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202300"/>
  <mc:AlternateContent xmlns:mc="http://schemas.openxmlformats.org/markup-compatibility/2006">
    <mc:Choice Requires="x15">
      <x15ac:absPath xmlns:x15ac="http://schemas.microsoft.com/office/spreadsheetml/2010/11/ac" url="/Users/anshsingla71/Documents/Acciojob/capstone project /"/>
    </mc:Choice>
  </mc:AlternateContent>
  <xr:revisionPtr revIDLastSave="0" documentId="8_{7DFA3CD8-EE52-0340-B6B0-98E068623814}" xr6:coauthVersionLast="47" xr6:coauthVersionMax="47" xr10:uidLastSave="{00000000-0000-0000-0000-000000000000}"/>
  <bookViews>
    <workbookView xWindow="0" yWindow="0" windowWidth="28800" windowHeight="16640" activeTab="4" xr2:uid="{39E5C755-BF64-6D4E-AD9A-DF51687B9A7B}"/>
  </bookViews>
  <sheets>
    <sheet name="consolidated table" sheetId="2" r:id="rId1"/>
    <sheet name="employees (2)" sheetId="35" r:id="rId2"/>
    <sheet name="products (2)" sheetId="40" r:id="rId3"/>
    <sheet name="questions" sheetId="31" r:id="rId4"/>
    <sheet name="question 1" sheetId="33" r:id="rId5"/>
    <sheet name="QUESTION 2" sheetId="20" r:id="rId6"/>
    <sheet name="QUESTION 3" sheetId="9" r:id="rId7"/>
    <sheet name="QUESTION 4" sheetId="21" r:id="rId8"/>
    <sheet name="QUESTION 5" sheetId="22" r:id="rId9"/>
    <sheet name="QUESTION 6" sheetId="23" r:id="rId10"/>
    <sheet name="QUESTION 8" sheetId="25" r:id="rId11"/>
    <sheet name="QUESTION11" sheetId="27" r:id="rId12"/>
    <sheet name="question 12 " sheetId="34" r:id="rId13"/>
    <sheet name="QUESTION 13" sheetId="30" r:id="rId14"/>
    <sheet name="QUESTION 14" sheetId="29" r:id="rId15"/>
    <sheet name="QUESTION 15" sheetId="28" r:id="rId16"/>
  </sheets>
  <definedNames>
    <definedName name="_xlchart.v1.0" hidden="1">'question 12 '!$K$11:$K$19</definedName>
    <definedName name="_xlchart.v1.1" hidden="1">'question 12 '!$L$11:$L$19</definedName>
    <definedName name="ExternalData_1" localSheetId="0" hidden="1">'consolidated table'!$A$1:$CL$2158</definedName>
    <definedName name="ExternalData_1" localSheetId="2" hidden="1">'products (2)'!$A$1:$J$78</definedName>
    <definedName name="ExternalData_2" localSheetId="1" hidden="1">'employees (2)'!$A$1:$Q$10</definedName>
    <definedName name="Slicer_categories.CategoryName">#N/A</definedName>
    <definedName name="Slicer_categories.CategoryName1">#N/A</definedName>
    <definedName name="Slicer_customers.Country">#N/A</definedName>
    <definedName name="Slicer_suppliers.CompanyName">#N/A</definedName>
  </definedNames>
  <calcPr calcId="191029"/>
  <pivotCaches>
    <pivotCache cacheId="3" r:id="rId17"/>
    <pivotCache cacheId="2" r:id="rId18"/>
  </pivotCaches>
  <extLs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2" l="1"/>
  <c r="L3" i="2"/>
  <c r="L4" i="2"/>
  <c r="L31" i="2"/>
  <c r="L32" i="2"/>
  <c r="L33" i="2"/>
  <c r="L22" i="2"/>
  <c r="L72" i="2"/>
  <c r="L49" i="2"/>
  <c r="L80" i="2"/>
  <c r="L57" i="2"/>
  <c r="L59" i="2"/>
  <c r="L45" i="2"/>
  <c r="L73" i="2"/>
  <c r="L23" i="2"/>
  <c r="L46" i="2"/>
  <c r="L81" i="2"/>
  <c r="L51" i="2"/>
  <c r="L52" i="2"/>
  <c r="L24" i="2"/>
  <c r="L82" i="2"/>
  <c r="L25" i="2"/>
  <c r="L83" i="2"/>
  <c r="L47" i="2"/>
  <c r="L85" i="2"/>
  <c r="L86" i="2"/>
  <c r="L58" i="2"/>
  <c r="L48" i="2"/>
  <c r="L50" i="2"/>
  <c r="L87" i="2"/>
  <c r="L60" i="2"/>
  <c r="L64" i="2"/>
  <c r="L42" i="2"/>
  <c r="L43" i="2"/>
  <c r="L65" i="2"/>
  <c r="L66" i="2"/>
  <c r="L44" i="2"/>
  <c r="L5" i="2"/>
  <c r="L6" i="2"/>
  <c r="L7" i="2"/>
  <c r="L8" i="2"/>
  <c r="L9" i="2"/>
  <c r="L16" i="2"/>
  <c r="L17" i="2"/>
  <c r="L18" i="2"/>
  <c r="L34" i="2"/>
  <c r="L35" i="2"/>
  <c r="L19" i="2"/>
  <c r="L20" i="2"/>
  <c r="L21" i="2"/>
  <c r="L36" i="2"/>
  <c r="L37" i="2"/>
  <c r="L38" i="2"/>
  <c r="L39" i="2"/>
  <c r="L10" i="2"/>
  <c r="L11" i="2"/>
  <c r="L12" i="2"/>
  <c r="L67" i="2"/>
  <c r="L68" i="2"/>
  <c r="L69" i="2"/>
  <c r="L70" i="2"/>
  <c r="L71" i="2"/>
  <c r="L54" i="2"/>
  <c r="L55" i="2"/>
  <c r="L56" i="2"/>
  <c r="L76" i="2"/>
  <c r="L77" i="2"/>
  <c r="L13" i="2"/>
  <c r="L14" i="2"/>
  <c r="L15" i="2"/>
  <c r="L53" i="2"/>
  <c r="L61" i="2"/>
  <c r="L62" i="2"/>
  <c r="L63" i="2"/>
  <c r="L28" i="2"/>
  <c r="L29" i="2"/>
  <c r="L30" i="2"/>
  <c r="L84" i="2"/>
  <c r="L93" i="2"/>
  <c r="L74" i="2"/>
  <c r="L75" i="2"/>
  <c r="L40" i="2"/>
  <c r="L41" i="2"/>
  <c r="L78" i="2"/>
  <c r="L79" i="2"/>
  <c r="L26" i="2"/>
  <c r="L27" i="2"/>
  <c r="L88" i="2"/>
  <c r="L89" i="2"/>
  <c r="L90" i="2"/>
  <c r="L91" i="2"/>
  <c r="L92"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M2" i="2"/>
  <c r="M3" i="2"/>
  <c r="M4" i="2"/>
  <c r="M31" i="2"/>
  <c r="M32" i="2"/>
  <c r="M33" i="2"/>
  <c r="M22" i="2"/>
  <c r="M72" i="2"/>
  <c r="M49" i="2"/>
  <c r="M80" i="2"/>
  <c r="M57" i="2"/>
  <c r="M59" i="2"/>
  <c r="M45" i="2"/>
  <c r="M73" i="2"/>
  <c r="M23" i="2"/>
  <c r="M46" i="2"/>
  <c r="M81" i="2"/>
  <c r="M51" i="2"/>
  <c r="M52" i="2"/>
  <c r="M24" i="2"/>
  <c r="M82" i="2"/>
  <c r="M25" i="2"/>
  <c r="M83" i="2"/>
  <c r="M47" i="2"/>
  <c r="M85" i="2"/>
  <c r="M86" i="2"/>
  <c r="M58" i="2"/>
  <c r="M48" i="2"/>
  <c r="M50" i="2"/>
  <c r="M87" i="2"/>
  <c r="M60" i="2"/>
  <c r="M64" i="2"/>
  <c r="M42" i="2"/>
  <c r="M43" i="2"/>
  <c r="M65" i="2"/>
  <c r="M66" i="2"/>
  <c r="M44" i="2"/>
  <c r="M5" i="2"/>
  <c r="M6" i="2"/>
  <c r="M7" i="2"/>
  <c r="M8" i="2"/>
  <c r="M9" i="2"/>
  <c r="M16" i="2"/>
  <c r="M17" i="2"/>
  <c r="M18" i="2"/>
  <c r="M34" i="2"/>
  <c r="M35" i="2"/>
  <c r="M19" i="2"/>
  <c r="M20" i="2"/>
  <c r="M21" i="2"/>
  <c r="M36" i="2"/>
  <c r="M37" i="2"/>
  <c r="M38" i="2"/>
  <c r="M39" i="2"/>
  <c r="M10" i="2"/>
  <c r="M11" i="2"/>
  <c r="M12" i="2"/>
  <c r="M67" i="2"/>
  <c r="M68" i="2"/>
  <c r="M69" i="2"/>
  <c r="M70" i="2"/>
  <c r="M71" i="2"/>
  <c r="M54" i="2"/>
  <c r="M55" i="2"/>
  <c r="M56" i="2"/>
  <c r="M76" i="2"/>
  <c r="M77" i="2"/>
  <c r="M13" i="2"/>
  <c r="M14" i="2"/>
  <c r="M15" i="2"/>
  <c r="M53" i="2"/>
  <c r="M61" i="2"/>
  <c r="M62" i="2"/>
  <c r="M63" i="2"/>
  <c r="M28" i="2"/>
  <c r="M29" i="2"/>
  <c r="M30" i="2"/>
  <c r="M84" i="2"/>
  <c r="M93" i="2"/>
  <c r="M74" i="2"/>
  <c r="M75" i="2"/>
  <c r="M40" i="2"/>
  <c r="M41" i="2"/>
  <c r="M78" i="2"/>
  <c r="M79" i="2"/>
  <c r="M26" i="2"/>
  <c r="M27" i="2"/>
  <c r="M88" i="2"/>
  <c r="M89" i="2"/>
  <c r="M90" i="2"/>
  <c r="M91" i="2"/>
  <c r="M92"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AA2" i="2"/>
  <c r="AA3" i="2"/>
  <c r="AA4" i="2"/>
  <c r="AA31" i="2"/>
  <c r="AA32" i="2"/>
  <c r="AA33" i="2"/>
  <c r="AA22" i="2"/>
  <c r="AA72" i="2"/>
  <c r="AA49" i="2"/>
  <c r="AA80" i="2"/>
  <c r="AA57" i="2"/>
  <c r="AA59" i="2"/>
  <c r="AA45" i="2"/>
  <c r="AA73" i="2"/>
  <c r="AA23" i="2"/>
  <c r="AA46" i="2"/>
  <c r="AA81" i="2"/>
  <c r="AA51" i="2"/>
  <c r="AA52" i="2"/>
  <c r="AA24" i="2"/>
  <c r="AA82" i="2"/>
  <c r="AA25" i="2"/>
  <c r="AA83" i="2"/>
  <c r="AA47" i="2"/>
  <c r="AA85" i="2"/>
  <c r="AA86" i="2"/>
  <c r="AA58" i="2"/>
  <c r="AA48" i="2"/>
  <c r="AA50" i="2"/>
  <c r="AA87" i="2"/>
  <c r="AA60" i="2"/>
  <c r="AA64" i="2"/>
  <c r="AA42" i="2"/>
  <c r="AA43" i="2"/>
  <c r="AA65" i="2"/>
  <c r="AA66" i="2"/>
  <c r="AA44" i="2"/>
  <c r="AA5" i="2"/>
  <c r="AA6" i="2"/>
  <c r="AA7" i="2"/>
  <c r="AA8" i="2"/>
  <c r="AA9" i="2"/>
  <c r="AA16" i="2"/>
  <c r="AA17" i="2"/>
  <c r="AA18" i="2"/>
  <c r="AA34" i="2"/>
  <c r="AA35" i="2"/>
  <c r="AA19" i="2"/>
  <c r="AA20" i="2"/>
  <c r="AA21" i="2"/>
  <c r="AA36" i="2"/>
  <c r="AA37" i="2"/>
  <c r="AA38" i="2"/>
  <c r="AA39" i="2"/>
  <c r="AA10" i="2"/>
  <c r="AA11" i="2"/>
  <c r="AA12" i="2"/>
  <c r="AA67" i="2"/>
  <c r="AA68" i="2"/>
  <c r="AA69" i="2"/>
  <c r="AA70" i="2"/>
  <c r="AA71" i="2"/>
  <c r="AA54" i="2"/>
  <c r="AA55" i="2"/>
  <c r="AA56" i="2"/>
  <c r="AA76" i="2"/>
  <c r="AA77" i="2"/>
  <c r="AA13" i="2"/>
  <c r="AA14" i="2"/>
  <c r="AA15" i="2"/>
  <c r="AA53" i="2"/>
  <c r="AA61" i="2"/>
  <c r="AA62" i="2"/>
  <c r="AA63" i="2"/>
  <c r="AA28" i="2"/>
  <c r="AA29" i="2"/>
  <c r="AA30" i="2"/>
  <c r="AA84" i="2"/>
  <c r="AA93" i="2"/>
  <c r="AA74" i="2"/>
  <c r="AA75" i="2"/>
  <c r="AA40" i="2"/>
  <c r="AA41" i="2"/>
  <c r="AA78" i="2"/>
  <c r="AA79" i="2"/>
  <c r="AA26" i="2"/>
  <c r="AA27" i="2"/>
  <c r="AA88" i="2"/>
  <c r="AA89" i="2"/>
  <c r="AA90" i="2"/>
  <c r="AA91" i="2"/>
  <c r="AA92"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6" i="2"/>
  <c r="AA1597" i="2"/>
  <c r="AA1598" i="2"/>
  <c r="AA1599" i="2"/>
  <c r="AA1600" i="2"/>
  <c r="AA1601" i="2"/>
  <c r="AA1602" i="2"/>
  <c r="AA1603" i="2"/>
  <c r="AA1604" i="2"/>
  <c r="AA1605" i="2"/>
  <c r="AA1606" i="2"/>
  <c r="AA1607" i="2"/>
  <c r="AA1608" i="2"/>
  <c r="AA1609" i="2"/>
  <c r="AA1610" i="2"/>
  <c r="AA1611" i="2"/>
  <c r="AA1612" i="2"/>
  <c r="AA1613" i="2"/>
  <c r="AA1614" i="2"/>
  <c r="AA1615" i="2"/>
  <c r="AA1616" i="2"/>
  <c r="AA1617" i="2"/>
  <c r="AA1618" i="2"/>
  <c r="AA1619" i="2"/>
  <c r="AA1620" i="2"/>
  <c r="AA1621" i="2"/>
  <c r="AA1622" i="2"/>
  <c r="AA1623" i="2"/>
  <c r="AA1624" i="2"/>
  <c r="AA1625" i="2"/>
  <c r="AA1626" i="2"/>
  <c r="AA1627" i="2"/>
  <c r="AA1628" i="2"/>
  <c r="AA1629" i="2"/>
  <c r="AA1630" i="2"/>
  <c r="AA1631" i="2"/>
  <c r="AA1632" i="2"/>
  <c r="AA1633" i="2"/>
  <c r="AA1634" i="2"/>
  <c r="AA1635" i="2"/>
  <c r="AA1636" i="2"/>
  <c r="AA1637" i="2"/>
  <c r="AA1638" i="2"/>
  <c r="AA1639" i="2"/>
  <c r="AA1640" i="2"/>
  <c r="AA1641" i="2"/>
  <c r="AA1642" i="2"/>
  <c r="AA1643" i="2"/>
  <c r="AA1644" i="2"/>
  <c r="AA1645" i="2"/>
  <c r="AA1646" i="2"/>
  <c r="AA1647" i="2"/>
  <c r="AA1648" i="2"/>
  <c r="AA1649" i="2"/>
  <c r="AA1650" i="2"/>
  <c r="AA1651" i="2"/>
  <c r="AA1652" i="2"/>
  <c r="AA1653" i="2"/>
  <c r="AA1654" i="2"/>
  <c r="AA1655" i="2"/>
  <c r="AA1656" i="2"/>
  <c r="AA1657" i="2"/>
  <c r="AA1658" i="2"/>
  <c r="AA1659" i="2"/>
  <c r="AA1660" i="2"/>
  <c r="AA1661" i="2"/>
  <c r="AA1662" i="2"/>
  <c r="AA1663" i="2"/>
  <c r="AA1664" i="2"/>
  <c r="AA1665" i="2"/>
  <c r="AA1666" i="2"/>
  <c r="AA1667" i="2"/>
  <c r="AA1668" i="2"/>
  <c r="AA1669" i="2"/>
  <c r="AA1670" i="2"/>
  <c r="AA1671" i="2"/>
  <c r="AA1672" i="2"/>
  <c r="AA1673" i="2"/>
  <c r="AA1674" i="2"/>
  <c r="AA1675" i="2"/>
  <c r="AA1676" i="2"/>
  <c r="AA1677" i="2"/>
  <c r="AA1678" i="2"/>
  <c r="AA1679" i="2"/>
  <c r="AA1680" i="2"/>
  <c r="AA1681" i="2"/>
  <c r="AA1682" i="2"/>
  <c r="AA1683" i="2"/>
  <c r="AA1684" i="2"/>
  <c r="AA1685" i="2"/>
  <c r="AA1686" i="2"/>
  <c r="AA1687" i="2"/>
  <c r="AA1688" i="2"/>
  <c r="AA1689" i="2"/>
  <c r="AA1690" i="2"/>
  <c r="AA1691" i="2"/>
  <c r="AA1692" i="2"/>
  <c r="AA1693" i="2"/>
  <c r="AA1694" i="2"/>
  <c r="AA1695" i="2"/>
  <c r="AA1696" i="2"/>
  <c r="AA1697" i="2"/>
  <c r="AA1698" i="2"/>
  <c r="AA1699" i="2"/>
  <c r="AA1700" i="2"/>
  <c r="AA1701" i="2"/>
  <c r="AA1702" i="2"/>
  <c r="AA1703" i="2"/>
  <c r="AA1704" i="2"/>
  <c r="AA1705" i="2"/>
  <c r="AA1706" i="2"/>
  <c r="AA1707" i="2"/>
  <c r="AA1708" i="2"/>
  <c r="AA1709" i="2"/>
  <c r="AA1710" i="2"/>
  <c r="AA1711" i="2"/>
  <c r="AA1712" i="2"/>
  <c r="AA1713" i="2"/>
  <c r="AA1714" i="2"/>
  <c r="AA1715" i="2"/>
  <c r="AA1716" i="2"/>
  <c r="AA1717" i="2"/>
  <c r="AA1718" i="2"/>
  <c r="AA1719" i="2"/>
  <c r="AA1720" i="2"/>
  <c r="AA1721" i="2"/>
  <c r="AA1722" i="2"/>
  <c r="AA1723" i="2"/>
  <c r="AA1724" i="2"/>
  <c r="AA1725" i="2"/>
  <c r="AA1726" i="2"/>
  <c r="AA1727" i="2"/>
  <c r="AA1728" i="2"/>
  <c r="AA1729" i="2"/>
  <c r="AA1730" i="2"/>
  <c r="AA1731" i="2"/>
  <c r="AA1732" i="2"/>
  <c r="AA1733" i="2"/>
  <c r="AA1734" i="2"/>
  <c r="AA1735" i="2"/>
  <c r="AA1736" i="2"/>
  <c r="AA1737" i="2"/>
  <c r="AA1738" i="2"/>
  <c r="AA1739" i="2"/>
  <c r="AA1740" i="2"/>
  <c r="AA1741" i="2"/>
  <c r="AA1742" i="2"/>
  <c r="AA1743" i="2"/>
  <c r="AA1744" i="2"/>
  <c r="AA1745" i="2"/>
  <c r="AA1746" i="2"/>
  <c r="AA1747" i="2"/>
  <c r="AA1748" i="2"/>
  <c r="AA1749" i="2"/>
  <c r="AA1750" i="2"/>
  <c r="AA1751" i="2"/>
  <c r="AA1752" i="2"/>
  <c r="AA1753" i="2"/>
  <c r="AA1754" i="2"/>
  <c r="AA1755" i="2"/>
  <c r="AA1756" i="2"/>
  <c r="AA1757" i="2"/>
  <c r="AA1758" i="2"/>
  <c r="AA1759" i="2"/>
  <c r="AA1760" i="2"/>
  <c r="AA1761" i="2"/>
  <c r="AA1762" i="2"/>
  <c r="AA1763" i="2"/>
  <c r="AA1764" i="2"/>
  <c r="AA1765" i="2"/>
  <c r="AA1766" i="2"/>
  <c r="AA1767" i="2"/>
  <c r="AA1768" i="2"/>
  <c r="AA1769" i="2"/>
  <c r="AA1770" i="2"/>
  <c r="AA1771" i="2"/>
  <c r="AA1772" i="2"/>
  <c r="AA1773" i="2"/>
  <c r="AA1774" i="2"/>
  <c r="AA1775" i="2"/>
  <c r="AA1776" i="2"/>
  <c r="AA1777" i="2"/>
  <c r="AA1778" i="2"/>
  <c r="AA1779" i="2"/>
  <c r="AA1780" i="2"/>
  <c r="AA1781" i="2"/>
  <c r="AA1782" i="2"/>
  <c r="AA1783" i="2"/>
  <c r="AA1784" i="2"/>
  <c r="AA1785" i="2"/>
  <c r="AA1786" i="2"/>
  <c r="AA1787" i="2"/>
  <c r="AA1788" i="2"/>
  <c r="AA1789" i="2"/>
  <c r="AA1790" i="2"/>
  <c r="AA1791" i="2"/>
  <c r="AA1792" i="2"/>
  <c r="AA1793" i="2"/>
  <c r="AA1794" i="2"/>
  <c r="AA1795" i="2"/>
  <c r="AA1796" i="2"/>
  <c r="AA1797" i="2"/>
  <c r="AA1798" i="2"/>
  <c r="AA1799" i="2"/>
  <c r="AA1800" i="2"/>
  <c r="AA1801" i="2"/>
  <c r="AA1802" i="2"/>
  <c r="AA1803" i="2"/>
  <c r="AA1804" i="2"/>
  <c r="AA1805" i="2"/>
  <c r="AA1806" i="2"/>
  <c r="AA1807" i="2"/>
  <c r="AA1808" i="2"/>
  <c r="AA1809" i="2"/>
  <c r="AA1810" i="2"/>
  <c r="AA1811" i="2"/>
  <c r="AA1812" i="2"/>
  <c r="AA1813" i="2"/>
  <c r="AA1814" i="2"/>
  <c r="AA1815" i="2"/>
  <c r="AA1816" i="2"/>
  <c r="AA1817" i="2"/>
  <c r="AA1818" i="2"/>
  <c r="AA1819" i="2"/>
  <c r="AA1820" i="2"/>
  <c r="AA1821" i="2"/>
  <c r="AA1822" i="2"/>
  <c r="AA1823" i="2"/>
  <c r="AA1824" i="2"/>
  <c r="AA1825" i="2"/>
  <c r="AA1826" i="2"/>
  <c r="AA1827" i="2"/>
  <c r="AA1828" i="2"/>
  <c r="AA1829" i="2"/>
  <c r="AA1830" i="2"/>
  <c r="AA1831" i="2"/>
  <c r="AA1832" i="2"/>
  <c r="AA1833" i="2"/>
  <c r="AA1834" i="2"/>
  <c r="AA1835" i="2"/>
  <c r="AA1836" i="2"/>
  <c r="AA1837" i="2"/>
  <c r="AA1838" i="2"/>
  <c r="AA1839" i="2"/>
  <c r="AA1840" i="2"/>
  <c r="AA1841" i="2"/>
  <c r="AA1842" i="2"/>
  <c r="AA1843" i="2"/>
  <c r="AA1844" i="2"/>
  <c r="AA1845" i="2"/>
  <c r="AA1846" i="2"/>
  <c r="AA1847" i="2"/>
  <c r="AA1848" i="2"/>
  <c r="AA1849" i="2"/>
  <c r="AA1850" i="2"/>
  <c r="AA1851" i="2"/>
  <c r="AA1852" i="2"/>
  <c r="AA1853" i="2"/>
  <c r="AA1854" i="2"/>
  <c r="AA1855" i="2"/>
  <c r="AA1856" i="2"/>
  <c r="AA1857" i="2"/>
  <c r="AA1858" i="2"/>
  <c r="AA1859" i="2"/>
  <c r="AA1860" i="2"/>
  <c r="AA1861" i="2"/>
  <c r="AA1862" i="2"/>
  <c r="AA1863" i="2"/>
  <c r="AA1864" i="2"/>
  <c r="AA1865" i="2"/>
  <c r="AA1866" i="2"/>
  <c r="AA1867" i="2"/>
  <c r="AA1868" i="2"/>
  <c r="AA1869" i="2"/>
  <c r="AA1870" i="2"/>
  <c r="AA1871" i="2"/>
  <c r="AA1872" i="2"/>
  <c r="AA1873" i="2"/>
  <c r="AA1874" i="2"/>
  <c r="AA1875" i="2"/>
  <c r="AA1876" i="2"/>
  <c r="AA1877" i="2"/>
  <c r="AA1878" i="2"/>
  <c r="AA1879" i="2"/>
  <c r="AA1880" i="2"/>
  <c r="AA1881" i="2"/>
  <c r="AA1882" i="2"/>
  <c r="AA1883" i="2"/>
  <c r="AA1884" i="2"/>
  <c r="AA1885" i="2"/>
  <c r="AA1886" i="2"/>
  <c r="AA1887" i="2"/>
  <c r="AA1888" i="2"/>
  <c r="AA1889" i="2"/>
  <c r="AA1890" i="2"/>
  <c r="AA1891" i="2"/>
  <c r="AA1892" i="2"/>
  <c r="AA1893" i="2"/>
  <c r="AA1894" i="2"/>
  <c r="AA1895" i="2"/>
  <c r="AA1896" i="2"/>
  <c r="AA1897" i="2"/>
  <c r="AA1898" i="2"/>
  <c r="AA1899" i="2"/>
  <c r="AA1900" i="2"/>
  <c r="AA1901" i="2"/>
  <c r="AA1902" i="2"/>
  <c r="AA1903" i="2"/>
  <c r="AA1904" i="2"/>
  <c r="AA1905" i="2"/>
  <c r="AA1906" i="2"/>
  <c r="AA1907" i="2"/>
  <c r="AA1908" i="2"/>
  <c r="AA1909" i="2"/>
  <c r="AA1910" i="2"/>
  <c r="AA1911" i="2"/>
  <c r="AA1912" i="2"/>
  <c r="AA1913" i="2"/>
  <c r="AA1914" i="2"/>
  <c r="AA1915" i="2"/>
  <c r="AA1916" i="2"/>
  <c r="AA1917" i="2"/>
  <c r="AA1918" i="2"/>
  <c r="AA1919" i="2"/>
  <c r="AA1920" i="2"/>
  <c r="AA1921" i="2"/>
  <c r="AA1922" i="2"/>
  <c r="AA1923" i="2"/>
  <c r="AA1924" i="2"/>
  <c r="AA1925" i="2"/>
  <c r="AA1926" i="2"/>
  <c r="AA1927" i="2"/>
  <c r="AA1928" i="2"/>
  <c r="AA1929" i="2"/>
  <c r="AA1930" i="2"/>
  <c r="AA1931" i="2"/>
  <c r="AA1932" i="2"/>
  <c r="AA1933" i="2"/>
  <c r="AA1934" i="2"/>
  <c r="AA1935" i="2"/>
  <c r="AA1936" i="2"/>
  <c r="AA1937" i="2"/>
  <c r="AA1938" i="2"/>
  <c r="AA1939" i="2"/>
  <c r="AA1940" i="2"/>
  <c r="AA1941" i="2"/>
  <c r="AA1942" i="2"/>
  <c r="AA1943" i="2"/>
  <c r="AA1944" i="2"/>
  <c r="AA1945" i="2"/>
  <c r="AA1946" i="2"/>
  <c r="AA1947" i="2"/>
  <c r="AA1948" i="2"/>
  <c r="AA1949" i="2"/>
  <c r="AA1950" i="2"/>
  <c r="AA1951" i="2"/>
  <c r="AA1952" i="2"/>
  <c r="AA1953" i="2"/>
  <c r="AA1954" i="2"/>
  <c r="AA1955" i="2"/>
  <c r="AA1956" i="2"/>
  <c r="AA1957" i="2"/>
  <c r="AA1958" i="2"/>
  <c r="AA1959" i="2"/>
  <c r="AA1960" i="2"/>
  <c r="AA1961" i="2"/>
  <c r="AA1962" i="2"/>
  <c r="AA1963" i="2"/>
  <c r="AA1964" i="2"/>
  <c r="AA1965" i="2"/>
  <c r="AA1966" i="2"/>
  <c r="AA1967" i="2"/>
  <c r="AA1968" i="2"/>
  <c r="AA1969" i="2"/>
  <c r="AA1970" i="2"/>
  <c r="AA1971" i="2"/>
  <c r="AA1972" i="2"/>
  <c r="AA1973" i="2"/>
  <c r="AA1974" i="2"/>
  <c r="AA1975" i="2"/>
  <c r="AA1976" i="2"/>
  <c r="AA1977" i="2"/>
  <c r="AA1978" i="2"/>
  <c r="AA1979" i="2"/>
  <c r="AA1980" i="2"/>
  <c r="AA1981" i="2"/>
  <c r="AA1982" i="2"/>
  <c r="AA1983" i="2"/>
  <c r="AA1984" i="2"/>
  <c r="AA1985" i="2"/>
  <c r="AA1986" i="2"/>
  <c r="AA1987" i="2"/>
  <c r="AA1988" i="2"/>
  <c r="AA1989" i="2"/>
  <c r="AA1990" i="2"/>
  <c r="AA1991" i="2"/>
  <c r="AA1992" i="2"/>
  <c r="AA1993" i="2"/>
  <c r="AA1994" i="2"/>
  <c r="AA1995" i="2"/>
  <c r="AA1996" i="2"/>
  <c r="AA1997" i="2"/>
  <c r="AA1998" i="2"/>
  <c r="AA1999" i="2"/>
  <c r="AA2000" i="2"/>
  <c r="AA2001" i="2"/>
  <c r="AA2002" i="2"/>
  <c r="AA2003" i="2"/>
  <c r="AA2004" i="2"/>
  <c r="AA2005" i="2"/>
  <c r="AA2006" i="2"/>
  <c r="AA2007" i="2"/>
  <c r="AA2008" i="2"/>
  <c r="AA2009" i="2"/>
  <c r="AA2010" i="2"/>
  <c r="AA2011" i="2"/>
  <c r="AA2012" i="2"/>
  <c r="AA2013" i="2"/>
  <c r="AA2014" i="2"/>
  <c r="AA2015" i="2"/>
  <c r="AA2016" i="2"/>
  <c r="AA2017" i="2"/>
  <c r="AA2018" i="2"/>
  <c r="AA2019" i="2"/>
  <c r="AA2020" i="2"/>
  <c r="AA2021" i="2"/>
  <c r="AA2022" i="2"/>
  <c r="AA2023" i="2"/>
  <c r="AA2024" i="2"/>
  <c r="AA2025" i="2"/>
  <c r="AA2026" i="2"/>
  <c r="AA2027" i="2"/>
  <c r="AA2028" i="2"/>
  <c r="AA2029" i="2"/>
  <c r="AA2030" i="2"/>
  <c r="AA2031" i="2"/>
  <c r="AA2032" i="2"/>
  <c r="AA2033" i="2"/>
  <c r="AA2034" i="2"/>
  <c r="AA2035" i="2"/>
  <c r="AA2036" i="2"/>
  <c r="AA2037" i="2"/>
  <c r="AA2038" i="2"/>
  <c r="AA2039" i="2"/>
  <c r="AA2040" i="2"/>
  <c r="AA2041" i="2"/>
  <c r="AA2042" i="2"/>
  <c r="AA2043" i="2"/>
  <c r="AA2044" i="2"/>
  <c r="AA2045" i="2"/>
  <c r="AA2046" i="2"/>
  <c r="AA2047" i="2"/>
  <c r="AA2048" i="2"/>
  <c r="AA2049" i="2"/>
  <c r="AA2050" i="2"/>
  <c r="AA2051" i="2"/>
  <c r="AA2052" i="2"/>
  <c r="AA2053" i="2"/>
  <c r="AA2054" i="2"/>
  <c r="AA2055" i="2"/>
  <c r="AA2056" i="2"/>
  <c r="AA2057" i="2"/>
  <c r="AA2058" i="2"/>
  <c r="AA2059" i="2"/>
  <c r="AA2060" i="2"/>
  <c r="AA2061" i="2"/>
  <c r="AA2062" i="2"/>
  <c r="AA2063" i="2"/>
  <c r="AA2064" i="2"/>
  <c r="AA2065" i="2"/>
  <c r="AA2066" i="2"/>
  <c r="AA2067" i="2"/>
  <c r="AA2068" i="2"/>
  <c r="AA2069" i="2"/>
  <c r="AA2070" i="2"/>
  <c r="AA2071" i="2"/>
  <c r="AA2072" i="2"/>
  <c r="AA2073" i="2"/>
  <c r="AA2074" i="2"/>
  <c r="AA2075" i="2"/>
  <c r="AA2076" i="2"/>
  <c r="AA2077" i="2"/>
  <c r="AA2078" i="2"/>
  <c r="AA2079" i="2"/>
  <c r="AA2080" i="2"/>
  <c r="AA2081" i="2"/>
  <c r="AA2082" i="2"/>
  <c r="AA2083" i="2"/>
  <c r="AA2084" i="2"/>
  <c r="AA2085" i="2"/>
  <c r="AA2086" i="2"/>
  <c r="AA2087" i="2"/>
  <c r="AA2088" i="2"/>
  <c r="AA2089" i="2"/>
  <c r="AA2090" i="2"/>
  <c r="AA2091" i="2"/>
  <c r="AA2092" i="2"/>
  <c r="AA2093" i="2"/>
  <c r="AA2094" i="2"/>
  <c r="AA2095" i="2"/>
  <c r="AA2096" i="2"/>
  <c r="AA2097" i="2"/>
  <c r="AA2098" i="2"/>
  <c r="AA2099" i="2"/>
  <c r="AA2100" i="2"/>
  <c r="AA2101" i="2"/>
  <c r="AA2102" i="2"/>
  <c r="AA2103" i="2"/>
  <c r="AA2104" i="2"/>
  <c r="AA2105" i="2"/>
  <c r="AA2106" i="2"/>
  <c r="AA2107" i="2"/>
  <c r="AA2108" i="2"/>
  <c r="AA2109" i="2"/>
  <c r="AA2110" i="2"/>
  <c r="AA2111" i="2"/>
  <c r="AA2112" i="2"/>
  <c r="AA2113" i="2"/>
  <c r="AA2114" i="2"/>
  <c r="AA2115" i="2"/>
  <c r="AA2116" i="2"/>
  <c r="AA2117" i="2"/>
  <c r="AA2118" i="2"/>
  <c r="AA2119" i="2"/>
  <c r="AA2120" i="2"/>
  <c r="AA2121" i="2"/>
  <c r="AA2122" i="2"/>
  <c r="AA2123" i="2"/>
  <c r="AA2124" i="2"/>
  <c r="AA2125" i="2"/>
  <c r="AA2126" i="2"/>
  <c r="AA2127" i="2"/>
  <c r="AA2128" i="2"/>
  <c r="AA2129" i="2"/>
  <c r="AA2130" i="2"/>
  <c r="AA2131" i="2"/>
  <c r="AA2132" i="2"/>
  <c r="AA2133" i="2"/>
  <c r="AA2134" i="2"/>
  <c r="AA2135" i="2"/>
  <c r="AA2136" i="2"/>
  <c r="AA2137" i="2"/>
  <c r="AA2138" i="2"/>
  <c r="AA2139" i="2"/>
  <c r="AA2140" i="2"/>
  <c r="AA2141" i="2"/>
  <c r="AA2142" i="2"/>
  <c r="AA2143" i="2"/>
  <c r="AA2144" i="2"/>
  <c r="AA2145" i="2"/>
  <c r="AA2146" i="2"/>
  <c r="AA2147" i="2"/>
  <c r="AA2148" i="2"/>
  <c r="AA2149" i="2"/>
  <c r="AA2150" i="2"/>
  <c r="AA2151" i="2"/>
  <c r="AA2152" i="2"/>
  <c r="AA2153" i="2"/>
  <c r="AA2154" i="2"/>
  <c r="AA2155" i="2"/>
  <c r="AA2156" i="2"/>
  <c r="AA2157" i="2"/>
  <c r="AA2158" i="2"/>
  <c r="F3" i="33"/>
  <c r="G3" i="33"/>
  <c r="H3" i="33"/>
  <c r="I3" i="33"/>
  <c r="F4" i="33"/>
  <c r="G4" i="33"/>
  <c r="H4" i="33"/>
  <c r="I4" i="33"/>
  <c r="F5" i="33"/>
  <c r="G5" i="33"/>
  <c r="H5" i="33"/>
  <c r="I5" i="33"/>
  <c r="F6" i="33"/>
  <c r="G6" i="33"/>
  <c r="H6" i="33"/>
  <c r="I6" i="33"/>
  <c r="F7" i="33"/>
  <c r="G7" i="33"/>
  <c r="H7" i="33"/>
  <c r="I7" i="33"/>
  <c r="F8" i="33"/>
  <c r="G8" i="33"/>
  <c r="H8" i="33"/>
  <c r="I8" i="33"/>
  <c r="F9" i="33"/>
  <c r="G9" i="33"/>
  <c r="H9" i="33"/>
  <c r="I9" i="33"/>
  <c r="F10" i="33"/>
  <c r="G10" i="33"/>
  <c r="H10" i="33"/>
  <c r="I10" i="33"/>
  <c r="F11" i="33"/>
  <c r="G11" i="33"/>
  <c r="H11" i="33"/>
  <c r="I11" i="33"/>
  <c r="F12" i="33"/>
  <c r="G12" i="33"/>
  <c r="H12" i="33"/>
  <c r="I12" i="33"/>
  <c r="F13" i="33"/>
  <c r="G13" i="33"/>
  <c r="H13" i="33"/>
  <c r="I13" i="33"/>
  <c r="F14" i="33"/>
  <c r="G14" i="33"/>
  <c r="H14" i="33"/>
  <c r="I14" i="33"/>
  <c r="F15" i="33"/>
  <c r="G15" i="33"/>
  <c r="H15" i="33"/>
  <c r="I15" i="33"/>
  <c r="F16" i="33"/>
  <c r="G16" i="33"/>
  <c r="H16" i="33"/>
  <c r="I16" i="33"/>
  <c r="F17" i="33"/>
  <c r="G17" i="33"/>
  <c r="H17" i="33"/>
  <c r="I17" i="33"/>
  <c r="F18" i="33"/>
  <c r="G18" i="33"/>
  <c r="H18" i="33"/>
  <c r="I18" i="33"/>
  <c r="F19" i="33"/>
  <c r="G19" i="33"/>
  <c r="H19" i="33"/>
  <c r="I19" i="33"/>
  <c r="F20" i="33"/>
  <c r="G20" i="33"/>
  <c r="H20" i="33"/>
  <c r="I20" i="33"/>
  <c r="F21" i="33"/>
  <c r="G21" i="33"/>
  <c r="H21" i="33"/>
  <c r="I21" i="33"/>
  <c r="F22" i="33"/>
  <c r="G22" i="33"/>
  <c r="H22" i="33"/>
  <c r="I22" i="33"/>
  <c r="F23" i="33"/>
  <c r="G23" i="33"/>
  <c r="H23" i="33"/>
  <c r="I23" i="33"/>
  <c r="F24" i="33"/>
  <c r="G24" i="33"/>
  <c r="H24" i="33"/>
  <c r="I24" i="33"/>
  <c r="F25" i="33"/>
  <c r="G25" i="33"/>
  <c r="H25" i="33"/>
  <c r="I25" i="33"/>
  <c r="F26" i="33"/>
  <c r="G26" i="33"/>
  <c r="H26" i="33"/>
  <c r="I26" i="33"/>
  <c r="F27" i="33"/>
  <c r="G27" i="33"/>
  <c r="H27" i="33"/>
  <c r="I27" i="33"/>
  <c r="F28" i="33"/>
  <c r="G28" i="33"/>
  <c r="H28" i="33"/>
  <c r="I28" i="33"/>
  <c r="F29" i="33"/>
  <c r="G29" i="33"/>
  <c r="H29" i="33"/>
  <c r="I29" i="33"/>
  <c r="F30" i="33"/>
  <c r="G30" i="33"/>
  <c r="H30" i="33"/>
  <c r="I30" i="33"/>
  <c r="F31" i="33"/>
  <c r="G31" i="33"/>
  <c r="H31" i="33"/>
  <c r="I31" i="33"/>
  <c r="F32" i="33"/>
  <c r="G32" i="33"/>
  <c r="H32" i="33"/>
  <c r="I32" i="33"/>
  <c r="F33" i="33"/>
  <c r="G33" i="33"/>
  <c r="H33" i="33"/>
  <c r="I33" i="33"/>
  <c r="F34" i="33"/>
  <c r="G34" i="33"/>
  <c r="H34" i="33"/>
  <c r="I34" i="33"/>
  <c r="F35" i="33"/>
  <c r="G35" i="33"/>
  <c r="H35" i="33"/>
  <c r="I35" i="33"/>
  <c r="F36" i="33"/>
  <c r="G36" i="33"/>
  <c r="H36" i="33"/>
  <c r="I36" i="33"/>
  <c r="F37" i="33"/>
  <c r="G37" i="33"/>
  <c r="H37" i="33"/>
  <c r="I37" i="33"/>
  <c r="F38" i="33"/>
  <c r="G38" i="33"/>
  <c r="H38" i="33"/>
  <c r="I38" i="33"/>
  <c r="F39" i="33"/>
  <c r="G39" i="33"/>
  <c r="H39" i="33"/>
  <c r="I39" i="33"/>
  <c r="F40" i="33"/>
  <c r="G40" i="33"/>
  <c r="H40" i="33"/>
  <c r="I40" i="33"/>
  <c r="F41" i="33"/>
  <c r="G41" i="33"/>
  <c r="H41" i="33"/>
  <c r="I41" i="33"/>
  <c r="F42" i="33"/>
  <c r="G42" i="33"/>
  <c r="H42" i="33"/>
  <c r="I42" i="33"/>
  <c r="F43" i="33"/>
  <c r="G43" i="33"/>
  <c r="H43" i="33"/>
  <c r="I43" i="33"/>
  <c r="F44" i="33"/>
  <c r="G44" i="33"/>
  <c r="H44" i="33"/>
  <c r="I44" i="33"/>
  <c r="F45" i="33"/>
  <c r="G45" i="33"/>
  <c r="H45" i="33"/>
  <c r="I45" i="33"/>
  <c r="F46" i="33"/>
  <c r="G46" i="33"/>
  <c r="H46" i="33"/>
  <c r="I46" i="33"/>
  <c r="F47" i="33"/>
  <c r="G47" i="33"/>
  <c r="H47" i="33"/>
  <c r="I47" i="33"/>
  <c r="F48" i="33"/>
  <c r="G48" i="33"/>
  <c r="H48" i="33"/>
  <c r="I48" i="33"/>
  <c r="F49" i="33"/>
  <c r="G49" i="33"/>
  <c r="H49" i="33"/>
  <c r="I49" i="33"/>
  <c r="F50" i="33"/>
  <c r="G50" i="33"/>
  <c r="H50" i="33"/>
  <c r="I50" i="33"/>
  <c r="F51" i="33"/>
  <c r="G51" i="33"/>
  <c r="H51" i="33"/>
  <c r="I51" i="33"/>
  <c r="F52" i="33"/>
  <c r="G52" i="33"/>
  <c r="H52" i="33"/>
  <c r="I52" i="33"/>
  <c r="F53" i="33"/>
  <c r="G53" i="33"/>
  <c r="H53" i="33"/>
  <c r="I53" i="33"/>
  <c r="F54" i="33"/>
  <c r="G54" i="33"/>
  <c r="H54" i="33"/>
  <c r="I54" i="33"/>
  <c r="F55" i="33"/>
  <c r="G55" i="33"/>
  <c r="H55" i="33"/>
  <c r="I55" i="33"/>
  <c r="F56" i="33"/>
  <c r="G56" i="33"/>
  <c r="H56" i="33"/>
  <c r="I56" i="33"/>
  <c r="F57" i="33"/>
  <c r="G57" i="33"/>
  <c r="H57" i="33"/>
  <c r="I57" i="33"/>
  <c r="F58" i="33"/>
  <c r="G58" i="33"/>
  <c r="H58" i="33"/>
  <c r="I58" i="33"/>
  <c r="F59" i="33"/>
  <c r="G59" i="33"/>
  <c r="H59" i="33"/>
  <c r="I59" i="33"/>
  <c r="F60" i="33"/>
  <c r="G60" i="33"/>
  <c r="H60" i="33"/>
  <c r="I60" i="33"/>
  <c r="F61" i="33"/>
  <c r="G61" i="33"/>
  <c r="H61" i="33"/>
  <c r="I61" i="33"/>
  <c r="F62" i="33"/>
  <c r="G62" i="33"/>
  <c r="H62" i="33"/>
  <c r="I62" i="33"/>
  <c r="F63" i="33"/>
  <c r="G63" i="33"/>
  <c r="H63" i="33"/>
  <c r="I63" i="33"/>
  <c r="F64" i="33"/>
  <c r="G64" i="33"/>
  <c r="H64" i="33"/>
  <c r="I64" i="33"/>
  <c r="F65" i="33"/>
  <c r="G65" i="33"/>
  <c r="H65" i="33"/>
  <c r="I65" i="33"/>
  <c r="F66" i="33"/>
  <c r="G66" i="33"/>
  <c r="H66" i="33"/>
  <c r="I66" i="33"/>
  <c r="F67" i="33"/>
  <c r="G67" i="33"/>
  <c r="H67" i="33"/>
  <c r="I67" i="33"/>
  <c r="F68" i="33"/>
  <c r="G68" i="33"/>
  <c r="H68" i="33"/>
  <c r="I68" i="33"/>
  <c r="F69" i="33"/>
  <c r="G69" i="33"/>
  <c r="H69" i="33"/>
  <c r="I69" i="33"/>
  <c r="F70" i="33"/>
  <c r="G70" i="33"/>
  <c r="H70" i="33"/>
  <c r="I70" i="33"/>
  <c r="F71" i="33"/>
  <c r="G71" i="33"/>
  <c r="H71" i="33"/>
  <c r="I71" i="33"/>
  <c r="F72" i="33"/>
  <c r="G72" i="33"/>
  <c r="H72" i="33"/>
  <c r="I72" i="33"/>
  <c r="F73" i="33"/>
  <c r="G73" i="33"/>
  <c r="H73" i="33"/>
  <c r="I73" i="33"/>
  <c r="F74" i="33"/>
  <c r="G74" i="33"/>
  <c r="H74" i="33"/>
  <c r="I74" i="33"/>
  <c r="F75" i="33"/>
  <c r="G75" i="33"/>
  <c r="H75" i="33"/>
  <c r="I75" i="33"/>
  <c r="F76" i="33"/>
  <c r="G76" i="33"/>
  <c r="H76" i="33"/>
  <c r="I76" i="33"/>
  <c r="F77" i="33"/>
  <c r="G77" i="33"/>
  <c r="H77" i="33"/>
  <c r="I77" i="33"/>
  <c r="F78" i="33"/>
  <c r="G78" i="33"/>
  <c r="H78" i="33"/>
  <c r="I78" i="33"/>
  <c r="F79" i="33"/>
  <c r="G79" i="33"/>
  <c r="H79" i="33"/>
  <c r="I79" i="33"/>
  <c r="F80" i="33"/>
  <c r="G80" i="33"/>
  <c r="H80" i="33"/>
  <c r="I80" i="33"/>
  <c r="F81" i="33"/>
  <c r="G81" i="33"/>
  <c r="H81" i="33"/>
  <c r="I81" i="33"/>
  <c r="F82" i="33"/>
  <c r="G82" i="33"/>
  <c r="H82" i="33"/>
  <c r="I82" i="33"/>
  <c r="F83" i="33"/>
  <c r="G83" i="33"/>
  <c r="H83" i="33"/>
  <c r="I83" i="33"/>
  <c r="F84" i="33"/>
  <c r="G84" i="33"/>
  <c r="H84" i="33"/>
  <c r="I84" i="33"/>
  <c r="F85" i="33"/>
  <c r="G85" i="33"/>
  <c r="H85" i="33"/>
  <c r="I85" i="33"/>
  <c r="F86" i="33"/>
  <c r="G86" i="33"/>
  <c r="H86" i="33"/>
  <c r="I86" i="33"/>
  <c r="F87" i="33"/>
  <c r="G87" i="33"/>
  <c r="H87" i="33"/>
  <c r="I87" i="33"/>
  <c r="F88" i="33"/>
  <c r="G88" i="33"/>
  <c r="H88" i="33"/>
  <c r="I88" i="33"/>
  <c r="F89" i="33"/>
  <c r="G89" i="33"/>
  <c r="H89" i="33"/>
  <c r="I89" i="33"/>
  <c r="F90" i="33"/>
  <c r="G90" i="33"/>
  <c r="H90" i="33"/>
  <c r="I90" i="33"/>
  <c r="F91" i="33"/>
  <c r="G91" i="33"/>
  <c r="H91" i="33"/>
  <c r="I91" i="33"/>
  <c r="F92" i="33"/>
  <c r="G92" i="33"/>
  <c r="H92" i="33"/>
  <c r="I92" i="33"/>
  <c r="F93" i="33"/>
  <c r="G93" i="33"/>
  <c r="H93" i="33"/>
  <c r="I93" i="33"/>
  <c r="F94" i="33"/>
  <c r="G94" i="33"/>
  <c r="H94" i="33"/>
  <c r="I94" i="33"/>
  <c r="G2" i="33"/>
  <c r="H2" i="33"/>
  <c r="I2" i="33"/>
  <c r="F2" i="33"/>
  <c r="E4" i="25"/>
  <c r="E5" i="25"/>
  <c r="E6" i="25"/>
  <c r="E7" i="25"/>
  <c r="E8" i="25"/>
  <c r="E9" i="25"/>
  <c r="E10" i="25"/>
  <c r="E11" i="25"/>
  <c r="E3" i="25"/>
  <c r="F12" i="21"/>
  <c r="F5" i="21"/>
  <c r="F6" i="21"/>
  <c r="F7" i="21"/>
  <c r="F8" i="21"/>
  <c r="F9" i="21"/>
  <c r="F10" i="21"/>
  <c r="F11" i="21"/>
  <c r="F4"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6" i="21"/>
  <c r="C7" i="21"/>
  <c r="C8" i="21"/>
  <c r="C9" i="21"/>
  <c r="C5" i="21"/>
  <c r="C4" i="21"/>
  <c r="CP8" i="2" a="1"/>
  <c r="CP8"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601C05-B40C-3E4F-954C-44FC9E5A0D70}" keepAlive="1" name="Query - categories" description="Connection to the 'categories' query in the workbook." type="5" refreshedVersion="8" background="1" saveData="1">
    <dbPr connection="Provider=Microsoft.Mashup.OleDb.1;Data Source=$Workbook$;Location=categories;Extended Properties=&quot;&quot;" command="SELECT * FROM [categories]"/>
  </connection>
  <connection id="2" xr16:uid="{33A62D30-FCA9-1D4D-B29E-21AD1014CE05}"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3" xr16:uid="{1D1FB899-68CC-BB44-B9E5-4416A9D11272}" keepAlive="1" name="Query - employees" description="Connection to the 'employees' query in the workbook." type="5" refreshedVersion="8" background="1" saveData="1">
    <dbPr connection="Provider=Microsoft.Mashup.OleDb.1;Data Source=$Workbook$;Location=employees;Extended Properties=&quot;&quot;" command="SELECT * FROM [employees]"/>
  </connection>
  <connection id="4" xr16:uid="{B5227EC0-5AB1-4448-9AD2-8BE3D3EAF4BB}" keepAlive="1" name="Query - employees (2)" description="Connection to the 'employees (2)' query in the workbook." type="5" refreshedVersion="8" background="1" saveData="1">
    <dbPr connection="Provider=Microsoft.Mashup.OleDb.1;Data Source=$Workbook$;Location=&quot;employees (2)&quot;;Extended Properties=&quot;&quot;" command="SELECT * FROM [employees (2)]"/>
  </connection>
  <connection id="5" xr16:uid="{E2798FA9-75F7-CE49-90C3-42B34B969EFB}" keepAlive="1" name="Query - order details" description="Connection to the 'order details' query in the workbook." type="5" refreshedVersion="8" background="1" saveData="1">
    <dbPr connection="Provider=Microsoft.Mashup.OleDb.1;Data Source=$Workbook$;Location=&quot;order details&quot;;Extended Properties=&quot;&quot;" command="SELECT * FROM [order details]"/>
  </connection>
  <connection id="6" xr16:uid="{7312E592-8254-BF45-A6EF-2CA106518C4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7" xr16:uid="{A16307FD-1702-6949-8944-21E591FBD0A4}"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8" xr16:uid="{558F5F50-F931-7F4C-8D47-E83965CAB93A}" keepAlive="1" name="Query - products (2)" description="Connection to the 'products (2)' query in the workbook." type="5" refreshedVersion="8" background="1" saveData="1">
    <dbPr connection="Provider=Microsoft.Mashup.OleDb.1;Data Source=$Workbook$;Location=&quot;products (2)&quot;;Extended Properties=&quot;&quot;" command="SELECT * FROM [products (2)]"/>
  </connection>
  <connection id="9" xr16:uid="{AC959E1D-4DE8-1B49-B02E-585DD3586E86}" keepAlive="1" name="Query - shippers" description="Connection to the 'shippers' query in the workbook." type="5" refreshedVersion="8" background="1" saveData="1">
    <dbPr connection="Provider=Microsoft.Mashup.OleDb.1;Data Source=$Workbook$;Location=shippers;Extended Properties=&quot;&quot;" command="SELECT * FROM [shippers]"/>
  </connection>
  <connection id="10" xr16:uid="{9C797964-85FC-4740-A1B1-3DC2F200F002}" keepAlive="1" name="Query - suppliers" description="Connection to the 'suppliers' query in the workbook." type="5" refreshedVersion="8" background="1" saveData="1">
    <dbPr connection="Provider=Microsoft.Mashup.OleDb.1;Data Source=$Workbook$;Location=suppliers;Extended Properties=&quot;&quot;" command="SELECT * FROM [supplier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<sst xmlns="http://schemas.openxmlformats.org/spreadsheetml/2006/main" count="111352" uniqueCount="1659">
  <si>
    <t>OrderID</t>
  </si>
  <si>
    <t>ProductID</t>
  </si>
  <si>
    <t>UnitPrice</t>
  </si>
  <si>
    <t>Quantity</t>
  </si>
  <si>
    <t>Discount</t>
  </si>
  <si>
    <t>CustomerID</t>
  </si>
  <si>
    <t>EmployeeID</t>
  </si>
  <si>
    <t>OrderDate</t>
  </si>
  <si>
    <t>RequiredDate</t>
  </si>
  <si>
    <t>ShippedDate</t>
  </si>
  <si>
    <t>ShipVia</t>
  </si>
  <si>
    <t>Freight</t>
  </si>
  <si>
    <t>ShipName</t>
  </si>
  <si>
    <t>ShipAddress</t>
  </si>
  <si>
    <t>ShipCity</t>
  </si>
  <si>
    <t>ShipPostalCode</t>
  </si>
  <si>
    <t>ShipCountry</t>
  </si>
  <si>
    <t>VINET</t>
  </si>
  <si>
    <t>Vins et alcools Chevalier</t>
  </si>
  <si>
    <t>59 rue de l'Abbaye</t>
  </si>
  <si>
    <t>Reims</t>
  </si>
  <si>
    <t/>
  </si>
  <si>
    <t>51100</t>
  </si>
  <si>
    <t>France</t>
  </si>
  <si>
    <t>TOMSP</t>
  </si>
  <si>
    <t>Toms Spezialitäten</t>
  </si>
  <si>
    <t>Luisenstr. 48</t>
  </si>
  <si>
    <t>Münster</t>
  </si>
  <si>
    <t>44087</t>
  </si>
  <si>
    <t>Germany</t>
  </si>
  <si>
    <t>HANAR</t>
  </si>
  <si>
    <t>Hanari Carnes</t>
  </si>
  <si>
    <t>Rua do Paço, 67</t>
  </si>
  <si>
    <t>Rio de Janeiro</t>
  </si>
  <si>
    <t>RJ</t>
  </si>
  <si>
    <t>05454-876</t>
  </si>
  <si>
    <t>Brazil</t>
  </si>
  <si>
    <t>VICTE</t>
  </si>
  <si>
    <t>Victuailles en stock</t>
  </si>
  <si>
    <t>2, rue du Commerce</t>
  </si>
  <si>
    <t>Lyon</t>
  </si>
  <si>
    <t>69004</t>
  </si>
  <si>
    <t>SUPRD</t>
  </si>
  <si>
    <t>Suprêmes délices</t>
  </si>
  <si>
    <t>Boulevard Tirou, 255</t>
  </si>
  <si>
    <t>Charleroi</t>
  </si>
  <si>
    <t>B-6000</t>
  </si>
  <si>
    <t>Belgium</t>
  </si>
  <si>
    <t>CHOPS</t>
  </si>
  <si>
    <t>Chop-suey Chinese</t>
  </si>
  <si>
    <t>Hauptstr. 31</t>
  </si>
  <si>
    <t>Bern</t>
  </si>
  <si>
    <t>3012</t>
  </si>
  <si>
    <t>Switzerland</t>
  </si>
  <si>
    <t>RICSU</t>
  </si>
  <si>
    <t>Richter Supermarkt</t>
  </si>
  <si>
    <t>Starenweg 5</t>
  </si>
  <si>
    <t>Genève</t>
  </si>
  <si>
    <t>1204</t>
  </si>
  <si>
    <t>WELLI</t>
  </si>
  <si>
    <t>Wellington Importadora</t>
  </si>
  <si>
    <t>Rua do Mercado, 12</t>
  </si>
  <si>
    <t>Resende</t>
  </si>
  <si>
    <t>SP</t>
  </si>
  <si>
    <t>08737-363</t>
  </si>
  <si>
    <t>HILAA</t>
  </si>
  <si>
    <t>HILARIÓN-Abastos</t>
  </si>
  <si>
    <t>Carrera 22 con Ave. Carlos Soublette #8-35</t>
  </si>
  <si>
    <t>San Cristóbal</t>
  </si>
  <si>
    <t>Táchira</t>
  </si>
  <si>
    <t>5022</t>
  </si>
  <si>
    <t>Venezuela</t>
  </si>
  <si>
    <t>ERNSH</t>
  </si>
  <si>
    <t>Ernst Handel</t>
  </si>
  <si>
    <t>Kirchgasse 6</t>
  </si>
  <si>
    <t>Graz</t>
  </si>
  <si>
    <t>8010</t>
  </si>
  <si>
    <t>Austria</t>
  </si>
  <si>
    <t>CENTC</t>
  </si>
  <si>
    <t>Centro comercial Moctezuma</t>
  </si>
  <si>
    <t>Sierras de Granada 9993</t>
  </si>
  <si>
    <t>México D.F.</t>
  </si>
  <si>
    <t>05022</t>
  </si>
  <si>
    <t>Mexico</t>
  </si>
  <si>
    <t>OTTIK</t>
  </si>
  <si>
    <t>Ottilies Käseladen</t>
  </si>
  <si>
    <t>Mehrheimerstr. 369</t>
  </si>
  <si>
    <t>Köln</t>
  </si>
  <si>
    <t>50739</t>
  </si>
  <si>
    <t>QUEDE</t>
  </si>
  <si>
    <t>Que Delícia</t>
  </si>
  <si>
    <t>Rua da Panificadora, 12</t>
  </si>
  <si>
    <t>02389-673</t>
  </si>
  <si>
    <t>RATTC</t>
  </si>
  <si>
    <t>Rattlesnake Canyon Grocery</t>
  </si>
  <si>
    <t>2817 Milton Dr.</t>
  </si>
  <si>
    <t>Albuquerque</t>
  </si>
  <si>
    <t>NM</t>
  </si>
  <si>
    <t>87110</t>
  </si>
  <si>
    <t>USA</t>
  </si>
  <si>
    <t>FOLKO</t>
  </si>
  <si>
    <t>Folk och fä HB</t>
  </si>
  <si>
    <t>Åkergatan 24</t>
  </si>
  <si>
    <t>Bräcke</t>
  </si>
  <si>
    <t>S-844 67</t>
  </si>
  <si>
    <t>Sweden</t>
  </si>
  <si>
    <t>BLONP</t>
  </si>
  <si>
    <t>Blondel père et fils</t>
  </si>
  <si>
    <t>24, place Kléber</t>
  </si>
  <si>
    <t>Strasbourg</t>
  </si>
  <si>
    <t>67000</t>
  </si>
  <si>
    <t>WARTH</t>
  </si>
  <si>
    <t>Wartian Herkku</t>
  </si>
  <si>
    <t>Torikatu 38</t>
  </si>
  <si>
    <t>Oulu</t>
  </si>
  <si>
    <t>90110</t>
  </si>
  <si>
    <t>Finland</t>
  </si>
  <si>
    <t>FRANK</t>
  </si>
  <si>
    <t>Frankenversand</t>
  </si>
  <si>
    <t>Berliner Platz 43</t>
  </si>
  <si>
    <t>München</t>
  </si>
  <si>
    <t>80805</t>
  </si>
  <si>
    <t>GROSR</t>
  </si>
  <si>
    <t>GROSELLA-Restaurante</t>
  </si>
  <si>
    <t>5ª Ave. Los Palos Grandes</t>
  </si>
  <si>
    <t>Caracas</t>
  </si>
  <si>
    <t>DF</t>
  </si>
  <si>
    <t>1081</t>
  </si>
  <si>
    <t>WHITC</t>
  </si>
  <si>
    <t>White Clover Markets</t>
  </si>
  <si>
    <t>1029 - 12th Ave. S.</t>
  </si>
  <si>
    <t>Seattle</t>
  </si>
  <si>
    <t>WA</t>
  </si>
  <si>
    <t>98124</t>
  </si>
  <si>
    <t>SPLIR</t>
  </si>
  <si>
    <t>Split Rail Beer &amp; Ale</t>
  </si>
  <si>
    <t>P.O. Box 555</t>
  </si>
  <si>
    <t>Lander</t>
  </si>
  <si>
    <t>WY</t>
  </si>
  <si>
    <t>82520</t>
  </si>
  <si>
    <t>QUICK</t>
  </si>
  <si>
    <t>QUICK-Stop</t>
  </si>
  <si>
    <t>Taucherstraße 10</t>
  </si>
  <si>
    <t>Cunewalde</t>
  </si>
  <si>
    <t>01307</t>
  </si>
  <si>
    <t>MAGAA</t>
  </si>
  <si>
    <t>Magazzini Alimentari Riuniti</t>
  </si>
  <si>
    <t>Via Ludovico il Moro 22</t>
  </si>
  <si>
    <t>Bergamo</t>
  </si>
  <si>
    <t>24100</t>
  </si>
  <si>
    <t>Italy</t>
  </si>
  <si>
    <t>TORTU</t>
  </si>
  <si>
    <t>Tortuga Restaurante</t>
  </si>
  <si>
    <t>Avda. Azteca 123</t>
  </si>
  <si>
    <t>05033</t>
  </si>
  <si>
    <t>MORGK</t>
  </si>
  <si>
    <t>Morgenstern Gesundkost</t>
  </si>
  <si>
    <t>Heerstr. 22</t>
  </si>
  <si>
    <t>Leipzig</t>
  </si>
  <si>
    <t>04179</t>
  </si>
  <si>
    <t>BERGS</t>
  </si>
  <si>
    <t>Berglunds snabbköp</t>
  </si>
  <si>
    <t>Berguvsvägen  8</t>
  </si>
  <si>
    <t>Luleå</t>
  </si>
  <si>
    <t>S-958 22</t>
  </si>
  <si>
    <t>LEHMS</t>
  </si>
  <si>
    <t>Lehmanns Marktstand</t>
  </si>
  <si>
    <t>Magazinweg 7</t>
  </si>
  <si>
    <t xml:space="preserve">Frankfurt a.M. </t>
  </si>
  <si>
    <t>60528</t>
  </si>
  <si>
    <t>ROMEY</t>
  </si>
  <si>
    <t>Romero y tomillo</t>
  </si>
  <si>
    <t>Gran Vía, 1</t>
  </si>
  <si>
    <t>Madrid</t>
  </si>
  <si>
    <t>28001</t>
  </si>
  <si>
    <t>Spain</t>
  </si>
  <si>
    <t>LILAS</t>
  </si>
  <si>
    <t>LILA-Supermercado</t>
  </si>
  <si>
    <t>Carrera 52 con Ave. Bolívar #65-98 Llano Largo</t>
  </si>
  <si>
    <t>Barquisimeto</t>
  </si>
  <si>
    <t>Lara</t>
  </si>
  <si>
    <t>3508</t>
  </si>
  <si>
    <t>RICAR</t>
  </si>
  <si>
    <t>Ricardo Adocicados</t>
  </si>
  <si>
    <t>Av. Copacabana, 267</t>
  </si>
  <si>
    <t>02389-890</t>
  </si>
  <si>
    <t>REGGC</t>
  </si>
  <si>
    <t>Reggiani Caseifici</t>
  </si>
  <si>
    <t>Strada Provinciale 124</t>
  </si>
  <si>
    <t>Reggio Emilia</t>
  </si>
  <si>
    <t>42100</t>
  </si>
  <si>
    <t>BSBEV</t>
  </si>
  <si>
    <t>B's Beverages</t>
  </si>
  <si>
    <t>Fauntleroy Circus</t>
  </si>
  <si>
    <t>London</t>
  </si>
  <si>
    <t>EC2 5NT</t>
  </si>
  <si>
    <t>UK</t>
  </si>
  <si>
    <t>COMMI</t>
  </si>
  <si>
    <t>Comércio Mineiro</t>
  </si>
  <si>
    <t>Av. dos Lusíadas, 23</t>
  </si>
  <si>
    <t>São Paulo</t>
  </si>
  <si>
    <t>05432-043</t>
  </si>
  <si>
    <t>TRADH</t>
  </si>
  <si>
    <t>Tradição Hipermercados</t>
  </si>
  <si>
    <t>Av. Inês de Castro, 414</t>
  </si>
  <si>
    <t>05634-030</t>
  </si>
  <si>
    <t>HUNGO</t>
  </si>
  <si>
    <t>Hungry Owl All-Night Grocers</t>
  </si>
  <si>
    <t>8 Johnstown Road</t>
  </si>
  <si>
    <t>Cork</t>
  </si>
  <si>
    <t>Co. Cork</t>
  </si>
  <si>
    <t>Ireland</t>
  </si>
  <si>
    <t>WANDK</t>
  </si>
  <si>
    <t>Die Wandernde Kuh</t>
  </si>
  <si>
    <t>Adenauerallee 900</t>
  </si>
  <si>
    <t>Stuttgart</t>
  </si>
  <si>
    <t>70563</t>
  </si>
  <si>
    <t>GODOS</t>
  </si>
  <si>
    <t>Godos Cocina Típica</t>
  </si>
  <si>
    <t>C/ Romero, 33</t>
  </si>
  <si>
    <t>Sevilla</t>
  </si>
  <si>
    <t>41101</t>
  </si>
  <si>
    <t>OLDWO</t>
  </si>
  <si>
    <t>Old World Delicatessen</t>
  </si>
  <si>
    <t>2743 Bering St.</t>
  </si>
  <si>
    <t>Anchorage</t>
  </si>
  <si>
    <t>AK</t>
  </si>
  <si>
    <t>99508</t>
  </si>
  <si>
    <t>LONEP</t>
  </si>
  <si>
    <t>Lonesome Pine Restaurant</t>
  </si>
  <si>
    <t>89 Chiaroscuro Rd.</t>
  </si>
  <si>
    <t>Portland</t>
  </si>
  <si>
    <t>OR</t>
  </si>
  <si>
    <t>97219</t>
  </si>
  <si>
    <t>ANATR</t>
  </si>
  <si>
    <t>Ana Trujillo Emparedados y helados</t>
  </si>
  <si>
    <t>Avda. de la Constitución 2222</t>
  </si>
  <si>
    <t>05021</t>
  </si>
  <si>
    <t>THEBI</t>
  </si>
  <si>
    <t>The Big Cheese</t>
  </si>
  <si>
    <t>89 Jefferson Way_x000D_
Suite 2</t>
  </si>
  <si>
    <t>97201</t>
  </si>
  <si>
    <t>DUMON</t>
  </si>
  <si>
    <t>Du monde entier</t>
  </si>
  <si>
    <t>67, rue des Cinquante Otages</t>
  </si>
  <si>
    <t>Nantes</t>
  </si>
  <si>
    <t>44000</t>
  </si>
  <si>
    <t>ISLAT</t>
  </si>
  <si>
    <t>Island Trading</t>
  </si>
  <si>
    <t>Garden House_x000D_
Crowther Way</t>
  </si>
  <si>
    <t>Cowes</t>
  </si>
  <si>
    <t>Isle of Wight</t>
  </si>
  <si>
    <t>PO31 7PJ</t>
  </si>
  <si>
    <t>PERIC</t>
  </si>
  <si>
    <t>Pericles Comidas clásicas</t>
  </si>
  <si>
    <t>Calle Dr. Jorge Cash 321</t>
  </si>
  <si>
    <t>KOENE</t>
  </si>
  <si>
    <t>Königlich Essen</t>
  </si>
  <si>
    <t>Maubelstr. 90</t>
  </si>
  <si>
    <t>Brandenburg</t>
  </si>
  <si>
    <t>14776</t>
  </si>
  <si>
    <t>SAVEA</t>
  </si>
  <si>
    <t>Save-a-lot Markets</t>
  </si>
  <si>
    <t>187 Suffolk Ln.</t>
  </si>
  <si>
    <t>Boise</t>
  </si>
  <si>
    <t>ID</t>
  </si>
  <si>
    <t>83720</t>
  </si>
  <si>
    <t>BOLID</t>
  </si>
  <si>
    <t>Bólido Comidas preparadas</t>
  </si>
  <si>
    <t>C/ Araquil, 67</t>
  </si>
  <si>
    <t>28023</t>
  </si>
  <si>
    <t>FURIB</t>
  </si>
  <si>
    <t>Furia Bacalhau e Frutos do Mar</t>
  </si>
  <si>
    <t>Jardim das rosas n. 32</t>
  </si>
  <si>
    <t>Lisboa</t>
  </si>
  <si>
    <t>1675</t>
  </si>
  <si>
    <t>Portugal</t>
  </si>
  <si>
    <t>BONAP</t>
  </si>
  <si>
    <t>Bon app'</t>
  </si>
  <si>
    <t>12, rue des Bouchers</t>
  </si>
  <si>
    <t>Marseille</t>
  </si>
  <si>
    <t>13008</t>
  </si>
  <si>
    <t>MEREP</t>
  </si>
  <si>
    <t>Mère Paillarde</t>
  </si>
  <si>
    <t>43 rue St. Laurent</t>
  </si>
  <si>
    <t>Montréal</t>
  </si>
  <si>
    <t>Québec</t>
  </si>
  <si>
    <t>H1J 1C3</t>
  </si>
  <si>
    <t>Canada</t>
  </si>
  <si>
    <t>PRINI</t>
  </si>
  <si>
    <t>Princesa Isabel Vinhos</t>
  </si>
  <si>
    <t>Estrada da saúde n. 58</t>
  </si>
  <si>
    <t>1756</t>
  </si>
  <si>
    <t>SIMOB</t>
  </si>
  <si>
    <t>Simons bistro</t>
  </si>
  <si>
    <t>Vinbæltet 34</t>
  </si>
  <si>
    <t>København</t>
  </si>
  <si>
    <t>1734</t>
  </si>
  <si>
    <t>Denmark</t>
  </si>
  <si>
    <t>FAMIA</t>
  </si>
  <si>
    <t>Familia Arquibaldo</t>
  </si>
  <si>
    <t>Rua Orós, 92</t>
  </si>
  <si>
    <t>05442-030</t>
  </si>
  <si>
    <t>LAMAI</t>
  </si>
  <si>
    <t>La maison d'Asie</t>
  </si>
  <si>
    <t>1 rue Alsace-Lorraine</t>
  </si>
  <si>
    <t>Toulouse</t>
  </si>
  <si>
    <t>31000</t>
  </si>
  <si>
    <t>PICCO</t>
  </si>
  <si>
    <t>Piccolo und mehr</t>
  </si>
  <si>
    <t>Geislweg 14</t>
  </si>
  <si>
    <t>Salzburg</t>
  </si>
  <si>
    <t>5020</t>
  </si>
  <si>
    <t>AROUT</t>
  </si>
  <si>
    <t>Around the Horn</t>
  </si>
  <si>
    <t>Brook Farm_x000D_
Stratford St. Mary</t>
  </si>
  <si>
    <t>Colchester</t>
  </si>
  <si>
    <t>Essex</t>
  </si>
  <si>
    <t>CO7 6JX</t>
  </si>
  <si>
    <t>SEVES</t>
  </si>
  <si>
    <t>Seven Seas Imports</t>
  </si>
  <si>
    <t>90 Wadhurst Rd.</t>
  </si>
  <si>
    <t>OX15 4NB</t>
  </si>
  <si>
    <t>DRACD</t>
  </si>
  <si>
    <t>Drachenblut Delikatessen</t>
  </si>
  <si>
    <t>Walserweg 21</t>
  </si>
  <si>
    <t>Aachen</t>
  </si>
  <si>
    <t>52066</t>
  </si>
  <si>
    <t>EASTC</t>
  </si>
  <si>
    <t>Eastern Connection</t>
  </si>
  <si>
    <t>35 King George</t>
  </si>
  <si>
    <t>WX3 6FW</t>
  </si>
  <si>
    <t>ANTON</t>
  </si>
  <si>
    <t>Antonio Moreno Taquería</t>
  </si>
  <si>
    <t>Mataderos  2312</t>
  </si>
  <si>
    <t>05023</t>
  </si>
  <si>
    <t>GALED</t>
  </si>
  <si>
    <t>Galería del gastronómo</t>
  </si>
  <si>
    <t>Rambla de Cataluña, 23</t>
  </si>
  <si>
    <t>Barcelona</t>
  </si>
  <si>
    <t>8022</t>
  </si>
  <si>
    <t>VAFFE</t>
  </si>
  <si>
    <t>Vaffeljernet</t>
  </si>
  <si>
    <t>Smagsløget 45</t>
  </si>
  <si>
    <t>Århus</t>
  </si>
  <si>
    <t>8200</t>
  </si>
  <si>
    <t>QUEEN</t>
  </si>
  <si>
    <t>Queen Cozinha</t>
  </si>
  <si>
    <t>Alameda dos Canàrios, 891</t>
  </si>
  <si>
    <t>05487-020</t>
  </si>
  <si>
    <t>WOLZA</t>
  </si>
  <si>
    <t>Wolski Zajazd</t>
  </si>
  <si>
    <t>ul. Filtrowa 68</t>
  </si>
  <si>
    <t>Warszawa</t>
  </si>
  <si>
    <t>01-012</t>
  </si>
  <si>
    <t>Poland</t>
  </si>
  <si>
    <t>HUNGC</t>
  </si>
  <si>
    <t>Hungry Coyote Import Store</t>
  </si>
  <si>
    <t>City Center Plaza_x000D_
516 Main St.</t>
  </si>
  <si>
    <t>Elgin</t>
  </si>
  <si>
    <t>97827</t>
  </si>
  <si>
    <t>SANTG</t>
  </si>
  <si>
    <t>Santé Gourmet</t>
  </si>
  <si>
    <t>Erling Skakkes gate 78</t>
  </si>
  <si>
    <t>Stavern</t>
  </si>
  <si>
    <t>4110</t>
  </si>
  <si>
    <t>Norway</t>
  </si>
  <si>
    <t>BOTTM</t>
  </si>
  <si>
    <t>Bottom-Dollar Markets</t>
  </si>
  <si>
    <t>23 Tsawassen Blvd.</t>
  </si>
  <si>
    <t>Tsawassen</t>
  </si>
  <si>
    <t>BC</t>
  </si>
  <si>
    <t>T2F 8M4</t>
  </si>
  <si>
    <t>LINOD</t>
  </si>
  <si>
    <t>LINO-Delicateses</t>
  </si>
  <si>
    <t>Ave. 5 de Mayo Porlamar</t>
  </si>
  <si>
    <t>I. de Margarita</t>
  </si>
  <si>
    <t>Nueva Esparta</t>
  </si>
  <si>
    <t>4980</t>
  </si>
  <si>
    <t>FOLIG</t>
  </si>
  <si>
    <t>Folies gourmandes</t>
  </si>
  <si>
    <t>184, chaussée de Tournai</t>
  </si>
  <si>
    <t>Lille</t>
  </si>
  <si>
    <t>59000</t>
  </si>
  <si>
    <t>OCEAN</t>
  </si>
  <si>
    <t>Océano Atlántico Ltda.</t>
  </si>
  <si>
    <t>Ing. Gustavo Moncada 8585_x000D_
Piso 20-A</t>
  </si>
  <si>
    <t>Buenos Aires</t>
  </si>
  <si>
    <t>1010</t>
  </si>
  <si>
    <t>Argentina</t>
  </si>
  <si>
    <t>FRANS</t>
  </si>
  <si>
    <t>Franchi S.p.A.</t>
  </si>
  <si>
    <t>Via Monte Bianco 34</t>
  </si>
  <si>
    <t>Torino</t>
  </si>
  <si>
    <t>10100</t>
  </si>
  <si>
    <t>GOURL</t>
  </si>
  <si>
    <t>Gourmet Lanchonetes</t>
  </si>
  <si>
    <t>Av. Brasil, 442</t>
  </si>
  <si>
    <t>Campinas</t>
  </si>
  <si>
    <t>04876-786</t>
  </si>
  <si>
    <t>CONSH</t>
  </si>
  <si>
    <t>Consolidated Holdings</t>
  </si>
  <si>
    <t xml:space="preserve">Berkeley Gardens_x000D_
12  Brewery </t>
  </si>
  <si>
    <t>WX1 6LT</t>
  </si>
  <si>
    <t>RANCH</t>
  </si>
  <si>
    <t>Rancho grande</t>
  </si>
  <si>
    <t>Av. del Libertador 900</t>
  </si>
  <si>
    <t>LAZYK</t>
  </si>
  <si>
    <t>Lazy K Kountry Store</t>
  </si>
  <si>
    <t>12 Orchestra Terrace</t>
  </si>
  <si>
    <t>Walla Walla</t>
  </si>
  <si>
    <t>99362</t>
  </si>
  <si>
    <t>LAUGB</t>
  </si>
  <si>
    <t>Laughing Bacchus Wine Cellars</t>
  </si>
  <si>
    <t>2319 Elm St.</t>
  </si>
  <si>
    <t>Vancouver</t>
  </si>
  <si>
    <t>V3F 2K1</t>
  </si>
  <si>
    <t>BLAUS</t>
  </si>
  <si>
    <t>Blauer See Delikatessen</t>
  </si>
  <si>
    <t>Forsterstr. 57</t>
  </si>
  <si>
    <t>Mannheim</t>
  </si>
  <si>
    <t>68306</t>
  </si>
  <si>
    <t>NORTS</t>
  </si>
  <si>
    <t>North/South</t>
  </si>
  <si>
    <t>South House_x000D_
300 Queensbridge</t>
  </si>
  <si>
    <t>SW7 1RZ</t>
  </si>
  <si>
    <t>CACTU</t>
  </si>
  <si>
    <t>Cactus Comidas para llevar</t>
  </si>
  <si>
    <t>Cerrito 333</t>
  </si>
  <si>
    <t>GREAL</t>
  </si>
  <si>
    <t>Great Lakes Food Market</t>
  </si>
  <si>
    <t>2732 Baker Blvd.</t>
  </si>
  <si>
    <t>Eugene</t>
  </si>
  <si>
    <t>97403</t>
  </si>
  <si>
    <t>MAISD</t>
  </si>
  <si>
    <t>Maison Dewey</t>
  </si>
  <si>
    <t>Rue Joseph-Bens 532</t>
  </si>
  <si>
    <t>Bruxelles</t>
  </si>
  <si>
    <t>B-1180</t>
  </si>
  <si>
    <t>TRAIH</t>
  </si>
  <si>
    <t>Trail's Head Gourmet Provisioners</t>
  </si>
  <si>
    <t>722 DaVinci Blvd.</t>
  </si>
  <si>
    <t>Kirkland</t>
  </si>
  <si>
    <t>98034</t>
  </si>
  <si>
    <t>LETSS</t>
  </si>
  <si>
    <t>Let's Stop N Shop</t>
  </si>
  <si>
    <t>87 Polk St._x000D_
Suite 5</t>
  </si>
  <si>
    <t>San Francisco</t>
  </si>
  <si>
    <t>CA</t>
  </si>
  <si>
    <t>94117</t>
  </si>
  <si>
    <t>WILMK</t>
  </si>
  <si>
    <t>Wilman Kala</t>
  </si>
  <si>
    <t>Keskuskatu 45</t>
  </si>
  <si>
    <t>Helsinki</t>
  </si>
  <si>
    <t>21240</t>
  </si>
  <si>
    <t>THECR</t>
  </si>
  <si>
    <t>The Cracker Box</t>
  </si>
  <si>
    <t>55 Grizzly Peak Rd.</t>
  </si>
  <si>
    <t>Butte</t>
  </si>
  <si>
    <t>MT</t>
  </si>
  <si>
    <t>59801</t>
  </si>
  <si>
    <t>ALFKI</t>
  </si>
  <si>
    <t>Alfreds Futterkiste</t>
  </si>
  <si>
    <t>Obere Str. 57</t>
  </si>
  <si>
    <t>Berlin</t>
  </si>
  <si>
    <t>12209</t>
  </si>
  <si>
    <t>FRANR</t>
  </si>
  <si>
    <t>France restauration</t>
  </si>
  <si>
    <t>54, rue Royale</t>
  </si>
  <si>
    <t>Alfred's Futterkiste</t>
  </si>
  <si>
    <t>SPECD</t>
  </si>
  <si>
    <t>Spécialités du monde</t>
  </si>
  <si>
    <t>25, rue Lauriston</t>
  </si>
  <si>
    <t>Paris</t>
  </si>
  <si>
    <t>75016</t>
  </si>
  <si>
    <t>LACOR</t>
  </si>
  <si>
    <t>La corne d'abondance</t>
  </si>
  <si>
    <t>67, avenue de l'Europe</t>
  </si>
  <si>
    <t>Versailles</t>
  </si>
  <si>
    <t>78000</t>
  </si>
  <si>
    <t>ORDER ID</t>
  </si>
  <si>
    <t>Row Labels</t>
  </si>
  <si>
    <t>Grand Total</t>
  </si>
  <si>
    <t>Column Labels</t>
  </si>
  <si>
    <t>Sum of Quantity</t>
  </si>
  <si>
    <t>Sum of sales</t>
  </si>
  <si>
    <t>sales</t>
  </si>
  <si>
    <t>SALES</t>
  </si>
  <si>
    <t>1994</t>
  </si>
  <si>
    <t>Aug</t>
  </si>
  <si>
    <t>Sep</t>
  </si>
  <si>
    <t>Oct</t>
  </si>
  <si>
    <t>Nov</t>
  </si>
  <si>
    <t>Dec</t>
  </si>
  <si>
    <t>1995</t>
  </si>
  <si>
    <t>Jan</t>
  </si>
  <si>
    <t>Feb</t>
  </si>
  <si>
    <t>Mar</t>
  </si>
  <si>
    <t>Apr</t>
  </si>
  <si>
    <t>May</t>
  </si>
  <si>
    <t>Jun</t>
  </si>
  <si>
    <t>Jul</t>
  </si>
  <si>
    <t>1996</t>
  </si>
  <si>
    <t>Are there any interesting patterns or clusters in customer behavior that can be visualized to identify potential market segments?</t>
  </si>
  <si>
    <t>Chai</t>
  </si>
  <si>
    <t>10 boxes x 20 bags</t>
  </si>
  <si>
    <t>Chang</t>
  </si>
  <si>
    <t>24 - 12 oz bottles</t>
  </si>
  <si>
    <t>Aniseed Syrup</t>
  </si>
  <si>
    <t>12 - 550 ml bottles</t>
  </si>
  <si>
    <t>Chef Anton's Cajun Seasoning</t>
  </si>
  <si>
    <t>48 - 6 oz jars</t>
  </si>
  <si>
    <t>Chef Anton's Gumbo Mix</t>
  </si>
  <si>
    <t>36 boxes</t>
  </si>
  <si>
    <t>Grandma's Boysenberry Spread</t>
  </si>
  <si>
    <t>12 - 8 oz jars</t>
  </si>
  <si>
    <t>Uncle Bob's Organic Dried Pears</t>
  </si>
  <si>
    <t>12 - 1 lb pkgs.</t>
  </si>
  <si>
    <t>Northwoods Cranberry Sauce</t>
  </si>
  <si>
    <t>12 - 12 oz jars</t>
  </si>
  <si>
    <t>Mishi Kobe Niku</t>
  </si>
  <si>
    <t>18 - 500 g pkgs.</t>
  </si>
  <si>
    <t>Ikura</t>
  </si>
  <si>
    <t>12 - 200 ml jars</t>
  </si>
  <si>
    <t>Queso Cabrales</t>
  </si>
  <si>
    <t>1 kg pkg.</t>
  </si>
  <si>
    <t>Queso Manchego La Pastora</t>
  </si>
  <si>
    <t>10 - 500 g pkgs.</t>
  </si>
  <si>
    <t>Konbu</t>
  </si>
  <si>
    <t>2 kg box</t>
  </si>
  <si>
    <t>Tofu</t>
  </si>
  <si>
    <t>40 - 100 g pkgs.</t>
  </si>
  <si>
    <t>Genen Shouyu</t>
  </si>
  <si>
    <t>24 - 250 ml bottles</t>
  </si>
  <si>
    <t>Pavlova</t>
  </si>
  <si>
    <t>32 - 500 g boxes</t>
  </si>
  <si>
    <t>Alice Mutton</t>
  </si>
  <si>
    <t>20 - 1 kg tins</t>
  </si>
  <si>
    <t>Carnarvon Tigers</t>
  </si>
  <si>
    <t>16 kg pkg.</t>
  </si>
  <si>
    <t>Teatime Chocolate Biscuits</t>
  </si>
  <si>
    <t>10 boxes x 12 pieces</t>
  </si>
  <si>
    <t>Sir Rodney's Marmalade</t>
  </si>
  <si>
    <t>30 gift boxes</t>
  </si>
  <si>
    <t>Sir Rodney's Scones</t>
  </si>
  <si>
    <t>24 pkgs. x 4 pieces</t>
  </si>
  <si>
    <t>Gustaf's Knäckebröd</t>
  </si>
  <si>
    <t>24 - 500 g pkgs.</t>
  </si>
  <si>
    <t>Tunnbröd</t>
  </si>
  <si>
    <t>12 - 250 g pkgs.</t>
  </si>
  <si>
    <t>Guaraná Fantástica</t>
  </si>
  <si>
    <t>12 - 355 ml cans</t>
  </si>
  <si>
    <t>NuNuCa Nuß-Nougat-Creme</t>
  </si>
  <si>
    <t>20 - 450 g glasses</t>
  </si>
  <si>
    <t>Gumbär Gummibärchen</t>
  </si>
  <si>
    <t>100 - 250 g bags</t>
  </si>
  <si>
    <t>Schoggi Schokolade</t>
  </si>
  <si>
    <t>100 - 100 g pieces</t>
  </si>
  <si>
    <t>Rössle Sauerkraut</t>
  </si>
  <si>
    <t>25 - 825 g cans</t>
  </si>
  <si>
    <t>Thüringer Rostbratwurst</t>
  </si>
  <si>
    <t>50 bags x 30 sausgs.</t>
  </si>
  <si>
    <t>Nord-Ost Matjeshering</t>
  </si>
  <si>
    <t>10 - 200 g glasses</t>
  </si>
  <si>
    <t>Gorgonzola Telino</t>
  </si>
  <si>
    <t>12 - 100 g pkgs</t>
  </si>
  <si>
    <t>Mascarpone Fabioli</t>
  </si>
  <si>
    <t>24 - 200 g pkgs.</t>
  </si>
  <si>
    <t>Geitost</t>
  </si>
  <si>
    <t>500 g</t>
  </si>
  <si>
    <t>Sasquatch Ale</t>
  </si>
  <si>
    <t>Steeleye Stout</t>
  </si>
  <si>
    <t>Inlagd Sill</t>
  </si>
  <si>
    <t>24 - 250 g  jars</t>
  </si>
  <si>
    <t>Gravad lax</t>
  </si>
  <si>
    <t>12 - 500 g pkgs.</t>
  </si>
  <si>
    <t>Côte de Blaye</t>
  </si>
  <si>
    <t>12 - 75 cl bottles</t>
  </si>
  <si>
    <t>Chartreuse verte</t>
  </si>
  <si>
    <t>750 cc per bottle</t>
  </si>
  <si>
    <t>Boston Crab Meat</t>
  </si>
  <si>
    <t>24 - 4 oz tins</t>
  </si>
  <si>
    <t>Jack's New England Clam Chowder</t>
  </si>
  <si>
    <t>12 - 12 oz cans</t>
  </si>
  <si>
    <t>Singaporean Hokkien Fried Mee</t>
  </si>
  <si>
    <t>32 - 1 kg pkgs.</t>
  </si>
  <si>
    <t>Ipoh Coffee</t>
  </si>
  <si>
    <t>16 - 500 g tins</t>
  </si>
  <si>
    <t>Gula Malacca</t>
  </si>
  <si>
    <t>20 - 2 kg bags</t>
  </si>
  <si>
    <t>Røgede sild</t>
  </si>
  <si>
    <t>1k pkg.</t>
  </si>
  <si>
    <t>Spegesild</t>
  </si>
  <si>
    <t>4 - 450 g glasses</t>
  </si>
  <si>
    <t>Zaanse koeken</t>
  </si>
  <si>
    <t>10 - 4 oz boxes</t>
  </si>
  <si>
    <t>Chocolade</t>
  </si>
  <si>
    <t>10 pkgs.</t>
  </si>
  <si>
    <t>Maxilaku</t>
  </si>
  <si>
    <t>24 - 50 g pkgs.</t>
  </si>
  <si>
    <t>Valkoinen suklaa</t>
  </si>
  <si>
    <t>12 - 100 g bars</t>
  </si>
  <si>
    <t>Manjimup Dried Apples</t>
  </si>
  <si>
    <t>50 - 300 g pkgs.</t>
  </si>
  <si>
    <t>Filo Mix</t>
  </si>
  <si>
    <t>16 - 2 kg boxes</t>
  </si>
  <si>
    <t>Perth Pasties</t>
  </si>
  <si>
    <t>48 pieces</t>
  </si>
  <si>
    <t>Tourtière</t>
  </si>
  <si>
    <t>16 pies</t>
  </si>
  <si>
    <t>Pâté chinois</t>
  </si>
  <si>
    <t>24 boxes x 2 pies</t>
  </si>
  <si>
    <t>Gnocchi di nonna Alice</t>
  </si>
  <si>
    <t>24 - 250 g pkgs.</t>
  </si>
  <si>
    <t>Ravioli Angelo</t>
  </si>
  <si>
    <t>Escargots de Bourgogne</t>
  </si>
  <si>
    <t>24 pieces</t>
  </si>
  <si>
    <t>Raclette Courdavault</t>
  </si>
  <si>
    <t>5 kg pkg.</t>
  </si>
  <si>
    <t>Camembert Pierrot</t>
  </si>
  <si>
    <t>15 - 300 g rounds</t>
  </si>
  <si>
    <t>Sirop d'érable</t>
  </si>
  <si>
    <t>24 - 500 ml bottles</t>
  </si>
  <si>
    <t>Tarte au sucre</t>
  </si>
  <si>
    <t>48 pies</t>
  </si>
  <si>
    <t>Vegie-spread</t>
  </si>
  <si>
    <t>15 - 625 g jars</t>
  </si>
  <si>
    <t>Wimmers gute Semmelknödel</t>
  </si>
  <si>
    <t>20 bags x 4 pieces</t>
  </si>
  <si>
    <t>Louisiana Fiery Hot Pepper Sauce</t>
  </si>
  <si>
    <t>32 - 8 oz bottles</t>
  </si>
  <si>
    <t>Louisiana Hot Spiced Okra</t>
  </si>
  <si>
    <t>24 - 8 oz jars</t>
  </si>
  <si>
    <t>Laughing Lumberjack Lager</t>
  </si>
  <si>
    <t>Scottish Longbreads</t>
  </si>
  <si>
    <t>10 boxes x 8 pieces</t>
  </si>
  <si>
    <t>Gudbrandsdalsost</t>
  </si>
  <si>
    <t>10 kg pkg.</t>
  </si>
  <si>
    <t>Outback Lager</t>
  </si>
  <si>
    <t>24 - 355 ml bottles</t>
  </si>
  <si>
    <t>Fløtemysost</t>
  </si>
  <si>
    <t>Mozzarella di Giovanni</t>
  </si>
  <si>
    <t>Röd Kaviar</t>
  </si>
  <si>
    <t>24 - 150 g jars</t>
  </si>
  <si>
    <t>Longlife Tofu</t>
  </si>
  <si>
    <t>Rhönbräu Klosterbier</t>
  </si>
  <si>
    <t>24 - 0.5 l bottles</t>
  </si>
  <si>
    <t>Lakkalikööri</t>
  </si>
  <si>
    <t>500 ml</t>
  </si>
  <si>
    <t>Original Frankfurter grüne Soße</t>
  </si>
  <si>
    <t>12 boxes</t>
  </si>
  <si>
    <t>CompanyName</t>
  </si>
  <si>
    <t>Phone</t>
  </si>
  <si>
    <t>Maria Anders</t>
  </si>
  <si>
    <t>Sales Representative</t>
  </si>
  <si>
    <t>030-0074321</t>
  </si>
  <si>
    <t>030-0076545</t>
  </si>
  <si>
    <t>Ana Trujillo</t>
  </si>
  <si>
    <t>Owner</t>
  </si>
  <si>
    <t>(5) 555-4729</t>
  </si>
  <si>
    <t>(5) 555-3745</t>
  </si>
  <si>
    <t>Antonio Moreno</t>
  </si>
  <si>
    <t>(5) 555-3932</t>
  </si>
  <si>
    <t>Thomas Hardy</t>
  </si>
  <si>
    <t>120 Hanover Sq.</t>
  </si>
  <si>
    <t>WA1 1DP</t>
  </si>
  <si>
    <t>(171) 555-7788</t>
  </si>
  <si>
    <t>(171) 555-6750</t>
  </si>
  <si>
    <t>Christina Berglund</t>
  </si>
  <si>
    <t>Order Administrator</t>
  </si>
  <si>
    <t>0921-12 34 65</t>
  </si>
  <si>
    <t>0921-12 34 67</t>
  </si>
  <si>
    <t>Hanna Moos</t>
  </si>
  <si>
    <t>0621-08460</t>
  </si>
  <si>
    <t>0621-08924</t>
  </si>
  <si>
    <t>Frédérique Citeaux</t>
  </si>
  <si>
    <t>Marketing Manager</t>
  </si>
  <si>
    <t>88.60.15.31</t>
  </si>
  <si>
    <t>88.60.15.32</t>
  </si>
  <si>
    <t>Martín Sommer</t>
  </si>
  <si>
    <t>(91) 555 22 82</t>
  </si>
  <si>
    <t>(91) 555 91 99</t>
  </si>
  <si>
    <t>Laurence Lebihan</t>
  </si>
  <si>
    <t>91.24.45.40</t>
  </si>
  <si>
    <t>91.24.45.41</t>
  </si>
  <si>
    <t>Elizabeth Lincoln</t>
  </si>
  <si>
    <t>Accounting Manager</t>
  </si>
  <si>
    <t>(604) 555-4729</t>
  </si>
  <si>
    <t>(604) 555-3745</t>
  </si>
  <si>
    <t>Victoria Ashworth</t>
  </si>
  <si>
    <t>(171) 555-1212</t>
  </si>
  <si>
    <t>Patricio Simpson</t>
  </si>
  <si>
    <t>Sales Agent</t>
  </si>
  <si>
    <t>(1) 135-5555</t>
  </si>
  <si>
    <t>(1) 135-4892</t>
  </si>
  <si>
    <t>Francisco Chang</t>
  </si>
  <si>
    <t>(5) 555-3392</t>
  </si>
  <si>
    <t>(5) 555-7293</t>
  </si>
  <si>
    <t>Yang Wang</t>
  </si>
  <si>
    <t>Hauptstr. 29</t>
  </si>
  <si>
    <t>0452-076545</t>
  </si>
  <si>
    <t>Pedro Afonso</t>
  </si>
  <si>
    <t>Sales Associate</t>
  </si>
  <si>
    <t>(11) 555-7647</t>
  </si>
  <si>
    <t>Elizabeth Brown</t>
  </si>
  <si>
    <t>(171) 555-2282</t>
  </si>
  <si>
    <t>(171) 555-9199</t>
  </si>
  <si>
    <t>Sven Ottlieb</t>
  </si>
  <si>
    <t>0241-039123</t>
  </si>
  <si>
    <t>0241-059428</t>
  </si>
  <si>
    <t>Janine Labrune</t>
  </si>
  <si>
    <t>40.67.88.88</t>
  </si>
  <si>
    <t>40.67.89.89</t>
  </si>
  <si>
    <t>Ann Devon</t>
  </si>
  <si>
    <t>(171) 555-0297</t>
  </si>
  <si>
    <t>(171) 555-3373</t>
  </si>
  <si>
    <t>Roland Mendel</t>
  </si>
  <si>
    <t>Sales Manager</t>
  </si>
  <si>
    <t>7675-3425</t>
  </si>
  <si>
    <t>7675-3426</t>
  </si>
  <si>
    <t>Aria Cruz</t>
  </si>
  <si>
    <t>Marketing Assistant</t>
  </si>
  <si>
    <t>(11) 555-9857</t>
  </si>
  <si>
    <t>FISSA</t>
  </si>
  <si>
    <t>FISSA Fabrica Inter. Salchichas S.A.</t>
  </si>
  <si>
    <t>Diego Roel</t>
  </si>
  <si>
    <t>C/ Moralzarzal, 86</t>
  </si>
  <si>
    <t>28034</t>
  </si>
  <si>
    <t>(91) 555 94 44</t>
  </si>
  <si>
    <t>(91) 555 55 93</t>
  </si>
  <si>
    <t>Martine Rancé</t>
  </si>
  <si>
    <t>Assistant Sales Agent</t>
  </si>
  <si>
    <t>20.16.10.16</t>
  </si>
  <si>
    <t>20.16.10.17</t>
  </si>
  <si>
    <t>Maria Larsson</t>
  </si>
  <si>
    <t>0695-34 67 21</t>
  </si>
  <si>
    <t>Peter Franken</t>
  </si>
  <si>
    <t>089-0877310</t>
  </si>
  <si>
    <t>089-0877451</t>
  </si>
  <si>
    <t>Carine Schmitt</t>
  </si>
  <si>
    <t>40.32.21.21</t>
  </si>
  <si>
    <t>40.32.21.20</t>
  </si>
  <si>
    <t>Paolo Accorti</t>
  </si>
  <si>
    <t>011-4988260</t>
  </si>
  <si>
    <t>011-4988261</t>
  </si>
  <si>
    <t xml:space="preserve">Lino Rodriguez </t>
  </si>
  <si>
    <t>(1) 354-2534</t>
  </si>
  <si>
    <t>(1) 354-2535</t>
  </si>
  <si>
    <t>Galería del gastrónomo</t>
  </si>
  <si>
    <t>Eduardo Saavedra</t>
  </si>
  <si>
    <t>08022</t>
  </si>
  <si>
    <t>(93) 203 4560</t>
  </si>
  <si>
    <t>(93) 203 4561</t>
  </si>
  <si>
    <t>José Pedro Freyre</t>
  </si>
  <si>
    <t>(95) 555 82 82</t>
  </si>
  <si>
    <t>André Fonseca</t>
  </si>
  <si>
    <t>(11) 555-9482</t>
  </si>
  <si>
    <t>Howard Snyder</t>
  </si>
  <si>
    <t>(503) 555-7555</t>
  </si>
  <si>
    <t>Manuel Pereira</t>
  </si>
  <si>
    <t>(2) 283-2951</t>
  </si>
  <si>
    <t>(2) 283-3397</t>
  </si>
  <si>
    <t>Mario Pontes</t>
  </si>
  <si>
    <t>(21) 555-0091</t>
  </si>
  <si>
    <t>(21) 555-8765</t>
  </si>
  <si>
    <t>Carlos Hernández</t>
  </si>
  <si>
    <t>(5) 555-1340</t>
  </si>
  <si>
    <t>(5) 555-1948</t>
  </si>
  <si>
    <t>Yoshi Latimer</t>
  </si>
  <si>
    <t>(503) 555-6874</t>
  </si>
  <si>
    <t>(503) 555-2376</t>
  </si>
  <si>
    <t>Patricia McKenna</t>
  </si>
  <si>
    <t>2967 542</t>
  </si>
  <si>
    <t>2967 3333</t>
  </si>
  <si>
    <t>Helen Bennett</t>
  </si>
  <si>
    <t>(198) 555-8888</t>
  </si>
  <si>
    <t>Philip Cramer</t>
  </si>
  <si>
    <t>0555-09876</t>
  </si>
  <si>
    <t>Daniel Tonini</t>
  </si>
  <si>
    <t>30.59.84.10</t>
  </si>
  <si>
    <t>30.59.85.11</t>
  </si>
  <si>
    <t>Annette Roulet</t>
  </si>
  <si>
    <t>61.77.61.10</t>
  </si>
  <si>
    <t>61.77.61.11</t>
  </si>
  <si>
    <t>Yoshi Tannamuri</t>
  </si>
  <si>
    <t>1900 Oak St.</t>
  </si>
  <si>
    <t>(604) 555-3392</t>
  </si>
  <si>
    <t>(604) 555-7293</t>
  </si>
  <si>
    <t>John Steel</t>
  </si>
  <si>
    <t>(509) 555-7969</t>
  </si>
  <si>
    <t>(509) 555-6221</t>
  </si>
  <si>
    <t>Renate Messner</t>
  </si>
  <si>
    <t>069-0245984</t>
  </si>
  <si>
    <t>069-0245874</t>
  </si>
  <si>
    <t>Jaime Yorres</t>
  </si>
  <si>
    <t>(415) 555-5938</t>
  </si>
  <si>
    <t>Carlos González</t>
  </si>
  <si>
    <t>(9) 331-6954</t>
  </si>
  <si>
    <t>(9) 331-7256</t>
  </si>
  <si>
    <t>Felipe Izquierdo</t>
  </si>
  <si>
    <t>(8) 34-56-12</t>
  </si>
  <si>
    <t>(8) 34-93-93</t>
  </si>
  <si>
    <t>Fran Wilson</t>
  </si>
  <si>
    <t>(503) 555-9573</t>
  </si>
  <si>
    <t>(503) 555-9646</t>
  </si>
  <si>
    <t>Giovanni Rovelli</t>
  </si>
  <si>
    <t>035-640230</t>
  </si>
  <si>
    <t>035-640231</t>
  </si>
  <si>
    <t>Catherine Dewey</t>
  </si>
  <si>
    <t>(02) 201 24 67</t>
  </si>
  <si>
    <t>(02) 201 24 68</t>
  </si>
  <si>
    <t>Jean Fresnière</t>
  </si>
  <si>
    <t>(514) 555-8054</t>
  </si>
  <si>
    <t>(514) 555-8055</t>
  </si>
  <si>
    <t>Alexander Feuer</t>
  </si>
  <si>
    <t>0342-023176</t>
  </si>
  <si>
    <t>Simon Crowther</t>
  </si>
  <si>
    <t>(171) 555-7733</t>
  </si>
  <si>
    <t>(171) 555-2530</t>
  </si>
  <si>
    <t>Yvonne Moncada</t>
  </si>
  <si>
    <t>(1) 135-5333</t>
  </si>
  <si>
    <t>(1) 135-5535</t>
  </si>
  <si>
    <t>Rene Phillips</t>
  </si>
  <si>
    <t>(907) 555-7584</t>
  </si>
  <si>
    <t>(907) 555-2880</t>
  </si>
  <si>
    <t>Henriette Pfalzheim</t>
  </si>
  <si>
    <t>0221-0644327</t>
  </si>
  <si>
    <t>0221-0765721</t>
  </si>
  <si>
    <t>PARIS</t>
  </si>
  <si>
    <t>Paris spécialités</t>
  </si>
  <si>
    <t>Marie Bertrand</t>
  </si>
  <si>
    <t>265, boulevard Charonne</t>
  </si>
  <si>
    <t>75012</t>
  </si>
  <si>
    <t>(1) 42.34.22.66</t>
  </si>
  <si>
    <t>(1) 42.34.22.77</t>
  </si>
  <si>
    <t>Guillermo Fernández</t>
  </si>
  <si>
    <t>(5) 552-3745</t>
  </si>
  <si>
    <t>(5) 545-3745</t>
  </si>
  <si>
    <t>Georg Pipps</t>
  </si>
  <si>
    <t>6562-9722</t>
  </si>
  <si>
    <t>6562-9723</t>
  </si>
  <si>
    <t>Isabel de Castro</t>
  </si>
  <si>
    <t>(1) 356-5634</t>
  </si>
  <si>
    <t>Bernardo Batista</t>
  </si>
  <si>
    <t>(21) 555-4252</t>
  </si>
  <si>
    <t>(21) 555-4545</t>
  </si>
  <si>
    <t>Lúcia Carvalho</t>
  </si>
  <si>
    <t>(11) 555-1189</t>
  </si>
  <si>
    <t>Horst Kloss</t>
  </si>
  <si>
    <t>0372-035188</t>
  </si>
  <si>
    <t>Sergio Gutiérrez</t>
  </si>
  <si>
    <t>(1) 123-5555</t>
  </si>
  <si>
    <t>(1) 123-5556</t>
  </si>
  <si>
    <t>Paula Wilson</t>
  </si>
  <si>
    <t>Assistant Sales Representative</t>
  </si>
  <si>
    <t>(505) 555-5939</t>
  </si>
  <si>
    <t>(505) 555-3620</t>
  </si>
  <si>
    <t>Maurizio Moroni</t>
  </si>
  <si>
    <t>0522-556721</t>
  </si>
  <si>
    <t>0522-556722</t>
  </si>
  <si>
    <t>Janete Limeira</t>
  </si>
  <si>
    <t>(21) 555-3412</t>
  </si>
  <si>
    <t>Michael Holz</t>
  </si>
  <si>
    <t>Grenzacherweg 237</t>
  </si>
  <si>
    <t>1203</t>
  </si>
  <si>
    <t>0897-034214</t>
  </si>
  <si>
    <t>Alejandra Camino</t>
  </si>
  <si>
    <t>(91) 745 6200</t>
  </si>
  <si>
    <t>(91) 745 6210</t>
  </si>
  <si>
    <t>Jonas Bergulfsen</t>
  </si>
  <si>
    <t>07-98 92 35</t>
  </si>
  <si>
    <t>07-98 92 47</t>
  </si>
  <si>
    <t>Jose Pavarotti</t>
  </si>
  <si>
    <t>(208) 555-8097</t>
  </si>
  <si>
    <t>Hari Kumar</t>
  </si>
  <si>
    <t>(171) 555-1717</t>
  </si>
  <si>
    <t>(171) 555-5646</t>
  </si>
  <si>
    <t>Jytte Petersen</t>
  </si>
  <si>
    <t>31 12 34 56</t>
  </si>
  <si>
    <t>31 13 35 57</t>
  </si>
  <si>
    <t>Dominique Perrier</t>
  </si>
  <si>
    <t>(1) 47.55.60.10</t>
  </si>
  <si>
    <t>(1) 47.55.60.20</t>
  </si>
  <si>
    <t>Art Braunschweiger</t>
  </si>
  <si>
    <t>(307) 555-4680</t>
  </si>
  <si>
    <t>(307) 555-6525</t>
  </si>
  <si>
    <t>Pascale Cartrain</t>
  </si>
  <si>
    <t>(071) 23 67 22 20</t>
  </si>
  <si>
    <t>(071) 23 67 22 21</t>
  </si>
  <si>
    <t>Liz Nixon</t>
  </si>
  <si>
    <t>(503) 555-3612</t>
  </si>
  <si>
    <t>Liu Wong</t>
  </si>
  <si>
    <t>(406) 555-5834</t>
  </si>
  <si>
    <t>(406) 555-8083</t>
  </si>
  <si>
    <t>Karin Josephs</t>
  </si>
  <si>
    <t>0251-031259</t>
  </si>
  <si>
    <t>0251-035695</t>
  </si>
  <si>
    <t>Miguel Angel Paolino</t>
  </si>
  <si>
    <t>(5) 555-2933</t>
  </si>
  <si>
    <t>Anabela Domingues</t>
  </si>
  <si>
    <t>(11) 555-2167</t>
  </si>
  <si>
    <t>(11) 555-2168</t>
  </si>
  <si>
    <t>Helvetius Nagy</t>
  </si>
  <si>
    <t>(206) 555-8257</t>
  </si>
  <si>
    <t>(206) 555-2174</t>
  </si>
  <si>
    <t>Palle Ibsen</t>
  </si>
  <si>
    <t>86 21 32 43</t>
  </si>
  <si>
    <t>86 22 33 44</t>
  </si>
  <si>
    <t>Mary Saveley</t>
  </si>
  <si>
    <t>78.32.54.86</t>
  </si>
  <si>
    <t>78.32.54.87</t>
  </si>
  <si>
    <t>Paul Henriot</t>
  </si>
  <si>
    <t>26.47.15.10</t>
  </si>
  <si>
    <t>26.47.15.11</t>
  </si>
  <si>
    <t>Rita Müller</t>
  </si>
  <si>
    <t>0711-020361</t>
  </si>
  <si>
    <t>0711-035428</t>
  </si>
  <si>
    <t>Pirkko Koskitalo</t>
  </si>
  <si>
    <t>981-443655</t>
  </si>
  <si>
    <t>Paula Parente</t>
  </si>
  <si>
    <t>(14) 555-8122</t>
  </si>
  <si>
    <t>Karl Jablonski</t>
  </si>
  <si>
    <t>305 - 14th Ave. S._x000D_
Suite 3B</t>
  </si>
  <si>
    <t>98128</t>
  </si>
  <si>
    <t>(206) 555-4112</t>
  </si>
  <si>
    <t>(206) 555-4115</t>
  </si>
  <si>
    <t>Matti Karttunen</t>
  </si>
  <si>
    <t>Owner/Marketing Assistant</t>
  </si>
  <si>
    <t>90-224 8858</t>
  </si>
  <si>
    <t>Wolski  Zajazd</t>
  </si>
  <si>
    <t>Zbyszek Piestrzeniewicz</t>
  </si>
  <si>
    <t>(26) 642-7012</t>
  </si>
  <si>
    <t>orders.OrderID</t>
  </si>
  <si>
    <t>orders.CustomerID</t>
  </si>
  <si>
    <t>orders.EmployeeID</t>
  </si>
  <si>
    <t>orders.OrderDate</t>
  </si>
  <si>
    <t>orders.RequiredDate</t>
  </si>
  <si>
    <t>orders.ShippedDate</t>
  </si>
  <si>
    <t>orders.ShipVia</t>
  </si>
  <si>
    <t>orders.Freight</t>
  </si>
  <si>
    <t>orders.ShipName</t>
  </si>
  <si>
    <t>orders.ShipAddress</t>
  </si>
  <si>
    <t>orders.ShipCity</t>
  </si>
  <si>
    <t>orders.ShipRegion</t>
  </si>
  <si>
    <t>orders.ShipPostalCode</t>
  </si>
  <si>
    <t>orders.ShipCountry</t>
  </si>
  <si>
    <t>products.ProductID</t>
  </si>
  <si>
    <t>products.ProductName</t>
  </si>
  <si>
    <t>products.SupplierID</t>
  </si>
  <si>
    <t>products.CategoryID</t>
  </si>
  <si>
    <t>products.QuantityPerUnit</t>
  </si>
  <si>
    <t>products.UnitPrice</t>
  </si>
  <si>
    <t>products.UnitsInStock</t>
  </si>
  <si>
    <t>products.UnitsOnOrder</t>
  </si>
  <si>
    <t>products.ReorderLevel</t>
  </si>
  <si>
    <t>products.Discontinued</t>
  </si>
  <si>
    <t>customers.CustomerID</t>
  </si>
  <si>
    <t>customers.CompanyName</t>
  </si>
  <si>
    <t>customers.ContactName</t>
  </si>
  <si>
    <t>customers.ContactTitle</t>
  </si>
  <si>
    <t>customers.Address</t>
  </si>
  <si>
    <t>customers.City</t>
  </si>
  <si>
    <t>customers.Region</t>
  </si>
  <si>
    <t>customers.PostalCode</t>
  </si>
  <si>
    <t>customers.Country</t>
  </si>
  <si>
    <t>customers.Phone</t>
  </si>
  <si>
    <t>customers.Fax</t>
  </si>
  <si>
    <t>suppliers.SupplierID</t>
  </si>
  <si>
    <t>suppliers.CompanyName</t>
  </si>
  <si>
    <t>suppliers.ContactName</t>
  </si>
  <si>
    <t>suppliers.ContactTitle</t>
  </si>
  <si>
    <t>suppliers.Address</t>
  </si>
  <si>
    <t>suppliers.City</t>
  </si>
  <si>
    <t>suppliers.Region</t>
  </si>
  <si>
    <t>suppliers.PostalCode</t>
  </si>
  <si>
    <t>suppliers.Country</t>
  </si>
  <si>
    <t>suppliers.Phone</t>
  </si>
  <si>
    <t>suppliers.Fax</t>
  </si>
  <si>
    <t>categories.CategoryID</t>
  </si>
  <si>
    <t>categories.CategoryName</t>
  </si>
  <si>
    <t>categories.Description</t>
  </si>
  <si>
    <t>Cooperativa de Quesos 'Las Cabras'</t>
  </si>
  <si>
    <t xml:space="preserve">Antonio del Valle Saavedra </t>
  </si>
  <si>
    <t>Export Administrator</t>
  </si>
  <si>
    <t>Calle del Rosal 4</t>
  </si>
  <si>
    <t>Oviedo</t>
  </si>
  <si>
    <t>Asturias</t>
  </si>
  <si>
    <t>33007</t>
  </si>
  <si>
    <t>(98) 598 76 54</t>
  </si>
  <si>
    <t>Dairy Products</t>
  </si>
  <si>
    <t>Cheeses</t>
  </si>
  <si>
    <t>Formaggi Fortini s.r.l.</t>
  </si>
  <si>
    <t>Elio Rossi</t>
  </si>
  <si>
    <t>Viale Dante, 75</t>
  </si>
  <si>
    <t>Ravenna</t>
  </si>
  <si>
    <t>48100</t>
  </si>
  <si>
    <t>(0544) 60323</t>
  </si>
  <si>
    <t>(0544) 60603</t>
  </si>
  <si>
    <t>Exotic Liquids</t>
  </si>
  <si>
    <t>Charlotte Cooper</t>
  </si>
  <si>
    <t>Purchasing Manager</t>
  </si>
  <si>
    <t>49 Gilbert St.</t>
  </si>
  <si>
    <t>EC1 4SD</t>
  </si>
  <si>
    <t>(171) 555-2222</t>
  </si>
  <si>
    <t>Beverages</t>
  </si>
  <si>
    <t>Soft drinks, coffees, teas, beers, and ales</t>
  </si>
  <si>
    <t>Leka Trading</t>
  </si>
  <si>
    <t>Chandra Leka</t>
  </si>
  <si>
    <t>471 Serangoon Loop, Suite #402</t>
  </si>
  <si>
    <t>Singapore</t>
  </si>
  <si>
    <t>0512</t>
  </si>
  <si>
    <t>555-8787</t>
  </si>
  <si>
    <t>Condiments</t>
  </si>
  <si>
    <t>Sweet and savory sauces, relishes, spreads, and seasonings</t>
  </si>
  <si>
    <t>New Orleans Cajun Delights</t>
  </si>
  <si>
    <t>Shelley Burke</t>
  </si>
  <si>
    <t>P.O. Box 78934</t>
  </si>
  <si>
    <t>New Orleans</t>
  </si>
  <si>
    <t>LA</t>
  </si>
  <si>
    <t>70117</t>
  </si>
  <si>
    <t>(100) 555-4822</t>
  </si>
  <si>
    <t>Grains/Cereals</t>
  </si>
  <si>
    <t>Breads, crackers, pasta, and cereal</t>
  </si>
  <si>
    <t>Tokyo Traders</t>
  </si>
  <si>
    <t>Yoshi Nagase</t>
  </si>
  <si>
    <t>9-8 Sekimai_x000D_
Musashino-shi</t>
  </si>
  <si>
    <t>Tokyo</t>
  </si>
  <si>
    <t>100</t>
  </si>
  <si>
    <t>Japan</t>
  </si>
  <si>
    <t>(03) 3555-5011</t>
  </si>
  <si>
    <t>Produce</t>
  </si>
  <si>
    <t>Dried fruit and bean curd</t>
  </si>
  <si>
    <t>Norske Meierier</t>
  </si>
  <si>
    <t>Beate Vileid</t>
  </si>
  <si>
    <t>Hatlevegen 5</t>
  </si>
  <si>
    <t>Sandvika</t>
  </si>
  <si>
    <t>1320</t>
  </si>
  <si>
    <t>(0)2-953010</t>
  </si>
  <si>
    <t>Pavlova, Ltd.</t>
  </si>
  <si>
    <t>Ian Devling</t>
  </si>
  <si>
    <t>74 Rose St._x000D_
Moonie Ponds</t>
  </si>
  <si>
    <t>Melbourne</t>
  </si>
  <si>
    <t>Victoria</t>
  </si>
  <si>
    <t>3058</t>
  </si>
  <si>
    <t>Australia</t>
  </si>
  <si>
    <t>(03) 444-2343</t>
  </si>
  <si>
    <t>(03) 444-6588</t>
  </si>
  <si>
    <t>Confections</t>
  </si>
  <si>
    <t>Desserts, candies, and sweet breads</t>
  </si>
  <si>
    <t>Meat/Poultry</t>
  </si>
  <si>
    <t>Prepared meats</t>
  </si>
  <si>
    <t>Svensk Sjöföda AB</t>
  </si>
  <si>
    <t>Michael Björn</t>
  </si>
  <si>
    <t>Brovallavägen 231</t>
  </si>
  <si>
    <t>Stockholm</t>
  </si>
  <si>
    <t>S-123 45</t>
  </si>
  <si>
    <t>08-123 45 67</t>
  </si>
  <si>
    <t>Seafood</t>
  </si>
  <si>
    <t>Seaweed and fish</t>
  </si>
  <si>
    <t>Gai pâturage</t>
  </si>
  <si>
    <t>Eliane Noz</t>
  </si>
  <si>
    <t>Bat. B_x000D_
3, rue des Alpes</t>
  </si>
  <si>
    <t>Annecy</t>
  </si>
  <si>
    <t>74000</t>
  </si>
  <si>
    <t>38.76.98.06</t>
  </si>
  <si>
    <t>38.76.98.58</t>
  </si>
  <si>
    <t>Refrescos Americanas LTDA</t>
  </si>
  <si>
    <t>Carlos Diaz</t>
  </si>
  <si>
    <t>Av. das Americanas 12.890</t>
  </si>
  <si>
    <t>5442</t>
  </si>
  <si>
    <t>(11) 555 4640</t>
  </si>
  <si>
    <t>Plutzer Lebensmittelgroßmärkte AG</t>
  </si>
  <si>
    <t>Martin Bein</t>
  </si>
  <si>
    <t>International Marketing Mgr.</t>
  </si>
  <si>
    <t>Bogenallee 51</t>
  </si>
  <si>
    <t>Frankfurt</t>
  </si>
  <si>
    <t>60439</t>
  </si>
  <si>
    <t>(069) 992755</t>
  </si>
  <si>
    <t>Nord-Ost-Fisch Handelsgesellschaft mbH</t>
  </si>
  <si>
    <t>Sven Petersen</t>
  </si>
  <si>
    <t>Coordinator Foreign Markets</t>
  </si>
  <si>
    <t>Frahmredder 112a</t>
  </si>
  <si>
    <t>Cuxhaven</t>
  </si>
  <si>
    <t>27478</t>
  </si>
  <si>
    <t>(04721) 8713</t>
  </si>
  <si>
    <t>(04721) 8714</t>
  </si>
  <si>
    <t>New England Seafood Cannery</t>
  </si>
  <si>
    <t>Robb Merchant</t>
  </si>
  <si>
    <t>Wholesale Account Agent</t>
  </si>
  <si>
    <t>Order Processing Dept._x000D_
2100 Paul Revere Blvd.</t>
  </si>
  <si>
    <t>Boston</t>
  </si>
  <si>
    <t>MA</t>
  </si>
  <si>
    <t>02134</t>
  </si>
  <si>
    <t>(617) 555-3267</t>
  </si>
  <si>
    <t>(617) 555-3389</t>
  </si>
  <si>
    <t>Ma Maison</t>
  </si>
  <si>
    <t>Jean-Guy Lauzon</t>
  </si>
  <si>
    <t>2960 Rue St. Laurent</t>
  </si>
  <si>
    <t>(514) 555-9022</t>
  </si>
  <si>
    <t>Grandma Kelly's Homestead</t>
  </si>
  <si>
    <t>Regina Murphy</t>
  </si>
  <si>
    <t>707 Oxford Rd.</t>
  </si>
  <si>
    <t>Ann Arbor</t>
  </si>
  <si>
    <t>MI</t>
  </si>
  <si>
    <t>48104</t>
  </si>
  <si>
    <t>(313) 555-5735</t>
  </si>
  <si>
    <t>(313) 555-3349</t>
  </si>
  <si>
    <t>Specialty Biscuits, Ltd.</t>
  </si>
  <si>
    <t>Peter Wilson</t>
  </si>
  <si>
    <t>29 King's Way</t>
  </si>
  <si>
    <t>Manchester</t>
  </si>
  <si>
    <t>M14 GSD</t>
  </si>
  <si>
    <t>(161) 555-4448</t>
  </si>
  <si>
    <t>Pasta Buttini s.r.l.</t>
  </si>
  <si>
    <t>Giovanni Giudici</t>
  </si>
  <si>
    <t>Via dei Gelsomini, 153</t>
  </si>
  <si>
    <t>Salerno</t>
  </si>
  <si>
    <t>84100</t>
  </si>
  <si>
    <t>(089) 6547665</t>
  </si>
  <si>
    <t>(089) 6547667</t>
  </si>
  <si>
    <t>Mayumi's</t>
  </si>
  <si>
    <t>Mayumi Ohno</t>
  </si>
  <si>
    <t>Marketing Representative</t>
  </si>
  <si>
    <t>92 Setsuko_x000D_
Chuo-ku</t>
  </si>
  <si>
    <t>Osaka</t>
  </si>
  <si>
    <t>545</t>
  </si>
  <si>
    <t>(06) 431-7877</t>
  </si>
  <si>
    <t>G'day, Mate</t>
  </si>
  <si>
    <t>Wendy Mackenzie</t>
  </si>
  <si>
    <t>170 Prince Edward Parade_x000D_
Hunter's Hill</t>
  </si>
  <si>
    <t>Sydney</t>
  </si>
  <si>
    <t>NSW</t>
  </si>
  <si>
    <t>2042</t>
  </si>
  <si>
    <t>(02) 555-5914</t>
  </si>
  <si>
    <t>(02) 555-4873</t>
  </si>
  <si>
    <t>Aux joyeux ecclésiastiques</t>
  </si>
  <si>
    <t>Guylène Nodier</t>
  </si>
  <si>
    <t>203, Rue des Francs-Bourgeois</t>
  </si>
  <si>
    <t>75004</t>
  </si>
  <si>
    <t>(1) 03.83.00.68</t>
  </si>
  <si>
    <t>(1) 03.83.00.62</t>
  </si>
  <si>
    <t>Karkki Oy</t>
  </si>
  <si>
    <t>Anne Heikkonen</t>
  </si>
  <si>
    <t>Product Manager</t>
  </si>
  <si>
    <t>Valtakatu 12</t>
  </si>
  <si>
    <t>Lappeenranta</t>
  </si>
  <si>
    <t>53120</t>
  </si>
  <si>
    <t>(953) 10956</t>
  </si>
  <si>
    <t>Forêts d'érables</t>
  </si>
  <si>
    <t>Chantal Goulet</t>
  </si>
  <si>
    <t>148 rue Chasseur</t>
  </si>
  <si>
    <t>Ste-Hyacinthe</t>
  </si>
  <si>
    <t>J2S 7S8</t>
  </si>
  <si>
    <t>(514) 555-2955</t>
  </si>
  <si>
    <t>(514) 555-2921</t>
  </si>
  <si>
    <t>PB Knäckebröd AB</t>
  </si>
  <si>
    <t>Lars Peterson</t>
  </si>
  <si>
    <t>Kaloadagatan 13</t>
  </si>
  <si>
    <t>Göteborg</t>
  </si>
  <si>
    <t>S-345 67</t>
  </si>
  <si>
    <t xml:space="preserve">Sweden </t>
  </si>
  <si>
    <t>031-987 65 43</t>
  </si>
  <si>
    <t>031-987 65 91</t>
  </si>
  <si>
    <t>Heli Süßwaren GmbH &amp; Co. KG</t>
  </si>
  <si>
    <t>Petra Winkler</t>
  </si>
  <si>
    <t>Tiergartenstraße 5</t>
  </si>
  <si>
    <t>10785</t>
  </si>
  <si>
    <t>(010) 9984510</t>
  </si>
  <si>
    <t>Bigfoot Breweries</t>
  </si>
  <si>
    <t>Cheryl Saylor</t>
  </si>
  <si>
    <t>Regional Account Rep.</t>
  </si>
  <si>
    <t>3400 - 8th Avenue_x000D_
Suite 210</t>
  </si>
  <si>
    <t>Bend</t>
  </si>
  <si>
    <t>97101</t>
  </si>
  <si>
    <t>(503) 555-9931</t>
  </si>
  <si>
    <t>Lyngbysild</t>
  </si>
  <si>
    <t>Niels Petersen</t>
  </si>
  <si>
    <t>Lyngbysild_x000D_
Fiskebakken 10</t>
  </si>
  <si>
    <t>Lyngby</t>
  </si>
  <si>
    <t>2800</t>
  </si>
  <si>
    <t>43844108</t>
  </si>
  <si>
    <t>43844115</t>
  </si>
  <si>
    <t>Escargots Nouveaux</t>
  </si>
  <si>
    <t>Marie Delamare</t>
  </si>
  <si>
    <t>22, rue H. Voiron</t>
  </si>
  <si>
    <t>Montceau</t>
  </si>
  <si>
    <t>71300</t>
  </si>
  <si>
    <t>85.57.00.07</t>
  </si>
  <si>
    <t>Zaanse Snoepfabriek</t>
  </si>
  <si>
    <t>Dirk Luchte</t>
  </si>
  <si>
    <t>Verkoop_x000D_
Rijnweg 22</t>
  </si>
  <si>
    <t>Zaandam</t>
  </si>
  <si>
    <t>9999 ZZ</t>
  </si>
  <si>
    <t>Netherlands</t>
  </si>
  <si>
    <t>(12345) 1212</t>
  </si>
  <si>
    <t>(12345) 1210</t>
  </si>
  <si>
    <t>ShipperID</t>
  </si>
  <si>
    <t>Speedy Express</t>
  </si>
  <si>
    <t>(503) 555-9831</t>
  </si>
  <si>
    <t>United Package</t>
  </si>
  <si>
    <t>(503) 555-3199</t>
  </si>
  <si>
    <t>Federal Shipping</t>
  </si>
  <si>
    <t>Nancy</t>
  </si>
  <si>
    <t>Andrew</t>
  </si>
  <si>
    <t>Vice President, Sales</t>
  </si>
  <si>
    <t>Janet</t>
  </si>
  <si>
    <t>Margaret</t>
  </si>
  <si>
    <t>Steven</t>
  </si>
  <si>
    <t>Michael</t>
  </si>
  <si>
    <t>Robert</t>
  </si>
  <si>
    <t>Laura</t>
  </si>
  <si>
    <t>Inside Sales Coordinator</t>
  </si>
  <si>
    <t>Anne</t>
  </si>
  <si>
    <t>Count of OrderID</t>
  </si>
  <si>
    <t>from here we can say that beverages categroies has max sales and max ordercount</t>
  </si>
  <si>
    <t>Categories</t>
  </si>
  <si>
    <t>How do customer preferences vary based on their location or demographics? Can we explore this through interactive visualizations?</t>
  </si>
  <si>
    <t>FROM HERE WE CAN CLEARLY SEE WHICH COUNTRY HAS MAX SALES OF WHICH CATEGORY PRODUCT</t>
  </si>
  <si>
    <t>Are there any specific product categories or SKUs that contribute significantly to order revenue? Can we identify them through visualizations?</t>
  </si>
  <si>
    <t>PRODUCT NAME</t>
  </si>
  <si>
    <t>CATEGORIES</t>
  </si>
  <si>
    <t>%TOTAL</t>
  </si>
  <si>
    <t>TOP SELLING SKU ARE Côte de Blaye AND Raclette Courdavault</t>
  </si>
  <si>
    <t>TOP SELLING CATEGORIES ARE BEVERAGES AND DAIRYPRODUCTS CONTRIBUTE 40% OF REVENUE</t>
  </si>
  <si>
    <t>Are there any correlations between order size and customer demographics or product categories? Can we explore this visually using scatter plots or heatmaps</t>
  </si>
  <si>
    <t>How does order frequency vary across different customer segments? Can we visualize this using bar charts or treemaps?</t>
  </si>
  <si>
    <t>CUSTOMER REPRESENTATIVE</t>
  </si>
  <si>
    <t>How does employee turnover vary across different departments or job roles? Can we visualize this using bar charts or heatmaps?</t>
  </si>
  <si>
    <t>NAME</t>
  </si>
  <si>
    <t>TITLE</t>
  </si>
  <si>
    <t>How does product demand fluctuate over different seasons or months? Can we visualize this through line charts or area charts?</t>
  </si>
  <si>
    <t>Can we identify any trends or patterns in supplier costs or pricing structures through visualizations? How can this information be used for procurement optimization?</t>
  </si>
  <si>
    <t>(blank)</t>
  </si>
  <si>
    <t>supplier id</t>
  </si>
  <si>
    <t>Sum of products.UnitPrice</t>
  </si>
  <si>
    <t>How does supplier performance vary across different product categories or departments? Can we visualize this using stacked bar charts or grouped column charts?</t>
  </si>
  <si>
    <t>CATEGROY AND PRODUCT NAME</t>
  </si>
  <si>
    <t>SALES PER PRODUCT</t>
  </si>
  <si>
    <t>Are there any correlations between supplier attributes (e.g., location, size, industry) and performance metrics (e.g., on-time delivery, product quality)? Can we explore this visually through scatter plots or heatmaps?</t>
  </si>
  <si>
    <t xml:space="preserve">sql query </t>
  </si>
  <si>
    <t>WITH CategoryOrders AS (
    SELECT 
        orders.ShipCountry, 
        categories.CategoryName, 
        COUNT(orders.OrderID) AS countorders
    FROM 
        categories 
    JOIN 
        products USING (categoryID)
    JOIN 
        order_detail USING (ProductID)
    JOIN 
        orders USING (OrderID)
    GROUP BY 
        orders.ShipCountry, categories.CategoryName
)
SELECT 
    ShipCountry, 
    CategoryName, 
    countorders
FROM 
    CategoryOrders
WHERE 
    countorders = (
        SELECT MAX(countorders)
        FROM CategoryOrders AS inner_query
        WHERE inner_query.ShipCountry = CategoryOrders.ShipCountry
    );</t>
  </si>
  <si>
    <t>output</t>
  </si>
  <si>
    <t>WITH sales1 AS ( 
    SELECT 
        products.ProductName AS product_name, 
        products.CategoryID AS category, 
        order_detail.UnitPrice * order_detail.Quantity AS sale 
    FROM 
        order_detail 
    JOIN 
        products USING(ProductID) 
) 
SELECT 
    SUM(sale) AS total_sales, 
    product_name 
FROM 
    sales1 
GROUP BY 
    product_name
HAVING 
    SUM(sale) = (
        SELECT 
            MAX(total_sales)
        FROM (
            SELECT 
                SUM(sale) AS total_sales
            FROM 
                sales1
            GROUP BY 
                product_name
        ) AS subquery 
    );</t>
  </si>
  <si>
    <t>'149984.20'</t>
  </si>
  <si>
    <t>'Côte de Blaye'</t>
  </si>
  <si>
    <t>sales,product name</t>
  </si>
  <si>
    <t>WITH sales1 AS ( 
    SELECT  
        employees.FirstName AS employee_name, 
        order_detail.UnitPrice * order_detail.Quantity - 
        order_detail.UnitPrice * order_detail.Quantity * order_detail.discount
        AS sale 
    FROM 
        employees join orders using(EmployeeID) 
        join order_detail using(OrderID)
) 
SELECT 
    SUM(sale) AS total_sales, 
    employee_name 
FROM 
    sales1 
GROUP BY 
    employee_name</t>
  </si>
  <si>
    <t>'192107.6045'</t>
  </si>
  <si>
    <t>'Nancy'</t>
  </si>
  <si>
    <t>'166537.7550'</t>
  </si>
  <si>
    <t>'Andrew'</t>
  </si>
  <si>
    <t>'202812.8430'</t>
  </si>
  <si>
    <t>'Janet'</t>
  </si>
  <si>
    <t>'232890.8460'</t>
  </si>
  <si>
    <t>'Margaret'</t>
  </si>
  <si>
    <t>'68792.2825'</t>
  </si>
  <si>
    <t>'Steven'</t>
  </si>
  <si>
    <t>'73913.1295'</t>
  </si>
  <si>
    <t>'Michael'</t>
  </si>
  <si>
    <t>'124568.2350'</t>
  </si>
  <si>
    <t>'Robert'</t>
  </si>
  <si>
    <t>'126862.2775'</t>
  </si>
  <si>
    <t>'Laura'</t>
  </si>
  <si>
    <t>'77308.0665'</t>
  </si>
  <si>
    <t>'Anne'</t>
  </si>
  <si>
    <t>'1'</t>
  </si>
  <si>
    <t>'Gorgonzola Telino'</t>
  </si>
  <si>
    <t>'313'</t>
  </si>
  <si>
    <t>'2'</t>
  </si>
  <si>
    <t>'Camembert Pierrot'</t>
  </si>
  <si>
    <t>'216'</t>
  </si>
  <si>
    <t>'3'</t>
  </si>
  <si>
    <t>'Sir Rodney\'s Scones'</t>
  </si>
  <si>
    <t>'230'</t>
  </si>
  <si>
    <t>'4'</t>
  </si>
  <si>
    <t>'Guaraná Fantástica'</t>
  </si>
  <si>
    <t>'333'</t>
  </si>
  <si>
    <t>'5'</t>
  </si>
  <si>
    <t>'Raclette Courdavault'</t>
  </si>
  <si>
    <t>'386'</t>
  </si>
  <si>
    <t>'6'</t>
  </si>
  <si>
    <t>'155'</t>
  </si>
  <si>
    <t>'7'</t>
  </si>
  <si>
    <t>'171'</t>
  </si>
  <si>
    <t>'8'</t>
  </si>
  <si>
    <t>'185'</t>
  </si>
  <si>
    <t>'9'</t>
  </si>
  <si>
    <t>'Boston Crab Meat'</t>
  </si>
  <si>
    <t>'160'</t>
  </si>
  <si>
    <t>'10'</t>
  </si>
  <si>
    <t>'194'</t>
  </si>
  <si>
    <t>'11'</t>
  </si>
  <si>
    <t>'Fløtemysost'</t>
  </si>
  <si>
    <t>'188'</t>
  </si>
  <si>
    <t>'12'</t>
  </si>
  <si>
    <t>'208'</t>
  </si>
  <si>
    <t xml:space="preserve">month </t>
  </si>
  <si>
    <t xml:space="preserve">product </t>
  </si>
  <si>
    <t>count orderID</t>
  </si>
  <si>
    <t>WITH monthly_sales AS (
SELECT 
        MONTH(orders.OrderDate) AS month_s,
        products.ProductName AS product_name,
        SUM(order_detail.Quantity) AS total_quantity
    FROM 
        orders
        JOIN order_detail USING(OrderID)
        JOIN products USING(ProductID)
    GROUP BY 
        MONTH(orders.OrderDate), products.ProductName
),
ranked_sales AS (
    SELECT 
        month_s,
        product_name,
        total_quantity,
        RANK() OVER (PARTITION BY month_s ORDER BY total_quantity DESC) AS rank_product
    FROM 
        monthly_sales
)
SELECT 
    month_s, 
    product_name, 
    total_quantity
FROM 
    ranked_sales
WHERE 
    rank_product = 1;</t>
  </si>
  <si>
    <t>WITH CATEGORYSALE AS (
SELECT customers.ContactName, categories.CategoryName,sum(order_detail.sales) as sumsale
from order_detail join products using (ProductID) join categories using (CategoryID) join orders using (orderID)
join customers using(customerID)
group by 
customers.ContactName, categories.CategoryName),
customerwisesale as (
select contactname,categoryname,sumsale,
rank() over (partition by contactname order by sumsale desc) as rank_1
from categorysale
)
select contactname,categoryname,sumsale from customerwisesale
where rank_1 = 1</t>
  </si>
  <si>
    <t>'Alejandra Camino'</t>
  </si>
  <si>
    <t>'Seafood'</t>
  </si>
  <si>
    <t>'547'</t>
  </si>
  <si>
    <t>'Alexander Feuer'</t>
  </si>
  <si>
    <t>'Confections'</t>
  </si>
  <si>
    <t>'1922'</t>
  </si>
  <si>
    <t>'Ana Trujillo'</t>
  </si>
  <si>
    <t>'Dairy Products'</t>
  </si>
  <si>
    <t>'1079'</t>
  </si>
  <si>
    <t>'Anabela Domingues'</t>
  </si>
  <si>
    <t>'2089'</t>
  </si>
  <si>
    <t>'André Fonseca'</t>
  </si>
  <si>
    <t>'Condiments'</t>
  </si>
  <si>
    <t>'2350'</t>
  </si>
  <si>
    <t>'Ann Devon'</t>
  </si>
  <si>
    <t>'4601'</t>
  </si>
  <si>
    <t>'Annette Roulet'</t>
  </si>
  <si>
    <t>'Meat/Poultry'</t>
  </si>
  <si>
    <t>'2668'</t>
  </si>
  <si>
    <t>'Antonio Moreno'</t>
  </si>
  <si>
    <t>'2373'</t>
  </si>
  <si>
    <t>'Aria Cruz'</t>
  </si>
  <si>
    <t>'Beverages'</t>
  </si>
  <si>
    <t>'1356'</t>
  </si>
  <si>
    <t>'Art Braunschweiger'</t>
  </si>
  <si>
    <t>'4576'</t>
  </si>
  <si>
    <t>'Bernardo Batista'</t>
  </si>
  <si>
    <t>'2634'</t>
  </si>
  <si>
    <t>'Carine Schmitt'</t>
  </si>
  <si>
    <t>'1733'</t>
  </si>
  <si>
    <t>'Carlos González'</t>
  </si>
  <si>
    <t>'7942'</t>
  </si>
  <si>
    <t>'Carlos Hernández'</t>
  </si>
  <si>
    <t>'7414'</t>
  </si>
  <si>
    <t>'Catherine Dewey'</t>
  </si>
  <si>
    <t>'3082'</t>
  </si>
  <si>
    <t>'Christina Berglund'</t>
  </si>
  <si>
    <t>'9100'</t>
  </si>
  <si>
    <t>'Daniel Tonini'</t>
  </si>
  <si>
    <t>'1000'</t>
  </si>
  <si>
    <t>'Dominique Perrier'</t>
  </si>
  <si>
    <t>'1427'</t>
  </si>
  <si>
    <t>'Eduardo Saavedra'</t>
  </si>
  <si>
    <t>'Grains/Cereals'</t>
  </si>
  <si>
    <t>'338'</t>
  </si>
  <si>
    <t>'Elizabeth Brown'</t>
  </si>
  <si>
    <t>'641'</t>
  </si>
  <si>
    <t>'Elizabeth Lincoln'</t>
  </si>
  <si>
    <t>'6206'</t>
  </si>
  <si>
    <t>'Felipe Izquierdo'</t>
  </si>
  <si>
    <t>'Fran Wilson'</t>
  </si>
  <si>
    <t>'Produce'</t>
  </si>
  <si>
    <t>'1379'</t>
  </si>
  <si>
    <t>'Francisco Chang'</t>
  </si>
  <si>
    <t>'80'</t>
  </si>
  <si>
    <t>'Frédérique Citeaux'</t>
  </si>
  <si>
    <t>'4998'</t>
  </si>
  <si>
    <t>'Georg Pipps'</t>
  </si>
  <si>
    <t>'12748'</t>
  </si>
  <si>
    <t>'Giovanni Rovelli'</t>
  </si>
  <si>
    <t>'1948'</t>
  </si>
  <si>
    <t>'Guillermo Fernández'</t>
  </si>
  <si>
    <t>'1938'</t>
  </si>
  <si>
    <t>'Hanna Moos'</t>
  </si>
  <si>
    <t>'1008'</t>
  </si>
  <si>
    <t>'Hari Kumar'</t>
  </si>
  <si>
    <t>'4904'</t>
  </si>
  <si>
    <t>'Helen Bennett'</t>
  </si>
  <si>
    <t>'1945'</t>
  </si>
  <si>
    <t>'Helvetius Nagy'</t>
  </si>
  <si>
    <t>'Henriette Pfalzheim'</t>
  </si>
  <si>
    <t>'2981'</t>
  </si>
  <si>
    <t>'Horst Kloss'</t>
  </si>
  <si>
    <t>'38273'</t>
  </si>
  <si>
    <t>'Howard Snyder'</t>
  </si>
  <si>
    <t>'12299'</t>
  </si>
  <si>
    <t>'Isabel de Castro'</t>
  </si>
  <si>
    <t>'1517'</t>
  </si>
  <si>
    <t>'Jaime Yorres'</t>
  </si>
  <si>
    <t>'1004'</t>
  </si>
  <si>
    <t>'Janete Limeira'</t>
  </si>
  <si>
    <t>'4622'</t>
  </si>
  <si>
    <t>'Janine Labrune'</t>
  </si>
  <si>
    <t>'585'</t>
  </si>
  <si>
    <t>'Jean Fresnière'</t>
  </si>
  <si>
    <t>'11666'</t>
  </si>
  <si>
    <t>'John Steel'</t>
  </si>
  <si>
    <t>'210'</t>
  </si>
  <si>
    <t>'Jonas Bergulfsen'</t>
  </si>
  <si>
    <t>'2756'</t>
  </si>
  <si>
    <t>'Jose Pavarotti'</t>
  </si>
  <si>
    <t>'30793'</t>
  </si>
  <si>
    <t>'José Pedro Freyre'</t>
  </si>
  <si>
    <t>'3592'</t>
  </si>
  <si>
    <t>'Jytte Petersen'</t>
  </si>
  <si>
    <t>'10540'</t>
  </si>
  <si>
    <t>'Karin Josephs'</t>
  </si>
  <si>
    <t>'1863'</t>
  </si>
  <si>
    <t>'Karl Jablonski'</t>
  </si>
  <si>
    <t>'9169'</t>
  </si>
  <si>
    <t>'Laurence Lebihan'</t>
  </si>
  <si>
    <t>'5478'</t>
  </si>
  <si>
    <t>'Lino Rodriguez '</t>
  </si>
  <si>
    <t>'2354'</t>
  </si>
  <si>
    <t>'Liu Wong'</t>
  </si>
  <si>
    <t>'743'</t>
  </si>
  <si>
    <t>'Liz Nixon'</t>
  </si>
  <si>
    <t>'2775'</t>
  </si>
  <si>
    <t>'Lúcia Carvalho'</t>
  </si>
  <si>
    <t>'12936'</t>
  </si>
  <si>
    <t>'Manuel Pereira'</t>
  </si>
  <si>
    <t>'990'</t>
  </si>
  <si>
    <t>'Maria Anders'</t>
  </si>
  <si>
    <t>'1364'</t>
  </si>
  <si>
    <t>'Maria Larsson'</t>
  </si>
  <si>
    <t>'7054'</t>
  </si>
  <si>
    <t>'Mario Pontes'</t>
  </si>
  <si>
    <t>'20483'</t>
  </si>
  <si>
    <t>'Martín Sommer'</t>
  </si>
  <si>
    <t>'4036'</t>
  </si>
  <si>
    <t>'Martine Rancé'</t>
  </si>
  <si>
    <t>'5208'</t>
  </si>
  <si>
    <t>'Mary Saveley'</t>
  </si>
  <si>
    <t>'2454'</t>
  </si>
  <si>
    <t>'Matti Karttunen'</t>
  </si>
  <si>
    <t>'754'</t>
  </si>
  <si>
    <t>'Maurizio Moroni'</t>
  </si>
  <si>
    <t>'2293'</t>
  </si>
  <si>
    <t>'Michael Holz'</t>
  </si>
  <si>
    <t>'6752'</t>
  </si>
  <si>
    <t>'Miguel Angel Paolino'</t>
  </si>
  <si>
    <t>'5431'</t>
  </si>
  <si>
    <t>'Palle Ibsen'</t>
  </si>
  <si>
    <t>'3522'</t>
  </si>
  <si>
    <t>'Paolo Accorti'</t>
  </si>
  <si>
    <t>'580'</t>
  </si>
  <si>
    <t>'Pascale Cartrain'</t>
  </si>
  <si>
    <t>'5743'</t>
  </si>
  <si>
    <t>'Patricia McKenna'</t>
  </si>
  <si>
    <t>'24040'</t>
  </si>
  <si>
    <t>'Patricio Simpson'</t>
  </si>
  <si>
    <t>'1091'</t>
  </si>
  <si>
    <t>'Paul Henriot'</t>
  </si>
  <si>
    <t>'881'</t>
  </si>
  <si>
    <t>'Paula Parente'</t>
  </si>
  <si>
    <t>'Paula Wilson'</t>
  </si>
  <si>
    <t>'19335'</t>
  </si>
  <si>
    <t>'Pedro Afonso'</t>
  </si>
  <si>
    <t>'1485'</t>
  </si>
  <si>
    <t>'Peter Franken'</t>
  </si>
  <si>
    <t>'11365'</t>
  </si>
  <si>
    <t>'Philip Cramer'</t>
  </si>
  <si>
    <t>'9490'</t>
  </si>
  <si>
    <t>'Pirkko Koskitalo'</t>
  </si>
  <si>
    <t>'5326'</t>
  </si>
  <si>
    <t>'Renate Messner'</t>
  </si>
  <si>
    <t>'6194'</t>
  </si>
  <si>
    <t>'Rene Phillips'</t>
  </si>
  <si>
    <t>'4000'</t>
  </si>
  <si>
    <t>'Rita Müller'</t>
  </si>
  <si>
    <t>'4586'</t>
  </si>
  <si>
    <t>'Roland Mendel'</t>
  </si>
  <si>
    <t>'26630'</t>
  </si>
  <si>
    <t>'Sergio Gutiérrez'</t>
  </si>
  <si>
    <t>'749'</t>
  </si>
  <si>
    <t>'Simon Crowther'</t>
  </si>
  <si>
    <t>'328'</t>
  </si>
  <si>
    <t>'Sven Ottlieb'</t>
  </si>
  <si>
    <t>'2270'</t>
  </si>
  <si>
    <t>'Thomas Hardy'</t>
  </si>
  <si>
    <t>'5026'</t>
  </si>
  <si>
    <t>'Victoria Ashworth'</t>
  </si>
  <si>
    <t>'1845'</t>
  </si>
  <si>
    <t>'Yang Wang'</t>
  </si>
  <si>
    <t>'3926'</t>
  </si>
  <si>
    <t>'Yoshi Latimer'</t>
  </si>
  <si>
    <t>'2095'</t>
  </si>
  <si>
    <t>'Yoshi Tannamuri'</t>
  </si>
  <si>
    <t>'196'</t>
  </si>
  <si>
    <t>'Yvonne Moncada'</t>
  </si>
  <si>
    <t>'1311'</t>
  </si>
  <si>
    <t>'Zbyszek Piestrzeniewicz'</t>
  </si>
  <si>
    <t>'829'</t>
  </si>
  <si>
    <t xml:space="preserve">customer </t>
  </si>
  <si>
    <t>category</t>
  </si>
  <si>
    <t>'Anne Heikkonen'</t>
  </si>
  <si>
    <t>'Antonio del Valle Saavedra '</t>
  </si>
  <si>
    <t>'Beate Vileid'</t>
  </si>
  <si>
    <t>'Carlos Diaz'</t>
  </si>
  <si>
    <t>'Chandra Leka'</t>
  </si>
  <si>
    <t>'Chantal Goulet'</t>
  </si>
  <si>
    <t>'Charlotte Cooper'</t>
  </si>
  <si>
    <t>'Cheryl Saylor'</t>
  </si>
  <si>
    <t>'Dirk Luchte'</t>
  </si>
  <si>
    <t>'Eliane Noz'</t>
  </si>
  <si>
    <t>'Elio Rossi'</t>
  </si>
  <si>
    <t>'Giovanni Giudici'</t>
  </si>
  <si>
    <t>'Guylène Nodier'</t>
  </si>
  <si>
    <t>'Ian Devling'</t>
  </si>
  <si>
    <t>'Jean-Guy Lauzon'</t>
  </si>
  <si>
    <t>'Lars Peterson'</t>
  </si>
  <si>
    <t>'Marie Delamare'</t>
  </si>
  <si>
    <t>'Martin Bein'</t>
  </si>
  <si>
    <t>'Mayumi Ohno'</t>
  </si>
  <si>
    <t>'Michael Björn'</t>
  </si>
  <si>
    <t>'Niels Petersen'</t>
  </si>
  <si>
    <t>'Peter Wilson'</t>
  </si>
  <si>
    <t>'Petra Winkler'</t>
  </si>
  <si>
    <t>'Regina Murphy'</t>
  </si>
  <si>
    <t>'Robb Merchant'</t>
  </si>
  <si>
    <t>'Shelley Burke'</t>
  </si>
  <si>
    <t>'Sven Petersen'</t>
  </si>
  <si>
    <t>'Wendy Mackenzie'</t>
  </si>
  <si>
    <t>'Yoshi Nagase'</t>
  </si>
  <si>
    <t xml:space="preserve">supplier </t>
  </si>
  <si>
    <t>supplier max sale in each category</t>
  </si>
  <si>
    <t>Biggest supplier of category</t>
  </si>
  <si>
    <t xml:space="preserve">with supplier_1 as (
select suppliers.ContactName as suppliername , categories.CategoryName as categoryname ,  sum(order_detail.sales) as sales
from 
order_detail join orders using(OrderID)
join products using(productid) 
join categories using(categoryid)
join suppliers using(SupplierID)
group by suppliers.ContactName, categories.CategoryName
),
rank_1 as (
select suppliername,categoryname,sales,
rank() over (partition by suppliername order by sales desc) as salesrank
from supplier_1
)
select suppliername,categoryname from rank_1
where salesrank = 1
</t>
  </si>
  <si>
    <t>EMPLOYEES</t>
  </si>
  <si>
    <t xml:space="preserve">country </t>
  </si>
  <si>
    <t xml:space="preserve"> category </t>
  </si>
  <si>
    <t>order count</t>
  </si>
  <si>
    <t>'Brazil'</t>
  </si>
  <si>
    <t>'40'</t>
  </si>
  <si>
    <t>'Switzerland'</t>
  </si>
  <si>
    <t>'Austria'</t>
  </si>
  <si>
    <t>'Dairy</t>
  </si>
  <si>
    <t>'Sweden'</t>
  </si>
  <si>
    <t>'25'</t>
  </si>
  <si>
    <t>'France'</t>
  </si>
  <si>
    <t>'35'</t>
  </si>
  <si>
    <t>'Finland'</t>
  </si>
  <si>
    <t>'Germany'</t>
  </si>
  <si>
    <t>'Venezuela'</t>
  </si>
  <si>
    <t>'USA'</t>
  </si>
  <si>
    <t>'62'</t>
  </si>
  <si>
    <t>'Spain'</t>
  </si>
  <si>
    <t>'Italy'</t>
  </si>
  <si>
    <t>'Mexico'</t>
  </si>
  <si>
    <t>'18'</t>
  </si>
  <si>
    <t>'Ireland'</t>
  </si>
  <si>
    <t>'Belgium'</t>
  </si>
  <si>
    <t>'Portugal'</t>
  </si>
  <si>
    <t>'Canada'</t>
  </si>
  <si>
    <t>'15'</t>
  </si>
  <si>
    <t>'23'</t>
  </si>
  <si>
    <t>'UK'</t>
  </si>
  <si>
    <t>'Denmark'</t>
  </si>
  <si>
    <t>'Norway'</t>
  </si>
  <si>
    <t>'Argentina'</t>
  </si>
  <si>
    <t>'Poland'</t>
  </si>
  <si>
    <t>What are the key factors influencing customer retention or loyalty based on the dataset?</t>
  </si>
  <si>
    <t>Are there any correlations between order size and customer demographics or product categories? Can we explore this visually using scatter plots or heatmaps?</t>
  </si>
  <si>
    <t>Are there any correlations between employee satisfaction levels and key performance indicators? Can we explore this visually through scatter plots or line charts?</t>
  </si>
  <si>
    <t>Can we identify any patterns or clusters in employee skill sets or qualifications through visualizations? How can this information be used for talent management?</t>
  </si>
  <si>
    <t>Are there any correlations between product attributes (e.g., size, color, features) and sales performance? Can we explore this visually using scatter plots or heatmaps?</t>
  </si>
  <si>
    <t>Can we identify any outliers or anomalies in product performance or sales using visualizations? How can this information be used for product optimization?</t>
  </si>
  <si>
    <t>Average of Discount</t>
  </si>
  <si>
    <t xml:space="preserve">customers </t>
  </si>
  <si>
    <t>order processing date</t>
  </si>
  <si>
    <t>OrderID.1</t>
  </si>
  <si>
    <t>ShipRegion</t>
  </si>
  <si>
    <t>Average of sales</t>
  </si>
  <si>
    <t>`</t>
  </si>
  <si>
    <t>EmployeeID.1</t>
  </si>
  <si>
    <t>LastName</t>
  </si>
  <si>
    <t>FirstName</t>
  </si>
  <si>
    <t>Title</t>
  </si>
  <si>
    <t>TitleOfCourtesy</t>
  </si>
  <si>
    <t>BirthDate</t>
  </si>
  <si>
    <t>HireDate</t>
  </si>
  <si>
    <t>Address</t>
  </si>
  <si>
    <t>City</t>
  </si>
  <si>
    <t>Region</t>
  </si>
  <si>
    <t>PostalCode</t>
  </si>
  <si>
    <t>Country</t>
  </si>
  <si>
    <t>HomePhone</t>
  </si>
  <si>
    <t>Extension</t>
  </si>
  <si>
    <t>ReportsTo</t>
  </si>
  <si>
    <t>Buchanan</t>
  </si>
  <si>
    <t>Mr.</t>
  </si>
  <si>
    <t>14 Garrett Hill</t>
  </si>
  <si>
    <t>SW1 8JR</t>
  </si>
  <si>
    <t>(71) 555-4848</t>
  </si>
  <si>
    <t>Davolio</t>
  </si>
  <si>
    <t>Ms.</t>
  </si>
  <si>
    <t>507 - 20th Ave. E._x000D_
Apt. 2A</t>
  </si>
  <si>
    <t>98122</t>
  </si>
  <si>
    <t>(206) 555-9857</t>
  </si>
  <si>
    <t>Dodsworth</t>
  </si>
  <si>
    <t>7 Houndstooth Rd.</t>
  </si>
  <si>
    <t>WG2 7LT</t>
  </si>
  <si>
    <t>(71) 555-4444</t>
  </si>
  <si>
    <t>Suyama</t>
  </si>
  <si>
    <t>Coventry House_x000D_
Miner Rd.</t>
  </si>
  <si>
    <t>EC2 7JR</t>
  </si>
  <si>
    <t>(71) 555-7773</t>
  </si>
  <si>
    <t>Callahan</t>
  </si>
  <si>
    <t>4726 - 11th Ave. N.E.</t>
  </si>
  <si>
    <t>98105</t>
  </si>
  <si>
    <t>(206) 555-1189</t>
  </si>
  <si>
    <t>Fuller</t>
  </si>
  <si>
    <t>Dr.</t>
  </si>
  <si>
    <t>908 W. Capital Way</t>
  </si>
  <si>
    <t>Tacoma</t>
  </si>
  <si>
    <t>98401</t>
  </si>
  <si>
    <t>(206) 555-9482</t>
  </si>
  <si>
    <t>Peacock</t>
  </si>
  <si>
    <t>Mrs.</t>
  </si>
  <si>
    <t>4110 Old Redmond Rd.</t>
  </si>
  <si>
    <t>Redmond</t>
  </si>
  <si>
    <t>98052</t>
  </si>
  <si>
    <t>(206) 555-8122</t>
  </si>
  <si>
    <t>Leverling</t>
  </si>
  <si>
    <t>722 Moss Bay Blvd.</t>
  </si>
  <si>
    <t>98033</t>
  </si>
  <si>
    <t>(206) 555-3412</t>
  </si>
  <si>
    <t>King</t>
  </si>
  <si>
    <t>Edgeham Hollow_x000D_
Winchester Way</t>
  </si>
  <si>
    <t>RG1 9SP</t>
  </si>
  <si>
    <t>(71) 555-5598</t>
  </si>
  <si>
    <t>Photo</t>
  </si>
  <si>
    <t>Notes</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</si>
  <si>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f\x0c\xb0\xc9\x00\x0b\t\t\x00\x00\n\x00\x90\t\x00\x00\x00\x00\t\t\xa0\x9a\x90\x0b\t\x00\n\x90\xa0\x00\x00\x00\x0f\xff\xef\xff\xff\xff\xff\xff\xff\xff\xff\xcb\x9c\xfc\xfe\xfa\xff\xff\xff\xff\xed\xff\xfe\xde\xff\xde\xfe\xfc\xff\xff\xda\xda\x00\xd9\x00\x00\x90\t\x00\x90\x00\x00\x00\x00\t\n\x00\t\x0b\xc0\x00\t\x00\x90\x00\x00\x00\n\x00\xac\xa0\xe0\xe0\xe0\xf0\xe9\xca\x90\x00\xa9\xcb\x0c\x00\x00\x90\x90\xe0\x00\x00\t\t\x0b\x00\x00\xd0\t\x00\x90\x00\x00\t\x00\x00\x9a\x00\x0f\xff\xff\xff\xff\xff\xfe\xff\xff\xff\xff\xfc\xad\xeb\xdb\xdf\xdf\xdf\xff\xff\xff\xff\xef\xed\xff\xfe\xff\xff\xff\xfe\xfc\xaf\x0c\x9a\n\r\x00\x00\x9a\x00\x00\x00\x00\x00\x00\x00\t\t\n\x00\x0b\x00\x9a\x90\x00\t\x00\x00\x90\x0c\t\x00\x90\t\x00\xfa\x90\xad\xa0\x00\x90\xb0\x0b\x00\x00\x00\x00\x90\x00\t\x00\x00\x00\x90\t\xa9\xb0\t\x00\x9a\x00\x00\x00\x00\xc0\x00\xbf\xff\xff\xff\xfe\xff\xff\xff\xff\xff\xff\xcf\x9f\xbc\xbe\xfb\xff\xeb\xff\xff\xff\xfe\xfd\xff\xfe\xfd\xff\xcf\xfe\xff\xf9\xbc\x0b\x00\x90\x90\x00\x90\x00\t\x00\x00\x00\x00\x00\x00\x90\x00\x00\x90\x90\t\xa0\xc0\xb0\x00\x00\xb0\x00\t\xa0\x0e\x0e\x0e\x0e\xfc\xad\xa0\xc9\x00\x00\xcb\x00\x90\x00\x00\x9a\x9a\t\xa0\x00\xb0\t\x00\x90\x90\r\x00\xa9\t\x00\t\t\n\x00\x00\xff\xff\xff\xfe\xff\xfe\xff\xff\xff\xff\xff\xf0\xf0\xff\xdf\xed\xad\xfd\xff\xff\xff\xff\xfe\xfe\xfd\xef\xef\xfc\xfd\xef\xec\x0f\x0c\x9a\xc0\n\x00\xa0\x90\x00\x00\x00\x90\x00\x00\x00\t\n\x90\n\x00\x00\x90\x90\x00\n\x00\x00\x0c\xa0\x0c\t\x00\x90\x90\xf9\x00\xda\x00\x9a\x90\x00\xda\x00\xd0\x00\x00\t\xc0\x90\x00\x00\x90\xb0\x00\xa9\xa9\xb0\x90\x00\x00\x00\xac\x00\x00\x0b\xff\xef\xff\xff\xff\xff\xff\xff\xff\xff\xed\xa9\xdf\x0f\xf9\xff\xff\xff\xf0\xff\xff\xff\xff\xfd\xfe\xff\xde\xff\xef\xdf\xf9\xa9\xa0\t\t\t\x00\x90\x00\x90\x00\x00\x00\x00\x00\t\n\x90\x00\x90\x9a\x90\x00\xa9\r\t\x00\x00\xa9\x00\x0b\x0e\x0c\xac\xa0\xfa\xe9\xa9\xca\x00\n\x99\xa9\x0b\x00\x00\x00\x90\xb0\x00\x90\x90\x00\t\x00\x90\xd0\x00\t\xa9\x00\x00\x90\x00\x00\x9f\xff\xff\xff\xff\xff\xff\xef\xff\xff\xfe\xda\xde\xbc\xfd\xef\xfd\xad\xad\xff\xff\xff\xff\xff\xef\xef\xcb\xef\xde\xdb\xef\xca\xd0\xd0\xe0\n\x00\x00\x00\x90\x00\x00\x00\x00\x00\x00\x90\t\x00\x90\x00\x00\x00\t\x00\n\x00\x00\x90\x00\x00\x00\x00\x9a\x90\r\xf0\x90\xca\x90\t\t\x0e\x90\x90\x0b\x00\t\n\x90\t\x00\x00\x90\xb0\t\xa0\x9a\x90\x90\x90\x00\t\x0b\x00\t\xff\xff\xff\xff\xff\xfe\xff\xff\xff\xff\xfd\t\xe9\xcf\xbf\xbf\x0f\xff\xff\xef\xfd\xef\xff\xff\xff\xfd\xff\xdf\xeb\xfe\xfd\xa9\x0b\n\x90\x90\n\x90\t\x00\x00\x00\x00\x00\x00\x00\x00\x00\x00\x00\x90\x90\x00\x90\xa9\t\x00\n\x00\x00\xac\xb0\x0b\x0c\x0e\n\xf0\xf0\xbc\t\x00\x00\t\xad\xa9\t\x00\x00\t\x0f\x00\x00\x90\t\t\x00\x99\t\xa9\xa0\x90\x00\x00\x00\x00\x00\xff\xfe\xff\xff\xef\xff\xef\xfe\xff\xff\xea\x9e\x9f\xbf\xde\xdf\xff\xdf\xff\xdf\xff\xff\xcf\xff\xff\xef\xef\xed\xfc\xfd\xef\xc0\x00\xd0\x00\t\x00\x00\x00\x00\x00\x00\x00\x00\x00\x00\x00\x90\t\x00\n\x00\x90\t\x00\x00\xb0\t\x00\x00\x90\x00\xc0\n\t\xc0\xff\x0f\x0b\xca\x0b\n\x00\t\x0f\n\x9a\x90\x00\x90\xb0\x90\t\x00\t\x00\x00\xb0\xd0\x90\xa9\x00\x00\x9a\x00\x0b\xff\xff\xff\xff\xff\xff\xff\xff\xff\xff\xd0\xf9\xe9\xf0\xfb\xef\x0f\xaf\xcb\xfe\xff\xdf\xff\xff\xff\xff\xdf\xfa\xff\xaf\x9e\xfb\xc0\xa9\xc0\xa0\t\t\x00\t\x00\x00\x00\x00\x00\x90\x00\x00\x00\x00\x90\x00\x00\x00\x0b\x00\x00\x00\n\x00\x00\x00\xb0\xc9\n\x00\xf0\xb0\xf0\t\xc0\x00\x90\x00\xb0\t\xc0\x00\xb0\n\xd0\x00\xb0\t\x9a\x90\x9a\x90\xb0\t\x90\x00\x00\t\xc0\x0f\xff\xff\xff\xef\xff\xef\xfe\xff\xff\xfc\xa9\x0f\x0f\xcf\xfd\xfd\xff\xdf\xff\xdf\xdb\xef\xff\xdf\xff\xff\xef\xcf\xcf\xdf\xef\xc0\t\x00\xa9\x00\x00\x00\xa0\x90\x00\x00\x00\x00\x00\x00\x00\x0b\x00\t\x00\x90\x00\x00\x90\t\t\xac\x90\x00\n\x90\x00\xa0\xc0\x9c\xf0\x0f\x00\xda\x00\x90\x00\t\t\xf0\xb9\t\xc0\t\x9a\t\x00\x9a\x00\x00\x00\x90\x90\x9a\x00\x90\x00\x9a\t\xff\xff\xff\xff\xff\xff\xff\xfd\xff\xfe\xe9\x9c\xf0\xfd\xbe\x9e\xfa\xfc\xbe\x9e\xfb\xef\xff\xde\xbf\xdb\xff\xff\xff\xf0\xfe\xdf\n\x90\xad\x00\t\x00\x90\x90\x00\x00\x00\x00\x00\x00\x00\x00\x90\t\x00\x00\x00\x00\x00\x00\x9a\x00\x90\x00\x90\x00\r\xa0\x90\n\n\xfa\xda\xdb\x00\x9a\xc9\x00\x00\x00\t\x00\n\x90\t\xad\x00\t\x00\x90\x90\x9b\xcb\t\xc9\x90\x00\x90\x00\x9a\xff\xff\xff\xff\xfe\xff\xfe\xfe\xfe\xff\xda\xcb\x0f\xda\xdf\xfb\xdf\x9f\xfd\xfd\xfd\xfd\xff\xff\xff\xef\xff\xff\xef\xcf\x0f\xbe\xd0\xe9\x00\x9c\x00\x00\x00\x00\x00\x00\x00\x00\x00\x00\x00\x00\x00\x00\x00\t\x00\x00\x00\x00\x00\x9a\x00\x00\x00\x90\xb0\xc0\x0e\x9c\x00\xfd\xa9\x0e\x9a\xc9\xa0\xa9\n\x90\xa9\xa9\t\xad\x00\x9b\x90\n\xd0\xa9\x00\t\t\x0b\n\x90\x00\x00\x90\xbd\xff\xff\xff\xff\xff\xff\xff\xff\xff\xfc\t\xad\x0b\x0f\x0b\xed\xaf\xe9\xef\xaf\xbe\xbf\xda\xfd\xff\xfd\xbf\xff\xff\xff\xfc\xff\xe9\x00\x9a\x0b\x00\x00\x00\x90\xa9\x00\x00\x00\x00\x00\x00\x00\x90\t\x00\x00\x00\x00\x00\t\x00\t\xb0\x00\x00\x00\x00\xb0\x00\n\xd0\xfa\xde\xb9\xe9\x00\r\x00\t\x00\x90\xd0\xb0\x99\xa9\xa0\xf0\x90\t\x00\x90\x90\xb0\x90\x99\x00\x00\x00\x00\x9e\xff\xff\xff\xff\xff\xef\xff\xfc\xff\xc0\xf0\xda\xfc\xf9\xfd\x9f\xdf\x9f\xf9\xfd\xfd\xfe\xff\xff\xef\xdf\xed\xff\xff\xef\xcf\xfe\xde\x9e\t\x00\x00\x90\x00\x00\x90\x00\x00\x00\x00\x00\x00\x00\x00\x00\t\x00\x90\x00\x00\x00\t\x9c\x00\x90\x00\x00\xf0\x00\t\x00\x00\xfd\xba\xdc\xad\xa9\x00\xa9\x00\x00\x00\xb0\t\xca\x9c\t\x9a\x00\xb0\t\n\x9e\x90\x0b\x00\xa0\x00\x90\t\xfb\xff\xff\xff\xfe\xff\xff\xef\xef\xfc\x0b\t\xad\t\xad\xeb\xef\xe9\xef\x0f\xcb\xef\x9f\xbd\xff\xff\xff\xff\xff\xff\xff\xff\xef\xf0\x00\x90\x00\x90\x00\t\x00\x00\x00\x00\x00\x00\x00\x00\t\x00\x90\x00\x00\x00\x90\t\x00\x9a\n\x90\x00\x00\t\x00\x00\n\xca\n\xfa\xed\xab\xf9\xad\xa9\x00\xda\x9c\x90\x9e\x9a\x99\xa9\xc9\xa9\x99\t\x00\x90\t\t\x90\x99\x00\x00\x00\x00\xbc\xff\xff\xff\xff\xfe\xff\xfd\xff\xcb\xc0\xf0\xda\x9e\xdb\xfd\xf9\xff\x9d\xfb\xff\x9f\xed\xff\xeb\xdf\xfe\xdb\xff\xff\xfe\xff\xff\xec\t\xac\xb0\x00\x00\x00\t\t\x00\x00\x00\x00\x00\x00\x00\x00\x00\x90\t\x00\x00\x00\x90\x00\x90\x00\x00\x90\x00\xa0\x00\x00\x00\xd0\xfd\xbe\xda\xcf\xbc\xbc\xba\t\xa0\xa0\t\t\xac\x9b\xa9\x9e\n\x9a\x90\t\x0b\x00\xbc\xa9\x00\x00\x00\x00\x9b\xff\xff\xff\xff\xff\xff\xfe\xff\x00\x90\x9e\x9c\xb9\xed\xaf\xcf\x0f\xeb\xcf\x0f\xe9\xfb\xcf\xdf\xfb\xff\xff\xcf\xff\xff\xff\xff\xff\xe0\x90\t\x00\x00\x00\xa0\x00\x00\x00\x00\x00\x00\x00\x00\x00\x00\x00\x00\x00\x00\x00\x00\x9a\t\t\x00\x00\x90\x90\x00\x00\x00\x0b\xff\xe9\xfd\xbc\x9e\x9b\xc9\x00\x90\x99\x00\xb0\x9b\r\x9a\t\x99\xc0\x00\x90\x90\x9a\t\t\x00\x00\x90\t\x0f\xff\xff\xfe\xff\xff\xef\xff\xfc\x90\xa9\x00\xb0\xda\xdb\xdf\xbf\xfd\xbd\xb9\xfd\xbf\xcf\xfb\xff\xed\xfd\xbf\xfb\xff\xff\xff\xff\xfe\x90\x0b\x0c\x00\x90\x90\x90\t\x00\x00\x00\x00\x00\x00\x00\x00\x90\x00\x00\t\x00\x00\n\xd0\x90\xa0\x00\x9a\x00\x00\x00\x90\x9a\t\xf9\xff\xeb\xeb\xeb\xda\xdb\xad\x0b\xca\t\xc0\xbc\xb0\xbc\x9b\x00\xa9\t\x0b\x0f\t\x90\xb0\x00\x00\x00\x00\xb9\xff\xff\xff\xff\xff\xfd\xef\xca\x0c\x9c\xad\r\xad\xbe\xbe\xda\xdb\xed\xaf\xcb\xfc\xbd\xbc\xfd\xff\xef\xfc\xfd\xff\xff\xff\xff\xed\x00\x00\x9a\x90\x00\x00\x00\x90\x00\x00\x00\x00\x00\x00\x00\x00\x00\x00\x00\x00\x00\x00\x90\x00\x00\x90\x90\x00\x00\xf0\x90\x00\x00\xda\xfe\xad\xbf\xdb\xdf\x0f\xad\n\x90\x90\xb0\xb0\t\x0b\x0b\xd0\xb9\x90\x00\x00\x90\x00\t\x00\x00\x00\x90\t\x0f\xff\xff\xff\xfe\xff\xef\xff\xd0\x9a\x00\x90\xb0\xf0\xfd\xf9\xff\xed\xbf\xdf\xbc\xbf\xff\xff\xaf\xfb\xff\xfb\xfb\xff\xff\xff\xff\xff\xe0\x90\x00\x00\x00\x00\x90\x00\x00\x00\x00\x00\x00\x00\x00\x00\x00\x00\x00\x00\x00\x00\t\x00\x90\x00\x00\x90\x90\x00\x00\n\x9a\x9a\xf9\xda\xda\xfc\xbf\xbc\xbf\x9f\x0b\x0f\t\x0b\x9a\x9c\x90\xb9\x0e\x90\x90\x90\xb9\t\xb0\x90\x00\x00\x00\x00\x90\xbf\xfe\xff\xff\xff\xff\xef\xe0\t\t\xad\x0b\xcb\xda\xfe\x9f\xdb\xcb\xe9\xff\xda\xda\xfd\xf9\xfd\xfd\xff\xcf\x9f\xff\xff\xff\xff\xc0\x00\t\t\t\x00\x0b\x00\x90\x00\x00\x00\x00\x00\x00\t\x00\x00\x00\x90\x00\t\xa0\t\xa9\x00\x00\x00\x0b\t\xe0\x90\x0c\x90\xfe\xad\xad\xfb\xf0\xdb\xda\xf0\xbc\t\x0f\x90\x00\x0b\x0b\r\xb9\x0b\x00\t\x00\x00\t\x0b\x00\x00\x00\x00\t\xff\xff\xff\xff\xff\xef\xff\t\x0c\n\xc9\xad\xbd\xaf\xdb\xfe\xbe\xff\xdf\xf0\xff\xff\xdb\xff\xef\xfb\xff\xff\xef\xff\xff\xff\xfe\xb0\x00\x00\n\x00\x00\x00\x00\x00\x00\x00\x00\x00\x00\x00\x00\x00\x00\x00\x00\x00\xb0\x90\x00\x00\t\x00\x9a\x90\x00\x00\x00\x90\xa9\xf0\xdf\xaf\x0f\xe9\xeb\xeb\xdb\xe9\xb0\xb0\xbc\t\x0b\xd0\x9a\x9a\x90\t\xa9\x00\x90\xb0\x00\x00\x00\t\x00\x9b\xff\xff\xff\xef\xff\xfd\xfc\x00\n\x90\x90\xf9\xef\xbd\xbe\xdb\xfd\xf9\xfe\x9f\xfb\xdb\xef\xff\xdb\xfc\xff\x9f\x9f\xff\xff\xff\xfd\x00\x00\x00\t\x00\t\t\x00\x00\x00\x00\x00\x00\x00\x00\x00\x00\x00\x00\x00\t\xc0\x00\n\x90\x9a\x00\x00\x00\x90\t\xa0\n\x9c\xfe\xa0\xd0\xfd\xbf\xbc\x9c\xad\xbf\t\r\x0b\x00\x99\x0b\t\xb9\xe9\x00\x90\xb0\t\t\t\x00\x00\x00\x00\x00\x0f\xef\xff\xff\xff\xef\xef\x00\t\r\xaf\x0f\x9e\xde\xdb\xfc\xfb\xfe\x9f\xfa\xdf\xef\xdf\xcb\xff\xff\xff\xfe\xf9\xff\xff\xff\xfe\x90\x00\t\x00\x00\x00\x00\t\x00\x00\x00\x00\x00\x00\x00\x00\x00\x00\x00\t\x0b\x00\x00\t\x00\x00\x00\xb0\xf0\xa0\x00\x0f\r\x0b\xfd\xff\xaf\xaf\xed\xbf\xbf\x9e\x9e\xf0\xba\x9a\xda\n\x9c\x9a\xd0\x9a\t\x00\t\x00\x00\x00\x00\x00\x00\x00\t\xbd\xff\xff\xff\xef\xff\xfe\t\x00\xa9\t\xf0\xfb\xfb\xfd\xbf\xde\xff\xff\xdf\xfb\xdf\xbf\xff\xe9\xfd\xbd\xf9\xfe\xff\xff\xff\xff\xc0\x90\x00\x00\x90\x00\x00\x00\x00\x00\x00\x00\x00\x00\x00\x00\x00\x00\x00\x00\xf0\x00\x00\x90\x9a\x90\x90\t\t\t\xad\x00\x00\x00\xfb\xef\xdf\xfd\xbf\xe9\xe9\xa9\xb9\xbd\t\xdb\x90\xd0\x9b\t\x0b\x90\x90\t\x00\x0b\t\t\x00\x00\x00\x90\x90\x0f\xff\xef\xff\xff\xff\xed\x00\r\x0c\xbc\xbd\xad\xed\xef\xff\xff\x9f\xda\xff\x9f\xfe\xdf\x9f\xdf\xef\xef\xff\xf9\xf9\xff\xff\xf9\xb0\x00\x00\x00\x00\x90\t\x00\x00\x00\x00\x00\x00\x00\x00\x00\x00\x00\x00\x0b\t\x00\t\x00\t\x00\x00\x9f\n\xc0\x00\x00\xa0\xbc\xfc\xf0\xbe\xda\xff\x9f\x9a\xdf\x0f\xfa\x9a\xb0\x0b\t\xe9\xa9\xa9\xe9\x00\x90\x90\t\x00\x00\x00\x00\x00\x00\x00\xfb\xef\xff\xff\xff\xed\xf0\t\x00\x9b\x0f\x0f\xdf\xbf\xbf\xcb\xdf\xfe\xff\xde\xfe\xdf\xbf\xfe\xfb\xf9\xfb\xdf\x0f\xfe\xff\xff\xfe\x00\x00\x00\x00\x00\x00\x00\x00\x00\x00\x00\x00\x00\x00\x00\x00\x00\x00\t\xf0\x00\x00\x00\t\xbc\xa9\x00\xb0\t\t\xa0\xad\r\t\xfa\x9e\xc9\xaf\x9e\xf0\xad\xba\xd0\xbd\xf9\xc9\xf0\xb0\x90\x90\x99\x9a\x90\n\t\x00\x00\t\x00\x00\x00\x00\t\t\xff\xff\xff\xef\xfe\xfc\x00\xb0\xe0\xf9\xff\xaf\xdf\xdf\xff\xfa\xfd\xbf\xfb\xdf\xbd\xfc\xf9\xfc\xff\xdf\xbf\xfb\xdb\xff\xff\xfd\x9a\x00\x00\xb0\x00\x00\x00\x90\x00\x00\x00\x00\x00\x00\x00\x00\x00\x0b\xcb\x0b\x00\x00\t\xa0\t\x00\t\xe9\xe0\x00\t\x00\xa0\xa0\xff\xcb\xfe\xda\xf9\xbf\xda\xdb\xbf\x0b\x0b\xb0\x99\xda\x9f\x0b\xcb\r\x00\t\x00\x90\x90\x00\x00\x00\x00\x00\x90\xb0\xdf\xff\xef\xff\xff\xf0\x00\t\x9f\x0f\x0f\xdf\xaf\xeb\xdf\xfd\xff\xfc\xff\xff\xfe\xbf\xff\xfb\xde\xbc\xf9\xfc\xbd\xad\xff\xfa\xd0\x00\x00\x00\x00\x00\x00\x00\x00\x00\x00\x00\x00\x00\x00\x00\x00\x00\x90\xd0\x00\t\x00\x90\xb0\t\xf0\x90\x90\xb0\x0c\t\r\t\xfe\xbf\xcb\xad\xbe\xf0\xbd\xad\xa9\xfd\xbc\x9f\xa0\xb9\x00\x90\t\x9a\x90\x90\x00\xa0\x00\x00\t\x00\x00\x00\x00\t\xaf\xed\xff\xff\xef\xc0\x90\x90\xe9\xf9\xfb\xeb\xdf\xff\xfb\xff\xff\xff\xbd\xe9\xff\xdf\x0f\x0f\xfb\xdf\xbe\xfb\xff\xdb\xff\xff\t\x00\x00\x00\x00\x00\x00\x00\x00\x00\x00\x00\x00\x00\x00\x00\x00\xb9\xa9\xa0\x00\x90\t\t\x00\xfa\x0b\xca\x00\x00\xb0\xb0\xe0\xa0\xf0\xf0\xbe\xdf\xef\x9b\xca\xda\xdf\xa9\xa9\xa9\t\x9e\x99\xb0\xb9\xa9\x00\x00\x90\t\x00\x00\x00\x00\x00\x00\x00\x9a\xdf\xff\xfd\xef\xfd\xa0\x00\xf0\xbd\xaf\xcf\xdf\xff\x9f\xfc\xff\xe9\xff\xff\xff\xf9\xeb\xfd\xff\xad\xeb\xfd\xbc\xbc\xbe\x9e\xf0\x9a\x00\x00\x9c\x00\x00\x00\x00\x00\x00\x00\x00\x00\x00\x00\x00\t\x0c\t\x00\x90\n\x90\x0b\x0f\x90\x90\x00\x90\r\x00\x0c\t\r\xfa\xcf\xed\xaf\x9f\x9e\xbd\xb9\xa9\xbd\xbd\xbd\xb0\xb9\xa9\t\x90\xd0\xb0\x90\t\x00\t\x00\x00\x00\x00\x00\t\t\xad\xef\xef\xff\xef\x00\x90\t\xf0\xf9\xfb\xfc\xbf\xef\xff\xf9\xff\xf9\xfc\xf9\xef\xfd\xaf\x0f\xdb\xfd\x0f\xdb\xdb\xd9\xf9\xff\x00\x90\x00\xa0\x00\x00\x00\x00\x00\x00\x00\x00\x00\x00\x00\x00\x0b\t\x0e\x90\t\t\x0b\x9c\x9a\x00\xe0\x90\xc0\n\x00\x0b\x0c\xb0\xfd\xb0\xf0\xf0\xfb\xe9\xcb\xcf\x9e\xda\x9a\x9a\xdb\xcb\x9a\xda\x0b\t\t\xa9\x00\t\x00\x00\t\x00\x00\x00\x00\x00\x9b\xfd\xff\xff\xff\xc0\t\xac\xbd\xaf\xde\xbf\xfd\xfb\xdb\xff\xfd\xef\xfb\xff\x9f\xaf\xdf\xf0\xf9\xeb\xfb\xef\xef\xad\xad\xbe\x90\x00\t\x00\x00\x00\x00\x00\x00\x00\x00\x00\x00\x00\x00\x00\t\xa0\x90\x00\x00\x90\xb0\xab\xd0\x90\x90\x0b\n\x90\x0f\x0c\xb0\xe9\xf0\xed\xaf\x9e\x9e\x9b\xbc\xb9\xeb\xbd\xbd\xbd\xb0\x9a\xd0\x99\x90\x90\t\x00\t\x00\x00\x00\x00\x00\x00\x00\x00\t\xa0\xff\xfe\xfe\xf0\x00\x00\xdb\xcb\xdf\xbf\xdf\x0f\xbd\xef\xff\xfb\xff\xde\xdf\xef\xdf\xad\xad\xfe\x9f\xcb\xdb\xd9\xfb\xd0\xbd\x0b\x00\x00\xcb\x00\x00\x00\x00\x00\x00\x00\x00\x00\x00\x00\x00\x9c\x90\xa9\x00\xa9\x0b\xc9\xd0\n\x00\x0b\x00\t\xc0\xb0\x9a\xc0\x90\xf0\xb9\xad\xad\xbf\x0b\xcb\xbc\xb9\xda\xda\x9a\x90\xbd\xa9\xb0\xa9\xa0\x9a\x00\x90\x00\x90\x00\x00\x90\x00\x00\x00\x90\x9d\xbe\xff\xff\xde\t\r\xb0\xfb\xfb\xed\xeb\xff\xff\xff\xda\xdf\xdf\xbf\xbf\xbd\xfa\xdb\xff\xad\xbc\xbd\xad\xbe\xf9\x0b\xd0\t\x00\t\x00\x00\x00\x00\x00\x00\x00\x00\x00\x00\x00\x00\t\xa0\x00\x90\t\x99\xa9\x0b\n\t\x0b\x9c\x90\xf0\x0b\xc0\xac\x0b\x0e\xfb\x0c\t\xad\xa9\xfd\xbf\xcb\x9e\xbb\x9b\xdb\xdb\x90\xb9\t\x9c\x90\t\x90\t\x00\x00\x00\x00\t\x00\x00\x00\x00\n\xdf\xed\xfe\xf0\x00\n\x9f\x0f\xcf\xdb\xdf\xdf\xdf\xbf\xff\xff\xbe\xfd\xfc\xfa\xdf\xbc\x9a\xda\xdb\xcb\xf0\xf9\x0f\xbc\xbe\x9a\xc0\x00\xac\x00\x00\x00\x00\x00\x00\x00\x00\x00\x00\x00\x00\x9a\t\x0e\x90\xa0\x9e\x90\t\x00\xbc\xa9\xa0\x0b\x00\x90\t\x00\t\xfd\xbb\x0f\t\xf0\xb0\xb9\xbc\xb9\xc9\xe9\xb0\xbc\xb9\xcb\xda\x9b\t\x00\xb0\x00\x90\x00\x00\x00\x00\x00\x00\x00\x00\x90\xa9\xfa\xdf\xef\x00\x90\xe9\xf9\xfa\xff\xbe\xbe\xbf\xdf\xff\xff\xfd\xfe\xbf\xdf\xbc\xff\xed\xbd\xad\xbc\xbd\xaf\xd0\xf9\t\t\x00\x00\x90\x00\x00\x00\x00\x00\x00\x00\x00\x00\x00\x00\t\x00\x90\x90\t\x9e\x90\x0f\x00\x90\x99\t\xc9\x00\x00\n\x9a\x9e\x90\xfb\xcd\xf0\xbe\x9b\xdb\xda\xdb\x9e\x9b\xbd\xad\xb9\t\xbb\t\t\x00\t\t\t\x00\x90\x00\x00\x00\x90\x00\x00\t\t\x0f\xed\xfe\xd0\t\xad\xbc\xbe\x9f\xda\xdf\xdf\xff\xef\xdb\xde\xdb\xfd\xfc\xbf\xcb\xcb\xda\xda\xdb\x0f\x9e\x99\xaf\x0b\xda\x00\xb0\t\x00\x00\x00\x00\x00\x00\x00\x00\x00\x00\x00\x00\x90\t\x00\xa9\xb0\t\t\xb0\x9a\xda\x0e\x00\xa0\r\x0b\r\x0c\x00\x00\xf0\x9b\xa9\xf9\xbc\xbb\x0f\x0b\xe9\xbb\xcb\xf9\xb0\xf9\xad\x90\xb0\t\t\x00\x00\x00\x00\x00\t\x00\x00\x00\x00\x00\x00\x9e\x9e\xf9\xe0\x00\xd9\xad\xbd\xfd\xaf\xff\xbf\x9f\xfb\xff\xff\xff\xfa\xfb\xfc\xbd\xbd\xad\xad\xac\xbd\xad\xbc\xf9\x9e\r\t\x00\x00\xa0\x00\x00\x00\x00\x00\x00\x00\x00\x00\x00\x00\x00\xb0\x00\x90\x00\xb0\x9a\x00\x00\x00\x90\x00\x00\x00\x0c\x00\x0b\x00\xa9\xff\xad\x9c\xb0\xf9\xad\xbb\xdb\x9f\r\xbf\x9a\xdb\x0b\x90\xb9\x9a\x9a\x00\xb0\x90\x90\t\x00\x00\x00\x90\x00\x00\x00\x90\xb9\xe9\xef\x00\x9a\x9a\xdb\xcb\xeb\xfd\xbd\xef\xff\xfd\xff\xfb\xff\xdf\xde\x9f\xcb\xe0\xf9\xe9\xdb\xcb\x9f\x0b\r\xa9\x9a\x00\x00\x00\xd0\x00\x00\x00\x00\x00\x00\x00\x00\x00\t\x00\x90\x00\t\xa9\t\x00\x00\x00\x90\x90\t\t\t\x0b\t\xa0\x00\t\x00\xf9\xfa\xbb\xdb\x0f\x9a\xd0\xbc\xb9\xb0\x9a\xf9\xa9\xbc\xbb\xcb\xc9\t\x00\x90\x00\x00\x00\x00\x00\x90\x00\x00\x00\x00\x00\x00\x9e\x9c\xf0\t\xe9\xad\xbd\x9e\x9f\xeb\xfd\xff\xff\xff\xcf\xda\xfb\xff\xfa\xfd\xbd\xad\xbe\x9c\xbc\xb0\xf0\xbe\x9e\x9d\xa0\x90\x00\x00\x00\x00\x00\x00\x00\x00\x00\x00\x00\x00\x00\xa9\t\x00\x00\x00\x90\x00\x00\n\x00\n\x00\n\x00\x00\t\x00\x00\x90\xff\x9f\xdf\xbe\x9b\xf9\xbf\x9b\x9e\x9f\xbd\x9b\xd9\xcb\x90\x90\xb0\x90\x90\x00\x90\x00\x90\x00\x00\x00\x00\x90\x00\x00\t\x0b\t\xeb\x00\x9c\x90\xf0\xfe\xbd\xfb\xdf\xdb\xff\xbf\xf9\xff\xff\xdf\xcb\xcf\x0f\x0f\x0f\r\xa9\xe9\xcb\r\t\t\xa0\x90\x00\x00\x9a\x00\x00\x00\x00\x00\x00\x00\x00\t\x00\t\x00\x00\t\t\x00\x00\x00\x90\x90\x00\x90\x90\t\x00\x00\x00\t\r\xad\xfa\xff\xfa\xdb\xda\xdb\xf0\xf9\xe9\xba\xdb\xbe\x9a\xb0\x9f\x9b\x90\xb0\x00\x9b\x00\x90\x00\x00\x00\t\x00\x00\x00\x00\x00\x00\xda\xd0\xd0\xa0\x9a\xdb\xcb\xdf\xad\xfb\xef\xfc\xfd\xef\xff\xf9\xfe\xbd\xf9\xf0\xf0\xf0\xda\x9e\x90\xbc\x9a\xda\x9e\t\x00\x00\x00\x00\x00\x00\x00\x00\x00\x00\x00\x00\x00\x00\x9a\x00\x9a\x90\x00\x00\x00\x00\x00\x00\x00\x00\x00\x00\x00\t\x00\x90\x0b\x0b\xf9\xeb\xff\xf0\xbd\xa9\xfb\xdb\x9a\xd9\xbc\xf9\xb9\x9b\x0b\t\xe9\x00\x90\x00\x00\x00\t\x00\x00\x00\x00\x00\x00\x00\t\t\xad\xa0\x00\x90\xf9\xad\xbd\xad\xfa\xfd\xff\xff\xff\xbf\xf9\xfe\xbf\xdb\xef\xcb\xda\xd0\xf0\xf0\x9e\x90\xf0\x90\x99\x0f\t\x00\x00\x90\x00\x00\x00\x00\x00\x00\x00\x00\x90\t\t\x00\x00\x00\x00\x00\x00\t\x00\x00\x90\x00\x00\x00\t\xa0\x90\xa9\xbd\xbf\xfb\xdf\x9f\xff\x9f\xfb\xdb\xeb\xdb\xbc\xbb\x9f\x0f\r\xb9\xb0\x90\x90\t\t\t\x00\x00\x00\x00\x00\t\x00\x00\x00\x00\x00\x00\x9e\x00\t\x0c\xbc\xbf\xfb\xdf\xbf\xbd\xbf\xff\xff\xfe\xff\xdf\xad\xbc\xbc\xbc\xba\x9e\x9e\x90\xf0\x9e\x9e\x0b\x00\x00\x00\x00\x00\x00\x00\x00\x00\x00\x00\x00\x00\x00\x00\xa0\t\x00\x90\x90\x00\x00\x00\x00\x90\x00\x90\x00\x90\x00\t\xa9\x0b\xcb\x9f\xfe\xbe\xff\xb0\xfa\x9f\xaf\x9f\xbd\x0b\xf0\xfa\x9b\x9a\x9e\x99\xa9\xa9\x00\t\xa0\x00\x90\t\x00\x00\x00\x00\x00\x00\x00\t\x0b\xc9\t\xac\x9b\x0f\x9e\x9e\xbf\xde\xff\xfd\xff\xdf\xff\xfd\xeb\xdf\xeb\xdb\xcb\xcd\xcb\xc9\xeb\r\xa9\t\x00\xd0\xb0\t\x00\x00\x00\x00\x00\x00\x00\x00\x00\t\x00\x90\x90\x00\t\x00\x00\x00\x00\x00\x00\x00\x00\x00\x00\n\x90\x90\x90\xf0\xbf\xef\xf9\xf9\xbf\x0f\xb9\xff\xf9\xfb\xcb\xbf\x9f\x99\xf9\xe9\x0b\x9e\x90\x90\x00\x90\x00\x90\x00\x00\x00\x00\x00\x00\x90\x00\x00\x90\xac\x00\x00\t\xa0\xf9\xe9\xfd\xfd\xbf\xdf\xff\xff\xff\x9f\xdb\xfd\xfe\x9d\xac\xbc\xb0\xa9\x0b\r\x0f\x00\x9e\t\xa9\x00\x00\x00\x00\x00\x00\x00\x00\x00\x00\x00\x90\x0b\t\x00\x90\x00\x00\x00\x00\x00\x00\x00\x00\x90\x90\t\t\x0b\x0f\x0b\t\xf9\xf9\xfb\xef\xc9\xf9\x0f\xb9\xbf\x0f\xb9\xf9\xe9\xbf\xa9\x9f\x99\t\t\x00\x90\x00\x90\x00\t\x00\x00\x00\x00\x00\x00\x00\x00\t\t\x00\t\x00\xd9\x0f\x9f\xaf\xbe\xff\xbf\xff\xff\xff\xff\xef\xfa\xf9\xfe\xf9\xe9\x0f\x9e\x9c\xa0\xb0\x9e\t\x00\x00\t\x00\x00\x00\x00\x00\x00\x00\x00\x00\x00\x00\x00\n\x00\t\x00\x00\x90\x00\x90\t\t\x00\x00\n\x90\xb0\t\t\r\xbf\xbe\xbf\xfd\xfb\xfe\xbf\xf9\xcf\xdb\xf9\xfa\xdb\xfb\xcb\xdb\xa9\xad\xb0\xb0\xb0\t\x00\t\t\x00\x00\t\x00\x00\x00\x00\x00\x00\x00\x00\x00\x00\x9a\x0b\xda\xdb\xdf\xfd\xbf\xff\xff\xff\xff\xff\xff\xdf\xfe\x9f\x0f\x0f\xa0\xd0\xa9\xd0\xcb\t\x00\xb0\t\x00\x00\x00\x00\x00\x00\x00\x00\x00\x00\x00\x00\x90\x90\x90\x00\x00\x90\x00\x00\x00\x00\x00\t\x00\x90\x00\t\xad\xa9\xa9\x0f\x9f\x9e\xfa\x9e\xdb\xdb\x9e\xbb\xaf\x9a\xbd\xbe\x9d\xb9\xb0\xdb\x9a\x99\xc9\t\x00\t\x00\x00\x00\t\x00\x00\x00\x00\x00\x00\x00\t\t\x00\x00\xa9\r\x0b\xf0\xfb\xcb\xfd\xff\xff\xff\xfd\xe9\xf9\xef\x0f\xf0\xf0\xf0\xde\x9a\xd0\xa9\xa0\xf9\xe9\r\x00\t\x00\x00\x00\x00\x00\x00\x00\x00\x00\x00\x90\x00\x00\x00\x00\x00\x00\x00\x00\x00\x00\t\x00\x0b\x00\x90\x9e\x90\x9c\x9a\xf9\xe9\xe9\xf9\xff\xaf\xbe\xfd\xbd\xfd\xbf\xdb\xf9\xfb\xe9\xe9\xb0\xbd\xb0\x9a\x90\x00\x90\xa9\t\t\x00\x00\x00\x00\x00\x00\x00\x00\x00\n\x00\x90\x9c\x9a\xfc\x9f\xfd\xbf\xff\xff\xff\xff\xff\xff\xef\xf9\xfd\xad\xad\r\xa9\xac\x9e\x9c\x9c\x90\x00\n\t\x00\x00\x00\x00\x00\x00\x00\x00\x00\x00\x00\x00\x9a\x90\x00\t\x00\x00\t\x00\t\t\x00\x00\x90\t\x0b\x00\x90\xb0\xbf\x9e\x9a\xda\xf0\x0b\xdb\xf9\xbb\xeb\xfa\xdb\xbd\xab\x9f\x9b\x9e\x9d\xa9\x0b\t\x00\x90\x00\x90\x00\x00\x00\x00\x00\x00\x00\x00\x00\x00\t\t\x00\x00\x0b\r\x9b\xe9\xaf\xfd\xfb\xff\xff\xdf\xff\xf9\xf9\xef\xaf\xda\xda\x9a\x9c\x0b\x00\xb0\xa9\xa0\xbd\t\x00\x00\x90\x00\x00\x00\x00\x00\x00\x00\x00\x00\x90\x00\x00\x90\x00\x90\t\x00\x90\x00\x00\x00\x9a\t\n\x9c\x0b\x0f\x0f\x90\xf0\xbd\xa0\xbf\x0f\xad\xff\xdf\x9f\x9f\xbc\xbf\xdb\xe9\xe9\xb9\xa9\x9f\x90\xb0\x90\xa9\x00\t\x00\x90\x00\x90\x00\x00\x00\x00\x00\x00\x00\x00\x00\x00\x90\xb0\xe9\xff\xdb\xff\xff\xdf\xff\xff\xf9\xef\xef\x9c\xda\xdb\xcf\r\xa9\xc0\x9e\r\x0c\x9c\n\x00\x9a\x00\x00\x00\x00\x00\x00\x00\x00\x00\x00\x00\x00\t\x00\x00\x00\x00\x00\x00\x00\x00\x00\x90\t\x00\x9c\xb0\x90\x90\x9a\xfb\x0f\x0f\t\xf0\xb0\xff\xbf\xbf\xeb\xfb\xdb\xf0\xbd\xbb\xdb\xc9\xf0\xb0\xb0\xd0\xb0\x90\t\x00\t\x00\x90\x00\x00\x00\x00\x90\x00\x00\t\t\x00\t\xa9\xc9\xbd\xad\xbe\xdb\xff\xff\xff\xff\xfe\xf9\xf0\xfb\xbd\xaf\t\xe0\xd0\xa9\xe0\x9a\x0b\x0b\t\xc9\x00\x90\x00\x00\x00\x00\x00\x00\x00\x00\x00\x00\t\x00\x00\x00\x00\x00\x90\t\x00\x00\x00\xa0\x90\x0b\x90\t\x0b\x0b\xbd\x9c\xb0\xf0\x9e\xf9\xad\xb9\xff\xcb\x9f\xf9\xeb\xdb\xdb\xed\xb0\xbb\t\x9f\t\t\t\t\x00\x00\x90\t\x00\x00\t\x00\x00\x00\x00\x00\x00\x00\x00\x90\x00\x9a\xda\xdb\xdf\xff\xff\xff\xff\xff\xdf\x9f\x0f\xbc\xda\xf0\x9e\x0b\n\xd0\t\x00\xd0\xd0\xd0\n\t\x00\x00\x00\x00\x00\x00\x00\x00\x00\x00\t\x00\t\x00\t\x00\x00\x00\x00\x00\t\t\t\n\x90\n\x9a\x9c\x9f\xda\xfa\x9b\xcb\xe9\xf0\xf9\xfe\x9b\xff\xf9\xeb\xdb\xbe\xbf\x9b\xf9\t\xf0\xb0\x9a\x9a\x90\x00\x90\x90\x00\x00\x00\x00\x00\x00\x00\x00\x00\x00\x00\t\x00\x00\x9f\x0f\x9f\xbe\xfb\xff\xdf\xbf\xff\x9f\xbe\xf0\xf9\xcb\xad\r\xa0\xd0\xd0\r\n\xdb\x0b\n\x0b\t\x00\x00\x90\x00\x00\x00\x00\x00\x00\x00\x00\x00\t\x00\x00\x00\x00\x90\x00\x90\x90\x00\x00\x00\x90\xe9\t\r\xa9\xa9\xad\t\xfc\xb9\xcb\xe9\xaf\x9f\xff\x9a\xff\x9f\xbd\xbd\xf0\xf0\xbe\xda\x9b\xcb\x90\x99\x0b\x90\x00\t\t\x00\t\x00\x00\x00\t\x00\x00\x00\t\x00\x00\x00\x00\x90\xf0\xdb\xdf\x9f\xbf\xfd\xff\xfe\xd9\xff\x0f\r\x0f\x0b\xcb\n\x0f\n\x90\x0c\x0c\x90\xd0\xca\x9c\x00\x00\x00\x00\x00\x00\x00\x00\x00\x00\x00\x00\x00\x00\x00\x00\x00\x00\x00\x00\x00\x90\xb0\t\n\x9c\xb0\x9a\xdb\xda\xf0\x0b\xca\x9f\xb0\x9f\xe9\xa9\xff\xdb\xfe\x9e\x9f\xbb\x9f\x9b\x9b\xc9\xb9\xcb\x00\x90\x0b\t\n\x00\t\x00\t\t\x00\x00\x00\x00\x00\x00\t\x00\t\xa9\xad\x0f\xbf\xaf\xff\xfc\xfb\xfc\xbd\xbe\x90\xbc\xb9\xe9\xac\x9c\x9c\x90\r\x0e\x90\xb0\xa9\xa9\t\n\x90\x00\x00\x00\x00\x00\x00\x00\x00\x00\t\x00\x90\x00\x00\x00\x00\x90\x00\xb0\t\x00\t\x00\t\x0b\x90\xbd\xa9\xa9\x0b\xd0\xf9\xff\xd0\xbe\x9a\xde\xbd\xbe\xf9\xfb\xfb\xe9\xf0\xfc\xbc\x9a\x90\xb0\xa9\x9c\x90\x90\t\t\x00\x00\x00\x00\x00\x90\x00\x00\x00\x00\x90\x00\x90\r\x0b\xfb\xcf\xdf\xe9\xfb\xfe\xdb\xfd\xad\x9e\xda\x9e\t\xc9\x0b\x0b\x0c\xb0\xb0\x0b\x0c\x9c\x00\xa0\x90\x00\x00\x00\x00\x00\x00\x00\x00\x00\x00\x00\x00\x00\x00\x00\x00\x00\x00\x90\x00\x00\x00\x90\x0b\x90\xb0\xcb\xc0\xbc\xbc\xbd\xaf\x9f\xff\xb0\xbd\xbd\xb9\xeb\xfd\xbf\xad\xbd\xbc\x9b\x9b\x90\xb9\xcb\x99\xda\x0b\x00\x00\x90\x00\x00\t\x00\x00\x00\x00\x00\x00\x00\x00\x00\x00\x00\x9a\xd9\xad\xbb\xf9\xff\xff\x9f\xbd\xeb\xdb\xe9\xa9\xc9\xda\x9e\x0c\x0c\xb0\x0c\t\x0c\x90\xa0\xf0\xd0\xe9\x00\x90\x00\x00\x00\x00\x00\x00\x00\x00\x00\x00\x00\x00\x00\x00\t\x00\x00\x90\x90\x90\n\x90\xe9\xc9\xb0\xbd\xb9\xe9\xfe\xdf\xff\xff\xf0\n\xda\xdb\xdb\xeb\xdf\x9f\xaf\xfb\xcb\xcb\xf9\x0b\x90\xf0\x99\t\t\x00\t\x00\t\x00\x00\x90\x00\x90\x00\x00\x00\x00\x90\x00\x90\t\xad\x9f\xcf\xef\x9f\x9f\xff\xff\x9f\xf0\xdf\x9e\xbc\xbc\x90\xb0\x90\t\xa9\x0e\x90\xad\t\x00\xa9\x00\xb0\x00\x00\x00\x00\x00\x00\x00\x00\x00\x00\x90\x00\x00\x00\x00\x00\t\x00\x00\x00\x0b\x00\t\t\xa0\x9f\n\xdf\x0f\x0b\xfd\xff\xff\xf0\xdb\xcb\xf0\xf9\x9f\xbe\xf9\xf9\xf9\xbf\x90\x90\xf0\xb9\t\xa0\x90\xb0\t\xa0\t\x00\x00\t\x00\t\x00\x00\x00\x00\x00\x00\x00\x00\x9e\x9a\xf0\xf9\xf9\xff\xff\xfd\xff\xfe\x9f\xb0\xfd\x0f\t\xe9\xc9\xa0\xd0\x00\t\x0e\x90\xa0\x90\x90\x90\xc0\x90\x00\x00\x00\x00\x00\x00\x00\x00\x00\x00\x00\x00\x00\x00\x00\x00\x0b\x00\x0b\x00\t\xda\x9a\x99\xe9\xf9\xa0\xf9\xfd\xff\xff\xff\xb0\xb0\xbf\x0f\xbe\xfa\xdb\xda\xfb\xcb\xe9\xa9\xeb\x90\x9c\x9a\xd9\xa9\x00\x90\t\x00\x00\t\x00\x00\x90\x00\x00\x00\x00\x00\x00\t\t\xa9\x0f\x9f\xbf\xbf\xff\xff\xff\xfd\xf9\xfe\xdf\xf0\xbd\xbe\t\xa0\xc9\xa0\xd0\xb0\t\x00\r\xac\x0c\xa0\t\x00\x00\x00\x00\x00\x00\x00\x00\x00\t\x00\x00\x00\x00\t\t\x00\x90\t\x00\x00\x9a\x00\x9c\x9e\x9a\x9e\xbd\xba\xff\xff\xff\xdf\xf0\r\xad\xf0\xf9\xbd\xbf\xbf\x9f\xbd\x9b\xdb\x9d\xa9\x0b\t\x00\x90\x90\t\x00\x90\x00\x00\t\x00\x00\x00\x00\x00\x00\x00\x90\x00\x00\xd0\xf9\xe9\xfd\xff\xff\xff\xff\xfb\xff\x9f\xbc\xbd\xeb\xc9\xf0\xd0\xbc\t\xa0\r\xa0\x0f\x00\t\xa9\x0b\n\x0b\x00\x00\x00\x00\x00\x00\x00\x00\x00\x00\x00\x00\x00\x00\x00\x00\x00\x00\t\t\t\x0b\t\xa9\xad\x0b\xda\xdf\x9f\xff\xff\xff\xf0\xa9\xfa\x9f\x0f\xcb\xda\xdb\xe9\xfb\xe9\xe9\xa9\x9f\t\x0b\x9b\xc0\xb0\x9a\x90\t\t\x00\x00\t\t\x00\x00\x00\x00\x00\x00\x00\x90\xb0\xad\xbf\xbf\xff\xff\xff\xff\xfd\xff\xed\xff\xdb\xde\xbc\xbd\xad\t\xe0\x9c\x00\x90\x00\x9a\x00\x00\x0c\x90\xc0\x00\x00\x00\x00\x00\x00\x00\x00\x00\x00\x00\x00\x00\x00\x00\t\xa0\x90\x00\n\x00\x90\x9a\x9f\x0b\xbc\xbd\xaf\xff\xdf\xff\xff\xf0\x9f\t\xe9\xe9\xbd\xaf\xbf\x9f\x0f\x9b\x9b\xda\xf0\x9a\x90\x00\x99\x00\t\x00\x90\x00\x00\x90\x90\x00\x00\x00\x00\x00\x00\x00\x00\x00\t\xdb\xdf\xff\xff\xff\xff\xff\xff\xff\x9f\x9f\xad\xbd\xdf\x0f\x9a\xda\x90\xe9\xa9\x0c\xb0\x0c\x9a\xda\x90\x00\x90\x90\x00\x00\x00\x00\x00\x00\x00\t\x00\x00\x00\x00\x00\x90\x90\x00\x00\x90\x90\x90\xbc\x90\xf0\xf0\xd9\xfa\x9f\xbd\xbf\xff\xff\xb0\x9e\x9e\x9a\x9b\xfa\xf9\xf9\xed\xbf\xad\xad\xa9\x99\xa9\xc9\x0b\x9a\t\xb0\t\xa0\x00\t\x00\x00\x90\x00\x00\x00\x00\x00\x00\t\t\x9f\xbf\xff\xff\xff\xff\xff\xff\xff\xfd\xff\xef\xdf\xfe\xb0\xfd\xad\x90\x9e\x90\x0c\xa9\x00\x90\x00\x00\x00\xa9\xa0\x00\x00\x00\x00\x00\x00\x00\x00\x00\x00\x00\x00\x00\x90\x00\x00\t\x00\n\x00\x0b\x00\xad\xa9\xe9\xab\xe9\xfd\xfb\xef\xdf\xfd\xf0\x0b\xf0\xbd\xac\x9f\x9f\xbf\xbb\xcb\xdb\x9b\x9c\xbc\x90\xb0\x90\x00\x90\t\t\x00\x90\x00\t\t\x00\x00\x00\x00\x00\x00\x00\x00\x0e\xbf\xff\xff\xff\xff\xff\xff\xff\xff\xff\xf9\xf9\xfa\xdb\xdf\x9a\xda\xcf\t\xad\xa9\x00\x9e\x0b\t\t\t\xc0\t\n\x00\x00\x00\x00\x00\x00\x00\x00\x00\x00\x00\x00\x00\xa9\t\x00\x90\x90\x90\xd0\x90\x9a\xdb\x0b\xde\x9a\xfb\x9e\xdb\xff\xff\xf0\x00\xbd\xa9\xfb\xcb\xed\xbc\xfb\xf9\xaf\xcb\x0b\x9a\x90\x9b\t\t\t\x0b\x00\x90\x00\t\x00\x00\x90\x00\x00\x00\x00\x00\x00\x00\x99\xf9\xff\xff\xff\xff\xff\xff\xff\xff\xff\xff\xff\xdf\xfc\xbd\xe9\xf9\xb0\xf0\x90\x9c\xbc\t\x0c\xbc\xa0\xe0\x90\n\xd0\x90\x00\x00\x00\x00\x00\x00\x90\x00\x00\x00\x00\t\x00\x00\x00\x00\x00\x00\xb0\x0b\xcb\x0f\x90\xbd\xbd\xad\xeb\x0e\x9f\xcb\xe0\x00\x9a\xda\xda\xbd\xbb\xfb\x9f\x9f\xdb\x9f\x90\xbd\x0b\xc0\x90\xf0\x00\x90\x90\xa9\x00\x00\t\x0b\x00\x00\x00\x00\x00\x00\x00\x0b\xbf\xff\xff\xff\xff\xff\xff\xff\xfd\xff\xfd\xfc\xf9\xeb\xdb\xda\xdf\x0f\xcd\x9a\xda\xda\t\xbc\xa9\x00\x90\x90\xa0\x90\x00\x00\x00\x00\x00\x00\x00\x00\x00\x00\x00\x00\x00\x00\x00\t\x00\x90\x90\xb0\x00\x90\x90\xf0\x0f\x9a\xde\x9a\x90\xf9\xeb\xfe\xb0\t\xad\xbd\xad\x9f\xad\xf0\xf0\xfa\x9b\xcb\x0f\x90\xb9\t\xb0\x90\x99\xa9\x00\x90\x00\t\x00\x00\x00\x00\x00\x00\x00\x00\x00\xbd\xff\xff\xff\xff\xff\xff\xff\xff\xff\xff\xff\xbf\xbf\xdd\xad\xed\xb0\xfd\xb0\xad\t\xac\x9a\xc0\x90\xcb\xc9\x00\t\xc0\x0b\x00\x00\x00\x00\x00\x00\x00\x00\x00\x00\x00\x90\x90\t\x00\x00\n\x00\t\t\x00\xbc\xb0\xbb\x0f\x0b\x0f\x0f\x0f\xef\xc0\xf0\x00\n\x0b\xdb\xe9\xff\xbf\x9f\x9f\xad\xbd\x90\xb0\x90\xb0\t\x0b\x00\x90\xa9\x00\x90\x00\xb0\x90\x00\x00\x00\x00\x00\x00\t\xbf\xff\xff\xff\xff\xff\xff\xff\xff\xff\xff\xfd\xfd\xfd\xaf\xf9\xfb\xcf\x0b\xcb\xd9\xad\x0b\xc9\x0b\xca\x90\n\x0f\x00\xa9\x00\x00\x00\x00\x00\x00\x00\x00\x00\x00\x00\x00\x00\x00\x00\x90\t\t\x0b\x00\n\t\x0b\x9c\x9c\xb0\xf0\xf0\x9a\xb0\xfd\xbf\xe9\x0b\xc9\x00\xbd\xbe\x9f\xda\xf0\xb9\xf0\xbb\xe9\x9f\r\t\x0b\x00\x90\x90\x90\x90\x00\t\x00\t\x00\x00\x00\x00\x00\x00\x9f\xfb\xff\xff\xff\xff\xff\xff\xff\xff\xff\xfd\xff\xff\xcb\xd9\xfe\x9f\xbd\xf0\xfc\xbe\x9a\xd0\xbc\xb0\x9d\x0f\r\x00\x90\x00\t\x00\x00\x00\x00\x00\x00\x00\x90\x00\x00\x90\x00\x00\x00\x00\x00\x90\x00\x90\x9c\x0b\r\xab\x0b\xcf\x0b\x0b\xc9\xcb\n\xda\xb0\xc0\xb0\xa9\xe9\xe9\xfb\xfb\xdb\xde\x9f\x9c\x9b\xe9\xb0\xb0\x90\x90\xa9\x0b\t\xa9\x00\x00\t\x00\x00\x00\x00\x00\x00\t\xfb\xdf\xff\xff\xff\xff\xff\xff\xff\xff\xff\xff\xff\xfd\xbf\xfe\xf9\xf0\xfa\x9f\x9b\xc9\r\xa9\xcb\r\xa0\xa0\x9a\x0b\xca\x9c\xa0\t\x00\x00\x00\x00\x00\x00\x00\x00\x00\x00\x90\x00\x90\x00\x9a\n\x90\x00\t\x00\x9a\x9c\xbc\xb9\xcb\xc0\xb0\xb0\xfd\xad\xf0\x0b\xc0\xdb\xcb\xfb\xda\xf9\xeb\x0b\x9b\x0b\xf0\x99\x00\x90\x90\t\x90\t\t\x00\x00\x90\x90\x00\x00\x00\x00\x00\x00\x9b\xff\xff\xff\xff\xff\xff\xff\xff\xff\xff\xff\xdf\xf9\xeb\xfc\x9f\x9e\xdf\t\xfc\xbc\x9a\xda\x9c\xb0\xda\x9e\x99\xe0\xd0\t\x00\x9c\xa0\x00\x00\x00\x00\x00\x00\x00\x00\t\x00\x00\x00\x00\t\x00\t\x00\x00\xb0\x0b\xcb\xcb\x0f\x9e\xa9\x0b\x0e\x9e\x9a\x9a\xf0\x00\x0b\x00\xb0\xda\xfd\xff\x9f\xdb\xe9\xf9\x0b\xca\x99\xa9\xc9\xa0\t\x00\x90\t\x00\x00\x00\x90\x00\x00\x00\x00\t\xff\xff\xff\xff\xff\xff\xff\xff\xff\xff\xff\xff\xff\xff\xdf\x9f\xf0\xf9\xa9\xde\t\xad\xad\xbc\x9f\r\xad\t\xca\t\xad\xac\xb0\x00\x90\x00\x00\x00\x00\x00\x00\x00\x00\x00\x00\x00\t\x00\x00\t\x00\x00\x90\x00\x90\x90\xf0\x90\xe9\x90\xf0\xf9\xb0\xf0\xf0\xf0\t\xc0\xbc\x9a\x9f\xbf\xbf\xfb\xe9\xf0\xbf\x9b\x99\xa0\xd0\xb0\x90\x9a\x90\x0b\x00\x90\t\x00\x00\x00\x00\x00\x00\t\xbd\xbf\xff\xff\xff\xff\xff\xff\xff\xff\xff\xff\xff\x0f\xf9\xe9\xf9\xed\xda\xb9\xe9\x0b\x90\xe9\xa0\xb0\x9a\xda\x9c\x9e\x90\x90\xc9\xa0\x00\x00\x00\x00\x00\x00\x00\x00\x00\x00\x00\x00\x00\x00\xb0\n\x90\x00\t\x00\x0b\x0b\x0e\x9b\xca\xca\x9f\x0e\x0f\x0b\x0b\xb0\x00\xa9\n\t\xe9\xcb\xdf\x0f\x9f\x9b\xd0\xf0\xda\xd9\x0b\t\x00\t\t\x00\x90\x00\x00\t\x00\x00\x00\x00\x00\xbf\xff\xff\xff\xff\xff\xff\xff\xff\xff\xff\xff\xff\xff\xff\x9e\xbf\x0f\x9a\xbd\x0f\x0f\x0c\x0f\x9c\xbd\r\xad\xa9\xe9\xa9\xcb\xcb\x9a\xd0\xda\x90\x00\x00\x00\x00\x00\x00\x00\x90\x00\x00\x00\t\x00\x90\x00\x90\n\t\xa0\xd0\xbd\n\x9d\xb9\xe0\xb9\xf0\xbc\x90\xf0\xa0\x9c\xb0\xda\x9e\xbf\xaf\xbd\xbf\xaf\x0b\t\xa9\xb0\xb0\x9a\x90\x90\x90\t\x00\x00\x00\x90\x00\x00\x00\x00\x0b\xdb\xff\xff\xff\xff\xff\xff\xff\xff\xff\xff\xff\xff\xfd\xbd\xad\x9c\x90\x90\xd0\xf0\t\xe9\xb9\n\xd0\xfa\xda\x9c\x9a\x9c\xa9\x00\x0c\x0b\x00\x00\x00\x00\x00\x00\x00\x00\x00\x00\x00\t\x00\x00\x00\x00\x00\x00\x00\x90\t\x0b\xc0\xa9\xda\x0e\x9f\x9e\x00\xb0\xbe\xfc\x90\x0b\xc0\xbc\xb9\xf9\xf9\xfb\xcb\xdb\xdb\x9f\x90\x90\x90\x9c\x90\x00\x0b\x00\x90\x00\x90\x00\x00\x00\x00\x00\x0b\xff\xff\xff\xff\xff\xff\xff\xff\xff\xff\xff\xff\xff\xff\xf9\xd9\xa9\x9a\t\t\t\xf0\x90\xca\xd9\xaf\t\xe9\xe9\xad\xa0\x9e\x9e\x9a\x90\t\xe9\x00\x00\x00\x00\x00\x00\x00\x00\x90\x00\x00\x90\t\x00\x90\x00\x90\x00\x90\xbc\xb0\xd0\xa9\xf9\xad\xad\x0f\x0f\t\xb0\xac\x90\xb0\xda\r\xaf\x9f\x0f\xbc\xbc\xbc\xb0\xf9\xe9\xad\xa9\t\xa9\x00\x90\t\x00\x00\x90\x00\x00\x00\x00\x9d\xbd\xff\xff\xff\xff\xff\xff\xff\xfd\xff\xff\xff\xff\xfd\xbe\x9c\x90\xd9\xd0\x9a\x00\t\xe9\xb0\xad\t\xe9\x9e\x9e\x90\xdb\xc9\xa9\xc9\xe9\xe0\n\x00\x00\x00\x00\x00\x00\x00\x00\x00\x00\x00\x00\x00\x00\x00\x00\x00\x90\xa0\t\xcb\t\xda\x0f\xbf\x00\xb0\xb0\xf0\xd0\x0b\x00\xf0\xa9\xfa\x9f\xaf\xbf\x9f\xbf\x9f\x9f\x0b\x90\x90\x90\xbc\x90\x90\t\x00\x00\x00\x00\x00\x00\x00\t\xfb\xff\xff\xff\xff\xff\xff\xff\xfd\xbf\xff\xff\xff\xfd\x9f\xc9\xf9\xbd\xa9\x0b\xc9\xd0\x90\x00\xc9\xc0\xf0\x9e\x9f\t\xe9\xa0\xbc\xbc\xa9\x00\x90\x90\xd0\x00\x00\x00\x00\x00\x90\x00\x00\x00\x90\t\x00\x00\x00\x90\x00\x00\x90\x9a\x00\x9a\x0b\xdb\xca\x9e\t\xe9\x00\xa0\x9f\xcb\x00\x99\xe9\xcb\xf9\xfd\xad\xbd\xb0\xb0\xb9\xe9\x0b\t\t\x00\x00\x90\x00\x00\x00\x00\x00\x00\x00\x0b\xbf\xff\xff\xff\xff\xff\xff\xf9\xfb\xff\xff\xff\xfd\xbd\xff\x9f\x90\xd0\x90\xd9\t\x00\x00\x90\x9a\x9b\x0b\xcb\x0f\x0f\x0f\r\t\t\xda\xcb\xcb\xca\x00\x00\x00\x00\x00\x00\x00\x00\x00\x00\x00\x00\t\x00\x90\x00\t\xa9\x00\xe9\r\xa0\xf9\xe9\xe9\xf0\x9e\x90\xf0\xd0\x00\xb0\xf0\n\x9b\xf9\xff\xaf\xfb\xda\xf9\xf9\xcb\x9b\xd0\x9a\x90\x9a\x90\t\t\x00\x00\x90\x00\x00\x00\x9d\xfd\xff\xff\xff\xff\xff\xff\xff\xff\xdf\xbf\xff\xdb\xdb\x99\xc9\xe9\t\t\x00\x90\x90\x90\x00\t\x0c\x9c\xbd\xf0\xf9\xe9\x0b\xca\xda\x00\x90\x00\x90\x9c\x00\x00\x00\x00\x00\x00\x00\x00\x00\x00\x90\x00\x00\x00\t\x00\x00\t\x00\xb0\x99\x9e\x9e\x9e\r\xa9\xa0\x00\xb0\x00\x9e\x9e\x90\xe9\xfa\xdb\xf9\xfa\xbd\xbe\x9a\x9c\xb0\xb9\t\x0b\t\t\x00\x00\x00\x00\x00\x00\x00\x00\x0b\xfb\xff\xff\xff\xff\xff\xff\xff\x9f\xaf\xdf\xfd\xbd\r\x00\x99\x90\xf9\xcb\xbc\x9e\t\t\t\x00\x90\xa9\n\xdb\xcb\xdb\xe9\r\r\xad\x0f\x0f\n\x0b\x00\x00\x00\x00\x00\x00\x00\x00\x00\x90\x00\x00\x00\x00\x00\t\t\n\x90\x9a\x0e\x90\xf0\xb9\xa0\xf0\xc9\x00\xda\x00\t\xe9\xac\x9a\x9f\xbf\xdf\xbd\xfa\xdb\xdf\x9b\x0f\x9c\xb0\x90\x90\x00\t\x00\x00\x00\x00\x00\x00\x00\x9b\xdf\xff\xff\xff\xff\xff\xff\xff\xff\xdb\xff\x90\x00\x9a\x9f\xbe\xff\xfe\xf9\xcb\xe0\x90\x00\x00\x00\x00\x90\xf9\xad\xbc\xbc\x9e\x9a\x9a\x90\xb0\x90\x9d\x00\x00\x00\x00\x00\x00\x00\x00\x00\x90\x00\t\x00\x00\t\x00\x00\x00\t\x0b\xc9\t\xad\xad\x0e\x9c\t\x00\x00\xa9\xa0\x0b\x0b\xdb\x0b\xcb\xde\xbb\xff\xbd\xbf\xa9\xb0\x99\xab\t\r\xa9\t\x00\x00\x00\x00\x00\x00\x00\x00\xff\xff\xff\xff\xff\xff\xff\xff\xfd\xad\xad\t\x00\x99\xbf\x0f\xff\xff\xff\x9a\xff\t\xe0\xf0\x00\x00\x00\x00\x90\xf9\xad\xa9\xa9\xc9\xe9\xcb\x0c\xbc\n\x0f\x00\x00\x00\x00\x00\x00\x00\x00\x00\x00\x00\t\x00\x00\t\x00\x90\x90\xf0\xb0\xda\xd0\xf0\xe9\x0b\x0e\x00\x00\xf0\x00\t\xad\xad\xe9\xbf\xbf\xfd\xf9\xeb\xdb\x9f\x0f\x0b\xd9\xda\x90\x90\x00\x90\x90\x00\x00\x00\x00\x00\t\xbd\xbf\xff\xff\xff\xff\xff\xff\xff\xfb\xda\x90\x00\x00\xfd\xfb\xfd\xbf\xeb\xc9\xe9\xe0\x90\x00\x00\x90\x00\x00\xad\xaf\xdb\xdc\xd0\xb0\x9a\x9c\xa9\n\x9c\x90\x00\x00\x00</t>
  </si>
  <si>
    <t>Education includes a BA in psychology from Colorado State University in 1970.  She also completed "The Art of the Cold Call."  Nancy is a member of Toastmasters International.</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</si>
  <si>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0\x00\x00\x00\x00\x00\x00\x00\x00\x00\x00\x00\x00\x00\x00\x00\x00\x00\x00\x00\x00\x00\x00\x00\x00\x00\x00\x00\x00\x00\x00\x00\x00\x00\x00\x00\x00\x00\t\xff\xff\xff\xff\xff\xff\xff\xff\xff\xff\xff\xff\xff\xff\xff\xe0\x00\x00\x0c\x00\xbf\xe0\x00\x00\n\x90\x00\xff\xff\xff\xff\xff\xcf\xff\xff\xff\xc0\t\xff\xc0\x00\x00\x00\x00\x00\x00\x00\x00\x00\x00\x00\x00\x00\x00\x00\x00\x00\xf0\x00\x00\x00\x00\x00\x00\x00\x00\x00\x00\x00\x00\x00\x00\x00\x00\x00\x00\x00\x00\x00\x00\x00\x00\x00\x00\x00\x00\x00\x00\x00\x00\x00\x00\x00\x00\x00\x9f\xff\xff\xff\xff\xff\xff\xff\xff\xff\xff\xff\xff\xff\xff\xff\xdb\t\xf0\x00\x00\x00\x0f\xcb\xff\xe9\xe0\xbf\xff\xff\xff\xff\xf0\xff\xff\xff\xc0\x9f\xff\xe0\x00\x00\x00\x00\x00\x00\x00\x00\x00\x90\x00\x00\x00\x00\x00\x00\x00\x00\xf0\x00\x00\x00\x00\x00\x00\x00\x00\x00\x00\x00\x00\x00\x00\x00\x00\x00\x00\x00\x00\x00\x00\x00\x00\x00\x00\x00\x00\x00\x00\x00\x00\x00\x00\x00\x00\x00\xbf\xff\xff\xff\xff\xff\xff\xff\xff\xff\xff\xff\xff\xff\xff\xff\xff\xff\xe0\x00\x00\x90\t\xf0\x9f\xfc\x0b\xff\xff\xff\xff\xff\x0f\xff\xff\xff\xfe\xff\xfc\x00\x00\x00\x00\x00\x00\x00\x00\x00\x00\x00\x00\x00\x00\x00\x00\x00\x00\x00\xf0\x00\x00\x00\x00\x00\x00\x00\x00\x00\x00\x00\x00\x00\x00\x00\x00\x00\x00\x00\x00\x00\x00\x00\x00\x00\x00\x00\x00\x00\x00\x00\x00\x00\x00\x00\x00\t\xff\xff\xff\xff\xff\xff\xff\xff\xff\xff\xff\xff\xff\xff\xff\xff\xff\x0f\x0b\x00\x00\x0f\xf0\x00\x00\x00\xbf\xff\xff\xff\xff\xff\xdf\xff\xff\xf0\xf9\xfe\x00\x00\x00\x00\x00\x00\x00\x00\x00\x00\x00\x00\x00\x00\x00\t\x00\x00\x00\x00\xf0\x00\x00\x00\x00\x00\x00\x00\x00\x00\x00\x00\x00\x00\x00\x00\x00\x00\x00\x00\x00\x00\x00\x00\x00\x00\x00\x00\x00\x00\x00\x00\x00\x00\x00\x00\x00\x0f\xff\xff\xff\xff\xff\xff\xff\xff\xff\xff\xff\xff\xff\xff\xff\xff\xe0\x9f\xff\xc0\xa9\xf0\x00\x0f\xc0\x0b\xff\xff\xff\xff\xff\xfe\xbf\xff\xfc\xff\xef\xc0\x00\x00\x00\x00\x00\x00\x00\x00\x00\t\x00\x00\x00\x90\x00\x00\x00\x00\x00\x00\xf0\x00\x00\x00\x00\x00\x00\x00\x00\x00\x00\x00\x00\x00\x00\x00\x00\x00\x00\x00\x00\x00\x00\x00\x00\x00\x00\x00\x00\x00\x00\x00\x00\x00\x00\x00\x00\xbf\xff\xff\xff\xff\xff\xff\xff\xff\xff\xff\xff\xff\xff\xff\xff\xff\xf0\t\xcb\xe0\x9c\x00\x00\x00\x00\xbf\xff\xff\xff\xff\xff\xff\xdf\xff\xcb\xfc\x90\x00\x00\x00\x00\x00\x00\x00\x00\x00\x00\x00\x00\x00\x00\x00\x00\x00\x00\x00\x00\x00\xf0\x00\x00\x00\x00\x00\x00\x00\x00\x00\x00\x00\x00\x00\x00\x00\x00\x00\x00\x00\x00\x00\x00\x00\x00\x00\x00\x00\x00\x00\x00\x00\x00\x00\x00\x00\t\xff\xff\xff\xff\xff\xff\xff\xff\xff\xff\xff\xff\xff\xff\xff\xff\xff\xfc\x00\t\xff\x0b\xfa\x9f\n\x9b\xff\xff\xff\xff\xff\xff\xfe\xff\xff\xff\xc0\x00\x00\x00\x00\x00\x00\x00\x00\x90\x00\x00\x00\x00\x00\x00\x00\x00\x00\x00\x00\x00\x00\xf0\x00\x00\x00\x00\x00\x00\x00\x00\x00\x00\x00\x00\x00\x00\x00\x00\x00\x00\x00\x00\x00\x00\x00\x00\x00\x00\x00\x00\x00\x00\x00\x00\x00\x00\x00\x0f\xff\xff\xff\xff\xff\xff\xff\xff\xff\xff\xff\xff\xff\xff\xff\xff\xff\xff\x00\x9f\xcb\xc0\xdf\xff\xfd\xff\xff\xff\xff\xff\xff\xff\xff\x9f\x0f\xc0\x00\x00\x00\x00\x00\x00\x00\x00\x0c\x00\x00\x00\x00\x00\x00\x00\x00\x00\x00\x00\x00\x00\x00\xf0\x00\x00\x00\x00\x00\x00\x00\x00\x00\x00\x00\x00\x00\x00\x00\x00\x00\x00\x00\x00\x00\x00\x00\x00\x00\x00\x00\x00\x00\x00\x00\x00\x00\x00\x00\x9f\xff\xff\xff\xff\xff\xff\xff\xff\xff\xff\xff\xff\xff\xff\xff\xff\xff\xf0\n\xf0\x00\x00\x00\x00\x0b\xff\xff\xff\xff\xff\xff\xff\xfe\xfe\x00\x00\x00\x00\x00\x00\x00\x00\x00\r\x00\x00\x00\x00\x00\x00\x00\x00\x00\x00\x00\x00\x00\x00\x00\xf0\x00\x00\x00\x00\x00\x00\x00\x00\x00\x00\x00\x00\x00\x00\x00\x00\x00\x00\x00\x00\x00\x00\x00\x00\x00\x00\x00\x00\x00\x00\x00\x00\x00\x00\t\xff\xff\xff\xff\xff\xff\xff\xff\xff\xff\xff\xff\xff\xff\xff\xff\xff\xff\xff\xe9\xfc\x00\xbf\x00\x90\xbf\xff\xff\xff\xff\xff\xff\xff\xfd\xfc\x00\x00\x00\x00\x00\x00\x00\x00\x0c\x00\x00\x00\x00\x00\x00\x00\x00\x00\x00\x00\x00\x00\x00\x00\x00\xf0\x00\x00\x00\x00\x00\x00\x00\x00\x00\x00\x00\x00\x00\x00\x00\x00\x00\x00\x00\x00\x00\x00\x00\x00\x00\x00\x00\x00\x00\x00\x00\x00\x00\x00\x0f\xff\xff\xff\xff\xff\xff\xff\xff\xff\xff\xff\xff\xff\xff\xff\xff\xff\xff\xff\xd0\x9e\xbf\xc9\xad\xaf\xff\xff\xff\xff\xff\xff\xff\xff\xff\xe0\x00\x00\x00\x00\x00\x00\x00\x00\x00\x00\x00\x00\x00\x00\x00\x00\x00\x00\x00\x00\x00\x00\x00\x00\x00\xf0\x00\x00\x00\x00\x00\x00\x00\x00\x00\x00\x00\x00\x00\x00\x00\x00\x00\x00\x00\x00\x00\x00\x00\x00\x00\x00\x00\x00\x00\x00\x00\x00\x00\x00\xbf\xff\xff\xff\xff\xff\xff\xff\xff\xff\xff\xff\xff\xff\xff\xff\xff\xff\xff\xf0\x00\x00\x00\x00\t\xff\xff\xff\xff\xff\xff\xff\xff\xff\xfc\x00\x00\x00\x00\x00\x00\x00\x00\x9c\x00\x00\x00\x00\x00\x00\x00\x00\x00\x00\x00\x00\x00\x00\x00\x00\x00\xf0\x00\x00\x00\x00\x00\x00\x00\x00\x00\x00\x00\x00\x00\x00\x00\x00\x00\x00\x00\x00\x00\x00\x00\x00\x00\x00\x00\x00\x00\x00\x00\x00\x00\t\xff\xff\xff\xff\xff\xff\xff\xff\xff\xff\xff\xff\xff\xff\xff\xff\xff\xff\xff\xff\xf0\xbf\xdb\xff\xff\xff\xff\xff\xff\xff\xff\xff\xff\xff\xf0\x00\x00\x00\x00\x00\x00\x00\x90\x00\x00\x00\x00\x00\x00\x00\x00\x00\x00\x00\x00\x00\x00\x00\x00\x00\x00\xf0\x00\x00\x00\x00\x00\x00\x00\x00\x00\x00\x00\x00\x00\x00\x00\x00\x00\x00\x00\x00\x00\x00\x00\x00\x00\x00\x00\x00\x00\x00\x00\x00\x00\x0f\xff\xff\xff\xff\xff\xff\xff\xff\xff\xff\xff\xff\xff\xff\xff\xff\xff\xff\xff\xff\xff\xff\xff\xff\xff\xff\xff\xff\xff\xff\xff\xff\xff\xff\xf0\x00\x00\x00\x00\x00\x00\x00\x00\x00\x00\x00\x00\x00\x00\x00\x00\x00\x00\x00\x00\x00\x00\x00\x00\x00\x00\xf0\x00\x00\x00\x00\x00\x00\x00\x00\x00\x00\x00\x00\x00\x00\x00\x00\x00\x00\x00\x00\x00\x00\x00\x00\x00\x00\x00\x00\x00\x00\x00\x00\x00\xbf\xff\xff\xff\xff\xff\xff\xff\xff\xff\xff\xff\xff\xff\xff\xff\xff\xff\xff\xff\x9f\x9f\xdb\x9f\xff\xff\xff\xff\xff\xff\xff\xff\xff\xff\xff\xe0\x00\x00\x00\x00\x00\x00\x00\x00\x00\x00\x00\x00\x00\x00\x00\x00\x00\x00\x00\x00\x00\x00\x00\x00\x00\x00\xf0\x00\x00\x00\x00\x00\x00\x00\x00\x00\x00\x00\x00\x00\x00\x00\x00\x00\x00\x00\x00\x00\x00\x00\x00\x00\x00\x00\x00\x00\x00\x00\x00\x0b\xff\xff\xff\xff\xff\xff\xff\xff\xff\xff\xff\xff\xff\xff\xff\xff\xff\xff\xdf\xdb\xff\xfb\xff\xf9\x9f\xff\xff\xff\xff\xff\xff\xff\xff\xff\xff\xc0\x00\x00\x00\x90\x00\x00\x00\x00\x00\x00\x00\x00\x00\x00\x00\x00\x00\x00\x00\x00\x00\x00\x00\x00\x00\x00\xf0\x00\x00\x00\x00\x00\x00\x00\x00\x00\x00\x00\x00\x00\x00\x00\x00\x00\x00\x00\x00\x00\x00\x00\x00\x00\x00\x00\x00\x00\x00\x00\x00\x9f\xff\xff\xff\xff\xff\xff\xff\xff\xff\xff\xff\xff\xff\xff\xff\xff\xff\xdb\xbf\xff\x9f\xdf\xbd\xff\xf9\xbf\xff\xff\xff\xff\xff\xff\xff\xff\xff\x00\x00\x00\x00\x00\x00\x00\x00\x00\x00\x00\x00\x00\x00\x00\x00\x00\x00\x00\x00\x00\x00\x00\x00\x00\x00\x00\xf0\x00\x00\x00\x00\x00\x00\x00\x00\x00\x00\x00\x00\x00\x00\x00\x00\x00\x00\x00\x00\x00\x00\x00\x00\x00\x00\x00\x00\x00\x00\x00\x00\xff\xff\xff\xff\xff\xff\xff\xff\xff\xff\xff\xff\xff\xff\xff\xff\xf9\xfb\xff\xdf\xbd\xff\xbf\xff\xbf\xff\xf9\xff\xff\xff\xff\xff\xff\xff\xff\xff\x00\x00\x00\x00\x00\x00\x00\x00\x00\x00\x00\x00\x00\x90\xa0\x00\x9c\xb0\xda\x9a\x9a\xf9\xe9\xbe\x90\n\x00\xf0\x00\x00\x00\x00\x00\x00\x00\x00\x00\x00\x00\x00\x00\x00\x00\x00\x00\x00\x00\x00\x00\x00\x00\x00\x00\x00\x00\x00\x00\x00\x00\x0b\xff\xff\xff\xff\xff\xff\xff\xff\xff\xff\xff\xff\xff\xff\xff\xf9\xff\xff\xff\xbf\xfb\xfb\xfd\xfb\xff\xff\xf9\xbf\xff\xff\xff\xff\xff\xff\xff\xfe\x00\x00\x00\x00\x00\x00\x00\x00\x9c\xa9\n\x90\xf0\x0c\x90\xbd\xa9\xad\xa9\xff\x9f\x9e\x9b\xd9\xb0\xc9\xc0\xf0\x00\x00\x00\x00\x00\x00\x00\x00\x00\x00\x00\x00\x00\x00\x00\x00\x00\x00\x00\x00\x00\x00\x00\x00\x00\x00\x00\x00\x00\x00\x00\x9f\xff\xff\xff\xff\xff\xff\xff\xff\xff\xff\xff\xff\xff\xff\xf9\xff\xff\xbd\xff\xf9\xfd\x0f\x9f\x9d\xfb\xff\xff\xf9\xff\xff\xff\xff\xff\xff\xff\xfc\x00\x00\x00\x00\x00\x00\r\xad\xa9\x9e\t\xcb\x0f\x9b\xcb\xda\xd9\xf9\xbd\xb0\xbc\xb9\xad\xaf\xcb\x9a\x9f\xf0\x00\x00\x00\x00\x00\x00\x00\x00\x00\x00\x00\x00\x00\x00\x00\x00\x00\x00\x00\x00\x00\x00\x00\x00\x00\x00\x00\x00\x00\x00\x00\xff\xff\xff\xff\xff\xff\xff\xff\xff\xff\xff\xff\xff\xfd\xfb\xff\xbf\x9f\xfb\xda\x9f\n\xd0\xb0\xa0\x9d\xb9\xbf\xff\xbf\xff\xff\xff\xff\xff\xff\xfe\t\x00\x00\x00\t\xcb\x0b\x9b\xda\x99\xf9\xbd\xb0\xf9\xb0\xb9\xab\x0f\x9a\xdf\x9b\xda\xdb\x99\xbc\xbd\xa9\xf0\x00\x00\x00\x00\x00\x00\x00\x00\x00\x00\x00\x00\x00\x00\x00\x00\x00\x00\x00\x00\x00\x00\x00\x00\x00\x00\x00\x00\x00\x00\x0b\xff\xff\xff\xff\xff\xff\xff\xff\xff\xff\xff\xff\xfd\xbf\xbf\xdb\xfc\xf0\xf0\xfd\xfc\xbd\xad\r\x9f\x0b\xef\xdf\xbf\xff\xff\xff\xff\xff\xff\xff\xfc\x00\x00\x00\x00\x00\t\xcb\xcf\x0b\xcb\x0f\x0b\xdb\x9e\x9f\x9e\x9d\xb9\xe9\xb0\xf0\xbd\xb0\xfe\x9b\x9a\xdb\xf0\x00\x00\x00\x00\x00\x00\x00\x00\x00\x00\x00\x00\x00\x00\x00\x00\x00\x00\x00\x00\x00\x00\x00\x00\x00\x00\x00\x00\x00\x00\xbf\xff\xff\xff\xff\xff\xff\xff\xff\xff\xff\xff\xfd\xbf\xff\xf9\xff\x0f\x9f\xfb\xcb\x0b\xd0\xf9\xa9\xe0\r\t\x0b\xdf\xbf\xff\xff\xff\xff\xff\xff\xfc\x00\x00\x00\x0c\x0b\x9f\xb9\xb9\xbd\xb9\xf9\xbd\xa9\xe9\xb9\xe9\x9a\x9e\x9a\xdf\x99\xf9\xad\xb9\x9f\x0f\x9e\xf0\x00\x00\x00\x00\x00\x00\x00\x00\x00\x00\x00\x00\x00\x00\x00\x00\x00\x00\x00\x00\x00\x00\x00\x00\x00\x00\x00\x00\x00\t\xff\xff\xff\xff\xff\xff\xff\xff\xff\xff\xff\xfb\xdb\xdb\xda\xde\xad\xbd\xa9\xc9\xf9\xf0\xfb\xda\xda\x9d\xb0\xf0\xf9\xe9\xdb\xff\xf9\xff\xff\xff\xff\xfe\x00\x00\x00\xb0\x9d\xa9\xcb\xcf\t\xe9\xa9\xe9\xf9\xbd\x0f\x9a\xdb\xdb\x9f\x9a\x9e\x9a\xda\xdb\xe9\xf0\xf9\xf0\x00\x00\x00\x00\x00\x00\x00\x00\x00\x00\x00\x00\x00\x00\x00\x00\x00\x00\x00\x00\x00\x00\x00\x00\x00\x00\x00\x00\x00\x0f\xff\xff\xff\xff\xff\xff\xff\xff\xff\xfb\xe9\xfb\xfb\xe9\xfd\xbd\xbc\xbc\xbf\xbc\x9e\x9f\x9e\r\xbd\xa0\xdb\t\xe0\x9e\x9c\xb9\xff\xff\xff\xff\xff\xfc\x00\x00\x90\x00\xa9\xfb\x99\xb9\xf0\x9f\x9f\x9b\x0f\x0b\x99\xe9\xad\xad\xa9\xe9\xf9\xf9\xb9\xad\x9a\x9b\x0f\xf0\x00\x00\x00\x00\x00\x00\x00\x00\x00\x00\x00\x00\x00\x00\x00\x00\x00\x00\x00\x00\x00\x00\x00\x00\x00\x00\x00\x00\x00\xbf\xff\xff\xff\xff\xff\xff\xff\xff\xdf\x9f\xdf\xbc\xdf\xda\xda\x9e\x90\xb9\xc9\xcb\xfb\xcb\xfd\xbf\x0f\x9f\xbc\x9e\x99\xe9\xad\x0f\xff\xf9\xff\xff\xff\xfe\x00\x00\xc0\xdb\xdb\r\xad\x0f\x0b\xc9\xbc\xbc\xf9\xbc\xbc\x9b\xdb\x9b\xdb\x9f\x0b\x0f\x0f\x9b\xe9\xe9\xf9\xf0\x00\x00\x00\x00\x00\x00\x00\x00\x00\x00\x00\x00\x00\x00\x00\x00\x00\x00\x00\x00\x00\x00\x00\x00\x00\x00\x00\x00\t\xff\xff\xff\xff\xff\xff\xff\xff\xdb\xbb\xff\xb9\xcf\xb0\xbc\xb0\xf0\x9f\xde\x9f\xa9\r\xb9\xcb\xd0\xf9\xe9\xcb\xf9\x9e\x90\xf9\xa9\x0b\xff\x9f\xff\xff\xfc\x00\x00\x0b\x9a\x9a\xdb\x9b\xf0\xbd\xbb\xcb\x9b\x9b\xcb\xdb\xbd\xa9\xed\xa9\xe9\xb9\xf9\xf0\xbc\x9b\x9f\x9a\xf0\x00\x00\x00\x00\x00\x00\x00\x00\x00\x00\x00\x00\x00\x00\x00\x00\x00\x00\x00\x00\x00\x00\x00\x00\x00\x00\x00\x00\x9f\xff\xff\xff\xff\xff\xff\xf9\xf9\xbd\xfc\xb0\xdc\xb0\xdb\xc9\xdb\xdb\xf0\xa9\xe9\x9f\xf0\xfc\xb0\xfb\x9e\x9f\xbc\x9e\xb0\xf0\x9e\xdb\xcf\x9b\xf9\xbf\xff\xf0\x00\x90\x9c\xbd\xbd\xb0\xf0\x9b\xcb\r\xbd\xad\xad\xb9\xa9\xcb\xdb\x9b\x9f\x9e\x9e\x9a\x9b\xdb\xfc\xb0\xf9\xf9\xf0\xf0\xd0\x00\x00\x00\x00\x00\x00\x00\x00\x00\x00\x00\x00\x00\x00\x00\x00\x00\x00\x00\x00\x00\x00\x00\x00\x00\xff\xff\xff\xff\xff\xff\xd9\xbf\x9f\xfb\x9f\xcb\x0b\xcb\r\xbe\x9e\x90\xdb\xdb\x9e\t\xcb\t\xad\r\xbd\xa9\xdb\xd9\xc9\x9e\x99\xe9\xb0\xf0\xff\xff\xff\xfc\x0f\n\x9b\xcb\xcb\xcb\x9f\x0b\x9d\xb0\xb0\xf9\xb9\xe9\xdb\x9b\x0f\r\xa9\xf9\xf9\xf9\xe9\xa9\xb9\xdb\x0f\xf9\xf9\x9b\xbf\x99\x0c\x00\x00\x00\x00\x00\x00\x00\x00\x00\x00\x00\x00\x00\x00\x00\x00\x00\x00\x00\x00\x00\x00\x0f\xff\xff\xff\xff\xff\xb0\xbf\xf0\xfb\xcd\xad\xbc\x9e\x9b\xcb\r\t\xaf\t\xe0\xd9\xf9\xa9\xf0\xda\x9e\t\xd0\xa0\x0f\x0b\xcb\xda\x9f\x0f\x0f\x0f\xb9\xff\xf0\x00\t\xcb\xdb\x9f\x9b\xcb\xdf\x0b\x0f\x9f\x90\xfc\xbc\xb0\xf0\xf9\xbf\x9f\x0b\xcb\x0f\x9f\x9f\x9e\xb0\xf9\xfb\x0b\xda\xfd\xbc\xf9\xad\t\xa0\xcb\xcb\x00\x00\x00\x00\x00\x00\x00\x00\x00\x00\x00\x00\x00\x00\x00\x00\x00\xbf\xff\xff\xff\xff\x0b\xd9\xff\x9f\x9c\x9a\xda\t\xf0\x9c\x9c\xb0\xbf\xd0\x9e\x99\xfa\x9a\xd9\xe9\xf9\xf9\x9f\x0f\x9f\x99\xbd\x9b\x0f\xd0\xff\x9f\x9e\x9f\xff\xf0\t\xad\xa9\xb0\xf0\xbc\xb9\xb0\xb0\xf9\xe9\xaf\x9b\x9b\x9f\x0b\x90\xf9\x0b\x9f\x9b\xdb\x0b\xcb\xcb\x9d\xb0\xf9\xf0\xbd\x9a\x9b\x0f\x90\xf0\xdb\x90\x9f\xf0\x00\x00\x00\x00\x00\x00\x00\x00\x00\x00\x00\x00\x00\x00\x00\t\xff\xff\xff\xfb\xc9\xf9\xef\x9f\x0f\x0b\xc9\xa9\xda\x99\xe9\xa9\xcb\xd0\xbf\xd9\xe9\r\xfd\xa9\xf9\xbc\xbc\xbc\xbd\xbc\xbe\xdb\xed\xf9\xbf\x99\xf0\xf9\xe9\xbf\xfc\x00\x00\x9c\x9f\x9b\xdb\x9e\x9f\x9d\x0b\x9f\x90\xf9\xe9\xe9\xf0\xdb\x0f\xbc\xf0\xbc\xbc\x9f\x9b\xfc\x9a\x9f\xbc\xbd\xab\xdb\xc9\xb9\xeb\x9b\xad\xbf\xa9\xaf\x00\x00\x00\x00\x00\x00\x00\x00\x00\x00\x00\x00\x00\x00\x00\x0f\xff\xff\xfe\x90\xbd\xad\xbf\x9e\x90\xd0\xbc\x9e\x90\xe9\x0f\x0f\x90\xbd\x0b\xa9\xff\xb9\xa9\xf9\xe9\xf9\xf9\xf9\xf0\xdb\xdb\xcb\x9f\xbe\x9e\xf0\xbf\x9e\x9e\x9f\xf0\t\t\x0b\x0b\xcb\r\x9b\xcb\xa9\xbc\xb0\xf9\xbc\xb9\x9a\x9f\x0b\xd0\x9b\x9f\x9b\x9b\xa9\xe9\x9b\xe9\xa9\xff\x90\x9d\xad\xb0\xdb\x9d\xad\x9b\xc9\xdb\xd9\xc0\x00\x00\x00\x00\x00\x00\x00\x00\x00\x00\x00\x00\x00\x00\xff\xff\xfd\t\xbd\xfb\x9f\x0b\xc9\xe9\xa9\xc9\xa9\x0f\x9c\xb0\x90\xbd\xa9\xf9\xdf\t\xfd\x9f\xda\xdb\xcb\xdb\xde\x9b\xfb\xdf\xbd\xcb\xd9\xdb\x9f\xdf\xfb\xfd\x9f\xe0\x00\xe0\x00\xd0\xb9\xfb\xad\xbd\xda\xdb\x9f\x0b\xcb\xda\xd9\xf0\xbc\xbf\xbc\xb9\xe9\xe9\xdb\x9f\xad\x9b\xdb\xf9\xa9\xfa\xb9\r\xa9\xf0\xb9\xad\xb9\xbe\x9a\xbc\x00\x00\x00\x00\x00\x00\x00\x00\x00\x00\x00\x00\x00\x0b\xff\xff\xcb\x9b\xcf\xb0\xfd\r\n\x90\x9c\xb0\x9c\xb9\xcb\x0f\xdb\xcb\xdf\x9e\xbd\xbf\x0b\xe9\xbd\xbd\xbf\x9e\x9b\xff\xd0\xfb\xdf\xbf\x0f\xb0\xdb\xf0\xff\xdb\xe9\x00\t\t\x0b\x0b\r\xb0\xd9\xa9\xa9\x9e\xda\xd9\xbd\xa9\xba\xb9\xf9\xb9\xcb\x9e\x9f\x9f\x0b\xcb\xdb\xad\xa9\xf9\xda\x9d\x9e\x9b\x9e\x9b\xc9\xfa\x9e\x99\xf9\xcb\xc0\x00\x00\x00\x00\x00\x00\x00\x00\x00\x00\x00\x00\x9f\xff\xe9\x9d\xad\xb0\xdf\x0b\x0b\xd0\x0f\x0b\x0f\xa9\xc0\xb9\xdb\r\xbd\xa9\xf9\x0f\x9f\xff\xdb\xdb\xff\xdf\xf9\xfd\xbd\xbf\x9f\xbf\xdb\xff\x9f\xbc\xbf\x9f\xaf\x9f\xbc\x00\n\xc0\x0c\x9a\xdb\x0b\xdb\xda\xdb\x9b\x0f\x0b\xda\xd9\xcf\x0b\xcf\xbd\xf9\xb0\xb0\xf9\xbd\xad\x9b\xda\xfa\xbd\xab\xd9\xad\xb9\xe9\xbc\x9f\x99\xe9\xaf\x99\xb0\x00\x00\x00\x00\x00\x00\x00\x00\x00\x00\x00\x00\xff\xf9\x9e\xbd\xbd\xfb\t\xe9\xc0\x0f\t\xfc\x90\xdb\xdb\x0f\r\xba\xdb\xd0\xbf\xf9\xf9\x9f\xbf\xfd\xb9\xb9\xff\xbd\xfb\xdb\xf9\xf9\xfd\xbd\xfd\xbd\xdf\xfd\xff\xaf\xdb\xf0\x90\t\x00\t\xa9\xf0\xbc\xb9\xad\xad\xb9\xf0\xbd\xab\x9b\xdb\x9f\x0b\x0f\xdb\xdb\x0b\xcb\x9a\xd0\xbd\xf9\xda\x9d\xab\xd0\xbd\xbd\x0b\x0f\x9e\x9b\xd9\xad\x0f\x00\x00\x00\x00\x00\x00\x00\x00\x00\x00\x00\x0b\xff\t\xe9\x9a\xdb\r\xb0\x00\x9a\x99\xf0\t\xbd\xbc\xb0\xf9\xa9\xcd\xbc\xbf\xdb\xdf\x0f\xf9\xbd\xbf\xdf\xff\xf9\xff\xbd\xff\xdf\xff\xbf\xff\xbf\xfb\xa9\xfb\xf9\xf9\xfc\xbc\x00\x9a\t\x0e\x9c\x9b\xdb\x9c\xb9\xf9\xcb\x9f\x90\x9d\xad\xad\xa9\xf9\xf9\xad\xad\xbd\xbf\x0f\x0b\xcb\xbd\xa9\xfa\x9d\x0b\xcb\x9a\xb9\xf9\xa9\xbc\xbe\x9b\xf9\xb0\x00\x00\x00\x00\x00\x00\x00\x00\x00\x00\x9f\xe0\x9f\x9d\xad\x9a\xda\r\x0f\r\x9e\t\xff\x0f\x0b\x9f\x9e\x9d\xba\x9d\xbd\xb9\xeb\xfd\xbf\xdf\xfd\xbf\x9f\x9f\xff\x9f\xbf\xbf\x9f\xfd\xbd\xff\x9f\xdf\xbd\xff\xda\xfb\xfb\x00\x00\x00\t\t\xad\xa9\xcb\xbc\xb0\xbb\xcb\xcb\xeb\x9b\xdb\x9f\x9e\x9a\xdb\x9b\xc9\xa9\xf9\xbd\xb9\xdb\xda\x9d\xba\xf9\xbc\xbd\r\xa9\xf0\xdb\x99\xe9\r\x0f\x00\x00\x00\x00\x00\x00\x00\x00\x00\x00\xff\x99\xbc\xb0\xf0\xe9\r\xa0\x90\xb0\xa9\xdb\t\xf9\xfd\xe9\xe9\xda\x9d\xeb\xda\xdf\xfd\xbf\xdb\xfb\xfb\xff\xff\xff\x9f\xff\xff\xdf\xbd\xfb\xff\x9f\xff\xf9\xff\xbd\xbf\xdb\xcf\xf0\t\xcb\x00\xac\x99\xfb\x9c\x9b\xdb\xc9\xf9\xb9\x90\xfc\xb0\xf0\xf9\xbd\xb0\xf0\x9b\xdf\x0b\xc9\xad\xfc\xb9\xe9\xd9\x0f\x9b\xda\x9b\xda\x9f\r\xa9\x9e\xb9\xbc\xb0\x00\x00\x00\x00\x00\x00\x00\x00\x0b\xf0\r\xb0\xdb\x9b\x0f\x00\x90\xbc\x9d\x0b\xcb\xda\x9a\x9b\x9e\x9a\x9f\xbf\x9f\x9f\xb9\xfb\xdb\xfd\xfd\xfd\xff\x9f\xff\xff\xff\xdf\xff\xff\xdf\xbf\xfb\xdb\xfb\xfd\xbe\xfb\xff\xbd\x9f\x00\x00\t\x00\xac\x9f\xab\xc9\xad\xb0\xbc\x9e\x9b\x9b\xdb\x9f\x0f\x0f\x9f\x0f\xa9\xa9\xf9\xbf\x9a\xfb\x9e\x9b\xeb\xd0\xbd\xad\xbc\xb9\xf0\xb9\xf0\xf9\x9e\x9b\xdf\x00\x00\x00\x00\x00\x00\x00\x00\x0f\xc0\xbd\x0f\x90\xd0\xd0\x0f\r\t\xa9\xf9\xbd\xad\xbd\xf0\xf9\xf9\xf0\xd0\xf9\xfb\xdf\xfd\xf9\xff\xbf\xbf\xbf\xff\xf9\xff\x9f\xfb\xfd\xff\xbf\xdf\xfd\xff\xff\xff\xf9\xfd\xbd\xfb\xeb\xf0\t\x0c\t\t\xb0\xd9\xb9\xf9\x0f\x9b\xf0\xbc\xbc\xb0\xf9\xbd\xb9\xe9\xbd\x0f\x9f\x0f\t\xe9\xf9\xe9\x9e\x99\x0b\xda\xdb\x0b\x9e\x99\xbd\xad\xb9\xe9\x9f\x0b\x00\x00\x00\x00\x00\x00\x00\x00\xbf\x0b\xda\x99\xad\xa0\xb0\x90\x9a\x9f\x0f\t\xe9\xfb\xcb\x9f\x9c\xbc\x9f\xbf\x9f\xbd\xfb\xda\xbd\xbf\xdf\xfd\xfd\xf9\xff\xbf\xff\xff\xfb\xf9\xff\xff\xbf\xbf\xdf\xfd\xbf\xfb\xfe\xbf\xfd\xf0\x00\x0b\x00\xa9\xad\xba\x9e\x9e\x9b\x0f\t\xdb\xdb\x9f\x9a\xda\x9e\x9b\xda\x9b\xda\xdb\x9e\x9f\xdb\x90\xf9\xbc\xbc\xbd\xb0\xda\xdb\xcb\xcb\x99\x0f\x9e\xa9\xf9\xf0\x00\x00\x00\x00\x00\x00\x00\xfc\r\xad\xbc\x90\t\xc9\xe0\xf9\xcb\x9f\x9f\x9f\t\xfd\xad\xbf\x9f\xbd\xbd\xff\x9e\xbd\xbf\xdb\xdb\xff\x9f\xbf\xff\xff\xdf\x9f\x9f\xdf\xff\xff\xbf\xdf\xff\xbf\xfb\xff\xfd\xbd\xf9\xfa\xff\x00\x00\x90\x9c\x9a\x9d\xbd\xb9\xe9\xf9\xf9\xa9\xbc\xf0\xfd\xb9\xf9\xf0\xbd\xbc\xb9\xf0\xf9\xb0\xbe\xdb\x0f\x0b\t\x0b\xdb\x9d\xb0\xbd\xbd\xaf\x9a\x99\xda\x9e\xbc\x90\x00\x00\x00\x00\x00\x0b\xfc\t\xd0\x9a\xd0\xda\x00\x99\xa0\xbc\xb0\xf0\xf9\xf9\xbd\xf9\xcb\xf9\xe9\xf0\x9f\xf9\xff\x9f\xbd\xbd\xbf\xf9\xfd\xf9\xf9\xff\xfb\xff\xbd\xfb\xdf\xff\xfb\xdf\xff\xff\xfd\xbf\xfb\xdf\xbd\xbd\xf0\x90\x0c\x00\t\xe9\xa9\xe9\x9a\x9e\x9f\x9e\x9b\x9b\x0b\xcf\x0f\x9f\x9a\x9b\xda\x9b\x0f\x9f\xf9\xb0\xf9\xbd\x0b\xdb\x0f\x0b\xdb\xd0\x9a\xd9\xe9\xf0\xb9\xf9\x99\xac\x00\x00\x00\x00\x00\x0f\xe0\x9a\x9b\xc9\x0b\x00\x90\xf0\xd9\xdb\xdb\xdb\xdb\xfc\xfb\xb9\xb9\xc9\xbd\xbf\xf9\xfd\xbd\xbd\xbd\xbd\xf9\xbd\xbf\xbf\xff\xf9\xfd\xbd\xff\xbf\xfb\xdf\x9f\xfb\xdb\xfb\xdf\xff\xdf\xfb\xdf\xfb\xfe\x00\xb0\x9a\x9c\x90\xdb\x9f\r\xbd\xb0\xb9\xf0\xf0\xf9\xb9\xbd\xa9\xe9\xf0\xbd\xbc\xb9\xe9\xfb\x0f\x9b\xc0\xbc\xb0\xf9\xbc\xbd\xa9\xbf\x9a\x9b\x0f\x9e\x9a\xda\xdb\x00\x00\x00\x00\x00\xff\r\xa9\xf0\x90\x00\xc9\xe9\xad\xb9\xeb\x0f\xbd\xaf\x9b\xbf\xcf\xfc\xbb\xda\xdb\xdb\xcb\x9f\x9f\xdb\xda\x9f\xdb\xf9\xff\xdb\x9f\xfb\xdb\xfb\xfd\xbf\xfb\xff\xbf\xff\xdf\xfb\xfb\xfb\xbd\xbf\xf9\xff\x00\x00\x00\x0b\x0f\xba\xda\xdb\x0b\x0f\x9e\x9f\x9f\x9b\xcb\xcb\x9f\x9f\x0b\xdb\xcb\x9e\x9b\xdf\x99\xad\xbd\t\xbd\xbc\xbb\xdb\xda\xd0\xbd\x0f\x90\x9b\xdb\t\x0b\xd0\x00\x00\x00\x00\xff\xf0\x9c\x9e\t\xe9\xb0\x9f\t\xaf\x99\xf0\xf9\xf9\xfd\xdb\xdb\x9b\xdf\xdb\xdf\xbd\xbd\xfb\xda\xdf\x9b\xdb\x9f\x9f\x9f\xbd\xfb\xdf\xfd\xbf\xdb\xdf\xbd\xbd\xfd\xbf\xfb\xff\xdf\xfd\xff\xf0\xff\xbd\xf0\x00\r\x00\x90\x9d\xb9\xa9\xf9\xf0\xf9\xf9\xa9\xad\xbd\xb0\xf0\xf0\x9e\x9b\xfc\xb9\xbc\xbc\xf9\xda\x9a\x9c\xbd\xb9\xd0\xb0\xbd\xbd\xab\xd0\xfb\xc9\xad\xbd\xbc\xb9\x00\x00\x00\x00\x9f\xfc\x9b\t\x00\x00\x0f\t\xf9\xdb\xe9\xf9\xff\x9f\xab\xdb\xbc\xff\x9b\xe9\xbc\x9f\xfb\xdb\xd9\xb0\xfd\xad\xbd\xbd\xf9\xff\x9f\xbd\xbf\xdf\xbf\xbd\xff\xfb\xfb\xfb\xff\xfb\xfb\xfb\xf9\xff\x9f\xfb\xff\t\n\t\xe9\xa9\xe9\xd0\xbc\xb9\x0b\x0f\x9f\x9f\x0f\x9f\x9b\x9f\xb9\xe9\xbd\xbc\xbb\xfb\x9a\x9d\xbd\xa9\x0b\xcb\x0b\xdb\xda\x9b\xd0\xb9\x90\x9b\xdb\x0b\t\xf0\xe0\x00\x00\x00\x0b\xca\t\xf0\xc9\r\t\x0f\x0f\xbc\x9f\x9f\x0b\xfd\xdf\xbf\xc9\x9b\xed\xbf\xdb\xf9\xd9\xeb\xfb\xdb\x9f\x9b\xdb\xdb\x9f\xf9\xfd\xfb\xdb\xfb\xdf\xff\xbd\xbd\xfd\xfd\xf9\xff\xff\xdf\x9f\xb9\xff\x0f\xdf\x00\t\x00\x00\x9f\x9f\x0b\xdb\x9e\x9f\x9b\xcb\xcb\xb9\xe9\xad\xa9\x0f\x9f\x9a\xdb\xd0\xf9\xe9\xfa\xda\x9c\xbd\xbd\xbc\xbd\x0b\x9e\x9b\xdb\xe9\xaf\x9e\x9c\x9f\xb0\x90\x00\x00\x00\x00\t\x9f\x00\xb0\xb0\xbe\x9b\xdb\xc9\xf0\xbf\x9f\x0b\xbb\xdf\x9b\xff\xdb\xdb\x9f\x9f\xbb\xf9\xc9\xf9\xf9\x9f\xd0\xbd\xfb\x9f\xfb\xff\xff\xfd\xf9\xfb\xdf\xbf\xfb\xfb\xff\xff\x9f\xbf\xff\x9f\xf9\xfb\xfb\xc0\x00\r\t\xe9\xb0\xbd\xa9\xe9\xda\x9e\x9b\x9b\xcf\x99\xf9\xf9\xf9\xad\xad\xbe\x9f\xf9\xb0\x99\xbd\x0b\x9e\x9a\x99\xa9\xf0\xdb\xc9\xa9\x9f\x90\xf9\xb0\xa9\xcb\xc0\x00\x00\x00\x00\x0c\xb0\xb0\x00\xdb\xc9\xcb\xc9\xbf\xbf\xc9\xf9\xff\xdd\xf9\xff\x9b\xbf\xbd\xfb\xf9\xfd\x9f\xbf\x9f\x9f\xfb\xbd\xb9\x99\xf9\xf9\xf9\xf9\xbf\xbf\xdb\xbf\xdb\xdf\xff\xff\xff\xff\xfb\xff\xff\xbf\xff\xff\xf0\t\xa0\xa0\x9c\xbd\x0b\x9f\x9a\x9b\xdb\r\xad\xb9\xaf\x0b\xcb\x0f\x9b\xf9\xbd\xa9\xfe\xdb\xcb\xcb\xd0\x9b\xdb\xcb\xda\x9f\x0b\x9e\x9e\x90\xf9\xad\x9d\x9b\x99\xbc\x90\x00\x00\x00\x9a\xd9\xc0\xda\t\xbf\x99\xbf\xdb\xd9\xfb\xff\x9b\xfb\xbf\x9f\xfd\xfd\xbf\x9f\x9f\xbf\xbd\xbd\xb9\xf9\xfd\x9f\x9f\xf9\xf9\xf9\xdb\xdf\xd9\xf9\xfd\xfb\xff\xfb\xdb\xff\x9f\xbf\xdf\xdb\xff\xdb\xbf\xdb\xff\x00\x90\t\xa9\xeb\xd0\xf0\xf9\xad\xad\xb9\xf9\xe9\xdb\xdb\x9e\x9a\xdb\x0f\x0b\xda\xdb\x90\xb9\xf9\xa9\xe9\xbc\x9a\x9f\x90\xbd\xa9\x9b\xdb\x0b\xdb\x0b\xad\xaf\t\xac\x00\x00\x00\t\x9a\t\t\xda\xd0\xf0\xf9\xbc\xbf\xbd\xad\xff\x9f\xdb\xfb\xdb\xfb\xdb\xff\xf9\xfd\xfb\xdb\xff\x9f\x9b\xf9\xf0\x9f\x0f\x9e\xbd\xb9\xff\x9f\xfb\xff\xfb\xff\xff\xdb\xff\xff\xbf\xbf\x9f\xbf\xdf\xbf\xff\x00\x0c\x90\t\x99\xa9\xbd\xb0\xdb\xdb\x0f\x0b\x9f\xa9\xad\xb9\xf9\xbd\xb9\xf9\xe9\xfb\xcb\x9e\x9a\x9c\xb9\xe9\xb9\xdb\x0b\xda\x9f\xbc\xb0\x9c\xb0\xf0\xd9\xf9\x9e\x90\x00\x00\x00\x9c\xbc\x0b\x0f\x0b\x9f\x9f\xda\xdf\x9f\xdb\xdb\xf9\xfd\xbf\xbd\xbd\xfd\xff\xf9\x9b\xdb\xbd\xbd\xf9\xfb\xff\xd9\xf9\xf9\xf9\xf9\x9f\x9f\xf9\xbf\xbd\xbd\xff\xbf\xbf\xff\xfb\xdb\xdf\xf9\xff\xfd\xfb\xdf\xff\x00\x0b\x00\xb0\xfa\xd0\xf0\xbc\xba\x9a\xdb\xdb\xcb\xdb\xdb\x0f\x0f\x0f\x0f\x0f\x9b\xf9\x9e\x99\xbd\xa9\x9f\x9e\x9e\xb0\xf0\x9f\x90\x9f\x9e\x9b\xdb\x99\xab\x9c\xb9\xf9\t\x00\x00\x0b\x90\x9c\x99\xbc\x9a\x9f\xbd\xbb\xdb\xf9\xbf\x9f\xfb\xfd\xff\xfb\xfb\x9f\x9f\xff\xbd\xfb\xff\xbf\x9f\x9f\xbf\xdb\xdb\xdb\x0f\xf9\xf9\xfb\xfd\xff\xff\xbd\xff\xdf\xfb\xdf\xff\xf9\xfb\xdb\xfb\xff\xff\x9f\xf0\x00\x00\xc9\t\xbb\x9f\x9b\xd9\xfd\xa9\xad\xb9\xbd\xa9\xf9\xb9\xbd\xb9\xf0\xbc\xbe\x99\xe9\xe9\x9e\x0b\x9b\xd9\xf9\xbd\xa9\xfb\x0b\x99\xe9\xad\xad\x9c\xbb\xcb\x0f\n\x90\x00\x9c\xbc\xa9\xac\x0f\x9f\xd0\xf0\xdf\xbf\xdf\x9f\xf9\xbd\xff\x9f\x9f\xfd\xbf\xf9\xf9\xfb\xfd\xbd\xbf\xff\xf9\xfb\xbd\xbd\xbd\x99\xbd\xbc\x9d\xbf\x9f\xbf\xff\xfb\xfb\xdf\xfb\xdb\xfb\xff\xff\xdf\xff\xfb\xff\xfb\t\xc9\n\xd0\xd0\xf0\xf0\xb0\xb9\xf9\xf9\xe9\xeb\xdb\x0f\x0f\x9b\xcb\x9f\x9b\xfd\xbc\x9b\x9b\xc9\xbd\xad\xa9\xa9\xe9\x9f\r\xbd\xe9\x9b\xdb\x9b\x0b\x9c\xb9\xf9\xf9\xcb\x90\x9b\x90\x90\xd9\xb9\xf0\xbb\xdb\xf9\xf9\xfb\xfb\xdf\xfb\xfb\xfb\xfb\xdf\xf9\xbf\xff\x9f\xdb\xfb\xfd\xbf\x9f\xfd\xfb\xda\xdb\xc9\xcb\x9b\xfb\xdb\xfd\xff\xff\xbf\xff\xbf\xbf\xfb\xdf\xdf\xbf\xfb\xf9\xff\xff\xbc\x00\xa0\t\x0b\x0b\x9f\x9e\x9f\x9e\x9a\x9e\x9f\xdb\x0f\xdb\xd0\xbc\xbd\xa9\xe9\xfb\t\xbe\x9e\x9b\xda\xdb\x9f\x9f\x99\xeb\x9b\xf0\xb9\xad\xad\xa0\xdb\xcb\x9e\x9a\x90\xb0\xc0\xbd\xa0\x9e\x9a\xda\xdb\xdf\xdb\xdb\xff\xbd\x9f\xff\xbd\xbd\xbd\xfd\xbf\x9f\xfd\xb9\xfd\xbf\x9f\xdb\xfd\xbf\x9f\x9d\xbd\xbd\xbf\xb9\xfd\xbd\xbd\xfb\xff\xbf\xdf\x9f\xdf\xdf\xbd\xfb\xfb\xfd\xbd\xff\xff\xf9\xff\x00\x90\x90\xbc\x9b\xcb\t\xb9\xe9\xbd\xbd\xb9\xa9\xf9\xa9\xab\xdb\xda\x9f\x9f\xf9\xda\xd9\xf9\xda\x9d\xbc\x9a\xdb\xcb\x9c\xbc\x9b\xda\xdb\xdb\xd9\xa9\xbd\x0b\xdb\xdb\xdb\x90\xda\xd0\t\xf9\xf9\xf0\xb9\xfa\x9d\xbd\xfb\xfd\xbd\xff\xff\xff\xfb\xfd\xbd\xbf\xdb\xfb\xdf\xfb\xff\xdb\xdf\xbf\xff\xbd\xbd\xbd\x9f\xdb\xdb\xdb\xfd\xbd\xff\xfb\xff\xbf\xbd\xfb\xff\xff\xff\xff\xbf\xfb\xff\xff\x00\x00\xe0\x0b\x0f\x9f\x9f\x0f\x9f\x0b\xcb\x0f\x9f\x0f\x9f\x9d\xbc\xb9\xf0\xb0\xff\xa9\xa9\xba\x9d\xa9\xbb\xd9\xa9\xbc\xb9\xfb\xda\x99\xa9\xa9\xad\x9c\xb9\xf0\xbc\xb0\xbc\xb0\x99\r\xa9\xcb\x0f\x9f\xda\xdf\xbf\xdb\xdf\xbf\xfb\xdb\xff\xbf\xdf\xbf\xbf\x9b\xff\x9f\xb9\xfd\xbd\xbf\xbd\xbd\xbd\x99\xf9\xdb\xdb\xdb\xd9\xfd\x9b\xfb\xff\xff\x9f\xdb\xff\xbd\xbd\xbd\xbf\xbf\xdf\xbd\xfb\xff\xf0\t\t\t\xc9\xa9\xe9\xb0\xf9\xf9\xbd\xb0\xf9\xf0\xf0\xf0\xbb\xcb\x9f\xdb\xf0\x9f\x9f\xc9\xda\x9f\r\xa9\xdb\xcb\x9e\x90\xbd\xbc\x9d\xbd\x9a\x9b\x9e\x99\xf9\x9f\x99\x00\xbe\x9a\x9c\xbd\xb9\xe9\xbf\xbf\xdb\xff\xfb\xdf\x9f\xbf\xf9\xff\xbf\xff\xdf\xfb\xd9\xfb\xdf\x9f\xbf\xf9\xfb\xdb\x9f\xff\xff\xff\xf9\xf9\xfb\x9b\xfd\xff\xff\xfb\xff\xbf\xdb\xdf\xff\xff\xff\xff\xfb\xff\xff\xfb\xf0\x00\n\xc9\xa9\xf9\xb9\xcb\x9e\x9e\x9a\xdb\x9e\xb9\xfb\x9b\xdf\xbd\xa9\xad\xf9\xf0\x9a\x9b\xa9\xfb\xdb\x9e\xb0\xb9\xcb\x9b\xcb\xcb\x9b\xe9\xa9\xcb\xc9\xbf\x0b\xf0\xf0\xf9\xc9\x0c\x9b\x9c\xbd\x9f\xd9\xd9\xbf\xdb\x9f\xfb\xff\xdf\xff\xff\xff\xbd\xbb\x9d\xbf\xbd\xfb\xbf\xdb\x9f\r\xf9\xfd\xbf\xfd\xbd\xfd\xbf\x9d\xff\xdb\xff\xf9\xff\xf9\xbd\xbf\xff\xbf\x9f\xf9\xff\xbf\xff\xff\xff\xf0\x00\x90\x90\x9c\xbc\xbc\xb9\xf9\xf9\xbd\xb0\xf9\x9f\t\xe9\xe9\x0b\xdb\xdb\xfb\r\xbd\xbc\x9c\xbd\xad\xa9\xdb\xc9\xbd\xe9\xf9\xbd\xad\x9b\xda\x99\xbf\t\xf0\x9b\t\t\xbc\xb9\xac\xb9\xfa\xf9\xbf\xbf\xdb\xff\xf9\xfd\xbf\xbf\xbf\xbf\xbd\xff\xfd\xfb\xdf\x9f\x9f\xd9\xf0\xd9\xb9\xfd\x9b\xdb\x9f\x9b\xf9\xfd\xfb\xdb\xff\xff\xfe\x99\xff\xfd\xbf\xbf\xdf\xff\xff\xfd\xff\xfb\xf9\xff\xf9\x00\xc0\xa0\xb9\xbd\xa9\xcb\x9e\x9a\xda\xdb\xdb\xe9\xbf\x9f\x9b\xfc\xbc\xb0\xbc\xba\x9a\xdb\x9b\x0f\x9b\xda\x9f\x9e\x9b\x9a\x9e\x9b\xda\xf0\x9d\xad\x90\xf0\x9f\r\xbd\t\xf0\r\x9b\xcb\x9d\xbc\xf9\xfb\xf9\xf9\xdf\xbb\xdf\xff\xdf\xfd\xfb\xfb\xff\xbd\xbb\xf9\xfb\xf0\x9b\x9d\x9f\x9b\xd9\xfd\xbd\xfd\xbd\xbf\x9f\xfd\xff\xff\xf9\x00\x9f\x9b\xd9\xfb\xbf\xbf\xbf\xbf\xff\xff\xff\xbd\xfe\t\xa9\x0c\x0f\x0b\xdb\x9e\x9b\xdb\x9f\x0b\x0f\x9f\x0f\x0b\xcb\x9b\xdb\xdb\xdf\x9d\xbd\xbc\xad\xb9\xfe\x99\xf0\xb9\x9e\x9d\xb9\xf0\xb9\x9f\xb0\x9b\x0f\x9b\xda\x9b\x0b\x0f\xb0\x9a\r\xbd\xbb\xdb\x9e\x9f\xf9\xff\xb9\xfd\xfb\xf9\xfb\xdb\xff\xfd\xfb\xdb\xdf\xdb\xd9\xdb\xd9\xcb\x99\xbd\xbf\x9b\xdb\x9f\xdb\x9d\xbd\x9b\xd9\x90\x00\t\t\xad\xbf\x9d\xfd\xfd\xff\xff\xbf\x9f\xff\xff\xbf\x00\x00\t\t\xbd\xa9\xe9\xbc\xbc\xf0\xf9\xf9\xad\xb9\xf9\xbd\xe9\xa9\xad\xfa\x9a\xda\xdb\x9b\x9f\t\x9e\x9b\xd0\xf9\xfb\x0f\x0b\xdb\xe9\t\xe9\xf9\xbc\xb9\xf0\x9c\xb9\xc9\xe9\xdb\xf0\xfd\xa9\xfd\xbf\x9f\xbf\xdf\xdb\xff\xff\xff\xff\xf9\xff\xbd\xf9\xf9\x00\x00\t\t\xb9\xcb\xd9\xd9\x9c\x90\x90\x90\x90\x90\t\t\x00\x9d\xbd\xcb\xd9\xf9\xff\xbf\xfb\xfd\xff\xff\xff\xbf\xff\xff\x00\x9c\xb0\xb9\xe9\xbd\x9a\xdb\xdb\x9b\x9f\x0b\xdb\x0f\x0b\xcb\x9b\xdb\xda\xf9\xc9\xb9\xad\r\xad\xbd\xa9\xad\xa9\xaf\r\xb9\xf9\xad\x9b\xda\x90\xbc\xb9\xe9\r\xb0\x9f\x00\x99\xa9\xdb\xf9\xff\x9b\xfd\xbf\x9b\xfb\xff\xbd\xff\xbd\xbf\xff\xf9\xfb\xdb\x90\x0b\t\t\x00\x90\x90\t\x00\t\t\xc9\xad\t\t\x9c\xb0\x9f\x9b\xdb\xbd\xbf\xbf\xf9\xf9\xff\xbf\xbf\x9f\xff\xdf\xbf\xff\x00\x00\x00\xcb\x9e\x9a\xdb\xdb\xa9\xe9\xe9\xfd\xa9\xf9\xbd\xb9\xfc\xbc\xb9\xfb\xbc\x9f\x9b\x9b\xdb\x0b\xd0\x9b\xd9\x9b\xf0\xf0\xbd\xbb\xcb\x9d\xbd\xb9\xcb\x9e\x90\t\x0b\xf9\xad\x9f\x0f\xdb\x9e\xdb\xdb\xdf\xfd\xbd\xbd\xff\xbf\xff\xf9\xff\xbf\xdf\xbd\xa9\xd9\xbd\xb0\xd9\r\t\t\xb9\xdb\xd9\xbd\x99\xf9\xf9\xf9\xdb\xd9\xf9\xfd\xbf\x9f\xdf\xbf\xbf\x9f\xff\xff\xff\xff\xbf\xff\xbf\xc0\x9a\x90\x90\xf9\xf9\xa9\xad\x9f\x9f\x9b\x0b\xda\x9e\x9a\xda\x9b\x9b\xcb\xfc\x9b\xa9\xf0\xf0\xbd\xf9\xa9\xf0\xb0\xf0\x9b\x9f\x90\x9c\xb9\xe9\x0b\x0f\xb9\xe9\x00\x00\xfd\x00\xda\xbc\xb9\xbd\xf9\xbd\xbf\xbf\xbf\xdb\xfb\xff\xff\xff\xbf\xfb\xdf\xbf\x9f\x9f\xbf\xdb\xdf\x9b\xdb\x9d\xbd\x9f\x99\xbd\x9f\x9f\x9b\xdb\xdb\xbd\xfb\xdf\xbf\xf9\xff\xbf\xfd\xff\xff\x9f\x9f\xbf\xbf\xff\xf9\xff\xb0\x0c\n\x0f\x0b\x0f\x9f\x9b\xe9\xa9\xe9\xff\x9b\xdb\xdb\x9f\x9e\x9e\x99\xb9\xbc\x9c\xb9\x0b\xda\x9a\xd9\x0b\r\xbd\xbf\xcb\xcb\xfb\x9e\x90\xf9\xdb\x9c\x90\x00\t\x9b\t\xb9\xdb\x9f\x0f\x9b\xdb\xf9\xdb\xdf\xfb\xfd\xfb\xdb\xf9\xfd\xbd\xbf\xf9\xf9\xfb\xfd\xbf\x9b\xfd\xb9\xfb\xdb\xdb\xdb\xdf\xbd\x9d\xbd\x9f\x9d\xdb\xf9\xfb\xdf\x9f\xf9\xff\x9f\xbd\xbf\xff\xff\xdf\xff\xdb\xff\xff\xc0\x9a\x90\x99\xbd\xf9\xe9\xbc\x9f\x9f\x9b\xcb\x0f\x0f\x0b\xcb\xcb\x9b\xcb\xfd\t\xbb\xda\xd0\xb9\xf9\x0f\xbd\x9a\x9b\xc9\xbd\xb0\x90\xf9\xf9\n\xbc\x9b\x9f\x9f\x90\xe9\x0b\xc9\xad\xf9\xfc\xbf\xf0\xff\xbf\xf9\xf9\xfb\xff\xff\xff\xfb\xff\xf9\xff\xff\xfd\xbf\xdf\xfd\xbf\xdf\x9d\xbd\xbd\xbd\xbd\xff\xfb\xdf\xbd\xbf\xbd\xbf\xff\xbf\xf9\xff\xff\xff\xff\xff\x9f\xbf\xbf\xfb\xff\xff\xbf\xf0\x00\x00\xcb\xcb\x0b\x9f\x9f\xa9\xa9\xad\xb9\xf9\xb9\xbd\xbd\xb0\xfc\xb0\xbe\xbc\x9c\xb9\xb9\xcb\x0f\x90\x9a\xd9\xe9\xbf\x0b\xcb\x9f\x0b\x0f\x9d\x9b\xd9\xfd\xf9\xf9\x9e\x9c\xbf\x9a\x9e\x9b\xd0\xfb\xd9\xdb\xfb\xff\x9f\xdb\xfd\xbd\xfd\xb9\xff\x9f\xbf\xdb\xdb\xf9\xf9\xf9\xff\xf9\xff\xdb\xdf\xff\xff\xff\xfb\xdf\xf9\xff\xff\xff\xf9\xff\xbf\xdb\xfd\xbf\xdb\xfd\xfd\xfb\xff\xff\x9f\xfb\xf0\t\xcb\x00\xbd\xbc\xb0\xf9\xfd\xbd\x9a\xdf\x0f\x0f\x0b\x0b\xdb\x9b\xdb\xf9\x9b\x0b\x9e\x9c\xb9\xf9\xe9\xf9\xba\x9f\t\xf9\xb9\xe9\xbd\xb0\x9a\x9d\xbf\xfb\xff\xff\t\n\x90\xf9\xf9\xf9\xbf\x9f\xbf\xf9\xfd\xdb\xff\xbf\xbf\xfb\xfb\xff\xf9\xff\xfd\xbf\xf9\xff\xfb\xdb\xf9\xff\x9f\x9f\xfb\xfb\x9f\x9d\xbd\xfb\xdf\xff\xbf\xff\xff\xf9\xfd\xbf\xff\xff\xbf\xfb\xfb\xfd\xff\xbf\xff\xbd\xff\x00\x00\t\xb0\xf9\xf9\xfa\x9a\xda\xbd\xb9\xf9\xf9\xbd\xbd\xad\xad\xa9\xf0\xf0\xd9\xe9\x0b\x9e\x9a\x99\xa9\xc9\xda\x9f\xbc\xbc\xb9\xe9\r\xad\x9f\xf9\xdf\xfd\xbf\x90\xf9\xdf\x9e\x9e\xbd\xf9\xf9\xdb\xdf\xbf\xbb\xf9\xfd\xfb\xdf\x9f\xdf\x9f\xfb\xdb\xfd\xbf\xfb\x9f\xf9\xf9\xf9\xf9\xbf\x9f\xbd\xfb\xdb\xff\x9f\xff\xbf\xdf\xdb\xff\x9f\xfb\xff\x9f\xbf\xff\x9f\x9f\xff\xbf\xff\xbf\xff\xff\t\xa0\x9f\x0f\x9b\x0f\xbd\x9f\x9b\xd9\xaf\x9e\x9a\xda\xf0\xf9\xb9\xf0\xdb\t\xab\x9f\x9c\xb9\xf9\xe9\xda\xb0\xbd\xb0\xdb\x99\xcb\x9f\x9b\x9b\xf9\xff\xbd\xbf\xfd\xf0\x9e\x9a\xd9\xb9\xcb\x9f\x0f\xbf\xbf\x9f\xdf\xff\xfb\xdf\xbf\xff\xbf\xfb\xdf\xfb\xdb\xdb\xfd\xf9\xff\x9f\xbf\x9f\xf9\xfd\xf9\xfd\xbf\x9f\xbf\xbf\xdb\xff\xbf\x9f\xff\x9f\x9f\xff\xdf\x9f\xff\xff\xbf\xfd\xff\xfd\xfb\xff\xc0\x9c\x00\x9b\xc9\xfb\xcb\xe9\xad\xaf\x9e\x9b\x9f\x9b\xdb\x0f\x0f\x0b\xbd\xbc\x9d\xa9\xa9\xe9\x0b\x9a\x9d\x9f\x0b\xdb\x0f\xa9\xbc\xb0\xf0\xd9\xff\x9f\xfb\xdb\xff\xf9\t\xf9\xad\x9f\xbd\xe9\xf9\xfd\x9f\xf9\xbf\x9f\xff\xbd\xbd\xbf\xdb\xdf\xbd\xbd\xbf\xfd\x9b\xdb\xdb\xf9\xdb\xf9\xff\xbf\xff\xbf\xdf\xff\xdf\xdb\xdf\xbf\xdb\xff\x9f\xff\xff\x9f\xbf\xf9\xff\x9f\xff\xff\xfb\xff\xbf\xff\xf0\t\x0b\xc0\xbb\r\xbd\xbd\x9b\xd9\xf9\xf0\xf0\xf0\xbd\xb9\xf9\xf9\xfb\t\xb0\xf9\xc9\x9b\xdb\xc9\xf0\xb0\xbd\xa9\xf9\xda\xdb\x9f\x99\xfb\xdb\xf9\xbd\xf9\xfb\xf0\xdb\x0b\xdb\xc9\xf9\xbd\xbf\x9b\xff\x9f\xf9\xff\x9b\xdf\xff\xf9\xfb\xfb\xfb\xff\xfd\xbb\xfd\x9e\x9f\x9e\xbd\xbf\xf9\xff\t\xff\xbf\xfd\xbf\xbf\xfb\xdb\xfd\xf9\xfb\xdb\xdb\xff\xfd\xbf\xbd\xfb\xdb\xfb\xff\xff\xff\x9f\xf0\n\x00\x9b\xd0\xfb\x9f\x9a\xf0\xba\x9e\x9b\xdb\x9f\x9f\x0f\x0b\xcb\xf0\xdb\r\xb0\xb9\xbc\xb0\x9b\x0f\t\xda\x9d\xb0\xbd\xb9\xe9\x0f\xf9\xdb\xdf\xff\x9d\xbf\xd0\xb0\xfd\xbc\xbb\xf9\xf9\xf9\xff\xdb\x9f\x9f\xf9\xff\xff\xbd\xbf\xbd\xff\xdf\xdf\x9f\xbd\xdb\xf9\x9d\xbd\x9f\x9f\x9f\xf9\xfb\xdb\xdb\x9b\xfd\x9f\x9f\xfd\xbf\x9f\xbd\xff\xff\xdb\xdb\xff\xdb\xff\xff\x9f\xff\xbf\xff\xff\xfc\t\x0f\r\xa9\xbd\xeb\x0f\x9f\x9d\xf9\xbc\xb0\xf0\xf0\xb9\xfd\xb9\xdb\x9c\xbb\r\x9e\x9b\xdb\xc9\xf9\xfa\x9f\x9a\xdb\xcb\x0f\x9d\xb9\xdb\xdb\x9f\x9f\xfb\xdf\r\xbd\x9a\xdb\x9d\x0b\xdb\xfe\x9b\xbf\xdb\xf9\xff\xbd\xbd\xfb\xdb\xdb\xdb\xfb\xfb\xf9\xff\xbd\xbb\xfb\xdb\xf9\xe9\xfb\xdf\x9d\xbf\x9f\xdf\xdb\xfb\xf9\xfb\xdf\xf9\xff\xb9\xfb\xff\xbf\xdb\xff\xbd\xff\xff\xff\xff\x9f\xbf\xff\x00\x00\xb0\xfb\xcb\xbd\xf9\xb0\xfa\xb0\xf9\xf9\xbd\xbb\xcf\x0b\xcf\xad\xa9\xc9\xba\x99\xad\xb0\xb0\xb0\x9d\xa9\xf9\xa9\xbd\xb0\xb0\x9f\xbf\xfd\xbf\xf9\xff\xbf\xb0\x0b\xdb\r\xab\xdf\x0f\x99\xfd\x9f\xbd\xbf\x9f\xfb\xfb\xfd\xbf\xff\xbd\x9f\xdf\xdb\xd9\xfb\xdf\xdf\r\xbd\xb9\xd9\xbf\xff\x9e\xfb\xfb\xfd\xbd\xff\xdb\xfb\xdf\x9f\xff\xfd\xbd\xf9\xfd\xbd\xfb\xfb\xff\xbf\xff\xff\xf9\xff\xa0\x90\t\t\xbd\x9a\x9e\x9f\x9d\xbd\xa9\xbc\xb0\xd9\xb9\xf9\xb9\xfb\xd0\xb9\xc9\xf0\xd9\xad\x9c\x9f\x9a\x9f\t\xdb\xcb\r\xbd\xbd\x99\xbf\xf9\xff\xf9\xfd\xc9\xf0\x9f\x0b\xd9\xa9\xf9\xff\x9f\xbd\xfb\xfd\xbf\x9f\xdf\x9f\xfd\xbd\xff\xfb\xbf\xbf\xff\xbd\xbd\xb9\xfb\x0f\x9f\xbf\xd9\xf9\xf9\x9d\xbd\xfb\xff\xfb\xfd\xbd\xbf\xfb\xdb\xdb\xff\xbf\xbf\xff\xbf\xdf\xff\xff\xff\xff\xbd\xbf\xc0\x00\xda\xdb\xcb\xf9\xf9\xf9\xeb\xdb\x9f\x0f\x9f\xbe\xda\x9e\x9e\xf9\x0b\x9e\x9b\t\xba\xd9\xa9\xb9\xe9\xf0\x9f\xb0\xb9\xda\x9b\xdb\xff\xfd\xff\xbf\xff\xdb\x0b\t\xf0\xbd\xbe\x9f\x9b\xf9\xfb\xdb\xbd\xdb\xfd\xff\xfb\xff\x9f\xfb\x99\xbd\xf9\xff\x9f\x9f\x9f\xbd\xbd\xf9\xfd\xbd\xbf\xff\t\xcb\x0f\x9f\xff\xbd\x9f\xff\xfd\xbd\xff\xbd\xf9\xfd\xfd\xfb\xdf\xff\xff\xff\xff\xbf\xfd\x9f\xf0\t\xa0\x90\xbf\x0f\x0b\x0f\xb9\xe9\xcb\x9b\x9a\xd9\xb9\xf9\xf9\x9e\x9c\x99\xad\x9a\xd9\xb0\xda\xda\x90\xbd\xb0\xd9\xf0\xb9\xfd\xfd\xbd\xbf\x9f\xff\x9f\xbf\t\xfe\x9f\x9e\x99\xf9\xfc\xbf\xbd\xbf\xdb\xbd\xbf\x9f\x9f\x9f\xfb\xdf\xff\xfd\xbf\x9f\xf9\xf9\xf9\xf9\xdb\x99\xbf\xdb\xfd\x99\xf9\xb9\xdb\xf9\x99\xff\xbd\xbd\xbf\xff\xb9\xfb\xff\xfb\xfb\xdf\xfb\xfb\xff\xbf\xff\xff\xfb\xff\xf0\x00\t\x0f\x9d\xb9\xf9\xf9\xad\xbf\xb0\xf0\xf9\xbe\x9e\x9e\x9b\xf9\xa9\xeb\x9a\xd9\xad\x0b\t\xbd\xbd\x0b\xdb\xa9\xad\xa9\xbb\xff\xf9\xf9\xff\x9f\xff\xdb\xd0\t\xad\xb9\xe9\xda\x9f\x9f\xcb\xdb\xfd\xbf\x9f\xfb\xff\xf9\xff\xbd\xf9\xbf\x9d\xbf\xbf\xfb\xf9\xfe\x9d\xbf\xd9\xbd\xbf\x00\x9f\xdb\x9d\xbf\xc0\x90\x9b\xdb\xdb\xdf\xff\xdf\x9f\x9f\xff\xbf\xdf\x</t>
  </si>
  <si>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</si>
  <si>
    <t>b'\x15\x1c/\x00\x02\x00\x00\x00\r\x00\x0e\x00\x14\x00!\x00\xff\xff\xff\xffBitmap Image\x00Paint.Picture\x00\x01\x05\x00\x00\x02\x00\x00\x00\x07\x00\x00\x00PBrush\x00\x00\x00\x00\x00\x00\x00\x00\x00\x80T\x00\x00BMvT\x00\x00\x00\x00\x00\x00v\x00\x00\x00(\x00\x00\x00\xc0\x00\x00\x00\xe0\x00\x00\x00\x01\x00\x04\x00\x00\x00\x00\x00\x00T\x00\x00\xce\x0e\x00\x00\xd8\x0e\x00\x00\x00\x00\x00\x00\x00\x00\x00\x00\x00\x00\x00\x00\x00\x00\x80\x00\x00\x80\x00\x00\x00\x80\x80\x00\x80\x00\x00\x00\x80\x00\x80\x00\x80\x80\x00\x00\xc0\xc0\xc0\x00\x80\x80\x80\x00\x00\x00\xff\x00\x00\xff\x00\x00\x00\xff\xff\x00\xff\x00\x00\x00\xff\x00\xff\x00\xff\xff\x00\x00\xff\xff\xff\x00\xff\xff\xff\xff\xff\xff\xff\xff\xff\xff\xff\xff\xff\xff\xff\xff\xff\xff\xff\xff\xff\xff\xff\xff\xff\xff\xff\xff\xff\xff\xff\xff\xff\xff\xff\xff\xff\xff\xff\xff\xff\xff\xff\xff\xff\xff\xff\xff\xff\xff\xff\xff\xff\xff\xff\xff\xff\xff\xff\xff\xff\xff\xff\xff\xff\xff\xff\xff\xff\xff\xff\xff\xff\xff\xff\xff\xff\xff\xff\xff\xff\xff\xff\xff\xff\xff\xff\xff\xff\xff\xff\xff\xff\xff\xfe\xff\xb0\t\xa0\n\x90\t\xa9\xaa\x9a\x90\x00\t\xaa\x9a\xbe\x9e\xb0\xb0\xbb\t\xa0\xab\n\x9a\x9b\x0f\xa0\xfa\x0c\xbf\xff\xff\xff\xff\xff\xff\xff\xff\xff\xff\xff\xff\xff\xff\xff\xff\xff\xff\xff\xff\xff\xff\xff\xff\xff\xff\xff\xff\xff\xff\xff\xff\xff\xff\xff\xbf\xe9\xa0\x9a\x9e\xbe\xbf\xbb\x0b\xb0\xab\t\xac\x90\x90\xab\x0b\xcb\x0b\xa9\xe9\xaa\x9a\x90\xb0\x00\x00\x9a\xab\t\x00\x9b\xeb\x0b\xad\x0e\xb9\xe9\xf9\xb0\xc0\xb0\xfa\xdb\x0f\x0b\xeb\x0f\xcb\xc0\xbc\xbf\xb0\xf0\xbb\xe0\xb0\x9b\xa0\xbb\xbf\xff\xff\xff\xff\xff\xff\xff\xff\xff\xff\xff\xff\xff\xff\xff\xff\xff\xff\xff\xff\xff\xff\xff\xff\xff\xff\xff\xff\xff\xff\xff\xff\xff\xff\xff\x0f\xfa\x9d\xab\xeb\xff\xfa\xdf\xfa\xdb\xf0\xbe\xbb\xaf\xaf\x0f\xbb\xab\x9a\xda\xba\xdb\xe0\xab\x0b\xcb\xfb\xc0\x90\xe0\xa9\xaf\xa9\xbc\x90\xbb\x9a\xfa\xbe\xe0\xbb\x0f\xa9\xab\xeb\xe9\xb0\xfb\xa9\xab\x9a\x9a\x0f\xb0\x9e\x0b\xda\xfa\r\xbe\x9f\xff\xff\xff\xff\xff\xff\xff\xff\xff\xff\xff\xff\xff\xff\xff\xff\xff\xff\xff\xff\xff\xff\xff\xff\xff\xff\xff\xff\xff\xff\xff\xff\xff\xff\xff\xbf\xb0\xfa\xbf\xff\xaf\xaf\xea\xbc\xba\xa9\xf0\x9a\xf0\xb9\xbb\xcb\xe9\xeb\xe9\xad\xa9\xa9\x90\xfa\xb0\x00\x0b\xfa\x90\x90\xb0\x9e\x0b\xaf\x00\xa9\xad\xab\x9b\xcb\xe9\xf0\xbc\xf0\xbe\x9f\xa9\xeb\x9c\xa9\x0f\xbe\xaf\x0b\xfb\xa9\xad\xba\x9a\xbf\xff\xff\xff\xff\xff\xff\xff\xff\xff\xff\xff\xff\xff\xff\xff\xff\xff\xff\xff\xff\xff\xff\xff\xff\xff\xff\xff\xff\xff\xff\xff\xff\xff\xff\xff\x9f\xe9\x9a\x9f\xaf\xff\xfe\xbd\xa9\xad\xbc\xbf\xa9\xba\x9e\xaf\xac\xb0\xb9\xaf\x9a\x9a\xfa\xeb\t\x00\xbb\x9a\x00\x00\xa9\xaf\x0b\xbc\xb0\xb9\xe9\xba\xda\xfa\xb0\xba\xbe\xbb\xbc\x9e\xaa\x9e\xbe\xab\xbe\x90\xb9\xb0\xb0\xbc\xbe\x9a\x9f\xad\xaf\xff\xff\xff\xff\xff\xff\xff\xff\xff\xff\xff\xff\xff\xff\xff\xff\xff\xff\xff\xff\xff\xff\xff\xff\xff\xff\xff\xff\xff\xff\xff\xff\xff\xff\xff\xbf\xba\xfb\xa9\xbe\xbe\t\xab\xfe\xba\xba\xb0\xf0\xf0\xf9\xdb\xfb\xba\xfa\xb0\xfa\xf0\xb0\x90\xbc\xbc\x00\t\x0b\x0b\n\x0b\xbe\x9b\x0b\xca\x9a\xf9\xa9\xbc\x9e\x9f\xad\x00\xab\xab\x9f\xa9\xcb\x9c\x90\xb0\xfa\xbf\xf0\x9a\xdb\xfe\xb0\x0b\x9f\xff\xff\xff\xff\xff\xff\xff\xff\xff\xff\xff\xff\xff\xff\xff\xff\xff\xff\xff\xff\xff\xff\xff\xff\xff\xff\xff\xff\xff\xff\xff\xff\xff\xff\xff\xcb\xe9\xab\xde\xfb\xdb\xbf\xfc\xab\x0f\r\x0f\xb0\xbb\xa0\xab\xf0\xfd\xa9\xf0\xa9\x00\t\xa0\x9a\x0b\x00\x00\x00\x00\xd0\xbd\xa9\xaf\xad\xa9\xbd\xbe\xbf\xab\xab\xba\xda\xbf\xbd\xa9\xe0\xbe\xb9\xeb\xab\xe9\xa9\xeb\x0f\xe9\xab\t\xfa\xfb\xaf\xff\xff\xff\xff\xff\xff\xff\xff\xff\xff\xff\xff\xff\xff\xff\xff\xff\xff\xff\xff\xff\xff\xff\xff\xff\xff\xff\xff\xff\xff\xff\xff\xff\xff\xff\x9b\x9e\x9f\xab\xad\xaf\xeb\x0b\xbd\xe9\xba\xbb\xa9\xfe\xdb\xbf\x0b\xfa\xbc\n\x90\x0b\xfe\x0b\xc0\x90\x0b\t\x0b\x0b\x0b\xfa\xfe\x9a\x9a\x90\n\x0b\x0e\x9c\xf0\xc0\xb0\xf0\xca\xda\xbf\x0f\n\xbb\xcb\x0b\x0b\xcb\xeb\n\x9a\xfa\x9a\x9e\x9b\xff\xff\xff\xff\xff\xff\xff\xff\xff\xff\xff\xff\xff\xff\xff\xff\xff\xff\xff\xff\xff\xff\xff\xff\xff\xff\xff\xff\xff\xff\xff\xff\xff\xff\xff\xff\xab\xa9\xf9\xfa\xf0\xfc\xbc\xab\x0b\xe9\x0e\xda\xbb\xab\xcb\xfa\t\x0b\t\x0f\xbf\xef\x00\x9a\x0b\x00\xa0\x00\xf0\xb0\x0b\x0b\xe9\xeb\xaf\x9f\xbf\xbb\xbb\xab\xb0\x9f\xab\xb0\xf9\xaf\xa9\xfb\xcf\xbc\xb0\xe9\xb9\xa9\xfa\xc9\xf0\xbc\x9f\x0b\xff\xff\xff\xff\xff\xff\xff\xff\xff\xff\xff\xff\xff\xff\xff\xff\xff\xff\xff\xff\xff\xff\xff\xff\xff\xff\xff\xff\xff\xff\xff\xff\xff\xff\xff\xcb\xf0\xda\n\x0f\xbe\xba\xbb\xde\xf9\xaf\xbb\xad\xa9\xcb\n\x0b\xca\x00\xba\xf0\xbf\xfe\x9b\xa9\x00\x90\x90\xb0\x9a\xcb\xba\xff\x0b\xad\xb0\xa0\xba\xda\xcb\xde\x9c\xa0\xbc\x0b\xaa\xf0\xfb\xae\xb0\x0b\x0b\x9a\x0f\x9e\xb9\xab\xaf\xab\xab\xbe\xbf\xff\xff\xff\xff\xff\xff\xff\xff\xff\xff\xff\xff\xff\xff\xff\xff\xff\xff\xff\xff\xff\xff\xff\xff\xff\xff\xff\xff\xff\xff\xff\xff\xff\xff\xfb\x0b\xa9\xbf\xba\xcb\x9e\xda\xb0\xba\xf9\xae\x9a\x9f\xa9\t\x00\t\x0b\x0f\x0b\xfb\xfe\x00\x0c\xb0\xa0\x00\t\xa9\xb0\xad\xb0\xbe\x90\n\x99\xad\xab\xfb\xab\xea\x99\xa0\xbf\x0f\x9a\xf0\xff\x0b\xfa\xda\x0e\x9b\xab\xbe\xbc\x90\xbc\x9e\x0b\xcf\xff\xff\xff\xff\xff\xff\xff\xff\xff\xff\xff\xff\xff\xff\xff\xff\xff\xff\xff\xff\xff\xff\xff\xff\xff\xff\xff\xff\xff\xff\xff\xff\xff\xff\xfa\x9e\x9a\xf0\x0f\xbf\xeb\xa9\xeb\xbc\x9a\t\xbc\xa0\x00\xa0\x9a\x9a\xbc\xb9\xbf\xfe\xe9\xaf\x0b\x00\x90\x90\xba\xfb\xeb\x9b\xaf\x0b\xaf\xf9\xac\xb0\xbf\xac\xbd\xbb\xe0\xdb\xfa\xf9\xeb\x0b\x0b\xe9\t\xa9\x9b\x00\xbf\x0b\n\xab\xcb\xab\xdb\xbf\xff\xff\xff\xff\xff\xff\xff\xff\xff\xff\xff\xff\xff\xff\xff\xff\xff\xff\xff\xff\xff\xff\xff\xff\xff\xff\xff\xff\xff\xff\xff\xff\xff\xff\xfb\x0b\xa9\xaf\xbc\xbc\xbb\xeb\xbc\xab\xad\x00\x00\x90\x90\x90\t\xac\x90\xb0\xaa\x9f\xf0\x90\xb0\xb0\n\x0b\xc9\x0f\t\x0f\x9e\xbc\xb0\xaf\x9a\xbf\x0b\x9b\xaa\x9c\xb0\xa0\x0f\xaa\xbc\xbe\xbd\xaf\xaf\x0e\t\xbe\x90\xfb\xf9\xcb\xb0\xbc\xa0\xdf\xff\xff\xff\xff\xff\xff\xff\xff\xff\xff\xff\xff\xff\xff\xff\xff\xff\xff\xff\xff\xff\xff\xff\xff\xff\xff\xff\xff\xff\xff\xff\xff\xff\xff\xfb\xf0\xfb\xda\x0b\xab\xe9\x0c\xb9\xb0\xfa\x9a\xb0\x00\xa0\x0b\n\x9a\x9a\x9f\x9e\xbf\xe0\xbc\x00\t\t\x00\xba\x9b\xeb\x0b\xab\xcb\x0f\xb0\xbc\xb0\xfb\xeb\xdb\xfa\x9e\x9b\xfa\xdb\xcb\xa9\xa0\xbe\x90\xbb\xb0\xe9\xaf\xa9\x0f\xa0\x0b\xe9\xa9\xbf\xff\xff\xff\xff\xff\xff\xff\xff\xff\xff\xff\xff\xff\xff\xff\xff\xff\xff\xff\xff\xff\xff\xff\xff\xff\xff\xff\xff\xff\xff\xff\xff\xff\xff\xf0\xa0\xb0\xeb\xfb\xcb\x9e\xbb\xaf\x0f\x0b\xc9\x0b\x00\x90\x00\t\t\xa9\xe0\xbb\xfe\xe9\x00\xb0\xda\x00\t\x00\xfa\x0b\x0b\x0b\xbe\x9b\x0b\xeb\x0b\n\xb0\xa0\xf0\xbb\xc0\xa9\x9a\xba\xd0\xbf\xf9\xeb\x0c\x00\x9a\x90\x9e\xba\x9e\x9f\x0b\xca\xdb\xff\xff\xff\xff\xff\xff\xff\xff\xff\xff\xff\xff\xff\xff\xff\xff\xff\xff\xff\xff\xff\xff\xff\xff\xff\xff\xff\xff\xff\xff\xff\xff\xff\xff\xe9\xbd\xbf\xbb\x00\xbe\x0b\xac\x9a\xfa\x9a\xbf\xe0\x9a\x00\x90\x9a\x0b\xcb\xa9\xae\xbe\x90\xab\x00\xa9\n\x9a\xbf\xbe\x9f\x00\xfc\x9a\xeb\xc9\t\xad\xb9\xeb\xfb\x0b\xc0\xb0\x9a\xe9\xcb\x0f\n\n\x90\xb9\xeb\t\x0f\xab\x0f\xa9\xa0\xfa\x90\xab\xff\xff\xff\xff\xff\xff\xff\xff\xff\xff\xff\xff\xff\xff\xff\xff\xff\xff\xff\xff\xff\xff\xff\xff\xff\xff\xff\xff\xff\xff\xff\xff\xff\xff\xfb\n\x00\x0c\xbe\x9b\xe9\x9b\xfa\x90\xf0\x90\xab\x00\x00\x00\t\t\x0f\x0b\xfb\xfe\x0b\r\xa9\x00\t\x0b\xcb\xa9\n\xb0\xbe\xb9\x0b\xaf\xad\xba\x0f\xb0\xeb\xeb\xab\xeb\xc9\xaa\x9a\x9a\xbf\x90\xfa\x00\x9a\x9e\xb0\x9e\x9a\xfa\xda\x9c\xa9\xcf\xff\xff\xff\xff\xff\xff\xff\xff\xff\xff\xff\xff\xff\xff\xff\xff\xff\xff\xff\xff\xff\xff\xff\xff\xff\xff\xff\xff\xff\xff\xff\xff\xff\xff\xfc\xb9\xfb\x9a\x9a\xe9\xbe\xfa\xf9\xa9\xab\xeb\x9e\xbc\xb0\x00\x00\xa0\xb0\xbe\x9a\xff\x0f\xa0\x90\xb0\n\x90\xb0\xfa\xdb\x00\x9b\xae\x9a\xdb\xab\x0f\xfb\x0f\xbf\t\xbf\x00\xb0\xd0\xf0\xeb\x00\xab\t\xeb\r\xa9\n\x9a\xf0\xb0\xb0\xcb\x00\xb9\xff\xff\xff\xff\xff\xff\xff\xff\xff\xff\xff\xff\xff\xff\xff\xff\xff\xff\xff\xff\xff\xff\xff\xff\xff\xff\xff\xff\xff\xff\xff\xff\xff\xff\xfb\n\x00\xeb\xcb\x9b\xeb\x0b\xa0\xf0\xb0\x9a\xe9\x0b\x00\xb0\x00\x90\xa9\t\xff\xf0\x90\t\xa0\x00\x90\xa0\xf9\xa9\xba\xb0\xb0\xbf\xad\xa0\xd0\xf0\xb0\xba\x9a\x9e\x00\xaf\n\x0b\xa9\xbc\x9e\x90\x9a\xb0\x9a\t\xa9\xca\x9a\xda\xca\x90\xb0\xbc\xff\xff\x9f\xff\xff\xff\xff\xff\xff\xff\xff\xff\xff\xff\xff\xff\xff\xff\xff\xff\xff\xff\xff\xff\xff\xff\xff\xff\xff\xff\xff\xff\xff\xff\xfe\x9b\x9b\xb0\xbe\x9e\x9e\x90\x9f\x0b\xcb\xeb\x90\xb9\xcb\x00\x90\x0b\xb0\xfa\xab\xee\x0b\x9e\t\x0b\x0b\xdb\xba\xf0\xe9\x0c\x9a\xe9\x0b\x0b\xab\t\xaf\xda\xbe\x9a\xdb\x9a\x90\x9a\x9e\x00\xa9\x0e\x90\xd0\xa0\x9e\x0b\t\xa9\xa0\x90\xa0\x00\t\xbf\xe0\x00\x90\x9f\xff\xff\xff\xff\xff\xff\xff\xff\xff\xff\xff\xff\xff\xff\xff\xff\xff\xff\xff\xff\xff\xff\xff\xff\xff\xff\xff\xff\xff\xff\x0c\xac\xbe\x0b\xa9\xa9\xab\x00\xb0\xb0\xbc\x0b\xca\xb0\xb0\x00\x00\t\xaf\xbe\x9a\x9e\t\n\x00\t\xab\xef\xab\xba\xb0\t\xba\xda\xf0\x9a\xbe\x9a\xbb\xda\xfb\xaf\xa9\xe9\xad\t\x0b\n\x90\xa0\xa9\xcb\t\x00\xb0\xda\xdb\x0b\x00\t\x00\xbc\x90\x00\x00\x00\xff\xff\xff\xff\xff\xff\xff\xff\xff\xff\xff\xff\xff\xff\xff\xff\xff\xff\xff\xff\xff\xff\xff\xff\xff\xff\xff\xff\xff\xff\xbb\x9a\xdb\xe9\xfa\x9e\x9e\xb0\x0f\x0f\x9a\x9e\x90\x0b\xcb\x0b\x90\x0f\x90\xfb\xed\xa9\xa0\x90\x90\xa9\xa9\x0b\xc0\xdb\x0b\t\xaf\xb0\x0b\xcb\xcb\x0b\xcb\xeb\x0b\xda\x9e\x0b\xc0\xa0\xbc\t\n\x90\x90\xb0\x9a\x9b\x00\xb0\xa0\x00\t\x00\t\x00\x00\x00\x00\x00\x9f\xff\xff\xff\xff\xff\xff\xff\xff\xff\xff\xff\xff\xff\xff\xff\xff\xff\xff\xff\xff\xff\xff\xff\xff\xff\xff\xff\xff\xff\x00\xa9\xaa\x9a\x0b\xf0\xb0\xbf\xba\x90\xac\xb0\xb0\xf0\xb0\xb0\n\x90\xab\xaf\xe9\n\xda\n\x00\x90\xda\xfb\x0b\xa0\xbc\n\xfa\xc0\xbc\xb0\xba\xda\xb0\xb0\xfe\xba\x90\xb0\x0b\t\x00\xbc\xa9\xcb\n\x00\xa0\x00\x0b\t\t\t\x00\x00\x00\x00\x00\x90\x00\x00\x9b\xff\xff\xff\xff\xff\xff\xff\xff\xff\xff\xff\xff\xff\xff\xff\xff\xff\xff\xff\xff\xff\xff\xff\xff\xff\xff\xff\xff\xfe\x9b\xf0\xf9\xfa\xda\x0b\xbf\xf0\xe9\n\x99\xab\xcb\t\x0b\x0e\x90\x00\xb9\xfe\x90\xe9\x00\x90\t\xaf\xaa\x9a\x9a\x9f\n\x90\x9b\xbb\x0b\x0b\xc9\xa9\xeb\xdb\x0b\x9e\x0b\xca\x90\x00\xba\x00\x9a\x00\x90\xb0\x90\x9a\x90\n\x00\x00\x00\x00\x00\x00\x00\x00\t\x00\t\xff\xff\xff\xff\xff\xff\xff\xff\xff\xff\xff\xff\xff\xff\xff\xff\xff\xff\xff\xff\xff\xff\xff\xff\xff\xff\xff\xff\xff\xa9\xa9\xab\x0b\xbf\x0f\x0b\x0b\x9e\xbd\xae\x90\xb0\xe0\xbc\x9a\xf0\xb0\x0e\x9f\n\x9a\x9a\t\n\x9a\x9f\xaf\xcb\xb0\xb0\xb0\x0f\xaf\x0e\x9a\xb0\xb0\xba\xb0\xf0\xbb\xf0\xb0\xa9\xa9\t\xa9\t\n\x00\x00\x00\x00\t\t\x00\x00\x00\x00\x00\t\x00\t\x00\x00\x00\xbf\xff\xff\xff\xff\xff\xff\xff\xff\xff\xff\xff\xff\xff\xff\xff\xff\xff\xff\xff\xff\xff\xff\xff\xff\xff\xff\xff\xff\xbc\xbe\x9a\xf0\xf0\x9a\xfa\xf0\xa9\xea\x90\xa9\x0b\t\x0b\t\xa9\x0b\x0b\xaf\t\x00\t\xa0\x90\x9b\xe9\xba\x9a\xfb\xbc\n\x90\xf0\xb0\xa9\xcb\x0f\r\xaf\xab\xe0\x00\t\x00\x00\x00\x00\xa0\xa9\t\n\x9a\x90\n\x00\x00\x00\x00\x00\x00\x00\x00\x00\x00\x00\x00\x9f\xff\xff\xff\xff\xff\xff\xff\xff\xff\xff\xff\xff\xff\xff\xff\xff\xff\xff\xff\xff\xff\xff\xff\xff\xff\xff\xff\xff\t\xa9\xad\xbf\x0b\xbe\x9b\x0b\xbe\x90\xbb\xca\x90\x9a\x00\x9a\x9a\xc9\xa0\xbe\xba\x0f\x00\t\xa0\xbe\xbb\xe0\x9f\x00\t\xa9\x0b\xab\xe0\x90\xb0\xb0\xba\xbb\xcb\t\x0b\x00\x00\x90\x00\x90\x90\x90\n\t\x00\x00\x90\x00\t\x00\x00\x00\t\x00\x00\x00\x00\t\x00\x9f\xff\xff\xff\xff\xff\xff\xff\xff\xff\xff\xff\xff\xff\xff\xff\xff\xff\xff\xff\xff\xff\xff\xff\xff\xff\xff\xff\xfe\x9a\x9f\n\x00\xab\xe9\xb0\xfa\t\xab\xc0\xb9\xe0\xa9\xf9\xad\xa9\xa9\xe9\xd0\x0c\x90\xa9\x00\x0f\x0b\xda\r\xa0\xfb\xbe\x9e\t\xf9\xfa\x0b\x0e\x0b\xcb\xcb\xad\n\x00\x90\x00\x00\x00\x00\x00\x00\t\x00\x00\x00\t\x00\x00\x00\x00\x00\x00\x00\x00\x00\t\x00\x00\x0b\xff\xff\xff\xff\xff\xff\xff\xff\xff\xff\xff\xff\xff\xff\xff\xff\xff\xff\xff\xff\xff\xff\xff\xff\xff\xff\xff\xfd\xa9\xa0\xb9\xda\x9c\xb9\xeb\x0b\xda\xd0\xbb\xc0\xb0\x90\x00\xa9\x0b\xf0\xba\xa9\xa9\xa9\x00\x9a\x90\xba\xaf\xfa\xbb\xa0\xa9\xa9\xa0\xa0\xbd\xac\x9b\t\xa9\xbe\x9a\x90\x90\x00\x00\x00\x00\x00\x00\t\x00\t\x00\x90\x00\x00\t\x00\x00\x00\x00\x00\x00\x00\x00\x00\t\x00\xff\xff\xff\xff\xff\xff\xff\xff\xff\xff\xff\xff\xff\xff\xff\xff\xff\xff\xff\xff\xff\xff\xff\xff\xff\xff\xff\xfe\x9a\xda\n\t\xab\n\x0b\xe0\xb0\xa9\xe0\xb0\x0b\x0b\x0b\n\x90\x0f\t\xe0\x90\x00\xb0\x00\xb0\xbf\xf0\xb0\xf9\xf9\xbe\x9a\x9e\x9b\xea\x9b\xa0\xda\x9e\t\xe9\x00\x00\x00\x00\x00\x00\x00\x00\x00\x00\x00\x00\x00\x00\x00\x00\x00\x00\x00\x00\x00\x00\t\x00\x00\x00\t\xbf\xff\xff\xff\xff\xff\xff\xff\xff\xff\xff\xff\xff\xff\xff\xff\xff\xff\xff\xff\xff\xff\xff\xff\xff\xff\xff\xfe\t\xa9\xbc\x9a\x9c\xbe\x9e\x9f\x0f\x0b\t\xa9\xad\x00\xb0\x9c\x0b\x0b\x0b\xc9\xaa\x9a\x00\x9a\x9a\xda\xbf\xad\xaa\xba\xbc\xbc\xb0\x9e\xb9\xc0\t\xa9\xa0\x9b\n\x00\x00\x00\x00\x00\x90\x00\x00\x00\x00\x00\t\x00\x00\x00\x00\x00\x00\x00\x00\x00\x90\x00\x00\x00\x90\x9c\x9f\xff\xff\xff\xff\xff\xff\xff\xff\xff\xff\xff\xff\xff\xff\xff\xff\xff\xff\xff\xff\xff\xff\xff\xff\xff\xff\xf0\x9a\x9c\x00\xa9\n\t\xa9\xa0\xa0\xbc\xba\r\n\x0b\xc9\xa9\xa9\x00\xbe\x9a\xc9\x00\x90\xbc\xbf\xaf\xab\xcb\xad\xa9\xba\x9a\n\x9b\xca\xb0\xf0\xb0\x90\xa0\t\x00\x00\t\t\x00\x00\x00\t\x00\x00\x00\x00\x00\x90\x00\x00\x00\x00\x90\x00\x90\x00\x00\x00\x00\x00\xbe\x0f\xff\xff\xff\xff\xff\xff\xff\xff\xff\xff\xff\xff\xff\xff\xff\xff\xff\xff\xff\xff\xff\xff\xff\xff\xff\x9f\xfe\x90\xa9\xa9\n\x90\xb0\x90\x90\x9a\x9a\r\xba\t\x90\xb0\x0b\x9e\t\xf0\xa9\xa0\x9a\x00\x0b\x0b\xfd\xeb\xe9\xfb\xeb\xef\xad\x90\x00\xb0\t\n\x0f\x0b\xcb\x00\x00\t\x00\x00\x00\x00\x90\x00\x00\x00\x00\x00\x00\x00\x00\x00\x00\x90\x00\x00\x00\x00\x00\x00\x90\x00\xbf\x0b\xff\xff\xff\xff\xff\xff\xff\xff\xbf\xff\xff\xff\xff\xff\xff\xff\xff\xff\xff\xff\xff\xff\xff\xff\xfe\xbf\xfa\t\x00\x00\x90\t\x00\x00\x00\t\t\xa0\t\xa0\xa0\x0b\x00\xa9\n\x0f\x00\x9a\t\xa9\xad\xa0\xba\xdb\xb0\xa9\xf0\x9b\x9a\x0f\x0b\xad\xb0\xa9\x90\xbc\xb0\x00\t\x00\x00\x00\x00\x00\x00\x00\x00\x00\x00\x00\x00\x00\x00\x90\x00\x00\x00\x00\x00\x00\x00\x00\x00\t\xfe\x0b\xff\xff\xff\xff\xff\xff\xff\xff\xff\xff\xff\xff\xff\xff\xff\xff\xff\xff\xff\xff\xff\xff\xff\xff\xa9\t\t\x00\t\x00\x00\x00\x00\x00\x00\x00\x00\t\xa0\t\t\xa0\x9b\xc0\xbf\xf0\x9a\xc0\x90\t\x0b\xff\x0f\xae\x0b\xf9\xab\xbe\xe0\xb0\xa9\xf0\n\x90\n\t\x00\x90\x90\x00\x00\t\x00\x00\x00\x00\x00\x00\x00\x00\x00\x00\x00\x00\x00\x00\x00\x00\x00\x00\x90\x00\x90\x0b\xf0\x9f\xff\xff\xff\xff\xff\xff\xff\xff\xff\xff\xff\xff\xff\xff\xff\xff\xff\xff\xff\xff\xff\xff\xff\x90\x90\x90\x00\x00\x00\x00\x00\x00\x00\x00\x00\x00\t\x00\t\x0b\xf0\t\xe0\x0b\x0b\xa0\xa9\x0b\n\x9a\xfa\x9a\xba\x9b\xfa\xba\xd0\x0b\xff\t\x00\xba\x9d\xa0\xf0\xb0\xb0\x00\x00\t\t\x00\x00\x00\x00\x00\x00\x00\x00\x00\x00\x00\x00\x00\x00\x00\x00\x90\x00\x00\x00\x00\t\xa9\xed\x0f\xff\xff\xff\xff\xff\xff\xff\xff\xff\xff\xff\xff\xff\xff\xff\xff\xff\xff\xff\xff\xff\xff\xf0\x00\x00\x00\t\x00\x00\x00\x00\x00\x00\t\x00\x00\x00\t\x00\x00\x00\xb0\xb0\xb0\xbe\xcb\xda\x00\x90\xcb\x9e\xbf\xf0\xf0\t\xcb\xba\xb0\xbe\xbe\x90\x9e\n\x90\t\x00\x0b\x00\t\x00\x00\x00\t\x00\x00\x00\x00\x00\x00\x00\x00\x00\x00\x00\x00\x00\x00\x00\x00\x00\x00\x90\x00\t\x00\xbf\xff\xff\xff\xff\xff\xff\xff\xff\xff\xff\xff\xff\xff\xff\xff\xff\xff\xff\xff\xff\xff\xff\x00\x90\x90\x00\x00\x00\x00\x90\x00\x00\x00\x00\x00\x00\x00\x00\x00\x90\t\x00\x9a\t\xbf\n\t\n\x0b\n\xbb\xeb\xef\xaf\xeb\xbc\xb9\xad\xaf\x00\xa9\xaf\t\n\x9a\x9e\x90\t\x00\t\x00\x00\x00\x00\x00\x00\x00\x00\x00\x00\x00\x00\x00\x00\x00\x00\x00\x00\x00\x90\x00\x00\t\x00\t\xff\xff\xff\xff\xff\xff\xff\xff\xff\xff\xff\xff\xff\xff\xff\xff\xff\xff\xff\xff\xff\xff\xf0\x90\x00\x00\t\x00\x00\x00\x00\x00\x00\x00\x00\x00\x00\x00\x00\x00\x00\n\x9a\x00\x9f\xea\x9b\xca\x90\x90\xbb\x0f\xff\xfa\xbf\x0b\xcb\xea\xb0\xbf\xeb\t\xe9\xa0\xa9\x00\t\x00\x00\t\x00\x00\x00\x00\x00\x00\x00\x00\x00\x00\x00\x00\x00\x00\x00\x00\x00\x00\x00\x00\x00\t\x00\x90\t\x0f\xff\xff\xff\xff\xff\xff\xff\xff\xff\xff\xff\xff\xff\xff\xff\xff\xff\xff\xff\xff\xff\xff\xc0\x00\x00\x00\x00\x00\x00\x00\x00\x00\x00\x00\x00\x00\x90\x00\x00\x00\x00\x90\x00\x90\x9a\xf0\xda\t\x0e\x0f\x0f\xff\xeb\xed\xfa\x9e\xba\x99\xaf\x0b\xf0\x9a\xbe\t\x00\x9a\x9a\t\t\x00\x00\x00\x00\x00\x00\x00\x00\x00\x00\x00\x00\x00\x00\x00\x00\x90\x00\x00\x00\x00\x00\x00\x00\x00\x00\xbf\xff\xff\xff\xff\xff\xff\xff\xff\xff\xff\xff\xff\xff\xff\xff\xff\xff\xff\xff\xff\xff\xff\x00\x00\x90\t\x00\x00\x00\x90\x00\x00\x00\t\x00\x00\x00\x00\x00\x00\x00\x00\x9a\x00\xbf\x0b\xa0\x9a\x99\xbb\xfa\xab\xff\xbb\x0b\xe9\xbc\xba\x90\xf0\xfe\t\x0b\xca\x9a\x00\t\xa0\x00\x00\x00\x00\x00\x00\x00\x00\x00\x00\x00\x00\x00\t\x00\x00\x00\x00\x00\x90\t\x00\x00\x00\x00\t\r\x0b\xff\xff\xff\xff\xff\xff\xff\xff\xff\xff\xff\xff\xff\xff\xff\xff\xff\xff\xff\xff\xff\xfe\x90\x00\x00\x00\x00\t\x00\x00\x00\x00\x00\x00\x00\x00\x00\x00\x00\x00\x00\x00\t\n\x0b\xc9\xad\x00\xa0\x00\xbf\xbc\xbc\xbe\xf0\xba\xfb\xcb\xab\x0b\xab\xcb\xaf\t\x00\x9a\x9a\t\x00\x90\x00\x00\x00\x00\x00\x00\x00\x90\x00\x00\x00\x00\x00\x00\x00\x00\x00\x00\x00\x00\x00\x00\x00\x90\n\x9f\xef\xff\xff\xff\xff\xff\xff\xfc\xbf\x9f\xf9\xff\xff\xff\xff\xd9\x9f\x9f\xff\xff\xff\xf0\x00\x90\x00\x90\x00\x00\x00\x00\x00\x00\x90\x00\x00\x00\x00\x00\x00\x00\x00\x00\x00\t\xbe\xbe\x90\xa9\t\xe9\xf0\xbb\xff\xa9\xeb\xc9\xb0\xb0\xbc\xf0\x9e\xf0\xbc\x9a\t\xa0\x00\x90\x00\x00\x00\x00\x00\x00\x00\x00\x00\x00\x00\x90\x00\x00\x00\x00\x00\x00\x00\x00\x00\x00\x00\x90\t\n\x99\xeb\xff\xff\xff\xfe\xf9\xa9\xbf\x9f\xf9\xf9\xf0\xf0\xbd\xbf\xff\xb0\xfb\x9f\t\xff\xff\xe0\x00\x00\x90\x00\x00\x00\x00\x00\x00\x00\x00\x00\x00\x00\x00\x00\x00\x00\x00\x00\t\x0b\xae\x90\n\x90\xba\xbb\xaf\xaf\xea\x9e\xb0\xba\xaf\x0f\xeb\x00\xaf\xbe\x9a\t\x00\x90\x9a\x00\x00\x00\x00\x00\x00\x00\x00\x00\x00\x00\x00\x00\x00\x00\x00\x00\x00\x00\x00\x00\x00\x00\x00\x00\x00\x9c\n\x9f\xff\xff\xff\xb9\xdb\xdf\xdb\xfd\xbf\xbf\x9f\xbd\xbe\x99\x9d\xdb\x9c\xb9\x9a\x99\x0f\xf0\x90\x00\t\x00\x00\x00\x00\x00\x00\x00\x00\x00\x00\x00\x00\x00\x00\x00\x00\x90\x00\t\xfb\xaf\t\xa0\x9e\x9e\x9e\x90\xbc\xb0\xe9\xeb\xda\xb0\xda\xf9\xca\xff\xe9\xe0\xb0\xa0\t\t\t\x00\x00\x00\x00\x00\x00\x00\x00\x00\x00\x00\x00\x00\x00\x00\x00\x00\x00\x00\x00\t\x00\x00\x00\xb0\x90\x0b\xff\xfe\x90\xdb\x0f\xbf\xfd\xbf\xdf\x9f\xbd\x9f\x9b\xff\xab\xdb\xfb\xdb\xdb\x0f\x90\x90\x00\x00\x00\x90\x90\x00\x90\x00\x90\x00\x90\x00\x00\x00\x00\x90\x00\x00\x00\x00\x00\n\x9e\x90\xa0\x9f\x0b\xfa\xfa\xfe\xbb\xcb\x9e\x9e\xbf\x0b\xaf\n\xb9\xba\xfa\x9a\t\t\xa0\x00\x00\x00\x00\x00\x00\x00\x00\x00\x00\x00\x00\x00\x00\x00\x00\x00\x00\x00\x00\x00\x00\x00\x00\x00\x00\x00\x0b\xcb\xfc\x99\t\xb0\xfb\xdb\xff\xf9\xfb\xe9\xda\xf9\xfd\xb9\xdb\xbd\xbd\xbc\xbf\x99\xad\xa0\x00\x00\x00\x00\x00\x00\x00\x00\x00\x00\x00\x00\x00\x00\x00\x00\x00\x00\x00\x00\x00\x9b\xef\xa0\x9a\x00\xbf\x0b\xe9\xa9\xe0\xb0\xa9\xa9\xe0\xb0\t\xef\x0e\x0f\xe9\xac\x90\xa0\x00\x90\x00\x00\x90\x00\x00\x00\x00\x00\x00\x00\t\x00\x00\x00\x00\x00\x00\x00\x00\x00\x00\x00\x00\x00\t\x00\xb0\x90\t\xac\xbf\x0f\x9d\xbd\xaf\x9f\xbd\xff\xbf\x9a\xdb\x9f\xfb\xcb\xdb\xdb\xf0\x9f\t\t\t\x00\x00\x00\x00\x00\x00\x00\x00\x00\x00\x00\x00\x00\x00\x00\x00\x00\x00\x00\t\xa9\xa9\t\xad\x0b\x00\xad\xcb\x0f\t\x00\x90\x9a\x9a\x9e\n\x90\xbf\xfa\x9e\xb0\xa0\x90\x90\x00\x90\x00\x00\x00\t\x00\t\x00\x00\x00\x00\x00\x00\x00\x00\x00\x00\x00\x00\x00\x00\x00\x00\x90\x00\x90\x90\t\xa0\x99\t\xf9\xfb\xff\xf9\xf9\xff\x99\xf9\xfd\xf9\xfb\x9d\xbd\xa9\xb9\x9d\xb0\xb9\x00\x00\x00\x00\x00\x00\x00\x00\x00\x00\x00\x00\x00\x00\t\x00\x00\x00\x00\x00\x00\x00\n\xf0\xe9\n\xbc\xbf\xbe\xb0\xe9\xa0\xb0\n\x00\t\x00\xc9\x00\x00\xbe\xf0\xf9\xad\xa0\x00\x90\x00\x00\x00\x00\x00\x00\x00\x00\x00\x00\x00\x00\x00\x00\t\x00\x00\x00\x00\x00\x00\x00\x00\x00\x00\x00\x00\x00\x90\xa9\xf0\x9b\x9f\x9b\xfb\xff\x9b\xff\x9f\xbb\xdb\xdf\xfb\x9f\x9f\x9f\xab\xd9\xcb\t\t\t\x00\x00\x00\x00\x00\x00\x00\x00\x00\x00\x00\x00\x00\x00\x00\x00\x00\x00\t\t\xa9\n\x90\xda\x00\x9b\xcb\xb0\xf0\x0f\t\t\x00\xb0\x00\x0b\x00\t\xaf\n\xf0\t\xa9\x00\x00\x00\x00\x00\x00\x00\x00\x00\x00\x90\x00\x00\x00\x00\x00\x00\x00\x00\t\x00\x00\x00\x00\x00\x00\x90\x00\x90\t\x00\x9b\xfb\xcb\xfd\xbd\xf9\xfc\xb9\xfb\xdf\x9f\xb9\xad\xf9\xf9\xb0\xd9\xa9\xb9\x00\x00\x00\t\t\x00\x90\x00\x00\x90\t\x00\x90\x00\x00\x00\x00\x00\x00\t\x00\x00\t\xe0\xb0\xf0\xa9\xfa\xea\xb0\xcb\x0b\x00\x00\x00\x00\t\x00\xd0\x00\x90\t\xaf\x00\xb0\x00\x00\x90\x90\x00\t\x00\t\x00\x90\x00\x00\x00\x00\x00\x00\x00\x00\x00\x00\x00\x00\t\x00\x00\x00\x00\x00\x90\x00\x90\xbd\xbc\x99\xfb\xdb\xfb\xf9\xfb\x9e\xf9\xfb\xff\x0f\x9f\x0f\x9a\xdf\x9b\xbd\x9e\x9a\x90\x90\x00\x00\x00\x00\x00\x00\x00\x00\x00\x00\x00\x00\x00\x00\x00\x00\x00\x00\n\x9a\x0b\xcb\n\xda\x00\x9f\x0e\xb0\x00\x9a\x90\x0b\x00\x9a\xc0\x00\x00\x00\x00\x00\x9a\x0f\x00\x90\x00\x00\x00\x00\x00\x00\x00\x00\x00\x00\x00\x00\x00\x90\x00\x00\x00\x00\x00\x00\x00\x00\x00\t\x00\x00\x00\x90\x00\x90\xb9\xaf\xbd\xbf\xfd\xbf\x9f\xdb\xdf\xf9\xf9\xff\xdb\xf9\xbd\xb9\xbd\x0b\t\x00\x00\x00\x90\x00\x00\x00\x00\x00\x00\x00\x00\x00\x00\x00\x00\x00\t\x00\x00\x00\x90\x00\x90\x00\x90\t\xad\xa0\xb9\x0b\xcb\x00\x00\x90\x90\x00\t\xc0\xd0\x00\x00\x00\x00\x90\xb0\x00\x90\x00\t\x00\x00\x00\x00\x00\x00\x00\x00\t\x00\x00\x00\x00\x00\x00\x00\x00\x00\x00\x00\x00\x00\x00\x00\x00\x90\xb9\xcb\x9d\xbf\xf9\x9f\x9f\xb9\xf9\xb9\xff\xfb\x9b\xf9\xbe\x9f\x0b\xcb\xd0\xb9\xb9\t\t\x00\x90\x00\x00\x00\x00\x00\x00\x00\x00\x00\x00\x00\x00\x00\x00\x00\x00\x00\xb0\xa9\xa9\xa9\xa0\x9a\x9e\n\xd0\xb0\x90\t\xac\xa0\x00\x00\t\x00\x90\x00\x00\t\x00\x00\x90\x00\x00\x00\x00\x90\x00\x00\x00\x00\x00\t\x00\x00\x00\x00\x00\x00\x00\x00\x00\x00\x00\x00\x00\x00\x00\x00\t\t\t\xb9\xeb\xdb\x9f\xbf\xfb\xcf\xbf\xff\xbd\xbd\xff\x9e\xf9\xf9\xfd\xbb\x9b\xd0\xd0\xb0\x00\x00\x00\t\x00\x00\x90\x00\x00\x00\x00\x00\x00\x00\x00\x00\x00\x00\t\t\x00\x90\x00\x00\t\xa0\x90\x90\n\x00\n\x9a\x90\x90\x90\x00\x00\x0c\x00\t\x00\x00\x00\x00\x00\x00\x00\x00\x00\x00\x90\x00\x00\x90\x00\x00\x00\x00\x00\t\x00\x00\x00\x90\x00\x00\x00\x00\x00\x00\t\x00\x90\n\x9d\xa9\xf9\xf9\xff\x0f\x9b\xdb\x9f\x9b\xdb\xeb\xf9\xbd\x9b\x9e\x9b\x9c\x99\xa9\xa0\x90\x90\x90\x00\x00\x00\x00\x00\x00\x00\x00\x00\x00\x00\x00\x00\x00\t\x00\x00\xa0\x0b\x00\xb0\x9a\x9a\t\xa0\xa9\xa9\t\t\x00\t\x00\x00\t\x00\x90\x90\x00\x00\x00\x00\t\x00\x00\t\x00\x00\x00\x00\t\x00\x00\x90\x00\x00\x00\x00\x00\x00\x00\x00\x00\x00\x90\x00\x00\x00\x00\x00\x00\x00\x99\xa9\x9f\x9b\x0f\x9b\xf9\xfd\xb9\xf9\xff\xf9\xf9\xff\xff\xbe\xdb\xcf\x9b\x0f\x9c\x9b\t\xa0\x00\x90\x00\t\x00\x00\x00\t\x00\t\x00\x00\x00\x90\x00\x00\x00\x00\t\x00\t\n\x00\t\x00\t\x00\x00\x00\x00\x90\x90\xb0\x90\x00\x00\x00\xe0\x00\x00\x00\x00\x00\x00\x00\x00\t\x00\x90\t\x00\x00\x00\x00\x00\x00\x00\x90\x00\x00\x00\x00\x00\x00\x00\x00\x00\t\x00\x00\x00\x00\x00\x9e\x9a\xdb\xbd\xf9\xb9\xb9\xf0\xbf\x9b\x9f\xbf\x9b\x99\xf9\xf9\xb9\xed\xbc\xb9\t\xc0\x90\x90\x00\x00\x00\x00\x00\t\x00\x00\x00\x00\x00\x90\x00\x00\x00\x00\t\x00\x9a\x00\t\t\x00\t\x00\t\x00\x90\x9a\x00\xa0\x00\x00\x00\x90\x00\t\x00\x00\x00\x00\x00\x00\x90\x00\x00\x00\x00\x90\x00\t\x00\x00\x90\x00\x00\x00\x00\x00\x00\x00\x00\x00\x00\x00\x00\x00\x00\x00\x00\x90\x9a\xd9\xbd\xb9\xdb\x0f\x9e\x9f\x9f\x9b\xdf\x9b\xdb\xfd\xef\x9f\x0f\xdb\x9b\x9b\x9c\xb0\xb9\t\x00\x90\x90\x00\x00\x00\x00\x00\x00\x00\x00\x00\x00\x00\x00\x00\x00\x00\n\x00\n\x00\x00\x00\x00\x00\x00\x00\x00\x00\x90\x90\x90\t\x00\xc0\xd0\x9c\t\x00\x00\x00\x00\x00\x00\x90\x00\x00\x00\x00\t\x00\t\x00\x00\x00\x00\x00\t\x00\x00\x00\x00\x00\x00\x00\x00\x00\x00\x00\x00\x00\t\x9b\xdb\x9e\xb9\xf9\xf9\xb0\xb9\xf9\xfb\x0f\x9f\x0b\xb9\xad\xb9\xb0\x9e\x9e\x9a\x90\x90\xa0\t\x00\x00\x00\t\x00\x00\x00\x00\x00\x00\x90\x00\x00\x00\x00\x00\x00\x90\t\t\x00\x00\x00\x00\x00\x00\t\x00\t\x00\x00\x00\x9a\t\n\x00\xc0\x00\x00\t\x00\x00\x90\x00\x00\x00\x00\x90\x00\x00\x00\x00\x00\x00\t\x00\x90\x00\x00\x00\x00\x00\x00\x00\x00\x00\x00\x00\x00\x90\t\x9a\x9a\x9e\x99\xdb\x9b\x9b\xdb\xdb\x9e\x99\xf9\xa9\xbd\xbd\xf9\xaf\xdf\x9b\x99\xc9\xb0\t\t\x00\x00\t\x00\x00\x00\x00\x00\x00\x00\x00\x00\x00\x00\x00\x00\t\x00\t\x00\x00\x00\x90\x00\x00\x00\x00\x00\t\x00\x00\x90\x9a\x00\x0c\r\r\x0f\t\t\x00\t\x00\x00\x00\x00\t\x00\x00\t\x00\x00\x00\x00\t\x00\x00\x00\x00\x90\x00\x00\x00\x00\x90\x00\x00\x00\x00\x90\x00\x00\t\xdb\x99\xfb\x90\xda\xda\x9b\x9f\x9f\xb9\xb9\xf9\xbd\xba\x9f\x99\xa9\xed\xb0\xb0\xd9\xa9\x00\x90\t\x00\x00\x00\x00\x00\x90\x00\x00\x00\x00\x00\x00\x00\x00\x00\x00\x00\t\x00\x90\x00\x00\x00\x00\x90\x00\x00\t\t\x00\t\t\t\x00\xca\xc0\xc0\x00\x00\x00\x00\x00\x00\x00\x00\x00\x00\x00\x00\x00\x00\x00\x00\x00\x00\x00\x00\x00\x00\x00\x00\x00\x00\x00\x00\x00\x00\x00\x00\t\xa9\xa9\xf9\x90\xf9\xb9\x9b\xd0\xb9\t\r\x0f\x9f\xcb\xd9\xf0\xbe\x9f\x99\x0f\x9b\n\x9c\xa9\x00\x00\x00\x00\x00\x00\x00\x00\t\x00\x00\x00\x00\t\x00\x00\x00\x00\x00\x00\x00\x00\x00\x00\x00\x00\x00\x00\x90\x00\x00\t\x00\x0e\x0c\x0c\x9c\x90\x90\x00\x90\x00\t\x00\t\x00\x00\x00\x00\x00\x00\t\x00\x00\x00\x00\x00\x00\x00\x00\x00\x00\x00\x00\x00\t\x00\x00\x00\x00\x00\t\t\xd9\xad\xaf\x9a\xd0\xbd\x0b\xd0\xbd\xb9\xf9\xa9\xb9\x0b\r\xf9\x90\xba\xf0\x90\xd9\x00\x90\t\x00\x00\x00\x00\x90\x00\x00\x00\x00\x90\x90\x00\x00\x00\x00\x00\x00\t\x00\x00\x00\x00\x00\x00\x00\x00\x00\x00\x00\x90\xb0\x0f\r\x00\x9a\x00\x0c\t\x00\x00\x00\x00\t\x00\x00\t\x00\x00\x00\x00\x00\t\x00\x90\x00\x00\t\x00\x00\x00\x00\t\x00\x00\x00\x00\x00\x00\x00\x00\x90\x9a\x9b\xdb\x99\t\x9f\x0b\x90\xbd\x9b\x0b\x0b\xd0\xf9\xf9\xb9\xad\xab\xd9\x9b\xda\x9a\x90\t\x00\x00\x90\x00\x00\x00\x00\x00\x00\x00\x00\x00\x00\x00\x00\x00\x00\x00\x00\x00\x00\x90\t\x00\x00\x00\x00\t\x00\x90\x00\t\x00\xde\x90\r\r\x00\x00\x00\t\x00\x90\x00\x00\x00\x00\x00\t\x00\x00\x00\x00\x00\x00\x00\x00\x00\x00\x00\x90\x00\x00\x00\x00\x00\x00\x00\x90\x00\x00\x0b\xc9\xbc\x9b\x0b\xda\x90\x90\xf9\x0b\x0c\x9d\x90\xb9\x0b\t\xcb\x99\xd0\xb0\x9c\xb9\r\x0b\x00\x90\x90\x00\x00\x00\x00\x00\x00\x00\x00\x00\x00\x00\x00\x00\x00\x00\x00\x00\x00\x90\x00\x00\x00\x00\x00\x00\x00\x00\x00\x00\x9a\xda\xd0\x0c\x00\x00\t\xc0\x00\x00\x00\x00\x00\t\x00\x00\t\x00\x00\x90\x00\x00\x00\x00\x00\x00\x00\x00\x00\x00\x00\x00\x00\x00\x00\x00\x00\x00\x00\x00\x90\x9b\x0b\x9c\x99\t\x0b\x9f\x9a\xb9\xf9\xb0\xbb\xd0\xb9\xf9\xb9\x0b\x0f\x0f\x0b\x0f\x0b\t\t\x00\x00\x00\x00\x00\x00\x00\x00\x00\x00\x00\x00\x00\t\x00\x00\x00\x00\x00\x00\x00\x00\x00\x00\x00\x00\x00\x00\x00\x00\x90\x0c\r\xad\t\x0c\x90\xc0\x00\x00\x00\x00\x00\x00\x00\t\t\x00\x00\x00\x00\x00\x90\x00\x00\t\x00\x00\x90\x00\x00\x00\x00\x00\x00\x00\x00\x00\x00\x00\t\x0b\x90\xd9\xa9\xac\xb0\xbd\t\t\xc9\x0b\x0b\xd9\x0b\xd0\n\x9c\xbd\xa9\x99\t\x99\t\x00\x00\x00\x00\x00\x90\x00\x00\x00\x00\x00\x00\x00\t\x00\x00\x00\x00\x00\x00\x00\x00\x00\x00\x00\x00\x00\x00\x00\x00\x00\x00\x00\x00\x9e\xcf\x0e\x00\xc0\x90\x00\t\x00\x90\x00\t\x00\x00\x00\x00\x90\t\x00\x00\x00\x00\x90\x00\x00\x00\x00\x00\x00\x00\x00\x00\x00\x00\x00\x00\x00\t\x00\x90\xf9\xbc\x90\x99\x9d\x9a\x9a\xda\x9a\x90\xd0\x9a\x9a\x9f\xbd\x0b\x90\x9f\n\xd0\x0b\xcb\t\t\t\t\x00\x00\x00\x00\x90\x00\t\x00\x00\x00\x00\x00\x00\x00\x00\x00\x00\x00\x00\x00\x00\x00\x00\x00\x00\x00\x00\x00\x00\x90\x00\x9c\x90\xd0\x90\x00\t\x00\x00\x00\t\x00\x00\x00\x00\x00\x00\x00\x00\x90\x00\x90\x00\x00\x00\x00\x00\x00\x00\t\x00\x00\x00\x00\x00\x00\x00\x00\x00\t\t\x0b\x0b\x0b\x00\xb9\t\x99\x90\x9a\x9b\t\xc9\t\x0b\xd0\xf9\xa9\x99\x0b\x00\x90\x9a\x00\x00\x00\x00\x00\x00\x00\x00\x00\x00\x00\x00\x00\x00\x00\x00\x00\x00\x00\x00\x00\x00\x00\x00\x00\x00\x00\x00\x00\x00\x00\x00\x00\t\xe9\xc0\x0c\xac\t\xc0\x00\x00\x00\x00\x00\x00\x00\x90\x00\t\x00\x90\x00\x00\x00\x00\x90\x00\x90\x00\x90\x00\x00\x00\x00\x00\x90\x00\x00\x90\x00\x00\xb0\xb0\x90\t\x9c\x9b\xd0\xf0\xb0\xf9\xf9\x90\xdb\x9b\xda\x90\x9b\x90\xd0\xf0\x90\x90\xa9\xc9\t\x00\x00\x00\x00\x00\x00\x00\x00\x00\x00\x00\x00\x00\x00\x00\x00\x00\x00\x00\x00\x00\x00\x00\x00\x00\x00\x00\x00\x90\x00\x00\x00\x90\x0c\t\xe9\t\x00\x00\t\t\x00\x00\t\x00\x90\x00\x00\x00\t\x00\x90\t\x00\x90\x00\x00\x00\x00\x00\x00\x00\x00\x00\x00\x00\x00\x00\x00\x00\t\x90\xd0\t\xbd\xa9\xa9\x0b\x9b\xdb\x90\xb0\xf9\xb9\xad\xad\xb9\xe9\xeb\x9b\t\xad\xa9\x90\xb0\x00\t\x00\x90\x00\x00\x00\x00\x00\x00\x00\x00\x00\x00\x00\x00\x00\x00\x00\x00\x00\x00\x90\x00\x00\x00\x00\x00\x00\x00\x00\x00\x00\x00\x0f\xc0\x00\xc0\xc0\t\x0c\n\x00\x90\x00\x00\x00\x00\x90\x00\x00\x00\x00\x00\x00\x00\x00\x00\x00\x00\x00\x00\x90\x00\x00\x00\x00\t\x00\x00\x00\x90\t\x0b\x90\x90\x99\x9b\x9c\x99\x9c\xbd\x99\xbc\x9f\x9b\xdb\xde\x90\x9d\xad\xa9\x90\x90\t\x00\x90\x00\x00\x00\t\x00\x00\x00\x00\x00\x00\x00\x00\x00\x00\t\x00\x00\x00\x00\t\x00\x00\t\x00\x00\x90\x00\x00\x00\x90\t\x00\x00\x90\x9c\x90\x90\t\x00\t\xc0\xd0\x00\x00\x00\x00\x90\x00\x00\x00\x90\t\t\t\t\x00\x90\x00\x90\x00\x00\x00\x00\x00\x00\x00\x00\x00\x00\x00\t\x0b\x00\x9b\xe9\x0f\r\xb9\xbe\x9b\x9a\xdf\x9b\x9b\xdb\xbd\xbf\xff\x0b\x9b\xda\xc9\xa9\xa0\x90\t\x00\x90\x00\x00\x00\x00\x00\x00\x00\x00\x00\x00\x00\x00\x00\x00\x00\x00\x00\x00\x00\x00\x00\x00\x00\x00\x90\x00\x00\x00\x00\t\x00\x0c\x00\xac\x0c\x00\x0c\x90\t\x00\x00\x00\x00\x00\x00\x00\x00\x00\x00\x90\x00\x00\x00\x00\x00\x00\x00\x00\x00\x00\x00\x00\x00\x00\x00\x00\x00\x00\t\xa0\x99\xb0\x99\xb9\xb9\x0f\x99\xb9\xf9\xb9\xbd\xbd\xbd\xff\xf9\xf0\xfd\xad\xa9\x9a\x9c\x90\x0b\x00\x00\x00\x00\x00\x00\x00\x00\x00\x00\x00\x00\x00\x00\x00\x00\x00\x00\t\x00\x00\x00\x00\x00\x00\x00\x00\x00\t\x00\x00\x00\x00\t\t\xc9\xc9\xa9\x0c\x90\x00\xc0\xe9\x00\x90\x00\t\x00\x00\x90\x00\x00\x00\t\x00\x00\t\x00\x00\x00\x00\x00\x00\x00\x00\x00\x00\x00\x00\x00\x00\x90\x99\x0b\r\x0b\xc9\xf9\xf9\x9b\xdf\x9b\xdf\xdb\x9b\xff\xfb\xdf\xff\xb0\x99\xf9\xad\x90\xb0\x90\t\x00\x90\x00\x00\x00\x00\x00\x00\x00\x00\x00\x00\x90\t\x00\x00\x00\x00\x00\x00\x00\x00\x00\x00\x90\x00\x90\x00\x00\x90\x90\x90\x00\xcc\xac\x00\xc0\x00\x00\xcb\r\x0c\x00\x00\x00\x00\x00\x90\x00\x90\x00\x00\x00\t\x00\x00\x00\x00\x00\x00\x00\x00\x00\t\x00\x00\x00\t\x00\t\xa9\x0e\x90\x9b\x99\x9b\t\xbd\xbd\xb9\xf9\xbb\xff\xdf\x9f\xdf\xbf\x9f\xdf\xcb\x0f\x90\xa9\x00\t\x00\x00\x00\t\x00\x00\x00\x00\x00\x00\x00\x00\x00\x00\x00\x00\x00\x00\x00\x00\x00\x00\x00\t\x00\x00\x00\t\t\x00\x00\x00\x00\x90\xb0\xc9\xe9\r\r\x0b\x0c\x0c\xbc\x90\x00\x90\x00\x00\x00\x00\x00\x90\t\x00\x00\x90\t\x00\x90\x00\t\x00\x90\x00\x00\x00\x00\x00\x00\x00\x00\x90\x99\xbd\t\xfb\xdf\x9b\xdb\x9b\xdb\x9f\xd9\x9b\xff\xff\xff\xdf\xff\xbf\xbd\xb0\xf9\x9e\x9a\x90\x90\x90\x00\x00\x00\x00\x00\x00\x00\x00\x00\x00\x00\x00\x00\x00\x00\x00\x00\x00\x00\x00\x00\x00\x00\x00\x00\x00\x00\x90\x90\t\xa0\x00\xc9\xf0\xc0\xca\xc0\x0c\t\xc9\xc0\xe0\x90\x00\x00\x90\x00\x90\x00\x00\x00\x00\x90\x00\x00\x00\x00\x00\x00\x00\x00\x00\x00\x00\x00\x00\x00\x00\t\t\xf0\x9a\x9b\t\xb9\xf9\xf9\xf9\xb9\xdb\xbf\xff\xdb\xfd\xbf\xff\xfb\xdf\xde\xdb\x9e\x99\t\xc0\x00\x00\x90\x00\x00\t\x00\x00\x00\x00\x00\x00\x00\x00\x00\x00\x00\x00\x00\x00\x00\x00\x00\x00\x00\t\x00\x00\x00\x00\x00\x00\t\x0c\x9c\xc0\xc9\t\t\xc9\xce\x9e\x0c\x9c\x00\x00\x90\x00\x90\x00\t\x00\x9a\x00\x00\x00\x00\x00\x00\x00\x00\x00\x00\x00\x00\x00\x00\x00\x00\x00\x90\x0b\t\xbd\xbd\x9f\x0f\x9f\xb9\xbd\xbd\xbf\xd9\xbd\xbd\xff\xff\xf9\xfd\xff\xbd\xb0\xf9\xbc\xb0\xb0\t\x00\x00\x00\x00\x00\x00\x00\x00\x00\x00\x00\x00\x00\x00\x00\x00\x00\x00\x00\x00\x00\x00\x00\x00\x00\x00\x00\x90\x00\t\t\x00\xcb\xca\x0f\x0c\xac\x0c\xac\x90\xc9\xcb\xc9\xe9\x00\x00\x00\x00\x90\x00\x00\x00\x90\t\t\x00\t\x00\x00\x00\x00\x00\x00\x00\t\x00\x90\x00\x00\x0b\x9d\xb0\x9b\t\xb9\x9b\x9d\x9f\x9b\xdb\x99\xbf\xdb\xfb\xff\xff\xff\xfb\xf9\xfe\x9f\x0f\x0b\xc9\t\x00\t\x00\x00\x00\x00\x00\x00\x00\x00\x00\x00\x00\x00\x00\x00\x00\x00\x00\x00\x00\x00\x00\x00\x00\x00\t\x00\x00\t\x00\x00\x90\x9c\r\xc0\xf0\x90\xd0\x90\xe9\xca\xc0\xc0\xc0\xc9\x00\x90\x00\x00\x00\x90\x00\x00\x00\x00\x00\x00\x00\x00\x00\x00\t\x00\x00\x00\x00\x00\x00\x00\x90\xb0\x9f\r\xbf\x0b\xd0\xbb\x99\xf9\xbd\xbd\x9b\xbd\xbd\xbf\r\xb9\x9f\xff\xdb\xff\x9b\xd9\xb0\xbc\x90\x00\x00\t\x00\x00\x00\x00\x00\x00\x00\x00\x00\x00\x90\x00\x00\x00\x00\x00\x00\x90\x00\x00\x00\x00\x00\x00\x00\x00\t\x00\x00\x0f\xc0\xfc\x0c\x0c\x0e\x0c\x9c\r\x0f\t\xc9\xa0\x00\x00\x00\t\x00\x00\x90\x00\x90\x00\x00\x00\x00\x90\x00\x00\x00\x00\x00\x00\x00\x00\x00\t\xa9\x99\xb9\xb9\t\x9d\xb9\xd9\xe9\x0b\xda\x9b\x9d\x99\xf9\xe9\xfb\xdf\xff\x9f\xbf\xdb\xfc\xba\xdb\xc9\xa0\x90\x00\x00\x00\x00\x00\x00\x00\x00\x00\x00\x00\x00\x00\x00\x00\x00\x00\x00\x00\x00\x00\x00\x00\x00\x00\x00\x90\x00\x00\x00\x00\xc0\xde\xc0\xda\xd0\t\xc9\xca\x9e\x0c\x0c\xa0\xc0\x90\x00\x90\x00\t\x00\x00\x00\x00\x90\x00\x00\x00\x00\x00\x00\x90\x00\x00\x00\x00\x00\x00\x90\x9a\xda\xd9\xe9\xf9\xfb\x0b\x9b\x99\xb9\t\x90\x9a\x9b\t\x99\xbd\xbb\xbd\xbf\xf9\xe9\xe9\xbd\x90\x9b\t\x00\x00\x00\x00\x00\x00\x00\x00\x00\x00\x00\x00\x00\x00\x00\x00\x90\x00\x00\x00\x00\x00\x00\x00\t\x00\x00\x00\x90\x00\t\t\xc9\xe9\x0f\xc0\xe9\xec\x0e\x9c\t\xc9\x00\x9c\x9c\xad\x00\n\x00\x00\x90\x00\t\x00\t\x00\x00\x00\x00\x90\x00\t\x00\x00\x00\x00\x00\x00\x0b\xd9\xb9\x0b\x9b\x9b\t\xdb\xe9\xdb\xcb\xb9\x0f\x99\r\x9f\x0f\x9f\xdf\xdb\xf9\xff\xbf\x9f\x9e\xb9\xfc\x9e\x00\x00\x00\x00\x00\x00\x00\x90\x00\x00\x00\x00\x00\x00\x00\x00\x00\x00\x00\x00\x00\x00\x00\x90\x00\x00\x00\x00\x00\x00\x00\x00\xbc\xcd\xc0\xf0\xd0\xda\xd0\xe9\xca\x0c\x9c\x00\t\xca\xd0\x90\x90\x00\t\t\x00\x00\x00\x00\x00\x00\x00\x00\x00\x00\x00\x00\x00\t\x00\x00\xd0\xb0\x9f\x9d\xa9\x9b\xdb\x99\x9b\t\x99\xcb\xb9\xeb\xb0\xb9\xb9\xe9\xbf\xf9\xfb\xdf\x9f\xda\xd9\xe9\xab\t\x99\x00\x00\x00\x00\x00\x00\x00\x00\x00\x00\x00\x00\x00\t\x00\x00\x00\x00\x00\x00\x00\x00\x00\x00\x00\x00\x00\x00\x90\x00\x00\xc9\xac\xbc\xca\xde\xad\xe0\xd0\xad\n\xc0\r\x0c\r\n\x00\x00\x90\x00\n\x00\x00\x00\x00\x00\x00\x00\x00\x00\x00\x00\x00\x00\x00\x00\t\x0b\x9f\x9a\x9b\x9f\r\xb9\xad\xbc\x9b\xcb\x99\xd0\x99\xd9\xf9\xf9\xbf\x9f\x9f\xfd\xfb\x9e\xbd\xbb\xdb\xd9\xfc\xa0\x00\t\x00\x00\x00\x00\x00\x00\x00\t\x00\x00\x00\x</t>
  </si>
  <si>
    <t>Janet has a BS degree in chemistry from Boston College (1984).  She has also completed a certificate program in food retailing management.  Janet was hired as a sales associate in 1991 and promoted to sales representative in February 1992.</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</si>
  <si>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d\xb9\xbf\xbf\xfb\xfb\x9f\xbd\xbb\xbf\xdb\xf9\xfb\xfb\xfb\xfb\xfb\xfb\xdb\xfb\xdb\xfb\xbf\xbf\xbf\xfd\x00\x00\x00\x00\x00\x00\x00\x00\x00\x00\x00\x00\x00\x00\x00\x00\x00\x00\x00\x00\x00\x00\x00\x00\x00\x00\x00\x00\x00\x00\x00\x00\xbb\xdb\xf9\xbd\xbf\x9b\xb9\xbf\xb9\xfb\xfb\x9f\xb9\xbb\xfb\xbb\xbf\xbb\xfb\x9f\x9b\x9f\xb9\xbf\x9b\xf9\xbf\xbb\xfb\xbf\xbd\xbf\x9f\xbd\xbf\x9f\x9b\xdb\xfb\xfb\xf9\xfb\xb9\xbd\xbb\x9b\xbf\x9b\xbf\xbf\xbf\xbf\xbf\xbf\xbf\xbf\xbf\xbf\xbf\xbf\xfb\xfb\xfb\xba\x00\x00\x00\x00\x00\x00\x00\x00\x00\x00\x00\x00\x00\x00\x00\x00\x00\x00\x00\x00\x00\x00\x00\x00\x00\x00\x00\x00\x00\x00\x00\x00\x9b\xfb\x9f\xbb\x9b\xbd\xbf\xb9\xbf\xb9\xbf\xfb\xdb\xf9\xbd\xbd\xbb\xdb\xbf\xfb\xfb\xfb\xff\xbb\xff\xbb\xf9\xf9\xbd\xb9\xbb\xfb\xbf\xbb\xfb\xfb\xfb\xbf\xfb\x9f\x9b\xb9\xfb\xfb\xb9\xfb\xdb\xfb\xfb\xfb\xf9\xfb\xfb\xdb\xf9\xbf\xbf\xbf\xbf\xbf\x9f\xfb\xfb\xd0\x00\x00\x00\x00\x00\x00\x00\x00\x00\x00\x00\x00\x00\x00\x00\x00\x00\x00\x00\x00\x00\x00\x00\x00\x00\x00\x00\x00\x00\x00\x00\x00\xbf\xb9\xfb\xb9\xfb\xdb\xb9\xbb\xfb\xdb\xf9\xbb\xbf\xbb\xfb\xbb\x9f\xbb\xdb\xb9\xbf\xbf\x9b\xbd\xbb\x9f\xbf\xbb\xfb\xfb\xff\x9b\xdb\x9f\xb9\xbd\xb9\xf9\xfb\xfb\xbf\xbf\xbd\xb9\xfb\x9b\xb9\xbf\xbf\x9f\xbf\xbd\xbf\xbf\xbf\xbf\x9f\xbf\xbf\xbf\xbf\xbf\x9f\xb0\x00\x00\x00\x00\x00\x00\x00\x00\x00\x00\x00\x00\x00\x00\x00\x00\x00\x00\x00\x00\x00\x00\x00\x00\x00\x00\x00\x00\x00\x00\x00\x00\x9b\xff\xbb\xdb\xb9\xb9\xfb\xdb\xdb\xbf\xbb\xf9\xfb\xdf\x9b\xdb\xfb\xdf\xbb\xfb\xf9\xbf\xbf\xfb\xfb\xfb\xdb\xff\x9b\xfb\x9b\xbf\xbf\xb9\xfb\xfb\xbf\xbb\xf9\xbd\xb9\xfb\xbb\xfb\xbd\xbd\xbf\x9b\xdb\xfb\xfb\xfb\xfb\xfb\xfb\xfb\xfb\xfb\xdb\xfb\xfb\xfb\xfb\xf0\x00\x00\x00\x00\x00\x00\x00\x00\x00\x00\x00\x00\x00\x00\x00\x00\x00\x00\x00\x00\x00\x00\x00\x00\x00\x00\x00\x00\x00\x00\x00\x00\t\xbb\xf9\xbd\xbf\x9b\x9f\xbb\xbd\xb9\xf9\xbf\x9b\xbb\xfb\xb9\xbb\xbb\xf9\xbf\xbf\xb9\xbb\x9f\xbd\xbf\xbb\x9b\xfb\x9f\xbf\x9b\xdb\xfb\x9f\x9f\x9b\xdb\xfb\xfb\xbf\xbd\xbf\xb9\xfb\xbb\x9b\xbf\xbb\xbd\xbf\xbf\xbd\xbf\x9f\xbf\xbf\x9f\xbf\xbf\xbf\xbf\xfb\x00\x00\x00\x00\x00\x00\x00\x00\x00\x00\x00\x00\x00\x00\x00\x00\x00\x00\x00\x00\x00\x00\x00\x00\x00\x00\x00\x00\x00\x00\x00\x00\x00\x0b\xdb\x9f\xbb\x9b\xbf\xb9\xbd\xbb\xbf\xbb\xfb\xfb\xdb\x9b\xdb\xf9\xf9\xbf\xf9\xfb\xdb\xff\xbf\xbb\xfb\xdb\xfb\x9f\xbb\xdb\xfb\xbb\x9b\xfb\xbb\xbf\xbb\xfb\x9b\xdb\x9b\xf9\xbf\xb9\xf9\xfb\xf9\xbf\xfb\xfb\xdb\xfb\xfb\xfb\xdb\xfb\xfb\xfb\xfb\xff\xbf\x9b\xf0\x00\x00\x00\x00\x00\x00\x00\x00\x00\x00\x00\x00\x00\x00\x00\x00\x00\x00\x00\x00\x00\x00\x00\x00\x00\x00\x00\x00\x00\x00\x00\x00\t\xbb\xfb\xb9\xfb\xdb\x9b\xfb\xbb\xdb\x9f\x9b\x9f\xbb\xbf\xbb\x9f\xbb\xf9\xbb\xbf\xbf\xb9\xbb\x9f\x9b\xbf\xb9\xfb\xbd\xbb\xbd\xbd\xbf\xb9\xfb\xdb\x9f\xfb\xfb\xbf\xbf\xbf\xb9\xfb\xbb\xb9\xbb\xf9\xbf\xbf\xbf\xbf\xbf\xbf\xbf\xbf\xbf\xbf\xbd\xfb\xfb\xff\x90\x00\x00\x00\x00\x00\x00\x00\x00\x00\x00\x00\x00\x00\x00\x00\x00\x00\x00\x00\x00\x00\x00\x00\x00\x00\x00\x00\x00\x00\x00\x00\x00\x00\xbf\x9b\xdb\x9b\xb9\xfb\x9f\x9f\xbb\xfb\xfb\xfb\xdf\x9b\x9f\xbb\xf9\xbb\xfb\xf9\xb9\xfb\xfb\xfb\xf9\xf9\xfb\xbd\xbb\xf9\xfb\xfb\xf9\xfb\xdb\xbf\xb9\xfd\xb9\xf9\xb9\xf9\xfb\xbd\xbd\xbf\x9f\xbf\xbd\xbb\xfb\xdb\xf9\xfb\xf9\xfb\xfb\xfb\xfb\xfb\xfb\xbb\xe0\x00\x00\x00\x00\x00\x00\x00\x00\x00\x00\x00\x00\x00\x00\x00\x00\x00\x00\x00\x00\x00\x00\x00\x00\x00\x00\x00\x00\x00\x00\x00\x00\x00\x9b\xfb\xbf\xbd\xbb\x9f\xbb\xb9\xf9\xb9\xbd\xbb\xbb\xbd\xb9\xf9\xbf\x9f\xbd\xbf\xbf\xbb\x9f\x9b\xbf\xbb\x9f\xbb\xdb\xbf\x9b\x9b\xbb\x9b\xbd\xb9\xfb\xfb\xbf\xbf\xbf\xbb\xbd\xbf\xbb\xb9\xbb\x9b\xfb\xf9\xbb\xfb\xfb\xfb\xfb\xfb\xdb\xfb\xfb\xff\xbd\xff\x90\x00\x00\x00\x00\x00\x00\x00\x00\x00\x00\x00\x00\x00\x00\x00\x00\x00\x00\x00\x00\x00\x00\x00\x00\x00\x00\x00\x00\x00\x00\x00\x00\x00\xbd\xbd\xb9\x0b\x9f\xbb\x9f\x9f\xbb\xfb\xfb\xf9\xf9\xfb\xbf\xbb\xfb\xbf\xbb\xf9\xf9\xf9\xfb\xfb\xdb\xdb\xfb\x9f\xbb\xdb\xbf\xbf\x9f\xbf\x9b\xaf\x9b\xfb\xdb\x9b\xdb\x9b\xdb\xfb\x9b\xdb\xbd\xbf\xbf\xbf\xff\xbf\xbf\xbf\xbf\xbf\xbf\xbd\xbf\xbf\xbf\xb9\xa0\x00\x00\x00\x00\x00\x00\x00\x00\x00\x00\x00\x00\x00\x00\x00\x00\x00\x00\x00\x00\x00\x00\x00\x00\x00\x00\x00\x00\x00\x00\x00\x00\x00\x9b\xbb\xbb\xfb\xf9\xb9\xfb\xbb\x9f\x9f\x9b\x9f\xbb\xb9\xf9\xbd\xb9\xf9\xbd\xbb\xbb\xbf\xbb\x9f\xbb\xbf\xb9\xfb\xbd\xbb\xdb\xb9\xeb\xb9\xfb\xf9\xbf\xfb\xbf\xbf\xbf\xbf\xbb\x9b\xfb\xbf\x9b\xb9\xfb\xdb\xbb\xdb\xfb\xdb\xf9\xfb\xfb\xfb\xfb\xfb\xfb\xff\x00\x00\x00\x00\x00\x00\x00\x00\x00\x00\x00\x00\x00\x00\x00\x00\x00\x00\x00\x00\x00\x00\x00\x00\x00\x00\x00\x00\x00\x00\x00\x00\x00\x00\x0b\xdb\xdb\x9b\x0b\xfb\x9f\x9f\xbb\xbb\xfb\xfb\xdb\xdb\xbb\xfb\xbf\xbb\xfb\xdb\xdb\xdb\xdb\xf9\xf9\xf9\xfb\xbd\xbb\xdb\xbd\xbf\x9f\x9e\x9b\x9f\xa9\xfd\xb9\xf9\xb9\xf9\xfb\xfb\x9f\x9b\xf9\xfb\x9b\xbf\xfb\xfb\xdb\xfb\xfb\xfb\xfb\xfb\xfb\xfb\xfb\xbf\x00\x00\x00\x00\x00\x00\x00\x00\x00\x00\x00\x00\x00\x00\x00\x00\x00\x00\x00\x00\x00\x00\x00\x00\x00\x00\x00\x00\x00\x00\x00\x00\x00\x00\t\xbb\xbd\xbd\xb9\xbd\xbb\xb9\xf9\xbd\xbb\x9b\xb9\xbd\xb9\xbb\xdb\xdb\x9b\xbb\xbf\xbb\xb9\xbb\xbf\xbb\x9f\xbb\xdb\xb9\xfb\x9b\xbb\xbb\xf0\xb9\xfb\xfb\xbf\xbb\xfb\xfb\xbd\xb9\xfb\xbf\x9b\x9b\xff\xfb\x9f\xbf\xbf\xbf\xbf\xbf\xbd\xbf\xbf\x9f\xbd\xf9\xa0\x00\x00\x00\x00\x00\x00\x00\x00\x00\x00\x00\x00\x00\x00\x00\x00\x00\x00\x00\x00\x00\x00\x00\x00\x00\x00\x00\x00\x00\x00\x00\x00\x00\x00\xbd\xbb\xbb\x9f\xb9\xbd\xbf\xbb\xfb\xbd\xbf\x9f\x9b\xbf\xbd\xbb\xbb\xfb\xdb\xdb\x9f\x9f\xbd\xb9\xbd\xbb\x9f\xbf\x9f\xb9\xf9\xf9\xe9\xbb\xfa\x00\xf9\xfb\x9f\x9f\xb9\xfb\xbf\xbf\xdb\xbb\xfb\x9b\x9b\xfb\xbf\xbf\x9f\xbd\xbf\xbf\xbf\xbf\xbf\xbf\xbb\x00\x00\x00\x00\x00\x00\x00\x00\x00\x00\x00\x00\x00\x90\xbc\xbc\x9f\n\x9e\x00\x00\x00\x00\x00\x00\x00\x00\x00\x00\x00\x00\x00\x00\x00\x00\x9b\xf9\xf0\xfb\x9b\xfb\x9b\x9f\x9b\xdb\xb9\xb9\xbb\xf9\xbb\xfb\xdf\xbd\xbb\xb9\xfb\xfb\x9b\xbf\x9a\xf9\xfa\xb9\xab\x9f\xab\x0b\x9f\xbc\x00\x00\xfb\x9f\xfb\xb9\xfb\x9f\x9b\xdb\xb9\xf9\xbd\xbf\xbf\xbb\xf9\xfb\xfb\xfb\xf9\xfb\xf9\xfb\xfb\xfb\xf9\x00\x00\x00\x00\x00\x00\x00\x00\x00\x00\x00\x00\xda\x0f\x0b\xcb\xf0\xfd\xf9\xfb\xfe\xb0\x00\x00\x00\x00\x00\x00\x00\x00\x00\x00\x00\x00\x00\t\xbb\x9b\xb9\xfb\x9b\xfb\xfb\xfb\xbd\xbf\x9b\xf9\xbb\xdb\x9b\xb9\xbb\xf9\xfb\xb9\xb9\xf9\xe9\xfb\x9b\x9f\x9f\xbd\xab\x9d\xbf\xa0\x00\x00\x00\xf0\xb0\xbd\xaf\x9f\xbb\xfb\xbf\xbf\xbf\xbb\x9b\xfb\xdf\xbf\xbf\xbf\xbf\xbf\xbf\xbf\xbf\x9f\xbd\xbe\x00\x00\x00\x00\x00\x00\x00\x00\x00\x00\x00\x9a\xbd\xfd\xff\xbd\xff\x9f\xaf\xdf\x9f\xdf\xfa\xf0\x00\x00\x00\x00\x00\x00\x00\x00\x00\x00\x00\x00\x9f\x9f\x9a\x9f\xbd\xbb\x9b\xbd\xbb\x9b\xf9\xbf\x9f\xbf\xbd\xbf\x9b\x9b\x9f\xbf\x9a\xbb\x9b\x9f\xbf\xa9\xb0\xbb\xdb\xeb\x00\x00\x00\x00\x00\xf0\x00\x00\x90\xb0\xbd\xad\xb9\xf9\xb9\xf9\xfb\x9f\xbb\xdb\xbd\xbb\xdb\xfb\xfb\xfb\xfb\xfb\xfb\xf9\x00\x00\x00\x00\x00\x00\x00\x00\x00\x00\x9e\xff\xdb\xfa\x9f\xdf\xb9\xfd\xf9\xfa\xff\xbf\x9f\x9e\x90\x90\x00\x00\x00\x00\x00\x00\x00\x00\x00\x00\x0b\xb0\xbf\x9b\x9b\xbd\xbf\x9b\xbd\xb9\x9b\xb9\xbb\x9b\x9b\xb0\xbf\xbf\xa9\xa9\xbd\xbc\xbf\xa9\xa9\xbf\x9f\xbc\xa0\x00\x00\x00\x00\x00\x00\xb0\x00\x00\x00\x00\x00\x0b\x0f\xbf\xff\xbf\xb9\xbf\xbf\xbf\xfb\xff\xbf\xbf\xbd\xbf\xbf\xbf\xbf\xb0\x00\x00\x00\x00\x00\x00\x00\x00\t\xbb\xff\xbc\xbe\xbd\xff\xfa\xdf\xeb\xbf\xbd\xf9\xf9\xff\xfb\xff\xac\x00\x00\x00\x00\x00\x00\x00\x00\x00\x00\x0b\xdb\xf9\xbb\xfb\xdb\x9b\xbe\x9b\x0b\xfb\xdb\xf9\xf9\xfb\xdb\xf0\x9b\x9b\xdb\xcb\xbb\x9b\x9b\xdb\xf0\xa0\x00\x00\x00\x00\x00\x00\x00\x00\xf0\x00\x00\xa0\x00\x00\x00\x00\t\xa9\xbd\xbf\xfb\xf9\xfb\xbf\x9b\xfb\xdb\xfb\xf9\xfb\xfb\xf9\xbc\x00\x00\x00\x00\x00\x00\x00\x00\xbe\xdf\x9f\xdf\xdb\xdf\xbf\x9f\xf9\xbd\xfd\xfb\xff\xff\xdb\xdf\xcb\xdb\xcb\x00\x00\x00\x00\x00\x00\x00\x00\x00\x00\xb9\xbb\xdb\x9b\xbf\xbd\xb9\xf9\xf9\xb9\xbb\x9b\xbb\x9a\xb9\xbb\xf9\xe9\xa9\xb0\xf9\xfb\xe9\xa0\x00\x00\x00\x00\x00\x00\x00\x00\x00\x00\xf0\x00\xa0\x00\x00\x00\x00\x00\x00\x00\x0b\x0b\x9f\xbf\xbf\x9f\xfb\xfb\xfb\xfb\xfb\xff\x9f\xbf\xbb\x00\x00\x00\x00\x00\x00\x00\xbc\x9b\xff\xeb\xfb\xfd\xaf\xdf\xf9\xff\xdb\xeb\xdf\x9e\x9f\xff\xbf\xfd\xbd\xbc\xbd\xac\x00\x00\x00\x00\x00\x00\x00\x00\x0f\x0b\xbd\xb9\xfb\x9b\xfb\x9b\x9b\xdb\xbd\xbd\xbd\xbd\x9e\x99\xa9\xbd\xbf\xbf\x9a\x00\x00\x00\x00\x00\x00\x00\x00\x00\x00\x00\x00\x00\xd0\x00\x00\x00\x00\x00\x00\x00\x00\x00\x00\x00\x0b\x0f\xbd\xbb\xbf\x9f\xbf\x9f\xbf\xbb\xfb\xfb\xd0\x00\x00\x00\x00\x00\x00\x0b\xcb\xff\xdb\xdb\xde\x9b\xf9\xfa\xdf\xbc\xbd\xbd\xfb\xff\xbf\x0b\xdf\x9b\xeb\xcb\xda\xdb\r\x00\x00\x00\x00\x00\x00\x00\x99\xbd\x9b\xbf\xb9\xfb\x99\xe9\xbb\x9b\xd9\xbb\x0b\x0b\xb9\xbf\xbf\x0b\x00\x00\x00\x00\x00\x00\x00\x00\x00\x00\x00\x00\x00\x00\x00\x00\xa0\x00\x00\x00\x00\x00\x00\x00\x00\x00\x00\x00\x00\t\xbf\xbf\xdb\xbf\x9f\xbf\xbf\x9f\xbf\xbd\xa0\x00\x00\x00\x00\x00\x00\xad\xbd\xfd\xaf\xfd\xfb\xff\xdf\xbd\xba\xdb\xfb\xdb\x9f\xf9\xfd\xff\xf9\xff\xd9\xf9\xa9\xf0\xf0\xa9\x00\x00\x00\x00\x00\x00\x0b\xfb\xbb\xf9\xbf\xbd\xbf\xb9\xf0\xfb\x0b\xad\xbd\xbb\xdb\xe0\x00\x00\x00\x00\x00\x00\x00\x00\x00\x00\x00\x00\x00\x00\x00\x00\x00\x00\xf0\x00\x00\x00\x00\x00\xa0\x00\x00\x00\x00\x00\x00\x00\x0b\xfb\xbf\xfb\xfb\xfb\xfb\xfb\xf9\xfa\x00\x00\x00\x00\x00\t\xc9\xf0\xfb\xfb\xfd\xbe\x9f\xda\xfb\xdf\xfd\xbd\xbc\xbf\xf0\xff\xfb\xf9\xff\x0f\xbf\x0f\x9e\x9f\x9f\x9e\x90\x00\x00\x00\x00\x00\x00\xb9\xf9\xbf\x9b\x9b\xb0\x9b\x9b\xbd\xbf\x9a\x9b\xe9\xa0\x00\x00\x00\x00\x00\x00\x00\x00\x00\x00\x00\x00\x00\x00\x00\x00\x00\x00\x00\xf0\x00\x00\x00\x00\x00\x00\x00\x00\x00\x00\x00\x00\x00\x00\x0f\xb9\xfb\xfb\xfb\x9f\xbf\xbf\xbf\x00\x00\x00\x00\x00\n\x9e\x9f\x9e\xdf\xbf\xdb\xf0\xfd\xbf\xad\xbf\xff\x9f\xda\xdf\x9f\xdf\xbf\xbd\xf9\xf9\xf9\xf9\x0b\xcb\xcb\xcb\x00\x00\x00\x00\x00\x00\x9a\x9f\xb9\xfb\xbc\x9f\x0f\xbd\xa0\x00\x00\x00\x00\x00\x00\x00\x00\x00\x00\x00\x00\x00\x00\x00\x00\x00\x00\x00\x00\x00\x00\x00\x00\xd0\x00\x00\x00\x00\x00\x00\x00\x00\x00\x00\x00\x00\x00\x00\t\xfb\xbd\xbf\x9f\xbf\xbd\xbb\xf0\x00\x00\x00\x00\t\xbc\xb9\xbc\xfb\xfb\xdf\xbd\xbf\xbf\xfd\xfb\xd9\xe9\xf9\xbd\xbb\xff\xbf\xdf\xdb\xfb\xcb\x9e\x9e\xbd\xb9\xf9\xad\x0f\x00\x00\x00\x00\x00\x9f\xbb\x9f\xb9\xfb\xb0\xb0\x00\x00\x00\x00\x00\x00\x00\x00\x00\x00\x00\x00\x00\x00\x00\x00\x00\x00\x00\x00\x00\x00\x00\x00\x00\x00\xa0\x00\x00\x00\x00\x00\x00\x00\x00\x00\x00\x00\x00\x00\x00\x00\xbf\xfb\xfb\xfb\xfb\xfb\xff\x90\x00\x00\x00\x00\x0f\xcb\xde\xff\x9f\xdf\xeb\xda\xfd\xfb\xdf\xbd\xaf\xbf\x9a\xdb\x0f\xdb\xfd\xbf\xbf\r\xbd\xe9\xf9\xd0\xbc\xbc\xbd\xa0\x9e\x00\x00\x00\x00\xb9\xb9\xfb\x9f\x00\x00\x00\x00\x00\x00\x00\x00\x00\x00\x00\x00\x00\x00\x00\x00\x00\x00\x00\x00\x00\x00\x00\x00\x00\x00\x00\x00\x00\xf0\x00\x00\x00\x00\x00\x00\x00\x00\x00\x00\x00\x00\x00\x00\x00\t\xbf\xbd\xbf\xbd\xbf\xbb\x00\x00\x00\x00\x00\t\xbc\xfb\xcb\xfa\xf9\xf9\xfd\xbb\xde\xbb\xcb\xdb\xd0\xbd\xa9\xf9\xbd\xfb\xed\xad\xbf\x0b\x9f\x9a\xfb\xdb\x9f\x0b\x9f\t\xc0\x00\x00\x00\x0f\xbf\x9f\xba\x00\x00\x00\x00\x00\x00\x00\x00\x00\x00\x00\x00\x00\x00\x00\x00\x00\x00\x00\x00\x00\x00\x00\x00\x00\x00\x00\x00\x00\xf0\x00\x00\x00\x00\x00\n\x00\x00\x00\x00\x00\x00\x00\x00\x00\x00\x0b\xfb\xfb\xfb\xf9\xff\xe0\x00\x00\x00\x00\x0e\x9b\xdf\xbd\xfd\xbf\xff\xbf\xdf\xbd\xfd\xbd\xad\xbf\x0b\xd0\x0f\x0b\r\xbd\xb0\xdb\xda\xda\xd9\x9e\x9e\x9b\xd0\xf0\xf0\xb0\x00\x00\x00\t\x9b\xb9\xf0\x00\x00\x00\x00\x00\x00\x00\x00\x00\x00\x00\x00\x00\x00\x00\x00\x00\x00\x00\x00\x00\x00\x00\x00\x00\x00\x00\x00\x00\xd0\x00\x00\x00\x00\xa0\x00\x00\x00\x00\x00\x00\x00\x00\x00\x00\x00\t\x9f\xbd\xbf\xbf\xbb\x00\x00\x00\x00\t\t\xfe\xbf\xda\xfb\xfd\xbd\xf9\xbf\xcb\xfa\xfb\xdb\xc9\xbc\xb9\xf0\x9c\xb0\x9a\x9d\xa0\x90\x99\xa9\xe9\xb9\xf0\xbf\x9b\x9e\x9e\x00\x00\x00\x0b\xf9\xfb\x00\x00\x00\x00\x00\x00\x00\x00\x00\x00\x00\x00\x00\x00\x00\x00\x00\x00\x00\x00\x00\x00\x00\x00\x00\x00\x00\x00\x00\x00\xa0\x00\x00\x00\x00\x00\x00\x00\x00\x00\x00\x00\x00\x00\x00\x00\x00\x00\xbf\xbf\xbf\xbf\xbd\x00\x00\x00\x00\x00\x0b\xcb\xda\xff\xfd\xfa\xff\xaf\xfd\xbf\x9f\x9c\x9e\x9b\xc9\x0f\t\xfb\xdb\xe9\xda\x9b\xdb\xfa\x9f\t\x0f\t\xf9\x0f\xcb\x90\xd0\x00\x00\x0b\x9b\xb0\x00\x00\x00\x00\x00\x00\x00\x00\x00\x00\x00\x00\x00\x00\x00\x00\x00\x00\x00\x00\x00\x00\x00\x00\x00\x00\x00\x00\x00\x00\xf0\x00\x00\x00\x00\x00\x00\x00\x00\x00\x00\x00\x00\x00\x00\x00\x00\x00\x00\xbf\xfb\xdb\xfb\x00\x00\x00\x00\x00\xc9\xff\xfd\xbd\xbf\xbd\xbd\xf9\xfa\xd9\xf0\xfb\xf9\xe9\xfb\xf9\xff\t\xa9\t\xa9\xc9\xa9\r\x0b\xbd\xb9\xf9\xad\xb9\xb9\xe9\xad\x00\x00\x00\xfb\xc0\x00\x00\x00\x00\x00\x00\x00\x00\x00\x00\x00\x00\x00\x00\x00\x00\x00\x00\x00\x00\x00\x00\x00\x00\x00\x00\x00\x00\x00\x00\xf0\x00\x00\x00\x00\x00\x00\x00\x00\x00\x00\x00\x00\x00\x00\x00\x00\x00\x00\t\xbf\xbf\xbf\xc0\x00\x00\x00\x0b\n\x9b\xff\xef\xfd\xff\xfb\xff\x9f\xbe\xfb\xd0\xf9\xfb\xdb\xda\x99\xf0\xdb\xdb\xda\x9f\x9e\x9b\x9c\x9a\xdb\x0f\x9a\xda\xda\x9f\n\xc0\x00\x0b\x9a\x00\x00\x00\x00\x00\x00\x00\x00\x00\x00\x00\x00\x00\x00\x00\x00\x00\x00\x00\x00\x00\x00\x00\x00\x00\x00\x00\x00\x00\x00\x00\x90\x00\x00\x00\x00\x00\x00\x00\x00\x00\x00\x00\x00\x00\x00\x00\x00\x00\x00\x00\xfb\xfb\xdb\xa0\x00\x00\x00\x00\t\xff\xe9\xf9\xfa\xf9\xfd\xbf\xf9\xf9\xf0\xfb\xfb\xdf\xad\xad\xbe\x9f\xbc\xbd\xbd\xf9\xe9\xbc\xf9\xbd\xbc\xb9\xe9\xbd\xb9\xe9\xbd\xa0\x00\x00\xf0\x00\x00\x00\x00\x00\x00\x00\x00\x00\x00\x00\x00\x00\x00\x00\x00\x00\x00\x00\x00\x00\x00\x00\x00\x00\x00\x00\x00\x00\x00\x00\xe0\x00\x00\x00\x00\x00\x00\n\x00\xc0\x90\xc0\x00\x00\x00\x00\x00\x00\x00\x00\x9b\xfb\xfb\xd0\x00\x00\x00\t\xcf\xef\x9f\xbf\xff\xdf\xfb\xfd\x9e\x9e\x9f\x9f\xbd\xeb\xdb\xf9\xfd\xbc\x9f\xbc\xbf\x0b\xdb\xdb\x9b\xcb\xcb\x9f\x9b\xc9\xad\xb9\xca\x90\x00\x0b\x00\x00\x00\x00\x00\x00\x00\x00\x00\x00\xc0\x00\x00\x00\x00\x00\x00\x00\x00\x00\x00\x00\x00\x00\x00\x00\x00\x00\x00\x00\x00\x00\xf0\xc0\n\x00\x00\x00\xa0\x90\n\x00\n\x00\x00\x00\x0c\x00\x00\x00\x00\x00\x00\x9f\xbd\xa0\x00\x00\x00\x00\xb9\xbf\xff\xcf\x9f\xbf\xbd\xba\xfb\xdb\xff\xbd\xff\x9d\xbf\xdf\x0b\xfb\xfd\xbf\xd9\xfd\xbd\xad\xad\xb9\xb0\xf0\xbd\xbf\x9a\xda\xb9\xe0\x00\x00\x00\x00\x00\x00\x00\x00\x00\x00\x0c\xa0\x00\x00\x00\x00\x00\x00\x00\x00\x00\x00\x00\x00\x00\x00\x00\x00\x00\x00\x00\x00\x00\x00\xf0\xa0\x00\xc0\n\xc0\x90\xc0\x00\n\x00\n\xc0\xac\x00\n\n\x00\x00\xac\x00\x0b\xfb\xf0\x00\x00\x00\n\x0f\xdb\xcb\xfb\xff\xf9\xff\xdb\xda\xf9\xbd\xfb\xcb\xfb\xcb\xbd\xfd\x9f\x9f\xdb\xfd\xbf\xdb\xdb\xda\xdf\x9f\x9f\x0f\x0f\x9f\x9d\xe9\x9e\x00\x00\x00\x00\x00\xa0\x00\x00\x0c\n\x00\x00\x00\x0e\x00\x00\x00\n\x0c\x00\x00\x00\x00\x00\x00\x00\x00\x00\x00\x00\x00\x00\x00\x00\x90\x00\x00\n\x00\x00\x00\xa0\x0c\x9c\x0c\x90\x00\x90\xa0\x90\x0c\x9a\xc0\x00\x00\xe9\xaf\xb0\x00\x00\x00\x00\xda\xff\xff\xdf\xf9\xff\xf0\xfd\xbd\xbf\xff\xbd\xf9\xfd\xbf\xdb\xfb\xff\xff\xbd\xfb\xf9\xf9\xf9\xf9\xb0\xf0\xf9\xf9\xf9\xfc\xbb\x9f\xa9\x00\x00\x00\x00\x00\x00\x00\x00\x00\x00\x00\x0c\n\x00\x0c\xa0\x00\xc0\x00\xa0\x00\x00\x00\x00\x00\x00\x00\x00\x00\x00\x00\x00\x00\x00\xe0\x00\xa0\x00\x00\n\x00\x00\n\n\n\x0c\n\xc0\x0c\x0c\x00\x00\x0b\x00\xa0\x00\xdb\xf0\x00\x00\x00\x00\xbf\xfa\xdb\xfe\x9f\xfd\xbf\xbb\xeb\xff\xcb\xdf\xbf\xfb\xfd\xbd\xbf\xdb\xdb\xdf\xbf\xdf\x0f\x9f\xbc\xbd\xbd\xbc\xb0\xb0\xfb\xbc\xda\xd0\x00\x00\x00\x00\x00\x00\n\xc0\xa0\x00\xc0\xa0\x00\x00\x00\x00\xca\x00\x00\x00\x00\x00\x00\x00\x00\x00\x00\x00\x00\x00\x00\x00\x00\x00\xf0\x00\x00\x00\x00\x00\x00\x00\x00\x00\x00\n\x00\n\x00\xa0\xa0\xac\x00\xc0\xc9\n\t\xbe\x00\x00\x00\x00\xfb\xdf\xff\x9f\xfb\xfa\xdb\xdf\x9f\x9f\xbf\xbd\xf9\xfd\xfb\xff\xdb\xff\xff\xff\xfd\xbd\xbf\xde\x9f\xdb\xcb\x9f\x9f\x9f\x9f\xdb\xbd\xbe\x00\x00\x00\x00\x00\x00\x00\x00\x00\xa0\x00\x00\x00\x0c\xa0\xc0\x00\x00\xac\x00\x00\x00\x00\x00\x00\x00\x00\x00\x00\x00\x00\x00\x00\x00\xf0\x00\x00\x00\x00\x00\x00\x00\x00\x00\x00\x00\x00\x00\x00\x00\x00\x00\xa0\n\x00\xc0\x0c\x0b\x00\x00\x00\x00\x9e\xbf\xcb\xfb\xdf\xdf\xbc\xbf\xff\xfb\xdf\xfb\xff\xbf\xdf\x9f\xfd\xf9\xff\xf9\xfb\xff\xdb\xf9\xf9\xad\xbd\xe9\xe9\xe9\xb0\xfc\xbb\xd9\xf0\x00\x00\x00\x00\x00\x00\x00\x0c\x00\x00\x00\xac\x00\x00\n\x00\xac\x00\x00\x00\x00\x00\x00\x00\x00\x00\x00\x00\x00\x00\x00\x00\x00\xb0\x00\x00\x00\xa0\x00\x00\xa0\x00\x00\x00\x00\x00\x00\x00\x00\x00\x00\x00\x00\n\x00\xa0\x0c\x00\x00\x00\x00\xfd\xff\xbf\xdf\xfb\xe9\xfb\xf9\xf9\xfd\xbf\x9f\x9f\xdf\xbf\xff\x9f\xbf\xf9\xff\xfd\xf9\xfd\xbf\x9f\xdb\xcb\x9f\x9f\x9f\x0f\x9b\xdd\xaf\x9e\x00\x00\x00\x00\xac\x00\x00\x00\x00\xe0\x0c\x00\n\x00\x00\xc0\xc0\n\x00\x00\x00\x00\x00\x00\xa0\x00\x00\x00\x00\x00\x00\x00\x00\xc0\x00\x00\x00\x00\x00\x00\x00\x00\x00\x00\x00\x00\x00\x00\x00\x00\x00\x00\x00\x00\x00\x00\n\x00\x00\x00\t\xbf\xfa\xdf\xfb\xcf\x9f\xbf\xdf\xbf\xfb\xf9\xff\xff\xfb\xfd\xf9\xff\xdf\xdf\xff\x9f\xbf\xf9\xfd\xbc\xb9\xf9\xf9\xcb\xda\xdb\x9f\xfb\xf9\xe9\x00\x00\x00\xc0\x00\x00\xca\x00\x00\x00\n\x00\x00\xc0\xe0\n\n\x0c\x00\x00\x00\x00\n\x00\x00\x00\x00\x00\x00\x00\x00\x00\x00\xf0\x00\x00\x00\x00\x00\x00\x00\x00\x00\x00\x00\x00\x00\x00\x00\x00\x00\x00\x00\x00\x00\x00\x00\x00\x00\x00\x00\xfb\xdf\xfb\xdf\xbf\xfb\xdf\xbf\xf9\xfd\xff\xf9\xf9\xfd\xfb\xff\xdb\xff\xbf\x9f\xff\xdb\xdb\xe9\xf9\xff\xdb\xcb\xf0\xf9\xf0\xf0\xbc\x9f\xbd\xf0\x00\n\x00\x00\xa0\x00\x00\xe0\x00\x00\x00\xe0\x00\x00\x0c\x00\x00\x00\x00\xa0\x00\x00\x00\x00\x00\x00\x00\x00\x00\x00\x00\x00\xb0\x00\x00\x00\x00\x00\x00\x00\x00\x00\x00\x00\x00\x00\x00\x00\x00\x00\x00\x00\x00\x00\x00\x00\x00\x00\x00\x00\xfe\xfb\xdf\xf9\xf9\xff\xbd\xf9\xff\xbf\x9f\xff\xff\xbf\xdf\x9f\xbd\xbd\xff\xf9\xf9\xf9\xfd\xbd\xbd\x9a\xbf\x9d\xbd\xbc\xbd\xbd\xbf\xbd\xbb\xcb\xc0\x00\x00\x00\x00\x00\x00\x00\x0e\x00\xc0\x00\xa0\n\x00\x0c\x00\xa0\x00\x00\xc0\x00\x90\x00\x00\n\x00\x00\x00\x00\x00\x00\xf0\x00\x00\x00\x00\x00\x00\x00\x00\x00\x00\x00\x00\x00\x00\x00\x00\x00\x00\x00\x00\x00\x00\x00\x00\x00\x00\n\xdb\xff\xeb\xfe\xbf\xf9\xff\xbf\xf9\xff\xff\x9f\x9f\xdf\xbf\xff\xdf\xff\x9f\x9f\xff\xff\x9f\x9f\xda\xfd\xf9\xfb\xcb\xdb\xdb\xcb\xd9\xfe\xdf\xbd\xa0\x00\x00\x00\x00\x00\xa0\x00\x00\x00\xa0\x0c\x0c\x0c\n\n\x00\x00\x00\x00\n\x00\xe0\n\x00\x00\x00\x00\x00\n\x00\x00\xc0\x00\x00\x00\x00\x00\x00\x00\x00\x00\x00\x00\x00\x00\x00\x00\x00\x00\x00\x00\x00\x00\x00\x00\x00\x00\x00\t\xff\xdf\x9f\xdb\xdf\x9f\xbf\xfd\xbf\xfb\xdb\xff\xff\xfb\xfd\xf9\xfb\xdb\xff\xff\xf9\xf9\xff\xbc\xbf\x9f\x9f\xe9\xf9\xf0\xf0\xf9\xeb\xf9\xfb\xda\xd0\x00\x00\xa0\x0c\xa0\xc0\xa0\xc0\x00\x00\x00\x00\xa0\x0c\x00\x00\x00\n\x00\x00\x00\x00\x0c\x00\xa0\x00\xa0\x00\x00\x00\x00\xb0\x00\x00\x00\x00\x00\x00\x00\x00\x00\x00\x00\x00\x00\x00\x00\x00\x00\x00\x00\x00\x00\x00\x00\x00\x00\x00\x0b\xbf\xaf\xfb\xff\xfb\xff\xfd\xbf\xdb\xdf\xff\xdb\xf9\xfd\xfb\xff\xdf\xfd\xf9\xf9\xff\xff\x9f\xdb\xd9\xf0\xfd\xbd\xbc\xbd\xbf\x9f\x9f\x9f\xbd\xfb\xda\x00\x00\xc0\x00\x00\x00\x00\x00\xac\x0c\xa0\xa0\x00\xa0\x00\x00\x00\x00\x00\x00\x00\x00\x00\x00\x00\xc0\x00\x00\x00\n\x00\xf0\x00\x00\x00\x00\x00\n\x00\x00\x00\x00\x00\x00\x00\x00\x00\x00\x00\x00\x00\x00\x00\x00\x00\x00\x00\x00\x00\xff\xdb\xde\x9f\xbd\xbd\xbf\xdb\xff\xbf\x9f\xfd\xff\xbf\xfd\xbf\xbf\xbf\xff\xff\xfb\xdf\xf9\xff\xbf\xbd\xbf\x9f\xbd\xbe\x9f\xbc\xf9\xe9\xfb\xdf\xbd\xbe\x00\x00\x00\x00\x0c\x00\x00\x00\x00\x0c\x0c\x0c\x00\x00\x00\xa0\x00\x00\xa0\n\x00\n\x0c\x00\x00\x00\n\x00\x00\x00\xf0\x00\x00\x00\x00\x00\x00\x00\x00\x00\x00\x00\x00\x00\x00\x00\x00\x00\x00\x00\x00\x00\x00\x00\x00\x00\x00\t\xfb\xff\xfb\xfb\xdf\xff\xff\xbf\x9f\xff\xff\xbf\xbd\xfd\xbf\xfd\xfd\xfd\xbf\xfd\xfd\xfb\xdf\xbd\xfd\xfb\xda\xdb\xcb\xdb\xda\xdb\xdb\xfd\xbd\xbf\xda\xd0\x00\x00\xac\x00\n\x00\xe0\x00\xa0\t\xa0\xb0\x00\xa9\x00\x00\x00\x00\x00\x0c\x00\x00\x00\xa0\n\x00\x00\x00\x00\x00\x00\x00\x00\x00\x00\x00\x00\x00\x00\x00\x00\x00\x00\x00\x00\x00\x00\x00\x00\x00\x00\x00\x00\x00\x00\x00\x00\x9e\xfd\xe9\xbf\xdf\xff\xbf\x9f\xdf\xff\xdb\xdb\xdf\xdb\xfb\xfd\xfb\xff\xbf\xfd\xbf\xbf\xbd\xfb\xdb\x0f\xbd\xbd\xbd\xbd\xad\xbd\xbd\xbf\x9f\x0f\xfd\xbf\x9e\x00\x00\x00\xa0\x00\x00\x00\xe0\x0c\xa0\xc0\xc0\xe0\xc0\xe0\x0c\xa0\xb0\xc0\x00\x00\x00\x00\x00\x00\x00\x00\x00\xa0\x00\xf0\x00\x00\x00\x00\x00\x00\x00\x00\x00\x00\x00\x00\x00\x00\x00\x00\x00\x00\x00\x00\x00\x00\x00\x00\x00\x00\x0b\xfb\xfe\xdf\xbf\x9f\xdf\xfb\xf9\xfb\xff\xff\xfb\xff\xfd\xfb\xfd\xbf\xdf\xbf\xfd\xfd\xfb\xde\xbd\xf9\xda\xf9\xf0\xf9\xf9\xeb\xdb\xcd\xbf\xf0\xbf\xf9\xe9\xe0\xa0\x00\x00\x00\xc0\x00\x00\x00\x00\xa0\xa0\x00\xa0\x0c\xa0\x0c\n\n\n\n\n\x00\x00\x00\x0c\x00\x00\x00\x00\xf0\x00\x00\x00\x00\x00\x00\x00\x00\x00\x00\x00\x00\x00\x00\x00\x00\x00\x00\x00\x00\x00\x00\x00\x00\x00\x00\x00\xfd\xbf\xf9\xff\xfb\xfb\xdf\xff\xfd\xf9\xfd\xbd\xbd\xbf\xfd\xbf\xdb\xfd\xf9\xfb\xff\x9f\xbd\xfb\xff\xbd\x9e\x9f\x0f\x0f\x9d\xbf\xbf\xdb\xdf\x9f\xff\x9f\x90\xc0\x00\xc0\n\x00\xa0\x0c\n\x0c\x9c\x0b\xc0\xd0\xa9\xca\x9a\x0c\r\x0c\x9c\r\x0e\x0e\x00\xa0\n\x00\x00\x00\xb0\x00\x00\x00\x00\x00\x00\x00\x00\x00\x00\x00\x00\x00\x00\x00\x00\x00\x00\x00\x00\x00\x00\x00\x00\x00\x00\t\xbf\xe9\xbf\xf9\xfd\xff\xfb\xdb\xff\xbf\xfb\xff\xff\xfd\xbf\xff\xff\xfb\xff\xfd\xf9\xff\xdb\xdf\x9d\xff\xbd\xbd\xbd\xbd\xaf\x0f\xdb\xff\xbd\xbd\xbf\xf9\xeb\x00\n\x00\x00\x00\xc0\n\x00\xca\n\x0c\n\n\xc0\xa0\xc0\xcb\n\n\n\n\x00\x00\x9c\x00\x0c\n\x00\xe0\xc0\x00\x00\x00\x00\x00\x00\x00\x00\x00\x00\x00\x00\x00\x00\x00\x00\x00\x00\x00\x00\x00\x00\x00\x00\x00\x00\x0f\xef\x9f\xdf\x9f\xfb\xff\x9f\xff\xdb\xf9\xfd\xf9\xf9\xfb\xff\xdf\xbd\xff\xdb\xdf\xbf\xfd\xbf\xf0\xfb\xa9\xcb\xf0\xf0\xf0\xbd\xbd\xbf\x9f\xdb\xcb\xfd\xbc\xbd\x00\x00\x00\x00\x00\x00\x00\x00\x90\x00\xd0\xa9\x0c\x9a\xc9\n\x00\xc0\xc0\x0c\x00\xc0\xbc\xa0\xac\xa0\xbc\r\x00\xb0\x00\x00\x00\x00\x00\x00\x00\x00\x00\x00\x00\x00\x00\x00\x00\x00\x00\x00\x00\x00\x00\x00\x00\x00\x00\x00\x0b\xdb\xff\xbf\xfb\xdf\x9f\xfb\xdb\xfd\xff\xbf\xbf\xff\xfd\xff\xbf\xfb\xff\xff\xbf\xfd\xbf\xfd\xbf\x9f\xdf\xbd\x9f\x9f\x9b\xdb\xdb\xdf\xfb\xff\x9d\xbf\xff\x9e\x9a\xc0\n\xc0\xa0\x0b\x00\n\x00\x00\xa0\x0c\n\x00\n\xc9\xe0\xb0\xad\xa0\xe9\xac\x00\x0c\x90\x0c\x00\xa0\xa0\xf0\x00\x00\x00\x00\x00\x00\x00\x00\x00\x00\x00\x00\x00\x00\x00\x00\x00\x00\x00\x00\x00\x00\x00\x00\x00\x00\x9e\xbc\xbd\xf9\xff\xbf\xf9\xff\xfd\xbf\xdb\xdf\xdf\xbd\xbf\xbd\xff\xdf\xdb\xfd\xfd\xbf\xdb\xff\xdb\xf9\xbd\xbe\xbc\xbc\xbd\xad\xad\xb9\xfd\xbf\xbe\x9f\xf9\xf9\xe9\x00\x00\x00\x0c\x00\x0c\x00\x0e\x00\x00\n\x00\x0c\x00\x00\x00\x00\x00\t\x00\x00\xac\xa0\xac\x9a\x0c\x00\xc0\xf0\x00\x00\x00\x00\x00\x00\x00\x00\x00\x00\x00\x00\x00\x00\x00\x00\x00\x00\x00\x00\x00\x00\x00\x00\x00\x00\xe9\xff\xbf\xbf\xf9\xfd\xbf\xf9\xfb\xf9\xbf\xfb\xfb\xdf\xfd\xff\xfb\xff\xbf\xdb\xfb\xdf\xbd\xf9\xfd\xaf\xcb\xd9\xdb\xdb\xda\xd9\xf9\xef\xbf\xfd\xf9\xbd\xbf\xfd\xbc\xa0\x00\x00\x00\x00\n\x00\x00\x00\x00\x00\x00\n\x00\n\x0c\n\xc0\xac\n\xc9\x00\x9c\x00\xac\x0b\x0e\x9a\x00\x00\x00\x00\x00\x00\x00\x00\x00\x00\x00\x00\x00\x00\x00\x00\x00\x00\x00\x00\x00\x00\x00\x00\x00\x00\n\x9b\xf9\xff\xdf\x9f\xfb\xff\x9f\xff\xdf\xfd\xbf\xdf\xfb\xfb\xfb\xdf\xf9\xfd\xbf\xdd\xad\x0f\x99\xe9\x9d\xbd\xeb\xfa\xdb\xcb\x9f\x0b\xf9\xfd\xfb\x9e\xdf\xdf\x9a\xda\x9c\x00\xa0\n\x00\x00\x00\x00\x00\n\x00\n\x00\x00\x00\x00\x00\x00\x00\x00\n\xc0\x00\x00\x00\x00\x00\x00\xf0\x00\x00\x00\x00\x00\x00\x00\x00\x00\x00\x00\x00\x00\x00\x00\x00\x00\x00\x00\x00\x00\x00\x00\x00\x00\x00\xfd\xef\x9f\xbf\xff\x9f\x9f\xfb\xdb\xf9\xfb\xdb\xfb\xdf\xdf\xdf\xbd\xbe\xdb\xf9\xfb\xdb\xd9\xad\x99\xe9\t\x9c\x99\xe9\xbd\xad\xbd\x9f\xfb\xdf\xf9\xba\xbf\xfd\xbf\x00\x90\x00\x00\n\x00\x00\x00\xa0\x00\x00\x00\x00\n\x00\n\x00\x00\x00\x00\x00\n\x00\xac\x00\xac\x00\x00\xf0\x00\x00\x00\x00\x00\x00\x00\x00\x00\x00\x00\x00\x00\x00\x00\x00\x00\x00\x00\x00\x00\x00\x00\x00\x00\x90\xbb\xdb\xff\xdf\x9f\xff\xfb\xdf\xfd\xbf\xdf\xff\xdf\xfb\xfb\xff\xde\xdb\xd0\xdf\xdf\xff\xfd\xda\xd9\x9d\xbc\x9b\xc9\xf0\xdb\xda\xdb\xf9\xff\xbd\xff\xdd\xbd\xbf\xd9\xfa\xc0\x00\x00\x00\x00\x00\xa0\x00\x00\x00\x00\x00\x00\x00\x00\x00\x00\xa0\x00\x00\x00\x00\x00\t\x00\n\x00\x00\x00\x00\x00\x00\x00\x00\x00\x00\x00\x00\x00\x00\x00\x00\x00\x00\x00\x00\x00\x00\x00\x00\x00\x00\x00\n\xde\xbf\xdb\xfb\xff\x9f\x9f\xfb\xdb\xdb\xfb\xdb\xfb\xdf\xfd\xf9\xf9\xd9\xfd\xbf\xff\xdf\x9f\x9d\x9a\xd0\xd9\xbc\x9a\x9d\xbc\xb9\xbc\xbd\xbd\xff\xbd\xbb\xdb\xfc\xbe\x9d\xa0\x00\x00\x00\x00\x00\x00\x00\x00\x00\x00\x00\x00\x00\x00\x00\xa0\x00\n\x00\x00\x00\x00\xa0\x00\x00\x00\xf0\x00\x00\x00\x00\x00\x00\x00\x00\x00\x00\x00\x00\x00\x00\x00\x00\x00\x00\x00\x00\x00\x00\x00\x00\x00\x9f\xf9\xfd\xbf\xfd\xf9\xff\xff\xbd\xfb\xff\xbd\xff\xbd\xfe\x9f\xbd\x0f\x9e\x99\xf9\xc9\t\r\x0b\r\t\xa0\xc9\xc9\xd0\x0b\xda\xdb\xdb\xfb\xdb\xdb\xfc\xdb\xdb\xf9\xda\x00\n\x00\x00\x00\x00\x00\x00\x00\x00\x00\x00\x00\x00\x00\x00\x00\x00\x00\n\x00\n\x00\x00\x00\x00\x00\xa0\x00\x00\x00\x00\x00\x00\x00\x00\x00\x00\x00\x00\x00\x00\x00\x00\x00\x00\x00\x00\x00\x00\x00\x00\x00\xad\xbf\xbf\xfd\xfb\xff\xbd\xbd\xff\xbd\xf9\xff\xbd\xff\xbd\xf0\xdb\xd0\xd9\xfd\t\xb9\xfd\xb9\xbd\xfb\xfb\xdf\x9a\xb0\x0b\xd0\x9d\xbd\xbe\x9f\xff\xfb\xdb\xbd\xbd\xbe\xbd\xbc\x00\x00\x00\n\x00\x00\x00\x00\x00\x00\x00\x00\x00\x00\x00\x00\x00\x00\x00\x00\x00\x00\x00\x00\xa0\x00\xd0\x00\x00\x00\x00\x00\x00\x00\x00\x00\x00\x00\x00\x00\x00\x00\x00\x00\x00\x00\x00\x00\x00\x00\x00\x00\x9a\xdf\xdb\xfb\xfd\xf9\xff\xfb\xdb\xdb\xff\x9f\xfb\xdf\xf9\xdf\r\x0b\t\xbf\xfd\xff\xbf\xff\xff\xff\xdf\xbf\xfd\xff\x00\x9e\x90\x9b\xd9\xf9\xbd\xff\xfd\xeb\xdf\xd9\xf0\xb0\xc0\x00\x00\x00\x00\x00\x00\x00\x00\x00\x00\x00\x00\x00\x00\x00\x00\x00\x00\x00\x00\x00\x00\xa0\x00\x00\xf0\x00\x00\x00\x00\x00\x00\x00\x00\x00\x00\x00\x00\x00\x00\x00\x00\x00\x00\x00\x00\x00\x00\x00\x00\x00\xff\xbe\xbf\xdf\xff\xbf\xf9\xff\xff\xad\x9f\xff\x9f\xf0\xdf\t\x00\xbd\xff\xff\xfb\xff\xff\xdb\xff\xff\xbf\xff\xfb\xf0\xf0\t\r\xbc\xbf\xdf\xdb\xf9\xfb\x9f\x0b\xbf\x0f\xdb\x00\x00\xa0\x00\x00\x00\x00\x00\x00\x00\x00\x00\x00\x00\x00\x00\x00\x00\x00\x00\x00\x00\x00\x00\x00\x00\xa0\x00\x00\x00\x00\x00\x00\x00\x00\x00\x00\x00\x00\x00\x00\x00\x00\x00\x00\x00\x00\x00\x00\x00\x00\x9b\xf9\xf9\xfd\xbf\xf9\xff\x9f\xf9\xf9\xdf\xaf\xf9\xff\x9f\x90\x90\xf9\xff\xbf\xff\xff\xff\xff\xbe\xff\xff\xff\xff\xbd\xff\xb0\x90\x0b\t\xbd\xb0\xbf\xdf\xbd\xfd\xbd\xed\xbd\xa0\n\x00\x00\x00\x00\x00\x00\x00\x00\x00\x00\x00\x00\x00\x00\x00\x00\x00\x00\x00\x00\x00\x00\x00\x00\x00\xd0\x00\x00\x00\x00\x00\x00\x00\x00\x00\x00\x00\x00\x00\x00\x00\x00\x00\x00\x00\x00\x00\x00\x00\x00\xad\xaf\xff\xbf\xf9\xff\xdb\xfb\xdf\x9f\xb9\xf9\xff\xbc\x90\xe9\xef\x0f\xbf\xdf\xff\xff\xbf\xff\xf9\xbf\xff\xff\xff\xff\xff\xc9\xe0\x90\xdb\xcb\xff\xdb\xf9\xff\x9a\xdb\x9b\xda\x9f\xc0\x00\x00\x00\x00\x00\x00\x00\x00\x00\x00\x00\x00\x00\x00\x00\x00\x00\x00\x00\x00\x00\x00\x00\x00\x00\xa0\x00\x00\x00\x00\x00\x00\x00\x00\x00\x00\x00\x00\x00\x00\x00\x00\x00\x00\x00\x00\x00\x00\x00\x00\x0b\xdb\xdf\xf9\xff\xbf\xfd\xff\xbf\xbd\xe9\x9f\x9e\xdb\xd9\x0b\x9f\xf9\xff\xbb\xff\xfd\xfb\xfc\xf0\xdb\x9f\x9b\xdb\xda\xdb\xf0\x90\xc0\t\x90\x99\xf9\xff\x9f\xfd\xbc\xf0\xfd\xa9\xac\x00\x00\xa0\x00\x00\x00\x00\x00\x00\x00\x00\x00\x00\x00\x00\x00\x00\x00\x00\x00\x00\x00\x00\x00\x00\xf0\x00\x00\x00\x00\x00\x00\x00\x00\x00\x00\x00\x00\x00\x00\x00\x00\x00\x00\x00\x00\x00\x00\x00\x00\xbc\xbf\xbf\x9f\xff\xdf\xbf\xbd\xfd\xf9\xbd\xbb\xf9\xf0\n\x9f\xff\x9e\xff\xcf\x9e\x9b\r\x9b\x9d\xbc\x90\xc9\r\xad\xbc\x90\n\x90\x9c\xad\xbf\x0f\xbd\xfb\xdb\xdb\x9f\x9a\xd9\xf0\xa0\x00\x00\x00\x00\x00\x00\x00\x00\x00\x00\x00\x00\x00\x00\x00\x00\x00\x00\x00\xa0\x00\x00\xa0\x00\x00\x00\x00\x00\x00\x00\x00\x00\x00\x00\x00\x00\x00\x00\x00\x00\x00\x00\x00\x00\x00\x00\x00\x00\x0b\xdb\xfd\xfd\xff\x9f\xbf\xdf\xdf\x9f\x9a\xda\xfc\x9f\t\r\xff\xe9\xe9\xb9\x90\xbd\x90\xd9\xe9\xcb\t\xad\x99\xe9\t\t\x0e\x99\t\xa9\x9b\xe9\xdf\x9f\x9f\x0f\xa9\xda\xdf\x9e\x00\x00\x00\x00\x00\x00\x00\x00\x00\x00\x00\x00\x00\x00\x00\x00\x00\x00\x00\x00\x00\x00\x00\x00\x00\x00\xf0\x00\x00\x00\x00\x00\x00\x00\x00\x00\x00\x00\x00\x00\x00\x00\x00\x00\x00\x00\x00\x00\x00\x00\x00\xad\xbf\xbf\xbf\xff\xdb\xfb\xfb\xfb\xdf\x9d\x9b\x90\xc0\x0b\t\xf0\x99\xc9\xe9\xda\xdf\x0b\xdd\xbd\xfd\xdb\xad\x9b\xda\xdb\xf9\xf0\xf0\xdb\xc9\x9f\xb0\xbd\xbd\xbd\x9e\xbd\xa9\xe9\xbc\x00\x00\x00\x00\x00\x00\x00\x00\x00\x00\x00\x00\x00\x00\x00\x00\x00\x00\x00\x00\x00\x00\x00\x00\x00\xe0\x00\x00\x00\x00\xa0\x00\x00\x00\x00\x00\x00\x00\x00\x00\x00\x00\x00\x00\x00\x00\x00\x00\x00\t\xfa\xdf\xfd\xf9\xff\xff\xdf\x9f\xdf\xbd\xba\xd0\xf9\x9b\xd0\xf0\x9f\xe9\xbf\x9f\x9f\x9f\xdf\xbf\xdb\xfb\xfd\xfb\xcf\x9f\x9c\xbd\xad\x9b\r\xbd\xa9\xdf\xdb\xcb\xdb\xd9\x0b\xda\x9e\xda\x90\xa0\x00\n\x00\x00\x00\x00\x00\x00\x00\x00\x00\x00\x00\x00\x00\x00\n\x00\x00\x00\x00\x00\x00\x90\x00\x00\x00\x00\x00\n\x00\x00\x00\x00\x00\x00\x00\x00\x00\x00\x00\x00\x00\x00\x00\x00\x00\xca\xbd\xfb\xdb\xff\xfb\xdb\xfb\xff\xbf\x9e\x9d\xb9\xad\xad\xbf\x9f\xf9\xbf\xdf\xff\xff\xff\xbf\xdf\xbf\xdf\x9f\x9f\xf9\xf0\xfb\xda\xdb\xc9\xf0\x9a\x9f\xb9\xad\xbd\xa9\xaf\x9d\xa9\xf9\xa9\xc0\x00\x00\x00\x00\x00\x00\x00\x00\x00\x00\x00\x00\x00\x00\x00\x00\x00\x00\x00\x00\n\x00\x00\x00\xe0\x00\x00\x00\x00\x00\x00\x00\x00\x00\x00\x00\x00\x00\x00\x00\x00\x00\x00\x00\x00\x00\x90\x9a\x9b\xdf\xbf\xff\xff\x9f\xff\xfd\xfb\xdf\x9f\x9b\xcb\xdb\xdb\xe9\xff\x9f\xfd\xfb\xf9\xfd\xbd\xfd\xfb\xfd\xfb\xff\xfd\xbd\xad\xf0\xf9\xda\x9e\x9b\xf9\xdf\x0f\xdb\xdb\x9f\xd9\x9a\x9e\x9e\x9c\xa0\x00\n\x00\x00\x00\x00\x00\x00\x00\x00\x00\x00\x00\x00\x00\x00\n\x00\x00\x00\x00\n\x00\x00\x90\x00\x00\x00\x00\x00\x00\x00\x00\x00\x00\x00\x00\x00\x00\x00\x00\x00\x00\x00\x00\x00\x0b\xff\xff\xbf\xdf\x9f\x9f\xff\xbd\xbf\x9f\xf9\xe9\x0f\xbd\xbc\xbd\xff\xda\xfd\xbf\xbd\xff\xbf\xfb\xfb\xfd\xfb\xde\x9f\x9a\xdb\xdb\xdb\xd0\xbd\xb9\r\x0f\xa9\xf0\xb9\xf0\xf9\xbc\xbd\x99\x0f\x0b\xcb\x00\x00\x00\x00\x00\x00\x00\x00\x00\x00\x00\x00\x00\x00\x00\x00\x00\x00\x00\xa0\x00\x00\x00\x00\xe0\x00\x00\x00\x00\x00\x00\x00\x00\x00\x00\x00\x00\x00\x00\x00\x00\x00\x00\x00\x00\x9a\xdb\xf9\xf9\xeb\xff\xfb\xf9\xfd\xfb\xdf\xf9\xe9\xfb\xd9\xda\xdb\xdb\x9f\xbd\xbf\xdf\xfb\xdf\xdb\xdf\xdf\xbf\x9f\xbd\xff\xff\xf0\xfb\x0f\xbf\xcb\xcb\x9b\xd9\xf9\x9f\x9e\x9f\x9e\x9b\xda\xda\x9a\xd0\x0c\xa0\x00\x00\x00\x00\x00\x00\x00\x00\x00\x00\x00\x00\x00\x00\x00\x00\x00\x00\x00\x00\x00\x00\x00\xb0\x00\x00\x00\x00\x00\x00\x00\x00\x00\x00\x00\x00\x00\x00\x00\x00\x00\x00\x00\x00\xad\xff\xdf\xef\xfd\xf9\xfd\xff\xfb\xfd\xbf\x9f\x9f\x9c\x9a\xbd\x9f\x9e\xf9\xdf\xf9\xfb\xdf\xfb\xff\xfb\xfb\xdf\xff\xdb\xf9\xf9\xdb\x9d\xf9\xc9\xbd\x9d\xe9\xa9\x0f\x0b\xdb\xdb\xdb\xdb\xc9\xbc\x9c\xbc\xb0\xd0\x00\x00\xa0\x00\x00\x00\x00\x00\x00\x00\x00\x00\x00\x00\x00\x00\x00\x00\x00\n\x00\n\x00\xc0\x00\x00\x00\x00\x00\x00\x00\x00\x00\x00\x00\x00\x00\x00\x00\x00\x00\x00\x00\x0b\xdf\xbf\xfb\xf9\xfb\xff\xff\xbf\x9f\xdb\xf9\xf9\xf9\xe9\xb9\xd9\xbe\x9f\x9f\xbf\x9f\xfd\xff\xbd\xfd\xbd\xfd\xff\xbd\xbf\x9f\xf9\xfa\xde\x90\xfb\xda\x9a\x9b\xdb\xf9\xbd\x9f\x9e\x9f\x0f\x9b\xcb\x0b\x0b\xc9\xa0\n\x00\x00\x00\x00\x00\x00\x00\x00\x00\x00\x00\x00\x00\x00\x00\n\x00\x00\x00\x00\x00\x00\xb0\x00\x00\x00\x00\x00\x00\x00\x00\x00\x00\x00\x00\x00\x00\x00\x00\x00\x00\x00\x9f\xbf\xff\xfd\xff\xdf\xbf\x9f\xdf\xfb\xfd\x9f\x9f\x0f\x9b\xda\x9a\xd9\xf9\xf9\xe9\xfd\xbf\xbd\xff\xbf\xff\xbf\x9f\xda\xd9\xf0\x9e\x9d\xb9\xbf\x90\xbd\xbd\x9d\xad\x0f\x0f\xbd\xbd\xbd\xbd\xad\x9b\xc9\xe0\x0f\xc0\x00\x00\x00\x00\x00\x00\x00\x00\x00\x00\x00\x00\x00\x00\x00\x00\x00\x00\x00\x00\x00\x00\x00\xe0\x00\x00\x00\x00\x00\x00\x00\x00\x00\x00\x00\x00\x00\x00\x00\x00\x00\x00\n\xdf\xdf\xbf\xfb\xfb\xef\xdf\xfb\xf9\xfd\xbe\xff\x0f\xbd\xfc\xbd\xf9\xa9\x0f\x9f\x9f\xbf\xdb\xdb\x9d\xf9\xf9\xff\xfb\xdb\x9e\x9f\x99\xe9\xfc\x90\xfd\t\xcb\x0b\xdb\x99\xf9\xed\xbf\xdb\xdb\xda\xdc\xb0\x9c\xb0\xbc\x00\x00\x00\x00\x00\x00\x00\x00\x00\x00\x00\x00\x00\x00\x00\x00\x00\x00\n\x00\x0b\x00\x00\x90\x00\x00\x00\x00\x00\x00\x00\x00\x00\x00\x00\x00\x00\x00\x00\x00\x00\x00\x9f\xfb\xfb\xfd\xff\xdf\xfb\xfb\xdf\xff\xfb\xf9\xf9\xf9\xdb\xb9\xf9\xad\x9d\xb9\xe9\xf9\xe9\xff\xff\xfb\xff\xff\xf9\xdf\xbc\xbb\xda\xda\x99\x0b\x9f\x9a\x9f\x9d\xbd\r\xaf\x9d\xbb\xdb\xcb\xd9\xf9\xbb\xc9\xeb\xc0\xda\x00\x00\x00\x00\x00\x00\x00\x00\x00\x00\x00\x00\x00\x00\x00\x00\x00\n\x00\x00\x00\x00\x00\xe0\x00\x00\x00\x00\x00\x00\x00\x00\x00\x00\x00\x00\x00\x00\x00\x00\x00\x0b\xbf\xbd\xff\xff\xbf\xfb\xdf\xdf\xff\x9f\x9f\xdf\x9f\xbf\xfb\xdf\xdb\xdf\x0b\x0f\x9f\x9f\x9f\xbd\xbd\xbd\xbd\x9f\x9f\xfa\xdb\xdc\xbf\x9f\x9e\t\xc9\t\xf0\xba\xd0\xbb\xd9\xff\xbd\xfd\xbd\xaf\x0f\x9c\x9a\x90\x0b\xa0\n\x00\x00\x00\x00\x00\x00\x00\x00\x00\x00\x00\x00\x00\x00\x00\x00\x00\x00\x00\x00\x00\x00\x90\x00\x00\x00\x00\x00\x00\x00\x00\x00\x00\x00\x00\x00\x00\x00\x00\x00\r\xfd\xff\xbd\xff\xfd\xff\xbf\xff\xbf\xff\xfb\xfb\xfd\xbd\xbd\xf9\xbf\x9b\xf9\xd0\xbd\xbd\xf9\xfb\xda\xdf\x9f\xb9\xf9\xf9\xfd\xfb\xf9\xf0\xf9\xf0\xb0\xf0\x9d\x9d\xbb\xd9\xfb\xdb\xdf\x9b\xf9\xf9\xf9\xe9\xad\x0f\x00\xd0\x00\x00\x00\x00\x00\x00\x00\x00\x00\x00\x00\x00\x00\x00\x00\x00\xa0\x00\x00\x00\xa0\n\x00\xe0\x00\x00\x00\x00\x00\x00\x00\x00\x00\x00\x00\x00\x00\x00\x00\x00\x00\x0b\xfb\xfd\xff\xbf\xfb\xfc\xff\xbf\xdf\x9f\x9f\xdf\x9f\xff\xdb\xff\xdf\xfd\xfb\xf9\xcb\x0b\xdb\xdf\xff\x9a\xd0\xda\xda\xdf\xbf\x9f\xdf\xf9\xf0\x9f\x0f\x</t>
  </si>
  <si>
    <t>Margaret holds a BA in English literature from Concordia College (1958) and an MA from the American Institute of Culinary Arts (1966).  She was assigned to the London office temporarily from July through November 1992.</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</si>
  <si>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00\x00\x00\x00\x00\x00\x00\x00\x00\x00\x00\x00\x00\x00\x00\x00\x00\x00\x00\x00\x00\x00\x00\x00\x00\x00\x00\x00\x00\x00\x00\x00\x00\x00\x00\x00\x00\x00\x00\x00\x00\x00\x00\x00\x00\x00\xc0\x00\x00\x00\x00\x00\x00\n\x00\x00\x00\x00\x00\x00\x00\x00\x00\x00\x00\xe9\x00\x00\x00\x00\xc9\x00\x00\x00\x00\x00\x00\x00\x00\x00\x00\x00\x00\x00\x00\x00\x00\x00\x00\x00\x00\x00\x00\x00\x00\x00\x00\x00\x00\x00\x00\x00\x00\x00\x00\x00\x00\x00\x00\x00\x00\x00\x00\x00\x00\x00\x00\x00\x00\x00\x00\x00\x00\x00\x00\x00\x00\x00\x00\x00\x00\x00\x00\x00\x00\x00\x00\x00\x00\x00\x00\x00\x00\x00\x00\x00\x00\r\x00\x0c\x00\x00\x00\x00\x00\x00\x00\x00\x00\x00\x00\x00\x00\x00\x00\x00\x0e\x00\x00\x00\x00\x00\x00\x00\x00\x00\x00\x00\x00\x00\x00\x00\x00\x00\x00\x00\x00\x00\x00\x00\x00\x00\x00\x00\x00\x00\x00\x00\x00\x00\x00\x00\x00\x00\x00\x00\x00\x00\x00\x00\x00\x00\x00\x00\x00\x00\x00\x00\x00\x00\x00\x00\x00\x00\x00\x00\x00\x00\x00\x00\x00\x00\x00\x00\x00\x00\x00\x00\x00\x00\x00\x00\x00\n\x00\n\x90\x00\x00\x00\x00\x00\x00\x00\x00\x00\x00\x0c\xa0\x00\x00\x00\xe9\x00\x00\x00\x00\x00\x00\x00\x00\x00\x00\x00\x00\x00\x00\x00\x00\x00\x00\x00\x00\x00\x00\x00\x00\x00\x00\x00\x00\x00\x00\x00\x00\x00\x00\x00\x00\x00\x00\x00\x00\x00\x00\x00\x00\x00\x00\x00\x00\x00\x00\x00\x00\x00\x00\x00\x00\x00\x00\x00\x00\x00\x00\x00\x00\x00\x00\x00\x00\x00\x00\xa0\x00\x00\x00\xc0\x00\x00\x00\x0c\x00\x00\x00\x00\x00\x00\x00\t\x00\x00\x00\x00\x00\x00\x00\x00\xc0\x00\x00\x00\x00\x00\x00\x00\x00\x00\x00\x00\x00\x00\x00\x00\x00\x00\x00\x00\x00\x00\x00\x00\x00\x00\x00\x00\x00\x00\x00\x00\x00\x00\x00\x00\x00\x00\x00\x00\x00\x00\x00\x00\x00\x00\x00\x00\x00\x00\x00\x00\x00\x00\x00\x00\x00\x00\x00\x00\x00\x00\x00\x00\x00\x00\x00\x00\x00\x00\xa0\x00\x00\x00\x00\n\x00\x00\x00\x00\x00\x00\x00\x00\x00\x00\x0c\xa0\x00\x00\x00\x00\x00\x00\x00\x00\xa0\x00\x00\x00\x00\x00\x00\x00\x00\x00\x00\x00\x00\x00\x00\x00\x00\x00\x00\x00\x00\x00\x00\x00\x00\x00\x00\x00\x00\x00\x00\x00\x00\x00\x00\x00\x00\x00\x00\x00\x00\x00\x00\x00\x00\x00\x00\x00\x00\x00\x00\x00\x00\x00\x00\x00\x00\x00\x00\x00\x00\x00\x00\x00\x00\x00\x00\x00\x00\x00\x0c\x00\x00\x00\x00\x00\x00\x00\x00\x00\x00\x00\x00\x00\x00\x00\x00\x90\x90\x00\x00\x00\x00\x00\x00\x00\xc0\x00\x00\x00\x00\x00\x00\x00\x00\x00\x00\x00\x00\x00\x00\x00\x00\x00\x00\x00\x00\x00\x00\x00\x00\x00\x00\x00\x00\x00\x00\x00\x00\x00\x00\x00\x00\x00\x00\x00\x00\x00\x00\x00\x00\x00\x00\x00\x00\x00\x00\x00\x00\x00\x00\x00\x00\x00\x00\x00\x00\x00\x00\x00\x00\x00\x00\x00\x00\x00\x00\x90\x00\x00\x00\x00\x00\x00\x00\x0c\xa0\x00\x0c\x00\x00\x00\x00\x00\x00\x00\x00\x00\xc0\x00\x00\x0e\x00\x00\x00\x00\x00\x00\x00\x00\x00\x00\x00\x00\x00\x00\x00\x00\x00\x00\x00\x00\x00\x00\x00\x00\x00\x00\x00\x00\x00\x00\x00\x00\x00\x00\x00\x00\x00\x00\x00\x00\x00\x00\x00\x00\x00\x00\x00\x00\x00\x00\x00\x00\x00\x00\x00\x00\x00\x00\x00\x00\x00\x00\x00\x00\x00\x00\x00\x00\x00\x00\x00\xa0\x00\xc9\x00\x00\x00\x00\x00\x00\x00\x00\xca\x90\x00\x00\x0e\x90\x90\x00\x00\x00\x00\x00\x00\r\x00\x00\x00\x00\x00\x00\x00\x00\x00\x00\x00\x00\x00\x00\x00\x00\x00\x00\x00\x00\x00\x00\x00\x00\x00\x00\x00\x00\x00\x00\x00\x00\x00\x00\x00\x00\x00\x00\x00\x00\x00\x00\x00\x00\x00\x00\x00\x00\x00\x00\x00\x00\x00\x00\x00\x00\x00\x00\x00\x00\x00\x00\x00\x00\x00\x00\x00\x00\x00\x00\x00\x00\x00\xa0\x00\x00\x00\x00\x00\x00\x00\x00\xac\x00\x00\x00\x00\x00\x00\x90\x00\x00\n\x00\x00\xe0\xe0\x00\x00\x00\x00\x00\x00\x00\x00\x00\x00\x00\x00\x00\x00\x00\x00\x00\x00\x00\x00\x00\x00\x00\x00\x00\x00\x00\x00\x00\x00\x00\x00\x00\x00\x00\x00\x00\x00\x00\x00\x00\x00\x00\x00\x00\x00\x00\x00\x00\x00\x00\x00\x00\x00\x00\x00\x00\x00\x00\x00\x00\x00\x00\x00\x00\x00\x00\x00\x00\x00\x00\t\x00\xca\x00\x00\x00\x00\x00\x00\x00\x00\xb0\x0e\x90\x0c\xb0\x90\x00\x00\x00\x0c\x00\x00\x0c\x00\x00\x00\x00\x00\x00\x00\x00\x00\x00\x00\x00\x00\x00\x00\x00\x00\x00\x00\x00\x00\x00\x00\x00\x00\x00\x00\x00\x00\x00\x00\x00\x00\x00\x00\x00\x00\x00\x00\x00\x00\x00\x00\x00\x00\x00\x00\x00\x00\x00\x00\x00\x00\x00\x00\x00\x00\x00\x00\x00\x00\x00\x00\x00\x00\x00\x00\xc0\x00\x00\x0e\x00\x00\x00\x00\x00\x00\x00\x00\x00\xca\x00\xf0\x00\r\xa0\x00\x00\x00\x00\x00\x00\x00\x00\xca\xca\x90\x00\x00\x00\x00\x00\x00\x00\x00\x00\x00\x00\x00\x00\x00\x00\x00\x00\x00\x00\x00\x00\x00\x00\x00\x00\x00\x00\x00\x00\x00\x00\x00\x00\x00\x00\x00\x00\x00\x00\x00\x00\x00\x00\x00\x00\x00\x00\x00\x00\x00\x00\x00\x00\x00\x00\x00\x00\x00\x00\x00\x00\x00\x00\x00\x00\x00\x00\x00\x00\x00\x9c\xa0\x00\x00\x00\x00\x00\x00\x00\x0c\x00\x00\x00\n\x90\xca\x9c\x90\x90\x00\x00\t\x00\x0c\x0c\x00\x00\x00\x00\x00\x00\x00\x00\x00\x00\x00\x00\x00\x00\x00\x00\x00\x00\x00\x00\x00\x00\x00\x00\x00\x00\x00\x00\x00\x00\x00\x00\x00\x00\x00\x00\x00\x00\x00\x00\x00\x00\x00\x00\x00\x00\x00\x00\x00\x00\x00\x00\x00\x00\x00\x00\x00\x00\x00\x00\x00\x00\x00\x00\x00\x00\x00\x00\x00\x00\x00\x00\x00\x00\x00\x00\x00\x00\x00\x00\x00\x00\x00\x00\xc0\x00\x0c\x0b\x00\x00\x00\x00\x00\xca\x00\x0e\x00\x00\x00\x00\x00\x00\x00\x00\x00\x00\x00\x00\x00\x00\x00\x00\x00\x00\x00\x00\x00\x00\x00\x00\x00\x00\x00\x00\x00\x00\x00\x00\x00\x00\x00\x00\x00\x00\x00\x00\x00\x00\x00\x00\x00\x00\x00\x00\x00\x00\x00\x00\x00\x00\x00\x00\x00\x00\x00\x00\x00\x00\x00\x00\x00\x00\x00\x00\x00\x00\x00\xa0\x00\x00\x00\x00\x00\x00\x00\x00\x00\x00\x00\x00\x00\x0c\xa0\x90\t\x00\x00\x00\x00\x00\x00\xe9\x00\x00\x00\x00\x00\x00\x00\x00\x00\x00\x00\x00\x00\x00\x00\x00\x00\x00\x00\x00\x00\x00\x00\x00\x00\x00\t\xa0\x00\x00\x00\x00\x00\x00\x00\x00\x00\x00\x00\x00\x00\x00\x00\x00\x00\x00\x00\x00\x00\x00\x00\x00\x00\x00\x00\x00\x00\x00\x00\x00\x00\x00\x00\x00\x00\x00\x00\x00\x0c\x00\x00\xc9\x00\x00\x00\x00\x00\x00\x00\x00\x00\x00\x00\x00\x0c\x00\r\xa0\x90\x00\x00\x00\x00\x00\x0c\x9c\xe0\x00\x00\x00\x00\x00\x00\x00\x00\x00\x00\x00\x00\x00\x00\x00\x00\x00\x00\x00\x00\x00\x00\x00\x00\x00\x00\x00\x00\x00\x00\x00\x00\x00\x00\x00\x00\x00\x00\x00\x00\x00\x00\x00\x00\x00\x00\x00\x00\x00\x00\x00\x00\x00\x00\x00\x00\x00\x00\x00\x00\x00\x00\x00\x00\x00\x00\x00\x00\x00\x00\x00\x00\xc0\x00\x00\x00\x00\x00\x0c\x0c\xa0\x00\x00\x00\x0c\xb0\xd0\x00\x00\x00\x00\x00\x00\x00\xea\x90\x00\x00\x00\x00\x00\x00\x00\x00\x00\x00\x00\x00\x00\x00\x00\x00\x00\x00\x00\x00\x00\x00\x00\x00\x00\xa0\xb0\x00\x00\x00\x00\x00\x00\x00\x00\x00\x00\x00\x00\x00\x00\x00\x00\x00\x00\x00\x00\x00\x00\x00\x00\x00\x00\x00\x00\x00\x00\x00\x00\x00\x00\x00\x00\x00\xb0\x00\x00\x00\x00\x00\xa0\x00\x00\x00\x00\xc0\x00\x0c\x00\x00\xc0\xd0\x0c\x0f\t\xcb\x0b\t\x00\x00\x00\x00\x00\x00\xde\x00\x00\x00\x00\x00\x00\x00\x00\x00\x00\x00\x00\x00\x00\x00\x00\x00\x00\x00\x00\x00\x00\x00\x00\x00\x00\x00\x00\x00\x00\x00\x00\x00\x00\x00\x00\x00\x00\x00\x00\x00\x00\x00\x00\x00\x00\x00\x00\x00\x00\x00\x00\x00\x00\x00\x00\x00\x00\x00\x00\x00\x00\x00\x00\x00\x00\x00\x00\x00\x00\x00\xd0\x00\x00\x00\x00\x00\x00\xca\x9e\x9f\x0b\x0f\x0b\x9c\xbc\xb0\xd0\x00\x00\x00\x00\x00\x00\x00\x0c\xf0\x00\x00\x00\x00\x00\x00\x00\x00\x00\x00\x00\x00\x00\x00\x00\x00\x00\x00\x00\x00\x00\x00\x00\x00\x00\n\x00\x00\x00\x00\x00\x00\x00\x00\x00\x00\x00\x00\x00\x00\x00\x00\x00\x00\x00\x00\x00\x00\x00\x00\x00\x00\x00\x00\x00\x00\x00\x00\x00\x00\x00\x00\x00\x00\x0c\x00\x00\x00\x00\x00\x00\x00\x00\x00\x00\x00\x0c\xb9\xc0\xd0\xa9\xc9\xad\xcb\x9a\xd0\xb0\x90\x00\x00\x00\x00\x00\x00\xef\xa9\x00\x00\x00\x00\x00\x00\x00\x00\x00\x00\x00\x00\x00\x00\x00\x00\x00\x00\x00\x00\x00\x00\x00\x00\x00\x00\x90\x00\x00\x00\x00\x00\x00\x00\x00\x00\x00\x00\x00\x00\x00\x00\x00\x00\x00\x00\x00\x00\x00\x00\x00\x00\x00\x00\x00\x00\x00\x00\x00\x00\x00\x00\x00\xc0\xa9\x00\x00\x00\x00\x00\xa0\x00\x00\x00\x0e\r\xe9\x0c\xb9\xad\x9c\xb0\xdb\x0f\r\xbc\x90\x00\x00\x00\x00\x00\x00\x00\x00\xc0\x00\x00\x00\x00\x00\x00\x00\x00\x00\x00\x00\x00\x00\x00\x00\x00\x00\x00\x00\x00\x00\x00\x00\x00\x00\xe0\x00\x00\x00\x00\x00\x00\x00\x00\x00\x00\x00\x00\x00\x00\x00\x00\x00\x00\x00\x00\x00\x00\x00\x00\x00\x00\x00\x00\x00\x00\x00\x00\x00\x00\x90\x00\x0b\x00\x00\x00\x00\x00\x00\x0c\x00\x00\x00\x0c\x9c\xa9\x0f\x9a\xd0\xda\x9a\xd9\xad\x90\xf0\x0b\xcb\t\x00\x00\x00\x00\x00\x00\xc0\x00\x00\x00\x00\x00\x00\x00\x00\x00\x00\x00\x00\x00\x00\x00\x00\x00\x00\x00\x00\x00\x00\x00\x00\x00\x00\xa9\xa0\x00\x00\x00\x00\x0b\x00\n\x00\x00\x00\x00\x00\x00\x00\x00\x00\x00\x00\x00\x00\x00\x00\x00\x00\x00\x00\x00\x00\x00\x00\x00\x00\x00\x00\x00\x00\x00\x00\x00\x00\x00\x00\x00\t\x00\x0e\x0f\x0b\xdc\xb0\xf9\xa9\xa9\xc9\x0b\xc9\xad\x0f\x9c\x90\x90\x00\x00\x00\x00\x00\x00\x00\xe0\x00\x00\x00\x00\x00\x00\x00\x00\x00\x00\x00\x00\x00\x00\x00\x00\x00\x00\x00\x00\x00\x00\x00\x00\x00\x00\x00\x00\x00\x00\x00\x00\n\x00\x00\x00\x00\x00\x00\x00\x00\x00\x00\x00\x00\x00\x00\x00\x00\x00\x00\x00\x00\x00\x00\x00\x00\x00\x00\x00\x00\x00\x00\x00\x00\x00\x00\x00\x00\x00\x00\xc0\xc9\r\xad\x0b\r\x0c\x9c\x9c\xbc\xbc\x9a\x9c\xb9\xcb\x0e\x90\x00\x00\x00\x00\x00\x00\x0e\t\x00\x00\x00\x00\x00\x00\x00\x00\x00\x00\x00\x00\x00\x00\x00\x00\x00\x00\x00\x00\x00\x00\x00\x00\x00\xb0\x0b\x00\x00\x00\x00\xa0\x00\x90\n\x00\x00\x00\x00\x00\x00\x00\x00\x00\x00\x00\x00\x00\x00\x00\x00\x00\x00\x00\x00\x00\x00\x00\x00\x00\xe0\x00\x00\x00\x00\x00\x00\x00\x00\x00\n\x0b\x0e\x9a\x9a\xd0\xf0\xb9\xa9\xa9\t\t\xad\xf9\x9c\xbc\x99\xca\x90\x00\x00\x00\x00\x00\xc0\xc0\x00\x00\x00\x00\x00\x00\x00\x00\x00\x00\x00\x00\x00\x00\x00\x00\x00\x00\x00\x00\x00\x00\x00\x00\xb0\n\x00\x00\x00\x00\x00\x00\n\x00\x00\xb0\x00\x00\x00\x00\x00\x00\x00\x00\x00\x00\x00\x00\x00\x00\x00\x00\x00\x00\x00\x00\x00\x00\n\x00\t\x00\x00\x00\x00\xc0\x00\x00\x00\x00\x0c\x0c\xb0\xd0\xd9\xa9\x9c\r\r\x9e\x9e\x9c\x90\x0f\xcb\xdb\xe9\x9c\t\x00\x00\x00\x00\x00\x00\xa0\x00\x00\x00\x00\x00\x00\x00\x00\x00\x00\x00\x00\x00\x00\x00\x00\x00\x00\x00\x00\x00\x00\x00\x90\xc0\t\x00\x00\x00\x00\x00\x00\x90\x00\x0c\x00\x00\x00\xa0\x00\x00\x00\x00\x00\x00\x00\x00\x00\x00\x00\x00\x00\x00\x00\x00\x00\x00\x00\x0c\t\x00\x00\x00\x00\x00\x00\x00\xc0\x00\x0c\t\t\r\xa9\xac\x9c\xa9\xb0\xb0\t\t\x0b\x0f\x90\xbc\r\x9e\x9b\x00\x00\x00\x00\x00\x00\x00\xd0\x00\x00\x00\x00\x00\x00\x00\x00\x00\x00\x00\x00\x00\x00\x00\x00\x00\x00\x00\x00\t\xa9\x00\xa0\t\n\x00\x00\x00\x00\x00\xa0\xa0\x00\x00\xa0\x00\x00\x00\x00\x00\x00\x00\x00\x00\x00\x00\x00\x00\x00\x00\x00\x00\x00\x00\x00\x00\x00\x00\x0e\x0e\x00\x00\x00\x00\x00\x00\x00\x0c\x00\n\xda\xda\x90\xdb\x9a\x9d\x0c\x90\xf9\xe0\xf0\xd9\x0f\r\xbf\xad\xac\x90\x00\x00\x00\x00\x00\x0c\xa0\x00\x00\x00\x00\x00\x00\x00\x00\x00\x00\x00\x00\x00\x00\x00\x00\x00\x00\x00\x90\x00\x00\x00\r\xa0\x00\x00\x00\xa0\xa0\xb0\t\x00\x00\x00\x00\x00\xa0\x00\x0e\x90\x00\x00\x00\x00\x00\x00\x00\x00\x00\x00\x00\x00\x00\x00\x00\x00\n\xcb\x00\t\x00\x00\x00\x00\x00\x0c\x00\x00\xad\t\x00\x90\xda\x9c\r\x00\xb9\xe9\x00\x99\x0b\x0e\x90\xdb\xc0\xdb\xdb\xc9\x00\x00\x00\x00\x00\xda\xd0\x00\x00\x00\x00\x00\x00\x00\x00\x00\x00\x00\x00\x00\x00\x00\x00\x00\x0c\n\x00\x00\x00\xcb\x00\x90\x00\x0c\x0f\t\x00\x00\xa0\x00\x00\n\x90\x00\t\xa0\x00\xa9\x00\x00\x00\x00\x00\x00\x00\x00\x00\x00\x00\x00\x00\x00\x00\x00\xc9\x00\x00\x00\x00\x00\x00\x00\x00\x00\x0c\xa9\x00\n\xda\xda\x9c\xb9\xa9\xbc\x00\x90\xb0\x0e\x90\xd9\xeb\xc9\xf9\xed\xad\xb0\x90\x00\x00\x00\x0c\xac\xa0\x00\x00\x00\x00\x00\x00\x00\x00\x00\x00\x00\x00\x00\x00\x00\t\n\x0b\x00\x00\xb0\xda\x00\n\x00\x0e\xcb\xa0\n\n\x00\x90\x00\x00\x00\x00\xa0\x00\x00\x00\xc0\x00\x00\x00\x00\x00\x00\x00\x00\x00\x00\x00\x00\x00\x00\x00\x00\x00\x00\x00\n\x00\x00\x00\x00\x00\x00\x00\x00\t\r\t\t\x0b\x0c\x90\t\xa9\x0c\r\t\x0f\n\x9c\x9a\xcb\x9a\xdb\xcf\x00\x00\x00\x00\x00\x00\xd0\x00\x00\x00\x00\x00\x00\x00\x00\x00\x00\x00\x00\n\x0b\x0c\xb0\xc0\x00\t\x00\x00\x00\x00\x90\xd0\x0f\xf0\xc9\xe9\t\n\x00\x00\x00\x00\x00\x00\x00\x00\x0c\xb0\x00\x00\x90\x00\x00\x00\x00\x00\x00\x00\x00\x00\x00\x00\x00\x0c\xb0\x00\x00\x0c\x90\x00\x00\x00\x00\x00\t\x0c\xbc\xb0\xbc\xbc\x9c\x9b\x00\xf0\xd0\x0b\x90\x9a\xd0\t\xc9\xbc\x9f\xcd\xbe\x9b\t\x00\x00\x00\x00\xed\xa0\x00\x00\x00\x00\x00\x00\x00\x00\x00\x00\x00\xad\xac\x90\t\x00\t\x00\n\xcb\x00\x00\x90\xe0\n\x00\xeb\xea\n\xca\x90\x00\x00\n\x00\xa0\t\xa0\x00\x00\xe9\x00\x00\xeb\x00\x00\x00\x00\x00\x00\x00\x00\x00\x00\x00\x00\x00\x00\x00\x00\x00\x00\x00\x00\x00\x90\x0e\x00\x90\x00\x9c\x90\x9a\x9a\x00\xc9\t\xa9\xd0\n\xd0\t\xf0\xbc\n\xda\x9b\xc9\xfc\xb0\x00\x00\x00\x00\x00\x00\x00\x00\x00\x00\x00\x00\x00\x00\x00\x00\xef\xdf\xbd\xad\xa0\n\x00\x9a\x90\x00\x00\x9a\x00\x9a\x90\x00\x0c\x9e\xf9\xac\xa0\x00\n\x90\t\x00\x00\x00\x00\x00\xac\xb0\x00\x0f\x00\x00\x00\x00\x00\x00\x00\x00\x00\x00\x00\x00\xca\x00\x00\x00\x00\x00\x00\x0e\x00\x0e\x90\x00\xa9\xf0\xb0\xf0\r\t\xda\x9a\xc9\x00\xa9\xd0\xa9\xe0\r\x0b\xd9\xad\xe9\xfe\x9f\xc9\x00\x00\x00\x00\x0c\x00\x00\x00\x00\x00\x00\x00\x00\x00\x9e\xff\xff\xeb\xcb\x00\x90\t\n\x00\t\x00\x9a\x00\x00\x00\xc0\x00\n\xef\x0e\t\x00\x00\xa0\x00\xa0\x00\xa0\x00\x00\x00\xcb\x00\x00\x0c\xb0\x00\x00\x00\x00\x00\x00\x00\x00\x00\x00\x00\t\x00\x00\x00\x00\x00\x00\x00\x9e\x00\x00\x90\x9c\t\xc9\t\xa0\x9c\xa9\xc9\x00\xf9\x0c\xa9\xc0\x99\xf0\xf0\x0e\xd0\x9e\r\xbc\xbb\x00\x00\x00\x00\xca\x00\x00\x00\x00\x00\x00\x00\x0c\xef\xef\xff\xff\xbd\xf0\xda\x00\x00\t\x0c\n\x00\x00\t\x0e\t\xa0\x00\x00\xde\xbc\x9a\x00\xb0\x00\n\x90\xa0\x00\x00\x00\x00\xfe\x90\x00\n\x90\x00\x00\x00\x00\x00\x00\x00\x00\x00\x00\x00\x00\x00\x00\x00\x00\t\x00\x00\x00\x90\xf0\xbc\xb0\xb0\xb0\x9a\xd9\xa0\x90\x90\xb9\x00\xa9\x90\x90\xf0\x00\x9a\xd9\xa9\xe9\xf9\xed\xe9\x00\x00\x00\x0c\xa9\x00\x00\x00\x00\x00\x00\x0c\xff\xff\xff\xfe\xfd\xef\xa0\xb0\x90\xe9\x00\x0b\x00\x90\xa9\x00\t\x00\t\x00\x00\xa0\xeb\x00\xa0\t\xa9\x00\x00\t\x00\x00\x00\x00\x0f\xf0\x00\x00\xe0\x00\x00\x00\x00\x00\x00\x00\x00\x00\x00\x0c\xa0\x00\x00\x00\x00\xa0\x9a\x9e\x00\x00\r\t\t\xc9\x0b\xc9\x00\xc9\xad\xa9\xca\xd0\x90\x00\xf9\x0e\x9f\r\xa0\xda\xd0\xfa\xdb\xde\x90\x00\x00\x00\xc0\x00\x00\x00\x00\x00\x0c\xef\xff\xff\xff\xff\xfb\xf9\xfd\x00\xa9\x00\xa0\x00\x00\x00\xc0\n\x00\t\xe0\x00\x00\x00\x00\x00\xda\xe0\x00\xa0\xa9\xa0\x00\x00\x00\x00\xec\xbc\x90\x00\x0b\x00\x00\x00\x00\x00\x00\x00\x00\x00\x00\t\t\x00\x00\x00\x00\xc0\xc0\x00\x0f\t\xb0\xb0\xda\t\xc0\xb0\x9a\x90\t\x00\x90\x0b\xc9\xf0\x00\x90\x00\xb0\xda\x9d\xad\x0f\x0e\x9f\x00\x00\x00\x00\x00\x00\x00\x00\x00\x0c\xff\xff\xff\xff\xff\xff\xff\xef\x0b\xc9\x00\x00\x90\x90\x0f\t\x00\t\x00\xa0\x90\x00\x90\x00\x00\xa0\xe0\x9a\xca\t\x00\x00\x00\x00\x00\x00\x0f\xfb\x00\x00\x0c\xb0\x00\x00\x00\x00\x00\x00\x00\x00\x00\xe0\xe0\x00\x00\x00\x00\x9a\x00\x00\x90\x9e\x90\x9c\x90\x9a\x90\r\t\x0f\x90\xe9\xa0\x90\x90\t\x0b\xc9\x90\xc9\xa9\xcb\xcb\xcd\xbf\xda\x90\x00\x00\x00\xe0\x00\x00\x0c\xfe\xff\xff\xff\xff\xff\xff\xef\xff\xf9\xfa\x9a\t\xa9\xc0\xa0\x00\n\t\x00\t\xc0\xa0\x00\n\t\xa0\x0f\xa9\xac\x90\xb0\xa0\x00\x00\x00\x00\x00\xef\xe9\xa0\x00\n\x00\xa0\x00\x00\x00\x00\x00\x00\x00\x0c\t\x00\x00\x00\x00\x00\x00\x90\xad\xa9\xe9\r\xa9\xa9\xc9\x0f\x90\xac\x90\x00\x90\xc9\t\xa0\x9a\xd0\x00\xe0\x9e\x9c\xbc\xbc\xb0\xed\xad\xb0\x00\x00\x0c\x00\x00\xcf\xff\xff\xff\xef\xff\xff\xff\xff\xff\xed\xfa\xc0\xd0\x90\x00\x00\t\x00\x90\n\x0c\xa0\x00\xd0\x00\x00\x00\x00\x00\x0c\xff\xea\xc0\t\x00\x00\x00\x00\x00\x0f\xff\x90\x00\x00\x90\x00\xa0\x00\x00\x00\x00\x00\x00\n\xda\x90\x00\x00\x00\x00\xe0\x00\x90\x90\x99\xa9\t\t\n\x90\xa9\x9b\x00\xb0\t\x00\x0c\t\xc0\t\xa9\t\x00\xf0\xf0\x9e\xdf\x9e\xdf\xc0\x00\x00\x00\x00\xef\xff\xff\xff\xff\xff\xff\xff\xfe\xff\xff\xfb\xfd\xbb\n\x00\x00\x0b\x00\n\x00\x90\x00\x90\xb0\xa0\xa0\x00\n\x00\x00\n\xca\xdb\n\n\x00\x00\x90\x00\x00\xc0\xff\xeb\x00\x00\xa0\x00\x00\x00\x00\x00\x00\x00\x00\x00\xc0\xe0\x00\x00\x00\x00\x90\r\xa9\xcb\xc9\xc9\xac\x9a\x90\xc9\x0c\x00\x90\t\n\x90\xb0\x9a\x90\xbc\x00\x90\xf0\t\x0f\t\xa0\xf9\xa9\xb0\x00\x00\x0e\x0c\xff\xff\xff\xff\xff\xff\xef\xff\xff\xff\xff\xff\xeb\xc9\xd0\r\xa9\x00\x00\x90\n\x00\x90\x00\x00\x90\x00\xa0\t\x00\x00\x00\x0f\x0e\t\x00\x00\x00\xa0\x00\x00\x0f\xef\xf9\x00\xb0\x00\x00\x00\x00\x00\x00\x00\x00\x00\x0c\xa9\x00\x00\x00\x00\x00\x00\xb9\t\xb0\x9a\x90\x99\x0c\x90\xb0\x9a\x90\xf0\x90\xc9\x00\x00\x00\x00\x00\x9a\xc0\t\xe0\xf0\xfc\xfd\xad\xfc\xf9\x00\x00\r\x0f\xff\xff\xff\xff\xff\xff\xff\xff\xff\xff\xef\xdf\x9f\xfa\x0b\x00\x00\t\x0f\x00\x9c\x90\x00\xa0\xd0\xe0\x00\x90\n\x00\x00\n\x00\n\x9a\x00\x00\x00\x00\x00\x00\xce\xff\xe9\xa0\x00\x00\xa9\x00\x00\x00\x00\x00\x00\x00\xcb\x00\x00\x00\x00\x00\n\xcb\xd0\xf0\xc9\t\x9a\x90\xa9\x00\x90\t\x00\x00\n\x90\x00\x90\x90\t\x00\x00\n\xda\t\r\x0b\x9a\x9e\x9e\x90\x00\x00\xca\xef\xff\xff\xff\xff\xff\xef\xff\xff\xff\xff\xff\xeb\xef\x00\xd0\x9a\t\xa0\x00\x00\x00\x00\xa0\x90\n\x90\n\x00\x00\x90\x00\x90\n\x00\x00\x00\x00\t\x00\x00\x00\x0f\xfd\xb0\x00\x00\x00\n\x00\x00\x00\x00\x00\x00\x00\x00\xf0\x00\x00\x00\x00\t\x90\xb9\x9b\x90\xbc\r\xac\x90\xb0\xc0\xbc\x90\x90\x90\x00\x90\x00\x00\x00\x90\x90\x90\x00\xd0\xe9\xed\xed\xe9\xe9\xf0\x00\x00\x0c\xff\xff\xff\xff\xff\xff\xff\xff\xff\xff\xff\xff\xff\xdb\xf9\xa0\x00\x00\t\x00\t\n\x00\x90\x00\x90\x00\x00\x00\xa0\xa0\x00\x00\t\x00\x00\xc0\x00\x0e\t\x00\x00\x0e\x0b\x00\n\t\xa0\xd0\xb0\x00\x00\x00\x00\x00\x00\xac\x0f\x00\x00\x00\x00\xca\xdb\xcb\xc0\xbc\x99\xa0\x99\x00\t\xa9\t\t\xa0\t\x00\x00\x90\t\x00\x00\x00\x00\x00\xa9\x0b\x00\xb0\xfc\xbc\xfb\x00\x00\xcf\xff\xff\xff\xff\xff\xff\xff\xff\xff\xff\xff\xff\xff\xad\xad\x0b\t\t\xca\t\xa0\x90\x90\x00\n\t\xe0\t\n\t\x00\x00\n\n\x00\x00\n\x90\x00\n\x00\x00\x0b\x00\x0b\x00\x00\x00\n\x00\x00\x00\x00\x00\x00\x00\xde\x90\x00\x00\x00\x0c\x9b\x90\x99\x99\t\xa0\x90\xa0\x90\x90\x90\n\x00\t\x00\t\x00\x00\x00\x00\x00\x00\t\x00\x0c\x0c\x9e\xde\x9f\x0f\t\x00\x00\xef\xff\xff\xff\xff\xff\xff\xff\xff\xff\xff\xff\xef\xbf\xff\xb0\xb0\x0c\xa0\x00\x90\x00\x00\n\r\xa9\xc0\t\n\x00\x00\n\x9a\x00\x00\x00\x00\xa9\x00\x0b\x00\x00\x00\x00\x00\x00\x00\x00\x00\x00\x00\x00\x00\x00\x00\x00\x0c\xe9\xa0\x00\x00\x00\xe9\xbd\x0f\x9a\x0e\x9a\xd9\r\t\x0b\xc0\x00\x90\x90\x90\t\x00\x00\x00\x00\x00\x00\x00\x00\t\t\xa9\xad\t\xae\x9e\x9e\x90\x0c\xff\xff\xff\xff\xff\xff\xff\xfe\xff\xff\xff\xff\xff\xed\xb9\xcb\xc9\x00\x90\x90\x00\t\xa0\t\x00\x00\x00\xb0\x00\t\n\x0c\x00\x00\x0b\x00\x00\x00\xa0\x00\xd0\x9a\x00\xa0\n\x00\x00\xeb\x00\xa0\xeb\x00\x00\x00\x00\x00\x0c\xbc\t\xc0\x00\t\x9f\t\xb9\xc9\x99\t\x00\x9a\x90\x00\x90\xb0\x00\x00\x00\x00\x00\x00\x00\x00\x00\x00\x00\x00\x00\x00\x0c\n\x0f\xd9\xe9\xe9\x00\x0e\xff\xff\xff\xff\xff\xff\xff\xff\xff\xff\xff\xff\xff\xff\xef\xa9\x00\xb0\x00\xa9\x0b\x00\t\x00\x90\x00\xb0\xc0\n\n\x00\x9a\x9a\x90\x00\n\x00\x00\x00\x00\xa0\x00\x00\x90\x00\x00\xca\xf0\xb0\x0c\xff\xf9\x00\x00\x00\x00\n\xcb\xe0\x00\x00\x0e\x99\xf9\xcb\x9e\x9a\x90\x9a\x90\x0f\t\xa0\t\t\x00\t\x00\x00\t\x00\x00\x00\x00\x00\x00\x00\x00\x00\r\xa0\xad\x0f\x9e\x90\xce\xff\xff\xff\xff\xff\xff\xff\xff\xff\xff\xff\xff\xff\xfb\xfd\xbc\xb0\x00\x90\x00\x00\xc9\x00\xe0\n\x90\x00\xb0\t\x00\x00\xa0\x00\x00\xa0\t\x00\t\xa0\xe9\t\xa0\xb0\n\t\x0e\xbe\x90\x00\x0f\xff\xfb\x00\x00\x00\x00\xc0\xf0\x90\x00\x00\xf9\xbf\x9b\x99\t\r\x0b\r\t\x90\x90\t\x00\x00\x00\x00\x00\x90\x00\x00\x00\x00\x00\x00\x00\x00\t\x00\x90\r\n\xd0\xed\xa0\xff\xff\xff\xff\xff\xff\xff\xff\xff\xff\xff\xff\xff\xff\xff\xda\xdb\x00\x9a\x00\xc9\xa9\n\t\t\x00\x0c\t\x00\n\t\n\x00\x00\x00\t\xa0\x00\x0e\x0f\x9a\xca\x00\x00\x00\x00\xa0\t\x00\x00\xef\xff\xff\xf0\x00\x00\x00\x0f\xe9\xe0\x00\x9d\xb9\xe9\xda\xda\xda\x9a\x9c\x90\xb0\x00\x00\x90\t\x00\x90\x90\x00\x00\x00\x00\x00\x00\x00\x00\x00\x00\x00\x00\x0c\x00\xbc\x9e\x9b\r\xef\xff\xff\xff\xff\xff\xff\xff\xef\xff\xff\xff\xff\xfe\xfb\xeb\xf0\xcb\x00\x90\xb0\x00\x00\x9a\x00\x00\x00\xbc\x00\x00\n\t\t\n\x00\xa0\xc0\xa0\x00\xf0\xec\xbd\xad\xa0\xa9\x00\x0b\x00\n\x0c\xff\xff\xff\xff\xb0\x00\x00\xe0\xf0\t\x00\xca\xfd\xbd\xb9\x99\t\xc9\t\xa9\x00\x90\xb0\x00\x00\x00\x00\x00\x00\x00\x00\x00\x00\x00\x00\x00\x00\x00\x00\x00\t\xac\x00\xe9\xec\xfe\xff\xff\xff\xff\xff\xff\xff\xff\xff\xff\xff\xff\xff\xff\xff\xbc\x9b\x0c\x00\x00\x00\x00\x90\x00\x00\x90\xb0\x00\xb0\x0b\x00\n\n\x00\x00\x00\xa9\x00\x00\x00\xb0\xca\x00\x90\x00\xa0\x00\n\x00\x0f\xff\xff\xff\xff\xff\xf9\x00\x0c\x0f\xa0\x00\x9f\x9f\x9b\xcb\xda\x9a\x90\xb0\x90\xdb\x00\t\t\t\x00\x00\x00\x90\t\x00\x00\x00\x00\x00\x00\x00\x00\x00\x00\x00\t\xc0\x9a\x90\x9f\xff\xff\xff\xff\xff\xff\xff\xff\xff\xff\xff\xff\xff\xff\xfd\xfb\xe9\xb9\t\xa9\x00\x9a\x0b\x00\x90\xa0\t\x00\x00\x00\x0b\x00\x00\x00\x00\x90\x00\xe9\x00\xa0\x00\xa9\xe0\xac\n\t\xa0\x90\x00\xef\xff\xff\xff\xff\xff\xff\x00\n\xf0\x90\x00\xf9\xfb\xf9\xb9\xa9\xd0\x90\xd0\x0b\x00\t\x00\x00\n\t\t\t\x00\x00\x00\x00\x00\x00\x90\x90\x00\x00\x00\x00\x00\x00\xa9\xc0\xda\xcc\xff\xff\xff\xff\xff\xff\xff\xff\xff\xff\xff\xff\xff\xff\xfb\xfc\xbc\x00\xa0\x00\xa9\x00\x0c\x0b\x00\x90\x0c\xa0\x90\x00\xa0\x00\xa9\x00\x00\xa0\xa0\n\x00\xc9\n\x9c\xa9\x00\xb0\x00\x00\x00\x0f\xff\xff\xff\xff\xff\xff\xff\xb0\x0c\x90\x00\x0f\xff\xbd\x9f\t\xd9\xa9\x0b\x0b\x90\x90\x90\t\x00\x90\x9a\x00\x00\x00\x00\x00\x00\x90\x00\x00\x00\x00\t\x00\x00\x0e\t\x0c\x0b\x00\xfb\xff\xff\xff\xff\xff\xff\xff\xff\xff\xff\xff\xff\xff\xff\xff\xcb\xd0\xb0\x90\x90\xd0\t\t\x0c\x00\x00\xa0\x90\xa0\xa0\x90\t\x00\n\x00\x00\x0b\r\xa0\n\xc0\n\xde\xfa\t\xe0\xb0\x0e\xff\xff\xff\xff\xff\xff\xff\xff\xf9\x0c\xa0\x00\xcf\x9f\x9f\xb9\xf0\xbc\x9a\xd0\x9c\x00\x90\xa9\x00\x90\x00\x00\x90\x90\x00\x90\x00\x90\x00\x90\t\xa9\t\x00\xa9\x00\x90\xc0\x0b\x0c\xad\x0c\xff\xff\xff\xff\xff\xff\xff\xff\xfe\xff\xff\xff\xff\xff\xfb\xfb\xa9\x00\x00\xa0\x00\xa0\n\x00\x9a\t\x00\t\x00\x9e\x00\xa0\n\x90\t\x00\x00\xa0\x00\x00\xb0\x00\x00\xed\xf0\x00\x0e\xff\xff\xff\xff\xff\xff\xff\xff\xff\xff\xb0\xd0\x00\x9f\xff\xbd\xbd\xbd\x9b\t\x0b\t\xb0\t\x00\x9a\t\t\x00\x00\x00\x90\t\x00\t\xc0\t\x00\x00\xda\x90\x00\x90\t\xa9\xc0\x90\x00\xb0\xcf\xff\xff\xff\xff\xff\xff\xff\xff\xff\xff\xff\xff\xfe\xfd\xed\xad\xbc\xb0\x90\xb0\x90\x90\x90\t\x00\x90\xa0\x00\xa9\x0b\x00\xa0\x00\xa0\n\x00\t\xa9\x00\x0c\xa9\xa9\n\xa0\xff\xff\xff\xff\xff\xff\xff\xff\xff\xff\xff\xff\xf9\xa0\x00\xef\xbf\xdb\xdb\t\xad\x9e\x90\x90\t\x00\x90\x00\x90\x00\t\t\x0b\x00\x90\r\xa0\x90\x90\xd0\x90\x00\t\t\xc9\xc0\x9c\xa9\xe9\xad\r\xaf\xff\xff\xff\xff\xff\xff\xff\xff\xff\xff\xff\xff\xff\xbf\xfb\xda\t\x0c\x00\x00\x00\xa0\n\x00\n\x00\t\x00\x9c\xa0\x00\t\xa0\xd0\x00\x0b\n\xca\x00\n\x9c\x00\xac\x9c\xbe\xff\xff\xff\xef\xff\xff\xff\xff\xff\xff\xff\xfb\xc0\x90\xff\xfd\xbb\xcb\xdb\xd0\xa9\t\x00\x90\xa9\t\t\x00\x90\x90\xa0\x90\t\x00\x90\t\xa9\t\xa9\xe9\t\x9a\xd0\xb0\xa9\xca\x9c\x00\xc0\n\xde\xff\xff\xff\xff\xff\xff\xff\xff\xff\xff\xff\xff\xff\xff\xbc\xbc\x9a\x00\xb0\x90\xb0\x90\x90\x90\x90\xc9\x00\xa9\xa0\x9e\t\xa0\x00\n\x90\x0c\x00\x9c\x00\x00\xe0\xbc\x9a\n\xcb\xdf\xff\xfb\xff\xff\xff\xff\xff\xff\xff\xff\xff\xbc\x00\xff\xfb\xfd\xb9\t\xa9\x90\x9a\xcb\x0c\x90\xa0\x00\x90\xa0\t\t\xe9\x90\xa9\xa9\x0c\x90\xbc\x90\x90\xb0\xc9\t\r\x9e\t\xcb\xcb\x0b\xc9\r\xff\xff\xff\xff\xff\xff\xff\xff\xff\xff\xff\xff\xff\xff\xdb\x0b\x00\x90\x00\xa0\x00\xca\x00\n\x00\n\t\x00\x9e\t\xe0\n\n\x9c\x0b\x00\xa0\xa0\xb0\x00\x9e\n\r\x0f\n\xeb\xef\xbc\xff\xff\xff\xff\xff\xff\xff\xff\xa9\x0b\x0c\xff\xff\x9b\xdf\xbd\x9e\x99\t\x00\x90\t\t\x0b\xc9\t\x0f\t\n\xd9\r\t\xb9\xad\x0b\xcb\xd0\xdb\r\xb0\xf0\xb9\xfe\x9c\xbc\xd0\xbc\xa0\xff\xff\xff\xff\xff\xff\xff\xfe\xff\xff\xff\xff\xff\xfb\xef\xf0\x9a\t\t\t\xc9\t\x00\x90\t\x00\x00\x00\xc9\x0e\x9a\x90\x90\n\x9c\x0b\t\x00\x00\n\x00\xf0\xda\x00\r\x00\xcb\x0e\xff\xff\xff\xff\xff\xf9\xfa\x90\x00\x0c\x0b\xff\xdb\xfd\xb9\xcb\t\x0e\x90\t\n\x90\x90\x00\t\t\xa9\x0f\x99\n\xda\x9e\x9c\x99\xf9\xbd\x0b\x0c\x9b\r\x0f\xde\x9d\xeb\xda\x9a\xc9\r\xef\xff\xff\xff\xff\xff\xff\xff\xff\xff\xff\xff\xff\xaf\xdb\r\xa9\n\x00\x00\xa0\x00\xa9\x00\n\t\n\x90\x90\xa9\xa0\x00\xa0\r\n\x90\xc0\xa0\x9a\x00\x0e\x0e\xa9\xcb\xfa\xbc\xb0\xb0\x9e\x9c\xad\n\x90\n\x00\x00\x00\x00\xbc\xff\xbf\xdb\xbd\xb9\x9e\x99\x0b\x90\x90\x90\x0f\x90\x9a\x0f\r\xb0\x9c\xbd\x99\xc9\x0b\xda\x90\xd0\xbd\t\xb0\xdb\xf9\xcb\xde\xbd\xec\xbc\x9a\xda\x0f\xff\xff\xff\xff\xff\xff\xff\xff\xff\xff\xff\xff\xfd\xba\xdb\x0c\t\t\xa9\t\xa9\x00\x00\x90\x00\x00\x00\xa9\xc0\xc9\xa0\n\n\t\xe9\xa9\n\x00\x90\x90\r\n\x0c\r\xeb\x0c\x00\xa0\x0b\n\x90\x00\x00\t\x00\t\x00\x0c\xff\xfd\xbf\xda\x9e\x99\n\x90\n\x90\x00\x90\x0f\t\x90\xb9\xcb\xcb\x9a\xda\x9b\xd0\x9d\xbd\xbd\x9a\xdb\xcb\r\x0f\xbc\xff\xda\xdb\xcb\xc9\r\xac\xff\xff\xff\xff\xff\xff\xff\xff\xff\xff\xff\xff\xfb\xfd\xa0\t\xa0\x0c\x00\x00\x00\xd0\x9a\x00\x9a\x90\x90\xca\x90\xac\x90\x90\x90\xe0\x0c\x0e\x90\x00\xa0\xa0\n\xfc\xb0\xe0\xf9\xa0\xff\xcb\x00\x00\n\x9a\x90\x00\x0c\xfa\x90\x0c\xff\xbf\xbd\xbd\xb9\x0e\x90\x90\xd0\t\x0b\t\x00\x9e\r\n\x99\xbc\x99\xad\x90\xbd\xa9\t\x0b\xc9\r\x9d\x9a\xd0\xd0\xf0\xfd\xad\xf0\xbc\xb0\x9a\xcf\xff\xff\xff\xff\xff\xef\xff\xff\xff\xff\xff\xff\xaf\xdb\x00\x90\x9a\x90\xb0\x90\n\x00\x90\x00\x0e\x00\t\n\x90\xa0\xa0\x00\x90\xb0\xb0\x0b\n\x00\x00\xad\t\xe0\x9a\x00\xcf\xff\xff\xfb\xcb\x00\x00\xca\x9a\xcb\x90\x00\x00\xff\xff\xdf\xbd\xbc\xb9\x9c\x0b\t\n\x9c\x90\xb9\xa9\x9a\x9d\xbc\x9b\x9e\x9b\x0f\x9b\x9d\xbd\xbd\xbd\xb9\xa9\xe9\x9f\x9f\x9f\xfa\xdf\x0f\xda\xda\xd0\x9e\xff\xff\xff\xff\xff\xff\xff\xff\xff\xff\xff\xed\xf9\xad\xa9\n\x00\x00\x00\xa0\x90\x90\n\t\t\x00\x9e\r\n\t\x00\n\x0e\t\xc0\xf0\xc9\t\xa0\x00\xaf\xe9\xac\x90\xff\xff\xff\xff\xff\xff\xff\xb9\xd0\xda\x00\x00\x00\xff\xbd\xbb\xdb\t\x90\n\x90\x90\x90\x90\x0b\x0c\x9d\xa9\xdb\t\xf9\xc9\t\xd9\r\x9a\x9a\xdb\xc9\xbc\x9f\x99\xe9\xe9\xed\xad\xf0\xff\x0b\xc9\t\xe9\xff\xff\xff\xff\xff\xff\xff\xff\xff\xff\xff\xfb\xfa\xd0\x90\x00\x90\t\t\t\x00\n\r\x00\xa0\x0b\t\n\r\n\n\x90\t\xca\x9a\x00\xb0\xe0\t\xa9\xc0\xbe\x90\xa0\xcb\xef\xff\xff\xff\xff\xff\xff\x0b\xef\x90\x00\x0c\xff\xff\xfd\xb9\xdb\xcb\t\t\n\t\n\x9c\x99\xb0\xdb\t\xf0\x90\xb9\xf9\xad\xb9\xf9\xd9\t\xb0\xd9\xf9\xef\x9f\x9f\x9f\x9e\x9f\xe9\xed\xb0\xf0\x9a\xcf\xff\xff\xff\xff\xff\xff\xff\xff\xff\xff\xff\x9f\x0b\n\xd0\xa9\xa0\xa0\x00\x0b\t\x00\x90\x90\x90\x0e\x90\n\xd0\x00\n\n\r\t\x0c\x0b\x0f\x00\xca\x0c\x0f\xef\xda\x00\x9a\xda\xff\xff\xff\xfa\xda\x0c\xff\xf9\x00\x00\xfb\xf9\xfb\xda\x90\x90\x90\xda\x99\xc0\x99\x0b\x0f\x0b\t\xf0\xbd\xbd\t\x0f\x99\x0f\x9a\x9f\x90\xdb\x0b\r\x9e\xbd\x0f\xcb\xcb\xd0\xdf\x9e\xdb\x9e\r\x9a\xff\xff\xff\xff\xff\xff\xff\xff\xff\xff\xbf\xe9\xf0\xd0\t\x00\x90\x9c\x9a\x00\x00\x00\xa0\x0e\x00\t\x0e\x90\n\x9e\x00\xc0\xb0\xa0\xca\x9c\x00\xbc\xbc\xbf\xff\xff\xff\xfb\xc0\x00\x00\xcb\x0b\xc9\xa9\xcf\xff\xf0\x00\x00\xff\xff\xfd\xbd\xbc\xb0\xf0\t\x00\x9b\x0c\x90\x90\x9d\xbc\x99\t\t\xbd\xb9\xad\xb9\r\x90\x9f\x00\xd0\xda\x99\x90\xf9\x9f\x9d\xaf\xf0\xf9\x0f\xc9\xf0\xac\xdf\xff\xff\xff\xfe\xff\xff\xff\xff\xff\xff\xbf\x0b\x0b\x00\t\x00\x00\xa0\x9c\x9a\x90\x90\x90\x9a\x9e\t\n\r\x00\x9a\x0b\x0c\x90\xa9\xca\x9f\xcb\xcb\xff\xef\xff\xff\xff\xff\xff\xfe\xbc\xfe\x9e\x9e\xbf\xfd\xa9\x00\x0c\xff\xbd\xb9\xa9\t\t\x00\xb9\x0b\x00\x0b\x0f\x0b\xcb\x0b\x9e\x9a\x9f\x0b\t\xd9\x9c\x9a\x90\x90\t\x00\xb0\xd9\xed\xbd\xe9\xfc\xbd\x0f\xd0\xf0\x9b\x00\xd9\xef\xff\xff\xff\xff\xff\xff\xff\xff\xff\xf0\xf0\xbc\x90\n\x9a\n\x90\x90\n\x00\x00\xac\n\t\t\n\xd0\x9a\x9a\r\x0c\x9a\x0b\xca\r\xa0\x9e\xfd\xef\xff\xff\xff\xff\xff\xff\xff\xff\xff\xff\xfb\xcf\xfb\xda\x00\x00\xff\xfb\xfd\x90\xf0\xb0\t\x0c\x90\x90\x90\x90\x99\x90\x9d\t\x9d\t\xd9\xdb\x0b\x0b\x90\x0f\x00\x9a\x90\xd0\xb0\x9b\xc9\xbc\xbb\xcb\xf9\xaf\x0f\xad\xad\xa0\x9e\xff\xff\xff\xff\xff\xff\xff\xff\xff\xff\xff\x90\xa0\x90\x00\x9c\n\t\t\t\t\t\r\x00\xca\x90\n\xc0\r\xa0\xb0\xc9\xc0\x9c\xb0\xda\xc9\xaf\xff\xff\xff\xff\xff\xff\xff\xff\xff\xff\xbd\xff\x9c\xff\xf9\x90\x00\xff\xdf\xbb\xc9\t\t\x00\x90\xa9\xcb\r\xa9\xe9\xad\xa9\xbc\xb0\xb0\xb9\t\xd9\xd0\xd9\x00\x90\x00\xc9\xa9\xc9\xe9\xbc\xbd\xdb\xd0\xfc\xdb\xd0\x90\x90\xda\x9c\xff\xff\xff\xff\xff\xff\xff\xff\xff\xff\xbd\xe9\xda\t\xc0\t\t\x00\xa0\x00\xa0\x00\xa0\xb0\xa9\x0e\x90\x9a\x90\r\t\xa0\xb0\xf0\x0f\xad\xaf\xcf\xef\xff\xff\xff\xff\xff\xff\xff\xff\xff\xff\xf9\xeb\xff\xf0\x00\x0c\xfb\xfb\xdb\x9a\x90\xf0\x9a\t\t\x00\x90\x90\x90\xd9\r\t\x9d\x9d\x9c\xb9\xa9\t\xa0\x90\x00\x90\x90\x0c\xb0\x90\xdb\xda\xf0\xff\x9f\xad\xa9\xe9\xe9\xbc\xf0\x9e\xff\xff\xff\xff\xff\xff\xff\xff\xf9\xeb\x9a\x00\x9a\x0b\n\x00\xa9\t\t\t\xa0\x90\x00\x9c\t\n\x0c\x0e\x9a\x0e\r\x0e\x00\xf0\xd0\xf0\xff\xff\xff\xff\xff\xff\xff\xff\xff\xff\xff\xff\xeb\xdf\xff\x0b\x00\x00\xff\xdf\xb9\xc0\xda\x90\x90\xdb\t\xa9\x0b\x90\x9a\x9a\x9a\x9e\x9a\x9a\x9b\x9c\x99\xa9\t\t\t\x00\x00\t\t\r\xad\xad\x9f\xf9\xf0\xdb\x9e\x9c\x9a\xc9\x0b\xcf\xff\xff\xff\xff\xff\xff\xff\xff\xff\xf9\xe9\t\x00\x90\x00\x90\x90\x00\xa0\x0c\t\x00\xf0\x0b\xca\r\x0b\t\x0c\x90\x9a\t\x0f\x00\xfa\xde\xff\xff\xff\xff\xff\xff\xff\xff\xff\xff\xff\xfb\xdf\x9a\xcb\x90\x00\x0c\xff\xf9\xf0\x9b\t\t\x0b\x00\x00\x90\xd0\xa0\r\t\xc9\x99\x9d\x99\xc0\x9b\xd0\x9c\x90\x00\x0c\x90\x90\x90\x0f\x0b\xc9\xdf\xfd\x9e\x9f\xf9\xe9\x0b\r\x9e\x9c\xbc\xff\xff\xff\xff\xff\xff\xff\xff\xbf\x0b\x0f\x00\xb0\x00\x90\n\r\xa9\t\xa9\x00\xe9\t\x00\x90\n\x9c\n\x0b\x0e\r\xac\xb0\xf0\x0f\x0f\xef\xff\xff\xff\xff\xff\xff\xff\xff\xff\xff\xdf\xfe\xfb\xde\xf9\x00\x00\xff\xbf\x9f\t\xbc\xb0\xd0\x99\xbc\x0b\t\r\n\x90\xb0\xe0\xb0\xdb\x99\xc9\x0b\t\x0b\x90\x90\xa9\t\x0f\x90\xd0\xfa\x90\xfa\xfd\xf9\xad\x9e\x9c\xb0\xa9\xe9\xcb\xef\xff\xff\xff\xff\xff\xff\xff\xff\xff\x90\xb0\t\xe0\xa9\r\x00\x00\x00\x00\xb0\x00\xa0\x9e\n\xd0\n\x9c\x9c\t\n\t\xc0\x0f\t\xef\xff\xff\xff\xff\xff\xff\xff\xff\xff\xff\xff\xfa\xdb\xd0\xb0\x90\x00\x0e\xff\xfd\xa9\xbc\x99\x99\xa9\xa0\t\x90\x90\x90\x90\x90\x99\x99\xd9\xb0\x90\xb9\xf9\xdb\x90\r\t\x9c\xbd\xa9\x0f\x9f\x9d\xff\x9f\xdb\xde\xdb\t\x0b\r\x9e\x9e\xbd\x0f\xff\xff\xff\xff\xff\xff\xff\xff\xbd\xaf\x00\x90\t\x00\xa0\x0b\t\xa0\x90\x00\x9a\xd0\x00\t\t\xe9\n\t\xac\xbc\x9c\xb0\xf0\xfe\xff\xff\xff\xff\xff\xff\xff\xff\xff\xff\xff\xff\xff\x9e\x9e\x9c\x00\x00\r\xfb\x9b\x99\xc9\x0f\n\xd9\r\t\xa0\x9a\t\xa9\xe9\xe9\x0f\x0b\r\x9b\xc9\t\xa9\xcb\xdb\x9b\xcb\x90\xdb\xdf\x9e\x9f\xbc\xfd\xbc\xbb\x90\xbc\xbc\xb0\xe9\xcb\xd0\xff\xff\xff\xff\xff\xff\xff\xff\xfb\xcf\x90\x0b\xca\x90\xa9\x00\x90\x00\t\xa0\t\xe0\x00\xe9\x0c\xa0\x00\xc9\xac\x90\x0b\n\x0f\x00\xf9\xef\xff\xff\xff\xff\xff\xff\xff\xff\xff\xff\xff\xff\xfb\xda\t\xa0\x00\x0e\xff\xf9\xca\x9a\x90\x99\x00\x90\x90\r\x00\x9c\x90\x90\x9a\x99\x9d\x9b\xc9\xbd\xbd\x9f\x99\t\xc9\x9c\x9f\x9c\xb0\xdb\xde\xdb\xf0\xff\x9d\xad\t\xf0\xc9\x9b\xca\xda\xde\xff\xff\xff\xff\xff\xff\xff\xff\xba\x9e\x90\x90\t\x00\x90\xa9\x0b\x00\t\xa0\t\xa9\x90\xb0\x9c\x9a\x0c\x90\xe9\xc0\xd0\x90\xf0\x0e\xdf\xff\xff\xff\xff\xff\xff\xff\xff\xff\xff\xff\xff\xfc\xbd\xb0\t\x00\r\xfb\xdb\xbd\x99\xf9\xe9\xb0\x90\xb9\x0b\t\xa9\x0b\t\t\xca\x9b\t\xbd\t\x9a\x99\xe9\xdb\x9d\xa9\xf0\xf9\xdb\xed\xbd\xfd\xff\x9f\xe9\x90\xf0\x9f\x9e\xad\xbc\xbc\xb9\xff\xff\xff\xff\xff\xff\xff\xff\xfd\xa9\xa0\t\n\x9c\xa9\x00\xc0\x9a\x00\x90\x00\xc0\x0e\x00\n\x00\x9a\n\x90\xa9\xa0\xf0\x0f\x0f\xbe\xff\xff\xff\xff\xff\xff\xff\xff\xff\xff\xff\xff\xbf\xf0\xf0\x90\x00\x0e\xff\x90\xda\x9e\x90\x99\xc9\x0b\x0c\x90\x90\x90\x9d\x0b\xc9\xb9\xd0\xdb\xcb\xdb\xd9\xdb\x99\xa9\xcb\x9d\t\r\xad\x9f\xcf\xad\xe9\xf9\x9d\xa9\r\xad\xa9\xda\xdb\xdb\xcf\xef\xff\xff\xff\xff\xff\xff\xff\x0f\x9c\x90\xb0\xa9\x00\x90\t\xa9\x00\x9c\n\x9a\x90\t\t\xad\x0f\x00\xc9\x0e\x9c\x0f\x00\xf0\xfd\xef\xff\xff\xff\xff\xff\xff\xff\xff\xff\xff\xff\xff\xff\xff\x90\x00\x00\xcf\xf9\xad\xbd\x99\x0b\xda\x9b\r\t\xb0\x9e\x90\xb0\t\x0b\t\t\xa9\x99\t\xbc\xb9\x00\x90\x90\x00\t\t\t\xca\xdf\x9f\x9f\x0b\xca\x9d\xa9\xbd\xbd\xad\xac\xbc\xb0\xff\xff\xff\xff\xff\xff\xff\xf9\xfb\x0b\x0b\xc0\x90\x0b\x00\xb0\x00\t\n\t\xc0\x0b\n\xc0\x00\x00\x0b\x0e\x90\x0b\x00\xe9\x0f\x0e\xff\xff\xff\xff\xff\xff\xff\xff\xff\xff\xff\xff\xff\xbd\xbd\xe9\x00\x00\x0f\xfb\xda\x9a\xda\xd9\xad\t\xb0\xb0\t\t\xad\t\xb0\x90\x9c\xb9\x9d\xad\xbc\x99\t\t\x00\x00\x99\x00\x00\x00\t\t\xc0\x00\xd0\x99\x00\x90\xda\x9c\xbc\x9f\xdb\xcf\t\xef\xff\xff\xff\xff\xff\xff\xed\xad\x00\x90\x0f\x00\xb0\xcb\t\n\t\x00\x0b\xc0\xd0\x9a\xda\x9a\xc0\x90\xe9\xc0\xf0\x9e\x00\xf9\xef\xff\xff\xff\xff\xff\xff\xff\xff\xff\xff\xff\xff\xff\xeb\xff\x90\x00\x0f\xfb\xdf\x9d\xb9\xad\x9b\xd0\xd0\x9b\xcb\t\x0b\r\x00\r\xb0\x0f\t\x90\t\x00\x00\x00\x90\x9c\n\xd0\xbc\x90\x9c\n\x90\x90\x00\x00\x9a\x0f\x9f\xa9\x9f\x0f\x0f\x9f\x0f\x9e\xff\xff\xff\xff\xff\xff\xbf\x9a\x9a\x0b\x00\x90\t\x00\n\x90\x00\x9a\x90\xb0\n\x00\x00\x0c\x9a\xc0\x90\xa9\x00\xe9\x9f\x0e\xff\xff\xff\xff\xff\xff\xff\xff\xff\xff\xff\xff\xff\xff\x99\xe9\xa0\x90\xcf\xbc\xb9\xfb\r\x9b\xc9\xa9\xb9\xc9\x90\xda\x99\xda\x9b\x90\t\x90\x90\x00\x90\t\r\t\xc9\xc9\x99\x90\x90\t\xa9\x9c\x9e\x9a\x90\x00\x00\xd0\t\xd0\xf0\xf0\xf9\xe9\xf0\xfd\xff\xff\xff\xff\xff\xfb\xf9\xe9\xc0\x90\x0b\x00\x9a\x90\x90\xc0\xb0\x00\xc0\x00\t\xc9\x0f\t\xa0\x0b\x0e\x9c\x0f\t\xe0\xef\xff\xff\xff\xff\xff\xff\xff\xff\xff\xff\xff\xff\xff\xf9\xef\t\t\x00\x0f\x9d\xbd\xa9\xdb\xbc\x9b\x9d\n\x9a\t\xa9\xc9\xa9\x00\x00\x90\x00\x00\t\t\xb0\xb0\x90\x9a\x9b\x0f\x0f\x9f\x9f\xd9\xe9\xbd\xad\x0b\t\r\xb0\xbf\x0f\x0f\x9f\x9e\xdb\xcf\xff\xff\xff\xff\xff\xff\xff\xcb\t\x0b\n\x90\x0b\x00\n\t\xa9\x0c\xb0\xb0\x9e\n\n\x00\x00\r\x0c\x90\n\x90\xbc\x0f\x9e\xff\xff\xff\xff\xff\xff\xff\xff\xff\xff\xff\xff\xff\xff\xb0\x</t>
  </si>
  <si>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</si>
  <si>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f\xff\xff\xff\xff\xff\xff\xff\xff\xff\xff\xff\xff\xff\xff\xff\xff\xff\xff\xff\xff\xff\xff\xff\xff\xff\xff\xff\xff\xff\xff\xff\xff\xff\xff\xff\xff\xff\xcf\x9a\x9f\xbc\xbf\xfd\x00\x00\x00\x00\x00\x00\x0c\x0b\xcf\x9b\xdf\x0f\xff\xff\xff\xff\xff\xff\xff\xff\xff\xff\xff\xff\xff\xff\xff\xff\xff\xff\xff\xff\xff\xff\xff\xff\xff\xff\xff\xff\xff\xff\xff\xff\xff\xff\xff\xff\xff\xff\xff\xff\xff\xff\xff\xff\xff\xff\xff\xff\xff\xff\xff\xff\xff\xff\xff\xff\xff\xff\xff\xff\xff\xff\xff\xff\xff\xff\xff\xff\xff\xff\xff\xff\xff\xff\xff\xff\xff\xff\xf0\xfc\xf0\xef\xde\x9a\x00\x00\x00\x00\x00\x00\x00\xbc\xb0\xfc\xa0\xff\xff\xff\xff\xff\xff\xff\xff\xff\xff\xff\xff\xff\xff\xff\xff\xff\xff\xff\xff\xff\xff\xff\xff\xff\xff\xff\xff\xff\xff\xff\xff\xff\xff\xff\xff\xff\xff\xff\xff\xff\xff\xff\xff\xff\xff\xff\xff\xff\xff\xff\xff\xff\xff\xff\xff\xff\xff\xff\xff\xff\xff\xff\xff\xff\xff\xff\xff\xff\xff\xff\xff\xff\xff\xff\xff\xff\xff\xff\xf0\xa9\xa9\xf9\xeb\xfc\x00\x00\x00\x00\x00\x00\n\xd0\xbc\xf0\xbd\xff\xff\xff\xff\xff\xff\xff\xff\xff\xff\xff\xff\xff\xff\xff\xff\xff\xff\xff\xff\xff\xff\xff\xff\xff\xff\xff\xff\xff\xff\xff\xff\xff\xff\xff\xff\xff\xff\xff\xff\xff\xff\xff\xff\xff\xff\xff\xff\xff\xff\xff\xff\xff\xff\xff\xff\xff\xff\xff\xff\xff\xff\xff\xff\xff\xff\xff\xff\xff\xff\xff\xff\xff\xff\xff\xff\xff\xff\xff\xff\r\xac\xbe\x9f\n\x00\x00\x00\x00\x00\x00\t\x0b\xcb\x0b\xcb\xff\xff\xff\xff\xff\xff\xff\xff\xff\xff\xff\xff\xff\xff\xff\xff\xff\xff\xff\xff\xff\xff\xff\xff\xff\xff\xff\xff\xff\xff\xff\xff\xff\xff\xff\xff\xff\xff\xff\xff\xff\xff\xff\xff\xff\xff\xff\xff\xff\xff\xff\xff\xff\xff\xff\xff\xff\xff\xff\xff\xff\xff\xff\xff\xff\xff\xff\xff\xff\xff\xff\xff\xff\xff\xff\xff\xff\xff\xff\xff\xb0\xf0\xda\x0f\xd0\x00\x00\x00\x00\x00\x00\x00\xad\xad\xe9\x0f\xff\xff\xff\xff\xff\xff\xff\xff\xff\xff\xff\xff\xff\xff\xff\xff\xff\xff\xff\xff\xff\xff\xff\xff\xff\xff\xff\xff\xff\xff\xff\xff\xff\xff\xff\xff\xff\xff\xff\xff\xff\xff\xff\xff\xff\xff\xff\xff\xff\xff\xff\xff\xff\xff\xff\xff\xff\xff\xff\xff\xff\xff\xff\xff\xff\xff\xff\xff\xff\xff\xff\xff\xff\xff\xff\xff\xff\xff\xff\xff\xc9\t\xa9\xf0\xa0\x00\x00\x00\x00\x00\x00\x00\x00\x0b\x0e\xbf\xff\xff\xff\xff\xff\xff\xff\xff\xff\xff\xff\xff\xff\xff\xff\xff\xff\xff\xff\xff\xff\xff\xff\xff\xff\xff\xff\xff\xff\xff\xff\xff\xff\xff\xff\xff\xff\xff\xff\xff\xff\xff\xff\xff\xff\xff\xff\xff\xff\xff\xff\xff\xff\xff\xff\xff\xff\xff\xff\xff\xff\xff\xff\xff\xff\xff\xff\xff\xff\xff\xff\xff\xff\xff\xff\xff\xff\xff\xff\xff\xf0\n\x0c\x00\x00\x00\x00\x00\x00\x00\x00\x00\x0b\xcb\xc9\xff\xff\xff\xff\xff\xff\xff\xff\xff\xff\xff\xff\xff\xff\xff\xff\xff\xff\xff\xff\xff\xff\xff\xff\xff\xff\xff\xff\xff\xff\xff\xff\xff\xff\xff\xff\xff\xff\xff\xff\xff\xff\xff\xff\xff\xff\xff\xff\xff\xff\xff\xff\xff\xff\xff\xff\xff\xff\xff\xff\xff\xff\xff\xff\xff\xff\xff\xff\xff\xff\xff\xff\xff\xff\xff\xff\xff\xff\xff\xff\xff\xfe\r\xa9\xe9\x00\x00\x00\x00\x00\x00\x00\x00\x00\x00\x9b\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00\xb0\x0f\xff\xff\xff\xff\xff\xff\xff\xff\xff\xff\xff\xff\xff\xff\xff\xff\xff\xff\xff\xff\xff\xff\xff\xff\xff\xff\xff\xff\xff\xff\xff\xff\xff\xff\xff\xff\xff\xff\xff\xff\xff\xff\xff\xff\xff\xff\xff\xff\xff\xff\xff\xff\xff\xff\xff\xff\xff\xff\xff\xff\xff\xff\xff\xff\xff\xff\xff\xff\xff\xff\xff\xff\xff\xff\xff\xff\xff\xff\xff\xff\xff\xff\x90\x0b\x00\x00\x00\x00\x00\x00\x00\x00\x00\x00\x00\xff\xff\xff\xff\xff\xff\xff\xff\xff\xff\xff\xff\xff\xff\xff\xff\xff\xff\xff\xff\xff\xff\xff\xff\xff\xff\xff\xff\xff\xff\xff\xff\xff\xff\xff\xff\xff\xff\xff\xff\xff\xff\xff\xff\xff\xff\xff\xff\xff\xff\xff\xff\xff\xff\xff\xff\xff\xff\xff\xff\xff\xff\xff\xff\xff\xff\xff\xff\xff\xff\xff\xff\xff\xff\xff\xff\xff\xff\xff\xff\xff\xff\xff\xe0\x00\x00\x00\x00\x00\x00\x00\x00\x00\x00\x00\t\xff\xff\xff\xff\xff\xff\xff\xff\xff\xff\xff\xff\xff\xff\xff\xff\xff\xff\xff\xff\xff\xff\xff\xff\xff\xff\xff\xff\xff\xff\xff\xff\xff\xff\xff\xff\xff\xff\xff\xff\xff\xff\xff\xff\xff\xff\xff\xff\xff\xff\xff\xff\xff\xff\xff\xff\xff\xff\xff\xff\xff\xff\xff\xff\xff\xff\xff\xff\xff\xff\xff\xff\xff\xff\xff\xff\xff\xff\xff\xff\xff\xff\xff\xf0\x00\x00\x00\x00\x00\x00\x00\x00\x00\x00\x00\x0b\xff\xff\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0f\xff\xff\xff\xff\xff\xff\xff\xff\xff\xff\xff\xff\xff\xff\xff\xff\xff\xff\xff\xff\xff\xff\xff\xff\xff\xff\xff\xff\xff\xff\xff\xff\xff\xff\xff\xff\xff\xff\xff\xff\xff\xff\xff\xff\xff\xff\xff\xff\xff\xff\xff\xff\xff\xff\xff\xff\xff\xff\xff\xff\xff\xff\xff\xff\xff\xff\xff\xff\xff\xff\xff\xff\xff\xff\xff\xff\xff\xff\xff\xff\xff\xff\xff\xff\x00\x00\x00\x00\x00\x00\x00\x00\x00\x00\x00\xff\xff\xff\xff\xff\xff\xff\xff\xff\xff\xff\xff\xff\xff\xff\xff\xff\xff\xff\xff\xff\xff\xff\xff\xff\xff\xff\xff\xff\xff\xff\xff\xff\xff\xff\xff\xff\xff\xff\xff\xff\xff\xff\xff\xff\xff\xff\xff\xff\xff\xff\xff\xff\xff\xff\xff\xff\xff\xff\xff\xff\xff\xff\xff\xff\xff\xff\xff\xff\xff\xff\xff\xff\xff\xff\xff\xff\xff\xff\xff\xff\xff\xff\xff\xff\xe0\x00\x00\x00\x00\x00\x00\x00\x00\x00\x0b\xff\xff\xff\xff\xff\xff\xff\xff\xff\xff\xff\xff\xff\xff\xff\xff\xff\xff\xff\xff\xff\xff\xff\xff\xff\xff\xff\xff\xff\xff\xff\xff\xff\xff\xff\xff\xff\xff\xff\xff\xff\xff\xff\xff\xff\xff\xff\xff\xff\xff\xff\xff\xff\xff\xff\xff\xff\xff\xff\xff\xff\xff\xff\xff\xff\xff\xff\xff\xff\xff\xff\xff\xff\xff\xff\xff\xff\xff\xff\xff\xff\xff\xff\xff\xff\xf0\x00\x00\x00\x00\x00\x00\x00\x00\x00\x0f\xff\xff\xff\xff\xff\xff\xff\xff\xff\xff\xff\xff\xff\xff\xff\xff\xff\xff\xff\xff\xff\xff\xff\xff\xff\xff\xff\xff\xff\xff\xff\xff\xff\xff\xff\xff\xff\xff\xff\xff\xff\xff\xff\xff\xf0\xff\xff\xff\xff\xff\xff\xff\xff\xff\xff\xff\xff\xff\xff\xff\xff\xff\xff\xff\xff\xff\xff\xff\xff\xff\xff\xff\xff\xff\xff\xff\xff\xff\xff\xff\xff\xff\xff\xff\xff\xff\x00\x00\x00\x00\x00\x00\x00\x00\x00\x9f\xff\xff\xff\xff\xff\xff\xff\xff\xff\xff\xff\xff\xff\xff\xff\xff\xff\xff\xff\xff\xff\xff\xff\xff\xff\xff\xff\xff\xff\xff\xff\xff\xff\xff\xff\xff\xff\xff\xff\xff\xff\xff\xff\xff\xf0\x0b\xff\xff\xff\xff\xff\xff\xff\xff\xff\xff\xff\xff\xff\xff\xff\xff\xff\xff\xff\xff\xff\xff\xff\xff\xff\xff\xff\xff\xff\xff\xff\xff\xff\xff\xff\xff\xff\xff\xff\xff\xc0\x00\x00\x00\x00\x00\x00\x00\x00\xff\xff\xff\xff\xff\xff\xff\xff\xff\xff\xff\xff\xff\xff\xff\xff\xff\xff\xff\xff\xff\xff\xff\xff\xff\xff\xff\xff\xff\xff\xff\xff\xff\xff\xff\xff\xff\xff\xff\xff\xff\xff\xff\xff\xff\xf0\x00\x9f\xff\xff\xff\xff\xff\xff\xff\xff\xff\xff\xff\xff\xff\xff\xff\xff\xff\xff\xff\xff\xff\xff\xff\xff\xff\xff\xff\xff\xff\xff\xff\xff\xff\xff\xff\xff\xff\xff\xff\xf0\x00\x00\x00\x00\x00\x00\x00\x0b\xff\xff\xff\xff\xff\xff\xff\xff\xff\xff\xff\xff\xff\xff\xff\xff\xff\xff\xff\xff\xff\xff\xff\xff\xff\xff\xff\xff\xff\xff\xff\xff\xff\xff\xff\xff\xff\xff\xff\xff\xff\xff\xff\xff\xff\xf0\x00\x00\x0f\xff\xff\xff\xff\xff\xff\xff\xff\xff\xff\xff\xff\xff\xff\xff\xff\xff\xff\xff\xff\xff\xff\xff\xff\xff\xff\xff\xff\xff\xff\xff\xff\xff\xff\xff\xff\xff\xff\xff\x00\x00\x00\x00\x00\x00\x00\x9f\xff\xff\xff\xff\xff\xff\xff\xff\xff\xff\xff\xff\xff\xff\xff\xff\xff\xff\xff\xff\xff\xff\xff\xff\xff\xff\xff\xff\xff\xff\xff\xff\xff\xff\xff\xff\xff\xff\xff\xff\xff\xff\xff\xff\xff\xf0\x00\x00\x00\x0f\xff\xff\xff\xff\xff\xff\xff\xff\xff\xff\xff\xff\xff\xff\xff\xff\xff\xff\xff\xff\xff\xff\xff\xff\xff\xff\xff\xff\xff\xff\xff\xff\xff\xff\xff\xff\xff\xff\xe0\x00\x00\x00\x00\x00\x00\xff\xff\xff\xff\xff\xff\xff\xff\xff\xff\xff\xff\xff\xff\xff\xff\xff\xff\xff\xff\xff\xff\xff\xff\xff\xff\xff\xff\xff\xff\xff\xff\xff\xff\xff\xff\xff\xff\xff\xff\xff\xff\xff\xff\xff\xff\xf0\x00\x00\x00\x00\xbe\xff\xff\xff\xff\xff\xff\xff\xff\xff\xff\xff\xff\xff\xff\xff\xff\xff\xff\xff\xff\xff\xff\xff\xff\xff\xff\xff\xff\xff\xff\xff\xff\xff\xff\xff\xff\xff\xf0\x00\x00\x00\x00\x00\x0b\xff\xff\xff\xff\xff\xff\xff\xff\xff\xff\xff\xff\xff\xff\xff\xff\xff\xff\xff\xff\xff\xff\xff\xff\xff\xff\xff\xff\xff\xff\xff\xff\xff\xff\xff\xff\xff\xff\xff\xff\xff\xff\xff\xff\xff\xff\xf0\x00\x00\x00\x00\x00\x9a\xff\xff\xff\xff\xff\xff\xff\xff\xff\xff\xff\xff\xff\xff\xff\xff\xff\xff\xff\xff\xff\xff\xff\xff\xff\xff\xff\xff\xff\xff\xff\xff\xff\xff\xff\xff\xff\x00\x00\x00\xa0\x00\x9f\xff\xff\xff\xff\xff\xff\xff\xff\xff\xff\xff\xff\xff\xff\xff\xff\xff\xff\xff\xff\xff\xff\xff\xff\xff\xff\xff\xff\xff\xff\xff\xff\xff\xff\xff\xff\xff\xff\xff\xff\xff\xff\xff\xff\xff\xff\xf0\x00\x00\x00\x00\x00\x00\xa0\xbf\xff\xff\xff\xff\xff\xff\xff\xff\xff\xff\xff\xff\xff\xff\xff\xff\xff\xff\xff\xff\xff\xff\xff\xff\xff\xff\xff\xff\xff\xff\xff\xff\xff\xff\xff\xf0\x00\xbf\x9e\xd0\xbf\xff\xff\xff\xff\xff\xff\xff\xff\xff\xff\xff\xff\xff\xff\xff\xff\xff\xff\xff\xff\xff\xff\xff\xff\xff\xff\xff\xff\xff\xff\xff\xff\xff\xff\xff\xff\xff\xff\xff\xff\xff\xff\xff\xff\xff\xff\xf0\x00\x00\x00\x00\x00\x00\x90\n\n\x9f\xff\xff\xff\xff\xff\xff\xff\xff\xff\xff\xff\xff\xff\xff\xff\xff\xff\xff\xff\xff\xff\xff\xff\xff\xff\xff\xff\xff\xff\xff\xff\xff\xff\xff\t\x0f\xfb\xff\xff\xff\xff\xff\xff\xff\xff\xff\xff\xff\xff\xff\xff\xff\xff\xff\xff\xff\xff\xff\xff\xff\xff\xff\xff\xff\xff\xff\xff\xff\xff\xff\xff\xff\xff\xff\xff\xff\xff\xff\xff\xff\xff\xff\xff\xff\xff\xf0\x00\x00\x00\x00\x00\x0b\x0e\x90\x90\x00\xbf\xff\xff\xff\xff\xff\xff\xff\xff\xff\xff\xff\xff\xff\xff\xff\xff\xff\xff\xff\xff\xff\xff\xff\xff\xff\xff\xff\xff\xff\xff\xff\xff\xff\xff\xff\xff\xff\xff\xff\xff\xff\xff\xff\xff\xff\xff\xff\xff\xff\xff\xff\xff\xff\xff\xff\xff\xff\xff\xff\xff\xff\xff\xff\xff\xff\xff\xff\xff\xff\xff\xff\xff\xff\xff\xff\xff\xff\xff\xff\xff\xff\xff\xff\xff\xf0\x00\x00\x00\x00\x00\x00\t\xa0\xa0\x00\x00\xbf\xff\xff\xff\xff\xff\xff\xff\xff\xff\xff\xff\xff\xff\xff\xff\xff\xff\xff\xff\xff\xff\xff\xff\xff\xff\xff\xff\xff\xff\xff\xff\xff\xf9\x00\x90\xf0\xdf\xff\xff\xff\xff\xff\xff\xff\xff\xff\xff\xff\xff\xff\xff\xff\xff\xff\xff\xff\xff\xff\xff\xff\xff\xff\xff\xff\xff\xff\xff\xff\xff\xff\xff\xff\xff\xff\xff\xff\xff\xff\xff\xff\xff\xff\xff\xf0\x00\x00\x00\x00\x00\x00\xa0\xbc\t\x00\xb0\x00\x0f\xff\xff\xff\xff\xff\xff\xff\xff\xff\xff\xff\xff\xff\xff\xff\xff\xff\xff\xff\xff\xff\xff\xff\xff\xff\xff\xff\xff\xff\xff\xdb\xc0\t\t\x00\x00\xbf\xff\xff\xff\xff\xff\xff\xff\xff\xff\xff\xff\xff\xff\xff\xff\xff\xff\xff\xff\xff\xff\xff\xff\xff\xff\xff\xff\xff\xff\xff\xff\xff\xff\xff\xff\xff\xff\xff\xff\xff\xff\xff\xff\xff\xff\xf0\x00\x00\x00\x00\x00\x00\x90\xa9\xa0\xa0\x00\x00\x00\x9f\xff\xff\xff\xff\xff\xff\xff\xff\xff\xff\xff\xff\xff\xff\xff\xff\xff\xff\xff\xff\xff\xff\xff\xff\xff\xff\xff\xff\xff\xe9\t\xa0\xda\x9b\t\x00\xdb\xff\xff\xff\xff\xff\xff\xff\xff\xff\xff\xff\xff\xff\xff\xff\xff\xff\xff\xff\xff\xff\xff\xff\xff\xff\xff\xff\xff\xff\xff\xff\xff\xff\xff\xff\xff\xff\xff\xff\xff\xff\xff\xff\xff\xf0\x00\x00\x00\x00\x00\x00\x00\x9a\t\x00\x00\x00\x90\x00\xff\xff\xff\xff\xff\xff\xff\xff\xff\xff\xff\xff\xff\xff\xff\xff\xff\xff\xff\xff\xff\xff\xff\xff\xff\xff\xff\xff\xf0\x90\xb0\x99\t\x00\x9a\x90\xbc\xff\xff\xff\xff\xff\xff\xff\xff\xff\xff\xff\xff\xff\xff\xff\xff\xff\xff\xff\xff\xff\xff\xff\xff\xff\xff\xff\xff\xff\xff\xff\xff\xff\xff\xff\xff\xff\xff\xff\xff\xff\xff\xff\xff\xf0\xa0\x00\x00\x00\x00\x00\x00\xbe\x9a\x00\x00\x00\x00\x9a\x9d\xff\xff\xff\xff\xff\xff\xff\xff\xff\xff\xff\xff\xff\xff\xff\xff\xff\xff\xff\xff\xff\xff\xff\xff\xff\xff\xfd\t\xa0\x90\x90\xa9\t\t\t\x00\x9f\xff\xff\xff\xff\xff\xff\xff\xff\xff\xff\xff\xff\xff\xff\xff\xff\xff\xff\xff\xff\xff\xff\xff\xff\xff\xff\xff\xff\xff\xff\xff\xff\xff\xff\xff\xff\xff\xff\xff\xff\xff\xff\xf0\xf0\t\x00\x00\x00\x00\x00\xa0\t\xe9\xe0\x00\x00\x00\x00\xaa\x90\xff\xff\xff\xff\xff\xff\xff\xff\xff\xff\xff\xff\xff\xff\xff\xff\xff\xff\xff\xff\xff\xff\xff\xff\xff\x00\x90\x9d\t\xa9\x90\x9a\t\x00\x90\x00\x9f\xff\xff\xff\xff\xff\xff\xff\xff\xff\xff\xff\xff\xff\xff\xff\xff\xff\xff\xff\xff\xff\xff\xff\xff\xff\xff\xff\xff\xff\xff\xff\xff\xff\xff\xff\xff\xff\xff\xff\xff\xfd\xa0\xf0\xa0\x00\xb0\x00\x00\x00\x90\xa0\x9a\x9a\x90\x00\x00\x00\t\xaf\x0b\xff\xff\xff\xff\xff\xff\xff\xff\xff\xff\xff\xff\xff\xff\xff\xff\xff\xff\xff\xff\xff\xff\xff\xf0\x9a\x9a\t\xa9\x00\t\t\x00\xb0\x0b\x00\t\xff\xff\xff\xff\xff\xff\xff\xff\xff\xff\xff\xff\xff\xff\xff\xff\xff\xff\xff\xff\xff\xff\xff\xff\xff\xff\xff\xff\xff\xff\xff\xff\xff\xff\xff\xff\xff\xff\xff\xff\xe0\x00\xf0\t\xa0\x00\x00\x00\x00\x00\x00\xac\xb0\xa0\n\x00\x00\x9a\xd0\xa0\x0f\xff\xff\xff\xff\xff\xff\xff\xff\xff\xff\xff\xff\xff\xff\xff\xff\xff\xff\xff\xff\xff\xfc\x0b\r\t\x90\t\t\xa0\x00\t\x00\x90\x90\x90\x0b\xff\xff\xff\xff\xff\xff\xff\xff\xff\xff\xff\xff\xff\xff\xff\xff\xff\xff\xff\xff\xff\xff\xff\xff\xff\xff\xff\xff\xff\xff\xff\xff\xff\xff\xff\xff\xff\xff\x00\t\x00\xf0\n\x00\x00\x00\x00\x00\x00\t\x0b\x0e\x9e\x90\x00\t\xa0\xba\x90\xb0\xac\xff\xff\xff\xff\xff\xff\xff\xff\xff\xff\xff\xff\xff\xff\xff\xff\xff\xff\xff\xfe\x90\x90\x90\x9b\x00\x90\xb0\t\x00\xb0\t\t\x00\xa0\x00\xff\xff\xff\xff\xff\xff\xff\xff\xff\xff\xff\xff\xff\xff\xff\xff\xff\xff\xff\xff\xff\xff\xff\xff\xff\xff\xff\xff\xff\xff\xff\xff\xff\xff\xff\xff\xff\xc0\xa9\xa0\xa0\xf0\x00\x00\x00\x00\x00\x00\x00\n\x00\x9a\x9a\n\x00\x00\t\xf0\xbc\t\t\x00\xff\xff\xff\xff\xff\xff\xff\xff\xff\xff\xff\xff\xff\xff\xff\xff\xff\xff\xf9\x0b\t\x0b\x00\x0b\x00\t\x00\x90\t\x00\n\t\x90\x90\t\xff\xff\xff\xff\xff\xff\xff\xff\xff\xff\xff\xff\xff\xff\xff\xff\xff\xff\xff\xff\xff\xff\xff\xff\xff\xff\xff\xff\xff\xff\xff\xff\xff\xff\xff\xcb\x0b\x00\x00\x00\xf0\x9a\x00\x00\x00\x00\x00\x00\x00\x00\x00\t\x0c\xb0\x00\xa0\xad\xab\xa0\xa0\x00\t\xff\xff\xff\xff\xff\xff\xff\xff\xff\xff\xff\xff\xff\xff\xff\xff\xff\xa0\x90\x9a\x90\x99\x00\x90\x00\x00\x00\x00\x9a\t\x00\t\t\x00\x9b\xff\xff\xff\xff\xff\xff\xff\xff\xff\xff\xff\xff\xff\xff\xff\xff\xff\xff\xff\xff\xff\xff\xff\xff\xff\xff\xff\xff\xff\xff\xff\xff\xff\xe0\xb0\xa0\xfa\x9a\x90\xf0\xa0\x90\x00\x00\x00\n\x90\x00\n\x00\xa0\x0b\x00\x00\t\n\x0c\x9a\xda\x9a\x00\x0b\xff\xff\xff\xff\xff\xff\xff\xff\xff\xff\xff\xff\xff\xff\xff\xf0\x90\x9f\t\t\xa0\t\n\x90\x9a\t\x00\x00\x90\x0b\x00\n\x90\x00\xfb\xff\xff\xff\xff\xff\xff\xff\xff\xff\xff\xff\xff\xff\xff\xff\xff\xff\xff\xff\xff\xff\xff\xff\xff\xff\xff\xff\xff\xff\xff\xff\n\t\x0f\x0b\x00\xe0\n\xf0\x90\xe0\x00\x00\x00\x00\n\x00\x00\x00\x00\xb0\x00\x00\x00\xa9\t\xa0\x00\x00\x00\xa9\xc9\xff\xff\xff\xff\xff\xff\xff\xff\xff\xff\xff\xff\xff\xff\t\t\xa0\x90\xb0\xd0\xb0\t\t\x00\x90\x0b\t\x00\x90\x0b\x99\x00\xb0\x9f\xff\xff\xff\xff\xff\xff\xff\xff\xff\xff\xff\xff\xff\xff\xff\xff\xff\xff\xff\xff\xff\xff\xff\xff\xff\xff\xff\xff\xff\xff\n\x90\xbc\xaa\x9e\x9a\t\xa0\xf0\x0b\x0b\n\x90\x00\x00\x00\x00\x90\x00\x00\x00\xa0\x00\x00\x00\n\x0b\x0b\x00\x0b\xcb\xaa\x90\xff\xff\xff\xff\xff\xff\xff\xff\xff\xff\xff\xff\xf0\t\xf0\x99\xa9\t\xa9\x0b\xc0\n\t\xa9\x0c\x9a\x9a\xc9\x00\x00\t\t\x00\xbf\xff\xff\xff\xff\xff\xff\xff\xff\xff\xff\xff\xff\xff\xff\xff\xff\xff\xff\xff\xff\xff\xff\xff\xff\xff\xff\xff\xff\xa0\x90\xac\x0b\r\xa0\xad\xa0\x00\xf0\xa0\xda\xf9\xeb\xcb\x00\x00\x00\x00\x00\x00\x00\x90\x00\x00\x00\x00\x90\xe0\x9a\x00\x90\xda\x00\x00\x9f\xff\xff\xff\xff\xff\xff\xff\xff\xff\xff\t\xb0\x9b\t\x9e\x90\x9a\xc0\x9a\x90\x00\x00\xb0\x00\x90\x9a\x9c\x90\xb0\x9c\xb0\x90\xff\xff\xff\xff\xff\xff\xff\xff\xff\xff\xff\xff\xff\xff\xff\xff\xff\xff\xff\xff\xff\xff\xff\xff\xff\xff\xfe\x90\xda\x00\x9a\x00\xa0\x0f\n\x9a\xf0\xf0\x00\xa9\x0f\x0b\x00\x00\x00\x00\xa0\x00\x00\x00\n\x00\x00\x00\x0b\n\x9a\x00\x00\xab\xa9\x00\x90\x0f\xbf\xff\xff\xff\xff\xff\xff\xff\xff\xf0\x9b\t\xb0\x9a\xd0\x9e\t\x00\x00\x00\xb0\t\x00\xb0\xa9\xa9\x0b\t\t\xa9\t\t\x0f\xff\xff\xff\xff\xff\xff\xff\xff\xff\xff\xff\xff\xff\xff\xff\xff\xff\xff\xff\xff\xff\xff\xff\xff\xf0\xa9\xa0\xa0\x00\xa0\xda\xda\xb0\xad\xac\n\xf0\x00\x9a\xfa\xf0\xa0\x00\x00\x00\x00\x00\x00\n\t\x00\x00\t\xa0\x0f\x00\xa0\x0b\r\x00\xa0\n\x9b\x0f\xff\xff\xff\xff\xff\xff\xff\xff\xf0\xb0\xdb\r\xa9\xb0\xb0\x90\x0b\x00\x90\x00\x90\t\x00\xd0\x9c\xa9\xa9\x00\t\x0b\r\xa9\xff\xff\xff\xff\xff\xff\xff\xff\xff\xff\xff\xff\xff\xff\xff\xff\xff\xff\xff\xff\xff\xff\xff\xf0\n\x90\xcb\t\x00\x90\xa0\x00\x00\xf0\xa0\xb0\xf0\x00\x00\t\x0f\n\x00\x00\x00\x00\xa0\x00\t\xa0\x00\x00\x00\x0b\xb0\xb0\t\x00\xa0\xbc\x00\x00\x0f\x0b\x00\xbf\xff\xff\xff\xff\xff\xff\t\x99\xa9\x9a\x9d\xad\x00\xa9\x00\x90\xa0\x90\xa0\n\t\xa0\xb0\x90\xda\x9b\x9a\x90\xb9\t\t\xff\xff\xff\xff\xff\xff\xff\xff\xff\xff\xff\xff\xff\xff\xff\xff\xff\xff\xff\xff\xff\xf0\t\xa9\xeb\xbf\x00\x00\n\xda\xba\xda\x00\xb0\n\xf0\n\t\xa0\x00\t\xa0\x00\n\x90\t\x00\x00\x0b\x00\x00\n\x00\xda\xcb\x00\x00\x9a\x0b\n\t\xa0\xf0\xb0\x00\x0f\xff\xff\xff\xff\xfe\x9b\xe9\x9a\xf9\xa9\t\xa9\x00\x90\xa0\x90\x00\x90\t\x00\x90\x0b\x0b\t\xe0\x99\t\x0b\x0b\x90\xbf\xff\xff\xff\xff\xff\xff\xff\xff\xff\xff\xff\xff\xff\xff\xff\xff\xff\xff\xff\xf0\n\x00\x0b\x0f\x0f\xfa\x00\xa0\x00\xc0\xa9\xa0\xca\xd0\xf0\x90\x00\x00\xb0\x00\x00\x00\x00\x00\x00\x00\x00\xbc\xa9\xa0\t\xaf\xa9\x00\x00\x00\x00\xba\x90\x90\x0b\xa0\x00\x00\x0b\xff\xff\xff\xff\xf9\xbc\x90\xbd\x9a\xda\x9a\x90\x0b\x00\x90\x00\xb0\x00\x90\t\x00\x90\x9c\x9a\x9b\xca\x9f\t\x90\x9b\t\xff\xff\xff\xff\xff\xff\xff\xff\xff\xff\xff\xff\xff\xff\xff\xff\xff\xff\xe0\n\x90\x00\xa9\xfb\xff\xf0\x00\x9c\xa9\xab\xc0\xcb\xa9\xa0\xf0\xa0\x00\x00\x00\xb0\t\n\x00\n\x00\xa0\x0b\n\x90\t\n\x90\x90\xa0\n\x00\x0b\x9e\x9a\x00\xe9\x00\x00\x0b\x0f\x0f\xff\xff\xff\xa9\xf9\xbb\xf0\xb0\x90\x90\xda\x90\t\x00\t\x00\t\xa0\x9a\x9a\xda\x90\xb0\x90\xb9\xb0\x99\xa9\xf0\x9b\xdf\xff\xff\xff\xff\xff\xff\xff\xff\xff\xff\xff\xff\xff\xff\xff\xff\xc0\x00\x00\x00\n\xdf\xff\xff\x00\x00\n\x90\xe0\n\xb0\x00\n\xf0\x00\x00\x00\x00\x00\xa0\x00\x90\x00\x90\x00\x00\x0b\xca\n\x00\xa0\xa0\x00\x90\x0f\xad\xa9\xe0\xa0\x90\xa9\x00\x00\x90\xbf\xff\xff\xff\xdb\x0b\xc9\x0b\xcb\x9e\x9a\x90\x9b\x90\xb0\xb0\x90\x90\t\x00\x90\x90\xb0\x0b\x0f\t\xe9\xad\x90\x9b\t\t\xff\xff\xff\xff\xff\xff\xff\xff\xff\xff\xff\xff\xff\xff\xff\x00\n\x90\x00\x00\t\xaf\xff\xff\xf0\x00\x00\xa0\x00\xb0\n\x9e\xb0\xf0\x00\x00\x00\x00\x00\x00\x00\n\x00\x00\x00\x00\xb0\xb9\x00\x0b\t\x00\n\n\x90\xba\xda\x90\x9a\x0b\xca\x00\x00\x0b\x0b\xff\xff\xff\xbf\x9f\xba\xd9\xb0\xb9\t\xa9\xc0\xb0\x90\x9a\t\xa9\xcb\x9a\x90\xb0\x9b\r\x90\xb0\x9b\x9a\x9b\t\xb9\xb9\x0f\xff\xff\xff\xff\xff\xff\xff\xff\xff\xff\xff\xff\xd0\x00\n\x00\x00\x00\xa0\x00\x9b\xff\xff\xf0\x00\xa9\xca\x9a\x0f\x0e\x00\xca\xf0\x0b\x00\x00\x00\x00\x00\x00\x00\x00\xa0\x00\x00\x0b\xca\x00\x90\n\x00\t\t\xeb\xdb\xa9\xa0\x00\x9a\t\x00\n\x00\x0f\xff\xff\xf9\xf9\xa9\r\xb0\xf0\x9a\x9f\x9a\xb9\x9a\x9b\r\x9a\x90\xb0\x9d\x0b\t\xad\x9a\x0b\xc9\xad\xad\xbc\x9a\xd0\x9a\x9b\xdf\xff\xff\xff\xff\xff\xff\xff\xff\xff\xff\x00\n\x00\x90\x00\n\t\x00\x00\xaf\xff\xff\xf0\x00\x90\xa9\x0c\xa0\t\xab\xa9\xf0\x00\x00\x00\xa0\x00\x00\n\x00\x00\x00\x00\x00\xbd\xa9\x00\n\xb0\xb0\n\n\x90\xa0\x00\x00\x00\xa0\x9a\x00\x00\x0b\x0b\xff\xff\xfb\xcb\xf9\xfb\x0b\t\xf9\xa9\xad\x99\xe9\xf0\x90\xb0\xdb\t\xa0\xb0\xfa\x99\xa9\xb9\x0b\x90\x99\xa9\xb9\x9b\xe9\x99\xaf\xff\xff\xff\xff\xff\xff\xff\xff\xff\x00\x00\t\x00\x00\x90\x00\x00\x00\x0b\xdf\xff\xff\x00\x00\xac\n\n\x90\xa0\xe0\xc0\xf0\n\x9a\x00\x00\x90\x00\x00\x00\x9a\t\x00\x00\n\x00\xa0\xb0\x00\x00\x00\x00\xa9\x00\x00\x00\xa9\x0f\x00\x00\x00\x00\t\xff\xff\x9f\xb9\x0b\t\xf9\x9b\t\xdb\x9b\xeb\x99\xad\xbb\t\xb0\x9b\xdb\x99\x99\xda\x90\xda\x99\xeb\x0f\x9f\x0b\t\x9b\x0f\x90\xff\xff\xff\xff\xff\xff\xff\xff\xf0\x00\n\x00\n\x00\n\x00\x00\x00\x00\xbf\xff\xff\xe0\x00\x0b\x0c\xb0\x0e\x9a\x90\xba\xf0\x90\t\xa0\x90\xa0\n\t\xa0\x00\xa0\xa0\x00\xb0\xb0\x00\x0b\xfa\x9a\x0b\t\x00\t\xa0\x00\x00\xa0\xbc\xa0\x90\xa0\x00\xff\xff\xe9\xeb\xd0\xb0\x9a\xd0\xba\x9a\xd9\x9e\xb9\xb9\r\xb0\x9f\t\xa9\xaf\xa9\xa9\xb9\xa9\xe0\x90\xb0\xb9\xf0\xf0\x99\xb9\xb9\xbf\xff\xff\xff\xff\xff\xff\xff\xe0\x00\x90\x00\x00\n\x00\x90\xa0\n\x00\x0b\xff\xff\xfa\x00\x00\xb0\x0f\x00\x00\xa0\x00\xf0\x00\xa0\xa9\xae\x90\xb0\x00\t\xa0\x90\x00\x00\x00\x00\x00\xb0\xa9\xa9\xa0\n\n\x00\x00\t\x00\x9f\xa9\x00\x00\x00\t\xff\xff\x9b\x99\xab\xdb\t\xa9\x9d\xb9\xa9\xa9\x9e\x9a\xb0\xbd\xa9\xbb\xdb\xd9\x9b\xbd\x0b\x90\x9b\x9f\t\n\x9b\x9b\x9e\x9a\xda\x99\xff\xff\xff\xff\xff\xff\xff\x00\n\x00\n\x00\x90\x00\x00\x00\x00\x90\xff\xff\xff\x90\t\xa0\n\x00\xab\x0e\t\xe0\xf0\xa0\x90\x90\xa9\n\x00\x9a\x00\x00\x00\x00\x90\x00\x00\x0b\x0f\x9b\x0f\x00\xf0\x90\x00\x00\x00\x0f\xaa\x90\xa9\xa0\x90\x00\xff\xfc\xb0\xfa\xd9\x00\xf9\x9b\n\x90\x90\x99\xa9\x9d\x99\x90\xb9\xd0\xbb\x0b\xbc\x90\xbd\xa9\xb0\x90\xb9\xf9\xbd\xad\xa9\x0b\x9b\x9e\xbf\xff\xff\xff\xff\xff\xf0\xa9\x00\x00\t\x00\x00\n\x00\x00\x00\x00\xbf\xff\xff\xe0\x00\x0c\xad\x0b\xc0\t\n\x00\xf0\x00\n\n\xd0\xb0\xb0\xa0\xfa\x00\xa0\x00\n\x00\xa0\x00\xb0\xbe\xb0\xbb\x0c\xa0\x00\x00\n\x9a\xd9\xa0\x00\x00\xa0\x00\xbf\xfb\xdb\x99\x0b\x9b\n\x9c\x99\t\xa9\xb0\xd0\xb0\xad\xa9\xda\x9b\xc9\xbc\x9b\x0b\x00\x90\x0f\x0b\xc9\xa9\x0b\x9b\x9b\x9d\xbd\xbb\xdb\xff\xff\xff\xff\xff\xf0\x00\xa0\x9a\x00\x00\xa0\x00\x00\x90\xa0\n\xdf\xff\xff\x90\x00\xa9\n\n\x0f\xa0\xa0\xa0\xf0\x9a\t\xa9\xab\n\t\xa9\x0b\t\x00\xa0\x00\xb0\t\x00\x0b\x0b\x0b\xcb\xb0\x00\x00\x00\x00\x0b\xaf\x0f\x0b\x00\x00\xa0\x0f\x0b\x0f\xb0\xbc\t\x99\xa9\xa9\xe0\x90\xd0\xb0\x99\t\x9a\x99\xa9\xb9\x0b\t\xf9\xb9\xb9\x90\x99\xb0\x9f\x90\xf0\xbc\xb0\x9a\xd9\xb9\xbf\xff\xff\xff\xff\xfc\x00\x00\x00\n\x00\x00\x00\x00\xa0\x00\t\xab\xff\xff\xf0\x00\x00\xb0\t\x00\x0f\x0c\x90\xf0\xa0\x00\x00\x00\xf0\xba\xda\xbc\xba\xf0\x00\xf9\xad\xa0\n\x00\x9a\x9a\xb0\xfa\x00\x00\n\x00\xbd\xf0\x90\x00\x0b\t\x00\xb9\xf9\xf9\x0f\x9b\x9a\x9e\x9b\t\x99\xa9\t\t\n\x90\t\t\x90\x90\xb9\x9a\x90\x9e\x9a\x9b\x0b\x0b\t\xaf\t\xf9\xf9\xb9\xbb\xcb\xdb\xff\xff\xff\xff\x00\xa9\n\x00\x90\x00\x90\x00\x00\x00\t\n\xdf\xff\xff\xe0\x00\x0e\n\x0e\x0b\x00\xa0\xa0\xfa\x9c\xb0\x0b\x0b\t\xa9\x0b\xcb\x9e\x90\x9b\x9a\xda\x9a\t\x0b\xab\x0f\x0f\t\x00\x00\t\x0b\xeb\xa0\n\t\xa0\n\x0b\x0f\x9a\x9a\xb9\t\r\xa9\x90\x9b\n\x90\xb0\t\t\x00\x99\xa9\xe9\x9b\t\xe9\xa9\xb9\r\xb0\x9d\xb9\xdb\x99\x9b\xb0\xb0\xbc\xbd\xb9\xb0\xff\xff\xff\xfc\x9a\x00\xe9\n\x00\n\x00\xa0\xb0\x00\xa0\x00\xbf\xff\xff\x00\x00\xb0\x0c\t\xa0\xca\x90\n\xf9\xab\x0b\x00\xb0\xba\xda\xf0\xb0\xf0\xfa\xac\xaf\xb0\xa9\n\x00\x90\xb0\xb9\xa0\x90\xa0\x00\xad\xbc\x9a\t\xa0\t\xa9\xbd\xb0\xf9\xf9\xcb\n\x9a\x9b\x0b\xd0\x99\x90\x90\x9a\x00\x9a\x00\x90\x9b\r\xb9\x9b\x9c\x9a\x9b\t\xa9\x00\xb0\xf0\xbc\x9d\xbd\x9b\x9b\x9f\xbd\xbf\xff\xff\xf0\xa9\xa9\n\x00\x00\x00\x00\x00\x00\t\x00\xa9\xff\xff\xff\xf0\x00\n\x0b\n\x00\xa0\x0e\x90\xf0\x9a\xda\xda\x0c\x90\xb0\xbb\x00\xa9\t\x0b\x9a\xdb\xda\xbc\xb0\xab\x0b\n\x9e\x00\t\xa0\n\x9a\x00\x00\x0b\x00\x00\xeb\xdb\x9a\x9b\x99\x90\x90\x90\x90\xb9\xad\xa9\t\t\x00\t\t\t\t\xb0\x9a\x90\xb9\xb0\x90\x9a\x9b\x99\xb9\x9b\x0b\x0b\x0b\xe9\xe9\xf0\xbb\x9b\xff\xff\xfa\xc0\xca\t\xe9\xa0\x00\x00\x00\x00\xa0\x00\x00\x0f\xff\xfd\xa0\x00\r\x00\xac\xb0\x9a\x00\xa0\xf0\n\x9a\x00\x9a\n\xdb\xc0\x00\x00\xa0\x00\x0f\n\x00\x0b\n\x90\xb0\xad\xa9\xab\xda\x00\x90\x00\x90\x00\x00\n\x0f\x9f\xbc\xbd\xb0\xbe\x9b\xcb\x0f\x9b\x90\x99\t\n\x00\t\x00\x00\xa9\t\t\xbd\x9b\xda\x9d\xb0\xf9\r\xa9\x0f\xa9\xf9\xbd\xb9\x9b\xb9\xbb\xdf\x0f\xff\xff\x00\xb0\xb0\xf0\x00\x00\x00\x00\xb0\x00\x00\x00\x00\xbf\xff\xff\xf0\x00\xa0\xa0\t\x0e\x00\x9a\x00\xf0\t\x00\x9a\x00\t\xa0\x0b\n\x90\x00\xa0\xb0\xa9\x0b\xb0\x9b\n\x00\x90\xb0\xbd\xa0\xd0\xa0\n\n\x00\xb0\t\x0b\x0b\x0b\x9a\x9f\x99\x00\x90\x99\xad\x0b\x9a\x9a\x90\x90\x90\x00\x90\x90\xb0\x9b\t\xa9\xa9\x9a\t\x9a\x9a\x9d\xb9\x99\xb0\xb0\x9e\xbc\x9d\xbd\xbb\x9b\xff\xfe\x0f\n\n\n\x00\x00\x90\x00\x00\x00\x00\x00\x0b\xff\xff\xff\x00\t\x00\x9c\xb0\xa0\x00\xa0\x9e\xf0\x00\xa0\x00\x00\x00\x0b\x00\x00\n\t\x00\x00\x00\xa0\xcb\xa0\t\x00\xa0\x0b\xfa\xdb\xa0\x00\t\xe9\xb0\n\n\x9f\xbd\xbd\xbd\xb0\xb0\xb9\xa9\xa9\x99\xb9\xc9\t\t\t\xa9\t\xa0\t\x0b\r\xb9\x9b\x9b\t\x9a\x90\x99\x9a\x90\xbe\x9d\xbd\xb9\x9b\xab\x0b\x9f\xad\xff\xf0\x00\xad\r\t\n\x00\n\x00\x00\xb0\x00\x9a\x00\xff\xff\xff\xa0\x00\xe0\xa0\x0e\x00\xb0\xc0\xa0\xf0\x00\x00\x00\x90\x0b\x00\xa0\xb0\xf9\xa0\x00\x00\x00\x0b\x00\xdb\xa0\xb0\x00\x00\x9b\xe9\xf0\xb0\xb0\x9e\xbf\t\x00\xb9\xcb\x9a\x9a\x9b\xd9\t\t\xda\xb0\xdb\xb9\xbd\xb9\xf9\xdb\x99\xd9\xb0\x90\xb0\x9e\x9c\xbd\xb0\xf0\xbd\xa9\xa9\xb9\x99\xba\x9a\x9e\x9d\x9f\x9f\xb9\x9b\xff\xdb\x0b\n\n\x00\x00\x00\x00\x00\x00\x00\n\x00\x00\x9f\xff\xfd\xf0\x00\x0b\n\x90\xb0\xca\x9a\x9a\xf0\x00\x00\x00\x00\x00\x00\t\x0f\xba\xda\x00\xa0\x00\x00\xbb\xa0\x9a\x00\x00\n\x0f\x9a\n\x00\x0b\xfb\xdf\xa0\x0b\xdb\xb9\xf9\xf9\xf0\xb0\xf0\xb0\xb9\xdb\x90\x9a\xdb\x9e\x9b\t\xf0\xb9\x99\xb9\x9b\x99\xb9\x9a\x9b\x99\t\t\xd9\x0f\x0b\t\xbd\xb9\xa9\xa9\xa9\xbe\xbf\xff\xe0\x0c\xbc\xb0\n\t\x00\x00\n\x00\x00\x00\x00\t\xaf\xff\xff\xa0\x00\x00\xc0\xaa\xca\x00\x00\xc0\xf0\x00\x9a\x00\xa0\x00\x00\x90\xbb\xad\xb0\xb0\x00\x00\x9a\xd0\t\xa0\x00\x0b\r\xb0\x00\t\x00\xbf\xff\xfa\xda\x9f\x0f\r\xa9\xb9\xa9\x99\t\xc9\x90\xb9\xad\xbd\xb9\xf9\xbd\xbf\x9b\x9e\x9f\x9c\xb9\x0b\t\xa9\x90\x9a\x9a\x99\xa9\xb9\xbd\x9f\x9a\x90\x9b\xdb\xdb\xdb\x9f\xff\x00\xab\n\x00\x00\x00\n\x00\x90\n\x00\x00\x00\n\xff\xff\xfe\x00\x00\xb0\xa9\xe9\x00\x90\xa0\xba\xf0\x00\x00\x00\x00\xb0\x00\xa0\xad\xbe\xfb\xc0\x90\n\x00\xba\xfa\x90\x00\x00\xa0\n\x00\x00\x0b\xdb\xff\xfd\xa9\xa9\xb9\xbb\x9b\xcb\xda\xba\x90\x9a\x9f\x0b\x9b\x99\xbd\xb9\xf9\xf9\xf9\xf9\xb0\xb9\xc9\xbd\xb9\xda\x9f\t\t\x0b\x9a\xda\x9a\x9a\x99\xbd\xb0\x9a\x9a\x9f\xbf\xf0\x9a\xd0\xe9\x0f\x0b\xca\x90\x00\x00\x00\x9a\x00\x00\t\xbf\xff\xff\xd0\x00\r\n\x00\xa0\xac\x9a\xc0\xf0\x00\x00\t\x00\x00\x00\x00\xb0\xbb\x9a\xba\x00\x00\x00\t\x00\xa0\xb0\x00\x9a\t\x00\x00\x00\xad\xbf\xff\xfd\xbd\xa9\xcb\xdb\x9b\x99\xd0\x0b\t\t\x9c\x90\xf9\xf0\xf9\xb9\x99\xbd\xbd\xbd\xbb\x9b\x0b\x0b\xb9\xa9\xb0\xb0\xf0\x99\xb9\xf9\xb9\xf0\xb0\x9f\t\xf9\xb9\xbf\xfa\xc0\xa9\xae\x00\xa0\xbc\xac\xa0\xa0\xb0\x00\x00\xa0\n\xdf\xff\xff\xa0\x00\n\x9c\xb0\x9a\x00\xa0\xb0\xf0\x00\x00\x00\x00\x00\x00\x90\x0b\r\xaf\t\xa0\t\x0b\n\t\x00\x00\x0b\x00\x00\x00\x00\x00\xbf\xff\xfb\xfa\x9b\x9b\x9b\x0b\xda\xbb\x0b\x90\x9a\x0b\x0b\x9f\x9b\t\x99\x00\x90\t\x9b\xdb\x9d\x9f\x99\xf9\t\xd9\t\xc9\t\xb0\xb9\xb9\xe9\x0b\xd9\xb0\x9b\t\xe9\xff\t\x0b\x0e\x90\x9a\xdb\xca\x90\x90\x00\x0c\xb0\xa0\x90\x00\xbf\xff\xff\xd0\n\x00\xaa\x00\xe0\x9a\x00\x00\xf0\x00\xa9\x00\xa0\x00\x00\x00\xb0\xba\xb9\xfa\x00\x00\x00\x00\n\x00\x00\x00\x00\x00\x00\x00\x0b\xdf\xff\xfe\xf9\xf0\xf0\xf0\xbd\xa9\xd0\x90\x00\x00\x90\x90\x90\x90\x99\x0b\xc9\xa0\x90\x00\x9b\xdb\xb0\x9b\x0b\x9b\n\x9a\x9a\x9b\x0f\x9e\x90\xb9\xb9\x0b\t\xb0\xdb\x9b\xe0\xac\xa0\xe9\xa0\xe0\xa0\xa9\n\x00\x00\n\x00\x00\x00\x0b\xef\xff\xfa\x00\x00\x9e\x90\xcb\x00\xe0\x0f\xab\xf0\x00\x00\x00\x00\x90\x00\xa9\n\x90\xfb\x0f\xb0\x00\x00\t\x00\x00\x0b\x00\x00\x00\xa0\x00\x00\xbf\xff\xfb\xda\x9b\x9b\x9b\x9b\x99\xa9\xa9\x00\x90\x00\x00\t\x0c\n\x90\xb9\x90\xf0\xb9\t\r\x9f\x9d\x90\xd0\x99\t\t\xa9\xb9\xb9\xfb\x99\xc9\xb9\xbc\x9b\x0b\xcb\x90\x00\x9a\x9e\x0b\t\xad\n\x0c\xa0\x9a\t\x00\xb0\n\t\xff\xff\xff\x00\x00\xa0\x0b\xa0\x0b\t\xa0\x00\xf0\x00\x00\x00\x00\xa0\x00\x00\xb0\xa9\x0f\xbf\x0f\xa0\x00\xa0\x00\x00\x00\xa9\xa0\x00\t\x00\x00\r\xbf\xfd\xbd\xa9\xe9\xad\xb0\xfb\x90\xda\x9a\x00\x00\x00\x00\x9b\x90\xf9\x0e\x9a\x9b\xcb\x90\x90\x99\xa9\xa9\xb0\xa9\x0b\t\x9c\xb9\xa9\x9b\xeb\x9a\x9c\x9b\t\x99\xbc\xb0\xb0\x0c\xa9\xe0\xac\n\x9c\x90\x00\x00\n\x00\x00\x00\x00\xbf\xff\xff\xf0\x00\x9a\x0c\xa9\xe0\xae\x0b\xe0\xf0\t\n\t\x00\x00\x00\x90\xa9\xa0\xbb\xcb\xf0\t\x00\x00\x00\x00\xb0\x00\x00\x90\x00\x00\x00\xbf\xff\xff\xb9\xbd\xb9\xdb\x0b\x90\x9a\x90\x90\x90\x00\x00\x00\x00\x0b\x00\xb9\t\t\x9b\xe9\x0b\x00\x90\x90\t\x00\x00\x90\xa9\x9f\x9b\xad\x99\xf9\xb9\xb0\x9f\x0b\x0b\x9a\x0c\xb0\xbc\xb0\xd0\xb0\n\n\x00\x00\x00\x00\x00\x00\n\xdf\xff\xff\x00\x00\xac\xb0\x9a\x0b\t\xa0\x0b\xf0\x00\x00\x00\t\x00\n\n\x90\x90\xbc\xbf\x0b\x00\x00\x00\x00\xb0\x00\x90\x00\x00\x00\x00\t\xff\xff\xf0\x9e\x9a\x9a\xb0\xbd\x0b\t\t\x00\x00\x90\xb0\x9a\x90\x90\x99\x00\x00\x90\xbc\x90\xb0\x90\x00\x00\x90\t\t\x0b\x99\xb0\x9f\x99\xbb\xa9\x0b\r\xb0\x90\xb9\xc0\x9a\x0b\xcb\xe9\xaa\r\xa0\x90\x9a\x00\x00\x00\x00\x00\t\xff\xff\xfe\x00\x00\t\x0e\xac\xb0\xca\r\xa0\xf0\x00\x00\n\x00\x00\x90\t\xa0\xa9\x0b\x0b\x00\xa0\xa0\x90\x00\x00\x90\xa0\x00\xa0\x00\x00\n\x9f\xff\xff\xb9\xbd\xbd\x99\x0b\x9d\xa9\xa9\xa9\xa9\t\x0b\xc9\t\t\x00\x90\x99\xa9\x0b\x00\x90\x00\x00\x00\x00\x00\n\x90\x9a\xdb\xb0\xbb\r\x99\xf9\xb0\x99\xb9\xc9\xb0\xa9\xad\xad\xaf\x9c\xba\xda\x0e\t\xa0\x00\n\x00\x00\n\xff\xff\xff\x00\x0b\n\xb0\x9a\xc0\xa9\n\n\xf0\x00\x00\x90\x00\xa0\x00\x9a\x9b\n\x00\r\xa9\x00\x90\n\x00\x00\xa0\x00\x00\x00\x00\x00\t\xeb\xff\xf9\xe9\xa9\x0b\x0f\x90\xb0\x90\x9c\x90\x90\xb0\x99\xb9\xa9\xa9\x90\xb9\t\x00\x90\x90\xa9\t\t\x00\x00\x00\t\t\xa9\x90\xf9\x0f\xba\x9a\x90\x9b\x0b\xcb\x9a\x9b\x0c\xba\xfb\xca\xfb\xcb\xad\xa9\xac\x00\x90\t\x00\x00\t\xbf\xff\xff\xf0\x00\x0c\n\t\xa9\n\x00\x90\xf0\x00\xb0\x00\t\x00\xa0\x00\xa0\x9a\x9a\x9a\x9a\xcb\n\xd0\x0b\x0f\t\x00\t\x00\x00\xa0\x00\x9f\xff\xdb\x9b\xdb\xb9\xb9\x0b\x9b\t\xa9\xa9\x0b\t\xf0\xb9\xd9\x90\xbc\x90\xf0\x99\t\t\x99\x00\xb0\n\x00\t\x00\x9e\x90\xb9\x9b\xb9\x99\xbd\xbb\xd0\x9b\x99\xa9\xc9\xa9\r\xad\xbd\xac\xbf\xcb\x0f\xa9\xa0\n\x00\x00\x00\x00\xff\xff\xff\x00\x00\x0b\x0c\xa0\x00\xe0\xbc\xa0\xf0\x00\x00\xa9\n\x00\x90\xa9\xb9\xe9\xc9\xe0\x90\x90\xc9\x0b\xc0\x90\n\x00\x00\x00\x90\x00\x0b\xff\xfb\xa9\xf0\xb0\xd0\x90\xbd\t\x0b\t\x99\xa9\x0b\t\xe9\xbb\x0b\x9b\x9b\x99\xb0\x9a\x9f\x9a\x9b\x90\x90\x00\xb0\x0b\t\x0f\x9a\xbc\x99\xaf\x0b\t\x0b\x9f\x9a\xd9\xba\xda\xeb\xfe\xbe\xbf\x9e\xb0\xf0\xc0\x00\x00\x00\xa0\x0b\x0f\xbf\xff\xf0\x00\t\xa0\x0b\x0f\n\x90\n\x00\xf0\xa0\t\n\x00\x9a\x00\x9a\n\x90\xa9\x0b\x0f\n\x9a\x00\x9a\x0b\xc0\x90\xa0\xa0\x00\x90\xa9\xbf\xff\xdb\x9b\xd9\xb9\xf9\x0b\x0b\xc9\xb0\xf0\x9e\x90\xb9\x9a\xd9\xf9\xe9\xf9\xfb\xdb\xbd\xb0\xb9\xd0\t\x00\x90\t\t\x0b\x90\xb9\x9b\x0f\x99\xb9\x9b\xbd\xb0\xb9\xb0\x99\xad\xbc\xbf\xdb\xcf\xed\xfe\x9a\xb0\x00\xa9\xa0\x90\x00\x0b\xff\xff\xff\x00\x00\x0f\x00\xa0\x00\xa0\xb0\x9a\xf0\t\xa0\t\x00\x00\n\t\t\xa9\n\x90\x00\x90\t\x0b\t\x00\xb0\x00\x90\x90\n\t\x00\xaf\xff\xbd\xa9\xb0\x9a\x9a\x99\xb9\xb0\x99\x0b\t\xbd\n\x99\xa9\xb9\x9b\x0b\x9a\x9d\xb9\xbd\xba\x9b\n\x90\t\x00\xb0\x90\xb9\x9e\x99\xb0\xb0\x9a\xd0\x9a\x9b\xdb\x0b\x0f\x9a\xbf\xcb\xef\xbf\xbf\xad\xad\x0f\x00\x00\x00\xa0\x00\x00\xff\xff\xff\xf0\x00\xa0\xbc\n\xda\x00\x0e\x00\xf0\x00\x00\x00\xa9\t\xa9\n\xba\x00\t\x00\x9a\x00\x00\x00\n\x0b\x00\xa0\x00\n\t\n\x0b\xdf\xff\x9a\x9f\x0f\xb9\x99\xf0\x90\x9b\x9a\x99\xb0\x90\xbd\x0b\xdb\r\xa9\xd0\r\xba\x9e\x90\x9d\x00\x99\xcb\n\x9a\x9d\xa9\r\xa9\xba\x99\xf9\xbd\xbb\xd9\xbc\xb0\xf9\xb0\x9f\xde\xbf\xfb\xcf\xde\xda\xda\xa0\x00\x00\x00\x00\n\t\xbf\xff\xff\x00\n\x00\n\x90\xa0\x9e\xb0\n\xf0\x00\t\xa0\x90\xa0\x90\xa9\x00\x9a\x00\n\x00\x00\t\xa0\xb0\x90\t\t\n\x00\x90\xa9\t\xfb\xf0\xb9\xf9\xb9\r\xab\t\xb9\xa9\xe9\xcb\xc9\xab\x90\xb0\x90\x9a\x90\xa9\x9b\r\x99\xb9\xb0\xb9\xb0\xb0\x99\x90\x9a\x90\x9a\x99\r\x9a\x9a\x9a\x99\x0b\x0b\x9b\x9b\xc9\xbf\xeb\xff\x0f\xfb\xeb\xaf\x0f\t\xa0\n\x00\x00\x90\x0f\xff\xff\xf0\x00\t\x0f\xa9\n\x90\xa0\x00\xb0\xf0\x0b\x00\xcb\x0b\x0b\n\xda\x0b\t\x00\x90\t\x00\xa0\x99\xc0\x00\x00\n\x00\x90\xa0\x00\x0b\xef\xfb\xdb\x0b\x0b\x9b\x99\x9b\xc9\x99\xb9\xb9\xbb\xd0\xf9\x0b\x0b\x90\x90\x9a\x00\x9b\x0b\x0b\xcb\x90\xc9\t\x0f\x0b\x90\x9b\x99\xa9\xb0\xb9\xb9\xf9\xa9\xbd\xb9\xbd\xa9\x9b\x0b\xff\xff\xff\xef\xfd\xf0\xb0\xe0\x00\x00\x9a\x00\x00\x0b\xff\xff\xff\x00\x00\xa0\x00\xe0\x0e\x0b\x0e\x00\xfb\x00\x0b\x0b\xcf\x9a\xdb\x0b\x00\xa0\xa0\t\xa0\t\x00\xa9\xb0\xb0\x0b\x00\x90\x00\t\x00\t\xbd\xf9\xa9\xf9\xf9\xf0\xbd\xa9\xb0\xf0\x90\xbc\x99\xb9\xa9\xf9\x9c\xb0\xb0\t\x0b\t\xb0\xd0\x90\xb9\xb0\xb0\xb0\xb0\xf9\r\xa9\x9a\x99\x0f\t\x0b\xda\x9a\x9f\x0b\xda\xbc\xb0\xdb\xef\xff\x9f\xaf\x0f\x0b\x9a\t\x00\x00\x00\xa0\x00\xbf\xff\xff\xa0\x00\x9a\x0b\x0b\t\x00\xb0\xb0\xf0\x9a\x90\x9f\xbb\xcb\x00\xb0\x9b\t\t\n\x90\xb0\t\x00\x00\x00\x00\x00\n\x00\n\x00\n\x9f\xab\xdb\x9a\x9a\x9b\x9a\x9f\x9b\x9b\x9f\x9b\xbe\xbd\xb9\xa9\xa9\t\xc0\xb0\xc9\x0f\t\xb0\xb9\xcb\x0b\xdb\xd9\x9f\x9a\x9a\x9b\xc9\x9a\x99\xbb\xb9\x0b\x99\xb9\xb9\xb9\x9b\x9b\xaf\xdb\xeb\xfe\xdb\xe9\xac\xac\x00\xa0\x00\x00\x00\x0b\xdf\xff\xff\x00\n\n\xd0\xa0\xa0\xac\x00\n\xf9\xf0\x9e\xbe\x9d\xa9\x0b\x00\xa0\x00\xb0\xa9\x0b\x00\xb0\xa9\x0b\x00\xb0\x0b\x00\t\x00\n\x99\xfb\x9d\xb0\xbd\xbd\xb0\xdb\x99\x0b\t\xa9\x0b\xd9\x9a\xbc\x90\xd0\x0b\t\t\x0b\t\x0b\x0b\xd0\xb9\xf9\x9a\x9b\xa9\t\xb9\x90\x99\xe9\x9a\x9c\x90\xb9\xda\xbc\xbc\xbc\x</t>
  </si>
  <si>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</si>
  <si>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e\xde\xcd\xac\xfe\xfc\xea\xde\x0e\xce\xcb\xce\x0c\xef\xef\xec\xff\xef\xcf\xee\xed\xef\xef\xef\xcd\xeb\xce\xff\xef\xcf\xed\xef\xcf\xef\xec\xfd\xef\xfc\x00\x0c\n\x0c\x0c\xe0\xed\xfe\x0f\xce\x9f\xdf\xcb\xf9\xf9\xfc\xfc\xef\xcf\x0f\xc0\x00\x00\x0e\xfc\xe0\xce\x0c\xe0\xfc\xbe\x0f\x0e\xde\xca\xcb\xca\xec\xac\xef\x0f\xce\x0f\xcc\xac\xe9\xe0\xfe\xed\xe0\xe0\xe0\xee\xda\xce\xc0\xce\xde\xfc\xac\xae\xce\x0c\xae\xde\xec\xfc\xac\xfc\xed\xef\xe0\xed\xef\xec\xfc\xfe\xdf\xfe\xff\xfc\xfe\xee\xce\xef\xce\x0e\xfe\xdf\xed\xef\xfe\xdf\xef\xef\xe9\x00\x00\x0c\x9e\x9c\xad\xef\xe0\xfc\xbd\xfc\xbd\xbd\x0f\xcf\x9f\x9f\xfd\xef\xfc\xaf\x00\x00\xc0\xca\xdc\xac\x0e\x9e\xca\xcc\xfc\xec\xac\xad\xec\xed\xef\xcf\x0e\xec\xac\xec\xae\xde\x0e\xce\xce\xda\xcf\xcf\xce\xde\xac\xf0\xfe\xf0\xee\xfa\xce\xdc\xad\xef\xed\x0e\xcb\xca\xde\xee\xfa\xee\xde\xfe\xef\xcf\xee\xfe\xfe\xef\xef\xef\xed\xac\xbc\xf0\xef\xed\xe0\xfe\xfe\xfe\xcf\xee\xfe\xff\xf0\x0c\x0c\xe0\xec\x0e\xde\xfa\xcf\xcb\xdb\xcb\xdf\xe9\xfd\xb9\xe9\xe9\x0e\xff\xca\xc0\xca\x00\xc0\xef\xca\xcc\xec\xec\x0e\xca\xce\x0f\xce\xde\xcb\xca\xc0\xe0\xed\x0c\xed\xeb\xcd\xe0\xfc\xf0\xe9\xee\xfe\xe0\xe9\xe0\xde\x0e\xca\xce\xfd\xfc\xcc\xaf\xce\xec\xfe\xef\xce\xce\xce\x9e\xcf\xcf\xef\xce\x9e\xef\xed\xed\xef\xde\xff\xfe\xde\xde\xce\xef\xed\xfe\xfe\xfe\xff\xcf\xfe\xfd\xef\xde\xff\x00\x00\r\xe9\xec\xef\xed\xe9\xed\xad\xfd\xaf\x9f\t\xed\xf9\x9c\xf9\xef\xff\xca\xc0\x90\x0c\xc0\xec\x0e\x9c\xac\xe9\xcf\x0e\xc0\xf0\xe0\xec\xfc\xfe\xcf\xce\xeb\xca\xcc\xea\xce\xca\xce\xce\xcf\xcb\xcf\xce\xce\xec\xfc\xed\xed\xee\xfe\xbc\xec\xbc\x0f\xcf\xca\xf0\xf0\xec\xed\xee\xfc\xfe\xfe\xfe\xde\xfe\xfe\xfe\xff\xee\xff\xea\xce\xfc\xfc\xee\xff\xcf\xef\xcf\xee\xfe\xef\xfe\xff\xef\xb0\xc0\xe0\xf0\r\xeb\xce\x9e\x9f\xda\xdb\xdc\xf0\xf9\x9a\xde\xb9\r\x0f\xef\xfd\xec\xa0\x00\xac\xda\xc0\xec\xda\xce\x0e\xc9\xec\xec\xfc\xfe\x0e\xcb\xec\xad\xce\xce\xbc\xce\x9e\xce\xca\xde\xac\xec\xfa\xcb\xec\x9e\xe0\xfc\xea\xde\xf0\xce\xfe\xce\xfe\xeb\xef\xce\xce\xda\xca\xed\xea\xfc\xed\xec\xfe\xda\xcf\xef\xee\xdf\xed\xfc\xe9\xee\x0e\xdf\xee\xfe\xde\xfe\xfd\xed\xfe\xff\xef\xff\x00\x00\x0c\x0c\xfe\xfc\xda\xd9\xe9\xed\xbc\xfb\xdf\x9c\xbd\x99\xc9\xf0\xfc\xfd\xef\xbc\xc0\x00\xcc\xac\xfc\x0e\xac\xca\xcc\xac\xca\xca\xc0\xe0\xfc\xec\xcb\xce\xad\xac\xce\x9e\xce\x9e\x9e\xce\xde\xfe\xde\xfc\xcb\xec\xde\xeb\xed\xef\xfc\xac\x0c\xef\xef\xde\xcc\xca\xc0\xee\xce\xde\xcf\xcf\xfe\xff\xef\xef\xfe\xde\xff\xfe\xfe\xae\xde\xec\xfe\xfe\xef\xff\xfe\xbe\xde\xef\xef\xfc\xfe\xfc\xf0\x00\xca\xee\xde\xbc\xbc\x9e\x9c\xbd\xad\xbd\xe9\xa9\xc9\xce\x9e\t\xd0\xfe\xfc\xfe\x9a\x00\xca\xcf\x00\xe0\xcc\xad\xca\xde\xad\xed\xee\xde\xce\x0f\xee\xcf\xce\xcf\xe0\xec\xe0\xec\xec\xf0\xec\xad\xee\xcf\xee\xcf\xae\xde\xde\xfe\xff\xcb\xca\xc0\xce\xef\xeb\xed\xef\x0c\xbc\xae\xfe\xfe\xef\x0e\xde\xde\xcf\xef\xef\xef\xde\xdc\xae\xda\xcf\xef\xfd\xef\xef\xcf\xef\xff\xee\xff\xed\xef\xfb\xc0\x0c\xdf\xaf\xcb\xda\xd9\xcb\xd0\xfd\xcb\xfd\xf9\n\x99\xc9\xfc\xbc\xbc\xef\xcf\xed\x00\x0c\xac\xec\xce\xda\xce\x0e\x0c\xca\xca\xc0\xed\xaf\xca\xc9\xe0\xe9\xe0\xde\xca\xcf\xca\xca\xce\xde\xfe\xe9\xe0\xf9\xee\xcf\xee\xfe\xed\xff\xfe\xfc\xbc\x0c\x0c\xec\xea\xce\xfe\xce\xcc\xec\xef\xde\xfe\xef\xef\xef\xef\xde\xfe\xfe\xef\xcc\xec\xef\xfc\xfe\xfe\xde\xed\xee\xcf\xfd\xef\xff\xef\xef\xbc\x0e\xed\xcb\xc9\xc9\xe9\xd0\xfd\xaf\x9c\xbd\xad\x9c\x0b\xd0\x90\xd0\xd9\x0e\xe9\xef\xe9\x00\xcb\xcb\xc0\xec\x0c\xec\xe0\xec\xec\xfe\x0e\xce\xcf\xec\xef\xce\xce\xac\xed\xe0\xec\xfc\xe0\xec\xe9\xee\xde\xee\xde\xf0\xfc\xff\xfa\xff\xed\xfe\xfe\xfb\xca\xd0\xcc\xe0\xed\xf0\xfa\xcf\xfe\xef\xcf\xcf\xce\xde\xde\xfe\xff\xef\x0e\xef\x0e\xfd\xef\xef\xed\xef\xfe\xff\xfe\xfe\xfe\xfe\xde\xff\xc0\x0c\xb0\xbc\x9e\x9e\x9e\x9f\t\xd9\xed\xda\xdb\xc9\x0c\x0f\xcf\x0f\x0e\r\xce\xde\xf0\x00\xcc\xec\x0e\x0c\xe0\xc9\xce\xcb\xca\xcc\xfc\xbc\xbc\x0f\x0c\xac\xad\xce\x9c\xac\xc9\xe0\xfc\xfa\xde\xcf\xec\xfc\xeb\xce\xef\xeb\x00\xfe\xfe\xed\xfc\xfc\xed\xee\xca\x9c\xce\xee\xcc\xfe\xce\xde\xfe\xfa\xef\xef\xef\xef\xfe\xdf\xed\xac\xef\xfe\xff\xfe\xff\xef\xce\xfc\xef\xef\xef\xcf\xef\xfe\xff\xce\x0f\xc9\xe9\xe9\xcd\xbc\x9e\x9e\x9f\xad\xf0\x9a\x90\xb9\t\r\t\x9c\xaf\xee\xda\x90\x0e\xf0\xe0\xce\x0c\xac\xe0\xde\xcf\xcb\xee\xce\xce\xec\xee\xcd\xec\xe0\xce\xcf\xae\xec\xe0\xec\xee\xfa\xcb\xce\xfc\xed\xff\xb0\x00\xff\xcf\xfe\xef\xee\xfe\xe9\xfc\xef\x0c\x0c\xfe\x0e\xff\xef\xed\xed\xe0\xfe\xfe\xff\xef\xe0\xec\xed\xef\xef\xef\xed\xfe\xde\xff\xef\xfe\xfc\xff\xef\xff\xcf\xef\xf0\xd0\x9e\x9d\x0f\x9a\xcb\xd0\xf9\xe9\xde\x9f\x99\xc9\xc0\xda\xd0\xbc\t\xc0\xcf\xef\x00\xce\xcf\xce\x0c\x0e\xca\xce\xac\xac\xee\xd0\xed\xac\x0f\r\xae\x0e\x9e\xac\xac\xc0\xcb\xce\xcf\xed\xed\xee\xfa\xcf\xfe\xf0\xc0\xe0\xfe\xfe\xcf\xfc\xfd\xed\xee\xef\xce\xeb\xce\x0e\xde\xed\xee\xfe\xfe\xfe\xcf\xcf\xef\xff\xfe\xcb\xce\xfe\xff\xfe\xfe\xfe\xfe\xcf\xfe\xfc\xff\xed\xee\xfe\xfe\xfc\xaf\x0f\r\xad\xbc\xf9\xda\xdb\xc9\xf0\xf9\xe9\xe0\x90\x9a\r\xad\t\xe0\x0e\x0c\xfe\xb0\x0c\xfa\xd0\xe0\xc0\xcc\r\xed\xef\x0e\xef\xca\xce\xcc\xec\xce\xce\xcc\xcf\xca\xce\xcc\xac\xbc\xf0\xee\xde\xcf\xce\xff\xeb\x00\x0e\xff\xed\xfe\xcb\xee\xbe\xfd\xec\xbe\xde\xe9\xc0\xec\xfe\xfd\xef\xed\xed\xee\xfe\xfe\xde\xcf\xec\xef\xcf\xef\xcf\xcf\xed\xef\xfe\xdf\xef\xfe\xff\xff\xfc\xfe\xda\xd0\xd0\xf0\xda\xd9\x0f\r\r\xbc\x0f\t\xf0\x9d\xa0\r\x00\x90\xf0\x90\x9c\xef\xed\x00\x0f\xed\xec\x0c\xac\xac\xec\xac\xec\xed\x0c\xac\xda\xca\xca\xc0\xf0\xe0\xe0\xec\xac\xac\xfc\xee\xef\xe9\xe0\xfe\xff\xbc\x90\xe0\xf0\xfe\xfe\xef\xfe\xed\xed\xae\xef\xed\xee\xde\xfe\x0c\xe0\xfe\xed\xef\xee\xfc\xfe\xff\xef\xfa\xce\xff\xfe\xfe\xff\xef\xef\xef\xef\xee\xff\xef\xef\xef\xef\xbc\xad\xad\x0f\r\xe9\xda\xdf\x9e\x9f\r\xbd\x9f\xc9\xf0\x9c\x90\x9f\r\t\x00\xce\xff\x0c\xac\xfe\xf0\xe0\xe0\xc0\xce\x9e\xcf\x0f\x0e\xca\xce\xac\xed\xac\xce\x0e\xce\x0e\xc0\xcc\xe0\xe0\xfc\xbc\xfc\xef\xef\xfa\xca\x0e\x0e\x00\xfc\xfc\xfc\xed\xfe\xfe\xde\xde\xce\x9e\xfe\xde\xf0\xec\xef\xfe\xfc\xad\xef\xef\xef\xfe\xcf\x0f\xef\xef\xde\xfe\xfc\xfe\xfc\xfe\xff\xfe\xde\xfc\xfe\xde\xcf\xc0\xd0\xf0\xdb\xc9\xe9\xe0\xd9\xf0\xdb\xc9\xe9\x9f\x0f\x0b\xc0\x00\x0b\x0c\x90\x00\xce\xff\xcf\xe9\xef\x0c\x0c\x0e\x0c\xed\xac\xec\xf0\xed\xac\xcc\xac\xce\x0e\xc0\x0c\xc9\xed\xeb\xcf\xcf\xef\xce\x0e\xfd\xe9\xe9\x00\x00\x00\xa0\xff\xef\xaf\xee\xde\xcf\xef\xaf\xef\xed\xef\xac\xfe\x9e\x0c\xef\xef\xde\xce\xde\xde\xff\xec\xef\xde\xfe\xfe\xfc\xfe\xfc\xef\xed\xef\xef\xfe\xfe\xff\xef\xca\x9c\xbc\x9f\x0f\x9f\x9f\x9f\x0f\x0f\r\xbc\x9e\r\x90\xd0\x9b\r\x0c\x90\xa9\x00\xfc\xef\xfe\xfe\xcc\xfe\x0e\x0c\xe0\xec\xfc\xac\xac\x0e\xca\x0f\xca\xc0\xc0\xec\xeb\xee\xca\xcc\xe0\xec\xca\xcf\xfd\xef\xff\xa0\xa0\n\x00\x00\xfe\xfc\xfc\xf0\xef\x0e\xce\xde\xde\xef\xec\xff\xec\xfe\xfc\xac\xfe\xee\xbe\xfe\xff\xef\x0f\xef\xef\xdf\xed\xef\xed\xef\xfe\xff\xfe\xfd\xef\xcf\xce\xfc\xb0\xc9\xcf\r\xf9\xef\x0f\xcb\xdb\xd9\xf0\xd0\xf9\xf9\xe9\xa9\xc0\xd0\t\xa9\x0c\x00\x0e\xde\xfc\xfc\xbe\x0c\x0c\xca\xce\xf0\xe0\xde\xcc\xe0\xcc\xec\x0c\x0e\xfe\x0c\x0c\xc0\xbc\x0e\x0c\xcb\xef\xfe\xfe\xfe\xa0\x00\x00\x00\x00\x00\xff\xfe\xee\xfe\xfc\xef\xe9\xee\xfe\xde\xcb\xce\xcf\xed\xe9\xc0\xef\xfd\xed\xef\xfe\xfc\xef\xcf\xef\xee\xfe\xfc\xfe\xff\xed\xfe\xef\xfe\xef\xef\xef\xcf\x0f\x9e\xb9\xde\xbc\xf9\xdf\x9f\x0f\x0f\x0f\x0f\x9c\x9e\x9c\x9c\xa9\n\x90\x0c\t\x00\xce\xbc\xfe\xbe\xed\xe0\xca\x0c\xe9\xce\x0e\xe0\xe0\x0c\xca\xc0\xe0\xec\x0c\x0e\x0e\x0e\xce\xec\xff\xef\xed\xef\xcf\xf0\x90\x00\x00\x00\x00\x00\xfc\xff\xfd\xed\xee\xfc\xee\xde\x0f\xef\xfe\xef\xef\xef\xef\xff\xcc\xee\xef\xef\xef\xfe\xfe\xfc\xfe\xff\xed\xef\xef\xcf\xef\xef\xdf\xef\xfc\xfe\xde\t\t\xc9\xde\xbd\xdb\x0f\xad\xe9\xfd\xbd\xbd\x99\xe9\xe9\xf0\xf9\x9c\x90\r\t\x00\x00\x0c\xee\xfd\xed\xec\xac\x0c\xe0\xce\xac\xc0\xcc\x0e\xca\x0c\x0e\xce\x0c\xac\xec\xed\xed\xed\xaf\xe0\xfc\xfe\xfe\xf0\n\x00\xa0\x00\x00\x00\x00\xfa\xcf\xef\xef\xe9\xef\x9e\xce\xfc\xee\xde\xde\xda\xcf\xce\xef\xaf\r\xee\xde\xfe\xde\xff\xee\xdf\xcf\xef\xfc\xfe\xfe\xfe\xde\xfe\xfc\xfe\xde\xfb\xcb\xca\xda\xdd\xeb\xcd\xfd\xdb\xde\x9e\x9e\x9e\xda\xd0\xd0\x9d\x0f\x0b\r\x00\xa0\t\x00\x00\xdc\xef\xec\xbe\xda\xc0\xcf\xc0\xca\xce\x0e\xc0\xec\xee\xc0\xc0\xca\xcb\xcb\xce\x0e\x0e\xde\xde\xfe\xcf\xcf\xeb\x00\xa0\x00\x00\x00\x00\xa0\xfc\xf0\xff\xef\xcf\xec\xef\xe9\xce\xda\xef\xef\xef\xfe\xff\xde\xfc\xec\xad\xef\xfe\xfe\xfc\xff\xee\xff\xfe\xfe\xff\xed\xfe\xff\xef\xef\xef\xfe\x00\x9c\x99\xfd\xbe\x9d\xbf\x0f\xad\xf9\xfd\xf9\xf9\xbd\xf9\xad\xad\xb0\xd0\xda\x90\xd0\x90\x00\x0c\xea\xfc\xad\xec\xec\x0c\xac\xac\xc0\xc0\xe0\x0e\x0c\x0c\x0e\xad\xed\xec\xce\xca\xde\xce\xef\xef\xcf\xfe\xba\n\n\x00\x00\x00\x00\x00\xc0\xfe\x90\x0e\xff\xfe\xcf\xfe\xde\xfa\xed\xed\xed\xed\xec\xfe\xef\xfe\xf0\xce\xef\xef\xfc\xfe\xfe\xff\xfe\xed\xef\xce\xfe\xef\xfe\xfd\xef\xcf\xe0\x9f\xcb\xcf\xcb\xd9\xff\xed\xff\xdf\xbe\xdf\x9e\xf9\xed\t\xcb\xc9\r\x0f\t\xc0\x00\x00\x00\x00\xed\xce\xfe\x9e\x90\xee\xda\xc0\xac\x0e\xcd\xec\xc0\xe9\xef\xcc\xac\xad\xac\xbc\xec\xfa\xde\xde\xfe\xae\x00\x00\x00\n\x00\x00\x00\x00\n\xf0\xf0\x00\x0f\xef\xfe\xcf\xae\xcf\xce\xef\xee\xfe\xff\xcf\xfe\xff\xef\xf0\xcc\xfe\xff\xed\xef\xcf\xed\xfe\xfe\xff\xcf\xff\xcf\xfe\xfe\xf0\xc9\xc0\x9c\xbd\xbd\xef\xe9\xfb\xdf\xbd\xfd\xbe\xdb\xcf\xdb\xde\x9d\x9a\xdb\xd0\xf0\x90\x90\xc0\x00\x00\xce\xbc\xfc\xec\xec\x0c\x0c\x0c\xce\xcf\x0e\x0c\xad\xce\x0c\xbe\xde\xce\xce\xce\xda\xed\xeb\xed\xaf\xc9\xa0\xa0\xa0\x00\n\x00\xb0\n\x90\xbe\n\x00\x0c\xfe\xff\xfc\xfe\xfc\xfd\xec\xf0\xef\xef\xfe\xde\xfc\xfe\xde\xac\xcf\xfe\xfe\xff\xfe\xfe\xfe\xde\xfe\xfe\xfe\xfe\xfe\xde\xef\x9a\x9c\xbd\xed\xed\xbd\xff\xdf\xed\xfe\x9f\xdb\xfd\xbd\xad\xb9\xe9\xcd\xad\xad\x0f\x0c\xa9\t\x00\x00\x0c\xe0\xef\x0f\x0f\xca\xca\xca\x0c\xa0\xc0\xe0\xee\x0f\xec\xca\xe0\xf0\xe9\xe0\xec\xfe\xce\xef\xca\xa0\xc9\x00\n\x00\x00\x00\n\x00\xa0\xf0\x90\x00\x00\r\xfe\xfe\xfc\xaf\xea\xfe\xef\xed\xef\xef\xef\xef\xef\xef\xd0\xef\xef\xed\xef\xef\xef\xce\xff\xcf\xef\xef\xef\xcf\xef\xd0\r\x0f\xcb\xdb\xfb\xdf\xbc\xff\xbf\xff\xff\xfd\xeb\xdf\x9f\xcf\x9f\xa9\xd0\xda\xd0\x99\x00\x00\x00\x00\x00\xcf\xe0\xfc\xec\xac\x0c\x0c\xca\xcc\xac\xec\xd0\xec\x0f\xed\xcf\xce\xde\xcf\xcb\xc0\xff\xce\xa9\xc0\xa0\xa0\x00\x00\x00\n\x00\x9a\n\xf0\xa0\x00\x00\x0f\xef\xfe\xde\xff\xcf\xcf\x0f\xcf\xef\xde\xff\xcf\xcf\xef\xfe\xff\xfc\xfe\xfe\xfc\xfe\xff\xee\xfe\xfc\xff\xcf\xef\xa9\x0e\x9c\xbc\xbd\xef\xde\xff\xff\xff\xdf\xbd\xfb\xcf\xbd\xe9\xe9\xf9\xf0\xdd\xad\xbd\t\xf0\x00\x90\x00\x00\x0c\xe0\xcf\xce\xad\x0c\xac\xac\xac\xca\xde\x9e\x0e\xda\xce\x0c\xea\xce\x0e\x0e\x0e\xcf\xec\xa9\x00\x0b\xc0\x00\x00\x00\x00\x00\x00\xa0\x90\xff\x0c\x00\x90\x00\x9e\xff\xfe\xce\xfe\xfe\xfe\xef\xef\xef\xcf\xef\xed\xfe\xef\xfe\xef\xff\xed\xfe\xde\xfe\xdf\xef\xfe\xde\xfe\xfc\xfc\t\xe9\xfd\xff\x9f\xfd\xfe\xdf\xff\xff\xff\xdf\xbf\xdb\xdb\xdf\x0f\r\xb0\x9e\x9c\xbc\n\xd0\xc0\x90\x00\n\xcf\xee\x0f\xce\x0c\x0c\xcc\xca\xde\x0c\xec\xe0\xec\xbc\xfa\xcc\xbc\xcf\xce\xcf\xef\x0b\n\n\x00\xa9\x00\x00\x00\x00\x00\x00\x00\xa0\xfe\xb0\x9a\x00\xa0\x00\n\xff\xfe\xcf\xcf\xcf\xfe\xde\xfe\xfe\xfe\xfe\xfd\xef\xfd\xef\xef\xfe\xef\xef\xcf\xef\xde\xff\xef\xed\xef\x0b\xc9\x0f\x0f\x0f\xfd\xfb\xff\xff\xff\xff\xff\xff\xdf\xad\xfc\xbd\xf9\xfb\xcf\xd9\xe9\xdb\xd9\t\x00\x00\x00\x0c\x0c\x9e\xf0\xe9\xe0\xca\xf0\xfc\xac\xe0\xf0\xed\xac\xe0\xce\x9e\xca\xe0\xcf\xe9\xea\xca\t\x00\xac\n\x00\x00\x00\x00\x00\x00\xa0\x00\xfe\xda\x00\x00\x90\x00\x0e\xcf\xed\xef\xae\xfe\xcf\xee\xde\xfe\xdf\xef\xee\xfe\xfe\xfe\xfd\xef\xde\xff\xfe\xfe\xff\xef\xed\xef\xe0\x9c\x9e\xfc\xfd\xff\xeb\xff\xdf\xff\xdf\xfd\xff\xbc\xbf\xdb\xdb\xda\xda\xd0\xb9\xac\x9a\xd0\x0f\x0e\x90\x00\x00\x00\xe0\xec\xec\xfc\xc0\xec\xca\xca\xcd\xac\xce\xc0\xce\x0e\xc0\xec\xad\xce\xfe\x9e\x90\x00\n\t\x00\xa0\x0b\n\n\x00\xa0\xa0\x00\x00\xf9\xa0\x00\x90\x00\x00\x00\x0e\xff\xfe\xde\xde\xff\xef\xfe\xde\xfe\xde\xff\xff\xcf\xff\xef\xef\xef\xef\xef\xef\xfe\xde\xfe\xf0\x90\xd0\xf9\xdb\xff\xff\xdf\xde\xff\xff\xff\xff\xfd\xff\xfd\xbd\xed\xad\xbd\x9f\xc0\xd9\xfd\xad\xf9\t\x00\x90\x00\x0c\xc0\xe0\xfc\xac\xac\xfc\xac\xed\xca\xc0\xe0\x0c\xe0\xcc\x0e\xca\xde\xeb\xcb\n\n\x90\x00\x00\n\t\xa0\x00\x00\x00\x00\x00\x00\x00\xbe\x90\x90\n\x00\x00\x00\x00\xee\xff\xef\xef\xef\xfc\xef\xef\x0e\xef\xcf\xef\xfe\xde\xfe\xff\xef\xfe\xfd\xef\xef\xef\xcf\xe9\xcb\xcb\xcf\xef\xdf\x0f\xff\xff\xff\xff\xff\xfb\xff\xbf\x9f\xeb\x9b\xdb\xc9\xe9\x9f\x9e\x90\xf0\x9a\xd0\xd0\x00\x00\x0c\xac\xfc\xad\xef\xca\xc0\xde\x0c\xac\xec\x0e\xce\x0e\xf0\xe9\xec\xec\xfd\xa0\x00\x00\n\xd0\x0e\x00\n\n\n\x00\n\x0e\x0f\x0b\x00\xf0\xa0\n\t\x00\x00\x00\x00\x00\xcf\xed\xfe\xfc\xff\xfc\xfe\xfd\xef\xef\xfe\xff\xef\xff\xcf\xfe\xff\xef\xfe\xff\xfe\xfe\xda\r\x0f\x9f\xdf\xaf\xff\xff\xff\xfd\xff\xff\xfd\xff\xdf\xf9\xfd\xed\xad\xbf\x9e\x90\xf9\xed\x9f\xc9\x0b\x0b\x00\x00\x00\xc0\xcf\xca\xc0\xfc\xac\xac\xfe\xc0\x0e\xc0\xe0\xd0\xce\xce\xcf\xfb\xe0\xf0\xa0\x00\xe0\xaf\x00\x9a\x00\x00\x00\xa0\x00\x00\xa0\x00\x00\xf9\x00\t\x00\x00\x00\x00\x00\x00\xac\xfe\xed\xef\xef\xef\xed\xee\xfc\xff\xed\xfe\xff\xee\xff\xef\xfe\xfe\xff\xcf\xef\xed\x00\xda\xdc\xfc\xbf\xdf\xfd\xff\xff\xff\xff\xfd\xff\xff\xff\xde\xf9\xf9\xf9\xc9\xe9\xe9\xd0\x9a\xd0\xbd\xe9\xc0\x90\x00\x00\x0e\xe0\xed\xef\xca\xde\xce\x0c\x0e\xc0\xac\x0e\xce\xc0\xfe\xb0\x0c\x0f\xa0\x00\n\xdf\xc9\xeb\xe0\xa0\xb0\xa0\x00\x00\x00\x00\xa0\xa0\x00\t\x00\x00\x00\x00\x00\x00\x00\x00\xef\xff\xef\xfe\xdf\xef\xef\x0f\xef\xff\xef\xfe\xff\xfe\xff\xed\xff\xfe\xfe\xfd\xe9\r\xad\xbf\xff\xff\xff\xff\xff\xdf\xff\xff\xff\xff\xff\x9f\xbf\x9f\x9e\x9e\x9e\x99\x9d\xa9\xed\x9b\xc0\x99\t\x00\x00\x00\xec\x0c\xfc\xac\xad\xe0\xc0\xc0\xec\x0e\xcc\xf0\xe0\xef\xe9\x00\x00\xa0\x00\x00\xac\n\n\x00\x00\x9a\n\x00\n\x00\x00\x00\x00\t\xf0\x00\x00\x00\x00\x00\x00\x00\x00\x00\x00\xef\xff\xef\xee\xff\xed\xee\xfe\xfe\xfe\xff\xed\xef\xef\xfe\xef\xef\xed\xee\x00\xe9\xde\xde\xbd\xff\xff\xff\xff\xff\xff\xff\xff\xff\xdf\xfd\xfd\xf0\xf9\xf9\xf9\xec\xf0\x9c\x9b\xcd\xbd\xbc\xbc\x90\x00\x00\xc0\xfe\x0e\xcf\xce\x0c\xe0\xe0\xca\xc0\xda\xce\xcf\xe9\x00\x00\x00\x00\x00\x00\x00\xa0\x00\xe0\xf0\xa0\x00\n\x00\x00\x00\x00\x00\xa0\xab\x00\x00\x00\x00\x00\x00\x00\x00\x00\x00\n\xcf\xff\xff\xce\xfe\xde\xcf\xff\xff\xef\xfe\xff\xfe\xff\xfe\xdf\xfe\xdf\x9c\x9e\x9f\xbd\xff\xfd\xff\xfd\xff\xff\xff\xff\xff\xbf\xfb\xef\xbf\xfd\xbd\xad\t\x99\x0f\x0b\xc0\xb0\xda\xd9\t\xa9\x00\x00\x0c\x0e\xcb\xca\xfc\xac\x0c\xce\x0c\xee\xce\xcf\xfc\xb0\x00\x00\x00\x00\x00\x00\x00\x00\x00\x00\n\x0b\xa0\x00\n\xc0\x00\x00\x00\x00\xd0\x00\x00\x00\x00\x00\x00\x00\x00\x00\x00\x00\xac\xfe\xfe\xff\xff\xef\xef\xef\xef\xff\xef\xfe\xfd\xef\xef\xef\xef\xe0\r\xad\xfc\xff\xff\xff\xff\xff\xff\xff\xff\xff\xff\xff\xdf\xdf\xfc\xbf\xef\x9f\xf9\xed\xb9\xcd\x9f\x0f\x90\xbc\xbc\x90\x00\x00\x0e\xc9\xce\xcf\xc0\xc0\xe0\xe0\xed\x0c\xef\xb0\x00\x00\x00\n\n\x00\x00\x00\x00\x00\x00\xa0\xe9\x00\x00\xa0\xac\n\x00\x00\x00\x00\xa0\x00\x00\x00\x00\x00\x00\x00\x00\x00\x00\x00\x00\xef\xff\xfe\xfe\xde\xff\xfe\xff\xfe\xff\xef\xfe\xff\xff\xfe\xda\x90\xda\xde\xff\xff\xff\xff\xff\xff\xff\xff\xff\xff\xfd\xff\xff\xbf\xdb\xfd\xf9\xf9\x9e\x90\r\xa9\xa0\xd9\x0f\xd9\xc9\x00\x00\x00\xcc\x0e\xed\xac\xac\xac\x0f\x0c\xca\xef\xb0\x00\x00\x00\x00\xc0\x00\x00\x00\x00\x00\x00\x00\x00\x00\xa0\n\x00\t\xa0\x00\n\x00\xa0\x9a\x00\x00\x00\x00\x00\x00\x00\x00\x00\x00\x00\x00\x00\x0e\xff\xff\xfe\xfe\xff\xfe\xff\xef\xfe\xff\xef\xef\xef\xe9\r\xad\xfd\xbf\xdf\xfd\xff\xff\xff\xff\xff\xff\xff\xff\xff\x9f\xdf\xff\x9f\x9e\xde\xf9\xf9\xf0\x9c\x9d\xac\xf9\xa0\xbc\xb9\x00\x00\n\xdc\x0e\xcf\x0c\xca\xcc\xca\xfc\xf0\x00\x00\x00\x00\n\n\x00\n\x00\x00\x00\x00\n\x00\xa0\n\t\n\xca\x00\x00\x00\x00\x00\xe9\x00\x00\x00\x00\x00\x00\xc0\xb0\xa0\x00\x00\x00\x00\x00\xef\xfe\xff\xff\xfe\xff\xfe\xfe\xfd\xef\xfe\xff\xde\xf0\r\x0f\xaf\xdf\xff\xff\xff\xff\xff\xff\xff\xff\xff\xff\xff\xff\xff\x9f\xff\xf9\xf9\xf0\xf0\x9f\x0b\xc9\x9b\r\x9c\x99\xc0\x90\x00\xc0\xe0\xda\xde\xca\xcc\xac\xec\xfa\x90\x00\x00\x00\x00\x0c\t\n\x00\x00\x00\x00\x00\x00\x00\x00\x90\n\xc9\x0c\xbc\xa0\x00\xa9\x00\xbe\x00\x00\x00\x00\x0e\x00\x9a\x00\x00\x00\x00\x00\x00\x00\x00\xef\xfe\xfe\xff\xfe\xff\xff\xfe\xff\xef\xef\xef\x00\xda\xfd\xff\xff\xff\xff\xff\xff\xff\xff\xff\xff\xff\xff\xff\xff\xfb\xff\t\xff\x9f\x9f\x99\xe9\x9c\x9e\x9c\x9a\xdb\xca\x99\x00\x00\x00\xc0\xec\xeb\xc0\xca\xcf\xaf\x00\x00\x00\x00\x00\x00\x00\xac\x00\x00\x00\xa0\x00\x00\x00\n\n\x00\x00\n\x00\x00\x90\xa9\x00\x00\xf0\x90\x00\xa0\xa0\xe9\xcb\x00\x00\x00\x00\x00\x00\x00\x00\x0c\x9e\xff\xff\xfe\xff\xff\xef\xef\xfe\xff\xfe\xf0\x9e\x9e\xdf\xff\xff\xff\xff\xff\xff\xff\xff\xff\xff\xff\xff\xff\xf9\xfd\xf9\xff\xf0\xf0\xfc\x9e\x99\xe9\xa9\xc9\xad\x90\x9d\x9e\x00\x00\x0e\x0e\xc0\xfc\r\xee\xda\xd0\x00\x00\x00\x00\x00\x00\xa0\x00\xa0\xe0\x00\x00\x00\x00\x00\x00\x00\n\x00\x00\n\x00\xa0\x00\x00\x00\xfc\xa0\x00\x00\x00\n\x00\xa0\x00\x00\x00\x00\x00\x00\x00\n\x00\x00\xef\xff\xef\xef\xff\xfe\xff\xef\xed\xf0\x00\xdf\xff\xff\xff\xff\xff\xff\xff\xff\xff\xff\xff\xff\xff\xff\xff\xfb\xff\x9f\x9f\xbd\xb9\xf9\xf0\x90\xd0\xbc\x9b\xcb\xda\t\x90\x00\xc0\xc0\xce\xac\xee\x9e\x90\x00\x00\x00\x00\x00\x00\x00\n\n\xc0\x00\xa0\x00\x00\x00\x00\x00\n\x00\xa0\xa0\x00\x00\x00\x00\x00\x00\xaf\x00\x00\x00\n\x00\xa0\x00\x00\x00\x00\x00\x00\x00\x00\x00\x00\x00\x0c\xff\xff\xff\xef\xef\xef\xff\xfe\xa9\xcb\xcf\xff\xff\xff\xff\xff\xff\xff\xff\xff\xff\xff\xff\xff\xff\xff\xfd\xaf\xf9\xe9\xda\xda\x90\x9f\x9e\x9c\x9b\xc9\x90\x9d\xbc\xb0\x00\x0c\x0c\xbc\xde\x9e\x90\x00\x00\x00\x00\x00\x00\x00\x00\x00\x00\xa0\xa0\x00\x00\n\x00\n\x00\x00\x00\x00\n\x0e\x00\x00\x90\x00\x00\xfe\x9a\x00\x00\x00\x00\x00\x00\x00\x00\x00\xa0\x00\x00\x00\x0c\n\x00\x00\xfe\xfe\xfe\xff\xff\xfe\xfe\xff\x90\r\xff\xff\xff\xff\xff\xff\xff\xdf\xff\xff\xff\xff\xff\xff\xff\xff\xbf\xf9\xfe\x9f\xb9\x9f\x9f\t\t\x0b\x0c\x9a\xcb\xcb\t\t\x00\n\xca\xce\xa0\xa0\x00\x00\x00\x00\x00\x00\x00\x00\x00\xa0\xaa\x00\x00\n\n\x00\n\x00\x00\x00\n\x00\xac\t\n\x00\x00\x00\x00\xfa\x00\x00\n\n\n\x00\x00\x00\x00\xa0\x00\xa0\x00\n\n\x0c\x00\x00\xcf\xff\xff\xff\xef\xef\xff\xfc\x0c\xfe\xff\xff\xff\xff\xff\xff\xff\xff\xff\xff\xff\xff\xff\xff\xff\x9f\xdf\x9f\x99\xf9\xc9\xe0\xd0\x9a\xda\xd0\xd9\xad\x9d\x90\xda\xd0\x00\x0c\x0c\xca\xd0\x00\x00\x00\x00\x00\x00\x00\x00\x00\x00\x00\x00\x00\n\x00\x00\x00\x00\x00\x00\x00\x00\x00\x00\n\t\x00\x00\x00\x00\xff\x00\x00\x00\x00\x00\n\n\x00\x00\x00\x00\x00\x00\x00\x00\xa0\x00\xa0\x0c\xff\xef\xef\xff\xff\xef\xcb\x9a\xdf\xff\xff\xff\xff\xff\xff\xff\xff\xff\xff\xff\xff\xff\xff\xbf\xfb\xfb\xdb\x0f\x90\xbc\x99\x0b\xc9\t\x0b\x00\x90\x0b\xcb\xd9\xb0\x00\xc0\xe0\xfc\xa0\x00\xa0\x00\x00\n\x00\x00\x00\x00\x00\xa0\xa0\xa0\x00\x00\xa0\xa0\xa0\n\x00\x00\x00\x00\n\x00\xa0\n\x00\x00\x00\xfe\xb0\x00\x00\x00\x00\x00\x00\x00\x00\x00\xa0\x00\x00\x00\x0c\n\x0c\x00\x00\xcf\xff\xfe\xfe\xff\xfe\xf0\x0c\xff\xff\xff\xff\xff\xff\xdf\xff\xff\xff\xff\xff\xff\xff\xfd\xff\xdf\xda\xf9\xf9\xe9\xdb\xcb\xc9\xbc\xbc\x9d\xbc\x9b\xc0\x90\xad\t\x00\x0c\x0c\xe0\xe0\x00\x00\x9a\x00\x00\n\n\x00\x00\x00\x00\x00\x00\x00\x00\x00\x00\x00\x00\x00\n\x00\x00\x00\x00\x00\x00\x00\x00\x00\xfb\xc0\x00\x00\x00\x00\x00\xa0\x00\x00\x00\x00\n\x00\x00\n\x00\xca\x00\t\xef\xef\xff\xff\xfe\xff\xe9\x0f\xff\xff\xff\xff\xff\xff\xff\xff\xff\xff\xff\xff\xff\xff\xff\xfb\xfb\xf9\x9e\xda\xdb\xe9\x9d\xb9\xc9\xdb\xda\xd9\xa0\x90\xc9\xd0\xf0\x00\xc0\x0e\r\xa9\xa0\x0f\xac\x9a\x00\x00\x00\n\x00\x00\x00\xa0\n\x00\n\x00\n\n\x00\x00\x00\x00\x00\x00\x00\x00\x00\x00\xa0\x00\xfe\xb0\x00\x00\x00\x00\x00\x00\x00\n\x00\x00\x00\x00\x00\x00\xc0\xb0\x0e\x00\xcf\xff\xff\xef\xef\xfe\x90\xff\xff\xff\xff\xff\xff\xff\xff\xff\xff\xff\xff\xff\xff\xbf\xff\xbd\xbc\x9e\xfd\xbd\xf9\xdb\xda\xde\x9f\xbc\x9f\x9f\xc9\x9e\x90\n\x99\x0c\n\xcc\xfa\x00\x0c\xfa\xc9\xac\x90\xa0\n\x00\x00\x00\x00\x00\x00\x00\x00\x00\x00\x00\n\x00\x00\x00\x00\x00\x00\x00\x00\n\x0c\n\xf0\x00\x00\x00\x00\x00\x00\x00\xa0\x00\x00\n\x00\x00\x00\x00\xac\x0e\x00\xa0\x0e\xff\xef\xff\xfe\xfc\xe9\xcf\xff\xff\xff\xff\xff\xff\xff\xfd\xff\xff\xff\xff\xff\xdb\xdb\xdf\x9f\xf9\xfa\xdf\x0f\xf0\xf9\xb9\xf0\xdf\xe9\xe9\x9f\t\x0b\xc9\xc0\x00\x0c\xac\x0c\xa0\n\x0c\xbe\x90\xa0\xca\x00\x00\x00\x00\x00\x00\xa0\x00\x00\x00\x00\x00\x00\n\x00\x00\x00\x00\x00\x00\x00\x00\n\x00\xff\xb0\x00\x00\x00\x00\x00\x00\x00\x00\n\x00\x00\x00\x00\x00\n\x00\xe0\xca\t\xcf\xff\xef\xff\xff\x90\xff\xff\xff\xff\xff\xff\xff\xff\xfb\xff\xff\xff\xff\x9f\xff\xf0\xbc\xf0\xff\xdf\xbf\xf9\xff\xfc\xfd\xbf\xbd\xbd\xff\x9f\x9e\x90\x90\xb0\x90\xc0\xce\xb0\n\x00\xa0\x00\xa0\t\xac\xb0\xa0\xa0\x00\x00\x00\x00\n\x00\x00\x00\x00\x00\x00\n\x00\xa0\x00\n\x00\x00\x00\x00\xa0\xb0\x00\x00\x00\x00\x00\x00\x00\x00\xa0\x00\xc0\xa0\x00\x00\x00\x00\xca\x9c\xa9\xca\x0e\xff\xff\xef\xeb\x0e\xff\xff\xff\xff\xff\xff\xff\xfd\xff\xff\xfd\xfb\xdf\xff\x90\xff\xdb\xff\xfd\xbf\xdf\xdf\xf9\xfb\xfb\xcd\xff\xff\xbc\xf9\xf9\xdb\xc9\r\x0c\x00\xf9\x00\x00\x00\x00\x00\t\xa0\x00\x00\x00\x00\x00\n\x00\x00\x00\x00\x00\x00\x00\x00\x00\x00\x00\x00\x00\x00\n\x00\x00\n\x00\xf0\x00\x00\x00\x00\x00\x00\x00\x00\x00\xa0\xa0\x00\x00\x00\xa0\x00\xa0\xea\x0c\xad\xad\xff\xef\xff\xfc\x9c\xff\xff\xff\xff\xff\xff\xff\xff\xff\xfd\xff\xff\xfa\xf0\xff\xfd\xbf\xfd\xbf\xff\xfb\xfb\xdf\xfd\xfd\xfb\xe9\xfd\xff\x9e\xbd\xa9\x0b\xcb\x0b\x0e\xc0\x00\x00\x00\x00\x00\x00\x00\n\x00\x0b\x00\n\x00\x00\x00\x00\x00\x00\x00\x00\x00\x00\x00\n\x00\xa0\n\x00\x00\xa0\x00\x00\xad\x00\x00\x00\xa0\x00\x00\x00\x00\x00\x00\n\x00\x00\x00\xc0\xa0\x0c\x00\xda\x00\x00\xcf\xff\xfe\xfb\x0f\xff\xff\xff\xff\xff\xff\xff\xff\xff\xff\xfb\xff\x9f\xdf\xbd\xbf\xfd\xff\xff\xdf\xfd\xff\xff\xff\xfb\xfd\xff\xbf\x9f\xfd\xdb\x9f\x9d\t\xc9\xcc\xb0\x00\x00\xa0\x00\x0e\n\xcb\x00\n\x00\x0e\x90\x00\xa0\x00\x00\x00\xa0\x00\x00\n\x00\n\x00\xe9\n\x00\x00\x00\x00\x00\x00\xfa\xda\x00\xa0\x00\xa0\x00\x00\x00\x00\x00\x00\n\n\x00\x00\xda\x00\xac\xac\xb0\x00\x0c\xfe\xff\xfe\x9c\xff\xff\xff\xff\xff\xff\xff\xff\xbf\xff\xff\xdb\xff\xbd\xff\xff\xff\xff\xff\xff\xff\xfd\xff\xff\xfd\xfb\xdf\xdf\xf9\xfb\xfd\xe9\xa9\xf0\x9a\x9a\x90\x00\x00\x00\x00\xa0\xe9\xac\xb0\x00\n\x00\xa0\x00\x00\x00\x00\xa0\x00\n\x00\x00\x00\x00\x00\x0e\x00\x00\n\x00\n\x00\x00\xff\xa0\x00\x00\x00\x00\x00\x00\x00\x00\x00\n\x9c\x00\x00\xa0\xa0\n\x00\x00\x00\xa0\x00\xff\xff\xed\x0e\xff\xff\xff\xff\xff\xff\xff\xff\xfd\xfb\xfb\xff\xdb\xdf\xfd\xff\xff\xff\xff\xff\xff\xff\xff\xdf\xbf\xff\xfb\xff\x9e\x9f\x0f\x9f\xdb\r\xad\r\x00\n\x00\x00\n\x0c\xbc\xe9\n\x00\xa0\n\x00\xa0\n\x00\xa0\x00\x00\x00\x00\x00\xca\x00\x0c\xa0\n\n\x00\x00\x00\x00\x00\xfa\x00\x00\n\x00\x00\x00\x00\x00\x00\n\x0c\x00\xac\n\x00\x00\x00\x00\xa0\xa0\x00\x00\xef\xfe\xfb\r\xff\xff\xff\xff\xff\xff\xff\xff\xff\xfd\xfd\xff\xff\xff\xbf\xff\xff\xff\xff\xff\xff\xff\xff\xbf\xdf\xfd\xfd\xf9\xff\xfd\xbd\xbf\x9a\xdb\x99\xcb\x00\x00\n\x00\x00\n\xca\x9a\x00\x00\x00\x00\x00\x0c\xa0\n\x00\x00\n\x00\x00\n\x00\x00\n\x00\x00\x00\x00\n\x00\x00\x00\xff\x90\xa0\x00\x00\x00\x00\x00\x00\x00\x00\xa0\xa0\n\x00\xc0\x00\x00\x00\x00\x00\x00\t\xcf\xff\xfc\x00\xff\xff\xff\xff\xff\xff\xff\xff\xff\xff\xff\xf9\xff\xff\xff\xff\xff\xff\xff\xff\xff\xff\xff\xff\xfd\xfb\xfb\xff\xdb\xdb\xdb\xc9\xfd\xb0\xda\x90\xd0\n\x00\x00\x00\x00\n\xc0\xa0\n\x00\xa0\x00\xa0\x0f\x00\x00\xa0\x00\x00\n\x00\x00\n\x00\x00\xa0\x00\x00\x00\x00\x00\x00\xfc\xa0\x00\x00\x00\x00\x00\n\x00\x00\x00\x00\n\x00\xa0\xa0\xa0\x00\x00\x00\x00\xa0\x00\xa0\xde\xff\xbc\xff\xff\xff\xff\xff\xff\xff\xff\xfb\xdb\xfb\xff\xff\xff\xff\xff\xff\xff\xff\xff\xff\xff\xff\xff\xfb\xff\xdf\xdb\xfd\xbc\xf9\xff\x0f\x9f\r\xb0\x9a\x90\x00\x00\n\x00\x00\xa0\x00\x00\x00\x00\xa0\x0e\x00\xa0\xa0\x00\xa0\n\x00\n\x00\xc0\x00\x00\x00\x00\x00\x00\x00\x00\x00\xab\x00\x00\xa0\x00\x00\x00\x00\x00\n\x00\x00\x00\x00\x00\x0c\x00\x00\x00\x00\x00\x00\xa0\x00\xef\xfe\xd0\xff\xff\xff\xff\xff\xff\xff\xff\xdf\xff\xdf\xff\xff\xff\xff\xff\xff\xff\xff\xff\xff\xff\xff\xdf\xff\xdf\xff\xbf\xdb\xff\x9f\x99\xf9\xf9\x9b\xc9\xf0\x00\xa0\xa0\xa0\n\x00\x00\xa0\x00\x00\xac\x00\xa0\n\x00\x00\xe0\x00\xa0\x00\x00\n\x00\n\x00\x00\x00\x00\x00\x00\x00\x00\xf0\n\x00\x00\x00\x00\xa0\xe0\xa0\x00\x00\x00\x00\x00\xa0\xa0\xa0\x00\x00\x00\xcb\x00\x00\x0c\xde\xff\x0e\xff\xff\xff\xff\xff\xff\xff\xff\xff\xff\xff\xff\xff\xff\xff\xff\xff\xff\xff\xff\xff\xff\xff\xff\xff\xfb\xf9\xfd\xbe\x9d\xbd\xad\xbc\xbc\xbc\xb9\t\xda\x00\x00\x00\xe0\x00\xa0\x00\n\n\xca\x9a\n\x00\n\n\n\n\x00\n\x00\x00\n\x00\x00\x00\x00\x00\x00\x00\x00\x00\x0e\x0c\xa0\x00\x00\x00\xc0\xac\x9a\x00\x00\x00\x00\x00\x00\x00\x00\x00\xa9\n\x0c\x0f\x00\x9a\x0f\xef\xe9\xef\xff\xff\xff\xff\xff\xff\xff\xff\xff\xff\xff\xff\xff\xff\xff\xff\xff\xff\xff\xff\xff\xff\xfb\xf9\xfd\xff\x9f\x9d\xbf\x0f\x9f\x9b\xdb\x99\xda\xda\t\x00\n\n\x00\xa0\x00\x00\x00\x00\x0e\xa0\x00\xa0\x00\x00\x00\x00\n\x00\x00\n\x00\x00\x00\n\x00\x00\n\x00\x00\x00\xb9\xa0\xcb\x00\x00\n\x0e\x9a\x00\n\n\x00\x00\x00\x00\xa0\x00\xa0\x00\t\x0b\x00\n\x00\xac\xff\xfc\xff\xff\xff\xff\xff\xff\xff\xff\xff\xff\xff\xff\xff\xff\xff\xff\xff\xff\xff\xff\xff\xff\xff\xfd\xff\xbf\x9f\x9f\xbd\x9f\x9f\xbc\xfd\xad\xaf\t\x9d\xad\n\x00\x00\n\xcb\n\n\x00\xa0\x00\n\x00\x00\xa0\xa0\xa0\n\x00\x00\x00\x00\n\x00\xa0\x00\x00\x00\x00\x00\x00\x00\xe0\x00\xac\n\x00\x00\x00\xa0\x00\xa0\x00\x00\x00\x00\n\x00\x00\x00\x00\x00\xa0\n\x00\x00\xcb\xcf\xeb\xcf\xff\xff\xff\xff\xff\xff\xff\xff\xfb\xff\xff\xff\xff\xff\xff\xff\xff\xff\xff\xff\xff\xdf\xff\xbd\xf9\xf9\xf0\xda\xf9\xf9\xcb\x9b\xdb\xd9\xbd\xa9\x90\xb0\x00\n\x00\x00\x00\x00\x00\x00\xa0\xa0\xa0\xa0\x00\x00\x00\xa0\x00\xa0\x00\x00\x00\x00\x00\x00\x0e\n\x00\x00\x00\x00\xb0\n\xc0\xb0\x00\x00\xa0\x00\xa0\x00\x00\x00\x00\x00\x00\x00\xa0\t\x00\xa0\x00\x00\x00\x00\xac\xaf\xfc\xff\xff\xff\xff\xff\xff\xff\xff\xff\xff\xff\xff\xff\xff\xff\xff\xff\xff\xff\xff\xff\xff\xbf\x9f\xdf\x9e\x9f\x99\xf9\x99\xc9\xb9\xfc\xbf\x9a\xda\x9c\x9e\x90\n\x00\n\n\n\x00\xa0\x00\x00\x00\x00\x00\xa0\xa0\xa0\x00\x00\x00\n\x00\x00\x00\x00\x00\x00\xa0\x00\x00\x00\x00\xe0\x00\n\xc0\xb0\xa0\x00\xa0\x0c\x0e\n\x00\x00\x00\x00\x00\x00\x00\x00\x00\x00\x00\x00\xa0\n\xdc\xff\xff\xff\xff\xff\xff\xff\xff\xff\xff\xff\xff\xff\xff\xff\xff\xff\xff\xff\xff\xff\xff\xff\xdf\xf9\xfb\xdb\xd9\xe9\x9f\x0f\x9f\xdc\xb9\xd0\xbd\xbd\x9b\t\xd0\x9c\x00\x00\x00\x00\xa0\x00\n\x00\xa0\xa0\xa0\x00\x00\n\x00\x00\n\x00\xa0\x00\x00\x00\x00\xa0\x00\xa0\x00\x00\x00\x9a\x00\x00\xac\x00\x00\x00\x00\n\x90\x00\x00\x00\x00\x00\xa0\x00\x00\x00\x00\n\x00\x00\x00\x00\xa0\xef\xef\xff\xff\xff\xff\xff\xff\xff\xff\xff\xff\xff\xff\xff\xff\xff\xff\xff\xff\xff\xff\xff\xff\xff\x9f\x9f\xbd\x9f\t\xd0\xb0\xb9\xde\xbd\xda\xda\xd0\xf0\xb0\xa0\xb0\xa0\x00\x00\n\n\x00\x00\x00\x00\n\x00\xa0\x00\x00\x00\x00\x00\x00\x00\x00\n\x00\x00\xa0\x00\x00\x00\x00\xe0\x00\x00\x00\xa0\x00\x00\n\x00\xca\xca\x00\x00\x00\x0c\x00\x00\n\x00\x00\x00\x00\x00\x00\x00\x00\x00\xff\xff\xff\xff\xff\xff\xff\xff\xff\xff\xff\xff\xff\xff\xff\xff\xff\xff\xff\xff\xff\xff\xbf\xdb\xf9\xf9\x99\xf9\xdb\x99\xd9\xd0\xb9\xda\xbd\xbd\xb9\x99\xc9\xd0\x00\x00\n\x00\x00\x00\x00\x00\x00\xa0\x00\x00\x00\x00\x00\x00\xa0\xa0\x00\x00\x00\x00\x00\x00\x00\xa0\x00\x00\x00\x90\x00\n\x00\x00\xa0\x00\x00\x00\xa0\t\x00\x00\x00\xe0\xb0\x00\x00\xca\x00\x00\n\x00\x00\x00\n\x0e\xff\xff\xff\xff\xff\xff\xff\xff\xff\xff\xff\xff\xff\xff\xff\xff\xff\xff\xff\xff\xff\xff\xfd\xbd\x9d\x90\xdf\x0b\x90\x9d\xa9\x0b\xd0\xf9\xd9\xe9\xf0\x9e\x9f\n\x00\x00\x00\x00\xa0\xa0\x00\x00\x00\x00\x00\x00\x00\x00\x00\x00\x0c\n\x00\x00\x00\x00\x00\xa0\xa0\x00\x00\x00\x00\xe0\xa0\x00\n\x00\x00\x00\xa0\xac\x0f\x0e\xcb\n\x00\x00\xeb\x00\n\x0c\x00\xa0\x00\x00\x00\x00\x00\t\xcf\xff\xff\xff\xff\xff\xff\xff\xff\xff\xff\xff\xff\xff\xff\xff\xff\xff\xff\xff\xff\xfd\xfb\xdb\xf9\xfd\xb9\xd9\xf9\xf9\x99\xd0\x9f\t\xeb\x9f\x9f\t\x00\x99\x00\x00\x00\x00\x00\x00\x00\x00\x00\x00\x00\x00\x00\x00\x00\x00\n\x90\x00\x00\x00\xa0\x00\x00\x00\xa0\n\x00\x00\xb0\x00\n\x00\xa0\x00\xa0\n\n\x00\n\xce\x90\x00\xa0\xc0\xe9\xc0\x9a\x0c\n\n\n\x90\xa0\x00\x00\xaf\xff\xff\xff\xff\xff\xff\xff\xff\xff\xff\xff\xff\xff\xff\xff\xff\xff\xff\xff\xff\xbf\xdf\xfd\xff\x9f\xdb\xdf\x9d\x9f\xcb\x99\xc9\xf9\x9d\xad\xb9\xf9\xf9\x0f\n\n\x00\xa0\x00\x00\xa0\n\x00\x00\x00\x00\x00\x00\x00\x00\x00\xe0\xa0\x00\x00\x00\x00\x00\x00\x00\x00\x00\x00\xca\x00\x00\x00\x00\xa0\x00\x00\x00\x0e\xad\xa9\xe0\x00\x00\xa0\x00\xa0\xac\x0b\x0c\x00\xc0\x00\x00\x00\n\xcf\xff\xff\xff\xff\xff\xff\xff\xff\xff\xff\xff\xff\xff\xff\xff\xff\xff\xff\xff\xfd\xff\xff\xdb\xd9\xf9\xfd\xb9\xf0\xb9\x99\xcb\x90\x9c\xb9\xdb\xcf\x90\x90\xf0\x90\x00\x00\x00\xa0\xa0\x00\x00\x00\x00\xa0\x00\x00\x00\x00\n\x00\x00\x00\n\x00\x00\xa0\n\n\n\x00\x00\x00\xb0\x00\x00\x00\x00\x00\x00\xa0\xa0\xa0\x00\xe0\n\x00\x00\x00\xa0\r\x00\xac\x00\xb0\xa0\xa0\x00\xa9\xe0\xdf\xff\xff\xff\xff\xff\xff\xff\xff\xff\xff\xff\xff\xff\xff\xdf\xff\xff\xff\xff\xff\xfd\xb9\xbd\xbf\x9f\x9b\r\x99\xd0\x90\x99\x0b\xdb\x9e\xbd\xf9\x0f\x9f\t\n\n\x00\xa0\x00\x00\xa0\xa0\x00\x00\x00\x00\x00\x00\x00\x00\x0e\n\xda\x00\x00\xa0\x00\x00\x00\x00\n\x00\x00\xe0\x00\x00\x00\x00\x00\x00\x00\n\n\n\n\x00\xa0\x00\x00\x00\xa0\xad\x00\xe0\xc0\t\x00\xa0\x00\n\xef\xff\xff\xff\xff\xff\xff\xff\xff\xff\xff\xff\xff\xff\xff\xbf\xff\xff\xff\xfb\xfd\xbf\xdf\xd9\xd9\xff\xfd\xfb\xe9\xb9\r\xb0\xd0\x9c\x99\xcb\x9f\xf9\t\x9e\x90\x00\x00\x00\xa0\xa0\x00\x00\xa0\x00\x00\xa0\x00\x00\x00\x00\x00\x00\x00\x00\x00\x00\x00\x00\x0e\n\x00\x00\x00\x9a\x00\x00\xa0\x00\x00\x00\x00\x00\x00\xa0\x00\xa0\x00\x00\x00\x00\x00\x00\xa0\x9a\x0f\x00\xa0\x00\xa0\t\xcf\xff\xff\xff\xff\xff\xff\xff\xff\xff\xff\xff\xff\xff\xff\xff\xfb\xff\xff\xfd\xff\xdb\x99\xff\xff\xff\xfb\xdf\xfd\xef\xb0\xd9\t\t\xe9\xbd\xad\xbf\x9e\x99\xe9\n\n\x00\x00\x00\xa0\xa0\x00\x00\x00\x00\x00\x00\x00\n\x00\xac\xa0\x00\x00\x00\xa0\x00\xa0\r\n\x00\xa0\xe9\x00\n\x00\x00\n\x00\x00\n\n\x00\xa0\x00\xa0\xa0\x00\x00\x00\n\r\xac\x00\x0e\x00\xe9\x00\xa0\xaf\xff\xff\xff\xff\xff\xff\xff\xff\xff\xff\xff\xff\xff\xf9\xf9\xfd\xff\xdf\xff\xbd\xbd\xff\xff\xff\xff\xff\xff\xfb\xdf\x9f\xb0\x00\x90\x90\xdb\xdb\xf9\xe9\xf0\x90\x00\x00\x00\xa0\n\x00\x00\x00\x00\x00\n\x00\x00\x00\x00\x00\x00\x00\xa0\n\x00\x00\n\x0c\xa0\xa0\x00\x00\xb0\x00\x00\x00\x00\x0c\x90\xa0\x00\x00\n\n\n\x00\x00\x00\x00\n\x00\n\x00\xb0\xe9\x0e\x00\xca\xd0\xff\xff\xff\xff\xff\xff\xff\xff\xff\xff\xff\xff\xff\xff\xff\xff\xff\xff\xfb\xd9\xde\xff\xff\xff\xff\xff\xf9\xff\xf9\xeb\x9e\x99\x00\x00\x9d\xbc\x9f\x9f\x99\r\xad\xa0\x00\x00\x00\xa0\x00\xa0\x00\x00\xa0\x00\x00\x00\n\x00\xac\xa0\xa0\x00\x00\x00\x00\x00\n\x0e\x00\xca\x00\xe0\n\x00\x00\xa0\xa0\xa0\x00\x00\n\x00\x00\x00\xa0\xa0\xa0\x00\x00\x00\xb0\xb0\x00\x0c\xb0\x9e\xb0\xac\xbf\xff\xff\xff\xff\xff\xff\xff\xff\xff\xff\xff\xff\xfb\xf9\xf9\xfb\xdf\x9d\xaf\xbf\xff\xbf\xff\xbd\xff\xfb\xdb\x9b\x9c\x99\xcb\x00\x00\x00\x99\xe9\xe9\xf0\xf9\t\x00\x00\n\x00\x00\xa0\x00\x00\x00\x00\x00\x00\x00\x00\x00\x00\xc0\x00\x00\x00\xa0\xa0\x00\x00\xca\xda\x90\xa0\xdb\x00\x00\x00\x00\xca\xda\n\x00\x00\xa0\xa0\xa0\x00\x00\x00\n\x00\n\n\n\x00\n\xca\xc9\xcb\n\xcf\xff\xff\xff\xff\xff\xff\xff\xff\xff\xff\xff\xff\xff\xfb\xef\xdf\xfb\xf9\xdf\xdb\xff\xfd\xbf\xfb\xfb\x99\r\r\t\x00\x90\x90\x00\x00\x0b\x9f\x9f\xdb\x0f\x9f\n\n\x00\n\x00\n\x00\x00\xa0\n\x00\xac\xa0\x00\x00\n\x0c\xac\n\x00\x00\x00\x00\x00\xac\xac\xa0\x00\xea\xca\x00\x00\x00\x00\x00\x00\x00\xa0\x90\x00\x00\xa0\xa0\xa0\xa0\x90\xa0\x00\x00\x00\x00\x00\xa0\xa0\x00\xff\xff\xff\xff\xff\xff\xff\xff\xff\xff\xff\xff\xff\xff\xfd\xb9\xff\x90\t\xef\xbd\xff\x9b\xd9\r\x9c\xbd\x9b\x9b\x90\x9f\t\t\t\x00\x90\xd0\xf9\xb9\xd0\x90\x90\x00\x00\x00\n\x00\n\x00\x00\x00\x00\x00\x00\n\n\x00\n\x00\xb0\x00\x00\x00\x00\n\x00\n\xc9\xa0\xf0\x00\x00\xa0\x00\n\n\x00\x00\x00\xa0\n\n\x00\n\x00\x00\n\x00\x00\x00\x00\xa0\x0b\t\x00\x0f\x0f\xff\xff\xff\xff\xff\xff\xff\xff\xff\xff\xff\xff\xff\x9b\xdf\x90\x90\x90\xf9\x9f\xf9\xf9\xdb\xdb\xdb\xdb\x9c\x9d\x0b\xd0\x90\xd0\x9a\x99\x00\x0b\x90\xfd\xa9\xad\xa9\n\x00\xa0\x00\n\x00\x00\x00\xa0\x00\xa0\xa0\xa0\xc0\x00\x00\xca\xc0\x9a\x00\xa0\x00\x00\x00\xa0\n\x00\xeb\xe0\xe0\x9a\n\x00\x00\xa0\x00\x00\x00\x00\x00\n\x00\x00\xa0\xa0\x00\n\x00\x00\x00\x00\n\x00\x00\xff\xff\xff\xff\xff\xff\xff\xff\xff\xff\xff\xff\xff\xfb\xfd\xb0\xf9\x00\x00\x9f\x9f\x9f\x9f\xbd\xbd\xbd\xbd\xfb\xf9\xfd\xb9\xdb\x9b\xd9\xd0\xd9\x9c\xbd\x9b\xd9\xc9\xca\x00\x00\x00\xa0\x00\xa0\x00\xa0\x00\xa0\x0c\x00\x00\xa0\x00\n\x00\x0e\x0c\xa0\x00\xa0\xca\x00\x00\x00\x00\xfc\xb0\x0e\x00\x90\x00\x00\x00\x00\xa0\n\x00\xe0\t\xe9\xa0\x00\n\x9a\t\n\x00\x00\xb0\x00\xb0\n\xcf\xff\xff\xff\xff\xff\xff\xff\xff\xff\xff\xff\xff\xff\xb9\xdb\x99\xbd\x9d\xbd\xf9\xfd\xf9\xff\xff\xff\x9f\x9d\xbf\x99\xe9\xe9\xc9\xad\xa9\xa0\x90\x9a\xd9\xb0\xb9\x90\n\x00\x00\x00\x00\x00\x00\x00\x00\x00\n\n\x00\n\n\x00\n\x00\xea\xda\x0c\n\x00\xf0\x00\x00\x00\xfb\xce\xb0\xf0\xa0\xa0\x00\x00\xa0\x00\x90\x0f\x0b\xe0\n\x00\xa0\xb0\x00\n\x00\x0b\x00\x00\x90\x00\x00\xff\xff\xff\xff\xff\xff\xff\xff\xff\xff\xff\xff\xff\xff\x9d\xb9\xcb\xdb\xff\xff\xff\xff\xff\xff\xfd\xbd\xf0\xfb\xd0\xfb\xdb\x9f\xb9\xdb\x9d\x99\x90\xf9\x9e\x9d\x9e\x9b\x00\x00\xa0\x00\x00\x00\x00\x00\x00\x00\xa0\x00\n\x00\x00\x00\x00\n\x0c\xa0\xf0\xac\x0e\x00\xa0\x00\x00\xfc\xb0\x0c</t>
  </si>
  <si>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</si>
  <si>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f0\t\x00\x00\x00\x00\x00\x00\t\t\x0f\xb0\x00\t\x00\x00\x00\x90\x00\x00\x00\x90\x9b\xfb\xff\xff\xff\xff\xff\xff\xff\xff\xff\xff\xff\xff\xff\xff\xff\xff\xff\xff\xff\xff\xff\xff\xff\xff\xff\xff\xff\xff\xff\xff\xff\xff\xff\xff\xff\xff\xff\xff\xff\xff\xff\xff\xff\xff\xff\xff\xd0\x00\x9c\x90\xc0\xf9\xe9\xbe\x00\x00\x90\x00\x90\x00\xd0\x90\t\x00\x90\x00\x00\x00\x00\x00\x00\x00\xb0\x90\x00\x00\x00\t\x00\x00\x0f\xf0\t\xcd\x00\x00\x00\t\x00\x00\x90\x90\x00\x00\xdf\xff\xff\xff\xff\xff\xff\xff\xff\xff\xff\xff\xff\xff\xff\xff\xff\xff\xff\xff\xff\xff\xff\xff\xff\xff\xff\xff\xff\xff\xff\xff\xff\xff\xff\xff\xff\xff\xff\xff\xff\xff\xff\xff\xff\xff\xff\xff\x0b\r\t\x00\x90\x9e\x9f\xc9\x00\t\x00\x90\x0f\xbf\xa9\x00\x00\x00\x00\x90\x00\t\t\x00\x00\x00\xd0\x0b\x00\x00\x00\x00\x00\x00\x90\x00\x00\x9b\x00\x00\x00\x00\t\t\x00\x00\t\t\xbf\xff\xff\xff\xff\xff\xff\xff\xff\xff\xff\xff\xff\xff\xff\xff\xff\xff\xff\xff\xff\xff\xff\xff\xff\xff\xff\xff\xff\xff\xff\xff\xff\xff\xff\xff\xff\xff\xff\xff\xff\xff\xff\xff\xff\xff\xff\xff\xff\xd0\x90\x0b\x00\x00\x9e\x9e\t\x00\t\x00\xf9\xdf\xff\xf0\x90\x00\x90\x00\t\x00\x00\t\x00\x90\xb0\x90\x90\x00\x00\x00\x00\x00\t\xf0\x00\x00\xf0\x00\x00\t\x00\x00\t\x00\x00\x00\xbf\xff\xff\xfb\xff\xff\xff\xff\xff\xff\xff\xff\xff\xff\xff\xff\xff\xff\xff\xff\xff\xff\xff\xff\xff\xff\xff\xff\xff\xff\xff\xff\xff\xff\xff\xff\xff\xff\xff\xff\xff\xff\xff\xff\xff\xff\xff\xff\xff\xe9\xac\x90\x00\x90\t\t\x0c\x90\x00\t\x9e\x00\xd0\xff\xfe\x90\x00\x00\x00\x00\x90\x00\x90\x00\xf0\x00\x00\x00\x00\x00\x00\x00\x00\x9e\x90\t\x0f\x00\x00\x00\x90\t\t\x00\x00\x9c\x9b\xff\xff\xff\xff\xff\xff\xff\xff\xff\xff\xff\xff\xff\xff\xff\xff\xff\xff\xff\xff\xff\xff\xff\xff\xff\xff\xff\xff\xff\xff\xff\xff\xff\xff\xff\xff\xff\xff\xff\xff\xff\xff\xff\xff\xff\xff\xff\xff\xff\xf0\t\x00\x00\x00\x00\x90\t\x00\x00\x9f\x00\t\t\t\xed\x00\x90\x90\x90\x00\x00\t\x00\x90\x00\x00\x90\x00\x00\x00\x00\x00\t\xe0\x00\x9f\x00\x00\x00\x00\x00\x00\t\t\xe9\x0f\xff\xff\xff\xff\xff\xff\xff\xff\xff\xff\xff\xff\xff\xff\xff\xff\xff\xff\xff\xff\xff\xff\xff\xff\xff\xff\xff\xff\xff\xff\xff\xff\xff\xff\xff\xff\xff\xff\xff\xff\xff\xfb\xfb\xff\xff\xff\xff\xff\xff\x90\xd0\t\t\t\t\t\x00\t\x00\xbc\x90\x90\x00\t\xbd\xa9\x00\x00\x00\x00\x00\xbe\xff\xe0\x00\x00\x00\x00\x00\x00\x00\x00\t\x0f\t\xa0\x00\x90\x00\t\x00\x00\x90\x00\x90\xbf\xff\xfb\xff\xff\xff\xff\xff\xff\xff\xff\xff\xff\xff\xff\xff\xff\xff\xff\xff\xff\xff\xff\xff\xff\xff\xff\xff\xff\xff\xff\xff\xff\xff\xff\xff\xff\xff\xff\xff\xff\xff\xff\xff\xff\xff\xff\xff\xbf\xff\xcb\xbf\x00\x00\x00\x00\x00\x00\x90\x00\x9f\xe0\x00\x00\x00\x0f\xfc\x00\t\x00\x90\x9d\xfb\xd0\xb0\x00\x00\x00\x00\x00\x00\x00\x00\x00\t\x9e\xd0\x00\t\x00\x00\x90\x00\x9f\x00\x00\x9b\xfb\xff\xff\xff\xff\xff\xff\xff\xff\xff\xff\xff\xff\xff\xff\xff\xff\xff\xff\xff\xff\xff\xff\xff\xff\xff\xff\xff\xff\xff\xff\xff\xff\xff\xff\xff\xff\xff\xff\xff\xff\xff\xff\xff\xff\xff\xff\xff\xfb\xff\xc9\xf0\x00\x00\t\t\x00\x00\x00\t\x9e\x00\x00\x00\x90\xb0\t\x00\x90\x00\x0b\xfc\x00\xd0\x00\x00\x00\t\t\xa0\x00\x00\x00\x00\t\x00\x00\x00\x00\x00\x00\x90\x0b\xf0\t\xad\xff\xff\xff\xff\xff\xff\xff\xff\xff\xff\xff\xff\xff\xff\xff\xff\xff\xff\xff\xff\xff\xff\xff\xff\xff\xff\xff\xff\xff\xff\xff\xff\xff\xff\xff\xff\xff\xff\xff\xff\xff\xff\xfd\xff\xbf\xff\xff\xff\xff\xff\x9e\x9f\xf9\x00\x00\x00\x90\x90\t\x00\t\xbd\x0b\t\t\xc9\x00\x00\x00\x90\x90\t\x00\xb0\x00\x00\x00\x00\x00\x90\x00\x00\x00\x00\x00\x00\x90\x00\t\x00\x00\x00\t\x00\x00\x9b\xff\xff\xff\xff\xff\xff\xff\xff\xff\xff\xff\xff\xff\xff\xff\xff\xff\xff\xff\xff\xff\xff\xff\xff\xff\xff\xff\xff\xff\xff\xff\xff\xff\xff\xff\xff\xff\xff\xff\xff\xff\xff\xfb\xff\xff\xfb\xff\xff\xff\xff\xf0\x9f\x00\t\x00\t\x00\x00\x00\x00\x00\x0f\xbc\x90\x00\xa0\t\t\x00\x00\t\xf0\x00\xf0\x00\x00\x00\t\x00\x00\x90\x00\x00\x00\x00\x00\x00\x00\x00\x00\t\x00\x00\x9f\x00\x9e\xfb\xff\xfb\xff\xff\xff\xff\xff\xff\xff\xff\xff\xff\xff\xff\xff\xff\xff\xff\xff\xff\xff\xff\xff\xff\xff\xff\xff\xff\xff\xff\xff\xff\xff\xff\xff\xff\xff\xff\xff\xff\xff\xff\xff\xff\xff\xdb\xff\xef\xff\xff\x0f\x00\x90\x00\x00\t\x00\x00\x00\x00\t\r\xaf\xdb\xd0\x90\x00\t\x00\x9f\xe0\x00\x90\x00\x00\x00\x00\t\x00\t\x00\x00\x00\x00\x00\x00\x00\x00\x00\x00\x00\x90\x90\xfc\x9b\xff\xff\xff\xff\xff\xff\xff\xff\xff\xff\xff\xff\xff\xff\xff\xff\xff\xff\xff\xff\xff\xff\xff\xff\xff\xff\xff\xff\xff\xff\xff\xff\xff\xff\xff\xff\xff\xff\xff\xff\xff\xfb\xff\xbd\xfb\xff\xff\xfb\xff\xff\xff\xf0\x00\x00\x00\x00\x00\x00\x00\x00\t\x00\x00\x90\x00\x00\x00\x00\x00\x00\t\x00\x00\xf0\x00\x00\x00\x00\x00\x00\x00\x90\x00\x00\x00\x00\x00\x00\x00\x00\x00\x00\x00\t\x00\t\xff\xbf\xff\xff\xff\xff\xff\xff\xff\xff\xff\xff\xff\xff\xff\xff\xff\xff\xff\xff\xff\xff\xff\xff\xff\xff\xff\xff\xff\xff\xff\xff\xff\xff\xff\xff\xff\xff\xff\xff\xff\xff\xdf\xff\xff\xfb\xff\xff\xff\xff\xff\xff\t\t\t\t\x00\x90\x00\x00\x00\x00\x00\t\x00\t\x00\t\x00\x00\x00\x00\x00\xb0\t\x00\x00\x00\x00\t\x00\n\x00\x00\x00\x00\x00\x00\x00\x00\xf0\x00\t\x00\t\x00\xbf\xff\xff\xff\xbf\xff\xff\xff\xff\xff\xff\xff\xff\xff\xff\xff\xff\xff\xff\xff\xff\xff\xff\xff\xff\xff\xff\xff\xff\xff\xff\xff\xff\xff\xff\xff\xff\xff\xff\xff\xbf\xff\xfb\xff\xbf\xdf\xff\xdf\xbf\xfb\xff\xff\x00\x00\x00\x00\x00\x00\x00\x00\x90\x90\t\x00\x00\x90\x00\x00\x00\x9b\xf0\t\x90\xf0\x00\x00\x00\x00\x90\x00\t\t\x00\x00\x00\x00\x00\x00\x00\t\x00\xf9\xe0\x00\x90\t\xfd\xff\xff\xbf\xff\xff\xff\xff\xff\xff\xff\xff\xff\xff\xff\xff\xff\xff\xff\xff\xff\xfb\xff\xff\xff\xff\xff\xff\xff\xff\xff\xff\xff\xff\xff\xff\xff\xff\xff\xff\xff\xff\xbf\xcb\xdf\xfb\xdb\xff\xfd\xff\xfb\xff\xc0\x00\x90\t\x00\x00\x00\x00\x00\x00\x00\x00\t\x00\t\x00\t\xcf\xc9\xff\x0e\xb0\x90\x90\x00\x00\x00\x90\x00\x00\x00\x00\x00\x00\x00\x00\x00\x90\t\x00\x9a\x00\x00\t\xbf\xbf\xbf\xff\xff\xff\xff\xff\xff\xff\xff\xff\xff\xff\xff\xff\xff\xff\xff\xff\xff\xff\xff\xff\xff\xff\xff\xff\xff\xff\xff\xff\xff\xff\xff\xff\xff\xff\xff\xff\xff\xfd\xff\xff\xfb\xff\xfe\xbf\xff\xfd\xff\xff\xfd\x00\t\x00\x90\x90\xdb\xdb\x00\x00\x00\x00\x00\x00\x00\t\x0f\xbf\xfa\xda\xd0\xf9\x00\t\xa0\t\x00\x00\x90\x90\x90\x00\x00\x00\x00\x00\x00\x0f\x00\t\r\x90\x00\x00\x0f\xdf\xff\xff\xff\xff\xff\xff\xff\xff\xff\xff\xff\xff\xff\xff\xff\xff\xff\xff\xff\xff\xff\xff\xff\xff\xff\xff\xff\xff\xff\xff\xff\xff\xff\xff\xff\xff\xfb\xff\xff\xbf\xff\xbf\xdf\xf9\xff\xfd\xbf\xbf\xff\xef\x9e\xb0\x00\x00\x00\x0f\x0f\xad\xfb\xcb\xc9\x00\x00\t\x00\x00\xbc\xff\xcf\x0f\x00\xf0\t\x00\x90\x90\t\t\x00\x00\x00\x00\x00\x00\x00\x00\x00\t\x00\x00\x00\x00\t\x00\x9b\xff\xbf\xbf\xff\xff\xff\xff\xff\xff\xff\xff\xff\xff\xff\xff\xff\xff\xff\xff\xff\xff\xff\xff\xff\xff\xff\xff\xff\xff\xff\xff\xff\xff\xff\xff\xff\xff\xff\xff\xff\xff\xbd\xff\xbf\xff\xff\xff\xff\xff\xfb\xfb\xff\xd0\x00\x90\x00\x99\xa9\xdf\x0f\xff\xfb\xcf\x00\x00\x00\t\x0b\xd0\xb0\x90\x00\xb0\x9a\x90\x90\x00\x90\xa0\x90\x90\x00\x00\x00\x00\x00\x00\x00\t\xe0\x00\t\x00\x00\t\xaf\xfb\xff\xff\xff\xff\xff\xff\xff\xff\xff\xff\xff\xff\xff\xff\xff\xff\xff\xff\xff\xbf\xff\xff\xff\xff\xff\xff\xff\xff\xff\xff\xff\xff\xff\xff\xff\xff\xfd\xaf\xff\xff\xff\xff\xff\x9f\xbd\xbf\xbd\xfb\xdf\xdf\xbc\xba\x00\x00\x99\xfe\xdf\xe0\x9f\r\x0f\xfb\xc0\x00\x00\x90\r\n\x9c\x00\x00\xf0\xbd\xa0\x9a\x90\x00\x90\x00\t\x00\x00\x00\x00\x00\x00\x00\x00\x99\xe0\x00\xb0\t\x00\x99\xfd\xfd\xff\xff\xff\xff\xff\xff\xff\xff\xff\xff\xff\xff\xff\xff\xff\xff\xff\xff\xff\xff\xff\xff\xff\xff\xff\xff\xff\xff\xff\xff\xff\xff\xff\xff\xff\xff\xf9\xaf\xdb\xff\xbd\xbf\xef\xff\xfc\xfb\xdf\xaf\xbc\xff\xdf\xd0\x00\x00\xff\xf0\xf9\xc0\t\xe0\x9c\xbc\x00\x00\x9e\x9a\xfd\x00\x00\x00\xf9\x00\xd0\t\xc0\x90\t\x00\x00\x90\x90\t\x00\x00\x00\x00\x00\x00\x90\x00\x00\x00\x00\x0b\xfb\xfb\xfb\xff\xff\xff\xff\xff\xdf\xff\xff\xff\xff\xbf\xff\xff\xff\xff\xff\xff\xff\xff\xff\xff\xff\xff\xff\xff\xff\xff\xff\xff\xff\xff\xff\xff\xff\xfb\xff\xdb\xef\x9f\xfe\xf9\xf9\xf9\xfb\xdf\xad\xf9\xfb\xdb\xeb\xfe\x90\x90\t\xbd\x00\x9b\x0f\x9f\xe9\xf0\x90\x00\t\xc9\x00\x00\x00\x00\xb0\x9f\x00\x90\xb9\x00\x00\t\x00\x00\x00\x00\x00\x00\x00\x00\x00\x00\t\t\x90\x00\x00\t\xff\xff\xff\xff\xff\xff\xff\xbf\xfb\xff\xff\xff\xf9\xff\xff\xff\xff\xff\xff\xff\xff\xff\xff\xff\xff\xff\xff\xff\xff\xff\xff\xff\xff\xbf\xfb\xff\xff\xbf\xf9\xf0\x99\xeb\x9f\x9f\xbc\xbe\x9f\xab\xdb\xfe\xff\xef\xfd\xfb\xc0\x00\x90\xfe\x9a\xfe\xf9\xe0\x9f\x00\x00\x00\x00\x00\x00\x00\x00\x00\xf0\x90\x0b\t\x00\x00\x90\x00\x00\t\t\x00\x00\x00\x90\x00\x00\x00\x00\x00\x00\x00\x00\x9f\xf9\xfb\xff\xfd\xfb\xff\xbd\xfc\xbf\xff\xbf\xff\x0f\xff\xff\xff\xff\xff\xff\xff\xbf\xff\xff\xff\xff\xff\xff\xff\xff\xff\xff\xff\xff\xff\xff\xff\xbf\xfe\xff\xff\xbe\x90\xfd\xfa\xdb\xf9\xf9\xfd\xfc\xbf\xdb\xf9\xfb\xff\xf0\x00\x00\t\r\xbd\xff\xed\x00\x00\x00\x00\x00\x00\x00\x00\x00\x00\xb0\xb9\t\xf0\x90\xb0\x00\x00\x00\x00\x00\x00\x00\x00\n\x90\x00\x00\x00\x00\x00\t\x00\x0b\xff\xfd\xbf\xfb\xfd\xbd\xfb\xfb\xfd\xbf\xff\xff\xbf\xff\xff\xff\xff\xff\xff\xff\xff\xff\xff\xff\xff\xff\xff\xff\xff\xff\xff\xfb\xff\xff\xff\xbf\xfd\xfb\xdb\xe9\xf9\xf9\xb0\xbd\xff\x0f\xbe\xfa\xfb\xdb\xfd\xff\xff\xfe\xff\x00\t\x00\x00\x00\x90\x90\x90\t\x00\x00\x00\x00\x00\x00\x00\x00\xf9\xcb\x00\xbf\xc9\t\x00\x90\x00\x00\x90\x90\t\x00\x9c\t\x00\x00\x00\x00\x00\x00\x00\t\x9f\xaf\xf9\xff\x0f\xab\x0f\x9f\xbe\xf9\xff\xfd\xbf\xff\xff\xff\xff\xff\xff\xff\xff\xbf\xff\xff\xff\xff\xff\xff\xff\xff\xff\xff\xff\xff\xbf\xfd\xfb\xff\xff\xff\xff\xef\xcb\x0b\x9f\xbd\xf9\xfd\xbf\xfe\xbf\xaf\xff\xbd\xbf\xf0\x00\x90\x00\x90\x00\x00\x00\x00\x00\x00\x00\x00\x00\x00\x90\x00\xf0\x90\x99\xe9\x0b\x00\x90\x00\x00\x00\x00\x00\x90\t\t\xad\xa9\x00\x00\x00\x00\x00\x00\x90\xbf\xdb\x9e\x90\xb9\xd9\xf9\xad\xbd\xbf\xff\xbb\xff\xff\xff\xff\xff\xff\xff\xff\xff\xff\xff\xff\xff\xff\xff\xff\xff\xfb\xff\xff\xff\xfb\xff\xff\xbf\xfb\xff\x9f\xad\xbd\xbd\xbc\xbc\xfb\xaf\xbb\xe9\xf9\xff\xdf\xbc\xff\xff\xff\x90\x00\x00\x00\x00\x00\x00\x00\x00\x00\x00\x00\x00\x00\x00\x00\xb0\xa9\xe0\x99\xe9\xc0\x90\xb0\x90\x00\x00\x90\x00\x90\x00\x90\x00\x00\x00\x00\x00\x00\x00\x00\x90\x9b\xc9\x9b\xcd\xbe\xbf\xff\xff\xff\xfa\xdf\xff\xff\xff\xff\xff\xff\xff\xff\xfb\xff\xfb\xff\xff\xff\xff\xff\xff\xff\xfb\xff\xfb\xff\xcf\xbf\xff\xfd\xfb\xff\xdb\xff\xfa\xf9\x0b\x9f\xfd\xff\xdf\xff\xfb\xff\xff\xff\xfb\xda\xc0\x00\x00\x00\x00\x00\x00\x00\x00\x00\x00\x00\x00\x00\x00\x00\xf9\t\x0b\x00\x90\xb0\x00\x9a\x00\x00\x00\x00\x90\x00\xc0\x00\x90\x00\x00\x00\x00\x00\x00\x00\x00\x00\x9a\xe9\xbb\xf9\xfd\xbf\xbf\xbf\xff\xbf\xff\xff\xff\xff\xff\xff\xff\xff\xff\xff\xff\xff\xff\xff\xff\xfb\xff\xbf\xfd\xff\xfd\xff\xbd\xfb\xdb\xfa\xfd\xeb\xff\xbc\xbd\xeb\xd9\xe9\xfb\xcb\xfb\xfa\xdf\xfb\xff\xfb\xfe\xff\x90\x9f\x00\x00\x00\x00\x00\x00\x00\x00\x00\x00\x00\x00\x00\x90\xfc\x90\x9c\x90\t\t\x00\t\t\x00\x90\x90\x00\x0b\x90\x90\xc0\x90\x00\x00\x00\x00\x00\x00\x00\x00\x99\x9e\x9c\xbf\xaf\xdf\xdf\xff\xfd\xbf\xff\xff\xff\xff\xff\xff\xff\xff\xff\xfb\xff\x9f\xff\xbf\xff\xff\xff\xff\xbf\xf0\xff\xbf\xfb\xff\xfe\xdf\xbf\xdf\xad\xfb\xdb\xdb\xef\x9f\x0f\xff\x0f\xdf\xfb\xfc\xfb\xde\xdb\xda\xf0\t\xf9\xf9\x00\x00\x00\x00\x00\x00\x00\x00\x00\x00\x00\x00\xfb\t\xa9\n\x90\x00\t\x00\x90\t\x00\x00\x90\x90\x00\n\x90\x00\x00\x00\x00\x00\x00\x00\x00\x00\x00\xb9\xfb\xdb\xdb\xfb\xfb\xff\xdb\xff\xff\xff\xff\xff\xff\xff\xff\xff\xbf\xff\xff\xff\xff\xff\xff\xff\xfb\xdf\xef\xbf\xfb\xdf\xad\xf9\xfb\xfb\xdf\xbf\xdb\xed\xaf\xbc\xbd\xaf\xbf\x9f\xff\xbf\x9e\xdb\xff\xfb\xff\xff\x9f\x00\x00\x00\t\x00\x00\x00\x00\x00\x00\x00\x00\x00\x00\x00\xb0\xf0\x90\t\x00\xb0\x90\x00\x00\xb0\t\t\x0b\x00\t\t\x00\x00\x00\x90\x00\x00\x00\x00\t\x00\t\x9c\xbc\xbd\xbf\xad\xff\xff\xbf\xff\xff\xff\xff\xff\xff\xff\xff\xff\xff\xfd\xfb\xfb\xf9\xfd\xfb\xff\xff\xff\x9f\xff\x9f\xfb\xdf\xbe\xff\x9f\xeb\xe9\xbe\x9b\xf9\xcb\xfb\xf9\xf0\xfa\xdb\xcb\xff\xbf\xff\x0f\xf0\xf9\xe0\x00\x00\x00\x00\x00\x00\x00\x00\x00\x00\x00\x00\x00\x00\x90\xf0\x9f\n\x90\t\x00\x00\t\t\t\xe0\x00\x00\x00\x00\x00\x00\x90\x00\x00\x00\x00\x00\x00\x00\x00\x00\x0b\x9b\xda\xf9\xff\xbf\xbf\xff\xff\xff\xff\xff\xff\xff\xff\xff\xff\xff\xfb\xff\xdf\xff\xfb\xff\xdb\xdf\xbf\xf9\xfb\xff\x0f\xfb\xdb\xdb\xe9\xfd\xff\xdb\xff\x0f\xbf\x9e\x9e\xdb\xdb\xff\xfd\xbd\xfe\x9f\xfd\xbf\xbc\x9f\xa0\x00\x00\x00\x00\x00\x00\x00\x00\x00\x00\x00\x00\x00\x00\xf9\x0b\xd9\xe9\x00\x90\x00\x00\x00\x00\x90\x90\x90\x90\x90\x00\x90\x00\x00\x00\x90\x00\x00\x00\x00\x00\x00\x90\xe9\xbd\xbf\x9f\xff\xdf\x9f\xbf\xff\xff\xff\xff\xff\xff\xff\xff\xff\xff\xbf\xfb\xdf\xff\xfb\xff\xbf\xcb\xff\xdf\x0f\xf9\xef\xad\xbd\xbf\xbb\x9a\xf9\xad\xbc\xbc\xbd\xbb\xeb\xf0\x9b\xfa\xfb\xdb\xf0\xfa\xd0\xfb\xc9\xd0\x90\x00\x00\x00\x00\x00\x00\x00\x00\x00\x00\x00\x90\x00\xb0\x90\xb0\x90\x9a\x00\x90\x00\x90\x90\t\xa0\x00\x00\x00\t\x00\t\x00\x00\x00\x00\x00\x00\x00\x00\x00\t\x9a\xda\xda\xfb\xdb\xfa\xbf\xff\xff\xff\xff\xff\xff\xff\xff\xff\xfb\xfd\xff\x9f\xfb\x9f\x9f\xff\xff\xbf\xda\xbf\xfb\xdf\xb9\xfb\xeb\xda\xde\xfd\xbe\xdf\x0b\xdb\xfa\xdf\x9f\x0f\x0f\x0f\xde\xff\x9f\xbd\xbf\t\xb0\xa9\x00\x00\x00\x00\x00\x00\x00\x00\x00\x00\x00\x00\x00\x00\xf0\x0b\r\xa9\t\x00\x00\x00\x00\t\x00\x00\x90\t\x00\x00\x00\x00\x00\x00\x00\x00\x00\x90\x00\x00\x00\t\xad\xb9\xbd\xbc\xbe\xdb\xdf\xff\xff\xff\xff\xff\xff\xff\xff\xff\xff\xff\xfb\xff\xe9\xfe\xff\x9f\xf9\xfd\xbf\xfc\xbd\xaf\x9f\xe9\xf9\xe9\xfb\x9b\xad\xb0\xbd\xad\xad\xbd\xaf\xf9\xf9\xff\xb9\xb0\xf9\xe9\xf0\xdb\xc0\x90\x00\x00\x00\x00\x00\x00\x00\x00\x00\x00\x00\x00\x00\x00\xf0\x9c\xb0\x9a\xd0\xb0\x00\x00\x00\x00\x90\x90\t\x00\x00\x00\x00\x00\x90\x00\x00\x00\x90\x00\x90\x00\x00\x00\x90\xf9\xe9\xfb\xdb\xf0\xbf\xbf\xff\xff\xff\xff\xff\xff\xff\xff\xff\xfb\xfc\xf9\xff\xdb\xdb\xf9\xff\xbf\xe9\xfb\xfb\xf9\xeb\x9f\x0f\x9f\xad\xef\xdb\xcb\xcb\x9f\x9f\xab\xdb\x0f\xaf\x0b\xde\xff\x0f\x9e\x0b\x00\xb9\x00\x00\x00\x00\x00\x00\x00\x00\x00\x00\x00\x00\x00\x00\x90\xbe\x90\t\t\t\t\x00\x90\x00\x00\x00\t\x00\x90\t\x00\x00\x00\x00\x00\x00\x00\x0e\x00\x00\x90\x00\x00\x9b\x0f\x9b\x0f\xbd\xbd\xbd\xff\xbf\xff\xff\xff\xff\xff\xff\xff\xff\xff\xfb\xff\xbf\xff\xbc\xbe\x9f\xe9\xff\r\xbc\xbd\xbd\xe9\xfa\xdb\x9b\x9b\xcb\x9d\xbc\xb0\xf9\xfd\xad\xbd\xb9\xf0\xa9\x0f\x9a\xdb\xc9\xf0\x00\x00\x00\x00\x00\x00\x00\x00\x00\x00\x00\x00\x00\x00\x00\x00\xf9\x0b\x00\xf0\xb0\xc0\t\x00\x90\t\x00\x90\t\x00\xb0\x90\x00\x00\t\x00\x00\t\t\x00\x00\x00\x00\x00\x00\xdb\xc9\xf9\xcb\xf0\xbf\xbf\xff\xbf\xff\xff\xff\xff\xff\xff\xff\xfd\xff\xfb\xfc\xbd\xff\xfd\xfb\x9f\xb9\xfb\xdb\xfa\xda\x9f\r\xbc\xfc\xfc\xbd\xaa\x99\xad\xbe\x9a\xdb\xcb\xcf\t\x9f\xbb\xcb\t\x9a\t\x00\x00\x00\x00\x00\x00\x00\x00\x00\x00\x00\x00\x00\x00\x00\x00\xb0\xf0\x9b\t\t\xb0\x90\x00\x00\x00\t\x00\x00\t\x00\x00\x90\x00\x00\x00\x00\x90\x00\x00\x00\x00\x90\x00\t\xba\x9f\xad\xbf\t\xeb\xdf\xbf\xff\xff\xff\xff\xff\xff\xff\xff\xff\xbf\x9f\xdb\xfe\xbf\x9f\xbd\xff\x0f\xf9\xe9\xe9\xf9\xf0\xfb\x0f\x9b\x0b\xb0\xf9\xda\xdb\xc9\xbd\xbe\x9f\x9b\x9e\x00\x9c\x90\xda\x00\x90\x00\x00\x00\x00\x00\x00\x00\x00\x00\x00\x00\x00\t\x00\x00\x00\xf0\x9b\xc0\x9a\x90\t\x00\x90\t\x00\x00\x9a\x00\x00\t\xb0\x00\x00\x00\x90\x00\x00\x90\x90\x00\t\x0f\x00\t\r\xa9\x9a\xbc\xb9\xbe\xbd\xff\xff\xff\xff\xff\xff\xff\xff\xfb\xff\xff\xfe\xbf\x9b\xdf\xf0\xfb\xcb\xfd\xaf\x9f\x9f\x9a\xdf\t\xf9\xad\xbc\x9f\t\xa9\xa9\xba\xda\x9d\xa9\xe9\xe9\x90\x0b\xcb\x00\x90\x00\x00\x00\x00\x00\x00\x00\x00\x00\x00\x00\x00\x00\x00\x00\t\x00\xf0\t\xb0\x9c\x0b\x00\xb0\x00\x00\t\x00\x00\x90\x00\x00\t\x00\x00\x00\x00\x00\x00\x00\x00\x90\x00\x90\x00\x00\x9b\xda\xd9\xdb\xc9\xd9\xfa\xdf\xbf\xff\xff\xff\xff\xff\xff\xff\xff\xdb\xfd\xfc\xff\xad\xbf\xdf\xbd\xbf\x9f\xad\xb0\xf9\xa9\xf0\xbd\x9a\xdb\xe9\xf0\xd0\xd0\x9d\xad\xa9\xf9\xb0\x9a\xcb\t\x00\x90\x00\x00\x00\x00\x00\x00\x00\x00\x00\x00\x00\x00\x00\x00\x00\x00\x00\x00\xf0\x9a\x0f\t\x90\x90\xd0\x90\x00\x00\t\t\x00\t\x00\x90\xb0\x00\x00\t\x00\x00\x00\x00\x00\x00\t\x00\x00\x00\t\xa0\xb0\xb0\xbf\x9f\xbf\xff\xfb\xff\xff\xff\xff\xff\xff\xfb\xff\xfb\xfb\xf9\xfb\xdb\xf0\xfb\xe9\xfb\xdb\xcb\xda\xdb\x0f\x0b\xe9\xf0\x9b\x0b\x0b\x0b\xda\x9b\xbc\xbc\x0f\r\x90\x00\x90\x00\x00\x00\x00\x00\x00\x00\x00\x00\x00\x00\x00\x00\x00\x00\x00\x90\x00\x00\xb0\r\x99\x0b\x00\t\xa0\x00\x00\x90\x90\x00\t\x00\x00\x00\x00\x00\x00\x00\x00\x00\x00\x00\x00\x00\x00\x00\x00\t\x9b\x9f\x9f\t\xad\xbf\xbd\xbf\xff\xff\xff\xff\xff\xff\xff\xff\xff\x0f\xdf\x0f\xbc\xbe\x9f\xbd\x9f\r\xad\xbd\xad\xb0\xf9\xbc\x9d\xa9\xe9\xe9\xc9\xbd\xa9\r\t\x90\xb9\t\xa0\x00\x00\x00\x00\x00\x00\x00\x00\x00\x00\x00\x00\x00\x00\x00\x00\x00\x00\x00\x00\x00\xf0\x9a\n\t\x0b\x00\x90\x00\x00\x00\t\t\x00\x00\x00\x90\x90\x00\x00\x00\x90\x00\x00\x00\x00\x00\x00\x00\x00\x00\x00\t\t\xe9\xda\xf9\xfe\xfb\xff\xff\xff\xff\xff\xff\xff\xfd\xbf\xff\xa9\xf0\xdb\xf9\xfb\xdb\xeb\xfb\xf0\xf0\xb0\xdb\r\x0b\x0b\x0f\x9a\x90\xb0\x00\x9c\xb0\xf0\xa9\xc0\xb0\t\x00\x00\x00\x00\x00\x00\x00\x00\x00\x00\x00\x00\x00\x00\x00\x00\x00\x00\t\x00\x00\xfb\t\x90\x9e\x9c\x90\t\x00\x00\x90\x00\x00\x00\x00\x00\x00\t\t\x00\x00\x00\x00\x00\x00\x00\x00\x00\x00\x00\x00\t\x00\xb0\x90\xbd\xbe\x9b\xff\xff\xff\xff\xff\xff\xff\xff\xff\xf9\xff\xdf\xbf\xbc\xbd\xe9\xe9\xf9\xcf\x9f\x9f\x9f\xad\xb0\xf9\xe9\xf0\xd9\xf0\x99\xf0\xb0\x99\t\xd0\xb0\t\x00\x00\x00\x00\x00\x00\x00\x00\x00\x00\x00\x00\x00\x00\x00\x00\x00\x00\x00\x00\x00\x00\xf0\x00\t\xa9\x0b\x0b\x00\x00\t\x00\x90\x00\x90\x00\x00\x00\x00\x00\x00\x00\x00\x00\x00\x00\x00\x00\x00\x00\x00\x00\x00\t\t\xa0\x9a\xd9\xff\x9f\xbf\xff\xff\xff\xff\xff\xff\xbe\xff\xf0\xfa\xdb\xcb\xda\x9b\xfb\xcb\xb9\xe9\xa9\xe9\x9b\x0f\t\xb9\x0b\xab\x0b\xca\t\xc9\xac\xb0\xa9\t\x00\x00\x00\x00\x00\x00\x00\x00\x00\x00\x00\x00\x00\x00\x00\x00\x00\x00\x00\x00\x00\x00\x00\xf9\x9e\x90\x9d\xa9\x00\t\x00\x00\x0b\x00\x00\x00\x90\t\x00\x90\x90\x00\x90\x00\x00\x00\x00\x00\x00\x00\x00\x00\x00\x00\x00\t\t\x0b\xdb\xe9\xff\xff\xff\xff\xff\xff\xff\xff\xff\x9e\x9f\x9d\xbc\xb9\xeb\xdf\r\xbf\xde\x9f\x9f\x90\xf0\xda\xdb\xc0\xf0\xd0\xd0\t\x90\xa9\t\x00\x90\x00\x00\x00\x00\x00\x00\x00\x00\x00\x00\x00\x00\x00\x00\x00\x90\x00\x00\x00\x00\t\t\x00\t\xbe\t\xa9\xa0\xda\xd9\x00\x00\t\x00\x99\x00\x00\x00\x00\x00\x00\t\x00\x00\t\x00\x00\x00\x00\x00\x00\x00\x00\x00\x00\x00\x00\x00\t\x0b\x9f\xbf\xff\xff\xff\xff\xff\xff\xff\xff\xff\xfb\xfa\xdb\x0f\x9d\xa9\xfa\xd0\xb9\xf0\xda\x9f\x0b\x90\xb0\x9b\t\xb0\xb0\x90\xad\x90\x9a\x90\t\x00\x00\x00\x00\x00\x00\x00\x00\x00\x00\x00\x00\x00\x00\x00\x00\t\x00\x00\x00\x00\x00\x90\x00\xf9\xf0\x90\x9b\t\xab\x00\x00\x00\x90\n\x90\x00\x00\x00\x90\x00\x00\x00\x00\x00\x00\x00\x00\x00\x00\x00\x00\x00\x00\x00\x00\x00\x00\x90\xbc\xbc\xbf\xbf\xff\xff\xff\xff\xff\xff\xfb\xdb\xda\xdf\xad\xf0\xb9\xf0\xdb\xf9\xe9\xfb\xad\xa9\xf0\xf9\xcb\r\xb0\xda\xd9\xa9\x00\x0b\x00\t\x00\x00\x00\x00\x00\x00\x00\x00\x00\x00\x00\x00\x00\x00\x00\x00\t\x00\x00\x00\x00\x00\x00\x00\x00\xf0\xb0\xf0\x00\x0f\x9c\x90\x00\x00\t\t\x00\x90\x00\x00\x00\x00\x90\x90\x00\x00\x00\x00\x00\x00\x00\x00\x00\x00\x00\x00\x00\x00\x00\x00\t\xb9\xfd\xff\xff\xff\xff\xff\xff\xff\xfe\xfe\xbd\xb0\xdb\x0f\xad\x0b\xa9\x0f\xdb\r\x9b\xf0\x9b\x0b\x99\xe9\xad\xa9\n\xd0\x9b\x00\t\x00\x00\x00\x00\x00\x00\x00\x00\x00\x00\x00\x00\x00\x00\x00\x00\x00\x00\x00\x00\x00\t\x00\t\x00\x00\xb0\x0f\x90\xb0\xb9\x0b\x00\x00\t\x9a\xd0\x00\x00\x00\t\t\x00\x00\x00\x00\t\x00\x00\x00\x00\x00\x00\x00\x00\x00\x00\x00\x00\x00\x00\t\x0f\xfb\xff\xff\xff\xff\xff\xff\xff\xdb\xdb\xdb\x0f\xb0\xf9\xd0\xf0\xd9\xf0\xb0\xdb\xad\r\xbc\xbc\x0e\x90\x90\x90\xf9\x00\x00\t\x00\x00\x00\x00\x00\x00\x00\x00\x00\x00\x00\x00\x00\x00\x00\x00\x00\x00\t\t\x00\x00\x00\x00\x00\x00\x00\xf9\t\xa9\t\x0c\xbc\x90\x00\x00\x00\xb0\x90\x90\t\x00\x00\x00\t\t\x00\x00\x00\x00\x00\x00\x00\x00\x00\x00\x00\x00\x00\x00\x00\x00\x00\x9a\x9f\xff\xff\xff\xff\xff\xff\xff\xff\xbf\t\xf0\xdb\x0b\x0b\x9b\x0b\x0b\xdb\xad\x0b\x9a\x9b\t\xb9\xbc\xbc\xb0\x00\x0b\t\x00\x90\x00\x00\x00\x00\x00\x00\x00\x00\x00\x00\x00\x00\x00\x00\x00\x00\x00\x00\x00\x00\x00\x00\x00\x90\x00\x00\xfa\x9a\xda\x90\xb9\xa9\xa9\x00\x00\x90\x00\x00\x00\x00\x00\x90\x90\x00\x00\x00\x00\x00\x00\x00\x00\x00\x00\x00\x00\x00\x00\x00\x00\x00\x00\x00\t\xfb\xff\xff\xff\xff\xff\xff\xff\xbd\xe9\xfe\x9b\r\xbc\xb0\xf0\x9c\x90\x9c\x9b\xd0\xf9\xc9\xe9\xc9\t\t\xc9\xb9\x90\x00\x90\x00\x00\x00\x00\x00\x00\x00\x00\x00\x00\x00\x00\x00\x00\x00\x00\x00\t\t\x00\x00\x00\x00\x00\t\x00\x00\xf0\x00\x9a\xda\x00\x9c\x90\x0b\x00\x00\x9a\x90\t\x00\t\x00\x00\x00\t\t\x00\x90\x00\x00\x00\x00\x00\x00\x00\x00\x00\x00\x00\x00\x00\x00\x00\x9f\xff\xff\xff\xff\xff\xff\xff\xff\xbf\t\xbc\x9a\x99\r\t\xe9\xad\xa9\xa9\xa9\x0b\x0b\x9a\x9a\xda\x9a\x9a\xc0\x00\x90\x00\x00\x00\x00\x00\x00\x00\x00\x00\x00\x00\x00\x00\x00\x00\x00\x00\x00\x00\x00\x00\x00\x00\x90\t\x00\x00\x00\xb0\x9b\xbd\t\t\xa9\xac\x90\x90\x00\t\x00\x00\x00\x00\t\x00\x00\x90\x00\x00\x00\x00\x00\x00\x00\x00\x00\x00\x00\x00\x00\x00\x00\x00\x00\t\xbf\xff\xff\xff\xff\xff\xff\xbe\xbd\xbc\x9b\xc9\xad\x0e\x9a\x9a\x90\x9b\t\xd0\xd0\xbc\xb9\xc9\xad\t\xc9\t\t\xa9\x00\x00\x00\x00\x00\x00\x00\x00\x00\x00\x00\x00\x00\x00\x00\x00\x00\x00\x00\t\x00\x00\x00\x90\x00\x00\x00\x00\x00\xf0\x00\xcb\xfa\xd0\x0c\x9b\t\n\t\x00\x00\x00\x90\x00\x9a\x00\x00\x00\x90\x00\x00\x00\x00\x00\x00\x00\x00\x00\x00\x00\x00\x00\x00\x00\x00\x00\xbf\xff\xff\xff\xff\xff\xdf\xd9\xfa\xdb\xf0\xb9\x0b\x99\r\r\x0b\xc0\xda\x0b\x0f\t\xcb\x0f\x9a\x9a\x90\xf0\x90\x00\x00\x00\x00\x00\x00\x00\x00\x00\x00\x00\x00\x00\x00\x00\x00\x00\x00\x00\x00\x00\x00\x00\x00\x00\x00\t\t\x00\x00\xf9\xa9\t\x0b\x0b\x0b\x00\xf0\x99\x00\x00\x00\x00\x00\x90\t\t\x00\x00\x00\x90\x00\x00\x00\x00\x00\x00\x00\x00\x00\x00\x00\x00\x00\x00\x00\x00\x9f\xff\xff\xff\xfb\xd9\xa9\xe9\r\t\r\x0b\xd0\xa9\xa9\x0b\t\x9a\x99\xc9\t\xb0\x90\xb0\xd0\x9c\xb0\x90\xa9\t\x00\x00\x00\x00\x00\x00\x00\x00\x00\x00\x00\x00\x00\x00\x00\x00\x00\x00\x00\x00\x00\x00\x00\x00\x00\x00\x00\x00\x00\xf0\x90\xb0\xbd\xbc\x90\t\x0b\xc0\t\x00\x00\x00\x00\x00\x90\x90\x00\x00\x90\x00\x90\x00\x00\x00\x00\x00\x00\x00\x00\x00\x00\x00\x00\x00\x00\t\xbf\xff\xff\xf9\xfc\xbf\xdb\x9b\xdb\x9b\x0b\x9c\x0b\xd0\x90\xb0\xda\t\n\x9a\x90\xc9\xad\x90\xb0\xb0\x9c\xb0\xd0\x00\x00\x00\x00\x00\x00\x00\x00\x00\x00\x00\x00\x00\x00\x00\x00\x00\x00\x00\x00\x00\x00\x00\x00\x00\x00\t\x00\x00\x00\xb0\xaf\r\x0b\xcb\x9a\x90\xbc\xb0\x90\t\x00\x00\x00\t\x00\xa9\x00\x00\x00\x00\x00\x00\x00\x00\x00\x00\x00\x00\x00\x00\x00\x00\x00\x00\x00\x00\xbf\xff\xfd\xfb\xdb\xfc\xb9\xed\xb0\xfc\x99\xcb\x99\x00\xbc\x90\x90\x9c\xb9\x00\xda\x9b\t\x0f\t\xc9\xa9\t\x00\t\x00\x00\x00\x00\x00\x00\x00\x00\x00\x00\x00\x00\x00\x00\x00\x00\x00\x00\x00\x00\x00\x00\x00\x00\x90\x90\x00\x00\x90\xf9\t\x0b\x0f\x9b\xc9\x00\t\x0f\x00\x00\x00\x00\t\x00\x00\x90\x90\x00\x00\x00\x00\x00\x00\x00\x00\x00\x00\x00\x00\x00\x00\x00\x00\x00\x00\t\xff\xff\xfb\xff\xfd\xbf\xff\xb0\xfd\xb9\xfa\x90\xbc\xb9\t\xa9\x0b\t\x00\xdb\t\x0c\x9e\x90\xf0\xbc\x90\xb0\x0b\x00\x00\x00\x00\x00\x00\x00\x00\x00\x00\x00\x00\x00\x00\x00\x00\x00\x00\x00\x00\x00\x00\t\x00\x00\x00\x00\x00\x00\x00\xfa\x90\xbc\xb0\xf0\xbe\x90\x9a\x9a\x9f\x00\x00\x00\x00\t\t\x00\x0b\x00\t\t\x00\x00\x00\x00\x00\x00\x00\x00\x00\x00\x00\x00\x00\x00\x00\x00\xbf\xff\xff\xdf\xff\xf9\xff\xdf\xbf\xe9\x9f\x9f\t\x0c\xb0\xda\x9c\xb0\x9a\t\xa9\xb0\x90\xb0\x99\t\xa9\xc9\x00\x90\x00\x00\x00\x00\x00\x00\x00\x00\x00\x00\x00\x00\x00\x00\x00\x00\x00\x00\x00\x00\x00\x00\x00\x00\t\x00\x00\t\x00\xf9\xe0\x90\x9e\x9f\x99\xad\t\r\xa9\t\x00\x00\x00\x00\x00\t\x00\t\x00\x00\x00\x00\x00\x00\x00\x00\x00\x00\x00\x00\x00\x00\x00\x00\x00\t\xbf\xff\xff\xbf\xbd\xff\xf9\xfb\xdf\x9f\xe9\xf0\x9e\x9b\t\t\t\t\t\x00\xd0\t\xa9\xc9\xac\xb0\xd0\xb0\x90\x00\x00\x00\x00\x00\x00\x00\x00\x00\x00\x00\x00\x00\x00\x00\x00\x00\x00\x00\x00\x00\x00\x00\x00\x00\x00\x00\t\x00\x00\xf0\x9b\x00\xa9\x9a\x9e\x9b\x0c\xb0\x9e\x90\x00\x00\x00\x00\x00\x90\x00\x90\x00\x00\x00\x00\x00\x00\x00\x00\x00\x00\x00\x00\x00\x00\x00\x00\x00\t\xff\xff\xff\xff\xff\xbd\xbf\xff\xfb\xff\x9f\xa9\xf9\xbc\x9b\n\x9a\x90\xf0\x9a\x90\xf0\x90\xb9\t\x90\xb0\x90\x00\x90\x00\x00\x00\x00\x00\x00\x00\x00\x00\x00\x00\x00\x00\x00\x00\x00\x00\x00\x00\x00\x00\x00\x00\t\x00\x00\x00\x00\t\xba\xc0\x90\x9a\xcb\xe9\xfc\xb9\n\x90\xb0\x90\x90\x00\x00\x00\x00\x90\x00\x90\x90\x00\x00\x00\x00\x00\x00\x00\x00\x00\x00\x00\x00\x00\x00\x00\t\xff\xff\xff\xff\xff\xff\xff\xf9\xfe\xdb\xfd\xff\x0f\x0b\xc0\xd9\r\t\t\t\x00\x90\xf9\x0c\xb0\xe9\t\x0e\x90\x00\x00\x00\x00\x00\x00\x00\x00\x00\x00\x00\x00\x00\x00\x00\x00\x00\x00\x00\x00\x00\x00\x00\x00\x00\x00\x00\t\t\x00\xf9\xb0\xad\t\t\x9a\x9b\xcb\x9c\x00\x9c\xa0\x00\x00\x00\x00\x00\t\x00\x00\x00\x90\x00\x00\x00\x00\x00\x00\x00\x00\x00\x00\x00\x00\x00\x00\x0b\xff\xff\xff\xff\xff\xff\xdf\xff\xf9\xfd\xaf\x9f\xbd\xf9\xb9\xa9\x0b\n\x9e\x90\xb0\x90\x00\xb0\x99\t\xe0\x90\t\x00\x00\x00\x00\x00\x00\x00\x00\x00\x00\x00\x00\x00\x00\x00\x00\x00\x00\x00\x00\x00\x00\x00\x00\x00\x00\x00\x00\x00\x90\xf0\xad\x90\xa0\xb0\xad\xbc\xb0\xf9\xa9\x0b\x90\x90\x00\x00\x00\x00\x90\x00\x90\x00\x00\x00\x00\x00\x00\x00\x00\x00\x00\x00\x00\x00\x00\x00\x00\xbf\xff\xff\xff\xff\xff\xff\xfb\xff\xbf\xfb\xfd\xbf\xda\x9e\x9e\x90\xf0\x9d\t\x00\xd0\x0b\t\t\n\t\t\xb0\x9a\x00\x00\x00\x00\x00\x00\x00\x00\x00\x00\x00\x00\x00\x00\x00\x00\x00\x00\x00\x00\x00\x00\x00\x00\x00\x00\x00\x90\x00\x00\xb0\x99\n\x9d\x00\x9b\xcb\x9f\x00\x90\x90\x00\x00\x00\x00\x00\x00\t\xb0\x00\x00\x00\x00\x00\x00\x00\x00\x00\x00\x00\x00\x00\x00\x00\x00\t\xff\xff\xff\xff\xff\xff\xff\xff\xdf\xdf\x9f\x9b\xfc\xbf\xdb\xdb\x0f\x90\x9a\t\xa9\x00\x90\x90\xda\r\x9a\t\x0c\t\x00\x00\x00\x00\x00\x00\x00\x00\x00\x00\x00\x00\x00\x00\x00\x00\x00\x00\x00\x00\x00\x00\x00\x00\x00\x00\x00\x00\x90\x90\xf0\n\xc9\n\x9f\x00\xbc\xb0\x9b\t\xe9\t\x00\t\x00\x00\x00\x00\t\x00\t\x00\x00\x00\x00\x00\x00\x00\x00\x00\x00\x00\x00\x00\x00\x9b\xff\xff\xff\xff\xff\xff\xff\xff\xfb\xfb\xfe\xfd\xfb\xdf\xad\xbc\xb0\x0f\t\xb9\xc9\x0b\x00\x9a\t\x9a\t\xf0\t\x00\x00\x00\x00\x00\x00\x00\x00\x00\x00\x00\x00\x00\x00\x00\x00\x00\x00\x00\x00\x00\x00\x00\x00\x00\x00\x00\x00\x00\x00\t\xab\t\x9a\x90\x0b\xd0\x9a\xda\xd0\xf0\x90\x00\x00\x00\x00\x00\x00\x00\x00\x00\x00\x00\x00\x00\x00\x00\x00\x00\x00\x00\x00\x00\x00\x00\x00\xbf\xff\xff\xff\xff\xff\xff\xff\xdb\xfd\xed\xbd\xbe\x9f\xb9\xfb\xcb\xdb\xb0\xf0\xc0\xb0\x90\x9e\t\x00\t\x00\t\n\x90\x90\x00\x00\x00\x00\x00\x00\x00\x00\x00\x00\x00\x00\x00\x00\x00\x00\x00\x00\x00\x00\x00\x00\x90\x00\x00\x00\t\t\x00\xf0\xa0\xa0\x9a\x90\xa9\t\xb9\xa9\t\xa0\x90\x00\x00\x00\x00\x00\x00\x00\x90\x00\x00\x00\x00\x00\x00\x00\x00\x00\x00\x00\x00\x00\x00\x0b\xff\xff\xff\xff\xff\xff\xff\xfb\xff\xdb\xf9\xfb\xdb\x9e\xdf\xbc\xbd\xad\r\x0b\x9b\r\xbc\x90\x90\x9a\x9c\xb0\x9a\t\x00\x00\x00\x00\x00\x00\x00\x00\x00\x00\x00\x00\x00\x00\x00\x00\x00\x00\x00\x00\x00\x00\x00\x00\x00\x00\x00\x90\x00\x00\x9b\xb0\t\t\xe9\xe9\x9f\x0f\x0e\x90\xf0\x90\x00\x00\x00\x00\x00\x00\x00\x00\x00\x00\x00\x00\x00\x00\x00\x00\x00\x00\x00\x00\x00\x00\x00\x9b\xff\xff\xff\xff\xff\xfb\xdb\xdf\xbd\xaf\x9f\xad\x9e\xdb\x9a\x9f\x9e\x9a\xdb\xbd\xac\x9a\t\xa9\n\t\x00\t\x00\xd0\t\x00\x00\x00\x00\x00\x00\x00\x00\x00\x00\x00\x00\x00\x00\x00\x00\x00\x00\x00\x00\x00\x00\t\x00\x00\x90\x00\x90\x9a\x9c\xf0\xa0\xb0\x00\x9a\x00\xb0\x99\xf0\x0b\x00\x00\x00\x90\x00\x00\x00\x00\x00\x00\x00\x00\x00\x00\x00\x00\x00\x00\x00\x00\x00\x00\x00\x00\x9f\xff\xff\xff\xff\xff\xff\xff\xad\xf9\xf9\xe9\xda\x9b\n\xdb\xd0\xf9\xbd\xb0\xda\x9b\xc9\xb0\x90\x90\x90\x90\x9e\t\t\xa0\x00\x00\x00\x00\x00\x00\x00\x00\x00\x00\x00\x00\x00\x00\x00\x00\x00\x00\x00\x00\x00\x00\x00\x00\x00\x00\x00\x00\x99\x0b\xb0\t\x0b\x9a\t\xa9\xcb\xe0\x9b\r\x00\x00\x00\t\x00\x00\x00\x00\x00\x00\x00\x00\x00\x00\x00\x00\x00\x00\x00\x00\x00\x00\x00\t\xff\xff\xff\xff\xff\xff\xbd\xf9\xf9\xbe\x9f\x9e\xbd\xad\x9b\r\xa9\xad\x0b\xcb\xbd\xe9\xb0\xda\xda\x9c\x00\x0b\t\n\x00\x90\x90\x00\x00\x00\x00\x00\x00\x00\x00\x00\x00\x00\x00\x00\x00\x00\x00\x00\x00\x00\x00\x00\x00\x00\x00\t\x00\x00\n\xd0\xf0\n\x00\xad\xa0\xd0\xb0\x9b\xc9\xda\x90\x00\x00\x00\x00\x00\x00\x00\x00\x00\x00\x90\x00\x00\x00\x00\x00\x00\x00\x00\x00\x00\x00\x9b\xff\xff\xff\xff\xff\xff\xfe\xbf\x9f\r\xb0\x99\t\x9a\x9c\x9b\r\x9a\x9d\xb0\xda\x9f\r\xa9\t\x0b\t\x00\x00\x90\x90\x00\x00\x00\x00\x00\x00\x00\x00\x00\x00\x00\x00\x00\x00\x00\x00\x00\x00\x00\x00\x00\x00\x00\x00\x00\x00\x00\x00\x00\xb0\x9b\xa0\x00\x9a\x99\t\n\x9c\xbc\xb0\xa9\x00\x00\x00\x90\x90\x00\x00\x00\x00\x00\x00\x00\x00\x00\x00\x00\x00\x00\x00\x00\x00\x00\x00\xbf\xfb\xff\xff\xff\xff\xff\xdb\xd0\xda\xdb\t\xf0\xf9\xad\t\xbc\xb9\xa9\xcb\xad\xb9\xf0\x9a\x90\x9e\x90\x90\t\t\x00\x00\t\x00\x00\x00\x00\x00\x00\x00\x00\x00\x00\x00\x00\x00\x00\x00\x00\x00\x00\x00\x00\x00\x00\x00\x00\x00\x90\x00\x90\xd0\xbc\xf0\xa0\xa9\xaa\x9a\t\xa9\xa9\x0f\x90\x00\x00\x00\x00\x00\t\x00\x00\x00\x00\x00\x00\x00\x00\x00\x00\x00\x00\x00\x00\x00\x00\t\xff\xff\xff\xff\xff\xff\xfb\xfd\xbf\xb9\x90\xf0\x90\x9c\x90\xf0\x90\x90\xd0\xb9\xda\xda\xdf\xf9\x0f\t\xe9\t\x00\x00\xa9\x0b\x00\x00\x00\x00\x00\x00\x00\x00\x00\x00\x00\x00\x00\x00\x00\x00\x00\x00\x00\x00\x00\x00\x00\x00\x00\x00\t\x00\x0b\x0b\t\xb0\t\x00\x9a\xd0\xbc\t\xcb\x90\xbd\x00\x00\x00\x00\t\x00\x00\x00\x00\t\x00\x00\x00\x00\x00\x00\x00\x00\x00\x00\x00\x00\x0b\xbf\xff\xbf\xff\xff\xff\xdf\xbc\x90\xda\xd9\x90\xf9\x0b\t\x0b\xcb\xcb\t\x0e\x99\xb9\xa9\xda\x90\x9a\x90\xf0\x9a\t\x00\x00\x90\x90\x00\x00\x00\x00\x00\x00\x00\x00\x00\x00\x00\x00\x00\x00\x00\x00\x00\x00\x00\x00\x00\x00\x00\x00\x00\x00\x90\x90\xf0\xb0\n\n\x0b\x0b\xc9\xa9\xa9\xe9\xcb\x00\x00\x00\x90\x90\x00\t\x00\x00\x00\x00\x00\x00\x00\x00\x00\x00\x00\x00\x00\x00\x00\x9f\xff\xff\xff\xff\xff\xff\xf9\xdb\x9f\x9d\xbc\xf9\x90\x90\xda\xd0\x90\x90\xda\x99\x0f\x0f\x9f\xad\xa9\xad\x0b\x90\x00\x90\x00\x90\x00\x00\x00\x00\x00\x00\x00\x00\x00\x00\x00\x00\x00\x00\x00\x00\x00\x00\x00\x00\x00\x00\x00\x00\x00\t\t\x00\x9a\xdb\x00\xe0\x00\t\x0b\x00\x0b\x00\x9e\x9a\xb9\x00\x00\x00\x00\x00\x90\x00\t\x00\x90\x00\x00\x00\x00\x00\x00\x00\x00\x00\x00\x00\t\xff\xfd\xfb\xff\xff\xff\xdf\x9f\xbd\xff\xdb\xfd\xbd\xad\xa9\t\x9a\x9b\xc9\xb0\xd0\xb0\xb9\xeb\xdb\x9c\x90\xbc\xa9\t\x00\t\x00\x90\x00\x00\x00\x00\x00\x00\x00\x00\x00\x00\x00\x00\x00\x00\x00\x00\x00\x00\x00\x00\x00\x00\x00\x00\x00\n\x0b\t\x00\t\xb0\x00\n\x90\xbb\x00\xda\t\xbd\x0e\x90\x00\x00\x00\x90\t\x00\x00\x00\x00\x00\x00\x00\x00\x00\x00\x00\x00\x00\x00\x00\x0b\xbf\xfb\xfd\xff\xff\xff\xbf\xfd\xff\xdb\xff\xdb\xdb\xd9\xdb\x90\t\xc9\xa9\xc9\xad\t\xc9\x9f\xad\xa9\xa9\t\x9c\xb0\t\x00\x00\t\x00\x00\x00\x00\x00\x00\x00\x00\x00\x00\x00\x00\x00\x00\x00\x00\x00\x00\x00\x00\x00\x00\x00\x00\x00\x90\x90\xf0\t\x0b\xb0\n\x00\xa0\x00\xb0\xa9\xf0\x0b\x99\xa0\x00\x00\x00\t\n\x00\x00\x00\x90\x00\x00\x00\x00\x00\x00\x00\x00\x00\x00\x00\x9f\xff\xff\xbf\xbf\xff\xff\xff\xff\xdb\xc9\x00\x90\x90\xb0\x9c\xbd\xb0\x90\x9a\x90\x9a\x9a\x9a\xdb\xdb\xd0\xd0\xbc\xb0\t\x00\t\x00\x00\x00\x00\x00\x00\x00\x00\x00\x00\x00\x00\x00\x00\x00\x00\x00\x00\x00\x00\x00\x00\x00\x00\x00\x00\x00\t\t\t\xa0\x90\xf0\xa0\n\x9a\x9a\t\x90\t\xf0\xfa\xd0\x90\x00\x00\x00\t\t\x00\t\xa0\x00\x00\x00\x00\x00\x00\x00\x00\x00\x00\t\xff\xff\xf9\xe9\xff\xff\xff\xfd\xbc\xb0\x9b\xd9\xa9\xad\t\xe9\t\r\xad\t\x0f\t\xc9\t\t\xbf\xab\x0b\xc9\r\xb0\xe9\x00\t\x00\t\x00\x00\x00\x00\x00\x00\x00\x00\x00\x00\x00\x00\x00\x00\x00\x00\x00\x00\x00\x00\x00\x00\x00\t\x00\xf0\x00\x90\xcb\xa0\x00\x00\x00\xa0\x9a\x0e\x9b\x0b\t\t\x00\t\x00\x00\x90\x00\x00\x00\x00\x00\x00\x00\x00\x00\x00\x00\x00\x00\x00\x0b\xff\xbf\x9f\x9f\xff\xff\xff\xdb\xc9\x9f\xff\xfa\xdf\xf9\xe9\t\x00\x90\x99\xad\xb0\x9a\x9a\xda\x9b\xcf\x9d\t\x0b\x0b\x00\x90\x00\x00\x00\x00\x00\x00\x00\x00\x00\x00\x00\x00\x00\x00\x00\x00\x00\x00\x00\x00\x00\x00\x00\x00\x00\x00\x00\x00\t\t\x0b\t\xb0\xb0\n\x00\xb0\x0b\x0b\t\xac\xbd\xe9\xa9\xe9\x00\x00\x00\x00\x90\x00\t\t\x00\x00\x00\x00\x00\x00\x00\x00\x00\x00\x9f\xbf\xfd\xa9\xbf\xbf\xff\xbd\x9b\xff\xff\xff\xff\xff\xef\xf0\xf0\x90\xa9\x00\x90\x0f\r\t\t\t\xb9\xeb\x0f\t\xc9\t\t\t\x00\t\x00\x00\x00\x00\x00\x00\x00\x00\x00\x00\x00\x00\x00\x00\x00\x00\x00\x00\x00\x00\x00\x00\x00\x00\x90\x9a\x00\x00\x00\x0b\xf0\x00\n\n\x00\x00\xb0\x9b\x0b\x9c\x90\x9a\x90\t\x00\x00\x00\x90\x00\x00\x00\x00\x00\x00\x00\x00\x00\x00\x00\x00\xbf\xff\xfb\xda\x9f\xff\xff\xd0\xbf\xff\xff\xff\xff\xff\xff\xf9\xbf\xad\x9a\xd0\t\x90\xb0\xf0\xbc\x9a\xdb\xdf\x90\xb0\xb0\xda\x9a\x00\x90\x00\x00\x00\x00\x00\x00\x00\x00\x00\x00\x00\x00\x00\x00\x00\x00\x00\x00\x00\x00\x00\x00\x00\x00\x00\t\t\t\t\t\x00\xb0\x00\xa0\x90\n\x0b\x0b\x00\xf9\xe9\x0b\t\xc0\x90\x00\x00\t\x00\x00\x99\x00\x00\x00\x00\x00\x00\x00\x00\x00\t\xff\xbf\x0f\x99\xff\xff\xf0\x0b\xff\xff\xff\xff\xf9\xeb\xff\x0b\xcf\xda\x9f\x00\x90\x00\x90\x99\t\xad\x0b\xeb\x0f\t\t\xa9\x0c\x90\x00\x00\x00\x00\x00\x00\x00\x00\x00\x00\x00\x00\x00\x00\x00\x00\x00\x00\x00\x00\x00\x00\x00\x00\x00\x00\x00\xb0\x00\n\x00\x9a\xa0\x00\x00\n\x00\x00\x0b\xcb\x9e\x9a\x90\xc9\xa9\x00\x00\x00\x00\x00\x00\n\x00\x00\x00\x00\x00\x00\x00\x00\x00\x9f\xff\xff\xf9\x0b\xf9\xa9\x90\x9f\xff\xff\xf9\xf0\t\xbd\xb0\xf0\xfb\xa9\xcb\t\xad\x00\x90\x9e\x9a\x90\xbd\xb9\xd0\xbd\xa9\t\t\t\xa9\x00\x00\x00\x00\x00</t>
  </si>
  <si>
    <t>Laura received a BA in psychology from the University of Washington.  She has also completed a course in business French.  She reads and writes French.</t>
  </si>
  <si>
    <t>b'\x15\x1c/\x00\x02\x00\x00\x00\r\x00\x0e\x00\x14\x00!\x00\xff\xff\xff\xffBitmap Image\x00Paint.Picture\x00\x01\x05\x00\x00\x02\x00\x00\x00\x07\x00\x00\x00PBrush\x00\x00\x00\x00\x00\x00\x00\x00\x00 T\x00\x00BM\x16T\x00\x00\x00\x00\x00\x00v\x00\x00\x00(\x00\x00\x00\xc0\x00\x00\x00\xdf\x00\x00\x00\x01\x00\x04\x00\x00\x00\x00\x00\xa0S\x00\x00\xce\x0e\x00\x00\xd8\x0e\x00\x00\x00\x00\x00\x00\x00\x00\x00\x00\x00\x00\x00\x00\x00\x00\x80\x00\x00\x80\x00\x00\x00\x80\x80\x00\x80\x00\x00\x00\x80\x00\x80\x00\x80\x80\x00\x00\xc0\xc0\xc0\x00\x80\x80\x80\x00\x00\x00\xff\x00\x00\xff\x00\x00\x00\xff\xff\x00\xff\x00\x00\x00\xff\x00\xff\x00\xff\xff\x00\x00\xff\xff\xff\x00\xd9\x99\xd9\x99\x99\x9d\x9d\x99\x9d\xb9\x9d\xd9\xf9\xd9\xd9\xd9\x9d\x99\xd9\xf9\xd9\x99\xbd\x9f\xd9\xd9\xd9\xd9\xd9\xdf\xd9\xf9\xf9\xdb\xdb\xd9\xdb\xd9\xdb\x9f\xd9\xfd\xff\xff\xff\xff\xff\xff\xff\xff\xff\xf9\xd9\xf9\xdb\x9d\x9d\xfd\x9d\xb9\xf9\xbd\xf9\xf9\xd9\xdb\xd9\xbd\x9f\x99\xdb\xd9\x99\x99\x99\x9d\x9d\xbd\xbd\x9b\xdd\xd9\xf9\xdb\xdb\xd9\xf9\xd9\xd9\x9d\x9b\xd9\x99\xd9\x9d\x9d\x99\xdb\x99\xd9\x99\xd9\xf9\xd9\xf9\xd9\xd9\x99\x9d\x9b\x9b\xdb\xd9\x9f\x9d\x99\x99\xd9\xdb\xd9\xfd\xbd\xbd\xbd\xbd\xbd\x9f\x9d\x9d\xbd\x9d\x99\xfd\x9f\x9d\xd9\xfd\xd9\xff\xff\xff\xff\xff\xff\xff\xff\xff\xdb\xdf\x9d\xbd\xd9\xf9\xdb\xd9\xdd\x9d\xd9\xd9\xdd\xbd\x9d\x9d\xd9\xd9\xd9\x9d\x99\x99\x9d\x99\xd9\xf9\xd9\xd9\xdd\x99\xbd\x9d\x9d\x9d\x9f\x9d\xbd\x9f\xd9\xdd\x99\x9d\xb9\xdb\xd9\x9d\x99\xd9\x99\xd9\x99\xd9\xbd\x9d\x9d\xbd\xbd\xd9\xd9\xdd\x9d\x9d\xd9\x99\x99\x99\x99\xfd\x9f\x9d\x9f\xd9\xd9\xd9\xd9\xf9\xd9\xf9\xd9\xdb\xdf\x99\xf9\xdf\x9f\x9f\x9f\xff\xff\xff\xff\xff\xff\xff\xff\xff\xfd\x99\xdf\x9d\xb9\xdf\x9d\x9d\x9f\x9f\x9f\x9f\x9b\xd9\xf9\x9f\x9f\x9d\xbd\xf9\xd9\x9d\x99\x9d\x9d\x9d\x9d\x9f\x99\xbd\xd9\xd9\xf9\xf9\xf9\xd9\xd9\xd9\x9b\xd9\x99\x99\x9d\x9d\x9f\x99\xd9\x99\x99\x9d\x9f\x9d\x9d\x99\xf9\x9d\xd9\x9b\x9d\x99\x9d\x9b\x99\xd9\x99\xd9\xd9\x9f\xd9\xdb\xdd\x9d\xfd\xbd\xbd\x9d\x9d\x9f\x9f\x9d\x99\xdf\x9f\xd9\xfd\x9f\xdf\xff\xff\xff\xff\xff\xff\xff\xff\xff\xfb\xdf\x99\xd9\xdf\xd9\xf9\xdb\xd9\xd9\xd9\xd9\xdd\x9d\x9d\xd9\xd9\xd9\xd9\x9f\x99\x99\x99\x99\xb9\xdb\xdb\xd9\xd9\xd9\x9d\xbd\x9d\x9d\x9d\x9f\x9f\x9d\x9d\x9b\xd9\x99\xd9\xf9\xd9\x9d\xbd\x9d\x99\x9b\xd9\xd9\x9d\x9d\x9d\x99\x9d\x9d\x99\xf9\xf9\xd9\xdb\x9d\x99\x99\xbd\x99\xf9\xdd\xb9\xf9\x9d\x9d\xd9\xf9\xf9\xd9\xd9\xdb\xd9\x9d\x9d\xbd\x9f\xd9\xff\xff\xff\xff\xff\xff\xff\xff\xff\xff\xfd\x9d\xdb\xdb\x9d\xbd\x9f\x9d\xbd\xbd\xbd\xbd\x99\xf9\xf9\x9f\x9f\x9f\x9d\x99\xd9\x99\x9d\x99\xd9\x9d\x9d\x9d\xbd\x9f\x9d\x99\xf9\xdb\xdb\xd9\xd9\xdb\xd9\xdd\x9f\x99\x99\x9d\xbd\x99\x99\x99\x9f\x9d\x9d\xbd\x9b\xdb\xd9\xfd\x9b\xd9\x9d\x9d\x9d\x9d\x9d\x99\x99\x99\xd9\xdf\xd9\xf9\xdd\x9d\xf9\xf9\xdb\xd9\xd9\xf9\xd9\xd9\xd9\xfd\xf9\xdf\xd9\xfd\xdf\xff\xff\xff\xff\xff\xff\xff\xff\xff\xff\x9f\x9d\x9d\xdb\xd9\xf9\xd9\xd9\xd9\xd9\xd9\xfd\x9d\x9d\xf9\xd9\xd9\xdb\xd9\xf9\x99\x99\x9d\x99\xd9\xdb\xd9\xd9\xd9\xdb\xd9\xd9\xd9\xd9\xdb\xd9\xd9\xd9\xb9\xd9\x99\xd9\xd9\xd9\x9d\x9d\x99\x99\xd9\xf9\x9d\x9d\x9d\x99\xd9\x9d\x99\xf9\xd9\x9d\xb9\x99\x99\x9d\x9d\x9d\xf9\x9f\x9d\xdb\xdf\x9d\x9d\xbd\x9d\x9f\x9d\xbd\xbd\xbd\xdb\x9d\xbd\x9f\x9f\xff\xff\xff\xff\xff\xff\xff\xff\xff\xff\xff\xd9\xfd\xbd\xbd\xbd\x9d\x9d\xbd\xbd\xf9\xf9\xd9\xbd\x9f\x9d\x9f\x9f\x9d\x9d\x99\x9d\x9d\x99\x9d\xbd\xbd\x9f\x9d\xbd\x9d\x9f\x9d\xbd\x9f\x9d\x9f\x9d\xbd\x9d\x9d\x99\x99\xbd\x9f\x9b\x99\x99\x9d\x99\xd9\xd9\xbd\x9d\x9d\x9b\xd9\x9d\x9d\x9b\xd9\x9d\x99\xd9\x99\xf9\xf9\x9f\xd9\xdb\xd9\xd9\xd9\xf9\xd9\xdb\xd9\xd9\xd9\xd9\xd9\x9d\xdb\xdf\x9d\xd9\xff\xff\xff\xff\xff\xff\xff\xff\xff\xff\xff\x9f\x99\xd9\xd9\xdf\xd9\xf9\xd9\xdd\x9d\xd9\xfd\xd9\xd9\xdb\xd9\xd9\xd9\xdb\xd9\x99\x99\x9d\x99\xd9\xd9\xd9\xd9\xdb\xd9\xd9\xd9\xdb\xd9\xf9\xd9\xd9\xd9\x9d\x9f\x99\x9d\x9d\x9d\xd9\xd9\x99\x99\xfd\x9f\x9d\x9d\x9b\xdb\xdd\x9d\xf9\x9f\x9d\x9d\x9b\xd9\x99\x99\xd9\xdd\x9d\x9f\x9d\xbd\xbd\xbd\x9f\x9f\x9d\x9f\x9f\x9f\x9d\xbd\x9b\xdd\xbd\xf9\xfd\xff\xff\xff\xff\xff\xff\xff\xff\xff\xff\xff\xdd\xf9\xfd\xbd\x9d\xbd\x9d\xbd\xb9\xf9\xbd\x99\xf9\xf9\xd9\xd9\xf9\xdb\xd9\xfd\x99\x9d\x9b\xd9\x9d\x9f\x9d\xbd\x9d\x9f\x9d\xbd\x9d\x9d\x9d\xbd\x9f\x9d\x9b\xd9\xd9\x99\x99\xf9\x9d\x99\x9d\x9d\x99\xd9\xdb\x99\xfd\x9d\x99\xd9\x9d\xd9\xd9\xdb\x9d\x99\x99\xdb\xdd\xb9\xdb\xd9\xdb\xdd\xd9\xd9\xd9\xd9\xdb\xd9\xd9\xd9\xdb\xd9\xfd\x9f\xd9\xdf\x9f\xff\xff\xff\xff\xff\xff\xff\xff\xff\xff\xff\xfb\xdd\x9d\xd9\xf9\xd9\xd9\xd9\xdd\x9d\xd9\xfd\x9d\x9d\x9f\x9f\x9d\x9d\x9d\x99\x99\xd9\x9d\x9d\x99\xf9\xd9\xd9\xf9\xd9\xdb\xd9\xf9\xdb\xdb\xd9\xd9\xdb\x9d\x9f\x99\x99\x9d\x9d\x99\x99\x99\xdb\xdf\x9d\x99\xd9\xd9\x9d\x9f\x9b\xdd\xb9\xdb\xd9\xd9\x9d\x9d\x9d\x9b\x9d\xbd\x9d\xbd\xdb\x9f\x9f\x9f\x9f\xd9\xd9\xf9\xf9\xf9\xd9\xd9\xfd\xbd\xf9\xdf\xff\xff\xff\xff\xff\xff\xff\xff\xff\xff\xff\xfd\x99\xf9\x9f\x9d\xbd\xbd\xf9\xf9\xfd\xb9\xd9\x9f\x9f\x9d\x9d\x9d\xbd\x9f\x9d\x99\x99\xd9\x99\xbd\x9d\x9f\x9f\x9d\x9f\x9d\x9d\x9d\xbd\x9d\x9d\xbd\x9d\xd9\xd9\xd9\x99\xd9\xd9\xd9\x99\xd9\x9d\x99\xdb\x9d\xbd\x9d\x9f\x9d\x9d\x99\xdb\xd9\x9d\x99\x99\xb9\xdb\xdd\xd9\xdd\xf9\xdf\x9d\xdd\x9d\x9d\xd9\xbd\xbd\x9d\x9d\x9d\xbd\xbd\xbd\xdb\xdf\xff\xff\xff\xff\xff\xff\xff\xff\xff\xff\xff\xff\xfd\xfd\x9f\xdd\xbd\x9d\x9d\x9d\x9d\xd9\xdf\x9f\xd9\xd9\xf9\xd9\xf9\xd9\xd9\xf9\x9d\x9d\xb9\xd9\xd9\x9b\xd9\xd9\xdb\xd9\xdb\xdb\xd9\xdd\x9d\xf9\xdb\xd9\x9f\x9f\x9d\x99\x99\xf9\x99\x99\x9f\x99\xd9\xd9\xd9\xd9\xdb\xd9\xd9\xd9\xfd\x9d\x9d\x9b\xd9\xd9\x9d\x9d\x9b\xd9\xb9\xd9\x99\xf9\xf9\xf9\xf9\x9d\xd9\xdb\xdb\xdb\xd9\xd9\xd9\xdb\xdd\x9d\xdf\xff\xff\xff\xff\xff\xff\xff\xff\xff\xff\xff\xff\x9f\xd9\xbd\xdb\xd9\xf9\xf9\xf9\xbd\x99\xd9\xf9\xd9\xd9\xf9\xd9\xdb\x9d\x9d\x99\xb9\xd9\x9d\x9d\xd9\x9f\x9d\x9d\xbd\x9d\x9d\xbd\xb9\xf9\x9d\x9d\x9f\x99\xd9\xdb\x99\x99\x9d\x99\x99\x9d\x9f\x9f\x9d\xbd\x9f\x9d\x9f\x9f\x9d\x99\xd9\xdb\xd9\x99\x99\xd9\xdb\xdd\xd9\xdd\xbd\xfd\x9d\x9d\x9d\x9d\xf9\x9f\x9d\x9d\x9d\x9f\x9f\x9f\x9d\xf9\xf9\xff\xff\xff\xff\xff\xff\xff\xff\xff\xff\xff\xff\xff\xd9\xdf\xdb\xdd\x9d\x9d\x9d\x9d\xd9\xdf\x9d\x9d\xbd\x9d\x9d\x9b\xd9\xd9\xf9\x9d\x9d\x9f\x99\xf9\x9d\x9d\x9f\x9d\xd9\xf9\xf9\xd9\xdd\x9d\xf9\xf9\xd9\xdd\x99\xf9\xd9\x9d\x99\x99\xd9\xf9\xd9\xd9\xd9\xd9\xd9\xd9\xd9\xd9\x9d\x9f\x9d\x9d\x9d\x99\x9d\x9f\x9d\x99\xb9\xf9\x9d\x9d\x9f\x9f\x9f\x9f\x99\xf9\xd9\xf9\xf9\xf9\xd9\xd9\xdf\x9f\xdf\xff\xff\xff\xff\xff\xff\xff\xff\xff\xff\xff\xff\xff\xfd\xbd\x9d\xb9\xf9\xf9\xfd\xbd\xbd\xb9\xdb\xdb\xd9\xf9\xdb\xdd\x9d\x9f\x9d\x99\x99\x9d\x9d\x99\xd9\xfd\xbd\x9f\x9b\xd9\xd9\xdb\xdb\xdb\x9d\x9d\xbd\x9b\x9d\x9d\x99\x99\xbd\x99\x9d\x9d\xbd\x9d\xbd\x9d\xbd\x9d\xbd\x9d\x9f\x9d\x9b\xd9\x99\x9d\x9b\xd9\xf9\xfd\xd9\xdf\xdb\xdb\xdd\x9d\xd9\xd9\x9d\x9d\xbd\x9d\x9d\x9d\xbd\x9d\xbd\xf9\x9f\xff\xff\xff\xff\xff\xff\xff\xff\xff\xff\xff\xff\xff\xf9\xdb\xdf\xdd\x9d\x9d\xd9\xd9\xd9\xdd\x9d\x9d\x9d\x9d\x9d\x99\xf9\xd9\xdb\x9d\x9d\xf9\xd9\x9d\xbd\x99\xd9\xd9\xdd\xdb\xdf\x9d\x9d\x9d\xd9\xf9\xd9\xd9\xd9\xf9\xd9\x99\xd9\x99\x9b\xd9\xd9\xf9\xd9\xf9\xd9\xf9\xd9\xdb\xd9\xd9\xd9\xdf\x9d\x99\xd9\xd9\xdd\x9b\xd9\x99\xdd\x9d\x99\xf9\xdb\xdf\xd9\xd9\xd9\xf9\xf9\xd9\xdb\xdb\xd9\xdf\xdd\xff\xff\xff\xff\xff\xff\xff\xff\xff\xff\xff\xff\xff\xff\xdd\x9d\xb9\xdb\xdb\x9f\x9f\x9f\x9b\xdb\xd9\xf9\xdb\xd9\xd9\xdd\xb9\xdd\x99\x99\x9d\xbd\xd9\x99\xd9\xfd\xbd\xbd\x9d\x9d\xbd\xbd\xb9\xfd\x9d\x9f\x9d\xbd\x9d\xbd\x99\x9d\x99\xd9\xd9\xd9\xd9\xdb\xd9\xf9\xd9\xdb\xd9\xd9\xf9\xd9\x99\x99\x9d\x9d\x9f\x9b\xdd\x99\xdf\x99\xdb\xdf\x9d\xbd\x99\x9f\x9f\x9d\x99\xd9\xf9\xfd\x9d\x9f\x9d\xbf\xff\xff\xff\xff\xff\xff\xff\xff\xff\xff\xff\xff\xff\xff\x9b\xdb\xdd\x9d\x9d\xd9\xd9\xd9\xdd\x9d\x9f\x9d\x9d\x9f\x9d\x99\xd9\x9f\x9d\x9d\xdd\x99\xbd\x9d\xbd\x99\xd9\xd9\xf9\xf9\xd9\xdd\xdd\x9d\xf9\xf9\xd9\xd9\xdb\xd9\x99\xd9\x9d\x9d\xbd\xbd\x9f\x9d\x9d\x9d\xf9\xf9\xd9\xf9\xd9\xbd\x9d\x99\xd9\xbd\xbd\x9d\xd9\x99\xf9\x9f\xd9\xd9\xdb\xd9\xd9\xd9\xd9\xd9\xfd\x9f\x9d\x99\xf9\xf9\xff\xdf\xff\xff\xff\xff\xff\xff\xff\xff\xff\xff\xff\xff\xff\xff\xdd\xd9\xdb\x9f\x9d\xbd\xbd\xf9\xf9\xf9\xfd\x9d\xbd\x9d\x9f\x9d\x9d\xf9\x99\xf9\xb9\x9d\xd9\xd9\xd9\xfd\x9d\xbd\x9d\x9d\x9f\xdb\x9b\xdb\x9d\x9d\xf9\xdb\xd9\xdd\x99\x9b\x9b\x9d\x9d\x99\xd9\xf9\xd9\xf9\x9d\x9d\x9d\x99\xd9\xd9\x99\xd9\xbd\x9d\x9d\xd9\xbd\x99\xdd\xd9\x9f\x9f\x9d\x9d\xbd\xbd\xbd\xbd\x9b\xd9\xd9\xfd\x99\xdf\xd9\xff\xff\xff\xff\xff\xff\xff\xff\xff\xff\xff\xff\xff\xff\xff\xfb\x9f\xd9\xd9\xf9\xd9\xdd\x9d\x9d\x9d\xd9\xf9\xdb\xd9\xd9\xf9\xf9\x9d\x9d\x99\xdd\xf9\x9d\xb9\xd9\x99\xf9\xdb\xdb\xdb\xdd\x9d\xdd\x9d\xd9\xfd\x9d\x99\xdb\xdb\xd9\x9d\x9d\x99\xf9\xdb\xd9\x9d\xbd\xdd\xbd\x9d\xbd\xd9\xbd\x9f\x99\x9d\x99\xd9\xf9\xbd\xd9\x99\xb9\xdf\x9d\x9d\x9d\xbd\x9d\x9d\x9d\x9f\xdd\x9f\x9f\x9f\xdf\x9f\xfd\xff\xff\xff\xff\xff\xff\xff\xff\xff\xff\xff\xff\xff\xff\xff\xfd\xd9\xfd\x9d\x9d\xbd\xb9\xf9\xf9\xf9\xbd\x9d\x9d\x9f\x9d\x9d\x9d\x9f\x99\xd9\x99\xd9\xf9\xd9\xbd\xdd\x9d\x9d\x9d\x9d\xb9\xf9\xbd\xdb\xdf\x9b\xdb\xd9\xd9\x9d\xbd\x99\x99\xdf\x9d\x9d\x9d\xf9\xd9\xf9\xd9\xf9\xd9\xbd\x99\xd9\x9d\x99\x9d\xbd\x9d\xd9\xbd\x99\xdd\x99\xd9\xf9\xf9\x9d\x9b\xdb\xdb\xd9\x9b\xd9\xd9\xd9\xd9\x9d\x9f\xff\xff\xff\xff\xff\xff\xff\xff\xff\xff\xff\xff\xff\xff\xff\xff\x9f\x99\xf9\xdb\xd9\xdd\x9d\x9d\x9d\xd9\xf9\xf9\x9d\x99\x9d\x99\xdd\x9d\xbd\x9d\x9d\x9d\x9d\xd9\xb9\xdb\xdb\xdb\xd9\xdd\x9d\xdd\xbd\x99\xdd\x9d\x9f\x9d\xdb\xd9\x99\x9d\xf9\x9d\xbd\xbd\x9d\x9f\x9d\xbd\x99\xd9\xdd\x9d\x99\xd9\x9b\xd9\xdd\xbd\xbd\xd9\x99\xdb\x9d\xbd\x9d\x9d\xdb\xdd\x9d\x9d\x9f\xdd\x9f\x9f\x9f\x9b\xdf\xfd\xff\xff\xff\xff\xff\xff\xff\xff\xff\xff\xff\xff\xff\xff\xff\xff\x9d\x9d\x9d\xbd\x9d\xbd\xbd\xbd\xbd\xbd\x9d\x9d\xd9\xfd\xf9\x9f\x9b\xd9\xd9\xdb\xdb\xd9\xf9\x99\xdd\x9d\x9d\x9d\x9f\x9f\x9f\x9b\xd9\xfd\xdb\xdb\xd9\xdb\x9d\x9d\x99\xd9\x9d\xf9\xd9\xd9\xdb\xd9\xd9\xd9\xd9\xf9\x99\xdb\x9d\x99\xd9\xd9\xf9\xd9\xd9\x9d\x99\xd9\xd9\xd9\xdb\xdb\x9d\x9b\xdb\xdb\xd9\x9b\xd9\xd9\xd9\xdd\x9d\x9f\xff\xff\xff\xff\xff\xff\xff\xff\xff\xff\xff\xff\xff\xff\xff\xff\xd9\xf9\xf9\xd9\xf9\xd9\xd9\xdd\x9d\x99\xf9\xf9\xbd\x99\x99\xd9\xdd\xb9\x9f\x9d\x99\xd9\x9d\xbd\x99\xbd\x9b\xdb\xd9\xd9\xdd\xdd\xbd\x9f\x9d\xd9\xdb\xd9\xdb\xdb\xd9\xdf\x9d\x9d\xbd\x9f\x9d\xbd\x9f\x9d\xbd\x9d\xf9\x9d\x99\xf9\x9d\xbd\x9d\xbd\x9d\xb9\x99\xbd\x9d\xbd\x9d\x9d\x99\xd9\xd9\xd9\xdf\xd9\xf9\xf9\xfd\xbd\x9f\xdf\xff\xff\xff\xff\xff\xff\xff\xff\xff\xff\xff\xff\xff\xff\xff\xff\xfd\xd9\x9d\xbd\x9f\x9f\x9f\x9f\x9f\xdd\x9d\x9d\xd9\xdd\x9d\x99\x99\xd9\xd9\xd9\xdd\xbd\xd9\xd9\xfd\x99\xdd\x9d\xbd\xbd\xb9\x9f\xdb\xd9\xf9\xf9\xd9\xd9\xd9\xd9\xd9\xbd\xdb\xd9\xd9\xd9\xd9\xd9\xf9\xd9\xd9\xd9\x9d\x99\x9d\x99\xd9\xd9\xf9\xd9\xbd\x9d\x99\xd9\x99\xd9\xf9\xd9\xf9\x9d\x9f\x9f\x99\x9d\x9d\x9d\x9d\xd9\xf9\xff\xff\xff\xff\xff\xff\xff\xff\xff\xff\xff\xff\xff\xff\xff\xff\xff\xf9\xf9\xdb\xd9\xd9\xd9\xd9\xd9\xd9\xdb\xdb\xd9\x9f\x9b\xd9\xf9\xdd\xf9\x9d\xbd\xb9\xd9\xbd\x9d\x99\xdd\xb9\xd9\xd9\xd9\xdd\xf9\xd9\xdf\x9d\x9d\xbd\xbd\xbd\xfd\xbd\xdd\xbd\x9f\x9f\x9f\x9f\x9f\x9d\xbd\x9f\x9f\xd9\xf9\xd9\xd9\xf9\xd9\xd9\xf9\xd9\x99\x9d\x99\xdf\x9d\x9d\xbd\x9d\xbd\xbd\x9d\x9d\xdb\xdb\xdb\xdb\x9f\x9d\xff\xff\xff\xff\xff\xff\xff\xff\xff\xff\xff\xff\xff\xff\xff\xff\xff\xfd\x9f\x9d\x9f\x9f\x9f\x9f\x9f\x9f\x9d\x9d\x9f\xd9\x9d\x9d\x9d\xb9\x9d\x9d\x9d\x9d\x99\xd9\xdb\x9d\xb9\x9d\x9f\x9f\x9f\x9f\x9f\x9d\xf9\xf9\xdb\xd9\xd9\x9d\x99\xdb\xf9\xdf\x9d\xd9\xdd\x9d\xd9\xd9\xd9\xd9\xd9\x9d\x99\xf9\x9d\x9d\x9f\x9d\x9d\x99\xd9\x99\xbd\x99\xdb\xd9\x9d\x99\xd9\xd9\xdb\xdb\x9d\x9d\x9d\x9d\xd9\xdf\xff\xff\xff\xff\xff\xff\xff\xff\xff\xff\xff\xff\xff\xff\xff\xff\xff\xff\xd9\xdb\xd9\xd9\xd9\xd9\xd9\xd9\xf9\xf9\xd9\x99\xd9\xf9\x99\x9d\xf9\x9f\x9d\x9f\x9f\x9d\x99\xd9\xd9\xdb\xd9\xd9\xd9\xd9\xd9\xfd\x9d\x9f\xdd\x9f\x9d\xdb\xdf\xdd\xdf\x9d\xf9\x9f\x9b\xdb\x9f\x9f\x9d\xbd\x9d\x99\xd9\x9d\xbd\x9f\xd9\xf9\xd9\xdb\x9d\x99\xd9\xd9\x9d\x9f\xd9\xf9\x9f\x9f\x9d\x9d\x9f\x9f\x9f\x99\xf9\xbd\xff\xff\xff\xff\xff\xff\xff\xff\xff\xff\xff\xff\xff\xff\xff\xff\xff\xff\x9f\x9d\xbd\xbd\xbd\xbd\x9f\x9d\x9d\x9f\x9d\xdf\x9d\x9d\xfd\x99\xdf\x9d\x9b\xd9\xd9\xdb\xdd\xbd\x9d\x9d\x9d\xbd\xbd\xbd\x9f\x9b\xdb\xd9\xbd\x9d\x9b\x9d\x99\xbd\xf9\xdf\x9d\xf9\xdd\xdd\xd9\xd9\xdd\x9d\xbd\xbd\x99\xd9\xd9\xd9\x9d\x9d\xb9\x99\xd9\x99\xd9\x9b\xd9\xd9\x9d\x99\xd9\xd9\xdb\xdb\xd9\xd9\xd9\xdf\x9d\xdf\xff\xff\xff\xff\xff\xff\xff\xff\xff\xff\xff\xff\xff\xff\xff\xff\xff\xff\xd9\xd9\xd9\xd9\xd9\xd9\xf9\xdb\xd9\xd9\xdb\x99\xd9\xd9\x99\xd9\x9d\x99\xdd\x9f\x9d\x9d\x99\x9d\xb9\xd9\xf9\xd9\xdd\x9d\xbd\xdd\x9d\x9f\xdd\xf9\xdd\xdb\xdf\xd9\xdd\xf9\xdf\x9d\xbd\xb9\xbd\xbd\xb9\xf9\xd9\xd9\xd9\xf9\xdb\xd9\xfd\x99\x9d\x9d\x99\x99\xf9\x9d\x9d\xb9\xd9\x9d\xbd\xb9\xf9\xd9\xdb\xdb\xdb\xd9\x9f\x9f\xff\xff\xff\xff\xff\xff\xff\xff\xff\xff\xff\xff\xff\xff\xff\xff\xff\xff\xf9\xdb\xd9\xf9\xf9\xf9\xd9\xd9\xdb\xdb\xd9\xdd\x9f\x99\xdd\xb9\xdb\x9d\xb9\xd9\xdb\xdb\xd9\xd9\x9d\x9d\x99\xdb\xdb\xdb\xdd\xb9\xf9\xfd\x9f\x9d\xbd\xbd\x9d\x9f\x9f\x9f\x99\xfd\xd9\xdd\xd9\xd9\xdd\x9d\x9d\x9d\xbd\x9d\x9d\x9d\x99\xf9\xd9\xd9\xbd\x9d\x99\xd9\xd9\x9d\x9f\x9d\x99\xdd\x9d\xbd\x9d\x9d\x9d\x9f\xd9\xdf\xff\xff\xff\xff\xff\xff\xff\xff\xff\xff\xff\xff\xff\xff\xff\xff\xff\xff\xf9\xd9\xf9\xdd\x9d\x9f\x9f\x9f\x9d\x9d\x9d\xb9\xd9\x9d\xb9\x9d\x9d\x99\xdf\x9f\x9d\x9d\x9f\x9f\xd9\xf9\x9d\x9d\x9d\x9d\xf9\xdd\x9d\x99\xf9\xf9\xd9\xdb\xdb\xdd\xfd\xdd\xfd\x9f\x9d\xb9\xfd\xbd\xbd\xf9\xf9\xf9\xd9\xdb\xdb\xdb\xd9\x9d\x99\x9d\x99\x99\xd9\x99\xbd\xdb\xd9\x99\xd9\xbd\xbd\x9d\xb9\xdb\xdb\xd9\xbd\x9f\xff\xff\xff\xff\xff\xff\xff\xff\xff\xff\xff\xff\xff\xff\xff\xff\xff\xff\xff\x9d\x9d\xbd\xbd\x9d\x9d\xd9\xf9\xf9\xf9\xdf\x9d\xf9\xd9\xd9\x9f\xd9\x9d\x9d\x9f\x9d\x9d\x99\x9d\x9d\x9f\x9b\xdb\xd9\x9f\x9f\x9f\xd9\xdd\x9f\x9f\xd9\xdd\xbd\xdb\xdb\xdb\xd9\xdb\xdd\x9d\xd9\xd9\xdd\x9d\x9d\x9f\x9d\x9d\x9d\x9d\x99\xdb\xd9\x9d\x99\xbd\x9f\xd9\x9d\x9d\xdb\x9d\x99\xd9\xf9\xd9\xbd\x9d\x9f\xd9\xff\xff\xff\xff\xff\xff\xff\xff\xff\xff\xff\xff\xff\xff\xff\xff\xff\xff\xff\xf9\xdb\xdb\xd9\xd9\xf9\xdb\x9f\x9d\x9d\x9d\x99\xd9\x9d\x9f\x99\xd9\x9d\x99\x9f\x9d\x9f\x9d\xbd\xdb\x9f\x99\xdd\x9d\x9f\xd9\xd9\xd9\xdf\x9b\xdd\x9d\xbd\xf9\xdf\xfd\xfd\xdd\xfd\xf9\xd9\xf9\x9f\x9f\x9b\xdb\xd9\xf9\xd9\xf9\xd9\xdb\x9d\x99\xd9\xf9\x9d\xd9\xd9\x99\xf9\x9b\x99\xd9\xd9\xf9\xd9\xbd\xdd\xbd\xbd\x9d\xff\xff\xff\xff\xff\xff\xff\xff\xff\xff\xff\xff\xff\xff\xff\xff\xff\xff\xff\xff\x99\xd9\xd9\xf9\xd9\xf9\xdd\x9d\x9f\x9d\xbd\xdb\xd9\xd9\x9d\xb9\xd9\x9f\xd9\xdb\xd9\xd9\xd9\x99\xd9\x9d\x99\x9f\x9d\x9f\x9f\x9d\xb9\xdd\xdb\xdb\xdf\x9d\xbd\x9f\x9f\x9f\x9d\x9d\xf9\xdf\xd9\xd9\xdd\xd9\x9d\x9d\xbd\x9d\x9f\x9d\x99\xd9\x99\x9d\x99\x9b\x99\xdd\x9d\x9d\x9d\x9d\xbd\x99\x9d\xd9\xb9\xd9\xd9\xf9\xff\xff\xff\xff\xff\xff\xff\xff\xff\xff\xff\xff\xff\xff\xff\xff\xff\xff\xff\xff\xdf\x9d\xbd\x9f\x99\xd9\x99\xf9\xd9\xd9\xd9\x9d\x9b\x99\xd9\x9d\xb9\xd9\x9f\x9d\x9d\xbd\x9d\x9d\x9d\x99\x9f\xd9\xdb\xd9\xd9\xf9\xdd\xbd\xbd\x9d\xd9\xfd\xfd\xfd\xfd\xf9\xfd\xf9\xdf\x9d\xbd\xbd\xb9\xfd\xbd\xd9\xd9\xdb\xd9\xd9\xd9\x9f\x9d\x9b\xd9\xd9\xd9\xb9\xd9\xd9\xd9\xb9\xd9\xdd\xb9\x9d\xd9\xf9\xf9\xdd\xff\xff\xff\xff\xff\xff\xff\xff\xff\xff\xff\xff\xff\xff\xff\xff\xff\xff\xff\xff\x9d\xbd\x9d\x9d\xdf\x9d\xf9\xd9\xf9\xdb\xdf\x99\xdd\xd9\xb9\xd9\xd9\x9d\x99\xdb\xd9\xd9\xf9\xf9\xf9\xdf\x99\x9d\x9d\x9f\x9d\x9f\x99\xd9\xdb\xdb\xdf\x9d\xbd\xdb\xdb\xdf\xdb\xdd\xbd\xdb\xdd\xd9\xdd\x99\xd9\xbd\x9d\xbd\x9d\x9f\x99\xd9\xd9\x9d\x99\x9d\x99\xdd\xb9\xf9\xbd\xd9\x9d\xb9\xd9\xdb\x9f\x9d\x9d\xbf\xff\xff\xff\xff\xff\xff\xff\xff\xff\xff\xff\xff\xff\xff\xff\xff\xff\xff\xff\xff\xf9\xd9\xf9\xf9\x99\xd9\x9d\xbd\x9d\x9d\x99\xdf\x99\xbd\x9d\x99\xd9\x99\xd9\xf9\xd9\xf9\xd9\x9d\x9d\xb9\xd9\xf9\xf9\xf9\xdb\xd9\xdf\xdb\xdd\xbd\xd9\xff\xdf\xff\xdf\xdf\x9d\xdb\xd9\xf9\xdb\x9f\xdb\x9d\xf9\xdd\xbd\x9d\x9b\xd9\x9f\x99\x99\xd9\x99\xf9\x9d\x99\x9d\x99\xd9\x99\xf9\x9d\x9d\xbd\xd9\xdb\xdb\xdf\xff\xff\xff\xff\xff\xff\xff\xff\xff\xff\xff\xff\xff\xff\xff\xff\xff\xff\xff\xff\xfd\xdb\xd9\xd9\xfd\xf9\xfd\x9d\xbd\xbd\x9f\xd9\x9d\xd9\xd9\x99\xf9\x9d\xb9\xd9\xf9\xd9\xd9\xd9\x9d\x9d\x9d\x9d\x9d\x9d\xbd\x9d\xbd\x9d\xdb\xdd\xbd\xbd\x9f\x9d\xfd\xbd\xf9\xfd\xf9\xdf\x9d\xd9\x9d\xd9\x9d\xb9\xd9\xd9\xdd\x9d\x99\xd9\xdb\x9d\x99\x9d\x99\xdb\xd9\xd9\xd9\xd9\x9d\x99\x99\xd9\x9f\x9d\x9d\xdf\xff\xff\xff\xff\xff\xff\xff\xff\xff\xff\xff\xff\xff\xff\xff\xff\xff\xff\xff\xff\xff\x9d\x9d\xbd\x99\x9d\x99\xf9\xd9\xdb\xd9\x9f\xdb\x9d\x9b\xd9\xd9\x99\xd9\x9d\x9d\xbd\x9f\x9f\x9f\x99\xf9\x9d\xd9\xf9\xd9\xf9\xd9\xf9\xfd\xdb\xdf\xdf\xfd\x00\x9f\xdf\xdf\x9f\xdf\x9d\xf9\xdf\xdb\xdf\x9d\xd9\xf9\xf9\xbd\x9f\x9d\x99\x9d\x9b\xd9\xd9\xd9\x9d\x99\xf9\x9b\x9d\x9b\xd9\xf9\x9f\x9d\x9f\x99\xff\xff\xff\xff\xff\xff\xff\xff\xff\xff\xff\xff\xff\xff\xff\xff\xff\xff\xff\xff\xff\xff\x9d\xb9\xdb\xdd\xbd\x9d\x9d\x9d\x9d\x9d\x99\x9d\x9b\xd9\x9d\x9d\x99\x9d\x9b\xd9\xdb\xd9\xd9\xd9\xdd\x9d\xb9\xbd\x9f\x9d\xd9\xf9\xdf\x9f\x9d\xf9\xfd\xff\x90\x9b\xdf\x9f\xdf\x9d\xfd\x9d\xbd\x9d\x99\xdb\x9d\x9d\x9d\xd9\x9d\x99\xf9\xd9\x9d\x99\xf9\x9b\xd9\xf9\x99\xd9\xdb\x9d\x99\x99\xf9\xdb\xd9\xdf\xff\xff\xff\xff\xff\xff\xff\xff\xff\xff\xff\xff\xff\xff\xff\xff\xff\xff\xff\xff\xff\xff\xf9\xdd\x9d\x99\xd9\xfd\x9f\x9b\xd9\xf9\xdd\x99\xd9\x9d\x9b\x9f\x99\xdb\x9d\x99\xd9\xdb\xd9\x9f\x9b\xd9\xd9\xd9\xd9\xdb\xdf\x9f\xd9\xfd\xfd\x9f\xdb\xdf\t\x90\x9f\xff\xdb\xdf\xdb\xdf\xd9\xf9\xfd\xf9\xdf\x9d\xbd\x9b\xd9\x9d\x99\x99\xd9\x9d\x99\x9d\x99\x9d\x9d\x9d\x99\xd9\x9d\x9d\x9d\x9d\x9f\xd9\xff\xff\xff\xff\xff\xff\xff\xff\xff\xff\xff\xff\xff\xff\xff\xff\xff\xff\xff\xff\xff\xff\xd9\xdb\x9d\xbd\xbd\x99\x99\xd9\xd9\xd9\xdb\x9d\xb9\xd9\x99\xd9\x9d\x99\xd9\xdf\x9f\x9d\x9f\x9d\x9d\x9d\x9d\x9f\x9d\xbd\x99\xdd\x9f\x9d\xbd\xfd\xfd\xfd\x90\xd9\x99\xdd\xfd\xf9\xfd\x9d\xbd\xd9\xd9\x9d\x99\xd9\xd9\x9d\x9d\xb9\xd9\xf9\x9d\x99\x9d\x99\x9d\x99\x99\xb9\x99\x9d\x9b\x99\xf9\xbd\x99\x9f\xff\xff\xff\xff\xff\xff\xff\xff\xff\xff\xff\xff\xff\xff\xff\xff\xff\xff\xff\xff\xff\xff\xff\x99\xd9\xd9\xd9\x9d\xfd\x9d\x9b\xd9\x99\xd9\xd9\xbd\x9d\x9d\x99\x9d\x9b\x99\xd9\xf9\xd9\xdb\xd9\xdb\xdb\xd9\xf9\xdd\xfd\xf9\xfd\xdf\xdb\xdb\xfd\xff\x0b\x00\xd0\x9b\x9f\xfd\x9f\xf9\xdb\xdb\xdf\x9f\xd9\xf9\x9f\xd9\xd9\xd9\x9d\x9d\x9b\x9d\xb9\xd9\xb9\xd9\xf9\xd9\x9d\x99\xd9\xd9\x9d\xdb\xdf\x9d\xff\xff\xff\xff\xff\xff\xff\xff\xff\xff\xff\xff\xff\xff\xff\xff\xff\xff\xff\xff\xff\xff\xf9\xdd\xbd\x9d\x9f\x99\x99\xf9\xd9\x9f\x9d\xb9\x9d\x99\x99\x9f\x99\xd9\xd9\xd9\xd9\x9d\xbd\x9d\x9f\x9d\x9d\x9d\x9d\xb9\xdb\xdf\x9f\xf9\xfd\xfd\xff\xdf\xc9\xd9\t\x90\t\xdf\xfd\x9d\xf9\xdd\x99\xd9\x9d\x9d\xf9\x9f\x9d\x99\xd9\x99\x9d\x99\x9d\x99\xd9\x99\x99\x99\xdb\x99\x99\x99\xd9\x9d\x99\xdf\xff\xff\xff\xff\xff\xff\xff\xff\xff\xff\xff\xff\xff\xff\xff\xff\xff\xff\xff\xff\xff\xff\xff\x9b\xdd\xb9\xd9\xd9\xd9\x9d\xbd\x99\xd9\xd9\xd9\xd9\xd9\xbd\x9d\xb9\x99\xdb\x9d\xdb\xd9\xd9\xbd\x9d\xbd\x9f\x9f\xdd\xbd\x9d\xfd\x9f\xdf\x9f\xdf\xff\x9b\x90\x99\xc9\x00\xbd\x9f\xdf\x9d\xf9\xfd\xf9\xfd\x9d\x99\xd9\xd9\xbd\x9b\x9d\x99\x99\x99\x99\x99\x9d\x99\x99\x99\x9d\xbd\x9d\x9b\xd9\x9f\x9f\xff\xff\xff\xff\xff\xff\xff\xff\xff\xff\xff\xff\xff\xff\xff\xff\xff\xff\xff\xff\xff\xff\xff\x9d\x99\x9d\xb9\x9f\x99\xd9\x99\xd9\xd9\x9d\xb9\x9b\x99\xd9\x99\x9d\x9d\x99\xd9\x99\xd9\xf9\xd9\xdb\xd9\xf9\xd9\xdb\xdd\xfb\xdb\xfd\xbd\xfd\xff\xfd\x00\xe9\t\x90\x90\t\xf9\xfd\xf9\xd9\xd9\x9d\x99\xdb\x9d\x99\xd9\xd9\x9d\x99\xd9\x99\xd9\x99\x9d\x99\x99\xd9\x9d\x99\x99\x9b\xd9\x9f\xd9\xdf\xff\xff\xff\xff\xff\xff\xff\xff\xff\xff\xff\xff\xff\xff\xff\xff\xff\xff\xff\xff\xff\xff\xff\xd9\xd9\xf9\xd9\xd9\xd9\xbd\x9d\x99\x9b\xd9\xdd\x9d\x99\x99\xd9\xd9\xdb\x9d\x9b\xdd\xb9\xd9\xd9\xd9\xd9\xd9\xfd\xbd\xdb\xdd\xfd\xdf\xdf\xfd\xfd\xff\xb9\x90\xda\x9d\t\x00\t\x9b\x9f\xf9\xdf\xd9\xdb\xd9\xdb\xd9\xb9\x99\x99\x99\x99\xd9\x99\xd9\x99\x99\x99\x99\x99\x99\x9d\x9d\x9d\x99\xd9\x9f\xff\xff\xff\xff\xff\xff\xff\xff\xff\xff\xff\xff\xff\xff\xff\xff\xff\xff\xff\xff\xff\xff\xff\xf9\xbd\x99\x9d\x99\x99\xd9\x99\xdb\xd9\x99\x99\x99\xd9\xd9\xbd\x9b\x9d\x99\xd9\x9d\x9d\x9f\x9f\x9f\x9f\x9d\x9f\xdb\xd9\xf9\xfb\xfd\xf9\xff\xdf\xdf\x00\xcb\x99\t\x90\xdb\x00\x00\x9d\x9f\x99\x9f\x9d\x9d\x9d\x99\xd9\x99\xd9\x9d\x99\x99\x99\x99\x99\x99\x99\x99\x99\x9d\x99\x99\x9b\xd9\xb9\xdf\xff\xff\xff\xff\xff\xff\xff\xff\xff\xff\xff\xff\xff\xff\xff\xff\xff\xff\xff\xff\xff\xff\xff\xf9\xd9\xd9\xf9\x9d\xbd\x9d\xbd\x99\x99\x9b\x99\x99\x99\x9b\xd9\x9d\x99\xd9\xbd\x99\xdf\x9d\x9d\x9d\x9d\x9f\xd9\xfd\xdf\xdf\xdd\xdb\xdf\xdf\xff\xff\x9d\xb0\x00\x99\x0f\x00\x00\x9e\x90\xbd\x9f\xd9\xd9\x9f\x99\x9d\x99\xd9\x99\x99\x99\x99\x99\x99\x99\x99\x99\x99\x9d\x99\x99\xbd\x9d\x99\xdd\xff\xff\xff\xff\xff\xff\xff\xff\xff\xff\xff\xff\xff\xff\xff\xff\xff\xff\xff\xff\xff\xff\xff\xff\xfd\x99\xbd\x99\xf9\xd9\x99\x99\x99\x99\xd9\xdb\xd9\x99\xd9\x9d\x99\x9d\xb9\xd9\x9f\x99\x9d\x9f\x9f\x9f\x9d\x9f\xd9\xf9\xf9\xff\xff\xfd\xff\xdf\xdf\xda\x90\x90\x90\x99\x90\x00\t\t\t\x99\x9d\xbd\x99\x9d\x99\x99\x99\x99\x99\x99\x99\x99\x99\x99\x99\x99\x99\x99\x99\x9d\x99\x99\xf9\x99\xff\xff\xff\xff\xff\xff\xff\xff\xff\xff\xff\xff\xff\xff\xff\xff\xff\xff\xff\xff\xff\xff\xff\xff\xff\x9d\x99\xd9\x99\x99\x99\xd9\x99\xd9\x99\x99\x99\xb9\x9d\x99\xd9\xf9\x9d\x99\xd9\x9d\xdb\xd9\xd9\xdd\xf9\xf9\xdf\xdf\xdf\xdb\xdf\xdf\xdf\xff\xff\t\x00\t\t\t\x00\x99\x00\x90\x00\x99\x99\x99\xd9\x99\x99\x99\x99\x99\x99\x99\x99\x99\x90\x99\t\x99\x99\x99\x99\x99\x9d\x9d\x9d\x99\xff\xff\xff\xff\xff\xff\xff\xff\xff\xff\xff\xff\xff\xff\xff\xff\xff\xff\xff\xff\xff\xff\xff\xff\xff\x99\x99\x99\xd9\x99\xdb\x99\x99\x99\xd9\x99\x99\xd9\x99\xf9\x99\x9d\x99\x9f\x9d\x9b\x9d\xbd\xbd\xb9\xdf\x9f\x9f\xdb\xdf\xdf\xfd\xff\xfd\xff\xff\x90\x9a\x90\x90\xf0\x9d\x00\x00\x00\x90\x00\x99\x99\x99\x99\x99\x90\x99\x99\x99\t\x99\x99\x99\x90\x99\t\x99\x99\x99\xd9\x99\x99\x99\x9d\xff\xff\xff\xff\xff\xff\xff\xff\xff\xff\xff\xff\xff\xff\xff\xff\xff\xff\xff\xff\xff\xff\xff\xff\xff\xd9\xd9\xf9\x99\x9d\x99\x99\x9d\x99\x99\x9d\x99\x99\x99\x99\xd9\x99\xf9\xd9\x99\xf9\xd9\xd9\xd9\xdd\xbd\xdd\xfd\xbd\xf9\xff\xdf\xfd\xff\xff\xf9\x90\x00\x00\x0c\x99\x0b\t\x00\x90\x00\x00\x00\x99\x99\x99\x99\x99\x90\x99\x99\x99\x90\x99\t\t\t\x99\x99\x99\x99\x99\x99\xbd\x9f\x9b\xff\xff\xff\xff\xff\xff\xff\xff\xff\xff\xff\xff\xff\xff\xff\xff\xff\xff\xff\xff\xff\xff\xff\xff\xff\xf9\x99\x99\x9d\x99\x99\x9d\x99\x99\x99\x99\x9d\x99\xd9\xd9\x99\xd9\x99\x99\x9d\x9d\x9d\xbd\xbd\xdb\xdd\xbf\x9f\xdf\xdf\xfd\xff\xdf\xff\xfd\x9d\x9a\x00\t\xdb\x00\x90\x00\x00\x00\x00\x00\x00\x00\x00\x00\t\x99\x99\x90\x99\x99\x99\x90\x90\x90\x90\x90\x90\x99\x99\x99\x9d\x99\x99\x9d\xff\xff\xff\xff\xff\xff\xff\xff\xff\xff\xff\xff\xff\xff\xff\xff\xff\xff\xff\xff\xff\xff\xff\xff\xff\xf9\x99\x9d\x99\xf9\x9d\x99\x99\x99\x99\x99\x99\x99\x99\x99\x99\x99\x99\xd9\xdb\xd9\xbd\x9d\x9f\x9d\x9f\xdd\xf9\xf9\xfd\xff\xdf\xff\xf9\xb9\xbf\x9c\x90\x0e\x90\x90\x99\x00\x9a\x90\x00\x00\x00\x00\x00\x00\x00\x00\t\x99\t\t\t\x90\x00\t\t\x99\x99\x99\x99\x99\x99\x99\x9d\x9b\xff\xff\xff\xff\xff\xff\xbf\xff\xbf\xbf\xff\xff\xff\xff\xff\xff\xff\xff\xff\xff\xff\xff\xff\xff\xff\xff\x9d\x9b\x99\x99\x99\x99\x99\x99\x99\x99\x99\x99\x99\x99\x99\x99\x99\x99\x99\x9d\x9d\xbd\xd9\xff\xd9\xf9\xdf\xdf\xdf\xdf\xff\xff\x99\xdc\x9d\t\x00\xb0\x90\x00\t\x00\x00\x00\x00\x00\x00\x00\x00\x00\x00\x00\x00\x00\x90\x90\x90\x00\t\x00\x90\x90\x99\x90\x99\x99\x99\x9d\x99\x9d\xff\xff\xff\xff\xbf\xfb\xdf\x9f\xfd\xff\x9f\xbf\x9f\xfb\xff\xff\xff\xff\xff\xff\xff\xff\xff\xff\xff\xfd\x99\x99\xd9\x99\x99\x99\x99\x99\x99\x99\t\x99\x99\x99\x99\x90\x99\x99\x9d\x99\xd9\xd9\xbd\x9d\xbf\xdf\xf9\xff\xdf\xff\xf9\x99\xc9\xa9\xff\x99\t\t\n\t\x90\t\t\x00\x00\x00\x00\x00\x00\x00\x00\x00\x00\x00\x00\x00\x00\x00\x00\t\t\t\x90\x99\x99\x99\x99\x99\x99\x9f\xff\xff\xff\xbf\xff\xbf\xfb\xbf\xbf\xfb\xfb\xf9\xfb\x9b\xdb\xdb\xf9\xff\xbf\xff\xff\xff\xff\xff\xff\xff\x99\x99\x99\x99\x99\x9d\x99\x99\x90\x99\x99\x99\t\x90\x99\x99\x99\xd9\x9b\xdf\x9f\x9f\xdf\xdb\xdd\xdb\xdf\xfd\xff\xf9\t\xf0\x9f\xdf\xf9\x90\xb0\x0b\t\x00\t\x90\xa0\x00\x00\x00\x00\x00\x00\x00\x00\x00\x00\x00\x00\x00\x00\x00\t\x00\x99\x90\x99\x99\t\t\x99\x99\x99\x9f\xff\xff\xfd\xf9\xfb\xf9\xbd\xff\xfb\xbd\xbd\xbf\xbd\xbf\x9b\xbd\xbf\xbd\xfd\xbb\xdb\xff\xff\xff\xff\xff\xd9\x9d\x99\x99\x99\x99\x99\t\x99\x99\x99\x99\x90\x90\x90\x99\x99\x99\x9d\x99\xd9\xd9\xd9\xbd\xdb\xfd\xfd\xff\xb9\t\x90\x9d\xf9\xbd\xff\x9d\t\x00\x0b\t\x00\xb9\t\x00\x00\x00\x00\x00\x00\x00\x00\x00\x00\x00\x00\x00\x00\x00\x00\x90\t\t\t\t\x99\x90\x99\x99\x99\x9d\xff\xff\xbb\xff\xbd\xff\xfb\xdb\xfd\xfb\xfb\xdb\xfb\xdb\xfd\xbd\xbd\xbb\xbf\xdb\xff\x9b\xfb\xff\xff\xff\xf9\x99\x99\x99\xd9\x99\t\x99\x99\x90\x99\t\t\t\t\x90\x99\x99\x99\xd9\xf9\xf9\xfd\xdb\xdd\xff\xff\t\t\x00\t\x0b\x9c\x9b\x9d\x90\x90\x00\x90\x9e\x9b\xc0\x90\x00\x00\x00\x00\x00\x00\x00\x00\x00\x00\x00\x00\x00\x00\x00\x00\x00\x90\x99\x90\x99\t\x99\t\x90\x99\x9f\xff\xfb\x9d\xb9\xff\xbf\x9f\xbf\xdb\xbd\xbd\xbd\xbd\xbf\x9b\xfb\xfb\xdf\xdb\xff\x9f\xff\x9f\xbd\xbf\xff\xf9\x99\x99\x99\x99\x99\x99\x99\x90\x99\x90\x99\x99\x99\x99\x99\x99\x99\x9d\xbd\x9d\x9d\x99\xfd\xbf\x99\x90\x99\x00\t\x00\xb0\xdb\r\x0b\t\t\r\x00\t\x00\x99\x00\x00\x00\x00\x00\x00\x00\x00\x00\x00\x00\x00\x00\x00\x00\x00\x00\x00\x00\x90\t\x90\x99\t\x99\t\x90\x9f\xff\x99\xfb\xff\xfb\xf9\xfb\xf9\xfb\xdb\xfb\xfb\xfb\xdb\xbd\xf9\xf9\xfb\xbb\xf9\xfb\xf9\xbf\x9f\x9f\xff\xf9\x99\x99\x99\x99\x99\x99\x99\t\x99\x00\x99\t\x99\x99\x99\x99\xd9\x99\xd9\xf9\xdb\xdf\xdb\xd9\x90\t\x00\t\x00\t\t\x90\x90\xbd\x99\xc0\x9b\xda\x90\x90\x0b\x00\x00\x00\x00\x00\x00\x00\x00\x00\x00\x00\x00\x00\x00\x00\x00\x00\x00\x00\x00\x90\t\t\x90\x99\x99\x99\x0b\xff\xa9\xb9\xbd\xbd\xbf\xbd\xbf\xb9\xf9\xf9\xfd\xbd\xbd\xfb\xfb\xff\xbd\xfd\xbf\xbd\xbf\xdb\xfb\xf9\xbf\xf9\x90\x99\x99\x99\t\x99\x99\x99\t\x99\x99\x99\x99\x90\x99\x99\xb9\xd9\xf9\xdb\xd9\x99\x99\x90\x00\x00\x90\x90\x90\x90\x90\t\t\xd9\t\xb0\x00\x99\x00\x00\t\t\x00\x00\x00\x00\x00\x00\x00\x00\x00\x00\x00\x00\x00\x00\x00\x00\x00\x00\x00\t\x00\x90\x99\t\x90\x99\x9d\xf9\x99\xbd\xbb\xfb\xdb\xfb\xdb\xff\xbf\xbf\x9b\xfb\xfb\x9f\x9f\x9f\xbf\xbf\x9f\x9f\x9b\xbd\xbd\xbf\x9d\xbf\x99\x90\x99\x99\x99\x99\x90\x99\x90\x99\x99\x90\x90\x99\t\x9d\x99\x99\x99\x99\x90\t\x00\x00\x90\x00\t\x00\x00\x90\x0b\x90\xf0\xad\t\t\x99\x0c\xf9\t\t\x00\x00\x00\x00\x00\x00\x00\x00\x00\x00\x00\x00\x00\x00\x00\x00\x00\x00\x00\x00\x00\t\x00\x90\x99\x99\x90\x9f\xb0\x9b\x0b\x9f\x9f\xbf\x9f\xbf\x9b\xdb\xdb\xff\x9f\xff\xfb\xff\xbf\xdb\xdb\xfb\xfb\xfd\xbb\xf9\xf9\xbb\x90\x99\x99\x99\x99\x99\t\x99\x99\t\t\t\x99\x99\x99\x99\x99\x99\x99\x90\x90\x00\x00\x00\x00\x00\x00\x00\x90\xf9\x00\x90\x00\x99\xd9\x90\xd9\x00\x0b\x9a\x00\x00\x90\x00\x00\x00\x00\x00\x00\x00\x00\x00\x00\x00\x00\x00\x00\x00\x00\x00\x00\x00\x00\x00\t\t\x90\x99\x99\xf0\t\t\x99\xfd\xbf\xbd\xbd\xbd\xbd\xfb\xfb\xf9\xff\x9f\xbd\xf9\xfd\xbf\xbf\xdb\xdb\xdb\x9f\x9b\xf9\xf9\x90\x90\x99\x99\x99\t\x99\t\t\x99\x99\x99\x90\x99\x99\x99\x99\x99\x00\x00\x00\x00\x00\x00\x00\x00\x00\t\t\x90\t\t\x9b\x90\x90\x99\x00\x00\x90\x90\xbc\x90\x00\x00\x00\x00\x00\x00\x00\x00\x00\x00\x00\x00\x00\x00\x00\x00\x00\x00\x00\x00\x00\x00\x00\x00\t\t\t\x9f\x90\x9b\x9b\x9b\xbd\xbb\xfb\xfb\xfb\xbd\xbd\xbf\xbf\xf9\xff\xbf\xfb\xfb\xdb\xff\xfb\xfb\xf9\xfb\x9b\x9a\x99\t\x90\x99\t\x99\x99\x99\x90\t\t\x99\x99\x99\x90\x99\t\x00\x00\x00\x00\t\t\t\x00\x90\x00\x00\x9a\xd0\x90\xb0\x00\xf0\xf9\t\xdb\t\t\x0c\x90\t\t\x00\x00\x00\x00\x00\x00\x00\x00\x00\x00\x00\x00\x00\x00\x00\x00\x00\x00\x00\x00\x00\x00\x00\t\x99\x90\xdb\t\x00\x90\xbd\xbb\xdb\xdb\xdb\xdf\xbf\xbf\xff\xdb\xfb\xf9\xf9\xff\x9f\xf9\xfb\x9f\x9f\xb9\xbd\xbd\x99\xa9\x90\x99\t\x99\t\t\t\x99\x90\x99\t\x99\t\x99\x90\x90\x00\x00\x00\x00\x00\x00\x00\x00\x00\x00\t\t\x9a\x90\t\x90\x99\xcb\x90\xb0\x00\x00\xb9\x0b\x00\x00\x00\x00\x00\x00\x00\x00\x00\x00\x00\x00\x00\x00\x00\x00\x00\x00\x00\x00\x00\x00\x00\x00\x00\x00\x00\x90\x90\x00\x90\x9b\x9b\xbd\xbf\xbf\xbf\xbb\xdf\xdb\xf9\xbf\x9f\x9f\xbf\xbd\xfb\xff\xbd\xfb\xf9\xff\xdb\x9b\xb9\x99\t\t\x99\t\x99\x99\x99\t\t\x90\x99\x90\x90\x00\x00\x00\x00\x00\x00\x00\x00\t\x00\x00\x00\x00\x00\x00\t\t\x90\xad\x0f\x9d\t\t\t\t\x90\x90\t\x00\x90\x00\x00\x00\x00\x00\x00\x00\x00\x00\x00\x00\x00\x00\x00\x00\x00\x00\x00\x00\x00\x00\x00\x00\t\x00\x90\t\t\t\x9b\xdb\xdb\xdf\xbd\xbd\xfb\xbf\x9f\xf9\xfb\xfb\xdf\x9f\xbf\xdb\xdf\xbf\x9f\xb9\xb9\xf9\x9d\xb0\x90\x90\x90\x99\t\t\x90\x90\t\t\x99\t\x00\x00\x00\x00\x00\x00\x00\x00\x00\x00\x00\x90\x90\x00\x00\x90\x90\t\xa0\x99\xb9\xfb\xd0\x9a\x00\x00\t\t\x00\x90\x00\x00\x00\x00\x00\x00\x00\x00\x00\x00\x00\x00\x00\x00\x00\x00\x00\x00\x00\x00\x00\x00\x00\x00\x00\x00\x00\x00\x00\x90\xbd\xbb\xfb\xf9\xfb\xff\xbf\xdb\xf9\xbb\xb9\xbd\xbb\xfb\xdb\xff\xfb\xdb\xf9\xdb\xfb\x99\xa9\t\x00\t\t\t\x99\x90\x90\x90\x90\x90\x90\x00\x00\x00\x00\x00\x00\x00\x00\x00\x00\x00\x00\x00\x00\x00\x00\t\n\x90\x99\x00\xcf\r\xbd\x99\x00\x90\x0b\x00\x9a\t\x00\x90\x00\x00\x00\x00\x00\x00\x00\x00\x00\x00\x00\x00\x00\x00\x00\x00\x00\x00\x00\x00\x00\x00\x00\x90\x00\x00\x00\t\x0b\x9f\x9f\xbf\x9f\x9f\xb9\xbd\xbf\x9d\xbf\x9b\xdb\x9f\xbd\xb9\xfb\xf9\xfb\xbd\x9f\xb9\x9b\x9b\x99\t\t\x90\x90\x90\t\x00\x00\x90\x00\x00\x00\x00\x00\x00\x00\x00\x00\x00\x00\x00\x00\x00\x90\t\x00\x00\x90\r\xad\xb9\x99\xfb\x90\x9e\x90\xa0\x90\x90\t\x00\x00\x00\x00\x00\x00\x00\x00\x00\x00\x00\x00\x00\x00\x00\x00\x00\x00\x00\x00\x00\x00\x00\x00\x00\x00\x00\x00\x00\x00\x90\x99\xf9\xfb\xdb\xfb\xfb\xdb\xfb\x9b\xbb\x99\xbd\xbd\xbb\xdb\xff\xfd\xfb\xf9\xfb\xf9\xdb\t\t\x00\x00\x90\t\t\t\x00\t\x00\x00\x00\x00\x00\x00\x00\x00\x00\x00\x00\x00\x00\x00\t\t\x00\x00\x00\x90\t\x0b\x90\xd0\x0b\x9d\t\x99\x99\t\xa9\x00\x90\x00\x90\x90\x00\x00\x00\x00\x00\x00\x00\x00\x00\x00\x00\x00\x00\x00\x00\x00\x00\x00\x00\x00\x00\x00\x00\x00\x00\x00\x00\x00\x9b\xbf\xbd\xbf\xbd\xbd\xbd\xb9\xf9\xd9\x9f\xb9\xb9\xbd\xbb\xdb\x9b\xbb\xdb\x9f\x9b\xb9\x99\xb0\t\t\x00\x99\t\x00\x00\x90\x00\x00\x00\x00\x00\x00\x00\x00\x00\x00\x00\x00\x00\x00\x00\x00\x00\x00\t\n\x90\x99\x0f\x90\x9d\xcb\x90\x90\xc9\x00\x90\xb0\x00\x9a\x00\x00\x00\x00\x00\x00\x00\x00\x00\x00\x00\x00\x00\x00\x00\x00\x00\x00\x00\x00\x00\x00\x00\x00\x00\x00\x00\x00\x00\t\r\xbd\xbf\xbd\xbb\xdb\xb9\xf9\x9b\xb9\xb9\x99\xbd\xb9\xf9\xbf\xff\xdf\xbd\xbb\xf9\xdb\t\t\x00\x00\x90\x00\x00\x00\x90\x00\x00\x00\x00\x00\x00\x00\x00\x00\x00\x00\x00\x00\x00\x00\x00\x00\x00\t\x00\t\t\n\x90\xf9\x0b\x90\x90\x9b\x90\x90\xb0\t\x00\t\t\x00\x90\x00\x00\x00\x00\x00\x00\x00\x00\x00\x00\x00\x00\x00\x00\x00\x00\x00\x00\x00\x00\x00\x00\x00\x00\x00\x00\x00\x99\xbf\x9b\xfb\xdb\xf9\xf9\xbb\xd9\x9b\x9b\xdb\x9b\x9b\x9f\x99\xb9\xbf\x9f\x99\xfb\xbd\xb0\x90\x90\x00\x00\x90\x00\x90\x00\x00\x00\x00\x00\x00\x00\x00\x00\x00\x00\x00\x00\x00\x00\x00\x00\x00\x00\x00\t\x00\x9a\x99\t\t\r\xfb\xa9\x00\x9a\x90\x90\x90\t\x00\x00\x00\x00\x00\x00\x00\x00\x00\x00\x00\x00\x00\x00\x00\x00\x00\x00\x00\x00\x00\x00\x00\x00\x00\x00\x00\x00\x00\x00\x90\x0b\xf9\xfb\xdb\xf9\x9b\x9b\xd9\xb9\xbd\xbd\xb9\xf9\xf9\xf9\xbf\x9f\xb9\xfb\xfb\x9f\x9b\x99\t\x00\x00\x00\x00\x00\x00\x00\x00\x00\x00\x00\x00\x00\x00\x00\x00\x00\x00\x00\x00\x00\x00\x00\x00\t\x00\x00\xa9\t\xc0\xb0\xf9\xcb\x9d\x90\x0b\x00\x9c\x00\xa9\x00\x00\x90\xb0\x00\x00\x00\x00\x00\x00\x00\x00\x00\x00\x00\x00\x00\x00\x00\x00\x00\x00\x00\x00\x00\x00\x00\x00\x00\x00\x00\x00\x9b\x9f\xbd\xbb\x9b\xbb\xdb\x9b\x9b\xdb\xdb\xdf\x9b\xf9\xf9\xf9\x9b\x9f\x99\xb9\xff\x9b\x00\x90\x00\x00\x00\x00\x00\x00\x00\x00\x00\x00\x00\x00\x00\x00\x00\x00\x00\x00\x00\x00\x00\x00\x00\t\x00\t\t\t\t\xa9\t\x90\x90\xdf\t\x00\x9a\x9b\x90\x90\x90\x90\x00\t\x00\x00\x00\x00\x00\x00\x00\x00\x00\x00\x00\x00\x00\x00\x00\x00\x00\x00\x00\x00\x00\x00\x00\x00\x00\x00\x00\x00\xbd\xb9\xfb\xf9\xf9\xd9\xb9\xb9\xf9\xbd\xbd\xbb\xfd\xbf\x9f\x9f\xbd\xb9\xff\x9f\x9b\xf9\xb9\x00\x00\x00\x00\x00\x00\x00\x00\x00\x00\x00\x00\x00\x00\x00\x00\x00\x00\x00\x00\x00\x00\x00\x00\x00\x00\x00\x00\x00\t\t\x9b\xc9\xf9\xad\x90\t\t\x00\x99\t\x00\xa9\x00\x90\x00\x00\x00\x00\x00\x00\x00\x00\x00\x00\x00\x00\x00\x00\x00\x00\x00\x00\x00\x00\x00\x00\x00\x00\x00\x00\x00\x00\x0b\xfb\xdb\x9b\x9b\xb9\x9d\x9f\x9f\x9b\xff\xdf\xbf\xdb\xfb\xf9\xf9\xdb\x9b\xf9\xf9\xbf\x90\x90\x00\x00\x00\x00\x00\x00\x00\x00\x00\x00\x00\x00\x00\x00\x00\x00\x00\x00\x00\x00\x00\x00\x00\x00\x00\x00\t\t\n\x9a\xd0\x9a\xd9\x9f\xb0\x90\x9a\x9b\x00\xa0\t\x90\xb0\x00\x90\x00\x00\x00\x00\x00\x00\x00\x00\x00\x00\x00\x00\x00\x00\x00\x00\x00\x00\x00\x00\x00\x00\x00\x00\x00\x00\x00\x9b\xdb\xbd\xbd\xb9\xdb\x9b\xb9\xff\xff\xdb\xff\xff\xff\xdf\xff\xbf\xbf\x9f\x9b\xb9\xf9\xb9\x00\x00\x00\x00\x00\x00\x00\x00\x00\x00\x00\x00\x00\x00\x00\x00\x00\x00\x00\x00\x00\x00\x00\t\x00\x00\t\x00\x00\xbd\t\x0b\xd9\xfe\x9f\x9c\x90\xb9\xa9\t\x99\xf0\x00\x90\x90\x00\x00\x00\x00\x00\x00\x00\x00\x00\x00\x00\x00\x00\x00\x00\x00\x00\x00\x00\x00\x00\x00\x00\x00\x00\x00\x00\t\xbd\xbb\xdb\x9b\x99\xb9\xfb\xdf\xfb\xdf\xbf\xfb\xdb\xff\xbf\xf9\xfd\xf9\xf9\xbd\x9f\xbd\xb0\x00\x00\x00\x00\x00\x00\x00\x00\x00\x00\x00\x00\x00\x00\x00\x00\x00\x00\x00\x00\x90\x00\x00\x00\x00\x00\x00\x00\x90\x90\x0b\x9d\xaf\x99\x0f\xb9\x0b\t\t\x0f\x0b\r\x0b\x00\t\x00\x00\x00\x00\x00\x00\x00\x00\x00\x00\x00\x00\x00\x00\x00\x00\x00\x00\x00\x00\x00\x00\x00\x00\x00\x00\x00\n\xdb\xdb\xb9\xb9\xdb\x9f\x9f\xf9\xff\xbf\xff\xff\xff\xff\xff\xff\xfb\xff\xfb\xdb\xb9\xb9\xf9\x00\x00\x00\x00\x00\x00\x00\x00\x00\x00\x00\x00\x00\x00\x00\x00\x00\x00\x00\x00\x00\x00\t\x00\x00\x00\x00\t\x00\t\x90\x0f\x9d\xfd\x9d\x0b\x90\xd0\n\x90\x90\x9b\x00\t\x00\x00\x00\x00\x00\x00\x00\x00\x00\x00\x00\x00\x00\x00\x00\x00\x00\x00\x00\x00\x00\x00\x00\x00\x00\x00\x00\x00\t\xb9\xbd\xbd\xb9\xb9\xfb\xf9\xff\xff\xff\xff\xff\xff\xff\xff\xff\xff\xfb\xdf\xbd\x9b\xdb\x9b\x00\x00\x00\x00\x00\x00\x00\x00\x00\x00\x00\x00\x00\x00\x00\x00\x00\x00\x00\x00\x00\x90\x00\x00\x00\x90\t\n\x</t>
  </si>
  <si>
    <t>Anne has a BA degree in English from St. Lawrence College.  She is fluent in French and German.</t>
  </si>
  <si>
    <t>Qtr3</t>
  </si>
  <si>
    <t>Qtr4</t>
  </si>
  <si>
    <t>Qtr1</t>
  </si>
  <si>
    <t>Qtr2</t>
  </si>
  <si>
    <t>&lt;04/08/94</t>
  </si>
  <si>
    <t>processing daya</t>
  </si>
  <si>
    <t>shipdate and requiredate diff</t>
  </si>
  <si>
    <t>ProductName</t>
  </si>
  <si>
    <t>SupplierID</t>
  </si>
  <si>
    <t>CategoryID</t>
  </si>
  <si>
    <t>QuantityPerUnit</t>
  </si>
  <si>
    <t>UnitsInStock</t>
  </si>
  <si>
    <t>UnitsOnOrder</t>
  </si>
  <si>
    <t>ReorderLevel</t>
  </si>
  <si>
    <t>Discontinued</t>
  </si>
  <si>
    <t>we don’t  have idea about product quality</t>
  </si>
  <si>
    <t>on time delivery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</si>
</sst>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409]* #,##0.00_);_([$$-409]* \(#,##0.00\);_([$$-409]* &quot;-&quot;??_);_(@_)"/>
    <numFmt numFmtId="165" formatCode="&quot;₹&quot;#,##0.00"/>
  </numFmts>
  <fonts count="10">
    <font>
      <sz val="12"/>
      <color theme="1"/>
      <name val="Aptos Narrow"/>
      <family val="2"/>
      <scheme val="minor"/>
    </font>
    <font>
      <sz val="12"/>
      <color theme="1"/>
      <name val="Aptos Narrow"/>
      <family val="2"/>
      <scheme val="minor"/>
    </font>
    <font>
      <sz val="12"/>
      <color rgb="FFFF0000"/>
      <name val="Aptos Narrow"/>
      <family val="2"/>
      <scheme val="minor"/>
    </font>
    <font>
      <sz val="16"/>
      <color rgb="FF24292E"/>
      <name val="Plus Jakarta Sans"/>
    </font>
    <font>
      <sz val="8"/>
      <name val="Aptos Narrow"/>
      <family val="2"/>
      <scheme val="minor"/>
    </font>
    <font>
      <sz val="12"/>
      <color rgb="FF000000"/>
      <name val="Aptos Narrow"/>
      <family val="2"/>
      <scheme val="minor"/>
    </font>
    <font>
      <sz val="14"/>
      <color rgb="FF24292E"/>
      <name val="Plus Jakarta Sans"/>
    </font>
    <font>
      <sz val="12"/>
      <color theme="1"/>
      <name val="Aptos Narrow (Body)"/>
    </font>
    <font>
      <b/>
      <sz val="12"/>
      <color theme="1"/>
      <name val="Aptos Narrow"/>
      <scheme val="minor"/>
    </font>
    <font>
      <b/>
      <sz val="12"/>
      <color theme="1"/>
      <name val="Aptos Narrow"/>
      <family val="2"/>
      <scheme val="minor"/>
    </font>
  </fonts>
  <fills count="4">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s>
  <borders count="13">
    <border>
      <left/>
      <right/>
      <top/>
      <bottom/>
      <diagonal/>
    </border>
    <border>
      <left/>
      <right/>
      <top style="thin">
        <color theme="9" tint="0.39997558519241921"/>
      </top>
      <bottom style="thin">
        <color theme="9" tint="0.39997558519241921"/>
      </bottom>
      <diagonal/>
    </border>
    <border>
      <left/>
      <right/>
      <top style="thin">
        <color rgb="FF8ED973"/>
      </top>
      <bottom style="thin">
        <color rgb="FF8ED973"/>
      </bottom>
      <diagonal/>
    </border>
    <border>
      <left/>
      <right/>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4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9" fontId="0" fillId="0" borderId="0" xfId="2" applyFont="1"/>
    <xf numFmtId="44" fontId="0" fillId="0" borderId="0" xfId="1" applyFont="1"/>
    <xf numFmtId="164" fontId="0" fillId="0" borderId="0" xfId="1" applyNumberFormat="1" applyFont="1"/>
    <xf numFmtId="164" fontId="0" fillId="0" borderId="0" xfId="0" applyNumberFormat="1"/>
    <xf numFmtId="44" fontId="3" fillId="0" borderId="0" xfId="1" applyFont="1"/>
    <xf numFmtId="0" fontId="2" fillId="2" borderId="0" xfId="0" applyFont="1" applyFill="1"/>
    <xf numFmtId="0" fontId="5" fillId="0" borderId="2" xfId="0" applyFont="1" applyBorder="1"/>
    <xf numFmtId="0" fontId="0" fillId="0" borderId="1" xfId="0" applyBorder="1"/>
    <xf numFmtId="0" fontId="0" fillId="0" borderId="0" xfId="0" applyAlignment="1">
      <alignment horizontal="center"/>
    </xf>
    <xf numFmtId="0" fontId="0" fillId="0" borderId="0" xfId="0" applyAlignment="1">
      <alignment horizontal="left" indent="2"/>
    </xf>
    <xf numFmtId="0" fontId="8" fillId="0" borderId="0" xfId="0" applyFont="1" applyAlignment="1">
      <alignment horizontal="center"/>
    </xf>
    <xf numFmtId="0" fontId="3" fillId="0" borderId="0" xfId="0" applyFont="1"/>
    <xf numFmtId="0" fontId="9" fillId="3" borderId="3" xfId="0" applyFont="1" applyFill="1" applyBorder="1"/>
    <xf numFmtId="9" fontId="9" fillId="3" borderId="3" xfId="2" applyFont="1" applyFill="1" applyBorder="1"/>
    <xf numFmtId="165" fontId="0" fillId="0" borderId="0" xfId="0" pivotButton="1" applyNumberFormat="1"/>
    <xf numFmtId="165" fontId="0" fillId="0" borderId="0" xfId="0" applyNumberFormat="1"/>
    <xf numFmtId="165" fontId="0" fillId="0" borderId="0" xfId="0" applyNumberFormat="1" applyAlignment="1">
      <alignment horizontal="left"/>
    </xf>
    <xf numFmtId="14" fontId="0" fillId="0" borderId="0" xfId="0" applyNumberFormat="1" applyAlignment="1">
      <alignment horizontal="left" indent="3"/>
    </xf>
    <xf numFmtId="0" fontId="3" fillId="0" borderId="0" xfId="0" applyFont="1" applyAlignment="1">
      <alignment horizontal="center"/>
    </xf>
    <xf numFmtId="0" fontId="0" fillId="0" borderId="0" xfId="0" applyAlignment="1">
      <alignment horizontal="center"/>
    </xf>
    <xf numFmtId="0" fontId="0" fillId="0" borderId="0" xfId="0" applyAlignment="1">
      <alignment horizontal="center" wrapText="1"/>
    </xf>
    <xf numFmtId="44" fontId="3" fillId="0" borderId="0" xfId="1" applyFont="1" applyAlignment="1">
      <alignment horizontal="center"/>
    </xf>
    <xf numFmtId="0" fontId="2" fillId="2" borderId="0" xfId="0" applyFont="1" applyFill="1" applyAlignment="1">
      <alignment horizontal="center"/>
    </xf>
    <xf numFmtId="0" fontId="0" fillId="0" borderId="0" xfId="0" applyAlignment="1">
      <alignment horizontal="left" wrapText="1"/>
    </xf>
    <xf numFmtId="0" fontId="0" fillId="0" borderId="0" xfId="0" applyAlignment="1">
      <alignment horizontal="left"/>
    </xf>
    <xf numFmtId="0" fontId="7" fillId="0" borderId="0" xfId="0" applyFont="1" applyAlignment="1">
      <alignment horizontal="left" wrapText="1"/>
    </xf>
    <xf numFmtId="44" fontId="6" fillId="0" borderId="0" xfId="1" applyFont="1" applyAlignment="1">
      <alignment horizontal="center"/>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cellXfs>
  <cellStyles count="3">
    <cellStyle name="Currency" xfId="1" builtinId="4"/>
    <cellStyle name="Normal" xfId="0" builtinId="0"/>
    <cellStyle name="Per cent" xfId="2" builtinId="5"/>
  </cellStyles>
  <dxfs count="93">
    <dxf>
      <numFmt numFmtId="164" formatCode="_([$$-409]* #,##0.00_);_([$$-409]* \(#,##0.00\);_([$$-409]* &quot;-&quot;??_);_(@_)"/>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4" formatCode="_([$$-409]* #,##0.00_);_([$$-409]* \(#,##0.00\);_([$$-409]* &quot;-&quot;??_);_(@_)"/>
    </dxf>
    <dxf>
      <numFmt numFmtId="164" formatCode="_([$$-409]* #,##0.00_);_([$$-409]* \(#,##0.00\);_([$$-409]*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19" formatCode="dd/mm/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19" formatCode="dd/mm/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409]* #,##0.00_);_([$$-409]* \(#,##0.00\);_([$$-409]*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0" formatCode="General"/>
    </dxf>
    <dxf>
      <numFmt numFmtId="19" formatCode="dd/mm/yy"/>
    </dxf>
    <dxf>
      <numFmt numFmtId="19" formatCode="dd/mm/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19" formatCode="dd/mm/yy"/>
    </dxf>
    <dxf>
      <numFmt numFmtId="19" formatCode="dd/mm/yy"/>
    </dxf>
    <dxf>
      <numFmt numFmtId="0" formatCode="General"/>
    </dxf>
    <dxf>
      <numFmt numFmtId="164" formatCode="_([$$-409]* #,##0.00_);_([$$-409]* \(#,##0.00\);_([$$-409]*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 traders eda.xlsx]QUESTION 2!PivotTable9</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2'!$B$3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'QUESTION 2'!$A$4:$A$24</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'QUESTION 2'!$B$4:$B$24</c:f>
              <c:numCache>
                <c:formatCode>General</c:formatCode>
                <c:ptCount val="21"/>
                <c:pt idx="0">
                  <c:v>238.7970588235294</c:v>
                </c:pt>
                <c:pt idx="1">
                  <c:v>1024.030708</c:v>
                </c:pt>
                <c:pt idx="2">
                  <c:v>604.01526785714293</c:v>
                </c:pt>
                <c:pt idx="3">
                  <c:v>526.72796305418728</c:v>
                </c:pt>
                <c:pt idx="4">
                  <c:v>669.28386666666665</c:v>
                </c:pt>
                <c:pt idx="5">
                  <c:v>710.02222826086961</c:v>
                </c:pt>
                <c:pt idx="6">
                  <c:v>348.33430555555555</c:v>
                </c:pt>
                <c:pt idx="7">
                  <c:v>442.16479619565206</c:v>
                </c:pt>
                <c:pt idx="8">
                  <c:v>702.0872972560976</c:v>
                </c:pt>
                <c:pt idx="9">
                  <c:v>908.72554545454557</c:v>
                </c:pt>
                <c:pt idx="10">
                  <c:v>297.55009433962266</c:v>
                </c:pt>
                <c:pt idx="11">
                  <c:v>327.52885416666669</c:v>
                </c:pt>
                <c:pt idx="12">
                  <c:v>358.44687500000003</c:v>
                </c:pt>
                <c:pt idx="13">
                  <c:v>220.74687499999999</c:v>
                </c:pt>
                <c:pt idx="14">
                  <c:v>382.41208333333333</c:v>
                </c:pt>
                <c:pt idx="15">
                  <c:v>333.02222222222224</c:v>
                </c:pt>
                <c:pt idx="16">
                  <c:v>561.80556701030923</c:v>
                </c:pt>
                <c:pt idx="17">
                  <c:v>609.47421153846153</c:v>
                </c:pt>
                <c:pt idx="18">
                  <c:v>436.82451851851857</c:v>
                </c:pt>
                <c:pt idx="19">
                  <c:v>697.68355255681843</c:v>
                </c:pt>
                <c:pt idx="20">
                  <c:v>481.44600847457616</c:v>
                </c:pt>
              </c:numCache>
            </c:numRef>
          </c:val>
          <c:extLst>
            <c:ext xmlns:c16="http://schemas.microsoft.com/office/drawing/2014/chart" uri="{C3380CC4-5D6E-409C-BE32-E72D297353CC}">
              <c16:uniqueId val="{00000000-0034-AA46-94F3-6B9E6209507C}"/>
            </c:ext>
          </c:extLst>
        </c:ser>
        <c:dLbls>
          <c:dLblPos val="inEnd"/>
          <c:showLegendKey val="0"/>
          <c:showVal val="1"/>
          <c:showCatName val="0"/>
          <c:showSerName val="0"/>
          <c:showPercent val="0"/>
          <c:showBubbleSize val="0"/>
        </c:dLbls>
        <c:gapWidth val="65"/>
        <c:axId val="1744381552"/>
        <c:axId val="840033952"/>
      </c:barChart>
      <c:catAx>
        <c:axId val="174438155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40033952"/>
        <c:crosses val="autoZero"/>
        <c:auto val="1"/>
        <c:lblAlgn val="ctr"/>
        <c:lblOffset val="100"/>
        <c:noMultiLvlLbl val="0"/>
      </c:catAx>
      <c:valAx>
        <c:axId val="84003395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74438155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 traders eda.xlsx]QUESTION 3!PivotTable6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3'!$B$3</c:f>
              <c:strCache>
                <c:ptCount val="1"/>
                <c:pt idx="0">
                  <c:v>Count of OrderID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3'!$A$4:$A$12</c:f>
              <c:strCache>
                <c:ptCount val="8"/>
                <c:pt idx="0">
                  <c:v>Beverages</c:v>
                </c:pt>
                <c:pt idx="1">
                  <c:v>Dairy Products</c:v>
                </c:pt>
                <c:pt idx="2">
                  <c:v>Confections</c:v>
                </c:pt>
                <c:pt idx="3">
                  <c:v>Meat/Poultry</c:v>
                </c:pt>
                <c:pt idx="4">
                  <c:v>Seafood</c:v>
                </c:pt>
                <c:pt idx="5">
                  <c:v>Condiments</c:v>
                </c:pt>
                <c:pt idx="6">
                  <c:v>Produce</c:v>
                </c:pt>
                <c:pt idx="7">
                  <c:v>Grains/Cereals</c:v>
                </c:pt>
              </c:strCache>
            </c:strRef>
          </c:cat>
          <c:val>
            <c:numRef>
              <c:f>'QUESTION 3'!$B$4:$B$12</c:f>
              <c:numCache>
                <c:formatCode>General</c:formatCode>
                <c:ptCount val="8"/>
                <c:pt idx="0">
                  <c:v>404</c:v>
                </c:pt>
                <c:pt idx="1">
                  <c:v>366</c:v>
                </c:pt>
                <c:pt idx="2">
                  <c:v>334</c:v>
                </c:pt>
                <c:pt idx="3">
                  <c:v>173</c:v>
                </c:pt>
                <c:pt idx="4">
                  <c:v>330</c:v>
                </c:pt>
                <c:pt idx="5">
                  <c:v>216</c:v>
                </c:pt>
                <c:pt idx="6">
                  <c:v>136</c:v>
                </c:pt>
                <c:pt idx="7">
                  <c:v>196</c:v>
                </c:pt>
              </c:numCache>
            </c:numRef>
          </c:val>
          <c:extLst>
            <c:ext xmlns:c16="http://schemas.microsoft.com/office/drawing/2014/chart" uri="{C3380CC4-5D6E-409C-BE32-E72D297353CC}">
              <c16:uniqueId val="{00000000-729E-9E4A-8678-26F180FA2622}"/>
            </c:ext>
          </c:extLst>
        </c:ser>
        <c:ser>
          <c:idx val="1"/>
          <c:order val="1"/>
          <c:tx>
            <c:strRef>
              <c:f>'QUESTION 3'!$C$3</c:f>
              <c:strCache>
                <c:ptCount val="1"/>
                <c:pt idx="0">
                  <c:v>Sum of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3'!$A$4:$A$12</c:f>
              <c:strCache>
                <c:ptCount val="8"/>
                <c:pt idx="0">
                  <c:v>Beverages</c:v>
                </c:pt>
                <c:pt idx="1">
                  <c:v>Dairy Products</c:v>
                </c:pt>
                <c:pt idx="2">
                  <c:v>Confections</c:v>
                </c:pt>
                <c:pt idx="3">
                  <c:v>Meat/Poultry</c:v>
                </c:pt>
                <c:pt idx="4">
                  <c:v>Seafood</c:v>
                </c:pt>
                <c:pt idx="5">
                  <c:v>Condiments</c:v>
                </c:pt>
                <c:pt idx="6">
                  <c:v>Produce</c:v>
                </c:pt>
                <c:pt idx="7">
                  <c:v>Grains/Cereals</c:v>
                </c:pt>
              </c:strCache>
            </c:strRef>
          </c:cat>
          <c:val>
            <c:numRef>
              <c:f>'QUESTION 3'!$C$4:$C$12</c:f>
              <c:numCache>
                <c:formatCode>_([$$-409]* #,##0.00_);_([$$-409]* \(#,##0.00\);_([$$-409]* "-"??_);_(@_)</c:formatCode>
                <c:ptCount val="8"/>
                <c:pt idx="0">
                  <c:v>267868.17999999993</c:v>
                </c:pt>
                <c:pt idx="1">
                  <c:v>234507.285</c:v>
                </c:pt>
                <c:pt idx="2">
                  <c:v>167357.22499999995</c:v>
                </c:pt>
                <c:pt idx="3">
                  <c:v>163022.35949999999</c:v>
                </c:pt>
                <c:pt idx="4">
                  <c:v>131261.73750000002</c:v>
                </c:pt>
                <c:pt idx="5">
                  <c:v>106047.08500000002</c:v>
                </c:pt>
                <c:pt idx="6">
                  <c:v>99984.579999999987</c:v>
                </c:pt>
                <c:pt idx="7">
                  <c:v>95744.587500000009</c:v>
                </c:pt>
              </c:numCache>
            </c:numRef>
          </c:val>
          <c:extLst>
            <c:ext xmlns:c16="http://schemas.microsoft.com/office/drawing/2014/chart" uri="{C3380CC4-5D6E-409C-BE32-E72D297353CC}">
              <c16:uniqueId val="{00000001-729E-9E4A-8678-26F180FA2622}"/>
            </c:ext>
          </c:extLst>
        </c:ser>
        <c:dLbls>
          <c:dLblPos val="outEnd"/>
          <c:showLegendKey val="0"/>
          <c:showVal val="1"/>
          <c:showCatName val="0"/>
          <c:showSerName val="0"/>
          <c:showPercent val="0"/>
          <c:showBubbleSize val="0"/>
        </c:dLbls>
        <c:gapWidth val="219"/>
        <c:overlap val="-27"/>
        <c:axId val="2075003760"/>
        <c:axId val="2074797792"/>
      </c:barChart>
      <c:catAx>
        <c:axId val="207500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797792"/>
        <c:crosses val="autoZero"/>
        <c:auto val="1"/>
        <c:lblAlgn val="ctr"/>
        <c:lblOffset val="100"/>
        <c:noMultiLvlLbl val="0"/>
      </c:catAx>
      <c:valAx>
        <c:axId val="2074797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003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 traders eda.xlsx]QUESTION 4!PivotTable10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4'!$B$3</c:f>
              <c:strCache>
                <c:ptCount val="1"/>
                <c:pt idx="0">
                  <c:v>Total</c:v>
                </c:pt>
              </c:strCache>
            </c:strRef>
          </c:tx>
          <c:spPr>
            <a:solidFill>
              <a:schemeClr val="accent1"/>
            </a:solidFill>
            <a:ln>
              <a:noFill/>
            </a:ln>
            <a:effectLst/>
          </c:spPr>
          <c:invertIfNegative val="0"/>
          <c:cat>
            <c:strRef>
              <c:f>'QUESTION 4'!$A$4:$A$81</c:f>
              <c:strCache>
                <c:ptCount val="77"/>
                <c:pt idx="0">
                  <c:v>Côte de Blaye</c:v>
                </c:pt>
                <c:pt idx="1">
                  <c:v>Thüringer Rostbratwurst</c:v>
                </c:pt>
                <c:pt idx="2">
                  <c:v>Raclette Courdavault</c:v>
                </c:pt>
                <c:pt idx="3">
                  <c:v>Tarte au sucre</c:v>
                </c:pt>
                <c:pt idx="4">
                  <c:v>Camembert Pierrot</c:v>
                </c:pt>
                <c:pt idx="5">
                  <c:v>Gnocchi di nonna Alice</c:v>
                </c:pt>
                <c:pt idx="6">
                  <c:v>Manjimup Dried Apples</c:v>
                </c:pt>
                <c:pt idx="7">
                  <c:v>Alice Mutton</c:v>
                </c:pt>
                <c:pt idx="8">
                  <c:v>Carnarvon Tigers</c:v>
                </c:pt>
                <c:pt idx="9">
                  <c:v>Rössle Sauerkraut</c:v>
                </c:pt>
                <c:pt idx="10">
                  <c:v>Mozzarella di Giovanni</c:v>
                </c:pt>
                <c:pt idx="11">
                  <c:v>Ipoh Coffee</c:v>
                </c:pt>
                <c:pt idx="12">
                  <c:v>Sir Rodney's Marmalade</c:v>
                </c:pt>
                <c:pt idx="13">
                  <c:v>Uncle Bob's Organic Dried Pears</c:v>
                </c:pt>
                <c:pt idx="14">
                  <c:v>Wimmers gute Semmelknödel</c:v>
                </c:pt>
                <c:pt idx="15">
                  <c:v>Gudbrandsdalsost</c:v>
                </c:pt>
                <c:pt idx="16">
                  <c:v>Ikura</c:v>
                </c:pt>
                <c:pt idx="17">
                  <c:v>Perth Pasties</c:v>
                </c:pt>
                <c:pt idx="18">
                  <c:v>Gumbär Gummibärchen</c:v>
                </c:pt>
                <c:pt idx="19">
                  <c:v>Fløtemysost</c:v>
                </c:pt>
                <c:pt idx="20">
                  <c:v>Boston Crab Meat</c:v>
                </c:pt>
                <c:pt idx="21">
                  <c:v>Pâté chinois</c:v>
                </c:pt>
                <c:pt idx="22">
                  <c:v>Pavlova</c:v>
                </c:pt>
                <c:pt idx="23">
                  <c:v>Vegie-spread</c:v>
                </c:pt>
                <c:pt idx="24">
                  <c:v>Chang</c:v>
                </c:pt>
                <c:pt idx="25">
                  <c:v>Lakkalikööri</c:v>
                </c:pt>
                <c:pt idx="26">
                  <c:v>Schoggi Schokolade</c:v>
                </c:pt>
                <c:pt idx="27">
                  <c:v>Gorgonzola Telino</c:v>
                </c:pt>
                <c:pt idx="28">
                  <c:v>Sirop d'érable</c:v>
                </c:pt>
                <c:pt idx="29">
                  <c:v>Louisiana Fiery Hot Pepper Sauce</c:v>
                </c:pt>
                <c:pt idx="30">
                  <c:v>Steeleye Stout</c:v>
                </c:pt>
                <c:pt idx="31">
                  <c:v>Inlagd Sill</c:v>
                </c:pt>
                <c:pt idx="32">
                  <c:v>Nord-Ost Matjeshering</c:v>
                </c:pt>
                <c:pt idx="33">
                  <c:v>Queso Cabrales</c:v>
                </c:pt>
                <c:pt idx="34">
                  <c:v>Chai</c:v>
                </c:pt>
                <c:pt idx="35">
                  <c:v>Northwoods Cranberry Sauce</c:v>
                </c:pt>
                <c:pt idx="36">
                  <c:v>Chartreuse verte</c:v>
                </c:pt>
                <c:pt idx="37">
                  <c:v>Queso Manchego La Pastora</c:v>
                </c:pt>
                <c:pt idx="38">
                  <c:v>Outback Lager</c:v>
                </c:pt>
                <c:pt idx="39">
                  <c:v>Gula Malacca</c:v>
                </c:pt>
                <c:pt idx="40">
                  <c:v>Maxilaku</c:v>
                </c:pt>
                <c:pt idx="41">
                  <c:v>Original Frankfurter grüne Soße</c:v>
                </c:pt>
                <c:pt idx="42">
                  <c:v>Sir Rodney's Scones</c:v>
                </c:pt>
                <c:pt idx="43">
                  <c:v>Scottish Longbreads</c:v>
                </c:pt>
                <c:pt idx="44">
                  <c:v>Jack's New England Clam Chowder</c:v>
                </c:pt>
                <c:pt idx="45">
                  <c:v>Singaporean Hokkien Fried Mee</c:v>
                </c:pt>
                <c:pt idx="46">
                  <c:v>Chef Anton's Cajun Seasoning</c:v>
                </c:pt>
                <c:pt idx="47">
                  <c:v>Mascarpone Fabioli</c:v>
                </c:pt>
                <c:pt idx="48">
                  <c:v>Rhönbräu Klosterbier</c:v>
                </c:pt>
                <c:pt idx="49">
                  <c:v>Tofu</c:v>
                </c:pt>
                <c:pt idx="50">
                  <c:v>Ravioli Angelo</c:v>
                </c:pt>
                <c:pt idx="51">
                  <c:v>Mishi Kobe Niku</c:v>
                </c:pt>
                <c:pt idx="52">
                  <c:v>Grandma's Boysenberry Spread</c:v>
                </c:pt>
                <c:pt idx="53">
                  <c:v>Gustaf's Knäckebröd</c:v>
                </c:pt>
                <c:pt idx="54">
                  <c:v>Sasquatch Ale</c:v>
                </c:pt>
                <c:pt idx="55">
                  <c:v>Spegesild</c:v>
                </c:pt>
                <c:pt idx="56">
                  <c:v>Escargots de Bourgogne</c:v>
                </c:pt>
                <c:pt idx="57">
                  <c:v>Teatime Chocolate Biscuits</c:v>
                </c:pt>
                <c:pt idx="58">
                  <c:v>Chef Anton's Gumbo Mix</c:v>
                </c:pt>
                <c:pt idx="59">
                  <c:v>Konbu</c:v>
                </c:pt>
                <c:pt idx="60">
                  <c:v>Tourtière</c:v>
                </c:pt>
                <c:pt idx="61">
                  <c:v>Tunnbröd</c:v>
                </c:pt>
                <c:pt idx="62">
                  <c:v>Guaraná Fantástica</c:v>
                </c:pt>
                <c:pt idx="63">
                  <c:v>Røgede sild</c:v>
                </c:pt>
                <c:pt idx="64">
                  <c:v>Röd Kaviar</c:v>
                </c:pt>
                <c:pt idx="65">
                  <c:v>Zaanse koeken</c:v>
                </c:pt>
                <c:pt idx="66">
                  <c:v>NuNuCa Nuß-Nougat-Creme</c:v>
                </c:pt>
                <c:pt idx="67">
                  <c:v>Valkoinen suklaa</c:v>
                </c:pt>
                <c:pt idx="68">
                  <c:v>Louisiana Hot Spiced Okra</c:v>
                </c:pt>
                <c:pt idx="69">
                  <c:v>Filo Mix</c:v>
                </c:pt>
                <c:pt idx="70">
                  <c:v>Aniseed Syrup</c:v>
                </c:pt>
                <c:pt idx="71">
                  <c:v>Gravad lax</c:v>
                </c:pt>
                <c:pt idx="72">
                  <c:v>Longlife Tofu</c:v>
                </c:pt>
                <c:pt idx="73">
                  <c:v>Laughing Lumberjack Lager</c:v>
                </c:pt>
                <c:pt idx="74">
                  <c:v>Genen Shouyu</c:v>
                </c:pt>
                <c:pt idx="75">
                  <c:v>Geitost</c:v>
                </c:pt>
                <c:pt idx="76">
                  <c:v>Chocolade</c:v>
                </c:pt>
              </c:strCache>
            </c:strRef>
          </c:cat>
          <c:val>
            <c:numRef>
              <c:f>'QUESTION 4'!$B$4:$B$81</c:f>
              <c:numCache>
                <c:formatCode>General</c:formatCode>
                <c:ptCount val="77"/>
                <c:pt idx="0">
                  <c:v>141396.73499999999</c:v>
                </c:pt>
                <c:pt idx="1">
                  <c:v>80368.672000000006</c:v>
                </c:pt>
                <c:pt idx="2">
                  <c:v>71155.7</c:v>
                </c:pt>
                <c:pt idx="3">
                  <c:v>47234.97</c:v>
                </c:pt>
                <c:pt idx="4">
                  <c:v>46825.48</c:v>
                </c:pt>
                <c:pt idx="5">
                  <c:v>42593.06</c:v>
                </c:pt>
                <c:pt idx="6">
                  <c:v>41819.65</c:v>
                </c:pt>
                <c:pt idx="7">
                  <c:v>32698.379999999997</c:v>
                </c:pt>
                <c:pt idx="8">
                  <c:v>29171.875</c:v>
                </c:pt>
                <c:pt idx="9">
                  <c:v>25696.640000000007</c:v>
                </c:pt>
                <c:pt idx="10">
                  <c:v>24900.13</c:v>
                </c:pt>
                <c:pt idx="11">
                  <c:v>23526.699999999997</c:v>
                </c:pt>
                <c:pt idx="12">
                  <c:v>22563.359999999997</c:v>
                </c:pt>
                <c:pt idx="13">
                  <c:v>22044.3</c:v>
                </c:pt>
                <c:pt idx="14">
                  <c:v>21957.967500000002</c:v>
                </c:pt>
                <c:pt idx="15">
                  <c:v>21942.36</c:v>
                </c:pt>
                <c:pt idx="16">
                  <c:v>20867.340000000004</c:v>
                </c:pt>
                <c:pt idx="17">
                  <c:v>20574.170000000006</c:v>
                </c:pt>
                <c:pt idx="18">
                  <c:v>19849.144500000002</c:v>
                </c:pt>
                <c:pt idx="19">
                  <c:v>19551.024999999998</c:v>
                </c:pt>
                <c:pt idx="20">
                  <c:v>17910.63</c:v>
                </c:pt>
                <c:pt idx="21">
                  <c:v>17426.400000000001</c:v>
                </c:pt>
                <c:pt idx="22">
                  <c:v>17215.775499999996</c:v>
                </c:pt>
                <c:pt idx="23">
                  <c:v>16701.095000000001</c:v>
                </c:pt>
                <c:pt idx="24">
                  <c:v>16355.96</c:v>
                </c:pt>
                <c:pt idx="25">
                  <c:v>15760.44</c:v>
                </c:pt>
                <c:pt idx="26">
                  <c:v>15099.875</c:v>
                </c:pt>
                <c:pt idx="27">
                  <c:v>14920.875</c:v>
                </c:pt>
                <c:pt idx="28">
                  <c:v>14352.6</c:v>
                </c:pt>
                <c:pt idx="29">
                  <c:v>13869.890000000001</c:v>
                </c:pt>
                <c:pt idx="30">
                  <c:v>13643.999999999998</c:v>
                </c:pt>
                <c:pt idx="31">
                  <c:v>13458.460000000001</c:v>
                </c:pt>
                <c:pt idx="32">
                  <c:v>13424.197500000002</c:v>
                </c:pt>
                <c:pt idx="33">
                  <c:v>12901.77</c:v>
                </c:pt>
                <c:pt idx="34">
                  <c:v>12788.1</c:v>
                </c:pt>
                <c:pt idx="35">
                  <c:v>12772</c:v>
                </c:pt>
                <c:pt idx="36">
                  <c:v>12294.54</c:v>
                </c:pt>
                <c:pt idx="37">
                  <c:v>12257.660000000002</c:v>
                </c:pt>
                <c:pt idx="38">
                  <c:v>10672.65</c:v>
                </c:pt>
                <c:pt idx="39">
                  <c:v>9915.9450000000015</c:v>
                </c:pt>
                <c:pt idx="40">
                  <c:v>9244.6</c:v>
                </c:pt>
                <c:pt idx="41">
                  <c:v>9171.6299999999992</c:v>
                </c:pt>
                <c:pt idx="42">
                  <c:v>9104</c:v>
                </c:pt>
                <c:pt idx="43">
                  <c:v>8714</c:v>
                </c:pt>
                <c:pt idx="44">
                  <c:v>8680.3450000000048</c:v>
                </c:pt>
                <c:pt idx="45">
                  <c:v>8575</c:v>
                </c:pt>
                <c:pt idx="46">
                  <c:v>8567.9000000000015</c:v>
                </c:pt>
                <c:pt idx="47">
                  <c:v>8404.16</c:v>
                </c:pt>
                <c:pt idx="48">
                  <c:v>8177.4899999999989</c:v>
                </c:pt>
                <c:pt idx="49">
                  <c:v>7991.4899999999989</c:v>
                </c:pt>
                <c:pt idx="50">
                  <c:v>7661.5499999999993</c:v>
                </c:pt>
                <c:pt idx="51">
                  <c:v>7226.5</c:v>
                </c:pt>
                <c:pt idx="52">
                  <c:v>7137</c:v>
                </c:pt>
                <c:pt idx="53">
                  <c:v>7122.3600000000006</c:v>
                </c:pt>
                <c:pt idx="54">
                  <c:v>6350.4</c:v>
                </c:pt>
                <c:pt idx="55">
                  <c:v>5882.9999999999991</c:v>
                </c:pt>
                <c:pt idx="56">
                  <c:v>5881.6749999999993</c:v>
                </c:pt>
                <c:pt idx="57">
                  <c:v>5862.619999999999</c:v>
                </c:pt>
                <c:pt idx="58">
                  <c:v>5347.2000000000007</c:v>
                </c:pt>
                <c:pt idx="59">
                  <c:v>4960.4400000000005</c:v>
                </c:pt>
                <c:pt idx="60">
                  <c:v>4728.2375000000002</c:v>
                </c:pt>
                <c:pt idx="61">
                  <c:v>4601.7</c:v>
                </c:pt>
                <c:pt idx="62">
                  <c:v>4504.3649999999998</c:v>
                </c:pt>
                <c:pt idx="63">
                  <c:v>4338.1750000000002</c:v>
                </c:pt>
                <c:pt idx="64">
                  <c:v>3997.2</c:v>
                </c:pt>
                <c:pt idx="65">
                  <c:v>3958.08</c:v>
                </c:pt>
                <c:pt idx="66">
                  <c:v>3704.3999999999996</c:v>
                </c:pt>
                <c:pt idx="67">
                  <c:v>3437.6875</c:v>
                </c:pt>
                <c:pt idx="68">
                  <c:v>3383</c:v>
                </c:pt>
                <c:pt idx="69">
                  <c:v>3232.9500000000003</c:v>
                </c:pt>
                <c:pt idx="70">
                  <c:v>3044</c:v>
                </c:pt>
                <c:pt idx="71">
                  <c:v>2688.3999999999996</c:v>
                </c:pt>
                <c:pt idx="72">
                  <c:v>2432.5</c:v>
                </c:pt>
                <c:pt idx="73">
                  <c:v>2396.8000000000002</c:v>
                </c:pt>
                <c:pt idx="74">
                  <c:v>1784.825</c:v>
                </c:pt>
                <c:pt idx="75">
                  <c:v>1648.125</c:v>
                </c:pt>
                <c:pt idx="76">
                  <c:v>1368.7124999999999</c:v>
                </c:pt>
              </c:numCache>
            </c:numRef>
          </c:val>
          <c:extLst>
            <c:ext xmlns:c16="http://schemas.microsoft.com/office/drawing/2014/chart" uri="{C3380CC4-5D6E-409C-BE32-E72D297353CC}">
              <c16:uniqueId val="{00000000-70F1-A24D-AD56-E47488DB91F3}"/>
            </c:ext>
          </c:extLst>
        </c:ser>
        <c:dLbls>
          <c:showLegendKey val="0"/>
          <c:showVal val="0"/>
          <c:showCatName val="0"/>
          <c:showSerName val="0"/>
          <c:showPercent val="0"/>
          <c:showBubbleSize val="0"/>
        </c:dLbls>
        <c:gapWidth val="219"/>
        <c:overlap val="-27"/>
        <c:axId val="287350943"/>
        <c:axId val="1965614272"/>
      </c:barChart>
      <c:catAx>
        <c:axId val="287350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614272"/>
        <c:crosses val="autoZero"/>
        <c:auto val="1"/>
        <c:lblAlgn val="ctr"/>
        <c:lblOffset val="100"/>
        <c:noMultiLvlLbl val="0"/>
      </c:catAx>
      <c:valAx>
        <c:axId val="1965614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350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 traders eda.xlsx]QUESTION 4!PivotTable10</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4'!$B$3</c:f>
              <c:strCache>
                <c:ptCount val="1"/>
                <c:pt idx="0">
                  <c:v>Total</c:v>
                </c:pt>
              </c:strCache>
            </c:strRef>
          </c:tx>
          <c:spPr>
            <a:solidFill>
              <a:schemeClr val="accent1"/>
            </a:solidFill>
            <a:ln>
              <a:noFill/>
            </a:ln>
            <a:effectLst/>
          </c:spPr>
          <c:invertIfNegative val="0"/>
          <c:cat>
            <c:strRef>
              <c:f>'QUESTION 4'!$A$4:$A$81</c:f>
              <c:strCache>
                <c:ptCount val="77"/>
                <c:pt idx="0">
                  <c:v>Côte de Blaye</c:v>
                </c:pt>
                <c:pt idx="1">
                  <c:v>Thüringer Rostbratwurst</c:v>
                </c:pt>
                <c:pt idx="2">
                  <c:v>Raclette Courdavault</c:v>
                </c:pt>
                <c:pt idx="3">
                  <c:v>Tarte au sucre</c:v>
                </c:pt>
                <c:pt idx="4">
                  <c:v>Camembert Pierrot</c:v>
                </c:pt>
                <c:pt idx="5">
                  <c:v>Gnocchi di nonna Alice</c:v>
                </c:pt>
                <c:pt idx="6">
                  <c:v>Manjimup Dried Apples</c:v>
                </c:pt>
                <c:pt idx="7">
                  <c:v>Alice Mutton</c:v>
                </c:pt>
                <c:pt idx="8">
                  <c:v>Carnarvon Tigers</c:v>
                </c:pt>
                <c:pt idx="9">
                  <c:v>Rössle Sauerkraut</c:v>
                </c:pt>
                <c:pt idx="10">
                  <c:v>Mozzarella di Giovanni</c:v>
                </c:pt>
                <c:pt idx="11">
                  <c:v>Ipoh Coffee</c:v>
                </c:pt>
                <c:pt idx="12">
                  <c:v>Sir Rodney's Marmalade</c:v>
                </c:pt>
                <c:pt idx="13">
                  <c:v>Uncle Bob's Organic Dried Pears</c:v>
                </c:pt>
                <c:pt idx="14">
                  <c:v>Wimmers gute Semmelknödel</c:v>
                </c:pt>
                <c:pt idx="15">
                  <c:v>Gudbrandsdalsost</c:v>
                </c:pt>
                <c:pt idx="16">
                  <c:v>Ikura</c:v>
                </c:pt>
                <c:pt idx="17">
                  <c:v>Perth Pasties</c:v>
                </c:pt>
                <c:pt idx="18">
                  <c:v>Gumbär Gummibärchen</c:v>
                </c:pt>
                <c:pt idx="19">
                  <c:v>Fløtemysost</c:v>
                </c:pt>
                <c:pt idx="20">
                  <c:v>Boston Crab Meat</c:v>
                </c:pt>
                <c:pt idx="21">
                  <c:v>Pâté chinois</c:v>
                </c:pt>
                <c:pt idx="22">
                  <c:v>Pavlova</c:v>
                </c:pt>
                <c:pt idx="23">
                  <c:v>Vegie-spread</c:v>
                </c:pt>
                <c:pt idx="24">
                  <c:v>Chang</c:v>
                </c:pt>
                <c:pt idx="25">
                  <c:v>Lakkalikööri</c:v>
                </c:pt>
                <c:pt idx="26">
                  <c:v>Schoggi Schokolade</c:v>
                </c:pt>
                <c:pt idx="27">
                  <c:v>Gorgonzola Telino</c:v>
                </c:pt>
                <c:pt idx="28">
                  <c:v>Sirop d'érable</c:v>
                </c:pt>
                <c:pt idx="29">
                  <c:v>Louisiana Fiery Hot Pepper Sauce</c:v>
                </c:pt>
                <c:pt idx="30">
                  <c:v>Steeleye Stout</c:v>
                </c:pt>
                <c:pt idx="31">
                  <c:v>Inlagd Sill</c:v>
                </c:pt>
                <c:pt idx="32">
                  <c:v>Nord-Ost Matjeshering</c:v>
                </c:pt>
                <c:pt idx="33">
                  <c:v>Queso Cabrales</c:v>
                </c:pt>
                <c:pt idx="34">
                  <c:v>Chai</c:v>
                </c:pt>
                <c:pt idx="35">
                  <c:v>Northwoods Cranberry Sauce</c:v>
                </c:pt>
                <c:pt idx="36">
                  <c:v>Chartreuse verte</c:v>
                </c:pt>
                <c:pt idx="37">
                  <c:v>Queso Manchego La Pastora</c:v>
                </c:pt>
                <c:pt idx="38">
                  <c:v>Outback Lager</c:v>
                </c:pt>
                <c:pt idx="39">
                  <c:v>Gula Malacca</c:v>
                </c:pt>
                <c:pt idx="40">
                  <c:v>Maxilaku</c:v>
                </c:pt>
                <c:pt idx="41">
                  <c:v>Original Frankfurter grüne Soße</c:v>
                </c:pt>
                <c:pt idx="42">
                  <c:v>Sir Rodney's Scones</c:v>
                </c:pt>
                <c:pt idx="43">
                  <c:v>Scottish Longbreads</c:v>
                </c:pt>
                <c:pt idx="44">
                  <c:v>Jack's New England Clam Chowder</c:v>
                </c:pt>
                <c:pt idx="45">
                  <c:v>Singaporean Hokkien Fried Mee</c:v>
                </c:pt>
                <c:pt idx="46">
                  <c:v>Chef Anton's Cajun Seasoning</c:v>
                </c:pt>
                <c:pt idx="47">
                  <c:v>Mascarpone Fabioli</c:v>
                </c:pt>
                <c:pt idx="48">
                  <c:v>Rhönbräu Klosterbier</c:v>
                </c:pt>
                <c:pt idx="49">
                  <c:v>Tofu</c:v>
                </c:pt>
                <c:pt idx="50">
                  <c:v>Ravioli Angelo</c:v>
                </c:pt>
                <c:pt idx="51">
                  <c:v>Mishi Kobe Niku</c:v>
                </c:pt>
                <c:pt idx="52">
                  <c:v>Grandma's Boysenberry Spread</c:v>
                </c:pt>
                <c:pt idx="53">
                  <c:v>Gustaf's Knäckebröd</c:v>
                </c:pt>
                <c:pt idx="54">
                  <c:v>Sasquatch Ale</c:v>
                </c:pt>
                <c:pt idx="55">
                  <c:v>Spegesild</c:v>
                </c:pt>
                <c:pt idx="56">
                  <c:v>Escargots de Bourgogne</c:v>
                </c:pt>
                <c:pt idx="57">
                  <c:v>Teatime Chocolate Biscuits</c:v>
                </c:pt>
                <c:pt idx="58">
                  <c:v>Chef Anton's Gumbo Mix</c:v>
                </c:pt>
                <c:pt idx="59">
                  <c:v>Konbu</c:v>
                </c:pt>
                <c:pt idx="60">
                  <c:v>Tourtière</c:v>
                </c:pt>
                <c:pt idx="61">
                  <c:v>Tunnbröd</c:v>
                </c:pt>
                <c:pt idx="62">
                  <c:v>Guaraná Fantástica</c:v>
                </c:pt>
                <c:pt idx="63">
                  <c:v>Røgede sild</c:v>
                </c:pt>
                <c:pt idx="64">
                  <c:v>Röd Kaviar</c:v>
                </c:pt>
                <c:pt idx="65">
                  <c:v>Zaanse koeken</c:v>
                </c:pt>
                <c:pt idx="66">
                  <c:v>NuNuCa Nuß-Nougat-Creme</c:v>
                </c:pt>
                <c:pt idx="67">
                  <c:v>Valkoinen suklaa</c:v>
                </c:pt>
                <c:pt idx="68">
                  <c:v>Louisiana Hot Spiced Okra</c:v>
                </c:pt>
                <c:pt idx="69">
                  <c:v>Filo Mix</c:v>
                </c:pt>
                <c:pt idx="70">
                  <c:v>Aniseed Syrup</c:v>
                </c:pt>
                <c:pt idx="71">
                  <c:v>Gravad lax</c:v>
                </c:pt>
                <c:pt idx="72">
                  <c:v>Longlife Tofu</c:v>
                </c:pt>
                <c:pt idx="73">
                  <c:v>Laughing Lumberjack Lager</c:v>
                </c:pt>
                <c:pt idx="74">
                  <c:v>Genen Shouyu</c:v>
                </c:pt>
                <c:pt idx="75">
                  <c:v>Geitost</c:v>
                </c:pt>
                <c:pt idx="76">
                  <c:v>Chocolade</c:v>
                </c:pt>
              </c:strCache>
            </c:strRef>
          </c:cat>
          <c:val>
            <c:numRef>
              <c:f>'QUESTION 4'!$B$4:$B$81</c:f>
              <c:numCache>
                <c:formatCode>General</c:formatCode>
                <c:ptCount val="77"/>
                <c:pt idx="0">
                  <c:v>141396.73499999999</c:v>
                </c:pt>
                <c:pt idx="1">
                  <c:v>80368.672000000006</c:v>
                </c:pt>
                <c:pt idx="2">
                  <c:v>71155.7</c:v>
                </c:pt>
                <c:pt idx="3">
                  <c:v>47234.97</c:v>
                </c:pt>
                <c:pt idx="4">
                  <c:v>46825.48</c:v>
                </c:pt>
                <c:pt idx="5">
                  <c:v>42593.06</c:v>
                </c:pt>
                <c:pt idx="6">
                  <c:v>41819.65</c:v>
                </c:pt>
                <c:pt idx="7">
                  <c:v>32698.379999999997</c:v>
                </c:pt>
                <c:pt idx="8">
                  <c:v>29171.875</c:v>
                </c:pt>
                <c:pt idx="9">
                  <c:v>25696.640000000007</c:v>
                </c:pt>
                <c:pt idx="10">
                  <c:v>24900.13</c:v>
                </c:pt>
                <c:pt idx="11">
                  <c:v>23526.699999999997</c:v>
                </c:pt>
                <c:pt idx="12">
                  <c:v>22563.359999999997</c:v>
                </c:pt>
                <c:pt idx="13">
                  <c:v>22044.3</c:v>
                </c:pt>
                <c:pt idx="14">
                  <c:v>21957.967500000002</c:v>
                </c:pt>
                <c:pt idx="15">
                  <c:v>21942.36</c:v>
                </c:pt>
                <c:pt idx="16">
                  <c:v>20867.340000000004</c:v>
                </c:pt>
                <c:pt idx="17">
                  <c:v>20574.170000000006</c:v>
                </c:pt>
                <c:pt idx="18">
                  <c:v>19849.144500000002</c:v>
                </c:pt>
                <c:pt idx="19">
                  <c:v>19551.024999999998</c:v>
                </c:pt>
                <c:pt idx="20">
                  <c:v>17910.63</c:v>
                </c:pt>
                <c:pt idx="21">
                  <c:v>17426.400000000001</c:v>
                </c:pt>
                <c:pt idx="22">
                  <c:v>17215.775499999996</c:v>
                </c:pt>
                <c:pt idx="23">
                  <c:v>16701.095000000001</c:v>
                </c:pt>
                <c:pt idx="24">
                  <c:v>16355.96</c:v>
                </c:pt>
                <c:pt idx="25">
                  <c:v>15760.44</c:v>
                </c:pt>
                <c:pt idx="26">
                  <c:v>15099.875</c:v>
                </c:pt>
                <c:pt idx="27">
                  <c:v>14920.875</c:v>
                </c:pt>
                <c:pt idx="28">
                  <c:v>14352.6</c:v>
                </c:pt>
                <c:pt idx="29">
                  <c:v>13869.890000000001</c:v>
                </c:pt>
                <c:pt idx="30">
                  <c:v>13643.999999999998</c:v>
                </c:pt>
                <c:pt idx="31">
                  <c:v>13458.460000000001</c:v>
                </c:pt>
                <c:pt idx="32">
                  <c:v>13424.197500000002</c:v>
                </c:pt>
                <c:pt idx="33">
                  <c:v>12901.77</c:v>
                </c:pt>
                <c:pt idx="34">
                  <c:v>12788.1</c:v>
                </c:pt>
                <c:pt idx="35">
                  <c:v>12772</c:v>
                </c:pt>
                <c:pt idx="36">
                  <c:v>12294.54</c:v>
                </c:pt>
                <c:pt idx="37">
                  <c:v>12257.660000000002</c:v>
                </c:pt>
                <c:pt idx="38">
                  <c:v>10672.65</c:v>
                </c:pt>
                <c:pt idx="39">
                  <c:v>9915.9450000000015</c:v>
                </c:pt>
                <c:pt idx="40">
                  <c:v>9244.6</c:v>
                </c:pt>
                <c:pt idx="41">
                  <c:v>9171.6299999999992</c:v>
                </c:pt>
                <c:pt idx="42">
                  <c:v>9104</c:v>
                </c:pt>
                <c:pt idx="43">
                  <c:v>8714</c:v>
                </c:pt>
                <c:pt idx="44">
                  <c:v>8680.3450000000048</c:v>
                </c:pt>
                <c:pt idx="45">
                  <c:v>8575</c:v>
                </c:pt>
                <c:pt idx="46">
                  <c:v>8567.9000000000015</c:v>
                </c:pt>
                <c:pt idx="47">
                  <c:v>8404.16</c:v>
                </c:pt>
                <c:pt idx="48">
                  <c:v>8177.4899999999989</c:v>
                </c:pt>
                <c:pt idx="49">
                  <c:v>7991.4899999999989</c:v>
                </c:pt>
                <c:pt idx="50">
                  <c:v>7661.5499999999993</c:v>
                </c:pt>
                <c:pt idx="51">
                  <c:v>7226.5</c:v>
                </c:pt>
                <c:pt idx="52">
                  <c:v>7137</c:v>
                </c:pt>
                <c:pt idx="53">
                  <c:v>7122.3600000000006</c:v>
                </c:pt>
                <c:pt idx="54">
                  <c:v>6350.4</c:v>
                </c:pt>
                <c:pt idx="55">
                  <c:v>5882.9999999999991</c:v>
                </c:pt>
                <c:pt idx="56">
                  <c:v>5881.6749999999993</c:v>
                </c:pt>
                <c:pt idx="57">
                  <c:v>5862.619999999999</c:v>
                </c:pt>
                <c:pt idx="58">
                  <c:v>5347.2000000000007</c:v>
                </c:pt>
                <c:pt idx="59">
                  <c:v>4960.4400000000005</c:v>
                </c:pt>
                <c:pt idx="60">
                  <c:v>4728.2375000000002</c:v>
                </c:pt>
                <c:pt idx="61">
                  <c:v>4601.7</c:v>
                </c:pt>
                <c:pt idx="62">
                  <c:v>4504.3649999999998</c:v>
                </c:pt>
                <c:pt idx="63">
                  <c:v>4338.1750000000002</c:v>
                </c:pt>
                <c:pt idx="64">
                  <c:v>3997.2</c:v>
                </c:pt>
                <c:pt idx="65">
                  <c:v>3958.08</c:v>
                </c:pt>
                <c:pt idx="66">
                  <c:v>3704.3999999999996</c:v>
                </c:pt>
                <c:pt idx="67">
                  <c:v>3437.6875</c:v>
                </c:pt>
                <c:pt idx="68">
                  <c:v>3383</c:v>
                </c:pt>
                <c:pt idx="69">
                  <c:v>3232.9500000000003</c:v>
                </c:pt>
                <c:pt idx="70">
                  <c:v>3044</c:v>
                </c:pt>
                <c:pt idx="71">
                  <c:v>2688.3999999999996</c:v>
                </c:pt>
                <c:pt idx="72">
                  <c:v>2432.5</c:v>
                </c:pt>
                <c:pt idx="73">
                  <c:v>2396.8000000000002</c:v>
                </c:pt>
                <c:pt idx="74">
                  <c:v>1784.825</c:v>
                </c:pt>
                <c:pt idx="75">
                  <c:v>1648.125</c:v>
                </c:pt>
                <c:pt idx="76">
                  <c:v>1368.7124999999999</c:v>
                </c:pt>
              </c:numCache>
            </c:numRef>
          </c:val>
          <c:extLst>
            <c:ext xmlns:c16="http://schemas.microsoft.com/office/drawing/2014/chart" uri="{C3380CC4-5D6E-409C-BE32-E72D297353CC}">
              <c16:uniqueId val="{00000000-D03B-C24D-A17A-AFC4C6A7E7F8}"/>
            </c:ext>
          </c:extLst>
        </c:ser>
        <c:dLbls>
          <c:showLegendKey val="0"/>
          <c:showVal val="0"/>
          <c:showCatName val="0"/>
          <c:showSerName val="0"/>
          <c:showPercent val="0"/>
          <c:showBubbleSize val="0"/>
        </c:dLbls>
        <c:gapWidth val="219"/>
        <c:overlap val="-27"/>
        <c:axId val="134920688"/>
        <c:axId val="134932880"/>
      </c:barChart>
      <c:catAx>
        <c:axId val="13492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32880"/>
        <c:crosses val="autoZero"/>
        <c:auto val="1"/>
        <c:lblAlgn val="ctr"/>
        <c:lblOffset val="100"/>
        <c:noMultiLvlLbl val="0"/>
      </c:catAx>
      <c:valAx>
        <c:axId val="134932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0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 traders eda.xlsx]QUESTION 6!PivotTable14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6'!$B$2</c:f>
              <c:strCache>
                <c:ptCount val="1"/>
                <c:pt idx="0">
                  <c:v>Total</c:v>
                </c:pt>
              </c:strCache>
            </c:strRef>
          </c:tx>
          <c:spPr>
            <a:solidFill>
              <a:schemeClr val="accent1"/>
            </a:solidFill>
            <a:ln>
              <a:noFill/>
            </a:ln>
            <a:effectLst/>
          </c:spPr>
          <c:invertIfNegative val="0"/>
          <c:cat>
            <c:strRef>
              <c:f>'QUESTION 6'!$A$3:$A$15</c:f>
              <c:strCache>
                <c:ptCount val="12"/>
                <c:pt idx="0">
                  <c:v>Accounting Manager</c:v>
                </c:pt>
                <c:pt idx="1">
                  <c:v>Assistant Sales Agent</c:v>
                </c:pt>
                <c:pt idx="2">
                  <c:v>Assistant Sales Representative</c:v>
                </c:pt>
                <c:pt idx="3">
                  <c:v>Marketing Assistant</c:v>
                </c:pt>
                <c:pt idx="4">
                  <c:v>Marketing Manager</c:v>
                </c:pt>
                <c:pt idx="5">
                  <c:v>Order Administrator</c:v>
                </c:pt>
                <c:pt idx="6">
                  <c:v>Owner</c:v>
                </c:pt>
                <c:pt idx="7">
                  <c:v>Owner/Marketing Assistant</c:v>
                </c:pt>
                <c:pt idx="8">
                  <c:v>Sales Agent</c:v>
                </c:pt>
                <c:pt idx="9">
                  <c:v>Sales Associate</c:v>
                </c:pt>
                <c:pt idx="10">
                  <c:v>Sales Manager</c:v>
                </c:pt>
                <c:pt idx="11">
                  <c:v>Sales Representative</c:v>
                </c:pt>
              </c:strCache>
            </c:strRef>
          </c:cat>
          <c:val>
            <c:numRef>
              <c:f>'QUESTION 6'!$B$3:$B$15</c:f>
              <c:numCache>
                <c:formatCode>General</c:formatCode>
                <c:ptCount val="12"/>
                <c:pt idx="0">
                  <c:v>311</c:v>
                </c:pt>
                <c:pt idx="1">
                  <c:v>43</c:v>
                </c:pt>
                <c:pt idx="2">
                  <c:v>71</c:v>
                </c:pt>
                <c:pt idx="3">
                  <c:v>118</c:v>
                </c:pt>
                <c:pt idx="4">
                  <c:v>185</c:v>
                </c:pt>
                <c:pt idx="5">
                  <c:v>62</c:v>
                </c:pt>
                <c:pt idx="6">
                  <c:v>347</c:v>
                </c:pt>
                <c:pt idx="7">
                  <c:v>17</c:v>
                </c:pt>
                <c:pt idx="8">
                  <c:v>85</c:v>
                </c:pt>
                <c:pt idx="9">
                  <c:v>160</c:v>
                </c:pt>
                <c:pt idx="10">
                  <c:v>342</c:v>
                </c:pt>
                <c:pt idx="11">
                  <c:v>414</c:v>
                </c:pt>
              </c:numCache>
            </c:numRef>
          </c:val>
          <c:extLst>
            <c:ext xmlns:c16="http://schemas.microsoft.com/office/drawing/2014/chart" uri="{C3380CC4-5D6E-409C-BE32-E72D297353CC}">
              <c16:uniqueId val="{00000000-FC55-CC40-AB3C-5CDAF628FFA4}"/>
            </c:ext>
          </c:extLst>
        </c:ser>
        <c:dLbls>
          <c:showLegendKey val="0"/>
          <c:showVal val="0"/>
          <c:showCatName val="0"/>
          <c:showSerName val="0"/>
          <c:showPercent val="0"/>
          <c:showBubbleSize val="0"/>
        </c:dLbls>
        <c:gapWidth val="219"/>
        <c:overlap val="-27"/>
        <c:axId val="1854190032"/>
        <c:axId val="1965400336"/>
      </c:barChart>
      <c:catAx>
        <c:axId val="1854190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400336"/>
        <c:crosses val="autoZero"/>
        <c:auto val="1"/>
        <c:lblAlgn val="ctr"/>
        <c:lblOffset val="100"/>
        <c:noMultiLvlLbl val="0"/>
      </c:catAx>
      <c:valAx>
        <c:axId val="196540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190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'QUESTION 8'!$E$2</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8'!$D$3:$D$11</c:f>
              <c:strCache>
                <c:ptCount val="9"/>
                <c:pt idx="0">
                  <c:v>Nancy</c:v>
                </c:pt>
                <c:pt idx="1">
                  <c:v>Andrew</c:v>
                </c:pt>
                <c:pt idx="2">
                  <c:v>Janet</c:v>
                </c:pt>
                <c:pt idx="3">
                  <c:v>Margaret</c:v>
                </c:pt>
                <c:pt idx="4">
                  <c:v>Steven</c:v>
                </c:pt>
                <c:pt idx="5">
                  <c:v>Michael</c:v>
                </c:pt>
                <c:pt idx="6">
                  <c:v>Robert</c:v>
                </c:pt>
                <c:pt idx="7">
                  <c:v>Laura</c:v>
                </c:pt>
                <c:pt idx="8">
                  <c:v>Anne</c:v>
                </c:pt>
              </c:strCache>
            </c:strRef>
          </c:cat>
          <c:val>
            <c:numRef>
              <c:f>'QUESTION 8'!$E$3:$E$11</c:f>
              <c:numCache>
                <c:formatCode>General</c:formatCode>
                <c:ptCount val="9"/>
                <c:pt idx="0">
                  <c:v>192107.60450000007</c:v>
                </c:pt>
                <c:pt idx="1">
                  <c:v>166537.755</c:v>
                </c:pt>
                <c:pt idx="2">
                  <c:v>202812.84299999996</c:v>
                </c:pt>
                <c:pt idx="3">
                  <c:v>232890.84600000005</c:v>
                </c:pt>
                <c:pt idx="4">
                  <c:v>68792.282500000001</c:v>
                </c:pt>
                <c:pt idx="5">
                  <c:v>73913.12950000001</c:v>
                </c:pt>
                <c:pt idx="6">
                  <c:v>124568.23500000002</c:v>
                </c:pt>
                <c:pt idx="7">
                  <c:v>126862.27749999995</c:v>
                </c:pt>
                <c:pt idx="8">
                  <c:v>77308.066500000015</c:v>
                </c:pt>
              </c:numCache>
            </c:numRef>
          </c:val>
          <c:extLst>
            <c:ext xmlns:c16="http://schemas.microsoft.com/office/drawing/2014/chart" uri="{C3380CC4-5D6E-409C-BE32-E72D297353CC}">
              <c16:uniqueId val="{00000000-6BAE-D845-AC8A-5F7CA9703CD9}"/>
            </c:ext>
          </c:extLst>
        </c:ser>
        <c:dLbls>
          <c:dLblPos val="outEnd"/>
          <c:showLegendKey val="0"/>
          <c:showVal val="1"/>
          <c:showCatName val="0"/>
          <c:showSerName val="0"/>
          <c:showPercent val="0"/>
          <c:showBubbleSize val="0"/>
        </c:dLbls>
        <c:gapWidth val="219"/>
        <c:overlap val="-27"/>
        <c:axId val="1906843807"/>
        <c:axId val="1906845519"/>
      </c:barChart>
      <c:catAx>
        <c:axId val="1906843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845519"/>
        <c:crosses val="autoZero"/>
        <c:auto val="1"/>
        <c:lblAlgn val="ctr"/>
        <c:lblOffset val="100"/>
        <c:noMultiLvlLbl val="0"/>
      </c:catAx>
      <c:valAx>
        <c:axId val="1906845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8438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 traders eda.xlsx]QUESTION11!PivotTable16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QUESTION11!$B$3:$B$4</c:f>
              <c:strCache>
                <c:ptCount val="1"/>
                <c:pt idx="0">
                  <c:v>Produce</c:v>
                </c:pt>
              </c:strCache>
            </c:strRef>
          </c:tx>
          <c:spPr>
            <a:ln w="28575" cap="rnd">
              <a:solidFill>
                <a:schemeClr val="accent1"/>
              </a:solidFill>
              <a:round/>
            </a:ln>
            <a:effectLst/>
          </c:spPr>
          <c:marker>
            <c:symbol val="none"/>
          </c:marker>
          <c:cat>
            <c:multiLvlStrRef>
              <c:f>QUESTION11!$A$5:$A$158</c:f>
              <c:multiLvlStrCache>
                <c:ptCount val="120"/>
                <c:lvl>
                  <c:pt idx="0">
                    <c:v>05/08/94</c:v>
                  </c:pt>
                  <c:pt idx="1">
                    <c:v>08/08/94</c:v>
                  </c:pt>
                  <c:pt idx="2">
                    <c:v>11/08/94</c:v>
                  </c:pt>
                  <c:pt idx="3">
                    <c:v>22/08/94</c:v>
                  </c:pt>
                  <c:pt idx="4">
                    <c:v>23/08/94</c:v>
                  </c:pt>
                  <c:pt idx="5">
                    <c:v>09/09/94</c:v>
                  </c:pt>
                  <c:pt idx="6">
                    <c:v>27/09/94</c:v>
                  </c:pt>
                  <c:pt idx="7">
                    <c:v>11/10/94</c:v>
                  </c:pt>
                  <c:pt idx="8">
                    <c:v>24/10/94</c:v>
                  </c:pt>
                  <c:pt idx="9">
                    <c:v>02/11/94</c:v>
                  </c:pt>
                  <c:pt idx="10">
                    <c:v>09/11/94</c:v>
                  </c:pt>
                  <c:pt idx="11">
                    <c:v>18/11/94</c:v>
                  </c:pt>
                  <c:pt idx="12">
                    <c:v>22/11/94</c:v>
                  </c:pt>
                  <c:pt idx="13">
                    <c:v>23/12/94</c:v>
                  </c:pt>
                  <c:pt idx="14">
                    <c:v>26/12/94</c:v>
                  </c:pt>
                  <c:pt idx="15">
                    <c:v>30/12/94</c:v>
                  </c:pt>
                  <c:pt idx="16">
                    <c:v>03/01/95</c:v>
                  </c:pt>
                  <c:pt idx="17">
                    <c:v>06/01/95</c:v>
                  </c:pt>
                  <c:pt idx="18">
                    <c:v>09/01/95</c:v>
                  </c:pt>
                  <c:pt idx="19">
                    <c:v>12/01/95</c:v>
                  </c:pt>
                  <c:pt idx="20">
                    <c:v>13/01/95</c:v>
                  </c:pt>
                  <c:pt idx="21">
                    <c:v>17/01/95</c:v>
                  </c:pt>
                  <c:pt idx="22">
                    <c:v>18/01/95</c:v>
                  </c:pt>
                  <c:pt idx="23">
                    <c:v>25/01/95</c:v>
                  </c:pt>
                  <c:pt idx="24">
                    <c:v>27/01/95</c:v>
                  </c:pt>
                  <c:pt idx="25">
                    <c:v>07/02/95</c:v>
                  </c:pt>
                  <c:pt idx="26">
                    <c:v>09/02/95</c:v>
                  </c:pt>
                  <c:pt idx="27">
                    <c:v>13/02/95</c:v>
                  </c:pt>
                  <c:pt idx="28">
                    <c:v>17/02/95</c:v>
                  </c:pt>
                  <c:pt idx="29">
                    <c:v>27/02/95</c:v>
                  </c:pt>
                  <c:pt idx="30">
                    <c:v>10/03/95</c:v>
                  </c:pt>
                  <c:pt idx="31">
                    <c:v>15/03/95</c:v>
                  </c:pt>
                  <c:pt idx="32">
                    <c:v>23/03/95</c:v>
                  </c:pt>
                  <c:pt idx="33">
                    <c:v>29/03/95</c:v>
                  </c:pt>
                  <c:pt idx="34">
                    <c:v>30/03/95</c:v>
                  </c:pt>
                  <c:pt idx="35">
                    <c:v>11/04/95</c:v>
                  </c:pt>
                  <c:pt idx="36">
                    <c:v>12/04/95</c:v>
                  </c:pt>
                  <c:pt idx="37">
                    <c:v>13/04/95</c:v>
                  </c:pt>
                  <c:pt idx="38">
                    <c:v>24/04/95</c:v>
                  </c:pt>
                  <c:pt idx="39">
                    <c:v>26/04/95</c:v>
                  </c:pt>
                  <c:pt idx="40">
                    <c:v>09/05/95</c:v>
                  </c:pt>
                  <c:pt idx="41">
                    <c:v>10/05/95</c:v>
                  </c:pt>
                  <c:pt idx="42">
                    <c:v>12/05/95</c:v>
                  </c:pt>
                  <c:pt idx="43">
                    <c:v>18/05/95</c:v>
                  </c:pt>
                  <c:pt idx="44">
                    <c:v>19/05/95</c:v>
                  </c:pt>
                  <c:pt idx="45">
                    <c:v>23/05/95</c:v>
                  </c:pt>
                  <c:pt idx="46">
                    <c:v>14/06/95</c:v>
                  </c:pt>
                  <c:pt idx="47">
                    <c:v>21/06/95</c:v>
                  </c:pt>
                  <c:pt idx="48">
                    <c:v>23/06/95</c:v>
                  </c:pt>
                  <c:pt idx="49">
                    <c:v>27/06/95</c:v>
                  </c:pt>
                  <c:pt idx="50">
                    <c:v>03/07/95</c:v>
                  </c:pt>
                  <c:pt idx="51">
                    <c:v>05/07/95</c:v>
                  </c:pt>
                  <c:pt idx="52">
                    <c:v>07/07/95</c:v>
                  </c:pt>
                  <c:pt idx="53">
                    <c:v>13/07/95</c:v>
                  </c:pt>
                  <c:pt idx="54">
                    <c:v>18/07/95</c:v>
                  </c:pt>
                  <c:pt idx="55">
                    <c:v>27/07/95</c:v>
                  </c:pt>
                  <c:pt idx="56">
                    <c:v>07/08/95</c:v>
                  </c:pt>
                  <c:pt idx="57">
                    <c:v>22/08/95</c:v>
                  </c:pt>
                  <c:pt idx="58">
                    <c:v>07/09/95</c:v>
                  </c:pt>
                  <c:pt idx="59">
                    <c:v>08/09/95</c:v>
                  </c:pt>
                  <c:pt idx="60">
                    <c:v>15/09/95</c:v>
                  </c:pt>
                  <c:pt idx="61">
                    <c:v>25/09/95</c:v>
                  </c:pt>
                  <c:pt idx="62">
                    <c:v>28/09/95</c:v>
                  </c:pt>
                  <c:pt idx="63">
                    <c:v>05/10/95</c:v>
                  </c:pt>
                  <c:pt idx="64">
                    <c:v>11/10/95</c:v>
                  </c:pt>
                  <c:pt idx="65">
                    <c:v>12/10/95</c:v>
                  </c:pt>
                  <c:pt idx="66">
                    <c:v>20/10/95</c:v>
                  </c:pt>
                  <c:pt idx="67">
                    <c:v>01/11/95</c:v>
                  </c:pt>
                  <c:pt idx="68">
                    <c:v>06/11/95</c:v>
                  </c:pt>
                  <c:pt idx="69">
                    <c:v>17/11/95</c:v>
                  </c:pt>
                  <c:pt idx="70">
                    <c:v>24/11/95</c:v>
                  </c:pt>
                  <c:pt idx="71">
                    <c:v>07/12/95</c:v>
                  </c:pt>
                  <c:pt idx="72">
                    <c:v>08/12/95</c:v>
                  </c:pt>
                  <c:pt idx="73">
                    <c:v>14/12/95</c:v>
                  </c:pt>
                  <c:pt idx="74">
                    <c:v>22/12/95</c:v>
                  </c:pt>
                  <c:pt idx="75">
                    <c:v>26/12/95</c:v>
                  </c:pt>
                  <c:pt idx="76">
                    <c:v>02/01/96</c:v>
                  </c:pt>
                  <c:pt idx="77">
                    <c:v>05/01/96</c:v>
                  </c:pt>
                  <c:pt idx="78">
                    <c:v>15/01/96</c:v>
                  </c:pt>
                  <c:pt idx="79">
                    <c:v>17/01/96</c:v>
                  </c:pt>
                  <c:pt idx="80">
                    <c:v>22/01/96</c:v>
                  </c:pt>
                  <c:pt idx="81">
                    <c:v>24/01/96</c:v>
                  </c:pt>
                  <c:pt idx="82">
                    <c:v>26/01/96</c:v>
                  </c:pt>
                  <c:pt idx="83">
                    <c:v>29/01/96</c:v>
                  </c:pt>
                  <c:pt idx="84">
                    <c:v>30/01/96</c:v>
                  </c:pt>
                  <c:pt idx="85">
                    <c:v>31/01/96</c:v>
                  </c:pt>
                  <c:pt idx="86">
                    <c:v>08/02/96</c:v>
                  </c:pt>
                  <c:pt idx="87">
                    <c:v>15/02/96</c:v>
                  </c:pt>
                  <c:pt idx="88">
                    <c:v>21/02/96</c:v>
                  </c:pt>
                  <c:pt idx="89">
                    <c:v>22/02/96</c:v>
                  </c:pt>
                  <c:pt idx="90">
                    <c:v>29/02/96</c:v>
                  </c:pt>
                  <c:pt idx="91">
                    <c:v>06/03/96</c:v>
                  </c:pt>
                  <c:pt idx="92">
                    <c:v>08/03/96</c:v>
                  </c:pt>
                  <c:pt idx="93">
                    <c:v>28/03/96</c:v>
                  </c:pt>
                  <c:pt idx="94">
                    <c:v>03/04/96</c:v>
                  </c:pt>
                  <c:pt idx="95">
                    <c:v>09/04/96</c:v>
                  </c:pt>
                  <c:pt idx="96">
                    <c:v>10/04/96</c:v>
                  </c:pt>
                  <c:pt idx="97">
                    <c:v>12/04/96</c:v>
                  </c:pt>
                  <c:pt idx="98">
                    <c:v>15/04/96</c:v>
                  </c:pt>
                  <c:pt idx="99">
                    <c:v>16/04/96</c:v>
                  </c:pt>
                  <c:pt idx="100">
                    <c:v>17/04/96</c:v>
                  </c:pt>
                  <c:pt idx="101">
                    <c:v>18/04/96</c:v>
                  </c:pt>
                  <c:pt idx="102">
                    <c:v>19/04/96</c:v>
                  </c:pt>
                  <c:pt idx="103">
                    <c:v>24/04/96</c:v>
                  </c:pt>
                  <c:pt idx="104">
                    <c:v>25/04/96</c:v>
                  </c:pt>
                  <c:pt idx="105">
                    <c:v>26/04/96</c:v>
                  </c:pt>
                  <c:pt idx="106">
                    <c:v>30/04/96</c:v>
                  </c:pt>
                  <c:pt idx="107">
                    <c:v>02/05/96</c:v>
                  </c:pt>
                  <c:pt idx="108">
                    <c:v>03/05/96</c:v>
                  </c:pt>
                  <c:pt idx="109">
                    <c:v>06/05/96</c:v>
                  </c:pt>
                  <c:pt idx="110">
                    <c:v>08/05/96</c:v>
                  </c:pt>
                  <c:pt idx="111">
                    <c:v>09/05/96</c:v>
                  </c:pt>
                  <c:pt idx="112">
                    <c:v>14/05/96</c:v>
                  </c:pt>
                  <c:pt idx="113">
                    <c:v>15/05/96</c:v>
                  </c:pt>
                  <c:pt idx="114">
                    <c:v>21/05/96</c:v>
                  </c:pt>
                  <c:pt idx="115">
                    <c:v>23/05/96</c:v>
                  </c:pt>
                  <c:pt idx="116">
                    <c:v>28/05/96</c:v>
                  </c:pt>
                  <c:pt idx="117">
                    <c:v>03/06/96</c:v>
                  </c:pt>
                  <c:pt idx="118">
                    <c:v>04/06/96</c:v>
                  </c:pt>
                  <c:pt idx="119">
                    <c:v>05/06/96</c:v>
                  </c:pt>
                </c:lvl>
                <c:lvl>
                  <c:pt idx="0">
                    <c:v>Aug</c:v>
                  </c:pt>
                  <c:pt idx="5">
                    <c:v>Sep</c:v>
                  </c:pt>
                  <c:pt idx="7">
                    <c:v>Oct</c:v>
                  </c:pt>
                  <c:pt idx="9">
                    <c:v>Nov</c:v>
                  </c:pt>
                  <c:pt idx="13">
                    <c:v>Dec</c:v>
                  </c:pt>
                  <c:pt idx="16">
                    <c:v>Jan</c:v>
                  </c:pt>
                  <c:pt idx="25">
                    <c:v>Feb</c:v>
                  </c:pt>
                  <c:pt idx="30">
                    <c:v>Mar</c:v>
                  </c:pt>
                  <c:pt idx="35">
                    <c:v>Apr</c:v>
                  </c:pt>
                  <c:pt idx="40">
                    <c:v>May</c:v>
                  </c:pt>
                  <c:pt idx="46">
                    <c:v>Jun</c:v>
                  </c:pt>
                  <c:pt idx="50">
                    <c:v>Jul</c:v>
                  </c:pt>
                  <c:pt idx="56">
                    <c:v>Aug</c:v>
                  </c:pt>
                  <c:pt idx="58">
                    <c:v>Sep</c:v>
                  </c:pt>
                  <c:pt idx="63">
                    <c:v>Oct</c:v>
                  </c:pt>
                  <c:pt idx="67">
                    <c:v>Nov</c:v>
                  </c:pt>
                  <c:pt idx="71">
                    <c:v>Dec</c:v>
                  </c:pt>
                  <c:pt idx="76">
                    <c:v>Jan</c:v>
                  </c:pt>
                  <c:pt idx="86">
                    <c:v>Feb</c:v>
                  </c:pt>
                  <c:pt idx="91">
                    <c:v>Mar</c:v>
                  </c:pt>
                  <c:pt idx="94">
                    <c:v>Apr</c:v>
                  </c:pt>
                  <c:pt idx="107">
                    <c:v>May</c:v>
                  </c:pt>
                  <c:pt idx="117">
                    <c:v>Jun</c:v>
                  </c:pt>
                </c:lvl>
                <c:lvl>
                  <c:pt idx="0">
                    <c:v>Qtr3</c:v>
                  </c:pt>
                  <c:pt idx="7">
                    <c:v>Qtr4</c:v>
                  </c:pt>
                  <c:pt idx="16">
                    <c:v>Qtr1</c:v>
                  </c:pt>
                  <c:pt idx="35">
                    <c:v>Qtr2</c:v>
                  </c:pt>
                  <c:pt idx="50">
                    <c:v>Qtr3</c:v>
                  </c:pt>
                  <c:pt idx="63">
                    <c:v>Qtr4</c:v>
                  </c:pt>
                  <c:pt idx="76">
                    <c:v>Qtr1</c:v>
                  </c:pt>
                  <c:pt idx="94">
                    <c:v>Qtr2</c:v>
                  </c:pt>
                </c:lvl>
                <c:lvl>
                  <c:pt idx="0">
                    <c:v>1994</c:v>
                  </c:pt>
                  <c:pt idx="16">
                    <c:v>1995</c:v>
                  </c:pt>
                  <c:pt idx="76">
                    <c:v>1996</c:v>
                  </c:pt>
                </c:lvl>
              </c:multiLvlStrCache>
            </c:multiLvlStrRef>
          </c:cat>
          <c:val>
            <c:numRef>
              <c:f>QUESTION11!$B$5:$B$158</c:f>
              <c:numCache>
                <c:formatCode>General</c:formatCode>
                <c:ptCount val="120"/>
                <c:pt idx="0">
                  <c:v>1863.4</c:v>
                </c:pt>
                <c:pt idx="1">
                  <c:v>1261.4000000000001</c:v>
                </c:pt>
                <c:pt idx="2">
                  <c:v>168</c:v>
                </c:pt>
                <c:pt idx="3">
                  <c:v>360</c:v>
                </c:pt>
                <c:pt idx="4">
                  <c:v>216</c:v>
                </c:pt>
                <c:pt idx="5">
                  <c:v>728</c:v>
                </c:pt>
                <c:pt idx="6">
                  <c:v>76.319999999999993</c:v>
                </c:pt>
                <c:pt idx="7">
                  <c:v>1019.1999999999999</c:v>
                </c:pt>
                <c:pt idx="8">
                  <c:v>145.6</c:v>
                </c:pt>
                <c:pt idx="9">
                  <c:v>509.59999999999997</c:v>
                </c:pt>
                <c:pt idx="10">
                  <c:v>167.4</c:v>
                </c:pt>
                <c:pt idx="11">
                  <c:v>186</c:v>
                </c:pt>
                <c:pt idx="12">
                  <c:v>1628.1599999999999</c:v>
                </c:pt>
                <c:pt idx="13">
                  <c:v>1092</c:v>
                </c:pt>
                <c:pt idx="14">
                  <c:v>848</c:v>
                </c:pt>
                <c:pt idx="15">
                  <c:v>425.88</c:v>
                </c:pt>
                <c:pt idx="16">
                  <c:v>136</c:v>
                </c:pt>
                <c:pt idx="17">
                  <c:v>279</c:v>
                </c:pt>
                <c:pt idx="18">
                  <c:v>618.79999999999995</c:v>
                </c:pt>
                <c:pt idx="19">
                  <c:v>112</c:v>
                </c:pt>
                <c:pt idx="20">
                  <c:v>400</c:v>
                </c:pt>
                <c:pt idx="21">
                  <c:v>192</c:v>
                </c:pt>
                <c:pt idx="22">
                  <c:v>218.39999999999998</c:v>
                </c:pt>
                <c:pt idx="23">
                  <c:v>585.90000000000009</c:v>
                </c:pt>
                <c:pt idx="24">
                  <c:v>648.71999999999991</c:v>
                </c:pt>
                <c:pt idx="25">
                  <c:v>1375.92</c:v>
                </c:pt>
                <c:pt idx="26">
                  <c:v>223.20000000000002</c:v>
                </c:pt>
                <c:pt idx="27">
                  <c:v>334.8</c:v>
                </c:pt>
                <c:pt idx="28">
                  <c:v>120</c:v>
                </c:pt>
                <c:pt idx="29">
                  <c:v>651</c:v>
                </c:pt>
                <c:pt idx="30">
                  <c:v>240</c:v>
                </c:pt>
                <c:pt idx="31">
                  <c:v>436.79999999999995</c:v>
                </c:pt>
                <c:pt idx="32">
                  <c:v>546</c:v>
                </c:pt>
                <c:pt idx="33">
                  <c:v>1092</c:v>
                </c:pt>
                <c:pt idx="34">
                  <c:v>364.8</c:v>
                </c:pt>
                <c:pt idx="35">
                  <c:v>720</c:v>
                </c:pt>
                <c:pt idx="36">
                  <c:v>763.19999999999993</c:v>
                </c:pt>
                <c:pt idx="37">
                  <c:v>878.4</c:v>
                </c:pt>
                <c:pt idx="38">
                  <c:v>127.19999999999999</c:v>
                </c:pt>
                <c:pt idx="39">
                  <c:v>1188</c:v>
                </c:pt>
                <c:pt idx="40">
                  <c:v>912</c:v>
                </c:pt>
                <c:pt idx="41">
                  <c:v>346.56</c:v>
                </c:pt>
                <c:pt idx="42">
                  <c:v>1627.5</c:v>
                </c:pt>
                <c:pt idx="43">
                  <c:v>136.80000000000001</c:v>
                </c:pt>
                <c:pt idx="44">
                  <c:v>1275</c:v>
                </c:pt>
                <c:pt idx="45">
                  <c:v>1596</c:v>
                </c:pt>
                <c:pt idx="46">
                  <c:v>318</c:v>
                </c:pt>
                <c:pt idx="47">
                  <c:v>319.2</c:v>
                </c:pt>
                <c:pt idx="48">
                  <c:v>300</c:v>
                </c:pt>
                <c:pt idx="49">
                  <c:v>2162.4</c:v>
                </c:pt>
                <c:pt idx="50">
                  <c:v>1406</c:v>
                </c:pt>
                <c:pt idx="51">
                  <c:v>1060</c:v>
                </c:pt>
                <c:pt idx="52">
                  <c:v>2650</c:v>
                </c:pt>
                <c:pt idx="53">
                  <c:v>159</c:v>
                </c:pt>
                <c:pt idx="54">
                  <c:v>217.38749999999999</c:v>
                </c:pt>
                <c:pt idx="55">
                  <c:v>331.3125</c:v>
                </c:pt>
                <c:pt idx="56">
                  <c:v>300</c:v>
                </c:pt>
                <c:pt idx="57">
                  <c:v>1350</c:v>
                </c:pt>
                <c:pt idx="58">
                  <c:v>944.25</c:v>
                </c:pt>
                <c:pt idx="59">
                  <c:v>69.75</c:v>
                </c:pt>
                <c:pt idx="60">
                  <c:v>1845</c:v>
                </c:pt>
                <c:pt idx="61">
                  <c:v>513</c:v>
                </c:pt>
                <c:pt idx="62">
                  <c:v>912</c:v>
                </c:pt>
                <c:pt idx="63">
                  <c:v>62.774999999999999</c:v>
                </c:pt>
                <c:pt idx="64">
                  <c:v>1007</c:v>
                </c:pt>
                <c:pt idx="65">
                  <c:v>1060</c:v>
                </c:pt>
                <c:pt idx="66">
                  <c:v>697.5</c:v>
                </c:pt>
                <c:pt idx="67">
                  <c:v>2462.4</c:v>
                </c:pt>
                <c:pt idx="68">
                  <c:v>2700</c:v>
                </c:pt>
                <c:pt idx="69">
                  <c:v>1484</c:v>
                </c:pt>
                <c:pt idx="70">
                  <c:v>371</c:v>
                </c:pt>
                <c:pt idx="71">
                  <c:v>1510.5</c:v>
                </c:pt>
                <c:pt idx="72">
                  <c:v>1284</c:v>
                </c:pt>
                <c:pt idx="73">
                  <c:v>182.4</c:v>
                </c:pt>
                <c:pt idx="74">
                  <c:v>98.8125</c:v>
                </c:pt>
                <c:pt idx="75">
                  <c:v>50</c:v>
                </c:pt>
                <c:pt idx="76">
                  <c:v>1484</c:v>
                </c:pt>
                <c:pt idx="77">
                  <c:v>1050</c:v>
                </c:pt>
                <c:pt idx="78">
                  <c:v>6042</c:v>
                </c:pt>
                <c:pt idx="79">
                  <c:v>350</c:v>
                </c:pt>
                <c:pt idx="80">
                  <c:v>76.5</c:v>
                </c:pt>
                <c:pt idx="81">
                  <c:v>279</c:v>
                </c:pt>
                <c:pt idx="82">
                  <c:v>477</c:v>
                </c:pt>
                <c:pt idx="83">
                  <c:v>1192.5</c:v>
                </c:pt>
                <c:pt idx="84">
                  <c:v>1094.4000000000001</c:v>
                </c:pt>
                <c:pt idx="85">
                  <c:v>112.5</c:v>
                </c:pt>
                <c:pt idx="86">
                  <c:v>318</c:v>
                </c:pt>
                <c:pt idx="87">
                  <c:v>540</c:v>
                </c:pt>
                <c:pt idx="88">
                  <c:v>159</c:v>
                </c:pt>
                <c:pt idx="89">
                  <c:v>200</c:v>
                </c:pt>
                <c:pt idx="90">
                  <c:v>309</c:v>
                </c:pt>
                <c:pt idx="91">
                  <c:v>106</c:v>
                </c:pt>
                <c:pt idx="92">
                  <c:v>136.80000000000001</c:v>
                </c:pt>
                <c:pt idx="93">
                  <c:v>930</c:v>
                </c:pt>
                <c:pt idx="94">
                  <c:v>1231.2</c:v>
                </c:pt>
                <c:pt idx="95">
                  <c:v>364.8</c:v>
                </c:pt>
                <c:pt idx="96">
                  <c:v>240</c:v>
                </c:pt>
                <c:pt idx="97">
                  <c:v>2120</c:v>
                </c:pt>
                <c:pt idx="98">
                  <c:v>91.2</c:v>
                </c:pt>
                <c:pt idx="99">
                  <c:v>424</c:v>
                </c:pt>
                <c:pt idx="100">
                  <c:v>180</c:v>
                </c:pt>
                <c:pt idx="101">
                  <c:v>1350</c:v>
                </c:pt>
                <c:pt idx="102">
                  <c:v>848</c:v>
                </c:pt>
                <c:pt idx="103">
                  <c:v>912</c:v>
                </c:pt>
                <c:pt idx="104">
                  <c:v>1070</c:v>
                </c:pt>
                <c:pt idx="105">
                  <c:v>600</c:v>
                </c:pt>
                <c:pt idx="106">
                  <c:v>3600</c:v>
                </c:pt>
                <c:pt idx="107">
                  <c:v>1060</c:v>
                </c:pt>
                <c:pt idx="108">
                  <c:v>955.25</c:v>
                </c:pt>
                <c:pt idx="109">
                  <c:v>1800</c:v>
                </c:pt>
                <c:pt idx="110">
                  <c:v>3032.4</c:v>
                </c:pt>
                <c:pt idx="111">
                  <c:v>600</c:v>
                </c:pt>
                <c:pt idx="112">
                  <c:v>1869</c:v>
                </c:pt>
                <c:pt idx="113">
                  <c:v>530</c:v>
                </c:pt>
                <c:pt idx="114">
                  <c:v>912</c:v>
                </c:pt>
                <c:pt idx="115">
                  <c:v>1272</c:v>
                </c:pt>
                <c:pt idx="116">
                  <c:v>2260</c:v>
                </c:pt>
                <c:pt idx="117">
                  <c:v>310.08000000000004</c:v>
                </c:pt>
                <c:pt idx="118">
                  <c:v>427.5</c:v>
                </c:pt>
                <c:pt idx="119">
                  <c:v>399.80250000000001</c:v>
                </c:pt>
              </c:numCache>
            </c:numRef>
          </c:val>
          <c:smooth val="0"/>
          <c:extLst>
            <c:ext xmlns:c16="http://schemas.microsoft.com/office/drawing/2014/chart" uri="{C3380CC4-5D6E-409C-BE32-E72D297353CC}">
              <c16:uniqueId val="{00000000-4203-CA4C-924A-D8B6C264CD0E}"/>
            </c:ext>
          </c:extLst>
        </c:ser>
        <c:dLbls>
          <c:showLegendKey val="0"/>
          <c:showVal val="0"/>
          <c:showCatName val="0"/>
          <c:showSerName val="0"/>
          <c:showPercent val="0"/>
          <c:showBubbleSize val="0"/>
        </c:dLbls>
        <c:smooth val="0"/>
        <c:axId val="1901799087"/>
        <c:axId val="1901856607"/>
      </c:lineChart>
      <c:catAx>
        <c:axId val="190179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856607"/>
        <c:crosses val="autoZero"/>
        <c:auto val="1"/>
        <c:lblAlgn val="ctr"/>
        <c:lblOffset val="100"/>
        <c:noMultiLvlLbl val="0"/>
      </c:catAx>
      <c:valAx>
        <c:axId val="1901856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179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 traders eda.xlsx]question 12 !PivotTable2</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913689331193695E-2"/>
          <c:y val="1.0968313521037354E-2"/>
          <c:w val="0.8894067254309731"/>
          <c:h val="0.90725096206647637"/>
        </c:manualLayout>
      </c:layout>
      <c:lineChart>
        <c:grouping val="standard"/>
        <c:varyColors val="0"/>
        <c:ser>
          <c:idx val="0"/>
          <c:order val="0"/>
          <c:tx>
            <c:strRef>
              <c:f>'question 12 '!$B$1:$B$2</c:f>
              <c:strCache>
                <c:ptCount val="1"/>
                <c:pt idx="0">
                  <c:v>Beverages</c:v>
                </c:pt>
              </c:strCache>
            </c:strRef>
          </c:tx>
          <c:spPr>
            <a:ln w="28575" cap="rnd">
              <a:solidFill>
                <a:schemeClr val="accent1"/>
              </a:solidFill>
              <a:round/>
            </a:ln>
            <a:effectLst/>
          </c:spPr>
          <c:marker>
            <c:symbol val="none"/>
          </c:marker>
          <c:cat>
            <c:multiLvlStrRef>
              <c:f>'question 12 '!$A$3:$A$14</c:f>
              <c:multiLvlStrCache>
                <c:ptCount val="9"/>
                <c:lvl>
                  <c:pt idx="1">
                    <c:v>Qtr3</c:v>
                  </c:pt>
                  <c:pt idx="2">
                    <c:v>Qtr4</c:v>
                  </c:pt>
                  <c:pt idx="3">
                    <c:v>Qtr1</c:v>
                  </c:pt>
                  <c:pt idx="4">
                    <c:v>Qtr2</c:v>
                  </c:pt>
                  <c:pt idx="5">
                    <c:v>Qtr3</c:v>
                  </c:pt>
                  <c:pt idx="6">
                    <c:v>Qtr4</c:v>
                  </c:pt>
                  <c:pt idx="7">
                    <c:v>Qtr1</c:v>
                  </c:pt>
                  <c:pt idx="8">
                    <c:v>Qtr2</c:v>
                  </c:pt>
                </c:lvl>
                <c:lvl>
                  <c:pt idx="0">
                    <c:v>&lt;04/08/94</c:v>
                  </c:pt>
                  <c:pt idx="1">
                    <c:v>1994</c:v>
                  </c:pt>
                  <c:pt idx="3">
                    <c:v>1995</c:v>
                  </c:pt>
                  <c:pt idx="7">
                    <c:v>1996</c:v>
                  </c:pt>
                </c:lvl>
              </c:multiLvlStrCache>
            </c:multiLvlStrRef>
          </c:cat>
          <c:val>
            <c:numRef>
              <c:f>'question 12 '!$B$3:$B$14</c:f>
              <c:numCache>
                <c:formatCode>General</c:formatCode>
                <c:ptCount val="9"/>
                <c:pt idx="1">
                  <c:v>619</c:v>
                </c:pt>
                <c:pt idx="2">
                  <c:v>918</c:v>
                </c:pt>
                <c:pt idx="3">
                  <c:v>855</c:v>
                </c:pt>
                <c:pt idx="4">
                  <c:v>1061</c:v>
                </c:pt>
                <c:pt idx="5">
                  <c:v>974</c:v>
                </c:pt>
                <c:pt idx="6">
                  <c:v>913</c:v>
                </c:pt>
                <c:pt idx="7">
                  <c:v>1954</c:v>
                </c:pt>
                <c:pt idx="8">
                  <c:v>2238</c:v>
                </c:pt>
              </c:numCache>
            </c:numRef>
          </c:val>
          <c:smooth val="0"/>
          <c:extLst>
            <c:ext xmlns:c16="http://schemas.microsoft.com/office/drawing/2014/chart" uri="{C3380CC4-5D6E-409C-BE32-E72D297353CC}">
              <c16:uniqueId val="{00000000-DA7F-4F47-94F1-B75D69B017DF}"/>
            </c:ext>
          </c:extLst>
        </c:ser>
        <c:ser>
          <c:idx val="1"/>
          <c:order val="1"/>
          <c:tx>
            <c:strRef>
              <c:f>'question 12 '!$C$1:$C$2</c:f>
              <c:strCache>
                <c:ptCount val="1"/>
                <c:pt idx="0">
                  <c:v>Condiments</c:v>
                </c:pt>
              </c:strCache>
            </c:strRef>
          </c:tx>
          <c:spPr>
            <a:ln w="28575" cap="rnd">
              <a:solidFill>
                <a:schemeClr val="accent2"/>
              </a:solidFill>
              <a:round/>
            </a:ln>
            <a:effectLst/>
          </c:spPr>
          <c:marker>
            <c:symbol val="none"/>
          </c:marker>
          <c:cat>
            <c:multiLvlStrRef>
              <c:f>'question 12 '!$A$3:$A$14</c:f>
              <c:multiLvlStrCache>
                <c:ptCount val="9"/>
                <c:lvl>
                  <c:pt idx="1">
                    <c:v>Qtr3</c:v>
                  </c:pt>
                  <c:pt idx="2">
                    <c:v>Qtr4</c:v>
                  </c:pt>
                  <c:pt idx="3">
                    <c:v>Qtr1</c:v>
                  </c:pt>
                  <c:pt idx="4">
                    <c:v>Qtr2</c:v>
                  </c:pt>
                  <c:pt idx="5">
                    <c:v>Qtr3</c:v>
                  </c:pt>
                  <c:pt idx="6">
                    <c:v>Qtr4</c:v>
                  </c:pt>
                  <c:pt idx="7">
                    <c:v>Qtr1</c:v>
                  </c:pt>
                  <c:pt idx="8">
                    <c:v>Qtr2</c:v>
                  </c:pt>
                </c:lvl>
                <c:lvl>
                  <c:pt idx="0">
                    <c:v>&lt;04/08/94</c:v>
                  </c:pt>
                  <c:pt idx="1">
                    <c:v>1994</c:v>
                  </c:pt>
                  <c:pt idx="3">
                    <c:v>1995</c:v>
                  </c:pt>
                  <c:pt idx="7">
                    <c:v>1996</c:v>
                  </c:pt>
                </c:lvl>
              </c:multiLvlStrCache>
            </c:multiLvlStrRef>
          </c:cat>
          <c:val>
            <c:numRef>
              <c:f>'question 12 '!$C$3:$C$14</c:f>
              <c:numCache>
                <c:formatCode>General</c:formatCode>
                <c:ptCount val="9"/>
                <c:pt idx="1">
                  <c:v>293</c:v>
                </c:pt>
                <c:pt idx="2">
                  <c:v>587</c:v>
                </c:pt>
                <c:pt idx="3">
                  <c:v>746</c:v>
                </c:pt>
                <c:pt idx="4">
                  <c:v>709</c:v>
                </c:pt>
                <c:pt idx="5">
                  <c:v>601</c:v>
                </c:pt>
                <c:pt idx="6">
                  <c:v>664</c:v>
                </c:pt>
                <c:pt idx="7">
                  <c:v>815</c:v>
                </c:pt>
                <c:pt idx="8">
                  <c:v>883</c:v>
                </c:pt>
              </c:numCache>
            </c:numRef>
          </c:val>
          <c:smooth val="0"/>
          <c:extLst>
            <c:ext xmlns:c16="http://schemas.microsoft.com/office/drawing/2014/chart" uri="{C3380CC4-5D6E-409C-BE32-E72D297353CC}">
              <c16:uniqueId val="{0000004F-DA7F-4F47-94F1-B75D69B017DF}"/>
            </c:ext>
          </c:extLst>
        </c:ser>
        <c:ser>
          <c:idx val="2"/>
          <c:order val="2"/>
          <c:tx>
            <c:strRef>
              <c:f>'question 12 '!$D$1:$D$2</c:f>
              <c:strCache>
                <c:ptCount val="1"/>
                <c:pt idx="0">
                  <c:v>Confections</c:v>
                </c:pt>
              </c:strCache>
            </c:strRef>
          </c:tx>
          <c:spPr>
            <a:ln w="28575" cap="rnd">
              <a:solidFill>
                <a:schemeClr val="accent3"/>
              </a:solidFill>
              <a:round/>
            </a:ln>
            <a:effectLst/>
          </c:spPr>
          <c:marker>
            <c:symbol val="none"/>
          </c:marker>
          <c:cat>
            <c:multiLvlStrRef>
              <c:f>'question 12 '!$A$3:$A$14</c:f>
              <c:multiLvlStrCache>
                <c:ptCount val="9"/>
                <c:lvl>
                  <c:pt idx="1">
                    <c:v>Qtr3</c:v>
                  </c:pt>
                  <c:pt idx="2">
                    <c:v>Qtr4</c:v>
                  </c:pt>
                  <c:pt idx="3">
                    <c:v>Qtr1</c:v>
                  </c:pt>
                  <c:pt idx="4">
                    <c:v>Qtr2</c:v>
                  </c:pt>
                  <c:pt idx="5">
                    <c:v>Qtr3</c:v>
                  </c:pt>
                  <c:pt idx="6">
                    <c:v>Qtr4</c:v>
                  </c:pt>
                  <c:pt idx="7">
                    <c:v>Qtr1</c:v>
                  </c:pt>
                  <c:pt idx="8">
                    <c:v>Qtr2</c:v>
                  </c:pt>
                </c:lvl>
                <c:lvl>
                  <c:pt idx="0">
                    <c:v>&lt;04/08/94</c:v>
                  </c:pt>
                  <c:pt idx="1">
                    <c:v>1994</c:v>
                  </c:pt>
                  <c:pt idx="3">
                    <c:v>1995</c:v>
                  </c:pt>
                  <c:pt idx="7">
                    <c:v>1996</c:v>
                  </c:pt>
                </c:lvl>
              </c:multiLvlStrCache>
            </c:multiLvlStrRef>
          </c:cat>
          <c:val>
            <c:numRef>
              <c:f>'question 12 '!$D$3:$D$14</c:f>
              <c:numCache>
                <c:formatCode>General</c:formatCode>
                <c:ptCount val="9"/>
                <c:pt idx="1">
                  <c:v>415</c:v>
                </c:pt>
                <c:pt idx="2">
                  <c:v>702</c:v>
                </c:pt>
                <c:pt idx="3">
                  <c:v>1288</c:v>
                </c:pt>
                <c:pt idx="4">
                  <c:v>950</c:v>
                </c:pt>
                <c:pt idx="5">
                  <c:v>652</c:v>
                </c:pt>
                <c:pt idx="6">
                  <c:v>1016</c:v>
                </c:pt>
                <c:pt idx="7">
                  <c:v>1386</c:v>
                </c:pt>
                <c:pt idx="8">
                  <c:v>1497</c:v>
                </c:pt>
              </c:numCache>
            </c:numRef>
          </c:val>
          <c:smooth val="0"/>
          <c:extLst>
            <c:ext xmlns:c16="http://schemas.microsoft.com/office/drawing/2014/chart" uri="{C3380CC4-5D6E-409C-BE32-E72D297353CC}">
              <c16:uniqueId val="{00000050-DA7F-4F47-94F1-B75D69B017DF}"/>
            </c:ext>
          </c:extLst>
        </c:ser>
        <c:ser>
          <c:idx val="3"/>
          <c:order val="3"/>
          <c:tx>
            <c:strRef>
              <c:f>'question 12 '!$E$1:$E$2</c:f>
              <c:strCache>
                <c:ptCount val="1"/>
                <c:pt idx="0">
                  <c:v>Dairy Products</c:v>
                </c:pt>
              </c:strCache>
            </c:strRef>
          </c:tx>
          <c:spPr>
            <a:ln w="28575" cap="rnd">
              <a:solidFill>
                <a:schemeClr val="accent4"/>
              </a:solidFill>
              <a:round/>
            </a:ln>
            <a:effectLst/>
          </c:spPr>
          <c:marker>
            <c:symbol val="none"/>
          </c:marker>
          <c:cat>
            <c:multiLvlStrRef>
              <c:f>'question 12 '!$A$3:$A$14</c:f>
              <c:multiLvlStrCache>
                <c:ptCount val="9"/>
                <c:lvl>
                  <c:pt idx="1">
                    <c:v>Qtr3</c:v>
                  </c:pt>
                  <c:pt idx="2">
                    <c:v>Qtr4</c:v>
                  </c:pt>
                  <c:pt idx="3">
                    <c:v>Qtr1</c:v>
                  </c:pt>
                  <c:pt idx="4">
                    <c:v>Qtr2</c:v>
                  </c:pt>
                  <c:pt idx="5">
                    <c:v>Qtr3</c:v>
                  </c:pt>
                  <c:pt idx="6">
                    <c:v>Qtr4</c:v>
                  </c:pt>
                  <c:pt idx="7">
                    <c:v>Qtr1</c:v>
                  </c:pt>
                  <c:pt idx="8">
                    <c:v>Qtr2</c:v>
                  </c:pt>
                </c:lvl>
                <c:lvl>
                  <c:pt idx="0">
                    <c:v>&lt;04/08/94</c:v>
                  </c:pt>
                  <c:pt idx="1">
                    <c:v>1994</c:v>
                  </c:pt>
                  <c:pt idx="3">
                    <c:v>1995</c:v>
                  </c:pt>
                  <c:pt idx="7">
                    <c:v>1996</c:v>
                  </c:pt>
                </c:lvl>
              </c:multiLvlStrCache>
            </c:multiLvlStrRef>
          </c:cat>
          <c:val>
            <c:numRef>
              <c:f>'question 12 '!$E$3:$E$14</c:f>
              <c:numCache>
                <c:formatCode>General</c:formatCode>
                <c:ptCount val="9"/>
                <c:pt idx="1">
                  <c:v>554</c:v>
                </c:pt>
                <c:pt idx="2">
                  <c:v>879</c:v>
                </c:pt>
                <c:pt idx="3">
                  <c:v>1349</c:v>
                </c:pt>
                <c:pt idx="4">
                  <c:v>1036</c:v>
                </c:pt>
                <c:pt idx="5">
                  <c:v>1035</c:v>
                </c:pt>
                <c:pt idx="6">
                  <c:v>1201</c:v>
                </c:pt>
                <c:pt idx="7">
                  <c:v>1474</c:v>
                </c:pt>
                <c:pt idx="8">
                  <c:v>1621</c:v>
                </c:pt>
              </c:numCache>
            </c:numRef>
          </c:val>
          <c:smooth val="0"/>
          <c:extLst>
            <c:ext xmlns:c16="http://schemas.microsoft.com/office/drawing/2014/chart" uri="{C3380CC4-5D6E-409C-BE32-E72D297353CC}">
              <c16:uniqueId val="{00000051-DA7F-4F47-94F1-B75D69B017DF}"/>
            </c:ext>
          </c:extLst>
        </c:ser>
        <c:ser>
          <c:idx val="4"/>
          <c:order val="4"/>
          <c:tx>
            <c:strRef>
              <c:f>'question 12 '!$F$1:$F$2</c:f>
              <c:strCache>
                <c:ptCount val="1"/>
                <c:pt idx="0">
                  <c:v>Grains/Cereals</c:v>
                </c:pt>
              </c:strCache>
            </c:strRef>
          </c:tx>
          <c:spPr>
            <a:ln w="28575" cap="rnd">
              <a:solidFill>
                <a:schemeClr val="accent5"/>
              </a:solidFill>
              <a:round/>
            </a:ln>
            <a:effectLst/>
          </c:spPr>
          <c:marker>
            <c:symbol val="none"/>
          </c:marker>
          <c:cat>
            <c:multiLvlStrRef>
              <c:f>'question 12 '!$A$3:$A$14</c:f>
              <c:multiLvlStrCache>
                <c:ptCount val="9"/>
                <c:lvl>
                  <c:pt idx="1">
                    <c:v>Qtr3</c:v>
                  </c:pt>
                  <c:pt idx="2">
                    <c:v>Qtr4</c:v>
                  </c:pt>
                  <c:pt idx="3">
                    <c:v>Qtr1</c:v>
                  </c:pt>
                  <c:pt idx="4">
                    <c:v>Qtr2</c:v>
                  </c:pt>
                  <c:pt idx="5">
                    <c:v>Qtr3</c:v>
                  </c:pt>
                  <c:pt idx="6">
                    <c:v>Qtr4</c:v>
                  </c:pt>
                  <c:pt idx="7">
                    <c:v>Qtr1</c:v>
                  </c:pt>
                  <c:pt idx="8">
                    <c:v>Qtr2</c:v>
                  </c:pt>
                </c:lvl>
                <c:lvl>
                  <c:pt idx="0">
                    <c:v>&lt;04/08/94</c:v>
                  </c:pt>
                  <c:pt idx="1">
                    <c:v>1994</c:v>
                  </c:pt>
                  <c:pt idx="3">
                    <c:v>1995</c:v>
                  </c:pt>
                  <c:pt idx="7">
                    <c:v>1996</c:v>
                  </c:pt>
                </c:lvl>
              </c:multiLvlStrCache>
            </c:multiLvlStrRef>
          </c:cat>
          <c:val>
            <c:numRef>
              <c:f>'question 12 '!$F$3:$F$14</c:f>
              <c:numCache>
                <c:formatCode>General</c:formatCode>
                <c:ptCount val="9"/>
                <c:pt idx="1">
                  <c:v>94</c:v>
                </c:pt>
                <c:pt idx="2">
                  <c:v>327</c:v>
                </c:pt>
                <c:pt idx="3">
                  <c:v>576</c:v>
                </c:pt>
                <c:pt idx="4">
                  <c:v>563</c:v>
                </c:pt>
                <c:pt idx="5">
                  <c:v>739</c:v>
                </c:pt>
                <c:pt idx="6">
                  <c:v>684</c:v>
                </c:pt>
                <c:pt idx="7">
                  <c:v>957</c:v>
                </c:pt>
                <c:pt idx="8">
                  <c:v>622</c:v>
                </c:pt>
              </c:numCache>
            </c:numRef>
          </c:val>
          <c:smooth val="0"/>
          <c:extLst>
            <c:ext xmlns:c16="http://schemas.microsoft.com/office/drawing/2014/chart" uri="{C3380CC4-5D6E-409C-BE32-E72D297353CC}">
              <c16:uniqueId val="{00000052-DA7F-4F47-94F1-B75D69B017DF}"/>
            </c:ext>
          </c:extLst>
        </c:ser>
        <c:ser>
          <c:idx val="5"/>
          <c:order val="5"/>
          <c:tx>
            <c:strRef>
              <c:f>'question 12 '!$G$1:$G$2</c:f>
              <c:strCache>
                <c:ptCount val="1"/>
                <c:pt idx="0">
                  <c:v>Meat/Poultry</c:v>
                </c:pt>
              </c:strCache>
            </c:strRef>
          </c:tx>
          <c:spPr>
            <a:ln w="28575" cap="rnd">
              <a:solidFill>
                <a:schemeClr val="accent6"/>
              </a:solidFill>
              <a:round/>
            </a:ln>
            <a:effectLst/>
          </c:spPr>
          <c:marker>
            <c:symbol val="none"/>
          </c:marker>
          <c:cat>
            <c:multiLvlStrRef>
              <c:f>'question 12 '!$A$3:$A$14</c:f>
              <c:multiLvlStrCache>
                <c:ptCount val="9"/>
                <c:lvl>
                  <c:pt idx="1">
                    <c:v>Qtr3</c:v>
                  </c:pt>
                  <c:pt idx="2">
                    <c:v>Qtr4</c:v>
                  </c:pt>
                  <c:pt idx="3">
                    <c:v>Qtr1</c:v>
                  </c:pt>
                  <c:pt idx="4">
                    <c:v>Qtr2</c:v>
                  </c:pt>
                  <c:pt idx="5">
                    <c:v>Qtr3</c:v>
                  </c:pt>
                  <c:pt idx="6">
                    <c:v>Qtr4</c:v>
                  </c:pt>
                  <c:pt idx="7">
                    <c:v>Qtr1</c:v>
                  </c:pt>
                  <c:pt idx="8">
                    <c:v>Qtr2</c:v>
                  </c:pt>
                </c:lvl>
                <c:lvl>
                  <c:pt idx="0">
                    <c:v>&lt;04/08/94</c:v>
                  </c:pt>
                  <c:pt idx="1">
                    <c:v>1994</c:v>
                  </c:pt>
                  <c:pt idx="3">
                    <c:v>1995</c:v>
                  </c:pt>
                  <c:pt idx="7">
                    <c:v>1996</c:v>
                  </c:pt>
                </c:lvl>
              </c:multiLvlStrCache>
            </c:multiLvlStrRef>
          </c:cat>
          <c:val>
            <c:numRef>
              <c:f>'question 12 '!$G$3:$G$14</c:f>
              <c:numCache>
                <c:formatCode>General</c:formatCode>
                <c:ptCount val="9"/>
                <c:pt idx="1">
                  <c:v>187</c:v>
                </c:pt>
                <c:pt idx="2">
                  <c:v>454</c:v>
                </c:pt>
                <c:pt idx="3">
                  <c:v>908</c:v>
                </c:pt>
                <c:pt idx="4">
                  <c:v>331</c:v>
                </c:pt>
                <c:pt idx="5">
                  <c:v>414</c:v>
                </c:pt>
                <c:pt idx="6">
                  <c:v>586</c:v>
                </c:pt>
                <c:pt idx="7">
                  <c:v>694</c:v>
                </c:pt>
                <c:pt idx="8">
                  <c:v>625</c:v>
                </c:pt>
              </c:numCache>
            </c:numRef>
          </c:val>
          <c:smooth val="0"/>
          <c:extLst>
            <c:ext xmlns:c16="http://schemas.microsoft.com/office/drawing/2014/chart" uri="{C3380CC4-5D6E-409C-BE32-E72D297353CC}">
              <c16:uniqueId val="{00000053-DA7F-4F47-94F1-B75D69B017DF}"/>
            </c:ext>
          </c:extLst>
        </c:ser>
        <c:ser>
          <c:idx val="6"/>
          <c:order val="6"/>
          <c:tx>
            <c:strRef>
              <c:f>'question 12 '!$H$1:$H$2</c:f>
              <c:strCache>
                <c:ptCount val="1"/>
                <c:pt idx="0">
                  <c:v>Produce</c:v>
                </c:pt>
              </c:strCache>
            </c:strRef>
          </c:tx>
          <c:spPr>
            <a:ln w="28575" cap="rnd">
              <a:solidFill>
                <a:schemeClr val="accent1">
                  <a:lumMod val="60000"/>
                </a:schemeClr>
              </a:solidFill>
              <a:round/>
            </a:ln>
            <a:effectLst/>
          </c:spPr>
          <c:marker>
            <c:symbol val="none"/>
          </c:marker>
          <c:cat>
            <c:multiLvlStrRef>
              <c:f>'question 12 '!$A$3:$A$14</c:f>
              <c:multiLvlStrCache>
                <c:ptCount val="9"/>
                <c:lvl>
                  <c:pt idx="1">
                    <c:v>Qtr3</c:v>
                  </c:pt>
                  <c:pt idx="2">
                    <c:v>Qtr4</c:v>
                  </c:pt>
                  <c:pt idx="3">
                    <c:v>Qtr1</c:v>
                  </c:pt>
                  <c:pt idx="4">
                    <c:v>Qtr2</c:v>
                  </c:pt>
                  <c:pt idx="5">
                    <c:v>Qtr3</c:v>
                  </c:pt>
                  <c:pt idx="6">
                    <c:v>Qtr4</c:v>
                  </c:pt>
                  <c:pt idx="7">
                    <c:v>Qtr1</c:v>
                  </c:pt>
                  <c:pt idx="8">
                    <c:v>Qtr2</c:v>
                  </c:pt>
                </c:lvl>
                <c:lvl>
                  <c:pt idx="0">
                    <c:v>&lt;04/08/94</c:v>
                  </c:pt>
                  <c:pt idx="1">
                    <c:v>1994</c:v>
                  </c:pt>
                  <c:pt idx="3">
                    <c:v>1995</c:v>
                  </c:pt>
                  <c:pt idx="7">
                    <c:v>1996</c:v>
                  </c:pt>
                </c:lvl>
              </c:multiLvlStrCache>
            </c:multiLvlStrRef>
          </c:cat>
          <c:val>
            <c:numRef>
              <c:f>'question 12 '!$H$3:$H$14</c:f>
              <c:numCache>
                <c:formatCode>General</c:formatCode>
                <c:ptCount val="9"/>
                <c:pt idx="1">
                  <c:v>178</c:v>
                </c:pt>
                <c:pt idx="2">
                  <c:v>176</c:v>
                </c:pt>
                <c:pt idx="3">
                  <c:v>422</c:v>
                </c:pt>
                <c:pt idx="4">
                  <c:v>379</c:v>
                </c:pt>
                <c:pt idx="5">
                  <c:v>323</c:v>
                </c:pt>
                <c:pt idx="6">
                  <c:v>339</c:v>
                </c:pt>
                <c:pt idx="7">
                  <c:v>410</c:v>
                </c:pt>
                <c:pt idx="8">
                  <c:v>763</c:v>
                </c:pt>
              </c:numCache>
            </c:numRef>
          </c:val>
          <c:smooth val="0"/>
          <c:extLst>
            <c:ext xmlns:c16="http://schemas.microsoft.com/office/drawing/2014/chart" uri="{C3380CC4-5D6E-409C-BE32-E72D297353CC}">
              <c16:uniqueId val="{00000054-DA7F-4F47-94F1-B75D69B017DF}"/>
            </c:ext>
          </c:extLst>
        </c:ser>
        <c:ser>
          <c:idx val="7"/>
          <c:order val="7"/>
          <c:tx>
            <c:strRef>
              <c:f>'question 12 '!$I$1:$I$2</c:f>
              <c:strCache>
                <c:ptCount val="1"/>
                <c:pt idx="0">
                  <c:v>Seafood</c:v>
                </c:pt>
              </c:strCache>
            </c:strRef>
          </c:tx>
          <c:spPr>
            <a:ln w="28575" cap="rnd">
              <a:solidFill>
                <a:schemeClr val="accent2">
                  <a:lumMod val="60000"/>
                </a:schemeClr>
              </a:solidFill>
              <a:round/>
            </a:ln>
            <a:effectLst/>
          </c:spPr>
          <c:marker>
            <c:symbol val="none"/>
          </c:marker>
          <c:cat>
            <c:multiLvlStrRef>
              <c:f>'question 12 '!$A$3:$A$14</c:f>
              <c:multiLvlStrCache>
                <c:ptCount val="9"/>
                <c:lvl>
                  <c:pt idx="1">
                    <c:v>Qtr3</c:v>
                  </c:pt>
                  <c:pt idx="2">
                    <c:v>Qtr4</c:v>
                  </c:pt>
                  <c:pt idx="3">
                    <c:v>Qtr1</c:v>
                  </c:pt>
                  <c:pt idx="4">
                    <c:v>Qtr2</c:v>
                  </c:pt>
                  <c:pt idx="5">
                    <c:v>Qtr3</c:v>
                  </c:pt>
                  <c:pt idx="6">
                    <c:v>Qtr4</c:v>
                  </c:pt>
                  <c:pt idx="7">
                    <c:v>Qtr1</c:v>
                  </c:pt>
                  <c:pt idx="8">
                    <c:v>Qtr2</c:v>
                  </c:pt>
                </c:lvl>
                <c:lvl>
                  <c:pt idx="0">
                    <c:v>&lt;04/08/94</c:v>
                  </c:pt>
                  <c:pt idx="1">
                    <c:v>1994</c:v>
                  </c:pt>
                  <c:pt idx="3">
                    <c:v>1995</c:v>
                  </c:pt>
                  <c:pt idx="7">
                    <c:v>1996</c:v>
                  </c:pt>
                </c:lvl>
              </c:multiLvlStrCache>
            </c:multiLvlStrRef>
          </c:cat>
          <c:val>
            <c:numRef>
              <c:f>'question 12 '!$I$3:$I$14</c:f>
              <c:numCache>
                <c:formatCode>General</c:formatCode>
                <c:ptCount val="9"/>
                <c:pt idx="1">
                  <c:v>444</c:v>
                </c:pt>
                <c:pt idx="2">
                  <c:v>554</c:v>
                </c:pt>
                <c:pt idx="3">
                  <c:v>589</c:v>
                </c:pt>
                <c:pt idx="4">
                  <c:v>817</c:v>
                </c:pt>
                <c:pt idx="5">
                  <c:v>812</c:v>
                </c:pt>
                <c:pt idx="6">
                  <c:v>1475</c:v>
                </c:pt>
                <c:pt idx="7">
                  <c:v>1573</c:v>
                </c:pt>
                <c:pt idx="8">
                  <c:v>1417</c:v>
                </c:pt>
              </c:numCache>
            </c:numRef>
          </c:val>
          <c:smooth val="0"/>
          <c:extLst>
            <c:ext xmlns:c16="http://schemas.microsoft.com/office/drawing/2014/chart" uri="{C3380CC4-5D6E-409C-BE32-E72D297353CC}">
              <c16:uniqueId val="{00000055-DA7F-4F47-94F1-B75D69B017DF}"/>
            </c:ext>
          </c:extLst>
        </c:ser>
        <c:ser>
          <c:idx val="8"/>
          <c:order val="8"/>
          <c:tx>
            <c:strRef>
              <c:f>'question 12 '!$J$1:$J$2</c:f>
              <c:strCache>
                <c:ptCount val="1"/>
                <c:pt idx="0">
                  <c:v>(blank)</c:v>
                </c:pt>
              </c:strCache>
            </c:strRef>
          </c:tx>
          <c:spPr>
            <a:ln w="28575" cap="rnd">
              <a:solidFill>
                <a:schemeClr val="accent3">
                  <a:lumMod val="60000"/>
                </a:schemeClr>
              </a:solidFill>
              <a:round/>
            </a:ln>
            <a:effectLst/>
          </c:spPr>
          <c:marker>
            <c:symbol val="none"/>
          </c:marker>
          <c:cat>
            <c:multiLvlStrRef>
              <c:f>'question 12 '!$A$3:$A$14</c:f>
              <c:multiLvlStrCache>
                <c:ptCount val="9"/>
                <c:lvl>
                  <c:pt idx="1">
                    <c:v>Qtr3</c:v>
                  </c:pt>
                  <c:pt idx="2">
                    <c:v>Qtr4</c:v>
                  </c:pt>
                  <c:pt idx="3">
                    <c:v>Qtr1</c:v>
                  </c:pt>
                  <c:pt idx="4">
                    <c:v>Qtr2</c:v>
                  </c:pt>
                  <c:pt idx="5">
                    <c:v>Qtr3</c:v>
                  </c:pt>
                  <c:pt idx="6">
                    <c:v>Qtr4</c:v>
                  </c:pt>
                  <c:pt idx="7">
                    <c:v>Qtr1</c:v>
                  </c:pt>
                  <c:pt idx="8">
                    <c:v>Qtr2</c:v>
                  </c:pt>
                </c:lvl>
                <c:lvl>
                  <c:pt idx="0">
                    <c:v>&lt;04/08/94</c:v>
                  </c:pt>
                  <c:pt idx="1">
                    <c:v>1994</c:v>
                  </c:pt>
                  <c:pt idx="3">
                    <c:v>1995</c:v>
                  </c:pt>
                  <c:pt idx="7">
                    <c:v>1996</c:v>
                  </c:pt>
                </c:lvl>
              </c:multiLvlStrCache>
            </c:multiLvlStrRef>
          </c:cat>
          <c:val>
            <c:numRef>
              <c:f>'question 12 '!$J$3:$J$14</c:f>
              <c:numCache>
                <c:formatCode>General</c:formatCode>
                <c:ptCount val="9"/>
              </c:numCache>
            </c:numRef>
          </c:val>
          <c:smooth val="0"/>
          <c:extLst>
            <c:ext xmlns:c16="http://schemas.microsoft.com/office/drawing/2014/chart" uri="{C3380CC4-5D6E-409C-BE32-E72D297353CC}">
              <c16:uniqueId val="{00000056-DA7F-4F47-94F1-B75D69B017DF}"/>
            </c:ext>
          </c:extLst>
        </c:ser>
        <c:dLbls>
          <c:showLegendKey val="0"/>
          <c:showVal val="0"/>
          <c:showCatName val="0"/>
          <c:showSerName val="0"/>
          <c:showPercent val="0"/>
          <c:showBubbleSize val="0"/>
        </c:dLbls>
        <c:smooth val="0"/>
        <c:axId val="1857576160"/>
        <c:axId val="2137784816"/>
      </c:lineChart>
      <c:catAx>
        <c:axId val="185757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784816"/>
        <c:crosses val="autoZero"/>
        <c:auto val="1"/>
        <c:lblAlgn val="ctr"/>
        <c:lblOffset val="100"/>
        <c:noMultiLvlLbl val="0"/>
      </c:catAx>
      <c:valAx>
        <c:axId val="2137784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57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[northwind traders eda.xlsx]QUESTION 14!PivotTable18</c:name>
    <c:fmtId val="0"/>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14'!$B$2</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'QUESTION 14'!$A$3:$A$161</c:f>
              <c:multiLvlStrCache>
                <c:ptCount val="78"/>
                <c:lvl>
                  <c:pt idx="0">
                    <c:v>Chartreuse verte</c:v>
                  </c:pt>
                  <c:pt idx="1">
                    <c:v>Côte de Blaye</c:v>
                  </c:pt>
                  <c:pt idx="2">
                    <c:v>Laughing Lumberjack Lager</c:v>
                  </c:pt>
                  <c:pt idx="3">
                    <c:v>Sasquatch Ale</c:v>
                  </c:pt>
                  <c:pt idx="4">
                    <c:v>Steeleye Stout</c:v>
                  </c:pt>
                  <c:pt idx="5">
                    <c:v>Queso Cabrales</c:v>
                  </c:pt>
                  <c:pt idx="6">
                    <c:v>Queso Manchego La Pastora</c:v>
                  </c:pt>
                  <c:pt idx="7">
                    <c:v>Escargots de Bourgogne</c:v>
                  </c:pt>
                  <c:pt idx="8">
                    <c:v>Sirop d'érable</c:v>
                  </c:pt>
                  <c:pt idx="9">
                    <c:v>Tarte au sucre</c:v>
                  </c:pt>
                  <c:pt idx="10">
                    <c:v>Gorgonzola Telino</c:v>
                  </c:pt>
                  <c:pt idx="11">
                    <c:v>Mascarpone Fabioli</c:v>
                  </c:pt>
                  <c:pt idx="12">
                    <c:v>Mozzarella di Giovanni</c:v>
                  </c:pt>
                  <c:pt idx="13">
                    <c:v>Filo Mix</c:v>
                  </c:pt>
                  <c:pt idx="14">
                    <c:v>Perth Pasties</c:v>
                  </c:pt>
                  <c:pt idx="15">
                    <c:v>Manjimup Dried Apples</c:v>
                  </c:pt>
                  <c:pt idx="16">
                    <c:v>Camembert Pierrot</c:v>
                  </c:pt>
                  <c:pt idx="17">
                    <c:v>Raclette Courdavault</c:v>
                  </c:pt>
                  <c:pt idx="18">
                    <c:v>Grandma's Boysenberry Spread</c:v>
                  </c:pt>
                  <c:pt idx="19">
                    <c:v>Northwoods Cranberry Sauce</c:v>
                  </c:pt>
                  <c:pt idx="20">
                    <c:v>Uncle Bob's Organic Dried Pears</c:v>
                  </c:pt>
                  <c:pt idx="21">
                    <c:v>Gumbär Gummibärchen</c:v>
                  </c:pt>
                  <c:pt idx="22">
                    <c:v>NuNuCa Nuß-Nougat-Creme</c:v>
                  </c:pt>
                  <c:pt idx="23">
                    <c:v>Schoggi Schokolade</c:v>
                  </c:pt>
                  <c:pt idx="24">
                    <c:v>Lakkalikööri</c:v>
                  </c:pt>
                  <c:pt idx="25">
                    <c:v>Maxilaku</c:v>
                  </c:pt>
                  <c:pt idx="26">
                    <c:v>Valkoinen suklaa</c:v>
                  </c:pt>
                  <c:pt idx="27">
                    <c:v>Ipoh Coffee</c:v>
                  </c:pt>
                  <c:pt idx="28">
                    <c:v>Gula Malacca</c:v>
                  </c:pt>
                  <c:pt idx="29">
                    <c:v>Singaporean Hokkien Fried Mee</c:v>
                  </c:pt>
                  <c:pt idx="30">
                    <c:v>Røgede sild</c:v>
                  </c:pt>
                  <c:pt idx="31">
                    <c:v>Spegesild</c:v>
                  </c:pt>
                  <c:pt idx="32">
                    <c:v>Pâté chinois</c:v>
                  </c:pt>
                  <c:pt idx="33">
                    <c:v>Tourtière</c:v>
                  </c:pt>
                  <c:pt idx="34">
                    <c:v>Genen Shouyu</c:v>
                  </c:pt>
                  <c:pt idx="35">
                    <c:v>Tofu</c:v>
                  </c:pt>
                  <c:pt idx="36">
                    <c:v>Konbu</c:v>
                  </c:pt>
                  <c:pt idx="37">
                    <c:v>Boston Crab Meat</c:v>
                  </c:pt>
                  <c:pt idx="38">
                    <c:v>Jack's New England Clam Chowder</c:v>
                  </c:pt>
                  <c:pt idx="39">
                    <c:v>Chef Anton's Cajun Seasoning</c:v>
                  </c:pt>
                  <c:pt idx="40">
                    <c:v>Chef Anton's Gumbo Mix</c:v>
                  </c:pt>
                  <c:pt idx="41">
                    <c:v>Louisiana Fiery Hot Pepper Sauce</c:v>
                  </c:pt>
                  <c:pt idx="42">
                    <c:v>Louisiana Hot Spiced Okra</c:v>
                  </c:pt>
                  <c:pt idx="43">
                    <c:v>Nord-Ost Matjeshering</c:v>
                  </c:pt>
                  <c:pt idx="44">
                    <c:v>Fløtemysost</c:v>
                  </c:pt>
                  <c:pt idx="45">
                    <c:v>Geitost</c:v>
                  </c:pt>
                  <c:pt idx="46">
                    <c:v>Gudbrandsdalsost</c:v>
                  </c:pt>
                  <c:pt idx="47">
                    <c:v>Gnocchi di nonna Alice</c:v>
                  </c:pt>
                  <c:pt idx="48">
                    <c:v>Ravioli Angelo</c:v>
                  </c:pt>
                  <c:pt idx="49">
                    <c:v>Outback Lager</c:v>
                  </c:pt>
                  <c:pt idx="50">
                    <c:v>Vegie-spread</c:v>
                  </c:pt>
                  <c:pt idx="51">
                    <c:v>Pavlova</c:v>
                  </c:pt>
                  <c:pt idx="52">
                    <c:v>Alice Mutton</c:v>
                  </c:pt>
                  <c:pt idx="53">
                    <c:v>Carnarvon Tigers</c:v>
                  </c:pt>
                  <c:pt idx="54">
                    <c:v>Gustaf's Knäckebröd</c:v>
                  </c:pt>
                  <c:pt idx="55">
                    <c:v>Tunnbröd</c:v>
                  </c:pt>
                  <c:pt idx="56">
                    <c:v>Rhönbräu Klosterbier</c:v>
                  </c:pt>
                  <c:pt idx="57">
                    <c:v>Original Frankfurter grüne Soße</c:v>
                  </c:pt>
                  <c:pt idx="58">
                    <c:v>Wimmers gute Semmelknödel</c:v>
                  </c:pt>
                  <c:pt idx="59">
                    <c:v>Thüringer Rostbratwurst</c:v>
                  </c:pt>
                  <c:pt idx="60">
                    <c:v>Rössle Sauerkraut</c:v>
                  </c:pt>
                  <c:pt idx="61">
                    <c:v>Guaraná Fantástica</c:v>
                  </c:pt>
                  <c:pt idx="62">
                    <c:v>Scottish Longbreads</c:v>
                  </c:pt>
                  <c:pt idx="63">
                    <c:v>Sir Rodney's Marmalade</c:v>
                  </c:pt>
                  <c:pt idx="64">
                    <c:v>Sir Rodney's Scones</c:v>
                  </c:pt>
                  <c:pt idx="65">
                    <c:v>Teatime Chocolate Biscuits</c:v>
                  </c:pt>
                  <c:pt idx="66">
                    <c:v>Gravad lax</c:v>
                  </c:pt>
                  <c:pt idx="67">
                    <c:v>Inlagd Sill</c:v>
                  </c:pt>
                  <c:pt idx="68">
                    <c:v>Röd Kaviar</c:v>
                  </c:pt>
                  <c:pt idx="69">
                    <c:v>Mishi Kobe Niku</c:v>
                  </c:pt>
                  <c:pt idx="70">
                    <c:v>Longlife Tofu</c:v>
                  </c:pt>
                  <c:pt idx="71">
                    <c:v>Ikura</c:v>
                  </c:pt>
                  <c:pt idx="72">
                    <c:v>Chocolade</c:v>
                  </c:pt>
                  <c:pt idx="73">
                    <c:v>Zaanse koeken</c:v>
                  </c:pt>
                  <c:pt idx="74">
                    <c:v>(blank)</c:v>
                  </c:pt>
                  <c:pt idx="75">
                    <c:v>Chai</c:v>
                  </c:pt>
                  <c:pt idx="76">
                    <c:v>Chang</c:v>
                  </c:pt>
                  <c:pt idx="77">
                    <c:v>Aniseed Syrup</c:v>
                  </c:pt>
                </c:lvl>
                <c:lvl>
                  <c:pt idx="0">
                    <c:v>Beverages</c:v>
                  </c:pt>
                  <c:pt idx="2">
                    <c:v>Beverages</c:v>
                  </c:pt>
                  <c:pt idx="5">
                    <c:v>Dairy Products</c:v>
                  </c:pt>
                  <c:pt idx="7">
                    <c:v>Seafood</c:v>
                  </c:pt>
                  <c:pt idx="8">
                    <c:v>Condiments</c:v>
                  </c:pt>
                  <c:pt idx="9">
                    <c:v>Confections</c:v>
                  </c:pt>
                  <c:pt idx="10">
                    <c:v>Dairy Products</c:v>
                  </c:pt>
                  <c:pt idx="13">
                    <c:v>Grains/Cereals</c:v>
                  </c:pt>
                  <c:pt idx="14">
                    <c:v>Meat/Poultry</c:v>
                  </c:pt>
                  <c:pt idx="15">
                    <c:v>Produce</c:v>
                  </c:pt>
                  <c:pt idx="16">
                    <c:v>Dairy Products</c:v>
                  </c:pt>
                  <c:pt idx="18">
                    <c:v>Condiments</c:v>
                  </c:pt>
                  <c:pt idx="20">
                    <c:v>Produce</c:v>
                  </c:pt>
                  <c:pt idx="21">
                    <c:v>Confections</c:v>
                  </c:pt>
                  <c:pt idx="24">
                    <c:v>Beverages</c:v>
                  </c:pt>
                  <c:pt idx="25">
                    <c:v>Confections</c:v>
                  </c:pt>
                  <c:pt idx="27">
                    <c:v>Beverages</c:v>
                  </c:pt>
                  <c:pt idx="28">
                    <c:v>Condiments</c:v>
                  </c:pt>
                  <c:pt idx="29">
                    <c:v>Grains/Cereals</c:v>
                  </c:pt>
                  <c:pt idx="30">
                    <c:v>Seafood</c:v>
                  </c:pt>
                  <c:pt idx="32">
                    <c:v>Meat/Poultry</c:v>
                  </c:pt>
                  <c:pt idx="34">
                    <c:v>Condiments</c:v>
                  </c:pt>
                  <c:pt idx="35">
                    <c:v>Produce</c:v>
                  </c:pt>
                  <c:pt idx="36">
                    <c:v>Seafood</c:v>
                  </c:pt>
                  <c:pt idx="37">
                    <c:v>Seafood</c:v>
                  </c:pt>
                  <c:pt idx="39">
                    <c:v>Condiments</c:v>
                  </c:pt>
                  <c:pt idx="43">
                    <c:v>Seafood</c:v>
                  </c:pt>
                  <c:pt idx="44">
                    <c:v>Dairy Products</c:v>
                  </c:pt>
                  <c:pt idx="47">
                    <c:v>Grains/Cereals</c:v>
                  </c:pt>
                  <c:pt idx="49">
                    <c:v>Beverages</c:v>
                  </c:pt>
                  <c:pt idx="50">
                    <c:v>Condiments</c:v>
                  </c:pt>
                  <c:pt idx="51">
                    <c:v>Confections</c:v>
                  </c:pt>
                  <c:pt idx="52">
                    <c:v>Meat/Poultry</c:v>
                  </c:pt>
                  <c:pt idx="53">
                    <c:v>Seafood</c:v>
                  </c:pt>
                  <c:pt idx="54">
                    <c:v>Grains/Cereals</c:v>
                  </c:pt>
                  <c:pt idx="56">
                    <c:v>Beverages</c:v>
                  </c:pt>
                  <c:pt idx="57">
                    <c:v>Condiments</c:v>
                  </c:pt>
                  <c:pt idx="58">
                    <c:v>Grains/Cereals</c:v>
                  </c:pt>
                  <c:pt idx="59">
                    <c:v>Meat/Poultry</c:v>
                  </c:pt>
                  <c:pt idx="60">
                    <c:v>Produce</c:v>
                  </c:pt>
                  <c:pt idx="61">
                    <c:v>Beverages</c:v>
                  </c:pt>
                  <c:pt idx="62">
                    <c:v>Confections</c:v>
                  </c:pt>
                  <c:pt idx="66">
                    <c:v>Seafood</c:v>
                  </c:pt>
                  <c:pt idx="69">
                    <c:v>Meat/Poultry</c:v>
                  </c:pt>
                  <c:pt idx="70">
                    <c:v>Produce</c:v>
                  </c:pt>
                  <c:pt idx="71">
                    <c:v>Seafood</c:v>
                  </c:pt>
                  <c:pt idx="72">
                    <c:v>Confections</c:v>
                  </c:pt>
                  <c:pt idx="74">
                    <c:v>(blank)</c:v>
                  </c:pt>
                  <c:pt idx="75">
                    <c:v>Beverages</c:v>
                  </c:pt>
                  <c:pt idx="77">
                    <c:v>Condiments</c:v>
                  </c:pt>
                </c:lvl>
                <c:lvl>
                  <c:pt idx="0">
                    <c:v>Aux joyeux ecclésiastiques</c:v>
                  </c:pt>
                  <c:pt idx="2">
                    <c:v>Bigfoot Breweries</c:v>
                  </c:pt>
                  <c:pt idx="5">
                    <c:v>Cooperativa de Quesos 'Las Cabras'</c:v>
                  </c:pt>
                  <c:pt idx="7">
                    <c:v>Escargots Nouveaux</c:v>
                  </c:pt>
                  <c:pt idx="8">
                    <c:v>Forêts d'érables</c:v>
                  </c:pt>
                  <c:pt idx="10">
                    <c:v>Formaggi Fortini s.r.l.</c:v>
                  </c:pt>
                  <c:pt idx="13">
                    <c:v>G'day, Mate</c:v>
                  </c:pt>
                  <c:pt idx="16">
                    <c:v>Gai pâturage</c:v>
                  </c:pt>
                  <c:pt idx="18">
                    <c:v>Grandma Kelly's Homestead</c:v>
                  </c:pt>
                  <c:pt idx="21">
                    <c:v>Heli Süßwaren GmbH &amp; Co. KG</c:v>
                  </c:pt>
                  <c:pt idx="24">
                    <c:v>Karkki Oy</c:v>
                  </c:pt>
                  <c:pt idx="27">
                    <c:v>Leka Trading</c:v>
                  </c:pt>
                  <c:pt idx="30">
                    <c:v>Lyngbysild</c:v>
                  </c:pt>
                  <c:pt idx="32">
                    <c:v>Ma Maison</c:v>
                  </c:pt>
                  <c:pt idx="34">
                    <c:v>Mayumi's</c:v>
                  </c:pt>
                  <c:pt idx="37">
                    <c:v>New England Seafood Cannery</c:v>
                  </c:pt>
                  <c:pt idx="39">
                    <c:v>New Orleans Cajun Delights</c:v>
                  </c:pt>
                  <c:pt idx="43">
                    <c:v>Nord-Ost-Fisch Handelsgesellschaft mbH</c:v>
                  </c:pt>
                  <c:pt idx="44">
                    <c:v>Norske Meierier</c:v>
                  </c:pt>
                  <c:pt idx="47">
                    <c:v>Pasta Buttini s.r.l.</c:v>
                  </c:pt>
                  <c:pt idx="49">
                    <c:v>Pavlova, Ltd.</c:v>
                  </c:pt>
                  <c:pt idx="54">
                    <c:v>PB Knäckebröd AB</c:v>
                  </c:pt>
                  <c:pt idx="56">
                    <c:v>Plutzer Lebensmittelgroßmärkte AG</c:v>
                  </c:pt>
                  <c:pt idx="61">
                    <c:v>Refrescos Americanas LTDA</c:v>
                  </c:pt>
                  <c:pt idx="62">
                    <c:v>Specialty Biscuits, Ltd.</c:v>
                  </c:pt>
                  <c:pt idx="66">
                    <c:v>Svensk Sjöföda AB</c:v>
                  </c:pt>
                  <c:pt idx="69">
                    <c:v>Tokyo Traders</c:v>
                  </c:pt>
                  <c:pt idx="72">
                    <c:v>Zaanse Snoepfabriek</c:v>
                  </c:pt>
                  <c:pt idx="74">
                    <c:v>(blank)</c:v>
                  </c:pt>
                  <c:pt idx="75">
                    <c:v>Exotic Liquids</c:v>
                  </c:pt>
                </c:lvl>
              </c:multiLvlStrCache>
            </c:multiLvlStrRef>
          </c:cat>
          <c:val>
            <c:numRef>
              <c:f>'QUESTION 14'!$B$3:$B$161</c:f>
              <c:numCache>
                <c:formatCode>_([$$-409]* #,##0.00_);_([$$-409]* \(#,##0.00\);_([$$-409]* "-"??_);_(@_)</c:formatCode>
                <c:ptCount val="78"/>
                <c:pt idx="0">
                  <c:v>12294.54</c:v>
                </c:pt>
                <c:pt idx="1">
                  <c:v>141396.73499999999</c:v>
                </c:pt>
                <c:pt idx="2">
                  <c:v>2396.8000000000002</c:v>
                </c:pt>
                <c:pt idx="3">
                  <c:v>6350.4</c:v>
                </c:pt>
                <c:pt idx="4">
                  <c:v>13643.999999999998</c:v>
                </c:pt>
                <c:pt idx="5">
                  <c:v>12901.77</c:v>
                </c:pt>
                <c:pt idx="6">
                  <c:v>12257.660000000002</c:v>
                </c:pt>
                <c:pt idx="7">
                  <c:v>5881.6749999999993</c:v>
                </c:pt>
                <c:pt idx="8">
                  <c:v>14352.6</c:v>
                </c:pt>
                <c:pt idx="9">
                  <c:v>47234.97</c:v>
                </c:pt>
                <c:pt idx="10">
                  <c:v>14920.875</c:v>
                </c:pt>
                <c:pt idx="11">
                  <c:v>8404.16</c:v>
                </c:pt>
                <c:pt idx="12">
                  <c:v>24900.13</c:v>
                </c:pt>
                <c:pt idx="13">
                  <c:v>3232.9500000000003</c:v>
                </c:pt>
                <c:pt idx="14">
                  <c:v>20574.170000000006</c:v>
                </c:pt>
                <c:pt idx="15">
                  <c:v>41819.65</c:v>
                </c:pt>
                <c:pt idx="16">
                  <c:v>46825.48</c:v>
                </c:pt>
                <c:pt idx="17">
                  <c:v>71155.7</c:v>
                </c:pt>
                <c:pt idx="18">
                  <c:v>7137</c:v>
                </c:pt>
                <c:pt idx="19">
                  <c:v>12772</c:v>
                </c:pt>
                <c:pt idx="20">
                  <c:v>22044.3</c:v>
                </c:pt>
                <c:pt idx="21">
                  <c:v>19849.144500000002</c:v>
                </c:pt>
                <c:pt idx="22">
                  <c:v>3704.3999999999996</c:v>
                </c:pt>
                <c:pt idx="23">
                  <c:v>15099.875</c:v>
                </c:pt>
                <c:pt idx="24">
                  <c:v>15760.44</c:v>
                </c:pt>
                <c:pt idx="25">
                  <c:v>9244.6</c:v>
                </c:pt>
                <c:pt idx="26">
                  <c:v>3437.6875</c:v>
                </c:pt>
                <c:pt idx="27">
                  <c:v>23526.699999999997</c:v>
                </c:pt>
                <c:pt idx="28">
                  <c:v>9915.9450000000015</c:v>
                </c:pt>
                <c:pt idx="29">
                  <c:v>8575</c:v>
                </c:pt>
                <c:pt idx="30">
                  <c:v>4338.1750000000002</c:v>
                </c:pt>
                <c:pt idx="31">
                  <c:v>5882.9999999999991</c:v>
                </c:pt>
                <c:pt idx="32">
                  <c:v>17426.400000000001</c:v>
                </c:pt>
                <c:pt idx="33">
                  <c:v>4728.2375000000002</c:v>
                </c:pt>
                <c:pt idx="34">
                  <c:v>1784.825</c:v>
                </c:pt>
                <c:pt idx="35">
                  <c:v>7991.4899999999989</c:v>
                </c:pt>
                <c:pt idx="36">
                  <c:v>4960.4400000000005</c:v>
                </c:pt>
                <c:pt idx="37">
                  <c:v>17910.63</c:v>
                </c:pt>
                <c:pt idx="38">
                  <c:v>8680.3450000000048</c:v>
                </c:pt>
                <c:pt idx="39">
                  <c:v>8567.9000000000015</c:v>
                </c:pt>
                <c:pt idx="40">
                  <c:v>5347.2000000000007</c:v>
                </c:pt>
                <c:pt idx="41">
                  <c:v>13869.890000000001</c:v>
                </c:pt>
                <c:pt idx="42">
                  <c:v>3383</c:v>
                </c:pt>
                <c:pt idx="43">
                  <c:v>13424.197500000002</c:v>
                </c:pt>
                <c:pt idx="44">
                  <c:v>19551.024999999998</c:v>
                </c:pt>
                <c:pt idx="45">
                  <c:v>1648.125</c:v>
                </c:pt>
                <c:pt idx="46">
                  <c:v>21942.36</c:v>
                </c:pt>
                <c:pt idx="47">
                  <c:v>42593.06</c:v>
                </c:pt>
                <c:pt idx="48">
                  <c:v>7661.5499999999993</c:v>
                </c:pt>
                <c:pt idx="49">
                  <c:v>10672.65</c:v>
                </c:pt>
                <c:pt idx="50">
                  <c:v>16701.095000000001</c:v>
                </c:pt>
                <c:pt idx="51">
                  <c:v>17215.775499999996</c:v>
                </c:pt>
                <c:pt idx="52">
                  <c:v>32698.379999999997</c:v>
                </c:pt>
                <c:pt idx="53">
                  <c:v>29171.875</c:v>
                </c:pt>
                <c:pt idx="54">
                  <c:v>7122.3600000000006</c:v>
                </c:pt>
                <c:pt idx="55">
                  <c:v>4601.7</c:v>
                </c:pt>
                <c:pt idx="56">
                  <c:v>8177.4899999999989</c:v>
                </c:pt>
                <c:pt idx="57">
                  <c:v>9171.6299999999992</c:v>
                </c:pt>
                <c:pt idx="58">
                  <c:v>21957.967500000002</c:v>
                </c:pt>
                <c:pt idx="59">
                  <c:v>80368.672000000006</c:v>
                </c:pt>
                <c:pt idx="60">
                  <c:v>25696.640000000007</c:v>
                </c:pt>
                <c:pt idx="61">
                  <c:v>4504.3649999999998</c:v>
                </c:pt>
                <c:pt idx="62">
                  <c:v>8714</c:v>
                </c:pt>
                <c:pt idx="63">
                  <c:v>22563.359999999997</c:v>
                </c:pt>
                <c:pt idx="64">
                  <c:v>9104</c:v>
                </c:pt>
                <c:pt idx="65">
                  <c:v>5862.619999999999</c:v>
                </c:pt>
                <c:pt idx="66">
                  <c:v>2688.3999999999996</c:v>
                </c:pt>
                <c:pt idx="67">
                  <c:v>13458.460000000001</c:v>
                </c:pt>
                <c:pt idx="68">
                  <c:v>3997.2</c:v>
                </c:pt>
                <c:pt idx="69">
                  <c:v>7226.5</c:v>
                </c:pt>
                <c:pt idx="70">
                  <c:v>2432.5</c:v>
                </c:pt>
                <c:pt idx="71">
                  <c:v>20867.340000000004</c:v>
                </c:pt>
                <c:pt idx="72">
                  <c:v>1368.7124999999999</c:v>
                </c:pt>
                <c:pt idx="73">
                  <c:v>3958.08</c:v>
                </c:pt>
                <c:pt idx="75">
                  <c:v>12788.1</c:v>
                </c:pt>
                <c:pt idx="76">
                  <c:v>16355.96</c:v>
                </c:pt>
                <c:pt idx="77">
                  <c:v>3044</c:v>
                </c:pt>
              </c:numCache>
            </c:numRef>
          </c:val>
          <c:extLst>
            <c:ext xmlns:c16="http://schemas.microsoft.com/office/drawing/2014/chart" uri="{C3380CC4-5D6E-409C-BE32-E72D297353CC}">
              <c16:uniqueId val="{00000000-86E7-304B-B074-8F395483EA28}"/>
            </c:ext>
          </c:extLst>
        </c:ser>
        <c:dLbls>
          <c:dLblPos val="inEnd"/>
          <c:showLegendKey val="0"/>
          <c:showVal val="1"/>
          <c:showCatName val="0"/>
          <c:showSerName val="0"/>
          <c:showPercent val="0"/>
          <c:showBubbleSize val="0"/>
        </c:dLbls>
        <c:gapWidth val="41"/>
        <c:axId val="1150021504"/>
        <c:axId val="1150031872"/>
      </c:barChart>
      <c:catAx>
        <c:axId val="1150021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150031872"/>
        <c:crosses val="autoZero"/>
        <c:auto val="1"/>
        <c:lblAlgn val="ctr"/>
        <c:lblOffset val="100"/>
        <c:noMultiLvlLbl val="0"/>
      </c:catAx>
      <c:valAx>
        <c:axId val="1150031872"/>
        <c:scaling>
          <c:orientation val="minMax"/>
        </c:scaling>
        <c:delete val="1"/>
        <c:axPos val="l"/>
        <c:numFmt formatCode="_([$$-409]* #,##0.00_);_([$$-409]* \(#,##0.00\);_([$$-409]* &quot;-&quot;??_);_(@_)" sourceLinked="1"/>
        <c:majorTickMark val="none"/>
        <c:minorTickMark val="none"/>
        <c:tickLblPos val="nextTo"/>
        <c:crossAx val="1150021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chartData>
  <cx:chart>
    <cx:title pos="t" align="ctr" overlay="0"/>
    <cx:plotArea>
      <cx:plotAreaRegion>
        <cx:series layoutId="clusteredColumn" uniqueId="{D3A9F575-B58D-C943-8D99-B8BBB48E4B98}" formatIdx="0">
          <cx:dataId val="0"/>
          <cx:layoutPr>
            <cx:binning intervalClosed="r"/>
          </cx:layoutPr>
        </cx:series>
        <cx:series layoutId="clusteredColumn" hidden="1" uniqueId="{820FAF53-3448-1042-8418-A1A7BD2F3FF4}" formatIdx="1">
          <cx:dataId val="1"/>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7</xdr:col>
      <xdr:colOff>630767</xdr:colOff>
      <xdr:row>25</xdr:row>
      <xdr:rowOff>63500</xdr:rowOff>
    </xdr:from>
    <xdr:to>
      <xdr:col>9</xdr:col>
      <xdr:colOff>529167</xdr:colOff>
      <xdr:row>38</xdr:row>
      <xdr:rowOff>41272</xdr:rowOff>
    </xdr:to>
    <mc:AlternateContent xmlns:mc="http://schemas.openxmlformats.org/markup-compatibility/2006" xmlns:a14="http://schemas.microsoft.com/office/drawing/2010/main">
      <mc:Choice Requires="a14">
        <xdr:graphicFrame macro="">
          <xdr:nvGraphicFramePr>
            <xdr:cNvPr id="4" name="categories.CategoryName">
              <a:extLst>
                <a:ext uri="{FF2B5EF4-FFF2-40B4-BE49-F238E27FC236}">
                  <a16:creationId xmlns:a16="http://schemas.microsoft.com/office/drawing/2014/main" id="{5938BAD0-3F5A-C50D-FBC4-26FB1BF4F408}"/>
                </a:ext>
              </a:extLst>
            </xdr:cNvPr>
            <xdr:cNvGraphicFramePr/>
          </xdr:nvGraphicFramePr>
          <xdr:xfrm>
            <a:off x="0" y="0"/>
            <a:ext cx="0" cy="0"/>
          </xdr:xfrm>
          <a:graphic>
            <a:graphicData uri="http://schemas.microsoft.com/office/drawing/2010/slicer">
              <sle:slicer xmlns:sle="http://schemas.microsoft.com/office/drawing/2010/slicer" name="categories.CategoryName"/>
            </a:graphicData>
          </a:graphic>
        </xdr:graphicFrame>
      </mc:Choice>
      <mc:Fallback xmlns="">
        <xdr:sp macro="" textlink="">
          <xdr:nvSpPr>
            <xdr:cNvPr id="0" name=""/>
            <xdr:cNvSpPr>
              <a:spLocks noTextEdit="1"/>
            </xdr:cNvSpPr>
          </xdr:nvSpPr>
          <xdr:spPr>
            <a:xfrm>
              <a:off x="8047567" y="51943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25</xdr:row>
      <xdr:rowOff>50800</xdr:rowOff>
    </xdr:from>
    <xdr:to>
      <xdr:col>7</xdr:col>
      <xdr:colOff>618067</xdr:colOff>
      <xdr:row>47</xdr:row>
      <xdr:rowOff>67734</xdr:rowOff>
    </xdr:to>
    <xdr:graphicFrame macro="">
      <xdr:nvGraphicFramePr>
        <xdr:cNvPr id="5" name="Chart 4">
          <a:extLst>
            <a:ext uri="{FF2B5EF4-FFF2-40B4-BE49-F238E27FC236}">
              <a16:creationId xmlns:a16="http://schemas.microsoft.com/office/drawing/2014/main" id="{0D1CD988-C893-8DC8-3C58-5B777948EE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13</xdr:row>
      <xdr:rowOff>50800</xdr:rowOff>
    </xdr:from>
    <xdr:to>
      <xdr:col>7</xdr:col>
      <xdr:colOff>711200</xdr:colOff>
      <xdr:row>26</xdr:row>
      <xdr:rowOff>152400</xdr:rowOff>
    </xdr:to>
    <xdr:graphicFrame macro="">
      <xdr:nvGraphicFramePr>
        <xdr:cNvPr id="3" name="Chart 2">
          <a:extLst>
            <a:ext uri="{FF2B5EF4-FFF2-40B4-BE49-F238E27FC236}">
              <a16:creationId xmlns:a16="http://schemas.microsoft.com/office/drawing/2014/main" id="{17E80DE5-9015-0404-8EEC-DA82C6BE47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520700</xdr:colOff>
      <xdr:row>57</xdr:row>
      <xdr:rowOff>50800</xdr:rowOff>
    </xdr:from>
    <xdr:to>
      <xdr:col>13</xdr:col>
      <xdr:colOff>495300</xdr:colOff>
      <xdr:row>78</xdr:row>
      <xdr:rowOff>88900</xdr:rowOff>
    </xdr:to>
    <xdr:graphicFrame macro="">
      <xdr:nvGraphicFramePr>
        <xdr:cNvPr id="2" name="Chart 1">
          <a:extLst>
            <a:ext uri="{FF2B5EF4-FFF2-40B4-BE49-F238E27FC236}">
              <a16:creationId xmlns:a16="http://schemas.microsoft.com/office/drawing/2014/main" id="{AD3669E5-4FAE-7621-38E5-F18FD80E59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38100</xdr:colOff>
      <xdr:row>11</xdr:row>
      <xdr:rowOff>165100</xdr:rowOff>
    </xdr:from>
    <xdr:to>
      <xdr:col>19</xdr:col>
      <xdr:colOff>203200</xdr:colOff>
      <xdr:row>32</xdr:row>
      <xdr:rowOff>177800</xdr:rowOff>
    </xdr:to>
    <xdr:graphicFrame macro="">
      <xdr:nvGraphicFramePr>
        <xdr:cNvPr id="3" name="Chart 2">
          <a:extLst>
            <a:ext uri="{FF2B5EF4-FFF2-40B4-BE49-F238E27FC236}">
              <a16:creationId xmlns:a16="http://schemas.microsoft.com/office/drawing/2014/main" id="{5F0EB944-9A06-7016-38A3-FE138E5C71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762000</xdr:colOff>
      <xdr:row>1</xdr:row>
      <xdr:rowOff>25400</xdr:rowOff>
    </xdr:from>
    <xdr:to>
      <xdr:col>5</xdr:col>
      <xdr:colOff>114300</xdr:colOff>
      <xdr:row>14</xdr:row>
      <xdr:rowOff>3172</xdr:rowOff>
    </xdr:to>
    <mc:AlternateContent xmlns:mc="http://schemas.openxmlformats.org/markup-compatibility/2006" xmlns:a14="http://schemas.microsoft.com/office/drawing/2010/main">
      <mc:Choice Requires="a14">
        <xdr:graphicFrame macro="">
          <xdr:nvGraphicFramePr>
            <xdr:cNvPr id="2" name="customers.Country">
              <a:extLst>
                <a:ext uri="{FF2B5EF4-FFF2-40B4-BE49-F238E27FC236}">
                  <a16:creationId xmlns:a16="http://schemas.microsoft.com/office/drawing/2014/main" id="{7932A500-14B1-9902-BB5D-94E5F086BF5A}"/>
                </a:ext>
              </a:extLst>
            </xdr:cNvPr>
            <xdr:cNvGraphicFramePr/>
          </xdr:nvGraphicFramePr>
          <xdr:xfrm>
            <a:off x="0" y="0"/>
            <a:ext cx="0" cy="0"/>
          </xdr:xfrm>
          <a:graphic>
            <a:graphicData uri="http://schemas.microsoft.com/office/drawing/2010/slicer">
              <sle:slicer xmlns:sle="http://schemas.microsoft.com/office/drawing/2010/slicer" name="customers.Country"/>
            </a:graphicData>
          </a:graphic>
        </xdr:graphicFrame>
      </mc:Choice>
      <mc:Fallback xmlns="">
        <xdr:sp macro="" textlink="">
          <xdr:nvSpPr>
            <xdr:cNvPr id="0" name=""/>
            <xdr:cNvSpPr>
              <a:spLocks noTextEdit="1"/>
            </xdr:cNvSpPr>
          </xdr:nvSpPr>
          <xdr:spPr>
            <a:xfrm>
              <a:off x="3822700" y="2794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520700</xdr:colOff>
      <xdr:row>1</xdr:row>
      <xdr:rowOff>127000</xdr:rowOff>
    </xdr:from>
    <xdr:to>
      <xdr:col>12</xdr:col>
      <xdr:colOff>101600</xdr:colOff>
      <xdr:row>17</xdr:row>
      <xdr:rowOff>12700</xdr:rowOff>
    </xdr:to>
    <xdr:graphicFrame macro="">
      <xdr:nvGraphicFramePr>
        <xdr:cNvPr id="3" name="Chart 2">
          <a:extLst>
            <a:ext uri="{FF2B5EF4-FFF2-40B4-BE49-F238E27FC236}">
              <a16:creationId xmlns:a16="http://schemas.microsoft.com/office/drawing/2014/main" id="{599B587F-8951-3379-7962-FA584BDAA0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13</xdr:row>
      <xdr:rowOff>0</xdr:rowOff>
    </xdr:from>
    <xdr:to>
      <xdr:col>6</xdr:col>
      <xdr:colOff>476250</xdr:colOff>
      <xdr:row>38</xdr:row>
      <xdr:rowOff>76200</xdr:rowOff>
    </xdr:to>
    <xdr:graphicFrame macro="">
      <xdr:nvGraphicFramePr>
        <xdr:cNvPr id="3" name="Chart 2">
          <a:extLst>
            <a:ext uri="{FF2B5EF4-FFF2-40B4-BE49-F238E27FC236}">
              <a16:creationId xmlns:a16="http://schemas.microsoft.com/office/drawing/2014/main" id="{53EF6DF3-F5B4-4A93-EA8C-E7EBDD8965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52190</xdr:colOff>
      <xdr:row>2</xdr:row>
      <xdr:rowOff>3475</xdr:rowOff>
    </xdr:from>
    <xdr:to>
      <xdr:col>4</xdr:col>
      <xdr:colOff>46883</xdr:colOff>
      <xdr:row>14</xdr:row>
      <xdr:rowOff>115450</xdr:rowOff>
    </xdr:to>
    <mc:AlternateContent xmlns:mc="http://schemas.openxmlformats.org/markup-compatibility/2006" xmlns:a14="http://schemas.microsoft.com/office/drawing/2010/main">
      <mc:Choice Requires="a14">
        <xdr:graphicFrame macro="">
          <xdr:nvGraphicFramePr>
            <xdr:cNvPr id="2" name="categories.CategoryName 1">
              <a:extLst>
                <a:ext uri="{FF2B5EF4-FFF2-40B4-BE49-F238E27FC236}">
                  <a16:creationId xmlns:a16="http://schemas.microsoft.com/office/drawing/2014/main" id="{350AAF9C-889F-C2DC-D808-83ECF8FBF73C}"/>
                </a:ext>
              </a:extLst>
            </xdr:cNvPr>
            <xdr:cNvGraphicFramePr/>
          </xdr:nvGraphicFramePr>
          <xdr:xfrm>
            <a:off x="0" y="0"/>
            <a:ext cx="0" cy="0"/>
          </xdr:xfrm>
          <a:graphic>
            <a:graphicData uri="http://schemas.microsoft.com/office/drawing/2010/slicer">
              <sle:slicer xmlns:sle="http://schemas.microsoft.com/office/drawing/2010/slicer" name="categories.CategoryName 1"/>
            </a:graphicData>
          </a:graphic>
        </xdr:graphicFrame>
      </mc:Choice>
      <mc:Fallback xmlns="">
        <xdr:sp macro="" textlink="">
          <xdr:nvSpPr>
            <xdr:cNvPr id="0" name=""/>
            <xdr:cNvSpPr>
              <a:spLocks noTextEdit="1"/>
            </xdr:cNvSpPr>
          </xdr:nvSpPr>
          <xdr:spPr>
            <a:xfrm>
              <a:off x="2541390" y="460675"/>
              <a:ext cx="1823493" cy="2550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16933</xdr:colOff>
      <xdr:row>30</xdr:row>
      <xdr:rowOff>84667</xdr:rowOff>
    </xdr:from>
    <xdr:to>
      <xdr:col>10</xdr:col>
      <xdr:colOff>160866</xdr:colOff>
      <xdr:row>54</xdr:row>
      <xdr:rowOff>67734</xdr:rowOff>
    </xdr:to>
    <xdr:graphicFrame macro="">
      <xdr:nvGraphicFramePr>
        <xdr:cNvPr id="4" name="Chart 3">
          <a:extLst>
            <a:ext uri="{FF2B5EF4-FFF2-40B4-BE49-F238E27FC236}">
              <a16:creationId xmlns:a16="http://schemas.microsoft.com/office/drawing/2014/main" id="{3997697B-F7C8-61FE-28C9-2975B2089F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16</xdr:row>
      <xdr:rowOff>17958</xdr:rowOff>
    </xdr:from>
    <xdr:to>
      <xdr:col>15</xdr:col>
      <xdr:colOff>746606</xdr:colOff>
      <xdr:row>50</xdr:row>
      <xdr:rowOff>56443</xdr:rowOff>
    </xdr:to>
    <xdr:graphicFrame macro="">
      <xdr:nvGraphicFramePr>
        <xdr:cNvPr id="2" name="Chart 1">
          <a:extLst>
            <a:ext uri="{FF2B5EF4-FFF2-40B4-BE49-F238E27FC236}">
              <a16:creationId xmlns:a16="http://schemas.microsoft.com/office/drawing/2014/main" id="{81C25FD2-4181-C122-58A3-DA029C91D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1540933</xdr:colOff>
      <xdr:row>0</xdr:row>
      <xdr:rowOff>50800</xdr:rowOff>
    </xdr:from>
    <xdr:to>
      <xdr:col>18</xdr:col>
      <xdr:colOff>1507066</xdr:colOff>
      <xdr:row>13</xdr:row>
      <xdr:rowOff>152400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A742BFC-F334-53EE-322F-AAD361EF58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152033" y="50800"/>
              <a:ext cx="4563533"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12700</xdr:colOff>
      <xdr:row>1</xdr:row>
      <xdr:rowOff>0</xdr:rowOff>
    </xdr:from>
    <xdr:to>
      <xdr:col>12</xdr:col>
      <xdr:colOff>508000</xdr:colOff>
      <xdr:row>29</xdr:row>
      <xdr:rowOff>139700</xdr:rowOff>
    </xdr:to>
    <mc:AlternateContent xmlns:mc="http://schemas.openxmlformats.org/markup-compatibility/2006" xmlns:a14="http://schemas.microsoft.com/office/drawing/2010/main">
      <mc:Choice Requires="a14">
        <xdr:graphicFrame macro="">
          <xdr:nvGraphicFramePr>
            <xdr:cNvPr id="3" name="suppliers.CompanyName">
              <a:extLst>
                <a:ext uri="{FF2B5EF4-FFF2-40B4-BE49-F238E27FC236}">
                  <a16:creationId xmlns:a16="http://schemas.microsoft.com/office/drawing/2014/main" id="{EF39C2B7-85A1-066D-C26E-94DEDD8E600A}"/>
                </a:ext>
              </a:extLst>
            </xdr:cNvPr>
            <xdr:cNvGraphicFramePr/>
          </xdr:nvGraphicFramePr>
          <xdr:xfrm>
            <a:off x="0" y="0"/>
            <a:ext cx="0" cy="0"/>
          </xdr:xfrm>
          <a:graphic>
            <a:graphicData uri="http://schemas.microsoft.com/office/drawing/2010/slicer">
              <sle:slicer xmlns:sle="http://schemas.microsoft.com/office/drawing/2010/slicer" name="suppliers.CompanyName"/>
            </a:graphicData>
          </a:graphic>
        </xdr:graphicFrame>
      </mc:Choice>
      <mc:Fallback xmlns="">
        <xdr:sp macro="" textlink="">
          <xdr:nvSpPr>
            <xdr:cNvPr id="0" name=""/>
            <xdr:cNvSpPr>
              <a:spLocks noTextEdit="1"/>
            </xdr:cNvSpPr>
          </xdr:nvSpPr>
          <xdr:spPr>
            <a:xfrm>
              <a:off x="8001000" y="254000"/>
              <a:ext cx="4622800" cy="5829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11</xdr:row>
      <xdr:rowOff>133350</xdr:rowOff>
    </xdr:from>
    <xdr:to>
      <xdr:col>5</xdr:col>
      <xdr:colOff>393700</xdr:colOff>
      <xdr:row>32</xdr:row>
      <xdr:rowOff>12700</xdr:rowOff>
    </xdr:to>
    <xdr:graphicFrame macro="">
      <xdr:nvGraphicFramePr>
        <xdr:cNvPr id="4" name="Chart 3">
          <a:extLst>
            <a:ext uri="{FF2B5EF4-FFF2-40B4-BE49-F238E27FC236}">
              <a16:creationId xmlns:a16="http://schemas.microsoft.com/office/drawing/2014/main" id="{89CC43E1-D037-8296-8DFE-C71CDB08D8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 Singla" refreshedDate="45655.954401041665" createdVersion="8" refreshedVersion="8" minRefreshableVersion="3" recordCount="2157" xr:uid="{75313619-180E-1B42-967B-803D220F2AC7}">
  <cacheSource type="worksheet">
    <worksheetSource name="orderjoin"/>
  </cacheSource>
  <cacheFields count="93">
    <cacheField name="OrderID" numFmtId="0">
      <sharedItems containsString="0" containsBlank="1" containsNumber="1" containsInteger="1" minValue="10248" maxValue="11077" count="831">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m/>
      </sharedItems>
    </cacheField>
    <cacheField name="ProductID" numFmtId="0">
      <sharedItems containsString="0" containsBlank="1" containsNumber="1" containsInteger="1" minValue="1" maxValue="77"/>
    </cacheField>
    <cacheField name="UnitPrice" numFmtId="164">
      <sharedItems containsString="0" containsBlank="1" containsNumber="1" minValue="2" maxValue="263.5"/>
    </cacheField>
    <cacheField name="Quantity" numFmtId="0">
      <sharedItems containsString="0" containsBlank="1" containsNumber="1" containsInteger="1" minValue="1" maxValue="130"/>
    </cacheField>
    <cacheField name="Discount" numFmtId="0">
      <sharedItems containsString="0" containsBlank="1" containsNumber="1" minValue="0" maxValue="0.25"/>
    </cacheField>
    <cacheField name="OrderID.1" numFmtId="0">
      <sharedItems containsString="0" containsBlank="1" containsNumber="1" containsInteger="1" minValue="10248" maxValue="11077"/>
    </cacheField>
    <cacheField name="CustomerID" numFmtId="0">
      <sharedItems containsBlank="1"/>
    </cacheField>
    <cacheField name="EmployeeID" numFmtId="0">
      <sharedItems containsString="0" containsBlank="1" containsNumber="1" containsInteger="1" minValue="1" maxValue="9"/>
    </cacheField>
    <cacheField name="OrderDate" numFmtId="14">
      <sharedItems containsNonDate="0" containsDate="1" containsString="0" containsBlank="1" minDate="1994-08-04T00:00:00" maxDate="1996-06-06T00:00:00" count="481">
        <d v="1994-08-04T00:00:00"/>
        <d v="1994-08-05T00:00:00"/>
        <d v="1994-08-08T00:00:00"/>
        <d v="1994-08-09T00:00:00"/>
        <d v="1994-08-10T00:00:00"/>
        <d v="1994-08-11T00:00:00"/>
        <d v="1994-08-12T00:00:00"/>
        <d v="1994-08-15T00:00:00"/>
        <d v="1994-08-16T00:00:00"/>
        <d v="1994-08-17T00:00:00"/>
        <d v="1994-08-18T00:00:00"/>
        <d v="1994-08-19T00:00:00"/>
        <d v="1994-08-22T00:00:00"/>
        <d v="1994-08-23T00:00:00"/>
        <d v="1994-08-24T00:00:00"/>
        <d v="1994-08-25T00:00:00"/>
        <d v="1994-08-26T00:00:00"/>
        <d v="1994-08-29T00:00:00"/>
        <d v="1994-08-30T00:00:00"/>
        <d v="1994-08-31T00:00:00"/>
        <d v="1994-09-01T00:00:00"/>
        <d v="1994-09-02T00:00:00"/>
        <d v="1994-09-05T00:00:00"/>
        <d v="1994-09-06T00:00:00"/>
        <d v="1994-09-07T00:00:00"/>
        <d v="1994-09-08T00:00:00"/>
        <d v="1994-09-09T00:00:00"/>
        <d v="1994-09-12T00:00:00"/>
        <d v="1994-09-13T00:00:00"/>
        <d v="1994-09-14T00:00:00"/>
        <d v="1994-09-15T00:00:00"/>
        <d v="1994-09-16T00:00:00"/>
        <d v="1994-09-19T00:00:00"/>
        <d v="1994-09-20T00:00:00"/>
        <d v="1994-09-21T00:00:00"/>
        <d v="1994-09-22T00:00:00"/>
        <d v="1994-09-23T00:00:00"/>
        <d v="1994-09-26T00:00:00"/>
        <d v="1994-09-27T00:00:00"/>
        <d v="1994-09-28T00:00:00"/>
        <d v="1994-09-29T00:00:00"/>
        <d v="1994-09-30T00:00:00"/>
        <d v="1994-10-03T00:00:00"/>
        <d v="1994-10-04T00:00:00"/>
        <d v="1994-10-05T00:00:00"/>
        <d v="1994-10-06T00:00:00"/>
        <d v="1994-10-07T00:00:00"/>
        <d v="1994-10-10T00:00:00"/>
        <d v="1994-10-11T00:00:00"/>
        <d v="1994-10-12T00:00:00"/>
        <d v="1994-10-13T00:00:00"/>
        <d v="1994-10-14T00:00:00"/>
        <d v="1994-10-17T00:00:00"/>
        <d v="1994-10-18T00:00:00"/>
        <d v="1994-10-19T00:00:00"/>
        <d v="1994-10-20T00:00:00"/>
        <d v="1994-10-21T00:00:00"/>
        <d v="1994-10-24T00:00:00"/>
        <d v="1994-10-25T00:00:00"/>
        <d v="1994-10-26T00:00:00"/>
        <d v="1994-10-27T00:00:00"/>
        <d v="1994-10-28T00:00:00"/>
        <d v="1994-10-31T00:00:00"/>
        <d v="1994-11-01T00:00:00"/>
        <d v="1994-11-02T00:00:00"/>
        <d v="1994-11-03T00:00:00"/>
        <d v="1994-11-04T00:00:00"/>
        <d v="1994-11-07T00:00:00"/>
        <d v="1994-11-08T00:00:00"/>
        <d v="1994-11-09T00:00:00"/>
        <d v="1994-11-10T00:00:00"/>
        <d v="1994-11-11T00:00:00"/>
        <d v="1994-11-14T00:00:00"/>
        <d v="1994-11-15T00:00:00"/>
        <d v="1994-11-16T00:00:00"/>
        <d v="1994-11-17T00:00:00"/>
        <d v="1994-11-18T00:00:00"/>
        <d v="1994-11-21T00:00:00"/>
        <d v="1994-11-22T00:00:00"/>
        <d v="1994-11-23T00:00:00"/>
        <d v="1994-11-24T00:00:00"/>
        <d v="1994-11-25T00:00:00"/>
        <d v="1994-11-28T00:00:00"/>
        <d v="1994-11-29T00:00:00"/>
        <d v="1994-11-30T00:00:00"/>
        <d v="1994-12-01T00:00:00"/>
        <d v="1994-12-02T00:00:00"/>
        <d v="1994-12-05T00:00:00"/>
        <d v="1994-12-06T00:00:00"/>
        <d v="1994-12-07T00:00:00"/>
        <d v="1994-12-08T00:00:00"/>
        <d v="1994-12-09T00:00:00"/>
        <d v="1994-12-12T00:00:00"/>
        <d v="1994-12-13T00:00:00"/>
        <d v="1994-12-14T00:00:00"/>
        <d v="1994-12-15T00:00:00"/>
        <d v="1994-12-16T00:00:00"/>
        <d v="1994-12-19T00:00:00"/>
        <d v="1994-12-20T00:00:00"/>
        <d v="1994-12-21T00:00:00"/>
        <d v="1994-12-22T00:00:00"/>
        <d v="1994-12-23T00:00:00"/>
        <d v="1994-12-26T00:00:00"/>
        <d v="1994-12-27T00:00:00"/>
        <d v="1994-12-28T00:00:00"/>
        <d v="1994-12-29T00:00:00"/>
        <d v="1994-12-30T00:00:00"/>
        <d v="1995-01-02T00:00:00"/>
        <d v="1995-01-03T00:00:00"/>
        <d v="1995-01-04T00:00:00"/>
        <d v="1995-01-05T00:00:00"/>
        <d v="1995-01-06T00:00:00"/>
        <d v="1995-01-09T00:00:00"/>
        <d v="1995-01-10T00:00:00"/>
        <d v="1995-01-11T00:00:00"/>
        <d v="1995-01-12T00:00:00"/>
        <d v="1995-01-13T00:00:00"/>
        <d v="1995-01-16T00:00:00"/>
        <d v="1995-01-17T00:00:00"/>
        <d v="1995-01-18T00:00:00"/>
        <d v="1995-01-19T00:00:00"/>
        <d v="1995-01-20T00:00:00"/>
        <d v="1995-01-23T00:00:00"/>
        <d v="1995-01-24T00:00:00"/>
        <d v="1995-01-25T00:00:00"/>
        <d v="1995-01-26T00:00:00"/>
        <d v="1995-01-27T00:00:00"/>
        <d v="1995-01-30T00:00:00"/>
        <d v="1995-01-31T00:00:00"/>
        <d v="1995-02-01T00:00:00"/>
        <d v="1995-02-02T00:00:00"/>
        <d v="1995-02-03T00:00:00"/>
        <d v="1995-02-06T00:00:00"/>
        <d v="1995-02-07T00:00:00"/>
        <d v="1995-02-08T00:00:00"/>
        <d v="1995-02-09T00:00:00"/>
        <d v="1995-02-10T00:00:00"/>
        <d v="1995-02-13T00:00:00"/>
        <d v="1995-02-14T00:00:00"/>
        <d v="1995-02-15T00:00:00"/>
        <d v="1995-02-16T00:00:00"/>
        <d v="1995-02-17T00:00:00"/>
        <d v="1995-02-20T00:00:00"/>
        <d v="1995-02-21T00:00:00"/>
        <d v="1995-02-22T00:00:00"/>
        <d v="1995-02-23T00:00:00"/>
        <d v="1995-02-24T00:00:00"/>
        <d v="1995-02-27T00:00:00"/>
        <d v="1995-02-28T00:00:00"/>
        <d v="1995-03-01T00:00:00"/>
        <d v="1995-03-02T00:00:00"/>
        <d v="1995-03-03T00:00:00"/>
        <d v="1995-03-06T00:00:00"/>
        <d v="1995-03-07T00:00:00"/>
        <d v="1995-03-08T00:00:00"/>
        <d v="1995-03-09T00:00:00"/>
        <d v="1995-03-10T00:00:00"/>
        <d v="1995-03-13T00:00:00"/>
        <d v="1995-03-14T00:00:00"/>
        <d v="1995-03-15T00:00:00"/>
        <d v="1995-03-16T00:00:00"/>
        <d v="1995-03-17T00:00:00"/>
        <d v="1995-03-20T00:00:00"/>
        <d v="1995-03-21T00:00:00"/>
        <d v="1995-03-22T00:00:00"/>
        <d v="1995-03-23T00:00:00"/>
        <d v="1995-03-24T00:00:00"/>
        <d v="1995-03-27T00:00:00"/>
        <d v="1995-03-28T00:00:00"/>
        <d v="1995-03-29T00:00:00"/>
        <d v="1995-03-30T00:00:00"/>
        <d v="1995-03-31T00:00:00"/>
        <d v="1995-04-03T00:00:00"/>
        <d v="1995-04-04T00:00:00"/>
        <d v="1995-04-05T00:00:00"/>
        <d v="1995-04-06T00:00:00"/>
        <d v="1995-04-07T00:00:00"/>
        <d v="1995-04-10T00:00:00"/>
        <d v="1995-04-11T00:00:00"/>
        <d v="1995-04-12T00:00:00"/>
        <d v="1995-04-13T00:00:00"/>
        <d v="1995-04-14T00:00:00"/>
        <d v="1995-04-17T00:00:00"/>
        <d v="1995-04-18T00:00:00"/>
        <d v="1995-04-19T00:00:00"/>
        <d v="1995-04-20T00:00:00"/>
        <d v="1995-04-21T00:00:00"/>
        <d v="1995-04-24T00:00:00"/>
        <d v="1995-04-25T00:00:00"/>
        <d v="1995-04-26T00:00:00"/>
        <d v="1995-04-27T00:00:00"/>
        <d v="1995-04-28T00:00:00"/>
        <d v="1995-05-01T00:00:00"/>
        <d v="1995-05-02T00:00:00"/>
        <d v="1995-05-03T00:00:00"/>
        <d v="1995-05-04T00:00:00"/>
        <d v="1995-05-05T00:00:00"/>
        <d v="1995-05-08T00:00:00"/>
        <d v="1995-05-09T00:00:00"/>
        <d v="1995-05-10T00:00:00"/>
        <d v="1995-05-11T00:00:00"/>
        <d v="1995-05-12T00:00:00"/>
        <d v="1995-05-15T00:00:00"/>
        <d v="1995-05-16T00:00:00"/>
        <d v="1995-05-17T00:00:00"/>
        <d v="1995-05-18T00:00:00"/>
        <d v="1995-05-19T00:00:00"/>
        <d v="1995-05-22T00:00:00"/>
        <d v="1995-05-23T00:00:00"/>
        <d v="1995-05-24T00:00:00"/>
        <d v="1995-05-25T00:00:00"/>
        <d v="1995-05-26T00:00:00"/>
        <d v="1995-05-29T00:00:00"/>
        <d v="1995-05-30T00:00:00"/>
        <d v="1995-05-31T00:00:00"/>
        <d v="1995-06-01T00:00:00"/>
        <d v="1995-06-02T00:00:00"/>
        <d v="1995-06-05T00:00:00"/>
        <d v="1995-06-06T00:00:00"/>
        <d v="1995-06-07T00:00:00"/>
        <d v="1995-06-08T00:00:00"/>
        <d v="1995-06-09T00:00:00"/>
        <d v="1995-06-12T00:00:00"/>
        <d v="1995-06-13T00:00:00"/>
        <d v="1995-06-14T00:00:00"/>
        <d v="1995-06-15T00:00:00"/>
        <d v="1995-06-16T00:00:00"/>
        <d v="1995-06-19T00:00:00"/>
        <d v="1995-06-20T00:00:00"/>
        <d v="1995-06-21T00:00:00"/>
        <d v="1995-06-22T00:00:00"/>
        <d v="1995-06-23T00:00:00"/>
        <d v="1995-06-26T00:00:00"/>
        <d v="1995-06-27T00:00:00"/>
        <d v="1995-06-28T00:00:00"/>
        <d v="1995-06-29T00:00:00"/>
        <d v="1995-06-30T00:00:00"/>
        <d v="1995-07-03T00:00:00"/>
        <d v="1995-07-04T00:00:00"/>
        <d v="1995-07-05T00:00:00"/>
        <d v="1995-07-06T00:00:00"/>
        <d v="1995-07-07T00:00:00"/>
        <d v="1995-07-10T00:00:00"/>
        <d v="1995-07-11T00:00:00"/>
        <d v="1995-07-12T00:00:00"/>
        <d v="1995-07-13T00:00:00"/>
        <d v="1995-07-14T00:00:00"/>
        <d v="1995-07-17T00:00:00"/>
        <d v="1995-07-18T00:00:00"/>
        <d v="1995-07-19T00:00:00"/>
        <d v="1995-07-20T00:00:00"/>
        <d v="1995-07-21T00:00:00"/>
        <d v="1995-07-24T00:00:00"/>
        <d v="1995-07-25T00:00:00"/>
        <d v="1995-07-26T00:00:00"/>
        <d v="1995-07-27T00:00:00"/>
        <d v="1995-07-28T00:00:00"/>
        <d v="1995-07-31T00:00:00"/>
        <d v="1995-08-01T00:00:00"/>
        <d v="1995-08-02T00:00:00"/>
        <d v="1995-08-03T00:00:00"/>
        <d v="1995-08-04T00:00:00"/>
        <d v="1995-08-07T00:00:00"/>
        <d v="1995-08-08T00:00:00"/>
        <d v="1995-08-09T00:00:00"/>
        <d v="1995-08-10T00:00:00"/>
        <d v="1995-08-11T00:00:00"/>
        <d v="1995-08-14T00:00:00"/>
        <d v="1995-08-15T00:00:00"/>
        <d v="1995-08-16T00:00:00"/>
        <d v="1995-08-17T00:00:00"/>
        <d v="1995-08-18T00:00:00"/>
        <d v="1995-08-21T00:00:00"/>
        <d v="1995-08-22T00:00:00"/>
        <d v="1995-08-23T00:00:00"/>
        <d v="1995-08-24T00:00:00"/>
        <d v="1995-08-25T00:00:00"/>
        <d v="1995-08-28T00:00:00"/>
        <d v="1995-08-29T00:00:00"/>
        <d v="1995-08-30T00:00:00"/>
        <d v="1995-08-31T00:00:00"/>
        <d v="1995-09-01T00:00:00"/>
        <d v="1995-09-04T00:00:00"/>
        <d v="1995-09-05T00:00:00"/>
        <d v="1995-09-06T00:00:00"/>
        <d v="1995-09-07T00:00:00"/>
        <d v="1995-09-08T00:00:00"/>
        <d v="1995-09-11T00:00:00"/>
        <d v="1995-09-12T00:00:00"/>
        <d v="1995-09-13T00:00:00"/>
        <d v="1995-09-14T00:00:00"/>
        <d v="1995-09-15T00:00:00"/>
        <d v="1995-09-18T00:00:00"/>
        <d v="1995-09-19T00:00:00"/>
        <d v="1995-09-20T00:00:00"/>
        <d v="1995-09-21T00:00:00"/>
        <d v="1995-09-22T00:00:00"/>
        <d v="1995-09-25T00:00:00"/>
        <d v="1995-09-26T00:00:00"/>
        <d v="1995-09-27T00:00:00"/>
        <d v="1995-09-28T00:00:00"/>
        <d v="1995-09-29T00:00:00"/>
        <d v="1995-10-02T00:00:00"/>
        <d v="1995-10-03T00:00:00"/>
        <d v="1995-10-04T00:00:00"/>
        <d v="1995-10-05T00:00:00"/>
        <d v="1995-10-06T00:00:00"/>
        <d v="1995-10-09T00:00:00"/>
        <d v="1995-10-10T00:00:00"/>
        <d v="1995-10-11T00:00:00"/>
        <d v="1995-10-12T00:00:00"/>
        <d v="1995-10-13T00:00:00"/>
        <d v="1995-10-16T00:00:00"/>
        <d v="1995-10-17T00:00:00"/>
        <d v="1995-10-18T00:00:00"/>
        <d v="1995-10-19T00:00:00"/>
        <d v="1995-10-20T00:00:00"/>
        <d v="1995-10-23T00:00:00"/>
        <d v="1995-10-24T00:00:00"/>
        <d v="1995-10-25T00:00:00"/>
        <d v="1995-10-26T00:00:00"/>
        <d v="1995-10-27T00:00:00"/>
        <d v="1995-10-30T00:00:00"/>
        <d v="1995-10-31T00:00:00"/>
        <d v="1995-11-01T00:00:00"/>
        <d v="1995-11-02T00:00:00"/>
        <d v="1995-11-03T00:00:00"/>
        <d v="1995-11-06T00:00:00"/>
        <d v="1995-11-07T00:00:00"/>
        <d v="1995-11-08T00:00:00"/>
        <d v="1995-11-09T00:00:00"/>
        <d v="1995-11-10T00:00:00"/>
        <d v="1995-11-13T00:00:00"/>
        <d v="1995-11-14T00:00:00"/>
        <d v="1995-11-15T00:00:00"/>
        <d v="1995-11-16T00:00:00"/>
        <d v="1995-11-17T00:00:00"/>
        <d v="1995-11-20T00:00:00"/>
        <d v="1995-11-21T00:00:00"/>
        <d v="1995-11-22T00:00:00"/>
        <d v="1995-11-23T00:00:00"/>
        <d v="1995-11-24T00:00:00"/>
        <d v="1995-11-27T00:00:00"/>
        <d v="1995-11-28T00:00:00"/>
        <d v="1995-11-29T00:00:00"/>
        <d v="1995-11-30T00:00:00"/>
        <d v="1995-12-01T00:00:00"/>
        <d v="1995-12-04T00:00:00"/>
        <d v="1995-12-05T00:00:00"/>
        <d v="1995-12-06T00:00:00"/>
        <d v="1995-12-07T00:00:00"/>
        <d v="1995-12-08T00:00:00"/>
        <d v="1995-12-11T00:00:00"/>
        <d v="1995-12-12T00:00:00"/>
        <d v="1995-12-13T00:00:00"/>
        <d v="1995-12-14T00:00:00"/>
        <d v="1995-12-15T00:00:00"/>
        <d v="1995-12-18T00:00:00"/>
        <d v="1995-12-19T00:00:00"/>
        <d v="1995-12-20T00:00:00"/>
        <d v="1995-12-21T00:00:00"/>
        <d v="1995-12-22T00:00:00"/>
        <d v="1995-12-25T00:00:00"/>
        <d v="1995-12-26T00:00:00"/>
        <d v="1995-12-27T00:00:00"/>
        <d v="1995-12-28T00:00:00"/>
        <d v="1995-12-29T00:00:00"/>
        <d v="1996-01-01T00:00:00"/>
        <d v="1996-01-02T00:00:00"/>
        <d v="1996-01-03T00:00:00"/>
        <d v="1996-01-04T00:00:00"/>
        <d v="1996-01-05T00:00:00"/>
        <d v="1996-01-08T00:00:00"/>
        <d v="1996-01-09T00:00:00"/>
        <d v="1996-01-10T00:00:00"/>
        <d v="1996-01-11T00:00:00"/>
        <d v="1996-01-12T00:00:00"/>
        <d v="1996-01-15T00:00:00"/>
        <d v="1996-01-16T00:00:00"/>
        <d v="1996-01-17T00:00:00"/>
        <d v="1996-01-18T00:00:00"/>
        <d v="1996-01-19T00:00:00"/>
        <d v="1996-01-22T00:00:00"/>
        <d v="1996-01-23T00:00:00"/>
        <d v="1996-01-24T00:00:00"/>
        <d v="1996-01-25T00:00:00"/>
        <d v="1996-01-26T00:00:00"/>
        <d v="1996-01-29T00:00:00"/>
        <d v="1996-01-30T00:00:00"/>
        <d v="1996-01-31T00:00:00"/>
        <d v="1996-02-01T00:00:00"/>
        <d v="1996-02-02T00:00:00"/>
        <d v="1996-02-05T00:00:00"/>
        <d v="1996-02-06T00:00:00"/>
        <d v="1996-02-07T00:00:00"/>
        <d v="1996-02-08T00:00:00"/>
        <d v="1996-02-09T00:00:00"/>
        <d v="1996-02-12T00:00:00"/>
        <d v="1996-02-13T00:00:00"/>
        <d v="1996-02-14T00:00:00"/>
        <d v="1996-02-15T00:00:00"/>
        <d v="1996-02-16T00:00:00"/>
        <d v="1996-02-19T00:00:00"/>
        <d v="1996-02-20T00:00:00"/>
        <d v="1996-02-21T00:00:00"/>
        <d v="1996-02-22T00:00:00"/>
        <d v="1996-02-23T00:00:00"/>
        <d v="1996-02-26T00:00:00"/>
        <d v="1996-02-27T00:00:00"/>
        <d v="1996-02-28T00:00:00"/>
        <d v="1996-02-29T00:00:00"/>
        <d v="1996-03-01T00:00:00"/>
        <d v="1996-03-04T00:00:00"/>
        <d v="1996-03-05T00:00:00"/>
        <d v="1996-03-06T00:00:00"/>
        <d v="1996-03-07T00:00:00"/>
        <d v="1996-03-08T00:00:00"/>
        <d v="1996-03-11T00:00:00"/>
        <d v="1996-03-12T00:00:00"/>
        <d v="1996-03-13T00:00:00"/>
        <d v="1996-03-14T00:00:00"/>
        <d v="1996-03-15T00:00:00"/>
        <d v="1996-03-18T00:00:00"/>
        <d v="1996-03-19T00:00:00"/>
        <d v="1996-03-20T00:00:00"/>
        <d v="1996-03-21T00:00:00"/>
        <d v="1996-03-22T00:00:00"/>
        <d v="1996-03-25T00:00:00"/>
        <d v="1996-03-26T00:00:00"/>
        <d v="1996-03-27T00:00:00"/>
        <d v="1996-03-28T00:00:00"/>
        <d v="1996-03-29T00:00:00"/>
        <d v="1996-04-01T00:00:00"/>
        <d v="1996-04-02T00:00:00"/>
        <d v="1996-04-03T00:00:00"/>
        <d v="1996-04-04T00:00:00"/>
        <d v="1996-04-05T00:00:00"/>
        <d v="1996-04-08T00:00:00"/>
        <d v="1996-04-09T00:00:00"/>
        <d v="1996-04-10T00:00:00"/>
        <d v="1996-04-11T00:00:00"/>
        <d v="1996-04-12T00:00:00"/>
        <d v="1996-04-15T00:00:00"/>
        <d v="1996-04-16T00:00:00"/>
        <d v="1996-04-17T00:00:00"/>
        <d v="1996-04-18T00:00:00"/>
        <d v="1996-04-19T00:00:00"/>
        <d v="1996-04-22T00:00:00"/>
        <d v="1996-04-23T00:00:00"/>
        <d v="1996-04-24T00:00:00"/>
        <d v="1996-04-25T00:00:00"/>
        <d v="1996-04-26T00:00:00"/>
        <d v="1996-04-29T00:00:00"/>
        <d v="1996-04-30T00:00:00"/>
        <d v="1996-05-01T00:00:00"/>
        <d v="1996-05-02T00:00:00"/>
        <d v="1996-05-03T00:00:00"/>
        <d v="1996-05-06T00:00:00"/>
        <d v="1996-05-07T00:00:00"/>
        <d v="1996-05-08T00:00:00"/>
        <d v="1996-05-09T00:00:00"/>
        <d v="1996-05-10T00:00:00"/>
        <d v="1996-05-13T00:00:00"/>
        <d v="1996-05-14T00:00:00"/>
        <d v="1996-05-15T00:00:00"/>
        <d v="1996-05-16T00:00:00"/>
        <d v="1996-05-17T00:00:00"/>
        <d v="1996-05-20T00:00:00"/>
        <d v="1996-05-21T00:00:00"/>
        <d v="1996-05-22T00:00:00"/>
        <d v="1996-05-23T00:00:00"/>
        <d v="1996-05-24T00:00:00"/>
        <d v="1996-05-27T00:00:00"/>
        <d v="1996-05-28T00:00:00"/>
        <d v="1996-05-29T00:00:00"/>
        <d v="1996-05-30T00:00:00"/>
        <d v="1996-05-31T00:00:00"/>
        <d v="1996-06-03T00:00:00"/>
        <d v="1996-06-04T00:00:00"/>
        <d v="1996-06-05T00:00:00"/>
        <m/>
      </sharedItems>
      <fieldGroup par="92"/>
    </cacheField>
    <cacheField name="RequiredDate" numFmtId="14">
      <sharedItems containsNonDate="0" containsDate="1" containsString="0" containsBlank="1" minDate="1994-08-24T00:00:00" maxDate="1996-07-12T00:00:00"/>
    </cacheField>
    <cacheField name="ShippedDate" numFmtId="14">
      <sharedItems containsNonDate="0" containsDate="1" containsString="0" containsBlank="1" minDate="1994-08-10T00:00:00" maxDate="1996-06-06T00:00:00"/>
    </cacheField>
    <cacheField name="processing daya" numFmtId="0">
      <sharedItems containsSemiMixedTypes="0" containsString="0" containsNumber="1" containsInteger="1" minValue="-35221" maxValue="37"/>
    </cacheField>
    <cacheField name="shipdate and requiredate diff" numFmtId="0">
      <sharedItems containsSemiMixedTypes="0" containsString="0" containsNumber="1" containsInteger="1" minValue="-23" maxValue="35257"/>
    </cacheField>
    <cacheField name="ShipVia" numFmtId="0">
      <sharedItems containsString="0" containsBlank="1" containsNumber="1" containsInteger="1" minValue="1" maxValue="3"/>
    </cacheField>
    <cacheField name="Freight" numFmtId="0">
      <sharedItems containsString="0" containsBlank="1" containsNumber="1" minValue="0.02" maxValue="1007.64"/>
    </cacheField>
    <cacheField name="ShipName" numFmtId="0">
      <sharedItems containsBlank="1"/>
    </cacheField>
    <cacheField name="ShipAddress" numFmtId="0">
      <sharedItems containsBlank="1"/>
    </cacheField>
    <cacheField name="ShipCity" numFmtId="0">
      <sharedItems containsBlank="1"/>
    </cacheField>
    <cacheField name="ShipRegion" numFmtId="0">
      <sharedItems containsBlank="1"/>
    </cacheField>
    <cacheField name="ShipPostalCode" numFmtId="0">
      <sharedItems containsBlank="1"/>
    </cacheField>
    <cacheField name="ShipCountry" numFmtId="0">
      <sharedItems containsBlank="1"/>
    </cacheField>
    <cacheField name="orders.OrderID" numFmtId="0">
      <sharedItems containsString="0" containsBlank="1" containsNumber="1" containsInteger="1" minValue="10248" maxValue="11077"/>
    </cacheField>
    <cacheField name="orders.CustomerID" numFmtId="0">
      <sharedItems containsBlank="1"/>
    </cacheField>
    <cacheField name="orders.EmployeeID" numFmtId="0">
      <sharedItems containsString="0" containsBlank="1" containsNumber="1" containsInteger="1" minValue="1" maxValue="9"/>
    </cacheField>
    <cacheField name="orders.OrderDate" numFmtId="14">
      <sharedItems containsNonDate="0" containsDate="1" containsString="0" containsBlank="1" minDate="1994-08-04T00:00:00" maxDate="1996-06-06T00:00:00"/>
    </cacheField>
    <cacheField name="orders.RequiredDate" numFmtId="14">
      <sharedItems containsNonDate="0" containsDate="1" containsString="0" containsBlank="1" minDate="1994-08-24T00:00:00" maxDate="1996-07-12T00:00:00"/>
    </cacheField>
    <cacheField name="order processing date" numFmtId="0">
      <sharedItems containsSemiMixedTypes="0" containsString="0" containsNumber="1" containsInteger="1" minValue="-35221" maxValue="37"/>
    </cacheField>
    <cacheField name="orders.ShippedDate" numFmtId="14">
      <sharedItems containsNonDate="0" containsDate="1" containsString="0" containsBlank="1" minDate="1994-08-10T00:00:00" maxDate="1996-06-06T00:00:00"/>
    </cacheField>
    <cacheField name="orders.ShipVia" numFmtId="0">
      <sharedItems containsString="0" containsBlank="1" containsNumber="1" containsInteger="1" minValue="1" maxValue="3"/>
    </cacheField>
    <cacheField name="orders.Freight" numFmtId="0">
      <sharedItems containsString="0" containsBlank="1" containsNumber="1" minValue="0.02" maxValue="1007.64"/>
    </cacheField>
    <cacheField name="orders.ShipName" numFmtId="0">
      <sharedItems containsBlank="1"/>
    </cacheField>
    <cacheField name="orders.ShipAddress" numFmtId="0">
      <sharedItems containsBlank="1"/>
    </cacheField>
    <cacheField name="orders.ShipCity" numFmtId="0">
      <sharedItems containsBlank="1"/>
    </cacheField>
    <cacheField name="orders.ShipRegion" numFmtId="0">
      <sharedItems containsBlank="1"/>
    </cacheField>
    <cacheField name="orders.ShipPostalCode" numFmtId="0">
      <sharedItems containsBlank="1"/>
    </cacheField>
    <cacheField name="orders.ShipCountry" numFmtId="0">
      <sharedItems containsBlank="1"/>
    </cacheField>
    <cacheField name="products.ProductID" numFmtId="0">
      <sharedItems containsString="0" containsBlank="1" containsNumber="1" containsInteger="1" minValue="1" maxValue="77"/>
    </cacheField>
    <cacheField name="products.ProductName" numFmtId="0">
      <sharedItems containsBlank="1" count="78">
        <s v="Queso Cabrales"/>
        <s v="Mozzarella di Giovanni"/>
        <s v="Singaporean Hokkien Fried Mee"/>
        <s v="Tofu"/>
        <s v="Manjimup Dried Apples"/>
        <s v="Jack's New England Clam Chowder"/>
        <s v="Louisiana Fiery Hot Pepper Sauce"/>
        <s v="Gustaf's Knäckebröd"/>
        <s v="Ravioli Angelo"/>
        <s v="Sir Rodney's Marmalade"/>
        <s v="Geitost"/>
        <s v="Camembert Pierrot"/>
        <s v="Gorgonzola Telino"/>
        <s v="Chartreuse verte"/>
        <s v="Maxilaku"/>
        <s v="Guaraná Fantástica"/>
        <s v="Pâté chinois"/>
        <s v="Longlife Tofu"/>
        <s v="Chang"/>
        <s v="Pavlova"/>
        <s v="Inlagd Sill"/>
        <s v="Raclette Courdavault"/>
        <s v="Perth Pasties"/>
        <s v="Original Frankfurter grüne Soße"/>
        <s v="Schoggi Schokolade"/>
        <s v="Chef Anton's Gumbo Mix"/>
        <s v="Mascarpone Fabioli"/>
        <s v="Sir Rodney's Scones"/>
        <s v="Gravad lax"/>
        <s v="Tarte au sucre"/>
        <s v="Outback Lager"/>
        <s v="Steeleye Stout"/>
        <s v="Uncle Bob's Organic Dried Pears"/>
        <s v="Gnocchi di nonna Alice"/>
        <s v="Nord-Ost Matjeshering"/>
        <s v="Alice Mutton"/>
        <s v="Queso Manchego La Pastora"/>
        <s v="Boston Crab Meat"/>
        <s v="Lakkalikööri"/>
        <s v="Thüringer Rostbratwurst"/>
        <s v="Ipoh Coffee"/>
        <s v="Ikura"/>
        <s v="Fløtemysost"/>
        <s v="Konbu"/>
        <s v="Rössle Sauerkraut"/>
        <s v="Gula Malacca"/>
        <s v="Vegie-spread"/>
        <s v="Röd Kaviar"/>
        <s v="Rhönbräu Klosterbier"/>
        <s v="Teatime Chocolate Biscuits"/>
        <s v="Genen Shouyu"/>
        <s v="Laughing Lumberjack Lager"/>
        <s v="Chai"/>
        <s v="Sasquatch Ale"/>
        <s v="Spegesild"/>
        <s v="Tourtière"/>
        <s v="Scottish Longbreads"/>
        <s v="Aniseed Syrup"/>
        <s v="Wimmers gute Semmelknödel"/>
        <s v="Carnarvon Tigers"/>
        <s v="Gudbrandsdalsost"/>
        <s v="Louisiana Hot Spiced Okra"/>
        <s v="Chef Anton's Cajun Seasoning"/>
        <s v="Grandma's Boysenberry Spread"/>
        <s v="Escargots de Bourgogne"/>
        <s v="Filo Mix"/>
        <s v="NuNuCa Nuß-Nougat-Creme"/>
        <s v="Côte de Blaye"/>
        <s v="Gumbär Gummibärchen"/>
        <s v="Zaanse koeken"/>
        <s v="Tunnbröd"/>
        <s v="Northwoods Cranberry Sauce"/>
        <s v="Valkoinen suklaa"/>
        <s v="Røgede sild"/>
        <s v="Chocolade"/>
        <s v="Sirop d'érable"/>
        <s v="Mishi Kobe Niku"/>
        <m/>
      </sharedItems>
    </cacheField>
    <cacheField name="products.SupplierID" numFmtId="0">
      <sharedItems containsString="0" containsBlank="1" containsNumber="1" containsInteger="1" minValue="1" maxValue="29" count="30">
        <n v="5"/>
        <n v="14"/>
        <n v="20"/>
        <n v="6"/>
        <n v="24"/>
        <n v="19"/>
        <n v="2"/>
        <n v="9"/>
        <n v="26"/>
        <n v="8"/>
        <n v="15"/>
        <n v="28"/>
        <n v="18"/>
        <n v="23"/>
        <n v="10"/>
        <n v="25"/>
        <n v="4"/>
        <n v="1"/>
        <n v="7"/>
        <n v="17"/>
        <n v="12"/>
        <n v="11"/>
        <n v="29"/>
        <n v="16"/>
        <n v="3"/>
        <n v="13"/>
        <n v="21"/>
        <n v="27"/>
        <n v="22"/>
        <m/>
      </sharedItems>
    </cacheField>
    <cacheField name="products.CategoryID" numFmtId="0">
      <sharedItems containsString="0" containsBlank="1" containsNumber="1" containsInteger="1" minValue="1" maxValue="8"/>
    </cacheField>
    <cacheField name="products.QuantityPerUnit" numFmtId="0">
      <sharedItems containsBlank="1"/>
    </cacheField>
    <cacheField name="products.UnitPrice" numFmtId="164">
      <sharedItems containsString="0" containsBlank="1" containsNumber="1" minValue="2.5" maxValue="263.5"/>
    </cacheField>
    <cacheField name="products.UnitsInStock" numFmtId="0">
      <sharedItems containsString="0" containsBlank="1" containsNumber="1" containsInteger="1" minValue="0" maxValue="125"/>
    </cacheField>
    <cacheField name="products.UnitsOnOrder" numFmtId="0">
      <sharedItems containsString="0" containsBlank="1" containsNumber="1" containsInteger="1" minValue="0" maxValue="100"/>
    </cacheField>
    <cacheField name="products.ReorderLevel" numFmtId="0">
      <sharedItems containsString="0" containsBlank="1" containsNumber="1" containsInteger="1" minValue="0" maxValue="30"/>
    </cacheField>
    <cacheField name="products.Discontinued" numFmtId="0">
      <sharedItems containsString="0" containsBlank="1" containsNumber="1" containsInteger="1" minValue="0" maxValue="1"/>
    </cacheField>
    <cacheField name="customers.CustomerID" numFmtId="0">
      <sharedItems/>
    </cacheField>
    <cacheField name="customers.CompanyName" numFmtId="0">
      <sharedItems/>
    </cacheField>
    <cacheField name="customers.ContactName" numFmtId="0">
      <sharedItems count="91">
        <s v="Paul Henriot"/>
        <s v="Karin Josephs"/>
        <s v="Mario Pontes"/>
        <s v="Mary Saveley"/>
        <s v="Pascale Cartrain"/>
        <s v="Yang Wang"/>
        <s v="Michael Holz"/>
        <s v="Paula Parente"/>
        <s v="Carlos Hernández"/>
        <s v="Roland Mendel"/>
        <s v="Francisco Chang"/>
        <s v="Henriette Pfalzheim"/>
        <s v="Bernardo Batista"/>
        <s v="Paula Wilson"/>
        <s v="Maria Larsson"/>
        <s v="Frédérique Citeaux"/>
        <s v="Pirkko Koskitalo"/>
        <s v="Peter Franken"/>
        <s v="Manuel Pereira"/>
        <s v="Karl Jablonski"/>
        <s v="Art Braunschweiger"/>
        <s v="Horst Kloss"/>
        <s v="Giovanni Rovelli"/>
        <s v="Miguel Angel Paolino"/>
        <s v="Alexander Feuer"/>
        <s v="Christina Berglund"/>
        <s v="Renate Messner"/>
        <s v="Alejandra Camino"/>
        <s v="Carlos González"/>
        <s v="Janete Limeira"/>
        <s v="Maurizio Moroni"/>
        <s v="Victoria Ashworth"/>
        <s v="Pedro Afonso"/>
        <s v="Anabela Domingues"/>
        <s v="Patricia McKenna"/>
        <s v="Rita Müller"/>
        <s v="José Pedro Freyre"/>
        <s v="Rene Phillips"/>
        <s v="Fran Wilson"/>
        <s v="Ana Trujillo"/>
        <s v="Liz Nixon"/>
        <s v="Janine Labrune"/>
        <s v="Helen Bennett"/>
        <s v="Guillermo Fernández"/>
        <s v="Philip Cramer"/>
        <s v="Jose Pavarotti"/>
        <s v="Martín Sommer"/>
        <s v="Lino Rodriguez "/>
        <s v="Laurence Lebihan"/>
        <s v="Jean Fresnière"/>
        <s v="Isabel de Castro"/>
        <s v="Jytte Petersen"/>
        <s v="Aria Cruz"/>
        <s v="Annette Roulet"/>
        <s v="Georg Pipps"/>
        <s v="Thomas Hardy"/>
        <s v="Hari Kumar"/>
        <s v="Sven Ottlieb"/>
        <s v="Ann Devon"/>
        <s v="Antonio Moreno"/>
        <s v="Eduardo Saavedra"/>
        <s v="Palle Ibsen"/>
        <s v="Lúcia Carvalho"/>
        <s v="Zbyszek Piestrzeniewicz"/>
        <s v="Yoshi Latimer"/>
        <s v="Jonas Bergulfsen"/>
        <s v="Elizabeth Lincoln"/>
        <s v="Felipe Izquierdo"/>
        <s v="Martine Rancé"/>
        <s v="Yvonne Moncada"/>
        <s v="Paolo Accorti"/>
        <s v="André Fonseca"/>
        <s v="Elizabeth Brown"/>
        <s v="Sergio Gutiérrez"/>
        <s v="John Steel"/>
        <s v="Yoshi Tannamuri"/>
        <s v="Hanna Moos"/>
        <s v="Simon Crowther"/>
        <s v="Patricio Simpson"/>
        <s v="Howard Snyder"/>
        <s v="Catherine Dewey"/>
        <s v="Helvetius Nagy"/>
        <s v="Jaime Yorres"/>
        <s v="Matti Karttunen"/>
        <s v="Liu Wong"/>
        <s v="Maria Anders"/>
        <s v="Carine Schmitt"/>
        <s v="Dominique Perrier"/>
        <s v="Daniel Tonini"/>
        <s v="Diego Roel"/>
        <s v="Marie Bertrand"/>
      </sharedItems>
    </cacheField>
    <cacheField name="customers.ContactTitle" numFmtId="0">
      <sharedItems count="12">
        <s v="Accounting Manager"/>
        <s v="Marketing Manager"/>
        <s v="Sales Agent"/>
        <s v="Owner"/>
        <s v="Sales Manager"/>
        <s v="Sales Representative"/>
        <s v="Assistant Sales Representative"/>
        <s v="Marketing Assistant"/>
        <s v="Order Administrator"/>
        <s v="Assistant Sales Agent"/>
        <s v="Sales Associate"/>
        <s v="Owner/Marketing Assistant"/>
      </sharedItems>
    </cacheField>
    <cacheField name="customers.Address" numFmtId="0">
      <sharedItems/>
    </cacheField>
    <cacheField name="customers.City" numFmtId="0">
      <sharedItems/>
    </cacheField>
    <cacheField name="customers.Region" numFmtId="0">
      <sharedItems/>
    </cacheField>
    <cacheField name="customers.PostalCode" numFmtId="0">
      <sharedItems/>
    </cacheField>
    <cacheField name="customers.Country" numFmtId="0">
      <sharedItems count="21">
        <s v="France"/>
        <s v="Germany"/>
        <s v="Brazil"/>
        <s v="Belgium"/>
        <s v="Switzerland"/>
        <s v="Venezuela"/>
        <s v="Austria"/>
        <s v="Mexico"/>
        <s v="USA"/>
        <s v="Sweden"/>
        <s v="Finland"/>
        <s v="Italy"/>
        <s v="Spain"/>
        <s v="UK"/>
        <s v="Ireland"/>
        <s v="Portugal"/>
        <s v="Canada"/>
        <s v="Denmark"/>
        <s v="Poland"/>
        <s v="Norway"/>
        <s v="Argentina"/>
      </sharedItems>
    </cacheField>
    <cacheField name="customers.Phone" numFmtId="0">
      <sharedItems/>
    </cacheField>
    <cacheField name="customers.Fax" numFmtId="0">
      <sharedItems/>
    </cacheField>
    <cacheField name="suppliers.SupplierID" numFmtId="0">
      <sharedItems containsString="0" containsBlank="1" containsNumber="1" containsInteger="1" minValue="1" maxValue="29"/>
    </cacheField>
    <cacheField name="suppliers.CompanyName" numFmtId="0">
      <sharedItems containsBlank="1" count="30">
        <s v="Cooperativa de Quesos 'Las Cabras'"/>
        <s v="Formaggi Fortini s.r.l."/>
        <s v="Leka Trading"/>
        <s v="Mayumi's"/>
        <s v="G'day, Mate"/>
        <s v="New England Seafood Cannery"/>
        <s v="New Orleans Cajun Delights"/>
        <s v="PB Knäckebröd AB"/>
        <s v="Pasta Buttini s.r.l."/>
        <s v="Specialty Biscuits, Ltd."/>
        <s v="Norske Meierier"/>
        <s v="Gai pâturage"/>
        <s v="Aux joyeux ecclésiastiques"/>
        <s v="Karkki Oy"/>
        <s v="Refrescos Americanas LTDA"/>
        <s v="Ma Maison"/>
        <s v="Tokyo Traders"/>
        <s v="Exotic Liquids"/>
        <s v="Pavlova, Ltd."/>
        <s v="Svensk Sjöföda AB"/>
        <s v="Plutzer Lebensmittelgroßmärkte AG"/>
        <s v="Heli Süßwaren GmbH &amp; Co. KG"/>
        <s v="Forêts d'érables"/>
        <s v="Bigfoot Breweries"/>
        <s v="Grandma Kelly's Homestead"/>
        <s v="Nord-Ost-Fisch Handelsgesellschaft mbH"/>
        <s v="Lyngbysild"/>
        <s v="Escargots Nouveaux"/>
        <s v="Zaanse Snoepfabriek"/>
        <m/>
      </sharedItems>
    </cacheField>
    <cacheField name="suppliers.ContactName" numFmtId="0">
      <sharedItems containsBlank="1"/>
    </cacheField>
    <cacheField name="suppliers.ContactTitle" numFmtId="0">
      <sharedItems containsBlank="1"/>
    </cacheField>
    <cacheField name="suppliers.Address" numFmtId="0">
      <sharedItems containsBlank="1"/>
    </cacheField>
    <cacheField name="suppliers.City" numFmtId="0">
      <sharedItems containsBlank="1"/>
    </cacheField>
    <cacheField name="suppliers.Region" numFmtId="0">
      <sharedItems containsBlank="1"/>
    </cacheField>
    <cacheField name="suppliers.PostalCode" numFmtId="0">
      <sharedItems containsBlank="1"/>
    </cacheField>
    <cacheField name="suppliers.Country" numFmtId="0">
      <sharedItems containsBlank="1"/>
    </cacheField>
    <cacheField name="suppliers.Phone" numFmtId="0">
      <sharedItems containsBlank="1"/>
    </cacheField>
    <cacheField name="suppliers.Fax" numFmtId="0">
      <sharedItems containsBlank="1"/>
    </cacheField>
    <cacheField name="categories.CategoryID" numFmtId="0">
      <sharedItems containsString="0" containsBlank="1" containsNumber="1" containsInteger="1" minValue="1" maxValue="8"/>
    </cacheField>
    <cacheField name="categories.CategoryName" numFmtId="0">
      <sharedItems containsBlank="1" count="9">
        <s v="Dairy Products"/>
        <s v="Grains/Cereals"/>
        <s v="Produce"/>
        <s v="Seafood"/>
        <s v="Condiments"/>
        <s v="Confections"/>
        <s v="Beverages"/>
        <s v="Meat/Poultry"/>
        <m/>
      </sharedItems>
    </cacheField>
    <cacheField name="categories.Description" numFmtId="0">
      <sharedItems containsBlank="1"/>
    </cacheField>
    <cacheField name="ShipperID" numFmtId="0">
      <sharedItems containsString="0" containsBlank="1" containsNumber="1" containsInteger="1" minValue="1" maxValue="3"/>
    </cacheField>
    <cacheField name="CompanyName" numFmtId="0">
      <sharedItems containsBlank="1"/>
    </cacheField>
    <cacheField name="Phone" numFmtId="0">
      <sharedItems containsBlank="1"/>
    </cacheField>
    <cacheField name="EmployeeID.1" numFmtId="0">
      <sharedItems containsString="0" containsBlank="1" containsNumber="1" containsInteger="1" minValue="1" maxValue="9"/>
    </cacheField>
    <cacheField name="LastName" numFmtId="0">
      <sharedItems containsBlank="1"/>
    </cacheField>
    <cacheField name="FirstName" numFmtId="0">
      <sharedItems containsBlank="1"/>
    </cacheField>
    <cacheField name="Title" numFmtId="0">
      <sharedItems containsBlank="1"/>
    </cacheField>
    <cacheField name="TitleOfCourtesy" numFmtId="0">
      <sharedItems containsBlank="1"/>
    </cacheField>
    <cacheField name="BirthDate" numFmtId="14">
      <sharedItems containsNonDate="0" containsDate="1" containsString="0" containsBlank="1" minDate="1937-09-19T00:00:00" maxDate="1966-01-28T00:00:00"/>
    </cacheField>
    <cacheField name="HireDate" numFmtId="14">
      <sharedItems containsNonDate="0" containsDate="1" containsString="0" containsBlank="1" minDate="1992-04-01T00:00:00" maxDate="1994-11-16T00:00:00"/>
    </cacheField>
    <cacheField name="Address" numFmtId="0">
      <sharedItems containsBlank="1"/>
    </cacheField>
    <cacheField name="City" numFmtId="0">
      <sharedItems containsBlank="1"/>
    </cacheField>
    <cacheField name="Region" numFmtId="0">
      <sharedItems containsBlank="1"/>
    </cacheField>
    <cacheField name="PostalCode" numFmtId="0">
      <sharedItems containsBlank="1"/>
    </cacheField>
    <cacheField name="Country" numFmtId="0">
      <sharedItems containsBlank="1"/>
    </cacheField>
    <cacheField name="HomePhone" numFmtId="0">
      <sharedItems containsBlank="1"/>
    </cacheField>
    <cacheField name="Extension" numFmtId="0">
      <sharedItems containsString="0" containsBlank="1" containsNumber="1" containsInteger="1" minValue="428" maxValue="5467"/>
    </cacheField>
    <cacheField name="ReportsTo" numFmtId="0">
      <sharedItems containsString="0" containsBlank="1" containsNumber="1" containsInteger="1" minValue="2" maxValue="5"/>
    </cacheField>
    <cacheField name="sales" numFmtId="0">
      <sharedItems containsString="0" containsBlank="1" containsNumber="1" minValue="4.8" maxValue="15810"/>
    </cacheField>
    <cacheField name="Months (OrderDate)" numFmtId="0" databaseField="0">
      <fieldGroup base="8">
        <rangePr groupBy="months" startDate="1994-08-04T00:00:00" endDate="1996-06-06T00:00:00"/>
        <groupItems count="14">
          <s v="&lt;04/08/94"/>
          <s v="Jan"/>
          <s v="Feb"/>
          <s v="Mar"/>
          <s v="Apr"/>
          <s v="May"/>
          <s v="Jun"/>
          <s v="Jul"/>
          <s v="Aug"/>
          <s v="Sep"/>
          <s v="Oct"/>
          <s v="Nov"/>
          <s v="Dec"/>
          <s v="&gt;06/06/96"/>
        </groupItems>
      </fieldGroup>
    </cacheField>
    <cacheField name="Quarters (OrderDate)" numFmtId="0" databaseField="0">
      <fieldGroup base="8">
        <rangePr groupBy="quarters" startDate="1994-08-04T00:00:00" endDate="1996-06-06T00:00:00"/>
        <groupItems count="6">
          <s v="&lt;04/08/94"/>
          <s v="Qtr1"/>
          <s v="Qtr2"/>
          <s v="Qtr3"/>
          <s v="Qtr4"/>
          <s v="&gt;06/06/96"/>
        </groupItems>
      </fieldGroup>
    </cacheField>
    <cacheField name="Years (OrderDate)" numFmtId="0" databaseField="0">
      <fieldGroup base="8">
        <rangePr groupBy="years" startDate="1994-08-04T00:00:00" endDate="1996-06-06T00:00:00"/>
        <groupItems count="5">
          <s v="&lt;04/08/94"/>
          <s v="1994"/>
          <s v="1995"/>
          <s v="1996"/>
          <s v="&gt;06/06/96"/>
        </groupItems>
      </fieldGroup>
    </cacheField>
  </cacheFields>
  <extLst>
    <ext xmlns:x14="http://schemas.microsoft.com/office/spreadsheetml/2009/9/main" uri="{725AE2AE-9491-48be-B2B4-4EB974FC3084}">
      <x14:pivotCacheDefinition pivotCacheId="170426973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 Singla" refreshedDate="45655.95440347222" createdVersion="8" refreshedVersion="8" minRefreshableVersion="3" recordCount="2155" xr:uid="{F4B38041-2B1A-6240-B55F-E88FFC57ECA6}">
  <cacheSource type="worksheet">
    <worksheetSource ref="A1:CL2156" sheet="consolidated table"/>
  </cacheSource>
  <cacheFields count="90">
    <cacheField name="OrderID" numFmtId="0">
      <sharedItems containsSemiMixedTypes="0" containsString="0" containsNumber="1" containsInteger="1" minValue="10248" maxValue="11077"/>
    </cacheField>
    <cacheField name="ProductID" numFmtId="0">
      <sharedItems containsSemiMixedTypes="0" containsString="0" containsNumber="1" containsInteger="1" minValue="1" maxValue="77"/>
    </cacheField>
    <cacheField name="UnitPrice" numFmtId="164">
      <sharedItems containsSemiMixedTypes="0" containsString="0" containsNumber="1" minValue="2" maxValue="263.5"/>
    </cacheField>
    <cacheField name="Quantity" numFmtId="0">
      <sharedItems containsSemiMixedTypes="0" containsString="0" containsNumber="1" containsInteger="1" minValue="1" maxValue="130"/>
    </cacheField>
    <cacheField name="Discount" numFmtId="0">
      <sharedItems containsSemiMixedTypes="0" containsString="0" containsNumber="1" minValue="0" maxValue="0.25"/>
    </cacheField>
    <cacheField name="OrderID.1" numFmtId="0">
      <sharedItems containsSemiMixedTypes="0" containsString="0" containsNumber="1" containsInteger="1" minValue="10248" maxValue="11077"/>
    </cacheField>
    <cacheField name="CustomerID" numFmtId="0">
      <sharedItems/>
    </cacheField>
    <cacheField name="EmployeeID" numFmtId="0">
      <sharedItems containsSemiMixedTypes="0" containsString="0" containsNumber="1" containsInteger="1" minValue="1" maxValue="9" count="9">
        <n v="5"/>
        <n v="6"/>
        <n v="4"/>
        <n v="3"/>
        <n v="9"/>
        <n v="1"/>
        <n v="8"/>
        <n v="2"/>
        <n v="7"/>
      </sharedItems>
    </cacheField>
    <cacheField name="OrderDate" numFmtId="14">
      <sharedItems containsSemiMixedTypes="0" containsNonDate="0" containsDate="1" containsString="0" minDate="1994-08-04T00:00:00" maxDate="1996-06-06T00:00:00"/>
    </cacheField>
    <cacheField name="RequiredDate" numFmtId="14">
      <sharedItems containsSemiMixedTypes="0" containsNonDate="0" containsDate="1" containsString="0" minDate="1994-08-24T00:00:00" maxDate="1996-07-12T00:00:00"/>
    </cacheField>
    <cacheField name="ShippedDate" numFmtId="14">
      <sharedItems containsNonDate="0" containsDate="1" containsString="0" containsBlank="1" minDate="1994-08-10T00:00:00" maxDate="1996-06-06T00:00:00"/>
    </cacheField>
    <cacheField name="processing daya" numFmtId="0">
      <sharedItems containsSemiMixedTypes="0" containsString="0" containsNumber="1" containsInteger="1" minValue="-35221" maxValue="37"/>
    </cacheField>
    <cacheField name="shipdate and requiredate diff" numFmtId="0">
      <sharedItems containsSemiMixedTypes="0" containsString="0" containsNumber="1" containsInteger="1" minValue="-23" maxValue="35257"/>
    </cacheField>
    <cacheField name="ShipVia" numFmtId="0">
      <sharedItems containsSemiMixedTypes="0" containsString="0" containsNumber="1" containsInteger="1" minValue="1" maxValue="3"/>
    </cacheField>
    <cacheField name="Freight" numFmtId="0">
      <sharedItems containsSemiMixedTypes="0" containsString="0" containsNumber="1" minValue="0.02" maxValue="1007.64"/>
    </cacheField>
    <cacheField name="ShipName" numFmtId="0">
      <sharedItems/>
    </cacheField>
    <cacheField name="ShipAddress" numFmtId="0">
      <sharedItems/>
    </cacheField>
    <cacheField name="ShipCity" numFmtId="0">
      <sharedItems/>
    </cacheField>
    <cacheField name="ShipRegion" numFmtId="0">
      <sharedItems/>
    </cacheField>
    <cacheField name="ShipPostalCode" numFmtId="0">
      <sharedItems/>
    </cacheField>
    <cacheField name="ShipCountry" numFmtId="0">
      <sharedItems/>
    </cacheField>
    <cacheField name="orders.OrderID" numFmtId="0">
      <sharedItems containsSemiMixedTypes="0" containsString="0" containsNumber="1" containsInteger="1" minValue="10248" maxValue="11077"/>
    </cacheField>
    <cacheField name="orders.CustomerID" numFmtId="0">
      <sharedItems/>
    </cacheField>
    <cacheField name="orders.EmployeeID" numFmtId="0">
      <sharedItems containsSemiMixedTypes="0" containsString="0" containsNumber="1" containsInteger="1" minValue="1" maxValue="9"/>
    </cacheField>
    <cacheField name="orders.OrderDate" numFmtId="14">
      <sharedItems containsSemiMixedTypes="0" containsNonDate="0" containsDate="1" containsString="0" minDate="1994-08-04T00:00:00" maxDate="1996-06-06T00:00:00"/>
    </cacheField>
    <cacheField name="orders.RequiredDate" numFmtId="14">
      <sharedItems containsSemiMixedTypes="0" containsNonDate="0" containsDate="1" containsString="0" minDate="1994-08-24T00:00:00" maxDate="1996-07-12T00:00:00"/>
    </cacheField>
    <cacheField name="order processing date" numFmtId="0">
      <sharedItems containsSemiMixedTypes="0" containsString="0" containsNumber="1" containsInteger="1" minValue="-35221" maxValue="37"/>
    </cacheField>
    <cacheField name="orders.ShippedDate" numFmtId="14">
      <sharedItems containsNonDate="0" containsDate="1" containsString="0" containsBlank="1" minDate="1994-08-10T00:00:00" maxDate="1996-06-06T00:00:00"/>
    </cacheField>
    <cacheField name="orders.ShipVia" numFmtId="0">
      <sharedItems containsSemiMixedTypes="0" containsString="0" containsNumber="1" containsInteger="1" minValue="1" maxValue="3"/>
    </cacheField>
    <cacheField name="orders.Freight" numFmtId="0">
      <sharedItems containsSemiMixedTypes="0" containsString="0" containsNumber="1" minValue="0.02" maxValue="1007.64"/>
    </cacheField>
    <cacheField name="orders.ShipName" numFmtId="0">
      <sharedItems/>
    </cacheField>
    <cacheField name="orders.ShipAddress" numFmtId="0">
      <sharedItems/>
    </cacheField>
    <cacheField name="orders.ShipCity" numFmtId="0">
      <sharedItems/>
    </cacheField>
    <cacheField name="orders.ShipRegion" numFmtId="0">
      <sharedItems/>
    </cacheField>
    <cacheField name="orders.ShipPostalCode" numFmtId="0">
      <sharedItems/>
    </cacheField>
    <cacheField name="orders.ShipCountry" numFmtId="0">
      <sharedItems count="21">
        <s v="France"/>
        <s v="Germany"/>
        <s v="Brazil"/>
        <s v="Belgium"/>
        <s v="Switzerland"/>
        <s v="Venezuela"/>
        <s v="Austria"/>
        <s v="Mexico"/>
        <s v="USA"/>
        <s v="Sweden"/>
        <s v="Finland"/>
        <s v="Italy"/>
        <s v="Spain"/>
        <s v="UK"/>
        <s v="Ireland"/>
        <s v="Portugal"/>
        <s v="Canada"/>
        <s v="Denmark"/>
        <s v="Poland"/>
        <s v="Norway"/>
        <s v="Argentina"/>
      </sharedItems>
    </cacheField>
    <cacheField name="products.ProductID" numFmtId="0">
      <sharedItems containsSemiMixedTypes="0" containsString="0" containsNumber="1" containsInteger="1" minValue="1" maxValue="77"/>
    </cacheField>
    <cacheField name="products.ProductName" numFmtId="0">
      <sharedItems count="77">
        <s v="Queso Cabrales"/>
        <s v="Mozzarella di Giovanni"/>
        <s v="Singaporean Hokkien Fried Mee"/>
        <s v="Tofu"/>
        <s v="Manjimup Dried Apples"/>
        <s v="Jack's New England Clam Chowder"/>
        <s v="Louisiana Fiery Hot Pepper Sauce"/>
        <s v="Gustaf's Knäckebröd"/>
        <s v="Ravioli Angelo"/>
        <s v="Sir Rodney's Marmalade"/>
        <s v="Geitost"/>
        <s v="Camembert Pierrot"/>
        <s v="Gorgonzola Telino"/>
        <s v="Chartreuse verte"/>
        <s v="Maxilaku"/>
        <s v="Guaraná Fantástica"/>
        <s v="Pâté chinois"/>
        <s v="Longlife Tofu"/>
        <s v="Chang"/>
        <s v="Pavlova"/>
        <s v="Inlagd Sill"/>
        <s v="Raclette Courdavault"/>
        <s v="Perth Pasties"/>
        <s v="Original Frankfurter grüne Soße"/>
        <s v="Schoggi Schokolade"/>
        <s v="Chef Anton's Gumbo Mix"/>
        <s v="Mascarpone Fabioli"/>
        <s v="Sir Rodney's Scones"/>
        <s v="Gravad lax"/>
        <s v="Tarte au sucre"/>
        <s v="Outback Lager"/>
        <s v="Steeleye Stout"/>
        <s v="Uncle Bob's Organic Dried Pears"/>
        <s v="Gnocchi di nonna Alice"/>
        <s v="Nord-Ost Matjeshering"/>
        <s v="Alice Mutton"/>
        <s v="Queso Manchego La Pastora"/>
        <s v="Boston Crab Meat"/>
        <s v="Lakkalikööri"/>
        <s v="Thüringer Rostbratwurst"/>
        <s v="Ipoh Coffee"/>
        <s v="Ikura"/>
        <s v="Fløtemysost"/>
        <s v="Konbu"/>
        <s v="Rössle Sauerkraut"/>
        <s v="Gula Malacca"/>
        <s v="Vegie-spread"/>
        <s v="Röd Kaviar"/>
        <s v="Rhönbräu Klosterbier"/>
        <s v="Teatime Chocolate Biscuits"/>
        <s v="Genen Shouyu"/>
        <s v="Laughing Lumberjack Lager"/>
        <s v="Chai"/>
        <s v="Sasquatch Ale"/>
        <s v="Spegesild"/>
        <s v="Tourtière"/>
        <s v="Scottish Longbreads"/>
        <s v="Aniseed Syrup"/>
        <s v="Wimmers gute Semmelknödel"/>
        <s v="Carnarvon Tigers"/>
        <s v="Gudbrandsdalsost"/>
        <s v="Louisiana Hot Spiced Okra"/>
        <s v="Chef Anton's Cajun Seasoning"/>
        <s v="Grandma's Boysenberry Spread"/>
        <s v="Escargots de Bourgogne"/>
        <s v="Filo Mix"/>
        <s v="NuNuCa Nuß-Nougat-Creme"/>
        <s v="Côte de Blaye"/>
        <s v="Gumbär Gummibärchen"/>
        <s v="Zaanse koeken"/>
        <s v="Tunnbröd"/>
        <s v="Northwoods Cranberry Sauce"/>
        <s v="Valkoinen suklaa"/>
        <s v="Røgede sild"/>
        <s v="Chocolade"/>
        <s v="Sirop d'érable"/>
        <s v="Mishi Kobe Niku"/>
      </sharedItems>
    </cacheField>
    <cacheField name="products.SupplierID" numFmtId="0">
      <sharedItems containsSemiMixedTypes="0" containsString="0" containsNumber="1" containsInteger="1" minValue="1" maxValue="29"/>
    </cacheField>
    <cacheField name="products.CategoryID" numFmtId="0">
      <sharedItems containsSemiMixedTypes="0" containsString="0" containsNumber="1" containsInteger="1" minValue="1" maxValue="8"/>
    </cacheField>
    <cacheField name="products.QuantityPerUnit" numFmtId="0">
      <sharedItems/>
    </cacheField>
    <cacheField name="products.UnitPrice" numFmtId="164">
      <sharedItems containsSemiMixedTypes="0" containsString="0" containsNumber="1" minValue="2.5" maxValue="263.5"/>
    </cacheField>
    <cacheField name="products.UnitsInStock" numFmtId="0">
      <sharedItems containsSemiMixedTypes="0" containsString="0" containsNumber="1" containsInteger="1" minValue="0" maxValue="125"/>
    </cacheField>
    <cacheField name="products.UnitsOnOrder" numFmtId="0">
      <sharedItems containsSemiMixedTypes="0" containsString="0" containsNumber="1" containsInteger="1" minValue="0" maxValue="100"/>
    </cacheField>
    <cacheField name="products.ReorderLevel" numFmtId="0">
      <sharedItems containsSemiMixedTypes="0" containsString="0" containsNumber="1" containsInteger="1" minValue="0" maxValue="30"/>
    </cacheField>
    <cacheField name="products.Discontinued" numFmtId="0">
      <sharedItems containsSemiMixedTypes="0" containsString="0" containsNumber="1" containsInteger="1" minValue="0" maxValue="1"/>
    </cacheField>
    <cacheField name="customers.CustomerID" numFmtId="0">
      <sharedItems/>
    </cacheField>
    <cacheField name="customers.CompanyName" numFmtId="0">
      <sharedItems/>
    </cacheField>
    <cacheField name="customers.ContactName" numFmtId="0">
      <sharedItems/>
    </cacheField>
    <cacheField name="customers.ContactTitle" numFmtId="0">
      <sharedItems/>
    </cacheField>
    <cacheField name="customers.Address" numFmtId="0">
      <sharedItems/>
    </cacheField>
    <cacheField name="customers.City" numFmtId="0">
      <sharedItems/>
    </cacheField>
    <cacheField name="customers.Region" numFmtId="0">
      <sharedItems/>
    </cacheField>
    <cacheField name="customers.PostalCode" numFmtId="0">
      <sharedItems/>
    </cacheField>
    <cacheField name="customers.Country" numFmtId="0">
      <sharedItems/>
    </cacheField>
    <cacheField name="customers.Phone" numFmtId="0">
      <sharedItems/>
    </cacheField>
    <cacheField name="customers.Fax" numFmtId="0">
      <sharedItems/>
    </cacheField>
    <cacheField name="suppliers.SupplierID" numFmtId="0">
      <sharedItems containsSemiMixedTypes="0" containsString="0" containsNumber="1" containsInteger="1" minValue="1" maxValue="29"/>
    </cacheField>
    <cacheField name="suppliers.CompanyName" numFmtId="0">
      <sharedItems/>
    </cacheField>
    <cacheField name="suppliers.ContactName" numFmtId="0">
      <sharedItems/>
    </cacheField>
    <cacheField name="suppliers.ContactTitle" numFmtId="0">
      <sharedItems/>
    </cacheField>
    <cacheField name="suppliers.Address" numFmtId="0">
      <sharedItems/>
    </cacheField>
    <cacheField name="suppliers.City" numFmtId="0">
      <sharedItems/>
    </cacheField>
    <cacheField name="suppliers.Region" numFmtId="0">
      <sharedItems/>
    </cacheField>
    <cacheField name="suppliers.PostalCode" numFmtId="0">
      <sharedItems/>
    </cacheField>
    <cacheField name="suppliers.Country" numFmtId="0">
      <sharedItems/>
    </cacheField>
    <cacheField name="suppliers.Phone" numFmtId="0">
      <sharedItems/>
    </cacheField>
    <cacheField name="suppliers.Fax" numFmtId="0">
      <sharedItems/>
    </cacheField>
    <cacheField name="categories.CategoryID" numFmtId="0">
      <sharedItems containsSemiMixedTypes="0" containsString="0" containsNumber="1" containsInteger="1" minValue="1" maxValue="8"/>
    </cacheField>
    <cacheField name="categories.CategoryName" numFmtId="0">
      <sharedItems count="8">
        <s v="Dairy Products"/>
        <s v="Grains/Cereals"/>
        <s v="Produce"/>
        <s v="Seafood"/>
        <s v="Condiments"/>
        <s v="Confections"/>
        <s v="Beverages"/>
        <s v="Meat/Poultry"/>
      </sharedItems>
    </cacheField>
    <cacheField name="categories.Description" numFmtId="0">
      <sharedItems/>
    </cacheField>
    <cacheField name="ShipperID" numFmtId="0">
      <sharedItems containsSemiMixedTypes="0" containsString="0" containsNumber="1" containsInteger="1" minValue="1" maxValue="3"/>
    </cacheField>
    <cacheField name="CompanyName" numFmtId="0">
      <sharedItems/>
    </cacheField>
    <cacheField name="Phone" numFmtId="0">
      <sharedItems/>
    </cacheField>
    <cacheField name="EmployeeID.1" numFmtId="0">
      <sharedItems containsSemiMixedTypes="0" containsString="0" containsNumber="1" containsInteger="1" minValue="1" maxValue="9"/>
    </cacheField>
    <cacheField name="LastName" numFmtId="0">
      <sharedItems/>
    </cacheField>
    <cacheField name="FirstName" numFmtId="0">
      <sharedItems/>
    </cacheField>
    <cacheField name="Title" numFmtId="0">
      <sharedItems/>
    </cacheField>
    <cacheField name="TitleOfCourtesy" numFmtId="0">
      <sharedItems/>
    </cacheField>
    <cacheField name="BirthDate" numFmtId="14">
      <sharedItems containsSemiMixedTypes="0" containsNonDate="0" containsDate="1" containsString="0" minDate="1937-09-19T00:00:00" maxDate="1966-01-28T00:00:00"/>
    </cacheField>
    <cacheField name="HireDate" numFmtId="14">
      <sharedItems containsSemiMixedTypes="0" containsNonDate="0" containsDate="1" containsString="0" minDate="1992-04-01T00:00:00" maxDate="1994-11-16T00:00:00"/>
    </cacheField>
    <cacheField name="Address" numFmtId="0">
      <sharedItems/>
    </cacheField>
    <cacheField name="City" numFmtId="0">
      <sharedItems/>
    </cacheField>
    <cacheField name="Region" numFmtId="0">
      <sharedItems/>
    </cacheField>
    <cacheField name="PostalCode" numFmtId="0">
      <sharedItems/>
    </cacheField>
    <cacheField name="Country" numFmtId="0">
      <sharedItems/>
    </cacheField>
    <cacheField name="HomePhone" numFmtId="0">
      <sharedItems/>
    </cacheField>
    <cacheField name="Extension" numFmtId="0">
      <sharedItems containsSemiMixedTypes="0" containsString="0" containsNumber="1" containsInteger="1" minValue="428" maxValue="5467"/>
    </cacheField>
    <cacheField name="ReportsTo" numFmtId="0">
      <sharedItems containsString="0" containsBlank="1" containsNumber="1" containsInteger="1" minValue="2" maxValue="5"/>
    </cacheField>
    <cacheField name="sales" numFmtId="0">
      <sharedItems containsSemiMixedTypes="0" containsString="0" containsNumber="1" minValue="4.8" maxValue="15810"/>
    </cacheField>
  </cacheFields>
  <extLst>
    <ext xmlns:x14="http://schemas.microsoft.com/office/spreadsheetml/2009/9/main" uri="{725AE2AE-9491-48be-B2B4-4EB974FC3084}">
      <x14:pivotCacheDefinition pivotCacheId="12605713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
  <r>
    <x v="0"/>
    <n v="11"/>
    <n v="14"/>
    <n v="12"/>
    <n v="0"/>
    <n v="10248"/>
    <s v="VINET"/>
    <n v="5"/>
    <x v="0"/>
    <d v="1994-09-01T00:00:00"/>
    <d v="1994-08-16T00:00:00"/>
    <n v="12"/>
    <n v="16"/>
    <n v="3"/>
    <n v="32.380000000000003"/>
    <s v="Vins et alcools Chevalier"/>
    <s v="59 rue de l'Abbaye"/>
    <s v="Reims"/>
    <s v=""/>
    <s v="51100"/>
    <s v="France"/>
    <n v="10248"/>
    <s v="VINET"/>
    <n v="5"/>
    <d v="1994-08-04T00:00:00"/>
    <d v="1994-09-01T00:00:00"/>
    <n v="12"/>
    <d v="1994-08-16T00:00:00"/>
    <n v="3"/>
    <n v="32.380000000000003"/>
    <s v="Vins et alcools Chevalier"/>
    <s v="59 rue de l'Abbaye"/>
    <s v="Reims"/>
    <s v=""/>
    <s v="51100"/>
    <s v="France"/>
    <n v="11"/>
    <x v="0"/>
    <x v="0"/>
    <n v="4"/>
    <s v="1 kg pkg."/>
    <n v="21"/>
    <n v="22"/>
    <n v="30"/>
    <n v="30"/>
    <n v="0"/>
    <s v="VINET"/>
    <s v="Vins et alcools Chevalier"/>
    <x v="0"/>
    <x v="0"/>
    <s v="59 rue de l'Abbaye"/>
    <s v="Reims"/>
    <s v=""/>
    <s v="51100"/>
    <x v="0"/>
    <s v="26.47.15.10"/>
    <s v="26.47.15.11"/>
    <n v="5"/>
    <x v="0"/>
    <s v="Antonio del Valle Saavedra "/>
    <s v="Export Administrator"/>
    <s v="Calle del Rosal 4"/>
    <s v="Oviedo"/>
    <s v="Asturias"/>
    <s v="33007"/>
    <s v="Spain"/>
    <s v="(98) 598 76 54"/>
    <s v=""/>
    <n v="4"/>
    <x v="0"/>
    <s v="Cheeses"/>
    <n v="3"/>
    <s v="Federal Shipping"/>
    <s v="(503) 555-9931"/>
    <n v="5"/>
    <s v="Buchanan"/>
    <s v="Steven"/>
    <s v="Sales Manager"/>
    <s v="Mr."/>
    <d v="1955-03-04T00:00:00"/>
    <d v="1993-10-17T00:00:00"/>
    <s v="14 Garrett Hill"/>
    <s v="London"/>
    <s v=""/>
    <s v="SW1 8JR"/>
    <s v="UK"/>
    <s v="(71) 555-4848"/>
    <n v="3453"/>
    <n v="2"/>
    <n v="168"/>
  </r>
  <r>
    <x v="0"/>
    <n v="72"/>
    <n v="34.799999999999997"/>
    <n v="5"/>
    <n v="0"/>
    <n v="10248"/>
    <s v="VINET"/>
    <n v="5"/>
    <x v="0"/>
    <d v="1994-09-01T00:00:00"/>
    <d v="1994-08-16T00:00:00"/>
    <n v="12"/>
    <n v="16"/>
    <n v="3"/>
    <n v="32.380000000000003"/>
    <s v="Vins et alcools Chevalier"/>
    <s v="59 rue de l'Abbaye"/>
    <s v="Reims"/>
    <s v=""/>
    <s v="51100"/>
    <s v="France"/>
    <n v="10248"/>
    <s v="VINET"/>
    <n v="5"/>
    <d v="1994-08-04T00:00:00"/>
    <d v="1994-09-01T00:00:00"/>
    <n v="12"/>
    <d v="1994-08-16T00:00:00"/>
    <n v="3"/>
    <n v="32.380000000000003"/>
    <s v="Vins et alcools Chevalier"/>
    <s v="59 rue de l'Abbaye"/>
    <s v="Reims"/>
    <s v=""/>
    <s v="51100"/>
    <s v="France"/>
    <n v="72"/>
    <x v="1"/>
    <x v="1"/>
    <n v="4"/>
    <s v="24 - 200 g pkgs."/>
    <n v="34.799999999999997"/>
    <n v="14"/>
    <n v="0"/>
    <n v="0"/>
    <n v="0"/>
    <s v="VINET"/>
    <s v="Vins et alcools Chevalier"/>
    <x v="0"/>
    <x v="0"/>
    <s v="59 rue de l'Abbaye"/>
    <s v="Reims"/>
    <s v=""/>
    <s v="51100"/>
    <x v="0"/>
    <s v="26.47.15.10"/>
    <s v="26.47.15.11"/>
    <n v="14"/>
    <x v="1"/>
    <s v="Elio Rossi"/>
    <s v="Sales Representative"/>
    <s v="Viale Dante, 75"/>
    <s v="Ravenna"/>
    <s v=""/>
    <s v="48100"/>
    <s v="Italy"/>
    <s v="(0544) 60323"/>
    <s v="(0544) 60603"/>
    <n v="4"/>
    <x v="0"/>
    <s v="Cheeses"/>
    <n v="3"/>
    <s v="Federal Shipping"/>
    <s v="(503) 555-9931"/>
    <n v="5"/>
    <s v="Buchanan"/>
    <s v="Steven"/>
    <s v="Sales Manager"/>
    <s v="Mr."/>
    <d v="1955-03-04T00:00:00"/>
    <d v="1993-10-17T00:00:00"/>
    <s v="14 Garrett Hill"/>
    <s v="London"/>
    <s v=""/>
    <s v="SW1 8JR"/>
    <s v="UK"/>
    <s v="(71) 555-4848"/>
    <n v="3453"/>
    <n v="2"/>
    <n v="174"/>
  </r>
  <r>
    <x v="0"/>
    <n v="42"/>
    <n v="9.8000000000000007"/>
    <n v="10"/>
    <n v="0"/>
    <n v="10248"/>
    <s v="VINET"/>
    <n v="5"/>
    <x v="0"/>
    <d v="1994-09-01T00:00:00"/>
    <d v="1994-08-16T00:00:00"/>
    <n v="12"/>
    <n v="16"/>
    <n v="3"/>
    <n v="32.380000000000003"/>
    <s v="Vins et alcools Chevalier"/>
    <s v="59 rue de l'Abbaye"/>
    <s v="Reims"/>
    <s v=""/>
    <s v="51100"/>
    <s v="France"/>
    <n v="10248"/>
    <s v="VINET"/>
    <n v="5"/>
    <d v="1994-08-04T00:00:00"/>
    <d v="1994-09-01T00:00:00"/>
    <n v="12"/>
    <d v="1994-08-16T00:00:00"/>
    <n v="3"/>
    <n v="32.380000000000003"/>
    <s v="Vins et alcools Chevalier"/>
    <s v="59 rue de l'Abbaye"/>
    <s v="Reims"/>
    <s v=""/>
    <s v="51100"/>
    <s v="France"/>
    <n v="42"/>
    <x v="2"/>
    <x v="2"/>
    <n v="5"/>
    <s v="32 - 1 kg pkgs."/>
    <n v="14"/>
    <n v="26"/>
    <n v="0"/>
    <n v="0"/>
    <n v="1"/>
    <s v="VINET"/>
    <s v="Vins et alcools Chevalier"/>
    <x v="0"/>
    <x v="0"/>
    <s v="59 rue de l'Abbaye"/>
    <s v="Reims"/>
    <s v=""/>
    <s v="51100"/>
    <x v="0"/>
    <s v="26.47.15.10"/>
    <s v="26.47.15.11"/>
    <n v="20"/>
    <x v="2"/>
    <s v="Chandra Leka"/>
    <s v="Owner"/>
    <s v="471 Serangoon Loop, Suite #402"/>
    <s v="Singapore"/>
    <s v=""/>
    <s v="0512"/>
    <s v="Singapore"/>
    <s v="555-8787"/>
    <s v=""/>
    <n v="5"/>
    <x v="1"/>
    <s v="Breads, crackers, pasta, and cereal"/>
    <n v="3"/>
    <s v="Federal Shipping"/>
    <s v="(503) 555-9931"/>
    <n v="5"/>
    <s v="Buchanan"/>
    <s v="Steven"/>
    <s v="Sales Manager"/>
    <s v="Mr."/>
    <d v="1955-03-04T00:00:00"/>
    <d v="1993-10-17T00:00:00"/>
    <s v="14 Garrett Hill"/>
    <s v="London"/>
    <s v=""/>
    <s v="SW1 8JR"/>
    <s v="UK"/>
    <s v="(71) 555-4848"/>
    <n v="3453"/>
    <n v="2"/>
    <n v="98"/>
  </r>
  <r>
    <x v="1"/>
    <n v="14"/>
    <n v="18.600000000000001"/>
    <n v="9"/>
    <n v="0"/>
    <n v="10249"/>
    <s v="TOMSP"/>
    <n v="6"/>
    <x v="1"/>
    <d v="1994-09-16T00:00:00"/>
    <d v="1994-08-10T00:00:00"/>
    <n v="5"/>
    <n v="37"/>
    <n v="1"/>
    <n v="11.61"/>
    <s v="Toms Spezialitäten"/>
    <s v="Luisenstr. 48"/>
    <s v="Münster"/>
    <s v=""/>
    <s v="44087"/>
    <s v="Germany"/>
    <n v="10249"/>
    <s v="TOMSP"/>
    <n v="6"/>
    <d v="1994-08-05T00:00:00"/>
    <d v="1994-09-16T00:00:00"/>
    <n v="5"/>
    <d v="1994-08-10T00:00:00"/>
    <n v="1"/>
    <n v="11.61"/>
    <s v="Toms Spezialitäten"/>
    <s v="Luisenstr. 48"/>
    <s v="Münster"/>
    <s v=""/>
    <s v="44087"/>
    <s v="Germany"/>
    <n v="14"/>
    <x v="3"/>
    <x v="3"/>
    <n v="7"/>
    <s v="40 - 100 g pkgs."/>
    <n v="23.25"/>
    <n v="35"/>
    <n v="0"/>
    <n v="0"/>
    <n v="0"/>
    <s v="TOMSP"/>
    <s v="Toms Spezialitäten"/>
    <x v="1"/>
    <x v="1"/>
    <s v="Luisenstr. 48"/>
    <s v="Münster"/>
    <s v=""/>
    <s v="44087"/>
    <x v="1"/>
    <s v="0251-031259"/>
    <s v="0251-035695"/>
    <n v="6"/>
    <x v="3"/>
    <s v="Mayumi Ohno"/>
    <s v="Marketing Representative"/>
    <s v="92 Setsuko_x000d__x000a_Chuo-ku"/>
    <s v="Osaka"/>
    <s v=""/>
    <s v="545"/>
    <s v="Japan"/>
    <s v="(06) 431-7877"/>
    <s v=""/>
    <n v="7"/>
    <x v="2"/>
    <s v="Dried fruit and bean curd"/>
    <n v="1"/>
    <s v="Speedy Express"/>
    <s v="(503) 555-9831"/>
    <n v="6"/>
    <s v="Suyama"/>
    <s v="Michael"/>
    <s v="Sales Representative"/>
    <s v="Mr."/>
    <d v="1963-07-02T00:00:00"/>
    <d v="1993-10-17T00:00:00"/>
    <s v="Coventry House_x000d__x000a_Miner Rd."/>
    <s v="London"/>
    <s v=""/>
    <s v="EC2 7JR"/>
    <s v="UK"/>
    <s v="(71) 555-7773"/>
    <n v="428"/>
    <n v="5"/>
    <n v="167.4"/>
  </r>
  <r>
    <x v="1"/>
    <n v="51"/>
    <n v="42.4"/>
    <n v="40"/>
    <n v="0"/>
    <n v="10249"/>
    <s v="TOMSP"/>
    <n v="6"/>
    <x v="1"/>
    <d v="1994-09-16T00:00:00"/>
    <d v="1994-08-10T00:00:00"/>
    <n v="5"/>
    <n v="37"/>
    <n v="1"/>
    <n v="11.61"/>
    <s v="Toms Spezialitäten"/>
    <s v="Luisenstr. 48"/>
    <s v="Münster"/>
    <s v=""/>
    <s v="44087"/>
    <s v="Germany"/>
    <n v="10249"/>
    <s v="TOMSP"/>
    <n v="6"/>
    <d v="1994-08-05T00:00:00"/>
    <d v="1994-09-16T00:00:00"/>
    <n v="5"/>
    <d v="1994-08-10T00:00:00"/>
    <n v="1"/>
    <n v="11.61"/>
    <s v="Toms Spezialitäten"/>
    <s v="Luisenstr. 48"/>
    <s v="Münster"/>
    <s v=""/>
    <s v="44087"/>
    <s v="Germany"/>
    <n v="51"/>
    <x v="4"/>
    <x v="4"/>
    <n v="7"/>
    <s v="50 - 300 g pkgs."/>
    <n v="53"/>
    <n v="20"/>
    <n v="0"/>
    <n v="10"/>
    <n v="0"/>
    <s v="TOMSP"/>
    <s v="Toms Spezialitäten"/>
    <x v="1"/>
    <x v="1"/>
    <s v="Luisenstr. 48"/>
    <s v="Münster"/>
    <s v=""/>
    <s v="44087"/>
    <x v="1"/>
    <s v="0251-031259"/>
    <s v="0251-035695"/>
    <n v="24"/>
    <x v="4"/>
    <s v="Wendy Mackenzie"/>
    <s v="Sales Representative"/>
    <s v="170 Prince Edward Parade_x000d__x000a_Hunter's Hill"/>
    <s v="Sydney"/>
    <s v="NSW"/>
    <s v="2042"/>
    <s v="Australia"/>
    <s v="(02) 555-5914"/>
    <s v="(02) 555-4873"/>
    <n v="7"/>
    <x v="2"/>
    <s v="Dried fruit and bean curd"/>
    <n v="1"/>
    <s v="Speedy Express"/>
    <s v="(503) 555-9831"/>
    <n v="6"/>
    <s v="Suyama"/>
    <s v="Michael"/>
    <s v="Sales Representative"/>
    <s v="Mr."/>
    <d v="1963-07-02T00:00:00"/>
    <d v="1993-10-17T00:00:00"/>
    <s v="Coventry House_x000d__x000a_Miner Rd."/>
    <s v="London"/>
    <s v=""/>
    <s v="EC2 7JR"/>
    <s v="UK"/>
    <s v="(71) 555-7773"/>
    <n v="428"/>
    <n v="5"/>
    <n v="1696"/>
  </r>
  <r>
    <x v="2"/>
    <n v="51"/>
    <n v="42.4"/>
    <n v="35"/>
    <n v="0.15"/>
    <n v="10250"/>
    <s v="HANAR"/>
    <n v="4"/>
    <x v="2"/>
    <d v="1994-09-05T00:00:00"/>
    <d v="1994-08-12T00:00:00"/>
    <n v="4"/>
    <n v="24"/>
    <n v="2"/>
    <n v="65.83"/>
    <s v="Hanari Carnes"/>
    <s v="Rua do Paço, 67"/>
    <s v="Rio de Janeiro"/>
    <s v="RJ"/>
    <s v="05454-876"/>
    <s v="Brazil"/>
    <n v="10250"/>
    <s v="HANAR"/>
    <n v="4"/>
    <d v="1994-08-08T00:00:00"/>
    <d v="1994-09-05T00:00:00"/>
    <n v="4"/>
    <d v="1994-08-12T00:00:00"/>
    <n v="2"/>
    <n v="65.83"/>
    <s v="Hanari Carnes"/>
    <s v="Rua do Paço, 67"/>
    <s v="Rio de Janeiro"/>
    <s v="RJ"/>
    <s v="05454-876"/>
    <s v="Brazil"/>
    <n v="51"/>
    <x v="4"/>
    <x v="4"/>
    <n v="7"/>
    <s v="50 - 300 g pkgs."/>
    <n v="53"/>
    <n v="20"/>
    <n v="0"/>
    <n v="10"/>
    <n v="0"/>
    <s v="HANAR"/>
    <s v="Hanari Carnes"/>
    <x v="2"/>
    <x v="0"/>
    <s v="Rua do Paço, 67"/>
    <s v="Rio de Janeiro"/>
    <s v="RJ"/>
    <s v="05454-876"/>
    <x v="2"/>
    <s v="(21) 555-0091"/>
    <s v="(21) 555-8765"/>
    <n v="24"/>
    <x v="4"/>
    <s v="Wendy Mackenzie"/>
    <s v="Sales Representative"/>
    <s v="170 Prince Edward Parade_x000d__x000a_Hunter's Hill"/>
    <s v="Sydney"/>
    <s v="NSW"/>
    <s v="2042"/>
    <s v="Australia"/>
    <s v="(02) 555-5914"/>
    <s v="(02) 555-4873"/>
    <n v="7"/>
    <x v="2"/>
    <s v="Dried fruit and bean curd"/>
    <n v="2"/>
    <s v="United Package"/>
    <s v="(503) 555-3199"/>
    <n v="4"/>
    <s v="Peacock"/>
    <s v="Margaret"/>
    <s v="Sales Representative"/>
    <s v="Mrs."/>
    <d v="1937-09-19T00:00:00"/>
    <d v="1993-05-03T00:00:00"/>
    <s v="4110 Old Redmond Rd."/>
    <s v="Redmond"/>
    <s v="WA"/>
    <s v="98052"/>
    <s v="USA"/>
    <s v="(206) 555-8122"/>
    <n v="5176"/>
    <n v="2"/>
    <n v="1261.4000000000001"/>
  </r>
  <r>
    <x v="2"/>
    <n v="41"/>
    <n v="7.7"/>
    <n v="10"/>
    <n v="0"/>
    <n v="10250"/>
    <s v="HANAR"/>
    <n v="4"/>
    <x v="2"/>
    <d v="1994-09-05T00:00:00"/>
    <d v="1994-08-12T00:00:00"/>
    <n v="4"/>
    <n v="24"/>
    <n v="2"/>
    <n v="65.83"/>
    <s v="Hanari Carnes"/>
    <s v="Rua do Paço, 67"/>
    <s v="Rio de Janeiro"/>
    <s v="RJ"/>
    <s v="05454-876"/>
    <s v="Brazil"/>
    <n v="10250"/>
    <s v="HANAR"/>
    <n v="4"/>
    <d v="1994-08-08T00:00:00"/>
    <d v="1994-09-05T00:00:00"/>
    <n v="4"/>
    <d v="1994-08-12T00:00:00"/>
    <n v="2"/>
    <n v="65.83"/>
    <s v="Hanari Carnes"/>
    <s v="Rua do Paço, 67"/>
    <s v="Rio de Janeiro"/>
    <s v="RJ"/>
    <s v="05454-876"/>
    <s v="Brazil"/>
    <n v="41"/>
    <x v="5"/>
    <x v="5"/>
    <n v="8"/>
    <s v="12 - 12 oz cans"/>
    <n v="9.65"/>
    <n v="85"/>
    <n v="0"/>
    <n v="10"/>
    <n v="0"/>
    <s v="HANAR"/>
    <s v="Hanari Carnes"/>
    <x v="2"/>
    <x v="0"/>
    <s v="Rua do Paço, 67"/>
    <s v="Rio de Janeiro"/>
    <s v="RJ"/>
    <s v="05454-876"/>
    <x v="2"/>
    <s v="(21) 555-0091"/>
    <s v="(21) 555-8765"/>
    <n v="19"/>
    <x v="5"/>
    <s v="Robb Merchant"/>
    <s v="Wholesale Account Agent"/>
    <s v="Order Processing Dept._x000d__x000a_2100 Paul Revere Blvd."/>
    <s v="Boston"/>
    <s v="MA"/>
    <s v="02134"/>
    <s v="USA"/>
    <s v="(617) 555-3267"/>
    <s v="(617) 555-3389"/>
    <n v="8"/>
    <x v="3"/>
    <s v="Seaweed and fish"/>
    <n v="2"/>
    <s v="United Package"/>
    <s v="(503) 555-3199"/>
    <n v="4"/>
    <s v="Peacock"/>
    <s v="Margaret"/>
    <s v="Sales Representative"/>
    <s v="Mrs."/>
    <d v="1937-09-19T00:00:00"/>
    <d v="1993-05-03T00:00:00"/>
    <s v="4110 Old Redmond Rd."/>
    <s v="Redmond"/>
    <s v="WA"/>
    <s v="98052"/>
    <s v="USA"/>
    <s v="(206) 555-8122"/>
    <n v="5176"/>
    <n v="2"/>
    <n v="77"/>
  </r>
  <r>
    <x v="2"/>
    <n v="65"/>
    <n v="16.8"/>
    <n v="15"/>
    <n v="0.15"/>
    <n v="10250"/>
    <s v="HANAR"/>
    <n v="4"/>
    <x v="2"/>
    <d v="1994-09-05T00:00:00"/>
    <d v="1994-08-12T00:00:00"/>
    <n v="4"/>
    <n v="24"/>
    <n v="2"/>
    <n v="65.83"/>
    <s v="Hanari Carnes"/>
    <s v="Rua do Paço, 67"/>
    <s v="Rio de Janeiro"/>
    <s v="RJ"/>
    <s v="05454-876"/>
    <s v="Brazil"/>
    <n v="10250"/>
    <s v="HANAR"/>
    <n v="4"/>
    <d v="1994-08-08T00:00:00"/>
    <d v="1994-09-05T00:00:00"/>
    <n v="4"/>
    <d v="1994-08-12T00:00:00"/>
    <n v="2"/>
    <n v="65.83"/>
    <s v="Hanari Carnes"/>
    <s v="Rua do Paço, 67"/>
    <s v="Rio de Janeiro"/>
    <s v="RJ"/>
    <s v="05454-876"/>
    <s v="Brazil"/>
    <n v="65"/>
    <x v="6"/>
    <x v="6"/>
    <n v="2"/>
    <s v="32 - 8 oz bottles"/>
    <n v="21.05"/>
    <n v="76"/>
    <n v="0"/>
    <n v="0"/>
    <n v="0"/>
    <s v="HANAR"/>
    <s v="Hanari Carnes"/>
    <x v="2"/>
    <x v="0"/>
    <s v="Rua do Paço, 67"/>
    <s v="Rio de Janeiro"/>
    <s v="RJ"/>
    <s v="05454-876"/>
    <x v="2"/>
    <s v="(21) 555-0091"/>
    <s v="(21) 555-8765"/>
    <n v="2"/>
    <x v="6"/>
    <s v="Shelley Burke"/>
    <s v="Order Administrator"/>
    <s v="P.O. Box 78934"/>
    <s v="New Orleans"/>
    <s v="LA"/>
    <s v="70117"/>
    <s v="USA"/>
    <s v="(100) 555-4822"/>
    <s v=""/>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214.2"/>
  </r>
  <r>
    <x v="3"/>
    <n v="65"/>
    <n v="16.8"/>
    <n v="20"/>
    <n v="0"/>
    <n v="10251"/>
    <s v="VICTE"/>
    <n v="3"/>
    <x v="2"/>
    <d v="1994-09-05T00:00:00"/>
    <d v="1994-08-15T00:00:00"/>
    <n v="7"/>
    <n v="21"/>
    <n v="1"/>
    <n v="41.34"/>
    <s v="Victuailles en stock"/>
    <s v="2, rue du Commerce"/>
    <s v="Lyon"/>
    <s v=""/>
    <s v="69004"/>
    <s v="France"/>
    <n v="10251"/>
    <s v="VICTE"/>
    <n v="3"/>
    <d v="1994-08-08T00:00:00"/>
    <d v="1994-09-05T00:00:00"/>
    <n v="7"/>
    <d v="1994-08-15T00:00:00"/>
    <n v="1"/>
    <n v="41.34"/>
    <s v="Victuailles en stock"/>
    <s v="2, rue du Commerce"/>
    <s v="Lyon"/>
    <s v=""/>
    <s v="69004"/>
    <s v="France"/>
    <n v="65"/>
    <x v="6"/>
    <x v="6"/>
    <n v="2"/>
    <s v="32 - 8 oz bottles"/>
    <n v="21.05"/>
    <n v="76"/>
    <n v="0"/>
    <n v="0"/>
    <n v="0"/>
    <s v="VICTE"/>
    <s v="Victuailles en stock"/>
    <x v="3"/>
    <x v="2"/>
    <s v="2, rue du Commerce"/>
    <s v="Lyon"/>
    <s v=""/>
    <s v="69004"/>
    <x v="0"/>
    <s v="78.32.54.86"/>
    <s v="78.32.54.87"/>
    <n v="2"/>
    <x v="6"/>
    <s v="Shelley Burke"/>
    <s v="Order Administrator"/>
    <s v="P.O. Box 78934"/>
    <s v="New Orleans"/>
    <s v="LA"/>
    <s v="70117"/>
    <s v="USA"/>
    <s v="(100) 555-4822"/>
    <s v=""/>
    <n v="2"/>
    <x v="4"/>
    <s v="Sweet and savory sauces, relishes, spreads, and seasonings"/>
    <n v="1"/>
    <s v="Speedy Express"/>
    <s v="(503) 555-9831"/>
    <n v="3"/>
    <s v="Leverling"/>
    <s v="Janet"/>
    <s v="Sales Representative"/>
    <s v="Ms."/>
    <d v="1963-08-30T00:00:00"/>
    <d v="1992-04-01T00:00:00"/>
    <s v="722 Moss Bay Blvd."/>
    <s v="Kirkland"/>
    <s v="WA"/>
    <s v="98033"/>
    <s v="USA"/>
    <s v="(206) 555-3412"/>
    <n v="3355"/>
    <n v="2"/>
    <n v="336"/>
  </r>
  <r>
    <x v="3"/>
    <n v="22"/>
    <n v="16.8"/>
    <n v="6"/>
    <n v="0.05"/>
    <n v="10251"/>
    <s v="VICTE"/>
    <n v="3"/>
    <x v="2"/>
    <d v="1994-09-05T00:00:00"/>
    <d v="1994-08-15T00:00:00"/>
    <n v="7"/>
    <n v="21"/>
    <n v="1"/>
    <n v="41.34"/>
    <s v="Victuailles en stock"/>
    <s v="2, rue du Commerce"/>
    <s v="Lyon"/>
    <s v=""/>
    <s v="69004"/>
    <s v="France"/>
    <n v="10251"/>
    <s v="VICTE"/>
    <n v="3"/>
    <d v="1994-08-08T00:00:00"/>
    <d v="1994-09-05T00:00:00"/>
    <n v="7"/>
    <d v="1994-08-15T00:00:00"/>
    <n v="1"/>
    <n v="41.34"/>
    <s v="Victuailles en stock"/>
    <s v="2, rue du Commerce"/>
    <s v="Lyon"/>
    <s v=""/>
    <s v="69004"/>
    <s v="France"/>
    <n v="22"/>
    <x v="7"/>
    <x v="7"/>
    <n v="5"/>
    <s v="24 - 500 g pkgs."/>
    <n v="21"/>
    <n v="104"/>
    <n v="0"/>
    <n v="25"/>
    <n v="0"/>
    <s v="VICTE"/>
    <s v="Victuailles en stock"/>
    <x v="3"/>
    <x v="2"/>
    <s v="2, rue du Commerce"/>
    <s v="Lyon"/>
    <s v=""/>
    <s v="69004"/>
    <x v="0"/>
    <s v="78.32.54.86"/>
    <s v="78.32.54.87"/>
    <n v="9"/>
    <x v="7"/>
    <s v="Lars Peterson"/>
    <s v="Sales Agent"/>
    <s v="Kaloadagatan 13"/>
    <s v="Göteborg"/>
    <s v=""/>
    <s v="S-345 67"/>
    <s v="Sweden "/>
    <s v="031-987 65 43"/>
    <s v="031-987 65 91"/>
    <n v="5"/>
    <x v="1"/>
    <s v="Breads, crackers, pasta, and cereal"/>
    <n v="1"/>
    <s v="Speedy Express"/>
    <s v="(503) 555-9831"/>
    <n v="3"/>
    <s v="Leverling"/>
    <s v="Janet"/>
    <s v="Sales Representative"/>
    <s v="Ms."/>
    <d v="1963-08-30T00:00:00"/>
    <d v="1992-04-01T00:00:00"/>
    <s v="722 Moss Bay Blvd."/>
    <s v="Kirkland"/>
    <s v="WA"/>
    <s v="98033"/>
    <s v="USA"/>
    <s v="(206) 555-3412"/>
    <n v="3355"/>
    <n v="2"/>
    <n v="95.76"/>
  </r>
  <r>
    <x v="3"/>
    <n v="57"/>
    <n v="15.6"/>
    <n v="15"/>
    <n v="0.05"/>
    <n v="10251"/>
    <s v="VICTE"/>
    <n v="3"/>
    <x v="2"/>
    <d v="1994-09-05T00:00:00"/>
    <d v="1994-08-15T00:00:00"/>
    <n v="7"/>
    <n v="21"/>
    <n v="1"/>
    <n v="41.34"/>
    <s v="Victuailles en stock"/>
    <s v="2, rue du Commerce"/>
    <s v="Lyon"/>
    <s v=""/>
    <s v="69004"/>
    <s v="France"/>
    <n v="10251"/>
    <s v="VICTE"/>
    <n v="3"/>
    <d v="1994-08-08T00:00:00"/>
    <d v="1994-09-05T00:00:00"/>
    <n v="7"/>
    <d v="1994-08-15T00:00:00"/>
    <n v="1"/>
    <n v="41.34"/>
    <s v="Victuailles en stock"/>
    <s v="2, rue du Commerce"/>
    <s v="Lyon"/>
    <s v=""/>
    <s v="69004"/>
    <s v="France"/>
    <n v="57"/>
    <x v="8"/>
    <x v="8"/>
    <n v="5"/>
    <s v="24 - 250 g pkgs."/>
    <n v="19.5"/>
    <n v="36"/>
    <n v="0"/>
    <n v="20"/>
    <n v="0"/>
    <s v="VICTE"/>
    <s v="Victuailles en stock"/>
    <x v="3"/>
    <x v="2"/>
    <s v="2, rue du Commerce"/>
    <s v="Lyon"/>
    <s v=""/>
    <s v="69004"/>
    <x v="0"/>
    <s v="78.32.54.86"/>
    <s v="78.32.54.87"/>
    <n v="26"/>
    <x v="8"/>
    <s v="Giovanni Giudici"/>
    <s v="Order Administrator"/>
    <s v="Via dei Gelsomini, 153"/>
    <s v="Salerno"/>
    <s v=""/>
    <s v="84100"/>
    <s v="Italy"/>
    <s v="(089) 6547665"/>
    <s v="(089) 6547667"/>
    <n v="5"/>
    <x v="1"/>
    <s v="Breads, crackers, pasta, and cereal"/>
    <n v="1"/>
    <s v="Speedy Express"/>
    <s v="(503) 555-9831"/>
    <n v="3"/>
    <s v="Leverling"/>
    <s v="Janet"/>
    <s v="Sales Representative"/>
    <s v="Ms."/>
    <d v="1963-08-30T00:00:00"/>
    <d v="1992-04-01T00:00:00"/>
    <s v="722 Moss Bay Blvd."/>
    <s v="Kirkland"/>
    <s v="WA"/>
    <s v="98033"/>
    <s v="USA"/>
    <s v="(206) 555-3412"/>
    <n v="3355"/>
    <n v="2"/>
    <n v="222.3"/>
  </r>
  <r>
    <x v="4"/>
    <n v="20"/>
    <n v="64.8"/>
    <n v="40"/>
    <n v="0.05"/>
    <n v="10252"/>
    <s v="SUPRD"/>
    <n v="4"/>
    <x v="3"/>
    <d v="1994-09-06T00:00:00"/>
    <d v="1994-08-11T00:00:00"/>
    <n v="2"/>
    <n v="26"/>
    <n v="2"/>
    <n v="51.3"/>
    <s v="Suprêmes délices"/>
    <s v="Boulevard Tirou, 255"/>
    <s v="Charleroi"/>
    <s v=""/>
    <s v="B-6000"/>
    <s v="Belgium"/>
    <n v="10252"/>
    <s v="SUPRD"/>
    <n v="4"/>
    <d v="1994-08-09T00:00:00"/>
    <d v="1994-09-06T00:00:00"/>
    <n v="2"/>
    <d v="1994-08-11T00:00:00"/>
    <n v="2"/>
    <n v="51.3"/>
    <s v="Suprêmes délices"/>
    <s v="Boulevard Tirou, 255"/>
    <s v="Charleroi"/>
    <s v=""/>
    <s v="B-6000"/>
    <s v="Belgium"/>
    <n v="20"/>
    <x v="9"/>
    <x v="9"/>
    <n v="3"/>
    <s v="30 gift boxes"/>
    <n v="81"/>
    <n v="40"/>
    <n v="0"/>
    <n v="0"/>
    <n v="0"/>
    <s v="SUPRD"/>
    <s v="Suprêmes délices"/>
    <x v="4"/>
    <x v="0"/>
    <s v="Boulevard Tirou, 255"/>
    <s v="Charleroi"/>
    <s v=""/>
    <s v="B-6000"/>
    <x v="3"/>
    <s v="(071) 23 67 22 20"/>
    <s v="(071) 23 67 22 21"/>
    <n v="8"/>
    <x v="9"/>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2462.4"/>
  </r>
  <r>
    <x v="4"/>
    <n v="33"/>
    <n v="2"/>
    <n v="25"/>
    <n v="0.05"/>
    <n v="10252"/>
    <s v="SUPRD"/>
    <n v="4"/>
    <x v="3"/>
    <d v="1994-09-06T00:00:00"/>
    <d v="1994-08-11T00:00:00"/>
    <n v="2"/>
    <n v="26"/>
    <n v="2"/>
    <n v="51.3"/>
    <s v="Suprêmes délices"/>
    <s v="Boulevard Tirou, 255"/>
    <s v="Charleroi"/>
    <s v=""/>
    <s v="B-6000"/>
    <s v="Belgium"/>
    <n v="10252"/>
    <s v="SUPRD"/>
    <n v="4"/>
    <d v="1994-08-09T00:00:00"/>
    <d v="1994-09-06T00:00:00"/>
    <n v="2"/>
    <d v="1994-08-11T00:00:00"/>
    <n v="2"/>
    <n v="51.3"/>
    <s v="Suprêmes délices"/>
    <s v="Boulevard Tirou, 255"/>
    <s v="Charleroi"/>
    <s v=""/>
    <s v="B-6000"/>
    <s v="Belgium"/>
    <n v="33"/>
    <x v="10"/>
    <x v="10"/>
    <n v="4"/>
    <s v="500 g"/>
    <n v="2.5"/>
    <n v="112"/>
    <n v="0"/>
    <n v="20"/>
    <n v="0"/>
    <s v="SUPRD"/>
    <s v="Suprêmes délices"/>
    <x v="4"/>
    <x v="0"/>
    <s v="Boulevard Tirou, 255"/>
    <s v="Charleroi"/>
    <s v=""/>
    <s v="B-6000"/>
    <x v="3"/>
    <s v="(071) 23 67 22 20"/>
    <s v="(071) 23 67 22 21"/>
    <n v="15"/>
    <x v="10"/>
    <s v="Beate Vileid"/>
    <s v="Marketing Manager"/>
    <s v="Hatlevegen 5"/>
    <s v="Sandvika"/>
    <s v=""/>
    <s v="1320"/>
    <s v="Norway"/>
    <s v="(0)2-953010"/>
    <s v=""/>
    <n v="4"/>
    <x v="0"/>
    <s v="Cheeses"/>
    <n v="2"/>
    <s v="United Package"/>
    <s v="(503) 555-3199"/>
    <n v="4"/>
    <s v="Peacock"/>
    <s v="Margaret"/>
    <s v="Sales Representative"/>
    <s v="Mrs."/>
    <d v="1937-09-19T00:00:00"/>
    <d v="1993-05-03T00:00:00"/>
    <s v="4110 Old Redmond Rd."/>
    <s v="Redmond"/>
    <s v="WA"/>
    <s v="98052"/>
    <s v="USA"/>
    <s v="(206) 555-8122"/>
    <n v="5176"/>
    <n v="2"/>
    <n v="47.5"/>
  </r>
  <r>
    <x v="4"/>
    <n v="60"/>
    <n v="27.2"/>
    <n v="40"/>
    <n v="0"/>
    <n v="10252"/>
    <s v="SUPRD"/>
    <n v="4"/>
    <x v="3"/>
    <d v="1994-09-06T00:00:00"/>
    <d v="1994-08-11T00:00:00"/>
    <n v="2"/>
    <n v="26"/>
    <n v="2"/>
    <n v="51.3"/>
    <s v="Suprêmes délices"/>
    <s v="Boulevard Tirou, 255"/>
    <s v="Charleroi"/>
    <s v=""/>
    <s v="B-6000"/>
    <s v="Belgium"/>
    <n v="10252"/>
    <s v="SUPRD"/>
    <n v="4"/>
    <d v="1994-08-09T00:00:00"/>
    <d v="1994-09-06T00:00:00"/>
    <n v="2"/>
    <d v="1994-08-11T00:00:00"/>
    <n v="2"/>
    <n v="51.3"/>
    <s v="Suprêmes délices"/>
    <s v="Boulevard Tirou, 255"/>
    <s v="Charleroi"/>
    <s v=""/>
    <s v="B-6000"/>
    <s v="Belgium"/>
    <n v="60"/>
    <x v="11"/>
    <x v="11"/>
    <n v="4"/>
    <s v="15 - 300 g rounds"/>
    <n v="34"/>
    <n v="19"/>
    <n v="0"/>
    <n v="0"/>
    <n v="0"/>
    <s v="SUPRD"/>
    <s v="Suprêmes délices"/>
    <x v="4"/>
    <x v="0"/>
    <s v="Boulevard Tirou, 255"/>
    <s v="Charleroi"/>
    <s v=""/>
    <s v="B-6000"/>
    <x v="3"/>
    <s v="(071) 23 67 22 20"/>
    <s v="(071) 23 67 22 21"/>
    <n v="28"/>
    <x v="11"/>
    <s v="Eliane Noz"/>
    <s v="Sales Representative"/>
    <s v="Bat. B_x000d__x000a_3, rue des Alpes"/>
    <s v="Annecy"/>
    <s v=""/>
    <s v="74000"/>
    <s v="France"/>
    <s v="38.76.98.06"/>
    <s v="38.76.98.58"/>
    <n v="4"/>
    <x v="0"/>
    <s v="Cheeses"/>
    <n v="2"/>
    <s v="United Package"/>
    <s v="(503) 555-3199"/>
    <n v="4"/>
    <s v="Peacock"/>
    <s v="Margaret"/>
    <s v="Sales Representative"/>
    <s v="Mrs."/>
    <d v="1937-09-19T00:00:00"/>
    <d v="1993-05-03T00:00:00"/>
    <s v="4110 Old Redmond Rd."/>
    <s v="Redmond"/>
    <s v="WA"/>
    <s v="98052"/>
    <s v="USA"/>
    <s v="(206) 555-8122"/>
    <n v="5176"/>
    <n v="2"/>
    <n v="1088"/>
  </r>
  <r>
    <x v="5"/>
    <n v="31"/>
    <n v="10"/>
    <n v="20"/>
    <n v="0"/>
    <n v="10253"/>
    <s v="HANAR"/>
    <n v="3"/>
    <x v="4"/>
    <d v="1994-08-24T00:00:00"/>
    <d v="1994-08-16T00:00:00"/>
    <n v="6"/>
    <n v="8"/>
    <n v="2"/>
    <n v="58.17"/>
    <s v="Hanari Carnes"/>
    <s v="Rua do Paço, 67"/>
    <s v="Rio de Janeiro"/>
    <s v="RJ"/>
    <s v="05454-876"/>
    <s v="Brazil"/>
    <n v="10253"/>
    <s v="HANAR"/>
    <n v="3"/>
    <d v="1994-08-10T00:00:00"/>
    <d v="1994-08-24T00:00:00"/>
    <n v="6"/>
    <d v="1994-08-16T00:00:00"/>
    <n v="2"/>
    <n v="58.17"/>
    <s v="Hanari Carnes"/>
    <s v="Rua do Paço, 67"/>
    <s v="Rio de Janeiro"/>
    <s v="RJ"/>
    <s v="05454-876"/>
    <s v="Brazil"/>
    <n v="31"/>
    <x v="12"/>
    <x v="1"/>
    <n v="4"/>
    <s v="12 - 100 g pkgs"/>
    <n v="12.5"/>
    <n v="0"/>
    <n v="70"/>
    <n v="20"/>
    <n v="0"/>
    <s v="HANAR"/>
    <s v="Hanari Carnes"/>
    <x v="2"/>
    <x v="0"/>
    <s v="Rua do Paço, 67"/>
    <s v="Rio de Janeiro"/>
    <s v="RJ"/>
    <s v="05454-876"/>
    <x v="2"/>
    <s v="(21) 555-0091"/>
    <s v="(21) 555-8765"/>
    <n v="14"/>
    <x v="1"/>
    <s v="Elio Rossi"/>
    <s v="Sales Representative"/>
    <s v="Viale Dante, 75"/>
    <s v="Ravenna"/>
    <s v=""/>
    <s v="48100"/>
    <s v="Italy"/>
    <s v="(0544) 60323"/>
    <s v="(0544) 60603"/>
    <n v="4"/>
    <x v="0"/>
    <s v="Cheeses"/>
    <n v="2"/>
    <s v="United Package"/>
    <s v="(503) 555-3199"/>
    <n v="3"/>
    <s v="Leverling"/>
    <s v="Janet"/>
    <s v="Sales Representative"/>
    <s v="Ms."/>
    <d v="1963-08-30T00:00:00"/>
    <d v="1992-04-01T00:00:00"/>
    <s v="722 Moss Bay Blvd."/>
    <s v="Kirkland"/>
    <s v="WA"/>
    <s v="98033"/>
    <s v="USA"/>
    <s v="(206) 555-3412"/>
    <n v="3355"/>
    <n v="2"/>
    <n v="200"/>
  </r>
  <r>
    <x v="5"/>
    <n v="39"/>
    <n v="14.4"/>
    <n v="42"/>
    <n v="0"/>
    <n v="10253"/>
    <s v="HANAR"/>
    <n v="3"/>
    <x v="4"/>
    <d v="1994-08-24T00:00:00"/>
    <d v="1994-08-16T00:00:00"/>
    <n v="6"/>
    <n v="8"/>
    <n v="2"/>
    <n v="58.17"/>
    <s v="Hanari Carnes"/>
    <s v="Rua do Paço, 67"/>
    <s v="Rio de Janeiro"/>
    <s v="RJ"/>
    <s v="05454-876"/>
    <s v="Brazil"/>
    <n v="10253"/>
    <s v="HANAR"/>
    <n v="3"/>
    <d v="1994-08-10T00:00:00"/>
    <d v="1994-08-24T00:00:00"/>
    <n v="6"/>
    <d v="1994-08-16T00:00:00"/>
    <n v="2"/>
    <n v="58.17"/>
    <s v="Hanari Carnes"/>
    <s v="Rua do Paço, 67"/>
    <s v="Rio de Janeiro"/>
    <s v="RJ"/>
    <s v="05454-876"/>
    <s v="Brazil"/>
    <n v="39"/>
    <x v="13"/>
    <x v="12"/>
    <n v="1"/>
    <s v="750 cc per bottle"/>
    <n v="18"/>
    <n v="69"/>
    <n v="0"/>
    <n v="5"/>
    <n v="0"/>
    <s v="HANAR"/>
    <s v="Hanari Carnes"/>
    <x v="2"/>
    <x v="0"/>
    <s v="Rua do Paço, 67"/>
    <s v="Rio de Janeiro"/>
    <s v="RJ"/>
    <s v="05454-876"/>
    <x v="2"/>
    <s v="(21) 555-0091"/>
    <s v="(21) 555-8765"/>
    <n v="18"/>
    <x v="12"/>
    <s v="Guylène Nodier"/>
    <s v="Sales Manager"/>
    <s v="203, Rue des Francs-Bourgeois"/>
    <s v="Paris"/>
    <s v=""/>
    <s v="75004"/>
    <s v="France"/>
    <s v="(1) 03.83.00.68"/>
    <s v="(1) 03.83.00.62"/>
    <n v="1"/>
    <x v="6"/>
    <s v="Soft drinks, coffees, teas, beers, and ales"/>
    <n v="2"/>
    <s v="United Package"/>
    <s v="(503) 555-3199"/>
    <n v="3"/>
    <s v="Leverling"/>
    <s v="Janet"/>
    <s v="Sales Representative"/>
    <s v="Ms."/>
    <d v="1963-08-30T00:00:00"/>
    <d v="1992-04-01T00:00:00"/>
    <s v="722 Moss Bay Blvd."/>
    <s v="Kirkland"/>
    <s v="WA"/>
    <s v="98033"/>
    <s v="USA"/>
    <s v="(206) 555-3412"/>
    <n v="3355"/>
    <n v="2"/>
    <n v="604.80000000000007"/>
  </r>
  <r>
    <x v="5"/>
    <n v="49"/>
    <n v="16"/>
    <n v="40"/>
    <n v="0"/>
    <n v="10253"/>
    <s v="HANAR"/>
    <n v="3"/>
    <x v="4"/>
    <d v="1994-08-24T00:00:00"/>
    <d v="1994-08-16T00:00:00"/>
    <n v="6"/>
    <n v="8"/>
    <n v="2"/>
    <n v="58.17"/>
    <s v="Hanari Carnes"/>
    <s v="Rua do Paço, 67"/>
    <s v="Rio de Janeiro"/>
    <s v="RJ"/>
    <s v="05454-876"/>
    <s v="Brazil"/>
    <n v="10253"/>
    <s v="HANAR"/>
    <n v="3"/>
    <d v="1994-08-10T00:00:00"/>
    <d v="1994-08-24T00:00:00"/>
    <n v="6"/>
    <d v="1994-08-16T00:00:00"/>
    <n v="2"/>
    <n v="58.17"/>
    <s v="Hanari Carnes"/>
    <s v="Rua do Paço, 67"/>
    <s v="Rio de Janeiro"/>
    <s v="RJ"/>
    <s v="05454-876"/>
    <s v="Brazil"/>
    <n v="49"/>
    <x v="14"/>
    <x v="13"/>
    <n v="3"/>
    <s v="24 - 50 g pkgs."/>
    <n v="20"/>
    <n v="10"/>
    <n v="60"/>
    <n v="15"/>
    <n v="0"/>
    <s v="HANAR"/>
    <s v="Hanari Carnes"/>
    <x v="2"/>
    <x v="0"/>
    <s v="Rua do Paço, 67"/>
    <s v="Rio de Janeiro"/>
    <s v="RJ"/>
    <s v="05454-876"/>
    <x v="2"/>
    <s v="(21) 555-0091"/>
    <s v="(21) 555-8765"/>
    <n v="23"/>
    <x v="13"/>
    <s v="Anne Heikkonen"/>
    <s v="Product Manager"/>
    <s v="Valtakatu 12"/>
    <s v="Lappeenranta"/>
    <s v=""/>
    <s v="53120"/>
    <s v="Finland"/>
    <s v="(953) 10956"/>
    <s v=""/>
    <n v="3"/>
    <x v="5"/>
    <s v="Desserts, candies, and sweet breads"/>
    <n v="2"/>
    <s v="United Package"/>
    <s v="(503) 555-3199"/>
    <n v="3"/>
    <s v="Leverling"/>
    <s v="Janet"/>
    <s v="Sales Representative"/>
    <s v="Ms."/>
    <d v="1963-08-30T00:00:00"/>
    <d v="1992-04-01T00:00:00"/>
    <s v="722 Moss Bay Blvd."/>
    <s v="Kirkland"/>
    <s v="WA"/>
    <s v="98033"/>
    <s v="USA"/>
    <s v="(206) 555-3412"/>
    <n v="3355"/>
    <n v="2"/>
    <n v="640"/>
  </r>
  <r>
    <x v="6"/>
    <n v="24"/>
    <n v="3.6"/>
    <n v="15"/>
    <n v="0.15"/>
    <n v="10254"/>
    <s v="CHOPS"/>
    <n v="5"/>
    <x v="5"/>
    <d v="1994-09-08T00:00:00"/>
    <d v="1994-08-23T00:00:00"/>
    <n v="12"/>
    <n v="16"/>
    <n v="2"/>
    <n v="22.98"/>
    <s v="Chop-suey Chinese"/>
    <s v="Hauptstr. 31"/>
    <s v="Bern"/>
    <s v=""/>
    <s v="3012"/>
    <s v="Switzerland"/>
    <n v="10254"/>
    <s v="CHOPS"/>
    <n v="5"/>
    <d v="1994-08-11T00:00:00"/>
    <d v="1994-09-08T00:00:00"/>
    <n v="12"/>
    <d v="1994-08-23T00:00:00"/>
    <n v="2"/>
    <n v="22.98"/>
    <s v="Chop-suey Chinese"/>
    <s v="Hauptstr. 31"/>
    <s v="Bern"/>
    <s v=""/>
    <s v="3012"/>
    <s v="Switzerland"/>
    <n v="24"/>
    <x v="15"/>
    <x v="14"/>
    <n v="1"/>
    <s v="12 - 355 ml cans"/>
    <n v="4.5"/>
    <n v="20"/>
    <n v="0"/>
    <n v="0"/>
    <n v="1"/>
    <s v="CHOPS"/>
    <s v="Chop-suey Chinese"/>
    <x v="5"/>
    <x v="3"/>
    <s v="Hauptstr. 29"/>
    <s v="Bern"/>
    <s v=""/>
    <s v="3012"/>
    <x v="4"/>
    <s v="0452-076545"/>
    <s v=""/>
    <n v="10"/>
    <x v="14"/>
    <s v="Carlos Diaz"/>
    <s v="Marketing Manager"/>
    <s v="Av. das Americanas 12.890"/>
    <s v="São Paulo"/>
    <s v=""/>
    <s v="5442"/>
    <s v="Brazil"/>
    <s v="(11) 555 4640"/>
    <s v=""/>
    <n v="1"/>
    <x v="6"/>
    <s v="Soft drinks, coffees, teas, beers, and ales"/>
    <n v="2"/>
    <s v="United Package"/>
    <s v="(503) 555-3199"/>
    <n v="5"/>
    <s v="Buchanan"/>
    <s v="Steven"/>
    <s v="Sales Manager"/>
    <s v="Mr."/>
    <d v="1955-03-04T00:00:00"/>
    <d v="1993-10-17T00:00:00"/>
    <s v="14 Garrett Hill"/>
    <s v="London"/>
    <s v=""/>
    <s v="SW1 8JR"/>
    <s v="UK"/>
    <s v="(71) 555-4848"/>
    <n v="3453"/>
    <n v="2"/>
    <n v="45.9"/>
  </r>
  <r>
    <x v="6"/>
    <n v="55"/>
    <n v="19.2"/>
    <n v="21"/>
    <n v="0.15"/>
    <n v="10254"/>
    <s v="CHOPS"/>
    <n v="5"/>
    <x v="5"/>
    <d v="1994-09-08T00:00:00"/>
    <d v="1994-08-23T00:00:00"/>
    <n v="12"/>
    <n v="16"/>
    <n v="2"/>
    <n v="22.98"/>
    <s v="Chop-suey Chinese"/>
    <s v="Hauptstr. 31"/>
    <s v="Bern"/>
    <s v=""/>
    <s v="3012"/>
    <s v="Switzerland"/>
    <n v="10254"/>
    <s v="CHOPS"/>
    <n v="5"/>
    <d v="1994-08-11T00:00:00"/>
    <d v="1994-09-08T00:00:00"/>
    <n v="12"/>
    <d v="1994-08-23T00:00:00"/>
    <n v="2"/>
    <n v="22.98"/>
    <s v="Chop-suey Chinese"/>
    <s v="Hauptstr. 31"/>
    <s v="Bern"/>
    <s v=""/>
    <s v="3012"/>
    <s v="Switzerland"/>
    <n v="55"/>
    <x v="16"/>
    <x v="15"/>
    <n v="6"/>
    <s v="24 boxes x 2 pies"/>
    <n v="24"/>
    <n v="115"/>
    <n v="0"/>
    <n v="20"/>
    <n v="0"/>
    <s v="CHOPS"/>
    <s v="Chop-suey Chinese"/>
    <x v="5"/>
    <x v="3"/>
    <s v="Hauptstr. 29"/>
    <s v="Bern"/>
    <s v=""/>
    <s v="3012"/>
    <x v="4"/>
    <s v="0452-076545"/>
    <s v=""/>
    <n v="25"/>
    <x v="15"/>
    <s v="Jean-Guy Lauzon"/>
    <s v="Marketing Manager"/>
    <s v="2960 Rue St. Laurent"/>
    <s v="Montréal"/>
    <s v="Québec"/>
    <s v="H1J 1C3"/>
    <s v="Canada"/>
    <s v="(514) 555-9022"/>
    <s v=""/>
    <n v="6"/>
    <x v="7"/>
    <s v="Prepared meats"/>
    <n v="2"/>
    <s v="United Package"/>
    <s v="(503) 555-3199"/>
    <n v="5"/>
    <s v="Buchanan"/>
    <s v="Steven"/>
    <s v="Sales Manager"/>
    <s v="Mr."/>
    <d v="1955-03-04T00:00:00"/>
    <d v="1993-10-17T00:00:00"/>
    <s v="14 Garrett Hill"/>
    <s v="London"/>
    <s v=""/>
    <s v="SW1 8JR"/>
    <s v="UK"/>
    <s v="(71) 555-4848"/>
    <n v="3453"/>
    <n v="2"/>
    <n v="342.71999999999997"/>
  </r>
  <r>
    <x v="6"/>
    <n v="74"/>
    <n v="8"/>
    <n v="21"/>
    <n v="0"/>
    <n v="10254"/>
    <s v="CHOPS"/>
    <n v="5"/>
    <x v="5"/>
    <d v="1994-09-08T00:00:00"/>
    <d v="1994-08-23T00:00:00"/>
    <n v="12"/>
    <n v="16"/>
    <n v="2"/>
    <n v="22.98"/>
    <s v="Chop-suey Chinese"/>
    <s v="Hauptstr. 31"/>
    <s v="Bern"/>
    <s v=""/>
    <s v="3012"/>
    <s v="Switzerland"/>
    <n v="10254"/>
    <s v="CHOPS"/>
    <n v="5"/>
    <d v="1994-08-11T00:00:00"/>
    <d v="1994-09-08T00:00:00"/>
    <n v="12"/>
    <d v="1994-08-23T00:00:00"/>
    <n v="2"/>
    <n v="22.98"/>
    <s v="Chop-suey Chinese"/>
    <s v="Hauptstr. 31"/>
    <s v="Bern"/>
    <s v=""/>
    <s v="3012"/>
    <s v="Switzerland"/>
    <n v="74"/>
    <x v="17"/>
    <x v="16"/>
    <n v="7"/>
    <s v="5 kg pkg."/>
    <n v="10"/>
    <n v="4"/>
    <n v="20"/>
    <n v="5"/>
    <n v="0"/>
    <s v="CHOPS"/>
    <s v="Chop-suey Chinese"/>
    <x v="5"/>
    <x v="3"/>
    <s v="Hauptstr. 29"/>
    <s v="Bern"/>
    <s v=""/>
    <s v="3012"/>
    <x v="4"/>
    <s v="0452-076545"/>
    <s v=""/>
    <n v="4"/>
    <x v="16"/>
    <s v="Yoshi Nagase"/>
    <s v="Marketing Manager"/>
    <s v="9-8 Sekimai_x000d__x000a_Musashino-shi"/>
    <s v="Tokyo"/>
    <s v=""/>
    <s v="100"/>
    <s v="Japan"/>
    <s v="(03) 3555-5011"/>
    <s v=""/>
    <n v="7"/>
    <x v="2"/>
    <s v="Dried fruit and bean curd"/>
    <n v="2"/>
    <s v="United Package"/>
    <s v="(503) 555-3199"/>
    <n v="5"/>
    <s v="Buchanan"/>
    <s v="Steven"/>
    <s v="Sales Manager"/>
    <s v="Mr."/>
    <d v="1955-03-04T00:00:00"/>
    <d v="1993-10-17T00:00:00"/>
    <s v="14 Garrett Hill"/>
    <s v="London"/>
    <s v=""/>
    <s v="SW1 8JR"/>
    <s v="UK"/>
    <s v="(71) 555-4848"/>
    <n v="3453"/>
    <n v="2"/>
    <n v="168"/>
  </r>
  <r>
    <x v="7"/>
    <n v="2"/>
    <n v="15.2"/>
    <n v="20"/>
    <n v="0"/>
    <n v="10255"/>
    <s v="RICSU"/>
    <n v="9"/>
    <x v="6"/>
    <d v="1994-09-09T00:00:00"/>
    <d v="1994-08-15T00:00:00"/>
    <n v="3"/>
    <n v="25"/>
    <n v="3"/>
    <n v="148.33000000000001"/>
    <s v="Richter Supermarkt"/>
    <s v="Starenweg 5"/>
    <s v="Genève"/>
    <s v=""/>
    <s v="1204"/>
    <s v="Switzerland"/>
    <n v="10255"/>
    <s v="RICSU"/>
    <n v="9"/>
    <d v="1994-08-12T00:00:00"/>
    <d v="1994-09-09T00:00:00"/>
    <n v="3"/>
    <d v="1994-08-15T00:00:00"/>
    <n v="3"/>
    <n v="148.33000000000001"/>
    <s v="Richter Supermarkt"/>
    <s v="Starenweg 5"/>
    <s v="Genève"/>
    <s v=""/>
    <s v="1204"/>
    <s v="Switzerland"/>
    <n v="2"/>
    <x v="18"/>
    <x v="17"/>
    <n v="1"/>
    <s v="24 - 12 oz bottles"/>
    <n v="19"/>
    <n v="17"/>
    <n v="40"/>
    <n v="25"/>
    <n v="0"/>
    <s v="RICSU"/>
    <s v="Richter Supermarkt"/>
    <x v="6"/>
    <x v="4"/>
    <s v="Grenzacherweg 237"/>
    <s v="Genève"/>
    <s v=""/>
    <s v="1203"/>
    <x v="4"/>
    <s v="0897-034214"/>
    <s v=""/>
    <n v="1"/>
    <x v="17"/>
    <s v="Charlotte Cooper"/>
    <s v="Purchasing Manager"/>
    <s v="49 Gilbert St."/>
    <s v="London"/>
    <s v=""/>
    <s v="EC1 4SD"/>
    <s v="UK"/>
    <s v="(171) 555-2222"/>
    <s v=""/>
    <n v="1"/>
    <x v="6"/>
    <s v="Soft drinks, coffees, teas, beers, and ales"/>
    <n v="3"/>
    <s v="Federal Shipping"/>
    <s v="(503) 555-9931"/>
    <n v="9"/>
    <s v="Dodsworth"/>
    <s v="Anne"/>
    <s v="Sales Representative"/>
    <s v="Ms."/>
    <d v="1966-01-27T00:00:00"/>
    <d v="1994-11-15T00:00:00"/>
    <s v="7 Houndstooth Rd."/>
    <s v="London"/>
    <s v=""/>
    <s v="WG2 7LT"/>
    <s v="UK"/>
    <s v="(71) 555-4444"/>
    <n v="452"/>
    <n v="5"/>
    <n v="304"/>
  </r>
  <r>
    <x v="7"/>
    <n v="16"/>
    <n v="13.9"/>
    <n v="35"/>
    <n v="0"/>
    <n v="10255"/>
    <s v="RICSU"/>
    <n v="9"/>
    <x v="6"/>
    <d v="1994-09-09T00:00:00"/>
    <d v="1994-08-15T00:00:00"/>
    <n v="3"/>
    <n v="25"/>
    <n v="3"/>
    <n v="148.33000000000001"/>
    <s v="Richter Supermarkt"/>
    <s v="Starenweg 5"/>
    <s v="Genève"/>
    <s v=""/>
    <s v="1204"/>
    <s v="Switzerland"/>
    <n v="10255"/>
    <s v="RICSU"/>
    <n v="9"/>
    <d v="1994-08-12T00:00:00"/>
    <d v="1994-09-09T00:00:00"/>
    <n v="3"/>
    <d v="1994-08-15T00:00:00"/>
    <n v="3"/>
    <n v="148.33000000000001"/>
    <s v="Richter Supermarkt"/>
    <s v="Starenweg 5"/>
    <s v="Genève"/>
    <s v=""/>
    <s v="1204"/>
    <s v="Switzerland"/>
    <n v="16"/>
    <x v="19"/>
    <x v="18"/>
    <n v="3"/>
    <s v="32 - 500 g boxes"/>
    <n v="17.45"/>
    <n v="29"/>
    <n v="0"/>
    <n v="10"/>
    <n v="0"/>
    <s v="RICSU"/>
    <s v="Richter Supermarkt"/>
    <x v="6"/>
    <x v="4"/>
    <s v="Grenzacherweg 237"/>
    <s v="Genève"/>
    <s v=""/>
    <s v="1203"/>
    <x v="4"/>
    <s v="0897-034214"/>
    <s v=""/>
    <n v="7"/>
    <x v="18"/>
    <s v="Ian Devling"/>
    <s v="Marketing Manager"/>
    <s v="74 Rose St._x000d__x000a_Moonie Ponds"/>
    <s v="Melbourne"/>
    <s v="Victoria"/>
    <s v="3058"/>
    <s v="Australia"/>
    <s v="(03) 444-2343"/>
    <s v="(03) 444-6588"/>
    <n v="3"/>
    <x v="5"/>
    <s v="Desserts, candies, and sweet breads"/>
    <n v="3"/>
    <s v="Federal Shipping"/>
    <s v="(503) 555-9931"/>
    <n v="9"/>
    <s v="Dodsworth"/>
    <s v="Anne"/>
    <s v="Sales Representative"/>
    <s v="Ms."/>
    <d v="1966-01-27T00:00:00"/>
    <d v="1994-11-15T00:00:00"/>
    <s v="7 Houndstooth Rd."/>
    <s v="London"/>
    <s v=""/>
    <s v="WG2 7LT"/>
    <s v="UK"/>
    <s v="(71) 555-4444"/>
    <n v="452"/>
    <n v="5"/>
    <n v="486.5"/>
  </r>
  <r>
    <x v="7"/>
    <n v="36"/>
    <n v="15.2"/>
    <n v="25"/>
    <n v="0"/>
    <n v="10255"/>
    <s v="RICSU"/>
    <n v="9"/>
    <x v="6"/>
    <d v="1994-09-09T00:00:00"/>
    <d v="1994-08-15T00:00:00"/>
    <n v="3"/>
    <n v="25"/>
    <n v="3"/>
    <n v="148.33000000000001"/>
    <s v="Richter Supermarkt"/>
    <s v="Starenweg 5"/>
    <s v="Genève"/>
    <s v=""/>
    <s v="1204"/>
    <s v="Switzerland"/>
    <n v="10255"/>
    <s v="RICSU"/>
    <n v="9"/>
    <d v="1994-08-12T00:00:00"/>
    <d v="1994-09-09T00:00:00"/>
    <n v="3"/>
    <d v="1994-08-15T00:00:00"/>
    <n v="3"/>
    <n v="148.33000000000001"/>
    <s v="Richter Supermarkt"/>
    <s v="Starenweg 5"/>
    <s v="Genève"/>
    <s v=""/>
    <s v="1204"/>
    <s v="Switzerland"/>
    <n v="36"/>
    <x v="20"/>
    <x v="19"/>
    <n v="8"/>
    <s v="24 - 250 g  jars"/>
    <n v="19"/>
    <n v="112"/>
    <n v="0"/>
    <n v="20"/>
    <n v="0"/>
    <s v="RICSU"/>
    <s v="Richter Supermarkt"/>
    <x v="6"/>
    <x v="4"/>
    <s v="Grenzacherweg 237"/>
    <s v="Genève"/>
    <s v=""/>
    <s v="1203"/>
    <x v="4"/>
    <s v="0897-034214"/>
    <s v=""/>
    <n v="17"/>
    <x v="19"/>
    <s v="Michael Björn"/>
    <s v="Sales Representative"/>
    <s v="Brovallavägen 231"/>
    <s v="Stockholm"/>
    <s v=""/>
    <s v="S-123 45"/>
    <s v="Sweden"/>
    <s v="08-123 45 67"/>
    <s v=""/>
    <n v="8"/>
    <x v="3"/>
    <s v="Seaweed and fish"/>
    <n v="3"/>
    <s v="Federal Shipping"/>
    <s v="(503) 555-9931"/>
    <n v="9"/>
    <s v="Dodsworth"/>
    <s v="Anne"/>
    <s v="Sales Representative"/>
    <s v="Ms."/>
    <d v="1966-01-27T00:00:00"/>
    <d v="1994-11-15T00:00:00"/>
    <s v="7 Houndstooth Rd."/>
    <s v="London"/>
    <s v=""/>
    <s v="WG2 7LT"/>
    <s v="UK"/>
    <s v="(71) 555-4444"/>
    <n v="452"/>
    <n v="5"/>
    <n v="380"/>
  </r>
  <r>
    <x v="7"/>
    <n v="59"/>
    <n v="44"/>
    <n v="30"/>
    <n v="0"/>
    <n v="10255"/>
    <s v="RICSU"/>
    <n v="9"/>
    <x v="6"/>
    <d v="1994-09-09T00:00:00"/>
    <d v="1994-08-15T00:00:00"/>
    <n v="3"/>
    <n v="25"/>
    <n v="3"/>
    <n v="148.33000000000001"/>
    <s v="Richter Supermarkt"/>
    <s v="Starenweg 5"/>
    <s v="Genève"/>
    <s v=""/>
    <s v="1204"/>
    <s v="Switzerland"/>
    <n v="10255"/>
    <s v="RICSU"/>
    <n v="9"/>
    <d v="1994-08-12T00:00:00"/>
    <d v="1994-09-09T00:00:00"/>
    <n v="3"/>
    <d v="1994-08-15T00:00:00"/>
    <n v="3"/>
    <n v="148.33000000000001"/>
    <s v="Richter Supermarkt"/>
    <s v="Starenweg 5"/>
    <s v="Genève"/>
    <s v=""/>
    <s v="1204"/>
    <s v="Switzerland"/>
    <n v="59"/>
    <x v="21"/>
    <x v="11"/>
    <n v="4"/>
    <s v="5 kg pkg."/>
    <n v="55"/>
    <n v="79"/>
    <n v="0"/>
    <n v="0"/>
    <n v="0"/>
    <s v="RICSU"/>
    <s v="Richter Supermarkt"/>
    <x v="6"/>
    <x v="4"/>
    <s v="Grenzacherweg 237"/>
    <s v="Genève"/>
    <s v=""/>
    <s v="1203"/>
    <x v="4"/>
    <s v="0897-034214"/>
    <s v=""/>
    <n v="28"/>
    <x v="11"/>
    <s v="Eliane Noz"/>
    <s v="Sales Representative"/>
    <s v="Bat. B_x000d__x000a_3, rue des Alpes"/>
    <s v="Annecy"/>
    <s v=""/>
    <s v="74000"/>
    <s v="France"/>
    <s v="38.76.98.06"/>
    <s v="38.76.98.58"/>
    <n v="4"/>
    <x v="0"/>
    <s v="Cheeses"/>
    <n v="3"/>
    <s v="Federal Shipping"/>
    <s v="(503) 555-9931"/>
    <n v="9"/>
    <s v="Dodsworth"/>
    <s v="Anne"/>
    <s v="Sales Representative"/>
    <s v="Ms."/>
    <d v="1966-01-27T00:00:00"/>
    <d v="1994-11-15T00:00:00"/>
    <s v="7 Houndstooth Rd."/>
    <s v="London"/>
    <s v=""/>
    <s v="WG2 7LT"/>
    <s v="UK"/>
    <s v="(71) 555-4444"/>
    <n v="452"/>
    <n v="5"/>
    <n v="1320"/>
  </r>
  <r>
    <x v="8"/>
    <n v="53"/>
    <n v="26.2"/>
    <n v="15"/>
    <n v="0"/>
    <n v="10256"/>
    <s v="WELLI"/>
    <n v="3"/>
    <x v="7"/>
    <d v="1994-09-12T00:00:00"/>
    <d v="1994-08-17T00:00:00"/>
    <n v="2"/>
    <n v="26"/>
    <n v="2"/>
    <n v="13.97"/>
    <s v="Wellington Importadora"/>
    <s v="Rua do Mercado, 12"/>
    <s v="Resende"/>
    <s v="SP"/>
    <s v="08737-363"/>
    <s v="Brazil"/>
    <n v="10256"/>
    <s v="WELLI"/>
    <n v="3"/>
    <d v="1994-08-15T00:00:00"/>
    <d v="1994-09-12T00:00:00"/>
    <n v="2"/>
    <d v="1994-08-17T00:00:00"/>
    <n v="2"/>
    <n v="13.97"/>
    <s v="Wellington Importadora"/>
    <s v="Rua do Mercado, 12"/>
    <s v="Resende"/>
    <s v="SP"/>
    <s v="08737-363"/>
    <s v="Brazil"/>
    <n v="53"/>
    <x v="22"/>
    <x v="4"/>
    <n v="6"/>
    <s v="48 pieces"/>
    <n v="32.799999999999997"/>
    <n v="0"/>
    <n v="0"/>
    <n v="0"/>
    <n v="1"/>
    <s v="WELLI"/>
    <s v="Wellington Importadora"/>
    <x v="7"/>
    <x v="4"/>
    <s v="Rua do Mercado, 12"/>
    <s v="Resende"/>
    <s v="SP"/>
    <s v="08737-363"/>
    <x v="2"/>
    <s v="(14) 555-8122"/>
    <s v=""/>
    <n v="24"/>
    <x v="4"/>
    <s v="Wendy Mackenzie"/>
    <s v="Sales Representative"/>
    <s v="170 Prince Edward Parade_x000d__x000a_Hunter's Hill"/>
    <s v="Sydney"/>
    <s v="NSW"/>
    <s v="2042"/>
    <s v="Australia"/>
    <s v="(02) 555-5914"/>
    <s v="(02) 555-4873"/>
    <n v="6"/>
    <x v="7"/>
    <s v="Prepared meats"/>
    <n v="2"/>
    <s v="United Package"/>
    <s v="(503) 555-3199"/>
    <n v="3"/>
    <s v="Leverling"/>
    <s v="Janet"/>
    <s v="Sales Representative"/>
    <s v="Ms."/>
    <d v="1963-08-30T00:00:00"/>
    <d v="1992-04-01T00:00:00"/>
    <s v="722 Moss Bay Blvd."/>
    <s v="Kirkland"/>
    <s v="WA"/>
    <s v="98033"/>
    <s v="USA"/>
    <s v="(206) 555-3412"/>
    <n v="3355"/>
    <n v="2"/>
    <n v="393"/>
  </r>
  <r>
    <x v="8"/>
    <n v="77"/>
    <n v="10.4"/>
    <n v="12"/>
    <n v="0"/>
    <n v="10256"/>
    <s v="WELLI"/>
    <n v="3"/>
    <x v="7"/>
    <d v="1994-09-12T00:00:00"/>
    <d v="1994-08-17T00:00:00"/>
    <n v="2"/>
    <n v="26"/>
    <n v="2"/>
    <n v="13.97"/>
    <s v="Wellington Importadora"/>
    <s v="Rua do Mercado, 12"/>
    <s v="Resende"/>
    <s v="SP"/>
    <s v="08737-363"/>
    <s v="Brazil"/>
    <n v="10256"/>
    <s v="WELLI"/>
    <n v="3"/>
    <d v="1994-08-15T00:00:00"/>
    <d v="1994-09-12T00:00:00"/>
    <n v="2"/>
    <d v="1994-08-17T00:00:00"/>
    <n v="2"/>
    <n v="13.97"/>
    <s v="Wellington Importadora"/>
    <s v="Rua do Mercado, 12"/>
    <s v="Resende"/>
    <s v="SP"/>
    <s v="08737-363"/>
    <s v="Brazil"/>
    <n v="77"/>
    <x v="23"/>
    <x v="20"/>
    <n v="2"/>
    <s v="12 boxes"/>
    <n v="13"/>
    <n v="32"/>
    <n v="0"/>
    <n v="15"/>
    <n v="0"/>
    <s v="WELLI"/>
    <s v="Wellington Importadora"/>
    <x v="7"/>
    <x v="4"/>
    <s v="Rua do Mercado, 12"/>
    <s v="Resende"/>
    <s v="SP"/>
    <s v="08737-363"/>
    <x v="2"/>
    <s v="(14) 555-8122"/>
    <s v=""/>
    <n v="12"/>
    <x v="20"/>
    <s v="Martin Bein"/>
    <s v="International Marketing Mgr."/>
    <s v="Bogenallee 51"/>
    <s v="Frankfurt"/>
    <s v=""/>
    <s v="60439"/>
    <s v="Germany"/>
    <s v="(069) 992755"/>
    <s v=""/>
    <n v="2"/>
    <x v="4"/>
    <s v="Sweet and savory sauces, relishes, spreads, and seasonings"/>
    <n v="2"/>
    <s v="United Package"/>
    <s v="(503) 555-3199"/>
    <n v="3"/>
    <s v="Leverling"/>
    <s v="Janet"/>
    <s v="Sales Representative"/>
    <s v="Ms."/>
    <d v="1963-08-30T00:00:00"/>
    <d v="1992-04-01T00:00:00"/>
    <s v="722 Moss Bay Blvd."/>
    <s v="Kirkland"/>
    <s v="WA"/>
    <s v="98033"/>
    <s v="USA"/>
    <s v="(206) 555-3412"/>
    <n v="3355"/>
    <n v="2"/>
    <n v="124.80000000000001"/>
  </r>
  <r>
    <x v="9"/>
    <n v="39"/>
    <n v="14.4"/>
    <n v="6"/>
    <n v="0"/>
    <n v="10257"/>
    <s v="HILAA"/>
    <n v="4"/>
    <x v="8"/>
    <d v="1994-09-13T00:00:00"/>
    <d v="1994-08-22T00:00:00"/>
    <n v="6"/>
    <n v="22"/>
    <n v="3"/>
    <n v="81.91"/>
    <s v="HILARIÓN-Abastos"/>
    <s v="Carrera 22 con Ave. Carlos Soublette #8-35"/>
    <s v="San Cristóbal"/>
    <s v="Táchira"/>
    <s v="5022"/>
    <s v="Venezuela"/>
    <n v="10257"/>
    <s v="HILAA"/>
    <n v="4"/>
    <d v="1994-08-16T00:00:00"/>
    <d v="1994-09-13T00:00:00"/>
    <n v="6"/>
    <d v="1994-08-22T00:00:00"/>
    <n v="3"/>
    <n v="81.91"/>
    <s v="HILARIÓN-Abastos"/>
    <s v="Carrera 22 con Ave. Carlos Soublette #8-35"/>
    <s v="San Cristóbal"/>
    <s v="Táchira"/>
    <s v="5022"/>
    <s v="Venezuela"/>
    <n v="39"/>
    <x v="13"/>
    <x v="12"/>
    <n v="1"/>
    <s v="750 cc per bottle"/>
    <n v="18"/>
    <n v="69"/>
    <n v="0"/>
    <n v="5"/>
    <n v="0"/>
    <s v="HILAA"/>
    <s v="HILARIÓN-Abastos"/>
    <x v="8"/>
    <x v="5"/>
    <s v="Carrera 22 con Ave. Carlos Soublette #8-35"/>
    <s v="San Cristóbal"/>
    <s v="Táchira"/>
    <s v="5022"/>
    <x v="5"/>
    <s v="(5) 555-1340"/>
    <s v="(5) 555-1948"/>
    <n v="18"/>
    <x v="12"/>
    <s v="Guylène Nodier"/>
    <s v="Sales Manager"/>
    <s v="203, Rue des Francs-Bourgeois"/>
    <s v="Paris"/>
    <s v=""/>
    <s v="75004"/>
    <s v="France"/>
    <s v="(1) 03.83.00.68"/>
    <s v="(1) 03.83.00.62"/>
    <n v="1"/>
    <x v="6"/>
    <s v="Soft drinks, coffees, teas, beers, and ales"/>
    <n v="3"/>
    <s v="Federal Shipping"/>
    <s v="(503) 555-9931"/>
    <n v="4"/>
    <s v="Peacock"/>
    <s v="Margaret"/>
    <s v="Sales Representative"/>
    <s v="Mrs."/>
    <d v="1937-09-19T00:00:00"/>
    <d v="1993-05-03T00:00:00"/>
    <s v="4110 Old Redmond Rd."/>
    <s v="Redmond"/>
    <s v="WA"/>
    <s v="98052"/>
    <s v="USA"/>
    <s v="(206) 555-8122"/>
    <n v="5176"/>
    <n v="2"/>
    <n v="86.4"/>
  </r>
  <r>
    <x v="9"/>
    <n v="77"/>
    <n v="10.4"/>
    <n v="15"/>
    <n v="0"/>
    <n v="10257"/>
    <s v="HILAA"/>
    <n v="4"/>
    <x v="8"/>
    <d v="1994-09-13T00:00:00"/>
    <d v="1994-08-22T00:00:00"/>
    <n v="6"/>
    <n v="22"/>
    <n v="3"/>
    <n v="81.91"/>
    <s v="HILARIÓN-Abastos"/>
    <s v="Carrera 22 con Ave. Carlos Soublette #8-35"/>
    <s v="San Cristóbal"/>
    <s v="Táchira"/>
    <s v="5022"/>
    <s v="Venezuela"/>
    <n v="10257"/>
    <s v="HILAA"/>
    <n v="4"/>
    <d v="1994-08-16T00:00:00"/>
    <d v="1994-09-13T00:00:00"/>
    <n v="6"/>
    <d v="1994-08-22T00:00:00"/>
    <n v="3"/>
    <n v="81.91"/>
    <s v="HILARIÓN-Abastos"/>
    <s v="Carrera 22 con Ave. Carlos Soublette #8-35"/>
    <s v="San Cristóbal"/>
    <s v="Táchira"/>
    <s v="5022"/>
    <s v="Venezuela"/>
    <n v="77"/>
    <x v="23"/>
    <x v="20"/>
    <n v="2"/>
    <s v="12 boxes"/>
    <n v="13"/>
    <n v="32"/>
    <n v="0"/>
    <n v="15"/>
    <n v="0"/>
    <s v="HILAA"/>
    <s v="HILARIÓN-Abastos"/>
    <x v="8"/>
    <x v="5"/>
    <s v="Carrera 22 con Ave. Carlos Soublette #8-35"/>
    <s v="San Cristóbal"/>
    <s v="Táchira"/>
    <s v="5022"/>
    <x v="5"/>
    <s v="(5) 555-1340"/>
    <s v="(5) 555-1948"/>
    <n v="12"/>
    <x v="20"/>
    <s v="Martin Bein"/>
    <s v="International Marketing Mgr."/>
    <s v="Bogenallee 51"/>
    <s v="Frankfurt"/>
    <s v=""/>
    <s v="60439"/>
    <s v="Germany"/>
    <s v="(069) 992755"/>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156"/>
  </r>
  <r>
    <x v="9"/>
    <n v="27"/>
    <n v="35.1"/>
    <n v="25"/>
    <n v="0"/>
    <n v="10257"/>
    <s v="HILAA"/>
    <n v="4"/>
    <x v="8"/>
    <d v="1994-09-13T00:00:00"/>
    <d v="1994-08-22T00:00:00"/>
    <n v="6"/>
    <n v="22"/>
    <n v="3"/>
    <n v="81.91"/>
    <s v="HILARIÓN-Abastos"/>
    <s v="Carrera 22 con Ave. Carlos Soublette #8-35"/>
    <s v="San Cristóbal"/>
    <s v="Táchira"/>
    <s v="5022"/>
    <s v="Venezuela"/>
    <n v="10257"/>
    <s v="HILAA"/>
    <n v="4"/>
    <d v="1994-08-16T00:00:00"/>
    <d v="1994-09-13T00:00:00"/>
    <n v="6"/>
    <d v="1994-08-22T00:00:00"/>
    <n v="3"/>
    <n v="81.91"/>
    <s v="HILARIÓN-Abastos"/>
    <s v="Carrera 22 con Ave. Carlos Soublette #8-35"/>
    <s v="San Cristóbal"/>
    <s v="Táchira"/>
    <s v="5022"/>
    <s v="Venezuela"/>
    <n v="27"/>
    <x v="24"/>
    <x v="21"/>
    <n v="3"/>
    <s v="100 - 100 g pieces"/>
    <n v="43.9"/>
    <n v="49"/>
    <n v="0"/>
    <n v="30"/>
    <n v="0"/>
    <s v="HILAA"/>
    <s v="HILARIÓN-Abastos"/>
    <x v="8"/>
    <x v="5"/>
    <s v="Carrera 22 con Ave. Carlos Soublette #8-35"/>
    <s v="San Cristóbal"/>
    <s v="Táchira"/>
    <s v="5022"/>
    <x v="5"/>
    <s v="(5) 555-1340"/>
    <s v="(5) 555-1948"/>
    <n v="11"/>
    <x v="21"/>
    <s v="Petra Winkler"/>
    <s v="Sales Manager"/>
    <s v="Tiergartenstraße 5"/>
    <s v="Berlin"/>
    <s v=""/>
    <s v="10785"/>
    <s v="Germany"/>
    <s v="(010) 9984510"/>
    <s v=""/>
    <n v="3"/>
    <x v="5"/>
    <s v="Desserts, candies, and sweet breads"/>
    <n v="3"/>
    <s v="Federal Shipping"/>
    <s v="(503) 555-9931"/>
    <n v="4"/>
    <s v="Peacock"/>
    <s v="Margaret"/>
    <s v="Sales Representative"/>
    <s v="Mrs."/>
    <d v="1937-09-19T00:00:00"/>
    <d v="1993-05-03T00:00:00"/>
    <s v="4110 Old Redmond Rd."/>
    <s v="Redmond"/>
    <s v="WA"/>
    <s v="98052"/>
    <s v="USA"/>
    <s v="(206) 555-8122"/>
    <n v="5176"/>
    <n v="2"/>
    <n v="877.5"/>
  </r>
  <r>
    <x v="10"/>
    <n v="2"/>
    <n v="15.2"/>
    <n v="50"/>
    <n v="0.2"/>
    <n v="10258"/>
    <s v="ERNSH"/>
    <n v="1"/>
    <x v="9"/>
    <d v="1994-09-14T00:00:00"/>
    <d v="1994-08-23T00:00:00"/>
    <n v="6"/>
    <n v="22"/>
    <n v="1"/>
    <n v="140.51"/>
    <s v="Ernst Handel"/>
    <s v="Kirchgasse 6"/>
    <s v="Graz"/>
    <s v=""/>
    <s v="8010"/>
    <s v="Austria"/>
    <n v="10258"/>
    <s v="ERNSH"/>
    <n v="1"/>
    <d v="1994-08-17T00:00:00"/>
    <d v="1994-09-14T00:00:00"/>
    <n v="6"/>
    <d v="1994-08-23T00:00:00"/>
    <n v="1"/>
    <n v="140.51"/>
    <s v="Ernst Handel"/>
    <s v="Kirchgasse 6"/>
    <s v="Graz"/>
    <s v=""/>
    <s v="8010"/>
    <s v="Austria"/>
    <n v="2"/>
    <x v="18"/>
    <x v="17"/>
    <n v="1"/>
    <s v="24 - 12 oz bottles"/>
    <n v="19"/>
    <n v="17"/>
    <n v="40"/>
    <n v="25"/>
    <n v="0"/>
    <s v="ERNSH"/>
    <s v="Ernst Handel"/>
    <x v="9"/>
    <x v="4"/>
    <s v="Kirchgasse 6"/>
    <s v="Graz"/>
    <s v=""/>
    <s v="8010"/>
    <x v="6"/>
    <s v="7675-3425"/>
    <s v="7675-3426"/>
    <n v="1"/>
    <x v="17"/>
    <s v="Charlotte Cooper"/>
    <s v="Purchasing Manager"/>
    <s v="49 Gilbert St."/>
    <s v="London"/>
    <s v=""/>
    <s v="EC1 4SD"/>
    <s v="UK"/>
    <s v="(171) 555-2222"/>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608"/>
  </r>
  <r>
    <x v="10"/>
    <n v="5"/>
    <n v="17"/>
    <n v="65"/>
    <n v="0.2"/>
    <n v="10258"/>
    <s v="ERNSH"/>
    <n v="1"/>
    <x v="9"/>
    <d v="1994-09-14T00:00:00"/>
    <d v="1994-08-23T00:00:00"/>
    <n v="6"/>
    <n v="22"/>
    <n v="1"/>
    <n v="140.51"/>
    <s v="Ernst Handel"/>
    <s v="Kirchgasse 6"/>
    <s v="Graz"/>
    <s v=""/>
    <s v="8010"/>
    <s v="Austria"/>
    <n v="10258"/>
    <s v="ERNSH"/>
    <n v="1"/>
    <d v="1994-08-17T00:00:00"/>
    <d v="1994-09-14T00:00:00"/>
    <n v="6"/>
    <d v="1994-08-23T00:00:00"/>
    <n v="1"/>
    <n v="140.51"/>
    <s v="Ernst Handel"/>
    <s v="Kirchgasse 6"/>
    <s v="Graz"/>
    <s v=""/>
    <s v="8010"/>
    <s v="Austria"/>
    <n v="5"/>
    <x v="25"/>
    <x v="6"/>
    <n v="2"/>
    <s v="36 boxes"/>
    <n v="21.35"/>
    <n v="0"/>
    <n v="0"/>
    <n v="0"/>
    <n v="1"/>
    <s v="ERNSH"/>
    <s v="Ernst Handel"/>
    <x v="9"/>
    <x v="4"/>
    <s v="Kirchgasse 6"/>
    <s v="Graz"/>
    <s v=""/>
    <s v="8010"/>
    <x v="6"/>
    <s v="7675-3425"/>
    <s v="7675-3426"/>
    <n v="2"/>
    <x v="6"/>
    <s v="Shelley Burke"/>
    <s v="Order Administrator"/>
    <s v="P.O. Box 78934"/>
    <s v="New Orleans"/>
    <s v="LA"/>
    <s v="70117"/>
    <s v="USA"/>
    <s v="(100) 555-4822"/>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884"/>
  </r>
  <r>
    <x v="10"/>
    <n v="32"/>
    <n v="25.6"/>
    <n v="6"/>
    <n v="0.2"/>
    <n v="10258"/>
    <s v="ERNSH"/>
    <n v="1"/>
    <x v="9"/>
    <d v="1994-09-14T00:00:00"/>
    <d v="1994-08-23T00:00:00"/>
    <n v="6"/>
    <n v="22"/>
    <n v="1"/>
    <n v="140.51"/>
    <s v="Ernst Handel"/>
    <s v="Kirchgasse 6"/>
    <s v="Graz"/>
    <s v=""/>
    <s v="8010"/>
    <s v="Austria"/>
    <n v="10258"/>
    <s v="ERNSH"/>
    <n v="1"/>
    <d v="1994-08-17T00:00:00"/>
    <d v="1994-09-14T00:00:00"/>
    <n v="6"/>
    <d v="1994-08-23T00:00:00"/>
    <n v="1"/>
    <n v="140.51"/>
    <s v="Ernst Handel"/>
    <s v="Kirchgasse 6"/>
    <s v="Graz"/>
    <s v=""/>
    <s v="8010"/>
    <s v="Austria"/>
    <n v="32"/>
    <x v="26"/>
    <x v="1"/>
    <n v="4"/>
    <s v="24 - 200 g pkgs."/>
    <n v="32"/>
    <n v="9"/>
    <n v="40"/>
    <n v="25"/>
    <n v="0"/>
    <s v="ERNSH"/>
    <s v="Ernst Handel"/>
    <x v="9"/>
    <x v="4"/>
    <s v="Kirchgasse 6"/>
    <s v="Graz"/>
    <s v=""/>
    <s v="8010"/>
    <x v="6"/>
    <s v="7675-3425"/>
    <s v="7675-3426"/>
    <n v="14"/>
    <x v="1"/>
    <s v="Elio Rossi"/>
    <s v="Sales Representative"/>
    <s v="Viale Dante, 75"/>
    <s v="Ravenna"/>
    <s v=""/>
    <s v="48100"/>
    <s v="Italy"/>
    <s v="(0544) 60323"/>
    <s v="(0544) 60603"/>
    <n v="4"/>
    <x v="0"/>
    <s v="Cheeses"/>
    <n v="1"/>
    <s v="Speedy Express"/>
    <s v="(503) 555-9831"/>
    <n v="1"/>
    <s v="Davolio"/>
    <s v="Nancy"/>
    <s v="Sales Representative"/>
    <s v="Ms."/>
    <d v="1948-12-08T00:00:00"/>
    <d v="1992-05-01T00:00:00"/>
    <s v="507 - 20th Ave. E._x000d__x000a_Apt. 2A"/>
    <s v="Seattle"/>
    <s v="WA"/>
    <s v="98122"/>
    <s v="USA"/>
    <s v="(206) 555-9857"/>
    <n v="5467"/>
    <n v="2"/>
    <n v="122.88000000000002"/>
  </r>
  <r>
    <x v="11"/>
    <n v="21"/>
    <n v="8"/>
    <n v="10"/>
    <n v="0"/>
    <n v="10259"/>
    <s v="CENTC"/>
    <n v="4"/>
    <x v="10"/>
    <d v="1994-09-15T00:00:00"/>
    <d v="1994-08-25T00:00:00"/>
    <n v="7"/>
    <n v="21"/>
    <n v="3"/>
    <n v="3.25"/>
    <s v="Centro comercial Moctezuma"/>
    <s v="Sierras de Granada 9993"/>
    <s v="México D.F."/>
    <s v=""/>
    <s v="05022"/>
    <s v="Mexico"/>
    <n v="10259"/>
    <s v="CENTC"/>
    <n v="4"/>
    <d v="1994-08-18T00:00:00"/>
    <d v="1994-09-15T00:00:00"/>
    <n v="7"/>
    <d v="1994-08-25T00:00:00"/>
    <n v="3"/>
    <n v="3.25"/>
    <s v="Centro comercial Moctezuma"/>
    <s v="Sierras de Granada 9993"/>
    <s v="México D.F."/>
    <s v=""/>
    <s v="05022"/>
    <s v="Mexico"/>
    <n v="21"/>
    <x v="27"/>
    <x v="9"/>
    <n v="3"/>
    <s v="24 pkgs. x 4 pieces"/>
    <n v="10"/>
    <n v="3"/>
    <n v="40"/>
    <n v="5"/>
    <n v="0"/>
    <s v="CENTC"/>
    <s v="Centro comercial Moctezuma"/>
    <x v="10"/>
    <x v="1"/>
    <s v="Sierras de Granada 9993"/>
    <s v="México D.F."/>
    <s v=""/>
    <s v="05022"/>
    <x v="7"/>
    <s v="(5) 555-3392"/>
    <s v="(5) 555-7293"/>
    <n v="8"/>
    <x v="9"/>
    <s v="Peter Wilson"/>
    <s v="Sales Representative"/>
    <s v="29 King's Way"/>
    <s v="Manchester"/>
    <s v=""/>
    <s v="M14 GSD"/>
    <s v="UK"/>
    <s v="(161) 555-4448"/>
    <s v=""/>
    <n v="3"/>
    <x v="5"/>
    <s v="Desserts, candies, and sweet breads"/>
    <n v="3"/>
    <s v="Federal Shipping"/>
    <s v="(503) 555-9931"/>
    <n v="4"/>
    <s v="Peacock"/>
    <s v="Margaret"/>
    <s v="Sales Representative"/>
    <s v="Mrs."/>
    <d v="1937-09-19T00:00:00"/>
    <d v="1993-05-03T00:00:00"/>
    <s v="4110 Old Redmond Rd."/>
    <s v="Redmond"/>
    <s v="WA"/>
    <s v="98052"/>
    <s v="USA"/>
    <s v="(206) 555-8122"/>
    <n v="5176"/>
    <n v="2"/>
    <n v="80"/>
  </r>
  <r>
    <x v="11"/>
    <n v="37"/>
    <n v="20.8"/>
    <n v="1"/>
    <n v="0"/>
    <n v="10259"/>
    <s v="CENTC"/>
    <n v="4"/>
    <x v="10"/>
    <d v="1994-09-15T00:00:00"/>
    <d v="1994-08-25T00:00:00"/>
    <n v="7"/>
    <n v="21"/>
    <n v="3"/>
    <n v="3.25"/>
    <s v="Centro comercial Moctezuma"/>
    <s v="Sierras de Granada 9993"/>
    <s v="México D.F."/>
    <s v=""/>
    <s v="05022"/>
    <s v="Mexico"/>
    <n v="10259"/>
    <s v="CENTC"/>
    <n v="4"/>
    <d v="1994-08-18T00:00:00"/>
    <d v="1994-09-15T00:00:00"/>
    <n v="7"/>
    <d v="1994-08-25T00:00:00"/>
    <n v="3"/>
    <n v="3.25"/>
    <s v="Centro comercial Moctezuma"/>
    <s v="Sierras de Granada 9993"/>
    <s v="México D.F."/>
    <s v=""/>
    <s v="05022"/>
    <s v="Mexico"/>
    <n v="37"/>
    <x v="28"/>
    <x v="19"/>
    <n v="8"/>
    <s v="12 - 500 g pkgs."/>
    <n v="26"/>
    <n v="11"/>
    <n v="50"/>
    <n v="25"/>
    <n v="0"/>
    <s v="CENTC"/>
    <s v="Centro comercial Moctezuma"/>
    <x v="10"/>
    <x v="1"/>
    <s v="Sierras de Granada 9993"/>
    <s v="México D.F."/>
    <s v=""/>
    <s v="05022"/>
    <x v="7"/>
    <s v="(5) 555-3392"/>
    <s v="(5) 555-7293"/>
    <n v="17"/>
    <x v="19"/>
    <s v="Michael Björn"/>
    <s v="Sales Representative"/>
    <s v="Brovallavägen 231"/>
    <s v="Stockholm"/>
    <s v=""/>
    <s v="S-123 45"/>
    <s v="Sweden"/>
    <s v="08-123 45 67"/>
    <s v=""/>
    <n v="8"/>
    <x v="3"/>
    <s v="Seaweed and fish"/>
    <n v="3"/>
    <s v="Federal Shipping"/>
    <s v="(503) 555-9931"/>
    <n v="4"/>
    <s v="Peacock"/>
    <s v="Margaret"/>
    <s v="Sales Representative"/>
    <s v="Mrs."/>
    <d v="1937-09-19T00:00:00"/>
    <d v="1993-05-03T00:00:00"/>
    <s v="4110 Old Redmond Rd."/>
    <s v="Redmond"/>
    <s v="WA"/>
    <s v="98052"/>
    <s v="USA"/>
    <s v="(206) 555-8122"/>
    <n v="5176"/>
    <n v="2"/>
    <n v="20.8"/>
  </r>
  <r>
    <x v="12"/>
    <n v="41"/>
    <n v="7.7"/>
    <n v="16"/>
    <n v="0.25"/>
    <n v="10260"/>
    <s v="OTTIK"/>
    <n v="4"/>
    <x v="11"/>
    <d v="1994-09-16T00:00:00"/>
    <d v="1994-08-29T00:00:00"/>
    <n v="10"/>
    <n v="18"/>
    <n v="1"/>
    <n v="55.09"/>
    <s v="Ottilies Käseladen"/>
    <s v="Mehrheimerstr. 369"/>
    <s v="Köln"/>
    <s v=""/>
    <s v="50739"/>
    <s v="Germany"/>
    <n v="10260"/>
    <s v="OTTIK"/>
    <n v="4"/>
    <d v="1994-08-19T00:00:00"/>
    <d v="1994-09-16T00:00:00"/>
    <n v="10"/>
    <d v="1994-08-29T00:00:00"/>
    <n v="1"/>
    <n v="55.09"/>
    <s v="Ottilies Käseladen"/>
    <s v="Mehrheimerstr. 369"/>
    <s v="Köln"/>
    <s v=""/>
    <s v="50739"/>
    <s v="Germany"/>
    <n v="41"/>
    <x v="5"/>
    <x v="5"/>
    <n v="8"/>
    <s v="12 - 12 oz cans"/>
    <n v="9.65"/>
    <n v="85"/>
    <n v="0"/>
    <n v="10"/>
    <n v="0"/>
    <s v="OTTIK"/>
    <s v="Ottilies Käseladen"/>
    <x v="11"/>
    <x v="3"/>
    <s v="Mehrheimerstr. 369"/>
    <s v="Köln"/>
    <s v=""/>
    <s v="50739"/>
    <x v="1"/>
    <s v="0221-0644327"/>
    <s v="0221-0765721"/>
    <n v="19"/>
    <x v="5"/>
    <s v="Robb Merchant"/>
    <s v="Wholesale Account Agent"/>
    <s v="Order Processing Dept._x000d__x000a_2100 Paul Revere Blvd."/>
    <s v="Boston"/>
    <s v="MA"/>
    <s v="02134"/>
    <s v="USA"/>
    <s v="(617) 555-3267"/>
    <s v="(617) 555-3389"/>
    <n v="8"/>
    <x v="3"/>
    <s v="Seaweed and fish"/>
    <n v="1"/>
    <s v="Speedy Express"/>
    <s v="(503) 555-9831"/>
    <n v="4"/>
    <s v="Peacock"/>
    <s v="Margaret"/>
    <s v="Sales Representative"/>
    <s v="Mrs."/>
    <d v="1937-09-19T00:00:00"/>
    <d v="1993-05-03T00:00:00"/>
    <s v="4110 Old Redmond Rd."/>
    <s v="Redmond"/>
    <s v="WA"/>
    <s v="98052"/>
    <s v="USA"/>
    <s v="(206) 555-8122"/>
    <n v="5176"/>
    <n v="2"/>
    <n v="92.4"/>
  </r>
  <r>
    <x v="12"/>
    <n v="57"/>
    <n v="15.6"/>
    <n v="50"/>
    <n v="0"/>
    <n v="10260"/>
    <s v="OTTIK"/>
    <n v="4"/>
    <x v="11"/>
    <d v="1994-09-16T00:00:00"/>
    <d v="1994-08-29T00:00:00"/>
    <n v="10"/>
    <n v="18"/>
    <n v="1"/>
    <n v="55.09"/>
    <s v="Ottilies Käseladen"/>
    <s v="Mehrheimerstr. 369"/>
    <s v="Köln"/>
    <s v=""/>
    <s v="50739"/>
    <s v="Germany"/>
    <n v="10260"/>
    <s v="OTTIK"/>
    <n v="4"/>
    <d v="1994-08-19T00:00:00"/>
    <d v="1994-09-16T00:00:00"/>
    <n v="10"/>
    <d v="1994-08-29T00:00:00"/>
    <n v="1"/>
    <n v="55.09"/>
    <s v="Ottilies Käseladen"/>
    <s v="Mehrheimerstr. 369"/>
    <s v="Köln"/>
    <s v=""/>
    <s v="50739"/>
    <s v="Germany"/>
    <n v="57"/>
    <x v="8"/>
    <x v="8"/>
    <n v="5"/>
    <s v="24 - 250 g pkgs."/>
    <n v="19.5"/>
    <n v="36"/>
    <n v="0"/>
    <n v="20"/>
    <n v="0"/>
    <s v="OTTIK"/>
    <s v="Ottilies Käseladen"/>
    <x v="11"/>
    <x v="3"/>
    <s v="Mehrheimerstr. 369"/>
    <s v="Köln"/>
    <s v=""/>
    <s v="50739"/>
    <x v="1"/>
    <s v="0221-0644327"/>
    <s v="0221-0765721"/>
    <n v="26"/>
    <x v="8"/>
    <s v="Giovanni Giudici"/>
    <s v="Order Administrator"/>
    <s v="Via dei Gelsomini, 153"/>
    <s v="Salerno"/>
    <s v=""/>
    <s v="84100"/>
    <s v="Italy"/>
    <s v="(089) 6547665"/>
    <s v="(089) 6547667"/>
    <n v="5"/>
    <x v="1"/>
    <s v="Breads, crackers, pasta, and cereal"/>
    <n v="1"/>
    <s v="Speedy Express"/>
    <s v="(503) 555-9831"/>
    <n v="4"/>
    <s v="Peacock"/>
    <s v="Margaret"/>
    <s v="Sales Representative"/>
    <s v="Mrs."/>
    <d v="1937-09-19T00:00:00"/>
    <d v="1993-05-03T00:00:00"/>
    <s v="4110 Old Redmond Rd."/>
    <s v="Redmond"/>
    <s v="WA"/>
    <s v="98052"/>
    <s v="USA"/>
    <s v="(206) 555-8122"/>
    <n v="5176"/>
    <n v="2"/>
    <n v="780"/>
  </r>
  <r>
    <x v="12"/>
    <n v="62"/>
    <n v="39.4"/>
    <n v="15"/>
    <n v="0.25"/>
    <n v="10260"/>
    <s v="OTTIK"/>
    <n v="4"/>
    <x v="11"/>
    <d v="1994-09-16T00:00:00"/>
    <d v="1994-08-29T00:00:00"/>
    <n v="10"/>
    <n v="18"/>
    <n v="1"/>
    <n v="55.09"/>
    <s v="Ottilies Käseladen"/>
    <s v="Mehrheimerstr. 369"/>
    <s v="Köln"/>
    <s v=""/>
    <s v="50739"/>
    <s v="Germany"/>
    <n v="10260"/>
    <s v="OTTIK"/>
    <n v="4"/>
    <d v="1994-08-19T00:00:00"/>
    <d v="1994-09-16T00:00:00"/>
    <n v="10"/>
    <d v="1994-08-29T00:00:00"/>
    <n v="1"/>
    <n v="55.09"/>
    <s v="Ottilies Käseladen"/>
    <s v="Mehrheimerstr. 369"/>
    <s v="Köln"/>
    <s v=""/>
    <s v="50739"/>
    <s v="Germany"/>
    <n v="62"/>
    <x v="29"/>
    <x v="22"/>
    <n v="3"/>
    <s v="48 pies"/>
    <n v="49.3"/>
    <n v="17"/>
    <n v="0"/>
    <n v="0"/>
    <n v="0"/>
    <s v="OTTIK"/>
    <s v="Ottilies Käseladen"/>
    <x v="11"/>
    <x v="3"/>
    <s v="Mehrheimerstr. 369"/>
    <s v="Köln"/>
    <s v=""/>
    <s v="50739"/>
    <x v="1"/>
    <s v="0221-0644327"/>
    <s v="0221-0765721"/>
    <n v="29"/>
    <x v="22"/>
    <s v="Chantal Goulet"/>
    <s v="Accounting Manager"/>
    <s v="148 rue Chasseur"/>
    <s v="Ste-Hyacinthe"/>
    <s v="Québec"/>
    <s v="J2S 7S8"/>
    <s v="Canada"/>
    <s v="(514) 555-2955"/>
    <s v="(514) 555-2921"/>
    <n v="3"/>
    <x v="5"/>
    <s v="Desserts, candies, and sweet breads"/>
    <n v="1"/>
    <s v="Speedy Express"/>
    <s v="(503) 555-9831"/>
    <n v="4"/>
    <s v="Peacock"/>
    <s v="Margaret"/>
    <s v="Sales Representative"/>
    <s v="Mrs."/>
    <d v="1937-09-19T00:00:00"/>
    <d v="1993-05-03T00:00:00"/>
    <s v="4110 Old Redmond Rd."/>
    <s v="Redmond"/>
    <s v="WA"/>
    <s v="98052"/>
    <s v="USA"/>
    <s v="(206) 555-8122"/>
    <n v="5176"/>
    <n v="2"/>
    <n v="443.25"/>
  </r>
  <r>
    <x v="12"/>
    <n v="70"/>
    <n v="12"/>
    <n v="21"/>
    <n v="0.25"/>
    <n v="10260"/>
    <s v="OTTIK"/>
    <n v="4"/>
    <x v="11"/>
    <d v="1994-09-16T00:00:00"/>
    <d v="1994-08-29T00:00:00"/>
    <n v="10"/>
    <n v="18"/>
    <n v="1"/>
    <n v="55.09"/>
    <s v="Ottilies Käseladen"/>
    <s v="Mehrheimerstr. 369"/>
    <s v="Köln"/>
    <s v=""/>
    <s v="50739"/>
    <s v="Germany"/>
    <n v="10260"/>
    <s v="OTTIK"/>
    <n v="4"/>
    <d v="1994-08-19T00:00:00"/>
    <d v="1994-09-16T00:00:00"/>
    <n v="10"/>
    <d v="1994-08-29T00:00:00"/>
    <n v="1"/>
    <n v="55.09"/>
    <s v="Ottilies Käseladen"/>
    <s v="Mehrheimerstr. 369"/>
    <s v="Köln"/>
    <s v=""/>
    <s v="50739"/>
    <s v="Germany"/>
    <n v="70"/>
    <x v="30"/>
    <x v="18"/>
    <n v="1"/>
    <s v="24 - 355 ml bottles"/>
    <n v="15"/>
    <n v="15"/>
    <n v="10"/>
    <n v="30"/>
    <n v="0"/>
    <s v="OTTIK"/>
    <s v="Ottilies Käseladen"/>
    <x v="11"/>
    <x v="3"/>
    <s v="Mehrheimerstr. 369"/>
    <s v="Köln"/>
    <s v=""/>
    <s v="50739"/>
    <x v="1"/>
    <s v="0221-0644327"/>
    <s v="0221-0765721"/>
    <n v="7"/>
    <x v="18"/>
    <s v="Ian Devling"/>
    <s v="Marketing Manager"/>
    <s v="74 Rose St._x000d__x000a_Moonie Ponds"/>
    <s v="Melbourne"/>
    <s v="Victoria"/>
    <s v="3058"/>
    <s v="Australia"/>
    <s v="(03) 444-2343"/>
    <s v="(03) 444-6588"/>
    <n v="1"/>
    <x v="6"/>
    <s v="Soft drinks, coffees, teas, beers, and ales"/>
    <n v="1"/>
    <s v="Speedy Express"/>
    <s v="(503) 555-9831"/>
    <n v="4"/>
    <s v="Peacock"/>
    <s v="Margaret"/>
    <s v="Sales Representative"/>
    <s v="Mrs."/>
    <d v="1937-09-19T00:00:00"/>
    <d v="1993-05-03T00:00:00"/>
    <s v="4110 Old Redmond Rd."/>
    <s v="Redmond"/>
    <s v="WA"/>
    <s v="98052"/>
    <s v="USA"/>
    <s v="(206) 555-8122"/>
    <n v="5176"/>
    <n v="2"/>
    <n v="189"/>
  </r>
  <r>
    <x v="13"/>
    <n v="21"/>
    <n v="8"/>
    <n v="20"/>
    <n v="0"/>
    <n v="10261"/>
    <s v="QUEDE"/>
    <n v="4"/>
    <x v="11"/>
    <d v="1994-09-16T00:00:00"/>
    <d v="1994-08-30T00:00:00"/>
    <n v="11"/>
    <n v="17"/>
    <n v="2"/>
    <n v="3.05"/>
    <s v="Que Delícia"/>
    <s v="Rua da Panificadora, 12"/>
    <s v="Rio de Janeiro"/>
    <s v="RJ"/>
    <s v="02389-673"/>
    <s v="Brazil"/>
    <n v="10261"/>
    <s v="QUEDE"/>
    <n v="4"/>
    <d v="1994-08-19T00:00:00"/>
    <d v="1994-09-16T00:00:00"/>
    <n v="11"/>
    <d v="1994-08-30T00:00:00"/>
    <n v="2"/>
    <n v="3.05"/>
    <s v="Que Delícia"/>
    <s v="Rua da Panificadora, 12"/>
    <s v="Rio de Janeiro"/>
    <s v="RJ"/>
    <s v="02389-673"/>
    <s v="Brazil"/>
    <n v="21"/>
    <x v="27"/>
    <x v="9"/>
    <n v="3"/>
    <s v="24 pkgs. x 4 pieces"/>
    <n v="10"/>
    <n v="3"/>
    <n v="40"/>
    <n v="5"/>
    <n v="0"/>
    <s v="QUEDE"/>
    <s v="Que Delícia"/>
    <x v="12"/>
    <x v="0"/>
    <s v="Rua da Panificadora, 12"/>
    <s v="Rio de Janeiro"/>
    <s v="RJ"/>
    <s v="02389-673"/>
    <x v="2"/>
    <s v="(21) 555-4252"/>
    <s v="(21) 555-4545"/>
    <n v="8"/>
    <x v="9"/>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160"/>
  </r>
  <r>
    <x v="13"/>
    <n v="35"/>
    <n v="14.4"/>
    <n v="20"/>
    <n v="0"/>
    <n v="10261"/>
    <s v="QUEDE"/>
    <n v="4"/>
    <x v="11"/>
    <d v="1994-09-16T00:00:00"/>
    <d v="1994-08-30T00:00:00"/>
    <n v="11"/>
    <n v="17"/>
    <n v="2"/>
    <n v="3.05"/>
    <s v="Que Delícia"/>
    <s v="Rua da Panificadora, 12"/>
    <s v="Rio de Janeiro"/>
    <s v="RJ"/>
    <s v="02389-673"/>
    <s v="Brazil"/>
    <n v="10261"/>
    <s v="QUEDE"/>
    <n v="4"/>
    <d v="1994-08-19T00:00:00"/>
    <d v="1994-09-16T00:00:00"/>
    <n v="11"/>
    <d v="1994-08-30T00:00:00"/>
    <n v="2"/>
    <n v="3.05"/>
    <s v="Que Delícia"/>
    <s v="Rua da Panificadora, 12"/>
    <s v="Rio de Janeiro"/>
    <s v="RJ"/>
    <s v="02389-673"/>
    <s v="Brazil"/>
    <n v="35"/>
    <x v="31"/>
    <x v="23"/>
    <n v="1"/>
    <s v="24 - 12 oz bottles"/>
    <n v="18"/>
    <n v="20"/>
    <n v="0"/>
    <n v="15"/>
    <n v="0"/>
    <s v="QUEDE"/>
    <s v="Que Delícia"/>
    <x v="12"/>
    <x v="0"/>
    <s v="Rua da Panificadora, 12"/>
    <s v="Rio de Janeiro"/>
    <s v="RJ"/>
    <s v="02389-673"/>
    <x v="2"/>
    <s v="(21) 555-4252"/>
    <s v="(21) 555-4545"/>
    <n v="16"/>
    <x v="23"/>
    <s v="Cheryl Saylor"/>
    <s v="Regional Account Rep."/>
    <s v="3400 - 8th Avenue_x000d__x000a_Suite 210"/>
    <s v="Bend"/>
    <s v="OR"/>
    <s v="97101"/>
    <s v="USA"/>
    <s v="(503) 555-9931"/>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288"/>
  </r>
  <r>
    <x v="14"/>
    <n v="5"/>
    <n v="17"/>
    <n v="12"/>
    <n v="0.2"/>
    <n v="10262"/>
    <s v="RATTC"/>
    <n v="8"/>
    <x v="12"/>
    <d v="1994-09-19T00:00:00"/>
    <d v="1994-08-25T00:00:00"/>
    <n v="3"/>
    <n v="25"/>
    <n v="3"/>
    <n v="48.29"/>
    <s v="Rattlesnake Canyon Grocery"/>
    <s v="2817 Milton Dr."/>
    <s v="Albuquerque"/>
    <s v="NM"/>
    <s v="87110"/>
    <s v="USA"/>
    <n v="10262"/>
    <s v="RATTC"/>
    <n v="8"/>
    <d v="1994-08-22T00:00:00"/>
    <d v="1994-09-19T00:00:00"/>
    <n v="3"/>
    <d v="1994-08-25T00:00:00"/>
    <n v="3"/>
    <n v="48.29"/>
    <s v="Rattlesnake Canyon Grocery"/>
    <s v="2817 Milton Dr."/>
    <s v="Albuquerque"/>
    <s v="NM"/>
    <s v="87110"/>
    <s v="USA"/>
    <n v="5"/>
    <x v="25"/>
    <x v="6"/>
    <n v="2"/>
    <s v="36 boxes"/>
    <n v="21.35"/>
    <n v="0"/>
    <n v="0"/>
    <n v="0"/>
    <n v="1"/>
    <s v="RATTC"/>
    <s v="Rattlesnake Canyon Grocery"/>
    <x v="13"/>
    <x v="6"/>
    <s v="2817 Milton Dr."/>
    <s v="Albuquerque"/>
    <s v="NM"/>
    <s v="87110"/>
    <x v="8"/>
    <s v="(505) 555-5939"/>
    <s v="(505) 555-3620"/>
    <n v="2"/>
    <x v="6"/>
    <s v="Shelley Burke"/>
    <s v="Order Administrator"/>
    <s v="P.O. Box 78934"/>
    <s v="New Orleans"/>
    <s v="LA"/>
    <s v="70117"/>
    <s v="USA"/>
    <s v="(100) 555-4822"/>
    <s v=""/>
    <n v="2"/>
    <x v="4"/>
    <s v="Sweet and savory sauces, relishes, spreads, and seasonings"/>
    <n v="3"/>
    <s v="Federal Shipping"/>
    <s v="(503) 555-9931"/>
    <n v="8"/>
    <s v="Callahan"/>
    <s v="Laura"/>
    <s v="Inside Sales Coordinator"/>
    <s v="Ms."/>
    <d v="1958-01-09T00:00:00"/>
    <d v="1994-03-05T00:00:00"/>
    <s v="4726 - 11th Ave. N.E."/>
    <s v="Seattle"/>
    <s v="WA"/>
    <s v="98105"/>
    <s v="USA"/>
    <s v="(206) 555-1189"/>
    <n v="2344"/>
    <n v="2"/>
    <n v="163.19999999999999"/>
  </r>
  <r>
    <x v="14"/>
    <n v="7"/>
    <n v="24"/>
    <n v="15"/>
    <n v="0"/>
    <n v="10262"/>
    <s v="RATTC"/>
    <n v="8"/>
    <x v="12"/>
    <d v="1994-09-19T00:00:00"/>
    <d v="1994-08-25T00:00:00"/>
    <n v="3"/>
    <n v="25"/>
    <n v="3"/>
    <n v="48.29"/>
    <s v="Rattlesnake Canyon Grocery"/>
    <s v="2817 Milton Dr."/>
    <s v="Albuquerque"/>
    <s v="NM"/>
    <s v="87110"/>
    <s v="USA"/>
    <n v="10262"/>
    <s v="RATTC"/>
    <n v="8"/>
    <d v="1994-08-22T00:00:00"/>
    <d v="1994-09-19T00:00:00"/>
    <n v="3"/>
    <d v="1994-08-25T00:00:00"/>
    <n v="3"/>
    <n v="48.29"/>
    <s v="Rattlesnake Canyon Grocery"/>
    <s v="2817 Milton Dr."/>
    <s v="Albuquerque"/>
    <s v="NM"/>
    <s v="87110"/>
    <s v="USA"/>
    <n v="7"/>
    <x v="32"/>
    <x v="24"/>
    <n v="7"/>
    <s v="12 - 1 lb pkgs."/>
    <n v="30"/>
    <n v="15"/>
    <n v="0"/>
    <n v="10"/>
    <n v="0"/>
    <s v="RATTC"/>
    <s v="Rattlesnake Canyon Grocery"/>
    <x v="13"/>
    <x v="6"/>
    <s v="2817 Milton Dr."/>
    <s v="Albuquerque"/>
    <s v="NM"/>
    <s v="87110"/>
    <x v="8"/>
    <s v="(505) 555-5939"/>
    <s v="(505) 555-3620"/>
    <n v="3"/>
    <x v="24"/>
    <s v="Regina Murphy"/>
    <s v="Sales Representative"/>
    <s v="707 Oxford Rd."/>
    <s v="Ann Arbor"/>
    <s v="MI"/>
    <s v="48104"/>
    <s v="USA"/>
    <s v="(313) 555-5735"/>
    <s v="(313) 555-3349"/>
    <n v="7"/>
    <x v="2"/>
    <s v="Dried fruit and bean curd"/>
    <n v="3"/>
    <s v="Federal Shipping"/>
    <s v="(503) 555-9931"/>
    <n v="8"/>
    <s v="Callahan"/>
    <s v="Laura"/>
    <s v="Inside Sales Coordinator"/>
    <s v="Ms."/>
    <d v="1958-01-09T00:00:00"/>
    <d v="1994-03-05T00:00:00"/>
    <s v="4726 - 11th Ave. N.E."/>
    <s v="Seattle"/>
    <s v="WA"/>
    <s v="98105"/>
    <s v="USA"/>
    <s v="(206) 555-1189"/>
    <n v="2344"/>
    <n v="2"/>
    <n v="360"/>
  </r>
  <r>
    <x v="14"/>
    <n v="56"/>
    <n v="30.4"/>
    <n v="2"/>
    <n v="0"/>
    <n v="10262"/>
    <s v="RATTC"/>
    <n v="8"/>
    <x v="12"/>
    <d v="1994-09-19T00:00:00"/>
    <d v="1994-08-25T00:00:00"/>
    <n v="3"/>
    <n v="25"/>
    <n v="3"/>
    <n v="48.29"/>
    <s v="Rattlesnake Canyon Grocery"/>
    <s v="2817 Milton Dr."/>
    <s v="Albuquerque"/>
    <s v="NM"/>
    <s v="87110"/>
    <s v="USA"/>
    <n v="10262"/>
    <s v="RATTC"/>
    <n v="8"/>
    <d v="1994-08-22T00:00:00"/>
    <d v="1994-09-19T00:00:00"/>
    <n v="3"/>
    <d v="1994-08-25T00:00:00"/>
    <n v="3"/>
    <n v="48.29"/>
    <s v="Rattlesnake Canyon Grocery"/>
    <s v="2817 Milton Dr."/>
    <s v="Albuquerque"/>
    <s v="NM"/>
    <s v="87110"/>
    <s v="USA"/>
    <n v="56"/>
    <x v="33"/>
    <x v="8"/>
    <n v="5"/>
    <s v="24 - 250 g pkgs."/>
    <n v="38"/>
    <n v="21"/>
    <n v="10"/>
    <n v="30"/>
    <n v="0"/>
    <s v="RATTC"/>
    <s v="Rattlesnake Canyon Grocery"/>
    <x v="13"/>
    <x v="6"/>
    <s v="2817 Milton Dr."/>
    <s v="Albuquerque"/>
    <s v="NM"/>
    <s v="87110"/>
    <x v="8"/>
    <s v="(505) 555-5939"/>
    <s v="(505) 555-3620"/>
    <n v="26"/>
    <x v="8"/>
    <s v="Giovanni Giudici"/>
    <s v="Order Administrator"/>
    <s v="Via dei Gelsomini, 153"/>
    <s v="Salerno"/>
    <s v=""/>
    <s v="84100"/>
    <s v="Italy"/>
    <s v="(089) 6547665"/>
    <s v="(089) 6547667"/>
    <n v="5"/>
    <x v="1"/>
    <s v="Breads, crackers, pasta, and cereal"/>
    <n v="3"/>
    <s v="Federal Shipping"/>
    <s v="(503) 555-9931"/>
    <n v="8"/>
    <s v="Callahan"/>
    <s v="Laura"/>
    <s v="Inside Sales Coordinator"/>
    <s v="Ms."/>
    <d v="1958-01-09T00:00:00"/>
    <d v="1994-03-05T00:00:00"/>
    <s v="4726 - 11th Ave. N.E."/>
    <s v="Seattle"/>
    <s v="WA"/>
    <s v="98105"/>
    <s v="USA"/>
    <s v="(206) 555-1189"/>
    <n v="2344"/>
    <n v="2"/>
    <n v="60.8"/>
  </r>
  <r>
    <x v="15"/>
    <n v="74"/>
    <n v="8"/>
    <n v="36"/>
    <n v="0.25"/>
    <n v="10263"/>
    <s v="ERNSH"/>
    <n v="9"/>
    <x v="13"/>
    <d v="1994-09-20T00:00:00"/>
    <d v="1994-08-31T00:00:00"/>
    <n v="8"/>
    <n v="20"/>
    <n v="3"/>
    <n v="146.06"/>
    <s v="Ernst Handel"/>
    <s v="Kirchgasse 6"/>
    <s v="Graz"/>
    <s v=""/>
    <s v="8010"/>
    <s v="Austria"/>
    <n v="10263"/>
    <s v="ERNSH"/>
    <n v="9"/>
    <d v="1994-08-23T00:00:00"/>
    <d v="1994-09-20T00:00:00"/>
    <n v="8"/>
    <d v="1994-08-31T00:00:00"/>
    <n v="3"/>
    <n v="146.06"/>
    <s v="Ernst Handel"/>
    <s v="Kirchgasse 6"/>
    <s v="Graz"/>
    <s v=""/>
    <s v="8010"/>
    <s v="Austria"/>
    <n v="74"/>
    <x v="17"/>
    <x v="16"/>
    <n v="7"/>
    <s v="5 kg pkg."/>
    <n v="10"/>
    <n v="4"/>
    <n v="20"/>
    <n v="5"/>
    <n v="0"/>
    <s v="ERNSH"/>
    <s v="Ernst Handel"/>
    <x v="9"/>
    <x v="4"/>
    <s v="Kirchgasse 6"/>
    <s v="Graz"/>
    <s v=""/>
    <s v="8010"/>
    <x v="6"/>
    <s v="7675-3425"/>
    <s v="7675-3426"/>
    <n v="4"/>
    <x v="16"/>
    <s v="Yoshi Nagase"/>
    <s v="Marketing Manager"/>
    <s v="9-8 Sekimai_x000d__x000a_Musashino-shi"/>
    <s v="Tokyo"/>
    <s v=""/>
    <s v="100"/>
    <s v="Japan"/>
    <s v="(03) 3555-5011"/>
    <s v=""/>
    <n v="7"/>
    <x v="2"/>
    <s v="Dried fruit and bean curd"/>
    <n v="3"/>
    <s v="Federal Shipping"/>
    <s v="(503) 555-9931"/>
    <n v="9"/>
    <s v="Dodsworth"/>
    <s v="Anne"/>
    <s v="Sales Representative"/>
    <s v="Ms."/>
    <d v="1966-01-27T00:00:00"/>
    <d v="1994-11-15T00:00:00"/>
    <s v="7 Houndstooth Rd."/>
    <s v="London"/>
    <s v=""/>
    <s v="WG2 7LT"/>
    <s v="UK"/>
    <s v="(71) 555-4444"/>
    <n v="452"/>
    <n v="5"/>
    <n v="216"/>
  </r>
  <r>
    <x v="15"/>
    <n v="16"/>
    <n v="13.9"/>
    <n v="60"/>
    <n v="0.25"/>
    <n v="10263"/>
    <s v="ERNSH"/>
    <n v="9"/>
    <x v="13"/>
    <d v="1994-09-20T00:00:00"/>
    <d v="1994-08-31T00:00:00"/>
    <n v="8"/>
    <n v="20"/>
    <n v="3"/>
    <n v="146.06"/>
    <s v="Ernst Handel"/>
    <s v="Kirchgasse 6"/>
    <s v="Graz"/>
    <s v=""/>
    <s v="8010"/>
    <s v="Austria"/>
    <n v="10263"/>
    <s v="ERNSH"/>
    <n v="9"/>
    <d v="1994-08-23T00:00:00"/>
    <d v="1994-09-20T00:00:00"/>
    <n v="8"/>
    <d v="1994-08-31T00:00:00"/>
    <n v="3"/>
    <n v="146.06"/>
    <s v="Ernst Handel"/>
    <s v="Kirchgasse 6"/>
    <s v="Graz"/>
    <s v=""/>
    <s v="8010"/>
    <s v="Austria"/>
    <n v="16"/>
    <x v="19"/>
    <x v="18"/>
    <n v="3"/>
    <s v="32 - 500 g boxes"/>
    <n v="17.45"/>
    <n v="29"/>
    <n v="0"/>
    <n v="10"/>
    <n v="0"/>
    <s v="ERNSH"/>
    <s v="Ernst Handel"/>
    <x v="9"/>
    <x v="4"/>
    <s v="Kirchgasse 6"/>
    <s v="Graz"/>
    <s v=""/>
    <s v="8010"/>
    <x v="6"/>
    <s v="7675-3425"/>
    <s v="7675-3426"/>
    <n v="7"/>
    <x v="18"/>
    <s v="Ian Devling"/>
    <s v="Marketing Manager"/>
    <s v="74 Rose St._x000d__x000a_Moonie Ponds"/>
    <s v="Melbourne"/>
    <s v="Victoria"/>
    <s v="3058"/>
    <s v="Australia"/>
    <s v="(03) 444-2343"/>
    <s v="(03) 444-6588"/>
    <n v="3"/>
    <x v="5"/>
    <s v="Desserts, candies, and sweet breads"/>
    <n v="3"/>
    <s v="Federal Shipping"/>
    <s v="(503) 555-9931"/>
    <n v="9"/>
    <s v="Dodsworth"/>
    <s v="Anne"/>
    <s v="Sales Representative"/>
    <s v="Ms."/>
    <d v="1966-01-27T00:00:00"/>
    <d v="1994-11-15T00:00:00"/>
    <s v="7 Houndstooth Rd."/>
    <s v="London"/>
    <s v=""/>
    <s v="WG2 7LT"/>
    <s v="UK"/>
    <s v="(71) 555-4444"/>
    <n v="452"/>
    <n v="5"/>
    <n v="625.5"/>
  </r>
  <r>
    <x v="15"/>
    <n v="24"/>
    <n v="3.6"/>
    <n v="28"/>
    <n v="0"/>
    <n v="10263"/>
    <s v="ERNSH"/>
    <n v="9"/>
    <x v="13"/>
    <d v="1994-09-20T00:00:00"/>
    <d v="1994-08-31T00:00:00"/>
    <n v="8"/>
    <n v="20"/>
    <n v="3"/>
    <n v="146.06"/>
    <s v="Ernst Handel"/>
    <s v="Kirchgasse 6"/>
    <s v="Graz"/>
    <s v=""/>
    <s v="8010"/>
    <s v="Austria"/>
    <n v="10263"/>
    <s v="ERNSH"/>
    <n v="9"/>
    <d v="1994-08-23T00:00:00"/>
    <d v="1994-09-20T00:00:00"/>
    <n v="8"/>
    <d v="1994-08-31T00:00:00"/>
    <n v="3"/>
    <n v="146.06"/>
    <s v="Ernst Handel"/>
    <s v="Kirchgasse 6"/>
    <s v="Graz"/>
    <s v=""/>
    <s v="8010"/>
    <s v="Austria"/>
    <n v="24"/>
    <x v="15"/>
    <x v="14"/>
    <n v="1"/>
    <s v="12 - 355 ml cans"/>
    <n v="4.5"/>
    <n v="20"/>
    <n v="0"/>
    <n v="0"/>
    <n v="1"/>
    <s v="ERNSH"/>
    <s v="Ernst Handel"/>
    <x v="9"/>
    <x v="4"/>
    <s v="Kirchgasse 6"/>
    <s v="Graz"/>
    <s v=""/>
    <s v="8010"/>
    <x v="6"/>
    <s v="7675-3425"/>
    <s v="7675-3426"/>
    <n v="10"/>
    <x v="14"/>
    <s v="Carlos Diaz"/>
    <s v="Marketing Manager"/>
    <s v="Av. das Americanas 12.890"/>
    <s v="São Paulo"/>
    <s v=""/>
    <s v="5442"/>
    <s v="Brazil"/>
    <s v="(11) 555 4640"/>
    <s v=""/>
    <n v="1"/>
    <x v="6"/>
    <s v="Soft drinks, coffees, teas, beers, and ales"/>
    <n v="3"/>
    <s v="Federal Shipping"/>
    <s v="(503) 555-9931"/>
    <n v="9"/>
    <s v="Dodsworth"/>
    <s v="Anne"/>
    <s v="Sales Representative"/>
    <s v="Ms."/>
    <d v="1966-01-27T00:00:00"/>
    <d v="1994-11-15T00:00:00"/>
    <s v="7 Houndstooth Rd."/>
    <s v="London"/>
    <s v=""/>
    <s v="WG2 7LT"/>
    <s v="UK"/>
    <s v="(71) 555-4444"/>
    <n v="452"/>
    <n v="5"/>
    <n v="100.8"/>
  </r>
  <r>
    <x v="15"/>
    <n v="30"/>
    <n v="20.7"/>
    <n v="60"/>
    <n v="0.25"/>
    <n v="10263"/>
    <s v="ERNSH"/>
    <n v="9"/>
    <x v="13"/>
    <d v="1994-09-20T00:00:00"/>
    <d v="1994-08-31T00:00:00"/>
    <n v="8"/>
    <n v="20"/>
    <n v="3"/>
    <n v="146.06"/>
    <s v="Ernst Handel"/>
    <s v="Kirchgasse 6"/>
    <s v="Graz"/>
    <s v=""/>
    <s v="8010"/>
    <s v="Austria"/>
    <n v="10263"/>
    <s v="ERNSH"/>
    <n v="9"/>
    <d v="1994-08-23T00:00:00"/>
    <d v="1994-09-20T00:00:00"/>
    <n v="8"/>
    <d v="1994-08-31T00:00:00"/>
    <n v="3"/>
    <n v="146.06"/>
    <s v="Ernst Handel"/>
    <s v="Kirchgasse 6"/>
    <s v="Graz"/>
    <s v=""/>
    <s v="8010"/>
    <s v="Austria"/>
    <n v="30"/>
    <x v="34"/>
    <x v="25"/>
    <n v="8"/>
    <s v="10 - 200 g glasses"/>
    <n v="25.89"/>
    <n v="10"/>
    <n v="0"/>
    <n v="15"/>
    <n v="0"/>
    <s v="ERNSH"/>
    <s v="Ernst Handel"/>
    <x v="9"/>
    <x v="4"/>
    <s v="Kirchgasse 6"/>
    <s v="Graz"/>
    <s v=""/>
    <s v="8010"/>
    <x v="6"/>
    <s v="7675-3425"/>
    <s v="7675-3426"/>
    <n v="13"/>
    <x v="25"/>
    <s v="Sven Petersen"/>
    <s v="Coordinator Foreign Markets"/>
    <s v="Frahmredder 112a"/>
    <s v="Cuxhaven"/>
    <s v=""/>
    <s v="27478"/>
    <s v="Germany"/>
    <s v="(04721) 8713"/>
    <s v="(04721) 8714"/>
    <n v="8"/>
    <x v="3"/>
    <s v="Seaweed and fish"/>
    <n v="3"/>
    <s v="Federal Shipping"/>
    <s v="(503) 555-9931"/>
    <n v="9"/>
    <s v="Dodsworth"/>
    <s v="Anne"/>
    <s v="Sales Representative"/>
    <s v="Ms."/>
    <d v="1966-01-27T00:00:00"/>
    <d v="1994-11-15T00:00:00"/>
    <s v="7 Houndstooth Rd."/>
    <s v="London"/>
    <s v=""/>
    <s v="WG2 7LT"/>
    <s v="UK"/>
    <s v="(71) 555-4444"/>
    <n v="452"/>
    <n v="5"/>
    <n v="931.5"/>
  </r>
  <r>
    <x v="16"/>
    <n v="2"/>
    <n v="15.2"/>
    <n v="35"/>
    <n v="0"/>
    <n v="10264"/>
    <s v="FOLKO"/>
    <n v="6"/>
    <x v="14"/>
    <d v="1994-09-21T00:00:00"/>
    <d v="1994-09-23T00:00:00"/>
    <n v="30"/>
    <n v="-2"/>
    <n v="3"/>
    <n v="3.67"/>
    <s v="Folk och fä HB"/>
    <s v="Åkergatan 24"/>
    <s v="Bräcke"/>
    <s v=""/>
    <s v="S-844 67"/>
    <s v="Sweden"/>
    <n v="10264"/>
    <s v="FOLKO"/>
    <n v="6"/>
    <d v="1994-08-24T00:00:00"/>
    <d v="1994-09-21T00:00:00"/>
    <n v="30"/>
    <d v="1994-09-23T00:00:00"/>
    <n v="3"/>
    <n v="3.67"/>
    <s v="Folk och fä HB"/>
    <s v="Åkergatan 24"/>
    <s v="Bräcke"/>
    <s v=""/>
    <s v="S-844 67"/>
    <s v="Sweden"/>
    <n v="2"/>
    <x v="18"/>
    <x v="17"/>
    <n v="1"/>
    <s v="24 - 12 oz bottles"/>
    <n v="19"/>
    <n v="17"/>
    <n v="40"/>
    <n v="25"/>
    <n v="0"/>
    <s v="FOLKO"/>
    <s v="Folk och fä HB"/>
    <x v="14"/>
    <x v="3"/>
    <s v="Åkergatan 24"/>
    <s v="Bräcke"/>
    <s v=""/>
    <s v="S-844 67"/>
    <x v="9"/>
    <s v="0695-34 67 21"/>
    <s v=""/>
    <n v="1"/>
    <x v="17"/>
    <s v="Charlotte Cooper"/>
    <s v="Purchasing Manager"/>
    <s v="49 Gilbert St."/>
    <s v="London"/>
    <s v=""/>
    <s v="EC1 4SD"/>
    <s v="UK"/>
    <s v="(171) 555-2222"/>
    <s v=""/>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532"/>
  </r>
  <r>
    <x v="16"/>
    <n v="41"/>
    <n v="7.7"/>
    <n v="25"/>
    <n v="0.15"/>
    <n v="10264"/>
    <s v="FOLKO"/>
    <n v="6"/>
    <x v="14"/>
    <d v="1994-09-21T00:00:00"/>
    <d v="1994-09-23T00:00:00"/>
    <n v="30"/>
    <n v="-2"/>
    <n v="3"/>
    <n v="3.67"/>
    <s v="Folk och fä HB"/>
    <s v="Åkergatan 24"/>
    <s v="Bräcke"/>
    <s v=""/>
    <s v="S-844 67"/>
    <s v="Sweden"/>
    <n v="10264"/>
    <s v="FOLKO"/>
    <n v="6"/>
    <d v="1994-08-24T00:00:00"/>
    <d v="1994-09-21T00:00:00"/>
    <n v="30"/>
    <d v="1994-09-23T00:00:00"/>
    <n v="3"/>
    <n v="3.67"/>
    <s v="Folk och fä HB"/>
    <s v="Åkergatan 24"/>
    <s v="Bräcke"/>
    <s v=""/>
    <s v="S-844 67"/>
    <s v="Sweden"/>
    <n v="41"/>
    <x v="5"/>
    <x v="5"/>
    <n v="8"/>
    <s v="12 - 12 oz cans"/>
    <n v="9.65"/>
    <n v="85"/>
    <n v="0"/>
    <n v="10"/>
    <n v="0"/>
    <s v="FOLKO"/>
    <s v="Folk och fä HB"/>
    <x v="14"/>
    <x v="3"/>
    <s v="Åkergatan 24"/>
    <s v="Bräcke"/>
    <s v=""/>
    <s v="S-844 67"/>
    <x v="9"/>
    <s v="0695-34 67 21"/>
    <s v=""/>
    <n v="19"/>
    <x v="5"/>
    <s v="Robb Merchant"/>
    <s v="Wholesale Account Agent"/>
    <s v="Order Processing Dept._x000d__x000a_2100 Paul Revere Blvd."/>
    <s v="Boston"/>
    <s v="MA"/>
    <s v="02134"/>
    <s v="USA"/>
    <s v="(617) 555-3267"/>
    <s v="(617) 555-3389"/>
    <n v="8"/>
    <x v="3"/>
    <s v="Seaweed and fish"/>
    <n v="3"/>
    <s v="Federal Shipping"/>
    <s v="(503) 555-9931"/>
    <n v="6"/>
    <s v="Suyama"/>
    <s v="Michael"/>
    <s v="Sales Representative"/>
    <s v="Mr."/>
    <d v="1963-07-02T00:00:00"/>
    <d v="1993-10-17T00:00:00"/>
    <s v="Coventry House_x000d__x000a_Miner Rd."/>
    <s v="London"/>
    <s v=""/>
    <s v="EC2 7JR"/>
    <s v="UK"/>
    <s v="(71) 555-7773"/>
    <n v="428"/>
    <n v="5"/>
    <n v="163.625"/>
  </r>
  <r>
    <x v="17"/>
    <n v="17"/>
    <n v="31.2"/>
    <n v="30"/>
    <n v="0"/>
    <n v="10265"/>
    <s v="BLONP"/>
    <n v="2"/>
    <x v="15"/>
    <d v="1994-09-22T00:00:00"/>
    <d v="1994-09-12T00:00:00"/>
    <n v="18"/>
    <n v="10"/>
    <n v="1"/>
    <n v="55.28"/>
    <s v="Blondel père et fils"/>
    <s v="24, place Kléber"/>
    <s v="Strasbourg"/>
    <s v=""/>
    <s v="67000"/>
    <s v="France"/>
    <n v="10265"/>
    <s v="BLONP"/>
    <n v="2"/>
    <d v="1994-08-25T00:00:00"/>
    <d v="1994-09-22T00:00:00"/>
    <n v="18"/>
    <d v="1994-09-12T00:00:00"/>
    <n v="1"/>
    <n v="55.28"/>
    <s v="Blondel père et fils"/>
    <s v="24, place Kléber"/>
    <s v="Strasbourg"/>
    <s v=""/>
    <s v="67000"/>
    <s v="France"/>
    <n v="17"/>
    <x v="35"/>
    <x v="18"/>
    <n v="6"/>
    <s v="20 - 1 kg tins"/>
    <n v="39"/>
    <n v="0"/>
    <n v="0"/>
    <n v="0"/>
    <n v="1"/>
    <s v="BLONP"/>
    <s v="Blondel père et fils"/>
    <x v="15"/>
    <x v="1"/>
    <s v="24, place Kléber"/>
    <s v="Strasbourg"/>
    <s v=""/>
    <s v="67000"/>
    <x v="0"/>
    <s v="88.60.15.31"/>
    <s v="88.60.15.32"/>
    <n v="7"/>
    <x v="18"/>
    <s v="Ian Devling"/>
    <s v="Marketing Manager"/>
    <s v="74 Rose St._x000d__x000a_Moonie Ponds"/>
    <s v="Melbourne"/>
    <s v="Victoria"/>
    <s v="3058"/>
    <s v="Australia"/>
    <s v="(03) 444-2343"/>
    <s v="(03) 444-6588"/>
    <n v="6"/>
    <x v="7"/>
    <s v="Prepared meats"/>
    <n v="1"/>
    <s v="Speedy Express"/>
    <s v="(503) 555-9831"/>
    <n v="2"/>
    <s v="Fuller"/>
    <s v="Andrew"/>
    <s v="Vice President, Sales"/>
    <s v="Dr."/>
    <d v="1952-02-19T00:00:00"/>
    <d v="1992-08-14T00:00:00"/>
    <s v="908 W. Capital Way"/>
    <s v="Tacoma"/>
    <s v="WA"/>
    <s v="98401"/>
    <s v="USA"/>
    <s v="(206) 555-9482"/>
    <n v="3457"/>
    <m/>
    <n v="936"/>
  </r>
  <r>
    <x v="17"/>
    <n v="70"/>
    <n v="12"/>
    <n v="20"/>
    <n v="0"/>
    <n v="10265"/>
    <s v="BLONP"/>
    <n v="2"/>
    <x v="15"/>
    <d v="1994-09-22T00:00:00"/>
    <d v="1994-09-12T00:00:00"/>
    <n v="18"/>
    <n v="10"/>
    <n v="1"/>
    <n v="55.28"/>
    <s v="Blondel père et fils"/>
    <s v="24, place Kléber"/>
    <s v="Strasbourg"/>
    <s v=""/>
    <s v="67000"/>
    <s v="France"/>
    <n v="10265"/>
    <s v="BLONP"/>
    <n v="2"/>
    <d v="1994-08-25T00:00:00"/>
    <d v="1994-09-22T00:00:00"/>
    <n v="18"/>
    <d v="1994-09-12T00:00:00"/>
    <n v="1"/>
    <n v="55.28"/>
    <s v="Blondel père et fils"/>
    <s v="24, place Kléber"/>
    <s v="Strasbourg"/>
    <s v=""/>
    <s v="67000"/>
    <s v="France"/>
    <n v="70"/>
    <x v="30"/>
    <x v="18"/>
    <n v="1"/>
    <s v="24 - 355 ml bottles"/>
    <n v="15"/>
    <n v="15"/>
    <n v="10"/>
    <n v="30"/>
    <n v="0"/>
    <s v="BLONP"/>
    <s v="Blondel père et fils"/>
    <x v="15"/>
    <x v="1"/>
    <s v="24, place Kléber"/>
    <s v="Strasbourg"/>
    <s v=""/>
    <s v="67000"/>
    <x v="0"/>
    <s v="88.60.15.31"/>
    <s v="88.60.15.32"/>
    <n v="7"/>
    <x v="18"/>
    <s v="Ian Devling"/>
    <s v="Marketing Manager"/>
    <s v="74 Rose St._x000d__x000a_Moonie Ponds"/>
    <s v="Melbourne"/>
    <s v="Victoria"/>
    <s v="3058"/>
    <s v="Australia"/>
    <s v="(03) 444-2343"/>
    <s v="(03) 444-6588"/>
    <n v="1"/>
    <x v="6"/>
    <s v="Soft drinks, coffees, teas, beers, and ales"/>
    <n v="1"/>
    <s v="Speedy Express"/>
    <s v="(503) 555-9831"/>
    <n v="2"/>
    <s v="Fuller"/>
    <s v="Andrew"/>
    <s v="Vice President, Sales"/>
    <s v="Dr."/>
    <d v="1952-02-19T00:00:00"/>
    <d v="1992-08-14T00:00:00"/>
    <s v="908 W. Capital Way"/>
    <s v="Tacoma"/>
    <s v="WA"/>
    <s v="98401"/>
    <s v="USA"/>
    <s v="(206) 555-9482"/>
    <n v="3457"/>
    <m/>
    <n v="240"/>
  </r>
  <r>
    <x v="18"/>
    <n v="12"/>
    <n v="30.4"/>
    <n v="12"/>
    <n v="0.05"/>
    <n v="10266"/>
    <s v="WARTH"/>
    <n v="3"/>
    <x v="16"/>
    <d v="1994-10-07T00:00:00"/>
    <d v="1994-08-31T00:00:00"/>
    <n v="5"/>
    <n v="37"/>
    <n v="3"/>
    <n v="25.73"/>
    <s v="Wartian Herkku"/>
    <s v="Torikatu 38"/>
    <s v="Oulu"/>
    <s v=""/>
    <s v="90110"/>
    <s v="Finland"/>
    <n v="10266"/>
    <s v="WARTH"/>
    <n v="3"/>
    <d v="1994-08-26T00:00:00"/>
    <d v="1994-10-07T00:00:00"/>
    <n v="5"/>
    <d v="1994-08-31T00:00:00"/>
    <n v="3"/>
    <n v="25.73"/>
    <s v="Wartian Herkku"/>
    <s v="Torikatu 38"/>
    <s v="Oulu"/>
    <s v=""/>
    <s v="90110"/>
    <s v="Finland"/>
    <n v="12"/>
    <x v="36"/>
    <x v="0"/>
    <n v="4"/>
    <s v="10 - 500 g pkgs."/>
    <n v="38"/>
    <n v="86"/>
    <n v="0"/>
    <n v="0"/>
    <n v="0"/>
    <s v="WARTH"/>
    <s v="Wartian Herkku"/>
    <x v="16"/>
    <x v="0"/>
    <s v="Torikatu 38"/>
    <s v="Oulu"/>
    <s v=""/>
    <s v="90110"/>
    <x v="10"/>
    <s v="981-443655"/>
    <s v="981-443655"/>
    <n v="5"/>
    <x v="0"/>
    <s v="Antonio del Valle Saavedra "/>
    <s v="Export Administrator"/>
    <s v="Calle del Rosal 4"/>
    <s v="Oviedo"/>
    <s v="Asturias"/>
    <s v="33007"/>
    <s v="Spain"/>
    <s v="(98) 598 76 54"/>
    <s v=""/>
    <n v="4"/>
    <x v="0"/>
    <s v="Cheeses"/>
    <n v="3"/>
    <s v="Federal Shipping"/>
    <s v="(503) 555-9931"/>
    <n v="3"/>
    <s v="Leverling"/>
    <s v="Janet"/>
    <s v="Sales Representative"/>
    <s v="Ms."/>
    <d v="1963-08-30T00:00:00"/>
    <d v="1992-04-01T00:00:00"/>
    <s v="722 Moss Bay Blvd."/>
    <s v="Kirkland"/>
    <s v="WA"/>
    <s v="98033"/>
    <s v="USA"/>
    <s v="(206) 555-3412"/>
    <n v="3355"/>
    <n v="2"/>
    <n v="346.55999999999995"/>
  </r>
  <r>
    <x v="19"/>
    <n v="59"/>
    <n v="44"/>
    <n v="70"/>
    <n v="0.15"/>
    <n v="10267"/>
    <s v="FRANK"/>
    <n v="4"/>
    <x v="17"/>
    <d v="1994-09-26T00:00:00"/>
    <d v="1994-09-06T00:00:00"/>
    <n v="8"/>
    <n v="20"/>
    <n v="1"/>
    <n v="208.58"/>
    <s v="Frankenversand"/>
    <s v="Berliner Platz 43"/>
    <s v="München"/>
    <s v=""/>
    <s v="80805"/>
    <s v="Germany"/>
    <n v="10267"/>
    <s v="FRANK"/>
    <n v="4"/>
    <d v="1994-08-29T00:00:00"/>
    <d v="1994-09-26T00:00:00"/>
    <n v="8"/>
    <d v="1994-09-06T00:00:00"/>
    <n v="1"/>
    <n v="208.58"/>
    <s v="Frankenversand"/>
    <s v="Berliner Platz 43"/>
    <s v="München"/>
    <s v=""/>
    <s v="80805"/>
    <s v="Germany"/>
    <n v="59"/>
    <x v="21"/>
    <x v="11"/>
    <n v="4"/>
    <s v="5 kg pkg."/>
    <n v="55"/>
    <n v="79"/>
    <n v="0"/>
    <n v="0"/>
    <n v="0"/>
    <s v="FRANK"/>
    <s v="Frankenversand"/>
    <x v="17"/>
    <x v="1"/>
    <s v="Berliner Platz 43"/>
    <s v="München"/>
    <s v=""/>
    <s v="80805"/>
    <x v="1"/>
    <s v="089-0877310"/>
    <s v="089-0877451"/>
    <n v="28"/>
    <x v="11"/>
    <s v="Eliane Noz"/>
    <s v="Sales Representative"/>
    <s v="Bat. B_x000d__x000a_3, rue des Alpes"/>
    <s v="Annecy"/>
    <s v=""/>
    <s v="74000"/>
    <s v="France"/>
    <s v="38.76.98.06"/>
    <s v="38.76.98.58"/>
    <n v="4"/>
    <x v="0"/>
    <s v="Cheeses"/>
    <n v="1"/>
    <s v="Speedy Express"/>
    <s v="(503) 555-9831"/>
    <n v="4"/>
    <s v="Peacock"/>
    <s v="Margaret"/>
    <s v="Sales Representative"/>
    <s v="Mrs."/>
    <d v="1937-09-19T00:00:00"/>
    <d v="1993-05-03T00:00:00"/>
    <s v="4110 Old Redmond Rd."/>
    <s v="Redmond"/>
    <s v="WA"/>
    <s v="98052"/>
    <s v="USA"/>
    <s v="(206) 555-8122"/>
    <n v="5176"/>
    <n v="2"/>
    <n v="2618"/>
  </r>
  <r>
    <x v="19"/>
    <n v="40"/>
    <n v="14.7"/>
    <n v="50"/>
    <n v="0"/>
    <n v="10267"/>
    <s v="FRANK"/>
    <n v="4"/>
    <x v="17"/>
    <d v="1994-09-26T00:00:00"/>
    <d v="1994-09-06T00:00:00"/>
    <n v="8"/>
    <n v="20"/>
    <n v="1"/>
    <n v="208.58"/>
    <s v="Frankenversand"/>
    <s v="Berliner Platz 43"/>
    <s v="München"/>
    <s v=""/>
    <s v="80805"/>
    <s v="Germany"/>
    <n v="10267"/>
    <s v="FRANK"/>
    <n v="4"/>
    <d v="1994-08-29T00:00:00"/>
    <d v="1994-09-26T00:00:00"/>
    <n v="8"/>
    <d v="1994-09-06T00:00:00"/>
    <n v="1"/>
    <n v="208.58"/>
    <s v="Frankenversand"/>
    <s v="Berliner Platz 43"/>
    <s v="München"/>
    <s v=""/>
    <s v="80805"/>
    <s v="Germany"/>
    <n v="40"/>
    <x v="37"/>
    <x v="5"/>
    <n v="8"/>
    <s v="24 - 4 oz tins"/>
    <n v="18.399999999999999"/>
    <n v="123"/>
    <n v="0"/>
    <n v="30"/>
    <n v="0"/>
    <s v="FRANK"/>
    <s v="Frankenversand"/>
    <x v="17"/>
    <x v="1"/>
    <s v="Berliner Platz 43"/>
    <s v="München"/>
    <s v=""/>
    <s v="80805"/>
    <x v="1"/>
    <s v="089-0877310"/>
    <s v="089-0877451"/>
    <n v="19"/>
    <x v="5"/>
    <s v="Robb Merchant"/>
    <s v="Wholesale Account Agent"/>
    <s v="Order Processing Dept._x000d__x000a_2100 Paul Revere Blvd."/>
    <s v="Boston"/>
    <s v="MA"/>
    <s v="02134"/>
    <s v="USA"/>
    <s v="(617) 555-3267"/>
    <s v="(617) 555-3389"/>
    <n v="8"/>
    <x v="3"/>
    <s v="Seaweed and fish"/>
    <n v="1"/>
    <s v="Speedy Express"/>
    <s v="(503) 555-9831"/>
    <n v="4"/>
    <s v="Peacock"/>
    <s v="Margaret"/>
    <s v="Sales Representative"/>
    <s v="Mrs."/>
    <d v="1937-09-19T00:00:00"/>
    <d v="1993-05-03T00:00:00"/>
    <s v="4110 Old Redmond Rd."/>
    <s v="Redmond"/>
    <s v="WA"/>
    <s v="98052"/>
    <s v="USA"/>
    <s v="(206) 555-8122"/>
    <n v="5176"/>
    <n v="2"/>
    <n v="735"/>
  </r>
  <r>
    <x v="19"/>
    <n v="76"/>
    <n v="14.4"/>
    <n v="15"/>
    <n v="0.15"/>
    <n v="10267"/>
    <s v="FRANK"/>
    <n v="4"/>
    <x v="17"/>
    <d v="1994-09-26T00:00:00"/>
    <d v="1994-09-06T00:00:00"/>
    <n v="8"/>
    <n v="20"/>
    <n v="1"/>
    <n v="208.58"/>
    <s v="Frankenversand"/>
    <s v="Berliner Platz 43"/>
    <s v="München"/>
    <s v=""/>
    <s v="80805"/>
    <s v="Germany"/>
    <n v="10267"/>
    <s v="FRANK"/>
    <n v="4"/>
    <d v="1994-08-29T00:00:00"/>
    <d v="1994-09-26T00:00:00"/>
    <n v="8"/>
    <d v="1994-09-06T00:00:00"/>
    <n v="1"/>
    <n v="208.58"/>
    <s v="Frankenversand"/>
    <s v="Berliner Platz 43"/>
    <s v="München"/>
    <s v=""/>
    <s v="80805"/>
    <s v="Germany"/>
    <n v="76"/>
    <x v="38"/>
    <x v="13"/>
    <n v="1"/>
    <s v="500 ml"/>
    <n v="18"/>
    <n v="57"/>
    <n v="0"/>
    <n v="20"/>
    <n v="0"/>
    <s v="FRANK"/>
    <s v="Frankenversand"/>
    <x v="17"/>
    <x v="1"/>
    <s v="Berliner Platz 43"/>
    <s v="München"/>
    <s v=""/>
    <s v="80805"/>
    <x v="1"/>
    <s v="089-0877310"/>
    <s v="089-0877451"/>
    <n v="23"/>
    <x v="13"/>
    <s v="Anne Heikkonen"/>
    <s v="Product Manager"/>
    <s v="Valtakatu 12"/>
    <s v="Lappeenranta"/>
    <s v=""/>
    <s v="53120"/>
    <s v="Finland"/>
    <s v="(953) 10956"/>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183.6"/>
  </r>
  <r>
    <x v="20"/>
    <n v="72"/>
    <n v="27.8"/>
    <n v="4"/>
    <n v="0"/>
    <n v="10268"/>
    <s v="GROSR"/>
    <n v="8"/>
    <x v="18"/>
    <d v="1994-09-27T00:00:00"/>
    <d v="1994-09-02T00:00:00"/>
    <n v="3"/>
    <n v="25"/>
    <n v="3"/>
    <n v="66.290000000000006"/>
    <s v="GROSELLA-Restaurante"/>
    <s v="5ª Ave. Los Palos Grandes"/>
    <s v="Caracas"/>
    <s v="DF"/>
    <s v="1081"/>
    <s v="Venezuela"/>
    <n v="10268"/>
    <s v="GROSR"/>
    <n v="8"/>
    <d v="1994-08-30T00:00:00"/>
    <d v="1994-09-27T00:00:00"/>
    <n v="3"/>
    <d v="1994-09-02T00:00:00"/>
    <n v="3"/>
    <n v="66.290000000000006"/>
    <s v="GROSELLA-Restaurante"/>
    <s v="5ª Ave. Los Palos Grandes"/>
    <s v="Caracas"/>
    <s v="DF"/>
    <s v="1081"/>
    <s v="Venezuela"/>
    <n v="72"/>
    <x v="1"/>
    <x v="1"/>
    <n v="4"/>
    <s v="24 - 200 g pkgs."/>
    <n v="34.799999999999997"/>
    <n v="14"/>
    <n v="0"/>
    <n v="0"/>
    <n v="0"/>
    <s v="GROSR"/>
    <s v="GROSELLA-Restaurante"/>
    <x v="18"/>
    <x v="3"/>
    <s v="5ª Ave. Los Palos Grandes"/>
    <s v="Caracas"/>
    <s v="DF"/>
    <s v="1081"/>
    <x v="5"/>
    <s v="(2) 283-2951"/>
    <s v="(2) 283-3397"/>
    <n v="14"/>
    <x v="1"/>
    <s v="Elio Rossi"/>
    <s v="Sales Representative"/>
    <s v="Viale Dante, 75"/>
    <s v="Ravenna"/>
    <s v=""/>
    <s v="48100"/>
    <s v="Italy"/>
    <s v="(0544) 60323"/>
    <s v="(0544) 60603"/>
    <n v="4"/>
    <x v="0"/>
    <s v="Cheeses"/>
    <n v="3"/>
    <s v="Federal Shipping"/>
    <s v="(503) 555-9931"/>
    <n v="8"/>
    <s v="Callahan"/>
    <s v="Laura"/>
    <s v="Inside Sales Coordinator"/>
    <s v="Ms."/>
    <d v="1958-01-09T00:00:00"/>
    <d v="1994-03-05T00:00:00"/>
    <s v="4726 - 11th Ave. N.E."/>
    <s v="Seattle"/>
    <s v="WA"/>
    <s v="98105"/>
    <s v="USA"/>
    <s v="(206) 555-1189"/>
    <n v="2344"/>
    <n v="2"/>
    <n v="111.2"/>
  </r>
  <r>
    <x v="20"/>
    <n v="29"/>
    <n v="99"/>
    <n v="10"/>
    <n v="0"/>
    <n v="10268"/>
    <s v="GROSR"/>
    <n v="8"/>
    <x v="18"/>
    <d v="1994-09-27T00:00:00"/>
    <d v="1994-09-02T00:00:00"/>
    <n v="3"/>
    <n v="25"/>
    <n v="3"/>
    <n v="66.290000000000006"/>
    <s v="GROSELLA-Restaurante"/>
    <s v="5ª Ave. Los Palos Grandes"/>
    <s v="Caracas"/>
    <s v="DF"/>
    <s v="1081"/>
    <s v="Venezuela"/>
    <n v="10268"/>
    <s v="GROSR"/>
    <n v="8"/>
    <d v="1994-08-30T00:00:00"/>
    <d v="1994-09-27T00:00:00"/>
    <n v="3"/>
    <d v="1994-09-02T00:00:00"/>
    <n v="3"/>
    <n v="66.290000000000006"/>
    <s v="GROSELLA-Restaurante"/>
    <s v="5ª Ave. Los Palos Grandes"/>
    <s v="Caracas"/>
    <s v="DF"/>
    <s v="1081"/>
    <s v="Venezuela"/>
    <n v="29"/>
    <x v="39"/>
    <x v="20"/>
    <n v="6"/>
    <s v="50 bags x 30 sausgs."/>
    <n v="123.79"/>
    <n v="0"/>
    <n v="0"/>
    <n v="0"/>
    <n v="1"/>
    <s v="GROSR"/>
    <s v="GROSELLA-Restaurante"/>
    <x v="18"/>
    <x v="3"/>
    <s v="5ª Ave. Los Palos Grandes"/>
    <s v="Caracas"/>
    <s v="DF"/>
    <s v="1081"/>
    <x v="5"/>
    <s v="(2) 283-2951"/>
    <s v="(2) 283-3397"/>
    <n v="12"/>
    <x v="20"/>
    <s v="Martin Bein"/>
    <s v="International Marketing Mgr."/>
    <s v="Bogenallee 51"/>
    <s v="Frankfurt"/>
    <s v=""/>
    <s v="60439"/>
    <s v="Germany"/>
    <s v="(069) 992755"/>
    <s v=""/>
    <n v="6"/>
    <x v="7"/>
    <s v="Prepared meats"/>
    <n v="3"/>
    <s v="Federal Shipping"/>
    <s v="(503) 555-9931"/>
    <n v="8"/>
    <s v="Callahan"/>
    <s v="Laura"/>
    <s v="Inside Sales Coordinator"/>
    <s v="Ms."/>
    <d v="1958-01-09T00:00:00"/>
    <d v="1994-03-05T00:00:00"/>
    <s v="4726 - 11th Ave. N.E."/>
    <s v="Seattle"/>
    <s v="WA"/>
    <s v="98105"/>
    <s v="USA"/>
    <s v="(206) 555-1189"/>
    <n v="2344"/>
    <n v="2"/>
    <n v="990"/>
  </r>
  <r>
    <x v="21"/>
    <n v="72"/>
    <n v="27.8"/>
    <n v="20"/>
    <n v="0.05"/>
    <n v="10269"/>
    <s v="WHITC"/>
    <n v="5"/>
    <x v="19"/>
    <d v="1994-09-14T00:00:00"/>
    <d v="1994-09-09T00:00:00"/>
    <n v="9"/>
    <n v="5"/>
    <n v="1"/>
    <n v="4.5599999999999996"/>
    <s v="White Clover Markets"/>
    <s v="1029 - 12th Ave. S."/>
    <s v="Seattle"/>
    <s v="WA"/>
    <s v="98124"/>
    <s v="USA"/>
    <n v="10269"/>
    <s v="WHITC"/>
    <n v="5"/>
    <d v="1994-08-31T00:00:00"/>
    <d v="1994-09-14T00:00:00"/>
    <n v="9"/>
    <d v="1994-09-09T00:00:00"/>
    <n v="1"/>
    <n v="4.5599999999999996"/>
    <s v="White Clover Markets"/>
    <s v="1029 - 12th Ave. S."/>
    <s v="Seattle"/>
    <s v="WA"/>
    <s v="98124"/>
    <s v="USA"/>
    <n v="72"/>
    <x v="1"/>
    <x v="1"/>
    <n v="4"/>
    <s v="24 - 200 g pkgs."/>
    <n v="34.799999999999997"/>
    <n v="14"/>
    <n v="0"/>
    <n v="0"/>
    <n v="0"/>
    <s v="WHITC"/>
    <s v="White Clover Markets"/>
    <x v="19"/>
    <x v="3"/>
    <s v="305 - 14th Ave. S._x000d__x000a_Suite 3B"/>
    <s v="Seattle"/>
    <s v="WA"/>
    <s v="98128"/>
    <x v="8"/>
    <s v="(206) 555-4112"/>
    <s v="(206) 555-4115"/>
    <n v="14"/>
    <x v="1"/>
    <s v="Elio Rossi"/>
    <s v="Sales Representative"/>
    <s v="Viale Dante, 75"/>
    <s v="Ravenna"/>
    <s v=""/>
    <s v="48100"/>
    <s v="Italy"/>
    <s v="(0544) 60323"/>
    <s v="(0544) 60603"/>
    <n v="4"/>
    <x v="0"/>
    <s v="Cheeses"/>
    <n v="1"/>
    <s v="Speedy Express"/>
    <s v="(503) 555-9831"/>
    <n v="5"/>
    <s v="Buchanan"/>
    <s v="Steven"/>
    <s v="Sales Manager"/>
    <s v="Mr."/>
    <d v="1955-03-04T00:00:00"/>
    <d v="1993-10-17T00:00:00"/>
    <s v="14 Garrett Hill"/>
    <s v="London"/>
    <s v=""/>
    <s v="SW1 8JR"/>
    <s v="UK"/>
    <s v="(71) 555-4848"/>
    <n v="3453"/>
    <n v="2"/>
    <n v="528.20000000000005"/>
  </r>
  <r>
    <x v="21"/>
    <n v="33"/>
    <n v="2"/>
    <n v="60"/>
    <n v="0.05"/>
    <n v="10269"/>
    <s v="WHITC"/>
    <n v="5"/>
    <x v="19"/>
    <d v="1994-09-14T00:00:00"/>
    <d v="1994-09-09T00:00:00"/>
    <n v="9"/>
    <n v="5"/>
    <n v="1"/>
    <n v="4.5599999999999996"/>
    <s v="White Clover Markets"/>
    <s v="1029 - 12th Ave. S."/>
    <s v="Seattle"/>
    <s v="WA"/>
    <s v="98124"/>
    <s v="USA"/>
    <n v="10269"/>
    <s v="WHITC"/>
    <n v="5"/>
    <d v="1994-08-31T00:00:00"/>
    <d v="1994-09-14T00:00:00"/>
    <n v="9"/>
    <d v="1994-09-09T00:00:00"/>
    <n v="1"/>
    <n v="4.5599999999999996"/>
    <s v="White Clover Markets"/>
    <s v="1029 - 12th Ave. S."/>
    <s v="Seattle"/>
    <s v="WA"/>
    <s v="98124"/>
    <s v="USA"/>
    <n v="33"/>
    <x v="10"/>
    <x v="10"/>
    <n v="4"/>
    <s v="500 g"/>
    <n v="2.5"/>
    <n v="112"/>
    <n v="0"/>
    <n v="20"/>
    <n v="0"/>
    <s v="WHITC"/>
    <s v="White Clover Markets"/>
    <x v="19"/>
    <x v="3"/>
    <s v="305 - 14th Ave. S._x000d__x000a_Suite 3B"/>
    <s v="Seattle"/>
    <s v="WA"/>
    <s v="98128"/>
    <x v="8"/>
    <s v="(206) 555-4112"/>
    <s v="(206) 555-4115"/>
    <n v="15"/>
    <x v="10"/>
    <s v="Beate Vileid"/>
    <s v="Marketing Manager"/>
    <s v="Hatlevegen 5"/>
    <s v="Sandvika"/>
    <s v=""/>
    <s v="1320"/>
    <s v="Norway"/>
    <s v="(0)2-953010"/>
    <s v=""/>
    <n v="4"/>
    <x v="0"/>
    <s v="Cheeses"/>
    <n v="1"/>
    <s v="Speedy Express"/>
    <s v="(503) 555-9831"/>
    <n v="5"/>
    <s v="Buchanan"/>
    <s v="Steven"/>
    <s v="Sales Manager"/>
    <s v="Mr."/>
    <d v="1955-03-04T00:00:00"/>
    <d v="1993-10-17T00:00:00"/>
    <s v="14 Garrett Hill"/>
    <s v="London"/>
    <s v=""/>
    <s v="SW1 8JR"/>
    <s v="UK"/>
    <s v="(71) 555-4848"/>
    <n v="3453"/>
    <n v="2"/>
    <n v="114"/>
  </r>
  <r>
    <x v="22"/>
    <n v="36"/>
    <n v="15.2"/>
    <n v="30"/>
    <n v="0"/>
    <n v="10270"/>
    <s v="WARTH"/>
    <n v="1"/>
    <x v="20"/>
    <d v="1994-09-29T00:00:00"/>
    <d v="1994-09-02T00:00:00"/>
    <n v="1"/>
    <n v="27"/>
    <n v="1"/>
    <n v="136.54"/>
    <s v="Wartian Herkku"/>
    <s v="Torikatu 38"/>
    <s v="Oulu"/>
    <s v=""/>
    <s v="90110"/>
    <s v="Finland"/>
    <n v="10270"/>
    <s v="WARTH"/>
    <n v="1"/>
    <d v="1994-09-01T00:00:00"/>
    <d v="1994-09-29T00:00:00"/>
    <n v="1"/>
    <d v="1994-09-02T00:00:00"/>
    <n v="1"/>
    <n v="136.54"/>
    <s v="Wartian Herkku"/>
    <s v="Torikatu 38"/>
    <s v="Oulu"/>
    <s v=""/>
    <s v="90110"/>
    <s v="Finland"/>
    <n v="36"/>
    <x v="20"/>
    <x v="19"/>
    <n v="8"/>
    <s v="24 - 250 g  jars"/>
    <n v="19"/>
    <n v="112"/>
    <n v="0"/>
    <n v="20"/>
    <n v="0"/>
    <s v="WARTH"/>
    <s v="Wartian Herkku"/>
    <x v="16"/>
    <x v="0"/>
    <s v="Torikatu 38"/>
    <s v="Oulu"/>
    <s v=""/>
    <s v="90110"/>
    <x v="10"/>
    <s v="981-443655"/>
    <s v="981-443655"/>
    <n v="17"/>
    <x v="19"/>
    <s v="Michael Björn"/>
    <s v="Sales Representative"/>
    <s v="Brovallavägen 231"/>
    <s v="Stockholm"/>
    <s v=""/>
    <s v="S-123 45"/>
    <s v="Sweden"/>
    <s v="08-123 45 67"/>
    <s v=""/>
    <n v="8"/>
    <x v="3"/>
    <s v="Seaweed and fish"/>
    <n v="1"/>
    <s v="Speedy Express"/>
    <s v="(503) 555-9831"/>
    <n v="1"/>
    <s v="Davolio"/>
    <s v="Nancy"/>
    <s v="Sales Representative"/>
    <s v="Ms."/>
    <d v="1948-12-08T00:00:00"/>
    <d v="1992-05-01T00:00:00"/>
    <s v="507 - 20th Ave. E._x000d__x000a_Apt. 2A"/>
    <s v="Seattle"/>
    <s v="WA"/>
    <s v="98122"/>
    <s v="USA"/>
    <s v="(206) 555-9857"/>
    <n v="5467"/>
    <n v="2"/>
    <n v="456"/>
  </r>
  <r>
    <x v="22"/>
    <n v="43"/>
    <n v="36.799999999999997"/>
    <n v="25"/>
    <n v="0"/>
    <n v="10270"/>
    <s v="WARTH"/>
    <n v="1"/>
    <x v="20"/>
    <d v="1994-09-29T00:00:00"/>
    <d v="1994-09-02T00:00:00"/>
    <n v="1"/>
    <n v="27"/>
    <n v="1"/>
    <n v="136.54"/>
    <s v="Wartian Herkku"/>
    <s v="Torikatu 38"/>
    <s v="Oulu"/>
    <s v=""/>
    <s v="90110"/>
    <s v="Finland"/>
    <n v="10270"/>
    <s v="WARTH"/>
    <n v="1"/>
    <d v="1994-09-01T00:00:00"/>
    <d v="1994-09-29T00:00:00"/>
    <n v="1"/>
    <d v="1994-09-02T00:00:00"/>
    <n v="1"/>
    <n v="136.54"/>
    <s v="Wartian Herkku"/>
    <s v="Torikatu 38"/>
    <s v="Oulu"/>
    <s v=""/>
    <s v="90110"/>
    <s v="Finland"/>
    <n v="43"/>
    <x v="40"/>
    <x v="2"/>
    <n v="1"/>
    <s v="16 - 500 g tins"/>
    <n v="46"/>
    <n v="17"/>
    <n v="10"/>
    <n v="25"/>
    <n v="0"/>
    <s v="WARTH"/>
    <s v="Wartian Herkku"/>
    <x v="16"/>
    <x v="0"/>
    <s v="Torikatu 38"/>
    <s v="Oulu"/>
    <s v=""/>
    <s v="90110"/>
    <x v="10"/>
    <s v="981-443655"/>
    <s v="981-443655"/>
    <n v="20"/>
    <x v="2"/>
    <s v="Chandra Leka"/>
    <s v="Owner"/>
    <s v="471 Serangoon Loop, Suite #402"/>
    <s v="Singapore"/>
    <s v=""/>
    <s v="0512"/>
    <s v="Singapore"/>
    <s v="555-8787"/>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919.99999999999989"/>
  </r>
  <r>
    <x v="23"/>
    <n v="33"/>
    <n v="2"/>
    <n v="24"/>
    <n v="0"/>
    <n v="10271"/>
    <s v="SPLIR"/>
    <n v="6"/>
    <x v="20"/>
    <d v="1994-09-29T00:00:00"/>
    <d v="1994-09-30T00:00:00"/>
    <n v="29"/>
    <n v="-1"/>
    <n v="2"/>
    <n v="4.54"/>
    <s v="Split Rail Beer &amp; Ale"/>
    <s v="P.O. Box 555"/>
    <s v="Lander"/>
    <s v="WY"/>
    <s v="82520"/>
    <s v="USA"/>
    <n v="10271"/>
    <s v="SPLIR"/>
    <n v="6"/>
    <d v="1994-09-01T00:00:00"/>
    <d v="1994-09-29T00:00:00"/>
    <n v="29"/>
    <d v="1994-09-30T00:00:00"/>
    <n v="2"/>
    <n v="4.54"/>
    <s v="Split Rail Beer &amp; Ale"/>
    <s v="P.O. Box 555"/>
    <s v="Lander"/>
    <s v="WY"/>
    <s v="82520"/>
    <s v="USA"/>
    <n v="33"/>
    <x v="10"/>
    <x v="10"/>
    <n v="4"/>
    <s v="500 g"/>
    <n v="2.5"/>
    <n v="112"/>
    <n v="0"/>
    <n v="20"/>
    <n v="0"/>
    <s v="SPLIR"/>
    <s v="Split Rail Beer &amp; Ale"/>
    <x v="20"/>
    <x v="4"/>
    <s v="P.O. Box 555"/>
    <s v="Lander"/>
    <s v="WY"/>
    <s v="82520"/>
    <x v="8"/>
    <s v="(307) 555-4680"/>
    <s v="(307) 555-6525"/>
    <n v="15"/>
    <x v="10"/>
    <s v="Beate Vileid"/>
    <s v="Marketing Manager"/>
    <s v="Hatlevegen 5"/>
    <s v="Sandvika"/>
    <s v=""/>
    <s v="1320"/>
    <s v="Norway"/>
    <s v="(0)2-953010"/>
    <s v=""/>
    <n v="4"/>
    <x v="0"/>
    <s v="Cheeses"/>
    <n v="2"/>
    <s v="United Package"/>
    <s v="(503) 555-3199"/>
    <n v="6"/>
    <s v="Suyama"/>
    <s v="Michael"/>
    <s v="Sales Representative"/>
    <s v="Mr."/>
    <d v="1963-07-02T00:00:00"/>
    <d v="1993-10-17T00:00:00"/>
    <s v="Coventry House_x000d__x000a_Miner Rd."/>
    <s v="London"/>
    <s v=""/>
    <s v="EC2 7JR"/>
    <s v="UK"/>
    <s v="(71) 555-7773"/>
    <n v="428"/>
    <n v="5"/>
    <n v="48"/>
  </r>
  <r>
    <x v="24"/>
    <n v="72"/>
    <n v="27.8"/>
    <n v="24"/>
    <n v="0"/>
    <n v="10272"/>
    <s v="RATTC"/>
    <n v="6"/>
    <x v="21"/>
    <d v="1994-09-30T00:00:00"/>
    <d v="1994-09-06T00:00:00"/>
    <n v="4"/>
    <n v="24"/>
    <n v="2"/>
    <n v="98.03"/>
    <s v="Rattlesnake Canyon Grocery"/>
    <s v="2817 Milton Dr."/>
    <s v="Albuquerque"/>
    <s v="NM"/>
    <s v="87110"/>
    <s v="USA"/>
    <n v="10272"/>
    <s v="RATTC"/>
    <n v="6"/>
    <d v="1994-09-02T00:00:00"/>
    <d v="1994-09-30T00:00:00"/>
    <n v="4"/>
    <d v="1994-09-06T00:00:00"/>
    <n v="2"/>
    <n v="98.03"/>
    <s v="Rattlesnake Canyon Grocery"/>
    <s v="2817 Milton Dr."/>
    <s v="Albuquerque"/>
    <s v="NM"/>
    <s v="87110"/>
    <s v="USA"/>
    <n v="72"/>
    <x v="1"/>
    <x v="1"/>
    <n v="4"/>
    <s v="24 - 200 g pkgs."/>
    <n v="34.799999999999997"/>
    <n v="14"/>
    <n v="0"/>
    <n v="0"/>
    <n v="0"/>
    <s v="RATTC"/>
    <s v="Rattlesnake Canyon Grocery"/>
    <x v="13"/>
    <x v="6"/>
    <s v="2817 Milton Dr."/>
    <s v="Albuquerque"/>
    <s v="NM"/>
    <s v="87110"/>
    <x v="8"/>
    <s v="(505) 555-5939"/>
    <s v="(505) 555-3620"/>
    <n v="14"/>
    <x v="1"/>
    <s v="Elio Rossi"/>
    <s v="Sales Representative"/>
    <s v="Viale Dante, 75"/>
    <s v="Ravenna"/>
    <s v=""/>
    <s v="48100"/>
    <s v="Italy"/>
    <s v="(0544) 60323"/>
    <s v="(0544) 60603"/>
    <n v="4"/>
    <x v="0"/>
    <s v="Cheeses"/>
    <n v="2"/>
    <s v="United Package"/>
    <s v="(503) 555-3199"/>
    <n v="6"/>
    <s v="Suyama"/>
    <s v="Michael"/>
    <s v="Sales Representative"/>
    <s v="Mr."/>
    <d v="1963-07-02T00:00:00"/>
    <d v="1993-10-17T00:00:00"/>
    <s v="Coventry House_x000d__x000a_Miner Rd."/>
    <s v="London"/>
    <s v=""/>
    <s v="EC2 7JR"/>
    <s v="UK"/>
    <s v="(71) 555-7773"/>
    <n v="428"/>
    <n v="5"/>
    <n v="667.2"/>
  </r>
  <r>
    <x v="24"/>
    <n v="20"/>
    <n v="64.8"/>
    <n v="6"/>
    <n v="0"/>
    <n v="10272"/>
    <s v="RATTC"/>
    <n v="6"/>
    <x v="21"/>
    <d v="1994-09-30T00:00:00"/>
    <d v="1994-09-06T00:00:00"/>
    <n v="4"/>
    <n v="24"/>
    <n v="2"/>
    <n v="98.03"/>
    <s v="Rattlesnake Canyon Grocery"/>
    <s v="2817 Milton Dr."/>
    <s v="Albuquerque"/>
    <s v="NM"/>
    <s v="87110"/>
    <s v="USA"/>
    <n v="10272"/>
    <s v="RATTC"/>
    <n v="6"/>
    <d v="1994-09-02T00:00:00"/>
    <d v="1994-09-30T00:00:00"/>
    <n v="4"/>
    <d v="1994-09-06T00:00:00"/>
    <n v="2"/>
    <n v="98.03"/>
    <s v="Rattlesnake Canyon Grocery"/>
    <s v="2817 Milton Dr."/>
    <s v="Albuquerque"/>
    <s v="NM"/>
    <s v="87110"/>
    <s v="USA"/>
    <n v="20"/>
    <x v="9"/>
    <x v="9"/>
    <n v="3"/>
    <s v="30 gift boxes"/>
    <n v="81"/>
    <n v="40"/>
    <n v="0"/>
    <n v="0"/>
    <n v="0"/>
    <s v="RATTC"/>
    <s v="Rattlesnake Canyon Grocery"/>
    <x v="13"/>
    <x v="6"/>
    <s v="2817 Milton Dr."/>
    <s v="Albuquerque"/>
    <s v="NM"/>
    <s v="87110"/>
    <x v="8"/>
    <s v="(505) 555-5939"/>
    <s v="(505) 555-3620"/>
    <n v="8"/>
    <x v="9"/>
    <s v="Peter Wilson"/>
    <s v="Sales Representative"/>
    <s v="29 King's Way"/>
    <s v="Manchester"/>
    <s v=""/>
    <s v="M14 GSD"/>
    <s v="UK"/>
    <s v="(161) 555-4448"/>
    <s v=""/>
    <n v="3"/>
    <x v="5"/>
    <s v="Desserts, candies, and sweet breads"/>
    <n v="2"/>
    <s v="United Package"/>
    <s v="(503) 555-3199"/>
    <n v="6"/>
    <s v="Suyama"/>
    <s v="Michael"/>
    <s v="Sales Representative"/>
    <s v="Mr."/>
    <d v="1963-07-02T00:00:00"/>
    <d v="1993-10-17T00:00:00"/>
    <s v="Coventry House_x000d__x000a_Miner Rd."/>
    <s v="London"/>
    <s v=""/>
    <s v="EC2 7JR"/>
    <s v="UK"/>
    <s v="(71) 555-7773"/>
    <n v="428"/>
    <n v="5"/>
    <n v="388.79999999999995"/>
  </r>
  <r>
    <x v="24"/>
    <n v="31"/>
    <n v="10"/>
    <n v="40"/>
    <n v="0"/>
    <n v="10272"/>
    <s v="RATTC"/>
    <n v="6"/>
    <x v="21"/>
    <d v="1994-09-30T00:00:00"/>
    <d v="1994-09-06T00:00:00"/>
    <n v="4"/>
    <n v="24"/>
    <n v="2"/>
    <n v="98.03"/>
    <s v="Rattlesnake Canyon Grocery"/>
    <s v="2817 Milton Dr."/>
    <s v="Albuquerque"/>
    <s v="NM"/>
    <s v="87110"/>
    <s v="USA"/>
    <n v="10272"/>
    <s v="RATTC"/>
    <n v="6"/>
    <d v="1994-09-02T00:00:00"/>
    <d v="1994-09-30T00:00:00"/>
    <n v="4"/>
    <d v="1994-09-06T00:00:00"/>
    <n v="2"/>
    <n v="98.03"/>
    <s v="Rattlesnake Canyon Grocery"/>
    <s v="2817 Milton Dr."/>
    <s v="Albuquerque"/>
    <s v="NM"/>
    <s v="87110"/>
    <s v="USA"/>
    <n v="31"/>
    <x v="12"/>
    <x v="1"/>
    <n v="4"/>
    <s v="12 - 100 g pkgs"/>
    <n v="12.5"/>
    <n v="0"/>
    <n v="70"/>
    <n v="20"/>
    <n v="0"/>
    <s v="RATTC"/>
    <s v="Rattlesnake Canyon Grocery"/>
    <x v="13"/>
    <x v="6"/>
    <s v="2817 Milton Dr."/>
    <s v="Albuquerque"/>
    <s v="NM"/>
    <s v="87110"/>
    <x v="8"/>
    <s v="(505) 555-5939"/>
    <s v="(505) 555-3620"/>
    <n v="14"/>
    <x v="1"/>
    <s v="Elio Rossi"/>
    <s v="Sales Representative"/>
    <s v="Viale Dante, 75"/>
    <s v="Ravenna"/>
    <s v=""/>
    <s v="48100"/>
    <s v="Italy"/>
    <s v="(0544) 60323"/>
    <s v="(0544) 60603"/>
    <n v="4"/>
    <x v="0"/>
    <s v="Cheeses"/>
    <n v="2"/>
    <s v="United Package"/>
    <s v="(503) 555-3199"/>
    <n v="6"/>
    <s v="Suyama"/>
    <s v="Michael"/>
    <s v="Sales Representative"/>
    <s v="Mr."/>
    <d v="1963-07-02T00:00:00"/>
    <d v="1993-10-17T00:00:00"/>
    <s v="Coventry House_x000d__x000a_Miner Rd."/>
    <s v="London"/>
    <s v=""/>
    <s v="EC2 7JR"/>
    <s v="UK"/>
    <s v="(71) 555-7773"/>
    <n v="428"/>
    <n v="5"/>
    <n v="400"/>
  </r>
  <r>
    <x v="25"/>
    <n v="10"/>
    <n v="24.8"/>
    <n v="24"/>
    <n v="0.05"/>
    <n v="10273"/>
    <s v="QUICK"/>
    <n v="3"/>
    <x v="22"/>
    <d v="1994-10-03T00:00:00"/>
    <d v="1994-09-12T00:00:00"/>
    <n v="7"/>
    <n v="21"/>
    <n v="3"/>
    <n v="76.069999999999993"/>
    <s v="QUICK-Stop"/>
    <s v="Taucherstraße 10"/>
    <s v="Cunewalde"/>
    <s v=""/>
    <s v="01307"/>
    <s v="Germany"/>
    <n v="10273"/>
    <s v="QUICK"/>
    <n v="3"/>
    <d v="1994-09-05T00:00:00"/>
    <d v="1994-10-03T00:00:00"/>
    <n v="7"/>
    <d v="1994-09-12T00:00:00"/>
    <n v="3"/>
    <n v="76.069999999999993"/>
    <s v="QUICK-Stop"/>
    <s v="Taucherstraße 10"/>
    <s v="Cunewalde"/>
    <s v=""/>
    <s v="01307"/>
    <s v="Germany"/>
    <n v="10"/>
    <x v="41"/>
    <x v="16"/>
    <n v="8"/>
    <s v="12 - 200 ml jars"/>
    <n v="31"/>
    <n v="31"/>
    <n v="0"/>
    <n v="0"/>
    <n v="0"/>
    <s v="QUICK"/>
    <s v="QUICK-Stop"/>
    <x v="21"/>
    <x v="0"/>
    <s v="Taucherstraße 10"/>
    <s v="Cunewalde"/>
    <s v=""/>
    <s v="01307"/>
    <x v="1"/>
    <s v="0372-035188"/>
    <s v=""/>
    <n v="4"/>
    <x v="16"/>
    <s v="Yoshi Nagase"/>
    <s v="Marketing Manager"/>
    <s v="9-8 Sekimai_x000d__x000a_Musashino-shi"/>
    <s v="Tokyo"/>
    <s v=""/>
    <s v="100"/>
    <s v="Japan"/>
    <s v="(03) 3555-5011"/>
    <s v=""/>
    <n v="8"/>
    <x v="3"/>
    <s v="Seaweed and fish"/>
    <n v="3"/>
    <s v="Federal Shipping"/>
    <s v="(503) 555-9931"/>
    <n v="3"/>
    <s v="Leverling"/>
    <s v="Janet"/>
    <s v="Sales Representative"/>
    <s v="Ms."/>
    <d v="1963-08-30T00:00:00"/>
    <d v="1992-04-01T00:00:00"/>
    <s v="722 Moss Bay Blvd."/>
    <s v="Kirkland"/>
    <s v="WA"/>
    <s v="98033"/>
    <s v="USA"/>
    <s v="(206) 555-3412"/>
    <n v="3355"/>
    <n v="2"/>
    <n v="565.44000000000005"/>
  </r>
  <r>
    <x v="25"/>
    <n v="33"/>
    <n v="2"/>
    <n v="20"/>
    <n v="0"/>
    <n v="10273"/>
    <s v="QUICK"/>
    <n v="3"/>
    <x v="22"/>
    <d v="1994-10-03T00:00:00"/>
    <d v="1994-09-12T00:00:00"/>
    <n v="7"/>
    <n v="21"/>
    <n v="3"/>
    <n v="76.069999999999993"/>
    <s v="QUICK-Stop"/>
    <s v="Taucherstraße 10"/>
    <s v="Cunewalde"/>
    <s v=""/>
    <s v="01307"/>
    <s v="Germany"/>
    <n v="10273"/>
    <s v="QUICK"/>
    <n v="3"/>
    <d v="1994-09-05T00:00:00"/>
    <d v="1994-10-03T00:00:00"/>
    <n v="7"/>
    <d v="1994-09-12T00:00:00"/>
    <n v="3"/>
    <n v="76.069999999999993"/>
    <s v="QUICK-Stop"/>
    <s v="Taucherstraße 10"/>
    <s v="Cunewalde"/>
    <s v=""/>
    <s v="01307"/>
    <s v="Germany"/>
    <n v="33"/>
    <x v="10"/>
    <x v="10"/>
    <n v="4"/>
    <s v="500 g"/>
    <n v="2.5"/>
    <n v="112"/>
    <n v="0"/>
    <n v="20"/>
    <n v="0"/>
    <s v="QUICK"/>
    <s v="QUICK-Stop"/>
    <x v="21"/>
    <x v="0"/>
    <s v="Taucherstraße 10"/>
    <s v="Cunewalde"/>
    <s v=""/>
    <s v="01307"/>
    <x v="1"/>
    <s v="0372-035188"/>
    <s v=""/>
    <n v="15"/>
    <x v="10"/>
    <s v="Beate Vileid"/>
    <s v="Marketing Manager"/>
    <s v="Hatlevegen 5"/>
    <s v="Sandvika"/>
    <s v=""/>
    <s v="1320"/>
    <s v="Norway"/>
    <s v="(0)2-953010"/>
    <s v=""/>
    <n v="4"/>
    <x v="0"/>
    <s v="Cheeses"/>
    <n v="3"/>
    <s v="Federal Shipping"/>
    <s v="(503) 555-9931"/>
    <n v="3"/>
    <s v="Leverling"/>
    <s v="Janet"/>
    <s v="Sales Representative"/>
    <s v="Ms."/>
    <d v="1963-08-30T00:00:00"/>
    <d v="1992-04-01T00:00:00"/>
    <s v="722 Moss Bay Blvd."/>
    <s v="Kirkland"/>
    <s v="WA"/>
    <s v="98033"/>
    <s v="USA"/>
    <s v="(206) 555-3412"/>
    <n v="3355"/>
    <n v="2"/>
    <n v="40"/>
  </r>
  <r>
    <x v="25"/>
    <n v="31"/>
    <n v="10"/>
    <n v="15"/>
    <n v="0.05"/>
    <n v="10273"/>
    <s v="QUICK"/>
    <n v="3"/>
    <x v="22"/>
    <d v="1994-10-03T00:00:00"/>
    <d v="1994-09-12T00:00:00"/>
    <n v="7"/>
    <n v="21"/>
    <n v="3"/>
    <n v="76.069999999999993"/>
    <s v="QUICK-Stop"/>
    <s v="Taucherstraße 10"/>
    <s v="Cunewalde"/>
    <s v=""/>
    <s v="01307"/>
    <s v="Germany"/>
    <n v="10273"/>
    <s v="QUICK"/>
    <n v="3"/>
    <d v="1994-09-05T00:00:00"/>
    <d v="1994-10-03T00:00:00"/>
    <n v="7"/>
    <d v="1994-09-12T00:00:00"/>
    <n v="3"/>
    <n v="76.069999999999993"/>
    <s v="QUICK-Stop"/>
    <s v="Taucherstraße 10"/>
    <s v="Cunewalde"/>
    <s v=""/>
    <s v="01307"/>
    <s v="Germany"/>
    <n v="31"/>
    <x v="12"/>
    <x v="1"/>
    <n v="4"/>
    <s v="12 - 100 g pkgs"/>
    <n v="12.5"/>
    <n v="0"/>
    <n v="70"/>
    <n v="20"/>
    <n v="0"/>
    <s v="QUICK"/>
    <s v="QUICK-Stop"/>
    <x v="21"/>
    <x v="0"/>
    <s v="Taucherstraße 10"/>
    <s v="Cunewalde"/>
    <s v=""/>
    <s v="01307"/>
    <x v="1"/>
    <s v="0372-035188"/>
    <s v=""/>
    <n v="14"/>
    <x v="1"/>
    <s v="Elio Rossi"/>
    <s v="Sales Representative"/>
    <s v="Viale Dante, 75"/>
    <s v="Ravenna"/>
    <s v=""/>
    <s v="48100"/>
    <s v="Italy"/>
    <s v="(0544) 60323"/>
    <s v="(0544) 60603"/>
    <n v="4"/>
    <x v="0"/>
    <s v="Cheeses"/>
    <n v="3"/>
    <s v="Federal Shipping"/>
    <s v="(503) 555-9931"/>
    <n v="3"/>
    <s v="Leverling"/>
    <s v="Janet"/>
    <s v="Sales Representative"/>
    <s v="Ms."/>
    <d v="1963-08-30T00:00:00"/>
    <d v="1992-04-01T00:00:00"/>
    <s v="722 Moss Bay Blvd."/>
    <s v="Kirkland"/>
    <s v="WA"/>
    <s v="98033"/>
    <s v="USA"/>
    <s v="(206) 555-3412"/>
    <n v="3355"/>
    <n v="2"/>
    <n v="142.5"/>
  </r>
  <r>
    <x v="25"/>
    <n v="40"/>
    <n v="14.7"/>
    <n v="60"/>
    <n v="0.05"/>
    <n v="10273"/>
    <s v="QUICK"/>
    <n v="3"/>
    <x v="22"/>
    <d v="1994-10-03T00:00:00"/>
    <d v="1994-09-12T00:00:00"/>
    <n v="7"/>
    <n v="21"/>
    <n v="3"/>
    <n v="76.069999999999993"/>
    <s v="QUICK-Stop"/>
    <s v="Taucherstraße 10"/>
    <s v="Cunewalde"/>
    <s v=""/>
    <s v="01307"/>
    <s v="Germany"/>
    <n v="10273"/>
    <s v="QUICK"/>
    <n v="3"/>
    <d v="1994-09-05T00:00:00"/>
    <d v="1994-10-03T00:00:00"/>
    <n v="7"/>
    <d v="1994-09-12T00:00:00"/>
    <n v="3"/>
    <n v="76.069999999999993"/>
    <s v="QUICK-Stop"/>
    <s v="Taucherstraße 10"/>
    <s v="Cunewalde"/>
    <s v=""/>
    <s v="01307"/>
    <s v="Germany"/>
    <n v="40"/>
    <x v="37"/>
    <x v="5"/>
    <n v="8"/>
    <s v="24 - 4 oz tins"/>
    <n v="18.399999999999999"/>
    <n v="123"/>
    <n v="0"/>
    <n v="30"/>
    <n v="0"/>
    <s v="QUICK"/>
    <s v="QUICK-Stop"/>
    <x v="21"/>
    <x v="0"/>
    <s v="Taucherstraße 10"/>
    <s v="Cunewalde"/>
    <s v=""/>
    <s v="01307"/>
    <x v="1"/>
    <s v="0372-035188"/>
    <s v=""/>
    <n v="19"/>
    <x v="5"/>
    <s v="Robb Merchant"/>
    <s v="Wholesale Account Agent"/>
    <s v="Order Processing Dept._x000d__x000a_2100 Paul Revere Blvd."/>
    <s v="Boston"/>
    <s v="MA"/>
    <s v="02134"/>
    <s v="USA"/>
    <s v="(617) 555-3267"/>
    <s v="(617) 555-3389"/>
    <n v="8"/>
    <x v="3"/>
    <s v="Seaweed and fish"/>
    <n v="3"/>
    <s v="Federal Shipping"/>
    <s v="(503) 555-9931"/>
    <n v="3"/>
    <s v="Leverling"/>
    <s v="Janet"/>
    <s v="Sales Representative"/>
    <s v="Ms."/>
    <d v="1963-08-30T00:00:00"/>
    <d v="1992-04-01T00:00:00"/>
    <s v="722 Moss Bay Blvd."/>
    <s v="Kirkland"/>
    <s v="WA"/>
    <s v="98033"/>
    <s v="USA"/>
    <s v="(206) 555-3412"/>
    <n v="3355"/>
    <n v="2"/>
    <n v="837.9"/>
  </r>
  <r>
    <x v="25"/>
    <n v="76"/>
    <n v="14.4"/>
    <n v="33"/>
    <n v="0.05"/>
    <n v="10273"/>
    <s v="QUICK"/>
    <n v="3"/>
    <x v="22"/>
    <d v="1994-10-03T00:00:00"/>
    <d v="1994-09-12T00:00:00"/>
    <n v="7"/>
    <n v="21"/>
    <n v="3"/>
    <n v="76.069999999999993"/>
    <s v="QUICK-Stop"/>
    <s v="Taucherstraße 10"/>
    <s v="Cunewalde"/>
    <s v=""/>
    <s v="01307"/>
    <s v="Germany"/>
    <n v="10273"/>
    <s v="QUICK"/>
    <n v="3"/>
    <d v="1994-09-05T00:00:00"/>
    <d v="1994-10-03T00:00:00"/>
    <n v="7"/>
    <d v="1994-09-12T00:00:00"/>
    <n v="3"/>
    <n v="76.069999999999993"/>
    <s v="QUICK-Stop"/>
    <s v="Taucherstraße 10"/>
    <s v="Cunewalde"/>
    <s v=""/>
    <s v="01307"/>
    <s v="Germany"/>
    <n v="76"/>
    <x v="38"/>
    <x v="13"/>
    <n v="1"/>
    <s v="500 ml"/>
    <n v="18"/>
    <n v="57"/>
    <n v="0"/>
    <n v="20"/>
    <n v="0"/>
    <s v="QUICK"/>
    <s v="QUICK-Stop"/>
    <x v="21"/>
    <x v="0"/>
    <s v="Taucherstraße 10"/>
    <s v="Cunewalde"/>
    <s v=""/>
    <s v="01307"/>
    <x v="1"/>
    <s v="0372-035188"/>
    <s v=""/>
    <n v="23"/>
    <x v="13"/>
    <s v="Anne Heikkonen"/>
    <s v="Product Manager"/>
    <s v="Valtakatu 12"/>
    <s v="Lappeenranta"/>
    <s v=""/>
    <s v="53120"/>
    <s v="Finland"/>
    <s v="(953) 10956"/>
    <s v=""/>
    <n v="1"/>
    <x v="6"/>
    <s v="Soft drinks, coffees, teas, beers, and ales"/>
    <n v="3"/>
    <s v="Federal Shipping"/>
    <s v="(503) 555-9931"/>
    <n v="3"/>
    <s v="Leverling"/>
    <s v="Janet"/>
    <s v="Sales Representative"/>
    <s v="Ms."/>
    <d v="1963-08-30T00:00:00"/>
    <d v="1992-04-01T00:00:00"/>
    <s v="722 Moss Bay Blvd."/>
    <s v="Kirkland"/>
    <s v="WA"/>
    <s v="98033"/>
    <s v="USA"/>
    <s v="(206) 555-3412"/>
    <n v="3355"/>
    <n v="2"/>
    <n v="451.44"/>
  </r>
  <r>
    <x v="26"/>
    <n v="72"/>
    <n v="27.8"/>
    <n v="7"/>
    <n v="0"/>
    <n v="10274"/>
    <s v="VINET"/>
    <n v="6"/>
    <x v="23"/>
    <d v="1994-10-04T00:00:00"/>
    <d v="1994-09-16T00:00:00"/>
    <n v="10"/>
    <n v="18"/>
    <n v="1"/>
    <n v="6.01"/>
    <s v="Vins et alcools Chevalier"/>
    <s v="59 rue de l'Abbaye"/>
    <s v="Reims"/>
    <s v=""/>
    <s v="51100"/>
    <s v="France"/>
    <n v="10274"/>
    <s v="VINET"/>
    <n v="6"/>
    <d v="1994-09-06T00:00:00"/>
    <d v="1994-10-04T00:00:00"/>
    <n v="10"/>
    <d v="1994-09-16T00:00:00"/>
    <n v="1"/>
    <n v="6.01"/>
    <s v="Vins et alcools Chevalier"/>
    <s v="59 rue de l'Abbaye"/>
    <s v="Reims"/>
    <s v=""/>
    <s v="51100"/>
    <s v="France"/>
    <n v="72"/>
    <x v="1"/>
    <x v="1"/>
    <n v="4"/>
    <s v="24 - 200 g pkgs."/>
    <n v="34.799999999999997"/>
    <n v="14"/>
    <n v="0"/>
    <n v="0"/>
    <n v="0"/>
    <s v="VINET"/>
    <s v="Vins et alcools Chevalier"/>
    <x v="0"/>
    <x v="0"/>
    <s v="59 rue de l'Abbaye"/>
    <s v="Reims"/>
    <s v=""/>
    <s v="51100"/>
    <x v="0"/>
    <s v="26.47.15.10"/>
    <s v="26.47.15.11"/>
    <n v="14"/>
    <x v="1"/>
    <s v="Elio Rossi"/>
    <s v="Sales Representative"/>
    <s v="Viale Dante, 75"/>
    <s v="Ravenna"/>
    <s v=""/>
    <s v="48100"/>
    <s v="Italy"/>
    <s v="(0544) 60323"/>
    <s v="(0544) 60603"/>
    <n v="4"/>
    <x v="0"/>
    <s v="Cheeses"/>
    <n v="1"/>
    <s v="Speedy Express"/>
    <s v="(503) 555-9831"/>
    <n v="6"/>
    <s v="Suyama"/>
    <s v="Michael"/>
    <s v="Sales Representative"/>
    <s v="Mr."/>
    <d v="1963-07-02T00:00:00"/>
    <d v="1993-10-17T00:00:00"/>
    <s v="Coventry House_x000d__x000a_Miner Rd."/>
    <s v="London"/>
    <s v=""/>
    <s v="EC2 7JR"/>
    <s v="UK"/>
    <s v="(71) 555-7773"/>
    <n v="428"/>
    <n v="5"/>
    <n v="194.6"/>
  </r>
  <r>
    <x v="26"/>
    <n v="71"/>
    <n v="17.2"/>
    <n v="20"/>
    <n v="0"/>
    <n v="10274"/>
    <s v="VINET"/>
    <n v="6"/>
    <x v="23"/>
    <d v="1994-10-04T00:00:00"/>
    <d v="1994-09-16T00:00:00"/>
    <n v="10"/>
    <n v="18"/>
    <n v="1"/>
    <n v="6.01"/>
    <s v="Vins et alcools Chevalier"/>
    <s v="59 rue de l'Abbaye"/>
    <s v="Reims"/>
    <s v=""/>
    <s v="51100"/>
    <s v="France"/>
    <n v="10274"/>
    <s v="VINET"/>
    <n v="6"/>
    <d v="1994-09-06T00:00:00"/>
    <d v="1994-10-04T00:00:00"/>
    <n v="10"/>
    <d v="1994-09-16T00:00:00"/>
    <n v="1"/>
    <n v="6.01"/>
    <s v="Vins et alcools Chevalier"/>
    <s v="59 rue de l'Abbaye"/>
    <s v="Reims"/>
    <s v=""/>
    <s v="51100"/>
    <s v="France"/>
    <n v="71"/>
    <x v="42"/>
    <x v="10"/>
    <n v="4"/>
    <s v="10 - 500 g pkgs."/>
    <n v="21.5"/>
    <n v="26"/>
    <n v="0"/>
    <n v="0"/>
    <n v="0"/>
    <s v="VINET"/>
    <s v="Vins et alcools Chevalier"/>
    <x v="0"/>
    <x v="0"/>
    <s v="59 rue de l'Abbaye"/>
    <s v="Reims"/>
    <s v=""/>
    <s v="51100"/>
    <x v="0"/>
    <s v="26.47.15.10"/>
    <s v="26.47.15.11"/>
    <n v="15"/>
    <x v="10"/>
    <s v="Beate Vileid"/>
    <s v="Marketing Manager"/>
    <s v="Hatlevegen 5"/>
    <s v="Sandvika"/>
    <s v=""/>
    <s v="1320"/>
    <s v="Norway"/>
    <s v="(0)2-953010"/>
    <s v=""/>
    <n v="4"/>
    <x v="0"/>
    <s v="Cheeses"/>
    <n v="1"/>
    <s v="Speedy Express"/>
    <s v="(503) 555-9831"/>
    <n v="6"/>
    <s v="Suyama"/>
    <s v="Michael"/>
    <s v="Sales Representative"/>
    <s v="Mr."/>
    <d v="1963-07-02T00:00:00"/>
    <d v="1993-10-17T00:00:00"/>
    <s v="Coventry House_x000d__x000a_Miner Rd."/>
    <s v="London"/>
    <s v=""/>
    <s v="EC2 7JR"/>
    <s v="UK"/>
    <s v="(71) 555-7773"/>
    <n v="428"/>
    <n v="5"/>
    <n v="344"/>
  </r>
  <r>
    <x v="27"/>
    <n v="24"/>
    <n v="3.6"/>
    <n v="12"/>
    <n v="0.05"/>
    <n v="10275"/>
    <s v="MAGAA"/>
    <n v="1"/>
    <x v="24"/>
    <d v="1994-10-05T00:00:00"/>
    <d v="1994-09-09T00:00:00"/>
    <n v="2"/>
    <n v="26"/>
    <n v="1"/>
    <n v="26.93"/>
    <s v="Magazzini Alimentari Riuniti"/>
    <s v="Via Ludovico il Moro 22"/>
    <s v="Bergamo"/>
    <s v=""/>
    <s v="24100"/>
    <s v="Italy"/>
    <n v="10275"/>
    <s v="MAGAA"/>
    <n v="1"/>
    <d v="1994-09-07T00:00:00"/>
    <d v="1994-10-05T00:00:00"/>
    <n v="2"/>
    <d v="1994-09-09T00:00:00"/>
    <n v="1"/>
    <n v="26.93"/>
    <s v="Magazzini Alimentari Riuniti"/>
    <s v="Via Ludovico il Moro 22"/>
    <s v="Bergamo"/>
    <s v=""/>
    <s v="24100"/>
    <s v="Italy"/>
    <n v="24"/>
    <x v="15"/>
    <x v="14"/>
    <n v="1"/>
    <s v="12 - 355 ml cans"/>
    <n v="4.5"/>
    <n v="20"/>
    <n v="0"/>
    <n v="0"/>
    <n v="1"/>
    <s v="MAGAA"/>
    <s v="Magazzini Alimentari Riuniti"/>
    <x v="22"/>
    <x v="1"/>
    <s v="Via Ludovico il Moro 22"/>
    <s v="Bergamo"/>
    <s v=""/>
    <s v="24100"/>
    <x v="11"/>
    <s v="035-640230"/>
    <s v="035-640231"/>
    <n v="10"/>
    <x v="14"/>
    <s v="Carlos Diaz"/>
    <s v="Marketing Manager"/>
    <s v="Av. das Americanas 12.890"/>
    <s v="São Paulo"/>
    <s v=""/>
    <s v="5442"/>
    <s v="Brazil"/>
    <s v="(11) 555 4640"/>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41.040000000000006"/>
  </r>
  <r>
    <x v="27"/>
    <n v="59"/>
    <n v="44"/>
    <n v="6"/>
    <n v="0.05"/>
    <n v="10275"/>
    <s v="MAGAA"/>
    <n v="1"/>
    <x v="24"/>
    <d v="1994-10-05T00:00:00"/>
    <d v="1994-09-09T00:00:00"/>
    <n v="2"/>
    <n v="26"/>
    <n v="1"/>
    <n v="26.93"/>
    <s v="Magazzini Alimentari Riuniti"/>
    <s v="Via Ludovico il Moro 22"/>
    <s v="Bergamo"/>
    <s v=""/>
    <s v="24100"/>
    <s v="Italy"/>
    <n v="10275"/>
    <s v="MAGAA"/>
    <n v="1"/>
    <d v="1994-09-07T00:00:00"/>
    <d v="1994-10-05T00:00:00"/>
    <n v="2"/>
    <d v="1994-09-09T00:00:00"/>
    <n v="1"/>
    <n v="26.93"/>
    <s v="Magazzini Alimentari Riuniti"/>
    <s v="Via Ludovico il Moro 22"/>
    <s v="Bergamo"/>
    <s v=""/>
    <s v="24100"/>
    <s v="Italy"/>
    <n v="59"/>
    <x v="21"/>
    <x v="11"/>
    <n v="4"/>
    <s v="5 kg pkg."/>
    <n v="55"/>
    <n v="79"/>
    <n v="0"/>
    <n v="0"/>
    <n v="0"/>
    <s v="MAGAA"/>
    <s v="Magazzini Alimentari Riuniti"/>
    <x v="22"/>
    <x v="1"/>
    <s v="Via Ludovico il Moro 22"/>
    <s v="Bergamo"/>
    <s v=""/>
    <s v="24100"/>
    <x v="11"/>
    <s v="035-640230"/>
    <s v="035-640231"/>
    <n v="28"/>
    <x v="11"/>
    <s v="Eliane Noz"/>
    <s v="Sales Representative"/>
    <s v="Bat. B_x000d__x000a_3, rue des Alpes"/>
    <s v="Annecy"/>
    <s v=""/>
    <s v="74000"/>
    <s v="France"/>
    <s v="38.76.98.06"/>
    <s v="38.76.98.58"/>
    <n v="4"/>
    <x v="0"/>
    <s v="Cheeses"/>
    <n v="1"/>
    <s v="Speedy Express"/>
    <s v="(503) 555-9831"/>
    <n v="1"/>
    <s v="Davolio"/>
    <s v="Nancy"/>
    <s v="Sales Representative"/>
    <s v="Ms."/>
    <d v="1948-12-08T00:00:00"/>
    <d v="1992-05-01T00:00:00"/>
    <s v="507 - 20th Ave. E._x000d__x000a_Apt. 2A"/>
    <s v="Seattle"/>
    <s v="WA"/>
    <s v="98122"/>
    <s v="USA"/>
    <s v="(206) 555-9857"/>
    <n v="5467"/>
    <n v="2"/>
    <n v="250.8"/>
  </r>
  <r>
    <x v="28"/>
    <n v="10"/>
    <n v="24.8"/>
    <n v="15"/>
    <n v="0"/>
    <n v="10276"/>
    <s v="TORTU"/>
    <n v="8"/>
    <x v="25"/>
    <d v="1994-09-22T00:00:00"/>
    <d v="1994-09-14T00:00:00"/>
    <n v="6"/>
    <n v="8"/>
    <n v="3"/>
    <n v="13.84"/>
    <s v="Tortuga Restaurante"/>
    <s v="Avda. Azteca 123"/>
    <s v="México D.F."/>
    <s v=""/>
    <s v="05033"/>
    <s v="Mexico"/>
    <n v="10276"/>
    <s v="TORTU"/>
    <n v="8"/>
    <d v="1994-09-08T00:00:00"/>
    <d v="1994-09-22T00:00:00"/>
    <n v="6"/>
    <d v="1994-09-14T00:00:00"/>
    <n v="3"/>
    <n v="13.84"/>
    <s v="Tortuga Restaurante"/>
    <s v="Avda. Azteca 123"/>
    <s v="México D.F."/>
    <s v=""/>
    <s v="05033"/>
    <s v="Mexico"/>
    <n v="10"/>
    <x v="41"/>
    <x v="16"/>
    <n v="8"/>
    <s v="12 - 200 ml jars"/>
    <n v="31"/>
    <n v="31"/>
    <n v="0"/>
    <n v="0"/>
    <n v="0"/>
    <s v="TORTU"/>
    <s v="Tortuga Restaurante"/>
    <x v="23"/>
    <x v="3"/>
    <s v="Avda. Azteca 123"/>
    <s v="México D.F."/>
    <s v=""/>
    <s v="05033"/>
    <x v="7"/>
    <s v="(5) 555-2933"/>
    <s v=""/>
    <n v="4"/>
    <x v="16"/>
    <s v="Yoshi Nagase"/>
    <s v="Marketing Manager"/>
    <s v="9-8 Sekimai_x000d__x000a_Musashino-shi"/>
    <s v="Tokyo"/>
    <s v=""/>
    <s v="100"/>
    <s v="Japan"/>
    <s v="(03) 3555-5011"/>
    <s v=""/>
    <n v="8"/>
    <x v="3"/>
    <s v="Seaweed and fish"/>
    <n v="3"/>
    <s v="Federal Shipping"/>
    <s v="(503) 555-9931"/>
    <n v="8"/>
    <s v="Callahan"/>
    <s v="Laura"/>
    <s v="Inside Sales Coordinator"/>
    <s v="Ms."/>
    <d v="1958-01-09T00:00:00"/>
    <d v="1994-03-05T00:00:00"/>
    <s v="4726 - 11th Ave. N.E."/>
    <s v="Seattle"/>
    <s v="WA"/>
    <s v="98105"/>
    <s v="USA"/>
    <s v="(206) 555-1189"/>
    <n v="2344"/>
    <n v="2"/>
    <n v="372"/>
  </r>
  <r>
    <x v="28"/>
    <n v="13"/>
    <n v="4.8"/>
    <n v="10"/>
    <n v="0"/>
    <n v="10276"/>
    <s v="TORTU"/>
    <n v="8"/>
    <x v="25"/>
    <d v="1994-09-22T00:00:00"/>
    <d v="1994-09-14T00:00:00"/>
    <n v="6"/>
    <n v="8"/>
    <n v="3"/>
    <n v="13.84"/>
    <s v="Tortuga Restaurante"/>
    <s v="Avda. Azteca 123"/>
    <s v="México D.F."/>
    <s v=""/>
    <s v="05033"/>
    <s v="Mexico"/>
    <n v="10276"/>
    <s v="TORTU"/>
    <n v="8"/>
    <d v="1994-09-08T00:00:00"/>
    <d v="1994-09-22T00:00:00"/>
    <n v="6"/>
    <d v="1994-09-14T00:00:00"/>
    <n v="3"/>
    <n v="13.84"/>
    <s v="Tortuga Restaurante"/>
    <s v="Avda. Azteca 123"/>
    <s v="México D.F."/>
    <s v=""/>
    <s v="05033"/>
    <s v="Mexico"/>
    <n v="13"/>
    <x v="43"/>
    <x v="3"/>
    <n v="8"/>
    <s v="2 kg box"/>
    <n v="6"/>
    <n v="24"/>
    <n v="0"/>
    <n v="5"/>
    <n v="0"/>
    <s v="TORTU"/>
    <s v="Tortuga Restaurante"/>
    <x v="23"/>
    <x v="3"/>
    <s v="Avda. Azteca 123"/>
    <s v="México D.F."/>
    <s v=""/>
    <s v="05033"/>
    <x v="7"/>
    <s v="(5) 555-2933"/>
    <s v=""/>
    <n v="6"/>
    <x v="3"/>
    <s v="Mayumi Ohno"/>
    <s v="Marketing Representative"/>
    <s v="92 Setsuko_x000d__x000a_Chuo-ku"/>
    <s v="Osaka"/>
    <s v=""/>
    <s v="545"/>
    <s v="Japan"/>
    <s v="(06) 431-7877"/>
    <s v=""/>
    <n v="8"/>
    <x v="3"/>
    <s v="Seaweed and fish"/>
    <n v="3"/>
    <s v="Federal Shipping"/>
    <s v="(503) 555-9931"/>
    <n v="8"/>
    <s v="Callahan"/>
    <s v="Laura"/>
    <s v="Inside Sales Coordinator"/>
    <s v="Ms."/>
    <d v="1958-01-09T00:00:00"/>
    <d v="1994-03-05T00:00:00"/>
    <s v="4726 - 11th Ave. N.E."/>
    <s v="Seattle"/>
    <s v="WA"/>
    <s v="98105"/>
    <s v="USA"/>
    <s v="(206) 555-1189"/>
    <n v="2344"/>
    <n v="2"/>
    <n v="48"/>
  </r>
  <r>
    <x v="29"/>
    <n v="28"/>
    <n v="36.4"/>
    <n v="20"/>
    <n v="0"/>
    <n v="10277"/>
    <s v="MORGK"/>
    <n v="2"/>
    <x v="26"/>
    <d v="1994-10-07T00:00:00"/>
    <d v="1994-09-13T00:00:00"/>
    <n v="4"/>
    <n v="24"/>
    <n v="3"/>
    <n v="125.77"/>
    <s v="Morgenstern Gesundkost"/>
    <s v="Heerstr. 22"/>
    <s v="Leipzig"/>
    <s v=""/>
    <s v="04179"/>
    <s v="Germany"/>
    <n v="10277"/>
    <s v="MORGK"/>
    <n v="2"/>
    <d v="1994-09-09T00:00:00"/>
    <d v="1994-10-07T00:00:00"/>
    <n v="4"/>
    <d v="1994-09-13T00:00:00"/>
    <n v="3"/>
    <n v="125.77"/>
    <s v="Morgenstern Gesundkost"/>
    <s v="Heerstr. 22"/>
    <s v="Leipzig"/>
    <s v=""/>
    <s v="04179"/>
    <s v="Germany"/>
    <n v="28"/>
    <x v="44"/>
    <x v="20"/>
    <n v="7"/>
    <s v="25 - 825 g cans"/>
    <n v="45.6"/>
    <n v="26"/>
    <n v="0"/>
    <n v="0"/>
    <n v="1"/>
    <s v="MORGK"/>
    <s v="Morgenstern Gesundkost"/>
    <x v="24"/>
    <x v="7"/>
    <s v="Heerstr. 22"/>
    <s v="Leipzig"/>
    <s v=""/>
    <s v="04179"/>
    <x v="1"/>
    <s v="0342-023176"/>
    <s v=""/>
    <n v="12"/>
    <x v="20"/>
    <s v="Martin Bein"/>
    <s v="International Marketing Mgr."/>
    <s v="Bogenallee 51"/>
    <s v="Frankfurt"/>
    <s v=""/>
    <s v="60439"/>
    <s v="Germany"/>
    <s v="(069) 992755"/>
    <s v=""/>
    <n v="7"/>
    <x v="2"/>
    <s v="Dried fruit and bean curd"/>
    <n v="3"/>
    <s v="Federal Shipping"/>
    <s v="(503) 555-9931"/>
    <n v="2"/>
    <s v="Fuller"/>
    <s v="Andrew"/>
    <s v="Vice President, Sales"/>
    <s v="Dr."/>
    <d v="1952-02-19T00:00:00"/>
    <d v="1992-08-14T00:00:00"/>
    <s v="908 W. Capital Way"/>
    <s v="Tacoma"/>
    <s v="WA"/>
    <s v="98401"/>
    <s v="USA"/>
    <s v="(206) 555-9482"/>
    <n v="3457"/>
    <m/>
    <n v="728"/>
  </r>
  <r>
    <x v="29"/>
    <n v="62"/>
    <n v="39.4"/>
    <n v="12"/>
    <n v="0"/>
    <n v="10277"/>
    <s v="MORGK"/>
    <n v="2"/>
    <x v="26"/>
    <d v="1994-10-07T00:00:00"/>
    <d v="1994-09-13T00:00:00"/>
    <n v="4"/>
    <n v="24"/>
    <n v="3"/>
    <n v="125.77"/>
    <s v="Morgenstern Gesundkost"/>
    <s v="Heerstr. 22"/>
    <s v="Leipzig"/>
    <s v=""/>
    <s v="04179"/>
    <s v="Germany"/>
    <n v="10277"/>
    <s v="MORGK"/>
    <n v="2"/>
    <d v="1994-09-09T00:00:00"/>
    <d v="1994-10-07T00:00:00"/>
    <n v="4"/>
    <d v="1994-09-13T00:00:00"/>
    <n v="3"/>
    <n v="125.77"/>
    <s v="Morgenstern Gesundkost"/>
    <s v="Heerstr. 22"/>
    <s v="Leipzig"/>
    <s v=""/>
    <s v="04179"/>
    <s v="Germany"/>
    <n v="62"/>
    <x v="29"/>
    <x v="22"/>
    <n v="3"/>
    <s v="48 pies"/>
    <n v="49.3"/>
    <n v="17"/>
    <n v="0"/>
    <n v="0"/>
    <n v="0"/>
    <s v="MORGK"/>
    <s v="Morgenstern Gesundkost"/>
    <x v="24"/>
    <x v="7"/>
    <s v="Heerstr. 22"/>
    <s v="Leipzig"/>
    <s v=""/>
    <s v="04179"/>
    <x v="1"/>
    <s v="0342-023176"/>
    <s v=""/>
    <n v="29"/>
    <x v="22"/>
    <s v="Chantal Goulet"/>
    <s v="Accounting Manager"/>
    <s v="148 rue Chasseur"/>
    <s v="Ste-Hyacinthe"/>
    <s v="Québec"/>
    <s v="J2S 7S8"/>
    <s v="Canada"/>
    <s v="(514) 555-2955"/>
    <s v="(514) 555-2921"/>
    <n v="3"/>
    <x v="5"/>
    <s v="Desserts, candies, and sweet breads"/>
    <n v="3"/>
    <s v="Federal Shipping"/>
    <s v="(503) 555-9931"/>
    <n v="2"/>
    <s v="Fuller"/>
    <s v="Andrew"/>
    <s v="Vice President, Sales"/>
    <s v="Dr."/>
    <d v="1952-02-19T00:00:00"/>
    <d v="1992-08-14T00:00:00"/>
    <s v="908 W. Capital Way"/>
    <s v="Tacoma"/>
    <s v="WA"/>
    <s v="98401"/>
    <s v="USA"/>
    <s v="(206) 555-9482"/>
    <n v="3457"/>
    <m/>
    <n v="472.79999999999995"/>
  </r>
  <r>
    <x v="30"/>
    <n v="44"/>
    <n v="15.5"/>
    <n v="16"/>
    <n v="0"/>
    <n v="10278"/>
    <s v="BERGS"/>
    <n v="8"/>
    <x v="27"/>
    <d v="1994-10-10T00:00:00"/>
    <d v="1994-09-16T00:00:00"/>
    <n v="4"/>
    <n v="24"/>
    <n v="2"/>
    <n v="92.69"/>
    <s v="Berglunds snabbköp"/>
    <s v="Berguvsvägen  8"/>
    <s v="Luleå"/>
    <s v=""/>
    <s v="S-958 22"/>
    <s v="Sweden"/>
    <n v="10278"/>
    <s v="BERGS"/>
    <n v="8"/>
    <d v="1994-09-12T00:00:00"/>
    <d v="1994-10-10T00:00:00"/>
    <n v="4"/>
    <d v="1994-09-16T00:00:00"/>
    <n v="2"/>
    <n v="92.69"/>
    <s v="Berglunds snabbköp"/>
    <s v="Berguvsvägen  8"/>
    <s v="Luleå"/>
    <s v=""/>
    <s v="S-958 22"/>
    <s v="Sweden"/>
    <n v="44"/>
    <x v="45"/>
    <x v="2"/>
    <n v="2"/>
    <s v="20 - 2 kg bags"/>
    <n v="19.45"/>
    <n v="27"/>
    <n v="0"/>
    <n v="15"/>
    <n v="0"/>
    <s v="BERGS"/>
    <s v="Berglunds snabbköp"/>
    <x v="25"/>
    <x v="8"/>
    <s v="Berguvsvägen  8"/>
    <s v="Luleå"/>
    <s v=""/>
    <s v="S-958 22"/>
    <x v="9"/>
    <s v="0921-12 34 65"/>
    <s v="0921-12 34 67"/>
    <n v="20"/>
    <x v="2"/>
    <s v="Chandra Leka"/>
    <s v="Owner"/>
    <s v="471 Serangoon Loop, Suite #402"/>
    <s v="Singapore"/>
    <s v=""/>
    <s v="0512"/>
    <s v="Singapore"/>
    <s v="555-8787"/>
    <s v=""/>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248"/>
  </r>
  <r>
    <x v="30"/>
    <n v="63"/>
    <n v="35.1"/>
    <n v="8"/>
    <n v="0"/>
    <n v="10278"/>
    <s v="BERGS"/>
    <n v="8"/>
    <x v="27"/>
    <d v="1994-10-10T00:00:00"/>
    <d v="1994-09-16T00:00:00"/>
    <n v="4"/>
    <n v="24"/>
    <n v="2"/>
    <n v="92.69"/>
    <s v="Berglunds snabbköp"/>
    <s v="Berguvsvägen  8"/>
    <s v="Luleå"/>
    <s v=""/>
    <s v="S-958 22"/>
    <s v="Sweden"/>
    <n v="10278"/>
    <s v="BERGS"/>
    <n v="8"/>
    <d v="1994-09-12T00:00:00"/>
    <d v="1994-10-10T00:00:00"/>
    <n v="4"/>
    <d v="1994-09-16T00:00:00"/>
    <n v="2"/>
    <n v="92.69"/>
    <s v="Berglunds snabbköp"/>
    <s v="Berguvsvägen  8"/>
    <s v="Luleå"/>
    <s v=""/>
    <s v="S-958 22"/>
    <s v="Sweden"/>
    <n v="63"/>
    <x v="46"/>
    <x v="18"/>
    <n v="2"/>
    <s v="15 - 625 g jars"/>
    <n v="43.9"/>
    <n v="24"/>
    <n v="0"/>
    <n v="5"/>
    <n v="0"/>
    <s v="BERGS"/>
    <s v="Berglunds snabbköp"/>
    <x v="25"/>
    <x v="8"/>
    <s v="Berguvsvägen  8"/>
    <s v="Luleå"/>
    <s v=""/>
    <s v="S-958 22"/>
    <x v="9"/>
    <s v="0921-12 34 65"/>
    <s v="0921-12 34 67"/>
    <n v="7"/>
    <x v="18"/>
    <s v="Ian Devling"/>
    <s v="Marketing Manager"/>
    <s v="74 Rose St._x000d__x000a_Moonie Ponds"/>
    <s v="Melbourne"/>
    <s v="Victoria"/>
    <s v="3058"/>
    <s v="Australia"/>
    <s v="(03) 444-2343"/>
    <s v="(03) 444-6588"/>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280.8"/>
  </r>
  <r>
    <x v="30"/>
    <n v="73"/>
    <n v="12"/>
    <n v="25"/>
    <n v="0"/>
    <n v="10278"/>
    <s v="BERGS"/>
    <n v="8"/>
    <x v="27"/>
    <d v="1994-10-10T00:00:00"/>
    <d v="1994-09-16T00:00:00"/>
    <n v="4"/>
    <n v="24"/>
    <n v="2"/>
    <n v="92.69"/>
    <s v="Berglunds snabbköp"/>
    <s v="Berguvsvägen  8"/>
    <s v="Luleå"/>
    <s v=""/>
    <s v="S-958 22"/>
    <s v="Sweden"/>
    <n v="10278"/>
    <s v="BERGS"/>
    <n v="8"/>
    <d v="1994-09-12T00:00:00"/>
    <d v="1994-10-10T00:00:00"/>
    <n v="4"/>
    <d v="1994-09-16T00:00:00"/>
    <n v="2"/>
    <n v="92.69"/>
    <s v="Berglunds snabbköp"/>
    <s v="Berguvsvägen  8"/>
    <s v="Luleå"/>
    <s v=""/>
    <s v="S-958 22"/>
    <s v="Sweden"/>
    <n v="73"/>
    <x v="47"/>
    <x v="19"/>
    <n v="8"/>
    <s v="24 - 150 g jars"/>
    <n v="15"/>
    <n v="101"/>
    <n v="0"/>
    <n v="5"/>
    <n v="0"/>
    <s v="BERGS"/>
    <s v="Berglunds snabbköp"/>
    <x v="25"/>
    <x v="8"/>
    <s v="Berguvsvägen  8"/>
    <s v="Luleå"/>
    <s v=""/>
    <s v="S-958 22"/>
    <x v="9"/>
    <s v="0921-12 34 65"/>
    <s v="0921-12 34 67"/>
    <n v="17"/>
    <x v="19"/>
    <s v="Michael Björn"/>
    <s v="Sales Representative"/>
    <s v="Brovallavägen 231"/>
    <s v="Stockholm"/>
    <s v=""/>
    <s v="S-123 45"/>
    <s v="Sweden"/>
    <s v="08-123 45 67"/>
    <s v=""/>
    <n v="8"/>
    <x v="3"/>
    <s v="Seaweed and fish"/>
    <n v="2"/>
    <s v="United Package"/>
    <s v="(503) 555-3199"/>
    <n v="8"/>
    <s v="Callahan"/>
    <s v="Laura"/>
    <s v="Inside Sales Coordinator"/>
    <s v="Ms."/>
    <d v="1958-01-09T00:00:00"/>
    <d v="1994-03-05T00:00:00"/>
    <s v="4726 - 11th Ave. N.E."/>
    <s v="Seattle"/>
    <s v="WA"/>
    <s v="98105"/>
    <s v="USA"/>
    <s v="(206) 555-1189"/>
    <n v="2344"/>
    <n v="2"/>
    <n v="300"/>
  </r>
  <r>
    <x v="30"/>
    <n v="59"/>
    <n v="44"/>
    <n v="15"/>
    <n v="0"/>
    <n v="10278"/>
    <s v="BERGS"/>
    <n v="8"/>
    <x v="27"/>
    <d v="1994-10-10T00:00:00"/>
    <d v="1994-09-16T00:00:00"/>
    <n v="4"/>
    <n v="24"/>
    <n v="2"/>
    <n v="92.69"/>
    <s v="Berglunds snabbköp"/>
    <s v="Berguvsvägen  8"/>
    <s v="Luleå"/>
    <s v=""/>
    <s v="S-958 22"/>
    <s v="Sweden"/>
    <n v="10278"/>
    <s v="BERGS"/>
    <n v="8"/>
    <d v="1994-09-12T00:00:00"/>
    <d v="1994-10-10T00:00:00"/>
    <n v="4"/>
    <d v="1994-09-16T00:00:00"/>
    <n v="2"/>
    <n v="92.69"/>
    <s v="Berglunds snabbköp"/>
    <s v="Berguvsvägen  8"/>
    <s v="Luleå"/>
    <s v=""/>
    <s v="S-958 22"/>
    <s v="Sweden"/>
    <n v="59"/>
    <x v="21"/>
    <x v="11"/>
    <n v="4"/>
    <s v="5 kg pkg."/>
    <n v="55"/>
    <n v="79"/>
    <n v="0"/>
    <n v="0"/>
    <n v="0"/>
    <s v="BERGS"/>
    <s v="Berglunds snabbköp"/>
    <x v="25"/>
    <x v="8"/>
    <s v="Berguvsvägen  8"/>
    <s v="Luleå"/>
    <s v=""/>
    <s v="S-958 22"/>
    <x v="9"/>
    <s v="0921-12 34 65"/>
    <s v="0921-12 34 67"/>
    <n v="28"/>
    <x v="11"/>
    <s v="Eliane Noz"/>
    <s v="Sales Representative"/>
    <s v="Bat. B_x000d__x000a_3, rue des Alpes"/>
    <s v="Annecy"/>
    <s v=""/>
    <s v="74000"/>
    <s v="France"/>
    <s v="38.76.98.06"/>
    <s v="38.76.98.58"/>
    <n v="4"/>
    <x v="0"/>
    <s v="Cheeses"/>
    <n v="2"/>
    <s v="United Package"/>
    <s v="(503) 555-3199"/>
    <n v="8"/>
    <s v="Callahan"/>
    <s v="Laura"/>
    <s v="Inside Sales Coordinator"/>
    <s v="Ms."/>
    <d v="1958-01-09T00:00:00"/>
    <d v="1994-03-05T00:00:00"/>
    <s v="4726 - 11th Ave. N.E."/>
    <s v="Seattle"/>
    <s v="WA"/>
    <s v="98105"/>
    <s v="USA"/>
    <s v="(206) 555-1189"/>
    <n v="2344"/>
    <n v="2"/>
    <n v="660"/>
  </r>
  <r>
    <x v="31"/>
    <n v="17"/>
    <n v="31.2"/>
    <n v="15"/>
    <n v="0.25"/>
    <n v="10279"/>
    <s v="LEHMS"/>
    <n v="8"/>
    <x v="28"/>
    <d v="1994-10-11T00:00:00"/>
    <d v="1994-09-16T00:00:00"/>
    <n v="3"/>
    <n v="25"/>
    <n v="2"/>
    <n v="25.83"/>
    <s v="Lehmanns Marktstand"/>
    <s v="Magazinweg 7"/>
    <s v="Frankfurt a.M. "/>
    <s v=""/>
    <s v="60528"/>
    <s v="Germany"/>
    <n v="10279"/>
    <s v="LEHMS"/>
    <n v="8"/>
    <d v="1994-09-13T00:00:00"/>
    <d v="1994-10-11T00:00:00"/>
    <n v="3"/>
    <d v="1994-09-16T00:00:00"/>
    <n v="2"/>
    <n v="25.83"/>
    <s v="Lehmanns Marktstand"/>
    <s v="Magazinweg 7"/>
    <s v="Frankfurt a.M. "/>
    <s v=""/>
    <s v="60528"/>
    <s v="Germany"/>
    <n v="17"/>
    <x v="35"/>
    <x v="18"/>
    <n v="6"/>
    <s v="20 - 1 kg tins"/>
    <n v="39"/>
    <n v="0"/>
    <n v="0"/>
    <n v="0"/>
    <n v="1"/>
    <s v="LEHMS"/>
    <s v="Lehmanns Marktstand"/>
    <x v="26"/>
    <x v="5"/>
    <s v="Magazinweg 7"/>
    <s v="Frankfurt a.M. "/>
    <s v=""/>
    <s v="60528"/>
    <x v="1"/>
    <s v="069-0245984"/>
    <s v="069-0245874"/>
    <n v="7"/>
    <x v="18"/>
    <s v="Ian Devling"/>
    <s v="Marketing Manager"/>
    <s v="74 Rose St._x000d__x000a_Moonie Ponds"/>
    <s v="Melbourne"/>
    <s v="Victoria"/>
    <s v="3058"/>
    <s v="Australia"/>
    <s v="(03) 444-2343"/>
    <s v="(03) 444-6588"/>
    <n v="6"/>
    <x v="7"/>
    <s v="Prepared meats"/>
    <n v="2"/>
    <s v="United Package"/>
    <s v="(503) 555-3199"/>
    <n v="8"/>
    <s v="Callahan"/>
    <s v="Laura"/>
    <s v="Inside Sales Coordinator"/>
    <s v="Ms."/>
    <d v="1958-01-09T00:00:00"/>
    <d v="1994-03-05T00:00:00"/>
    <s v="4726 - 11th Ave. N.E."/>
    <s v="Seattle"/>
    <s v="WA"/>
    <s v="98105"/>
    <s v="USA"/>
    <s v="(206) 555-1189"/>
    <n v="2344"/>
    <n v="2"/>
    <n v="351"/>
  </r>
  <r>
    <x v="32"/>
    <n v="24"/>
    <n v="3.6"/>
    <n v="12"/>
    <n v="0"/>
    <n v="10280"/>
    <s v="BERGS"/>
    <n v="2"/>
    <x v="29"/>
    <d v="1994-10-12T00:00:00"/>
    <d v="1994-10-13T00:00:00"/>
    <n v="29"/>
    <n v="-1"/>
    <n v="1"/>
    <n v="8.98"/>
    <s v="Berglunds snabbköp"/>
    <s v="Berguvsvägen  8"/>
    <s v="Luleå"/>
    <s v=""/>
    <s v="S-958 22"/>
    <s v="Sweden"/>
    <n v="10280"/>
    <s v="BERGS"/>
    <n v="2"/>
    <d v="1994-09-14T00:00:00"/>
    <d v="1994-10-12T00:00:00"/>
    <n v="29"/>
    <d v="1994-10-13T00:00:00"/>
    <n v="1"/>
    <n v="8.98"/>
    <s v="Berglunds snabbköp"/>
    <s v="Berguvsvägen  8"/>
    <s v="Luleå"/>
    <s v=""/>
    <s v="S-958 22"/>
    <s v="Sweden"/>
    <n v="24"/>
    <x v="15"/>
    <x v="14"/>
    <n v="1"/>
    <s v="12 - 355 ml cans"/>
    <n v="4.5"/>
    <n v="20"/>
    <n v="0"/>
    <n v="0"/>
    <n v="1"/>
    <s v="BERGS"/>
    <s v="Berglunds snabbköp"/>
    <x v="25"/>
    <x v="8"/>
    <s v="Berguvsvägen  8"/>
    <s v="Luleå"/>
    <s v=""/>
    <s v="S-958 22"/>
    <x v="9"/>
    <s v="0921-12 34 65"/>
    <s v="0921-12 34 67"/>
    <n v="10"/>
    <x v="14"/>
    <s v="Carlos Diaz"/>
    <s v="Marketing Manager"/>
    <s v="Av. das Americanas 12.890"/>
    <s v="São Paulo"/>
    <s v=""/>
    <s v="5442"/>
    <s v="Brazil"/>
    <s v="(11) 555 4640"/>
    <s v=""/>
    <n v="1"/>
    <x v="6"/>
    <s v="Soft drinks, coffees, teas, beers, and ales"/>
    <n v="1"/>
    <s v="Speedy Express"/>
    <s v="(503) 555-9831"/>
    <n v="2"/>
    <s v="Fuller"/>
    <s v="Andrew"/>
    <s v="Vice President, Sales"/>
    <s v="Dr."/>
    <d v="1952-02-19T00:00:00"/>
    <d v="1992-08-14T00:00:00"/>
    <s v="908 W. Capital Way"/>
    <s v="Tacoma"/>
    <s v="WA"/>
    <s v="98401"/>
    <s v="USA"/>
    <s v="(206) 555-9482"/>
    <n v="3457"/>
    <m/>
    <n v="43.2"/>
  </r>
  <r>
    <x v="32"/>
    <n v="75"/>
    <n v="6.2"/>
    <n v="30"/>
    <n v="0"/>
    <n v="10280"/>
    <s v="BERGS"/>
    <n v="2"/>
    <x v="29"/>
    <d v="1994-10-12T00:00:00"/>
    <d v="1994-10-13T00:00:00"/>
    <n v="29"/>
    <n v="-1"/>
    <n v="1"/>
    <n v="8.98"/>
    <s v="Berglunds snabbköp"/>
    <s v="Berguvsvägen  8"/>
    <s v="Luleå"/>
    <s v=""/>
    <s v="S-958 22"/>
    <s v="Sweden"/>
    <n v="10280"/>
    <s v="BERGS"/>
    <n v="2"/>
    <d v="1994-09-14T00:00:00"/>
    <d v="1994-10-12T00:00:00"/>
    <n v="29"/>
    <d v="1994-10-13T00:00:00"/>
    <n v="1"/>
    <n v="8.98"/>
    <s v="Berglunds snabbköp"/>
    <s v="Berguvsvägen  8"/>
    <s v="Luleå"/>
    <s v=""/>
    <s v="S-958 22"/>
    <s v="Sweden"/>
    <n v="75"/>
    <x v="48"/>
    <x v="20"/>
    <n v="1"/>
    <s v="24 - 0.5 l bottles"/>
    <n v="7.75"/>
    <n v="125"/>
    <n v="0"/>
    <n v="25"/>
    <n v="0"/>
    <s v="BERGS"/>
    <s v="Berglunds snabbköp"/>
    <x v="25"/>
    <x v="8"/>
    <s v="Berguvsvägen  8"/>
    <s v="Luleå"/>
    <s v=""/>
    <s v="S-958 22"/>
    <x v="9"/>
    <s v="0921-12 34 65"/>
    <s v="0921-12 34 67"/>
    <n v="12"/>
    <x v="20"/>
    <s v="Martin Bein"/>
    <s v="International Marketing Mgr."/>
    <s v="Bogenallee 51"/>
    <s v="Frankfurt"/>
    <s v=""/>
    <s v="60439"/>
    <s v="Germany"/>
    <s v="(069) 992755"/>
    <s v=""/>
    <n v="1"/>
    <x v="6"/>
    <s v="Soft drinks, coffees, teas, beers, and ales"/>
    <n v="1"/>
    <s v="Speedy Express"/>
    <s v="(503) 555-9831"/>
    <n v="2"/>
    <s v="Fuller"/>
    <s v="Andrew"/>
    <s v="Vice President, Sales"/>
    <s v="Dr."/>
    <d v="1952-02-19T00:00:00"/>
    <d v="1992-08-14T00:00:00"/>
    <s v="908 W. Capital Way"/>
    <s v="Tacoma"/>
    <s v="WA"/>
    <s v="98401"/>
    <s v="USA"/>
    <s v="(206) 555-9482"/>
    <n v="3457"/>
    <m/>
    <n v="186"/>
  </r>
  <r>
    <x v="32"/>
    <n v="55"/>
    <n v="19.2"/>
    <n v="20"/>
    <n v="0"/>
    <n v="10280"/>
    <s v="BERGS"/>
    <n v="2"/>
    <x v="29"/>
    <d v="1994-10-12T00:00:00"/>
    <d v="1994-10-13T00:00:00"/>
    <n v="29"/>
    <n v="-1"/>
    <n v="1"/>
    <n v="8.98"/>
    <s v="Berglunds snabbköp"/>
    <s v="Berguvsvägen  8"/>
    <s v="Luleå"/>
    <s v=""/>
    <s v="S-958 22"/>
    <s v="Sweden"/>
    <n v="10280"/>
    <s v="BERGS"/>
    <n v="2"/>
    <d v="1994-09-14T00:00:00"/>
    <d v="1994-10-12T00:00:00"/>
    <n v="29"/>
    <d v="1994-10-13T00:00:00"/>
    <n v="1"/>
    <n v="8.98"/>
    <s v="Berglunds snabbköp"/>
    <s v="Berguvsvägen  8"/>
    <s v="Luleå"/>
    <s v=""/>
    <s v="S-958 22"/>
    <s v="Sweden"/>
    <n v="55"/>
    <x v="16"/>
    <x v="15"/>
    <n v="6"/>
    <s v="24 boxes x 2 pies"/>
    <n v="24"/>
    <n v="115"/>
    <n v="0"/>
    <n v="20"/>
    <n v="0"/>
    <s v="BERGS"/>
    <s v="Berglunds snabbköp"/>
    <x v="25"/>
    <x v="8"/>
    <s v="Berguvsvägen  8"/>
    <s v="Luleå"/>
    <s v=""/>
    <s v="S-958 22"/>
    <x v="9"/>
    <s v="0921-12 34 65"/>
    <s v="0921-12 34 67"/>
    <n v="25"/>
    <x v="15"/>
    <s v="Jean-Guy Lauzon"/>
    <s v="Marketing Manager"/>
    <s v="2960 Rue St. Laurent"/>
    <s v="Montréal"/>
    <s v="Québec"/>
    <s v="H1J 1C3"/>
    <s v="Canada"/>
    <s v="(514) 555-9022"/>
    <s v=""/>
    <n v="6"/>
    <x v="7"/>
    <s v="Prepared meats"/>
    <n v="1"/>
    <s v="Speedy Express"/>
    <s v="(503) 555-9831"/>
    <n v="2"/>
    <s v="Fuller"/>
    <s v="Andrew"/>
    <s v="Vice President, Sales"/>
    <s v="Dr."/>
    <d v="1952-02-19T00:00:00"/>
    <d v="1992-08-14T00:00:00"/>
    <s v="908 W. Capital Way"/>
    <s v="Tacoma"/>
    <s v="WA"/>
    <s v="98401"/>
    <s v="USA"/>
    <s v="(206) 555-9482"/>
    <n v="3457"/>
    <m/>
    <n v="384"/>
  </r>
  <r>
    <x v="33"/>
    <n v="19"/>
    <n v="7.3"/>
    <n v="1"/>
    <n v="0"/>
    <n v="10281"/>
    <s v="ROMEY"/>
    <n v="4"/>
    <x v="29"/>
    <d v="1994-09-28T00:00:00"/>
    <d v="1994-09-21T00:00:00"/>
    <n v="7"/>
    <n v="7"/>
    <n v="1"/>
    <n v="2.94"/>
    <s v="Romero y tomillo"/>
    <s v="Gran Vía, 1"/>
    <s v="Madrid"/>
    <s v=""/>
    <s v="28001"/>
    <s v="Spain"/>
    <n v="10281"/>
    <s v="ROMEY"/>
    <n v="4"/>
    <d v="1994-09-14T00:00:00"/>
    <d v="1994-09-28T00:00:00"/>
    <n v="7"/>
    <d v="1994-09-21T00:00:00"/>
    <n v="1"/>
    <n v="2.94"/>
    <s v="Romero y tomillo"/>
    <s v="Gran Vía, 1"/>
    <s v="Madrid"/>
    <s v=""/>
    <s v="28001"/>
    <s v="Spain"/>
    <n v="19"/>
    <x v="49"/>
    <x v="9"/>
    <n v="3"/>
    <s v="10 boxes x 12 pieces"/>
    <n v="9.1999999999999993"/>
    <n v="25"/>
    <n v="0"/>
    <n v="5"/>
    <n v="0"/>
    <s v="ROMEY"/>
    <s v="Romero y tomillo"/>
    <x v="27"/>
    <x v="0"/>
    <s v="Gran Vía, 1"/>
    <s v="Madrid"/>
    <s v=""/>
    <s v="28001"/>
    <x v="12"/>
    <s v="(91) 745 6200"/>
    <s v="(91) 745 6210"/>
    <n v="8"/>
    <x v="9"/>
    <s v="Peter Wilson"/>
    <s v="Sales Representative"/>
    <s v="29 King's Way"/>
    <s v="Manchester"/>
    <s v=""/>
    <s v="M14 GSD"/>
    <s v="UK"/>
    <s v="(161) 555-4448"/>
    <s v=""/>
    <n v="3"/>
    <x v="5"/>
    <s v="Desserts, candies, and sweet breads"/>
    <n v="1"/>
    <s v="Speedy Express"/>
    <s v="(503) 555-9831"/>
    <n v="4"/>
    <s v="Peacock"/>
    <s v="Margaret"/>
    <s v="Sales Representative"/>
    <s v="Mrs."/>
    <d v="1937-09-19T00:00:00"/>
    <d v="1993-05-03T00:00:00"/>
    <s v="4110 Old Redmond Rd."/>
    <s v="Redmond"/>
    <s v="WA"/>
    <s v="98052"/>
    <s v="USA"/>
    <s v="(206) 555-8122"/>
    <n v="5176"/>
    <n v="2"/>
    <n v="7.3"/>
  </r>
  <r>
    <x v="33"/>
    <n v="24"/>
    <n v="3.6"/>
    <n v="6"/>
    <n v="0"/>
    <n v="10281"/>
    <s v="ROMEY"/>
    <n v="4"/>
    <x v="29"/>
    <d v="1994-09-28T00:00:00"/>
    <d v="1994-09-21T00:00:00"/>
    <n v="7"/>
    <n v="7"/>
    <n v="1"/>
    <n v="2.94"/>
    <s v="Romero y tomillo"/>
    <s v="Gran Vía, 1"/>
    <s v="Madrid"/>
    <s v=""/>
    <s v="28001"/>
    <s v="Spain"/>
    <n v="10281"/>
    <s v="ROMEY"/>
    <n v="4"/>
    <d v="1994-09-14T00:00:00"/>
    <d v="1994-09-28T00:00:00"/>
    <n v="7"/>
    <d v="1994-09-21T00:00:00"/>
    <n v="1"/>
    <n v="2.94"/>
    <s v="Romero y tomillo"/>
    <s v="Gran Vía, 1"/>
    <s v="Madrid"/>
    <s v=""/>
    <s v="28001"/>
    <s v="Spain"/>
    <n v="24"/>
    <x v="15"/>
    <x v="14"/>
    <n v="1"/>
    <s v="12 - 355 ml cans"/>
    <n v="4.5"/>
    <n v="20"/>
    <n v="0"/>
    <n v="0"/>
    <n v="1"/>
    <s v="ROMEY"/>
    <s v="Romero y tomillo"/>
    <x v="27"/>
    <x v="0"/>
    <s v="Gran Vía, 1"/>
    <s v="Madrid"/>
    <s v=""/>
    <s v="28001"/>
    <x v="12"/>
    <s v="(91) 745 6200"/>
    <s v="(91) 745 6210"/>
    <n v="10"/>
    <x v="14"/>
    <s v="Carlos Diaz"/>
    <s v="Marketing Manager"/>
    <s v="Av. das Americanas 12.890"/>
    <s v="São Paulo"/>
    <s v=""/>
    <s v="5442"/>
    <s v="Brazil"/>
    <s v="(11) 555 4640"/>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21.6"/>
  </r>
  <r>
    <x v="33"/>
    <n v="35"/>
    <n v="14.4"/>
    <n v="4"/>
    <n v="0"/>
    <n v="10281"/>
    <s v="ROMEY"/>
    <n v="4"/>
    <x v="29"/>
    <d v="1994-09-28T00:00:00"/>
    <d v="1994-09-21T00:00:00"/>
    <n v="7"/>
    <n v="7"/>
    <n v="1"/>
    <n v="2.94"/>
    <s v="Romero y tomillo"/>
    <s v="Gran Vía, 1"/>
    <s v="Madrid"/>
    <s v=""/>
    <s v="28001"/>
    <s v="Spain"/>
    <n v="10281"/>
    <s v="ROMEY"/>
    <n v="4"/>
    <d v="1994-09-14T00:00:00"/>
    <d v="1994-09-28T00:00:00"/>
    <n v="7"/>
    <d v="1994-09-21T00:00:00"/>
    <n v="1"/>
    <n v="2.94"/>
    <s v="Romero y tomillo"/>
    <s v="Gran Vía, 1"/>
    <s v="Madrid"/>
    <s v=""/>
    <s v="28001"/>
    <s v="Spain"/>
    <n v="35"/>
    <x v="31"/>
    <x v="23"/>
    <n v="1"/>
    <s v="24 - 12 oz bottles"/>
    <n v="18"/>
    <n v="20"/>
    <n v="0"/>
    <n v="15"/>
    <n v="0"/>
    <s v="ROMEY"/>
    <s v="Romero y tomillo"/>
    <x v="27"/>
    <x v="0"/>
    <s v="Gran Vía, 1"/>
    <s v="Madrid"/>
    <s v=""/>
    <s v="28001"/>
    <x v="12"/>
    <s v="(91) 745 6200"/>
    <s v="(91) 745 6210"/>
    <n v="16"/>
    <x v="23"/>
    <s v="Cheryl Saylor"/>
    <s v="Regional Account Rep."/>
    <s v="3400 - 8th Avenue_x000d__x000a_Suite 210"/>
    <s v="Bend"/>
    <s v="OR"/>
    <s v="97101"/>
    <s v="USA"/>
    <s v="(503) 555-9931"/>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57.6"/>
  </r>
  <r>
    <x v="34"/>
    <n v="30"/>
    <n v="20.7"/>
    <n v="6"/>
    <n v="0"/>
    <n v="10282"/>
    <s v="ROMEY"/>
    <n v="4"/>
    <x v="30"/>
    <d v="1994-10-13T00:00:00"/>
    <d v="1994-09-21T00:00:00"/>
    <n v="6"/>
    <n v="22"/>
    <n v="1"/>
    <n v="12.69"/>
    <s v="Romero y tomillo"/>
    <s v="Gran Vía, 1"/>
    <s v="Madrid"/>
    <s v=""/>
    <s v="28001"/>
    <s v="Spain"/>
    <n v="10282"/>
    <s v="ROMEY"/>
    <n v="4"/>
    <d v="1994-09-15T00:00:00"/>
    <d v="1994-10-13T00:00:00"/>
    <n v="6"/>
    <d v="1994-09-21T00:00:00"/>
    <n v="1"/>
    <n v="12.69"/>
    <s v="Romero y tomillo"/>
    <s v="Gran Vía, 1"/>
    <s v="Madrid"/>
    <s v=""/>
    <s v="28001"/>
    <s v="Spain"/>
    <n v="30"/>
    <x v="34"/>
    <x v="25"/>
    <n v="8"/>
    <s v="10 - 200 g glasses"/>
    <n v="25.89"/>
    <n v="10"/>
    <n v="0"/>
    <n v="15"/>
    <n v="0"/>
    <s v="ROMEY"/>
    <s v="Romero y tomillo"/>
    <x v="27"/>
    <x v="0"/>
    <s v="Gran Vía, 1"/>
    <s v="Madrid"/>
    <s v=""/>
    <s v="28001"/>
    <x v="12"/>
    <s v="(91) 745 6200"/>
    <s v="(91) 745 6210"/>
    <n v="13"/>
    <x v="25"/>
    <s v="Sven Petersen"/>
    <s v="Coordinator Foreign Markets"/>
    <s v="Frahmredder 112a"/>
    <s v="Cuxhaven"/>
    <s v=""/>
    <s v="27478"/>
    <s v="Germany"/>
    <s v="(04721) 8713"/>
    <s v="(04721) 8714"/>
    <n v="8"/>
    <x v="3"/>
    <s v="Seaweed and fish"/>
    <n v="1"/>
    <s v="Speedy Express"/>
    <s v="(503) 555-9831"/>
    <n v="4"/>
    <s v="Peacock"/>
    <s v="Margaret"/>
    <s v="Sales Representative"/>
    <s v="Mrs."/>
    <d v="1937-09-19T00:00:00"/>
    <d v="1993-05-03T00:00:00"/>
    <s v="4110 Old Redmond Rd."/>
    <s v="Redmond"/>
    <s v="WA"/>
    <s v="98052"/>
    <s v="USA"/>
    <s v="(206) 555-8122"/>
    <n v="5176"/>
    <n v="2"/>
    <n v="124.19999999999999"/>
  </r>
  <r>
    <x v="34"/>
    <n v="57"/>
    <n v="15.6"/>
    <n v="2"/>
    <n v="0"/>
    <n v="10282"/>
    <s v="ROMEY"/>
    <n v="4"/>
    <x v="30"/>
    <d v="1994-10-13T00:00:00"/>
    <d v="1994-09-21T00:00:00"/>
    <n v="6"/>
    <n v="22"/>
    <n v="1"/>
    <n v="12.69"/>
    <s v="Romero y tomillo"/>
    <s v="Gran Vía, 1"/>
    <s v="Madrid"/>
    <s v=""/>
    <s v="28001"/>
    <s v="Spain"/>
    <n v="10282"/>
    <s v="ROMEY"/>
    <n v="4"/>
    <d v="1994-09-15T00:00:00"/>
    <d v="1994-10-13T00:00:00"/>
    <n v="6"/>
    <d v="1994-09-21T00:00:00"/>
    <n v="1"/>
    <n v="12.69"/>
    <s v="Romero y tomillo"/>
    <s v="Gran Vía, 1"/>
    <s v="Madrid"/>
    <s v=""/>
    <s v="28001"/>
    <s v="Spain"/>
    <n v="57"/>
    <x v="8"/>
    <x v="8"/>
    <n v="5"/>
    <s v="24 - 250 g pkgs."/>
    <n v="19.5"/>
    <n v="36"/>
    <n v="0"/>
    <n v="20"/>
    <n v="0"/>
    <s v="ROMEY"/>
    <s v="Romero y tomillo"/>
    <x v="27"/>
    <x v="0"/>
    <s v="Gran Vía, 1"/>
    <s v="Madrid"/>
    <s v=""/>
    <s v="28001"/>
    <x v="12"/>
    <s v="(91) 745 6200"/>
    <s v="(91) 745 6210"/>
    <n v="26"/>
    <x v="8"/>
    <s v="Giovanni Giudici"/>
    <s v="Order Administrator"/>
    <s v="Via dei Gelsomini, 153"/>
    <s v="Salerno"/>
    <s v=""/>
    <s v="84100"/>
    <s v="Italy"/>
    <s v="(089) 6547665"/>
    <s v="(089) 6547667"/>
    <n v="5"/>
    <x v="1"/>
    <s v="Breads, crackers, pasta, and cereal"/>
    <n v="1"/>
    <s v="Speedy Express"/>
    <s v="(503) 555-9831"/>
    <n v="4"/>
    <s v="Peacock"/>
    <s v="Margaret"/>
    <s v="Sales Representative"/>
    <s v="Mrs."/>
    <d v="1937-09-19T00:00:00"/>
    <d v="1993-05-03T00:00:00"/>
    <s v="4110 Old Redmond Rd."/>
    <s v="Redmond"/>
    <s v="WA"/>
    <s v="98052"/>
    <s v="USA"/>
    <s v="(206) 555-8122"/>
    <n v="5176"/>
    <n v="2"/>
    <n v="31.2"/>
  </r>
  <r>
    <x v="35"/>
    <n v="15"/>
    <n v="12.4"/>
    <n v="20"/>
    <n v="0"/>
    <n v="10283"/>
    <s v="LILAS"/>
    <n v="3"/>
    <x v="31"/>
    <d v="1994-10-14T00:00:00"/>
    <d v="1994-09-23T00:00:00"/>
    <n v="7"/>
    <n v="21"/>
    <n v="3"/>
    <n v="84.81"/>
    <s v="LILA-Supermercado"/>
    <s v="Carrera 52 con Ave. Bolívar #65-98 Llano Largo"/>
    <s v="Barquisimeto"/>
    <s v="Lara"/>
    <s v="3508"/>
    <s v="Venezuela"/>
    <n v="10283"/>
    <s v="LILAS"/>
    <n v="3"/>
    <d v="1994-09-16T00:00:00"/>
    <d v="1994-10-14T00:00:00"/>
    <n v="7"/>
    <d v="1994-09-23T00:00:00"/>
    <n v="3"/>
    <n v="84.81"/>
    <s v="LILA-Supermercado"/>
    <s v="Carrera 52 con Ave. Bolívar #65-98 Llano Largo"/>
    <s v="Barquisimeto"/>
    <s v="Lara"/>
    <s v="3508"/>
    <s v="Venezuela"/>
    <n v="15"/>
    <x v="50"/>
    <x v="3"/>
    <n v="2"/>
    <s v="24 - 250 ml bottles"/>
    <n v="15.5"/>
    <n v="39"/>
    <n v="0"/>
    <n v="5"/>
    <n v="0"/>
    <s v="LILAS"/>
    <s v="LILA-Supermercado"/>
    <x v="28"/>
    <x v="0"/>
    <s v="Carrera 52 con Ave. Bolívar #65-98 Llano Largo"/>
    <s v="Barquisimeto"/>
    <s v="Lara"/>
    <s v="3508"/>
    <x v="5"/>
    <s v="(9) 331-6954"/>
    <s v="(9) 331-7256"/>
    <n v="6"/>
    <x v="3"/>
    <s v="Mayumi Ohno"/>
    <s v="Marketing Representative"/>
    <s v="92 Setsuko_x000d__x000a_Chuo-ku"/>
    <s v="Osaka"/>
    <s v=""/>
    <s v="545"/>
    <s v="Japan"/>
    <s v="(06) 431-7877"/>
    <s v=""/>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248"/>
  </r>
  <r>
    <x v="35"/>
    <n v="19"/>
    <n v="7.3"/>
    <n v="18"/>
    <n v="0"/>
    <n v="10283"/>
    <s v="LILAS"/>
    <n v="3"/>
    <x v="31"/>
    <d v="1994-10-14T00:00:00"/>
    <d v="1994-09-23T00:00:00"/>
    <n v="7"/>
    <n v="21"/>
    <n v="3"/>
    <n v="84.81"/>
    <s v="LILA-Supermercado"/>
    <s v="Carrera 52 con Ave. Bolívar #65-98 Llano Largo"/>
    <s v="Barquisimeto"/>
    <s v="Lara"/>
    <s v="3508"/>
    <s v="Venezuela"/>
    <n v="10283"/>
    <s v="LILAS"/>
    <n v="3"/>
    <d v="1994-09-16T00:00:00"/>
    <d v="1994-10-14T00:00:00"/>
    <n v="7"/>
    <d v="1994-09-23T00:00:00"/>
    <n v="3"/>
    <n v="84.81"/>
    <s v="LILA-Supermercado"/>
    <s v="Carrera 52 con Ave. Bolívar #65-98 Llano Largo"/>
    <s v="Barquisimeto"/>
    <s v="Lara"/>
    <s v="3508"/>
    <s v="Venezuela"/>
    <n v="19"/>
    <x v="49"/>
    <x v="9"/>
    <n v="3"/>
    <s v="10 boxes x 12 pieces"/>
    <n v="9.1999999999999993"/>
    <n v="25"/>
    <n v="0"/>
    <n v="5"/>
    <n v="0"/>
    <s v="LILAS"/>
    <s v="LILA-Supermercado"/>
    <x v="28"/>
    <x v="0"/>
    <s v="Carrera 52 con Ave. Bolívar #65-98 Llano Largo"/>
    <s v="Barquisimeto"/>
    <s v="Lara"/>
    <s v="3508"/>
    <x v="5"/>
    <s v="(9) 331-6954"/>
    <s v="(9) 331-7256"/>
    <n v="8"/>
    <x v="9"/>
    <s v="Peter Wilson"/>
    <s v="Sales Representative"/>
    <s v="29 King's Way"/>
    <s v="Manchester"/>
    <s v=""/>
    <s v="M14 GSD"/>
    <s v="UK"/>
    <s v="(161) 555-4448"/>
    <s v=""/>
    <n v="3"/>
    <x v="5"/>
    <s v="Desserts, candies, and sweet breads"/>
    <n v="3"/>
    <s v="Federal Shipping"/>
    <s v="(503) 555-9931"/>
    <n v="3"/>
    <s v="Leverling"/>
    <s v="Janet"/>
    <s v="Sales Representative"/>
    <s v="Ms."/>
    <d v="1963-08-30T00:00:00"/>
    <d v="1992-04-01T00:00:00"/>
    <s v="722 Moss Bay Blvd."/>
    <s v="Kirkland"/>
    <s v="WA"/>
    <s v="98033"/>
    <s v="USA"/>
    <s v="(206) 555-3412"/>
    <n v="3355"/>
    <n v="2"/>
    <n v="131.4"/>
  </r>
  <r>
    <x v="35"/>
    <n v="60"/>
    <n v="27.2"/>
    <n v="35"/>
    <n v="0"/>
    <n v="10283"/>
    <s v="LILAS"/>
    <n v="3"/>
    <x v="31"/>
    <d v="1994-10-14T00:00:00"/>
    <d v="1994-09-23T00:00:00"/>
    <n v="7"/>
    <n v="21"/>
    <n v="3"/>
    <n v="84.81"/>
    <s v="LILA-Supermercado"/>
    <s v="Carrera 52 con Ave. Bolívar #65-98 Llano Largo"/>
    <s v="Barquisimeto"/>
    <s v="Lara"/>
    <s v="3508"/>
    <s v="Venezuela"/>
    <n v="10283"/>
    <s v="LILAS"/>
    <n v="3"/>
    <d v="1994-09-16T00:00:00"/>
    <d v="1994-10-14T00:00:00"/>
    <n v="7"/>
    <d v="1994-09-23T00:00:00"/>
    <n v="3"/>
    <n v="84.81"/>
    <s v="LILA-Supermercado"/>
    <s v="Carrera 52 con Ave. Bolívar #65-98 Llano Largo"/>
    <s v="Barquisimeto"/>
    <s v="Lara"/>
    <s v="3508"/>
    <s v="Venezuela"/>
    <n v="60"/>
    <x v="11"/>
    <x v="11"/>
    <n v="4"/>
    <s v="15 - 300 g rounds"/>
    <n v="34"/>
    <n v="19"/>
    <n v="0"/>
    <n v="0"/>
    <n v="0"/>
    <s v="LILAS"/>
    <s v="LILA-Supermercado"/>
    <x v="28"/>
    <x v="0"/>
    <s v="Carrera 52 con Ave. Bolívar #65-98 Llano Largo"/>
    <s v="Barquisimeto"/>
    <s v="Lara"/>
    <s v="3508"/>
    <x v="5"/>
    <s v="(9) 331-6954"/>
    <s v="(9) 331-7256"/>
    <n v="28"/>
    <x v="11"/>
    <s v="Eliane Noz"/>
    <s v="Sales Representative"/>
    <s v="Bat. B_x000d__x000a_3, rue des Alpes"/>
    <s v="Annecy"/>
    <s v=""/>
    <s v="74000"/>
    <s v="France"/>
    <s v="38.76.98.06"/>
    <s v="38.76.98.58"/>
    <n v="4"/>
    <x v="0"/>
    <s v="Cheeses"/>
    <n v="3"/>
    <s v="Federal Shipping"/>
    <s v="(503) 555-9931"/>
    <n v="3"/>
    <s v="Leverling"/>
    <s v="Janet"/>
    <s v="Sales Representative"/>
    <s v="Ms."/>
    <d v="1963-08-30T00:00:00"/>
    <d v="1992-04-01T00:00:00"/>
    <s v="722 Moss Bay Blvd."/>
    <s v="Kirkland"/>
    <s v="WA"/>
    <s v="98033"/>
    <s v="USA"/>
    <s v="(206) 555-3412"/>
    <n v="3355"/>
    <n v="2"/>
    <n v="952"/>
  </r>
  <r>
    <x v="35"/>
    <n v="72"/>
    <n v="27.8"/>
    <n v="3"/>
    <n v="0"/>
    <n v="10283"/>
    <s v="LILAS"/>
    <n v="3"/>
    <x v="31"/>
    <d v="1994-10-14T00:00:00"/>
    <d v="1994-09-23T00:00:00"/>
    <n v="7"/>
    <n v="21"/>
    <n v="3"/>
    <n v="84.81"/>
    <s v="LILA-Supermercado"/>
    <s v="Carrera 52 con Ave. Bolívar #65-98 Llano Largo"/>
    <s v="Barquisimeto"/>
    <s v="Lara"/>
    <s v="3508"/>
    <s v="Venezuela"/>
    <n v="10283"/>
    <s v="LILAS"/>
    <n v="3"/>
    <d v="1994-09-16T00:00:00"/>
    <d v="1994-10-14T00:00:00"/>
    <n v="7"/>
    <d v="1994-09-23T00:00:00"/>
    <n v="3"/>
    <n v="84.81"/>
    <s v="LILA-Supermercado"/>
    <s v="Carrera 52 con Ave. Bolívar #65-98 Llano Largo"/>
    <s v="Barquisimeto"/>
    <s v="Lara"/>
    <s v="3508"/>
    <s v="Venezuela"/>
    <n v="72"/>
    <x v="1"/>
    <x v="1"/>
    <n v="4"/>
    <s v="24 - 200 g pkgs."/>
    <n v="34.799999999999997"/>
    <n v="14"/>
    <n v="0"/>
    <n v="0"/>
    <n v="0"/>
    <s v="LILAS"/>
    <s v="LILA-Supermercado"/>
    <x v="28"/>
    <x v="0"/>
    <s v="Carrera 52 con Ave. Bolívar #65-98 Llano Largo"/>
    <s v="Barquisimeto"/>
    <s v="Lara"/>
    <s v="3508"/>
    <x v="5"/>
    <s v="(9) 331-6954"/>
    <s v="(9) 331-7256"/>
    <n v="14"/>
    <x v="1"/>
    <s v="Elio Rossi"/>
    <s v="Sales Representative"/>
    <s v="Viale Dante, 75"/>
    <s v="Ravenna"/>
    <s v=""/>
    <s v="48100"/>
    <s v="Italy"/>
    <s v="(0544) 60323"/>
    <s v="(0544) 60603"/>
    <n v="4"/>
    <x v="0"/>
    <s v="Cheeses"/>
    <n v="3"/>
    <s v="Federal Shipping"/>
    <s v="(503) 555-9931"/>
    <n v="3"/>
    <s v="Leverling"/>
    <s v="Janet"/>
    <s v="Sales Representative"/>
    <s v="Ms."/>
    <d v="1963-08-30T00:00:00"/>
    <d v="1992-04-01T00:00:00"/>
    <s v="722 Moss Bay Blvd."/>
    <s v="Kirkland"/>
    <s v="WA"/>
    <s v="98033"/>
    <s v="USA"/>
    <s v="(206) 555-3412"/>
    <n v="3355"/>
    <n v="2"/>
    <n v="83.4"/>
  </r>
  <r>
    <x v="36"/>
    <n v="27"/>
    <n v="35.1"/>
    <n v="15"/>
    <n v="0.25"/>
    <n v="10284"/>
    <s v="LEHMS"/>
    <n v="4"/>
    <x v="32"/>
    <d v="1994-10-17T00:00:00"/>
    <d v="1994-09-27T00:00:00"/>
    <n v="8"/>
    <n v="20"/>
    <n v="1"/>
    <n v="76.56"/>
    <s v="Lehmanns Marktstand"/>
    <s v="Magazinweg 7"/>
    <s v="Frankfurt a.M. "/>
    <s v=""/>
    <s v="60528"/>
    <s v="Germany"/>
    <n v="10284"/>
    <s v="LEHMS"/>
    <n v="4"/>
    <d v="1994-09-19T00:00:00"/>
    <d v="1994-10-17T00:00:00"/>
    <n v="8"/>
    <d v="1994-09-27T00:00:00"/>
    <n v="1"/>
    <n v="76.56"/>
    <s v="Lehmanns Marktstand"/>
    <s v="Magazinweg 7"/>
    <s v="Frankfurt a.M. "/>
    <s v=""/>
    <s v="60528"/>
    <s v="Germany"/>
    <n v="27"/>
    <x v="24"/>
    <x v="21"/>
    <n v="3"/>
    <s v="100 - 100 g pieces"/>
    <n v="43.9"/>
    <n v="49"/>
    <n v="0"/>
    <n v="30"/>
    <n v="0"/>
    <s v="LEHMS"/>
    <s v="Lehmanns Marktstand"/>
    <x v="26"/>
    <x v="5"/>
    <s v="Magazinweg 7"/>
    <s v="Frankfurt a.M. "/>
    <s v=""/>
    <s v="60528"/>
    <x v="1"/>
    <s v="069-0245984"/>
    <s v="069-0245874"/>
    <n v="11"/>
    <x v="21"/>
    <s v="Petra Winkler"/>
    <s v="Sales Manager"/>
    <s v="Tiergartenstraße 5"/>
    <s v="Berlin"/>
    <s v=""/>
    <s v="10785"/>
    <s v="Germany"/>
    <s v="(010) 9984510"/>
    <s v=""/>
    <n v="3"/>
    <x v="5"/>
    <s v="Desserts, candies, and sweet breads"/>
    <n v="1"/>
    <s v="Speedy Express"/>
    <s v="(503) 555-9831"/>
    <n v="4"/>
    <s v="Peacock"/>
    <s v="Margaret"/>
    <s v="Sales Representative"/>
    <s v="Mrs."/>
    <d v="1937-09-19T00:00:00"/>
    <d v="1993-05-03T00:00:00"/>
    <s v="4110 Old Redmond Rd."/>
    <s v="Redmond"/>
    <s v="WA"/>
    <s v="98052"/>
    <s v="USA"/>
    <s v="(206) 555-8122"/>
    <n v="5176"/>
    <n v="2"/>
    <n v="394.875"/>
  </r>
  <r>
    <x v="36"/>
    <n v="44"/>
    <n v="15.5"/>
    <n v="21"/>
    <n v="0"/>
    <n v="10284"/>
    <s v="LEHMS"/>
    <n v="4"/>
    <x v="32"/>
    <d v="1994-10-17T00:00:00"/>
    <d v="1994-09-27T00:00:00"/>
    <n v="8"/>
    <n v="20"/>
    <n v="1"/>
    <n v="76.56"/>
    <s v="Lehmanns Marktstand"/>
    <s v="Magazinweg 7"/>
    <s v="Frankfurt a.M. "/>
    <s v=""/>
    <s v="60528"/>
    <s v="Germany"/>
    <n v="10284"/>
    <s v="LEHMS"/>
    <n v="4"/>
    <d v="1994-09-19T00:00:00"/>
    <d v="1994-10-17T00:00:00"/>
    <n v="8"/>
    <d v="1994-09-27T00:00:00"/>
    <n v="1"/>
    <n v="76.56"/>
    <s v="Lehmanns Marktstand"/>
    <s v="Magazinweg 7"/>
    <s v="Frankfurt a.M. "/>
    <s v=""/>
    <s v="60528"/>
    <s v="Germany"/>
    <n v="44"/>
    <x v="45"/>
    <x v="2"/>
    <n v="2"/>
    <s v="20 - 2 kg bags"/>
    <n v="19.45"/>
    <n v="27"/>
    <n v="0"/>
    <n v="15"/>
    <n v="0"/>
    <s v="LEHMS"/>
    <s v="Lehmanns Marktstand"/>
    <x v="26"/>
    <x v="5"/>
    <s v="Magazinweg 7"/>
    <s v="Frankfurt a.M. "/>
    <s v=""/>
    <s v="60528"/>
    <x v="1"/>
    <s v="069-0245984"/>
    <s v="069-0245874"/>
    <n v="20"/>
    <x v="2"/>
    <s v="Chandra Leka"/>
    <s v="Owner"/>
    <s v="471 Serangoon Loop, Suite #402"/>
    <s v="Singapore"/>
    <s v=""/>
    <s v="0512"/>
    <s v="Singapore"/>
    <s v="555-8787"/>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325.5"/>
  </r>
  <r>
    <x v="36"/>
    <n v="60"/>
    <n v="27.2"/>
    <n v="20"/>
    <n v="0.25"/>
    <n v="10284"/>
    <s v="LEHMS"/>
    <n v="4"/>
    <x v="32"/>
    <d v="1994-10-17T00:00:00"/>
    <d v="1994-09-27T00:00:00"/>
    <n v="8"/>
    <n v="20"/>
    <n v="1"/>
    <n v="76.56"/>
    <s v="Lehmanns Marktstand"/>
    <s v="Magazinweg 7"/>
    <s v="Frankfurt a.M. "/>
    <s v=""/>
    <s v="60528"/>
    <s v="Germany"/>
    <n v="10284"/>
    <s v="LEHMS"/>
    <n v="4"/>
    <d v="1994-09-19T00:00:00"/>
    <d v="1994-10-17T00:00:00"/>
    <n v="8"/>
    <d v="1994-09-27T00:00:00"/>
    <n v="1"/>
    <n v="76.56"/>
    <s v="Lehmanns Marktstand"/>
    <s v="Magazinweg 7"/>
    <s v="Frankfurt a.M. "/>
    <s v=""/>
    <s v="60528"/>
    <s v="Germany"/>
    <n v="60"/>
    <x v="11"/>
    <x v="11"/>
    <n v="4"/>
    <s v="15 - 300 g rounds"/>
    <n v="34"/>
    <n v="19"/>
    <n v="0"/>
    <n v="0"/>
    <n v="0"/>
    <s v="LEHMS"/>
    <s v="Lehmanns Marktstand"/>
    <x v="26"/>
    <x v="5"/>
    <s v="Magazinweg 7"/>
    <s v="Frankfurt a.M. "/>
    <s v=""/>
    <s v="60528"/>
    <x v="1"/>
    <s v="069-0245984"/>
    <s v="069-0245874"/>
    <n v="28"/>
    <x v="11"/>
    <s v="Eliane Noz"/>
    <s v="Sales Representative"/>
    <s v="Bat. B_x000d__x000a_3, rue des Alpes"/>
    <s v="Annecy"/>
    <s v=""/>
    <s v="74000"/>
    <s v="France"/>
    <s v="38.76.98.06"/>
    <s v="38.76.98.58"/>
    <n v="4"/>
    <x v="0"/>
    <s v="Cheeses"/>
    <n v="1"/>
    <s v="Speedy Express"/>
    <s v="(503) 555-9831"/>
    <n v="4"/>
    <s v="Peacock"/>
    <s v="Margaret"/>
    <s v="Sales Representative"/>
    <s v="Mrs."/>
    <d v="1937-09-19T00:00:00"/>
    <d v="1993-05-03T00:00:00"/>
    <s v="4110 Old Redmond Rd."/>
    <s v="Redmond"/>
    <s v="WA"/>
    <s v="98052"/>
    <s v="USA"/>
    <s v="(206) 555-8122"/>
    <n v="5176"/>
    <n v="2"/>
    <n v="408"/>
  </r>
  <r>
    <x v="36"/>
    <n v="67"/>
    <n v="11.2"/>
    <n v="5"/>
    <n v="0.25"/>
    <n v="10284"/>
    <s v="LEHMS"/>
    <n v="4"/>
    <x v="32"/>
    <d v="1994-10-17T00:00:00"/>
    <d v="1994-09-27T00:00:00"/>
    <n v="8"/>
    <n v="20"/>
    <n v="1"/>
    <n v="76.56"/>
    <s v="Lehmanns Marktstand"/>
    <s v="Magazinweg 7"/>
    <s v="Frankfurt a.M. "/>
    <s v=""/>
    <s v="60528"/>
    <s v="Germany"/>
    <n v="10284"/>
    <s v="LEHMS"/>
    <n v="4"/>
    <d v="1994-09-19T00:00:00"/>
    <d v="1994-10-17T00:00:00"/>
    <n v="8"/>
    <d v="1994-09-27T00:00:00"/>
    <n v="1"/>
    <n v="76.56"/>
    <s v="Lehmanns Marktstand"/>
    <s v="Magazinweg 7"/>
    <s v="Frankfurt a.M. "/>
    <s v=""/>
    <s v="60528"/>
    <s v="Germany"/>
    <n v="67"/>
    <x v="51"/>
    <x v="23"/>
    <n v="1"/>
    <s v="24 - 12 oz bottles"/>
    <n v="14"/>
    <n v="52"/>
    <n v="0"/>
    <n v="10"/>
    <n v="0"/>
    <s v="LEHMS"/>
    <s v="Lehmanns Marktstand"/>
    <x v="26"/>
    <x v="5"/>
    <s v="Magazinweg 7"/>
    <s v="Frankfurt a.M. "/>
    <s v=""/>
    <s v="60528"/>
    <x v="1"/>
    <s v="069-0245984"/>
    <s v="069-0245874"/>
    <n v="16"/>
    <x v="23"/>
    <s v="Cheryl Saylor"/>
    <s v="Regional Account Rep."/>
    <s v="3400 - 8th Avenue_x000d__x000a_Suite 210"/>
    <s v="Bend"/>
    <s v="OR"/>
    <s v="97101"/>
    <s v="USA"/>
    <s v="(503) 555-9931"/>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42"/>
  </r>
  <r>
    <x v="37"/>
    <n v="1"/>
    <n v="14.4"/>
    <n v="45"/>
    <n v="0.2"/>
    <n v="10285"/>
    <s v="QUICK"/>
    <n v="1"/>
    <x v="33"/>
    <d v="1994-10-18T00:00:00"/>
    <d v="1994-09-26T00:00:00"/>
    <n v="6"/>
    <n v="22"/>
    <n v="2"/>
    <n v="76.83"/>
    <s v="QUICK-Stop"/>
    <s v="Taucherstraße 10"/>
    <s v="Cunewalde"/>
    <s v=""/>
    <s v="01307"/>
    <s v="Germany"/>
    <n v="10285"/>
    <s v="QUICK"/>
    <n v="1"/>
    <d v="1994-09-20T00:00:00"/>
    <d v="1994-10-18T00:00:00"/>
    <n v="6"/>
    <d v="1994-09-26T00:00:00"/>
    <n v="2"/>
    <n v="76.83"/>
    <s v="QUICK-Stop"/>
    <s v="Taucherstraße 10"/>
    <s v="Cunewalde"/>
    <s v=""/>
    <s v="01307"/>
    <s v="Germany"/>
    <n v="1"/>
    <x v="52"/>
    <x v="17"/>
    <n v="1"/>
    <s v="10 boxes x 20 bags"/>
    <n v="18"/>
    <n v="39"/>
    <n v="0"/>
    <n v="10"/>
    <n v="0"/>
    <s v="QUICK"/>
    <s v="QUICK-Stop"/>
    <x v="21"/>
    <x v="0"/>
    <s v="Taucherstraße 10"/>
    <s v="Cunewalde"/>
    <s v=""/>
    <s v="01307"/>
    <x v="1"/>
    <s v="0372-035188"/>
    <s v=""/>
    <n v="1"/>
    <x v="17"/>
    <s v="Charlotte Cooper"/>
    <s v="Purchasing Manager"/>
    <s v="49 Gilbert St."/>
    <s v="London"/>
    <s v=""/>
    <s v="EC1 4SD"/>
    <s v="UK"/>
    <s v="(171) 555-2222"/>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518.4"/>
  </r>
  <r>
    <x v="37"/>
    <n v="40"/>
    <n v="14.7"/>
    <n v="40"/>
    <n v="0.2"/>
    <n v="10285"/>
    <s v="QUICK"/>
    <n v="1"/>
    <x v="33"/>
    <d v="1994-10-18T00:00:00"/>
    <d v="1994-09-26T00:00:00"/>
    <n v="6"/>
    <n v="22"/>
    <n v="2"/>
    <n v="76.83"/>
    <s v="QUICK-Stop"/>
    <s v="Taucherstraße 10"/>
    <s v="Cunewalde"/>
    <s v=""/>
    <s v="01307"/>
    <s v="Germany"/>
    <n v="10285"/>
    <s v="QUICK"/>
    <n v="1"/>
    <d v="1994-09-20T00:00:00"/>
    <d v="1994-10-18T00:00:00"/>
    <n v="6"/>
    <d v="1994-09-26T00:00:00"/>
    <n v="2"/>
    <n v="76.83"/>
    <s v="QUICK-Stop"/>
    <s v="Taucherstraße 10"/>
    <s v="Cunewalde"/>
    <s v=""/>
    <s v="01307"/>
    <s v="Germany"/>
    <n v="40"/>
    <x v="37"/>
    <x v="5"/>
    <n v="8"/>
    <s v="24 - 4 oz tins"/>
    <n v="18.399999999999999"/>
    <n v="123"/>
    <n v="0"/>
    <n v="30"/>
    <n v="0"/>
    <s v="QUICK"/>
    <s v="QUICK-Stop"/>
    <x v="21"/>
    <x v="0"/>
    <s v="Taucherstraße 10"/>
    <s v="Cunewalde"/>
    <s v=""/>
    <s v="01307"/>
    <x v="1"/>
    <s v="0372-035188"/>
    <s v=""/>
    <n v="19"/>
    <x v="5"/>
    <s v="Robb Merchant"/>
    <s v="Wholesale Account Agent"/>
    <s v="Order Processing Dept._x000d__x000a_2100 Paul Revere Blvd."/>
    <s v="Boston"/>
    <s v="MA"/>
    <s v="02134"/>
    <s v="USA"/>
    <s v="(617) 555-3267"/>
    <s v="(617) 555-3389"/>
    <n v="8"/>
    <x v="3"/>
    <s v="Seaweed and fish"/>
    <n v="2"/>
    <s v="United Package"/>
    <s v="(503) 555-3199"/>
    <n v="1"/>
    <s v="Davolio"/>
    <s v="Nancy"/>
    <s v="Sales Representative"/>
    <s v="Ms."/>
    <d v="1948-12-08T00:00:00"/>
    <d v="1992-05-01T00:00:00"/>
    <s v="507 - 20th Ave. E._x000d__x000a_Apt. 2A"/>
    <s v="Seattle"/>
    <s v="WA"/>
    <s v="98122"/>
    <s v="USA"/>
    <s v="(206) 555-9857"/>
    <n v="5467"/>
    <n v="2"/>
    <n v="470.4"/>
  </r>
  <r>
    <x v="37"/>
    <n v="53"/>
    <n v="26.2"/>
    <n v="36"/>
    <n v="0.2"/>
    <n v="10285"/>
    <s v="QUICK"/>
    <n v="1"/>
    <x v="33"/>
    <d v="1994-10-18T00:00:00"/>
    <d v="1994-09-26T00:00:00"/>
    <n v="6"/>
    <n v="22"/>
    <n v="2"/>
    <n v="76.83"/>
    <s v="QUICK-Stop"/>
    <s v="Taucherstraße 10"/>
    <s v="Cunewalde"/>
    <s v=""/>
    <s v="01307"/>
    <s v="Germany"/>
    <n v="10285"/>
    <s v="QUICK"/>
    <n v="1"/>
    <d v="1994-09-20T00:00:00"/>
    <d v="1994-10-18T00:00:00"/>
    <n v="6"/>
    <d v="1994-09-26T00:00:00"/>
    <n v="2"/>
    <n v="76.83"/>
    <s v="QUICK-Stop"/>
    <s v="Taucherstraße 10"/>
    <s v="Cunewalde"/>
    <s v=""/>
    <s v="01307"/>
    <s v="Germany"/>
    <n v="53"/>
    <x v="22"/>
    <x v="4"/>
    <n v="6"/>
    <s v="48 pieces"/>
    <n v="32.799999999999997"/>
    <n v="0"/>
    <n v="0"/>
    <n v="0"/>
    <n v="1"/>
    <s v="QUICK"/>
    <s v="QUICK-Stop"/>
    <x v="21"/>
    <x v="0"/>
    <s v="Taucherstraße 10"/>
    <s v="Cunewalde"/>
    <s v=""/>
    <s v="01307"/>
    <x v="1"/>
    <s v="0372-035188"/>
    <s v=""/>
    <n v="24"/>
    <x v="4"/>
    <s v="Wendy Mackenzie"/>
    <s v="Sales Representative"/>
    <s v="170 Prince Edward Parade_x000d__x000a_Hunter's Hill"/>
    <s v="Sydney"/>
    <s v="NSW"/>
    <s v="2042"/>
    <s v="Australia"/>
    <s v="(02) 555-5914"/>
    <s v="(02) 555-4873"/>
    <n v="6"/>
    <x v="7"/>
    <s v="Prepared meats"/>
    <n v="2"/>
    <s v="United Package"/>
    <s v="(503) 555-3199"/>
    <n v="1"/>
    <s v="Davolio"/>
    <s v="Nancy"/>
    <s v="Sales Representative"/>
    <s v="Ms."/>
    <d v="1948-12-08T00:00:00"/>
    <d v="1992-05-01T00:00:00"/>
    <s v="507 - 20th Ave. E._x000d__x000a_Apt. 2A"/>
    <s v="Seattle"/>
    <s v="WA"/>
    <s v="98122"/>
    <s v="USA"/>
    <s v="(206) 555-9857"/>
    <n v="5467"/>
    <n v="2"/>
    <n v="754.56"/>
  </r>
  <r>
    <x v="38"/>
    <n v="35"/>
    <n v="14.4"/>
    <n v="100"/>
    <n v="0"/>
    <n v="10286"/>
    <s v="QUICK"/>
    <n v="8"/>
    <x v="34"/>
    <d v="1994-10-19T00:00:00"/>
    <d v="1994-09-30T00:00:00"/>
    <n v="9"/>
    <n v="19"/>
    <n v="3"/>
    <n v="229.24"/>
    <s v="QUICK-Stop"/>
    <s v="Taucherstraße 10"/>
    <s v="Cunewalde"/>
    <s v=""/>
    <s v="01307"/>
    <s v="Germany"/>
    <n v="10286"/>
    <s v="QUICK"/>
    <n v="8"/>
    <d v="1994-09-21T00:00:00"/>
    <d v="1994-10-19T00:00:00"/>
    <n v="9"/>
    <d v="1994-09-30T00:00:00"/>
    <n v="3"/>
    <n v="229.24"/>
    <s v="QUICK-Stop"/>
    <s v="Taucherstraße 10"/>
    <s v="Cunewalde"/>
    <s v=""/>
    <s v="01307"/>
    <s v="Germany"/>
    <n v="35"/>
    <x v="31"/>
    <x v="23"/>
    <n v="1"/>
    <s v="24 - 12 oz bottles"/>
    <n v="18"/>
    <n v="20"/>
    <n v="0"/>
    <n v="15"/>
    <n v="0"/>
    <s v="QUICK"/>
    <s v="QUICK-Stop"/>
    <x v="21"/>
    <x v="0"/>
    <s v="Taucherstraße 10"/>
    <s v="Cunewalde"/>
    <s v=""/>
    <s v="01307"/>
    <x v="1"/>
    <s v="0372-035188"/>
    <s v=""/>
    <n v="16"/>
    <x v="23"/>
    <s v="Cheryl Saylor"/>
    <s v="Regional Account Rep."/>
    <s v="3400 - 8th Avenue_x000d__x000a_Suite 210"/>
    <s v="Bend"/>
    <s v="OR"/>
    <s v="97101"/>
    <s v="USA"/>
    <s v="(503) 555-9931"/>
    <s v=""/>
    <n v="1"/>
    <x v="6"/>
    <s v="Soft drinks, coffees, teas, beers, and ales"/>
    <n v="3"/>
    <s v="Federal Shipping"/>
    <s v="(503) 555-9931"/>
    <n v="8"/>
    <s v="Callahan"/>
    <s v="Laura"/>
    <s v="Inside Sales Coordinator"/>
    <s v="Ms."/>
    <d v="1958-01-09T00:00:00"/>
    <d v="1994-03-05T00:00:00"/>
    <s v="4726 - 11th Ave. N.E."/>
    <s v="Seattle"/>
    <s v="WA"/>
    <s v="98105"/>
    <s v="USA"/>
    <s v="(206) 555-1189"/>
    <n v="2344"/>
    <n v="2"/>
    <n v="1440"/>
  </r>
  <r>
    <x v="38"/>
    <n v="62"/>
    <n v="39.4"/>
    <n v="40"/>
    <n v="0"/>
    <n v="10286"/>
    <s v="QUICK"/>
    <n v="8"/>
    <x v="34"/>
    <d v="1994-10-19T00:00:00"/>
    <d v="1994-09-30T00:00:00"/>
    <n v="9"/>
    <n v="19"/>
    <n v="3"/>
    <n v="229.24"/>
    <s v="QUICK-Stop"/>
    <s v="Taucherstraße 10"/>
    <s v="Cunewalde"/>
    <s v=""/>
    <s v="01307"/>
    <s v="Germany"/>
    <n v="10286"/>
    <s v="QUICK"/>
    <n v="8"/>
    <d v="1994-09-21T00:00:00"/>
    <d v="1994-10-19T00:00:00"/>
    <n v="9"/>
    <d v="1994-09-30T00:00:00"/>
    <n v="3"/>
    <n v="229.24"/>
    <s v="QUICK-Stop"/>
    <s v="Taucherstraße 10"/>
    <s v="Cunewalde"/>
    <s v=""/>
    <s v="01307"/>
    <s v="Germany"/>
    <n v="62"/>
    <x v="29"/>
    <x v="22"/>
    <n v="3"/>
    <s v="48 pies"/>
    <n v="49.3"/>
    <n v="17"/>
    <n v="0"/>
    <n v="0"/>
    <n v="0"/>
    <s v="QUICK"/>
    <s v="QUICK-Stop"/>
    <x v="21"/>
    <x v="0"/>
    <s v="Taucherstraße 10"/>
    <s v="Cunewalde"/>
    <s v=""/>
    <s v="01307"/>
    <x v="1"/>
    <s v="0372-035188"/>
    <s v=""/>
    <n v="29"/>
    <x v="22"/>
    <s v="Chantal Goulet"/>
    <s v="Accounting Manager"/>
    <s v="148 rue Chasseur"/>
    <s v="Ste-Hyacinthe"/>
    <s v="Québec"/>
    <s v="J2S 7S8"/>
    <s v="Canada"/>
    <s v="(514) 555-2955"/>
    <s v="(514) 555-2921"/>
    <n v="3"/>
    <x v="5"/>
    <s v="Desserts, candies, and sweet breads"/>
    <n v="3"/>
    <s v="Federal Shipping"/>
    <s v="(503) 555-9931"/>
    <n v="8"/>
    <s v="Callahan"/>
    <s v="Laura"/>
    <s v="Inside Sales Coordinator"/>
    <s v="Ms."/>
    <d v="1958-01-09T00:00:00"/>
    <d v="1994-03-05T00:00:00"/>
    <s v="4726 - 11th Ave. N.E."/>
    <s v="Seattle"/>
    <s v="WA"/>
    <s v="98105"/>
    <s v="USA"/>
    <s v="(206) 555-1189"/>
    <n v="2344"/>
    <n v="2"/>
    <n v="1576"/>
  </r>
  <r>
    <x v="39"/>
    <n v="16"/>
    <n v="13.9"/>
    <n v="40"/>
    <n v="0.15"/>
    <n v="10287"/>
    <s v="RICAR"/>
    <n v="8"/>
    <x v="35"/>
    <d v="1994-10-20T00:00:00"/>
    <d v="1994-09-28T00:00:00"/>
    <n v="6"/>
    <n v="22"/>
    <n v="3"/>
    <n v="12.76"/>
    <s v="Ricardo Adocicados"/>
    <s v="Av. Copacabana, 267"/>
    <s v="Rio de Janeiro"/>
    <s v="RJ"/>
    <s v="02389-890"/>
    <s v="Brazil"/>
    <n v="10287"/>
    <s v="RICAR"/>
    <n v="8"/>
    <d v="1994-09-22T00:00:00"/>
    <d v="1994-10-20T00:00:00"/>
    <n v="6"/>
    <d v="1994-09-28T00:00:00"/>
    <n v="3"/>
    <n v="12.76"/>
    <s v="Ricardo Adocicados"/>
    <s v="Av. Copacabana, 267"/>
    <s v="Rio de Janeiro"/>
    <s v="RJ"/>
    <s v="02389-890"/>
    <s v="Brazil"/>
    <n v="16"/>
    <x v="19"/>
    <x v="18"/>
    <n v="3"/>
    <s v="32 - 500 g boxes"/>
    <n v="17.45"/>
    <n v="29"/>
    <n v="0"/>
    <n v="10"/>
    <n v="0"/>
    <s v="RICAR"/>
    <s v="Ricardo Adocicados"/>
    <x v="29"/>
    <x v="9"/>
    <s v="Av. Copacabana, 267"/>
    <s v="Rio de Janeiro"/>
    <s v="RJ"/>
    <s v="02389-890"/>
    <x v="2"/>
    <s v="(21) 555-3412"/>
    <s v=""/>
    <n v="7"/>
    <x v="18"/>
    <s v="Ian Devling"/>
    <s v="Marketing Manager"/>
    <s v="74 Rose St._x000d__x000a_Moonie Ponds"/>
    <s v="Melbourne"/>
    <s v="Victoria"/>
    <s v="3058"/>
    <s v="Australia"/>
    <s v="(03) 444-2343"/>
    <s v="(03) 444-6588"/>
    <n v="3"/>
    <x v="5"/>
    <s v="Desserts, candies, and sweet breads"/>
    <n v="3"/>
    <s v="Federal Shipping"/>
    <s v="(503) 555-9931"/>
    <n v="8"/>
    <s v="Callahan"/>
    <s v="Laura"/>
    <s v="Inside Sales Coordinator"/>
    <s v="Ms."/>
    <d v="1958-01-09T00:00:00"/>
    <d v="1994-03-05T00:00:00"/>
    <s v="4726 - 11th Ave. N.E."/>
    <s v="Seattle"/>
    <s v="WA"/>
    <s v="98105"/>
    <s v="USA"/>
    <s v="(206) 555-1189"/>
    <n v="2344"/>
    <n v="2"/>
    <n v="472.6"/>
  </r>
  <r>
    <x v="39"/>
    <n v="34"/>
    <n v="11.2"/>
    <n v="20"/>
    <n v="0"/>
    <n v="10287"/>
    <s v="RICAR"/>
    <n v="8"/>
    <x v="35"/>
    <d v="1994-10-20T00:00:00"/>
    <d v="1994-09-28T00:00:00"/>
    <n v="6"/>
    <n v="22"/>
    <n v="3"/>
    <n v="12.76"/>
    <s v="Ricardo Adocicados"/>
    <s v="Av. Copacabana, 267"/>
    <s v="Rio de Janeiro"/>
    <s v="RJ"/>
    <s v="02389-890"/>
    <s v="Brazil"/>
    <n v="10287"/>
    <s v="RICAR"/>
    <n v="8"/>
    <d v="1994-09-22T00:00:00"/>
    <d v="1994-10-20T00:00:00"/>
    <n v="6"/>
    <d v="1994-09-28T00:00:00"/>
    <n v="3"/>
    <n v="12.76"/>
    <s v="Ricardo Adocicados"/>
    <s v="Av. Copacabana, 267"/>
    <s v="Rio de Janeiro"/>
    <s v="RJ"/>
    <s v="02389-890"/>
    <s v="Brazil"/>
    <n v="34"/>
    <x v="53"/>
    <x v="23"/>
    <n v="1"/>
    <s v="24 - 12 oz bottles"/>
    <n v="14"/>
    <n v="111"/>
    <n v="0"/>
    <n v="15"/>
    <n v="0"/>
    <s v="RICAR"/>
    <s v="Ricardo Adocicados"/>
    <x v="29"/>
    <x v="9"/>
    <s v="Av. Copacabana, 267"/>
    <s v="Rio de Janeiro"/>
    <s v="RJ"/>
    <s v="02389-890"/>
    <x v="2"/>
    <s v="(21) 555-3412"/>
    <s v=""/>
    <n v="16"/>
    <x v="23"/>
    <s v="Cheryl Saylor"/>
    <s v="Regional Account Rep."/>
    <s v="3400 - 8th Avenue_x000d__x000a_Suite 210"/>
    <s v="Bend"/>
    <s v="OR"/>
    <s v="97101"/>
    <s v="USA"/>
    <s v="(503) 555-9931"/>
    <s v=""/>
    <n v="1"/>
    <x v="6"/>
    <s v="Soft drinks, coffees, teas, beers, and ales"/>
    <n v="3"/>
    <s v="Federal Shipping"/>
    <s v="(503) 555-9931"/>
    <n v="8"/>
    <s v="Callahan"/>
    <s v="Laura"/>
    <s v="Inside Sales Coordinator"/>
    <s v="Ms."/>
    <d v="1958-01-09T00:00:00"/>
    <d v="1994-03-05T00:00:00"/>
    <s v="4726 - 11th Ave. N.E."/>
    <s v="Seattle"/>
    <s v="WA"/>
    <s v="98105"/>
    <s v="USA"/>
    <s v="(206) 555-1189"/>
    <n v="2344"/>
    <n v="2"/>
    <n v="224"/>
  </r>
  <r>
    <x v="39"/>
    <n v="46"/>
    <n v="9.6"/>
    <n v="15"/>
    <n v="0.15"/>
    <n v="10287"/>
    <s v="RICAR"/>
    <n v="8"/>
    <x v="35"/>
    <d v="1994-10-20T00:00:00"/>
    <d v="1994-09-28T00:00:00"/>
    <n v="6"/>
    <n v="22"/>
    <n v="3"/>
    <n v="12.76"/>
    <s v="Ricardo Adocicados"/>
    <s v="Av. Copacabana, 267"/>
    <s v="Rio de Janeiro"/>
    <s v="RJ"/>
    <s v="02389-890"/>
    <s v="Brazil"/>
    <n v="10287"/>
    <s v="RICAR"/>
    <n v="8"/>
    <d v="1994-09-22T00:00:00"/>
    <d v="1994-10-20T00:00:00"/>
    <n v="6"/>
    <d v="1994-09-28T00:00:00"/>
    <n v="3"/>
    <n v="12.76"/>
    <s v="Ricardo Adocicados"/>
    <s v="Av. Copacabana, 267"/>
    <s v="Rio de Janeiro"/>
    <s v="RJ"/>
    <s v="02389-890"/>
    <s v="Brazil"/>
    <n v="46"/>
    <x v="54"/>
    <x v="26"/>
    <n v="8"/>
    <s v="4 - 450 g glasses"/>
    <n v="12"/>
    <n v="95"/>
    <n v="0"/>
    <n v="0"/>
    <n v="0"/>
    <s v="RICAR"/>
    <s v="Ricardo Adocicados"/>
    <x v="29"/>
    <x v="9"/>
    <s v="Av. Copacabana, 267"/>
    <s v="Rio de Janeiro"/>
    <s v="RJ"/>
    <s v="02389-890"/>
    <x v="2"/>
    <s v="(21) 555-3412"/>
    <s v=""/>
    <n v="21"/>
    <x v="26"/>
    <s v="Niels Petersen"/>
    <s v="Sales Manager"/>
    <s v="Lyngbysild_x000d__x000a_Fiskebakken 10"/>
    <s v="Lyngby"/>
    <s v=""/>
    <s v="2800"/>
    <s v="Denmark"/>
    <s v="43844108"/>
    <s v="43844115"/>
    <n v="8"/>
    <x v="3"/>
    <s v="Seaweed and fish"/>
    <n v="3"/>
    <s v="Federal Shipping"/>
    <s v="(503) 555-9931"/>
    <n v="8"/>
    <s v="Callahan"/>
    <s v="Laura"/>
    <s v="Inside Sales Coordinator"/>
    <s v="Ms."/>
    <d v="1958-01-09T00:00:00"/>
    <d v="1994-03-05T00:00:00"/>
    <s v="4726 - 11th Ave. N.E."/>
    <s v="Seattle"/>
    <s v="WA"/>
    <s v="98105"/>
    <s v="USA"/>
    <s v="(206) 555-1189"/>
    <n v="2344"/>
    <n v="2"/>
    <n v="122.4"/>
  </r>
  <r>
    <x v="40"/>
    <n v="54"/>
    <n v="5.9"/>
    <n v="10"/>
    <n v="0.1"/>
    <n v="10288"/>
    <s v="REGGC"/>
    <n v="4"/>
    <x v="36"/>
    <d v="1994-10-21T00:00:00"/>
    <d v="1994-10-04T00:00:00"/>
    <n v="11"/>
    <n v="17"/>
    <n v="1"/>
    <n v="7.45"/>
    <s v="Reggiani Caseifici"/>
    <s v="Strada Provinciale 124"/>
    <s v="Reggio Emilia"/>
    <s v=""/>
    <s v="42100"/>
    <s v="Italy"/>
    <n v="10288"/>
    <s v="REGGC"/>
    <n v="4"/>
    <d v="1994-09-23T00:00:00"/>
    <d v="1994-10-21T00:00:00"/>
    <n v="11"/>
    <d v="1994-10-04T00:00:00"/>
    <n v="1"/>
    <n v="7.45"/>
    <s v="Reggiani Caseifici"/>
    <s v="Strada Provinciale 124"/>
    <s v="Reggio Emilia"/>
    <s v=""/>
    <s v="42100"/>
    <s v="Italy"/>
    <n v="54"/>
    <x v="55"/>
    <x v="15"/>
    <n v="6"/>
    <s v="16 pies"/>
    <n v="7.45"/>
    <n v="21"/>
    <n v="0"/>
    <n v="10"/>
    <n v="0"/>
    <s v="REGGC"/>
    <s v="Reggiani Caseifici"/>
    <x v="30"/>
    <x v="10"/>
    <s v="Strada Provinciale 124"/>
    <s v="Reggio Emilia"/>
    <s v=""/>
    <s v="42100"/>
    <x v="11"/>
    <s v="0522-556721"/>
    <s v="0522-556722"/>
    <n v="25"/>
    <x v="15"/>
    <s v="Jean-Guy Lauzon"/>
    <s v="Marketing Manager"/>
    <s v="2960 Rue St. Laurent"/>
    <s v="Montréal"/>
    <s v="Québec"/>
    <s v="H1J 1C3"/>
    <s v="Canada"/>
    <s v="(514) 555-9022"/>
    <s v=""/>
    <n v="6"/>
    <x v="7"/>
    <s v="Prepared meats"/>
    <n v="1"/>
    <s v="Speedy Express"/>
    <s v="(503) 555-9831"/>
    <n v="4"/>
    <s v="Peacock"/>
    <s v="Margaret"/>
    <s v="Sales Representative"/>
    <s v="Mrs."/>
    <d v="1937-09-19T00:00:00"/>
    <d v="1993-05-03T00:00:00"/>
    <s v="4110 Old Redmond Rd."/>
    <s v="Redmond"/>
    <s v="WA"/>
    <s v="98052"/>
    <s v="USA"/>
    <s v="(206) 555-8122"/>
    <n v="5176"/>
    <n v="2"/>
    <n v="53.1"/>
  </r>
  <r>
    <x v="40"/>
    <n v="68"/>
    <n v="10"/>
    <n v="3"/>
    <n v="0.1"/>
    <n v="10288"/>
    <s v="REGGC"/>
    <n v="4"/>
    <x v="36"/>
    <d v="1994-10-21T00:00:00"/>
    <d v="1994-10-04T00:00:00"/>
    <n v="11"/>
    <n v="17"/>
    <n v="1"/>
    <n v="7.45"/>
    <s v="Reggiani Caseifici"/>
    <s v="Strada Provinciale 124"/>
    <s v="Reggio Emilia"/>
    <s v=""/>
    <s v="42100"/>
    <s v="Italy"/>
    <n v="10288"/>
    <s v="REGGC"/>
    <n v="4"/>
    <d v="1994-09-23T00:00:00"/>
    <d v="1994-10-21T00:00:00"/>
    <n v="11"/>
    <d v="1994-10-04T00:00:00"/>
    <n v="1"/>
    <n v="7.45"/>
    <s v="Reggiani Caseifici"/>
    <s v="Strada Provinciale 124"/>
    <s v="Reggio Emilia"/>
    <s v=""/>
    <s v="42100"/>
    <s v="Italy"/>
    <n v="68"/>
    <x v="56"/>
    <x v="9"/>
    <n v="3"/>
    <s v="10 boxes x 8 pieces"/>
    <n v="12.5"/>
    <n v="6"/>
    <n v="10"/>
    <n v="15"/>
    <n v="0"/>
    <s v="REGGC"/>
    <s v="Reggiani Caseifici"/>
    <x v="30"/>
    <x v="10"/>
    <s v="Strada Provinciale 124"/>
    <s v="Reggio Emilia"/>
    <s v=""/>
    <s v="42100"/>
    <x v="11"/>
    <s v="0522-556721"/>
    <s v="0522-556722"/>
    <n v="8"/>
    <x v="9"/>
    <s v="Peter Wilson"/>
    <s v="Sales Representative"/>
    <s v="29 King's Way"/>
    <s v="Manchester"/>
    <s v=""/>
    <s v="M14 GSD"/>
    <s v="UK"/>
    <s v="(161) 555-4448"/>
    <s v=""/>
    <n v="3"/>
    <x v="5"/>
    <s v="Desserts, candies, and sweet breads"/>
    <n v="1"/>
    <s v="Speedy Express"/>
    <s v="(503) 555-9831"/>
    <n v="4"/>
    <s v="Peacock"/>
    <s v="Margaret"/>
    <s v="Sales Representative"/>
    <s v="Mrs."/>
    <d v="1937-09-19T00:00:00"/>
    <d v="1993-05-03T00:00:00"/>
    <s v="4110 Old Redmond Rd."/>
    <s v="Redmond"/>
    <s v="WA"/>
    <s v="98052"/>
    <s v="USA"/>
    <s v="(206) 555-8122"/>
    <n v="5176"/>
    <n v="2"/>
    <n v="27"/>
  </r>
  <r>
    <x v="41"/>
    <n v="3"/>
    <n v="8"/>
    <n v="30"/>
    <n v="0"/>
    <n v="10289"/>
    <s v="BSBEV"/>
    <n v="7"/>
    <x v="37"/>
    <d v="1994-10-24T00:00:00"/>
    <d v="1994-09-28T00:00:00"/>
    <n v="2"/>
    <n v="26"/>
    <n v="3"/>
    <n v="22.77"/>
    <s v="B's Beverages"/>
    <s v="Fauntleroy Circus"/>
    <s v="London"/>
    <s v=""/>
    <s v="EC2 5NT"/>
    <s v="UK"/>
    <n v="10289"/>
    <s v="BSBEV"/>
    <n v="7"/>
    <d v="1994-09-26T00:00:00"/>
    <d v="1994-10-24T00:00:00"/>
    <n v="2"/>
    <d v="1994-09-28T00:00:00"/>
    <n v="3"/>
    <n v="22.77"/>
    <s v="B's Beverages"/>
    <s v="Fauntleroy Circus"/>
    <s v="London"/>
    <s v=""/>
    <s v="EC2 5NT"/>
    <s v="UK"/>
    <n v="3"/>
    <x v="57"/>
    <x v="17"/>
    <n v="2"/>
    <s v="12 - 550 ml bottles"/>
    <n v="10"/>
    <n v="13"/>
    <n v="70"/>
    <n v="25"/>
    <n v="0"/>
    <s v="BSBEV"/>
    <s v="B's Beverages"/>
    <x v="31"/>
    <x v="5"/>
    <s v="Fauntleroy Circus"/>
    <s v="London"/>
    <s v=""/>
    <s v="EC2 5NT"/>
    <x v="13"/>
    <s v="(171) 555-1212"/>
    <s v=""/>
    <n v="1"/>
    <x v="17"/>
    <s v="Charlotte Cooper"/>
    <s v="Purchasing Manager"/>
    <s v="49 Gilbert St."/>
    <s v="London"/>
    <s v=""/>
    <s v="EC1 4SD"/>
    <s v="UK"/>
    <s v="(171) 555-2222"/>
    <s v=""/>
    <n v="2"/>
    <x v="4"/>
    <s v="Sweet and savory sauces, relishes, spreads, and seasonings"/>
    <n v="3"/>
    <s v="Federal Shipping"/>
    <s v="(503) 555-9931"/>
    <n v="7"/>
    <s v="King"/>
    <s v="Robert"/>
    <s v="Sales Representative"/>
    <s v="Mr."/>
    <d v="1960-05-29T00:00:00"/>
    <d v="1994-01-02T00:00:00"/>
    <s v="Edgeham Hollow_x000d__x000a_Winchester Way"/>
    <s v="London"/>
    <s v=""/>
    <s v="RG1 9SP"/>
    <s v="UK"/>
    <s v="(71) 555-5598"/>
    <n v="465"/>
    <n v="5"/>
    <n v="240"/>
  </r>
  <r>
    <x v="41"/>
    <n v="64"/>
    <n v="26.6"/>
    <n v="9"/>
    <n v="0"/>
    <n v="10289"/>
    <s v="BSBEV"/>
    <n v="7"/>
    <x v="37"/>
    <d v="1994-10-24T00:00:00"/>
    <d v="1994-09-28T00:00:00"/>
    <n v="2"/>
    <n v="26"/>
    <n v="3"/>
    <n v="22.77"/>
    <s v="B's Beverages"/>
    <s v="Fauntleroy Circus"/>
    <s v="London"/>
    <s v=""/>
    <s v="EC2 5NT"/>
    <s v="UK"/>
    <n v="10289"/>
    <s v="BSBEV"/>
    <n v="7"/>
    <d v="1994-09-26T00:00:00"/>
    <d v="1994-10-24T00:00:00"/>
    <n v="2"/>
    <d v="1994-09-28T00:00:00"/>
    <n v="3"/>
    <n v="22.77"/>
    <s v="B's Beverages"/>
    <s v="Fauntleroy Circus"/>
    <s v="London"/>
    <s v=""/>
    <s v="EC2 5NT"/>
    <s v="UK"/>
    <n v="64"/>
    <x v="58"/>
    <x v="20"/>
    <n v="5"/>
    <s v="20 bags x 4 pieces"/>
    <n v="33.25"/>
    <n v="22"/>
    <n v="80"/>
    <n v="30"/>
    <n v="0"/>
    <s v="BSBEV"/>
    <s v="B's Beverages"/>
    <x v="31"/>
    <x v="5"/>
    <s v="Fauntleroy Circus"/>
    <s v="London"/>
    <s v=""/>
    <s v="EC2 5NT"/>
    <x v="13"/>
    <s v="(171) 555-1212"/>
    <s v=""/>
    <n v="12"/>
    <x v="20"/>
    <s v="Martin Bein"/>
    <s v="International Marketing Mgr."/>
    <s v="Bogenallee 51"/>
    <s v="Frankfurt"/>
    <s v=""/>
    <s v="60439"/>
    <s v="Germany"/>
    <s v="(069) 992755"/>
    <s v=""/>
    <n v="5"/>
    <x v="1"/>
    <s v="Breads, crackers, pasta, and cereal"/>
    <n v="3"/>
    <s v="Federal Shipping"/>
    <s v="(503) 555-9931"/>
    <n v="7"/>
    <s v="King"/>
    <s v="Robert"/>
    <s v="Sales Representative"/>
    <s v="Mr."/>
    <d v="1960-05-29T00:00:00"/>
    <d v="1994-01-02T00:00:00"/>
    <s v="Edgeham Hollow_x000d__x000a_Winchester Way"/>
    <s v="London"/>
    <s v=""/>
    <s v="RG1 9SP"/>
    <s v="UK"/>
    <s v="(71) 555-5598"/>
    <n v="465"/>
    <n v="5"/>
    <n v="239.4"/>
  </r>
  <r>
    <x v="42"/>
    <n v="5"/>
    <n v="17"/>
    <n v="20"/>
    <n v="0"/>
    <n v="10290"/>
    <s v="COMMI"/>
    <n v="8"/>
    <x v="38"/>
    <d v="1994-10-25T00:00:00"/>
    <d v="1994-10-04T00:00:00"/>
    <n v="7"/>
    <n v="21"/>
    <n v="1"/>
    <n v="79.7"/>
    <s v="Comércio Mineiro"/>
    <s v="Av. dos Lusíadas, 23"/>
    <s v="São Paulo"/>
    <s v="SP"/>
    <s v="05432-043"/>
    <s v="Brazil"/>
    <n v="10290"/>
    <s v="COMMI"/>
    <n v="8"/>
    <d v="1994-09-27T00:00:00"/>
    <d v="1994-10-25T00:00:00"/>
    <n v="7"/>
    <d v="1994-10-04T00:00:00"/>
    <n v="1"/>
    <n v="79.7"/>
    <s v="Comércio Mineiro"/>
    <s v="Av. dos Lusíadas, 23"/>
    <s v="São Paulo"/>
    <s v="SP"/>
    <s v="05432-043"/>
    <s v="Brazil"/>
    <n v="5"/>
    <x v="25"/>
    <x v="6"/>
    <n v="2"/>
    <s v="36 boxes"/>
    <n v="21.35"/>
    <n v="0"/>
    <n v="0"/>
    <n v="0"/>
    <n v="1"/>
    <s v="COMMI"/>
    <s v="Comércio Mineiro"/>
    <x v="32"/>
    <x v="10"/>
    <s v="Av. dos Lusíadas, 23"/>
    <s v="São Paulo"/>
    <s v="SP"/>
    <s v="05432-043"/>
    <x v="2"/>
    <s v="(11) 555-7647"/>
    <s v=""/>
    <n v="2"/>
    <x v="6"/>
    <s v="Shelley Burke"/>
    <s v="Order Administrator"/>
    <s v="P.O. Box 78934"/>
    <s v="New Orleans"/>
    <s v="LA"/>
    <s v="70117"/>
    <s v="USA"/>
    <s v="(100) 555-4822"/>
    <s v=""/>
    <n v="2"/>
    <x v="4"/>
    <s v="Sweet and savory sauces, relishes, spreads, and seasonings"/>
    <n v="1"/>
    <s v="Speedy Express"/>
    <s v="(503) 555-9831"/>
    <n v="8"/>
    <s v="Callahan"/>
    <s v="Laura"/>
    <s v="Inside Sales Coordinator"/>
    <s v="Ms."/>
    <d v="1958-01-09T00:00:00"/>
    <d v="1994-03-05T00:00:00"/>
    <s v="4726 - 11th Ave. N.E."/>
    <s v="Seattle"/>
    <s v="WA"/>
    <s v="98105"/>
    <s v="USA"/>
    <s v="(206) 555-1189"/>
    <n v="2344"/>
    <n v="2"/>
    <n v="340"/>
  </r>
  <r>
    <x v="42"/>
    <n v="29"/>
    <n v="99"/>
    <n v="15"/>
    <n v="0"/>
    <n v="10290"/>
    <s v="COMMI"/>
    <n v="8"/>
    <x v="38"/>
    <d v="1994-10-25T00:00:00"/>
    <d v="1994-10-04T00:00:00"/>
    <n v="7"/>
    <n v="21"/>
    <n v="1"/>
    <n v="79.7"/>
    <s v="Comércio Mineiro"/>
    <s v="Av. dos Lusíadas, 23"/>
    <s v="São Paulo"/>
    <s v="SP"/>
    <s v="05432-043"/>
    <s v="Brazil"/>
    <n v="10290"/>
    <s v="COMMI"/>
    <n v="8"/>
    <d v="1994-09-27T00:00:00"/>
    <d v="1994-10-25T00:00:00"/>
    <n v="7"/>
    <d v="1994-10-04T00:00:00"/>
    <n v="1"/>
    <n v="79.7"/>
    <s v="Comércio Mineiro"/>
    <s v="Av. dos Lusíadas, 23"/>
    <s v="São Paulo"/>
    <s v="SP"/>
    <s v="05432-043"/>
    <s v="Brazil"/>
    <n v="29"/>
    <x v="39"/>
    <x v="20"/>
    <n v="6"/>
    <s v="50 bags x 30 sausgs."/>
    <n v="123.79"/>
    <n v="0"/>
    <n v="0"/>
    <n v="0"/>
    <n v="1"/>
    <s v="COMMI"/>
    <s v="Comércio Mineiro"/>
    <x v="32"/>
    <x v="10"/>
    <s v="Av. dos Lusíadas, 23"/>
    <s v="São Paulo"/>
    <s v="SP"/>
    <s v="05432-043"/>
    <x v="2"/>
    <s v="(11) 555-7647"/>
    <s v=""/>
    <n v="12"/>
    <x v="20"/>
    <s v="Martin Bein"/>
    <s v="International Marketing Mgr."/>
    <s v="Bogenallee 51"/>
    <s v="Frankfurt"/>
    <s v=""/>
    <s v="60439"/>
    <s v="Germany"/>
    <s v="(069) 992755"/>
    <s v=""/>
    <n v="6"/>
    <x v="7"/>
    <s v="Prepared meats"/>
    <n v="1"/>
    <s v="Speedy Express"/>
    <s v="(503) 555-9831"/>
    <n v="8"/>
    <s v="Callahan"/>
    <s v="Laura"/>
    <s v="Inside Sales Coordinator"/>
    <s v="Ms."/>
    <d v="1958-01-09T00:00:00"/>
    <d v="1994-03-05T00:00:00"/>
    <s v="4726 - 11th Ave. N.E."/>
    <s v="Seattle"/>
    <s v="WA"/>
    <s v="98105"/>
    <s v="USA"/>
    <s v="(206) 555-1189"/>
    <n v="2344"/>
    <n v="2"/>
    <n v="1485"/>
  </r>
  <r>
    <x v="42"/>
    <n v="49"/>
    <n v="16"/>
    <n v="15"/>
    <n v="0"/>
    <n v="10290"/>
    <s v="COMMI"/>
    <n v="8"/>
    <x v="38"/>
    <d v="1994-10-25T00:00:00"/>
    <d v="1994-10-04T00:00:00"/>
    <n v="7"/>
    <n v="21"/>
    <n v="1"/>
    <n v="79.7"/>
    <s v="Comércio Mineiro"/>
    <s v="Av. dos Lusíadas, 23"/>
    <s v="São Paulo"/>
    <s v="SP"/>
    <s v="05432-043"/>
    <s v="Brazil"/>
    <n v="10290"/>
    <s v="COMMI"/>
    <n v="8"/>
    <d v="1994-09-27T00:00:00"/>
    <d v="1994-10-25T00:00:00"/>
    <n v="7"/>
    <d v="1994-10-04T00:00:00"/>
    <n v="1"/>
    <n v="79.7"/>
    <s v="Comércio Mineiro"/>
    <s v="Av. dos Lusíadas, 23"/>
    <s v="São Paulo"/>
    <s v="SP"/>
    <s v="05432-043"/>
    <s v="Brazil"/>
    <n v="49"/>
    <x v="14"/>
    <x v="13"/>
    <n v="3"/>
    <s v="24 - 50 g pkgs."/>
    <n v="20"/>
    <n v="10"/>
    <n v="60"/>
    <n v="15"/>
    <n v="0"/>
    <s v="COMMI"/>
    <s v="Comércio Mineiro"/>
    <x v="32"/>
    <x v="10"/>
    <s v="Av. dos Lusíadas, 23"/>
    <s v="São Paulo"/>
    <s v="SP"/>
    <s v="05432-043"/>
    <x v="2"/>
    <s v="(11) 555-7647"/>
    <s v=""/>
    <n v="23"/>
    <x v="13"/>
    <s v="Anne Heikkonen"/>
    <s v="Product Manager"/>
    <s v="Valtakatu 12"/>
    <s v="Lappeenranta"/>
    <s v=""/>
    <s v="53120"/>
    <s v="Finland"/>
    <s v="(953) 10956"/>
    <s v=""/>
    <n v="3"/>
    <x v="5"/>
    <s v="Desserts, candies, and sweet breads"/>
    <n v="1"/>
    <s v="Speedy Express"/>
    <s v="(503) 555-9831"/>
    <n v="8"/>
    <s v="Callahan"/>
    <s v="Laura"/>
    <s v="Inside Sales Coordinator"/>
    <s v="Ms."/>
    <d v="1958-01-09T00:00:00"/>
    <d v="1994-03-05T00:00:00"/>
    <s v="4726 - 11th Ave. N.E."/>
    <s v="Seattle"/>
    <s v="WA"/>
    <s v="98105"/>
    <s v="USA"/>
    <s v="(206) 555-1189"/>
    <n v="2344"/>
    <n v="2"/>
    <n v="240"/>
  </r>
  <r>
    <x v="42"/>
    <n v="77"/>
    <n v="10.4"/>
    <n v="10"/>
    <n v="0"/>
    <n v="10290"/>
    <s v="COMMI"/>
    <n v="8"/>
    <x v="38"/>
    <d v="1994-10-25T00:00:00"/>
    <d v="1994-10-04T00:00:00"/>
    <n v="7"/>
    <n v="21"/>
    <n v="1"/>
    <n v="79.7"/>
    <s v="Comércio Mineiro"/>
    <s v="Av. dos Lusíadas, 23"/>
    <s v="São Paulo"/>
    <s v="SP"/>
    <s v="05432-043"/>
    <s v="Brazil"/>
    <n v="10290"/>
    <s v="COMMI"/>
    <n v="8"/>
    <d v="1994-09-27T00:00:00"/>
    <d v="1994-10-25T00:00:00"/>
    <n v="7"/>
    <d v="1994-10-04T00:00:00"/>
    <n v="1"/>
    <n v="79.7"/>
    <s v="Comércio Mineiro"/>
    <s v="Av. dos Lusíadas, 23"/>
    <s v="São Paulo"/>
    <s v="SP"/>
    <s v="05432-043"/>
    <s v="Brazil"/>
    <n v="77"/>
    <x v="23"/>
    <x v="20"/>
    <n v="2"/>
    <s v="12 boxes"/>
    <n v="13"/>
    <n v="32"/>
    <n v="0"/>
    <n v="15"/>
    <n v="0"/>
    <s v="COMMI"/>
    <s v="Comércio Mineiro"/>
    <x v="32"/>
    <x v="10"/>
    <s v="Av. dos Lusíadas, 23"/>
    <s v="São Paulo"/>
    <s v="SP"/>
    <s v="05432-043"/>
    <x v="2"/>
    <s v="(11) 555-7647"/>
    <s v=""/>
    <n v="12"/>
    <x v="20"/>
    <s v="Martin Bein"/>
    <s v="International Marketing Mgr."/>
    <s v="Bogenallee 51"/>
    <s v="Frankfurt"/>
    <s v=""/>
    <s v="60439"/>
    <s v="Germany"/>
    <s v="(069) 992755"/>
    <s v=""/>
    <n v="2"/>
    <x v="4"/>
    <s v="Sweet and savory sauces, relishes, spreads, and seasonings"/>
    <n v="1"/>
    <s v="Speedy Express"/>
    <s v="(503) 555-9831"/>
    <n v="8"/>
    <s v="Callahan"/>
    <s v="Laura"/>
    <s v="Inside Sales Coordinator"/>
    <s v="Ms."/>
    <d v="1958-01-09T00:00:00"/>
    <d v="1994-03-05T00:00:00"/>
    <s v="4726 - 11th Ave. N.E."/>
    <s v="Seattle"/>
    <s v="WA"/>
    <s v="98105"/>
    <s v="USA"/>
    <s v="(206) 555-1189"/>
    <n v="2344"/>
    <n v="2"/>
    <n v="104"/>
  </r>
  <r>
    <x v="43"/>
    <n v="13"/>
    <n v="4.8"/>
    <n v="20"/>
    <n v="0.1"/>
    <n v="10291"/>
    <s v="QUEDE"/>
    <n v="6"/>
    <x v="38"/>
    <d v="1994-10-25T00:00:00"/>
    <d v="1994-10-05T00:00:00"/>
    <n v="8"/>
    <n v="20"/>
    <n v="2"/>
    <n v="6.4"/>
    <s v="Que Delícia"/>
    <s v="Rua da Panificadora, 12"/>
    <s v="Rio de Janeiro"/>
    <s v="RJ"/>
    <s v="02389-673"/>
    <s v="Brazil"/>
    <n v="10291"/>
    <s v="QUEDE"/>
    <n v="6"/>
    <d v="1994-09-27T00:00:00"/>
    <d v="1994-10-25T00:00:00"/>
    <n v="8"/>
    <d v="1994-10-05T00:00:00"/>
    <n v="2"/>
    <n v="6.4"/>
    <s v="Que Delícia"/>
    <s v="Rua da Panificadora, 12"/>
    <s v="Rio de Janeiro"/>
    <s v="RJ"/>
    <s v="02389-673"/>
    <s v="Brazil"/>
    <n v="13"/>
    <x v="43"/>
    <x v="3"/>
    <n v="8"/>
    <s v="2 kg box"/>
    <n v="6"/>
    <n v="24"/>
    <n v="0"/>
    <n v="5"/>
    <n v="0"/>
    <s v="QUEDE"/>
    <s v="Que Delícia"/>
    <x v="12"/>
    <x v="0"/>
    <s v="Rua da Panificadora, 12"/>
    <s v="Rio de Janeiro"/>
    <s v="RJ"/>
    <s v="02389-673"/>
    <x v="2"/>
    <s v="(21) 555-4252"/>
    <s v="(21) 555-4545"/>
    <n v="6"/>
    <x v="3"/>
    <s v="Mayumi Ohno"/>
    <s v="Marketing Representative"/>
    <s v="92 Setsuko_x000d__x000a_Chuo-ku"/>
    <s v="Osaka"/>
    <s v=""/>
    <s v="545"/>
    <s v="Japan"/>
    <s v="(06) 431-7877"/>
    <s v=""/>
    <n v="8"/>
    <x v="3"/>
    <s v="Seaweed and fish"/>
    <n v="2"/>
    <s v="United Package"/>
    <s v="(503) 555-3199"/>
    <n v="6"/>
    <s v="Suyama"/>
    <s v="Michael"/>
    <s v="Sales Representative"/>
    <s v="Mr."/>
    <d v="1963-07-02T00:00:00"/>
    <d v="1993-10-17T00:00:00"/>
    <s v="Coventry House_x000d__x000a_Miner Rd."/>
    <s v="London"/>
    <s v=""/>
    <s v="EC2 7JR"/>
    <s v="UK"/>
    <s v="(71) 555-7773"/>
    <n v="428"/>
    <n v="5"/>
    <n v="86.4"/>
  </r>
  <r>
    <x v="43"/>
    <n v="44"/>
    <n v="15.5"/>
    <n v="24"/>
    <n v="0.1"/>
    <n v="10291"/>
    <s v="QUEDE"/>
    <n v="6"/>
    <x v="38"/>
    <d v="1994-10-25T00:00:00"/>
    <d v="1994-10-05T00:00:00"/>
    <n v="8"/>
    <n v="20"/>
    <n v="2"/>
    <n v="6.4"/>
    <s v="Que Delícia"/>
    <s v="Rua da Panificadora, 12"/>
    <s v="Rio de Janeiro"/>
    <s v="RJ"/>
    <s v="02389-673"/>
    <s v="Brazil"/>
    <n v="10291"/>
    <s v="QUEDE"/>
    <n v="6"/>
    <d v="1994-09-27T00:00:00"/>
    <d v="1994-10-25T00:00:00"/>
    <n v="8"/>
    <d v="1994-10-05T00:00:00"/>
    <n v="2"/>
    <n v="6.4"/>
    <s v="Que Delícia"/>
    <s v="Rua da Panificadora, 12"/>
    <s v="Rio de Janeiro"/>
    <s v="RJ"/>
    <s v="02389-673"/>
    <s v="Brazil"/>
    <n v="44"/>
    <x v="45"/>
    <x v="2"/>
    <n v="2"/>
    <s v="20 - 2 kg bags"/>
    <n v="19.45"/>
    <n v="27"/>
    <n v="0"/>
    <n v="15"/>
    <n v="0"/>
    <s v="QUEDE"/>
    <s v="Que Delícia"/>
    <x v="12"/>
    <x v="0"/>
    <s v="Rua da Panificadora, 12"/>
    <s v="Rio de Janeiro"/>
    <s v="RJ"/>
    <s v="02389-673"/>
    <x v="2"/>
    <s v="(21) 555-4252"/>
    <s v="(21) 555-4545"/>
    <n v="20"/>
    <x v="2"/>
    <s v="Chandra Leka"/>
    <s v="Owner"/>
    <s v="471 Serangoon Loop, Suite #402"/>
    <s v="Singapore"/>
    <s v=""/>
    <s v="0512"/>
    <s v="Singapore"/>
    <s v="555-8787"/>
    <s v=""/>
    <n v="2"/>
    <x v="4"/>
    <s v="Sweet and savory sauces, relishes, spreads, and seasonings"/>
    <n v="2"/>
    <s v="United Package"/>
    <s v="(503) 555-3199"/>
    <n v="6"/>
    <s v="Suyama"/>
    <s v="Michael"/>
    <s v="Sales Representative"/>
    <s v="Mr."/>
    <d v="1963-07-02T00:00:00"/>
    <d v="1993-10-17T00:00:00"/>
    <s v="Coventry House_x000d__x000a_Miner Rd."/>
    <s v="London"/>
    <s v=""/>
    <s v="EC2 7JR"/>
    <s v="UK"/>
    <s v="(71) 555-7773"/>
    <n v="428"/>
    <n v="5"/>
    <n v="334.8"/>
  </r>
  <r>
    <x v="43"/>
    <n v="51"/>
    <n v="42.4"/>
    <n v="2"/>
    <n v="0.1"/>
    <n v="10291"/>
    <s v="QUEDE"/>
    <n v="6"/>
    <x v="38"/>
    <d v="1994-10-25T00:00:00"/>
    <d v="1994-10-05T00:00:00"/>
    <n v="8"/>
    <n v="20"/>
    <n v="2"/>
    <n v="6.4"/>
    <s v="Que Delícia"/>
    <s v="Rua da Panificadora, 12"/>
    <s v="Rio de Janeiro"/>
    <s v="RJ"/>
    <s v="02389-673"/>
    <s v="Brazil"/>
    <n v="10291"/>
    <s v="QUEDE"/>
    <n v="6"/>
    <d v="1994-09-27T00:00:00"/>
    <d v="1994-10-25T00:00:00"/>
    <n v="8"/>
    <d v="1994-10-05T00:00:00"/>
    <n v="2"/>
    <n v="6.4"/>
    <s v="Que Delícia"/>
    <s v="Rua da Panificadora, 12"/>
    <s v="Rio de Janeiro"/>
    <s v="RJ"/>
    <s v="02389-673"/>
    <s v="Brazil"/>
    <n v="51"/>
    <x v="4"/>
    <x v="4"/>
    <n v="7"/>
    <s v="50 - 300 g pkgs."/>
    <n v="53"/>
    <n v="20"/>
    <n v="0"/>
    <n v="10"/>
    <n v="0"/>
    <s v="QUEDE"/>
    <s v="Que Delícia"/>
    <x v="12"/>
    <x v="0"/>
    <s v="Rua da Panificadora, 12"/>
    <s v="Rio de Janeiro"/>
    <s v="RJ"/>
    <s v="02389-673"/>
    <x v="2"/>
    <s v="(21) 555-4252"/>
    <s v="(21) 555-4545"/>
    <n v="24"/>
    <x v="4"/>
    <s v="Wendy Mackenzie"/>
    <s v="Sales Representative"/>
    <s v="170 Prince Edward Parade_x000d__x000a_Hunter's Hill"/>
    <s v="Sydney"/>
    <s v="NSW"/>
    <s v="2042"/>
    <s v="Australia"/>
    <s v="(02) 555-5914"/>
    <s v="(02) 555-4873"/>
    <n v="7"/>
    <x v="2"/>
    <s v="Dried fruit and bean curd"/>
    <n v="2"/>
    <s v="United Package"/>
    <s v="(503) 555-3199"/>
    <n v="6"/>
    <s v="Suyama"/>
    <s v="Michael"/>
    <s v="Sales Representative"/>
    <s v="Mr."/>
    <d v="1963-07-02T00:00:00"/>
    <d v="1993-10-17T00:00:00"/>
    <s v="Coventry House_x000d__x000a_Miner Rd."/>
    <s v="London"/>
    <s v=""/>
    <s v="EC2 7JR"/>
    <s v="UK"/>
    <s v="(71) 555-7773"/>
    <n v="428"/>
    <n v="5"/>
    <n v="76.319999999999993"/>
  </r>
  <r>
    <x v="44"/>
    <n v="20"/>
    <n v="64.8"/>
    <n v="20"/>
    <n v="0"/>
    <n v="10292"/>
    <s v="TRADH"/>
    <n v="1"/>
    <x v="39"/>
    <d v="1994-10-26T00:00:00"/>
    <d v="1994-10-03T00:00:00"/>
    <n v="5"/>
    <n v="23"/>
    <n v="2"/>
    <n v="1.35"/>
    <s v="Tradição Hipermercados"/>
    <s v="Av. Inês de Castro, 414"/>
    <s v="São Paulo"/>
    <s v="SP"/>
    <s v="05634-030"/>
    <s v="Brazil"/>
    <n v="10292"/>
    <s v="TRADH"/>
    <n v="1"/>
    <d v="1994-09-28T00:00:00"/>
    <d v="1994-10-26T00:00:00"/>
    <n v="5"/>
    <d v="1994-10-03T00:00:00"/>
    <n v="2"/>
    <n v="1.35"/>
    <s v="Tradição Hipermercados"/>
    <s v="Av. Inês de Castro, 414"/>
    <s v="São Paulo"/>
    <s v="SP"/>
    <s v="05634-030"/>
    <s v="Brazil"/>
    <n v="20"/>
    <x v="9"/>
    <x v="9"/>
    <n v="3"/>
    <s v="30 gift boxes"/>
    <n v="81"/>
    <n v="40"/>
    <n v="0"/>
    <n v="0"/>
    <n v="0"/>
    <s v="TRADH"/>
    <s v="Tradição Hipermercados"/>
    <x v="33"/>
    <x v="5"/>
    <s v="Av. Inês de Castro, 414"/>
    <s v="São Paulo"/>
    <s v="SP"/>
    <s v="05634-030"/>
    <x v="2"/>
    <s v="(11) 555-2167"/>
    <s v="(11) 555-2168"/>
    <n v="8"/>
    <x v="9"/>
    <s v="Peter Wilson"/>
    <s v="Sales Representative"/>
    <s v="29 King's Way"/>
    <s v="Manchester"/>
    <s v=""/>
    <s v="M14 GSD"/>
    <s v="UK"/>
    <s v="(161) 555-4448"/>
    <s v=""/>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1296"/>
  </r>
  <r>
    <x v="45"/>
    <n v="18"/>
    <n v="50"/>
    <n v="12"/>
    <n v="0"/>
    <n v="10293"/>
    <s v="TORTU"/>
    <n v="1"/>
    <x v="40"/>
    <d v="1994-10-27T00:00:00"/>
    <d v="1994-10-12T00:00:00"/>
    <n v="13"/>
    <n v="15"/>
    <n v="3"/>
    <n v="21.18"/>
    <s v="Tortuga Restaurante"/>
    <s v="Avda. Azteca 123"/>
    <s v="México D.F."/>
    <s v=""/>
    <s v="05033"/>
    <s v="Mexico"/>
    <n v="10293"/>
    <s v="TORTU"/>
    <n v="1"/>
    <d v="1994-09-29T00:00:00"/>
    <d v="1994-10-27T00:00:00"/>
    <n v="13"/>
    <d v="1994-10-12T00:00:00"/>
    <n v="3"/>
    <n v="21.18"/>
    <s v="Tortuga Restaurante"/>
    <s v="Avda. Azteca 123"/>
    <s v="México D.F."/>
    <s v=""/>
    <s v="05033"/>
    <s v="Mexico"/>
    <n v="18"/>
    <x v="59"/>
    <x v="18"/>
    <n v="8"/>
    <s v="16 kg pkg."/>
    <n v="62.5"/>
    <n v="42"/>
    <n v="0"/>
    <n v="0"/>
    <n v="0"/>
    <s v="TORTU"/>
    <s v="Tortuga Restaurante"/>
    <x v="23"/>
    <x v="3"/>
    <s v="Avda. Azteca 123"/>
    <s v="México D.F."/>
    <s v=""/>
    <s v="05033"/>
    <x v="7"/>
    <s v="(5) 555-2933"/>
    <s v=""/>
    <n v="7"/>
    <x v="18"/>
    <s v="Ian Devling"/>
    <s v="Marketing Manager"/>
    <s v="74 Rose St._x000d__x000a_Moonie Ponds"/>
    <s v="Melbourne"/>
    <s v="Victoria"/>
    <s v="3058"/>
    <s v="Australia"/>
    <s v="(03) 444-2343"/>
    <s v="(03) 444-6588"/>
    <n v="8"/>
    <x v="3"/>
    <s v="Seaweed and fish"/>
    <n v="3"/>
    <s v="Federal Shipping"/>
    <s v="(503) 555-9931"/>
    <n v="1"/>
    <s v="Davolio"/>
    <s v="Nancy"/>
    <s v="Sales Representative"/>
    <s v="Ms."/>
    <d v="1948-12-08T00:00:00"/>
    <d v="1992-05-01T00:00:00"/>
    <s v="507 - 20th Ave. E._x000d__x000a_Apt. 2A"/>
    <s v="Seattle"/>
    <s v="WA"/>
    <s v="98122"/>
    <s v="USA"/>
    <s v="(206) 555-9857"/>
    <n v="5467"/>
    <n v="2"/>
    <n v="600"/>
  </r>
  <r>
    <x v="45"/>
    <n v="24"/>
    <n v="3.6"/>
    <n v="10"/>
    <n v="0"/>
    <n v="10293"/>
    <s v="TORTU"/>
    <n v="1"/>
    <x v="40"/>
    <d v="1994-10-27T00:00:00"/>
    <d v="1994-10-12T00:00:00"/>
    <n v="13"/>
    <n v="15"/>
    <n v="3"/>
    <n v="21.18"/>
    <s v="Tortuga Restaurante"/>
    <s v="Avda. Azteca 123"/>
    <s v="México D.F."/>
    <s v=""/>
    <s v="05033"/>
    <s v="Mexico"/>
    <n v="10293"/>
    <s v="TORTU"/>
    <n v="1"/>
    <d v="1994-09-29T00:00:00"/>
    <d v="1994-10-27T00:00:00"/>
    <n v="13"/>
    <d v="1994-10-12T00:00:00"/>
    <n v="3"/>
    <n v="21.18"/>
    <s v="Tortuga Restaurante"/>
    <s v="Avda. Azteca 123"/>
    <s v="México D.F."/>
    <s v=""/>
    <s v="05033"/>
    <s v="Mexico"/>
    <n v="24"/>
    <x v="15"/>
    <x v="14"/>
    <n v="1"/>
    <s v="12 - 355 ml cans"/>
    <n v="4.5"/>
    <n v="20"/>
    <n v="0"/>
    <n v="0"/>
    <n v="1"/>
    <s v="TORTU"/>
    <s v="Tortuga Restaurante"/>
    <x v="23"/>
    <x v="3"/>
    <s v="Avda. Azteca 123"/>
    <s v="México D.F."/>
    <s v=""/>
    <s v="05033"/>
    <x v="7"/>
    <s v="(5) 555-2933"/>
    <s v=""/>
    <n v="10"/>
    <x v="14"/>
    <s v="Carlos Diaz"/>
    <s v="Marketing Manager"/>
    <s v="Av. das Americanas 12.890"/>
    <s v="São Paulo"/>
    <s v=""/>
    <s v="5442"/>
    <s v="Brazil"/>
    <s v="(11) 555 4640"/>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36"/>
  </r>
  <r>
    <x v="45"/>
    <n v="63"/>
    <n v="35.1"/>
    <n v="5"/>
    <n v="0"/>
    <n v="10293"/>
    <s v="TORTU"/>
    <n v="1"/>
    <x v="40"/>
    <d v="1994-10-27T00:00:00"/>
    <d v="1994-10-12T00:00:00"/>
    <n v="13"/>
    <n v="15"/>
    <n v="3"/>
    <n v="21.18"/>
    <s v="Tortuga Restaurante"/>
    <s v="Avda. Azteca 123"/>
    <s v="México D.F."/>
    <s v=""/>
    <s v="05033"/>
    <s v="Mexico"/>
    <n v="10293"/>
    <s v="TORTU"/>
    <n v="1"/>
    <d v="1994-09-29T00:00:00"/>
    <d v="1994-10-27T00:00:00"/>
    <n v="13"/>
    <d v="1994-10-12T00:00:00"/>
    <n v="3"/>
    <n v="21.18"/>
    <s v="Tortuga Restaurante"/>
    <s v="Avda. Azteca 123"/>
    <s v="México D.F."/>
    <s v=""/>
    <s v="05033"/>
    <s v="Mexico"/>
    <n v="63"/>
    <x v="46"/>
    <x v="18"/>
    <n v="2"/>
    <s v="15 - 625 g jars"/>
    <n v="43.9"/>
    <n v="24"/>
    <n v="0"/>
    <n v="5"/>
    <n v="0"/>
    <s v="TORTU"/>
    <s v="Tortuga Restaurante"/>
    <x v="23"/>
    <x v="3"/>
    <s v="Avda. Azteca 123"/>
    <s v="México D.F."/>
    <s v=""/>
    <s v="05033"/>
    <x v="7"/>
    <s v="(5) 555-2933"/>
    <s v=""/>
    <n v="7"/>
    <x v="18"/>
    <s v="Ian Devling"/>
    <s v="Marketing Manager"/>
    <s v="74 Rose St._x000d__x000a_Moonie Ponds"/>
    <s v="Melbourne"/>
    <s v="Victoria"/>
    <s v="3058"/>
    <s v="Australia"/>
    <s v="(03) 444-2343"/>
    <s v="(03) 444-6588"/>
    <n v="2"/>
    <x v="4"/>
    <s v="Sweet and savory sauces, relishes, spreads, and seasonings"/>
    <n v="3"/>
    <s v="Federal Shipping"/>
    <s v="(503) 555-9931"/>
    <n v="1"/>
    <s v="Davolio"/>
    <s v="Nancy"/>
    <s v="Sales Representative"/>
    <s v="Ms."/>
    <d v="1948-12-08T00:00:00"/>
    <d v="1992-05-01T00:00:00"/>
    <s v="507 - 20th Ave. E._x000d__x000a_Apt. 2A"/>
    <s v="Seattle"/>
    <s v="WA"/>
    <s v="98122"/>
    <s v="USA"/>
    <s v="(206) 555-9857"/>
    <n v="5467"/>
    <n v="2"/>
    <n v="175.5"/>
  </r>
  <r>
    <x v="45"/>
    <n v="75"/>
    <n v="6.2"/>
    <n v="6"/>
    <n v="0"/>
    <n v="10293"/>
    <s v="TORTU"/>
    <n v="1"/>
    <x v="40"/>
    <d v="1994-10-27T00:00:00"/>
    <d v="1994-10-12T00:00:00"/>
    <n v="13"/>
    <n v="15"/>
    <n v="3"/>
    <n v="21.18"/>
    <s v="Tortuga Restaurante"/>
    <s v="Avda. Azteca 123"/>
    <s v="México D.F."/>
    <s v=""/>
    <s v="05033"/>
    <s v="Mexico"/>
    <n v="10293"/>
    <s v="TORTU"/>
    <n v="1"/>
    <d v="1994-09-29T00:00:00"/>
    <d v="1994-10-27T00:00:00"/>
    <n v="13"/>
    <d v="1994-10-12T00:00:00"/>
    <n v="3"/>
    <n v="21.18"/>
    <s v="Tortuga Restaurante"/>
    <s v="Avda. Azteca 123"/>
    <s v="México D.F."/>
    <s v=""/>
    <s v="05033"/>
    <s v="Mexico"/>
    <n v="75"/>
    <x v="48"/>
    <x v="20"/>
    <n v="1"/>
    <s v="24 - 0.5 l bottles"/>
    <n v="7.75"/>
    <n v="125"/>
    <n v="0"/>
    <n v="25"/>
    <n v="0"/>
    <s v="TORTU"/>
    <s v="Tortuga Restaurante"/>
    <x v="23"/>
    <x v="3"/>
    <s v="Avda. Azteca 123"/>
    <s v="México D.F."/>
    <s v=""/>
    <s v="05033"/>
    <x v="7"/>
    <s v="(5) 555-2933"/>
    <s v=""/>
    <n v="12"/>
    <x v="20"/>
    <s v="Martin Bein"/>
    <s v="International Marketing Mgr."/>
    <s v="Bogenallee 51"/>
    <s v="Frankfurt"/>
    <s v=""/>
    <s v="60439"/>
    <s v="Germany"/>
    <s v="(069) 992755"/>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37.200000000000003"/>
  </r>
  <r>
    <x v="46"/>
    <n v="1"/>
    <n v="14.4"/>
    <n v="18"/>
    <n v="0"/>
    <n v="10294"/>
    <s v="RATTC"/>
    <n v="4"/>
    <x v="41"/>
    <d v="1994-10-28T00:00:00"/>
    <d v="1994-10-06T00:00:00"/>
    <n v="6"/>
    <n v="22"/>
    <n v="2"/>
    <n v="147.26"/>
    <s v="Rattlesnake Canyon Grocery"/>
    <s v="2817 Milton Dr."/>
    <s v="Albuquerque"/>
    <s v="NM"/>
    <s v="87110"/>
    <s v="USA"/>
    <n v="10294"/>
    <s v="RATTC"/>
    <n v="4"/>
    <d v="1994-09-30T00:00:00"/>
    <d v="1994-10-28T00:00:00"/>
    <n v="6"/>
    <d v="1994-10-06T00:00:00"/>
    <n v="2"/>
    <n v="147.26"/>
    <s v="Rattlesnake Canyon Grocery"/>
    <s v="2817 Milton Dr."/>
    <s v="Albuquerque"/>
    <s v="NM"/>
    <s v="87110"/>
    <s v="USA"/>
    <n v="1"/>
    <x v="52"/>
    <x v="17"/>
    <n v="1"/>
    <s v="10 boxes x 20 bags"/>
    <n v="18"/>
    <n v="39"/>
    <n v="0"/>
    <n v="10"/>
    <n v="0"/>
    <s v="RATTC"/>
    <s v="Rattlesnake Canyon Grocery"/>
    <x v="13"/>
    <x v="6"/>
    <s v="2817 Milton Dr."/>
    <s v="Albuquerque"/>
    <s v="NM"/>
    <s v="87110"/>
    <x v="8"/>
    <s v="(505) 555-5939"/>
    <s v="(505) 555-3620"/>
    <n v="1"/>
    <x v="17"/>
    <s v="Charlotte Cooper"/>
    <s v="Purchasing Manager"/>
    <s v="49 Gilbert St."/>
    <s v="London"/>
    <s v=""/>
    <s v="EC1 4SD"/>
    <s v="UK"/>
    <s v="(171) 555-2222"/>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259.2"/>
  </r>
  <r>
    <x v="46"/>
    <n v="17"/>
    <n v="31.2"/>
    <n v="15"/>
    <n v="0"/>
    <n v="10294"/>
    <s v="RATTC"/>
    <n v="4"/>
    <x v="41"/>
    <d v="1994-10-28T00:00:00"/>
    <d v="1994-10-06T00:00:00"/>
    <n v="6"/>
    <n v="22"/>
    <n v="2"/>
    <n v="147.26"/>
    <s v="Rattlesnake Canyon Grocery"/>
    <s v="2817 Milton Dr."/>
    <s v="Albuquerque"/>
    <s v="NM"/>
    <s v="87110"/>
    <s v="USA"/>
    <n v="10294"/>
    <s v="RATTC"/>
    <n v="4"/>
    <d v="1994-09-30T00:00:00"/>
    <d v="1994-10-28T00:00:00"/>
    <n v="6"/>
    <d v="1994-10-06T00:00:00"/>
    <n v="2"/>
    <n v="147.26"/>
    <s v="Rattlesnake Canyon Grocery"/>
    <s v="2817 Milton Dr."/>
    <s v="Albuquerque"/>
    <s v="NM"/>
    <s v="87110"/>
    <s v="USA"/>
    <n v="17"/>
    <x v="35"/>
    <x v="18"/>
    <n v="6"/>
    <s v="20 - 1 kg tins"/>
    <n v="39"/>
    <n v="0"/>
    <n v="0"/>
    <n v="0"/>
    <n v="1"/>
    <s v="RATTC"/>
    <s v="Rattlesnake Canyon Grocery"/>
    <x v="13"/>
    <x v="6"/>
    <s v="2817 Milton Dr."/>
    <s v="Albuquerque"/>
    <s v="NM"/>
    <s v="87110"/>
    <x v="8"/>
    <s v="(505) 555-5939"/>
    <s v="(505) 555-3620"/>
    <n v="7"/>
    <x v="18"/>
    <s v="Ian Devling"/>
    <s v="Marketing Manager"/>
    <s v="74 Rose St._x000d__x000a_Moonie Ponds"/>
    <s v="Melbourne"/>
    <s v="Victoria"/>
    <s v="3058"/>
    <s v="Australia"/>
    <s v="(03) 444-2343"/>
    <s v="(03) 444-6588"/>
    <n v="6"/>
    <x v="7"/>
    <s v="Prepared meats"/>
    <n v="2"/>
    <s v="United Package"/>
    <s v="(503) 555-3199"/>
    <n v="4"/>
    <s v="Peacock"/>
    <s v="Margaret"/>
    <s v="Sales Representative"/>
    <s v="Mrs."/>
    <d v="1937-09-19T00:00:00"/>
    <d v="1993-05-03T00:00:00"/>
    <s v="4110 Old Redmond Rd."/>
    <s v="Redmond"/>
    <s v="WA"/>
    <s v="98052"/>
    <s v="USA"/>
    <s v="(206) 555-8122"/>
    <n v="5176"/>
    <n v="2"/>
    <n v="468"/>
  </r>
  <r>
    <x v="46"/>
    <n v="43"/>
    <n v="36.799999999999997"/>
    <n v="15"/>
    <n v="0"/>
    <n v="10294"/>
    <s v="RATTC"/>
    <n v="4"/>
    <x v="41"/>
    <d v="1994-10-28T00:00:00"/>
    <d v="1994-10-06T00:00:00"/>
    <n v="6"/>
    <n v="22"/>
    <n v="2"/>
    <n v="147.26"/>
    <s v="Rattlesnake Canyon Grocery"/>
    <s v="2817 Milton Dr."/>
    <s v="Albuquerque"/>
    <s v="NM"/>
    <s v="87110"/>
    <s v="USA"/>
    <n v="10294"/>
    <s v="RATTC"/>
    <n v="4"/>
    <d v="1994-09-30T00:00:00"/>
    <d v="1994-10-28T00:00:00"/>
    <n v="6"/>
    <d v="1994-10-06T00:00:00"/>
    <n v="2"/>
    <n v="147.26"/>
    <s v="Rattlesnake Canyon Grocery"/>
    <s v="2817 Milton Dr."/>
    <s v="Albuquerque"/>
    <s v="NM"/>
    <s v="87110"/>
    <s v="USA"/>
    <n v="43"/>
    <x v="40"/>
    <x v="2"/>
    <n v="1"/>
    <s v="16 - 500 g tins"/>
    <n v="46"/>
    <n v="17"/>
    <n v="10"/>
    <n v="25"/>
    <n v="0"/>
    <s v="RATTC"/>
    <s v="Rattlesnake Canyon Grocery"/>
    <x v="13"/>
    <x v="6"/>
    <s v="2817 Milton Dr."/>
    <s v="Albuquerque"/>
    <s v="NM"/>
    <s v="87110"/>
    <x v="8"/>
    <s v="(505) 555-5939"/>
    <s v="(505) 555-3620"/>
    <n v="20"/>
    <x v="2"/>
    <s v="Chandra Leka"/>
    <s v="Owner"/>
    <s v="471 Serangoon Loop, Suite #402"/>
    <s v="Singapore"/>
    <s v=""/>
    <s v="0512"/>
    <s v="Singapore"/>
    <s v="555-8787"/>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552"/>
  </r>
  <r>
    <x v="46"/>
    <n v="60"/>
    <n v="27.2"/>
    <n v="21"/>
    <n v="0"/>
    <n v="10294"/>
    <s v="RATTC"/>
    <n v="4"/>
    <x v="41"/>
    <d v="1994-10-28T00:00:00"/>
    <d v="1994-10-06T00:00:00"/>
    <n v="6"/>
    <n v="22"/>
    <n v="2"/>
    <n v="147.26"/>
    <s v="Rattlesnake Canyon Grocery"/>
    <s v="2817 Milton Dr."/>
    <s v="Albuquerque"/>
    <s v="NM"/>
    <s v="87110"/>
    <s v="USA"/>
    <n v="10294"/>
    <s v="RATTC"/>
    <n v="4"/>
    <d v="1994-09-30T00:00:00"/>
    <d v="1994-10-28T00:00:00"/>
    <n v="6"/>
    <d v="1994-10-06T00:00:00"/>
    <n v="2"/>
    <n v="147.26"/>
    <s v="Rattlesnake Canyon Grocery"/>
    <s v="2817 Milton Dr."/>
    <s v="Albuquerque"/>
    <s v="NM"/>
    <s v="87110"/>
    <s v="USA"/>
    <n v="60"/>
    <x v="11"/>
    <x v="11"/>
    <n v="4"/>
    <s v="15 - 300 g rounds"/>
    <n v="34"/>
    <n v="19"/>
    <n v="0"/>
    <n v="0"/>
    <n v="0"/>
    <s v="RATTC"/>
    <s v="Rattlesnake Canyon Grocery"/>
    <x v="13"/>
    <x v="6"/>
    <s v="2817 Milton Dr."/>
    <s v="Albuquerque"/>
    <s v="NM"/>
    <s v="87110"/>
    <x v="8"/>
    <s v="(505) 555-5939"/>
    <s v="(505) 555-3620"/>
    <n v="28"/>
    <x v="11"/>
    <s v="Eliane Noz"/>
    <s v="Sales Representative"/>
    <s v="Bat. B_x000d__x000a_3, rue des Alpes"/>
    <s v="Annecy"/>
    <s v=""/>
    <s v="74000"/>
    <s v="France"/>
    <s v="38.76.98.06"/>
    <s v="38.76.98.58"/>
    <n v="4"/>
    <x v="0"/>
    <s v="Cheeses"/>
    <n v="2"/>
    <s v="United Package"/>
    <s v="(503) 555-3199"/>
    <n v="4"/>
    <s v="Peacock"/>
    <s v="Margaret"/>
    <s v="Sales Representative"/>
    <s v="Mrs."/>
    <d v="1937-09-19T00:00:00"/>
    <d v="1993-05-03T00:00:00"/>
    <s v="4110 Old Redmond Rd."/>
    <s v="Redmond"/>
    <s v="WA"/>
    <s v="98052"/>
    <s v="USA"/>
    <s v="(206) 555-8122"/>
    <n v="5176"/>
    <n v="2"/>
    <n v="571.19999999999993"/>
  </r>
  <r>
    <x v="46"/>
    <n v="75"/>
    <n v="6.2"/>
    <n v="6"/>
    <n v="0"/>
    <n v="10294"/>
    <s v="RATTC"/>
    <n v="4"/>
    <x v="41"/>
    <d v="1994-10-28T00:00:00"/>
    <d v="1994-10-06T00:00:00"/>
    <n v="6"/>
    <n v="22"/>
    <n v="2"/>
    <n v="147.26"/>
    <s v="Rattlesnake Canyon Grocery"/>
    <s v="2817 Milton Dr."/>
    <s v="Albuquerque"/>
    <s v="NM"/>
    <s v="87110"/>
    <s v="USA"/>
    <n v="10294"/>
    <s v="RATTC"/>
    <n v="4"/>
    <d v="1994-09-30T00:00:00"/>
    <d v="1994-10-28T00:00:00"/>
    <n v="6"/>
    <d v="1994-10-06T00:00:00"/>
    <n v="2"/>
    <n v="147.26"/>
    <s v="Rattlesnake Canyon Grocery"/>
    <s v="2817 Milton Dr."/>
    <s v="Albuquerque"/>
    <s v="NM"/>
    <s v="87110"/>
    <s v="USA"/>
    <n v="75"/>
    <x v="48"/>
    <x v="20"/>
    <n v="1"/>
    <s v="24 - 0.5 l bottles"/>
    <n v="7.75"/>
    <n v="125"/>
    <n v="0"/>
    <n v="25"/>
    <n v="0"/>
    <s v="RATTC"/>
    <s v="Rattlesnake Canyon Grocery"/>
    <x v="13"/>
    <x v="6"/>
    <s v="2817 Milton Dr."/>
    <s v="Albuquerque"/>
    <s v="NM"/>
    <s v="87110"/>
    <x v="8"/>
    <s v="(505) 555-5939"/>
    <s v="(505) 555-3620"/>
    <n v="12"/>
    <x v="20"/>
    <s v="Martin Bein"/>
    <s v="International Marketing Mgr."/>
    <s v="Bogenallee 51"/>
    <s v="Frankfurt"/>
    <s v=""/>
    <s v="60439"/>
    <s v="Germany"/>
    <s v="(069) 992755"/>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37.200000000000003"/>
  </r>
  <r>
    <x v="47"/>
    <n v="56"/>
    <n v="30.4"/>
    <n v="4"/>
    <n v="0"/>
    <n v="10295"/>
    <s v="VINET"/>
    <n v="2"/>
    <x v="42"/>
    <d v="1994-10-31T00:00:00"/>
    <d v="1994-10-11T00:00:00"/>
    <n v="8"/>
    <n v="20"/>
    <n v="2"/>
    <n v="1.1499999999999999"/>
    <s v="Vins et alcools Chevalier"/>
    <s v="59 rue de l'Abbaye"/>
    <s v="Reims"/>
    <s v=""/>
    <s v="51100"/>
    <s v="France"/>
    <n v="10295"/>
    <s v="VINET"/>
    <n v="2"/>
    <d v="1994-10-03T00:00:00"/>
    <d v="1994-10-31T00:00:00"/>
    <n v="8"/>
    <d v="1994-10-11T00:00:00"/>
    <n v="2"/>
    <n v="1.1499999999999999"/>
    <s v="Vins et alcools Chevalier"/>
    <s v="59 rue de l'Abbaye"/>
    <s v="Reims"/>
    <s v=""/>
    <s v="51100"/>
    <s v="France"/>
    <n v="56"/>
    <x v="33"/>
    <x v="8"/>
    <n v="5"/>
    <s v="24 - 250 g pkgs."/>
    <n v="38"/>
    <n v="21"/>
    <n v="10"/>
    <n v="30"/>
    <n v="0"/>
    <s v="VINET"/>
    <s v="Vins et alcools Chevalier"/>
    <x v="0"/>
    <x v="0"/>
    <s v="59 rue de l'Abbaye"/>
    <s v="Reims"/>
    <s v=""/>
    <s v="51100"/>
    <x v="0"/>
    <s v="26.47.15.10"/>
    <s v="26.47.15.11"/>
    <n v="26"/>
    <x v="8"/>
    <s v="Giovanni Giudici"/>
    <s v="Order Administrator"/>
    <s v="Via dei Gelsomini, 153"/>
    <s v="Salerno"/>
    <s v=""/>
    <s v="84100"/>
    <s v="Italy"/>
    <s v="(089) 6547665"/>
    <s v="(089) 6547667"/>
    <n v="5"/>
    <x v="1"/>
    <s v="Breads, crackers, pasta, and cereal"/>
    <n v="2"/>
    <s v="United Package"/>
    <s v="(503) 555-3199"/>
    <n v="2"/>
    <s v="Fuller"/>
    <s v="Andrew"/>
    <s v="Vice President, Sales"/>
    <s v="Dr."/>
    <d v="1952-02-19T00:00:00"/>
    <d v="1992-08-14T00:00:00"/>
    <s v="908 W. Capital Way"/>
    <s v="Tacoma"/>
    <s v="WA"/>
    <s v="98401"/>
    <s v="USA"/>
    <s v="(206) 555-9482"/>
    <n v="3457"/>
    <m/>
    <n v="121.6"/>
  </r>
  <r>
    <x v="48"/>
    <n v="11"/>
    <n v="16.8"/>
    <n v="12"/>
    <n v="0"/>
    <n v="10296"/>
    <s v="LILAS"/>
    <n v="6"/>
    <x v="43"/>
    <d v="1994-11-01T00:00:00"/>
    <d v="1994-10-12T00:00:00"/>
    <n v="8"/>
    <n v="20"/>
    <n v="1"/>
    <n v="0.12"/>
    <s v="LILA-Supermercado"/>
    <s v="Carrera 52 con Ave. Bolívar #65-98 Llano Largo"/>
    <s v="Barquisimeto"/>
    <s v="Lara"/>
    <s v="3508"/>
    <s v="Venezuela"/>
    <n v="10296"/>
    <s v="LILAS"/>
    <n v="6"/>
    <d v="1994-10-04T00:00:00"/>
    <d v="1994-11-01T00:00:00"/>
    <n v="8"/>
    <d v="1994-10-12T00:00:00"/>
    <n v="1"/>
    <n v="0.12"/>
    <s v="LILA-Supermercado"/>
    <s v="Carrera 52 con Ave. Bolívar #65-98 Llano Largo"/>
    <s v="Barquisimeto"/>
    <s v="Lara"/>
    <s v="3508"/>
    <s v="Venezuela"/>
    <n v="11"/>
    <x v="0"/>
    <x v="0"/>
    <n v="4"/>
    <s v="1 kg pkg."/>
    <n v="21"/>
    <n v="22"/>
    <n v="30"/>
    <n v="30"/>
    <n v="0"/>
    <s v="LILAS"/>
    <s v="LILA-Supermercado"/>
    <x v="28"/>
    <x v="0"/>
    <s v="Carrera 52 con Ave. Bolívar #65-98 Llano Largo"/>
    <s v="Barquisimeto"/>
    <s v="Lara"/>
    <s v="3508"/>
    <x v="5"/>
    <s v="(9) 331-6954"/>
    <s v="(9) 331-7256"/>
    <n v="5"/>
    <x v="0"/>
    <s v="Antonio del Valle Saavedra "/>
    <s v="Export Administrator"/>
    <s v="Calle del Rosal 4"/>
    <s v="Oviedo"/>
    <s v="Asturias"/>
    <s v="33007"/>
    <s v="Spain"/>
    <s v="(98) 598 76 54"/>
    <s v=""/>
    <n v="4"/>
    <x v="0"/>
    <s v="Cheeses"/>
    <n v="1"/>
    <s v="Speedy Express"/>
    <s v="(503) 555-9831"/>
    <n v="6"/>
    <s v="Suyama"/>
    <s v="Michael"/>
    <s v="Sales Representative"/>
    <s v="Mr."/>
    <d v="1963-07-02T00:00:00"/>
    <d v="1993-10-17T00:00:00"/>
    <s v="Coventry House_x000d__x000a_Miner Rd."/>
    <s v="London"/>
    <s v=""/>
    <s v="EC2 7JR"/>
    <s v="UK"/>
    <s v="(71) 555-7773"/>
    <n v="428"/>
    <n v="5"/>
    <n v="201.60000000000002"/>
  </r>
  <r>
    <x v="48"/>
    <n v="16"/>
    <n v="13.9"/>
    <n v="30"/>
    <n v="0"/>
    <n v="10296"/>
    <s v="LILAS"/>
    <n v="6"/>
    <x v="43"/>
    <d v="1994-11-01T00:00:00"/>
    <d v="1994-10-12T00:00:00"/>
    <n v="8"/>
    <n v="20"/>
    <n v="1"/>
    <n v="0.12"/>
    <s v="LILA-Supermercado"/>
    <s v="Carrera 52 con Ave. Bolívar #65-98 Llano Largo"/>
    <s v="Barquisimeto"/>
    <s v="Lara"/>
    <s v="3508"/>
    <s v="Venezuela"/>
    <n v="10296"/>
    <s v="LILAS"/>
    <n v="6"/>
    <d v="1994-10-04T00:00:00"/>
    <d v="1994-11-01T00:00:00"/>
    <n v="8"/>
    <d v="1994-10-12T00:00:00"/>
    <n v="1"/>
    <n v="0.12"/>
    <s v="LILA-Supermercado"/>
    <s v="Carrera 52 con Ave. Bolívar #65-98 Llano Largo"/>
    <s v="Barquisimeto"/>
    <s v="Lara"/>
    <s v="3508"/>
    <s v="Venezuela"/>
    <n v="16"/>
    <x v="19"/>
    <x v="18"/>
    <n v="3"/>
    <s v="32 - 500 g boxes"/>
    <n v="17.45"/>
    <n v="29"/>
    <n v="0"/>
    <n v="10"/>
    <n v="0"/>
    <s v="LILAS"/>
    <s v="LILA-Supermercado"/>
    <x v="28"/>
    <x v="0"/>
    <s v="Carrera 52 con Ave. Bolívar #65-98 Llano Largo"/>
    <s v="Barquisimeto"/>
    <s v="Lara"/>
    <s v="3508"/>
    <x v="5"/>
    <s v="(9) 331-6954"/>
    <s v="(9) 331-7256"/>
    <n v="7"/>
    <x v="18"/>
    <s v="Ian Devling"/>
    <s v="Marketing Manager"/>
    <s v="74 Rose St._x000d__x000a_Moonie Ponds"/>
    <s v="Melbourne"/>
    <s v="Victoria"/>
    <s v="3058"/>
    <s v="Australia"/>
    <s v="(03) 444-2343"/>
    <s v="(03) 444-6588"/>
    <n v="3"/>
    <x v="5"/>
    <s v="Desserts, candies, and sweet breads"/>
    <n v="1"/>
    <s v="Speedy Express"/>
    <s v="(503) 555-9831"/>
    <n v="6"/>
    <s v="Suyama"/>
    <s v="Michael"/>
    <s v="Sales Representative"/>
    <s v="Mr."/>
    <d v="1963-07-02T00:00:00"/>
    <d v="1993-10-17T00:00:00"/>
    <s v="Coventry House_x000d__x000a_Miner Rd."/>
    <s v="London"/>
    <s v=""/>
    <s v="EC2 7JR"/>
    <s v="UK"/>
    <s v="(71) 555-7773"/>
    <n v="428"/>
    <n v="5"/>
    <n v="417"/>
  </r>
  <r>
    <x v="48"/>
    <n v="69"/>
    <n v="28.8"/>
    <n v="15"/>
    <n v="0"/>
    <n v="10296"/>
    <s v="LILAS"/>
    <n v="6"/>
    <x v="43"/>
    <d v="1994-11-01T00:00:00"/>
    <d v="1994-10-12T00:00:00"/>
    <n v="8"/>
    <n v="20"/>
    <n v="1"/>
    <n v="0.12"/>
    <s v="LILA-Supermercado"/>
    <s v="Carrera 52 con Ave. Bolívar #65-98 Llano Largo"/>
    <s v="Barquisimeto"/>
    <s v="Lara"/>
    <s v="3508"/>
    <s v="Venezuela"/>
    <n v="10296"/>
    <s v="LILAS"/>
    <n v="6"/>
    <d v="1994-10-04T00:00:00"/>
    <d v="1994-11-01T00:00:00"/>
    <n v="8"/>
    <d v="1994-10-12T00:00:00"/>
    <n v="1"/>
    <n v="0.12"/>
    <s v="LILA-Supermercado"/>
    <s v="Carrera 52 con Ave. Bolívar #65-98 Llano Largo"/>
    <s v="Barquisimeto"/>
    <s v="Lara"/>
    <s v="3508"/>
    <s v="Venezuela"/>
    <n v="69"/>
    <x v="60"/>
    <x v="10"/>
    <n v="4"/>
    <s v="10 kg pkg."/>
    <n v="36"/>
    <n v="26"/>
    <n v="0"/>
    <n v="15"/>
    <n v="0"/>
    <s v="LILAS"/>
    <s v="LILA-Supermercado"/>
    <x v="28"/>
    <x v="0"/>
    <s v="Carrera 52 con Ave. Bolívar #65-98 Llano Largo"/>
    <s v="Barquisimeto"/>
    <s v="Lara"/>
    <s v="3508"/>
    <x v="5"/>
    <s v="(9) 331-6954"/>
    <s v="(9) 331-7256"/>
    <n v="15"/>
    <x v="10"/>
    <s v="Beate Vileid"/>
    <s v="Marketing Manager"/>
    <s v="Hatlevegen 5"/>
    <s v="Sandvika"/>
    <s v=""/>
    <s v="1320"/>
    <s v="Norway"/>
    <s v="(0)2-953010"/>
    <s v=""/>
    <n v="4"/>
    <x v="0"/>
    <s v="Cheeses"/>
    <n v="1"/>
    <s v="Speedy Express"/>
    <s v="(503) 555-9831"/>
    <n v="6"/>
    <s v="Suyama"/>
    <s v="Michael"/>
    <s v="Sales Representative"/>
    <s v="Mr."/>
    <d v="1963-07-02T00:00:00"/>
    <d v="1993-10-17T00:00:00"/>
    <s v="Coventry House_x000d__x000a_Miner Rd."/>
    <s v="London"/>
    <s v=""/>
    <s v="EC2 7JR"/>
    <s v="UK"/>
    <s v="(71) 555-7773"/>
    <n v="428"/>
    <n v="5"/>
    <n v="432"/>
  </r>
  <r>
    <x v="49"/>
    <n v="39"/>
    <n v="14.4"/>
    <n v="60"/>
    <n v="0"/>
    <n v="10297"/>
    <s v="BLONP"/>
    <n v="5"/>
    <x v="44"/>
    <d v="1994-11-16T00:00:00"/>
    <d v="1994-10-11T00:00:00"/>
    <n v="6"/>
    <n v="36"/>
    <n v="2"/>
    <n v="5.74"/>
    <s v="Blondel père et fils"/>
    <s v="24, place Kléber"/>
    <s v="Strasbourg"/>
    <s v=""/>
    <s v="67000"/>
    <s v="France"/>
    <n v="10297"/>
    <s v="BLONP"/>
    <n v="5"/>
    <d v="1994-10-05T00:00:00"/>
    <d v="1994-11-16T00:00:00"/>
    <n v="6"/>
    <d v="1994-10-11T00:00:00"/>
    <n v="2"/>
    <n v="5.74"/>
    <s v="Blondel père et fils"/>
    <s v="24, place Kléber"/>
    <s v="Strasbourg"/>
    <s v=""/>
    <s v="67000"/>
    <s v="France"/>
    <n v="39"/>
    <x v="13"/>
    <x v="12"/>
    <n v="1"/>
    <s v="750 cc per bottle"/>
    <n v="18"/>
    <n v="69"/>
    <n v="0"/>
    <n v="5"/>
    <n v="0"/>
    <s v="BLONP"/>
    <s v="Blondel père et fils"/>
    <x v="15"/>
    <x v="1"/>
    <s v="24, place Kléber"/>
    <s v="Strasbourg"/>
    <s v=""/>
    <s v="67000"/>
    <x v="0"/>
    <s v="88.60.15.31"/>
    <s v="88.60.15.32"/>
    <n v="18"/>
    <x v="12"/>
    <s v="Guylène Nodier"/>
    <s v="Sales Manager"/>
    <s v="203, Rue des Francs-Bourgeois"/>
    <s v="Paris"/>
    <s v=""/>
    <s v="75004"/>
    <s v="France"/>
    <s v="(1) 03.83.00.68"/>
    <s v="(1) 03.83.00.62"/>
    <n v="1"/>
    <x v="6"/>
    <s v="Soft drinks, coffees, teas, beers, and ales"/>
    <n v="2"/>
    <s v="United Package"/>
    <s v="(503) 555-3199"/>
    <n v="5"/>
    <s v="Buchanan"/>
    <s v="Steven"/>
    <s v="Sales Manager"/>
    <s v="Mr."/>
    <d v="1955-03-04T00:00:00"/>
    <d v="1993-10-17T00:00:00"/>
    <s v="14 Garrett Hill"/>
    <s v="London"/>
    <s v=""/>
    <s v="SW1 8JR"/>
    <s v="UK"/>
    <s v="(71) 555-4848"/>
    <n v="3453"/>
    <n v="2"/>
    <n v="864"/>
  </r>
  <r>
    <x v="49"/>
    <n v="72"/>
    <n v="27.8"/>
    <n v="20"/>
    <n v="0"/>
    <n v="10297"/>
    <s v="BLONP"/>
    <n v="5"/>
    <x v="44"/>
    <d v="1994-11-16T00:00:00"/>
    <d v="1994-10-11T00:00:00"/>
    <n v="6"/>
    <n v="36"/>
    <n v="2"/>
    <n v="5.74"/>
    <s v="Blondel père et fils"/>
    <s v="24, place Kléber"/>
    <s v="Strasbourg"/>
    <s v=""/>
    <s v="67000"/>
    <s v="France"/>
    <n v="10297"/>
    <s v="BLONP"/>
    <n v="5"/>
    <d v="1994-10-05T00:00:00"/>
    <d v="1994-11-16T00:00:00"/>
    <n v="6"/>
    <d v="1994-10-11T00:00:00"/>
    <n v="2"/>
    <n v="5.74"/>
    <s v="Blondel père et fils"/>
    <s v="24, place Kléber"/>
    <s v="Strasbourg"/>
    <s v=""/>
    <s v="67000"/>
    <s v="France"/>
    <n v="72"/>
    <x v="1"/>
    <x v="1"/>
    <n v="4"/>
    <s v="24 - 200 g pkgs."/>
    <n v="34.799999999999997"/>
    <n v="14"/>
    <n v="0"/>
    <n v="0"/>
    <n v="0"/>
    <s v="BLONP"/>
    <s v="Blondel père et fils"/>
    <x v="15"/>
    <x v="1"/>
    <s v="24, place Kléber"/>
    <s v="Strasbourg"/>
    <s v=""/>
    <s v="67000"/>
    <x v="0"/>
    <s v="88.60.15.31"/>
    <s v="88.60.15.32"/>
    <n v="14"/>
    <x v="1"/>
    <s v="Elio Rossi"/>
    <s v="Sales Representative"/>
    <s v="Viale Dante, 75"/>
    <s v="Ravenna"/>
    <s v=""/>
    <s v="48100"/>
    <s v="Italy"/>
    <s v="(0544) 60323"/>
    <s v="(0544) 60603"/>
    <n v="4"/>
    <x v="0"/>
    <s v="Cheeses"/>
    <n v="2"/>
    <s v="United Package"/>
    <s v="(503) 555-3199"/>
    <n v="5"/>
    <s v="Buchanan"/>
    <s v="Steven"/>
    <s v="Sales Manager"/>
    <s v="Mr."/>
    <d v="1955-03-04T00:00:00"/>
    <d v="1993-10-17T00:00:00"/>
    <s v="14 Garrett Hill"/>
    <s v="London"/>
    <s v=""/>
    <s v="SW1 8JR"/>
    <s v="UK"/>
    <s v="(71) 555-4848"/>
    <n v="3453"/>
    <n v="2"/>
    <n v="556"/>
  </r>
  <r>
    <x v="50"/>
    <n v="2"/>
    <n v="15.2"/>
    <n v="40"/>
    <n v="0"/>
    <n v="10298"/>
    <s v="HUNGO"/>
    <n v="6"/>
    <x v="45"/>
    <d v="1994-11-03T00:00:00"/>
    <d v="1994-10-12T00:00:00"/>
    <n v="6"/>
    <n v="22"/>
    <n v="2"/>
    <n v="168.22"/>
    <s v="Hungry Owl All-Night Grocers"/>
    <s v="8 Johnstown Road"/>
    <s v="Cork"/>
    <s v="Co. Cork"/>
    <s v=""/>
    <s v="Ireland"/>
    <n v="10298"/>
    <s v="HUNGO"/>
    <n v="6"/>
    <d v="1994-10-06T00:00:00"/>
    <d v="1994-11-03T00:00:00"/>
    <n v="6"/>
    <d v="1994-10-12T00:00:00"/>
    <n v="2"/>
    <n v="168.22"/>
    <s v="Hungry Owl All-Night Grocers"/>
    <s v="8 Johnstown Road"/>
    <s v="Cork"/>
    <s v="Co. Cork"/>
    <s v=""/>
    <s v="Ireland"/>
    <n v="2"/>
    <x v="18"/>
    <x v="17"/>
    <n v="1"/>
    <s v="24 - 12 oz bottles"/>
    <n v="19"/>
    <n v="17"/>
    <n v="40"/>
    <n v="25"/>
    <n v="0"/>
    <s v="HUNGO"/>
    <s v="Hungry Owl All-Night Grocers"/>
    <x v="34"/>
    <x v="10"/>
    <s v="8 Johnstown Road"/>
    <s v="Cork"/>
    <s v="Co. Cork"/>
    <s v=""/>
    <x v="14"/>
    <s v="2967 542"/>
    <s v="2967 3333"/>
    <n v="1"/>
    <x v="17"/>
    <s v="Charlotte Cooper"/>
    <s v="Purchasing Manager"/>
    <s v="49 Gilbert St."/>
    <s v="London"/>
    <s v=""/>
    <s v="EC1 4SD"/>
    <s v="UK"/>
    <s v="(171) 555-2222"/>
    <s v=""/>
    <n v="1"/>
    <x v="6"/>
    <s v="Soft drinks, coffees, teas, beers, and ales"/>
    <n v="2"/>
    <s v="United Package"/>
    <s v="(503) 555-3199"/>
    <n v="6"/>
    <s v="Suyama"/>
    <s v="Michael"/>
    <s v="Sales Representative"/>
    <s v="Mr."/>
    <d v="1963-07-02T00:00:00"/>
    <d v="1993-10-17T00:00:00"/>
    <s v="Coventry House_x000d__x000a_Miner Rd."/>
    <s v="London"/>
    <s v=""/>
    <s v="EC2 7JR"/>
    <s v="UK"/>
    <s v="(71) 555-7773"/>
    <n v="428"/>
    <n v="5"/>
    <n v="608"/>
  </r>
  <r>
    <x v="50"/>
    <n v="36"/>
    <n v="15.2"/>
    <n v="40"/>
    <n v="0.25"/>
    <n v="10298"/>
    <s v="HUNGO"/>
    <n v="6"/>
    <x v="45"/>
    <d v="1994-11-03T00:00:00"/>
    <d v="1994-10-12T00:00:00"/>
    <n v="6"/>
    <n v="22"/>
    <n v="2"/>
    <n v="168.22"/>
    <s v="Hungry Owl All-Night Grocers"/>
    <s v="8 Johnstown Road"/>
    <s v="Cork"/>
    <s v="Co. Cork"/>
    <s v=""/>
    <s v="Ireland"/>
    <n v="10298"/>
    <s v="HUNGO"/>
    <n v="6"/>
    <d v="1994-10-06T00:00:00"/>
    <d v="1994-11-03T00:00:00"/>
    <n v="6"/>
    <d v="1994-10-12T00:00:00"/>
    <n v="2"/>
    <n v="168.22"/>
    <s v="Hungry Owl All-Night Grocers"/>
    <s v="8 Johnstown Road"/>
    <s v="Cork"/>
    <s v="Co. Cork"/>
    <s v=""/>
    <s v="Ireland"/>
    <n v="36"/>
    <x v="20"/>
    <x v="19"/>
    <n v="8"/>
    <s v="24 - 250 g  jars"/>
    <n v="19"/>
    <n v="112"/>
    <n v="0"/>
    <n v="20"/>
    <n v="0"/>
    <s v="HUNGO"/>
    <s v="Hungry Owl All-Night Grocers"/>
    <x v="34"/>
    <x v="10"/>
    <s v="8 Johnstown Road"/>
    <s v="Cork"/>
    <s v="Co. Cork"/>
    <s v=""/>
    <x v="14"/>
    <s v="2967 542"/>
    <s v="2967 3333"/>
    <n v="17"/>
    <x v="19"/>
    <s v="Michael Björn"/>
    <s v="Sales Representative"/>
    <s v="Brovallavägen 231"/>
    <s v="Stockholm"/>
    <s v=""/>
    <s v="S-123 45"/>
    <s v="Sweden"/>
    <s v="08-123 45 67"/>
    <s v=""/>
    <n v="8"/>
    <x v="3"/>
    <s v="Seaweed and fish"/>
    <n v="2"/>
    <s v="United Package"/>
    <s v="(503) 555-3199"/>
    <n v="6"/>
    <s v="Suyama"/>
    <s v="Michael"/>
    <s v="Sales Representative"/>
    <s v="Mr."/>
    <d v="1963-07-02T00:00:00"/>
    <d v="1993-10-17T00:00:00"/>
    <s v="Coventry House_x000d__x000a_Miner Rd."/>
    <s v="London"/>
    <s v=""/>
    <s v="EC2 7JR"/>
    <s v="UK"/>
    <s v="(71) 555-7773"/>
    <n v="428"/>
    <n v="5"/>
    <n v="456"/>
  </r>
  <r>
    <x v="50"/>
    <n v="59"/>
    <n v="44"/>
    <n v="30"/>
    <n v="0.25"/>
    <n v="10298"/>
    <s v="HUNGO"/>
    <n v="6"/>
    <x v="45"/>
    <d v="1994-11-03T00:00:00"/>
    <d v="1994-10-12T00:00:00"/>
    <n v="6"/>
    <n v="22"/>
    <n v="2"/>
    <n v="168.22"/>
    <s v="Hungry Owl All-Night Grocers"/>
    <s v="8 Johnstown Road"/>
    <s v="Cork"/>
    <s v="Co. Cork"/>
    <s v=""/>
    <s v="Ireland"/>
    <n v="10298"/>
    <s v="HUNGO"/>
    <n v="6"/>
    <d v="1994-10-06T00:00:00"/>
    <d v="1994-11-03T00:00:00"/>
    <n v="6"/>
    <d v="1994-10-12T00:00:00"/>
    <n v="2"/>
    <n v="168.22"/>
    <s v="Hungry Owl All-Night Grocers"/>
    <s v="8 Johnstown Road"/>
    <s v="Cork"/>
    <s v="Co. Cork"/>
    <s v=""/>
    <s v="Ireland"/>
    <n v="59"/>
    <x v="21"/>
    <x v="11"/>
    <n v="4"/>
    <s v="5 kg pkg."/>
    <n v="55"/>
    <n v="79"/>
    <n v="0"/>
    <n v="0"/>
    <n v="0"/>
    <s v="HUNGO"/>
    <s v="Hungry Owl All-Night Grocers"/>
    <x v="34"/>
    <x v="10"/>
    <s v="8 Johnstown Road"/>
    <s v="Cork"/>
    <s v="Co. Cork"/>
    <s v=""/>
    <x v="14"/>
    <s v="2967 542"/>
    <s v="2967 3333"/>
    <n v="28"/>
    <x v="11"/>
    <s v="Eliane Noz"/>
    <s v="Sales Representative"/>
    <s v="Bat. B_x000d__x000a_3, rue des Alpes"/>
    <s v="Annecy"/>
    <s v=""/>
    <s v="74000"/>
    <s v="France"/>
    <s v="38.76.98.06"/>
    <s v="38.76.98.58"/>
    <n v="4"/>
    <x v="0"/>
    <s v="Cheeses"/>
    <n v="2"/>
    <s v="United Package"/>
    <s v="(503) 555-3199"/>
    <n v="6"/>
    <s v="Suyama"/>
    <s v="Michael"/>
    <s v="Sales Representative"/>
    <s v="Mr."/>
    <d v="1963-07-02T00:00:00"/>
    <d v="1993-10-17T00:00:00"/>
    <s v="Coventry House_x000d__x000a_Miner Rd."/>
    <s v="London"/>
    <s v=""/>
    <s v="EC2 7JR"/>
    <s v="UK"/>
    <s v="(71) 555-7773"/>
    <n v="428"/>
    <n v="5"/>
    <n v="990"/>
  </r>
  <r>
    <x v="50"/>
    <n v="62"/>
    <n v="39.4"/>
    <n v="15"/>
    <n v="0"/>
    <n v="10298"/>
    <s v="HUNGO"/>
    <n v="6"/>
    <x v="45"/>
    <d v="1994-11-03T00:00:00"/>
    <d v="1994-10-12T00:00:00"/>
    <n v="6"/>
    <n v="22"/>
    <n v="2"/>
    <n v="168.22"/>
    <s v="Hungry Owl All-Night Grocers"/>
    <s v="8 Johnstown Road"/>
    <s v="Cork"/>
    <s v="Co. Cork"/>
    <s v=""/>
    <s v="Ireland"/>
    <n v="10298"/>
    <s v="HUNGO"/>
    <n v="6"/>
    <d v="1994-10-06T00:00:00"/>
    <d v="1994-11-03T00:00:00"/>
    <n v="6"/>
    <d v="1994-10-12T00:00:00"/>
    <n v="2"/>
    <n v="168.22"/>
    <s v="Hungry Owl All-Night Grocers"/>
    <s v="8 Johnstown Road"/>
    <s v="Cork"/>
    <s v="Co. Cork"/>
    <s v=""/>
    <s v="Ireland"/>
    <n v="62"/>
    <x v="29"/>
    <x v="22"/>
    <n v="3"/>
    <s v="48 pies"/>
    <n v="49.3"/>
    <n v="17"/>
    <n v="0"/>
    <n v="0"/>
    <n v="0"/>
    <s v="HUNGO"/>
    <s v="Hungry Owl All-Night Grocers"/>
    <x v="34"/>
    <x v="10"/>
    <s v="8 Johnstown Road"/>
    <s v="Cork"/>
    <s v="Co. Cork"/>
    <s v=""/>
    <x v="14"/>
    <s v="2967 542"/>
    <s v="2967 3333"/>
    <n v="29"/>
    <x v="22"/>
    <s v="Chantal Goulet"/>
    <s v="Accounting Manager"/>
    <s v="148 rue Chasseur"/>
    <s v="Ste-Hyacinthe"/>
    <s v="Québec"/>
    <s v="J2S 7S8"/>
    <s v="Canada"/>
    <s v="(514) 555-2955"/>
    <s v="(514) 555-2921"/>
    <n v="3"/>
    <x v="5"/>
    <s v="Desserts, candies, and sweet breads"/>
    <n v="2"/>
    <s v="United Package"/>
    <s v="(503) 555-3199"/>
    <n v="6"/>
    <s v="Suyama"/>
    <s v="Michael"/>
    <s v="Sales Representative"/>
    <s v="Mr."/>
    <d v="1963-07-02T00:00:00"/>
    <d v="1993-10-17T00:00:00"/>
    <s v="Coventry House_x000d__x000a_Miner Rd."/>
    <s v="London"/>
    <s v=""/>
    <s v="EC2 7JR"/>
    <s v="UK"/>
    <s v="(71) 555-7773"/>
    <n v="428"/>
    <n v="5"/>
    <n v="591"/>
  </r>
  <r>
    <x v="51"/>
    <n v="19"/>
    <n v="7.3"/>
    <n v="15"/>
    <n v="0"/>
    <n v="10299"/>
    <s v="RICAR"/>
    <n v="4"/>
    <x v="46"/>
    <d v="1994-11-04T00:00:00"/>
    <d v="1994-10-14T00:00:00"/>
    <n v="7"/>
    <n v="21"/>
    <n v="2"/>
    <n v="29.76"/>
    <s v="Ricardo Adocicados"/>
    <s v="Av. Copacabana, 267"/>
    <s v="Rio de Janeiro"/>
    <s v="RJ"/>
    <s v="02389-890"/>
    <s v="Brazil"/>
    <n v="10299"/>
    <s v="RICAR"/>
    <n v="4"/>
    <d v="1994-10-07T00:00:00"/>
    <d v="1994-11-04T00:00:00"/>
    <n v="7"/>
    <d v="1994-10-14T00:00:00"/>
    <n v="2"/>
    <n v="29.76"/>
    <s v="Ricardo Adocicados"/>
    <s v="Av. Copacabana, 267"/>
    <s v="Rio de Janeiro"/>
    <s v="RJ"/>
    <s v="02389-890"/>
    <s v="Brazil"/>
    <n v="19"/>
    <x v="49"/>
    <x v="9"/>
    <n v="3"/>
    <s v="10 boxes x 12 pieces"/>
    <n v="9.1999999999999993"/>
    <n v="25"/>
    <n v="0"/>
    <n v="5"/>
    <n v="0"/>
    <s v="RICAR"/>
    <s v="Ricardo Adocicados"/>
    <x v="29"/>
    <x v="9"/>
    <s v="Av. Copacabana, 267"/>
    <s v="Rio de Janeiro"/>
    <s v="RJ"/>
    <s v="02389-890"/>
    <x v="2"/>
    <s v="(21) 555-3412"/>
    <s v=""/>
    <n v="8"/>
    <x v="9"/>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109.5"/>
  </r>
  <r>
    <x v="51"/>
    <n v="70"/>
    <n v="12"/>
    <n v="20"/>
    <n v="0"/>
    <n v="10299"/>
    <s v="RICAR"/>
    <n v="4"/>
    <x v="46"/>
    <d v="1994-11-04T00:00:00"/>
    <d v="1994-10-14T00:00:00"/>
    <n v="7"/>
    <n v="21"/>
    <n v="2"/>
    <n v="29.76"/>
    <s v="Ricardo Adocicados"/>
    <s v="Av. Copacabana, 267"/>
    <s v="Rio de Janeiro"/>
    <s v="RJ"/>
    <s v="02389-890"/>
    <s v="Brazil"/>
    <n v="10299"/>
    <s v="RICAR"/>
    <n v="4"/>
    <d v="1994-10-07T00:00:00"/>
    <d v="1994-11-04T00:00:00"/>
    <n v="7"/>
    <d v="1994-10-14T00:00:00"/>
    <n v="2"/>
    <n v="29.76"/>
    <s v="Ricardo Adocicados"/>
    <s v="Av. Copacabana, 267"/>
    <s v="Rio de Janeiro"/>
    <s v="RJ"/>
    <s v="02389-890"/>
    <s v="Brazil"/>
    <n v="70"/>
    <x v="30"/>
    <x v="18"/>
    <n v="1"/>
    <s v="24 - 355 ml bottles"/>
    <n v="15"/>
    <n v="15"/>
    <n v="10"/>
    <n v="30"/>
    <n v="0"/>
    <s v="RICAR"/>
    <s v="Ricardo Adocicados"/>
    <x v="29"/>
    <x v="9"/>
    <s v="Av. Copacabana, 267"/>
    <s v="Rio de Janeiro"/>
    <s v="RJ"/>
    <s v="02389-890"/>
    <x v="2"/>
    <s v="(21) 555-3412"/>
    <s v=""/>
    <n v="7"/>
    <x v="18"/>
    <s v="Ian Devling"/>
    <s v="Marketing Manager"/>
    <s v="74 Rose St._x000d__x000a_Moonie Ponds"/>
    <s v="Melbourne"/>
    <s v="Victoria"/>
    <s v="3058"/>
    <s v="Australia"/>
    <s v="(03) 444-2343"/>
    <s v="(03) 444-6588"/>
    <n v="1"/>
    <x v="6"/>
    <s v="Soft drinks, coffees, teas, beers, and ales"/>
    <n v="2"/>
    <s v="United Package"/>
    <s v="(503) 555-3199"/>
    <n v="4"/>
    <s v="Peacock"/>
    <s v="Margaret"/>
    <s v="Sales Representative"/>
    <s v="Mrs."/>
    <d v="1937-09-19T00:00:00"/>
    <d v="1993-05-03T00:00:00"/>
    <s v="4110 Old Redmond Rd."/>
    <s v="Redmond"/>
    <s v="WA"/>
    <s v="98052"/>
    <s v="USA"/>
    <s v="(206) 555-8122"/>
    <n v="5176"/>
    <n v="2"/>
    <n v="240"/>
  </r>
  <r>
    <x v="52"/>
    <n v="66"/>
    <n v="13.6"/>
    <n v="30"/>
    <n v="0"/>
    <n v="10300"/>
    <s v="MAGAA"/>
    <n v="2"/>
    <x v="47"/>
    <d v="1994-11-07T00:00:00"/>
    <d v="1994-10-19T00:00:00"/>
    <n v="9"/>
    <n v="19"/>
    <n v="2"/>
    <n v="17.68"/>
    <s v="Magazzini Alimentari Riuniti"/>
    <s v="Via Ludovico il Moro 22"/>
    <s v="Bergamo"/>
    <s v=""/>
    <s v="24100"/>
    <s v="Italy"/>
    <n v="10300"/>
    <s v="MAGAA"/>
    <n v="2"/>
    <d v="1994-10-10T00:00:00"/>
    <d v="1994-11-07T00:00:00"/>
    <n v="9"/>
    <d v="1994-10-19T00:00:00"/>
    <n v="2"/>
    <n v="17.68"/>
    <s v="Magazzini Alimentari Riuniti"/>
    <s v="Via Ludovico il Moro 22"/>
    <s v="Bergamo"/>
    <s v=""/>
    <s v="24100"/>
    <s v="Italy"/>
    <n v="66"/>
    <x v="61"/>
    <x v="6"/>
    <n v="2"/>
    <s v="24 - 8 oz jars"/>
    <n v="17"/>
    <n v="4"/>
    <n v="100"/>
    <n v="20"/>
    <n v="0"/>
    <s v="MAGAA"/>
    <s v="Magazzini Alimentari Riuniti"/>
    <x v="22"/>
    <x v="1"/>
    <s v="Via Ludovico il Moro 22"/>
    <s v="Bergamo"/>
    <s v=""/>
    <s v="24100"/>
    <x v="11"/>
    <s v="035-640230"/>
    <s v="035-640231"/>
    <n v="2"/>
    <x v="6"/>
    <s v="Shelley Burke"/>
    <s v="Order Administrator"/>
    <s v="P.O. Box 78934"/>
    <s v="New Orleans"/>
    <s v="LA"/>
    <s v="70117"/>
    <s v="USA"/>
    <s v="(100) 555-4822"/>
    <s v=""/>
    <n v="2"/>
    <x v="4"/>
    <s v="Sweet and savory sauces, relishes, spreads, and seasonings"/>
    <n v="2"/>
    <s v="United Package"/>
    <s v="(503) 555-3199"/>
    <n v="2"/>
    <s v="Fuller"/>
    <s v="Andrew"/>
    <s v="Vice President, Sales"/>
    <s v="Dr."/>
    <d v="1952-02-19T00:00:00"/>
    <d v="1992-08-14T00:00:00"/>
    <s v="908 W. Capital Way"/>
    <s v="Tacoma"/>
    <s v="WA"/>
    <s v="98401"/>
    <s v="USA"/>
    <s v="(206) 555-9482"/>
    <n v="3457"/>
    <m/>
    <n v="408"/>
  </r>
  <r>
    <x v="52"/>
    <n v="68"/>
    <n v="10"/>
    <n v="20"/>
    <n v="0"/>
    <n v="10300"/>
    <s v="MAGAA"/>
    <n v="2"/>
    <x v="47"/>
    <d v="1994-11-07T00:00:00"/>
    <d v="1994-10-19T00:00:00"/>
    <n v="9"/>
    <n v="19"/>
    <n v="2"/>
    <n v="17.68"/>
    <s v="Magazzini Alimentari Riuniti"/>
    <s v="Via Ludovico il Moro 22"/>
    <s v="Bergamo"/>
    <s v=""/>
    <s v="24100"/>
    <s v="Italy"/>
    <n v="10300"/>
    <s v="MAGAA"/>
    <n v="2"/>
    <d v="1994-10-10T00:00:00"/>
    <d v="1994-11-07T00:00:00"/>
    <n v="9"/>
    <d v="1994-10-19T00:00:00"/>
    <n v="2"/>
    <n v="17.68"/>
    <s v="Magazzini Alimentari Riuniti"/>
    <s v="Via Ludovico il Moro 22"/>
    <s v="Bergamo"/>
    <s v=""/>
    <s v="24100"/>
    <s v="Italy"/>
    <n v="68"/>
    <x v="56"/>
    <x v="9"/>
    <n v="3"/>
    <s v="10 boxes x 8 pieces"/>
    <n v="12.5"/>
    <n v="6"/>
    <n v="10"/>
    <n v="15"/>
    <n v="0"/>
    <s v="MAGAA"/>
    <s v="Magazzini Alimentari Riuniti"/>
    <x v="22"/>
    <x v="1"/>
    <s v="Via Ludovico il Moro 22"/>
    <s v="Bergamo"/>
    <s v=""/>
    <s v="24100"/>
    <x v="11"/>
    <s v="035-640230"/>
    <s v="035-640231"/>
    <n v="8"/>
    <x v="9"/>
    <s v="Peter Wilson"/>
    <s v="Sales Representative"/>
    <s v="29 King's Way"/>
    <s v="Manchester"/>
    <s v=""/>
    <s v="M14 GSD"/>
    <s v="UK"/>
    <s v="(161) 555-4448"/>
    <s v=""/>
    <n v="3"/>
    <x v="5"/>
    <s v="Desserts, candies, and sweet breads"/>
    <n v="2"/>
    <s v="United Package"/>
    <s v="(503) 555-3199"/>
    <n v="2"/>
    <s v="Fuller"/>
    <s v="Andrew"/>
    <s v="Vice President, Sales"/>
    <s v="Dr."/>
    <d v="1952-02-19T00:00:00"/>
    <d v="1992-08-14T00:00:00"/>
    <s v="908 W. Capital Way"/>
    <s v="Tacoma"/>
    <s v="WA"/>
    <s v="98401"/>
    <s v="USA"/>
    <s v="(206) 555-9482"/>
    <n v="3457"/>
    <m/>
    <n v="200"/>
  </r>
  <r>
    <x v="53"/>
    <n v="40"/>
    <n v="14.7"/>
    <n v="10"/>
    <n v="0"/>
    <n v="10301"/>
    <s v="WANDK"/>
    <n v="8"/>
    <x v="47"/>
    <d v="1994-11-07T00:00:00"/>
    <d v="1994-10-18T00:00:00"/>
    <n v="8"/>
    <n v="20"/>
    <n v="2"/>
    <n v="45.08"/>
    <s v="Die Wandernde Kuh"/>
    <s v="Adenauerallee 900"/>
    <s v="Stuttgart"/>
    <s v=""/>
    <s v="70563"/>
    <s v="Germany"/>
    <n v="10301"/>
    <s v="WANDK"/>
    <n v="8"/>
    <d v="1994-10-10T00:00:00"/>
    <d v="1994-11-07T00:00:00"/>
    <n v="8"/>
    <d v="1994-10-18T00:00:00"/>
    <n v="2"/>
    <n v="45.08"/>
    <s v="Die Wandernde Kuh"/>
    <s v="Adenauerallee 900"/>
    <s v="Stuttgart"/>
    <s v=""/>
    <s v="70563"/>
    <s v="Germany"/>
    <n v="40"/>
    <x v="37"/>
    <x v="5"/>
    <n v="8"/>
    <s v="24 - 4 oz tins"/>
    <n v="18.399999999999999"/>
    <n v="123"/>
    <n v="0"/>
    <n v="30"/>
    <n v="0"/>
    <s v="WANDK"/>
    <s v="Die Wandernde Kuh"/>
    <x v="35"/>
    <x v="5"/>
    <s v="Adenauerallee 900"/>
    <s v="Stuttgart"/>
    <s v=""/>
    <s v="70563"/>
    <x v="1"/>
    <s v="0711-020361"/>
    <s v="0711-035428"/>
    <n v="19"/>
    <x v="5"/>
    <s v="Robb Merchant"/>
    <s v="Wholesale Account Agent"/>
    <s v="Order Processing Dept._x000d__x000a_2100 Paul Revere Blvd."/>
    <s v="Boston"/>
    <s v="MA"/>
    <s v="02134"/>
    <s v="USA"/>
    <s v="(617) 555-3267"/>
    <s v="(617) 555-3389"/>
    <n v="8"/>
    <x v="3"/>
    <s v="Seaweed and fish"/>
    <n v="2"/>
    <s v="United Package"/>
    <s v="(503) 555-3199"/>
    <n v="8"/>
    <s v="Callahan"/>
    <s v="Laura"/>
    <s v="Inside Sales Coordinator"/>
    <s v="Ms."/>
    <d v="1958-01-09T00:00:00"/>
    <d v="1994-03-05T00:00:00"/>
    <s v="4726 - 11th Ave. N.E."/>
    <s v="Seattle"/>
    <s v="WA"/>
    <s v="98105"/>
    <s v="USA"/>
    <s v="(206) 555-1189"/>
    <n v="2344"/>
    <n v="2"/>
    <n v="147"/>
  </r>
  <r>
    <x v="53"/>
    <n v="56"/>
    <n v="30.4"/>
    <n v="20"/>
    <n v="0"/>
    <n v="10301"/>
    <s v="WANDK"/>
    <n v="8"/>
    <x v="47"/>
    <d v="1994-11-07T00:00:00"/>
    <d v="1994-10-18T00:00:00"/>
    <n v="8"/>
    <n v="20"/>
    <n v="2"/>
    <n v="45.08"/>
    <s v="Die Wandernde Kuh"/>
    <s v="Adenauerallee 900"/>
    <s v="Stuttgart"/>
    <s v=""/>
    <s v="70563"/>
    <s v="Germany"/>
    <n v="10301"/>
    <s v="WANDK"/>
    <n v="8"/>
    <d v="1994-10-10T00:00:00"/>
    <d v="1994-11-07T00:00:00"/>
    <n v="8"/>
    <d v="1994-10-18T00:00:00"/>
    <n v="2"/>
    <n v="45.08"/>
    <s v="Die Wandernde Kuh"/>
    <s v="Adenauerallee 900"/>
    <s v="Stuttgart"/>
    <s v=""/>
    <s v="70563"/>
    <s v="Germany"/>
    <n v="56"/>
    <x v="33"/>
    <x v="8"/>
    <n v="5"/>
    <s v="24 - 250 g pkgs."/>
    <n v="38"/>
    <n v="21"/>
    <n v="10"/>
    <n v="30"/>
    <n v="0"/>
    <s v="WANDK"/>
    <s v="Die Wandernde Kuh"/>
    <x v="35"/>
    <x v="5"/>
    <s v="Adenauerallee 900"/>
    <s v="Stuttgart"/>
    <s v=""/>
    <s v="70563"/>
    <x v="1"/>
    <s v="0711-020361"/>
    <s v="0711-035428"/>
    <n v="26"/>
    <x v="8"/>
    <s v="Giovanni Giudici"/>
    <s v="Order Administrator"/>
    <s v="Via dei Gelsomini, 153"/>
    <s v="Salerno"/>
    <s v=""/>
    <s v="84100"/>
    <s v="Italy"/>
    <s v="(089) 6547665"/>
    <s v="(089) 6547667"/>
    <n v="5"/>
    <x v="1"/>
    <s v="Breads, crackers, pasta, and cereal"/>
    <n v="2"/>
    <s v="United Package"/>
    <s v="(503) 555-3199"/>
    <n v="8"/>
    <s v="Callahan"/>
    <s v="Laura"/>
    <s v="Inside Sales Coordinator"/>
    <s v="Ms."/>
    <d v="1958-01-09T00:00:00"/>
    <d v="1994-03-05T00:00:00"/>
    <s v="4726 - 11th Ave. N.E."/>
    <s v="Seattle"/>
    <s v="WA"/>
    <s v="98105"/>
    <s v="USA"/>
    <s v="(206) 555-1189"/>
    <n v="2344"/>
    <n v="2"/>
    <n v="608"/>
  </r>
  <r>
    <x v="54"/>
    <n v="17"/>
    <n v="31.2"/>
    <n v="40"/>
    <n v="0"/>
    <n v="10302"/>
    <s v="SUPRD"/>
    <n v="4"/>
    <x v="48"/>
    <d v="1994-11-08T00:00:00"/>
    <d v="1994-11-09T00:00:00"/>
    <n v="29"/>
    <n v="-1"/>
    <n v="2"/>
    <n v="6.27"/>
    <s v="Suprêmes délices"/>
    <s v="Boulevard Tirou, 255"/>
    <s v="Charleroi"/>
    <s v=""/>
    <s v="B-6000"/>
    <s v="Belgium"/>
    <n v="10302"/>
    <s v="SUPRD"/>
    <n v="4"/>
    <d v="1994-10-11T00:00:00"/>
    <d v="1994-11-08T00:00:00"/>
    <n v="29"/>
    <d v="1994-11-09T00:00:00"/>
    <n v="2"/>
    <n v="6.27"/>
    <s v="Suprêmes délices"/>
    <s v="Boulevard Tirou, 255"/>
    <s v="Charleroi"/>
    <s v=""/>
    <s v="B-6000"/>
    <s v="Belgium"/>
    <n v="17"/>
    <x v="35"/>
    <x v="18"/>
    <n v="6"/>
    <s v="20 - 1 kg tins"/>
    <n v="39"/>
    <n v="0"/>
    <n v="0"/>
    <n v="0"/>
    <n v="1"/>
    <s v="SUPRD"/>
    <s v="Suprêmes délices"/>
    <x v="4"/>
    <x v="0"/>
    <s v="Boulevard Tirou, 255"/>
    <s v="Charleroi"/>
    <s v=""/>
    <s v="B-6000"/>
    <x v="3"/>
    <s v="(071) 23 67 22 20"/>
    <s v="(071) 23 67 22 21"/>
    <n v="7"/>
    <x v="18"/>
    <s v="Ian Devling"/>
    <s v="Marketing Manager"/>
    <s v="74 Rose St._x000d__x000a_Moonie Ponds"/>
    <s v="Melbourne"/>
    <s v="Victoria"/>
    <s v="3058"/>
    <s v="Australia"/>
    <s v="(03) 444-2343"/>
    <s v="(03) 444-6588"/>
    <n v="6"/>
    <x v="7"/>
    <s v="Prepared meats"/>
    <n v="2"/>
    <s v="United Package"/>
    <s v="(503) 555-3199"/>
    <n v="4"/>
    <s v="Peacock"/>
    <s v="Margaret"/>
    <s v="Sales Representative"/>
    <s v="Mrs."/>
    <d v="1937-09-19T00:00:00"/>
    <d v="1993-05-03T00:00:00"/>
    <s v="4110 Old Redmond Rd."/>
    <s v="Redmond"/>
    <s v="WA"/>
    <s v="98052"/>
    <s v="USA"/>
    <s v="(206) 555-8122"/>
    <n v="5176"/>
    <n v="2"/>
    <n v="1248"/>
  </r>
  <r>
    <x v="54"/>
    <n v="28"/>
    <n v="36.4"/>
    <n v="28"/>
    <n v="0"/>
    <n v="10302"/>
    <s v="SUPRD"/>
    <n v="4"/>
    <x v="48"/>
    <d v="1994-11-08T00:00:00"/>
    <d v="1994-11-09T00:00:00"/>
    <n v="29"/>
    <n v="-1"/>
    <n v="2"/>
    <n v="6.27"/>
    <s v="Suprêmes délices"/>
    <s v="Boulevard Tirou, 255"/>
    <s v="Charleroi"/>
    <s v=""/>
    <s v="B-6000"/>
    <s v="Belgium"/>
    <n v="10302"/>
    <s v="SUPRD"/>
    <n v="4"/>
    <d v="1994-10-11T00:00:00"/>
    <d v="1994-11-08T00:00:00"/>
    <n v="29"/>
    <d v="1994-11-09T00:00:00"/>
    <n v="2"/>
    <n v="6.27"/>
    <s v="Suprêmes délices"/>
    <s v="Boulevard Tirou, 255"/>
    <s v="Charleroi"/>
    <s v=""/>
    <s v="B-6000"/>
    <s v="Belgium"/>
    <n v="28"/>
    <x v="44"/>
    <x v="20"/>
    <n v="7"/>
    <s v="25 - 825 g cans"/>
    <n v="45.6"/>
    <n v="26"/>
    <n v="0"/>
    <n v="0"/>
    <n v="1"/>
    <s v="SUPRD"/>
    <s v="Suprêmes délices"/>
    <x v="4"/>
    <x v="0"/>
    <s v="Boulevard Tirou, 255"/>
    <s v="Charleroi"/>
    <s v=""/>
    <s v="B-6000"/>
    <x v="3"/>
    <s v="(071) 23 67 22 20"/>
    <s v="(071) 23 67 22 21"/>
    <n v="12"/>
    <x v="20"/>
    <s v="Martin Bein"/>
    <s v="International Marketing Mgr."/>
    <s v="Bogenallee 51"/>
    <s v="Frankfurt"/>
    <s v=""/>
    <s v="60439"/>
    <s v="Germany"/>
    <s v="(069) 992755"/>
    <s v=""/>
    <n v="7"/>
    <x v="2"/>
    <s v="Dried fruit and bean curd"/>
    <n v="2"/>
    <s v="United Package"/>
    <s v="(503) 555-3199"/>
    <n v="4"/>
    <s v="Peacock"/>
    <s v="Margaret"/>
    <s v="Sales Representative"/>
    <s v="Mrs."/>
    <d v="1937-09-19T00:00:00"/>
    <d v="1993-05-03T00:00:00"/>
    <s v="4110 Old Redmond Rd."/>
    <s v="Redmond"/>
    <s v="WA"/>
    <s v="98052"/>
    <s v="USA"/>
    <s v="(206) 555-8122"/>
    <n v="5176"/>
    <n v="2"/>
    <n v="1019.1999999999999"/>
  </r>
  <r>
    <x v="54"/>
    <n v="43"/>
    <n v="36.799999999999997"/>
    <n v="12"/>
    <n v="0"/>
    <n v="10302"/>
    <s v="SUPRD"/>
    <n v="4"/>
    <x v="48"/>
    <d v="1994-11-08T00:00:00"/>
    <d v="1994-11-09T00:00:00"/>
    <n v="29"/>
    <n v="-1"/>
    <n v="2"/>
    <n v="6.27"/>
    <s v="Suprêmes délices"/>
    <s v="Boulevard Tirou, 255"/>
    <s v="Charleroi"/>
    <s v=""/>
    <s v="B-6000"/>
    <s v="Belgium"/>
    <n v="10302"/>
    <s v="SUPRD"/>
    <n v="4"/>
    <d v="1994-10-11T00:00:00"/>
    <d v="1994-11-08T00:00:00"/>
    <n v="29"/>
    <d v="1994-11-09T00:00:00"/>
    <n v="2"/>
    <n v="6.27"/>
    <s v="Suprêmes délices"/>
    <s v="Boulevard Tirou, 255"/>
    <s v="Charleroi"/>
    <s v=""/>
    <s v="B-6000"/>
    <s v="Belgium"/>
    <n v="43"/>
    <x v="40"/>
    <x v="2"/>
    <n v="1"/>
    <s v="16 - 500 g tins"/>
    <n v="46"/>
    <n v="17"/>
    <n v="10"/>
    <n v="25"/>
    <n v="0"/>
    <s v="SUPRD"/>
    <s v="Suprêmes délices"/>
    <x v="4"/>
    <x v="0"/>
    <s v="Boulevard Tirou, 255"/>
    <s v="Charleroi"/>
    <s v=""/>
    <s v="B-6000"/>
    <x v="3"/>
    <s v="(071) 23 67 22 20"/>
    <s v="(071) 23 67 22 21"/>
    <n v="20"/>
    <x v="2"/>
    <s v="Chandra Leka"/>
    <s v="Owner"/>
    <s v="471 Serangoon Loop, Suite #402"/>
    <s v="Singapore"/>
    <s v=""/>
    <s v="0512"/>
    <s v="Singapore"/>
    <s v="555-8787"/>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441.59999999999997"/>
  </r>
  <r>
    <x v="55"/>
    <n v="40"/>
    <n v="14.7"/>
    <n v="40"/>
    <n v="0.1"/>
    <n v="10303"/>
    <s v="GODOS"/>
    <n v="7"/>
    <x v="49"/>
    <d v="1994-11-09T00:00:00"/>
    <d v="1994-10-19T00:00:00"/>
    <n v="7"/>
    <n v="21"/>
    <n v="2"/>
    <n v="107.83"/>
    <s v="Godos Cocina Típica"/>
    <s v="C/ Romero, 33"/>
    <s v="Sevilla"/>
    <s v=""/>
    <s v="41101"/>
    <s v="Spain"/>
    <n v="10303"/>
    <s v="GODOS"/>
    <n v="7"/>
    <d v="1994-10-12T00:00:00"/>
    <d v="1994-11-09T00:00:00"/>
    <n v="7"/>
    <d v="1994-10-19T00:00:00"/>
    <n v="2"/>
    <n v="107.83"/>
    <s v="Godos Cocina Típica"/>
    <s v="C/ Romero, 33"/>
    <s v="Sevilla"/>
    <s v=""/>
    <s v="41101"/>
    <s v="Spain"/>
    <n v="40"/>
    <x v="37"/>
    <x v="5"/>
    <n v="8"/>
    <s v="24 - 4 oz tins"/>
    <n v="18.399999999999999"/>
    <n v="123"/>
    <n v="0"/>
    <n v="30"/>
    <n v="0"/>
    <s v="GODOS"/>
    <s v="Godos Cocina Típica"/>
    <x v="36"/>
    <x v="4"/>
    <s v="C/ Romero, 33"/>
    <s v="Sevilla"/>
    <s v=""/>
    <s v="41101"/>
    <x v="12"/>
    <s v="(95) 555 82 82"/>
    <s v=""/>
    <n v="19"/>
    <x v="5"/>
    <s v="Robb Merchant"/>
    <s v="Wholesale Account Agent"/>
    <s v="Order Processing Dept._x000d__x000a_2100 Paul Revere Blvd."/>
    <s v="Boston"/>
    <s v="MA"/>
    <s v="02134"/>
    <s v="USA"/>
    <s v="(617) 555-3267"/>
    <s v="(617) 555-3389"/>
    <n v="8"/>
    <x v="3"/>
    <s v="Seaweed and fish"/>
    <n v="2"/>
    <s v="United Package"/>
    <s v="(503) 555-3199"/>
    <n v="7"/>
    <s v="King"/>
    <s v="Robert"/>
    <s v="Sales Representative"/>
    <s v="Mr."/>
    <d v="1960-05-29T00:00:00"/>
    <d v="1994-01-02T00:00:00"/>
    <s v="Edgeham Hollow_x000d__x000a_Winchester Way"/>
    <s v="London"/>
    <s v=""/>
    <s v="RG1 9SP"/>
    <s v="UK"/>
    <s v="(71) 555-5598"/>
    <n v="465"/>
    <n v="5"/>
    <n v="529.20000000000005"/>
  </r>
  <r>
    <x v="55"/>
    <n v="65"/>
    <n v="16.8"/>
    <n v="30"/>
    <n v="0.1"/>
    <n v="10303"/>
    <s v="GODOS"/>
    <n v="7"/>
    <x v="49"/>
    <d v="1994-11-09T00:00:00"/>
    <d v="1994-10-19T00:00:00"/>
    <n v="7"/>
    <n v="21"/>
    <n v="2"/>
    <n v="107.83"/>
    <s v="Godos Cocina Típica"/>
    <s v="C/ Romero, 33"/>
    <s v="Sevilla"/>
    <s v=""/>
    <s v="41101"/>
    <s v="Spain"/>
    <n v="10303"/>
    <s v="GODOS"/>
    <n v="7"/>
    <d v="1994-10-12T00:00:00"/>
    <d v="1994-11-09T00:00:00"/>
    <n v="7"/>
    <d v="1994-10-19T00:00:00"/>
    <n v="2"/>
    <n v="107.83"/>
    <s v="Godos Cocina Típica"/>
    <s v="C/ Romero, 33"/>
    <s v="Sevilla"/>
    <s v=""/>
    <s v="41101"/>
    <s v="Spain"/>
    <n v="65"/>
    <x v="6"/>
    <x v="6"/>
    <n v="2"/>
    <s v="32 - 8 oz bottles"/>
    <n v="21.05"/>
    <n v="76"/>
    <n v="0"/>
    <n v="0"/>
    <n v="0"/>
    <s v="GODOS"/>
    <s v="Godos Cocina Típica"/>
    <x v="36"/>
    <x v="4"/>
    <s v="C/ Romero, 33"/>
    <s v="Sevilla"/>
    <s v=""/>
    <s v="41101"/>
    <x v="12"/>
    <s v="(95) 555 82 82"/>
    <s v=""/>
    <n v="2"/>
    <x v="6"/>
    <s v="Shelley Burke"/>
    <s v="Order Administrator"/>
    <s v="P.O. Box 78934"/>
    <s v="New Orleans"/>
    <s v="LA"/>
    <s v="70117"/>
    <s v="USA"/>
    <s v="(100) 555-4822"/>
    <s v=""/>
    <n v="2"/>
    <x v="4"/>
    <s v="Sweet and savory sauces, relishes, spreads, and seasonings"/>
    <n v="2"/>
    <s v="United Package"/>
    <s v="(503) 555-3199"/>
    <n v="7"/>
    <s v="King"/>
    <s v="Robert"/>
    <s v="Sales Representative"/>
    <s v="Mr."/>
    <d v="1960-05-29T00:00:00"/>
    <d v="1994-01-02T00:00:00"/>
    <s v="Edgeham Hollow_x000d__x000a_Winchester Way"/>
    <s v="London"/>
    <s v=""/>
    <s v="RG1 9SP"/>
    <s v="UK"/>
    <s v="(71) 555-5598"/>
    <n v="465"/>
    <n v="5"/>
    <n v="453.6"/>
  </r>
  <r>
    <x v="55"/>
    <n v="68"/>
    <n v="10"/>
    <n v="15"/>
    <n v="0.1"/>
    <n v="10303"/>
    <s v="GODOS"/>
    <n v="7"/>
    <x v="49"/>
    <d v="1994-11-09T00:00:00"/>
    <d v="1994-10-19T00:00:00"/>
    <n v="7"/>
    <n v="21"/>
    <n v="2"/>
    <n v="107.83"/>
    <s v="Godos Cocina Típica"/>
    <s v="C/ Romero, 33"/>
    <s v="Sevilla"/>
    <s v=""/>
    <s v="41101"/>
    <s v="Spain"/>
    <n v="10303"/>
    <s v="GODOS"/>
    <n v="7"/>
    <d v="1994-10-12T00:00:00"/>
    <d v="1994-11-09T00:00:00"/>
    <n v="7"/>
    <d v="1994-10-19T00:00:00"/>
    <n v="2"/>
    <n v="107.83"/>
    <s v="Godos Cocina Típica"/>
    <s v="C/ Romero, 33"/>
    <s v="Sevilla"/>
    <s v=""/>
    <s v="41101"/>
    <s v="Spain"/>
    <n v="68"/>
    <x v="56"/>
    <x v="9"/>
    <n v="3"/>
    <s v="10 boxes x 8 pieces"/>
    <n v="12.5"/>
    <n v="6"/>
    <n v="10"/>
    <n v="15"/>
    <n v="0"/>
    <s v="GODOS"/>
    <s v="Godos Cocina Típica"/>
    <x v="36"/>
    <x v="4"/>
    <s v="C/ Romero, 33"/>
    <s v="Sevilla"/>
    <s v=""/>
    <s v="41101"/>
    <x v="12"/>
    <s v="(95) 555 82 82"/>
    <s v=""/>
    <n v="8"/>
    <x v="9"/>
    <s v="Peter Wilson"/>
    <s v="Sales Representative"/>
    <s v="29 King's Way"/>
    <s v="Manchester"/>
    <s v=""/>
    <s v="M14 GSD"/>
    <s v="UK"/>
    <s v="(161) 555-4448"/>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135"/>
  </r>
  <r>
    <x v="56"/>
    <n v="49"/>
    <n v="16"/>
    <n v="30"/>
    <n v="0"/>
    <n v="10304"/>
    <s v="TORTU"/>
    <n v="1"/>
    <x v="50"/>
    <d v="1994-11-10T00:00:00"/>
    <d v="1994-10-18T00:00:00"/>
    <n v="5"/>
    <n v="23"/>
    <n v="2"/>
    <n v="63.79"/>
    <s v="Tortuga Restaurante"/>
    <s v="Avda. Azteca 123"/>
    <s v="México D.F."/>
    <s v=""/>
    <s v="05033"/>
    <s v="Mexico"/>
    <n v="10304"/>
    <s v="TORTU"/>
    <n v="1"/>
    <d v="1994-10-13T00:00:00"/>
    <d v="1994-11-10T00:00:00"/>
    <n v="5"/>
    <d v="1994-10-18T00:00:00"/>
    <n v="2"/>
    <n v="63.79"/>
    <s v="Tortuga Restaurante"/>
    <s v="Avda. Azteca 123"/>
    <s v="México D.F."/>
    <s v=""/>
    <s v="05033"/>
    <s v="Mexico"/>
    <n v="49"/>
    <x v="14"/>
    <x v="13"/>
    <n v="3"/>
    <s v="24 - 50 g pkgs."/>
    <n v="20"/>
    <n v="10"/>
    <n v="60"/>
    <n v="15"/>
    <n v="0"/>
    <s v="TORTU"/>
    <s v="Tortuga Restaurante"/>
    <x v="23"/>
    <x v="3"/>
    <s v="Avda. Azteca 123"/>
    <s v="México D.F."/>
    <s v=""/>
    <s v="05033"/>
    <x v="7"/>
    <s v="(5) 555-2933"/>
    <s v=""/>
    <n v="23"/>
    <x v="13"/>
    <s v="Anne Heikkonen"/>
    <s v="Product Manager"/>
    <s v="Valtakatu 12"/>
    <s v="Lappeenranta"/>
    <s v=""/>
    <s v="53120"/>
    <s v="Finland"/>
    <s v="(953) 10956"/>
    <s v=""/>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480"/>
  </r>
  <r>
    <x v="56"/>
    <n v="59"/>
    <n v="44"/>
    <n v="10"/>
    <n v="0"/>
    <n v="10304"/>
    <s v="TORTU"/>
    <n v="1"/>
    <x v="50"/>
    <d v="1994-11-10T00:00:00"/>
    <d v="1994-10-18T00:00:00"/>
    <n v="5"/>
    <n v="23"/>
    <n v="2"/>
    <n v="63.79"/>
    <s v="Tortuga Restaurante"/>
    <s v="Avda. Azteca 123"/>
    <s v="México D.F."/>
    <s v=""/>
    <s v="05033"/>
    <s v="Mexico"/>
    <n v="10304"/>
    <s v="TORTU"/>
    <n v="1"/>
    <d v="1994-10-13T00:00:00"/>
    <d v="1994-11-10T00:00:00"/>
    <n v="5"/>
    <d v="1994-10-18T00:00:00"/>
    <n v="2"/>
    <n v="63.79"/>
    <s v="Tortuga Restaurante"/>
    <s v="Avda. Azteca 123"/>
    <s v="México D.F."/>
    <s v=""/>
    <s v="05033"/>
    <s v="Mexico"/>
    <n v="59"/>
    <x v="21"/>
    <x v="11"/>
    <n v="4"/>
    <s v="5 kg pkg."/>
    <n v="55"/>
    <n v="79"/>
    <n v="0"/>
    <n v="0"/>
    <n v="0"/>
    <s v="TORTU"/>
    <s v="Tortuga Restaurante"/>
    <x v="23"/>
    <x v="3"/>
    <s v="Avda. Azteca 123"/>
    <s v="México D.F."/>
    <s v=""/>
    <s v="05033"/>
    <x v="7"/>
    <s v="(5) 555-2933"/>
    <s v=""/>
    <n v="28"/>
    <x v="11"/>
    <s v="Eliane Noz"/>
    <s v="Sales Representative"/>
    <s v="Bat. B_x000d__x000a_3, rue des Alpes"/>
    <s v="Annecy"/>
    <s v=""/>
    <s v="74000"/>
    <s v="France"/>
    <s v="38.76.98.06"/>
    <s v="38.76.98.58"/>
    <n v="4"/>
    <x v="0"/>
    <s v="Cheeses"/>
    <n v="2"/>
    <s v="United Package"/>
    <s v="(503) 555-3199"/>
    <n v="1"/>
    <s v="Davolio"/>
    <s v="Nancy"/>
    <s v="Sales Representative"/>
    <s v="Ms."/>
    <d v="1948-12-08T00:00:00"/>
    <d v="1992-05-01T00:00:00"/>
    <s v="507 - 20th Ave. E._x000d__x000a_Apt. 2A"/>
    <s v="Seattle"/>
    <s v="WA"/>
    <s v="98122"/>
    <s v="USA"/>
    <s v="(206) 555-9857"/>
    <n v="5467"/>
    <n v="2"/>
    <n v="440"/>
  </r>
  <r>
    <x v="56"/>
    <n v="71"/>
    <n v="17.2"/>
    <n v="2"/>
    <n v="0"/>
    <n v="10304"/>
    <s v="TORTU"/>
    <n v="1"/>
    <x v="50"/>
    <d v="1994-11-10T00:00:00"/>
    <d v="1994-10-18T00:00:00"/>
    <n v="5"/>
    <n v="23"/>
    <n v="2"/>
    <n v="63.79"/>
    <s v="Tortuga Restaurante"/>
    <s v="Avda. Azteca 123"/>
    <s v="México D.F."/>
    <s v=""/>
    <s v="05033"/>
    <s v="Mexico"/>
    <n v="10304"/>
    <s v="TORTU"/>
    <n v="1"/>
    <d v="1994-10-13T00:00:00"/>
    <d v="1994-11-10T00:00:00"/>
    <n v="5"/>
    <d v="1994-10-18T00:00:00"/>
    <n v="2"/>
    <n v="63.79"/>
    <s v="Tortuga Restaurante"/>
    <s v="Avda. Azteca 123"/>
    <s v="México D.F."/>
    <s v=""/>
    <s v="05033"/>
    <s v="Mexico"/>
    <n v="71"/>
    <x v="42"/>
    <x v="10"/>
    <n v="4"/>
    <s v="10 - 500 g pkgs."/>
    <n v="21.5"/>
    <n v="26"/>
    <n v="0"/>
    <n v="0"/>
    <n v="0"/>
    <s v="TORTU"/>
    <s v="Tortuga Restaurante"/>
    <x v="23"/>
    <x v="3"/>
    <s v="Avda. Azteca 123"/>
    <s v="México D.F."/>
    <s v=""/>
    <s v="05033"/>
    <x v="7"/>
    <s v="(5) 555-2933"/>
    <s v=""/>
    <n v="15"/>
    <x v="10"/>
    <s v="Beate Vileid"/>
    <s v="Marketing Manager"/>
    <s v="Hatlevegen 5"/>
    <s v="Sandvika"/>
    <s v=""/>
    <s v="1320"/>
    <s v="Norway"/>
    <s v="(0)2-953010"/>
    <s v=""/>
    <n v="4"/>
    <x v="0"/>
    <s v="Cheeses"/>
    <n v="2"/>
    <s v="United Package"/>
    <s v="(503) 555-3199"/>
    <n v="1"/>
    <s v="Davolio"/>
    <s v="Nancy"/>
    <s v="Sales Representative"/>
    <s v="Ms."/>
    <d v="1948-12-08T00:00:00"/>
    <d v="1992-05-01T00:00:00"/>
    <s v="507 - 20th Ave. E._x000d__x000a_Apt. 2A"/>
    <s v="Seattle"/>
    <s v="WA"/>
    <s v="98122"/>
    <s v="USA"/>
    <s v="(206) 555-9857"/>
    <n v="5467"/>
    <n v="2"/>
    <n v="34.4"/>
  </r>
  <r>
    <x v="57"/>
    <n v="18"/>
    <n v="50"/>
    <n v="25"/>
    <n v="0.1"/>
    <n v="10305"/>
    <s v="OLDWO"/>
    <n v="8"/>
    <x v="51"/>
    <d v="1994-11-11T00:00:00"/>
    <d v="1994-11-09T00:00:00"/>
    <n v="26"/>
    <n v="2"/>
    <n v="3"/>
    <n v="257.62"/>
    <s v="Old World Delicatessen"/>
    <s v="2743 Bering St."/>
    <s v="Anchorage"/>
    <s v="AK"/>
    <s v="99508"/>
    <s v="USA"/>
    <n v="10305"/>
    <s v="OLDWO"/>
    <n v="8"/>
    <d v="1994-10-14T00:00:00"/>
    <d v="1994-11-11T00:00:00"/>
    <n v="26"/>
    <d v="1994-11-09T00:00:00"/>
    <n v="3"/>
    <n v="257.62"/>
    <s v="Old World Delicatessen"/>
    <s v="2743 Bering St."/>
    <s v="Anchorage"/>
    <s v="AK"/>
    <s v="99508"/>
    <s v="USA"/>
    <n v="18"/>
    <x v="59"/>
    <x v="18"/>
    <n v="8"/>
    <s v="16 kg pkg."/>
    <n v="62.5"/>
    <n v="42"/>
    <n v="0"/>
    <n v="0"/>
    <n v="0"/>
    <s v="OLDWO"/>
    <s v="Old World Delicatessen"/>
    <x v="37"/>
    <x v="5"/>
    <s v="2743 Bering St."/>
    <s v="Anchorage"/>
    <s v="AK"/>
    <s v="99508"/>
    <x v="8"/>
    <s v="(907) 555-7584"/>
    <s v="(907) 555-2880"/>
    <n v="7"/>
    <x v="18"/>
    <s v="Ian Devling"/>
    <s v="Marketing Manager"/>
    <s v="74 Rose St._x000d__x000a_Moonie Ponds"/>
    <s v="Melbourne"/>
    <s v="Victoria"/>
    <s v="3058"/>
    <s v="Australia"/>
    <s v="(03) 444-2343"/>
    <s v="(03) 444-6588"/>
    <n v="8"/>
    <x v="3"/>
    <s v="Seaweed and fish"/>
    <n v="3"/>
    <s v="Federal Shipping"/>
    <s v="(503) 555-9931"/>
    <n v="8"/>
    <s v="Callahan"/>
    <s v="Laura"/>
    <s v="Inside Sales Coordinator"/>
    <s v="Ms."/>
    <d v="1958-01-09T00:00:00"/>
    <d v="1994-03-05T00:00:00"/>
    <s v="4726 - 11th Ave. N.E."/>
    <s v="Seattle"/>
    <s v="WA"/>
    <s v="98105"/>
    <s v="USA"/>
    <s v="(206) 555-1189"/>
    <n v="2344"/>
    <n v="2"/>
    <n v="1125"/>
  </r>
  <r>
    <x v="57"/>
    <n v="29"/>
    <n v="99"/>
    <n v="25"/>
    <n v="0.1"/>
    <n v="10305"/>
    <s v="OLDWO"/>
    <n v="8"/>
    <x v="51"/>
    <d v="1994-11-11T00:00:00"/>
    <d v="1994-11-09T00:00:00"/>
    <n v="26"/>
    <n v="2"/>
    <n v="3"/>
    <n v="257.62"/>
    <s v="Old World Delicatessen"/>
    <s v="2743 Bering St."/>
    <s v="Anchorage"/>
    <s v="AK"/>
    <s v="99508"/>
    <s v="USA"/>
    <n v="10305"/>
    <s v="OLDWO"/>
    <n v="8"/>
    <d v="1994-10-14T00:00:00"/>
    <d v="1994-11-11T00:00:00"/>
    <n v="26"/>
    <d v="1994-11-09T00:00:00"/>
    <n v="3"/>
    <n v="257.62"/>
    <s v="Old World Delicatessen"/>
    <s v="2743 Bering St."/>
    <s v="Anchorage"/>
    <s v="AK"/>
    <s v="99508"/>
    <s v="USA"/>
    <n v="29"/>
    <x v="39"/>
    <x v="20"/>
    <n v="6"/>
    <s v="50 bags x 30 sausgs."/>
    <n v="123.79"/>
    <n v="0"/>
    <n v="0"/>
    <n v="0"/>
    <n v="1"/>
    <s v="OLDWO"/>
    <s v="Old World Delicatessen"/>
    <x v="37"/>
    <x v="5"/>
    <s v="2743 Bering St."/>
    <s v="Anchorage"/>
    <s v="AK"/>
    <s v="99508"/>
    <x v="8"/>
    <s v="(907) 555-7584"/>
    <s v="(907) 555-2880"/>
    <n v="12"/>
    <x v="20"/>
    <s v="Martin Bein"/>
    <s v="International Marketing Mgr."/>
    <s v="Bogenallee 51"/>
    <s v="Frankfurt"/>
    <s v=""/>
    <s v="60439"/>
    <s v="Germany"/>
    <s v="(069) 992755"/>
    <s v=""/>
    <n v="6"/>
    <x v="7"/>
    <s v="Prepared meats"/>
    <n v="3"/>
    <s v="Federal Shipping"/>
    <s v="(503) 555-9931"/>
    <n v="8"/>
    <s v="Callahan"/>
    <s v="Laura"/>
    <s v="Inside Sales Coordinator"/>
    <s v="Ms."/>
    <d v="1958-01-09T00:00:00"/>
    <d v="1994-03-05T00:00:00"/>
    <s v="4726 - 11th Ave. N.E."/>
    <s v="Seattle"/>
    <s v="WA"/>
    <s v="98105"/>
    <s v="USA"/>
    <s v="(206) 555-1189"/>
    <n v="2344"/>
    <n v="2"/>
    <n v="2227.5"/>
  </r>
  <r>
    <x v="57"/>
    <n v="39"/>
    <n v="14.4"/>
    <n v="30"/>
    <n v="0.1"/>
    <n v="10305"/>
    <s v="OLDWO"/>
    <n v="8"/>
    <x v="51"/>
    <d v="1994-11-11T00:00:00"/>
    <d v="1994-11-09T00:00:00"/>
    <n v="26"/>
    <n v="2"/>
    <n v="3"/>
    <n v="257.62"/>
    <s v="Old World Delicatessen"/>
    <s v="2743 Bering St."/>
    <s v="Anchorage"/>
    <s v="AK"/>
    <s v="99508"/>
    <s v="USA"/>
    <n v="10305"/>
    <s v="OLDWO"/>
    <n v="8"/>
    <d v="1994-10-14T00:00:00"/>
    <d v="1994-11-11T00:00:00"/>
    <n v="26"/>
    <d v="1994-11-09T00:00:00"/>
    <n v="3"/>
    <n v="257.62"/>
    <s v="Old World Delicatessen"/>
    <s v="2743 Bering St."/>
    <s v="Anchorage"/>
    <s v="AK"/>
    <s v="99508"/>
    <s v="USA"/>
    <n v="39"/>
    <x v="13"/>
    <x v="12"/>
    <n v="1"/>
    <s v="750 cc per bottle"/>
    <n v="18"/>
    <n v="69"/>
    <n v="0"/>
    <n v="5"/>
    <n v="0"/>
    <s v="OLDWO"/>
    <s v="Old World Delicatessen"/>
    <x v="37"/>
    <x v="5"/>
    <s v="2743 Bering St."/>
    <s v="Anchorage"/>
    <s v="AK"/>
    <s v="99508"/>
    <x v="8"/>
    <s v="(907) 555-7584"/>
    <s v="(907) 555-2880"/>
    <n v="18"/>
    <x v="12"/>
    <s v="Guylène Nodier"/>
    <s v="Sales Manager"/>
    <s v="203, Rue des Francs-Bourgeois"/>
    <s v="Paris"/>
    <s v=""/>
    <s v="75004"/>
    <s v="France"/>
    <s v="(1) 03.83.00.68"/>
    <s v="(1) 03.83.00.62"/>
    <n v="1"/>
    <x v="6"/>
    <s v="Soft drinks, coffees, teas, beers, and ales"/>
    <n v="3"/>
    <s v="Federal Shipping"/>
    <s v="(503) 555-9931"/>
    <n v="8"/>
    <s v="Callahan"/>
    <s v="Laura"/>
    <s v="Inside Sales Coordinator"/>
    <s v="Ms."/>
    <d v="1958-01-09T00:00:00"/>
    <d v="1994-03-05T00:00:00"/>
    <s v="4726 - 11th Ave. N.E."/>
    <s v="Seattle"/>
    <s v="WA"/>
    <s v="98105"/>
    <s v="USA"/>
    <s v="(206) 555-1189"/>
    <n v="2344"/>
    <n v="2"/>
    <n v="388.8"/>
  </r>
  <r>
    <x v="58"/>
    <n v="30"/>
    <n v="20.7"/>
    <n v="10"/>
    <n v="0"/>
    <n v="10306"/>
    <s v="ROMEY"/>
    <n v="1"/>
    <x v="52"/>
    <d v="1994-11-14T00:00:00"/>
    <d v="1994-10-24T00:00:00"/>
    <n v="7"/>
    <n v="21"/>
    <n v="3"/>
    <n v="7.56"/>
    <s v="Romero y tomillo"/>
    <s v="Gran Vía, 1"/>
    <s v="Madrid"/>
    <s v=""/>
    <s v="28001"/>
    <s v="Spain"/>
    <n v="10306"/>
    <s v="ROMEY"/>
    <n v="1"/>
    <d v="1994-10-17T00:00:00"/>
    <d v="1994-11-14T00:00:00"/>
    <n v="7"/>
    <d v="1994-10-24T00:00:00"/>
    <n v="3"/>
    <n v="7.56"/>
    <s v="Romero y tomillo"/>
    <s v="Gran Vía, 1"/>
    <s v="Madrid"/>
    <s v=""/>
    <s v="28001"/>
    <s v="Spain"/>
    <n v="30"/>
    <x v="34"/>
    <x v="25"/>
    <n v="8"/>
    <s v="10 - 200 g glasses"/>
    <n v="25.89"/>
    <n v="10"/>
    <n v="0"/>
    <n v="15"/>
    <n v="0"/>
    <s v="ROMEY"/>
    <s v="Romero y tomillo"/>
    <x v="27"/>
    <x v="0"/>
    <s v="Gran Vía, 1"/>
    <s v="Madrid"/>
    <s v=""/>
    <s v="28001"/>
    <x v="12"/>
    <s v="(91) 745 6200"/>
    <s v="(91) 745 6210"/>
    <n v="13"/>
    <x v="25"/>
    <s v="Sven Petersen"/>
    <s v="Coordinator Foreign Markets"/>
    <s v="Frahmredder 112a"/>
    <s v="Cuxhaven"/>
    <s v=""/>
    <s v="27478"/>
    <s v="Germany"/>
    <s v="(04721) 8713"/>
    <s v="(04721) 8714"/>
    <n v="8"/>
    <x v="3"/>
    <s v="Seaweed and fish"/>
    <n v="3"/>
    <s v="Federal Shipping"/>
    <s v="(503) 555-9931"/>
    <n v="1"/>
    <s v="Davolio"/>
    <s v="Nancy"/>
    <s v="Sales Representative"/>
    <s v="Ms."/>
    <d v="1948-12-08T00:00:00"/>
    <d v="1992-05-01T00:00:00"/>
    <s v="507 - 20th Ave. E._x000d__x000a_Apt. 2A"/>
    <s v="Seattle"/>
    <s v="WA"/>
    <s v="98122"/>
    <s v="USA"/>
    <s v="(206) 555-9857"/>
    <n v="5467"/>
    <n v="2"/>
    <n v="207"/>
  </r>
  <r>
    <x v="58"/>
    <n v="53"/>
    <n v="26.2"/>
    <n v="10"/>
    <n v="0"/>
    <n v="10306"/>
    <s v="ROMEY"/>
    <n v="1"/>
    <x v="52"/>
    <d v="1994-11-14T00:00:00"/>
    <d v="1994-10-24T00:00:00"/>
    <n v="7"/>
    <n v="21"/>
    <n v="3"/>
    <n v="7.56"/>
    <s v="Romero y tomillo"/>
    <s v="Gran Vía, 1"/>
    <s v="Madrid"/>
    <s v=""/>
    <s v="28001"/>
    <s v="Spain"/>
    <n v="10306"/>
    <s v="ROMEY"/>
    <n v="1"/>
    <d v="1994-10-17T00:00:00"/>
    <d v="1994-11-14T00:00:00"/>
    <n v="7"/>
    <d v="1994-10-24T00:00:00"/>
    <n v="3"/>
    <n v="7.56"/>
    <s v="Romero y tomillo"/>
    <s v="Gran Vía, 1"/>
    <s v="Madrid"/>
    <s v=""/>
    <s v="28001"/>
    <s v="Spain"/>
    <n v="53"/>
    <x v="22"/>
    <x v="4"/>
    <n v="6"/>
    <s v="48 pieces"/>
    <n v="32.799999999999997"/>
    <n v="0"/>
    <n v="0"/>
    <n v="0"/>
    <n v="1"/>
    <s v="ROMEY"/>
    <s v="Romero y tomillo"/>
    <x v="27"/>
    <x v="0"/>
    <s v="Gran Vía, 1"/>
    <s v="Madrid"/>
    <s v=""/>
    <s v="28001"/>
    <x v="12"/>
    <s v="(91) 745 6200"/>
    <s v="(91) 745 6210"/>
    <n v="24"/>
    <x v="4"/>
    <s v="Wendy Mackenzie"/>
    <s v="Sales Representative"/>
    <s v="170 Prince Edward Parade_x000d__x000a_Hunter's Hill"/>
    <s v="Sydney"/>
    <s v="NSW"/>
    <s v="2042"/>
    <s v="Australia"/>
    <s v="(02) 555-5914"/>
    <s v="(02) 555-4873"/>
    <n v="6"/>
    <x v="7"/>
    <s v="Prepared meats"/>
    <n v="3"/>
    <s v="Federal Shipping"/>
    <s v="(503) 555-9931"/>
    <n v="1"/>
    <s v="Davolio"/>
    <s v="Nancy"/>
    <s v="Sales Representative"/>
    <s v="Ms."/>
    <d v="1948-12-08T00:00:00"/>
    <d v="1992-05-01T00:00:00"/>
    <s v="507 - 20th Ave. E._x000d__x000a_Apt. 2A"/>
    <s v="Seattle"/>
    <s v="WA"/>
    <s v="98122"/>
    <s v="USA"/>
    <s v="(206) 555-9857"/>
    <n v="5467"/>
    <n v="2"/>
    <n v="262"/>
  </r>
  <r>
    <x v="58"/>
    <n v="54"/>
    <n v="5.9"/>
    <n v="5"/>
    <n v="0"/>
    <n v="10306"/>
    <s v="ROMEY"/>
    <n v="1"/>
    <x v="52"/>
    <d v="1994-11-14T00:00:00"/>
    <d v="1994-10-24T00:00:00"/>
    <n v="7"/>
    <n v="21"/>
    <n v="3"/>
    <n v="7.56"/>
    <s v="Romero y tomillo"/>
    <s v="Gran Vía, 1"/>
    <s v="Madrid"/>
    <s v=""/>
    <s v="28001"/>
    <s v="Spain"/>
    <n v="10306"/>
    <s v="ROMEY"/>
    <n v="1"/>
    <d v="1994-10-17T00:00:00"/>
    <d v="1994-11-14T00:00:00"/>
    <n v="7"/>
    <d v="1994-10-24T00:00:00"/>
    <n v="3"/>
    <n v="7.56"/>
    <s v="Romero y tomillo"/>
    <s v="Gran Vía, 1"/>
    <s v="Madrid"/>
    <s v=""/>
    <s v="28001"/>
    <s v="Spain"/>
    <n v="54"/>
    <x v="55"/>
    <x v="15"/>
    <n v="6"/>
    <s v="16 pies"/>
    <n v="7.45"/>
    <n v="21"/>
    <n v="0"/>
    <n v="10"/>
    <n v="0"/>
    <s v="ROMEY"/>
    <s v="Romero y tomillo"/>
    <x v="27"/>
    <x v="0"/>
    <s v="Gran Vía, 1"/>
    <s v="Madrid"/>
    <s v=""/>
    <s v="28001"/>
    <x v="12"/>
    <s v="(91) 745 6200"/>
    <s v="(91) 745 6210"/>
    <n v="25"/>
    <x v="15"/>
    <s v="Jean-Guy Lauzon"/>
    <s v="Marketing Manager"/>
    <s v="2960 Rue St. Laurent"/>
    <s v="Montréal"/>
    <s v="Québec"/>
    <s v="H1J 1C3"/>
    <s v="Canada"/>
    <s v="(514) 555-9022"/>
    <s v=""/>
    <n v="6"/>
    <x v="7"/>
    <s v="Prepared meats"/>
    <n v="3"/>
    <s v="Federal Shipping"/>
    <s v="(503) 555-9931"/>
    <n v="1"/>
    <s v="Davolio"/>
    <s v="Nancy"/>
    <s v="Sales Representative"/>
    <s v="Ms."/>
    <d v="1948-12-08T00:00:00"/>
    <d v="1992-05-01T00:00:00"/>
    <s v="507 - 20th Ave. E._x000d__x000a_Apt. 2A"/>
    <s v="Seattle"/>
    <s v="WA"/>
    <s v="98122"/>
    <s v="USA"/>
    <s v="(206) 555-9857"/>
    <n v="5467"/>
    <n v="2"/>
    <n v="29.5"/>
  </r>
  <r>
    <x v="59"/>
    <n v="62"/>
    <n v="39.4"/>
    <n v="10"/>
    <n v="0"/>
    <n v="10307"/>
    <s v="LONEP"/>
    <n v="2"/>
    <x v="53"/>
    <d v="1994-11-15T00:00:00"/>
    <d v="1994-10-26T00:00:00"/>
    <n v="8"/>
    <n v="20"/>
    <n v="2"/>
    <n v="0.56000000000000005"/>
    <s v="Lonesome Pine Restaurant"/>
    <s v="89 Chiaroscuro Rd."/>
    <s v="Portland"/>
    <s v="OR"/>
    <s v="97219"/>
    <s v="USA"/>
    <n v="10307"/>
    <s v="LONEP"/>
    <n v="2"/>
    <d v="1994-10-18T00:00:00"/>
    <d v="1994-11-15T00:00:00"/>
    <n v="8"/>
    <d v="1994-10-26T00:00:00"/>
    <n v="2"/>
    <n v="0.56000000000000005"/>
    <s v="Lonesome Pine Restaurant"/>
    <s v="89 Chiaroscuro Rd."/>
    <s v="Portland"/>
    <s v="OR"/>
    <s v="97219"/>
    <s v="USA"/>
    <n v="62"/>
    <x v="29"/>
    <x v="22"/>
    <n v="3"/>
    <s v="48 pies"/>
    <n v="49.3"/>
    <n v="17"/>
    <n v="0"/>
    <n v="0"/>
    <n v="0"/>
    <s v="LONEP"/>
    <s v="Lonesome Pine Restaurant"/>
    <x v="38"/>
    <x v="4"/>
    <s v="89 Chiaroscuro Rd."/>
    <s v="Portland"/>
    <s v="OR"/>
    <s v="97219"/>
    <x v="8"/>
    <s v="(503) 555-9573"/>
    <s v="(503) 555-9646"/>
    <n v="29"/>
    <x v="22"/>
    <s v="Chantal Goulet"/>
    <s v="Accounting Manager"/>
    <s v="148 rue Chasseur"/>
    <s v="Ste-Hyacinthe"/>
    <s v="Québec"/>
    <s v="J2S 7S8"/>
    <s v="Canada"/>
    <s v="(514) 555-2955"/>
    <s v="(514) 555-2921"/>
    <n v="3"/>
    <x v="5"/>
    <s v="Desserts, candies, and sweet breads"/>
    <n v="2"/>
    <s v="United Package"/>
    <s v="(503) 555-3199"/>
    <n v="2"/>
    <s v="Fuller"/>
    <s v="Andrew"/>
    <s v="Vice President, Sales"/>
    <s v="Dr."/>
    <d v="1952-02-19T00:00:00"/>
    <d v="1992-08-14T00:00:00"/>
    <s v="908 W. Capital Way"/>
    <s v="Tacoma"/>
    <s v="WA"/>
    <s v="98401"/>
    <s v="USA"/>
    <s v="(206) 555-9482"/>
    <n v="3457"/>
    <m/>
    <n v="394"/>
  </r>
  <r>
    <x v="59"/>
    <n v="68"/>
    <n v="10"/>
    <n v="3"/>
    <n v="0"/>
    <n v="10307"/>
    <s v="LONEP"/>
    <n v="2"/>
    <x v="53"/>
    <d v="1994-11-15T00:00:00"/>
    <d v="1994-10-26T00:00:00"/>
    <n v="8"/>
    <n v="20"/>
    <n v="2"/>
    <n v="0.56000000000000005"/>
    <s v="Lonesome Pine Restaurant"/>
    <s v="89 Chiaroscuro Rd."/>
    <s v="Portland"/>
    <s v="OR"/>
    <s v="97219"/>
    <s v="USA"/>
    <n v="10307"/>
    <s v="LONEP"/>
    <n v="2"/>
    <d v="1994-10-18T00:00:00"/>
    <d v="1994-11-15T00:00:00"/>
    <n v="8"/>
    <d v="1994-10-26T00:00:00"/>
    <n v="2"/>
    <n v="0.56000000000000005"/>
    <s v="Lonesome Pine Restaurant"/>
    <s v="89 Chiaroscuro Rd."/>
    <s v="Portland"/>
    <s v="OR"/>
    <s v="97219"/>
    <s v="USA"/>
    <n v="68"/>
    <x v="56"/>
    <x v="9"/>
    <n v="3"/>
    <s v="10 boxes x 8 pieces"/>
    <n v="12.5"/>
    <n v="6"/>
    <n v="10"/>
    <n v="15"/>
    <n v="0"/>
    <s v="LONEP"/>
    <s v="Lonesome Pine Restaurant"/>
    <x v="38"/>
    <x v="4"/>
    <s v="89 Chiaroscuro Rd."/>
    <s v="Portland"/>
    <s v="OR"/>
    <s v="97219"/>
    <x v="8"/>
    <s v="(503) 555-9573"/>
    <s v="(503) 555-9646"/>
    <n v="8"/>
    <x v="9"/>
    <s v="Peter Wilson"/>
    <s v="Sales Representative"/>
    <s v="29 King's Way"/>
    <s v="Manchester"/>
    <s v=""/>
    <s v="M14 GSD"/>
    <s v="UK"/>
    <s v="(161) 555-4448"/>
    <s v=""/>
    <n v="3"/>
    <x v="5"/>
    <s v="Desserts, candies, and sweet breads"/>
    <n v="2"/>
    <s v="United Package"/>
    <s v="(503) 555-3199"/>
    <n v="2"/>
    <s v="Fuller"/>
    <s v="Andrew"/>
    <s v="Vice President, Sales"/>
    <s v="Dr."/>
    <d v="1952-02-19T00:00:00"/>
    <d v="1992-08-14T00:00:00"/>
    <s v="908 W. Capital Way"/>
    <s v="Tacoma"/>
    <s v="WA"/>
    <s v="98401"/>
    <s v="USA"/>
    <s v="(206) 555-9482"/>
    <n v="3457"/>
    <m/>
    <n v="30"/>
  </r>
  <r>
    <x v="60"/>
    <n v="69"/>
    <n v="28.8"/>
    <n v="1"/>
    <n v="0"/>
    <n v="10308"/>
    <s v="ANATR"/>
    <n v="7"/>
    <x v="54"/>
    <d v="1994-11-16T00:00:00"/>
    <d v="1994-10-25T00:00:00"/>
    <n v="6"/>
    <n v="22"/>
    <n v="3"/>
    <n v="1.61"/>
    <s v="Ana Trujillo Emparedados y helados"/>
    <s v="Avda. de la Constitución 2222"/>
    <s v="México D.F."/>
    <s v=""/>
    <s v="05021"/>
    <s v="Mexico"/>
    <n v="10308"/>
    <s v="ANATR"/>
    <n v="7"/>
    <d v="1994-10-19T00:00:00"/>
    <d v="1994-11-16T00:00:00"/>
    <n v="6"/>
    <d v="1994-10-25T00:00:00"/>
    <n v="3"/>
    <n v="1.61"/>
    <s v="Ana Trujillo Emparedados y helados"/>
    <s v="Avda. de la Constitución 2222"/>
    <s v="México D.F."/>
    <s v=""/>
    <s v="05021"/>
    <s v="Mexico"/>
    <n v="69"/>
    <x v="60"/>
    <x v="10"/>
    <n v="4"/>
    <s v="10 kg pkg."/>
    <n v="36"/>
    <n v="26"/>
    <n v="0"/>
    <n v="15"/>
    <n v="0"/>
    <s v="ANATR"/>
    <s v="Ana Trujillo Emparedados y helados"/>
    <x v="39"/>
    <x v="3"/>
    <s v="Avda. de la Constitución 2222"/>
    <s v="México D.F."/>
    <s v=""/>
    <s v="05021"/>
    <x v="7"/>
    <s v="(5) 555-4729"/>
    <s v="(5) 555-3745"/>
    <n v="15"/>
    <x v="10"/>
    <s v="Beate Vileid"/>
    <s v="Marketing Manager"/>
    <s v="Hatlevegen 5"/>
    <s v="Sandvika"/>
    <s v=""/>
    <s v="1320"/>
    <s v="Norway"/>
    <s v="(0)2-953010"/>
    <s v=""/>
    <n v="4"/>
    <x v="0"/>
    <s v="Cheeses"/>
    <n v="3"/>
    <s v="Federal Shipping"/>
    <s v="(503) 555-9931"/>
    <n v="7"/>
    <s v="King"/>
    <s v="Robert"/>
    <s v="Sales Representative"/>
    <s v="Mr."/>
    <d v="1960-05-29T00:00:00"/>
    <d v="1994-01-02T00:00:00"/>
    <s v="Edgeham Hollow_x000d__x000a_Winchester Way"/>
    <s v="London"/>
    <s v=""/>
    <s v="RG1 9SP"/>
    <s v="UK"/>
    <s v="(71) 555-5598"/>
    <n v="465"/>
    <n v="5"/>
    <n v="28.8"/>
  </r>
  <r>
    <x v="60"/>
    <n v="70"/>
    <n v="12"/>
    <n v="5"/>
    <n v="0"/>
    <n v="10308"/>
    <s v="ANATR"/>
    <n v="7"/>
    <x v="54"/>
    <d v="1994-11-16T00:00:00"/>
    <d v="1994-10-25T00:00:00"/>
    <n v="6"/>
    <n v="22"/>
    <n v="3"/>
    <n v="1.61"/>
    <s v="Ana Trujillo Emparedados y helados"/>
    <s v="Avda. de la Constitución 2222"/>
    <s v="México D.F."/>
    <s v=""/>
    <s v="05021"/>
    <s v="Mexico"/>
    <n v="10308"/>
    <s v="ANATR"/>
    <n v="7"/>
    <d v="1994-10-19T00:00:00"/>
    <d v="1994-11-16T00:00:00"/>
    <n v="6"/>
    <d v="1994-10-25T00:00:00"/>
    <n v="3"/>
    <n v="1.61"/>
    <s v="Ana Trujillo Emparedados y helados"/>
    <s v="Avda. de la Constitución 2222"/>
    <s v="México D.F."/>
    <s v=""/>
    <s v="05021"/>
    <s v="Mexico"/>
    <n v="70"/>
    <x v="30"/>
    <x v="18"/>
    <n v="1"/>
    <s v="24 - 355 ml bottles"/>
    <n v="15"/>
    <n v="15"/>
    <n v="10"/>
    <n v="30"/>
    <n v="0"/>
    <s v="ANATR"/>
    <s v="Ana Trujillo Emparedados y helados"/>
    <x v="39"/>
    <x v="3"/>
    <s v="Avda. de la Constitución 2222"/>
    <s v="México D.F."/>
    <s v=""/>
    <s v="05021"/>
    <x v="7"/>
    <s v="(5) 555-4729"/>
    <s v="(5) 555-3745"/>
    <n v="7"/>
    <x v="18"/>
    <s v="Ian Devling"/>
    <s v="Marketing Manager"/>
    <s v="74 Rose St._x000d__x000a_Moonie Ponds"/>
    <s v="Melbourne"/>
    <s v="Victoria"/>
    <s v="3058"/>
    <s v="Australia"/>
    <s v="(03) 444-2343"/>
    <s v="(03) 444-6588"/>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60"/>
  </r>
  <r>
    <x v="61"/>
    <n v="4"/>
    <n v="17.600000000000001"/>
    <n v="20"/>
    <n v="0"/>
    <n v="10309"/>
    <s v="HUNGO"/>
    <n v="3"/>
    <x v="55"/>
    <d v="1994-11-17T00:00:00"/>
    <d v="1994-11-23T00:00:00"/>
    <n v="34"/>
    <n v="-6"/>
    <n v="1"/>
    <n v="47.3"/>
    <s v="Hungry Owl All-Night Grocers"/>
    <s v="8 Johnstown Road"/>
    <s v="Cork"/>
    <s v="Co. Cork"/>
    <s v=""/>
    <s v="Ireland"/>
    <n v="10309"/>
    <s v="HUNGO"/>
    <n v="3"/>
    <d v="1994-10-20T00:00:00"/>
    <d v="1994-11-17T00:00:00"/>
    <n v="34"/>
    <d v="1994-11-23T00:00:00"/>
    <n v="1"/>
    <n v="47.3"/>
    <s v="Hungry Owl All-Night Grocers"/>
    <s v="8 Johnstown Road"/>
    <s v="Cork"/>
    <s v="Co. Cork"/>
    <s v=""/>
    <s v="Ireland"/>
    <n v="4"/>
    <x v="62"/>
    <x v="6"/>
    <n v="2"/>
    <s v="48 - 6 oz jars"/>
    <n v="22"/>
    <n v="53"/>
    <n v="0"/>
    <n v="0"/>
    <n v="0"/>
    <s v="HUNGO"/>
    <s v="Hungry Owl All-Night Grocers"/>
    <x v="34"/>
    <x v="10"/>
    <s v="8 Johnstown Road"/>
    <s v="Cork"/>
    <s v="Co. Cork"/>
    <s v=""/>
    <x v="14"/>
    <s v="2967 542"/>
    <s v="2967 3333"/>
    <n v="2"/>
    <x v="6"/>
    <s v="Shelley Burke"/>
    <s v="Order Administrator"/>
    <s v="P.O. Box 78934"/>
    <s v="New Orleans"/>
    <s v="LA"/>
    <s v="70117"/>
    <s v="USA"/>
    <s v="(100) 555-4822"/>
    <s v=""/>
    <n v="2"/>
    <x v="4"/>
    <s v="Sweet and savory sauces, relishes, spreads, and seasonings"/>
    <n v="1"/>
    <s v="Speedy Express"/>
    <s v="(503) 555-9831"/>
    <n v="3"/>
    <s v="Leverling"/>
    <s v="Janet"/>
    <s v="Sales Representative"/>
    <s v="Ms."/>
    <d v="1963-08-30T00:00:00"/>
    <d v="1992-04-01T00:00:00"/>
    <s v="722 Moss Bay Blvd."/>
    <s v="Kirkland"/>
    <s v="WA"/>
    <s v="98033"/>
    <s v="USA"/>
    <s v="(206) 555-3412"/>
    <n v="3355"/>
    <n v="2"/>
    <n v="352"/>
  </r>
  <r>
    <x v="61"/>
    <n v="6"/>
    <n v="20"/>
    <n v="30"/>
    <n v="0"/>
    <n v="10309"/>
    <s v="HUNGO"/>
    <n v="3"/>
    <x v="55"/>
    <d v="1994-11-17T00:00:00"/>
    <d v="1994-11-23T00:00:00"/>
    <n v="34"/>
    <n v="-6"/>
    <n v="1"/>
    <n v="47.3"/>
    <s v="Hungry Owl All-Night Grocers"/>
    <s v="8 Johnstown Road"/>
    <s v="Cork"/>
    <s v="Co. Cork"/>
    <s v=""/>
    <s v="Ireland"/>
    <n v="10309"/>
    <s v="HUNGO"/>
    <n v="3"/>
    <d v="1994-10-20T00:00:00"/>
    <d v="1994-11-17T00:00:00"/>
    <n v="34"/>
    <d v="1994-11-23T00:00:00"/>
    <n v="1"/>
    <n v="47.3"/>
    <s v="Hungry Owl All-Night Grocers"/>
    <s v="8 Johnstown Road"/>
    <s v="Cork"/>
    <s v="Co. Cork"/>
    <s v=""/>
    <s v="Ireland"/>
    <n v="6"/>
    <x v="63"/>
    <x v="24"/>
    <n v="2"/>
    <s v="12 - 8 oz jars"/>
    <n v="25"/>
    <n v="120"/>
    <n v="0"/>
    <n v="25"/>
    <n v="0"/>
    <s v="HUNGO"/>
    <s v="Hungry Owl All-Night Grocers"/>
    <x v="34"/>
    <x v="10"/>
    <s v="8 Johnstown Road"/>
    <s v="Cork"/>
    <s v="Co. Cork"/>
    <s v=""/>
    <x v="14"/>
    <s v="2967 542"/>
    <s v="2967 3333"/>
    <n v="3"/>
    <x v="24"/>
    <s v="Regina Murphy"/>
    <s v="Sales Representative"/>
    <s v="707 Oxford Rd."/>
    <s v="Ann Arbor"/>
    <s v="MI"/>
    <s v="48104"/>
    <s v="USA"/>
    <s v="(313) 555-5735"/>
    <s v="(313) 555-3349"/>
    <n v="2"/>
    <x v="4"/>
    <s v="Sweet and savory sauces, relishes, spreads, and seasonings"/>
    <n v="1"/>
    <s v="Speedy Express"/>
    <s v="(503) 555-9831"/>
    <n v="3"/>
    <s v="Leverling"/>
    <s v="Janet"/>
    <s v="Sales Representative"/>
    <s v="Ms."/>
    <d v="1963-08-30T00:00:00"/>
    <d v="1992-04-01T00:00:00"/>
    <s v="722 Moss Bay Blvd."/>
    <s v="Kirkland"/>
    <s v="WA"/>
    <s v="98033"/>
    <s v="USA"/>
    <s v="(206) 555-3412"/>
    <n v="3355"/>
    <n v="2"/>
    <n v="600"/>
  </r>
  <r>
    <x v="61"/>
    <n v="42"/>
    <n v="11.2"/>
    <n v="2"/>
    <n v="0"/>
    <n v="10309"/>
    <s v="HUNGO"/>
    <n v="3"/>
    <x v="55"/>
    <d v="1994-11-17T00:00:00"/>
    <d v="1994-11-23T00:00:00"/>
    <n v="34"/>
    <n v="-6"/>
    <n v="1"/>
    <n v="47.3"/>
    <s v="Hungry Owl All-Night Grocers"/>
    <s v="8 Johnstown Road"/>
    <s v="Cork"/>
    <s v="Co. Cork"/>
    <s v=""/>
    <s v="Ireland"/>
    <n v="10309"/>
    <s v="HUNGO"/>
    <n v="3"/>
    <d v="1994-10-20T00:00:00"/>
    <d v="1994-11-17T00:00:00"/>
    <n v="34"/>
    <d v="1994-11-23T00:00:00"/>
    <n v="1"/>
    <n v="47.3"/>
    <s v="Hungry Owl All-Night Grocers"/>
    <s v="8 Johnstown Road"/>
    <s v="Cork"/>
    <s v="Co. Cork"/>
    <s v=""/>
    <s v="Ireland"/>
    <n v="42"/>
    <x v="2"/>
    <x v="2"/>
    <n v="5"/>
    <s v="32 - 1 kg pkgs."/>
    <n v="14"/>
    <n v="26"/>
    <n v="0"/>
    <n v="0"/>
    <n v="1"/>
    <s v="HUNGO"/>
    <s v="Hungry Owl All-Night Grocers"/>
    <x v="34"/>
    <x v="10"/>
    <s v="8 Johnstown Road"/>
    <s v="Cork"/>
    <s v="Co. Cork"/>
    <s v=""/>
    <x v="14"/>
    <s v="2967 542"/>
    <s v="2967 3333"/>
    <n v="20"/>
    <x v="2"/>
    <s v="Chandra Leka"/>
    <s v="Owner"/>
    <s v="471 Serangoon Loop, Suite #402"/>
    <s v="Singapore"/>
    <s v=""/>
    <s v="0512"/>
    <s v="Singapore"/>
    <s v="555-8787"/>
    <s v=""/>
    <n v="5"/>
    <x v="1"/>
    <s v="Breads, crackers, pasta, and cereal"/>
    <n v="1"/>
    <s v="Speedy Express"/>
    <s v="(503) 555-9831"/>
    <n v="3"/>
    <s v="Leverling"/>
    <s v="Janet"/>
    <s v="Sales Representative"/>
    <s v="Ms."/>
    <d v="1963-08-30T00:00:00"/>
    <d v="1992-04-01T00:00:00"/>
    <s v="722 Moss Bay Blvd."/>
    <s v="Kirkland"/>
    <s v="WA"/>
    <s v="98033"/>
    <s v="USA"/>
    <s v="(206) 555-3412"/>
    <n v="3355"/>
    <n v="2"/>
    <n v="22.4"/>
  </r>
  <r>
    <x v="61"/>
    <n v="43"/>
    <n v="36.799999999999997"/>
    <n v="20"/>
    <n v="0"/>
    <n v="10309"/>
    <s v="HUNGO"/>
    <n v="3"/>
    <x v="55"/>
    <d v="1994-11-17T00:00:00"/>
    <d v="1994-11-23T00:00:00"/>
    <n v="34"/>
    <n v="-6"/>
    <n v="1"/>
    <n v="47.3"/>
    <s v="Hungry Owl All-Night Grocers"/>
    <s v="8 Johnstown Road"/>
    <s v="Cork"/>
    <s v="Co. Cork"/>
    <s v=""/>
    <s v="Ireland"/>
    <n v="10309"/>
    <s v="HUNGO"/>
    <n v="3"/>
    <d v="1994-10-20T00:00:00"/>
    <d v="1994-11-17T00:00:00"/>
    <n v="34"/>
    <d v="1994-11-23T00:00:00"/>
    <n v="1"/>
    <n v="47.3"/>
    <s v="Hungry Owl All-Night Grocers"/>
    <s v="8 Johnstown Road"/>
    <s v="Cork"/>
    <s v="Co. Cork"/>
    <s v=""/>
    <s v="Ireland"/>
    <n v="43"/>
    <x v="40"/>
    <x v="2"/>
    <n v="1"/>
    <s v="16 - 500 g tins"/>
    <n v="46"/>
    <n v="17"/>
    <n v="10"/>
    <n v="25"/>
    <n v="0"/>
    <s v="HUNGO"/>
    <s v="Hungry Owl All-Night Grocers"/>
    <x v="34"/>
    <x v="10"/>
    <s v="8 Johnstown Road"/>
    <s v="Cork"/>
    <s v="Co. Cork"/>
    <s v=""/>
    <x v="14"/>
    <s v="2967 542"/>
    <s v="2967 3333"/>
    <n v="20"/>
    <x v="2"/>
    <s v="Chandra Leka"/>
    <s v="Owner"/>
    <s v="471 Serangoon Loop, Suite #402"/>
    <s v="Singapore"/>
    <s v=""/>
    <s v="0512"/>
    <s v="Singapore"/>
    <s v="555-8787"/>
    <s v=""/>
    <n v="1"/>
    <x v="6"/>
    <s v="Soft drinks, coffees, teas, beers, and ales"/>
    <n v="1"/>
    <s v="Speedy Express"/>
    <s v="(503) 555-9831"/>
    <n v="3"/>
    <s v="Leverling"/>
    <s v="Janet"/>
    <s v="Sales Representative"/>
    <s v="Ms."/>
    <d v="1963-08-30T00:00:00"/>
    <d v="1992-04-01T00:00:00"/>
    <s v="722 Moss Bay Blvd."/>
    <s v="Kirkland"/>
    <s v="WA"/>
    <s v="98033"/>
    <s v="USA"/>
    <s v="(206) 555-3412"/>
    <n v="3355"/>
    <n v="2"/>
    <n v="736"/>
  </r>
  <r>
    <x v="61"/>
    <n v="71"/>
    <n v="17.2"/>
    <n v="3"/>
    <n v="0"/>
    <n v="10309"/>
    <s v="HUNGO"/>
    <n v="3"/>
    <x v="55"/>
    <d v="1994-11-17T00:00:00"/>
    <d v="1994-11-23T00:00:00"/>
    <n v="34"/>
    <n v="-6"/>
    <n v="1"/>
    <n v="47.3"/>
    <s v="Hungry Owl All-Night Grocers"/>
    <s v="8 Johnstown Road"/>
    <s v="Cork"/>
    <s v="Co. Cork"/>
    <s v=""/>
    <s v="Ireland"/>
    <n v="10309"/>
    <s v="HUNGO"/>
    <n v="3"/>
    <d v="1994-10-20T00:00:00"/>
    <d v="1994-11-17T00:00:00"/>
    <n v="34"/>
    <d v="1994-11-23T00:00:00"/>
    <n v="1"/>
    <n v="47.3"/>
    <s v="Hungry Owl All-Night Grocers"/>
    <s v="8 Johnstown Road"/>
    <s v="Cork"/>
    <s v="Co. Cork"/>
    <s v=""/>
    <s v="Ireland"/>
    <n v="71"/>
    <x v="42"/>
    <x v="10"/>
    <n v="4"/>
    <s v="10 - 500 g pkgs."/>
    <n v="21.5"/>
    <n v="26"/>
    <n v="0"/>
    <n v="0"/>
    <n v="0"/>
    <s v="HUNGO"/>
    <s v="Hungry Owl All-Night Grocers"/>
    <x v="34"/>
    <x v="10"/>
    <s v="8 Johnstown Road"/>
    <s v="Cork"/>
    <s v="Co. Cork"/>
    <s v=""/>
    <x v="14"/>
    <s v="2967 542"/>
    <s v="2967 3333"/>
    <n v="15"/>
    <x v="10"/>
    <s v="Beate Vileid"/>
    <s v="Marketing Manager"/>
    <s v="Hatlevegen 5"/>
    <s v="Sandvika"/>
    <s v=""/>
    <s v="1320"/>
    <s v="Norway"/>
    <s v="(0)2-953010"/>
    <s v=""/>
    <n v="4"/>
    <x v="0"/>
    <s v="Cheeses"/>
    <n v="1"/>
    <s v="Speedy Express"/>
    <s v="(503) 555-9831"/>
    <n v="3"/>
    <s v="Leverling"/>
    <s v="Janet"/>
    <s v="Sales Representative"/>
    <s v="Ms."/>
    <d v="1963-08-30T00:00:00"/>
    <d v="1992-04-01T00:00:00"/>
    <s v="722 Moss Bay Blvd."/>
    <s v="Kirkland"/>
    <s v="WA"/>
    <s v="98033"/>
    <s v="USA"/>
    <s v="(206) 555-3412"/>
    <n v="3355"/>
    <n v="2"/>
    <n v="51.599999999999994"/>
  </r>
  <r>
    <x v="62"/>
    <n v="16"/>
    <n v="13.9"/>
    <n v="10"/>
    <n v="0"/>
    <n v="10310"/>
    <s v="THEBI"/>
    <n v="8"/>
    <x v="56"/>
    <d v="1994-11-18T00:00:00"/>
    <d v="1994-10-28T00:00:00"/>
    <n v="7"/>
    <n v="21"/>
    <n v="2"/>
    <n v="17.52"/>
    <s v="The Big Cheese"/>
    <s v="89 Jefferson Way_x000d__x000a_Suite 2"/>
    <s v="Portland"/>
    <s v="OR"/>
    <s v="97201"/>
    <s v="USA"/>
    <n v="10310"/>
    <s v="THEBI"/>
    <n v="8"/>
    <d v="1994-10-21T00:00:00"/>
    <d v="1994-11-18T00:00:00"/>
    <n v="7"/>
    <d v="1994-10-28T00:00:00"/>
    <n v="2"/>
    <n v="17.52"/>
    <s v="The Big Cheese"/>
    <s v="89 Jefferson Way_x000d__x000a_Suite 2"/>
    <s v="Portland"/>
    <s v="OR"/>
    <s v="97201"/>
    <s v="USA"/>
    <n v="16"/>
    <x v="19"/>
    <x v="18"/>
    <n v="3"/>
    <s v="32 - 500 g boxes"/>
    <n v="17.45"/>
    <n v="29"/>
    <n v="0"/>
    <n v="10"/>
    <n v="0"/>
    <s v="THEBI"/>
    <s v="The Big Cheese"/>
    <x v="40"/>
    <x v="1"/>
    <s v="89 Jefferson Way_x000d__x000a_Suite 2"/>
    <s v="Portland"/>
    <s v="OR"/>
    <s v="97201"/>
    <x v="8"/>
    <s v="(503) 555-3612"/>
    <s v=""/>
    <n v="7"/>
    <x v="18"/>
    <s v="Ian Devling"/>
    <s v="Marketing Manager"/>
    <s v="74 Rose St._x000d__x000a_Moonie Ponds"/>
    <s v="Melbourne"/>
    <s v="Victoria"/>
    <s v="3058"/>
    <s v="Australia"/>
    <s v="(03) 444-2343"/>
    <s v="(03) 444-6588"/>
    <n v="3"/>
    <x v="5"/>
    <s v="Desserts, candies, and sweet breads"/>
    <n v="2"/>
    <s v="United Package"/>
    <s v="(503) 555-3199"/>
    <n v="8"/>
    <s v="Callahan"/>
    <s v="Laura"/>
    <s v="Inside Sales Coordinator"/>
    <s v="Ms."/>
    <d v="1958-01-09T00:00:00"/>
    <d v="1994-03-05T00:00:00"/>
    <s v="4726 - 11th Ave. N.E."/>
    <s v="Seattle"/>
    <s v="WA"/>
    <s v="98105"/>
    <s v="USA"/>
    <s v="(206) 555-1189"/>
    <n v="2344"/>
    <n v="2"/>
    <n v="139"/>
  </r>
  <r>
    <x v="62"/>
    <n v="62"/>
    <n v="39.4"/>
    <n v="5"/>
    <n v="0"/>
    <n v="10310"/>
    <s v="THEBI"/>
    <n v="8"/>
    <x v="56"/>
    <d v="1994-11-18T00:00:00"/>
    <d v="1994-10-28T00:00:00"/>
    <n v="7"/>
    <n v="21"/>
    <n v="2"/>
    <n v="17.52"/>
    <s v="The Big Cheese"/>
    <s v="89 Jefferson Way_x000d__x000a_Suite 2"/>
    <s v="Portland"/>
    <s v="OR"/>
    <s v="97201"/>
    <s v="USA"/>
    <n v="10310"/>
    <s v="THEBI"/>
    <n v="8"/>
    <d v="1994-10-21T00:00:00"/>
    <d v="1994-11-18T00:00:00"/>
    <n v="7"/>
    <d v="1994-10-28T00:00:00"/>
    <n v="2"/>
    <n v="17.52"/>
    <s v="The Big Cheese"/>
    <s v="89 Jefferson Way_x000d__x000a_Suite 2"/>
    <s v="Portland"/>
    <s v="OR"/>
    <s v="97201"/>
    <s v="USA"/>
    <n v="62"/>
    <x v="29"/>
    <x v="22"/>
    <n v="3"/>
    <s v="48 pies"/>
    <n v="49.3"/>
    <n v="17"/>
    <n v="0"/>
    <n v="0"/>
    <n v="0"/>
    <s v="THEBI"/>
    <s v="The Big Cheese"/>
    <x v="40"/>
    <x v="1"/>
    <s v="89 Jefferson Way_x000d__x000a_Suite 2"/>
    <s v="Portland"/>
    <s v="OR"/>
    <s v="97201"/>
    <x v="8"/>
    <s v="(503) 555-3612"/>
    <s v=""/>
    <n v="29"/>
    <x v="22"/>
    <s v="Chantal Goulet"/>
    <s v="Accounting Manager"/>
    <s v="148 rue Chasseur"/>
    <s v="Ste-Hyacinthe"/>
    <s v="Québec"/>
    <s v="J2S 7S8"/>
    <s v="Canada"/>
    <s v="(514) 555-2955"/>
    <s v="(514) 555-2921"/>
    <n v="3"/>
    <x v="5"/>
    <s v="Desserts, candies, and sweet breads"/>
    <n v="2"/>
    <s v="United Package"/>
    <s v="(503) 555-3199"/>
    <n v="8"/>
    <s v="Callahan"/>
    <s v="Laura"/>
    <s v="Inside Sales Coordinator"/>
    <s v="Ms."/>
    <d v="1958-01-09T00:00:00"/>
    <d v="1994-03-05T00:00:00"/>
    <s v="4726 - 11th Ave. N.E."/>
    <s v="Seattle"/>
    <s v="WA"/>
    <s v="98105"/>
    <s v="USA"/>
    <s v="(206) 555-1189"/>
    <n v="2344"/>
    <n v="2"/>
    <n v="197"/>
  </r>
  <r>
    <x v="63"/>
    <n v="42"/>
    <n v="11.2"/>
    <n v="6"/>
    <n v="0"/>
    <n v="10311"/>
    <s v="DUMON"/>
    <n v="1"/>
    <x v="56"/>
    <d v="1994-11-04T00:00:00"/>
    <d v="1994-10-27T00:00:00"/>
    <n v="6"/>
    <n v="8"/>
    <n v="3"/>
    <n v="24.69"/>
    <s v="Du monde entier"/>
    <s v="67, rue des Cinquante Otages"/>
    <s v="Nantes"/>
    <s v=""/>
    <s v="44000"/>
    <s v="France"/>
    <n v="10311"/>
    <s v="DUMON"/>
    <n v="1"/>
    <d v="1994-10-21T00:00:00"/>
    <d v="1994-11-04T00:00:00"/>
    <n v="6"/>
    <d v="1994-10-27T00:00:00"/>
    <n v="3"/>
    <n v="24.69"/>
    <s v="Du monde entier"/>
    <s v="67, rue des Cinquante Otages"/>
    <s v="Nantes"/>
    <s v=""/>
    <s v="44000"/>
    <s v="France"/>
    <n v="42"/>
    <x v="2"/>
    <x v="2"/>
    <n v="5"/>
    <s v="32 - 1 kg pkgs."/>
    <n v="14"/>
    <n v="26"/>
    <n v="0"/>
    <n v="0"/>
    <n v="1"/>
    <s v="DUMON"/>
    <s v="Du monde entier"/>
    <x v="41"/>
    <x v="3"/>
    <s v="67, rue des Cinquante Otages"/>
    <s v="Nantes"/>
    <s v=""/>
    <s v="44000"/>
    <x v="0"/>
    <s v="40.67.88.88"/>
    <s v="40.67.89.89"/>
    <n v="20"/>
    <x v="2"/>
    <s v="Chandra Leka"/>
    <s v="Owner"/>
    <s v="471 Serangoon Loop, Suite #402"/>
    <s v="Singapore"/>
    <s v=""/>
    <s v="0512"/>
    <s v="Singapore"/>
    <s v="555-8787"/>
    <s v=""/>
    <n v="5"/>
    <x v="1"/>
    <s v="Breads, crackers, pasta, and cereal"/>
    <n v="3"/>
    <s v="Federal Shipping"/>
    <s v="(503) 555-9931"/>
    <n v="1"/>
    <s v="Davolio"/>
    <s v="Nancy"/>
    <s v="Sales Representative"/>
    <s v="Ms."/>
    <d v="1948-12-08T00:00:00"/>
    <d v="1992-05-01T00:00:00"/>
    <s v="507 - 20th Ave. E._x000d__x000a_Apt. 2A"/>
    <s v="Seattle"/>
    <s v="WA"/>
    <s v="98122"/>
    <s v="USA"/>
    <s v="(206) 555-9857"/>
    <n v="5467"/>
    <n v="2"/>
    <n v="67.199999999999989"/>
  </r>
  <r>
    <x v="63"/>
    <n v="69"/>
    <n v="28.8"/>
    <n v="7"/>
    <n v="0"/>
    <n v="10311"/>
    <s v="DUMON"/>
    <n v="1"/>
    <x v="56"/>
    <d v="1994-11-04T00:00:00"/>
    <d v="1994-10-27T00:00:00"/>
    <n v="6"/>
    <n v="8"/>
    <n v="3"/>
    <n v="24.69"/>
    <s v="Du monde entier"/>
    <s v="67, rue des Cinquante Otages"/>
    <s v="Nantes"/>
    <s v=""/>
    <s v="44000"/>
    <s v="France"/>
    <n v="10311"/>
    <s v="DUMON"/>
    <n v="1"/>
    <d v="1994-10-21T00:00:00"/>
    <d v="1994-11-04T00:00:00"/>
    <n v="6"/>
    <d v="1994-10-27T00:00:00"/>
    <n v="3"/>
    <n v="24.69"/>
    <s v="Du monde entier"/>
    <s v="67, rue des Cinquante Otages"/>
    <s v="Nantes"/>
    <s v=""/>
    <s v="44000"/>
    <s v="France"/>
    <n v="69"/>
    <x v="60"/>
    <x v="10"/>
    <n v="4"/>
    <s v="10 kg pkg."/>
    <n v="36"/>
    <n v="26"/>
    <n v="0"/>
    <n v="15"/>
    <n v="0"/>
    <s v="DUMON"/>
    <s v="Du monde entier"/>
    <x v="41"/>
    <x v="3"/>
    <s v="67, rue des Cinquante Otages"/>
    <s v="Nantes"/>
    <s v=""/>
    <s v="44000"/>
    <x v="0"/>
    <s v="40.67.88.88"/>
    <s v="40.67.89.89"/>
    <n v="15"/>
    <x v="10"/>
    <s v="Beate Vileid"/>
    <s v="Marketing Manager"/>
    <s v="Hatlevegen 5"/>
    <s v="Sandvika"/>
    <s v=""/>
    <s v="1320"/>
    <s v="Norway"/>
    <s v="(0)2-953010"/>
    <s v=""/>
    <n v="4"/>
    <x v="0"/>
    <s v="Cheeses"/>
    <n v="3"/>
    <s v="Federal Shipping"/>
    <s v="(503) 555-9931"/>
    <n v="1"/>
    <s v="Davolio"/>
    <s v="Nancy"/>
    <s v="Sales Representative"/>
    <s v="Ms."/>
    <d v="1948-12-08T00:00:00"/>
    <d v="1992-05-01T00:00:00"/>
    <s v="507 - 20th Ave. E._x000d__x000a_Apt. 2A"/>
    <s v="Seattle"/>
    <s v="WA"/>
    <s v="98122"/>
    <s v="USA"/>
    <s v="(206) 555-9857"/>
    <n v="5467"/>
    <n v="2"/>
    <n v="201.6"/>
  </r>
  <r>
    <x v="64"/>
    <n v="28"/>
    <n v="36.4"/>
    <n v="4"/>
    <n v="0"/>
    <n v="10312"/>
    <s v="WANDK"/>
    <n v="2"/>
    <x v="57"/>
    <d v="1994-11-21T00:00:00"/>
    <d v="1994-11-03T00:00:00"/>
    <n v="10"/>
    <n v="18"/>
    <n v="2"/>
    <n v="40.26"/>
    <s v="Die Wandernde Kuh"/>
    <s v="Adenauerallee 900"/>
    <s v="Stuttgart"/>
    <s v=""/>
    <s v="70563"/>
    <s v="Germany"/>
    <n v="10312"/>
    <s v="WANDK"/>
    <n v="2"/>
    <d v="1994-10-24T00:00:00"/>
    <d v="1994-11-21T00:00:00"/>
    <n v="10"/>
    <d v="1994-11-03T00:00:00"/>
    <n v="2"/>
    <n v="40.26"/>
    <s v="Die Wandernde Kuh"/>
    <s v="Adenauerallee 900"/>
    <s v="Stuttgart"/>
    <s v=""/>
    <s v="70563"/>
    <s v="Germany"/>
    <n v="28"/>
    <x v="44"/>
    <x v="20"/>
    <n v="7"/>
    <s v="25 - 825 g cans"/>
    <n v="45.6"/>
    <n v="26"/>
    <n v="0"/>
    <n v="0"/>
    <n v="1"/>
    <s v="WANDK"/>
    <s v="Die Wandernde Kuh"/>
    <x v="35"/>
    <x v="5"/>
    <s v="Adenauerallee 900"/>
    <s v="Stuttgart"/>
    <s v=""/>
    <s v="70563"/>
    <x v="1"/>
    <s v="0711-020361"/>
    <s v="0711-035428"/>
    <n v="12"/>
    <x v="20"/>
    <s v="Martin Bein"/>
    <s v="International Marketing Mgr."/>
    <s v="Bogenallee 51"/>
    <s v="Frankfurt"/>
    <s v=""/>
    <s v="60439"/>
    <s v="Germany"/>
    <s v="(069) 992755"/>
    <s v=""/>
    <n v="7"/>
    <x v="2"/>
    <s v="Dried fruit and bean curd"/>
    <n v="2"/>
    <s v="United Package"/>
    <s v="(503) 555-3199"/>
    <n v="2"/>
    <s v="Fuller"/>
    <s v="Andrew"/>
    <s v="Vice President, Sales"/>
    <s v="Dr."/>
    <d v="1952-02-19T00:00:00"/>
    <d v="1992-08-14T00:00:00"/>
    <s v="908 W. Capital Way"/>
    <s v="Tacoma"/>
    <s v="WA"/>
    <s v="98401"/>
    <s v="USA"/>
    <s v="(206) 555-9482"/>
    <n v="3457"/>
    <m/>
    <n v="145.6"/>
  </r>
  <r>
    <x v="64"/>
    <n v="43"/>
    <n v="36.799999999999997"/>
    <n v="24"/>
    <n v="0"/>
    <n v="10312"/>
    <s v="WANDK"/>
    <n v="2"/>
    <x v="57"/>
    <d v="1994-11-21T00:00:00"/>
    <d v="1994-11-03T00:00:00"/>
    <n v="10"/>
    <n v="18"/>
    <n v="2"/>
    <n v="40.26"/>
    <s v="Die Wandernde Kuh"/>
    <s v="Adenauerallee 900"/>
    <s v="Stuttgart"/>
    <s v=""/>
    <s v="70563"/>
    <s v="Germany"/>
    <n v="10312"/>
    <s v="WANDK"/>
    <n v="2"/>
    <d v="1994-10-24T00:00:00"/>
    <d v="1994-11-21T00:00:00"/>
    <n v="10"/>
    <d v="1994-11-03T00:00:00"/>
    <n v="2"/>
    <n v="40.26"/>
    <s v="Die Wandernde Kuh"/>
    <s v="Adenauerallee 900"/>
    <s v="Stuttgart"/>
    <s v=""/>
    <s v="70563"/>
    <s v="Germany"/>
    <n v="43"/>
    <x v="40"/>
    <x v="2"/>
    <n v="1"/>
    <s v="16 - 500 g tins"/>
    <n v="46"/>
    <n v="17"/>
    <n v="10"/>
    <n v="25"/>
    <n v="0"/>
    <s v="WANDK"/>
    <s v="Die Wandernde Kuh"/>
    <x v="35"/>
    <x v="5"/>
    <s v="Adenauerallee 900"/>
    <s v="Stuttgart"/>
    <s v=""/>
    <s v="70563"/>
    <x v="1"/>
    <s v="0711-020361"/>
    <s v="0711-035428"/>
    <n v="20"/>
    <x v="2"/>
    <s v="Chandra Leka"/>
    <s v="Owner"/>
    <s v="471 Serangoon Loop, Suite #402"/>
    <s v="Singapore"/>
    <s v=""/>
    <s v="0512"/>
    <s v="Singapore"/>
    <s v="555-8787"/>
    <s v=""/>
    <n v="1"/>
    <x v="6"/>
    <s v="Soft drinks, coffees, teas, beers, and ales"/>
    <n v="2"/>
    <s v="United Package"/>
    <s v="(503) 555-3199"/>
    <n v="2"/>
    <s v="Fuller"/>
    <s v="Andrew"/>
    <s v="Vice President, Sales"/>
    <s v="Dr."/>
    <d v="1952-02-19T00:00:00"/>
    <d v="1992-08-14T00:00:00"/>
    <s v="908 W. Capital Way"/>
    <s v="Tacoma"/>
    <s v="WA"/>
    <s v="98401"/>
    <s v="USA"/>
    <s v="(206) 555-9482"/>
    <n v="3457"/>
    <m/>
    <n v="883.19999999999993"/>
  </r>
  <r>
    <x v="64"/>
    <n v="53"/>
    <n v="26.2"/>
    <n v="20"/>
    <n v="0"/>
    <n v="10312"/>
    <s v="WANDK"/>
    <n v="2"/>
    <x v="57"/>
    <d v="1994-11-21T00:00:00"/>
    <d v="1994-11-03T00:00:00"/>
    <n v="10"/>
    <n v="18"/>
    <n v="2"/>
    <n v="40.26"/>
    <s v="Die Wandernde Kuh"/>
    <s v="Adenauerallee 900"/>
    <s v="Stuttgart"/>
    <s v=""/>
    <s v="70563"/>
    <s v="Germany"/>
    <n v="10312"/>
    <s v="WANDK"/>
    <n v="2"/>
    <d v="1994-10-24T00:00:00"/>
    <d v="1994-11-21T00:00:00"/>
    <n v="10"/>
    <d v="1994-11-03T00:00:00"/>
    <n v="2"/>
    <n v="40.26"/>
    <s v="Die Wandernde Kuh"/>
    <s v="Adenauerallee 900"/>
    <s v="Stuttgart"/>
    <s v=""/>
    <s v="70563"/>
    <s v="Germany"/>
    <n v="53"/>
    <x v="22"/>
    <x v="4"/>
    <n v="6"/>
    <s v="48 pieces"/>
    <n v="32.799999999999997"/>
    <n v="0"/>
    <n v="0"/>
    <n v="0"/>
    <n v="1"/>
    <s v="WANDK"/>
    <s v="Die Wandernde Kuh"/>
    <x v="35"/>
    <x v="5"/>
    <s v="Adenauerallee 900"/>
    <s v="Stuttgart"/>
    <s v=""/>
    <s v="70563"/>
    <x v="1"/>
    <s v="0711-020361"/>
    <s v="0711-035428"/>
    <n v="24"/>
    <x v="4"/>
    <s v="Wendy Mackenzie"/>
    <s v="Sales Representative"/>
    <s v="170 Prince Edward Parade_x000d__x000a_Hunter's Hill"/>
    <s v="Sydney"/>
    <s v="NSW"/>
    <s v="2042"/>
    <s v="Australia"/>
    <s v="(02) 555-5914"/>
    <s v="(02) 555-4873"/>
    <n v="6"/>
    <x v="7"/>
    <s v="Prepared meats"/>
    <n v="2"/>
    <s v="United Package"/>
    <s v="(503) 555-3199"/>
    <n v="2"/>
    <s v="Fuller"/>
    <s v="Andrew"/>
    <s v="Vice President, Sales"/>
    <s v="Dr."/>
    <d v="1952-02-19T00:00:00"/>
    <d v="1992-08-14T00:00:00"/>
    <s v="908 W. Capital Way"/>
    <s v="Tacoma"/>
    <s v="WA"/>
    <s v="98401"/>
    <s v="USA"/>
    <s v="(206) 555-9482"/>
    <n v="3457"/>
    <m/>
    <n v="524"/>
  </r>
  <r>
    <x v="64"/>
    <n v="75"/>
    <n v="6.2"/>
    <n v="10"/>
    <n v="0"/>
    <n v="10312"/>
    <s v="WANDK"/>
    <n v="2"/>
    <x v="57"/>
    <d v="1994-11-21T00:00:00"/>
    <d v="1994-11-03T00:00:00"/>
    <n v="10"/>
    <n v="18"/>
    <n v="2"/>
    <n v="40.26"/>
    <s v="Die Wandernde Kuh"/>
    <s v="Adenauerallee 900"/>
    <s v="Stuttgart"/>
    <s v=""/>
    <s v="70563"/>
    <s v="Germany"/>
    <n v="10312"/>
    <s v="WANDK"/>
    <n v="2"/>
    <d v="1994-10-24T00:00:00"/>
    <d v="1994-11-21T00:00:00"/>
    <n v="10"/>
    <d v="1994-11-03T00:00:00"/>
    <n v="2"/>
    <n v="40.26"/>
    <s v="Die Wandernde Kuh"/>
    <s v="Adenauerallee 900"/>
    <s v="Stuttgart"/>
    <s v=""/>
    <s v="70563"/>
    <s v="Germany"/>
    <n v="75"/>
    <x v="48"/>
    <x v="20"/>
    <n v="1"/>
    <s v="24 - 0.5 l bottles"/>
    <n v="7.75"/>
    <n v="125"/>
    <n v="0"/>
    <n v="25"/>
    <n v="0"/>
    <s v="WANDK"/>
    <s v="Die Wandernde Kuh"/>
    <x v="35"/>
    <x v="5"/>
    <s v="Adenauerallee 900"/>
    <s v="Stuttgart"/>
    <s v=""/>
    <s v="70563"/>
    <x v="1"/>
    <s v="0711-020361"/>
    <s v="0711-035428"/>
    <n v="12"/>
    <x v="20"/>
    <s v="Martin Bein"/>
    <s v="International Marketing Mgr."/>
    <s v="Bogenallee 51"/>
    <s v="Frankfurt"/>
    <s v=""/>
    <s v="60439"/>
    <s v="Germany"/>
    <s v="(069) 992755"/>
    <s v=""/>
    <n v="1"/>
    <x v="6"/>
    <s v="Soft drinks, coffees, teas, beers, and ales"/>
    <n v="2"/>
    <s v="United Package"/>
    <s v="(503) 555-3199"/>
    <n v="2"/>
    <s v="Fuller"/>
    <s v="Andrew"/>
    <s v="Vice President, Sales"/>
    <s v="Dr."/>
    <d v="1952-02-19T00:00:00"/>
    <d v="1992-08-14T00:00:00"/>
    <s v="908 W. Capital Way"/>
    <s v="Tacoma"/>
    <s v="WA"/>
    <s v="98401"/>
    <s v="USA"/>
    <s v="(206) 555-9482"/>
    <n v="3457"/>
    <m/>
    <n v="62"/>
  </r>
  <r>
    <x v="65"/>
    <n v="36"/>
    <n v="15.2"/>
    <n v="12"/>
    <n v="0"/>
    <n v="10313"/>
    <s v="QUICK"/>
    <n v="2"/>
    <x v="58"/>
    <d v="1994-11-22T00:00:00"/>
    <d v="1994-11-04T00:00:00"/>
    <n v="10"/>
    <n v="18"/>
    <n v="2"/>
    <n v="1.96"/>
    <s v="QUICK-Stop"/>
    <s v="Taucherstraße 10"/>
    <s v="Cunewalde"/>
    <s v=""/>
    <s v="01307"/>
    <s v="Germany"/>
    <n v="10313"/>
    <s v="QUICK"/>
    <n v="2"/>
    <d v="1994-10-25T00:00:00"/>
    <d v="1994-11-22T00:00:00"/>
    <n v="10"/>
    <d v="1994-11-04T00:00:00"/>
    <n v="2"/>
    <n v="1.96"/>
    <s v="QUICK-Stop"/>
    <s v="Taucherstraße 10"/>
    <s v="Cunewalde"/>
    <s v=""/>
    <s v="01307"/>
    <s v="Germany"/>
    <n v="36"/>
    <x v="20"/>
    <x v="19"/>
    <n v="8"/>
    <s v="24 - 250 g  jars"/>
    <n v="19"/>
    <n v="112"/>
    <n v="0"/>
    <n v="20"/>
    <n v="0"/>
    <s v="QUICK"/>
    <s v="QUICK-Stop"/>
    <x v="21"/>
    <x v="0"/>
    <s v="Taucherstraße 10"/>
    <s v="Cunewalde"/>
    <s v=""/>
    <s v="01307"/>
    <x v="1"/>
    <s v="0372-035188"/>
    <s v=""/>
    <n v="17"/>
    <x v="19"/>
    <s v="Michael Björn"/>
    <s v="Sales Representative"/>
    <s v="Brovallavägen 231"/>
    <s v="Stockholm"/>
    <s v=""/>
    <s v="S-123 45"/>
    <s v="Sweden"/>
    <s v="08-123 45 67"/>
    <s v=""/>
    <n v="8"/>
    <x v="3"/>
    <s v="Seaweed and fish"/>
    <n v="2"/>
    <s v="United Package"/>
    <s v="(503) 555-3199"/>
    <n v="2"/>
    <s v="Fuller"/>
    <s v="Andrew"/>
    <s v="Vice President, Sales"/>
    <s v="Dr."/>
    <d v="1952-02-19T00:00:00"/>
    <d v="1992-08-14T00:00:00"/>
    <s v="908 W. Capital Way"/>
    <s v="Tacoma"/>
    <s v="WA"/>
    <s v="98401"/>
    <s v="USA"/>
    <s v="(206) 555-9482"/>
    <n v="3457"/>
    <m/>
    <n v="182.39999999999998"/>
  </r>
  <r>
    <x v="66"/>
    <n v="32"/>
    <n v="25.6"/>
    <n v="40"/>
    <n v="0.1"/>
    <n v="10314"/>
    <s v="RATTC"/>
    <n v="1"/>
    <x v="59"/>
    <d v="1994-11-23T00:00:00"/>
    <d v="1994-11-04T00:00:00"/>
    <n v="9"/>
    <n v="19"/>
    <n v="2"/>
    <n v="74.16"/>
    <s v="Rattlesnake Canyon Grocery"/>
    <s v="2817 Milton Dr."/>
    <s v="Albuquerque"/>
    <s v="NM"/>
    <s v="87110"/>
    <s v="USA"/>
    <n v="10314"/>
    <s v="RATTC"/>
    <n v="1"/>
    <d v="1994-10-26T00:00:00"/>
    <d v="1994-11-23T00:00:00"/>
    <n v="9"/>
    <d v="1994-11-04T00:00:00"/>
    <n v="2"/>
    <n v="74.16"/>
    <s v="Rattlesnake Canyon Grocery"/>
    <s v="2817 Milton Dr."/>
    <s v="Albuquerque"/>
    <s v="NM"/>
    <s v="87110"/>
    <s v="USA"/>
    <n v="32"/>
    <x v="26"/>
    <x v="1"/>
    <n v="4"/>
    <s v="24 - 200 g pkgs."/>
    <n v="32"/>
    <n v="9"/>
    <n v="40"/>
    <n v="25"/>
    <n v="0"/>
    <s v="RATTC"/>
    <s v="Rattlesnake Canyon Grocery"/>
    <x v="13"/>
    <x v="6"/>
    <s v="2817 Milton Dr."/>
    <s v="Albuquerque"/>
    <s v="NM"/>
    <s v="87110"/>
    <x v="8"/>
    <s v="(505) 555-5939"/>
    <s v="(505) 555-3620"/>
    <n v="14"/>
    <x v="1"/>
    <s v="Elio Rossi"/>
    <s v="Sales Representative"/>
    <s v="Viale Dante, 75"/>
    <s v="Ravenna"/>
    <s v=""/>
    <s v="48100"/>
    <s v="Italy"/>
    <s v="(0544) 60323"/>
    <s v="(0544) 60603"/>
    <n v="4"/>
    <x v="0"/>
    <s v="Cheeses"/>
    <n v="2"/>
    <s v="United Package"/>
    <s v="(503) 555-3199"/>
    <n v="1"/>
    <s v="Davolio"/>
    <s v="Nancy"/>
    <s v="Sales Representative"/>
    <s v="Ms."/>
    <d v="1948-12-08T00:00:00"/>
    <d v="1992-05-01T00:00:00"/>
    <s v="507 - 20th Ave. E._x000d__x000a_Apt. 2A"/>
    <s v="Seattle"/>
    <s v="WA"/>
    <s v="98122"/>
    <s v="USA"/>
    <s v="(206) 555-9857"/>
    <n v="5467"/>
    <n v="2"/>
    <n v="921.6"/>
  </r>
  <r>
    <x v="66"/>
    <n v="58"/>
    <n v="10.6"/>
    <n v="30"/>
    <n v="0.1"/>
    <n v="10314"/>
    <s v="RATTC"/>
    <n v="1"/>
    <x v="59"/>
    <d v="1994-11-23T00:00:00"/>
    <d v="1994-11-04T00:00:00"/>
    <n v="9"/>
    <n v="19"/>
    <n v="2"/>
    <n v="74.16"/>
    <s v="Rattlesnake Canyon Grocery"/>
    <s v="2817 Milton Dr."/>
    <s v="Albuquerque"/>
    <s v="NM"/>
    <s v="87110"/>
    <s v="USA"/>
    <n v="10314"/>
    <s v="RATTC"/>
    <n v="1"/>
    <d v="1994-10-26T00:00:00"/>
    <d v="1994-11-23T00:00:00"/>
    <n v="9"/>
    <d v="1994-11-04T00:00:00"/>
    <n v="2"/>
    <n v="74.16"/>
    <s v="Rattlesnake Canyon Grocery"/>
    <s v="2817 Milton Dr."/>
    <s v="Albuquerque"/>
    <s v="NM"/>
    <s v="87110"/>
    <s v="USA"/>
    <n v="58"/>
    <x v="64"/>
    <x v="27"/>
    <n v="8"/>
    <s v="24 pieces"/>
    <n v="13.25"/>
    <n v="62"/>
    <n v="0"/>
    <n v="20"/>
    <n v="0"/>
    <s v="RATTC"/>
    <s v="Rattlesnake Canyon Grocery"/>
    <x v="13"/>
    <x v="6"/>
    <s v="2817 Milton Dr."/>
    <s v="Albuquerque"/>
    <s v="NM"/>
    <s v="87110"/>
    <x v="8"/>
    <s v="(505) 555-5939"/>
    <s v="(505) 555-3620"/>
    <n v="27"/>
    <x v="27"/>
    <s v="Marie Delamare"/>
    <s v="Sales Manager"/>
    <s v="22, rue H. Voiron"/>
    <s v="Montceau"/>
    <s v=""/>
    <s v="71300"/>
    <s v="France"/>
    <s v="85.57.00.07"/>
    <s v=""/>
    <n v="8"/>
    <x v="3"/>
    <s v="Seaweed and fish"/>
    <n v="2"/>
    <s v="United Package"/>
    <s v="(503) 555-3199"/>
    <n v="1"/>
    <s v="Davolio"/>
    <s v="Nancy"/>
    <s v="Sales Representative"/>
    <s v="Ms."/>
    <d v="1948-12-08T00:00:00"/>
    <d v="1992-05-01T00:00:00"/>
    <s v="507 - 20th Ave. E._x000d__x000a_Apt. 2A"/>
    <s v="Seattle"/>
    <s v="WA"/>
    <s v="98122"/>
    <s v="USA"/>
    <s v="(206) 555-9857"/>
    <n v="5467"/>
    <n v="2"/>
    <n v="286.2"/>
  </r>
  <r>
    <x v="66"/>
    <n v="62"/>
    <n v="39.4"/>
    <n v="25"/>
    <n v="0.1"/>
    <n v="10314"/>
    <s v="RATTC"/>
    <n v="1"/>
    <x v="59"/>
    <d v="1994-11-23T00:00:00"/>
    <d v="1994-11-04T00:00:00"/>
    <n v="9"/>
    <n v="19"/>
    <n v="2"/>
    <n v="74.16"/>
    <s v="Rattlesnake Canyon Grocery"/>
    <s v="2817 Milton Dr."/>
    <s v="Albuquerque"/>
    <s v="NM"/>
    <s v="87110"/>
    <s v="USA"/>
    <n v="10314"/>
    <s v="RATTC"/>
    <n v="1"/>
    <d v="1994-10-26T00:00:00"/>
    <d v="1994-11-23T00:00:00"/>
    <n v="9"/>
    <d v="1994-11-04T00:00:00"/>
    <n v="2"/>
    <n v="74.16"/>
    <s v="Rattlesnake Canyon Grocery"/>
    <s v="2817 Milton Dr."/>
    <s v="Albuquerque"/>
    <s v="NM"/>
    <s v="87110"/>
    <s v="USA"/>
    <n v="62"/>
    <x v="29"/>
    <x v="22"/>
    <n v="3"/>
    <s v="48 pies"/>
    <n v="49.3"/>
    <n v="17"/>
    <n v="0"/>
    <n v="0"/>
    <n v="0"/>
    <s v="RATTC"/>
    <s v="Rattlesnake Canyon Grocery"/>
    <x v="13"/>
    <x v="6"/>
    <s v="2817 Milton Dr."/>
    <s v="Albuquerque"/>
    <s v="NM"/>
    <s v="87110"/>
    <x v="8"/>
    <s v="(505) 555-5939"/>
    <s v="(505) 555-3620"/>
    <n v="29"/>
    <x v="22"/>
    <s v="Chantal Goulet"/>
    <s v="Accounting Manager"/>
    <s v="148 rue Chasseur"/>
    <s v="Ste-Hyacinthe"/>
    <s v="Québec"/>
    <s v="J2S 7S8"/>
    <s v="Canada"/>
    <s v="(514) 555-2955"/>
    <s v="(514) 555-2921"/>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886.5"/>
  </r>
  <r>
    <x v="67"/>
    <n v="34"/>
    <n v="11.2"/>
    <n v="14"/>
    <n v="0"/>
    <n v="10315"/>
    <s v="ISLAT"/>
    <n v="4"/>
    <x v="60"/>
    <d v="1994-11-24T00:00:00"/>
    <d v="1994-11-03T00:00:00"/>
    <n v="7"/>
    <n v="21"/>
    <n v="2"/>
    <n v="41.76"/>
    <s v="Island Trading"/>
    <s v="Garden House_x000d__x000a_Crowther Way"/>
    <s v="Cowes"/>
    <s v="Isle of Wight"/>
    <s v="PO31 7PJ"/>
    <s v="UK"/>
    <n v="10315"/>
    <s v="ISLAT"/>
    <n v="4"/>
    <d v="1994-10-27T00:00:00"/>
    <d v="1994-11-24T00:00:00"/>
    <n v="7"/>
    <d v="1994-11-03T00:00:00"/>
    <n v="2"/>
    <n v="41.76"/>
    <s v="Island Trading"/>
    <s v="Garden House_x000d__x000a_Crowther Way"/>
    <s v="Cowes"/>
    <s v="Isle of Wight"/>
    <s v="PO31 7PJ"/>
    <s v="UK"/>
    <n v="34"/>
    <x v="53"/>
    <x v="23"/>
    <n v="1"/>
    <s v="24 - 12 oz bottles"/>
    <n v="14"/>
    <n v="111"/>
    <n v="0"/>
    <n v="15"/>
    <n v="0"/>
    <s v="ISLAT"/>
    <s v="Island Trading"/>
    <x v="42"/>
    <x v="1"/>
    <s v="Garden House_x000d__x000a_Crowther Way"/>
    <s v="Cowes"/>
    <s v="Isle of Wight"/>
    <s v="PO31 7PJ"/>
    <x v="13"/>
    <s v="(198) 555-8888"/>
    <s v=""/>
    <n v="16"/>
    <x v="23"/>
    <s v="Cheryl Saylor"/>
    <s v="Regional Account Rep."/>
    <s v="3400 - 8th Avenue_x000d__x000a_Suite 210"/>
    <s v="Bend"/>
    <s v="OR"/>
    <s v="97101"/>
    <s v="USA"/>
    <s v="(503) 555-9931"/>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156.79999999999998"/>
  </r>
  <r>
    <x v="67"/>
    <n v="70"/>
    <n v="12"/>
    <n v="30"/>
    <n v="0"/>
    <n v="10315"/>
    <s v="ISLAT"/>
    <n v="4"/>
    <x v="60"/>
    <d v="1994-11-24T00:00:00"/>
    <d v="1994-11-03T00:00:00"/>
    <n v="7"/>
    <n v="21"/>
    <n v="2"/>
    <n v="41.76"/>
    <s v="Island Trading"/>
    <s v="Garden House_x000d__x000a_Crowther Way"/>
    <s v="Cowes"/>
    <s v="Isle of Wight"/>
    <s v="PO31 7PJ"/>
    <s v="UK"/>
    <n v="10315"/>
    <s v="ISLAT"/>
    <n v="4"/>
    <d v="1994-10-27T00:00:00"/>
    <d v="1994-11-24T00:00:00"/>
    <n v="7"/>
    <d v="1994-11-03T00:00:00"/>
    <n v="2"/>
    <n v="41.76"/>
    <s v="Island Trading"/>
    <s v="Garden House_x000d__x000a_Crowther Way"/>
    <s v="Cowes"/>
    <s v="Isle of Wight"/>
    <s v="PO31 7PJ"/>
    <s v="UK"/>
    <n v="70"/>
    <x v="30"/>
    <x v="18"/>
    <n v="1"/>
    <s v="24 - 355 ml bottles"/>
    <n v="15"/>
    <n v="15"/>
    <n v="10"/>
    <n v="30"/>
    <n v="0"/>
    <s v="ISLAT"/>
    <s v="Island Trading"/>
    <x v="42"/>
    <x v="1"/>
    <s v="Garden House_x000d__x000a_Crowther Way"/>
    <s v="Cowes"/>
    <s v="Isle of Wight"/>
    <s v="PO31 7PJ"/>
    <x v="13"/>
    <s v="(198) 555-8888"/>
    <s v=""/>
    <n v="7"/>
    <x v="18"/>
    <s v="Ian Devling"/>
    <s v="Marketing Manager"/>
    <s v="74 Rose St._x000d__x000a_Moonie Ponds"/>
    <s v="Melbourne"/>
    <s v="Victoria"/>
    <s v="3058"/>
    <s v="Australia"/>
    <s v="(03) 444-2343"/>
    <s v="(03) 444-6588"/>
    <n v="1"/>
    <x v="6"/>
    <s v="Soft drinks, coffees, teas, beers, and ales"/>
    <n v="2"/>
    <s v="United Package"/>
    <s v="(503) 555-3199"/>
    <n v="4"/>
    <s v="Peacock"/>
    <s v="Margaret"/>
    <s v="Sales Representative"/>
    <s v="Mrs."/>
    <d v="1937-09-19T00:00:00"/>
    <d v="1993-05-03T00:00:00"/>
    <s v="4110 Old Redmond Rd."/>
    <s v="Redmond"/>
    <s v="WA"/>
    <s v="98052"/>
    <s v="USA"/>
    <s v="(206) 555-8122"/>
    <n v="5176"/>
    <n v="2"/>
    <n v="360"/>
  </r>
  <r>
    <x v="68"/>
    <n v="41"/>
    <n v="7.7"/>
    <n v="10"/>
    <n v="0"/>
    <n v="10316"/>
    <s v="RATTC"/>
    <n v="1"/>
    <x v="61"/>
    <d v="1994-11-25T00:00:00"/>
    <d v="1994-11-08T00:00:00"/>
    <n v="11"/>
    <n v="17"/>
    <n v="3"/>
    <n v="150.15"/>
    <s v="Rattlesnake Canyon Grocery"/>
    <s v="2817 Milton Dr."/>
    <s v="Albuquerque"/>
    <s v="NM"/>
    <s v="87110"/>
    <s v="USA"/>
    <n v="10316"/>
    <s v="RATTC"/>
    <n v="1"/>
    <d v="1994-10-28T00:00:00"/>
    <d v="1994-11-25T00:00:00"/>
    <n v="11"/>
    <d v="1994-11-08T00:00:00"/>
    <n v="3"/>
    <n v="150.15"/>
    <s v="Rattlesnake Canyon Grocery"/>
    <s v="2817 Milton Dr."/>
    <s v="Albuquerque"/>
    <s v="NM"/>
    <s v="87110"/>
    <s v="USA"/>
    <n v="41"/>
    <x v="5"/>
    <x v="5"/>
    <n v="8"/>
    <s v="12 - 12 oz cans"/>
    <n v="9.65"/>
    <n v="85"/>
    <n v="0"/>
    <n v="10"/>
    <n v="0"/>
    <s v="RATTC"/>
    <s v="Rattlesnake Canyon Grocery"/>
    <x v="13"/>
    <x v="6"/>
    <s v="2817 Milton Dr."/>
    <s v="Albuquerque"/>
    <s v="NM"/>
    <s v="87110"/>
    <x v="8"/>
    <s v="(505) 555-5939"/>
    <s v="(505) 555-3620"/>
    <n v="19"/>
    <x v="5"/>
    <s v="Robb Merchant"/>
    <s v="Wholesale Account Agent"/>
    <s v="Order Processing Dept._x000d__x000a_2100 Paul Revere Blvd."/>
    <s v="Boston"/>
    <s v="MA"/>
    <s v="02134"/>
    <s v="USA"/>
    <s v="(617) 555-3267"/>
    <s v="(617) 555-3389"/>
    <n v="8"/>
    <x v="3"/>
    <s v="Seaweed and fish"/>
    <n v="3"/>
    <s v="Federal Shipping"/>
    <s v="(503) 555-9931"/>
    <n v="1"/>
    <s v="Davolio"/>
    <s v="Nancy"/>
    <s v="Sales Representative"/>
    <s v="Ms."/>
    <d v="1948-12-08T00:00:00"/>
    <d v="1992-05-01T00:00:00"/>
    <s v="507 - 20th Ave. E._x000d__x000a_Apt. 2A"/>
    <s v="Seattle"/>
    <s v="WA"/>
    <s v="98122"/>
    <s v="USA"/>
    <s v="(206) 555-9857"/>
    <n v="5467"/>
    <n v="2"/>
    <n v="77"/>
  </r>
  <r>
    <x v="68"/>
    <n v="62"/>
    <n v="39.4"/>
    <n v="70"/>
    <n v="0"/>
    <n v="10316"/>
    <s v="RATTC"/>
    <n v="1"/>
    <x v="61"/>
    <d v="1994-11-25T00:00:00"/>
    <d v="1994-11-08T00:00:00"/>
    <n v="11"/>
    <n v="17"/>
    <n v="3"/>
    <n v="150.15"/>
    <s v="Rattlesnake Canyon Grocery"/>
    <s v="2817 Milton Dr."/>
    <s v="Albuquerque"/>
    <s v="NM"/>
    <s v="87110"/>
    <s v="USA"/>
    <n v="10316"/>
    <s v="RATTC"/>
    <n v="1"/>
    <d v="1994-10-28T00:00:00"/>
    <d v="1994-11-25T00:00:00"/>
    <n v="11"/>
    <d v="1994-11-08T00:00:00"/>
    <n v="3"/>
    <n v="150.15"/>
    <s v="Rattlesnake Canyon Grocery"/>
    <s v="2817 Milton Dr."/>
    <s v="Albuquerque"/>
    <s v="NM"/>
    <s v="87110"/>
    <s v="USA"/>
    <n v="62"/>
    <x v="29"/>
    <x v="22"/>
    <n v="3"/>
    <s v="48 pies"/>
    <n v="49.3"/>
    <n v="17"/>
    <n v="0"/>
    <n v="0"/>
    <n v="0"/>
    <s v="RATTC"/>
    <s v="Rattlesnake Canyon Grocery"/>
    <x v="13"/>
    <x v="6"/>
    <s v="2817 Milton Dr."/>
    <s v="Albuquerque"/>
    <s v="NM"/>
    <s v="87110"/>
    <x v="8"/>
    <s v="(505) 555-5939"/>
    <s v="(505) 555-3620"/>
    <n v="29"/>
    <x v="22"/>
    <s v="Chantal Goulet"/>
    <s v="Accounting Manager"/>
    <s v="148 rue Chasseur"/>
    <s v="Ste-Hyacinthe"/>
    <s v="Québec"/>
    <s v="J2S 7S8"/>
    <s v="Canada"/>
    <s v="(514) 555-2955"/>
    <s v="(514) 555-2921"/>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2758"/>
  </r>
  <r>
    <x v="69"/>
    <n v="1"/>
    <n v="14.4"/>
    <n v="20"/>
    <n v="0"/>
    <n v="10317"/>
    <s v="LONEP"/>
    <n v="6"/>
    <x v="62"/>
    <d v="1994-11-28T00:00:00"/>
    <d v="1994-11-10T00:00:00"/>
    <n v="10"/>
    <n v="18"/>
    <n v="1"/>
    <n v="12.69"/>
    <s v="Lonesome Pine Restaurant"/>
    <s v="89 Chiaroscuro Rd."/>
    <s v="Portland"/>
    <s v="OR"/>
    <s v="97219"/>
    <s v="USA"/>
    <n v="10317"/>
    <s v="LONEP"/>
    <n v="6"/>
    <d v="1994-10-31T00:00:00"/>
    <d v="1994-11-28T00:00:00"/>
    <n v="10"/>
    <d v="1994-11-10T00:00:00"/>
    <n v="1"/>
    <n v="12.69"/>
    <s v="Lonesome Pine Restaurant"/>
    <s v="89 Chiaroscuro Rd."/>
    <s v="Portland"/>
    <s v="OR"/>
    <s v="97219"/>
    <s v="USA"/>
    <n v="1"/>
    <x v="52"/>
    <x v="17"/>
    <n v="1"/>
    <s v="10 boxes x 20 bags"/>
    <n v="18"/>
    <n v="39"/>
    <n v="0"/>
    <n v="10"/>
    <n v="0"/>
    <s v="LONEP"/>
    <s v="Lonesome Pine Restaurant"/>
    <x v="38"/>
    <x v="4"/>
    <s v="89 Chiaroscuro Rd."/>
    <s v="Portland"/>
    <s v="OR"/>
    <s v="97219"/>
    <x v="8"/>
    <s v="(503) 555-9573"/>
    <s v="(503) 555-9646"/>
    <n v="1"/>
    <x v="17"/>
    <s v="Charlotte Cooper"/>
    <s v="Purchasing Manager"/>
    <s v="49 Gilbert St."/>
    <s v="London"/>
    <s v=""/>
    <s v="EC1 4SD"/>
    <s v="UK"/>
    <s v="(171) 555-2222"/>
    <s v=""/>
    <n v="1"/>
    <x v="6"/>
    <s v="Soft drinks, coffees, teas, beers, and ales"/>
    <n v="1"/>
    <s v="Speedy Express"/>
    <s v="(503) 555-9831"/>
    <n v="6"/>
    <s v="Suyama"/>
    <s v="Michael"/>
    <s v="Sales Representative"/>
    <s v="Mr."/>
    <d v="1963-07-02T00:00:00"/>
    <d v="1993-10-17T00:00:00"/>
    <s v="Coventry House_x000d__x000a_Miner Rd."/>
    <s v="London"/>
    <s v=""/>
    <s v="EC2 7JR"/>
    <s v="UK"/>
    <s v="(71) 555-7773"/>
    <n v="428"/>
    <n v="5"/>
    <n v="288"/>
  </r>
  <r>
    <x v="70"/>
    <n v="41"/>
    <n v="7.7"/>
    <n v="20"/>
    <n v="0"/>
    <n v="10318"/>
    <s v="ISLAT"/>
    <n v="8"/>
    <x v="63"/>
    <d v="1994-11-29T00:00:00"/>
    <d v="1994-11-04T00:00:00"/>
    <n v="3"/>
    <n v="25"/>
    <n v="2"/>
    <n v="4.7300000000000004"/>
    <s v="Island Trading"/>
    <s v="Garden House_x000d__x000a_Crowther Way"/>
    <s v="Cowes"/>
    <s v="Isle of Wight"/>
    <s v="PO31 7PJ"/>
    <s v="UK"/>
    <n v="10318"/>
    <s v="ISLAT"/>
    <n v="8"/>
    <d v="1994-11-01T00:00:00"/>
    <d v="1994-11-29T00:00:00"/>
    <n v="3"/>
    <d v="1994-11-04T00:00:00"/>
    <n v="2"/>
    <n v="4.7300000000000004"/>
    <s v="Island Trading"/>
    <s v="Garden House_x000d__x000a_Crowther Way"/>
    <s v="Cowes"/>
    <s v="Isle of Wight"/>
    <s v="PO31 7PJ"/>
    <s v="UK"/>
    <n v="41"/>
    <x v="5"/>
    <x v="5"/>
    <n v="8"/>
    <s v="12 - 12 oz cans"/>
    <n v="9.65"/>
    <n v="85"/>
    <n v="0"/>
    <n v="10"/>
    <n v="0"/>
    <s v="ISLAT"/>
    <s v="Island Trading"/>
    <x v="42"/>
    <x v="1"/>
    <s v="Garden House_x000d__x000a_Crowther Way"/>
    <s v="Cowes"/>
    <s v="Isle of Wight"/>
    <s v="PO31 7PJ"/>
    <x v="13"/>
    <s v="(198) 555-8888"/>
    <s v=""/>
    <n v="19"/>
    <x v="5"/>
    <s v="Robb Merchant"/>
    <s v="Wholesale Account Agent"/>
    <s v="Order Processing Dept._x000d__x000a_2100 Paul Revere Blvd."/>
    <s v="Boston"/>
    <s v="MA"/>
    <s v="02134"/>
    <s v="USA"/>
    <s v="(617) 555-3267"/>
    <s v="(617) 555-3389"/>
    <n v="8"/>
    <x v="3"/>
    <s v="Seaweed and fish"/>
    <n v="2"/>
    <s v="United Package"/>
    <s v="(503) 555-3199"/>
    <n v="8"/>
    <s v="Callahan"/>
    <s v="Laura"/>
    <s v="Inside Sales Coordinator"/>
    <s v="Ms."/>
    <d v="1958-01-09T00:00:00"/>
    <d v="1994-03-05T00:00:00"/>
    <s v="4726 - 11th Ave. N.E."/>
    <s v="Seattle"/>
    <s v="WA"/>
    <s v="98105"/>
    <s v="USA"/>
    <s v="(206) 555-1189"/>
    <n v="2344"/>
    <n v="2"/>
    <n v="154"/>
  </r>
  <r>
    <x v="70"/>
    <n v="76"/>
    <n v="14.4"/>
    <n v="6"/>
    <n v="0"/>
    <n v="10318"/>
    <s v="ISLAT"/>
    <n v="8"/>
    <x v="63"/>
    <d v="1994-11-29T00:00:00"/>
    <d v="1994-11-04T00:00:00"/>
    <n v="3"/>
    <n v="25"/>
    <n v="2"/>
    <n v="4.7300000000000004"/>
    <s v="Island Trading"/>
    <s v="Garden House_x000d__x000a_Crowther Way"/>
    <s v="Cowes"/>
    <s v="Isle of Wight"/>
    <s v="PO31 7PJ"/>
    <s v="UK"/>
    <n v="10318"/>
    <s v="ISLAT"/>
    <n v="8"/>
    <d v="1994-11-01T00:00:00"/>
    <d v="1994-11-29T00:00:00"/>
    <n v="3"/>
    <d v="1994-11-04T00:00:00"/>
    <n v="2"/>
    <n v="4.7300000000000004"/>
    <s v="Island Trading"/>
    <s v="Garden House_x000d__x000a_Crowther Way"/>
    <s v="Cowes"/>
    <s v="Isle of Wight"/>
    <s v="PO31 7PJ"/>
    <s v="UK"/>
    <n v="76"/>
    <x v="38"/>
    <x v="13"/>
    <n v="1"/>
    <s v="500 ml"/>
    <n v="18"/>
    <n v="57"/>
    <n v="0"/>
    <n v="20"/>
    <n v="0"/>
    <s v="ISLAT"/>
    <s v="Island Trading"/>
    <x v="42"/>
    <x v="1"/>
    <s v="Garden House_x000d__x000a_Crowther Way"/>
    <s v="Cowes"/>
    <s v="Isle of Wight"/>
    <s v="PO31 7PJ"/>
    <x v="13"/>
    <s v="(198) 555-8888"/>
    <s v=""/>
    <n v="23"/>
    <x v="13"/>
    <s v="Anne Heikkonen"/>
    <s v="Product Manager"/>
    <s v="Valtakatu 12"/>
    <s v="Lappeenranta"/>
    <s v=""/>
    <s v="53120"/>
    <s v="Finland"/>
    <s v="(953) 10956"/>
    <s v=""/>
    <n v="1"/>
    <x v="6"/>
    <s v="Soft drinks, coffees, teas, beers, and ales"/>
    <n v="2"/>
    <s v="United Package"/>
    <s v="(503) 555-3199"/>
    <n v="8"/>
    <s v="Callahan"/>
    <s v="Laura"/>
    <s v="Inside Sales Coordinator"/>
    <s v="Ms."/>
    <d v="1958-01-09T00:00:00"/>
    <d v="1994-03-05T00:00:00"/>
    <s v="4726 - 11th Ave. N.E."/>
    <s v="Seattle"/>
    <s v="WA"/>
    <s v="98105"/>
    <s v="USA"/>
    <s v="(206) 555-1189"/>
    <n v="2344"/>
    <n v="2"/>
    <n v="86.4"/>
  </r>
  <r>
    <x v="71"/>
    <n v="17"/>
    <n v="31.2"/>
    <n v="8"/>
    <n v="0"/>
    <n v="10319"/>
    <s v="TORTU"/>
    <n v="7"/>
    <x v="64"/>
    <d v="1994-11-30T00:00:00"/>
    <d v="1994-11-11T00:00:00"/>
    <n v="9"/>
    <n v="19"/>
    <n v="3"/>
    <n v="64.5"/>
    <s v="Tortuga Restaurante"/>
    <s v="Avda. Azteca 123"/>
    <s v="México D.F."/>
    <s v=""/>
    <s v="05033"/>
    <s v="Mexico"/>
    <n v="10319"/>
    <s v="TORTU"/>
    <n v="7"/>
    <d v="1994-11-02T00:00:00"/>
    <d v="1994-11-30T00:00:00"/>
    <n v="9"/>
    <d v="1994-11-11T00:00:00"/>
    <n v="3"/>
    <n v="64.5"/>
    <s v="Tortuga Restaurante"/>
    <s v="Avda. Azteca 123"/>
    <s v="México D.F."/>
    <s v=""/>
    <s v="05033"/>
    <s v="Mexico"/>
    <n v="17"/>
    <x v="35"/>
    <x v="18"/>
    <n v="6"/>
    <s v="20 - 1 kg tins"/>
    <n v="39"/>
    <n v="0"/>
    <n v="0"/>
    <n v="0"/>
    <n v="1"/>
    <s v="TORTU"/>
    <s v="Tortuga Restaurante"/>
    <x v="23"/>
    <x v="3"/>
    <s v="Avda. Azteca 123"/>
    <s v="México D.F."/>
    <s v=""/>
    <s v="05033"/>
    <x v="7"/>
    <s v="(5) 555-2933"/>
    <s v=""/>
    <n v="7"/>
    <x v="18"/>
    <s v="Ian Devling"/>
    <s v="Marketing Manager"/>
    <s v="74 Rose St._x000d__x000a_Moonie Ponds"/>
    <s v="Melbourne"/>
    <s v="Victoria"/>
    <s v="3058"/>
    <s v="Australia"/>
    <s v="(03) 444-2343"/>
    <s v="(03) 444-6588"/>
    <n v="6"/>
    <x v="7"/>
    <s v="Prepared meats"/>
    <n v="3"/>
    <s v="Federal Shipping"/>
    <s v="(503) 555-9931"/>
    <n v="7"/>
    <s v="King"/>
    <s v="Robert"/>
    <s v="Sales Representative"/>
    <s v="Mr."/>
    <d v="1960-05-29T00:00:00"/>
    <d v="1994-01-02T00:00:00"/>
    <s v="Edgeham Hollow_x000d__x000a_Winchester Way"/>
    <s v="London"/>
    <s v=""/>
    <s v="RG1 9SP"/>
    <s v="UK"/>
    <s v="(71) 555-5598"/>
    <n v="465"/>
    <n v="5"/>
    <n v="249.6"/>
  </r>
  <r>
    <x v="71"/>
    <n v="28"/>
    <n v="36.4"/>
    <n v="14"/>
    <n v="0"/>
    <n v="10319"/>
    <s v="TORTU"/>
    <n v="7"/>
    <x v="64"/>
    <d v="1994-11-30T00:00:00"/>
    <d v="1994-11-11T00:00:00"/>
    <n v="9"/>
    <n v="19"/>
    <n v="3"/>
    <n v="64.5"/>
    <s v="Tortuga Restaurante"/>
    <s v="Avda. Azteca 123"/>
    <s v="México D.F."/>
    <s v=""/>
    <s v="05033"/>
    <s v="Mexico"/>
    <n v="10319"/>
    <s v="TORTU"/>
    <n v="7"/>
    <d v="1994-11-02T00:00:00"/>
    <d v="1994-11-30T00:00:00"/>
    <n v="9"/>
    <d v="1994-11-11T00:00:00"/>
    <n v="3"/>
    <n v="64.5"/>
    <s v="Tortuga Restaurante"/>
    <s v="Avda. Azteca 123"/>
    <s v="México D.F."/>
    <s v=""/>
    <s v="05033"/>
    <s v="Mexico"/>
    <n v="28"/>
    <x v="44"/>
    <x v="20"/>
    <n v="7"/>
    <s v="25 - 825 g cans"/>
    <n v="45.6"/>
    <n v="26"/>
    <n v="0"/>
    <n v="0"/>
    <n v="1"/>
    <s v="TORTU"/>
    <s v="Tortuga Restaurante"/>
    <x v="23"/>
    <x v="3"/>
    <s v="Avda. Azteca 123"/>
    <s v="México D.F."/>
    <s v=""/>
    <s v="05033"/>
    <x v="7"/>
    <s v="(5) 555-2933"/>
    <s v=""/>
    <n v="12"/>
    <x v="20"/>
    <s v="Martin Bein"/>
    <s v="International Marketing Mgr."/>
    <s v="Bogenallee 51"/>
    <s v="Frankfurt"/>
    <s v=""/>
    <s v="60439"/>
    <s v="Germany"/>
    <s v="(069) 992755"/>
    <s v=""/>
    <n v="7"/>
    <x v="2"/>
    <s v="Dried fruit and bean curd"/>
    <n v="3"/>
    <s v="Federal Shipping"/>
    <s v="(503) 555-9931"/>
    <n v="7"/>
    <s v="King"/>
    <s v="Robert"/>
    <s v="Sales Representative"/>
    <s v="Mr."/>
    <d v="1960-05-29T00:00:00"/>
    <d v="1994-01-02T00:00:00"/>
    <s v="Edgeham Hollow_x000d__x000a_Winchester Way"/>
    <s v="London"/>
    <s v=""/>
    <s v="RG1 9SP"/>
    <s v="UK"/>
    <s v="(71) 555-5598"/>
    <n v="465"/>
    <n v="5"/>
    <n v="509.59999999999997"/>
  </r>
  <r>
    <x v="71"/>
    <n v="76"/>
    <n v="14.4"/>
    <n v="30"/>
    <n v="0"/>
    <n v="10319"/>
    <s v="TORTU"/>
    <n v="7"/>
    <x v="64"/>
    <d v="1994-11-30T00:00:00"/>
    <d v="1994-11-11T00:00:00"/>
    <n v="9"/>
    <n v="19"/>
    <n v="3"/>
    <n v="64.5"/>
    <s v="Tortuga Restaurante"/>
    <s v="Avda. Azteca 123"/>
    <s v="México D.F."/>
    <s v=""/>
    <s v="05033"/>
    <s v="Mexico"/>
    <n v="10319"/>
    <s v="TORTU"/>
    <n v="7"/>
    <d v="1994-11-02T00:00:00"/>
    <d v="1994-11-30T00:00:00"/>
    <n v="9"/>
    <d v="1994-11-11T00:00:00"/>
    <n v="3"/>
    <n v="64.5"/>
    <s v="Tortuga Restaurante"/>
    <s v="Avda. Azteca 123"/>
    <s v="México D.F."/>
    <s v=""/>
    <s v="05033"/>
    <s v="Mexico"/>
    <n v="76"/>
    <x v="38"/>
    <x v="13"/>
    <n v="1"/>
    <s v="500 ml"/>
    <n v="18"/>
    <n v="57"/>
    <n v="0"/>
    <n v="20"/>
    <n v="0"/>
    <s v="TORTU"/>
    <s v="Tortuga Restaurante"/>
    <x v="23"/>
    <x v="3"/>
    <s v="Avda. Azteca 123"/>
    <s v="México D.F."/>
    <s v=""/>
    <s v="05033"/>
    <x v="7"/>
    <s v="(5) 555-2933"/>
    <s v=""/>
    <n v="23"/>
    <x v="13"/>
    <s v="Anne Heikkonen"/>
    <s v="Product Manager"/>
    <s v="Valtakatu 12"/>
    <s v="Lappeenranta"/>
    <s v=""/>
    <s v="53120"/>
    <s v="Finland"/>
    <s v="(953) 10956"/>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432"/>
  </r>
  <r>
    <x v="72"/>
    <n v="71"/>
    <n v="17.2"/>
    <n v="30"/>
    <n v="0"/>
    <n v="10320"/>
    <s v="WARTH"/>
    <n v="5"/>
    <x v="65"/>
    <d v="1994-11-17T00:00:00"/>
    <d v="1994-11-18T00:00:00"/>
    <n v="15"/>
    <n v="-1"/>
    <n v="3"/>
    <n v="34.57"/>
    <s v="Wartian Herkku"/>
    <s v="Torikatu 38"/>
    <s v="Oulu"/>
    <s v=""/>
    <s v="90110"/>
    <s v="Finland"/>
    <n v="10320"/>
    <s v="WARTH"/>
    <n v="5"/>
    <d v="1994-11-03T00:00:00"/>
    <d v="1994-11-17T00:00:00"/>
    <n v="15"/>
    <d v="1994-11-18T00:00:00"/>
    <n v="3"/>
    <n v="34.57"/>
    <s v="Wartian Herkku"/>
    <s v="Torikatu 38"/>
    <s v="Oulu"/>
    <s v=""/>
    <s v="90110"/>
    <s v="Finland"/>
    <n v="71"/>
    <x v="42"/>
    <x v="10"/>
    <n v="4"/>
    <s v="10 - 500 g pkgs."/>
    <n v="21.5"/>
    <n v="26"/>
    <n v="0"/>
    <n v="0"/>
    <n v="0"/>
    <s v="WARTH"/>
    <s v="Wartian Herkku"/>
    <x v="16"/>
    <x v="0"/>
    <s v="Torikatu 38"/>
    <s v="Oulu"/>
    <s v=""/>
    <s v="90110"/>
    <x v="10"/>
    <s v="981-443655"/>
    <s v="981-443655"/>
    <n v="15"/>
    <x v="10"/>
    <s v="Beate Vileid"/>
    <s v="Marketing Manager"/>
    <s v="Hatlevegen 5"/>
    <s v="Sandvika"/>
    <s v=""/>
    <s v="1320"/>
    <s v="Norway"/>
    <s v="(0)2-953010"/>
    <s v=""/>
    <n v="4"/>
    <x v="0"/>
    <s v="Cheeses"/>
    <n v="3"/>
    <s v="Federal Shipping"/>
    <s v="(503) 555-9931"/>
    <n v="5"/>
    <s v="Buchanan"/>
    <s v="Steven"/>
    <s v="Sales Manager"/>
    <s v="Mr."/>
    <d v="1955-03-04T00:00:00"/>
    <d v="1993-10-17T00:00:00"/>
    <s v="14 Garrett Hill"/>
    <s v="London"/>
    <s v=""/>
    <s v="SW1 8JR"/>
    <s v="UK"/>
    <s v="(71) 555-4848"/>
    <n v="3453"/>
    <n v="2"/>
    <n v="516"/>
  </r>
  <r>
    <x v="73"/>
    <n v="35"/>
    <n v="14.4"/>
    <n v="10"/>
    <n v="0"/>
    <n v="10321"/>
    <s v="ISLAT"/>
    <n v="3"/>
    <x v="65"/>
    <d v="1994-12-01T00:00:00"/>
    <d v="1994-11-11T00:00:00"/>
    <n v="8"/>
    <n v="20"/>
    <n v="2"/>
    <n v="3.43"/>
    <s v="Island Trading"/>
    <s v="Garden House_x000d__x000a_Crowther Way"/>
    <s v="Cowes"/>
    <s v="Isle of Wight"/>
    <s v="PO31 7PJ"/>
    <s v="UK"/>
    <n v="10321"/>
    <s v="ISLAT"/>
    <n v="3"/>
    <d v="1994-11-03T00:00:00"/>
    <d v="1994-12-01T00:00:00"/>
    <n v="8"/>
    <d v="1994-11-11T00:00:00"/>
    <n v="2"/>
    <n v="3.43"/>
    <s v="Island Trading"/>
    <s v="Garden House_x000d__x000a_Crowther Way"/>
    <s v="Cowes"/>
    <s v="Isle of Wight"/>
    <s v="PO31 7PJ"/>
    <s v="UK"/>
    <n v="35"/>
    <x v="31"/>
    <x v="23"/>
    <n v="1"/>
    <s v="24 - 12 oz bottles"/>
    <n v="18"/>
    <n v="20"/>
    <n v="0"/>
    <n v="15"/>
    <n v="0"/>
    <s v="ISLAT"/>
    <s v="Island Trading"/>
    <x v="42"/>
    <x v="1"/>
    <s v="Garden House_x000d__x000a_Crowther Way"/>
    <s v="Cowes"/>
    <s v="Isle of Wight"/>
    <s v="PO31 7PJ"/>
    <x v="13"/>
    <s v="(198) 555-8888"/>
    <s v=""/>
    <n v="16"/>
    <x v="23"/>
    <s v="Cheryl Saylor"/>
    <s v="Regional Account Rep."/>
    <s v="3400 - 8th Avenue_x000d__x000a_Suite 210"/>
    <s v="Bend"/>
    <s v="OR"/>
    <s v="97101"/>
    <s v="USA"/>
    <s v="(503) 555-9931"/>
    <s v=""/>
    <n v="1"/>
    <x v="6"/>
    <s v="Soft drinks, coffees, teas, beers, and ales"/>
    <n v="2"/>
    <s v="United Package"/>
    <s v="(503) 555-3199"/>
    <n v="3"/>
    <s v="Leverling"/>
    <s v="Janet"/>
    <s v="Sales Representative"/>
    <s v="Ms."/>
    <d v="1963-08-30T00:00:00"/>
    <d v="1992-04-01T00:00:00"/>
    <s v="722 Moss Bay Blvd."/>
    <s v="Kirkland"/>
    <s v="WA"/>
    <s v="98033"/>
    <s v="USA"/>
    <s v="(206) 555-3412"/>
    <n v="3355"/>
    <n v="2"/>
    <n v="144"/>
  </r>
  <r>
    <x v="74"/>
    <n v="52"/>
    <n v="5.6"/>
    <n v="20"/>
    <n v="0"/>
    <n v="10322"/>
    <s v="PERIC"/>
    <n v="7"/>
    <x v="66"/>
    <d v="1994-12-02T00:00:00"/>
    <d v="1994-11-23T00:00:00"/>
    <n v="19"/>
    <n v="9"/>
    <n v="3"/>
    <n v="0.4"/>
    <s v="Pericles Comidas clásicas"/>
    <s v="Calle Dr. Jorge Cash 321"/>
    <s v="México D.F."/>
    <s v=""/>
    <s v="05033"/>
    <s v="Mexico"/>
    <n v="10322"/>
    <s v="PERIC"/>
    <n v="7"/>
    <d v="1994-11-04T00:00:00"/>
    <d v="1994-12-02T00:00:00"/>
    <n v="19"/>
    <d v="1994-11-23T00:00:00"/>
    <n v="3"/>
    <n v="0.4"/>
    <s v="Pericles Comidas clásicas"/>
    <s v="Calle Dr. Jorge Cash 321"/>
    <s v="México D.F."/>
    <s v=""/>
    <s v="05033"/>
    <s v="Mexico"/>
    <n v="52"/>
    <x v="65"/>
    <x v="4"/>
    <n v="5"/>
    <s v="16 - 2 kg boxes"/>
    <n v="7"/>
    <n v="38"/>
    <n v="0"/>
    <n v="25"/>
    <n v="0"/>
    <s v="PERIC"/>
    <s v="Pericles Comidas clásicas"/>
    <x v="43"/>
    <x v="5"/>
    <s v="Calle Dr. Jorge Cash 321"/>
    <s v="México D.F."/>
    <s v=""/>
    <s v="05033"/>
    <x v="7"/>
    <s v="(5) 552-3745"/>
    <s v="(5) 545-3745"/>
    <n v="24"/>
    <x v="4"/>
    <s v="Wendy Mackenzie"/>
    <s v="Sales Representative"/>
    <s v="170 Prince Edward Parade_x000d__x000a_Hunter's Hill"/>
    <s v="Sydney"/>
    <s v="NSW"/>
    <s v="2042"/>
    <s v="Australia"/>
    <s v="(02) 555-5914"/>
    <s v="(02) 555-4873"/>
    <n v="5"/>
    <x v="1"/>
    <s v="Breads, crackers, pasta, and cereal"/>
    <n v="3"/>
    <s v="Federal Shipping"/>
    <s v="(503) 555-9931"/>
    <n v="7"/>
    <s v="King"/>
    <s v="Robert"/>
    <s v="Sales Representative"/>
    <s v="Mr."/>
    <d v="1960-05-29T00:00:00"/>
    <d v="1994-01-02T00:00:00"/>
    <s v="Edgeham Hollow_x000d__x000a_Winchester Way"/>
    <s v="London"/>
    <s v=""/>
    <s v="RG1 9SP"/>
    <s v="UK"/>
    <s v="(71) 555-5598"/>
    <n v="465"/>
    <n v="5"/>
    <n v="112"/>
  </r>
  <r>
    <x v="75"/>
    <n v="15"/>
    <n v="12.4"/>
    <n v="5"/>
    <n v="0"/>
    <n v="10323"/>
    <s v="KOENE"/>
    <n v="4"/>
    <x v="67"/>
    <d v="1994-12-05T00:00:00"/>
    <d v="1994-11-14T00:00:00"/>
    <n v="7"/>
    <n v="21"/>
    <n v="1"/>
    <n v="4.88"/>
    <s v="Königlich Essen"/>
    <s v="Maubelstr. 90"/>
    <s v="Brandenburg"/>
    <s v=""/>
    <s v="14776"/>
    <s v="Germany"/>
    <n v="10323"/>
    <s v="KOENE"/>
    <n v="4"/>
    <d v="1994-11-07T00:00:00"/>
    <d v="1994-12-05T00:00:00"/>
    <n v="7"/>
    <d v="1994-11-14T00:00:00"/>
    <n v="1"/>
    <n v="4.88"/>
    <s v="Königlich Essen"/>
    <s v="Maubelstr. 90"/>
    <s v="Brandenburg"/>
    <s v=""/>
    <s v="14776"/>
    <s v="Germany"/>
    <n v="15"/>
    <x v="50"/>
    <x v="3"/>
    <n v="2"/>
    <s v="24 - 250 ml bottles"/>
    <n v="15.5"/>
    <n v="39"/>
    <n v="0"/>
    <n v="5"/>
    <n v="0"/>
    <s v="KOENE"/>
    <s v="Königlich Essen"/>
    <x v="44"/>
    <x v="10"/>
    <s v="Maubelstr. 90"/>
    <s v="Brandenburg"/>
    <s v=""/>
    <s v="14776"/>
    <x v="1"/>
    <s v="0555-09876"/>
    <s v=""/>
    <n v="6"/>
    <x v="3"/>
    <s v="Mayumi Ohno"/>
    <s v="Marketing Representative"/>
    <s v="92 Setsuko_x000d__x000a_Chuo-ku"/>
    <s v="Osaka"/>
    <s v=""/>
    <s v="545"/>
    <s v="Japan"/>
    <s v="(06) 431-7877"/>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62"/>
  </r>
  <r>
    <x v="75"/>
    <n v="25"/>
    <n v="11.2"/>
    <n v="4"/>
    <n v="0"/>
    <n v="10323"/>
    <s v="KOENE"/>
    <n v="4"/>
    <x v="67"/>
    <d v="1994-12-05T00:00:00"/>
    <d v="1994-11-14T00:00:00"/>
    <n v="7"/>
    <n v="21"/>
    <n v="1"/>
    <n v="4.88"/>
    <s v="Königlich Essen"/>
    <s v="Maubelstr. 90"/>
    <s v="Brandenburg"/>
    <s v=""/>
    <s v="14776"/>
    <s v="Germany"/>
    <n v="10323"/>
    <s v="KOENE"/>
    <n v="4"/>
    <d v="1994-11-07T00:00:00"/>
    <d v="1994-12-05T00:00:00"/>
    <n v="7"/>
    <d v="1994-11-14T00:00:00"/>
    <n v="1"/>
    <n v="4.88"/>
    <s v="Königlich Essen"/>
    <s v="Maubelstr. 90"/>
    <s v="Brandenburg"/>
    <s v=""/>
    <s v="14776"/>
    <s v="Germany"/>
    <n v="25"/>
    <x v="66"/>
    <x v="21"/>
    <n v="3"/>
    <s v="20 - 450 g glasses"/>
    <n v="14"/>
    <n v="76"/>
    <n v="0"/>
    <n v="30"/>
    <n v="0"/>
    <s v="KOENE"/>
    <s v="Königlich Essen"/>
    <x v="44"/>
    <x v="10"/>
    <s v="Maubelstr. 90"/>
    <s v="Brandenburg"/>
    <s v=""/>
    <s v="14776"/>
    <x v="1"/>
    <s v="0555-09876"/>
    <s v=""/>
    <n v="11"/>
    <x v="21"/>
    <s v="Petra Winkler"/>
    <s v="Sales Manager"/>
    <s v="Tiergartenstraße 5"/>
    <s v="Berlin"/>
    <s v=""/>
    <s v="10785"/>
    <s v="Germany"/>
    <s v="(010) 9984510"/>
    <s v=""/>
    <n v="3"/>
    <x v="5"/>
    <s v="Desserts, candies, and sweet breads"/>
    <n v="1"/>
    <s v="Speedy Express"/>
    <s v="(503) 555-9831"/>
    <n v="4"/>
    <s v="Peacock"/>
    <s v="Margaret"/>
    <s v="Sales Representative"/>
    <s v="Mrs."/>
    <d v="1937-09-19T00:00:00"/>
    <d v="1993-05-03T00:00:00"/>
    <s v="4110 Old Redmond Rd."/>
    <s v="Redmond"/>
    <s v="WA"/>
    <s v="98052"/>
    <s v="USA"/>
    <s v="(206) 555-8122"/>
    <n v="5176"/>
    <n v="2"/>
    <n v="44.8"/>
  </r>
  <r>
    <x v="75"/>
    <n v="39"/>
    <n v="14.4"/>
    <n v="4"/>
    <n v="0"/>
    <n v="10323"/>
    <s v="KOENE"/>
    <n v="4"/>
    <x v="67"/>
    <d v="1994-12-05T00:00:00"/>
    <d v="1994-11-14T00:00:00"/>
    <n v="7"/>
    <n v="21"/>
    <n v="1"/>
    <n v="4.88"/>
    <s v="Königlich Essen"/>
    <s v="Maubelstr. 90"/>
    <s v="Brandenburg"/>
    <s v=""/>
    <s v="14776"/>
    <s v="Germany"/>
    <n v="10323"/>
    <s v="KOENE"/>
    <n v="4"/>
    <d v="1994-11-07T00:00:00"/>
    <d v="1994-12-05T00:00:00"/>
    <n v="7"/>
    <d v="1994-11-14T00:00:00"/>
    <n v="1"/>
    <n v="4.88"/>
    <s v="Königlich Essen"/>
    <s v="Maubelstr. 90"/>
    <s v="Brandenburg"/>
    <s v=""/>
    <s v="14776"/>
    <s v="Germany"/>
    <n v="39"/>
    <x v="13"/>
    <x v="12"/>
    <n v="1"/>
    <s v="750 cc per bottle"/>
    <n v="18"/>
    <n v="69"/>
    <n v="0"/>
    <n v="5"/>
    <n v="0"/>
    <s v="KOENE"/>
    <s v="Königlich Essen"/>
    <x v="44"/>
    <x v="10"/>
    <s v="Maubelstr. 90"/>
    <s v="Brandenburg"/>
    <s v=""/>
    <s v="14776"/>
    <x v="1"/>
    <s v="0555-09876"/>
    <s v=""/>
    <n v="18"/>
    <x v="12"/>
    <s v="Guylène Nodier"/>
    <s v="Sales Manager"/>
    <s v="203, Rue des Francs-Bourgeois"/>
    <s v="Paris"/>
    <s v=""/>
    <s v="75004"/>
    <s v="France"/>
    <s v="(1) 03.83.00.68"/>
    <s v="(1) 03.83.00.62"/>
    <n v="1"/>
    <x v="6"/>
    <s v="Soft drinks, coffees, teas, beers, and ales"/>
    <n v="1"/>
    <s v="Speedy Express"/>
    <s v="(503) 555-9831"/>
    <n v="4"/>
    <s v="Peacock"/>
    <s v="Margaret"/>
    <s v="Sales Representative"/>
    <s v="Mrs."/>
    <d v="1937-09-19T00:00:00"/>
    <d v="1993-05-03T00:00:00"/>
    <s v="4110 Old Redmond Rd."/>
    <s v="Redmond"/>
    <s v="WA"/>
    <s v="98052"/>
    <s v="USA"/>
    <s v="(206) 555-8122"/>
    <n v="5176"/>
    <n v="2"/>
    <n v="57.6"/>
  </r>
  <r>
    <x v="76"/>
    <n v="16"/>
    <n v="13.9"/>
    <n v="21"/>
    <n v="0.15"/>
    <n v="10324"/>
    <s v="SAVEA"/>
    <n v="9"/>
    <x v="68"/>
    <d v="1994-12-06T00:00:00"/>
    <d v="1994-11-10T00:00:00"/>
    <n v="2"/>
    <n v="26"/>
    <n v="1"/>
    <n v="214.27"/>
    <s v="Save-a-lot Markets"/>
    <s v="187 Suffolk Ln."/>
    <s v="Boise"/>
    <s v="ID"/>
    <s v="83720"/>
    <s v="USA"/>
    <n v="10324"/>
    <s v="SAVEA"/>
    <n v="9"/>
    <d v="1994-11-08T00:00:00"/>
    <d v="1994-12-06T00:00:00"/>
    <n v="2"/>
    <d v="1994-11-10T00:00:00"/>
    <n v="1"/>
    <n v="214.27"/>
    <s v="Save-a-lot Markets"/>
    <s v="187 Suffolk Ln."/>
    <s v="Boise"/>
    <s v="ID"/>
    <s v="83720"/>
    <s v="USA"/>
    <n v="16"/>
    <x v="19"/>
    <x v="18"/>
    <n v="3"/>
    <s v="32 - 500 g boxes"/>
    <n v="17.45"/>
    <n v="29"/>
    <n v="0"/>
    <n v="10"/>
    <n v="0"/>
    <s v="SAVEA"/>
    <s v="Save-a-lot Markets"/>
    <x v="45"/>
    <x v="5"/>
    <s v="187 Suffolk Ln."/>
    <s v="Boise"/>
    <s v="ID"/>
    <s v="83720"/>
    <x v="8"/>
    <s v="(208) 555-8097"/>
    <s v=""/>
    <n v="7"/>
    <x v="18"/>
    <s v="Ian Devling"/>
    <s v="Marketing Manager"/>
    <s v="74 Rose St._x000d__x000a_Moonie Ponds"/>
    <s v="Melbourne"/>
    <s v="Victoria"/>
    <s v="3058"/>
    <s v="Australia"/>
    <s v="(03) 444-2343"/>
    <s v="(03) 444-6588"/>
    <n v="3"/>
    <x v="5"/>
    <s v="Desserts, candies, and sweet breads"/>
    <n v="1"/>
    <s v="Speedy Express"/>
    <s v="(503) 555-9831"/>
    <n v="9"/>
    <s v="Dodsworth"/>
    <s v="Anne"/>
    <s v="Sales Representative"/>
    <s v="Ms."/>
    <d v="1966-01-27T00:00:00"/>
    <d v="1994-11-15T00:00:00"/>
    <s v="7 Houndstooth Rd."/>
    <s v="London"/>
    <s v=""/>
    <s v="WG2 7LT"/>
    <s v="UK"/>
    <s v="(71) 555-4444"/>
    <n v="452"/>
    <n v="5"/>
    <n v="248.11500000000004"/>
  </r>
  <r>
    <x v="76"/>
    <n v="35"/>
    <n v="14.4"/>
    <n v="70"/>
    <n v="0.15"/>
    <n v="10324"/>
    <s v="SAVEA"/>
    <n v="9"/>
    <x v="68"/>
    <d v="1994-12-06T00:00:00"/>
    <d v="1994-11-10T00:00:00"/>
    <n v="2"/>
    <n v="26"/>
    <n v="1"/>
    <n v="214.27"/>
    <s v="Save-a-lot Markets"/>
    <s v="187 Suffolk Ln."/>
    <s v="Boise"/>
    <s v="ID"/>
    <s v="83720"/>
    <s v="USA"/>
    <n v="10324"/>
    <s v="SAVEA"/>
    <n v="9"/>
    <d v="1994-11-08T00:00:00"/>
    <d v="1994-12-06T00:00:00"/>
    <n v="2"/>
    <d v="1994-11-10T00:00:00"/>
    <n v="1"/>
    <n v="214.27"/>
    <s v="Save-a-lot Markets"/>
    <s v="187 Suffolk Ln."/>
    <s v="Boise"/>
    <s v="ID"/>
    <s v="83720"/>
    <s v="USA"/>
    <n v="35"/>
    <x v="31"/>
    <x v="23"/>
    <n v="1"/>
    <s v="24 - 12 oz bottles"/>
    <n v="18"/>
    <n v="20"/>
    <n v="0"/>
    <n v="15"/>
    <n v="0"/>
    <s v="SAVEA"/>
    <s v="Save-a-lot Markets"/>
    <x v="45"/>
    <x v="5"/>
    <s v="187 Suffolk Ln."/>
    <s v="Boise"/>
    <s v="ID"/>
    <s v="83720"/>
    <x v="8"/>
    <s v="(208) 555-8097"/>
    <s v=""/>
    <n v="16"/>
    <x v="23"/>
    <s v="Cheryl Saylor"/>
    <s v="Regional Account Rep."/>
    <s v="3400 - 8th Avenue_x000d__x000a_Suite 210"/>
    <s v="Bend"/>
    <s v="OR"/>
    <s v="97101"/>
    <s v="USA"/>
    <s v="(503) 555-9931"/>
    <s v=""/>
    <n v="1"/>
    <x v="6"/>
    <s v="Soft drinks, coffees, teas, beers, and ales"/>
    <n v="1"/>
    <s v="Speedy Express"/>
    <s v="(503) 555-9831"/>
    <n v="9"/>
    <s v="Dodsworth"/>
    <s v="Anne"/>
    <s v="Sales Representative"/>
    <s v="Ms."/>
    <d v="1966-01-27T00:00:00"/>
    <d v="1994-11-15T00:00:00"/>
    <s v="7 Houndstooth Rd."/>
    <s v="London"/>
    <s v=""/>
    <s v="WG2 7LT"/>
    <s v="UK"/>
    <s v="(71) 555-4444"/>
    <n v="452"/>
    <n v="5"/>
    <n v="856.8"/>
  </r>
  <r>
    <x v="76"/>
    <n v="46"/>
    <n v="9.6"/>
    <n v="30"/>
    <n v="0"/>
    <n v="10324"/>
    <s v="SAVEA"/>
    <n v="9"/>
    <x v="68"/>
    <d v="1994-12-06T00:00:00"/>
    <d v="1994-11-10T00:00:00"/>
    <n v="2"/>
    <n v="26"/>
    <n v="1"/>
    <n v="214.27"/>
    <s v="Save-a-lot Markets"/>
    <s v="187 Suffolk Ln."/>
    <s v="Boise"/>
    <s v="ID"/>
    <s v="83720"/>
    <s v="USA"/>
    <n v="10324"/>
    <s v="SAVEA"/>
    <n v="9"/>
    <d v="1994-11-08T00:00:00"/>
    <d v="1994-12-06T00:00:00"/>
    <n v="2"/>
    <d v="1994-11-10T00:00:00"/>
    <n v="1"/>
    <n v="214.27"/>
    <s v="Save-a-lot Markets"/>
    <s v="187 Suffolk Ln."/>
    <s v="Boise"/>
    <s v="ID"/>
    <s v="83720"/>
    <s v="USA"/>
    <n v="46"/>
    <x v="54"/>
    <x v="26"/>
    <n v="8"/>
    <s v="4 - 450 g glasses"/>
    <n v="12"/>
    <n v="95"/>
    <n v="0"/>
    <n v="0"/>
    <n v="0"/>
    <s v="SAVEA"/>
    <s v="Save-a-lot Markets"/>
    <x v="45"/>
    <x v="5"/>
    <s v="187 Suffolk Ln."/>
    <s v="Boise"/>
    <s v="ID"/>
    <s v="83720"/>
    <x v="8"/>
    <s v="(208) 555-8097"/>
    <s v=""/>
    <n v="21"/>
    <x v="26"/>
    <s v="Niels Petersen"/>
    <s v="Sales Manager"/>
    <s v="Lyngbysild_x000d__x000a_Fiskebakken 10"/>
    <s v="Lyngby"/>
    <s v=""/>
    <s v="2800"/>
    <s v="Denmark"/>
    <s v="43844108"/>
    <s v="43844115"/>
    <n v="8"/>
    <x v="3"/>
    <s v="Seaweed and fish"/>
    <n v="1"/>
    <s v="Speedy Express"/>
    <s v="(503) 555-9831"/>
    <n v="9"/>
    <s v="Dodsworth"/>
    <s v="Anne"/>
    <s v="Sales Representative"/>
    <s v="Ms."/>
    <d v="1966-01-27T00:00:00"/>
    <d v="1994-11-15T00:00:00"/>
    <s v="7 Houndstooth Rd."/>
    <s v="London"/>
    <s v=""/>
    <s v="WG2 7LT"/>
    <s v="UK"/>
    <s v="(71) 555-4444"/>
    <n v="452"/>
    <n v="5"/>
    <n v="288"/>
  </r>
  <r>
    <x v="76"/>
    <n v="59"/>
    <n v="44"/>
    <n v="40"/>
    <n v="0.15"/>
    <n v="10324"/>
    <s v="SAVEA"/>
    <n v="9"/>
    <x v="68"/>
    <d v="1994-12-06T00:00:00"/>
    <d v="1994-11-10T00:00:00"/>
    <n v="2"/>
    <n v="26"/>
    <n v="1"/>
    <n v="214.27"/>
    <s v="Save-a-lot Markets"/>
    <s v="187 Suffolk Ln."/>
    <s v="Boise"/>
    <s v="ID"/>
    <s v="83720"/>
    <s v="USA"/>
    <n v="10324"/>
    <s v="SAVEA"/>
    <n v="9"/>
    <d v="1994-11-08T00:00:00"/>
    <d v="1994-12-06T00:00:00"/>
    <n v="2"/>
    <d v="1994-11-10T00:00:00"/>
    <n v="1"/>
    <n v="214.27"/>
    <s v="Save-a-lot Markets"/>
    <s v="187 Suffolk Ln."/>
    <s v="Boise"/>
    <s v="ID"/>
    <s v="83720"/>
    <s v="USA"/>
    <n v="59"/>
    <x v="21"/>
    <x v="11"/>
    <n v="4"/>
    <s v="5 kg pkg."/>
    <n v="55"/>
    <n v="79"/>
    <n v="0"/>
    <n v="0"/>
    <n v="0"/>
    <s v="SAVEA"/>
    <s v="Save-a-lot Markets"/>
    <x v="45"/>
    <x v="5"/>
    <s v="187 Suffolk Ln."/>
    <s v="Boise"/>
    <s v="ID"/>
    <s v="83720"/>
    <x v="8"/>
    <s v="(208) 555-8097"/>
    <s v=""/>
    <n v="28"/>
    <x v="11"/>
    <s v="Eliane Noz"/>
    <s v="Sales Representative"/>
    <s v="Bat. B_x000d__x000a_3, rue des Alpes"/>
    <s v="Annecy"/>
    <s v=""/>
    <s v="74000"/>
    <s v="France"/>
    <s v="38.76.98.06"/>
    <s v="38.76.98.58"/>
    <n v="4"/>
    <x v="0"/>
    <s v="Cheeses"/>
    <n v="1"/>
    <s v="Speedy Express"/>
    <s v="(503) 555-9831"/>
    <n v="9"/>
    <s v="Dodsworth"/>
    <s v="Anne"/>
    <s v="Sales Representative"/>
    <s v="Ms."/>
    <d v="1966-01-27T00:00:00"/>
    <d v="1994-11-15T00:00:00"/>
    <s v="7 Houndstooth Rd."/>
    <s v="London"/>
    <s v=""/>
    <s v="WG2 7LT"/>
    <s v="UK"/>
    <s v="(71) 555-4444"/>
    <n v="452"/>
    <n v="5"/>
    <n v="1496"/>
  </r>
  <r>
    <x v="76"/>
    <n v="63"/>
    <n v="35.1"/>
    <n v="80"/>
    <n v="0.15"/>
    <n v="10324"/>
    <s v="SAVEA"/>
    <n v="9"/>
    <x v="68"/>
    <d v="1994-12-06T00:00:00"/>
    <d v="1994-11-10T00:00:00"/>
    <n v="2"/>
    <n v="26"/>
    <n v="1"/>
    <n v="214.27"/>
    <s v="Save-a-lot Markets"/>
    <s v="187 Suffolk Ln."/>
    <s v="Boise"/>
    <s v="ID"/>
    <s v="83720"/>
    <s v="USA"/>
    <n v="10324"/>
    <s v="SAVEA"/>
    <n v="9"/>
    <d v="1994-11-08T00:00:00"/>
    <d v="1994-12-06T00:00:00"/>
    <n v="2"/>
    <d v="1994-11-10T00:00:00"/>
    <n v="1"/>
    <n v="214.27"/>
    <s v="Save-a-lot Markets"/>
    <s v="187 Suffolk Ln."/>
    <s v="Boise"/>
    <s v="ID"/>
    <s v="83720"/>
    <s v="USA"/>
    <n v="63"/>
    <x v="46"/>
    <x v="18"/>
    <n v="2"/>
    <s v="15 - 625 g jars"/>
    <n v="43.9"/>
    <n v="24"/>
    <n v="0"/>
    <n v="5"/>
    <n v="0"/>
    <s v="SAVEA"/>
    <s v="Save-a-lot Markets"/>
    <x v="45"/>
    <x v="5"/>
    <s v="187 Suffolk Ln."/>
    <s v="Boise"/>
    <s v="ID"/>
    <s v="83720"/>
    <x v="8"/>
    <s v="(208) 555-8097"/>
    <s v=""/>
    <n v="7"/>
    <x v="18"/>
    <s v="Ian Devling"/>
    <s v="Marketing Manager"/>
    <s v="74 Rose St._x000d__x000a_Moonie Ponds"/>
    <s v="Melbourne"/>
    <s v="Victoria"/>
    <s v="3058"/>
    <s v="Australia"/>
    <s v="(03) 444-2343"/>
    <s v="(03) 444-6588"/>
    <n v="2"/>
    <x v="4"/>
    <s v="Sweet and savory sauces, relishes, spreads, and seasonings"/>
    <n v="1"/>
    <s v="Speedy Express"/>
    <s v="(503) 555-9831"/>
    <n v="9"/>
    <s v="Dodsworth"/>
    <s v="Anne"/>
    <s v="Sales Representative"/>
    <s v="Ms."/>
    <d v="1966-01-27T00:00:00"/>
    <d v="1994-11-15T00:00:00"/>
    <s v="7 Houndstooth Rd."/>
    <s v="London"/>
    <s v=""/>
    <s v="WG2 7LT"/>
    <s v="UK"/>
    <s v="(71) 555-4444"/>
    <n v="452"/>
    <n v="5"/>
    <n v="2386.8000000000002"/>
  </r>
  <r>
    <x v="77"/>
    <n v="6"/>
    <n v="20"/>
    <n v="6"/>
    <n v="0"/>
    <n v="10325"/>
    <s v="KOENE"/>
    <n v="1"/>
    <x v="69"/>
    <d v="1994-11-23T00:00:00"/>
    <d v="1994-11-14T00:00:00"/>
    <n v="5"/>
    <n v="9"/>
    <n v="3"/>
    <n v="64.86"/>
    <s v="Königlich Essen"/>
    <s v="Maubelstr. 90"/>
    <s v="Brandenburg"/>
    <s v=""/>
    <s v="14776"/>
    <s v="Germany"/>
    <n v="10325"/>
    <s v="KOENE"/>
    <n v="1"/>
    <d v="1994-11-09T00:00:00"/>
    <d v="1994-11-23T00:00:00"/>
    <n v="5"/>
    <d v="1994-11-14T00:00:00"/>
    <n v="3"/>
    <n v="64.86"/>
    <s v="Königlich Essen"/>
    <s v="Maubelstr. 90"/>
    <s v="Brandenburg"/>
    <s v=""/>
    <s v="14776"/>
    <s v="Germany"/>
    <n v="6"/>
    <x v="63"/>
    <x v="24"/>
    <n v="2"/>
    <s v="12 - 8 oz jars"/>
    <n v="25"/>
    <n v="120"/>
    <n v="0"/>
    <n v="25"/>
    <n v="0"/>
    <s v="KOENE"/>
    <s v="Königlich Essen"/>
    <x v="44"/>
    <x v="10"/>
    <s v="Maubelstr. 90"/>
    <s v="Brandenburg"/>
    <s v=""/>
    <s v="14776"/>
    <x v="1"/>
    <s v="0555-09876"/>
    <s v=""/>
    <n v="3"/>
    <x v="24"/>
    <s v="Regina Murphy"/>
    <s v="Sales Representative"/>
    <s v="707 Oxford Rd."/>
    <s v="Ann Arbor"/>
    <s v="MI"/>
    <s v="48104"/>
    <s v="USA"/>
    <s v="(313) 555-5735"/>
    <s v="(313) 555-3349"/>
    <n v="2"/>
    <x v="4"/>
    <s v="Sweet and savory sauces, relishes, spreads, and seasonings"/>
    <n v="3"/>
    <s v="Federal Shipping"/>
    <s v="(503) 555-9931"/>
    <n v="1"/>
    <s v="Davolio"/>
    <s v="Nancy"/>
    <s v="Sales Representative"/>
    <s v="Ms."/>
    <d v="1948-12-08T00:00:00"/>
    <d v="1992-05-01T00:00:00"/>
    <s v="507 - 20th Ave. E._x000d__x000a_Apt. 2A"/>
    <s v="Seattle"/>
    <s v="WA"/>
    <s v="98122"/>
    <s v="USA"/>
    <s v="(206) 555-9857"/>
    <n v="5467"/>
    <n v="2"/>
    <n v="120"/>
  </r>
  <r>
    <x v="77"/>
    <n v="13"/>
    <n v="4.8"/>
    <n v="12"/>
    <n v="0"/>
    <n v="10325"/>
    <s v="KOENE"/>
    <n v="1"/>
    <x v="69"/>
    <d v="1994-11-23T00:00:00"/>
    <d v="1994-11-14T00:00:00"/>
    <n v="5"/>
    <n v="9"/>
    <n v="3"/>
    <n v="64.86"/>
    <s v="Königlich Essen"/>
    <s v="Maubelstr. 90"/>
    <s v="Brandenburg"/>
    <s v=""/>
    <s v="14776"/>
    <s v="Germany"/>
    <n v="10325"/>
    <s v="KOENE"/>
    <n v="1"/>
    <d v="1994-11-09T00:00:00"/>
    <d v="1994-11-23T00:00:00"/>
    <n v="5"/>
    <d v="1994-11-14T00:00:00"/>
    <n v="3"/>
    <n v="64.86"/>
    <s v="Königlich Essen"/>
    <s v="Maubelstr. 90"/>
    <s v="Brandenburg"/>
    <s v=""/>
    <s v="14776"/>
    <s v="Germany"/>
    <n v="13"/>
    <x v="43"/>
    <x v="3"/>
    <n v="8"/>
    <s v="2 kg box"/>
    <n v="6"/>
    <n v="24"/>
    <n v="0"/>
    <n v="5"/>
    <n v="0"/>
    <s v="KOENE"/>
    <s v="Königlich Essen"/>
    <x v="44"/>
    <x v="10"/>
    <s v="Maubelstr. 90"/>
    <s v="Brandenburg"/>
    <s v=""/>
    <s v="14776"/>
    <x v="1"/>
    <s v="0555-09876"/>
    <s v=""/>
    <n v="6"/>
    <x v="3"/>
    <s v="Mayumi Ohno"/>
    <s v="Marketing Representative"/>
    <s v="92 Setsuko_x000d__x000a_Chuo-ku"/>
    <s v="Osaka"/>
    <s v=""/>
    <s v="545"/>
    <s v="Japan"/>
    <s v="(06) 431-7877"/>
    <s v=""/>
    <n v="8"/>
    <x v="3"/>
    <s v="Seaweed and fish"/>
    <n v="3"/>
    <s v="Federal Shipping"/>
    <s v="(503) 555-9931"/>
    <n v="1"/>
    <s v="Davolio"/>
    <s v="Nancy"/>
    <s v="Sales Representative"/>
    <s v="Ms."/>
    <d v="1948-12-08T00:00:00"/>
    <d v="1992-05-01T00:00:00"/>
    <s v="507 - 20th Ave. E._x000d__x000a_Apt. 2A"/>
    <s v="Seattle"/>
    <s v="WA"/>
    <s v="98122"/>
    <s v="USA"/>
    <s v="(206) 555-9857"/>
    <n v="5467"/>
    <n v="2"/>
    <n v="57.599999999999994"/>
  </r>
  <r>
    <x v="77"/>
    <n v="14"/>
    <n v="18.600000000000001"/>
    <n v="9"/>
    <n v="0"/>
    <n v="10325"/>
    <s v="KOENE"/>
    <n v="1"/>
    <x v="69"/>
    <d v="1994-11-23T00:00:00"/>
    <d v="1994-11-14T00:00:00"/>
    <n v="5"/>
    <n v="9"/>
    <n v="3"/>
    <n v="64.86"/>
    <s v="Königlich Essen"/>
    <s v="Maubelstr. 90"/>
    <s v="Brandenburg"/>
    <s v=""/>
    <s v="14776"/>
    <s v="Germany"/>
    <n v="10325"/>
    <s v="KOENE"/>
    <n v="1"/>
    <d v="1994-11-09T00:00:00"/>
    <d v="1994-11-23T00:00:00"/>
    <n v="5"/>
    <d v="1994-11-14T00:00:00"/>
    <n v="3"/>
    <n v="64.86"/>
    <s v="Königlich Essen"/>
    <s v="Maubelstr. 90"/>
    <s v="Brandenburg"/>
    <s v=""/>
    <s v="14776"/>
    <s v="Germany"/>
    <n v="14"/>
    <x v="3"/>
    <x v="3"/>
    <n v="7"/>
    <s v="40 - 100 g pkgs."/>
    <n v="23.25"/>
    <n v="35"/>
    <n v="0"/>
    <n v="0"/>
    <n v="0"/>
    <s v="KOENE"/>
    <s v="Königlich Essen"/>
    <x v="44"/>
    <x v="10"/>
    <s v="Maubelstr. 90"/>
    <s v="Brandenburg"/>
    <s v=""/>
    <s v="14776"/>
    <x v="1"/>
    <s v="0555-09876"/>
    <s v=""/>
    <n v="6"/>
    <x v="3"/>
    <s v="Mayumi Ohno"/>
    <s v="Marketing Representative"/>
    <s v="92 Setsuko_x000d__x000a_Chuo-ku"/>
    <s v="Osaka"/>
    <s v=""/>
    <s v="545"/>
    <s v="Japan"/>
    <s v="(06) 431-7877"/>
    <s v=""/>
    <n v="7"/>
    <x v="2"/>
    <s v="Dried fruit and bean curd"/>
    <n v="3"/>
    <s v="Federal Shipping"/>
    <s v="(503) 555-9931"/>
    <n v="1"/>
    <s v="Davolio"/>
    <s v="Nancy"/>
    <s v="Sales Representative"/>
    <s v="Ms."/>
    <d v="1948-12-08T00:00:00"/>
    <d v="1992-05-01T00:00:00"/>
    <s v="507 - 20th Ave. E._x000d__x000a_Apt. 2A"/>
    <s v="Seattle"/>
    <s v="WA"/>
    <s v="98122"/>
    <s v="USA"/>
    <s v="(206) 555-9857"/>
    <n v="5467"/>
    <n v="2"/>
    <n v="167.4"/>
  </r>
  <r>
    <x v="77"/>
    <n v="31"/>
    <n v="10"/>
    <n v="4"/>
    <n v="0"/>
    <n v="10325"/>
    <s v="KOENE"/>
    <n v="1"/>
    <x v="69"/>
    <d v="1994-11-23T00:00:00"/>
    <d v="1994-11-14T00:00:00"/>
    <n v="5"/>
    <n v="9"/>
    <n v="3"/>
    <n v="64.86"/>
    <s v="Königlich Essen"/>
    <s v="Maubelstr. 90"/>
    <s v="Brandenburg"/>
    <s v=""/>
    <s v="14776"/>
    <s v="Germany"/>
    <n v="10325"/>
    <s v="KOENE"/>
    <n v="1"/>
    <d v="1994-11-09T00:00:00"/>
    <d v="1994-11-23T00:00:00"/>
    <n v="5"/>
    <d v="1994-11-14T00:00:00"/>
    <n v="3"/>
    <n v="64.86"/>
    <s v="Königlich Essen"/>
    <s v="Maubelstr. 90"/>
    <s v="Brandenburg"/>
    <s v=""/>
    <s v="14776"/>
    <s v="Germany"/>
    <n v="31"/>
    <x v="12"/>
    <x v="1"/>
    <n v="4"/>
    <s v="12 - 100 g pkgs"/>
    <n v="12.5"/>
    <n v="0"/>
    <n v="70"/>
    <n v="20"/>
    <n v="0"/>
    <s v="KOENE"/>
    <s v="Königlich Essen"/>
    <x v="44"/>
    <x v="10"/>
    <s v="Maubelstr. 90"/>
    <s v="Brandenburg"/>
    <s v=""/>
    <s v="14776"/>
    <x v="1"/>
    <s v="0555-09876"/>
    <s v=""/>
    <n v="14"/>
    <x v="1"/>
    <s v="Elio Rossi"/>
    <s v="Sales Representative"/>
    <s v="Viale Dante, 75"/>
    <s v="Ravenna"/>
    <s v=""/>
    <s v="48100"/>
    <s v="Italy"/>
    <s v="(0544) 60323"/>
    <s v="(0544) 60603"/>
    <n v="4"/>
    <x v="0"/>
    <s v="Cheeses"/>
    <n v="3"/>
    <s v="Federal Shipping"/>
    <s v="(503) 555-9931"/>
    <n v="1"/>
    <s v="Davolio"/>
    <s v="Nancy"/>
    <s v="Sales Representative"/>
    <s v="Ms."/>
    <d v="1948-12-08T00:00:00"/>
    <d v="1992-05-01T00:00:00"/>
    <s v="507 - 20th Ave. E._x000d__x000a_Apt. 2A"/>
    <s v="Seattle"/>
    <s v="WA"/>
    <s v="98122"/>
    <s v="USA"/>
    <s v="(206) 555-9857"/>
    <n v="5467"/>
    <n v="2"/>
    <n v="40"/>
  </r>
  <r>
    <x v="77"/>
    <n v="72"/>
    <n v="27.8"/>
    <n v="40"/>
    <n v="0"/>
    <n v="10325"/>
    <s v="KOENE"/>
    <n v="1"/>
    <x v="69"/>
    <d v="1994-11-23T00:00:00"/>
    <d v="1994-11-14T00:00:00"/>
    <n v="5"/>
    <n v="9"/>
    <n v="3"/>
    <n v="64.86"/>
    <s v="Königlich Essen"/>
    <s v="Maubelstr. 90"/>
    <s v="Brandenburg"/>
    <s v=""/>
    <s v="14776"/>
    <s v="Germany"/>
    <n v="10325"/>
    <s v="KOENE"/>
    <n v="1"/>
    <d v="1994-11-09T00:00:00"/>
    <d v="1994-11-23T00:00:00"/>
    <n v="5"/>
    <d v="1994-11-14T00:00:00"/>
    <n v="3"/>
    <n v="64.86"/>
    <s v="Königlich Essen"/>
    <s v="Maubelstr. 90"/>
    <s v="Brandenburg"/>
    <s v=""/>
    <s v="14776"/>
    <s v="Germany"/>
    <n v="72"/>
    <x v="1"/>
    <x v="1"/>
    <n v="4"/>
    <s v="24 - 200 g pkgs."/>
    <n v="34.799999999999997"/>
    <n v="14"/>
    <n v="0"/>
    <n v="0"/>
    <n v="0"/>
    <s v="KOENE"/>
    <s v="Königlich Essen"/>
    <x v="44"/>
    <x v="10"/>
    <s v="Maubelstr. 90"/>
    <s v="Brandenburg"/>
    <s v=""/>
    <s v="14776"/>
    <x v="1"/>
    <s v="0555-09876"/>
    <s v=""/>
    <n v="14"/>
    <x v="1"/>
    <s v="Elio Rossi"/>
    <s v="Sales Representative"/>
    <s v="Viale Dante, 75"/>
    <s v="Ravenna"/>
    <s v=""/>
    <s v="48100"/>
    <s v="Italy"/>
    <s v="(0544) 60323"/>
    <s v="(0544) 60603"/>
    <n v="4"/>
    <x v="0"/>
    <s v="Cheeses"/>
    <n v="3"/>
    <s v="Federal Shipping"/>
    <s v="(503) 555-9931"/>
    <n v="1"/>
    <s v="Davolio"/>
    <s v="Nancy"/>
    <s v="Sales Representative"/>
    <s v="Ms."/>
    <d v="1948-12-08T00:00:00"/>
    <d v="1992-05-01T00:00:00"/>
    <s v="507 - 20th Ave. E._x000d__x000a_Apt. 2A"/>
    <s v="Seattle"/>
    <s v="WA"/>
    <s v="98122"/>
    <s v="USA"/>
    <s v="(206) 555-9857"/>
    <n v="5467"/>
    <n v="2"/>
    <n v="1112"/>
  </r>
  <r>
    <x v="78"/>
    <n v="4"/>
    <n v="17.600000000000001"/>
    <n v="24"/>
    <n v="0"/>
    <n v="10326"/>
    <s v="BOLID"/>
    <n v="4"/>
    <x v="70"/>
    <d v="1994-12-08T00:00:00"/>
    <d v="1994-11-14T00:00:00"/>
    <n v="4"/>
    <n v="24"/>
    <n v="2"/>
    <n v="77.92"/>
    <s v="Bólido Comidas preparadas"/>
    <s v="C/ Araquil, 67"/>
    <s v="Madrid"/>
    <s v=""/>
    <s v="28023"/>
    <s v="Spain"/>
    <n v="10326"/>
    <s v="BOLID"/>
    <n v="4"/>
    <d v="1994-11-10T00:00:00"/>
    <d v="1994-12-08T00:00:00"/>
    <n v="4"/>
    <d v="1994-11-14T00:00:00"/>
    <n v="2"/>
    <n v="77.92"/>
    <s v="Bólido Comidas preparadas"/>
    <s v="C/ Araquil, 67"/>
    <s v="Madrid"/>
    <s v=""/>
    <s v="28023"/>
    <s v="Spain"/>
    <n v="4"/>
    <x v="62"/>
    <x v="6"/>
    <n v="2"/>
    <s v="48 - 6 oz jars"/>
    <n v="22"/>
    <n v="53"/>
    <n v="0"/>
    <n v="0"/>
    <n v="0"/>
    <s v="BOLID"/>
    <s v="Bólido Comidas preparadas"/>
    <x v="46"/>
    <x v="3"/>
    <s v="C/ Araquil, 67"/>
    <s v="Madrid"/>
    <s v=""/>
    <s v="28023"/>
    <x v="12"/>
    <s v="(91) 555 22 82"/>
    <s v="(91) 555 91 99"/>
    <n v="2"/>
    <x v="6"/>
    <s v="Shelley Burke"/>
    <s v="Order Administrator"/>
    <s v="P.O. Box 78934"/>
    <s v="New Orleans"/>
    <s v="LA"/>
    <s v="70117"/>
    <s v="USA"/>
    <s v="(100) 555-4822"/>
    <s v=""/>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422.40000000000003"/>
  </r>
  <r>
    <x v="78"/>
    <n v="57"/>
    <n v="15.6"/>
    <n v="16"/>
    <n v="0"/>
    <n v="10326"/>
    <s v="BOLID"/>
    <n v="4"/>
    <x v="70"/>
    <d v="1994-12-08T00:00:00"/>
    <d v="1994-11-14T00:00:00"/>
    <n v="4"/>
    <n v="24"/>
    <n v="2"/>
    <n v="77.92"/>
    <s v="Bólido Comidas preparadas"/>
    <s v="C/ Araquil, 67"/>
    <s v="Madrid"/>
    <s v=""/>
    <s v="28023"/>
    <s v="Spain"/>
    <n v="10326"/>
    <s v="BOLID"/>
    <n v="4"/>
    <d v="1994-11-10T00:00:00"/>
    <d v="1994-12-08T00:00:00"/>
    <n v="4"/>
    <d v="1994-11-14T00:00:00"/>
    <n v="2"/>
    <n v="77.92"/>
    <s v="Bólido Comidas preparadas"/>
    <s v="C/ Araquil, 67"/>
    <s v="Madrid"/>
    <s v=""/>
    <s v="28023"/>
    <s v="Spain"/>
    <n v="57"/>
    <x v="8"/>
    <x v="8"/>
    <n v="5"/>
    <s v="24 - 250 g pkgs."/>
    <n v="19.5"/>
    <n v="36"/>
    <n v="0"/>
    <n v="20"/>
    <n v="0"/>
    <s v="BOLID"/>
    <s v="Bólido Comidas preparadas"/>
    <x v="46"/>
    <x v="3"/>
    <s v="C/ Araquil, 67"/>
    <s v="Madrid"/>
    <s v=""/>
    <s v="28023"/>
    <x v="12"/>
    <s v="(91) 555 22 82"/>
    <s v="(91) 555 91 99"/>
    <n v="26"/>
    <x v="8"/>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249.6"/>
  </r>
  <r>
    <x v="78"/>
    <n v="75"/>
    <n v="6.2"/>
    <n v="50"/>
    <n v="0"/>
    <n v="10326"/>
    <s v="BOLID"/>
    <n v="4"/>
    <x v="70"/>
    <d v="1994-12-08T00:00:00"/>
    <d v="1994-11-14T00:00:00"/>
    <n v="4"/>
    <n v="24"/>
    <n v="2"/>
    <n v="77.92"/>
    <s v="Bólido Comidas preparadas"/>
    <s v="C/ Araquil, 67"/>
    <s v="Madrid"/>
    <s v=""/>
    <s v="28023"/>
    <s v="Spain"/>
    <n v="10326"/>
    <s v="BOLID"/>
    <n v="4"/>
    <d v="1994-11-10T00:00:00"/>
    <d v="1994-12-08T00:00:00"/>
    <n v="4"/>
    <d v="1994-11-14T00:00:00"/>
    <n v="2"/>
    <n v="77.92"/>
    <s v="Bólido Comidas preparadas"/>
    <s v="C/ Araquil, 67"/>
    <s v="Madrid"/>
    <s v=""/>
    <s v="28023"/>
    <s v="Spain"/>
    <n v="75"/>
    <x v="48"/>
    <x v="20"/>
    <n v="1"/>
    <s v="24 - 0.5 l bottles"/>
    <n v="7.75"/>
    <n v="125"/>
    <n v="0"/>
    <n v="25"/>
    <n v="0"/>
    <s v="BOLID"/>
    <s v="Bólido Comidas preparadas"/>
    <x v="46"/>
    <x v="3"/>
    <s v="C/ Araquil, 67"/>
    <s v="Madrid"/>
    <s v=""/>
    <s v="28023"/>
    <x v="12"/>
    <s v="(91) 555 22 82"/>
    <s v="(91) 555 91 99"/>
    <n v="12"/>
    <x v="20"/>
    <s v="Martin Bein"/>
    <s v="International Marketing Mgr."/>
    <s v="Bogenallee 51"/>
    <s v="Frankfurt"/>
    <s v=""/>
    <s v="60439"/>
    <s v="Germany"/>
    <s v="(069) 992755"/>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310"/>
  </r>
  <r>
    <x v="79"/>
    <n v="2"/>
    <n v="15.2"/>
    <n v="25"/>
    <n v="0.2"/>
    <n v="10327"/>
    <s v="FOLKO"/>
    <n v="2"/>
    <x v="71"/>
    <d v="1994-12-09T00:00:00"/>
    <d v="1994-11-14T00:00:00"/>
    <n v="3"/>
    <n v="25"/>
    <n v="1"/>
    <n v="63.36"/>
    <s v="Folk och fä HB"/>
    <s v="Åkergatan 24"/>
    <s v="Bräcke"/>
    <s v=""/>
    <s v="S-844 67"/>
    <s v="Sweden"/>
    <n v="10327"/>
    <s v="FOLKO"/>
    <n v="2"/>
    <d v="1994-11-11T00:00:00"/>
    <d v="1994-12-09T00:00:00"/>
    <n v="3"/>
    <d v="1994-11-14T00:00:00"/>
    <n v="1"/>
    <n v="63.36"/>
    <s v="Folk och fä HB"/>
    <s v="Åkergatan 24"/>
    <s v="Bräcke"/>
    <s v=""/>
    <s v="S-844 67"/>
    <s v="Sweden"/>
    <n v="2"/>
    <x v="18"/>
    <x v="17"/>
    <n v="1"/>
    <s v="24 - 12 oz bottles"/>
    <n v="19"/>
    <n v="17"/>
    <n v="40"/>
    <n v="25"/>
    <n v="0"/>
    <s v="FOLKO"/>
    <s v="Folk och fä HB"/>
    <x v="14"/>
    <x v="3"/>
    <s v="Åkergatan 24"/>
    <s v="Bräcke"/>
    <s v=""/>
    <s v="S-844 67"/>
    <x v="9"/>
    <s v="0695-34 67 21"/>
    <s v=""/>
    <n v="1"/>
    <x v="17"/>
    <s v="Charlotte Cooper"/>
    <s v="Purchasing Manager"/>
    <s v="49 Gilbert St."/>
    <s v="London"/>
    <s v=""/>
    <s v="EC1 4SD"/>
    <s v="UK"/>
    <s v="(171) 555-2222"/>
    <s v=""/>
    <n v="1"/>
    <x v="6"/>
    <s v="Soft drinks, coffees, teas, beers, and ales"/>
    <n v="1"/>
    <s v="Speedy Express"/>
    <s v="(503) 555-9831"/>
    <n v="2"/>
    <s v="Fuller"/>
    <s v="Andrew"/>
    <s v="Vice President, Sales"/>
    <s v="Dr."/>
    <d v="1952-02-19T00:00:00"/>
    <d v="1992-08-14T00:00:00"/>
    <s v="908 W. Capital Way"/>
    <s v="Tacoma"/>
    <s v="WA"/>
    <s v="98401"/>
    <s v="USA"/>
    <s v="(206) 555-9482"/>
    <n v="3457"/>
    <m/>
    <n v="304"/>
  </r>
  <r>
    <x v="79"/>
    <n v="11"/>
    <n v="16.8"/>
    <n v="50"/>
    <n v="0.2"/>
    <n v="10327"/>
    <s v="FOLKO"/>
    <n v="2"/>
    <x v="71"/>
    <d v="1994-12-09T00:00:00"/>
    <d v="1994-11-14T00:00:00"/>
    <n v="3"/>
    <n v="25"/>
    <n v="1"/>
    <n v="63.36"/>
    <s v="Folk och fä HB"/>
    <s v="Åkergatan 24"/>
    <s v="Bräcke"/>
    <s v=""/>
    <s v="S-844 67"/>
    <s v="Sweden"/>
    <n v="10327"/>
    <s v="FOLKO"/>
    <n v="2"/>
    <d v="1994-11-11T00:00:00"/>
    <d v="1994-12-09T00:00:00"/>
    <n v="3"/>
    <d v="1994-11-14T00:00:00"/>
    <n v="1"/>
    <n v="63.36"/>
    <s v="Folk och fä HB"/>
    <s v="Åkergatan 24"/>
    <s v="Bräcke"/>
    <s v=""/>
    <s v="S-844 67"/>
    <s v="Sweden"/>
    <n v="11"/>
    <x v="0"/>
    <x v="0"/>
    <n v="4"/>
    <s v="1 kg pkg."/>
    <n v="21"/>
    <n v="22"/>
    <n v="30"/>
    <n v="30"/>
    <n v="0"/>
    <s v="FOLKO"/>
    <s v="Folk och fä HB"/>
    <x v="14"/>
    <x v="3"/>
    <s v="Åkergatan 24"/>
    <s v="Bräcke"/>
    <s v=""/>
    <s v="S-844 67"/>
    <x v="9"/>
    <s v="0695-34 67 21"/>
    <s v=""/>
    <n v="5"/>
    <x v="0"/>
    <s v="Antonio del Valle Saavedra "/>
    <s v="Export Administrator"/>
    <s v="Calle del Rosal 4"/>
    <s v="Oviedo"/>
    <s v="Asturias"/>
    <s v="33007"/>
    <s v="Spain"/>
    <s v="(98) 598 76 54"/>
    <s v=""/>
    <n v="4"/>
    <x v="0"/>
    <s v="Cheeses"/>
    <n v="1"/>
    <s v="Speedy Express"/>
    <s v="(503) 555-9831"/>
    <n v="2"/>
    <s v="Fuller"/>
    <s v="Andrew"/>
    <s v="Vice President, Sales"/>
    <s v="Dr."/>
    <d v="1952-02-19T00:00:00"/>
    <d v="1992-08-14T00:00:00"/>
    <s v="908 W. Capital Way"/>
    <s v="Tacoma"/>
    <s v="WA"/>
    <s v="98401"/>
    <s v="USA"/>
    <s v="(206) 555-9482"/>
    <n v="3457"/>
    <m/>
    <n v="672"/>
  </r>
  <r>
    <x v="79"/>
    <n v="30"/>
    <n v="20.7"/>
    <n v="35"/>
    <n v="0.2"/>
    <n v="10327"/>
    <s v="FOLKO"/>
    <n v="2"/>
    <x v="71"/>
    <d v="1994-12-09T00:00:00"/>
    <d v="1994-11-14T00:00:00"/>
    <n v="3"/>
    <n v="25"/>
    <n v="1"/>
    <n v="63.36"/>
    <s v="Folk och fä HB"/>
    <s v="Åkergatan 24"/>
    <s v="Bräcke"/>
    <s v=""/>
    <s v="S-844 67"/>
    <s v="Sweden"/>
    <n v="10327"/>
    <s v="FOLKO"/>
    <n v="2"/>
    <d v="1994-11-11T00:00:00"/>
    <d v="1994-12-09T00:00:00"/>
    <n v="3"/>
    <d v="1994-11-14T00:00:00"/>
    <n v="1"/>
    <n v="63.36"/>
    <s v="Folk och fä HB"/>
    <s v="Åkergatan 24"/>
    <s v="Bräcke"/>
    <s v=""/>
    <s v="S-844 67"/>
    <s v="Sweden"/>
    <n v="30"/>
    <x v="34"/>
    <x v="25"/>
    <n v="8"/>
    <s v="10 - 200 g glasses"/>
    <n v="25.89"/>
    <n v="10"/>
    <n v="0"/>
    <n v="15"/>
    <n v="0"/>
    <s v="FOLKO"/>
    <s v="Folk och fä HB"/>
    <x v="14"/>
    <x v="3"/>
    <s v="Åkergatan 24"/>
    <s v="Bräcke"/>
    <s v=""/>
    <s v="S-844 67"/>
    <x v="9"/>
    <s v="0695-34 67 21"/>
    <s v=""/>
    <n v="13"/>
    <x v="25"/>
    <s v="Sven Petersen"/>
    <s v="Coordinator Foreign Markets"/>
    <s v="Frahmredder 112a"/>
    <s v="Cuxhaven"/>
    <s v=""/>
    <s v="27478"/>
    <s v="Germany"/>
    <s v="(04721) 8713"/>
    <s v="(04721) 8714"/>
    <n v="8"/>
    <x v="3"/>
    <s v="Seaweed and fish"/>
    <n v="1"/>
    <s v="Speedy Express"/>
    <s v="(503) 555-9831"/>
    <n v="2"/>
    <s v="Fuller"/>
    <s v="Andrew"/>
    <s v="Vice President, Sales"/>
    <s v="Dr."/>
    <d v="1952-02-19T00:00:00"/>
    <d v="1992-08-14T00:00:00"/>
    <s v="908 W. Capital Way"/>
    <s v="Tacoma"/>
    <s v="WA"/>
    <s v="98401"/>
    <s v="USA"/>
    <s v="(206) 555-9482"/>
    <n v="3457"/>
    <m/>
    <n v="579.6"/>
  </r>
  <r>
    <x v="79"/>
    <n v="58"/>
    <n v="10.6"/>
    <n v="30"/>
    <n v="0.2"/>
    <n v="10327"/>
    <s v="FOLKO"/>
    <n v="2"/>
    <x v="71"/>
    <d v="1994-12-09T00:00:00"/>
    <d v="1994-11-14T00:00:00"/>
    <n v="3"/>
    <n v="25"/>
    <n v="1"/>
    <n v="63.36"/>
    <s v="Folk och fä HB"/>
    <s v="Åkergatan 24"/>
    <s v="Bräcke"/>
    <s v=""/>
    <s v="S-844 67"/>
    <s v="Sweden"/>
    <n v="10327"/>
    <s v="FOLKO"/>
    <n v="2"/>
    <d v="1994-11-11T00:00:00"/>
    <d v="1994-12-09T00:00:00"/>
    <n v="3"/>
    <d v="1994-11-14T00:00:00"/>
    <n v="1"/>
    <n v="63.36"/>
    <s v="Folk och fä HB"/>
    <s v="Åkergatan 24"/>
    <s v="Bräcke"/>
    <s v=""/>
    <s v="S-844 67"/>
    <s v="Sweden"/>
    <n v="58"/>
    <x v="64"/>
    <x v="27"/>
    <n v="8"/>
    <s v="24 pieces"/>
    <n v="13.25"/>
    <n v="62"/>
    <n v="0"/>
    <n v="20"/>
    <n v="0"/>
    <s v="FOLKO"/>
    <s v="Folk och fä HB"/>
    <x v="14"/>
    <x v="3"/>
    <s v="Åkergatan 24"/>
    <s v="Bräcke"/>
    <s v=""/>
    <s v="S-844 67"/>
    <x v="9"/>
    <s v="0695-34 67 21"/>
    <s v=""/>
    <n v="27"/>
    <x v="27"/>
    <s v="Marie Delamare"/>
    <s v="Sales Manager"/>
    <s v="22, rue H. Voiron"/>
    <s v="Montceau"/>
    <s v=""/>
    <s v="71300"/>
    <s v="France"/>
    <s v="85.57.00.07"/>
    <s v=""/>
    <n v="8"/>
    <x v="3"/>
    <s v="Seaweed and fish"/>
    <n v="1"/>
    <s v="Speedy Express"/>
    <s v="(503) 555-9831"/>
    <n v="2"/>
    <s v="Fuller"/>
    <s v="Andrew"/>
    <s v="Vice President, Sales"/>
    <s v="Dr."/>
    <d v="1952-02-19T00:00:00"/>
    <d v="1992-08-14T00:00:00"/>
    <s v="908 W. Capital Way"/>
    <s v="Tacoma"/>
    <s v="WA"/>
    <s v="98401"/>
    <s v="USA"/>
    <s v="(206) 555-9482"/>
    <n v="3457"/>
    <m/>
    <n v="254.4"/>
  </r>
  <r>
    <x v="80"/>
    <n v="59"/>
    <n v="44"/>
    <n v="9"/>
    <n v="0"/>
    <n v="10328"/>
    <s v="FURIB"/>
    <n v="4"/>
    <x v="72"/>
    <d v="1994-12-12T00:00:00"/>
    <d v="1994-11-17T00:00:00"/>
    <n v="3"/>
    <n v="25"/>
    <n v="3"/>
    <n v="87.03"/>
    <s v="Furia Bacalhau e Frutos do Mar"/>
    <s v="Jardim das rosas n. 32"/>
    <s v="Lisboa"/>
    <s v=""/>
    <s v="1675"/>
    <s v="Portugal"/>
    <n v="10328"/>
    <s v="FURIB"/>
    <n v="4"/>
    <d v="1994-11-14T00:00:00"/>
    <d v="1994-12-12T00:00:00"/>
    <n v="3"/>
    <d v="1994-11-17T00:00:00"/>
    <n v="3"/>
    <n v="87.03"/>
    <s v="Furia Bacalhau e Frutos do Mar"/>
    <s v="Jardim das rosas n. 32"/>
    <s v="Lisboa"/>
    <s v=""/>
    <s v="1675"/>
    <s v="Portugal"/>
    <n v="59"/>
    <x v="21"/>
    <x v="11"/>
    <n v="4"/>
    <s v="5 kg pkg."/>
    <n v="55"/>
    <n v="79"/>
    <n v="0"/>
    <n v="0"/>
    <n v="0"/>
    <s v="FURIB"/>
    <s v="Furia Bacalhau e Frutos do Mar"/>
    <x v="47"/>
    <x v="4"/>
    <s v="Jardim das rosas n. 32"/>
    <s v="Lisboa"/>
    <s v=""/>
    <s v="1675"/>
    <x v="15"/>
    <s v="(1) 354-2534"/>
    <s v="(1) 354-2535"/>
    <n v="28"/>
    <x v="11"/>
    <s v="Eliane Noz"/>
    <s v="Sales Representative"/>
    <s v="Bat. B_x000d__x000a_3, rue des Alpes"/>
    <s v="Annecy"/>
    <s v=""/>
    <s v="74000"/>
    <s v="France"/>
    <s v="38.76.98.06"/>
    <s v="38.76.98.58"/>
    <n v="4"/>
    <x v="0"/>
    <s v="Cheeses"/>
    <n v="3"/>
    <s v="Federal Shipping"/>
    <s v="(503) 555-9931"/>
    <n v="4"/>
    <s v="Peacock"/>
    <s v="Margaret"/>
    <s v="Sales Representative"/>
    <s v="Mrs."/>
    <d v="1937-09-19T00:00:00"/>
    <d v="1993-05-03T00:00:00"/>
    <s v="4110 Old Redmond Rd."/>
    <s v="Redmond"/>
    <s v="WA"/>
    <s v="98052"/>
    <s v="USA"/>
    <s v="(206) 555-8122"/>
    <n v="5176"/>
    <n v="2"/>
    <n v="396"/>
  </r>
  <r>
    <x v="80"/>
    <n v="65"/>
    <n v="16.8"/>
    <n v="40"/>
    <n v="0"/>
    <n v="10328"/>
    <s v="FURIB"/>
    <n v="4"/>
    <x v="72"/>
    <d v="1994-12-12T00:00:00"/>
    <d v="1994-11-17T00:00:00"/>
    <n v="3"/>
    <n v="25"/>
    <n v="3"/>
    <n v="87.03"/>
    <s v="Furia Bacalhau e Frutos do Mar"/>
    <s v="Jardim das rosas n. 32"/>
    <s v="Lisboa"/>
    <s v=""/>
    <s v="1675"/>
    <s v="Portugal"/>
    <n v="10328"/>
    <s v="FURIB"/>
    <n v="4"/>
    <d v="1994-11-14T00:00:00"/>
    <d v="1994-12-12T00:00:00"/>
    <n v="3"/>
    <d v="1994-11-17T00:00:00"/>
    <n v="3"/>
    <n v="87.03"/>
    <s v="Furia Bacalhau e Frutos do Mar"/>
    <s v="Jardim das rosas n. 32"/>
    <s v="Lisboa"/>
    <s v=""/>
    <s v="1675"/>
    <s v="Portugal"/>
    <n v="65"/>
    <x v="6"/>
    <x v="6"/>
    <n v="2"/>
    <s v="32 - 8 oz bottles"/>
    <n v="21.05"/>
    <n v="76"/>
    <n v="0"/>
    <n v="0"/>
    <n v="0"/>
    <s v="FURIB"/>
    <s v="Furia Bacalhau e Frutos do Mar"/>
    <x v="47"/>
    <x v="4"/>
    <s v="Jardim das rosas n. 32"/>
    <s v="Lisboa"/>
    <s v=""/>
    <s v="1675"/>
    <x v="15"/>
    <s v="(1) 354-2534"/>
    <s v="(1) 354-2535"/>
    <n v="2"/>
    <x v="6"/>
    <s v="Shelley Burke"/>
    <s v="Order Administrator"/>
    <s v="P.O. Box 78934"/>
    <s v="New Orleans"/>
    <s v="LA"/>
    <s v="70117"/>
    <s v="USA"/>
    <s v="(100) 555-4822"/>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672"/>
  </r>
  <r>
    <x v="80"/>
    <n v="68"/>
    <n v="10"/>
    <n v="10"/>
    <n v="0"/>
    <n v="10328"/>
    <s v="FURIB"/>
    <n v="4"/>
    <x v="72"/>
    <d v="1994-12-12T00:00:00"/>
    <d v="1994-11-17T00:00:00"/>
    <n v="3"/>
    <n v="25"/>
    <n v="3"/>
    <n v="87.03"/>
    <s v="Furia Bacalhau e Frutos do Mar"/>
    <s v="Jardim das rosas n. 32"/>
    <s v="Lisboa"/>
    <s v=""/>
    <s v="1675"/>
    <s v="Portugal"/>
    <n v="10328"/>
    <s v="FURIB"/>
    <n v="4"/>
    <d v="1994-11-14T00:00:00"/>
    <d v="1994-12-12T00:00:00"/>
    <n v="3"/>
    <d v="1994-11-17T00:00:00"/>
    <n v="3"/>
    <n v="87.03"/>
    <s v="Furia Bacalhau e Frutos do Mar"/>
    <s v="Jardim das rosas n. 32"/>
    <s v="Lisboa"/>
    <s v=""/>
    <s v="1675"/>
    <s v="Portugal"/>
    <n v="68"/>
    <x v="56"/>
    <x v="9"/>
    <n v="3"/>
    <s v="10 boxes x 8 pieces"/>
    <n v="12.5"/>
    <n v="6"/>
    <n v="10"/>
    <n v="15"/>
    <n v="0"/>
    <s v="FURIB"/>
    <s v="Furia Bacalhau e Frutos do Mar"/>
    <x v="47"/>
    <x v="4"/>
    <s v="Jardim das rosas n. 32"/>
    <s v="Lisboa"/>
    <s v=""/>
    <s v="1675"/>
    <x v="15"/>
    <s v="(1) 354-2534"/>
    <s v="(1) 354-2535"/>
    <n v="8"/>
    <x v="9"/>
    <s v="Peter Wilson"/>
    <s v="Sales Representative"/>
    <s v="29 King's Way"/>
    <s v="Manchester"/>
    <s v=""/>
    <s v="M14 GSD"/>
    <s v="UK"/>
    <s v="(161) 555-4448"/>
    <s v=""/>
    <n v="3"/>
    <x v="5"/>
    <s v="Desserts, candies, and sweet breads"/>
    <n v="3"/>
    <s v="Federal Shipping"/>
    <s v="(503) 555-9931"/>
    <n v="4"/>
    <s v="Peacock"/>
    <s v="Margaret"/>
    <s v="Sales Representative"/>
    <s v="Mrs."/>
    <d v="1937-09-19T00:00:00"/>
    <d v="1993-05-03T00:00:00"/>
    <s v="4110 Old Redmond Rd."/>
    <s v="Redmond"/>
    <s v="WA"/>
    <s v="98052"/>
    <s v="USA"/>
    <s v="(206) 555-8122"/>
    <n v="5176"/>
    <n v="2"/>
    <n v="100"/>
  </r>
  <r>
    <x v="81"/>
    <n v="19"/>
    <n v="7.3"/>
    <n v="10"/>
    <n v="0.05"/>
    <n v="10329"/>
    <s v="SPLIR"/>
    <n v="4"/>
    <x v="73"/>
    <d v="1994-12-27T00:00:00"/>
    <d v="1994-11-23T00:00:00"/>
    <n v="8"/>
    <n v="34"/>
    <n v="2"/>
    <n v="191.67"/>
    <s v="Split Rail Beer &amp; Ale"/>
    <s v="P.O. Box 555"/>
    <s v="Lander"/>
    <s v="WY"/>
    <s v="82520"/>
    <s v="USA"/>
    <n v="10329"/>
    <s v="SPLIR"/>
    <n v="4"/>
    <d v="1994-11-15T00:00:00"/>
    <d v="1994-12-27T00:00:00"/>
    <n v="8"/>
    <d v="1994-11-23T00:00:00"/>
    <n v="2"/>
    <n v="191.67"/>
    <s v="Split Rail Beer &amp; Ale"/>
    <s v="P.O. Box 555"/>
    <s v="Lander"/>
    <s v="WY"/>
    <s v="82520"/>
    <s v="USA"/>
    <n v="19"/>
    <x v="49"/>
    <x v="9"/>
    <n v="3"/>
    <s v="10 boxes x 12 pieces"/>
    <n v="9.1999999999999993"/>
    <n v="25"/>
    <n v="0"/>
    <n v="5"/>
    <n v="0"/>
    <s v="SPLIR"/>
    <s v="Split Rail Beer &amp; Ale"/>
    <x v="20"/>
    <x v="4"/>
    <s v="P.O. Box 555"/>
    <s v="Lander"/>
    <s v="WY"/>
    <s v="82520"/>
    <x v="8"/>
    <s v="(307) 555-4680"/>
    <s v="(307) 555-6525"/>
    <n v="8"/>
    <x v="9"/>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69.349999999999994"/>
  </r>
  <r>
    <x v="81"/>
    <n v="30"/>
    <n v="20.7"/>
    <n v="8"/>
    <n v="0.05"/>
    <n v="10329"/>
    <s v="SPLIR"/>
    <n v="4"/>
    <x v="73"/>
    <d v="1994-12-27T00:00:00"/>
    <d v="1994-11-23T00:00:00"/>
    <n v="8"/>
    <n v="34"/>
    <n v="2"/>
    <n v="191.67"/>
    <s v="Split Rail Beer &amp; Ale"/>
    <s v="P.O. Box 555"/>
    <s v="Lander"/>
    <s v="WY"/>
    <s v="82520"/>
    <s v="USA"/>
    <n v="10329"/>
    <s v="SPLIR"/>
    <n v="4"/>
    <d v="1994-11-15T00:00:00"/>
    <d v="1994-12-27T00:00:00"/>
    <n v="8"/>
    <d v="1994-11-23T00:00:00"/>
    <n v="2"/>
    <n v="191.67"/>
    <s v="Split Rail Beer &amp; Ale"/>
    <s v="P.O. Box 555"/>
    <s v="Lander"/>
    <s v="WY"/>
    <s v="82520"/>
    <s v="USA"/>
    <n v="30"/>
    <x v="34"/>
    <x v="25"/>
    <n v="8"/>
    <s v="10 - 200 g glasses"/>
    <n v="25.89"/>
    <n v="10"/>
    <n v="0"/>
    <n v="15"/>
    <n v="0"/>
    <s v="SPLIR"/>
    <s v="Split Rail Beer &amp; Ale"/>
    <x v="20"/>
    <x v="4"/>
    <s v="P.O. Box 555"/>
    <s v="Lander"/>
    <s v="WY"/>
    <s v="82520"/>
    <x v="8"/>
    <s v="(307) 555-4680"/>
    <s v="(307) 555-6525"/>
    <n v="13"/>
    <x v="25"/>
    <s v="Sven Petersen"/>
    <s v="Coordinator Foreign Markets"/>
    <s v="Frahmredder 112a"/>
    <s v="Cuxhaven"/>
    <s v=""/>
    <s v="27478"/>
    <s v="Germany"/>
    <s v="(04721) 8713"/>
    <s v="(04721) 8714"/>
    <n v="8"/>
    <x v="3"/>
    <s v="Seaweed and fish"/>
    <n v="2"/>
    <s v="United Package"/>
    <s v="(503) 555-3199"/>
    <n v="4"/>
    <s v="Peacock"/>
    <s v="Margaret"/>
    <s v="Sales Representative"/>
    <s v="Mrs."/>
    <d v="1937-09-19T00:00:00"/>
    <d v="1993-05-03T00:00:00"/>
    <s v="4110 Old Redmond Rd."/>
    <s v="Redmond"/>
    <s v="WA"/>
    <s v="98052"/>
    <s v="USA"/>
    <s v="(206) 555-8122"/>
    <n v="5176"/>
    <n v="2"/>
    <n v="157.32"/>
  </r>
  <r>
    <x v="81"/>
    <n v="38"/>
    <n v="210.8"/>
    <n v="20"/>
    <n v="0.05"/>
    <n v="10329"/>
    <s v="SPLIR"/>
    <n v="4"/>
    <x v="73"/>
    <d v="1994-12-27T00:00:00"/>
    <d v="1994-11-23T00:00:00"/>
    <n v="8"/>
    <n v="34"/>
    <n v="2"/>
    <n v="191.67"/>
    <s v="Split Rail Beer &amp; Ale"/>
    <s v="P.O. Box 555"/>
    <s v="Lander"/>
    <s v="WY"/>
    <s v="82520"/>
    <s v="USA"/>
    <n v="10329"/>
    <s v="SPLIR"/>
    <n v="4"/>
    <d v="1994-11-15T00:00:00"/>
    <d v="1994-12-27T00:00:00"/>
    <n v="8"/>
    <d v="1994-11-23T00:00:00"/>
    <n v="2"/>
    <n v="191.67"/>
    <s v="Split Rail Beer &amp; Ale"/>
    <s v="P.O. Box 555"/>
    <s v="Lander"/>
    <s v="WY"/>
    <s v="82520"/>
    <s v="USA"/>
    <n v="38"/>
    <x v="67"/>
    <x v="12"/>
    <n v="1"/>
    <s v="12 - 75 cl bottles"/>
    <n v="263.5"/>
    <n v="17"/>
    <n v="0"/>
    <n v="15"/>
    <n v="0"/>
    <s v="SPLIR"/>
    <s v="Split Rail Beer &amp; Ale"/>
    <x v="20"/>
    <x v="4"/>
    <s v="P.O. Box 555"/>
    <s v="Lander"/>
    <s v="WY"/>
    <s v="82520"/>
    <x v="8"/>
    <s v="(307) 555-4680"/>
    <s v="(307) 555-6525"/>
    <n v="18"/>
    <x v="12"/>
    <s v="Guylène Nodier"/>
    <s v="Sales Manager"/>
    <s v="203, Rue des Francs-Bourgeois"/>
    <s v="Paris"/>
    <s v=""/>
    <s v="75004"/>
    <s v="France"/>
    <s v="(1) 03.83.00.68"/>
    <s v="(1) 03.83.00.62"/>
    <n v="1"/>
    <x v="6"/>
    <s v="Soft drinks, coffees, teas, beers, and ales"/>
    <n v="2"/>
    <s v="United Package"/>
    <s v="(503) 555-3199"/>
    <n v="4"/>
    <s v="Peacock"/>
    <s v="Margaret"/>
    <s v="Sales Representative"/>
    <s v="Mrs."/>
    <d v="1937-09-19T00:00:00"/>
    <d v="1993-05-03T00:00:00"/>
    <s v="4110 Old Redmond Rd."/>
    <s v="Redmond"/>
    <s v="WA"/>
    <s v="98052"/>
    <s v="USA"/>
    <s v="(206) 555-8122"/>
    <n v="5176"/>
    <n v="2"/>
    <n v="4005.2"/>
  </r>
  <r>
    <x v="81"/>
    <n v="56"/>
    <n v="30.4"/>
    <n v="12"/>
    <n v="0.05"/>
    <n v="10329"/>
    <s v="SPLIR"/>
    <n v="4"/>
    <x v="73"/>
    <d v="1994-12-27T00:00:00"/>
    <d v="1994-11-23T00:00:00"/>
    <n v="8"/>
    <n v="34"/>
    <n v="2"/>
    <n v="191.67"/>
    <s v="Split Rail Beer &amp; Ale"/>
    <s v="P.O. Box 555"/>
    <s v="Lander"/>
    <s v="WY"/>
    <s v="82520"/>
    <s v="USA"/>
    <n v="10329"/>
    <s v="SPLIR"/>
    <n v="4"/>
    <d v="1994-11-15T00:00:00"/>
    <d v="1994-12-27T00:00:00"/>
    <n v="8"/>
    <d v="1994-11-23T00:00:00"/>
    <n v="2"/>
    <n v="191.67"/>
    <s v="Split Rail Beer &amp; Ale"/>
    <s v="P.O. Box 555"/>
    <s v="Lander"/>
    <s v="WY"/>
    <s v="82520"/>
    <s v="USA"/>
    <n v="56"/>
    <x v="33"/>
    <x v="8"/>
    <n v="5"/>
    <s v="24 - 250 g pkgs."/>
    <n v="38"/>
    <n v="21"/>
    <n v="10"/>
    <n v="30"/>
    <n v="0"/>
    <s v="SPLIR"/>
    <s v="Split Rail Beer &amp; Ale"/>
    <x v="20"/>
    <x v="4"/>
    <s v="P.O. Box 555"/>
    <s v="Lander"/>
    <s v="WY"/>
    <s v="82520"/>
    <x v="8"/>
    <s v="(307) 555-4680"/>
    <s v="(307) 555-6525"/>
    <n v="26"/>
    <x v="8"/>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346.55999999999995"/>
  </r>
  <r>
    <x v="82"/>
    <n v="26"/>
    <n v="24.9"/>
    <n v="50"/>
    <n v="0.15"/>
    <n v="10330"/>
    <s v="LILAS"/>
    <n v="3"/>
    <x v="74"/>
    <d v="1994-12-14T00:00:00"/>
    <d v="1994-11-28T00:00:00"/>
    <n v="12"/>
    <n v="16"/>
    <n v="1"/>
    <n v="12.75"/>
    <s v="LILA-Supermercado"/>
    <s v="Carrera 52 con Ave. Bolívar #65-98 Llano Largo"/>
    <s v="Barquisimeto"/>
    <s v="Lara"/>
    <s v="3508"/>
    <s v="Venezuela"/>
    <n v="10330"/>
    <s v="LILAS"/>
    <n v="3"/>
    <d v="1994-11-16T00:00:00"/>
    <d v="1994-12-14T00:00:00"/>
    <n v="12"/>
    <d v="1994-11-28T00:00:00"/>
    <n v="1"/>
    <n v="12.75"/>
    <s v="LILA-Supermercado"/>
    <s v="Carrera 52 con Ave. Bolívar #65-98 Llano Largo"/>
    <s v="Barquisimeto"/>
    <s v="Lara"/>
    <s v="3508"/>
    <s v="Venezuela"/>
    <n v="26"/>
    <x v="68"/>
    <x v="21"/>
    <n v="3"/>
    <s v="100 - 250 g bags"/>
    <n v="31.23"/>
    <n v="15"/>
    <n v="0"/>
    <n v="0"/>
    <n v="0"/>
    <s v="LILAS"/>
    <s v="LILA-Supermercado"/>
    <x v="28"/>
    <x v="0"/>
    <s v="Carrera 52 con Ave. Bolívar #65-98 Llano Largo"/>
    <s v="Barquisimeto"/>
    <s v="Lara"/>
    <s v="3508"/>
    <x v="5"/>
    <s v="(9) 331-6954"/>
    <s v="(9) 331-7256"/>
    <n v="11"/>
    <x v="21"/>
    <s v="Petra Winkler"/>
    <s v="Sales Manager"/>
    <s v="Tiergartenstraße 5"/>
    <s v="Berlin"/>
    <s v=""/>
    <s v="10785"/>
    <s v="Germany"/>
    <s v="(010) 9984510"/>
    <s v=""/>
    <n v="3"/>
    <x v="5"/>
    <s v="Desserts, candies, and sweet breads"/>
    <n v="1"/>
    <s v="Speedy Express"/>
    <s v="(503) 555-9831"/>
    <n v="3"/>
    <s v="Leverling"/>
    <s v="Janet"/>
    <s v="Sales Representative"/>
    <s v="Ms."/>
    <d v="1963-08-30T00:00:00"/>
    <d v="1992-04-01T00:00:00"/>
    <s v="722 Moss Bay Blvd."/>
    <s v="Kirkland"/>
    <s v="WA"/>
    <s v="98033"/>
    <s v="USA"/>
    <s v="(206) 555-3412"/>
    <n v="3355"/>
    <n v="2"/>
    <n v="1058.25"/>
  </r>
  <r>
    <x v="82"/>
    <n v="72"/>
    <n v="27.8"/>
    <n v="25"/>
    <n v="0.15"/>
    <n v="10330"/>
    <s v="LILAS"/>
    <n v="3"/>
    <x v="74"/>
    <d v="1994-12-14T00:00:00"/>
    <d v="1994-11-28T00:00:00"/>
    <n v="12"/>
    <n v="16"/>
    <n v="1"/>
    <n v="12.75"/>
    <s v="LILA-Supermercado"/>
    <s v="Carrera 52 con Ave. Bolívar #65-98 Llano Largo"/>
    <s v="Barquisimeto"/>
    <s v="Lara"/>
    <s v="3508"/>
    <s v="Venezuela"/>
    <n v="10330"/>
    <s v="LILAS"/>
    <n v="3"/>
    <d v="1994-11-16T00:00:00"/>
    <d v="1994-12-14T00:00:00"/>
    <n v="12"/>
    <d v="1994-11-28T00:00:00"/>
    <n v="1"/>
    <n v="12.75"/>
    <s v="LILA-Supermercado"/>
    <s v="Carrera 52 con Ave. Bolívar #65-98 Llano Largo"/>
    <s v="Barquisimeto"/>
    <s v="Lara"/>
    <s v="3508"/>
    <s v="Venezuela"/>
    <n v="72"/>
    <x v="1"/>
    <x v="1"/>
    <n v="4"/>
    <s v="24 - 200 g pkgs."/>
    <n v="34.799999999999997"/>
    <n v="14"/>
    <n v="0"/>
    <n v="0"/>
    <n v="0"/>
    <s v="LILAS"/>
    <s v="LILA-Supermercado"/>
    <x v="28"/>
    <x v="0"/>
    <s v="Carrera 52 con Ave. Bolívar #65-98 Llano Largo"/>
    <s v="Barquisimeto"/>
    <s v="Lara"/>
    <s v="3508"/>
    <x v="5"/>
    <s v="(9) 331-6954"/>
    <s v="(9) 331-7256"/>
    <n v="14"/>
    <x v="1"/>
    <s v="Elio Rossi"/>
    <s v="Sales Representative"/>
    <s v="Viale Dante, 75"/>
    <s v="Ravenna"/>
    <s v=""/>
    <s v="48100"/>
    <s v="Italy"/>
    <s v="(0544) 60323"/>
    <s v="(0544) 60603"/>
    <n v="4"/>
    <x v="0"/>
    <s v="Cheeses"/>
    <n v="1"/>
    <s v="Speedy Express"/>
    <s v="(503) 555-9831"/>
    <n v="3"/>
    <s v="Leverling"/>
    <s v="Janet"/>
    <s v="Sales Representative"/>
    <s v="Ms."/>
    <d v="1963-08-30T00:00:00"/>
    <d v="1992-04-01T00:00:00"/>
    <s v="722 Moss Bay Blvd."/>
    <s v="Kirkland"/>
    <s v="WA"/>
    <s v="98033"/>
    <s v="USA"/>
    <s v="(206) 555-3412"/>
    <n v="3355"/>
    <n v="2"/>
    <n v="590.75"/>
  </r>
  <r>
    <x v="83"/>
    <n v="54"/>
    <n v="5.9"/>
    <n v="15"/>
    <n v="0"/>
    <n v="10331"/>
    <s v="BONAP"/>
    <n v="9"/>
    <x v="74"/>
    <d v="1994-12-28T00:00:00"/>
    <d v="1994-11-21T00:00:00"/>
    <n v="5"/>
    <n v="37"/>
    <n v="1"/>
    <n v="10.19"/>
    <s v="Bon app'"/>
    <s v="12, rue des Bouchers"/>
    <s v="Marseille"/>
    <s v=""/>
    <s v="13008"/>
    <s v="France"/>
    <n v="10331"/>
    <s v="BONAP"/>
    <n v="9"/>
    <d v="1994-11-16T00:00:00"/>
    <d v="1994-12-28T00:00:00"/>
    <n v="5"/>
    <d v="1994-11-21T00:00:00"/>
    <n v="1"/>
    <n v="10.19"/>
    <s v="Bon app'"/>
    <s v="12, rue des Bouchers"/>
    <s v="Marseille"/>
    <s v=""/>
    <s v="13008"/>
    <s v="France"/>
    <n v="54"/>
    <x v="55"/>
    <x v="15"/>
    <n v="6"/>
    <s v="16 pies"/>
    <n v="7.45"/>
    <n v="21"/>
    <n v="0"/>
    <n v="10"/>
    <n v="0"/>
    <s v="BONAP"/>
    <s v="Bon app'"/>
    <x v="48"/>
    <x v="3"/>
    <s v="12, rue des Bouchers"/>
    <s v="Marseille"/>
    <s v=""/>
    <s v="13008"/>
    <x v="0"/>
    <s v="91.24.45.40"/>
    <s v="91.24.45.41"/>
    <n v="25"/>
    <x v="15"/>
    <s v="Jean-Guy Lauzon"/>
    <s v="Marketing Manager"/>
    <s v="2960 Rue St. Laurent"/>
    <s v="Montréal"/>
    <s v="Québec"/>
    <s v="H1J 1C3"/>
    <s v="Canada"/>
    <s v="(514) 555-9022"/>
    <s v=""/>
    <n v="6"/>
    <x v="7"/>
    <s v="Prepared meats"/>
    <n v="1"/>
    <s v="Speedy Express"/>
    <s v="(503) 555-9831"/>
    <n v="9"/>
    <s v="Dodsworth"/>
    <s v="Anne"/>
    <s v="Sales Representative"/>
    <s v="Ms."/>
    <d v="1966-01-27T00:00:00"/>
    <d v="1994-11-15T00:00:00"/>
    <s v="7 Houndstooth Rd."/>
    <s v="London"/>
    <s v=""/>
    <s v="WG2 7LT"/>
    <s v="UK"/>
    <s v="(71) 555-4444"/>
    <n v="452"/>
    <n v="5"/>
    <n v="88.5"/>
  </r>
  <r>
    <x v="84"/>
    <n v="18"/>
    <n v="50"/>
    <n v="40"/>
    <n v="0.2"/>
    <n v="10332"/>
    <s v="MEREP"/>
    <n v="3"/>
    <x v="75"/>
    <d v="1994-12-29T00:00:00"/>
    <d v="1994-11-21T00:00:00"/>
    <n v="4"/>
    <n v="38"/>
    <n v="2"/>
    <n v="52.84"/>
    <s v="Mère Paillarde"/>
    <s v="43 rue St. Laurent"/>
    <s v="Montréal"/>
    <s v="Québec"/>
    <s v="H1J 1C3"/>
    <s v="Canada"/>
    <n v="10332"/>
    <s v="MEREP"/>
    <n v="3"/>
    <d v="1994-11-17T00:00:00"/>
    <d v="1994-12-29T00:00:00"/>
    <n v="4"/>
    <d v="1994-11-21T00:00:00"/>
    <n v="2"/>
    <n v="52.84"/>
    <s v="Mère Paillarde"/>
    <s v="43 rue St. Laurent"/>
    <s v="Montréal"/>
    <s v="Québec"/>
    <s v="H1J 1C3"/>
    <s v="Canada"/>
    <n v="18"/>
    <x v="59"/>
    <x v="18"/>
    <n v="8"/>
    <s v="16 kg pkg."/>
    <n v="62.5"/>
    <n v="42"/>
    <n v="0"/>
    <n v="0"/>
    <n v="0"/>
    <s v="MEREP"/>
    <s v="Mère Paillarde"/>
    <x v="49"/>
    <x v="7"/>
    <s v="43 rue St. Laurent"/>
    <s v="Montréal"/>
    <s v="Québec"/>
    <s v="H1J 1C3"/>
    <x v="16"/>
    <s v="(514) 555-8054"/>
    <s v="(514) 555-8055"/>
    <n v="7"/>
    <x v="18"/>
    <s v="Ian Devling"/>
    <s v="Marketing Manager"/>
    <s v="74 Rose St._x000d__x000a_Moonie Ponds"/>
    <s v="Melbourne"/>
    <s v="Victoria"/>
    <s v="3058"/>
    <s v="Australia"/>
    <s v="(03) 444-2343"/>
    <s v="(03) 444-6588"/>
    <n v="8"/>
    <x v="3"/>
    <s v="Seaweed and fish"/>
    <n v="2"/>
    <s v="United Package"/>
    <s v="(503) 555-3199"/>
    <n v="3"/>
    <s v="Leverling"/>
    <s v="Janet"/>
    <s v="Sales Representative"/>
    <s v="Ms."/>
    <d v="1963-08-30T00:00:00"/>
    <d v="1992-04-01T00:00:00"/>
    <s v="722 Moss Bay Blvd."/>
    <s v="Kirkland"/>
    <s v="WA"/>
    <s v="98033"/>
    <s v="USA"/>
    <s v="(206) 555-3412"/>
    <n v="3355"/>
    <n v="2"/>
    <n v="1600"/>
  </r>
  <r>
    <x v="84"/>
    <n v="42"/>
    <n v="11.2"/>
    <n v="10"/>
    <n v="0.2"/>
    <n v="10332"/>
    <s v="MEREP"/>
    <n v="3"/>
    <x v="75"/>
    <d v="1994-12-29T00:00:00"/>
    <d v="1994-11-21T00:00:00"/>
    <n v="4"/>
    <n v="38"/>
    <n v="2"/>
    <n v="52.84"/>
    <s v="Mère Paillarde"/>
    <s v="43 rue St. Laurent"/>
    <s v="Montréal"/>
    <s v="Québec"/>
    <s v="H1J 1C3"/>
    <s v="Canada"/>
    <n v="10332"/>
    <s v="MEREP"/>
    <n v="3"/>
    <d v="1994-11-17T00:00:00"/>
    <d v="1994-12-29T00:00:00"/>
    <n v="4"/>
    <d v="1994-11-21T00:00:00"/>
    <n v="2"/>
    <n v="52.84"/>
    <s v="Mère Paillarde"/>
    <s v="43 rue St. Laurent"/>
    <s v="Montréal"/>
    <s v="Québec"/>
    <s v="H1J 1C3"/>
    <s v="Canada"/>
    <n v="42"/>
    <x v="2"/>
    <x v="2"/>
    <n v="5"/>
    <s v="32 - 1 kg pkgs."/>
    <n v="14"/>
    <n v="26"/>
    <n v="0"/>
    <n v="0"/>
    <n v="1"/>
    <s v="MEREP"/>
    <s v="Mère Paillarde"/>
    <x v="49"/>
    <x v="7"/>
    <s v="43 rue St. Laurent"/>
    <s v="Montréal"/>
    <s v="Québec"/>
    <s v="H1J 1C3"/>
    <x v="16"/>
    <s v="(514) 555-8054"/>
    <s v="(514) 555-8055"/>
    <n v="20"/>
    <x v="2"/>
    <s v="Chandra Leka"/>
    <s v="Owner"/>
    <s v="471 Serangoon Loop, Suite #402"/>
    <s v="Singapore"/>
    <s v=""/>
    <s v="0512"/>
    <s v="Singapore"/>
    <s v="555-8787"/>
    <s v=""/>
    <n v="5"/>
    <x v="1"/>
    <s v="Breads, crackers, pasta, and cereal"/>
    <n v="2"/>
    <s v="United Package"/>
    <s v="(503) 555-3199"/>
    <n v="3"/>
    <s v="Leverling"/>
    <s v="Janet"/>
    <s v="Sales Representative"/>
    <s v="Ms."/>
    <d v="1963-08-30T00:00:00"/>
    <d v="1992-04-01T00:00:00"/>
    <s v="722 Moss Bay Blvd."/>
    <s v="Kirkland"/>
    <s v="WA"/>
    <s v="98033"/>
    <s v="USA"/>
    <s v="(206) 555-3412"/>
    <n v="3355"/>
    <n v="2"/>
    <n v="89.6"/>
  </r>
  <r>
    <x v="84"/>
    <n v="47"/>
    <n v="7.6"/>
    <n v="16"/>
    <n v="0.2"/>
    <n v="10332"/>
    <s v="MEREP"/>
    <n v="3"/>
    <x v="75"/>
    <d v="1994-12-29T00:00:00"/>
    <d v="1994-11-21T00:00:00"/>
    <n v="4"/>
    <n v="38"/>
    <n v="2"/>
    <n v="52.84"/>
    <s v="Mère Paillarde"/>
    <s v="43 rue St. Laurent"/>
    <s v="Montréal"/>
    <s v="Québec"/>
    <s v="H1J 1C3"/>
    <s v="Canada"/>
    <n v="10332"/>
    <s v="MEREP"/>
    <n v="3"/>
    <d v="1994-11-17T00:00:00"/>
    <d v="1994-12-29T00:00:00"/>
    <n v="4"/>
    <d v="1994-11-21T00:00:00"/>
    <n v="2"/>
    <n v="52.84"/>
    <s v="Mère Paillarde"/>
    <s v="43 rue St. Laurent"/>
    <s v="Montréal"/>
    <s v="Québec"/>
    <s v="H1J 1C3"/>
    <s v="Canada"/>
    <n v="47"/>
    <x v="69"/>
    <x v="28"/>
    <n v="3"/>
    <s v="10 - 4 oz boxes"/>
    <n v="9.5"/>
    <n v="36"/>
    <n v="0"/>
    <n v="0"/>
    <n v="0"/>
    <s v="MEREP"/>
    <s v="Mère Paillarde"/>
    <x v="49"/>
    <x v="7"/>
    <s v="43 rue St. Laurent"/>
    <s v="Montréal"/>
    <s v="Québec"/>
    <s v="H1J 1C3"/>
    <x v="16"/>
    <s v="(514) 555-8054"/>
    <s v="(514) 555-8055"/>
    <n v="22"/>
    <x v="28"/>
    <s v="Dirk Luchte"/>
    <s v="Accounting Manager"/>
    <s v="Verkoop_x000d__x000a_Rijnweg 22"/>
    <s v="Zaandam"/>
    <s v=""/>
    <s v="9999 ZZ"/>
    <s v="Netherlands"/>
    <s v="(12345) 1212"/>
    <s v="(12345) 1210"/>
    <n v="3"/>
    <x v="5"/>
    <s v="Desserts, candies, and sweet breads"/>
    <n v="2"/>
    <s v="United Package"/>
    <s v="(503) 555-3199"/>
    <n v="3"/>
    <s v="Leverling"/>
    <s v="Janet"/>
    <s v="Sales Representative"/>
    <s v="Ms."/>
    <d v="1963-08-30T00:00:00"/>
    <d v="1992-04-01T00:00:00"/>
    <s v="722 Moss Bay Blvd."/>
    <s v="Kirkland"/>
    <s v="WA"/>
    <s v="98033"/>
    <s v="USA"/>
    <s v="(206) 555-3412"/>
    <n v="3355"/>
    <n v="2"/>
    <n v="97.28"/>
  </r>
  <r>
    <x v="85"/>
    <n v="14"/>
    <n v="18.600000000000001"/>
    <n v="10"/>
    <n v="0"/>
    <n v="10333"/>
    <s v="WARTH"/>
    <n v="5"/>
    <x v="76"/>
    <d v="1994-12-16T00:00:00"/>
    <d v="1994-11-25T00:00:00"/>
    <n v="7"/>
    <n v="21"/>
    <n v="3"/>
    <n v="0.59"/>
    <s v="Wartian Herkku"/>
    <s v="Torikatu 38"/>
    <s v="Oulu"/>
    <s v=""/>
    <s v="90110"/>
    <s v="Finland"/>
    <n v="10333"/>
    <s v="WARTH"/>
    <n v="5"/>
    <d v="1994-11-18T00:00:00"/>
    <d v="1994-12-16T00:00:00"/>
    <n v="7"/>
    <d v="1994-11-25T00:00:00"/>
    <n v="3"/>
    <n v="0.59"/>
    <s v="Wartian Herkku"/>
    <s v="Torikatu 38"/>
    <s v="Oulu"/>
    <s v=""/>
    <s v="90110"/>
    <s v="Finland"/>
    <n v="14"/>
    <x v="3"/>
    <x v="3"/>
    <n v="7"/>
    <s v="40 - 100 g pkgs."/>
    <n v="23.25"/>
    <n v="35"/>
    <n v="0"/>
    <n v="0"/>
    <n v="0"/>
    <s v="WARTH"/>
    <s v="Wartian Herkku"/>
    <x v="16"/>
    <x v="0"/>
    <s v="Torikatu 38"/>
    <s v="Oulu"/>
    <s v=""/>
    <s v="90110"/>
    <x v="10"/>
    <s v="981-443655"/>
    <s v="981-443655"/>
    <n v="6"/>
    <x v="3"/>
    <s v="Mayumi Ohno"/>
    <s v="Marketing Representative"/>
    <s v="92 Setsuko_x000d__x000a_Chuo-ku"/>
    <s v="Osaka"/>
    <s v=""/>
    <s v="545"/>
    <s v="Japan"/>
    <s v="(06) 431-7877"/>
    <s v=""/>
    <n v="7"/>
    <x v="2"/>
    <s v="Dried fruit and bean curd"/>
    <n v="3"/>
    <s v="Federal Shipping"/>
    <s v="(503) 555-9931"/>
    <n v="5"/>
    <s v="Buchanan"/>
    <s v="Steven"/>
    <s v="Sales Manager"/>
    <s v="Mr."/>
    <d v="1955-03-04T00:00:00"/>
    <d v="1993-10-17T00:00:00"/>
    <s v="14 Garrett Hill"/>
    <s v="London"/>
    <s v=""/>
    <s v="SW1 8JR"/>
    <s v="UK"/>
    <s v="(71) 555-4848"/>
    <n v="3453"/>
    <n v="2"/>
    <n v="186"/>
  </r>
  <r>
    <x v="85"/>
    <n v="21"/>
    <n v="8"/>
    <n v="10"/>
    <n v="0.1"/>
    <n v="10333"/>
    <s v="WARTH"/>
    <n v="5"/>
    <x v="76"/>
    <d v="1994-12-16T00:00:00"/>
    <d v="1994-11-25T00:00:00"/>
    <n v="7"/>
    <n v="21"/>
    <n v="3"/>
    <n v="0.59"/>
    <s v="Wartian Herkku"/>
    <s v="Torikatu 38"/>
    <s v="Oulu"/>
    <s v=""/>
    <s v="90110"/>
    <s v="Finland"/>
    <n v="10333"/>
    <s v="WARTH"/>
    <n v="5"/>
    <d v="1994-11-18T00:00:00"/>
    <d v="1994-12-16T00:00:00"/>
    <n v="7"/>
    <d v="1994-11-25T00:00:00"/>
    <n v="3"/>
    <n v="0.59"/>
    <s v="Wartian Herkku"/>
    <s v="Torikatu 38"/>
    <s v="Oulu"/>
    <s v=""/>
    <s v="90110"/>
    <s v="Finland"/>
    <n v="21"/>
    <x v="27"/>
    <x v="9"/>
    <n v="3"/>
    <s v="24 pkgs. x 4 pieces"/>
    <n v="10"/>
    <n v="3"/>
    <n v="40"/>
    <n v="5"/>
    <n v="0"/>
    <s v="WARTH"/>
    <s v="Wartian Herkku"/>
    <x v="16"/>
    <x v="0"/>
    <s v="Torikatu 38"/>
    <s v="Oulu"/>
    <s v=""/>
    <s v="90110"/>
    <x v="10"/>
    <s v="981-443655"/>
    <s v="981-443655"/>
    <n v="8"/>
    <x v="9"/>
    <s v="Peter Wilson"/>
    <s v="Sales Representative"/>
    <s v="29 King's Way"/>
    <s v="Manchester"/>
    <s v=""/>
    <s v="M14 GSD"/>
    <s v="UK"/>
    <s v="(161) 555-4448"/>
    <s v=""/>
    <n v="3"/>
    <x v="5"/>
    <s v="Desserts, candies, and sweet breads"/>
    <n v="3"/>
    <s v="Federal Shipping"/>
    <s v="(503) 555-9931"/>
    <n v="5"/>
    <s v="Buchanan"/>
    <s v="Steven"/>
    <s v="Sales Manager"/>
    <s v="Mr."/>
    <d v="1955-03-04T00:00:00"/>
    <d v="1993-10-17T00:00:00"/>
    <s v="14 Garrett Hill"/>
    <s v="London"/>
    <s v=""/>
    <s v="SW1 8JR"/>
    <s v="UK"/>
    <s v="(71) 555-4848"/>
    <n v="3453"/>
    <n v="2"/>
    <n v="72"/>
  </r>
  <r>
    <x v="85"/>
    <n v="71"/>
    <n v="17.2"/>
    <n v="40"/>
    <n v="0.1"/>
    <n v="10333"/>
    <s v="WARTH"/>
    <n v="5"/>
    <x v="76"/>
    <d v="1994-12-16T00:00:00"/>
    <d v="1994-11-25T00:00:00"/>
    <n v="7"/>
    <n v="21"/>
    <n v="3"/>
    <n v="0.59"/>
    <s v="Wartian Herkku"/>
    <s v="Torikatu 38"/>
    <s v="Oulu"/>
    <s v=""/>
    <s v="90110"/>
    <s v="Finland"/>
    <n v="10333"/>
    <s v="WARTH"/>
    <n v="5"/>
    <d v="1994-11-18T00:00:00"/>
    <d v="1994-12-16T00:00:00"/>
    <n v="7"/>
    <d v="1994-11-25T00:00:00"/>
    <n v="3"/>
    <n v="0.59"/>
    <s v="Wartian Herkku"/>
    <s v="Torikatu 38"/>
    <s v="Oulu"/>
    <s v=""/>
    <s v="90110"/>
    <s v="Finland"/>
    <n v="71"/>
    <x v="42"/>
    <x v="10"/>
    <n v="4"/>
    <s v="10 - 500 g pkgs."/>
    <n v="21.5"/>
    <n v="26"/>
    <n v="0"/>
    <n v="0"/>
    <n v="0"/>
    <s v="WARTH"/>
    <s v="Wartian Herkku"/>
    <x v="16"/>
    <x v="0"/>
    <s v="Torikatu 38"/>
    <s v="Oulu"/>
    <s v=""/>
    <s v="90110"/>
    <x v="10"/>
    <s v="981-443655"/>
    <s v="981-443655"/>
    <n v="15"/>
    <x v="10"/>
    <s v="Beate Vileid"/>
    <s v="Marketing Manager"/>
    <s v="Hatlevegen 5"/>
    <s v="Sandvika"/>
    <s v=""/>
    <s v="1320"/>
    <s v="Norway"/>
    <s v="(0)2-953010"/>
    <s v=""/>
    <n v="4"/>
    <x v="0"/>
    <s v="Cheeses"/>
    <n v="3"/>
    <s v="Federal Shipping"/>
    <s v="(503) 555-9931"/>
    <n v="5"/>
    <s v="Buchanan"/>
    <s v="Steven"/>
    <s v="Sales Manager"/>
    <s v="Mr."/>
    <d v="1955-03-04T00:00:00"/>
    <d v="1993-10-17T00:00:00"/>
    <s v="14 Garrett Hill"/>
    <s v="London"/>
    <s v=""/>
    <s v="SW1 8JR"/>
    <s v="UK"/>
    <s v="(71) 555-4848"/>
    <n v="3453"/>
    <n v="2"/>
    <n v="619.20000000000005"/>
  </r>
  <r>
    <x v="86"/>
    <n v="52"/>
    <n v="5.6"/>
    <n v="8"/>
    <n v="0"/>
    <n v="10334"/>
    <s v="VICTE"/>
    <n v="8"/>
    <x v="77"/>
    <d v="1994-12-19T00:00:00"/>
    <d v="1994-11-28T00:00:00"/>
    <n v="7"/>
    <n v="21"/>
    <n v="2"/>
    <n v="8.56"/>
    <s v="Victuailles en stock"/>
    <s v="2, rue du Commerce"/>
    <s v="Lyon"/>
    <s v=""/>
    <s v="69004"/>
    <s v="France"/>
    <n v="10334"/>
    <s v="VICTE"/>
    <n v="8"/>
    <d v="1994-11-21T00:00:00"/>
    <d v="1994-12-19T00:00:00"/>
    <n v="7"/>
    <d v="1994-11-28T00:00:00"/>
    <n v="2"/>
    <n v="8.56"/>
    <s v="Victuailles en stock"/>
    <s v="2, rue du Commerce"/>
    <s v="Lyon"/>
    <s v=""/>
    <s v="69004"/>
    <s v="France"/>
    <n v="52"/>
    <x v="65"/>
    <x v="4"/>
    <n v="5"/>
    <s v="16 - 2 kg boxes"/>
    <n v="7"/>
    <n v="38"/>
    <n v="0"/>
    <n v="25"/>
    <n v="0"/>
    <s v="VICTE"/>
    <s v="Victuailles en stock"/>
    <x v="3"/>
    <x v="2"/>
    <s v="2, rue du Commerce"/>
    <s v="Lyon"/>
    <s v=""/>
    <s v="69004"/>
    <x v="0"/>
    <s v="78.32.54.86"/>
    <s v="78.32.54.87"/>
    <n v="24"/>
    <x v="4"/>
    <s v="Wendy Mackenzie"/>
    <s v="Sales Representative"/>
    <s v="170 Prince Edward Parade_x000d__x000a_Hunter's Hill"/>
    <s v="Sydney"/>
    <s v="NSW"/>
    <s v="2042"/>
    <s v="Australia"/>
    <s v="(02) 555-5914"/>
    <s v="(02) 555-4873"/>
    <n v="5"/>
    <x v="1"/>
    <s v="Breads, crackers, pasta, and cereal"/>
    <n v="2"/>
    <s v="United Package"/>
    <s v="(503) 555-3199"/>
    <n v="8"/>
    <s v="Callahan"/>
    <s v="Laura"/>
    <s v="Inside Sales Coordinator"/>
    <s v="Ms."/>
    <d v="1958-01-09T00:00:00"/>
    <d v="1994-03-05T00:00:00"/>
    <s v="4726 - 11th Ave. N.E."/>
    <s v="Seattle"/>
    <s v="WA"/>
    <s v="98105"/>
    <s v="USA"/>
    <s v="(206) 555-1189"/>
    <n v="2344"/>
    <n v="2"/>
    <n v="44.8"/>
  </r>
  <r>
    <x v="86"/>
    <n v="68"/>
    <n v="10"/>
    <n v="10"/>
    <n v="0"/>
    <n v="10334"/>
    <s v="VICTE"/>
    <n v="8"/>
    <x v="77"/>
    <d v="1994-12-19T00:00:00"/>
    <d v="1994-11-28T00:00:00"/>
    <n v="7"/>
    <n v="21"/>
    <n v="2"/>
    <n v="8.56"/>
    <s v="Victuailles en stock"/>
    <s v="2, rue du Commerce"/>
    <s v="Lyon"/>
    <s v=""/>
    <s v="69004"/>
    <s v="France"/>
    <n v="10334"/>
    <s v="VICTE"/>
    <n v="8"/>
    <d v="1994-11-21T00:00:00"/>
    <d v="1994-12-19T00:00:00"/>
    <n v="7"/>
    <d v="1994-11-28T00:00:00"/>
    <n v="2"/>
    <n v="8.56"/>
    <s v="Victuailles en stock"/>
    <s v="2, rue du Commerce"/>
    <s v="Lyon"/>
    <s v=""/>
    <s v="69004"/>
    <s v="France"/>
    <n v="68"/>
    <x v="56"/>
    <x v="9"/>
    <n v="3"/>
    <s v="10 boxes x 8 pieces"/>
    <n v="12.5"/>
    <n v="6"/>
    <n v="10"/>
    <n v="15"/>
    <n v="0"/>
    <s v="VICTE"/>
    <s v="Victuailles en stock"/>
    <x v="3"/>
    <x v="2"/>
    <s v="2, rue du Commerce"/>
    <s v="Lyon"/>
    <s v=""/>
    <s v="69004"/>
    <x v="0"/>
    <s v="78.32.54.86"/>
    <s v="78.32.54.87"/>
    <n v="8"/>
    <x v="9"/>
    <s v="Peter Wilson"/>
    <s v="Sales Representative"/>
    <s v="29 King's Way"/>
    <s v="Manchester"/>
    <s v=""/>
    <s v="M14 GSD"/>
    <s v="UK"/>
    <s v="(161) 555-4448"/>
    <s v=""/>
    <n v="3"/>
    <x v="5"/>
    <s v="Desserts, candies, and sweet breads"/>
    <n v="2"/>
    <s v="United Package"/>
    <s v="(503) 555-3199"/>
    <n v="8"/>
    <s v="Callahan"/>
    <s v="Laura"/>
    <s v="Inside Sales Coordinator"/>
    <s v="Ms."/>
    <d v="1958-01-09T00:00:00"/>
    <d v="1994-03-05T00:00:00"/>
    <s v="4726 - 11th Ave. N.E."/>
    <s v="Seattle"/>
    <s v="WA"/>
    <s v="98105"/>
    <s v="USA"/>
    <s v="(206) 555-1189"/>
    <n v="2344"/>
    <n v="2"/>
    <n v="100"/>
  </r>
  <r>
    <x v="87"/>
    <n v="2"/>
    <n v="15.2"/>
    <n v="7"/>
    <n v="0.2"/>
    <n v="10335"/>
    <s v="HUNGO"/>
    <n v="7"/>
    <x v="78"/>
    <d v="1994-12-20T00:00:00"/>
    <d v="1994-11-24T00:00:00"/>
    <n v="2"/>
    <n v="26"/>
    <n v="2"/>
    <n v="42.11"/>
    <s v="Hungry Owl All-Night Grocers"/>
    <s v="8 Johnstown Road"/>
    <s v="Cork"/>
    <s v="Co. Cork"/>
    <s v=""/>
    <s v="Ireland"/>
    <n v="10335"/>
    <s v="HUNGO"/>
    <n v="7"/>
    <d v="1994-11-22T00:00:00"/>
    <d v="1994-12-20T00:00:00"/>
    <n v="2"/>
    <d v="1994-11-24T00:00:00"/>
    <n v="2"/>
    <n v="42.11"/>
    <s v="Hungry Owl All-Night Grocers"/>
    <s v="8 Johnstown Road"/>
    <s v="Cork"/>
    <s v="Co. Cork"/>
    <s v=""/>
    <s v="Ireland"/>
    <n v="2"/>
    <x v="18"/>
    <x v="17"/>
    <n v="1"/>
    <s v="24 - 12 oz bottles"/>
    <n v="19"/>
    <n v="17"/>
    <n v="40"/>
    <n v="25"/>
    <n v="0"/>
    <s v="HUNGO"/>
    <s v="Hungry Owl All-Night Grocers"/>
    <x v="34"/>
    <x v="10"/>
    <s v="8 Johnstown Road"/>
    <s v="Cork"/>
    <s v="Co. Cork"/>
    <s v=""/>
    <x v="14"/>
    <s v="2967 542"/>
    <s v="2967 3333"/>
    <n v="1"/>
    <x v="17"/>
    <s v="Charlotte Cooper"/>
    <s v="Purchasing Manager"/>
    <s v="49 Gilbert St."/>
    <s v="London"/>
    <s v=""/>
    <s v="EC1 4SD"/>
    <s v="UK"/>
    <s v="(171) 555-2222"/>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85.11999999999999"/>
  </r>
  <r>
    <x v="87"/>
    <n v="31"/>
    <n v="10"/>
    <n v="25"/>
    <n v="0.2"/>
    <n v="10335"/>
    <s v="HUNGO"/>
    <n v="7"/>
    <x v="78"/>
    <d v="1994-12-20T00:00:00"/>
    <d v="1994-11-24T00:00:00"/>
    <n v="2"/>
    <n v="26"/>
    <n v="2"/>
    <n v="42.11"/>
    <s v="Hungry Owl All-Night Grocers"/>
    <s v="8 Johnstown Road"/>
    <s v="Cork"/>
    <s v="Co. Cork"/>
    <s v=""/>
    <s v="Ireland"/>
    <n v="10335"/>
    <s v="HUNGO"/>
    <n v="7"/>
    <d v="1994-11-22T00:00:00"/>
    <d v="1994-12-20T00:00:00"/>
    <n v="2"/>
    <d v="1994-11-24T00:00:00"/>
    <n v="2"/>
    <n v="42.11"/>
    <s v="Hungry Owl All-Night Grocers"/>
    <s v="8 Johnstown Road"/>
    <s v="Cork"/>
    <s v="Co. Cork"/>
    <s v=""/>
    <s v="Ireland"/>
    <n v="31"/>
    <x v="12"/>
    <x v="1"/>
    <n v="4"/>
    <s v="12 - 100 g pkgs"/>
    <n v="12.5"/>
    <n v="0"/>
    <n v="70"/>
    <n v="20"/>
    <n v="0"/>
    <s v="HUNGO"/>
    <s v="Hungry Owl All-Night Grocers"/>
    <x v="34"/>
    <x v="10"/>
    <s v="8 Johnstown Road"/>
    <s v="Cork"/>
    <s v="Co. Cork"/>
    <s v=""/>
    <x v="14"/>
    <s v="2967 542"/>
    <s v="2967 3333"/>
    <n v="14"/>
    <x v="1"/>
    <s v="Elio Rossi"/>
    <s v="Sales Representative"/>
    <s v="Viale Dante, 75"/>
    <s v="Ravenna"/>
    <s v=""/>
    <s v="48100"/>
    <s v="Italy"/>
    <s v="(0544) 60323"/>
    <s v="(0544) 60603"/>
    <n v="4"/>
    <x v="0"/>
    <s v="Cheeses"/>
    <n v="2"/>
    <s v="United Package"/>
    <s v="(503) 555-3199"/>
    <n v="7"/>
    <s v="King"/>
    <s v="Robert"/>
    <s v="Sales Representative"/>
    <s v="Mr."/>
    <d v="1960-05-29T00:00:00"/>
    <d v="1994-01-02T00:00:00"/>
    <s v="Edgeham Hollow_x000d__x000a_Winchester Way"/>
    <s v="London"/>
    <s v=""/>
    <s v="RG1 9SP"/>
    <s v="UK"/>
    <s v="(71) 555-5598"/>
    <n v="465"/>
    <n v="5"/>
    <n v="200"/>
  </r>
  <r>
    <x v="87"/>
    <n v="32"/>
    <n v="25.6"/>
    <n v="6"/>
    <n v="0.2"/>
    <n v="10335"/>
    <s v="HUNGO"/>
    <n v="7"/>
    <x v="78"/>
    <d v="1994-12-20T00:00:00"/>
    <d v="1994-11-24T00:00:00"/>
    <n v="2"/>
    <n v="26"/>
    <n v="2"/>
    <n v="42.11"/>
    <s v="Hungry Owl All-Night Grocers"/>
    <s v="8 Johnstown Road"/>
    <s v="Cork"/>
    <s v="Co. Cork"/>
    <s v=""/>
    <s v="Ireland"/>
    <n v="10335"/>
    <s v="HUNGO"/>
    <n v="7"/>
    <d v="1994-11-22T00:00:00"/>
    <d v="1994-12-20T00:00:00"/>
    <n v="2"/>
    <d v="1994-11-24T00:00:00"/>
    <n v="2"/>
    <n v="42.11"/>
    <s v="Hungry Owl All-Night Grocers"/>
    <s v="8 Johnstown Road"/>
    <s v="Cork"/>
    <s v="Co. Cork"/>
    <s v=""/>
    <s v="Ireland"/>
    <n v="32"/>
    <x v="26"/>
    <x v="1"/>
    <n v="4"/>
    <s v="24 - 200 g pkgs."/>
    <n v="32"/>
    <n v="9"/>
    <n v="40"/>
    <n v="25"/>
    <n v="0"/>
    <s v="HUNGO"/>
    <s v="Hungry Owl All-Night Grocers"/>
    <x v="34"/>
    <x v="10"/>
    <s v="8 Johnstown Road"/>
    <s v="Cork"/>
    <s v="Co. Cork"/>
    <s v=""/>
    <x v="14"/>
    <s v="2967 542"/>
    <s v="2967 3333"/>
    <n v="14"/>
    <x v="1"/>
    <s v="Elio Rossi"/>
    <s v="Sales Representative"/>
    <s v="Viale Dante, 75"/>
    <s v="Ravenna"/>
    <s v=""/>
    <s v="48100"/>
    <s v="Italy"/>
    <s v="(0544) 60323"/>
    <s v="(0544) 60603"/>
    <n v="4"/>
    <x v="0"/>
    <s v="Cheeses"/>
    <n v="2"/>
    <s v="United Package"/>
    <s v="(503) 555-3199"/>
    <n v="7"/>
    <s v="King"/>
    <s v="Robert"/>
    <s v="Sales Representative"/>
    <s v="Mr."/>
    <d v="1960-05-29T00:00:00"/>
    <d v="1994-01-02T00:00:00"/>
    <s v="Edgeham Hollow_x000d__x000a_Winchester Way"/>
    <s v="London"/>
    <s v=""/>
    <s v="RG1 9SP"/>
    <s v="UK"/>
    <s v="(71) 555-5598"/>
    <n v="465"/>
    <n v="5"/>
    <n v="122.88000000000002"/>
  </r>
  <r>
    <x v="87"/>
    <n v="51"/>
    <n v="42.4"/>
    <n v="48"/>
    <n v="0.2"/>
    <n v="10335"/>
    <s v="HUNGO"/>
    <n v="7"/>
    <x v="78"/>
    <d v="1994-12-20T00:00:00"/>
    <d v="1994-11-24T00:00:00"/>
    <n v="2"/>
    <n v="26"/>
    <n v="2"/>
    <n v="42.11"/>
    <s v="Hungry Owl All-Night Grocers"/>
    <s v="8 Johnstown Road"/>
    <s v="Cork"/>
    <s v="Co. Cork"/>
    <s v=""/>
    <s v="Ireland"/>
    <n v="10335"/>
    <s v="HUNGO"/>
    <n v="7"/>
    <d v="1994-11-22T00:00:00"/>
    <d v="1994-12-20T00:00:00"/>
    <n v="2"/>
    <d v="1994-11-24T00:00:00"/>
    <n v="2"/>
    <n v="42.11"/>
    <s v="Hungry Owl All-Night Grocers"/>
    <s v="8 Johnstown Road"/>
    <s v="Cork"/>
    <s v="Co. Cork"/>
    <s v=""/>
    <s v="Ireland"/>
    <n v="51"/>
    <x v="4"/>
    <x v="4"/>
    <n v="7"/>
    <s v="50 - 300 g pkgs."/>
    <n v="53"/>
    <n v="20"/>
    <n v="0"/>
    <n v="10"/>
    <n v="0"/>
    <s v="HUNGO"/>
    <s v="Hungry Owl All-Night Grocers"/>
    <x v="34"/>
    <x v="10"/>
    <s v="8 Johnstown Road"/>
    <s v="Cork"/>
    <s v="Co. Cork"/>
    <s v=""/>
    <x v="14"/>
    <s v="2967 542"/>
    <s v="2967 3333"/>
    <n v="24"/>
    <x v="4"/>
    <s v="Wendy Mackenzie"/>
    <s v="Sales Representative"/>
    <s v="170 Prince Edward Parade_x000d__x000a_Hunter's Hill"/>
    <s v="Sydney"/>
    <s v="NSW"/>
    <s v="2042"/>
    <s v="Australia"/>
    <s v="(02) 555-5914"/>
    <s v="(02) 555-4873"/>
    <n v="7"/>
    <x v="2"/>
    <s v="Dried fruit and bean curd"/>
    <n v="2"/>
    <s v="United Package"/>
    <s v="(503) 555-3199"/>
    <n v="7"/>
    <s v="King"/>
    <s v="Robert"/>
    <s v="Sales Representative"/>
    <s v="Mr."/>
    <d v="1960-05-29T00:00:00"/>
    <d v="1994-01-02T00:00:00"/>
    <s v="Edgeham Hollow_x000d__x000a_Winchester Way"/>
    <s v="London"/>
    <s v=""/>
    <s v="RG1 9SP"/>
    <s v="UK"/>
    <s v="(71) 555-5598"/>
    <n v="465"/>
    <n v="5"/>
    <n v="1628.1599999999999"/>
  </r>
  <r>
    <x v="88"/>
    <n v="4"/>
    <n v="17.600000000000001"/>
    <n v="18"/>
    <n v="0.1"/>
    <n v="10336"/>
    <s v="PRINI"/>
    <n v="7"/>
    <x v="79"/>
    <d v="1994-12-21T00:00:00"/>
    <d v="1994-11-25T00:00:00"/>
    <n v="2"/>
    <n v="26"/>
    <n v="2"/>
    <n v="15.51"/>
    <s v="Princesa Isabel Vinhos"/>
    <s v="Estrada da saúde n. 58"/>
    <s v="Lisboa"/>
    <s v=""/>
    <s v="1756"/>
    <s v="Portugal"/>
    <n v="10336"/>
    <s v="PRINI"/>
    <n v="7"/>
    <d v="1994-11-23T00:00:00"/>
    <d v="1994-12-21T00:00:00"/>
    <n v="2"/>
    <d v="1994-11-25T00:00:00"/>
    <n v="2"/>
    <n v="15.51"/>
    <s v="Princesa Isabel Vinhos"/>
    <s v="Estrada da saúde n. 58"/>
    <s v="Lisboa"/>
    <s v=""/>
    <s v="1756"/>
    <s v="Portugal"/>
    <n v="4"/>
    <x v="62"/>
    <x v="6"/>
    <n v="2"/>
    <s v="48 - 6 oz jars"/>
    <n v="22"/>
    <n v="53"/>
    <n v="0"/>
    <n v="0"/>
    <n v="0"/>
    <s v="PRINI"/>
    <s v="Princesa Isabel Vinhos"/>
    <x v="50"/>
    <x v="5"/>
    <s v="Estrada da saúde n. 58"/>
    <s v="Lisboa"/>
    <s v=""/>
    <s v="1756"/>
    <x v="15"/>
    <s v="(1) 356-5634"/>
    <s v=""/>
    <n v="2"/>
    <x v="6"/>
    <s v="Shelley Burke"/>
    <s v="Order Administrator"/>
    <s v="P.O. Box 78934"/>
    <s v="New Orleans"/>
    <s v="LA"/>
    <s v="70117"/>
    <s v="USA"/>
    <s v="(100) 555-4822"/>
    <s v=""/>
    <n v="2"/>
    <x v="4"/>
    <s v="Sweet and savory sauces, relishes, spreads, and seasonings"/>
    <n v="2"/>
    <s v="United Package"/>
    <s v="(503) 555-3199"/>
    <n v="7"/>
    <s v="King"/>
    <s v="Robert"/>
    <s v="Sales Representative"/>
    <s v="Mr."/>
    <d v="1960-05-29T00:00:00"/>
    <d v="1994-01-02T00:00:00"/>
    <s v="Edgeham Hollow_x000d__x000a_Winchester Way"/>
    <s v="London"/>
    <s v=""/>
    <s v="RG1 9SP"/>
    <s v="UK"/>
    <s v="(71) 555-5598"/>
    <n v="465"/>
    <n v="5"/>
    <n v="285.12"/>
  </r>
  <r>
    <x v="89"/>
    <n v="23"/>
    <n v="7.2"/>
    <n v="40"/>
    <n v="0"/>
    <n v="10337"/>
    <s v="FRANK"/>
    <n v="4"/>
    <x v="80"/>
    <d v="1994-12-22T00:00:00"/>
    <d v="1994-11-29T00:00:00"/>
    <n v="5"/>
    <n v="23"/>
    <n v="3"/>
    <n v="108.26"/>
    <s v="Frankenversand"/>
    <s v="Berliner Platz 43"/>
    <s v="München"/>
    <s v=""/>
    <s v="80805"/>
    <s v="Germany"/>
    <n v="10337"/>
    <s v="FRANK"/>
    <n v="4"/>
    <d v="1994-11-24T00:00:00"/>
    <d v="1994-12-22T00:00:00"/>
    <n v="5"/>
    <d v="1994-11-29T00:00:00"/>
    <n v="3"/>
    <n v="108.26"/>
    <s v="Frankenversand"/>
    <s v="Berliner Platz 43"/>
    <s v="München"/>
    <s v=""/>
    <s v="80805"/>
    <s v="Germany"/>
    <n v="23"/>
    <x v="70"/>
    <x v="7"/>
    <n v="5"/>
    <s v="12 - 250 g pkgs."/>
    <n v="9"/>
    <n v="61"/>
    <n v="0"/>
    <n v="25"/>
    <n v="0"/>
    <s v="FRANK"/>
    <s v="Frankenversand"/>
    <x v="17"/>
    <x v="1"/>
    <s v="Berliner Platz 43"/>
    <s v="München"/>
    <s v=""/>
    <s v="80805"/>
    <x v="1"/>
    <s v="089-0877310"/>
    <s v="089-0877451"/>
    <n v="9"/>
    <x v="7"/>
    <s v="Lars Peterson"/>
    <s v="Sales Agent"/>
    <s v="Kaloadagatan 13"/>
    <s v="Göteborg"/>
    <s v=""/>
    <s v="S-345 67"/>
    <s v="Sweden "/>
    <s v="031-987 65 43"/>
    <s v="031-987 65 91"/>
    <n v="5"/>
    <x v="1"/>
    <s v="Breads, crackers, pasta, and cereal"/>
    <n v="3"/>
    <s v="Federal Shipping"/>
    <s v="(503) 555-9931"/>
    <n v="4"/>
    <s v="Peacock"/>
    <s v="Margaret"/>
    <s v="Sales Representative"/>
    <s v="Mrs."/>
    <d v="1937-09-19T00:00:00"/>
    <d v="1993-05-03T00:00:00"/>
    <s v="4110 Old Redmond Rd."/>
    <s v="Redmond"/>
    <s v="WA"/>
    <s v="98052"/>
    <s v="USA"/>
    <s v="(206) 555-8122"/>
    <n v="5176"/>
    <n v="2"/>
    <n v="288"/>
  </r>
  <r>
    <x v="89"/>
    <n v="26"/>
    <n v="24.9"/>
    <n v="24"/>
    <n v="0"/>
    <n v="10337"/>
    <s v="FRANK"/>
    <n v="4"/>
    <x v="80"/>
    <d v="1994-12-22T00:00:00"/>
    <d v="1994-11-29T00:00:00"/>
    <n v="5"/>
    <n v="23"/>
    <n v="3"/>
    <n v="108.26"/>
    <s v="Frankenversand"/>
    <s v="Berliner Platz 43"/>
    <s v="München"/>
    <s v=""/>
    <s v="80805"/>
    <s v="Germany"/>
    <n v="10337"/>
    <s v="FRANK"/>
    <n v="4"/>
    <d v="1994-11-24T00:00:00"/>
    <d v="1994-12-22T00:00:00"/>
    <n v="5"/>
    <d v="1994-11-29T00:00:00"/>
    <n v="3"/>
    <n v="108.26"/>
    <s v="Frankenversand"/>
    <s v="Berliner Platz 43"/>
    <s v="München"/>
    <s v=""/>
    <s v="80805"/>
    <s v="Germany"/>
    <n v="26"/>
    <x v="68"/>
    <x v="21"/>
    <n v="3"/>
    <s v="100 - 250 g bags"/>
    <n v="31.23"/>
    <n v="15"/>
    <n v="0"/>
    <n v="0"/>
    <n v="0"/>
    <s v="FRANK"/>
    <s v="Frankenversand"/>
    <x v="17"/>
    <x v="1"/>
    <s v="Berliner Platz 43"/>
    <s v="München"/>
    <s v=""/>
    <s v="80805"/>
    <x v="1"/>
    <s v="089-0877310"/>
    <s v="089-0877451"/>
    <n v="11"/>
    <x v="21"/>
    <s v="Petra Winkler"/>
    <s v="Sales Manager"/>
    <s v="Tiergartenstraße 5"/>
    <s v="Berlin"/>
    <s v=""/>
    <s v="10785"/>
    <s v="Germany"/>
    <s v="(010) 9984510"/>
    <s v=""/>
    <n v="3"/>
    <x v="5"/>
    <s v="Desserts, candies, and sweet breads"/>
    <n v="3"/>
    <s v="Federal Shipping"/>
    <s v="(503) 555-9931"/>
    <n v="4"/>
    <s v="Peacock"/>
    <s v="Margaret"/>
    <s v="Sales Representative"/>
    <s v="Mrs."/>
    <d v="1937-09-19T00:00:00"/>
    <d v="1993-05-03T00:00:00"/>
    <s v="4110 Old Redmond Rd."/>
    <s v="Redmond"/>
    <s v="WA"/>
    <s v="98052"/>
    <s v="USA"/>
    <s v="(206) 555-8122"/>
    <n v="5176"/>
    <n v="2"/>
    <n v="597.59999999999991"/>
  </r>
  <r>
    <x v="89"/>
    <n v="36"/>
    <n v="15.2"/>
    <n v="20"/>
    <n v="0"/>
    <n v="10337"/>
    <s v="FRANK"/>
    <n v="4"/>
    <x v="80"/>
    <d v="1994-12-22T00:00:00"/>
    <d v="1994-11-29T00:00:00"/>
    <n v="5"/>
    <n v="23"/>
    <n v="3"/>
    <n v="108.26"/>
    <s v="Frankenversand"/>
    <s v="Berliner Platz 43"/>
    <s v="München"/>
    <s v=""/>
    <s v="80805"/>
    <s v="Germany"/>
    <n v="10337"/>
    <s v="FRANK"/>
    <n v="4"/>
    <d v="1994-11-24T00:00:00"/>
    <d v="1994-12-22T00:00:00"/>
    <n v="5"/>
    <d v="1994-11-29T00:00:00"/>
    <n v="3"/>
    <n v="108.26"/>
    <s v="Frankenversand"/>
    <s v="Berliner Platz 43"/>
    <s v="München"/>
    <s v=""/>
    <s v="80805"/>
    <s v="Germany"/>
    <n v="36"/>
    <x v="20"/>
    <x v="19"/>
    <n v="8"/>
    <s v="24 - 250 g  jars"/>
    <n v="19"/>
    <n v="112"/>
    <n v="0"/>
    <n v="20"/>
    <n v="0"/>
    <s v="FRANK"/>
    <s v="Frankenversand"/>
    <x v="17"/>
    <x v="1"/>
    <s v="Berliner Platz 43"/>
    <s v="München"/>
    <s v=""/>
    <s v="80805"/>
    <x v="1"/>
    <s v="089-0877310"/>
    <s v="089-0877451"/>
    <n v="17"/>
    <x v="19"/>
    <s v="Michael Björn"/>
    <s v="Sales Representative"/>
    <s v="Brovallavägen 231"/>
    <s v="Stockholm"/>
    <s v=""/>
    <s v="S-123 45"/>
    <s v="Sweden"/>
    <s v="08-123 45 67"/>
    <s v=""/>
    <n v="8"/>
    <x v="3"/>
    <s v="Seaweed and fish"/>
    <n v="3"/>
    <s v="Federal Shipping"/>
    <s v="(503) 555-9931"/>
    <n v="4"/>
    <s v="Peacock"/>
    <s v="Margaret"/>
    <s v="Sales Representative"/>
    <s v="Mrs."/>
    <d v="1937-09-19T00:00:00"/>
    <d v="1993-05-03T00:00:00"/>
    <s v="4110 Old Redmond Rd."/>
    <s v="Redmond"/>
    <s v="WA"/>
    <s v="98052"/>
    <s v="USA"/>
    <s v="(206) 555-8122"/>
    <n v="5176"/>
    <n v="2"/>
    <n v="304"/>
  </r>
  <r>
    <x v="89"/>
    <n v="37"/>
    <n v="20.8"/>
    <n v="28"/>
    <n v="0"/>
    <n v="10337"/>
    <s v="FRANK"/>
    <n v="4"/>
    <x v="80"/>
    <d v="1994-12-22T00:00:00"/>
    <d v="1994-11-29T00:00:00"/>
    <n v="5"/>
    <n v="23"/>
    <n v="3"/>
    <n v="108.26"/>
    <s v="Frankenversand"/>
    <s v="Berliner Platz 43"/>
    <s v="München"/>
    <s v=""/>
    <s v="80805"/>
    <s v="Germany"/>
    <n v="10337"/>
    <s v="FRANK"/>
    <n v="4"/>
    <d v="1994-11-24T00:00:00"/>
    <d v="1994-12-22T00:00:00"/>
    <n v="5"/>
    <d v="1994-11-29T00:00:00"/>
    <n v="3"/>
    <n v="108.26"/>
    <s v="Frankenversand"/>
    <s v="Berliner Platz 43"/>
    <s v="München"/>
    <s v=""/>
    <s v="80805"/>
    <s v="Germany"/>
    <n v="37"/>
    <x v="28"/>
    <x v="19"/>
    <n v="8"/>
    <s v="12 - 500 g pkgs."/>
    <n v="26"/>
    <n v="11"/>
    <n v="50"/>
    <n v="25"/>
    <n v="0"/>
    <s v="FRANK"/>
    <s v="Frankenversand"/>
    <x v="17"/>
    <x v="1"/>
    <s v="Berliner Platz 43"/>
    <s v="München"/>
    <s v=""/>
    <s v="80805"/>
    <x v="1"/>
    <s v="089-0877310"/>
    <s v="089-0877451"/>
    <n v="17"/>
    <x v="19"/>
    <s v="Michael Björn"/>
    <s v="Sales Representative"/>
    <s v="Brovallavägen 231"/>
    <s v="Stockholm"/>
    <s v=""/>
    <s v="S-123 45"/>
    <s v="Sweden"/>
    <s v="08-123 45 67"/>
    <s v=""/>
    <n v="8"/>
    <x v="3"/>
    <s v="Seaweed and fish"/>
    <n v="3"/>
    <s v="Federal Shipping"/>
    <s v="(503) 555-9931"/>
    <n v="4"/>
    <s v="Peacock"/>
    <s v="Margaret"/>
    <s v="Sales Representative"/>
    <s v="Mrs."/>
    <d v="1937-09-19T00:00:00"/>
    <d v="1993-05-03T00:00:00"/>
    <s v="4110 Old Redmond Rd."/>
    <s v="Redmond"/>
    <s v="WA"/>
    <s v="98052"/>
    <s v="USA"/>
    <s v="(206) 555-8122"/>
    <n v="5176"/>
    <n v="2"/>
    <n v="582.4"/>
  </r>
  <r>
    <x v="89"/>
    <n v="72"/>
    <n v="27.8"/>
    <n v="25"/>
    <n v="0"/>
    <n v="10337"/>
    <s v="FRANK"/>
    <n v="4"/>
    <x v="80"/>
    <d v="1994-12-22T00:00:00"/>
    <d v="1994-11-29T00:00:00"/>
    <n v="5"/>
    <n v="23"/>
    <n v="3"/>
    <n v="108.26"/>
    <s v="Frankenversand"/>
    <s v="Berliner Platz 43"/>
    <s v="München"/>
    <s v=""/>
    <s v="80805"/>
    <s v="Germany"/>
    <n v="10337"/>
    <s v="FRANK"/>
    <n v="4"/>
    <d v="1994-11-24T00:00:00"/>
    <d v="1994-12-22T00:00:00"/>
    <n v="5"/>
    <d v="1994-11-29T00:00:00"/>
    <n v="3"/>
    <n v="108.26"/>
    <s v="Frankenversand"/>
    <s v="Berliner Platz 43"/>
    <s v="München"/>
    <s v=""/>
    <s v="80805"/>
    <s v="Germany"/>
    <n v="72"/>
    <x v="1"/>
    <x v="1"/>
    <n v="4"/>
    <s v="24 - 200 g pkgs."/>
    <n v="34.799999999999997"/>
    <n v="14"/>
    <n v="0"/>
    <n v="0"/>
    <n v="0"/>
    <s v="FRANK"/>
    <s v="Frankenversand"/>
    <x v="17"/>
    <x v="1"/>
    <s v="Berliner Platz 43"/>
    <s v="München"/>
    <s v=""/>
    <s v="80805"/>
    <x v="1"/>
    <s v="089-0877310"/>
    <s v="089-0877451"/>
    <n v="14"/>
    <x v="1"/>
    <s v="Elio Rossi"/>
    <s v="Sales Representative"/>
    <s v="Viale Dante, 75"/>
    <s v="Ravenna"/>
    <s v=""/>
    <s v="48100"/>
    <s v="Italy"/>
    <s v="(0544) 60323"/>
    <s v="(0544) 60603"/>
    <n v="4"/>
    <x v="0"/>
    <s v="Cheeses"/>
    <n v="3"/>
    <s v="Federal Shipping"/>
    <s v="(503) 555-9931"/>
    <n v="4"/>
    <s v="Peacock"/>
    <s v="Margaret"/>
    <s v="Sales Representative"/>
    <s v="Mrs."/>
    <d v="1937-09-19T00:00:00"/>
    <d v="1993-05-03T00:00:00"/>
    <s v="4110 Old Redmond Rd."/>
    <s v="Redmond"/>
    <s v="WA"/>
    <s v="98052"/>
    <s v="USA"/>
    <s v="(206) 555-8122"/>
    <n v="5176"/>
    <n v="2"/>
    <n v="695"/>
  </r>
  <r>
    <x v="90"/>
    <n v="17"/>
    <n v="31.2"/>
    <n v="20"/>
    <n v="0"/>
    <n v="10338"/>
    <s v="OLDWO"/>
    <n v="4"/>
    <x v="81"/>
    <d v="1994-12-23T00:00:00"/>
    <d v="1994-11-29T00:00:00"/>
    <n v="4"/>
    <n v="24"/>
    <n v="3"/>
    <n v="84.21"/>
    <s v="Old World Delicatessen"/>
    <s v="2743 Bering St."/>
    <s v="Anchorage"/>
    <s v="AK"/>
    <s v="99508"/>
    <s v="USA"/>
    <n v="10338"/>
    <s v="OLDWO"/>
    <n v="4"/>
    <d v="1994-11-25T00:00:00"/>
    <d v="1994-12-23T00:00:00"/>
    <n v="4"/>
    <d v="1994-11-29T00:00:00"/>
    <n v="3"/>
    <n v="84.21"/>
    <s v="Old World Delicatessen"/>
    <s v="2743 Bering St."/>
    <s v="Anchorage"/>
    <s v="AK"/>
    <s v="99508"/>
    <s v="USA"/>
    <n v="17"/>
    <x v="35"/>
    <x v="18"/>
    <n v="6"/>
    <s v="20 - 1 kg tins"/>
    <n v="39"/>
    <n v="0"/>
    <n v="0"/>
    <n v="0"/>
    <n v="1"/>
    <s v="OLDWO"/>
    <s v="Old World Delicatessen"/>
    <x v="37"/>
    <x v="5"/>
    <s v="2743 Bering St."/>
    <s v="Anchorage"/>
    <s v="AK"/>
    <s v="99508"/>
    <x v="8"/>
    <s v="(907) 555-7584"/>
    <s v="(907) 555-2880"/>
    <n v="7"/>
    <x v="18"/>
    <s v="Ian Devling"/>
    <s v="Marketing Manager"/>
    <s v="74 Rose St._x000d__x000a_Moonie Ponds"/>
    <s v="Melbourne"/>
    <s v="Victoria"/>
    <s v="3058"/>
    <s v="Australia"/>
    <s v="(03) 444-2343"/>
    <s v="(03) 444-6588"/>
    <n v="6"/>
    <x v="7"/>
    <s v="Prepared meats"/>
    <n v="3"/>
    <s v="Federal Shipping"/>
    <s v="(503) 555-9931"/>
    <n v="4"/>
    <s v="Peacock"/>
    <s v="Margaret"/>
    <s v="Sales Representative"/>
    <s v="Mrs."/>
    <d v="1937-09-19T00:00:00"/>
    <d v="1993-05-03T00:00:00"/>
    <s v="4110 Old Redmond Rd."/>
    <s v="Redmond"/>
    <s v="WA"/>
    <s v="98052"/>
    <s v="USA"/>
    <s v="(206) 555-8122"/>
    <n v="5176"/>
    <n v="2"/>
    <n v="624"/>
  </r>
  <r>
    <x v="90"/>
    <n v="30"/>
    <n v="20.7"/>
    <n v="15"/>
    <n v="0"/>
    <n v="10338"/>
    <s v="OLDWO"/>
    <n v="4"/>
    <x v="81"/>
    <d v="1994-12-23T00:00:00"/>
    <d v="1994-11-29T00:00:00"/>
    <n v="4"/>
    <n v="24"/>
    <n v="3"/>
    <n v="84.21"/>
    <s v="Old World Delicatessen"/>
    <s v="2743 Bering St."/>
    <s v="Anchorage"/>
    <s v="AK"/>
    <s v="99508"/>
    <s v="USA"/>
    <n v="10338"/>
    <s v="OLDWO"/>
    <n v="4"/>
    <d v="1994-11-25T00:00:00"/>
    <d v="1994-12-23T00:00:00"/>
    <n v="4"/>
    <d v="1994-11-29T00:00:00"/>
    <n v="3"/>
    <n v="84.21"/>
    <s v="Old World Delicatessen"/>
    <s v="2743 Bering St."/>
    <s v="Anchorage"/>
    <s v="AK"/>
    <s v="99508"/>
    <s v="USA"/>
    <n v="30"/>
    <x v="34"/>
    <x v="25"/>
    <n v="8"/>
    <s v="10 - 200 g glasses"/>
    <n v="25.89"/>
    <n v="10"/>
    <n v="0"/>
    <n v="15"/>
    <n v="0"/>
    <s v="OLDWO"/>
    <s v="Old World Delicatessen"/>
    <x v="37"/>
    <x v="5"/>
    <s v="2743 Bering St."/>
    <s v="Anchorage"/>
    <s v="AK"/>
    <s v="99508"/>
    <x v="8"/>
    <s v="(907) 555-7584"/>
    <s v="(907) 555-2880"/>
    <n v="13"/>
    <x v="25"/>
    <s v="Sven Petersen"/>
    <s v="Coordinator Foreign Markets"/>
    <s v="Frahmredder 112a"/>
    <s v="Cuxhaven"/>
    <s v=""/>
    <s v="27478"/>
    <s v="Germany"/>
    <s v="(04721) 8713"/>
    <s v="(04721) 8714"/>
    <n v="8"/>
    <x v="3"/>
    <s v="Seaweed and fish"/>
    <n v="3"/>
    <s v="Federal Shipping"/>
    <s v="(503) 555-9931"/>
    <n v="4"/>
    <s v="Peacock"/>
    <s v="Margaret"/>
    <s v="Sales Representative"/>
    <s v="Mrs."/>
    <d v="1937-09-19T00:00:00"/>
    <d v="1993-05-03T00:00:00"/>
    <s v="4110 Old Redmond Rd."/>
    <s v="Redmond"/>
    <s v="WA"/>
    <s v="98052"/>
    <s v="USA"/>
    <s v="(206) 555-8122"/>
    <n v="5176"/>
    <n v="2"/>
    <n v="310.5"/>
  </r>
  <r>
    <x v="91"/>
    <n v="4"/>
    <n v="17.600000000000001"/>
    <n v="10"/>
    <n v="0"/>
    <n v="10339"/>
    <s v="MEREP"/>
    <n v="2"/>
    <x v="82"/>
    <d v="1994-12-26T00:00:00"/>
    <d v="1994-12-05T00:00:00"/>
    <n v="7"/>
    <n v="21"/>
    <n v="2"/>
    <n v="15.66"/>
    <s v="Mère Paillarde"/>
    <s v="43 rue St. Laurent"/>
    <s v="Montréal"/>
    <s v="Québec"/>
    <s v="H1J 1C3"/>
    <s v="Canada"/>
    <n v="10339"/>
    <s v="MEREP"/>
    <n v="2"/>
    <d v="1994-11-28T00:00:00"/>
    <d v="1994-12-26T00:00:00"/>
    <n v="7"/>
    <d v="1994-12-05T00:00:00"/>
    <n v="2"/>
    <n v="15.66"/>
    <s v="Mère Paillarde"/>
    <s v="43 rue St. Laurent"/>
    <s v="Montréal"/>
    <s v="Québec"/>
    <s v="H1J 1C3"/>
    <s v="Canada"/>
    <n v="4"/>
    <x v="62"/>
    <x v="6"/>
    <n v="2"/>
    <s v="48 - 6 oz jars"/>
    <n v="22"/>
    <n v="53"/>
    <n v="0"/>
    <n v="0"/>
    <n v="0"/>
    <s v="MEREP"/>
    <s v="Mère Paillarde"/>
    <x v="49"/>
    <x v="7"/>
    <s v="43 rue St. Laurent"/>
    <s v="Montréal"/>
    <s v="Québec"/>
    <s v="H1J 1C3"/>
    <x v="16"/>
    <s v="(514) 555-8054"/>
    <s v="(514) 555-8055"/>
    <n v="2"/>
    <x v="6"/>
    <s v="Shelley Burke"/>
    <s v="Order Administrator"/>
    <s v="P.O. Box 78934"/>
    <s v="New Orleans"/>
    <s v="LA"/>
    <s v="70117"/>
    <s v="USA"/>
    <s v="(100) 555-4822"/>
    <s v=""/>
    <n v="2"/>
    <x v="4"/>
    <s v="Sweet and savory sauces, relishes, spreads, and seasonings"/>
    <n v="2"/>
    <s v="United Package"/>
    <s v="(503) 555-3199"/>
    <n v="2"/>
    <s v="Fuller"/>
    <s v="Andrew"/>
    <s v="Vice President, Sales"/>
    <s v="Dr."/>
    <d v="1952-02-19T00:00:00"/>
    <d v="1992-08-14T00:00:00"/>
    <s v="908 W. Capital Way"/>
    <s v="Tacoma"/>
    <s v="WA"/>
    <s v="98401"/>
    <s v="USA"/>
    <s v="(206) 555-9482"/>
    <n v="3457"/>
    <m/>
    <n v="176"/>
  </r>
  <r>
    <x v="91"/>
    <n v="17"/>
    <n v="31.2"/>
    <n v="70"/>
    <n v="0.05"/>
    <n v="10339"/>
    <s v="MEREP"/>
    <n v="2"/>
    <x v="82"/>
    <d v="1994-12-26T00:00:00"/>
    <d v="1994-12-05T00:00:00"/>
    <n v="7"/>
    <n v="21"/>
    <n v="2"/>
    <n v="15.66"/>
    <s v="Mère Paillarde"/>
    <s v="43 rue St. Laurent"/>
    <s v="Montréal"/>
    <s v="Québec"/>
    <s v="H1J 1C3"/>
    <s v="Canada"/>
    <n v="10339"/>
    <s v="MEREP"/>
    <n v="2"/>
    <d v="1994-11-28T00:00:00"/>
    <d v="1994-12-26T00:00:00"/>
    <n v="7"/>
    <d v="1994-12-05T00:00:00"/>
    <n v="2"/>
    <n v="15.66"/>
    <s v="Mère Paillarde"/>
    <s v="43 rue St. Laurent"/>
    <s v="Montréal"/>
    <s v="Québec"/>
    <s v="H1J 1C3"/>
    <s v="Canada"/>
    <n v="17"/>
    <x v="35"/>
    <x v="18"/>
    <n v="6"/>
    <s v="20 - 1 kg tins"/>
    <n v="39"/>
    <n v="0"/>
    <n v="0"/>
    <n v="0"/>
    <n v="1"/>
    <s v="MEREP"/>
    <s v="Mère Paillarde"/>
    <x v="49"/>
    <x v="7"/>
    <s v="43 rue St. Laurent"/>
    <s v="Montréal"/>
    <s v="Québec"/>
    <s v="H1J 1C3"/>
    <x v="16"/>
    <s v="(514) 555-8054"/>
    <s v="(514) 555-8055"/>
    <n v="7"/>
    <x v="18"/>
    <s v="Ian Devling"/>
    <s v="Marketing Manager"/>
    <s v="74 Rose St._x000d__x000a_Moonie Ponds"/>
    <s v="Melbourne"/>
    <s v="Victoria"/>
    <s v="3058"/>
    <s v="Australia"/>
    <s v="(03) 444-2343"/>
    <s v="(03) 444-6588"/>
    <n v="6"/>
    <x v="7"/>
    <s v="Prepared meats"/>
    <n v="2"/>
    <s v="United Package"/>
    <s v="(503) 555-3199"/>
    <n v="2"/>
    <s v="Fuller"/>
    <s v="Andrew"/>
    <s v="Vice President, Sales"/>
    <s v="Dr."/>
    <d v="1952-02-19T00:00:00"/>
    <d v="1992-08-14T00:00:00"/>
    <s v="908 W. Capital Way"/>
    <s v="Tacoma"/>
    <s v="WA"/>
    <s v="98401"/>
    <s v="USA"/>
    <s v="(206) 555-9482"/>
    <n v="3457"/>
    <m/>
    <n v="2074.8000000000002"/>
  </r>
  <r>
    <x v="91"/>
    <n v="62"/>
    <n v="39.4"/>
    <n v="28"/>
    <n v="0"/>
    <n v="10339"/>
    <s v="MEREP"/>
    <n v="2"/>
    <x v="82"/>
    <d v="1994-12-26T00:00:00"/>
    <d v="1994-12-05T00:00:00"/>
    <n v="7"/>
    <n v="21"/>
    <n v="2"/>
    <n v="15.66"/>
    <s v="Mère Paillarde"/>
    <s v="43 rue St. Laurent"/>
    <s v="Montréal"/>
    <s v="Québec"/>
    <s v="H1J 1C3"/>
    <s v="Canada"/>
    <n v="10339"/>
    <s v="MEREP"/>
    <n v="2"/>
    <d v="1994-11-28T00:00:00"/>
    <d v="1994-12-26T00:00:00"/>
    <n v="7"/>
    <d v="1994-12-05T00:00:00"/>
    <n v="2"/>
    <n v="15.66"/>
    <s v="Mère Paillarde"/>
    <s v="43 rue St. Laurent"/>
    <s v="Montréal"/>
    <s v="Québec"/>
    <s v="H1J 1C3"/>
    <s v="Canada"/>
    <n v="62"/>
    <x v="29"/>
    <x v="22"/>
    <n v="3"/>
    <s v="48 pies"/>
    <n v="49.3"/>
    <n v="17"/>
    <n v="0"/>
    <n v="0"/>
    <n v="0"/>
    <s v="MEREP"/>
    <s v="Mère Paillarde"/>
    <x v="49"/>
    <x v="7"/>
    <s v="43 rue St. Laurent"/>
    <s v="Montréal"/>
    <s v="Québec"/>
    <s v="H1J 1C3"/>
    <x v="16"/>
    <s v="(514) 555-8054"/>
    <s v="(514) 555-8055"/>
    <n v="29"/>
    <x v="22"/>
    <s v="Chantal Goulet"/>
    <s v="Accounting Manager"/>
    <s v="148 rue Chasseur"/>
    <s v="Ste-Hyacinthe"/>
    <s v="Québec"/>
    <s v="J2S 7S8"/>
    <s v="Canada"/>
    <s v="(514) 555-2955"/>
    <s v="(514) 555-2921"/>
    <n v="3"/>
    <x v="5"/>
    <s v="Desserts, candies, and sweet breads"/>
    <n v="2"/>
    <s v="United Package"/>
    <s v="(503) 555-3199"/>
    <n v="2"/>
    <s v="Fuller"/>
    <s v="Andrew"/>
    <s v="Vice President, Sales"/>
    <s v="Dr."/>
    <d v="1952-02-19T00:00:00"/>
    <d v="1992-08-14T00:00:00"/>
    <s v="908 W. Capital Way"/>
    <s v="Tacoma"/>
    <s v="WA"/>
    <s v="98401"/>
    <s v="USA"/>
    <s v="(206) 555-9482"/>
    <n v="3457"/>
    <m/>
    <n v="1103.2"/>
  </r>
  <r>
    <x v="92"/>
    <n v="18"/>
    <n v="50"/>
    <n v="20"/>
    <n v="0.05"/>
    <n v="10340"/>
    <s v="BONAP"/>
    <n v="1"/>
    <x v="83"/>
    <d v="1994-12-27T00:00:00"/>
    <d v="1994-12-09T00:00:00"/>
    <n v="10"/>
    <n v="18"/>
    <n v="3"/>
    <n v="166.31"/>
    <s v="Bon app'"/>
    <s v="12, rue des Bouchers"/>
    <s v="Marseille"/>
    <s v=""/>
    <s v="13008"/>
    <s v="France"/>
    <n v="10340"/>
    <s v="BONAP"/>
    <n v="1"/>
    <d v="1994-11-29T00:00:00"/>
    <d v="1994-12-27T00:00:00"/>
    <n v="10"/>
    <d v="1994-12-09T00:00:00"/>
    <n v="3"/>
    <n v="166.31"/>
    <s v="Bon app'"/>
    <s v="12, rue des Bouchers"/>
    <s v="Marseille"/>
    <s v=""/>
    <s v="13008"/>
    <s v="France"/>
    <n v="18"/>
    <x v="59"/>
    <x v="18"/>
    <n v="8"/>
    <s v="16 kg pkg."/>
    <n v="62.5"/>
    <n v="42"/>
    <n v="0"/>
    <n v="0"/>
    <n v="0"/>
    <s v="BONAP"/>
    <s v="Bon app'"/>
    <x v="48"/>
    <x v="3"/>
    <s v="12, rue des Bouchers"/>
    <s v="Marseille"/>
    <s v=""/>
    <s v="13008"/>
    <x v="0"/>
    <s v="91.24.45.40"/>
    <s v="91.24.45.41"/>
    <n v="7"/>
    <x v="18"/>
    <s v="Ian Devling"/>
    <s v="Marketing Manager"/>
    <s v="74 Rose St._x000d__x000a_Moonie Ponds"/>
    <s v="Melbourne"/>
    <s v="Victoria"/>
    <s v="3058"/>
    <s v="Australia"/>
    <s v="(03) 444-2343"/>
    <s v="(03) 444-6588"/>
    <n v="8"/>
    <x v="3"/>
    <s v="Seaweed and fish"/>
    <n v="3"/>
    <s v="Federal Shipping"/>
    <s v="(503) 555-9931"/>
    <n v="1"/>
    <s v="Davolio"/>
    <s v="Nancy"/>
    <s v="Sales Representative"/>
    <s v="Ms."/>
    <d v="1948-12-08T00:00:00"/>
    <d v="1992-05-01T00:00:00"/>
    <s v="507 - 20th Ave. E._x000d__x000a_Apt. 2A"/>
    <s v="Seattle"/>
    <s v="WA"/>
    <s v="98122"/>
    <s v="USA"/>
    <s v="(206) 555-9857"/>
    <n v="5467"/>
    <n v="2"/>
    <n v="950"/>
  </r>
  <r>
    <x v="92"/>
    <n v="41"/>
    <n v="7.7"/>
    <n v="12"/>
    <n v="0.05"/>
    <n v="10340"/>
    <s v="BONAP"/>
    <n v="1"/>
    <x v="83"/>
    <d v="1994-12-27T00:00:00"/>
    <d v="1994-12-09T00:00:00"/>
    <n v="10"/>
    <n v="18"/>
    <n v="3"/>
    <n v="166.31"/>
    <s v="Bon app'"/>
    <s v="12, rue des Bouchers"/>
    <s v="Marseille"/>
    <s v=""/>
    <s v="13008"/>
    <s v="France"/>
    <n v="10340"/>
    <s v="BONAP"/>
    <n v="1"/>
    <d v="1994-11-29T00:00:00"/>
    <d v="1994-12-27T00:00:00"/>
    <n v="10"/>
    <d v="1994-12-09T00:00:00"/>
    <n v="3"/>
    <n v="166.31"/>
    <s v="Bon app'"/>
    <s v="12, rue des Bouchers"/>
    <s v="Marseille"/>
    <s v=""/>
    <s v="13008"/>
    <s v="France"/>
    <n v="41"/>
    <x v="5"/>
    <x v="5"/>
    <n v="8"/>
    <s v="12 - 12 oz cans"/>
    <n v="9.65"/>
    <n v="85"/>
    <n v="0"/>
    <n v="10"/>
    <n v="0"/>
    <s v="BONAP"/>
    <s v="Bon app'"/>
    <x v="48"/>
    <x v="3"/>
    <s v="12, rue des Bouchers"/>
    <s v="Marseille"/>
    <s v=""/>
    <s v="13008"/>
    <x v="0"/>
    <s v="91.24.45.40"/>
    <s v="91.24.45.41"/>
    <n v="19"/>
    <x v="5"/>
    <s v="Robb Merchant"/>
    <s v="Wholesale Account Agent"/>
    <s v="Order Processing Dept._x000d__x000a_2100 Paul Revere Blvd."/>
    <s v="Boston"/>
    <s v="MA"/>
    <s v="02134"/>
    <s v="USA"/>
    <s v="(617) 555-3267"/>
    <s v="(617) 555-3389"/>
    <n v="8"/>
    <x v="3"/>
    <s v="Seaweed and fish"/>
    <n v="3"/>
    <s v="Federal Shipping"/>
    <s v="(503) 555-9931"/>
    <n v="1"/>
    <s v="Davolio"/>
    <s v="Nancy"/>
    <s v="Sales Representative"/>
    <s v="Ms."/>
    <d v="1948-12-08T00:00:00"/>
    <d v="1992-05-01T00:00:00"/>
    <s v="507 - 20th Ave. E._x000d__x000a_Apt. 2A"/>
    <s v="Seattle"/>
    <s v="WA"/>
    <s v="98122"/>
    <s v="USA"/>
    <s v="(206) 555-9857"/>
    <n v="5467"/>
    <n v="2"/>
    <n v="87.78"/>
  </r>
  <r>
    <x v="92"/>
    <n v="43"/>
    <n v="36.799999999999997"/>
    <n v="40"/>
    <n v="0.05"/>
    <n v="10340"/>
    <s v="BONAP"/>
    <n v="1"/>
    <x v="83"/>
    <d v="1994-12-27T00:00:00"/>
    <d v="1994-12-09T00:00:00"/>
    <n v="10"/>
    <n v="18"/>
    <n v="3"/>
    <n v="166.31"/>
    <s v="Bon app'"/>
    <s v="12, rue des Bouchers"/>
    <s v="Marseille"/>
    <s v=""/>
    <s v="13008"/>
    <s v="France"/>
    <n v="10340"/>
    <s v="BONAP"/>
    <n v="1"/>
    <d v="1994-11-29T00:00:00"/>
    <d v="1994-12-27T00:00:00"/>
    <n v="10"/>
    <d v="1994-12-09T00:00:00"/>
    <n v="3"/>
    <n v="166.31"/>
    <s v="Bon app'"/>
    <s v="12, rue des Bouchers"/>
    <s v="Marseille"/>
    <s v=""/>
    <s v="13008"/>
    <s v="France"/>
    <n v="43"/>
    <x v="40"/>
    <x v="2"/>
    <n v="1"/>
    <s v="16 - 500 g tins"/>
    <n v="46"/>
    <n v="17"/>
    <n v="10"/>
    <n v="25"/>
    <n v="0"/>
    <s v="BONAP"/>
    <s v="Bon app'"/>
    <x v="48"/>
    <x v="3"/>
    <s v="12, rue des Bouchers"/>
    <s v="Marseille"/>
    <s v=""/>
    <s v="13008"/>
    <x v="0"/>
    <s v="91.24.45.40"/>
    <s v="91.24.45.41"/>
    <n v="20"/>
    <x v="2"/>
    <s v="Chandra Leka"/>
    <s v="Owner"/>
    <s v="471 Serangoon Loop, Suite #402"/>
    <s v="Singapore"/>
    <s v=""/>
    <s v="0512"/>
    <s v="Singapore"/>
    <s v="555-8787"/>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1398.4"/>
  </r>
  <r>
    <x v="93"/>
    <n v="33"/>
    <n v="2"/>
    <n v="8"/>
    <n v="0"/>
    <n v="10341"/>
    <s v="SIMOB"/>
    <n v="7"/>
    <x v="83"/>
    <d v="1994-12-27T00:00:00"/>
    <d v="1994-12-06T00:00:00"/>
    <n v="7"/>
    <n v="21"/>
    <n v="3"/>
    <n v="26.78"/>
    <s v="Simons bistro"/>
    <s v="Vinbæltet 34"/>
    <s v="København"/>
    <s v=""/>
    <s v="1734"/>
    <s v="Denmark"/>
    <n v="10341"/>
    <s v="SIMOB"/>
    <n v="7"/>
    <d v="1994-11-29T00:00:00"/>
    <d v="1994-12-27T00:00:00"/>
    <n v="7"/>
    <d v="1994-12-06T00:00:00"/>
    <n v="3"/>
    <n v="26.78"/>
    <s v="Simons bistro"/>
    <s v="Vinbæltet 34"/>
    <s v="København"/>
    <s v=""/>
    <s v="1734"/>
    <s v="Denmark"/>
    <n v="33"/>
    <x v="10"/>
    <x v="10"/>
    <n v="4"/>
    <s v="500 g"/>
    <n v="2.5"/>
    <n v="112"/>
    <n v="0"/>
    <n v="20"/>
    <n v="0"/>
    <s v="SIMOB"/>
    <s v="Simons bistro"/>
    <x v="51"/>
    <x v="3"/>
    <s v="Vinbæltet 34"/>
    <s v="København"/>
    <s v=""/>
    <s v="1734"/>
    <x v="17"/>
    <s v="31 12 34 56"/>
    <s v="31 13 35 57"/>
    <n v="15"/>
    <x v="10"/>
    <s v="Beate Vileid"/>
    <s v="Marketing Manager"/>
    <s v="Hatlevegen 5"/>
    <s v="Sandvika"/>
    <s v=""/>
    <s v="1320"/>
    <s v="Norway"/>
    <s v="(0)2-953010"/>
    <s v=""/>
    <n v="4"/>
    <x v="0"/>
    <s v="Cheeses"/>
    <n v="3"/>
    <s v="Federal Shipping"/>
    <s v="(503) 555-9931"/>
    <n v="7"/>
    <s v="King"/>
    <s v="Robert"/>
    <s v="Sales Representative"/>
    <s v="Mr."/>
    <d v="1960-05-29T00:00:00"/>
    <d v="1994-01-02T00:00:00"/>
    <s v="Edgeham Hollow_x000d__x000a_Winchester Way"/>
    <s v="London"/>
    <s v=""/>
    <s v="RG1 9SP"/>
    <s v="UK"/>
    <s v="(71) 555-5598"/>
    <n v="465"/>
    <n v="5"/>
    <n v="16"/>
  </r>
  <r>
    <x v="93"/>
    <n v="59"/>
    <n v="44"/>
    <n v="9"/>
    <n v="0.15"/>
    <n v="10341"/>
    <s v="SIMOB"/>
    <n v="7"/>
    <x v="83"/>
    <d v="1994-12-27T00:00:00"/>
    <d v="1994-12-06T00:00:00"/>
    <n v="7"/>
    <n v="21"/>
    <n v="3"/>
    <n v="26.78"/>
    <s v="Simons bistro"/>
    <s v="Vinbæltet 34"/>
    <s v="København"/>
    <s v=""/>
    <s v="1734"/>
    <s v="Denmark"/>
    <n v="10341"/>
    <s v="SIMOB"/>
    <n v="7"/>
    <d v="1994-11-29T00:00:00"/>
    <d v="1994-12-27T00:00:00"/>
    <n v="7"/>
    <d v="1994-12-06T00:00:00"/>
    <n v="3"/>
    <n v="26.78"/>
    <s v="Simons bistro"/>
    <s v="Vinbæltet 34"/>
    <s v="København"/>
    <s v=""/>
    <s v="1734"/>
    <s v="Denmark"/>
    <n v="59"/>
    <x v="21"/>
    <x v="11"/>
    <n v="4"/>
    <s v="5 kg pkg."/>
    <n v="55"/>
    <n v="79"/>
    <n v="0"/>
    <n v="0"/>
    <n v="0"/>
    <s v="SIMOB"/>
    <s v="Simons bistro"/>
    <x v="51"/>
    <x v="3"/>
    <s v="Vinbæltet 34"/>
    <s v="København"/>
    <s v=""/>
    <s v="1734"/>
    <x v="17"/>
    <s v="31 12 34 56"/>
    <s v="31 13 35 57"/>
    <n v="28"/>
    <x v="11"/>
    <s v="Eliane Noz"/>
    <s v="Sales Representative"/>
    <s v="Bat. B_x000d__x000a_3, rue des Alpes"/>
    <s v="Annecy"/>
    <s v=""/>
    <s v="74000"/>
    <s v="France"/>
    <s v="38.76.98.06"/>
    <s v="38.76.98.58"/>
    <n v="4"/>
    <x v="0"/>
    <s v="Cheeses"/>
    <n v="3"/>
    <s v="Federal Shipping"/>
    <s v="(503) 555-9931"/>
    <n v="7"/>
    <s v="King"/>
    <s v="Robert"/>
    <s v="Sales Representative"/>
    <s v="Mr."/>
    <d v="1960-05-29T00:00:00"/>
    <d v="1994-01-02T00:00:00"/>
    <s v="Edgeham Hollow_x000d__x000a_Winchester Way"/>
    <s v="London"/>
    <s v=""/>
    <s v="RG1 9SP"/>
    <s v="UK"/>
    <s v="(71) 555-5598"/>
    <n v="465"/>
    <n v="5"/>
    <n v="336.6"/>
  </r>
  <r>
    <x v="94"/>
    <n v="2"/>
    <n v="15.2"/>
    <n v="24"/>
    <n v="0.2"/>
    <n v="10342"/>
    <s v="FRANK"/>
    <n v="4"/>
    <x v="84"/>
    <d v="1994-12-14T00:00:00"/>
    <d v="1994-12-05T00:00:00"/>
    <n v="5"/>
    <n v="9"/>
    <n v="2"/>
    <n v="54.83"/>
    <s v="Frankenversand"/>
    <s v="Berliner Platz 43"/>
    <s v="München"/>
    <s v=""/>
    <s v="80805"/>
    <s v="Germany"/>
    <n v="10342"/>
    <s v="FRANK"/>
    <n v="4"/>
    <d v="1994-11-30T00:00:00"/>
    <d v="1994-12-14T00:00:00"/>
    <n v="5"/>
    <d v="1994-12-05T00:00:00"/>
    <n v="2"/>
    <n v="54.83"/>
    <s v="Frankenversand"/>
    <s v="Berliner Platz 43"/>
    <s v="München"/>
    <s v=""/>
    <s v="80805"/>
    <s v="Germany"/>
    <n v="2"/>
    <x v="18"/>
    <x v="17"/>
    <n v="1"/>
    <s v="24 - 12 oz bottles"/>
    <n v="19"/>
    <n v="17"/>
    <n v="40"/>
    <n v="25"/>
    <n v="0"/>
    <s v="FRANK"/>
    <s v="Frankenversand"/>
    <x v="17"/>
    <x v="1"/>
    <s v="Berliner Platz 43"/>
    <s v="München"/>
    <s v=""/>
    <s v="80805"/>
    <x v="1"/>
    <s v="089-0877310"/>
    <s v="089-0877451"/>
    <n v="1"/>
    <x v="17"/>
    <s v="Charlotte Cooper"/>
    <s v="Purchasing Manager"/>
    <s v="49 Gilbert St."/>
    <s v="London"/>
    <s v=""/>
    <s v="EC1 4SD"/>
    <s v="UK"/>
    <s v="(171) 555-2222"/>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291.83999999999997"/>
  </r>
  <r>
    <x v="94"/>
    <n v="31"/>
    <n v="10"/>
    <n v="56"/>
    <n v="0.2"/>
    <n v="10342"/>
    <s v="FRANK"/>
    <n v="4"/>
    <x v="84"/>
    <d v="1994-12-14T00:00:00"/>
    <d v="1994-12-05T00:00:00"/>
    <n v="5"/>
    <n v="9"/>
    <n v="2"/>
    <n v="54.83"/>
    <s v="Frankenversand"/>
    <s v="Berliner Platz 43"/>
    <s v="München"/>
    <s v=""/>
    <s v="80805"/>
    <s v="Germany"/>
    <n v="10342"/>
    <s v="FRANK"/>
    <n v="4"/>
    <d v="1994-11-30T00:00:00"/>
    <d v="1994-12-14T00:00:00"/>
    <n v="5"/>
    <d v="1994-12-05T00:00:00"/>
    <n v="2"/>
    <n v="54.83"/>
    <s v="Frankenversand"/>
    <s v="Berliner Platz 43"/>
    <s v="München"/>
    <s v=""/>
    <s v="80805"/>
    <s v="Germany"/>
    <n v="31"/>
    <x v="12"/>
    <x v="1"/>
    <n v="4"/>
    <s v="12 - 100 g pkgs"/>
    <n v="12.5"/>
    <n v="0"/>
    <n v="70"/>
    <n v="20"/>
    <n v="0"/>
    <s v="FRANK"/>
    <s v="Frankenversand"/>
    <x v="17"/>
    <x v="1"/>
    <s v="Berliner Platz 43"/>
    <s v="München"/>
    <s v=""/>
    <s v="80805"/>
    <x v="1"/>
    <s v="089-0877310"/>
    <s v="089-0877451"/>
    <n v="14"/>
    <x v="1"/>
    <s v="Elio Rossi"/>
    <s v="Sales Representative"/>
    <s v="Viale Dante, 75"/>
    <s v="Ravenna"/>
    <s v=""/>
    <s v="48100"/>
    <s v="Italy"/>
    <s v="(0544) 60323"/>
    <s v="(0544) 60603"/>
    <n v="4"/>
    <x v="0"/>
    <s v="Cheeses"/>
    <n v="2"/>
    <s v="United Package"/>
    <s v="(503) 555-3199"/>
    <n v="4"/>
    <s v="Peacock"/>
    <s v="Margaret"/>
    <s v="Sales Representative"/>
    <s v="Mrs."/>
    <d v="1937-09-19T00:00:00"/>
    <d v="1993-05-03T00:00:00"/>
    <s v="4110 Old Redmond Rd."/>
    <s v="Redmond"/>
    <s v="WA"/>
    <s v="98052"/>
    <s v="USA"/>
    <s v="(206) 555-8122"/>
    <n v="5176"/>
    <n v="2"/>
    <n v="448"/>
  </r>
  <r>
    <x v="94"/>
    <n v="36"/>
    <n v="15.2"/>
    <n v="40"/>
    <n v="0.2"/>
    <n v="10342"/>
    <s v="FRANK"/>
    <n v="4"/>
    <x v="84"/>
    <d v="1994-12-14T00:00:00"/>
    <d v="1994-12-05T00:00:00"/>
    <n v="5"/>
    <n v="9"/>
    <n v="2"/>
    <n v="54.83"/>
    <s v="Frankenversand"/>
    <s v="Berliner Platz 43"/>
    <s v="München"/>
    <s v=""/>
    <s v="80805"/>
    <s v="Germany"/>
    <n v="10342"/>
    <s v="FRANK"/>
    <n v="4"/>
    <d v="1994-11-30T00:00:00"/>
    <d v="1994-12-14T00:00:00"/>
    <n v="5"/>
    <d v="1994-12-05T00:00:00"/>
    <n v="2"/>
    <n v="54.83"/>
    <s v="Frankenversand"/>
    <s v="Berliner Platz 43"/>
    <s v="München"/>
    <s v=""/>
    <s v="80805"/>
    <s v="Germany"/>
    <n v="36"/>
    <x v="20"/>
    <x v="19"/>
    <n v="8"/>
    <s v="24 - 250 g  jars"/>
    <n v="19"/>
    <n v="112"/>
    <n v="0"/>
    <n v="20"/>
    <n v="0"/>
    <s v="FRANK"/>
    <s v="Frankenversand"/>
    <x v="17"/>
    <x v="1"/>
    <s v="Berliner Platz 43"/>
    <s v="München"/>
    <s v=""/>
    <s v="80805"/>
    <x v="1"/>
    <s v="089-0877310"/>
    <s v="089-0877451"/>
    <n v="17"/>
    <x v="19"/>
    <s v="Michael Björn"/>
    <s v="Sales Representative"/>
    <s v="Brovallavägen 231"/>
    <s v="Stockholm"/>
    <s v=""/>
    <s v="S-123 45"/>
    <s v="Sweden"/>
    <s v="08-123 45 67"/>
    <s v=""/>
    <n v="8"/>
    <x v="3"/>
    <s v="Seaweed and fish"/>
    <n v="2"/>
    <s v="United Package"/>
    <s v="(503) 555-3199"/>
    <n v="4"/>
    <s v="Peacock"/>
    <s v="Margaret"/>
    <s v="Sales Representative"/>
    <s v="Mrs."/>
    <d v="1937-09-19T00:00:00"/>
    <d v="1993-05-03T00:00:00"/>
    <s v="4110 Old Redmond Rd."/>
    <s v="Redmond"/>
    <s v="WA"/>
    <s v="98052"/>
    <s v="USA"/>
    <s v="(206) 555-8122"/>
    <n v="5176"/>
    <n v="2"/>
    <n v="486.4"/>
  </r>
  <r>
    <x v="94"/>
    <n v="55"/>
    <n v="19.2"/>
    <n v="40"/>
    <n v="0.2"/>
    <n v="10342"/>
    <s v="FRANK"/>
    <n v="4"/>
    <x v="84"/>
    <d v="1994-12-14T00:00:00"/>
    <d v="1994-12-05T00:00:00"/>
    <n v="5"/>
    <n v="9"/>
    <n v="2"/>
    <n v="54.83"/>
    <s v="Frankenversand"/>
    <s v="Berliner Platz 43"/>
    <s v="München"/>
    <s v=""/>
    <s v="80805"/>
    <s v="Germany"/>
    <n v="10342"/>
    <s v="FRANK"/>
    <n v="4"/>
    <d v="1994-11-30T00:00:00"/>
    <d v="1994-12-14T00:00:00"/>
    <n v="5"/>
    <d v="1994-12-05T00:00:00"/>
    <n v="2"/>
    <n v="54.83"/>
    <s v="Frankenversand"/>
    <s v="Berliner Platz 43"/>
    <s v="München"/>
    <s v=""/>
    <s v="80805"/>
    <s v="Germany"/>
    <n v="55"/>
    <x v="16"/>
    <x v="15"/>
    <n v="6"/>
    <s v="24 boxes x 2 pies"/>
    <n v="24"/>
    <n v="115"/>
    <n v="0"/>
    <n v="20"/>
    <n v="0"/>
    <s v="FRANK"/>
    <s v="Frankenversand"/>
    <x v="17"/>
    <x v="1"/>
    <s v="Berliner Platz 43"/>
    <s v="München"/>
    <s v=""/>
    <s v="80805"/>
    <x v="1"/>
    <s v="089-0877310"/>
    <s v="089-0877451"/>
    <n v="25"/>
    <x v="15"/>
    <s v="Jean-Guy Lauzon"/>
    <s v="Marketing Manager"/>
    <s v="2960 Rue St. Laurent"/>
    <s v="Montréal"/>
    <s v="Québec"/>
    <s v="H1J 1C3"/>
    <s v="Canada"/>
    <s v="(514) 555-9022"/>
    <s v=""/>
    <n v="6"/>
    <x v="7"/>
    <s v="Prepared meats"/>
    <n v="2"/>
    <s v="United Package"/>
    <s v="(503) 555-3199"/>
    <n v="4"/>
    <s v="Peacock"/>
    <s v="Margaret"/>
    <s v="Sales Representative"/>
    <s v="Mrs."/>
    <d v="1937-09-19T00:00:00"/>
    <d v="1993-05-03T00:00:00"/>
    <s v="4110 Old Redmond Rd."/>
    <s v="Redmond"/>
    <s v="WA"/>
    <s v="98052"/>
    <s v="USA"/>
    <s v="(206) 555-8122"/>
    <n v="5176"/>
    <n v="2"/>
    <n v="614.4"/>
  </r>
  <r>
    <x v="95"/>
    <n v="64"/>
    <n v="26.6"/>
    <n v="50"/>
    <n v="0"/>
    <n v="10343"/>
    <s v="LEHMS"/>
    <n v="4"/>
    <x v="85"/>
    <d v="1994-12-29T00:00:00"/>
    <d v="1994-12-07T00:00:00"/>
    <n v="6"/>
    <n v="22"/>
    <n v="1"/>
    <n v="110.37"/>
    <s v="Lehmanns Marktstand"/>
    <s v="Magazinweg 7"/>
    <s v="Frankfurt a.M. "/>
    <s v=""/>
    <s v="60528"/>
    <s v="Germany"/>
    <n v="10343"/>
    <s v="LEHMS"/>
    <n v="4"/>
    <d v="1994-12-01T00:00:00"/>
    <d v="1994-12-29T00:00:00"/>
    <n v="6"/>
    <d v="1994-12-07T00:00:00"/>
    <n v="1"/>
    <n v="110.37"/>
    <s v="Lehmanns Marktstand"/>
    <s v="Magazinweg 7"/>
    <s v="Frankfurt a.M. "/>
    <s v=""/>
    <s v="60528"/>
    <s v="Germany"/>
    <n v="64"/>
    <x v="58"/>
    <x v="20"/>
    <n v="5"/>
    <s v="20 bags x 4 pieces"/>
    <n v="33.25"/>
    <n v="22"/>
    <n v="80"/>
    <n v="30"/>
    <n v="0"/>
    <s v="LEHMS"/>
    <s v="Lehmanns Marktstand"/>
    <x v="26"/>
    <x v="5"/>
    <s v="Magazinweg 7"/>
    <s v="Frankfurt a.M. "/>
    <s v=""/>
    <s v="60528"/>
    <x v="1"/>
    <s v="069-0245984"/>
    <s v="069-0245874"/>
    <n v="12"/>
    <x v="20"/>
    <s v="Martin Bein"/>
    <s v="International Marketing Mgr."/>
    <s v="Bogenallee 51"/>
    <s v="Frankfurt"/>
    <s v=""/>
    <s v="60439"/>
    <s v="Germany"/>
    <s v="(069) 992755"/>
    <s v=""/>
    <n v="5"/>
    <x v="1"/>
    <s v="Breads, crackers, pasta, and cereal"/>
    <n v="1"/>
    <s v="Speedy Express"/>
    <s v="(503) 555-9831"/>
    <n v="4"/>
    <s v="Peacock"/>
    <s v="Margaret"/>
    <s v="Sales Representative"/>
    <s v="Mrs."/>
    <d v="1937-09-19T00:00:00"/>
    <d v="1993-05-03T00:00:00"/>
    <s v="4110 Old Redmond Rd."/>
    <s v="Redmond"/>
    <s v="WA"/>
    <s v="98052"/>
    <s v="USA"/>
    <s v="(206) 555-8122"/>
    <n v="5176"/>
    <n v="2"/>
    <n v="1330"/>
  </r>
  <r>
    <x v="95"/>
    <n v="68"/>
    <n v="10"/>
    <n v="4"/>
    <n v="0.05"/>
    <n v="10343"/>
    <s v="LEHMS"/>
    <n v="4"/>
    <x v="85"/>
    <d v="1994-12-29T00:00:00"/>
    <d v="1994-12-07T00:00:00"/>
    <n v="6"/>
    <n v="22"/>
    <n v="1"/>
    <n v="110.37"/>
    <s v="Lehmanns Marktstand"/>
    <s v="Magazinweg 7"/>
    <s v="Frankfurt a.M. "/>
    <s v=""/>
    <s v="60528"/>
    <s v="Germany"/>
    <n v="10343"/>
    <s v="LEHMS"/>
    <n v="4"/>
    <d v="1994-12-01T00:00:00"/>
    <d v="1994-12-29T00:00:00"/>
    <n v="6"/>
    <d v="1994-12-07T00:00:00"/>
    <n v="1"/>
    <n v="110.37"/>
    <s v="Lehmanns Marktstand"/>
    <s v="Magazinweg 7"/>
    <s v="Frankfurt a.M. "/>
    <s v=""/>
    <s v="60528"/>
    <s v="Germany"/>
    <n v="68"/>
    <x v="56"/>
    <x v="9"/>
    <n v="3"/>
    <s v="10 boxes x 8 pieces"/>
    <n v="12.5"/>
    <n v="6"/>
    <n v="10"/>
    <n v="15"/>
    <n v="0"/>
    <s v="LEHMS"/>
    <s v="Lehmanns Marktstand"/>
    <x v="26"/>
    <x v="5"/>
    <s v="Magazinweg 7"/>
    <s v="Frankfurt a.M. "/>
    <s v=""/>
    <s v="60528"/>
    <x v="1"/>
    <s v="069-0245984"/>
    <s v="069-0245874"/>
    <n v="8"/>
    <x v="9"/>
    <s v="Peter Wilson"/>
    <s v="Sales Representative"/>
    <s v="29 King's Way"/>
    <s v="Manchester"/>
    <s v=""/>
    <s v="M14 GSD"/>
    <s v="UK"/>
    <s v="(161) 555-4448"/>
    <s v=""/>
    <n v="3"/>
    <x v="5"/>
    <s v="Desserts, candies, and sweet breads"/>
    <n v="1"/>
    <s v="Speedy Express"/>
    <s v="(503) 555-9831"/>
    <n v="4"/>
    <s v="Peacock"/>
    <s v="Margaret"/>
    <s v="Sales Representative"/>
    <s v="Mrs."/>
    <d v="1937-09-19T00:00:00"/>
    <d v="1993-05-03T00:00:00"/>
    <s v="4110 Old Redmond Rd."/>
    <s v="Redmond"/>
    <s v="WA"/>
    <s v="98052"/>
    <s v="USA"/>
    <s v="(206) 555-8122"/>
    <n v="5176"/>
    <n v="2"/>
    <n v="38"/>
  </r>
  <r>
    <x v="95"/>
    <n v="76"/>
    <n v="14.4"/>
    <n v="15"/>
    <n v="0"/>
    <n v="10343"/>
    <s v="LEHMS"/>
    <n v="4"/>
    <x v="85"/>
    <d v="1994-12-29T00:00:00"/>
    <d v="1994-12-07T00:00:00"/>
    <n v="6"/>
    <n v="22"/>
    <n v="1"/>
    <n v="110.37"/>
    <s v="Lehmanns Marktstand"/>
    <s v="Magazinweg 7"/>
    <s v="Frankfurt a.M. "/>
    <s v=""/>
    <s v="60528"/>
    <s v="Germany"/>
    <n v="10343"/>
    <s v="LEHMS"/>
    <n v="4"/>
    <d v="1994-12-01T00:00:00"/>
    <d v="1994-12-29T00:00:00"/>
    <n v="6"/>
    <d v="1994-12-07T00:00:00"/>
    <n v="1"/>
    <n v="110.37"/>
    <s v="Lehmanns Marktstand"/>
    <s v="Magazinweg 7"/>
    <s v="Frankfurt a.M. "/>
    <s v=""/>
    <s v="60528"/>
    <s v="Germany"/>
    <n v="76"/>
    <x v="38"/>
    <x v="13"/>
    <n v="1"/>
    <s v="500 ml"/>
    <n v="18"/>
    <n v="57"/>
    <n v="0"/>
    <n v="20"/>
    <n v="0"/>
    <s v="LEHMS"/>
    <s v="Lehmanns Marktstand"/>
    <x v="26"/>
    <x v="5"/>
    <s v="Magazinweg 7"/>
    <s v="Frankfurt a.M. "/>
    <s v=""/>
    <s v="60528"/>
    <x v="1"/>
    <s v="069-0245984"/>
    <s v="069-0245874"/>
    <n v="23"/>
    <x v="13"/>
    <s v="Anne Heikkonen"/>
    <s v="Product Manager"/>
    <s v="Valtakatu 12"/>
    <s v="Lappeenranta"/>
    <s v=""/>
    <s v="53120"/>
    <s v="Finland"/>
    <s v="(953) 10956"/>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216"/>
  </r>
  <r>
    <x v="96"/>
    <n v="4"/>
    <n v="17.600000000000001"/>
    <n v="35"/>
    <n v="0"/>
    <n v="10344"/>
    <s v="WHITC"/>
    <n v="4"/>
    <x v="86"/>
    <d v="1994-12-30T00:00:00"/>
    <d v="1994-12-06T00:00:00"/>
    <n v="4"/>
    <n v="24"/>
    <n v="2"/>
    <n v="23.29"/>
    <s v="White Clover Markets"/>
    <s v="1029 - 12th Ave. S."/>
    <s v="Seattle"/>
    <s v="WA"/>
    <s v="98124"/>
    <s v="USA"/>
    <n v="10344"/>
    <s v="WHITC"/>
    <n v="4"/>
    <d v="1994-12-02T00:00:00"/>
    <d v="1994-12-30T00:00:00"/>
    <n v="4"/>
    <d v="1994-12-06T00:00:00"/>
    <n v="2"/>
    <n v="23.29"/>
    <s v="White Clover Markets"/>
    <s v="1029 - 12th Ave. S."/>
    <s v="Seattle"/>
    <s v="WA"/>
    <s v="98124"/>
    <s v="USA"/>
    <n v="4"/>
    <x v="62"/>
    <x v="6"/>
    <n v="2"/>
    <s v="48 - 6 oz jars"/>
    <n v="22"/>
    <n v="53"/>
    <n v="0"/>
    <n v="0"/>
    <n v="0"/>
    <s v="WHITC"/>
    <s v="White Clover Markets"/>
    <x v="19"/>
    <x v="3"/>
    <s v="305 - 14th Ave. S._x000d__x000a_Suite 3B"/>
    <s v="Seattle"/>
    <s v="WA"/>
    <s v="98128"/>
    <x v="8"/>
    <s v="(206) 555-4112"/>
    <s v="(206) 555-4115"/>
    <n v="2"/>
    <x v="6"/>
    <s v="Shelley Burke"/>
    <s v="Order Administrator"/>
    <s v="P.O. Box 78934"/>
    <s v="New Orleans"/>
    <s v="LA"/>
    <s v="70117"/>
    <s v="USA"/>
    <s v="(100) 555-4822"/>
    <s v=""/>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616"/>
  </r>
  <r>
    <x v="96"/>
    <n v="8"/>
    <n v="32"/>
    <n v="70"/>
    <n v="0.25"/>
    <n v="10344"/>
    <s v="WHITC"/>
    <n v="4"/>
    <x v="86"/>
    <d v="1994-12-30T00:00:00"/>
    <d v="1994-12-06T00:00:00"/>
    <n v="4"/>
    <n v="24"/>
    <n v="2"/>
    <n v="23.29"/>
    <s v="White Clover Markets"/>
    <s v="1029 - 12th Ave. S."/>
    <s v="Seattle"/>
    <s v="WA"/>
    <s v="98124"/>
    <s v="USA"/>
    <n v="10344"/>
    <s v="WHITC"/>
    <n v="4"/>
    <d v="1994-12-02T00:00:00"/>
    <d v="1994-12-30T00:00:00"/>
    <n v="4"/>
    <d v="1994-12-06T00:00:00"/>
    <n v="2"/>
    <n v="23.29"/>
    <s v="White Clover Markets"/>
    <s v="1029 - 12th Ave. S."/>
    <s v="Seattle"/>
    <s v="WA"/>
    <s v="98124"/>
    <s v="USA"/>
    <n v="8"/>
    <x v="71"/>
    <x v="24"/>
    <n v="2"/>
    <s v="12 - 12 oz jars"/>
    <n v="40"/>
    <n v="6"/>
    <n v="0"/>
    <n v="0"/>
    <n v="0"/>
    <s v="WHITC"/>
    <s v="White Clover Markets"/>
    <x v="19"/>
    <x v="3"/>
    <s v="305 - 14th Ave. S._x000d__x000a_Suite 3B"/>
    <s v="Seattle"/>
    <s v="WA"/>
    <s v="98128"/>
    <x v="8"/>
    <s v="(206) 555-4112"/>
    <s v="(206) 555-4115"/>
    <n v="3"/>
    <x v="24"/>
    <s v="Regina Murphy"/>
    <s v="Sales Representative"/>
    <s v="707 Oxford Rd."/>
    <s v="Ann Arbor"/>
    <s v="MI"/>
    <s v="48104"/>
    <s v="USA"/>
    <s v="(313) 555-5735"/>
    <s v="(313) 555-3349"/>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1680"/>
  </r>
  <r>
    <x v="97"/>
    <n v="8"/>
    <n v="32"/>
    <n v="70"/>
    <n v="0"/>
    <n v="10345"/>
    <s v="QUICK"/>
    <n v="2"/>
    <x v="87"/>
    <d v="1995-01-02T00:00:00"/>
    <d v="1994-12-12T00:00:00"/>
    <n v="7"/>
    <n v="21"/>
    <n v="2"/>
    <n v="249.06"/>
    <s v="QUICK-Stop"/>
    <s v="Taucherstraße 10"/>
    <s v="Cunewalde"/>
    <s v=""/>
    <s v="01307"/>
    <s v="Germany"/>
    <n v="10345"/>
    <s v="QUICK"/>
    <n v="2"/>
    <d v="1994-12-05T00:00:00"/>
    <d v="1995-01-02T00:00:00"/>
    <n v="7"/>
    <d v="1994-12-12T00:00:00"/>
    <n v="2"/>
    <n v="249.06"/>
    <s v="QUICK-Stop"/>
    <s v="Taucherstraße 10"/>
    <s v="Cunewalde"/>
    <s v=""/>
    <s v="01307"/>
    <s v="Germany"/>
    <n v="8"/>
    <x v="71"/>
    <x v="24"/>
    <n v="2"/>
    <s v="12 - 12 oz jars"/>
    <n v="40"/>
    <n v="6"/>
    <n v="0"/>
    <n v="0"/>
    <n v="0"/>
    <s v="QUICK"/>
    <s v="QUICK-Stop"/>
    <x v="21"/>
    <x v="0"/>
    <s v="Taucherstraße 10"/>
    <s v="Cunewalde"/>
    <s v=""/>
    <s v="01307"/>
    <x v="1"/>
    <s v="0372-035188"/>
    <s v=""/>
    <n v="3"/>
    <x v="24"/>
    <s v="Regina Murphy"/>
    <s v="Sales Representative"/>
    <s v="707 Oxford Rd."/>
    <s v="Ann Arbor"/>
    <s v="MI"/>
    <s v="48104"/>
    <s v="USA"/>
    <s v="(313) 555-5735"/>
    <s v="(313) 555-3349"/>
    <n v="2"/>
    <x v="4"/>
    <s v="Sweet and savory sauces, relishes, spreads, and seasonings"/>
    <n v="2"/>
    <s v="United Package"/>
    <s v="(503) 555-3199"/>
    <n v="2"/>
    <s v="Fuller"/>
    <s v="Andrew"/>
    <s v="Vice President, Sales"/>
    <s v="Dr."/>
    <d v="1952-02-19T00:00:00"/>
    <d v="1992-08-14T00:00:00"/>
    <s v="908 W. Capital Way"/>
    <s v="Tacoma"/>
    <s v="WA"/>
    <s v="98401"/>
    <s v="USA"/>
    <s v="(206) 555-9482"/>
    <n v="3457"/>
    <m/>
    <n v="2240"/>
  </r>
  <r>
    <x v="97"/>
    <n v="19"/>
    <n v="7.3"/>
    <n v="80"/>
    <n v="0"/>
    <n v="10345"/>
    <s v="QUICK"/>
    <n v="2"/>
    <x v="87"/>
    <d v="1995-01-02T00:00:00"/>
    <d v="1994-12-12T00:00:00"/>
    <n v="7"/>
    <n v="21"/>
    <n v="2"/>
    <n v="249.06"/>
    <s v="QUICK-Stop"/>
    <s v="Taucherstraße 10"/>
    <s v="Cunewalde"/>
    <s v=""/>
    <s v="01307"/>
    <s v="Germany"/>
    <n v="10345"/>
    <s v="QUICK"/>
    <n v="2"/>
    <d v="1994-12-05T00:00:00"/>
    <d v="1995-01-02T00:00:00"/>
    <n v="7"/>
    <d v="1994-12-12T00:00:00"/>
    <n v="2"/>
    <n v="249.06"/>
    <s v="QUICK-Stop"/>
    <s v="Taucherstraße 10"/>
    <s v="Cunewalde"/>
    <s v=""/>
    <s v="01307"/>
    <s v="Germany"/>
    <n v="19"/>
    <x v="49"/>
    <x v="9"/>
    <n v="3"/>
    <s v="10 boxes x 12 pieces"/>
    <n v="9.1999999999999993"/>
    <n v="25"/>
    <n v="0"/>
    <n v="5"/>
    <n v="0"/>
    <s v="QUICK"/>
    <s v="QUICK-Stop"/>
    <x v="21"/>
    <x v="0"/>
    <s v="Taucherstraße 10"/>
    <s v="Cunewalde"/>
    <s v=""/>
    <s v="01307"/>
    <x v="1"/>
    <s v="0372-035188"/>
    <s v=""/>
    <n v="8"/>
    <x v="9"/>
    <s v="Peter Wilson"/>
    <s v="Sales Representative"/>
    <s v="29 King's Way"/>
    <s v="Manchester"/>
    <s v=""/>
    <s v="M14 GSD"/>
    <s v="UK"/>
    <s v="(161) 555-4448"/>
    <s v=""/>
    <n v="3"/>
    <x v="5"/>
    <s v="Desserts, candies, and sweet breads"/>
    <n v="2"/>
    <s v="United Package"/>
    <s v="(503) 555-3199"/>
    <n v="2"/>
    <s v="Fuller"/>
    <s v="Andrew"/>
    <s v="Vice President, Sales"/>
    <s v="Dr."/>
    <d v="1952-02-19T00:00:00"/>
    <d v="1992-08-14T00:00:00"/>
    <s v="908 W. Capital Way"/>
    <s v="Tacoma"/>
    <s v="WA"/>
    <s v="98401"/>
    <s v="USA"/>
    <s v="(206) 555-9482"/>
    <n v="3457"/>
    <m/>
    <n v="584"/>
  </r>
  <r>
    <x v="97"/>
    <n v="42"/>
    <n v="11.2"/>
    <n v="9"/>
    <n v="0"/>
    <n v="10345"/>
    <s v="QUICK"/>
    <n v="2"/>
    <x v="87"/>
    <d v="1995-01-02T00:00:00"/>
    <d v="1994-12-12T00:00:00"/>
    <n v="7"/>
    <n v="21"/>
    <n v="2"/>
    <n v="249.06"/>
    <s v="QUICK-Stop"/>
    <s v="Taucherstraße 10"/>
    <s v="Cunewalde"/>
    <s v=""/>
    <s v="01307"/>
    <s v="Germany"/>
    <n v="10345"/>
    <s v="QUICK"/>
    <n v="2"/>
    <d v="1994-12-05T00:00:00"/>
    <d v="1995-01-02T00:00:00"/>
    <n v="7"/>
    <d v="1994-12-12T00:00:00"/>
    <n v="2"/>
    <n v="249.06"/>
    <s v="QUICK-Stop"/>
    <s v="Taucherstraße 10"/>
    <s v="Cunewalde"/>
    <s v=""/>
    <s v="01307"/>
    <s v="Germany"/>
    <n v="42"/>
    <x v="2"/>
    <x v="2"/>
    <n v="5"/>
    <s v="32 - 1 kg pkgs."/>
    <n v="14"/>
    <n v="26"/>
    <n v="0"/>
    <n v="0"/>
    <n v="1"/>
    <s v="QUICK"/>
    <s v="QUICK-Stop"/>
    <x v="21"/>
    <x v="0"/>
    <s v="Taucherstraße 10"/>
    <s v="Cunewalde"/>
    <s v=""/>
    <s v="01307"/>
    <x v="1"/>
    <s v="0372-035188"/>
    <s v=""/>
    <n v="20"/>
    <x v="2"/>
    <s v="Chandra Leka"/>
    <s v="Owner"/>
    <s v="471 Serangoon Loop, Suite #402"/>
    <s v="Singapore"/>
    <s v=""/>
    <s v="0512"/>
    <s v="Singapore"/>
    <s v="555-8787"/>
    <s v=""/>
    <n v="5"/>
    <x v="1"/>
    <s v="Breads, crackers, pasta, and cereal"/>
    <n v="2"/>
    <s v="United Package"/>
    <s v="(503) 555-3199"/>
    <n v="2"/>
    <s v="Fuller"/>
    <s v="Andrew"/>
    <s v="Vice President, Sales"/>
    <s v="Dr."/>
    <d v="1952-02-19T00:00:00"/>
    <d v="1992-08-14T00:00:00"/>
    <s v="908 W. Capital Way"/>
    <s v="Tacoma"/>
    <s v="WA"/>
    <s v="98401"/>
    <s v="USA"/>
    <s v="(206) 555-9482"/>
    <n v="3457"/>
    <m/>
    <n v="100.8"/>
  </r>
  <r>
    <x v="98"/>
    <n v="17"/>
    <n v="31.2"/>
    <n v="36"/>
    <n v="0.1"/>
    <n v="10346"/>
    <s v="RATTC"/>
    <n v="3"/>
    <x v="88"/>
    <d v="1995-01-17T00:00:00"/>
    <d v="1994-12-09T00:00:00"/>
    <n v="3"/>
    <n v="39"/>
    <n v="3"/>
    <n v="142.08000000000001"/>
    <s v="Rattlesnake Canyon Grocery"/>
    <s v="2817 Milton Dr."/>
    <s v="Albuquerque"/>
    <s v="NM"/>
    <s v="87110"/>
    <s v="USA"/>
    <n v="10346"/>
    <s v="RATTC"/>
    <n v="3"/>
    <d v="1994-12-06T00:00:00"/>
    <d v="1995-01-17T00:00:00"/>
    <n v="3"/>
    <d v="1994-12-09T00:00:00"/>
    <n v="3"/>
    <n v="142.08000000000001"/>
    <s v="Rattlesnake Canyon Grocery"/>
    <s v="2817 Milton Dr."/>
    <s v="Albuquerque"/>
    <s v="NM"/>
    <s v="87110"/>
    <s v="USA"/>
    <n v="17"/>
    <x v="35"/>
    <x v="18"/>
    <n v="6"/>
    <s v="20 - 1 kg tins"/>
    <n v="39"/>
    <n v="0"/>
    <n v="0"/>
    <n v="0"/>
    <n v="1"/>
    <s v="RATTC"/>
    <s v="Rattlesnake Canyon Grocery"/>
    <x v="13"/>
    <x v="6"/>
    <s v="2817 Milton Dr."/>
    <s v="Albuquerque"/>
    <s v="NM"/>
    <s v="87110"/>
    <x v="8"/>
    <s v="(505) 555-5939"/>
    <s v="(505) 555-3620"/>
    <n v="7"/>
    <x v="18"/>
    <s v="Ian Devling"/>
    <s v="Marketing Manager"/>
    <s v="74 Rose St._x000d__x000a_Moonie Ponds"/>
    <s v="Melbourne"/>
    <s v="Victoria"/>
    <s v="3058"/>
    <s v="Australia"/>
    <s v="(03) 444-2343"/>
    <s v="(03) 444-6588"/>
    <n v="6"/>
    <x v="7"/>
    <s v="Prepared meats"/>
    <n v="3"/>
    <s v="Federal Shipping"/>
    <s v="(503) 555-9931"/>
    <n v="3"/>
    <s v="Leverling"/>
    <s v="Janet"/>
    <s v="Sales Representative"/>
    <s v="Ms."/>
    <d v="1963-08-30T00:00:00"/>
    <d v="1992-04-01T00:00:00"/>
    <s v="722 Moss Bay Blvd."/>
    <s v="Kirkland"/>
    <s v="WA"/>
    <s v="98033"/>
    <s v="USA"/>
    <s v="(206) 555-3412"/>
    <n v="3355"/>
    <n v="2"/>
    <n v="1010.88"/>
  </r>
  <r>
    <x v="98"/>
    <n v="56"/>
    <n v="30.4"/>
    <n v="20"/>
    <n v="0"/>
    <n v="10346"/>
    <s v="RATTC"/>
    <n v="3"/>
    <x v="88"/>
    <d v="1995-01-17T00:00:00"/>
    <d v="1994-12-09T00:00:00"/>
    <n v="3"/>
    <n v="39"/>
    <n v="3"/>
    <n v="142.08000000000001"/>
    <s v="Rattlesnake Canyon Grocery"/>
    <s v="2817 Milton Dr."/>
    <s v="Albuquerque"/>
    <s v="NM"/>
    <s v="87110"/>
    <s v="USA"/>
    <n v="10346"/>
    <s v="RATTC"/>
    <n v="3"/>
    <d v="1994-12-06T00:00:00"/>
    <d v="1995-01-17T00:00:00"/>
    <n v="3"/>
    <d v="1994-12-09T00:00:00"/>
    <n v="3"/>
    <n v="142.08000000000001"/>
    <s v="Rattlesnake Canyon Grocery"/>
    <s v="2817 Milton Dr."/>
    <s v="Albuquerque"/>
    <s v="NM"/>
    <s v="87110"/>
    <s v="USA"/>
    <n v="56"/>
    <x v="33"/>
    <x v="8"/>
    <n v="5"/>
    <s v="24 - 250 g pkgs."/>
    <n v="38"/>
    <n v="21"/>
    <n v="10"/>
    <n v="30"/>
    <n v="0"/>
    <s v="RATTC"/>
    <s v="Rattlesnake Canyon Grocery"/>
    <x v="13"/>
    <x v="6"/>
    <s v="2817 Milton Dr."/>
    <s v="Albuquerque"/>
    <s v="NM"/>
    <s v="87110"/>
    <x v="8"/>
    <s v="(505) 555-5939"/>
    <s v="(505) 555-3620"/>
    <n v="26"/>
    <x v="8"/>
    <s v="Giovanni Giudici"/>
    <s v="Order Administrator"/>
    <s v="Via dei Gelsomini, 153"/>
    <s v="Salerno"/>
    <s v=""/>
    <s v="84100"/>
    <s v="Italy"/>
    <s v="(089) 6547665"/>
    <s v="(089) 6547667"/>
    <n v="5"/>
    <x v="1"/>
    <s v="Breads, crackers, pasta, and cereal"/>
    <n v="3"/>
    <s v="Federal Shipping"/>
    <s v="(503) 555-9931"/>
    <n v="3"/>
    <s v="Leverling"/>
    <s v="Janet"/>
    <s v="Sales Representative"/>
    <s v="Ms."/>
    <d v="1963-08-30T00:00:00"/>
    <d v="1992-04-01T00:00:00"/>
    <s v="722 Moss Bay Blvd."/>
    <s v="Kirkland"/>
    <s v="WA"/>
    <s v="98033"/>
    <s v="USA"/>
    <s v="(206) 555-3412"/>
    <n v="3355"/>
    <n v="2"/>
    <n v="608"/>
  </r>
  <r>
    <x v="99"/>
    <n v="25"/>
    <n v="11.2"/>
    <n v="10"/>
    <n v="0"/>
    <n v="10347"/>
    <s v="FAMIA"/>
    <n v="4"/>
    <x v="89"/>
    <d v="1995-01-04T00:00:00"/>
    <d v="1994-12-09T00:00:00"/>
    <n v="2"/>
    <n v="26"/>
    <n v="3"/>
    <n v="3.1"/>
    <s v="Familia Arquibaldo"/>
    <s v="Rua Orós, 92"/>
    <s v="São Paulo"/>
    <s v="SP"/>
    <s v="05442-030"/>
    <s v="Brazil"/>
    <n v="10347"/>
    <s v="FAMIA"/>
    <n v="4"/>
    <d v="1994-12-07T00:00:00"/>
    <d v="1995-01-04T00:00:00"/>
    <n v="2"/>
    <d v="1994-12-09T00:00:00"/>
    <n v="3"/>
    <n v="3.1"/>
    <s v="Familia Arquibaldo"/>
    <s v="Rua Orós, 92"/>
    <s v="São Paulo"/>
    <s v="SP"/>
    <s v="05442-030"/>
    <s v="Brazil"/>
    <n v="25"/>
    <x v="66"/>
    <x v="21"/>
    <n v="3"/>
    <s v="20 - 450 g glasses"/>
    <n v="14"/>
    <n v="76"/>
    <n v="0"/>
    <n v="30"/>
    <n v="0"/>
    <s v="FAMIA"/>
    <s v="Familia Arquibaldo"/>
    <x v="52"/>
    <x v="7"/>
    <s v="Rua Orós, 92"/>
    <s v="São Paulo"/>
    <s v="SP"/>
    <s v="05442-030"/>
    <x v="2"/>
    <s v="(11) 555-9857"/>
    <s v=""/>
    <n v="11"/>
    <x v="21"/>
    <s v="Petra Winkler"/>
    <s v="Sales Manager"/>
    <s v="Tiergartenstraße 5"/>
    <s v="Berlin"/>
    <s v=""/>
    <s v="10785"/>
    <s v="Germany"/>
    <s v="(010) 9984510"/>
    <s v=""/>
    <n v="3"/>
    <x v="5"/>
    <s v="Desserts, candies, and sweet breads"/>
    <n v="3"/>
    <s v="Federal Shipping"/>
    <s v="(503) 555-9931"/>
    <n v="4"/>
    <s v="Peacock"/>
    <s v="Margaret"/>
    <s v="Sales Representative"/>
    <s v="Mrs."/>
    <d v="1937-09-19T00:00:00"/>
    <d v="1993-05-03T00:00:00"/>
    <s v="4110 Old Redmond Rd."/>
    <s v="Redmond"/>
    <s v="WA"/>
    <s v="98052"/>
    <s v="USA"/>
    <s v="(206) 555-8122"/>
    <n v="5176"/>
    <n v="2"/>
    <n v="112"/>
  </r>
  <r>
    <x v="99"/>
    <n v="39"/>
    <n v="14.4"/>
    <n v="50"/>
    <n v="0.15"/>
    <n v="10347"/>
    <s v="FAMIA"/>
    <n v="4"/>
    <x v="89"/>
    <d v="1995-01-04T00:00:00"/>
    <d v="1994-12-09T00:00:00"/>
    <n v="2"/>
    <n v="26"/>
    <n v="3"/>
    <n v="3.1"/>
    <s v="Familia Arquibaldo"/>
    <s v="Rua Orós, 92"/>
    <s v="São Paulo"/>
    <s v="SP"/>
    <s v="05442-030"/>
    <s v="Brazil"/>
    <n v="10347"/>
    <s v="FAMIA"/>
    <n v="4"/>
    <d v="1994-12-07T00:00:00"/>
    <d v="1995-01-04T00:00:00"/>
    <n v="2"/>
    <d v="1994-12-09T00:00:00"/>
    <n v="3"/>
    <n v="3.1"/>
    <s v="Familia Arquibaldo"/>
    <s v="Rua Orós, 92"/>
    <s v="São Paulo"/>
    <s v="SP"/>
    <s v="05442-030"/>
    <s v="Brazil"/>
    <n v="39"/>
    <x v="13"/>
    <x v="12"/>
    <n v="1"/>
    <s v="750 cc per bottle"/>
    <n v="18"/>
    <n v="69"/>
    <n v="0"/>
    <n v="5"/>
    <n v="0"/>
    <s v="FAMIA"/>
    <s v="Familia Arquibaldo"/>
    <x v="52"/>
    <x v="7"/>
    <s v="Rua Orós, 92"/>
    <s v="São Paulo"/>
    <s v="SP"/>
    <s v="05442-030"/>
    <x v="2"/>
    <s v="(11) 555-9857"/>
    <s v=""/>
    <n v="18"/>
    <x v="12"/>
    <s v="Guylène Nodier"/>
    <s v="Sales Manager"/>
    <s v="203, Rue des Francs-Bourgeois"/>
    <s v="Paris"/>
    <s v=""/>
    <s v="75004"/>
    <s v="France"/>
    <s v="(1) 03.83.00.68"/>
    <s v="(1) 03.83.00.62"/>
    <n v="1"/>
    <x v="6"/>
    <s v="Soft drinks, coffees, teas, beers, and ales"/>
    <n v="3"/>
    <s v="Federal Shipping"/>
    <s v="(503) 555-9931"/>
    <n v="4"/>
    <s v="Peacock"/>
    <s v="Margaret"/>
    <s v="Sales Representative"/>
    <s v="Mrs."/>
    <d v="1937-09-19T00:00:00"/>
    <d v="1993-05-03T00:00:00"/>
    <s v="4110 Old Redmond Rd."/>
    <s v="Redmond"/>
    <s v="WA"/>
    <s v="98052"/>
    <s v="USA"/>
    <s v="(206) 555-8122"/>
    <n v="5176"/>
    <n v="2"/>
    <n v="612"/>
  </r>
  <r>
    <x v="99"/>
    <n v="40"/>
    <n v="14.7"/>
    <n v="4"/>
    <n v="0"/>
    <n v="10347"/>
    <s v="FAMIA"/>
    <n v="4"/>
    <x v="89"/>
    <d v="1995-01-04T00:00:00"/>
    <d v="1994-12-09T00:00:00"/>
    <n v="2"/>
    <n v="26"/>
    <n v="3"/>
    <n v="3.1"/>
    <s v="Familia Arquibaldo"/>
    <s v="Rua Orós, 92"/>
    <s v="São Paulo"/>
    <s v="SP"/>
    <s v="05442-030"/>
    <s v="Brazil"/>
    <n v="10347"/>
    <s v="FAMIA"/>
    <n v="4"/>
    <d v="1994-12-07T00:00:00"/>
    <d v="1995-01-04T00:00:00"/>
    <n v="2"/>
    <d v="1994-12-09T00:00:00"/>
    <n v="3"/>
    <n v="3.1"/>
    <s v="Familia Arquibaldo"/>
    <s v="Rua Orós, 92"/>
    <s v="São Paulo"/>
    <s v="SP"/>
    <s v="05442-030"/>
    <s v="Brazil"/>
    <n v="40"/>
    <x v="37"/>
    <x v="5"/>
    <n v="8"/>
    <s v="24 - 4 oz tins"/>
    <n v="18.399999999999999"/>
    <n v="123"/>
    <n v="0"/>
    <n v="30"/>
    <n v="0"/>
    <s v="FAMIA"/>
    <s v="Familia Arquibaldo"/>
    <x v="52"/>
    <x v="7"/>
    <s v="Rua Orós, 92"/>
    <s v="São Paulo"/>
    <s v="SP"/>
    <s v="05442-030"/>
    <x v="2"/>
    <s v="(11) 555-9857"/>
    <s v=""/>
    <n v="19"/>
    <x v="5"/>
    <s v="Robb Merchant"/>
    <s v="Wholesale Account Agent"/>
    <s v="Order Processing Dept._x000d__x000a_2100 Paul Revere Blvd."/>
    <s v="Boston"/>
    <s v="MA"/>
    <s v="02134"/>
    <s v="USA"/>
    <s v="(617) 555-3267"/>
    <s v="(617) 555-3389"/>
    <n v="8"/>
    <x v="3"/>
    <s v="Seaweed and fish"/>
    <n v="3"/>
    <s v="Federal Shipping"/>
    <s v="(503) 555-9931"/>
    <n v="4"/>
    <s v="Peacock"/>
    <s v="Margaret"/>
    <s v="Sales Representative"/>
    <s v="Mrs."/>
    <d v="1937-09-19T00:00:00"/>
    <d v="1993-05-03T00:00:00"/>
    <s v="4110 Old Redmond Rd."/>
    <s v="Redmond"/>
    <s v="WA"/>
    <s v="98052"/>
    <s v="USA"/>
    <s v="(206) 555-8122"/>
    <n v="5176"/>
    <n v="2"/>
    <n v="58.8"/>
  </r>
  <r>
    <x v="99"/>
    <n v="75"/>
    <n v="6.2"/>
    <n v="6"/>
    <n v="0.15"/>
    <n v="10347"/>
    <s v="FAMIA"/>
    <n v="4"/>
    <x v="89"/>
    <d v="1995-01-04T00:00:00"/>
    <d v="1994-12-09T00:00:00"/>
    <n v="2"/>
    <n v="26"/>
    <n v="3"/>
    <n v="3.1"/>
    <s v="Familia Arquibaldo"/>
    <s v="Rua Orós, 92"/>
    <s v="São Paulo"/>
    <s v="SP"/>
    <s v="05442-030"/>
    <s v="Brazil"/>
    <n v="10347"/>
    <s v="FAMIA"/>
    <n v="4"/>
    <d v="1994-12-07T00:00:00"/>
    <d v="1995-01-04T00:00:00"/>
    <n v="2"/>
    <d v="1994-12-09T00:00:00"/>
    <n v="3"/>
    <n v="3.1"/>
    <s v="Familia Arquibaldo"/>
    <s v="Rua Orós, 92"/>
    <s v="São Paulo"/>
    <s v="SP"/>
    <s v="05442-030"/>
    <s v="Brazil"/>
    <n v="75"/>
    <x v="48"/>
    <x v="20"/>
    <n v="1"/>
    <s v="24 - 0.5 l bottles"/>
    <n v="7.75"/>
    <n v="125"/>
    <n v="0"/>
    <n v="25"/>
    <n v="0"/>
    <s v="FAMIA"/>
    <s v="Familia Arquibaldo"/>
    <x v="52"/>
    <x v="7"/>
    <s v="Rua Orós, 92"/>
    <s v="São Paulo"/>
    <s v="SP"/>
    <s v="05442-030"/>
    <x v="2"/>
    <s v="(11) 555-9857"/>
    <s v=""/>
    <n v="12"/>
    <x v="20"/>
    <s v="Martin Bein"/>
    <s v="International Marketing Mgr."/>
    <s v="Bogenallee 51"/>
    <s v="Frankfurt"/>
    <s v=""/>
    <s v="60439"/>
    <s v="Germany"/>
    <s v="(069) 992755"/>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31.620000000000005"/>
  </r>
  <r>
    <x v="100"/>
    <n v="1"/>
    <n v="14.4"/>
    <n v="15"/>
    <n v="0.15"/>
    <n v="10348"/>
    <s v="WANDK"/>
    <n v="4"/>
    <x v="90"/>
    <d v="1995-01-05T00:00:00"/>
    <d v="1994-12-16T00:00:00"/>
    <n v="8"/>
    <n v="20"/>
    <n v="2"/>
    <n v="0.78"/>
    <s v="Die Wandernde Kuh"/>
    <s v="Adenauerallee 900"/>
    <s v="Stuttgart"/>
    <s v=""/>
    <s v="70563"/>
    <s v="Germany"/>
    <n v="10348"/>
    <s v="WANDK"/>
    <n v="4"/>
    <d v="1994-12-08T00:00:00"/>
    <d v="1995-01-05T00:00:00"/>
    <n v="8"/>
    <d v="1994-12-16T00:00:00"/>
    <n v="2"/>
    <n v="0.78"/>
    <s v="Die Wandernde Kuh"/>
    <s v="Adenauerallee 900"/>
    <s v="Stuttgart"/>
    <s v=""/>
    <s v="70563"/>
    <s v="Germany"/>
    <n v="1"/>
    <x v="52"/>
    <x v="17"/>
    <n v="1"/>
    <s v="10 boxes x 20 bags"/>
    <n v="18"/>
    <n v="39"/>
    <n v="0"/>
    <n v="10"/>
    <n v="0"/>
    <s v="WANDK"/>
    <s v="Die Wandernde Kuh"/>
    <x v="35"/>
    <x v="5"/>
    <s v="Adenauerallee 900"/>
    <s v="Stuttgart"/>
    <s v=""/>
    <s v="70563"/>
    <x v="1"/>
    <s v="0711-020361"/>
    <s v="0711-035428"/>
    <n v="1"/>
    <x v="17"/>
    <s v="Charlotte Cooper"/>
    <s v="Purchasing Manager"/>
    <s v="49 Gilbert St."/>
    <s v="London"/>
    <s v=""/>
    <s v="EC1 4SD"/>
    <s v="UK"/>
    <s v="(171) 555-2222"/>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183.6"/>
  </r>
  <r>
    <x v="100"/>
    <n v="23"/>
    <n v="7.2"/>
    <n v="25"/>
    <n v="0"/>
    <n v="10348"/>
    <s v="WANDK"/>
    <n v="4"/>
    <x v="90"/>
    <d v="1995-01-05T00:00:00"/>
    <d v="1994-12-16T00:00:00"/>
    <n v="8"/>
    <n v="20"/>
    <n v="2"/>
    <n v="0.78"/>
    <s v="Die Wandernde Kuh"/>
    <s v="Adenauerallee 900"/>
    <s v="Stuttgart"/>
    <s v=""/>
    <s v="70563"/>
    <s v="Germany"/>
    <n v="10348"/>
    <s v="WANDK"/>
    <n v="4"/>
    <d v="1994-12-08T00:00:00"/>
    <d v="1995-01-05T00:00:00"/>
    <n v="8"/>
    <d v="1994-12-16T00:00:00"/>
    <n v="2"/>
    <n v="0.78"/>
    <s v="Die Wandernde Kuh"/>
    <s v="Adenauerallee 900"/>
    <s v="Stuttgart"/>
    <s v=""/>
    <s v="70563"/>
    <s v="Germany"/>
    <n v="23"/>
    <x v="70"/>
    <x v="7"/>
    <n v="5"/>
    <s v="12 - 250 g pkgs."/>
    <n v="9"/>
    <n v="61"/>
    <n v="0"/>
    <n v="25"/>
    <n v="0"/>
    <s v="WANDK"/>
    <s v="Die Wandernde Kuh"/>
    <x v="35"/>
    <x v="5"/>
    <s v="Adenauerallee 900"/>
    <s v="Stuttgart"/>
    <s v=""/>
    <s v="70563"/>
    <x v="1"/>
    <s v="0711-020361"/>
    <s v="0711-035428"/>
    <n v="9"/>
    <x v="7"/>
    <s v="Lars Peterson"/>
    <s v="Sales Agent"/>
    <s v="Kaloadagatan 13"/>
    <s v="Göteborg"/>
    <s v=""/>
    <s v="S-345 67"/>
    <s v="Sweden "/>
    <s v="031-987 65 43"/>
    <s v="031-987 65 91"/>
    <n v="5"/>
    <x v="1"/>
    <s v="Breads, crackers, pasta, and cereal"/>
    <n v="2"/>
    <s v="United Package"/>
    <s v="(503) 555-3199"/>
    <n v="4"/>
    <s v="Peacock"/>
    <s v="Margaret"/>
    <s v="Sales Representative"/>
    <s v="Mrs."/>
    <d v="1937-09-19T00:00:00"/>
    <d v="1993-05-03T00:00:00"/>
    <s v="4110 Old Redmond Rd."/>
    <s v="Redmond"/>
    <s v="WA"/>
    <s v="98052"/>
    <s v="USA"/>
    <s v="(206) 555-8122"/>
    <n v="5176"/>
    <n v="2"/>
    <n v="180"/>
  </r>
  <r>
    <x v="101"/>
    <n v="54"/>
    <n v="5.9"/>
    <n v="24"/>
    <n v="0"/>
    <n v="10349"/>
    <s v="SPLIR"/>
    <n v="7"/>
    <x v="91"/>
    <d v="1995-01-06T00:00:00"/>
    <d v="1994-12-16T00:00:00"/>
    <n v="7"/>
    <n v="21"/>
    <n v="1"/>
    <n v="8.6300000000000008"/>
    <s v="Split Rail Beer &amp; Ale"/>
    <s v="P.O. Box 555"/>
    <s v="Lander"/>
    <s v="WY"/>
    <s v="82520"/>
    <s v="USA"/>
    <n v="10349"/>
    <s v="SPLIR"/>
    <n v="7"/>
    <d v="1994-12-09T00:00:00"/>
    <d v="1995-01-06T00:00:00"/>
    <n v="7"/>
    <d v="1994-12-16T00:00:00"/>
    <n v="1"/>
    <n v="8.6300000000000008"/>
    <s v="Split Rail Beer &amp; Ale"/>
    <s v="P.O. Box 555"/>
    <s v="Lander"/>
    <s v="WY"/>
    <s v="82520"/>
    <s v="USA"/>
    <n v="54"/>
    <x v="55"/>
    <x v="15"/>
    <n v="6"/>
    <s v="16 pies"/>
    <n v="7.45"/>
    <n v="21"/>
    <n v="0"/>
    <n v="10"/>
    <n v="0"/>
    <s v="SPLIR"/>
    <s v="Split Rail Beer &amp; Ale"/>
    <x v="20"/>
    <x v="4"/>
    <s v="P.O. Box 555"/>
    <s v="Lander"/>
    <s v="WY"/>
    <s v="82520"/>
    <x v="8"/>
    <s v="(307) 555-4680"/>
    <s v="(307) 555-6525"/>
    <n v="25"/>
    <x v="15"/>
    <s v="Jean-Guy Lauzon"/>
    <s v="Marketing Manager"/>
    <s v="2960 Rue St. Laurent"/>
    <s v="Montréal"/>
    <s v="Québec"/>
    <s v="H1J 1C3"/>
    <s v="Canada"/>
    <s v="(514) 555-9022"/>
    <s v=""/>
    <n v="6"/>
    <x v="7"/>
    <s v="Prepared meats"/>
    <n v="1"/>
    <s v="Speedy Express"/>
    <s v="(503) 555-9831"/>
    <n v="7"/>
    <s v="King"/>
    <s v="Robert"/>
    <s v="Sales Representative"/>
    <s v="Mr."/>
    <d v="1960-05-29T00:00:00"/>
    <d v="1994-01-02T00:00:00"/>
    <s v="Edgeham Hollow_x000d__x000a_Winchester Way"/>
    <s v="London"/>
    <s v=""/>
    <s v="RG1 9SP"/>
    <s v="UK"/>
    <s v="(71) 555-5598"/>
    <n v="465"/>
    <n v="5"/>
    <n v="141.60000000000002"/>
  </r>
  <r>
    <x v="102"/>
    <n v="50"/>
    <n v="13"/>
    <n v="15"/>
    <n v="0.1"/>
    <n v="10350"/>
    <s v="LAMAI"/>
    <n v="6"/>
    <x v="92"/>
    <d v="1995-01-09T00:00:00"/>
    <d v="1995-01-03T00:00:00"/>
    <n v="22"/>
    <n v="6"/>
    <n v="2"/>
    <n v="64.19"/>
    <s v="La maison d'Asie"/>
    <s v="1 rue Alsace-Lorraine"/>
    <s v="Toulouse"/>
    <s v=""/>
    <s v="31000"/>
    <s v="France"/>
    <n v="10350"/>
    <s v="LAMAI"/>
    <n v="6"/>
    <d v="1994-12-12T00:00:00"/>
    <d v="1995-01-09T00:00:00"/>
    <n v="22"/>
    <d v="1995-01-03T00:00:00"/>
    <n v="2"/>
    <n v="64.19"/>
    <s v="La maison d'Asie"/>
    <s v="1 rue Alsace-Lorraine"/>
    <s v="Toulouse"/>
    <s v=""/>
    <s v="31000"/>
    <s v="France"/>
    <n v="50"/>
    <x v="72"/>
    <x v="13"/>
    <n v="3"/>
    <s v="12 - 100 g bars"/>
    <n v="16.25"/>
    <n v="65"/>
    <n v="0"/>
    <n v="30"/>
    <n v="0"/>
    <s v="LAMAI"/>
    <s v="La maison d'Asie"/>
    <x v="53"/>
    <x v="4"/>
    <s v="1 rue Alsace-Lorraine"/>
    <s v="Toulouse"/>
    <s v=""/>
    <s v="31000"/>
    <x v="0"/>
    <s v="61.77.61.10"/>
    <s v="61.77.61.11"/>
    <n v="23"/>
    <x v="13"/>
    <s v="Anne Heikkonen"/>
    <s v="Product Manager"/>
    <s v="Valtakatu 12"/>
    <s v="Lappeenranta"/>
    <s v=""/>
    <s v="53120"/>
    <s v="Finland"/>
    <s v="(953) 10956"/>
    <s v=""/>
    <n v="3"/>
    <x v="5"/>
    <s v="Desserts, candies, and sweet breads"/>
    <n v="2"/>
    <s v="United Package"/>
    <s v="(503) 555-3199"/>
    <n v="6"/>
    <s v="Suyama"/>
    <s v="Michael"/>
    <s v="Sales Representative"/>
    <s v="Mr."/>
    <d v="1963-07-02T00:00:00"/>
    <d v="1993-10-17T00:00:00"/>
    <s v="Coventry House_x000d__x000a_Miner Rd."/>
    <s v="London"/>
    <s v=""/>
    <s v="EC2 7JR"/>
    <s v="UK"/>
    <s v="(71) 555-7773"/>
    <n v="428"/>
    <n v="5"/>
    <n v="175.5"/>
  </r>
  <r>
    <x v="102"/>
    <n v="69"/>
    <n v="28.8"/>
    <n v="18"/>
    <n v="0.1"/>
    <n v="10350"/>
    <s v="LAMAI"/>
    <n v="6"/>
    <x v="92"/>
    <d v="1995-01-09T00:00:00"/>
    <d v="1995-01-03T00:00:00"/>
    <n v="22"/>
    <n v="6"/>
    <n v="2"/>
    <n v="64.19"/>
    <s v="La maison d'Asie"/>
    <s v="1 rue Alsace-Lorraine"/>
    <s v="Toulouse"/>
    <s v=""/>
    <s v="31000"/>
    <s v="France"/>
    <n v="10350"/>
    <s v="LAMAI"/>
    <n v="6"/>
    <d v="1994-12-12T00:00:00"/>
    <d v="1995-01-09T00:00:00"/>
    <n v="22"/>
    <d v="1995-01-03T00:00:00"/>
    <n v="2"/>
    <n v="64.19"/>
    <s v="La maison d'Asie"/>
    <s v="1 rue Alsace-Lorraine"/>
    <s v="Toulouse"/>
    <s v=""/>
    <s v="31000"/>
    <s v="France"/>
    <n v="69"/>
    <x v="60"/>
    <x v="10"/>
    <n v="4"/>
    <s v="10 kg pkg."/>
    <n v="36"/>
    <n v="26"/>
    <n v="0"/>
    <n v="15"/>
    <n v="0"/>
    <s v="LAMAI"/>
    <s v="La maison d'Asie"/>
    <x v="53"/>
    <x v="4"/>
    <s v="1 rue Alsace-Lorraine"/>
    <s v="Toulouse"/>
    <s v=""/>
    <s v="31000"/>
    <x v="0"/>
    <s v="61.77.61.10"/>
    <s v="61.77.61.11"/>
    <n v="15"/>
    <x v="10"/>
    <s v="Beate Vileid"/>
    <s v="Marketing Manager"/>
    <s v="Hatlevegen 5"/>
    <s v="Sandvika"/>
    <s v=""/>
    <s v="1320"/>
    <s v="Norway"/>
    <s v="(0)2-953010"/>
    <s v=""/>
    <n v="4"/>
    <x v="0"/>
    <s v="Cheeses"/>
    <n v="2"/>
    <s v="United Package"/>
    <s v="(503) 555-3199"/>
    <n v="6"/>
    <s v="Suyama"/>
    <s v="Michael"/>
    <s v="Sales Representative"/>
    <s v="Mr."/>
    <d v="1963-07-02T00:00:00"/>
    <d v="1993-10-17T00:00:00"/>
    <s v="Coventry House_x000d__x000a_Miner Rd."/>
    <s v="London"/>
    <s v=""/>
    <s v="EC2 7JR"/>
    <s v="UK"/>
    <s v="(71) 555-7773"/>
    <n v="428"/>
    <n v="5"/>
    <n v="466.55999999999995"/>
  </r>
  <r>
    <x v="103"/>
    <n v="38"/>
    <n v="210.8"/>
    <n v="20"/>
    <n v="0.05"/>
    <n v="10351"/>
    <s v="ERNSH"/>
    <n v="1"/>
    <x v="92"/>
    <d v="1995-01-09T00:00:00"/>
    <d v="1994-12-21T00:00:00"/>
    <n v="9"/>
    <n v="19"/>
    <n v="1"/>
    <n v="162.33000000000001"/>
    <s v="Ernst Handel"/>
    <s v="Kirchgasse 6"/>
    <s v="Graz"/>
    <s v=""/>
    <s v="8010"/>
    <s v="Austria"/>
    <n v="10351"/>
    <s v="ERNSH"/>
    <n v="1"/>
    <d v="1994-12-12T00:00:00"/>
    <d v="1995-01-09T00:00:00"/>
    <n v="9"/>
    <d v="1994-12-21T00:00:00"/>
    <n v="1"/>
    <n v="162.33000000000001"/>
    <s v="Ernst Handel"/>
    <s v="Kirchgasse 6"/>
    <s v="Graz"/>
    <s v=""/>
    <s v="8010"/>
    <s v="Austria"/>
    <n v="38"/>
    <x v="67"/>
    <x v="12"/>
    <n v="1"/>
    <s v="12 - 75 cl bottles"/>
    <n v="263.5"/>
    <n v="17"/>
    <n v="0"/>
    <n v="15"/>
    <n v="0"/>
    <s v="ERNSH"/>
    <s v="Ernst Handel"/>
    <x v="9"/>
    <x v="4"/>
    <s v="Kirchgasse 6"/>
    <s v="Graz"/>
    <s v=""/>
    <s v="8010"/>
    <x v="6"/>
    <s v="7675-3425"/>
    <s v="7675-3426"/>
    <n v="18"/>
    <x v="12"/>
    <s v="Guylène Nodier"/>
    <s v="Sales Manager"/>
    <s v="203, Rue des Francs-Bourgeois"/>
    <s v="Paris"/>
    <s v=""/>
    <s v="75004"/>
    <s v="France"/>
    <s v="(1) 03.83.00.68"/>
    <s v="(1) 03.83.00.62"/>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4005.2"/>
  </r>
  <r>
    <x v="103"/>
    <n v="41"/>
    <n v="7.7"/>
    <n v="13"/>
    <n v="0"/>
    <n v="10351"/>
    <s v="ERNSH"/>
    <n v="1"/>
    <x v="92"/>
    <d v="1995-01-09T00:00:00"/>
    <d v="1994-12-21T00:00:00"/>
    <n v="9"/>
    <n v="19"/>
    <n v="1"/>
    <n v="162.33000000000001"/>
    <s v="Ernst Handel"/>
    <s v="Kirchgasse 6"/>
    <s v="Graz"/>
    <s v=""/>
    <s v="8010"/>
    <s v="Austria"/>
    <n v="10351"/>
    <s v="ERNSH"/>
    <n v="1"/>
    <d v="1994-12-12T00:00:00"/>
    <d v="1995-01-09T00:00:00"/>
    <n v="9"/>
    <d v="1994-12-21T00:00:00"/>
    <n v="1"/>
    <n v="162.33000000000001"/>
    <s v="Ernst Handel"/>
    <s v="Kirchgasse 6"/>
    <s v="Graz"/>
    <s v=""/>
    <s v="8010"/>
    <s v="Austria"/>
    <n v="41"/>
    <x v="5"/>
    <x v="5"/>
    <n v="8"/>
    <s v="12 - 12 oz cans"/>
    <n v="9.65"/>
    <n v="85"/>
    <n v="0"/>
    <n v="10"/>
    <n v="0"/>
    <s v="ERNSH"/>
    <s v="Ernst Handel"/>
    <x v="9"/>
    <x v="4"/>
    <s v="Kirchgasse 6"/>
    <s v="Graz"/>
    <s v=""/>
    <s v="8010"/>
    <x v="6"/>
    <s v="7675-3425"/>
    <s v="7675-3426"/>
    <n v="19"/>
    <x v="5"/>
    <s v="Robb Merchant"/>
    <s v="Wholesale Account Agent"/>
    <s v="Order Processing Dept._x000d__x000a_2100 Paul Revere Blvd."/>
    <s v="Boston"/>
    <s v="MA"/>
    <s v="02134"/>
    <s v="USA"/>
    <s v="(617) 555-3267"/>
    <s v="(617) 555-3389"/>
    <n v="8"/>
    <x v="3"/>
    <s v="Seaweed and fish"/>
    <n v="1"/>
    <s v="Speedy Express"/>
    <s v="(503) 555-9831"/>
    <n v="1"/>
    <s v="Davolio"/>
    <s v="Nancy"/>
    <s v="Sales Representative"/>
    <s v="Ms."/>
    <d v="1948-12-08T00:00:00"/>
    <d v="1992-05-01T00:00:00"/>
    <s v="507 - 20th Ave. E._x000d__x000a_Apt. 2A"/>
    <s v="Seattle"/>
    <s v="WA"/>
    <s v="98122"/>
    <s v="USA"/>
    <s v="(206) 555-9857"/>
    <n v="5467"/>
    <n v="2"/>
    <n v="100.10000000000001"/>
  </r>
  <r>
    <x v="103"/>
    <n v="44"/>
    <n v="15.5"/>
    <n v="77"/>
    <n v="0.05"/>
    <n v="10351"/>
    <s v="ERNSH"/>
    <n v="1"/>
    <x v="92"/>
    <d v="1995-01-09T00:00:00"/>
    <d v="1994-12-21T00:00:00"/>
    <n v="9"/>
    <n v="19"/>
    <n v="1"/>
    <n v="162.33000000000001"/>
    <s v="Ernst Handel"/>
    <s v="Kirchgasse 6"/>
    <s v="Graz"/>
    <s v=""/>
    <s v="8010"/>
    <s v="Austria"/>
    <n v="10351"/>
    <s v="ERNSH"/>
    <n v="1"/>
    <d v="1994-12-12T00:00:00"/>
    <d v="1995-01-09T00:00:00"/>
    <n v="9"/>
    <d v="1994-12-21T00:00:00"/>
    <n v="1"/>
    <n v="162.33000000000001"/>
    <s v="Ernst Handel"/>
    <s v="Kirchgasse 6"/>
    <s v="Graz"/>
    <s v=""/>
    <s v="8010"/>
    <s v="Austria"/>
    <n v="44"/>
    <x v="45"/>
    <x v="2"/>
    <n v="2"/>
    <s v="20 - 2 kg bags"/>
    <n v="19.45"/>
    <n v="27"/>
    <n v="0"/>
    <n v="15"/>
    <n v="0"/>
    <s v="ERNSH"/>
    <s v="Ernst Handel"/>
    <x v="9"/>
    <x v="4"/>
    <s v="Kirchgasse 6"/>
    <s v="Graz"/>
    <s v=""/>
    <s v="8010"/>
    <x v="6"/>
    <s v="7675-3425"/>
    <s v="7675-3426"/>
    <n v="20"/>
    <x v="2"/>
    <s v="Chandra Leka"/>
    <s v="Owner"/>
    <s v="471 Serangoon Loop, Suite #402"/>
    <s v="Singapore"/>
    <s v=""/>
    <s v="0512"/>
    <s v="Singapore"/>
    <s v="555-8787"/>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1133.825"/>
  </r>
  <r>
    <x v="103"/>
    <n v="65"/>
    <n v="16.8"/>
    <n v="10"/>
    <n v="0.05"/>
    <n v="10351"/>
    <s v="ERNSH"/>
    <n v="1"/>
    <x v="92"/>
    <d v="1995-01-09T00:00:00"/>
    <d v="1994-12-21T00:00:00"/>
    <n v="9"/>
    <n v="19"/>
    <n v="1"/>
    <n v="162.33000000000001"/>
    <s v="Ernst Handel"/>
    <s v="Kirchgasse 6"/>
    <s v="Graz"/>
    <s v=""/>
    <s v="8010"/>
    <s v="Austria"/>
    <n v="10351"/>
    <s v="ERNSH"/>
    <n v="1"/>
    <d v="1994-12-12T00:00:00"/>
    <d v="1995-01-09T00:00:00"/>
    <n v="9"/>
    <d v="1994-12-21T00:00:00"/>
    <n v="1"/>
    <n v="162.33000000000001"/>
    <s v="Ernst Handel"/>
    <s v="Kirchgasse 6"/>
    <s v="Graz"/>
    <s v=""/>
    <s v="8010"/>
    <s v="Austria"/>
    <n v="65"/>
    <x v="6"/>
    <x v="6"/>
    <n v="2"/>
    <s v="32 - 8 oz bottles"/>
    <n v="21.05"/>
    <n v="76"/>
    <n v="0"/>
    <n v="0"/>
    <n v="0"/>
    <s v="ERNSH"/>
    <s v="Ernst Handel"/>
    <x v="9"/>
    <x v="4"/>
    <s v="Kirchgasse 6"/>
    <s v="Graz"/>
    <s v=""/>
    <s v="8010"/>
    <x v="6"/>
    <s v="7675-3425"/>
    <s v="7675-3426"/>
    <n v="2"/>
    <x v="6"/>
    <s v="Shelley Burke"/>
    <s v="Order Administrator"/>
    <s v="P.O. Box 78934"/>
    <s v="New Orleans"/>
    <s v="LA"/>
    <s v="70117"/>
    <s v="USA"/>
    <s v="(100) 555-4822"/>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159.6"/>
  </r>
  <r>
    <x v="104"/>
    <n v="24"/>
    <n v="3.6"/>
    <n v="10"/>
    <n v="0"/>
    <n v="10352"/>
    <s v="FURIB"/>
    <n v="3"/>
    <x v="93"/>
    <d v="1994-12-27T00:00:00"/>
    <d v="1994-12-19T00:00:00"/>
    <n v="6"/>
    <n v="8"/>
    <n v="3"/>
    <n v="1.3"/>
    <s v="Furia Bacalhau e Frutos do Mar"/>
    <s v="Jardim das rosas n. 32"/>
    <s v="Lisboa"/>
    <s v=""/>
    <s v="1675"/>
    <s v="Portugal"/>
    <n v="10352"/>
    <s v="FURIB"/>
    <n v="3"/>
    <d v="1994-12-13T00:00:00"/>
    <d v="1994-12-27T00:00:00"/>
    <n v="6"/>
    <d v="1994-12-19T00:00:00"/>
    <n v="3"/>
    <n v="1.3"/>
    <s v="Furia Bacalhau e Frutos do Mar"/>
    <s v="Jardim das rosas n. 32"/>
    <s v="Lisboa"/>
    <s v=""/>
    <s v="1675"/>
    <s v="Portugal"/>
    <n v="24"/>
    <x v="15"/>
    <x v="14"/>
    <n v="1"/>
    <s v="12 - 355 ml cans"/>
    <n v="4.5"/>
    <n v="20"/>
    <n v="0"/>
    <n v="0"/>
    <n v="1"/>
    <s v="FURIB"/>
    <s v="Furia Bacalhau e Frutos do Mar"/>
    <x v="47"/>
    <x v="4"/>
    <s v="Jardim das rosas n. 32"/>
    <s v="Lisboa"/>
    <s v=""/>
    <s v="1675"/>
    <x v="15"/>
    <s v="(1) 354-2534"/>
    <s v="(1) 354-2535"/>
    <n v="10"/>
    <x v="14"/>
    <s v="Carlos Diaz"/>
    <s v="Marketing Manager"/>
    <s v="Av. das Americanas 12.890"/>
    <s v="São Paulo"/>
    <s v=""/>
    <s v="5442"/>
    <s v="Brazil"/>
    <s v="(11) 555 4640"/>
    <s v=""/>
    <n v="1"/>
    <x v="6"/>
    <s v="Soft drinks, coffees, teas, beers, and ales"/>
    <n v="3"/>
    <s v="Federal Shipping"/>
    <s v="(503) 555-9931"/>
    <n v="3"/>
    <s v="Leverling"/>
    <s v="Janet"/>
    <s v="Sales Representative"/>
    <s v="Ms."/>
    <d v="1963-08-30T00:00:00"/>
    <d v="1992-04-01T00:00:00"/>
    <s v="722 Moss Bay Blvd."/>
    <s v="Kirkland"/>
    <s v="WA"/>
    <s v="98033"/>
    <s v="USA"/>
    <s v="(206) 555-3412"/>
    <n v="3355"/>
    <n v="2"/>
    <n v="36"/>
  </r>
  <r>
    <x v="104"/>
    <n v="54"/>
    <n v="5.9"/>
    <n v="20"/>
    <n v="0.15"/>
    <n v="10352"/>
    <s v="FURIB"/>
    <n v="3"/>
    <x v="93"/>
    <d v="1994-12-27T00:00:00"/>
    <d v="1994-12-19T00:00:00"/>
    <n v="6"/>
    <n v="8"/>
    <n v="3"/>
    <n v="1.3"/>
    <s v="Furia Bacalhau e Frutos do Mar"/>
    <s v="Jardim das rosas n. 32"/>
    <s v="Lisboa"/>
    <s v=""/>
    <s v="1675"/>
    <s v="Portugal"/>
    <n v="10352"/>
    <s v="FURIB"/>
    <n v="3"/>
    <d v="1994-12-13T00:00:00"/>
    <d v="1994-12-27T00:00:00"/>
    <n v="6"/>
    <d v="1994-12-19T00:00:00"/>
    <n v="3"/>
    <n v="1.3"/>
    <s v="Furia Bacalhau e Frutos do Mar"/>
    <s v="Jardim das rosas n. 32"/>
    <s v="Lisboa"/>
    <s v=""/>
    <s v="1675"/>
    <s v="Portugal"/>
    <n v="54"/>
    <x v="55"/>
    <x v="15"/>
    <n v="6"/>
    <s v="16 pies"/>
    <n v="7.45"/>
    <n v="21"/>
    <n v="0"/>
    <n v="10"/>
    <n v="0"/>
    <s v="FURIB"/>
    <s v="Furia Bacalhau e Frutos do Mar"/>
    <x v="47"/>
    <x v="4"/>
    <s v="Jardim das rosas n. 32"/>
    <s v="Lisboa"/>
    <s v=""/>
    <s v="1675"/>
    <x v="15"/>
    <s v="(1) 354-2534"/>
    <s v="(1) 354-2535"/>
    <n v="25"/>
    <x v="15"/>
    <s v="Jean-Guy Lauzon"/>
    <s v="Marketing Manager"/>
    <s v="2960 Rue St. Laurent"/>
    <s v="Montréal"/>
    <s v="Québec"/>
    <s v="H1J 1C3"/>
    <s v="Canada"/>
    <s v="(514) 555-9022"/>
    <s v=""/>
    <n v="6"/>
    <x v="7"/>
    <s v="Prepared meats"/>
    <n v="3"/>
    <s v="Federal Shipping"/>
    <s v="(503) 555-9931"/>
    <n v="3"/>
    <s v="Leverling"/>
    <s v="Janet"/>
    <s v="Sales Representative"/>
    <s v="Ms."/>
    <d v="1963-08-30T00:00:00"/>
    <d v="1992-04-01T00:00:00"/>
    <s v="722 Moss Bay Blvd."/>
    <s v="Kirkland"/>
    <s v="WA"/>
    <s v="98033"/>
    <s v="USA"/>
    <s v="(206) 555-3412"/>
    <n v="3355"/>
    <n v="2"/>
    <n v="100.3"/>
  </r>
  <r>
    <x v="105"/>
    <n v="11"/>
    <n v="16.8"/>
    <n v="12"/>
    <n v="0.2"/>
    <n v="10353"/>
    <s v="PICCO"/>
    <n v="7"/>
    <x v="94"/>
    <d v="1995-01-11T00:00:00"/>
    <d v="1994-12-26T00:00:00"/>
    <n v="12"/>
    <n v="16"/>
    <n v="3"/>
    <n v="360.63"/>
    <s v="Piccolo und mehr"/>
    <s v="Geislweg 14"/>
    <s v="Salzburg"/>
    <s v=""/>
    <s v="5020"/>
    <s v="Austria"/>
    <n v="10353"/>
    <s v="PICCO"/>
    <n v="7"/>
    <d v="1994-12-14T00:00:00"/>
    <d v="1995-01-11T00:00:00"/>
    <n v="12"/>
    <d v="1994-12-26T00:00:00"/>
    <n v="3"/>
    <n v="360.63"/>
    <s v="Piccolo und mehr"/>
    <s v="Geislweg 14"/>
    <s v="Salzburg"/>
    <s v=""/>
    <s v="5020"/>
    <s v="Austria"/>
    <n v="11"/>
    <x v="0"/>
    <x v="0"/>
    <n v="4"/>
    <s v="1 kg pkg."/>
    <n v="21"/>
    <n v="22"/>
    <n v="30"/>
    <n v="30"/>
    <n v="0"/>
    <s v="PICCO"/>
    <s v="Piccolo und mehr"/>
    <x v="54"/>
    <x v="4"/>
    <s v="Geislweg 14"/>
    <s v="Salzburg"/>
    <s v=""/>
    <s v="5020"/>
    <x v="6"/>
    <s v="6562-9722"/>
    <s v="6562-9723"/>
    <n v="5"/>
    <x v="0"/>
    <s v="Antonio del Valle Saavedra "/>
    <s v="Export Administrator"/>
    <s v="Calle del Rosal 4"/>
    <s v="Oviedo"/>
    <s v="Asturias"/>
    <s v="33007"/>
    <s v="Spain"/>
    <s v="(98) 598 76 54"/>
    <s v=""/>
    <n v="4"/>
    <x v="0"/>
    <s v="Cheeses"/>
    <n v="3"/>
    <s v="Federal Shipping"/>
    <s v="(503) 555-9931"/>
    <n v="7"/>
    <s v="King"/>
    <s v="Robert"/>
    <s v="Sales Representative"/>
    <s v="Mr."/>
    <d v="1960-05-29T00:00:00"/>
    <d v="1994-01-02T00:00:00"/>
    <s v="Edgeham Hollow_x000d__x000a_Winchester Way"/>
    <s v="London"/>
    <s v=""/>
    <s v="RG1 9SP"/>
    <s v="UK"/>
    <s v="(71) 555-5598"/>
    <n v="465"/>
    <n v="5"/>
    <n v="161.28000000000003"/>
  </r>
  <r>
    <x v="105"/>
    <n v="38"/>
    <n v="210.8"/>
    <n v="50"/>
    <n v="0.2"/>
    <n v="10353"/>
    <s v="PICCO"/>
    <n v="7"/>
    <x v="94"/>
    <d v="1995-01-11T00:00:00"/>
    <d v="1994-12-26T00:00:00"/>
    <n v="12"/>
    <n v="16"/>
    <n v="3"/>
    <n v="360.63"/>
    <s v="Piccolo und mehr"/>
    <s v="Geislweg 14"/>
    <s v="Salzburg"/>
    <s v=""/>
    <s v="5020"/>
    <s v="Austria"/>
    <n v="10353"/>
    <s v="PICCO"/>
    <n v="7"/>
    <d v="1994-12-14T00:00:00"/>
    <d v="1995-01-11T00:00:00"/>
    <n v="12"/>
    <d v="1994-12-26T00:00:00"/>
    <n v="3"/>
    <n v="360.63"/>
    <s v="Piccolo und mehr"/>
    <s v="Geislweg 14"/>
    <s v="Salzburg"/>
    <s v=""/>
    <s v="5020"/>
    <s v="Austria"/>
    <n v="38"/>
    <x v="67"/>
    <x v="12"/>
    <n v="1"/>
    <s v="12 - 75 cl bottles"/>
    <n v="263.5"/>
    <n v="17"/>
    <n v="0"/>
    <n v="15"/>
    <n v="0"/>
    <s v="PICCO"/>
    <s v="Piccolo und mehr"/>
    <x v="54"/>
    <x v="4"/>
    <s v="Geislweg 14"/>
    <s v="Salzburg"/>
    <s v=""/>
    <s v="5020"/>
    <x v="6"/>
    <s v="6562-9722"/>
    <s v="6562-9723"/>
    <n v="18"/>
    <x v="12"/>
    <s v="Guylène Nodier"/>
    <s v="Sales Manager"/>
    <s v="203, Rue des Francs-Bourgeois"/>
    <s v="Paris"/>
    <s v=""/>
    <s v="75004"/>
    <s v="France"/>
    <s v="(1) 03.83.00.68"/>
    <s v="(1) 03.83.00.62"/>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8432"/>
  </r>
  <r>
    <x v="106"/>
    <n v="1"/>
    <n v="14.4"/>
    <n v="12"/>
    <n v="0"/>
    <n v="10354"/>
    <s v="PERIC"/>
    <n v="8"/>
    <x v="95"/>
    <d v="1995-01-12T00:00:00"/>
    <d v="1994-12-21T00:00:00"/>
    <n v="6"/>
    <n v="22"/>
    <n v="3"/>
    <n v="53.8"/>
    <s v="Pericles Comidas clásicas"/>
    <s v="Calle Dr. Jorge Cash 321"/>
    <s v="México D.F."/>
    <s v=""/>
    <s v="05033"/>
    <s v="Mexico"/>
    <n v="10354"/>
    <s v="PERIC"/>
    <n v="8"/>
    <d v="1994-12-15T00:00:00"/>
    <d v="1995-01-12T00:00:00"/>
    <n v="6"/>
    <d v="1994-12-21T00:00:00"/>
    <n v="3"/>
    <n v="53.8"/>
    <s v="Pericles Comidas clásicas"/>
    <s v="Calle Dr. Jorge Cash 321"/>
    <s v="México D.F."/>
    <s v=""/>
    <s v="05033"/>
    <s v="Mexico"/>
    <n v="1"/>
    <x v="52"/>
    <x v="17"/>
    <n v="1"/>
    <s v="10 boxes x 20 bags"/>
    <n v="18"/>
    <n v="39"/>
    <n v="0"/>
    <n v="10"/>
    <n v="0"/>
    <s v="PERIC"/>
    <s v="Pericles Comidas clásicas"/>
    <x v="43"/>
    <x v="5"/>
    <s v="Calle Dr. Jorge Cash 321"/>
    <s v="México D.F."/>
    <s v=""/>
    <s v="05033"/>
    <x v="7"/>
    <s v="(5) 552-3745"/>
    <s v="(5) 545-3745"/>
    <n v="1"/>
    <x v="17"/>
    <s v="Charlotte Cooper"/>
    <s v="Purchasing Manager"/>
    <s v="49 Gilbert St."/>
    <s v="London"/>
    <s v=""/>
    <s v="EC1 4SD"/>
    <s v="UK"/>
    <s v="(171) 555-2222"/>
    <s v=""/>
    <n v="1"/>
    <x v="6"/>
    <s v="Soft drinks, coffees, teas, beers, and ales"/>
    <n v="3"/>
    <s v="Federal Shipping"/>
    <s v="(503) 555-9931"/>
    <n v="8"/>
    <s v="Callahan"/>
    <s v="Laura"/>
    <s v="Inside Sales Coordinator"/>
    <s v="Ms."/>
    <d v="1958-01-09T00:00:00"/>
    <d v="1994-03-05T00:00:00"/>
    <s v="4726 - 11th Ave. N.E."/>
    <s v="Seattle"/>
    <s v="WA"/>
    <s v="98105"/>
    <s v="USA"/>
    <s v="(206) 555-1189"/>
    <n v="2344"/>
    <n v="2"/>
    <n v="172.8"/>
  </r>
  <r>
    <x v="106"/>
    <n v="29"/>
    <n v="99"/>
    <n v="4"/>
    <n v="0"/>
    <n v="10354"/>
    <s v="PERIC"/>
    <n v="8"/>
    <x v="95"/>
    <d v="1995-01-12T00:00:00"/>
    <d v="1994-12-21T00:00:00"/>
    <n v="6"/>
    <n v="22"/>
    <n v="3"/>
    <n v="53.8"/>
    <s v="Pericles Comidas clásicas"/>
    <s v="Calle Dr. Jorge Cash 321"/>
    <s v="México D.F."/>
    <s v=""/>
    <s v="05033"/>
    <s v="Mexico"/>
    <n v="10354"/>
    <s v="PERIC"/>
    <n v="8"/>
    <d v="1994-12-15T00:00:00"/>
    <d v="1995-01-12T00:00:00"/>
    <n v="6"/>
    <d v="1994-12-21T00:00:00"/>
    <n v="3"/>
    <n v="53.8"/>
    <s v="Pericles Comidas clásicas"/>
    <s v="Calle Dr. Jorge Cash 321"/>
    <s v="México D.F."/>
    <s v=""/>
    <s v="05033"/>
    <s v="Mexico"/>
    <n v="29"/>
    <x v="39"/>
    <x v="20"/>
    <n v="6"/>
    <s v="50 bags x 30 sausgs."/>
    <n v="123.79"/>
    <n v="0"/>
    <n v="0"/>
    <n v="0"/>
    <n v="1"/>
    <s v="PERIC"/>
    <s v="Pericles Comidas clásicas"/>
    <x v="43"/>
    <x v="5"/>
    <s v="Calle Dr. Jorge Cash 321"/>
    <s v="México D.F."/>
    <s v=""/>
    <s v="05033"/>
    <x v="7"/>
    <s v="(5) 552-3745"/>
    <s v="(5) 545-3745"/>
    <n v="12"/>
    <x v="20"/>
    <s v="Martin Bein"/>
    <s v="International Marketing Mgr."/>
    <s v="Bogenallee 51"/>
    <s v="Frankfurt"/>
    <s v=""/>
    <s v="60439"/>
    <s v="Germany"/>
    <s v="(069) 992755"/>
    <s v=""/>
    <n v="6"/>
    <x v="7"/>
    <s v="Prepared meats"/>
    <n v="3"/>
    <s v="Federal Shipping"/>
    <s v="(503) 555-9931"/>
    <n v="8"/>
    <s v="Callahan"/>
    <s v="Laura"/>
    <s v="Inside Sales Coordinator"/>
    <s v="Ms."/>
    <d v="1958-01-09T00:00:00"/>
    <d v="1994-03-05T00:00:00"/>
    <s v="4726 - 11th Ave. N.E."/>
    <s v="Seattle"/>
    <s v="WA"/>
    <s v="98105"/>
    <s v="USA"/>
    <s v="(206) 555-1189"/>
    <n v="2344"/>
    <n v="2"/>
    <n v="396"/>
  </r>
  <r>
    <x v="107"/>
    <n v="24"/>
    <n v="3.6"/>
    <n v="25"/>
    <n v="0"/>
    <n v="10355"/>
    <s v="AROUT"/>
    <n v="6"/>
    <x v="96"/>
    <d v="1995-01-13T00:00:00"/>
    <d v="1994-12-21T00:00:00"/>
    <n v="5"/>
    <n v="23"/>
    <n v="1"/>
    <n v="41.95"/>
    <s v="Around the Horn"/>
    <s v="Brook Farm_x000d__x000a_Stratford St. Mary"/>
    <s v="Colchester"/>
    <s v="Essex"/>
    <s v="CO7 6JX"/>
    <s v="UK"/>
    <n v="10355"/>
    <s v="AROUT"/>
    <n v="6"/>
    <d v="1994-12-16T00:00:00"/>
    <d v="1995-01-13T00:00:00"/>
    <n v="5"/>
    <d v="1994-12-21T00:00:00"/>
    <n v="1"/>
    <n v="41.95"/>
    <s v="Around the Horn"/>
    <s v="Brook Farm_x000d__x000a_Stratford St. Mary"/>
    <s v="Colchester"/>
    <s v="Essex"/>
    <s v="CO7 6JX"/>
    <s v="UK"/>
    <n v="24"/>
    <x v="15"/>
    <x v="14"/>
    <n v="1"/>
    <s v="12 - 355 ml cans"/>
    <n v="4.5"/>
    <n v="20"/>
    <n v="0"/>
    <n v="0"/>
    <n v="1"/>
    <s v="AROUT"/>
    <s v="Around the Horn"/>
    <x v="55"/>
    <x v="5"/>
    <s v="120 Hanover Sq."/>
    <s v="London"/>
    <s v=""/>
    <s v="WA1 1DP"/>
    <x v="13"/>
    <s v="(171) 555-7788"/>
    <s v="(171) 555-6750"/>
    <n v="10"/>
    <x v="14"/>
    <s v="Carlos Diaz"/>
    <s v="Marketing Manager"/>
    <s v="Av. das Americanas 12.890"/>
    <s v="São Paulo"/>
    <s v=""/>
    <s v="5442"/>
    <s v="Brazil"/>
    <s v="(11) 555 4640"/>
    <s v=""/>
    <n v="1"/>
    <x v="6"/>
    <s v="Soft drinks, coffees, teas, beers, and ales"/>
    <n v="1"/>
    <s v="Speedy Express"/>
    <s v="(503) 555-9831"/>
    <n v="6"/>
    <s v="Suyama"/>
    <s v="Michael"/>
    <s v="Sales Representative"/>
    <s v="Mr."/>
    <d v="1963-07-02T00:00:00"/>
    <d v="1993-10-17T00:00:00"/>
    <s v="Coventry House_x000d__x000a_Miner Rd."/>
    <s v="London"/>
    <s v=""/>
    <s v="EC2 7JR"/>
    <s v="UK"/>
    <s v="(71) 555-7773"/>
    <n v="428"/>
    <n v="5"/>
    <n v="90"/>
  </r>
  <r>
    <x v="107"/>
    <n v="57"/>
    <n v="15.6"/>
    <n v="25"/>
    <n v="0"/>
    <n v="10355"/>
    <s v="AROUT"/>
    <n v="6"/>
    <x v="96"/>
    <d v="1995-01-13T00:00:00"/>
    <d v="1994-12-21T00:00:00"/>
    <n v="5"/>
    <n v="23"/>
    <n v="1"/>
    <n v="41.95"/>
    <s v="Around the Horn"/>
    <s v="Brook Farm_x000d__x000a_Stratford St. Mary"/>
    <s v="Colchester"/>
    <s v="Essex"/>
    <s v="CO7 6JX"/>
    <s v="UK"/>
    <n v="10355"/>
    <s v="AROUT"/>
    <n v="6"/>
    <d v="1994-12-16T00:00:00"/>
    <d v="1995-01-13T00:00:00"/>
    <n v="5"/>
    <d v="1994-12-21T00:00:00"/>
    <n v="1"/>
    <n v="41.95"/>
    <s v="Around the Horn"/>
    <s v="Brook Farm_x000d__x000a_Stratford St. Mary"/>
    <s v="Colchester"/>
    <s v="Essex"/>
    <s v="CO7 6JX"/>
    <s v="UK"/>
    <n v="57"/>
    <x v="8"/>
    <x v="8"/>
    <n v="5"/>
    <s v="24 - 250 g pkgs."/>
    <n v="19.5"/>
    <n v="36"/>
    <n v="0"/>
    <n v="20"/>
    <n v="0"/>
    <s v="AROUT"/>
    <s v="Around the Horn"/>
    <x v="55"/>
    <x v="5"/>
    <s v="120 Hanover Sq."/>
    <s v="London"/>
    <s v=""/>
    <s v="WA1 1DP"/>
    <x v="13"/>
    <s v="(171) 555-7788"/>
    <s v="(171) 555-6750"/>
    <n v="26"/>
    <x v="8"/>
    <s v="Giovanni Giudici"/>
    <s v="Order Administrator"/>
    <s v="Via dei Gelsomini, 153"/>
    <s v="Salerno"/>
    <s v=""/>
    <s v="84100"/>
    <s v="Italy"/>
    <s v="(089) 6547665"/>
    <s v="(089) 6547667"/>
    <n v="5"/>
    <x v="1"/>
    <s v="Breads, crackers, pasta, and cereal"/>
    <n v="1"/>
    <s v="Speedy Express"/>
    <s v="(503) 555-9831"/>
    <n v="6"/>
    <s v="Suyama"/>
    <s v="Michael"/>
    <s v="Sales Representative"/>
    <s v="Mr."/>
    <d v="1963-07-02T00:00:00"/>
    <d v="1993-10-17T00:00:00"/>
    <s v="Coventry House_x000d__x000a_Miner Rd."/>
    <s v="London"/>
    <s v=""/>
    <s v="EC2 7JR"/>
    <s v="UK"/>
    <s v="(71) 555-7773"/>
    <n v="428"/>
    <n v="5"/>
    <n v="390"/>
  </r>
  <r>
    <x v="108"/>
    <n v="31"/>
    <n v="10"/>
    <n v="30"/>
    <n v="0"/>
    <n v="10356"/>
    <s v="WANDK"/>
    <n v="6"/>
    <x v="97"/>
    <d v="1995-01-16T00:00:00"/>
    <d v="1994-12-28T00:00:00"/>
    <n v="9"/>
    <n v="19"/>
    <n v="2"/>
    <n v="36.71"/>
    <s v="Die Wandernde Kuh"/>
    <s v="Adenauerallee 900"/>
    <s v="Stuttgart"/>
    <s v=""/>
    <s v="70563"/>
    <s v="Germany"/>
    <n v="10356"/>
    <s v="WANDK"/>
    <n v="6"/>
    <d v="1994-12-19T00:00:00"/>
    <d v="1995-01-16T00:00:00"/>
    <n v="9"/>
    <d v="1994-12-28T00:00:00"/>
    <n v="2"/>
    <n v="36.71"/>
    <s v="Die Wandernde Kuh"/>
    <s v="Adenauerallee 900"/>
    <s v="Stuttgart"/>
    <s v=""/>
    <s v="70563"/>
    <s v="Germany"/>
    <n v="31"/>
    <x v="12"/>
    <x v="1"/>
    <n v="4"/>
    <s v="12 - 100 g pkgs"/>
    <n v="12.5"/>
    <n v="0"/>
    <n v="70"/>
    <n v="20"/>
    <n v="0"/>
    <s v="WANDK"/>
    <s v="Die Wandernde Kuh"/>
    <x v="35"/>
    <x v="5"/>
    <s v="Adenauerallee 900"/>
    <s v="Stuttgart"/>
    <s v=""/>
    <s v="70563"/>
    <x v="1"/>
    <s v="0711-020361"/>
    <s v="0711-035428"/>
    <n v="14"/>
    <x v="1"/>
    <s v="Elio Rossi"/>
    <s v="Sales Representative"/>
    <s v="Viale Dante, 75"/>
    <s v="Ravenna"/>
    <s v=""/>
    <s v="48100"/>
    <s v="Italy"/>
    <s v="(0544) 60323"/>
    <s v="(0544) 60603"/>
    <n v="4"/>
    <x v="0"/>
    <s v="Cheeses"/>
    <n v="2"/>
    <s v="United Package"/>
    <s v="(503) 555-3199"/>
    <n v="6"/>
    <s v="Suyama"/>
    <s v="Michael"/>
    <s v="Sales Representative"/>
    <s v="Mr."/>
    <d v="1963-07-02T00:00:00"/>
    <d v="1993-10-17T00:00:00"/>
    <s v="Coventry House_x000d__x000a_Miner Rd."/>
    <s v="London"/>
    <s v=""/>
    <s v="EC2 7JR"/>
    <s v="UK"/>
    <s v="(71) 555-7773"/>
    <n v="428"/>
    <n v="5"/>
    <n v="300"/>
  </r>
  <r>
    <x v="108"/>
    <n v="55"/>
    <n v="19.2"/>
    <n v="12"/>
    <n v="0"/>
    <n v="10356"/>
    <s v="WANDK"/>
    <n v="6"/>
    <x v="97"/>
    <d v="1995-01-16T00:00:00"/>
    <d v="1994-12-28T00:00:00"/>
    <n v="9"/>
    <n v="19"/>
    <n v="2"/>
    <n v="36.71"/>
    <s v="Die Wandernde Kuh"/>
    <s v="Adenauerallee 900"/>
    <s v="Stuttgart"/>
    <s v=""/>
    <s v="70563"/>
    <s v="Germany"/>
    <n v="10356"/>
    <s v="WANDK"/>
    <n v="6"/>
    <d v="1994-12-19T00:00:00"/>
    <d v="1995-01-16T00:00:00"/>
    <n v="9"/>
    <d v="1994-12-28T00:00:00"/>
    <n v="2"/>
    <n v="36.71"/>
    <s v="Die Wandernde Kuh"/>
    <s v="Adenauerallee 900"/>
    <s v="Stuttgart"/>
    <s v=""/>
    <s v="70563"/>
    <s v="Germany"/>
    <n v="55"/>
    <x v="16"/>
    <x v="15"/>
    <n v="6"/>
    <s v="24 boxes x 2 pies"/>
    <n v="24"/>
    <n v="115"/>
    <n v="0"/>
    <n v="20"/>
    <n v="0"/>
    <s v="WANDK"/>
    <s v="Die Wandernde Kuh"/>
    <x v="35"/>
    <x v="5"/>
    <s v="Adenauerallee 900"/>
    <s v="Stuttgart"/>
    <s v=""/>
    <s v="70563"/>
    <x v="1"/>
    <s v="0711-020361"/>
    <s v="0711-035428"/>
    <n v="25"/>
    <x v="15"/>
    <s v="Jean-Guy Lauzon"/>
    <s v="Marketing Manager"/>
    <s v="2960 Rue St. Laurent"/>
    <s v="Montréal"/>
    <s v="Québec"/>
    <s v="H1J 1C3"/>
    <s v="Canada"/>
    <s v="(514) 555-9022"/>
    <s v=""/>
    <n v="6"/>
    <x v="7"/>
    <s v="Prepared meats"/>
    <n v="2"/>
    <s v="United Package"/>
    <s v="(503) 555-3199"/>
    <n v="6"/>
    <s v="Suyama"/>
    <s v="Michael"/>
    <s v="Sales Representative"/>
    <s v="Mr."/>
    <d v="1963-07-02T00:00:00"/>
    <d v="1993-10-17T00:00:00"/>
    <s v="Coventry House_x000d__x000a_Miner Rd."/>
    <s v="London"/>
    <s v=""/>
    <s v="EC2 7JR"/>
    <s v="UK"/>
    <s v="(71) 555-7773"/>
    <n v="428"/>
    <n v="5"/>
    <n v="230.39999999999998"/>
  </r>
  <r>
    <x v="108"/>
    <n v="69"/>
    <n v="28.8"/>
    <n v="20"/>
    <n v="0"/>
    <n v="10356"/>
    <s v="WANDK"/>
    <n v="6"/>
    <x v="97"/>
    <d v="1995-01-16T00:00:00"/>
    <d v="1994-12-28T00:00:00"/>
    <n v="9"/>
    <n v="19"/>
    <n v="2"/>
    <n v="36.71"/>
    <s v="Die Wandernde Kuh"/>
    <s v="Adenauerallee 900"/>
    <s v="Stuttgart"/>
    <s v=""/>
    <s v="70563"/>
    <s v="Germany"/>
    <n v="10356"/>
    <s v="WANDK"/>
    <n v="6"/>
    <d v="1994-12-19T00:00:00"/>
    <d v="1995-01-16T00:00:00"/>
    <n v="9"/>
    <d v="1994-12-28T00:00:00"/>
    <n v="2"/>
    <n v="36.71"/>
    <s v="Die Wandernde Kuh"/>
    <s v="Adenauerallee 900"/>
    <s v="Stuttgart"/>
    <s v=""/>
    <s v="70563"/>
    <s v="Germany"/>
    <n v="69"/>
    <x v="60"/>
    <x v="10"/>
    <n v="4"/>
    <s v="10 kg pkg."/>
    <n v="36"/>
    <n v="26"/>
    <n v="0"/>
    <n v="15"/>
    <n v="0"/>
    <s v="WANDK"/>
    <s v="Die Wandernde Kuh"/>
    <x v="35"/>
    <x v="5"/>
    <s v="Adenauerallee 900"/>
    <s v="Stuttgart"/>
    <s v=""/>
    <s v="70563"/>
    <x v="1"/>
    <s v="0711-020361"/>
    <s v="0711-035428"/>
    <n v="15"/>
    <x v="10"/>
    <s v="Beate Vileid"/>
    <s v="Marketing Manager"/>
    <s v="Hatlevegen 5"/>
    <s v="Sandvika"/>
    <s v=""/>
    <s v="1320"/>
    <s v="Norway"/>
    <s v="(0)2-953010"/>
    <s v=""/>
    <n v="4"/>
    <x v="0"/>
    <s v="Cheeses"/>
    <n v="2"/>
    <s v="United Package"/>
    <s v="(503) 555-3199"/>
    <n v="6"/>
    <s v="Suyama"/>
    <s v="Michael"/>
    <s v="Sales Representative"/>
    <s v="Mr."/>
    <d v="1963-07-02T00:00:00"/>
    <d v="1993-10-17T00:00:00"/>
    <s v="Coventry House_x000d__x000a_Miner Rd."/>
    <s v="London"/>
    <s v=""/>
    <s v="EC2 7JR"/>
    <s v="UK"/>
    <s v="(71) 555-7773"/>
    <n v="428"/>
    <n v="5"/>
    <n v="576"/>
  </r>
  <r>
    <x v="109"/>
    <n v="10"/>
    <n v="24.8"/>
    <n v="30"/>
    <n v="0.2"/>
    <n v="10357"/>
    <s v="LILAS"/>
    <n v="1"/>
    <x v="98"/>
    <d v="1995-01-17T00:00:00"/>
    <d v="1995-01-02T00:00:00"/>
    <n v="13"/>
    <n v="15"/>
    <n v="3"/>
    <n v="34.880000000000003"/>
    <s v="LILA-Supermercado"/>
    <s v="Carrera 52 con Ave. Bolívar #65-98 Llano Largo"/>
    <s v="Barquisimeto"/>
    <s v="Lara"/>
    <s v="3508"/>
    <s v="Venezuela"/>
    <n v="10357"/>
    <s v="LILAS"/>
    <n v="1"/>
    <d v="1994-12-20T00:00:00"/>
    <d v="1995-01-17T00:00:00"/>
    <n v="13"/>
    <d v="1995-01-02T00:00:00"/>
    <n v="3"/>
    <n v="34.880000000000003"/>
    <s v="LILA-Supermercado"/>
    <s v="Carrera 52 con Ave. Bolívar #65-98 Llano Largo"/>
    <s v="Barquisimeto"/>
    <s v="Lara"/>
    <s v="3508"/>
    <s v="Venezuela"/>
    <n v="10"/>
    <x v="41"/>
    <x v="16"/>
    <n v="8"/>
    <s v="12 - 200 ml jars"/>
    <n v="31"/>
    <n v="31"/>
    <n v="0"/>
    <n v="0"/>
    <n v="0"/>
    <s v="LILAS"/>
    <s v="LILA-Supermercado"/>
    <x v="28"/>
    <x v="0"/>
    <s v="Carrera 52 con Ave. Bolívar #65-98 Llano Largo"/>
    <s v="Barquisimeto"/>
    <s v="Lara"/>
    <s v="3508"/>
    <x v="5"/>
    <s v="(9) 331-6954"/>
    <s v="(9) 331-7256"/>
    <n v="4"/>
    <x v="16"/>
    <s v="Yoshi Nagase"/>
    <s v="Marketing Manager"/>
    <s v="9-8 Sekimai_x000d__x000a_Musashino-shi"/>
    <s v="Tokyo"/>
    <s v=""/>
    <s v="100"/>
    <s v="Japan"/>
    <s v="(03) 3555-5011"/>
    <s v=""/>
    <n v="8"/>
    <x v="3"/>
    <s v="Seaweed and fish"/>
    <n v="3"/>
    <s v="Federal Shipping"/>
    <s v="(503) 555-9931"/>
    <n v="1"/>
    <s v="Davolio"/>
    <s v="Nancy"/>
    <s v="Sales Representative"/>
    <s v="Ms."/>
    <d v="1948-12-08T00:00:00"/>
    <d v="1992-05-01T00:00:00"/>
    <s v="507 - 20th Ave. E._x000d__x000a_Apt. 2A"/>
    <s v="Seattle"/>
    <s v="WA"/>
    <s v="98122"/>
    <s v="USA"/>
    <s v="(206) 555-9857"/>
    <n v="5467"/>
    <n v="2"/>
    <n v="595.20000000000005"/>
  </r>
  <r>
    <x v="109"/>
    <n v="26"/>
    <n v="24.9"/>
    <n v="16"/>
    <n v="0"/>
    <n v="10357"/>
    <s v="LILAS"/>
    <n v="1"/>
    <x v="98"/>
    <d v="1995-01-17T00:00:00"/>
    <d v="1995-01-02T00:00:00"/>
    <n v="13"/>
    <n v="15"/>
    <n v="3"/>
    <n v="34.880000000000003"/>
    <s v="LILA-Supermercado"/>
    <s v="Carrera 52 con Ave. Bolívar #65-98 Llano Largo"/>
    <s v="Barquisimeto"/>
    <s v="Lara"/>
    <s v="3508"/>
    <s v="Venezuela"/>
    <n v="10357"/>
    <s v="LILAS"/>
    <n v="1"/>
    <d v="1994-12-20T00:00:00"/>
    <d v="1995-01-17T00:00:00"/>
    <n v="13"/>
    <d v="1995-01-02T00:00:00"/>
    <n v="3"/>
    <n v="34.880000000000003"/>
    <s v="LILA-Supermercado"/>
    <s v="Carrera 52 con Ave. Bolívar #65-98 Llano Largo"/>
    <s v="Barquisimeto"/>
    <s v="Lara"/>
    <s v="3508"/>
    <s v="Venezuela"/>
    <n v="26"/>
    <x v="68"/>
    <x v="21"/>
    <n v="3"/>
    <s v="100 - 250 g bags"/>
    <n v="31.23"/>
    <n v="15"/>
    <n v="0"/>
    <n v="0"/>
    <n v="0"/>
    <s v="LILAS"/>
    <s v="LILA-Supermercado"/>
    <x v="28"/>
    <x v="0"/>
    <s v="Carrera 52 con Ave. Bolívar #65-98 Llano Largo"/>
    <s v="Barquisimeto"/>
    <s v="Lara"/>
    <s v="3508"/>
    <x v="5"/>
    <s v="(9) 331-6954"/>
    <s v="(9) 331-7256"/>
    <n v="11"/>
    <x v="21"/>
    <s v="Petra Winkler"/>
    <s v="Sales Manager"/>
    <s v="Tiergartenstraße 5"/>
    <s v="Berlin"/>
    <s v=""/>
    <s v="10785"/>
    <s v="Germany"/>
    <s v="(010) 9984510"/>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398.4"/>
  </r>
  <r>
    <x v="109"/>
    <n v="60"/>
    <n v="27.2"/>
    <n v="8"/>
    <n v="0.2"/>
    <n v="10357"/>
    <s v="LILAS"/>
    <n v="1"/>
    <x v="98"/>
    <d v="1995-01-17T00:00:00"/>
    <d v="1995-01-02T00:00:00"/>
    <n v="13"/>
    <n v="15"/>
    <n v="3"/>
    <n v="34.880000000000003"/>
    <s v="LILA-Supermercado"/>
    <s v="Carrera 52 con Ave. Bolívar #65-98 Llano Largo"/>
    <s v="Barquisimeto"/>
    <s v="Lara"/>
    <s v="3508"/>
    <s v="Venezuela"/>
    <n v="10357"/>
    <s v="LILAS"/>
    <n v="1"/>
    <d v="1994-12-20T00:00:00"/>
    <d v="1995-01-17T00:00:00"/>
    <n v="13"/>
    <d v="1995-01-02T00:00:00"/>
    <n v="3"/>
    <n v="34.880000000000003"/>
    <s v="LILA-Supermercado"/>
    <s v="Carrera 52 con Ave. Bolívar #65-98 Llano Largo"/>
    <s v="Barquisimeto"/>
    <s v="Lara"/>
    <s v="3508"/>
    <s v="Venezuela"/>
    <n v="60"/>
    <x v="11"/>
    <x v="11"/>
    <n v="4"/>
    <s v="15 - 300 g rounds"/>
    <n v="34"/>
    <n v="19"/>
    <n v="0"/>
    <n v="0"/>
    <n v="0"/>
    <s v="LILAS"/>
    <s v="LILA-Supermercado"/>
    <x v="28"/>
    <x v="0"/>
    <s v="Carrera 52 con Ave. Bolívar #65-98 Llano Largo"/>
    <s v="Barquisimeto"/>
    <s v="Lara"/>
    <s v="3508"/>
    <x v="5"/>
    <s v="(9) 331-6954"/>
    <s v="(9) 331-7256"/>
    <n v="28"/>
    <x v="11"/>
    <s v="Eliane Noz"/>
    <s v="Sales Representative"/>
    <s v="Bat. B_x000d__x000a_3, rue des Alpes"/>
    <s v="Annecy"/>
    <s v=""/>
    <s v="74000"/>
    <s v="France"/>
    <s v="38.76.98.06"/>
    <s v="38.76.98.58"/>
    <n v="4"/>
    <x v="0"/>
    <s v="Cheeses"/>
    <n v="3"/>
    <s v="Federal Shipping"/>
    <s v="(503) 555-9931"/>
    <n v="1"/>
    <s v="Davolio"/>
    <s v="Nancy"/>
    <s v="Sales Representative"/>
    <s v="Ms."/>
    <d v="1948-12-08T00:00:00"/>
    <d v="1992-05-01T00:00:00"/>
    <s v="507 - 20th Ave. E._x000d__x000a_Apt. 2A"/>
    <s v="Seattle"/>
    <s v="WA"/>
    <s v="98122"/>
    <s v="USA"/>
    <s v="(206) 555-9857"/>
    <n v="5467"/>
    <n v="2"/>
    <n v="174.07999999999998"/>
  </r>
  <r>
    <x v="110"/>
    <n v="24"/>
    <n v="3.6"/>
    <n v="10"/>
    <n v="0.05"/>
    <n v="10358"/>
    <s v="LAMAI"/>
    <n v="5"/>
    <x v="99"/>
    <d v="1995-01-18T00:00:00"/>
    <d v="1994-12-28T00:00:00"/>
    <n v="7"/>
    <n v="21"/>
    <n v="1"/>
    <n v="19.64"/>
    <s v="La maison d'Asie"/>
    <s v="1 rue Alsace-Lorraine"/>
    <s v="Toulouse"/>
    <s v=""/>
    <s v="31000"/>
    <s v="France"/>
    <n v="10358"/>
    <s v="LAMAI"/>
    <n v="5"/>
    <d v="1994-12-21T00:00:00"/>
    <d v="1995-01-18T00:00:00"/>
    <n v="7"/>
    <d v="1994-12-28T00:00:00"/>
    <n v="1"/>
    <n v="19.64"/>
    <s v="La maison d'Asie"/>
    <s v="1 rue Alsace-Lorraine"/>
    <s v="Toulouse"/>
    <s v=""/>
    <s v="31000"/>
    <s v="France"/>
    <n v="24"/>
    <x v="15"/>
    <x v="14"/>
    <n v="1"/>
    <s v="12 - 355 ml cans"/>
    <n v="4.5"/>
    <n v="20"/>
    <n v="0"/>
    <n v="0"/>
    <n v="1"/>
    <s v="LAMAI"/>
    <s v="La maison d'Asie"/>
    <x v="53"/>
    <x v="4"/>
    <s v="1 rue Alsace-Lorraine"/>
    <s v="Toulouse"/>
    <s v=""/>
    <s v="31000"/>
    <x v="0"/>
    <s v="61.77.61.10"/>
    <s v="61.77.61.11"/>
    <n v="10"/>
    <x v="14"/>
    <s v="Carlos Diaz"/>
    <s v="Marketing Manager"/>
    <s v="Av. das Americanas 12.890"/>
    <s v="São Paulo"/>
    <s v=""/>
    <s v="5442"/>
    <s v="Brazil"/>
    <s v="(11) 555 4640"/>
    <s v=""/>
    <n v="1"/>
    <x v="6"/>
    <s v="Soft drinks, coffees, teas, beers, and ales"/>
    <n v="1"/>
    <s v="Speedy Express"/>
    <s v="(503) 555-9831"/>
    <n v="5"/>
    <s v="Buchanan"/>
    <s v="Steven"/>
    <s v="Sales Manager"/>
    <s v="Mr."/>
    <d v="1955-03-04T00:00:00"/>
    <d v="1993-10-17T00:00:00"/>
    <s v="14 Garrett Hill"/>
    <s v="London"/>
    <s v=""/>
    <s v="SW1 8JR"/>
    <s v="UK"/>
    <s v="(71) 555-4848"/>
    <n v="3453"/>
    <n v="2"/>
    <n v="34.200000000000003"/>
  </r>
  <r>
    <x v="110"/>
    <n v="34"/>
    <n v="11.2"/>
    <n v="10"/>
    <n v="0.05"/>
    <n v="10358"/>
    <s v="LAMAI"/>
    <n v="5"/>
    <x v="99"/>
    <d v="1995-01-18T00:00:00"/>
    <d v="1994-12-28T00:00:00"/>
    <n v="7"/>
    <n v="21"/>
    <n v="1"/>
    <n v="19.64"/>
    <s v="La maison d'Asie"/>
    <s v="1 rue Alsace-Lorraine"/>
    <s v="Toulouse"/>
    <s v=""/>
    <s v="31000"/>
    <s v="France"/>
    <n v="10358"/>
    <s v="LAMAI"/>
    <n v="5"/>
    <d v="1994-12-21T00:00:00"/>
    <d v="1995-01-18T00:00:00"/>
    <n v="7"/>
    <d v="1994-12-28T00:00:00"/>
    <n v="1"/>
    <n v="19.64"/>
    <s v="La maison d'Asie"/>
    <s v="1 rue Alsace-Lorraine"/>
    <s v="Toulouse"/>
    <s v=""/>
    <s v="31000"/>
    <s v="France"/>
    <n v="34"/>
    <x v="53"/>
    <x v="23"/>
    <n v="1"/>
    <s v="24 - 12 oz bottles"/>
    <n v="14"/>
    <n v="111"/>
    <n v="0"/>
    <n v="15"/>
    <n v="0"/>
    <s v="LAMAI"/>
    <s v="La maison d'Asie"/>
    <x v="53"/>
    <x v="4"/>
    <s v="1 rue Alsace-Lorraine"/>
    <s v="Toulouse"/>
    <s v=""/>
    <s v="31000"/>
    <x v="0"/>
    <s v="61.77.61.10"/>
    <s v="61.77.61.11"/>
    <n v="16"/>
    <x v="23"/>
    <s v="Cheryl Saylor"/>
    <s v="Regional Account Rep."/>
    <s v="3400 - 8th Avenue_x000d__x000a_Suite 210"/>
    <s v="Bend"/>
    <s v="OR"/>
    <s v="97101"/>
    <s v="USA"/>
    <s v="(503) 555-9931"/>
    <s v=""/>
    <n v="1"/>
    <x v="6"/>
    <s v="Soft drinks, coffees, teas, beers, and ales"/>
    <n v="1"/>
    <s v="Speedy Express"/>
    <s v="(503) 555-9831"/>
    <n v="5"/>
    <s v="Buchanan"/>
    <s v="Steven"/>
    <s v="Sales Manager"/>
    <s v="Mr."/>
    <d v="1955-03-04T00:00:00"/>
    <d v="1993-10-17T00:00:00"/>
    <s v="14 Garrett Hill"/>
    <s v="London"/>
    <s v=""/>
    <s v="SW1 8JR"/>
    <s v="UK"/>
    <s v="(71) 555-4848"/>
    <n v="3453"/>
    <n v="2"/>
    <n v="106.4"/>
  </r>
  <r>
    <x v="110"/>
    <n v="36"/>
    <n v="15.2"/>
    <n v="20"/>
    <n v="0.05"/>
    <n v="10358"/>
    <s v="LAMAI"/>
    <n v="5"/>
    <x v="99"/>
    <d v="1995-01-18T00:00:00"/>
    <d v="1994-12-28T00:00:00"/>
    <n v="7"/>
    <n v="21"/>
    <n v="1"/>
    <n v="19.64"/>
    <s v="La maison d'Asie"/>
    <s v="1 rue Alsace-Lorraine"/>
    <s v="Toulouse"/>
    <s v=""/>
    <s v="31000"/>
    <s v="France"/>
    <n v="10358"/>
    <s v="LAMAI"/>
    <n v="5"/>
    <d v="1994-12-21T00:00:00"/>
    <d v="1995-01-18T00:00:00"/>
    <n v="7"/>
    <d v="1994-12-28T00:00:00"/>
    <n v="1"/>
    <n v="19.64"/>
    <s v="La maison d'Asie"/>
    <s v="1 rue Alsace-Lorraine"/>
    <s v="Toulouse"/>
    <s v=""/>
    <s v="31000"/>
    <s v="France"/>
    <n v="36"/>
    <x v="20"/>
    <x v="19"/>
    <n v="8"/>
    <s v="24 - 250 g  jars"/>
    <n v="19"/>
    <n v="112"/>
    <n v="0"/>
    <n v="20"/>
    <n v="0"/>
    <s v="LAMAI"/>
    <s v="La maison d'Asie"/>
    <x v="53"/>
    <x v="4"/>
    <s v="1 rue Alsace-Lorraine"/>
    <s v="Toulouse"/>
    <s v=""/>
    <s v="31000"/>
    <x v="0"/>
    <s v="61.77.61.10"/>
    <s v="61.77.61.11"/>
    <n v="17"/>
    <x v="19"/>
    <s v="Michael Björn"/>
    <s v="Sales Representative"/>
    <s v="Brovallavägen 231"/>
    <s v="Stockholm"/>
    <s v=""/>
    <s v="S-123 45"/>
    <s v="Sweden"/>
    <s v="08-123 45 67"/>
    <s v=""/>
    <n v="8"/>
    <x v="3"/>
    <s v="Seaweed and fish"/>
    <n v="1"/>
    <s v="Speedy Express"/>
    <s v="(503) 555-9831"/>
    <n v="5"/>
    <s v="Buchanan"/>
    <s v="Steven"/>
    <s v="Sales Manager"/>
    <s v="Mr."/>
    <d v="1955-03-04T00:00:00"/>
    <d v="1993-10-17T00:00:00"/>
    <s v="14 Garrett Hill"/>
    <s v="London"/>
    <s v=""/>
    <s v="SW1 8JR"/>
    <s v="UK"/>
    <s v="(71) 555-4848"/>
    <n v="3453"/>
    <n v="2"/>
    <n v="288.8"/>
  </r>
  <r>
    <x v="111"/>
    <n v="16"/>
    <n v="13.9"/>
    <n v="56"/>
    <n v="0.05"/>
    <n v="10359"/>
    <s v="SEVES"/>
    <n v="5"/>
    <x v="100"/>
    <d v="1995-01-19T00:00:00"/>
    <d v="1994-12-27T00:00:00"/>
    <n v="5"/>
    <n v="23"/>
    <n v="3"/>
    <n v="288.43"/>
    <s v="Seven Seas Imports"/>
    <s v="90 Wadhurst Rd."/>
    <s v="London"/>
    <s v=""/>
    <s v="OX15 4NB"/>
    <s v="UK"/>
    <n v="10359"/>
    <s v="SEVES"/>
    <n v="5"/>
    <d v="1994-12-22T00:00:00"/>
    <d v="1995-01-19T00:00:00"/>
    <n v="5"/>
    <d v="1994-12-27T00:00:00"/>
    <n v="3"/>
    <n v="288.43"/>
    <s v="Seven Seas Imports"/>
    <s v="90 Wadhurst Rd."/>
    <s v="London"/>
    <s v=""/>
    <s v="OX15 4NB"/>
    <s v="UK"/>
    <n v="16"/>
    <x v="19"/>
    <x v="18"/>
    <n v="3"/>
    <s v="32 - 500 g boxes"/>
    <n v="17.45"/>
    <n v="29"/>
    <n v="0"/>
    <n v="10"/>
    <n v="0"/>
    <s v="SEVES"/>
    <s v="Seven Seas Imports"/>
    <x v="56"/>
    <x v="4"/>
    <s v="90 Wadhurst Rd."/>
    <s v="London"/>
    <s v=""/>
    <s v="OX15 4NB"/>
    <x v="13"/>
    <s v="(171) 555-1717"/>
    <s v="(171) 555-5646"/>
    <n v="7"/>
    <x v="18"/>
    <s v="Ian Devling"/>
    <s v="Marketing Manager"/>
    <s v="74 Rose St._x000d__x000a_Moonie Ponds"/>
    <s v="Melbourne"/>
    <s v="Victoria"/>
    <s v="3058"/>
    <s v="Australia"/>
    <s v="(03) 444-2343"/>
    <s v="(03) 444-6588"/>
    <n v="3"/>
    <x v="5"/>
    <s v="Desserts, candies, and sweet breads"/>
    <n v="3"/>
    <s v="Federal Shipping"/>
    <s v="(503) 555-9931"/>
    <n v="5"/>
    <s v="Buchanan"/>
    <s v="Steven"/>
    <s v="Sales Manager"/>
    <s v="Mr."/>
    <d v="1955-03-04T00:00:00"/>
    <d v="1993-10-17T00:00:00"/>
    <s v="14 Garrett Hill"/>
    <s v="London"/>
    <s v=""/>
    <s v="SW1 8JR"/>
    <s v="UK"/>
    <s v="(71) 555-4848"/>
    <n v="3453"/>
    <n v="2"/>
    <n v="739.48"/>
  </r>
  <r>
    <x v="111"/>
    <n v="31"/>
    <n v="10"/>
    <n v="70"/>
    <n v="0.05"/>
    <n v="10359"/>
    <s v="SEVES"/>
    <n v="5"/>
    <x v="100"/>
    <d v="1995-01-19T00:00:00"/>
    <d v="1994-12-27T00:00:00"/>
    <n v="5"/>
    <n v="23"/>
    <n v="3"/>
    <n v="288.43"/>
    <s v="Seven Seas Imports"/>
    <s v="90 Wadhurst Rd."/>
    <s v="London"/>
    <s v=""/>
    <s v="OX15 4NB"/>
    <s v="UK"/>
    <n v="10359"/>
    <s v="SEVES"/>
    <n v="5"/>
    <d v="1994-12-22T00:00:00"/>
    <d v="1995-01-19T00:00:00"/>
    <n v="5"/>
    <d v="1994-12-27T00:00:00"/>
    <n v="3"/>
    <n v="288.43"/>
    <s v="Seven Seas Imports"/>
    <s v="90 Wadhurst Rd."/>
    <s v="London"/>
    <s v=""/>
    <s v="OX15 4NB"/>
    <s v="UK"/>
    <n v="31"/>
    <x v="12"/>
    <x v="1"/>
    <n v="4"/>
    <s v="12 - 100 g pkgs"/>
    <n v="12.5"/>
    <n v="0"/>
    <n v="70"/>
    <n v="20"/>
    <n v="0"/>
    <s v="SEVES"/>
    <s v="Seven Seas Imports"/>
    <x v="56"/>
    <x v="4"/>
    <s v="90 Wadhurst Rd."/>
    <s v="London"/>
    <s v=""/>
    <s v="OX15 4NB"/>
    <x v="13"/>
    <s v="(171) 555-1717"/>
    <s v="(171) 555-5646"/>
    <n v="14"/>
    <x v="1"/>
    <s v="Elio Rossi"/>
    <s v="Sales Representative"/>
    <s v="Viale Dante, 75"/>
    <s v="Ravenna"/>
    <s v=""/>
    <s v="48100"/>
    <s v="Italy"/>
    <s v="(0544) 60323"/>
    <s v="(0544) 60603"/>
    <n v="4"/>
    <x v="0"/>
    <s v="Cheeses"/>
    <n v="3"/>
    <s v="Federal Shipping"/>
    <s v="(503) 555-9931"/>
    <n v="5"/>
    <s v="Buchanan"/>
    <s v="Steven"/>
    <s v="Sales Manager"/>
    <s v="Mr."/>
    <d v="1955-03-04T00:00:00"/>
    <d v="1993-10-17T00:00:00"/>
    <s v="14 Garrett Hill"/>
    <s v="London"/>
    <s v=""/>
    <s v="SW1 8JR"/>
    <s v="UK"/>
    <s v="(71) 555-4848"/>
    <n v="3453"/>
    <n v="2"/>
    <n v="665"/>
  </r>
  <r>
    <x v="111"/>
    <n v="60"/>
    <n v="27.2"/>
    <n v="80"/>
    <n v="0.05"/>
    <n v="10359"/>
    <s v="SEVES"/>
    <n v="5"/>
    <x v="100"/>
    <d v="1995-01-19T00:00:00"/>
    <d v="1994-12-27T00:00:00"/>
    <n v="5"/>
    <n v="23"/>
    <n v="3"/>
    <n v="288.43"/>
    <s v="Seven Seas Imports"/>
    <s v="90 Wadhurst Rd."/>
    <s v="London"/>
    <s v=""/>
    <s v="OX15 4NB"/>
    <s v="UK"/>
    <n v="10359"/>
    <s v="SEVES"/>
    <n v="5"/>
    <d v="1994-12-22T00:00:00"/>
    <d v="1995-01-19T00:00:00"/>
    <n v="5"/>
    <d v="1994-12-27T00:00:00"/>
    <n v="3"/>
    <n v="288.43"/>
    <s v="Seven Seas Imports"/>
    <s v="90 Wadhurst Rd."/>
    <s v="London"/>
    <s v=""/>
    <s v="OX15 4NB"/>
    <s v="UK"/>
    <n v="60"/>
    <x v="11"/>
    <x v="11"/>
    <n v="4"/>
    <s v="15 - 300 g rounds"/>
    <n v="34"/>
    <n v="19"/>
    <n v="0"/>
    <n v="0"/>
    <n v="0"/>
    <s v="SEVES"/>
    <s v="Seven Seas Imports"/>
    <x v="56"/>
    <x v="4"/>
    <s v="90 Wadhurst Rd."/>
    <s v="London"/>
    <s v=""/>
    <s v="OX15 4NB"/>
    <x v="13"/>
    <s v="(171) 555-1717"/>
    <s v="(171) 555-5646"/>
    <n v="28"/>
    <x v="11"/>
    <s v="Eliane Noz"/>
    <s v="Sales Representative"/>
    <s v="Bat. B_x000d__x000a_3, rue des Alpes"/>
    <s v="Annecy"/>
    <s v=""/>
    <s v="74000"/>
    <s v="France"/>
    <s v="38.76.98.06"/>
    <s v="38.76.98.58"/>
    <n v="4"/>
    <x v="0"/>
    <s v="Cheeses"/>
    <n v="3"/>
    <s v="Federal Shipping"/>
    <s v="(503) 555-9931"/>
    <n v="5"/>
    <s v="Buchanan"/>
    <s v="Steven"/>
    <s v="Sales Manager"/>
    <s v="Mr."/>
    <d v="1955-03-04T00:00:00"/>
    <d v="1993-10-17T00:00:00"/>
    <s v="14 Garrett Hill"/>
    <s v="London"/>
    <s v=""/>
    <s v="SW1 8JR"/>
    <s v="UK"/>
    <s v="(71) 555-4848"/>
    <n v="3453"/>
    <n v="2"/>
    <n v="2067.1999999999998"/>
  </r>
  <r>
    <x v="112"/>
    <n v="28"/>
    <n v="36.4"/>
    <n v="30"/>
    <n v="0"/>
    <n v="10360"/>
    <s v="BLONP"/>
    <n v="4"/>
    <x v="101"/>
    <d v="1995-01-20T00:00:00"/>
    <d v="1995-01-02T00:00:00"/>
    <n v="10"/>
    <n v="18"/>
    <n v="3"/>
    <n v="131.69999999999999"/>
    <s v="Blondel père et fils"/>
    <s v="24, place Kléber"/>
    <s v="Strasbourg"/>
    <s v=""/>
    <s v="67000"/>
    <s v="France"/>
    <n v="10360"/>
    <s v="BLONP"/>
    <n v="4"/>
    <d v="1994-12-23T00:00:00"/>
    <d v="1995-01-20T00:00:00"/>
    <n v="10"/>
    <d v="1995-01-02T00:00:00"/>
    <n v="3"/>
    <n v="131.69999999999999"/>
    <s v="Blondel père et fils"/>
    <s v="24, place Kléber"/>
    <s v="Strasbourg"/>
    <s v=""/>
    <s v="67000"/>
    <s v="France"/>
    <n v="28"/>
    <x v="44"/>
    <x v="20"/>
    <n v="7"/>
    <s v="25 - 825 g cans"/>
    <n v="45.6"/>
    <n v="26"/>
    <n v="0"/>
    <n v="0"/>
    <n v="1"/>
    <s v="BLONP"/>
    <s v="Blondel père et fils"/>
    <x v="15"/>
    <x v="1"/>
    <s v="24, place Kléber"/>
    <s v="Strasbourg"/>
    <s v=""/>
    <s v="67000"/>
    <x v="0"/>
    <s v="88.60.15.31"/>
    <s v="88.60.15.32"/>
    <n v="12"/>
    <x v="20"/>
    <s v="Martin Bein"/>
    <s v="International Marketing Mgr."/>
    <s v="Bogenallee 51"/>
    <s v="Frankfurt"/>
    <s v=""/>
    <s v="60439"/>
    <s v="Germany"/>
    <s v="(069) 992755"/>
    <s v=""/>
    <n v="7"/>
    <x v="2"/>
    <s v="Dried fruit and bean curd"/>
    <n v="3"/>
    <s v="Federal Shipping"/>
    <s v="(503) 555-9931"/>
    <n v="4"/>
    <s v="Peacock"/>
    <s v="Margaret"/>
    <s v="Sales Representative"/>
    <s v="Mrs."/>
    <d v="1937-09-19T00:00:00"/>
    <d v="1993-05-03T00:00:00"/>
    <s v="4110 Old Redmond Rd."/>
    <s v="Redmond"/>
    <s v="WA"/>
    <s v="98052"/>
    <s v="USA"/>
    <s v="(206) 555-8122"/>
    <n v="5176"/>
    <n v="2"/>
    <n v="1092"/>
  </r>
  <r>
    <x v="112"/>
    <n v="29"/>
    <n v="99"/>
    <n v="35"/>
    <n v="0"/>
    <n v="10360"/>
    <s v="BLONP"/>
    <n v="4"/>
    <x v="101"/>
    <d v="1995-01-20T00:00:00"/>
    <d v="1995-01-02T00:00:00"/>
    <n v="10"/>
    <n v="18"/>
    <n v="3"/>
    <n v="131.69999999999999"/>
    <s v="Blondel père et fils"/>
    <s v="24, place Kléber"/>
    <s v="Strasbourg"/>
    <s v=""/>
    <s v="67000"/>
    <s v="France"/>
    <n v="10360"/>
    <s v="BLONP"/>
    <n v="4"/>
    <d v="1994-12-23T00:00:00"/>
    <d v="1995-01-20T00:00:00"/>
    <n v="10"/>
    <d v="1995-01-02T00:00:00"/>
    <n v="3"/>
    <n v="131.69999999999999"/>
    <s v="Blondel père et fils"/>
    <s v="24, place Kléber"/>
    <s v="Strasbourg"/>
    <s v=""/>
    <s v="67000"/>
    <s v="France"/>
    <n v="29"/>
    <x v="39"/>
    <x v="20"/>
    <n v="6"/>
    <s v="50 bags x 30 sausgs."/>
    <n v="123.79"/>
    <n v="0"/>
    <n v="0"/>
    <n v="0"/>
    <n v="1"/>
    <s v="BLONP"/>
    <s v="Blondel père et fils"/>
    <x v="15"/>
    <x v="1"/>
    <s v="24, place Kléber"/>
    <s v="Strasbourg"/>
    <s v=""/>
    <s v="67000"/>
    <x v="0"/>
    <s v="88.60.15.31"/>
    <s v="88.60.15.32"/>
    <n v="12"/>
    <x v="20"/>
    <s v="Martin Bein"/>
    <s v="International Marketing Mgr."/>
    <s v="Bogenallee 51"/>
    <s v="Frankfurt"/>
    <s v=""/>
    <s v="60439"/>
    <s v="Germany"/>
    <s v="(069) 992755"/>
    <s v=""/>
    <n v="6"/>
    <x v="7"/>
    <s v="Prepared meats"/>
    <n v="3"/>
    <s v="Federal Shipping"/>
    <s v="(503) 555-9931"/>
    <n v="4"/>
    <s v="Peacock"/>
    <s v="Margaret"/>
    <s v="Sales Representative"/>
    <s v="Mrs."/>
    <d v="1937-09-19T00:00:00"/>
    <d v="1993-05-03T00:00:00"/>
    <s v="4110 Old Redmond Rd."/>
    <s v="Redmond"/>
    <s v="WA"/>
    <s v="98052"/>
    <s v="USA"/>
    <s v="(206) 555-8122"/>
    <n v="5176"/>
    <n v="2"/>
    <n v="3465"/>
  </r>
  <r>
    <x v="112"/>
    <n v="38"/>
    <n v="210.8"/>
    <n v="10"/>
    <n v="0"/>
    <n v="10360"/>
    <s v="BLONP"/>
    <n v="4"/>
    <x v="101"/>
    <d v="1995-01-20T00:00:00"/>
    <d v="1995-01-02T00:00:00"/>
    <n v="10"/>
    <n v="18"/>
    <n v="3"/>
    <n v="131.69999999999999"/>
    <s v="Blondel père et fils"/>
    <s v="24, place Kléber"/>
    <s v="Strasbourg"/>
    <s v=""/>
    <s v="67000"/>
    <s v="France"/>
    <n v="10360"/>
    <s v="BLONP"/>
    <n v="4"/>
    <d v="1994-12-23T00:00:00"/>
    <d v="1995-01-20T00:00:00"/>
    <n v="10"/>
    <d v="1995-01-02T00:00:00"/>
    <n v="3"/>
    <n v="131.69999999999999"/>
    <s v="Blondel père et fils"/>
    <s v="24, place Kléber"/>
    <s v="Strasbourg"/>
    <s v=""/>
    <s v="67000"/>
    <s v="France"/>
    <n v="38"/>
    <x v="67"/>
    <x v="12"/>
    <n v="1"/>
    <s v="12 - 75 cl bottles"/>
    <n v="263.5"/>
    <n v="17"/>
    <n v="0"/>
    <n v="15"/>
    <n v="0"/>
    <s v="BLONP"/>
    <s v="Blondel père et fils"/>
    <x v="15"/>
    <x v="1"/>
    <s v="24, place Kléber"/>
    <s v="Strasbourg"/>
    <s v=""/>
    <s v="67000"/>
    <x v="0"/>
    <s v="88.60.15.31"/>
    <s v="88.60.15.32"/>
    <n v="18"/>
    <x v="12"/>
    <s v="Guylène Nodier"/>
    <s v="Sales Manager"/>
    <s v="203, Rue des Francs-Bourgeois"/>
    <s v="Paris"/>
    <s v=""/>
    <s v="75004"/>
    <s v="France"/>
    <s v="(1) 03.83.00.68"/>
    <s v="(1) 03.83.00.62"/>
    <n v="1"/>
    <x v="6"/>
    <s v="Soft drinks, coffees, teas, beers, and ales"/>
    <n v="3"/>
    <s v="Federal Shipping"/>
    <s v="(503) 555-9931"/>
    <n v="4"/>
    <s v="Peacock"/>
    <s v="Margaret"/>
    <s v="Sales Representative"/>
    <s v="Mrs."/>
    <d v="1937-09-19T00:00:00"/>
    <d v="1993-05-03T00:00:00"/>
    <s v="4110 Old Redmond Rd."/>
    <s v="Redmond"/>
    <s v="WA"/>
    <s v="98052"/>
    <s v="USA"/>
    <s v="(206) 555-8122"/>
    <n v="5176"/>
    <n v="2"/>
    <n v="2108"/>
  </r>
  <r>
    <x v="112"/>
    <n v="49"/>
    <n v="16"/>
    <n v="35"/>
    <n v="0"/>
    <n v="10360"/>
    <s v="BLONP"/>
    <n v="4"/>
    <x v="101"/>
    <d v="1995-01-20T00:00:00"/>
    <d v="1995-01-02T00:00:00"/>
    <n v="10"/>
    <n v="18"/>
    <n v="3"/>
    <n v="131.69999999999999"/>
    <s v="Blondel père et fils"/>
    <s v="24, place Kléber"/>
    <s v="Strasbourg"/>
    <s v=""/>
    <s v="67000"/>
    <s v="France"/>
    <n v="10360"/>
    <s v="BLONP"/>
    <n v="4"/>
    <d v="1994-12-23T00:00:00"/>
    <d v="1995-01-20T00:00:00"/>
    <n v="10"/>
    <d v="1995-01-02T00:00:00"/>
    <n v="3"/>
    <n v="131.69999999999999"/>
    <s v="Blondel père et fils"/>
    <s v="24, place Kléber"/>
    <s v="Strasbourg"/>
    <s v=""/>
    <s v="67000"/>
    <s v="France"/>
    <n v="49"/>
    <x v="14"/>
    <x v="13"/>
    <n v="3"/>
    <s v="24 - 50 g pkgs."/>
    <n v="20"/>
    <n v="10"/>
    <n v="60"/>
    <n v="15"/>
    <n v="0"/>
    <s v="BLONP"/>
    <s v="Blondel père et fils"/>
    <x v="15"/>
    <x v="1"/>
    <s v="24, place Kléber"/>
    <s v="Strasbourg"/>
    <s v=""/>
    <s v="67000"/>
    <x v="0"/>
    <s v="88.60.15.31"/>
    <s v="88.60.15.32"/>
    <n v="23"/>
    <x v="13"/>
    <s v="Anne Heikkonen"/>
    <s v="Product Manager"/>
    <s v="Valtakatu 12"/>
    <s v="Lappeenranta"/>
    <s v=""/>
    <s v="53120"/>
    <s v="Finland"/>
    <s v="(953) 10956"/>
    <s v=""/>
    <n v="3"/>
    <x v="5"/>
    <s v="Desserts, candies, and sweet breads"/>
    <n v="3"/>
    <s v="Federal Shipping"/>
    <s v="(503) 555-9931"/>
    <n v="4"/>
    <s v="Peacock"/>
    <s v="Margaret"/>
    <s v="Sales Representative"/>
    <s v="Mrs."/>
    <d v="1937-09-19T00:00:00"/>
    <d v="1993-05-03T00:00:00"/>
    <s v="4110 Old Redmond Rd."/>
    <s v="Redmond"/>
    <s v="WA"/>
    <s v="98052"/>
    <s v="USA"/>
    <s v="(206) 555-8122"/>
    <n v="5176"/>
    <n v="2"/>
    <n v="560"/>
  </r>
  <r>
    <x v="112"/>
    <n v="54"/>
    <n v="5.9"/>
    <n v="28"/>
    <n v="0"/>
    <n v="10360"/>
    <s v="BLONP"/>
    <n v="4"/>
    <x v="101"/>
    <d v="1995-01-20T00:00:00"/>
    <d v="1995-01-02T00:00:00"/>
    <n v="10"/>
    <n v="18"/>
    <n v="3"/>
    <n v="131.69999999999999"/>
    <s v="Blondel père et fils"/>
    <s v="24, place Kléber"/>
    <s v="Strasbourg"/>
    <s v=""/>
    <s v="67000"/>
    <s v="France"/>
    <n v="10360"/>
    <s v="BLONP"/>
    <n v="4"/>
    <d v="1994-12-23T00:00:00"/>
    <d v="1995-01-20T00:00:00"/>
    <n v="10"/>
    <d v="1995-01-02T00:00:00"/>
    <n v="3"/>
    <n v="131.69999999999999"/>
    <s v="Blondel père et fils"/>
    <s v="24, place Kléber"/>
    <s v="Strasbourg"/>
    <s v=""/>
    <s v="67000"/>
    <s v="France"/>
    <n v="54"/>
    <x v="55"/>
    <x v="15"/>
    <n v="6"/>
    <s v="16 pies"/>
    <n v="7.45"/>
    <n v="21"/>
    <n v="0"/>
    <n v="10"/>
    <n v="0"/>
    <s v="BLONP"/>
    <s v="Blondel père et fils"/>
    <x v="15"/>
    <x v="1"/>
    <s v="24, place Kléber"/>
    <s v="Strasbourg"/>
    <s v=""/>
    <s v="67000"/>
    <x v="0"/>
    <s v="88.60.15.31"/>
    <s v="88.60.15.32"/>
    <n v="25"/>
    <x v="15"/>
    <s v="Jean-Guy Lauzon"/>
    <s v="Marketing Manager"/>
    <s v="2960 Rue St. Laurent"/>
    <s v="Montréal"/>
    <s v="Québec"/>
    <s v="H1J 1C3"/>
    <s v="Canada"/>
    <s v="(514) 555-9022"/>
    <s v=""/>
    <n v="6"/>
    <x v="7"/>
    <s v="Prepared meats"/>
    <n v="3"/>
    <s v="Federal Shipping"/>
    <s v="(503) 555-9931"/>
    <n v="4"/>
    <s v="Peacock"/>
    <s v="Margaret"/>
    <s v="Sales Representative"/>
    <s v="Mrs."/>
    <d v="1937-09-19T00:00:00"/>
    <d v="1993-05-03T00:00:00"/>
    <s v="4110 Old Redmond Rd."/>
    <s v="Redmond"/>
    <s v="WA"/>
    <s v="98052"/>
    <s v="USA"/>
    <s v="(206) 555-8122"/>
    <n v="5176"/>
    <n v="2"/>
    <n v="165.20000000000002"/>
  </r>
  <r>
    <x v="113"/>
    <n v="39"/>
    <n v="14.4"/>
    <n v="54"/>
    <n v="0.1"/>
    <n v="10361"/>
    <s v="QUICK"/>
    <n v="1"/>
    <x v="101"/>
    <d v="1995-01-20T00:00:00"/>
    <d v="1995-01-03T00:00:00"/>
    <n v="11"/>
    <n v="17"/>
    <n v="2"/>
    <n v="183.17"/>
    <s v="QUICK-Stop"/>
    <s v="Taucherstraße 10"/>
    <s v="Cunewalde"/>
    <s v=""/>
    <s v="01307"/>
    <s v="Germany"/>
    <n v="10361"/>
    <s v="QUICK"/>
    <n v="1"/>
    <d v="1994-12-23T00:00:00"/>
    <d v="1995-01-20T00:00:00"/>
    <n v="11"/>
    <d v="1995-01-03T00:00:00"/>
    <n v="2"/>
    <n v="183.17"/>
    <s v="QUICK-Stop"/>
    <s v="Taucherstraße 10"/>
    <s v="Cunewalde"/>
    <s v=""/>
    <s v="01307"/>
    <s v="Germany"/>
    <n v="39"/>
    <x v="13"/>
    <x v="12"/>
    <n v="1"/>
    <s v="750 cc per bottle"/>
    <n v="18"/>
    <n v="69"/>
    <n v="0"/>
    <n v="5"/>
    <n v="0"/>
    <s v="QUICK"/>
    <s v="QUICK-Stop"/>
    <x v="21"/>
    <x v="0"/>
    <s v="Taucherstraße 10"/>
    <s v="Cunewalde"/>
    <s v=""/>
    <s v="01307"/>
    <x v="1"/>
    <s v="0372-035188"/>
    <s v=""/>
    <n v="18"/>
    <x v="12"/>
    <s v="Guylène Nodier"/>
    <s v="Sales Manager"/>
    <s v="203, Rue des Francs-Bourgeois"/>
    <s v="Paris"/>
    <s v=""/>
    <s v="75004"/>
    <s v="France"/>
    <s v="(1) 03.83.00.68"/>
    <s v="(1) 03.83.00.62"/>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699.84"/>
  </r>
  <r>
    <x v="113"/>
    <n v="60"/>
    <n v="27.2"/>
    <n v="55"/>
    <n v="0.1"/>
    <n v="10361"/>
    <s v="QUICK"/>
    <n v="1"/>
    <x v="101"/>
    <d v="1995-01-20T00:00:00"/>
    <d v="1995-01-03T00:00:00"/>
    <n v="11"/>
    <n v="17"/>
    <n v="2"/>
    <n v="183.17"/>
    <s v="QUICK-Stop"/>
    <s v="Taucherstraße 10"/>
    <s v="Cunewalde"/>
    <s v=""/>
    <s v="01307"/>
    <s v="Germany"/>
    <n v="10361"/>
    <s v="QUICK"/>
    <n v="1"/>
    <d v="1994-12-23T00:00:00"/>
    <d v="1995-01-20T00:00:00"/>
    <n v="11"/>
    <d v="1995-01-03T00:00:00"/>
    <n v="2"/>
    <n v="183.17"/>
    <s v="QUICK-Stop"/>
    <s v="Taucherstraße 10"/>
    <s v="Cunewalde"/>
    <s v=""/>
    <s v="01307"/>
    <s v="Germany"/>
    <n v="60"/>
    <x v="11"/>
    <x v="11"/>
    <n v="4"/>
    <s v="15 - 300 g rounds"/>
    <n v="34"/>
    <n v="19"/>
    <n v="0"/>
    <n v="0"/>
    <n v="0"/>
    <s v="QUICK"/>
    <s v="QUICK-Stop"/>
    <x v="21"/>
    <x v="0"/>
    <s v="Taucherstraße 10"/>
    <s v="Cunewalde"/>
    <s v=""/>
    <s v="01307"/>
    <x v="1"/>
    <s v="0372-035188"/>
    <s v=""/>
    <n v="28"/>
    <x v="11"/>
    <s v="Eliane Noz"/>
    <s v="Sales Representative"/>
    <s v="Bat. B_x000d__x000a_3, rue des Alpes"/>
    <s v="Annecy"/>
    <s v=""/>
    <s v="74000"/>
    <s v="France"/>
    <s v="38.76.98.06"/>
    <s v="38.76.98.58"/>
    <n v="4"/>
    <x v="0"/>
    <s v="Cheeses"/>
    <n v="2"/>
    <s v="United Package"/>
    <s v="(503) 555-3199"/>
    <n v="1"/>
    <s v="Davolio"/>
    <s v="Nancy"/>
    <s v="Sales Representative"/>
    <s v="Ms."/>
    <d v="1948-12-08T00:00:00"/>
    <d v="1992-05-01T00:00:00"/>
    <s v="507 - 20th Ave. E._x000d__x000a_Apt. 2A"/>
    <s v="Seattle"/>
    <s v="WA"/>
    <s v="98122"/>
    <s v="USA"/>
    <s v="(206) 555-9857"/>
    <n v="5467"/>
    <n v="2"/>
    <n v="1346.4"/>
  </r>
  <r>
    <x v="114"/>
    <n v="25"/>
    <n v="11.2"/>
    <n v="50"/>
    <n v="0"/>
    <n v="10362"/>
    <s v="BONAP"/>
    <n v="3"/>
    <x v="102"/>
    <d v="1995-01-23T00:00:00"/>
    <d v="1994-12-29T00:00:00"/>
    <n v="3"/>
    <n v="25"/>
    <n v="1"/>
    <n v="96.04"/>
    <s v="Bon app'"/>
    <s v="12, rue des Bouchers"/>
    <s v="Marseille"/>
    <s v=""/>
    <s v="13008"/>
    <s v="France"/>
    <n v="10362"/>
    <s v="BONAP"/>
    <n v="3"/>
    <d v="1994-12-26T00:00:00"/>
    <d v="1995-01-23T00:00:00"/>
    <n v="3"/>
    <d v="1994-12-29T00:00:00"/>
    <n v="1"/>
    <n v="96.04"/>
    <s v="Bon app'"/>
    <s v="12, rue des Bouchers"/>
    <s v="Marseille"/>
    <s v=""/>
    <s v="13008"/>
    <s v="France"/>
    <n v="25"/>
    <x v="66"/>
    <x v="21"/>
    <n v="3"/>
    <s v="20 - 450 g glasses"/>
    <n v="14"/>
    <n v="76"/>
    <n v="0"/>
    <n v="30"/>
    <n v="0"/>
    <s v="BONAP"/>
    <s v="Bon app'"/>
    <x v="48"/>
    <x v="3"/>
    <s v="12, rue des Bouchers"/>
    <s v="Marseille"/>
    <s v=""/>
    <s v="13008"/>
    <x v="0"/>
    <s v="91.24.45.40"/>
    <s v="91.24.45.41"/>
    <n v="11"/>
    <x v="21"/>
    <s v="Petra Winkler"/>
    <s v="Sales Manager"/>
    <s v="Tiergartenstraße 5"/>
    <s v="Berlin"/>
    <s v=""/>
    <s v="10785"/>
    <s v="Germany"/>
    <s v="(010) 9984510"/>
    <s v=""/>
    <n v="3"/>
    <x v="5"/>
    <s v="Desserts, candies, and sweet breads"/>
    <n v="1"/>
    <s v="Speedy Express"/>
    <s v="(503) 555-9831"/>
    <n v="3"/>
    <s v="Leverling"/>
    <s v="Janet"/>
    <s v="Sales Representative"/>
    <s v="Ms."/>
    <d v="1963-08-30T00:00:00"/>
    <d v="1992-04-01T00:00:00"/>
    <s v="722 Moss Bay Blvd."/>
    <s v="Kirkland"/>
    <s v="WA"/>
    <s v="98033"/>
    <s v="USA"/>
    <s v="(206) 555-3412"/>
    <n v="3355"/>
    <n v="2"/>
    <n v="560"/>
  </r>
  <r>
    <x v="114"/>
    <n v="51"/>
    <n v="42.4"/>
    <n v="20"/>
    <n v="0"/>
    <n v="10362"/>
    <s v="BONAP"/>
    <n v="3"/>
    <x v="102"/>
    <d v="1995-01-23T00:00:00"/>
    <d v="1994-12-29T00:00:00"/>
    <n v="3"/>
    <n v="25"/>
    <n v="1"/>
    <n v="96.04"/>
    <s v="Bon app'"/>
    <s v="12, rue des Bouchers"/>
    <s v="Marseille"/>
    <s v=""/>
    <s v="13008"/>
    <s v="France"/>
    <n v="10362"/>
    <s v="BONAP"/>
    <n v="3"/>
    <d v="1994-12-26T00:00:00"/>
    <d v="1995-01-23T00:00:00"/>
    <n v="3"/>
    <d v="1994-12-29T00:00:00"/>
    <n v="1"/>
    <n v="96.04"/>
    <s v="Bon app'"/>
    <s v="12, rue des Bouchers"/>
    <s v="Marseille"/>
    <s v=""/>
    <s v="13008"/>
    <s v="France"/>
    <n v="51"/>
    <x v="4"/>
    <x v="4"/>
    <n v="7"/>
    <s v="50 - 300 g pkgs."/>
    <n v="53"/>
    <n v="20"/>
    <n v="0"/>
    <n v="10"/>
    <n v="0"/>
    <s v="BONAP"/>
    <s v="Bon app'"/>
    <x v="48"/>
    <x v="3"/>
    <s v="12, rue des Bouchers"/>
    <s v="Marseille"/>
    <s v=""/>
    <s v="13008"/>
    <x v="0"/>
    <s v="91.24.45.40"/>
    <s v="91.24.45.41"/>
    <n v="24"/>
    <x v="4"/>
    <s v="Wendy Mackenzie"/>
    <s v="Sales Representative"/>
    <s v="170 Prince Edward Parade_x000d__x000a_Hunter's Hill"/>
    <s v="Sydney"/>
    <s v="NSW"/>
    <s v="2042"/>
    <s v="Australia"/>
    <s v="(02) 555-5914"/>
    <s v="(02) 555-4873"/>
    <n v="7"/>
    <x v="2"/>
    <s v="Dried fruit and bean curd"/>
    <n v="1"/>
    <s v="Speedy Express"/>
    <s v="(503) 555-9831"/>
    <n v="3"/>
    <s v="Leverling"/>
    <s v="Janet"/>
    <s v="Sales Representative"/>
    <s v="Ms."/>
    <d v="1963-08-30T00:00:00"/>
    <d v="1992-04-01T00:00:00"/>
    <s v="722 Moss Bay Blvd."/>
    <s v="Kirkland"/>
    <s v="WA"/>
    <s v="98033"/>
    <s v="USA"/>
    <s v="(206) 555-3412"/>
    <n v="3355"/>
    <n v="2"/>
    <n v="848"/>
  </r>
  <r>
    <x v="114"/>
    <n v="54"/>
    <n v="5.9"/>
    <n v="24"/>
    <n v="0"/>
    <n v="10362"/>
    <s v="BONAP"/>
    <n v="3"/>
    <x v="102"/>
    <d v="1995-01-23T00:00:00"/>
    <d v="1994-12-29T00:00:00"/>
    <n v="3"/>
    <n v="25"/>
    <n v="1"/>
    <n v="96.04"/>
    <s v="Bon app'"/>
    <s v="12, rue des Bouchers"/>
    <s v="Marseille"/>
    <s v=""/>
    <s v="13008"/>
    <s v="France"/>
    <n v="10362"/>
    <s v="BONAP"/>
    <n v="3"/>
    <d v="1994-12-26T00:00:00"/>
    <d v="1995-01-23T00:00:00"/>
    <n v="3"/>
    <d v="1994-12-29T00:00:00"/>
    <n v="1"/>
    <n v="96.04"/>
    <s v="Bon app'"/>
    <s v="12, rue des Bouchers"/>
    <s v="Marseille"/>
    <s v=""/>
    <s v="13008"/>
    <s v="France"/>
    <n v="54"/>
    <x v="55"/>
    <x v="15"/>
    <n v="6"/>
    <s v="16 pies"/>
    <n v="7.45"/>
    <n v="21"/>
    <n v="0"/>
    <n v="10"/>
    <n v="0"/>
    <s v="BONAP"/>
    <s v="Bon app'"/>
    <x v="48"/>
    <x v="3"/>
    <s v="12, rue des Bouchers"/>
    <s v="Marseille"/>
    <s v=""/>
    <s v="13008"/>
    <x v="0"/>
    <s v="91.24.45.40"/>
    <s v="91.24.45.41"/>
    <n v="25"/>
    <x v="15"/>
    <s v="Jean-Guy Lauzon"/>
    <s v="Marketing Manager"/>
    <s v="2960 Rue St. Laurent"/>
    <s v="Montréal"/>
    <s v="Québec"/>
    <s v="H1J 1C3"/>
    <s v="Canada"/>
    <s v="(514) 555-9022"/>
    <s v=""/>
    <n v="6"/>
    <x v="7"/>
    <s v="Prepared meats"/>
    <n v="1"/>
    <s v="Speedy Express"/>
    <s v="(503) 555-9831"/>
    <n v="3"/>
    <s v="Leverling"/>
    <s v="Janet"/>
    <s v="Sales Representative"/>
    <s v="Ms."/>
    <d v="1963-08-30T00:00:00"/>
    <d v="1992-04-01T00:00:00"/>
    <s v="722 Moss Bay Blvd."/>
    <s v="Kirkland"/>
    <s v="WA"/>
    <s v="98033"/>
    <s v="USA"/>
    <s v="(206) 555-3412"/>
    <n v="3355"/>
    <n v="2"/>
    <n v="141.60000000000002"/>
  </r>
  <r>
    <x v="115"/>
    <n v="31"/>
    <n v="10"/>
    <n v="20"/>
    <n v="0"/>
    <n v="10363"/>
    <s v="DRACD"/>
    <n v="4"/>
    <x v="103"/>
    <d v="1995-01-24T00:00:00"/>
    <d v="1995-01-04T00:00:00"/>
    <n v="8"/>
    <n v="20"/>
    <n v="3"/>
    <n v="30.54"/>
    <s v="Drachenblut Delikatessen"/>
    <s v="Walserweg 21"/>
    <s v="Aachen"/>
    <s v=""/>
    <s v="52066"/>
    <s v="Germany"/>
    <n v="10363"/>
    <s v="DRACD"/>
    <n v="4"/>
    <d v="1994-12-27T00:00:00"/>
    <d v="1995-01-24T00:00:00"/>
    <n v="8"/>
    <d v="1995-01-04T00:00:00"/>
    <n v="3"/>
    <n v="30.54"/>
    <s v="Drachenblut Delikatessen"/>
    <s v="Walserweg 21"/>
    <s v="Aachen"/>
    <s v=""/>
    <s v="52066"/>
    <s v="Germany"/>
    <n v="31"/>
    <x v="12"/>
    <x v="1"/>
    <n v="4"/>
    <s v="12 - 100 g pkgs"/>
    <n v="12.5"/>
    <n v="0"/>
    <n v="70"/>
    <n v="20"/>
    <n v="0"/>
    <s v="DRACD"/>
    <s v="Drachenblut Delikatessen"/>
    <x v="57"/>
    <x v="8"/>
    <s v="Walserweg 21"/>
    <s v="Aachen"/>
    <s v=""/>
    <s v="52066"/>
    <x v="1"/>
    <s v="0241-039123"/>
    <s v="0241-059428"/>
    <n v="14"/>
    <x v="1"/>
    <s v="Elio Rossi"/>
    <s v="Sales Representative"/>
    <s v="Viale Dante, 75"/>
    <s v="Ravenna"/>
    <s v=""/>
    <s v="48100"/>
    <s v="Italy"/>
    <s v="(0544) 60323"/>
    <s v="(0544) 60603"/>
    <n v="4"/>
    <x v="0"/>
    <s v="Cheeses"/>
    <n v="3"/>
    <s v="Federal Shipping"/>
    <s v="(503) 555-9931"/>
    <n v="4"/>
    <s v="Peacock"/>
    <s v="Margaret"/>
    <s v="Sales Representative"/>
    <s v="Mrs."/>
    <d v="1937-09-19T00:00:00"/>
    <d v="1993-05-03T00:00:00"/>
    <s v="4110 Old Redmond Rd."/>
    <s v="Redmond"/>
    <s v="WA"/>
    <s v="98052"/>
    <s v="USA"/>
    <s v="(206) 555-8122"/>
    <n v="5176"/>
    <n v="2"/>
    <n v="200"/>
  </r>
  <r>
    <x v="115"/>
    <n v="75"/>
    <n v="6.2"/>
    <n v="12"/>
    <n v="0"/>
    <n v="10363"/>
    <s v="DRACD"/>
    <n v="4"/>
    <x v="103"/>
    <d v="1995-01-24T00:00:00"/>
    <d v="1995-01-04T00:00:00"/>
    <n v="8"/>
    <n v="20"/>
    <n v="3"/>
    <n v="30.54"/>
    <s v="Drachenblut Delikatessen"/>
    <s v="Walserweg 21"/>
    <s v="Aachen"/>
    <s v=""/>
    <s v="52066"/>
    <s v="Germany"/>
    <n v="10363"/>
    <s v="DRACD"/>
    <n v="4"/>
    <d v="1994-12-27T00:00:00"/>
    <d v="1995-01-24T00:00:00"/>
    <n v="8"/>
    <d v="1995-01-04T00:00:00"/>
    <n v="3"/>
    <n v="30.54"/>
    <s v="Drachenblut Delikatessen"/>
    <s v="Walserweg 21"/>
    <s v="Aachen"/>
    <s v=""/>
    <s v="52066"/>
    <s v="Germany"/>
    <n v="75"/>
    <x v="48"/>
    <x v="20"/>
    <n v="1"/>
    <s v="24 - 0.5 l bottles"/>
    <n v="7.75"/>
    <n v="125"/>
    <n v="0"/>
    <n v="25"/>
    <n v="0"/>
    <s v="DRACD"/>
    <s v="Drachenblut Delikatessen"/>
    <x v="57"/>
    <x v="8"/>
    <s v="Walserweg 21"/>
    <s v="Aachen"/>
    <s v=""/>
    <s v="52066"/>
    <x v="1"/>
    <s v="0241-039123"/>
    <s v="0241-059428"/>
    <n v="12"/>
    <x v="20"/>
    <s v="Martin Bein"/>
    <s v="International Marketing Mgr."/>
    <s v="Bogenallee 51"/>
    <s v="Frankfurt"/>
    <s v=""/>
    <s v="60439"/>
    <s v="Germany"/>
    <s v="(069) 992755"/>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74.400000000000006"/>
  </r>
  <r>
    <x v="115"/>
    <n v="76"/>
    <n v="14.4"/>
    <n v="12"/>
    <n v="0"/>
    <n v="10363"/>
    <s v="DRACD"/>
    <n v="4"/>
    <x v="103"/>
    <d v="1995-01-24T00:00:00"/>
    <d v="1995-01-04T00:00:00"/>
    <n v="8"/>
    <n v="20"/>
    <n v="3"/>
    <n v="30.54"/>
    <s v="Drachenblut Delikatessen"/>
    <s v="Walserweg 21"/>
    <s v="Aachen"/>
    <s v=""/>
    <s v="52066"/>
    <s v="Germany"/>
    <n v="10363"/>
    <s v="DRACD"/>
    <n v="4"/>
    <d v="1994-12-27T00:00:00"/>
    <d v="1995-01-24T00:00:00"/>
    <n v="8"/>
    <d v="1995-01-04T00:00:00"/>
    <n v="3"/>
    <n v="30.54"/>
    <s v="Drachenblut Delikatessen"/>
    <s v="Walserweg 21"/>
    <s v="Aachen"/>
    <s v=""/>
    <s v="52066"/>
    <s v="Germany"/>
    <n v="76"/>
    <x v="38"/>
    <x v="13"/>
    <n v="1"/>
    <s v="500 ml"/>
    <n v="18"/>
    <n v="57"/>
    <n v="0"/>
    <n v="20"/>
    <n v="0"/>
    <s v="DRACD"/>
    <s v="Drachenblut Delikatessen"/>
    <x v="57"/>
    <x v="8"/>
    <s v="Walserweg 21"/>
    <s v="Aachen"/>
    <s v=""/>
    <s v="52066"/>
    <x v="1"/>
    <s v="0241-039123"/>
    <s v="0241-059428"/>
    <n v="23"/>
    <x v="13"/>
    <s v="Anne Heikkonen"/>
    <s v="Product Manager"/>
    <s v="Valtakatu 12"/>
    <s v="Lappeenranta"/>
    <s v=""/>
    <s v="53120"/>
    <s v="Finland"/>
    <s v="(953) 10956"/>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172.8"/>
  </r>
  <r>
    <x v="116"/>
    <n v="69"/>
    <n v="28.8"/>
    <n v="30"/>
    <n v="0"/>
    <n v="10364"/>
    <s v="EASTC"/>
    <n v="1"/>
    <x v="103"/>
    <d v="1995-02-07T00:00:00"/>
    <d v="1995-01-04T00:00:00"/>
    <n v="8"/>
    <n v="34"/>
    <n v="1"/>
    <n v="71.97"/>
    <s v="Eastern Connection"/>
    <s v="35 King George"/>
    <s v="London"/>
    <s v=""/>
    <s v="WX3 6FW"/>
    <s v="UK"/>
    <n v="10364"/>
    <s v="EASTC"/>
    <n v="1"/>
    <d v="1994-12-27T00:00:00"/>
    <d v="1995-02-07T00:00:00"/>
    <n v="8"/>
    <d v="1995-01-04T00:00:00"/>
    <n v="1"/>
    <n v="71.97"/>
    <s v="Eastern Connection"/>
    <s v="35 King George"/>
    <s v="London"/>
    <s v=""/>
    <s v="WX3 6FW"/>
    <s v="UK"/>
    <n v="69"/>
    <x v="60"/>
    <x v="10"/>
    <n v="4"/>
    <s v="10 kg pkg."/>
    <n v="36"/>
    <n v="26"/>
    <n v="0"/>
    <n v="15"/>
    <n v="0"/>
    <s v="EASTC"/>
    <s v="Eastern Connection"/>
    <x v="58"/>
    <x v="2"/>
    <s v="35 King George"/>
    <s v="London"/>
    <s v=""/>
    <s v="WX3 6FW"/>
    <x v="13"/>
    <s v="(171) 555-0297"/>
    <s v="(171) 555-3373"/>
    <n v="15"/>
    <x v="10"/>
    <s v="Beate Vileid"/>
    <s v="Marketing Manager"/>
    <s v="Hatlevegen 5"/>
    <s v="Sandvika"/>
    <s v=""/>
    <s v="1320"/>
    <s v="Norway"/>
    <s v="(0)2-953010"/>
    <s v=""/>
    <n v="4"/>
    <x v="0"/>
    <s v="Cheeses"/>
    <n v="1"/>
    <s v="Speedy Express"/>
    <s v="(503) 555-9831"/>
    <n v="1"/>
    <s v="Davolio"/>
    <s v="Nancy"/>
    <s v="Sales Representative"/>
    <s v="Ms."/>
    <d v="1948-12-08T00:00:00"/>
    <d v="1992-05-01T00:00:00"/>
    <s v="507 - 20th Ave. E._x000d__x000a_Apt. 2A"/>
    <s v="Seattle"/>
    <s v="WA"/>
    <s v="98122"/>
    <s v="USA"/>
    <s v="(206) 555-9857"/>
    <n v="5467"/>
    <n v="2"/>
    <n v="864"/>
  </r>
  <r>
    <x v="116"/>
    <n v="71"/>
    <n v="17.2"/>
    <n v="5"/>
    <n v="0"/>
    <n v="10364"/>
    <s v="EASTC"/>
    <n v="1"/>
    <x v="103"/>
    <d v="1995-02-07T00:00:00"/>
    <d v="1995-01-04T00:00:00"/>
    <n v="8"/>
    <n v="34"/>
    <n v="1"/>
    <n v="71.97"/>
    <s v="Eastern Connection"/>
    <s v="35 King George"/>
    <s v="London"/>
    <s v=""/>
    <s v="WX3 6FW"/>
    <s v="UK"/>
    <n v="10364"/>
    <s v="EASTC"/>
    <n v="1"/>
    <d v="1994-12-27T00:00:00"/>
    <d v="1995-02-07T00:00:00"/>
    <n v="8"/>
    <d v="1995-01-04T00:00:00"/>
    <n v="1"/>
    <n v="71.97"/>
    <s v="Eastern Connection"/>
    <s v="35 King George"/>
    <s v="London"/>
    <s v=""/>
    <s v="WX3 6FW"/>
    <s v="UK"/>
    <n v="71"/>
    <x v="42"/>
    <x v="10"/>
    <n v="4"/>
    <s v="10 - 500 g pkgs."/>
    <n v="21.5"/>
    <n v="26"/>
    <n v="0"/>
    <n v="0"/>
    <n v="0"/>
    <s v="EASTC"/>
    <s v="Eastern Connection"/>
    <x v="58"/>
    <x v="2"/>
    <s v="35 King George"/>
    <s v="London"/>
    <s v=""/>
    <s v="WX3 6FW"/>
    <x v="13"/>
    <s v="(171) 555-0297"/>
    <s v="(171) 555-3373"/>
    <n v="15"/>
    <x v="10"/>
    <s v="Beate Vileid"/>
    <s v="Marketing Manager"/>
    <s v="Hatlevegen 5"/>
    <s v="Sandvika"/>
    <s v=""/>
    <s v="1320"/>
    <s v="Norway"/>
    <s v="(0)2-953010"/>
    <s v=""/>
    <n v="4"/>
    <x v="0"/>
    <s v="Cheeses"/>
    <n v="1"/>
    <s v="Speedy Express"/>
    <s v="(503) 555-9831"/>
    <n v="1"/>
    <s v="Davolio"/>
    <s v="Nancy"/>
    <s v="Sales Representative"/>
    <s v="Ms."/>
    <d v="1948-12-08T00:00:00"/>
    <d v="1992-05-01T00:00:00"/>
    <s v="507 - 20th Ave. E._x000d__x000a_Apt. 2A"/>
    <s v="Seattle"/>
    <s v="WA"/>
    <s v="98122"/>
    <s v="USA"/>
    <s v="(206) 555-9857"/>
    <n v="5467"/>
    <n v="2"/>
    <n v="86"/>
  </r>
  <r>
    <x v="117"/>
    <n v="11"/>
    <n v="16.8"/>
    <n v="24"/>
    <n v="0"/>
    <n v="10365"/>
    <s v="ANTON"/>
    <n v="3"/>
    <x v="104"/>
    <d v="1995-01-25T00:00:00"/>
    <d v="1995-01-02T00:00:00"/>
    <n v="5"/>
    <n v="23"/>
    <n v="2"/>
    <n v="22"/>
    <s v="Antonio Moreno Taquería"/>
    <s v="Mataderos  2312"/>
    <s v="México D.F."/>
    <s v=""/>
    <s v="05023"/>
    <s v="Mexico"/>
    <n v="10365"/>
    <s v="ANTON"/>
    <n v="3"/>
    <d v="1994-12-28T00:00:00"/>
    <d v="1995-01-25T00:00:00"/>
    <n v="5"/>
    <d v="1995-01-02T00:00:00"/>
    <n v="2"/>
    <n v="22"/>
    <s v="Antonio Moreno Taquería"/>
    <s v="Mataderos  2312"/>
    <s v="México D.F."/>
    <s v=""/>
    <s v="05023"/>
    <s v="Mexico"/>
    <n v="11"/>
    <x v="0"/>
    <x v="0"/>
    <n v="4"/>
    <s v="1 kg pkg."/>
    <n v="21"/>
    <n v="22"/>
    <n v="30"/>
    <n v="30"/>
    <n v="0"/>
    <s v="ANTON"/>
    <s v="Antonio Moreno Taquería"/>
    <x v="59"/>
    <x v="3"/>
    <s v="Mataderos  2312"/>
    <s v="México D.F."/>
    <s v=""/>
    <s v="05023"/>
    <x v="7"/>
    <s v="(5) 555-3932"/>
    <s v=""/>
    <n v="5"/>
    <x v="0"/>
    <s v="Antonio del Valle Saavedra "/>
    <s v="Export Administrator"/>
    <s v="Calle del Rosal 4"/>
    <s v="Oviedo"/>
    <s v="Asturias"/>
    <s v="33007"/>
    <s v="Spain"/>
    <s v="(98) 598 76 54"/>
    <s v=""/>
    <n v="4"/>
    <x v="0"/>
    <s v="Cheeses"/>
    <n v="2"/>
    <s v="United Package"/>
    <s v="(503) 555-3199"/>
    <n v="3"/>
    <s v="Leverling"/>
    <s v="Janet"/>
    <s v="Sales Representative"/>
    <s v="Ms."/>
    <d v="1963-08-30T00:00:00"/>
    <d v="1992-04-01T00:00:00"/>
    <s v="722 Moss Bay Blvd."/>
    <s v="Kirkland"/>
    <s v="WA"/>
    <s v="98033"/>
    <s v="USA"/>
    <s v="(206) 555-3412"/>
    <n v="3355"/>
    <n v="2"/>
    <n v="403.20000000000005"/>
  </r>
  <r>
    <x v="118"/>
    <n v="65"/>
    <n v="16.8"/>
    <n v="5"/>
    <n v="0"/>
    <n v="10366"/>
    <s v="GALED"/>
    <n v="8"/>
    <x v="105"/>
    <d v="1995-02-09T00:00:00"/>
    <d v="1995-01-30T00:00:00"/>
    <n v="32"/>
    <n v="10"/>
    <n v="2"/>
    <n v="10.14"/>
    <s v="Galería del gastronómo"/>
    <s v="Rambla de Cataluña, 23"/>
    <s v="Barcelona"/>
    <s v=""/>
    <s v="8022"/>
    <s v="Spain"/>
    <n v="10366"/>
    <s v="GALED"/>
    <n v="8"/>
    <d v="1994-12-29T00:00:00"/>
    <d v="1995-02-09T00:00:00"/>
    <n v="32"/>
    <d v="1995-01-30T00:00:00"/>
    <n v="2"/>
    <n v="10.14"/>
    <s v="Galería del gastronómo"/>
    <s v="Rambla de Cataluña, 23"/>
    <s v="Barcelona"/>
    <s v=""/>
    <s v="8022"/>
    <s v="Spain"/>
    <n v="65"/>
    <x v="6"/>
    <x v="6"/>
    <n v="2"/>
    <s v="32 - 8 oz bottles"/>
    <n v="21.05"/>
    <n v="76"/>
    <n v="0"/>
    <n v="0"/>
    <n v="0"/>
    <s v="GALED"/>
    <s v="Galería del gastrónomo"/>
    <x v="60"/>
    <x v="1"/>
    <s v="Rambla de Cataluña, 23"/>
    <s v="Barcelona"/>
    <s v=""/>
    <s v="08022"/>
    <x v="12"/>
    <s v="(93) 203 4560"/>
    <s v="(93) 203 4561"/>
    <n v="2"/>
    <x v="6"/>
    <s v="Shelley Burke"/>
    <s v="Order Administrator"/>
    <s v="P.O. Box 78934"/>
    <s v="New Orleans"/>
    <s v="LA"/>
    <s v="70117"/>
    <s v="USA"/>
    <s v="(100) 555-4822"/>
    <s v=""/>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84"/>
  </r>
  <r>
    <x v="118"/>
    <n v="77"/>
    <n v="10.4"/>
    <n v="5"/>
    <n v="0"/>
    <n v="10366"/>
    <s v="GALED"/>
    <n v="8"/>
    <x v="105"/>
    <d v="1995-02-09T00:00:00"/>
    <d v="1995-01-30T00:00:00"/>
    <n v="32"/>
    <n v="10"/>
    <n v="2"/>
    <n v="10.14"/>
    <s v="Galería del gastronómo"/>
    <s v="Rambla de Cataluña, 23"/>
    <s v="Barcelona"/>
    <s v=""/>
    <s v="8022"/>
    <s v="Spain"/>
    <n v="10366"/>
    <s v="GALED"/>
    <n v="8"/>
    <d v="1994-12-29T00:00:00"/>
    <d v="1995-02-09T00:00:00"/>
    <n v="32"/>
    <d v="1995-01-30T00:00:00"/>
    <n v="2"/>
    <n v="10.14"/>
    <s v="Galería del gastronómo"/>
    <s v="Rambla de Cataluña, 23"/>
    <s v="Barcelona"/>
    <s v=""/>
    <s v="8022"/>
    <s v="Spain"/>
    <n v="77"/>
    <x v="23"/>
    <x v="20"/>
    <n v="2"/>
    <s v="12 boxes"/>
    <n v="13"/>
    <n v="32"/>
    <n v="0"/>
    <n v="15"/>
    <n v="0"/>
    <s v="GALED"/>
    <s v="Galería del gastrónomo"/>
    <x v="60"/>
    <x v="1"/>
    <s v="Rambla de Cataluña, 23"/>
    <s v="Barcelona"/>
    <s v=""/>
    <s v="08022"/>
    <x v="12"/>
    <s v="(93) 203 4560"/>
    <s v="(93) 203 4561"/>
    <n v="12"/>
    <x v="20"/>
    <s v="Martin Bein"/>
    <s v="International Marketing Mgr."/>
    <s v="Bogenallee 51"/>
    <s v="Frankfurt"/>
    <s v=""/>
    <s v="60439"/>
    <s v="Germany"/>
    <s v="(069) 992755"/>
    <s v=""/>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52"/>
  </r>
  <r>
    <x v="119"/>
    <n v="34"/>
    <n v="11.2"/>
    <n v="36"/>
    <n v="0"/>
    <n v="10367"/>
    <s v="VAFFE"/>
    <n v="7"/>
    <x v="105"/>
    <d v="1995-01-26T00:00:00"/>
    <d v="1995-01-02T00:00:00"/>
    <n v="4"/>
    <n v="24"/>
    <n v="3"/>
    <n v="13.55"/>
    <s v="Vaffeljernet"/>
    <s v="Smagsløget 45"/>
    <s v="Århus"/>
    <s v=""/>
    <s v="8200"/>
    <s v="Denmark"/>
    <n v="10367"/>
    <s v="VAFFE"/>
    <n v="7"/>
    <d v="1994-12-29T00:00:00"/>
    <d v="1995-01-26T00:00:00"/>
    <n v="4"/>
    <d v="1995-01-02T00:00:00"/>
    <n v="3"/>
    <n v="13.55"/>
    <s v="Vaffeljernet"/>
    <s v="Smagsløget 45"/>
    <s v="Århus"/>
    <s v=""/>
    <s v="8200"/>
    <s v="Denmark"/>
    <n v="34"/>
    <x v="53"/>
    <x v="23"/>
    <n v="1"/>
    <s v="24 - 12 oz bottles"/>
    <n v="14"/>
    <n v="111"/>
    <n v="0"/>
    <n v="15"/>
    <n v="0"/>
    <s v="VAFFE"/>
    <s v="Vaffeljernet"/>
    <x v="61"/>
    <x v="4"/>
    <s v="Smagsløget 45"/>
    <s v="Århus"/>
    <s v=""/>
    <s v="8200"/>
    <x v="17"/>
    <s v="86 21 32 43"/>
    <s v="86 22 33 44"/>
    <n v="16"/>
    <x v="23"/>
    <s v="Cheryl Saylor"/>
    <s v="Regional Account Rep."/>
    <s v="3400 - 8th Avenue_x000d__x000a_Suite 210"/>
    <s v="Bend"/>
    <s v="OR"/>
    <s v="97101"/>
    <s v="USA"/>
    <s v="(503) 555-9931"/>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403.2"/>
  </r>
  <r>
    <x v="119"/>
    <n v="54"/>
    <n v="5.9"/>
    <n v="18"/>
    <n v="0"/>
    <n v="10367"/>
    <s v="VAFFE"/>
    <n v="7"/>
    <x v="105"/>
    <d v="1995-01-26T00:00:00"/>
    <d v="1995-01-02T00:00:00"/>
    <n v="4"/>
    <n v="24"/>
    <n v="3"/>
    <n v="13.55"/>
    <s v="Vaffeljernet"/>
    <s v="Smagsløget 45"/>
    <s v="Århus"/>
    <s v=""/>
    <s v="8200"/>
    <s v="Denmark"/>
    <n v="10367"/>
    <s v="VAFFE"/>
    <n v="7"/>
    <d v="1994-12-29T00:00:00"/>
    <d v="1995-01-26T00:00:00"/>
    <n v="4"/>
    <d v="1995-01-02T00:00:00"/>
    <n v="3"/>
    <n v="13.55"/>
    <s v="Vaffeljernet"/>
    <s v="Smagsløget 45"/>
    <s v="Århus"/>
    <s v=""/>
    <s v="8200"/>
    <s v="Denmark"/>
    <n v="54"/>
    <x v="55"/>
    <x v="15"/>
    <n v="6"/>
    <s v="16 pies"/>
    <n v="7.45"/>
    <n v="21"/>
    <n v="0"/>
    <n v="10"/>
    <n v="0"/>
    <s v="VAFFE"/>
    <s v="Vaffeljernet"/>
    <x v="61"/>
    <x v="4"/>
    <s v="Smagsløget 45"/>
    <s v="Århus"/>
    <s v=""/>
    <s v="8200"/>
    <x v="17"/>
    <s v="86 21 32 43"/>
    <s v="86 22 33 44"/>
    <n v="25"/>
    <x v="15"/>
    <s v="Jean-Guy Lauzon"/>
    <s v="Marketing Manager"/>
    <s v="2960 Rue St. Laurent"/>
    <s v="Montréal"/>
    <s v="Québec"/>
    <s v="H1J 1C3"/>
    <s v="Canada"/>
    <s v="(514) 555-9022"/>
    <s v=""/>
    <n v="6"/>
    <x v="7"/>
    <s v="Prepared meats"/>
    <n v="3"/>
    <s v="Federal Shipping"/>
    <s v="(503) 555-9931"/>
    <n v="7"/>
    <s v="King"/>
    <s v="Robert"/>
    <s v="Sales Representative"/>
    <s v="Mr."/>
    <d v="1960-05-29T00:00:00"/>
    <d v="1994-01-02T00:00:00"/>
    <s v="Edgeham Hollow_x000d__x000a_Winchester Way"/>
    <s v="London"/>
    <s v=""/>
    <s v="RG1 9SP"/>
    <s v="UK"/>
    <s v="(71) 555-5598"/>
    <n v="465"/>
    <n v="5"/>
    <n v="106.2"/>
  </r>
  <r>
    <x v="119"/>
    <n v="65"/>
    <n v="16.8"/>
    <n v="15"/>
    <n v="0"/>
    <n v="10367"/>
    <s v="VAFFE"/>
    <n v="7"/>
    <x v="105"/>
    <d v="1995-01-26T00:00:00"/>
    <d v="1995-01-02T00:00:00"/>
    <n v="4"/>
    <n v="24"/>
    <n v="3"/>
    <n v="13.55"/>
    <s v="Vaffeljernet"/>
    <s v="Smagsløget 45"/>
    <s v="Århus"/>
    <s v=""/>
    <s v="8200"/>
    <s v="Denmark"/>
    <n v="10367"/>
    <s v="VAFFE"/>
    <n v="7"/>
    <d v="1994-12-29T00:00:00"/>
    <d v="1995-01-26T00:00:00"/>
    <n v="4"/>
    <d v="1995-01-02T00:00:00"/>
    <n v="3"/>
    <n v="13.55"/>
    <s v="Vaffeljernet"/>
    <s v="Smagsløget 45"/>
    <s v="Århus"/>
    <s v=""/>
    <s v="8200"/>
    <s v="Denmark"/>
    <n v="65"/>
    <x v="6"/>
    <x v="6"/>
    <n v="2"/>
    <s v="32 - 8 oz bottles"/>
    <n v="21.05"/>
    <n v="76"/>
    <n v="0"/>
    <n v="0"/>
    <n v="0"/>
    <s v="VAFFE"/>
    <s v="Vaffeljernet"/>
    <x v="61"/>
    <x v="4"/>
    <s v="Smagsløget 45"/>
    <s v="Århus"/>
    <s v=""/>
    <s v="8200"/>
    <x v="17"/>
    <s v="86 21 32 43"/>
    <s v="86 22 33 44"/>
    <n v="2"/>
    <x v="6"/>
    <s v="Shelley Burke"/>
    <s v="Order Administrator"/>
    <s v="P.O. Box 78934"/>
    <s v="New Orleans"/>
    <s v="LA"/>
    <s v="70117"/>
    <s v="USA"/>
    <s v="(100) 555-4822"/>
    <s v=""/>
    <n v="2"/>
    <x v="4"/>
    <s v="Sweet and savory sauces, relishes, spreads, and seasonings"/>
    <n v="3"/>
    <s v="Federal Shipping"/>
    <s v="(503) 555-9931"/>
    <n v="7"/>
    <s v="King"/>
    <s v="Robert"/>
    <s v="Sales Representative"/>
    <s v="Mr."/>
    <d v="1960-05-29T00:00:00"/>
    <d v="1994-01-02T00:00:00"/>
    <s v="Edgeham Hollow_x000d__x000a_Winchester Way"/>
    <s v="London"/>
    <s v=""/>
    <s v="RG1 9SP"/>
    <s v="UK"/>
    <s v="(71) 555-5598"/>
    <n v="465"/>
    <n v="5"/>
    <n v="252"/>
  </r>
  <r>
    <x v="119"/>
    <n v="77"/>
    <n v="10.4"/>
    <n v="7"/>
    <n v="0"/>
    <n v="10367"/>
    <s v="VAFFE"/>
    <n v="7"/>
    <x v="105"/>
    <d v="1995-01-26T00:00:00"/>
    <d v="1995-01-02T00:00:00"/>
    <n v="4"/>
    <n v="24"/>
    <n v="3"/>
    <n v="13.55"/>
    <s v="Vaffeljernet"/>
    <s v="Smagsløget 45"/>
    <s v="Århus"/>
    <s v=""/>
    <s v="8200"/>
    <s v="Denmark"/>
    <n v="10367"/>
    <s v="VAFFE"/>
    <n v="7"/>
    <d v="1994-12-29T00:00:00"/>
    <d v="1995-01-26T00:00:00"/>
    <n v="4"/>
    <d v="1995-01-02T00:00:00"/>
    <n v="3"/>
    <n v="13.55"/>
    <s v="Vaffeljernet"/>
    <s v="Smagsløget 45"/>
    <s v="Århus"/>
    <s v=""/>
    <s v="8200"/>
    <s v="Denmark"/>
    <n v="77"/>
    <x v="23"/>
    <x v="20"/>
    <n v="2"/>
    <s v="12 boxes"/>
    <n v="13"/>
    <n v="32"/>
    <n v="0"/>
    <n v="15"/>
    <n v="0"/>
    <s v="VAFFE"/>
    <s v="Vaffeljernet"/>
    <x v="61"/>
    <x v="4"/>
    <s v="Smagsløget 45"/>
    <s v="Århus"/>
    <s v=""/>
    <s v="8200"/>
    <x v="17"/>
    <s v="86 21 32 43"/>
    <s v="86 22 33 44"/>
    <n v="12"/>
    <x v="20"/>
    <s v="Martin Bein"/>
    <s v="International Marketing Mgr."/>
    <s v="Bogenallee 51"/>
    <s v="Frankfurt"/>
    <s v=""/>
    <s v="60439"/>
    <s v="Germany"/>
    <s v="(069) 992755"/>
    <s v=""/>
    <n v="2"/>
    <x v="4"/>
    <s v="Sweet and savory sauces, relishes, spreads, and seasonings"/>
    <n v="3"/>
    <s v="Federal Shipping"/>
    <s v="(503) 555-9931"/>
    <n v="7"/>
    <s v="King"/>
    <s v="Robert"/>
    <s v="Sales Representative"/>
    <s v="Mr."/>
    <d v="1960-05-29T00:00:00"/>
    <d v="1994-01-02T00:00:00"/>
    <s v="Edgeham Hollow_x000d__x000a_Winchester Way"/>
    <s v="London"/>
    <s v=""/>
    <s v="RG1 9SP"/>
    <s v="UK"/>
    <s v="(71) 555-5598"/>
    <n v="465"/>
    <n v="5"/>
    <n v="72.8"/>
  </r>
  <r>
    <x v="120"/>
    <n v="21"/>
    <n v="8"/>
    <n v="5"/>
    <n v="0.1"/>
    <n v="10368"/>
    <s v="ERNSH"/>
    <n v="2"/>
    <x v="106"/>
    <d v="1995-01-27T00:00:00"/>
    <d v="1995-01-02T00:00:00"/>
    <n v="3"/>
    <n v="25"/>
    <n v="2"/>
    <n v="101.95"/>
    <s v="Ernst Handel"/>
    <s v="Kirchgasse 6"/>
    <s v="Graz"/>
    <s v=""/>
    <s v="8010"/>
    <s v="Austria"/>
    <n v="10368"/>
    <s v="ERNSH"/>
    <n v="2"/>
    <d v="1994-12-30T00:00:00"/>
    <d v="1995-01-27T00:00:00"/>
    <n v="3"/>
    <d v="1995-01-02T00:00:00"/>
    <n v="2"/>
    <n v="101.95"/>
    <s v="Ernst Handel"/>
    <s v="Kirchgasse 6"/>
    <s v="Graz"/>
    <s v=""/>
    <s v="8010"/>
    <s v="Austria"/>
    <n v="21"/>
    <x v="27"/>
    <x v="9"/>
    <n v="3"/>
    <s v="24 pkgs. x 4 pieces"/>
    <n v="10"/>
    <n v="3"/>
    <n v="40"/>
    <n v="5"/>
    <n v="0"/>
    <s v="ERNSH"/>
    <s v="Ernst Handel"/>
    <x v="9"/>
    <x v="4"/>
    <s v="Kirchgasse 6"/>
    <s v="Graz"/>
    <s v=""/>
    <s v="8010"/>
    <x v="6"/>
    <s v="7675-3425"/>
    <s v="7675-3426"/>
    <n v="8"/>
    <x v="9"/>
    <s v="Peter Wilson"/>
    <s v="Sales Representative"/>
    <s v="29 King's Way"/>
    <s v="Manchester"/>
    <s v=""/>
    <s v="M14 GSD"/>
    <s v="UK"/>
    <s v="(161) 555-4448"/>
    <s v=""/>
    <n v="3"/>
    <x v="5"/>
    <s v="Desserts, candies, and sweet breads"/>
    <n v="2"/>
    <s v="United Package"/>
    <s v="(503) 555-3199"/>
    <n v="2"/>
    <s v="Fuller"/>
    <s v="Andrew"/>
    <s v="Vice President, Sales"/>
    <s v="Dr."/>
    <d v="1952-02-19T00:00:00"/>
    <d v="1992-08-14T00:00:00"/>
    <s v="908 W. Capital Way"/>
    <s v="Tacoma"/>
    <s v="WA"/>
    <s v="98401"/>
    <s v="USA"/>
    <s v="(206) 555-9482"/>
    <n v="3457"/>
    <m/>
    <n v="36"/>
  </r>
  <r>
    <x v="120"/>
    <n v="28"/>
    <n v="36.4"/>
    <n v="13"/>
    <n v="0.1"/>
    <n v="10368"/>
    <s v="ERNSH"/>
    <n v="2"/>
    <x v="106"/>
    <d v="1995-01-27T00:00:00"/>
    <d v="1995-01-02T00:00:00"/>
    <n v="3"/>
    <n v="25"/>
    <n v="2"/>
    <n v="101.95"/>
    <s v="Ernst Handel"/>
    <s v="Kirchgasse 6"/>
    <s v="Graz"/>
    <s v=""/>
    <s v="8010"/>
    <s v="Austria"/>
    <n v="10368"/>
    <s v="ERNSH"/>
    <n v="2"/>
    <d v="1994-12-30T00:00:00"/>
    <d v="1995-01-27T00:00:00"/>
    <n v="3"/>
    <d v="1995-01-02T00:00:00"/>
    <n v="2"/>
    <n v="101.95"/>
    <s v="Ernst Handel"/>
    <s v="Kirchgasse 6"/>
    <s v="Graz"/>
    <s v=""/>
    <s v="8010"/>
    <s v="Austria"/>
    <n v="28"/>
    <x v="44"/>
    <x v="20"/>
    <n v="7"/>
    <s v="25 - 825 g cans"/>
    <n v="45.6"/>
    <n v="26"/>
    <n v="0"/>
    <n v="0"/>
    <n v="1"/>
    <s v="ERNSH"/>
    <s v="Ernst Handel"/>
    <x v="9"/>
    <x v="4"/>
    <s v="Kirchgasse 6"/>
    <s v="Graz"/>
    <s v=""/>
    <s v="8010"/>
    <x v="6"/>
    <s v="7675-3425"/>
    <s v="7675-3426"/>
    <n v="12"/>
    <x v="20"/>
    <s v="Martin Bein"/>
    <s v="International Marketing Mgr."/>
    <s v="Bogenallee 51"/>
    <s v="Frankfurt"/>
    <s v=""/>
    <s v="60439"/>
    <s v="Germany"/>
    <s v="(069) 992755"/>
    <s v=""/>
    <n v="7"/>
    <x v="2"/>
    <s v="Dried fruit and bean curd"/>
    <n v="2"/>
    <s v="United Package"/>
    <s v="(503) 555-3199"/>
    <n v="2"/>
    <s v="Fuller"/>
    <s v="Andrew"/>
    <s v="Vice President, Sales"/>
    <s v="Dr."/>
    <d v="1952-02-19T00:00:00"/>
    <d v="1992-08-14T00:00:00"/>
    <s v="908 W. Capital Way"/>
    <s v="Tacoma"/>
    <s v="WA"/>
    <s v="98401"/>
    <s v="USA"/>
    <s v="(206) 555-9482"/>
    <n v="3457"/>
    <m/>
    <n v="425.88"/>
  </r>
  <r>
    <x v="120"/>
    <n v="57"/>
    <n v="15.6"/>
    <n v="25"/>
    <n v="0"/>
    <n v="10368"/>
    <s v="ERNSH"/>
    <n v="2"/>
    <x v="106"/>
    <d v="1995-01-27T00:00:00"/>
    <d v="1995-01-02T00:00:00"/>
    <n v="3"/>
    <n v="25"/>
    <n v="2"/>
    <n v="101.95"/>
    <s v="Ernst Handel"/>
    <s v="Kirchgasse 6"/>
    <s v="Graz"/>
    <s v=""/>
    <s v="8010"/>
    <s v="Austria"/>
    <n v="10368"/>
    <s v="ERNSH"/>
    <n v="2"/>
    <d v="1994-12-30T00:00:00"/>
    <d v="1995-01-27T00:00:00"/>
    <n v="3"/>
    <d v="1995-01-02T00:00:00"/>
    <n v="2"/>
    <n v="101.95"/>
    <s v="Ernst Handel"/>
    <s v="Kirchgasse 6"/>
    <s v="Graz"/>
    <s v=""/>
    <s v="8010"/>
    <s v="Austria"/>
    <n v="57"/>
    <x v="8"/>
    <x v="8"/>
    <n v="5"/>
    <s v="24 - 250 g pkgs."/>
    <n v="19.5"/>
    <n v="36"/>
    <n v="0"/>
    <n v="20"/>
    <n v="0"/>
    <s v="ERNSH"/>
    <s v="Ernst Handel"/>
    <x v="9"/>
    <x v="4"/>
    <s v="Kirchgasse 6"/>
    <s v="Graz"/>
    <s v=""/>
    <s v="8010"/>
    <x v="6"/>
    <s v="7675-3425"/>
    <s v="7675-3426"/>
    <n v="26"/>
    <x v="8"/>
    <s v="Giovanni Giudici"/>
    <s v="Order Administrator"/>
    <s v="Via dei Gelsomini, 153"/>
    <s v="Salerno"/>
    <s v=""/>
    <s v="84100"/>
    <s v="Italy"/>
    <s v="(089) 6547665"/>
    <s v="(089) 6547667"/>
    <n v="5"/>
    <x v="1"/>
    <s v="Breads, crackers, pasta, and cereal"/>
    <n v="2"/>
    <s v="United Package"/>
    <s v="(503) 555-3199"/>
    <n v="2"/>
    <s v="Fuller"/>
    <s v="Andrew"/>
    <s v="Vice President, Sales"/>
    <s v="Dr."/>
    <d v="1952-02-19T00:00:00"/>
    <d v="1992-08-14T00:00:00"/>
    <s v="908 W. Capital Way"/>
    <s v="Tacoma"/>
    <s v="WA"/>
    <s v="98401"/>
    <s v="USA"/>
    <s v="(206) 555-9482"/>
    <n v="3457"/>
    <m/>
    <n v="390"/>
  </r>
  <r>
    <x v="120"/>
    <n v="64"/>
    <n v="26.6"/>
    <n v="35"/>
    <n v="0.1"/>
    <n v="10368"/>
    <s v="ERNSH"/>
    <n v="2"/>
    <x v="106"/>
    <d v="1995-01-27T00:00:00"/>
    <d v="1995-01-02T00:00:00"/>
    <n v="3"/>
    <n v="25"/>
    <n v="2"/>
    <n v="101.95"/>
    <s v="Ernst Handel"/>
    <s v="Kirchgasse 6"/>
    <s v="Graz"/>
    <s v=""/>
    <s v="8010"/>
    <s v="Austria"/>
    <n v="10368"/>
    <s v="ERNSH"/>
    <n v="2"/>
    <d v="1994-12-30T00:00:00"/>
    <d v="1995-01-27T00:00:00"/>
    <n v="3"/>
    <d v="1995-01-02T00:00:00"/>
    <n v="2"/>
    <n v="101.95"/>
    <s v="Ernst Handel"/>
    <s v="Kirchgasse 6"/>
    <s v="Graz"/>
    <s v=""/>
    <s v="8010"/>
    <s v="Austria"/>
    <n v="64"/>
    <x v="58"/>
    <x v="20"/>
    <n v="5"/>
    <s v="20 bags x 4 pieces"/>
    <n v="33.25"/>
    <n v="22"/>
    <n v="80"/>
    <n v="30"/>
    <n v="0"/>
    <s v="ERNSH"/>
    <s v="Ernst Handel"/>
    <x v="9"/>
    <x v="4"/>
    <s v="Kirchgasse 6"/>
    <s v="Graz"/>
    <s v=""/>
    <s v="8010"/>
    <x v="6"/>
    <s v="7675-3425"/>
    <s v="7675-3426"/>
    <n v="12"/>
    <x v="20"/>
    <s v="Martin Bein"/>
    <s v="International Marketing Mgr."/>
    <s v="Bogenallee 51"/>
    <s v="Frankfurt"/>
    <s v=""/>
    <s v="60439"/>
    <s v="Germany"/>
    <s v="(069) 992755"/>
    <s v=""/>
    <n v="5"/>
    <x v="1"/>
    <s v="Breads, crackers, pasta, and cereal"/>
    <n v="2"/>
    <s v="United Package"/>
    <s v="(503) 555-3199"/>
    <n v="2"/>
    <s v="Fuller"/>
    <s v="Andrew"/>
    <s v="Vice President, Sales"/>
    <s v="Dr."/>
    <d v="1952-02-19T00:00:00"/>
    <d v="1992-08-14T00:00:00"/>
    <s v="908 W. Capital Way"/>
    <s v="Tacoma"/>
    <s v="WA"/>
    <s v="98401"/>
    <s v="USA"/>
    <s v="(206) 555-9482"/>
    <n v="3457"/>
    <m/>
    <n v="837.9"/>
  </r>
  <r>
    <x v="121"/>
    <n v="29"/>
    <n v="99"/>
    <n v="20"/>
    <n v="0"/>
    <n v="10369"/>
    <s v="SPLIR"/>
    <n v="8"/>
    <x v="107"/>
    <d v="1995-01-30T00:00:00"/>
    <d v="1995-01-09T00:00:00"/>
    <n v="7"/>
    <n v="21"/>
    <n v="2"/>
    <n v="195.68"/>
    <s v="Split Rail Beer &amp; Ale"/>
    <s v="P.O. Box 555"/>
    <s v="Lander"/>
    <s v="WY"/>
    <s v="82520"/>
    <s v="USA"/>
    <n v="10369"/>
    <s v="SPLIR"/>
    <n v="8"/>
    <d v="1995-01-02T00:00:00"/>
    <d v="1995-01-30T00:00:00"/>
    <n v="7"/>
    <d v="1995-01-09T00:00:00"/>
    <n v="2"/>
    <n v="195.68"/>
    <s v="Split Rail Beer &amp; Ale"/>
    <s v="P.O. Box 555"/>
    <s v="Lander"/>
    <s v="WY"/>
    <s v="82520"/>
    <s v="USA"/>
    <n v="29"/>
    <x v="39"/>
    <x v="20"/>
    <n v="6"/>
    <s v="50 bags x 30 sausgs."/>
    <n v="123.79"/>
    <n v="0"/>
    <n v="0"/>
    <n v="0"/>
    <n v="1"/>
    <s v="SPLIR"/>
    <s v="Split Rail Beer &amp; Ale"/>
    <x v="20"/>
    <x v="4"/>
    <s v="P.O. Box 555"/>
    <s v="Lander"/>
    <s v="WY"/>
    <s v="82520"/>
    <x v="8"/>
    <s v="(307) 555-4680"/>
    <s v="(307) 555-6525"/>
    <n v="12"/>
    <x v="20"/>
    <s v="Martin Bein"/>
    <s v="International Marketing Mgr."/>
    <s v="Bogenallee 51"/>
    <s v="Frankfurt"/>
    <s v=""/>
    <s v="60439"/>
    <s v="Germany"/>
    <s v="(069) 992755"/>
    <s v=""/>
    <n v="6"/>
    <x v="7"/>
    <s v="Prepared meats"/>
    <n v="2"/>
    <s v="United Package"/>
    <s v="(503) 555-3199"/>
    <n v="8"/>
    <s v="Callahan"/>
    <s v="Laura"/>
    <s v="Inside Sales Coordinator"/>
    <s v="Ms."/>
    <d v="1958-01-09T00:00:00"/>
    <d v="1994-03-05T00:00:00"/>
    <s v="4726 - 11th Ave. N.E."/>
    <s v="Seattle"/>
    <s v="WA"/>
    <s v="98105"/>
    <s v="USA"/>
    <s v="(206) 555-1189"/>
    <n v="2344"/>
    <n v="2"/>
    <n v="1980"/>
  </r>
  <r>
    <x v="121"/>
    <n v="56"/>
    <n v="30.4"/>
    <n v="18"/>
    <n v="0.25"/>
    <n v="10369"/>
    <s v="SPLIR"/>
    <n v="8"/>
    <x v="107"/>
    <d v="1995-01-30T00:00:00"/>
    <d v="1995-01-09T00:00:00"/>
    <n v="7"/>
    <n v="21"/>
    <n v="2"/>
    <n v="195.68"/>
    <s v="Split Rail Beer &amp; Ale"/>
    <s v="P.O. Box 555"/>
    <s v="Lander"/>
    <s v="WY"/>
    <s v="82520"/>
    <s v="USA"/>
    <n v="10369"/>
    <s v="SPLIR"/>
    <n v="8"/>
    <d v="1995-01-02T00:00:00"/>
    <d v="1995-01-30T00:00:00"/>
    <n v="7"/>
    <d v="1995-01-09T00:00:00"/>
    <n v="2"/>
    <n v="195.68"/>
    <s v="Split Rail Beer &amp; Ale"/>
    <s v="P.O. Box 555"/>
    <s v="Lander"/>
    <s v="WY"/>
    <s v="82520"/>
    <s v="USA"/>
    <n v="56"/>
    <x v="33"/>
    <x v="8"/>
    <n v="5"/>
    <s v="24 - 250 g pkgs."/>
    <n v="38"/>
    <n v="21"/>
    <n v="10"/>
    <n v="30"/>
    <n v="0"/>
    <s v="SPLIR"/>
    <s v="Split Rail Beer &amp; Ale"/>
    <x v="20"/>
    <x v="4"/>
    <s v="P.O. Box 555"/>
    <s v="Lander"/>
    <s v="WY"/>
    <s v="82520"/>
    <x v="8"/>
    <s v="(307) 555-4680"/>
    <s v="(307) 555-6525"/>
    <n v="26"/>
    <x v="8"/>
    <s v="Giovanni Giudici"/>
    <s v="Order Administrator"/>
    <s v="Via dei Gelsomini, 153"/>
    <s v="Salerno"/>
    <s v=""/>
    <s v="84100"/>
    <s v="Italy"/>
    <s v="(089) 6547665"/>
    <s v="(089) 6547667"/>
    <n v="5"/>
    <x v="1"/>
    <s v="Breads, crackers, pasta, and cereal"/>
    <n v="2"/>
    <s v="United Package"/>
    <s v="(503) 555-3199"/>
    <n v="8"/>
    <s v="Callahan"/>
    <s v="Laura"/>
    <s v="Inside Sales Coordinator"/>
    <s v="Ms."/>
    <d v="1958-01-09T00:00:00"/>
    <d v="1994-03-05T00:00:00"/>
    <s v="4726 - 11th Ave. N.E."/>
    <s v="Seattle"/>
    <s v="WA"/>
    <s v="98105"/>
    <s v="USA"/>
    <s v="(206) 555-1189"/>
    <n v="2344"/>
    <n v="2"/>
    <n v="410.4"/>
  </r>
  <r>
    <x v="122"/>
    <n v="1"/>
    <n v="14.4"/>
    <n v="15"/>
    <n v="0.15"/>
    <n v="10370"/>
    <s v="CHOPS"/>
    <n v="6"/>
    <x v="108"/>
    <d v="1995-01-31T00:00:00"/>
    <d v="1995-01-27T00:00:00"/>
    <n v="24"/>
    <n v="4"/>
    <n v="2"/>
    <n v="1.17"/>
    <s v="Chop-suey Chinese"/>
    <s v="Hauptstr. 31"/>
    <s v="Bern"/>
    <s v=""/>
    <s v="3012"/>
    <s v="Switzerland"/>
    <n v="10370"/>
    <s v="CHOPS"/>
    <n v="6"/>
    <d v="1995-01-03T00:00:00"/>
    <d v="1995-01-31T00:00:00"/>
    <n v="24"/>
    <d v="1995-01-27T00:00:00"/>
    <n v="2"/>
    <n v="1.17"/>
    <s v="Chop-suey Chinese"/>
    <s v="Hauptstr. 31"/>
    <s v="Bern"/>
    <s v=""/>
    <s v="3012"/>
    <s v="Switzerland"/>
    <n v="1"/>
    <x v="52"/>
    <x v="17"/>
    <n v="1"/>
    <s v="10 boxes x 20 bags"/>
    <n v="18"/>
    <n v="39"/>
    <n v="0"/>
    <n v="10"/>
    <n v="0"/>
    <s v="CHOPS"/>
    <s v="Chop-suey Chinese"/>
    <x v="5"/>
    <x v="3"/>
    <s v="Hauptstr. 29"/>
    <s v="Bern"/>
    <s v=""/>
    <s v="3012"/>
    <x v="4"/>
    <s v="0452-076545"/>
    <s v=""/>
    <n v="1"/>
    <x v="17"/>
    <s v="Charlotte Cooper"/>
    <s v="Purchasing Manager"/>
    <s v="49 Gilbert St."/>
    <s v="London"/>
    <s v=""/>
    <s v="EC1 4SD"/>
    <s v="UK"/>
    <s v="(171) 555-2222"/>
    <s v=""/>
    <n v="1"/>
    <x v="6"/>
    <s v="Soft drinks, coffees, teas, beers, and ales"/>
    <n v="2"/>
    <s v="United Package"/>
    <s v="(503) 555-3199"/>
    <n v="6"/>
    <s v="Suyama"/>
    <s v="Michael"/>
    <s v="Sales Representative"/>
    <s v="Mr."/>
    <d v="1963-07-02T00:00:00"/>
    <d v="1993-10-17T00:00:00"/>
    <s v="Coventry House_x000d__x000a_Miner Rd."/>
    <s v="London"/>
    <s v=""/>
    <s v="EC2 7JR"/>
    <s v="UK"/>
    <s v="(71) 555-7773"/>
    <n v="428"/>
    <n v="5"/>
    <n v="183.6"/>
  </r>
  <r>
    <x v="122"/>
    <n v="64"/>
    <n v="26.6"/>
    <n v="30"/>
    <n v="0"/>
    <n v="10370"/>
    <s v="CHOPS"/>
    <n v="6"/>
    <x v="108"/>
    <d v="1995-01-31T00:00:00"/>
    <d v="1995-01-27T00:00:00"/>
    <n v="24"/>
    <n v="4"/>
    <n v="2"/>
    <n v="1.17"/>
    <s v="Chop-suey Chinese"/>
    <s v="Hauptstr. 31"/>
    <s v="Bern"/>
    <s v=""/>
    <s v="3012"/>
    <s v="Switzerland"/>
    <n v="10370"/>
    <s v="CHOPS"/>
    <n v="6"/>
    <d v="1995-01-03T00:00:00"/>
    <d v="1995-01-31T00:00:00"/>
    <n v="24"/>
    <d v="1995-01-27T00:00:00"/>
    <n v="2"/>
    <n v="1.17"/>
    <s v="Chop-suey Chinese"/>
    <s v="Hauptstr. 31"/>
    <s v="Bern"/>
    <s v=""/>
    <s v="3012"/>
    <s v="Switzerland"/>
    <n v="64"/>
    <x v="58"/>
    <x v="20"/>
    <n v="5"/>
    <s v="20 bags x 4 pieces"/>
    <n v="33.25"/>
    <n v="22"/>
    <n v="80"/>
    <n v="30"/>
    <n v="0"/>
    <s v="CHOPS"/>
    <s v="Chop-suey Chinese"/>
    <x v="5"/>
    <x v="3"/>
    <s v="Hauptstr. 29"/>
    <s v="Bern"/>
    <s v=""/>
    <s v="3012"/>
    <x v="4"/>
    <s v="0452-076545"/>
    <s v=""/>
    <n v="12"/>
    <x v="20"/>
    <s v="Martin Bein"/>
    <s v="International Marketing Mgr."/>
    <s v="Bogenallee 51"/>
    <s v="Frankfurt"/>
    <s v=""/>
    <s v="60439"/>
    <s v="Germany"/>
    <s v="(069) 992755"/>
    <s v=""/>
    <n v="5"/>
    <x v="1"/>
    <s v="Breads, crackers, pasta, and cereal"/>
    <n v="2"/>
    <s v="United Package"/>
    <s v="(503) 555-3199"/>
    <n v="6"/>
    <s v="Suyama"/>
    <s v="Michael"/>
    <s v="Sales Representative"/>
    <s v="Mr."/>
    <d v="1963-07-02T00:00:00"/>
    <d v="1993-10-17T00:00:00"/>
    <s v="Coventry House_x000d__x000a_Miner Rd."/>
    <s v="London"/>
    <s v=""/>
    <s v="EC2 7JR"/>
    <s v="UK"/>
    <s v="(71) 555-7773"/>
    <n v="428"/>
    <n v="5"/>
    <n v="798"/>
  </r>
  <r>
    <x v="122"/>
    <n v="74"/>
    <n v="8"/>
    <n v="20"/>
    <n v="0.15"/>
    <n v="10370"/>
    <s v="CHOPS"/>
    <n v="6"/>
    <x v="108"/>
    <d v="1995-01-31T00:00:00"/>
    <d v="1995-01-27T00:00:00"/>
    <n v="24"/>
    <n v="4"/>
    <n v="2"/>
    <n v="1.17"/>
    <s v="Chop-suey Chinese"/>
    <s v="Hauptstr. 31"/>
    <s v="Bern"/>
    <s v=""/>
    <s v="3012"/>
    <s v="Switzerland"/>
    <n v="10370"/>
    <s v="CHOPS"/>
    <n v="6"/>
    <d v="1995-01-03T00:00:00"/>
    <d v="1995-01-31T00:00:00"/>
    <n v="24"/>
    <d v="1995-01-27T00:00:00"/>
    <n v="2"/>
    <n v="1.17"/>
    <s v="Chop-suey Chinese"/>
    <s v="Hauptstr. 31"/>
    <s v="Bern"/>
    <s v=""/>
    <s v="3012"/>
    <s v="Switzerland"/>
    <n v="74"/>
    <x v="17"/>
    <x v="16"/>
    <n v="7"/>
    <s v="5 kg pkg."/>
    <n v="10"/>
    <n v="4"/>
    <n v="20"/>
    <n v="5"/>
    <n v="0"/>
    <s v="CHOPS"/>
    <s v="Chop-suey Chinese"/>
    <x v="5"/>
    <x v="3"/>
    <s v="Hauptstr. 29"/>
    <s v="Bern"/>
    <s v=""/>
    <s v="3012"/>
    <x v="4"/>
    <s v="0452-076545"/>
    <s v=""/>
    <n v="4"/>
    <x v="16"/>
    <s v="Yoshi Nagase"/>
    <s v="Marketing Manager"/>
    <s v="9-8 Sekimai_x000d__x000a_Musashino-shi"/>
    <s v="Tokyo"/>
    <s v=""/>
    <s v="100"/>
    <s v="Japan"/>
    <s v="(03) 3555-5011"/>
    <s v=""/>
    <n v="7"/>
    <x v="2"/>
    <s v="Dried fruit and bean curd"/>
    <n v="2"/>
    <s v="United Package"/>
    <s v="(503) 555-3199"/>
    <n v="6"/>
    <s v="Suyama"/>
    <s v="Michael"/>
    <s v="Sales Representative"/>
    <s v="Mr."/>
    <d v="1963-07-02T00:00:00"/>
    <d v="1993-10-17T00:00:00"/>
    <s v="Coventry House_x000d__x000a_Miner Rd."/>
    <s v="London"/>
    <s v=""/>
    <s v="EC2 7JR"/>
    <s v="UK"/>
    <s v="(71) 555-7773"/>
    <n v="428"/>
    <n v="5"/>
    <n v="136"/>
  </r>
  <r>
    <x v="123"/>
    <n v="36"/>
    <n v="15.2"/>
    <n v="6"/>
    <n v="0.2"/>
    <n v="10371"/>
    <s v="LAMAI"/>
    <n v="1"/>
    <x v="108"/>
    <d v="1995-01-31T00:00:00"/>
    <d v="1995-01-24T00:00:00"/>
    <n v="21"/>
    <n v="7"/>
    <n v="1"/>
    <n v="0.45"/>
    <s v="La maison d'Asie"/>
    <s v="1 rue Alsace-Lorraine"/>
    <s v="Toulouse"/>
    <s v=""/>
    <s v="31000"/>
    <s v="France"/>
    <n v="10371"/>
    <s v="LAMAI"/>
    <n v="1"/>
    <d v="1995-01-03T00:00:00"/>
    <d v="1995-01-31T00:00:00"/>
    <n v="21"/>
    <d v="1995-01-24T00:00:00"/>
    <n v="1"/>
    <n v="0.45"/>
    <s v="La maison d'Asie"/>
    <s v="1 rue Alsace-Lorraine"/>
    <s v="Toulouse"/>
    <s v=""/>
    <s v="31000"/>
    <s v="France"/>
    <n v="36"/>
    <x v="20"/>
    <x v="19"/>
    <n v="8"/>
    <s v="24 - 250 g  jars"/>
    <n v="19"/>
    <n v="112"/>
    <n v="0"/>
    <n v="20"/>
    <n v="0"/>
    <s v="LAMAI"/>
    <s v="La maison d'Asie"/>
    <x v="53"/>
    <x v="4"/>
    <s v="1 rue Alsace-Lorraine"/>
    <s v="Toulouse"/>
    <s v=""/>
    <s v="31000"/>
    <x v="0"/>
    <s v="61.77.61.10"/>
    <s v="61.77.61.11"/>
    <n v="17"/>
    <x v="19"/>
    <s v="Michael Björn"/>
    <s v="Sales Representative"/>
    <s v="Brovallavägen 231"/>
    <s v="Stockholm"/>
    <s v=""/>
    <s v="S-123 45"/>
    <s v="Sweden"/>
    <s v="08-123 45 67"/>
    <s v=""/>
    <n v="8"/>
    <x v="3"/>
    <s v="Seaweed and fish"/>
    <n v="1"/>
    <s v="Speedy Express"/>
    <s v="(503) 555-9831"/>
    <n v="1"/>
    <s v="Davolio"/>
    <s v="Nancy"/>
    <s v="Sales Representative"/>
    <s v="Ms."/>
    <d v="1948-12-08T00:00:00"/>
    <d v="1992-05-01T00:00:00"/>
    <s v="507 - 20th Ave. E._x000d__x000a_Apt. 2A"/>
    <s v="Seattle"/>
    <s v="WA"/>
    <s v="98122"/>
    <s v="USA"/>
    <s v="(206) 555-9857"/>
    <n v="5467"/>
    <n v="2"/>
    <n v="72.959999999999994"/>
  </r>
  <r>
    <x v="124"/>
    <n v="20"/>
    <n v="64.8"/>
    <n v="12"/>
    <n v="0.25"/>
    <n v="10372"/>
    <s v="QUEEN"/>
    <n v="5"/>
    <x v="109"/>
    <d v="1995-02-01T00:00:00"/>
    <d v="1995-01-09T00:00:00"/>
    <n v="5"/>
    <n v="23"/>
    <n v="2"/>
    <n v="890.78"/>
    <s v="Queen Cozinha"/>
    <s v="Alameda dos Canàrios, 891"/>
    <s v="São Paulo"/>
    <s v="SP"/>
    <s v="05487-020"/>
    <s v="Brazil"/>
    <n v="10372"/>
    <s v="QUEEN"/>
    <n v="5"/>
    <d v="1995-01-04T00:00:00"/>
    <d v="1995-02-01T00:00:00"/>
    <n v="5"/>
    <d v="1995-01-09T00:00:00"/>
    <n v="2"/>
    <n v="890.78"/>
    <s v="Queen Cozinha"/>
    <s v="Alameda dos Canàrios, 891"/>
    <s v="São Paulo"/>
    <s v="SP"/>
    <s v="05487-020"/>
    <s v="Brazil"/>
    <n v="20"/>
    <x v="9"/>
    <x v="9"/>
    <n v="3"/>
    <s v="30 gift boxes"/>
    <n v="81"/>
    <n v="40"/>
    <n v="0"/>
    <n v="0"/>
    <n v="0"/>
    <s v="QUEEN"/>
    <s v="Queen Cozinha"/>
    <x v="62"/>
    <x v="7"/>
    <s v="Alameda dos Canàrios, 891"/>
    <s v="São Paulo"/>
    <s v="SP"/>
    <s v="05487-020"/>
    <x v="2"/>
    <s v="(11) 555-1189"/>
    <s v=""/>
    <n v="8"/>
    <x v="9"/>
    <s v="Peter Wilson"/>
    <s v="Sales Representative"/>
    <s v="29 King's Way"/>
    <s v="Manchester"/>
    <s v=""/>
    <s v="M14 GSD"/>
    <s v="UK"/>
    <s v="(161) 555-4448"/>
    <s v=""/>
    <n v="3"/>
    <x v="5"/>
    <s v="Desserts, candies, and sweet breads"/>
    <n v="2"/>
    <s v="United Package"/>
    <s v="(503) 555-3199"/>
    <n v="5"/>
    <s v="Buchanan"/>
    <s v="Steven"/>
    <s v="Sales Manager"/>
    <s v="Mr."/>
    <d v="1955-03-04T00:00:00"/>
    <d v="1993-10-17T00:00:00"/>
    <s v="14 Garrett Hill"/>
    <s v="London"/>
    <s v=""/>
    <s v="SW1 8JR"/>
    <s v="UK"/>
    <s v="(71) 555-4848"/>
    <n v="3453"/>
    <n v="2"/>
    <n v="583.19999999999993"/>
  </r>
  <r>
    <x v="124"/>
    <n v="38"/>
    <n v="210.8"/>
    <n v="40"/>
    <n v="0.25"/>
    <n v="10372"/>
    <s v="QUEEN"/>
    <n v="5"/>
    <x v="109"/>
    <d v="1995-02-01T00:00:00"/>
    <d v="1995-01-09T00:00:00"/>
    <n v="5"/>
    <n v="23"/>
    <n v="2"/>
    <n v="890.78"/>
    <s v="Queen Cozinha"/>
    <s v="Alameda dos Canàrios, 891"/>
    <s v="São Paulo"/>
    <s v="SP"/>
    <s v="05487-020"/>
    <s v="Brazil"/>
    <n v="10372"/>
    <s v="QUEEN"/>
    <n v="5"/>
    <d v="1995-01-04T00:00:00"/>
    <d v="1995-02-01T00:00:00"/>
    <n v="5"/>
    <d v="1995-01-09T00:00:00"/>
    <n v="2"/>
    <n v="890.78"/>
    <s v="Queen Cozinha"/>
    <s v="Alameda dos Canàrios, 891"/>
    <s v="São Paulo"/>
    <s v="SP"/>
    <s v="05487-020"/>
    <s v="Brazil"/>
    <n v="38"/>
    <x v="67"/>
    <x v="12"/>
    <n v="1"/>
    <s v="12 - 75 cl bottles"/>
    <n v="263.5"/>
    <n v="17"/>
    <n v="0"/>
    <n v="15"/>
    <n v="0"/>
    <s v="QUEEN"/>
    <s v="Queen Cozinha"/>
    <x v="62"/>
    <x v="7"/>
    <s v="Alameda dos Canàrios, 891"/>
    <s v="São Paulo"/>
    <s v="SP"/>
    <s v="05487-020"/>
    <x v="2"/>
    <s v="(11) 555-1189"/>
    <s v=""/>
    <n v="18"/>
    <x v="12"/>
    <s v="Guylène Nodier"/>
    <s v="Sales Manager"/>
    <s v="203, Rue des Francs-Bourgeois"/>
    <s v="Paris"/>
    <s v=""/>
    <s v="75004"/>
    <s v="France"/>
    <s v="(1) 03.83.00.68"/>
    <s v="(1) 03.83.00.62"/>
    <n v="1"/>
    <x v="6"/>
    <s v="Soft drinks, coffees, teas, beers, and ales"/>
    <n v="2"/>
    <s v="United Package"/>
    <s v="(503) 555-3199"/>
    <n v="5"/>
    <s v="Buchanan"/>
    <s v="Steven"/>
    <s v="Sales Manager"/>
    <s v="Mr."/>
    <d v="1955-03-04T00:00:00"/>
    <d v="1993-10-17T00:00:00"/>
    <s v="14 Garrett Hill"/>
    <s v="London"/>
    <s v=""/>
    <s v="SW1 8JR"/>
    <s v="UK"/>
    <s v="(71) 555-4848"/>
    <n v="3453"/>
    <n v="2"/>
    <n v="6324"/>
  </r>
  <r>
    <x v="124"/>
    <n v="60"/>
    <n v="27.2"/>
    <n v="70"/>
    <n v="0.25"/>
    <n v="10372"/>
    <s v="QUEEN"/>
    <n v="5"/>
    <x v="109"/>
    <d v="1995-02-01T00:00:00"/>
    <d v="1995-01-09T00:00:00"/>
    <n v="5"/>
    <n v="23"/>
    <n v="2"/>
    <n v="890.78"/>
    <s v="Queen Cozinha"/>
    <s v="Alameda dos Canàrios, 891"/>
    <s v="São Paulo"/>
    <s v="SP"/>
    <s v="05487-020"/>
    <s v="Brazil"/>
    <n v="10372"/>
    <s v="QUEEN"/>
    <n v="5"/>
    <d v="1995-01-04T00:00:00"/>
    <d v="1995-02-01T00:00:00"/>
    <n v="5"/>
    <d v="1995-01-09T00:00:00"/>
    <n v="2"/>
    <n v="890.78"/>
    <s v="Queen Cozinha"/>
    <s v="Alameda dos Canàrios, 891"/>
    <s v="São Paulo"/>
    <s v="SP"/>
    <s v="05487-020"/>
    <s v="Brazil"/>
    <n v="60"/>
    <x v="11"/>
    <x v="11"/>
    <n v="4"/>
    <s v="15 - 300 g rounds"/>
    <n v="34"/>
    <n v="19"/>
    <n v="0"/>
    <n v="0"/>
    <n v="0"/>
    <s v="QUEEN"/>
    <s v="Queen Cozinha"/>
    <x v="62"/>
    <x v="7"/>
    <s v="Alameda dos Canàrios, 891"/>
    <s v="São Paulo"/>
    <s v="SP"/>
    <s v="05487-020"/>
    <x v="2"/>
    <s v="(11) 555-1189"/>
    <s v=""/>
    <n v="28"/>
    <x v="11"/>
    <s v="Eliane Noz"/>
    <s v="Sales Representative"/>
    <s v="Bat. B_x000d__x000a_3, rue des Alpes"/>
    <s v="Annecy"/>
    <s v=""/>
    <s v="74000"/>
    <s v="France"/>
    <s v="38.76.98.06"/>
    <s v="38.76.98.58"/>
    <n v="4"/>
    <x v="0"/>
    <s v="Cheeses"/>
    <n v="2"/>
    <s v="United Package"/>
    <s v="(503) 555-3199"/>
    <n v="5"/>
    <s v="Buchanan"/>
    <s v="Steven"/>
    <s v="Sales Manager"/>
    <s v="Mr."/>
    <d v="1955-03-04T00:00:00"/>
    <d v="1993-10-17T00:00:00"/>
    <s v="14 Garrett Hill"/>
    <s v="London"/>
    <s v=""/>
    <s v="SW1 8JR"/>
    <s v="UK"/>
    <s v="(71) 555-4848"/>
    <n v="3453"/>
    <n v="2"/>
    <n v="1428"/>
  </r>
  <r>
    <x v="124"/>
    <n v="72"/>
    <n v="27.8"/>
    <n v="42"/>
    <n v="0.25"/>
    <n v="10372"/>
    <s v="QUEEN"/>
    <n v="5"/>
    <x v="109"/>
    <d v="1995-02-01T00:00:00"/>
    <d v="1995-01-09T00:00:00"/>
    <n v="5"/>
    <n v="23"/>
    <n v="2"/>
    <n v="890.78"/>
    <s v="Queen Cozinha"/>
    <s v="Alameda dos Canàrios, 891"/>
    <s v="São Paulo"/>
    <s v="SP"/>
    <s v="05487-020"/>
    <s v="Brazil"/>
    <n v="10372"/>
    <s v="QUEEN"/>
    <n v="5"/>
    <d v="1995-01-04T00:00:00"/>
    <d v="1995-02-01T00:00:00"/>
    <n v="5"/>
    <d v="1995-01-09T00:00:00"/>
    <n v="2"/>
    <n v="890.78"/>
    <s v="Queen Cozinha"/>
    <s v="Alameda dos Canàrios, 891"/>
    <s v="São Paulo"/>
    <s v="SP"/>
    <s v="05487-020"/>
    <s v="Brazil"/>
    <n v="72"/>
    <x v="1"/>
    <x v="1"/>
    <n v="4"/>
    <s v="24 - 200 g pkgs."/>
    <n v="34.799999999999997"/>
    <n v="14"/>
    <n v="0"/>
    <n v="0"/>
    <n v="0"/>
    <s v="QUEEN"/>
    <s v="Queen Cozinha"/>
    <x v="62"/>
    <x v="7"/>
    <s v="Alameda dos Canàrios, 891"/>
    <s v="São Paulo"/>
    <s v="SP"/>
    <s v="05487-020"/>
    <x v="2"/>
    <s v="(11) 555-1189"/>
    <s v=""/>
    <n v="14"/>
    <x v="1"/>
    <s v="Elio Rossi"/>
    <s v="Sales Representative"/>
    <s v="Viale Dante, 75"/>
    <s v="Ravenna"/>
    <s v=""/>
    <s v="48100"/>
    <s v="Italy"/>
    <s v="(0544) 60323"/>
    <s v="(0544) 60603"/>
    <n v="4"/>
    <x v="0"/>
    <s v="Cheeses"/>
    <n v="2"/>
    <s v="United Package"/>
    <s v="(503) 555-3199"/>
    <n v="5"/>
    <s v="Buchanan"/>
    <s v="Steven"/>
    <s v="Sales Manager"/>
    <s v="Mr."/>
    <d v="1955-03-04T00:00:00"/>
    <d v="1993-10-17T00:00:00"/>
    <s v="14 Garrett Hill"/>
    <s v="London"/>
    <s v=""/>
    <s v="SW1 8JR"/>
    <s v="UK"/>
    <s v="(71) 555-4848"/>
    <n v="3453"/>
    <n v="2"/>
    <n v="875.7"/>
  </r>
  <r>
    <x v="125"/>
    <n v="58"/>
    <n v="10.6"/>
    <n v="80"/>
    <n v="0.2"/>
    <n v="10373"/>
    <s v="HUNGO"/>
    <n v="4"/>
    <x v="110"/>
    <d v="1995-02-02T00:00:00"/>
    <d v="1995-01-11T00:00:00"/>
    <n v="6"/>
    <n v="22"/>
    <n v="3"/>
    <n v="124.12"/>
    <s v="Hungry Owl All-Night Grocers"/>
    <s v="8 Johnstown Road"/>
    <s v="Cork"/>
    <s v="Co. Cork"/>
    <s v=""/>
    <s v="Ireland"/>
    <n v="10373"/>
    <s v="HUNGO"/>
    <n v="4"/>
    <d v="1995-01-05T00:00:00"/>
    <d v="1995-02-02T00:00:00"/>
    <n v="6"/>
    <d v="1995-01-11T00:00:00"/>
    <n v="3"/>
    <n v="124.12"/>
    <s v="Hungry Owl All-Night Grocers"/>
    <s v="8 Johnstown Road"/>
    <s v="Cork"/>
    <s v="Co. Cork"/>
    <s v=""/>
    <s v="Ireland"/>
    <n v="58"/>
    <x v="64"/>
    <x v="27"/>
    <n v="8"/>
    <s v="24 pieces"/>
    <n v="13.25"/>
    <n v="62"/>
    <n v="0"/>
    <n v="20"/>
    <n v="0"/>
    <s v="HUNGO"/>
    <s v="Hungry Owl All-Night Grocers"/>
    <x v="34"/>
    <x v="10"/>
    <s v="8 Johnstown Road"/>
    <s v="Cork"/>
    <s v="Co. Cork"/>
    <s v=""/>
    <x v="14"/>
    <s v="2967 542"/>
    <s v="2967 3333"/>
    <n v="27"/>
    <x v="27"/>
    <s v="Marie Delamare"/>
    <s v="Sales Manager"/>
    <s v="22, rue H. Voiron"/>
    <s v="Montceau"/>
    <s v=""/>
    <s v="71300"/>
    <s v="France"/>
    <s v="85.57.00.07"/>
    <s v=""/>
    <n v="8"/>
    <x v="3"/>
    <s v="Seaweed and fish"/>
    <n v="3"/>
    <s v="Federal Shipping"/>
    <s v="(503) 555-9931"/>
    <n v="4"/>
    <s v="Peacock"/>
    <s v="Margaret"/>
    <s v="Sales Representative"/>
    <s v="Mrs."/>
    <d v="1937-09-19T00:00:00"/>
    <d v="1993-05-03T00:00:00"/>
    <s v="4110 Old Redmond Rd."/>
    <s v="Redmond"/>
    <s v="WA"/>
    <s v="98052"/>
    <s v="USA"/>
    <s v="(206) 555-8122"/>
    <n v="5176"/>
    <n v="2"/>
    <n v="678.4"/>
  </r>
  <r>
    <x v="125"/>
    <n v="71"/>
    <n v="17.2"/>
    <n v="50"/>
    <n v="0.2"/>
    <n v="10373"/>
    <s v="HUNGO"/>
    <n v="4"/>
    <x v="110"/>
    <d v="1995-02-02T00:00:00"/>
    <d v="1995-01-11T00:00:00"/>
    <n v="6"/>
    <n v="22"/>
    <n v="3"/>
    <n v="124.12"/>
    <s v="Hungry Owl All-Night Grocers"/>
    <s v="8 Johnstown Road"/>
    <s v="Cork"/>
    <s v="Co. Cork"/>
    <s v=""/>
    <s v="Ireland"/>
    <n v="10373"/>
    <s v="HUNGO"/>
    <n v="4"/>
    <d v="1995-01-05T00:00:00"/>
    <d v="1995-02-02T00:00:00"/>
    <n v="6"/>
    <d v="1995-01-11T00:00:00"/>
    <n v="3"/>
    <n v="124.12"/>
    <s v="Hungry Owl All-Night Grocers"/>
    <s v="8 Johnstown Road"/>
    <s v="Cork"/>
    <s v="Co. Cork"/>
    <s v=""/>
    <s v="Ireland"/>
    <n v="71"/>
    <x v="42"/>
    <x v="10"/>
    <n v="4"/>
    <s v="10 - 500 g pkgs."/>
    <n v="21.5"/>
    <n v="26"/>
    <n v="0"/>
    <n v="0"/>
    <n v="0"/>
    <s v="HUNGO"/>
    <s v="Hungry Owl All-Night Grocers"/>
    <x v="34"/>
    <x v="10"/>
    <s v="8 Johnstown Road"/>
    <s v="Cork"/>
    <s v="Co. Cork"/>
    <s v=""/>
    <x v="14"/>
    <s v="2967 542"/>
    <s v="2967 3333"/>
    <n v="15"/>
    <x v="10"/>
    <s v="Beate Vileid"/>
    <s v="Marketing Manager"/>
    <s v="Hatlevegen 5"/>
    <s v="Sandvika"/>
    <s v=""/>
    <s v="1320"/>
    <s v="Norway"/>
    <s v="(0)2-953010"/>
    <s v=""/>
    <n v="4"/>
    <x v="0"/>
    <s v="Cheeses"/>
    <n v="3"/>
    <s v="Federal Shipping"/>
    <s v="(503) 555-9931"/>
    <n v="4"/>
    <s v="Peacock"/>
    <s v="Margaret"/>
    <s v="Sales Representative"/>
    <s v="Mrs."/>
    <d v="1937-09-19T00:00:00"/>
    <d v="1993-05-03T00:00:00"/>
    <s v="4110 Old Redmond Rd."/>
    <s v="Redmond"/>
    <s v="WA"/>
    <s v="98052"/>
    <s v="USA"/>
    <s v="(206) 555-8122"/>
    <n v="5176"/>
    <n v="2"/>
    <n v="688"/>
  </r>
  <r>
    <x v="126"/>
    <n v="31"/>
    <n v="10"/>
    <n v="30"/>
    <n v="0"/>
    <n v="10374"/>
    <s v="WOLZA"/>
    <n v="1"/>
    <x v="110"/>
    <d v="1995-02-02T00:00:00"/>
    <d v="1995-01-09T00:00:00"/>
    <n v="4"/>
    <n v="24"/>
    <n v="3"/>
    <n v="3.94"/>
    <s v="Wolski Zajazd"/>
    <s v="ul. Filtrowa 68"/>
    <s v="Warszawa"/>
    <s v=""/>
    <s v="01-012"/>
    <s v="Poland"/>
    <n v="10374"/>
    <s v="WOLZA"/>
    <n v="1"/>
    <d v="1995-01-05T00:00:00"/>
    <d v="1995-02-02T00:00:00"/>
    <n v="4"/>
    <d v="1995-01-09T00:00:00"/>
    <n v="3"/>
    <n v="3.94"/>
    <s v="Wolski Zajazd"/>
    <s v="ul. Filtrowa 68"/>
    <s v="Warszawa"/>
    <s v=""/>
    <s v="01-012"/>
    <s v="Poland"/>
    <n v="31"/>
    <x v="12"/>
    <x v="1"/>
    <n v="4"/>
    <s v="12 - 100 g pkgs"/>
    <n v="12.5"/>
    <n v="0"/>
    <n v="70"/>
    <n v="20"/>
    <n v="0"/>
    <s v="WOLZA"/>
    <s v="Wolski  Zajazd"/>
    <x v="63"/>
    <x v="3"/>
    <s v="ul. Filtrowa 68"/>
    <s v="Warszawa"/>
    <s v=""/>
    <s v="01-012"/>
    <x v="18"/>
    <s v="(26) 642-7012"/>
    <s v="(26) 642-7012"/>
    <n v="14"/>
    <x v="1"/>
    <s v="Elio Rossi"/>
    <s v="Sales Representative"/>
    <s v="Viale Dante, 75"/>
    <s v="Ravenna"/>
    <s v=""/>
    <s v="48100"/>
    <s v="Italy"/>
    <s v="(0544) 60323"/>
    <s v="(0544) 60603"/>
    <n v="4"/>
    <x v="0"/>
    <s v="Cheeses"/>
    <n v="3"/>
    <s v="Federal Shipping"/>
    <s v="(503) 555-9931"/>
    <n v="1"/>
    <s v="Davolio"/>
    <s v="Nancy"/>
    <s v="Sales Representative"/>
    <s v="Ms."/>
    <d v="1948-12-08T00:00:00"/>
    <d v="1992-05-01T00:00:00"/>
    <s v="507 - 20th Ave. E._x000d__x000a_Apt. 2A"/>
    <s v="Seattle"/>
    <s v="WA"/>
    <s v="98122"/>
    <s v="USA"/>
    <s v="(206) 555-9857"/>
    <n v="5467"/>
    <n v="2"/>
    <n v="300"/>
  </r>
  <r>
    <x v="126"/>
    <n v="58"/>
    <n v="10.6"/>
    <n v="15"/>
    <n v="0"/>
    <n v="10374"/>
    <s v="WOLZA"/>
    <n v="1"/>
    <x v="110"/>
    <d v="1995-02-02T00:00:00"/>
    <d v="1995-01-09T00:00:00"/>
    <n v="4"/>
    <n v="24"/>
    <n v="3"/>
    <n v="3.94"/>
    <s v="Wolski Zajazd"/>
    <s v="ul. Filtrowa 68"/>
    <s v="Warszawa"/>
    <s v=""/>
    <s v="01-012"/>
    <s v="Poland"/>
    <n v="10374"/>
    <s v="WOLZA"/>
    <n v="1"/>
    <d v="1995-01-05T00:00:00"/>
    <d v="1995-02-02T00:00:00"/>
    <n v="4"/>
    <d v="1995-01-09T00:00:00"/>
    <n v="3"/>
    <n v="3.94"/>
    <s v="Wolski Zajazd"/>
    <s v="ul. Filtrowa 68"/>
    <s v="Warszawa"/>
    <s v=""/>
    <s v="01-012"/>
    <s v="Poland"/>
    <n v="58"/>
    <x v="64"/>
    <x v="27"/>
    <n v="8"/>
    <s v="24 pieces"/>
    <n v="13.25"/>
    <n v="62"/>
    <n v="0"/>
    <n v="20"/>
    <n v="0"/>
    <s v="WOLZA"/>
    <s v="Wolski  Zajazd"/>
    <x v="63"/>
    <x v="3"/>
    <s v="ul. Filtrowa 68"/>
    <s v="Warszawa"/>
    <s v=""/>
    <s v="01-012"/>
    <x v="18"/>
    <s v="(26) 642-7012"/>
    <s v="(26) 642-7012"/>
    <n v="27"/>
    <x v="27"/>
    <s v="Marie Delamare"/>
    <s v="Sales Manager"/>
    <s v="22, rue H. Voiron"/>
    <s v="Montceau"/>
    <s v=""/>
    <s v="71300"/>
    <s v="France"/>
    <s v="85.57.00.07"/>
    <s v=""/>
    <n v="8"/>
    <x v="3"/>
    <s v="Seaweed and fish"/>
    <n v="3"/>
    <s v="Federal Shipping"/>
    <s v="(503) 555-9931"/>
    <n v="1"/>
    <s v="Davolio"/>
    <s v="Nancy"/>
    <s v="Sales Representative"/>
    <s v="Ms."/>
    <d v="1948-12-08T00:00:00"/>
    <d v="1992-05-01T00:00:00"/>
    <s v="507 - 20th Ave. E._x000d__x000a_Apt. 2A"/>
    <s v="Seattle"/>
    <s v="WA"/>
    <s v="98122"/>
    <s v="USA"/>
    <s v="(206) 555-9857"/>
    <n v="5467"/>
    <n v="2"/>
    <n v="159"/>
  </r>
  <r>
    <x v="127"/>
    <n v="14"/>
    <n v="18.600000000000001"/>
    <n v="15"/>
    <n v="0"/>
    <n v="10375"/>
    <s v="HUNGC"/>
    <n v="3"/>
    <x v="111"/>
    <d v="1995-02-03T00:00:00"/>
    <d v="1995-01-09T00:00:00"/>
    <n v="3"/>
    <n v="25"/>
    <n v="2"/>
    <n v="20.12"/>
    <s v="Hungry Coyote Import Store"/>
    <s v="City Center Plaza_x000d__x000a_516 Main St."/>
    <s v="Elgin"/>
    <s v="OR"/>
    <s v="97827"/>
    <s v="USA"/>
    <n v="10375"/>
    <s v="HUNGC"/>
    <n v="3"/>
    <d v="1995-01-06T00:00:00"/>
    <d v="1995-02-03T00:00:00"/>
    <n v="3"/>
    <d v="1995-01-09T00:00:00"/>
    <n v="2"/>
    <n v="20.12"/>
    <s v="Hungry Coyote Import Store"/>
    <s v="City Center Plaza_x000d__x000a_516 Main St."/>
    <s v="Elgin"/>
    <s v="OR"/>
    <s v="97827"/>
    <s v="USA"/>
    <n v="14"/>
    <x v="3"/>
    <x v="3"/>
    <n v="7"/>
    <s v="40 - 100 g pkgs."/>
    <n v="23.25"/>
    <n v="35"/>
    <n v="0"/>
    <n v="0"/>
    <n v="0"/>
    <s v="HUNGC"/>
    <s v="Hungry Coyote Import Store"/>
    <x v="64"/>
    <x v="5"/>
    <s v="City Center Plaza_x000d__x000a_516 Main St."/>
    <s v="Elgin"/>
    <s v="OR"/>
    <s v="97827"/>
    <x v="8"/>
    <s v="(503) 555-6874"/>
    <s v="(503) 555-2376"/>
    <n v="6"/>
    <x v="3"/>
    <s v="Mayumi Ohno"/>
    <s v="Marketing Representative"/>
    <s v="92 Setsuko_x000d__x000a_Chuo-ku"/>
    <s v="Osaka"/>
    <s v=""/>
    <s v="545"/>
    <s v="Japan"/>
    <s v="(06) 431-7877"/>
    <s v=""/>
    <n v="7"/>
    <x v="2"/>
    <s v="Dried fruit and bean curd"/>
    <n v="2"/>
    <s v="United Package"/>
    <s v="(503) 555-3199"/>
    <n v="3"/>
    <s v="Leverling"/>
    <s v="Janet"/>
    <s v="Sales Representative"/>
    <s v="Ms."/>
    <d v="1963-08-30T00:00:00"/>
    <d v="1992-04-01T00:00:00"/>
    <s v="722 Moss Bay Blvd."/>
    <s v="Kirkland"/>
    <s v="WA"/>
    <s v="98033"/>
    <s v="USA"/>
    <s v="(206) 555-3412"/>
    <n v="3355"/>
    <n v="2"/>
    <n v="279"/>
  </r>
  <r>
    <x v="127"/>
    <n v="54"/>
    <n v="5.9"/>
    <n v="10"/>
    <n v="0"/>
    <n v="10375"/>
    <s v="HUNGC"/>
    <n v="3"/>
    <x v="111"/>
    <d v="1995-02-03T00:00:00"/>
    <d v="1995-01-09T00:00:00"/>
    <n v="3"/>
    <n v="25"/>
    <n v="2"/>
    <n v="20.12"/>
    <s v="Hungry Coyote Import Store"/>
    <s v="City Center Plaza_x000d__x000a_516 Main St."/>
    <s v="Elgin"/>
    <s v="OR"/>
    <s v="97827"/>
    <s v="USA"/>
    <n v="10375"/>
    <s v="HUNGC"/>
    <n v="3"/>
    <d v="1995-01-06T00:00:00"/>
    <d v="1995-02-03T00:00:00"/>
    <n v="3"/>
    <d v="1995-01-09T00:00:00"/>
    <n v="2"/>
    <n v="20.12"/>
    <s v="Hungry Coyote Import Store"/>
    <s v="City Center Plaza_x000d__x000a_516 Main St."/>
    <s v="Elgin"/>
    <s v="OR"/>
    <s v="97827"/>
    <s v="USA"/>
    <n v="54"/>
    <x v="55"/>
    <x v="15"/>
    <n v="6"/>
    <s v="16 pies"/>
    <n v="7.45"/>
    <n v="21"/>
    <n v="0"/>
    <n v="10"/>
    <n v="0"/>
    <s v="HUNGC"/>
    <s v="Hungry Coyote Import Store"/>
    <x v="64"/>
    <x v="5"/>
    <s v="City Center Plaza_x000d__x000a_516 Main St."/>
    <s v="Elgin"/>
    <s v="OR"/>
    <s v="97827"/>
    <x v="8"/>
    <s v="(503) 555-6874"/>
    <s v="(503) 555-2376"/>
    <n v="25"/>
    <x v="15"/>
    <s v="Jean-Guy Lauzon"/>
    <s v="Marketing Manager"/>
    <s v="2960 Rue St. Laurent"/>
    <s v="Montréal"/>
    <s v="Québec"/>
    <s v="H1J 1C3"/>
    <s v="Canada"/>
    <s v="(514) 555-9022"/>
    <s v=""/>
    <n v="6"/>
    <x v="7"/>
    <s v="Prepared meats"/>
    <n v="2"/>
    <s v="United Package"/>
    <s v="(503) 555-3199"/>
    <n v="3"/>
    <s v="Leverling"/>
    <s v="Janet"/>
    <s v="Sales Representative"/>
    <s v="Ms."/>
    <d v="1963-08-30T00:00:00"/>
    <d v="1992-04-01T00:00:00"/>
    <s v="722 Moss Bay Blvd."/>
    <s v="Kirkland"/>
    <s v="WA"/>
    <s v="98033"/>
    <s v="USA"/>
    <s v="(206) 555-3412"/>
    <n v="3355"/>
    <n v="2"/>
    <n v="59"/>
  </r>
  <r>
    <x v="128"/>
    <n v="31"/>
    <n v="10"/>
    <n v="42"/>
    <n v="0.05"/>
    <n v="10376"/>
    <s v="MEREP"/>
    <n v="1"/>
    <x v="112"/>
    <d v="1995-02-06T00:00:00"/>
    <d v="1995-01-13T00:00:00"/>
    <n v="4"/>
    <n v="24"/>
    <n v="2"/>
    <n v="20.39"/>
    <s v="Mère Paillarde"/>
    <s v="43 rue St. Laurent"/>
    <s v="Montréal"/>
    <s v="Québec"/>
    <s v="H1J 1C3"/>
    <s v="Canada"/>
    <n v="10376"/>
    <s v="MEREP"/>
    <n v="1"/>
    <d v="1995-01-09T00:00:00"/>
    <d v="1995-02-06T00:00:00"/>
    <n v="4"/>
    <d v="1995-01-13T00:00:00"/>
    <n v="2"/>
    <n v="20.39"/>
    <s v="Mère Paillarde"/>
    <s v="43 rue St. Laurent"/>
    <s v="Montréal"/>
    <s v="Québec"/>
    <s v="H1J 1C3"/>
    <s v="Canada"/>
    <n v="31"/>
    <x v="12"/>
    <x v="1"/>
    <n v="4"/>
    <s v="12 - 100 g pkgs"/>
    <n v="12.5"/>
    <n v="0"/>
    <n v="70"/>
    <n v="20"/>
    <n v="0"/>
    <s v="MEREP"/>
    <s v="Mère Paillarde"/>
    <x v="49"/>
    <x v="7"/>
    <s v="43 rue St. Laurent"/>
    <s v="Montréal"/>
    <s v="Québec"/>
    <s v="H1J 1C3"/>
    <x v="16"/>
    <s v="(514) 555-8054"/>
    <s v="(514) 555-8055"/>
    <n v="14"/>
    <x v="1"/>
    <s v="Elio Rossi"/>
    <s v="Sales Representative"/>
    <s v="Viale Dante, 75"/>
    <s v="Ravenna"/>
    <s v=""/>
    <s v="48100"/>
    <s v="Italy"/>
    <s v="(0544) 60323"/>
    <s v="(0544) 60603"/>
    <n v="4"/>
    <x v="0"/>
    <s v="Cheeses"/>
    <n v="2"/>
    <s v="United Package"/>
    <s v="(503) 555-3199"/>
    <n v="1"/>
    <s v="Davolio"/>
    <s v="Nancy"/>
    <s v="Sales Representative"/>
    <s v="Ms."/>
    <d v="1948-12-08T00:00:00"/>
    <d v="1992-05-01T00:00:00"/>
    <s v="507 - 20th Ave. E._x000d__x000a_Apt. 2A"/>
    <s v="Seattle"/>
    <s v="WA"/>
    <s v="98122"/>
    <s v="USA"/>
    <s v="(206) 555-9857"/>
    <n v="5467"/>
    <n v="2"/>
    <n v="399"/>
  </r>
  <r>
    <x v="129"/>
    <n v="28"/>
    <n v="36.4"/>
    <n v="20"/>
    <n v="0.15"/>
    <n v="10377"/>
    <s v="SEVES"/>
    <n v="1"/>
    <x v="112"/>
    <d v="1995-02-06T00:00:00"/>
    <d v="1995-01-13T00:00:00"/>
    <n v="4"/>
    <n v="24"/>
    <n v="3"/>
    <n v="22.21"/>
    <s v="Seven Seas Imports"/>
    <s v="90 Wadhurst Rd."/>
    <s v="London"/>
    <s v=""/>
    <s v="OX15 4NB"/>
    <s v="UK"/>
    <n v="10377"/>
    <s v="SEVES"/>
    <n v="1"/>
    <d v="1995-01-09T00:00:00"/>
    <d v="1995-02-06T00:00:00"/>
    <n v="4"/>
    <d v="1995-01-13T00:00:00"/>
    <n v="3"/>
    <n v="22.21"/>
    <s v="Seven Seas Imports"/>
    <s v="90 Wadhurst Rd."/>
    <s v="London"/>
    <s v=""/>
    <s v="OX15 4NB"/>
    <s v="UK"/>
    <n v="28"/>
    <x v="44"/>
    <x v="20"/>
    <n v="7"/>
    <s v="25 - 825 g cans"/>
    <n v="45.6"/>
    <n v="26"/>
    <n v="0"/>
    <n v="0"/>
    <n v="1"/>
    <s v="SEVES"/>
    <s v="Seven Seas Imports"/>
    <x v="56"/>
    <x v="4"/>
    <s v="90 Wadhurst Rd."/>
    <s v="London"/>
    <s v=""/>
    <s v="OX15 4NB"/>
    <x v="13"/>
    <s v="(171) 555-1717"/>
    <s v="(171) 555-5646"/>
    <n v="12"/>
    <x v="20"/>
    <s v="Martin Bein"/>
    <s v="International Marketing Mgr."/>
    <s v="Bogenallee 51"/>
    <s v="Frankfurt"/>
    <s v=""/>
    <s v="60439"/>
    <s v="Germany"/>
    <s v="(069) 992755"/>
    <s v=""/>
    <n v="7"/>
    <x v="2"/>
    <s v="Dried fruit and bean curd"/>
    <n v="3"/>
    <s v="Federal Shipping"/>
    <s v="(503) 555-9931"/>
    <n v="1"/>
    <s v="Davolio"/>
    <s v="Nancy"/>
    <s v="Sales Representative"/>
    <s v="Ms."/>
    <d v="1948-12-08T00:00:00"/>
    <d v="1992-05-01T00:00:00"/>
    <s v="507 - 20th Ave. E._x000d__x000a_Apt. 2A"/>
    <s v="Seattle"/>
    <s v="WA"/>
    <s v="98122"/>
    <s v="USA"/>
    <s v="(206) 555-9857"/>
    <n v="5467"/>
    <n v="2"/>
    <n v="618.79999999999995"/>
  </r>
  <r>
    <x v="129"/>
    <n v="39"/>
    <n v="14.4"/>
    <n v="20"/>
    <n v="0.15"/>
    <n v="10377"/>
    <s v="SEVES"/>
    <n v="1"/>
    <x v="112"/>
    <d v="1995-02-06T00:00:00"/>
    <d v="1995-01-13T00:00:00"/>
    <n v="4"/>
    <n v="24"/>
    <n v="3"/>
    <n v="22.21"/>
    <s v="Seven Seas Imports"/>
    <s v="90 Wadhurst Rd."/>
    <s v="London"/>
    <s v=""/>
    <s v="OX15 4NB"/>
    <s v="UK"/>
    <n v="10377"/>
    <s v="SEVES"/>
    <n v="1"/>
    <d v="1995-01-09T00:00:00"/>
    <d v="1995-02-06T00:00:00"/>
    <n v="4"/>
    <d v="1995-01-13T00:00:00"/>
    <n v="3"/>
    <n v="22.21"/>
    <s v="Seven Seas Imports"/>
    <s v="90 Wadhurst Rd."/>
    <s v="London"/>
    <s v=""/>
    <s v="OX15 4NB"/>
    <s v="UK"/>
    <n v="39"/>
    <x v="13"/>
    <x v="12"/>
    <n v="1"/>
    <s v="750 cc per bottle"/>
    <n v="18"/>
    <n v="69"/>
    <n v="0"/>
    <n v="5"/>
    <n v="0"/>
    <s v="SEVES"/>
    <s v="Seven Seas Imports"/>
    <x v="56"/>
    <x v="4"/>
    <s v="90 Wadhurst Rd."/>
    <s v="London"/>
    <s v=""/>
    <s v="OX15 4NB"/>
    <x v="13"/>
    <s v="(171) 555-1717"/>
    <s v="(171) 555-5646"/>
    <n v="18"/>
    <x v="12"/>
    <s v="Guylène Nodier"/>
    <s v="Sales Manager"/>
    <s v="203, Rue des Francs-Bourgeois"/>
    <s v="Paris"/>
    <s v=""/>
    <s v="75004"/>
    <s v="France"/>
    <s v="(1) 03.83.00.68"/>
    <s v="(1) 03.83.00.62"/>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244.8"/>
  </r>
  <r>
    <x v="130"/>
    <n v="71"/>
    <n v="17.2"/>
    <n v="6"/>
    <n v="0"/>
    <n v="10378"/>
    <s v="FOLKO"/>
    <n v="5"/>
    <x v="113"/>
    <d v="1995-02-07T00:00:00"/>
    <d v="1995-01-19T00:00:00"/>
    <n v="9"/>
    <n v="19"/>
    <n v="3"/>
    <n v="5.44"/>
    <s v="Folk och fä HB"/>
    <s v="Åkergatan 24"/>
    <s v="Bräcke"/>
    <s v=""/>
    <s v="S-844 67"/>
    <s v="Sweden"/>
    <n v="10378"/>
    <s v="FOLKO"/>
    <n v="5"/>
    <d v="1995-01-10T00:00:00"/>
    <d v="1995-02-07T00:00:00"/>
    <n v="9"/>
    <d v="1995-01-19T00:00:00"/>
    <n v="3"/>
    <n v="5.44"/>
    <s v="Folk och fä HB"/>
    <s v="Åkergatan 24"/>
    <s v="Bräcke"/>
    <s v=""/>
    <s v="S-844 67"/>
    <s v="Sweden"/>
    <n v="71"/>
    <x v="42"/>
    <x v="10"/>
    <n v="4"/>
    <s v="10 - 500 g pkgs."/>
    <n v="21.5"/>
    <n v="26"/>
    <n v="0"/>
    <n v="0"/>
    <n v="0"/>
    <s v="FOLKO"/>
    <s v="Folk och fä HB"/>
    <x v="14"/>
    <x v="3"/>
    <s v="Åkergatan 24"/>
    <s v="Bräcke"/>
    <s v=""/>
    <s v="S-844 67"/>
    <x v="9"/>
    <s v="0695-34 67 21"/>
    <s v=""/>
    <n v="15"/>
    <x v="10"/>
    <s v="Beate Vileid"/>
    <s v="Marketing Manager"/>
    <s v="Hatlevegen 5"/>
    <s v="Sandvika"/>
    <s v=""/>
    <s v="1320"/>
    <s v="Norway"/>
    <s v="(0)2-953010"/>
    <s v=""/>
    <n v="4"/>
    <x v="0"/>
    <s v="Cheeses"/>
    <n v="3"/>
    <s v="Federal Shipping"/>
    <s v="(503) 555-9931"/>
    <n v="5"/>
    <s v="Buchanan"/>
    <s v="Steven"/>
    <s v="Sales Manager"/>
    <s v="Mr."/>
    <d v="1955-03-04T00:00:00"/>
    <d v="1993-10-17T00:00:00"/>
    <s v="14 Garrett Hill"/>
    <s v="London"/>
    <s v=""/>
    <s v="SW1 8JR"/>
    <s v="UK"/>
    <s v="(71) 555-4848"/>
    <n v="3453"/>
    <n v="2"/>
    <n v="103.19999999999999"/>
  </r>
  <r>
    <x v="131"/>
    <n v="41"/>
    <n v="7.7"/>
    <n v="8"/>
    <n v="0.1"/>
    <n v="10379"/>
    <s v="QUEDE"/>
    <n v="2"/>
    <x v="114"/>
    <d v="1995-02-08T00:00:00"/>
    <d v="1995-01-13T00:00:00"/>
    <n v="2"/>
    <n v="26"/>
    <n v="1"/>
    <n v="45.03"/>
    <s v="Que Delícia"/>
    <s v="Rua da Panificadora, 12"/>
    <s v="Rio de Janeiro"/>
    <s v="RJ"/>
    <s v="02389-673"/>
    <s v="Brazil"/>
    <n v="10379"/>
    <s v="QUEDE"/>
    <n v="2"/>
    <d v="1995-01-11T00:00:00"/>
    <d v="1995-02-08T00:00:00"/>
    <n v="2"/>
    <d v="1995-01-13T00:00:00"/>
    <n v="1"/>
    <n v="45.03"/>
    <s v="Que Delícia"/>
    <s v="Rua da Panificadora, 12"/>
    <s v="Rio de Janeiro"/>
    <s v="RJ"/>
    <s v="02389-673"/>
    <s v="Brazil"/>
    <n v="41"/>
    <x v="5"/>
    <x v="5"/>
    <n v="8"/>
    <s v="12 - 12 oz cans"/>
    <n v="9.65"/>
    <n v="85"/>
    <n v="0"/>
    <n v="10"/>
    <n v="0"/>
    <s v="QUEDE"/>
    <s v="Que Delícia"/>
    <x v="12"/>
    <x v="0"/>
    <s v="Rua da Panificadora, 12"/>
    <s v="Rio de Janeiro"/>
    <s v="RJ"/>
    <s v="02389-673"/>
    <x v="2"/>
    <s v="(21) 555-4252"/>
    <s v="(21) 555-4545"/>
    <n v="19"/>
    <x v="5"/>
    <s v="Robb Merchant"/>
    <s v="Wholesale Account Agent"/>
    <s v="Order Processing Dept._x000d__x000a_2100 Paul Revere Blvd."/>
    <s v="Boston"/>
    <s v="MA"/>
    <s v="02134"/>
    <s v="USA"/>
    <s v="(617) 555-3267"/>
    <s v="(617) 555-3389"/>
    <n v="8"/>
    <x v="3"/>
    <s v="Seaweed and fish"/>
    <n v="1"/>
    <s v="Speedy Express"/>
    <s v="(503) 555-9831"/>
    <n v="2"/>
    <s v="Fuller"/>
    <s v="Andrew"/>
    <s v="Vice President, Sales"/>
    <s v="Dr."/>
    <d v="1952-02-19T00:00:00"/>
    <d v="1992-08-14T00:00:00"/>
    <s v="908 W. Capital Way"/>
    <s v="Tacoma"/>
    <s v="WA"/>
    <s v="98401"/>
    <s v="USA"/>
    <s v="(206) 555-9482"/>
    <n v="3457"/>
    <m/>
    <n v="55.44"/>
  </r>
  <r>
    <x v="131"/>
    <n v="63"/>
    <n v="35.1"/>
    <n v="16"/>
    <n v="0.1"/>
    <n v="10379"/>
    <s v="QUEDE"/>
    <n v="2"/>
    <x v="114"/>
    <d v="1995-02-08T00:00:00"/>
    <d v="1995-01-13T00:00:00"/>
    <n v="2"/>
    <n v="26"/>
    <n v="1"/>
    <n v="45.03"/>
    <s v="Que Delícia"/>
    <s v="Rua da Panificadora, 12"/>
    <s v="Rio de Janeiro"/>
    <s v="RJ"/>
    <s v="02389-673"/>
    <s v="Brazil"/>
    <n v="10379"/>
    <s v="QUEDE"/>
    <n v="2"/>
    <d v="1995-01-11T00:00:00"/>
    <d v="1995-02-08T00:00:00"/>
    <n v="2"/>
    <d v="1995-01-13T00:00:00"/>
    <n v="1"/>
    <n v="45.03"/>
    <s v="Que Delícia"/>
    <s v="Rua da Panificadora, 12"/>
    <s v="Rio de Janeiro"/>
    <s v="RJ"/>
    <s v="02389-673"/>
    <s v="Brazil"/>
    <n v="63"/>
    <x v="46"/>
    <x v="18"/>
    <n v="2"/>
    <s v="15 - 625 g jars"/>
    <n v="43.9"/>
    <n v="24"/>
    <n v="0"/>
    <n v="5"/>
    <n v="0"/>
    <s v="QUEDE"/>
    <s v="Que Delícia"/>
    <x v="12"/>
    <x v="0"/>
    <s v="Rua da Panificadora, 12"/>
    <s v="Rio de Janeiro"/>
    <s v="RJ"/>
    <s v="02389-673"/>
    <x v="2"/>
    <s v="(21) 555-4252"/>
    <s v="(21) 555-4545"/>
    <n v="7"/>
    <x v="18"/>
    <s v="Ian Devling"/>
    <s v="Marketing Manager"/>
    <s v="74 Rose St._x000d__x000a_Moonie Ponds"/>
    <s v="Melbourne"/>
    <s v="Victoria"/>
    <s v="3058"/>
    <s v="Australia"/>
    <s v="(03) 444-2343"/>
    <s v="(03) 444-6588"/>
    <n v="2"/>
    <x v="4"/>
    <s v="Sweet and savory sauces, relishes, spreads, and seasonings"/>
    <n v="1"/>
    <s v="Speedy Express"/>
    <s v="(503) 555-9831"/>
    <n v="2"/>
    <s v="Fuller"/>
    <s v="Andrew"/>
    <s v="Vice President, Sales"/>
    <s v="Dr."/>
    <d v="1952-02-19T00:00:00"/>
    <d v="1992-08-14T00:00:00"/>
    <s v="908 W. Capital Way"/>
    <s v="Tacoma"/>
    <s v="WA"/>
    <s v="98401"/>
    <s v="USA"/>
    <s v="(206) 555-9482"/>
    <n v="3457"/>
    <m/>
    <n v="505.44"/>
  </r>
  <r>
    <x v="131"/>
    <n v="65"/>
    <n v="16.8"/>
    <n v="20"/>
    <n v="0.1"/>
    <n v="10379"/>
    <s v="QUEDE"/>
    <n v="2"/>
    <x v="114"/>
    <d v="1995-02-08T00:00:00"/>
    <d v="1995-01-13T00:00:00"/>
    <n v="2"/>
    <n v="26"/>
    <n v="1"/>
    <n v="45.03"/>
    <s v="Que Delícia"/>
    <s v="Rua da Panificadora, 12"/>
    <s v="Rio de Janeiro"/>
    <s v="RJ"/>
    <s v="02389-673"/>
    <s v="Brazil"/>
    <n v="10379"/>
    <s v="QUEDE"/>
    <n v="2"/>
    <d v="1995-01-11T00:00:00"/>
    <d v="1995-02-08T00:00:00"/>
    <n v="2"/>
    <d v="1995-01-13T00:00:00"/>
    <n v="1"/>
    <n v="45.03"/>
    <s v="Que Delícia"/>
    <s v="Rua da Panificadora, 12"/>
    <s v="Rio de Janeiro"/>
    <s v="RJ"/>
    <s v="02389-673"/>
    <s v="Brazil"/>
    <n v="65"/>
    <x v="6"/>
    <x v="6"/>
    <n v="2"/>
    <s v="32 - 8 oz bottles"/>
    <n v="21.05"/>
    <n v="76"/>
    <n v="0"/>
    <n v="0"/>
    <n v="0"/>
    <s v="QUEDE"/>
    <s v="Que Delícia"/>
    <x v="12"/>
    <x v="0"/>
    <s v="Rua da Panificadora, 12"/>
    <s v="Rio de Janeiro"/>
    <s v="RJ"/>
    <s v="02389-673"/>
    <x v="2"/>
    <s v="(21) 555-4252"/>
    <s v="(21) 555-4545"/>
    <n v="2"/>
    <x v="6"/>
    <s v="Shelley Burke"/>
    <s v="Order Administrator"/>
    <s v="P.O. Box 78934"/>
    <s v="New Orleans"/>
    <s v="LA"/>
    <s v="70117"/>
    <s v="USA"/>
    <s v="(100) 555-4822"/>
    <s v=""/>
    <n v="2"/>
    <x v="4"/>
    <s v="Sweet and savory sauces, relishes, spreads, and seasonings"/>
    <n v="1"/>
    <s v="Speedy Express"/>
    <s v="(503) 555-9831"/>
    <n v="2"/>
    <s v="Fuller"/>
    <s v="Andrew"/>
    <s v="Vice President, Sales"/>
    <s v="Dr."/>
    <d v="1952-02-19T00:00:00"/>
    <d v="1992-08-14T00:00:00"/>
    <s v="908 W. Capital Way"/>
    <s v="Tacoma"/>
    <s v="WA"/>
    <s v="98401"/>
    <s v="USA"/>
    <s v="(206) 555-9482"/>
    <n v="3457"/>
    <m/>
    <n v="302.39999999999998"/>
  </r>
  <r>
    <x v="132"/>
    <n v="30"/>
    <n v="20.7"/>
    <n v="18"/>
    <n v="0.1"/>
    <n v="10380"/>
    <s v="HUNGO"/>
    <n v="8"/>
    <x v="115"/>
    <d v="1995-02-09T00:00:00"/>
    <d v="1995-02-16T00:00:00"/>
    <n v="35"/>
    <n v="-7"/>
    <n v="3"/>
    <n v="35.03"/>
    <s v="Hungry Owl All-Night Grocers"/>
    <s v="8 Johnstown Road"/>
    <s v="Cork"/>
    <s v="Co. Cork"/>
    <s v=""/>
    <s v="Ireland"/>
    <n v="10380"/>
    <s v="HUNGO"/>
    <n v="8"/>
    <d v="1995-01-12T00:00:00"/>
    <d v="1995-02-09T00:00:00"/>
    <n v="35"/>
    <d v="1995-02-16T00:00:00"/>
    <n v="3"/>
    <n v="35.03"/>
    <s v="Hungry Owl All-Night Grocers"/>
    <s v="8 Johnstown Road"/>
    <s v="Cork"/>
    <s v="Co. Cork"/>
    <s v=""/>
    <s v="Ireland"/>
    <n v="30"/>
    <x v="34"/>
    <x v="25"/>
    <n v="8"/>
    <s v="10 - 200 g glasses"/>
    <n v="25.89"/>
    <n v="10"/>
    <n v="0"/>
    <n v="15"/>
    <n v="0"/>
    <s v="HUNGO"/>
    <s v="Hungry Owl All-Night Grocers"/>
    <x v="34"/>
    <x v="10"/>
    <s v="8 Johnstown Road"/>
    <s v="Cork"/>
    <s v="Co. Cork"/>
    <s v=""/>
    <x v="14"/>
    <s v="2967 542"/>
    <s v="2967 3333"/>
    <n v="13"/>
    <x v="25"/>
    <s v="Sven Petersen"/>
    <s v="Coordinator Foreign Markets"/>
    <s v="Frahmredder 112a"/>
    <s v="Cuxhaven"/>
    <s v=""/>
    <s v="27478"/>
    <s v="Germany"/>
    <s v="(04721) 8713"/>
    <s v="(04721) 8714"/>
    <n v="8"/>
    <x v="3"/>
    <s v="Seaweed and fish"/>
    <n v="3"/>
    <s v="Federal Shipping"/>
    <s v="(503) 555-9931"/>
    <n v="8"/>
    <s v="Callahan"/>
    <s v="Laura"/>
    <s v="Inside Sales Coordinator"/>
    <s v="Ms."/>
    <d v="1958-01-09T00:00:00"/>
    <d v="1994-03-05T00:00:00"/>
    <s v="4726 - 11th Ave. N.E."/>
    <s v="Seattle"/>
    <s v="WA"/>
    <s v="98105"/>
    <s v="USA"/>
    <s v="(206) 555-1189"/>
    <n v="2344"/>
    <n v="2"/>
    <n v="335.34"/>
  </r>
  <r>
    <x v="132"/>
    <n v="53"/>
    <n v="26.2"/>
    <n v="20"/>
    <n v="0.1"/>
    <n v="10380"/>
    <s v="HUNGO"/>
    <n v="8"/>
    <x v="115"/>
    <d v="1995-02-09T00:00:00"/>
    <d v="1995-02-16T00:00:00"/>
    <n v="35"/>
    <n v="-7"/>
    <n v="3"/>
    <n v="35.03"/>
    <s v="Hungry Owl All-Night Grocers"/>
    <s v="8 Johnstown Road"/>
    <s v="Cork"/>
    <s v="Co. Cork"/>
    <s v=""/>
    <s v="Ireland"/>
    <n v="10380"/>
    <s v="HUNGO"/>
    <n v="8"/>
    <d v="1995-01-12T00:00:00"/>
    <d v="1995-02-09T00:00:00"/>
    <n v="35"/>
    <d v="1995-02-16T00:00:00"/>
    <n v="3"/>
    <n v="35.03"/>
    <s v="Hungry Owl All-Night Grocers"/>
    <s v="8 Johnstown Road"/>
    <s v="Cork"/>
    <s v="Co. Cork"/>
    <s v=""/>
    <s v="Ireland"/>
    <n v="53"/>
    <x v="22"/>
    <x v="4"/>
    <n v="6"/>
    <s v="48 pieces"/>
    <n v="32.799999999999997"/>
    <n v="0"/>
    <n v="0"/>
    <n v="0"/>
    <n v="1"/>
    <s v="HUNGO"/>
    <s v="Hungry Owl All-Night Grocers"/>
    <x v="34"/>
    <x v="10"/>
    <s v="8 Johnstown Road"/>
    <s v="Cork"/>
    <s v="Co. Cork"/>
    <s v=""/>
    <x v="14"/>
    <s v="2967 542"/>
    <s v="2967 3333"/>
    <n v="24"/>
    <x v="4"/>
    <s v="Wendy Mackenzie"/>
    <s v="Sales Representative"/>
    <s v="170 Prince Edward Parade_x000d__x000a_Hunter's Hill"/>
    <s v="Sydney"/>
    <s v="NSW"/>
    <s v="2042"/>
    <s v="Australia"/>
    <s v="(02) 555-5914"/>
    <s v="(02) 555-4873"/>
    <n v="6"/>
    <x v="7"/>
    <s v="Prepared meats"/>
    <n v="3"/>
    <s v="Federal Shipping"/>
    <s v="(503) 555-9931"/>
    <n v="8"/>
    <s v="Callahan"/>
    <s v="Laura"/>
    <s v="Inside Sales Coordinator"/>
    <s v="Ms."/>
    <d v="1958-01-09T00:00:00"/>
    <d v="1994-03-05T00:00:00"/>
    <s v="4726 - 11th Ave. N.E."/>
    <s v="Seattle"/>
    <s v="WA"/>
    <s v="98105"/>
    <s v="USA"/>
    <s v="(206) 555-1189"/>
    <n v="2344"/>
    <n v="2"/>
    <n v="471.6"/>
  </r>
  <r>
    <x v="132"/>
    <n v="60"/>
    <n v="27.2"/>
    <n v="6"/>
    <n v="0.1"/>
    <n v="10380"/>
    <s v="HUNGO"/>
    <n v="8"/>
    <x v="115"/>
    <d v="1995-02-09T00:00:00"/>
    <d v="1995-02-16T00:00:00"/>
    <n v="35"/>
    <n v="-7"/>
    <n v="3"/>
    <n v="35.03"/>
    <s v="Hungry Owl All-Night Grocers"/>
    <s v="8 Johnstown Road"/>
    <s v="Cork"/>
    <s v="Co. Cork"/>
    <s v=""/>
    <s v="Ireland"/>
    <n v="10380"/>
    <s v="HUNGO"/>
    <n v="8"/>
    <d v="1995-01-12T00:00:00"/>
    <d v="1995-02-09T00:00:00"/>
    <n v="35"/>
    <d v="1995-02-16T00:00:00"/>
    <n v="3"/>
    <n v="35.03"/>
    <s v="Hungry Owl All-Night Grocers"/>
    <s v="8 Johnstown Road"/>
    <s v="Cork"/>
    <s v="Co. Cork"/>
    <s v=""/>
    <s v="Ireland"/>
    <n v="60"/>
    <x v="11"/>
    <x v="11"/>
    <n v="4"/>
    <s v="15 - 300 g rounds"/>
    <n v="34"/>
    <n v="19"/>
    <n v="0"/>
    <n v="0"/>
    <n v="0"/>
    <s v="HUNGO"/>
    <s v="Hungry Owl All-Night Grocers"/>
    <x v="34"/>
    <x v="10"/>
    <s v="8 Johnstown Road"/>
    <s v="Cork"/>
    <s v="Co. Cork"/>
    <s v=""/>
    <x v="14"/>
    <s v="2967 542"/>
    <s v="2967 3333"/>
    <n v="28"/>
    <x v="11"/>
    <s v="Eliane Noz"/>
    <s v="Sales Representative"/>
    <s v="Bat. B_x000d__x000a_3, rue des Alpes"/>
    <s v="Annecy"/>
    <s v=""/>
    <s v="74000"/>
    <s v="France"/>
    <s v="38.76.98.06"/>
    <s v="38.76.98.58"/>
    <n v="4"/>
    <x v="0"/>
    <s v="Cheeses"/>
    <n v="3"/>
    <s v="Federal Shipping"/>
    <s v="(503) 555-9931"/>
    <n v="8"/>
    <s v="Callahan"/>
    <s v="Laura"/>
    <s v="Inside Sales Coordinator"/>
    <s v="Ms."/>
    <d v="1958-01-09T00:00:00"/>
    <d v="1994-03-05T00:00:00"/>
    <s v="4726 - 11th Ave. N.E."/>
    <s v="Seattle"/>
    <s v="WA"/>
    <s v="98105"/>
    <s v="USA"/>
    <s v="(206) 555-1189"/>
    <n v="2344"/>
    <n v="2"/>
    <n v="146.88"/>
  </r>
  <r>
    <x v="132"/>
    <n v="70"/>
    <n v="12"/>
    <n v="30"/>
    <n v="0"/>
    <n v="10380"/>
    <s v="HUNGO"/>
    <n v="8"/>
    <x v="115"/>
    <d v="1995-02-09T00:00:00"/>
    <d v="1995-02-16T00:00:00"/>
    <n v="35"/>
    <n v="-7"/>
    <n v="3"/>
    <n v="35.03"/>
    <s v="Hungry Owl All-Night Grocers"/>
    <s v="8 Johnstown Road"/>
    <s v="Cork"/>
    <s v="Co. Cork"/>
    <s v=""/>
    <s v="Ireland"/>
    <n v="10380"/>
    <s v="HUNGO"/>
    <n v="8"/>
    <d v="1995-01-12T00:00:00"/>
    <d v="1995-02-09T00:00:00"/>
    <n v="35"/>
    <d v="1995-02-16T00:00:00"/>
    <n v="3"/>
    <n v="35.03"/>
    <s v="Hungry Owl All-Night Grocers"/>
    <s v="8 Johnstown Road"/>
    <s v="Cork"/>
    <s v="Co. Cork"/>
    <s v=""/>
    <s v="Ireland"/>
    <n v="70"/>
    <x v="30"/>
    <x v="18"/>
    <n v="1"/>
    <s v="24 - 355 ml bottles"/>
    <n v="15"/>
    <n v="15"/>
    <n v="10"/>
    <n v="30"/>
    <n v="0"/>
    <s v="HUNGO"/>
    <s v="Hungry Owl All-Night Grocers"/>
    <x v="34"/>
    <x v="10"/>
    <s v="8 Johnstown Road"/>
    <s v="Cork"/>
    <s v="Co. Cork"/>
    <s v=""/>
    <x v="14"/>
    <s v="2967 542"/>
    <s v="2967 3333"/>
    <n v="7"/>
    <x v="18"/>
    <s v="Ian Devling"/>
    <s v="Marketing Manager"/>
    <s v="74 Rose St._x000d__x000a_Moonie Ponds"/>
    <s v="Melbourne"/>
    <s v="Victoria"/>
    <s v="3058"/>
    <s v="Australia"/>
    <s v="(03) 444-2343"/>
    <s v="(03) 444-6588"/>
    <n v="1"/>
    <x v="6"/>
    <s v="Soft drinks, coffees, teas, beers, and ales"/>
    <n v="3"/>
    <s v="Federal Shipping"/>
    <s v="(503) 555-9931"/>
    <n v="8"/>
    <s v="Callahan"/>
    <s v="Laura"/>
    <s v="Inside Sales Coordinator"/>
    <s v="Ms."/>
    <d v="1958-01-09T00:00:00"/>
    <d v="1994-03-05T00:00:00"/>
    <s v="4726 - 11th Ave. N.E."/>
    <s v="Seattle"/>
    <s v="WA"/>
    <s v="98105"/>
    <s v="USA"/>
    <s v="(206) 555-1189"/>
    <n v="2344"/>
    <n v="2"/>
    <n v="360"/>
  </r>
  <r>
    <x v="133"/>
    <n v="74"/>
    <n v="8"/>
    <n v="14"/>
    <n v="0"/>
    <n v="10381"/>
    <s v="LILAS"/>
    <n v="3"/>
    <x v="115"/>
    <d v="1995-02-09T00:00:00"/>
    <d v="1995-01-13T00:00:00"/>
    <n v="1"/>
    <n v="27"/>
    <n v="3"/>
    <n v="7.99"/>
    <s v="LILA-Supermercado"/>
    <s v="Carrera 52 con Ave. Bolívar #65-98 Llano Largo"/>
    <s v="Barquisimeto"/>
    <s v="Lara"/>
    <s v="3508"/>
    <s v="Venezuela"/>
    <n v="10381"/>
    <s v="LILAS"/>
    <n v="3"/>
    <d v="1995-01-12T00:00:00"/>
    <d v="1995-02-09T00:00:00"/>
    <n v="1"/>
    <d v="1995-01-13T00:00:00"/>
    <n v="3"/>
    <n v="7.99"/>
    <s v="LILA-Supermercado"/>
    <s v="Carrera 52 con Ave. Bolívar #65-98 Llano Largo"/>
    <s v="Barquisimeto"/>
    <s v="Lara"/>
    <s v="3508"/>
    <s v="Venezuela"/>
    <n v="74"/>
    <x v="17"/>
    <x v="16"/>
    <n v="7"/>
    <s v="5 kg pkg."/>
    <n v="10"/>
    <n v="4"/>
    <n v="20"/>
    <n v="5"/>
    <n v="0"/>
    <s v="LILAS"/>
    <s v="LILA-Supermercado"/>
    <x v="28"/>
    <x v="0"/>
    <s v="Carrera 52 con Ave. Bolívar #65-98 Llano Largo"/>
    <s v="Barquisimeto"/>
    <s v="Lara"/>
    <s v="3508"/>
    <x v="5"/>
    <s v="(9) 331-6954"/>
    <s v="(9) 331-7256"/>
    <n v="4"/>
    <x v="16"/>
    <s v="Yoshi Nagase"/>
    <s v="Marketing Manager"/>
    <s v="9-8 Sekimai_x000d__x000a_Musashino-shi"/>
    <s v="Tokyo"/>
    <s v=""/>
    <s v="100"/>
    <s v="Japan"/>
    <s v="(03) 3555-5011"/>
    <s v=""/>
    <n v="7"/>
    <x v="2"/>
    <s v="Dried fruit and bean curd"/>
    <n v="3"/>
    <s v="Federal Shipping"/>
    <s v="(503) 555-9931"/>
    <n v="3"/>
    <s v="Leverling"/>
    <s v="Janet"/>
    <s v="Sales Representative"/>
    <s v="Ms."/>
    <d v="1963-08-30T00:00:00"/>
    <d v="1992-04-01T00:00:00"/>
    <s v="722 Moss Bay Blvd."/>
    <s v="Kirkland"/>
    <s v="WA"/>
    <s v="98033"/>
    <s v="USA"/>
    <s v="(206) 555-3412"/>
    <n v="3355"/>
    <n v="2"/>
    <n v="112"/>
  </r>
  <r>
    <x v="134"/>
    <n v="5"/>
    <n v="17"/>
    <n v="32"/>
    <n v="0"/>
    <n v="10382"/>
    <s v="ERNSH"/>
    <n v="4"/>
    <x v="116"/>
    <d v="1995-02-10T00:00:00"/>
    <d v="1995-01-16T00:00:00"/>
    <n v="3"/>
    <n v="25"/>
    <n v="1"/>
    <n v="94.77"/>
    <s v="Ernst Handel"/>
    <s v="Kirchgasse 6"/>
    <s v="Graz"/>
    <s v=""/>
    <s v="8010"/>
    <s v="Austria"/>
    <n v="10382"/>
    <s v="ERNSH"/>
    <n v="4"/>
    <d v="1995-01-13T00:00:00"/>
    <d v="1995-02-10T00:00:00"/>
    <n v="3"/>
    <d v="1995-01-16T00:00:00"/>
    <n v="1"/>
    <n v="94.77"/>
    <s v="Ernst Handel"/>
    <s v="Kirchgasse 6"/>
    <s v="Graz"/>
    <s v=""/>
    <s v="8010"/>
    <s v="Austria"/>
    <n v="5"/>
    <x v="25"/>
    <x v="6"/>
    <n v="2"/>
    <s v="36 boxes"/>
    <n v="21.35"/>
    <n v="0"/>
    <n v="0"/>
    <n v="0"/>
    <n v="1"/>
    <s v="ERNSH"/>
    <s v="Ernst Handel"/>
    <x v="9"/>
    <x v="4"/>
    <s v="Kirchgasse 6"/>
    <s v="Graz"/>
    <s v=""/>
    <s v="8010"/>
    <x v="6"/>
    <s v="7675-3425"/>
    <s v="7675-3426"/>
    <n v="2"/>
    <x v="6"/>
    <s v="Shelley Burke"/>
    <s v="Order Administrator"/>
    <s v="P.O. Box 78934"/>
    <s v="New Orleans"/>
    <s v="LA"/>
    <s v="70117"/>
    <s v="USA"/>
    <s v="(100) 555-4822"/>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544"/>
  </r>
  <r>
    <x v="134"/>
    <n v="18"/>
    <n v="50"/>
    <n v="9"/>
    <n v="0"/>
    <n v="10382"/>
    <s v="ERNSH"/>
    <n v="4"/>
    <x v="116"/>
    <d v="1995-02-10T00:00:00"/>
    <d v="1995-01-16T00:00:00"/>
    <n v="3"/>
    <n v="25"/>
    <n v="1"/>
    <n v="94.77"/>
    <s v="Ernst Handel"/>
    <s v="Kirchgasse 6"/>
    <s v="Graz"/>
    <s v=""/>
    <s v="8010"/>
    <s v="Austria"/>
    <n v="10382"/>
    <s v="ERNSH"/>
    <n v="4"/>
    <d v="1995-01-13T00:00:00"/>
    <d v="1995-02-10T00:00:00"/>
    <n v="3"/>
    <d v="1995-01-16T00:00:00"/>
    <n v="1"/>
    <n v="94.77"/>
    <s v="Ernst Handel"/>
    <s v="Kirchgasse 6"/>
    <s v="Graz"/>
    <s v=""/>
    <s v="8010"/>
    <s v="Austria"/>
    <n v="18"/>
    <x v="59"/>
    <x v="18"/>
    <n v="8"/>
    <s v="16 kg pkg."/>
    <n v="62.5"/>
    <n v="42"/>
    <n v="0"/>
    <n v="0"/>
    <n v="0"/>
    <s v="ERNSH"/>
    <s v="Ernst Handel"/>
    <x v="9"/>
    <x v="4"/>
    <s v="Kirchgasse 6"/>
    <s v="Graz"/>
    <s v=""/>
    <s v="8010"/>
    <x v="6"/>
    <s v="7675-3425"/>
    <s v="7675-3426"/>
    <n v="7"/>
    <x v="18"/>
    <s v="Ian Devling"/>
    <s v="Marketing Manager"/>
    <s v="74 Rose St._x000d__x000a_Moonie Ponds"/>
    <s v="Melbourne"/>
    <s v="Victoria"/>
    <s v="3058"/>
    <s v="Australia"/>
    <s v="(03) 444-2343"/>
    <s v="(03) 444-6588"/>
    <n v="8"/>
    <x v="3"/>
    <s v="Seaweed and fish"/>
    <n v="1"/>
    <s v="Speedy Express"/>
    <s v="(503) 555-9831"/>
    <n v="4"/>
    <s v="Peacock"/>
    <s v="Margaret"/>
    <s v="Sales Representative"/>
    <s v="Mrs."/>
    <d v="1937-09-19T00:00:00"/>
    <d v="1993-05-03T00:00:00"/>
    <s v="4110 Old Redmond Rd."/>
    <s v="Redmond"/>
    <s v="WA"/>
    <s v="98052"/>
    <s v="USA"/>
    <s v="(206) 555-8122"/>
    <n v="5176"/>
    <n v="2"/>
    <n v="450"/>
  </r>
  <r>
    <x v="134"/>
    <n v="29"/>
    <n v="99"/>
    <n v="14"/>
    <n v="0"/>
    <n v="10382"/>
    <s v="ERNSH"/>
    <n v="4"/>
    <x v="116"/>
    <d v="1995-02-10T00:00:00"/>
    <d v="1995-01-16T00:00:00"/>
    <n v="3"/>
    <n v="25"/>
    <n v="1"/>
    <n v="94.77"/>
    <s v="Ernst Handel"/>
    <s v="Kirchgasse 6"/>
    <s v="Graz"/>
    <s v=""/>
    <s v="8010"/>
    <s v="Austria"/>
    <n v="10382"/>
    <s v="ERNSH"/>
    <n v="4"/>
    <d v="1995-01-13T00:00:00"/>
    <d v="1995-02-10T00:00:00"/>
    <n v="3"/>
    <d v="1995-01-16T00:00:00"/>
    <n v="1"/>
    <n v="94.77"/>
    <s v="Ernst Handel"/>
    <s v="Kirchgasse 6"/>
    <s v="Graz"/>
    <s v=""/>
    <s v="8010"/>
    <s v="Austria"/>
    <n v="29"/>
    <x v="39"/>
    <x v="20"/>
    <n v="6"/>
    <s v="50 bags x 30 sausgs."/>
    <n v="123.79"/>
    <n v="0"/>
    <n v="0"/>
    <n v="0"/>
    <n v="1"/>
    <s v="ERNSH"/>
    <s v="Ernst Handel"/>
    <x v="9"/>
    <x v="4"/>
    <s v="Kirchgasse 6"/>
    <s v="Graz"/>
    <s v=""/>
    <s v="8010"/>
    <x v="6"/>
    <s v="7675-3425"/>
    <s v="7675-3426"/>
    <n v="12"/>
    <x v="20"/>
    <s v="Martin Bein"/>
    <s v="International Marketing Mgr."/>
    <s v="Bogenallee 51"/>
    <s v="Frankfurt"/>
    <s v=""/>
    <s v="60439"/>
    <s v="Germany"/>
    <s v="(069) 992755"/>
    <s v=""/>
    <n v="6"/>
    <x v="7"/>
    <s v="Prepared meats"/>
    <n v="1"/>
    <s v="Speedy Express"/>
    <s v="(503) 555-9831"/>
    <n v="4"/>
    <s v="Peacock"/>
    <s v="Margaret"/>
    <s v="Sales Representative"/>
    <s v="Mrs."/>
    <d v="1937-09-19T00:00:00"/>
    <d v="1993-05-03T00:00:00"/>
    <s v="4110 Old Redmond Rd."/>
    <s v="Redmond"/>
    <s v="WA"/>
    <s v="98052"/>
    <s v="USA"/>
    <s v="(206) 555-8122"/>
    <n v="5176"/>
    <n v="2"/>
    <n v="1386"/>
  </r>
  <r>
    <x v="134"/>
    <n v="33"/>
    <n v="2"/>
    <n v="60"/>
    <n v="0"/>
    <n v="10382"/>
    <s v="ERNSH"/>
    <n v="4"/>
    <x v="116"/>
    <d v="1995-02-10T00:00:00"/>
    <d v="1995-01-16T00:00:00"/>
    <n v="3"/>
    <n v="25"/>
    <n v="1"/>
    <n v="94.77"/>
    <s v="Ernst Handel"/>
    <s v="Kirchgasse 6"/>
    <s v="Graz"/>
    <s v=""/>
    <s v="8010"/>
    <s v="Austria"/>
    <n v="10382"/>
    <s v="ERNSH"/>
    <n v="4"/>
    <d v="1995-01-13T00:00:00"/>
    <d v="1995-02-10T00:00:00"/>
    <n v="3"/>
    <d v="1995-01-16T00:00:00"/>
    <n v="1"/>
    <n v="94.77"/>
    <s v="Ernst Handel"/>
    <s v="Kirchgasse 6"/>
    <s v="Graz"/>
    <s v=""/>
    <s v="8010"/>
    <s v="Austria"/>
    <n v="33"/>
    <x v="10"/>
    <x v="10"/>
    <n v="4"/>
    <s v="500 g"/>
    <n v="2.5"/>
    <n v="112"/>
    <n v="0"/>
    <n v="20"/>
    <n v="0"/>
    <s v="ERNSH"/>
    <s v="Ernst Handel"/>
    <x v="9"/>
    <x v="4"/>
    <s v="Kirchgasse 6"/>
    <s v="Graz"/>
    <s v=""/>
    <s v="8010"/>
    <x v="6"/>
    <s v="7675-3425"/>
    <s v="7675-3426"/>
    <n v="15"/>
    <x v="10"/>
    <s v="Beate Vileid"/>
    <s v="Marketing Manager"/>
    <s v="Hatlevegen 5"/>
    <s v="Sandvika"/>
    <s v=""/>
    <s v="1320"/>
    <s v="Norway"/>
    <s v="(0)2-953010"/>
    <s v=""/>
    <n v="4"/>
    <x v="0"/>
    <s v="Cheeses"/>
    <n v="1"/>
    <s v="Speedy Express"/>
    <s v="(503) 555-9831"/>
    <n v="4"/>
    <s v="Peacock"/>
    <s v="Margaret"/>
    <s v="Sales Representative"/>
    <s v="Mrs."/>
    <d v="1937-09-19T00:00:00"/>
    <d v="1993-05-03T00:00:00"/>
    <s v="4110 Old Redmond Rd."/>
    <s v="Redmond"/>
    <s v="WA"/>
    <s v="98052"/>
    <s v="USA"/>
    <s v="(206) 555-8122"/>
    <n v="5176"/>
    <n v="2"/>
    <n v="120"/>
  </r>
  <r>
    <x v="134"/>
    <n v="74"/>
    <n v="8"/>
    <n v="50"/>
    <n v="0"/>
    <n v="10382"/>
    <s v="ERNSH"/>
    <n v="4"/>
    <x v="116"/>
    <d v="1995-02-10T00:00:00"/>
    <d v="1995-01-16T00:00:00"/>
    <n v="3"/>
    <n v="25"/>
    <n v="1"/>
    <n v="94.77"/>
    <s v="Ernst Handel"/>
    <s v="Kirchgasse 6"/>
    <s v="Graz"/>
    <s v=""/>
    <s v="8010"/>
    <s v="Austria"/>
    <n v="10382"/>
    <s v="ERNSH"/>
    <n v="4"/>
    <d v="1995-01-13T00:00:00"/>
    <d v="1995-02-10T00:00:00"/>
    <n v="3"/>
    <d v="1995-01-16T00:00:00"/>
    <n v="1"/>
    <n v="94.77"/>
    <s v="Ernst Handel"/>
    <s v="Kirchgasse 6"/>
    <s v="Graz"/>
    <s v=""/>
    <s v="8010"/>
    <s v="Austria"/>
    <n v="74"/>
    <x v="17"/>
    <x v="16"/>
    <n v="7"/>
    <s v="5 kg pkg."/>
    <n v="10"/>
    <n v="4"/>
    <n v="20"/>
    <n v="5"/>
    <n v="0"/>
    <s v="ERNSH"/>
    <s v="Ernst Handel"/>
    <x v="9"/>
    <x v="4"/>
    <s v="Kirchgasse 6"/>
    <s v="Graz"/>
    <s v=""/>
    <s v="8010"/>
    <x v="6"/>
    <s v="7675-3425"/>
    <s v="7675-3426"/>
    <n v="4"/>
    <x v="16"/>
    <s v="Yoshi Nagase"/>
    <s v="Marketing Manager"/>
    <s v="9-8 Sekimai_x000d__x000a_Musashino-shi"/>
    <s v="Tokyo"/>
    <s v=""/>
    <s v="100"/>
    <s v="Japan"/>
    <s v="(03) 3555-5011"/>
    <s v=""/>
    <n v="7"/>
    <x v="2"/>
    <s v="Dried fruit and bean curd"/>
    <n v="1"/>
    <s v="Speedy Express"/>
    <s v="(503) 555-9831"/>
    <n v="4"/>
    <s v="Peacock"/>
    <s v="Margaret"/>
    <s v="Sales Representative"/>
    <s v="Mrs."/>
    <d v="1937-09-19T00:00:00"/>
    <d v="1993-05-03T00:00:00"/>
    <s v="4110 Old Redmond Rd."/>
    <s v="Redmond"/>
    <s v="WA"/>
    <s v="98052"/>
    <s v="USA"/>
    <s v="(206) 555-8122"/>
    <n v="5176"/>
    <n v="2"/>
    <n v="400"/>
  </r>
  <r>
    <x v="135"/>
    <n v="13"/>
    <n v="4.8"/>
    <n v="20"/>
    <n v="0"/>
    <n v="10383"/>
    <s v="AROUT"/>
    <n v="8"/>
    <x v="117"/>
    <d v="1995-02-13T00:00:00"/>
    <d v="1995-01-18T00:00:00"/>
    <n v="2"/>
    <n v="26"/>
    <n v="3"/>
    <n v="34.24"/>
    <s v="Around the Horn"/>
    <s v="Brook Farm_x000d__x000a_Stratford St. Mary"/>
    <s v="Colchester"/>
    <s v="Essex"/>
    <s v="CO7 6JX"/>
    <s v="UK"/>
    <n v="10383"/>
    <s v="AROUT"/>
    <n v="8"/>
    <d v="1995-01-16T00:00:00"/>
    <d v="1995-02-13T00:00:00"/>
    <n v="2"/>
    <d v="1995-01-18T00:00:00"/>
    <n v="3"/>
    <n v="34.24"/>
    <s v="Around the Horn"/>
    <s v="Brook Farm_x000d__x000a_Stratford St. Mary"/>
    <s v="Colchester"/>
    <s v="Essex"/>
    <s v="CO7 6JX"/>
    <s v="UK"/>
    <n v="13"/>
    <x v="43"/>
    <x v="3"/>
    <n v="8"/>
    <s v="2 kg box"/>
    <n v="6"/>
    <n v="24"/>
    <n v="0"/>
    <n v="5"/>
    <n v="0"/>
    <s v="AROUT"/>
    <s v="Around the Horn"/>
    <x v="55"/>
    <x v="5"/>
    <s v="120 Hanover Sq."/>
    <s v="London"/>
    <s v=""/>
    <s v="WA1 1DP"/>
    <x v="13"/>
    <s v="(171) 555-7788"/>
    <s v="(171) 555-6750"/>
    <n v="6"/>
    <x v="3"/>
    <s v="Mayumi Ohno"/>
    <s v="Marketing Representative"/>
    <s v="92 Setsuko_x000d__x000a_Chuo-ku"/>
    <s v="Osaka"/>
    <s v=""/>
    <s v="545"/>
    <s v="Japan"/>
    <s v="(06) 431-7877"/>
    <s v=""/>
    <n v="8"/>
    <x v="3"/>
    <s v="Seaweed and fish"/>
    <n v="3"/>
    <s v="Federal Shipping"/>
    <s v="(503) 555-9931"/>
    <n v="8"/>
    <s v="Callahan"/>
    <s v="Laura"/>
    <s v="Inside Sales Coordinator"/>
    <s v="Ms."/>
    <d v="1958-01-09T00:00:00"/>
    <d v="1994-03-05T00:00:00"/>
    <s v="4726 - 11th Ave. N.E."/>
    <s v="Seattle"/>
    <s v="WA"/>
    <s v="98105"/>
    <s v="USA"/>
    <s v="(206) 555-1189"/>
    <n v="2344"/>
    <n v="2"/>
    <n v="96"/>
  </r>
  <r>
    <x v="135"/>
    <n v="50"/>
    <n v="13"/>
    <n v="15"/>
    <n v="0"/>
    <n v="10383"/>
    <s v="AROUT"/>
    <n v="8"/>
    <x v="117"/>
    <d v="1995-02-13T00:00:00"/>
    <d v="1995-01-18T00:00:00"/>
    <n v="2"/>
    <n v="26"/>
    <n v="3"/>
    <n v="34.24"/>
    <s v="Around the Horn"/>
    <s v="Brook Farm_x000d__x000a_Stratford St. Mary"/>
    <s v="Colchester"/>
    <s v="Essex"/>
    <s v="CO7 6JX"/>
    <s v="UK"/>
    <n v="10383"/>
    <s v="AROUT"/>
    <n v="8"/>
    <d v="1995-01-16T00:00:00"/>
    <d v="1995-02-13T00:00:00"/>
    <n v="2"/>
    <d v="1995-01-18T00:00:00"/>
    <n v="3"/>
    <n v="34.24"/>
    <s v="Around the Horn"/>
    <s v="Brook Farm_x000d__x000a_Stratford St. Mary"/>
    <s v="Colchester"/>
    <s v="Essex"/>
    <s v="CO7 6JX"/>
    <s v="UK"/>
    <n v="50"/>
    <x v="72"/>
    <x v="13"/>
    <n v="3"/>
    <s v="12 - 100 g bars"/>
    <n v="16.25"/>
    <n v="65"/>
    <n v="0"/>
    <n v="30"/>
    <n v="0"/>
    <s v="AROUT"/>
    <s v="Around the Horn"/>
    <x v="55"/>
    <x v="5"/>
    <s v="120 Hanover Sq."/>
    <s v="London"/>
    <s v=""/>
    <s v="WA1 1DP"/>
    <x v="13"/>
    <s v="(171) 555-7788"/>
    <s v="(171) 555-6750"/>
    <n v="23"/>
    <x v="13"/>
    <s v="Anne Heikkonen"/>
    <s v="Product Manager"/>
    <s v="Valtakatu 12"/>
    <s v="Lappeenranta"/>
    <s v=""/>
    <s v="53120"/>
    <s v="Finland"/>
    <s v="(953) 10956"/>
    <s v=""/>
    <n v="3"/>
    <x v="5"/>
    <s v="Desserts, candies, and sweet breads"/>
    <n v="3"/>
    <s v="Federal Shipping"/>
    <s v="(503) 555-9931"/>
    <n v="8"/>
    <s v="Callahan"/>
    <s v="Laura"/>
    <s v="Inside Sales Coordinator"/>
    <s v="Ms."/>
    <d v="1958-01-09T00:00:00"/>
    <d v="1994-03-05T00:00:00"/>
    <s v="4726 - 11th Ave. N.E."/>
    <s v="Seattle"/>
    <s v="WA"/>
    <s v="98105"/>
    <s v="USA"/>
    <s v="(206) 555-1189"/>
    <n v="2344"/>
    <n v="2"/>
    <n v="195"/>
  </r>
  <r>
    <x v="135"/>
    <n v="56"/>
    <n v="30.4"/>
    <n v="20"/>
    <n v="0"/>
    <n v="10383"/>
    <s v="AROUT"/>
    <n v="8"/>
    <x v="117"/>
    <d v="1995-02-13T00:00:00"/>
    <d v="1995-01-18T00:00:00"/>
    <n v="2"/>
    <n v="26"/>
    <n v="3"/>
    <n v="34.24"/>
    <s v="Around the Horn"/>
    <s v="Brook Farm_x000d__x000a_Stratford St. Mary"/>
    <s v="Colchester"/>
    <s v="Essex"/>
    <s v="CO7 6JX"/>
    <s v="UK"/>
    <n v="10383"/>
    <s v="AROUT"/>
    <n v="8"/>
    <d v="1995-01-16T00:00:00"/>
    <d v="1995-02-13T00:00:00"/>
    <n v="2"/>
    <d v="1995-01-18T00:00:00"/>
    <n v="3"/>
    <n v="34.24"/>
    <s v="Around the Horn"/>
    <s v="Brook Farm_x000d__x000a_Stratford St. Mary"/>
    <s v="Colchester"/>
    <s v="Essex"/>
    <s v="CO7 6JX"/>
    <s v="UK"/>
    <n v="56"/>
    <x v="33"/>
    <x v="8"/>
    <n v="5"/>
    <s v="24 - 250 g pkgs."/>
    <n v="38"/>
    <n v="21"/>
    <n v="10"/>
    <n v="30"/>
    <n v="0"/>
    <s v="AROUT"/>
    <s v="Around the Horn"/>
    <x v="55"/>
    <x v="5"/>
    <s v="120 Hanover Sq."/>
    <s v="London"/>
    <s v=""/>
    <s v="WA1 1DP"/>
    <x v="13"/>
    <s v="(171) 555-7788"/>
    <s v="(171) 555-6750"/>
    <n v="26"/>
    <x v="8"/>
    <s v="Giovanni Giudici"/>
    <s v="Order Administrator"/>
    <s v="Via dei Gelsomini, 153"/>
    <s v="Salerno"/>
    <s v=""/>
    <s v="84100"/>
    <s v="Italy"/>
    <s v="(089) 6547665"/>
    <s v="(089) 6547667"/>
    <n v="5"/>
    <x v="1"/>
    <s v="Breads, crackers, pasta, and cereal"/>
    <n v="3"/>
    <s v="Federal Shipping"/>
    <s v="(503) 555-9931"/>
    <n v="8"/>
    <s v="Callahan"/>
    <s v="Laura"/>
    <s v="Inside Sales Coordinator"/>
    <s v="Ms."/>
    <d v="1958-01-09T00:00:00"/>
    <d v="1994-03-05T00:00:00"/>
    <s v="4726 - 11th Ave. N.E."/>
    <s v="Seattle"/>
    <s v="WA"/>
    <s v="98105"/>
    <s v="USA"/>
    <s v="(206) 555-1189"/>
    <n v="2344"/>
    <n v="2"/>
    <n v="608"/>
  </r>
  <r>
    <x v="136"/>
    <n v="20"/>
    <n v="64.8"/>
    <n v="28"/>
    <n v="0"/>
    <n v="10384"/>
    <s v="BERGS"/>
    <n v="3"/>
    <x v="117"/>
    <d v="1995-02-13T00:00:00"/>
    <d v="1995-01-20T00:00:00"/>
    <n v="4"/>
    <n v="24"/>
    <n v="3"/>
    <n v="168.64"/>
    <s v="Berglunds snabbköp"/>
    <s v="Berguvsvägen  8"/>
    <s v="Luleå"/>
    <s v=""/>
    <s v="S-958 22"/>
    <s v="Sweden"/>
    <n v="10384"/>
    <s v="BERGS"/>
    <n v="3"/>
    <d v="1995-01-16T00:00:00"/>
    <d v="1995-02-13T00:00:00"/>
    <n v="4"/>
    <d v="1995-01-20T00:00:00"/>
    <n v="3"/>
    <n v="168.64"/>
    <s v="Berglunds snabbköp"/>
    <s v="Berguvsvägen  8"/>
    <s v="Luleå"/>
    <s v=""/>
    <s v="S-958 22"/>
    <s v="Sweden"/>
    <n v="20"/>
    <x v="9"/>
    <x v="9"/>
    <n v="3"/>
    <s v="30 gift boxes"/>
    <n v="81"/>
    <n v="40"/>
    <n v="0"/>
    <n v="0"/>
    <n v="0"/>
    <s v="BERGS"/>
    <s v="Berglunds snabbköp"/>
    <x v="25"/>
    <x v="8"/>
    <s v="Berguvsvägen  8"/>
    <s v="Luleå"/>
    <s v=""/>
    <s v="S-958 22"/>
    <x v="9"/>
    <s v="0921-12 34 65"/>
    <s v="0921-12 34 67"/>
    <n v="8"/>
    <x v="9"/>
    <s v="Peter Wilson"/>
    <s v="Sales Representative"/>
    <s v="29 King's Way"/>
    <s v="Manchester"/>
    <s v=""/>
    <s v="M14 GSD"/>
    <s v="UK"/>
    <s v="(161) 555-4448"/>
    <s v=""/>
    <n v="3"/>
    <x v="5"/>
    <s v="Desserts, candies, and sweet breads"/>
    <n v="3"/>
    <s v="Federal Shipping"/>
    <s v="(503) 555-9931"/>
    <n v="3"/>
    <s v="Leverling"/>
    <s v="Janet"/>
    <s v="Sales Representative"/>
    <s v="Ms."/>
    <d v="1963-08-30T00:00:00"/>
    <d v="1992-04-01T00:00:00"/>
    <s v="722 Moss Bay Blvd."/>
    <s v="Kirkland"/>
    <s v="WA"/>
    <s v="98033"/>
    <s v="USA"/>
    <s v="(206) 555-3412"/>
    <n v="3355"/>
    <n v="2"/>
    <n v="1814.3999999999999"/>
  </r>
  <r>
    <x v="136"/>
    <n v="60"/>
    <n v="27.2"/>
    <n v="15"/>
    <n v="0"/>
    <n v="10384"/>
    <s v="BERGS"/>
    <n v="3"/>
    <x v="117"/>
    <d v="1995-02-13T00:00:00"/>
    <d v="1995-01-20T00:00:00"/>
    <n v="4"/>
    <n v="24"/>
    <n v="3"/>
    <n v="168.64"/>
    <s v="Berglunds snabbköp"/>
    <s v="Berguvsvägen  8"/>
    <s v="Luleå"/>
    <s v=""/>
    <s v="S-958 22"/>
    <s v="Sweden"/>
    <n v="10384"/>
    <s v="BERGS"/>
    <n v="3"/>
    <d v="1995-01-16T00:00:00"/>
    <d v="1995-02-13T00:00:00"/>
    <n v="4"/>
    <d v="1995-01-20T00:00:00"/>
    <n v="3"/>
    <n v="168.64"/>
    <s v="Berglunds snabbköp"/>
    <s v="Berguvsvägen  8"/>
    <s v="Luleå"/>
    <s v=""/>
    <s v="S-958 22"/>
    <s v="Sweden"/>
    <n v="60"/>
    <x v="11"/>
    <x v="11"/>
    <n v="4"/>
    <s v="15 - 300 g rounds"/>
    <n v="34"/>
    <n v="19"/>
    <n v="0"/>
    <n v="0"/>
    <n v="0"/>
    <s v="BERGS"/>
    <s v="Berglunds snabbköp"/>
    <x v="25"/>
    <x v="8"/>
    <s v="Berguvsvägen  8"/>
    <s v="Luleå"/>
    <s v=""/>
    <s v="S-958 22"/>
    <x v="9"/>
    <s v="0921-12 34 65"/>
    <s v="0921-12 34 67"/>
    <n v="28"/>
    <x v="11"/>
    <s v="Eliane Noz"/>
    <s v="Sales Representative"/>
    <s v="Bat. B_x000d__x000a_3, rue des Alpes"/>
    <s v="Annecy"/>
    <s v=""/>
    <s v="74000"/>
    <s v="France"/>
    <s v="38.76.98.06"/>
    <s v="38.76.98.58"/>
    <n v="4"/>
    <x v="0"/>
    <s v="Cheeses"/>
    <n v="3"/>
    <s v="Federal Shipping"/>
    <s v="(503) 555-9931"/>
    <n v="3"/>
    <s v="Leverling"/>
    <s v="Janet"/>
    <s v="Sales Representative"/>
    <s v="Ms."/>
    <d v="1963-08-30T00:00:00"/>
    <d v="1992-04-01T00:00:00"/>
    <s v="722 Moss Bay Blvd."/>
    <s v="Kirkland"/>
    <s v="WA"/>
    <s v="98033"/>
    <s v="USA"/>
    <s v="(206) 555-3412"/>
    <n v="3355"/>
    <n v="2"/>
    <n v="408"/>
  </r>
  <r>
    <x v="137"/>
    <n v="7"/>
    <n v="24"/>
    <n v="10"/>
    <n v="0.2"/>
    <n v="10385"/>
    <s v="SPLIR"/>
    <n v="1"/>
    <x v="118"/>
    <d v="1995-02-14T00:00:00"/>
    <d v="1995-01-23T00:00:00"/>
    <n v="6"/>
    <n v="22"/>
    <n v="2"/>
    <n v="30.96"/>
    <s v="Split Rail Beer &amp; Ale"/>
    <s v="P.O. Box 555"/>
    <s v="Lander"/>
    <s v="WY"/>
    <s v="82520"/>
    <s v="USA"/>
    <n v="10385"/>
    <s v="SPLIR"/>
    <n v="1"/>
    <d v="1995-01-17T00:00:00"/>
    <d v="1995-02-14T00:00:00"/>
    <n v="6"/>
    <d v="1995-01-23T00:00:00"/>
    <n v="2"/>
    <n v="30.96"/>
    <s v="Split Rail Beer &amp; Ale"/>
    <s v="P.O. Box 555"/>
    <s v="Lander"/>
    <s v="WY"/>
    <s v="82520"/>
    <s v="USA"/>
    <n v="7"/>
    <x v="32"/>
    <x v="24"/>
    <n v="7"/>
    <s v="12 - 1 lb pkgs."/>
    <n v="30"/>
    <n v="15"/>
    <n v="0"/>
    <n v="10"/>
    <n v="0"/>
    <s v="SPLIR"/>
    <s v="Split Rail Beer &amp; Ale"/>
    <x v="20"/>
    <x v="4"/>
    <s v="P.O. Box 555"/>
    <s v="Lander"/>
    <s v="WY"/>
    <s v="82520"/>
    <x v="8"/>
    <s v="(307) 555-4680"/>
    <s v="(307) 555-6525"/>
    <n v="3"/>
    <x v="24"/>
    <s v="Regina Murphy"/>
    <s v="Sales Representative"/>
    <s v="707 Oxford Rd."/>
    <s v="Ann Arbor"/>
    <s v="MI"/>
    <s v="48104"/>
    <s v="USA"/>
    <s v="(313) 555-5735"/>
    <s v="(313) 555-3349"/>
    <n v="7"/>
    <x v="2"/>
    <s v="Dried fruit and bean curd"/>
    <n v="2"/>
    <s v="United Package"/>
    <s v="(503) 555-3199"/>
    <n v="1"/>
    <s v="Davolio"/>
    <s v="Nancy"/>
    <s v="Sales Representative"/>
    <s v="Ms."/>
    <d v="1948-12-08T00:00:00"/>
    <d v="1992-05-01T00:00:00"/>
    <s v="507 - 20th Ave. E._x000d__x000a_Apt. 2A"/>
    <s v="Seattle"/>
    <s v="WA"/>
    <s v="98122"/>
    <s v="USA"/>
    <s v="(206) 555-9857"/>
    <n v="5467"/>
    <n v="2"/>
    <n v="192"/>
  </r>
  <r>
    <x v="137"/>
    <n v="60"/>
    <n v="27.2"/>
    <n v="20"/>
    <n v="0.2"/>
    <n v="10385"/>
    <s v="SPLIR"/>
    <n v="1"/>
    <x v="118"/>
    <d v="1995-02-14T00:00:00"/>
    <d v="1995-01-23T00:00:00"/>
    <n v="6"/>
    <n v="22"/>
    <n v="2"/>
    <n v="30.96"/>
    <s v="Split Rail Beer &amp; Ale"/>
    <s v="P.O. Box 555"/>
    <s v="Lander"/>
    <s v="WY"/>
    <s v="82520"/>
    <s v="USA"/>
    <n v="10385"/>
    <s v="SPLIR"/>
    <n v="1"/>
    <d v="1995-01-17T00:00:00"/>
    <d v="1995-02-14T00:00:00"/>
    <n v="6"/>
    <d v="1995-01-23T00:00:00"/>
    <n v="2"/>
    <n v="30.96"/>
    <s v="Split Rail Beer &amp; Ale"/>
    <s v="P.O. Box 555"/>
    <s v="Lander"/>
    <s v="WY"/>
    <s v="82520"/>
    <s v="USA"/>
    <n v="60"/>
    <x v="11"/>
    <x v="11"/>
    <n v="4"/>
    <s v="15 - 300 g rounds"/>
    <n v="34"/>
    <n v="19"/>
    <n v="0"/>
    <n v="0"/>
    <n v="0"/>
    <s v="SPLIR"/>
    <s v="Split Rail Beer &amp; Ale"/>
    <x v="20"/>
    <x v="4"/>
    <s v="P.O. Box 555"/>
    <s v="Lander"/>
    <s v="WY"/>
    <s v="82520"/>
    <x v="8"/>
    <s v="(307) 555-4680"/>
    <s v="(307) 555-6525"/>
    <n v="28"/>
    <x v="11"/>
    <s v="Eliane Noz"/>
    <s v="Sales Representative"/>
    <s v="Bat. B_x000d__x000a_3, rue des Alpes"/>
    <s v="Annecy"/>
    <s v=""/>
    <s v="74000"/>
    <s v="France"/>
    <s v="38.76.98.06"/>
    <s v="38.76.98.58"/>
    <n v="4"/>
    <x v="0"/>
    <s v="Cheeses"/>
    <n v="2"/>
    <s v="United Package"/>
    <s v="(503) 555-3199"/>
    <n v="1"/>
    <s v="Davolio"/>
    <s v="Nancy"/>
    <s v="Sales Representative"/>
    <s v="Ms."/>
    <d v="1948-12-08T00:00:00"/>
    <d v="1992-05-01T00:00:00"/>
    <s v="507 - 20th Ave. E._x000d__x000a_Apt. 2A"/>
    <s v="Seattle"/>
    <s v="WA"/>
    <s v="98122"/>
    <s v="USA"/>
    <s v="(206) 555-9857"/>
    <n v="5467"/>
    <n v="2"/>
    <n v="435.2"/>
  </r>
  <r>
    <x v="137"/>
    <n v="68"/>
    <n v="10"/>
    <n v="8"/>
    <n v="0.2"/>
    <n v="10385"/>
    <s v="SPLIR"/>
    <n v="1"/>
    <x v="118"/>
    <d v="1995-02-14T00:00:00"/>
    <d v="1995-01-23T00:00:00"/>
    <n v="6"/>
    <n v="22"/>
    <n v="2"/>
    <n v="30.96"/>
    <s v="Split Rail Beer &amp; Ale"/>
    <s v="P.O. Box 555"/>
    <s v="Lander"/>
    <s v="WY"/>
    <s v="82520"/>
    <s v="USA"/>
    <n v="10385"/>
    <s v="SPLIR"/>
    <n v="1"/>
    <d v="1995-01-17T00:00:00"/>
    <d v="1995-02-14T00:00:00"/>
    <n v="6"/>
    <d v="1995-01-23T00:00:00"/>
    <n v="2"/>
    <n v="30.96"/>
    <s v="Split Rail Beer &amp; Ale"/>
    <s v="P.O. Box 555"/>
    <s v="Lander"/>
    <s v="WY"/>
    <s v="82520"/>
    <s v="USA"/>
    <n v="68"/>
    <x v="56"/>
    <x v="9"/>
    <n v="3"/>
    <s v="10 boxes x 8 pieces"/>
    <n v="12.5"/>
    <n v="6"/>
    <n v="10"/>
    <n v="15"/>
    <n v="0"/>
    <s v="SPLIR"/>
    <s v="Split Rail Beer &amp; Ale"/>
    <x v="20"/>
    <x v="4"/>
    <s v="P.O. Box 555"/>
    <s v="Lander"/>
    <s v="WY"/>
    <s v="82520"/>
    <x v="8"/>
    <s v="(307) 555-4680"/>
    <s v="(307) 555-6525"/>
    <n v="8"/>
    <x v="9"/>
    <s v="Peter Wilson"/>
    <s v="Sales Representative"/>
    <s v="29 King's Way"/>
    <s v="Manchester"/>
    <s v=""/>
    <s v="M14 GSD"/>
    <s v="UK"/>
    <s v="(161) 555-4448"/>
    <s v=""/>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64"/>
  </r>
  <r>
    <x v="138"/>
    <n v="24"/>
    <n v="3.6"/>
    <n v="15"/>
    <n v="0"/>
    <n v="10386"/>
    <s v="FAMIA"/>
    <n v="9"/>
    <x v="119"/>
    <d v="1995-02-01T00:00:00"/>
    <d v="1995-01-25T00:00:00"/>
    <n v="7"/>
    <n v="7"/>
    <n v="3"/>
    <n v="13.99"/>
    <s v="Familia Arquibaldo"/>
    <s v="Rua Orós, 92"/>
    <s v="São Paulo"/>
    <s v="SP"/>
    <s v="05442-030"/>
    <s v="Brazil"/>
    <n v="10386"/>
    <s v="FAMIA"/>
    <n v="9"/>
    <d v="1995-01-18T00:00:00"/>
    <d v="1995-02-01T00:00:00"/>
    <n v="7"/>
    <d v="1995-01-25T00:00:00"/>
    <n v="3"/>
    <n v="13.99"/>
    <s v="Familia Arquibaldo"/>
    <s v="Rua Orós, 92"/>
    <s v="São Paulo"/>
    <s v="SP"/>
    <s v="05442-030"/>
    <s v="Brazil"/>
    <n v="24"/>
    <x v="15"/>
    <x v="14"/>
    <n v="1"/>
    <s v="12 - 355 ml cans"/>
    <n v="4.5"/>
    <n v="20"/>
    <n v="0"/>
    <n v="0"/>
    <n v="1"/>
    <s v="FAMIA"/>
    <s v="Familia Arquibaldo"/>
    <x v="52"/>
    <x v="7"/>
    <s v="Rua Orós, 92"/>
    <s v="São Paulo"/>
    <s v="SP"/>
    <s v="05442-030"/>
    <x v="2"/>
    <s v="(11) 555-9857"/>
    <s v=""/>
    <n v="10"/>
    <x v="14"/>
    <s v="Carlos Diaz"/>
    <s v="Marketing Manager"/>
    <s v="Av. das Americanas 12.890"/>
    <s v="São Paulo"/>
    <s v=""/>
    <s v="5442"/>
    <s v="Brazil"/>
    <s v="(11) 555 4640"/>
    <s v=""/>
    <n v="1"/>
    <x v="6"/>
    <s v="Soft drinks, coffees, teas, beers, and ales"/>
    <n v="3"/>
    <s v="Federal Shipping"/>
    <s v="(503) 555-9931"/>
    <n v="9"/>
    <s v="Dodsworth"/>
    <s v="Anne"/>
    <s v="Sales Representative"/>
    <s v="Ms."/>
    <d v="1966-01-27T00:00:00"/>
    <d v="1994-11-15T00:00:00"/>
    <s v="7 Houndstooth Rd."/>
    <s v="London"/>
    <s v=""/>
    <s v="WG2 7LT"/>
    <s v="UK"/>
    <s v="(71) 555-4444"/>
    <n v="452"/>
    <n v="5"/>
    <n v="54"/>
  </r>
  <r>
    <x v="138"/>
    <n v="34"/>
    <n v="11.2"/>
    <n v="10"/>
    <n v="0"/>
    <n v="10386"/>
    <s v="FAMIA"/>
    <n v="9"/>
    <x v="119"/>
    <d v="1995-02-01T00:00:00"/>
    <d v="1995-01-25T00:00:00"/>
    <n v="7"/>
    <n v="7"/>
    <n v="3"/>
    <n v="13.99"/>
    <s v="Familia Arquibaldo"/>
    <s v="Rua Orós, 92"/>
    <s v="São Paulo"/>
    <s v="SP"/>
    <s v="05442-030"/>
    <s v="Brazil"/>
    <n v="10386"/>
    <s v="FAMIA"/>
    <n v="9"/>
    <d v="1995-01-18T00:00:00"/>
    <d v="1995-02-01T00:00:00"/>
    <n v="7"/>
    <d v="1995-01-25T00:00:00"/>
    <n v="3"/>
    <n v="13.99"/>
    <s v="Familia Arquibaldo"/>
    <s v="Rua Orós, 92"/>
    <s v="São Paulo"/>
    <s v="SP"/>
    <s v="05442-030"/>
    <s v="Brazil"/>
    <n v="34"/>
    <x v="53"/>
    <x v="23"/>
    <n v="1"/>
    <s v="24 - 12 oz bottles"/>
    <n v="14"/>
    <n v="111"/>
    <n v="0"/>
    <n v="15"/>
    <n v="0"/>
    <s v="FAMIA"/>
    <s v="Familia Arquibaldo"/>
    <x v="52"/>
    <x v="7"/>
    <s v="Rua Orós, 92"/>
    <s v="São Paulo"/>
    <s v="SP"/>
    <s v="05442-030"/>
    <x v="2"/>
    <s v="(11) 555-9857"/>
    <s v=""/>
    <n v="16"/>
    <x v="23"/>
    <s v="Cheryl Saylor"/>
    <s v="Regional Account Rep."/>
    <s v="3400 - 8th Avenue_x000d__x000a_Suite 210"/>
    <s v="Bend"/>
    <s v="OR"/>
    <s v="97101"/>
    <s v="USA"/>
    <s v="(503) 555-9931"/>
    <s v=""/>
    <n v="1"/>
    <x v="6"/>
    <s v="Soft drinks, coffees, teas, beers, and ales"/>
    <n v="3"/>
    <s v="Federal Shipping"/>
    <s v="(503) 555-9931"/>
    <n v="9"/>
    <s v="Dodsworth"/>
    <s v="Anne"/>
    <s v="Sales Representative"/>
    <s v="Ms."/>
    <d v="1966-01-27T00:00:00"/>
    <d v="1994-11-15T00:00:00"/>
    <s v="7 Houndstooth Rd."/>
    <s v="London"/>
    <s v=""/>
    <s v="WG2 7LT"/>
    <s v="UK"/>
    <s v="(71) 555-4444"/>
    <n v="452"/>
    <n v="5"/>
    <n v="112"/>
  </r>
  <r>
    <x v="139"/>
    <n v="24"/>
    <n v="3.6"/>
    <n v="15"/>
    <n v="0"/>
    <n v="10387"/>
    <s v="SANTG"/>
    <n v="1"/>
    <x v="119"/>
    <d v="1995-02-15T00:00:00"/>
    <d v="1995-01-20T00:00:00"/>
    <n v="2"/>
    <n v="26"/>
    <n v="2"/>
    <n v="93.63"/>
    <s v="Santé Gourmet"/>
    <s v="Erling Skakkes gate 78"/>
    <s v="Stavern"/>
    <s v=""/>
    <s v="4110"/>
    <s v="Norway"/>
    <n v="10387"/>
    <s v="SANTG"/>
    <n v="1"/>
    <d v="1995-01-18T00:00:00"/>
    <d v="1995-02-15T00:00:00"/>
    <n v="2"/>
    <d v="1995-01-20T00:00:00"/>
    <n v="2"/>
    <n v="93.63"/>
    <s v="Santé Gourmet"/>
    <s v="Erling Skakkes gate 78"/>
    <s v="Stavern"/>
    <s v=""/>
    <s v="4110"/>
    <s v="Norway"/>
    <n v="24"/>
    <x v="15"/>
    <x v="14"/>
    <n v="1"/>
    <s v="12 - 355 ml cans"/>
    <n v="4.5"/>
    <n v="20"/>
    <n v="0"/>
    <n v="0"/>
    <n v="1"/>
    <s v="SANTG"/>
    <s v="Santé Gourmet"/>
    <x v="65"/>
    <x v="3"/>
    <s v="Erling Skakkes gate 78"/>
    <s v="Stavern"/>
    <s v=""/>
    <s v="4110"/>
    <x v="19"/>
    <s v="07-98 92 35"/>
    <s v="07-98 92 47"/>
    <n v="10"/>
    <x v="14"/>
    <s v="Carlos Diaz"/>
    <s v="Marketing Manager"/>
    <s v="Av. das Americanas 12.890"/>
    <s v="São Paulo"/>
    <s v=""/>
    <s v="5442"/>
    <s v="Brazil"/>
    <s v="(11) 555 4640"/>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54"/>
  </r>
  <r>
    <x v="139"/>
    <n v="28"/>
    <n v="36.4"/>
    <n v="6"/>
    <n v="0"/>
    <n v="10387"/>
    <s v="SANTG"/>
    <n v="1"/>
    <x v="119"/>
    <d v="1995-02-15T00:00:00"/>
    <d v="1995-01-20T00:00:00"/>
    <n v="2"/>
    <n v="26"/>
    <n v="2"/>
    <n v="93.63"/>
    <s v="Santé Gourmet"/>
    <s v="Erling Skakkes gate 78"/>
    <s v="Stavern"/>
    <s v=""/>
    <s v="4110"/>
    <s v="Norway"/>
    <n v="10387"/>
    <s v="SANTG"/>
    <n v="1"/>
    <d v="1995-01-18T00:00:00"/>
    <d v="1995-02-15T00:00:00"/>
    <n v="2"/>
    <d v="1995-01-20T00:00:00"/>
    <n v="2"/>
    <n v="93.63"/>
    <s v="Santé Gourmet"/>
    <s v="Erling Skakkes gate 78"/>
    <s v="Stavern"/>
    <s v=""/>
    <s v="4110"/>
    <s v="Norway"/>
    <n v="28"/>
    <x v="44"/>
    <x v="20"/>
    <n v="7"/>
    <s v="25 - 825 g cans"/>
    <n v="45.6"/>
    <n v="26"/>
    <n v="0"/>
    <n v="0"/>
    <n v="1"/>
    <s v="SANTG"/>
    <s v="Santé Gourmet"/>
    <x v="65"/>
    <x v="3"/>
    <s v="Erling Skakkes gate 78"/>
    <s v="Stavern"/>
    <s v=""/>
    <s v="4110"/>
    <x v="19"/>
    <s v="07-98 92 35"/>
    <s v="07-98 92 47"/>
    <n v="12"/>
    <x v="20"/>
    <s v="Martin Bein"/>
    <s v="International Marketing Mgr."/>
    <s v="Bogenallee 51"/>
    <s v="Frankfurt"/>
    <s v=""/>
    <s v="60439"/>
    <s v="Germany"/>
    <s v="(069) 992755"/>
    <s v=""/>
    <n v="7"/>
    <x v="2"/>
    <s v="Dried fruit and bean curd"/>
    <n v="2"/>
    <s v="United Package"/>
    <s v="(503) 555-3199"/>
    <n v="1"/>
    <s v="Davolio"/>
    <s v="Nancy"/>
    <s v="Sales Representative"/>
    <s v="Ms."/>
    <d v="1948-12-08T00:00:00"/>
    <d v="1992-05-01T00:00:00"/>
    <s v="507 - 20th Ave. E._x000d__x000a_Apt. 2A"/>
    <s v="Seattle"/>
    <s v="WA"/>
    <s v="98122"/>
    <s v="USA"/>
    <s v="(206) 555-9857"/>
    <n v="5467"/>
    <n v="2"/>
    <n v="218.39999999999998"/>
  </r>
  <r>
    <x v="139"/>
    <n v="59"/>
    <n v="44"/>
    <n v="12"/>
    <n v="0"/>
    <n v="10387"/>
    <s v="SANTG"/>
    <n v="1"/>
    <x v="119"/>
    <d v="1995-02-15T00:00:00"/>
    <d v="1995-01-20T00:00:00"/>
    <n v="2"/>
    <n v="26"/>
    <n v="2"/>
    <n v="93.63"/>
    <s v="Santé Gourmet"/>
    <s v="Erling Skakkes gate 78"/>
    <s v="Stavern"/>
    <s v=""/>
    <s v="4110"/>
    <s v="Norway"/>
    <n v="10387"/>
    <s v="SANTG"/>
    <n v="1"/>
    <d v="1995-01-18T00:00:00"/>
    <d v="1995-02-15T00:00:00"/>
    <n v="2"/>
    <d v="1995-01-20T00:00:00"/>
    <n v="2"/>
    <n v="93.63"/>
    <s v="Santé Gourmet"/>
    <s v="Erling Skakkes gate 78"/>
    <s v="Stavern"/>
    <s v=""/>
    <s v="4110"/>
    <s v="Norway"/>
    <n v="59"/>
    <x v="21"/>
    <x v="11"/>
    <n v="4"/>
    <s v="5 kg pkg."/>
    <n v="55"/>
    <n v="79"/>
    <n v="0"/>
    <n v="0"/>
    <n v="0"/>
    <s v="SANTG"/>
    <s v="Santé Gourmet"/>
    <x v="65"/>
    <x v="3"/>
    <s v="Erling Skakkes gate 78"/>
    <s v="Stavern"/>
    <s v=""/>
    <s v="4110"/>
    <x v="19"/>
    <s v="07-98 92 35"/>
    <s v="07-98 92 47"/>
    <n v="28"/>
    <x v="11"/>
    <s v="Eliane Noz"/>
    <s v="Sales Representative"/>
    <s v="Bat. B_x000d__x000a_3, rue des Alpes"/>
    <s v="Annecy"/>
    <s v=""/>
    <s v="74000"/>
    <s v="France"/>
    <s v="38.76.98.06"/>
    <s v="38.76.98.58"/>
    <n v="4"/>
    <x v="0"/>
    <s v="Cheeses"/>
    <n v="2"/>
    <s v="United Package"/>
    <s v="(503) 555-3199"/>
    <n v="1"/>
    <s v="Davolio"/>
    <s v="Nancy"/>
    <s v="Sales Representative"/>
    <s v="Ms."/>
    <d v="1948-12-08T00:00:00"/>
    <d v="1992-05-01T00:00:00"/>
    <s v="507 - 20th Ave. E._x000d__x000a_Apt. 2A"/>
    <s v="Seattle"/>
    <s v="WA"/>
    <s v="98122"/>
    <s v="USA"/>
    <s v="(206) 555-9857"/>
    <n v="5467"/>
    <n v="2"/>
    <n v="528"/>
  </r>
  <r>
    <x v="139"/>
    <n v="71"/>
    <n v="17.2"/>
    <n v="15"/>
    <n v="0"/>
    <n v="10387"/>
    <s v="SANTG"/>
    <n v="1"/>
    <x v="119"/>
    <d v="1995-02-15T00:00:00"/>
    <d v="1995-01-20T00:00:00"/>
    <n v="2"/>
    <n v="26"/>
    <n v="2"/>
    <n v="93.63"/>
    <s v="Santé Gourmet"/>
    <s v="Erling Skakkes gate 78"/>
    <s v="Stavern"/>
    <s v=""/>
    <s v="4110"/>
    <s v="Norway"/>
    <n v="10387"/>
    <s v="SANTG"/>
    <n v="1"/>
    <d v="1995-01-18T00:00:00"/>
    <d v="1995-02-15T00:00:00"/>
    <n v="2"/>
    <d v="1995-01-20T00:00:00"/>
    <n v="2"/>
    <n v="93.63"/>
    <s v="Santé Gourmet"/>
    <s v="Erling Skakkes gate 78"/>
    <s v="Stavern"/>
    <s v=""/>
    <s v="4110"/>
    <s v="Norway"/>
    <n v="71"/>
    <x v="42"/>
    <x v="10"/>
    <n v="4"/>
    <s v="10 - 500 g pkgs."/>
    <n v="21.5"/>
    <n v="26"/>
    <n v="0"/>
    <n v="0"/>
    <n v="0"/>
    <s v="SANTG"/>
    <s v="Santé Gourmet"/>
    <x v="65"/>
    <x v="3"/>
    <s v="Erling Skakkes gate 78"/>
    <s v="Stavern"/>
    <s v=""/>
    <s v="4110"/>
    <x v="19"/>
    <s v="07-98 92 35"/>
    <s v="07-98 92 47"/>
    <n v="15"/>
    <x v="10"/>
    <s v="Beate Vileid"/>
    <s v="Marketing Manager"/>
    <s v="Hatlevegen 5"/>
    <s v="Sandvika"/>
    <s v=""/>
    <s v="1320"/>
    <s v="Norway"/>
    <s v="(0)2-953010"/>
    <s v=""/>
    <n v="4"/>
    <x v="0"/>
    <s v="Cheeses"/>
    <n v="2"/>
    <s v="United Package"/>
    <s v="(503) 555-3199"/>
    <n v="1"/>
    <s v="Davolio"/>
    <s v="Nancy"/>
    <s v="Sales Representative"/>
    <s v="Ms."/>
    <d v="1948-12-08T00:00:00"/>
    <d v="1992-05-01T00:00:00"/>
    <s v="507 - 20th Ave. E._x000d__x000a_Apt. 2A"/>
    <s v="Seattle"/>
    <s v="WA"/>
    <s v="98122"/>
    <s v="USA"/>
    <s v="(206) 555-9857"/>
    <n v="5467"/>
    <n v="2"/>
    <n v="258"/>
  </r>
  <r>
    <x v="140"/>
    <n v="45"/>
    <n v="7.6"/>
    <n v="15"/>
    <n v="0.2"/>
    <n v="10388"/>
    <s v="SEVES"/>
    <n v="2"/>
    <x v="120"/>
    <d v="1995-02-16T00:00:00"/>
    <d v="1995-01-20T00:00:00"/>
    <n v="1"/>
    <n v="27"/>
    <n v="1"/>
    <n v="34.86"/>
    <s v="Seven Seas Imports"/>
    <s v="90 Wadhurst Rd."/>
    <s v="London"/>
    <s v=""/>
    <s v="OX15 4NB"/>
    <s v="UK"/>
    <n v="10388"/>
    <s v="SEVES"/>
    <n v="2"/>
    <d v="1995-01-19T00:00:00"/>
    <d v="1995-02-16T00:00:00"/>
    <n v="1"/>
    <d v="1995-01-20T00:00:00"/>
    <n v="1"/>
    <n v="34.86"/>
    <s v="Seven Seas Imports"/>
    <s v="90 Wadhurst Rd."/>
    <s v="London"/>
    <s v=""/>
    <s v="OX15 4NB"/>
    <s v="UK"/>
    <n v="45"/>
    <x v="73"/>
    <x v="26"/>
    <n v="8"/>
    <s v="1k pkg."/>
    <n v="9.5"/>
    <n v="5"/>
    <n v="70"/>
    <n v="15"/>
    <n v="0"/>
    <s v="SEVES"/>
    <s v="Seven Seas Imports"/>
    <x v="56"/>
    <x v="4"/>
    <s v="90 Wadhurst Rd."/>
    <s v="London"/>
    <s v=""/>
    <s v="OX15 4NB"/>
    <x v="13"/>
    <s v="(171) 555-1717"/>
    <s v="(171) 555-5646"/>
    <n v="21"/>
    <x v="26"/>
    <s v="Niels Petersen"/>
    <s v="Sales Manager"/>
    <s v="Lyngbysild_x000d__x000a_Fiskebakken 10"/>
    <s v="Lyngby"/>
    <s v=""/>
    <s v="2800"/>
    <s v="Denmark"/>
    <s v="43844108"/>
    <s v="43844115"/>
    <n v="8"/>
    <x v="3"/>
    <s v="Seaweed and fish"/>
    <n v="1"/>
    <s v="Speedy Express"/>
    <s v="(503) 555-9831"/>
    <n v="2"/>
    <s v="Fuller"/>
    <s v="Andrew"/>
    <s v="Vice President, Sales"/>
    <s v="Dr."/>
    <d v="1952-02-19T00:00:00"/>
    <d v="1992-08-14T00:00:00"/>
    <s v="908 W. Capital Way"/>
    <s v="Tacoma"/>
    <s v="WA"/>
    <s v="98401"/>
    <s v="USA"/>
    <s v="(206) 555-9482"/>
    <n v="3457"/>
    <m/>
    <n v="91.2"/>
  </r>
  <r>
    <x v="140"/>
    <n v="52"/>
    <n v="5.6"/>
    <n v="20"/>
    <n v="0.2"/>
    <n v="10388"/>
    <s v="SEVES"/>
    <n v="2"/>
    <x v="120"/>
    <d v="1995-02-16T00:00:00"/>
    <d v="1995-01-20T00:00:00"/>
    <n v="1"/>
    <n v="27"/>
    <n v="1"/>
    <n v="34.86"/>
    <s v="Seven Seas Imports"/>
    <s v="90 Wadhurst Rd."/>
    <s v="London"/>
    <s v=""/>
    <s v="OX15 4NB"/>
    <s v="UK"/>
    <n v="10388"/>
    <s v="SEVES"/>
    <n v="2"/>
    <d v="1995-01-19T00:00:00"/>
    <d v="1995-02-16T00:00:00"/>
    <n v="1"/>
    <d v="1995-01-20T00:00:00"/>
    <n v="1"/>
    <n v="34.86"/>
    <s v="Seven Seas Imports"/>
    <s v="90 Wadhurst Rd."/>
    <s v="London"/>
    <s v=""/>
    <s v="OX15 4NB"/>
    <s v="UK"/>
    <n v="52"/>
    <x v="65"/>
    <x v="4"/>
    <n v="5"/>
    <s v="16 - 2 kg boxes"/>
    <n v="7"/>
    <n v="38"/>
    <n v="0"/>
    <n v="25"/>
    <n v="0"/>
    <s v="SEVES"/>
    <s v="Seven Seas Imports"/>
    <x v="56"/>
    <x v="4"/>
    <s v="90 Wadhurst Rd."/>
    <s v="London"/>
    <s v=""/>
    <s v="OX15 4NB"/>
    <x v="13"/>
    <s v="(171) 555-1717"/>
    <s v="(171) 555-5646"/>
    <n v="24"/>
    <x v="4"/>
    <s v="Wendy Mackenzie"/>
    <s v="Sales Representative"/>
    <s v="170 Prince Edward Parade_x000d__x000a_Hunter's Hill"/>
    <s v="Sydney"/>
    <s v="NSW"/>
    <s v="2042"/>
    <s v="Australia"/>
    <s v="(02) 555-5914"/>
    <s v="(02) 555-4873"/>
    <n v="5"/>
    <x v="1"/>
    <s v="Breads, crackers, pasta, and cereal"/>
    <n v="1"/>
    <s v="Speedy Express"/>
    <s v="(503) 555-9831"/>
    <n v="2"/>
    <s v="Fuller"/>
    <s v="Andrew"/>
    <s v="Vice President, Sales"/>
    <s v="Dr."/>
    <d v="1952-02-19T00:00:00"/>
    <d v="1992-08-14T00:00:00"/>
    <s v="908 W. Capital Way"/>
    <s v="Tacoma"/>
    <s v="WA"/>
    <s v="98401"/>
    <s v="USA"/>
    <s v="(206) 555-9482"/>
    <n v="3457"/>
    <m/>
    <n v="89.6"/>
  </r>
  <r>
    <x v="140"/>
    <n v="53"/>
    <n v="26.2"/>
    <n v="40"/>
    <n v="0"/>
    <n v="10388"/>
    <s v="SEVES"/>
    <n v="2"/>
    <x v="120"/>
    <d v="1995-02-16T00:00:00"/>
    <d v="1995-01-20T00:00:00"/>
    <n v="1"/>
    <n v="27"/>
    <n v="1"/>
    <n v="34.86"/>
    <s v="Seven Seas Imports"/>
    <s v="90 Wadhurst Rd."/>
    <s v="London"/>
    <s v=""/>
    <s v="OX15 4NB"/>
    <s v="UK"/>
    <n v="10388"/>
    <s v="SEVES"/>
    <n v="2"/>
    <d v="1995-01-19T00:00:00"/>
    <d v="1995-02-16T00:00:00"/>
    <n v="1"/>
    <d v="1995-01-20T00:00:00"/>
    <n v="1"/>
    <n v="34.86"/>
    <s v="Seven Seas Imports"/>
    <s v="90 Wadhurst Rd."/>
    <s v="London"/>
    <s v=""/>
    <s v="OX15 4NB"/>
    <s v="UK"/>
    <n v="53"/>
    <x v="22"/>
    <x v="4"/>
    <n v="6"/>
    <s v="48 pieces"/>
    <n v="32.799999999999997"/>
    <n v="0"/>
    <n v="0"/>
    <n v="0"/>
    <n v="1"/>
    <s v="SEVES"/>
    <s v="Seven Seas Imports"/>
    <x v="56"/>
    <x v="4"/>
    <s v="90 Wadhurst Rd."/>
    <s v="London"/>
    <s v=""/>
    <s v="OX15 4NB"/>
    <x v="13"/>
    <s v="(171) 555-1717"/>
    <s v="(171) 555-5646"/>
    <n v="24"/>
    <x v="4"/>
    <s v="Wendy Mackenzie"/>
    <s v="Sales Representative"/>
    <s v="170 Prince Edward Parade_x000d__x000a_Hunter's Hill"/>
    <s v="Sydney"/>
    <s v="NSW"/>
    <s v="2042"/>
    <s v="Australia"/>
    <s v="(02) 555-5914"/>
    <s v="(02) 555-4873"/>
    <n v="6"/>
    <x v="7"/>
    <s v="Prepared meats"/>
    <n v="1"/>
    <s v="Speedy Express"/>
    <s v="(503) 555-9831"/>
    <n v="2"/>
    <s v="Fuller"/>
    <s v="Andrew"/>
    <s v="Vice President, Sales"/>
    <s v="Dr."/>
    <d v="1952-02-19T00:00:00"/>
    <d v="1992-08-14T00:00:00"/>
    <s v="908 W. Capital Way"/>
    <s v="Tacoma"/>
    <s v="WA"/>
    <s v="98401"/>
    <s v="USA"/>
    <s v="(206) 555-9482"/>
    <n v="3457"/>
    <m/>
    <n v="1048"/>
  </r>
  <r>
    <x v="141"/>
    <n v="10"/>
    <n v="24.8"/>
    <n v="16"/>
    <n v="0"/>
    <n v="10389"/>
    <s v="BOTTM"/>
    <n v="4"/>
    <x v="121"/>
    <d v="1995-02-17T00:00:00"/>
    <d v="1995-01-24T00:00:00"/>
    <n v="4"/>
    <n v="24"/>
    <n v="2"/>
    <n v="47.42"/>
    <s v="Bottom-Dollar Markets"/>
    <s v="23 Tsawassen Blvd."/>
    <s v="Tsawassen"/>
    <s v="BC"/>
    <s v="T2F 8M4"/>
    <s v="Canada"/>
    <n v="10389"/>
    <s v="BOTTM"/>
    <n v="4"/>
    <d v="1995-01-20T00:00:00"/>
    <d v="1995-02-17T00:00:00"/>
    <n v="4"/>
    <d v="1995-01-24T00:00:00"/>
    <n v="2"/>
    <n v="47.42"/>
    <s v="Bottom-Dollar Markets"/>
    <s v="23 Tsawassen Blvd."/>
    <s v="Tsawassen"/>
    <s v="BC"/>
    <s v="T2F 8M4"/>
    <s v="Canada"/>
    <n v="10"/>
    <x v="41"/>
    <x v="16"/>
    <n v="8"/>
    <s v="12 - 200 ml jars"/>
    <n v="31"/>
    <n v="31"/>
    <n v="0"/>
    <n v="0"/>
    <n v="0"/>
    <s v="BOTTM"/>
    <s v="Bottom-Dollar Markets"/>
    <x v="66"/>
    <x v="0"/>
    <s v="23 Tsawassen Blvd."/>
    <s v="Tsawassen"/>
    <s v="BC"/>
    <s v="T2F 8M4"/>
    <x v="16"/>
    <s v="(604) 555-4729"/>
    <s v="(604) 555-3745"/>
    <n v="4"/>
    <x v="16"/>
    <s v="Yoshi Nagase"/>
    <s v="Marketing Manager"/>
    <s v="9-8 Sekimai_x000d__x000a_Musashino-shi"/>
    <s v="Tokyo"/>
    <s v=""/>
    <s v="100"/>
    <s v="Japan"/>
    <s v="(03) 3555-5011"/>
    <s v=""/>
    <n v="8"/>
    <x v="3"/>
    <s v="Seaweed and fish"/>
    <n v="2"/>
    <s v="United Package"/>
    <s v="(503) 555-3199"/>
    <n v="4"/>
    <s v="Peacock"/>
    <s v="Margaret"/>
    <s v="Sales Representative"/>
    <s v="Mrs."/>
    <d v="1937-09-19T00:00:00"/>
    <d v="1993-05-03T00:00:00"/>
    <s v="4110 Old Redmond Rd."/>
    <s v="Redmond"/>
    <s v="WA"/>
    <s v="98052"/>
    <s v="USA"/>
    <s v="(206) 555-8122"/>
    <n v="5176"/>
    <n v="2"/>
    <n v="396.8"/>
  </r>
  <r>
    <x v="141"/>
    <n v="55"/>
    <n v="19.2"/>
    <n v="15"/>
    <n v="0"/>
    <n v="10389"/>
    <s v="BOTTM"/>
    <n v="4"/>
    <x v="121"/>
    <d v="1995-02-17T00:00:00"/>
    <d v="1995-01-24T00:00:00"/>
    <n v="4"/>
    <n v="24"/>
    <n v="2"/>
    <n v="47.42"/>
    <s v="Bottom-Dollar Markets"/>
    <s v="23 Tsawassen Blvd."/>
    <s v="Tsawassen"/>
    <s v="BC"/>
    <s v="T2F 8M4"/>
    <s v="Canada"/>
    <n v="10389"/>
    <s v="BOTTM"/>
    <n v="4"/>
    <d v="1995-01-20T00:00:00"/>
    <d v="1995-02-17T00:00:00"/>
    <n v="4"/>
    <d v="1995-01-24T00:00:00"/>
    <n v="2"/>
    <n v="47.42"/>
    <s v="Bottom-Dollar Markets"/>
    <s v="23 Tsawassen Blvd."/>
    <s v="Tsawassen"/>
    <s v="BC"/>
    <s v="T2F 8M4"/>
    <s v="Canada"/>
    <n v="55"/>
    <x v="16"/>
    <x v="15"/>
    <n v="6"/>
    <s v="24 boxes x 2 pies"/>
    <n v="24"/>
    <n v="115"/>
    <n v="0"/>
    <n v="20"/>
    <n v="0"/>
    <s v="BOTTM"/>
    <s v="Bottom-Dollar Markets"/>
    <x v="66"/>
    <x v="0"/>
    <s v="23 Tsawassen Blvd."/>
    <s v="Tsawassen"/>
    <s v="BC"/>
    <s v="T2F 8M4"/>
    <x v="16"/>
    <s v="(604) 555-4729"/>
    <s v="(604) 555-3745"/>
    <n v="25"/>
    <x v="15"/>
    <s v="Jean-Guy Lauzon"/>
    <s v="Marketing Manager"/>
    <s v="2960 Rue St. Laurent"/>
    <s v="Montréal"/>
    <s v="Québec"/>
    <s v="H1J 1C3"/>
    <s v="Canada"/>
    <s v="(514) 555-9022"/>
    <s v=""/>
    <n v="6"/>
    <x v="7"/>
    <s v="Prepared meats"/>
    <n v="2"/>
    <s v="United Package"/>
    <s v="(503) 555-3199"/>
    <n v="4"/>
    <s v="Peacock"/>
    <s v="Margaret"/>
    <s v="Sales Representative"/>
    <s v="Mrs."/>
    <d v="1937-09-19T00:00:00"/>
    <d v="1993-05-03T00:00:00"/>
    <s v="4110 Old Redmond Rd."/>
    <s v="Redmond"/>
    <s v="WA"/>
    <s v="98052"/>
    <s v="USA"/>
    <s v="(206) 555-8122"/>
    <n v="5176"/>
    <n v="2"/>
    <n v="288"/>
  </r>
  <r>
    <x v="141"/>
    <n v="62"/>
    <n v="39.4"/>
    <n v="20"/>
    <n v="0"/>
    <n v="10389"/>
    <s v="BOTTM"/>
    <n v="4"/>
    <x v="121"/>
    <d v="1995-02-17T00:00:00"/>
    <d v="1995-01-24T00:00:00"/>
    <n v="4"/>
    <n v="24"/>
    <n v="2"/>
    <n v="47.42"/>
    <s v="Bottom-Dollar Markets"/>
    <s v="23 Tsawassen Blvd."/>
    <s v="Tsawassen"/>
    <s v="BC"/>
    <s v="T2F 8M4"/>
    <s v="Canada"/>
    <n v="10389"/>
    <s v="BOTTM"/>
    <n v="4"/>
    <d v="1995-01-20T00:00:00"/>
    <d v="1995-02-17T00:00:00"/>
    <n v="4"/>
    <d v="1995-01-24T00:00:00"/>
    <n v="2"/>
    <n v="47.42"/>
    <s v="Bottom-Dollar Markets"/>
    <s v="23 Tsawassen Blvd."/>
    <s v="Tsawassen"/>
    <s v="BC"/>
    <s v="T2F 8M4"/>
    <s v="Canada"/>
    <n v="62"/>
    <x v="29"/>
    <x v="22"/>
    <n v="3"/>
    <s v="48 pies"/>
    <n v="49.3"/>
    <n v="17"/>
    <n v="0"/>
    <n v="0"/>
    <n v="0"/>
    <s v="BOTTM"/>
    <s v="Bottom-Dollar Markets"/>
    <x v="66"/>
    <x v="0"/>
    <s v="23 Tsawassen Blvd."/>
    <s v="Tsawassen"/>
    <s v="BC"/>
    <s v="T2F 8M4"/>
    <x v="16"/>
    <s v="(604) 555-4729"/>
    <s v="(604) 555-3745"/>
    <n v="29"/>
    <x v="22"/>
    <s v="Chantal Goulet"/>
    <s v="Accounting Manager"/>
    <s v="148 rue Chasseur"/>
    <s v="Ste-Hyacinthe"/>
    <s v="Québec"/>
    <s v="J2S 7S8"/>
    <s v="Canada"/>
    <s v="(514) 555-2955"/>
    <s v="(514) 555-2921"/>
    <n v="3"/>
    <x v="5"/>
    <s v="Desserts, candies, and sweet breads"/>
    <n v="2"/>
    <s v="United Package"/>
    <s v="(503) 555-3199"/>
    <n v="4"/>
    <s v="Peacock"/>
    <s v="Margaret"/>
    <s v="Sales Representative"/>
    <s v="Mrs."/>
    <d v="1937-09-19T00:00:00"/>
    <d v="1993-05-03T00:00:00"/>
    <s v="4110 Old Redmond Rd."/>
    <s v="Redmond"/>
    <s v="WA"/>
    <s v="98052"/>
    <s v="USA"/>
    <s v="(206) 555-8122"/>
    <n v="5176"/>
    <n v="2"/>
    <n v="788"/>
  </r>
  <r>
    <x v="141"/>
    <n v="70"/>
    <n v="12"/>
    <n v="30"/>
    <n v="0"/>
    <n v="10389"/>
    <s v="BOTTM"/>
    <n v="4"/>
    <x v="121"/>
    <d v="1995-02-17T00:00:00"/>
    <d v="1995-01-24T00:00:00"/>
    <n v="4"/>
    <n v="24"/>
    <n v="2"/>
    <n v="47.42"/>
    <s v="Bottom-Dollar Markets"/>
    <s v="23 Tsawassen Blvd."/>
    <s v="Tsawassen"/>
    <s v="BC"/>
    <s v="T2F 8M4"/>
    <s v="Canada"/>
    <n v="10389"/>
    <s v="BOTTM"/>
    <n v="4"/>
    <d v="1995-01-20T00:00:00"/>
    <d v="1995-02-17T00:00:00"/>
    <n v="4"/>
    <d v="1995-01-24T00:00:00"/>
    <n v="2"/>
    <n v="47.42"/>
    <s v="Bottom-Dollar Markets"/>
    <s v="23 Tsawassen Blvd."/>
    <s v="Tsawassen"/>
    <s v="BC"/>
    <s v="T2F 8M4"/>
    <s v="Canada"/>
    <n v="70"/>
    <x v="30"/>
    <x v="18"/>
    <n v="1"/>
    <s v="24 - 355 ml bottles"/>
    <n v="15"/>
    <n v="15"/>
    <n v="10"/>
    <n v="30"/>
    <n v="0"/>
    <s v="BOTTM"/>
    <s v="Bottom-Dollar Markets"/>
    <x v="66"/>
    <x v="0"/>
    <s v="23 Tsawassen Blvd."/>
    <s v="Tsawassen"/>
    <s v="BC"/>
    <s v="T2F 8M4"/>
    <x v="16"/>
    <s v="(604) 555-4729"/>
    <s v="(604) 555-3745"/>
    <n v="7"/>
    <x v="18"/>
    <s v="Ian Devling"/>
    <s v="Marketing Manager"/>
    <s v="74 Rose St._x000d__x000a_Moonie Ponds"/>
    <s v="Melbourne"/>
    <s v="Victoria"/>
    <s v="3058"/>
    <s v="Australia"/>
    <s v="(03) 444-2343"/>
    <s v="(03) 444-6588"/>
    <n v="1"/>
    <x v="6"/>
    <s v="Soft drinks, coffees, teas, beers, and ales"/>
    <n v="2"/>
    <s v="United Package"/>
    <s v="(503) 555-3199"/>
    <n v="4"/>
    <s v="Peacock"/>
    <s v="Margaret"/>
    <s v="Sales Representative"/>
    <s v="Mrs."/>
    <d v="1937-09-19T00:00:00"/>
    <d v="1993-05-03T00:00:00"/>
    <s v="4110 Old Redmond Rd."/>
    <s v="Redmond"/>
    <s v="WA"/>
    <s v="98052"/>
    <s v="USA"/>
    <s v="(206) 555-8122"/>
    <n v="5176"/>
    <n v="2"/>
    <n v="360"/>
  </r>
  <r>
    <x v="142"/>
    <n v="31"/>
    <n v="10"/>
    <n v="60"/>
    <n v="0.1"/>
    <n v="10390"/>
    <s v="ERNSH"/>
    <n v="6"/>
    <x v="122"/>
    <d v="1995-02-20T00:00:00"/>
    <d v="1995-01-26T00:00:00"/>
    <n v="3"/>
    <n v="25"/>
    <n v="1"/>
    <n v="126.38"/>
    <s v="Ernst Handel"/>
    <s v="Kirchgasse 6"/>
    <s v="Graz"/>
    <s v=""/>
    <s v="8010"/>
    <s v="Austria"/>
    <n v="10390"/>
    <s v="ERNSH"/>
    <n v="6"/>
    <d v="1995-01-23T00:00:00"/>
    <d v="1995-02-20T00:00:00"/>
    <n v="3"/>
    <d v="1995-01-26T00:00:00"/>
    <n v="1"/>
    <n v="126.38"/>
    <s v="Ernst Handel"/>
    <s v="Kirchgasse 6"/>
    <s v="Graz"/>
    <s v=""/>
    <s v="8010"/>
    <s v="Austria"/>
    <n v="31"/>
    <x v="12"/>
    <x v="1"/>
    <n v="4"/>
    <s v="12 - 100 g pkgs"/>
    <n v="12.5"/>
    <n v="0"/>
    <n v="70"/>
    <n v="20"/>
    <n v="0"/>
    <s v="ERNSH"/>
    <s v="Ernst Handel"/>
    <x v="9"/>
    <x v="4"/>
    <s v="Kirchgasse 6"/>
    <s v="Graz"/>
    <s v=""/>
    <s v="8010"/>
    <x v="6"/>
    <s v="7675-3425"/>
    <s v="7675-3426"/>
    <n v="14"/>
    <x v="1"/>
    <s v="Elio Rossi"/>
    <s v="Sales Representative"/>
    <s v="Viale Dante, 75"/>
    <s v="Ravenna"/>
    <s v=""/>
    <s v="48100"/>
    <s v="Italy"/>
    <s v="(0544) 60323"/>
    <s v="(0544) 60603"/>
    <n v="4"/>
    <x v="0"/>
    <s v="Cheeses"/>
    <n v="1"/>
    <s v="Speedy Express"/>
    <s v="(503) 555-9831"/>
    <n v="6"/>
    <s v="Suyama"/>
    <s v="Michael"/>
    <s v="Sales Representative"/>
    <s v="Mr."/>
    <d v="1963-07-02T00:00:00"/>
    <d v="1993-10-17T00:00:00"/>
    <s v="Coventry House_x000d__x000a_Miner Rd."/>
    <s v="London"/>
    <s v=""/>
    <s v="EC2 7JR"/>
    <s v="UK"/>
    <s v="(71) 555-7773"/>
    <n v="428"/>
    <n v="5"/>
    <n v="540"/>
  </r>
  <r>
    <x v="142"/>
    <n v="35"/>
    <n v="14.4"/>
    <n v="40"/>
    <n v="0.1"/>
    <n v="10390"/>
    <s v="ERNSH"/>
    <n v="6"/>
    <x v="122"/>
    <d v="1995-02-20T00:00:00"/>
    <d v="1995-01-26T00:00:00"/>
    <n v="3"/>
    <n v="25"/>
    <n v="1"/>
    <n v="126.38"/>
    <s v="Ernst Handel"/>
    <s v="Kirchgasse 6"/>
    <s v="Graz"/>
    <s v=""/>
    <s v="8010"/>
    <s v="Austria"/>
    <n v="10390"/>
    <s v="ERNSH"/>
    <n v="6"/>
    <d v="1995-01-23T00:00:00"/>
    <d v="1995-02-20T00:00:00"/>
    <n v="3"/>
    <d v="1995-01-26T00:00:00"/>
    <n v="1"/>
    <n v="126.38"/>
    <s v="Ernst Handel"/>
    <s v="Kirchgasse 6"/>
    <s v="Graz"/>
    <s v=""/>
    <s v="8010"/>
    <s v="Austria"/>
    <n v="35"/>
    <x v="31"/>
    <x v="23"/>
    <n v="1"/>
    <s v="24 - 12 oz bottles"/>
    <n v="18"/>
    <n v="20"/>
    <n v="0"/>
    <n v="15"/>
    <n v="0"/>
    <s v="ERNSH"/>
    <s v="Ernst Handel"/>
    <x v="9"/>
    <x v="4"/>
    <s v="Kirchgasse 6"/>
    <s v="Graz"/>
    <s v=""/>
    <s v="8010"/>
    <x v="6"/>
    <s v="7675-3425"/>
    <s v="7675-3426"/>
    <n v="16"/>
    <x v="23"/>
    <s v="Cheryl Saylor"/>
    <s v="Regional Account Rep."/>
    <s v="3400 - 8th Avenue_x000d__x000a_Suite 210"/>
    <s v="Bend"/>
    <s v="OR"/>
    <s v="97101"/>
    <s v="USA"/>
    <s v="(503) 555-9931"/>
    <s v=""/>
    <n v="1"/>
    <x v="6"/>
    <s v="Soft drinks, coffees, teas, beers, and ales"/>
    <n v="1"/>
    <s v="Speedy Express"/>
    <s v="(503) 555-9831"/>
    <n v="6"/>
    <s v="Suyama"/>
    <s v="Michael"/>
    <s v="Sales Representative"/>
    <s v="Mr."/>
    <d v="1963-07-02T00:00:00"/>
    <d v="1993-10-17T00:00:00"/>
    <s v="Coventry House_x000d__x000a_Miner Rd."/>
    <s v="London"/>
    <s v=""/>
    <s v="EC2 7JR"/>
    <s v="UK"/>
    <s v="(71) 555-7773"/>
    <n v="428"/>
    <n v="5"/>
    <n v="518.4"/>
  </r>
  <r>
    <x v="142"/>
    <n v="46"/>
    <n v="9.6"/>
    <n v="45"/>
    <n v="0"/>
    <n v="10390"/>
    <s v="ERNSH"/>
    <n v="6"/>
    <x v="122"/>
    <d v="1995-02-20T00:00:00"/>
    <d v="1995-01-26T00:00:00"/>
    <n v="3"/>
    <n v="25"/>
    <n v="1"/>
    <n v="126.38"/>
    <s v="Ernst Handel"/>
    <s v="Kirchgasse 6"/>
    <s v="Graz"/>
    <s v=""/>
    <s v="8010"/>
    <s v="Austria"/>
    <n v="10390"/>
    <s v="ERNSH"/>
    <n v="6"/>
    <d v="1995-01-23T00:00:00"/>
    <d v="1995-02-20T00:00:00"/>
    <n v="3"/>
    <d v="1995-01-26T00:00:00"/>
    <n v="1"/>
    <n v="126.38"/>
    <s v="Ernst Handel"/>
    <s v="Kirchgasse 6"/>
    <s v="Graz"/>
    <s v=""/>
    <s v="8010"/>
    <s v="Austria"/>
    <n v="46"/>
    <x v="54"/>
    <x v="26"/>
    <n v="8"/>
    <s v="4 - 450 g glasses"/>
    <n v="12"/>
    <n v="95"/>
    <n v="0"/>
    <n v="0"/>
    <n v="0"/>
    <s v="ERNSH"/>
    <s v="Ernst Handel"/>
    <x v="9"/>
    <x v="4"/>
    <s v="Kirchgasse 6"/>
    <s v="Graz"/>
    <s v=""/>
    <s v="8010"/>
    <x v="6"/>
    <s v="7675-3425"/>
    <s v="7675-3426"/>
    <n v="21"/>
    <x v="26"/>
    <s v="Niels Petersen"/>
    <s v="Sales Manager"/>
    <s v="Lyngbysild_x000d__x000a_Fiskebakken 10"/>
    <s v="Lyngby"/>
    <s v=""/>
    <s v="2800"/>
    <s v="Denmark"/>
    <s v="43844108"/>
    <s v="43844115"/>
    <n v="8"/>
    <x v="3"/>
    <s v="Seaweed and fish"/>
    <n v="1"/>
    <s v="Speedy Express"/>
    <s v="(503) 555-9831"/>
    <n v="6"/>
    <s v="Suyama"/>
    <s v="Michael"/>
    <s v="Sales Representative"/>
    <s v="Mr."/>
    <d v="1963-07-02T00:00:00"/>
    <d v="1993-10-17T00:00:00"/>
    <s v="Coventry House_x000d__x000a_Miner Rd."/>
    <s v="London"/>
    <s v=""/>
    <s v="EC2 7JR"/>
    <s v="UK"/>
    <s v="(71) 555-7773"/>
    <n v="428"/>
    <n v="5"/>
    <n v="432"/>
  </r>
  <r>
    <x v="142"/>
    <n v="72"/>
    <n v="27.8"/>
    <n v="24"/>
    <n v="0.1"/>
    <n v="10390"/>
    <s v="ERNSH"/>
    <n v="6"/>
    <x v="122"/>
    <d v="1995-02-20T00:00:00"/>
    <d v="1995-01-26T00:00:00"/>
    <n v="3"/>
    <n v="25"/>
    <n v="1"/>
    <n v="126.38"/>
    <s v="Ernst Handel"/>
    <s v="Kirchgasse 6"/>
    <s v="Graz"/>
    <s v=""/>
    <s v="8010"/>
    <s v="Austria"/>
    <n v="10390"/>
    <s v="ERNSH"/>
    <n v="6"/>
    <d v="1995-01-23T00:00:00"/>
    <d v="1995-02-20T00:00:00"/>
    <n v="3"/>
    <d v="1995-01-26T00:00:00"/>
    <n v="1"/>
    <n v="126.38"/>
    <s v="Ernst Handel"/>
    <s v="Kirchgasse 6"/>
    <s v="Graz"/>
    <s v=""/>
    <s v="8010"/>
    <s v="Austria"/>
    <n v="72"/>
    <x v="1"/>
    <x v="1"/>
    <n v="4"/>
    <s v="24 - 200 g pkgs."/>
    <n v="34.799999999999997"/>
    <n v="14"/>
    <n v="0"/>
    <n v="0"/>
    <n v="0"/>
    <s v="ERNSH"/>
    <s v="Ernst Handel"/>
    <x v="9"/>
    <x v="4"/>
    <s v="Kirchgasse 6"/>
    <s v="Graz"/>
    <s v=""/>
    <s v="8010"/>
    <x v="6"/>
    <s v="7675-3425"/>
    <s v="7675-3426"/>
    <n v="14"/>
    <x v="1"/>
    <s v="Elio Rossi"/>
    <s v="Sales Representative"/>
    <s v="Viale Dante, 75"/>
    <s v="Ravenna"/>
    <s v=""/>
    <s v="48100"/>
    <s v="Italy"/>
    <s v="(0544) 60323"/>
    <s v="(0544) 60603"/>
    <n v="4"/>
    <x v="0"/>
    <s v="Cheeses"/>
    <n v="1"/>
    <s v="Speedy Express"/>
    <s v="(503) 555-9831"/>
    <n v="6"/>
    <s v="Suyama"/>
    <s v="Michael"/>
    <s v="Sales Representative"/>
    <s v="Mr."/>
    <d v="1963-07-02T00:00:00"/>
    <d v="1993-10-17T00:00:00"/>
    <s v="Coventry House_x000d__x000a_Miner Rd."/>
    <s v="London"/>
    <s v=""/>
    <s v="EC2 7JR"/>
    <s v="UK"/>
    <s v="(71) 555-7773"/>
    <n v="428"/>
    <n v="5"/>
    <n v="600.48"/>
  </r>
  <r>
    <x v="143"/>
    <n v="13"/>
    <n v="4.8"/>
    <n v="18"/>
    <n v="0"/>
    <n v="10391"/>
    <s v="DRACD"/>
    <n v="3"/>
    <x v="122"/>
    <d v="1995-02-20T00:00:00"/>
    <d v="1995-01-31T00:00:00"/>
    <n v="8"/>
    <n v="20"/>
    <n v="3"/>
    <n v="5.45"/>
    <s v="Drachenblut Delikatessen"/>
    <s v="Walserweg 21"/>
    <s v="Aachen"/>
    <s v=""/>
    <s v="52066"/>
    <s v="Germany"/>
    <n v="10391"/>
    <s v="DRACD"/>
    <n v="3"/>
    <d v="1995-01-23T00:00:00"/>
    <d v="1995-02-20T00:00:00"/>
    <n v="8"/>
    <d v="1995-01-31T00:00:00"/>
    <n v="3"/>
    <n v="5.45"/>
    <s v="Drachenblut Delikatessen"/>
    <s v="Walserweg 21"/>
    <s v="Aachen"/>
    <s v=""/>
    <s v="52066"/>
    <s v="Germany"/>
    <n v="13"/>
    <x v="43"/>
    <x v="3"/>
    <n v="8"/>
    <s v="2 kg box"/>
    <n v="6"/>
    <n v="24"/>
    <n v="0"/>
    <n v="5"/>
    <n v="0"/>
    <s v="DRACD"/>
    <s v="Drachenblut Delikatessen"/>
    <x v="57"/>
    <x v="8"/>
    <s v="Walserweg 21"/>
    <s v="Aachen"/>
    <s v=""/>
    <s v="52066"/>
    <x v="1"/>
    <s v="0241-039123"/>
    <s v="0241-059428"/>
    <n v="6"/>
    <x v="3"/>
    <s v="Mayumi Ohno"/>
    <s v="Marketing Representative"/>
    <s v="92 Setsuko_x000d__x000a_Chuo-ku"/>
    <s v="Osaka"/>
    <s v=""/>
    <s v="545"/>
    <s v="Japan"/>
    <s v="(06) 431-7877"/>
    <s v=""/>
    <n v="8"/>
    <x v="3"/>
    <s v="Seaweed and fish"/>
    <n v="3"/>
    <s v="Federal Shipping"/>
    <s v="(503) 555-9931"/>
    <n v="3"/>
    <s v="Leverling"/>
    <s v="Janet"/>
    <s v="Sales Representative"/>
    <s v="Ms."/>
    <d v="1963-08-30T00:00:00"/>
    <d v="1992-04-01T00:00:00"/>
    <s v="722 Moss Bay Blvd."/>
    <s v="Kirkland"/>
    <s v="WA"/>
    <s v="98033"/>
    <s v="USA"/>
    <s v="(206) 555-3412"/>
    <n v="3355"/>
    <n v="2"/>
    <n v="86.399999999999991"/>
  </r>
  <r>
    <x v="144"/>
    <n v="69"/>
    <n v="28.8"/>
    <n v="50"/>
    <n v="0"/>
    <n v="10392"/>
    <s v="PICCO"/>
    <n v="2"/>
    <x v="123"/>
    <d v="1995-02-21T00:00:00"/>
    <d v="1995-02-01T00:00:00"/>
    <n v="8"/>
    <n v="20"/>
    <n v="3"/>
    <n v="122.46"/>
    <s v="Piccolo und mehr"/>
    <s v="Geislweg 14"/>
    <s v="Salzburg"/>
    <s v=""/>
    <s v="5020"/>
    <s v="Austria"/>
    <n v="10392"/>
    <s v="PICCO"/>
    <n v="2"/>
    <d v="1995-01-24T00:00:00"/>
    <d v="1995-02-21T00:00:00"/>
    <n v="8"/>
    <d v="1995-02-01T00:00:00"/>
    <n v="3"/>
    <n v="122.46"/>
    <s v="Piccolo und mehr"/>
    <s v="Geislweg 14"/>
    <s v="Salzburg"/>
    <s v=""/>
    <s v="5020"/>
    <s v="Austria"/>
    <n v="69"/>
    <x v="60"/>
    <x v="10"/>
    <n v="4"/>
    <s v="10 kg pkg."/>
    <n v="36"/>
    <n v="26"/>
    <n v="0"/>
    <n v="15"/>
    <n v="0"/>
    <s v="PICCO"/>
    <s v="Piccolo und mehr"/>
    <x v="54"/>
    <x v="4"/>
    <s v="Geislweg 14"/>
    <s v="Salzburg"/>
    <s v=""/>
    <s v="5020"/>
    <x v="6"/>
    <s v="6562-9722"/>
    <s v="6562-9723"/>
    <n v="15"/>
    <x v="10"/>
    <s v="Beate Vileid"/>
    <s v="Marketing Manager"/>
    <s v="Hatlevegen 5"/>
    <s v="Sandvika"/>
    <s v=""/>
    <s v="1320"/>
    <s v="Norway"/>
    <s v="(0)2-953010"/>
    <s v=""/>
    <n v="4"/>
    <x v="0"/>
    <s v="Cheeses"/>
    <n v="3"/>
    <s v="Federal Shipping"/>
    <s v="(503) 555-9931"/>
    <n v="2"/>
    <s v="Fuller"/>
    <s v="Andrew"/>
    <s v="Vice President, Sales"/>
    <s v="Dr."/>
    <d v="1952-02-19T00:00:00"/>
    <d v="1992-08-14T00:00:00"/>
    <s v="908 W. Capital Way"/>
    <s v="Tacoma"/>
    <s v="WA"/>
    <s v="98401"/>
    <s v="USA"/>
    <s v="(206) 555-9482"/>
    <n v="3457"/>
    <m/>
    <n v="1440"/>
  </r>
  <r>
    <x v="145"/>
    <n v="2"/>
    <n v="15.2"/>
    <n v="25"/>
    <n v="0.25"/>
    <n v="10393"/>
    <s v="SAVEA"/>
    <n v="1"/>
    <x v="124"/>
    <d v="1995-02-22T00:00:00"/>
    <d v="1995-02-03T00:00:00"/>
    <n v="9"/>
    <n v="19"/>
    <n v="3"/>
    <n v="126.56"/>
    <s v="Save-a-lot Markets"/>
    <s v="187 Suffolk Ln."/>
    <s v="Boise"/>
    <s v="ID"/>
    <s v="83720"/>
    <s v="USA"/>
    <n v="10393"/>
    <s v="SAVEA"/>
    <n v="1"/>
    <d v="1995-01-25T00:00:00"/>
    <d v="1995-02-22T00:00:00"/>
    <n v="9"/>
    <d v="1995-02-03T00:00:00"/>
    <n v="3"/>
    <n v="126.56"/>
    <s v="Save-a-lot Markets"/>
    <s v="187 Suffolk Ln."/>
    <s v="Boise"/>
    <s v="ID"/>
    <s v="83720"/>
    <s v="USA"/>
    <n v="2"/>
    <x v="18"/>
    <x v="17"/>
    <n v="1"/>
    <s v="24 - 12 oz bottles"/>
    <n v="19"/>
    <n v="17"/>
    <n v="40"/>
    <n v="25"/>
    <n v="0"/>
    <s v="SAVEA"/>
    <s v="Save-a-lot Markets"/>
    <x v="45"/>
    <x v="5"/>
    <s v="187 Suffolk Ln."/>
    <s v="Boise"/>
    <s v="ID"/>
    <s v="83720"/>
    <x v="8"/>
    <s v="(208) 555-8097"/>
    <s v=""/>
    <n v="1"/>
    <x v="17"/>
    <s v="Charlotte Cooper"/>
    <s v="Purchasing Manager"/>
    <s v="49 Gilbert St."/>
    <s v="London"/>
    <s v=""/>
    <s v="EC1 4SD"/>
    <s v="UK"/>
    <s v="(171) 555-2222"/>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285"/>
  </r>
  <r>
    <x v="145"/>
    <n v="14"/>
    <n v="18.600000000000001"/>
    <n v="42"/>
    <n v="0.25"/>
    <n v="10393"/>
    <s v="SAVEA"/>
    <n v="1"/>
    <x v="124"/>
    <d v="1995-02-22T00:00:00"/>
    <d v="1995-02-03T00:00:00"/>
    <n v="9"/>
    <n v="19"/>
    <n v="3"/>
    <n v="126.56"/>
    <s v="Save-a-lot Markets"/>
    <s v="187 Suffolk Ln."/>
    <s v="Boise"/>
    <s v="ID"/>
    <s v="83720"/>
    <s v="USA"/>
    <n v="10393"/>
    <s v="SAVEA"/>
    <n v="1"/>
    <d v="1995-01-25T00:00:00"/>
    <d v="1995-02-22T00:00:00"/>
    <n v="9"/>
    <d v="1995-02-03T00:00:00"/>
    <n v="3"/>
    <n v="126.56"/>
    <s v="Save-a-lot Markets"/>
    <s v="187 Suffolk Ln."/>
    <s v="Boise"/>
    <s v="ID"/>
    <s v="83720"/>
    <s v="USA"/>
    <n v="14"/>
    <x v="3"/>
    <x v="3"/>
    <n v="7"/>
    <s v="40 - 100 g pkgs."/>
    <n v="23.25"/>
    <n v="35"/>
    <n v="0"/>
    <n v="0"/>
    <n v="0"/>
    <s v="SAVEA"/>
    <s v="Save-a-lot Markets"/>
    <x v="45"/>
    <x v="5"/>
    <s v="187 Suffolk Ln."/>
    <s v="Boise"/>
    <s v="ID"/>
    <s v="83720"/>
    <x v="8"/>
    <s v="(208) 555-8097"/>
    <s v=""/>
    <n v="6"/>
    <x v="3"/>
    <s v="Mayumi Ohno"/>
    <s v="Marketing Representative"/>
    <s v="92 Setsuko_x000d__x000a_Chuo-ku"/>
    <s v="Osaka"/>
    <s v=""/>
    <s v="545"/>
    <s v="Japan"/>
    <s v="(06) 431-7877"/>
    <s v=""/>
    <n v="7"/>
    <x v="2"/>
    <s v="Dried fruit and bean curd"/>
    <n v="3"/>
    <s v="Federal Shipping"/>
    <s v="(503) 555-9931"/>
    <n v="1"/>
    <s v="Davolio"/>
    <s v="Nancy"/>
    <s v="Sales Representative"/>
    <s v="Ms."/>
    <d v="1948-12-08T00:00:00"/>
    <d v="1992-05-01T00:00:00"/>
    <s v="507 - 20th Ave. E._x000d__x000a_Apt. 2A"/>
    <s v="Seattle"/>
    <s v="WA"/>
    <s v="98122"/>
    <s v="USA"/>
    <s v="(206) 555-9857"/>
    <n v="5467"/>
    <n v="2"/>
    <n v="585.90000000000009"/>
  </r>
  <r>
    <x v="145"/>
    <n v="25"/>
    <n v="11.2"/>
    <n v="7"/>
    <n v="0.25"/>
    <n v="10393"/>
    <s v="SAVEA"/>
    <n v="1"/>
    <x v="124"/>
    <d v="1995-02-22T00:00:00"/>
    <d v="1995-02-03T00:00:00"/>
    <n v="9"/>
    <n v="19"/>
    <n v="3"/>
    <n v="126.56"/>
    <s v="Save-a-lot Markets"/>
    <s v="187 Suffolk Ln."/>
    <s v="Boise"/>
    <s v="ID"/>
    <s v="83720"/>
    <s v="USA"/>
    <n v="10393"/>
    <s v="SAVEA"/>
    <n v="1"/>
    <d v="1995-01-25T00:00:00"/>
    <d v="1995-02-22T00:00:00"/>
    <n v="9"/>
    <d v="1995-02-03T00:00:00"/>
    <n v="3"/>
    <n v="126.56"/>
    <s v="Save-a-lot Markets"/>
    <s v="187 Suffolk Ln."/>
    <s v="Boise"/>
    <s v="ID"/>
    <s v="83720"/>
    <s v="USA"/>
    <n v="25"/>
    <x v="66"/>
    <x v="21"/>
    <n v="3"/>
    <s v="20 - 450 g glasses"/>
    <n v="14"/>
    <n v="76"/>
    <n v="0"/>
    <n v="30"/>
    <n v="0"/>
    <s v="SAVEA"/>
    <s v="Save-a-lot Markets"/>
    <x v="45"/>
    <x v="5"/>
    <s v="187 Suffolk Ln."/>
    <s v="Boise"/>
    <s v="ID"/>
    <s v="83720"/>
    <x v="8"/>
    <s v="(208) 555-8097"/>
    <s v=""/>
    <n v="11"/>
    <x v="21"/>
    <s v="Petra Winkler"/>
    <s v="Sales Manager"/>
    <s v="Tiergartenstraße 5"/>
    <s v="Berlin"/>
    <s v=""/>
    <s v="10785"/>
    <s v="Germany"/>
    <s v="(010) 9984510"/>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58.8"/>
  </r>
  <r>
    <x v="145"/>
    <n v="26"/>
    <n v="24.9"/>
    <n v="70"/>
    <n v="0.25"/>
    <n v="10393"/>
    <s v="SAVEA"/>
    <n v="1"/>
    <x v="124"/>
    <d v="1995-02-22T00:00:00"/>
    <d v="1995-02-03T00:00:00"/>
    <n v="9"/>
    <n v="19"/>
    <n v="3"/>
    <n v="126.56"/>
    <s v="Save-a-lot Markets"/>
    <s v="187 Suffolk Ln."/>
    <s v="Boise"/>
    <s v="ID"/>
    <s v="83720"/>
    <s v="USA"/>
    <n v="10393"/>
    <s v="SAVEA"/>
    <n v="1"/>
    <d v="1995-01-25T00:00:00"/>
    <d v="1995-02-22T00:00:00"/>
    <n v="9"/>
    <d v="1995-02-03T00:00:00"/>
    <n v="3"/>
    <n v="126.56"/>
    <s v="Save-a-lot Markets"/>
    <s v="187 Suffolk Ln."/>
    <s v="Boise"/>
    <s v="ID"/>
    <s v="83720"/>
    <s v="USA"/>
    <n v="26"/>
    <x v="68"/>
    <x v="21"/>
    <n v="3"/>
    <s v="100 - 250 g bags"/>
    <n v="31.23"/>
    <n v="15"/>
    <n v="0"/>
    <n v="0"/>
    <n v="0"/>
    <s v="SAVEA"/>
    <s v="Save-a-lot Markets"/>
    <x v="45"/>
    <x v="5"/>
    <s v="187 Suffolk Ln."/>
    <s v="Boise"/>
    <s v="ID"/>
    <s v="83720"/>
    <x v="8"/>
    <s v="(208) 555-8097"/>
    <s v=""/>
    <n v="11"/>
    <x v="21"/>
    <s v="Petra Winkler"/>
    <s v="Sales Manager"/>
    <s v="Tiergartenstraße 5"/>
    <s v="Berlin"/>
    <s v=""/>
    <s v="10785"/>
    <s v="Germany"/>
    <s v="(010) 9984510"/>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1307.25"/>
  </r>
  <r>
    <x v="145"/>
    <n v="31"/>
    <n v="10"/>
    <n v="32"/>
    <n v="0"/>
    <n v="10393"/>
    <s v="SAVEA"/>
    <n v="1"/>
    <x v="124"/>
    <d v="1995-02-22T00:00:00"/>
    <d v="1995-02-03T00:00:00"/>
    <n v="9"/>
    <n v="19"/>
    <n v="3"/>
    <n v="126.56"/>
    <s v="Save-a-lot Markets"/>
    <s v="187 Suffolk Ln."/>
    <s v="Boise"/>
    <s v="ID"/>
    <s v="83720"/>
    <s v="USA"/>
    <n v="10393"/>
    <s v="SAVEA"/>
    <n v="1"/>
    <d v="1995-01-25T00:00:00"/>
    <d v="1995-02-22T00:00:00"/>
    <n v="9"/>
    <d v="1995-02-03T00:00:00"/>
    <n v="3"/>
    <n v="126.56"/>
    <s v="Save-a-lot Markets"/>
    <s v="187 Suffolk Ln."/>
    <s v="Boise"/>
    <s v="ID"/>
    <s v="83720"/>
    <s v="USA"/>
    <n v="31"/>
    <x v="12"/>
    <x v="1"/>
    <n v="4"/>
    <s v="12 - 100 g pkgs"/>
    <n v="12.5"/>
    <n v="0"/>
    <n v="70"/>
    <n v="20"/>
    <n v="0"/>
    <s v="SAVEA"/>
    <s v="Save-a-lot Markets"/>
    <x v="45"/>
    <x v="5"/>
    <s v="187 Suffolk Ln."/>
    <s v="Boise"/>
    <s v="ID"/>
    <s v="83720"/>
    <x v="8"/>
    <s v="(208) 555-8097"/>
    <s v=""/>
    <n v="14"/>
    <x v="1"/>
    <s v="Elio Rossi"/>
    <s v="Sales Representative"/>
    <s v="Viale Dante, 75"/>
    <s v="Ravenna"/>
    <s v=""/>
    <s v="48100"/>
    <s v="Italy"/>
    <s v="(0544) 60323"/>
    <s v="(0544) 60603"/>
    <n v="4"/>
    <x v="0"/>
    <s v="Cheeses"/>
    <n v="3"/>
    <s v="Federal Shipping"/>
    <s v="(503) 555-9931"/>
    <n v="1"/>
    <s v="Davolio"/>
    <s v="Nancy"/>
    <s v="Sales Representative"/>
    <s v="Ms."/>
    <d v="1948-12-08T00:00:00"/>
    <d v="1992-05-01T00:00:00"/>
    <s v="507 - 20th Ave. E._x000d__x000a_Apt. 2A"/>
    <s v="Seattle"/>
    <s v="WA"/>
    <s v="98122"/>
    <s v="USA"/>
    <s v="(206) 555-9857"/>
    <n v="5467"/>
    <n v="2"/>
    <n v="320"/>
  </r>
  <r>
    <x v="146"/>
    <n v="13"/>
    <n v="4.8"/>
    <n v="10"/>
    <n v="0"/>
    <n v="10394"/>
    <s v="HUNGC"/>
    <n v="1"/>
    <x v="124"/>
    <d v="1995-02-22T00:00:00"/>
    <d v="1995-02-03T00:00:00"/>
    <n v="9"/>
    <n v="19"/>
    <n v="3"/>
    <n v="30.34"/>
    <s v="Hungry Coyote Import Store"/>
    <s v="City Center Plaza_x000d__x000a_516 Main St."/>
    <s v="Elgin"/>
    <s v="OR"/>
    <s v="97827"/>
    <s v="USA"/>
    <n v="10394"/>
    <s v="HUNGC"/>
    <n v="1"/>
    <d v="1995-01-25T00:00:00"/>
    <d v="1995-02-22T00:00:00"/>
    <n v="9"/>
    <d v="1995-02-03T00:00:00"/>
    <n v="3"/>
    <n v="30.34"/>
    <s v="Hungry Coyote Import Store"/>
    <s v="City Center Plaza_x000d__x000a_516 Main St."/>
    <s v="Elgin"/>
    <s v="OR"/>
    <s v="97827"/>
    <s v="USA"/>
    <n v="13"/>
    <x v="43"/>
    <x v="3"/>
    <n v="8"/>
    <s v="2 kg box"/>
    <n v="6"/>
    <n v="24"/>
    <n v="0"/>
    <n v="5"/>
    <n v="0"/>
    <s v="HUNGC"/>
    <s v="Hungry Coyote Import Store"/>
    <x v="64"/>
    <x v="5"/>
    <s v="City Center Plaza_x000d__x000a_516 Main St."/>
    <s v="Elgin"/>
    <s v="OR"/>
    <s v="97827"/>
    <x v="8"/>
    <s v="(503) 555-6874"/>
    <s v="(503) 555-2376"/>
    <n v="6"/>
    <x v="3"/>
    <s v="Mayumi Ohno"/>
    <s v="Marketing Representative"/>
    <s v="92 Setsuko_x000d__x000a_Chuo-ku"/>
    <s v="Osaka"/>
    <s v=""/>
    <s v="545"/>
    <s v="Japan"/>
    <s v="(06) 431-7877"/>
    <s v=""/>
    <n v="8"/>
    <x v="3"/>
    <s v="Seaweed and fish"/>
    <n v="3"/>
    <s v="Federal Shipping"/>
    <s v="(503) 555-9931"/>
    <n v="1"/>
    <s v="Davolio"/>
    <s v="Nancy"/>
    <s v="Sales Representative"/>
    <s v="Ms."/>
    <d v="1948-12-08T00:00:00"/>
    <d v="1992-05-01T00:00:00"/>
    <s v="507 - 20th Ave. E._x000d__x000a_Apt. 2A"/>
    <s v="Seattle"/>
    <s v="WA"/>
    <s v="98122"/>
    <s v="USA"/>
    <s v="(206) 555-9857"/>
    <n v="5467"/>
    <n v="2"/>
    <n v="48"/>
  </r>
  <r>
    <x v="146"/>
    <n v="62"/>
    <n v="39.4"/>
    <n v="10"/>
    <n v="0"/>
    <n v="10394"/>
    <s v="HUNGC"/>
    <n v="1"/>
    <x v="124"/>
    <d v="1995-02-22T00:00:00"/>
    <d v="1995-02-03T00:00:00"/>
    <n v="9"/>
    <n v="19"/>
    <n v="3"/>
    <n v="30.34"/>
    <s v="Hungry Coyote Import Store"/>
    <s v="City Center Plaza_x000d__x000a_516 Main St."/>
    <s v="Elgin"/>
    <s v="OR"/>
    <s v="97827"/>
    <s v="USA"/>
    <n v="10394"/>
    <s v="HUNGC"/>
    <n v="1"/>
    <d v="1995-01-25T00:00:00"/>
    <d v="1995-02-22T00:00:00"/>
    <n v="9"/>
    <d v="1995-02-03T00:00:00"/>
    <n v="3"/>
    <n v="30.34"/>
    <s v="Hungry Coyote Import Store"/>
    <s v="City Center Plaza_x000d__x000a_516 Main St."/>
    <s v="Elgin"/>
    <s v="OR"/>
    <s v="97827"/>
    <s v="USA"/>
    <n v="62"/>
    <x v="29"/>
    <x v="22"/>
    <n v="3"/>
    <s v="48 pies"/>
    <n v="49.3"/>
    <n v="17"/>
    <n v="0"/>
    <n v="0"/>
    <n v="0"/>
    <s v="HUNGC"/>
    <s v="Hungry Coyote Import Store"/>
    <x v="64"/>
    <x v="5"/>
    <s v="City Center Plaza_x000d__x000a_516 Main St."/>
    <s v="Elgin"/>
    <s v="OR"/>
    <s v="97827"/>
    <x v="8"/>
    <s v="(503) 555-6874"/>
    <s v="(503) 555-2376"/>
    <n v="29"/>
    <x v="22"/>
    <s v="Chantal Goulet"/>
    <s v="Accounting Manager"/>
    <s v="148 rue Chasseur"/>
    <s v="Ste-Hyacinthe"/>
    <s v="Québec"/>
    <s v="J2S 7S8"/>
    <s v="Canada"/>
    <s v="(514) 555-2955"/>
    <s v="(514) 555-2921"/>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394"/>
  </r>
  <r>
    <x v="147"/>
    <n v="46"/>
    <n v="9.6"/>
    <n v="28"/>
    <n v="0.1"/>
    <n v="10395"/>
    <s v="HILAA"/>
    <n v="6"/>
    <x v="125"/>
    <d v="1995-02-23T00:00:00"/>
    <d v="1995-02-03T00:00:00"/>
    <n v="8"/>
    <n v="20"/>
    <n v="1"/>
    <n v="184.41"/>
    <s v="HILARIÓN-Abastos"/>
    <s v="Carrera 22 con Ave. Carlos Soublette #8-35"/>
    <s v="San Cristóbal"/>
    <s v="Táchira"/>
    <s v="5022"/>
    <s v="Venezuela"/>
    <n v="10395"/>
    <s v="HILAA"/>
    <n v="6"/>
    <d v="1995-01-26T00:00:00"/>
    <d v="1995-02-23T00:00:00"/>
    <n v="8"/>
    <d v="1995-02-03T00:00:00"/>
    <n v="1"/>
    <n v="184.41"/>
    <s v="HILARIÓN-Abastos"/>
    <s v="Carrera 22 con Ave. Carlos Soublette #8-35"/>
    <s v="San Cristóbal"/>
    <s v="Táchira"/>
    <s v="5022"/>
    <s v="Venezuela"/>
    <n v="46"/>
    <x v="54"/>
    <x v="26"/>
    <n v="8"/>
    <s v="4 - 450 g glasses"/>
    <n v="12"/>
    <n v="95"/>
    <n v="0"/>
    <n v="0"/>
    <n v="0"/>
    <s v="HILAA"/>
    <s v="HILARIÓN-Abastos"/>
    <x v="8"/>
    <x v="5"/>
    <s v="Carrera 22 con Ave. Carlos Soublette #8-35"/>
    <s v="San Cristóbal"/>
    <s v="Táchira"/>
    <s v="5022"/>
    <x v="5"/>
    <s v="(5) 555-1340"/>
    <s v="(5) 555-1948"/>
    <n v="21"/>
    <x v="26"/>
    <s v="Niels Petersen"/>
    <s v="Sales Manager"/>
    <s v="Lyngbysild_x000d__x000a_Fiskebakken 10"/>
    <s v="Lyngby"/>
    <s v=""/>
    <s v="2800"/>
    <s v="Denmark"/>
    <s v="43844108"/>
    <s v="43844115"/>
    <n v="8"/>
    <x v="3"/>
    <s v="Seaweed and fish"/>
    <n v="1"/>
    <s v="Speedy Express"/>
    <s v="(503) 555-9831"/>
    <n v="6"/>
    <s v="Suyama"/>
    <s v="Michael"/>
    <s v="Sales Representative"/>
    <s v="Mr."/>
    <d v="1963-07-02T00:00:00"/>
    <d v="1993-10-17T00:00:00"/>
    <s v="Coventry House_x000d__x000a_Miner Rd."/>
    <s v="London"/>
    <s v=""/>
    <s v="EC2 7JR"/>
    <s v="UK"/>
    <s v="(71) 555-7773"/>
    <n v="428"/>
    <n v="5"/>
    <n v="241.92000000000002"/>
  </r>
  <r>
    <x v="147"/>
    <n v="53"/>
    <n v="26.2"/>
    <n v="70"/>
    <n v="0.1"/>
    <n v="10395"/>
    <s v="HILAA"/>
    <n v="6"/>
    <x v="125"/>
    <d v="1995-02-23T00:00:00"/>
    <d v="1995-02-03T00:00:00"/>
    <n v="8"/>
    <n v="20"/>
    <n v="1"/>
    <n v="184.41"/>
    <s v="HILARIÓN-Abastos"/>
    <s v="Carrera 22 con Ave. Carlos Soublette #8-35"/>
    <s v="San Cristóbal"/>
    <s v="Táchira"/>
    <s v="5022"/>
    <s v="Venezuela"/>
    <n v="10395"/>
    <s v="HILAA"/>
    <n v="6"/>
    <d v="1995-01-26T00:00:00"/>
    <d v="1995-02-23T00:00:00"/>
    <n v="8"/>
    <d v="1995-02-03T00:00:00"/>
    <n v="1"/>
    <n v="184.41"/>
    <s v="HILARIÓN-Abastos"/>
    <s v="Carrera 22 con Ave. Carlos Soublette #8-35"/>
    <s v="San Cristóbal"/>
    <s v="Táchira"/>
    <s v="5022"/>
    <s v="Venezuela"/>
    <n v="53"/>
    <x v="22"/>
    <x v="4"/>
    <n v="6"/>
    <s v="48 pieces"/>
    <n v="32.799999999999997"/>
    <n v="0"/>
    <n v="0"/>
    <n v="0"/>
    <n v="1"/>
    <s v="HILAA"/>
    <s v="HILARIÓN-Abastos"/>
    <x v="8"/>
    <x v="5"/>
    <s v="Carrera 22 con Ave. Carlos Soublette #8-35"/>
    <s v="San Cristóbal"/>
    <s v="Táchira"/>
    <s v="5022"/>
    <x v="5"/>
    <s v="(5) 555-1340"/>
    <s v="(5) 555-1948"/>
    <n v="24"/>
    <x v="4"/>
    <s v="Wendy Mackenzie"/>
    <s v="Sales Representative"/>
    <s v="170 Prince Edward Parade_x000d__x000a_Hunter's Hill"/>
    <s v="Sydney"/>
    <s v="NSW"/>
    <s v="2042"/>
    <s v="Australia"/>
    <s v="(02) 555-5914"/>
    <s v="(02) 555-4873"/>
    <n v="6"/>
    <x v="7"/>
    <s v="Prepared meats"/>
    <n v="1"/>
    <s v="Speedy Express"/>
    <s v="(503) 555-9831"/>
    <n v="6"/>
    <s v="Suyama"/>
    <s v="Michael"/>
    <s v="Sales Representative"/>
    <s v="Mr."/>
    <d v="1963-07-02T00:00:00"/>
    <d v="1993-10-17T00:00:00"/>
    <s v="Coventry House_x000d__x000a_Miner Rd."/>
    <s v="London"/>
    <s v=""/>
    <s v="EC2 7JR"/>
    <s v="UK"/>
    <s v="(71) 555-7773"/>
    <n v="428"/>
    <n v="5"/>
    <n v="1650.6"/>
  </r>
  <r>
    <x v="147"/>
    <n v="69"/>
    <n v="28.8"/>
    <n v="8"/>
    <n v="0"/>
    <n v="10395"/>
    <s v="HILAA"/>
    <n v="6"/>
    <x v="125"/>
    <d v="1995-02-23T00:00:00"/>
    <d v="1995-02-03T00:00:00"/>
    <n v="8"/>
    <n v="20"/>
    <n v="1"/>
    <n v="184.41"/>
    <s v="HILARIÓN-Abastos"/>
    <s v="Carrera 22 con Ave. Carlos Soublette #8-35"/>
    <s v="San Cristóbal"/>
    <s v="Táchira"/>
    <s v="5022"/>
    <s v="Venezuela"/>
    <n v="10395"/>
    <s v="HILAA"/>
    <n v="6"/>
    <d v="1995-01-26T00:00:00"/>
    <d v="1995-02-23T00:00:00"/>
    <n v="8"/>
    <d v="1995-02-03T00:00:00"/>
    <n v="1"/>
    <n v="184.41"/>
    <s v="HILARIÓN-Abastos"/>
    <s v="Carrera 22 con Ave. Carlos Soublette #8-35"/>
    <s v="San Cristóbal"/>
    <s v="Táchira"/>
    <s v="5022"/>
    <s v="Venezuela"/>
    <n v="69"/>
    <x v="60"/>
    <x v="10"/>
    <n v="4"/>
    <s v="10 kg pkg."/>
    <n v="36"/>
    <n v="26"/>
    <n v="0"/>
    <n v="15"/>
    <n v="0"/>
    <s v="HILAA"/>
    <s v="HILARIÓN-Abastos"/>
    <x v="8"/>
    <x v="5"/>
    <s v="Carrera 22 con Ave. Carlos Soublette #8-35"/>
    <s v="San Cristóbal"/>
    <s v="Táchira"/>
    <s v="5022"/>
    <x v="5"/>
    <s v="(5) 555-1340"/>
    <s v="(5) 555-1948"/>
    <n v="15"/>
    <x v="10"/>
    <s v="Beate Vileid"/>
    <s v="Marketing Manager"/>
    <s v="Hatlevegen 5"/>
    <s v="Sandvika"/>
    <s v=""/>
    <s v="1320"/>
    <s v="Norway"/>
    <s v="(0)2-953010"/>
    <s v=""/>
    <n v="4"/>
    <x v="0"/>
    <s v="Cheeses"/>
    <n v="1"/>
    <s v="Speedy Express"/>
    <s v="(503) 555-9831"/>
    <n v="6"/>
    <s v="Suyama"/>
    <s v="Michael"/>
    <s v="Sales Representative"/>
    <s v="Mr."/>
    <d v="1963-07-02T00:00:00"/>
    <d v="1993-10-17T00:00:00"/>
    <s v="Coventry House_x000d__x000a_Miner Rd."/>
    <s v="London"/>
    <s v=""/>
    <s v="EC2 7JR"/>
    <s v="UK"/>
    <s v="(71) 555-7773"/>
    <n v="428"/>
    <n v="5"/>
    <n v="230.4"/>
  </r>
  <r>
    <x v="148"/>
    <n v="23"/>
    <n v="7.2"/>
    <n v="40"/>
    <n v="0"/>
    <n v="10396"/>
    <s v="FRANK"/>
    <n v="1"/>
    <x v="126"/>
    <d v="1995-02-10T00:00:00"/>
    <d v="1995-02-06T00:00:00"/>
    <n v="10"/>
    <n v="4"/>
    <n v="3"/>
    <n v="135.35"/>
    <s v="Frankenversand"/>
    <s v="Berliner Platz 43"/>
    <s v="München"/>
    <s v=""/>
    <s v="80805"/>
    <s v="Germany"/>
    <n v="10396"/>
    <s v="FRANK"/>
    <n v="1"/>
    <d v="1995-01-27T00:00:00"/>
    <d v="1995-02-10T00:00:00"/>
    <n v="10"/>
    <d v="1995-02-06T00:00:00"/>
    <n v="3"/>
    <n v="135.35"/>
    <s v="Frankenversand"/>
    <s v="Berliner Platz 43"/>
    <s v="München"/>
    <s v=""/>
    <s v="80805"/>
    <s v="Germany"/>
    <n v="23"/>
    <x v="70"/>
    <x v="7"/>
    <n v="5"/>
    <s v="12 - 250 g pkgs."/>
    <n v="9"/>
    <n v="61"/>
    <n v="0"/>
    <n v="25"/>
    <n v="0"/>
    <s v="FRANK"/>
    <s v="Frankenversand"/>
    <x v="17"/>
    <x v="1"/>
    <s v="Berliner Platz 43"/>
    <s v="München"/>
    <s v=""/>
    <s v="80805"/>
    <x v="1"/>
    <s v="089-0877310"/>
    <s v="089-0877451"/>
    <n v="9"/>
    <x v="7"/>
    <s v="Lars Peterson"/>
    <s v="Sales Agent"/>
    <s v="Kaloadagatan 13"/>
    <s v="Göteborg"/>
    <s v=""/>
    <s v="S-345 67"/>
    <s v="Sweden "/>
    <s v="031-987 65 43"/>
    <s v="031-987 65 91"/>
    <n v="5"/>
    <x v="1"/>
    <s v="Breads, crackers, pasta, and cereal"/>
    <n v="3"/>
    <s v="Federal Shipping"/>
    <s v="(503) 555-9931"/>
    <n v="1"/>
    <s v="Davolio"/>
    <s v="Nancy"/>
    <s v="Sales Representative"/>
    <s v="Ms."/>
    <d v="1948-12-08T00:00:00"/>
    <d v="1992-05-01T00:00:00"/>
    <s v="507 - 20th Ave. E._x000d__x000a_Apt. 2A"/>
    <s v="Seattle"/>
    <s v="WA"/>
    <s v="98122"/>
    <s v="USA"/>
    <s v="(206) 555-9857"/>
    <n v="5467"/>
    <n v="2"/>
    <n v="288"/>
  </r>
  <r>
    <x v="148"/>
    <n v="71"/>
    <n v="17.2"/>
    <n v="60"/>
    <n v="0"/>
    <n v="10396"/>
    <s v="FRANK"/>
    <n v="1"/>
    <x v="126"/>
    <d v="1995-02-10T00:00:00"/>
    <d v="1995-02-06T00:00:00"/>
    <n v="10"/>
    <n v="4"/>
    <n v="3"/>
    <n v="135.35"/>
    <s v="Frankenversand"/>
    <s v="Berliner Platz 43"/>
    <s v="München"/>
    <s v=""/>
    <s v="80805"/>
    <s v="Germany"/>
    <n v="10396"/>
    <s v="FRANK"/>
    <n v="1"/>
    <d v="1995-01-27T00:00:00"/>
    <d v="1995-02-10T00:00:00"/>
    <n v="10"/>
    <d v="1995-02-06T00:00:00"/>
    <n v="3"/>
    <n v="135.35"/>
    <s v="Frankenversand"/>
    <s v="Berliner Platz 43"/>
    <s v="München"/>
    <s v=""/>
    <s v="80805"/>
    <s v="Germany"/>
    <n v="71"/>
    <x v="42"/>
    <x v="10"/>
    <n v="4"/>
    <s v="10 - 500 g pkgs."/>
    <n v="21.5"/>
    <n v="26"/>
    <n v="0"/>
    <n v="0"/>
    <n v="0"/>
    <s v="FRANK"/>
    <s v="Frankenversand"/>
    <x v="17"/>
    <x v="1"/>
    <s v="Berliner Platz 43"/>
    <s v="München"/>
    <s v=""/>
    <s v="80805"/>
    <x v="1"/>
    <s v="089-0877310"/>
    <s v="089-0877451"/>
    <n v="15"/>
    <x v="10"/>
    <s v="Beate Vileid"/>
    <s v="Marketing Manager"/>
    <s v="Hatlevegen 5"/>
    <s v="Sandvika"/>
    <s v=""/>
    <s v="1320"/>
    <s v="Norway"/>
    <s v="(0)2-953010"/>
    <s v=""/>
    <n v="4"/>
    <x v="0"/>
    <s v="Cheeses"/>
    <n v="3"/>
    <s v="Federal Shipping"/>
    <s v="(503) 555-9931"/>
    <n v="1"/>
    <s v="Davolio"/>
    <s v="Nancy"/>
    <s v="Sales Representative"/>
    <s v="Ms."/>
    <d v="1948-12-08T00:00:00"/>
    <d v="1992-05-01T00:00:00"/>
    <s v="507 - 20th Ave. E._x000d__x000a_Apt. 2A"/>
    <s v="Seattle"/>
    <s v="WA"/>
    <s v="98122"/>
    <s v="USA"/>
    <s v="(206) 555-9857"/>
    <n v="5467"/>
    <n v="2"/>
    <n v="1032"/>
  </r>
  <r>
    <x v="148"/>
    <n v="72"/>
    <n v="27.8"/>
    <n v="21"/>
    <n v="0"/>
    <n v="10396"/>
    <s v="FRANK"/>
    <n v="1"/>
    <x v="126"/>
    <d v="1995-02-10T00:00:00"/>
    <d v="1995-02-06T00:00:00"/>
    <n v="10"/>
    <n v="4"/>
    <n v="3"/>
    <n v="135.35"/>
    <s v="Frankenversand"/>
    <s v="Berliner Platz 43"/>
    <s v="München"/>
    <s v=""/>
    <s v="80805"/>
    <s v="Germany"/>
    <n v="10396"/>
    <s v="FRANK"/>
    <n v="1"/>
    <d v="1995-01-27T00:00:00"/>
    <d v="1995-02-10T00:00:00"/>
    <n v="10"/>
    <d v="1995-02-06T00:00:00"/>
    <n v="3"/>
    <n v="135.35"/>
    <s v="Frankenversand"/>
    <s v="Berliner Platz 43"/>
    <s v="München"/>
    <s v=""/>
    <s v="80805"/>
    <s v="Germany"/>
    <n v="72"/>
    <x v="1"/>
    <x v="1"/>
    <n v="4"/>
    <s v="24 - 200 g pkgs."/>
    <n v="34.799999999999997"/>
    <n v="14"/>
    <n v="0"/>
    <n v="0"/>
    <n v="0"/>
    <s v="FRANK"/>
    <s v="Frankenversand"/>
    <x v="17"/>
    <x v="1"/>
    <s v="Berliner Platz 43"/>
    <s v="München"/>
    <s v=""/>
    <s v="80805"/>
    <x v="1"/>
    <s v="089-0877310"/>
    <s v="089-0877451"/>
    <n v="14"/>
    <x v="1"/>
    <s v="Elio Rossi"/>
    <s v="Sales Representative"/>
    <s v="Viale Dante, 75"/>
    <s v="Ravenna"/>
    <s v=""/>
    <s v="48100"/>
    <s v="Italy"/>
    <s v="(0544) 60323"/>
    <s v="(0544) 60603"/>
    <n v="4"/>
    <x v="0"/>
    <s v="Cheeses"/>
    <n v="3"/>
    <s v="Federal Shipping"/>
    <s v="(503) 555-9931"/>
    <n v="1"/>
    <s v="Davolio"/>
    <s v="Nancy"/>
    <s v="Sales Representative"/>
    <s v="Ms."/>
    <d v="1948-12-08T00:00:00"/>
    <d v="1992-05-01T00:00:00"/>
    <s v="507 - 20th Ave. E._x000d__x000a_Apt. 2A"/>
    <s v="Seattle"/>
    <s v="WA"/>
    <s v="98122"/>
    <s v="USA"/>
    <s v="(206) 555-9857"/>
    <n v="5467"/>
    <n v="2"/>
    <n v="583.80000000000007"/>
  </r>
  <r>
    <x v="149"/>
    <n v="21"/>
    <n v="8"/>
    <n v="10"/>
    <n v="0.15"/>
    <n v="10397"/>
    <s v="PRINI"/>
    <n v="5"/>
    <x v="126"/>
    <d v="1995-02-24T00:00:00"/>
    <d v="1995-02-02T00:00:00"/>
    <n v="6"/>
    <n v="22"/>
    <n v="1"/>
    <n v="60.26"/>
    <s v="Princesa Isabel Vinhos"/>
    <s v="Estrada da saúde n. 58"/>
    <s v="Lisboa"/>
    <s v=""/>
    <s v="1756"/>
    <s v="Portugal"/>
    <n v="10397"/>
    <s v="PRINI"/>
    <n v="5"/>
    <d v="1995-01-27T00:00:00"/>
    <d v="1995-02-24T00:00:00"/>
    <n v="6"/>
    <d v="1995-02-02T00:00:00"/>
    <n v="1"/>
    <n v="60.26"/>
    <s v="Princesa Isabel Vinhos"/>
    <s v="Estrada da saúde n. 58"/>
    <s v="Lisboa"/>
    <s v=""/>
    <s v="1756"/>
    <s v="Portugal"/>
    <n v="21"/>
    <x v="27"/>
    <x v="9"/>
    <n v="3"/>
    <s v="24 pkgs. x 4 pieces"/>
    <n v="10"/>
    <n v="3"/>
    <n v="40"/>
    <n v="5"/>
    <n v="0"/>
    <s v="PRINI"/>
    <s v="Princesa Isabel Vinhos"/>
    <x v="50"/>
    <x v="5"/>
    <s v="Estrada da saúde n. 58"/>
    <s v="Lisboa"/>
    <s v=""/>
    <s v="1756"/>
    <x v="15"/>
    <s v="(1) 356-5634"/>
    <s v=""/>
    <n v="8"/>
    <x v="9"/>
    <s v="Peter Wilson"/>
    <s v="Sales Representative"/>
    <s v="29 King's Way"/>
    <s v="Manchester"/>
    <s v=""/>
    <s v="M14 GSD"/>
    <s v="UK"/>
    <s v="(161) 555-4448"/>
    <s v=""/>
    <n v="3"/>
    <x v="5"/>
    <s v="Desserts, candies, and sweet breads"/>
    <n v="1"/>
    <s v="Speedy Express"/>
    <s v="(503) 555-9831"/>
    <n v="5"/>
    <s v="Buchanan"/>
    <s v="Steven"/>
    <s v="Sales Manager"/>
    <s v="Mr."/>
    <d v="1955-03-04T00:00:00"/>
    <d v="1993-10-17T00:00:00"/>
    <s v="14 Garrett Hill"/>
    <s v="London"/>
    <s v=""/>
    <s v="SW1 8JR"/>
    <s v="UK"/>
    <s v="(71) 555-4848"/>
    <n v="3453"/>
    <n v="2"/>
    <n v="68"/>
  </r>
  <r>
    <x v="149"/>
    <n v="51"/>
    <n v="42.4"/>
    <n v="18"/>
    <n v="0.15"/>
    <n v="10397"/>
    <s v="PRINI"/>
    <n v="5"/>
    <x v="126"/>
    <d v="1995-02-24T00:00:00"/>
    <d v="1995-02-02T00:00:00"/>
    <n v="6"/>
    <n v="22"/>
    <n v="1"/>
    <n v="60.26"/>
    <s v="Princesa Isabel Vinhos"/>
    <s v="Estrada da saúde n. 58"/>
    <s v="Lisboa"/>
    <s v=""/>
    <s v="1756"/>
    <s v="Portugal"/>
    <n v="10397"/>
    <s v="PRINI"/>
    <n v="5"/>
    <d v="1995-01-27T00:00:00"/>
    <d v="1995-02-24T00:00:00"/>
    <n v="6"/>
    <d v="1995-02-02T00:00:00"/>
    <n v="1"/>
    <n v="60.26"/>
    <s v="Princesa Isabel Vinhos"/>
    <s v="Estrada da saúde n. 58"/>
    <s v="Lisboa"/>
    <s v=""/>
    <s v="1756"/>
    <s v="Portugal"/>
    <n v="51"/>
    <x v="4"/>
    <x v="4"/>
    <n v="7"/>
    <s v="50 - 300 g pkgs."/>
    <n v="53"/>
    <n v="20"/>
    <n v="0"/>
    <n v="10"/>
    <n v="0"/>
    <s v="PRINI"/>
    <s v="Princesa Isabel Vinhos"/>
    <x v="50"/>
    <x v="5"/>
    <s v="Estrada da saúde n. 58"/>
    <s v="Lisboa"/>
    <s v=""/>
    <s v="1756"/>
    <x v="15"/>
    <s v="(1) 356-5634"/>
    <s v=""/>
    <n v="24"/>
    <x v="4"/>
    <s v="Wendy Mackenzie"/>
    <s v="Sales Representative"/>
    <s v="170 Prince Edward Parade_x000d__x000a_Hunter's Hill"/>
    <s v="Sydney"/>
    <s v="NSW"/>
    <s v="2042"/>
    <s v="Australia"/>
    <s v="(02) 555-5914"/>
    <s v="(02) 555-4873"/>
    <n v="7"/>
    <x v="2"/>
    <s v="Dried fruit and bean curd"/>
    <n v="1"/>
    <s v="Speedy Express"/>
    <s v="(503) 555-9831"/>
    <n v="5"/>
    <s v="Buchanan"/>
    <s v="Steven"/>
    <s v="Sales Manager"/>
    <s v="Mr."/>
    <d v="1955-03-04T00:00:00"/>
    <d v="1993-10-17T00:00:00"/>
    <s v="14 Garrett Hill"/>
    <s v="London"/>
    <s v=""/>
    <s v="SW1 8JR"/>
    <s v="UK"/>
    <s v="(71) 555-4848"/>
    <n v="3453"/>
    <n v="2"/>
    <n v="648.71999999999991"/>
  </r>
  <r>
    <x v="150"/>
    <n v="35"/>
    <n v="14.4"/>
    <n v="30"/>
    <n v="0"/>
    <n v="10398"/>
    <s v="SAVEA"/>
    <n v="2"/>
    <x v="127"/>
    <d v="1995-02-27T00:00:00"/>
    <d v="1995-02-09T00:00:00"/>
    <n v="10"/>
    <n v="18"/>
    <n v="3"/>
    <n v="89.16"/>
    <s v="Save-a-lot Markets"/>
    <s v="187 Suffolk Ln."/>
    <s v="Boise"/>
    <s v="ID"/>
    <s v="83720"/>
    <s v="USA"/>
    <n v="10398"/>
    <s v="SAVEA"/>
    <n v="2"/>
    <d v="1995-01-30T00:00:00"/>
    <d v="1995-02-27T00:00:00"/>
    <n v="10"/>
    <d v="1995-02-09T00:00:00"/>
    <n v="3"/>
    <n v="89.16"/>
    <s v="Save-a-lot Markets"/>
    <s v="187 Suffolk Ln."/>
    <s v="Boise"/>
    <s v="ID"/>
    <s v="83720"/>
    <s v="USA"/>
    <n v="35"/>
    <x v="31"/>
    <x v="23"/>
    <n v="1"/>
    <s v="24 - 12 oz bottles"/>
    <n v="18"/>
    <n v="20"/>
    <n v="0"/>
    <n v="15"/>
    <n v="0"/>
    <s v="SAVEA"/>
    <s v="Save-a-lot Markets"/>
    <x v="45"/>
    <x v="5"/>
    <s v="187 Suffolk Ln."/>
    <s v="Boise"/>
    <s v="ID"/>
    <s v="83720"/>
    <x v="8"/>
    <s v="(208) 555-8097"/>
    <s v=""/>
    <n v="16"/>
    <x v="23"/>
    <s v="Cheryl Saylor"/>
    <s v="Regional Account Rep."/>
    <s v="3400 - 8th Avenue_x000d__x000a_Suite 210"/>
    <s v="Bend"/>
    <s v="OR"/>
    <s v="97101"/>
    <s v="USA"/>
    <s v="(503) 555-9931"/>
    <s v=""/>
    <n v="1"/>
    <x v="6"/>
    <s v="Soft drinks, coffees, teas, beers, and ales"/>
    <n v="3"/>
    <s v="Federal Shipping"/>
    <s v="(503) 555-9931"/>
    <n v="2"/>
    <s v="Fuller"/>
    <s v="Andrew"/>
    <s v="Vice President, Sales"/>
    <s v="Dr."/>
    <d v="1952-02-19T00:00:00"/>
    <d v="1992-08-14T00:00:00"/>
    <s v="908 W. Capital Way"/>
    <s v="Tacoma"/>
    <s v="WA"/>
    <s v="98401"/>
    <s v="USA"/>
    <s v="(206) 555-9482"/>
    <n v="3457"/>
    <m/>
    <n v="432"/>
  </r>
  <r>
    <x v="150"/>
    <n v="55"/>
    <n v="19.2"/>
    <n v="120"/>
    <n v="0.1"/>
    <n v="10398"/>
    <s v="SAVEA"/>
    <n v="2"/>
    <x v="127"/>
    <d v="1995-02-27T00:00:00"/>
    <d v="1995-02-09T00:00:00"/>
    <n v="10"/>
    <n v="18"/>
    <n v="3"/>
    <n v="89.16"/>
    <s v="Save-a-lot Markets"/>
    <s v="187 Suffolk Ln."/>
    <s v="Boise"/>
    <s v="ID"/>
    <s v="83720"/>
    <s v="USA"/>
    <n v="10398"/>
    <s v="SAVEA"/>
    <n v="2"/>
    <d v="1995-01-30T00:00:00"/>
    <d v="1995-02-27T00:00:00"/>
    <n v="10"/>
    <d v="1995-02-09T00:00:00"/>
    <n v="3"/>
    <n v="89.16"/>
    <s v="Save-a-lot Markets"/>
    <s v="187 Suffolk Ln."/>
    <s v="Boise"/>
    <s v="ID"/>
    <s v="83720"/>
    <s v="USA"/>
    <n v="55"/>
    <x v="16"/>
    <x v="15"/>
    <n v="6"/>
    <s v="24 boxes x 2 pies"/>
    <n v="24"/>
    <n v="115"/>
    <n v="0"/>
    <n v="20"/>
    <n v="0"/>
    <s v="SAVEA"/>
    <s v="Save-a-lot Markets"/>
    <x v="45"/>
    <x v="5"/>
    <s v="187 Suffolk Ln."/>
    <s v="Boise"/>
    <s v="ID"/>
    <s v="83720"/>
    <x v="8"/>
    <s v="(208) 555-8097"/>
    <s v=""/>
    <n v="25"/>
    <x v="15"/>
    <s v="Jean-Guy Lauzon"/>
    <s v="Marketing Manager"/>
    <s v="2960 Rue St. Laurent"/>
    <s v="Montréal"/>
    <s v="Québec"/>
    <s v="H1J 1C3"/>
    <s v="Canada"/>
    <s v="(514) 555-9022"/>
    <s v=""/>
    <n v="6"/>
    <x v="7"/>
    <s v="Prepared meats"/>
    <n v="3"/>
    <s v="Federal Shipping"/>
    <s v="(503) 555-9931"/>
    <n v="2"/>
    <s v="Fuller"/>
    <s v="Andrew"/>
    <s v="Vice President, Sales"/>
    <s v="Dr."/>
    <d v="1952-02-19T00:00:00"/>
    <d v="1992-08-14T00:00:00"/>
    <s v="908 W. Capital Way"/>
    <s v="Tacoma"/>
    <s v="WA"/>
    <s v="98401"/>
    <s v="USA"/>
    <s v="(206) 555-9482"/>
    <n v="3457"/>
    <m/>
    <n v="2073.6"/>
  </r>
  <r>
    <x v="151"/>
    <n v="68"/>
    <n v="10"/>
    <n v="60"/>
    <n v="0"/>
    <n v="10399"/>
    <s v="VAFFE"/>
    <n v="8"/>
    <x v="128"/>
    <d v="1995-02-14T00:00:00"/>
    <d v="1995-02-08T00:00:00"/>
    <n v="8"/>
    <n v="6"/>
    <n v="3"/>
    <n v="27.36"/>
    <s v="Vaffeljernet"/>
    <s v="Smagsløget 45"/>
    <s v="Århus"/>
    <s v=""/>
    <s v="8200"/>
    <s v="Denmark"/>
    <n v="10399"/>
    <s v="VAFFE"/>
    <n v="8"/>
    <d v="1995-01-31T00:00:00"/>
    <d v="1995-02-14T00:00:00"/>
    <n v="8"/>
    <d v="1995-02-08T00:00:00"/>
    <n v="3"/>
    <n v="27.36"/>
    <s v="Vaffeljernet"/>
    <s v="Smagsløget 45"/>
    <s v="Århus"/>
    <s v=""/>
    <s v="8200"/>
    <s v="Denmark"/>
    <n v="68"/>
    <x v="56"/>
    <x v="9"/>
    <n v="3"/>
    <s v="10 boxes x 8 pieces"/>
    <n v="12.5"/>
    <n v="6"/>
    <n v="10"/>
    <n v="15"/>
    <n v="0"/>
    <s v="VAFFE"/>
    <s v="Vaffeljernet"/>
    <x v="61"/>
    <x v="4"/>
    <s v="Smagsløget 45"/>
    <s v="Århus"/>
    <s v=""/>
    <s v="8200"/>
    <x v="17"/>
    <s v="86 21 32 43"/>
    <s v="86 22 33 44"/>
    <n v="8"/>
    <x v="9"/>
    <s v="Peter Wilson"/>
    <s v="Sales Representative"/>
    <s v="29 King's Way"/>
    <s v="Manchester"/>
    <s v=""/>
    <s v="M14 GSD"/>
    <s v="UK"/>
    <s v="(161) 555-4448"/>
    <s v=""/>
    <n v="3"/>
    <x v="5"/>
    <s v="Desserts, candies, and sweet breads"/>
    <n v="3"/>
    <s v="Federal Shipping"/>
    <s v="(503) 555-9931"/>
    <n v="8"/>
    <s v="Callahan"/>
    <s v="Laura"/>
    <s v="Inside Sales Coordinator"/>
    <s v="Ms."/>
    <d v="1958-01-09T00:00:00"/>
    <d v="1994-03-05T00:00:00"/>
    <s v="4726 - 11th Ave. N.E."/>
    <s v="Seattle"/>
    <s v="WA"/>
    <s v="98105"/>
    <s v="USA"/>
    <s v="(206) 555-1189"/>
    <n v="2344"/>
    <n v="2"/>
    <n v="600"/>
  </r>
  <r>
    <x v="151"/>
    <n v="71"/>
    <n v="17.2"/>
    <n v="30"/>
    <n v="0"/>
    <n v="10399"/>
    <s v="VAFFE"/>
    <n v="8"/>
    <x v="128"/>
    <d v="1995-02-14T00:00:00"/>
    <d v="1995-02-08T00:00:00"/>
    <n v="8"/>
    <n v="6"/>
    <n v="3"/>
    <n v="27.36"/>
    <s v="Vaffeljernet"/>
    <s v="Smagsløget 45"/>
    <s v="Århus"/>
    <s v=""/>
    <s v="8200"/>
    <s v="Denmark"/>
    <n v="10399"/>
    <s v="VAFFE"/>
    <n v="8"/>
    <d v="1995-01-31T00:00:00"/>
    <d v="1995-02-14T00:00:00"/>
    <n v="8"/>
    <d v="1995-02-08T00:00:00"/>
    <n v="3"/>
    <n v="27.36"/>
    <s v="Vaffeljernet"/>
    <s v="Smagsløget 45"/>
    <s v="Århus"/>
    <s v=""/>
    <s v="8200"/>
    <s v="Denmark"/>
    <n v="71"/>
    <x v="42"/>
    <x v="10"/>
    <n v="4"/>
    <s v="10 - 500 g pkgs."/>
    <n v="21.5"/>
    <n v="26"/>
    <n v="0"/>
    <n v="0"/>
    <n v="0"/>
    <s v="VAFFE"/>
    <s v="Vaffeljernet"/>
    <x v="61"/>
    <x v="4"/>
    <s v="Smagsløget 45"/>
    <s v="Århus"/>
    <s v=""/>
    <s v="8200"/>
    <x v="17"/>
    <s v="86 21 32 43"/>
    <s v="86 22 33 44"/>
    <n v="15"/>
    <x v="10"/>
    <s v="Beate Vileid"/>
    <s v="Marketing Manager"/>
    <s v="Hatlevegen 5"/>
    <s v="Sandvika"/>
    <s v=""/>
    <s v="1320"/>
    <s v="Norway"/>
    <s v="(0)2-953010"/>
    <s v=""/>
    <n v="4"/>
    <x v="0"/>
    <s v="Cheeses"/>
    <n v="3"/>
    <s v="Federal Shipping"/>
    <s v="(503) 555-9931"/>
    <n v="8"/>
    <s v="Callahan"/>
    <s v="Laura"/>
    <s v="Inside Sales Coordinator"/>
    <s v="Ms."/>
    <d v="1958-01-09T00:00:00"/>
    <d v="1994-03-05T00:00:00"/>
    <s v="4726 - 11th Ave. N.E."/>
    <s v="Seattle"/>
    <s v="WA"/>
    <s v="98105"/>
    <s v="USA"/>
    <s v="(206) 555-1189"/>
    <n v="2344"/>
    <n v="2"/>
    <n v="516"/>
  </r>
  <r>
    <x v="151"/>
    <n v="76"/>
    <n v="14.4"/>
    <n v="35"/>
    <n v="0"/>
    <n v="10399"/>
    <s v="VAFFE"/>
    <n v="8"/>
    <x v="128"/>
    <d v="1995-02-14T00:00:00"/>
    <d v="1995-02-08T00:00:00"/>
    <n v="8"/>
    <n v="6"/>
    <n v="3"/>
    <n v="27.36"/>
    <s v="Vaffeljernet"/>
    <s v="Smagsløget 45"/>
    <s v="Århus"/>
    <s v=""/>
    <s v="8200"/>
    <s v="Denmark"/>
    <n v="10399"/>
    <s v="VAFFE"/>
    <n v="8"/>
    <d v="1995-01-31T00:00:00"/>
    <d v="1995-02-14T00:00:00"/>
    <n v="8"/>
    <d v="1995-02-08T00:00:00"/>
    <n v="3"/>
    <n v="27.36"/>
    <s v="Vaffeljernet"/>
    <s v="Smagsløget 45"/>
    <s v="Århus"/>
    <s v=""/>
    <s v="8200"/>
    <s v="Denmark"/>
    <n v="76"/>
    <x v="38"/>
    <x v="13"/>
    <n v="1"/>
    <s v="500 ml"/>
    <n v="18"/>
    <n v="57"/>
    <n v="0"/>
    <n v="20"/>
    <n v="0"/>
    <s v="VAFFE"/>
    <s v="Vaffeljernet"/>
    <x v="61"/>
    <x v="4"/>
    <s v="Smagsløget 45"/>
    <s v="Århus"/>
    <s v=""/>
    <s v="8200"/>
    <x v="17"/>
    <s v="86 21 32 43"/>
    <s v="86 22 33 44"/>
    <n v="23"/>
    <x v="13"/>
    <s v="Anne Heikkonen"/>
    <s v="Product Manager"/>
    <s v="Valtakatu 12"/>
    <s v="Lappeenranta"/>
    <s v=""/>
    <s v="53120"/>
    <s v="Finland"/>
    <s v="(953) 10956"/>
    <s v=""/>
    <n v="1"/>
    <x v="6"/>
    <s v="Soft drinks, coffees, teas, beers, and ales"/>
    <n v="3"/>
    <s v="Federal Shipping"/>
    <s v="(503) 555-9931"/>
    <n v="8"/>
    <s v="Callahan"/>
    <s v="Laura"/>
    <s v="Inside Sales Coordinator"/>
    <s v="Ms."/>
    <d v="1958-01-09T00:00:00"/>
    <d v="1994-03-05T00:00:00"/>
    <s v="4726 - 11th Ave. N.E."/>
    <s v="Seattle"/>
    <s v="WA"/>
    <s v="98105"/>
    <s v="USA"/>
    <s v="(206) 555-1189"/>
    <n v="2344"/>
    <n v="2"/>
    <n v="504"/>
  </r>
  <r>
    <x v="151"/>
    <n v="77"/>
    <n v="10.4"/>
    <n v="14"/>
    <n v="0"/>
    <n v="10399"/>
    <s v="VAFFE"/>
    <n v="8"/>
    <x v="128"/>
    <d v="1995-02-14T00:00:00"/>
    <d v="1995-02-08T00:00:00"/>
    <n v="8"/>
    <n v="6"/>
    <n v="3"/>
    <n v="27.36"/>
    <s v="Vaffeljernet"/>
    <s v="Smagsløget 45"/>
    <s v="Århus"/>
    <s v=""/>
    <s v="8200"/>
    <s v="Denmark"/>
    <n v="10399"/>
    <s v="VAFFE"/>
    <n v="8"/>
    <d v="1995-01-31T00:00:00"/>
    <d v="1995-02-14T00:00:00"/>
    <n v="8"/>
    <d v="1995-02-08T00:00:00"/>
    <n v="3"/>
    <n v="27.36"/>
    <s v="Vaffeljernet"/>
    <s v="Smagsløget 45"/>
    <s v="Århus"/>
    <s v=""/>
    <s v="8200"/>
    <s v="Denmark"/>
    <n v="77"/>
    <x v="23"/>
    <x v="20"/>
    <n v="2"/>
    <s v="12 boxes"/>
    <n v="13"/>
    <n v="32"/>
    <n v="0"/>
    <n v="15"/>
    <n v="0"/>
    <s v="VAFFE"/>
    <s v="Vaffeljernet"/>
    <x v="61"/>
    <x v="4"/>
    <s v="Smagsløget 45"/>
    <s v="Århus"/>
    <s v=""/>
    <s v="8200"/>
    <x v="17"/>
    <s v="86 21 32 43"/>
    <s v="86 22 33 44"/>
    <n v="12"/>
    <x v="20"/>
    <s v="Martin Bein"/>
    <s v="International Marketing Mgr."/>
    <s v="Bogenallee 51"/>
    <s v="Frankfurt"/>
    <s v=""/>
    <s v="60439"/>
    <s v="Germany"/>
    <s v="(069) 992755"/>
    <s v=""/>
    <n v="2"/>
    <x v="4"/>
    <s v="Sweet and savory sauces, relishes, spreads, and seasonings"/>
    <n v="3"/>
    <s v="Federal Shipping"/>
    <s v="(503) 555-9931"/>
    <n v="8"/>
    <s v="Callahan"/>
    <s v="Laura"/>
    <s v="Inside Sales Coordinator"/>
    <s v="Ms."/>
    <d v="1958-01-09T00:00:00"/>
    <d v="1994-03-05T00:00:00"/>
    <s v="4726 - 11th Ave. N.E."/>
    <s v="Seattle"/>
    <s v="WA"/>
    <s v="98105"/>
    <s v="USA"/>
    <s v="(206) 555-1189"/>
    <n v="2344"/>
    <n v="2"/>
    <n v="145.6"/>
  </r>
  <r>
    <x v="152"/>
    <n v="29"/>
    <n v="99"/>
    <n v="21"/>
    <n v="0"/>
    <n v="10400"/>
    <s v="EASTC"/>
    <n v="1"/>
    <x v="129"/>
    <d v="1995-03-01T00:00:00"/>
    <d v="1995-02-16T00:00:00"/>
    <n v="15"/>
    <n v="13"/>
    <n v="3"/>
    <n v="83.93"/>
    <s v="Eastern Connection"/>
    <s v="35 King George"/>
    <s v="London"/>
    <s v=""/>
    <s v="WX3 6FW"/>
    <s v="UK"/>
    <n v="10400"/>
    <s v="EASTC"/>
    <n v="1"/>
    <d v="1995-02-01T00:00:00"/>
    <d v="1995-03-01T00:00:00"/>
    <n v="15"/>
    <d v="1995-02-16T00:00:00"/>
    <n v="3"/>
    <n v="83.93"/>
    <s v="Eastern Connection"/>
    <s v="35 King George"/>
    <s v="London"/>
    <s v=""/>
    <s v="WX3 6FW"/>
    <s v="UK"/>
    <n v="29"/>
    <x v="39"/>
    <x v="20"/>
    <n v="6"/>
    <s v="50 bags x 30 sausgs."/>
    <n v="123.79"/>
    <n v="0"/>
    <n v="0"/>
    <n v="0"/>
    <n v="1"/>
    <s v="EASTC"/>
    <s v="Eastern Connection"/>
    <x v="58"/>
    <x v="2"/>
    <s v="35 King George"/>
    <s v="London"/>
    <s v=""/>
    <s v="WX3 6FW"/>
    <x v="13"/>
    <s v="(171) 555-0297"/>
    <s v="(171) 555-3373"/>
    <n v="12"/>
    <x v="20"/>
    <s v="Martin Bein"/>
    <s v="International Marketing Mgr."/>
    <s v="Bogenallee 51"/>
    <s v="Frankfurt"/>
    <s v=""/>
    <s v="60439"/>
    <s v="Germany"/>
    <s v="(069) 992755"/>
    <s v=""/>
    <n v="6"/>
    <x v="7"/>
    <s v="Prepared meats"/>
    <n v="3"/>
    <s v="Federal Shipping"/>
    <s v="(503) 555-9931"/>
    <n v="1"/>
    <s v="Davolio"/>
    <s v="Nancy"/>
    <s v="Sales Representative"/>
    <s v="Ms."/>
    <d v="1948-12-08T00:00:00"/>
    <d v="1992-05-01T00:00:00"/>
    <s v="507 - 20th Ave. E._x000d__x000a_Apt. 2A"/>
    <s v="Seattle"/>
    <s v="WA"/>
    <s v="98122"/>
    <s v="USA"/>
    <s v="(206) 555-9857"/>
    <n v="5467"/>
    <n v="2"/>
    <n v="2079"/>
  </r>
  <r>
    <x v="152"/>
    <n v="35"/>
    <n v="14.4"/>
    <n v="35"/>
    <n v="0"/>
    <n v="10400"/>
    <s v="EASTC"/>
    <n v="1"/>
    <x v="129"/>
    <d v="1995-03-01T00:00:00"/>
    <d v="1995-02-16T00:00:00"/>
    <n v="15"/>
    <n v="13"/>
    <n v="3"/>
    <n v="83.93"/>
    <s v="Eastern Connection"/>
    <s v="35 King George"/>
    <s v="London"/>
    <s v=""/>
    <s v="WX3 6FW"/>
    <s v="UK"/>
    <n v="10400"/>
    <s v="EASTC"/>
    <n v="1"/>
    <d v="1995-02-01T00:00:00"/>
    <d v="1995-03-01T00:00:00"/>
    <n v="15"/>
    <d v="1995-02-16T00:00:00"/>
    <n v="3"/>
    <n v="83.93"/>
    <s v="Eastern Connection"/>
    <s v="35 King George"/>
    <s v="London"/>
    <s v=""/>
    <s v="WX3 6FW"/>
    <s v="UK"/>
    <n v="35"/>
    <x v="31"/>
    <x v="23"/>
    <n v="1"/>
    <s v="24 - 12 oz bottles"/>
    <n v="18"/>
    <n v="20"/>
    <n v="0"/>
    <n v="15"/>
    <n v="0"/>
    <s v="EASTC"/>
    <s v="Eastern Connection"/>
    <x v="58"/>
    <x v="2"/>
    <s v="35 King George"/>
    <s v="London"/>
    <s v=""/>
    <s v="WX3 6FW"/>
    <x v="13"/>
    <s v="(171) 555-0297"/>
    <s v="(171) 555-3373"/>
    <n v="16"/>
    <x v="23"/>
    <s v="Cheryl Saylor"/>
    <s v="Regional Account Rep."/>
    <s v="3400 - 8th Avenue_x000d__x000a_Suite 210"/>
    <s v="Bend"/>
    <s v="OR"/>
    <s v="97101"/>
    <s v="USA"/>
    <s v="(503) 555-9931"/>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504"/>
  </r>
  <r>
    <x v="152"/>
    <n v="49"/>
    <n v="16"/>
    <n v="30"/>
    <n v="0"/>
    <n v="10400"/>
    <s v="EASTC"/>
    <n v="1"/>
    <x v="129"/>
    <d v="1995-03-01T00:00:00"/>
    <d v="1995-02-16T00:00:00"/>
    <n v="15"/>
    <n v="13"/>
    <n v="3"/>
    <n v="83.93"/>
    <s v="Eastern Connection"/>
    <s v="35 King George"/>
    <s v="London"/>
    <s v=""/>
    <s v="WX3 6FW"/>
    <s v="UK"/>
    <n v="10400"/>
    <s v="EASTC"/>
    <n v="1"/>
    <d v="1995-02-01T00:00:00"/>
    <d v="1995-03-01T00:00:00"/>
    <n v="15"/>
    <d v="1995-02-16T00:00:00"/>
    <n v="3"/>
    <n v="83.93"/>
    <s v="Eastern Connection"/>
    <s v="35 King George"/>
    <s v="London"/>
    <s v=""/>
    <s v="WX3 6FW"/>
    <s v="UK"/>
    <n v="49"/>
    <x v="14"/>
    <x v="13"/>
    <n v="3"/>
    <s v="24 - 50 g pkgs."/>
    <n v="20"/>
    <n v="10"/>
    <n v="60"/>
    <n v="15"/>
    <n v="0"/>
    <s v="EASTC"/>
    <s v="Eastern Connection"/>
    <x v="58"/>
    <x v="2"/>
    <s v="35 King George"/>
    <s v="London"/>
    <s v=""/>
    <s v="WX3 6FW"/>
    <x v="13"/>
    <s v="(171) 555-0297"/>
    <s v="(171) 555-3373"/>
    <n v="23"/>
    <x v="13"/>
    <s v="Anne Heikkonen"/>
    <s v="Product Manager"/>
    <s v="Valtakatu 12"/>
    <s v="Lappeenranta"/>
    <s v=""/>
    <s v="53120"/>
    <s v="Finland"/>
    <s v="(953) 10956"/>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480"/>
  </r>
  <r>
    <x v="153"/>
    <n v="30"/>
    <n v="20.7"/>
    <n v="18"/>
    <n v="0"/>
    <n v="10401"/>
    <s v="RATTC"/>
    <n v="1"/>
    <x v="129"/>
    <d v="1995-03-01T00:00:00"/>
    <d v="1995-02-10T00:00:00"/>
    <n v="9"/>
    <n v="19"/>
    <n v="1"/>
    <n v="12.51"/>
    <s v="Rattlesnake Canyon Grocery"/>
    <s v="2817 Milton Dr."/>
    <s v="Albuquerque"/>
    <s v="NM"/>
    <s v="87110"/>
    <s v="USA"/>
    <n v="10401"/>
    <s v="RATTC"/>
    <n v="1"/>
    <d v="1995-02-01T00:00:00"/>
    <d v="1995-03-01T00:00:00"/>
    <n v="9"/>
    <d v="1995-02-10T00:00:00"/>
    <n v="1"/>
    <n v="12.51"/>
    <s v="Rattlesnake Canyon Grocery"/>
    <s v="2817 Milton Dr."/>
    <s v="Albuquerque"/>
    <s v="NM"/>
    <s v="87110"/>
    <s v="USA"/>
    <n v="30"/>
    <x v="34"/>
    <x v="25"/>
    <n v="8"/>
    <s v="10 - 200 g glasses"/>
    <n v="25.89"/>
    <n v="10"/>
    <n v="0"/>
    <n v="15"/>
    <n v="0"/>
    <s v="RATTC"/>
    <s v="Rattlesnake Canyon Grocery"/>
    <x v="13"/>
    <x v="6"/>
    <s v="2817 Milton Dr."/>
    <s v="Albuquerque"/>
    <s v="NM"/>
    <s v="87110"/>
    <x v="8"/>
    <s v="(505) 555-5939"/>
    <s v="(505) 555-3620"/>
    <n v="13"/>
    <x v="25"/>
    <s v="Sven Petersen"/>
    <s v="Coordinator Foreign Markets"/>
    <s v="Frahmredder 112a"/>
    <s v="Cuxhaven"/>
    <s v=""/>
    <s v="27478"/>
    <s v="Germany"/>
    <s v="(04721) 8713"/>
    <s v="(04721) 8714"/>
    <n v="8"/>
    <x v="3"/>
    <s v="Seaweed and fish"/>
    <n v="1"/>
    <s v="Speedy Express"/>
    <s v="(503) 555-9831"/>
    <n v="1"/>
    <s v="Davolio"/>
    <s v="Nancy"/>
    <s v="Sales Representative"/>
    <s v="Ms."/>
    <d v="1948-12-08T00:00:00"/>
    <d v="1992-05-01T00:00:00"/>
    <s v="507 - 20th Ave. E._x000d__x000a_Apt. 2A"/>
    <s v="Seattle"/>
    <s v="WA"/>
    <s v="98122"/>
    <s v="USA"/>
    <s v="(206) 555-9857"/>
    <n v="5467"/>
    <n v="2"/>
    <n v="372.59999999999997"/>
  </r>
  <r>
    <x v="153"/>
    <n v="56"/>
    <n v="30.4"/>
    <n v="70"/>
    <n v="0"/>
    <n v="10401"/>
    <s v="RATTC"/>
    <n v="1"/>
    <x v="129"/>
    <d v="1995-03-01T00:00:00"/>
    <d v="1995-02-10T00:00:00"/>
    <n v="9"/>
    <n v="19"/>
    <n v="1"/>
    <n v="12.51"/>
    <s v="Rattlesnake Canyon Grocery"/>
    <s v="2817 Milton Dr."/>
    <s v="Albuquerque"/>
    <s v="NM"/>
    <s v="87110"/>
    <s v="USA"/>
    <n v="10401"/>
    <s v="RATTC"/>
    <n v="1"/>
    <d v="1995-02-01T00:00:00"/>
    <d v="1995-03-01T00:00:00"/>
    <n v="9"/>
    <d v="1995-02-10T00:00:00"/>
    <n v="1"/>
    <n v="12.51"/>
    <s v="Rattlesnake Canyon Grocery"/>
    <s v="2817 Milton Dr."/>
    <s v="Albuquerque"/>
    <s v="NM"/>
    <s v="87110"/>
    <s v="USA"/>
    <n v="56"/>
    <x v="33"/>
    <x v="8"/>
    <n v="5"/>
    <s v="24 - 250 g pkgs."/>
    <n v="38"/>
    <n v="21"/>
    <n v="10"/>
    <n v="30"/>
    <n v="0"/>
    <s v="RATTC"/>
    <s v="Rattlesnake Canyon Grocery"/>
    <x v="13"/>
    <x v="6"/>
    <s v="2817 Milton Dr."/>
    <s v="Albuquerque"/>
    <s v="NM"/>
    <s v="87110"/>
    <x v="8"/>
    <s v="(505) 555-5939"/>
    <s v="(505) 555-3620"/>
    <n v="26"/>
    <x v="8"/>
    <s v="Giovanni Giudici"/>
    <s v="Order Administrator"/>
    <s v="Via dei Gelsomini, 153"/>
    <s v="Salerno"/>
    <s v=""/>
    <s v="84100"/>
    <s v="Italy"/>
    <s v="(089) 6547665"/>
    <s v="(089) 6547667"/>
    <n v="5"/>
    <x v="1"/>
    <s v="Breads, crackers, pasta, and cereal"/>
    <n v="1"/>
    <s v="Speedy Express"/>
    <s v="(503) 555-9831"/>
    <n v="1"/>
    <s v="Davolio"/>
    <s v="Nancy"/>
    <s v="Sales Representative"/>
    <s v="Ms."/>
    <d v="1948-12-08T00:00:00"/>
    <d v="1992-05-01T00:00:00"/>
    <s v="507 - 20th Ave. E._x000d__x000a_Apt. 2A"/>
    <s v="Seattle"/>
    <s v="WA"/>
    <s v="98122"/>
    <s v="USA"/>
    <s v="(206) 555-9857"/>
    <n v="5467"/>
    <n v="2"/>
    <n v="2128"/>
  </r>
  <r>
    <x v="153"/>
    <n v="65"/>
    <n v="16.8"/>
    <n v="20"/>
    <n v="0"/>
    <n v="10401"/>
    <s v="RATTC"/>
    <n v="1"/>
    <x v="129"/>
    <d v="1995-03-01T00:00:00"/>
    <d v="1995-02-10T00:00:00"/>
    <n v="9"/>
    <n v="19"/>
    <n v="1"/>
    <n v="12.51"/>
    <s v="Rattlesnake Canyon Grocery"/>
    <s v="2817 Milton Dr."/>
    <s v="Albuquerque"/>
    <s v="NM"/>
    <s v="87110"/>
    <s v="USA"/>
    <n v="10401"/>
    <s v="RATTC"/>
    <n v="1"/>
    <d v="1995-02-01T00:00:00"/>
    <d v="1995-03-01T00:00:00"/>
    <n v="9"/>
    <d v="1995-02-10T00:00:00"/>
    <n v="1"/>
    <n v="12.51"/>
    <s v="Rattlesnake Canyon Grocery"/>
    <s v="2817 Milton Dr."/>
    <s v="Albuquerque"/>
    <s v="NM"/>
    <s v="87110"/>
    <s v="USA"/>
    <n v="65"/>
    <x v="6"/>
    <x v="6"/>
    <n v="2"/>
    <s v="32 - 8 oz bottles"/>
    <n v="21.05"/>
    <n v="76"/>
    <n v="0"/>
    <n v="0"/>
    <n v="0"/>
    <s v="RATTC"/>
    <s v="Rattlesnake Canyon Grocery"/>
    <x v="13"/>
    <x v="6"/>
    <s v="2817 Milton Dr."/>
    <s v="Albuquerque"/>
    <s v="NM"/>
    <s v="87110"/>
    <x v="8"/>
    <s v="(505) 555-5939"/>
    <s v="(505) 555-3620"/>
    <n v="2"/>
    <x v="6"/>
    <s v="Shelley Burke"/>
    <s v="Order Administrator"/>
    <s v="P.O. Box 78934"/>
    <s v="New Orleans"/>
    <s v="LA"/>
    <s v="70117"/>
    <s v="USA"/>
    <s v="(100) 555-4822"/>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336"/>
  </r>
  <r>
    <x v="153"/>
    <n v="71"/>
    <n v="17.2"/>
    <n v="60"/>
    <n v="0"/>
    <n v="10401"/>
    <s v="RATTC"/>
    <n v="1"/>
    <x v="129"/>
    <d v="1995-03-01T00:00:00"/>
    <d v="1995-02-10T00:00:00"/>
    <n v="9"/>
    <n v="19"/>
    <n v="1"/>
    <n v="12.51"/>
    <s v="Rattlesnake Canyon Grocery"/>
    <s v="2817 Milton Dr."/>
    <s v="Albuquerque"/>
    <s v="NM"/>
    <s v="87110"/>
    <s v="USA"/>
    <n v="10401"/>
    <s v="RATTC"/>
    <n v="1"/>
    <d v="1995-02-01T00:00:00"/>
    <d v="1995-03-01T00:00:00"/>
    <n v="9"/>
    <d v="1995-02-10T00:00:00"/>
    <n v="1"/>
    <n v="12.51"/>
    <s v="Rattlesnake Canyon Grocery"/>
    <s v="2817 Milton Dr."/>
    <s v="Albuquerque"/>
    <s v="NM"/>
    <s v="87110"/>
    <s v="USA"/>
    <n v="71"/>
    <x v="42"/>
    <x v="10"/>
    <n v="4"/>
    <s v="10 - 500 g pkgs."/>
    <n v="21.5"/>
    <n v="26"/>
    <n v="0"/>
    <n v="0"/>
    <n v="0"/>
    <s v="RATTC"/>
    <s v="Rattlesnake Canyon Grocery"/>
    <x v="13"/>
    <x v="6"/>
    <s v="2817 Milton Dr."/>
    <s v="Albuquerque"/>
    <s v="NM"/>
    <s v="87110"/>
    <x v="8"/>
    <s v="(505) 555-5939"/>
    <s v="(505) 555-3620"/>
    <n v="15"/>
    <x v="10"/>
    <s v="Beate Vileid"/>
    <s v="Marketing Manager"/>
    <s v="Hatlevegen 5"/>
    <s v="Sandvika"/>
    <s v=""/>
    <s v="1320"/>
    <s v="Norway"/>
    <s v="(0)2-953010"/>
    <s v=""/>
    <n v="4"/>
    <x v="0"/>
    <s v="Cheeses"/>
    <n v="1"/>
    <s v="Speedy Express"/>
    <s v="(503) 555-9831"/>
    <n v="1"/>
    <s v="Davolio"/>
    <s v="Nancy"/>
    <s v="Sales Representative"/>
    <s v="Ms."/>
    <d v="1948-12-08T00:00:00"/>
    <d v="1992-05-01T00:00:00"/>
    <s v="507 - 20th Ave. E._x000d__x000a_Apt. 2A"/>
    <s v="Seattle"/>
    <s v="WA"/>
    <s v="98122"/>
    <s v="USA"/>
    <s v="(206) 555-9857"/>
    <n v="5467"/>
    <n v="2"/>
    <n v="1032"/>
  </r>
  <r>
    <x v="154"/>
    <n v="23"/>
    <n v="7.2"/>
    <n v="60"/>
    <n v="0"/>
    <n v="10402"/>
    <s v="ERNSH"/>
    <n v="8"/>
    <x v="130"/>
    <d v="1995-03-16T00:00:00"/>
    <d v="1995-02-10T00:00:00"/>
    <n v="8"/>
    <n v="34"/>
    <n v="2"/>
    <n v="67.88"/>
    <s v="Ernst Handel"/>
    <s v="Kirchgasse 6"/>
    <s v="Graz"/>
    <s v=""/>
    <s v="8010"/>
    <s v="Austria"/>
    <n v="10402"/>
    <s v="ERNSH"/>
    <n v="8"/>
    <d v="1995-02-02T00:00:00"/>
    <d v="1995-03-16T00:00:00"/>
    <n v="8"/>
    <d v="1995-02-10T00:00:00"/>
    <n v="2"/>
    <n v="67.88"/>
    <s v="Ernst Handel"/>
    <s v="Kirchgasse 6"/>
    <s v="Graz"/>
    <s v=""/>
    <s v="8010"/>
    <s v="Austria"/>
    <n v="23"/>
    <x v="70"/>
    <x v="7"/>
    <n v="5"/>
    <s v="12 - 250 g pkgs."/>
    <n v="9"/>
    <n v="61"/>
    <n v="0"/>
    <n v="25"/>
    <n v="0"/>
    <s v="ERNSH"/>
    <s v="Ernst Handel"/>
    <x v="9"/>
    <x v="4"/>
    <s v="Kirchgasse 6"/>
    <s v="Graz"/>
    <s v=""/>
    <s v="8010"/>
    <x v="6"/>
    <s v="7675-3425"/>
    <s v="7675-3426"/>
    <n v="9"/>
    <x v="7"/>
    <s v="Lars Peterson"/>
    <s v="Sales Agent"/>
    <s v="Kaloadagatan 13"/>
    <s v="Göteborg"/>
    <s v=""/>
    <s v="S-345 67"/>
    <s v="Sweden "/>
    <s v="031-987 65 43"/>
    <s v="031-987 65 91"/>
    <n v="5"/>
    <x v="1"/>
    <s v="Breads, crackers, pasta, and cereal"/>
    <n v="2"/>
    <s v="United Package"/>
    <s v="(503) 555-3199"/>
    <n v="8"/>
    <s v="Callahan"/>
    <s v="Laura"/>
    <s v="Inside Sales Coordinator"/>
    <s v="Ms."/>
    <d v="1958-01-09T00:00:00"/>
    <d v="1994-03-05T00:00:00"/>
    <s v="4726 - 11th Ave. N.E."/>
    <s v="Seattle"/>
    <s v="WA"/>
    <s v="98105"/>
    <s v="USA"/>
    <s v="(206) 555-1189"/>
    <n v="2344"/>
    <n v="2"/>
    <n v="432"/>
  </r>
  <r>
    <x v="154"/>
    <n v="63"/>
    <n v="35.1"/>
    <n v="65"/>
    <n v="0"/>
    <n v="10402"/>
    <s v="ERNSH"/>
    <n v="8"/>
    <x v="130"/>
    <d v="1995-03-16T00:00:00"/>
    <d v="1995-02-10T00:00:00"/>
    <n v="8"/>
    <n v="34"/>
    <n v="2"/>
    <n v="67.88"/>
    <s v="Ernst Handel"/>
    <s v="Kirchgasse 6"/>
    <s v="Graz"/>
    <s v=""/>
    <s v="8010"/>
    <s v="Austria"/>
    <n v="10402"/>
    <s v="ERNSH"/>
    <n v="8"/>
    <d v="1995-02-02T00:00:00"/>
    <d v="1995-03-16T00:00:00"/>
    <n v="8"/>
    <d v="1995-02-10T00:00:00"/>
    <n v="2"/>
    <n v="67.88"/>
    <s v="Ernst Handel"/>
    <s v="Kirchgasse 6"/>
    <s v="Graz"/>
    <s v=""/>
    <s v="8010"/>
    <s v="Austria"/>
    <n v="63"/>
    <x v="46"/>
    <x v="18"/>
    <n v="2"/>
    <s v="15 - 625 g jars"/>
    <n v="43.9"/>
    <n v="24"/>
    <n v="0"/>
    <n v="5"/>
    <n v="0"/>
    <s v="ERNSH"/>
    <s v="Ernst Handel"/>
    <x v="9"/>
    <x v="4"/>
    <s v="Kirchgasse 6"/>
    <s v="Graz"/>
    <s v=""/>
    <s v="8010"/>
    <x v="6"/>
    <s v="7675-3425"/>
    <s v="7675-3426"/>
    <n v="7"/>
    <x v="18"/>
    <s v="Ian Devling"/>
    <s v="Marketing Manager"/>
    <s v="74 Rose St._x000d__x000a_Moonie Ponds"/>
    <s v="Melbourne"/>
    <s v="Victoria"/>
    <s v="3058"/>
    <s v="Australia"/>
    <s v="(03) 444-2343"/>
    <s v="(03) 444-6588"/>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2281.5"/>
  </r>
  <r>
    <x v="155"/>
    <n v="16"/>
    <n v="13.9"/>
    <n v="21"/>
    <n v="0.15"/>
    <n v="10403"/>
    <s v="ERNSH"/>
    <n v="4"/>
    <x v="131"/>
    <d v="1995-03-03T00:00:00"/>
    <d v="1995-02-09T00:00:00"/>
    <n v="6"/>
    <n v="22"/>
    <n v="3"/>
    <n v="73.790000000000006"/>
    <s v="Ernst Handel"/>
    <s v="Kirchgasse 6"/>
    <s v="Graz"/>
    <s v=""/>
    <s v="8010"/>
    <s v="Austria"/>
    <n v="10403"/>
    <s v="ERNSH"/>
    <n v="4"/>
    <d v="1995-02-03T00:00:00"/>
    <d v="1995-03-03T00:00:00"/>
    <n v="6"/>
    <d v="1995-02-09T00:00:00"/>
    <n v="3"/>
    <n v="73.790000000000006"/>
    <s v="Ernst Handel"/>
    <s v="Kirchgasse 6"/>
    <s v="Graz"/>
    <s v=""/>
    <s v="8010"/>
    <s v="Austria"/>
    <n v="16"/>
    <x v="19"/>
    <x v="18"/>
    <n v="3"/>
    <s v="32 - 500 g boxes"/>
    <n v="17.45"/>
    <n v="29"/>
    <n v="0"/>
    <n v="10"/>
    <n v="0"/>
    <s v="ERNSH"/>
    <s v="Ernst Handel"/>
    <x v="9"/>
    <x v="4"/>
    <s v="Kirchgasse 6"/>
    <s v="Graz"/>
    <s v=""/>
    <s v="8010"/>
    <x v="6"/>
    <s v="7675-3425"/>
    <s v="7675-3426"/>
    <n v="7"/>
    <x v="18"/>
    <s v="Ian Devling"/>
    <s v="Marketing Manager"/>
    <s v="74 Rose St._x000d__x000a_Moonie Ponds"/>
    <s v="Melbourne"/>
    <s v="Victoria"/>
    <s v="3058"/>
    <s v="Australia"/>
    <s v="(03) 444-2343"/>
    <s v="(03) 444-6588"/>
    <n v="3"/>
    <x v="5"/>
    <s v="Desserts, candies, and sweet breads"/>
    <n v="3"/>
    <s v="Federal Shipping"/>
    <s v="(503) 555-9931"/>
    <n v="4"/>
    <s v="Peacock"/>
    <s v="Margaret"/>
    <s v="Sales Representative"/>
    <s v="Mrs."/>
    <d v="1937-09-19T00:00:00"/>
    <d v="1993-05-03T00:00:00"/>
    <s v="4110 Old Redmond Rd."/>
    <s v="Redmond"/>
    <s v="WA"/>
    <s v="98052"/>
    <s v="USA"/>
    <s v="(206) 555-8122"/>
    <n v="5176"/>
    <n v="2"/>
    <n v="248.11500000000004"/>
  </r>
  <r>
    <x v="155"/>
    <n v="48"/>
    <n v="10.199999999999999"/>
    <n v="70"/>
    <n v="0.15"/>
    <n v="10403"/>
    <s v="ERNSH"/>
    <n v="4"/>
    <x v="131"/>
    <d v="1995-03-03T00:00:00"/>
    <d v="1995-02-09T00:00:00"/>
    <n v="6"/>
    <n v="22"/>
    <n v="3"/>
    <n v="73.790000000000006"/>
    <s v="Ernst Handel"/>
    <s v="Kirchgasse 6"/>
    <s v="Graz"/>
    <s v=""/>
    <s v="8010"/>
    <s v="Austria"/>
    <n v="10403"/>
    <s v="ERNSH"/>
    <n v="4"/>
    <d v="1995-02-03T00:00:00"/>
    <d v="1995-03-03T00:00:00"/>
    <n v="6"/>
    <d v="1995-02-09T00:00:00"/>
    <n v="3"/>
    <n v="73.790000000000006"/>
    <s v="Ernst Handel"/>
    <s v="Kirchgasse 6"/>
    <s v="Graz"/>
    <s v=""/>
    <s v="8010"/>
    <s v="Austria"/>
    <n v="48"/>
    <x v="74"/>
    <x v="28"/>
    <n v="3"/>
    <s v="10 pkgs."/>
    <n v="12.75"/>
    <n v="15"/>
    <n v="70"/>
    <n v="25"/>
    <n v="0"/>
    <s v="ERNSH"/>
    <s v="Ernst Handel"/>
    <x v="9"/>
    <x v="4"/>
    <s v="Kirchgasse 6"/>
    <s v="Graz"/>
    <s v=""/>
    <s v="8010"/>
    <x v="6"/>
    <s v="7675-3425"/>
    <s v="7675-3426"/>
    <n v="22"/>
    <x v="28"/>
    <s v="Dirk Luchte"/>
    <s v="Accounting Manager"/>
    <s v="Verkoop_x000d__x000a_Rijnweg 22"/>
    <s v="Zaandam"/>
    <s v=""/>
    <s v="9999 ZZ"/>
    <s v="Netherlands"/>
    <s v="(12345) 1212"/>
    <s v="(12345) 1210"/>
    <n v="3"/>
    <x v="5"/>
    <s v="Desserts, candies, and sweet breads"/>
    <n v="3"/>
    <s v="Federal Shipping"/>
    <s v="(503) 555-9931"/>
    <n v="4"/>
    <s v="Peacock"/>
    <s v="Margaret"/>
    <s v="Sales Representative"/>
    <s v="Mrs."/>
    <d v="1937-09-19T00:00:00"/>
    <d v="1993-05-03T00:00:00"/>
    <s v="4110 Old Redmond Rd."/>
    <s v="Redmond"/>
    <s v="WA"/>
    <s v="98052"/>
    <s v="USA"/>
    <s v="(206) 555-8122"/>
    <n v="5176"/>
    <n v="2"/>
    <n v="606.9"/>
  </r>
  <r>
    <x v="156"/>
    <n v="26"/>
    <n v="24.9"/>
    <n v="30"/>
    <n v="0.05"/>
    <n v="10404"/>
    <s v="MAGAA"/>
    <n v="2"/>
    <x v="131"/>
    <d v="1995-03-03T00:00:00"/>
    <d v="1995-02-08T00:00:00"/>
    <n v="5"/>
    <n v="23"/>
    <n v="1"/>
    <n v="155.97"/>
    <s v="Magazzini Alimentari Riuniti"/>
    <s v="Via Ludovico il Moro 22"/>
    <s v="Bergamo"/>
    <s v=""/>
    <s v="24100"/>
    <s v="Italy"/>
    <n v="10404"/>
    <s v="MAGAA"/>
    <n v="2"/>
    <d v="1995-02-03T00:00:00"/>
    <d v="1995-03-03T00:00:00"/>
    <n v="5"/>
    <d v="1995-02-08T00:00:00"/>
    <n v="1"/>
    <n v="155.97"/>
    <s v="Magazzini Alimentari Riuniti"/>
    <s v="Via Ludovico il Moro 22"/>
    <s v="Bergamo"/>
    <s v=""/>
    <s v="24100"/>
    <s v="Italy"/>
    <n v="26"/>
    <x v="68"/>
    <x v="21"/>
    <n v="3"/>
    <s v="100 - 250 g bags"/>
    <n v="31.23"/>
    <n v="15"/>
    <n v="0"/>
    <n v="0"/>
    <n v="0"/>
    <s v="MAGAA"/>
    <s v="Magazzini Alimentari Riuniti"/>
    <x v="22"/>
    <x v="1"/>
    <s v="Via Ludovico il Moro 22"/>
    <s v="Bergamo"/>
    <s v=""/>
    <s v="24100"/>
    <x v="11"/>
    <s v="035-640230"/>
    <s v="035-640231"/>
    <n v="11"/>
    <x v="21"/>
    <s v="Petra Winkler"/>
    <s v="Sales Manager"/>
    <s v="Tiergartenstraße 5"/>
    <s v="Berlin"/>
    <s v=""/>
    <s v="10785"/>
    <s v="Germany"/>
    <s v="(010) 9984510"/>
    <s v=""/>
    <n v="3"/>
    <x v="5"/>
    <s v="Desserts, candies, and sweet breads"/>
    <n v="1"/>
    <s v="Speedy Express"/>
    <s v="(503) 555-9831"/>
    <n v="2"/>
    <s v="Fuller"/>
    <s v="Andrew"/>
    <s v="Vice President, Sales"/>
    <s v="Dr."/>
    <d v="1952-02-19T00:00:00"/>
    <d v="1992-08-14T00:00:00"/>
    <s v="908 W. Capital Way"/>
    <s v="Tacoma"/>
    <s v="WA"/>
    <s v="98401"/>
    <s v="USA"/>
    <s v="(206) 555-9482"/>
    <n v="3457"/>
    <m/>
    <n v="709.65"/>
  </r>
  <r>
    <x v="156"/>
    <n v="42"/>
    <n v="11.2"/>
    <n v="40"/>
    <n v="0.05"/>
    <n v="10404"/>
    <s v="MAGAA"/>
    <n v="2"/>
    <x v="131"/>
    <d v="1995-03-03T00:00:00"/>
    <d v="1995-02-08T00:00:00"/>
    <n v="5"/>
    <n v="23"/>
    <n v="1"/>
    <n v="155.97"/>
    <s v="Magazzini Alimentari Riuniti"/>
    <s v="Via Ludovico il Moro 22"/>
    <s v="Bergamo"/>
    <s v=""/>
    <s v="24100"/>
    <s v="Italy"/>
    <n v="10404"/>
    <s v="MAGAA"/>
    <n v="2"/>
    <d v="1995-02-03T00:00:00"/>
    <d v="1995-03-03T00:00:00"/>
    <n v="5"/>
    <d v="1995-02-08T00:00:00"/>
    <n v="1"/>
    <n v="155.97"/>
    <s v="Magazzini Alimentari Riuniti"/>
    <s v="Via Ludovico il Moro 22"/>
    <s v="Bergamo"/>
    <s v=""/>
    <s v="24100"/>
    <s v="Italy"/>
    <n v="42"/>
    <x v="2"/>
    <x v="2"/>
    <n v="5"/>
    <s v="32 - 1 kg pkgs."/>
    <n v="14"/>
    <n v="26"/>
    <n v="0"/>
    <n v="0"/>
    <n v="1"/>
    <s v="MAGAA"/>
    <s v="Magazzini Alimentari Riuniti"/>
    <x v="22"/>
    <x v="1"/>
    <s v="Via Ludovico il Moro 22"/>
    <s v="Bergamo"/>
    <s v=""/>
    <s v="24100"/>
    <x v="11"/>
    <s v="035-640230"/>
    <s v="035-640231"/>
    <n v="20"/>
    <x v="2"/>
    <s v="Chandra Leka"/>
    <s v="Owner"/>
    <s v="471 Serangoon Loop, Suite #402"/>
    <s v="Singapore"/>
    <s v=""/>
    <s v="0512"/>
    <s v="Singapore"/>
    <s v="555-8787"/>
    <s v=""/>
    <n v="5"/>
    <x v="1"/>
    <s v="Breads, crackers, pasta, and cereal"/>
    <n v="1"/>
    <s v="Speedy Express"/>
    <s v="(503) 555-9831"/>
    <n v="2"/>
    <s v="Fuller"/>
    <s v="Andrew"/>
    <s v="Vice President, Sales"/>
    <s v="Dr."/>
    <d v="1952-02-19T00:00:00"/>
    <d v="1992-08-14T00:00:00"/>
    <s v="908 W. Capital Way"/>
    <s v="Tacoma"/>
    <s v="WA"/>
    <s v="98401"/>
    <s v="USA"/>
    <s v="(206) 555-9482"/>
    <n v="3457"/>
    <m/>
    <n v="425.6"/>
  </r>
  <r>
    <x v="156"/>
    <n v="49"/>
    <n v="16"/>
    <n v="30"/>
    <n v="0.05"/>
    <n v="10404"/>
    <s v="MAGAA"/>
    <n v="2"/>
    <x v="131"/>
    <d v="1995-03-03T00:00:00"/>
    <d v="1995-02-08T00:00:00"/>
    <n v="5"/>
    <n v="23"/>
    <n v="1"/>
    <n v="155.97"/>
    <s v="Magazzini Alimentari Riuniti"/>
    <s v="Via Ludovico il Moro 22"/>
    <s v="Bergamo"/>
    <s v=""/>
    <s v="24100"/>
    <s v="Italy"/>
    <n v="10404"/>
    <s v="MAGAA"/>
    <n v="2"/>
    <d v="1995-02-03T00:00:00"/>
    <d v="1995-03-03T00:00:00"/>
    <n v="5"/>
    <d v="1995-02-08T00:00:00"/>
    <n v="1"/>
    <n v="155.97"/>
    <s v="Magazzini Alimentari Riuniti"/>
    <s v="Via Ludovico il Moro 22"/>
    <s v="Bergamo"/>
    <s v=""/>
    <s v="24100"/>
    <s v="Italy"/>
    <n v="49"/>
    <x v="14"/>
    <x v="13"/>
    <n v="3"/>
    <s v="24 - 50 g pkgs."/>
    <n v="20"/>
    <n v="10"/>
    <n v="60"/>
    <n v="15"/>
    <n v="0"/>
    <s v="MAGAA"/>
    <s v="Magazzini Alimentari Riuniti"/>
    <x v="22"/>
    <x v="1"/>
    <s v="Via Ludovico il Moro 22"/>
    <s v="Bergamo"/>
    <s v=""/>
    <s v="24100"/>
    <x v="11"/>
    <s v="035-640230"/>
    <s v="035-640231"/>
    <n v="23"/>
    <x v="13"/>
    <s v="Anne Heikkonen"/>
    <s v="Product Manager"/>
    <s v="Valtakatu 12"/>
    <s v="Lappeenranta"/>
    <s v=""/>
    <s v="53120"/>
    <s v="Finland"/>
    <s v="(953) 10956"/>
    <s v=""/>
    <n v="3"/>
    <x v="5"/>
    <s v="Desserts, candies, and sweet breads"/>
    <n v="1"/>
    <s v="Speedy Express"/>
    <s v="(503) 555-9831"/>
    <n v="2"/>
    <s v="Fuller"/>
    <s v="Andrew"/>
    <s v="Vice President, Sales"/>
    <s v="Dr."/>
    <d v="1952-02-19T00:00:00"/>
    <d v="1992-08-14T00:00:00"/>
    <s v="908 W. Capital Way"/>
    <s v="Tacoma"/>
    <s v="WA"/>
    <s v="98401"/>
    <s v="USA"/>
    <s v="(206) 555-9482"/>
    <n v="3457"/>
    <m/>
    <n v="456"/>
  </r>
  <r>
    <x v="157"/>
    <n v="3"/>
    <n v="8"/>
    <n v="50"/>
    <n v="0"/>
    <n v="10405"/>
    <s v="LINOD"/>
    <n v="1"/>
    <x v="132"/>
    <d v="1995-03-06T00:00:00"/>
    <d v="1995-02-22T00:00:00"/>
    <n v="16"/>
    <n v="12"/>
    <n v="1"/>
    <n v="34.82"/>
    <s v="LINO-Delicateses"/>
    <s v="Ave. 5 de Mayo Porlamar"/>
    <s v="I. de Margarita"/>
    <s v="Nueva Esparta"/>
    <s v="4980"/>
    <s v="Venezuela"/>
    <n v="10405"/>
    <s v="LINOD"/>
    <n v="1"/>
    <d v="1995-02-06T00:00:00"/>
    <d v="1995-03-06T00:00:00"/>
    <n v="16"/>
    <d v="1995-02-22T00:00:00"/>
    <n v="1"/>
    <n v="34.82"/>
    <s v="LINO-Delicateses"/>
    <s v="Ave. 5 de Mayo Porlamar"/>
    <s v="I. de Margarita"/>
    <s v="Nueva Esparta"/>
    <s v="4980"/>
    <s v="Venezuela"/>
    <n v="3"/>
    <x v="57"/>
    <x v="17"/>
    <n v="2"/>
    <s v="12 - 550 ml bottles"/>
    <n v="10"/>
    <n v="13"/>
    <n v="70"/>
    <n v="25"/>
    <n v="0"/>
    <s v="LINOD"/>
    <s v="LINO-Delicateses"/>
    <x v="67"/>
    <x v="3"/>
    <s v="Ave. 5 de Mayo Porlamar"/>
    <s v="I. de Margarita"/>
    <s v="Nueva Esparta"/>
    <s v="4980"/>
    <x v="5"/>
    <s v="(8) 34-56-12"/>
    <s v="(8) 34-93-93"/>
    <n v="1"/>
    <x v="17"/>
    <s v="Charlotte Cooper"/>
    <s v="Purchasing Manager"/>
    <s v="49 Gilbert St."/>
    <s v="London"/>
    <s v=""/>
    <s v="EC1 4SD"/>
    <s v="UK"/>
    <s v="(171) 555-2222"/>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400"/>
  </r>
  <r>
    <x v="158"/>
    <n v="1"/>
    <n v="14.4"/>
    <n v="10"/>
    <n v="0"/>
    <n v="10406"/>
    <s v="QUEEN"/>
    <n v="7"/>
    <x v="133"/>
    <d v="1995-03-21T00:00:00"/>
    <d v="1995-02-13T00:00:00"/>
    <n v="6"/>
    <n v="36"/>
    <n v="1"/>
    <n v="108.04"/>
    <s v="Queen Cozinha"/>
    <s v="Alameda dos Canàrios, 891"/>
    <s v="São Paulo"/>
    <s v="SP"/>
    <s v="05487-020"/>
    <s v="Brazil"/>
    <n v="10406"/>
    <s v="QUEEN"/>
    <n v="7"/>
    <d v="1995-02-07T00:00:00"/>
    <d v="1995-03-21T00:00:00"/>
    <n v="6"/>
    <d v="1995-02-13T00:00:00"/>
    <n v="1"/>
    <n v="108.04"/>
    <s v="Queen Cozinha"/>
    <s v="Alameda dos Canàrios, 891"/>
    <s v="São Paulo"/>
    <s v="SP"/>
    <s v="05487-020"/>
    <s v="Brazil"/>
    <n v="1"/>
    <x v="52"/>
    <x v="17"/>
    <n v="1"/>
    <s v="10 boxes x 20 bags"/>
    <n v="18"/>
    <n v="39"/>
    <n v="0"/>
    <n v="10"/>
    <n v="0"/>
    <s v="QUEEN"/>
    <s v="Queen Cozinha"/>
    <x v="62"/>
    <x v="7"/>
    <s v="Alameda dos Canàrios, 891"/>
    <s v="São Paulo"/>
    <s v="SP"/>
    <s v="05487-020"/>
    <x v="2"/>
    <s v="(11) 555-1189"/>
    <s v=""/>
    <n v="1"/>
    <x v="17"/>
    <s v="Charlotte Cooper"/>
    <s v="Purchasing Manager"/>
    <s v="49 Gilbert St."/>
    <s v="London"/>
    <s v=""/>
    <s v="EC1 4SD"/>
    <s v="UK"/>
    <s v="(171) 555-2222"/>
    <s v=""/>
    <n v="1"/>
    <x v="6"/>
    <s v="Soft drinks, coffees, teas, beers, and ales"/>
    <n v="1"/>
    <s v="Speedy Express"/>
    <s v="(503) 555-9831"/>
    <n v="7"/>
    <s v="King"/>
    <s v="Robert"/>
    <s v="Sales Representative"/>
    <s v="Mr."/>
    <d v="1960-05-29T00:00:00"/>
    <d v="1994-01-02T00:00:00"/>
    <s v="Edgeham Hollow_x000d__x000a_Winchester Way"/>
    <s v="London"/>
    <s v=""/>
    <s v="RG1 9SP"/>
    <s v="UK"/>
    <s v="(71) 555-5598"/>
    <n v="465"/>
    <n v="5"/>
    <n v="144"/>
  </r>
  <r>
    <x v="158"/>
    <n v="21"/>
    <n v="8"/>
    <n v="30"/>
    <n v="0.1"/>
    <n v="10406"/>
    <s v="QUEEN"/>
    <n v="7"/>
    <x v="133"/>
    <d v="1995-03-21T00:00:00"/>
    <d v="1995-02-13T00:00:00"/>
    <n v="6"/>
    <n v="36"/>
    <n v="1"/>
    <n v="108.04"/>
    <s v="Queen Cozinha"/>
    <s v="Alameda dos Canàrios, 891"/>
    <s v="São Paulo"/>
    <s v="SP"/>
    <s v="05487-020"/>
    <s v="Brazil"/>
    <n v="10406"/>
    <s v="QUEEN"/>
    <n v="7"/>
    <d v="1995-02-07T00:00:00"/>
    <d v="1995-03-21T00:00:00"/>
    <n v="6"/>
    <d v="1995-02-13T00:00:00"/>
    <n v="1"/>
    <n v="108.04"/>
    <s v="Queen Cozinha"/>
    <s v="Alameda dos Canàrios, 891"/>
    <s v="São Paulo"/>
    <s v="SP"/>
    <s v="05487-020"/>
    <s v="Brazil"/>
    <n v="21"/>
    <x v="27"/>
    <x v="9"/>
    <n v="3"/>
    <s v="24 pkgs. x 4 pieces"/>
    <n v="10"/>
    <n v="3"/>
    <n v="40"/>
    <n v="5"/>
    <n v="0"/>
    <s v="QUEEN"/>
    <s v="Queen Cozinha"/>
    <x v="62"/>
    <x v="7"/>
    <s v="Alameda dos Canàrios, 891"/>
    <s v="São Paulo"/>
    <s v="SP"/>
    <s v="05487-020"/>
    <x v="2"/>
    <s v="(11) 555-1189"/>
    <s v=""/>
    <n v="8"/>
    <x v="9"/>
    <s v="Peter Wilson"/>
    <s v="Sales Representative"/>
    <s v="29 King's Way"/>
    <s v="Manchester"/>
    <s v=""/>
    <s v="M14 GSD"/>
    <s v="UK"/>
    <s v="(161) 555-4448"/>
    <s v=""/>
    <n v="3"/>
    <x v="5"/>
    <s v="Desserts, candies, and sweet breads"/>
    <n v="1"/>
    <s v="Speedy Express"/>
    <s v="(503) 555-9831"/>
    <n v="7"/>
    <s v="King"/>
    <s v="Robert"/>
    <s v="Sales Representative"/>
    <s v="Mr."/>
    <d v="1960-05-29T00:00:00"/>
    <d v="1994-01-02T00:00:00"/>
    <s v="Edgeham Hollow_x000d__x000a_Winchester Way"/>
    <s v="London"/>
    <s v=""/>
    <s v="RG1 9SP"/>
    <s v="UK"/>
    <s v="(71) 555-5598"/>
    <n v="465"/>
    <n v="5"/>
    <n v="216"/>
  </r>
  <r>
    <x v="158"/>
    <n v="28"/>
    <n v="36.4"/>
    <n v="42"/>
    <n v="0.1"/>
    <n v="10406"/>
    <s v="QUEEN"/>
    <n v="7"/>
    <x v="133"/>
    <d v="1995-03-21T00:00:00"/>
    <d v="1995-02-13T00:00:00"/>
    <n v="6"/>
    <n v="36"/>
    <n v="1"/>
    <n v="108.04"/>
    <s v="Queen Cozinha"/>
    <s v="Alameda dos Canàrios, 891"/>
    <s v="São Paulo"/>
    <s v="SP"/>
    <s v="05487-020"/>
    <s v="Brazil"/>
    <n v="10406"/>
    <s v="QUEEN"/>
    <n v="7"/>
    <d v="1995-02-07T00:00:00"/>
    <d v="1995-03-21T00:00:00"/>
    <n v="6"/>
    <d v="1995-02-13T00:00:00"/>
    <n v="1"/>
    <n v="108.04"/>
    <s v="Queen Cozinha"/>
    <s v="Alameda dos Canàrios, 891"/>
    <s v="São Paulo"/>
    <s v="SP"/>
    <s v="05487-020"/>
    <s v="Brazil"/>
    <n v="28"/>
    <x v="44"/>
    <x v="20"/>
    <n v="7"/>
    <s v="25 - 825 g cans"/>
    <n v="45.6"/>
    <n v="26"/>
    <n v="0"/>
    <n v="0"/>
    <n v="1"/>
    <s v="QUEEN"/>
    <s v="Queen Cozinha"/>
    <x v="62"/>
    <x v="7"/>
    <s v="Alameda dos Canàrios, 891"/>
    <s v="São Paulo"/>
    <s v="SP"/>
    <s v="05487-020"/>
    <x v="2"/>
    <s v="(11) 555-1189"/>
    <s v=""/>
    <n v="12"/>
    <x v="20"/>
    <s v="Martin Bein"/>
    <s v="International Marketing Mgr."/>
    <s v="Bogenallee 51"/>
    <s v="Frankfurt"/>
    <s v=""/>
    <s v="60439"/>
    <s v="Germany"/>
    <s v="(069) 992755"/>
    <s v=""/>
    <n v="7"/>
    <x v="2"/>
    <s v="Dried fruit and bean curd"/>
    <n v="1"/>
    <s v="Speedy Express"/>
    <s v="(503) 555-9831"/>
    <n v="7"/>
    <s v="King"/>
    <s v="Robert"/>
    <s v="Sales Representative"/>
    <s v="Mr."/>
    <d v="1960-05-29T00:00:00"/>
    <d v="1994-01-02T00:00:00"/>
    <s v="Edgeham Hollow_x000d__x000a_Winchester Way"/>
    <s v="London"/>
    <s v=""/>
    <s v="RG1 9SP"/>
    <s v="UK"/>
    <s v="(71) 555-5598"/>
    <n v="465"/>
    <n v="5"/>
    <n v="1375.92"/>
  </r>
  <r>
    <x v="158"/>
    <n v="36"/>
    <n v="15.2"/>
    <n v="5"/>
    <n v="0.1"/>
    <n v="10406"/>
    <s v="QUEEN"/>
    <n v="7"/>
    <x v="133"/>
    <d v="1995-03-21T00:00:00"/>
    <d v="1995-02-13T00:00:00"/>
    <n v="6"/>
    <n v="36"/>
    <n v="1"/>
    <n v="108.04"/>
    <s v="Queen Cozinha"/>
    <s v="Alameda dos Canàrios, 891"/>
    <s v="São Paulo"/>
    <s v="SP"/>
    <s v="05487-020"/>
    <s v="Brazil"/>
    <n v="10406"/>
    <s v="QUEEN"/>
    <n v="7"/>
    <d v="1995-02-07T00:00:00"/>
    <d v="1995-03-21T00:00:00"/>
    <n v="6"/>
    <d v="1995-02-13T00:00:00"/>
    <n v="1"/>
    <n v="108.04"/>
    <s v="Queen Cozinha"/>
    <s v="Alameda dos Canàrios, 891"/>
    <s v="São Paulo"/>
    <s v="SP"/>
    <s v="05487-020"/>
    <s v="Brazil"/>
    <n v="36"/>
    <x v="20"/>
    <x v="19"/>
    <n v="8"/>
    <s v="24 - 250 g  jars"/>
    <n v="19"/>
    <n v="112"/>
    <n v="0"/>
    <n v="20"/>
    <n v="0"/>
    <s v="QUEEN"/>
    <s v="Queen Cozinha"/>
    <x v="62"/>
    <x v="7"/>
    <s v="Alameda dos Canàrios, 891"/>
    <s v="São Paulo"/>
    <s v="SP"/>
    <s v="05487-020"/>
    <x v="2"/>
    <s v="(11) 555-1189"/>
    <s v=""/>
    <n v="17"/>
    <x v="19"/>
    <s v="Michael Björn"/>
    <s v="Sales Representative"/>
    <s v="Brovallavägen 231"/>
    <s v="Stockholm"/>
    <s v=""/>
    <s v="S-123 45"/>
    <s v="Sweden"/>
    <s v="08-123 45 67"/>
    <s v=""/>
    <n v="8"/>
    <x v="3"/>
    <s v="Seaweed and fish"/>
    <n v="1"/>
    <s v="Speedy Express"/>
    <s v="(503) 555-9831"/>
    <n v="7"/>
    <s v="King"/>
    <s v="Robert"/>
    <s v="Sales Representative"/>
    <s v="Mr."/>
    <d v="1960-05-29T00:00:00"/>
    <d v="1994-01-02T00:00:00"/>
    <s v="Edgeham Hollow_x000d__x000a_Winchester Way"/>
    <s v="London"/>
    <s v=""/>
    <s v="RG1 9SP"/>
    <s v="UK"/>
    <s v="(71) 555-5598"/>
    <n v="465"/>
    <n v="5"/>
    <n v="68.400000000000006"/>
  </r>
  <r>
    <x v="158"/>
    <n v="40"/>
    <n v="14.7"/>
    <n v="2"/>
    <n v="0.1"/>
    <n v="10406"/>
    <s v="QUEEN"/>
    <n v="7"/>
    <x v="133"/>
    <d v="1995-03-21T00:00:00"/>
    <d v="1995-02-13T00:00:00"/>
    <n v="6"/>
    <n v="36"/>
    <n v="1"/>
    <n v="108.04"/>
    <s v="Queen Cozinha"/>
    <s v="Alameda dos Canàrios, 891"/>
    <s v="São Paulo"/>
    <s v="SP"/>
    <s v="05487-020"/>
    <s v="Brazil"/>
    <n v="10406"/>
    <s v="QUEEN"/>
    <n v="7"/>
    <d v="1995-02-07T00:00:00"/>
    <d v="1995-03-21T00:00:00"/>
    <n v="6"/>
    <d v="1995-02-13T00:00:00"/>
    <n v="1"/>
    <n v="108.04"/>
    <s v="Queen Cozinha"/>
    <s v="Alameda dos Canàrios, 891"/>
    <s v="São Paulo"/>
    <s v="SP"/>
    <s v="05487-020"/>
    <s v="Brazil"/>
    <n v="40"/>
    <x v="37"/>
    <x v="5"/>
    <n v="8"/>
    <s v="24 - 4 oz tins"/>
    <n v="18.399999999999999"/>
    <n v="123"/>
    <n v="0"/>
    <n v="30"/>
    <n v="0"/>
    <s v="QUEEN"/>
    <s v="Queen Cozinha"/>
    <x v="62"/>
    <x v="7"/>
    <s v="Alameda dos Canàrios, 891"/>
    <s v="São Paulo"/>
    <s v="SP"/>
    <s v="05487-020"/>
    <x v="2"/>
    <s v="(11) 555-1189"/>
    <s v=""/>
    <n v="19"/>
    <x v="5"/>
    <s v="Robb Merchant"/>
    <s v="Wholesale Account Agent"/>
    <s v="Order Processing Dept._x000d__x000a_2100 Paul Revere Blvd."/>
    <s v="Boston"/>
    <s v="MA"/>
    <s v="02134"/>
    <s v="USA"/>
    <s v="(617) 555-3267"/>
    <s v="(617) 555-3389"/>
    <n v="8"/>
    <x v="3"/>
    <s v="Seaweed and fish"/>
    <n v="1"/>
    <s v="Speedy Express"/>
    <s v="(503) 555-9831"/>
    <n v="7"/>
    <s v="King"/>
    <s v="Robert"/>
    <s v="Sales Representative"/>
    <s v="Mr."/>
    <d v="1960-05-29T00:00:00"/>
    <d v="1994-01-02T00:00:00"/>
    <s v="Edgeham Hollow_x000d__x000a_Winchester Way"/>
    <s v="London"/>
    <s v=""/>
    <s v="RG1 9SP"/>
    <s v="UK"/>
    <s v="(71) 555-5598"/>
    <n v="465"/>
    <n v="5"/>
    <n v="26.459999999999997"/>
  </r>
  <r>
    <x v="159"/>
    <n v="11"/>
    <n v="16.8"/>
    <n v="30"/>
    <n v="0"/>
    <n v="10407"/>
    <s v="OTTIK"/>
    <n v="2"/>
    <x v="133"/>
    <d v="1995-03-07T00:00:00"/>
    <d v="1995-03-02T00:00:00"/>
    <n v="23"/>
    <n v="5"/>
    <n v="2"/>
    <n v="91.48"/>
    <s v="Ottilies Käseladen"/>
    <s v="Mehrheimerstr. 369"/>
    <s v="Köln"/>
    <s v=""/>
    <s v="50739"/>
    <s v="Germany"/>
    <n v="10407"/>
    <s v="OTTIK"/>
    <n v="2"/>
    <d v="1995-02-07T00:00:00"/>
    <d v="1995-03-07T00:00:00"/>
    <n v="23"/>
    <d v="1995-03-02T00:00:00"/>
    <n v="2"/>
    <n v="91.48"/>
    <s v="Ottilies Käseladen"/>
    <s v="Mehrheimerstr. 369"/>
    <s v="Köln"/>
    <s v=""/>
    <s v="50739"/>
    <s v="Germany"/>
    <n v="11"/>
    <x v="0"/>
    <x v="0"/>
    <n v="4"/>
    <s v="1 kg pkg."/>
    <n v="21"/>
    <n v="22"/>
    <n v="30"/>
    <n v="30"/>
    <n v="0"/>
    <s v="OTTIK"/>
    <s v="Ottilies Käseladen"/>
    <x v="11"/>
    <x v="3"/>
    <s v="Mehrheimerstr. 369"/>
    <s v="Köln"/>
    <s v=""/>
    <s v="50739"/>
    <x v="1"/>
    <s v="0221-0644327"/>
    <s v="0221-0765721"/>
    <n v="5"/>
    <x v="0"/>
    <s v="Antonio del Valle Saavedra "/>
    <s v="Export Administrator"/>
    <s v="Calle del Rosal 4"/>
    <s v="Oviedo"/>
    <s v="Asturias"/>
    <s v="33007"/>
    <s v="Spain"/>
    <s v="(98) 598 76 54"/>
    <s v=""/>
    <n v="4"/>
    <x v="0"/>
    <s v="Cheeses"/>
    <n v="2"/>
    <s v="United Package"/>
    <s v="(503) 555-3199"/>
    <n v="2"/>
    <s v="Fuller"/>
    <s v="Andrew"/>
    <s v="Vice President, Sales"/>
    <s v="Dr."/>
    <d v="1952-02-19T00:00:00"/>
    <d v="1992-08-14T00:00:00"/>
    <s v="908 W. Capital Way"/>
    <s v="Tacoma"/>
    <s v="WA"/>
    <s v="98401"/>
    <s v="USA"/>
    <s v="(206) 555-9482"/>
    <n v="3457"/>
    <m/>
    <n v="504"/>
  </r>
  <r>
    <x v="159"/>
    <n v="69"/>
    <n v="28.8"/>
    <n v="15"/>
    <n v="0"/>
    <n v="10407"/>
    <s v="OTTIK"/>
    <n v="2"/>
    <x v="133"/>
    <d v="1995-03-07T00:00:00"/>
    <d v="1995-03-02T00:00:00"/>
    <n v="23"/>
    <n v="5"/>
    <n v="2"/>
    <n v="91.48"/>
    <s v="Ottilies Käseladen"/>
    <s v="Mehrheimerstr. 369"/>
    <s v="Köln"/>
    <s v=""/>
    <s v="50739"/>
    <s v="Germany"/>
    <n v="10407"/>
    <s v="OTTIK"/>
    <n v="2"/>
    <d v="1995-02-07T00:00:00"/>
    <d v="1995-03-07T00:00:00"/>
    <n v="23"/>
    <d v="1995-03-02T00:00:00"/>
    <n v="2"/>
    <n v="91.48"/>
    <s v="Ottilies Käseladen"/>
    <s v="Mehrheimerstr. 369"/>
    <s v="Köln"/>
    <s v=""/>
    <s v="50739"/>
    <s v="Germany"/>
    <n v="69"/>
    <x v="60"/>
    <x v="10"/>
    <n v="4"/>
    <s v="10 kg pkg."/>
    <n v="36"/>
    <n v="26"/>
    <n v="0"/>
    <n v="15"/>
    <n v="0"/>
    <s v="OTTIK"/>
    <s v="Ottilies Käseladen"/>
    <x v="11"/>
    <x v="3"/>
    <s v="Mehrheimerstr. 369"/>
    <s v="Köln"/>
    <s v=""/>
    <s v="50739"/>
    <x v="1"/>
    <s v="0221-0644327"/>
    <s v="0221-0765721"/>
    <n v="15"/>
    <x v="10"/>
    <s v="Beate Vileid"/>
    <s v="Marketing Manager"/>
    <s v="Hatlevegen 5"/>
    <s v="Sandvika"/>
    <s v=""/>
    <s v="1320"/>
    <s v="Norway"/>
    <s v="(0)2-953010"/>
    <s v=""/>
    <n v="4"/>
    <x v="0"/>
    <s v="Cheeses"/>
    <n v="2"/>
    <s v="United Package"/>
    <s v="(503) 555-3199"/>
    <n v="2"/>
    <s v="Fuller"/>
    <s v="Andrew"/>
    <s v="Vice President, Sales"/>
    <s v="Dr."/>
    <d v="1952-02-19T00:00:00"/>
    <d v="1992-08-14T00:00:00"/>
    <s v="908 W. Capital Way"/>
    <s v="Tacoma"/>
    <s v="WA"/>
    <s v="98401"/>
    <s v="USA"/>
    <s v="(206) 555-9482"/>
    <n v="3457"/>
    <m/>
    <n v="432"/>
  </r>
  <r>
    <x v="159"/>
    <n v="71"/>
    <n v="17.2"/>
    <n v="15"/>
    <n v="0"/>
    <n v="10407"/>
    <s v="OTTIK"/>
    <n v="2"/>
    <x v="133"/>
    <d v="1995-03-07T00:00:00"/>
    <d v="1995-03-02T00:00:00"/>
    <n v="23"/>
    <n v="5"/>
    <n v="2"/>
    <n v="91.48"/>
    <s v="Ottilies Käseladen"/>
    <s v="Mehrheimerstr. 369"/>
    <s v="Köln"/>
    <s v=""/>
    <s v="50739"/>
    <s v="Germany"/>
    <n v="10407"/>
    <s v="OTTIK"/>
    <n v="2"/>
    <d v="1995-02-07T00:00:00"/>
    <d v="1995-03-07T00:00:00"/>
    <n v="23"/>
    <d v="1995-03-02T00:00:00"/>
    <n v="2"/>
    <n v="91.48"/>
    <s v="Ottilies Käseladen"/>
    <s v="Mehrheimerstr. 369"/>
    <s v="Köln"/>
    <s v=""/>
    <s v="50739"/>
    <s v="Germany"/>
    <n v="71"/>
    <x v="42"/>
    <x v="10"/>
    <n v="4"/>
    <s v="10 - 500 g pkgs."/>
    <n v="21.5"/>
    <n v="26"/>
    <n v="0"/>
    <n v="0"/>
    <n v="0"/>
    <s v="OTTIK"/>
    <s v="Ottilies Käseladen"/>
    <x v="11"/>
    <x v="3"/>
    <s v="Mehrheimerstr. 369"/>
    <s v="Köln"/>
    <s v=""/>
    <s v="50739"/>
    <x v="1"/>
    <s v="0221-0644327"/>
    <s v="0221-0765721"/>
    <n v="15"/>
    <x v="10"/>
    <s v="Beate Vileid"/>
    <s v="Marketing Manager"/>
    <s v="Hatlevegen 5"/>
    <s v="Sandvika"/>
    <s v=""/>
    <s v="1320"/>
    <s v="Norway"/>
    <s v="(0)2-953010"/>
    <s v=""/>
    <n v="4"/>
    <x v="0"/>
    <s v="Cheeses"/>
    <n v="2"/>
    <s v="United Package"/>
    <s v="(503) 555-3199"/>
    <n v="2"/>
    <s v="Fuller"/>
    <s v="Andrew"/>
    <s v="Vice President, Sales"/>
    <s v="Dr."/>
    <d v="1952-02-19T00:00:00"/>
    <d v="1992-08-14T00:00:00"/>
    <s v="908 W. Capital Way"/>
    <s v="Tacoma"/>
    <s v="WA"/>
    <s v="98401"/>
    <s v="USA"/>
    <s v="(206) 555-9482"/>
    <n v="3457"/>
    <m/>
    <n v="258"/>
  </r>
  <r>
    <x v="160"/>
    <n v="37"/>
    <n v="20.8"/>
    <n v="10"/>
    <n v="0"/>
    <n v="10408"/>
    <s v="FOLIG"/>
    <n v="8"/>
    <x v="134"/>
    <d v="1995-03-08T00:00:00"/>
    <d v="1995-02-14T00:00:00"/>
    <n v="6"/>
    <n v="22"/>
    <n v="1"/>
    <n v="11.26"/>
    <s v="Folies gourmandes"/>
    <s v="184, chaussée de Tournai"/>
    <s v="Lille"/>
    <s v=""/>
    <s v="59000"/>
    <s v="France"/>
    <n v="10408"/>
    <s v="FOLIG"/>
    <n v="8"/>
    <d v="1995-02-08T00:00:00"/>
    <d v="1995-03-08T00:00:00"/>
    <n v="6"/>
    <d v="1995-02-14T00:00:00"/>
    <n v="1"/>
    <n v="11.26"/>
    <s v="Folies gourmandes"/>
    <s v="184, chaussée de Tournai"/>
    <s v="Lille"/>
    <s v=""/>
    <s v="59000"/>
    <s v="France"/>
    <n v="37"/>
    <x v="28"/>
    <x v="19"/>
    <n v="8"/>
    <s v="12 - 500 g pkgs."/>
    <n v="26"/>
    <n v="11"/>
    <n v="50"/>
    <n v="25"/>
    <n v="0"/>
    <s v="FOLIG"/>
    <s v="Folies gourmandes"/>
    <x v="68"/>
    <x v="9"/>
    <s v="184, chaussée de Tournai"/>
    <s v="Lille"/>
    <s v=""/>
    <s v="59000"/>
    <x v="0"/>
    <s v="20.16.10.16"/>
    <s v="20.16.10.17"/>
    <n v="17"/>
    <x v="19"/>
    <s v="Michael Björn"/>
    <s v="Sales Representative"/>
    <s v="Brovallavägen 231"/>
    <s v="Stockholm"/>
    <s v=""/>
    <s v="S-123 45"/>
    <s v="Sweden"/>
    <s v="08-123 45 67"/>
    <s v=""/>
    <n v="8"/>
    <x v="3"/>
    <s v="Seaweed and fish"/>
    <n v="1"/>
    <s v="Speedy Express"/>
    <s v="(503) 555-9831"/>
    <n v="8"/>
    <s v="Callahan"/>
    <s v="Laura"/>
    <s v="Inside Sales Coordinator"/>
    <s v="Ms."/>
    <d v="1958-01-09T00:00:00"/>
    <d v="1994-03-05T00:00:00"/>
    <s v="4726 - 11th Ave. N.E."/>
    <s v="Seattle"/>
    <s v="WA"/>
    <s v="98105"/>
    <s v="USA"/>
    <s v="(206) 555-1189"/>
    <n v="2344"/>
    <n v="2"/>
    <n v="208"/>
  </r>
  <r>
    <x v="160"/>
    <n v="54"/>
    <n v="5.9"/>
    <n v="6"/>
    <n v="0"/>
    <n v="10408"/>
    <s v="FOLIG"/>
    <n v="8"/>
    <x v="134"/>
    <d v="1995-03-08T00:00:00"/>
    <d v="1995-02-14T00:00:00"/>
    <n v="6"/>
    <n v="22"/>
    <n v="1"/>
    <n v="11.26"/>
    <s v="Folies gourmandes"/>
    <s v="184, chaussée de Tournai"/>
    <s v="Lille"/>
    <s v=""/>
    <s v="59000"/>
    <s v="France"/>
    <n v="10408"/>
    <s v="FOLIG"/>
    <n v="8"/>
    <d v="1995-02-08T00:00:00"/>
    <d v="1995-03-08T00:00:00"/>
    <n v="6"/>
    <d v="1995-02-14T00:00:00"/>
    <n v="1"/>
    <n v="11.26"/>
    <s v="Folies gourmandes"/>
    <s v="184, chaussée de Tournai"/>
    <s v="Lille"/>
    <s v=""/>
    <s v="59000"/>
    <s v="France"/>
    <n v="54"/>
    <x v="55"/>
    <x v="15"/>
    <n v="6"/>
    <s v="16 pies"/>
    <n v="7.45"/>
    <n v="21"/>
    <n v="0"/>
    <n v="10"/>
    <n v="0"/>
    <s v="FOLIG"/>
    <s v="Folies gourmandes"/>
    <x v="68"/>
    <x v="9"/>
    <s v="184, chaussée de Tournai"/>
    <s v="Lille"/>
    <s v=""/>
    <s v="59000"/>
    <x v="0"/>
    <s v="20.16.10.16"/>
    <s v="20.16.10.17"/>
    <n v="25"/>
    <x v="15"/>
    <s v="Jean-Guy Lauzon"/>
    <s v="Marketing Manager"/>
    <s v="2960 Rue St. Laurent"/>
    <s v="Montréal"/>
    <s v="Québec"/>
    <s v="H1J 1C3"/>
    <s v="Canada"/>
    <s v="(514) 555-9022"/>
    <s v=""/>
    <n v="6"/>
    <x v="7"/>
    <s v="Prepared meats"/>
    <n v="1"/>
    <s v="Speedy Express"/>
    <s v="(503) 555-9831"/>
    <n v="8"/>
    <s v="Callahan"/>
    <s v="Laura"/>
    <s v="Inside Sales Coordinator"/>
    <s v="Ms."/>
    <d v="1958-01-09T00:00:00"/>
    <d v="1994-03-05T00:00:00"/>
    <s v="4726 - 11th Ave. N.E."/>
    <s v="Seattle"/>
    <s v="WA"/>
    <s v="98105"/>
    <s v="USA"/>
    <s v="(206) 555-1189"/>
    <n v="2344"/>
    <n v="2"/>
    <n v="35.400000000000006"/>
  </r>
  <r>
    <x v="160"/>
    <n v="62"/>
    <n v="39.4"/>
    <n v="35"/>
    <n v="0"/>
    <n v="10408"/>
    <s v="FOLIG"/>
    <n v="8"/>
    <x v="134"/>
    <d v="1995-03-08T00:00:00"/>
    <d v="1995-02-14T00:00:00"/>
    <n v="6"/>
    <n v="22"/>
    <n v="1"/>
    <n v="11.26"/>
    <s v="Folies gourmandes"/>
    <s v="184, chaussée de Tournai"/>
    <s v="Lille"/>
    <s v=""/>
    <s v="59000"/>
    <s v="France"/>
    <n v="10408"/>
    <s v="FOLIG"/>
    <n v="8"/>
    <d v="1995-02-08T00:00:00"/>
    <d v="1995-03-08T00:00:00"/>
    <n v="6"/>
    <d v="1995-02-14T00:00:00"/>
    <n v="1"/>
    <n v="11.26"/>
    <s v="Folies gourmandes"/>
    <s v="184, chaussée de Tournai"/>
    <s v="Lille"/>
    <s v=""/>
    <s v="59000"/>
    <s v="France"/>
    <n v="62"/>
    <x v="29"/>
    <x v="22"/>
    <n v="3"/>
    <s v="48 pies"/>
    <n v="49.3"/>
    <n v="17"/>
    <n v="0"/>
    <n v="0"/>
    <n v="0"/>
    <s v="FOLIG"/>
    <s v="Folies gourmandes"/>
    <x v="68"/>
    <x v="9"/>
    <s v="184, chaussée de Tournai"/>
    <s v="Lille"/>
    <s v=""/>
    <s v="59000"/>
    <x v="0"/>
    <s v="20.16.10.16"/>
    <s v="20.16.10.17"/>
    <n v="29"/>
    <x v="22"/>
    <s v="Chantal Goulet"/>
    <s v="Accounting Manager"/>
    <s v="148 rue Chasseur"/>
    <s v="Ste-Hyacinthe"/>
    <s v="Québec"/>
    <s v="J2S 7S8"/>
    <s v="Canada"/>
    <s v="(514) 555-2955"/>
    <s v="(514) 555-2921"/>
    <n v="3"/>
    <x v="5"/>
    <s v="Desserts, candies, and sweet breads"/>
    <n v="1"/>
    <s v="Speedy Express"/>
    <s v="(503) 555-9831"/>
    <n v="8"/>
    <s v="Callahan"/>
    <s v="Laura"/>
    <s v="Inside Sales Coordinator"/>
    <s v="Ms."/>
    <d v="1958-01-09T00:00:00"/>
    <d v="1994-03-05T00:00:00"/>
    <s v="4726 - 11th Ave. N.E."/>
    <s v="Seattle"/>
    <s v="WA"/>
    <s v="98105"/>
    <s v="USA"/>
    <s v="(206) 555-1189"/>
    <n v="2344"/>
    <n v="2"/>
    <n v="1379"/>
  </r>
  <r>
    <x v="161"/>
    <n v="14"/>
    <n v="18.600000000000001"/>
    <n v="12"/>
    <n v="0"/>
    <n v="10409"/>
    <s v="OCEAN"/>
    <n v="3"/>
    <x v="135"/>
    <d v="1995-03-09T00:00:00"/>
    <d v="1995-02-14T00:00:00"/>
    <n v="5"/>
    <n v="23"/>
    <n v="1"/>
    <n v="29.83"/>
    <s v="Océano Atlántico Ltda."/>
    <s v="Ing. Gustavo Moncada 8585_x000d__x000a_Piso 20-A"/>
    <s v="Buenos Aires"/>
    <s v=""/>
    <s v="1010"/>
    <s v="Argentina"/>
    <n v="10409"/>
    <s v="OCEAN"/>
    <n v="3"/>
    <d v="1995-02-09T00:00:00"/>
    <d v="1995-03-09T00:00:00"/>
    <n v="5"/>
    <d v="1995-02-14T00:00:00"/>
    <n v="1"/>
    <n v="29.83"/>
    <s v="Océano Atlántico Ltda."/>
    <s v="Ing. Gustavo Moncada 8585_x000d__x000a_Piso 20-A"/>
    <s v="Buenos Aires"/>
    <s v=""/>
    <s v="1010"/>
    <s v="Argentina"/>
    <n v="14"/>
    <x v="3"/>
    <x v="3"/>
    <n v="7"/>
    <s v="40 - 100 g pkgs."/>
    <n v="23.25"/>
    <n v="35"/>
    <n v="0"/>
    <n v="0"/>
    <n v="0"/>
    <s v="OCEAN"/>
    <s v="Océano Atlántico Ltda."/>
    <x v="69"/>
    <x v="2"/>
    <s v="Ing. Gustavo Moncada 8585_x000d__x000a_Piso 20-A"/>
    <s v="Buenos Aires"/>
    <s v=""/>
    <s v="1010"/>
    <x v="20"/>
    <s v="(1) 135-5333"/>
    <s v="(1) 135-5535"/>
    <n v="6"/>
    <x v="3"/>
    <s v="Mayumi Ohno"/>
    <s v="Marketing Representative"/>
    <s v="92 Setsuko_x000d__x000a_Chuo-ku"/>
    <s v="Osaka"/>
    <s v=""/>
    <s v="545"/>
    <s v="Japan"/>
    <s v="(06) 431-7877"/>
    <s v=""/>
    <n v="7"/>
    <x v="2"/>
    <s v="Dried fruit and bean curd"/>
    <n v="1"/>
    <s v="Speedy Express"/>
    <s v="(503) 555-9831"/>
    <n v="3"/>
    <s v="Leverling"/>
    <s v="Janet"/>
    <s v="Sales Representative"/>
    <s v="Ms."/>
    <d v="1963-08-30T00:00:00"/>
    <d v="1992-04-01T00:00:00"/>
    <s v="722 Moss Bay Blvd."/>
    <s v="Kirkland"/>
    <s v="WA"/>
    <s v="98033"/>
    <s v="USA"/>
    <s v="(206) 555-3412"/>
    <n v="3355"/>
    <n v="2"/>
    <n v="223.20000000000002"/>
  </r>
  <r>
    <x v="161"/>
    <n v="21"/>
    <n v="8"/>
    <n v="12"/>
    <n v="0"/>
    <n v="10409"/>
    <s v="OCEAN"/>
    <n v="3"/>
    <x v="135"/>
    <d v="1995-03-09T00:00:00"/>
    <d v="1995-02-14T00:00:00"/>
    <n v="5"/>
    <n v="23"/>
    <n v="1"/>
    <n v="29.83"/>
    <s v="Océano Atlántico Ltda."/>
    <s v="Ing. Gustavo Moncada 8585_x000d__x000a_Piso 20-A"/>
    <s v="Buenos Aires"/>
    <s v=""/>
    <s v="1010"/>
    <s v="Argentina"/>
    <n v="10409"/>
    <s v="OCEAN"/>
    <n v="3"/>
    <d v="1995-02-09T00:00:00"/>
    <d v="1995-03-09T00:00:00"/>
    <n v="5"/>
    <d v="1995-02-14T00:00:00"/>
    <n v="1"/>
    <n v="29.83"/>
    <s v="Océano Atlántico Ltda."/>
    <s v="Ing. Gustavo Moncada 8585_x000d__x000a_Piso 20-A"/>
    <s v="Buenos Aires"/>
    <s v=""/>
    <s v="1010"/>
    <s v="Argentina"/>
    <n v="21"/>
    <x v="27"/>
    <x v="9"/>
    <n v="3"/>
    <s v="24 pkgs. x 4 pieces"/>
    <n v="10"/>
    <n v="3"/>
    <n v="40"/>
    <n v="5"/>
    <n v="0"/>
    <s v="OCEAN"/>
    <s v="Océano Atlántico Ltda."/>
    <x v="69"/>
    <x v="2"/>
    <s v="Ing. Gustavo Moncada 8585_x000d__x000a_Piso 20-A"/>
    <s v="Buenos Aires"/>
    <s v=""/>
    <s v="1010"/>
    <x v="20"/>
    <s v="(1) 135-5333"/>
    <s v="(1) 135-5535"/>
    <n v="8"/>
    <x v="9"/>
    <s v="Peter Wilson"/>
    <s v="Sales Representative"/>
    <s v="29 King's Way"/>
    <s v="Manchester"/>
    <s v=""/>
    <s v="M14 GSD"/>
    <s v="UK"/>
    <s v="(161) 555-4448"/>
    <s v=""/>
    <n v="3"/>
    <x v="5"/>
    <s v="Desserts, candies, and sweet breads"/>
    <n v="1"/>
    <s v="Speedy Express"/>
    <s v="(503) 555-9831"/>
    <n v="3"/>
    <s v="Leverling"/>
    <s v="Janet"/>
    <s v="Sales Representative"/>
    <s v="Ms."/>
    <d v="1963-08-30T00:00:00"/>
    <d v="1992-04-01T00:00:00"/>
    <s v="722 Moss Bay Blvd."/>
    <s v="Kirkland"/>
    <s v="WA"/>
    <s v="98033"/>
    <s v="USA"/>
    <s v="(206) 555-3412"/>
    <n v="3355"/>
    <n v="2"/>
    <n v="96"/>
  </r>
  <r>
    <x v="162"/>
    <n v="33"/>
    <n v="2"/>
    <n v="49"/>
    <n v="0"/>
    <n v="10410"/>
    <s v="BOTTM"/>
    <n v="3"/>
    <x v="136"/>
    <d v="1995-03-10T00:00:00"/>
    <d v="1995-02-15T00:00:00"/>
    <n v="5"/>
    <n v="23"/>
    <n v="3"/>
    <n v="2.4"/>
    <s v="Bottom-Dollar Markets"/>
    <s v="23 Tsawassen Blvd."/>
    <s v="Tsawassen"/>
    <s v="BC"/>
    <s v="T2F 8M4"/>
    <s v="Canada"/>
    <n v="10410"/>
    <s v="BOTTM"/>
    <n v="3"/>
    <d v="1995-02-10T00:00:00"/>
    <d v="1995-03-10T00:00:00"/>
    <n v="5"/>
    <d v="1995-02-15T00:00:00"/>
    <n v="3"/>
    <n v="2.4"/>
    <s v="Bottom-Dollar Markets"/>
    <s v="23 Tsawassen Blvd."/>
    <s v="Tsawassen"/>
    <s v="BC"/>
    <s v="T2F 8M4"/>
    <s v="Canada"/>
    <n v="33"/>
    <x v="10"/>
    <x v="10"/>
    <n v="4"/>
    <s v="500 g"/>
    <n v="2.5"/>
    <n v="112"/>
    <n v="0"/>
    <n v="20"/>
    <n v="0"/>
    <s v="BOTTM"/>
    <s v="Bottom-Dollar Markets"/>
    <x v="66"/>
    <x v="0"/>
    <s v="23 Tsawassen Blvd."/>
    <s v="Tsawassen"/>
    <s v="BC"/>
    <s v="T2F 8M4"/>
    <x v="16"/>
    <s v="(604) 555-4729"/>
    <s v="(604) 555-3745"/>
    <n v="15"/>
    <x v="10"/>
    <s v="Beate Vileid"/>
    <s v="Marketing Manager"/>
    <s v="Hatlevegen 5"/>
    <s v="Sandvika"/>
    <s v=""/>
    <s v="1320"/>
    <s v="Norway"/>
    <s v="(0)2-953010"/>
    <s v=""/>
    <n v="4"/>
    <x v="0"/>
    <s v="Cheeses"/>
    <n v="3"/>
    <s v="Federal Shipping"/>
    <s v="(503) 555-9931"/>
    <n v="3"/>
    <s v="Leverling"/>
    <s v="Janet"/>
    <s v="Sales Representative"/>
    <s v="Ms."/>
    <d v="1963-08-30T00:00:00"/>
    <d v="1992-04-01T00:00:00"/>
    <s v="722 Moss Bay Blvd."/>
    <s v="Kirkland"/>
    <s v="WA"/>
    <s v="98033"/>
    <s v="USA"/>
    <s v="(206) 555-3412"/>
    <n v="3355"/>
    <n v="2"/>
    <n v="98"/>
  </r>
  <r>
    <x v="162"/>
    <n v="59"/>
    <n v="44"/>
    <n v="16"/>
    <n v="0"/>
    <n v="10410"/>
    <s v="BOTTM"/>
    <n v="3"/>
    <x v="136"/>
    <d v="1995-03-10T00:00:00"/>
    <d v="1995-02-15T00:00:00"/>
    <n v="5"/>
    <n v="23"/>
    <n v="3"/>
    <n v="2.4"/>
    <s v="Bottom-Dollar Markets"/>
    <s v="23 Tsawassen Blvd."/>
    <s v="Tsawassen"/>
    <s v="BC"/>
    <s v="T2F 8M4"/>
    <s v="Canada"/>
    <n v="10410"/>
    <s v="BOTTM"/>
    <n v="3"/>
    <d v="1995-02-10T00:00:00"/>
    <d v="1995-03-10T00:00:00"/>
    <n v="5"/>
    <d v="1995-02-15T00:00:00"/>
    <n v="3"/>
    <n v="2.4"/>
    <s v="Bottom-Dollar Markets"/>
    <s v="23 Tsawassen Blvd."/>
    <s v="Tsawassen"/>
    <s v="BC"/>
    <s v="T2F 8M4"/>
    <s v="Canada"/>
    <n v="59"/>
    <x v="21"/>
    <x v="11"/>
    <n v="4"/>
    <s v="5 kg pkg."/>
    <n v="55"/>
    <n v="79"/>
    <n v="0"/>
    <n v="0"/>
    <n v="0"/>
    <s v="BOTTM"/>
    <s v="Bottom-Dollar Markets"/>
    <x v="66"/>
    <x v="0"/>
    <s v="23 Tsawassen Blvd."/>
    <s v="Tsawassen"/>
    <s v="BC"/>
    <s v="T2F 8M4"/>
    <x v="16"/>
    <s v="(604) 555-4729"/>
    <s v="(604) 555-3745"/>
    <n v="28"/>
    <x v="11"/>
    <s v="Eliane Noz"/>
    <s v="Sales Representative"/>
    <s v="Bat. B_x000d__x000a_3, rue des Alpes"/>
    <s v="Annecy"/>
    <s v=""/>
    <s v="74000"/>
    <s v="France"/>
    <s v="38.76.98.06"/>
    <s v="38.76.98.58"/>
    <n v="4"/>
    <x v="0"/>
    <s v="Cheeses"/>
    <n v="3"/>
    <s v="Federal Shipping"/>
    <s v="(503) 555-9931"/>
    <n v="3"/>
    <s v="Leverling"/>
    <s v="Janet"/>
    <s v="Sales Representative"/>
    <s v="Ms."/>
    <d v="1963-08-30T00:00:00"/>
    <d v="1992-04-01T00:00:00"/>
    <s v="722 Moss Bay Blvd."/>
    <s v="Kirkland"/>
    <s v="WA"/>
    <s v="98033"/>
    <s v="USA"/>
    <s v="(206) 555-3412"/>
    <n v="3355"/>
    <n v="2"/>
    <n v="704"/>
  </r>
  <r>
    <x v="163"/>
    <n v="41"/>
    <n v="7.7"/>
    <n v="25"/>
    <n v="0.2"/>
    <n v="10411"/>
    <s v="BOTTM"/>
    <n v="9"/>
    <x v="136"/>
    <d v="1995-03-10T00:00:00"/>
    <d v="1995-02-21T00:00:00"/>
    <n v="11"/>
    <n v="17"/>
    <n v="3"/>
    <n v="23.65"/>
    <s v="Bottom-Dollar Markets"/>
    <s v="23 Tsawassen Blvd."/>
    <s v="Tsawassen"/>
    <s v="BC"/>
    <s v="T2F 8M4"/>
    <s v="Canada"/>
    <n v="10411"/>
    <s v="BOTTM"/>
    <n v="9"/>
    <d v="1995-02-10T00:00:00"/>
    <d v="1995-03-10T00:00:00"/>
    <n v="11"/>
    <d v="1995-02-21T00:00:00"/>
    <n v="3"/>
    <n v="23.65"/>
    <s v="Bottom-Dollar Markets"/>
    <s v="23 Tsawassen Blvd."/>
    <s v="Tsawassen"/>
    <s v="BC"/>
    <s v="T2F 8M4"/>
    <s v="Canada"/>
    <n v="41"/>
    <x v="5"/>
    <x v="5"/>
    <n v="8"/>
    <s v="12 - 12 oz cans"/>
    <n v="9.65"/>
    <n v="85"/>
    <n v="0"/>
    <n v="10"/>
    <n v="0"/>
    <s v="BOTTM"/>
    <s v="Bottom-Dollar Markets"/>
    <x v="66"/>
    <x v="0"/>
    <s v="23 Tsawassen Blvd."/>
    <s v="Tsawassen"/>
    <s v="BC"/>
    <s v="T2F 8M4"/>
    <x v="16"/>
    <s v="(604) 555-4729"/>
    <s v="(604) 555-3745"/>
    <n v="19"/>
    <x v="5"/>
    <s v="Robb Merchant"/>
    <s v="Wholesale Account Agent"/>
    <s v="Order Processing Dept._x000d__x000a_2100 Paul Revere Blvd."/>
    <s v="Boston"/>
    <s v="MA"/>
    <s v="02134"/>
    <s v="USA"/>
    <s v="(617) 555-3267"/>
    <s v="(617) 555-3389"/>
    <n v="8"/>
    <x v="3"/>
    <s v="Seaweed and fish"/>
    <n v="3"/>
    <s v="Federal Shipping"/>
    <s v="(503) 555-9931"/>
    <n v="9"/>
    <s v="Dodsworth"/>
    <s v="Anne"/>
    <s v="Sales Representative"/>
    <s v="Ms."/>
    <d v="1966-01-27T00:00:00"/>
    <d v="1994-11-15T00:00:00"/>
    <s v="7 Houndstooth Rd."/>
    <s v="London"/>
    <s v=""/>
    <s v="WG2 7LT"/>
    <s v="UK"/>
    <s v="(71) 555-4444"/>
    <n v="452"/>
    <n v="5"/>
    <n v="154"/>
  </r>
  <r>
    <x v="163"/>
    <n v="44"/>
    <n v="15.5"/>
    <n v="40"/>
    <n v="0.2"/>
    <n v="10411"/>
    <s v="BOTTM"/>
    <n v="9"/>
    <x v="136"/>
    <d v="1995-03-10T00:00:00"/>
    <d v="1995-02-21T00:00:00"/>
    <n v="11"/>
    <n v="17"/>
    <n v="3"/>
    <n v="23.65"/>
    <s v="Bottom-Dollar Markets"/>
    <s v="23 Tsawassen Blvd."/>
    <s v="Tsawassen"/>
    <s v="BC"/>
    <s v="T2F 8M4"/>
    <s v="Canada"/>
    <n v="10411"/>
    <s v="BOTTM"/>
    <n v="9"/>
    <d v="1995-02-10T00:00:00"/>
    <d v="1995-03-10T00:00:00"/>
    <n v="11"/>
    <d v="1995-02-21T00:00:00"/>
    <n v="3"/>
    <n v="23.65"/>
    <s v="Bottom-Dollar Markets"/>
    <s v="23 Tsawassen Blvd."/>
    <s v="Tsawassen"/>
    <s v="BC"/>
    <s v="T2F 8M4"/>
    <s v="Canada"/>
    <n v="44"/>
    <x v="45"/>
    <x v="2"/>
    <n v="2"/>
    <s v="20 - 2 kg bags"/>
    <n v="19.45"/>
    <n v="27"/>
    <n v="0"/>
    <n v="15"/>
    <n v="0"/>
    <s v="BOTTM"/>
    <s v="Bottom-Dollar Markets"/>
    <x v="66"/>
    <x v="0"/>
    <s v="23 Tsawassen Blvd."/>
    <s v="Tsawassen"/>
    <s v="BC"/>
    <s v="T2F 8M4"/>
    <x v="16"/>
    <s v="(604) 555-4729"/>
    <s v="(604) 555-3745"/>
    <n v="20"/>
    <x v="2"/>
    <s v="Chandra Leka"/>
    <s v="Owner"/>
    <s v="471 Serangoon Loop, Suite #402"/>
    <s v="Singapore"/>
    <s v=""/>
    <s v="0512"/>
    <s v="Singapore"/>
    <s v="555-8787"/>
    <s v=""/>
    <n v="2"/>
    <x v="4"/>
    <s v="Sweet and savory sauces, relishes, spreads, and seasonings"/>
    <n v="3"/>
    <s v="Federal Shipping"/>
    <s v="(503) 555-9931"/>
    <n v="9"/>
    <s v="Dodsworth"/>
    <s v="Anne"/>
    <s v="Sales Representative"/>
    <s v="Ms."/>
    <d v="1966-01-27T00:00:00"/>
    <d v="1994-11-15T00:00:00"/>
    <s v="7 Houndstooth Rd."/>
    <s v="London"/>
    <s v=""/>
    <s v="WG2 7LT"/>
    <s v="UK"/>
    <s v="(71) 555-4444"/>
    <n v="452"/>
    <n v="5"/>
    <n v="496"/>
  </r>
  <r>
    <x v="163"/>
    <n v="59"/>
    <n v="44"/>
    <n v="9"/>
    <n v="0.2"/>
    <n v="10411"/>
    <s v="BOTTM"/>
    <n v="9"/>
    <x v="136"/>
    <d v="1995-03-10T00:00:00"/>
    <d v="1995-02-21T00:00:00"/>
    <n v="11"/>
    <n v="17"/>
    <n v="3"/>
    <n v="23.65"/>
    <s v="Bottom-Dollar Markets"/>
    <s v="23 Tsawassen Blvd."/>
    <s v="Tsawassen"/>
    <s v="BC"/>
    <s v="T2F 8M4"/>
    <s v="Canada"/>
    <n v="10411"/>
    <s v="BOTTM"/>
    <n v="9"/>
    <d v="1995-02-10T00:00:00"/>
    <d v="1995-03-10T00:00:00"/>
    <n v="11"/>
    <d v="1995-02-21T00:00:00"/>
    <n v="3"/>
    <n v="23.65"/>
    <s v="Bottom-Dollar Markets"/>
    <s v="23 Tsawassen Blvd."/>
    <s v="Tsawassen"/>
    <s v="BC"/>
    <s v="T2F 8M4"/>
    <s v="Canada"/>
    <n v="59"/>
    <x v="21"/>
    <x v="11"/>
    <n v="4"/>
    <s v="5 kg pkg."/>
    <n v="55"/>
    <n v="79"/>
    <n v="0"/>
    <n v="0"/>
    <n v="0"/>
    <s v="BOTTM"/>
    <s v="Bottom-Dollar Markets"/>
    <x v="66"/>
    <x v="0"/>
    <s v="23 Tsawassen Blvd."/>
    <s v="Tsawassen"/>
    <s v="BC"/>
    <s v="T2F 8M4"/>
    <x v="16"/>
    <s v="(604) 555-4729"/>
    <s v="(604) 555-3745"/>
    <n v="28"/>
    <x v="11"/>
    <s v="Eliane Noz"/>
    <s v="Sales Representative"/>
    <s v="Bat. B_x000d__x000a_3, rue des Alpes"/>
    <s v="Annecy"/>
    <s v=""/>
    <s v="74000"/>
    <s v="France"/>
    <s v="38.76.98.06"/>
    <s v="38.76.98.58"/>
    <n v="4"/>
    <x v="0"/>
    <s v="Cheeses"/>
    <n v="3"/>
    <s v="Federal Shipping"/>
    <s v="(503) 555-9931"/>
    <n v="9"/>
    <s v="Dodsworth"/>
    <s v="Anne"/>
    <s v="Sales Representative"/>
    <s v="Ms."/>
    <d v="1966-01-27T00:00:00"/>
    <d v="1994-11-15T00:00:00"/>
    <s v="7 Houndstooth Rd."/>
    <s v="London"/>
    <s v=""/>
    <s v="WG2 7LT"/>
    <s v="UK"/>
    <s v="(71) 555-4444"/>
    <n v="452"/>
    <n v="5"/>
    <n v="316.8"/>
  </r>
  <r>
    <x v="164"/>
    <n v="14"/>
    <n v="18.600000000000001"/>
    <n v="20"/>
    <n v="0.1"/>
    <n v="10412"/>
    <s v="WARTH"/>
    <n v="8"/>
    <x v="137"/>
    <d v="1995-03-13T00:00:00"/>
    <d v="1995-02-15T00:00:00"/>
    <n v="2"/>
    <n v="26"/>
    <n v="2"/>
    <n v="3.77"/>
    <s v="Wartian Herkku"/>
    <s v="Torikatu 38"/>
    <s v="Oulu"/>
    <s v=""/>
    <s v="90110"/>
    <s v="Finland"/>
    <n v="10412"/>
    <s v="WARTH"/>
    <n v="8"/>
    <d v="1995-02-13T00:00:00"/>
    <d v="1995-03-13T00:00:00"/>
    <n v="2"/>
    <d v="1995-02-15T00:00:00"/>
    <n v="2"/>
    <n v="3.77"/>
    <s v="Wartian Herkku"/>
    <s v="Torikatu 38"/>
    <s v="Oulu"/>
    <s v=""/>
    <s v="90110"/>
    <s v="Finland"/>
    <n v="14"/>
    <x v="3"/>
    <x v="3"/>
    <n v="7"/>
    <s v="40 - 100 g pkgs."/>
    <n v="23.25"/>
    <n v="35"/>
    <n v="0"/>
    <n v="0"/>
    <n v="0"/>
    <s v="WARTH"/>
    <s v="Wartian Herkku"/>
    <x v="16"/>
    <x v="0"/>
    <s v="Torikatu 38"/>
    <s v="Oulu"/>
    <s v=""/>
    <s v="90110"/>
    <x v="10"/>
    <s v="981-443655"/>
    <s v="981-443655"/>
    <n v="6"/>
    <x v="3"/>
    <s v="Mayumi Ohno"/>
    <s v="Marketing Representative"/>
    <s v="92 Setsuko_x000d__x000a_Chuo-ku"/>
    <s v="Osaka"/>
    <s v=""/>
    <s v="545"/>
    <s v="Japan"/>
    <s v="(06) 431-7877"/>
    <s v=""/>
    <n v="7"/>
    <x v="2"/>
    <s v="Dried fruit and bean curd"/>
    <n v="2"/>
    <s v="United Package"/>
    <s v="(503) 555-3199"/>
    <n v="8"/>
    <s v="Callahan"/>
    <s v="Laura"/>
    <s v="Inside Sales Coordinator"/>
    <s v="Ms."/>
    <d v="1958-01-09T00:00:00"/>
    <d v="1994-03-05T00:00:00"/>
    <s v="4726 - 11th Ave. N.E."/>
    <s v="Seattle"/>
    <s v="WA"/>
    <s v="98105"/>
    <s v="USA"/>
    <s v="(206) 555-1189"/>
    <n v="2344"/>
    <n v="2"/>
    <n v="334.8"/>
  </r>
  <r>
    <x v="165"/>
    <n v="1"/>
    <n v="14.4"/>
    <n v="24"/>
    <n v="0"/>
    <n v="10413"/>
    <s v="LAMAI"/>
    <n v="3"/>
    <x v="138"/>
    <d v="1995-03-14T00:00:00"/>
    <d v="1995-02-16T00:00:00"/>
    <n v="2"/>
    <n v="26"/>
    <n v="2"/>
    <n v="95.66"/>
    <s v="La maison d'Asie"/>
    <s v="1 rue Alsace-Lorraine"/>
    <s v="Toulouse"/>
    <s v=""/>
    <s v="31000"/>
    <s v="France"/>
    <n v="10413"/>
    <s v="LAMAI"/>
    <n v="3"/>
    <d v="1995-02-14T00:00:00"/>
    <d v="1995-03-14T00:00:00"/>
    <n v="2"/>
    <d v="1995-02-16T00:00:00"/>
    <n v="2"/>
    <n v="95.66"/>
    <s v="La maison d'Asie"/>
    <s v="1 rue Alsace-Lorraine"/>
    <s v="Toulouse"/>
    <s v=""/>
    <s v="31000"/>
    <s v="France"/>
    <n v="1"/>
    <x v="52"/>
    <x v="17"/>
    <n v="1"/>
    <s v="10 boxes x 20 bags"/>
    <n v="18"/>
    <n v="39"/>
    <n v="0"/>
    <n v="10"/>
    <n v="0"/>
    <s v="LAMAI"/>
    <s v="La maison d'Asie"/>
    <x v="53"/>
    <x v="4"/>
    <s v="1 rue Alsace-Lorraine"/>
    <s v="Toulouse"/>
    <s v=""/>
    <s v="31000"/>
    <x v="0"/>
    <s v="61.77.61.10"/>
    <s v="61.77.61.11"/>
    <n v="1"/>
    <x v="17"/>
    <s v="Charlotte Cooper"/>
    <s v="Purchasing Manager"/>
    <s v="49 Gilbert St."/>
    <s v="London"/>
    <s v=""/>
    <s v="EC1 4SD"/>
    <s v="UK"/>
    <s v="(171) 555-2222"/>
    <s v=""/>
    <n v="1"/>
    <x v="6"/>
    <s v="Soft drinks, coffees, teas, beers, and ales"/>
    <n v="2"/>
    <s v="United Package"/>
    <s v="(503) 555-3199"/>
    <n v="3"/>
    <s v="Leverling"/>
    <s v="Janet"/>
    <s v="Sales Representative"/>
    <s v="Ms."/>
    <d v="1963-08-30T00:00:00"/>
    <d v="1992-04-01T00:00:00"/>
    <s v="722 Moss Bay Blvd."/>
    <s v="Kirkland"/>
    <s v="WA"/>
    <s v="98033"/>
    <s v="USA"/>
    <s v="(206) 555-3412"/>
    <n v="3355"/>
    <n v="2"/>
    <n v="345.6"/>
  </r>
  <r>
    <x v="165"/>
    <n v="62"/>
    <n v="39.4"/>
    <n v="40"/>
    <n v="0"/>
    <n v="10413"/>
    <s v="LAMAI"/>
    <n v="3"/>
    <x v="138"/>
    <d v="1995-03-14T00:00:00"/>
    <d v="1995-02-16T00:00:00"/>
    <n v="2"/>
    <n v="26"/>
    <n v="2"/>
    <n v="95.66"/>
    <s v="La maison d'Asie"/>
    <s v="1 rue Alsace-Lorraine"/>
    <s v="Toulouse"/>
    <s v=""/>
    <s v="31000"/>
    <s v="France"/>
    <n v="10413"/>
    <s v="LAMAI"/>
    <n v="3"/>
    <d v="1995-02-14T00:00:00"/>
    <d v="1995-03-14T00:00:00"/>
    <n v="2"/>
    <d v="1995-02-16T00:00:00"/>
    <n v="2"/>
    <n v="95.66"/>
    <s v="La maison d'Asie"/>
    <s v="1 rue Alsace-Lorraine"/>
    <s v="Toulouse"/>
    <s v=""/>
    <s v="31000"/>
    <s v="France"/>
    <n v="62"/>
    <x v="29"/>
    <x v="22"/>
    <n v="3"/>
    <s v="48 pies"/>
    <n v="49.3"/>
    <n v="17"/>
    <n v="0"/>
    <n v="0"/>
    <n v="0"/>
    <s v="LAMAI"/>
    <s v="La maison d'Asie"/>
    <x v="53"/>
    <x v="4"/>
    <s v="1 rue Alsace-Lorraine"/>
    <s v="Toulouse"/>
    <s v=""/>
    <s v="31000"/>
    <x v="0"/>
    <s v="61.77.61.10"/>
    <s v="61.77.61.11"/>
    <n v="29"/>
    <x v="22"/>
    <s v="Chantal Goulet"/>
    <s v="Accounting Manager"/>
    <s v="148 rue Chasseur"/>
    <s v="Ste-Hyacinthe"/>
    <s v="Québec"/>
    <s v="J2S 7S8"/>
    <s v="Canada"/>
    <s v="(514) 555-2955"/>
    <s v="(514) 555-2921"/>
    <n v="3"/>
    <x v="5"/>
    <s v="Desserts, candies, and sweet breads"/>
    <n v="2"/>
    <s v="United Package"/>
    <s v="(503) 555-3199"/>
    <n v="3"/>
    <s v="Leverling"/>
    <s v="Janet"/>
    <s v="Sales Representative"/>
    <s v="Ms."/>
    <d v="1963-08-30T00:00:00"/>
    <d v="1992-04-01T00:00:00"/>
    <s v="722 Moss Bay Blvd."/>
    <s v="Kirkland"/>
    <s v="WA"/>
    <s v="98033"/>
    <s v="USA"/>
    <s v="(206) 555-3412"/>
    <n v="3355"/>
    <n v="2"/>
    <n v="1576"/>
  </r>
  <r>
    <x v="165"/>
    <n v="76"/>
    <n v="14.4"/>
    <n v="14"/>
    <n v="0"/>
    <n v="10413"/>
    <s v="LAMAI"/>
    <n v="3"/>
    <x v="138"/>
    <d v="1995-03-14T00:00:00"/>
    <d v="1995-02-16T00:00:00"/>
    <n v="2"/>
    <n v="26"/>
    <n v="2"/>
    <n v="95.66"/>
    <s v="La maison d'Asie"/>
    <s v="1 rue Alsace-Lorraine"/>
    <s v="Toulouse"/>
    <s v=""/>
    <s v="31000"/>
    <s v="France"/>
    <n v="10413"/>
    <s v="LAMAI"/>
    <n v="3"/>
    <d v="1995-02-14T00:00:00"/>
    <d v="1995-03-14T00:00:00"/>
    <n v="2"/>
    <d v="1995-02-16T00:00:00"/>
    <n v="2"/>
    <n v="95.66"/>
    <s v="La maison d'Asie"/>
    <s v="1 rue Alsace-Lorraine"/>
    <s v="Toulouse"/>
    <s v=""/>
    <s v="31000"/>
    <s v="France"/>
    <n v="76"/>
    <x v="38"/>
    <x v="13"/>
    <n v="1"/>
    <s v="500 ml"/>
    <n v="18"/>
    <n v="57"/>
    <n v="0"/>
    <n v="20"/>
    <n v="0"/>
    <s v="LAMAI"/>
    <s v="La maison d'Asie"/>
    <x v="53"/>
    <x v="4"/>
    <s v="1 rue Alsace-Lorraine"/>
    <s v="Toulouse"/>
    <s v=""/>
    <s v="31000"/>
    <x v="0"/>
    <s v="61.77.61.10"/>
    <s v="61.77.61.11"/>
    <n v="23"/>
    <x v="13"/>
    <s v="Anne Heikkonen"/>
    <s v="Product Manager"/>
    <s v="Valtakatu 12"/>
    <s v="Lappeenranta"/>
    <s v=""/>
    <s v="53120"/>
    <s v="Finland"/>
    <s v="(953) 10956"/>
    <s v=""/>
    <n v="1"/>
    <x v="6"/>
    <s v="Soft drinks, coffees, teas, beers, and ales"/>
    <n v="2"/>
    <s v="United Package"/>
    <s v="(503) 555-3199"/>
    <n v="3"/>
    <s v="Leverling"/>
    <s v="Janet"/>
    <s v="Sales Representative"/>
    <s v="Ms."/>
    <d v="1963-08-30T00:00:00"/>
    <d v="1992-04-01T00:00:00"/>
    <s v="722 Moss Bay Blvd."/>
    <s v="Kirkland"/>
    <s v="WA"/>
    <s v="98033"/>
    <s v="USA"/>
    <s v="(206) 555-3412"/>
    <n v="3355"/>
    <n v="2"/>
    <n v="201.6"/>
  </r>
  <r>
    <x v="166"/>
    <n v="19"/>
    <n v="7.3"/>
    <n v="18"/>
    <n v="0.05"/>
    <n v="10414"/>
    <s v="FAMIA"/>
    <n v="2"/>
    <x v="138"/>
    <d v="1995-03-14T00:00:00"/>
    <d v="1995-02-17T00:00:00"/>
    <n v="3"/>
    <n v="25"/>
    <n v="3"/>
    <n v="21.48"/>
    <s v="Familia Arquibaldo"/>
    <s v="Rua Orós, 92"/>
    <s v="São Paulo"/>
    <s v="SP"/>
    <s v="05442-030"/>
    <s v="Brazil"/>
    <n v="10414"/>
    <s v="FAMIA"/>
    <n v="2"/>
    <d v="1995-02-14T00:00:00"/>
    <d v="1995-03-14T00:00:00"/>
    <n v="3"/>
    <d v="1995-02-17T00:00:00"/>
    <n v="3"/>
    <n v="21.48"/>
    <s v="Familia Arquibaldo"/>
    <s v="Rua Orós, 92"/>
    <s v="São Paulo"/>
    <s v="SP"/>
    <s v="05442-030"/>
    <s v="Brazil"/>
    <n v="19"/>
    <x v="49"/>
    <x v="9"/>
    <n v="3"/>
    <s v="10 boxes x 12 pieces"/>
    <n v="9.1999999999999993"/>
    <n v="25"/>
    <n v="0"/>
    <n v="5"/>
    <n v="0"/>
    <s v="FAMIA"/>
    <s v="Familia Arquibaldo"/>
    <x v="52"/>
    <x v="7"/>
    <s v="Rua Orós, 92"/>
    <s v="São Paulo"/>
    <s v="SP"/>
    <s v="05442-030"/>
    <x v="2"/>
    <s v="(11) 555-9857"/>
    <s v=""/>
    <n v="8"/>
    <x v="9"/>
    <s v="Peter Wilson"/>
    <s v="Sales Representative"/>
    <s v="29 King's Way"/>
    <s v="Manchester"/>
    <s v=""/>
    <s v="M14 GSD"/>
    <s v="UK"/>
    <s v="(161) 555-4448"/>
    <s v=""/>
    <n v="3"/>
    <x v="5"/>
    <s v="Desserts, candies, and sweet breads"/>
    <n v="3"/>
    <s v="Federal Shipping"/>
    <s v="(503) 555-9931"/>
    <n v="2"/>
    <s v="Fuller"/>
    <s v="Andrew"/>
    <s v="Vice President, Sales"/>
    <s v="Dr."/>
    <d v="1952-02-19T00:00:00"/>
    <d v="1992-08-14T00:00:00"/>
    <s v="908 W. Capital Way"/>
    <s v="Tacoma"/>
    <s v="WA"/>
    <s v="98401"/>
    <s v="USA"/>
    <s v="(206) 555-9482"/>
    <n v="3457"/>
    <m/>
    <n v="124.83000000000001"/>
  </r>
  <r>
    <x v="166"/>
    <n v="33"/>
    <n v="2"/>
    <n v="50"/>
    <n v="0"/>
    <n v="10414"/>
    <s v="FAMIA"/>
    <n v="2"/>
    <x v="138"/>
    <d v="1995-03-14T00:00:00"/>
    <d v="1995-02-17T00:00:00"/>
    <n v="3"/>
    <n v="25"/>
    <n v="3"/>
    <n v="21.48"/>
    <s v="Familia Arquibaldo"/>
    <s v="Rua Orós, 92"/>
    <s v="São Paulo"/>
    <s v="SP"/>
    <s v="05442-030"/>
    <s v="Brazil"/>
    <n v="10414"/>
    <s v="FAMIA"/>
    <n v="2"/>
    <d v="1995-02-14T00:00:00"/>
    <d v="1995-03-14T00:00:00"/>
    <n v="3"/>
    <d v="1995-02-17T00:00:00"/>
    <n v="3"/>
    <n v="21.48"/>
    <s v="Familia Arquibaldo"/>
    <s v="Rua Orós, 92"/>
    <s v="São Paulo"/>
    <s v="SP"/>
    <s v="05442-030"/>
    <s v="Brazil"/>
    <n v="33"/>
    <x v="10"/>
    <x v="10"/>
    <n v="4"/>
    <s v="500 g"/>
    <n v="2.5"/>
    <n v="112"/>
    <n v="0"/>
    <n v="20"/>
    <n v="0"/>
    <s v="FAMIA"/>
    <s v="Familia Arquibaldo"/>
    <x v="52"/>
    <x v="7"/>
    <s v="Rua Orós, 92"/>
    <s v="São Paulo"/>
    <s v="SP"/>
    <s v="05442-030"/>
    <x v="2"/>
    <s v="(11) 555-9857"/>
    <s v=""/>
    <n v="15"/>
    <x v="10"/>
    <s v="Beate Vileid"/>
    <s v="Marketing Manager"/>
    <s v="Hatlevegen 5"/>
    <s v="Sandvika"/>
    <s v=""/>
    <s v="1320"/>
    <s v="Norway"/>
    <s v="(0)2-953010"/>
    <s v=""/>
    <n v="4"/>
    <x v="0"/>
    <s v="Cheeses"/>
    <n v="3"/>
    <s v="Federal Shipping"/>
    <s v="(503) 555-9931"/>
    <n v="2"/>
    <s v="Fuller"/>
    <s v="Andrew"/>
    <s v="Vice President, Sales"/>
    <s v="Dr."/>
    <d v="1952-02-19T00:00:00"/>
    <d v="1992-08-14T00:00:00"/>
    <s v="908 W. Capital Way"/>
    <s v="Tacoma"/>
    <s v="WA"/>
    <s v="98401"/>
    <s v="USA"/>
    <s v="(206) 555-9482"/>
    <n v="3457"/>
    <m/>
    <n v="100"/>
  </r>
  <r>
    <x v="167"/>
    <n v="17"/>
    <n v="31.2"/>
    <n v="2"/>
    <n v="0"/>
    <n v="10415"/>
    <s v="HUNGC"/>
    <n v="3"/>
    <x v="139"/>
    <d v="1995-03-15T00:00:00"/>
    <d v="1995-02-24T00:00:00"/>
    <n v="9"/>
    <n v="19"/>
    <n v="1"/>
    <n v="0.2"/>
    <s v="Hungry Coyote Import Store"/>
    <s v="City Center Plaza_x000d__x000a_516 Main St."/>
    <s v="Elgin"/>
    <s v="OR"/>
    <s v="97827"/>
    <s v="USA"/>
    <n v="10415"/>
    <s v="HUNGC"/>
    <n v="3"/>
    <d v="1995-02-15T00:00:00"/>
    <d v="1995-03-15T00:00:00"/>
    <n v="9"/>
    <d v="1995-02-24T00:00:00"/>
    <n v="1"/>
    <n v="0.2"/>
    <s v="Hungry Coyote Import Store"/>
    <s v="City Center Plaza_x000d__x000a_516 Main St."/>
    <s v="Elgin"/>
    <s v="OR"/>
    <s v="97827"/>
    <s v="USA"/>
    <n v="17"/>
    <x v="35"/>
    <x v="18"/>
    <n v="6"/>
    <s v="20 - 1 kg tins"/>
    <n v="39"/>
    <n v="0"/>
    <n v="0"/>
    <n v="0"/>
    <n v="1"/>
    <s v="HUNGC"/>
    <s v="Hungry Coyote Import Store"/>
    <x v="64"/>
    <x v="5"/>
    <s v="City Center Plaza_x000d__x000a_516 Main St."/>
    <s v="Elgin"/>
    <s v="OR"/>
    <s v="97827"/>
    <x v="8"/>
    <s v="(503) 555-6874"/>
    <s v="(503) 555-2376"/>
    <n v="7"/>
    <x v="18"/>
    <s v="Ian Devling"/>
    <s v="Marketing Manager"/>
    <s v="74 Rose St._x000d__x000a_Moonie Ponds"/>
    <s v="Melbourne"/>
    <s v="Victoria"/>
    <s v="3058"/>
    <s v="Australia"/>
    <s v="(03) 444-2343"/>
    <s v="(03) 444-6588"/>
    <n v="6"/>
    <x v="7"/>
    <s v="Prepared meats"/>
    <n v="1"/>
    <s v="Speedy Express"/>
    <s v="(503) 555-9831"/>
    <n v="3"/>
    <s v="Leverling"/>
    <s v="Janet"/>
    <s v="Sales Representative"/>
    <s v="Ms."/>
    <d v="1963-08-30T00:00:00"/>
    <d v="1992-04-01T00:00:00"/>
    <s v="722 Moss Bay Blvd."/>
    <s v="Kirkland"/>
    <s v="WA"/>
    <s v="98033"/>
    <s v="USA"/>
    <s v="(206) 555-3412"/>
    <n v="3355"/>
    <n v="2"/>
    <n v="62.4"/>
  </r>
  <r>
    <x v="167"/>
    <n v="33"/>
    <n v="2"/>
    <n v="20"/>
    <n v="0"/>
    <n v="10415"/>
    <s v="HUNGC"/>
    <n v="3"/>
    <x v="139"/>
    <d v="1995-03-15T00:00:00"/>
    <d v="1995-02-24T00:00:00"/>
    <n v="9"/>
    <n v="19"/>
    <n v="1"/>
    <n v="0.2"/>
    <s v="Hungry Coyote Import Store"/>
    <s v="City Center Plaza_x000d__x000a_516 Main St."/>
    <s v="Elgin"/>
    <s v="OR"/>
    <s v="97827"/>
    <s v="USA"/>
    <n v="10415"/>
    <s v="HUNGC"/>
    <n v="3"/>
    <d v="1995-02-15T00:00:00"/>
    <d v="1995-03-15T00:00:00"/>
    <n v="9"/>
    <d v="1995-02-24T00:00:00"/>
    <n v="1"/>
    <n v="0.2"/>
    <s v="Hungry Coyote Import Store"/>
    <s v="City Center Plaza_x000d__x000a_516 Main St."/>
    <s v="Elgin"/>
    <s v="OR"/>
    <s v="97827"/>
    <s v="USA"/>
    <n v="33"/>
    <x v="10"/>
    <x v="10"/>
    <n v="4"/>
    <s v="500 g"/>
    <n v="2.5"/>
    <n v="112"/>
    <n v="0"/>
    <n v="20"/>
    <n v="0"/>
    <s v="HUNGC"/>
    <s v="Hungry Coyote Import Store"/>
    <x v="64"/>
    <x v="5"/>
    <s v="City Center Plaza_x000d__x000a_516 Main St."/>
    <s v="Elgin"/>
    <s v="OR"/>
    <s v="97827"/>
    <x v="8"/>
    <s v="(503) 555-6874"/>
    <s v="(503) 555-2376"/>
    <n v="15"/>
    <x v="10"/>
    <s v="Beate Vileid"/>
    <s v="Marketing Manager"/>
    <s v="Hatlevegen 5"/>
    <s v="Sandvika"/>
    <s v=""/>
    <s v="1320"/>
    <s v="Norway"/>
    <s v="(0)2-953010"/>
    <s v=""/>
    <n v="4"/>
    <x v="0"/>
    <s v="Cheeses"/>
    <n v="1"/>
    <s v="Speedy Express"/>
    <s v="(503) 555-9831"/>
    <n v="3"/>
    <s v="Leverling"/>
    <s v="Janet"/>
    <s v="Sales Representative"/>
    <s v="Ms."/>
    <d v="1963-08-30T00:00:00"/>
    <d v="1992-04-01T00:00:00"/>
    <s v="722 Moss Bay Blvd."/>
    <s v="Kirkland"/>
    <s v="WA"/>
    <s v="98033"/>
    <s v="USA"/>
    <s v="(206) 555-3412"/>
    <n v="3355"/>
    <n v="2"/>
    <n v="40"/>
  </r>
  <r>
    <x v="168"/>
    <n v="19"/>
    <n v="7.3"/>
    <n v="20"/>
    <n v="0"/>
    <n v="10416"/>
    <s v="WARTH"/>
    <n v="8"/>
    <x v="140"/>
    <d v="1995-03-16T00:00:00"/>
    <d v="1995-02-27T00:00:00"/>
    <n v="11"/>
    <n v="17"/>
    <n v="3"/>
    <n v="22.72"/>
    <s v="Wartian Herkku"/>
    <s v="Torikatu 38"/>
    <s v="Oulu"/>
    <s v=""/>
    <s v="90110"/>
    <s v="Finland"/>
    <n v="10416"/>
    <s v="WARTH"/>
    <n v="8"/>
    <d v="1995-02-16T00:00:00"/>
    <d v="1995-03-16T00:00:00"/>
    <n v="11"/>
    <d v="1995-02-27T00:00:00"/>
    <n v="3"/>
    <n v="22.72"/>
    <s v="Wartian Herkku"/>
    <s v="Torikatu 38"/>
    <s v="Oulu"/>
    <s v=""/>
    <s v="90110"/>
    <s v="Finland"/>
    <n v="19"/>
    <x v="49"/>
    <x v="9"/>
    <n v="3"/>
    <s v="10 boxes x 12 pieces"/>
    <n v="9.1999999999999993"/>
    <n v="25"/>
    <n v="0"/>
    <n v="5"/>
    <n v="0"/>
    <s v="WARTH"/>
    <s v="Wartian Herkku"/>
    <x v="16"/>
    <x v="0"/>
    <s v="Torikatu 38"/>
    <s v="Oulu"/>
    <s v=""/>
    <s v="90110"/>
    <x v="10"/>
    <s v="981-443655"/>
    <s v="981-443655"/>
    <n v="8"/>
    <x v="9"/>
    <s v="Peter Wilson"/>
    <s v="Sales Representative"/>
    <s v="29 King's Way"/>
    <s v="Manchester"/>
    <s v=""/>
    <s v="M14 GSD"/>
    <s v="UK"/>
    <s v="(161) 555-4448"/>
    <s v=""/>
    <n v="3"/>
    <x v="5"/>
    <s v="Desserts, candies, and sweet breads"/>
    <n v="3"/>
    <s v="Federal Shipping"/>
    <s v="(503) 555-9931"/>
    <n v="8"/>
    <s v="Callahan"/>
    <s v="Laura"/>
    <s v="Inside Sales Coordinator"/>
    <s v="Ms."/>
    <d v="1958-01-09T00:00:00"/>
    <d v="1994-03-05T00:00:00"/>
    <s v="4726 - 11th Ave. N.E."/>
    <s v="Seattle"/>
    <s v="WA"/>
    <s v="98105"/>
    <s v="USA"/>
    <s v="(206) 555-1189"/>
    <n v="2344"/>
    <n v="2"/>
    <n v="146"/>
  </r>
  <r>
    <x v="168"/>
    <n v="53"/>
    <n v="26.2"/>
    <n v="10"/>
    <n v="0"/>
    <n v="10416"/>
    <s v="WARTH"/>
    <n v="8"/>
    <x v="140"/>
    <d v="1995-03-16T00:00:00"/>
    <d v="1995-02-27T00:00:00"/>
    <n v="11"/>
    <n v="17"/>
    <n v="3"/>
    <n v="22.72"/>
    <s v="Wartian Herkku"/>
    <s v="Torikatu 38"/>
    <s v="Oulu"/>
    <s v=""/>
    <s v="90110"/>
    <s v="Finland"/>
    <n v="10416"/>
    <s v="WARTH"/>
    <n v="8"/>
    <d v="1995-02-16T00:00:00"/>
    <d v="1995-03-16T00:00:00"/>
    <n v="11"/>
    <d v="1995-02-27T00:00:00"/>
    <n v="3"/>
    <n v="22.72"/>
    <s v="Wartian Herkku"/>
    <s v="Torikatu 38"/>
    <s v="Oulu"/>
    <s v=""/>
    <s v="90110"/>
    <s v="Finland"/>
    <n v="53"/>
    <x v="22"/>
    <x v="4"/>
    <n v="6"/>
    <s v="48 pieces"/>
    <n v="32.799999999999997"/>
    <n v="0"/>
    <n v="0"/>
    <n v="0"/>
    <n v="1"/>
    <s v="WARTH"/>
    <s v="Wartian Herkku"/>
    <x v="16"/>
    <x v="0"/>
    <s v="Torikatu 38"/>
    <s v="Oulu"/>
    <s v=""/>
    <s v="90110"/>
    <x v="10"/>
    <s v="981-443655"/>
    <s v="981-443655"/>
    <n v="24"/>
    <x v="4"/>
    <s v="Wendy Mackenzie"/>
    <s v="Sales Representative"/>
    <s v="170 Prince Edward Parade_x000d__x000a_Hunter's Hill"/>
    <s v="Sydney"/>
    <s v="NSW"/>
    <s v="2042"/>
    <s v="Australia"/>
    <s v="(02) 555-5914"/>
    <s v="(02) 555-4873"/>
    <n v="6"/>
    <x v="7"/>
    <s v="Prepared meats"/>
    <n v="3"/>
    <s v="Federal Shipping"/>
    <s v="(503) 555-9931"/>
    <n v="8"/>
    <s v="Callahan"/>
    <s v="Laura"/>
    <s v="Inside Sales Coordinator"/>
    <s v="Ms."/>
    <d v="1958-01-09T00:00:00"/>
    <d v="1994-03-05T00:00:00"/>
    <s v="4726 - 11th Ave. N.E."/>
    <s v="Seattle"/>
    <s v="WA"/>
    <s v="98105"/>
    <s v="USA"/>
    <s v="(206) 555-1189"/>
    <n v="2344"/>
    <n v="2"/>
    <n v="262"/>
  </r>
  <r>
    <x v="168"/>
    <n v="57"/>
    <n v="15.6"/>
    <n v="20"/>
    <n v="0"/>
    <n v="10416"/>
    <s v="WARTH"/>
    <n v="8"/>
    <x v="140"/>
    <d v="1995-03-16T00:00:00"/>
    <d v="1995-02-27T00:00:00"/>
    <n v="11"/>
    <n v="17"/>
    <n v="3"/>
    <n v="22.72"/>
    <s v="Wartian Herkku"/>
    <s v="Torikatu 38"/>
    <s v="Oulu"/>
    <s v=""/>
    <s v="90110"/>
    <s v="Finland"/>
    <n v="10416"/>
    <s v="WARTH"/>
    <n v="8"/>
    <d v="1995-02-16T00:00:00"/>
    <d v="1995-03-16T00:00:00"/>
    <n v="11"/>
    <d v="1995-02-27T00:00:00"/>
    <n v="3"/>
    <n v="22.72"/>
    <s v="Wartian Herkku"/>
    <s v="Torikatu 38"/>
    <s v="Oulu"/>
    <s v=""/>
    <s v="90110"/>
    <s v="Finland"/>
    <n v="57"/>
    <x v="8"/>
    <x v="8"/>
    <n v="5"/>
    <s v="24 - 250 g pkgs."/>
    <n v="19.5"/>
    <n v="36"/>
    <n v="0"/>
    <n v="20"/>
    <n v="0"/>
    <s v="WARTH"/>
    <s v="Wartian Herkku"/>
    <x v="16"/>
    <x v="0"/>
    <s v="Torikatu 38"/>
    <s v="Oulu"/>
    <s v=""/>
    <s v="90110"/>
    <x v="10"/>
    <s v="981-443655"/>
    <s v="981-443655"/>
    <n v="26"/>
    <x v="8"/>
    <s v="Giovanni Giudici"/>
    <s v="Order Administrator"/>
    <s v="Via dei Gelsomini, 153"/>
    <s v="Salerno"/>
    <s v=""/>
    <s v="84100"/>
    <s v="Italy"/>
    <s v="(089) 6547665"/>
    <s v="(089) 6547667"/>
    <n v="5"/>
    <x v="1"/>
    <s v="Breads, crackers, pasta, and cereal"/>
    <n v="3"/>
    <s v="Federal Shipping"/>
    <s v="(503) 555-9931"/>
    <n v="8"/>
    <s v="Callahan"/>
    <s v="Laura"/>
    <s v="Inside Sales Coordinator"/>
    <s v="Ms."/>
    <d v="1958-01-09T00:00:00"/>
    <d v="1994-03-05T00:00:00"/>
    <s v="4726 - 11th Ave. N.E."/>
    <s v="Seattle"/>
    <s v="WA"/>
    <s v="98105"/>
    <s v="USA"/>
    <s v="(206) 555-1189"/>
    <n v="2344"/>
    <n v="2"/>
    <n v="312"/>
  </r>
  <r>
    <x v="169"/>
    <n v="38"/>
    <n v="210.8"/>
    <n v="50"/>
    <n v="0"/>
    <n v="10417"/>
    <s v="SIMOB"/>
    <n v="4"/>
    <x v="140"/>
    <d v="1995-03-16T00:00:00"/>
    <d v="1995-02-28T00:00:00"/>
    <n v="12"/>
    <n v="16"/>
    <n v="3"/>
    <n v="70.290000000000006"/>
    <s v="Simons bistro"/>
    <s v="Vinbæltet 34"/>
    <s v="København"/>
    <s v=""/>
    <s v="1734"/>
    <s v="Denmark"/>
    <n v="10417"/>
    <s v="SIMOB"/>
    <n v="4"/>
    <d v="1995-02-16T00:00:00"/>
    <d v="1995-03-16T00:00:00"/>
    <n v="12"/>
    <d v="1995-02-28T00:00:00"/>
    <n v="3"/>
    <n v="70.290000000000006"/>
    <s v="Simons bistro"/>
    <s v="Vinbæltet 34"/>
    <s v="København"/>
    <s v=""/>
    <s v="1734"/>
    <s v="Denmark"/>
    <n v="38"/>
    <x v="67"/>
    <x v="12"/>
    <n v="1"/>
    <s v="12 - 75 cl bottles"/>
    <n v="263.5"/>
    <n v="17"/>
    <n v="0"/>
    <n v="15"/>
    <n v="0"/>
    <s v="SIMOB"/>
    <s v="Simons bistro"/>
    <x v="51"/>
    <x v="3"/>
    <s v="Vinbæltet 34"/>
    <s v="København"/>
    <s v=""/>
    <s v="1734"/>
    <x v="17"/>
    <s v="31 12 34 56"/>
    <s v="31 13 35 57"/>
    <n v="18"/>
    <x v="12"/>
    <s v="Guylène Nodier"/>
    <s v="Sales Manager"/>
    <s v="203, Rue des Francs-Bourgeois"/>
    <s v="Paris"/>
    <s v=""/>
    <s v="75004"/>
    <s v="France"/>
    <s v="(1) 03.83.00.68"/>
    <s v="(1) 03.83.00.62"/>
    <n v="1"/>
    <x v="6"/>
    <s v="Soft drinks, coffees, teas, beers, and ales"/>
    <n v="3"/>
    <s v="Federal Shipping"/>
    <s v="(503) 555-9931"/>
    <n v="4"/>
    <s v="Peacock"/>
    <s v="Margaret"/>
    <s v="Sales Representative"/>
    <s v="Mrs."/>
    <d v="1937-09-19T00:00:00"/>
    <d v="1993-05-03T00:00:00"/>
    <s v="4110 Old Redmond Rd."/>
    <s v="Redmond"/>
    <s v="WA"/>
    <s v="98052"/>
    <s v="USA"/>
    <s v="(206) 555-8122"/>
    <n v="5176"/>
    <n v="2"/>
    <n v="10540"/>
  </r>
  <r>
    <x v="169"/>
    <n v="46"/>
    <n v="9.6"/>
    <n v="2"/>
    <n v="0.25"/>
    <n v="10417"/>
    <s v="SIMOB"/>
    <n v="4"/>
    <x v="140"/>
    <d v="1995-03-16T00:00:00"/>
    <d v="1995-02-28T00:00:00"/>
    <n v="12"/>
    <n v="16"/>
    <n v="3"/>
    <n v="70.290000000000006"/>
    <s v="Simons bistro"/>
    <s v="Vinbæltet 34"/>
    <s v="København"/>
    <s v=""/>
    <s v="1734"/>
    <s v="Denmark"/>
    <n v="10417"/>
    <s v="SIMOB"/>
    <n v="4"/>
    <d v="1995-02-16T00:00:00"/>
    <d v="1995-03-16T00:00:00"/>
    <n v="12"/>
    <d v="1995-02-28T00:00:00"/>
    <n v="3"/>
    <n v="70.290000000000006"/>
    <s v="Simons bistro"/>
    <s v="Vinbæltet 34"/>
    <s v="København"/>
    <s v=""/>
    <s v="1734"/>
    <s v="Denmark"/>
    <n v="46"/>
    <x v="54"/>
    <x v="26"/>
    <n v="8"/>
    <s v="4 - 450 g glasses"/>
    <n v="12"/>
    <n v="95"/>
    <n v="0"/>
    <n v="0"/>
    <n v="0"/>
    <s v="SIMOB"/>
    <s v="Simons bistro"/>
    <x v="51"/>
    <x v="3"/>
    <s v="Vinbæltet 34"/>
    <s v="København"/>
    <s v=""/>
    <s v="1734"/>
    <x v="17"/>
    <s v="31 12 34 56"/>
    <s v="31 13 35 57"/>
    <n v="21"/>
    <x v="26"/>
    <s v="Niels Petersen"/>
    <s v="Sales Manager"/>
    <s v="Lyngbysild_x000d__x000a_Fiskebakken 10"/>
    <s v="Lyngby"/>
    <s v=""/>
    <s v="2800"/>
    <s v="Denmark"/>
    <s v="43844108"/>
    <s v="43844115"/>
    <n v="8"/>
    <x v="3"/>
    <s v="Seaweed and fish"/>
    <n v="3"/>
    <s v="Federal Shipping"/>
    <s v="(503) 555-9931"/>
    <n v="4"/>
    <s v="Peacock"/>
    <s v="Margaret"/>
    <s v="Sales Representative"/>
    <s v="Mrs."/>
    <d v="1937-09-19T00:00:00"/>
    <d v="1993-05-03T00:00:00"/>
    <s v="4110 Old Redmond Rd."/>
    <s v="Redmond"/>
    <s v="WA"/>
    <s v="98052"/>
    <s v="USA"/>
    <s v="(206) 555-8122"/>
    <n v="5176"/>
    <n v="2"/>
    <n v="14.399999999999999"/>
  </r>
  <r>
    <x v="169"/>
    <n v="68"/>
    <n v="10"/>
    <n v="36"/>
    <n v="0.25"/>
    <n v="10417"/>
    <s v="SIMOB"/>
    <n v="4"/>
    <x v="140"/>
    <d v="1995-03-16T00:00:00"/>
    <d v="1995-02-28T00:00:00"/>
    <n v="12"/>
    <n v="16"/>
    <n v="3"/>
    <n v="70.290000000000006"/>
    <s v="Simons bistro"/>
    <s v="Vinbæltet 34"/>
    <s v="København"/>
    <s v=""/>
    <s v="1734"/>
    <s v="Denmark"/>
    <n v="10417"/>
    <s v="SIMOB"/>
    <n v="4"/>
    <d v="1995-02-16T00:00:00"/>
    <d v="1995-03-16T00:00:00"/>
    <n v="12"/>
    <d v="1995-02-28T00:00:00"/>
    <n v="3"/>
    <n v="70.290000000000006"/>
    <s v="Simons bistro"/>
    <s v="Vinbæltet 34"/>
    <s v="København"/>
    <s v=""/>
    <s v="1734"/>
    <s v="Denmark"/>
    <n v="68"/>
    <x v="56"/>
    <x v="9"/>
    <n v="3"/>
    <s v="10 boxes x 8 pieces"/>
    <n v="12.5"/>
    <n v="6"/>
    <n v="10"/>
    <n v="15"/>
    <n v="0"/>
    <s v="SIMOB"/>
    <s v="Simons bistro"/>
    <x v="51"/>
    <x v="3"/>
    <s v="Vinbæltet 34"/>
    <s v="København"/>
    <s v=""/>
    <s v="1734"/>
    <x v="17"/>
    <s v="31 12 34 56"/>
    <s v="31 13 35 57"/>
    <n v="8"/>
    <x v="9"/>
    <s v="Peter Wilson"/>
    <s v="Sales Representative"/>
    <s v="29 King's Way"/>
    <s v="Manchester"/>
    <s v=""/>
    <s v="M14 GSD"/>
    <s v="UK"/>
    <s v="(161) 555-4448"/>
    <s v=""/>
    <n v="3"/>
    <x v="5"/>
    <s v="Desserts, candies, and sweet breads"/>
    <n v="3"/>
    <s v="Federal Shipping"/>
    <s v="(503) 555-9931"/>
    <n v="4"/>
    <s v="Peacock"/>
    <s v="Margaret"/>
    <s v="Sales Representative"/>
    <s v="Mrs."/>
    <d v="1937-09-19T00:00:00"/>
    <d v="1993-05-03T00:00:00"/>
    <s v="4110 Old Redmond Rd."/>
    <s v="Redmond"/>
    <s v="WA"/>
    <s v="98052"/>
    <s v="USA"/>
    <s v="(206) 555-8122"/>
    <n v="5176"/>
    <n v="2"/>
    <n v="270"/>
  </r>
  <r>
    <x v="169"/>
    <n v="77"/>
    <n v="10.4"/>
    <n v="35"/>
    <n v="0"/>
    <n v="10417"/>
    <s v="SIMOB"/>
    <n v="4"/>
    <x v="140"/>
    <d v="1995-03-16T00:00:00"/>
    <d v="1995-02-28T00:00:00"/>
    <n v="12"/>
    <n v="16"/>
    <n v="3"/>
    <n v="70.290000000000006"/>
    <s v="Simons bistro"/>
    <s v="Vinbæltet 34"/>
    <s v="København"/>
    <s v=""/>
    <s v="1734"/>
    <s v="Denmark"/>
    <n v="10417"/>
    <s v="SIMOB"/>
    <n v="4"/>
    <d v="1995-02-16T00:00:00"/>
    <d v="1995-03-16T00:00:00"/>
    <n v="12"/>
    <d v="1995-02-28T00:00:00"/>
    <n v="3"/>
    <n v="70.290000000000006"/>
    <s v="Simons bistro"/>
    <s v="Vinbæltet 34"/>
    <s v="København"/>
    <s v=""/>
    <s v="1734"/>
    <s v="Denmark"/>
    <n v="77"/>
    <x v="23"/>
    <x v="20"/>
    <n v="2"/>
    <s v="12 boxes"/>
    <n v="13"/>
    <n v="32"/>
    <n v="0"/>
    <n v="15"/>
    <n v="0"/>
    <s v="SIMOB"/>
    <s v="Simons bistro"/>
    <x v="51"/>
    <x v="3"/>
    <s v="Vinbæltet 34"/>
    <s v="København"/>
    <s v=""/>
    <s v="1734"/>
    <x v="17"/>
    <s v="31 12 34 56"/>
    <s v="31 13 35 57"/>
    <n v="12"/>
    <x v="20"/>
    <s v="Martin Bein"/>
    <s v="International Marketing Mgr."/>
    <s v="Bogenallee 51"/>
    <s v="Frankfurt"/>
    <s v=""/>
    <s v="60439"/>
    <s v="Germany"/>
    <s v="(069) 992755"/>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364"/>
  </r>
  <r>
    <x v="170"/>
    <n v="2"/>
    <n v="15.2"/>
    <n v="60"/>
    <n v="0"/>
    <n v="10418"/>
    <s v="QUICK"/>
    <n v="4"/>
    <x v="141"/>
    <d v="1995-03-17T00:00:00"/>
    <d v="1995-02-24T00:00:00"/>
    <n v="7"/>
    <n v="21"/>
    <n v="1"/>
    <n v="17.55"/>
    <s v="QUICK-Stop"/>
    <s v="Taucherstraße 10"/>
    <s v="Cunewalde"/>
    <s v=""/>
    <s v="01307"/>
    <s v="Germany"/>
    <n v="10418"/>
    <s v="QUICK"/>
    <n v="4"/>
    <d v="1995-02-17T00:00:00"/>
    <d v="1995-03-17T00:00:00"/>
    <n v="7"/>
    <d v="1995-02-24T00:00:00"/>
    <n v="1"/>
    <n v="17.55"/>
    <s v="QUICK-Stop"/>
    <s v="Taucherstraße 10"/>
    <s v="Cunewalde"/>
    <s v=""/>
    <s v="01307"/>
    <s v="Germany"/>
    <n v="2"/>
    <x v="18"/>
    <x v="17"/>
    <n v="1"/>
    <s v="24 - 12 oz bottles"/>
    <n v="19"/>
    <n v="17"/>
    <n v="40"/>
    <n v="25"/>
    <n v="0"/>
    <s v="QUICK"/>
    <s v="QUICK-Stop"/>
    <x v="21"/>
    <x v="0"/>
    <s v="Taucherstraße 10"/>
    <s v="Cunewalde"/>
    <s v=""/>
    <s v="01307"/>
    <x v="1"/>
    <s v="0372-035188"/>
    <s v=""/>
    <n v="1"/>
    <x v="17"/>
    <s v="Charlotte Cooper"/>
    <s v="Purchasing Manager"/>
    <s v="49 Gilbert St."/>
    <s v="London"/>
    <s v=""/>
    <s v="EC1 4SD"/>
    <s v="UK"/>
    <s v="(171) 555-2222"/>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912"/>
  </r>
  <r>
    <x v="170"/>
    <n v="47"/>
    <n v="7.6"/>
    <n v="55"/>
    <n v="0"/>
    <n v="10418"/>
    <s v="QUICK"/>
    <n v="4"/>
    <x v="141"/>
    <d v="1995-03-17T00:00:00"/>
    <d v="1995-02-24T00:00:00"/>
    <n v="7"/>
    <n v="21"/>
    <n v="1"/>
    <n v="17.55"/>
    <s v="QUICK-Stop"/>
    <s v="Taucherstraße 10"/>
    <s v="Cunewalde"/>
    <s v=""/>
    <s v="01307"/>
    <s v="Germany"/>
    <n v="10418"/>
    <s v="QUICK"/>
    <n v="4"/>
    <d v="1995-02-17T00:00:00"/>
    <d v="1995-03-17T00:00:00"/>
    <n v="7"/>
    <d v="1995-02-24T00:00:00"/>
    <n v="1"/>
    <n v="17.55"/>
    <s v="QUICK-Stop"/>
    <s v="Taucherstraße 10"/>
    <s v="Cunewalde"/>
    <s v=""/>
    <s v="01307"/>
    <s v="Germany"/>
    <n v="47"/>
    <x v="69"/>
    <x v="28"/>
    <n v="3"/>
    <s v="10 - 4 oz boxes"/>
    <n v="9.5"/>
    <n v="36"/>
    <n v="0"/>
    <n v="0"/>
    <n v="0"/>
    <s v="QUICK"/>
    <s v="QUICK-Stop"/>
    <x v="21"/>
    <x v="0"/>
    <s v="Taucherstraße 10"/>
    <s v="Cunewalde"/>
    <s v=""/>
    <s v="01307"/>
    <x v="1"/>
    <s v="0372-035188"/>
    <s v=""/>
    <n v="22"/>
    <x v="28"/>
    <s v="Dirk Luchte"/>
    <s v="Accounting Manager"/>
    <s v="Verkoop_x000d__x000a_Rijnweg 22"/>
    <s v="Zaandam"/>
    <s v=""/>
    <s v="9999 ZZ"/>
    <s v="Netherlands"/>
    <s v="(12345) 1212"/>
    <s v="(12345) 1210"/>
    <n v="3"/>
    <x v="5"/>
    <s v="Desserts, candies, and sweet breads"/>
    <n v="1"/>
    <s v="Speedy Express"/>
    <s v="(503) 555-9831"/>
    <n v="4"/>
    <s v="Peacock"/>
    <s v="Margaret"/>
    <s v="Sales Representative"/>
    <s v="Mrs."/>
    <d v="1937-09-19T00:00:00"/>
    <d v="1993-05-03T00:00:00"/>
    <s v="4110 Old Redmond Rd."/>
    <s v="Redmond"/>
    <s v="WA"/>
    <s v="98052"/>
    <s v="USA"/>
    <s v="(206) 555-8122"/>
    <n v="5176"/>
    <n v="2"/>
    <n v="418"/>
  </r>
  <r>
    <x v="170"/>
    <n v="61"/>
    <n v="22.8"/>
    <n v="16"/>
    <n v="0"/>
    <n v="10418"/>
    <s v="QUICK"/>
    <n v="4"/>
    <x v="141"/>
    <d v="1995-03-17T00:00:00"/>
    <d v="1995-02-24T00:00:00"/>
    <n v="7"/>
    <n v="21"/>
    <n v="1"/>
    <n v="17.55"/>
    <s v="QUICK-Stop"/>
    <s v="Taucherstraße 10"/>
    <s v="Cunewalde"/>
    <s v=""/>
    <s v="01307"/>
    <s v="Germany"/>
    <n v="10418"/>
    <s v="QUICK"/>
    <n v="4"/>
    <d v="1995-02-17T00:00:00"/>
    <d v="1995-03-17T00:00:00"/>
    <n v="7"/>
    <d v="1995-02-24T00:00:00"/>
    <n v="1"/>
    <n v="17.55"/>
    <s v="QUICK-Stop"/>
    <s v="Taucherstraße 10"/>
    <s v="Cunewalde"/>
    <s v=""/>
    <s v="01307"/>
    <s v="Germany"/>
    <n v="61"/>
    <x v="75"/>
    <x v="22"/>
    <n v="2"/>
    <s v="24 - 500 ml bottles"/>
    <n v="28.5"/>
    <n v="113"/>
    <n v="0"/>
    <n v="25"/>
    <n v="0"/>
    <s v="QUICK"/>
    <s v="QUICK-Stop"/>
    <x v="21"/>
    <x v="0"/>
    <s v="Taucherstraße 10"/>
    <s v="Cunewalde"/>
    <s v=""/>
    <s v="01307"/>
    <x v="1"/>
    <s v="0372-035188"/>
    <s v=""/>
    <n v="29"/>
    <x v="22"/>
    <s v="Chantal Goulet"/>
    <s v="Accounting Manager"/>
    <s v="148 rue Chasseur"/>
    <s v="Ste-Hyacinthe"/>
    <s v="Québec"/>
    <s v="J2S 7S8"/>
    <s v="Canada"/>
    <s v="(514) 555-2955"/>
    <s v="(514) 555-2921"/>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364.8"/>
  </r>
  <r>
    <x v="170"/>
    <n v="74"/>
    <n v="8"/>
    <n v="15"/>
    <n v="0"/>
    <n v="10418"/>
    <s v="QUICK"/>
    <n v="4"/>
    <x v="141"/>
    <d v="1995-03-17T00:00:00"/>
    <d v="1995-02-24T00:00:00"/>
    <n v="7"/>
    <n v="21"/>
    <n v="1"/>
    <n v="17.55"/>
    <s v="QUICK-Stop"/>
    <s v="Taucherstraße 10"/>
    <s v="Cunewalde"/>
    <s v=""/>
    <s v="01307"/>
    <s v="Germany"/>
    <n v="10418"/>
    <s v="QUICK"/>
    <n v="4"/>
    <d v="1995-02-17T00:00:00"/>
    <d v="1995-03-17T00:00:00"/>
    <n v="7"/>
    <d v="1995-02-24T00:00:00"/>
    <n v="1"/>
    <n v="17.55"/>
    <s v="QUICK-Stop"/>
    <s v="Taucherstraße 10"/>
    <s v="Cunewalde"/>
    <s v=""/>
    <s v="01307"/>
    <s v="Germany"/>
    <n v="74"/>
    <x v="17"/>
    <x v="16"/>
    <n v="7"/>
    <s v="5 kg pkg."/>
    <n v="10"/>
    <n v="4"/>
    <n v="20"/>
    <n v="5"/>
    <n v="0"/>
    <s v="QUICK"/>
    <s v="QUICK-Stop"/>
    <x v="21"/>
    <x v="0"/>
    <s v="Taucherstraße 10"/>
    <s v="Cunewalde"/>
    <s v=""/>
    <s v="01307"/>
    <x v="1"/>
    <s v="0372-035188"/>
    <s v=""/>
    <n v="4"/>
    <x v="16"/>
    <s v="Yoshi Nagase"/>
    <s v="Marketing Manager"/>
    <s v="9-8 Sekimai_x000d__x000a_Musashino-shi"/>
    <s v="Tokyo"/>
    <s v=""/>
    <s v="100"/>
    <s v="Japan"/>
    <s v="(03) 3555-5011"/>
    <s v=""/>
    <n v="7"/>
    <x v="2"/>
    <s v="Dried fruit and bean curd"/>
    <n v="1"/>
    <s v="Speedy Express"/>
    <s v="(503) 555-9831"/>
    <n v="4"/>
    <s v="Peacock"/>
    <s v="Margaret"/>
    <s v="Sales Representative"/>
    <s v="Mrs."/>
    <d v="1937-09-19T00:00:00"/>
    <d v="1993-05-03T00:00:00"/>
    <s v="4110 Old Redmond Rd."/>
    <s v="Redmond"/>
    <s v="WA"/>
    <s v="98052"/>
    <s v="USA"/>
    <s v="(206) 555-8122"/>
    <n v="5176"/>
    <n v="2"/>
    <n v="120"/>
  </r>
  <r>
    <x v="171"/>
    <n v="60"/>
    <n v="27.2"/>
    <n v="60"/>
    <n v="0.05"/>
    <n v="10419"/>
    <s v="RICSU"/>
    <n v="4"/>
    <x v="142"/>
    <d v="1995-03-20T00:00:00"/>
    <d v="1995-03-02T00:00:00"/>
    <n v="10"/>
    <n v="18"/>
    <n v="2"/>
    <n v="137.35"/>
    <s v="Richter Supermarkt"/>
    <s v="Starenweg 5"/>
    <s v="Genève"/>
    <s v=""/>
    <s v="1204"/>
    <s v="Switzerland"/>
    <n v="10419"/>
    <s v="RICSU"/>
    <n v="4"/>
    <d v="1995-02-20T00:00:00"/>
    <d v="1995-03-20T00:00:00"/>
    <n v="10"/>
    <d v="1995-03-02T00:00:00"/>
    <n v="2"/>
    <n v="137.35"/>
    <s v="Richter Supermarkt"/>
    <s v="Starenweg 5"/>
    <s v="Genève"/>
    <s v=""/>
    <s v="1204"/>
    <s v="Switzerland"/>
    <n v="60"/>
    <x v="11"/>
    <x v="11"/>
    <n v="4"/>
    <s v="15 - 300 g rounds"/>
    <n v="34"/>
    <n v="19"/>
    <n v="0"/>
    <n v="0"/>
    <n v="0"/>
    <s v="RICSU"/>
    <s v="Richter Supermarkt"/>
    <x v="6"/>
    <x v="4"/>
    <s v="Grenzacherweg 237"/>
    <s v="Genève"/>
    <s v=""/>
    <s v="1203"/>
    <x v="4"/>
    <s v="0897-034214"/>
    <s v=""/>
    <n v="28"/>
    <x v="11"/>
    <s v="Eliane Noz"/>
    <s v="Sales Representative"/>
    <s v="Bat. B_x000d__x000a_3, rue des Alpes"/>
    <s v="Annecy"/>
    <s v=""/>
    <s v="74000"/>
    <s v="France"/>
    <s v="38.76.98.06"/>
    <s v="38.76.98.58"/>
    <n v="4"/>
    <x v="0"/>
    <s v="Cheeses"/>
    <n v="2"/>
    <s v="United Package"/>
    <s v="(503) 555-3199"/>
    <n v="4"/>
    <s v="Peacock"/>
    <s v="Margaret"/>
    <s v="Sales Representative"/>
    <s v="Mrs."/>
    <d v="1937-09-19T00:00:00"/>
    <d v="1993-05-03T00:00:00"/>
    <s v="4110 Old Redmond Rd."/>
    <s v="Redmond"/>
    <s v="WA"/>
    <s v="98052"/>
    <s v="USA"/>
    <s v="(206) 555-8122"/>
    <n v="5176"/>
    <n v="2"/>
    <n v="1550.4"/>
  </r>
  <r>
    <x v="171"/>
    <n v="69"/>
    <n v="28.8"/>
    <n v="20"/>
    <n v="0.05"/>
    <n v="10419"/>
    <s v="RICSU"/>
    <n v="4"/>
    <x v="142"/>
    <d v="1995-03-20T00:00:00"/>
    <d v="1995-03-02T00:00:00"/>
    <n v="10"/>
    <n v="18"/>
    <n v="2"/>
    <n v="137.35"/>
    <s v="Richter Supermarkt"/>
    <s v="Starenweg 5"/>
    <s v="Genève"/>
    <s v=""/>
    <s v="1204"/>
    <s v="Switzerland"/>
    <n v="10419"/>
    <s v="RICSU"/>
    <n v="4"/>
    <d v="1995-02-20T00:00:00"/>
    <d v="1995-03-20T00:00:00"/>
    <n v="10"/>
    <d v="1995-03-02T00:00:00"/>
    <n v="2"/>
    <n v="137.35"/>
    <s v="Richter Supermarkt"/>
    <s v="Starenweg 5"/>
    <s v="Genève"/>
    <s v=""/>
    <s v="1204"/>
    <s v="Switzerland"/>
    <n v="69"/>
    <x v="60"/>
    <x v="10"/>
    <n v="4"/>
    <s v="10 kg pkg."/>
    <n v="36"/>
    <n v="26"/>
    <n v="0"/>
    <n v="15"/>
    <n v="0"/>
    <s v="RICSU"/>
    <s v="Richter Supermarkt"/>
    <x v="6"/>
    <x v="4"/>
    <s v="Grenzacherweg 237"/>
    <s v="Genève"/>
    <s v=""/>
    <s v="1203"/>
    <x v="4"/>
    <s v="0897-034214"/>
    <s v=""/>
    <n v="15"/>
    <x v="10"/>
    <s v="Beate Vileid"/>
    <s v="Marketing Manager"/>
    <s v="Hatlevegen 5"/>
    <s v="Sandvika"/>
    <s v=""/>
    <s v="1320"/>
    <s v="Norway"/>
    <s v="(0)2-953010"/>
    <s v=""/>
    <n v="4"/>
    <x v="0"/>
    <s v="Cheeses"/>
    <n v="2"/>
    <s v="United Package"/>
    <s v="(503) 555-3199"/>
    <n v="4"/>
    <s v="Peacock"/>
    <s v="Margaret"/>
    <s v="Sales Representative"/>
    <s v="Mrs."/>
    <d v="1937-09-19T00:00:00"/>
    <d v="1993-05-03T00:00:00"/>
    <s v="4110 Old Redmond Rd."/>
    <s v="Redmond"/>
    <s v="WA"/>
    <s v="98052"/>
    <s v="USA"/>
    <s v="(206) 555-8122"/>
    <n v="5176"/>
    <n v="2"/>
    <n v="547.20000000000005"/>
  </r>
  <r>
    <x v="172"/>
    <n v="9"/>
    <n v="77.599999999999994"/>
    <n v="20"/>
    <n v="0.1"/>
    <n v="10420"/>
    <s v="WELLI"/>
    <n v="3"/>
    <x v="143"/>
    <d v="1995-03-21T00:00:00"/>
    <d v="1995-02-27T00:00:00"/>
    <n v="6"/>
    <n v="22"/>
    <n v="1"/>
    <n v="44.12"/>
    <s v="Wellington Importadora"/>
    <s v="Rua do Mercado, 12"/>
    <s v="Resende"/>
    <s v="SP"/>
    <s v="08737-363"/>
    <s v="Brazil"/>
    <n v="10420"/>
    <s v="WELLI"/>
    <n v="3"/>
    <d v="1995-02-21T00:00:00"/>
    <d v="1995-03-21T00:00:00"/>
    <n v="6"/>
    <d v="1995-02-27T00:00:00"/>
    <n v="1"/>
    <n v="44.12"/>
    <s v="Wellington Importadora"/>
    <s v="Rua do Mercado, 12"/>
    <s v="Resende"/>
    <s v="SP"/>
    <s v="08737-363"/>
    <s v="Brazil"/>
    <n v="9"/>
    <x v="76"/>
    <x v="16"/>
    <n v="6"/>
    <s v="18 - 500 g pkgs."/>
    <n v="97"/>
    <n v="29"/>
    <n v="0"/>
    <n v="0"/>
    <n v="1"/>
    <s v="WELLI"/>
    <s v="Wellington Importadora"/>
    <x v="7"/>
    <x v="4"/>
    <s v="Rua do Mercado, 12"/>
    <s v="Resende"/>
    <s v="SP"/>
    <s v="08737-363"/>
    <x v="2"/>
    <s v="(14) 555-8122"/>
    <s v=""/>
    <n v="4"/>
    <x v="16"/>
    <s v="Yoshi Nagase"/>
    <s v="Marketing Manager"/>
    <s v="9-8 Sekimai_x000d__x000a_Musashino-shi"/>
    <s v="Tokyo"/>
    <s v=""/>
    <s v="100"/>
    <s v="Japan"/>
    <s v="(03) 3555-5011"/>
    <s v=""/>
    <n v="6"/>
    <x v="7"/>
    <s v="Prepared meats"/>
    <n v="1"/>
    <s v="Speedy Express"/>
    <s v="(503) 555-9831"/>
    <n v="3"/>
    <s v="Leverling"/>
    <s v="Janet"/>
    <s v="Sales Representative"/>
    <s v="Ms."/>
    <d v="1963-08-30T00:00:00"/>
    <d v="1992-04-01T00:00:00"/>
    <s v="722 Moss Bay Blvd."/>
    <s v="Kirkland"/>
    <s v="WA"/>
    <s v="98033"/>
    <s v="USA"/>
    <s v="(206) 555-3412"/>
    <n v="3355"/>
    <n v="2"/>
    <n v="1396.8"/>
  </r>
  <r>
    <x v="172"/>
    <n v="13"/>
    <n v="4.8"/>
    <n v="2"/>
    <n v="0.1"/>
    <n v="10420"/>
    <s v="WELLI"/>
    <n v="3"/>
    <x v="143"/>
    <d v="1995-03-21T00:00:00"/>
    <d v="1995-02-27T00:00:00"/>
    <n v="6"/>
    <n v="22"/>
    <n v="1"/>
    <n v="44.12"/>
    <s v="Wellington Importadora"/>
    <s v="Rua do Mercado, 12"/>
    <s v="Resende"/>
    <s v="SP"/>
    <s v="08737-363"/>
    <s v="Brazil"/>
    <n v="10420"/>
    <s v="WELLI"/>
    <n v="3"/>
    <d v="1995-02-21T00:00:00"/>
    <d v="1995-03-21T00:00:00"/>
    <n v="6"/>
    <d v="1995-02-27T00:00:00"/>
    <n v="1"/>
    <n v="44.12"/>
    <s v="Wellington Importadora"/>
    <s v="Rua do Mercado, 12"/>
    <s v="Resende"/>
    <s v="SP"/>
    <s v="08737-363"/>
    <s v="Brazil"/>
    <n v="13"/>
    <x v="43"/>
    <x v="3"/>
    <n v="8"/>
    <s v="2 kg box"/>
    <n v="6"/>
    <n v="24"/>
    <n v="0"/>
    <n v="5"/>
    <n v="0"/>
    <s v="WELLI"/>
    <s v="Wellington Importadora"/>
    <x v="7"/>
    <x v="4"/>
    <s v="Rua do Mercado, 12"/>
    <s v="Resende"/>
    <s v="SP"/>
    <s v="08737-363"/>
    <x v="2"/>
    <s v="(14) 555-8122"/>
    <s v=""/>
    <n v="6"/>
    <x v="3"/>
    <s v="Mayumi Ohno"/>
    <s v="Marketing Representative"/>
    <s v="92 Setsuko_x000d__x000a_Chuo-ku"/>
    <s v="Osaka"/>
    <s v=""/>
    <s v="545"/>
    <s v="Japan"/>
    <s v="(06) 431-7877"/>
    <s v=""/>
    <n v="8"/>
    <x v="3"/>
    <s v="Seaweed and fish"/>
    <n v="1"/>
    <s v="Speedy Express"/>
    <s v="(503) 555-9831"/>
    <n v="3"/>
    <s v="Leverling"/>
    <s v="Janet"/>
    <s v="Sales Representative"/>
    <s v="Ms."/>
    <d v="1963-08-30T00:00:00"/>
    <d v="1992-04-01T00:00:00"/>
    <s v="722 Moss Bay Blvd."/>
    <s v="Kirkland"/>
    <s v="WA"/>
    <s v="98033"/>
    <s v="USA"/>
    <s v="(206) 555-3412"/>
    <n v="3355"/>
    <n v="2"/>
    <n v="8.64"/>
  </r>
  <r>
    <x v="172"/>
    <n v="70"/>
    <n v="12"/>
    <n v="8"/>
    <n v="0.1"/>
    <n v="10420"/>
    <s v="WELLI"/>
    <n v="3"/>
    <x v="143"/>
    <d v="1995-03-21T00:00:00"/>
    <d v="1995-02-27T00:00:00"/>
    <n v="6"/>
    <n v="22"/>
    <n v="1"/>
    <n v="44.12"/>
    <s v="Wellington Importadora"/>
    <s v="Rua do Mercado, 12"/>
    <s v="Resende"/>
    <s v="SP"/>
    <s v="08737-363"/>
    <s v="Brazil"/>
    <n v="10420"/>
    <s v="WELLI"/>
    <n v="3"/>
    <d v="1995-02-21T00:00:00"/>
    <d v="1995-03-21T00:00:00"/>
    <n v="6"/>
    <d v="1995-02-27T00:00:00"/>
    <n v="1"/>
    <n v="44.12"/>
    <s v="Wellington Importadora"/>
    <s v="Rua do Mercado, 12"/>
    <s v="Resende"/>
    <s v="SP"/>
    <s v="08737-363"/>
    <s v="Brazil"/>
    <n v="70"/>
    <x v="30"/>
    <x v="18"/>
    <n v="1"/>
    <s v="24 - 355 ml bottles"/>
    <n v="15"/>
    <n v="15"/>
    <n v="10"/>
    <n v="30"/>
    <n v="0"/>
    <s v="WELLI"/>
    <s v="Wellington Importadora"/>
    <x v="7"/>
    <x v="4"/>
    <s v="Rua do Mercado, 12"/>
    <s v="Resende"/>
    <s v="SP"/>
    <s v="08737-363"/>
    <x v="2"/>
    <s v="(14) 555-8122"/>
    <s v=""/>
    <n v="7"/>
    <x v="18"/>
    <s v="Ian Devling"/>
    <s v="Marketing Manager"/>
    <s v="74 Rose St._x000d__x000a_Moonie Ponds"/>
    <s v="Melbourne"/>
    <s v="Victoria"/>
    <s v="3058"/>
    <s v="Australia"/>
    <s v="(03) 444-2343"/>
    <s v="(03) 444-6588"/>
    <n v="1"/>
    <x v="6"/>
    <s v="Soft drinks, coffees, teas, beers, and ales"/>
    <n v="1"/>
    <s v="Speedy Express"/>
    <s v="(503) 555-9831"/>
    <n v="3"/>
    <s v="Leverling"/>
    <s v="Janet"/>
    <s v="Sales Representative"/>
    <s v="Ms."/>
    <d v="1963-08-30T00:00:00"/>
    <d v="1992-04-01T00:00:00"/>
    <s v="722 Moss Bay Blvd."/>
    <s v="Kirkland"/>
    <s v="WA"/>
    <s v="98033"/>
    <s v="USA"/>
    <s v="(206) 555-3412"/>
    <n v="3355"/>
    <n v="2"/>
    <n v="86.4"/>
  </r>
  <r>
    <x v="172"/>
    <n v="73"/>
    <n v="12"/>
    <n v="20"/>
    <n v="0.1"/>
    <n v="10420"/>
    <s v="WELLI"/>
    <n v="3"/>
    <x v="143"/>
    <d v="1995-03-21T00:00:00"/>
    <d v="1995-02-27T00:00:00"/>
    <n v="6"/>
    <n v="22"/>
    <n v="1"/>
    <n v="44.12"/>
    <s v="Wellington Importadora"/>
    <s v="Rua do Mercado, 12"/>
    <s v="Resende"/>
    <s v="SP"/>
    <s v="08737-363"/>
    <s v="Brazil"/>
    <n v="10420"/>
    <s v="WELLI"/>
    <n v="3"/>
    <d v="1995-02-21T00:00:00"/>
    <d v="1995-03-21T00:00:00"/>
    <n v="6"/>
    <d v="1995-02-27T00:00:00"/>
    <n v="1"/>
    <n v="44.12"/>
    <s v="Wellington Importadora"/>
    <s v="Rua do Mercado, 12"/>
    <s v="Resende"/>
    <s v="SP"/>
    <s v="08737-363"/>
    <s v="Brazil"/>
    <n v="73"/>
    <x v="47"/>
    <x v="19"/>
    <n v="8"/>
    <s v="24 - 150 g jars"/>
    <n v="15"/>
    <n v="101"/>
    <n v="0"/>
    <n v="5"/>
    <n v="0"/>
    <s v="WELLI"/>
    <s v="Wellington Importadora"/>
    <x v="7"/>
    <x v="4"/>
    <s v="Rua do Mercado, 12"/>
    <s v="Resende"/>
    <s v="SP"/>
    <s v="08737-363"/>
    <x v="2"/>
    <s v="(14) 555-8122"/>
    <s v=""/>
    <n v="17"/>
    <x v="19"/>
    <s v="Michael Björn"/>
    <s v="Sales Representative"/>
    <s v="Brovallavägen 231"/>
    <s v="Stockholm"/>
    <s v=""/>
    <s v="S-123 45"/>
    <s v="Sweden"/>
    <s v="08-123 45 67"/>
    <s v=""/>
    <n v="8"/>
    <x v="3"/>
    <s v="Seaweed and fish"/>
    <n v="1"/>
    <s v="Speedy Express"/>
    <s v="(503) 555-9831"/>
    <n v="3"/>
    <s v="Leverling"/>
    <s v="Janet"/>
    <s v="Sales Representative"/>
    <s v="Ms."/>
    <d v="1963-08-30T00:00:00"/>
    <d v="1992-04-01T00:00:00"/>
    <s v="722 Moss Bay Blvd."/>
    <s v="Kirkland"/>
    <s v="WA"/>
    <s v="98033"/>
    <s v="USA"/>
    <s v="(206) 555-3412"/>
    <n v="3355"/>
    <n v="2"/>
    <n v="216"/>
  </r>
  <r>
    <x v="173"/>
    <n v="19"/>
    <n v="7.3"/>
    <n v="4"/>
    <n v="0.15"/>
    <n v="10421"/>
    <s v="QUEDE"/>
    <n v="8"/>
    <x v="143"/>
    <d v="1995-04-04T00:00:00"/>
    <d v="1995-02-27T00:00:00"/>
    <n v="6"/>
    <n v="36"/>
    <n v="1"/>
    <n v="99.23"/>
    <s v="Que Delícia"/>
    <s v="Rua da Panificadora, 12"/>
    <s v="Rio de Janeiro"/>
    <s v="RJ"/>
    <s v="02389-673"/>
    <s v="Brazil"/>
    <n v="10421"/>
    <s v="QUEDE"/>
    <n v="8"/>
    <d v="1995-02-21T00:00:00"/>
    <d v="1995-04-04T00:00:00"/>
    <n v="6"/>
    <d v="1995-02-27T00:00:00"/>
    <n v="1"/>
    <n v="99.23"/>
    <s v="Que Delícia"/>
    <s v="Rua da Panificadora, 12"/>
    <s v="Rio de Janeiro"/>
    <s v="RJ"/>
    <s v="02389-673"/>
    <s v="Brazil"/>
    <n v="19"/>
    <x v="49"/>
    <x v="9"/>
    <n v="3"/>
    <s v="10 boxes x 12 pieces"/>
    <n v="9.1999999999999993"/>
    <n v="25"/>
    <n v="0"/>
    <n v="5"/>
    <n v="0"/>
    <s v="QUEDE"/>
    <s v="Que Delícia"/>
    <x v="12"/>
    <x v="0"/>
    <s v="Rua da Panificadora, 12"/>
    <s v="Rio de Janeiro"/>
    <s v="RJ"/>
    <s v="02389-673"/>
    <x v="2"/>
    <s v="(21) 555-4252"/>
    <s v="(21) 555-4545"/>
    <n v="8"/>
    <x v="9"/>
    <s v="Peter Wilson"/>
    <s v="Sales Representative"/>
    <s v="29 King's Way"/>
    <s v="Manchester"/>
    <s v=""/>
    <s v="M14 GSD"/>
    <s v="UK"/>
    <s v="(161) 555-4448"/>
    <s v=""/>
    <n v="3"/>
    <x v="5"/>
    <s v="Desserts, candies, and sweet breads"/>
    <n v="1"/>
    <s v="Speedy Express"/>
    <s v="(503) 555-9831"/>
    <n v="8"/>
    <s v="Callahan"/>
    <s v="Laura"/>
    <s v="Inside Sales Coordinator"/>
    <s v="Ms."/>
    <d v="1958-01-09T00:00:00"/>
    <d v="1994-03-05T00:00:00"/>
    <s v="4726 - 11th Ave. N.E."/>
    <s v="Seattle"/>
    <s v="WA"/>
    <s v="98105"/>
    <s v="USA"/>
    <s v="(206) 555-1189"/>
    <n v="2344"/>
    <n v="2"/>
    <n v="24.82"/>
  </r>
  <r>
    <x v="173"/>
    <n v="26"/>
    <n v="24.9"/>
    <n v="30"/>
    <n v="0"/>
    <n v="10421"/>
    <s v="QUEDE"/>
    <n v="8"/>
    <x v="143"/>
    <d v="1995-04-04T00:00:00"/>
    <d v="1995-02-27T00:00:00"/>
    <n v="6"/>
    <n v="36"/>
    <n v="1"/>
    <n v="99.23"/>
    <s v="Que Delícia"/>
    <s v="Rua da Panificadora, 12"/>
    <s v="Rio de Janeiro"/>
    <s v="RJ"/>
    <s v="02389-673"/>
    <s v="Brazil"/>
    <n v="10421"/>
    <s v="QUEDE"/>
    <n v="8"/>
    <d v="1995-02-21T00:00:00"/>
    <d v="1995-04-04T00:00:00"/>
    <n v="6"/>
    <d v="1995-02-27T00:00:00"/>
    <n v="1"/>
    <n v="99.23"/>
    <s v="Que Delícia"/>
    <s v="Rua da Panificadora, 12"/>
    <s v="Rio de Janeiro"/>
    <s v="RJ"/>
    <s v="02389-673"/>
    <s v="Brazil"/>
    <n v="26"/>
    <x v="68"/>
    <x v="21"/>
    <n v="3"/>
    <s v="100 - 250 g bags"/>
    <n v="31.23"/>
    <n v="15"/>
    <n v="0"/>
    <n v="0"/>
    <n v="0"/>
    <s v="QUEDE"/>
    <s v="Que Delícia"/>
    <x v="12"/>
    <x v="0"/>
    <s v="Rua da Panificadora, 12"/>
    <s v="Rio de Janeiro"/>
    <s v="RJ"/>
    <s v="02389-673"/>
    <x v="2"/>
    <s v="(21) 555-4252"/>
    <s v="(21) 555-4545"/>
    <n v="11"/>
    <x v="21"/>
    <s v="Petra Winkler"/>
    <s v="Sales Manager"/>
    <s v="Tiergartenstraße 5"/>
    <s v="Berlin"/>
    <s v=""/>
    <s v="10785"/>
    <s v="Germany"/>
    <s v="(010) 9984510"/>
    <s v=""/>
    <n v="3"/>
    <x v="5"/>
    <s v="Desserts, candies, and sweet breads"/>
    <n v="1"/>
    <s v="Speedy Express"/>
    <s v="(503) 555-9831"/>
    <n v="8"/>
    <s v="Callahan"/>
    <s v="Laura"/>
    <s v="Inside Sales Coordinator"/>
    <s v="Ms."/>
    <d v="1958-01-09T00:00:00"/>
    <d v="1994-03-05T00:00:00"/>
    <s v="4726 - 11th Ave. N.E."/>
    <s v="Seattle"/>
    <s v="WA"/>
    <s v="98105"/>
    <s v="USA"/>
    <s v="(206) 555-1189"/>
    <n v="2344"/>
    <n v="2"/>
    <n v="747"/>
  </r>
  <r>
    <x v="173"/>
    <n v="53"/>
    <n v="26.2"/>
    <n v="15"/>
    <n v="0.15"/>
    <n v="10421"/>
    <s v="QUEDE"/>
    <n v="8"/>
    <x v="143"/>
    <d v="1995-04-04T00:00:00"/>
    <d v="1995-02-27T00:00:00"/>
    <n v="6"/>
    <n v="36"/>
    <n v="1"/>
    <n v="99.23"/>
    <s v="Que Delícia"/>
    <s v="Rua da Panificadora, 12"/>
    <s v="Rio de Janeiro"/>
    <s v="RJ"/>
    <s v="02389-673"/>
    <s v="Brazil"/>
    <n v="10421"/>
    <s v="QUEDE"/>
    <n v="8"/>
    <d v="1995-02-21T00:00:00"/>
    <d v="1995-04-04T00:00:00"/>
    <n v="6"/>
    <d v="1995-02-27T00:00:00"/>
    <n v="1"/>
    <n v="99.23"/>
    <s v="Que Delícia"/>
    <s v="Rua da Panificadora, 12"/>
    <s v="Rio de Janeiro"/>
    <s v="RJ"/>
    <s v="02389-673"/>
    <s v="Brazil"/>
    <n v="53"/>
    <x v="22"/>
    <x v="4"/>
    <n v="6"/>
    <s v="48 pieces"/>
    <n v="32.799999999999997"/>
    <n v="0"/>
    <n v="0"/>
    <n v="0"/>
    <n v="1"/>
    <s v="QUEDE"/>
    <s v="Que Delícia"/>
    <x v="12"/>
    <x v="0"/>
    <s v="Rua da Panificadora, 12"/>
    <s v="Rio de Janeiro"/>
    <s v="RJ"/>
    <s v="02389-673"/>
    <x v="2"/>
    <s v="(21) 555-4252"/>
    <s v="(21) 555-4545"/>
    <n v="24"/>
    <x v="4"/>
    <s v="Wendy Mackenzie"/>
    <s v="Sales Representative"/>
    <s v="170 Prince Edward Parade_x000d__x000a_Hunter's Hill"/>
    <s v="Sydney"/>
    <s v="NSW"/>
    <s v="2042"/>
    <s v="Australia"/>
    <s v="(02) 555-5914"/>
    <s v="(02) 555-4873"/>
    <n v="6"/>
    <x v="7"/>
    <s v="Prepared meats"/>
    <n v="1"/>
    <s v="Speedy Express"/>
    <s v="(503) 555-9831"/>
    <n v="8"/>
    <s v="Callahan"/>
    <s v="Laura"/>
    <s v="Inside Sales Coordinator"/>
    <s v="Ms."/>
    <d v="1958-01-09T00:00:00"/>
    <d v="1994-03-05T00:00:00"/>
    <s v="4726 - 11th Ave. N.E."/>
    <s v="Seattle"/>
    <s v="WA"/>
    <s v="98105"/>
    <s v="USA"/>
    <s v="(206) 555-1189"/>
    <n v="2344"/>
    <n v="2"/>
    <n v="334.05"/>
  </r>
  <r>
    <x v="173"/>
    <n v="77"/>
    <n v="10.4"/>
    <n v="10"/>
    <n v="0.15"/>
    <n v="10421"/>
    <s v="QUEDE"/>
    <n v="8"/>
    <x v="143"/>
    <d v="1995-04-04T00:00:00"/>
    <d v="1995-02-27T00:00:00"/>
    <n v="6"/>
    <n v="36"/>
    <n v="1"/>
    <n v="99.23"/>
    <s v="Que Delícia"/>
    <s v="Rua da Panificadora, 12"/>
    <s v="Rio de Janeiro"/>
    <s v="RJ"/>
    <s v="02389-673"/>
    <s v="Brazil"/>
    <n v="10421"/>
    <s v="QUEDE"/>
    <n v="8"/>
    <d v="1995-02-21T00:00:00"/>
    <d v="1995-04-04T00:00:00"/>
    <n v="6"/>
    <d v="1995-02-27T00:00:00"/>
    <n v="1"/>
    <n v="99.23"/>
    <s v="Que Delícia"/>
    <s v="Rua da Panificadora, 12"/>
    <s v="Rio de Janeiro"/>
    <s v="RJ"/>
    <s v="02389-673"/>
    <s v="Brazil"/>
    <n v="77"/>
    <x v="23"/>
    <x v="20"/>
    <n v="2"/>
    <s v="12 boxes"/>
    <n v="13"/>
    <n v="32"/>
    <n v="0"/>
    <n v="15"/>
    <n v="0"/>
    <s v="QUEDE"/>
    <s v="Que Delícia"/>
    <x v="12"/>
    <x v="0"/>
    <s v="Rua da Panificadora, 12"/>
    <s v="Rio de Janeiro"/>
    <s v="RJ"/>
    <s v="02389-673"/>
    <x v="2"/>
    <s v="(21) 555-4252"/>
    <s v="(21) 555-4545"/>
    <n v="12"/>
    <x v="20"/>
    <s v="Martin Bein"/>
    <s v="International Marketing Mgr."/>
    <s v="Bogenallee 51"/>
    <s v="Frankfurt"/>
    <s v=""/>
    <s v="60439"/>
    <s v="Germany"/>
    <s v="(069) 992755"/>
    <s v=""/>
    <n v="2"/>
    <x v="4"/>
    <s v="Sweet and savory sauces, relishes, spreads, and seasonings"/>
    <n v="1"/>
    <s v="Speedy Express"/>
    <s v="(503) 555-9831"/>
    <n v="8"/>
    <s v="Callahan"/>
    <s v="Laura"/>
    <s v="Inside Sales Coordinator"/>
    <s v="Ms."/>
    <d v="1958-01-09T00:00:00"/>
    <d v="1994-03-05T00:00:00"/>
    <s v="4726 - 11th Ave. N.E."/>
    <s v="Seattle"/>
    <s v="WA"/>
    <s v="98105"/>
    <s v="USA"/>
    <s v="(206) 555-1189"/>
    <n v="2344"/>
    <n v="2"/>
    <n v="88.4"/>
  </r>
  <r>
    <x v="174"/>
    <n v="26"/>
    <n v="24.9"/>
    <n v="2"/>
    <n v="0"/>
    <n v="10422"/>
    <s v="FRANS"/>
    <n v="2"/>
    <x v="144"/>
    <d v="1995-03-22T00:00:00"/>
    <d v="1995-03-03T00:00:00"/>
    <n v="9"/>
    <n v="19"/>
    <n v="1"/>
    <n v="3.02"/>
    <s v="Franchi S.p.A."/>
    <s v="Via Monte Bianco 34"/>
    <s v="Torino"/>
    <s v=""/>
    <s v="10100"/>
    <s v="Italy"/>
    <n v="10422"/>
    <s v="FRANS"/>
    <n v="2"/>
    <d v="1995-02-22T00:00:00"/>
    <d v="1995-03-22T00:00:00"/>
    <n v="9"/>
    <d v="1995-03-03T00:00:00"/>
    <n v="1"/>
    <n v="3.02"/>
    <s v="Franchi S.p.A."/>
    <s v="Via Monte Bianco 34"/>
    <s v="Torino"/>
    <s v=""/>
    <s v="10100"/>
    <s v="Italy"/>
    <n v="26"/>
    <x v="68"/>
    <x v="21"/>
    <n v="3"/>
    <s v="100 - 250 g bags"/>
    <n v="31.23"/>
    <n v="15"/>
    <n v="0"/>
    <n v="0"/>
    <n v="0"/>
    <s v="FRANS"/>
    <s v="Franchi S.p.A."/>
    <x v="70"/>
    <x v="5"/>
    <s v="Via Monte Bianco 34"/>
    <s v="Torino"/>
    <s v=""/>
    <s v="10100"/>
    <x v="11"/>
    <s v="011-4988260"/>
    <s v="011-4988261"/>
    <n v="11"/>
    <x v="21"/>
    <s v="Petra Winkler"/>
    <s v="Sales Manager"/>
    <s v="Tiergartenstraße 5"/>
    <s v="Berlin"/>
    <s v=""/>
    <s v="10785"/>
    <s v="Germany"/>
    <s v="(010) 9984510"/>
    <s v=""/>
    <n v="3"/>
    <x v="5"/>
    <s v="Desserts, candies, and sweet breads"/>
    <n v="1"/>
    <s v="Speedy Express"/>
    <s v="(503) 555-9831"/>
    <n v="2"/>
    <s v="Fuller"/>
    <s v="Andrew"/>
    <s v="Vice President, Sales"/>
    <s v="Dr."/>
    <d v="1952-02-19T00:00:00"/>
    <d v="1992-08-14T00:00:00"/>
    <s v="908 W. Capital Way"/>
    <s v="Tacoma"/>
    <s v="WA"/>
    <s v="98401"/>
    <s v="USA"/>
    <s v="(206) 555-9482"/>
    <n v="3457"/>
    <m/>
    <n v="49.8"/>
  </r>
  <r>
    <x v="175"/>
    <n v="31"/>
    <n v="10"/>
    <n v="14"/>
    <n v="0"/>
    <n v="10423"/>
    <s v="GOURL"/>
    <n v="6"/>
    <x v="145"/>
    <d v="1995-03-09T00:00:00"/>
    <d v="1995-03-27T00:00:00"/>
    <n v="32"/>
    <n v="-18"/>
    <n v="3"/>
    <n v="24.5"/>
    <s v="Gourmet Lanchonetes"/>
    <s v="Av. Brasil, 442"/>
    <s v="Campinas"/>
    <s v="SP"/>
    <s v="04876-786"/>
    <s v="Brazil"/>
    <n v="10423"/>
    <s v="GOURL"/>
    <n v="6"/>
    <d v="1995-02-23T00:00:00"/>
    <d v="1995-03-09T00:00:00"/>
    <n v="32"/>
    <d v="1995-03-27T00:00:00"/>
    <n v="3"/>
    <n v="24.5"/>
    <s v="Gourmet Lanchonetes"/>
    <s v="Av. Brasil, 442"/>
    <s v="Campinas"/>
    <s v="SP"/>
    <s v="04876-786"/>
    <s v="Brazil"/>
    <n v="31"/>
    <x v="12"/>
    <x v="1"/>
    <n v="4"/>
    <s v="12 - 100 g pkgs"/>
    <n v="12.5"/>
    <n v="0"/>
    <n v="70"/>
    <n v="20"/>
    <n v="0"/>
    <s v="GOURL"/>
    <s v="Gourmet Lanchonetes"/>
    <x v="71"/>
    <x v="10"/>
    <s v="Av. Brasil, 442"/>
    <s v="Campinas"/>
    <s v="SP"/>
    <s v="04876-786"/>
    <x v="2"/>
    <s v="(11) 555-9482"/>
    <s v=""/>
    <n v="14"/>
    <x v="1"/>
    <s v="Elio Rossi"/>
    <s v="Sales Representative"/>
    <s v="Viale Dante, 75"/>
    <s v="Ravenna"/>
    <s v=""/>
    <s v="48100"/>
    <s v="Italy"/>
    <s v="(0544) 60323"/>
    <s v="(0544) 60603"/>
    <n v="4"/>
    <x v="0"/>
    <s v="Cheeses"/>
    <n v="3"/>
    <s v="Federal Shipping"/>
    <s v="(503) 555-9931"/>
    <n v="6"/>
    <s v="Suyama"/>
    <s v="Michael"/>
    <s v="Sales Representative"/>
    <s v="Mr."/>
    <d v="1963-07-02T00:00:00"/>
    <d v="1993-10-17T00:00:00"/>
    <s v="Coventry House_x000d__x000a_Miner Rd."/>
    <s v="London"/>
    <s v=""/>
    <s v="EC2 7JR"/>
    <s v="UK"/>
    <s v="(71) 555-7773"/>
    <n v="428"/>
    <n v="5"/>
    <n v="140"/>
  </r>
  <r>
    <x v="175"/>
    <n v="59"/>
    <n v="44"/>
    <n v="20"/>
    <n v="0"/>
    <n v="10423"/>
    <s v="GOURL"/>
    <n v="6"/>
    <x v="145"/>
    <d v="1995-03-09T00:00:00"/>
    <d v="1995-03-27T00:00:00"/>
    <n v="32"/>
    <n v="-18"/>
    <n v="3"/>
    <n v="24.5"/>
    <s v="Gourmet Lanchonetes"/>
    <s v="Av. Brasil, 442"/>
    <s v="Campinas"/>
    <s v="SP"/>
    <s v="04876-786"/>
    <s v="Brazil"/>
    <n v="10423"/>
    <s v="GOURL"/>
    <n v="6"/>
    <d v="1995-02-23T00:00:00"/>
    <d v="1995-03-09T00:00:00"/>
    <n v="32"/>
    <d v="1995-03-27T00:00:00"/>
    <n v="3"/>
    <n v="24.5"/>
    <s v="Gourmet Lanchonetes"/>
    <s v="Av. Brasil, 442"/>
    <s v="Campinas"/>
    <s v="SP"/>
    <s v="04876-786"/>
    <s v="Brazil"/>
    <n v="59"/>
    <x v="21"/>
    <x v="11"/>
    <n v="4"/>
    <s v="5 kg pkg."/>
    <n v="55"/>
    <n v="79"/>
    <n v="0"/>
    <n v="0"/>
    <n v="0"/>
    <s v="GOURL"/>
    <s v="Gourmet Lanchonetes"/>
    <x v="71"/>
    <x v="10"/>
    <s v="Av. Brasil, 442"/>
    <s v="Campinas"/>
    <s v="SP"/>
    <s v="04876-786"/>
    <x v="2"/>
    <s v="(11) 555-9482"/>
    <s v=""/>
    <n v="28"/>
    <x v="11"/>
    <s v="Eliane Noz"/>
    <s v="Sales Representative"/>
    <s v="Bat. B_x000d__x000a_3, rue des Alpes"/>
    <s v="Annecy"/>
    <s v=""/>
    <s v="74000"/>
    <s v="France"/>
    <s v="38.76.98.06"/>
    <s v="38.76.98.58"/>
    <n v="4"/>
    <x v="0"/>
    <s v="Cheeses"/>
    <n v="3"/>
    <s v="Federal Shipping"/>
    <s v="(503) 555-9931"/>
    <n v="6"/>
    <s v="Suyama"/>
    <s v="Michael"/>
    <s v="Sales Representative"/>
    <s v="Mr."/>
    <d v="1963-07-02T00:00:00"/>
    <d v="1993-10-17T00:00:00"/>
    <s v="Coventry House_x000d__x000a_Miner Rd."/>
    <s v="London"/>
    <s v=""/>
    <s v="EC2 7JR"/>
    <s v="UK"/>
    <s v="(71) 555-7773"/>
    <n v="428"/>
    <n v="5"/>
    <n v="880"/>
  </r>
  <r>
    <x v="176"/>
    <n v="35"/>
    <n v="14.4"/>
    <n v="60"/>
    <n v="0.2"/>
    <n v="10424"/>
    <s v="MEREP"/>
    <n v="7"/>
    <x v="145"/>
    <d v="1995-03-23T00:00:00"/>
    <d v="1995-02-27T00:00:00"/>
    <n v="4"/>
    <n v="24"/>
    <n v="2"/>
    <n v="370.61"/>
    <s v="Mère Paillarde"/>
    <s v="43 rue St. Laurent"/>
    <s v="Montréal"/>
    <s v="Québec"/>
    <s v="H1J 1C3"/>
    <s v="Canada"/>
    <n v="10424"/>
    <s v="MEREP"/>
    <n v="7"/>
    <d v="1995-02-23T00:00:00"/>
    <d v="1995-03-23T00:00:00"/>
    <n v="4"/>
    <d v="1995-02-27T00:00:00"/>
    <n v="2"/>
    <n v="370.61"/>
    <s v="Mère Paillarde"/>
    <s v="43 rue St. Laurent"/>
    <s v="Montréal"/>
    <s v="Québec"/>
    <s v="H1J 1C3"/>
    <s v="Canada"/>
    <n v="35"/>
    <x v="31"/>
    <x v="23"/>
    <n v="1"/>
    <s v="24 - 12 oz bottles"/>
    <n v="18"/>
    <n v="20"/>
    <n v="0"/>
    <n v="15"/>
    <n v="0"/>
    <s v="MEREP"/>
    <s v="Mère Paillarde"/>
    <x v="49"/>
    <x v="7"/>
    <s v="43 rue St. Laurent"/>
    <s v="Montréal"/>
    <s v="Québec"/>
    <s v="H1J 1C3"/>
    <x v="16"/>
    <s v="(514) 555-8054"/>
    <s v="(514) 555-8055"/>
    <n v="16"/>
    <x v="23"/>
    <s v="Cheryl Saylor"/>
    <s v="Regional Account Rep."/>
    <s v="3400 - 8th Avenue_x000d__x000a_Suite 210"/>
    <s v="Bend"/>
    <s v="OR"/>
    <s v="97101"/>
    <s v="USA"/>
    <s v="(503) 555-9931"/>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691.2"/>
  </r>
  <r>
    <x v="176"/>
    <n v="38"/>
    <n v="210.8"/>
    <n v="49"/>
    <n v="0.2"/>
    <n v="10424"/>
    <s v="MEREP"/>
    <n v="7"/>
    <x v="145"/>
    <d v="1995-03-23T00:00:00"/>
    <d v="1995-02-27T00:00:00"/>
    <n v="4"/>
    <n v="24"/>
    <n v="2"/>
    <n v="370.61"/>
    <s v="Mère Paillarde"/>
    <s v="43 rue St. Laurent"/>
    <s v="Montréal"/>
    <s v="Québec"/>
    <s v="H1J 1C3"/>
    <s v="Canada"/>
    <n v="10424"/>
    <s v="MEREP"/>
    <n v="7"/>
    <d v="1995-02-23T00:00:00"/>
    <d v="1995-03-23T00:00:00"/>
    <n v="4"/>
    <d v="1995-02-27T00:00:00"/>
    <n v="2"/>
    <n v="370.61"/>
    <s v="Mère Paillarde"/>
    <s v="43 rue St. Laurent"/>
    <s v="Montréal"/>
    <s v="Québec"/>
    <s v="H1J 1C3"/>
    <s v="Canada"/>
    <n v="38"/>
    <x v="67"/>
    <x v="12"/>
    <n v="1"/>
    <s v="12 - 75 cl bottles"/>
    <n v="263.5"/>
    <n v="17"/>
    <n v="0"/>
    <n v="15"/>
    <n v="0"/>
    <s v="MEREP"/>
    <s v="Mère Paillarde"/>
    <x v="49"/>
    <x v="7"/>
    <s v="43 rue St. Laurent"/>
    <s v="Montréal"/>
    <s v="Québec"/>
    <s v="H1J 1C3"/>
    <x v="16"/>
    <s v="(514) 555-8054"/>
    <s v="(514) 555-8055"/>
    <n v="18"/>
    <x v="12"/>
    <s v="Guylène Nodier"/>
    <s v="Sales Manager"/>
    <s v="203, Rue des Francs-Bourgeois"/>
    <s v="Paris"/>
    <s v=""/>
    <s v="75004"/>
    <s v="France"/>
    <s v="(1) 03.83.00.68"/>
    <s v="(1) 03.83.00.62"/>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8263.36"/>
  </r>
  <r>
    <x v="176"/>
    <n v="68"/>
    <n v="10"/>
    <n v="30"/>
    <n v="0.2"/>
    <n v="10424"/>
    <s v="MEREP"/>
    <n v="7"/>
    <x v="145"/>
    <d v="1995-03-23T00:00:00"/>
    <d v="1995-02-27T00:00:00"/>
    <n v="4"/>
    <n v="24"/>
    <n v="2"/>
    <n v="370.61"/>
    <s v="Mère Paillarde"/>
    <s v="43 rue St. Laurent"/>
    <s v="Montréal"/>
    <s v="Québec"/>
    <s v="H1J 1C3"/>
    <s v="Canada"/>
    <n v="10424"/>
    <s v="MEREP"/>
    <n v="7"/>
    <d v="1995-02-23T00:00:00"/>
    <d v="1995-03-23T00:00:00"/>
    <n v="4"/>
    <d v="1995-02-27T00:00:00"/>
    <n v="2"/>
    <n v="370.61"/>
    <s v="Mère Paillarde"/>
    <s v="43 rue St. Laurent"/>
    <s v="Montréal"/>
    <s v="Québec"/>
    <s v="H1J 1C3"/>
    <s v="Canada"/>
    <n v="68"/>
    <x v="56"/>
    <x v="9"/>
    <n v="3"/>
    <s v="10 boxes x 8 pieces"/>
    <n v="12.5"/>
    <n v="6"/>
    <n v="10"/>
    <n v="15"/>
    <n v="0"/>
    <s v="MEREP"/>
    <s v="Mère Paillarde"/>
    <x v="49"/>
    <x v="7"/>
    <s v="43 rue St. Laurent"/>
    <s v="Montréal"/>
    <s v="Québec"/>
    <s v="H1J 1C3"/>
    <x v="16"/>
    <s v="(514) 555-8054"/>
    <s v="(514) 555-8055"/>
    <n v="8"/>
    <x v="9"/>
    <s v="Peter Wilson"/>
    <s v="Sales Representative"/>
    <s v="29 King's Way"/>
    <s v="Manchester"/>
    <s v=""/>
    <s v="M14 GSD"/>
    <s v="UK"/>
    <s v="(161) 555-4448"/>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240"/>
  </r>
  <r>
    <x v="177"/>
    <n v="55"/>
    <n v="19.2"/>
    <n v="10"/>
    <n v="0.25"/>
    <n v="10425"/>
    <s v="LAMAI"/>
    <n v="6"/>
    <x v="146"/>
    <d v="1995-03-24T00:00:00"/>
    <d v="1995-03-17T00:00:00"/>
    <n v="21"/>
    <n v="7"/>
    <n v="2"/>
    <n v="7.93"/>
    <s v="La maison d'Asie"/>
    <s v="1 rue Alsace-Lorraine"/>
    <s v="Toulouse"/>
    <s v=""/>
    <s v="31000"/>
    <s v="France"/>
    <n v="10425"/>
    <s v="LAMAI"/>
    <n v="6"/>
    <d v="1995-02-24T00:00:00"/>
    <d v="1995-03-24T00:00:00"/>
    <n v="21"/>
    <d v="1995-03-17T00:00:00"/>
    <n v="2"/>
    <n v="7.93"/>
    <s v="La maison d'Asie"/>
    <s v="1 rue Alsace-Lorraine"/>
    <s v="Toulouse"/>
    <s v=""/>
    <s v="31000"/>
    <s v="France"/>
    <n v="55"/>
    <x v="16"/>
    <x v="15"/>
    <n v="6"/>
    <s v="24 boxes x 2 pies"/>
    <n v="24"/>
    <n v="115"/>
    <n v="0"/>
    <n v="20"/>
    <n v="0"/>
    <s v="LAMAI"/>
    <s v="La maison d'Asie"/>
    <x v="53"/>
    <x v="4"/>
    <s v="1 rue Alsace-Lorraine"/>
    <s v="Toulouse"/>
    <s v=""/>
    <s v="31000"/>
    <x v="0"/>
    <s v="61.77.61.10"/>
    <s v="61.77.61.11"/>
    <n v="25"/>
    <x v="15"/>
    <s v="Jean-Guy Lauzon"/>
    <s v="Marketing Manager"/>
    <s v="2960 Rue St. Laurent"/>
    <s v="Montréal"/>
    <s v="Québec"/>
    <s v="H1J 1C3"/>
    <s v="Canada"/>
    <s v="(514) 555-9022"/>
    <s v=""/>
    <n v="6"/>
    <x v="7"/>
    <s v="Prepared meats"/>
    <n v="2"/>
    <s v="United Package"/>
    <s v="(503) 555-3199"/>
    <n v="6"/>
    <s v="Suyama"/>
    <s v="Michael"/>
    <s v="Sales Representative"/>
    <s v="Mr."/>
    <d v="1963-07-02T00:00:00"/>
    <d v="1993-10-17T00:00:00"/>
    <s v="Coventry House_x000d__x000a_Miner Rd."/>
    <s v="London"/>
    <s v=""/>
    <s v="EC2 7JR"/>
    <s v="UK"/>
    <s v="(71) 555-7773"/>
    <n v="428"/>
    <n v="5"/>
    <n v="144"/>
  </r>
  <r>
    <x v="177"/>
    <n v="76"/>
    <n v="14.4"/>
    <n v="20"/>
    <n v="0.25"/>
    <n v="10425"/>
    <s v="LAMAI"/>
    <n v="6"/>
    <x v="146"/>
    <d v="1995-03-24T00:00:00"/>
    <d v="1995-03-17T00:00:00"/>
    <n v="21"/>
    <n v="7"/>
    <n v="2"/>
    <n v="7.93"/>
    <s v="La maison d'Asie"/>
    <s v="1 rue Alsace-Lorraine"/>
    <s v="Toulouse"/>
    <s v=""/>
    <s v="31000"/>
    <s v="France"/>
    <n v="10425"/>
    <s v="LAMAI"/>
    <n v="6"/>
    <d v="1995-02-24T00:00:00"/>
    <d v="1995-03-24T00:00:00"/>
    <n v="21"/>
    <d v="1995-03-17T00:00:00"/>
    <n v="2"/>
    <n v="7.93"/>
    <s v="La maison d'Asie"/>
    <s v="1 rue Alsace-Lorraine"/>
    <s v="Toulouse"/>
    <s v=""/>
    <s v="31000"/>
    <s v="France"/>
    <n v="76"/>
    <x v="38"/>
    <x v="13"/>
    <n v="1"/>
    <s v="500 ml"/>
    <n v="18"/>
    <n v="57"/>
    <n v="0"/>
    <n v="20"/>
    <n v="0"/>
    <s v="LAMAI"/>
    <s v="La maison d'Asie"/>
    <x v="53"/>
    <x v="4"/>
    <s v="1 rue Alsace-Lorraine"/>
    <s v="Toulouse"/>
    <s v=""/>
    <s v="31000"/>
    <x v="0"/>
    <s v="61.77.61.10"/>
    <s v="61.77.61.11"/>
    <n v="23"/>
    <x v="13"/>
    <s v="Anne Heikkonen"/>
    <s v="Product Manager"/>
    <s v="Valtakatu 12"/>
    <s v="Lappeenranta"/>
    <s v=""/>
    <s v="53120"/>
    <s v="Finland"/>
    <s v="(953) 10956"/>
    <s v=""/>
    <n v="1"/>
    <x v="6"/>
    <s v="Soft drinks, coffees, teas, beers, and ales"/>
    <n v="2"/>
    <s v="United Package"/>
    <s v="(503) 555-3199"/>
    <n v="6"/>
    <s v="Suyama"/>
    <s v="Michael"/>
    <s v="Sales Representative"/>
    <s v="Mr."/>
    <d v="1963-07-02T00:00:00"/>
    <d v="1993-10-17T00:00:00"/>
    <s v="Coventry House_x000d__x000a_Miner Rd."/>
    <s v="London"/>
    <s v=""/>
    <s v="EC2 7JR"/>
    <s v="UK"/>
    <s v="(71) 555-7773"/>
    <n v="428"/>
    <n v="5"/>
    <n v="216"/>
  </r>
  <r>
    <x v="178"/>
    <n v="56"/>
    <n v="30.4"/>
    <n v="5"/>
    <n v="0"/>
    <n v="10426"/>
    <s v="GALED"/>
    <n v="4"/>
    <x v="147"/>
    <d v="1995-03-27T00:00:00"/>
    <d v="1995-03-09T00:00:00"/>
    <n v="10"/>
    <n v="18"/>
    <n v="1"/>
    <n v="18.690000000000001"/>
    <s v="Galería del gastronómo"/>
    <s v="Rambla de Cataluña, 23"/>
    <s v="Barcelona"/>
    <s v=""/>
    <s v="8022"/>
    <s v="Spain"/>
    <n v="10426"/>
    <s v="GALED"/>
    <n v="4"/>
    <d v="1995-02-27T00:00:00"/>
    <d v="1995-03-27T00:00:00"/>
    <n v="10"/>
    <d v="1995-03-09T00:00:00"/>
    <n v="1"/>
    <n v="18.690000000000001"/>
    <s v="Galería del gastronómo"/>
    <s v="Rambla de Cataluña, 23"/>
    <s v="Barcelona"/>
    <s v=""/>
    <s v="8022"/>
    <s v="Spain"/>
    <n v="56"/>
    <x v="33"/>
    <x v="8"/>
    <n v="5"/>
    <s v="24 - 250 g pkgs."/>
    <n v="38"/>
    <n v="21"/>
    <n v="10"/>
    <n v="30"/>
    <n v="0"/>
    <s v="GALED"/>
    <s v="Galería del gastrónomo"/>
    <x v="60"/>
    <x v="1"/>
    <s v="Rambla de Cataluña, 23"/>
    <s v="Barcelona"/>
    <s v=""/>
    <s v="08022"/>
    <x v="12"/>
    <s v="(93) 203 4560"/>
    <s v="(93) 203 4561"/>
    <n v="26"/>
    <x v="8"/>
    <s v="Giovanni Giudici"/>
    <s v="Order Administrator"/>
    <s v="Via dei Gelsomini, 153"/>
    <s v="Salerno"/>
    <s v=""/>
    <s v="84100"/>
    <s v="Italy"/>
    <s v="(089) 6547665"/>
    <s v="(089) 6547667"/>
    <n v="5"/>
    <x v="1"/>
    <s v="Breads, crackers, pasta, and cereal"/>
    <n v="1"/>
    <s v="Speedy Express"/>
    <s v="(503) 555-9831"/>
    <n v="4"/>
    <s v="Peacock"/>
    <s v="Margaret"/>
    <s v="Sales Representative"/>
    <s v="Mrs."/>
    <d v="1937-09-19T00:00:00"/>
    <d v="1993-05-03T00:00:00"/>
    <s v="4110 Old Redmond Rd."/>
    <s v="Redmond"/>
    <s v="WA"/>
    <s v="98052"/>
    <s v="USA"/>
    <s v="(206) 555-8122"/>
    <n v="5176"/>
    <n v="2"/>
    <n v="152"/>
  </r>
  <r>
    <x v="178"/>
    <n v="64"/>
    <n v="26.6"/>
    <n v="7"/>
    <n v="0"/>
    <n v="10426"/>
    <s v="GALED"/>
    <n v="4"/>
    <x v="147"/>
    <d v="1995-03-27T00:00:00"/>
    <d v="1995-03-09T00:00:00"/>
    <n v="10"/>
    <n v="18"/>
    <n v="1"/>
    <n v="18.690000000000001"/>
    <s v="Galería del gastronómo"/>
    <s v="Rambla de Cataluña, 23"/>
    <s v="Barcelona"/>
    <s v=""/>
    <s v="8022"/>
    <s v="Spain"/>
    <n v="10426"/>
    <s v="GALED"/>
    <n v="4"/>
    <d v="1995-02-27T00:00:00"/>
    <d v="1995-03-27T00:00:00"/>
    <n v="10"/>
    <d v="1995-03-09T00:00:00"/>
    <n v="1"/>
    <n v="18.690000000000001"/>
    <s v="Galería del gastronómo"/>
    <s v="Rambla de Cataluña, 23"/>
    <s v="Barcelona"/>
    <s v=""/>
    <s v="8022"/>
    <s v="Spain"/>
    <n v="64"/>
    <x v="58"/>
    <x v="20"/>
    <n v="5"/>
    <s v="20 bags x 4 pieces"/>
    <n v="33.25"/>
    <n v="22"/>
    <n v="80"/>
    <n v="30"/>
    <n v="0"/>
    <s v="GALED"/>
    <s v="Galería del gastrónomo"/>
    <x v="60"/>
    <x v="1"/>
    <s v="Rambla de Cataluña, 23"/>
    <s v="Barcelona"/>
    <s v=""/>
    <s v="08022"/>
    <x v="12"/>
    <s v="(93) 203 4560"/>
    <s v="(93) 203 4561"/>
    <n v="12"/>
    <x v="20"/>
    <s v="Martin Bein"/>
    <s v="International Marketing Mgr."/>
    <s v="Bogenallee 51"/>
    <s v="Frankfurt"/>
    <s v=""/>
    <s v="60439"/>
    <s v="Germany"/>
    <s v="(069) 992755"/>
    <s v=""/>
    <n v="5"/>
    <x v="1"/>
    <s v="Breads, crackers, pasta, and cereal"/>
    <n v="1"/>
    <s v="Speedy Express"/>
    <s v="(503) 555-9831"/>
    <n v="4"/>
    <s v="Peacock"/>
    <s v="Margaret"/>
    <s v="Sales Representative"/>
    <s v="Mrs."/>
    <d v="1937-09-19T00:00:00"/>
    <d v="1993-05-03T00:00:00"/>
    <s v="4110 Old Redmond Rd."/>
    <s v="Redmond"/>
    <s v="WA"/>
    <s v="98052"/>
    <s v="USA"/>
    <s v="(206) 555-8122"/>
    <n v="5176"/>
    <n v="2"/>
    <n v="186.20000000000002"/>
  </r>
  <r>
    <x v="179"/>
    <n v="14"/>
    <n v="18.600000000000001"/>
    <n v="35"/>
    <n v="0"/>
    <n v="10427"/>
    <s v="PICCO"/>
    <n v="4"/>
    <x v="147"/>
    <d v="1995-03-27T00:00:00"/>
    <d v="1995-04-03T00:00:00"/>
    <n v="35"/>
    <n v="-7"/>
    <n v="2"/>
    <n v="31.29"/>
    <s v="Piccolo und mehr"/>
    <s v="Geislweg 14"/>
    <s v="Salzburg"/>
    <s v=""/>
    <s v="5020"/>
    <s v="Austria"/>
    <n v="10427"/>
    <s v="PICCO"/>
    <n v="4"/>
    <d v="1995-02-27T00:00:00"/>
    <d v="1995-03-27T00:00:00"/>
    <n v="35"/>
    <d v="1995-04-03T00:00:00"/>
    <n v="2"/>
    <n v="31.29"/>
    <s v="Piccolo und mehr"/>
    <s v="Geislweg 14"/>
    <s v="Salzburg"/>
    <s v=""/>
    <s v="5020"/>
    <s v="Austria"/>
    <n v="14"/>
    <x v="3"/>
    <x v="3"/>
    <n v="7"/>
    <s v="40 - 100 g pkgs."/>
    <n v="23.25"/>
    <n v="35"/>
    <n v="0"/>
    <n v="0"/>
    <n v="0"/>
    <s v="PICCO"/>
    <s v="Piccolo und mehr"/>
    <x v="54"/>
    <x v="4"/>
    <s v="Geislweg 14"/>
    <s v="Salzburg"/>
    <s v=""/>
    <s v="5020"/>
    <x v="6"/>
    <s v="6562-9722"/>
    <s v="6562-9723"/>
    <n v="6"/>
    <x v="3"/>
    <s v="Mayumi Ohno"/>
    <s v="Marketing Representative"/>
    <s v="92 Setsuko_x000d__x000a_Chuo-ku"/>
    <s v="Osaka"/>
    <s v=""/>
    <s v="545"/>
    <s v="Japan"/>
    <s v="(06) 431-7877"/>
    <s v=""/>
    <n v="7"/>
    <x v="2"/>
    <s v="Dried fruit and bean curd"/>
    <n v="2"/>
    <s v="United Package"/>
    <s v="(503) 555-3199"/>
    <n v="4"/>
    <s v="Peacock"/>
    <s v="Margaret"/>
    <s v="Sales Representative"/>
    <s v="Mrs."/>
    <d v="1937-09-19T00:00:00"/>
    <d v="1993-05-03T00:00:00"/>
    <s v="4110 Old Redmond Rd."/>
    <s v="Redmond"/>
    <s v="WA"/>
    <s v="98052"/>
    <s v="USA"/>
    <s v="(206) 555-8122"/>
    <n v="5176"/>
    <n v="2"/>
    <n v="651"/>
  </r>
  <r>
    <x v="180"/>
    <n v="46"/>
    <n v="9.6"/>
    <n v="20"/>
    <n v="0"/>
    <n v="10428"/>
    <s v="REGGC"/>
    <n v="7"/>
    <x v="148"/>
    <d v="1995-03-28T00:00:00"/>
    <d v="1995-03-07T00:00:00"/>
    <n v="7"/>
    <n v="21"/>
    <n v="1"/>
    <n v="11.09"/>
    <s v="Reggiani Caseifici"/>
    <s v="Strada Provinciale 124"/>
    <s v="Reggio Emilia"/>
    <s v=""/>
    <s v="42100"/>
    <s v="Italy"/>
    <n v="10428"/>
    <s v="REGGC"/>
    <n v="7"/>
    <d v="1995-02-28T00:00:00"/>
    <d v="1995-03-28T00:00:00"/>
    <n v="7"/>
    <d v="1995-03-07T00:00:00"/>
    <n v="1"/>
    <n v="11.09"/>
    <s v="Reggiani Caseifici"/>
    <s v="Strada Provinciale 124"/>
    <s v="Reggio Emilia"/>
    <s v=""/>
    <s v="42100"/>
    <s v="Italy"/>
    <n v="46"/>
    <x v="54"/>
    <x v="26"/>
    <n v="8"/>
    <s v="4 - 450 g glasses"/>
    <n v="12"/>
    <n v="95"/>
    <n v="0"/>
    <n v="0"/>
    <n v="0"/>
    <s v="REGGC"/>
    <s v="Reggiani Caseifici"/>
    <x v="30"/>
    <x v="10"/>
    <s v="Strada Provinciale 124"/>
    <s v="Reggio Emilia"/>
    <s v=""/>
    <s v="42100"/>
    <x v="11"/>
    <s v="0522-556721"/>
    <s v="0522-556722"/>
    <n v="21"/>
    <x v="26"/>
    <s v="Niels Petersen"/>
    <s v="Sales Manager"/>
    <s v="Lyngbysild_x000d__x000a_Fiskebakken 10"/>
    <s v="Lyngby"/>
    <s v=""/>
    <s v="2800"/>
    <s v="Denmark"/>
    <s v="43844108"/>
    <s v="43844115"/>
    <n v="8"/>
    <x v="3"/>
    <s v="Seaweed and fish"/>
    <n v="1"/>
    <s v="Speedy Express"/>
    <s v="(503) 555-9831"/>
    <n v="7"/>
    <s v="King"/>
    <s v="Robert"/>
    <s v="Sales Representative"/>
    <s v="Mr."/>
    <d v="1960-05-29T00:00:00"/>
    <d v="1994-01-02T00:00:00"/>
    <s v="Edgeham Hollow_x000d__x000a_Winchester Way"/>
    <s v="London"/>
    <s v=""/>
    <s v="RG1 9SP"/>
    <s v="UK"/>
    <s v="(71) 555-5598"/>
    <n v="465"/>
    <n v="5"/>
    <n v="192"/>
  </r>
  <r>
    <x v="181"/>
    <n v="50"/>
    <n v="13"/>
    <n v="40"/>
    <n v="0"/>
    <n v="10429"/>
    <s v="HUNGO"/>
    <n v="3"/>
    <x v="149"/>
    <d v="1995-04-12T00:00:00"/>
    <d v="1995-03-10T00:00:00"/>
    <n v="9"/>
    <n v="33"/>
    <n v="2"/>
    <n v="56.63"/>
    <s v="Hungry Owl All-Night Grocers"/>
    <s v="8 Johnstown Road"/>
    <s v="Cork"/>
    <s v="Co. Cork"/>
    <s v=""/>
    <s v="Ireland"/>
    <n v="10429"/>
    <s v="HUNGO"/>
    <n v="3"/>
    <d v="1995-03-01T00:00:00"/>
    <d v="1995-04-12T00:00:00"/>
    <n v="9"/>
    <d v="1995-03-10T00:00:00"/>
    <n v="2"/>
    <n v="56.63"/>
    <s v="Hungry Owl All-Night Grocers"/>
    <s v="8 Johnstown Road"/>
    <s v="Cork"/>
    <s v="Co. Cork"/>
    <s v=""/>
    <s v="Ireland"/>
    <n v="50"/>
    <x v="72"/>
    <x v="13"/>
    <n v="3"/>
    <s v="12 - 100 g bars"/>
    <n v="16.25"/>
    <n v="65"/>
    <n v="0"/>
    <n v="30"/>
    <n v="0"/>
    <s v="HUNGO"/>
    <s v="Hungry Owl All-Night Grocers"/>
    <x v="34"/>
    <x v="10"/>
    <s v="8 Johnstown Road"/>
    <s v="Cork"/>
    <s v="Co. Cork"/>
    <s v=""/>
    <x v="14"/>
    <s v="2967 542"/>
    <s v="2967 3333"/>
    <n v="23"/>
    <x v="13"/>
    <s v="Anne Heikkonen"/>
    <s v="Product Manager"/>
    <s v="Valtakatu 12"/>
    <s v="Lappeenranta"/>
    <s v=""/>
    <s v="53120"/>
    <s v="Finland"/>
    <s v="(953) 10956"/>
    <s v=""/>
    <n v="3"/>
    <x v="5"/>
    <s v="Desserts, candies, and sweet breads"/>
    <n v="2"/>
    <s v="United Package"/>
    <s v="(503) 555-3199"/>
    <n v="3"/>
    <s v="Leverling"/>
    <s v="Janet"/>
    <s v="Sales Representative"/>
    <s v="Ms."/>
    <d v="1963-08-30T00:00:00"/>
    <d v="1992-04-01T00:00:00"/>
    <s v="722 Moss Bay Blvd."/>
    <s v="Kirkland"/>
    <s v="WA"/>
    <s v="98033"/>
    <s v="USA"/>
    <s v="(206) 555-3412"/>
    <n v="3355"/>
    <n v="2"/>
    <n v="520"/>
  </r>
  <r>
    <x v="181"/>
    <n v="63"/>
    <n v="35.1"/>
    <n v="35"/>
    <n v="0.25"/>
    <n v="10429"/>
    <s v="HUNGO"/>
    <n v="3"/>
    <x v="149"/>
    <d v="1995-04-12T00:00:00"/>
    <d v="1995-03-10T00:00:00"/>
    <n v="9"/>
    <n v="33"/>
    <n v="2"/>
    <n v="56.63"/>
    <s v="Hungry Owl All-Night Grocers"/>
    <s v="8 Johnstown Road"/>
    <s v="Cork"/>
    <s v="Co. Cork"/>
    <s v=""/>
    <s v="Ireland"/>
    <n v="10429"/>
    <s v="HUNGO"/>
    <n v="3"/>
    <d v="1995-03-01T00:00:00"/>
    <d v="1995-04-12T00:00:00"/>
    <n v="9"/>
    <d v="1995-03-10T00:00:00"/>
    <n v="2"/>
    <n v="56.63"/>
    <s v="Hungry Owl All-Night Grocers"/>
    <s v="8 Johnstown Road"/>
    <s v="Cork"/>
    <s v="Co. Cork"/>
    <s v=""/>
    <s v="Ireland"/>
    <n v="63"/>
    <x v="46"/>
    <x v="18"/>
    <n v="2"/>
    <s v="15 - 625 g jars"/>
    <n v="43.9"/>
    <n v="24"/>
    <n v="0"/>
    <n v="5"/>
    <n v="0"/>
    <s v="HUNGO"/>
    <s v="Hungry Owl All-Night Grocers"/>
    <x v="34"/>
    <x v="10"/>
    <s v="8 Johnstown Road"/>
    <s v="Cork"/>
    <s v="Co. Cork"/>
    <s v=""/>
    <x v="14"/>
    <s v="2967 542"/>
    <s v="2967 3333"/>
    <n v="7"/>
    <x v="18"/>
    <s v="Ian Devling"/>
    <s v="Marketing Manager"/>
    <s v="74 Rose St._x000d__x000a_Moonie Ponds"/>
    <s v="Melbourne"/>
    <s v="Victoria"/>
    <s v="3058"/>
    <s v="Australia"/>
    <s v="(03) 444-2343"/>
    <s v="(03) 444-6588"/>
    <n v="2"/>
    <x v="4"/>
    <s v="Sweet and savory sauces, relishes, spreads, and seasonings"/>
    <n v="2"/>
    <s v="United Package"/>
    <s v="(503) 555-3199"/>
    <n v="3"/>
    <s v="Leverling"/>
    <s v="Janet"/>
    <s v="Sales Representative"/>
    <s v="Ms."/>
    <d v="1963-08-30T00:00:00"/>
    <d v="1992-04-01T00:00:00"/>
    <s v="722 Moss Bay Blvd."/>
    <s v="Kirkland"/>
    <s v="WA"/>
    <s v="98033"/>
    <s v="USA"/>
    <s v="(206) 555-3412"/>
    <n v="3355"/>
    <n v="2"/>
    <n v="921.375"/>
  </r>
  <r>
    <x v="182"/>
    <n v="17"/>
    <n v="31.2"/>
    <n v="45"/>
    <n v="0.2"/>
    <n v="10430"/>
    <s v="ERNSH"/>
    <n v="4"/>
    <x v="150"/>
    <d v="1995-03-16T00:00:00"/>
    <d v="1995-03-06T00:00:00"/>
    <n v="4"/>
    <n v="10"/>
    <n v="1"/>
    <n v="458.78"/>
    <s v="Ernst Handel"/>
    <s v="Kirchgasse 6"/>
    <s v="Graz"/>
    <s v=""/>
    <s v="8010"/>
    <s v="Austria"/>
    <n v="10430"/>
    <s v="ERNSH"/>
    <n v="4"/>
    <d v="1995-03-02T00:00:00"/>
    <d v="1995-03-16T00:00:00"/>
    <n v="4"/>
    <d v="1995-03-06T00:00:00"/>
    <n v="1"/>
    <n v="458.78"/>
    <s v="Ernst Handel"/>
    <s v="Kirchgasse 6"/>
    <s v="Graz"/>
    <s v=""/>
    <s v="8010"/>
    <s v="Austria"/>
    <n v="17"/>
    <x v="35"/>
    <x v="18"/>
    <n v="6"/>
    <s v="20 - 1 kg tins"/>
    <n v="39"/>
    <n v="0"/>
    <n v="0"/>
    <n v="0"/>
    <n v="1"/>
    <s v="ERNSH"/>
    <s v="Ernst Handel"/>
    <x v="9"/>
    <x v="4"/>
    <s v="Kirchgasse 6"/>
    <s v="Graz"/>
    <s v=""/>
    <s v="8010"/>
    <x v="6"/>
    <s v="7675-3425"/>
    <s v="7675-3426"/>
    <n v="7"/>
    <x v="18"/>
    <s v="Ian Devling"/>
    <s v="Marketing Manager"/>
    <s v="74 Rose St._x000d__x000a_Moonie Ponds"/>
    <s v="Melbourne"/>
    <s v="Victoria"/>
    <s v="3058"/>
    <s v="Australia"/>
    <s v="(03) 444-2343"/>
    <s v="(03) 444-6588"/>
    <n v="6"/>
    <x v="7"/>
    <s v="Prepared meats"/>
    <n v="1"/>
    <s v="Speedy Express"/>
    <s v="(503) 555-9831"/>
    <n v="4"/>
    <s v="Peacock"/>
    <s v="Margaret"/>
    <s v="Sales Representative"/>
    <s v="Mrs."/>
    <d v="1937-09-19T00:00:00"/>
    <d v="1993-05-03T00:00:00"/>
    <s v="4110 Old Redmond Rd."/>
    <s v="Redmond"/>
    <s v="WA"/>
    <s v="98052"/>
    <s v="USA"/>
    <s v="(206) 555-8122"/>
    <n v="5176"/>
    <n v="2"/>
    <n v="1123.2"/>
  </r>
  <r>
    <x v="182"/>
    <n v="21"/>
    <n v="8"/>
    <n v="50"/>
    <n v="0"/>
    <n v="10430"/>
    <s v="ERNSH"/>
    <n v="4"/>
    <x v="150"/>
    <d v="1995-03-16T00:00:00"/>
    <d v="1995-03-06T00:00:00"/>
    <n v="4"/>
    <n v="10"/>
    <n v="1"/>
    <n v="458.78"/>
    <s v="Ernst Handel"/>
    <s v="Kirchgasse 6"/>
    <s v="Graz"/>
    <s v=""/>
    <s v="8010"/>
    <s v="Austria"/>
    <n v="10430"/>
    <s v="ERNSH"/>
    <n v="4"/>
    <d v="1995-03-02T00:00:00"/>
    <d v="1995-03-16T00:00:00"/>
    <n v="4"/>
    <d v="1995-03-06T00:00:00"/>
    <n v="1"/>
    <n v="458.78"/>
    <s v="Ernst Handel"/>
    <s v="Kirchgasse 6"/>
    <s v="Graz"/>
    <s v=""/>
    <s v="8010"/>
    <s v="Austria"/>
    <n v="21"/>
    <x v="27"/>
    <x v="9"/>
    <n v="3"/>
    <s v="24 pkgs. x 4 pieces"/>
    <n v="10"/>
    <n v="3"/>
    <n v="40"/>
    <n v="5"/>
    <n v="0"/>
    <s v="ERNSH"/>
    <s v="Ernst Handel"/>
    <x v="9"/>
    <x v="4"/>
    <s v="Kirchgasse 6"/>
    <s v="Graz"/>
    <s v=""/>
    <s v="8010"/>
    <x v="6"/>
    <s v="7675-3425"/>
    <s v="7675-3426"/>
    <n v="8"/>
    <x v="9"/>
    <s v="Peter Wilson"/>
    <s v="Sales Representative"/>
    <s v="29 King's Way"/>
    <s v="Manchester"/>
    <s v=""/>
    <s v="M14 GSD"/>
    <s v="UK"/>
    <s v="(161) 555-4448"/>
    <s v=""/>
    <n v="3"/>
    <x v="5"/>
    <s v="Desserts, candies, and sweet breads"/>
    <n v="1"/>
    <s v="Speedy Express"/>
    <s v="(503) 555-9831"/>
    <n v="4"/>
    <s v="Peacock"/>
    <s v="Margaret"/>
    <s v="Sales Representative"/>
    <s v="Mrs."/>
    <d v="1937-09-19T00:00:00"/>
    <d v="1993-05-03T00:00:00"/>
    <s v="4110 Old Redmond Rd."/>
    <s v="Redmond"/>
    <s v="WA"/>
    <s v="98052"/>
    <s v="USA"/>
    <s v="(206) 555-8122"/>
    <n v="5176"/>
    <n v="2"/>
    <n v="400"/>
  </r>
  <r>
    <x v="182"/>
    <n v="56"/>
    <n v="30.4"/>
    <n v="30"/>
    <n v="0"/>
    <n v="10430"/>
    <s v="ERNSH"/>
    <n v="4"/>
    <x v="150"/>
    <d v="1995-03-16T00:00:00"/>
    <d v="1995-03-06T00:00:00"/>
    <n v="4"/>
    <n v="10"/>
    <n v="1"/>
    <n v="458.78"/>
    <s v="Ernst Handel"/>
    <s v="Kirchgasse 6"/>
    <s v="Graz"/>
    <s v=""/>
    <s v="8010"/>
    <s v="Austria"/>
    <n v="10430"/>
    <s v="ERNSH"/>
    <n v="4"/>
    <d v="1995-03-02T00:00:00"/>
    <d v="1995-03-16T00:00:00"/>
    <n v="4"/>
    <d v="1995-03-06T00:00:00"/>
    <n v="1"/>
    <n v="458.78"/>
    <s v="Ernst Handel"/>
    <s v="Kirchgasse 6"/>
    <s v="Graz"/>
    <s v=""/>
    <s v="8010"/>
    <s v="Austria"/>
    <n v="56"/>
    <x v="33"/>
    <x v="8"/>
    <n v="5"/>
    <s v="24 - 250 g pkgs."/>
    <n v="38"/>
    <n v="21"/>
    <n v="10"/>
    <n v="30"/>
    <n v="0"/>
    <s v="ERNSH"/>
    <s v="Ernst Handel"/>
    <x v="9"/>
    <x v="4"/>
    <s v="Kirchgasse 6"/>
    <s v="Graz"/>
    <s v=""/>
    <s v="8010"/>
    <x v="6"/>
    <s v="7675-3425"/>
    <s v="7675-3426"/>
    <n v="26"/>
    <x v="8"/>
    <s v="Giovanni Giudici"/>
    <s v="Order Administrator"/>
    <s v="Via dei Gelsomini, 153"/>
    <s v="Salerno"/>
    <s v=""/>
    <s v="84100"/>
    <s v="Italy"/>
    <s v="(089) 6547665"/>
    <s v="(089) 6547667"/>
    <n v="5"/>
    <x v="1"/>
    <s v="Breads, crackers, pasta, and cereal"/>
    <n v="1"/>
    <s v="Speedy Express"/>
    <s v="(503) 555-9831"/>
    <n v="4"/>
    <s v="Peacock"/>
    <s v="Margaret"/>
    <s v="Sales Representative"/>
    <s v="Mrs."/>
    <d v="1937-09-19T00:00:00"/>
    <d v="1993-05-03T00:00:00"/>
    <s v="4110 Old Redmond Rd."/>
    <s v="Redmond"/>
    <s v="WA"/>
    <s v="98052"/>
    <s v="USA"/>
    <s v="(206) 555-8122"/>
    <n v="5176"/>
    <n v="2"/>
    <n v="912"/>
  </r>
  <r>
    <x v="182"/>
    <n v="59"/>
    <n v="44"/>
    <n v="70"/>
    <n v="0.2"/>
    <n v="10430"/>
    <s v="ERNSH"/>
    <n v="4"/>
    <x v="150"/>
    <d v="1995-03-16T00:00:00"/>
    <d v="1995-03-06T00:00:00"/>
    <n v="4"/>
    <n v="10"/>
    <n v="1"/>
    <n v="458.78"/>
    <s v="Ernst Handel"/>
    <s v="Kirchgasse 6"/>
    <s v="Graz"/>
    <s v=""/>
    <s v="8010"/>
    <s v="Austria"/>
    <n v="10430"/>
    <s v="ERNSH"/>
    <n v="4"/>
    <d v="1995-03-02T00:00:00"/>
    <d v="1995-03-16T00:00:00"/>
    <n v="4"/>
    <d v="1995-03-06T00:00:00"/>
    <n v="1"/>
    <n v="458.78"/>
    <s v="Ernst Handel"/>
    <s v="Kirchgasse 6"/>
    <s v="Graz"/>
    <s v=""/>
    <s v="8010"/>
    <s v="Austria"/>
    <n v="59"/>
    <x v="21"/>
    <x v="11"/>
    <n v="4"/>
    <s v="5 kg pkg."/>
    <n v="55"/>
    <n v="79"/>
    <n v="0"/>
    <n v="0"/>
    <n v="0"/>
    <s v="ERNSH"/>
    <s v="Ernst Handel"/>
    <x v="9"/>
    <x v="4"/>
    <s v="Kirchgasse 6"/>
    <s v="Graz"/>
    <s v=""/>
    <s v="8010"/>
    <x v="6"/>
    <s v="7675-3425"/>
    <s v="7675-3426"/>
    <n v="28"/>
    <x v="11"/>
    <s v="Eliane Noz"/>
    <s v="Sales Representative"/>
    <s v="Bat. B_x000d__x000a_3, rue des Alpes"/>
    <s v="Annecy"/>
    <s v=""/>
    <s v="74000"/>
    <s v="France"/>
    <s v="38.76.98.06"/>
    <s v="38.76.98.58"/>
    <n v="4"/>
    <x v="0"/>
    <s v="Cheeses"/>
    <n v="1"/>
    <s v="Speedy Express"/>
    <s v="(503) 555-9831"/>
    <n v="4"/>
    <s v="Peacock"/>
    <s v="Margaret"/>
    <s v="Sales Representative"/>
    <s v="Mrs."/>
    <d v="1937-09-19T00:00:00"/>
    <d v="1993-05-03T00:00:00"/>
    <s v="4110 Old Redmond Rd."/>
    <s v="Redmond"/>
    <s v="WA"/>
    <s v="98052"/>
    <s v="USA"/>
    <s v="(206) 555-8122"/>
    <n v="5176"/>
    <n v="2"/>
    <n v="2464"/>
  </r>
  <r>
    <x v="183"/>
    <n v="17"/>
    <n v="31.2"/>
    <n v="50"/>
    <n v="0.25"/>
    <n v="10431"/>
    <s v="BOTTM"/>
    <n v="4"/>
    <x v="150"/>
    <d v="1995-03-16T00:00:00"/>
    <d v="1995-03-10T00:00:00"/>
    <n v="8"/>
    <n v="6"/>
    <n v="2"/>
    <n v="44.17"/>
    <s v="Bottom-Dollar Markets"/>
    <s v="23 Tsawassen Blvd."/>
    <s v="Tsawassen"/>
    <s v="BC"/>
    <s v="T2F 8M4"/>
    <s v="Canada"/>
    <n v="10431"/>
    <s v="BOTTM"/>
    <n v="4"/>
    <d v="1995-03-02T00:00:00"/>
    <d v="1995-03-16T00:00:00"/>
    <n v="8"/>
    <d v="1995-03-10T00:00:00"/>
    <n v="2"/>
    <n v="44.17"/>
    <s v="Bottom-Dollar Markets"/>
    <s v="23 Tsawassen Blvd."/>
    <s v="Tsawassen"/>
    <s v="BC"/>
    <s v="T2F 8M4"/>
    <s v="Canada"/>
    <n v="17"/>
    <x v="35"/>
    <x v="18"/>
    <n v="6"/>
    <s v="20 - 1 kg tins"/>
    <n v="39"/>
    <n v="0"/>
    <n v="0"/>
    <n v="0"/>
    <n v="1"/>
    <s v="BOTTM"/>
    <s v="Bottom-Dollar Markets"/>
    <x v="66"/>
    <x v="0"/>
    <s v="23 Tsawassen Blvd."/>
    <s v="Tsawassen"/>
    <s v="BC"/>
    <s v="T2F 8M4"/>
    <x v="16"/>
    <s v="(604) 555-4729"/>
    <s v="(604) 555-3745"/>
    <n v="7"/>
    <x v="18"/>
    <s v="Ian Devling"/>
    <s v="Marketing Manager"/>
    <s v="74 Rose St._x000d__x000a_Moonie Ponds"/>
    <s v="Melbourne"/>
    <s v="Victoria"/>
    <s v="3058"/>
    <s v="Australia"/>
    <s v="(03) 444-2343"/>
    <s v="(03) 444-6588"/>
    <n v="6"/>
    <x v="7"/>
    <s v="Prepared meats"/>
    <n v="2"/>
    <s v="United Package"/>
    <s v="(503) 555-3199"/>
    <n v="4"/>
    <s v="Peacock"/>
    <s v="Margaret"/>
    <s v="Sales Representative"/>
    <s v="Mrs."/>
    <d v="1937-09-19T00:00:00"/>
    <d v="1993-05-03T00:00:00"/>
    <s v="4110 Old Redmond Rd."/>
    <s v="Redmond"/>
    <s v="WA"/>
    <s v="98052"/>
    <s v="USA"/>
    <s v="(206) 555-8122"/>
    <n v="5176"/>
    <n v="2"/>
    <n v="1170"/>
  </r>
  <r>
    <x v="183"/>
    <n v="40"/>
    <n v="14.7"/>
    <n v="50"/>
    <n v="0.25"/>
    <n v="10431"/>
    <s v="BOTTM"/>
    <n v="4"/>
    <x v="150"/>
    <d v="1995-03-16T00:00:00"/>
    <d v="1995-03-10T00:00:00"/>
    <n v="8"/>
    <n v="6"/>
    <n v="2"/>
    <n v="44.17"/>
    <s v="Bottom-Dollar Markets"/>
    <s v="23 Tsawassen Blvd."/>
    <s v="Tsawassen"/>
    <s v="BC"/>
    <s v="T2F 8M4"/>
    <s v="Canada"/>
    <n v="10431"/>
    <s v="BOTTM"/>
    <n v="4"/>
    <d v="1995-03-02T00:00:00"/>
    <d v="1995-03-16T00:00:00"/>
    <n v="8"/>
    <d v="1995-03-10T00:00:00"/>
    <n v="2"/>
    <n v="44.17"/>
    <s v="Bottom-Dollar Markets"/>
    <s v="23 Tsawassen Blvd."/>
    <s v="Tsawassen"/>
    <s v="BC"/>
    <s v="T2F 8M4"/>
    <s v="Canada"/>
    <n v="40"/>
    <x v="37"/>
    <x v="5"/>
    <n v="8"/>
    <s v="24 - 4 oz tins"/>
    <n v="18.399999999999999"/>
    <n v="123"/>
    <n v="0"/>
    <n v="30"/>
    <n v="0"/>
    <s v="BOTTM"/>
    <s v="Bottom-Dollar Markets"/>
    <x v="66"/>
    <x v="0"/>
    <s v="23 Tsawassen Blvd."/>
    <s v="Tsawassen"/>
    <s v="BC"/>
    <s v="T2F 8M4"/>
    <x v="16"/>
    <s v="(604) 555-4729"/>
    <s v="(604) 555-3745"/>
    <n v="19"/>
    <x v="5"/>
    <s v="Robb Merchant"/>
    <s v="Wholesale Account Agent"/>
    <s v="Order Processing Dept._x000d__x000a_2100 Paul Revere Blvd."/>
    <s v="Boston"/>
    <s v="MA"/>
    <s v="02134"/>
    <s v="USA"/>
    <s v="(617) 555-3267"/>
    <s v="(617) 555-3389"/>
    <n v="8"/>
    <x v="3"/>
    <s v="Seaweed and fish"/>
    <n v="2"/>
    <s v="United Package"/>
    <s v="(503) 555-3199"/>
    <n v="4"/>
    <s v="Peacock"/>
    <s v="Margaret"/>
    <s v="Sales Representative"/>
    <s v="Mrs."/>
    <d v="1937-09-19T00:00:00"/>
    <d v="1993-05-03T00:00:00"/>
    <s v="4110 Old Redmond Rd."/>
    <s v="Redmond"/>
    <s v="WA"/>
    <s v="98052"/>
    <s v="USA"/>
    <s v="(206) 555-8122"/>
    <n v="5176"/>
    <n v="2"/>
    <n v="551.25"/>
  </r>
  <r>
    <x v="183"/>
    <n v="47"/>
    <n v="7.6"/>
    <n v="30"/>
    <n v="0.25"/>
    <n v="10431"/>
    <s v="BOTTM"/>
    <n v="4"/>
    <x v="150"/>
    <d v="1995-03-16T00:00:00"/>
    <d v="1995-03-10T00:00:00"/>
    <n v="8"/>
    <n v="6"/>
    <n v="2"/>
    <n v="44.17"/>
    <s v="Bottom-Dollar Markets"/>
    <s v="23 Tsawassen Blvd."/>
    <s v="Tsawassen"/>
    <s v="BC"/>
    <s v="T2F 8M4"/>
    <s v="Canada"/>
    <n v="10431"/>
    <s v="BOTTM"/>
    <n v="4"/>
    <d v="1995-03-02T00:00:00"/>
    <d v="1995-03-16T00:00:00"/>
    <n v="8"/>
    <d v="1995-03-10T00:00:00"/>
    <n v="2"/>
    <n v="44.17"/>
    <s v="Bottom-Dollar Markets"/>
    <s v="23 Tsawassen Blvd."/>
    <s v="Tsawassen"/>
    <s v="BC"/>
    <s v="T2F 8M4"/>
    <s v="Canada"/>
    <n v="47"/>
    <x v="69"/>
    <x v="28"/>
    <n v="3"/>
    <s v="10 - 4 oz boxes"/>
    <n v="9.5"/>
    <n v="36"/>
    <n v="0"/>
    <n v="0"/>
    <n v="0"/>
    <s v="BOTTM"/>
    <s v="Bottom-Dollar Markets"/>
    <x v="66"/>
    <x v="0"/>
    <s v="23 Tsawassen Blvd."/>
    <s v="Tsawassen"/>
    <s v="BC"/>
    <s v="T2F 8M4"/>
    <x v="16"/>
    <s v="(604) 555-4729"/>
    <s v="(604) 555-3745"/>
    <n v="22"/>
    <x v="28"/>
    <s v="Dirk Luchte"/>
    <s v="Accounting Manager"/>
    <s v="Verkoop_x000d__x000a_Rijnweg 22"/>
    <s v="Zaandam"/>
    <s v=""/>
    <s v="9999 ZZ"/>
    <s v="Netherlands"/>
    <s v="(12345) 1212"/>
    <s v="(12345) 1210"/>
    <n v="3"/>
    <x v="5"/>
    <s v="Desserts, candies, and sweet breads"/>
    <n v="2"/>
    <s v="United Package"/>
    <s v="(503) 555-3199"/>
    <n v="4"/>
    <s v="Peacock"/>
    <s v="Margaret"/>
    <s v="Sales Representative"/>
    <s v="Mrs."/>
    <d v="1937-09-19T00:00:00"/>
    <d v="1993-05-03T00:00:00"/>
    <s v="4110 Old Redmond Rd."/>
    <s v="Redmond"/>
    <s v="WA"/>
    <s v="98052"/>
    <s v="USA"/>
    <s v="(206) 555-8122"/>
    <n v="5176"/>
    <n v="2"/>
    <n v="171"/>
  </r>
  <r>
    <x v="184"/>
    <n v="26"/>
    <n v="24.9"/>
    <n v="10"/>
    <n v="0"/>
    <n v="10432"/>
    <s v="SPLIR"/>
    <n v="3"/>
    <x v="151"/>
    <d v="1995-03-17T00:00:00"/>
    <d v="1995-03-10T00:00:00"/>
    <n v="7"/>
    <n v="7"/>
    <n v="2"/>
    <n v="4.34"/>
    <s v="Split Rail Beer &amp; Ale"/>
    <s v="P.O. Box 555"/>
    <s v="Lander"/>
    <s v="WY"/>
    <s v="82520"/>
    <s v="USA"/>
    <n v="10432"/>
    <s v="SPLIR"/>
    <n v="3"/>
    <d v="1995-03-03T00:00:00"/>
    <d v="1995-03-17T00:00:00"/>
    <n v="7"/>
    <d v="1995-03-10T00:00:00"/>
    <n v="2"/>
    <n v="4.34"/>
    <s v="Split Rail Beer &amp; Ale"/>
    <s v="P.O. Box 555"/>
    <s v="Lander"/>
    <s v="WY"/>
    <s v="82520"/>
    <s v="USA"/>
    <n v="26"/>
    <x v="68"/>
    <x v="21"/>
    <n v="3"/>
    <s v="100 - 250 g bags"/>
    <n v="31.23"/>
    <n v="15"/>
    <n v="0"/>
    <n v="0"/>
    <n v="0"/>
    <s v="SPLIR"/>
    <s v="Split Rail Beer &amp; Ale"/>
    <x v="20"/>
    <x v="4"/>
    <s v="P.O. Box 555"/>
    <s v="Lander"/>
    <s v="WY"/>
    <s v="82520"/>
    <x v="8"/>
    <s v="(307) 555-4680"/>
    <s v="(307) 555-6525"/>
    <n v="11"/>
    <x v="21"/>
    <s v="Petra Winkler"/>
    <s v="Sales Manager"/>
    <s v="Tiergartenstraße 5"/>
    <s v="Berlin"/>
    <s v=""/>
    <s v="10785"/>
    <s v="Germany"/>
    <s v="(010) 9984510"/>
    <s v=""/>
    <n v="3"/>
    <x v="5"/>
    <s v="Desserts, candies, and sweet breads"/>
    <n v="2"/>
    <s v="United Package"/>
    <s v="(503) 555-3199"/>
    <n v="3"/>
    <s v="Leverling"/>
    <s v="Janet"/>
    <s v="Sales Representative"/>
    <s v="Ms."/>
    <d v="1963-08-30T00:00:00"/>
    <d v="1992-04-01T00:00:00"/>
    <s v="722 Moss Bay Blvd."/>
    <s v="Kirkland"/>
    <s v="WA"/>
    <s v="98033"/>
    <s v="USA"/>
    <s v="(206) 555-3412"/>
    <n v="3355"/>
    <n v="2"/>
    <n v="249"/>
  </r>
  <r>
    <x v="184"/>
    <n v="54"/>
    <n v="5.9"/>
    <n v="40"/>
    <n v="0"/>
    <n v="10432"/>
    <s v="SPLIR"/>
    <n v="3"/>
    <x v="151"/>
    <d v="1995-03-17T00:00:00"/>
    <d v="1995-03-10T00:00:00"/>
    <n v="7"/>
    <n v="7"/>
    <n v="2"/>
    <n v="4.34"/>
    <s v="Split Rail Beer &amp; Ale"/>
    <s v="P.O. Box 555"/>
    <s v="Lander"/>
    <s v="WY"/>
    <s v="82520"/>
    <s v="USA"/>
    <n v="10432"/>
    <s v="SPLIR"/>
    <n v="3"/>
    <d v="1995-03-03T00:00:00"/>
    <d v="1995-03-17T00:00:00"/>
    <n v="7"/>
    <d v="1995-03-10T00:00:00"/>
    <n v="2"/>
    <n v="4.34"/>
    <s v="Split Rail Beer &amp; Ale"/>
    <s v="P.O. Box 555"/>
    <s v="Lander"/>
    <s v="WY"/>
    <s v="82520"/>
    <s v="USA"/>
    <n v="54"/>
    <x v="55"/>
    <x v="15"/>
    <n v="6"/>
    <s v="16 pies"/>
    <n v="7.45"/>
    <n v="21"/>
    <n v="0"/>
    <n v="10"/>
    <n v="0"/>
    <s v="SPLIR"/>
    <s v="Split Rail Beer &amp; Ale"/>
    <x v="20"/>
    <x v="4"/>
    <s v="P.O. Box 555"/>
    <s v="Lander"/>
    <s v="WY"/>
    <s v="82520"/>
    <x v="8"/>
    <s v="(307) 555-4680"/>
    <s v="(307) 555-6525"/>
    <n v="25"/>
    <x v="15"/>
    <s v="Jean-Guy Lauzon"/>
    <s v="Marketing Manager"/>
    <s v="2960 Rue St. Laurent"/>
    <s v="Montréal"/>
    <s v="Québec"/>
    <s v="H1J 1C3"/>
    <s v="Canada"/>
    <s v="(514) 555-9022"/>
    <s v=""/>
    <n v="6"/>
    <x v="7"/>
    <s v="Prepared meats"/>
    <n v="2"/>
    <s v="United Package"/>
    <s v="(503) 555-3199"/>
    <n v="3"/>
    <s v="Leverling"/>
    <s v="Janet"/>
    <s v="Sales Representative"/>
    <s v="Ms."/>
    <d v="1963-08-30T00:00:00"/>
    <d v="1992-04-01T00:00:00"/>
    <s v="722 Moss Bay Blvd."/>
    <s v="Kirkland"/>
    <s v="WA"/>
    <s v="98033"/>
    <s v="USA"/>
    <s v="(206) 555-3412"/>
    <n v="3355"/>
    <n v="2"/>
    <n v="236"/>
  </r>
  <r>
    <x v="185"/>
    <n v="56"/>
    <n v="30.4"/>
    <n v="28"/>
    <n v="0"/>
    <n v="10433"/>
    <s v="PRINI"/>
    <n v="3"/>
    <x v="152"/>
    <d v="1995-04-03T00:00:00"/>
    <d v="1995-04-04T00:00:00"/>
    <n v="29"/>
    <n v="-1"/>
    <n v="3"/>
    <n v="73.83"/>
    <s v="Princesa Isabel Vinhos"/>
    <s v="Estrada da saúde n. 58"/>
    <s v="Lisboa"/>
    <s v=""/>
    <s v="1756"/>
    <s v="Portugal"/>
    <n v="10433"/>
    <s v="PRINI"/>
    <n v="3"/>
    <d v="1995-03-06T00:00:00"/>
    <d v="1995-04-03T00:00:00"/>
    <n v="29"/>
    <d v="1995-04-04T00:00:00"/>
    <n v="3"/>
    <n v="73.83"/>
    <s v="Princesa Isabel Vinhos"/>
    <s v="Estrada da saúde n. 58"/>
    <s v="Lisboa"/>
    <s v=""/>
    <s v="1756"/>
    <s v="Portugal"/>
    <n v="56"/>
    <x v="33"/>
    <x v="8"/>
    <n v="5"/>
    <s v="24 - 250 g pkgs."/>
    <n v="38"/>
    <n v="21"/>
    <n v="10"/>
    <n v="30"/>
    <n v="0"/>
    <s v="PRINI"/>
    <s v="Princesa Isabel Vinhos"/>
    <x v="50"/>
    <x v="5"/>
    <s v="Estrada da saúde n. 58"/>
    <s v="Lisboa"/>
    <s v=""/>
    <s v="1756"/>
    <x v="15"/>
    <s v="(1) 356-5634"/>
    <s v=""/>
    <n v="26"/>
    <x v="8"/>
    <s v="Giovanni Giudici"/>
    <s v="Order Administrator"/>
    <s v="Via dei Gelsomini, 153"/>
    <s v="Salerno"/>
    <s v=""/>
    <s v="84100"/>
    <s v="Italy"/>
    <s v="(089) 6547665"/>
    <s v="(089) 6547667"/>
    <n v="5"/>
    <x v="1"/>
    <s v="Breads, crackers, pasta, and cereal"/>
    <n v="3"/>
    <s v="Federal Shipping"/>
    <s v="(503) 555-9931"/>
    <n v="3"/>
    <s v="Leverling"/>
    <s v="Janet"/>
    <s v="Sales Representative"/>
    <s v="Ms."/>
    <d v="1963-08-30T00:00:00"/>
    <d v="1992-04-01T00:00:00"/>
    <s v="722 Moss Bay Blvd."/>
    <s v="Kirkland"/>
    <s v="WA"/>
    <s v="98033"/>
    <s v="USA"/>
    <s v="(206) 555-3412"/>
    <n v="3355"/>
    <n v="2"/>
    <n v="851.19999999999993"/>
  </r>
  <r>
    <x v="186"/>
    <n v="11"/>
    <n v="16.8"/>
    <n v="6"/>
    <n v="0"/>
    <n v="10434"/>
    <s v="FOLKO"/>
    <n v="3"/>
    <x v="152"/>
    <d v="1995-04-03T00:00:00"/>
    <d v="1995-03-16T00:00:00"/>
    <n v="10"/>
    <n v="18"/>
    <n v="2"/>
    <n v="17.920000000000002"/>
    <s v="Folk och fä HB"/>
    <s v="Åkergatan 24"/>
    <s v="Bräcke"/>
    <s v=""/>
    <s v="S-844 67"/>
    <s v="Sweden"/>
    <n v="10434"/>
    <s v="FOLKO"/>
    <n v="3"/>
    <d v="1995-03-06T00:00:00"/>
    <d v="1995-04-03T00:00:00"/>
    <n v="10"/>
    <d v="1995-03-16T00:00:00"/>
    <n v="2"/>
    <n v="17.920000000000002"/>
    <s v="Folk och fä HB"/>
    <s v="Åkergatan 24"/>
    <s v="Bräcke"/>
    <s v=""/>
    <s v="S-844 67"/>
    <s v="Sweden"/>
    <n v="11"/>
    <x v="0"/>
    <x v="0"/>
    <n v="4"/>
    <s v="1 kg pkg."/>
    <n v="21"/>
    <n v="22"/>
    <n v="30"/>
    <n v="30"/>
    <n v="0"/>
    <s v="FOLKO"/>
    <s v="Folk och fä HB"/>
    <x v="14"/>
    <x v="3"/>
    <s v="Åkergatan 24"/>
    <s v="Bräcke"/>
    <s v=""/>
    <s v="S-844 67"/>
    <x v="9"/>
    <s v="0695-34 67 21"/>
    <s v=""/>
    <n v="5"/>
    <x v="0"/>
    <s v="Antonio del Valle Saavedra "/>
    <s v="Export Administrator"/>
    <s v="Calle del Rosal 4"/>
    <s v="Oviedo"/>
    <s v="Asturias"/>
    <s v="33007"/>
    <s v="Spain"/>
    <s v="(98) 598 76 54"/>
    <s v=""/>
    <n v="4"/>
    <x v="0"/>
    <s v="Cheeses"/>
    <n v="2"/>
    <s v="United Package"/>
    <s v="(503) 555-3199"/>
    <n v="3"/>
    <s v="Leverling"/>
    <s v="Janet"/>
    <s v="Sales Representative"/>
    <s v="Ms."/>
    <d v="1963-08-30T00:00:00"/>
    <d v="1992-04-01T00:00:00"/>
    <s v="722 Moss Bay Blvd."/>
    <s v="Kirkland"/>
    <s v="WA"/>
    <s v="98033"/>
    <s v="USA"/>
    <s v="(206) 555-3412"/>
    <n v="3355"/>
    <n v="2"/>
    <n v="100.80000000000001"/>
  </r>
  <r>
    <x v="186"/>
    <n v="76"/>
    <n v="14.4"/>
    <n v="18"/>
    <n v="0.15"/>
    <n v="10434"/>
    <s v="FOLKO"/>
    <n v="3"/>
    <x v="152"/>
    <d v="1995-04-03T00:00:00"/>
    <d v="1995-03-16T00:00:00"/>
    <n v="10"/>
    <n v="18"/>
    <n v="2"/>
    <n v="17.920000000000002"/>
    <s v="Folk och fä HB"/>
    <s v="Åkergatan 24"/>
    <s v="Bräcke"/>
    <s v=""/>
    <s v="S-844 67"/>
    <s v="Sweden"/>
    <n v="10434"/>
    <s v="FOLKO"/>
    <n v="3"/>
    <d v="1995-03-06T00:00:00"/>
    <d v="1995-04-03T00:00:00"/>
    <n v="10"/>
    <d v="1995-03-16T00:00:00"/>
    <n v="2"/>
    <n v="17.920000000000002"/>
    <s v="Folk och fä HB"/>
    <s v="Åkergatan 24"/>
    <s v="Bräcke"/>
    <s v=""/>
    <s v="S-844 67"/>
    <s v="Sweden"/>
    <n v="76"/>
    <x v="38"/>
    <x v="13"/>
    <n v="1"/>
    <s v="500 ml"/>
    <n v="18"/>
    <n v="57"/>
    <n v="0"/>
    <n v="20"/>
    <n v="0"/>
    <s v="FOLKO"/>
    <s v="Folk och fä HB"/>
    <x v="14"/>
    <x v="3"/>
    <s v="Åkergatan 24"/>
    <s v="Bräcke"/>
    <s v=""/>
    <s v="S-844 67"/>
    <x v="9"/>
    <s v="0695-34 67 21"/>
    <s v=""/>
    <n v="23"/>
    <x v="13"/>
    <s v="Anne Heikkonen"/>
    <s v="Product Manager"/>
    <s v="Valtakatu 12"/>
    <s v="Lappeenranta"/>
    <s v=""/>
    <s v="53120"/>
    <s v="Finland"/>
    <s v="(953) 10956"/>
    <s v=""/>
    <n v="1"/>
    <x v="6"/>
    <s v="Soft drinks, coffees, teas, beers, and ales"/>
    <n v="2"/>
    <s v="United Package"/>
    <s v="(503) 555-3199"/>
    <n v="3"/>
    <s v="Leverling"/>
    <s v="Janet"/>
    <s v="Sales Representative"/>
    <s v="Ms."/>
    <d v="1963-08-30T00:00:00"/>
    <d v="1992-04-01T00:00:00"/>
    <s v="722 Moss Bay Blvd."/>
    <s v="Kirkland"/>
    <s v="WA"/>
    <s v="98033"/>
    <s v="USA"/>
    <s v="(206) 555-3412"/>
    <n v="3355"/>
    <n v="2"/>
    <n v="220.32"/>
  </r>
  <r>
    <x v="187"/>
    <n v="2"/>
    <n v="15.2"/>
    <n v="10"/>
    <n v="0"/>
    <n v="10435"/>
    <s v="CONSH"/>
    <n v="8"/>
    <x v="153"/>
    <d v="1995-04-18T00:00:00"/>
    <d v="1995-03-10T00:00:00"/>
    <n v="3"/>
    <n v="39"/>
    <n v="2"/>
    <n v="9.2100000000000009"/>
    <s v="Consolidated Holdings"/>
    <s v="Berkeley Gardens_x000d__x000a_12  Brewery "/>
    <s v="London"/>
    <s v=""/>
    <s v="WX1 6LT"/>
    <s v="UK"/>
    <n v="10435"/>
    <s v="CONSH"/>
    <n v="8"/>
    <d v="1995-03-07T00:00:00"/>
    <d v="1995-04-18T00:00:00"/>
    <n v="3"/>
    <d v="1995-03-10T00:00:00"/>
    <n v="2"/>
    <n v="9.2100000000000009"/>
    <s v="Consolidated Holdings"/>
    <s v="Berkeley Gardens_x000d__x000a_12  Brewery "/>
    <s v="London"/>
    <s v=""/>
    <s v="WX1 6LT"/>
    <s v="UK"/>
    <n v="2"/>
    <x v="18"/>
    <x v="17"/>
    <n v="1"/>
    <s v="24 - 12 oz bottles"/>
    <n v="19"/>
    <n v="17"/>
    <n v="40"/>
    <n v="25"/>
    <n v="0"/>
    <s v="CONSH"/>
    <s v="Consolidated Holdings"/>
    <x v="72"/>
    <x v="5"/>
    <s v="Berkeley Gardens_x000d__x000a_12  Brewery "/>
    <s v="London"/>
    <s v=""/>
    <s v="WX1 6LT"/>
    <x v="13"/>
    <s v="(171) 555-2282"/>
    <s v="(171) 555-9199"/>
    <n v="1"/>
    <x v="17"/>
    <s v="Charlotte Cooper"/>
    <s v="Purchasing Manager"/>
    <s v="49 Gilbert St."/>
    <s v="London"/>
    <s v=""/>
    <s v="EC1 4SD"/>
    <s v="UK"/>
    <s v="(171) 555-2222"/>
    <s v=""/>
    <n v="1"/>
    <x v="6"/>
    <s v="Soft drinks, coffees, teas, beers, and ales"/>
    <n v="2"/>
    <s v="United Package"/>
    <s v="(503) 555-3199"/>
    <n v="8"/>
    <s v="Callahan"/>
    <s v="Laura"/>
    <s v="Inside Sales Coordinator"/>
    <s v="Ms."/>
    <d v="1958-01-09T00:00:00"/>
    <d v="1994-03-05T00:00:00"/>
    <s v="4726 - 11th Ave. N.E."/>
    <s v="Seattle"/>
    <s v="WA"/>
    <s v="98105"/>
    <s v="USA"/>
    <s v="(206) 555-1189"/>
    <n v="2344"/>
    <n v="2"/>
    <n v="152"/>
  </r>
  <r>
    <x v="187"/>
    <n v="22"/>
    <n v="16.8"/>
    <n v="12"/>
    <n v="0"/>
    <n v="10435"/>
    <s v="CONSH"/>
    <n v="8"/>
    <x v="153"/>
    <d v="1995-04-18T00:00:00"/>
    <d v="1995-03-10T00:00:00"/>
    <n v="3"/>
    <n v="39"/>
    <n v="2"/>
    <n v="9.2100000000000009"/>
    <s v="Consolidated Holdings"/>
    <s v="Berkeley Gardens_x000d__x000a_12  Brewery "/>
    <s v="London"/>
    <s v=""/>
    <s v="WX1 6LT"/>
    <s v="UK"/>
    <n v="10435"/>
    <s v="CONSH"/>
    <n v="8"/>
    <d v="1995-03-07T00:00:00"/>
    <d v="1995-04-18T00:00:00"/>
    <n v="3"/>
    <d v="1995-03-10T00:00:00"/>
    <n v="2"/>
    <n v="9.2100000000000009"/>
    <s v="Consolidated Holdings"/>
    <s v="Berkeley Gardens_x000d__x000a_12  Brewery "/>
    <s v="London"/>
    <s v=""/>
    <s v="WX1 6LT"/>
    <s v="UK"/>
    <n v="22"/>
    <x v="7"/>
    <x v="7"/>
    <n v="5"/>
    <s v="24 - 500 g pkgs."/>
    <n v="21"/>
    <n v="104"/>
    <n v="0"/>
    <n v="25"/>
    <n v="0"/>
    <s v="CONSH"/>
    <s v="Consolidated Holdings"/>
    <x v="72"/>
    <x v="5"/>
    <s v="Berkeley Gardens_x000d__x000a_12  Brewery "/>
    <s v="London"/>
    <s v=""/>
    <s v="WX1 6LT"/>
    <x v="13"/>
    <s v="(171) 555-2282"/>
    <s v="(171) 555-9199"/>
    <n v="9"/>
    <x v="7"/>
    <s v="Lars Peterson"/>
    <s v="Sales Agent"/>
    <s v="Kaloadagatan 13"/>
    <s v="Göteborg"/>
    <s v=""/>
    <s v="S-345 67"/>
    <s v="Sweden "/>
    <s v="031-987 65 43"/>
    <s v="031-987 65 91"/>
    <n v="5"/>
    <x v="1"/>
    <s v="Breads, crackers, pasta, and cereal"/>
    <n v="2"/>
    <s v="United Package"/>
    <s v="(503) 555-3199"/>
    <n v="8"/>
    <s v="Callahan"/>
    <s v="Laura"/>
    <s v="Inside Sales Coordinator"/>
    <s v="Ms."/>
    <d v="1958-01-09T00:00:00"/>
    <d v="1994-03-05T00:00:00"/>
    <s v="4726 - 11th Ave. N.E."/>
    <s v="Seattle"/>
    <s v="WA"/>
    <s v="98105"/>
    <s v="USA"/>
    <s v="(206) 555-1189"/>
    <n v="2344"/>
    <n v="2"/>
    <n v="201.60000000000002"/>
  </r>
  <r>
    <x v="187"/>
    <n v="72"/>
    <n v="27.8"/>
    <n v="10"/>
    <n v="0"/>
    <n v="10435"/>
    <s v="CONSH"/>
    <n v="8"/>
    <x v="153"/>
    <d v="1995-04-18T00:00:00"/>
    <d v="1995-03-10T00:00:00"/>
    <n v="3"/>
    <n v="39"/>
    <n v="2"/>
    <n v="9.2100000000000009"/>
    <s v="Consolidated Holdings"/>
    <s v="Berkeley Gardens_x000d__x000a_12  Brewery "/>
    <s v="London"/>
    <s v=""/>
    <s v="WX1 6LT"/>
    <s v="UK"/>
    <n v="10435"/>
    <s v="CONSH"/>
    <n v="8"/>
    <d v="1995-03-07T00:00:00"/>
    <d v="1995-04-18T00:00:00"/>
    <n v="3"/>
    <d v="1995-03-10T00:00:00"/>
    <n v="2"/>
    <n v="9.2100000000000009"/>
    <s v="Consolidated Holdings"/>
    <s v="Berkeley Gardens_x000d__x000a_12  Brewery "/>
    <s v="London"/>
    <s v=""/>
    <s v="WX1 6LT"/>
    <s v="UK"/>
    <n v="72"/>
    <x v="1"/>
    <x v="1"/>
    <n v="4"/>
    <s v="24 - 200 g pkgs."/>
    <n v="34.799999999999997"/>
    <n v="14"/>
    <n v="0"/>
    <n v="0"/>
    <n v="0"/>
    <s v="CONSH"/>
    <s v="Consolidated Holdings"/>
    <x v="72"/>
    <x v="5"/>
    <s v="Berkeley Gardens_x000d__x000a_12  Brewery "/>
    <s v="London"/>
    <s v=""/>
    <s v="WX1 6LT"/>
    <x v="13"/>
    <s v="(171) 555-2282"/>
    <s v="(171) 555-9199"/>
    <n v="14"/>
    <x v="1"/>
    <s v="Elio Rossi"/>
    <s v="Sales Representative"/>
    <s v="Viale Dante, 75"/>
    <s v="Ravenna"/>
    <s v=""/>
    <s v="48100"/>
    <s v="Italy"/>
    <s v="(0544) 60323"/>
    <s v="(0544) 60603"/>
    <n v="4"/>
    <x v="0"/>
    <s v="Cheeses"/>
    <n v="2"/>
    <s v="United Package"/>
    <s v="(503) 555-3199"/>
    <n v="8"/>
    <s v="Callahan"/>
    <s v="Laura"/>
    <s v="Inside Sales Coordinator"/>
    <s v="Ms."/>
    <d v="1958-01-09T00:00:00"/>
    <d v="1994-03-05T00:00:00"/>
    <s v="4726 - 11th Ave. N.E."/>
    <s v="Seattle"/>
    <s v="WA"/>
    <s v="98105"/>
    <s v="USA"/>
    <s v="(206) 555-1189"/>
    <n v="2344"/>
    <n v="2"/>
    <n v="278"/>
  </r>
  <r>
    <x v="188"/>
    <n v="46"/>
    <n v="9.6"/>
    <n v="5"/>
    <n v="0"/>
    <n v="10436"/>
    <s v="BLONP"/>
    <n v="3"/>
    <x v="154"/>
    <d v="1995-04-05T00:00:00"/>
    <d v="1995-03-14T00:00:00"/>
    <n v="6"/>
    <n v="22"/>
    <n v="2"/>
    <n v="156.66"/>
    <s v="Blondel père et fils"/>
    <s v="24, place Kléber"/>
    <s v="Strasbourg"/>
    <s v=""/>
    <s v="67000"/>
    <s v="France"/>
    <n v="10436"/>
    <s v="BLONP"/>
    <n v="3"/>
    <d v="1995-03-08T00:00:00"/>
    <d v="1995-04-05T00:00:00"/>
    <n v="6"/>
    <d v="1995-03-14T00:00:00"/>
    <n v="2"/>
    <n v="156.66"/>
    <s v="Blondel père et fils"/>
    <s v="24, place Kléber"/>
    <s v="Strasbourg"/>
    <s v=""/>
    <s v="67000"/>
    <s v="France"/>
    <n v="46"/>
    <x v="54"/>
    <x v="26"/>
    <n v="8"/>
    <s v="4 - 450 g glasses"/>
    <n v="12"/>
    <n v="95"/>
    <n v="0"/>
    <n v="0"/>
    <n v="0"/>
    <s v="BLONP"/>
    <s v="Blondel père et fils"/>
    <x v="15"/>
    <x v="1"/>
    <s v="24, place Kléber"/>
    <s v="Strasbourg"/>
    <s v=""/>
    <s v="67000"/>
    <x v="0"/>
    <s v="88.60.15.31"/>
    <s v="88.60.15.32"/>
    <n v="21"/>
    <x v="26"/>
    <s v="Niels Petersen"/>
    <s v="Sales Manager"/>
    <s v="Lyngbysild_x000d__x000a_Fiskebakken 10"/>
    <s v="Lyngby"/>
    <s v=""/>
    <s v="2800"/>
    <s v="Denmark"/>
    <s v="43844108"/>
    <s v="43844115"/>
    <n v="8"/>
    <x v="3"/>
    <s v="Seaweed and fish"/>
    <n v="2"/>
    <s v="United Package"/>
    <s v="(503) 555-3199"/>
    <n v="3"/>
    <s v="Leverling"/>
    <s v="Janet"/>
    <s v="Sales Representative"/>
    <s v="Ms."/>
    <d v="1963-08-30T00:00:00"/>
    <d v="1992-04-01T00:00:00"/>
    <s v="722 Moss Bay Blvd."/>
    <s v="Kirkland"/>
    <s v="WA"/>
    <s v="98033"/>
    <s v="USA"/>
    <s v="(206) 555-3412"/>
    <n v="3355"/>
    <n v="2"/>
    <n v="48"/>
  </r>
  <r>
    <x v="188"/>
    <n v="56"/>
    <n v="30.4"/>
    <n v="40"/>
    <n v="0.1"/>
    <n v="10436"/>
    <s v="BLONP"/>
    <n v="3"/>
    <x v="154"/>
    <d v="1995-04-05T00:00:00"/>
    <d v="1995-03-14T00:00:00"/>
    <n v="6"/>
    <n v="22"/>
    <n v="2"/>
    <n v="156.66"/>
    <s v="Blondel père et fils"/>
    <s v="24, place Kléber"/>
    <s v="Strasbourg"/>
    <s v=""/>
    <s v="67000"/>
    <s v="France"/>
    <n v="10436"/>
    <s v="BLONP"/>
    <n v="3"/>
    <d v="1995-03-08T00:00:00"/>
    <d v="1995-04-05T00:00:00"/>
    <n v="6"/>
    <d v="1995-03-14T00:00:00"/>
    <n v="2"/>
    <n v="156.66"/>
    <s v="Blondel père et fils"/>
    <s v="24, place Kléber"/>
    <s v="Strasbourg"/>
    <s v=""/>
    <s v="67000"/>
    <s v="France"/>
    <n v="56"/>
    <x v="33"/>
    <x v="8"/>
    <n v="5"/>
    <s v="24 - 250 g pkgs."/>
    <n v="38"/>
    <n v="21"/>
    <n v="10"/>
    <n v="30"/>
    <n v="0"/>
    <s v="BLONP"/>
    <s v="Blondel père et fils"/>
    <x v="15"/>
    <x v="1"/>
    <s v="24, place Kléber"/>
    <s v="Strasbourg"/>
    <s v=""/>
    <s v="67000"/>
    <x v="0"/>
    <s v="88.60.15.31"/>
    <s v="88.60.15.32"/>
    <n v="26"/>
    <x v="8"/>
    <s v="Giovanni Giudici"/>
    <s v="Order Administrator"/>
    <s v="Via dei Gelsomini, 153"/>
    <s v="Salerno"/>
    <s v=""/>
    <s v="84100"/>
    <s v="Italy"/>
    <s v="(089) 6547665"/>
    <s v="(089) 6547667"/>
    <n v="5"/>
    <x v="1"/>
    <s v="Breads, crackers, pasta, and cereal"/>
    <n v="2"/>
    <s v="United Package"/>
    <s v="(503) 555-3199"/>
    <n v="3"/>
    <s v="Leverling"/>
    <s v="Janet"/>
    <s v="Sales Representative"/>
    <s v="Ms."/>
    <d v="1963-08-30T00:00:00"/>
    <d v="1992-04-01T00:00:00"/>
    <s v="722 Moss Bay Blvd."/>
    <s v="Kirkland"/>
    <s v="WA"/>
    <s v="98033"/>
    <s v="USA"/>
    <s v="(206) 555-3412"/>
    <n v="3355"/>
    <n v="2"/>
    <n v="1094.4000000000001"/>
  </r>
  <r>
    <x v="188"/>
    <n v="64"/>
    <n v="26.6"/>
    <n v="30"/>
    <n v="0.1"/>
    <n v="10436"/>
    <s v="BLONP"/>
    <n v="3"/>
    <x v="154"/>
    <d v="1995-04-05T00:00:00"/>
    <d v="1995-03-14T00:00:00"/>
    <n v="6"/>
    <n v="22"/>
    <n v="2"/>
    <n v="156.66"/>
    <s v="Blondel père et fils"/>
    <s v="24, place Kléber"/>
    <s v="Strasbourg"/>
    <s v=""/>
    <s v="67000"/>
    <s v="France"/>
    <n v="10436"/>
    <s v="BLONP"/>
    <n v="3"/>
    <d v="1995-03-08T00:00:00"/>
    <d v="1995-04-05T00:00:00"/>
    <n v="6"/>
    <d v="1995-03-14T00:00:00"/>
    <n v="2"/>
    <n v="156.66"/>
    <s v="Blondel père et fils"/>
    <s v="24, place Kléber"/>
    <s v="Strasbourg"/>
    <s v=""/>
    <s v="67000"/>
    <s v="France"/>
    <n v="64"/>
    <x v="58"/>
    <x v="20"/>
    <n v="5"/>
    <s v="20 bags x 4 pieces"/>
    <n v="33.25"/>
    <n v="22"/>
    <n v="80"/>
    <n v="30"/>
    <n v="0"/>
    <s v="BLONP"/>
    <s v="Blondel père et fils"/>
    <x v="15"/>
    <x v="1"/>
    <s v="24, place Kléber"/>
    <s v="Strasbourg"/>
    <s v=""/>
    <s v="67000"/>
    <x v="0"/>
    <s v="88.60.15.31"/>
    <s v="88.60.15.32"/>
    <n v="12"/>
    <x v="20"/>
    <s v="Martin Bein"/>
    <s v="International Marketing Mgr."/>
    <s v="Bogenallee 51"/>
    <s v="Frankfurt"/>
    <s v=""/>
    <s v="60439"/>
    <s v="Germany"/>
    <s v="(069) 992755"/>
    <s v=""/>
    <n v="5"/>
    <x v="1"/>
    <s v="Breads, crackers, pasta, and cereal"/>
    <n v="2"/>
    <s v="United Package"/>
    <s v="(503) 555-3199"/>
    <n v="3"/>
    <s v="Leverling"/>
    <s v="Janet"/>
    <s v="Sales Representative"/>
    <s v="Ms."/>
    <d v="1963-08-30T00:00:00"/>
    <d v="1992-04-01T00:00:00"/>
    <s v="722 Moss Bay Blvd."/>
    <s v="Kirkland"/>
    <s v="WA"/>
    <s v="98033"/>
    <s v="USA"/>
    <s v="(206) 555-3412"/>
    <n v="3355"/>
    <n v="2"/>
    <n v="718.2"/>
  </r>
  <r>
    <x v="188"/>
    <n v="75"/>
    <n v="6.2"/>
    <n v="24"/>
    <n v="0.1"/>
    <n v="10436"/>
    <s v="BLONP"/>
    <n v="3"/>
    <x v="154"/>
    <d v="1995-04-05T00:00:00"/>
    <d v="1995-03-14T00:00:00"/>
    <n v="6"/>
    <n v="22"/>
    <n v="2"/>
    <n v="156.66"/>
    <s v="Blondel père et fils"/>
    <s v="24, place Kléber"/>
    <s v="Strasbourg"/>
    <s v=""/>
    <s v="67000"/>
    <s v="France"/>
    <n v="10436"/>
    <s v="BLONP"/>
    <n v="3"/>
    <d v="1995-03-08T00:00:00"/>
    <d v="1995-04-05T00:00:00"/>
    <n v="6"/>
    <d v="1995-03-14T00:00:00"/>
    <n v="2"/>
    <n v="156.66"/>
    <s v="Blondel père et fils"/>
    <s v="24, place Kléber"/>
    <s v="Strasbourg"/>
    <s v=""/>
    <s v="67000"/>
    <s v="France"/>
    <n v="75"/>
    <x v="48"/>
    <x v="20"/>
    <n v="1"/>
    <s v="24 - 0.5 l bottles"/>
    <n v="7.75"/>
    <n v="125"/>
    <n v="0"/>
    <n v="25"/>
    <n v="0"/>
    <s v="BLONP"/>
    <s v="Blondel père et fils"/>
    <x v="15"/>
    <x v="1"/>
    <s v="24, place Kléber"/>
    <s v="Strasbourg"/>
    <s v=""/>
    <s v="67000"/>
    <x v="0"/>
    <s v="88.60.15.31"/>
    <s v="88.60.15.32"/>
    <n v="12"/>
    <x v="20"/>
    <s v="Martin Bein"/>
    <s v="International Marketing Mgr."/>
    <s v="Bogenallee 51"/>
    <s v="Frankfurt"/>
    <s v=""/>
    <s v="60439"/>
    <s v="Germany"/>
    <s v="(069) 992755"/>
    <s v=""/>
    <n v="1"/>
    <x v="6"/>
    <s v="Soft drinks, coffees, teas, beers, and ales"/>
    <n v="2"/>
    <s v="United Package"/>
    <s v="(503) 555-3199"/>
    <n v="3"/>
    <s v="Leverling"/>
    <s v="Janet"/>
    <s v="Sales Representative"/>
    <s v="Ms."/>
    <d v="1963-08-30T00:00:00"/>
    <d v="1992-04-01T00:00:00"/>
    <s v="722 Moss Bay Blvd."/>
    <s v="Kirkland"/>
    <s v="WA"/>
    <s v="98033"/>
    <s v="USA"/>
    <s v="(206) 555-3412"/>
    <n v="3355"/>
    <n v="2"/>
    <n v="133.92000000000002"/>
  </r>
  <r>
    <x v="189"/>
    <n v="53"/>
    <n v="26.2"/>
    <n v="15"/>
    <n v="0"/>
    <n v="10437"/>
    <s v="WARTH"/>
    <n v="8"/>
    <x v="154"/>
    <d v="1995-04-05T00:00:00"/>
    <d v="1995-03-15T00:00:00"/>
    <n v="7"/>
    <n v="21"/>
    <n v="1"/>
    <n v="19.97"/>
    <s v="Wartian Herkku"/>
    <s v="Torikatu 38"/>
    <s v="Oulu"/>
    <s v=""/>
    <s v="90110"/>
    <s v="Finland"/>
    <n v="10437"/>
    <s v="WARTH"/>
    <n v="8"/>
    <d v="1995-03-08T00:00:00"/>
    <d v="1995-04-05T00:00:00"/>
    <n v="7"/>
    <d v="1995-03-15T00:00:00"/>
    <n v="1"/>
    <n v="19.97"/>
    <s v="Wartian Herkku"/>
    <s v="Torikatu 38"/>
    <s v="Oulu"/>
    <s v=""/>
    <s v="90110"/>
    <s v="Finland"/>
    <n v="53"/>
    <x v="22"/>
    <x v="4"/>
    <n v="6"/>
    <s v="48 pieces"/>
    <n v="32.799999999999997"/>
    <n v="0"/>
    <n v="0"/>
    <n v="0"/>
    <n v="1"/>
    <s v="WARTH"/>
    <s v="Wartian Herkku"/>
    <x v="16"/>
    <x v="0"/>
    <s v="Torikatu 38"/>
    <s v="Oulu"/>
    <s v=""/>
    <s v="90110"/>
    <x v="10"/>
    <s v="981-443655"/>
    <s v="981-443655"/>
    <n v="24"/>
    <x v="4"/>
    <s v="Wendy Mackenzie"/>
    <s v="Sales Representative"/>
    <s v="170 Prince Edward Parade_x000d__x000a_Hunter's Hill"/>
    <s v="Sydney"/>
    <s v="NSW"/>
    <s v="2042"/>
    <s v="Australia"/>
    <s v="(02) 555-5914"/>
    <s v="(02) 555-4873"/>
    <n v="6"/>
    <x v="7"/>
    <s v="Prepared meats"/>
    <n v="1"/>
    <s v="Speedy Express"/>
    <s v="(503) 555-9831"/>
    <n v="8"/>
    <s v="Callahan"/>
    <s v="Laura"/>
    <s v="Inside Sales Coordinator"/>
    <s v="Ms."/>
    <d v="1958-01-09T00:00:00"/>
    <d v="1994-03-05T00:00:00"/>
    <s v="4726 - 11th Ave. N.E."/>
    <s v="Seattle"/>
    <s v="WA"/>
    <s v="98105"/>
    <s v="USA"/>
    <s v="(206) 555-1189"/>
    <n v="2344"/>
    <n v="2"/>
    <n v="393"/>
  </r>
  <r>
    <x v="190"/>
    <n v="19"/>
    <n v="7.3"/>
    <n v="15"/>
    <n v="0.2"/>
    <n v="10438"/>
    <s v="TOMSP"/>
    <n v="3"/>
    <x v="155"/>
    <d v="1995-04-06T00:00:00"/>
    <d v="1995-03-17T00:00:00"/>
    <n v="8"/>
    <n v="20"/>
    <n v="2"/>
    <n v="8.24"/>
    <s v="Toms Spezialitäten"/>
    <s v="Luisenstr. 48"/>
    <s v="Münster"/>
    <s v=""/>
    <s v="44087"/>
    <s v="Germany"/>
    <n v="10438"/>
    <s v="TOMSP"/>
    <n v="3"/>
    <d v="1995-03-09T00:00:00"/>
    <d v="1995-04-06T00:00:00"/>
    <n v="8"/>
    <d v="1995-03-17T00:00:00"/>
    <n v="2"/>
    <n v="8.24"/>
    <s v="Toms Spezialitäten"/>
    <s v="Luisenstr. 48"/>
    <s v="Münster"/>
    <s v=""/>
    <s v="44087"/>
    <s v="Germany"/>
    <n v="19"/>
    <x v="49"/>
    <x v="9"/>
    <n v="3"/>
    <s v="10 boxes x 12 pieces"/>
    <n v="9.1999999999999993"/>
    <n v="25"/>
    <n v="0"/>
    <n v="5"/>
    <n v="0"/>
    <s v="TOMSP"/>
    <s v="Toms Spezialitäten"/>
    <x v="1"/>
    <x v="1"/>
    <s v="Luisenstr. 48"/>
    <s v="Münster"/>
    <s v=""/>
    <s v="44087"/>
    <x v="1"/>
    <s v="0251-031259"/>
    <s v="0251-035695"/>
    <n v="8"/>
    <x v="9"/>
    <s v="Peter Wilson"/>
    <s v="Sales Representative"/>
    <s v="29 King's Way"/>
    <s v="Manchester"/>
    <s v=""/>
    <s v="M14 GSD"/>
    <s v="UK"/>
    <s v="(161) 555-4448"/>
    <s v=""/>
    <n v="3"/>
    <x v="5"/>
    <s v="Desserts, candies, and sweet breads"/>
    <n v="2"/>
    <s v="United Package"/>
    <s v="(503) 555-3199"/>
    <n v="3"/>
    <s v="Leverling"/>
    <s v="Janet"/>
    <s v="Sales Representative"/>
    <s v="Ms."/>
    <d v="1963-08-30T00:00:00"/>
    <d v="1992-04-01T00:00:00"/>
    <s v="722 Moss Bay Blvd."/>
    <s v="Kirkland"/>
    <s v="WA"/>
    <s v="98033"/>
    <s v="USA"/>
    <s v="(206) 555-3412"/>
    <n v="3355"/>
    <n v="2"/>
    <n v="87.6"/>
  </r>
  <r>
    <x v="190"/>
    <n v="34"/>
    <n v="11.2"/>
    <n v="20"/>
    <n v="0.2"/>
    <n v="10438"/>
    <s v="TOMSP"/>
    <n v="3"/>
    <x v="155"/>
    <d v="1995-04-06T00:00:00"/>
    <d v="1995-03-17T00:00:00"/>
    <n v="8"/>
    <n v="20"/>
    <n v="2"/>
    <n v="8.24"/>
    <s v="Toms Spezialitäten"/>
    <s v="Luisenstr. 48"/>
    <s v="Münster"/>
    <s v=""/>
    <s v="44087"/>
    <s v="Germany"/>
    <n v="10438"/>
    <s v="TOMSP"/>
    <n v="3"/>
    <d v="1995-03-09T00:00:00"/>
    <d v="1995-04-06T00:00:00"/>
    <n v="8"/>
    <d v="1995-03-17T00:00:00"/>
    <n v="2"/>
    <n v="8.24"/>
    <s v="Toms Spezialitäten"/>
    <s v="Luisenstr. 48"/>
    <s v="Münster"/>
    <s v=""/>
    <s v="44087"/>
    <s v="Germany"/>
    <n v="34"/>
    <x v="53"/>
    <x v="23"/>
    <n v="1"/>
    <s v="24 - 12 oz bottles"/>
    <n v="14"/>
    <n v="111"/>
    <n v="0"/>
    <n v="15"/>
    <n v="0"/>
    <s v="TOMSP"/>
    <s v="Toms Spezialitäten"/>
    <x v="1"/>
    <x v="1"/>
    <s v="Luisenstr. 48"/>
    <s v="Münster"/>
    <s v=""/>
    <s v="44087"/>
    <x v="1"/>
    <s v="0251-031259"/>
    <s v="0251-035695"/>
    <n v="16"/>
    <x v="23"/>
    <s v="Cheryl Saylor"/>
    <s v="Regional Account Rep."/>
    <s v="3400 - 8th Avenue_x000d__x000a_Suite 210"/>
    <s v="Bend"/>
    <s v="OR"/>
    <s v="97101"/>
    <s v="USA"/>
    <s v="(503) 555-9931"/>
    <s v=""/>
    <n v="1"/>
    <x v="6"/>
    <s v="Soft drinks, coffees, teas, beers, and ales"/>
    <n v="2"/>
    <s v="United Package"/>
    <s v="(503) 555-3199"/>
    <n v="3"/>
    <s v="Leverling"/>
    <s v="Janet"/>
    <s v="Sales Representative"/>
    <s v="Ms."/>
    <d v="1963-08-30T00:00:00"/>
    <d v="1992-04-01T00:00:00"/>
    <s v="722 Moss Bay Blvd."/>
    <s v="Kirkland"/>
    <s v="WA"/>
    <s v="98033"/>
    <s v="USA"/>
    <s v="(206) 555-3412"/>
    <n v="3355"/>
    <n v="2"/>
    <n v="179.2"/>
  </r>
  <r>
    <x v="190"/>
    <n v="57"/>
    <n v="15.6"/>
    <n v="15"/>
    <n v="0.2"/>
    <n v="10438"/>
    <s v="TOMSP"/>
    <n v="3"/>
    <x v="155"/>
    <d v="1995-04-06T00:00:00"/>
    <d v="1995-03-17T00:00:00"/>
    <n v="8"/>
    <n v="20"/>
    <n v="2"/>
    <n v="8.24"/>
    <s v="Toms Spezialitäten"/>
    <s v="Luisenstr. 48"/>
    <s v="Münster"/>
    <s v=""/>
    <s v="44087"/>
    <s v="Germany"/>
    <n v="10438"/>
    <s v="TOMSP"/>
    <n v="3"/>
    <d v="1995-03-09T00:00:00"/>
    <d v="1995-04-06T00:00:00"/>
    <n v="8"/>
    <d v="1995-03-17T00:00:00"/>
    <n v="2"/>
    <n v="8.24"/>
    <s v="Toms Spezialitäten"/>
    <s v="Luisenstr. 48"/>
    <s v="Münster"/>
    <s v=""/>
    <s v="44087"/>
    <s v="Germany"/>
    <n v="57"/>
    <x v="8"/>
    <x v="8"/>
    <n v="5"/>
    <s v="24 - 250 g pkgs."/>
    <n v="19.5"/>
    <n v="36"/>
    <n v="0"/>
    <n v="20"/>
    <n v="0"/>
    <s v="TOMSP"/>
    <s v="Toms Spezialitäten"/>
    <x v="1"/>
    <x v="1"/>
    <s v="Luisenstr. 48"/>
    <s v="Münster"/>
    <s v=""/>
    <s v="44087"/>
    <x v="1"/>
    <s v="0251-031259"/>
    <s v="0251-035695"/>
    <n v="26"/>
    <x v="8"/>
    <s v="Giovanni Giudici"/>
    <s v="Order Administrator"/>
    <s v="Via dei Gelsomini, 153"/>
    <s v="Salerno"/>
    <s v=""/>
    <s v="84100"/>
    <s v="Italy"/>
    <s v="(089) 6547665"/>
    <s v="(089) 6547667"/>
    <n v="5"/>
    <x v="1"/>
    <s v="Breads, crackers, pasta, and cereal"/>
    <n v="2"/>
    <s v="United Package"/>
    <s v="(503) 555-3199"/>
    <n v="3"/>
    <s v="Leverling"/>
    <s v="Janet"/>
    <s v="Sales Representative"/>
    <s v="Ms."/>
    <d v="1963-08-30T00:00:00"/>
    <d v="1992-04-01T00:00:00"/>
    <s v="722 Moss Bay Blvd."/>
    <s v="Kirkland"/>
    <s v="WA"/>
    <s v="98033"/>
    <s v="USA"/>
    <s v="(206) 555-3412"/>
    <n v="3355"/>
    <n v="2"/>
    <n v="187.2"/>
  </r>
  <r>
    <x v="191"/>
    <n v="12"/>
    <n v="30.4"/>
    <n v="15"/>
    <n v="0"/>
    <n v="10439"/>
    <s v="MEREP"/>
    <n v="6"/>
    <x v="156"/>
    <d v="1995-04-07T00:00:00"/>
    <d v="1995-03-13T00:00:00"/>
    <n v="3"/>
    <n v="25"/>
    <n v="3"/>
    <n v="4.07"/>
    <s v="Mère Paillarde"/>
    <s v="43 rue St. Laurent"/>
    <s v="Montréal"/>
    <s v="Québec"/>
    <s v="H1J 1C3"/>
    <s v="Canada"/>
    <n v="10439"/>
    <s v="MEREP"/>
    <n v="6"/>
    <d v="1995-03-10T00:00:00"/>
    <d v="1995-04-07T00:00:00"/>
    <n v="3"/>
    <d v="1995-03-13T00:00:00"/>
    <n v="3"/>
    <n v="4.07"/>
    <s v="Mère Paillarde"/>
    <s v="43 rue St. Laurent"/>
    <s v="Montréal"/>
    <s v="Québec"/>
    <s v="H1J 1C3"/>
    <s v="Canada"/>
    <n v="12"/>
    <x v="36"/>
    <x v="0"/>
    <n v="4"/>
    <s v="10 - 500 g pkgs."/>
    <n v="38"/>
    <n v="86"/>
    <n v="0"/>
    <n v="0"/>
    <n v="0"/>
    <s v="MEREP"/>
    <s v="Mère Paillarde"/>
    <x v="49"/>
    <x v="7"/>
    <s v="43 rue St. Laurent"/>
    <s v="Montréal"/>
    <s v="Québec"/>
    <s v="H1J 1C3"/>
    <x v="16"/>
    <s v="(514) 555-8054"/>
    <s v="(514) 555-8055"/>
    <n v="5"/>
    <x v="0"/>
    <s v="Antonio del Valle Saavedra "/>
    <s v="Export Administrator"/>
    <s v="Calle del Rosal 4"/>
    <s v="Oviedo"/>
    <s v="Asturias"/>
    <s v="33007"/>
    <s v="Spain"/>
    <s v="(98) 598 76 54"/>
    <s v=""/>
    <n v="4"/>
    <x v="0"/>
    <s v="Cheeses"/>
    <n v="3"/>
    <s v="Federal Shipping"/>
    <s v="(503) 555-9931"/>
    <n v="6"/>
    <s v="Suyama"/>
    <s v="Michael"/>
    <s v="Sales Representative"/>
    <s v="Mr."/>
    <d v="1963-07-02T00:00:00"/>
    <d v="1993-10-17T00:00:00"/>
    <s v="Coventry House_x000d__x000a_Miner Rd."/>
    <s v="London"/>
    <s v=""/>
    <s v="EC2 7JR"/>
    <s v="UK"/>
    <s v="(71) 555-7773"/>
    <n v="428"/>
    <n v="5"/>
    <n v="456"/>
  </r>
  <r>
    <x v="191"/>
    <n v="16"/>
    <n v="13.9"/>
    <n v="16"/>
    <n v="0"/>
    <n v="10439"/>
    <s v="MEREP"/>
    <n v="6"/>
    <x v="156"/>
    <d v="1995-04-07T00:00:00"/>
    <d v="1995-03-13T00:00:00"/>
    <n v="3"/>
    <n v="25"/>
    <n v="3"/>
    <n v="4.07"/>
    <s v="Mère Paillarde"/>
    <s v="43 rue St. Laurent"/>
    <s v="Montréal"/>
    <s v="Québec"/>
    <s v="H1J 1C3"/>
    <s v="Canada"/>
    <n v="10439"/>
    <s v="MEREP"/>
    <n v="6"/>
    <d v="1995-03-10T00:00:00"/>
    <d v="1995-04-07T00:00:00"/>
    <n v="3"/>
    <d v="1995-03-13T00:00:00"/>
    <n v="3"/>
    <n v="4.07"/>
    <s v="Mère Paillarde"/>
    <s v="43 rue St. Laurent"/>
    <s v="Montréal"/>
    <s v="Québec"/>
    <s v="H1J 1C3"/>
    <s v="Canada"/>
    <n v="16"/>
    <x v="19"/>
    <x v="18"/>
    <n v="3"/>
    <s v="32 - 500 g boxes"/>
    <n v="17.45"/>
    <n v="29"/>
    <n v="0"/>
    <n v="10"/>
    <n v="0"/>
    <s v="MEREP"/>
    <s v="Mère Paillarde"/>
    <x v="49"/>
    <x v="7"/>
    <s v="43 rue St. Laurent"/>
    <s v="Montréal"/>
    <s v="Québec"/>
    <s v="H1J 1C3"/>
    <x v="16"/>
    <s v="(514) 555-8054"/>
    <s v="(514) 555-8055"/>
    <n v="7"/>
    <x v="18"/>
    <s v="Ian Devling"/>
    <s v="Marketing Manager"/>
    <s v="74 Rose St._x000d__x000a_Moonie Ponds"/>
    <s v="Melbourne"/>
    <s v="Victoria"/>
    <s v="3058"/>
    <s v="Australia"/>
    <s v="(03) 444-2343"/>
    <s v="(03) 444-6588"/>
    <n v="3"/>
    <x v="5"/>
    <s v="Desserts, candies, and sweet breads"/>
    <n v="3"/>
    <s v="Federal Shipping"/>
    <s v="(503) 555-9931"/>
    <n v="6"/>
    <s v="Suyama"/>
    <s v="Michael"/>
    <s v="Sales Representative"/>
    <s v="Mr."/>
    <d v="1963-07-02T00:00:00"/>
    <d v="1993-10-17T00:00:00"/>
    <s v="Coventry House_x000d__x000a_Miner Rd."/>
    <s v="London"/>
    <s v=""/>
    <s v="EC2 7JR"/>
    <s v="UK"/>
    <s v="(71) 555-7773"/>
    <n v="428"/>
    <n v="5"/>
    <n v="222.4"/>
  </r>
  <r>
    <x v="191"/>
    <n v="64"/>
    <n v="26.6"/>
    <n v="6"/>
    <n v="0"/>
    <n v="10439"/>
    <s v="MEREP"/>
    <n v="6"/>
    <x v="156"/>
    <d v="1995-04-07T00:00:00"/>
    <d v="1995-03-13T00:00:00"/>
    <n v="3"/>
    <n v="25"/>
    <n v="3"/>
    <n v="4.07"/>
    <s v="Mère Paillarde"/>
    <s v="43 rue St. Laurent"/>
    <s v="Montréal"/>
    <s v="Québec"/>
    <s v="H1J 1C3"/>
    <s v="Canada"/>
    <n v="10439"/>
    <s v="MEREP"/>
    <n v="6"/>
    <d v="1995-03-10T00:00:00"/>
    <d v="1995-04-07T00:00:00"/>
    <n v="3"/>
    <d v="1995-03-13T00:00:00"/>
    <n v="3"/>
    <n v="4.07"/>
    <s v="Mère Paillarde"/>
    <s v="43 rue St. Laurent"/>
    <s v="Montréal"/>
    <s v="Québec"/>
    <s v="H1J 1C3"/>
    <s v="Canada"/>
    <n v="64"/>
    <x v="58"/>
    <x v="20"/>
    <n v="5"/>
    <s v="20 bags x 4 pieces"/>
    <n v="33.25"/>
    <n v="22"/>
    <n v="80"/>
    <n v="30"/>
    <n v="0"/>
    <s v="MEREP"/>
    <s v="Mère Paillarde"/>
    <x v="49"/>
    <x v="7"/>
    <s v="43 rue St. Laurent"/>
    <s v="Montréal"/>
    <s v="Québec"/>
    <s v="H1J 1C3"/>
    <x v="16"/>
    <s v="(514) 555-8054"/>
    <s v="(514) 555-8055"/>
    <n v="12"/>
    <x v="20"/>
    <s v="Martin Bein"/>
    <s v="International Marketing Mgr."/>
    <s v="Bogenallee 51"/>
    <s v="Frankfurt"/>
    <s v=""/>
    <s v="60439"/>
    <s v="Germany"/>
    <s v="(069) 992755"/>
    <s v=""/>
    <n v="5"/>
    <x v="1"/>
    <s v="Breads, crackers, pasta, and cereal"/>
    <n v="3"/>
    <s v="Federal Shipping"/>
    <s v="(503) 555-9931"/>
    <n v="6"/>
    <s v="Suyama"/>
    <s v="Michael"/>
    <s v="Sales Representative"/>
    <s v="Mr."/>
    <d v="1963-07-02T00:00:00"/>
    <d v="1993-10-17T00:00:00"/>
    <s v="Coventry House_x000d__x000a_Miner Rd."/>
    <s v="London"/>
    <s v=""/>
    <s v="EC2 7JR"/>
    <s v="UK"/>
    <s v="(71) 555-7773"/>
    <n v="428"/>
    <n v="5"/>
    <n v="159.60000000000002"/>
  </r>
  <r>
    <x v="191"/>
    <n v="74"/>
    <n v="8"/>
    <n v="30"/>
    <n v="0"/>
    <n v="10439"/>
    <s v="MEREP"/>
    <n v="6"/>
    <x v="156"/>
    <d v="1995-04-07T00:00:00"/>
    <d v="1995-03-13T00:00:00"/>
    <n v="3"/>
    <n v="25"/>
    <n v="3"/>
    <n v="4.07"/>
    <s v="Mère Paillarde"/>
    <s v="43 rue St. Laurent"/>
    <s v="Montréal"/>
    <s v="Québec"/>
    <s v="H1J 1C3"/>
    <s v="Canada"/>
    <n v="10439"/>
    <s v="MEREP"/>
    <n v="6"/>
    <d v="1995-03-10T00:00:00"/>
    <d v="1995-04-07T00:00:00"/>
    <n v="3"/>
    <d v="1995-03-13T00:00:00"/>
    <n v="3"/>
    <n v="4.07"/>
    <s v="Mère Paillarde"/>
    <s v="43 rue St. Laurent"/>
    <s v="Montréal"/>
    <s v="Québec"/>
    <s v="H1J 1C3"/>
    <s v="Canada"/>
    <n v="74"/>
    <x v="17"/>
    <x v="16"/>
    <n v="7"/>
    <s v="5 kg pkg."/>
    <n v="10"/>
    <n v="4"/>
    <n v="20"/>
    <n v="5"/>
    <n v="0"/>
    <s v="MEREP"/>
    <s v="Mère Paillarde"/>
    <x v="49"/>
    <x v="7"/>
    <s v="43 rue St. Laurent"/>
    <s v="Montréal"/>
    <s v="Québec"/>
    <s v="H1J 1C3"/>
    <x v="16"/>
    <s v="(514) 555-8054"/>
    <s v="(514) 555-8055"/>
    <n v="4"/>
    <x v="16"/>
    <s v="Yoshi Nagase"/>
    <s v="Marketing Manager"/>
    <s v="9-8 Sekimai_x000d__x000a_Musashino-shi"/>
    <s v="Tokyo"/>
    <s v=""/>
    <s v="100"/>
    <s v="Japan"/>
    <s v="(03) 3555-5011"/>
    <s v=""/>
    <n v="7"/>
    <x v="2"/>
    <s v="Dried fruit and bean curd"/>
    <n v="3"/>
    <s v="Federal Shipping"/>
    <s v="(503) 555-9931"/>
    <n v="6"/>
    <s v="Suyama"/>
    <s v="Michael"/>
    <s v="Sales Representative"/>
    <s v="Mr."/>
    <d v="1963-07-02T00:00:00"/>
    <d v="1993-10-17T00:00:00"/>
    <s v="Coventry House_x000d__x000a_Miner Rd."/>
    <s v="London"/>
    <s v=""/>
    <s v="EC2 7JR"/>
    <s v="UK"/>
    <s v="(71) 555-7773"/>
    <n v="428"/>
    <n v="5"/>
    <n v="240"/>
  </r>
  <r>
    <x v="192"/>
    <n v="2"/>
    <n v="15.2"/>
    <n v="45"/>
    <n v="0.15"/>
    <n v="10440"/>
    <s v="SAVEA"/>
    <n v="4"/>
    <x v="157"/>
    <d v="1995-04-10T00:00:00"/>
    <d v="1995-03-31T00:00:00"/>
    <n v="18"/>
    <n v="10"/>
    <n v="2"/>
    <n v="86.53"/>
    <s v="Save-a-lot Markets"/>
    <s v="187 Suffolk Ln."/>
    <s v="Boise"/>
    <s v="ID"/>
    <s v="83720"/>
    <s v="USA"/>
    <n v="10440"/>
    <s v="SAVEA"/>
    <n v="4"/>
    <d v="1995-03-13T00:00:00"/>
    <d v="1995-04-10T00:00:00"/>
    <n v="18"/>
    <d v="1995-03-31T00:00:00"/>
    <n v="2"/>
    <n v="86.53"/>
    <s v="Save-a-lot Markets"/>
    <s v="187 Suffolk Ln."/>
    <s v="Boise"/>
    <s v="ID"/>
    <s v="83720"/>
    <s v="USA"/>
    <n v="2"/>
    <x v="18"/>
    <x v="17"/>
    <n v="1"/>
    <s v="24 - 12 oz bottles"/>
    <n v="19"/>
    <n v="17"/>
    <n v="40"/>
    <n v="25"/>
    <n v="0"/>
    <s v="SAVEA"/>
    <s v="Save-a-lot Markets"/>
    <x v="45"/>
    <x v="5"/>
    <s v="187 Suffolk Ln."/>
    <s v="Boise"/>
    <s v="ID"/>
    <s v="83720"/>
    <x v="8"/>
    <s v="(208) 555-8097"/>
    <s v=""/>
    <n v="1"/>
    <x v="17"/>
    <s v="Charlotte Cooper"/>
    <s v="Purchasing Manager"/>
    <s v="49 Gilbert St."/>
    <s v="London"/>
    <s v=""/>
    <s v="EC1 4SD"/>
    <s v="UK"/>
    <s v="(171) 555-2222"/>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581.4"/>
  </r>
  <r>
    <x v="192"/>
    <n v="16"/>
    <n v="13.9"/>
    <n v="49"/>
    <n v="0.15"/>
    <n v="10440"/>
    <s v="SAVEA"/>
    <n v="4"/>
    <x v="157"/>
    <d v="1995-04-10T00:00:00"/>
    <d v="1995-03-31T00:00:00"/>
    <n v="18"/>
    <n v="10"/>
    <n v="2"/>
    <n v="86.53"/>
    <s v="Save-a-lot Markets"/>
    <s v="187 Suffolk Ln."/>
    <s v="Boise"/>
    <s v="ID"/>
    <s v="83720"/>
    <s v="USA"/>
    <n v="10440"/>
    <s v="SAVEA"/>
    <n v="4"/>
    <d v="1995-03-13T00:00:00"/>
    <d v="1995-04-10T00:00:00"/>
    <n v="18"/>
    <d v="1995-03-31T00:00:00"/>
    <n v="2"/>
    <n v="86.53"/>
    <s v="Save-a-lot Markets"/>
    <s v="187 Suffolk Ln."/>
    <s v="Boise"/>
    <s v="ID"/>
    <s v="83720"/>
    <s v="USA"/>
    <n v="16"/>
    <x v="19"/>
    <x v="18"/>
    <n v="3"/>
    <s v="32 - 500 g boxes"/>
    <n v="17.45"/>
    <n v="29"/>
    <n v="0"/>
    <n v="10"/>
    <n v="0"/>
    <s v="SAVEA"/>
    <s v="Save-a-lot Markets"/>
    <x v="45"/>
    <x v="5"/>
    <s v="187 Suffolk Ln."/>
    <s v="Boise"/>
    <s v="ID"/>
    <s v="83720"/>
    <x v="8"/>
    <s v="(208) 555-8097"/>
    <s v=""/>
    <n v="7"/>
    <x v="18"/>
    <s v="Ian Devling"/>
    <s v="Marketing Manager"/>
    <s v="74 Rose St._x000d__x000a_Moonie Ponds"/>
    <s v="Melbourne"/>
    <s v="Victoria"/>
    <s v="3058"/>
    <s v="Australia"/>
    <s v="(03) 444-2343"/>
    <s v="(03) 444-6588"/>
    <n v="3"/>
    <x v="5"/>
    <s v="Desserts, candies, and sweet breads"/>
    <n v="2"/>
    <s v="United Package"/>
    <s v="(503) 555-3199"/>
    <n v="4"/>
    <s v="Peacock"/>
    <s v="Margaret"/>
    <s v="Sales Representative"/>
    <s v="Mrs."/>
    <d v="1937-09-19T00:00:00"/>
    <d v="1993-05-03T00:00:00"/>
    <s v="4110 Old Redmond Rd."/>
    <s v="Redmond"/>
    <s v="WA"/>
    <s v="98052"/>
    <s v="USA"/>
    <s v="(206) 555-8122"/>
    <n v="5176"/>
    <n v="2"/>
    <n v="578.93500000000006"/>
  </r>
  <r>
    <x v="192"/>
    <n v="29"/>
    <n v="99"/>
    <n v="24"/>
    <n v="0.15"/>
    <n v="10440"/>
    <s v="SAVEA"/>
    <n v="4"/>
    <x v="157"/>
    <d v="1995-04-10T00:00:00"/>
    <d v="1995-03-31T00:00:00"/>
    <n v="18"/>
    <n v="10"/>
    <n v="2"/>
    <n v="86.53"/>
    <s v="Save-a-lot Markets"/>
    <s v="187 Suffolk Ln."/>
    <s v="Boise"/>
    <s v="ID"/>
    <s v="83720"/>
    <s v="USA"/>
    <n v="10440"/>
    <s v="SAVEA"/>
    <n v="4"/>
    <d v="1995-03-13T00:00:00"/>
    <d v="1995-04-10T00:00:00"/>
    <n v="18"/>
    <d v="1995-03-31T00:00:00"/>
    <n v="2"/>
    <n v="86.53"/>
    <s v="Save-a-lot Markets"/>
    <s v="187 Suffolk Ln."/>
    <s v="Boise"/>
    <s v="ID"/>
    <s v="83720"/>
    <s v="USA"/>
    <n v="29"/>
    <x v="39"/>
    <x v="20"/>
    <n v="6"/>
    <s v="50 bags x 30 sausgs."/>
    <n v="123.79"/>
    <n v="0"/>
    <n v="0"/>
    <n v="0"/>
    <n v="1"/>
    <s v="SAVEA"/>
    <s v="Save-a-lot Markets"/>
    <x v="45"/>
    <x v="5"/>
    <s v="187 Suffolk Ln."/>
    <s v="Boise"/>
    <s v="ID"/>
    <s v="83720"/>
    <x v="8"/>
    <s v="(208) 555-8097"/>
    <s v=""/>
    <n v="12"/>
    <x v="20"/>
    <s v="Martin Bein"/>
    <s v="International Marketing Mgr."/>
    <s v="Bogenallee 51"/>
    <s v="Frankfurt"/>
    <s v=""/>
    <s v="60439"/>
    <s v="Germany"/>
    <s v="(069) 992755"/>
    <s v=""/>
    <n v="6"/>
    <x v="7"/>
    <s v="Prepared meats"/>
    <n v="2"/>
    <s v="United Package"/>
    <s v="(503) 555-3199"/>
    <n v="4"/>
    <s v="Peacock"/>
    <s v="Margaret"/>
    <s v="Sales Representative"/>
    <s v="Mrs."/>
    <d v="1937-09-19T00:00:00"/>
    <d v="1993-05-03T00:00:00"/>
    <s v="4110 Old Redmond Rd."/>
    <s v="Redmond"/>
    <s v="WA"/>
    <s v="98052"/>
    <s v="USA"/>
    <s v="(206) 555-8122"/>
    <n v="5176"/>
    <n v="2"/>
    <n v="2019.6"/>
  </r>
  <r>
    <x v="192"/>
    <n v="61"/>
    <n v="22.8"/>
    <n v="90"/>
    <n v="0.15"/>
    <n v="10440"/>
    <s v="SAVEA"/>
    <n v="4"/>
    <x v="157"/>
    <d v="1995-04-10T00:00:00"/>
    <d v="1995-03-31T00:00:00"/>
    <n v="18"/>
    <n v="10"/>
    <n v="2"/>
    <n v="86.53"/>
    <s v="Save-a-lot Markets"/>
    <s v="187 Suffolk Ln."/>
    <s v="Boise"/>
    <s v="ID"/>
    <s v="83720"/>
    <s v="USA"/>
    <n v="10440"/>
    <s v="SAVEA"/>
    <n v="4"/>
    <d v="1995-03-13T00:00:00"/>
    <d v="1995-04-10T00:00:00"/>
    <n v="18"/>
    <d v="1995-03-31T00:00:00"/>
    <n v="2"/>
    <n v="86.53"/>
    <s v="Save-a-lot Markets"/>
    <s v="187 Suffolk Ln."/>
    <s v="Boise"/>
    <s v="ID"/>
    <s v="83720"/>
    <s v="USA"/>
    <n v="61"/>
    <x v="75"/>
    <x v="22"/>
    <n v="2"/>
    <s v="24 - 500 ml bottles"/>
    <n v="28.5"/>
    <n v="113"/>
    <n v="0"/>
    <n v="25"/>
    <n v="0"/>
    <s v="SAVEA"/>
    <s v="Save-a-lot Markets"/>
    <x v="45"/>
    <x v="5"/>
    <s v="187 Suffolk Ln."/>
    <s v="Boise"/>
    <s v="ID"/>
    <s v="83720"/>
    <x v="8"/>
    <s v="(208) 555-8097"/>
    <s v=""/>
    <n v="29"/>
    <x v="22"/>
    <s v="Chantal Goulet"/>
    <s v="Accounting Manager"/>
    <s v="148 rue Chasseur"/>
    <s v="Ste-Hyacinthe"/>
    <s v="Québec"/>
    <s v="J2S 7S8"/>
    <s v="Canada"/>
    <s v="(514) 555-2955"/>
    <s v="(514) 555-2921"/>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1744.2"/>
  </r>
  <r>
    <x v="193"/>
    <n v="27"/>
    <n v="35.1"/>
    <n v="50"/>
    <n v="0"/>
    <n v="10441"/>
    <s v="OLDWO"/>
    <n v="3"/>
    <x v="157"/>
    <d v="1995-04-24T00:00:00"/>
    <d v="1995-04-14T00:00:00"/>
    <n v="32"/>
    <n v="10"/>
    <n v="2"/>
    <n v="73.02"/>
    <s v="Old World Delicatessen"/>
    <s v="2743 Bering St."/>
    <s v="Anchorage"/>
    <s v="AK"/>
    <s v="99508"/>
    <s v="USA"/>
    <n v="10441"/>
    <s v="OLDWO"/>
    <n v="3"/>
    <d v="1995-03-13T00:00:00"/>
    <d v="1995-04-24T00:00:00"/>
    <n v="32"/>
    <d v="1995-04-14T00:00:00"/>
    <n v="2"/>
    <n v="73.02"/>
    <s v="Old World Delicatessen"/>
    <s v="2743 Bering St."/>
    <s v="Anchorage"/>
    <s v="AK"/>
    <s v="99508"/>
    <s v="USA"/>
    <n v="27"/>
    <x v="24"/>
    <x v="21"/>
    <n v="3"/>
    <s v="100 - 100 g pieces"/>
    <n v="43.9"/>
    <n v="49"/>
    <n v="0"/>
    <n v="30"/>
    <n v="0"/>
    <s v="OLDWO"/>
    <s v="Old World Delicatessen"/>
    <x v="37"/>
    <x v="5"/>
    <s v="2743 Bering St."/>
    <s v="Anchorage"/>
    <s v="AK"/>
    <s v="99508"/>
    <x v="8"/>
    <s v="(907) 555-7584"/>
    <s v="(907) 555-2880"/>
    <n v="11"/>
    <x v="21"/>
    <s v="Petra Winkler"/>
    <s v="Sales Manager"/>
    <s v="Tiergartenstraße 5"/>
    <s v="Berlin"/>
    <s v=""/>
    <s v="10785"/>
    <s v="Germany"/>
    <s v="(010) 9984510"/>
    <s v=""/>
    <n v="3"/>
    <x v="5"/>
    <s v="Desserts, candies, and sweet breads"/>
    <n v="2"/>
    <s v="United Package"/>
    <s v="(503) 555-3199"/>
    <n v="3"/>
    <s v="Leverling"/>
    <s v="Janet"/>
    <s v="Sales Representative"/>
    <s v="Ms."/>
    <d v="1963-08-30T00:00:00"/>
    <d v="1992-04-01T00:00:00"/>
    <s v="722 Moss Bay Blvd."/>
    <s v="Kirkland"/>
    <s v="WA"/>
    <s v="98033"/>
    <s v="USA"/>
    <s v="(206) 555-3412"/>
    <n v="3355"/>
    <n v="2"/>
    <n v="1755"/>
  </r>
  <r>
    <x v="194"/>
    <n v="11"/>
    <n v="16.8"/>
    <n v="30"/>
    <n v="0"/>
    <n v="10442"/>
    <s v="ERNSH"/>
    <n v="3"/>
    <x v="158"/>
    <d v="1995-04-11T00:00:00"/>
    <d v="1995-03-21T00:00:00"/>
    <n v="7"/>
    <n v="21"/>
    <n v="2"/>
    <n v="47.94"/>
    <s v="Ernst Handel"/>
    <s v="Kirchgasse 6"/>
    <s v="Graz"/>
    <s v=""/>
    <s v="8010"/>
    <s v="Austria"/>
    <n v="10442"/>
    <s v="ERNSH"/>
    <n v="3"/>
    <d v="1995-03-14T00:00:00"/>
    <d v="1995-04-11T00:00:00"/>
    <n v="7"/>
    <d v="1995-03-21T00:00:00"/>
    <n v="2"/>
    <n v="47.94"/>
    <s v="Ernst Handel"/>
    <s v="Kirchgasse 6"/>
    <s v="Graz"/>
    <s v=""/>
    <s v="8010"/>
    <s v="Austria"/>
    <n v="11"/>
    <x v="0"/>
    <x v="0"/>
    <n v="4"/>
    <s v="1 kg pkg."/>
    <n v="21"/>
    <n v="22"/>
    <n v="30"/>
    <n v="30"/>
    <n v="0"/>
    <s v="ERNSH"/>
    <s v="Ernst Handel"/>
    <x v="9"/>
    <x v="4"/>
    <s v="Kirchgasse 6"/>
    <s v="Graz"/>
    <s v=""/>
    <s v="8010"/>
    <x v="6"/>
    <s v="7675-3425"/>
    <s v="7675-3426"/>
    <n v="5"/>
    <x v="0"/>
    <s v="Antonio del Valle Saavedra "/>
    <s v="Export Administrator"/>
    <s v="Calle del Rosal 4"/>
    <s v="Oviedo"/>
    <s v="Asturias"/>
    <s v="33007"/>
    <s v="Spain"/>
    <s v="(98) 598 76 54"/>
    <s v=""/>
    <n v="4"/>
    <x v="0"/>
    <s v="Cheeses"/>
    <n v="2"/>
    <s v="United Package"/>
    <s v="(503) 555-3199"/>
    <n v="3"/>
    <s v="Leverling"/>
    <s v="Janet"/>
    <s v="Sales Representative"/>
    <s v="Ms."/>
    <d v="1963-08-30T00:00:00"/>
    <d v="1992-04-01T00:00:00"/>
    <s v="722 Moss Bay Blvd."/>
    <s v="Kirkland"/>
    <s v="WA"/>
    <s v="98033"/>
    <s v="USA"/>
    <s v="(206) 555-3412"/>
    <n v="3355"/>
    <n v="2"/>
    <n v="504"/>
  </r>
  <r>
    <x v="194"/>
    <n v="54"/>
    <n v="5.9"/>
    <n v="80"/>
    <n v="0"/>
    <n v="10442"/>
    <s v="ERNSH"/>
    <n v="3"/>
    <x v="158"/>
    <d v="1995-04-11T00:00:00"/>
    <d v="1995-03-21T00:00:00"/>
    <n v="7"/>
    <n v="21"/>
    <n v="2"/>
    <n v="47.94"/>
    <s v="Ernst Handel"/>
    <s v="Kirchgasse 6"/>
    <s v="Graz"/>
    <s v=""/>
    <s v="8010"/>
    <s v="Austria"/>
    <n v="10442"/>
    <s v="ERNSH"/>
    <n v="3"/>
    <d v="1995-03-14T00:00:00"/>
    <d v="1995-04-11T00:00:00"/>
    <n v="7"/>
    <d v="1995-03-21T00:00:00"/>
    <n v="2"/>
    <n v="47.94"/>
    <s v="Ernst Handel"/>
    <s v="Kirchgasse 6"/>
    <s v="Graz"/>
    <s v=""/>
    <s v="8010"/>
    <s v="Austria"/>
    <n v="54"/>
    <x v="55"/>
    <x v="15"/>
    <n v="6"/>
    <s v="16 pies"/>
    <n v="7.45"/>
    <n v="21"/>
    <n v="0"/>
    <n v="10"/>
    <n v="0"/>
    <s v="ERNSH"/>
    <s v="Ernst Handel"/>
    <x v="9"/>
    <x v="4"/>
    <s v="Kirchgasse 6"/>
    <s v="Graz"/>
    <s v=""/>
    <s v="8010"/>
    <x v="6"/>
    <s v="7675-3425"/>
    <s v="7675-3426"/>
    <n v="25"/>
    <x v="15"/>
    <s v="Jean-Guy Lauzon"/>
    <s v="Marketing Manager"/>
    <s v="2960 Rue St. Laurent"/>
    <s v="Montréal"/>
    <s v="Québec"/>
    <s v="H1J 1C3"/>
    <s v="Canada"/>
    <s v="(514) 555-9022"/>
    <s v=""/>
    <n v="6"/>
    <x v="7"/>
    <s v="Prepared meats"/>
    <n v="2"/>
    <s v="United Package"/>
    <s v="(503) 555-3199"/>
    <n v="3"/>
    <s v="Leverling"/>
    <s v="Janet"/>
    <s v="Sales Representative"/>
    <s v="Ms."/>
    <d v="1963-08-30T00:00:00"/>
    <d v="1992-04-01T00:00:00"/>
    <s v="722 Moss Bay Blvd."/>
    <s v="Kirkland"/>
    <s v="WA"/>
    <s v="98033"/>
    <s v="USA"/>
    <s v="(206) 555-3412"/>
    <n v="3355"/>
    <n v="2"/>
    <n v="472"/>
  </r>
  <r>
    <x v="194"/>
    <n v="66"/>
    <n v="13.6"/>
    <n v="60"/>
    <n v="0"/>
    <n v="10442"/>
    <s v="ERNSH"/>
    <n v="3"/>
    <x v="158"/>
    <d v="1995-04-11T00:00:00"/>
    <d v="1995-03-21T00:00:00"/>
    <n v="7"/>
    <n v="21"/>
    <n v="2"/>
    <n v="47.94"/>
    <s v="Ernst Handel"/>
    <s v="Kirchgasse 6"/>
    <s v="Graz"/>
    <s v=""/>
    <s v="8010"/>
    <s v="Austria"/>
    <n v="10442"/>
    <s v="ERNSH"/>
    <n v="3"/>
    <d v="1995-03-14T00:00:00"/>
    <d v="1995-04-11T00:00:00"/>
    <n v="7"/>
    <d v="1995-03-21T00:00:00"/>
    <n v="2"/>
    <n v="47.94"/>
    <s v="Ernst Handel"/>
    <s v="Kirchgasse 6"/>
    <s v="Graz"/>
    <s v=""/>
    <s v="8010"/>
    <s v="Austria"/>
    <n v="66"/>
    <x v="61"/>
    <x v="6"/>
    <n v="2"/>
    <s v="24 - 8 oz jars"/>
    <n v="17"/>
    <n v="4"/>
    <n v="100"/>
    <n v="20"/>
    <n v="0"/>
    <s v="ERNSH"/>
    <s v="Ernst Handel"/>
    <x v="9"/>
    <x v="4"/>
    <s v="Kirchgasse 6"/>
    <s v="Graz"/>
    <s v=""/>
    <s v="8010"/>
    <x v="6"/>
    <s v="7675-3425"/>
    <s v="7675-3426"/>
    <n v="2"/>
    <x v="6"/>
    <s v="Shelley Burke"/>
    <s v="Order Administrator"/>
    <s v="P.O. Box 78934"/>
    <s v="New Orleans"/>
    <s v="LA"/>
    <s v="70117"/>
    <s v="USA"/>
    <s v="(100) 555-4822"/>
    <s v=""/>
    <n v="2"/>
    <x v="4"/>
    <s v="Sweet and savory sauces, relishes, spreads, and seasonings"/>
    <n v="2"/>
    <s v="United Package"/>
    <s v="(503) 555-3199"/>
    <n v="3"/>
    <s v="Leverling"/>
    <s v="Janet"/>
    <s v="Sales Representative"/>
    <s v="Ms."/>
    <d v="1963-08-30T00:00:00"/>
    <d v="1992-04-01T00:00:00"/>
    <s v="722 Moss Bay Blvd."/>
    <s v="Kirkland"/>
    <s v="WA"/>
    <s v="98033"/>
    <s v="USA"/>
    <s v="(206) 555-3412"/>
    <n v="3355"/>
    <n v="2"/>
    <n v="816"/>
  </r>
  <r>
    <x v="195"/>
    <n v="11"/>
    <n v="16.8"/>
    <n v="6"/>
    <n v="0.2"/>
    <n v="10443"/>
    <s v="REGGC"/>
    <n v="8"/>
    <x v="159"/>
    <d v="1995-04-12T00:00:00"/>
    <d v="1995-03-17T00:00:00"/>
    <n v="2"/>
    <n v="26"/>
    <n v="1"/>
    <n v="13.95"/>
    <s v="Reggiani Caseifici"/>
    <s v="Strada Provinciale 124"/>
    <s v="Reggio Emilia"/>
    <s v=""/>
    <s v="42100"/>
    <s v="Italy"/>
    <n v="10443"/>
    <s v="REGGC"/>
    <n v="8"/>
    <d v="1995-03-15T00:00:00"/>
    <d v="1995-04-12T00:00:00"/>
    <n v="2"/>
    <d v="1995-03-17T00:00:00"/>
    <n v="1"/>
    <n v="13.95"/>
    <s v="Reggiani Caseifici"/>
    <s v="Strada Provinciale 124"/>
    <s v="Reggio Emilia"/>
    <s v=""/>
    <s v="42100"/>
    <s v="Italy"/>
    <n v="11"/>
    <x v="0"/>
    <x v="0"/>
    <n v="4"/>
    <s v="1 kg pkg."/>
    <n v="21"/>
    <n v="22"/>
    <n v="30"/>
    <n v="30"/>
    <n v="0"/>
    <s v="REGGC"/>
    <s v="Reggiani Caseifici"/>
    <x v="30"/>
    <x v="10"/>
    <s v="Strada Provinciale 124"/>
    <s v="Reggio Emilia"/>
    <s v=""/>
    <s v="42100"/>
    <x v="11"/>
    <s v="0522-556721"/>
    <s v="0522-556722"/>
    <n v="5"/>
    <x v="0"/>
    <s v="Antonio del Valle Saavedra "/>
    <s v="Export Administrator"/>
    <s v="Calle del Rosal 4"/>
    <s v="Oviedo"/>
    <s v="Asturias"/>
    <s v="33007"/>
    <s v="Spain"/>
    <s v="(98) 598 76 54"/>
    <s v=""/>
    <n v="4"/>
    <x v="0"/>
    <s v="Cheeses"/>
    <n v="1"/>
    <s v="Speedy Express"/>
    <s v="(503) 555-9831"/>
    <n v="8"/>
    <s v="Callahan"/>
    <s v="Laura"/>
    <s v="Inside Sales Coordinator"/>
    <s v="Ms."/>
    <d v="1958-01-09T00:00:00"/>
    <d v="1994-03-05T00:00:00"/>
    <s v="4726 - 11th Ave. N.E."/>
    <s v="Seattle"/>
    <s v="WA"/>
    <s v="98105"/>
    <s v="USA"/>
    <s v="(206) 555-1189"/>
    <n v="2344"/>
    <n v="2"/>
    <n v="80.640000000000015"/>
  </r>
  <r>
    <x v="195"/>
    <n v="28"/>
    <n v="36.4"/>
    <n v="12"/>
    <n v="0"/>
    <n v="10443"/>
    <s v="REGGC"/>
    <n v="8"/>
    <x v="159"/>
    <d v="1995-04-12T00:00:00"/>
    <d v="1995-03-17T00:00:00"/>
    <n v="2"/>
    <n v="26"/>
    <n v="1"/>
    <n v="13.95"/>
    <s v="Reggiani Caseifici"/>
    <s v="Strada Provinciale 124"/>
    <s v="Reggio Emilia"/>
    <s v=""/>
    <s v="42100"/>
    <s v="Italy"/>
    <n v="10443"/>
    <s v="REGGC"/>
    <n v="8"/>
    <d v="1995-03-15T00:00:00"/>
    <d v="1995-04-12T00:00:00"/>
    <n v="2"/>
    <d v="1995-03-17T00:00:00"/>
    <n v="1"/>
    <n v="13.95"/>
    <s v="Reggiani Caseifici"/>
    <s v="Strada Provinciale 124"/>
    <s v="Reggio Emilia"/>
    <s v=""/>
    <s v="42100"/>
    <s v="Italy"/>
    <n v="28"/>
    <x v="44"/>
    <x v="20"/>
    <n v="7"/>
    <s v="25 - 825 g cans"/>
    <n v="45.6"/>
    <n v="26"/>
    <n v="0"/>
    <n v="0"/>
    <n v="1"/>
    <s v="REGGC"/>
    <s v="Reggiani Caseifici"/>
    <x v="30"/>
    <x v="10"/>
    <s v="Strada Provinciale 124"/>
    <s v="Reggio Emilia"/>
    <s v=""/>
    <s v="42100"/>
    <x v="11"/>
    <s v="0522-556721"/>
    <s v="0522-556722"/>
    <n v="12"/>
    <x v="20"/>
    <s v="Martin Bein"/>
    <s v="International Marketing Mgr."/>
    <s v="Bogenallee 51"/>
    <s v="Frankfurt"/>
    <s v=""/>
    <s v="60439"/>
    <s v="Germany"/>
    <s v="(069) 992755"/>
    <s v=""/>
    <n v="7"/>
    <x v="2"/>
    <s v="Dried fruit and bean curd"/>
    <n v="1"/>
    <s v="Speedy Express"/>
    <s v="(503) 555-9831"/>
    <n v="8"/>
    <s v="Callahan"/>
    <s v="Laura"/>
    <s v="Inside Sales Coordinator"/>
    <s v="Ms."/>
    <d v="1958-01-09T00:00:00"/>
    <d v="1994-03-05T00:00:00"/>
    <s v="4726 - 11th Ave. N.E."/>
    <s v="Seattle"/>
    <s v="WA"/>
    <s v="98105"/>
    <s v="USA"/>
    <s v="(206) 555-1189"/>
    <n v="2344"/>
    <n v="2"/>
    <n v="436.79999999999995"/>
  </r>
  <r>
    <x v="196"/>
    <n v="17"/>
    <n v="31.2"/>
    <n v="10"/>
    <n v="0"/>
    <n v="10444"/>
    <s v="BERGS"/>
    <n v="3"/>
    <x v="159"/>
    <d v="1995-04-12T00:00:00"/>
    <d v="1995-03-24T00:00:00"/>
    <n v="9"/>
    <n v="19"/>
    <n v="3"/>
    <n v="3.5"/>
    <s v="Berglunds snabbköp"/>
    <s v="Berguvsvägen  8"/>
    <s v="Luleå"/>
    <s v=""/>
    <s v="S-958 22"/>
    <s v="Sweden"/>
    <n v="10444"/>
    <s v="BERGS"/>
    <n v="3"/>
    <d v="1995-03-15T00:00:00"/>
    <d v="1995-04-12T00:00:00"/>
    <n v="9"/>
    <d v="1995-03-24T00:00:00"/>
    <n v="3"/>
    <n v="3.5"/>
    <s v="Berglunds snabbköp"/>
    <s v="Berguvsvägen  8"/>
    <s v="Luleå"/>
    <s v=""/>
    <s v="S-958 22"/>
    <s v="Sweden"/>
    <n v="17"/>
    <x v="35"/>
    <x v="18"/>
    <n v="6"/>
    <s v="20 - 1 kg tins"/>
    <n v="39"/>
    <n v="0"/>
    <n v="0"/>
    <n v="0"/>
    <n v="1"/>
    <s v="BERGS"/>
    <s v="Berglunds snabbköp"/>
    <x v="25"/>
    <x v="8"/>
    <s v="Berguvsvägen  8"/>
    <s v="Luleå"/>
    <s v=""/>
    <s v="S-958 22"/>
    <x v="9"/>
    <s v="0921-12 34 65"/>
    <s v="0921-12 34 67"/>
    <n v="7"/>
    <x v="18"/>
    <s v="Ian Devling"/>
    <s v="Marketing Manager"/>
    <s v="74 Rose St._x000d__x000a_Moonie Ponds"/>
    <s v="Melbourne"/>
    <s v="Victoria"/>
    <s v="3058"/>
    <s v="Australia"/>
    <s v="(03) 444-2343"/>
    <s v="(03) 444-6588"/>
    <n v="6"/>
    <x v="7"/>
    <s v="Prepared meats"/>
    <n v="3"/>
    <s v="Federal Shipping"/>
    <s v="(503) 555-9931"/>
    <n v="3"/>
    <s v="Leverling"/>
    <s v="Janet"/>
    <s v="Sales Representative"/>
    <s v="Ms."/>
    <d v="1963-08-30T00:00:00"/>
    <d v="1992-04-01T00:00:00"/>
    <s v="722 Moss Bay Blvd."/>
    <s v="Kirkland"/>
    <s v="WA"/>
    <s v="98033"/>
    <s v="USA"/>
    <s v="(206) 555-3412"/>
    <n v="3355"/>
    <n v="2"/>
    <n v="312"/>
  </r>
  <r>
    <x v="196"/>
    <n v="26"/>
    <n v="24.9"/>
    <n v="15"/>
    <n v="0"/>
    <n v="10444"/>
    <s v="BERGS"/>
    <n v="3"/>
    <x v="159"/>
    <d v="1995-04-12T00:00:00"/>
    <d v="1995-03-24T00:00:00"/>
    <n v="9"/>
    <n v="19"/>
    <n v="3"/>
    <n v="3.5"/>
    <s v="Berglunds snabbköp"/>
    <s v="Berguvsvägen  8"/>
    <s v="Luleå"/>
    <s v=""/>
    <s v="S-958 22"/>
    <s v="Sweden"/>
    <n v="10444"/>
    <s v="BERGS"/>
    <n v="3"/>
    <d v="1995-03-15T00:00:00"/>
    <d v="1995-04-12T00:00:00"/>
    <n v="9"/>
    <d v="1995-03-24T00:00:00"/>
    <n v="3"/>
    <n v="3.5"/>
    <s v="Berglunds snabbköp"/>
    <s v="Berguvsvägen  8"/>
    <s v="Luleå"/>
    <s v=""/>
    <s v="S-958 22"/>
    <s v="Sweden"/>
    <n v="26"/>
    <x v="68"/>
    <x v="21"/>
    <n v="3"/>
    <s v="100 - 250 g bags"/>
    <n v="31.23"/>
    <n v="15"/>
    <n v="0"/>
    <n v="0"/>
    <n v="0"/>
    <s v="BERGS"/>
    <s v="Berglunds snabbköp"/>
    <x v="25"/>
    <x v="8"/>
    <s v="Berguvsvägen  8"/>
    <s v="Luleå"/>
    <s v=""/>
    <s v="S-958 22"/>
    <x v="9"/>
    <s v="0921-12 34 65"/>
    <s v="0921-12 34 67"/>
    <n v="11"/>
    <x v="21"/>
    <s v="Petra Winkler"/>
    <s v="Sales Manager"/>
    <s v="Tiergartenstraße 5"/>
    <s v="Berlin"/>
    <s v=""/>
    <s v="10785"/>
    <s v="Germany"/>
    <s v="(010) 9984510"/>
    <s v=""/>
    <n v="3"/>
    <x v="5"/>
    <s v="Desserts, candies, and sweet breads"/>
    <n v="3"/>
    <s v="Federal Shipping"/>
    <s v="(503) 555-9931"/>
    <n v="3"/>
    <s v="Leverling"/>
    <s v="Janet"/>
    <s v="Sales Representative"/>
    <s v="Ms."/>
    <d v="1963-08-30T00:00:00"/>
    <d v="1992-04-01T00:00:00"/>
    <s v="722 Moss Bay Blvd."/>
    <s v="Kirkland"/>
    <s v="WA"/>
    <s v="98033"/>
    <s v="USA"/>
    <s v="(206) 555-3412"/>
    <n v="3355"/>
    <n v="2"/>
    <n v="373.5"/>
  </r>
  <r>
    <x v="196"/>
    <n v="35"/>
    <n v="14.4"/>
    <n v="8"/>
    <n v="0"/>
    <n v="10444"/>
    <s v="BERGS"/>
    <n v="3"/>
    <x v="159"/>
    <d v="1995-04-12T00:00:00"/>
    <d v="1995-03-24T00:00:00"/>
    <n v="9"/>
    <n v="19"/>
    <n v="3"/>
    <n v="3.5"/>
    <s v="Berglunds snabbköp"/>
    <s v="Berguvsvägen  8"/>
    <s v="Luleå"/>
    <s v=""/>
    <s v="S-958 22"/>
    <s v="Sweden"/>
    <n v="10444"/>
    <s v="BERGS"/>
    <n v="3"/>
    <d v="1995-03-15T00:00:00"/>
    <d v="1995-04-12T00:00:00"/>
    <n v="9"/>
    <d v="1995-03-24T00:00:00"/>
    <n v="3"/>
    <n v="3.5"/>
    <s v="Berglunds snabbköp"/>
    <s v="Berguvsvägen  8"/>
    <s v="Luleå"/>
    <s v=""/>
    <s v="S-958 22"/>
    <s v="Sweden"/>
    <n v="35"/>
    <x v="31"/>
    <x v="23"/>
    <n v="1"/>
    <s v="24 - 12 oz bottles"/>
    <n v="18"/>
    <n v="20"/>
    <n v="0"/>
    <n v="15"/>
    <n v="0"/>
    <s v="BERGS"/>
    <s v="Berglunds snabbköp"/>
    <x v="25"/>
    <x v="8"/>
    <s v="Berguvsvägen  8"/>
    <s v="Luleå"/>
    <s v=""/>
    <s v="S-958 22"/>
    <x v="9"/>
    <s v="0921-12 34 65"/>
    <s v="0921-12 34 67"/>
    <n v="16"/>
    <x v="23"/>
    <s v="Cheryl Saylor"/>
    <s v="Regional Account Rep."/>
    <s v="3400 - 8th Avenue_x000d__x000a_Suite 210"/>
    <s v="Bend"/>
    <s v="OR"/>
    <s v="97101"/>
    <s v="USA"/>
    <s v="(503) 555-9931"/>
    <s v=""/>
    <n v="1"/>
    <x v="6"/>
    <s v="Soft drinks, coffees, teas, beers, and ales"/>
    <n v="3"/>
    <s v="Federal Shipping"/>
    <s v="(503) 555-9931"/>
    <n v="3"/>
    <s v="Leverling"/>
    <s v="Janet"/>
    <s v="Sales Representative"/>
    <s v="Ms."/>
    <d v="1963-08-30T00:00:00"/>
    <d v="1992-04-01T00:00:00"/>
    <s v="722 Moss Bay Blvd."/>
    <s v="Kirkland"/>
    <s v="WA"/>
    <s v="98033"/>
    <s v="USA"/>
    <s v="(206) 555-3412"/>
    <n v="3355"/>
    <n v="2"/>
    <n v="115.2"/>
  </r>
  <r>
    <x v="196"/>
    <n v="41"/>
    <n v="7.7"/>
    <n v="30"/>
    <n v="0"/>
    <n v="10444"/>
    <s v="BERGS"/>
    <n v="3"/>
    <x v="159"/>
    <d v="1995-04-12T00:00:00"/>
    <d v="1995-03-24T00:00:00"/>
    <n v="9"/>
    <n v="19"/>
    <n v="3"/>
    <n v="3.5"/>
    <s v="Berglunds snabbköp"/>
    <s v="Berguvsvägen  8"/>
    <s v="Luleå"/>
    <s v=""/>
    <s v="S-958 22"/>
    <s v="Sweden"/>
    <n v="10444"/>
    <s v="BERGS"/>
    <n v="3"/>
    <d v="1995-03-15T00:00:00"/>
    <d v="1995-04-12T00:00:00"/>
    <n v="9"/>
    <d v="1995-03-24T00:00:00"/>
    <n v="3"/>
    <n v="3.5"/>
    <s v="Berglunds snabbköp"/>
    <s v="Berguvsvägen  8"/>
    <s v="Luleå"/>
    <s v=""/>
    <s v="S-958 22"/>
    <s v="Sweden"/>
    <n v="41"/>
    <x v="5"/>
    <x v="5"/>
    <n v="8"/>
    <s v="12 - 12 oz cans"/>
    <n v="9.65"/>
    <n v="85"/>
    <n v="0"/>
    <n v="10"/>
    <n v="0"/>
    <s v="BERGS"/>
    <s v="Berglunds snabbköp"/>
    <x v="25"/>
    <x v="8"/>
    <s v="Berguvsvägen  8"/>
    <s v="Luleå"/>
    <s v=""/>
    <s v="S-958 22"/>
    <x v="9"/>
    <s v="0921-12 34 65"/>
    <s v="0921-12 34 67"/>
    <n v="19"/>
    <x v="5"/>
    <s v="Robb Merchant"/>
    <s v="Wholesale Account Agent"/>
    <s v="Order Processing Dept._x000d__x000a_2100 Paul Revere Blvd."/>
    <s v="Boston"/>
    <s v="MA"/>
    <s v="02134"/>
    <s v="USA"/>
    <s v="(617) 555-3267"/>
    <s v="(617) 555-3389"/>
    <n v="8"/>
    <x v="3"/>
    <s v="Seaweed and fish"/>
    <n v="3"/>
    <s v="Federal Shipping"/>
    <s v="(503) 555-9931"/>
    <n v="3"/>
    <s v="Leverling"/>
    <s v="Janet"/>
    <s v="Sales Representative"/>
    <s v="Ms."/>
    <d v="1963-08-30T00:00:00"/>
    <d v="1992-04-01T00:00:00"/>
    <s v="722 Moss Bay Blvd."/>
    <s v="Kirkland"/>
    <s v="WA"/>
    <s v="98033"/>
    <s v="USA"/>
    <s v="(206) 555-3412"/>
    <n v="3355"/>
    <n v="2"/>
    <n v="231"/>
  </r>
  <r>
    <x v="197"/>
    <n v="39"/>
    <n v="14.4"/>
    <n v="6"/>
    <n v="0"/>
    <n v="10445"/>
    <s v="BERGS"/>
    <n v="3"/>
    <x v="160"/>
    <d v="1995-04-13T00:00:00"/>
    <d v="1995-03-23T00:00:00"/>
    <n v="7"/>
    <n v="21"/>
    <n v="1"/>
    <n v="9.3000000000000007"/>
    <s v="Berglunds snabbköp"/>
    <s v="Berguvsvägen  8"/>
    <s v="Luleå"/>
    <s v=""/>
    <s v="S-958 22"/>
    <s v="Sweden"/>
    <n v="10445"/>
    <s v="BERGS"/>
    <n v="3"/>
    <d v="1995-03-16T00:00:00"/>
    <d v="1995-04-13T00:00:00"/>
    <n v="7"/>
    <d v="1995-03-23T00:00:00"/>
    <n v="1"/>
    <n v="9.3000000000000007"/>
    <s v="Berglunds snabbköp"/>
    <s v="Berguvsvägen  8"/>
    <s v="Luleå"/>
    <s v=""/>
    <s v="S-958 22"/>
    <s v="Sweden"/>
    <n v="39"/>
    <x v="13"/>
    <x v="12"/>
    <n v="1"/>
    <s v="750 cc per bottle"/>
    <n v="18"/>
    <n v="69"/>
    <n v="0"/>
    <n v="5"/>
    <n v="0"/>
    <s v="BERGS"/>
    <s v="Berglunds snabbköp"/>
    <x v="25"/>
    <x v="8"/>
    <s v="Berguvsvägen  8"/>
    <s v="Luleå"/>
    <s v=""/>
    <s v="S-958 22"/>
    <x v="9"/>
    <s v="0921-12 34 65"/>
    <s v="0921-12 34 67"/>
    <n v="18"/>
    <x v="12"/>
    <s v="Guylène Nodier"/>
    <s v="Sales Manager"/>
    <s v="203, Rue des Francs-Bourgeois"/>
    <s v="Paris"/>
    <s v=""/>
    <s v="75004"/>
    <s v="France"/>
    <s v="(1) 03.83.00.68"/>
    <s v="(1) 03.83.00.62"/>
    <n v="1"/>
    <x v="6"/>
    <s v="Soft drinks, coffees, teas, beers, and ales"/>
    <n v="1"/>
    <s v="Speedy Express"/>
    <s v="(503) 555-9831"/>
    <n v="3"/>
    <s v="Leverling"/>
    <s v="Janet"/>
    <s v="Sales Representative"/>
    <s v="Ms."/>
    <d v="1963-08-30T00:00:00"/>
    <d v="1992-04-01T00:00:00"/>
    <s v="722 Moss Bay Blvd."/>
    <s v="Kirkland"/>
    <s v="WA"/>
    <s v="98033"/>
    <s v="USA"/>
    <s v="(206) 555-3412"/>
    <n v="3355"/>
    <n v="2"/>
    <n v="86.4"/>
  </r>
  <r>
    <x v="197"/>
    <n v="54"/>
    <n v="5.9"/>
    <n v="15"/>
    <n v="0"/>
    <n v="10445"/>
    <s v="BERGS"/>
    <n v="3"/>
    <x v="160"/>
    <d v="1995-04-13T00:00:00"/>
    <d v="1995-03-23T00:00:00"/>
    <n v="7"/>
    <n v="21"/>
    <n v="1"/>
    <n v="9.3000000000000007"/>
    <s v="Berglunds snabbköp"/>
    <s v="Berguvsvägen  8"/>
    <s v="Luleå"/>
    <s v=""/>
    <s v="S-958 22"/>
    <s v="Sweden"/>
    <n v="10445"/>
    <s v="BERGS"/>
    <n v="3"/>
    <d v="1995-03-16T00:00:00"/>
    <d v="1995-04-13T00:00:00"/>
    <n v="7"/>
    <d v="1995-03-23T00:00:00"/>
    <n v="1"/>
    <n v="9.3000000000000007"/>
    <s v="Berglunds snabbköp"/>
    <s v="Berguvsvägen  8"/>
    <s v="Luleå"/>
    <s v=""/>
    <s v="S-958 22"/>
    <s v="Sweden"/>
    <n v="54"/>
    <x v="55"/>
    <x v="15"/>
    <n v="6"/>
    <s v="16 pies"/>
    <n v="7.45"/>
    <n v="21"/>
    <n v="0"/>
    <n v="10"/>
    <n v="0"/>
    <s v="BERGS"/>
    <s v="Berglunds snabbköp"/>
    <x v="25"/>
    <x v="8"/>
    <s v="Berguvsvägen  8"/>
    <s v="Luleå"/>
    <s v=""/>
    <s v="S-958 22"/>
    <x v="9"/>
    <s v="0921-12 34 65"/>
    <s v="0921-12 34 67"/>
    <n v="25"/>
    <x v="15"/>
    <s v="Jean-Guy Lauzon"/>
    <s v="Marketing Manager"/>
    <s v="2960 Rue St. Laurent"/>
    <s v="Montréal"/>
    <s v="Québec"/>
    <s v="H1J 1C3"/>
    <s v="Canada"/>
    <s v="(514) 555-9022"/>
    <s v=""/>
    <n v="6"/>
    <x v="7"/>
    <s v="Prepared meats"/>
    <n v="1"/>
    <s v="Speedy Express"/>
    <s v="(503) 555-9831"/>
    <n v="3"/>
    <s v="Leverling"/>
    <s v="Janet"/>
    <s v="Sales Representative"/>
    <s v="Ms."/>
    <d v="1963-08-30T00:00:00"/>
    <d v="1992-04-01T00:00:00"/>
    <s v="722 Moss Bay Blvd."/>
    <s v="Kirkland"/>
    <s v="WA"/>
    <s v="98033"/>
    <s v="USA"/>
    <s v="(206) 555-3412"/>
    <n v="3355"/>
    <n v="2"/>
    <n v="88.5"/>
  </r>
  <r>
    <x v="198"/>
    <n v="19"/>
    <n v="7.3"/>
    <n v="12"/>
    <n v="0.1"/>
    <n v="10446"/>
    <s v="TOMSP"/>
    <n v="6"/>
    <x v="161"/>
    <d v="1995-04-14T00:00:00"/>
    <d v="1995-03-22T00:00:00"/>
    <n v="5"/>
    <n v="23"/>
    <n v="1"/>
    <n v="14.68"/>
    <s v="Toms Spezialitäten"/>
    <s v="Luisenstr. 48"/>
    <s v="Münster"/>
    <s v=""/>
    <s v="44087"/>
    <s v="Germany"/>
    <n v="10446"/>
    <s v="TOMSP"/>
    <n v="6"/>
    <d v="1995-03-17T00:00:00"/>
    <d v="1995-04-14T00:00:00"/>
    <n v="5"/>
    <d v="1995-03-22T00:00:00"/>
    <n v="1"/>
    <n v="14.68"/>
    <s v="Toms Spezialitäten"/>
    <s v="Luisenstr. 48"/>
    <s v="Münster"/>
    <s v=""/>
    <s v="44087"/>
    <s v="Germany"/>
    <n v="19"/>
    <x v="49"/>
    <x v="9"/>
    <n v="3"/>
    <s v="10 boxes x 12 pieces"/>
    <n v="9.1999999999999993"/>
    <n v="25"/>
    <n v="0"/>
    <n v="5"/>
    <n v="0"/>
    <s v="TOMSP"/>
    <s v="Toms Spezialitäten"/>
    <x v="1"/>
    <x v="1"/>
    <s v="Luisenstr. 48"/>
    <s v="Münster"/>
    <s v=""/>
    <s v="44087"/>
    <x v="1"/>
    <s v="0251-031259"/>
    <s v="0251-035695"/>
    <n v="8"/>
    <x v="9"/>
    <s v="Peter Wilson"/>
    <s v="Sales Representative"/>
    <s v="29 King's Way"/>
    <s v="Manchester"/>
    <s v=""/>
    <s v="M14 GSD"/>
    <s v="UK"/>
    <s v="(161) 555-4448"/>
    <s v=""/>
    <n v="3"/>
    <x v="5"/>
    <s v="Desserts, candies, and sweet breads"/>
    <n v="1"/>
    <s v="Speedy Express"/>
    <s v="(503) 555-9831"/>
    <n v="6"/>
    <s v="Suyama"/>
    <s v="Michael"/>
    <s v="Sales Representative"/>
    <s v="Mr."/>
    <d v="1963-07-02T00:00:00"/>
    <d v="1993-10-17T00:00:00"/>
    <s v="Coventry House_x000d__x000a_Miner Rd."/>
    <s v="London"/>
    <s v=""/>
    <s v="EC2 7JR"/>
    <s v="UK"/>
    <s v="(71) 555-7773"/>
    <n v="428"/>
    <n v="5"/>
    <n v="78.839999999999989"/>
  </r>
  <r>
    <x v="198"/>
    <n v="24"/>
    <n v="3.6"/>
    <n v="20"/>
    <n v="0.1"/>
    <n v="10446"/>
    <s v="TOMSP"/>
    <n v="6"/>
    <x v="161"/>
    <d v="1995-04-14T00:00:00"/>
    <d v="1995-03-22T00:00:00"/>
    <n v="5"/>
    <n v="23"/>
    <n v="1"/>
    <n v="14.68"/>
    <s v="Toms Spezialitäten"/>
    <s v="Luisenstr. 48"/>
    <s v="Münster"/>
    <s v=""/>
    <s v="44087"/>
    <s v="Germany"/>
    <n v="10446"/>
    <s v="TOMSP"/>
    <n v="6"/>
    <d v="1995-03-17T00:00:00"/>
    <d v="1995-04-14T00:00:00"/>
    <n v="5"/>
    <d v="1995-03-22T00:00:00"/>
    <n v="1"/>
    <n v="14.68"/>
    <s v="Toms Spezialitäten"/>
    <s v="Luisenstr. 48"/>
    <s v="Münster"/>
    <s v=""/>
    <s v="44087"/>
    <s v="Germany"/>
    <n v="24"/>
    <x v="15"/>
    <x v="14"/>
    <n v="1"/>
    <s v="12 - 355 ml cans"/>
    <n v="4.5"/>
    <n v="20"/>
    <n v="0"/>
    <n v="0"/>
    <n v="1"/>
    <s v="TOMSP"/>
    <s v="Toms Spezialitäten"/>
    <x v="1"/>
    <x v="1"/>
    <s v="Luisenstr. 48"/>
    <s v="Münster"/>
    <s v=""/>
    <s v="44087"/>
    <x v="1"/>
    <s v="0251-031259"/>
    <s v="0251-035695"/>
    <n v="10"/>
    <x v="14"/>
    <s v="Carlos Diaz"/>
    <s v="Marketing Manager"/>
    <s v="Av. das Americanas 12.890"/>
    <s v="São Paulo"/>
    <s v=""/>
    <s v="5442"/>
    <s v="Brazil"/>
    <s v="(11) 555 4640"/>
    <s v=""/>
    <n v="1"/>
    <x v="6"/>
    <s v="Soft drinks, coffees, teas, beers, and ales"/>
    <n v="1"/>
    <s v="Speedy Express"/>
    <s v="(503) 555-9831"/>
    <n v="6"/>
    <s v="Suyama"/>
    <s v="Michael"/>
    <s v="Sales Representative"/>
    <s v="Mr."/>
    <d v="1963-07-02T00:00:00"/>
    <d v="1993-10-17T00:00:00"/>
    <s v="Coventry House_x000d__x000a_Miner Rd."/>
    <s v="London"/>
    <s v=""/>
    <s v="EC2 7JR"/>
    <s v="UK"/>
    <s v="(71) 555-7773"/>
    <n v="428"/>
    <n v="5"/>
    <n v="64.8"/>
  </r>
  <r>
    <x v="198"/>
    <n v="31"/>
    <n v="10"/>
    <n v="3"/>
    <n v="0.1"/>
    <n v="10446"/>
    <s v="TOMSP"/>
    <n v="6"/>
    <x v="161"/>
    <d v="1995-04-14T00:00:00"/>
    <d v="1995-03-22T00:00:00"/>
    <n v="5"/>
    <n v="23"/>
    <n v="1"/>
    <n v="14.68"/>
    <s v="Toms Spezialitäten"/>
    <s v="Luisenstr. 48"/>
    <s v="Münster"/>
    <s v=""/>
    <s v="44087"/>
    <s v="Germany"/>
    <n v="10446"/>
    <s v="TOMSP"/>
    <n v="6"/>
    <d v="1995-03-17T00:00:00"/>
    <d v="1995-04-14T00:00:00"/>
    <n v="5"/>
    <d v="1995-03-22T00:00:00"/>
    <n v="1"/>
    <n v="14.68"/>
    <s v="Toms Spezialitäten"/>
    <s v="Luisenstr. 48"/>
    <s v="Münster"/>
    <s v=""/>
    <s v="44087"/>
    <s v="Germany"/>
    <n v="31"/>
    <x v="12"/>
    <x v="1"/>
    <n v="4"/>
    <s v="12 - 100 g pkgs"/>
    <n v="12.5"/>
    <n v="0"/>
    <n v="70"/>
    <n v="20"/>
    <n v="0"/>
    <s v="TOMSP"/>
    <s v="Toms Spezialitäten"/>
    <x v="1"/>
    <x v="1"/>
    <s v="Luisenstr. 48"/>
    <s v="Münster"/>
    <s v=""/>
    <s v="44087"/>
    <x v="1"/>
    <s v="0251-031259"/>
    <s v="0251-035695"/>
    <n v="14"/>
    <x v="1"/>
    <s v="Elio Rossi"/>
    <s v="Sales Representative"/>
    <s v="Viale Dante, 75"/>
    <s v="Ravenna"/>
    <s v=""/>
    <s v="48100"/>
    <s v="Italy"/>
    <s v="(0544) 60323"/>
    <s v="(0544) 60603"/>
    <n v="4"/>
    <x v="0"/>
    <s v="Cheeses"/>
    <n v="1"/>
    <s v="Speedy Express"/>
    <s v="(503) 555-9831"/>
    <n v="6"/>
    <s v="Suyama"/>
    <s v="Michael"/>
    <s v="Sales Representative"/>
    <s v="Mr."/>
    <d v="1963-07-02T00:00:00"/>
    <d v="1993-10-17T00:00:00"/>
    <s v="Coventry House_x000d__x000a_Miner Rd."/>
    <s v="London"/>
    <s v=""/>
    <s v="EC2 7JR"/>
    <s v="UK"/>
    <s v="(71) 555-7773"/>
    <n v="428"/>
    <n v="5"/>
    <n v="27"/>
  </r>
  <r>
    <x v="198"/>
    <n v="52"/>
    <n v="5.6"/>
    <n v="15"/>
    <n v="0.1"/>
    <n v="10446"/>
    <s v="TOMSP"/>
    <n v="6"/>
    <x v="161"/>
    <d v="1995-04-14T00:00:00"/>
    <d v="1995-03-22T00:00:00"/>
    <n v="5"/>
    <n v="23"/>
    <n v="1"/>
    <n v="14.68"/>
    <s v="Toms Spezialitäten"/>
    <s v="Luisenstr. 48"/>
    <s v="Münster"/>
    <s v=""/>
    <s v="44087"/>
    <s v="Germany"/>
    <n v="10446"/>
    <s v="TOMSP"/>
    <n v="6"/>
    <d v="1995-03-17T00:00:00"/>
    <d v="1995-04-14T00:00:00"/>
    <n v="5"/>
    <d v="1995-03-22T00:00:00"/>
    <n v="1"/>
    <n v="14.68"/>
    <s v="Toms Spezialitäten"/>
    <s v="Luisenstr. 48"/>
    <s v="Münster"/>
    <s v=""/>
    <s v="44087"/>
    <s v="Germany"/>
    <n v="52"/>
    <x v="65"/>
    <x v="4"/>
    <n v="5"/>
    <s v="16 - 2 kg boxes"/>
    <n v="7"/>
    <n v="38"/>
    <n v="0"/>
    <n v="25"/>
    <n v="0"/>
    <s v="TOMSP"/>
    <s v="Toms Spezialitäten"/>
    <x v="1"/>
    <x v="1"/>
    <s v="Luisenstr. 48"/>
    <s v="Münster"/>
    <s v=""/>
    <s v="44087"/>
    <x v="1"/>
    <s v="0251-031259"/>
    <s v="0251-035695"/>
    <n v="24"/>
    <x v="4"/>
    <s v="Wendy Mackenzie"/>
    <s v="Sales Representative"/>
    <s v="170 Prince Edward Parade_x000d__x000a_Hunter's Hill"/>
    <s v="Sydney"/>
    <s v="NSW"/>
    <s v="2042"/>
    <s v="Australia"/>
    <s v="(02) 555-5914"/>
    <s v="(02) 555-4873"/>
    <n v="5"/>
    <x v="1"/>
    <s v="Breads, crackers, pasta, and cereal"/>
    <n v="1"/>
    <s v="Speedy Express"/>
    <s v="(503) 555-9831"/>
    <n v="6"/>
    <s v="Suyama"/>
    <s v="Michael"/>
    <s v="Sales Representative"/>
    <s v="Mr."/>
    <d v="1963-07-02T00:00:00"/>
    <d v="1993-10-17T00:00:00"/>
    <s v="Coventry House_x000d__x000a_Miner Rd."/>
    <s v="London"/>
    <s v=""/>
    <s v="EC2 7JR"/>
    <s v="UK"/>
    <s v="(71) 555-7773"/>
    <n v="428"/>
    <n v="5"/>
    <n v="75.599999999999994"/>
  </r>
  <r>
    <x v="199"/>
    <n v="19"/>
    <n v="7.3"/>
    <n v="40"/>
    <n v="0"/>
    <n v="10447"/>
    <s v="RICAR"/>
    <n v="4"/>
    <x v="161"/>
    <d v="1995-04-14T00:00:00"/>
    <d v="1995-04-07T00:00:00"/>
    <n v="21"/>
    <n v="7"/>
    <n v="2"/>
    <n v="68.66"/>
    <s v="Ricardo Adocicados"/>
    <s v="Av. Copacabana, 267"/>
    <s v="Rio de Janeiro"/>
    <s v="RJ"/>
    <s v="02389-890"/>
    <s v="Brazil"/>
    <n v="10447"/>
    <s v="RICAR"/>
    <n v="4"/>
    <d v="1995-03-17T00:00:00"/>
    <d v="1995-04-14T00:00:00"/>
    <n v="21"/>
    <d v="1995-04-07T00:00:00"/>
    <n v="2"/>
    <n v="68.66"/>
    <s v="Ricardo Adocicados"/>
    <s v="Av. Copacabana, 267"/>
    <s v="Rio de Janeiro"/>
    <s v="RJ"/>
    <s v="02389-890"/>
    <s v="Brazil"/>
    <n v="19"/>
    <x v="49"/>
    <x v="9"/>
    <n v="3"/>
    <s v="10 boxes x 12 pieces"/>
    <n v="9.1999999999999993"/>
    <n v="25"/>
    <n v="0"/>
    <n v="5"/>
    <n v="0"/>
    <s v="RICAR"/>
    <s v="Ricardo Adocicados"/>
    <x v="29"/>
    <x v="9"/>
    <s v="Av. Copacabana, 267"/>
    <s v="Rio de Janeiro"/>
    <s v="RJ"/>
    <s v="02389-890"/>
    <x v="2"/>
    <s v="(21) 555-3412"/>
    <s v=""/>
    <n v="8"/>
    <x v="9"/>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292"/>
  </r>
  <r>
    <x v="199"/>
    <n v="65"/>
    <n v="16.8"/>
    <n v="35"/>
    <n v="0"/>
    <n v="10447"/>
    <s v="RICAR"/>
    <n v="4"/>
    <x v="161"/>
    <d v="1995-04-14T00:00:00"/>
    <d v="1995-04-07T00:00:00"/>
    <n v="21"/>
    <n v="7"/>
    <n v="2"/>
    <n v="68.66"/>
    <s v="Ricardo Adocicados"/>
    <s v="Av. Copacabana, 267"/>
    <s v="Rio de Janeiro"/>
    <s v="RJ"/>
    <s v="02389-890"/>
    <s v="Brazil"/>
    <n v="10447"/>
    <s v="RICAR"/>
    <n v="4"/>
    <d v="1995-03-17T00:00:00"/>
    <d v="1995-04-14T00:00:00"/>
    <n v="21"/>
    <d v="1995-04-07T00:00:00"/>
    <n v="2"/>
    <n v="68.66"/>
    <s v="Ricardo Adocicados"/>
    <s v="Av. Copacabana, 267"/>
    <s v="Rio de Janeiro"/>
    <s v="RJ"/>
    <s v="02389-890"/>
    <s v="Brazil"/>
    <n v="65"/>
    <x v="6"/>
    <x v="6"/>
    <n v="2"/>
    <s v="32 - 8 oz bottles"/>
    <n v="21.05"/>
    <n v="76"/>
    <n v="0"/>
    <n v="0"/>
    <n v="0"/>
    <s v="RICAR"/>
    <s v="Ricardo Adocicados"/>
    <x v="29"/>
    <x v="9"/>
    <s v="Av. Copacabana, 267"/>
    <s v="Rio de Janeiro"/>
    <s v="RJ"/>
    <s v="02389-890"/>
    <x v="2"/>
    <s v="(21) 555-3412"/>
    <s v=""/>
    <n v="2"/>
    <x v="6"/>
    <s v="Shelley Burke"/>
    <s v="Order Administrator"/>
    <s v="P.O. Box 78934"/>
    <s v="New Orleans"/>
    <s v="LA"/>
    <s v="70117"/>
    <s v="USA"/>
    <s v="(100) 555-4822"/>
    <s v=""/>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588"/>
  </r>
  <r>
    <x v="199"/>
    <n v="71"/>
    <n v="17.2"/>
    <n v="2"/>
    <n v="0"/>
    <n v="10447"/>
    <s v="RICAR"/>
    <n v="4"/>
    <x v="161"/>
    <d v="1995-04-14T00:00:00"/>
    <d v="1995-04-07T00:00:00"/>
    <n v="21"/>
    <n v="7"/>
    <n v="2"/>
    <n v="68.66"/>
    <s v="Ricardo Adocicados"/>
    <s v="Av. Copacabana, 267"/>
    <s v="Rio de Janeiro"/>
    <s v="RJ"/>
    <s v="02389-890"/>
    <s v="Brazil"/>
    <n v="10447"/>
    <s v="RICAR"/>
    <n v="4"/>
    <d v="1995-03-17T00:00:00"/>
    <d v="1995-04-14T00:00:00"/>
    <n v="21"/>
    <d v="1995-04-07T00:00:00"/>
    <n v="2"/>
    <n v="68.66"/>
    <s v="Ricardo Adocicados"/>
    <s v="Av. Copacabana, 267"/>
    <s v="Rio de Janeiro"/>
    <s v="RJ"/>
    <s v="02389-890"/>
    <s v="Brazil"/>
    <n v="71"/>
    <x v="42"/>
    <x v="10"/>
    <n v="4"/>
    <s v="10 - 500 g pkgs."/>
    <n v="21.5"/>
    <n v="26"/>
    <n v="0"/>
    <n v="0"/>
    <n v="0"/>
    <s v="RICAR"/>
    <s v="Ricardo Adocicados"/>
    <x v="29"/>
    <x v="9"/>
    <s v="Av. Copacabana, 267"/>
    <s v="Rio de Janeiro"/>
    <s v="RJ"/>
    <s v="02389-890"/>
    <x v="2"/>
    <s v="(21) 555-3412"/>
    <s v=""/>
    <n v="15"/>
    <x v="10"/>
    <s v="Beate Vileid"/>
    <s v="Marketing Manager"/>
    <s v="Hatlevegen 5"/>
    <s v="Sandvika"/>
    <s v=""/>
    <s v="1320"/>
    <s v="Norway"/>
    <s v="(0)2-953010"/>
    <s v=""/>
    <n v="4"/>
    <x v="0"/>
    <s v="Cheeses"/>
    <n v="2"/>
    <s v="United Package"/>
    <s v="(503) 555-3199"/>
    <n v="4"/>
    <s v="Peacock"/>
    <s v="Margaret"/>
    <s v="Sales Representative"/>
    <s v="Mrs."/>
    <d v="1937-09-19T00:00:00"/>
    <d v="1993-05-03T00:00:00"/>
    <s v="4110 Old Redmond Rd."/>
    <s v="Redmond"/>
    <s v="WA"/>
    <s v="98052"/>
    <s v="USA"/>
    <s v="(206) 555-8122"/>
    <n v="5176"/>
    <n v="2"/>
    <n v="34.4"/>
  </r>
  <r>
    <x v="200"/>
    <n v="26"/>
    <n v="24.9"/>
    <n v="6"/>
    <n v="0"/>
    <n v="10448"/>
    <s v="RANCH"/>
    <n v="4"/>
    <x v="162"/>
    <d v="1995-04-17T00:00:00"/>
    <d v="1995-03-27T00:00:00"/>
    <n v="7"/>
    <n v="21"/>
    <n v="2"/>
    <n v="38.82"/>
    <s v="Rancho grande"/>
    <s v="Av. del Libertador 900"/>
    <s v="Buenos Aires"/>
    <s v=""/>
    <s v="1010"/>
    <s v="Argentina"/>
    <n v="10448"/>
    <s v="RANCH"/>
    <n v="4"/>
    <d v="1995-03-20T00:00:00"/>
    <d v="1995-04-17T00:00:00"/>
    <n v="7"/>
    <d v="1995-03-27T00:00:00"/>
    <n v="2"/>
    <n v="38.82"/>
    <s v="Rancho grande"/>
    <s v="Av. del Libertador 900"/>
    <s v="Buenos Aires"/>
    <s v=""/>
    <s v="1010"/>
    <s v="Argentina"/>
    <n v="26"/>
    <x v="68"/>
    <x v="21"/>
    <n v="3"/>
    <s v="100 - 250 g bags"/>
    <n v="31.23"/>
    <n v="15"/>
    <n v="0"/>
    <n v="0"/>
    <n v="0"/>
    <s v="RANCH"/>
    <s v="Rancho grande"/>
    <x v="73"/>
    <x v="5"/>
    <s v="Av. del Libertador 900"/>
    <s v="Buenos Aires"/>
    <s v=""/>
    <s v="1010"/>
    <x v="20"/>
    <s v="(1) 123-5555"/>
    <s v="(1) 123-5556"/>
    <n v="11"/>
    <x v="21"/>
    <s v="Petra Winkler"/>
    <s v="Sales Manager"/>
    <s v="Tiergartenstraße 5"/>
    <s v="Berlin"/>
    <s v=""/>
    <s v="10785"/>
    <s v="Germany"/>
    <s v="(010) 9984510"/>
    <s v=""/>
    <n v="3"/>
    <x v="5"/>
    <s v="Desserts, candies, and sweet breads"/>
    <n v="2"/>
    <s v="United Package"/>
    <s v="(503) 555-3199"/>
    <n v="4"/>
    <s v="Peacock"/>
    <s v="Margaret"/>
    <s v="Sales Representative"/>
    <s v="Mrs."/>
    <d v="1937-09-19T00:00:00"/>
    <d v="1993-05-03T00:00:00"/>
    <s v="4110 Old Redmond Rd."/>
    <s v="Redmond"/>
    <s v="WA"/>
    <s v="98052"/>
    <s v="USA"/>
    <s v="(206) 555-8122"/>
    <n v="5176"/>
    <n v="2"/>
    <n v="149.39999999999998"/>
  </r>
  <r>
    <x v="200"/>
    <n v="40"/>
    <n v="14.7"/>
    <n v="20"/>
    <n v="0"/>
    <n v="10448"/>
    <s v="RANCH"/>
    <n v="4"/>
    <x v="162"/>
    <d v="1995-04-17T00:00:00"/>
    <d v="1995-03-27T00:00:00"/>
    <n v="7"/>
    <n v="21"/>
    <n v="2"/>
    <n v="38.82"/>
    <s v="Rancho grande"/>
    <s v="Av. del Libertador 900"/>
    <s v="Buenos Aires"/>
    <s v=""/>
    <s v="1010"/>
    <s v="Argentina"/>
    <n v="10448"/>
    <s v="RANCH"/>
    <n v="4"/>
    <d v="1995-03-20T00:00:00"/>
    <d v="1995-04-17T00:00:00"/>
    <n v="7"/>
    <d v="1995-03-27T00:00:00"/>
    <n v="2"/>
    <n v="38.82"/>
    <s v="Rancho grande"/>
    <s v="Av. del Libertador 900"/>
    <s v="Buenos Aires"/>
    <s v=""/>
    <s v="1010"/>
    <s v="Argentina"/>
    <n v="40"/>
    <x v="37"/>
    <x v="5"/>
    <n v="8"/>
    <s v="24 - 4 oz tins"/>
    <n v="18.399999999999999"/>
    <n v="123"/>
    <n v="0"/>
    <n v="30"/>
    <n v="0"/>
    <s v="RANCH"/>
    <s v="Rancho grande"/>
    <x v="73"/>
    <x v="5"/>
    <s v="Av. del Libertador 900"/>
    <s v="Buenos Aires"/>
    <s v=""/>
    <s v="1010"/>
    <x v="20"/>
    <s v="(1) 123-5555"/>
    <s v="(1) 123-5556"/>
    <n v="19"/>
    <x v="5"/>
    <s v="Robb Merchant"/>
    <s v="Wholesale Account Agent"/>
    <s v="Order Processing Dept._x000d__x000a_2100 Paul Revere Blvd."/>
    <s v="Boston"/>
    <s v="MA"/>
    <s v="02134"/>
    <s v="USA"/>
    <s v="(617) 555-3267"/>
    <s v="(617) 555-3389"/>
    <n v="8"/>
    <x v="3"/>
    <s v="Seaweed and fish"/>
    <n v="2"/>
    <s v="United Package"/>
    <s v="(503) 555-3199"/>
    <n v="4"/>
    <s v="Peacock"/>
    <s v="Margaret"/>
    <s v="Sales Representative"/>
    <s v="Mrs."/>
    <d v="1937-09-19T00:00:00"/>
    <d v="1993-05-03T00:00:00"/>
    <s v="4110 Old Redmond Rd."/>
    <s v="Redmond"/>
    <s v="WA"/>
    <s v="98052"/>
    <s v="USA"/>
    <s v="(206) 555-8122"/>
    <n v="5176"/>
    <n v="2"/>
    <n v="294"/>
  </r>
  <r>
    <x v="201"/>
    <n v="10"/>
    <n v="24.8"/>
    <n v="14"/>
    <n v="0"/>
    <n v="10449"/>
    <s v="BLONP"/>
    <n v="3"/>
    <x v="163"/>
    <d v="1995-04-18T00:00:00"/>
    <d v="1995-03-30T00:00:00"/>
    <n v="9"/>
    <n v="19"/>
    <n v="2"/>
    <n v="53.3"/>
    <s v="Blondel père et fils"/>
    <s v="24, place Kléber"/>
    <s v="Strasbourg"/>
    <s v=""/>
    <s v="67000"/>
    <s v="France"/>
    <n v="10449"/>
    <s v="BLONP"/>
    <n v="3"/>
    <d v="1995-03-21T00:00:00"/>
    <d v="1995-04-18T00:00:00"/>
    <n v="9"/>
    <d v="1995-03-30T00:00:00"/>
    <n v="2"/>
    <n v="53.3"/>
    <s v="Blondel père et fils"/>
    <s v="24, place Kléber"/>
    <s v="Strasbourg"/>
    <s v=""/>
    <s v="67000"/>
    <s v="France"/>
    <n v="10"/>
    <x v="41"/>
    <x v="16"/>
    <n v="8"/>
    <s v="12 - 200 ml jars"/>
    <n v="31"/>
    <n v="31"/>
    <n v="0"/>
    <n v="0"/>
    <n v="0"/>
    <s v="BLONP"/>
    <s v="Blondel père et fils"/>
    <x v="15"/>
    <x v="1"/>
    <s v="24, place Kléber"/>
    <s v="Strasbourg"/>
    <s v=""/>
    <s v="67000"/>
    <x v="0"/>
    <s v="88.60.15.31"/>
    <s v="88.60.15.32"/>
    <n v="4"/>
    <x v="16"/>
    <s v="Yoshi Nagase"/>
    <s v="Marketing Manager"/>
    <s v="9-8 Sekimai_x000d__x000a_Musashino-shi"/>
    <s v="Tokyo"/>
    <s v=""/>
    <s v="100"/>
    <s v="Japan"/>
    <s v="(03) 3555-5011"/>
    <s v=""/>
    <n v="8"/>
    <x v="3"/>
    <s v="Seaweed and fish"/>
    <n v="2"/>
    <s v="United Package"/>
    <s v="(503) 555-3199"/>
    <n v="3"/>
    <s v="Leverling"/>
    <s v="Janet"/>
    <s v="Sales Representative"/>
    <s v="Ms."/>
    <d v="1963-08-30T00:00:00"/>
    <d v="1992-04-01T00:00:00"/>
    <s v="722 Moss Bay Blvd."/>
    <s v="Kirkland"/>
    <s v="WA"/>
    <s v="98033"/>
    <s v="USA"/>
    <s v="(206) 555-3412"/>
    <n v="3355"/>
    <n v="2"/>
    <n v="347.2"/>
  </r>
  <r>
    <x v="201"/>
    <n v="52"/>
    <n v="5.6"/>
    <n v="20"/>
    <n v="0"/>
    <n v="10449"/>
    <s v="BLONP"/>
    <n v="3"/>
    <x v="163"/>
    <d v="1995-04-18T00:00:00"/>
    <d v="1995-03-30T00:00:00"/>
    <n v="9"/>
    <n v="19"/>
    <n v="2"/>
    <n v="53.3"/>
    <s v="Blondel père et fils"/>
    <s v="24, place Kléber"/>
    <s v="Strasbourg"/>
    <s v=""/>
    <s v="67000"/>
    <s v="France"/>
    <n v="10449"/>
    <s v="BLONP"/>
    <n v="3"/>
    <d v="1995-03-21T00:00:00"/>
    <d v="1995-04-18T00:00:00"/>
    <n v="9"/>
    <d v="1995-03-30T00:00:00"/>
    <n v="2"/>
    <n v="53.3"/>
    <s v="Blondel père et fils"/>
    <s v="24, place Kléber"/>
    <s v="Strasbourg"/>
    <s v=""/>
    <s v="67000"/>
    <s v="France"/>
    <n v="52"/>
    <x v="65"/>
    <x v="4"/>
    <n v="5"/>
    <s v="16 - 2 kg boxes"/>
    <n v="7"/>
    <n v="38"/>
    <n v="0"/>
    <n v="25"/>
    <n v="0"/>
    <s v="BLONP"/>
    <s v="Blondel père et fils"/>
    <x v="15"/>
    <x v="1"/>
    <s v="24, place Kléber"/>
    <s v="Strasbourg"/>
    <s v=""/>
    <s v="67000"/>
    <x v="0"/>
    <s v="88.60.15.31"/>
    <s v="88.60.15.32"/>
    <n v="24"/>
    <x v="4"/>
    <s v="Wendy Mackenzie"/>
    <s v="Sales Representative"/>
    <s v="170 Prince Edward Parade_x000d__x000a_Hunter's Hill"/>
    <s v="Sydney"/>
    <s v="NSW"/>
    <s v="2042"/>
    <s v="Australia"/>
    <s v="(02) 555-5914"/>
    <s v="(02) 555-4873"/>
    <n v="5"/>
    <x v="1"/>
    <s v="Breads, crackers, pasta, and cereal"/>
    <n v="2"/>
    <s v="United Package"/>
    <s v="(503) 555-3199"/>
    <n v="3"/>
    <s v="Leverling"/>
    <s v="Janet"/>
    <s v="Sales Representative"/>
    <s v="Ms."/>
    <d v="1963-08-30T00:00:00"/>
    <d v="1992-04-01T00:00:00"/>
    <s v="722 Moss Bay Blvd."/>
    <s v="Kirkland"/>
    <s v="WA"/>
    <s v="98033"/>
    <s v="USA"/>
    <s v="(206) 555-3412"/>
    <n v="3355"/>
    <n v="2"/>
    <n v="112"/>
  </r>
  <r>
    <x v="201"/>
    <n v="62"/>
    <n v="39.4"/>
    <n v="35"/>
    <n v="0"/>
    <n v="10449"/>
    <s v="BLONP"/>
    <n v="3"/>
    <x v="163"/>
    <d v="1995-04-18T00:00:00"/>
    <d v="1995-03-30T00:00:00"/>
    <n v="9"/>
    <n v="19"/>
    <n v="2"/>
    <n v="53.3"/>
    <s v="Blondel père et fils"/>
    <s v="24, place Kléber"/>
    <s v="Strasbourg"/>
    <s v=""/>
    <s v="67000"/>
    <s v="France"/>
    <n v="10449"/>
    <s v="BLONP"/>
    <n v="3"/>
    <d v="1995-03-21T00:00:00"/>
    <d v="1995-04-18T00:00:00"/>
    <n v="9"/>
    <d v="1995-03-30T00:00:00"/>
    <n v="2"/>
    <n v="53.3"/>
    <s v="Blondel père et fils"/>
    <s v="24, place Kléber"/>
    <s v="Strasbourg"/>
    <s v=""/>
    <s v="67000"/>
    <s v="France"/>
    <n v="62"/>
    <x v="29"/>
    <x v="22"/>
    <n v="3"/>
    <s v="48 pies"/>
    <n v="49.3"/>
    <n v="17"/>
    <n v="0"/>
    <n v="0"/>
    <n v="0"/>
    <s v="BLONP"/>
    <s v="Blondel père et fils"/>
    <x v="15"/>
    <x v="1"/>
    <s v="24, place Kléber"/>
    <s v="Strasbourg"/>
    <s v=""/>
    <s v="67000"/>
    <x v="0"/>
    <s v="88.60.15.31"/>
    <s v="88.60.15.32"/>
    <n v="29"/>
    <x v="22"/>
    <s v="Chantal Goulet"/>
    <s v="Accounting Manager"/>
    <s v="148 rue Chasseur"/>
    <s v="Ste-Hyacinthe"/>
    <s v="Québec"/>
    <s v="J2S 7S8"/>
    <s v="Canada"/>
    <s v="(514) 555-2955"/>
    <s v="(514) 555-2921"/>
    <n v="3"/>
    <x v="5"/>
    <s v="Desserts, candies, and sweet breads"/>
    <n v="2"/>
    <s v="United Package"/>
    <s v="(503) 555-3199"/>
    <n v="3"/>
    <s v="Leverling"/>
    <s v="Janet"/>
    <s v="Sales Representative"/>
    <s v="Ms."/>
    <d v="1963-08-30T00:00:00"/>
    <d v="1992-04-01T00:00:00"/>
    <s v="722 Moss Bay Blvd."/>
    <s v="Kirkland"/>
    <s v="WA"/>
    <s v="98033"/>
    <s v="USA"/>
    <s v="(206) 555-3412"/>
    <n v="3355"/>
    <n v="2"/>
    <n v="1379"/>
  </r>
  <r>
    <x v="202"/>
    <n v="10"/>
    <n v="24.8"/>
    <n v="20"/>
    <n v="0.2"/>
    <n v="10450"/>
    <s v="VICTE"/>
    <n v="8"/>
    <x v="164"/>
    <d v="1995-04-19T00:00:00"/>
    <d v="1995-04-11T00:00:00"/>
    <n v="20"/>
    <n v="8"/>
    <n v="2"/>
    <n v="7.23"/>
    <s v="Victuailles en stock"/>
    <s v="2, rue du Commerce"/>
    <s v="Lyon"/>
    <s v=""/>
    <s v="69004"/>
    <s v="France"/>
    <n v="10450"/>
    <s v="VICTE"/>
    <n v="8"/>
    <d v="1995-03-22T00:00:00"/>
    <d v="1995-04-19T00:00:00"/>
    <n v="20"/>
    <d v="1995-04-11T00:00:00"/>
    <n v="2"/>
    <n v="7.23"/>
    <s v="Victuailles en stock"/>
    <s v="2, rue du Commerce"/>
    <s v="Lyon"/>
    <s v=""/>
    <s v="69004"/>
    <s v="France"/>
    <n v="10"/>
    <x v="41"/>
    <x v="16"/>
    <n v="8"/>
    <s v="12 - 200 ml jars"/>
    <n v="31"/>
    <n v="31"/>
    <n v="0"/>
    <n v="0"/>
    <n v="0"/>
    <s v="VICTE"/>
    <s v="Victuailles en stock"/>
    <x v="3"/>
    <x v="2"/>
    <s v="2, rue du Commerce"/>
    <s v="Lyon"/>
    <s v=""/>
    <s v="69004"/>
    <x v="0"/>
    <s v="78.32.54.86"/>
    <s v="78.32.54.87"/>
    <n v="4"/>
    <x v="16"/>
    <s v="Yoshi Nagase"/>
    <s v="Marketing Manager"/>
    <s v="9-8 Sekimai_x000d__x000a_Musashino-shi"/>
    <s v="Tokyo"/>
    <s v=""/>
    <s v="100"/>
    <s v="Japan"/>
    <s v="(03) 3555-5011"/>
    <s v=""/>
    <n v="8"/>
    <x v="3"/>
    <s v="Seaweed and fish"/>
    <n v="2"/>
    <s v="United Package"/>
    <s v="(503) 555-3199"/>
    <n v="8"/>
    <s v="Callahan"/>
    <s v="Laura"/>
    <s v="Inside Sales Coordinator"/>
    <s v="Ms."/>
    <d v="1958-01-09T00:00:00"/>
    <d v="1994-03-05T00:00:00"/>
    <s v="4726 - 11th Ave. N.E."/>
    <s v="Seattle"/>
    <s v="WA"/>
    <s v="98105"/>
    <s v="USA"/>
    <s v="(206) 555-1189"/>
    <n v="2344"/>
    <n v="2"/>
    <n v="396.8"/>
  </r>
  <r>
    <x v="202"/>
    <n v="54"/>
    <n v="5.9"/>
    <n v="6"/>
    <n v="0.2"/>
    <n v="10450"/>
    <s v="VICTE"/>
    <n v="8"/>
    <x v="164"/>
    <d v="1995-04-19T00:00:00"/>
    <d v="1995-04-11T00:00:00"/>
    <n v="20"/>
    <n v="8"/>
    <n v="2"/>
    <n v="7.23"/>
    <s v="Victuailles en stock"/>
    <s v="2, rue du Commerce"/>
    <s v="Lyon"/>
    <s v=""/>
    <s v="69004"/>
    <s v="France"/>
    <n v="10450"/>
    <s v="VICTE"/>
    <n v="8"/>
    <d v="1995-03-22T00:00:00"/>
    <d v="1995-04-19T00:00:00"/>
    <n v="20"/>
    <d v="1995-04-11T00:00:00"/>
    <n v="2"/>
    <n v="7.23"/>
    <s v="Victuailles en stock"/>
    <s v="2, rue du Commerce"/>
    <s v="Lyon"/>
    <s v=""/>
    <s v="69004"/>
    <s v="France"/>
    <n v="54"/>
    <x v="55"/>
    <x v="15"/>
    <n v="6"/>
    <s v="16 pies"/>
    <n v="7.45"/>
    <n v="21"/>
    <n v="0"/>
    <n v="10"/>
    <n v="0"/>
    <s v="VICTE"/>
    <s v="Victuailles en stock"/>
    <x v="3"/>
    <x v="2"/>
    <s v="2, rue du Commerce"/>
    <s v="Lyon"/>
    <s v=""/>
    <s v="69004"/>
    <x v="0"/>
    <s v="78.32.54.86"/>
    <s v="78.32.54.87"/>
    <n v="25"/>
    <x v="15"/>
    <s v="Jean-Guy Lauzon"/>
    <s v="Marketing Manager"/>
    <s v="2960 Rue St. Laurent"/>
    <s v="Montréal"/>
    <s v="Québec"/>
    <s v="H1J 1C3"/>
    <s v="Canada"/>
    <s v="(514) 555-9022"/>
    <s v=""/>
    <n v="6"/>
    <x v="7"/>
    <s v="Prepared meats"/>
    <n v="2"/>
    <s v="United Package"/>
    <s v="(503) 555-3199"/>
    <n v="8"/>
    <s v="Callahan"/>
    <s v="Laura"/>
    <s v="Inside Sales Coordinator"/>
    <s v="Ms."/>
    <d v="1958-01-09T00:00:00"/>
    <d v="1994-03-05T00:00:00"/>
    <s v="4726 - 11th Ave. N.E."/>
    <s v="Seattle"/>
    <s v="WA"/>
    <s v="98105"/>
    <s v="USA"/>
    <s v="(206) 555-1189"/>
    <n v="2344"/>
    <n v="2"/>
    <n v="28.320000000000004"/>
  </r>
  <r>
    <x v="203"/>
    <n v="55"/>
    <n v="19.2"/>
    <n v="120"/>
    <n v="0.1"/>
    <n v="10451"/>
    <s v="QUICK"/>
    <n v="4"/>
    <x v="164"/>
    <d v="1995-04-05T00:00:00"/>
    <d v="1995-04-12T00:00:00"/>
    <n v="21"/>
    <n v="-7"/>
    <n v="3"/>
    <n v="189.09"/>
    <s v="QUICK-Stop"/>
    <s v="Taucherstraße 10"/>
    <s v="Cunewalde"/>
    <s v=""/>
    <s v="01307"/>
    <s v="Germany"/>
    <n v="10451"/>
    <s v="QUICK"/>
    <n v="4"/>
    <d v="1995-03-22T00:00:00"/>
    <d v="1995-04-05T00:00:00"/>
    <n v="21"/>
    <d v="1995-04-12T00:00:00"/>
    <n v="3"/>
    <n v="189.09"/>
    <s v="QUICK-Stop"/>
    <s v="Taucherstraße 10"/>
    <s v="Cunewalde"/>
    <s v=""/>
    <s v="01307"/>
    <s v="Germany"/>
    <n v="55"/>
    <x v="16"/>
    <x v="15"/>
    <n v="6"/>
    <s v="24 boxes x 2 pies"/>
    <n v="24"/>
    <n v="115"/>
    <n v="0"/>
    <n v="20"/>
    <n v="0"/>
    <s v="QUICK"/>
    <s v="QUICK-Stop"/>
    <x v="21"/>
    <x v="0"/>
    <s v="Taucherstraße 10"/>
    <s v="Cunewalde"/>
    <s v=""/>
    <s v="01307"/>
    <x v="1"/>
    <s v="0372-035188"/>
    <s v=""/>
    <n v="25"/>
    <x v="15"/>
    <s v="Jean-Guy Lauzon"/>
    <s v="Marketing Manager"/>
    <s v="2960 Rue St. Laurent"/>
    <s v="Montréal"/>
    <s v="Québec"/>
    <s v="H1J 1C3"/>
    <s v="Canada"/>
    <s v="(514) 555-9022"/>
    <s v=""/>
    <n v="6"/>
    <x v="7"/>
    <s v="Prepared meats"/>
    <n v="3"/>
    <s v="Federal Shipping"/>
    <s v="(503) 555-9931"/>
    <n v="4"/>
    <s v="Peacock"/>
    <s v="Margaret"/>
    <s v="Sales Representative"/>
    <s v="Mrs."/>
    <d v="1937-09-19T00:00:00"/>
    <d v="1993-05-03T00:00:00"/>
    <s v="4110 Old Redmond Rd."/>
    <s v="Redmond"/>
    <s v="WA"/>
    <s v="98052"/>
    <s v="USA"/>
    <s v="(206) 555-8122"/>
    <n v="5176"/>
    <n v="2"/>
    <n v="2073.6"/>
  </r>
  <r>
    <x v="203"/>
    <n v="64"/>
    <n v="26.6"/>
    <n v="35"/>
    <n v="0.1"/>
    <n v="10451"/>
    <s v="QUICK"/>
    <n v="4"/>
    <x v="164"/>
    <d v="1995-04-05T00:00:00"/>
    <d v="1995-04-12T00:00:00"/>
    <n v="21"/>
    <n v="-7"/>
    <n v="3"/>
    <n v="189.09"/>
    <s v="QUICK-Stop"/>
    <s v="Taucherstraße 10"/>
    <s v="Cunewalde"/>
    <s v=""/>
    <s v="01307"/>
    <s v="Germany"/>
    <n v="10451"/>
    <s v="QUICK"/>
    <n v="4"/>
    <d v="1995-03-22T00:00:00"/>
    <d v="1995-04-05T00:00:00"/>
    <n v="21"/>
    <d v="1995-04-12T00:00:00"/>
    <n v="3"/>
    <n v="189.09"/>
    <s v="QUICK-Stop"/>
    <s v="Taucherstraße 10"/>
    <s v="Cunewalde"/>
    <s v=""/>
    <s v="01307"/>
    <s v="Germany"/>
    <n v="64"/>
    <x v="58"/>
    <x v="20"/>
    <n v="5"/>
    <s v="20 bags x 4 pieces"/>
    <n v="33.25"/>
    <n v="22"/>
    <n v="80"/>
    <n v="30"/>
    <n v="0"/>
    <s v="QUICK"/>
    <s v="QUICK-Stop"/>
    <x v="21"/>
    <x v="0"/>
    <s v="Taucherstraße 10"/>
    <s v="Cunewalde"/>
    <s v=""/>
    <s v="01307"/>
    <x v="1"/>
    <s v="0372-035188"/>
    <s v=""/>
    <n v="12"/>
    <x v="20"/>
    <s v="Martin Bein"/>
    <s v="International Marketing Mgr."/>
    <s v="Bogenallee 51"/>
    <s v="Frankfurt"/>
    <s v=""/>
    <s v="60439"/>
    <s v="Germany"/>
    <s v="(069) 992755"/>
    <s v=""/>
    <n v="5"/>
    <x v="1"/>
    <s v="Breads, crackers, pasta, and cereal"/>
    <n v="3"/>
    <s v="Federal Shipping"/>
    <s v="(503) 555-9931"/>
    <n v="4"/>
    <s v="Peacock"/>
    <s v="Margaret"/>
    <s v="Sales Representative"/>
    <s v="Mrs."/>
    <d v="1937-09-19T00:00:00"/>
    <d v="1993-05-03T00:00:00"/>
    <s v="4110 Old Redmond Rd."/>
    <s v="Redmond"/>
    <s v="WA"/>
    <s v="98052"/>
    <s v="USA"/>
    <s v="(206) 555-8122"/>
    <n v="5176"/>
    <n v="2"/>
    <n v="837.9"/>
  </r>
  <r>
    <x v="203"/>
    <n v="65"/>
    <n v="16.8"/>
    <n v="28"/>
    <n v="0.1"/>
    <n v="10451"/>
    <s v="QUICK"/>
    <n v="4"/>
    <x v="164"/>
    <d v="1995-04-05T00:00:00"/>
    <d v="1995-04-12T00:00:00"/>
    <n v="21"/>
    <n v="-7"/>
    <n v="3"/>
    <n v="189.09"/>
    <s v="QUICK-Stop"/>
    <s v="Taucherstraße 10"/>
    <s v="Cunewalde"/>
    <s v=""/>
    <s v="01307"/>
    <s v="Germany"/>
    <n v="10451"/>
    <s v="QUICK"/>
    <n v="4"/>
    <d v="1995-03-22T00:00:00"/>
    <d v="1995-04-05T00:00:00"/>
    <n v="21"/>
    <d v="1995-04-12T00:00:00"/>
    <n v="3"/>
    <n v="189.09"/>
    <s v="QUICK-Stop"/>
    <s v="Taucherstraße 10"/>
    <s v="Cunewalde"/>
    <s v=""/>
    <s v="01307"/>
    <s v="Germany"/>
    <n v="65"/>
    <x v="6"/>
    <x v="6"/>
    <n v="2"/>
    <s v="32 - 8 oz bottles"/>
    <n v="21.05"/>
    <n v="76"/>
    <n v="0"/>
    <n v="0"/>
    <n v="0"/>
    <s v="QUICK"/>
    <s v="QUICK-Stop"/>
    <x v="21"/>
    <x v="0"/>
    <s v="Taucherstraße 10"/>
    <s v="Cunewalde"/>
    <s v=""/>
    <s v="01307"/>
    <x v="1"/>
    <s v="0372-035188"/>
    <s v=""/>
    <n v="2"/>
    <x v="6"/>
    <s v="Shelley Burke"/>
    <s v="Order Administrator"/>
    <s v="P.O. Box 78934"/>
    <s v="New Orleans"/>
    <s v="LA"/>
    <s v="70117"/>
    <s v="USA"/>
    <s v="(100) 555-4822"/>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423.36"/>
  </r>
  <r>
    <x v="203"/>
    <n v="77"/>
    <n v="10.4"/>
    <n v="55"/>
    <n v="0.1"/>
    <n v="10451"/>
    <s v="QUICK"/>
    <n v="4"/>
    <x v="164"/>
    <d v="1995-04-05T00:00:00"/>
    <d v="1995-04-12T00:00:00"/>
    <n v="21"/>
    <n v="-7"/>
    <n v="3"/>
    <n v="189.09"/>
    <s v="QUICK-Stop"/>
    <s v="Taucherstraße 10"/>
    <s v="Cunewalde"/>
    <s v=""/>
    <s v="01307"/>
    <s v="Germany"/>
    <n v="10451"/>
    <s v="QUICK"/>
    <n v="4"/>
    <d v="1995-03-22T00:00:00"/>
    <d v="1995-04-05T00:00:00"/>
    <n v="21"/>
    <d v="1995-04-12T00:00:00"/>
    <n v="3"/>
    <n v="189.09"/>
    <s v="QUICK-Stop"/>
    <s v="Taucherstraße 10"/>
    <s v="Cunewalde"/>
    <s v=""/>
    <s v="01307"/>
    <s v="Germany"/>
    <n v="77"/>
    <x v="23"/>
    <x v="20"/>
    <n v="2"/>
    <s v="12 boxes"/>
    <n v="13"/>
    <n v="32"/>
    <n v="0"/>
    <n v="15"/>
    <n v="0"/>
    <s v="QUICK"/>
    <s v="QUICK-Stop"/>
    <x v="21"/>
    <x v="0"/>
    <s v="Taucherstraße 10"/>
    <s v="Cunewalde"/>
    <s v=""/>
    <s v="01307"/>
    <x v="1"/>
    <s v="0372-035188"/>
    <s v=""/>
    <n v="12"/>
    <x v="20"/>
    <s v="Martin Bein"/>
    <s v="International Marketing Mgr."/>
    <s v="Bogenallee 51"/>
    <s v="Frankfurt"/>
    <s v=""/>
    <s v="60439"/>
    <s v="Germany"/>
    <s v="(069) 992755"/>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514.79999999999995"/>
  </r>
  <r>
    <x v="204"/>
    <n v="28"/>
    <n v="36.4"/>
    <n v="15"/>
    <n v="0"/>
    <n v="10452"/>
    <s v="SAVEA"/>
    <n v="8"/>
    <x v="165"/>
    <d v="1995-04-20T00:00:00"/>
    <d v="1995-03-29T00:00:00"/>
    <n v="6"/>
    <n v="22"/>
    <n v="1"/>
    <n v="140.26"/>
    <s v="Save-a-lot Markets"/>
    <s v="187 Suffolk Ln."/>
    <s v="Boise"/>
    <s v="ID"/>
    <s v="83720"/>
    <s v="USA"/>
    <n v="10452"/>
    <s v="SAVEA"/>
    <n v="8"/>
    <d v="1995-03-23T00:00:00"/>
    <d v="1995-04-20T00:00:00"/>
    <n v="6"/>
    <d v="1995-03-29T00:00:00"/>
    <n v="1"/>
    <n v="140.26"/>
    <s v="Save-a-lot Markets"/>
    <s v="187 Suffolk Ln."/>
    <s v="Boise"/>
    <s v="ID"/>
    <s v="83720"/>
    <s v="USA"/>
    <n v="28"/>
    <x v="44"/>
    <x v="20"/>
    <n v="7"/>
    <s v="25 - 825 g cans"/>
    <n v="45.6"/>
    <n v="26"/>
    <n v="0"/>
    <n v="0"/>
    <n v="1"/>
    <s v="SAVEA"/>
    <s v="Save-a-lot Markets"/>
    <x v="45"/>
    <x v="5"/>
    <s v="187 Suffolk Ln."/>
    <s v="Boise"/>
    <s v="ID"/>
    <s v="83720"/>
    <x v="8"/>
    <s v="(208) 555-8097"/>
    <s v=""/>
    <n v="12"/>
    <x v="20"/>
    <s v="Martin Bein"/>
    <s v="International Marketing Mgr."/>
    <s v="Bogenallee 51"/>
    <s v="Frankfurt"/>
    <s v=""/>
    <s v="60439"/>
    <s v="Germany"/>
    <s v="(069) 992755"/>
    <s v=""/>
    <n v="7"/>
    <x v="2"/>
    <s v="Dried fruit and bean curd"/>
    <n v="1"/>
    <s v="Speedy Express"/>
    <s v="(503) 555-9831"/>
    <n v="8"/>
    <s v="Callahan"/>
    <s v="Laura"/>
    <s v="Inside Sales Coordinator"/>
    <s v="Ms."/>
    <d v="1958-01-09T00:00:00"/>
    <d v="1994-03-05T00:00:00"/>
    <s v="4726 - 11th Ave. N.E."/>
    <s v="Seattle"/>
    <s v="WA"/>
    <s v="98105"/>
    <s v="USA"/>
    <s v="(206) 555-1189"/>
    <n v="2344"/>
    <n v="2"/>
    <n v="546"/>
  </r>
  <r>
    <x v="204"/>
    <n v="44"/>
    <n v="15.5"/>
    <n v="100"/>
    <n v="0.05"/>
    <n v="10452"/>
    <s v="SAVEA"/>
    <n v="8"/>
    <x v="165"/>
    <d v="1995-04-20T00:00:00"/>
    <d v="1995-03-29T00:00:00"/>
    <n v="6"/>
    <n v="22"/>
    <n v="1"/>
    <n v="140.26"/>
    <s v="Save-a-lot Markets"/>
    <s v="187 Suffolk Ln."/>
    <s v="Boise"/>
    <s v="ID"/>
    <s v="83720"/>
    <s v="USA"/>
    <n v="10452"/>
    <s v="SAVEA"/>
    <n v="8"/>
    <d v="1995-03-23T00:00:00"/>
    <d v="1995-04-20T00:00:00"/>
    <n v="6"/>
    <d v="1995-03-29T00:00:00"/>
    <n v="1"/>
    <n v="140.26"/>
    <s v="Save-a-lot Markets"/>
    <s v="187 Suffolk Ln."/>
    <s v="Boise"/>
    <s v="ID"/>
    <s v="83720"/>
    <s v="USA"/>
    <n v="44"/>
    <x v="45"/>
    <x v="2"/>
    <n v="2"/>
    <s v="20 - 2 kg bags"/>
    <n v="19.45"/>
    <n v="27"/>
    <n v="0"/>
    <n v="15"/>
    <n v="0"/>
    <s v="SAVEA"/>
    <s v="Save-a-lot Markets"/>
    <x v="45"/>
    <x v="5"/>
    <s v="187 Suffolk Ln."/>
    <s v="Boise"/>
    <s v="ID"/>
    <s v="83720"/>
    <x v="8"/>
    <s v="(208) 555-8097"/>
    <s v=""/>
    <n v="20"/>
    <x v="2"/>
    <s v="Chandra Leka"/>
    <s v="Owner"/>
    <s v="471 Serangoon Loop, Suite #402"/>
    <s v="Singapore"/>
    <s v=""/>
    <s v="0512"/>
    <s v="Singapore"/>
    <s v="555-8787"/>
    <s v=""/>
    <n v="2"/>
    <x v="4"/>
    <s v="Sweet and savory sauces, relishes, spreads, and seasonings"/>
    <n v="1"/>
    <s v="Speedy Express"/>
    <s v="(503) 555-9831"/>
    <n v="8"/>
    <s v="Callahan"/>
    <s v="Laura"/>
    <s v="Inside Sales Coordinator"/>
    <s v="Ms."/>
    <d v="1958-01-09T00:00:00"/>
    <d v="1994-03-05T00:00:00"/>
    <s v="4726 - 11th Ave. N.E."/>
    <s v="Seattle"/>
    <s v="WA"/>
    <s v="98105"/>
    <s v="USA"/>
    <s v="(206) 555-1189"/>
    <n v="2344"/>
    <n v="2"/>
    <n v="1472.5"/>
  </r>
  <r>
    <x v="205"/>
    <n v="48"/>
    <n v="10.199999999999999"/>
    <n v="15"/>
    <n v="0.1"/>
    <n v="10453"/>
    <s v="AROUT"/>
    <n v="1"/>
    <x v="166"/>
    <d v="1995-04-21T00:00:00"/>
    <d v="1995-03-29T00:00:00"/>
    <n v="5"/>
    <n v="23"/>
    <n v="2"/>
    <n v="25.36"/>
    <s v="Around the Horn"/>
    <s v="Brook Farm_x000d__x000a_Stratford St. Mary"/>
    <s v="Colchester"/>
    <s v="Essex"/>
    <s v="CO7 6JX"/>
    <s v="UK"/>
    <n v="10453"/>
    <s v="AROUT"/>
    <n v="1"/>
    <d v="1995-03-24T00:00:00"/>
    <d v="1995-04-21T00:00:00"/>
    <n v="5"/>
    <d v="1995-03-29T00:00:00"/>
    <n v="2"/>
    <n v="25.36"/>
    <s v="Around the Horn"/>
    <s v="Brook Farm_x000d__x000a_Stratford St. Mary"/>
    <s v="Colchester"/>
    <s v="Essex"/>
    <s v="CO7 6JX"/>
    <s v="UK"/>
    <n v="48"/>
    <x v="74"/>
    <x v="28"/>
    <n v="3"/>
    <s v="10 pkgs."/>
    <n v="12.75"/>
    <n v="15"/>
    <n v="70"/>
    <n v="25"/>
    <n v="0"/>
    <s v="AROUT"/>
    <s v="Around the Horn"/>
    <x v="55"/>
    <x v="5"/>
    <s v="120 Hanover Sq."/>
    <s v="London"/>
    <s v=""/>
    <s v="WA1 1DP"/>
    <x v="13"/>
    <s v="(171) 555-7788"/>
    <s v="(171) 555-6750"/>
    <n v="22"/>
    <x v="28"/>
    <s v="Dirk Luchte"/>
    <s v="Accounting Manager"/>
    <s v="Verkoop_x000d__x000a_Rijnweg 22"/>
    <s v="Zaandam"/>
    <s v=""/>
    <s v="9999 ZZ"/>
    <s v="Netherlands"/>
    <s v="(12345) 1212"/>
    <s v="(12345) 1210"/>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137.69999999999999"/>
  </r>
  <r>
    <x v="205"/>
    <n v="70"/>
    <n v="12"/>
    <n v="25"/>
    <n v="0.1"/>
    <n v="10453"/>
    <s v="AROUT"/>
    <n v="1"/>
    <x v="166"/>
    <d v="1995-04-21T00:00:00"/>
    <d v="1995-03-29T00:00:00"/>
    <n v="5"/>
    <n v="23"/>
    <n v="2"/>
    <n v="25.36"/>
    <s v="Around the Horn"/>
    <s v="Brook Farm_x000d__x000a_Stratford St. Mary"/>
    <s v="Colchester"/>
    <s v="Essex"/>
    <s v="CO7 6JX"/>
    <s v="UK"/>
    <n v="10453"/>
    <s v="AROUT"/>
    <n v="1"/>
    <d v="1995-03-24T00:00:00"/>
    <d v="1995-04-21T00:00:00"/>
    <n v="5"/>
    <d v="1995-03-29T00:00:00"/>
    <n v="2"/>
    <n v="25.36"/>
    <s v="Around the Horn"/>
    <s v="Brook Farm_x000d__x000a_Stratford St. Mary"/>
    <s v="Colchester"/>
    <s v="Essex"/>
    <s v="CO7 6JX"/>
    <s v="UK"/>
    <n v="70"/>
    <x v="30"/>
    <x v="18"/>
    <n v="1"/>
    <s v="24 - 355 ml bottles"/>
    <n v="15"/>
    <n v="15"/>
    <n v="10"/>
    <n v="30"/>
    <n v="0"/>
    <s v="AROUT"/>
    <s v="Around the Horn"/>
    <x v="55"/>
    <x v="5"/>
    <s v="120 Hanover Sq."/>
    <s v="London"/>
    <s v=""/>
    <s v="WA1 1DP"/>
    <x v="13"/>
    <s v="(171) 555-7788"/>
    <s v="(171) 555-6750"/>
    <n v="7"/>
    <x v="18"/>
    <s v="Ian Devling"/>
    <s v="Marketing Manager"/>
    <s v="74 Rose St._x000d__x000a_Moonie Ponds"/>
    <s v="Melbourne"/>
    <s v="Victoria"/>
    <s v="3058"/>
    <s v="Australia"/>
    <s v="(03) 444-2343"/>
    <s v="(03) 444-6588"/>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270"/>
  </r>
  <r>
    <x v="206"/>
    <n v="16"/>
    <n v="13.9"/>
    <n v="20"/>
    <n v="0.2"/>
    <n v="10454"/>
    <s v="LAMAI"/>
    <n v="4"/>
    <x v="166"/>
    <d v="1995-04-21T00:00:00"/>
    <d v="1995-03-28T00:00:00"/>
    <n v="4"/>
    <n v="24"/>
    <n v="3"/>
    <n v="2.74"/>
    <s v="La maison d'Asie"/>
    <s v="1 rue Alsace-Lorraine"/>
    <s v="Toulouse"/>
    <s v=""/>
    <s v="31000"/>
    <s v="France"/>
    <n v="10454"/>
    <s v="LAMAI"/>
    <n v="4"/>
    <d v="1995-03-24T00:00:00"/>
    <d v="1995-04-21T00:00:00"/>
    <n v="4"/>
    <d v="1995-03-28T00:00:00"/>
    <n v="3"/>
    <n v="2.74"/>
    <s v="La maison d'Asie"/>
    <s v="1 rue Alsace-Lorraine"/>
    <s v="Toulouse"/>
    <s v=""/>
    <s v="31000"/>
    <s v="France"/>
    <n v="16"/>
    <x v="19"/>
    <x v="18"/>
    <n v="3"/>
    <s v="32 - 500 g boxes"/>
    <n v="17.45"/>
    <n v="29"/>
    <n v="0"/>
    <n v="10"/>
    <n v="0"/>
    <s v="LAMAI"/>
    <s v="La maison d'Asie"/>
    <x v="53"/>
    <x v="4"/>
    <s v="1 rue Alsace-Lorraine"/>
    <s v="Toulouse"/>
    <s v=""/>
    <s v="31000"/>
    <x v="0"/>
    <s v="61.77.61.10"/>
    <s v="61.77.61.11"/>
    <n v="7"/>
    <x v="18"/>
    <s v="Ian Devling"/>
    <s v="Marketing Manager"/>
    <s v="74 Rose St._x000d__x000a_Moonie Ponds"/>
    <s v="Melbourne"/>
    <s v="Victoria"/>
    <s v="3058"/>
    <s v="Australia"/>
    <s v="(03) 444-2343"/>
    <s v="(03) 444-6588"/>
    <n v="3"/>
    <x v="5"/>
    <s v="Desserts, candies, and sweet breads"/>
    <n v="3"/>
    <s v="Federal Shipping"/>
    <s v="(503) 555-9931"/>
    <n v="4"/>
    <s v="Peacock"/>
    <s v="Margaret"/>
    <s v="Sales Representative"/>
    <s v="Mrs."/>
    <d v="1937-09-19T00:00:00"/>
    <d v="1993-05-03T00:00:00"/>
    <s v="4110 Old Redmond Rd."/>
    <s v="Redmond"/>
    <s v="WA"/>
    <s v="98052"/>
    <s v="USA"/>
    <s v="(206) 555-8122"/>
    <n v="5176"/>
    <n v="2"/>
    <n v="222.4"/>
  </r>
  <r>
    <x v="206"/>
    <n v="33"/>
    <n v="2"/>
    <n v="20"/>
    <n v="0.2"/>
    <n v="10454"/>
    <s v="LAMAI"/>
    <n v="4"/>
    <x v="166"/>
    <d v="1995-04-21T00:00:00"/>
    <d v="1995-03-28T00:00:00"/>
    <n v="4"/>
    <n v="24"/>
    <n v="3"/>
    <n v="2.74"/>
    <s v="La maison d'Asie"/>
    <s v="1 rue Alsace-Lorraine"/>
    <s v="Toulouse"/>
    <s v=""/>
    <s v="31000"/>
    <s v="France"/>
    <n v="10454"/>
    <s v="LAMAI"/>
    <n v="4"/>
    <d v="1995-03-24T00:00:00"/>
    <d v="1995-04-21T00:00:00"/>
    <n v="4"/>
    <d v="1995-03-28T00:00:00"/>
    <n v="3"/>
    <n v="2.74"/>
    <s v="La maison d'Asie"/>
    <s v="1 rue Alsace-Lorraine"/>
    <s v="Toulouse"/>
    <s v=""/>
    <s v="31000"/>
    <s v="France"/>
    <n v="33"/>
    <x v="10"/>
    <x v="10"/>
    <n v="4"/>
    <s v="500 g"/>
    <n v="2.5"/>
    <n v="112"/>
    <n v="0"/>
    <n v="20"/>
    <n v="0"/>
    <s v="LAMAI"/>
    <s v="La maison d'Asie"/>
    <x v="53"/>
    <x v="4"/>
    <s v="1 rue Alsace-Lorraine"/>
    <s v="Toulouse"/>
    <s v=""/>
    <s v="31000"/>
    <x v="0"/>
    <s v="61.77.61.10"/>
    <s v="61.77.61.11"/>
    <n v="15"/>
    <x v="10"/>
    <s v="Beate Vileid"/>
    <s v="Marketing Manager"/>
    <s v="Hatlevegen 5"/>
    <s v="Sandvika"/>
    <s v=""/>
    <s v="1320"/>
    <s v="Norway"/>
    <s v="(0)2-953010"/>
    <s v=""/>
    <n v="4"/>
    <x v="0"/>
    <s v="Cheeses"/>
    <n v="3"/>
    <s v="Federal Shipping"/>
    <s v="(503) 555-9931"/>
    <n v="4"/>
    <s v="Peacock"/>
    <s v="Margaret"/>
    <s v="Sales Representative"/>
    <s v="Mrs."/>
    <d v="1937-09-19T00:00:00"/>
    <d v="1993-05-03T00:00:00"/>
    <s v="4110 Old Redmond Rd."/>
    <s v="Redmond"/>
    <s v="WA"/>
    <s v="98052"/>
    <s v="USA"/>
    <s v="(206) 555-8122"/>
    <n v="5176"/>
    <n v="2"/>
    <n v="32"/>
  </r>
  <r>
    <x v="206"/>
    <n v="46"/>
    <n v="9.6"/>
    <n v="10"/>
    <n v="0.2"/>
    <n v="10454"/>
    <s v="LAMAI"/>
    <n v="4"/>
    <x v="166"/>
    <d v="1995-04-21T00:00:00"/>
    <d v="1995-03-28T00:00:00"/>
    <n v="4"/>
    <n v="24"/>
    <n v="3"/>
    <n v="2.74"/>
    <s v="La maison d'Asie"/>
    <s v="1 rue Alsace-Lorraine"/>
    <s v="Toulouse"/>
    <s v=""/>
    <s v="31000"/>
    <s v="France"/>
    <n v="10454"/>
    <s v="LAMAI"/>
    <n v="4"/>
    <d v="1995-03-24T00:00:00"/>
    <d v="1995-04-21T00:00:00"/>
    <n v="4"/>
    <d v="1995-03-28T00:00:00"/>
    <n v="3"/>
    <n v="2.74"/>
    <s v="La maison d'Asie"/>
    <s v="1 rue Alsace-Lorraine"/>
    <s v="Toulouse"/>
    <s v=""/>
    <s v="31000"/>
    <s v="France"/>
    <n v="46"/>
    <x v="54"/>
    <x v="26"/>
    <n v="8"/>
    <s v="4 - 450 g glasses"/>
    <n v="12"/>
    <n v="95"/>
    <n v="0"/>
    <n v="0"/>
    <n v="0"/>
    <s v="LAMAI"/>
    <s v="La maison d'Asie"/>
    <x v="53"/>
    <x v="4"/>
    <s v="1 rue Alsace-Lorraine"/>
    <s v="Toulouse"/>
    <s v=""/>
    <s v="31000"/>
    <x v="0"/>
    <s v="61.77.61.10"/>
    <s v="61.77.61.11"/>
    <n v="21"/>
    <x v="26"/>
    <s v="Niels Petersen"/>
    <s v="Sales Manager"/>
    <s v="Lyngbysild_x000d__x000a_Fiskebakken 10"/>
    <s v="Lyngby"/>
    <s v=""/>
    <s v="2800"/>
    <s v="Denmark"/>
    <s v="43844108"/>
    <s v="43844115"/>
    <n v="8"/>
    <x v="3"/>
    <s v="Seaweed and fish"/>
    <n v="3"/>
    <s v="Federal Shipping"/>
    <s v="(503) 555-9931"/>
    <n v="4"/>
    <s v="Peacock"/>
    <s v="Margaret"/>
    <s v="Sales Representative"/>
    <s v="Mrs."/>
    <d v="1937-09-19T00:00:00"/>
    <d v="1993-05-03T00:00:00"/>
    <s v="4110 Old Redmond Rd."/>
    <s v="Redmond"/>
    <s v="WA"/>
    <s v="98052"/>
    <s v="USA"/>
    <s v="(206) 555-8122"/>
    <n v="5176"/>
    <n v="2"/>
    <n v="76.8"/>
  </r>
  <r>
    <x v="207"/>
    <n v="39"/>
    <n v="14.4"/>
    <n v="20"/>
    <n v="0"/>
    <n v="10455"/>
    <s v="WARTH"/>
    <n v="8"/>
    <x v="167"/>
    <d v="1995-05-08T00:00:00"/>
    <d v="1995-04-03T00:00:00"/>
    <n v="7"/>
    <n v="35"/>
    <n v="2"/>
    <n v="180.45"/>
    <s v="Wartian Herkku"/>
    <s v="Torikatu 38"/>
    <s v="Oulu"/>
    <s v=""/>
    <s v="90110"/>
    <s v="Finland"/>
    <n v="10455"/>
    <s v="WARTH"/>
    <n v="8"/>
    <d v="1995-03-27T00:00:00"/>
    <d v="1995-05-08T00:00:00"/>
    <n v="7"/>
    <d v="1995-04-03T00:00:00"/>
    <n v="2"/>
    <n v="180.45"/>
    <s v="Wartian Herkku"/>
    <s v="Torikatu 38"/>
    <s v="Oulu"/>
    <s v=""/>
    <s v="90110"/>
    <s v="Finland"/>
    <n v="39"/>
    <x v="13"/>
    <x v="12"/>
    <n v="1"/>
    <s v="750 cc per bottle"/>
    <n v="18"/>
    <n v="69"/>
    <n v="0"/>
    <n v="5"/>
    <n v="0"/>
    <s v="WARTH"/>
    <s v="Wartian Herkku"/>
    <x v="16"/>
    <x v="0"/>
    <s v="Torikatu 38"/>
    <s v="Oulu"/>
    <s v=""/>
    <s v="90110"/>
    <x v="10"/>
    <s v="981-443655"/>
    <s v="981-443655"/>
    <n v="18"/>
    <x v="12"/>
    <s v="Guylène Nodier"/>
    <s v="Sales Manager"/>
    <s v="203, Rue des Francs-Bourgeois"/>
    <s v="Paris"/>
    <s v=""/>
    <s v="75004"/>
    <s v="France"/>
    <s v="(1) 03.83.00.68"/>
    <s v="(1) 03.83.00.62"/>
    <n v="1"/>
    <x v="6"/>
    <s v="Soft drinks, coffees, teas, beers, and ales"/>
    <n v="2"/>
    <s v="United Package"/>
    <s v="(503) 555-3199"/>
    <n v="8"/>
    <s v="Callahan"/>
    <s v="Laura"/>
    <s v="Inside Sales Coordinator"/>
    <s v="Ms."/>
    <d v="1958-01-09T00:00:00"/>
    <d v="1994-03-05T00:00:00"/>
    <s v="4726 - 11th Ave. N.E."/>
    <s v="Seattle"/>
    <s v="WA"/>
    <s v="98105"/>
    <s v="USA"/>
    <s v="(206) 555-1189"/>
    <n v="2344"/>
    <n v="2"/>
    <n v="288"/>
  </r>
  <r>
    <x v="207"/>
    <n v="53"/>
    <n v="26.2"/>
    <n v="50"/>
    <n v="0"/>
    <n v="10455"/>
    <s v="WARTH"/>
    <n v="8"/>
    <x v="167"/>
    <d v="1995-05-08T00:00:00"/>
    <d v="1995-04-03T00:00:00"/>
    <n v="7"/>
    <n v="35"/>
    <n v="2"/>
    <n v="180.45"/>
    <s v="Wartian Herkku"/>
    <s v="Torikatu 38"/>
    <s v="Oulu"/>
    <s v=""/>
    <s v="90110"/>
    <s v="Finland"/>
    <n v="10455"/>
    <s v="WARTH"/>
    <n v="8"/>
    <d v="1995-03-27T00:00:00"/>
    <d v="1995-05-08T00:00:00"/>
    <n v="7"/>
    <d v="1995-04-03T00:00:00"/>
    <n v="2"/>
    <n v="180.45"/>
    <s v="Wartian Herkku"/>
    <s v="Torikatu 38"/>
    <s v="Oulu"/>
    <s v=""/>
    <s v="90110"/>
    <s v="Finland"/>
    <n v="53"/>
    <x v="22"/>
    <x v="4"/>
    <n v="6"/>
    <s v="48 pieces"/>
    <n v="32.799999999999997"/>
    <n v="0"/>
    <n v="0"/>
    <n v="0"/>
    <n v="1"/>
    <s v="WARTH"/>
    <s v="Wartian Herkku"/>
    <x v="16"/>
    <x v="0"/>
    <s v="Torikatu 38"/>
    <s v="Oulu"/>
    <s v=""/>
    <s v="90110"/>
    <x v="10"/>
    <s v="981-443655"/>
    <s v="981-443655"/>
    <n v="24"/>
    <x v="4"/>
    <s v="Wendy Mackenzie"/>
    <s v="Sales Representative"/>
    <s v="170 Prince Edward Parade_x000d__x000a_Hunter's Hill"/>
    <s v="Sydney"/>
    <s v="NSW"/>
    <s v="2042"/>
    <s v="Australia"/>
    <s v="(02) 555-5914"/>
    <s v="(02) 555-4873"/>
    <n v="6"/>
    <x v="7"/>
    <s v="Prepared meats"/>
    <n v="2"/>
    <s v="United Package"/>
    <s v="(503) 555-3199"/>
    <n v="8"/>
    <s v="Callahan"/>
    <s v="Laura"/>
    <s v="Inside Sales Coordinator"/>
    <s v="Ms."/>
    <d v="1958-01-09T00:00:00"/>
    <d v="1994-03-05T00:00:00"/>
    <s v="4726 - 11th Ave. N.E."/>
    <s v="Seattle"/>
    <s v="WA"/>
    <s v="98105"/>
    <s v="USA"/>
    <s v="(206) 555-1189"/>
    <n v="2344"/>
    <n v="2"/>
    <n v="1310"/>
  </r>
  <r>
    <x v="207"/>
    <n v="61"/>
    <n v="22.8"/>
    <n v="25"/>
    <n v="0"/>
    <n v="10455"/>
    <s v="WARTH"/>
    <n v="8"/>
    <x v="167"/>
    <d v="1995-05-08T00:00:00"/>
    <d v="1995-04-03T00:00:00"/>
    <n v="7"/>
    <n v="35"/>
    <n v="2"/>
    <n v="180.45"/>
    <s v="Wartian Herkku"/>
    <s v="Torikatu 38"/>
    <s v="Oulu"/>
    <s v=""/>
    <s v="90110"/>
    <s v="Finland"/>
    <n v="10455"/>
    <s v="WARTH"/>
    <n v="8"/>
    <d v="1995-03-27T00:00:00"/>
    <d v="1995-05-08T00:00:00"/>
    <n v="7"/>
    <d v="1995-04-03T00:00:00"/>
    <n v="2"/>
    <n v="180.45"/>
    <s v="Wartian Herkku"/>
    <s v="Torikatu 38"/>
    <s v="Oulu"/>
    <s v=""/>
    <s v="90110"/>
    <s v="Finland"/>
    <n v="61"/>
    <x v="75"/>
    <x v="22"/>
    <n v="2"/>
    <s v="24 - 500 ml bottles"/>
    <n v="28.5"/>
    <n v="113"/>
    <n v="0"/>
    <n v="25"/>
    <n v="0"/>
    <s v="WARTH"/>
    <s v="Wartian Herkku"/>
    <x v="16"/>
    <x v="0"/>
    <s v="Torikatu 38"/>
    <s v="Oulu"/>
    <s v=""/>
    <s v="90110"/>
    <x v="10"/>
    <s v="981-443655"/>
    <s v="981-443655"/>
    <n v="29"/>
    <x v="22"/>
    <s v="Chantal Goulet"/>
    <s v="Accounting Manager"/>
    <s v="148 rue Chasseur"/>
    <s v="Ste-Hyacinthe"/>
    <s v="Québec"/>
    <s v="J2S 7S8"/>
    <s v="Canada"/>
    <s v="(514) 555-2955"/>
    <s v="(514) 555-2921"/>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570"/>
  </r>
  <r>
    <x v="207"/>
    <n v="71"/>
    <n v="17.2"/>
    <n v="30"/>
    <n v="0"/>
    <n v="10455"/>
    <s v="WARTH"/>
    <n v="8"/>
    <x v="167"/>
    <d v="1995-05-08T00:00:00"/>
    <d v="1995-04-03T00:00:00"/>
    <n v="7"/>
    <n v="35"/>
    <n v="2"/>
    <n v="180.45"/>
    <s v="Wartian Herkku"/>
    <s v="Torikatu 38"/>
    <s v="Oulu"/>
    <s v=""/>
    <s v="90110"/>
    <s v="Finland"/>
    <n v="10455"/>
    <s v="WARTH"/>
    <n v="8"/>
    <d v="1995-03-27T00:00:00"/>
    <d v="1995-05-08T00:00:00"/>
    <n v="7"/>
    <d v="1995-04-03T00:00:00"/>
    <n v="2"/>
    <n v="180.45"/>
    <s v="Wartian Herkku"/>
    <s v="Torikatu 38"/>
    <s v="Oulu"/>
    <s v=""/>
    <s v="90110"/>
    <s v="Finland"/>
    <n v="71"/>
    <x v="42"/>
    <x v="10"/>
    <n v="4"/>
    <s v="10 - 500 g pkgs."/>
    <n v="21.5"/>
    <n v="26"/>
    <n v="0"/>
    <n v="0"/>
    <n v="0"/>
    <s v="WARTH"/>
    <s v="Wartian Herkku"/>
    <x v="16"/>
    <x v="0"/>
    <s v="Torikatu 38"/>
    <s v="Oulu"/>
    <s v=""/>
    <s v="90110"/>
    <x v="10"/>
    <s v="981-443655"/>
    <s v="981-443655"/>
    <n v="15"/>
    <x v="10"/>
    <s v="Beate Vileid"/>
    <s v="Marketing Manager"/>
    <s v="Hatlevegen 5"/>
    <s v="Sandvika"/>
    <s v=""/>
    <s v="1320"/>
    <s v="Norway"/>
    <s v="(0)2-953010"/>
    <s v=""/>
    <n v="4"/>
    <x v="0"/>
    <s v="Cheeses"/>
    <n v="2"/>
    <s v="United Package"/>
    <s v="(503) 555-3199"/>
    <n v="8"/>
    <s v="Callahan"/>
    <s v="Laura"/>
    <s v="Inside Sales Coordinator"/>
    <s v="Ms."/>
    <d v="1958-01-09T00:00:00"/>
    <d v="1994-03-05T00:00:00"/>
    <s v="4726 - 11th Ave. N.E."/>
    <s v="Seattle"/>
    <s v="WA"/>
    <s v="98105"/>
    <s v="USA"/>
    <s v="(206) 555-1189"/>
    <n v="2344"/>
    <n v="2"/>
    <n v="516"/>
  </r>
  <r>
    <x v="208"/>
    <n v="21"/>
    <n v="8"/>
    <n v="40"/>
    <n v="0.15"/>
    <n v="10456"/>
    <s v="KOENE"/>
    <n v="8"/>
    <x v="168"/>
    <d v="1995-05-09T00:00:00"/>
    <d v="1995-03-31T00:00:00"/>
    <n v="3"/>
    <n v="39"/>
    <n v="2"/>
    <n v="8.1199999999999992"/>
    <s v="Königlich Essen"/>
    <s v="Maubelstr. 90"/>
    <s v="Brandenburg"/>
    <s v=""/>
    <s v="14776"/>
    <s v="Germany"/>
    <n v="10456"/>
    <s v="KOENE"/>
    <n v="8"/>
    <d v="1995-03-28T00:00:00"/>
    <d v="1995-05-09T00:00:00"/>
    <n v="3"/>
    <d v="1995-03-31T00:00:00"/>
    <n v="2"/>
    <n v="8.1199999999999992"/>
    <s v="Königlich Essen"/>
    <s v="Maubelstr. 90"/>
    <s v="Brandenburg"/>
    <s v=""/>
    <s v="14776"/>
    <s v="Germany"/>
    <n v="21"/>
    <x v="27"/>
    <x v="9"/>
    <n v="3"/>
    <s v="24 pkgs. x 4 pieces"/>
    <n v="10"/>
    <n v="3"/>
    <n v="40"/>
    <n v="5"/>
    <n v="0"/>
    <s v="KOENE"/>
    <s v="Königlich Essen"/>
    <x v="44"/>
    <x v="10"/>
    <s v="Maubelstr. 90"/>
    <s v="Brandenburg"/>
    <s v=""/>
    <s v="14776"/>
    <x v="1"/>
    <s v="0555-09876"/>
    <s v=""/>
    <n v="8"/>
    <x v="9"/>
    <s v="Peter Wilson"/>
    <s v="Sales Representative"/>
    <s v="29 King's Way"/>
    <s v="Manchester"/>
    <s v=""/>
    <s v="M14 GSD"/>
    <s v="UK"/>
    <s v="(161) 555-4448"/>
    <s v=""/>
    <n v="3"/>
    <x v="5"/>
    <s v="Desserts, candies, and sweet breads"/>
    <n v="2"/>
    <s v="United Package"/>
    <s v="(503) 555-3199"/>
    <n v="8"/>
    <s v="Callahan"/>
    <s v="Laura"/>
    <s v="Inside Sales Coordinator"/>
    <s v="Ms."/>
    <d v="1958-01-09T00:00:00"/>
    <d v="1994-03-05T00:00:00"/>
    <s v="4726 - 11th Ave. N.E."/>
    <s v="Seattle"/>
    <s v="WA"/>
    <s v="98105"/>
    <s v="USA"/>
    <s v="(206) 555-1189"/>
    <n v="2344"/>
    <n v="2"/>
    <n v="272"/>
  </r>
  <r>
    <x v="208"/>
    <n v="49"/>
    <n v="16"/>
    <n v="21"/>
    <n v="0.15"/>
    <n v="10456"/>
    <s v="KOENE"/>
    <n v="8"/>
    <x v="168"/>
    <d v="1995-05-09T00:00:00"/>
    <d v="1995-03-31T00:00:00"/>
    <n v="3"/>
    <n v="39"/>
    <n v="2"/>
    <n v="8.1199999999999992"/>
    <s v="Königlich Essen"/>
    <s v="Maubelstr. 90"/>
    <s v="Brandenburg"/>
    <s v=""/>
    <s v="14776"/>
    <s v="Germany"/>
    <n v="10456"/>
    <s v="KOENE"/>
    <n v="8"/>
    <d v="1995-03-28T00:00:00"/>
    <d v="1995-05-09T00:00:00"/>
    <n v="3"/>
    <d v="1995-03-31T00:00:00"/>
    <n v="2"/>
    <n v="8.1199999999999992"/>
    <s v="Königlich Essen"/>
    <s v="Maubelstr. 90"/>
    <s v="Brandenburg"/>
    <s v=""/>
    <s v="14776"/>
    <s v="Germany"/>
    <n v="49"/>
    <x v="14"/>
    <x v="13"/>
    <n v="3"/>
    <s v="24 - 50 g pkgs."/>
    <n v="20"/>
    <n v="10"/>
    <n v="60"/>
    <n v="15"/>
    <n v="0"/>
    <s v="KOENE"/>
    <s v="Königlich Essen"/>
    <x v="44"/>
    <x v="10"/>
    <s v="Maubelstr. 90"/>
    <s v="Brandenburg"/>
    <s v=""/>
    <s v="14776"/>
    <x v="1"/>
    <s v="0555-09876"/>
    <s v=""/>
    <n v="23"/>
    <x v="13"/>
    <s v="Anne Heikkonen"/>
    <s v="Product Manager"/>
    <s v="Valtakatu 12"/>
    <s v="Lappeenranta"/>
    <s v=""/>
    <s v="53120"/>
    <s v="Finland"/>
    <s v="(953) 10956"/>
    <s v=""/>
    <n v="3"/>
    <x v="5"/>
    <s v="Desserts, candies, and sweet breads"/>
    <n v="2"/>
    <s v="United Package"/>
    <s v="(503) 555-3199"/>
    <n v="8"/>
    <s v="Callahan"/>
    <s v="Laura"/>
    <s v="Inside Sales Coordinator"/>
    <s v="Ms."/>
    <d v="1958-01-09T00:00:00"/>
    <d v="1994-03-05T00:00:00"/>
    <s v="4726 - 11th Ave. N.E."/>
    <s v="Seattle"/>
    <s v="WA"/>
    <s v="98105"/>
    <s v="USA"/>
    <s v="(206) 555-1189"/>
    <n v="2344"/>
    <n v="2"/>
    <n v="285.60000000000002"/>
  </r>
  <r>
    <x v="209"/>
    <n v="59"/>
    <n v="44"/>
    <n v="36"/>
    <n v="0"/>
    <n v="10457"/>
    <s v="KOENE"/>
    <n v="2"/>
    <x v="168"/>
    <d v="1995-04-25T00:00:00"/>
    <d v="1995-04-03T00:00:00"/>
    <n v="6"/>
    <n v="22"/>
    <n v="1"/>
    <n v="11.57"/>
    <s v="Königlich Essen"/>
    <s v="Maubelstr. 90"/>
    <s v="Brandenburg"/>
    <s v=""/>
    <s v="14776"/>
    <s v="Germany"/>
    <n v="10457"/>
    <s v="KOENE"/>
    <n v="2"/>
    <d v="1995-03-28T00:00:00"/>
    <d v="1995-04-25T00:00:00"/>
    <n v="6"/>
    <d v="1995-04-03T00:00:00"/>
    <n v="1"/>
    <n v="11.57"/>
    <s v="Königlich Essen"/>
    <s v="Maubelstr. 90"/>
    <s v="Brandenburg"/>
    <s v=""/>
    <s v="14776"/>
    <s v="Germany"/>
    <n v="59"/>
    <x v="21"/>
    <x v="11"/>
    <n v="4"/>
    <s v="5 kg pkg."/>
    <n v="55"/>
    <n v="79"/>
    <n v="0"/>
    <n v="0"/>
    <n v="0"/>
    <s v="KOENE"/>
    <s v="Königlich Essen"/>
    <x v="44"/>
    <x v="10"/>
    <s v="Maubelstr. 90"/>
    <s v="Brandenburg"/>
    <s v=""/>
    <s v="14776"/>
    <x v="1"/>
    <s v="0555-09876"/>
    <s v=""/>
    <n v="28"/>
    <x v="11"/>
    <s v="Eliane Noz"/>
    <s v="Sales Representative"/>
    <s v="Bat. B_x000d__x000a_3, rue des Alpes"/>
    <s v="Annecy"/>
    <s v=""/>
    <s v="74000"/>
    <s v="France"/>
    <s v="38.76.98.06"/>
    <s v="38.76.98.58"/>
    <n v="4"/>
    <x v="0"/>
    <s v="Cheeses"/>
    <n v="1"/>
    <s v="Speedy Express"/>
    <s v="(503) 555-9831"/>
    <n v="2"/>
    <s v="Fuller"/>
    <s v="Andrew"/>
    <s v="Vice President, Sales"/>
    <s v="Dr."/>
    <d v="1952-02-19T00:00:00"/>
    <d v="1992-08-14T00:00:00"/>
    <s v="908 W. Capital Way"/>
    <s v="Tacoma"/>
    <s v="WA"/>
    <s v="98401"/>
    <s v="USA"/>
    <s v="(206) 555-9482"/>
    <n v="3457"/>
    <m/>
    <n v="1584"/>
  </r>
  <r>
    <x v="210"/>
    <n v="26"/>
    <n v="24.9"/>
    <n v="30"/>
    <n v="0"/>
    <n v="10458"/>
    <s v="SUPRD"/>
    <n v="7"/>
    <x v="169"/>
    <d v="1995-04-26T00:00:00"/>
    <d v="1995-04-04T00:00:00"/>
    <n v="6"/>
    <n v="22"/>
    <n v="3"/>
    <n v="147.06"/>
    <s v="Suprêmes délices"/>
    <s v="Boulevard Tirou, 255"/>
    <s v="Charleroi"/>
    <s v=""/>
    <s v="B-6000"/>
    <s v="Belgium"/>
    <n v="10458"/>
    <s v="SUPRD"/>
    <n v="7"/>
    <d v="1995-03-29T00:00:00"/>
    <d v="1995-04-26T00:00:00"/>
    <n v="6"/>
    <d v="1995-04-04T00:00:00"/>
    <n v="3"/>
    <n v="147.06"/>
    <s v="Suprêmes délices"/>
    <s v="Boulevard Tirou, 255"/>
    <s v="Charleroi"/>
    <s v=""/>
    <s v="B-6000"/>
    <s v="Belgium"/>
    <n v="26"/>
    <x v="68"/>
    <x v="21"/>
    <n v="3"/>
    <s v="100 - 250 g bags"/>
    <n v="31.23"/>
    <n v="15"/>
    <n v="0"/>
    <n v="0"/>
    <n v="0"/>
    <s v="SUPRD"/>
    <s v="Suprêmes délices"/>
    <x v="4"/>
    <x v="0"/>
    <s v="Boulevard Tirou, 255"/>
    <s v="Charleroi"/>
    <s v=""/>
    <s v="B-6000"/>
    <x v="3"/>
    <s v="(071) 23 67 22 20"/>
    <s v="(071) 23 67 22 21"/>
    <n v="11"/>
    <x v="21"/>
    <s v="Petra Winkler"/>
    <s v="Sales Manager"/>
    <s v="Tiergartenstraße 5"/>
    <s v="Berlin"/>
    <s v=""/>
    <s v="10785"/>
    <s v="Germany"/>
    <s v="(010) 9984510"/>
    <s v=""/>
    <n v="3"/>
    <x v="5"/>
    <s v="Desserts, candies, and sweet breads"/>
    <n v="3"/>
    <s v="Federal Shipping"/>
    <s v="(503) 555-9931"/>
    <n v="7"/>
    <s v="King"/>
    <s v="Robert"/>
    <s v="Sales Representative"/>
    <s v="Mr."/>
    <d v="1960-05-29T00:00:00"/>
    <d v="1994-01-02T00:00:00"/>
    <s v="Edgeham Hollow_x000d__x000a_Winchester Way"/>
    <s v="London"/>
    <s v=""/>
    <s v="RG1 9SP"/>
    <s v="UK"/>
    <s v="(71) 555-5598"/>
    <n v="465"/>
    <n v="5"/>
    <n v="747"/>
  </r>
  <r>
    <x v="210"/>
    <n v="28"/>
    <n v="36.4"/>
    <n v="30"/>
    <n v="0"/>
    <n v="10458"/>
    <s v="SUPRD"/>
    <n v="7"/>
    <x v="169"/>
    <d v="1995-04-26T00:00:00"/>
    <d v="1995-04-04T00:00:00"/>
    <n v="6"/>
    <n v="22"/>
    <n v="3"/>
    <n v="147.06"/>
    <s v="Suprêmes délices"/>
    <s v="Boulevard Tirou, 255"/>
    <s v="Charleroi"/>
    <s v=""/>
    <s v="B-6000"/>
    <s v="Belgium"/>
    <n v="10458"/>
    <s v="SUPRD"/>
    <n v="7"/>
    <d v="1995-03-29T00:00:00"/>
    <d v="1995-04-26T00:00:00"/>
    <n v="6"/>
    <d v="1995-04-04T00:00:00"/>
    <n v="3"/>
    <n v="147.06"/>
    <s v="Suprêmes délices"/>
    <s v="Boulevard Tirou, 255"/>
    <s v="Charleroi"/>
    <s v=""/>
    <s v="B-6000"/>
    <s v="Belgium"/>
    <n v="28"/>
    <x v="44"/>
    <x v="20"/>
    <n v="7"/>
    <s v="25 - 825 g cans"/>
    <n v="45.6"/>
    <n v="26"/>
    <n v="0"/>
    <n v="0"/>
    <n v="1"/>
    <s v="SUPRD"/>
    <s v="Suprêmes délices"/>
    <x v="4"/>
    <x v="0"/>
    <s v="Boulevard Tirou, 255"/>
    <s v="Charleroi"/>
    <s v=""/>
    <s v="B-6000"/>
    <x v="3"/>
    <s v="(071) 23 67 22 20"/>
    <s v="(071) 23 67 22 21"/>
    <n v="12"/>
    <x v="20"/>
    <s v="Martin Bein"/>
    <s v="International Marketing Mgr."/>
    <s v="Bogenallee 51"/>
    <s v="Frankfurt"/>
    <s v=""/>
    <s v="60439"/>
    <s v="Germany"/>
    <s v="(069) 992755"/>
    <s v=""/>
    <n v="7"/>
    <x v="2"/>
    <s v="Dried fruit and bean curd"/>
    <n v="3"/>
    <s v="Federal Shipping"/>
    <s v="(503) 555-9931"/>
    <n v="7"/>
    <s v="King"/>
    <s v="Robert"/>
    <s v="Sales Representative"/>
    <s v="Mr."/>
    <d v="1960-05-29T00:00:00"/>
    <d v="1994-01-02T00:00:00"/>
    <s v="Edgeham Hollow_x000d__x000a_Winchester Way"/>
    <s v="London"/>
    <s v=""/>
    <s v="RG1 9SP"/>
    <s v="UK"/>
    <s v="(71) 555-5598"/>
    <n v="465"/>
    <n v="5"/>
    <n v="1092"/>
  </r>
  <r>
    <x v="210"/>
    <n v="43"/>
    <n v="36.799999999999997"/>
    <n v="20"/>
    <n v="0"/>
    <n v="10458"/>
    <s v="SUPRD"/>
    <n v="7"/>
    <x v="169"/>
    <d v="1995-04-26T00:00:00"/>
    <d v="1995-04-04T00:00:00"/>
    <n v="6"/>
    <n v="22"/>
    <n v="3"/>
    <n v="147.06"/>
    <s v="Suprêmes délices"/>
    <s v="Boulevard Tirou, 255"/>
    <s v="Charleroi"/>
    <s v=""/>
    <s v="B-6000"/>
    <s v="Belgium"/>
    <n v="10458"/>
    <s v="SUPRD"/>
    <n v="7"/>
    <d v="1995-03-29T00:00:00"/>
    <d v="1995-04-26T00:00:00"/>
    <n v="6"/>
    <d v="1995-04-04T00:00:00"/>
    <n v="3"/>
    <n v="147.06"/>
    <s v="Suprêmes délices"/>
    <s v="Boulevard Tirou, 255"/>
    <s v="Charleroi"/>
    <s v=""/>
    <s v="B-6000"/>
    <s v="Belgium"/>
    <n v="43"/>
    <x v="40"/>
    <x v="2"/>
    <n v="1"/>
    <s v="16 - 500 g tins"/>
    <n v="46"/>
    <n v="17"/>
    <n v="10"/>
    <n v="25"/>
    <n v="0"/>
    <s v="SUPRD"/>
    <s v="Suprêmes délices"/>
    <x v="4"/>
    <x v="0"/>
    <s v="Boulevard Tirou, 255"/>
    <s v="Charleroi"/>
    <s v=""/>
    <s v="B-6000"/>
    <x v="3"/>
    <s v="(071) 23 67 22 20"/>
    <s v="(071) 23 67 22 21"/>
    <n v="20"/>
    <x v="2"/>
    <s v="Chandra Leka"/>
    <s v="Owner"/>
    <s v="471 Serangoon Loop, Suite #402"/>
    <s v="Singapore"/>
    <s v=""/>
    <s v="0512"/>
    <s v="Singapore"/>
    <s v="555-8787"/>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736"/>
  </r>
  <r>
    <x v="210"/>
    <n v="56"/>
    <n v="30.4"/>
    <n v="15"/>
    <n v="0"/>
    <n v="10458"/>
    <s v="SUPRD"/>
    <n v="7"/>
    <x v="169"/>
    <d v="1995-04-26T00:00:00"/>
    <d v="1995-04-04T00:00:00"/>
    <n v="6"/>
    <n v="22"/>
    <n v="3"/>
    <n v="147.06"/>
    <s v="Suprêmes délices"/>
    <s v="Boulevard Tirou, 255"/>
    <s v="Charleroi"/>
    <s v=""/>
    <s v="B-6000"/>
    <s v="Belgium"/>
    <n v="10458"/>
    <s v="SUPRD"/>
    <n v="7"/>
    <d v="1995-03-29T00:00:00"/>
    <d v="1995-04-26T00:00:00"/>
    <n v="6"/>
    <d v="1995-04-04T00:00:00"/>
    <n v="3"/>
    <n v="147.06"/>
    <s v="Suprêmes délices"/>
    <s v="Boulevard Tirou, 255"/>
    <s v="Charleroi"/>
    <s v=""/>
    <s v="B-6000"/>
    <s v="Belgium"/>
    <n v="56"/>
    <x v="33"/>
    <x v="8"/>
    <n v="5"/>
    <s v="24 - 250 g pkgs."/>
    <n v="38"/>
    <n v="21"/>
    <n v="10"/>
    <n v="30"/>
    <n v="0"/>
    <s v="SUPRD"/>
    <s v="Suprêmes délices"/>
    <x v="4"/>
    <x v="0"/>
    <s v="Boulevard Tirou, 255"/>
    <s v="Charleroi"/>
    <s v=""/>
    <s v="B-6000"/>
    <x v="3"/>
    <s v="(071) 23 67 22 20"/>
    <s v="(071) 23 67 22 21"/>
    <n v="26"/>
    <x v="8"/>
    <s v="Giovanni Giudici"/>
    <s v="Order Administrator"/>
    <s v="Via dei Gelsomini, 153"/>
    <s v="Salerno"/>
    <s v=""/>
    <s v="84100"/>
    <s v="Italy"/>
    <s v="(089) 6547665"/>
    <s v="(089) 6547667"/>
    <n v="5"/>
    <x v="1"/>
    <s v="Breads, crackers, pasta, and cereal"/>
    <n v="3"/>
    <s v="Federal Shipping"/>
    <s v="(503) 555-9931"/>
    <n v="7"/>
    <s v="King"/>
    <s v="Robert"/>
    <s v="Sales Representative"/>
    <s v="Mr."/>
    <d v="1960-05-29T00:00:00"/>
    <d v="1994-01-02T00:00:00"/>
    <s v="Edgeham Hollow_x000d__x000a_Winchester Way"/>
    <s v="London"/>
    <s v=""/>
    <s v="RG1 9SP"/>
    <s v="UK"/>
    <s v="(71) 555-5598"/>
    <n v="465"/>
    <n v="5"/>
    <n v="456"/>
  </r>
  <r>
    <x v="210"/>
    <n v="71"/>
    <n v="17.2"/>
    <n v="50"/>
    <n v="0"/>
    <n v="10458"/>
    <s v="SUPRD"/>
    <n v="7"/>
    <x v="169"/>
    <d v="1995-04-26T00:00:00"/>
    <d v="1995-04-04T00:00:00"/>
    <n v="6"/>
    <n v="22"/>
    <n v="3"/>
    <n v="147.06"/>
    <s v="Suprêmes délices"/>
    <s v="Boulevard Tirou, 255"/>
    <s v="Charleroi"/>
    <s v=""/>
    <s v="B-6000"/>
    <s v="Belgium"/>
    <n v="10458"/>
    <s v="SUPRD"/>
    <n v="7"/>
    <d v="1995-03-29T00:00:00"/>
    <d v="1995-04-26T00:00:00"/>
    <n v="6"/>
    <d v="1995-04-04T00:00:00"/>
    <n v="3"/>
    <n v="147.06"/>
    <s v="Suprêmes délices"/>
    <s v="Boulevard Tirou, 255"/>
    <s v="Charleroi"/>
    <s v=""/>
    <s v="B-6000"/>
    <s v="Belgium"/>
    <n v="71"/>
    <x v="42"/>
    <x v="10"/>
    <n v="4"/>
    <s v="10 - 500 g pkgs."/>
    <n v="21.5"/>
    <n v="26"/>
    <n v="0"/>
    <n v="0"/>
    <n v="0"/>
    <s v="SUPRD"/>
    <s v="Suprêmes délices"/>
    <x v="4"/>
    <x v="0"/>
    <s v="Boulevard Tirou, 255"/>
    <s v="Charleroi"/>
    <s v=""/>
    <s v="B-6000"/>
    <x v="3"/>
    <s v="(071) 23 67 22 20"/>
    <s v="(071) 23 67 22 21"/>
    <n v="15"/>
    <x v="10"/>
    <s v="Beate Vileid"/>
    <s v="Marketing Manager"/>
    <s v="Hatlevegen 5"/>
    <s v="Sandvika"/>
    <s v=""/>
    <s v="1320"/>
    <s v="Norway"/>
    <s v="(0)2-953010"/>
    <s v=""/>
    <n v="4"/>
    <x v="0"/>
    <s v="Cheeses"/>
    <n v="3"/>
    <s v="Federal Shipping"/>
    <s v="(503) 555-9931"/>
    <n v="7"/>
    <s v="King"/>
    <s v="Robert"/>
    <s v="Sales Representative"/>
    <s v="Mr."/>
    <d v="1960-05-29T00:00:00"/>
    <d v="1994-01-02T00:00:00"/>
    <s v="Edgeham Hollow_x000d__x000a_Winchester Way"/>
    <s v="London"/>
    <s v=""/>
    <s v="RG1 9SP"/>
    <s v="UK"/>
    <s v="(71) 555-5598"/>
    <n v="465"/>
    <n v="5"/>
    <n v="860"/>
  </r>
  <r>
    <x v="211"/>
    <n v="7"/>
    <n v="24"/>
    <n v="16"/>
    <n v="0.05"/>
    <n v="10459"/>
    <s v="VICTE"/>
    <n v="4"/>
    <x v="170"/>
    <d v="1995-04-27T00:00:00"/>
    <d v="1995-03-31T00:00:00"/>
    <n v="1"/>
    <n v="27"/>
    <n v="2"/>
    <n v="25.09"/>
    <s v="Victuailles en stock"/>
    <s v="2, rue du Commerce"/>
    <s v="Lyon"/>
    <s v=""/>
    <s v="69004"/>
    <s v="France"/>
    <n v="10459"/>
    <s v="VICTE"/>
    <n v="4"/>
    <d v="1995-03-30T00:00:00"/>
    <d v="1995-04-27T00:00:00"/>
    <n v="1"/>
    <d v="1995-03-31T00:00:00"/>
    <n v="2"/>
    <n v="25.09"/>
    <s v="Victuailles en stock"/>
    <s v="2, rue du Commerce"/>
    <s v="Lyon"/>
    <s v=""/>
    <s v="69004"/>
    <s v="France"/>
    <n v="7"/>
    <x v="32"/>
    <x v="24"/>
    <n v="7"/>
    <s v="12 - 1 lb pkgs."/>
    <n v="30"/>
    <n v="15"/>
    <n v="0"/>
    <n v="10"/>
    <n v="0"/>
    <s v="VICTE"/>
    <s v="Victuailles en stock"/>
    <x v="3"/>
    <x v="2"/>
    <s v="2, rue du Commerce"/>
    <s v="Lyon"/>
    <s v=""/>
    <s v="69004"/>
    <x v="0"/>
    <s v="78.32.54.86"/>
    <s v="78.32.54.87"/>
    <n v="3"/>
    <x v="24"/>
    <s v="Regina Murphy"/>
    <s v="Sales Representative"/>
    <s v="707 Oxford Rd."/>
    <s v="Ann Arbor"/>
    <s v="MI"/>
    <s v="48104"/>
    <s v="USA"/>
    <s v="(313) 555-5735"/>
    <s v="(313) 555-3349"/>
    <n v="7"/>
    <x v="2"/>
    <s v="Dried fruit and bean curd"/>
    <n v="2"/>
    <s v="United Package"/>
    <s v="(503) 555-3199"/>
    <n v="4"/>
    <s v="Peacock"/>
    <s v="Margaret"/>
    <s v="Sales Representative"/>
    <s v="Mrs."/>
    <d v="1937-09-19T00:00:00"/>
    <d v="1993-05-03T00:00:00"/>
    <s v="4110 Old Redmond Rd."/>
    <s v="Redmond"/>
    <s v="WA"/>
    <s v="98052"/>
    <s v="USA"/>
    <s v="(206) 555-8122"/>
    <n v="5176"/>
    <n v="2"/>
    <n v="364.8"/>
  </r>
  <r>
    <x v="211"/>
    <n v="46"/>
    <n v="9.6"/>
    <n v="20"/>
    <n v="0.05"/>
    <n v="10459"/>
    <s v="VICTE"/>
    <n v="4"/>
    <x v="170"/>
    <d v="1995-04-27T00:00:00"/>
    <d v="1995-03-31T00:00:00"/>
    <n v="1"/>
    <n v="27"/>
    <n v="2"/>
    <n v="25.09"/>
    <s v="Victuailles en stock"/>
    <s v="2, rue du Commerce"/>
    <s v="Lyon"/>
    <s v=""/>
    <s v="69004"/>
    <s v="France"/>
    <n v="10459"/>
    <s v="VICTE"/>
    <n v="4"/>
    <d v="1995-03-30T00:00:00"/>
    <d v="1995-04-27T00:00:00"/>
    <n v="1"/>
    <d v="1995-03-31T00:00:00"/>
    <n v="2"/>
    <n v="25.09"/>
    <s v="Victuailles en stock"/>
    <s v="2, rue du Commerce"/>
    <s v="Lyon"/>
    <s v=""/>
    <s v="69004"/>
    <s v="France"/>
    <n v="46"/>
    <x v="54"/>
    <x v="26"/>
    <n v="8"/>
    <s v="4 - 450 g glasses"/>
    <n v="12"/>
    <n v="95"/>
    <n v="0"/>
    <n v="0"/>
    <n v="0"/>
    <s v="VICTE"/>
    <s v="Victuailles en stock"/>
    <x v="3"/>
    <x v="2"/>
    <s v="2, rue du Commerce"/>
    <s v="Lyon"/>
    <s v=""/>
    <s v="69004"/>
    <x v="0"/>
    <s v="78.32.54.86"/>
    <s v="78.32.54.87"/>
    <n v="21"/>
    <x v="26"/>
    <s v="Niels Petersen"/>
    <s v="Sales Manager"/>
    <s v="Lyngbysild_x000d__x000a_Fiskebakken 10"/>
    <s v="Lyngby"/>
    <s v=""/>
    <s v="2800"/>
    <s v="Denmark"/>
    <s v="43844108"/>
    <s v="43844115"/>
    <n v="8"/>
    <x v="3"/>
    <s v="Seaweed and fish"/>
    <n v="2"/>
    <s v="United Package"/>
    <s v="(503) 555-3199"/>
    <n v="4"/>
    <s v="Peacock"/>
    <s v="Margaret"/>
    <s v="Sales Representative"/>
    <s v="Mrs."/>
    <d v="1937-09-19T00:00:00"/>
    <d v="1993-05-03T00:00:00"/>
    <s v="4110 Old Redmond Rd."/>
    <s v="Redmond"/>
    <s v="WA"/>
    <s v="98052"/>
    <s v="USA"/>
    <s v="(206) 555-8122"/>
    <n v="5176"/>
    <n v="2"/>
    <n v="182.4"/>
  </r>
  <r>
    <x v="211"/>
    <n v="72"/>
    <n v="27.8"/>
    <n v="40"/>
    <n v="0"/>
    <n v="10459"/>
    <s v="VICTE"/>
    <n v="4"/>
    <x v="170"/>
    <d v="1995-04-27T00:00:00"/>
    <d v="1995-03-31T00:00:00"/>
    <n v="1"/>
    <n v="27"/>
    <n v="2"/>
    <n v="25.09"/>
    <s v="Victuailles en stock"/>
    <s v="2, rue du Commerce"/>
    <s v="Lyon"/>
    <s v=""/>
    <s v="69004"/>
    <s v="France"/>
    <n v="10459"/>
    <s v="VICTE"/>
    <n v="4"/>
    <d v="1995-03-30T00:00:00"/>
    <d v="1995-04-27T00:00:00"/>
    <n v="1"/>
    <d v="1995-03-31T00:00:00"/>
    <n v="2"/>
    <n v="25.09"/>
    <s v="Victuailles en stock"/>
    <s v="2, rue du Commerce"/>
    <s v="Lyon"/>
    <s v=""/>
    <s v="69004"/>
    <s v="France"/>
    <n v="72"/>
    <x v="1"/>
    <x v="1"/>
    <n v="4"/>
    <s v="24 - 200 g pkgs."/>
    <n v="34.799999999999997"/>
    <n v="14"/>
    <n v="0"/>
    <n v="0"/>
    <n v="0"/>
    <s v="VICTE"/>
    <s v="Victuailles en stock"/>
    <x v="3"/>
    <x v="2"/>
    <s v="2, rue du Commerce"/>
    <s v="Lyon"/>
    <s v=""/>
    <s v="69004"/>
    <x v="0"/>
    <s v="78.32.54.86"/>
    <s v="78.32.54.87"/>
    <n v="14"/>
    <x v="1"/>
    <s v="Elio Rossi"/>
    <s v="Sales Representative"/>
    <s v="Viale Dante, 75"/>
    <s v="Ravenna"/>
    <s v=""/>
    <s v="48100"/>
    <s v="Italy"/>
    <s v="(0544) 60323"/>
    <s v="(0544) 60603"/>
    <n v="4"/>
    <x v="0"/>
    <s v="Cheeses"/>
    <n v="2"/>
    <s v="United Package"/>
    <s v="(503) 555-3199"/>
    <n v="4"/>
    <s v="Peacock"/>
    <s v="Margaret"/>
    <s v="Sales Representative"/>
    <s v="Mrs."/>
    <d v="1937-09-19T00:00:00"/>
    <d v="1993-05-03T00:00:00"/>
    <s v="4110 Old Redmond Rd."/>
    <s v="Redmond"/>
    <s v="WA"/>
    <s v="98052"/>
    <s v="USA"/>
    <s v="(206) 555-8122"/>
    <n v="5176"/>
    <n v="2"/>
    <n v="1112"/>
  </r>
  <r>
    <x v="212"/>
    <n v="68"/>
    <n v="10"/>
    <n v="21"/>
    <n v="0.25"/>
    <n v="10460"/>
    <s v="FOLKO"/>
    <n v="8"/>
    <x v="171"/>
    <d v="1995-04-28T00:00:00"/>
    <d v="1995-04-03T00:00:00"/>
    <n v="3"/>
    <n v="25"/>
    <n v="1"/>
    <n v="16.27"/>
    <s v="Folk och fä HB"/>
    <s v="Åkergatan 24"/>
    <s v="Bräcke"/>
    <s v=""/>
    <s v="S-844 67"/>
    <s v="Sweden"/>
    <n v="10460"/>
    <s v="FOLKO"/>
    <n v="8"/>
    <d v="1995-03-31T00:00:00"/>
    <d v="1995-04-28T00:00:00"/>
    <n v="3"/>
    <d v="1995-04-03T00:00:00"/>
    <n v="1"/>
    <n v="16.27"/>
    <s v="Folk och fä HB"/>
    <s v="Åkergatan 24"/>
    <s v="Bräcke"/>
    <s v=""/>
    <s v="S-844 67"/>
    <s v="Sweden"/>
    <n v="68"/>
    <x v="56"/>
    <x v="9"/>
    <n v="3"/>
    <s v="10 boxes x 8 pieces"/>
    <n v="12.5"/>
    <n v="6"/>
    <n v="10"/>
    <n v="15"/>
    <n v="0"/>
    <s v="FOLKO"/>
    <s v="Folk och fä HB"/>
    <x v="14"/>
    <x v="3"/>
    <s v="Åkergatan 24"/>
    <s v="Bräcke"/>
    <s v=""/>
    <s v="S-844 67"/>
    <x v="9"/>
    <s v="0695-34 67 21"/>
    <s v=""/>
    <n v="8"/>
    <x v="9"/>
    <s v="Peter Wilson"/>
    <s v="Sales Representative"/>
    <s v="29 King's Way"/>
    <s v="Manchester"/>
    <s v=""/>
    <s v="M14 GSD"/>
    <s v="UK"/>
    <s v="(161) 555-4448"/>
    <s v=""/>
    <n v="3"/>
    <x v="5"/>
    <s v="Desserts, candies, and sweet breads"/>
    <n v="1"/>
    <s v="Speedy Express"/>
    <s v="(503) 555-9831"/>
    <n v="8"/>
    <s v="Callahan"/>
    <s v="Laura"/>
    <s v="Inside Sales Coordinator"/>
    <s v="Ms."/>
    <d v="1958-01-09T00:00:00"/>
    <d v="1994-03-05T00:00:00"/>
    <s v="4726 - 11th Ave. N.E."/>
    <s v="Seattle"/>
    <s v="WA"/>
    <s v="98105"/>
    <s v="USA"/>
    <s v="(206) 555-1189"/>
    <n v="2344"/>
    <n v="2"/>
    <n v="157.5"/>
  </r>
  <r>
    <x v="212"/>
    <n v="75"/>
    <n v="6.2"/>
    <n v="4"/>
    <n v="0.25"/>
    <n v="10460"/>
    <s v="FOLKO"/>
    <n v="8"/>
    <x v="171"/>
    <d v="1995-04-28T00:00:00"/>
    <d v="1995-04-03T00:00:00"/>
    <n v="3"/>
    <n v="25"/>
    <n v="1"/>
    <n v="16.27"/>
    <s v="Folk och fä HB"/>
    <s v="Åkergatan 24"/>
    <s v="Bräcke"/>
    <s v=""/>
    <s v="S-844 67"/>
    <s v="Sweden"/>
    <n v="10460"/>
    <s v="FOLKO"/>
    <n v="8"/>
    <d v="1995-03-31T00:00:00"/>
    <d v="1995-04-28T00:00:00"/>
    <n v="3"/>
    <d v="1995-04-03T00:00:00"/>
    <n v="1"/>
    <n v="16.27"/>
    <s v="Folk och fä HB"/>
    <s v="Åkergatan 24"/>
    <s v="Bräcke"/>
    <s v=""/>
    <s v="S-844 67"/>
    <s v="Sweden"/>
    <n v="75"/>
    <x v="48"/>
    <x v="20"/>
    <n v="1"/>
    <s v="24 - 0.5 l bottles"/>
    <n v="7.75"/>
    <n v="125"/>
    <n v="0"/>
    <n v="25"/>
    <n v="0"/>
    <s v="FOLKO"/>
    <s v="Folk och fä HB"/>
    <x v="14"/>
    <x v="3"/>
    <s v="Åkergatan 24"/>
    <s v="Bräcke"/>
    <s v=""/>
    <s v="S-844 67"/>
    <x v="9"/>
    <s v="0695-34 67 21"/>
    <s v=""/>
    <n v="12"/>
    <x v="20"/>
    <s v="Martin Bein"/>
    <s v="International Marketing Mgr."/>
    <s v="Bogenallee 51"/>
    <s v="Frankfurt"/>
    <s v=""/>
    <s v="60439"/>
    <s v="Germany"/>
    <s v="(069) 992755"/>
    <s v=""/>
    <n v="1"/>
    <x v="6"/>
    <s v="Soft drinks, coffees, teas, beers, and ales"/>
    <n v="1"/>
    <s v="Speedy Express"/>
    <s v="(503) 555-9831"/>
    <n v="8"/>
    <s v="Callahan"/>
    <s v="Laura"/>
    <s v="Inside Sales Coordinator"/>
    <s v="Ms."/>
    <d v="1958-01-09T00:00:00"/>
    <d v="1994-03-05T00:00:00"/>
    <s v="4726 - 11th Ave. N.E."/>
    <s v="Seattle"/>
    <s v="WA"/>
    <s v="98105"/>
    <s v="USA"/>
    <s v="(206) 555-1189"/>
    <n v="2344"/>
    <n v="2"/>
    <n v="18.600000000000001"/>
  </r>
  <r>
    <x v="213"/>
    <n v="21"/>
    <n v="8"/>
    <n v="40"/>
    <n v="0.25"/>
    <n v="10461"/>
    <s v="LILAS"/>
    <n v="1"/>
    <x v="171"/>
    <d v="1995-04-28T00:00:00"/>
    <d v="1995-04-05T00:00:00"/>
    <n v="5"/>
    <n v="23"/>
    <n v="3"/>
    <n v="148.61000000000001"/>
    <s v="LILA-Supermercado"/>
    <s v="Carrera 52 con Ave. Bolívar #65-98 Llano Largo"/>
    <s v="Barquisimeto"/>
    <s v="Lara"/>
    <s v="3508"/>
    <s v="Venezuela"/>
    <n v="10461"/>
    <s v="LILAS"/>
    <n v="1"/>
    <d v="1995-03-31T00:00:00"/>
    <d v="1995-04-28T00:00:00"/>
    <n v="5"/>
    <d v="1995-04-05T00:00:00"/>
    <n v="3"/>
    <n v="148.61000000000001"/>
    <s v="LILA-Supermercado"/>
    <s v="Carrera 52 con Ave. Bolívar #65-98 Llano Largo"/>
    <s v="Barquisimeto"/>
    <s v="Lara"/>
    <s v="3508"/>
    <s v="Venezuela"/>
    <n v="21"/>
    <x v="27"/>
    <x v="9"/>
    <n v="3"/>
    <s v="24 pkgs. x 4 pieces"/>
    <n v="10"/>
    <n v="3"/>
    <n v="40"/>
    <n v="5"/>
    <n v="0"/>
    <s v="LILAS"/>
    <s v="LILA-Supermercado"/>
    <x v="28"/>
    <x v="0"/>
    <s v="Carrera 52 con Ave. Bolívar #65-98 Llano Largo"/>
    <s v="Barquisimeto"/>
    <s v="Lara"/>
    <s v="3508"/>
    <x v="5"/>
    <s v="(9) 331-6954"/>
    <s v="(9) 331-7256"/>
    <n v="8"/>
    <x v="9"/>
    <s v="Peter Wilson"/>
    <s v="Sales Representative"/>
    <s v="29 King's Way"/>
    <s v="Manchester"/>
    <s v=""/>
    <s v="M14 GSD"/>
    <s v="UK"/>
    <s v="(161) 555-4448"/>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240"/>
  </r>
  <r>
    <x v="213"/>
    <n v="30"/>
    <n v="20.7"/>
    <n v="28"/>
    <n v="0.25"/>
    <n v="10461"/>
    <s v="LILAS"/>
    <n v="1"/>
    <x v="171"/>
    <d v="1995-04-28T00:00:00"/>
    <d v="1995-04-05T00:00:00"/>
    <n v="5"/>
    <n v="23"/>
    <n v="3"/>
    <n v="148.61000000000001"/>
    <s v="LILA-Supermercado"/>
    <s v="Carrera 52 con Ave. Bolívar #65-98 Llano Largo"/>
    <s v="Barquisimeto"/>
    <s v="Lara"/>
    <s v="3508"/>
    <s v="Venezuela"/>
    <n v="10461"/>
    <s v="LILAS"/>
    <n v="1"/>
    <d v="1995-03-31T00:00:00"/>
    <d v="1995-04-28T00:00:00"/>
    <n v="5"/>
    <d v="1995-04-05T00:00:00"/>
    <n v="3"/>
    <n v="148.61000000000001"/>
    <s v="LILA-Supermercado"/>
    <s v="Carrera 52 con Ave. Bolívar #65-98 Llano Largo"/>
    <s v="Barquisimeto"/>
    <s v="Lara"/>
    <s v="3508"/>
    <s v="Venezuela"/>
    <n v="30"/>
    <x v="34"/>
    <x v="25"/>
    <n v="8"/>
    <s v="10 - 200 g glasses"/>
    <n v="25.89"/>
    <n v="10"/>
    <n v="0"/>
    <n v="15"/>
    <n v="0"/>
    <s v="LILAS"/>
    <s v="LILA-Supermercado"/>
    <x v="28"/>
    <x v="0"/>
    <s v="Carrera 52 con Ave. Bolívar #65-98 Llano Largo"/>
    <s v="Barquisimeto"/>
    <s v="Lara"/>
    <s v="3508"/>
    <x v="5"/>
    <s v="(9) 331-6954"/>
    <s v="(9) 331-7256"/>
    <n v="13"/>
    <x v="25"/>
    <s v="Sven Petersen"/>
    <s v="Coordinator Foreign Markets"/>
    <s v="Frahmredder 112a"/>
    <s v="Cuxhaven"/>
    <s v=""/>
    <s v="27478"/>
    <s v="Germany"/>
    <s v="(04721) 8713"/>
    <s v="(04721) 8714"/>
    <n v="8"/>
    <x v="3"/>
    <s v="Seaweed and fish"/>
    <n v="3"/>
    <s v="Federal Shipping"/>
    <s v="(503) 555-9931"/>
    <n v="1"/>
    <s v="Davolio"/>
    <s v="Nancy"/>
    <s v="Sales Representative"/>
    <s v="Ms."/>
    <d v="1948-12-08T00:00:00"/>
    <d v="1992-05-01T00:00:00"/>
    <s v="507 - 20th Ave. E._x000d__x000a_Apt. 2A"/>
    <s v="Seattle"/>
    <s v="WA"/>
    <s v="98122"/>
    <s v="USA"/>
    <s v="(206) 555-9857"/>
    <n v="5467"/>
    <n v="2"/>
    <n v="434.70000000000005"/>
  </r>
  <r>
    <x v="213"/>
    <n v="55"/>
    <n v="19.2"/>
    <n v="60"/>
    <n v="0.25"/>
    <n v="10461"/>
    <s v="LILAS"/>
    <n v="1"/>
    <x v="171"/>
    <d v="1995-04-28T00:00:00"/>
    <d v="1995-04-05T00:00:00"/>
    <n v="5"/>
    <n v="23"/>
    <n v="3"/>
    <n v="148.61000000000001"/>
    <s v="LILA-Supermercado"/>
    <s v="Carrera 52 con Ave. Bolívar #65-98 Llano Largo"/>
    <s v="Barquisimeto"/>
    <s v="Lara"/>
    <s v="3508"/>
    <s v="Venezuela"/>
    <n v="10461"/>
    <s v="LILAS"/>
    <n v="1"/>
    <d v="1995-03-31T00:00:00"/>
    <d v="1995-04-28T00:00:00"/>
    <n v="5"/>
    <d v="1995-04-05T00:00:00"/>
    <n v="3"/>
    <n v="148.61000000000001"/>
    <s v="LILA-Supermercado"/>
    <s v="Carrera 52 con Ave. Bolívar #65-98 Llano Largo"/>
    <s v="Barquisimeto"/>
    <s v="Lara"/>
    <s v="3508"/>
    <s v="Venezuela"/>
    <n v="55"/>
    <x v="16"/>
    <x v="15"/>
    <n v="6"/>
    <s v="24 boxes x 2 pies"/>
    <n v="24"/>
    <n v="115"/>
    <n v="0"/>
    <n v="20"/>
    <n v="0"/>
    <s v="LILAS"/>
    <s v="LILA-Supermercado"/>
    <x v="28"/>
    <x v="0"/>
    <s v="Carrera 52 con Ave. Bolívar #65-98 Llano Largo"/>
    <s v="Barquisimeto"/>
    <s v="Lara"/>
    <s v="3508"/>
    <x v="5"/>
    <s v="(9) 331-6954"/>
    <s v="(9) 331-7256"/>
    <n v="25"/>
    <x v="15"/>
    <s v="Jean-Guy Lauzon"/>
    <s v="Marketing Manager"/>
    <s v="2960 Rue St. Laurent"/>
    <s v="Montréal"/>
    <s v="Québec"/>
    <s v="H1J 1C3"/>
    <s v="Canada"/>
    <s v="(514) 555-9022"/>
    <s v=""/>
    <n v="6"/>
    <x v="7"/>
    <s v="Prepared meats"/>
    <n v="3"/>
    <s v="Federal Shipping"/>
    <s v="(503) 555-9931"/>
    <n v="1"/>
    <s v="Davolio"/>
    <s v="Nancy"/>
    <s v="Sales Representative"/>
    <s v="Ms."/>
    <d v="1948-12-08T00:00:00"/>
    <d v="1992-05-01T00:00:00"/>
    <s v="507 - 20th Ave. E._x000d__x000a_Apt. 2A"/>
    <s v="Seattle"/>
    <s v="WA"/>
    <s v="98122"/>
    <s v="USA"/>
    <s v="(206) 555-9857"/>
    <n v="5467"/>
    <n v="2"/>
    <n v="864"/>
  </r>
  <r>
    <x v="214"/>
    <n v="13"/>
    <n v="4.8"/>
    <n v="1"/>
    <n v="0"/>
    <n v="10462"/>
    <s v="CONSH"/>
    <n v="2"/>
    <x v="172"/>
    <d v="1995-05-01T00:00:00"/>
    <d v="1995-04-18T00:00:00"/>
    <n v="15"/>
    <n v="13"/>
    <n v="1"/>
    <n v="6.17"/>
    <s v="Consolidated Holdings"/>
    <s v="Berkeley Gardens_x000d__x000a_12  Brewery "/>
    <s v="London"/>
    <s v=""/>
    <s v="WX1 6LT"/>
    <s v="UK"/>
    <n v="10462"/>
    <s v="CONSH"/>
    <n v="2"/>
    <d v="1995-04-03T00:00:00"/>
    <d v="1995-05-01T00:00:00"/>
    <n v="15"/>
    <d v="1995-04-18T00:00:00"/>
    <n v="1"/>
    <n v="6.17"/>
    <s v="Consolidated Holdings"/>
    <s v="Berkeley Gardens_x000d__x000a_12  Brewery "/>
    <s v="London"/>
    <s v=""/>
    <s v="WX1 6LT"/>
    <s v="UK"/>
    <n v="13"/>
    <x v="43"/>
    <x v="3"/>
    <n v="8"/>
    <s v="2 kg box"/>
    <n v="6"/>
    <n v="24"/>
    <n v="0"/>
    <n v="5"/>
    <n v="0"/>
    <s v="CONSH"/>
    <s v="Consolidated Holdings"/>
    <x v="72"/>
    <x v="5"/>
    <s v="Berkeley Gardens_x000d__x000a_12  Brewery "/>
    <s v="London"/>
    <s v=""/>
    <s v="WX1 6LT"/>
    <x v="13"/>
    <s v="(171) 555-2282"/>
    <s v="(171) 555-9199"/>
    <n v="6"/>
    <x v="3"/>
    <s v="Mayumi Ohno"/>
    <s v="Marketing Representative"/>
    <s v="92 Setsuko_x000d__x000a_Chuo-ku"/>
    <s v="Osaka"/>
    <s v=""/>
    <s v="545"/>
    <s v="Japan"/>
    <s v="(06) 431-7877"/>
    <s v=""/>
    <n v="8"/>
    <x v="3"/>
    <s v="Seaweed and fish"/>
    <n v="1"/>
    <s v="Speedy Express"/>
    <s v="(503) 555-9831"/>
    <n v="2"/>
    <s v="Fuller"/>
    <s v="Andrew"/>
    <s v="Vice President, Sales"/>
    <s v="Dr."/>
    <d v="1952-02-19T00:00:00"/>
    <d v="1992-08-14T00:00:00"/>
    <s v="908 W. Capital Way"/>
    <s v="Tacoma"/>
    <s v="WA"/>
    <s v="98401"/>
    <s v="USA"/>
    <s v="(206) 555-9482"/>
    <n v="3457"/>
    <m/>
    <n v="4.8"/>
  </r>
  <r>
    <x v="214"/>
    <n v="23"/>
    <n v="7.2"/>
    <n v="21"/>
    <n v="0"/>
    <n v="10462"/>
    <s v="CONSH"/>
    <n v="2"/>
    <x v="172"/>
    <d v="1995-05-01T00:00:00"/>
    <d v="1995-04-18T00:00:00"/>
    <n v="15"/>
    <n v="13"/>
    <n v="1"/>
    <n v="6.17"/>
    <s v="Consolidated Holdings"/>
    <s v="Berkeley Gardens_x000d__x000a_12  Brewery "/>
    <s v="London"/>
    <s v=""/>
    <s v="WX1 6LT"/>
    <s v="UK"/>
    <n v="10462"/>
    <s v="CONSH"/>
    <n v="2"/>
    <d v="1995-04-03T00:00:00"/>
    <d v="1995-05-01T00:00:00"/>
    <n v="15"/>
    <d v="1995-04-18T00:00:00"/>
    <n v="1"/>
    <n v="6.17"/>
    <s v="Consolidated Holdings"/>
    <s v="Berkeley Gardens_x000d__x000a_12  Brewery "/>
    <s v="London"/>
    <s v=""/>
    <s v="WX1 6LT"/>
    <s v="UK"/>
    <n v="23"/>
    <x v="70"/>
    <x v="7"/>
    <n v="5"/>
    <s v="12 - 250 g pkgs."/>
    <n v="9"/>
    <n v="61"/>
    <n v="0"/>
    <n v="25"/>
    <n v="0"/>
    <s v="CONSH"/>
    <s v="Consolidated Holdings"/>
    <x v="72"/>
    <x v="5"/>
    <s v="Berkeley Gardens_x000d__x000a_12  Brewery "/>
    <s v="London"/>
    <s v=""/>
    <s v="WX1 6LT"/>
    <x v="13"/>
    <s v="(171) 555-2282"/>
    <s v="(171) 555-9199"/>
    <n v="9"/>
    <x v="7"/>
    <s v="Lars Peterson"/>
    <s v="Sales Agent"/>
    <s v="Kaloadagatan 13"/>
    <s v="Göteborg"/>
    <s v=""/>
    <s v="S-345 67"/>
    <s v="Sweden "/>
    <s v="031-987 65 43"/>
    <s v="031-987 65 91"/>
    <n v="5"/>
    <x v="1"/>
    <s v="Breads, crackers, pasta, and cereal"/>
    <n v="1"/>
    <s v="Speedy Express"/>
    <s v="(503) 555-9831"/>
    <n v="2"/>
    <s v="Fuller"/>
    <s v="Andrew"/>
    <s v="Vice President, Sales"/>
    <s v="Dr."/>
    <d v="1952-02-19T00:00:00"/>
    <d v="1992-08-14T00:00:00"/>
    <s v="908 W. Capital Way"/>
    <s v="Tacoma"/>
    <s v="WA"/>
    <s v="98401"/>
    <s v="USA"/>
    <s v="(206) 555-9482"/>
    <n v="3457"/>
    <m/>
    <n v="151.20000000000002"/>
  </r>
  <r>
    <x v="215"/>
    <n v="19"/>
    <n v="7.3"/>
    <n v="21"/>
    <n v="0"/>
    <n v="10463"/>
    <s v="SUPRD"/>
    <n v="5"/>
    <x v="173"/>
    <d v="1995-05-02T00:00:00"/>
    <d v="1995-04-06T00:00:00"/>
    <n v="2"/>
    <n v="26"/>
    <n v="3"/>
    <n v="14.78"/>
    <s v="Suprêmes délices"/>
    <s v="Boulevard Tirou, 255"/>
    <s v="Charleroi"/>
    <s v=""/>
    <s v="B-6000"/>
    <s v="Belgium"/>
    <n v="10463"/>
    <s v="SUPRD"/>
    <n v="5"/>
    <d v="1995-04-04T00:00:00"/>
    <d v="1995-05-02T00:00:00"/>
    <n v="2"/>
    <d v="1995-04-06T00:00:00"/>
    <n v="3"/>
    <n v="14.78"/>
    <s v="Suprêmes délices"/>
    <s v="Boulevard Tirou, 255"/>
    <s v="Charleroi"/>
    <s v=""/>
    <s v="B-6000"/>
    <s v="Belgium"/>
    <n v="19"/>
    <x v="49"/>
    <x v="9"/>
    <n v="3"/>
    <s v="10 boxes x 12 pieces"/>
    <n v="9.1999999999999993"/>
    <n v="25"/>
    <n v="0"/>
    <n v="5"/>
    <n v="0"/>
    <s v="SUPRD"/>
    <s v="Suprêmes délices"/>
    <x v="4"/>
    <x v="0"/>
    <s v="Boulevard Tirou, 255"/>
    <s v="Charleroi"/>
    <s v=""/>
    <s v="B-6000"/>
    <x v="3"/>
    <s v="(071) 23 67 22 20"/>
    <s v="(071) 23 67 22 21"/>
    <n v="8"/>
    <x v="9"/>
    <s v="Peter Wilson"/>
    <s v="Sales Representative"/>
    <s v="29 King's Way"/>
    <s v="Manchester"/>
    <s v=""/>
    <s v="M14 GSD"/>
    <s v="UK"/>
    <s v="(161) 555-4448"/>
    <s v=""/>
    <n v="3"/>
    <x v="5"/>
    <s v="Desserts, candies, and sweet breads"/>
    <n v="3"/>
    <s v="Federal Shipping"/>
    <s v="(503) 555-9931"/>
    <n v="5"/>
    <s v="Buchanan"/>
    <s v="Steven"/>
    <s v="Sales Manager"/>
    <s v="Mr."/>
    <d v="1955-03-04T00:00:00"/>
    <d v="1993-10-17T00:00:00"/>
    <s v="14 Garrett Hill"/>
    <s v="London"/>
    <s v=""/>
    <s v="SW1 8JR"/>
    <s v="UK"/>
    <s v="(71) 555-4848"/>
    <n v="3453"/>
    <n v="2"/>
    <n v="153.29999999999998"/>
  </r>
  <r>
    <x v="215"/>
    <n v="42"/>
    <n v="11.2"/>
    <n v="50"/>
    <n v="0"/>
    <n v="10463"/>
    <s v="SUPRD"/>
    <n v="5"/>
    <x v="173"/>
    <d v="1995-05-02T00:00:00"/>
    <d v="1995-04-06T00:00:00"/>
    <n v="2"/>
    <n v="26"/>
    <n v="3"/>
    <n v="14.78"/>
    <s v="Suprêmes délices"/>
    <s v="Boulevard Tirou, 255"/>
    <s v="Charleroi"/>
    <s v=""/>
    <s v="B-6000"/>
    <s v="Belgium"/>
    <n v="10463"/>
    <s v="SUPRD"/>
    <n v="5"/>
    <d v="1995-04-04T00:00:00"/>
    <d v="1995-05-02T00:00:00"/>
    <n v="2"/>
    <d v="1995-04-06T00:00:00"/>
    <n v="3"/>
    <n v="14.78"/>
    <s v="Suprêmes délices"/>
    <s v="Boulevard Tirou, 255"/>
    <s v="Charleroi"/>
    <s v=""/>
    <s v="B-6000"/>
    <s v="Belgium"/>
    <n v="42"/>
    <x v="2"/>
    <x v="2"/>
    <n v="5"/>
    <s v="32 - 1 kg pkgs."/>
    <n v="14"/>
    <n v="26"/>
    <n v="0"/>
    <n v="0"/>
    <n v="1"/>
    <s v="SUPRD"/>
    <s v="Suprêmes délices"/>
    <x v="4"/>
    <x v="0"/>
    <s v="Boulevard Tirou, 255"/>
    <s v="Charleroi"/>
    <s v=""/>
    <s v="B-6000"/>
    <x v="3"/>
    <s v="(071) 23 67 22 20"/>
    <s v="(071) 23 67 22 21"/>
    <n v="20"/>
    <x v="2"/>
    <s v="Chandra Leka"/>
    <s v="Owner"/>
    <s v="471 Serangoon Loop, Suite #402"/>
    <s v="Singapore"/>
    <s v=""/>
    <s v="0512"/>
    <s v="Singapore"/>
    <s v="555-8787"/>
    <s v=""/>
    <n v="5"/>
    <x v="1"/>
    <s v="Breads, crackers, pasta, and cereal"/>
    <n v="3"/>
    <s v="Federal Shipping"/>
    <s v="(503) 555-9931"/>
    <n v="5"/>
    <s v="Buchanan"/>
    <s v="Steven"/>
    <s v="Sales Manager"/>
    <s v="Mr."/>
    <d v="1955-03-04T00:00:00"/>
    <d v="1993-10-17T00:00:00"/>
    <s v="14 Garrett Hill"/>
    <s v="London"/>
    <s v=""/>
    <s v="SW1 8JR"/>
    <s v="UK"/>
    <s v="(71) 555-4848"/>
    <n v="3453"/>
    <n v="2"/>
    <n v="560"/>
  </r>
  <r>
    <x v="216"/>
    <n v="4"/>
    <n v="17.600000000000001"/>
    <n v="16"/>
    <n v="0.2"/>
    <n v="10464"/>
    <s v="FURIB"/>
    <n v="4"/>
    <x v="173"/>
    <d v="1995-05-02T00:00:00"/>
    <d v="1995-04-14T00:00:00"/>
    <n v="10"/>
    <n v="18"/>
    <n v="2"/>
    <n v="89"/>
    <s v="Furia Bacalhau e Frutos do Mar"/>
    <s v="Jardim das rosas n. 32"/>
    <s v="Lisboa"/>
    <s v=""/>
    <s v="1675"/>
    <s v="Portugal"/>
    <n v="10464"/>
    <s v="FURIB"/>
    <n v="4"/>
    <d v="1995-04-04T00:00:00"/>
    <d v="1995-05-02T00:00:00"/>
    <n v="10"/>
    <d v="1995-04-14T00:00:00"/>
    <n v="2"/>
    <n v="89"/>
    <s v="Furia Bacalhau e Frutos do Mar"/>
    <s v="Jardim das rosas n. 32"/>
    <s v="Lisboa"/>
    <s v=""/>
    <s v="1675"/>
    <s v="Portugal"/>
    <n v="4"/>
    <x v="62"/>
    <x v="6"/>
    <n v="2"/>
    <s v="48 - 6 oz jars"/>
    <n v="22"/>
    <n v="53"/>
    <n v="0"/>
    <n v="0"/>
    <n v="0"/>
    <s v="FURIB"/>
    <s v="Furia Bacalhau e Frutos do Mar"/>
    <x v="47"/>
    <x v="4"/>
    <s v="Jardim das rosas n. 32"/>
    <s v="Lisboa"/>
    <s v=""/>
    <s v="1675"/>
    <x v="15"/>
    <s v="(1) 354-2534"/>
    <s v="(1) 354-2535"/>
    <n v="2"/>
    <x v="6"/>
    <s v="Shelley Burke"/>
    <s v="Order Administrator"/>
    <s v="P.O. Box 78934"/>
    <s v="New Orleans"/>
    <s v="LA"/>
    <s v="70117"/>
    <s v="USA"/>
    <s v="(100) 555-4822"/>
    <s v=""/>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225.28000000000003"/>
  </r>
  <r>
    <x v="216"/>
    <n v="43"/>
    <n v="36.799999999999997"/>
    <n v="3"/>
    <n v="0"/>
    <n v="10464"/>
    <s v="FURIB"/>
    <n v="4"/>
    <x v="173"/>
    <d v="1995-05-02T00:00:00"/>
    <d v="1995-04-14T00:00:00"/>
    <n v="10"/>
    <n v="18"/>
    <n v="2"/>
    <n v="89"/>
    <s v="Furia Bacalhau e Frutos do Mar"/>
    <s v="Jardim das rosas n. 32"/>
    <s v="Lisboa"/>
    <s v=""/>
    <s v="1675"/>
    <s v="Portugal"/>
    <n v="10464"/>
    <s v="FURIB"/>
    <n v="4"/>
    <d v="1995-04-04T00:00:00"/>
    <d v="1995-05-02T00:00:00"/>
    <n v="10"/>
    <d v="1995-04-14T00:00:00"/>
    <n v="2"/>
    <n v="89"/>
    <s v="Furia Bacalhau e Frutos do Mar"/>
    <s v="Jardim das rosas n. 32"/>
    <s v="Lisboa"/>
    <s v=""/>
    <s v="1675"/>
    <s v="Portugal"/>
    <n v="43"/>
    <x v="40"/>
    <x v="2"/>
    <n v="1"/>
    <s v="16 - 500 g tins"/>
    <n v="46"/>
    <n v="17"/>
    <n v="10"/>
    <n v="25"/>
    <n v="0"/>
    <s v="FURIB"/>
    <s v="Furia Bacalhau e Frutos do Mar"/>
    <x v="47"/>
    <x v="4"/>
    <s v="Jardim das rosas n. 32"/>
    <s v="Lisboa"/>
    <s v=""/>
    <s v="1675"/>
    <x v="15"/>
    <s v="(1) 354-2534"/>
    <s v="(1) 354-2535"/>
    <n v="20"/>
    <x v="2"/>
    <s v="Chandra Leka"/>
    <s v="Owner"/>
    <s v="471 Serangoon Loop, Suite #402"/>
    <s v="Singapore"/>
    <s v=""/>
    <s v="0512"/>
    <s v="Singapore"/>
    <s v="555-8787"/>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110.39999999999999"/>
  </r>
  <r>
    <x v="216"/>
    <n v="56"/>
    <n v="30.4"/>
    <n v="30"/>
    <n v="0.2"/>
    <n v="10464"/>
    <s v="FURIB"/>
    <n v="4"/>
    <x v="173"/>
    <d v="1995-05-02T00:00:00"/>
    <d v="1995-04-14T00:00:00"/>
    <n v="10"/>
    <n v="18"/>
    <n v="2"/>
    <n v="89"/>
    <s v="Furia Bacalhau e Frutos do Mar"/>
    <s v="Jardim das rosas n. 32"/>
    <s v="Lisboa"/>
    <s v=""/>
    <s v="1675"/>
    <s v="Portugal"/>
    <n v="10464"/>
    <s v="FURIB"/>
    <n v="4"/>
    <d v="1995-04-04T00:00:00"/>
    <d v="1995-05-02T00:00:00"/>
    <n v="10"/>
    <d v="1995-04-14T00:00:00"/>
    <n v="2"/>
    <n v="89"/>
    <s v="Furia Bacalhau e Frutos do Mar"/>
    <s v="Jardim das rosas n. 32"/>
    <s v="Lisboa"/>
    <s v=""/>
    <s v="1675"/>
    <s v="Portugal"/>
    <n v="56"/>
    <x v="33"/>
    <x v="8"/>
    <n v="5"/>
    <s v="24 - 250 g pkgs."/>
    <n v="38"/>
    <n v="21"/>
    <n v="10"/>
    <n v="30"/>
    <n v="0"/>
    <s v="FURIB"/>
    <s v="Furia Bacalhau e Frutos do Mar"/>
    <x v="47"/>
    <x v="4"/>
    <s v="Jardim das rosas n. 32"/>
    <s v="Lisboa"/>
    <s v=""/>
    <s v="1675"/>
    <x v="15"/>
    <s v="(1) 354-2534"/>
    <s v="(1) 354-2535"/>
    <n v="26"/>
    <x v="8"/>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729.6"/>
  </r>
  <r>
    <x v="216"/>
    <n v="60"/>
    <n v="27.2"/>
    <n v="20"/>
    <n v="0"/>
    <n v="10464"/>
    <s v="FURIB"/>
    <n v="4"/>
    <x v="173"/>
    <d v="1995-05-02T00:00:00"/>
    <d v="1995-04-14T00:00:00"/>
    <n v="10"/>
    <n v="18"/>
    <n v="2"/>
    <n v="89"/>
    <s v="Furia Bacalhau e Frutos do Mar"/>
    <s v="Jardim das rosas n. 32"/>
    <s v="Lisboa"/>
    <s v=""/>
    <s v="1675"/>
    <s v="Portugal"/>
    <n v="10464"/>
    <s v="FURIB"/>
    <n v="4"/>
    <d v="1995-04-04T00:00:00"/>
    <d v="1995-05-02T00:00:00"/>
    <n v="10"/>
    <d v="1995-04-14T00:00:00"/>
    <n v="2"/>
    <n v="89"/>
    <s v="Furia Bacalhau e Frutos do Mar"/>
    <s v="Jardim das rosas n. 32"/>
    <s v="Lisboa"/>
    <s v=""/>
    <s v="1675"/>
    <s v="Portugal"/>
    <n v="60"/>
    <x v="11"/>
    <x v="11"/>
    <n v="4"/>
    <s v="15 - 300 g rounds"/>
    <n v="34"/>
    <n v="19"/>
    <n v="0"/>
    <n v="0"/>
    <n v="0"/>
    <s v="FURIB"/>
    <s v="Furia Bacalhau e Frutos do Mar"/>
    <x v="47"/>
    <x v="4"/>
    <s v="Jardim das rosas n. 32"/>
    <s v="Lisboa"/>
    <s v=""/>
    <s v="1675"/>
    <x v="15"/>
    <s v="(1) 354-2534"/>
    <s v="(1) 354-2535"/>
    <n v="28"/>
    <x v="11"/>
    <s v="Eliane Noz"/>
    <s v="Sales Representative"/>
    <s v="Bat. B_x000d__x000a_3, rue des Alpes"/>
    <s v="Annecy"/>
    <s v=""/>
    <s v="74000"/>
    <s v="France"/>
    <s v="38.76.98.06"/>
    <s v="38.76.98.58"/>
    <n v="4"/>
    <x v="0"/>
    <s v="Cheeses"/>
    <n v="2"/>
    <s v="United Package"/>
    <s v="(503) 555-3199"/>
    <n v="4"/>
    <s v="Peacock"/>
    <s v="Margaret"/>
    <s v="Sales Representative"/>
    <s v="Mrs."/>
    <d v="1937-09-19T00:00:00"/>
    <d v="1993-05-03T00:00:00"/>
    <s v="4110 Old Redmond Rd."/>
    <s v="Redmond"/>
    <s v="WA"/>
    <s v="98052"/>
    <s v="USA"/>
    <s v="(206) 555-8122"/>
    <n v="5176"/>
    <n v="2"/>
    <n v="544"/>
  </r>
  <r>
    <x v="217"/>
    <n v="24"/>
    <n v="3.6"/>
    <n v="25"/>
    <n v="0"/>
    <n v="10465"/>
    <s v="VAFFE"/>
    <n v="1"/>
    <x v="174"/>
    <d v="1995-05-03T00:00:00"/>
    <d v="1995-04-14T00:00:00"/>
    <n v="9"/>
    <n v="19"/>
    <n v="3"/>
    <n v="145.04"/>
    <s v="Vaffeljernet"/>
    <s v="Smagsløget 45"/>
    <s v="Århus"/>
    <s v=""/>
    <s v="8200"/>
    <s v="Denmark"/>
    <n v="10465"/>
    <s v="VAFFE"/>
    <n v="1"/>
    <d v="1995-04-05T00:00:00"/>
    <d v="1995-05-03T00:00:00"/>
    <n v="9"/>
    <d v="1995-04-14T00:00:00"/>
    <n v="3"/>
    <n v="145.04"/>
    <s v="Vaffeljernet"/>
    <s v="Smagsløget 45"/>
    <s v="Århus"/>
    <s v=""/>
    <s v="8200"/>
    <s v="Denmark"/>
    <n v="24"/>
    <x v="15"/>
    <x v="14"/>
    <n v="1"/>
    <s v="12 - 355 ml cans"/>
    <n v="4.5"/>
    <n v="20"/>
    <n v="0"/>
    <n v="0"/>
    <n v="1"/>
    <s v="VAFFE"/>
    <s v="Vaffeljernet"/>
    <x v="61"/>
    <x v="4"/>
    <s v="Smagsløget 45"/>
    <s v="Århus"/>
    <s v=""/>
    <s v="8200"/>
    <x v="17"/>
    <s v="86 21 32 43"/>
    <s v="86 22 33 44"/>
    <n v="10"/>
    <x v="14"/>
    <s v="Carlos Diaz"/>
    <s v="Marketing Manager"/>
    <s v="Av. das Americanas 12.890"/>
    <s v="São Paulo"/>
    <s v=""/>
    <s v="5442"/>
    <s v="Brazil"/>
    <s v="(11) 555 4640"/>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90"/>
  </r>
  <r>
    <x v="217"/>
    <n v="29"/>
    <n v="99"/>
    <n v="18"/>
    <n v="0.1"/>
    <n v="10465"/>
    <s v="VAFFE"/>
    <n v="1"/>
    <x v="174"/>
    <d v="1995-05-03T00:00:00"/>
    <d v="1995-04-14T00:00:00"/>
    <n v="9"/>
    <n v="19"/>
    <n v="3"/>
    <n v="145.04"/>
    <s v="Vaffeljernet"/>
    <s v="Smagsløget 45"/>
    <s v="Århus"/>
    <s v=""/>
    <s v="8200"/>
    <s v="Denmark"/>
    <n v="10465"/>
    <s v="VAFFE"/>
    <n v="1"/>
    <d v="1995-04-05T00:00:00"/>
    <d v="1995-05-03T00:00:00"/>
    <n v="9"/>
    <d v="1995-04-14T00:00:00"/>
    <n v="3"/>
    <n v="145.04"/>
    <s v="Vaffeljernet"/>
    <s v="Smagsløget 45"/>
    <s v="Århus"/>
    <s v=""/>
    <s v="8200"/>
    <s v="Denmark"/>
    <n v="29"/>
    <x v="39"/>
    <x v="20"/>
    <n v="6"/>
    <s v="50 bags x 30 sausgs."/>
    <n v="123.79"/>
    <n v="0"/>
    <n v="0"/>
    <n v="0"/>
    <n v="1"/>
    <s v="VAFFE"/>
    <s v="Vaffeljernet"/>
    <x v="61"/>
    <x v="4"/>
    <s v="Smagsløget 45"/>
    <s v="Århus"/>
    <s v=""/>
    <s v="8200"/>
    <x v="17"/>
    <s v="86 21 32 43"/>
    <s v="86 22 33 44"/>
    <n v="12"/>
    <x v="20"/>
    <s v="Martin Bein"/>
    <s v="International Marketing Mgr."/>
    <s v="Bogenallee 51"/>
    <s v="Frankfurt"/>
    <s v=""/>
    <s v="60439"/>
    <s v="Germany"/>
    <s v="(069) 992755"/>
    <s v=""/>
    <n v="6"/>
    <x v="7"/>
    <s v="Prepared meats"/>
    <n v="3"/>
    <s v="Federal Shipping"/>
    <s v="(503) 555-9931"/>
    <n v="1"/>
    <s v="Davolio"/>
    <s v="Nancy"/>
    <s v="Sales Representative"/>
    <s v="Ms."/>
    <d v="1948-12-08T00:00:00"/>
    <d v="1992-05-01T00:00:00"/>
    <s v="507 - 20th Ave. E._x000d__x000a_Apt. 2A"/>
    <s v="Seattle"/>
    <s v="WA"/>
    <s v="98122"/>
    <s v="USA"/>
    <s v="(206) 555-9857"/>
    <n v="5467"/>
    <n v="2"/>
    <n v="1603.8"/>
  </r>
  <r>
    <x v="217"/>
    <n v="40"/>
    <n v="14.7"/>
    <n v="20"/>
    <n v="0"/>
    <n v="10465"/>
    <s v="VAFFE"/>
    <n v="1"/>
    <x v="174"/>
    <d v="1995-05-03T00:00:00"/>
    <d v="1995-04-14T00:00:00"/>
    <n v="9"/>
    <n v="19"/>
    <n v="3"/>
    <n v="145.04"/>
    <s v="Vaffeljernet"/>
    <s v="Smagsløget 45"/>
    <s v="Århus"/>
    <s v=""/>
    <s v="8200"/>
    <s v="Denmark"/>
    <n v="10465"/>
    <s v="VAFFE"/>
    <n v="1"/>
    <d v="1995-04-05T00:00:00"/>
    <d v="1995-05-03T00:00:00"/>
    <n v="9"/>
    <d v="1995-04-14T00:00:00"/>
    <n v="3"/>
    <n v="145.04"/>
    <s v="Vaffeljernet"/>
    <s v="Smagsløget 45"/>
    <s v="Århus"/>
    <s v=""/>
    <s v="8200"/>
    <s v="Denmark"/>
    <n v="40"/>
    <x v="37"/>
    <x v="5"/>
    <n v="8"/>
    <s v="24 - 4 oz tins"/>
    <n v="18.399999999999999"/>
    <n v="123"/>
    <n v="0"/>
    <n v="30"/>
    <n v="0"/>
    <s v="VAFFE"/>
    <s v="Vaffeljernet"/>
    <x v="61"/>
    <x v="4"/>
    <s v="Smagsløget 45"/>
    <s v="Århus"/>
    <s v=""/>
    <s v="8200"/>
    <x v="17"/>
    <s v="86 21 32 43"/>
    <s v="86 22 33 44"/>
    <n v="19"/>
    <x v="5"/>
    <s v="Robb Merchant"/>
    <s v="Wholesale Account Agent"/>
    <s v="Order Processing Dept._x000d__x000a_2100 Paul Revere Blvd."/>
    <s v="Boston"/>
    <s v="MA"/>
    <s v="02134"/>
    <s v="USA"/>
    <s v="(617) 555-3267"/>
    <s v="(617) 555-3389"/>
    <n v="8"/>
    <x v="3"/>
    <s v="Seaweed and fish"/>
    <n v="3"/>
    <s v="Federal Shipping"/>
    <s v="(503) 555-9931"/>
    <n v="1"/>
    <s v="Davolio"/>
    <s v="Nancy"/>
    <s v="Sales Representative"/>
    <s v="Ms."/>
    <d v="1948-12-08T00:00:00"/>
    <d v="1992-05-01T00:00:00"/>
    <s v="507 - 20th Ave. E._x000d__x000a_Apt. 2A"/>
    <s v="Seattle"/>
    <s v="WA"/>
    <s v="98122"/>
    <s v="USA"/>
    <s v="(206) 555-9857"/>
    <n v="5467"/>
    <n v="2"/>
    <n v="294"/>
  </r>
  <r>
    <x v="217"/>
    <n v="45"/>
    <n v="7.6"/>
    <n v="30"/>
    <n v="0.1"/>
    <n v="10465"/>
    <s v="VAFFE"/>
    <n v="1"/>
    <x v="174"/>
    <d v="1995-05-03T00:00:00"/>
    <d v="1995-04-14T00:00:00"/>
    <n v="9"/>
    <n v="19"/>
    <n v="3"/>
    <n v="145.04"/>
    <s v="Vaffeljernet"/>
    <s v="Smagsløget 45"/>
    <s v="Århus"/>
    <s v=""/>
    <s v="8200"/>
    <s v="Denmark"/>
    <n v="10465"/>
    <s v="VAFFE"/>
    <n v="1"/>
    <d v="1995-04-05T00:00:00"/>
    <d v="1995-05-03T00:00:00"/>
    <n v="9"/>
    <d v="1995-04-14T00:00:00"/>
    <n v="3"/>
    <n v="145.04"/>
    <s v="Vaffeljernet"/>
    <s v="Smagsløget 45"/>
    <s v="Århus"/>
    <s v=""/>
    <s v="8200"/>
    <s v="Denmark"/>
    <n v="45"/>
    <x v="73"/>
    <x v="26"/>
    <n v="8"/>
    <s v="1k pkg."/>
    <n v="9.5"/>
    <n v="5"/>
    <n v="70"/>
    <n v="15"/>
    <n v="0"/>
    <s v="VAFFE"/>
    <s v="Vaffeljernet"/>
    <x v="61"/>
    <x v="4"/>
    <s v="Smagsløget 45"/>
    <s v="Århus"/>
    <s v=""/>
    <s v="8200"/>
    <x v="17"/>
    <s v="86 21 32 43"/>
    <s v="86 22 33 44"/>
    <n v="21"/>
    <x v="26"/>
    <s v="Niels Petersen"/>
    <s v="Sales Manager"/>
    <s v="Lyngbysild_x000d__x000a_Fiskebakken 10"/>
    <s v="Lyngby"/>
    <s v=""/>
    <s v="2800"/>
    <s v="Denmark"/>
    <s v="43844108"/>
    <s v="43844115"/>
    <n v="8"/>
    <x v="3"/>
    <s v="Seaweed and fish"/>
    <n v="3"/>
    <s v="Federal Shipping"/>
    <s v="(503) 555-9931"/>
    <n v="1"/>
    <s v="Davolio"/>
    <s v="Nancy"/>
    <s v="Sales Representative"/>
    <s v="Ms."/>
    <d v="1948-12-08T00:00:00"/>
    <d v="1992-05-01T00:00:00"/>
    <s v="507 - 20th Ave. E._x000d__x000a_Apt. 2A"/>
    <s v="Seattle"/>
    <s v="WA"/>
    <s v="98122"/>
    <s v="USA"/>
    <s v="(206) 555-9857"/>
    <n v="5467"/>
    <n v="2"/>
    <n v="205.2"/>
  </r>
  <r>
    <x v="217"/>
    <n v="50"/>
    <n v="13"/>
    <n v="25"/>
    <n v="0"/>
    <n v="10465"/>
    <s v="VAFFE"/>
    <n v="1"/>
    <x v="174"/>
    <d v="1995-05-03T00:00:00"/>
    <d v="1995-04-14T00:00:00"/>
    <n v="9"/>
    <n v="19"/>
    <n v="3"/>
    <n v="145.04"/>
    <s v="Vaffeljernet"/>
    <s v="Smagsløget 45"/>
    <s v="Århus"/>
    <s v=""/>
    <s v="8200"/>
    <s v="Denmark"/>
    <n v="10465"/>
    <s v="VAFFE"/>
    <n v="1"/>
    <d v="1995-04-05T00:00:00"/>
    <d v="1995-05-03T00:00:00"/>
    <n v="9"/>
    <d v="1995-04-14T00:00:00"/>
    <n v="3"/>
    <n v="145.04"/>
    <s v="Vaffeljernet"/>
    <s v="Smagsløget 45"/>
    <s v="Århus"/>
    <s v=""/>
    <s v="8200"/>
    <s v="Denmark"/>
    <n v="50"/>
    <x v="72"/>
    <x v="13"/>
    <n v="3"/>
    <s v="12 - 100 g bars"/>
    <n v="16.25"/>
    <n v="65"/>
    <n v="0"/>
    <n v="30"/>
    <n v="0"/>
    <s v="VAFFE"/>
    <s v="Vaffeljernet"/>
    <x v="61"/>
    <x v="4"/>
    <s v="Smagsløget 45"/>
    <s v="Århus"/>
    <s v=""/>
    <s v="8200"/>
    <x v="17"/>
    <s v="86 21 32 43"/>
    <s v="86 22 33 44"/>
    <n v="23"/>
    <x v="13"/>
    <s v="Anne Heikkonen"/>
    <s v="Product Manager"/>
    <s v="Valtakatu 12"/>
    <s v="Lappeenranta"/>
    <s v=""/>
    <s v="53120"/>
    <s v="Finland"/>
    <s v="(953) 10956"/>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325"/>
  </r>
  <r>
    <x v="218"/>
    <n v="11"/>
    <n v="16.8"/>
    <n v="10"/>
    <n v="0"/>
    <n v="10466"/>
    <s v="COMMI"/>
    <n v="4"/>
    <x v="175"/>
    <d v="1995-05-04T00:00:00"/>
    <d v="1995-04-13T00:00:00"/>
    <n v="7"/>
    <n v="21"/>
    <n v="1"/>
    <n v="11.93"/>
    <s v="Comércio Mineiro"/>
    <s v="Av. dos Lusíadas, 23"/>
    <s v="São Paulo"/>
    <s v="SP"/>
    <s v="05432-043"/>
    <s v="Brazil"/>
    <n v="10466"/>
    <s v="COMMI"/>
    <n v="4"/>
    <d v="1995-04-06T00:00:00"/>
    <d v="1995-05-04T00:00:00"/>
    <n v="7"/>
    <d v="1995-04-13T00:00:00"/>
    <n v="1"/>
    <n v="11.93"/>
    <s v="Comércio Mineiro"/>
    <s v="Av. dos Lusíadas, 23"/>
    <s v="São Paulo"/>
    <s v="SP"/>
    <s v="05432-043"/>
    <s v="Brazil"/>
    <n v="11"/>
    <x v="0"/>
    <x v="0"/>
    <n v="4"/>
    <s v="1 kg pkg."/>
    <n v="21"/>
    <n v="22"/>
    <n v="30"/>
    <n v="30"/>
    <n v="0"/>
    <s v="COMMI"/>
    <s v="Comércio Mineiro"/>
    <x v="32"/>
    <x v="10"/>
    <s v="Av. dos Lusíadas, 23"/>
    <s v="São Paulo"/>
    <s v="SP"/>
    <s v="05432-043"/>
    <x v="2"/>
    <s v="(11) 555-7647"/>
    <s v=""/>
    <n v="5"/>
    <x v="0"/>
    <s v="Antonio del Valle Saavedra "/>
    <s v="Export Administrator"/>
    <s v="Calle del Rosal 4"/>
    <s v="Oviedo"/>
    <s v="Asturias"/>
    <s v="33007"/>
    <s v="Spain"/>
    <s v="(98) 598 76 54"/>
    <s v=""/>
    <n v="4"/>
    <x v="0"/>
    <s v="Cheeses"/>
    <n v="1"/>
    <s v="Speedy Express"/>
    <s v="(503) 555-9831"/>
    <n v="4"/>
    <s v="Peacock"/>
    <s v="Margaret"/>
    <s v="Sales Representative"/>
    <s v="Mrs."/>
    <d v="1937-09-19T00:00:00"/>
    <d v="1993-05-03T00:00:00"/>
    <s v="4110 Old Redmond Rd."/>
    <s v="Redmond"/>
    <s v="WA"/>
    <s v="98052"/>
    <s v="USA"/>
    <s v="(206) 555-8122"/>
    <n v="5176"/>
    <n v="2"/>
    <n v="168"/>
  </r>
  <r>
    <x v="218"/>
    <n v="46"/>
    <n v="9.6"/>
    <n v="5"/>
    <n v="0"/>
    <n v="10466"/>
    <s v="COMMI"/>
    <n v="4"/>
    <x v="175"/>
    <d v="1995-05-04T00:00:00"/>
    <d v="1995-04-13T00:00:00"/>
    <n v="7"/>
    <n v="21"/>
    <n v="1"/>
    <n v="11.93"/>
    <s v="Comércio Mineiro"/>
    <s v="Av. dos Lusíadas, 23"/>
    <s v="São Paulo"/>
    <s v="SP"/>
    <s v="05432-043"/>
    <s v="Brazil"/>
    <n v="10466"/>
    <s v="COMMI"/>
    <n v="4"/>
    <d v="1995-04-06T00:00:00"/>
    <d v="1995-05-04T00:00:00"/>
    <n v="7"/>
    <d v="1995-04-13T00:00:00"/>
    <n v="1"/>
    <n v="11.93"/>
    <s v="Comércio Mineiro"/>
    <s v="Av. dos Lusíadas, 23"/>
    <s v="São Paulo"/>
    <s v="SP"/>
    <s v="05432-043"/>
    <s v="Brazil"/>
    <n v="46"/>
    <x v="54"/>
    <x v="26"/>
    <n v="8"/>
    <s v="4 - 450 g glasses"/>
    <n v="12"/>
    <n v="95"/>
    <n v="0"/>
    <n v="0"/>
    <n v="0"/>
    <s v="COMMI"/>
    <s v="Comércio Mineiro"/>
    <x v="32"/>
    <x v="10"/>
    <s v="Av. dos Lusíadas, 23"/>
    <s v="São Paulo"/>
    <s v="SP"/>
    <s v="05432-043"/>
    <x v="2"/>
    <s v="(11) 555-7647"/>
    <s v=""/>
    <n v="21"/>
    <x v="26"/>
    <s v="Niels Petersen"/>
    <s v="Sales Manager"/>
    <s v="Lyngbysild_x000d__x000a_Fiskebakken 10"/>
    <s v="Lyngby"/>
    <s v=""/>
    <s v="2800"/>
    <s v="Denmark"/>
    <s v="43844108"/>
    <s v="43844115"/>
    <n v="8"/>
    <x v="3"/>
    <s v="Seaweed and fish"/>
    <n v="1"/>
    <s v="Speedy Express"/>
    <s v="(503) 555-9831"/>
    <n v="4"/>
    <s v="Peacock"/>
    <s v="Margaret"/>
    <s v="Sales Representative"/>
    <s v="Mrs."/>
    <d v="1937-09-19T00:00:00"/>
    <d v="1993-05-03T00:00:00"/>
    <s v="4110 Old Redmond Rd."/>
    <s v="Redmond"/>
    <s v="WA"/>
    <s v="98052"/>
    <s v="USA"/>
    <s v="(206) 555-8122"/>
    <n v="5176"/>
    <n v="2"/>
    <n v="48"/>
  </r>
  <r>
    <x v="219"/>
    <n v="24"/>
    <n v="3.6"/>
    <n v="28"/>
    <n v="0"/>
    <n v="10467"/>
    <s v="MAGAA"/>
    <n v="8"/>
    <x v="175"/>
    <d v="1995-05-04T00:00:00"/>
    <d v="1995-04-11T00:00:00"/>
    <n v="5"/>
    <n v="23"/>
    <n v="2"/>
    <n v="4.93"/>
    <s v="Magazzini Alimentari Riuniti"/>
    <s v="Via Ludovico il Moro 22"/>
    <s v="Bergamo"/>
    <s v=""/>
    <s v="24100"/>
    <s v="Italy"/>
    <n v="10467"/>
    <s v="MAGAA"/>
    <n v="8"/>
    <d v="1995-04-06T00:00:00"/>
    <d v="1995-05-04T00:00:00"/>
    <n v="5"/>
    <d v="1995-04-11T00:00:00"/>
    <n v="2"/>
    <n v="4.93"/>
    <s v="Magazzini Alimentari Riuniti"/>
    <s v="Via Ludovico il Moro 22"/>
    <s v="Bergamo"/>
    <s v=""/>
    <s v="24100"/>
    <s v="Italy"/>
    <n v="24"/>
    <x v="15"/>
    <x v="14"/>
    <n v="1"/>
    <s v="12 - 355 ml cans"/>
    <n v="4.5"/>
    <n v="20"/>
    <n v="0"/>
    <n v="0"/>
    <n v="1"/>
    <s v="MAGAA"/>
    <s v="Magazzini Alimentari Riuniti"/>
    <x v="22"/>
    <x v="1"/>
    <s v="Via Ludovico il Moro 22"/>
    <s v="Bergamo"/>
    <s v=""/>
    <s v="24100"/>
    <x v="11"/>
    <s v="035-640230"/>
    <s v="035-640231"/>
    <n v="10"/>
    <x v="14"/>
    <s v="Carlos Diaz"/>
    <s v="Marketing Manager"/>
    <s v="Av. das Americanas 12.890"/>
    <s v="São Paulo"/>
    <s v=""/>
    <s v="5442"/>
    <s v="Brazil"/>
    <s v="(11) 555 4640"/>
    <s v=""/>
    <n v="1"/>
    <x v="6"/>
    <s v="Soft drinks, coffees, teas, beers, and ales"/>
    <n v="2"/>
    <s v="United Package"/>
    <s v="(503) 555-3199"/>
    <n v="8"/>
    <s v="Callahan"/>
    <s v="Laura"/>
    <s v="Inside Sales Coordinator"/>
    <s v="Ms."/>
    <d v="1958-01-09T00:00:00"/>
    <d v="1994-03-05T00:00:00"/>
    <s v="4726 - 11th Ave. N.E."/>
    <s v="Seattle"/>
    <s v="WA"/>
    <s v="98105"/>
    <s v="USA"/>
    <s v="(206) 555-1189"/>
    <n v="2344"/>
    <n v="2"/>
    <n v="100.8"/>
  </r>
  <r>
    <x v="219"/>
    <n v="25"/>
    <n v="11.2"/>
    <n v="12"/>
    <n v="0"/>
    <n v="10467"/>
    <s v="MAGAA"/>
    <n v="8"/>
    <x v="175"/>
    <d v="1995-05-04T00:00:00"/>
    <d v="1995-04-11T00:00:00"/>
    <n v="5"/>
    <n v="23"/>
    <n v="2"/>
    <n v="4.93"/>
    <s v="Magazzini Alimentari Riuniti"/>
    <s v="Via Ludovico il Moro 22"/>
    <s v="Bergamo"/>
    <s v=""/>
    <s v="24100"/>
    <s v="Italy"/>
    <n v="10467"/>
    <s v="MAGAA"/>
    <n v="8"/>
    <d v="1995-04-06T00:00:00"/>
    <d v="1995-05-04T00:00:00"/>
    <n v="5"/>
    <d v="1995-04-11T00:00:00"/>
    <n v="2"/>
    <n v="4.93"/>
    <s v="Magazzini Alimentari Riuniti"/>
    <s v="Via Ludovico il Moro 22"/>
    <s v="Bergamo"/>
    <s v=""/>
    <s v="24100"/>
    <s v="Italy"/>
    <n v="25"/>
    <x v="66"/>
    <x v="21"/>
    <n v="3"/>
    <s v="20 - 450 g glasses"/>
    <n v="14"/>
    <n v="76"/>
    <n v="0"/>
    <n v="30"/>
    <n v="0"/>
    <s v="MAGAA"/>
    <s v="Magazzini Alimentari Riuniti"/>
    <x v="22"/>
    <x v="1"/>
    <s v="Via Ludovico il Moro 22"/>
    <s v="Bergamo"/>
    <s v=""/>
    <s v="24100"/>
    <x v="11"/>
    <s v="035-640230"/>
    <s v="035-640231"/>
    <n v="11"/>
    <x v="21"/>
    <s v="Petra Winkler"/>
    <s v="Sales Manager"/>
    <s v="Tiergartenstraße 5"/>
    <s v="Berlin"/>
    <s v=""/>
    <s v="10785"/>
    <s v="Germany"/>
    <s v="(010) 9984510"/>
    <s v=""/>
    <n v="3"/>
    <x v="5"/>
    <s v="Desserts, candies, and sweet breads"/>
    <n v="2"/>
    <s v="United Package"/>
    <s v="(503) 555-3199"/>
    <n v="8"/>
    <s v="Callahan"/>
    <s v="Laura"/>
    <s v="Inside Sales Coordinator"/>
    <s v="Ms."/>
    <d v="1958-01-09T00:00:00"/>
    <d v="1994-03-05T00:00:00"/>
    <s v="4726 - 11th Ave. N.E."/>
    <s v="Seattle"/>
    <s v="WA"/>
    <s v="98105"/>
    <s v="USA"/>
    <s v="(206) 555-1189"/>
    <n v="2344"/>
    <n v="2"/>
    <n v="134.39999999999998"/>
  </r>
  <r>
    <x v="220"/>
    <n v="30"/>
    <n v="20.7"/>
    <n v="8"/>
    <n v="0"/>
    <n v="10468"/>
    <s v="KOENE"/>
    <n v="3"/>
    <x v="176"/>
    <d v="1995-05-05T00:00:00"/>
    <d v="1995-04-12T00:00:00"/>
    <n v="5"/>
    <n v="23"/>
    <n v="3"/>
    <n v="44.12"/>
    <s v="Königlich Essen"/>
    <s v="Maubelstr. 90"/>
    <s v="Brandenburg"/>
    <s v=""/>
    <s v="14776"/>
    <s v="Germany"/>
    <n v="10468"/>
    <s v="KOENE"/>
    <n v="3"/>
    <d v="1995-04-07T00:00:00"/>
    <d v="1995-05-05T00:00:00"/>
    <n v="5"/>
    <d v="1995-04-12T00:00:00"/>
    <n v="3"/>
    <n v="44.12"/>
    <s v="Königlich Essen"/>
    <s v="Maubelstr. 90"/>
    <s v="Brandenburg"/>
    <s v=""/>
    <s v="14776"/>
    <s v="Germany"/>
    <n v="30"/>
    <x v="34"/>
    <x v="25"/>
    <n v="8"/>
    <s v="10 - 200 g glasses"/>
    <n v="25.89"/>
    <n v="10"/>
    <n v="0"/>
    <n v="15"/>
    <n v="0"/>
    <s v="KOENE"/>
    <s v="Königlich Essen"/>
    <x v="44"/>
    <x v="10"/>
    <s v="Maubelstr. 90"/>
    <s v="Brandenburg"/>
    <s v=""/>
    <s v="14776"/>
    <x v="1"/>
    <s v="0555-09876"/>
    <s v=""/>
    <n v="13"/>
    <x v="25"/>
    <s v="Sven Petersen"/>
    <s v="Coordinator Foreign Markets"/>
    <s v="Frahmredder 112a"/>
    <s v="Cuxhaven"/>
    <s v=""/>
    <s v="27478"/>
    <s v="Germany"/>
    <s v="(04721) 8713"/>
    <s v="(04721) 8714"/>
    <n v="8"/>
    <x v="3"/>
    <s v="Seaweed and fish"/>
    <n v="3"/>
    <s v="Federal Shipping"/>
    <s v="(503) 555-9931"/>
    <n v="3"/>
    <s v="Leverling"/>
    <s v="Janet"/>
    <s v="Sales Representative"/>
    <s v="Ms."/>
    <d v="1963-08-30T00:00:00"/>
    <d v="1992-04-01T00:00:00"/>
    <s v="722 Moss Bay Blvd."/>
    <s v="Kirkland"/>
    <s v="WA"/>
    <s v="98033"/>
    <s v="USA"/>
    <s v="(206) 555-3412"/>
    <n v="3355"/>
    <n v="2"/>
    <n v="165.6"/>
  </r>
  <r>
    <x v="220"/>
    <n v="43"/>
    <n v="36.799999999999997"/>
    <n v="15"/>
    <n v="0"/>
    <n v="10468"/>
    <s v="KOENE"/>
    <n v="3"/>
    <x v="176"/>
    <d v="1995-05-05T00:00:00"/>
    <d v="1995-04-12T00:00:00"/>
    <n v="5"/>
    <n v="23"/>
    <n v="3"/>
    <n v="44.12"/>
    <s v="Königlich Essen"/>
    <s v="Maubelstr. 90"/>
    <s v="Brandenburg"/>
    <s v=""/>
    <s v="14776"/>
    <s v="Germany"/>
    <n v="10468"/>
    <s v="KOENE"/>
    <n v="3"/>
    <d v="1995-04-07T00:00:00"/>
    <d v="1995-05-05T00:00:00"/>
    <n v="5"/>
    <d v="1995-04-12T00:00:00"/>
    <n v="3"/>
    <n v="44.12"/>
    <s v="Königlich Essen"/>
    <s v="Maubelstr. 90"/>
    <s v="Brandenburg"/>
    <s v=""/>
    <s v="14776"/>
    <s v="Germany"/>
    <n v="43"/>
    <x v="40"/>
    <x v="2"/>
    <n v="1"/>
    <s v="16 - 500 g tins"/>
    <n v="46"/>
    <n v="17"/>
    <n v="10"/>
    <n v="25"/>
    <n v="0"/>
    <s v="KOENE"/>
    <s v="Königlich Essen"/>
    <x v="44"/>
    <x v="10"/>
    <s v="Maubelstr. 90"/>
    <s v="Brandenburg"/>
    <s v=""/>
    <s v="14776"/>
    <x v="1"/>
    <s v="0555-09876"/>
    <s v=""/>
    <n v="20"/>
    <x v="2"/>
    <s v="Chandra Leka"/>
    <s v="Owner"/>
    <s v="471 Serangoon Loop, Suite #402"/>
    <s v="Singapore"/>
    <s v=""/>
    <s v="0512"/>
    <s v="Singapore"/>
    <s v="555-8787"/>
    <s v=""/>
    <n v="1"/>
    <x v="6"/>
    <s v="Soft drinks, coffees, teas, beers, and ales"/>
    <n v="3"/>
    <s v="Federal Shipping"/>
    <s v="(503) 555-9931"/>
    <n v="3"/>
    <s v="Leverling"/>
    <s v="Janet"/>
    <s v="Sales Representative"/>
    <s v="Ms."/>
    <d v="1963-08-30T00:00:00"/>
    <d v="1992-04-01T00:00:00"/>
    <s v="722 Moss Bay Blvd."/>
    <s v="Kirkland"/>
    <s v="WA"/>
    <s v="98033"/>
    <s v="USA"/>
    <s v="(206) 555-3412"/>
    <n v="3355"/>
    <n v="2"/>
    <n v="552"/>
  </r>
  <r>
    <x v="221"/>
    <n v="2"/>
    <n v="15.2"/>
    <n v="40"/>
    <n v="0.15"/>
    <n v="10469"/>
    <s v="WHITC"/>
    <n v="1"/>
    <x v="177"/>
    <d v="1995-05-08T00:00:00"/>
    <d v="1995-04-14T00:00:00"/>
    <n v="4"/>
    <n v="24"/>
    <n v="1"/>
    <n v="60.18"/>
    <s v="White Clover Markets"/>
    <s v="1029 - 12th Ave. S."/>
    <s v="Seattle"/>
    <s v="WA"/>
    <s v="98124"/>
    <s v="USA"/>
    <n v="10469"/>
    <s v="WHITC"/>
    <n v="1"/>
    <d v="1995-04-10T00:00:00"/>
    <d v="1995-05-08T00:00:00"/>
    <n v="4"/>
    <d v="1995-04-14T00:00:00"/>
    <n v="1"/>
    <n v="60.18"/>
    <s v="White Clover Markets"/>
    <s v="1029 - 12th Ave. S."/>
    <s v="Seattle"/>
    <s v="WA"/>
    <s v="98124"/>
    <s v="USA"/>
    <n v="2"/>
    <x v="18"/>
    <x v="17"/>
    <n v="1"/>
    <s v="24 - 12 oz bottles"/>
    <n v="19"/>
    <n v="17"/>
    <n v="40"/>
    <n v="25"/>
    <n v="0"/>
    <s v="WHITC"/>
    <s v="White Clover Markets"/>
    <x v="19"/>
    <x v="3"/>
    <s v="305 - 14th Ave. S._x000d__x000a_Suite 3B"/>
    <s v="Seattle"/>
    <s v="WA"/>
    <s v="98128"/>
    <x v="8"/>
    <s v="(206) 555-4112"/>
    <s v="(206) 555-4115"/>
    <n v="1"/>
    <x v="17"/>
    <s v="Charlotte Cooper"/>
    <s v="Purchasing Manager"/>
    <s v="49 Gilbert St."/>
    <s v="London"/>
    <s v=""/>
    <s v="EC1 4SD"/>
    <s v="UK"/>
    <s v="(171) 555-2222"/>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516.79999999999995"/>
  </r>
  <r>
    <x v="221"/>
    <n v="16"/>
    <n v="13.9"/>
    <n v="35"/>
    <n v="0.15"/>
    <n v="10469"/>
    <s v="WHITC"/>
    <n v="1"/>
    <x v="177"/>
    <d v="1995-05-08T00:00:00"/>
    <d v="1995-04-14T00:00:00"/>
    <n v="4"/>
    <n v="24"/>
    <n v="1"/>
    <n v="60.18"/>
    <s v="White Clover Markets"/>
    <s v="1029 - 12th Ave. S."/>
    <s v="Seattle"/>
    <s v="WA"/>
    <s v="98124"/>
    <s v="USA"/>
    <n v="10469"/>
    <s v="WHITC"/>
    <n v="1"/>
    <d v="1995-04-10T00:00:00"/>
    <d v="1995-05-08T00:00:00"/>
    <n v="4"/>
    <d v="1995-04-14T00:00:00"/>
    <n v="1"/>
    <n v="60.18"/>
    <s v="White Clover Markets"/>
    <s v="1029 - 12th Ave. S."/>
    <s v="Seattle"/>
    <s v="WA"/>
    <s v="98124"/>
    <s v="USA"/>
    <n v="16"/>
    <x v="19"/>
    <x v="18"/>
    <n v="3"/>
    <s v="32 - 500 g boxes"/>
    <n v="17.45"/>
    <n v="29"/>
    <n v="0"/>
    <n v="10"/>
    <n v="0"/>
    <s v="WHITC"/>
    <s v="White Clover Markets"/>
    <x v="19"/>
    <x v="3"/>
    <s v="305 - 14th Ave. S._x000d__x000a_Suite 3B"/>
    <s v="Seattle"/>
    <s v="WA"/>
    <s v="98128"/>
    <x v="8"/>
    <s v="(206) 555-4112"/>
    <s v="(206) 555-4115"/>
    <n v="7"/>
    <x v="18"/>
    <s v="Ian Devling"/>
    <s v="Marketing Manager"/>
    <s v="74 Rose St._x000d__x000a_Moonie Ponds"/>
    <s v="Melbourne"/>
    <s v="Victoria"/>
    <s v="3058"/>
    <s v="Australia"/>
    <s v="(03) 444-2343"/>
    <s v="(03) 444-6588"/>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413.52499999999998"/>
  </r>
  <r>
    <x v="221"/>
    <n v="44"/>
    <n v="15.5"/>
    <n v="2"/>
    <n v="0.15"/>
    <n v="10469"/>
    <s v="WHITC"/>
    <n v="1"/>
    <x v="177"/>
    <d v="1995-05-08T00:00:00"/>
    <d v="1995-04-14T00:00:00"/>
    <n v="4"/>
    <n v="24"/>
    <n v="1"/>
    <n v="60.18"/>
    <s v="White Clover Markets"/>
    <s v="1029 - 12th Ave. S."/>
    <s v="Seattle"/>
    <s v="WA"/>
    <s v="98124"/>
    <s v="USA"/>
    <n v="10469"/>
    <s v="WHITC"/>
    <n v="1"/>
    <d v="1995-04-10T00:00:00"/>
    <d v="1995-05-08T00:00:00"/>
    <n v="4"/>
    <d v="1995-04-14T00:00:00"/>
    <n v="1"/>
    <n v="60.18"/>
    <s v="White Clover Markets"/>
    <s v="1029 - 12th Ave. S."/>
    <s v="Seattle"/>
    <s v="WA"/>
    <s v="98124"/>
    <s v="USA"/>
    <n v="44"/>
    <x v="45"/>
    <x v="2"/>
    <n v="2"/>
    <s v="20 - 2 kg bags"/>
    <n v="19.45"/>
    <n v="27"/>
    <n v="0"/>
    <n v="15"/>
    <n v="0"/>
    <s v="WHITC"/>
    <s v="White Clover Markets"/>
    <x v="19"/>
    <x v="3"/>
    <s v="305 - 14th Ave. S._x000d__x000a_Suite 3B"/>
    <s v="Seattle"/>
    <s v="WA"/>
    <s v="98128"/>
    <x v="8"/>
    <s v="(206) 555-4112"/>
    <s v="(206) 555-4115"/>
    <n v="20"/>
    <x v="2"/>
    <s v="Chandra Leka"/>
    <s v="Owner"/>
    <s v="471 Serangoon Loop, Suite #402"/>
    <s v="Singapore"/>
    <s v=""/>
    <s v="0512"/>
    <s v="Singapore"/>
    <s v="555-8787"/>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26.35"/>
  </r>
  <r>
    <x v="222"/>
    <n v="18"/>
    <n v="50"/>
    <n v="30"/>
    <n v="0"/>
    <n v="10470"/>
    <s v="BONAP"/>
    <n v="4"/>
    <x v="178"/>
    <d v="1995-05-09T00:00:00"/>
    <d v="1995-04-14T00:00:00"/>
    <n v="3"/>
    <n v="25"/>
    <n v="2"/>
    <n v="64.56"/>
    <s v="Bon app'"/>
    <s v="12, rue des Bouchers"/>
    <s v="Marseille"/>
    <s v=""/>
    <s v="13008"/>
    <s v="France"/>
    <n v="10470"/>
    <s v="BONAP"/>
    <n v="4"/>
    <d v="1995-04-11T00:00:00"/>
    <d v="1995-05-09T00:00:00"/>
    <n v="3"/>
    <d v="1995-04-14T00:00:00"/>
    <n v="2"/>
    <n v="64.56"/>
    <s v="Bon app'"/>
    <s v="12, rue des Bouchers"/>
    <s v="Marseille"/>
    <s v=""/>
    <s v="13008"/>
    <s v="France"/>
    <n v="18"/>
    <x v="59"/>
    <x v="18"/>
    <n v="8"/>
    <s v="16 kg pkg."/>
    <n v="62.5"/>
    <n v="42"/>
    <n v="0"/>
    <n v="0"/>
    <n v="0"/>
    <s v="BONAP"/>
    <s v="Bon app'"/>
    <x v="48"/>
    <x v="3"/>
    <s v="12, rue des Bouchers"/>
    <s v="Marseille"/>
    <s v=""/>
    <s v="13008"/>
    <x v="0"/>
    <s v="91.24.45.40"/>
    <s v="91.24.45.41"/>
    <n v="7"/>
    <x v="18"/>
    <s v="Ian Devling"/>
    <s v="Marketing Manager"/>
    <s v="74 Rose St._x000d__x000a_Moonie Ponds"/>
    <s v="Melbourne"/>
    <s v="Victoria"/>
    <s v="3058"/>
    <s v="Australia"/>
    <s v="(03) 444-2343"/>
    <s v="(03) 444-6588"/>
    <n v="8"/>
    <x v="3"/>
    <s v="Seaweed and fish"/>
    <n v="2"/>
    <s v="United Package"/>
    <s v="(503) 555-3199"/>
    <n v="4"/>
    <s v="Peacock"/>
    <s v="Margaret"/>
    <s v="Sales Representative"/>
    <s v="Mrs."/>
    <d v="1937-09-19T00:00:00"/>
    <d v="1993-05-03T00:00:00"/>
    <s v="4110 Old Redmond Rd."/>
    <s v="Redmond"/>
    <s v="WA"/>
    <s v="98052"/>
    <s v="USA"/>
    <s v="(206) 555-8122"/>
    <n v="5176"/>
    <n v="2"/>
    <n v="1500"/>
  </r>
  <r>
    <x v="222"/>
    <n v="23"/>
    <n v="7.2"/>
    <n v="15"/>
    <n v="0"/>
    <n v="10470"/>
    <s v="BONAP"/>
    <n v="4"/>
    <x v="178"/>
    <d v="1995-05-09T00:00:00"/>
    <d v="1995-04-14T00:00:00"/>
    <n v="3"/>
    <n v="25"/>
    <n v="2"/>
    <n v="64.56"/>
    <s v="Bon app'"/>
    <s v="12, rue des Bouchers"/>
    <s v="Marseille"/>
    <s v=""/>
    <s v="13008"/>
    <s v="France"/>
    <n v="10470"/>
    <s v="BONAP"/>
    <n v="4"/>
    <d v="1995-04-11T00:00:00"/>
    <d v="1995-05-09T00:00:00"/>
    <n v="3"/>
    <d v="1995-04-14T00:00:00"/>
    <n v="2"/>
    <n v="64.56"/>
    <s v="Bon app'"/>
    <s v="12, rue des Bouchers"/>
    <s v="Marseille"/>
    <s v=""/>
    <s v="13008"/>
    <s v="France"/>
    <n v="23"/>
    <x v="70"/>
    <x v="7"/>
    <n v="5"/>
    <s v="12 - 250 g pkgs."/>
    <n v="9"/>
    <n v="61"/>
    <n v="0"/>
    <n v="25"/>
    <n v="0"/>
    <s v="BONAP"/>
    <s v="Bon app'"/>
    <x v="48"/>
    <x v="3"/>
    <s v="12, rue des Bouchers"/>
    <s v="Marseille"/>
    <s v=""/>
    <s v="13008"/>
    <x v="0"/>
    <s v="91.24.45.40"/>
    <s v="91.24.45.41"/>
    <n v="9"/>
    <x v="7"/>
    <s v="Lars Peterson"/>
    <s v="Sales Agent"/>
    <s v="Kaloadagatan 13"/>
    <s v="Göteborg"/>
    <s v=""/>
    <s v="S-345 67"/>
    <s v="Sweden "/>
    <s v="031-987 65 43"/>
    <s v="031-987 65 91"/>
    <n v="5"/>
    <x v="1"/>
    <s v="Breads, crackers, pasta, and cereal"/>
    <n v="2"/>
    <s v="United Package"/>
    <s v="(503) 555-3199"/>
    <n v="4"/>
    <s v="Peacock"/>
    <s v="Margaret"/>
    <s v="Sales Representative"/>
    <s v="Mrs."/>
    <d v="1937-09-19T00:00:00"/>
    <d v="1993-05-03T00:00:00"/>
    <s v="4110 Old Redmond Rd."/>
    <s v="Redmond"/>
    <s v="WA"/>
    <s v="98052"/>
    <s v="USA"/>
    <s v="(206) 555-8122"/>
    <n v="5176"/>
    <n v="2"/>
    <n v="108"/>
  </r>
  <r>
    <x v="222"/>
    <n v="64"/>
    <n v="26.6"/>
    <n v="8"/>
    <n v="0"/>
    <n v="10470"/>
    <s v="BONAP"/>
    <n v="4"/>
    <x v="178"/>
    <d v="1995-05-09T00:00:00"/>
    <d v="1995-04-14T00:00:00"/>
    <n v="3"/>
    <n v="25"/>
    <n v="2"/>
    <n v="64.56"/>
    <s v="Bon app'"/>
    <s v="12, rue des Bouchers"/>
    <s v="Marseille"/>
    <s v=""/>
    <s v="13008"/>
    <s v="France"/>
    <n v="10470"/>
    <s v="BONAP"/>
    <n v="4"/>
    <d v="1995-04-11T00:00:00"/>
    <d v="1995-05-09T00:00:00"/>
    <n v="3"/>
    <d v="1995-04-14T00:00:00"/>
    <n v="2"/>
    <n v="64.56"/>
    <s v="Bon app'"/>
    <s v="12, rue des Bouchers"/>
    <s v="Marseille"/>
    <s v=""/>
    <s v="13008"/>
    <s v="France"/>
    <n v="64"/>
    <x v="58"/>
    <x v="20"/>
    <n v="5"/>
    <s v="20 bags x 4 pieces"/>
    <n v="33.25"/>
    <n v="22"/>
    <n v="80"/>
    <n v="30"/>
    <n v="0"/>
    <s v="BONAP"/>
    <s v="Bon app'"/>
    <x v="48"/>
    <x v="3"/>
    <s v="12, rue des Bouchers"/>
    <s v="Marseille"/>
    <s v=""/>
    <s v="13008"/>
    <x v="0"/>
    <s v="91.24.45.40"/>
    <s v="91.24.45.41"/>
    <n v="12"/>
    <x v="20"/>
    <s v="Martin Bein"/>
    <s v="International Marketing Mgr."/>
    <s v="Bogenallee 51"/>
    <s v="Frankfurt"/>
    <s v=""/>
    <s v="60439"/>
    <s v="Germany"/>
    <s v="(069) 992755"/>
    <s v=""/>
    <n v="5"/>
    <x v="1"/>
    <s v="Breads, crackers, pasta, and cereal"/>
    <n v="2"/>
    <s v="United Package"/>
    <s v="(503) 555-3199"/>
    <n v="4"/>
    <s v="Peacock"/>
    <s v="Margaret"/>
    <s v="Sales Representative"/>
    <s v="Mrs."/>
    <d v="1937-09-19T00:00:00"/>
    <d v="1993-05-03T00:00:00"/>
    <s v="4110 Old Redmond Rd."/>
    <s v="Redmond"/>
    <s v="WA"/>
    <s v="98052"/>
    <s v="USA"/>
    <s v="(206) 555-8122"/>
    <n v="5176"/>
    <n v="2"/>
    <n v="212.8"/>
  </r>
  <r>
    <x v="223"/>
    <n v="7"/>
    <n v="24"/>
    <n v="30"/>
    <n v="0"/>
    <n v="10471"/>
    <s v="BSBEV"/>
    <n v="2"/>
    <x v="178"/>
    <d v="1995-05-09T00:00:00"/>
    <d v="1995-04-18T00:00:00"/>
    <n v="7"/>
    <n v="21"/>
    <n v="3"/>
    <n v="45.59"/>
    <s v="B's Beverages"/>
    <s v="Fauntleroy Circus"/>
    <s v="London"/>
    <s v=""/>
    <s v="EC2 5NT"/>
    <s v="UK"/>
    <n v="10471"/>
    <s v="BSBEV"/>
    <n v="2"/>
    <d v="1995-04-11T00:00:00"/>
    <d v="1995-05-09T00:00:00"/>
    <n v="7"/>
    <d v="1995-04-18T00:00:00"/>
    <n v="3"/>
    <n v="45.59"/>
    <s v="B's Beverages"/>
    <s v="Fauntleroy Circus"/>
    <s v="London"/>
    <s v=""/>
    <s v="EC2 5NT"/>
    <s v="UK"/>
    <n v="7"/>
    <x v="32"/>
    <x v="24"/>
    <n v="7"/>
    <s v="12 - 1 lb pkgs."/>
    <n v="30"/>
    <n v="15"/>
    <n v="0"/>
    <n v="10"/>
    <n v="0"/>
    <s v="BSBEV"/>
    <s v="B's Beverages"/>
    <x v="31"/>
    <x v="5"/>
    <s v="Fauntleroy Circus"/>
    <s v="London"/>
    <s v=""/>
    <s v="EC2 5NT"/>
    <x v="13"/>
    <s v="(171) 555-1212"/>
    <s v=""/>
    <n v="3"/>
    <x v="24"/>
    <s v="Regina Murphy"/>
    <s v="Sales Representative"/>
    <s v="707 Oxford Rd."/>
    <s v="Ann Arbor"/>
    <s v="MI"/>
    <s v="48104"/>
    <s v="USA"/>
    <s v="(313) 555-5735"/>
    <s v="(313) 555-3349"/>
    <n v="7"/>
    <x v="2"/>
    <s v="Dried fruit and bean curd"/>
    <n v="3"/>
    <s v="Federal Shipping"/>
    <s v="(503) 555-9931"/>
    <n v="2"/>
    <s v="Fuller"/>
    <s v="Andrew"/>
    <s v="Vice President, Sales"/>
    <s v="Dr."/>
    <d v="1952-02-19T00:00:00"/>
    <d v="1992-08-14T00:00:00"/>
    <s v="908 W. Capital Way"/>
    <s v="Tacoma"/>
    <s v="WA"/>
    <s v="98401"/>
    <s v="USA"/>
    <s v="(206) 555-9482"/>
    <n v="3457"/>
    <m/>
    <n v="720"/>
  </r>
  <r>
    <x v="223"/>
    <n v="56"/>
    <n v="30.4"/>
    <n v="20"/>
    <n v="0"/>
    <n v="10471"/>
    <s v="BSBEV"/>
    <n v="2"/>
    <x v="178"/>
    <d v="1995-05-09T00:00:00"/>
    <d v="1995-04-18T00:00:00"/>
    <n v="7"/>
    <n v="21"/>
    <n v="3"/>
    <n v="45.59"/>
    <s v="B's Beverages"/>
    <s v="Fauntleroy Circus"/>
    <s v="London"/>
    <s v=""/>
    <s v="EC2 5NT"/>
    <s v="UK"/>
    <n v="10471"/>
    <s v="BSBEV"/>
    <n v="2"/>
    <d v="1995-04-11T00:00:00"/>
    <d v="1995-05-09T00:00:00"/>
    <n v="7"/>
    <d v="1995-04-18T00:00:00"/>
    <n v="3"/>
    <n v="45.59"/>
    <s v="B's Beverages"/>
    <s v="Fauntleroy Circus"/>
    <s v="London"/>
    <s v=""/>
    <s v="EC2 5NT"/>
    <s v="UK"/>
    <n v="56"/>
    <x v="33"/>
    <x v="8"/>
    <n v="5"/>
    <s v="24 - 250 g pkgs."/>
    <n v="38"/>
    <n v="21"/>
    <n v="10"/>
    <n v="30"/>
    <n v="0"/>
    <s v="BSBEV"/>
    <s v="B's Beverages"/>
    <x v="31"/>
    <x v="5"/>
    <s v="Fauntleroy Circus"/>
    <s v="London"/>
    <s v=""/>
    <s v="EC2 5NT"/>
    <x v="13"/>
    <s v="(171) 555-1212"/>
    <s v=""/>
    <n v="26"/>
    <x v="8"/>
    <s v="Giovanni Giudici"/>
    <s v="Order Administrator"/>
    <s v="Via dei Gelsomini, 153"/>
    <s v="Salerno"/>
    <s v=""/>
    <s v="84100"/>
    <s v="Italy"/>
    <s v="(089) 6547665"/>
    <s v="(089) 6547667"/>
    <n v="5"/>
    <x v="1"/>
    <s v="Breads, crackers, pasta, and cereal"/>
    <n v="3"/>
    <s v="Federal Shipping"/>
    <s v="(503) 555-9931"/>
    <n v="2"/>
    <s v="Fuller"/>
    <s v="Andrew"/>
    <s v="Vice President, Sales"/>
    <s v="Dr."/>
    <d v="1952-02-19T00:00:00"/>
    <d v="1992-08-14T00:00:00"/>
    <s v="908 W. Capital Way"/>
    <s v="Tacoma"/>
    <s v="WA"/>
    <s v="98401"/>
    <s v="USA"/>
    <s v="(206) 555-9482"/>
    <n v="3457"/>
    <m/>
    <n v="608"/>
  </r>
  <r>
    <x v="224"/>
    <n v="24"/>
    <n v="3.6"/>
    <n v="80"/>
    <n v="0.05"/>
    <n v="10472"/>
    <s v="SEVES"/>
    <n v="8"/>
    <x v="179"/>
    <d v="1995-05-10T00:00:00"/>
    <d v="1995-04-19T00:00:00"/>
    <n v="7"/>
    <n v="21"/>
    <n v="1"/>
    <n v="4.2"/>
    <s v="Seven Seas Imports"/>
    <s v="90 Wadhurst Rd."/>
    <s v="London"/>
    <s v=""/>
    <s v="OX15 4NB"/>
    <s v="UK"/>
    <n v="10472"/>
    <s v="SEVES"/>
    <n v="8"/>
    <d v="1995-04-12T00:00:00"/>
    <d v="1995-05-10T00:00:00"/>
    <n v="7"/>
    <d v="1995-04-19T00:00:00"/>
    <n v="1"/>
    <n v="4.2"/>
    <s v="Seven Seas Imports"/>
    <s v="90 Wadhurst Rd."/>
    <s v="London"/>
    <s v=""/>
    <s v="OX15 4NB"/>
    <s v="UK"/>
    <n v="24"/>
    <x v="15"/>
    <x v="14"/>
    <n v="1"/>
    <s v="12 - 355 ml cans"/>
    <n v="4.5"/>
    <n v="20"/>
    <n v="0"/>
    <n v="0"/>
    <n v="1"/>
    <s v="SEVES"/>
    <s v="Seven Seas Imports"/>
    <x v="56"/>
    <x v="4"/>
    <s v="90 Wadhurst Rd."/>
    <s v="London"/>
    <s v=""/>
    <s v="OX15 4NB"/>
    <x v="13"/>
    <s v="(171) 555-1717"/>
    <s v="(171) 555-5646"/>
    <n v="10"/>
    <x v="14"/>
    <s v="Carlos Diaz"/>
    <s v="Marketing Manager"/>
    <s v="Av. das Americanas 12.890"/>
    <s v="São Paulo"/>
    <s v=""/>
    <s v="5442"/>
    <s v="Brazil"/>
    <s v="(11) 555 4640"/>
    <s v=""/>
    <n v="1"/>
    <x v="6"/>
    <s v="Soft drinks, coffees, teas, beers, and ales"/>
    <n v="1"/>
    <s v="Speedy Express"/>
    <s v="(503) 555-9831"/>
    <n v="8"/>
    <s v="Callahan"/>
    <s v="Laura"/>
    <s v="Inside Sales Coordinator"/>
    <s v="Ms."/>
    <d v="1958-01-09T00:00:00"/>
    <d v="1994-03-05T00:00:00"/>
    <s v="4726 - 11th Ave. N.E."/>
    <s v="Seattle"/>
    <s v="WA"/>
    <s v="98105"/>
    <s v="USA"/>
    <s v="(206) 555-1189"/>
    <n v="2344"/>
    <n v="2"/>
    <n v="273.60000000000002"/>
  </r>
  <r>
    <x v="224"/>
    <n v="51"/>
    <n v="42.4"/>
    <n v="18"/>
    <n v="0"/>
    <n v="10472"/>
    <s v="SEVES"/>
    <n v="8"/>
    <x v="179"/>
    <d v="1995-05-10T00:00:00"/>
    <d v="1995-04-19T00:00:00"/>
    <n v="7"/>
    <n v="21"/>
    <n v="1"/>
    <n v="4.2"/>
    <s v="Seven Seas Imports"/>
    <s v="90 Wadhurst Rd."/>
    <s v="London"/>
    <s v=""/>
    <s v="OX15 4NB"/>
    <s v="UK"/>
    <n v="10472"/>
    <s v="SEVES"/>
    <n v="8"/>
    <d v="1995-04-12T00:00:00"/>
    <d v="1995-05-10T00:00:00"/>
    <n v="7"/>
    <d v="1995-04-19T00:00:00"/>
    <n v="1"/>
    <n v="4.2"/>
    <s v="Seven Seas Imports"/>
    <s v="90 Wadhurst Rd."/>
    <s v="London"/>
    <s v=""/>
    <s v="OX15 4NB"/>
    <s v="UK"/>
    <n v="51"/>
    <x v="4"/>
    <x v="4"/>
    <n v="7"/>
    <s v="50 - 300 g pkgs."/>
    <n v="53"/>
    <n v="20"/>
    <n v="0"/>
    <n v="10"/>
    <n v="0"/>
    <s v="SEVES"/>
    <s v="Seven Seas Imports"/>
    <x v="56"/>
    <x v="4"/>
    <s v="90 Wadhurst Rd."/>
    <s v="London"/>
    <s v=""/>
    <s v="OX15 4NB"/>
    <x v="13"/>
    <s v="(171) 555-1717"/>
    <s v="(171) 555-5646"/>
    <n v="24"/>
    <x v="4"/>
    <s v="Wendy Mackenzie"/>
    <s v="Sales Representative"/>
    <s v="170 Prince Edward Parade_x000d__x000a_Hunter's Hill"/>
    <s v="Sydney"/>
    <s v="NSW"/>
    <s v="2042"/>
    <s v="Australia"/>
    <s v="(02) 555-5914"/>
    <s v="(02) 555-4873"/>
    <n v="7"/>
    <x v="2"/>
    <s v="Dried fruit and bean curd"/>
    <n v="1"/>
    <s v="Speedy Express"/>
    <s v="(503) 555-9831"/>
    <n v="8"/>
    <s v="Callahan"/>
    <s v="Laura"/>
    <s v="Inside Sales Coordinator"/>
    <s v="Ms."/>
    <d v="1958-01-09T00:00:00"/>
    <d v="1994-03-05T00:00:00"/>
    <s v="4726 - 11th Ave. N.E."/>
    <s v="Seattle"/>
    <s v="WA"/>
    <s v="98105"/>
    <s v="USA"/>
    <s v="(206) 555-1189"/>
    <n v="2344"/>
    <n v="2"/>
    <n v="763.19999999999993"/>
  </r>
  <r>
    <x v="225"/>
    <n v="33"/>
    <n v="2"/>
    <n v="12"/>
    <n v="0"/>
    <n v="10473"/>
    <s v="ISLAT"/>
    <n v="1"/>
    <x v="180"/>
    <d v="1995-04-27T00:00:00"/>
    <d v="1995-04-21T00:00:00"/>
    <n v="8"/>
    <n v="6"/>
    <n v="3"/>
    <n v="16.37"/>
    <s v="Island Trading"/>
    <s v="Garden House_x000d__x000a_Crowther Way"/>
    <s v="Cowes"/>
    <s v="Isle of Wight"/>
    <s v="PO31 7PJ"/>
    <s v="UK"/>
    <n v="10473"/>
    <s v="ISLAT"/>
    <n v="1"/>
    <d v="1995-04-13T00:00:00"/>
    <d v="1995-04-27T00:00:00"/>
    <n v="8"/>
    <d v="1995-04-21T00:00:00"/>
    <n v="3"/>
    <n v="16.37"/>
    <s v="Island Trading"/>
    <s v="Garden House_x000d__x000a_Crowther Way"/>
    <s v="Cowes"/>
    <s v="Isle of Wight"/>
    <s v="PO31 7PJ"/>
    <s v="UK"/>
    <n v="33"/>
    <x v="10"/>
    <x v="10"/>
    <n v="4"/>
    <s v="500 g"/>
    <n v="2.5"/>
    <n v="112"/>
    <n v="0"/>
    <n v="20"/>
    <n v="0"/>
    <s v="ISLAT"/>
    <s v="Island Trading"/>
    <x v="42"/>
    <x v="1"/>
    <s v="Garden House_x000d__x000a_Crowther Way"/>
    <s v="Cowes"/>
    <s v="Isle of Wight"/>
    <s v="PO31 7PJ"/>
    <x v="13"/>
    <s v="(198) 555-8888"/>
    <s v=""/>
    <n v="15"/>
    <x v="10"/>
    <s v="Beate Vileid"/>
    <s v="Marketing Manager"/>
    <s v="Hatlevegen 5"/>
    <s v="Sandvika"/>
    <s v=""/>
    <s v="1320"/>
    <s v="Norway"/>
    <s v="(0)2-953010"/>
    <s v=""/>
    <n v="4"/>
    <x v="0"/>
    <s v="Cheeses"/>
    <n v="3"/>
    <s v="Federal Shipping"/>
    <s v="(503) 555-9931"/>
    <n v="1"/>
    <s v="Davolio"/>
    <s v="Nancy"/>
    <s v="Sales Representative"/>
    <s v="Ms."/>
    <d v="1948-12-08T00:00:00"/>
    <d v="1992-05-01T00:00:00"/>
    <s v="507 - 20th Ave. E._x000d__x000a_Apt. 2A"/>
    <s v="Seattle"/>
    <s v="WA"/>
    <s v="98122"/>
    <s v="USA"/>
    <s v="(206) 555-9857"/>
    <n v="5467"/>
    <n v="2"/>
    <n v="24"/>
  </r>
  <r>
    <x v="225"/>
    <n v="71"/>
    <n v="17.2"/>
    <n v="12"/>
    <n v="0"/>
    <n v="10473"/>
    <s v="ISLAT"/>
    <n v="1"/>
    <x v="180"/>
    <d v="1995-04-27T00:00:00"/>
    <d v="1995-04-21T00:00:00"/>
    <n v="8"/>
    <n v="6"/>
    <n v="3"/>
    <n v="16.37"/>
    <s v="Island Trading"/>
    <s v="Garden House_x000d__x000a_Crowther Way"/>
    <s v="Cowes"/>
    <s v="Isle of Wight"/>
    <s v="PO31 7PJ"/>
    <s v="UK"/>
    <n v="10473"/>
    <s v="ISLAT"/>
    <n v="1"/>
    <d v="1995-04-13T00:00:00"/>
    <d v="1995-04-27T00:00:00"/>
    <n v="8"/>
    <d v="1995-04-21T00:00:00"/>
    <n v="3"/>
    <n v="16.37"/>
    <s v="Island Trading"/>
    <s v="Garden House_x000d__x000a_Crowther Way"/>
    <s v="Cowes"/>
    <s v="Isle of Wight"/>
    <s v="PO31 7PJ"/>
    <s v="UK"/>
    <n v="71"/>
    <x v="42"/>
    <x v="10"/>
    <n v="4"/>
    <s v="10 - 500 g pkgs."/>
    <n v="21.5"/>
    <n v="26"/>
    <n v="0"/>
    <n v="0"/>
    <n v="0"/>
    <s v="ISLAT"/>
    <s v="Island Trading"/>
    <x v="42"/>
    <x v="1"/>
    <s v="Garden House_x000d__x000a_Crowther Way"/>
    <s v="Cowes"/>
    <s v="Isle of Wight"/>
    <s v="PO31 7PJ"/>
    <x v="13"/>
    <s v="(198) 555-8888"/>
    <s v=""/>
    <n v="15"/>
    <x v="10"/>
    <s v="Beate Vileid"/>
    <s v="Marketing Manager"/>
    <s v="Hatlevegen 5"/>
    <s v="Sandvika"/>
    <s v=""/>
    <s v="1320"/>
    <s v="Norway"/>
    <s v="(0)2-953010"/>
    <s v=""/>
    <n v="4"/>
    <x v="0"/>
    <s v="Cheeses"/>
    <n v="3"/>
    <s v="Federal Shipping"/>
    <s v="(503) 555-9931"/>
    <n v="1"/>
    <s v="Davolio"/>
    <s v="Nancy"/>
    <s v="Sales Representative"/>
    <s v="Ms."/>
    <d v="1948-12-08T00:00:00"/>
    <d v="1992-05-01T00:00:00"/>
    <s v="507 - 20th Ave. E._x000d__x000a_Apt. 2A"/>
    <s v="Seattle"/>
    <s v="WA"/>
    <s v="98122"/>
    <s v="USA"/>
    <s v="(206) 555-9857"/>
    <n v="5467"/>
    <n v="2"/>
    <n v="206.39999999999998"/>
  </r>
  <r>
    <x v="226"/>
    <n v="14"/>
    <n v="18.600000000000001"/>
    <n v="12"/>
    <n v="0"/>
    <n v="10474"/>
    <s v="PERIC"/>
    <n v="5"/>
    <x v="180"/>
    <d v="1995-05-11T00:00:00"/>
    <d v="1995-04-21T00:00:00"/>
    <n v="8"/>
    <n v="20"/>
    <n v="2"/>
    <n v="83.49"/>
    <s v="Pericles Comidas clásicas"/>
    <s v="Calle Dr. Jorge Cash 321"/>
    <s v="México D.F."/>
    <s v=""/>
    <s v="05033"/>
    <s v="Mexico"/>
    <n v="10474"/>
    <s v="PERIC"/>
    <n v="5"/>
    <d v="1995-04-13T00:00:00"/>
    <d v="1995-05-11T00:00:00"/>
    <n v="8"/>
    <d v="1995-04-21T00:00:00"/>
    <n v="2"/>
    <n v="83.49"/>
    <s v="Pericles Comidas clásicas"/>
    <s v="Calle Dr. Jorge Cash 321"/>
    <s v="México D.F."/>
    <s v=""/>
    <s v="05033"/>
    <s v="Mexico"/>
    <n v="14"/>
    <x v="3"/>
    <x v="3"/>
    <n v="7"/>
    <s v="40 - 100 g pkgs."/>
    <n v="23.25"/>
    <n v="35"/>
    <n v="0"/>
    <n v="0"/>
    <n v="0"/>
    <s v="PERIC"/>
    <s v="Pericles Comidas clásicas"/>
    <x v="43"/>
    <x v="5"/>
    <s v="Calle Dr. Jorge Cash 321"/>
    <s v="México D.F."/>
    <s v=""/>
    <s v="05033"/>
    <x v="7"/>
    <s v="(5) 552-3745"/>
    <s v="(5) 545-3745"/>
    <n v="6"/>
    <x v="3"/>
    <s v="Mayumi Ohno"/>
    <s v="Marketing Representative"/>
    <s v="92 Setsuko_x000d__x000a_Chuo-ku"/>
    <s v="Osaka"/>
    <s v=""/>
    <s v="545"/>
    <s v="Japan"/>
    <s v="(06) 431-7877"/>
    <s v=""/>
    <n v="7"/>
    <x v="2"/>
    <s v="Dried fruit and bean curd"/>
    <n v="2"/>
    <s v="United Package"/>
    <s v="(503) 555-3199"/>
    <n v="5"/>
    <s v="Buchanan"/>
    <s v="Steven"/>
    <s v="Sales Manager"/>
    <s v="Mr."/>
    <d v="1955-03-04T00:00:00"/>
    <d v="1993-10-17T00:00:00"/>
    <s v="14 Garrett Hill"/>
    <s v="London"/>
    <s v=""/>
    <s v="SW1 8JR"/>
    <s v="UK"/>
    <s v="(71) 555-4848"/>
    <n v="3453"/>
    <n v="2"/>
    <n v="223.20000000000002"/>
  </r>
  <r>
    <x v="226"/>
    <n v="28"/>
    <n v="36.4"/>
    <n v="18"/>
    <n v="0"/>
    <n v="10474"/>
    <s v="PERIC"/>
    <n v="5"/>
    <x v="180"/>
    <d v="1995-05-11T00:00:00"/>
    <d v="1995-04-21T00:00:00"/>
    <n v="8"/>
    <n v="20"/>
    <n v="2"/>
    <n v="83.49"/>
    <s v="Pericles Comidas clásicas"/>
    <s v="Calle Dr. Jorge Cash 321"/>
    <s v="México D.F."/>
    <s v=""/>
    <s v="05033"/>
    <s v="Mexico"/>
    <n v="10474"/>
    <s v="PERIC"/>
    <n v="5"/>
    <d v="1995-04-13T00:00:00"/>
    <d v="1995-05-11T00:00:00"/>
    <n v="8"/>
    <d v="1995-04-21T00:00:00"/>
    <n v="2"/>
    <n v="83.49"/>
    <s v="Pericles Comidas clásicas"/>
    <s v="Calle Dr. Jorge Cash 321"/>
    <s v="México D.F."/>
    <s v=""/>
    <s v="05033"/>
    <s v="Mexico"/>
    <n v="28"/>
    <x v="44"/>
    <x v="20"/>
    <n v="7"/>
    <s v="25 - 825 g cans"/>
    <n v="45.6"/>
    <n v="26"/>
    <n v="0"/>
    <n v="0"/>
    <n v="1"/>
    <s v="PERIC"/>
    <s v="Pericles Comidas clásicas"/>
    <x v="43"/>
    <x v="5"/>
    <s v="Calle Dr. Jorge Cash 321"/>
    <s v="México D.F."/>
    <s v=""/>
    <s v="05033"/>
    <x v="7"/>
    <s v="(5) 552-3745"/>
    <s v="(5) 545-3745"/>
    <n v="12"/>
    <x v="20"/>
    <s v="Martin Bein"/>
    <s v="International Marketing Mgr."/>
    <s v="Bogenallee 51"/>
    <s v="Frankfurt"/>
    <s v=""/>
    <s v="60439"/>
    <s v="Germany"/>
    <s v="(069) 992755"/>
    <s v=""/>
    <n v="7"/>
    <x v="2"/>
    <s v="Dried fruit and bean curd"/>
    <n v="2"/>
    <s v="United Package"/>
    <s v="(503) 555-3199"/>
    <n v="5"/>
    <s v="Buchanan"/>
    <s v="Steven"/>
    <s v="Sales Manager"/>
    <s v="Mr."/>
    <d v="1955-03-04T00:00:00"/>
    <d v="1993-10-17T00:00:00"/>
    <s v="14 Garrett Hill"/>
    <s v="London"/>
    <s v=""/>
    <s v="SW1 8JR"/>
    <s v="UK"/>
    <s v="(71) 555-4848"/>
    <n v="3453"/>
    <n v="2"/>
    <n v="655.19999999999993"/>
  </r>
  <r>
    <x v="226"/>
    <n v="40"/>
    <n v="14.7"/>
    <n v="21"/>
    <n v="0"/>
    <n v="10474"/>
    <s v="PERIC"/>
    <n v="5"/>
    <x v="180"/>
    <d v="1995-05-11T00:00:00"/>
    <d v="1995-04-21T00:00:00"/>
    <n v="8"/>
    <n v="20"/>
    <n v="2"/>
    <n v="83.49"/>
    <s v="Pericles Comidas clásicas"/>
    <s v="Calle Dr. Jorge Cash 321"/>
    <s v="México D.F."/>
    <s v=""/>
    <s v="05033"/>
    <s v="Mexico"/>
    <n v="10474"/>
    <s v="PERIC"/>
    <n v="5"/>
    <d v="1995-04-13T00:00:00"/>
    <d v="1995-05-11T00:00:00"/>
    <n v="8"/>
    <d v="1995-04-21T00:00:00"/>
    <n v="2"/>
    <n v="83.49"/>
    <s v="Pericles Comidas clásicas"/>
    <s v="Calle Dr. Jorge Cash 321"/>
    <s v="México D.F."/>
    <s v=""/>
    <s v="05033"/>
    <s v="Mexico"/>
    <n v="40"/>
    <x v="37"/>
    <x v="5"/>
    <n v="8"/>
    <s v="24 - 4 oz tins"/>
    <n v="18.399999999999999"/>
    <n v="123"/>
    <n v="0"/>
    <n v="30"/>
    <n v="0"/>
    <s v="PERIC"/>
    <s v="Pericles Comidas clásicas"/>
    <x v="43"/>
    <x v="5"/>
    <s v="Calle Dr. Jorge Cash 321"/>
    <s v="México D.F."/>
    <s v=""/>
    <s v="05033"/>
    <x v="7"/>
    <s v="(5) 552-3745"/>
    <s v="(5) 545-3745"/>
    <n v="19"/>
    <x v="5"/>
    <s v="Robb Merchant"/>
    <s v="Wholesale Account Agent"/>
    <s v="Order Processing Dept._x000d__x000a_2100 Paul Revere Blvd."/>
    <s v="Boston"/>
    <s v="MA"/>
    <s v="02134"/>
    <s v="USA"/>
    <s v="(617) 555-3267"/>
    <s v="(617) 555-3389"/>
    <n v="8"/>
    <x v="3"/>
    <s v="Seaweed and fish"/>
    <n v="2"/>
    <s v="United Package"/>
    <s v="(503) 555-3199"/>
    <n v="5"/>
    <s v="Buchanan"/>
    <s v="Steven"/>
    <s v="Sales Manager"/>
    <s v="Mr."/>
    <d v="1955-03-04T00:00:00"/>
    <d v="1993-10-17T00:00:00"/>
    <s v="14 Garrett Hill"/>
    <s v="London"/>
    <s v=""/>
    <s v="SW1 8JR"/>
    <s v="UK"/>
    <s v="(71) 555-4848"/>
    <n v="3453"/>
    <n v="2"/>
    <n v="308.7"/>
  </r>
  <r>
    <x v="226"/>
    <n v="75"/>
    <n v="6.2"/>
    <n v="10"/>
    <n v="0"/>
    <n v="10474"/>
    <s v="PERIC"/>
    <n v="5"/>
    <x v="180"/>
    <d v="1995-05-11T00:00:00"/>
    <d v="1995-04-21T00:00:00"/>
    <n v="8"/>
    <n v="20"/>
    <n v="2"/>
    <n v="83.49"/>
    <s v="Pericles Comidas clásicas"/>
    <s v="Calle Dr. Jorge Cash 321"/>
    <s v="México D.F."/>
    <s v=""/>
    <s v="05033"/>
    <s v="Mexico"/>
    <n v="10474"/>
    <s v="PERIC"/>
    <n v="5"/>
    <d v="1995-04-13T00:00:00"/>
    <d v="1995-05-11T00:00:00"/>
    <n v="8"/>
    <d v="1995-04-21T00:00:00"/>
    <n v="2"/>
    <n v="83.49"/>
    <s v="Pericles Comidas clásicas"/>
    <s v="Calle Dr. Jorge Cash 321"/>
    <s v="México D.F."/>
    <s v=""/>
    <s v="05033"/>
    <s v="Mexico"/>
    <n v="75"/>
    <x v="48"/>
    <x v="20"/>
    <n v="1"/>
    <s v="24 - 0.5 l bottles"/>
    <n v="7.75"/>
    <n v="125"/>
    <n v="0"/>
    <n v="25"/>
    <n v="0"/>
    <s v="PERIC"/>
    <s v="Pericles Comidas clásicas"/>
    <x v="43"/>
    <x v="5"/>
    <s v="Calle Dr. Jorge Cash 321"/>
    <s v="México D.F."/>
    <s v=""/>
    <s v="05033"/>
    <x v="7"/>
    <s v="(5) 552-3745"/>
    <s v="(5) 545-3745"/>
    <n v="12"/>
    <x v="20"/>
    <s v="Martin Bein"/>
    <s v="International Marketing Mgr."/>
    <s v="Bogenallee 51"/>
    <s v="Frankfurt"/>
    <s v=""/>
    <s v="60439"/>
    <s v="Germany"/>
    <s v="(069) 992755"/>
    <s v=""/>
    <n v="1"/>
    <x v="6"/>
    <s v="Soft drinks, coffees, teas, beers, and ales"/>
    <n v="2"/>
    <s v="United Package"/>
    <s v="(503) 555-3199"/>
    <n v="5"/>
    <s v="Buchanan"/>
    <s v="Steven"/>
    <s v="Sales Manager"/>
    <s v="Mr."/>
    <d v="1955-03-04T00:00:00"/>
    <d v="1993-10-17T00:00:00"/>
    <s v="14 Garrett Hill"/>
    <s v="London"/>
    <s v=""/>
    <s v="SW1 8JR"/>
    <s v="UK"/>
    <s v="(71) 555-4848"/>
    <n v="3453"/>
    <n v="2"/>
    <n v="62"/>
  </r>
  <r>
    <x v="227"/>
    <n v="31"/>
    <n v="10"/>
    <n v="35"/>
    <n v="0.15"/>
    <n v="10475"/>
    <s v="SUPRD"/>
    <n v="9"/>
    <x v="181"/>
    <d v="1995-05-12T00:00:00"/>
    <d v="1995-05-05T00:00:00"/>
    <n v="21"/>
    <n v="7"/>
    <n v="1"/>
    <n v="68.52"/>
    <s v="Suprêmes délices"/>
    <s v="Boulevard Tirou, 255"/>
    <s v="Charleroi"/>
    <s v=""/>
    <s v="B-6000"/>
    <s v="Belgium"/>
    <n v="10475"/>
    <s v="SUPRD"/>
    <n v="9"/>
    <d v="1995-04-14T00:00:00"/>
    <d v="1995-05-12T00:00:00"/>
    <n v="21"/>
    <d v="1995-05-05T00:00:00"/>
    <n v="1"/>
    <n v="68.52"/>
    <s v="Suprêmes délices"/>
    <s v="Boulevard Tirou, 255"/>
    <s v="Charleroi"/>
    <s v=""/>
    <s v="B-6000"/>
    <s v="Belgium"/>
    <n v="31"/>
    <x v="12"/>
    <x v="1"/>
    <n v="4"/>
    <s v="12 - 100 g pkgs"/>
    <n v="12.5"/>
    <n v="0"/>
    <n v="70"/>
    <n v="20"/>
    <n v="0"/>
    <s v="SUPRD"/>
    <s v="Suprêmes délices"/>
    <x v="4"/>
    <x v="0"/>
    <s v="Boulevard Tirou, 255"/>
    <s v="Charleroi"/>
    <s v=""/>
    <s v="B-6000"/>
    <x v="3"/>
    <s v="(071) 23 67 22 20"/>
    <s v="(071) 23 67 22 21"/>
    <n v="14"/>
    <x v="1"/>
    <s v="Elio Rossi"/>
    <s v="Sales Representative"/>
    <s v="Viale Dante, 75"/>
    <s v="Ravenna"/>
    <s v=""/>
    <s v="48100"/>
    <s v="Italy"/>
    <s v="(0544) 60323"/>
    <s v="(0544) 60603"/>
    <n v="4"/>
    <x v="0"/>
    <s v="Cheeses"/>
    <n v="1"/>
    <s v="Speedy Express"/>
    <s v="(503) 555-9831"/>
    <n v="9"/>
    <s v="Dodsworth"/>
    <s v="Anne"/>
    <s v="Sales Representative"/>
    <s v="Ms."/>
    <d v="1966-01-27T00:00:00"/>
    <d v="1994-11-15T00:00:00"/>
    <s v="7 Houndstooth Rd."/>
    <s v="London"/>
    <s v=""/>
    <s v="WG2 7LT"/>
    <s v="UK"/>
    <s v="(71) 555-4444"/>
    <n v="452"/>
    <n v="5"/>
    <n v="297.5"/>
  </r>
  <r>
    <x v="227"/>
    <n v="66"/>
    <n v="13.6"/>
    <n v="60"/>
    <n v="0.15"/>
    <n v="10475"/>
    <s v="SUPRD"/>
    <n v="9"/>
    <x v="181"/>
    <d v="1995-05-12T00:00:00"/>
    <d v="1995-05-05T00:00:00"/>
    <n v="21"/>
    <n v="7"/>
    <n v="1"/>
    <n v="68.52"/>
    <s v="Suprêmes délices"/>
    <s v="Boulevard Tirou, 255"/>
    <s v="Charleroi"/>
    <s v=""/>
    <s v="B-6000"/>
    <s v="Belgium"/>
    <n v="10475"/>
    <s v="SUPRD"/>
    <n v="9"/>
    <d v="1995-04-14T00:00:00"/>
    <d v="1995-05-12T00:00:00"/>
    <n v="21"/>
    <d v="1995-05-05T00:00:00"/>
    <n v="1"/>
    <n v="68.52"/>
    <s v="Suprêmes délices"/>
    <s v="Boulevard Tirou, 255"/>
    <s v="Charleroi"/>
    <s v=""/>
    <s v="B-6000"/>
    <s v="Belgium"/>
    <n v="66"/>
    <x v="61"/>
    <x v="6"/>
    <n v="2"/>
    <s v="24 - 8 oz jars"/>
    <n v="17"/>
    <n v="4"/>
    <n v="100"/>
    <n v="20"/>
    <n v="0"/>
    <s v="SUPRD"/>
    <s v="Suprêmes délices"/>
    <x v="4"/>
    <x v="0"/>
    <s v="Boulevard Tirou, 255"/>
    <s v="Charleroi"/>
    <s v=""/>
    <s v="B-6000"/>
    <x v="3"/>
    <s v="(071) 23 67 22 20"/>
    <s v="(071) 23 67 22 21"/>
    <n v="2"/>
    <x v="6"/>
    <s v="Shelley Burke"/>
    <s v="Order Administrator"/>
    <s v="P.O. Box 78934"/>
    <s v="New Orleans"/>
    <s v="LA"/>
    <s v="70117"/>
    <s v="USA"/>
    <s v="(100) 555-4822"/>
    <s v=""/>
    <n v="2"/>
    <x v="4"/>
    <s v="Sweet and savory sauces, relishes, spreads, and seasonings"/>
    <n v="1"/>
    <s v="Speedy Express"/>
    <s v="(503) 555-9831"/>
    <n v="9"/>
    <s v="Dodsworth"/>
    <s v="Anne"/>
    <s v="Sales Representative"/>
    <s v="Ms."/>
    <d v="1966-01-27T00:00:00"/>
    <d v="1994-11-15T00:00:00"/>
    <s v="7 Houndstooth Rd."/>
    <s v="London"/>
    <s v=""/>
    <s v="WG2 7LT"/>
    <s v="UK"/>
    <s v="(71) 555-4444"/>
    <n v="452"/>
    <n v="5"/>
    <n v="693.6"/>
  </r>
  <r>
    <x v="227"/>
    <n v="76"/>
    <n v="14.4"/>
    <n v="42"/>
    <n v="0.15"/>
    <n v="10475"/>
    <s v="SUPRD"/>
    <n v="9"/>
    <x v="181"/>
    <d v="1995-05-12T00:00:00"/>
    <d v="1995-05-05T00:00:00"/>
    <n v="21"/>
    <n v="7"/>
    <n v="1"/>
    <n v="68.52"/>
    <s v="Suprêmes délices"/>
    <s v="Boulevard Tirou, 255"/>
    <s v="Charleroi"/>
    <s v=""/>
    <s v="B-6000"/>
    <s v="Belgium"/>
    <n v="10475"/>
    <s v="SUPRD"/>
    <n v="9"/>
    <d v="1995-04-14T00:00:00"/>
    <d v="1995-05-12T00:00:00"/>
    <n v="21"/>
    <d v="1995-05-05T00:00:00"/>
    <n v="1"/>
    <n v="68.52"/>
    <s v="Suprêmes délices"/>
    <s v="Boulevard Tirou, 255"/>
    <s v="Charleroi"/>
    <s v=""/>
    <s v="B-6000"/>
    <s v="Belgium"/>
    <n v="76"/>
    <x v="38"/>
    <x v="13"/>
    <n v="1"/>
    <s v="500 ml"/>
    <n v="18"/>
    <n v="57"/>
    <n v="0"/>
    <n v="20"/>
    <n v="0"/>
    <s v="SUPRD"/>
    <s v="Suprêmes délices"/>
    <x v="4"/>
    <x v="0"/>
    <s v="Boulevard Tirou, 255"/>
    <s v="Charleroi"/>
    <s v=""/>
    <s v="B-6000"/>
    <x v="3"/>
    <s v="(071) 23 67 22 20"/>
    <s v="(071) 23 67 22 21"/>
    <n v="23"/>
    <x v="13"/>
    <s v="Anne Heikkonen"/>
    <s v="Product Manager"/>
    <s v="Valtakatu 12"/>
    <s v="Lappeenranta"/>
    <s v=""/>
    <s v="53120"/>
    <s v="Finland"/>
    <s v="(953) 10956"/>
    <s v=""/>
    <n v="1"/>
    <x v="6"/>
    <s v="Soft drinks, coffees, teas, beers, and ales"/>
    <n v="1"/>
    <s v="Speedy Express"/>
    <s v="(503) 555-9831"/>
    <n v="9"/>
    <s v="Dodsworth"/>
    <s v="Anne"/>
    <s v="Sales Representative"/>
    <s v="Ms."/>
    <d v="1966-01-27T00:00:00"/>
    <d v="1994-11-15T00:00:00"/>
    <s v="7 Houndstooth Rd."/>
    <s v="London"/>
    <s v=""/>
    <s v="WG2 7LT"/>
    <s v="UK"/>
    <s v="(71) 555-4444"/>
    <n v="452"/>
    <n v="5"/>
    <n v="514.08000000000004"/>
  </r>
  <r>
    <x v="228"/>
    <n v="55"/>
    <n v="19.2"/>
    <n v="2"/>
    <n v="0.05"/>
    <n v="10476"/>
    <s v="HILAA"/>
    <n v="8"/>
    <x v="182"/>
    <d v="1995-05-15T00:00:00"/>
    <d v="1995-04-24T00:00:00"/>
    <n v="7"/>
    <n v="21"/>
    <n v="3"/>
    <n v="4.41"/>
    <s v="HILARIÓN-Abastos"/>
    <s v="Carrera 22 con Ave. Carlos Soublette #8-35"/>
    <s v="San Cristóbal"/>
    <s v="Táchira"/>
    <s v="5022"/>
    <s v="Venezuela"/>
    <n v="10476"/>
    <s v="HILAA"/>
    <n v="8"/>
    <d v="1995-04-17T00:00:00"/>
    <d v="1995-05-15T00:00:00"/>
    <n v="7"/>
    <d v="1995-04-24T00:00:00"/>
    <n v="3"/>
    <n v="4.41"/>
    <s v="HILARIÓN-Abastos"/>
    <s v="Carrera 22 con Ave. Carlos Soublette #8-35"/>
    <s v="San Cristóbal"/>
    <s v="Táchira"/>
    <s v="5022"/>
    <s v="Venezuela"/>
    <n v="55"/>
    <x v="16"/>
    <x v="15"/>
    <n v="6"/>
    <s v="24 boxes x 2 pies"/>
    <n v="24"/>
    <n v="115"/>
    <n v="0"/>
    <n v="20"/>
    <n v="0"/>
    <s v="HILAA"/>
    <s v="HILARIÓN-Abastos"/>
    <x v="8"/>
    <x v="5"/>
    <s v="Carrera 22 con Ave. Carlos Soublette #8-35"/>
    <s v="San Cristóbal"/>
    <s v="Táchira"/>
    <s v="5022"/>
    <x v="5"/>
    <s v="(5) 555-1340"/>
    <s v="(5) 555-1948"/>
    <n v="25"/>
    <x v="15"/>
    <s v="Jean-Guy Lauzon"/>
    <s v="Marketing Manager"/>
    <s v="2960 Rue St. Laurent"/>
    <s v="Montréal"/>
    <s v="Québec"/>
    <s v="H1J 1C3"/>
    <s v="Canada"/>
    <s v="(514) 555-9022"/>
    <s v=""/>
    <n v="6"/>
    <x v="7"/>
    <s v="Prepared meats"/>
    <n v="3"/>
    <s v="Federal Shipping"/>
    <s v="(503) 555-9931"/>
    <n v="8"/>
    <s v="Callahan"/>
    <s v="Laura"/>
    <s v="Inside Sales Coordinator"/>
    <s v="Ms."/>
    <d v="1958-01-09T00:00:00"/>
    <d v="1994-03-05T00:00:00"/>
    <s v="4726 - 11th Ave. N.E."/>
    <s v="Seattle"/>
    <s v="WA"/>
    <s v="98105"/>
    <s v="USA"/>
    <s v="(206) 555-1189"/>
    <n v="2344"/>
    <n v="2"/>
    <n v="36.479999999999997"/>
  </r>
  <r>
    <x v="228"/>
    <n v="70"/>
    <n v="12"/>
    <n v="12"/>
    <n v="0"/>
    <n v="10476"/>
    <s v="HILAA"/>
    <n v="8"/>
    <x v="182"/>
    <d v="1995-05-15T00:00:00"/>
    <d v="1995-04-24T00:00:00"/>
    <n v="7"/>
    <n v="21"/>
    <n v="3"/>
    <n v="4.41"/>
    <s v="HILARIÓN-Abastos"/>
    <s v="Carrera 22 con Ave. Carlos Soublette #8-35"/>
    <s v="San Cristóbal"/>
    <s v="Táchira"/>
    <s v="5022"/>
    <s v="Venezuela"/>
    <n v="10476"/>
    <s v="HILAA"/>
    <n v="8"/>
    <d v="1995-04-17T00:00:00"/>
    <d v="1995-05-15T00:00:00"/>
    <n v="7"/>
    <d v="1995-04-24T00:00:00"/>
    <n v="3"/>
    <n v="4.41"/>
    <s v="HILARIÓN-Abastos"/>
    <s v="Carrera 22 con Ave. Carlos Soublette #8-35"/>
    <s v="San Cristóbal"/>
    <s v="Táchira"/>
    <s v="5022"/>
    <s v="Venezuela"/>
    <n v="70"/>
    <x v="30"/>
    <x v="18"/>
    <n v="1"/>
    <s v="24 - 355 ml bottles"/>
    <n v="15"/>
    <n v="15"/>
    <n v="10"/>
    <n v="30"/>
    <n v="0"/>
    <s v="HILAA"/>
    <s v="HILARIÓN-Abastos"/>
    <x v="8"/>
    <x v="5"/>
    <s v="Carrera 22 con Ave. Carlos Soublette #8-35"/>
    <s v="San Cristóbal"/>
    <s v="Táchira"/>
    <s v="5022"/>
    <x v="5"/>
    <s v="(5) 555-1340"/>
    <s v="(5) 555-1948"/>
    <n v="7"/>
    <x v="18"/>
    <s v="Ian Devling"/>
    <s v="Marketing Manager"/>
    <s v="74 Rose St._x000d__x000a_Moonie Ponds"/>
    <s v="Melbourne"/>
    <s v="Victoria"/>
    <s v="3058"/>
    <s v="Australia"/>
    <s v="(03) 444-2343"/>
    <s v="(03) 444-6588"/>
    <n v="1"/>
    <x v="6"/>
    <s v="Soft drinks, coffees, teas, beers, and ales"/>
    <n v="3"/>
    <s v="Federal Shipping"/>
    <s v="(503) 555-9931"/>
    <n v="8"/>
    <s v="Callahan"/>
    <s v="Laura"/>
    <s v="Inside Sales Coordinator"/>
    <s v="Ms."/>
    <d v="1958-01-09T00:00:00"/>
    <d v="1994-03-05T00:00:00"/>
    <s v="4726 - 11th Ave. N.E."/>
    <s v="Seattle"/>
    <s v="WA"/>
    <s v="98105"/>
    <s v="USA"/>
    <s v="(206) 555-1189"/>
    <n v="2344"/>
    <n v="2"/>
    <n v="144"/>
  </r>
  <r>
    <x v="229"/>
    <n v="1"/>
    <n v="14.4"/>
    <n v="15"/>
    <n v="0"/>
    <n v="10477"/>
    <s v="PRINI"/>
    <n v="5"/>
    <x v="182"/>
    <d v="1995-05-15T00:00:00"/>
    <d v="1995-04-25T00:00:00"/>
    <n v="8"/>
    <n v="20"/>
    <n v="2"/>
    <n v="13.02"/>
    <s v="Princesa Isabel Vinhos"/>
    <s v="Estrada da saúde n. 58"/>
    <s v="Lisboa"/>
    <s v=""/>
    <s v="1756"/>
    <s v="Portugal"/>
    <n v="10477"/>
    <s v="PRINI"/>
    <n v="5"/>
    <d v="1995-04-17T00:00:00"/>
    <d v="1995-05-15T00:00:00"/>
    <n v="8"/>
    <d v="1995-04-25T00:00:00"/>
    <n v="2"/>
    <n v="13.02"/>
    <s v="Princesa Isabel Vinhos"/>
    <s v="Estrada da saúde n. 58"/>
    <s v="Lisboa"/>
    <s v=""/>
    <s v="1756"/>
    <s v="Portugal"/>
    <n v="1"/>
    <x v="52"/>
    <x v="17"/>
    <n v="1"/>
    <s v="10 boxes x 20 bags"/>
    <n v="18"/>
    <n v="39"/>
    <n v="0"/>
    <n v="10"/>
    <n v="0"/>
    <s v="PRINI"/>
    <s v="Princesa Isabel Vinhos"/>
    <x v="50"/>
    <x v="5"/>
    <s v="Estrada da saúde n. 58"/>
    <s v="Lisboa"/>
    <s v=""/>
    <s v="1756"/>
    <x v="15"/>
    <s v="(1) 356-5634"/>
    <s v=""/>
    <n v="1"/>
    <x v="17"/>
    <s v="Charlotte Cooper"/>
    <s v="Purchasing Manager"/>
    <s v="49 Gilbert St."/>
    <s v="London"/>
    <s v=""/>
    <s v="EC1 4SD"/>
    <s v="UK"/>
    <s v="(171) 555-2222"/>
    <s v=""/>
    <n v="1"/>
    <x v="6"/>
    <s v="Soft drinks, coffees, teas, beers, and ales"/>
    <n v="2"/>
    <s v="United Package"/>
    <s v="(503) 555-3199"/>
    <n v="5"/>
    <s v="Buchanan"/>
    <s v="Steven"/>
    <s v="Sales Manager"/>
    <s v="Mr."/>
    <d v="1955-03-04T00:00:00"/>
    <d v="1993-10-17T00:00:00"/>
    <s v="14 Garrett Hill"/>
    <s v="London"/>
    <s v=""/>
    <s v="SW1 8JR"/>
    <s v="UK"/>
    <s v="(71) 555-4848"/>
    <n v="3453"/>
    <n v="2"/>
    <n v="216"/>
  </r>
  <r>
    <x v="229"/>
    <n v="21"/>
    <n v="8"/>
    <n v="21"/>
    <n v="0.25"/>
    <n v="10477"/>
    <s v="PRINI"/>
    <n v="5"/>
    <x v="182"/>
    <d v="1995-05-15T00:00:00"/>
    <d v="1995-04-25T00:00:00"/>
    <n v="8"/>
    <n v="20"/>
    <n v="2"/>
    <n v="13.02"/>
    <s v="Princesa Isabel Vinhos"/>
    <s v="Estrada da saúde n. 58"/>
    <s v="Lisboa"/>
    <s v=""/>
    <s v="1756"/>
    <s v="Portugal"/>
    <n v="10477"/>
    <s v="PRINI"/>
    <n v="5"/>
    <d v="1995-04-17T00:00:00"/>
    <d v="1995-05-15T00:00:00"/>
    <n v="8"/>
    <d v="1995-04-25T00:00:00"/>
    <n v="2"/>
    <n v="13.02"/>
    <s v="Princesa Isabel Vinhos"/>
    <s v="Estrada da saúde n. 58"/>
    <s v="Lisboa"/>
    <s v=""/>
    <s v="1756"/>
    <s v="Portugal"/>
    <n v="21"/>
    <x v="27"/>
    <x v="9"/>
    <n v="3"/>
    <s v="24 pkgs. x 4 pieces"/>
    <n v="10"/>
    <n v="3"/>
    <n v="40"/>
    <n v="5"/>
    <n v="0"/>
    <s v="PRINI"/>
    <s v="Princesa Isabel Vinhos"/>
    <x v="50"/>
    <x v="5"/>
    <s v="Estrada da saúde n. 58"/>
    <s v="Lisboa"/>
    <s v=""/>
    <s v="1756"/>
    <x v="15"/>
    <s v="(1) 356-5634"/>
    <s v=""/>
    <n v="8"/>
    <x v="9"/>
    <s v="Peter Wilson"/>
    <s v="Sales Representative"/>
    <s v="29 King's Way"/>
    <s v="Manchester"/>
    <s v=""/>
    <s v="M14 GSD"/>
    <s v="UK"/>
    <s v="(161) 555-4448"/>
    <s v=""/>
    <n v="3"/>
    <x v="5"/>
    <s v="Desserts, candies, and sweet breads"/>
    <n v="2"/>
    <s v="United Package"/>
    <s v="(503) 555-3199"/>
    <n v="5"/>
    <s v="Buchanan"/>
    <s v="Steven"/>
    <s v="Sales Manager"/>
    <s v="Mr."/>
    <d v="1955-03-04T00:00:00"/>
    <d v="1993-10-17T00:00:00"/>
    <s v="14 Garrett Hill"/>
    <s v="London"/>
    <s v=""/>
    <s v="SW1 8JR"/>
    <s v="UK"/>
    <s v="(71) 555-4848"/>
    <n v="3453"/>
    <n v="2"/>
    <n v="126"/>
  </r>
  <r>
    <x v="229"/>
    <n v="39"/>
    <n v="14.4"/>
    <n v="20"/>
    <n v="0.25"/>
    <n v="10477"/>
    <s v="PRINI"/>
    <n v="5"/>
    <x v="182"/>
    <d v="1995-05-15T00:00:00"/>
    <d v="1995-04-25T00:00:00"/>
    <n v="8"/>
    <n v="20"/>
    <n v="2"/>
    <n v="13.02"/>
    <s v="Princesa Isabel Vinhos"/>
    <s v="Estrada da saúde n. 58"/>
    <s v="Lisboa"/>
    <s v=""/>
    <s v="1756"/>
    <s v="Portugal"/>
    <n v="10477"/>
    <s v="PRINI"/>
    <n v="5"/>
    <d v="1995-04-17T00:00:00"/>
    <d v="1995-05-15T00:00:00"/>
    <n v="8"/>
    <d v="1995-04-25T00:00:00"/>
    <n v="2"/>
    <n v="13.02"/>
    <s v="Princesa Isabel Vinhos"/>
    <s v="Estrada da saúde n. 58"/>
    <s v="Lisboa"/>
    <s v=""/>
    <s v="1756"/>
    <s v="Portugal"/>
    <n v="39"/>
    <x v="13"/>
    <x v="12"/>
    <n v="1"/>
    <s v="750 cc per bottle"/>
    <n v="18"/>
    <n v="69"/>
    <n v="0"/>
    <n v="5"/>
    <n v="0"/>
    <s v="PRINI"/>
    <s v="Princesa Isabel Vinhos"/>
    <x v="50"/>
    <x v="5"/>
    <s v="Estrada da saúde n. 58"/>
    <s v="Lisboa"/>
    <s v=""/>
    <s v="1756"/>
    <x v="15"/>
    <s v="(1) 356-5634"/>
    <s v=""/>
    <n v="18"/>
    <x v="12"/>
    <s v="Guylène Nodier"/>
    <s v="Sales Manager"/>
    <s v="203, Rue des Francs-Bourgeois"/>
    <s v="Paris"/>
    <s v=""/>
    <s v="75004"/>
    <s v="France"/>
    <s v="(1) 03.83.00.68"/>
    <s v="(1) 03.83.00.62"/>
    <n v="1"/>
    <x v="6"/>
    <s v="Soft drinks, coffees, teas, beers, and ales"/>
    <n v="2"/>
    <s v="United Package"/>
    <s v="(503) 555-3199"/>
    <n v="5"/>
    <s v="Buchanan"/>
    <s v="Steven"/>
    <s v="Sales Manager"/>
    <s v="Mr."/>
    <d v="1955-03-04T00:00:00"/>
    <d v="1993-10-17T00:00:00"/>
    <s v="14 Garrett Hill"/>
    <s v="London"/>
    <s v=""/>
    <s v="SW1 8JR"/>
    <s v="UK"/>
    <s v="(71) 555-4848"/>
    <n v="3453"/>
    <n v="2"/>
    <n v="216"/>
  </r>
  <r>
    <x v="230"/>
    <n v="10"/>
    <n v="24.8"/>
    <n v="20"/>
    <n v="0.05"/>
    <n v="10478"/>
    <s v="VICTE"/>
    <n v="2"/>
    <x v="183"/>
    <d v="1995-05-02T00:00:00"/>
    <d v="1995-04-26T00:00:00"/>
    <n v="8"/>
    <n v="6"/>
    <n v="3"/>
    <n v="4.8099999999999996"/>
    <s v="Victuailles en stock"/>
    <s v="2, rue du Commerce"/>
    <s v="Lyon"/>
    <s v=""/>
    <s v="69004"/>
    <s v="France"/>
    <n v="10478"/>
    <s v="VICTE"/>
    <n v="2"/>
    <d v="1995-04-18T00:00:00"/>
    <d v="1995-05-02T00:00:00"/>
    <n v="8"/>
    <d v="1995-04-26T00:00:00"/>
    <n v="3"/>
    <n v="4.8099999999999996"/>
    <s v="Victuailles en stock"/>
    <s v="2, rue du Commerce"/>
    <s v="Lyon"/>
    <s v=""/>
    <s v="69004"/>
    <s v="France"/>
    <n v="10"/>
    <x v="41"/>
    <x v="16"/>
    <n v="8"/>
    <s v="12 - 200 ml jars"/>
    <n v="31"/>
    <n v="31"/>
    <n v="0"/>
    <n v="0"/>
    <n v="0"/>
    <s v="VICTE"/>
    <s v="Victuailles en stock"/>
    <x v="3"/>
    <x v="2"/>
    <s v="2, rue du Commerce"/>
    <s v="Lyon"/>
    <s v=""/>
    <s v="69004"/>
    <x v="0"/>
    <s v="78.32.54.86"/>
    <s v="78.32.54.87"/>
    <n v="4"/>
    <x v="16"/>
    <s v="Yoshi Nagase"/>
    <s v="Marketing Manager"/>
    <s v="9-8 Sekimai_x000d__x000a_Musashino-shi"/>
    <s v="Tokyo"/>
    <s v=""/>
    <s v="100"/>
    <s v="Japan"/>
    <s v="(03) 3555-5011"/>
    <s v=""/>
    <n v="8"/>
    <x v="3"/>
    <s v="Seaweed and fish"/>
    <n v="3"/>
    <s v="Federal Shipping"/>
    <s v="(503) 555-9931"/>
    <n v="2"/>
    <s v="Fuller"/>
    <s v="Andrew"/>
    <s v="Vice President, Sales"/>
    <s v="Dr."/>
    <d v="1952-02-19T00:00:00"/>
    <d v="1992-08-14T00:00:00"/>
    <s v="908 W. Capital Way"/>
    <s v="Tacoma"/>
    <s v="WA"/>
    <s v="98401"/>
    <s v="USA"/>
    <s v="(206) 555-9482"/>
    <n v="3457"/>
    <m/>
    <n v="471.2"/>
  </r>
  <r>
    <x v="231"/>
    <n v="38"/>
    <n v="210.8"/>
    <n v="30"/>
    <n v="0"/>
    <n v="10479"/>
    <s v="RATTC"/>
    <n v="3"/>
    <x v="184"/>
    <d v="1995-05-17T00:00:00"/>
    <d v="1995-04-21T00:00:00"/>
    <n v="2"/>
    <n v="26"/>
    <n v="3"/>
    <n v="708.95"/>
    <s v="Rattlesnake Canyon Grocery"/>
    <s v="2817 Milton Dr."/>
    <s v="Albuquerque"/>
    <s v="NM"/>
    <s v="87110"/>
    <s v="USA"/>
    <n v="10479"/>
    <s v="RATTC"/>
    <n v="3"/>
    <d v="1995-04-19T00:00:00"/>
    <d v="1995-05-17T00:00:00"/>
    <n v="2"/>
    <d v="1995-04-21T00:00:00"/>
    <n v="3"/>
    <n v="708.95"/>
    <s v="Rattlesnake Canyon Grocery"/>
    <s v="2817 Milton Dr."/>
    <s v="Albuquerque"/>
    <s v="NM"/>
    <s v="87110"/>
    <s v="USA"/>
    <n v="38"/>
    <x v="67"/>
    <x v="12"/>
    <n v="1"/>
    <s v="12 - 75 cl bottles"/>
    <n v="263.5"/>
    <n v="17"/>
    <n v="0"/>
    <n v="15"/>
    <n v="0"/>
    <s v="RATTC"/>
    <s v="Rattlesnake Canyon Grocery"/>
    <x v="13"/>
    <x v="6"/>
    <s v="2817 Milton Dr."/>
    <s v="Albuquerque"/>
    <s v="NM"/>
    <s v="87110"/>
    <x v="8"/>
    <s v="(505) 555-5939"/>
    <s v="(505) 555-3620"/>
    <n v="18"/>
    <x v="12"/>
    <s v="Guylène Nodier"/>
    <s v="Sales Manager"/>
    <s v="203, Rue des Francs-Bourgeois"/>
    <s v="Paris"/>
    <s v=""/>
    <s v="75004"/>
    <s v="France"/>
    <s v="(1) 03.83.00.68"/>
    <s v="(1) 03.83.00.62"/>
    <n v="1"/>
    <x v="6"/>
    <s v="Soft drinks, coffees, teas, beers, and ales"/>
    <n v="3"/>
    <s v="Federal Shipping"/>
    <s v="(503) 555-9931"/>
    <n v="3"/>
    <s v="Leverling"/>
    <s v="Janet"/>
    <s v="Sales Representative"/>
    <s v="Ms."/>
    <d v="1963-08-30T00:00:00"/>
    <d v="1992-04-01T00:00:00"/>
    <s v="722 Moss Bay Blvd."/>
    <s v="Kirkland"/>
    <s v="WA"/>
    <s v="98033"/>
    <s v="USA"/>
    <s v="(206) 555-3412"/>
    <n v="3355"/>
    <n v="2"/>
    <n v="6324"/>
  </r>
  <r>
    <x v="231"/>
    <n v="53"/>
    <n v="26.2"/>
    <n v="28"/>
    <n v="0"/>
    <n v="10479"/>
    <s v="RATTC"/>
    <n v="3"/>
    <x v="184"/>
    <d v="1995-05-17T00:00:00"/>
    <d v="1995-04-21T00:00:00"/>
    <n v="2"/>
    <n v="26"/>
    <n v="3"/>
    <n v="708.95"/>
    <s v="Rattlesnake Canyon Grocery"/>
    <s v="2817 Milton Dr."/>
    <s v="Albuquerque"/>
    <s v="NM"/>
    <s v="87110"/>
    <s v="USA"/>
    <n v="10479"/>
    <s v="RATTC"/>
    <n v="3"/>
    <d v="1995-04-19T00:00:00"/>
    <d v="1995-05-17T00:00:00"/>
    <n v="2"/>
    <d v="1995-04-21T00:00:00"/>
    <n v="3"/>
    <n v="708.95"/>
    <s v="Rattlesnake Canyon Grocery"/>
    <s v="2817 Milton Dr."/>
    <s v="Albuquerque"/>
    <s v="NM"/>
    <s v="87110"/>
    <s v="USA"/>
    <n v="53"/>
    <x v="22"/>
    <x v="4"/>
    <n v="6"/>
    <s v="48 pieces"/>
    <n v="32.799999999999997"/>
    <n v="0"/>
    <n v="0"/>
    <n v="0"/>
    <n v="1"/>
    <s v="RATTC"/>
    <s v="Rattlesnake Canyon Grocery"/>
    <x v="13"/>
    <x v="6"/>
    <s v="2817 Milton Dr."/>
    <s v="Albuquerque"/>
    <s v="NM"/>
    <s v="87110"/>
    <x v="8"/>
    <s v="(505) 555-5939"/>
    <s v="(505) 555-3620"/>
    <n v="24"/>
    <x v="4"/>
    <s v="Wendy Mackenzie"/>
    <s v="Sales Representative"/>
    <s v="170 Prince Edward Parade_x000d__x000a_Hunter's Hill"/>
    <s v="Sydney"/>
    <s v="NSW"/>
    <s v="2042"/>
    <s v="Australia"/>
    <s v="(02) 555-5914"/>
    <s v="(02) 555-4873"/>
    <n v="6"/>
    <x v="7"/>
    <s v="Prepared meats"/>
    <n v="3"/>
    <s v="Federal Shipping"/>
    <s v="(503) 555-9931"/>
    <n v="3"/>
    <s v="Leverling"/>
    <s v="Janet"/>
    <s v="Sales Representative"/>
    <s v="Ms."/>
    <d v="1963-08-30T00:00:00"/>
    <d v="1992-04-01T00:00:00"/>
    <s v="722 Moss Bay Blvd."/>
    <s v="Kirkland"/>
    <s v="WA"/>
    <s v="98033"/>
    <s v="USA"/>
    <s v="(206) 555-3412"/>
    <n v="3355"/>
    <n v="2"/>
    <n v="733.6"/>
  </r>
  <r>
    <x v="231"/>
    <n v="59"/>
    <n v="44"/>
    <n v="60"/>
    <n v="0"/>
    <n v="10479"/>
    <s v="RATTC"/>
    <n v="3"/>
    <x v="184"/>
    <d v="1995-05-17T00:00:00"/>
    <d v="1995-04-21T00:00:00"/>
    <n v="2"/>
    <n v="26"/>
    <n v="3"/>
    <n v="708.95"/>
    <s v="Rattlesnake Canyon Grocery"/>
    <s v="2817 Milton Dr."/>
    <s v="Albuquerque"/>
    <s v="NM"/>
    <s v="87110"/>
    <s v="USA"/>
    <n v="10479"/>
    <s v="RATTC"/>
    <n v="3"/>
    <d v="1995-04-19T00:00:00"/>
    <d v="1995-05-17T00:00:00"/>
    <n v="2"/>
    <d v="1995-04-21T00:00:00"/>
    <n v="3"/>
    <n v="708.95"/>
    <s v="Rattlesnake Canyon Grocery"/>
    <s v="2817 Milton Dr."/>
    <s v="Albuquerque"/>
    <s v="NM"/>
    <s v="87110"/>
    <s v="USA"/>
    <n v="59"/>
    <x v="21"/>
    <x v="11"/>
    <n v="4"/>
    <s v="5 kg pkg."/>
    <n v="55"/>
    <n v="79"/>
    <n v="0"/>
    <n v="0"/>
    <n v="0"/>
    <s v="RATTC"/>
    <s v="Rattlesnake Canyon Grocery"/>
    <x v="13"/>
    <x v="6"/>
    <s v="2817 Milton Dr."/>
    <s v="Albuquerque"/>
    <s v="NM"/>
    <s v="87110"/>
    <x v="8"/>
    <s v="(505) 555-5939"/>
    <s v="(505) 555-3620"/>
    <n v="28"/>
    <x v="11"/>
    <s v="Eliane Noz"/>
    <s v="Sales Representative"/>
    <s v="Bat. B_x000d__x000a_3, rue des Alpes"/>
    <s v="Annecy"/>
    <s v=""/>
    <s v="74000"/>
    <s v="France"/>
    <s v="38.76.98.06"/>
    <s v="38.76.98.58"/>
    <n v="4"/>
    <x v="0"/>
    <s v="Cheeses"/>
    <n v="3"/>
    <s v="Federal Shipping"/>
    <s v="(503) 555-9931"/>
    <n v="3"/>
    <s v="Leverling"/>
    <s v="Janet"/>
    <s v="Sales Representative"/>
    <s v="Ms."/>
    <d v="1963-08-30T00:00:00"/>
    <d v="1992-04-01T00:00:00"/>
    <s v="722 Moss Bay Blvd."/>
    <s v="Kirkland"/>
    <s v="WA"/>
    <s v="98033"/>
    <s v="USA"/>
    <s v="(206) 555-3412"/>
    <n v="3355"/>
    <n v="2"/>
    <n v="2640"/>
  </r>
  <r>
    <x v="231"/>
    <n v="64"/>
    <n v="26.6"/>
    <n v="30"/>
    <n v="0"/>
    <n v="10479"/>
    <s v="RATTC"/>
    <n v="3"/>
    <x v="184"/>
    <d v="1995-05-17T00:00:00"/>
    <d v="1995-04-21T00:00:00"/>
    <n v="2"/>
    <n v="26"/>
    <n v="3"/>
    <n v="708.95"/>
    <s v="Rattlesnake Canyon Grocery"/>
    <s v="2817 Milton Dr."/>
    <s v="Albuquerque"/>
    <s v="NM"/>
    <s v="87110"/>
    <s v="USA"/>
    <n v="10479"/>
    <s v="RATTC"/>
    <n v="3"/>
    <d v="1995-04-19T00:00:00"/>
    <d v="1995-05-17T00:00:00"/>
    <n v="2"/>
    <d v="1995-04-21T00:00:00"/>
    <n v="3"/>
    <n v="708.95"/>
    <s v="Rattlesnake Canyon Grocery"/>
    <s v="2817 Milton Dr."/>
    <s v="Albuquerque"/>
    <s v="NM"/>
    <s v="87110"/>
    <s v="USA"/>
    <n v="64"/>
    <x v="58"/>
    <x v="20"/>
    <n v="5"/>
    <s v="20 bags x 4 pieces"/>
    <n v="33.25"/>
    <n v="22"/>
    <n v="80"/>
    <n v="30"/>
    <n v="0"/>
    <s v="RATTC"/>
    <s v="Rattlesnake Canyon Grocery"/>
    <x v="13"/>
    <x v="6"/>
    <s v="2817 Milton Dr."/>
    <s v="Albuquerque"/>
    <s v="NM"/>
    <s v="87110"/>
    <x v="8"/>
    <s v="(505) 555-5939"/>
    <s v="(505) 555-3620"/>
    <n v="12"/>
    <x v="20"/>
    <s v="Martin Bein"/>
    <s v="International Marketing Mgr."/>
    <s v="Bogenallee 51"/>
    <s v="Frankfurt"/>
    <s v=""/>
    <s v="60439"/>
    <s v="Germany"/>
    <s v="(069) 992755"/>
    <s v=""/>
    <n v="5"/>
    <x v="1"/>
    <s v="Breads, crackers, pasta, and cereal"/>
    <n v="3"/>
    <s v="Federal Shipping"/>
    <s v="(503) 555-9931"/>
    <n v="3"/>
    <s v="Leverling"/>
    <s v="Janet"/>
    <s v="Sales Representative"/>
    <s v="Ms."/>
    <d v="1963-08-30T00:00:00"/>
    <d v="1992-04-01T00:00:00"/>
    <s v="722 Moss Bay Blvd."/>
    <s v="Kirkland"/>
    <s v="WA"/>
    <s v="98033"/>
    <s v="USA"/>
    <s v="(206) 555-3412"/>
    <n v="3355"/>
    <n v="2"/>
    <n v="798"/>
  </r>
  <r>
    <x v="232"/>
    <n v="47"/>
    <n v="7.6"/>
    <n v="30"/>
    <n v="0"/>
    <n v="10480"/>
    <s v="FOLIG"/>
    <n v="6"/>
    <x v="185"/>
    <d v="1995-05-18T00:00:00"/>
    <d v="1995-04-24T00:00:00"/>
    <n v="4"/>
    <n v="24"/>
    <n v="2"/>
    <n v="1.35"/>
    <s v="Folies gourmandes"/>
    <s v="184, chaussée de Tournai"/>
    <s v="Lille"/>
    <s v=""/>
    <s v="59000"/>
    <s v="France"/>
    <n v="10480"/>
    <s v="FOLIG"/>
    <n v="6"/>
    <d v="1995-04-20T00:00:00"/>
    <d v="1995-05-18T00:00:00"/>
    <n v="4"/>
    <d v="1995-04-24T00:00:00"/>
    <n v="2"/>
    <n v="1.35"/>
    <s v="Folies gourmandes"/>
    <s v="184, chaussée de Tournai"/>
    <s v="Lille"/>
    <s v=""/>
    <s v="59000"/>
    <s v="France"/>
    <n v="47"/>
    <x v="69"/>
    <x v="28"/>
    <n v="3"/>
    <s v="10 - 4 oz boxes"/>
    <n v="9.5"/>
    <n v="36"/>
    <n v="0"/>
    <n v="0"/>
    <n v="0"/>
    <s v="FOLIG"/>
    <s v="Folies gourmandes"/>
    <x v="68"/>
    <x v="9"/>
    <s v="184, chaussée de Tournai"/>
    <s v="Lille"/>
    <s v=""/>
    <s v="59000"/>
    <x v="0"/>
    <s v="20.16.10.16"/>
    <s v="20.16.10.17"/>
    <n v="22"/>
    <x v="28"/>
    <s v="Dirk Luchte"/>
    <s v="Accounting Manager"/>
    <s v="Verkoop_x000d__x000a_Rijnweg 22"/>
    <s v="Zaandam"/>
    <s v=""/>
    <s v="9999 ZZ"/>
    <s v="Netherlands"/>
    <s v="(12345) 1212"/>
    <s v="(12345) 1210"/>
    <n v="3"/>
    <x v="5"/>
    <s v="Desserts, candies, and sweet breads"/>
    <n v="2"/>
    <s v="United Package"/>
    <s v="(503) 555-3199"/>
    <n v="6"/>
    <s v="Suyama"/>
    <s v="Michael"/>
    <s v="Sales Representative"/>
    <s v="Mr."/>
    <d v="1963-07-02T00:00:00"/>
    <d v="1993-10-17T00:00:00"/>
    <s v="Coventry House_x000d__x000a_Miner Rd."/>
    <s v="London"/>
    <s v=""/>
    <s v="EC2 7JR"/>
    <s v="UK"/>
    <s v="(71) 555-7773"/>
    <n v="428"/>
    <n v="5"/>
    <n v="228"/>
  </r>
  <r>
    <x v="232"/>
    <n v="59"/>
    <n v="44"/>
    <n v="12"/>
    <n v="0"/>
    <n v="10480"/>
    <s v="FOLIG"/>
    <n v="6"/>
    <x v="185"/>
    <d v="1995-05-18T00:00:00"/>
    <d v="1995-04-24T00:00:00"/>
    <n v="4"/>
    <n v="24"/>
    <n v="2"/>
    <n v="1.35"/>
    <s v="Folies gourmandes"/>
    <s v="184, chaussée de Tournai"/>
    <s v="Lille"/>
    <s v=""/>
    <s v="59000"/>
    <s v="France"/>
    <n v="10480"/>
    <s v="FOLIG"/>
    <n v="6"/>
    <d v="1995-04-20T00:00:00"/>
    <d v="1995-05-18T00:00:00"/>
    <n v="4"/>
    <d v="1995-04-24T00:00:00"/>
    <n v="2"/>
    <n v="1.35"/>
    <s v="Folies gourmandes"/>
    <s v="184, chaussée de Tournai"/>
    <s v="Lille"/>
    <s v=""/>
    <s v="59000"/>
    <s v="France"/>
    <n v="59"/>
    <x v="21"/>
    <x v="11"/>
    <n v="4"/>
    <s v="5 kg pkg."/>
    <n v="55"/>
    <n v="79"/>
    <n v="0"/>
    <n v="0"/>
    <n v="0"/>
    <s v="FOLIG"/>
    <s v="Folies gourmandes"/>
    <x v="68"/>
    <x v="9"/>
    <s v="184, chaussée de Tournai"/>
    <s v="Lille"/>
    <s v=""/>
    <s v="59000"/>
    <x v="0"/>
    <s v="20.16.10.16"/>
    <s v="20.16.10.17"/>
    <n v="28"/>
    <x v="11"/>
    <s v="Eliane Noz"/>
    <s v="Sales Representative"/>
    <s v="Bat. B_x000d__x000a_3, rue des Alpes"/>
    <s v="Annecy"/>
    <s v=""/>
    <s v="74000"/>
    <s v="France"/>
    <s v="38.76.98.06"/>
    <s v="38.76.98.58"/>
    <n v="4"/>
    <x v="0"/>
    <s v="Cheeses"/>
    <n v="2"/>
    <s v="United Package"/>
    <s v="(503) 555-3199"/>
    <n v="6"/>
    <s v="Suyama"/>
    <s v="Michael"/>
    <s v="Sales Representative"/>
    <s v="Mr."/>
    <d v="1963-07-02T00:00:00"/>
    <d v="1993-10-17T00:00:00"/>
    <s v="Coventry House_x000d__x000a_Miner Rd."/>
    <s v="London"/>
    <s v=""/>
    <s v="EC2 7JR"/>
    <s v="UK"/>
    <s v="(71) 555-7773"/>
    <n v="428"/>
    <n v="5"/>
    <n v="528"/>
  </r>
  <r>
    <x v="233"/>
    <n v="49"/>
    <n v="16"/>
    <n v="24"/>
    <n v="0"/>
    <n v="10481"/>
    <s v="RICAR"/>
    <n v="8"/>
    <x v="185"/>
    <d v="1995-05-18T00:00:00"/>
    <d v="1995-04-25T00:00:00"/>
    <n v="5"/>
    <n v="23"/>
    <n v="2"/>
    <n v="64.33"/>
    <s v="Ricardo Adocicados"/>
    <s v="Av. Copacabana, 267"/>
    <s v="Rio de Janeiro"/>
    <s v="RJ"/>
    <s v="02389-890"/>
    <s v="Brazil"/>
    <n v="10481"/>
    <s v="RICAR"/>
    <n v="8"/>
    <d v="1995-04-20T00:00:00"/>
    <d v="1995-05-18T00:00:00"/>
    <n v="5"/>
    <d v="1995-04-25T00:00:00"/>
    <n v="2"/>
    <n v="64.33"/>
    <s v="Ricardo Adocicados"/>
    <s v="Av. Copacabana, 267"/>
    <s v="Rio de Janeiro"/>
    <s v="RJ"/>
    <s v="02389-890"/>
    <s v="Brazil"/>
    <n v="49"/>
    <x v="14"/>
    <x v="13"/>
    <n v="3"/>
    <s v="24 - 50 g pkgs."/>
    <n v="20"/>
    <n v="10"/>
    <n v="60"/>
    <n v="15"/>
    <n v="0"/>
    <s v="RICAR"/>
    <s v="Ricardo Adocicados"/>
    <x v="29"/>
    <x v="9"/>
    <s v="Av. Copacabana, 267"/>
    <s v="Rio de Janeiro"/>
    <s v="RJ"/>
    <s v="02389-890"/>
    <x v="2"/>
    <s v="(21) 555-3412"/>
    <s v=""/>
    <n v="23"/>
    <x v="13"/>
    <s v="Anne Heikkonen"/>
    <s v="Product Manager"/>
    <s v="Valtakatu 12"/>
    <s v="Lappeenranta"/>
    <s v=""/>
    <s v="53120"/>
    <s v="Finland"/>
    <s v="(953) 10956"/>
    <s v=""/>
    <n v="3"/>
    <x v="5"/>
    <s v="Desserts, candies, and sweet breads"/>
    <n v="2"/>
    <s v="United Package"/>
    <s v="(503) 555-3199"/>
    <n v="8"/>
    <s v="Callahan"/>
    <s v="Laura"/>
    <s v="Inside Sales Coordinator"/>
    <s v="Ms."/>
    <d v="1958-01-09T00:00:00"/>
    <d v="1994-03-05T00:00:00"/>
    <s v="4726 - 11th Ave. N.E."/>
    <s v="Seattle"/>
    <s v="WA"/>
    <s v="98105"/>
    <s v="USA"/>
    <s v="(206) 555-1189"/>
    <n v="2344"/>
    <n v="2"/>
    <n v="384"/>
  </r>
  <r>
    <x v="233"/>
    <n v="60"/>
    <n v="27.2"/>
    <n v="40"/>
    <n v="0"/>
    <n v="10481"/>
    <s v="RICAR"/>
    <n v="8"/>
    <x v="185"/>
    <d v="1995-05-18T00:00:00"/>
    <d v="1995-04-25T00:00:00"/>
    <n v="5"/>
    <n v="23"/>
    <n v="2"/>
    <n v="64.33"/>
    <s v="Ricardo Adocicados"/>
    <s v="Av. Copacabana, 267"/>
    <s v="Rio de Janeiro"/>
    <s v="RJ"/>
    <s v="02389-890"/>
    <s v="Brazil"/>
    <n v="10481"/>
    <s v="RICAR"/>
    <n v="8"/>
    <d v="1995-04-20T00:00:00"/>
    <d v="1995-05-18T00:00:00"/>
    <n v="5"/>
    <d v="1995-04-25T00:00:00"/>
    <n v="2"/>
    <n v="64.33"/>
    <s v="Ricardo Adocicados"/>
    <s v="Av. Copacabana, 267"/>
    <s v="Rio de Janeiro"/>
    <s v="RJ"/>
    <s v="02389-890"/>
    <s v="Brazil"/>
    <n v="60"/>
    <x v="11"/>
    <x v="11"/>
    <n v="4"/>
    <s v="15 - 300 g rounds"/>
    <n v="34"/>
    <n v="19"/>
    <n v="0"/>
    <n v="0"/>
    <n v="0"/>
    <s v="RICAR"/>
    <s v="Ricardo Adocicados"/>
    <x v="29"/>
    <x v="9"/>
    <s v="Av. Copacabana, 267"/>
    <s v="Rio de Janeiro"/>
    <s v="RJ"/>
    <s v="02389-890"/>
    <x v="2"/>
    <s v="(21) 555-3412"/>
    <s v=""/>
    <n v="28"/>
    <x v="11"/>
    <s v="Eliane Noz"/>
    <s v="Sales Representative"/>
    <s v="Bat. B_x000d__x000a_3, rue des Alpes"/>
    <s v="Annecy"/>
    <s v=""/>
    <s v="74000"/>
    <s v="France"/>
    <s v="38.76.98.06"/>
    <s v="38.76.98.58"/>
    <n v="4"/>
    <x v="0"/>
    <s v="Cheeses"/>
    <n v="2"/>
    <s v="United Package"/>
    <s v="(503) 555-3199"/>
    <n v="8"/>
    <s v="Callahan"/>
    <s v="Laura"/>
    <s v="Inside Sales Coordinator"/>
    <s v="Ms."/>
    <d v="1958-01-09T00:00:00"/>
    <d v="1994-03-05T00:00:00"/>
    <s v="4726 - 11th Ave. N.E."/>
    <s v="Seattle"/>
    <s v="WA"/>
    <s v="98105"/>
    <s v="USA"/>
    <s v="(206) 555-1189"/>
    <n v="2344"/>
    <n v="2"/>
    <n v="1088"/>
  </r>
  <r>
    <x v="234"/>
    <n v="40"/>
    <n v="14.7"/>
    <n v="10"/>
    <n v="0"/>
    <n v="10482"/>
    <s v="LAZYK"/>
    <n v="1"/>
    <x v="186"/>
    <d v="1995-05-19T00:00:00"/>
    <d v="1995-05-11T00:00:00"/>
    <n v="20"/>
    <n v="8"/>
    <n v="3"/>
    <n v="7.48"/>
    <s v="Lazy K Kountry Store"/>
    <s v="12 Orchestra Terrace"/>
    <s v="Walla Walla"/>
    <s v="WA"/>
    <s v="99362"/>
    <s v="USA"/>
    <n v="10482"/>
    <s v="LAZYK"/>
    <n v="1"/>
    <d v="1995-04-21T00:00:00"/>
    <d v="1995-05-19T00:00:00"/>
    <n v="20"/>
    <d v="1995-05-11T00:00:00"/>
    <n v="3"/>
    <n v="7.48"/>
    <s v="Lazy K Kountry Store"/>
    <s v="12 Orchestra Terrace"/>
    <s v="Walla Walla"/>
    <s v="WA"/>
    <s v="99362"/>
    <s v="USA"/>
    <n v="40"/>
    <x v="37"/>
    <x v="5"/>
    <n v="8"/>
    <s v="24 - 4 oz tins"/>
    <n v="18.399999999999999"/>
    <n v="123"/>
    <n v="0"/>
    <n v="30"/>
    <n v="0"/>
    <s v="LAZYK"/>
    <s v="Lazy K Kountry Store"/>
    <x v="74"/>
    <x v="1"/>
    <s v="12 Orchestra Terrace"/>
    <s v="Walla Walla"/>
    <s v="WA"/>
    <s v="99362"/>
    <x v="8"/>
    <s v="(509) 555-7969"/>
    <s v="(509) 555-6221"/>
    <n v="19"/>
    <x v="5"/>
    <s v="Robb Merchant"/>
    <s v="Wholesale Account Agent"/>
    <s v="Order Processing Dept._x000d__x000a_2100 Paul Revere Blvd."/>
    <s v="Boston"/>
    <s v="MA"/>
    <s v="02134"/>
    <s v="USA"/>
    <s v="(617) 555-3267"/>
    <s v="(617) 555-3389"/>
    <n v="8"/>
    <x v="3"/>
    <s v="Seaweed and fish"/>
    <n v="3"/>
    <s v="Federal Shipping"/>
    <s v="(503) 555-9931"/>
    <n v="1"/>
    <s v="Davolio"/>
    <s v="Nancy"/>
    <s v="Sales Representative"/>
    <s v="Ms."/>
    <d v="1948-12-08T00:00:00"/>
    <d v="1992-05-01T00:00:00"/>
    <s v="507 - 20th Ave. E._x000d__x000a_Apt. 2A"/>
    <s v="Seattle"/>
    <s v="WA"/>
    <s v="98122"/>
    <s v="USA"/>
    <s v="(206) 555-9857"/>
    <n v="5467"/>
    <n v="2"/>
    <n v="147"/>
  </r>
  <r>
    <x v="235"/>
    <n v="34"/>
    <n v="11.2"/>
    <n v="35"/>
    <n v="0.05"/>
    <n v="10483"/>
    <s v="WHITC"/>
    <n v="7"/>
    <x v="187"/>
    <d v="1995-05-22T00:00:00"/>
    <d v="1995-05-26T00:00:00"/>
    <n v="32"/>
    <n v="-4"/>
    <n v="2"/>
    <n v="15.28"/>
    <s v="White Clover Markets"/>
    <s v="1029 - 12th Ave. S."/>
    <s v="Seattle"/>
    <s v="WA"/>
    <s v="98124"/>
    <s v="USA"/>
    <n v="10483"/>
    <s v="WHITC"/>
    <n v="7"/>
    <d v="1995-04-24T00:00:00"/>
    <d v="1995-05-22T00:00:00"/>
    <n v="32"/>
    <d v="1995-05-26T00:00:00"/>
    <n v="2"/>
    <n v="15.28"/>
    <s v="White Clover Markets"/>
    <s v="1029 - 12th Ave. S."/>
    <s v="Seattle"/>
    <s v="WA"/>
    <s v="98124"/>
    <s v="USA"/>
    <n v="34"/>
    <x v="53"/>
    <x v="23"/>
    <n v="1"/>
    <s v="24 - 12 oz bottles"/>
    <n v="14"/>
    <n v="111"/>
    <n v="0"/>
    <n v="15"/>
    <n v="0"/>
    <s v="WHITC"/>
    <s v="White Clover Markets"/>
    <x v="19"/>
    <x v="3"/>
    <s v="305 - 14th Ave. S._x000d__x000a_Suite 3B"/>
    <s v="Seattle"/>
    <s v="WA"/>
    <s v="98128"/>
    <x v="8"/>
    <s v="(206) 555-4112"/>
    <s v="(206) 555-4115"/>
    <n v="16"/>
    <x v="23"/>
    <s v="Cheryl Saylor"/>
    <s v="Regional Account Rep."/>
    <s v="3400 - 8th Avenue_x000d__x000a_Suite 210"/>
    <s v="Bend"/>
    <s v="OR"/>
    <s v="97101"/>
    <s v="USA"/>
    <s v="(503) 555-9931"/>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372.4"/>
  </r>
  <r>
    <x v="235"/>
    <n v="77"/>
    <n v="10.4"/>
    <n v="30"/>
    <n v="0.05"/>
    <n v="10483"/>
    <s v="WHITC"/>
    <n v="7"/>
    <x v="187"/>
    <d v="1995-05-22T00:00:00"/>
    <d v="1995-05-26T00:00:00"/>
    <n v="32"/>
    <n v="-4"/>
    <n v="2"/>
    <n v="15.28"/>
    <s v="White Clover Markets"/>
    <s v="1029 - 12th Ave. S."/>
    <s v="Seattle"/>
    <s v="WA"/>
    <s v="98124"/>
    <s v="USA"/>
    <n v="10483"/>
    <s v="WHITC"/>
    <n v="7"/>
    <d v="1995-04-24T00:00:00"/>
    <d v="1995-05-22T00:00:00"/>
    <n v="32"/>
    <d v="1995-05-26T00:00:00"/>
    <n v="2"/>
    <n v="15.28"/>
    <s v="White Clover Markets"/>
    <s v="1029 - 12th Ave. S."/>
    <s v="Seattle"/>
    <s v="WA"/>
    <s v="98124"/>
    <s v="USA"/>
    <n v="77"/>
    <x v="23"/>
    <x v="20"/>
    <n v="2"/>
    <s v="12 boxes"/>
    <n v="13"/>
    <n v="32"/>
    <n v="0"/>
    <n v="15"/>
    <n v="0"/>
    <s v="WHITC"/>
    <s v="White Clover Markets"/>
    <x v="19"/>
    <x v="3"/>
    <s v="305 - 14th Ave. S._x000d__x000a_Suite 3B"/>
    <s v="Seattle"/>
    <s v="WA"/>
    <s v="98128"/>
    <x v="8"/>
    <s v="(206) 555-4112"/>
    <s v="(206) 555-4115"/>
    <n v="12"/>
    <x v="20"/>
    <s v="Martin Bein"/>
    <s v="International Marketing Mgr."/>
    <s v="Bogenallee 51"/>
    <s v="Frankfurt"/>
    <s v=""/>
    <s v="60439"/>
    <s v="Germany"/>
    <s v="(069) 992755"/>
    <s v=""/>
    <n v="2"/>
    <x v="4"/>
    <s v="Sweet and savory sauces, relishes, spreads, and seasonings"/>
    <n v="2"/>
    <s v="United Package"/>
    <s v="(503) 555-3199"/>
    <n v="7"/>
    <s v="King"/>
    <s v="Robert"/>
    <s v="Sales Representative"/>
    <s v="Mr."/>
    <d v="1960-05-29T00:00:00"/>
    <d v="1994-01-02T00:00:00"/>
    <s v="Edgeham Hollow_x000d__x000a_Winchester Way"/>
    <s v="London"/>
    <s v=""/>
    <s v="RG1 9SP"/>
    <s v="UK"/>
    <s v="(71) 555-5598"/>
    <n v="465"/>
    <n v="5"/>
    <n v="296.39999999999998"/>
  </r>
  <r>
    <x v="236"/>
    <n v="21"/>
    <n v="8"/>
    <n v="14"/>
    <n v="0"/>
    <n v="10484"/>
    <s v="BSBEV"/>
    <n v="3"/>
    <x v="187"/>
    <d v="1995-05-22T00:00:00"/>
    <d v="1995-05-02T00:00:00"/>
    <n v="8"/>
    <n v="20"/>
    <n v="3"/>
    <n v="6.88"/>
    <s v="B's Beverages"/>
    <s v="Fauntleroy Circus"/>
    <s v="London"/>
    <s v=""/>
    <s v="EC2 5NT"/>
    <s v="UK"/>
    <n v="10484"/>
    <s v="BSBEV"/>
    <n v="3"/>
    <d v="1995-04-24T00:00:00"/>
    <d v="1995-05-22T00:00:00"/>
    <n v="8"/>
    <d v="1995-05-02T00:00:00"/>
    <n v="3"/>
    <n v="6.88"/>
    <s v="B's Beverages"/>
    <s v="Fauntleroy Circus"/>
    <s v="London"/>
    <s v=""/>
    <s v="EC2 5NT"/>
    <s v="UK"/>
    <n v="21"/>
    <x v="27"/>
    <x v="9"/>
    <n v="3"/>
    <s v="24 pkgs. x 4 pieces"/>
    <n v="10"/>
    <n v="3"/>
    <n v="40"/>
    <n v="5"/>
    <n v="0"/>
    <s v="BSBEV"/>
    <s v="B's Beverages"/>
    <x v="31"/>
    <x v="5"/>
    <s v="Fauntleroy Circus"/>
    <s v="London"/>
    <s v=""/>
    <s v="EC2 5NT"/>
    <x v="13"/>
    <s v="(171) 555-1212"/>
    <s v=""/>
    <n v="8"/>
    <x v="9"/>
    <s v="Peter Wilson"/>
    <s v="Sales Representative"/>
    <s v="29 King's Way"/>
    <s v="Manchester"/>
    <s v=""/>
    <s v="M14 GSD"/>
    <s v="UK"/>
    <s v="(161) 555-4448"/>
    <s v=""/>
    <n v="3"/>
    <x v="5"/>
    <s v="Desserts, candies, and sweet breads"/>
    <n v="3"/>
    <s v="Federal Shipping"/>
    <s v="(503) 555-9931"/>
    <n v="3"/>
    <s v="Leverling"/>
    <s v="Janet"/>
    <s v="Sales Representative"/>
    <s v="Ms."/>
    <d v="1963-08-30T00:00:00"/>
    <d v="1992-04-01T00:00:00"/>
    <s v="722 Moss Bay Blvd."/>
    <s v="Kirkland"/>
    <s v="WA"/>
    <s v="98033"/>
    <s v="USA"/>
    <s v="(206) 555-3412"/>
    <n v="3355"/>
    <n v="2"/>
    <n v="112"/>
  </r>
  <r>
    <x v="236"/>
    <n v="40"/>
    <n v="14.7"/>
    <n v="10"/>
    <n v="0"/>
    <n v="10484"/>
    <s v="BSBEV"/>
    <n v="3"/>
    <x v="187"/>
    <d v="1995-05-22T00:00:00"/>
    <d v="1995-05-02T00:00:00"/>
    <n v="8"/>
    <n v="20"/>
    <n v="3"/>
    <n v="6.88"/>
    <s v="B's Beverages"/>
    <s v="Fauntleroy Circus"/>
    <s v="London"/>
    <s v=""/>
    <s v="EC2 5NT"/>
    <s v="UK"/>
    <n v="10484"/>
    <s v="BSBEV"/>
    <n v="3"/>
    <d v="1995-04-24T00:00:00"/>
    <d v="1995-05-22T00:00:00"/>
    <n v="8"/>
    <d v="1995-05-02T00:00:00"/>
    <n v="3"/>
    <n v="6.88"/>
    <s v="B's Beverages"/>
    <s v="Fauntleroy Circus"/>
    <s v="London"/>
    <s v=""/>
    <s v="EC2 5NT"/>
    <s v="UK"/>
    <n v="40"/>
    <x v="37"/>
    <x v="5"/>
    <n v="8"/>
    <s v="24 - 4 oz tins"/>
    <n v="18.399999999999999"/>
    <n v="123"/>
    <n v="0"/>
    <n v="30"/>
    <n v="0"/>
    <s v="BSBEV"/>
    <s v="B's Beverages"/>
    <x v="31"/>
    <x v="5"/>
    <s v="Fauntleroy Circus"/>
    <s v="London"/>
    <s v=""/>
    <s v="EC2 5NT"/>
    <x v="13"/>
    <s v="(171) 555-1212"/>
    <s v=""/>
    <n v="19"/>
    <x v="5"/>
    <s v="Robb Merchant"/>
    <s v="Wholesale Account Agent"/>
    <s v="Order Processing Dept._x000d__x000a_2100 Paul Revere Blvd."/>
    <s v="Boston"/>
    <s v="MA"/>
    <s v="02134"/>
    <s v="USA"/>
    <s v="(617) 555-3267"/>
    <s v="(617) 555-3389"/>
    <n v="8"/>
    <x v="3"/>
    <s v="Seaweed and fish"/>
    <n v="3"/>
    <s v="Federal Shipping"/>
    <s v="(503) 555-9931"/>
    <n v="3"/>
    <s v="Leverling"/>
    <s v="Janet"/>
    <s v="Sales Representative"/>
    <s v="Ms."/>
    <d v="1963-08-30T00:00:00"/>
    <d v="1992-04-01T00:00:00"/>
    <s v="722 Moss Bay Blvd."/>
    <s v="Kirkland"/>
    <s v="WA"/>
    <s v="98033"/>
    <s v="USA"/>
    <s v="(206) 555-3412"/>
    <n v="3355"/>
    <n v="2"/>
    <n v="147"/>
  </r>
  <r>
    <x v="236"/>
    <n v="51"/>
    <n v="42.4"/>
    <n v="3"/>
    <n v="0"/>
    <n v="10484"/>
    <s v="BSBEV"/>
    <n v="3"/>
    <x v="187"/>
    <d v="1995-05-22T00:00:00"/>
    <d v="1995-05-02T00:00:00"/>
    <n v="8"/>
    <n v="20"/>
    <n v="3"/>
    <n v="6.88"/>
    <s v="B's Beverages"/>
    <s v="Fauntleroy Circus"/>
    <s v="London"/>
    <s v=""/>
    <s v="EC2 5NT"/>
    <s v="UK"/>
    <n v="10484"/>
    <s v="BSBEV"/>
    <n v="3"/>
    <d v="1995-04-24T00:00:00"/>
    <d v="1995-05-22T00:00:00"/>
    <n v="8"/>
    <d v="1995-05-02T00:00:00"/>
    <n v="3"/>
    <n v="6.88"/>
    <s v="B's Beverages"/>
    <s v="Fauntleroy Circus"/>
    <s v="London"/>
    <s v=""/>
    <s v="EC2 5NT"/>
    <s v="UK"/>
    <n v="51"/>
    <x v="4"/>
    <x v="4"/>
    <n v="7"/>
    <s v="50 - 300 g pkgs."/>
    <n v="53"/>
    <n v="20"/>
    <n v="0"/>
    <n v="10"/>
    <n v="0"/>
    <s v="BSBEV"/>
    <s v="B's Beverages"/>
    <x v="31"/>
    <x v="5"/>
    <s v="Fauntleroy Circus"/>
    <s v="London"/>
    <s v=""/>
    <s v="EC2 5NT"/>
    <x v="13"/>
    <s v="(171) 555-1212"/>
    <s v=""/>
    <n v="24"/>
    <x v="4"/>
    <s v="Wendy Mackenzie"/>
    <s v="Sales Representative"/>
    <s v="170 Prince Edward Parade_x000d__x000a_Hunter's Hill"/>
    <s v="Sydney"/>
    <s v="NSW"/>
    <s v="2042"/>
    <s v="Australia"/>
    <s v="(02) 555-5914"/>
    <s v="(02) 555-4873"/>
    <n v="7"/>
    <x v="2"/>
    <s v="Dried fruit and bean curd"/>
    <n v="3"/>
    <s v="Federal Shipping"/>
    <s v="(503) 555-9931"/>
    <n v="3"/>
    <s v="Leverling"/>
    <s v="Janet"/>
    <s v="Sales Representative"/>
    <s v="Ms."/>
    <d v="1963-08-30T00:00:00"/>
    <d v="1992-04-01T00:00:00"/>
    <s v="722 Moss Bay Blvd."/>
    <s v="Kirkland"/>
    <s v="WA"/>
    <s v="98033"/>
    <s v="USA"/>
    <s v="(206) 555-3412"/>
    <n v="3355"/>
    <n v="2"/>
    <n v="127.19999999999999"/>
  </r>
  <r>
    <x v="237"/>
    <n v="2"/>
    <n v="15.2"/>
    <n v="20"/>
    <n v="0.1"/>
    <n v="10485"/>
    <s v="LINOD"/>
    <n v="4"/>
    <x v="188"/>
    <d v="1995-05-09T00:00:00"/>
    <d v="1995-05-01T00:00:00"/>
    <n v="6"/>
    <n v="8"/>
    <n v="2"/>
    <n v="64.45"/>
    <s v="LINO-Delicateses"/>
    <s v="Ave. 5 de Mayo Porlamar"/>
    <s v="I. de Margarita"/>
    <s v="Nueva Esparta"/>
    <s v="4980"/>
    <s v="Venezuela"/>
    <n v="10485"/>
    <s v="LINOD"/>
    <n v="4"/>
    <d v="1995-04-25T00:00:00"/>
    <d v="1995-05-09T00:00:00"/>
    <n v="6"/>
    <d v="1995-05-01T00:00:00"/>
    <n v="2"/>
    <n v="64.45"/>
    <s v="LINO-Delicateses"/>
    <s v="Ave. 5 de Mayo Porlamar"/>
    <s v="I. de Margarita"/>
    <s v="Nueva Esparta"/>
    <s v="4980"/>
    <s v="Venezuela"/>
    <n v="2"/>
    <x v="18"/>
    <x v="17"/>
    <n v="1"/>
    <s v="24 - 12 oz bottles"/>
    <n v="19"/>
    <n v="17"/>
    <n v="40"/>
    <n v="25"/>
    <n v="0"/>
    <s v="LINOD"/>
    <s v="LINO-Delicateses"/>
    <x v="67"/>
    <x v="3"/>
    <s v="Ave. 5 de Mayo Porlamar"/>
    <s v="I. de Margarita"/>
    <s v="Nueva Esparta"/>
    <s v="4980"/>
    <x v="5"/>
    <s v="(8) 34-56-12"/>
    <s v="(8) 34-93-93"/>
    <n v="1"/>
    <x v="17"/>
    <s v="Charlotte Cooper"/>
    <s v="Purchasing Manager"/>
    <s v="49 Gilbert St."/>
    <s v="London"/>
    <s v=""/>
    <s v="EC1 4SD"/>
    <s v="UK"/>
    <s v="(171) 555-2222"/>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273.60000000000002"/>
  </r>
  <r>
    <x v="237"/>
    <n v="3"/>
    <n v="8"/>
    <n v="20"/>
    <n v="0.1"/>
    <n v="10485"/>
    <s v="LINOD"/>
    <n v="4"/>
    <x v="188"/>
    <d v="1995-05-09T00:00:00"/>
    <d v="1995-05-01T00:00:00"/>
    <n v="6"/>
    <n v="8"/>
    <n v="2"/>
    <n v="64.45"/>
    <s v="LINO-Delicateses"/>
    <s v="Ave. 5 de Mayo Porlamar"/>
    <s v="I. de Margarita"/>
    <s v="Nueva Esparta"/>
    <s v="4980"/>
    <s v="Venezuela"/>
    <n v="10485"/>
    <s v="LINOD"/>
    <n v="4"/>
    <d v="1995-04-25T00:00:00"/>
    <d v="1995-05-09T00:00:00"/>
    <n v="6"/>
    <d v="1995-05-01T00:00:00"/>
    <n v="2"/>
    <n v="64.45"/>
    <s v="LINO-Delicateses"/>
    <s v="Ave. 5 de Mayo Porlamar"/>
    <s v="I. de Margarita"/>
    <s v="Nueva Esparta"/>
    <s v="4980"/>
    <s v="Venezuela"/>
    <n v="3"/>
    <x v="57"/>
    <x v="17"/>
    <n v="2"/>
    <s v="12 - 550 ml bottles"/>
    <n v="10"/>
    <n v="13"/>
    <n v="70"/>
    <n v="25"/>
    <n v="0"/>
    <s v="LINOD"/>
    <s v="LINO-Delicateses"/>
    <x v="67"/>
    <x v="3"/>
    <s v="Ave. 5 de Mayo Porlamar"/>
    <s v="I. de Margarita"/>
    <s v="Nueva Esparta"/>
    <s v="4980"/>
    <x v="5"/>
    <s v="(8) 34-56-12"/>
    <s v="(8) 34-93-93"/>
    <n v="1"/>
    <x v="17"/>
    <s v="Charlotte Cooper"/>
    <s v="Purchasing Manager"/>
    <s v="49 Gilbert St."/>
    <s v="London"/>
    <s v=""/>
    <s v="EC1 4SD"/>
    <s v="UK"/>
    <s v="(171) 555-2222"/>
    <s v=""/>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144"/>
  </r>
  <r>
    <x v="237"/>
    <n v="55"/>
    <n v="19.2"/>
    <n v="30"/>
    <n v="0.1"/>
    <n v="10485"/>
    <s v="LINOD"/>
    <n v="4"/>
    <x v="188"/>
    <d v="1995-05-09T00:00:00"/>
    <d v="1995-05-01T00:00:00"/>
    <n v="6"/>
    <n v="8"/>
    <n v="2"/>
    <n v="64.45"/>
    <s v="LINO-Delicateses"/>
    <s v="Ave. 5 de Mayo Porlamar"/>
    <s v="I. de Margarita"/>
    <s v="Nueva Esparta"/>
    <s v="4980"/>
    <s v="Venezuela"/>
    <n v="10485"/>
    <s v="LINOD"/>
    <n v="4"/>
    <d v="1995-04-25T00:00:00"/>
    <d v="1995-05-09T00:00:00"/>
    <n v="6"/>
    <d v="1995-05-01T00:00:00"/>
    <n v="2"/>
    <n v="64.45"/>
    <s v="LINO-Delicateses"/>
    <s v="Ave. 5 de Mayo Porlamar"/>
    <s v="I. de Margarita"/>
    <s v="Nueva Esparta"/>
    <s v="4980"/>
    <s v="Venezuela"/>
    <n v="55"/>
    <x v="16"/>
    <x v="15"/>
    <n v="6"/>
    <s v="24 boxes x 2 pies"/>
    <n v="24"/>
    <n v="115"/>
    <n v="0"/>
    <n v="20"/>
    <n v="0"/>
    <s v="LINOD"/>
    <s v="LINO-Delicateses"/>
    <x v="67"/>
    <x v="3"/>
    <s v="Ave. 5 de Mayo Porlamar"/>
    <s v="I. de Margarita"/>
    <s v="Nueva Esparta"/>
    <s v="4980"/>
    <x v="5"/>
    <s v="(8) 34-56-12"/>
    <s v="(8) 34-93-93"/>
    <n v="25"/>
    <x v="15"/>
    <s v="Jean-Guy Lauzon"/>
    <s v="Marketing Manager"/>
    <s v="2960 Rue St. Laurent"/>
    <s v="Montréal"/>
    <s v="Québec"/>
    <s v="H1J 1C3"/>
    <s v="Canada"/>
    <s v="(514) 555-9022"/>
    <s v=""/>
    <n v="6"/>
    <x v="7"/>
    <s v="Prepared meats"/>
    <n v="2"/>
    <s v="United Package"/>
    <s v="(503) 555-3199"/>
    <n v="4"/>
    <s v="Peacock"/>
    <s v="Margaret"/>
    <s v="Sales Representative"/>
    <s v="Mrs."/>
    <d v="1937-09-19T00:00:00"/>
    <d v="1993-05-03T00:00:00"/>
    <s v="4110 Old Redmond Rd."/>
    <s v="Redmond"/>
    <s v="WA"/>
    <s v="98052"/>
    <s v="USA"/>
    <s v="(206) 555-8122"/>
    <n v="5176"/>
    <n v="2"/>
    <n v="518.4"/>
  </r>
  <r>
    <x v="237"/>
    <n v="70"/>
    <n v="12"/>
    <n v="60"/>
    <n v="0.1"/>
    <n v="10485"/>
    <s v="LINOD"/>
    <n v="4"/>
    <x v="188"/>
    <d v="1995-05-09T00:00:00"/>
    <d v="1995-05-01T00:00:00"/>
    <n v="6"/>
    <n v="8"/>
    <n v="2"/>
    <n v="64.45"/>
    <s v="LINO-Delicateses"/>
    <s v="Ave. 5 de Mayo Porlamar"/>
    <s v="I. de Margarita"/>
    <s v="Nueva Esparta"/>
    <s v="4980"/>
    <s v="Venezuela"/>
    <n v="10485"/>
    <s v="LINOD"/>
    <n v="4"/>
    <d v="1995-04-25T00:00:00"/>
    <d v="1995-05-09T00:00:00"/>
    <n v="6"/>
    <d v="1995-05-01T00:00:00"/>
    <n v="2"/>
    <n v="64.45"/>
    <s v="LINO-Delicateses"/>
    <s v="Ave. 5 de Mayo Porlamar"/>
    <s v="I. de Margarita"/>
    <s v="Nueva Esparta"/>
    <s v="4980"/>
    <s v="Venezuela"/>
    <n v="70"/>
    <x v="30"/>
    <x v="18"/>
    <n v="1"/>
    <s v="24 - 355 ml bottles"/>
    <n v="15"/>
    <n v="15"/>
    <n v="10"/>
    <n v="30"/>
    <n v="0"/>
    <s v="LINOD"/>
    <s v="LINO-Delicateses"/>
    <x v="67"/>
    <x v="3"/>
    <s v="Ave. 5 de Mayo Porlamar"/>
    <s v="I. de Margarita"/>
    <s v="Nueva Esparta"/>
    <s v="4980"/>
    <x v="5"/>
    <s v="(8) 34-56-12"/>
    <s v="(8) 34-93-93"/>
    <n v="7"/>
    <x v="18"/>
    <s v="Ian Devling"/>
    <s v="Marketing Manager"/>
    <s v="74 Rose St._x000d__x000a_Moonie Ponds"/>
    <s v="Melbourne"/>
    <s v="Victoria"/>
    <s v="3058"/>
    <s v="Australia"/>
    <s v="(03) 444-2343"/>
    <s v="(03) 444-6588"/>
    <n v="1"/>
    <x v="6"/>
    <s v="Soft drinks, coffees, teas, beers, and ales"/>
    <n v="2"/>
    <s v="United Package"/>
    <s v="(503) 555-3199"/>
    <n v="4"/>
    <s v="Peacock"/>
    <s v="Margaret"/>
    <s v="Sales Representative"/>
    <s v="Mrs."/>
    <d v="1937-09-19T00:00:00"/>
    <d v="1993-05-03T00:00:00"/>
    <s v="4110 Old Redmond Rd."/>
    <s v="Redmond"/>
    <s v="WA"/>
    <s v="98052"/>
    <s v="USA"/>
    <s v="(206) 555-8122"/>
    <n v="5176"/>
    <n v="2"/>
    <n v="648"/>
  </r>
  <r>
    <x v="238"/>
    <n v="11"/>
    <n v="16.8"/>
    <n v="5"/>
    <n v="0"/>
    <n v="10486"/>
    <s v="HILAA"/>
    <n v="1"/>
    <x v="189"/>
    <d v="1995-05-24T00:00:00"/>
    <d v="1995-05-03T00:00:00"/>
    <n v="7"/>
    <n v="21"/>
    <n v="2"/>
    <n v="30.53"/>
    <s v="HILARIÓN-Abastos"/>
    <s v="Carrera 22 con Ave. Carlos Soublette #8-35"/>
    <s v="San Cristóbal"/>
    <s v="Táchira"/>
    <s v="5022"/>
    <s v="Venezuela"/>
    <n v="10486"/>
    <s v="HILAA"/>
    <n v="1"/>
    <d v="1995-04-26T00:00:00"/>
    <d v="1995-05-24T00:00:00"/>
    <n v="7"/>
    <d v="1995-05-03T00:00:00"/>
    <n v="2"/>
    <n v="30.53"/>
    <s v="HILARIÓN-Abastos"/>
    <s v="Carrera 22 con Ave. Carlos Soublette #8-35"/>
    <s v="San Cristóbal"/>
    <s v="Táchira"/>
    <s v="5022"/>
    <s v="Venezuela"/>
    <n v="11"/>
    <x v="0"/>
    <x v="0"/>
    <n v="4"/>
    <s v="1 kg pkg."/>
    <n v="21"/>
    <n v="22"/>
    <n v="30"/>
    <n v="30"/>
    <n v="0"/>
    <s v="HILAA"/>
    <s v="HILARIÓN-Abastos"/>
    <x v="8"/>
    <x v="5"/>
    <s v="Carrera 22 con Ave. Carlos Soublette #8-35"/>
    <s v="San Cristóbal"/>
    <s v="Táchira"/>
    <s v="5022"/>
    <x v="5"/>
    <s v="(5) 555-1340"/>
    <s v="(5) 555-1948"/>
    <n v="5"/>
    <x v="0"/>
    <s v="Antonio del Valle Saavedra "/>
    <s v="Export Administrator"/>
    <s v="Calle del Rosal 4"/>
    <s v="Oviedo"/>
    <s v="Asturias"/>
    <s v="33007"/>
    <s v="Spain"/>
    <s v="(98) 598 76 54"/>
    <s v=""/>
    <n v="4"/>
    <x v="0"/>
    <s v="Cheeses"/>
    <n v="2"/>
    <s v="United Package"/>
    <s v="(503) 555-3199"/>
    <n v="1"/>
    <s v="Davolio"/>
    <s v="Nancy"/>
    <s v="Sales Representative"/>
    <s v="Ms."/>
    <d v="1948-12-08T00:00:00"/>
    <d v="1992-05-01T00:00:00"/>
    <s v="507 - 20th Ave. E._x000d__x000a_Apt. 2A"/>
    <s v="Seattle"/>
    <s v="WA"/>
    <s v="98122"/>
    <s v="USA"/>
    <s v="(206) 555-9857"/>
    <n v="5467"/>
    <n v="2"/>
    <n v="84"/>
  </r>
  <r>
    <x v="238"/>
    <n v="51"/>
    <n v="42.4"/>
    <n v="25"/>
    <n v="0"/>
    <n v="10486"/>
    <s v="HILAA"/>
    <n v="1"/>
    <x v="189"/>
    <d v="1995-05-24T00:00:00"/>
    <d v="1995-05-03T00:00:00"/>
    <n v="7"/>
    <n v="21"/>
    <n v="2"/>
    <n v="30.53"/>
    <s v="HILARIÓN-Abastos"/>
    <s v="Carrera 22 con Ave. Carlos Soublette #8-35"/>
    <s v="San Cristóbal"/>
    <s v="Táchira"/>
    <s v="5022"/>
    <s v="Venezuela"/>
    <n v="10486"/>
    <s v="HILAA"/>
    <n v="1"/>
    <d v="1995-04-26T00:00:00"/>
    <d v="1995-05-24T00:00:00"/>
    <n v="7"/>
    <d v="1995-05-03T00:00:00"/>
    <n v="2"/>
    <n v="30.53"/>
    <s v="HILARIÓN-Abastos"/>
    <s v="Carrera 22 con Ave. Carlos Soublette #8-35"/>
    <s v="San Cristóbal"/>
    <s v="Táchira"/>
    <s v="5022"/>
    <s v="Venezuela"/>
    <n v="51"/>
    <x v="4"/>
    <x v="4"/>
    <n v="7"/>
    <s v="50 - 300 g pkgs."/>
    <n v="53"/>
    <n v="20"/>
    <n v="0"/>
    <n v="10"/>
    <n v="0"/>
    <s v="HILAA"/>
    <s v="HILARIÓN-Abastos"/>
    <x v="8"/>
    <x v="5"/>
    <s v="Carrera 22 con Ave. Carlos Soublette #8-35"/>
    <s v="San Cristóbal"/>
    <s v="Táchira"/>
    <s v="5022"/>
    <x v="5"/>
    <s v="(5) 555-1340"/>
    <s v="(5) 555-1948"/>
    <n v="24"/>
    <x v="4"/>
    <s v="Wendy Mackenzie"/>
    <s v="Sales Representative"/>
    <s v="170 Prince Edward Parade_x000d__x000a_Hunter's Hill"/>
    <s v="Sydney"/>
    <s v="NSW"/>
    <s v="2042"/>
    <s v="Australia"/>
    <s v="(02) 555-5914"/>
    <s v="(02) 555-4873"/>
    <n v="7"/>
    <x v="2"/>
    <s v="Dried fruit and bean curd"/>
    <n v="2"/>
    <s v="United Package"/>
    <s v="(503) 555-3199"/>
    <n v="1"/>
    <s v="Davolio"/>
    <s v="Nancy"/>
    <s v="Sales Representative"/>
    <s v="Ms."/>
    <d v="1948-12-08T00:00:00"/>
    <d v="1992-05-01T00:00:00"/>
    <s v="507 - 20th Ave. E._x000d__x000a_Apt. 2A"/>
    <s v="Seattle"/>
    <s v="WA"/>
    <s v="98122"/>
    <s v="USA"/>
    <s v="(206) 555-9857"/>
    <n v="5467"/>
    <n v="2"/>
    <n v="1060"/>
  </r>
  <r>
    <x v="238"/>
    <n v="74"/>
    <n v="8"/>
    <n v="16"/>
    <n v="0"/>
    <n v="10486"/>
    <s v="HILAA"/>
    <n v="1"/>
    <x v="189"/>
    <d v="1995-05-24T00:00:00"/>
    <d v="1995-05-03T00:00:00"/>
    <n v="7"/>
    <n v="21"/>
    <n v="2"/>
    <n v="30.53"/>
    <s v="HILARIÓN-Abastos"/>
    <s v="Carrera 22 con Ave. Carlos Soublette #8-35"/>
    <s v="San Cristóbal"/>
    <s v="Táchira"/>
    <s v="5022"/>
    <s v="Venezuela"/>
    <n v="10486"/>
    <s v="HILAA"/>
    <n v="1"/>
    <d v="1995-04-26T00:00:00"/>
    <d v="1995-05-24T00:00:00"/>
    <n v="7"/>
    <d v="1995-05-03T00:00:00"/>
    <n v="2"/>
    <n v="30.53"/>
    <s v="HILARIÓN-Abastos"/>
    <s v="Carrera 22 con Ave. Carlos Soublette #8-35"/>
    <s v="San Cristóbal"/>
    <s v="Táchira"/>
    <s v="5022"/>
    <s v="Venezuela"/>
    <n v="74"/>
    <x v="17"/>
    <x v="16"/>
    <n v="7"/>
    <s v="5 kg pkg."/>
    <n v="10"/>
    <n v="4"/>
    <n v="20"/>
    <n v="5"/>
    <n v="0"/>
    <s v="HILAA"/>
    <s v="HILARIÓN-Abastos"/>
    <x v="8"/>
    <x v="5"/>
    <s v="Carrera 22 con Ave. Carlos Soublette #8-35"/>
    <s v="San Cristóbal"/>
    <s v="Táchira"/>
    <s v="5022"/>
    <x v="5"/>
    <s v="(5) 555-1340"/>
    <s v="(5) 555-1948"/>
    <n v="4"/>
    <x v="16"/>
    <s v="Yoshi Nagase"/>
    <s v="Marketing Manager"/>
    <s v="9-8 Sekimai_x000d__x000a_Musashino-shi"/>
    <s v="Tokyo"/>
    <s v=""/>
    <s v="100"/>
    <s v="Japan"/>
    <s v="(03) 3555-5011"/>
    <s v=""/>
    <n v="7"/>
    <x v="2"/>
    <s v="Dried fruit and bean curd"/>
    <n v="2"/>
    <s v="United Package"/>
    <s v="(503) 555-3199"/>
    <n v="1"/>
    <s v="Davolio"/>
    <s v="Nancy"/>
    <s v="Sales Representative"/>
    <s v="Ms."/>
    <d v="1948-12-08T00:00:00"/>
    <d v="1992-05-01T00:00:00"/>
    <s v="507 - 20th Ave. E._x000d__x000a_Apt. 2A"/>
    <s v="Seattle"/>
    <s v="WA"/>
    <s v="98122"/>
    <s v="USA"/>
    <s v="(206) 555-9857"/>
    <n v="5467"/>
    <n v="2"/>
    <n v="128"/>
  </r>
  <r>
    <x v="239"/>
    <n v="19"/>
    <n v="7.3"/>
    <n v="5"/>
    <n v="0"/>
    <n v="10487"/>
    <s v="QUEEN"/>
    <n v="2"/>
    <x v="189"/>
    <d v="1995-05-24T00:00:00"/>
    <d v="1995-04-28T00:00:00"/>
    <n v="2"/>
    <n v="26"/>
    <n v="2"/>
    <n v="71.069999999999993"/>
    <s v="Queen Cozinha"/>
    <s v="Alameda dos Canàrios, 891"/>
    <s v="São Paulo"/>
    <s v="SP"/>
    <s v="05487-020"/>
    <s v="Brazil"/>
    <n v="10487"/>
    <s v="QUEEN"/>
    <n v="2"/>
    <d v="1995-04-26T00:00:00"/>
    <d v="1995-05-24T00:00:00"/>
    <n v="2"/>
    <d v="1995-04-28T00:00:00"/>
    <n v="2"/>
    <n v="71.069999999999993"/>
    <s v="Queen Cozinha"/>
    <s v="Alameda dos Canàrios, 891"/>
    <s v="São Paulo"/>
    <s v="SP"/>
    <s v="05487-020"/>
    <s v="Brazil"/>
    <n v="19"/>
    <x v="49"/>
    <x v="9"/>
    <n v="3"/>
    <s v="10 boxes x 12 pieces"/>
    <n v="9.1999999999999993"/>
    <n v="25"/>
    <n v="0"/>
    <n v="5"/>
    <n v="0"/>
    <s v="QUEEN"/>
    <s v="Queen Cozinha"/>
    <x v="62"/>
    <x v="7"/>
    <s v="Alameda dos Canàrios, 891"/>
    <s v="São Paulo"/>
    <s v="SP"/>
    <s v="05487-020"/>
    <x v="2"/>
    <s v="(11) 555-1189"/>
    <s v=""/>
    <n v="8"/>
    <x v="9"/>
    <s v="Peter Wilson"/>
    <s v="Sales Representative"/>
    <s v="29 King's Way"/>
    <s v="Manchester"/>
    <s v=""/>
    <s v="M14 GSD"/>
    <s v="UK"/>
    <s v="(161) 555-4448"/>
    <s v=""/>
    <n v="3"/>
    <x v="5"/>
    <s v="Desserts, candies, and sweet breads"/>
    <n v="2"/>
    <s v="United Package"/>
    <s v="(503) 555-3199"/>
    <n v="2"/>
    <s v="Fuller"/>
    <s v="Andrew"/>
    <s v="Vice President, Sales"/>
    <s v="Dr."/>
    <d v="1952-02-19T00:00:00"/>
    <d v="1992-08-14T00:00:00"/>
    <s v="908 W. Capital Way"/>
    <s v="Tacoma"/>
    <s v="WA"/>
    <s v="98401"/>
    <s v="USA"/>
    <s v="(206) 555-9482"/>
    <n v="3457"/>
    <m/>
    <n v="36.5"/>
  </r>
  <r>
    <x v="239"/>
    <n v="26"/>
    <n v="24.9"/>
    <n v="30"/>
    <n v="0"/>
    <n v="10487"/>
    <s v="QUEEN"/>
    <n v="2"/>
    <x v="189"/>
    <d v="1995-05-24T00:00:00"/>
    <d v="1995-04-28T00:00:00"/>
    <n v="2"/>
    <n v="26"/>
    <n v="2"/>
    <n v="71.069999999999993"/>
    <s v="Queen Cozinha"/>
    <s v="Alameda dos Canàrios, 891"/>
    <s v="São Paulo"/>
    <s v="SP"/>
    <s v="05487-020"/>
    <s v="Brazil"/>
    <n v="10487"/>
    <s v="QUEEN"/>
    <n v="2"/>
    <d v="1995-04-26T00:00:00"/>
    <d v="1995-05-24T00:00:00"/>
    <n v="2"/>
    <d v="1995-04-28T00:00:00"/>
    <n v="2"/>
    <n v="71.069999999999993"/>
    <s v="Queen Cozinha"/>
    <s v="Alameda dos Canàrios, 891"/>
    <s v="São Paulo"/>
    <s v="SP"/>
    <s v="05487-020"/>
    <s v="Brazil"/>
    <n v="26"/>
    <x v="68"/>
    <x v="21"/>
    <n v="3"/>
    <s v="100 - 250 g bags"/>
    <n v="31.23"/>
    <n v="15"/>
    <n v="0"/>
    <n v="0"/>
    <n v="0"/>
    <s v="QUEEN"/>
    <s v="Queen Cozinha"/>
    <x v="62"/>
    <x v="7"/>
    <s v="Alameda dos Canàrios, 891"/>
    <s v="São Paulo"/>
    <s v="SP"/>
    <s v="05487-020"/>
    <x v="2"/>
    <s v="(11) 555-1189"/>
    <s v=""/>
    <n v="11"/>
    <x v="21"/>
    <s v="Petra Winkler"/>
    <s v="Sales Manager"/>
    <s v="Tiergartenstraße 5"/>
    <s v="Berlin"/>
    <s v=""/>
    <s v="10785"/>
    <s v="Germany"/>
    <s v="(010) 9984510"/>
    <s v=""/>
    <n v="3"/>
    <x v="5"/>
    <s v="Desserts, candies, and sweet breads"/>
    <n v="2"/>
    <s v="United Package"/>
    <s v="(503) 555-3199"/>
    <n v="2"/>
    <s v="Fuller"/>
    <s v="Andrew"/>
    <s v="Vice President, Sales"/>
    <s v="Dr."/>
    <d v="1952-02-19T00:00:00"/>
    <d v="1992-08-14T00:00:00"/>
    <s v="908 W. Capital Way"/>
    <s v="Tacoma"/>
    <s v="WA"/>
    <s v="98401"/>
    <s v="USA"/>
    <s v="(206) 555-9482"/>
    <n v="3457"/>
    <m/>
    <n v="747"/>
  </r>
  <r>
    <x v="239"/>
    <n v="54"/>
    <n v="5.9"/>
    <n v="24"/>
    <n v="0.25"/>
    <n v="10487"/>
    <s v="QUEEN"/>
    <n v="2"/>
    <x v="189"/>
    <d v="1995-05-24T00:00:00"/>
    <d v="1995-04-28T00:00:00"/>
    <n v="2"/>
    <n v="26"/>
    <n v="2"/>
    <n v="71.069999999999993"/>
    <s v="Queen Cozinha"/>
    <s v="Alameda dos Canàrios, 891"/>
    <s v="São Paulo"/>
    <s v="SP"/>
    <s v="05487-020"/>
    <s v="Brazil"/>
    <n v="10487"/>
    <s v="QUEEN"/>
    <n v="2"/>
    <d v="1995-04-26T00:00:00"/>
    <d v="1995-05-24T00:00:00"/>
    <n v="2"/>
    <d v="1995-04-28T00:00:00"/>
    <n v="2"/>
    <n v="71.069999999999993"/>
    <s v="Queen Cozinha"/>
    <s v="Alameda dos Canàrios, 891"/>
    <s v="São Paulo"/>
    <s v="SP"/>
    <s v="05487-020"/>
    <s v="Brazil"/>
    <n v="54"/>
    <x v="55"/>
    <x v="15"/>
    <n v="6"/>
    <s v="16 pies"/>
    <n v="7.45"/>
    <n v="21"/>
    <n v="0"/>
    <n v="10"/>
    <n v="0"/>
    <s v="QUEEN"/>
    <s v="Queen Cozinha"/>
    <x v="62"/>
    <x v="7"/>
    <s v="Alameda dos Canàrios, 891"/>
    <s v="São Paulo"/>
    <s v="SP"/>
    <s v="05487-020"/>
    <x v="2"/>
    <s v="(11) 555-1189"/>
    <s v=""/>
    <n v="25"/>
    <x v="15"/>
    <s v="Jean-Guy Lauzon"/>
    <s v="Marketing Manager"/>
    <s v="2960 Rue St. Laurent"/>
    <s v="Montréal"/>
    <s v="Québec"/>
    <s v="H1J 1C3"/>
    <s v="Canada"/>
    <s v="(514) 555-9022"/>
    <s v=""/>
    <n v="6"/>
    <x v="7"/>
    <s v="Prepared meats"/>
    <n v="2"/>
    <s v="United Package"/>
    <s v="(503) 555-3199"/>
    <n v="2"/>
    <s v="Fuller"/>
    <s v="Andrew"/>
    <s v="Vice President, Sales"/>
    <s v="Dr."/>
    <d v="1952-02-19T00:00:00"/>
    <d v="1992-08-14T00:00:00"/>
    <s v="908 W. Capital Way"/>
    <s v="Tacoma"/>
    <s v="WA"/>
    <s v="98401"/>
    <s v="USA"/>
    <s v="(206) 555-9482"/>
    <n v="3457"/>
    <m/>
    <n v="106.20000000000002"/>
  </r>
  <r>
    <x v="240"/>
    <n v="59"/>
    <n v="44"/>
    <n v="30"/>
    <n v="0"/>
    <n v="10488"/>
    <s v="FRANK"/>
    <n v="8"/>
    <x v="190"/>
    <d v="1995-05-25T00:00:00"/>
    <d v="1995-05-03T00:00:00"/>
    <n v="6"/>
    <n v="22"/>
    <n v="2"/>
    <n v="4.93"/>
    <s v="Frankenversand"/>
    <s v="Berliner Platz 43"/>
    <s v="München"/>
    <s v=""/>
    <s v="80805"/>
    <s v="Germany"/>
    <n v="10488"/>
    <s v="FRANK"/>
    <n v="8"/>
    <d v="1995-04-27T00:00:00"/>
    <d v="1995-05-25T00:00:00"/>
    <n v="6"/>
    <d v="1995-05-03T00:00:00"/>
    <n v="2"/>
    <n v="4.93"/>
    <s v="Frankenversand"/>
    <s v="Berliner Platz 43"/>
    <s v="München"/>
    <s v=""/>
    <s v="80805"/>
    <s v="Germany"/>
    <n v="59"/>
    <x v="21"/>
    <x v="11"/>
    <n v="4"/>
    <s v="5 kg pkg."/>
    <n v="55"/>
    <n v="79"/>
    <n v="0"/>
    <n v="0"/>
    <n v="0"/>
    <s v="FRANK"/>
    <s v="Frankenversand"/>
    <x v="17"/>
    <x v="1"/>
    <s v="Berliner Platz 43"/>
    <s v="München"/>
    <s v=""/>
    <s v="80805"/>
    <x v="1"/>
    <s v="089-0877310"/>
    <s v="089-0877451"/>
    <n v="28"/>
    <x v="11"/>
    <s v="Eliane Noz"/>
    <s v="Sales Representative"/>
    <s v="Bat. B_x000d__x000a_3, rue des Alpes"/>
    <s v="Annecy"/>
    <s v=""/>
    <s v="74000"/>
    <s v="France"/>
    <s v="38.76.98.06"/>
    <s v="38.76.98.58"/>
    <n v="4"/>
    <x v="0"/>
    <s v="Cheeses"/>
    <n v="2"/>
    <s v="United Package"/>
    <s v="(503) 555-3199"/>
    <n v="8"/>
    <s v="Callahan"/>
    <s v="Laura"/>
    <s v="Inside Sales Coordinator"/>
    <s v="Ms."/>
    <d v="1958-01-09T00:00:00"/>
    <d v="1994-03-05T00:00:00"/>
    <s v="4726 - 11th Ave. N.E."/>
    <s v="Seattle"/>
    <s v="WA"/>
    <s v="98105"/>
    <s v="USA"/>
    <s v="(206) 555-1189"/>
    <n v="2344"/>
    <n v="2"/>
    <n v="1320"/>
  </r>
  <r>
    <x v="240"/>
    <n v="73"/>
    <n v="12"/>
    <n v="20"/>
    <n v="0.2"/>
    <n v="10488"/>
    <s v="FRANK"/>
    <n v="8"/>
    <x v="190"/>
    <d v="1995-05-25T00:00:00"/>
    <d v="1995-05-03T00:00:00"/>
    <n v="6"/>
    <n v="22"/>
    <n v="2"/>
    <n v="4.93"/>
    <s v="Frankenversand"/>
    <s v="Berliner Platz 43"/>
    <s v="München"/>
    <s v=""/>
    <s v="80805"/>
    <s v="Germany"/>
    <n v="10488"/>
    <s v="FRANK"/>
    <n v="8"/>
    <d v="1995-04-27T00:00:00"/>
    <d v="1995-05-25T00:00:00"/>
    <n v="6"/>
    <d v="1995-05-03T00:00:00"/>
    <n v="2"/>
    <n v="4.93"/>
    <s v="Frankenversand"/>
    <s v="Berliner Platz 43"/>
    <s v="München"/>
    <s v=""/>
    <s v="80805"/>
    <s v="Germany"/>
    <n v="73"/>
    <x v="47"/>
    <x v="19"/>
    <n v="8"/>
    <s v="24 - 150 g jars"/>
    <n v="15"/>
    <n v="101"/>
    <n v="0"/>
    <n v="5"/>
    <n v="0"/>
    <s v="FRANK"/>
    <s v="Frankenversand"/>
    <x v="17"/>
    <x v="1"/>
    <s v="Berliner Platz 43"/>
    <s v="München"/>
    <s v=""/>
    <s v="80805"/>
    <x v="1"/>
    <s v="089-0877310"/>
    <s v="089-0877451"/>
    <n v="17"/>
    <x v="19"/>
    <s v="Michael Björn"/>
    <s v="Sales Representative"/>
    <s v="Brovallavägen 231"/>
    <s v="Stockholm"/>
    <s v=""/>
    <s v="S-123 45"/>
    <s v="Sweden"/>
    <s v="08-123 45 67"/>
    <s v=""/>
    <n v="8"/>
    <x v="3"/>
    <s v="Seaweed and fish"/>
    <n v="2"/>
    <s v="United Package"/>
    <s v="(503) 555-3199"/>
    <n v="8"/>
    <s v="Callahan"/>
    <s v="Laura"/>
    <s v="Inside Sales Coordinator"/>
    <s v="Ms."/>
    <d v="1958-01-09T00:00:00"/>
    <d v="1994-03-05T00:00:00"/>
    <s v="4726 - 11th Ave. N.E."/>
    <s v="Seattle"/>
    <s v="WA"/>
    <s v="98105"/>
    <s v="USA"/>
    <s v="(206) 555-1189"/>
    <n v="2344"/>
    <n v="2"/>
    <n v="192"/>
  </r>
  <r>
    <x v="241"/>
    <n v="11"/>
    <n v="16.8"/>
    <n v="15"/>
    <n v="0.25"/>
    <n v="10489"/>
    <s v="PICCO"/>
    <n v="6"/>
    <x v="191"/>
    <d v="1995-05-26T00:00:00"/>
    <d v="1995-05-10T00:00:00"/>
    <n v="12"/>
    <n v="16"/>
    <n v="2"/>
    <n v="5.29"/>
    <s v="Piccolo und mehr"/>
    <s v="Geislweg 14"/>
    <s v="Salzburg"/>
    <s v=""/>
    <s v="5020"/>
    <s v="Austria"/>
    <n v="10489"/>
    <s v="PICCO"/>
    <n v="6"/>
    <d v="1995-04-28T00:00:00"/>
    <d v="1995-05-26T00:00:00"/>
    <n v="12"/>
    <d v="1995-05-10T00:00:00"/>
    <n v="2"/>
    <n v="5.29"/>
    <s v="Piccolo und mehr"/>
    <s v="Geislweg 14"/>
    <s v="Salzburg"/>
    <s v=""/>
    <s v="5020"/>
    <s v="Austria"/>
    <n v="11"/>
    <x v="0"/>
    <x v="0"/>
    <n v="4"/>
    <s v="1 kg pkg."/>
    <n v="21"/>
    <n v="22"/>
    <n v="30"/>
    <n v="30"/>
    <n v="0"/>
    <s v="PICCO"/>
    <s v="Piccolo und mehr"/>
    <x v="54"/>
    <x v="4"/>
    <s v="Geislweg 14"/>
    <s v="Salzburg"/>
    <s v=""/>
    <s v="5020"/>
    <x v="6"/>
    <s v="6562-9722"/>
    <s v="6562-9723"/>
    <n v="5"/>
    <x v="0"/>
    <s v="Antonio del Valle Saavedra "/>
    <s v="Export Administrator"/>
    <s v="Calle del Rosal 4"/>
    <s v="Oviedo"/>
    <s v="Asturias"/>
    <s v="33007"/>
    <s v="Spain"/>
    <s v="(98) 598 76 54"/>
    <s v=""/>
    <n v="4"/>
    <x v="0"/>
    <s v="Cheeses"/>
    <n v="2"/>
    <s v="United Package"/>
    <s v="(503) 555-3199"/>
    <n v="6"/>
    <s v="Suyama"/>
    <s v="Michael"/>
    <s v="Sales Representative"/>
    <s v="Mr."/>
    <d v="1963-07-02T00:00:00"/>
    <d v="1993-10-17T00:00:00"/>
    <s v="Coventry House_x000d__x000a_Miner Rd."/>
    <s v="London"/>
    <s v=""/>
    <s v="EC2 7JR"/>
    <s v="UK"/>
    <s v="(71) 555-7773"/>
    <n v="428"/>
    <n v="5"/>
    <n v="189"/>
  </r>
  <r>
    <x v="241"/>
    <n v="16"/>
    <n v="13.9"/>
    <n v="18"/>
    <n v="0"/>
    <n v="10489"/>
    <s v="PICCO"/>
    <n v="6"/>
    <x v="191"/>
    <d v="1995-05-26T00:00:00"/>
    <d v="1995-05-10T00:00:00"/>
    <n v="12"/>
    <n v="16"/>
    <n v="2"/>
    <n v="5.29"/>
    <s v="Piccolo und mehr"/>
    <s v="Geislweg 14"/>
    <s v="Salzburg"/>
    <s v=""/>
    <s v="5020"/>
    <s v="Austria"/>
    <n v="10489"/>
    <s v="PICCO"/>
    <n v="6"/>
    <d v="1995-04-28T00:00:00"/>
    <d v="1995-05-26T00:00:00"/>
    <n v="12"/>
    <d v="1995-05-10T00:00:00"/>
    <n v="2"/>
    <n v="5.29"/>
    <s v="Piccolo und mehr"/>
    <s v="Geislweg 14"/>
    <s v="Salzburg"/>
    <s v=""/>
    <s v="5020"/>
    <s v="Austria"/>
    <n v="16"/>
    <x v="19"/>
    <x v="18"/>
    <n v="3"/>
    <s v="32 - 500 g boxes"/>
    <n v="17.45"/>
    <n v="29"/>
    <n v="0"/>
    <n v="10"/>
    <n v="0"/>
    <s v="PICCO"/>
    <s v="Piccolo und mehr"/>
    <x v="54"/>
    <x v="4"/>
    <s v="Geislweg 14"/>
    <s v="Salzburg"/>
    <s v=""/>
    <s v="5020"/>
    <x v="6"/>
    <s v="6562-9722"/>
    <s v="6562-9723"/>
    <n v="7"/>
    <x v="18"/>
    <s v="Ian Devling"/>
    <s v="Marketing Manager"/>
    <s v="74 Rose St._x000d__x000a_Moonie Ponds"/>
    <s v="Melbourne"/>
    <s v="Victoria"/>
    <s v="3058"/>
    <s v="Australia"/>
    <s v="(03) 444-2343"/>
    <s v="(03) 444-6588"/>
    <n v="3"/>
    <x v="5"/>
    <s v="Desserts, candies, and sweet breads"/>
    <n v="2"/>
    <s v="United Package"/>
    <s v="(503) 555-3199"/>
    <n v="6"/>
    <s v="Suyama"/>
    <s v="Michael"/>
    <s v="Sales Representative"/>
    <s v="Mr."/>
    <d v="1963-07-02T00:00:00"/>
    <d v="1993-10-17T00:00:00"/>
    <s v="Coventry House_x000d__x000a_Miner Rd."/>
    <s v="London"/>
    <s v=""/>
    <s v="EC2 7JR"/>
    <s v="UK"/>
    <s v="(71) 555-7773"/>
    <n v="428"/>
    <n v="5"/>
    <n v="250.20000000000002"/>
  </r>
  <r>
    <x v="242"/>
    <n v="59"/>
    <n v="44"/>
    <n v="60"/>
    <n v="0"/>
    <n v="10490"/>
    <s v="HILAA"/>
    <n v="7"/>
    <x v="192"/>
    <d v="1995-05-29T00:00:00"/>
    <d v="1995-05-04T00:00:00"/>
    <n v="3"/>
    <n v="25"/>
    <n v="2"/>
    <n v="210.19"/>
    <s v="HILARIÓN-Abastos"/>
    <s v="Carrera 22 con Ave. Carlos Soublette #8-35"/>
    <s v="San Cristóbal"/>
    <s v="Táchira"/>
    <s v="5022"/>
    <s v="Venezuela"/>
    <n v="10490"/>
    <s v="HILAA"/>
    <n v="7"/>
    <d v="1995-05-01T00:00:00"/>
    <d v="1995-05-29T00:00:00"/>
    <n v="3"/>
    <d v="1995-05-04T00:00:00"/>
    <n v="2"/>
    <n v="210.19"/>
    <s v="HILARIÓN-Abastos"/>
    <s v="Carrera 22 con Ave. Carlos Soublette #8-35"/>
    <s v="San Cristóbal"/>
    <s v="Táchira"/>
    <s v="5022"/>
    <s v="Venezuela"/>
    <n v="59"/>
    <x v="21"/>
    <x v="11"/>
    <n v="4"/>
    <s v="5 kg pkg."/>
    <n v="55"/>
    <n v="79"/>
    <n v="0"/>
    <n v="0"/>
    <n v="0"/>
    <s v="HILAA"/>
    <s v="HILARIÓN-Abastos"/>
    <x v="8"/>
    <x v="5"/>
    <s v="Carrera 22 con Ave. Carlos Soublette #8-35"/>
    <s v="San Cristóbal"/>
    <s v="Táchira"/>
    <s v="5022"/>
    <x v="5"/>
    <s v="(5) 555-1340"/>
    <s v="(5) 555-1948"/>
    <n v="28"/>
    <x v="11"/>
    <s v="Eliane Noz"/>
    <s v="Sales Representative"/>
    <s v="Bat. B_x000d__x000a_3, rue des Alpes"/>
    <s v="Annecy"/>
    <s v=""/>
    <s v="74000"/>
    <s v="France"/>
    <s v="38.76.98.06"/>
    <s v="38.76.98.58"/>
    <n v="4"/>
    <x v="0"/>
    <s v="Cheeses"/>
    <n v="2"/>
    <s v="United Package"/>
    <s v="(503) 555-3199"/>
    <n v="7"/>
    <s v="King"/>
    <s v="Robert"/>
    <s v="Sales Representative"/>
    <s v="Mr."/>
    <d v="1960-05-29T00:00:00"/>
    <d v="1994-01-02T00:00:00"/>
    <s v="Edgeham Hollow_x000d__x000a_Winchester Way"/>
    <s v="London"/>
    <s v=""/>
    <s v="RG1 9SP"/>
    <s v="UK"/>
    <s v="(71) 555-5598"/>
    <n v="465"/>
    <n v="5"/>
    <n v="2640"/>
  </r>
  <r>
    <x v="242"/>
    <n v="68"/>
    <n v="10"/>
    <n v="30"/>
    <n v="0"/>
    <n v="10490"/>
    <s v="HILAA"/>
    <n v="7"/>
    <x v="192"/>
    <d v="1995-05-29T00:00:00"/>
    <d v="1995-05-04T00:00:00"/>
    <n v="3"/>
    <n v="25"/>
    <n v="2"/>
    <n v="210.19"/>
    <s v="HILARIÓN-Abastos"/>
    <s v="Carrera 22 con Ave. Carlos Soublette #8-35"/>
    <s v="San Cristóbal"/>
    <s v="Táchira"/>
    <s v="5022"/>
    <s v="Venezuela"/>
    <n v="10490"/>
    <s v="HILAA"/>
    <n v="7"/>
    <d v="1995-05-01T00:00:00"/>
    <d v="1995-05-29T00:00:00"/>
    <n v="3"/>
    <d v="1995-05-04T00:00:00"/>
    <n v="2"/>
    <n v="210.19"/>
    <s v="HILARIÓN-Abastos"/>
    <s v="Carrera 22 con Ave. Carlos Soublette #8-35"/>
    <s v="San Cristóbal"/>
    <s v="Táchira"/>
    <s v="5022"/>
    <s v="Venezuela"/>
    <n v="68"/>
    <x v="56"/>
    <x v="9"/>
    <n v="3"/>
    <s v="10 boxes x 8 pieces"/>
    <n v="12.5"/>
    <n v="6"/>
    <n v="10"/>
    <n v="15"/>
    <n v="0"/>
    <s v="HILAA"/>
    <s v="HILARIÓN-Abastos"/>
    <x v="8"/>
    <x v="5"/>
    <s v="Carrera 22 con Ave. Carlos Soublette #8-35"/>
    <s v="San Cristóbal"/>
    <s v="Táchira"/>
    <s v="5022"/>
    <x v="5"/>
    <s v="(5) 555-1340"/>
    <s v="(5) 555-1948"/>
    <n v="8"/>
    <x v="9"/>
    <s v="Peter Wilson"/>
    <s v="Sales Representative"/>
    <s v="29 King's Way"/>
    <s v="Manchester"/>
    <s v=""/>
    <s v="M14 GSD"/>
    <s v="UK"/>
    <s v="(161) 555-4448"/>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300"/>
  </r>
  <r>
    <x v="242"/>
    <n v="75"/>
    <n v="6.2"/>
    <n v="36"/>
    <n v="0"/>
    <n v="10490"/>
    <s v="HILAA"/>
    <n v="7"/>
    <x v="192"/>
    <d v="1995-05-29T00:00:00"/>
    <d v="1995-05-04T00:00:00"/>
    <n v="3"/>
    <n v="25"/>
    <n v="2"/>
    <n v="210.19"/>
    <s v="HILARIÓN-Abastos"/>
    <s v="Carrera 22 con Ave. Carlos Soublette #8-35"/>
    <s v="San Cristóbal"/>
    <s v="Táchira"/>
    <s v="5022"/>
    <s v="Venezuela"/>
    <n v="10490"/>
    <s v="HILAA"/>
    <n v="7"/>
    <d v="1995-05-01T00:00:00"/>
    <d v="1995-05-29T00:00:00"/>
    <n v="3"/>
    <d v="1995-05-04T00:00:00"/>
    <n v="2"/>
    <n v="210.19"/>
    <s v="HILARIÓN-Abastos"/>
    <s v="Carrera 22 con Ave. Carlos Soublette #8-35"/>
    <s v="San Cristóbal"/>
    <s v="Táchira"/>
    <s v="5022"/>
    <s v="Venezuela"/>
    <n v="75"/>
    <x v="48"/>
    <x v="20"/>
    <n v="1"/>
    <s v="24 - 0.5 l bottles"/>
    <n v="7.75"/>
    <n v="125"/>
    <n v="0"/>
    <n v="25"/>
    <n v="0"/>
    <s v="HILAA"/>
    <s v="HILARIÓN-Abastos"/>
    <x v="8"/>
    <x v="5"/>
    <s v="Carrera 22 con Ave. Carlos Soublette #8-35"/>
    <s v="San Cristóbal"/>
    <s v="Táchira"/>
    <s v="5022"/>
    <x v="5"/>
    <s v="(5) 555-1340"/>
    <s v="(5) 555-1948"/>
    <n v="12"/>
    <x v="20"/>
    <s v="Martin Bein"/>
    <s v="International Marketing Mgr."/>
    <s v="Bogenallee 51"/>
    <s v="Frankfurt"/>
    <s v=""/>
    <s v="60439"/>
    <s v="Germany"/>
    <s v="(069) 992755"/>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223.20000000000002"/>
  </r>
  <r>
    <x v="243"/>
    <n v="44"/>
    <n v="15.5"/>
    <n v="15"/>
    <n v="0.15"/>
    <n v="10491"/>
    <s v="FURIB"/>
    <n v="8"/>
    <x v="192"/>
    <d v="1995-05-29T00:00:00"/>
    <d v="1995-05-09T00:00:00"/>
    <n v="8"/>
    <n v="20"/>
    <n v="3"/>
    <n v="16.96"/>
    <s v="Furia Bacalhau e Frutos do Mar"/>
    <s v="Jardim das rosas n. 32"/>
    <s v="Lisboa"/>
    <s v=""/>
    <s v="1675"/>
    <s v="Portugal"/>
    <n v="10491"/>
    <s v="FURIB"/>
    <n v="8"/>
    <d v="1995-05-01T00:00:00"/>
    <d v="1995-05-29T00:00:00"/>
    <n v="8"/>
    <d v="1995-05-09T00:00:00"/>
    <n v="3"/>
    <n v="16.96"/>
    <s v="Furia Bacalhau e Frutos do Mar"/>
    <s v="Jardim das rosas n. 32"/>
    <s v="Lisboa"/>
    <s v=""/>
    <s v="1675"/>
    <s v="Portugal"/>
    <n v="44"/>
    <x v="45"/>
    <x v="2"/>
    <n v="2"/>
    <s v="20 - 2 kg bags"/>
    <n v="19.45"/>
    <n v="27"/>
    <n v="0"/>
    <n v="15"/>
    <n v="0"/>
    <s v="FURIB"/>
    <s v="Furia Bacalhau e Frutos do Mar"/>
    <x v="47"/>
    <x v="4"/>
    <s v="Jardim das rosas n. 32"/>
    <s v="Lisboa"/>
    <s v=""/>
    <s v="1675"/>
    <x v="15"/>
    <s v="(1) 354-2534"/>
    <s v="(1) 354-2535"/>
    <n v="20"/>
    <x v="2"/>
    <s v="Chandra Leka"/>
    <s v="Owner"/>
    <s v="471 Serangoon Loop, Suite #402"/>
    <s v="Singapore"/>
    <s v=""/>
    <s v="0512"/>
    <s v="Singapore"/>
    <s v="555-8787"/>
    <s v=""/>
    <n v="2"/>
    <x v="4"/>
    <s v="Sweet and savory sauces, relishes, spreads, and seasonings"/>
    <n v="3"/>
    <s v="Federal Shipping"/>
    <s v="(503) 555-9931"/>
    <n v="8"/>
    <s v="Callahan"/>
    <s v="Laura"/>
    <s v="Inside Sales Coordinator"/>
    <s v="Ms."/>
    <d v="1958-01-09T00:00:00"/>
    <d v="1994-03-05T00:00:00"/>
    <s v="4726 - 11th Ave. N.E."/>
    <s v="Seattle"/>
    <s v="WA"/>
    <s v="98105"/>
    <s v="USA"/>
    <s v="(206) 555-1189"/>
    <n v="2344"/>
    <n v="2"/>
    <n v="197.625"/>
  </r>
  <r>
    <x v="243"/>
    <n v="77"/>
    <n v="10.4"/>
    <n v="7"/>
    <n v="0.15"/>
    <n v="10491"/>
    <s v="FURIB"/>
    <n v="8"/>
    <x v="192"/>
    <d v="1995-05-29T00:00:00"/>
    <d v="1995-05-09T00:00:00"/>
    <n v="8"/>
    <n v="20"/>
    <n v="3"/>
    <n v="16.96"/>
    <s v="Furia Bacalhau e Frutos do Mar"/>
    <s v="Jardim das rosas n. 32"/>
    <s v="Lisboa"/>
    <s v=""/>
    <s v="1675"/>
    <s v="Portugal"/>
    <n v="10491"/>
    <s v="FURIB"/>
    <n v="8"/>
    <d v="1995-05-01T00:00:00"/>
    <d v="1995-05-29T00:00:00"/>
    <n v="8"/>
    <d v="1995-05-09T00:00:00"/>
    <n v="3"/>
    <n v="16.96"/>
    <s v="Furia Bacalhau e Frutos do Mar"/>
    <s v="Jardim das rosas n. 32"/>
    <s v="Lisboa"/>
    <s v=""/>
    <s v="1675"/>
    <s v="Portugal"/>
    <n v="77"/>
    <x v="23"/>
    <x v="20"/>
    <n v="2"/>
    <s v="12 boxes"/>
    <n v="13"/>
    <n v="32"/>
    <n v="0"/>
    <n v="15"/>
    <n v="0"/>
    <s v="FURIB"/>
    <s v="Furia Bacalhau e Frutos do Mar"/>
    <x v="47"/>
    <x v="4"/>
    <s v="Jardim das rosas n. 32"/>
    <s v="Lisboa"/>
    <s v=""/>
    <s v="1675"/>
    <x v="15"/>
    <s v="(1) 354-2534"/>
    <s v="(1) 354-2535"/>
    <n v="12"/>
    <x v="20"/>
    <s v="Martin Bein"/>
    <s v="International Marketing Mgr."/>
    <s v="Bogenallee 51"/>
    <s v="Frankfurt"/>
    <s v=""/>
    <s v="60439"/>
    <s v="Germany"/>
    <s v="(069) 992755"/>
    <s v=""/>
    <n v="2"/>
    <x v="4"/>
    <s v="Sweet and savory sauces, relishes, spreads, and seasonings"/>
    <n v="3"/>
    <s v="Federal Shipping"/>
    <s v="(503) 555-9931"/>
    <n v="8"/>
    <s v="Callahan"/>
    <s v="Laura"/>
    <s v="Inside Sales Coordinator"/>
    <s v="Ms."/>
    <d v="1958-01-09T00:00:00"/>
    <d v="1994-03-05T00:00:00"/>
    <s v="4726 - 11th Ave. N.E."/>
    <s v="Seattle"/>
    <s v="WA"/>
    <s v="98105"/>
    <s v="USA"/>
    <s v="(206) 555-1189"/>
    <n v="2344"/>
    <n v="2"/>
    <n v="61.879999999999995"/>
  </r>
  <r>
    <x v="244"/>
    <n v="25"/>
    <n v="11.2"/>
    <n v="60"/>
    <n v="0.05"/>
    <n v="10492"/>
    <s v="BOTTM"/>
    <n v="3"/>
    <x v="193"/>
    <d v="1995-05-30T00:00:00"/>
    <d v="1995-05-12T00:00:00"/>
    <n v="10"/>
    <n v="18"/>
    <n v="1"/>
    <n v="62.89"/>
    <s v="Bottom-Dollar Markets"/>
    <s v="23 Tsawassen Blvd."/>
    <s v="Tsawassen"/>
    <s v="BC"/>
    <s v="T2F 8M4"/>
    <s v="Canada"/>
    <n v="10492"/>
    <s v="BOTTM"/>
    <n v="3"/>
    <d v="1995-05-02T00:00:00"/>
    <d v="1995-05-30T00:00:00"/>
    <n v="10"/>
    <d v="1995-05-12T00:00:00"/>
    <n v="1"/>
    <n v="62.89"/>
    <s v="Bottom-Dollar Markets"/>
    <s v="23 Tsawassen Blvd."/>
    <s v="Tsawassen"/>
    <s v="BC"/>
    <s v="T2F 8M4"/>
    <s v="Canada"/>
    <n v="25"/>
    <x v="66"/>
    <x v="21"/>
    <n v="3"/>
    <s v="20 - 450 g glasses"/>
    <n v="14"/>
    <n v="76"/>
    <n v="0"/>
    <n v="30"/>
    <n v="0"/>
    <s v="BOTTM"/>
    <s v="Bottom-Dollar Markets"/>
    <x v="66"/>
    <x v="0"/>
    <s v="23 Tsawassen Blvd."/>
    <s v="Tsawassen"/>
    <s v="BC"/>
    <s v="T2F 8M4"/>
    <x v="16"/>
    <s v="(604) 555-4729"/>
    <s v="(604) 555-3745"/>
    <n v="11"/>
    <x v="21"/>
    <s v="Petra Winkler"/>
    <s v="Sales Manager"/>
    <s v="Tiergartenstraße 5"/>
    <s v="Berlin"/>
    <s v=""/>
    <s v="10785"/>
    <s v="Germany"/>
    <s v="(010) 9984510"/>
    <s v=""/>
    <n v="3"/>
    <x v="5"/>
    <s v="Desserts, candies, and sweet breads"/>
    <n v="1"/>
    <s v="Speedy Express"/>
    <s v="(503) 555-9831"/>
    <n v="3"/>
    <s v="Leverling"/>
    <s v="Janet"/>
    <s v="Sales Representative"/>
    <s v="Ms."/>
    <d v="1963-08-30T00:00:00"/>
    <d v="1992-04-01T00:00:00"/>
    <s v="722 Moss Bay Blvd."/>
    <s v="Kirkland"/>
    <s v="WA"/>
    <s v="98033"/>
    <s v="USA"/>
    <s v="(206) 555-3412"/>
    <n v="3355"/>
    <n v="2"/>
    <n v="638.4"/>
  </r>
  <r>
    <x v="244"/>
    <n v="42"/>
    <n v="11.2"/>
    <n v="20"/>
    <n v="0.05"/>
    <n v="10492"/>
    <s v="BOTTM"/>
    <n v="3"/>
    <x v="193"/>
    <d v="1995-05-30T00:00:00"/>
    <d v="1995-05-12T00:00:00"/>
    <n v="10"/>
    <n v="18"/>
    <n v="1"/>
    <n v="62.89"/>
    <s v="Bottom-Dollar Markets"/>
    <s v="23 Tsawassen Blvd."/>
    <s v="Tsawassen"/>
    <s v="BC"/>
    <s v="T2F 8M4"/>
    <s v="Canada"/>
    <n v="10492"/>
    <s v="BOTTM"/>
    <n v="3"/>
    <d v="1995-05-02T00:00:00"/>
    <d v="1995-05-30T00:00:00"/>
    <n v="10"/>
    <d v="1995-05-12T00:00:00"/>
    <n v="1"/>
    <n v="62.89"/>
    <s v="Bottom-Dollar Markets"/>
    <s v="23 Tsawassen Blvd."/>
    <s v="Tsawassen"/>
    <s v="BC"/>
    <s v="T2F 8M4"/>
    <s v="Canada"/>
    <n v="42"/>
    <x v="2"/>
    <x v="2"/>
    <n v="5"/>
    <s v="32 - 1 kg pkgs."/>
    <n v="14"/>
    <n v="26"/>
    <n v="0"/>
    <n v="0"/>
    <n v="1"/>
    <s v="BOTTM"/>
    <s v="Bottom-Dollar Markets"/>
    <x v="66"/>
    <x v="0"/>
    <s v="23 Tsawassen Blvd."/>
    <s v="Tsawassen"/>
    <s v="BC"/>
    <s v="T2F 8M4"/>
    <x v="16"/>
    <s v="(604) 555-4729"/>
    <s v="(604) 555-3745"/>
    <n v="20"/>
    <x v="2"/>
    <s v="Chandra Leka"/>
    <s v="Owner"/>
    <s v="471 Serangoon Loop, Suite #402"/>
    <s v="Singapore"/>
    <s v=""/>
    <s v="0512"/>
    <s v="Singapore"/>
    <s v="555-8787"/>
    <s v=""/>
    <n v="5"/>
    <x v="1"/>
    <s v="Breads, crackers, pasta, and cereal"/>
    <n v="1"/>
    <s v="Speedy Express"/>
    <s v="(503) 555-9831"/>
    <n v="3"/>
    <s v="Leverling"/>
    <s v="Janet"/>
    <s v="Sales Representative"/>
    <s v="Ms."/>
    <d v="1963-08-30T00:00:00"/>
    <d v="1992-04-01T00:00:00"/>
    <s v="722 Moss Bay Blvd."/>
    <s v="Kirkland"/>
    <s v="WA"/>
    <s v="98033"/>
    <s v="USA"/>
    <s v="(206) 555-3412"/>
    <n v="3355"/>
    <n v="2"/>
    <n v="212.8"/>
  </r>
  <r>
    <x v="245"/>
    <n v="65"/>
    <n v="16.8"/>
    <n v="15"/>
    <n v="0.1"/>
    <n v="10493"/>
    <s v="LAMAI"/>
    <n v="4"/>
    <x v="194"/>
    <d v="1995-05-31T00:00:00"/>
    <d v="1995-05-11T00:00:00"/>
    <n v="8"/>
    <n v="20"/>
    <n v="3"/>
    <n v="10.64"/>
    <s v="La maison d'Asie"/>
    <s v="1 rue Alsace-Lorraine"/>
    <s v="Toulouse"/>
    <s v=""/>
    <s v="31000"/>
    <s v="France"/>
    <n v="10493"/>
    <s v="LAMAI"/>
    <n v="4"/>
    <d v="1995-05-03T00:00:00"/>
    <d v="1995-05-31T00:00:00"/>
    <n v="8"/>
    <d v="1995-05-11T00:00:00"/>
    <n v="3"/>
    <n v="10.64"/>
    <s v="La maison d'Asie"/>
    <s v="1 rue Alsace-Lorraine"/>
    <s v="Toulouse"/>
    <s v=""/>
    <s v="31000"/>
    <s v="France"/>
    <n v="65"/>
    <x v="6"/>
    <x v="6"/>
    <n v="2"/>
    <s v="32 - 8 oz bottles"/>
    <n v="21.05"/>
    <n v="76"/>
    <n v="0"/>
    <n v="0"/>
    <n v="0"/>
    <s v="LAMAI"/>
    <s v="La maison d'Asie"/>
    <x v="53"/>
    <x v="4"/>
    <s v="1 rue Alsace-Lorraine"/>
    <s v="Toulouse"/>
    <s v=""/>
    <s v="31000"/>
    <x v="0"/>
    <s v="61.77.61.10"/>
    <s v="61.77.61.11"/>
    <n v="2"/>
    <x v="6"/>
    <s v="Shelley Burke"/>
    <s v="Order Administrator"/>
    <s v="P.O. Box 78934"/>
    <s v="New Orleans"/>
    <s v="LA"/>
    <s v="70117"/>
    <s v="USA"/>
    <s v="(100) 555-4822"/>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226.8"/>
  </r>
  <r>
    <x v="245"/>
    <n v="66"/>
    <n v="13.6"/>
    <n v="10"/>
    <n v="0.1"/>
    <n v="10493"/>
    <s v="LAMAI"/>
    <n v="4"/>
    <x v="194"/>
    <d v="1995-05-31T00:00:00"/>
    <d v="1995-05-11T00:00:00"/>
    <n v="8"/>
    <n v="20"/>
    <n v="3"/>
    <n v="10.64"/>
    <s v="La maison d'Asie"/>
    <s v="1 rue Alsace-Lorraine"/>
    <s v="Toulouse"/>
    <s v=""/>
    <s v="31000"/>
    <s v="France"/>
    <n v="10493"/>
    <s v="LAMAI"/>
    <n v="4"/>
    <d v="1995-05-03T00:00:00"/>
    <d v="1995-05-31T00:00:00"/>
    <n v="8"/>
    <d v="1995-05-11T00:00:00"/>
    <n v="3"/>
    <n v="10.64"/>
    <s v="La maison d'Asie"/>
    <s v="1 rue Alsace-Lorraine"/>
    <s v="Toulouse"/>
    <s v=""/>
    <s v="31000"/>
    <s v="France"/>
    <n v="66"/>
    <x v="61"/>
    <x v="6"/>
    <n v="2"/>
    <s v="24 - 8 oz jars"/>
    <n v="17"/>
    <n v="4"/>
    <n v="100"/>
    <n v="20"/>
    <n v="0"/>
    <s v="LAMAI"/>
    <s v="La maison d'Asie"/>
    <x v="53"/>
    <x v="4"/>
    <s v="1 rue Alsace-Lorraine"/>
    <s v="Toulouse"/>
    <s v=""/>
    <s v="31000"/>
    <x v="0"/>
    <s v="61.77.61.10"/>
    <s v="61.77.61.11"/>
    <n v="2"/>
    <x v="6"/>
    <s v="Shelley Burke"/>
    <s v="Order Administrator"/>
    <s v="P.O. Box 78934"/>
    <s v="New Orleans"/>
    <s v="LA"/>
    <s v="70117"/>
    <s v="USA"/>
    <s v="(100) 555-4822"/>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122.4"/>
  </r>
  <r>
    <x v="245"/>
    <n v="69"/>
    <n v="28.8"/>
    <n v="10"/>
    <n v="0.1"/>
    <n v="10493"/>
    <s v="LAMAI"/>
    <n v="4"/>
    <x v="194"/>
    <d v="1995-05-31T00:00:00"/>
    <d v="1995-05-11T00:00:00"/>
    <n v="8"/>
    <n v="20"/>
    <n v="3"/>
    <n v="10.64"/>
    <s v="La maison d'Asie"/>
    <s v="1 rue Alsace-Lorraine"/>
    <s v="Toulouse"/>
    <s v=""/>
    <s v="31000"/>
    <s v="France"/>
    <n v="10493"/>
    <s v="LAMAI"/>
    <n v="4"/>
    <d v="1995-05-03T00:00:00"/>
    <d v="1995-05-31T00:00:00"/>
    <n v="8"/>
    <d v="1995-05-11T00:00:00"/>
    <n v="3"/>
    <n v="10.64"/>
    <s v="La maison d'Asie"/>
    <s v="1 rue Alsace-Lorraine"/>
    <s v="Toulouse"/>
    <s v=""/>
    <s v="31000"/>
    <s v="France"/>
    <n v="69"/>
    <x v="60"/>
    <x v="10"/>
    <n v="4"/>
    <s v="10 kg pkg."/>
    <n v="36"/>
    <n v="26"/>
    <n v="0"/>
    <n v="15"/>
    <n v="0"/>
    <s v="LAMAI"/>
    <s v="La maison d'Asie"/>
    <x v="53"/>
    <x v="4"/>
    <s v="1 rue Alsace-Lorraine"/>
    <s v="Toulouse"/>
    <s v=""/>
    <s v="31000"/>
    <x v="0"/>
    <s v="61.77.61.10"/>
    <s v="61.77.61.11"/>
    <n v="15"/>
    <x v="10"/>
    <s v="Beate Vileid"/>
    <s v="Marketing Manager"/>
    <s v="Hatlevegen 5"/>
    <s v="Sandvika"/>
    <s v=""/>
    <s v="1320"/>
    <s v="Norway"/>
    <s v="(0)2-953010"/>
    <s v=""/>
    <n v="4"/>
    <x v="0"/>
    <s v="Cheeses"/>
    <n v="3"/>
    <s v="Federal Shipping"/>
    <s v="(503) 555-9931"/>
    <n v="4"/>
    <s v="Peacock"/>
    <s v="Margaret"/>
    <s v="Sales Representative"/>
    <s v="Mrs."/>
    <d v="1937-09-19T00:00:00"/>
    <d v="1993-05-03T00:00:00"/>
    <s v="4110 Old Redmond Rd."/>
    <s v="Redmond"/>
    <s v="WA"/>
    <s v="98052"/>
    <s v="USA"/>
    <s v="(206) 555-8122"/>
    <n v="5176"/>
    <n v="2"/>
    <n v="259.2"/>
  </r>
  <r>
    <x v="246"/>
    <n v="56"/>
    <n v="30.4"/>
    <n v="30"/>
    <n v="0"/>
    <n v="10494"/>
    <s v="COMMI"/>
    <n v="4"/>
    <x v="194"/>
    <d v="1995-05-31T00:00:00"/>
    <d v="1995-05-10T00:00:00"/>
    <n v="7"/>
    <n v="21"/>
    <n v="2"/>
    <n v="65.989999999999995"/>
    <s v="Comércio Mineiro"/>
    <s v="Av. dos Lusíadas, 23"/>
    <s v="São Paulo"/>
    <s v="SP"/>
    <s v="05432-043"/>
    <s v="Brazil"/>
    <n v="10494"/>
    <s v="COMMI"/>
    <n v="4"/>
    <d v="1995-05-03T00:00:00"/>
    <d v="1995-05-31T00:00:00"/>
    <n v="7"/>
    <d v="1995-05-10T00:00:00"/>
    <n v="2"/>
    <n v="65.989999999999995"/>
    <s v="Comércio Mineiro"/>
    <s v="Av. dos Lusíadas, 23"/>
    <s v="São Paulo"/>
    <s v="SP"/>
    <s v="05432-043"/>
    <s v="Brazil"/>
    <n v="56"/>
    <x v="33"/>
    <x v="8"/>
    <n v="5"/>
    <s v="24 - 250 g pkgs."/>
    <n v="38"/>
    <n v="21"/>
    <n v="10"/>
    <n v="30"/>
    <n v="0"/>
    <s v="COMMI"/>
    <s v="Comércio Mineiro"/>
    <x v="32"/>
    <x v="10"/>
    <s v="Av. dos Lusíadas, 23"/>
    <s v="São Paulo"/>
    <s v="SP"/>
    <s v="05432-043"/>
    <x v="2"/>
    <s v="(11) 555-7647"/>
    <s v=""/>
    <n v="26"/>
    <x v="8"/>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912"/>
  </r>
  <r>
    <x v="247"/>
    <n v="23"/>
    <n v="7.2"/>
    <n v="10"/>
    <n v="0"/>
    <n v="10495"/>
    <s v="LAUGB"/>
    <n v="3"/>
    <x v="195"/>
    <d v="1995-06-01T00:00:00"/>
    <d v="1995-05-12T00:00:00"/>
    <n v="8"/>
    <n v="20"/>
    <n v="3"/>
    <n v="4.6500000000000004"/>
    <s v="Laughing Bacchus Wine Cellars"/>
    <s v="2319 Elm St."/>
    <s v="Vancouver"/>
    <s v="BC"/>
    <s v="V3F 2K1"/>
    <s v="Canada"/>
    <n v="10495"/>
    <s v="LAUGB"/>
    <n v="3"/>
    <d v="1995-05-04T00:00:00"/>
    <d v="1995-06-01T00:00:00"/>
    <n v="8"/>
    <d v="1995-05-12T00:00:00"/>
    <n v="3"/>
    <n v="4.6500000000000004"/>
    <s v="Laughing Bacchus Wine Cellars"/>
    <s v="2319 Elm St."/>
    <s v="Vancouver"/>
    <s v="BC"/>
    <s v="V3F 2K1"/>
    <s v="Canada"/>
    <n v="23"/>
    <x v="70"/>
    <x v="7"/>
    <n v="5"/>
    <s v="12 - 250 g pkgs."/>
    <n v="9"/>
    <n v="61"/>
    <n v="0"/>
    <n v="25"/>
    <n v="0"/>
    <s v="LAUGB"/>
    <s v="Laughing Bacchus Wine Cellars"/>
    <x v="75"/>
    <x v="7"/>
    <s v="1900 Oak St."/>
    <s v="Vancouver"/>
    <s v="BC"/>
    <s v="V3F 2K1"/>
    <x v="16"/>
    <s v="(604) 555-3392"/>
    <s v="(604) 555-7293"/>
    <n v="9"/>
    <x v="7"/>
    <s v="Lars Peterson"/>
    <s v="Sales Agent"/>
    <s v="Kaloadagatan 13"/>
    <s v="Göteborg"/>
    <s v=""/>
    <s v="S-345 67"/>
    <s v="Sweden "/>
    <s v="031-987 65 43"/>
    <s v="031-987 65 91"/>
    <n v="5"/>
    <x v="1"/>
    <s v="Breads, crackers, pasta, and cereal"/>
    <n v="3"/>
    <s v="Federal Shipping"/>
    <s v="(503) 555-9931"/>
    <n v="3"/>
    <s v="Leverling"/>
    <s v="Janet"/>
    <s v="Sales Representative"/>
    <s v="Ms."/>
    <d v="1963-08-30T00:00:00"/>
    <d v="1992-04-01T00:00:00"/>
    <s v="722 Moss Bay Blvd."/>
    <s v="Kirkland"/>
    <s v="WA"/>
    <s v="98033"/>
    <s v="USA"/>
    <s v="(206) 555-3412"/>
    <n v="3355"/>
    <n v="2"/>
    <n v="72"/>
  </r>
  <r>
    <x v="247"/>
    <n v="41"/>
    <n v="7.7"/>
    <n v="20"/>
    <n v="0"/>
    <n v="10495"/>
    <s v="LAUGB"/>
    <n v="3"/>
    <x v="195"/>
    <d v="1995-06-01T00:00:00"/>
    <d v="1995-05-12T00:00:00"/>
    <n v="8"/>
    <n v="20"/>
    <n v="3"/>
    <n v="4.6500000000000004"/>
    <s v="Laughing Bacchus Wine Cellars"/>
    <s v="2319 Elm St."/>
    <s v="Vancouver"/>
    <s v="BC"/>
    <s v="V3F 2K1"/>
    <s v="Canada"/>
    <n v="10495"/>
    <s v="LAUGB"/>
    <n v="3"/>
    <d v="1995-05-04T00:00:00"/>
    <d v="1995-06-01T00:00:00"/>
    <n v="8"/>
    <d v="1995-05-12T00:00:00"/>
    <n v="3"/>
    <n v="4.6500000000000004"/>
    <s v="Laughing Bacchus Wine Cellars"/>
    <s v="2319 Elm St."/>
    <s v="Vancouver"/>
    <s v="BC"/>
    <s v="V3F 2K1"/>
    <s v="Canada"/>
    <n v="41"/>
    <x v="5"/>
    <x v="5"/>
    <n v="8"/>
    <s v="12 - 12 oz cans"/>
    <n v="9.65"/>
    <n v="85"/>
    <n v="0"/>
    <n v="10"/>
    <n v="0"/>
    <s v="LAUGB"/>
    <s v="Laughing Bacchus Wine Cellars"/>
    <x v="75"/>
    <x v="7"/>
    <s v="1900 Oak St."/>
    <s v="Vancouver"/>
    <s v="BC"/>
    <s v="V3F 2K1"/>
    <x v="16"/>
    <s v="(604) 555-3392"/>
    <s v="(604) 555-7293"/>
    <n v="19"/>
    <x v="5"/>
    <s v="Robb Merchant"/>
    <s v="Wholesale Account Agent"/>
    <s v="Order Processing Dept._x000d__x000a_2100 Paul Revere Blvd."/>
    <s v="Boston"/>
    <s v="MA"/>
    <s v="02134"/>
    <s v="USA"/>
    <s v="(617) 555-3267"/>
    <s v="(617) 555-3389"/>
    <n v="8"/>
    <x v="3"/>
    <s v="Seaweed and fish"/>
    <n v="3"/>
    <s v="Federal Shipping"/>
    <s v="(503) 555-9931"/>
    <n v="3"/>
    <s v="Leverling"/>
    <s v="Janet"/>
    <s v="Sales Representative"/>
    <s v="Ms."/>
    <d v="1963-08-30T00:00:00"/>
    <d v="1992-04-01T00:00:00"/>
    <s v="722 Moss Bay Blvd."/>
    <s v="Kirkland"/>
    <s v="WA"/>
    <s v="98033"/>
    <s v="USA"/>
    <s v="(206) 555-3412"/>
    <n v="3355"/>
    <n v="2"/>
    <n v="154"/>
  </r>
  <r>
    <x v="247"/>
    <n v="77"/>
    <n v="10.4"/>
    <n v="5"/>
    <n v="0"/>
    <n v="10495"/>
    <s v="LAUGB"/>
    <n v="3"/>
    <x v="195"/>
    <d v="1995-06-01T00:00:00"/>
    <d v="1995-05-12T00:00:00"/>
    <n v="8"/>
    <n v="20"/>
    <n v="3"/>
    <n v="4.6500000000000004"/>
    <s v="Laughing Bacchus Wine Cellars"/>
    <s v="2319 Elm St."/>
    <s v="Vancouver"/>
    <s v="BC"/>
    <s v="V3F 2K1"/>
    <s v="Canada"/>
    <n v="10495"/>
    <s v="LAUGB"/>
    <n v="3"/>
    <d v="1995-05-04T00:00:00"/>
    <d v="1995-06-01T00:00:00"/>
    <n v="8"/>
    <d v="1995-05-12T00:00:00"/>
    <n v="3"/>
    <n v="4.6500000000000004"/>
    <s v="Laughing Bacchus Wine Cellars"/>
    <s v="2319 Elm St."/>
    <s v="Vancouver"/>
    <s v="BC"/>
    <s v="V3F 2K1"/>
    <s v="Canada"/>
    <n v="77"/>
    <x v="23"/>
    <x v="20"/>
    <n v="2"/>
    <s v="12 boxes"/>
    <n v="13"/>
    <n v="32"/>
    <n v="0"/>
    <n v="15"/>
    <n v="0"/>
    <s v="LAUGB"/>
    <s v="Laughing Bacchus Wine Cellars"/>
    <x v="75"/>
    <x v="7"/>
    <s v="1900 Oak St."/>
    <s v="Vancouver"/>
    <s v="BC"/>
    <s v="V3F 2K1"/>
    <x v="16"/>
    <s v="(604) 555-3392"/>
    <s v="(604) 555-7293"/>
    <n v="12"/>
    <x v="20"/>
    <s v="Martin Bein"/>
    <s v="International Marketing Mgr."/>
    <s v="Bogenallee 51"/>
    <s v="Frankfurt"/>
    <s v=""/>
    <s v="60439"/>
    <s v="Germany"/>
    <s v="(069) 992755"/>
    <s v=""/>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52"/>
  </r>
  <r>
    <x v="248"/>
    <n v="31"/>
    <n v="10"/>
    <n v="20"/>
    <n v="0.05"/>
    <n v="10496"/>
    <s v="TRADH"/>
    <n v="7"/>
    <x v="196"/>
    <d v="1995-06-02T00:00:00"/>
    <d v="1995-05-08T00:00:00"/>
    <n v="3"/>
    <n v="25"/>
    <n v="2"/>
    <n v="46.77"/>
    <s v="Tradição Hipermercados"/>
    <s v="Av. Inês de Castro, 414"/>
    <s v="São Paulo"/>
    <s v="SP"/>
    <s v="05634-030"/>
    <s v="Brazil"/>
    <n v="10496"/>
    <s v="TRADH"/>
    <n v="7"/>
    <d v="1995-05-05T00:00:00"/>
    <d v="1995-06-02T00:00:00"/>
    <n v="3"/>
    <d v="1995-05-08T00:00:00"/>
    <n v="2"/>
    <n v="46.77"/>
    <s v="Tradição Hipermercados"/>
    <s v="Av. Inês de Castro, 414"/>
    <s v="São Paulo"/>
    <s v="SP"/>
    <s v="05634-030"/>
    <s v="Brazil"/>
    <n v="31"/>
    <x v="12"/>
    <x v="1"/>
    <n v="4"/>
    <s v="12 - 100 g pkgs"/>
    <n v="12.5"/>
    <n v="0"/>
    <n v="70"/>
    <n v="20"/>
    <n v="0"/>
    <s v="TRADH"/>
    <s v="Tradição Hipermercados"/>
    <x v="33"/>
    <x v="5"/>
    <s v="Av. Inês de Castro, 414"/>
    <s v="São Paulo"/>
    <s v="SP"/>
    <s v="05634-030"/>
    <x v="2"/>
    <s v="(11) 555-2167"/>
    <s v="(11) 555-2168"/>
    <n v="14"/>
    <x v="1"/>
    <s v="Elio Rossi"/>
    <s v="Sales Representative"/>
    <s v="Viale Dante, 75"/>
    <s v="Ravenna"/>
    <s v=""/>
    <s v="48100"/>
    <s v="Italy"/>
    <s v="(0544) 60323"/>
    <s v="(0544) 60603"/>
    <n v="4"/>
    <x v="0"/>
    <s v="Cheeses"/>
    <n v="2"/>
    <s v="United Package"/>
    <s v="(503) 555-3199"/>
    <n v="7"/>
    <s v="King"/>
    <s v="Robert"/>
    <s v="Sales Representative"/>
    <s v="Mr."/>
    <d v="1960-05-29T00:00:00"/>
    <d v="1994-01-02T00:00:00"/>
    <s v="Edgeham Hollow_x000d__x000a_Winchester Way"/>
    <s v="London"/>
    <s v=""/>
    <s v="RG1 9SP"/>
    <s v="UK"/>
    <s v="(71) 555-5598"/>
    <n v="465"/>
    <n v="5"/>
    <n v="190"/>
  </r>
  <r>
    <x v="249"/>
    <n v="56"/>
    <n v="30.4"/>
    <n v="14"/>
    <n v="0"/>
    <n v="10497"/>
    <s v="LEHMS"/>
    <n v="7"/>
    <x v="196"/>
    <d v="1995-06-02T00:00:00"/>
    <d v="1995-05-08T00:00:00"/>
    <n v="3"/>
    <n v="25"/>
    <n v="1"/>
    <n v="36.21"/>
    <s v="Lehmanns Marktstand"/>
    <s v="Magazinweg 7"/>
    <s v="Frankfurt a.M. "/>
    <s v=""/>
    <s v="60528"/>
    <s v="Germany"/>
    <n v="10497"/>
    <s v="LEHMS"/>
    <n v="7"/>
    <d v="1995-05-05T00:00:00"/>
    <d v="1995-06-02T00:00:00"/>
    <n v="3"/>
    <d v="1995-05-08T00:00:00"/>
    <n v="1"/>
    <n v="36.21"/>
    <s v="Lehmanns Marktstand"/>
    <s v="Magazinweg 7"/>
    <s v="Frankfurt a.M. "/>
    <s v=""/>
    <s v="60528"/>
    <s v="Germany"/>
    <n v="56"/>
    <x v="33"/>
    <x v="8"/>
    <n v="5"/>
    <s v="24 - 250 g pkgs."/>
    <n v="38"/>
    <n v="21"/>
    <n v="10"/>
    <n v="30"/>
    <n v="0"/>
    <s v="LEHMS"/>
    <s v="Lehmanns Marktstand"/>
    <x v="26"/>
    <x v="5"/>
    <s v="Magazinweg 7"/>
    <s v="Frankfurt a.M. "/>
    <s v=""/>
    <s v="60528"/>
    <x v="1"/>
    <s v="069-0245984"/>
    <s v="069-0245874"/>
    <n v="26"/>
    <x v="8"/>
    <s v="Giovanni Giudici"/>
    <s v="Order Administrator"/>
    <s v="Via dei Gelsomini, 153"/>
    <s v="Salerno"/>
    <s v=""/>
    <s v="84100"/>
    <s v="Italy"/>
    <s v="(089) 6547665"/>
    <s v="(089) 6547667"/>
    <n v="5"/>
    <x v="1"/>
    <s v="Breads, crackers, pasta, and cereal"/>
    <n v="1"/>
    <s v="Speedy Express"/>
    <s v="(503) 555-9831"/>
    <n v="7"/>
    <s v="King"/>
    <s v="Robert"/>
    <s v="Sales Representative"/>
    <s v="Mr."/>
    <d v="1960-05-29T00:00:00"/>
    <d v="1994-01-02T00:00:00"/>
    <s v="Edgeham Hollow_x000d__x000a_Winchester Way"/>
    <s v="London"/>
    <s v=""/>
    <s v="RG1 9SP"/>
    <s v="UK"/>
    <s v="(71) 555-5598"/>
    <n v="465"/>
    <n v="5"/>
    <n v="425.59999999999997"/>
  </r>
  <r>
    <x v="249"/>
    <n v="72"/>
    <n v="27.8"/>
    <n v="25"/>
    <n v="0"/>
    <n v="10497"/>
    <s v="LEHMS"/>
    <n v="7"/>
    <x v="196"/>
    <d v="1995-06-02T00:00:00"/>
    <d v="1995-05-08T00:00:00"/>
    <n v="3"/>
    <n v="25"/>
    <n v="1"/>
    <n v="36.21"/>
    <s v="Lehmanns Marktstand"/>
    <s v="Magazinweg 7"/>
    <s v="Frankfurt a.M. "/>
    <s v=""/>
    <s v="60528"/>
    <s v="Germany"/>
    <n v="10497"/>
    <s v="LEHMS"/>
    <n v="7"/>
    <d v="1995-05-05T00:00:00"/>
    <d v="1995-06-02T00:00:00"/>
    <n v="3"/>
    <d v="1995-05-08T00:00:00"/>
    <n v="1"/>
    <n v="36.21"/>
    <s v="Lehmanns Marktstand"/>
    <s v="Magazinweg 7"/>
    <s v="Frankfurt a.M. "/>
    <s v=""/>
    <s v="60528"/>
    <s v="Germany"/>
    <n v="72"/>
    <x v="1"/>
    <x v="1"/>
    <n v="4"/>
    <s v="24 - 200 g pkgs."/>
    <n v="34.799999999999997"/>
    <n v="14"/>
    <n v="0"/>
    <n v="0"/>
    <n v="0"/>
    <s v="LEHMS"/>
    <s v="Lehmanns Marktstand"/>
    <x v="26"/>
    <x v="5"/>
    <s v="Magazinweg 7"/>
    <s v="Frankfurt a.M. "/>
    <s v=""/>
    <s v="60528"/>
    <x v="1"/>
    <s v="069-0245984"/>
    <s v="069-0245874"/>
    <n v="14"/>
    <x v="1"/>
    <s v="Elio Rossi"/>
    <s v="Sales Representative"/>
    <s v="Viale Dante, 75"/>
    <s v="Ravenna"/>
    <s v=""/>
    <s v="48100"/>
    <s v="Italy"/>
    <s v="(0544) 60323"/>
    <s v="(0544) 60603"/>
    <n v="4"/>
    <x v="0"/>
    <s v="Cheeses"/>
    <n v="1"/>
    <s v="Speedy Express"/>
    <s v="(503) 555-9831"/>
    <n v="7"/>
    <s v="King"/>
    <s v="Robert"/>
    <s v="Sales Representative"/>
    <s v="Mr."/>
    <d v="1960-05-29T00:00:00"/>
    <d v="1994-01-02T00:00:00"/>
    <s v="Edgeham Hollow_x000d__x000a_Winchester Way"/>
    <s v="London"/>
    <s v=""/>
    <s v="RG1 9SP"/>
    <s v="UK"/>
    <s v="(71) 555-5598"/>
    <n v="465"/>
    <n v="5"/>
    <n v="695"/>
  </r>
  <r>
    <x v="249"/>
    <n v="77"/>
    <n v="10.4"/>
    <n v="25"/>
    <n v="0"/>
    <n v="10497"/>
    <s v="LEHMS"/>
    <n v="7"/>
    <x v="196"/>
    <d v="1995-06-02T00:00:00"/>
    <d v="1995-05-08T00:00:00"/>
    <n v="3"/>
    <n v="25"/>
    <n v="1"/>
    <n v="36.21"/>
    <s v="Lehmanns Marktstand"/>
    <s v="Magazinweg 7"/>
    <s v="Frankfurt a.M. "/>
    <s v=""/>
    <s v="60528"/>
    <s v="Germany"/>
    <n v="10497"/>
    <s v="LEHMS"/>
    <n v="7"/>
    <d v="1995-05-05T00:00:00"/>
    <d v="1995-06-02T00:00:00"/>
    <n v="3"/>
    <d v="1995-05-08T00:00:00"/>
    <n v="1"/>
    <n v="36.21"/>
    <s v="Lehmanns Marktstand"/>
    <s v="Magazinweg 7"/>
    <s v="Frankfurt a.M. "/>
    <s v=""/>
    <s v="60528"/>
    <s v="Germany"/>
    <n v="77"/>
    <x v="23"/>
    <x v="20"/>
    <n v="2"/>
    <s v="12 boxes"/>
    <n v="13"/>
    <n v="32"/>
    <n v="0"/>
    <n v="15"/>
    <n v="0"/>
    <s v="LEHMS"/>
    <s v="Lehmanns Marktstand"/>
    <x v="26"/>
    <x v="5"/>
    <s v="Magazinweg 7"/>
    <s v="Frankfurt a.M. "/>
    <s v=""/>
    <s v="60528"/>
    <x v="1"/>
    <s v="069-0245984"/>
    <s v="069-0245874"/>
    <n v="12"/>
    <x v="20"/>
    <s v="Martin Bein"/>
    <s v="International Marketing Mgr."/>
    <s v="Bogenallee 51"/>
    <s v="Frankfurt"/>
    <s v=""/>
    <s v="60439"/>
    <s v="Germany"/>
    <s v="(069) 992755"/>
    <s v=""/>
    <n v="2"/>
    <x v="4"/>
    <s v="Sweet and savory sauces, relishes, spreads, and seasonings"/>
    <n v="1"/>
    <s v="Speedy Express"/>
    <s v="(503) 555-9831"/>
    <n v="7"/>
    <s v="King"/>
    <s v="Robert"/>
    <s v="Sales Representative"/>
    <s v="Mr."/>
    <d v="1960-05-29T00:00:00"/>
    <d v="1994-01-02T00:00:00"/>
    <s v="Edgeham Hollow_x000d__x000a_Winchester Way"/>
    <s v="London"/>
    <s v=""/>
    <s v="RG1 9SP"/>
    <s v="UK"/>
    <s v="(71) 555-5598"/>
    <n v="465"/>
    <n v="5"/>
    <n v="260"/>
  </r>
  <r>
    <x v="250"/>
    <n v="24"/>
    <n v="4.5"/>
    <n v="14"/>
    <n v="0"/>
    <n v="10498"/>
    <s v="HILAA"/>
    <n v="8"/>
    <x v="197"/>
    <d v="1995-06-05T00:00:00"/>
    <d v="1995-05-12T00:00:00"/>
    <n v="4"/>
    <n v="24"/>
    <n v="2"/>
    <n v="29.75"/>
    <s v="HILARIÓN-Abastos"/>
    <s v="Carrera 22 con Ave. Carlos Soublette #8-35"/>
    <s v="San Cristóbal"/>
    <s v="Táchira"/>
    <s v="5022"/>
    <s v="Venezuela"/>
    <n v="10498"/>
    <s v="HILAA"/>
    <n v="8"/>
    <d v="1995-05-08T00:00:00"/>
    <d v="1995-06-05T00:00:00"/>
    <n v="4"/>
    <d v="1995-05-12T00:00:00"/>
    <n v="2"/>
    <n v="29.75"/>
    <s v="HILARIÓN-Abastos"/>
    <s v="Carrera 22 con Ave. Carlos Soublette #8-35"/>
    <s v="San Cristóbal"/>
    <s v="Táchira"/>
    <s v="5022"/>
    <s v="Venezuela"/>
    <n v="24"/>
    <x v="15"/>
    <x v="14"/>
    <n v="1"/>
    <s v="12 - 355 ml cans"/>
    <n v="4.5"/>
    <n v="20"/>
    <n v="0"/>
    <n v="0"/>
    <n v="1"/>
    <s v="HILAA"/>
    <s v="HILARIÓN-Abastos"/>
    <x v="8"/>
    <x v="5"/>
    <s v="Carrera 22 con Ave. Carlos Soublette #8-35"/>
    <s v="San Cristóbal"/>
    <s v="Táchira"/>
    <s v="5022"/>
    <x v="5"/>
    <s v="(5) 555-1340"/>
    <s v="(5) 555-1948"/>
    <n v="10"/>
    <x v="14"/>
    <s v="Carlos Diaz"/>
    <s v="Marketing Manager"/>
    <s v="Av. das Americanas 12.890"/>
    <s v="São Paulo"/>
    <s v=""/>
    <s v="5442"/>
    <s v="Brazil"/>
    <s v="(11) 555 4640"/>
    <s v=""/>
    <n v="1"/>
    <x v="6"/>
    <s v="Soft drinks, coffees, teas, beers, and ales"/>
    <n v="2"/>
    <s v="United Package"/>
    <s v="(503) 555-3199"/>
    <n v="8"/>
    <s v="Callahan"/>
    <s v="Laura"/>
    <s v="Inside Sales Coordinator"/>
    <s v="Ms."/>
    <d v="1958-01-09T00:00:00"/>
    <d v="1994-03-05T00:00:00"/>
    <s v="4726 - 11th Ave. N.E."/>
    <s v="Seattle"/>
    <s v="WA"/>
    <s v="98105"/>
    <s v="USA"/>
    <s v="(206) 555-1189"/>
    <n v="2344"/>
    <n v="2"/>
    <n v="63"/>
  </r>
  <r>
    <x v="250"/>
    <n v="40"/>
    <n v="18.399999999999999"/>
    <n v="5"/>
    <n v="0"/>
    <n v="10498"/>
    <s v="HILAA"/>
    <n v="8"/>
    <x v="197"/>
    <d v="1995-06-05T00:00:00"/>
    <d v="1995-05-12T00:00:00"/>
    <n v="4"/>
    <n v="24"/>
    <n v="2"/>
    <n v="29.75"/>
    <s v="HILARIÓN-Abastos"/>
    <s v="Carrera 22 con Ave. Carlos Soublette #8-35"/>
    <s v="San Cristóbal"/>
    <s v="Táchira"/>
    <s v="5022"/>
    <s v="Venezuela"/>
    <n v="10498"/>
    <s v="HILAA"/>
    <n v="8"/>
    <d v="1995-05-08T00:00:00"/>
    <d v="1995-06-05T00:00:00"/>
    <n v="4"/>
    <d v="1995-05-12T00:00:00"/>
    <n v="2"/>
    <n v="29.75"/>
    <s v="HILARIÓN-Abastos"/>
    <s v="Carrera 22 con Ave. Carlos Soublette #8-35"/>
    <s v="San Cristóbal"/>
    <s v="Táchira"/>
    <s v="5022"/>
    <s v="Venezuela"/>
    <n v="40"/>
    <x v="37"/>
    <x v="5"/>
    <n v="8"/>
    <s v="24 - 4 oz tins"/>
    <n v="18.399999999999999"/>
    <n v="123"/>
    <n v="0"/>
    <n v="30"/>
    <n v="0"/>
    <s v="HILAA"/>
    <s v="HILARIÓN-Abastos"/>
    <x v="8"/>
    <x v="5"/>
    <s v="Carrera 22 con Ave. Carlos Soublette #8-35"/>
    <s v="San Cristóbal"/>
    <s v="Táchira"/>
    <s v="5022"/>
    <x v="5"/>
    <s v="(5) 555-1340"/>
    <s v="(5) 555-1948"/>
    <n v="19"/>
    <x v="5"/>
    <s v="Robb Merchant"/>
    <s v="Wholesale Account Agent"/>
    <s v="Order Processing Dept._x000d__x000a_2100 Paul Revere Blvd."/>
    <s v="Boston"/>
    <s v="MA"/>
    <s v="02134"/>
    <s v="USA"/>
    <s v="(617) 555-3267"/>
    <s v="(617) 555-3389"/>
    <n v="8"/>
    <x v="3"/>
    <s v="Seaweed and fish"/>
    <n v="2"/>
    <s v="United Package"/>
    <s v="(503) 555-3199"/>
    <n v="8"/>
    <s v="Callahan"/>
    <s v="Laura"/>
    <s v="Inside Sales Coordinator"/>
    <s v="Ms."/>
    <d v="1958-01-09T00:00:00"/>
    <d v="1994-03-05T00:00:00"/>
    <s v="4726 - 11th Ave. N.E."/>
    <s v="Seattle"/>
    <s v="WA"/>
    <s v="98105"/>
    <s v="USA"/>
    <s v="(206) 555-1189"/>
    <n v="2344"/>
    <n v="2"/>
    <n v="92"/>
  </r>
  <r>
    <x v="250"/>
    <n v="42"/>
    <n v="14"/>
    <n v="30"/>
    <n v="0"/>
    <n v="10498"/>
    <s v="HILAA"/>
    <n v="8"/>
    <x v="197"/>
    <d v="1995-06-05T00:00:00"/>
    <d v="1995-05-12T00:00:00"/>
    <n v="4"/>
    <n v="24"/>
    <n v="2"/>
    <n v="29.75"/>
    <s v="HILARIÓN-Abastos"/>
    <s v="Carrera 22 con Ave. Carlos Soublette #8-35"/>
    <s v="San Cristóbal"/>
    <s v="Táchira"/>
    <s v="5022"/>
    <s v="Venezuela"/>
    <n v="10498"/>
    <s v="HILAA"/>
    <n v="8"/>
    <d v="1995-05-08T00:00:00"/>
    <d v="1995-06-05T00:00:00"/>
    <n v="4"/>
    <d v="1995-05-12T00:00:00"/>
    <n v="2"/>
    <n v="29.75"/>
    <s v="HILARIÓN-Abastos"/>
    <s v="Carrera 22 con Ave. Carlos Soublette #8-35"/>
    <s v="San Cristóbal"/>
    <s v="Táchira"/>
    <s v="5022"/>
    <s v="Venezuela"/>
    <n v="42"/>
    <x v="2"/>
    <x v="2"/>
    <n v="5"/>
    <s v="32 - 1 kg pkgs."/>
    <n v="14"/>
    <n v="26"/>
    <n v="0"/>
    <n v="0"/>
    <n v="1"/>
    <s v="HILAA"/>
    <s v="HILARIÓN-Abastos"/>
    <x v="8"/>
    <x v="5"/>
    <s v="Carrera 22 con Ave. Carlos Soublette #8-35"/>
    <s v="San Cristóbal"/>
    <s v="Táchira"/>
    <s v="5022"/>
    <x v="5"/>
    <s v="(5) 555-1340"/>
    <s v="(5) 555-1948"/>
    <n v="20"/>
    <x v="2"/>
    <s v="Chandra Leka"/>
    <s v="Owner"/>
    <s v="471 Serangoon Loop, Suite #402"/>
    <s v="Singapore"/>
    <s v=""/>
    <s v="0512"/>
    <s v="Singapore"/>
    <s v="555-8787"/>
    <s v=""/>
    <n v="5"/>
    <x v="1"/>
    <s v="Breads, crackers, pasta, and cereal"/>
    <n v="2"/>
    <s v="United Package"/>
    <s v="(503) 555-3199"/>
    <n v="8"/>
    <s v="Callahan"/>
    <s v="Laura"/>
    <s v="Inside Sales Coordinator"/>
    <s v="Ms."/>
    <d v="1958-01-09T00:00:00"/>
    <d v="1994-03-05T00:00:00"/>
    <s v="4726 - 11th Ave. N.E."/>
    <s v="Seattle"/>
    <s v="WA"/>
    <s v="98105"/>
    <s v="USA"/>
    <s v="(206) 555-1189"/>
    <n v="2344"/>
    <n v="2"/>
    <n v="420"/>
  </r>
  <r>
    <x v="251"/>
    <n v="28"/>
    <n v="45.6"/>
    <n v="20"/>
    <n v="0"/>
    <n v="10499"/>
    <s v="LILAS"/>
    <n v="4"/>
    <x v="198"/>
    <d v="1995-06-06T00:00:00"/>
    <d v="1995-05-17T00:00:00"/>
    <n v="8"/>
    <n v="20"/>
    <n v="2"/>
    <n v="102.02"/>
    <s v="LILA-Supermercado"/>
    <s v="Carrera 52 con Ave. Bolívar #65-98 Llano Largo"/>
    <s v="Barquisimeto"/>
    <s v="Lara"/>
    <s v="3508"/>
    <s v="Venezuela"/>
    <n v="10499"/>
    <s v="LILAS"/>
    <n v="4"/>
    <d v="1995-05-09T00:00:00"/>
    <d v="1995-06-06T00:00:00"/>
    <n v="8"/>
    <d v="1995-05-17T00:00:00"/>
    <n v="2"/>
    <n v="102.02"/>
    <s v="LILA-Supermercado"/>
    <s v="Carrera 52 con Ave. Bolívar #65-98 Llano Largo"/>
    <s v="Barquisimeto"/>
    <s v="Lara"/>
    <s v="3508"/>
    <s v="Venezuela"/>
    <n v="28"/>
    <x v="44"/>
    <x v="20"/>
    <n v="7"/>
    <s v="25 - 825 g cans"/>
    <n v="45.6"/>
    <n v="26"/>
    <n v="0"/>
    <n v="0"/>
    <n v="1"/>
    <s v="LILAS"/>
    <s v="LILA-Supermercado"/>
    <x v="28"/>
    <x v="0"/>
    <s v="Carrera 52 con Ave. Bolívar #65-98 Llano Largo"/>
    <s v="Barquisimeto"/>
    <s v="Lara"/>
    <s v="3508"/>
    <x v="5"/>
    <s v="(9) 331-6954"/>
    <s v="(9) 331-7256"/>
    <n v="12"/>
    <x v="20"/>
    <s v="Martin Bein"/>
    <s v="International Marketing Mgr."/>
    <s v="Bogenallee 51"/>
    <s v="Frankfurt"/>
    <s v=""/>
    <s v="60439"/>
    <s v="Germany"/>
    <s v="(069) 992755"/>
    <s v=""/>
    <n v="7"/>
    <x v="2"/>
    <s v="Dried fruit and bean curd"/>
    <n v="2"/>
    <s v="United Package"/>
    <s v="(503) 555-3199"/>
    <n v="4"/>
    <s v="Peacock"/>
    <s v="Margaret"/>
    <s v="Sales Representative"/>
    <s v="Mrs."/>
    <d v="1937-09-19T00:00:00"/>
    <d v="1993-05-03T00:00:00"/>
    <s v="4110 Old Redmond Rd."/>
    <s v="Redmond"/>
    <s v="WA"/>
    <s v="98052"/>
    <s v="USA"/>
    <s v="(206) 555-8122"/>
    <n v="5176"/>
    <n v="2"/>
    <n v="912"/>
  </r>
  <r>
    <x v="251"/>
    <n v="49"/>
    <n v="20"/>
    <n v="25"/>
    <n v="0"/>
    <n v="10499"/>
    <s v="LILAS"/>
    <n v="4"/>
    <x v="198"/>
    <d v="1995-06-06T00:00:00"/>
    <d v="1995-05-17T00:00:00"/>
    <n v="8"/>
    <n v="20"/>
    <n v="2"/>
    <n v="102.02"/>
    <s v="LILA-Supermercado"/>
    <s v="Carrera 52 con Ave. Bolívar #65-98 Llano Largo"/>
    <s v="Barquisimeto"/>
    <s v="Lara"/>
    <s v="3508"/>
    <s v="Venezuela"/>
    <n v="10499"/>
    <s v="LILAS"/>
    <n v="4"/>
    <d v="1995-05-09T00:00:00"/>
    <d v="1995-06-06T00:00:00"/>
    <n v="8"/>
    <d v="1995-05-17T00:00:00"/>
    <n v="2"/>
    <n v="102.02"/>
    <s v="LILA-Supermercado"/>
    <s v="Carrera 52 con Ave. Bolívar #65-98 Llano Largo"/>
    <s v="Barquisimeto"/>
    <s v="Lara"/>
    <s v="3508"/>
    <s v="Venezuela"/>
    <n v="49"/>
    <x v="14"/>
    <x v="13"/>
    <n v="3"/>
    <s v="24 - 50 g pkgs."/>
    <n v="20"/>
    <n v="10"/>
    <n v="60"/>
    <n v="15"/>
    <n v="0"/>
    <s v="LILAS"/>
    <s v="LILA-Supermercado"/>
    <x v="28"/>
    <x v="0"/>
    <s v="Carrera 52 con Ave. Bolívar #65-98 Llano Largo"/>
    <s v="Barquisimeto"/>
    <s v="Lara"/>
    <s v="3508"/>
    <x v="5"/>
    <s v="(9) 331-6954"/>
    <s v="(9) 331-7256"/>
    <n v="23"/>
    <x v="13"/>
    <s v="Anne Heikkonen"/>
    <s v="Product Manager"/>
    <s v="Valtakatu 12"/>
    <s v="Lappeenranta"/>
    <s v=""/>
    <s v="53120"/>
    <s v="Finland"/>
    <s v="(953) 10956"/>
    <s v=""/>
    <n v="3"/>
    <x v="5"/>
    <s v="Desserts, candies, and sweet breads"/>
    <n v="2"/>
    <s v="United Package"/>
    <s v="(503) 555-3199"/>
    <n v="4"/>
    <s v="Peacock"/>
    <s v="Margaret"/>
    <s v="Sales Representative"/>
    <s v="Mrs."/>
    <d v="1937-09-19T00:00:00"/>
    <d v="1993-05-03T00:00:00"/>
    <s v="4110 Old Redmond Rd."/>
    <s v="Redmond"/>
    <s v="WA"/>
    <s v="98052"/>
    <s v="USA"/>
    <s v="(206) 555-8122"/>
    <n v="5176"/>
    <n v="2"/>
    <n v="500"/>
  </r>
  <r>
    <x v="252"/>
    <n v="15"/>
    <n v="15.5"/>
    <n v="12"/>
    <n v="0.05"/>
    <n v="10500"/>
    <s v="LAMAI"/>
    <n v="6"/>
    <x v="199"/>
    <d v="1995-06-07T00:00:00"/>
    <d v="1995-05-18T00:00:00"/>
    <n v="8"/>
    <n v="20"/>
    <n v="1"/>
    <n v="42.68"/>
    <s v="La maison d'Asie"/>
    <s v="1 rue Alsace-Lorraine"/>
    <s v="Toulouse"/>
    <s v=""/>
    <s v="31000"/>
    <s v="France"/>
    <n v="10500"/>
    <s v="LAMAI"/>
    <n v="6"/>
    <d v="1995-05-10T00:00:00"/>
    <d v="1995-06-07T00:00:00"/>
    <n v="8"/>
    <d v="1995-05-18T00:00:00"/>
    <n v="1"/>
    <n v="42.68"/>
    <s v="La maison d'Asie"/>
    <s v="1 rue Alsace-Lorraine"/>
    <s v="Toulouse"/>
    <s v=""/>
    <s v="31000"/>
    <s v="France"/>
    <n v="15"/>
    <x v="50"/>
    <x v="3"/>
    <n v="2"/>
    <s v="24 - 250 ml bottles"/>
    <n v="15.5"/>
    <n v="39"/>
    <n v="0"/>
    <n v="5"/>
    <n v="0"/>
    <s v="LAMAI"/>
    <s v="La maison d'Asie"/>
    <x v="53"/>
    <x v="4"/>
    <s v="1 rue Alsace-Lorraine"/>
    <s v="Toulouse"/>
    <s v=""/>
    <s v="31000"/>
    <x v="0"/>
    <s v="61.77.61.10"/>
    <s v="61.77.61.11"/>
    <n v="6"/>
    <x v="3"/>
    <s v="Mayumi Ohno"/>
    <s v="Marketing Representative"/>
    <s v="92 Setsuko_x000d__x000a_Chuo-ku"/>
    <s v="Osaka"/>
    <s v=""/>
    <s v="545"/>
    <s v="Japan"/>
    <s v="(06) 431-7877"/>
    <s v=""/>
    <n v="2"/>
    <x v="4"/>
    <s v="Sweet and savory sauces, relishes, spreads, and seasonings"/>
    <n v="1"/>
    <s v="Speedy Express"/>
    <s v="(503) 555-9831"/>
    <n v="6"/>
    <s v="Suyama"/>
    <s v="Michael"/>
    <s v="Sales Representative"/>
    <s v="Mr."/>
    <d v="1963-07-02T00:00:00"/>
    <d v="1993-10-17T00:00:00"/>
    <s v="Coventry House_x000d__x000a_Miner Rd."/>
    <s v="London"/>
    <s v=""/>
    <s v="EC2 7JR"/>
    <s v="UK"/>
    <s v="(71) 555-7773"/>
    <n v="428"/>
    <n v="5"/>
    <n v="176.7"/>
  </r>
  <r>
    <x v="252"/>
    <n v="28"/>
    <n v="45.6"/>
    <n v="8"/>
    <n v="0.05"/>
    <n v="10500"/>
    <s v="LAMAI"/>
    <n v="6"/>
    <x v="199"/>
    <d v="1995-06-07T00:00:00"/>
    <d v="1995-05-18T00:00:00"/>
    <n v="8"/>
    <n v="20"/>
    <n v="1"/>
    <n v="42.68"/>
    <s v="La maison d'Asie"/>
    <s v="1 rue Alsace-Lorraine"/>
    <s v="Toulouse"/>
    <s v=""/>
    <s v="31000"/>
    <s v="France"/>
    <n v="10500"/>
    <s v="LAMAI"/>
    <n v="6"/>
    <d v="1995-05-10T00:00:00"/>
    <d v="1995-06-07T00:00:00"/>
    <n v="8"/>
    <d v="1995-05-18T00:00:00"/>
    <n v="1"/>
    <n v="42.68"/>
    <s v="La maison d'Asie"/>
    <s v="1 rue Alsace-Lorraine"/>
    <s v="Toulouse"/>
    <s v=""/>
    <s v="31000"/>
    <s v="France"/>
    <n v="28"/>
    <x v="44"/>
    <x v="20"/>
    <n v="7"/>
    <s v="25 - 825 g cans"/>
    <n v="45.6"/>
    <n v="26"/>
    <n v="0"/>
    <n v="0"/>
    <n v="1"/>
    <s v="LAMAI"/>
    <s v="La maison d'Asie"/>
    <x v="53"/>
    <x v="4"/>
    <s v="1 rue Alsace-Lorraine"/>
    <s v="Toulouse"/>
    <s v=""/>
    <s v="31000"/>
    <x v="0"/>
    <s v="61.77.61.10"/>
    <s v="61.77.61.11"/>
    <n v="12"/>
    <x v="20"/>
    <s v="Martin Bein"/>
    <s v="International Marketing Mgr."/>
    <s v="Bogenallee 51"/>
    <s v="Frankfurt"/>
    <s v=""/>
    <s v="60439"/>
    <s v="Germany"/>
    <s v="(069) 992755"/>
    <s v=""/>
    <n v="7"/>
    <x v="2"/>
    <s v="Dried fruit and bean curd"/>
    <n v="1"/>
    <s v="Speedy Express"/>
    <s v="(503) 555-9831"/>
    <n v="6"/>
    <s v="Suyama"/>
    <s v="Michael"/>
    <s v="Sales Representative"/>
    <s v="Mr."/>
    <d v="1963-07-02T00:00:00"/>
    <d v="1993-10-17T00:00:00"/>
    <s v="Coventry House_x000d__x000a_Miner Rd."/>
    <s v="London"/>
    <s v=""/>
    <s v="EC2 7JR"/>
    <s v="UK"/>
    <s v="(71) 555-7773"/>
    <n v="428"/>
    <n v="5"/>
    <n v="346.56"/>
  </r>
  <r>
    <x v="253"/>
    <n v="54"/>
    <n v="7.45"/>
    <n v="20"/>
    <n v="0"/>
    <n v="10501"/>
    <s v="BLAUS"/>
    <n v="9"/>
    <x v="199"/>
    <d v="1995-06-07T00:00:00"/>
    <d v="1995-05-17T00:00:00"/>
    <n v="7"/>
    <n v="21"/>
    <n v="3"/>
    <n v="8.85"/>
    <s v="Blauer See Delikatessen"/>
    <s v="Forsterstr. 57"/>
    <s v="Mannheim"/>
    <s v=""/>
    <s v="68306"/>
    <s v="Germany"/>
    <n v="10501"/>
    <s v="BLAUS"/>
    <n v="9"/>
    <d v="1995-05-10T00:00:00"/>
    <d v="1995-06-07T00:00:00"/>
    <n v="7"/>
    <d v="1995-05-17T00:00:00"/>
    <n v="3"/>
    <n v="8.85"/>
    <s v="Blauer See Delikatessen"/>
    <s v="Forsterstr. 57"/>
    <s v="Mannheim"/>
    <s v=""/>
    <s v="68306"/>
    <s v="Germany"/>
    <n v="54"/>
    <x v="55"/>
    <x v="15"/>
    <n v="6"/>
    <s v="16 pies"/>
    <n v="7.45"/>
    <n v="21"/>
    <n v="0"/>
    <n v="10"/>
    <n v="0"/>
    <s v="BLAUS"/>
    <s v="Blauer See Delikatessen"/>
    <x v="76"/>
    <x v="5"/>
    <s v="Forsterstr. 57"/>
    <s v="Mannheim"/>
    <s v=""/>
    <s v="68306"/>
    <x v="1"/>
    <s v="0621-08460"/>
    <s v="0621-08924"/>
    <n v="25"/>
    <x v="15"/>
    <s v="Jean-Guy Lauzon"/>
    <s v="Marketing Manager"/>
    <s v="2960 Rue St. Laurent"/>
    <s v="Montréal"/>
    <s v="Québec"/>
    <s v="H1J 1C3"/>
    <s v="Canada"/>
    <s v="(514) 555-9022"/>
    <s v=""/>
    <n v="6"/>
    <x v="7"/>
    <s v="Prepared meats"/>
    <n v="3"/>
    <s v="Federal Shipping"/>
    <s v="(503) 555-9931"/>
    <n v="9"/>
    <s v="Dodsworth"/>
    <s v="Anne"/>
    <s v="Sales Representative"/>
    <s v="Ms."/>
    <d v="1966-01-27T00:00:00"/>
    <d v="1994-11-15T00:00:00"/>
    <s v="7 Houndstooth Rd."/>
    <s v="London"/>
    <s v=""/>
    <s v="WG2 7LT"/>
    <s v="UK"/>
    <s v="(71) 555-4444"/>
    <n v="452"/>
    <n v="5"/>
    <n v="149"/>
  </r>
  <r>
    <x v="254"/>
    <n v="45"/>
    <n v="9.5"/>
    <n v="21"/>
    <n v="0"/>
    <n v="10502"/>
    <s v="PERIC"/>
    <n v="2"/>
    <x v="200"/>
    <d v="1995-06-08T00:00:00"/>
    <d v="1995-05-30T00:00:00"/>
    <n v="19"/>
    <n v="9"/>
    <n v="1"/>
    <n v="69.319999999999993"/>
    <s v="Pericles Comidas clásicas"/>
    <s v="Calle Dr. Jorge Cash 321"/>
    <s v="México D.F."/>
    <s v=""/>
    <s v="05033"/>
    <s v="Mexico"/>
    <n v="10502"/>
    <s v="PERIC"/>
    <n v="2"/>
    <d v="1995-05-11T00:00:00"/>
    <d v="1995-06-08T00:00:00"/>
    <n v="19"/>
    <d v="1995-05-30T00:00:00"/>
    <n v="1"/>
    <n v="69.319999999999993"/>
    <s v="Pericles Comidas clásicas"/>
    <s v="Calle Dr. Jorge Cash 321"/>
    <s v="México D.F."/>
    <s v=""/>
    <s v="05033"/>
    <s v="Mexico"/>
    <n v="45"/>
    <x v="73"/>
    <x v="26"/>
    <n v="8"/>
    <s v="1k pkg."/>
    <n v="9.5"/>
    <n v="5"/>
    <n v="70"/>
    <n v="15"/>
    <n v="0"/>
    <s v="PERIC"/>
    <s v="Pericles Comidas clásicas"/>
    <x v="43"/>
    <x v="5"/>
    <s v="Calle Dr. Jorge Cash 321"/>
    <s v="México D.F."/>
    <s v=""/>
    <s v="05033"/>
    <x v="7"/>
    <s v="(5) 552-3745"/>
    <s v="(5) 545-3745"/>
    <n v="21"/>
    <x v="26"/>
    <s v="Niels Petersen"/>
    <s v="Sales Manager"/>
    <s v="Lyngbysild_x000d__x000a_Fiskebakken 10"/>
    <s v="Lyngby"/>
    <s v=""/>
    <s v="2800"/>
    <s v="Denmark"/>
    <s v="43844108"/>
    <s v="43844115"/>
    <n v="8"/>
    <x v="3"/>
    <s v="Seaweed and fish"/>
    <n v="1"/>
    <s v="Speedy Express"/>
    <s v="(503) 555-9831"/>
    <n v="2"/>
    <s v="Fuller"/>
    <s v="Andrew"/>
    <s v="Vice President, Sales"/>
    <s v="Dr."/>
    <d v="1952-02-19T00:00:00"/>
    <d v="1992-08-14T00:00:00"/>
    <s v="908 W. Capital Way"/>
    <s v="Tacoma"/>
    <s v="WA"/>
    <s v="98401"/>
    <s v="USA"/>
    <s v="(206) 555-9482"/>
    <n v="3457"/>
    <m/>
    <n v="199.5"/>
  </r>
  <r>
    <x v="254"/>
    <n v="53"/>
    <n v="32.799999999999997"/>
    <n v="6"/>
    <n v="0"/>
    <n v="10502"/>
    <s v="PERIC"/>
    <n v="2"/>
    <x v="200"/>
    <d v="1995-06-08T00:00:00"/>
    <d v="1995-05-30T00:00:00"/>
    <n v="19"/>
    <n v="9"/>
    <n v="1"/>
    <n v="69.319999999999993"/>
    <s v="Pericles Comidas clásicas"/>
    <s v="Calle Dr. Jorge Cash 321"/>
    <s v="México D.F."/>
    <s v=""/>
    <s v="05033"/>
    <s v="Mexico"/>
    <n v="10502"/>
    <s v="PERIC"/>
    <n v="2"/>
    <d v="1995-05-11T00:00:00"/>
    <d v="1995-06-08T00:00:00"/>
    <n v="19"/>
    <d v="1995-05-30T00:00:00"/>
    <n v="1"/>
    <n v="69.319999999999993"/>
    <s v="Pericles Comidas clásicas"/>
    <s v="Calle Dr. Jorge Cash 321"/>
    <s v="México D.F."/>
    <s v=""/>
    <s v="05033"/>
    <s v="Mexico"/>
    <n v="53"/>
    <x v="22"/>
    <x v="4"/>
    <n v="6"/>
    <s v="48 pieces"/>
    <n v="32.799999999999997"/>
    <n v="0"/>
    <n v="0"/>
    <n v="0"/>
    <n v="1"/>
    <s v="PERIC"/>
    <s v="Pericles Comidas clásicas"/>
    <x v="43"/>
    <x v="5"/>
    <s v="Calle Dr. Jorge Cash 321"/>
    <s v="México D.F."/>
    <s v=""/>
    <s v="05033"/>
    <x v="7"/>
    <s v="(5) 552-3745"/>
    <s v="(5) 545-3745"/>
    <n v="24"/>
    <x v="4"/>
    <s v="Wendy Mackenzie"/>
    <s v="Sales Representative"/>
    <s v="170 Prince Edward Parade_x000d__x000a_Hunter's Hill"/>
    <s v="Sydney"/>
    <s v="NSW"/>
    <s v="2042"/>
    <s v="Australia"/>
    <s v="(02) 555-5914"/>
    <s v="(02) 555-4873"/>
    <n v="6"/>
    <x v="7"/>
    <s v="Prepared meats"/>
    <n v="1"/>
    <s v="Speedy Express"/>
    <s v="(503) 555-9831"/>
    <n v="2"/>
    <s v="Fuller"/>
    <s v="Andrew"/>
    <s v="Vice President, Sales"/>
    <s v="Dr."/>
    <d v="1952-02-19T00:00:00"/>
    <d v="1992-08-14T00:00:00"/>
    <s v="908 W. Capital Way"/>
    <s v="Tacoma"/>
    <s v="WA"/>
    <s v="98401"/>
    <s v="USA"/>
    <s v="(206) 555-9482"/>
    <n v="3457"/>
    <m/>
    <n v="196.79999999999998"/>
  </r>
  <r>
    <x v="254"/>
    <n v="67"/>
    <n v="14"/>
    <n v="30"/>
    <n v="0"/>
    <n v="10502"/>
    <s v="PERIC"/>
    <n v="2"/>
    <x v="200"/>
    <d v="1995-06-08T00:00:00"/>
    <d v="1995-05-30T00:00:00"/>
    <n v="19"/>
    <n v="9"/>
    <n v="1"/>
    <n v="69.319999999999993"/>
    <s v="Pericles Comidas clásicas"/>
    <s v="Calle Dr. Jorge Cash 321"/>
    <s v="México D.F."/>
    <s v=""/>
    <s v="05033"/>
    <s v="Mexico"/>
    <n v="10502"/>
    <s v="PERIC"/>
    <n v="2"/>
    <d v="1995-05-11T00:00:00"/>
    <d v="1995-06-08T00:00:00"/>
    <n v="19"/>
    <d v="1995-05-30T00:00:00"/>
    <n v="1"/>
    <n v="69.319999999999993"/>
    <s v="Pericles Comidas clásicas"/>
    <s v="Calle Dr. Jorge Cash 321"/>
    <s v="México D.F."/>
    <s v=""/>
    <s v="05033"/>
    <s v="Mexico"/>
    <n v="67"/>
    <x v="51"/>
    <x v="23"/>
    <n v="1"/>
    <s v="24 - 12 oz bottles"/>
    <n v="14"/>
    <n v="52"/>
    <n v="0"/>
    <n v="10"/>
    <n v="0"/>
    <s v="PERIC"/>
    <s v="Pericles Comidas clásicas"/>
    <x v="43"/>
    <x v="5"/>
    <s v="Calle Dr. Jorge Cash 321"/>
    <s v="México D.F."/>
    <s v=""/>
    <s v="05033"/>
    <x v="7"/>
    <s v="(5) 552-3745"/>
    <s v="(5) 545-3745"/>
    <n v="16"/>
    <x v="23"/>
    <s v="Cheryl Saylor"/>
    <s v="Regional Account Rep."/>
    <s v="3400 - 8th Avenue_x000d__x000a_Suite 210"/>
    <s v="Bend"/>
    <s v="OR"/>
    <s v="97101"/>
    <s v="USA"/>
    <s v="(503) 555-9931"/>
    <s v=""/>
    <n v="1"/>
    <x v="6"/>
    <s v="Soft drinks, coffees, teas, beers, and ales"/>
    <n v="1"/>
    <s v="Speedy Express"/>
    <s v="(503) 555-9831"/>
    <n v="2"/>
    <s v="Fuller"/>
    <s v="Andrew"/>
    <s v="Vice President, Sales"/>
    <s v="Dr."/>
    <d v="1952-02-19T00:00:00"/>
    <d v="1992-08-14T00:00:00"/>
    <s v="908 W. Capital Way"/>
    <s v="Tacoma"/>
    <s v="WA"/>
    <s v="98401"/>
    <s v="USA"/>
    <s v="(206) 555-9482"/>
    <n v="3457"/>
    <m/>
    <n v="420"/>
  </r>
  <r>
    <x v="255"/>
    <n v="14"/>
    <n v="23.25"/>
    <n v="70"/>
    <n v="0"/>
    <n v="10503"/>
    <s v="HUNGO"/>
    <n v="6"/>
    <x v="201"/>
    <d v="1995-06-09T00:00:00"/>
    <d v="1995-05-17T00:00:00"/>
    <n v="5"/>
    <n v="23"/>
    <n v="2"/>
    <n v="16.739999999999998"/>
    <s v="Hungry Owl All-Night Grocers"/>
    <s v="8 Johnstown Road"/>
    <s v="Cork"/>
    <s v="Co. Cork"/>
    <s v=""/>
    <s v="Ireland"/>
    <n v="10503"/>
    <s v="HUNGO"/>
    <n v="6"/>
    <d v="1995-05-12T00:00:00"/>
    <d v="1995-06-09T00:00:00"/>
    <n v="5"/>
    <d v="1995-05-17T00:00:00"/>
    <n v="2"/>
    <n v="16.739999999999998"/>
    <s v="Hungry Owl All-Night Grocers"/>
    <s v="8 Johnstown Road"/>
    <s v="Cork"/>
    <s v="Co. Cork"/>
    <s v=""/>
    <s v="Ireland"/>
    <n v="14"/>
    <x v="3"/>
    <x v="3"/>
    <n v="7"/>
    <s v="40 - 100 g pkgs."/>
    <n v="23.25"/>
    <n v="35"/>
    <n v="0"/>
    <n v="0"/>
    <n v="0"/>
    <s v="HUNGO"/>
    <s v="Hungry Owl All-Night Grocers"/>
    <x v="34"/>
    <x v="10"/>
    <s v="8 Johnstown Road"/>
    <s v="Cork"/>
    <s v="Co. Cork"/>
    <s v=""/>
    <x v="14"/>
    <s v="2967 542"/>
    <s v="2967 3333"/>
    <n v="6"/>
    <x v="3"/>
    <s v="Mayumi Ohno"/>
    <s v="Marketing Representative"/>
    <s v="92 Setsuko_x000d__x000a_Chuo-ku"/>
    <s v="Osaka"/>
    <s v=""/>
    <s v="545"/>
    <s v="Japan"/>
    <s v="(06) 431-7877"/>
    <s v=""/>
    <n v="7"/>
    <x v="2"/>
    <s v="Dried fruit and bean curd"/>
    <n v="2"/>
    <s v="United Package"/>
    <s v="(503) 555-3199"/>
    <n v="6"/>
    <s v="Suyama"/>
    <s v="Michael"/>
    <s v="Sales Representative"/>
    <s v="Mr."/>
    <d v="1963-07-02T00:00:00"/>
    <d v="1993-10-17T00:00:00"/>
    <s v="Coventry House_x000d__x000a_Miner Rd."/>
    <s v="London"/>
    <s v=""/>
    <s v="EC2 7JR"/>
    <s v="UK"/>
    <s v="(71) 555-7773"/>
    <n v="428"/>
    <n v="5"/>
    <n v="1627.5"/>
  </r>
  <r>
    <x v="255"/>
    <n v="65"/>
    <n v="21.05"/>
    <n v="20"/>
    <n v="0"/>
    <n v="10503"/>
    <s v="HUNGO"/>
    <n v="6"/>
    <x v="201"/>
    <d v="1995-06-09T00:00:00"/>
    <d v="1995-05-17T00:00:00"/>
    <n v="5"/>
    <n v="23"/>
    <n v="2"/>
    <n v="16.739999999999998"/>
    <s v="Hungry Owl All-Night Grocers"/>
    <s v="8 Johnstown Road"/>
    <s v="Cork"/>
    <s v="Co. Cork"/>
    <s v=""/>
    <s v="Ireland"/>
    <n v="10503"/>
    <s v="HUNGO"/>
    <n v="6"/>
    <d v="1995-05-12T00:00:00"/>
    <d v="1995-06-09T00:00:00"/>
    <n v="5"/>
    <d v="1995-05-17T00:00:00"/>
    <n v="2"/>
    <n v="16.739999999999998"/>
    <s v="Hungry Owl All-Night Grocers"/>
    <s v="8 Johnstown Road"/>
    <s v="Cork"/>
    <s v="Co. Cork"/>
    <s v=""/>
    <s v="Ireland"/>
    <n v="65"/>
    <x v="6"/>
    <x v="6"/>
    <n v="2"/>
    <s v="32 - 8 oz bottles"/>
    <n v="21.05"/>
    <n v="76"/>
    <n v="0"/>
    <n v="0"/>
    <n v="0"/>
    <s v="HUNGO"/>
    <s v="Hungry Owl All-Night Grocers"/>
    <x v="34"/>
    <x v="10"/>
    <s v="8 Johnstown Road"/>
    <s v="Cork"/>
    <s v="Co. Cork"/>
    <s v=""/>
    <x v="14"/>
    <s v="2967 542"/>
    <s v="2967 3333"/>
    <n v="2"/>
    <x v="6"/>
    <s v="Shelley Burke"/>
    <s v="Order Administrator"/>
    <s v="P.O. Box 78934"/>
    <s v="New Orleans"/>
    <s v="LA"/>
    <s v="70117"/>
    <s v="USA"/>
    <s v="(100) 555-4822"/>
    <s v=""/>
    <n v="2"/>
    <x v="4"/>
    <s v="Sweet and savory sauces, relishes, spreads, and seasonings"/>
    <n v="2"/>
    <s v="United Package"/>
    <s v="(503) 555-3199"/>
    <n v="6"/>
    <s v="Suyama"/>
    <s v="Michael"/>
    <s v="Sales Representative"/>
    <s v="Mr."/>
    <d v="1963-07-02T00:00:00"/>
    <d v="1993-10-17T00:00:00"/>
    <s v="Coventry House_x000d__x000a_Miner Rd."/>
    <s v="London"/>
    <s v=""/>
    <s v="EC2 7JR"/>
    <s v="UK"/>
    <s v="(71) 555-7773"/>
    <n v="428"/>
    <n v="5"/>
    <n v="421"/>
  </r>
  <r>
    <x v="256"/>
    <n v="2"/>
    <n v="19"/>
    <n v="12"/>
    <n v="0"/>
    <n v="10504"/>
    <s v="WHITC"/>
    <n v="4"/>
    <x v="201"/>
    <d v="1995-06-09T00:00:00"/>
    <d v="1995-05-19T00:00:00"/>
    <n v="7"/>
    <n v="21"/>
    <n v="3"/>
    <n v="59.13"/>
    <s v="White Clover Markets"/>
    <s v="1029 - 12th Ave. S."/>
    <s v="Seattle"/>
    <s v="WA"/>
    <s v="98124"/>
    <s v="USA"/>
    <n v="10504"/>
    <s v="WHITC"/>
    <n v="4"/>
    <d v="1995-05-12T00:00:00"/>
    <d v="1995-06-09T00:00:00"/>
    <n v="7"/>
    <d v="1995-05-19T00:00:00"/>
    <n v="3"/>
    <n v="59.13"/>
    <s v="White Clover Markets"/>
    <s v="1029 - 12th Ave. S."/>
    <s v="Seattle"/>
    <s v="WA"/>
    <s v="98124"/>
    <s v="USA"/>
    <n v="2"/>
    <x v="18"/>
    <x v="17"/>
    <n v="1"/>
    <s v="24 - 12 oz bottles"/>
    <n v="19"/>
    <n v="17"/>
    <n v="40"/>
    <n v="25"/>
    <n v="0"/>
    <s v="WHITC"/>
    <s v="White Clover Markets"/>
    <x v="19"/>
    <x v="3"/>
    <s v="305 - 14th Ave. S._x000d__x000a_Suite 3B"/>
    <s v="Seattle"/>
    <s v="WA"/>
    <s v="98128"/>
    <x v="8"/>
    <s v="(206) 555-4112"/>
    <s v="(206) 555-4115"/>
    <n v="1"/>
    <x v="17"/>
    <s v="Charlotte Cooper"/>
    <s v="Purchasing Manager"/>
    <s v="49 Gilbert St."/>
    <s v="London"/>
    <s v=""/>
    <s v="EC1 4SD"/>
    <s v="UK"/>
    <s v="(171) 555-2222"/>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228"/>
  </r>
  <r>
    <x v="256"/>
    <n v="21"/>
    <n v="10"/>
    <n v="12"/>
    <n v="0"/>
    <n v="10504"/>
    <s v="WHITC"/>
    <n v="4"/>
    <x v="201"/>
    <d v="1995-06-09T00:00:00"/>
    <d v="1995-05-19T00:00:00"/>
    <n v="7"/>
    <n v="21"/>
    <n v="3"/>
    <n v="59.13"/>
    <s v="White Clover Markets"/>
    <s v="1029 - 12th Ave. S."/>
    <s v="Seattle"/>
    <s v="WA"/>
    <s v="98124"/>
    <s v="USA"/>
    <n v="10504"/>
    <s v="WHITC"/>
    <n v="4"/>
    <d v="1995-05-12T00:00:00"/>
    <d v="1995-06-09T00:00:00"/>
    <n v="7"/>
    <d v="1995-05-19T00:00:00"/>
    <n v="3"/>
    <n v="59.13"/>
    <s v="White Clover Markets"/>
    <s v="1029 - 12th Ave. S."/>
    <s v="Seattle"/>
    <s v="WA"/>
    <s v="98124"/>
    <s v="USA"/>
    <n v="21"/>
    <x v="27"/>
    <x v="9"/>
    <n v="3"/>
    <s v="24 pkgs. x 4 pieces"/>
    <n v="10"/>
    <n v="3"/>
    <n v="40"/>
    <n v="5"/>
    <n v="0"/>
    <s v="WHITC"/>
    <s v="White Clover Markets"/>
    <x v="19"/>
    <x v="3"/>
    <s v="305 - 14th Ave. S._x000d__x000a_Suite 3B"/>
    <s v="Seattle"/>
    <s v="WA"/>
    <s v="98128"/>
    <x v="8"/>
    <s v="(206) 555-4112"/>
    <s v="(206) 555-4115"/>
    <n v="8"/>
    <x v="9"/>
    <s v="Peter Wilson"/>
    <s v="Sales Representative"/>
    <s v="29 King's Way"/>
    <s v="Manchester"/>
    <s v=""/>
    <s v="M14 GSD"/>
    <s v="UK"/>
    <s v="(161) 555-4448"/>
    <s v=""/>
    <n v="3"/>
    <x v="5"/>
    <s v="Desserts, candies, and sweet breads"/>
    <n v="3"/>
    <s v="Federal Shipping"/>
    <s v="(503) 555-9931"/>
    <n v="4"/>
    <s v="Peacock"/>
    <s v="Margaret"/>
    <s v="Sales Representative"/>
    <s v="Mrs."/>
    <d v="1937-09-19T00:00:00"/>
    <d v="1993-05-03T00:00:00"/>
    <s v="4110 Old Redmond Rd."/>
    <s v="Redmond"/>
    <s v="WA"/>
    <s v="98052"/>
    <s v="USA"/>
    <s v="(206) 555-8122"/>
    <n v="5176"/>
    <n v="2"/>
    <n v="120"/>
  </r>
  <r>
    <x v="256"/>
    <n v="53"/>
    <n v="32.799999999999997"/>
    <n v="10"/>
    <n v="0"/>
    <n v="10504"/>
    <s v="WHITC"/>
    <n v="4"/>
    <x v="201"/>
    <d v="1995-06-09T00:00:00"/>
    <d v="1995-05-19T00:00:00"/>
    <n v="7"/>
    <n v="21"/>
    <n v="3"/>
    <n v="59.13"/>
    <s v="White Clover Markets"/>
    <s v="1029 - 12th Ave. S."/>
    <s v="Seattle"/>
    <s v="WA"/>
    <s v="98124"/>
    <s v="USA"/>
    <n v="10504"/>
    <s v="WHITC"/>
    <n v="4"/>
    <d v="1995-05-12T00:00:00"/>
    <d v="1995-06-09T00:00:00"/>
    <n v="7"/>
    <d v="1995-05-19T00:00:00"/>
    <n v="3"/>
    <n v="59.13"/>
    <s v="White Clover Markets"/>
    <s v="1029 - 12th Ave. S."/>
    <s v="Seattle"/>
    <s v="WA"/>
    <s v="98124"/>
    <s v="USA"/>
    <n v="53"/>
    <x v="22"/>
    <x v="4"/>
    <n v="6"/>
    <s v="48 pieces"/>
    <n v="32.799999999999997"/>
    <n v="0"/>
    <n v="0"/>
    <n v="0"/>
    <n v="1"/>
    <s v="WHITC"/>
    <s v="White Clover Markets"/>
    <x v="19"/>
    <x v="3"/>
    <s v="305 - 14th Ave. S._x000d__x000a_Suite 3B"/>
    <s v="Seattle"/>
    <s v="WA"/>
    <s v="98128"/>
    <x v="8"/>
    <s v="(206) 555-4112"/>
    <s v="(206) 555-4115"/>
    <n v="24"/>
    <x v="4"/>
    <s v="Wendy Mackenzie"/>
    <s v="Sales Representative"/>
    <s v="170 Prince Edward Parade_x000d__x000a_Hunter's Hill"/>
    <s v="Sydney"/>
    <s v="NSW"/>
    <s v="2042"/>
    <s v="Australia"/>
    <s v="(02) 555-5914"/>
    <s v="(02) 555-4873"/>
    <n v="6"/>
    <x v="7"/>
    <s v="Prepared meats"/>
    <n v="3"/>
    <s v="Federal Shipping"/>
    <s v="(503) 555-9931"/>
    <n v="4"/>
    <s v="Peacock"/>
    <s v="Margaret"/>
    <s v="Sales Representative"/>
    <s v="Mrs."/>
    <d v="1937-09-19T00:00:00"/>
    <d v="1993-05-03T00:00:00"/>
    <s v="4110 Old Redmond Rd."/>
    <s v="Redmond"/>
    <s v="WA"/>
    <s v="98052"/>
    <s v="USA"/>
    <s v="(206) 555-8122"/>
    <n v="5176"/>
    <n v="2"/>
    <n v="328"/>
  </r>
  <r>
    <x v="256"/>
    <n v="61"/>
    <n v="28.5"/>
    <n v="25"/>
    <n v="0"/>
    <n v="10504"/>
    <s v="WHITC"/>
    <n v="4"/>
    <x v="201"/>
    <d v="1995-06-09T00:00:00"/>
    <d v="1995-05-19T00:00:00"/>
    <n v="7"/>
    <n v="21"/>
    <n v="3"/>
    <n v="59.13"/>
    <s v="White Clover Markets"/>
    <s v="1029 - 12th Ave. S."/>
    <s v="Seattle"/>
    <s v="WA"/>
    <s v="98124"/>
    <s v="USA"/>
    <n v="10504"/>
    <s v="WHITC"/>
    <n v="4"/>
    <d v="1995-05-12T00:00:00"/>
    <d v="1995-06-09T00:00:00"/>
    <n v="7"/>
    <d v="1995-05-19T00:00:00"/>
    <n v="3"/>
    <n v="59.13"/>
    <s v="White Clover Markets"/>
    <s v="1029 - 12th Ave. S."/>
    <s v="Seattle"/>
    <s v="WA"/>
    <s v="98124"/>
    <s v="USA"/>
    <n v="61"/>
    <x v="75"/>
    <x v="22"/>
    <n v="2"/>
    <s v="24 - 500 ml bottles"/>
    <n v="28.5"/>
    <n v="113"/>
    <n v="0"/>
    <n v="25"/>
    <n v="0"/>
    <s v="WHITC"/>
    <s v="White Clover Markets"/>
    <x v="19"/>
    <x v="3"/>
    <s v="305 - 14th Ave. S._x000d__x000a_Suite 3B"/>
    <s v="Seattle"/>
    <s v="WA"/>
    <s v="98128"/>
    <x v="8"/>
    <s v="(206) 555-4112"/>
    <s v="(206) 555-4115"/>
    <n v="29"/>
    <x v="22"/>
    <s v="Chantal Goulet"/>
    <s v="Accounting Manager"/>
    <s v="148 rue Chasseur"/>
    <s v="Ste-Hyacinthe"/>
    <s v="Québec"/>
    <s v="J2S 7S8"/>
    <s v="Canada"/>
    <s v="(514) 555-2955"/>
    <s v="(514) 555-2921"/>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712.5"/>
  </r>
  <r>
    <x v="257"/>
    <n v="62"/>
    <n v="49.3"/>
    <n v="3"/>
    <n v="0"/>
    <n v="10505"/>
    <s v="MEREP"/>
    <n v="3"/>
    <x v="202"/>
    <d v="1995-06-12T00:00:00"/>
    <d v="1995-05-22T00:00:00"/>
    <n v="7"/>
    <n v="21"/>
    <n v="3"/>
    <n v="7.13"/>
    <s v="Mère Paillarde"/>
    <s v="43 rue St. Laurent"/>
    <s v="Montréal"/>
    <s v="Québec"/>
    <s v="H1J 1C3"/>
    <s v="Canada"/>
    <n v="10505"/>
    <s v="MEREP"/>
    <n v="3"/>
    <d v="1995-05-15T00:00:00"/>
    <d v="1995-06-12T00:00:00"/>
    <n v="7"/>
    <d v="1995-05-22T00:00:00"/>
    <n v="3"/>
    <n v="7.13"/>
    <s v="Mère Paillarde"/>
    <s v="43 rue St. Laurent"/>
    <s v="Montréal"/>
    <s v="Québec"/>
    <s v="H1J 1C3"/>
    <s v="Canada"/>
    <n v="62"/>
    <x v="29"/>
    <x v="22"/>
    <n v="3"/>
    <s v="48 pies"/>
    <n v="49.3"/>
    <n v="17"/>
    <n v="0"/>
    <n v="0"/>
    <n v="0"/>
    <s v="MEREP"/>
    <s v="Mère Paillarde"/>
    <x v="49"/>
    <x v="7"/>
    <s v="43 rue St. Laurent"/>
    <s v="Montréal"/>
    <s v="Québec"/>
    <s v="H1J 1C3"/>
    <x v="16"/>
    <s v="(514) 555-8054"/>
    <s v="(514) 555-8055"/>
    <n v="29"/>
    <x v="22"/>
    <s v="Chantal Goulet"/>
    <s v="Accounting Manager"/>
    <s v="148 rue Chasseur"/>
    <s v="Ste-Hyacinthe"/>
    <s v="Québec"/>
    <s v="J2S 7S8"/>
    <s v="Canada"/>
    <s v="(514) 555-2955"/>
    <s v="(514) 555-2921"/>
    <n v="3"/>
    <x v="5"/>
    <s v="Desserts, candies, and sweet breads"/>
    <n v="3"/>
    <s v="Federal Shipping"/>
    <s v="(503) 555-9931"/>
    <n v="3"/>
    <s v="Leverling"/>
    <s v="Janet"/>
    <s v="Sales Representative"/>
    <s v="Ms."/>
    <d v="1963-08-30T00:00:00"/>
    <d v="1992-04-01T00:00:00"/>
    <s v="722 Moss Bay Blvd."/>
    <s v="Kirkland"/>
    <s v="WA"/>
    <s v="98033"/>
    <s v="USA"/>
    <s v="(206) 555-3412"/>
    <n v="3355"/>
    <n v="2"/>
    <n v="147.89999999999998"/>
  </r>
  <r>
    <x v="258"/>
    <n v="25"/>
    <n v="14"/>
    <n v="18"/>
    <n v="0.1"/>
    <n v="10506"/>
    <s v="KOENE"/>
    <n v="9"/>
    <x v="203"/>
    <d v="1995-06-13T00:00:00"/>
    <d v="1995-06-02T00:00:00"/>
    <n v="17"/>
    <n v="11"/>
    <n v="2"/>
    <n v="21.19"/>
    <s v="Königlich Essen"/>
    <s v="Maubelstr. 90"/>
    <s v="Brandenburg"/>
    <s v=""/>
    <s v="14776"/>
    <s v="Germany"/>
    <n v="10506"/>
    <s v="KOENE"/>
    <n v="9"/>
    <d v="1995-05-16T00:00:00"/>
    <d v="1995-06-13T00:00:00"/>
    <n v="17"/>
    <d v="1995-06-02T00:00:00"/>
    <n v="2"/>
    <n v="21.19"/>
    <s v="Königlich Essen"/>
    <s v="Maubelstr. 90"/>
    <s v="Brandenburg"/>
    <s v=""/>
    <s v="14776"/>
    <s v="Germany"/>
    <n v="25"/>
    <x v="66"/>
    <x v="21"/>
    <n v="3"/>
    <s v="20 - 450 g glasses"/>
    <n v="14"/>
    <n v="76"/>
    <n v="0"/>
    <n v="30"/>
    <n v="0"/>
    <s v="KOENE"/>
    <s v="Königlich Essen"/>
    <x v="44"/>
    <x v="10"/>
    <s v="Maubelstr. 90"/>
    <s v="Brandenburg"/>
    <s v=""/>
    <s v="14776"/>
    <x v="1"/>
    <s v="0555-09876"/>
    <s v=""/>
    <n v="11"/>
    <x v="21"/>
    <s v="Petra Winkler"/>
    <s v="Sales Manager"/>
    <s v="Tiergartenstraße 5"/>
    <s v="Berlin"/>
    <s v=""/>
    <s v="10785"/>
    <s v="Germany"/>
    <s v="(010) 9984510"/>
    <s v=""/>
    <n v="3"/>
    <x v="5"/>
    <s v="Desserts, candies, and sweet breads"/>
    <n v="2"/>
    <s v="United Package"/>
    <s v="(503) 555-3199"/>
    <n v="9"/>
    <s v="Dodsworth"/>
    <s v="Anne"/>
    <s v="Sales Representative"/>
    <s v="Ms."/>
    <d v="1966-01-27T00:00:00"/>
    <d v="1994-11-15T00:00:00"/>
    <s v="7 Houndstooth Rd."/>
    <s v="London"/>
    <s v=""/>
    <s v="WG2 7LT"/>
    <s v="UK"/>
    <s v="(71) 555-4444"/>
    <n v="452"/>
    <n v="5"/>
    <n v="226.8"/>
  </r>
  <r>
    <x v="258"/>
    <n v="70"/>
    <n v="15"/>
    <n v="14"/>
    <n v="0.1"/>
    <n v="10506"/>
    <s v="KOENE"/>
    <n v="9"/>
    <x v="203"/>
    <d v="1995-06-13T00:00:00"/>
    <d v="1995-06-02T00:00:00"/>
    <n v="17"/>
    <n v="11"/>
    <n v="2"/>
    <n v="21.19"/>
    <s v="Königlich Essen"/>
    <s v="Maubelstr. 90"/>
    <s v="Brandenburg"/>
    <s v=""/>
    <s v="14776"/>
    <s v="Germany"/>
    <n v="10506"/>
    <s v="KOENE"/>
    <n v="9"/>
    <d v="1995-05-16T00:00:00"/>
    <d v="1995-06-13T00:00:00"/>
    <n v="17"/>
    <d v="1995-06-02T00:00:00"/>
    <n v="2"/>
    <n v="21.19"/>
    <s v="Königlich Essen"/>
    <s v="Maubelstr. 90"/>
    <s v="Brandenburg"/>
    <s v=""/>
    <s v="14776"/>
    <s v="Germany"/>
    <n v="70"/>
    <x v="30"/>
    <x v="18"/>
    <n v="1"/>
    <s v="24 - 355 ml bottles"/>
    <n v="15"/>
    <n v="15"/>
    <n v="10"/>
    <n v="30"/>
    <n v="0"/>
    <s v="KOENE"/>
    <s v="Königlich Essen"/>
    <x v="44"/>
    <x v="10"/>
    <s v="Maubelstr. 90"/>
    <s v="Brandenburg"/>
    <s v=""/>
    <s v="14776"/>
    <x v="1"/>
    <s v="0555-09876"/>
    <s v=""/>
    <n v="7"/>
    <x v="18"/>
    <s v="Ian Devling"/>
    <s v="Marketing Manager"/>
    <s v="74 Rose St._x000d__x000a_Moonie Ponds"/>
    <s v="Melbourne"/>
    <s v="Victoria"/>
    <s v="3058"/>
    <s v="Australia"/>
    <s v="(03) 444-2343"/>
    <s v="(03) 444-6588"/>
    <n v="1"/>
    <x v="6"/>
    <s v="Soft drinks, coffees, teas, beers, and ales"/>
    <n v="2"/>
    <s v="United Package"/>
    <s v="(503) 555-3199"/>
    <n v="9"/>
    <s v="Dodsworth"/>
    <s v="Anne"/>
    <s v="Sales Representative"/>
    <s v="Ms."/>
    <d v="1966-01-27T00:00:00"/>
    <d v="1994-11-15T00:00:00"/>
    <s v="7 Houndstooth Rd."/>
    <s v="London"/>
    <s v=""/>
    <s v="WG2 7LT"/>
    <s v="UK"/>
    <s v="(71) 555-4444"/>
    <n v="452"/>
    <n v="5"/>
    <n v="189"/>
  </r>
  <r>
    <x v="259"/>
    <n v="43"/>
    <n v="46"/>
    <n v="15"/>
    <n v="0.15"/>
    <n v="10507"/>
    <s v="ANTON"/>
    <n v="7"/>
    <x v="203"/>
    <d v="1995-06-13T00:00:00"/>
    <d v="1995-05-23T00:00:00"/>
    <n v="7"/>
    <n v="21"/>
    <n v="1"/>
    <n v="47.45"/>
    <s v="Antonio Moreno Taquería"/>
    <s v="Mataderos  2312"/>
    <s v="México D.F."/>
    <s v=""/>
    <s v="05023"/>
    <s v="Mexico"/>
    <n v="10507"/>
    <s v="ANTON"/>
    <n v="7"/>
    <d v="1995-05-16T00:00:00"/>
    <d v="1995-06-13T00:00:00"/>
    <n v="7"/>
    <d v="1995-05-23T00:00:00"/>
    <n v="1"/>
    <n v="47.45"/>
    <s v="Antonio Moreno Taquería"/>
    <s v="Mataderos  2312"/>
    <s v="México D.F."/>
    <s v=""/>
    <s v="05023"/>
    <s v="Mexico"/>
    <n v="43"/>
    <x v="40"/>
    <x v="2"/>
    <n v="1"/>
    <s v="16 - 500 g tins"/>
    <n v="46"/>
    <n v="17"/>
    <n v="10"/>
    <n v="25"/>
    <n v="0"/>
    <s v="ANTON"/>
    <s v="Antonio Moreno Taquería"/>
    <x v="59"/>
    <x v="3"/>
    <s v="Mataderos  2312"/>
    <s v="México D.F."/>
    <s v=""/>
    <s v="05023"/>
    <x v="7"/>
    <s v="(5) 555-3932"/>
    <s v=""/>
    <n v="20"/>
    <x v="2"/>
    <s v="Chandra Leka"/>
    <s v="Owner"/>
    <s v="471 Serangoon Loop, Suite #402"/>
    <s v="Singapore"/>
    <s v=""/>
    <s v="0512"/>
    <s v="Singapore"/>
    <s v="555-8787"/>
    <s v=""/>
    <n v="1"/>
    <x v="6"/>
    <s v="Soft drinks, coffees, teas, beers, and ales"/>
    <n v="1"/>
    <s v="Speedy Express"/>
    <s v="(503) 555-9831"/>
    <n v="7"/>
    <s v="King"/>
    <s v="Robert"/>
    <s v="Sales Representative"/>
    <s v="Mr."/>
    <d v="1960-05-29T00:00:00"/>
    <d v="1994-01-02T00:00:00"/>
    <s v="Edgeham Hollow_x000d__x000a_Winchester Way"/>
    <s v="London"/>
    <s v=""/>
    <s v="RG1 9SP"/>
    <s v="UK"/>
    <s v="(71) 555-5598"/>
    <n v="465"/>
    <n v="5"/>
    <n v="586.5"/>
  </r>
  <r>
    <x v="259"/>
    <n v="48"/>
    <n v="12.75"/>
    <n v="15"/>
    <n v="0.15"/>
    <n v="10507"/>
    <s v="ANTON"/>
    <n v="7"/>
    <x v="203"/>
    <d v="1995-06-13T00:00:00"/>
    <d v="1995-05-23T00:00:00"/>
    <n v="7"/>
    <n v="21"/>
    <n v="1"/>
    <n v="47.45"/>
    <s v="Antonio Moreno Taquería"/>
    <s v="Mataderos  2312"/>
    <s v="México D.F."/>
    <s v=""/>
    <s v="05023"/>
    <s v="Mexico"/>
    <n v="10507"/>
    <s v="ANTON"/>
    <n v="7"/>
    <d v="1995-05-16T00:00:00"/>
    <d v="1995-06-13T00:00:00"/>
    <n v="7"/>
    <d v="1995-05-23T00:00:00"/>
    <n v="1"/>
    <n v="47.45"/>
    <s v="Antonio Moreno Taquería"/>
    <s v="Mataderos  2312"/>
    <s v="México D.F."/>
    <s v=""/>
    <s v="05023"/>
    <s v="Mexico"/>
    <n v="48"/>
    <x v="74"/>
    <x v="28"/>
    <n v="3"/>
    <s v="10 pkgs."/>
    <n v="12.75"/>
    <n v="15"/>
    <n v="70"/>
    <n v="25"/>
    <n v="0"/>
    <s v="ANTON"/>
    <s v="Antonio Moreno Taquería"/>
    <x v="59"/>
    <x v="3"/>
    <s v="Mataderos  2312"/>
    <s v="México D.F."/>
    <s v=""/>
    <s v="05023"/>
    <x v="7"/>
    <s v="(5) 555-3932"/>
    <s v=""/>
    <n v="22"/>
    <x v="28"/>
    <s v="Dirk Luchte"/>
    <s v="Accounting Manager"/>
    <s v="Verkoop_x000d__x000a_Rijnweg 22"/>
    <s v="Zaandam"/>
    <s v=""/>
    <s v="9999 ZZ"/>
    <s v="Netherlands"/>
    <s v="(12345) 1212"/>
    <s v="(12345) 1210"/>
    <n v="3"/>
    <x v="5"/>
    <s v="Desserts, candies, and sweet breads"/>
    <n v="1"/>
    <s v="Speedy Express"/>
    <s v="(503) 555-9831"/>
    <n v="7"/>
    <s v="King"/>
    <s v="Robert"/>
    <s v="Sales Representative"/>
    <s v="Mr."/>
    <d v="1960-05-29T00:00:00"/>
    <d v="1994-01-02T00:00:00"/>
    <s v="Edgeham Hollow_x000d__x000a_Winchester Way"/>
    <s v="London"/>
    <s v=""/>
    <s v="RG1 9SP"/>
    <s v="UK"/>
    <s v="(71) 555-5598"/>
    <n v="465"/>
    <n v="5"/>
    <n v="162.5625"/>
  </r>
  <r>
    <x v="260"/>
    <n v="13"/>
    <n v="6"/>
    <n v="10"/>
    <n v="0"/>
    <n v="10508"/>
    <s v="OTTIK"/>
    <n v="1"/>
    <x v="204"/>
    <d v="1995-06-14T00:00:00"/>
    <d v="1995-06-13T00:00:00"/>
    <n v="27"/>
    <n v="1"/>
    <n v="2"/>
    <n v="4.99"/>
    <s v="Ottilies Käseladen"/>
    <s v="Mehrheimerstr. 369"/>
    <s v="Köln"/>
    <s v=""/>
    <s v="50739"/>
    <s v="Germany"/>
    <n v="10508"/>
    <s v="OTTIK"/>
    <n v="1"/>
    <d v="1995-05-17T00:00:00"/>
    <d v="1995-06-14T00:00:00"/>
    <n v="27"/>
    <d v="1995-06-13T00:00:00"/>
    <n v="2"/>
    <n v="4.99"/>
    <s v="Ottilies Käseladen"/>
    <s v="Mehrheimerstr. 369"/>
    <s v="Köln"/>
    <s v=""/>
    <s v="50739"/>
    <s v="Germany"/>
    <n v="13"/>
    <x v="43"/>
    <x v="3"/>
    <n v="8"/>
    <s v="2 kg box"/>
    <n v="6"/>
    <n v="24"/>
    <n v="0"/>
    <n v="5"/>
    <n v="0"/>
    <s v="OTTIK"/>
    <s v="Ottilies Käseladen"/>
    <x v="11"/>
    <x v="3"/>
    <s v="Mehrheimerstr. 369"/>
    <s v="Köln"/>
    <s v=""/>
    <s v="50739"/>
    <x v="1"/>
    <s v="0221-0644327"/>
    <s v="0221-0765721"/>
    <n v="6"/>
    <x v="3"/>
    <s v="Mayumi Ohno"/>
    <s v="Marketing Representative"/>
    <s v="92 Setsuko_x000d__x000a_Chuo-ku"/>
    <s v="Osaka"/>
    <s v=""/>
    <s v="545"/>
    <s v="Japan"/>
    <s v="(06) 431-7877"/>
    <s v=""/>
    <n v="8"/>
    <x v="3"/>
    <s v="Seaweed and fish"/>
    <n v="2"/>
    <s v="United Package"/>
    <s v="(503) 555-3199"/>
    <n v="1"/>
    <s v="Davolio"/>
    <s v="Nancy"/>
    <s v="Sales Representative"/>
    <s v="Ms."/>
    <d v="1948-12-08T00:00:00"/>
    <d v="1992-05-01T00:00:00"/>
    <s v="507 - 20th Ave. E._x000d__x000a_Apt. 2A"/>
    <s v="Seattle"/>
    <s v="WA"/>
    <s v="98122"/>
    <s v="USA"/>
    <s v="(206) 555-9857"/>
    <n v="5467"/>
    <n v="2"/>
    <n v="60"/>
  </r>
  <r>
    <x v="260"/>
    <n v="39"/>
    <n v="18"/>
    <n v="10"/>
    <n v="0"/>
    <n v="10508"/>
    <s v="OTTIK"/>
    <n v="1"/>
    <x v="204"/>
    <d v="1995-06-14T00:00:00"/>
    <d v="1995-06-13T00:00:00"/>
    <n v="27"/>
    <n v="1"/>
    <n v="2"/>
    <n v="4.99"/>
    <s v="Ottilies Käseladen"/>
    <s v="Mehrheimerstr. 369"/>
    <s v="Köln"/>
    <s v=""/>
    <s v="50739"/>
    <s v="Germany"/>
    <n v="10508"/>
    <s v="OTTIK"/>
    <n v="1"/>
    <d v="1995-05-17T00:00:00"/>
    <d v="1995-06-14T00:00:00"/>
    <n v="27"/>
    <d v="1995-06-13T00:00:00"/>
    <n v="2"/>
    <n v="4.99"/>
    <s v="Ottilies Käseladen"/>
    <s v="Mehrheimerstr. 369"/>
    <s v="Köln"/>
    <s v=""/>
    <s v="50739"/>
    <s v="Germany"/>
    <n v="39"/>
    <x v="13"/>
    <x v="12"/>
    <n v="1"/>
    <s v="750 cc per bottle"/>
    <n v="18"/>
    <n v="69"/>
    <n v="0"/>
    <n v="5"/>
    <n v="0"/>
    <s v="OTTIK"/>
    <s v="Ottilies Käseladen"/>
    <x v="11"/>
    <x v="3"/>
    <s v="Mehrheimerstr. 369"/>
    <s v="Köln"/>
    <s v=""/>
    <s v="50739"/>
    <x v="1"/>
    <s v="0221-0644327"/>
    <s v="0221-0765721"/>
    <n v="18"/>
    <x v="12"/>
    <s v="Guylène Nodier"/>
    <s v="Sales Manager"/>
    <s v="203, Rue des Francs-Bourgeois"/>
    <s v="Paris"/>
    <s v=""/>
    <s v="75004"/>
    <s v="France"/>
    <s v="(1) 03.83.00.68"/>
    <s v="(1) 03.83.00.62"/>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180"/>
  </r>
  <r>
    <x v="261"/>
    <n v="28"/>
    <n v="45.6"/>
    <n v="3"/>
    <n v="0"/>
    <n v="10509"/>
    <s v="BLAUS"/>
    <n v="4"/>
    <x v="205"/>
    <d v="1995-06-15T00:00:00"/>
    <d v="1995-05-30T00:00:00"/>
    <n v="12"/>
    <n v="16"/>
    <n v="1"/>
    <n v="0.15"/>
    <s v="Blauer See Delikatessen"/>
    <s v="Forsterstr. 57"/>
    <s v="Mannheim"/>
    <s v=""/>
    <s v="68306"/>
    <s v="Germany"/>
    <n v="10509"/>
    <s v="BLAUS"/>
    <n v="4"/>
    <d v="1995-05-18T00:00:00"/>
    <d v="1995-06-15T00:00:00"/>
    <n v="12"/>
    <d v="1995-05-30T00:00:00"/>
    <n v="1"/>
    <n v="0.15"/>
    <s v="Blauer See Delikatessen"/>
    <s v="Forsterstr. 57"/>
    <s v="Mannheim"/>
    <s v=""/>
    <s v="68306"/>
    <s v="Germany"/>
    <n v="28"/>
    <x v="44"/>
    <x v="20"/>
    <n v="7"/>
    <s v="25 - 825 g cans"/>
    <n v="45.6"/>
    <n v="26"/>
    <n v="0"/>
    <n v="0"/>
    <n v="1"/>
    <s v="BLAUS"/>
    <s v="Blauer See Delikatessen"/>
    <x v="76"/>
    <x v="5"/>
    <s v="Forsterstr. 57"/>
    <s v="Mannheim"/>
    <s v=""/>
    <s v="68306"/>
    <x v="1"/>
    <s v="0621-08460"/>
    <s v="0621-08924"/>
    <n v="12"/>
    <x v="20"/>
    <s v="Martin Bein"/>
    <s v="International Marketing Mgr."/>
    <s v="Bogenallee 51"/>
    <s v="Frankfurt"/>
    <s v=""/>
    <s v="60439"/>
    <s v="Germany"/>
    <s v="(069) 992755"/>
    <s v=""/>
    <n v="7"/>
    <x v="2"/>
    <s v="Dried fruit and bean curd"/>
    <n v="1"/>
    <s v="Speedy Express"/>
    <s v="(503) 555-9831"/>
    <n v="4"/>
    <s v="Peacock"/>
    <s v="Margaret"/>
    <s v="Sales Representative"/>
    <s v="Mrs."/>
    <d v="1937-09-19T00:00:00"/>
    <d v="1993-05-03T00:00:00"/>
    <s v="4110 Old Redmond Rd."/>
    <s v="Redmond"/>
    <s v="WA"/>
    <s v="98052"/>
    <s v="USA"/>
    <s v="(206) 555-8122"/>
    <n v="5176"/>
    <n v="2"/>
    <n v="136.80000000000001"/>
  </r>
  <r>
    <x v="262"/>
    <n v="29"/>
    <n v="123.79"/>
    <n v="36"/>
    <n v="0"/>
    <n v="10510"/>
    <s v="SAVEA"/>
    <n v="6"/>
    <x v="206"/>
    <d v="1995-06-16T00:00:00"/>
    <d v="1995-05-29T00:00:00"/>
    <n v="10"/>
    <n v="18"/>
    <n v="3"/>
    <n v="367.63"/>
    <s v="Save-a-lot Markets"/>
    <s v="187 Suffolk Ln."/>
    <s v="Boise"/>
    <s v="ID"/>
    <s v="83720"/>
    <s v="USA"/>
    <n v="10510"/>
    <s v="SAVEA"/>
    <n v="6"/>
    <d v="1995-05-19T00:00:00"/>
    <d v="1995-06-16T00:00:00"/>
    <n v="10"/>
    <d v="1995-05-29T00:00:00"/>
    <n v="3"/>
    <n v="367.63"/>
    <s v="Save-a-lot Markets"/>
    <s v="187 Suffolk Ln."/>
    <s v="Boise"/>
    <s v="ID"/>
    <s v="83720"/>
    <s v="USA"/>
    <n v="29"/>
    <x v="39"/>
    <x v="20"/>
    <n v="6"/>
    <s v="50 bags x 30 sausgs."/>
    <n v="123.79"/>
    <n v="0"/>
    <n v="0"/>
    <n v="0"/>
    <n v="1"/>
    <s v="SAVEA"/>
    <s v="Save-a-lot Markets"/>
    <x v="45"/>
    <x v="5"/>
    <s v="187 Suffolk Ln."/>
    <s v="Boise"/>
    <s v="ID"/>
    <s v="83720"/>
    <x v="8"/>
    <s v="(208) 555-8097"/>
    <s v=""/>
    <n v="12"/>
    <x v="20"/>
    <s v="Martin Bein"/>
    <s v="International Marketing Mgr."/>
    <s v="Bogenallee 51"/>
    <s v="Frankfurt"/>
    <s v=""/>
    <s v="60439"/>
    <s v="Germany"/>
    <s v="(069) 992755"/>
    <s v=""/>
    <n v="6"/>
    <x v="7"/>
    <s v="Prepared meats"/>
    <n v="3"/>
    <s v="Federal Shipping"/>
    <s v="(503) 555-9931"/>
    <n v="6"/>
    <s v="Suyama"/>
    <s v="Michael"/>
    <s v="Sales Representative"/>
    <s v="Mr."/>
    <d v="1963-07-02T00:00:00"/>
    <d v="1993-10-17T00:00:00"/>
    <s v="Coventry House_x000d__x000a_Miner Rd."/>
    <s v="London"/>
    <s v=""/>
    <s v="EC2 7JR"/>
    <s v="UK"/>
    <s v="(71) 555-7773"/>
    <n v="428"/>
    <n v="5"/>
    <n v="4456.4400000000005"/>
  </r>
  <r>
    <x v="262"/>
    <n v="75"/>
    <n v="7.75"/>
    <n v="36"/>
    <n v="0.1"/>
    <n v="10510"/>
    <s v="SAVEA"/>
    <n v="6"/>
    <x v="206"/>
    <d v="1995-06-16T00:00:00"/>
    <d v="1995-05-29T00:00:00"/>
    <n v="10"/>
    <n v="18"/>
    <n v="3"/>
    <n v="367.63"/>
    <s v="Save-a-lot Markets"/>
    <s v="187 Suffolk Ln."/>
    <s v="Boise"/>
    <s v="ID"/>
    <s v="83720"/>
    <s v="USA"/>
    <n v="10510"/>
    <s v="SAVEA"/>
    <n v="6"/>
    <d v="1995-05-19T00:00:00"/>
    <d v="1995-06-16T00:00:00"/>
    <n v="10"/>
    <d v="1995-05-29T00:00:00"/>
    <n v="3"/>
    <n v="367.63"/>
    <s v="Save-a-lot Markets"/>
    <s v="187 Suffolk Ln."/>
    <s v="Boise"/>
    <s v="ID"/>
    <s v="83720"/>
    <s v="USA"/>
    <n v="75"/>
    <x v="48"/>
    <x v="20"/>
    <n v="1"/>
    <s v="24 - 0.5 l bottles"/>
    <n v="7.75"/>
    <n v="125"/>
    <n v="0"/>
    <n v="25"/>
    <n v="0"/>
    <s v="SAVEA"/>
    <s v="Save-a-lot Markets"/>
    <x v="45"/>
    <x v="5"/>
    <s v="187 Suffolk Ln."/>
    <s v="Boise"/>
    <s v="ID"/>
    <s v="83720"/>
    <x v="8"/>
    <s v="(208) 555-8097"/>
    <s v=""/>
    <n v="12"/>
    <x v="20"/>
    <s v="Martin Bein"/>
    <s v="International Marketing Mgr."/>
    <s v="Bogenallee 51"/>
    <s v="Frankfurt"/>
    <s v=""/>
    <s v="60439"/>
    <s v="Germany"/>
    <s v="(069) 992755"/>
    <s v=""/>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251.1"/>
  </r>
  <r>
    <x v="263"/>
    <n v="4"/>
    <n v="22"/>
    <n v="50"/>
    <n v="0.15"/>
    <n v="10511"/>
    <s v="BONAP"/>
    <n v="4"/>
    <x v="206"/>
    <d v="1995-06-16T00:00:00"/>
    <d v="1995-05-22T00:00:00"/>
    <n v="3"/>
    <n v="25"/>
    <n v="3"/>
    <n v="350.64"/>
    <s v="Bon app'"/>
    <s v="12, rue des Bouchers"/>
    <s v="Marseille"/>
    <s v=""/>
    <s v="13008"/>
    <s v="France"/>
    <n v="10511"/>
    <s v="BONAP"/>
    <n v="4"/>
    <d v="1995-05-19T00:00:00"/>
    <d v="1995-06-16T00:00:00"/>
    <n v="3"/>
    <d v="1995-05-22T00:00:00"/>
    <n v="3"/>
    <n v="350.64"/>
    <s v="Bon app'"/>
    <s v="12, rue des Bouchers"/>
    <s v="Marseille"/>
    <s v=""/>
    <s v="13008"/>
    <s v="France"/>
    <n v="4"/>
    <x v="62"/>
    <x v="6"/>
    <n v="2"/>
    <s v="48 - 6 oz jars"/>
    <n v="22"/>
    <n v="53"/>
    <n v="0"/>
    <n v="0"/>
    <n v="0"/>
    <s v="BONAP"/>
    <s v="Bon app'"/>
    <x v="48"/>
    <x v="3"/>
    <s v="12, rue des Bouchers"/>
    <s v="Marseille"/>
    <s v=""/>
    <s v="13008"/>
    <x v="0"/>
    <s v="91.24.45.40"/>
    <s v="91.24.45.41"/>
    <n v="2"/>
    <x v="6"/>
    <s v="Shelley Burke"/>
    <s v="Order Administrator"/>
    <s v="P.O. Box 78934"/>
    <s v="New Orleans"/>
    <s v="LA"/>
    <s v="70117"/>
    <s v="USA"/>
    <s v="(100) 555-4822"/>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935"/>
  </r>
  <r>
    <x v="263"/>
    <n v="7"/>
    <n v="30"/>
    <n v="50"/>
    <n v="0.15"/>
    <n v="10511"/>
    <s v="BONAP"/>
    <n v="4"/>
    <x v="206"/>
    <d v="1995-06-16T00:00:00"/>
    <d v="1995-05-22T00:00:00"/>
    <n v="3"/>
    <n v="25"/>
    <n v="3"/>
    <n v="350.64"/>
    <s v="Bon app'"/>
    <s v="12, rue des Bouchers"/>
    <s v="Marseille"/>
    <s v=""/>
    <s v="13008"/>
    <s v="France"/>
    <n v="10511"/>
    <s v="BONAP"/>
    <n v="4"/>
    <d v="1995-05-19T00:00:00"/>
    <d v="1995-06-16T00:00:00"/>
    <n v="3"/>
    <d v="1995-05-22T00:00:00"/>
    <n v="3"/>
    <n v="350.64"/>
    <s v="Bon app'"/>
    <s v="12, rue des Bouchers"/>
    <s v="Marseille"/>
    <s v=""/>
    <s v="13008"/>
    <s v="France"/>
    <n v="7"/>
    <x v="32"/>
    <x v="24"/>
    <n v="7"/>
    <s v="12 - 1 lb pkgs."/>
    <n v="30"/>
    <n v="15"/>
    <n v="0"/>
    <n v="10"/>
    <n v="0"/>
    <s v="BONAP"/>
    <s v="Bon app'"/>
    <x v="48"/>
    <x v="3"/>
    <s v="12, rue des Bouchers"/>
    <s v="Marseille"/>
    <s v=""/>
    <s v="13008"/>
    <x v="0"/>
    <s v="91.24.45.40"/>
    <s v="91.24.45.41"/>
    <n v="3"/>
    <x v="24"/>
    <s v="Regina Murphy"/>
    <s v="Sales Representative"/>
    <s v="707 Oxford Rd."/>
    <s v="Ann Arbor"/>
    <s v="MI"/>
    <s v="48104"/>
    <s v="USA"/>
    <s v="(313) 555-5735"/>
    <s v="(313) 555-3349"/>
    <n v="7"/>
    <x v="2"/>
    <s v="Dried fruit and bean curd"/>
    <n v="3"/>
    <s v="Federal Shipping"/>
    <s v="(503) 555-9931"/>
    <n v="4"/>
    <s v="Peacock"/>
    <s v="Margaret"/>
    <s v="Sales Representative"/>
    <s v="Mrs."/>
    <d v="1937-09-19T00:00:00"/>
    <d v="1993-05-03T00:00:00"/>
    <s v="4110 Old Redmond Rd."/>
    <s v="Redmond"/>
    <s v="WA"/>
    <s v="98052"/>
    <s v="USA"/>
    <s v="(206) 555-8122"/>
    <n v="5176"/>
    <n v="2"/>
    <n v="1275"/>
  </r>
  <r>
    <x v="263"/>
    <n v="8"/>
    <n v="40"/>
    <n v="10"/>
    <n v="0.15"/>
    <n v="10511"/>
    <s v="BONAP"/>
    <n v="4"/>
    <x v="206"/>
    <d v="1995-06-16T00:00:00"/>
    <d v="1995-05-22T00:00:00"/>
    <n v="3"/>
    <n v="25"/>
    <n v="3"/>
    <n v="350.64"/>
    <s v="Bon app'"/>
    <s v="12, rue des Bouchers"/>
    <s v="Marseille"/>
    <s v=""/>
    <s v="13008"/>
    <s v="France"/>
    <n v="10511"/>
    <s v="BONAP"/>
    <n v="4"/>
    <d v="1995-05-19T00:00:00"/>
    <d v="1995-06-16T00:00:00"/>
    <n v="3"/>
    <d v="1995-05-22T00:00:00"/>
    <n v="3"/>
    <n v="350.64"/>
    <s v="Bon app'"/>
    <s v="12, rue des Bouchers"/>
    <s v="Marseille"/>
    <s v=""/>
    <s v="13008"/>
    <s v="France"/>
    <n v="8"/>
    <x v="71"/>
    <x v="24"/>
    <n v="2"/>
    <s v="12 - 12 oz jars"/>
    <n v="40"/>
    <n v="6"/>
    <n v="0"/>
    <n v="0"/>
    <n v="0"/>
    <s v="BONAP"/>
    <s v="Bon app'"/>
    <x v="48"/>
    <x v="3"/>
    <s v="12, rue des Bouchers"/>
    <s v="Marseille"/>
    <s v=""/>
    <s v="13008"/>
    <x v="0"/>
    <s v="91.24.45.40"/>
    <s v="91.24.45.41"/>
    <n v="3"/>
    <x v="24"/>
    <s v="Regina Murphy"/>
    <s v="Sales Representative"/>
    <s v="707 Oxford Rd."/>
    <s v="Ann Arbor"/>
    <s v="MI"/>
    <s v="48104"/>
    <s v="USA"/>
    <s v="(313) 555-5735"/>
    <s v="(313) 555-3349"/>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340"/>
  </r>
  <r>
    <x v="264"/>
    <n v="24"/>
    <n v="4.5"/>
    <n v="10"/>
    <n v="0.15"/>
    <n v="10512"/>
    <s v="FAMIA"/>
    <n v="7"/>
    <x v="207"/>
    <d v="1995-06-19T00:00:00"/>
    <d v="1995-05-25T00:00:00"/>
    <n v="3"/>
    <n v="25"/>
    <n v="2"/>
    <n v="3.53"/>
    <s v="Familia Arquibaldo"/>
    <s v="Rua Orós, 92"/>
    <s v="São Paulo"/>
    <s v="SP"/>
    <s v="05442-030"/>
    <s v="Brazil"/>
    <n v="10512"/>
    <s v="FAMIA"/>
    <n v="7"/>
    <d v="1995-05-22T00:00:00"/>
    <d v="1995-06-19T00:00:00"/>
    <n v="3"/>
    <d v="1995-05-25T00:00:00"/>
    <n v="2"/>
    <n v="3.53"/>
    <s v="Familia Arquibaldo"/>
    <s v="Rua Orós, 92"/>
    <s v="São Paulo"/>
    <s v="SP"/>
    <s v="05442-030"/>
    <s v="Brazil"/>
    <n v="24"/>
    <x v="15"/>
    <x v="14"/>
    <n v="1"/>
    <s v="12 - 355 ml cans"/>
    <n v="4.5"/>
    <n v="20"/>
    <n v="0"/>
    <n v="0"/>
    <n v="1"/>
    <s v="FAMIA"/>
    <s v="Familia Arquibaldo"/>
    <x v="52"/>
    <x v="7"/>
    <s v="Rua Orós, 92"/>
    <s v="São Paulo"/>
    <s v="SP"/>
    <s v="05442-030"/>
    <x v="2"/>
    <s v="(11) 555-9857"/>
    <s v=""/>
    <n v="10"/>
    <x v="14"/>
    <s v="Carlos Diaz"/>
    <s v="Marketing Manager"/>
    <s v="Av. das Americanas 12.890"/>
    <s v="São Paulo"/>
    <s v=""/>
    <s v="5442"/>
    <s v="Brazil"/>
    <s v="(11) 555 4640"/>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38.25"/>
  </r>
  <r>
    <x v="264"/>
    <n v="46"/>
    <n v="12"/>
    <n v="9"/>
    <n v="0.15"/>
    <n v="10512"/>
    <s v="FAMIA"/>
    <n v="7"/>
    <x v="207"/>
    <d v="1995-06-19T00:00:00"/>
    <d v="1995-05-25T00:00:00"/>
    <n v="3"/>
    <n v="25"/>
    <n v="2"/>
    <n v="3.53"/>
    <s v="Familia Arquibaldo"/>
    <s v="Rua Orós, 92"/>
    <s v="São Paulo"/>
    <s v="SP"/>
    <s v="05442-030"/>
    <s v="Brazil"/>
    <n v="10512"/>
    <s v="FAMIA"/>
    <n v="7"/>
    <d v="1995-05-22T00:00:00"/>
    <d v="1995-06-19T00:00:00"/>
    <n v="3"/>
    <d v="1995-05-25T00:00:00"/>
    <n v="2"/>
    <n v="3.53"/>
    <s v="Familia Arquibaldo"/>
    <s v="Rua Orós, 92"/>
    <s v="São Paulo"/>
    <s v="SP"/>
    <s v="05442-030"/>
    <s v="Brazil"/>
    <n v="46"/>
    <x v="54"/>
    <x v="26"/>
    <n v="8"/>
    <s v="4 - 450 g glasses"/>
    <n v="12"/>
    <n v="95"/>
    <n v="0"/>
    <n v="0"/>
    <n v="0"/>
    <s v="FAMIA"/>
    <s v="Familia Arquibaldo"/>
    <x v="52"/>
    <x v="7"/>
    <s v="Rua Orós, 92"/>
    <s v="São Paulo"/>
    <s v="SP"/>
    <s v="05442-030"/>
    <x v="2"/>
    <s v="(11) 555-9857"/>
    <s v=""/>
    <n v="21"/>
    <x v="26"/>
    <s v="Niels Petersen"/>
    <s v="Sales Manager"/>
    <s v="Lyngbysild_x000d__x000a_Fiskebakken 10"/>
    <s v="Lyngby"/>
    <s v=""/>
    <s v="2800"/>
    <s v="Denmark"/>
    <s v="43844108"/>
    <s v="43844115"/>
    <n v="8"/>
    <x v="3"/>
    <s v="Seaweed and fish"/>
    <n v="2"/>
    <s v="United Package"/>
    <s v="(503) 555-3199"/>
    <n v="7"/>
    <s v="King"/>
    <s v="Robert"/>
    <s v="Sales Representative"/>
    <s v="Mr."/>
    <d v="1960-05-29T00:00:00"/>
    <d v="1994-01-02T00:00:00"/>
    <s v="Edgeham Hollow_x000d__x000a_Winchester Way"/>
    <s v="London"/>
    <s v=""/>
    <s v="RG1 9SP"/>
    <s v="UK"/>
    <s v="(71) 555-5598"/>
    <n v="465"/>
    <n v="5"/>
    <n v="91.8"/>
  </r>
  <r>
    <x v="264"/>
    <n v="47"/>
    <n v="9.5"/>
    <n v="6"/>
    <n v="0.15"/>
    <n v="10512"/>
    <s v="FAMIA"/>
    <n v="7"/>
    <x v="207"/>
    <d v="1995-06-19T00:00:00"/>
    <d v="1995-05-25T00:00:00"/>
    <n v="3"/>
    <n v="25"/>
    <n v="2"/>
    <n v="3.53"/>
    <s v="Familia Arquibaldo"/>
    <s v="Rua Orós, 92"/>
    <s v="São Paulo"/>
    <s v="SP"/>
    <s v="05442-030"/>
    <s v="Brazil"/>
    <n v="10512"/>
    <s v="FAMIA"/>
    <n v="7"/>
    <d v="1995-05-22T00:00:00"/>
    <d v="1995-06-19T00:00:00"/>
    <n v="3"/>
    <d v="1995-05-25T00:00:00"/>
    <n v="2"/>
    <n v="3.53"/>
    <s v="Familia Arquibaldo"/>
    <s v="Rua Orós, 92"/>
    <s v="São Paulo"/>
    <s v="SP"/>
    <s v="05442-030"/>
    <s v="Brazil"/>
    <n v="47"/>
    <x v="69"/>
    <x v="28"/>
    <n v="3"/>
    <s v="10 - 4 oz boxes"/>
    <n v="9.5"/>
    <n v="36"/>
    <n v="0"/>
    <n v="0"/>
    <n v="0"/>
    <s v="FAMIA"/>
    <s v="Familia Arquibaldo"/>
    <x v="52"/>
    <x v="7"/>
    <s v="Rua Orós, 92"/>
    <s v="São Paulo"/>
    <s v="SP"/>
    <s v="05442-030"/>
    <x v="2"/>
    <s v="(11) 555-9857"/>
    <s v=""/>
    <n v="22"/>
    <x v="28"/>
    <s v="Dirk Luchte"/>
    <s v="Accounting Manager"/>
    <s v="Verkoop_x000d__x000a_Rijnweg 22"/>
    <s v="Zaandam"/>
    <s v=""/>
    <s v="9999 ZZ"/>
    <s v="Netherlands"/>
    <s v="(12345) 1212"/>
    <s v="(12345) 1210"/>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48.45"/>
  </r>
  <r>
    <x v="264"/>
    <n v="60"/>
    <n v="34"/>
    <n v="12"/>
    <n v="0.15"/>
    <n v="10512"/>
    <s v="FAMIA"/>
    <n v="7"/>
    <x v="207"/>
    <d v="1995-06-19T00:00:00"/>
    <d v="1995-05-25T00:00:00"/>
    <n v="3"/>
    <n v="25"/>
    <n v="2"/>
    <n v="3.53"/>
    <s v="Familia Arquibaldo"/>
    <s v="Rua Orós, 92"/>
    <s v="São Paulo"/>
    <s v="SP"/>
    <s v="05442-030"/>
    <s v="Brazil"/>
    <n v="10512"/>
    <s v="FAMIA"/>
    <n v="7"/>
    <d v="1995-05-22T00:00:00"/>
    <d v="1995-06-19T00:00:00"/>
    <n v="3"/>
    <d v="1995-05-25T00:00:00"/>
    <n v="2"/>
    <n v="3.53"/>
    <s v="Familia Arquibaldo"/>
    <s v="Rua Orós, 92"/>
    <s v="São Paulo"/>
    <s v="SP"/>
    <s v="05442-030"/>
    <s v="Brazil"/>
    <n v="60"/>
    <x v="11"/>
    <x v="11"/>
    <n v="4"/>
    <s v="15 - 300 g rounds"/>
    <n v="34"/>
    <n v="19"/>
    <n v="0"/>
    <n v="0"/>
    <n v="0"/>
    <s v="FAMIA"/>
    <s v="Familia Arquibaldo"/>
    <x v="52"/>
    <x v="7"/>
    <s v="Rua Orós, 92"/>
    <s v="São Paulo"/>
    <s v="SP"/>
    <s v="05442-030"/>
    <x v="2"/>
    <s v="(11) 555-9857"/>
    <s v=""/>
    <n v="28"/>
    <x v="11"/>
    <s v="Eliane Noz"/>
    <s v="Sales Representative"/>
    <s v="Bat. B_x000d__x000a_3, rue des Alpes"/>
    <s v="Annecy"/>
    <s v=""/>
    <s v="74000"/>
    <s v="France"/>
    <s v="38.76.98.06"/>
    <s v="38.76.98.58"/>
    <n v="4"/>
    <x v="0"/>
    <s v="Cheeses"/>
    <n v="2"/>
    <s v="United Package"/>
    <s v="(503) 555-3199"/>
    <n v="7"/>
    <s v="King"/>
    <s v="Robert"/>
    <s v="Sales Representative"/>
    <s v="Mr."/>
    <d v="1960-05-29T00:00:00"/>
    <d v="1994-01-02T00:00:00"/>
    <s v="Edgeham Hollow_x000d__x000a_Winchester Way"/>
    <s v="London"/>
    <s v=""/>
    <s v="RG1 9SP"/>
    <s v="UK"/>
    <s v="(71) 555-5598"/>
    <n v="465"/>
    <n v="5"/>
    <n v="346.8"/>
  </r>
  <r>
    <x v="265"/>
    <n v="21"/>
    <n v="10"/>
    <n v="40"/>
    <n v="0.2"/>
    <n v="10513"/>
    <s v="WANDK"/>
    <n v="7"/>
    <x v="208"/>
    <d v="1995-07-04T00:00:00"/>
    <d v="1995-05-29T00:00:00"/>
    <n v="6"/>
    <n v="36"/>
    <n v="1"/>
    <n v="105.65"/>
    <s v="Die Wandernde Kuh"/>
    <s v="Adenauerallee 900"/>
    <s v="Stuttgart"/>
    <s v=""/>
    <s v="70563"/>
    <s v="Germany"/>
    <n v="10513"/>
    <s v="WANDK"/>
    <n v="7"/>
    <d v="1995-05-23T00:00:00"/>
    <d v="1995-07-04T00:00:00"/>
    <n v="6"/>
    <d v="1995-05-29T00:00:00"/>
    <n v="1"/>
    <n v="105.65"/>
    <s v="Die Wandernde Kuh"/>
    <s v="Adenauerallee 900"/>
    <s v="Stuttgart"/>
    <s v=""/>
    <s v="70563"/>
    <s v="Germany"/>
    <n v="21"/>
    <x v="27"/>
    <x v="9"/>
    <n v="3"/>
    <s v="24 pkgs. x 4 pieces"/>
    <n v="10"/>
    <n v="3"/>
    <n v="40"/>
    <n v="5"/>
    <n v="0"/>
    <s v="WANDK"/>
    <s v="Die Wandernde Kuh"/>
    <x v="35"/>
    <x v="5"/>
    <s v="Adenauerallee 900"/>
    <s v="Stuttgart"/>
    <s v=""/>
    <s v="70563"/>
    <x v="1"/>
    <s v="0711-020361"/>
    <s v="0711-035428"/>
    <n v="8"/>
    <x v="9"/>
    <s v="Peter Wilson"/>
    <s v="Sales Representative"/>
    <s v="29 King's Way"/>
    <s v="Manchester"/>
    <s v=""/>
    <s v="M14 GSD"/>
    <s v="UK"/>
    <s v="(161) 555-4448"/>
    <s v=""/>
    <n v="3"/>
    <x v="5"/>
    <s v="Desserts, candies, and sweet breads"/>
    <n v="1"/>
    <s v="Speedy Express"/>
    <s v="(503) 555-9831"/>
    <n v="7"/>
    <s v="King"/>
    <s v="Robert"/>
    <s v="Sales Representative"/>
    <s v="Mr."/>
    <d v="1960-05-29T00:00:00"/>
    <d v="1994-01-02T00:00:00"/>
    <s v="Edgeham Hollow_x000d__x000a_Winchester Way"/>
    <s v="London"/>
    <s v=""/>
    <s v="RG1 9SP"/>
    <s v="UK"/>
    <s v="(71) 555-5598"/>
    <n v="465"/>
    <n v="5"/>
    <n v="320"/>
  </r>
  <r>
    <x v="265"/>
    <n v="32"/>
    <n v="32"/>
    <n v="50"/>
    <n v="0.2"/>
    <n v="10513"/>
    <s v="WANDK"/>
    <n v="7"/>
    <x v="208"/>
    <d v="1995-07-04T00:00:00"/>
    <d v="1995-05-29T00:00:00"/>
    <n v="6"/>
    <n v="36"/>
    <n v="1"/>
    <n v="105.65"/>
    <s v="Die Wandernde Kuh"/>
    <s v="Adenauerallee 900"/>
    <s v="Stuttgart"/>
    <s v=""/>
    <s v="70563"/>
    <s v="Germany"/>
    <n v="10513"/>
    <s v="WANDK"/>
    <n v="7"/>
    <d v="1995-05-23T00:00:00"/>
    <d v="1995-07-04T00:00:00"/>
    <n v="6"/>
    <d v="1995-05-29T00:00:00"/>
    <n v="1"/>
    <n v="105.65"/>
    <s v="Die Wandernde Kuh"/>
    <s v="Adenauerallee 900"/>
    <s v="Stuttgart"/>
    <s v=""/>
    <s v="70563"/>
    <s v="Germany"/>
    <n v="32"/>
    <x v="26"/>
    <x v="1"/>
    <n v="4"/>
    <s v="24 - 200 g pkgs."/>
    <n v="32"/>
    <n v="9"/>
    <n v="40"/>
    <n v="25"/>
    <n v="0"/>
    <s v="WANDK"/>
    <s v="Die Wandernde Kuh"/>
    <x v="35"/>
    <x v="5"/>
    <s v="Adenauerallee 900"/>
    <s v="Stuttgart"/>
    <s v=""/>
    <s v="70563"/>
    <x v="1"/>
    <s v="0711-020361"/>
    <s v="0711-035428"/>
    <n v="14"/>
    <x v="1"/>
    <s v="Elio Rossi"/>
    <s v="Sales Representative"/>
    <s v="Viale Dante, 75"/>
    <s v="Ravenna"/>
    <s v=""/>
    <s v="48100"/>
    <s v="Italy"/>
    <s v="(0544) 60323"/>
    <s v="(0544) 60603"/>
    <n v="4"/>
    <x v="0"/>
    <s v="Cheeses"/>
    <n v="1"/>
    <s v="Speedy Express"/>
    <s v="(503) 555-9831"/>
    <n v="7"/>
    <s v="King"/>
    <s v="Robert"/>
    <s v="Sales Representative"/>
    <s v="Mr."/>
    <d v="1960-05-29T00:00:00"/>
    <d v="1994-01-02T00:00:00"/>
    <s v="Edgeham Hollow_x000d__x000a_Winchester Way"/>
    <s v="London"/>
    <s v=""/>
    <s v="RG1 9SP"/>
    <s v="UK"/>
    <s v="(71) 555-5598"/>
    <n v="465"/>
    <n v="5"/>
    <n v="1280"/>
  </r>
  <r>
    <x v="265"/>
    <n v="61"/>
    <n v="28.5"/>
    <n v="15"/>
    <n v="0.2"/>
    <n v="10513"/>
    <s v="WANDK"/>
    <n v="7"/>
    <x v="208"/>
    <d v="1995-07-04T00:00:00"/>
    <d v="1995-05-29T00:00:00"/>
    <n v="6"/>
    <n v="36"/>
    <n v="1"/>
    <n v="105.65"/>
    <s v="Die Wandernde Kuh"/>
    <s v="Adenauerallee 900"/>
    <s v="Stuttgart"/>
    <s v=""/>
    <s v="70563"/>
    <s v="Germany"/>
    <n v="10513"/>
    <s v="WANDK"/>
    <n v="7"/>
    <d v="1995-05-23T00:00:00"/>
    <d v="1995-07-04T00:00:00"/>
    <n v="6"/>
    <d v="1995-05-29T00:00:00"/>
    <n v="1"/>
    <n v="105.65"/>
    <s v="Die Wandernde Kuh"/>
    <s v="Adenauerallee 900"/>
    <s v="Stuttgart"/>
    <s v=""/>
    <s v="70563"/>
    <s v="Germany"/>
    <n v="61"/>
    <x v="75"/>
    <x v="22"/>
    <n v="2"/>
    <s v="24 - 500 ml bottles"/>
    <n v="28.5"/>
    <n v="113"/>
    <n v="0"/>
    <n v="25"/>
    <n v="0"/>
    <s v="WANDK"/>
    <s v="Die Wandernde Kuh"/>
    <x v="35"/>
    <x v="5"/>
    <s v="Adenauerallee 900"/>
    <s v="Stuttgart"/>
    <s v=""/>
    <s v="70563"/>
    <x v="1"/>
    <s v="0711-020361"/>
    <s v="0711-035428"/>
    <n v="29"/>
    <x v="22"/>
    <s v="Chantal Goulet"/>
    <s v="Accounting Manager"/>
    <s v="148 rue Chasseur"/>
    <s v="Ste-Hyacinthe"/>
    <s v="Québec"/>
    <s v="J2S 7S8"/>
    <s v="Canada"/>
    <s v="(514) 555-2955"/>
    <s v="(514) 555-2921"/>
    <n v="2"/>
    <x v="4"/>
    <s v="Sweet and savory sauces, relishes, spreads, and seasonings"/>
    <n v="1"/>
    <s v="Speedy Express"/>
    <s v="(503) 555-9831"/>
    <n v="7"/>
    <s v="King"/>
    <s v="Robert"/>
    <s v="Sales Representative"/>
    <s v="Mr."/>
    <d v="1960-05-29T00:00:00"/>
    <d v="1994-01-02T00:00:00"/>
    <s v="Edgeham Hollow_x000d__x000a_Winchester Way"/>
    <s v="London"/>
    <s v=""/>
    <s v="RG1 9SP"/>
    <s v="UK"/>
    <s v="(71) 555-5598"/>
    <n v="465"/>
    <n v="5"/>
    <n v="342"/>
  </r>
  <r>
    <x v="266"/>
    <n v="20"/>
    <n v="81"/>
    <n v="39"/>
    <n v="0"/>
    <n v="10514"/>
    <s v="ERNSH"/>
    <n v="3"/>
    <x v="208"/>
    <d v="1995-06-20T00:00:00"/>
    <d v="1995-06-16T00:00:00"/>
    <n v="24"/>
    <n v="4"/>
    <n v="2"/>
    <n v="789.95"/>
    <s v="Ernst Handel"/>
    <s v="Kirchgasse 6"/>
    <s v="Graz"/>
    <s v=""/>
    <s v="8010"/>
    <s v="Austria"/>
    <n v="10514"/>
    <s v="ERNSH"/>
    <n v="3"/>
    <d v="1995-05-23T00:00:00"/>
    <d v="1995-06-20T00:00:00"/>
    <n v="24"/>
    <d v="1995-06-16T00:00:00"/>
    <n v="2"/>
    <n v="789.95"/>
    <s v="Ernst Handel"/>
    <s v="Kirchgasse 6"/>
    <s v="Graz"/>
    <s v=""/>
    <s v="8010"/>
    <s v="Austria"/>
    <n v="20"/>
    <x v="9"/>
    <x v="9"/>
    <n v="3"/>
    <s v="30 gift boxes"/>
    <n v="81"/>
    <n v="40"/>
    <n v="0"/>
    <n v="0"/>
    <n v="0"/>
    <s v="ERNSH"/>
    <s v="Ernst Handel"/>
    <x v="9"/>
    <x v="4"/>
    <s v="Kirchgasse 6"/>
    <s v="Graz"/>
    <s v=""/>
    <s v="8010"/>
    <x v="6"/>
    <s v="7675-3425"/>
    <s v="7675-3426"/>
    <n v="8"/>
    <x v="9"/>
    <s v="Peter Wilson"/>
    <s v="Sales Representative"/>
    <s v="29 King's Way"/>
    <s v="Manchester"/>
    <s v=""/>
    <s v="M14 GSD"/>
    <s v="UK"/>
    <s v="(161) 555-4448"/>
    <s v=""/>
    <n v="3"/>
    <x v="5"/>
    <s v="Desserts, candies, and sweet breads"/>
    <n v="2"/>
    <s v="United Package"/>
    <s v="(503) 555-3199"/>
    <n v="3"/>
    <s v="Leverling"/>
    <s v="Janet"/>
    <s v="Sales Representative"/>
    <s v="Ms."/>
    <d v="1963-08-30T00:00:00"/>
    <d v="1992-04-01T00:00:00"/>
    <s v="722 Moss Bay Blvd."/>
    <s v="Kirkland"/>
    <s v="WA"/>
    <s v="98033"/>
    <s v="USA"/>
    <s v="(206) 555-3412"/>
    <n v="3355"/>
    <n v="2"/>
    <n v="3159"/>
  </r>
  <r>
    <x v="266"/>
    <n v="28"/>
    <n v="45.6"/>
    <n v="35"/>
    <n v="0"/>
    <n v="10514"/>
    <s v="ERNSH"/>
    <n v="3"/>
    <x v="208"/>
    <d v="1995-06-20T00:00:00"/>
    <d v="1995-06-16T00:00:00"/>
    <n v="24"/>
    <n v="4"/>
    <n v="2"/>
    <n v="789.95"/>
    <s v="Ernst Handel"/>
    <s v="Kirchgasse 6"/>
    <s v="Graz"/>
    <s v=""/>
    <s v="8010"/>
    <s v="Austria"/>
    <n v="10514"/>
    <s v="ERNSH"/>
    <n v="3"/>
    <d v="1995-05-23T00:00:00"/>
    <d v="1995-06-20T00:00:00"/>
    <n v="24"/>
    <d v="1995-06-16T00:00:00"/>
    <n v="2"/>
    <n v="789.95"/>
    <s v="Ernst Handel"/>
    <s v="Kirchgasse 6"/>
    <s v="Graz"/>
    <s v=""/>
    <s v="8010"/>
    <s v="Austria"/>
    <n v="28"/>
    <x v="44"/>
    <x v="20"/>
    <n v="7"/>
    <s v="25 - 825 g cans"/>
    <n v="45.6"/>
    <n v="26"/>
    <n v="0"/>
    <n v="0"/>
    <n v="1"/>
    <s v="ERNSH"/>
    <s v="Ernst Handel"/>
    <x v="9"/>
    <x v="4"/>
    <s v="Kirchgasse 6"/>
    <s v="Graz"/>
    <s v=""/>
    <s v="8010"/>
    <x v="6"/>
    <s v="7675-3425"/>
    <s v="7675-3426"/>
    <n v="12"/>
    <x v="20"/>
    <s v="Martin Bein"/>
    <s v="International Marketing Mgr."/>
    <s v="Bogenallee 51"/>
    <s v="Frankfurt"/>
    <s v=""/>
    <s v="60439"/>
    <s v="Germany"/>
    <s v="(069) 992755"/>
    <s v=""/>
    <n v="7"/>
    <x v="2"/>
    <s v="Dried fruit and bean curd"/>
    <n v="2"/>
    <s v="United Package"/>
    <s v="(503) 555-3199"/>
    <n v="3"/>
    <s v="Leverling"/>
    <s v="Janet"/>
    <s v="Sales Representative"/>
    <s v="Ms."/>
    <d v="1963-08-30T00:00:00"/>
    <d v="1992-04-01T00:00:00"/>
    <s v="722 Moss Bay Blvd."/>
    <s v="Kirkland"/>
    <s v="WA"/>
    <s v="98033"/>
    <s v="USA"/>
    <s v="(206) 555-3412"/>
    <n v="3355"/>
    <n v="2"/>
    <n v="1596"/>
  </r>
  <r>
    <x v="266"/>
    <n v="56"/>
    <n v="38"/>
    <n v="70"/>
    <n v="0"/>
    <n v="10514"/>
    <s v="ERNSH"/>
    <n v="3"/>
    <x v="208"/>
    <d v="1995-06-20T00:00:00"/>
    <d v="1995-06-16T00:00:00"/>
    <n v="24"/>
    <n v="4"/>
    <n v="2"/>
    <n v="789.95"/>
    <s v="Ernst Handel"/>
    <s v="Kirchgasse 6"/>
    <s v="Graz"/>
    <s v=""/>
    <s v="8010"/>
    <s v="Austria"/>
    <n v="10514"/>
    <s v="ERNSH"/>
    <n v="3"/>
    <d v="1995-05-23T00:00:00"/>
    <d v="1995-06-20T00:00:00"/>
    <n v="24"/>
    <d v="1995-06-16T00:00:00"/>
    <n v="2"/>
    <n v="789.95"/>
    <s v="Ernst Handel"/>
    <s v="Kirchgasse 6"/>
    <s v="Graz"/>
    <s v=""/>
    <s v="8010"/>
    <s v="Austria"/>
    <n v="56"/>
    <x v="33"/>
    <x v="8"/>
    <n v="5"/>
    <s v="24 - 250 g pkgs."/>
    <n v="38"/>
    <n v="21"/>
    <n v="10"/>
    <n v="30"/>
    <n v="0"/>
    <s v="ERNSH"/>
    <s v="Ernst Handel"/>
    <x v="9"/>
    <x v="4"/>
    <s v="Kirchgasse 6"/>
    <s v="Graz"/>
    <s v=""/>
    <s v="8010"/>
    <x v="6"/>
    <s v="7675-3425"/>
    <s v="7675-3426"/>
    <n v="26"/>
    <x v="8"/>
    <s v="Giovanni Giudici"/>
    <s v="Order Administrator"/>
    <s v="Via dei Gelsomini, 153"/>
    <s v="Salerno"/>
    <s v=""/>
    <s v="84100"/>
    <s v="Italy"/>
    <s v="(089) 6547665"/>
    <s v="(089) 6547667"/>
    <n v="5"/>
    <x v="1"/>
    <s v="Breads, crackers, pasta, and cereal"/>
    <n v="2"/>
    <s v="United Package"/>
    <s v="(503) 555-3199"/>
    <n v="3"/>
    <s v="Leverling"/>
    <s v="Janet"/>
    <s v="Sales Representative"/>
    <s v="Ms."/>
    <d v="1963-08-30T00:00:00"/>
    <d v="1992-04-01T00:00:00"/>
    <s v="722 Moss Bay Blvd."/>
    <s v="Kirkland"/>
    <s v="WA"/>
    <s v="98033"/>
    <s v="USA"/>
    <s v="(206) 555-3412"/>
    <n v="3355"/>
    <n v="2"/>
    <n v="2660"/>
  </r>
  <r>
    <x v="266"/>
    <n v="65"/>
    <n v="21.05"/>
    <n v="39"/>
    <n v="0"/>
    <n v="10514"/>
    <s v="ERNSH"/>
    <n v="3"/>
    <x v="208"/>
    <d v="1995-06-20T00:00:00"/>
    <d v="1995-06-16T00:00:00"/>
    <n v="24"/>
    <n v="4"/>
    <n v="2"/>
    <n v="789.95"/>
    <s v="Ernst Handel"/>
    <s v="Kirchgasse 6"/>
    <s v="Graz"/>
    <s v=""/>
    <s v="8010"/>
    <s v="Austria"/>
    <n v="10514"/>
    <s v="ERNSH"/>
    <n v="3"/>
    <d v="1995-05-23T00:00:00"/>
    <d v="1995-06-20T00:00:00"/>
    <n v="24"/>
    <d v="1995-06-16T00:00:00"/>
    <n v="2"/>
    <n v="789.95"/>
    <s v="Ernst Handel"/>
    <s v="Kirchgasse 6"/>
    <s v="Graz"/>
    <s v=""/>
    <s v="8010"/>
    <s v="Austria"/>
    <n v="65"/>
    <x v="6"/>
    <x v="6"/>
    <n v="2"/>
    <s v="32 - 8 oz bottles"/>
    <n v="21.05"/>
    <n v="76"/>
    <n v="0"/>
    <n v="0"/>
    <n v="0"/>
    <s v="ERNSH"/>
    <s v="Ernst Handel"/>
    <x v="9"/>
    <x v="4"/>
    <s v="Kirchgasse 6"/>
    <s v="Graz"/>
    <s v=""/>
    <s v="8010"/>
    <x v="6"/>
    <s v="7675-3425"/>
    <s v="7675-3426"/>
    <n v="2"/>
    <x v="6"/>
    <s v="Shelley Burke"/>
    <s v="Order Administrator"/>
    <s v="P.O. Box 78934"/>
    <s v="New Orleans"/>
    <s v="LA"/>
    <s v="70117"/>
    <s v="USA"/>
    <s v="(100) 555-4822"/>
    <s v=""/>
    <n v="2"/>
    <x v="4"/>
    <s v="Sweet and savory sauces, relishes, spreads, and seasonings"/>
    <n v="2"/>
    <s v="United Package"/>
    <s v="(503) 555-3199"/>
    <n v="3"/>
    <s v="Leverling"/>
    <s v="Janet"/>
    <s v="Sales Representative"/>
    <s v="Ms."/>
    <d v="1963-08-30T00:00:00"/>
    <d v="1992-04-01T00:00:00"/>
    <s v="722 Moss Bay Blvd."/>
    <s v="Kirkland"/>
    <s v="WA"/>
    <s v="98033"/>
    <s v="USA"/>
    <s v="(206) 555-3412"/>
    <n v="3355"/>
    <n v="2"/>
    <n v="820.95"/>
  </r>
  <r>
    <x v="266"/>
    <n v="75"/>
    <n v="7.75"/>
    <n v="50"/>
    <n v="0"/>
    <n v="10514"/>
    <s v="ERNSH"/>
    <n v="3"/>
    <x v="208"/>
    <d v="1995-06-20T00:00:00"/>
    <d v="1995-06-16T00:00:00"/>
    <n v="24"/>
    <n v="4"/>
    <n v="2"/>
    <n v="789.95"/>
    <s v="Ernst Handel"/>
    <s v="Kirchgasse 6"/>
    <s v="Graz"/>
    <s v=""/>
    <s v="8010"/>
    <s v="Austria"/>
    <n v="10514"/>
    <s v="ERNSH"/>
    <n v="3"/>
    <d v="1995-05-23T00:00:00"/>
    <d v="1995-06-20T00:00:00"/>
    <n v="24"/>
    <d v="1995-06-16T00:00:00"/>
    <n v="2"/>
    <n v="789.95"/>
    <s v="Ernst Handel"/>
    <s v="Kirchgasse 6"/>
    <s v="Graz"/>
    <s v=""/>
    <s v="8010"/>
    <s v="Austria"/>
    <n v="75"/>
    <x v="48"/>
    <x v="20"/>
    <n v="1"/>
    <s v="24 - 0.5 l bottles"/>
    <n v="7.75"/>
    <n v="125"/>
    <n v="0"/>
    <n v="25"/>
    <n v="0"/>
    <s v="ERNSH"/>
    <s v="Ernst Handel"/>
    <x v="9"/>
    <x v="4"/>
    <s v="Kirchgasse 6"/>
    <s v="Graz"/>
    <s v=""/>
    <s v="8010"/>
    <x v="6"/>
    <s v="7675-3425"/>
    <s v="7675-3426"/>
    <n v="12"/>
    <x v="20"/>
    <s v="Martin Bein"/>
    <s v="International Marketing Mgr."/>
    <s v="Bogenallee 51"/>
    <s v="Frankfurt"/>
    <s v=""/>
    <s v="60439"/>
    <s v="Germany"/>
    <s v="(069) 992755"/>
    <s v=""/>
    <n v="1"/>
    <x v="6"/>
    <s v="Soft drinks, coffees, teas, beers, and ales"/>
    <n v="2"/>
    <s v="United Package"/>
    <s v="(503) 555-3199"/>
    <n v="3"/>
    <s v="Leverling"/>
    <s v="Janet"/>
    <s v="Sales Representative"/>
    <s v="Ms."/>
    <d v="1963-08-30T00:00:00"/>
    <d v="1992-04-01T00:00:00"/>
    <s v="722 Moss Bay Blvd."/>
    <s v="Kirkland"/>
    <s v="WA"/>
    <s v="98033"/>
    <s v="USA"/>
    <s v="(206) 555-3412"/>
    <n v="3355"/>
    <n v="2"/>
    <n v="387.5"/>
  </r>
  <r>
    <x v="267"/>
    <n v="9"/>
    <n v="97"/>
    <n v="16"/>
    <n v="0.15"/>
    <n v="10515"/>
    <s v="QUICK"/>
    <n v="2"/>
    <x v="209"/>
    <d v="1995-06-07T00:00:00"/>
    <d v="1995-06-23T00:00:00"/>
    <n v="30"/>
    <n v="-16"/>
    <n v="1"/>
    <n v="204.47"/>
    <s v="QUICK-Stop"/>
    <s v="Taucherstraße 10"/>
    <s v="Cunewalde"/>
    <s v=""/>
    <s v="01307"/>
    <s v="Germany"/>
    <n v="10515"/>
    <s v="QUICK"/>
    <n v="2"/>
    <d v="1995-05-24T00:00:00"/>
    <d v="1995-06-07T00:00:00"/>
    <n v="30"/>
    <d v="1995-06-23T00:00:00"/>
    <n v="1"/>
    <n v="204.47"/>
    <s v="QUICK-Stop"/>
    <s v="Taucherstraße 10"/>
    <s v="Cunewalde"/>
    <s v=""/>
    <s v="01307"/>
    <s v="Germany"/>
    <n v="9"/>
    <x v="76"/>
    <x v="16"/>
    <n v="6"/>
    <s v="18 - 500 g pkgs."/>
    <n v="97"/>
    <n v="29"/>
    <n v="0"/>
    <n v="0"/>
    <n v="1"/>
    <s v="QUICK"/>
    <s v="QUICK-Stop"/>
    <x v="21"/>
    <x v="0"/>
    <s v="Taucherstraße 10"/>
    <s v="Cunewalde"/>
    <s v=""/>
    <s v="01307"/>
    <x v="1"/>
    <s v="0372-035188"/>
    <s v=""/>
    <n v="4"/>
    <x v="16"/>
    <s v="Yoshi Nagase"/>
    <s v="Marketing Manager"/>
    <s v="9-8 Sekimai_x000d__x000a_Musashino-shi"/>
    <s v="Tokyo"/>
    <s v=""/>
    <s v="100"/>
    <s v="Japan"/>
    <s v="(03) 3555-5011"/>
    <s v=""/>
    <n v="6"/>
    <x v="7"/>
    <s v="Prepared meats"/>
    <n v="1"/>
    <s v="Speedy Express"/>
    <s v="(503) 555-9831"/>
    <n v="2"/>
    <s v="Fuller"/>
    <s v="Andrew"/>
    <s v="Vice President, Sales"/>
    <s v="Dr."/>
    <d v="1952-02-19T00:00:00"/>
    <d v="1992-08-14T00:00:00"/>
    <s v="908 W. Capital Way"/>
    <s v="Tacoma"/>
    <s v="WA"/>
    <s v="98401"/>
    <s v="USA"/>
    <s v="(206) 555-9482"/>
    <n v="3457"/>
    <m/>
    <n v="1319.2"/>
  </r>
  <r>
    <x v="267"/>
    <n v="16"/>
    <n v="17.45"/>
    <n v="50"/>
    <n v="0"/>
    <n v="10515"/>
    <s v="QUICK"/>
    <n v="2"/>
    <x v="209"/>
    <d v="1995-06-07T00:00:00"/>
    <d v="1995-06-23T00:00:00"/>
    <n v="30"/>
    <n v="-16"/>
    <n v="1"/>
    <n v="204.47"/>
    <s v="QUICK-Stop"/>
    <s v="Taucherstraße 10"/>
    <s v="Cunewalde"/>
    <s v=""/>
    <s v="01307"/>
    <s v="Germany"/>
    <n v="10515"/>
    <s v="QUICK"/>
    <n v="2"/>
    <d v="1995-05-24T00:00:00"/>
    <d v="1995-06-07T00:00:00"/>
    <n v="30"/>
    <d v="1995-06-23T00:00:00"/>
    <n v="1"/>
    <n v="204.47"/>
    <s v="QUICK-Stop"/>
    <s v="Taucherstraße 10"/>
    <s v="Cunewalde"/>
    <s v=""/>
    <s v="01307"/>
    <s v="Germany"/>
    <n v="16"/>
    <x v="19"/>
    <x v="18"/>
    <n v="3"/>
    <s v="32 - 500 g boxes"/>
    <n v="17.45"/>
    <n v="29"/>
    <n v="0"/>
    <n v="10"/>
    <n v="0"/>
    <s v="QUICK"/>
    <s v="QUICK-Stop"/>
    <x v="21"/>
    <x v="0"/>
    <s v="Taucherstraße 10"/>
    <s v="Cunewalde"/>
    <s v=""/>
    <s v="01307"/>
    <x v="1"/>
    <s v="0372-035188"/>
    <s v=""/>
    <n v="7"/>
    <x v="18"/>
    <s v="Ian Devling"/>
    <s v="Marketing Manager"/>
    <s v="74 Rose St._x000d__x000a_Moonie Ponds"/>
    <s v="Melbourne"/>
    <s v="Victoria"/>
    <s v="3058"/>
    <s v="Australia"/>
    <s v="(03) 444-2343"/>
    <s v="(03) 444-6588"/>
    <n v="3"/>
    <x v="5"/>
    <s v="Desserts, candies, and sweet breads"/>
    <n v="1"/>
    <s v="Speedy Express"/>
    <s v="(503) 555-9831"/>
    <n v="2"/>
    <s v="Fuller"/>
    <s v="Andrew"/>
    <s v="Vice President, Sales"/>
    <s v="Dr."/>
    <d v="1952-02-19T00:00:00"/>
    <d v="1992-08-14T00:00:00"/>
    <s v="908 W. Capital Way"/>
    <s v="Tacoma"/>
    <s v="WA"/>
    <s v="98401"/>
    <s v="USA"/>
    <s v="(206) 555-9482"/>
    <n v="3457"/>
    <m/>
    <n v="872.5"/>
  </r>
  <r>
    <x v="267"/>
    <n v="27"/>
    <n v="43.9"/>
    <n v="120"/>
    <n v="0"/>
    <n v="10515"/>
    <s v="QUICK"/>
    <n v="2"/>
    <x v="209"/>
    <d v="1995-06-07T00:00:00"/>
    <d v="1995-06-23T00:00:00"/>
    <n v="30"/>
    <n v="-16"/>
    <n v="1"/>
    <n v="204.47"/>
    <s v="QUICK-Stop"/>
    <s v="Taucherstraße 10"/>
    <s v="Cunewalde"/>
    <s v=""/>
    <s v="01307"/>
    <s v="Germany"/>
    <n v="10515"/>
    <s v="QUICK"/>
    <n v="2"/>
    <d v="1995-05-24T00:00:00"/>
    <d v="1995-06-07T00:00:00"/>
    <n v="30"/>
    <d v="1995-06-23T00:00:00"/>
    <n v="1"/>
    <n v="204.47"/>
    <s v="QUICK-Stop"/>
    <s v="Taucherstraße 10"/>
    <s v="Cunewalde"/>
    <s v=""/>
    <s v="01307"/>
    <s v="Germany"/>
    <n v="27"/>
    <x v="24"/>
    <x v="21"/>
    <n v="3"/>
    <s v="100 - 100 g pieces"/>
    <n v="43.9"/>
    <n v="49"/>
    <n v="0"/>
    <n v="30"/>
    <n v="0"/>
    <s v="QUICK"/>
    <s v="QUICK-Stop"/>
    <x v="21"/>
    <x v="0"/>
    <s v="Taucherstraße 10"/>
    <s v="Cunewalde"/>
    <s v=""/>
    <s v="01307"/>
    <x v="1"/>
    <s v="0372-035188"/>
    <s v=""/>
    <n v="11"/>
    <x v="21"/>
    <s v="Petra Winkler"/>
    <s v="Sales Manager"/>
    <s v="Tiergartenstraße 5"/>
    <s v="Berlin"/>
    <s v=""/>
    <s v="10785"/>
    <s v="Germany"/>
    <s v="(010) 9984510"/>
    <s v=""/>
    <n v="3"/>
    <x v="5"/>
    <s v="Desserts, candies, and sweet breads"/>
    <n v="1"/>
    <s v="Speedy Express"/>
    <s v="(503) 555-9831"/>
    <n v="2"/>
    <s v="Fuller"/>
    <s v="Andrew"/>
    <s v="Vice President, Sales"/>
    <s v="Dr."/>
    <d v="1952-02-19T00:00:00"/>
    <d v="1992-08-14T00:00:00"/>
    <s v="908 W. Capital Way"/>
    <s v="Tacoma"/>
    <s v="WA"/>
    <s v="98401"/>
    <s v="USA"/>
    <s v="(206) 555-9482"/>
    <n v="3457"/>
    <m/>
    <n v="5268"/>
  </r>
  <r>
    <x v="267"/>
    <n v="33"/>
    <n v="2.5"/>
    <n v="16"/>
    <n v="0.15"/>
    <n v="10515"/>
    <s v="QUICK"/>
    <n v="2"/>
    <x v="209"/>
    <d v="1995-06-07T00:00:00"/>
    <d v="1995-06-23T00:00:00"/>
    <n v="30"/>
    <n v="-16"/>
    <n v="1"/>
    <n v="204.47"/>
    <s v="QUICK-Stop"/>
    <s v="Taucherstraße 10"/>
    <s v="Cunewalde"/>
    <s v=""/>
    <s v="01307"/>
    <s v="Germany"/>
    <n v="10515"/>
    <s v="QUICK"/>
    <n v="2"/>
    <d v="1995-05-24T00:00:00"/>
    <d v="1995-06-07T00:00:00"/>
    <n v="30"/>
    <d v="1995-06-23T00:00:00"/>
    <n v="1"/>
    <n v="204.47"/>
    <s v="QUICK-Stop"/>
    <s v="Taucherstraße 10"/>
    <s v="Cunewalde"/>
    <s v=""/>
    <s v="01307"/>
    <s v="Germany"/>
    <n v="33"/>
    <x v="10"/>
    <x v="10"/>
    <n v="4"/>
    <s v="500 g"/>
    <n v="2.5"/>
    <n v="112"/>
    <n v="0"/>
    <n v="20"/>
    <n v="0"/>
    <s v="QUICK"/>
    <s v="QUICK-Stop"/>
    <x v="21"/>
    <x v="0"/>
    <s v="Taucherstraße 10"/>
    <s v="Cunewalde"/>
    <s v=""/>
    <s v="01307"/>
    <x v="1"/>
    <s v="0372-035188"/>
    <s v=""/>
    <n v="15"/>
    <x v="10"/>
    <s v="Beate Vileid"/>
    <s v="Marketing Manager"/>
    <s v="Hatlevegen 5"/>
    <s v="Sandvika"/>
    <s v=""/>
    <s v="1320"/>
    <s v="Norway"/>
    <s v="(0)2-953010"/>
    <s v=""/>
    <n v="4"/>
    <x v="0"/>
    <s v="Cheeses"/>
    <n v="1"/>
    <s v="Speedy Express"/>
    <s v="(503) 555-9831"/>
    <n v="2"/>
    <s v="Fuller"/>
    <s v="Andrew"/>
    <s v="Vice President, Sales"/>
    <s v="Dr."/>
    <d v="1952-02-19T00:00:00"/>
    <d v="1992-08-14T00:00:00"/>
    <s v="908 W. Capital Way"/>
    <s v="Tacoma"/>
    <s v="WA"/>
    <s v="98401"/>
    <s v="USA"/>
    <s v="(206) 555-9482"/>
    <n v="3457"/>
    <m/>
    <n v="34"/>
  </r>
  <r>
    <x v="267"/>
    <n v="60"/>
    <n v="34"/>
    <n v="84"/>
    <n v="0.15"/>
    <n v="10515"/>
    <s v="QUICK"/>
    <n v="2"/>
    <x v="209"/>
    <d v="1995-06-07T00:00:00"/>
    <d v="1995-06-23T00:00:00"/>
    <n v="30"/>
    <n v="-16"/>
    <n v="1"/>
    <n v="204.47"/>
    <s v="QUICK-Stop"/>
    <s v="Taucherstraße 10"/>
    <s v="Cunewalde"/>
    <s v=""/>
    <s v="01307"/>
    <s v="Germany"/>
    <n v="10515"/>
    <s v="QUICK"/>
    <n v="2"/>
    <d v="1995-05-24T00:00:00"/>
    <d v="1995-06-07T00:00:00"/>
    <n v="30"/>
    <d v="1995-06-23T00:00:00"/>
    <n v="1"/>
    <n v="204.47"/>
    <s v="QUICK-Stop"/>
    <s v="Taucherstraße 10"/>
    <s v="Cunewalde"/>
    <s v=""/>
    <s v="01307"/>
    <s v="Germany"/>
    <n v="60"/>
    <x v="11"/>
    <x v="11"/>
    <n v="4"/>
    <s v="15 - 300 g rounds"/>
    <n v="34"/>
    <n v="19"/>
    <n v="0"/>
    <n v="0"/>
    <n v="0"/>
    <s v="QUICK"/>
    <s v="QUICK-Stop"/>
    <x v="21"/>
    <x v="0"/>
    <s v="Taucherstraße 10"/>
    <s v="Cunewalde"/>
    <s v=""/>
    <s v="01307"/>
    <x v="1"/>
    <s v="0372-035188"/>
    <s v=""/>
    <n v="28"/>
    <x v="11"/>
    <s v="Eliane Noz"/>
    <s v="Sales Representative"/>
    <s v="Bat. B_x000d__x000a_3, rue des Alpes"/>
    <s v="Annecy"/>
    <s v=""/>
    <s v="74000"/>
    <s v="France"/>
    <s v="38.76.98.06"/>
    <s v="38.76.98.58"/>
    <n v="4"/>
    <x v="0"/>
    <s v="Cheeses"/>
    <n v="1"/>
    <s v="Speedy Express"/>
    <s v="(503) 555-9831"/>
    <n v="2"/>
    <s v="Fuller"/>
    <s v="Andrew"/>
    <s v="Vice President, Sales"/>
    <s v="Dr."/>
    <d v="1952-02-19T00:00:00"/>
    <d v="1992-08-14T00:00:00"/>
    <s v="908 W. Capital Way"/>
    <s v="Tacoma"/>
    <s v="WA"/>
    <s v="98401"/>
    <s v="USA"/>
    <s v="(206) 555-9482"/>
    <n v="3457"/>
    <m/>
    <n v="2427.6"/>
  </r>
  <r>
    <x v="268"/>
    <n v="18"/>
    <n v="62.5"/>
    <n v="25"/>
    <n v="0.1"/>
    <n v="10516"/>
    <s v="HUNGO"/>
    <n v="2"/>
    <x v="210"/>
    <d v="1995-06-22T00:00:00"/>
    <d v="1995-06-01T00:00:00"/>
    <n v="7"/>
    <n v="21"/>
    <n v="3"/>
    <n v="62.78"/>
    <s v="Hungry Owl All-Night Grocers"/>
    <s v="8 Johnstown Road"/>
    <s v="Cork"/>
    <s v="Co. Cork"/>
    <s v=""/>
    <s v="Ireland"/>
    <n v="10516"/>
    <s v="HUNGO"/>
    <n v="2"/>
    <d v="1995-05-25T00:00:00"/>
    <d v="1995-06-22T00:00:00"/>
    <n v="7"/>
    <d v="1995-06-01T00:00:00"/>
    <n v="3"/>
    <n v="62.78"/>
    <s v="Hungry Owl All-Night Grocers"/>
    <s v="8 Johnstown Road"/>
    <s v="Cork"/>
    <s v="Co. Cork"/>
    <s v=""/>
    <s v="Ireland"/>
    <n v="18"/>
    <x v="59"/>
    <x v="18"/>
    <n v="8"/>
    <s v="16 kg pkg."/>
    <n v="62.5"/>
    <n v="42"/>
    <n v="0"/>
    <n v="0"/>
    <n v="0"/>
    <s v="HUNGO"/>
    <s v="Hungry Owl All-Night Grocers"/>
    <x v="34"/>
    <x v="10"/>
    <s v="8 Johnstown Road"/>
    <s v="Cork"/>
    <s v="Co. Cork"/>
    <s v=""/>
    <x v="14"/>
    <s v="2967 542"/>
    <s v="2967 3333"/>
    <n v="7"/>
    <x v="18"/>
    <s v="Ian Devling"/>
    <s v="Marketing Manager"/>
    <s v="74 Rose St._x000d__x000a_Moonie Ponds"/>
    <s v="Melbourne"/>
    <s v="Victoria"/>
    <s v="3058"/>
    <s v="Australia"/>
    <s v="(03) 444-2343"/>
    <s v="(03) 444-6588"/>
    <n v="8"/>
    <x v="3"/>
    <s v="Seaweed and fish"/>
    <n v="3"/>
    <s v="Federal Shipping"/>
    <s v="(503) 555-9931"/>
    <n v="2"/>
    <s v="Fuller"/>
    <s v="Andrew"/>
    <s v="Vice President, Sales"/>
    <s v="Dr."/>
    <d v="1952-02-19T00:00:00"/>
    <d v="1992-08-14T00:00:00"/>
    <s v="908 W. Capital Way"/>
    <s v="Tacoma"/>
    <s v="WA"/>
    <s v="98401"/>
    <s v="USA"/>
    <s v="(206) 555-9482"/>
    <n v="3457"/>
    <m/>
    <n v="1406.25"/>
  </r>
  <r>
    <x v="268"/>
    <n v="41"/>
    <n v="9.65"/>
    <n v="80"/>
    <n v="0.1"/>
    <n v="10516"/>
    <s v="HUNGO"/>
    <n v="2"/>
    <x v="210"/>
    <d v="1995-06-22T00:00:00"/>
    <d v="1995-06-01T00:00:00"/>
    <n v="7"/>
    <n v="21"/>
    <n v="3"/>
    <n v="62.78"/>
    <s v="Hungry Owl All-Night Grocers"/>
    <s v="8 Johnstown Road"/>
    <s v="Cork"/>
    <s v="Co. Cork"/>
    <s v=""/>
    <s v="Ireland"/>
    <n v="10516"/>
    <s v="HUNGO"/>
    <n v="2"/>
    <d v="1995-05-25T00:00:00"/>
    <d v="1995-06-22T00:00:00"/>
    <n v="7"/>
    <d v="1995-06-01T00:00:00"/>
    <n v="3"/>
    <n v="62.78"/>
    <s v="Hungry Owl All-Night Grocers"/>
    <s v="8 Johnstown Road"/>
    <s v="Cork"/>
    <s v="Co. Cork"/>
    <s v=""/>
    <s v="Ireland"/>
    <n v="41"/>
    <x v="5"/>
    <x v="5"/>
    <n v="8"/>
    <s v="12 - 12 oz cans"/>
    <n v="9.65"/>
    <n v="85"/>
    <n v="0"/>
    <n v="10"/>
    <n v="0"/>
    <s v="HUNGO"/>
    <s v="Hungry Owl All-Night Grocers"/>
    <x v="34"/>
    <x v="10"/>
    <s v="8 Johnstown Road"/>
    <s v="Cork"/>
    <s v="Co. Cork"/>
    <s v=""/>
    <x v="14"/>
    <s v="2967 542"/>
    <s v="2967 3333"/>
    <n v="19"/>
    <x v="5"/>
    <s v="Robb Merchant"/>
    <s v="Wholesale Account Agent"/>
    <s v="Order Processing Dept._x000d__x000a_2100 Paul Revere Blvd."/>
    <s v="Boston"/>
    <s v="MA"/>
    <s v="02134"/>
    <s v="USA"/>
    <s v="(617) 555-3267"/>
    <s v="(617) 555-3389"/>
    <n v="8"/>
    <x v="3"/>
    <s v="Seaweed and fish"/>
    <n v="3"/>
    <s v="Federal Shipping"/>
    <s v="(503) 555-9931"/>
    <n v="2"/>
    <s v="Fuller"/>
    <s v="Andrew"/>
    <s v="Vice President, Sales"/>
    <s v="Dr."/>
    <d v="1952-02-19T00:00:00"/>
    <d v="1992-08-14T00:00:00"/>
    <s v="908 W. Capital Way"/>
    <s v="Tacoma"/>
    <s v="WA"/>
    <s v="98401"/>
    <s v="USA"/>
    <s v="(206) 555-9482"/>
    <n v="3457"/>
    <m/>
    <n v="694.8"/>
  </r>
  <r>
    <x v="268"/>
    <n v="42"/>
    <n v="14"/>
    <n v="20"/>
    <n v="0"/>
    <n v="10516"/>
    <s v="HUNGO"/>
    <n v="2"/>
    <x v="210"/>
    <d v="1995-06-22T00:00:00"/>
    <d v="1995-06-01T00:00:00"/>
    <n v="7"/>
    <n v="21"/>
    <n v="3"/>
    <n v="62.78"/>
    <s v="Hungry Owl All-Night Grocers"/>
    <s v="8 Johnstown Road"/>
    <s v="Cork"/>
    <s v="Co. Cork"/>
    <s v=""/>
    <s v="Ireland"/>
    <n v="10516"/>
    <s v="HUNGO"/>
    <n v="2"/>
    <d v="1995-05-25T00:00:00"/>
    <d v="1995-06-22T00:00:00"/>
    <n v="7"/>
    <d v="1995-06-01T00:00:00"/>
    <n v="3"/>
    <n v="62.78"/>
    <s v="Hungry Owl All-Night Grocers"/>
    <s v="8 Johnstown Road"/>
    <s v="Cork"/>
    <s v="Co. Cork"/>
    <s v=""/>
    <s v="Ireland"/>
    <n v="42"/>
    <x v="2"/>
    <x v="2"/>
    <n v="5"/>
    <s v="32 - 1 kg pkgs."/>
    <n v="14"/>
    <n v="26"/>
    <n v="0"/>
    <n v="0"/>
    <n v="1"/>
    <s v="HUNGO"/>
    <s v="Hungry Owl All-Night Grocers"/>
    <x v="34"/>
    <x v="10"/>
    <s v="8 Johnstown Road"/>
    <s v="Cork"/>
    <s v="Co. Cork"/>
    <s v=""/>
    <x v="14"/>
    <s v="2967 542"/>
    <s v="2967 3333"/>
    <n v="20"/>
    <x v="2"/>
    <s v="Chandra Leka"/>
    <s v="Owner"/>
    <s v="471 Serangoon Loop, Suite #402"/>
    <s v="Singapore"/>
    <s v=""/>
    <s v="0512"/>
    <s v="Singapore"/>
    <s v="555-8787"/>
    <s v=""/>
    <n v="5"/>
    <x v="1"/>
    <s v="Breads, crackers, pasta, and cereal"/>
    <n v="3"/>
    <s v="Federal Shipping"/>
    <s v="(503) 555-9931"/>
    <n v="2"/>
    <s v="Fuller"/>
    <s v="Andrew"/>
    <s v="Vice President, Sales"/>
    <s v="Dr."/>
    <d v="1952-02-19T00:00:00"/>
    <d v="1992-08-14T00:00:00"/>
    <s v="908 W. Capital Way"/>
    <s v="Tacoma"/>
    <s v="WA"/>
    <s v="98401"/>
    <s v="USA"/>
    <s v="(206) 555-9482"/>
    <n v="3457"/>
    <m/>
    <n v="280"/>
  </r>
  <r>
    <x v="269"/>
    <n v="52"/>
    <n v="7"/>
    <n v="6"/>
    <n v="0"/>
    <n v="10517"/>
    <s v="NORTS"/>
    <n v="3"/>
    <x v="210"/>
    <d v="1995-06-22T00:00:00"/>
    <d v="1995-05-30T00:00:00"/>
    <n v="5"/>
    <n v="23"/>
    <n v="3"/>
    <n v="32.07"/>
    <s v="North/South"/>
    <s v="South House_x000d__x000a_300 Queensbridge"/>
    <s v="London"/>
    <s v=""/>
    <s v="SW7 1RZ"/>
    <s v="UK"/>
    <n v="10517"/>
    <s v="NORTS"/>
    <n v="3"/>
    <d v="1995-05-25T00:00:00"/>
    <d v="1995-06-22T00:00:00"/>
    <n v="5"/>
    <d v="1995-05-30T00:00:00"/>
    <n v="3"/>
    <n v="32.07"/>
    <s v="North/South"/>
    <s v="South House_x000d__x000a_300 Queensbridge"/>
    <s v="London"/>
    <s v=""/>
    <s v="SW7 1RZ"/>
    <s v="UK"/>
    <n v="52"/>
    <x v="65"/>
    <x v="4"/>
    <n v="5"/>
    <s v="16 - 2 kg boxes"/>
    <n v="7"/>
    <n v="38"/>
    <n v="0"/>
    <n v="25"/>
    <n v="0"/>
    <s v="NORTS"/>
    <s v="North/South"/>
    <x v="77"/>
    <x v="10"/>
    <s v="South House_x000d__x000a_300 Queensbridge"/>
    <s v="London"/>
    <s v=""/>
    <s v="SW7 1RZ"/>
    <x v="13"/>
    <s v="(171) 555-7733"/>
    <s v="(171) 555-2530"/>
    <n v="24"/>
    <x v="4"/>
    <s v="Wendy Mackenzie"/>
    <s v="Sales Representative"/>
    <s v="170 Prince Edward Parade_x000d__x000a_Hunter's Hill"/>
    <s v="Sydney"/>
    <s v="NSW"/>
    <s v="2042"/>
    <s v="Australia"/>
    <s v="(02) 555-5914"/>
    <s v="(02) 555-4873"/>
    <n v="5"/>
    <x v="1"/>
    <s v="Breads, crackers, pasta, and cereal"/>
    <n v="3"/>
    <s v="Federal Shipping"/>
    <s v="(503) 555-9931"/>
    <n v="3"/>
    <s v="Leverling"/>
    <s v="Janet"/>
    <s v="Sales Representative"/>
    <s v="Ms."/>
    <d v="1963-08-30T00:00:00"/>
    <d v="1992-04-01T00:00:00"/>
    <s v="722 Moss Bay Blvd."/>
    <s v="Kirkland"/>
    <s v="WA"/>
    <s v="98033"/>
    <s v="USA"/>
    <s v="(206) 555-3412"/>
    <n v="3355"/>
    <n v="2"/>
    <n v="42"/>
  </r>
  <r>
    <x v="269"/>
    <n v="59"/>
    <n v="55"/>
    <n v="4"/>
    <n v="0"/>
    <n v="10517"/>
    <s v="NORTS"/>
    <n v="3"/>
    <x v="210"/>
    <d v="1995-06-22T00:00:00"/>
    <d v="1995-05-30T00:00:00"/>
    <n v="5"/>
    <n v="23"/>
    <n v="3"/>
    <n v="32.07"/>
    <s v="North/South"/>
    <s v="South House_x000d__x000a_300 Queensbridge"/>
    <s v="London"/>
    <s v=""/>
    <s v="SW7 1RZ"/>
    <s v="UK"/>
    <n v="10517"/>
    <s v="NORTS"/>
    <n v="3"/>
    <d v="1995-05-25T00:00:00"/>
    <d v="1995-06-22T00:00:00"/>
    <n v="5"/>
    <d v="1995-05-30T00:00:00"/>
    <n v="3"/>
    <n v="32.07"/>
    <s v="North/South"/>
    <s v="South House_x000d__x000a_300 Queensbridge"/>
    <s v="London"/>
    <s v=""/>
    <s v="SW7 1RZ"/>
    <s v="UK"/>
    <n v="59"/>
    <x v="21"/>
    <x v="11"/>
    <n v="4"/>
    <s v="5 kg pkg."/>
    <n v="55"/>
    <n v="79"/>
    <n v="0"/>
    <n v="0"/>
    <n v="0"/>
    <s v="NORTS"/>
    <s v="North/South"/>
    <x v="77"/>
    <x v="10"/>
    <s v="South House_x000d__x000a_300 Queensbridge"/>
    <s v="London"/>
    <s v=""/>
    <s v="SW7 1RZ"/>
    <x v="13"/>
    <s v="(171) 555-7733"/>
    <s v="(171) 555-2530"/>
    <n v="28"/>
    <x v="11"/>
    <s v="Eliane Noz"/>
    <s v="Sales Representative"/>
    <s v="Bat. B_x000d__x000a_3, rue des Alpes"/>
    <s v="Annecy"/>
    <s v=""/>
    <s v="74000"/>
    <s v="France"/>
    <s v="38.76.98.06"/>
    <s v="38.76.98.58"/>
    <n v="4"/>
    <x v="0"/>
    <s v="Cheeses"/>
    <n v="3"/>
    <s v="Federal Shipping"/>
    <s v="(503) 555-9931"/>
    <n v="3"/>
    <s v="Leverling"/>
    <s v="Janet"/>
    <s v="Sales Representative"/>
    <s v="Ms."/>
    <d v="1963-08-30T00:00:00"/>
    <d v="1992-04-01T00:00:00"/>
    <s v="722 Moss Bay Blvd."/>
    <s v="Kirkland"/>
    <s v="WA"/>
    <s v="98033"/>
    <s v="USA"/>
    <s v="(206) 555-3412"/>
    <n v="3355"/>
    <n v="2"/>
    <n v="220"/>
  </r>
  <r>
    <x v="269"/>
    <n v="70"/>
    <n v="15"/>
    <n v="6"/>
    <n v="0"/>
    <n v="10517"/>
    <s v="NORTS"/>
    <n v="3"/>
    <x v="210"/>
    <d v="1995-06-22T00:00:00"/>
    <d v="1995-05-30T00:00:00"/>
    <n v="5"/>
    <n v="23"/>
    <n v="3"/>
    <n v="32.07"/>
    <s v="North/South"/>
    <s v="South House_x000d__x000a_300 Queensbridge"/>
    <s v="London"/>
    <s v=""/>
    <s v="SW7 1RZ"/>
    <s v="UK"/>
    <n v="10517"/>
    <s v="NORTS"/>
    <n v="3"/>
    <d v="1995-05-25T00:00:00"/>
    <d v="1995-06-22T00:00:00"/>
    <n v="5"/>
    <d v="1995-05-30T00:00:00"/>
    <n v="3"/>
    <n v="32.07"/>
    <s v="North/South"/>
    <s v="South House_x000d__x000a_300 Queensbridge"/>
    <s v="London"/>
    <s v=""/>
    <s v="SW7 1RZ"/>
    <s v="UK"/>
    <n v="70"/>
    <x v="30"/>
    <x v="18"/>
    <n v="1"/>
    <s v="24 - 355 ml bottles"/>
    <n v="15"/>
    <n v="15"/>
    <n v="10"/>
    <n v="30"/>
    <n v="0"/>
    <s v="NORTS"/>
    <s v="North/South"/>
    <x v="77"/>
    <x v="10"/>
    <s v="South House_x000d__x000a_300 Queensbridge"/>
    <s v="London"/>
    <s v=""/>
    <s v="SW7 1RZ"/>
    <x v="13"/>
    <s v="(171) 555-7733"/>
    <s v="(171) 555-2530"/>
    <n v="7"/>
    <x v="18"/>
    <s v="Ian Devling"/>
    <s v="Marketing Manager"/>
    <s v="74 Rose St._x000d__x000a_Moonie Ponds"/>
    <s v="Melbourne"/>
    <s v="Victoria"/>
    <s v="3058"/>
    <s v="Australia"/>
    <s v="(03) 444-2343"/>
    <s v="(03) 444-6588"/>
    <n v="1"/>
    <x v="6"/>
    <s v="Soft drinks, coffees, teas, beers, and ales"/>
    <n v="3"/>
    <s v="Federal Shipping"/>
    <s v="(503) 555-9931"/>
    <n v="3"/>
    <s v="Leverling"/>
    <s v="Janet"/>
    <s v="Sales Representative"/>
    <s v="Ms."/>
    <d v="1963-08-30T00:00:00"/>
    <d v="1992-04-01T00:00:00"/>
    <s v="722 Moss Bay Blvd."/>
    <s v="Kirkland"/>
    <s v="WA"/>
    <s v="98033"/>
    <s v="USA"/>
    <s v="(206) 555-3412"/>
    <n v="3355"/>
    <n v="2"/>
    <n v="90"/>
  </r>
  <r>
    <x v="270"/>
    <n v="24"/>
    <n v="4.5"/>
    <n v="5"/>
    <n v="0"/>
    <n v="10518"/>
    <s v="TORTU"/>
    <n v="4"/>
    <x v="211"/>
    <d v="1995-06-09T00:00:00"/>
    <d v="1995-06-05T00:00:00"/>
    <n v="10"/>
    <n v="4"/>
    <n v="2"/>
    <n v="218.15"/>
    <s v="Tortuga Restaurante"/>
    <s v="Avda. Azteca 123"/>
    <s v="México D.F."/>
    <s v=""/>
    <s v="05033"/>
    <s v="Mexico"/>
    <n v="10518"/>
    <s v="TORTU"/>
    <n v="4"/>
    <d v="1995-05-26T00:00:00"/>
    <d v="1995-06-09T00:00:00"/>
    <n v="10"/>
    <d v="1995-06-05T00:00:00"/>
    <n v="2"/>
    <n v="218.15"/>
    <s v="Tortuga Restaurante"/>
    <s v="Avda. Azteca 123"/>
    <s v="México D.F."/>
    <s v=""/>
    <s v="05033"/>
    <s v="Mexico"/>
    <n v="24"/>
    <x v="15"/>
    <x v="14"/>
    <n v="1"/>
    <s v="12 - 355 ml cans"/>
    <n v="4.5"/>
    <n v="20"/>
    <n v="0"/>
    <n v="0"/>
    <n v="1"/>
    <s v="TORTU"/>
    <s v="Tortuga Restaurante"/>
    <x v="23"/>
    <x v="3"/>
    <s v="Avda. Azteca 123"/>
    <s v="México D.F."/>
    <s v=""/>
    <s v="05033"/>
    <x v="7"/>
    <s v="(5) 555-2933"/>
    <s v=""/>
    <n v="10"/>
    <x v="14"/>
    <s v="Carlos Diaz"/>
    <s v="Marketing Manager"/>
    <s v="Av. das Americanas 12.890"/>
    <s v="São Paulo"/>
    <s v=""/>
    <s v="5442"/>
    <s v="Brazil"/>
    <s v="(11) 555 4640"/>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22.5"/>
  </r>
  <r>
    <x v="270"/>
    <n v="38"/>
    <n v="263.5"/>
    <n v="15"/>
    <n v="0"/>
    <n v="10518"/>
    <s v="TORTU"/>
    <n v="4"/>
    <x v="211"/>
    <d v="1995-06-09T00:00:00"/>
    <d v="1995-06-05T00:00:00"/>
    <n v="10"/>
    <n v="4"/>
    <n v="2"/>
    <n v="218.15"/>
    <s v="Tortuga Restaurante"/>
    <s v="Avda. Azteca 123"/>
    <s v="México D.F."/>
    <s v=""/>
    <s v="05033"/>
    <s v="Mexico"/>
    <n v="10518"/>
    <s v="TORTU"/>
    <n v="4"/>
    <d v="1995-05-26T00:00:00"/>
    <d v="1995-06-09T00:00:00"/>
    <n v="10"/>
    <d v="1995-06-05T00:00:00"/>
    <n v="2"/>
    <n v="218.15"/>
    <s v="Tortuga Restaurante"/>
    <s v="Avda. Azteca 123"/>
    <s v="México D.F."/>
    <s v=""/>
    <s v="05033"/>
    <s v="Mexico"/>
    <n v="38"/>
    <x v="67"/>
    <x v="12"/>
    <n v="1"/>
    <s v="12 - 75 cl bottles"/>
    <n v="263.5"/>
    <n v="17"/>
    <n v="0"/>
    <n v="15"/>
    <n v="0"/>
    <s v="TORTU"/>
    <s v="Tortuga Restaurante"/>
    <x v="23"/>
    <x v="3"/>
    <s v="Avda. Azteca 123"/>
    <s v="México D.F."/>
    <s v=""/>
    <s v="05033"/>
    <x v="7"/>
    <s v="(5) 555-2933"/>
    <s v=""/>
    <n v="18"/>
    <x v="12"/>
    <s v="Guylène Nodier"/>
    <s v="Sales Manager"/>
    <s v="203, Rue des Francs-Bourgeois"/>
    <s v="Paris"/>
    <s v=""/>
    <s v="75004"/>
    <s v="France"/>
    <s v="(1) 03.83.00.68"/>
    <s v="(1) 03.83.00.62"/>
    <n v="1"/>
    <x v="6"/>
    <s v="Soft drinks, coffees, teas, beers, and ales"/>
    <n v="2"/>
    <s v="United Package"/>
    <s v="(503) 555-3199"/>
    <n v="4"/>
    <s v="Peacock"/>
    <s v="Margaret"/>
    <s v="Sales Representative"/>
    <s v="Mrs."/>
    <d v="1937-09-19T00:00:00"/>
    <d v="1993-05-03T00:00:00"/>
    <s v="4110 Old Redmond Rd."/>
    <s v="Redmond"/>
    <s v="WA"/>
    <s v="98052"/>
    <s v="USA"/>
    <s v="(206) 555-8122"/>
    <n v="5176"/>
    <n v="2"/>
    <n v="3952.5"/>
  </r>
  <r>
    <x v="270"/>
    <n v="44"/>
    <n v="19.45"/>
    <n v="9"/>
    <n v="0"/>
    <n v="10518"/>
    <s v="TORTU"/>
    <n v="4"/>
    <x v="211"/>
    <d v="1995-06-09T00:00:00"/>
    <d v="1995-06-05T00:00:00"/>
    <n v="10"/>
    <n v="4"/>
    <n v="2"/>
    <n v="218.15"/>
    <s v="Tortuga Restaurante"/>
    <s v="Avda. Azteca 123"/>
    <s v="México D.F."/>
    <s v=""/>
    <s v="05033"/>
    <s v="Mexico"/>
    <n v="10518"/>
    <s v="TORTU"/>
    <n v="4"/>
    <d v="1995-05-26T00:00:00"/>
    <d v="1995-06-09T00:00:00"/>
    <n v="10"/>
    <d v="1995-06-05T00:00:00"/>
    <n v="2"/>
    <n v="218.15"/>
    <s v="Tortuga Restaurante"/>
    <s v="Avda. Azteca 123"/>
    <s v="México D.F."/>
    <s v=""/>
    <s v="05033"/>
    <s v="Mexico"/>
    <n v="44"/>
    <x v="45"/>
    <x v="2"/>
    <n v="2"/>
    <s v="20 - 2 kg bags"/>
    <n v="19.45"/>
    <n v="27"/>
    <n v="0"/>
    <n v="15"/>
    <n v="0"/>
    <s v="TORTU"/>
    <s v="Tortuga Restaurante"/>
    <x v="23"/>
    <x v="3"/>
    <s v="Avda. Azteca 123"/>
    <s v="México D.F."/>
    <s v=""/>
    <s v="05033"/>
    <x v="7"/>
    <s v="(5) 555-2933"/>
    <s v=""/>
    <n v="20"/>
    <x v="2"/>
    <s v="Chandra Leka"/>
    <s v="Owner"/>
    <s v="471 Serangoon Loop, Suite #402"/>
    <s v="Singapore"/>
    <s v=""/>
    <s v="0512"/>
    <s v="Singapore"/>
    <s v="555-8787"/>
    <s v=""/>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175.04999999999998"/>
  </r>
  <r>
    <x v="271"/>
    <n v="10"/>
    <n v="31"/>
    <n v="16"/>
    <n v="0.05"/>
    <n v="10519"/>
    <s v="CHOPS"/>
    <n v="6"/>
    <x v="212"/>
    <d v="1995-06-26T00:00:00"/>
    <d v="1995-06-01T00:00:00"/>
    <n v="3"/>
    <n v="25"/>
    <n v="3"/>
    <n v="91.76"/>
    <s v="Chop-suey Chinese"/>
    <s v="Hauptstr. 31"/>
    <s v="Bern"/>
    <s v=""/>
    <s v="3012"/>
    <s v="Switzerland"/>
    <n v="10519"/>
    <s v="CHOPS"/>
    <n v="6"/>
    <d v="1995-05-29T00:00:00"/>
    <d v="1995-06-26T00:00:00"/>
    <n v="3"/>
    <d v="1995-06-01T00:00:00"/>
    <n v="3"/>
    <n v="91.76"/>
    <s v="Chop-suey Chinese"/>
    <s v="Hauptstr. 31"/>
    <s v="Bern"/>
    <s v=""/>
    <s v="3012"/>
    <s v="Switzerland"/>
    <n v="10"/>
    <x v="41"/>
    <x v="16"/>
    <n v="8"/>
    <s v="12 - 200 ml jars"/>
    <n v="31"/>
    <n v="31"/>
    <n v="0"/>
    <n v="0"/>
    <n v="0"/>
    <s v="CHOPS"/>
    <s v="Chop-suey Chinese"/>
    <x v="5"/>
    <x v="3"/>
    <s v="Hauptstr. 29"/>
    <s v="Bern"/>
    <s v=""/>
    <s v="3012"/>
    <x v="4"/>
    <s v="0452-076545"/>
    <s v=""/>
    <n v="4"/>
    <x v="16"/>
    <s v="Yoshi Nagase"/>
    <s v="Marketing Manager"/>
    <s v="9-8 Sekimai_x000d__x000a_Musashino-shi"/>
    <s v="Tokyo"/>
    <s v=""/>
    <s v="100"/>
    <s v="Japan"/>
    <s v="(03) 3555-5011"/>
    <s v=""/>
    <n v="8"/>
    <x v="3"/>
    <s v="Seaweed and fish"/>
    <n v="3"/>
    <s v="Federal Shipping"/>
    <s v="(503) 555-9931"/>
    <n v="6"/>
    <s v="Suyama"/>
    <s v="Michael"/>
    <s v="Sales Representative"/>
    <s v="Mr."/>
    <d v="1963-07-02T00:00:00"/>
    <d v="1993-10-17T00:00:00"/>
    <s v="Coventry House_x000d__x000a_Miner Rd."/>
    <s v="London"/>
    <s v=""/>
    <s v="EC2 7JR"/>
    <s v="UK"/>
    <s v="(71) 555-7773"/>
    <n v="428"/>
    <n v="5"/>
    <n v="471.2"/>
  </r>
  <r>
    <x v="271"/>
    <n v="56"/>
    <n v="38"/>
    <n v="40"/>
    <n v="0"/>
    <n v="10519"/>
    <s v="CHOPS"/>
    <n v="6"/>
    <x v="212"/>
    <d v="1995-06-26T00:00:00"/>
    <d v="1995-06-01T00:00:00"/>
    <n v="3"/>
    <n v="25"/>
    <n v="3"/>
    <n v="91.76"/>
    <s v="Chop-suey Chinese"/>
    <s v="Hauptstr. 31"/>
    <s v="Bern"/>
    <s v=""/>
    <s v="3012"/>
    <s v="Switzerland"/>
    <n v="10519"/>
    <s v="CHOPS"/>
    <n v="6"/>
    <d v="1995-05-29T00:00:00"/>
    <d v="1995-06-26T00:00:00"/>
    <n v="3"/>
    <d v="1995-06-01T00:00:00"/>
    <n v="3"/>
    <n v="91.76"/>
    <s v="Chop-suey Chinese"/>
    <s v="Hauptstr. 31"/>
    <s v="Bern"/>
    <s v=""/>
    <s v="3012"/>
    <s v="Switzerland"/>
    <n v="56"/>
    <x v="33"/>
    <x v="8"/>
    <n v="5"/>
    <s v="24 - 250 g pkgs."/>
    <n v="38"/>
    <n v="21"/>
    <n v="10"/>
    <n v="30"/>
    <n v="0"/>
    <s v="CHOPS"/>
    <s v="Chop-suey Chinese"/>
    <x v="5"/>
    <x v="3"/>
    <s v="Hauptstr. 29"/>
    <s v="Bern"/>
    <s v=""/>
    <s v="3012"/>
    <x v="4"/>
    <s v="0452-076545"/>
    <s v=""/>
    <n v="26"/>
    <x v="8"/>
    <s v="Giovanni Giudici"/>
    <s v="Order Administrator"/>
    <s v="Via dei Gelsomini, 153"/>
    <s v="Salerno"/>
    <s v=""/>
    <s v="84100"/>
    <s v="Italy"/>
    <s v="(089) 6547665"/>
    <s v="(089) 6547667"/>
    <n v="5"/>
    <x v="1"/>
    <s v="Breads, crackers, pasta, and cereal"/>
    <n v="3"/>
    <s v="Federal Shipping"/>
    <s v="(503) 555-9931"/>
    <n v="6"/>
    <s v="Suyama"/>
    <s v="Michael"/>
    <s v="Sales Representative"/>
    <s v="Mr."/>
    <d v="1963-07-02T00:00:00"/>
    <d v="1993-10-17T00:00:00"/>
    <s v="Coventry House_x000d__x000a_Miner Rd."/>
    <s v="London"/>
    <s v=""/>
    <s v="EC2 7JR"/>
    <s v="UK"/>
    <s v="(71) 555-7773"/>
    <n v="428"/>
    <n v="5"/>
    <n v="1520"/>
  </r>
  <r>
    <x v="271"/>
    <n v="60"/>
    <n v="34"/>
    <n v="10"/>
    <n v="0.05"/>
    <n v="10519"/>
    <s v="CHOPS"/>
    <n v="6"/>
    <x v="212"/>
    <d v="1995-06-26T00:00:00"/>
    <d v="1995-06-01T00:00:00"/>
    <n v="3"/>
    <n v="25"/>
    <n v="3"/>
    <n v="91.76"/>
    <s v="Chop-suey Chinese"/>
    <s v="Hauptstr. 31"/>
    <s v="Bern"/>
    <s v=""/>
    <s v="3012"/>
    <s v="Switzerland"/>
    <n v="10519"/>
    <s v="CHOPS"/>
    <n v="6"/>
    <d v="1995-05-29T00:00:00"/>
    <d v="1995-06-26T00:00:00"/>
    <n v="3"/>
    <d v="1995-06-01T00:00:00"/>
    <n v="3"/>
    <n v="91.76"/>
    <s v="Chop-suey Chinese"/>
    <s v="Hauptstr. 31"/>
    <s v="Bern"/>
    <s v=""/>
    <s v="3012"/>
    <s v="Switzerland"/>
    <n v="60"/>
    <x v="11"/>
    <x v="11"/>
    <n v="4"/>
    <s v="15 - 300 g rounds"/>
    <n v="34"/>
    <n v="19"/>
    <n v="0"/>
    <n v="0"/>
    <n v="0"/>
    <s v="CHOPS"/>
    <s v="Chop-suey Chinese"/>
    <x v="5"/>
    <x v="3"/>
    <s v="Hauptstr. 29"/>
    <s v="Bern"/>
    <s v=""/>
    <s v="3012"/>
    <x v="4"/>
    <s v="0452-076545"/>
    <s v=""/>
    <n v="28"/>
    <x v="11"/>
    <s v="Eliane Noz"/>
    <s v="Sales Representative"/>
    <s v="Bat. B_x000d__x000a_3, rue des Alpes"/>
    <s v="Annecy"/>
    <s v=""/>
    <s v="74000"/>
    <s v="France"/>
    <s v="38.76.98.06"/>
    <s v="38.76.98.58"/>
    <n v="4"/>
    <x v="0"/>
    <s v="Cheeses"/>
    <n v="3"/>
    <s v="Federal Shipping"/>
    <s v="(503) 555-9931"/>
    <n v="6"/>
    <s v="Suyama"/>
    <s v="Michael"/>
    <s v="Sales Representative"/>
    <s v="Mr."/>
    <d v="1963-07-02T00:00:00"/>
    <d v="1993-10-17T00:00:00"/>
    <s v="Coventry House_x000d__x000a_Miner Rd."/>
    <s v="London"/>
    <s v=""/>
    <s v="EC2 7JR"/>
    <s v="UK"/>
    <s v="(71) 555-7773"/>
    <n v="428"/>
    <n v="5"/>
    <n v="323"/>
  </r>
  <r>
    <x v="272"/>
    <n v="24"/>
    <n v="4.5"/>
    <n v="8"/>
    <n v="0"/>
    <n v="10520"/>
    <s v="SANTG"/>
    <n v="7"/>
    <x v="213"/>
    <d v="1995-06-27T00:00:00"/>
    <d v="1995-06-01T00:00:00"/>
    <n v="2"/>
    <n v="26"/>
    <n v="1"/>
    <n v="13.37"/>
    <s v="Santé Gourmet"/>
    <s v="Erling Skakkes gate 78"/>
    <s v="Stavern"/>
    <s v=""/>
    <s v="4110"/>
    <s v="Norway"/>
    <n v="10520"/>
    <s v="SANTG"/>
    <n v="7"/>
    <d v="1995-05-30T00:00:00"/>
    <d v="1995-06-27T00:00:00"/>
    <n v="2"/>
    <d v="1995-06-01T00:00:00"/>
    <n v="1"/>
    <n v="13.37"/>
    <s v="Santé Gourmet"/>
    <s v="Erling Skakkes gate 78"/>
    <s v="Stavern"/>
    <s v=""/>
    <s v="4110"/>
    <s v="Norway"/>
    <n v="24"/>
    <x v="15"/>
    <x v="14"/>
    <n v="1"/>
    <s v="12 - 355 ml cans"/>
    <n v="4.5"/>
    <n v="20"/>
    <n v="0"/>
    <n v="0"/>
    <n v="1"/>
    <s v="SANTG"/>
    <s v="Santé Gourmet"/>
    <x v="65"/>
    <x v="3"/>
    <s v="Erling Skakkes gate 78"/>
    <s v="Stavern"/>
    <s v=""/>
    <s v="4110"/>
    <x v="19"/>
    <s v="07-98 92 35"/>
    <s v="07-98 92 47"/>
    <n v="10"/>
    <x v="14"/>
    <s v="Carlos Diaz"/>
    <s v="Marketing Manager"/>
    <s v="Av. das Americanas 12.890"/>
    <s v="São Paulo"/>
    <s v=""/>
    <s v="5442"/>
    <s v="Brazil"/>
    <s v="(11) 555 4640"/>
    <s v=""/>
    <n v="1"/>
    <x v="6"/>
    <s v="Soft drinks, coffees, teas, beers, and ales"/>
    <n v="1"/>
    <s v="Speedy Express"/>
    <s v="(503) 555-9831"/>
    <n v="7"/>
    <s v="King"/>
    <s v="Robert"/>
    <s v="Sales Representative"/>
    <s v="Mr."/>
    <d v="1960-05-29T00:00:00"/>
    <d v="1994-01-02T00:00:00"/>
    <s v="Edgeham Hollow_x000d__x000a_Winchester Way"/>
    <s v="London"/>
    <s v=""/>
    <s v="RG1 9SP"/>
    <s v="UK"/>
    <s v="(71) 555-5598"/>
    <n v="465"/>
    <n v="5"/>
    <n v="36"/>
  </r>
  <r>
    <x v="272"/>
    <n v="53"/>
    <n v="32.799999999999997"/>
    <n v="5"/>
    <n v="0"/>
    <n v="10520"/>
    <s v="SANTG"/>
    <n v="7"/>
    <x v="213"/>
    <d v="1995-06-27T00:00:00"/>
    <d v="1995-06-01T00:00:00"/>
    <n v="2"/>
    <n v="26"/>
    <n v="1"/>
    <n v="13.37"/>
    <s v="Santé Gourmet"/>
    <s v="Erling Skakkes gate 78"/>
    <s v="Stavern"/>
    <s v=""/>
    <s v="4110"/>
    <s v="Norway"/>
    <n v="10520"/>
    <s v="SANTG"/>
    <n v="7"/>
    <d v="1995-05-30T00:00:00"/>
    <d v="1995-06-27T00:00:00"/>
    <n v="2"/>
    <d v="1995-06-01T00:00:00"/>
    <n v="1"/>
    <n v="13.37"/>
    <s v="Santé Gourmet"/>
    <s v="Erling Skakkes gate 78"/>
    <s v="Stavern"/>
    <s v=""/>
    <s v="4110"/>
    <s v="Norway"/>
    <n v="53"/>
    <x v="22"/>
    <x v="4"/>
    <n v="6"/>
    <s v="48 pieces"/>
    <n v="32.799999999999997"/>
    <n v="0"/>
    <n v="0"/>
    <n v="0"/>
    <n v="1"/>
    <s v="SANTG"/>
    <s v="Santé Gourmet"/>
    <x v="65"/>
    <x v="3"/>
    <s v="Erling Skakkes gate 78"/>
    <s v="Stavern"/>
    <s v=""/>
    <s v="4110"/>
    <x v="19"/>
    <s v="07-98 92 35"/>
    <s v="07-98 92 47"/>
    <n v="24"/>
    <x v="4"/>
    <s v="Wendy Mackenzie"/>
    <s v="Sales Representative"/>
    <s v="170 Prince Edward Parade_x000d__x000a_Hunter's Hill"/>
    <s v="Sydney"/>
    <s v="NSW"/>
    <s v="2042"/>
    <s v="Australia"/>
    <s v="(02) 555-5914"/>
    <s v="(02) 555-4873"/>
    <n v="6"/>
    <x v="7"/>
    <s v="Prepared meats"/>
    <n v="1"/>
    <s v="Speedy Express"/>
    <s v="(503) 555-9831"/>
    <n v="7"/>
    <s v="King"/>
    <s v="Robert"/>
    <s v="Sales Representative"/>
    <s v="Mr."/>
    <d v="1960-05-29T00:00:00"/>
    <d v="1994-01-02T00:00:00"/>
    <s v="Edgeham Hollow_x000d__x000a_Winchester Way"/>
    <s v="London"/>
    <s v=""/>
    <s v="RG1 9SP"/>
    <s v="UK"/>
    <s v="(71) 555-5598"/>
    <n v="465"/>
    <n v="5"/>
    <n v="164"/>
  </r>
  <r>
    <x v="273"/>
    <n v="35"/>
    <n v="18"/>
    <n v="3"/>
    <n v="0"/>
    <n v="10521"/>
    <s v="CACTU"/>
    <n v="8"/>
    <x v="213"/>
    <d v="1995-06-27T00:00:00"/>
    <d v="1995-06-02T00:00:00"/>
    <n v="3"/>
    <n v="25"/>
    <n v="2"/>
    <n v="17.22"/>
    <s v="Cactus Comidas para llevar"/>
    <s v="Cerrito 333"/>
    <s v="Buenos Aires"/>
    <s v=""/>
    <s v="1010"/>
    <s v="Argentina"/>
    <n v="10521"/>
    <s v="CACTU"/>
    <n v="8"/>
    <d v="1995-05-30T00:00:00"/>
    <d v="1995-06-27T00:00:00"/>
    <n v="3"/>
    <d v="1995-06-02T00:00:00"/>
    <n v="2"/>
    <n v="17.22"/>
    <s v="Cactus Comidas para llevar"/>
    <s v="Cerrito 333"/>
    <s v="Buenos Aires"/>
    <s v=""/>
    <s v="1010"/>
    <s v="Argentina"/>
    <n v="35"/>
    <x v="31"/>
    <x v="23"/>
    <n v="1"/>
    <s v="24 - 12 oz bottles"/>
    <n v="18"/>
    <n v="20"/>
    <n v="0"/>
    <n v="15"/>
    <n v="0"/>
    <s v="CACTU"/>
    <s v="Cactus Comidas para llevar"/>
    <x v="78"/>
    <x v="2"/>
    <s v="Cerrito 333"/>
    <s v="Buenos Aires"/>
    <s v=""/>
    <s v="1010"/>
    <x v="20"/>
    <s v="(1) 135-5555"/>
    <s v="(1) 135-4892"/>
    <n v="16"/>
    <x v="23"/>
    <s v="Cheryl Saylor"/>
    <s v="Regional Account Rep."/>
    <s v="3400 - 8th Avenue_x000d__x000a_Suite 210"/>
    <s v="Bend"/>
    <s v="OR"/>
    <s v="97101"/>
    <s v="USA"/>
    <s v="(503) 555-9931"/>
    <s v=""/>
    <n v="1"/>
    <x v="6"/>
    <s v="Soft drinks, coffees, teas, beers, and ales"/>
    <n v="2"/>
    <s v="United Package"/>
    <s v="(503) 555-3199"/>
    <n v="8"/>
    <s v="Callahan"/>
    <s v="Laura"/>
    <s v="Inside Sales Coordinator"/>
    <s v="Ms."/>
    <d v="1958-01-09T00:00:00"/>
    <d v="1994-03-05T00:00:00"/>
    <s v="4726 - 11th Ave. N.E."/>
    <s v="Seattle"/>
    <s v="WA"/>
    <s v="98105"/>
    <s v="USA"/>
    <s v="(206) 555-1189"/>
    <n v="2344"/>
    <n v="2"/>
    <n v="54"/>
  </r>
  <r>
    <x v="273"/>
    <n v="41"/>
    <n v="9.65"/>
    <n v="10"/>
    <n v="0"/>
    <n v="10521"/>
    <s v="CACTU"/>
    <n v="8"/>
    <x v="213"/>
    <d v="1995-06-27T00:00:00"/>
    <d v="1995-06-02T00:00:00"/>
    <n v="3"/>
    <n v="25"/>
    <n v="2"/>
    <n v="17.22"/>
    <s v="Cactus Comidas para llevar"/>
    <s v="Cerrito 333"/>
    <s v="Buenos Aires"/>
    <s v=""/>
    <s v="1010"/>
    <s v="Argentina"/>
    <n v="10521"/>
    <s v="CACTU"/>
    <n v="8"/>
    <d v="1995-05-30T00:00:00"/>
    <d v="1995-06-27T00:00:00"/>
    <n v="3"/>
    <d v="1995-06-02T00:00:00"/>
    <n v="2"/>
    <n v="17.22"/>
    <s v="Cactus Comidas para llevar"/>
    <s v="Cerrito 333"/>
    <s v="Buenos Aires"/>
    <s v=""/>
    <s v="1010"/>
    <s v="Argentina"/>
    <n v="41"/>
    <x v="5"/>
    <x v="5"/>
    <n v="8"/>
    <s v="12 - 12 oz cans"/>
    <n v="9.65"/>
    <n v="85"/>
    <n v="0"/>
    <n v="10"/>
    <n v="0"/>
    <s v="CACTU"/>
    <s v="Cactus Comidas para llevar"/>
    <x v="78"/>
    <x v="2"/>
    <s v="Cerrito 333"/>
    <s v="Buenos Aires"/>
    <s v=""/>
    <s v="1010"/>
    <x v="20"/>
    <s v="(1) 135-5555"/>
    <s v="(1) 135-4892"/>
    <n v="19"/>
    <x v="5"/>
    <s v="Robb Merchant"/>
    <s v="Wholesale Account Agent"/>
    <s v="Order Processing Dept._x000d__x000a_2100 Paul Revere Blvd."/>
    <s v="Boston"/>
    <s v="MA"/>
    <s v="02134"/>
    <s v="USA"/>
    <s v="(617) 555-3267"/>
    <s v="(617) 555-3389"/>
    <n v="8"/>
    <x v="3"/>
    <s v="Seaweed and fish"/>
    <n v="2"/>
    <s v="United Package"/>
    <s v="(503) 555-3199"/>
    <n v="8"/>
    <s v="Callahan"/>
    <s v="Laura"/>
    <s v="Inside Sales Coordinator"/>
    <s v="Ms."/>
    <d v="1958-01-09T00:00:00"/>
    <d v="1994-03-05T00:00:00"/>
    <s v="4726 - 11th Ave. N.E."/>
    <s v="Seattle"/>
    <s v="WA"/>
    <s v="98105"/>
    <s v="USA"/>
    <s v="(206) 555-1189"/>
    <n v="2344"/>
    <n v="2"/>
    <n v="96.5"/>
  </r>
  <r>
    <x v="273"/>
    <n v="68"/>
    <n v="12.5"/>
    <n v="6"/>
    <n v="0"/>
    <n v="10521"/>
    <s v="CACTU"/>
    <n v="8"/>
    <x v="213"/>
    <d v="1995-06-27T00:00:00"/>
    <d v="1995-06-02T00:00:00"/>
    <n v="3"/>
    <n v="25"/>
    <n v="2"/>
    <n v="17.22"/>
    <s v="Cactus Comidas para llevar"/>
    <s v="Cerrito 333"/>
    <s v="Buenos Aires"/>
    <s v=""/>
    <s v="1010"/>
    <s v="Argentina"/>
    <n v="10521"/>
    <s v="CACTU"/>
    <n v="8"/>
    <d v="1995-05-30T00:00:00"/>
    <d v="1995-06-27T00:00:00"/>
    <n v="3"/>
    <d v="1995-06-02T00:00:00"/>
    <n v="2"/>
    <n v="17.22"/>
    <s v="Cactus Comidas para llevar"/>
    <s v="Cerrito 333"/>
    <s v="Buenos Aires"/>
    <s v=""/>
    <s v="1010"/>
    <s v="Argentina"/>
    <n v="68"/>
    <x v="56"/>
    <x v="9"/>
    <n v="3"/>
    <s v="10 boxes x 8 pieces"/>
    <n v="12.5"/>
    <n v="6"/>
    <n v="10"/>
    <n v="15"/>
    <n v="0"/>
    <s v="CACTU"/>
    <s v="Cactus Comidas para llevar"/>
    <x v="78"/>
    <x v="2"/>
    <s v="Cerrito 333"/>
    <s v="Buenos Aires"/>
    <s v=""/>
    <s v="1010"/>
    <x v="20"/>
    <s v="(1) 135-5555"/>
    <s v="(1) 135-4892"/>
    <n v="8"/>
    <x v="9"/>
    <s v="Peter Wilson"/>
    <s v="Sales Representative"/>
    <s v="29 King's Way"/>
    <s v="Manchester"/>
    <s v=""/>
    <s v="M14 GSD"/>
    <s v="UK"/>
    <s v="(161) 555-4448"/>
    <s v=""/>
    <n v="3"/>
    <x v="5"/>
    <s v="Desserts, candies, and sweet breads"/>
    <n v="2"/>
    <s v="United Package"/>
    <s v="(503) 555-3199"/>
    <n v="8"/>
    <s v="Callahan"/>
    <s v="Laura"/>
    <s v="Inside Sales Coordinator"/>
    <s v="Ms."/>
    <d v="1958-01-09T00:00:00"/>
    <d v="1994-03-05T00:00:00"/>
    <s v="4726 - 11th Ave. N.E."/>
    <s v="Seattle"/>
    <s v="WA"/>
    <s v="98105"/>
    <s v="USA"/>
    <s v="(206) 555-1189"/>
    <n v="2344"/>
    <n v="2"/>
    <n v="75"/>
  </r>
  <r>
    <x v="274"/>
    <n v="1"/>
    <n v="18"/>
    <n v="40"/>
    <n v="0.2"/>
    <n v="10522"/>
    <s v="LEHMS"/>
    <n v="4"/>
    <x v="214"/>
    <d v="1995-06-28T00:00:00"/>
    <d v="1995-06-06T00:00:00"/>
    <n v="6"/>
    <n v="22"/>
    <n v="1"/>
    <n v="45.33"/>
    <s v="Lehmanns Marktstand"/>
    <s v="Magazinweg 7"/>
    <s v="Frankfurt a.M. "/>
    <s v=""/>
    <s v="60528"/>
    <s v="Germany"/>
    <n v="10522"/>
    <s v="LEHMS"/>
    <n v="4"/>
    <d v="1995-05-31T00:00:00"/>
    <d v="1995-06-28T00:00:00"/>
    <n v="6"/>
    <d v="1995-06-06T00:00:00"/>
    <n v="1"/>
    <n v="45.33"/>
    <s v="Lehmanns Marktstand"/>
    <s v="Magazinweg 7"/>
    <s v="Frankfurt a.M. "/>
    <s v=""/>
    <s v="60528"/>
    <s v="Germany"/>
    <n v="1"/>
    <x v="52"/>
    <x v="17"/>
    <n v="1"/>
    <s v="10 boxes x 20 bags"/>
    <n v="18"/>
    <n v="39"/>
    <n v="0"/>
    <n v="10"/>
    <n v="0"/>
    <s v="LEHMS"/>
    <s v="Lehmanns Marktstand"/>
    <x v="26"/>
    <x v="5"/>
    <s v="Magazinweg 7"/>
    <s v="Frankfurt a.M. "/>
    <s v=""/>
    <s v="60528"/>
    <x v="1"/>
    <s v="069-0245984"/>
    <s v="069-0245874"/>
    <n v="1"/>
    <x v="17"/>
    <s v="Charlotte Cooper"/>
    <s v="Purchasing Manager"/>
    <s v="49 Gilbert St."/>
    <s v="London"/>
    <s v=""/>
    <s v="EC1 4SD"/>
    <s v="UK"/>
    <s v="(171) 555-2222"/>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576"/>
  </r>
  <r>
    <x v="274"/>
    <n v="8"/>
    <n v="40"/>
    <n v="24"/>
    <n v="0"/>
    <n v="10522"/>
    <s v="LEHMS"/>
    <n v="4"/>
    <x v="214"/>
    <d v="1995-06-28T00:00:00"/>
    <d v="1995-06-06T00:00:00"/>
    <n v="6"/>
    <n v="22"/>
    <n v="1"/>
    <n v="45.33"/>
    <s v="Lehmanns Marktstand"/>
    <s v="Magazinweg 7"/>
    <s v="Frankfurt a.M. "/>
    <s v=""/>
    <s v="60528"/>
    <s v="Germany"/>
    <n v="10522"/>
    <s v="LEHMS"/>
    <n v="4"/>
    <d v="1995-05-31T00:00:00"/>
    <d v="1995-06-28T00:00:00"/>
    <n v="6"/>
    <d v="1995-06-06T00:00:00"/>
    <n v="1"/>
    <n v="45.33"/>
    <s v="Lehmanns Marktstand"/>
    <s v="Magazinweg 7"/>
    <s v="Frankfurt a.M. "/>
    <s v=""/>
    <s v="60528"/>
    <s v="Germany"/>
    <n v="8"/>
    <x v="71"/>
    <x v="24"/>
    <n v="2"/>
    <s v="12 - 12 oz jars"/>
    <n v="40"/>
    <n v="6"/>
    <n v="0"/>
    <n v="0"/>
    <n v="0"/>
    <s v="LEHMS"/>
    <s v="Lehmanns Marktstand"/>
    <x v="26"/>
    <x v="5"/>
    <s v="Magazinweg 7"/>
    <s v="Frankfurt a.M. "/>
    <s v=""/>
    <s v="60528"/>
    <x v="1"/>
    <s v="069-0245984"/>
    <s v="069-0245874"/>
    <n v="3"/>
    <x v="24"/>
    <s v="Regina Murphy"/>
    <s v="Sales Representative"/>
    <s v="707 Oxford Rd."/>
    <s v="Ann Arbor"/>
    <s v="MI"/>
    <s v="48104"/>
    <s v="USA"/>
    <s v="(313) 555-5735"/>
    <s v="(313) 555-3349"/>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960"/>
  </r>
  <r>
    <x v="274"/>
    <n v="30"/>
    <n v="25.89"/>
    <n v="20"/>
    <n v="0.2"/>
    <n v="10522"/>
    <s v="LEHMS"/>
    <n v="4"/>
    <x v="214"/>
    <d v="1995-06-28T00:00:00"/>
    <d v="1995-06-06T00:00:00"/>
    <n v="6"/>
    <n v="22"/>
    <n v="1"/>
    <n v="45.33"/>
    <s v="Lehmanns Marktstand"/>
    <s v="Magazinweg 7"/>
    <s v="Frankfurt a.M. "/>
    <s v=""/>
    <s v="60528"/>
    <s v="Germany"/>
    <n v="10522"/>
    <s v="LEHMS"/>
    <n v="4"/>
    <d v="1995-05-31T00:00:00"/>
    <d v="1995-06-28T00:00:00"/>
    <n v="6"/>
    <d v="1995-06-06T00:00:00"/>
    <n v="1"/>
    <n v="45.33"/>
    <s v="Lehmanns Marktstand"/>
    <s v="Magazinweg 7"/>
    <s v="Frankfurt a.M. "/>
    <s v=""/>
    <s v="60528"/>
    <s v="Germany"/>
    <n v="30"/>
    <x v="34"/>
    <x v="25"/>
    <n v="8"/>
    <s v="10 - 200 g glasses"/>
    <n v="25.89"/>
    <n v="10"/>
    <n v="0"/>
    <n v="15"/>
    <n v="0"/>
    <s v="LEHMS"/>
    <s v="Lehmanns Marktstand"/>
    <x v="26"/>
    <x v="5"/>
    <s v="Magazinweg 7"/>
    <s v="Frankfurt a.M. "/>
    <s v=""/>
    <s v="60528"/>
    <x v="1"/>
    <s v="069-0245984"/>
    <s v="069-0245874"/>
    <n v="13"/>
    <x v="25"/>
    <s v="Sven Petersen"/>
    <s v="Coordinator Foreign Markets"/>
    <s v="Frahmredder 112a"/>
    <s v="Cuxhaven"/>
    <s v=""/>
    <s v="27478"/>
    <s v="Germany"/>
    <s v="(04721) 8713"/>
    <s v="(04721) 8714"/>
    <n v="8"/>
    <x v="3"/>
    <s v="Seaweed and fish"/>
    <n v="1"/>
    <s v="Speedy Express"/>
    <s v="(503) 555-9831"/>
    <n v="4"/>
    <s v="Peacock"/>
    <s v="Margaret"/>
    <s v="Sales Representative"/>
    <s v="Mrs."/>
    <d v="1937-09-19T00:00:00"/>
    <d v="1993-05-03T00:00:00"/>
    <s v="4110 Old Redmond Rd."/>
    <s v="Redmond"/>
    <s v="WA"/>
    <s v="98052"/>
    <s v="USA"/>
    <s v="(206) 555-8122"/>
    <n v="5176"/>
    <n v="2"/>
    <n v="414.23999999999995"/>
  </r>
  <r>
    <x v="274"/>
    <n v="40"/>
    <n v="18.399999999999999"/>
    <n v="25"/>
    <n v="0.2"/>
    <n v="10522"/>
    <s v="LEHMS"/>
    <n v="4"/>
    <x v="214"/>
    <d v="1995-06-28T00:00:00"/>
    <d v="1995-06-06T00:00:00"/>
    <n v="6"/>
    <n v="22"/>
    <n v="1"/>
    <n v="45.33"/>
    <s v="Lehmanns Marktstand"/>
    <s v="Magazinweg 7"/>
    <s v="Frankfurt a.M. "/>
    <s v=""/>
    <s v="60528"/>
    <s v="Germany"/>
    <n v="10522"/>
    <s v="LEHMS"/>
    <n v="4"/>
    <d v="1995-05-31T00:00:00"/>
    <d v="1995-06-28T00:00:00"/>
    <n v="6"/>
    <d v="1995-06-06T00:00:00"/>
    <n v="1"/>
    <n v="45.33"/>
    <s v="Lehmanns Marktstand"/>
    <s v="Magazinweg 7"/>
    <s v="Frankfurt a.M. "/>
    <s v=""/>
    <s v="60528"/>
    <s v="Germany"/>
    <n v="40"/>
    <x v="37"/>
    <x v="5"/>
    <n v="8"/>
    <s v="24 - 4 oz tins"/>
    <n v="18.399999999999999"/>
    <n v="123"/>
    <n v="0"/>
    <n v="30"/>
    <n v="0"/>
    <s v="LEHMS"/>
    <s v="Lehmanns Marktstand"/>
    <x v="26"/>
    <x v="5"/>
    <s v="Magazinweg 7"/>
    <s v="Frankfurt a.M. "/>
    <s v=""/>
    <s v="60528"/>
    <x v="1"/>
    <s v="069-0245984"/>
    <s v="069-0245874"/>
    <n v="19"/>
    <x v="5"/>
    <s v="Robb Merchant"/>
    <s v="Wholesale Account Agent"/>
    <s v="Order Processing Dept._x000d__x000a_2100 Paul Revere Blvd."/>
    <s v="Boston"/>
    <s v="MA"/>
    <s v="02134"/>
    <s v="USA"/>
    <s v="(617) 555-3267"/>
    <s v="(617) 555-3389"/>
    <n v="8"/>
    <x v="3"/>
    <s v="Seaweed and fish"/>
    <n v="1"/>
    <s v="Speedy Express"/>
    <s v="(503) 555-9831"/>
    <n v="4"/>
    <s v="Peacock"/>
    <s v="Margaret"/>
    <s v="Sales Representative"/>
    <s v="Mrs."/>
    <d v="1937-09-19T00:00:00"/>
    <d v="1993-05-03T00:00:00"/>
    <s v="4110 Old Redmond Rd."/>
    <s v="Redmond"/>
    <s v="WA"/>
    <s v="98052"/>
    <s v="USA"/>
    <s v="(206) 555-8122"/>
    <n v="5176"/>
    <n v="2"/>
    <n v="367.99999999999994"/>
  </r>
  <r>
    <x v="275"/>
    <n v="17"/>
    <n v="39"/>
    <n v="25"/>
    <n v="0.1"/>
    <n v="10523"/>
    <s v="SEVES"/>
    <n v="7"/>
    <x v="215"/>
    <d v="1995-06-29T00:00:00"/>
    <d v="1995-06-30T00:00:00"/>
    <n v="29"/>
    <n v="-1"/>
    <n v="2"/>
    <n v="77.63"/>
    <s v="Seven Seas Imports"/>
    <s v="90 Wadhurst Rd."/>
    <s v="London"/>
    <s v=""/>
    <s v="OX15 4NB"/>
    <s v="UK"/>
    <n v="10523"/>
    <s v="SEVES"/>
    <n v="7"/>
    <d v="1995-06-01T00:00:00"/>
    <d v="1995-06-29T00:00:00"/>
    <n v="29"/>
    <d v="1995-06-30T00:00:00"/>
    <n v="2"/>
    <n v="77.63"/>
    <s v="Seven Seas Imports"/>
    <s v="90 Wadhurst Rd."/>
    <s v="London"/>
    <s v=""/>
    <s v="OX15 4NB"/>
    <s v="UK"/>
    <n v="17"/>
    <x v="35"/>
    <x v="18"/>
    <n v="6"/>
    <s v="20 - 1 kg tins"/>
    <n v="39"/>
    <n v="0"/>
    <n v="0"/>
    <n v="0"/>
    <n v="1"/>
    <s v="SEVES"/>
    <s v="Seven Seas Imports"/>
    <x v="56"/>
    <x v="4"/>
    <s v="90 Wadhurst Rd."/>
    <s v="London"/>
    <s v=""/>
    <s v="OX15 4NB"/>
    <x v="13"/>
    <s v="(171) 555-1717"/>
    <s v="(171) 555-5646"/>
    <n v="7"/>
    <x v="18"/>
    <s v="Ian Devling"/>
    <s v="Marketing Manager"/>
    <s v="74 Rose St._x000d__x000a_Moonie Ponds"/>
    <s v="Melbourne"/>
    <s v="Victoria"/>
    <s v="3058"/>
    <s v="Australia"/>
    <s v="(03) 444-2343"/>
    <s v="(03) 444-6588"/>
    <n v="6"/>
    <x v="7"/>
    <s v="Prepared meats"/>
    <n v="2"/>
    <s v="United Package"/>
    <s v="(503) 555-3199"/>
    <n v="7"/>
    <s v="King"/>
    <s v="Robert"/>
    <s v="Sales Representative"/>
    <s v="Mr."/>
    <d v="1960-05-29T00:00:00"/>
    <d v="1994-01-02T00:00:00"/>
    <s v="Edgeham Hollow_x000d__x000a_Winchester Way"/>
    <s v="London"/>
    <s v=""/>
    <s v="RG1 9SP"/>
    <s v="UK"/>
    <s v="(71) 555-5598"/>
    <n v="465"/>
    <n v="5"/>
    <n v="877.5"/>
  </r>
  <r>
    <x v="275"/>
    <n v="20"/>
    <n v="81"/>
    <n v="15"/>
    <n v="0.1"/>
    <n v="10523"/>
    <s v="SEVES"/>
    <n v="7"/>
    <x v="215"/>
    <d v="1995-06-29T00:00:00"/>
    <d v="1995-06-30T00:00:00"/>
    <n v="29"/>
    <n v="-1"/>
    <n v="2"/>
    <n v="77.63"/>
    <s v="Seven Seas Imports"/>
    <s v="90 Wadhurst Rd."/>
    <s v="London"/>
    <s v=""/>
    <s v="OX15 4NB"/>
    <s v="UK"/>
    <n v="10523"/>
    <s v="SEVES"/>
    <n v="7"/>
    <d v="1995-06-01T00:00:00"/>
    <d v="1995-06-29T00:00:00"/>
    <n v="29"/>
    <d v="1995-06-30T00:00:00"/>
    <n v="2"/>
    <n v="77.63"/>
    <s v="Seven Seas Imports"/>
    <s v="90 Wadhurst Rd."/>
    <s v="London"/>
    <s v=""/>
    <s v="OX15 4NB"/>
    <s v="UK"/>
    <n v="20"/>
    <x v="9"/>
    <x v="9"/>
    <n v="3"/>
    <s v="30 gift boxes"/>
    <n v="81"/>
    <n v="40"/>
    <n v="0"/>
    <n v="0"/>
    <n v="0"/>
    <s v="SEVES"/>
    <s v="Seven Seas Imports"/>
    <x v="56"/>
    <x v="4"/>
    <s v="90 Wadhurst Rd."/>
    <s v="London"/>
    <s v=""/>
    <s v="OX15 4NB"/>
    <x v="13"/>
    <s v="(171) 555-1717"/>
    <s v="(171) 555-5646"/>
    <n v="8"/>
    <x v="9"/>
    <s v="Peter Wilson"/>
    <s v="Sales Representative"/>
    <s v="29 King's Way"/>
    <s v="Manchester"/>
    <s v=""/>
    <s v="M14 GSD"/>
    <s v="UK"/>
    <s v="(161) 555-4448"/>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1093.5"/>
  </r>
  <r>
    <x v="275"/>
    <n v="37"/>
    <n v="26"/>
    <n v="18"/>
    <n v="0.1"/>
    <n v="10523"/>
    <s v="SEVES"/>
    <n v="7"/>
    <x v="215"/>
    <d v="1995-06-29T00:00:00"/>
    <d v="1995-06-30T00:00:00"/>
    <n v="29"/>
    <n v="-1"/>
    <n v="2"/>
    <n v="77.63"/>
    <s v="Seven Seas Imports"/>
    <s v="90 Wadhurst Rd."/>
    <s v="London"/>
    <s v=""/>
    <s v="OX15 4NB"/>
    <s v="UK"/>
    <n v="10523"/>
    <s v="SEVES"/>
    <n v="7"/>
    <d v="1995-06-01T00:00:00"/>
    <d v="1995-06-29T00:00:00"/>
    <n v="29"/>
    <d v="1995-06-30T00:00:00"/>
    <n v="2"/>
    <n v="77.63"/>
    <s v="Seven Seas Imports"/>
    <s v="90 Wadhurst Rd."/>
    <s v="London"/>
    <s v=""/>
    <s v="OX15 4NB"/>
    <s v="UK"/>
    <n v="37"/>
    <x v="28"/>
    <x v="19"/>
    <n v="8"/>
    <s v="12 - 500 g pkgs."/>
    <n v="26"/>
    <n v="11"/>
    <n v="50"/>
    <n v="25"/>
    <n v="0"/>
    <s v="SEVES"/>
    <s v="Seven Seas Imports"/>
    <x v="56"/>
    <x v="4"/>
    <s v="90 Wadhurst Rd."/>
    <s v="London"/>
    <s v=""/>
    <s v="OX15 4NB"/>
    <x v="13"/>
    <s v="(171) 555-1717"/>
    <s v="(171) 555-5646"/>
    <n v="17"/>
    <x v="19"/>
    <s v="Michael Björn"/>
    <s v="Sales Representative"/>
    <s v="Brovallavägen 231"/>
    <s v="Stockholm"/>
    <s v=""/>
    <s v="S-123 45"/>
    <s v="Sweden"/>
    <s v="08-123 45 67"/>
    <s v=""/>
    <n v="8"/>
    <x v="3"/>
    <s v="Seaweed and fish"/>
    <n v="2"/>
    <s v="United Package"/>
    <s v="(503) 555-3199"/>
    <n v="7"/>
    <s v="King"/>
    <s v="Robert"/>
    <s v="Sales Representative"/>
    <s v="Mr."/>
    <d v="1960-05-29T00:00:00"/>
    <d v="1994-01-02T00:00:00"/>
    <s v="Edgeham Hollow_x000d__x000a_Winchester Way"/>
    <s v="London"/>
    <s v=""/>
    <s v="RG1 9SP"/>
    <s v="UK"/>
    <s v="(71) 555-5598"/>
    <n v="465"/>
    <n v="5"/>
    <n v="421.2"/>
  </r>
  <r>
    <x v="275"/>
    <n v="41"/>
    <n v="9.65"/>
    <n v="6"/>
    <n v="0.1"/>
    <n v="10523"/>
    <s v="SEVES"/>
    <n v="7"/>
    <x v="215"/>
    <d v="1995-06-29T00:00:00"/>
    <d v="1995-06-30T00:00:00"/>
    <n v="29"/>
    <n v="-1"/>
    <n v="2"/>
    <n v="77.63"/>
    <s v="Seven Seas Imports"/>
    <s v="90 Wadhurst Rd."/>
    <s v="London"/>
    <s v=""/>
    <s v="OX15 4NB"/>
    <s v="UK"/>
    <n v="10523"/>
    <s v="SEVES"/>
    <n v="7"/>
    <d v="1995-06-01T00:00:00"/>
    <d v="1995-06-29T00:00:00"/>
    <n v="29"/>
    <d v="1995-06-30T00:00:00"/>
    <n v="2"/>
    <n v="77.63"/>
    <s v="Seven Seas Imports"/>
    <s v="90 Wadhurst Rd."/>
    <s v="London"/>
    <s v=""/>
    <s v="OX15 4NB"/>
    <s v="UK"/>
    <n v="41"/>
    <x v="5"/>
    <x v="5"/>
    <n v="8"/>
    <s v="12 - 12 oz cans"/>
    <n v="9.65"/>
    <n v="85"/>
    <n v="0"/>
    <n v="10"/>
    <n v="0"/>
    <s v="SEVES"/>
    <s v="Seven Seas Imports"/>
    <x v="56"/>
    <x v="4"/>
    <s v="90 Wadhurst Rd."/>
    <s v="London"/>
    <s v=""/>
    <s v="OX15 4NB"/>
    <x v="13"/>
    <s v="(171) 555-1717"/>
    <s v="(171) 555-5646"/>
    <n v="19"/>
    <x v="5"/>
    <s v="Robb Merchant"/>
    <s v="Wholesale Account Agent"/>
    <s v="Order Processing Dept._x000d__x000a_2100 Paul Revere Blvd."/>
    <s v="Boston"/>
    <s v="MA"/>
    <s v="02134"/>
    <s v="USA"/>
    <s v="(617) 555-3267"/>
    <s v="(617) 555-3389"/>
    <n v="8"/>
    <x v="3"/>
    <s v="Seaweed and fish"/>
    <n v="2"/>
    <s v="United Package"/>
    <s v="(503) 555-3199"/>
    <n v="7"/>
    <s v="King"/>
    <s v="Robert"/>
    <s v="Sales Representative"/>
    <s v="Mr."/>
    <d v="1960-05-29T00:00:00"/>
    <d v="1994-01-02T00:00:00"/>
    <s v="Edgeham Hollow_x000d__x000a_Winchester Way"/>
    <s v="London"/>
    <s v=""/>
    <s v="RG1 9SP"/>
    <s v="UK"/>
    <s v="(71) 555-5598"/>
    <n v="465"/>
    <n v="5"/>
    <n v="52.110000000000007"/>
  </r>
  <r>
    <x v="276"/>
    <n v="10"/>
    <n v="31"/>
    <n v="2"/>
    <n v="0"/>
    <n v="10524"/>
    <s v="BERGS"/>
    <n v="1"/>
    <x v="215"/>
    <d v="1995-06-29T00:00:00"/>
    <d v="1995-06-07T00:00:00"/>
    <n v="6"/>
    <n v="22"/>
    <n v="2"/>
    <n v="244.79"/>
    <s v="Berglunds snabbköp"/>
    <s v="Berguvsvägen  8"/>
    <s v="Luleå"/>
    <s v=""/>
    <s v="S-958 22"/>
    <s v="Sweden"/>
    <n v="10524"/>
    <s v="BERGS"/>
    <n v="1"/>
    <d v="1995-06-01T00:00:00"/>
    <d v="1995-06-29T00:00:00"/>
    <n v="6"/>
    <d v="1995-06-07T00:00:00"/>
    <n v="2"/>
    <n v="244.79"/>
    <s v="Berglunds snabbköp"/>
    <s v="Berguvsvägen  8"/>
    <s v="Luleå"/>
    <s v=""/>
    <s v="S-958 22"/>
    <s v="Sweden"/>
    <n v="10"/>
    <x v="41"/>
    <x v="16"/>
    <n v="8"/>
    <s v="12 - 200 ml jars"/>
    <n v="31"/>
    <n v="31"/>
    <n v="0"/>
    <n v="0"/>
    <n v="0"/>
    <s v="BERGS"/>
    <s v="Berglunds snabbköp"/>
    <x v="25"/>
    <x v="8"/>
    <s v="Berguvsvägen  8"/>
    <s v="Luleå"/>
    <s v=""/>
    <s v="S-958 22"/>
    <x v="9"/>
    <s v="0921-12 34 65"/>
    <s v="0921-12 34 67"/>
    <n v="4"/>
    <x v="16"/>
    <s v="Yoshi Nagase"/>
    <s v="Marketing Manager"/>
    <s v="9-8 Sekimai_x000d__x000a_Musashino-shi"/>
    <s v="Tokyo"/>
    <s v=""/>
    <s v="100"/>
    <s v="Japan"/>
    <s v="(03) 3555-5011"/>
    <s v=""/>
    <n v="8"/>
    <x v="3"/>
    <s v="Seaweed and fish"/>
    <n v="2"/>
    <s v="United Package"/>
    <s v="(503) 555-3199"/>
    <n v="1"/>
    <s v="Davolio"/>
    <s v="Nancy"/>
    <s v="Sales Representative"/>
    <s v="Ms."/>
    <d v="1948-12-08T00:00:00"/>
    <d v="1992-05-01T00:00:00"/>
    <s v="507 - 20th Ave. E._x000d__x000a_Apt. 2A"/>
    <s v="Seattle"/>
    <s v="WA"/>
    <s v="98122"/>
    <s v="USA"/>
    <s v="(206) 555-9857"/>
    <n v="5467"/>
    <n v="2"/>
    <n v="62"/>
  </r>
  <r>
    <x v="276"/>
    <n v="30"/>
    <n v="25.89"/>
    <n v="10"/>
    <n v="0"/>
    <n v="10524"/>
    <s v="BERGS"/>
    <n v="1"/>
    <x v="215"/>
    <d v="1995-06-29T00:00:00"/>
    <d v="1995-06-07T00:00:00"/>
    <n v="6"/>
    <n v="22"/>
    <n v="2"/>
    <n v="244.79"/>
    <s v="Berglunds snabbköp"/>
    <s v="Berguvsvägen  8"/>
    <s v="Luleå"/>
    <s v=""/>
    <s v="S-958 22"/>
    <s v="Sweden"/>
    <n v="10524"/>
    <s v="BERGS"/>
    <n v="1"/>
    <d v="1995-06-01T00:00:00"/>
    <d v="1995-06-29T00:00:00"/>
    <n v="6"/>
    <d v="1995-06-07T00:00:00"/>
    <n v="2"/>
    <n v="244.79"/>
    <s v="Berglunds snabbköp"/>
    <s v="Berguvsvägen  8"/>
    <s v="Luleå"/>
    <s v=""/>
    <s v="S-958 22"/>
    <s v="Sweden"/>
    <n v="30"/>
    <x v="34"/>
    <x v="25"/>
    <n v="8"/>
    <s v="10 - 200 g glasses"/>
    <n v="25.89"/>
    <n v="10"/>
    <n v="0"/>
    <n v="15"/>
    <n v="0"/>
    <s v="BERGS"/>
    <s v="Berglunds snabbköp"/>
    <x v="25"/>
    <x v="8"/>
    <s v="Berguvsvägen  8"/>
    <s v="Luleå"/>
    <s v=""/>
    <s v="S-958 22"/>
    <x v="9"/>
    <s v="0921-12 34 65"/>
    <s v="0921-12 34 67"/>
    <n v="13"/>
    <x v="25"/>
    <s v="Sven Petersen"/>
    <s v="Coordinator Foreign Markets"/>
    <s v="Frahmredder 112a"/>
    <s v="Cuxhaven"/>
    <s v=""/>
    <s v="27478"/>
    <s v="Germany"/>
    <s v="(04721) 8713"/>
    <s v="(04721) 8714"/>
    <n v="8"/>
    <x v="3"/>
    <s v="Seaweed and fish"/>
    <n v="2"/>
    <s v="United Package"/>
    <s v="(503) 555-3199"/>
    <n v="1"/>
    <s v="Davolio"/>
    <s v="Nancy"/>
    <s v="Sales Representative"/>
    <s v="Ms."/>
    <d v="1948-12-08T00:00:00"/>
    <d v="1992-05-01T00:00:00"/>
    <s v="507 - 20th Ave. E._x000d__x000a_Apt. 2A"/>
    <s v="Seattle"/>
    <s v="WA"/>
    <s v="98122"/>
    <s v="USA"/>
    <s v="(206) 555-9857"/>
    <n v="5467"/>
    <n v="2"/>
    <n v="258.89999999999998"/>
  </r>
  <r>
    <x v="276"/>
    <n v="43"/>
    <n v="46"/>
    <n v="60"/>
    <n v="0"/>
    <n v="10524"/>
    <s v="BERGS"/>
    <n v="1"/>
    <x v="215"/>
    <d v="1995-06-29T00:00:00"/>
    <d v="1995-06-07T00:00:00"/>
    <n v="6"/>
    <n v="22"/>
    <n v="2"/>
    <n v="244.79"/>
    <s v="Berglunds snabbköp"/>
    <s v="Berguvsvägen  8"/>
    <s v="Luleå"/>
    <s v=""/>
    <s v="S-958 22"/>
    <s v="Sweden"/>
    <n v="10524"/>
    <s v="BERGS"/>
    <n v="1"/>
    <d v="1995-06-01T00:00:00"/>
    <d v="1995-06-29T00:00:00"/>
    <n v="6"/>
    <d v="1995-06-07T00:00:00"/>
    <n v="2"/>
    <n v="244.79"/>
    <s v="Berglunds snabbköp"/>
    <s v="Berguvsvägen  8"/>
    <s v="Luleå"/>
    <s v=""/>
    <s v="S-958 22"/>
    <s v="Sweden"/>
    <n v="43"/>
    <x v="40"/>
    <x v="2"/>
    <n v="1"/>
    <s v="16 - 500 g tins"/>
    <n v="46"/>
    <n v="17"/>
    <n v="10"/>
    <n v="25"/>
    <n v="0"/>
    <s v="BERGS"/>
    <s v="Berglunds snabbköp"/>
    <x v="25"/>
    <x v="8"/>
    <s v="Berguvsvägen  8"/>
    <s v="Luleå"/>
    <s v=""/>
    <s v="S-958 22"/>
    <x v="9"/>
    <s v="0921-12 34 65"/>
    <s v="0921-12 34 67"/>
    <n v="20"/>
    <x v="2"/>
    <s v="Chandra Leka"/>
    <s v="Owner"/>
    <s v="471 Serangoon Loop, Suite #402"/>
    <s v="Singapore"/>
    <s v=""/>
    <s v="0512"/>
    <s v="Singapore"/>
    <s v="555-8787"/>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2760"/>
  </r>
  <r>
    <x v="276"/>
    <n v="54"/>
    <n v="7.45"/>
    <n v="15"/>
    <n v="0"/>
    <n v="10524"/>
    <s v="BERGS"/>
    <n v="1"/>
    <x v="215"/>
    <d v="1995-06-29T00:00:00"/>
    <d v="1995-06-07T00:00:00"/>
    <n v="6"/>
    <n v="22"/>
    <n v="2"/>
    <n v="244.79"/>
    <s v="Berglunds snabbköp"/>
    <s v="Berguvsvägen  8"/>
    <s v="Luleå"/>
    <s v=""/>
    <s v="S-958 22"/>
    <s v="Sweden"/>
    <n v="10524"/>
    <s v="BERGS"/>
    <n v="1"/>
    <d v="1995-06-01T00:00:00"/>
    <d v="1995-06-29T00:00:00"/>
    <n v="6"/>
    <d v="1995-06-07T00:00:00"/>
    <n v="2"/>
    <n v="244.79"/>
    <s v="Berglunds snabbköp"/>
    <s v="Berguvsvägen  8"/>
    <s v="Luleå"/>
    <s v=""/>
    <s v="S-958 22"/>
    <s v="Sweden"/>
    <n v="54"/>
    <x v="55"/>
    <x v="15"/>
    <n v="6"/>
    <s v="16 pies"/>
    <n v="7.45"/>
    <n v="21"/>
    <n v="0"/>
    <n v="10"/>
    <n v="0"/>
    <s v="BERGS"/>
    <s v="Berglunds snabbköp"/>
    <x v="25"/>
    <x v="8"/>
    <s v="Berguvsvägen  8"/>
    <s v="Luleå"/>
    <s v=""/>
    <s v="S-958 22"/>
    <x v="9"/>
    <s v="0921-12 34 65"/>
    <s v="0921-12 34 67"/>
    <n v="25"/>
    <x v="15"/>
    <s v="Jean-Guy Lauzon"/>
    <s v="Marketing Manager"/>
    <s v="2960 Rue St. Laurent"/>
    <s v="Montréal"/>
    <s v="Québec"/>
    <s v="H1J 1C3"/>
    <s v="Canada"/>
    <s v="(514) 555-9022"/>
    <s v=""/>
    <n v="6"/>
    <x v="7"/>
    <s v="Prepared meats"/>
    <n v="2"/>
    <s v="United Package"/>
    <s v="(503) 555-3199"/>
    <n v="1"/>
    <s v="Davolio"/>
    <s v="Nancy"/>
    <s v="Sales Representative"/>
    <s v="Ms."/>
    <d v="1948-12-08T00:00:00"/>
    <d v="1992-05-01T00:00:00"/>
    <s v="507 - 20th Ave. E._x000d__x000a_Apt. 2A"/>
    <s v="Seattle"/>
    <s v="WA"/>
    <s v="98122"/>
    <s v="USA"/>
    <s v="(206) 555-9857"/>
    <n v="5467"/>
    <n v="2"/>
    <n v="111.75"/>
  </r>
  <r>
    <x v="277"/>
    <n v="36"/>
    <n v="19"/>
    <n v="30"/>
    <n v="0"/>
    <n v="10525"/>
    <s v="BONAP"/>
    <n v="1"/>
    <x v="216"/>
    <d v="1995-06-30T00:00:00"/>
    <d v="1995-06-23T00:00:00"/>
    <n v="21"/>
    <n v="7"/>
    <n v="2"/>
    <n v="11.06"/>
    <s v="Bon app'"/>
    <s v="12, rue des Bouchers"/>
    <s v="Marseille"/>
    <s v=""/>
    <s v="13008"/>
    <s v="France"/>
    <n v="10525"/>
    <s v="BONAP"/>
    <n v="1"/>
    <d v="1995-06-02T00:00:00"/>
    <d v="1995-06-30T00:00:00"/>
    <n v="21"/>
    <d v="1995-06-23T00:00:00"/>
    <n v="2"/>
    <n v="11.06"/>
    <s v="Bon app'"/>
    <s v="12, rue des Bouchers"/>
    <s v="Marseille"/>
    <s v=""/>
    <s v="13008"/>
    <s v="France"/>
    <n v="36"/>
    <x v="20"/>
    <x v="19"/>
    <n v="8"/>
    <s v="24 - 250 g  jars"/>
    <n v="19"/>
    <n v="112"/>
    <n v="0"/>
    <n v="20"/>
    <n v="0"/>
    <s v="BONAP"/>
    <s v="Bon app'"/>
    <x v="48"/>
    <x v="3"/>
    <s v="12, rue des Bouchers"/>
    <s v="Marseille"/>
    <s v=""/>
    <s v="13008"/>
    <x v="0"/>
    <s v="91.24.45.40"/>
    <s v="91.24.45.41"/>
    <n v="17"/>
    <x v="19"/>
    <s v="Michael Björn"/>
    <s v="Sales Representative"/>
    <s v="Brovallavägen 231"/>
    <s v="Stockholm"/>
    <s v=""/>
    <s v="S-123 45"/>
    <s v="Sweden"/>
    <s v="08-123 45 67"/>
    <s v=""/>
    <n v="8"/>
    <x v="3"/>
    <s v="Seaweed and fish"/>
    <n v="2"/>
    <s v="United Package"/>
    <s v="(503) 555-3199"/>
    <n v="1"/>
    <s v="Davolio"/>
    <s v="Nancy"/>
    <s v="Sales Representative"/>
    <s v="Ms."/>
    <d v="1948-12-08T00:00:00"/>
    <d v="1992-05-01T00:00:00"/>
    <s v="507 - 20th Ave. E._x000d__x000a_Apt. 2A"/>
    <s v="Seattle"/>
    <s v="WA"/>
    <s v="98122"/>
    <s v="USA"/>
    <s v="(206) 555-9857"/>
    <n v="5467"/>
    <n v="2"/>
    <n v="570"/>
  </r>
  <r>
    <x v="277"/>
    <n v="40"/>
    <n v="18.399999999999999"/>
    <n v="15"/>
    <n v="0.1"/>
    <n v="10525"/>
    <s v="BONAP"/>
    <n v="1"/>
    <x v="216"/>
    <d v="1995-06-30T00:00:00"/>
    <d v="1995-06-23T00:00:00"/>
    <n v="21"/>
    <n v="7"/>
    <n v="2"/>
    <n v="11.06"/>
    <s v="Bon app'"/>
    <s v="12, rue des Bouchers"/>
    <s v="Marseille"/>
    <s v=""/>
    <s v="13008"/>
    <s v="France"/>
    <n v="10525"/>
    <s v="BONAP"/>
    <n v="1"/>
    <d v="1995-06-02T00:00:00"/>
    <d v="1995-06-30T00:00:00"/>
    <n v="21"/>
    <d v="1995-06-23T00:00:00"/>
    <n v="2"/>
    <n v="11.06"/>
    <s v="Bon app'"/>
    <s v="12, rue des Bouchers"/>
    <s v="Marseille"/>
    <s v=""/>
    <s v="13008"/>
    <s v="France"/>
    <n v="40"/>
    <x v="37"/>
    <x v="5"/>
    <n v="8"/>
    <s v="24 - 4 oz tins"/>
    <n v="18.399999999999999"/>
    <n v="123"/>
    <n v="0"/>
    <n v="30"/>
    <n v="0"/>
    <s v="BONAP"/>
    <s v="Bon app'"/>
    <x v="48"/>
    <x v="3"/>
    <s v="12, rue des Bouchers"/>
    <s v="Marseille"/>
    <s v=""/>
    <s v="13008"/>
    <x v="0"/>
    <s v="91.24.45.40"/>
    <s v="91.24.45.41"/>
    <n v="19"/>
    <x v="5"/>
    <s v="Robb Merchant"/>
    <s v="Wholesale Account Agent"/>
    <s v="Order Processing Dept._x000d__x000a_2100 Paul Revere Blvd."/>
    <s v="Boston"/>
    <s v="MA"/>
    <s v="02134"/>
    <s v="USA"/>
    <s v="(617) 555-3267"/>
    <s v="(617) 555-3389"/>
    <n v="8"/>
    <x v="3"/>
    <s v="Seaweed and fish"/>
    <n v="2"/>
    <s v="United Package"/>
    <s v="(503) 555-3199"/>
    <n v="1"/>
    <s v="Davolio"/>
    <s v="Nancy"/>
    <s v="Sales Representative"/>
    <s v="Ms."/>
    <d v="1948-12-08T00:00:00"/>
    <d v="1992-05-01T00:00:00"/>
    <s v="507 - 20th Ave. E._x000d__x000a_Apt. 2A"/>
    <s v="Seattle"/>
    <s v="WA"/>
    <s v="98122"/>
    <s v="USA"/>
    <s v="(206) 555-9857"/>
    <n v="5467"/>
    <n v="2"/>
    <n v="248.4"/>
  </r>
  <r>
    <x v="278"/>
    <n v="1"/>
    <n v="18"/>
    <n v="8"/>
    <n v="0.15"/>
    <n v="10526"/>
    <s v="WARTH"/>
    <n v="4"/>
    <x v="217"/>
    <d v="1995-07-03T00:00:00"/>
    <d v="1995-06-15T00:00:00"/>
    <n v="10"/>
    <n v="18"/>
    <n v="2"/>
    <n v="58.59"/>
    <s v="Wartian Herkku"/>
    <s v="Torikatu 38"/>
    <s v="Oulu"/>
    <s v=""/>
    <s v="90110"/>
    <s v="Finland"/>
    <n v="10526"/>
    <s v="WARTH"/>
    <n v="4"/>
    <d v="1995-06-05T00:00:00"/>
    <d v="1995-07-03T00:00:00"/>
    <n v="10"/>
    <d v="1995-06-15T00:00:00"/>
    <n v="2"/>
    <n v="58.59"/>
    <s v="Wartian Herkku"/>
    <s v="Torikatu 38"/>
    <s v="Oulu"/>
    <s v=""/>
    <s v="90110"/>
    <s v="Finland"/>
    <n v="1"/>
    <x v="52"/>
    <x v="17"/>
    <n v="1"/>
    <s v="10 boxes x 20 bags"/>
    <n v="18"/>
    <n v="39"/>
    <n v="0"/>
    <n v="10"/>
    <n v="0"/>
    <s v="WARTH"/>
    <s v="Wartian Herkku"/>
    <x v="16"/>
    <x v="0"/>
    <s v="Torikatu 38"/>
    <s v="Oulu"/>
    <s v=""/>
    <s v="90110"/>
    <x v="10"/>
    <s v="981-443655"/>
    <s v="981-443655"/>
    <n v="1"/>
    <x v="17"/>
    <s v="Charlotte Cooper"/>
    <s v="Purchasing Manager"/>
    <s v="49 Gilbert St."/>
    <s v="London"/>
    <s v=""/>
    <s v="EC1 4SD"/>
    <s v="UK"/>
    <s v="(171) 555-2222"/>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122.4"/>
  </r>
  <r>
    <x v="278"/>
    <n v="13"/>
    <n v="6"/>
    <n v="10"/>
    <n v="0"/>
    <n v="10526"/>
    <s v="WARTH"/>
    <n v="4"/>
    <x v="217"/>
    <d v="1995-07-03T00:00:00"/>
    <d v="1995-06-15T00:00:00"/>
    <n v="10"/>
    <n v="18"/>
    <n v="2"/>
    <n v="58.59"/>
    <s v="Wartian Herkku"/>
    <s v="Torikatu 38"/>
    <s v="Oulu"/>
    <s v=""/>
    <s v="90110"/>
    <s v="Finland"/>
    <n v="10526"/>
    <s v="WARTH"/>
    <n v="4"/>
    <d v="1995-06-05T00:00:00"/>
    <d v="1995-07-03T00:00:00"/>
    <n v="10"/>
    <d v="1995-06-15T00:00:00"/>
    <n v="2"/>
    <n v="58.59"/>
    <s v="Wartian Herkku"/>
    <s v="Torikatu 38"/>
    <s v="Oulu"/>
    <s v=""/>
    <s v="90110"/>
    <s v="Finland"/>
    <n v="13"/>
    <x v="43"/>
    <x v="3"/>
    <n v="8"/>
    <s v="2 kg box"/>
    <n v="6"/>
    <n v="24"/>
    <n v="0"/>
    <n v="5"/>
    <n v="0"/>
    <s v="WARTH"/>
    <s v="Wartian Herkku"/>
    <x v="16"/>
    <x v="0"/>
    <s v="Torikatu 38"/>
    <s v="Oulu"/>
    <s v=""/>
    <s v="90110"/>
    <x v="10"/>
    <s v="981-443655"/>
    <s v="981-443655"/>
    <n v="6"/>
    <x v="3"/>
    <s v="Mayumi Ohno"/>
    <s v="Marketing Representative"/>
    <s v="92 Setsuko_x000d__x000a_Chuo-ku"/>
    <s v="Osaka"/>
    <s v=""/>
    <s v="545"/>
    <s v="Japan"/>
    <s v="(06) 431-7877"/>
    <s v=""/>
    <n v="8"/>
    <x v="3"/>
    <s v="Seaweed and fish"/>
    <n v="2"/>
    <s v="United Package"/>
    <s v="(503) 555-3199"/>
    <n v="4"/>
    <s v="Peacock"/>
    <s v="Margaret"/>
    <s v="Sales Representative"/>
    <s v="Mrs."/>
    <d v="1937-09-19T00:00:00"/>
    <d v="1993-05-03T00:00:00"/>
    <s v="4110 Old Redmond Rd."/>
    <s v="Redmond"/>
    <s v="WA"/>
    <s v="98052"/>
    <s v="USA"/>
    <s v="(206) 555-8122"/>
    <n v="5176"/>
    <n v="2"/>
    <n v="60"/>
  </r>
  <r>
    <x v="278"/>
    <n v="56"/>
    <n v="38"/>
    <n v="30"/>
    <n v="0.15"/>
    <n v="10526"/>
    <s v="WARTH"/>
    <n v="4"/>
    <x v="217"/>
    <d v="1995-07-03T00:00:00"/>
    <d v="1995-06-15T00:00:00"/>
    <n v="10"/>
    <n v="18"/>
    <n v="2"/>
    <n v="58.59"/>
    <s v="Wartian Herkku"/>
    <s v="Torikatu 38"/>
    <s v="Oulu"/>
    <s v=""/>
    <s v="90110"/>
    <s v="Finland"/>
    <n v="10526"/>
    <s v="WARTH"/>
    <n v="4"/>
    <d v="1995-06-05T00:00:00"/>
    <d v="1995-07-03T00:00:00"/>
    <n v="10"/>
    <d v="1995-06-15T00:00:00"/>
    <n v="2"/>
    <n v="58.59"/>
    <s v="Wartian Herkku"/>
    <s v="Torikatu 38"/>
    <s v="Oulu"/>
    <s v=""/>
    <s v="90110"/>
    <s v="Finland"/>
    <n v="56"/>
    <x v="33"/>
    <x v="8"/>
    <n v="5"/>
    <s v="24 - 250 g pkgs."/>
    <n v="38"/>
    <n v="21"/>
    <n v="10"/>
    <n v="30"/>
    <n v="0"/>
    <s v="WARTH"/>
    <s v="Wartian Herkku"/>
    <x v="16"/>
    <x v="0"/>
    <s v="Torikatu 38"/>
    <s v="Oulu"/>
    <s v=""/>
    <s v="90110"/>
    <x v="10"/>
    <s v="981-443655"/>
    <s v="981-443655"/>
    <n v="26"/>
    <x v="8"/>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969"/>
  </r>
  <r>
    <x v="279"/>
    <n v="4"/>
    <n v="22"/>
    <n v="50"/>
    <n v="0.1"/>
    <n v="10527"/>
    <s v="QUICK"/>
    <n v="7"/>
    <x v="217"/>
    <d v="1995-07-03T00:00:00"/>
    <d v="1995-06-07T00:00:00"/>
    <n v="2"/>
    <n v="26"/>
    <n v="1"/>
    <n v="41.9"/>
    <s v="QUICK-Stop"/>
    <s v="Taucherstraße 10"/>
    <s v="Cunewalde"/>
    <s v=""/>
    <s v="01307"/>
    <s v="Germany"/>
    <n v="10527"/>
    <s v="QUICK"/>
    <n v="7"/>
    <d v="1995-06-05T00:00:00"/>
    <d v="1995-07-03T00:00:00"/>
    <n v="2"/>
    <d v="1995-06-07T00:00:00"/>
    <n v="1"/>
    <n v="41.9"/>
    <s v="QUICK-Stop"/>
    <s v="Taucherstraße 10"/>
    <s v="Cunewalde"/>
    <s v=""/>
    <s v="01307"/>
    <s v="Germany"/>
    <n v="4"/>
    <x v="62"/>
    <x v="6"/>
    <n v="2"/>
    <s v="48 - 6 oz jars"/>
    <n v="22"/>
    <n v="53"/>
    <n v="0"/>
    <n v="0"/>
    <n v="0"/>
    <s v="QUICK"/>
    <s v="QUICK-Stop"/>
    <x v="21"/>
    <x v="0"/>
    <s v="Taucherstraße 10"/>
    <s v="Cunewalde"/>
    <s v=""/>
    <s v="01307"/>
    <x v="1"/>
    <s v="0372-035188"/>
    <s v=""/>
    <n v="2"/>
    <x v="6"/>
    <s v="Shelley Burke"/>
    <s v="Order Administrator"/>
    <s v="P.O. Box 78934"/>
    <s v="New Orleans"/>
    <s v="LA"/>
    <s v="70117"/>
    <s v="USA"/>
    <s v="(100) 555-4822"/>
    <s v=""/>
    <n v="2"/>
    <x v="4"/>
    <s v="Sweet and savory sauces, relishes, spreads, and seasonings"/>
    <n v="1"/>
    <s v="Speedy Express"/>
    <s v="(503) 555-9831"/>
    <n v="7"/>
    <s v="King"/>
    <s v="Robert"/>
    <s v="Sales Representative"/>
    <s v="Mr."/>
    <d v="1960-05-29T00:00:00"/>
    <d v="1994-01-02T00:00:00"/>
    <s v="Edgeham Hollow_x000d__x000a_Winchester Way"/>
    <s v="London"/>
    <s v=""/>
    <s v="RG1 9SP"/>
    <s v="UK"/>
    <s v="(71) 555-5598"/>
    <n v="465"/>
    <n v="5"/>
    <n v="990"/>
  </r>
  <r>
    <x v="279"/>
    <n v="36"/>
    <n v="19"/>
    <n v="30"/>
    <n v="0.1"/>
    <n v="10527"/>
    <s v="QUICK"/>
    <n v="7"/>
    <x v="217"/>
    <d v="1995-07-03T00:00:00"/>
    <d v="1995-06-07T00:00:00"/>
    <n v="2"/>
    <n v="26"/>
    <n v="1"/>
    <n v="41.9"/>
    <s v="QUICK-Stop"/>
    <s v="Taucherstraße 10"/>
    <s v="Cunewalde"/>
    <s v=""/>
    <s v="01307"/>
    <s v="Germany"/>
    <n v="10527"/>
    <s v="QUICK"/>
    <n v="7"/>
    <d v="1995-06-05T00:00:00"/>
    <d v="1995-07-03T00:00:00"/>
    <n v="2"/>
    <d v="1995-06-07T00:00:00"/>
    <n v="1"/>
    <n v="41.9"/>
    <s v="QUICK-Stop"/>
    <s v="Taucherstraße 10"/>
    <s v="Cunewalde"/>
    <s v=""/>
    <s v="01307"/>
    <s v="Germany"/>
    <n v="36"/>
    <x v="20"/>
    <x v="19"/>
    <n v="8"/>
    <s v="24 - 250 g  jars"/>
    <n v="19"/>
    <n v="112"/>
    <n v="0"/>
    <n v="20"/>
    <n v="0"/>
    <s v="QUICK"/>
    <s v="QUICK-Stop"/>
    <x v="21"/>
    <x v="0"/>
    <s v="Taucherstraße 10"/>
    <s v="Cunewalde"/>
    <s v=""/>
    <s v="01307"/>
    <x v="1"/>
    <s v="0372-035188"/>
    <s v=""/>
    <n v="17"/>
    <x v="19"/>
    <s v="Michael Björn"/>
    <s v="Sales Representative"/>
    <s v="Brovallavägen 231"/>
    <s v="Stockholm"/>
    <s v=""/>
    <s v="S-123 45"/>
    <s v="Sweden"/>
    <s v="08-123 45 67"/>
    <s v=""/>
    <n v="8"/>
    <x v="3"/>
    <s v="Seaweed and fish"/>
    <n v="1"/>
    <s v="Speedy Express"/>
    <s v="(503) 555-9831"/>
    <n v="7"/>
    <s v="King"/>
    <s v="Robert"/>
    <s v="Sales Representative"/>
    <s v="Mr."/>
    <d v="1960-05-29T00:00:00"/>
    <d v="1994-01-02T00:00:00"/>
    <s v="Edgeham Hollow_x000d__x000a_Winchester Way"/>
    <s v="London"/>
    <s v=""/>
    <s v="RG1 9SP"/>
    <s v="UK"/>
    <s v="(71) 555-5598"/>
    <n v="465"/>
    <n v="5"/>
    <n v="513"/>
  </r>
  <r>
    <x v="280"/>
    <n v="11"/>
    <n v="21"/>
    <n v="3"/>
    <n v="0"/>
    <n v="10528"/>
    <s v="GREAL"/>
    <n v="6"/>
    <x v="218"/>
    <d v="1995-06-20T00:00:00"/>
    <d v="1995-06-09T00:00:00"/>
    <n v="3"/>
    <n v="11"/>
    <n v="2"/>
    <n v="3.35"/>
    <s v="Great Lakes Food Market"/>
    <s v="2732 Baker Blvd."/>
    <s v="Eugene"/>
    <s v="OR"/>
    <s v="97403"/>
    <s v="USA"/>
    <n v="10528"/>
    <s v="GREAL"/>
    <n v="6"/>
    <d v="1995-06-06T00:00:00"/>
    <d v="1995-06-20T00:00:00"/>
    <n v="3"/>
    <d v="1995-06-09T00:00:00"/>
    <n v="2"/>
    <n v="3.35"/>
    <s v="Great Lakes Food Market"/>
    <s v="2732 Baker Blvd."/>
    <s v="Eugene"/>
    <s v="OR"/>
    <s v="97403"/>
    <s v="USA"/>
    <n v="11"/>
    <x v="0"/>
    <x v="0"/>
    <n v="4"/>
    <s v="1 kg pkg."/>
    <n v="21"/>
    <n v="22"/>
    <n v="30"/>
    <n v="30"/>
    <n v="0"/>
    <s v="GREAL"/>
    <s v="Great Lakes Food Market"/>
    <x v="79"/>
    <x v="1"/>
    <s v="2732 Baker Blvd."/>
    <s v="Eugene"/>
    <s v="OR"/>
    <s v="97403"/>
    <x v="8"/>
    <s v="(503) 555-7555"/>
    <s v=""/>
    <n v="5"/>
    <x v="0"/>
    <s v="Antonio del Valle Saavedra "/>
    <s v="Export Administrator"/>
    <s v="Calle del Rosal 4"/>
    <s v="Oviedo"/>
    <s v="Asturias"/>
    <s v="33007"/>
    <s v="Spain"/>
    <s v="(98) 598 76 54"/>
    <s v=""/>
    <n v="4"/>
    <x v="0"/>
    <s v="Cheeses"/>
    <n v="2"/>
    <s v="United Package"/>
    <s v="(503) 555-3199"/>
    <n v="6"/>
    <s v="Suyama"/>
    <s v="Michael"/>
    <s v="Sales Representative"/>
    <s v="Mr."/>
    <d v="1963-07-02T00:00:00"/>
    <d v="1993-10-17T00:00:00"/>
    <s v="Coventry House_x000d__x000a_Miner Rd."/>
    <s v="London"/>
    <s v=""/>
    <s v="EC2 7JR"/>
    <s v="UK"/>
    <s v="(71) 555-7773"/>
    <n v="428"/>
    <n v="5"/>
    <n v="63"/>
  </r>
  <r>
    <x v="280"/>
    <n v="33"/>
    <n v="2.5"/>
    <n v="8"/>
    <n v="0.2"/>
    <n v="10528"/>
    <s v="GREAL"/>
    <n v="6"/>
    <x v="218"/>
    <d v="1995-06-20T00:00:00"/>
    <d v="1995-06-09T00:00:00"/>
    <n v="3"/>
    <n v="11"/>
    <n v="2"/>
    <n v="3.35"/>
    <s v="Great Lakes Food Market"/>
    <s v="2732 Baker Blvd."/>
    <s v="Eugene"/>
    <s v="OR"/>
    <s v="97403"/>
    <s v="USA"/>
    <n v="10528"/>
    <s v="GREAL"/>
    <n v="6"/>
    <d v="1995-06-06T00:00:00"/>
    <d v="1995-06-20T00:00:00"/>
    <n v="3"/>
    <d v="1995-06-09T00:00:00"/>
    <n v="2"/>
    <n v="3.35"/>
    <s v="Great Lakes Food Market"/>
    <s v="2732 Baker Blvd."/>
    <s v="Eugene"/>
    <s v="OR"/>
    <s v="97403"/>
    <s v="USA"/>
    <n v="33"/>
    <x v="10"/>
    <x v="10"/>
    <n v="4"/>
    <s v="500 g"/>
    <n v="2.5"/>
    <n v="112"/>
    <n v="0"/>
    <n v="20"/>
    <n v="0"/>
    <s v="GREAL"/>
    <s v="Great Lakes Food Market"/>
    <x v="79"/>
    <x v="1"/>
    <s v="2732 Baker Blvd."/>
    <s v="Eugene"/>
    <s v="OR"/>
    <s v="97403"/>
    <x v="8"/>
    <s v="(503) 555-7555"/>
    <s v=""/>
    <n v="15"/>
    <x v="10"/>
    <s v="Beate Vileid"/>
    <s v="Marketing Manager"/>
    <s v="Hatlevegen 5"/>
    <s v="Sandvika"/>
    <s v=""/>
    <s v="1320"/>
    <s v="Norway"/>
    <s v="(0)2-953010"/>
    <s v=""/>
    <n v="4"/>
    <x v="0"/>
    <s v="Cheeses"/>
    <n v="2"/>
    <s v="United Package"/>
    <s v="(503) 555-3199"/>
    <n v="6"/>
    <s v="Suyama"/>
    <s v="Michael"/>
    <s v="Sales Representative"/>
    <s v="Mr."/>
    <d v="1963-07-02T00:00:00"/>
    <d v="1993-10-17T00:00:00"/>
    <s v="Coventry House_x000d__x000a_Miner Rd."/>
    <s v="London"/>
    <s v=""/>
    <s v="EC2 7JR"/>
    <s v="UK"/>
    <s v="(71) 555-7773"/>
    <n v="428"/>
    <n v="5"/>
    <n v="16"/>
  </r>
  <r>
    <x v="280"/>
    <n v="72"/>
    <n v="34.799999999999997"/>
    <n v="9"/>
    <n v="0"/>
    <n v="10528"/>
    <s v="GREAL"/>
    <n v="6"/>
    <x v="218"/>
    <d v="1995-06-20T00:00:00"/>
    <d v="1995-06-09T00:00:00"/>
    <n v="3"/>
    <n v="11"/>
    <n v="2"/>
    <n v="3.35"/>
    <s v="Great Lakes Food Market"/>
    <s v="2732 Baker Blvd."/>
    <s v="Eugene"/>
    <s v="OR"/>
    <s v="97403"/>
    <s v="USA"/>
    <n v="10528"/>
    <s v="GREAL"/>
    <n v="6"/>
    <d v="1995-06-06T00:00:00"/>
    <d v="1995-06-20T00:00:00"/>
    <n v="3"/>
    <d v="1995-06-09T00:00:00"/>
    <n v="2"/>
    <n v="3.35"/>
    <s v="Great Lakes Food Market"/>
    <s v="2732 Baker Blvd."/>
    <s v="Eugene"/>
    <s v="OR"/>
    <s v="97403"/>
    <s v="USA"/>
    <n v="72"/>
    <x v="1"/>
    <x v="1"/>
    <n v="4"/>
    <s v="24 - 200 g pkgs."/>
    <n v="34.799999999999997"/>
    <n v="14"/>
    <n v="0"/>
    <n v="0"/>
    <n v="0"/>
    <s v="GREAL"/>
    <s v="Great Lakes Food Market"/>
    <x v="79"/>
    <x v="1"/>
    <s v="2732 Baker Blvd."/>
    <s v="Eugene"/>
    <s v="OR"/>
    <s v="97403"/>
    <x v="8"/>
    <s v="(503) 555-7555"/>
    <s v=""/>
    <n v="14"/>
    <x v="1"/>
    <s v="Elio Rossi"/>
    <s v="Sales Representative"/>
    <s v="Viale Dante, 75"/>
    <s v="Ravenna"/>
    <s v=""/>
    <s v="48100"/>
    <s v="Italy"/>
    <s v="(0544) 60323"/>
    <s v="(0544) 60603"/>
    <n v="4"/>
    <x v="0"/>
    <s v="Cheeses"/>
    <n v="2"/>
    <s v="United Package"/>
    <s v="(503) 555-3199"/>
    <n v="6"/>
    <s v="Suyama"/>
    <s v="Michael"/>
    <s v="Sales Representative"/>
    <s v="Mr."/>
    <d v="1963-07-02T00:00:00"/>
    <d v="1993-10-17T00:00:00"/>
    <s v="Coventry House_x000d__x000a_Miner Rd."/>
    <s v="London"/>
    <s v=""/>
    <s v="EC2 7JR"/>
    <s v="UK"/>
    <s v="(71) 555-7773"/>
    <n v="428"/>
    <n v="5"/>
    <n v="313.2"/>
  </r>
  <r>
    <x v="281"/>
    <n v="55"/>
    <n v="24"/>
    <n v="14"/>
    <n v="0"/>
    <n v="10529"/>
    <s v="MAISD"/>
    <n v="5"/>
    <x v="219"/>
    <d v="1995-07-05T00:00:00"/>
    <d v="1995-06-09T00:00:00"/>
    <n v="2"/>
    <n v="26"/>
    <n v="2"/>
    <n v="66.69"/>
    <s v="Maison Dewey"/>
    <s v="Rue Joseph-Bens 532"/>
    <s v="Bruxelles"/>
    <s v=""/>
    <s v="B-1180"/>
    <s v="Belgium"/>
    <n v="10529"/>
    <s v="MAISD"/>
    <n v="5"/>
    <d v="1995-06-07T00:00:00"/>
    <d v="1995-07-05T00:00:00"/>
    <n v="2"/>
    <d v="1995-06-09T00:00:00"/>
    <n v="2"/>
    <n v="66.69"/>
    <s v="Maison Dewey"/>
    <s v="Rue Joseph-Bens 532"/>
    <s v="Bruxelles"/>
    <s v=""/>
    <s v="B-1180"/>
    <s v="Belgium"/>
    <n v="55"/>
    <x v="16"/>
    <x v="15"/>
    <n v="6"/>
    <s v="24 boxes x 2 pies"/>
    <n v="24"/>
    <n v="115"/>
    <n v="0"/>
    <n v="20"/>
    <n v="0"/>
    <s v="MAISD"/>
    <s v="Maison Dewey"/>
    <x v="80"/>
    <x v="2"/>
    <s v="Rue Joseph-Bens 532"/>
    <s v="Bruxelles"/>
    <s v=""/>
    <s v="B-1180"/>
    <x v="3"/>
    <s v="(02) 201 24 67"/>
    <s v="(02) 201 24 68"/>
    <n v="25"/>
    <x v="15"/>
    <s v="Jean-Guy Lauzon"/>
    <s v="Marketing Manager"/>
    <s v="2960 Rue St. Laurent"/>
    <s v="Montréal"/>
    <s v="Québec"/>
    <s v="H1J 1C3"/>
    <s v="Canada"/>
    <s v="(514) 555-9022"/>
    <s v=""/>
    <n v="6"/>
    <x v="7"/>
    <s v="Prepared meats"/>
    <n v="2"/>
    <s v="United Package"/>
    <s v="(503) 555-3199"/>
    <n v="5"/>
    <s v="Buchanan"/>
    <s v="Steven"/>
    <s v="Sales Manager"/>
    <s v="Mr."/>
    <d v="1955-03-04T00:00:00"/>
    <d v="1993-10-17T00:00:00"/>
    <s v="14 Garrett Hill"/>
    <s v="London"/>
    <s v=""/>
    <s v="SW1 8JR"/>
    <s v="UK"/>
    <s v="(71) 555-4848"/>
    <n v="3453"/>
    <n v="2"/>
    <n v="336"/>
  </r>
  <r>
    <x v="281"/>
    <n v="68"/>
    <n v="12.5"/>
    <n v="20"/>
    <n v="0"/>
    <n v="10529"/>
    <s v="MAISD"/>
    <n v="5"/>
    <x v="219"/>
    <d v="1995-07-05T00:00:00"/>
    <d v="1995-06-09T00:00:00"/>
    <n v="2"/>
    <n v="26"/>
    <n v="2"/>
    <n v="66.69"/>
    <s v="Maison Dewey"/>
    <s v="Rue Joseph-Bens 532"/>
    <s v="Bruxelles"/>
    <s v=""/>
    <s v="B-1180"/>
    <s v="Belgium"/>
    <n v="10529"/>
    <s v="MAISD"/>
    <n v="5"/>
    <d v="1995-06-07T00:00:00"/>
    <d v="1995-07-05T00:00:00"/>
    <n v="2"/>
    <d v="1995-06-09T00:00:00"/>
    <n v="2"/>
    <n v="66.69"/>
    <s v="Maison Dewey"/>
    <s v="Rue Joseph-Bens 532"/>
    <s v="Bruxelles"/>
    <s v=""/>
    <s v="B-1180"/>
    <s v="Belgium"/>
    <n v="68"/>
    <x v="56"/>
    <x v="9"/>
    <n v="3"/>
    <s v="10 boxes x 8 pieces"/>
    <n v="12.5"/>
    <n v="6"/>
    <n v="10"/>
    <n v="15"/>
    <n v="0"/>
    <s v="MAISD"/>
    <s v="Maison Dewey"/>
    <x v="80"/>
    <x v="2"/>
    <s v="Rue Joseph-Bens 532"/>
    <s v="Bruxelles"/>
    <s v=""/>
    <s v="B-1180"/>
    <x v="3"/>
    <s v="(02) 201 24 67"/>
    <s v="(02) 201 24 68"/>
    <n v="8"/>
    <x v="9"/>
    <s v="Peter Wilson"/>
    <s v="Sales Representative"/>
    <s v="29 King's Way"/>
    <s v="Manchester"/>
    <s v=""/>
    <s v="M14 GSD"/>
    <s v="UK"/>
    <s v="(161) 555-4448"/>
    <s v=""/>
    <n v="3"/>
    <x v="5"/>
    <s v="Desserts, candies, and sweet breads"/>
    <n v="2"/>
    <s v="United Package"/>
    <s v="(503) 555-3199"/>
    <n v="5"/>
    <s v="Buchanan"/>
    <s v="Steven"/>
    <s v="Sales Manager"/>
    <s v="Mr."/>
    <d v="1955-03-04T00:00:00"/>
    <d v="1993-10-17T00:00:00"/>
    <s v="14 Garrett Hill"/>
    <s v="London"/>
    <s v=""/>
    <s v="SW1 8JR"/>
    <s v="UK"/>
    <s v="(71) 555-4848"/>
    <n v="3453"/>
    <n v="2"/>
    <n v="250"/>
  </r>
  <r>
    <x v="281"/>
    <n v="69"/>
    <n v="36"/>
    <n v="10"/>
    <n v="0"/>
    <n v="10529"/>
    <s v="MAISD"/>
    <n v="5"/>
    <x v="219"/>
    <d v="1995-07-05T00:00:00"/>
    <d v="1995-06-09T00:00:00"/>
    <n v="2"/>
    <n v="26"/>
    <n v="2"/>
    <n v="66.69"/>
    <s v="Maison Dewey"/>
    <s v="Rue Joseph-Bens 532"/>
    <s v="Bruxelles"/>
    <s v=""/>
    <s v="B-1180"/>
    <s v="Belgium"/>
    <n v="10529"/>
    <s v="MAISD"/>
    <n v="5"/>
    <d v="1995-06-07T00:00:00"/>
    <d v="1995-07-05T00:00:00"/>
    <n v="2"/>
    <d v="1995-06-09T00:00:00"/>
    <n v="2"/>
    <n v="66.69"/>
    <s v="Maison Dewey"/>
    <s v="Rue Joseph-Bens 532"/>
    <s v="Bruxelles"/>
    <s v=""/>
    <s v="B-1180"/>
    <s v="Belgium"/>
    <n v="69"/>
    <x v="60"/>
    <x v="10"/>
    <n v="4"/>
    <s v="10 kg pkg."/>
    <n v="36"/>
    <n v="26"/>
    <n v="0"/>
    <n v="15"/>
    <n v="0"/>
    <s v="MAISD"/>
    <s v="Maison Dewey"/>
    <x v="80"/>
    <x v="2"/>
    <s v="Rue Joseph-Bens 532"/>
    <s v="Bruxelles"/>
    <s v=""/>
    <s v="B-1180"/>
    <x v="3"/>
    <s v="(02) 201 24 67"/>
    <s v="(02) 201 24 68"/>
    <n v="15"/>
    <x v="10"/>
    <s v="Beate Vileid"/>
    <s v="Marketing Manager"/>
    <s v="Hatlevegen 5"/>
    <s v="Sandvika"/>
    <s v=""/>
    <s v="1320"/>
    <s v="Norway"/>
    <s v="(0)2-953010"/>
    <s v=""/>
    <n v="4"/>
    <x v="0"/>
    <s v="Cheeses"/>
    <n v="2"/>
    <s v="United Package"/>
    <s v="(503) 555-3199"/>
    <n v="5"/>
    <s v="Buchanan"/>
    <s v="Steven"/>
    <s v="Sales Manager"/>
    <s v="Mr."/>
    <d v="1955-03-04T00:00:00"/>
    <d v="1993-10-17T00:00:00"/>
    <s v="14 Garrett Hill"/>
    <s v="London"/>
    <s v=""/>
    <s v="SW1 8JR"/>
    <s v="UK"/>
    <s v="(71) 555-4848"/>
    <n v="3453"/>
    <n v="2"/>
    <n v="360"/>
  </r>
  <r>
    <x v="282"/>
    <n v="17"/>
    <n v="39"/>
    <n v="40"/>
    <n v="0"/>
    <n v="10530"/>
    <s v="PICCO"/>
    <n v="3"/>
    <x v="220"/>
    <d v="1995-07-06T00:00:00"/>
    <d v="1995-06-12T00:00:00"/>
    <n v="4"/>
    <n v="24"/>
    <n v="2"/>
    <n v="339.22"/>
    <s v="Piccolo und mehr"/>
    <s v="Geislweg 14"/>
    <s v="Salzburg"/>
    <s v=""/>
    <s v="5020"/>
    <s v="Austria"/>
    <n v="10530"/>
    <s v="PICCO"/>
    <n v="3"/>
    <d v="1995-06-08T00:00:00"/>
    <d v="1995-07-06T00:00:00"/>
    <n v="4"/>
    <d v="1995-06-12T00:00:00"/>
    <n v="2"/>
    <n v="339.22"/>
    <s v="Piccolo und mehr"/>
    <s v="Geislweg 14"/>
    <s v="Salzburg"/>
    <s v=""/>
    <s v="5020"/>
    <s v="Austria"/>
    <n v="17"/>
    <x v="35"/>
    <x v="18"/>
    <n v="6"/>
    <s v="20 - 1 kg tins"/>
    <n v="39"/>
    <n v="0"/>
    <n v="0"/>
    <n v="0"/>
    <n v="1"/>
    <s v="PICCO"/>
    <s v="Piccolo und mehr"/>
    <x v="54"/>
    <x v="4"/>
    <s v="Geislweg 14"/>
    <s v="Salzburg"/>
    <s v=""/>
    <s v="5020"/>
    <x v="6"/>
    <s v="6562-9722"/>
    <s v="6562-9723"/>
    <n v="7"/>
    <x v="18"/>
    <s v="Ian Devling"/>
    <s v="Marketing Manager"/>
    <s v="74 Rose St._x000d__x000a_Moonie Ponds"/>
    <s v="Melbourne"/>
    <s v="Victoria"/>
    <s v="3058"/>
    <s v="Australia"/>
    <s v="(03) 444-2343"/>
    <s v="(03) 444-6588"/>
    <n v="6"/>
    <x v="7"/>
    <s v="Prepared meats"/>
    <n v="2"/>
    <s v="United Package"/>
    <s v="(503) 555-3199"/>
    <n v="3"/>
    <s v="Leverling"/>
    <s v="Janet"/>
    <s v="Sales Representative"/>
    <s v="Ms."/>
    <d v="1963-08-30T00:00:00"/>
    <d v="1992-04-01T00:00:00"/>
    <s v="722 Moss Bay Blvd."/>
    <s v="Kirkland"/>
    <s v="WA"/>
    <s v="98033"/>
    <s v="USA"/>
    <s v="(206) 555-3412"/>
    <n v="3355"/>
    <n v="2"/>
    <n v="1560"/>
  </r>
  <r>
    <x v="282"/>
    <n v="43"/>
    <n v="46"/>
    <n v="25"/>
    <n v="0"/>
    <n v="10530"/>
    <s v="PICCO"/>
    <n v="3"/>
    <x v="220"/>
    <d v="1995-07-06T00:00:00"/>
    <d v="1995-06-12T00:00:00"/>
    <n v="4"/>
    <n v="24"/>
    <n v="2"/>
    <n v="339.22"/>
    <s v="Piccolo und mehr"/>
    <s v="Geislweg 14"/>
    <s v="Salzburg"/>
    <s v=""/>
    <s v="5020"/>
    <s v="Austria"/>
    <n v="10530"/>
    <s v="PICCO"/>
    <n v="3"/>
    <d v="1995-06-08T00:00:00"/>
    <d v="1995-07-06T00:00:00"/>
    <n v="4"/>
    <d v="1995-06-12T00:00:00"/>
    <n v="2"/>
    <n v="339.22"/>
    <s v="Piccolo und mehr"/>
    <s v="Geislweg 14"/>
    <s v="Salzburg"/>
    <s v=""/>
    <s v="5020"/>
    <s v="Austria"/>
    <n v="43"/>
    <x v="40"/>
    <x v="2"/>
    <n v="1"/>
    <s v="16 - 500 g tins"/>
    <n v="46"/>
    <n v="17"/>
    <n v="10"/>
    <n v="25"/>
    <n v="0"/>
    <s v="PICCO"/>
    <s v="Piccolo und mehr"/>
    <x v="54"/>
    <x v="4"/>
    <s v="Geislweg 14"/>
    <s v="Salzburg"/>
    <s v=""/>
    <s v="5020"/>
    <x v="6"/>
    <s v="6562-9722"/>
    <s v="6562-9723"/>
    <n v="20"/>
    <x v="2"/>
    <s v="Chandra Leka"/>
    <s v="Owner"/>
    <s v="471 Serangoon Loop, Suite #402"/>
    <s v="Singapore"/>
    <s v=""/>
    <s v="0512"/>
    <s v="Singapore"/>
    <s v="555-8787"/>
    <s v=""/>
    <n v="1"/>
    <x v="6"/>
    <s v="Soft drinks, coffees, teas, beers, and ales"/>
    <n v="2"/>
    <s v="United Package"/>
    <s v="(503) 555-3199"/>
    <n v="3"/>
    <s v="Leverling"/>
    <s v="Janet"/>
    <s v="Sales Representative"/>
    <s v="Ms."/>
    <d v="1963-08-30T00:00:00"/>
    <d v="1992-04-01T00:00:00"/>
    <s v="722 Moss Bay Blvd."/>
    <s v="Kirkland"/>
    <s v="WA"/>
    <s v="98033"/>
    <s v="USA"/>
    <s v="(206) 555-3412"/>
    <n v="3355"/>
    <n v="2"/>
    <n v="1150"/>
  </r>
  <r>
    <x v="282"/>
    <n v="61"/>
    <n v="28.5"/>
    <n v="20"/>
    <n v="0"/>
    <n v="10530"/>
    <s v="PICCO"/>
    <n v="3"/>
    <x v="220"/>
    <d v="1995-07-06T00:00:00"/>
    <d v="1995-06-12T00:00:00"/>
    <n v="4"/>
    <n v="24"/>
    <n v="2"/>
    <n v="339.22"/>
    <s v="Piccolo und mehr"/>
    <s v="Geislweg 14"/>
    <s v="Salzburg"/>
    <s v=""/>
    <s v="5020"/>
    <s v="Austria"/>
    <n v="10530"/>
    <s v="PICCO"/>
    <n v="3"/>
    <d v="1995-06-08T00:00:00"/>
    <d v="1995-07-06T00:00:00"/>
    <n v="4"/>
    <d v="1995-06-12T00:00:00"/>
    <n v="2"/>
    <n v="339.22"/>
    <s v="Piccolo und mehr"/>
    <s v="Geislweg 14"/>
    <s v="Salzburg"/>
    <s v=""/>
    <s v="5020"/>
    <s v="Austria"/>
    <n v="61"/>
    <x v="75"/>
    <x v="22"/>
    <n v="2"/>
    <s v="24 - 500 ml bottles"/>
    <n v="28.5"/>
    <n v="113"/>
    <n v="0"/>
    <n v="25"/>
    <n v="0"/>
    <s v="PICCO"/>
    <s v="Piccolo und mehr"/>
    <x v="54"/>
    <x v="4"/>
    <s v="Geislweg 14"/>
    <s v="Salzburg"/>
    <s v=""/>
    <s v="5020"/>
    <x v="6"/>
    <s v="6562-9722"/>
    <s v="6562-9723"/>
    <n v="29"/>
    <x v="22"/>
    <s v="Chantal Goulet"/>
    <s v="Accounting Manager"/>
    <s v="148 rue Chasseur"/>
    <s v="Ste-Hyacinthe"/>
    <s v="Québec"/>
    <s v="J2S 7S8"/>
    <s v="Canada"/>
    <s v="(514) 555-2955"/>
    <s v="(514) 555-2921"/>
    <n v="2"/>
    <x v="4"/>
    <s v="Sweet and savory sauces, relishes, spreads, and seasonings"/>
    <n v="2"/>
    <s v="United Package"/>
    <s v="(503) 555-3199"/>
    <n v="3"/>
    <s v="Leverling"/>
    <s v="Janet"/>
    <s v="Sales Representative"/>
    <s v="Ms."/>
    <d v="1963-08-30T00:00:00"/>
    <d v="1992-04-01T00:00:00"/>
    <s v="722 Moss Bay Blvd."/>
    <s v="Kirkland"/>
    <s v="WA"/>
    <s v="98033"/>
    <s v="USA"/>
    <s v="(206) 555-3412"/>
    <n v="3355"/>
    <n v="2"/>
    <n v="570"/>
  </r>
  <r>
    <x v="282"/>
    <n v="76"/>
    <n v="18"/>
    <n v="50"/>
    <n v="0"/>
    <n v="10530"/>
    <s v="PICCO"/>
    <n v="3"/>
    <x v="220"/>
    <d v="1995-07-06T00:00:00"/>
    <d v="1995-06-12T00:00:00"/>
    <n v="4"/>
    <n v="24"/>
    <n v="2"/>
    <n v="339.22"/>
    <s v="Piccolo und mehr"/>
    <s v="Geislweg 14"/>
    <s v="Salzburg"/>
    <s v=""/>
    <s v="5020"/>
    <s v="Austria"/>
    <n v="10530"/>
    <s v="PICCO"/>
    <n v="3"/>
    <d v="1995-06-08T00:00:00"/>
    <d v="1995-07-06T00:00:00"/>
    <n v="4"/>
    <d v="1995-06-12T00:00:00"/>
    <n v="2"/>
    <n v="339.22"/>
    <s v="Piccolo und mehr"/>
    <s v="Geislweg 14"/>
    <s v="Salzburg"/>
    <s v=""/>
    <s v="5020"/>
    <s v="Austria"/>
    <n v="76"/>
    <x v="38"/>
    <x v="13"/>
    <n v="1"/>
    <s v="500 ml"/>
    <n v="18"/>
    <n v="57"/>
    <n v="0"/>
    <n v="20"/>
    <n v="0"/>
    <s v="PICCO"/>
    <s v="Piccolo und mehr"/>
    <x v="54"/>
    <x v="4"/>
    <s v="Geislweg 14"/>
    <s v="Salzburg"/>
    <s v=""/>
    <s v="5020"/>
    <x v="6"/>
    <s v="6562-9722"/>
    <s v="6562-9723"/>
    <n v="23"/>
    <x v="13"/>
    <s v="Anne Heikkonen"/>
    <s v="Product Manager"/>
    <s v="Valtakatu 12"/>
    <s v="Lappeenranta"/>
    <s v=""/>
    <s v="53120"/>
    <s v="Finland"/>
    <s v="(953) 10956"/>
    <s v=""/>
    <n v="1"/>
    <x v="6"/>
    <s v="Soft drinks, coffees, teas, beers, and ales"/>
    <n v="2"/>
    <s v="United Package"/>
    <s v="(503) 555-3199"/>
    <n v="3"/>
    <s v="Leverling"/>
    <s v="Janet"/>
    <s v="Sales Representative"/>
    <s v="Ms."/>
    <d v="1963-08-30T00:00:00"/>
    <d v="1992-04-01T00:00:00"/>
    <s v="722 Moss Bay Blvd."/>
    <s v="Kirkland"/>
    <s v="WA"/>
    <s v="98033"/>
    <s v="USA"/>
    <s v="(206) 555-3412"/>
    <n v="3355"/>
    <n v="2"/>
    <n v="900"/>
  </r>
  <r>
    <x v="283"/>
    <n v="59"/>
    <n v="55"/>
    <n v="2"/>
    <n v="0"/>
    <n v="10531"/>
    <s v="OCEAN"/>
    <n v="7"/>
    <x v="220"/>
    <d v="1995-07-06T00:00:00"/>
    <d v="1995-06-19T00:00:00"/>
    <n v="11"/>
    <n v="17"/>
    <n v="1"/>
    <n v="8.1199999999999992"/>
    <s v="Océano Atlántico Ltda."/>
    <s v="Ing. Gustavo Moncada 8585_x000d__x000a_Piso 20-A"/>
    <s v="Buenos Aires"/>
    <s v=""/>
    <s v="1010"/>
    <s v="Argentina"/>
    <n v="10531"/>
    <s v="OCEAN"/>
    <n v="7"/>
    <d v="1995-06-08T00:00:00"/>
    <d v="1995-07-06T00:00:00"/>
    <n v="11"/>
    <d v="1995-06-19T00:00:00"/>
    <n v="1"/>
    <n v="8.1199999999999992"/>
    <s v="Océano Atlántico Ltda."/>
    <s v="Ing. Gustavo Moncada 8585_x000d__x000a_Piso 20-A"/>
    <s v="Buenos Aires"/>
    <s v=""/>
    <s v="1010"/>
    <s v="Argentina"/>
    <n v="59"/>
    <x v="21"/>
    <x v="11"/>
    <n v="4"/>
    <s v="5 kg pkg."/>
    <n v="55"/>
    <n v="79"/>
    <n v="0"/>
    <n v="0"/>
    <n v="0"/>
    <s v="OCEAN"/>
    <s v="Océano Atlántico Ltda."/>
    <x v="69"/>
    <x v="2"/>
    <s v="Ing. Gustavo Moncada 8585_x000d__x000a_Piso 20-A"/>
    <s v="Buenos Aires"/>
    <s v=""/>
    <s v="1010"/>
    <x v="20"/>
    <s v="(1) 135-5333"/>
    <s v="(1) 135-5535"/>
    <n v="28"/>
    <x v="11"/>
    <s v="Eliane Noz"/>
    <s v="Sales Representative"/>
    <s v="Bat. B_x000d__x000a_3, rue des Alpes"/>
    <s v="Annecy"/>
    <s v=""/>
    <s v="74000"/>
    <s v="France"/>
    <s v="38.76.98.06"/>
    <s v="38.76.98.58"/>
    <n v="4"/>
    <x v="0"/>
    <s v="Cheeses"/>
    <n v="1"/>
    <s v="Speedy Express"/>
    <s v="(503) 555-9831"/>
    <n v="7"/>
    <s v="King"/>
    <s v="Robert"/>
    <s v="Sales Representative"/>
    <s v="Mr."/>
    <d v="1960-05-29T00:00:00"/>
    <d v="1994-01-02T00:00:00"/>
    <s v="Edgeham Hollow_x000d__x000a_Winchester Way"/>
    <s v="London"/>
    <s v=""/>
    <s v="RG1 9SP"/>
    <s v="UK"/>
    <s v="(71) 555-5598"/>
    <n v="465"/>
    <n v="5"/>
    <n v="110"/>
  </r>
  <r>
    <x v="284"/>
    <n v="30"/>
    <n v="25.89"/>
    <n v="15"/>
    <n v="0"/>
    <n v="10532"/>
    <s v="EASTC"/>
    <n v="7"/>
    <x v="221"/>
    <d v="1995-07-07T00:00:00"/>
    <d v="1995-06-12T00:00:00"/>
    <n v="3"/>
    <n v="25"/>
    <n v="3"/>
    <n v="74.459999999999994"/>
    <s v="Eastern Connection"/>
    <s v="35 King George"/>
    <s v="London"/>
    <s v=""/>
    <s v="WX3 6FW"/>
    <s v="UK"/>
    <n v="10532"/>
    <s v="EASTC"/>
    <n v="7"/>
    <d v="1995-06-09T00:00:00"/>
    <d v="1995-07-07T00:00:00"/>
    <n v="3"/>
    <d v="1995-06-12T00:00:00"/>
    <n v="3"/>
    <n v="74.459999999999994"/>
    <s v="Eastern Connection"/>
    <s v="35 King George"/>
    <s v="London"/>
    <s v=""/>
    <s v="WX3 6FW"/>
    <s v="UK"/>
    <n v="30"/>
    <x v="34"/>
    <x v="25"/>
    <n v="8"/>
    <s v="10 - 200 g glasses"/>
    <n v="25.89"/>
    <n v="10"/>
    <n v="0"/>
    <n v="15"/>
    <n v="0"/>
    <s v="EASTC"/>
    <s v="Eastern Connection"/>
    <x v="58"/>
    <x v="2"/>
    <s v="35 King George"/>
    <s v="London"/>
    <s v=""/>
    <s v="WX3 6FW"/>
    <x v="13"/>
    <s v="(171) 555-0297"/>
    <s v="(171) 555-3373"/>
    <n v="13"/>
    <x v="25"/>
    <s v="Sven Petersen"/>
    <s v="Coordinator Foreign Markets"/>
    <s v="Frahmredder 112a"/>
    <s v="Cuxhaven"/>
    <s v=""/>
    <s v="27478"/>
    <s v="Germany"/>
    <s v="(04721) 8713"/>
    <s v="(04721) 8714"/>
    <n v="8"/>
    <x v="3"/>
    <s v="Seaweed and fish"/>
    <n v="3"/>
    <s v="Federal Shipping"/>
    <s v="(503) 555-9931"/>
    <n v="7"/>
    <s v="King"/>
    <s v="Robert"/>
    <s v="Sales Representative"/>
    <s v="Mr."/>
    <d v="1960-05-29T00:00:00"/>
    <d v="1994-01-02T00:00:00"/>
    <s v="Edgeham Hollow_x000d__x000a_Winchester Way"/>
    <s v="London"/>
    <s v=""/>
    <s v="RG1 9SP"/>
    <s v="UK"/>
    <s v="(71) 555-5598"/>
    <n v="465"/>
    <n v="5"/>
    <n v="388.35"/>
  </r>
  <r>
    <x v="284"/>
    <n v="66"/>
    <n v="17"/>
    <n v="24"/>
    <n v="0"/>
    <n v="10532"/>
    <s v="EASTC"/>
    <n v="7"/>
    <x v="221"/>
    <d v="1995-07-07T00:00:00"/>
    <d v="1995-06-12T00:00:00"/>
    <n v="3"/>
    <n v="25"/>
    <n v="3"/>
    <n v="74.459999999999994"/>
    <s v="Eastern Connection"/>
    <s v="35 King George"/>
    <s v="London"/>
    <s v=""/>
    <s v="WX3 6FW"/>
    <s v="UK"/>
    <n v="10532"/>
    <s v="EASTC"/>
    <n v="7"/>
    <d v="1995-06-09T00:00:00"/>
    <d v="1995-07-07T00:00:00"/>
    <n v="3"/>
    <d v="1995-06-12T00:00:00"/>
    <n v="3"/>
    <n v="74.459999999999994"/>
    <s v="Eastern Connection"/>
    <s v="35 King George"/>
    <s v="London"/>
    <s v=""/>
    <s v="WX3 6FW"/>
    <s v="UK"/>
    <n v="66"/>
    <x v="61"/>
    <x v="6"/>
    <n v="2"/>
    <s v="24 - 8 oz jars"/>
    <n v="17"/>
    <n v="4"/>
    <n v="100"/>
    <n v="20"/>
    <n v="0"/>
    <s v="EASTC"/>
    <s v="Eastern Connection"/>
    <x v="58"/>
    <x v="2"/>
    <s v="35 King George"/>
    <s v="London"/>
    <s v=""/>
    <s v="WX3 6FW"/>
    <x v="13"/>
    <s v="(171) 555-0297"/>
    <s v="(171) 555-3373"/>
    <n v="2"/>
    <x v="6"/>
    <s v="Shelley Burke"/>
    <s v="Order Administrator"/>
    <s v="P.O. Box 78934"/>
    <s v="New Orleans"/>
    <s v="LA"/>
    <s v="70117"/>
    <s v="USA"/>
    <s v="(100) 555-4822"/>
    <s v=""/>
    <n v="2"/>
    <x v="4"/>
    <s v="Sweet and savory sauces, relishes, spreads, and seasonings"/>
    <n v="3"/>
    <s v="Federal Shipping"/>
    <s v="(503) 555-9931"/>
    <n v="7"/>
    <s v="King"/>
    <s v="Robert"/>
    <s v="Sales Representative"/>
    <s v="Mr."/>
    <d v="1960-05-29T00:00:00"/>
    <d v="1994-01-02T00:00:00"/>
    <s v="Edgeham Hollow_x000d__x000a_Winchester Way"/>
    <s v="London"/>
    <s v=""/>
    <s v="RG1 9SP"/>
    <s v="UK"/>
    <s v="(71) 555-5598"/>
    <n v="465"/>
    <n v="5"/>
    <n v="408"/>
  </r>
  <r>
    <x v="285"/>
    <n v="4"/>
    <n v="22"/>
    <n v="50"/>
    <n v="0.05"/>
    <n v="10533"/>
    <s v="FOLKO"/>
    <n v="8"/>
    <x v="222"/>
    <d v="1995-07-10T00:00:00"/>
    <d v="1995-06-22T00:00:00"/>
    <n v="10"/>
    <n v="18"/>
    <n v="1"/>
    <n v="188.04"/>
    <s v="Folk och fä HB"/>
    <s v="Åkergatan 24"/>
    <s v="Bräcke"/>
    <s v=""/>
    <s v="S-844 67"/>
    <s v="Sweden"/>
    <n v="10533"/>
    <s v="FOLKO"/>
    <n v="8"/>
    <d v="1995-06-12T00:00:00"/>
    <d v="1995-07-10T00:00:00"/>
    <n v="10"/>
    <d v="1995-06-22T00:00:00"/>
    <n v="1"/>
    <n v="188.04"/>
    <s v="Folk och fä HB"/>
    <s v="Åkergatan 24"/>
    <s v="Bräcke"/>
    <s v=""/>
    <s v="S-844 67"/>
    <s v="Sweden"/>
    <n v="4"/>
    <x v="62"/>
    <x v="6"/>
    <n v="2"/>
    <s v="48 - 6 oz jars"/>
    <n v="22"/>
    <n v="53"/>
    <n v="0"/>
    <n v="0"/>
    <n v="0"/>
    <s v="FOLKO"/>
    <s v="Folk och fä HB"/>
    <x v="14"/>
    <x v="3"/>
    <s v="Åkergatan 24"/>
    <s v="Bräcke"/>
    <s v=""/>
    <s v="S-844 67"/>
    <x v="9"/>
    <s v="0695-34 67 21"/>
    <s v=""/>
    <n v="2"/>
    <x v="6"/>
    <s v="Shelley Burke"/>
    <s v="Order Administrator"/>
    <s v="P.O. Box 78934"/>
    <s v="New Orleans"/>
    <s v="LA"/>
    <s v="70117"/>
    <s v="USA"/>
    <s v="(100) 555-4822"/>
    <s v=""/>
    <n v="2"/>
    <x v="4"/>
    <s v="Sweet and savory sauces, relishes, spreads, and seasonings"/>
    <n v="1"/>
    <s v="Speedy Express"/>
    <s v="(503) 555-9831"/>
    <n v="8"/>
    <s v="Callahan"/>
    <s v="Laura"/>
    <s v="Inside Sales Coordinator"/>
    <s v="Ms."/>
    <d v="1958-01-09T00:00:00"/>
    <d v="1994-03-05T00:00:00"/>
    <s v="4726 - 11th Ave. N.E."/>
    <s v="Seattle"/>
    <s v="WA"/>
    <s v="98105"/>
    <s v="USA"/>
    <s v="(206) 555-1189"/>
    <n v="2344"/>
    <n v="2"/>
    <n v="1045"/>
  </r>
  <r>
    <x v="285"/>
    <n v="72"/>
    <n v="34.799999999999997"/>
    <n v="24"/>
    <n v="0"/>
    <n v="10533"/>
    <s v="FOLKO"/>
    <n v="8"/>
    <x v="222"/>
    <d v="1995-07-10T00:00:00"/>
    <d v="1995-06-22T00:00:00"/>
    <n v="10"/>
    <n v="18"/>
    <n v="1"/>
    <n v="188.04"/>
    <s v="Folk och fä HB"/>
    <s v="Åkergatan 24"/>
    <s v="Bräcke"/>
    <s v=""/>
    <s v="S-844 67"/>
    <s v="Sweden"/>
    <n v="10533"/>
    <s v="FOLKO"/>
    <n v="8"/>
    <d v="1995-06-12T00:00:00"/>
    <d v="1995-07-10T00:00:00"/>
    <n v="10"/>
    <d v="1995-06-22T00:00:00"/>
    <n v="1"/>
    <n v="188.04"/>
    <s v="Folk och fä HB"/>
    <s v="Åkergatan 24"/>
    <s v="Bräcke"/>
    <s v=""/>
    <s v="S-844 67"/>
    <s v="Sweden"/>
    <n v="72"/>
    <x v="1"/>
    <x v="1"/>
    <n v="4"/>
    <s v="24 - 200 g pkgs."/>
    <n v="34.799999999999997"/>
    <n v="14"/>
    <n v="0"/>
    <n v="0"/>
    <n v="0"/>
    <s v="FOLKO"/>
    <s v="Folk och fä HB"/>
    <x v="14"/>
    <x v="3"/>
    <s v="Åkergatan 24"/>
    <s v="Bräcke"/>
    <s v=""/>
    <s v="S-844 67"/>
    <x v="9"/>
    <s v="0695-34 67 21"/>
    <s v=""/>
    <n v="14"/>
    <x v="1"/>
    <s v="Elio Rossi"/>
    <s v="Sales Representative"/>
    <s v="Viale Dante, 75"/>
    <s v="Ravenna"/>
    <s v=""/>
    <s v="48100"/>
    <s v="Italy"/>
    <s v="(0544) 60323"/>
    <s v="(0544) 60603"/>
    <n v="4"/>
    <x v="0"/>
    <s v="Cheeses"/>
    <n v="1"/>
    <s v="Speedy Express"/>
    <s v="(503) 555-9831"/>
    <n v="8"/>
    <s v="Callahan"/>
    <s v="Laura"/>
    <s v="Inside Sales Coordinator"/>
    <s v="Ms."/>
    <d v="1958-01-09T00:00:00"/>
    <d v="1994-03-05T00:00:00"/>
    <s v="4726 - 11th Ave. N.E."/>
    <s v="Seattle"/>
    <s v="WA"/>
    <s v="98105"/>
    <s v="USA"/>
    <s v="(206) 555-1189"/>
    <n v="2344"/>
    <n v="2"/>
    <n v="835.19999999999993"/>
  </r>
  <r>
    <x v="285"/>
    <n v="73"/>
    <n v="15"/>
    <n v="24"/>
    <n v="0.05"/>
    <n v="10533"/>
    <s v="FOLKO"/>
    <n v="8"/>
    <x v="222"/>
    <d v="1995-07-10T00:00:00"/>
    <d v="1995-06-22T00:00:00"/>
    <n v="10"/>
    <n v="18"/>
    <n v="1"/>
    <n v="188.04"/>
    <s v="Folk och fä HB"/>
    <s v="Åkergatan 24"/>
    <s v="Bräcke"/>
    <s v=""/>
    <s v="S-844 67"/>
    <s v="Sweden"/>
    <n v="10533"/>
    <s v="FOLKO"/>
    <n v="8"/>
    <d v="1995-06-12T00:00:00"/>
    <d v="1995-07-10T00:00:00"/>
    <n v="10"/>
    <d v="1995-06-22T00:00:00"/>
    <n v="1"/>
    <n v="188.04"/>
    <s v="Folk och fä HB"/>
    <s v="Åkergatan 24"/>
    <s v="Bräcke"/>
    <s v=""/>
    <s v="S-844 67"/>
    <s v="Sweden"/>
    <n v="73"/>
    <x v="47"/>
    <x v="19"/>
    <n v="8"/>
    <s v="24 - 150 g jars"/>
    <n v="15"/>
    <n v="101"/>
    <n v="0"/>
    <n v="5"/>
    <n v="0"/>
    <s v="FOLKO"/>
    <s v="Folk och fä HB"/>
    <x v="14"/>
    <x v="3"/>
    <s v="Åkergatan 24"/>
    <s v="Bräcke"/>
    <s v=""/>
    <s v="S-844 67"/>
    <x v="9"/>
    <s v="0695-34 67 21"/>
    <s v=""/>
    <n v="17"/>
    <x v="19"/>
    <s v="Michael Björn"/>
    <s v="Sales Representative"/>
    <s v="Brovallavägen 231"/>
    <s v="Stockholm"/>
    <s v=""/>
    <s v="S-123 45"/>
    <s v="Sweden"/>
    <s v="08-123 45 67"/>
    <s v=""/>
    <n v="8"/>
    <x v="3"/>
    <s v="Seaweed and fish"/>
    <n v="1"/>
    <s v="Speedy Express"/>
    <s v="(503) 555-9831"/>
    <n v="8"/>
    <s v="Callahan"/>
    <s v="Laura"/>
    <s v="Inside Sales Coordinator"/>
    <s v="Ms."/>
    <d v="1958-01-09T00:00:00"/>
    <d v="1994-03-05T00:00:00"/>
    <s v="4726 - 11th Ave. N.E."/>
    <s v="Seattle"/>
    <s v="WA"/>
    <s v="98105"/>
    <s v="USA"/>
    <s v="(206) 555-1189"/>
    <n v="2344"/>
    <n v="2"/>
    <n v="342"/>
  </r>
  <r>
    <x v="286"/>
    <n v="30"/>
    <n v="25.89"/>
    <n v="10"/>
    <n v="0"/>
    <n v="10534"/>
    <s v="LEHMS"/>
    <n v="8"/>
    <x v="222"/>
    <d v="1995-07-10T00:00:00"/>
    <d v="1995-06-14T00:00:00"/>
    <n v="2"/>
    <n v="26"/>
    <n v="2"/>
    <n v="27.94"/>
    <s v="Lehmanns Marktstand"/>
    <s v="Magazinweg 7"/>
    <s v="Frankfurt a.M. "/>
    <s v=""/>
    <s v="60528"/>
    <s v="Germany"/>
    <n v="10534"/>
    <s v="LEHMS"/>
    <n v="8"/>
    <d v="1995-06-12T00:00:00"/>
    <d v="1995-07-10T00:00:00"/>
    <n v="2"/>
    <d v="1995-06-14T00:00:00"/>
    <n v="2"/>
    <n v="27.94"/>
    <s v="Lehmanns Marktstand"/>
    <s v="Magazinweg 7"/>
    <s v="Frankfurt a.M. "/>
    <s v=""/>
    <s v="60528"/>
    <s v="Germany"/>
    <n v="30"/>
    <x v="34"/>
    <x v="25"/>
    <n v="8"/>
    <s v="10 - 200 g glasses"/>
    <n v="25.89"/>
    <n v="10"/>
    <n v="0"/>
    <n v="15"/>
    <n v="0"/>
    <s v="LEHMS"/>
    <s v="Lehmanns Marktstand"/>
    <x v="26"/>
    <x v="5"/>
    <s v="Magazinweg 7"/>
    <s v="Frankfurt a.M. "/>
    <s v=""/>
    <s v="60528"/>
    <x v="1"/>
    <s v="069-0245984"/>
    <s v="069-0245874"/>
    <n v="13"/>
    <x v="25"/>
    <s v="Sven Petersen"/>
    <s v="Coordinator Foreign Markets"/>
    <s v="Frahmredder 112a"/>
    <s v="Cuxhaven"/>
    <s v=""/>
    <s v="27478"/>
    <s v="Germany"/>
    <s v="(04721) 8713"/>
    <s v="(04721) 8714"/>
    <n v="8"/>
    <x v="3"/>
    <s v="Seaweed and fish"/>
    <n v="2"/>
    <s v="United Package"/>
    <s v="(503) 555-3199"/>
    <n v="8"/>
    <s v="Callahan"/>
    <s v="Laura"/>
    <s v="Inside Sales Coordinator"/>
    <s v="Ms."/>
    <d v="1958-01-09T00:00:00"/>
    <d v="1994-03-05T00:00:00"/>
    <s v="4726 - 11th Ave. N.E."/>
    <s v="Seattle"/>
    <s v="WA"/>
    <s v="98105"/>
    <s v="USA"/>
    <s v="(206) 555-1189"/>
    <n v="2344"/>
    <n v="2"/>
    <n v="258.89999999999998"/>
  </r>
  <r>
    <x v="286"/>
    <n v="40"/>
    <n v="18.399999999999999"/>
    <n v="10"/>
    <n v="0.2"/>
    <n v="10534"/>
    <s v="LEHMS"/>
    <n v="8"/>
    <x v="222"/>
    <d v="1995-07-10T00:00:00"/>
    <d v="1995-06-14T00:00:00"/>
    <n v="2"/>
    <n v="26"/>
    <n v="2"/>
    <n v="27.94"/>
    <s v="Lehmanns Marktstand"/>
    <s v="Magazinweg 7"/>
    <s v="Frankfurt a.M. "/>
    <s v=""/>
    <s v="60528"/>
    <s v="Germany"/>
    <n v="10534"/>
    <s v="LEHMS"/>
    <n v="8"/>
    <d v="1995-06-12T00:00:00"/>
    <d v="1995-07-10T00:00:00"/>
    <n v="2"/>
    <d v="1995-06-14T00:00:00"/>
    <n v="2"/>
    <n v="27.94"/>
    <s v="Lehmanns Marktstand"/>
    <s v="Magazinweg 7"/>
    <s v="Frankfurt a.M. "/>
    <s v=""/>
    <s v="60528"/>
    <s v="Germany"/>
    <n v="40"/>
    <x v="37"/>
    <x v="5"/>
    <n v="8"/>
    <s v="24 - 4 oz tins"/>
    <n v="18.399999999999999"/>
    <n v="123"/>
    <n v="0"/>
    <n v="30"/>
    <n v="0"/>
    <s v="LEHMS"/>
    <s v="Lehmanns Marktstand"/>
    <x v="26"/>
    <x v="5"/>
    <s v="Magazinweg 7"/>
    <s v="Frankfurt a.M. "/>
    <s v=""/>
    <s v="60528"/>
    <x v="1"/>
    <s v="069-0245984"/>
    <s v="069-0245874"/>
    <n v="19"/>
    <x v="5"/>
    <s v="Robb Merchant"/>
    <s v="Wholesale Account Agent"/>
    <s v="Order Processing Dept._x000d__x000a_2100 Paul Revere Blvd."/>
    <s v="Boston"/>
    <s v="MA"/>
    <s v="02134"/>
    <s v="USA"/>
    <s v="(617) 555-3267"/>
    <s v="(617) 555-3389"/>
    <n v="8"/>
    <x v="3"/>
    <s v="Seaweed and fish"/>
    <n v="2"/>
    <s v="United Package"/>
    <s v="(503) 555-3199"/>
    <n v="8"/>
    <s v="Callahan"/>
    <s v="Laura"/>
    <s v="Inside Sales Coordinator"/>
    <s v="Ms."/>
    <d v="1958-01-09T00:00:00"/>
    <d v="1994-03-05T00:00:00"/>
    <s v="4726 - 11th Ave. N.E."/>
    <s v="Seattle"/>
    <s v="WA"/>
    <s v="98105"/>
    <s v="USA"/>
    <s v="(206) 555-1189"/>
    <n v="2344"/>
    <n v="2"/>
    <n v="147.19999999999999"/>
  </r>
  <r>
    <x v="286"/>
    <n v="54"/>
    <n v="7.45"/>
    <n v="10"/>
    <n v="0.2"/>
    <n v="10534"/>
    <s v="LEHMS"/>
    <n v="8"/>
    <x v="222"/>
    <d v="1995-07-10T00:00:00"/>
    <d v="1995-06-14T00:00:00"/>
    <n v="2"/>
    <n v="26"/>
    <n v="2"/>
    <n v="27.94"/>
    <s v="Lehmanns Marktstand"/>
    <s v="Magazinweg 7"/>
    <s v="Frankfurt a.M. "/>
    <s v=""/>
    <s v="60528"/>
    <s v="Germany"/>
    <n v="10534"/>
    <s v="LEHMS"/>
    <n v="8"/>
    <d v="1995-06-12T00:00:00"/>
    <d v="1995-07-10T00:00:00"/>
    <n v="2"/>
    <d v="1995-06-14T00:00:00"/>
    <n v="2"/>
    <n v="27.94"/>
    <s v="Lehmanns Marktstand"/>
    <s v="Magazinweg 7"/>
    <s v="Frankfurt a.M. "/>
    <s v=""/>
    <s v="60528"/>
    <s v="Germany"/>
    <n v="54"/>
    <x v="55"/>
    <x v="15"/>
    <n v="6"/>
    <s v="16 pies"/>
    <n v="7.45"/>
    <n v="21"/>
    <n v="0"/>
    <n v="10"/>
    <n v="0"/>
    <s v="LEHMS"/>
    <s v="Lehmanns Marktstand"/>
    <x v="26"/>
    <x v="5"/>
    <s v="Magazinweg 7"/>
    <s v="Frankfurt a.M. "/>
    <s v=""/>
    <s v="60528"/>
    <x v="1"/>
    <s v="069-0245984"/>
    <s v="069-0245874"/>
    <n v="25"/>
    <x v="15"/>
    <s v="Jean-Guy Lauzon"/>
    <s v="Marketing Manager"/>
    <s v="2960 Rue St. Laurent"/>
    <s v="Montréal"/>
    <s v="Québec"/>
    <s v="H1J 1C3"/>
    <s v="Canada"/>
    <s v="(514) 555-9022"/>
    <s v=""/>
    <n v="6"/>
    <x v="7"/>
    <s v="Prepared meats"/>
    <n v="2"/>
    <s v="United Package"/>
    <s v="(503) 555-3199"/>
    <n v="8"/>
    <s v="Callahan"/>
    <s v="Laura"/>
    <s v="Inside Sales Coordinator"/>
    <s v="Ms."/>
    <d v="1958-01-09T00:00:00"/>
    <d v="1994-03-05T00:00:00"/>
    <s v="4726 - 11th Ave. N.E."/>
    <s v="Seattle"/>
    <s v="WA"/>
    <s v="98105"/>
    <s v="USA"/>
    <s v="(206) 555-1189"/>
    <n v="2344"/>
    <n v="2"/>
    <n v="59.6"/>
  </r>
  <r>
    <x v="287"/>
    <n v="11"/>
    <n v="21"/>
    <n v="50"/>
    <n v="0.1"/>
    <n v="10535"/>
    <s v="ANTON"/>
    <n v="4"/>
    <x v="223"/>
    <d v="1995-07-11T00:00:00"/>
    <d v="1995-06-21T00:00:00"/>
    <n v="8"/>
    <n v="20"/>
    <n v="1"/>
    <n v="15.64"/>
    <s v="Antonio Moreno Taquería"/>
    <s v="Mataderos  2312"/>
    <s v="México D.F."/>
    <s v=""/>
    <s v="05023"/>
    <s v="Mexico"/>
    <n v="10535"/>
    <s v="ANTON"/>
    <n v="4"/>
    <d v="1995-06-13T00:00:00"/>
    <d v="1995-07-11T00:00:00"/>
    <n v="8"/>
    <d v="1995-06-21T00:00:00"/>
    <n v="1"/>
    <n v="15.64"/>
    <s v="Antonio Moreno Taquería"/>
    <s v="Mataderos  2312"/>
    <s v="México D.F."/>
    <s v=""/>
    <s v="05023"/>
    <s v="Mexico"/>
    <n v="11"/>
    <x v="0"/>
    <x v="0"/>
    <n v="4"/>
    <s v="1 kg pkg."/>
    <n v="21"/>
    <n v="22"/>
    <n v="30"/>
    <n v="30"/>
    <n v="0"/>
    <s v="ANTON"/>
    <s v="Antonio Moreno Taquería"/>
    <x v="59"/>
    <x v="3"/>
    <s v="Mataderos  2312"/>
    <s v="México D.F."/>
    <s v=""/>
    <s v="05023"/>
    <x v="7"/>
    <s v="(5) 555-3932"/>
    <s v=""/>
    <n v="5"/>
    <x v="0"/>
    <s v="Antonio del Valle Saavedra "/>
    <s v="Export Administrator"/>
    <s v="Calle del Rosal 4"/>
    <s v="Oviedo"/>
    <s v="Asturias"/>
    <s v="33007"/>
    <s v="Spain"/>
    <s v="(98) 598 76 54"/>
    <s v=""/>
    <n v="4"/>
    <x v="0"/>
    <s v="Cheeses"/>
    <n v="1"/>
    <s v="Speedy Express"/>
    <s v="(503) 555-9831"/>
    <n v="4"/>
    <s v="Peacock"/>
    <s v="Margaret"/>
    <s v="Sales Representative"/>
    <s v="Mrs."/>
    <d v="1937-09-19T00:00:00"/>
    <d v="1993-05-03T00:00:00"/>
    <s v="4110 Old Redmond Rd."/>
    <s v="Redmond"/>
    <s v="WA"/>
    <s v="98052"/>
    <s v="USA"/>
    <s v="(206) 555-8122"/>
    <n v="5176"/>
    <n v="2"/>
    <n v="945"/>
  </r>
  <r>
    <x v="287"/>
    <n v="40"/>
    <n v="18.399999999999999"/>
    <n v="10"/>
    <n v="0.1"/>
    <n v="10535"/>
    <s v="ANTON"/>
    <n v="4"/>
    <x v="223"/>
    <d v="1995-07-11T00:00:00"/>
    <d v="1995-06-21T00:00:00"/>
    <n v="8"/>
    <n v="20"/>
    <n v="1"/>
    <n v="15.64"/>
    <s v="Antonio Moreno Taquería"/>
    <s v="Mataderos  2312"/>
    <s v="México D.F."/>
    <s v=""/>
    <s v="05023"/>
    <s v="Mexico"/>
    <n v="10535"/>
    <s v="ANTON"/>
    <n v="4"/>
    <d v="1995-06-13T00:00:00"/>
    <d v="1995-07-11T00:00:00"/>
    <n v="8"/>
    <d v="1995-06-21T00:00:00"/>
    <n v="1"/>
    <n v="15.64"/>
    <s v="Antonio Moreno Taquería"/>
    <s v="Mataderos  2312"/>
    <s v="México D.F."/>
    <s v=""/>
    <s v="05023"/>
    <s v="Mexico"/>
    <n v="40"/>
    <x v="37"/>
    <x v="5"/>
    <n v="8"/>
    <s v="24 - 4 oz tins"/>
    <n v="18.399999999999999"/>
    <n v="123"/>
    <n v="0"/>
    <n v="30"/>
    <n v="0"/>
    <s v="ANTON"/>
    <s v="Antonio Moreno Taquería"/>
    <x v="59"/>
    <x v="3"/>
    <s v="Mataderos  2312"/>
    <s v="México D.F."/>
    <s v=""/>
    <s v="05023"/>
    <x v="7"/>
    <s v="(5) 555-3932"/>
    <s v=""/>
    <n v="19"/>
    <x v="5"/>
    <s v="Robb Merchant"/>
    <s v="Wholesale Account Agent"/>
    <s v="Order Processing Dept._x000d__x000a_2100 Paul Revere Blvd."/>
    <s v="Boston"/>
    <s v="MA"/>
    <s v="02134"/>
    <s v="USA"/>
    <s v="(617) 555-3267"/>
    <s v="(617) 555-3389"/>
    <n v="8"/>
    <x v="3"/>
    <s v="Seaweed and fish"/>
    <n v="1"/>
    <s v="Speedy Express"/>
    <s v="(503) 555-9831"/>
    <n v="4"/>
    <s v="Peacock"/>
    <s v="Margaret"/>
    <s v="Sales Representative"/>
    <s v="Mrs."/>
    <d v="1937-09-19T00:00:00"/>
    <d v="1993-05-03T00:00:00"/>
    <s v="4110 Old Redmond Rd."/>
    <s v="Redmond"/>
    <s v="WA"/>
    <s v="98052"/>
    <s v="USA"/>
    <s v="(206) 555-8122"/>
    <n v="5176"/>
    <n v="2"/>
    <n v="165.6"/>
  </r>
  <r>
    <x v="287"/>
    <n v="57"/>
    <n v="19.5"/>
    <n v="5"/>
    <n v="0.1"/>
    <n v="10535"/>
    <s v="ANTON"/>
    <n v="4"/>
    <x v="223"/>
    <d v="1995-07-11T00:00:00"/>
    <d v="1995-06-21T00:00:00"/>
    <n v="8"/>
    <n v="20"/>
    <n v="1"/>
    <n v="15.64"/>
    <s v="Antonio Moreno Taquería"/>
    <s v="Mataderos  2312"/>
    <s v="México D.F."/>
    <s v=""/>
    <s v="05023"/>
    <s v="Mexico"/>
    <n v="10535"/>
    <s v="ANTON"/>
    <n v="4"/>
    <d v="1995-06-13T00:00:00"/>
    <d v="1995-07-11T00:00:00"/>
    <n v="8"/>
    <d v="1995-06-21T00:00:00"/>
    <n v="1"/>
    <n v="15.64"/>
    <s v="Antonio Moreno Taquería"/>
    <s v="Mataderos  2312"/>
    <s v="México D.F."/>
    <s v=""/>
    <s v="05023"/>
    <s v="Mexico"/>
    <n v="57"/>
    <x v="8"/>
    <x v="8"/>
    <n v="5"/>
    <s v="24 - 250 g pkgs."/>
    <n v="19.5"/>
    <n v="36"/>
    <n v="0"/>
    <n v="20"/>
    <n v="0"/>
    <s v="ANTON"/>
    <s v="Antonio Moreno Taquería"/>
    <x v="59"/>
    <x v="3"/>
    <s v="Mataderos  2312"/>
    <s v="México D.F."/>
    <s v=""/>
    <s v="05023"/>
    <x v="7"/>
    <s v="(5) 555-3932"/>
    <s v=""/>
    <n v="26"/>
    <x v="8"/>
    <s v="Giovanni Giudici"/>
    <s v="Order Administrator"/>
    <s v="Via dei Gelsomini, 153"/>
    <s v="Salerno"/>
    <s v=""/>
    <s v="84100"/>
    <s v="Italy"/>
    <s v="(089) 6547665"/>
    <s v="(089) 6547667"/>
    <n v="5"/>
    <x v="1"/>
    <s v="Breads, crackers, pasta, and cereal"/>
    <n v="1"/>
    <s v="Speedy Express"/>
    <s v="(503) 555-9831"/>
    <n v="4"/>
    <s v="Peacock"/>
    <s v="Margaret"/>
    <s v="Sales Representative"/>
    <s v="Mrs."/>
    <d v="1937-09-19T00:00:00"/>
    <d v="1993-05-03T00:00:00"/>
    <s v="4110 Old Redmond Rd."/>
    <s v="Redmond"/>
    <s v="WA"/>
    <s v="98052"/>
    <s v="USA"/>
    <s v="(206) 555-8122"/>
    <n v="5176"/>
    <n v="2"/>
    <n v="87.75"/>
  </r>
  <r>
    <x v="287"/>
    <n v="59"/>
    <n v="55"/>
    <n v="15"/>
    <n v="0.1"/>
    <n v="10535"/>
    <s v="ANTON"/>
    <n v="4"/>
    <x v="223"/>
    <d v="1995-07-11T00:00:00"/>
    <d v="1995-06-21T00:00:00"/>
    <n v="8"/>
    <n v="20"/>
    <n v="1"/>
    <n v="15.64"/>
    <s v="Antonio Moreno Taquería"/>
    <s v="Mataderos  2312"/>
    <s v="México D.F."/>
    <s v=""/>
    <s v="05023"/>
    <s v="Mexico"/>
    <n v="10535"/>
    <s v="ANTON"/>
    <n v="4"/>
    <d v="1995-06-13T00:00:00"/>
    <d v="1995-07-11T00:00:00"/>
    <n v="8"/>
    <d v="1995-06-21T00:00:00"/>
    <n v="1"/>
    <n v="15.64"/>
    <s v="Antonio Moreno Taquería"/>
    <s v="Mataderos  2312"/>
    <s v="México D.F."/>
    <s v=""/>
    <s v="05023"/>
    <s v="Mexico"/>
    <n v="59"/>
    <x v="21"/>
    <x v="11"/>
    <n v="4"/>
    <s v="5 kg pkg."/>
    <n v="55"/>
    <n v="79"/>
    <n v="0"/>
    <n v="0"/>
    <n v="0"/>
    <s v="ANTON"/>
    <s v="Antonio Moreno Taquería"/>
    <x v="59"/>
    <x v="3"/>
    <s v="Mataderos  2312"/>
    <s v="México D.F."/>
    <s v=""/>
    <s v="05023"/>
    <x v="7"/>
    <s v="(5) 555-3932"/>
    <s v=""/>
    <n v="28"/>
    <x v="11"/>
    <s v="Eliane Noz"/>
    <s v="Sales Representative"/>
    <s v="Bat. B_x000d__x000a_3, rue des Alpes"/>
    <s v="Annecy"/>
    <s v=""/>
    <s v="74000"/>
    <s v="France"/>
    <s v="38.76.98.06"/>
    <s v="38.76.98.58"/>
    <n v="4"/>
    <x v="0"/>
    <s v="Cheeses"/>
    <n v="1"/>
    <s v="Speedy Express"/>
    <s v="(503) 555-9831"/>
    <n v="4"/>
    <s v="Peacock"/>
    <s v="Margaret"/>
    <s v="Sales Representative"/>
    <s v="Mrs."/>
    <d v="1937-09-19T00:00:00"/>
    <d v="1993-05-03T00:00:00"/>
    <s v="4110 Old Redmond Rd."/>
    <s v="Redmond"/>
    <s v="WA"/>
    <s v="98052"/>
    <s v="USA"/>
    <s v="(206) 555-8122"/>
    <n v="5176"/>
    <n v="2"/>
    <n v="742.5"/>
  </r>
  <r>
    <x v="288"/>
    <n v="12"/>
    <n v="38"/>
    <n v="15"/>
    <n v="0.25"/>
    <n v="10536"/>
    <s v="LEHMS"/>
    <n v="3"/>
    <x v="224"/>
    <d v="1995-07-12T00:00:00"/>
    <d v="1995-07-07T00:00:00"/>
    <n v="23"/>
    <n v="5"/>
    <n v="2"/>
    <n v="58.88"/>
    <s v="Lehmanns Marktstand"/>
    <s v="Magazinweg 7"/>
    <s v="Frankfurt a.M. "/>
    <s v=""/>
    <s v="60528"/>
    <s v="Germany"/>
    <n v="10536"/>
    <s v="LEHMS"/>
    <n v="3"/>
    <d v="1995-06-14T00:00:00"/>
    <d v="1995-07-12T00:00:00"/>
    <n v="23"/>
    <d v="1995-07-07T00:00:00"/>
    <n v="2"/>
    <n v="58.88"/>
    <s v="Lehmanns Marktstand"/>
    <s v="Magazinweg 7"/>
    <s v="Frankfurt a.M. "/>
    <s v=""/>
    <s v="60528"/>
    <s v="Germany"/>
    <n v="12"/>
    <x v="36"/>
    <x v="0"/>
    <n v="4"/>
    <s v="10 - 500 g pkgs."/>
    <n v="38"/>
    <n v="86"/>
    <n v="0"/>
    <n v="0"/>
    <n v="0"/>
    <s v="LEHMS"/>
    <s v="Lehmanns Marktstand"/>
    <x v="26"/>
    <x v="5"/>
    <s v="Magazinweg 7"/>
    <s v="Frankfurt a.M. "/>
    <s v=""/>
    <s v="60528"/>
    <x v="1"/>
    <s v="069-0245984"/>
    <s v="069-0245874"/>
    <n v="5"/>
    <x v="0"/>
    <s v="Antonio del Valle Saavedra "/>
    <s v="Export Administrator"/>
    <s v="Calle del Rosal 4"/>
    <s v="Oviedo"/>
    <s v="Asturias"/>
    <s v="33007"/>
    <s v="Spain"/>
    <s v="(98) 598 76 54"/>
    <s v=""/>
    <n v="4"/>
    <x v="0"/>
    <s v="Cheeses"/>
    <n v="2"/>
    <s v="United Package"/>
    <s v="(503) 555-3199"/>
    <n v="3"/>
    <s v="Leverling"/>
    <s v="Janet"/>
    <s v="Sales Representative"/>
    <s v="Ms."/>
    <d v="1963-08-30T00:00:00"/>
    <d v="1992-04-01T00:00:00"/>
    <s v="722 Moss Bay Blvd."/>
    <s v="Kirkland"/>
    <s v="WA"/>
    <s v="98033"/>
    <s v="USA"/>
    <s v="(206) 555-3412"/>
    <n v="3355"/>
    <n v="2"/>
    <n v="427.5"/>
  </r>
  <r>
    <x v="288"/>
    <n v="31"/>
    <n v="12.5"/>
    <n v="20"/>
    <n v="0"/>
    <n v="10536"/>
    <s v="LEHMS"/>
    <n v="3"/>
    <x v="224"/>
    <d v="1995-07-12T00:00:00"/>
    <d v="1995-07-07T00:00:00"/>
    <n v="23"/>
    <n v="5"/>
    <n v="2"/>
    <n v="58.88"/>
    <s v="Lehmanns Marktstand"/>
    <s v="Magazinweg 7"/>
    <s v="Frankfurt a.M. "/>
    <s v=""/>
    <s v="60528"/>
    <s v="Germany"/>
    <n v="10536"/>
    <s v="LEHMS"/>
    <n v="3"/>
    <d v="1995-06-14T00:00:00"/>
    <d v="1995-07-12T00:00:00"/>
    <n v="23"/>
    <d v="1995-07-07T00:00:00"/>
    <n v="2"/>
    <n v="58.88"/>
    <s v="Lehmanns Marktstand"/>
    <s v="Magazinweg 7"/>
    <s v="Frankfurt a.M. "/>
    <s v=""/>
    <s v="60528"/>
    <s v="Germany"/>
    <n v="31"/>
    <x v="12"/>
    <x v="1"/>
    <n v="4"/>
    <s v="12 - 100 g pkgs"/>
    <n v="12.5"/>
    <n v="0"/>
    <n v="70"/>
    <n v="20"/>
    <n v="0"/>
    <s v="LEHMS"/>
    <s v="Lehmanns Marktstand"/>
    <x v="26"/>
    <x v="5"/>
    <s v="Magazinweg 7"/>
    <s v="Frankfurt a.M. "/>
    <s v=""/>
    <s v="60528"/>
    <x v="1"/>
    <s v="069-0245984"/>
    <s v="069-0245874"/>
    <n v="14"/>
    <x v="1"/>
    <s v="Elio Rossi"/>
    <s v="Sales Representative"/>
    <s v="Viale Dante, 75"/>
    <s v="Ravenna"/>
    <s v=""/>
    <s v="48100"/>
    <s v="Italy"/>
    <s v="(0544) 60323"/>
    <s v="(0544) 60603"/>
    <n v="4"/>
    <x v="0"/>
    <s v="Cheeses"/>
    <n v="2"/>
    <s v="United Package"/>
    <s v="(503) 555-3199"/>
    <n v="3"/>
    <s v="Leverling"/>
    <s v="Janet"/>
    <s v="Sales Representative"/>
    <s v="Ms."/>
    <d v="1963-08-30T00:00:00"/>
    <d v="1992-04-01T00:00:00"/>
    <s v="722 Moss Bay Blvd."/>
    <s v="Kirkland"/>
    <s v="WA"/>
    <s v="98033"/>
    <s v="USA"/>
    <s v="(206) 555-3412"/>
    <n v="3355"/>
    <n v="2"/>
    <n v="250"/>
  </r>
  <r>
    <x v="288"/>
    <n v="33"/>
    <n v="2.5"/>
    <n v="30"/>
    <n v="0"/>
    <n v="10536"/>
    <s v="LEHMS"/>
    <n v="3"/>
    <x v="224"/>
    <d v="1995-07-12T00:00:00"/>
    <d v="1995-07-07T00:00:00"/>
    <n v="23"/>
    <n v="5"/>
    <n v="2"/>
    <n v="58.88"/>
    <s v="Lehmanns Marktstand"/>
    <s v="Magazinweg 7"/>
    <s v="Frankfurt a.M. "/>
    <s v=""/>
    <s v="60528"/>
    <s v="Germany"/>
    <n v="10536"/>
    <s v="LEHMS"/>
    <n v="3"/>
    <d v="1995-06-14T00:00:00"/>
    <d v="1995-07-12T00:00:00"/>
    <n v="23"/>
    <d v="1995-07-07T00:00:00"/>
    <n v="2"/>
    <n v="58.88"/>
    <s v="Lehmanns Marktstand"/>
    <s v="Magazinweg 7"/>
    <s v="Frankfurt a.M. "/>
    <s v=""/>
    <s v="60528"/>
    <s v="Germany"/>
    <n v="33"/>
    <x v="10"/>
    <x v="10"/>
    <n v="4"/>
    <s v="500 g"/>
    <n v="2.5"/>
    <n v="112"/>
    <n v="0"/>
    <n v="20"/>
    <n v="0"/>
    <s v="LEHMS"/>
    <s v="Lehmanns Marktstand"/>
    <x v="26"/>
    <x v="5"/>
    <s v="Magazinweg 7"/>
    <s v="Frankfurt a.M. "/>
    <s v=""/>
    <s v="60528"/>
    <x v="1"/>
    <s v="069-0245984"/>
    <s v="069-0245874"/>
    <n v="15"/>
    <x v="10"/>
    <s v="Beate Vileid"/>
    <s v="Marketing Manager"/>
    <s v="Hatlevegen 5"/>
    <s v="Sandvika"/>
    <s v=""/>
    <s v="1320"/>
    <s v="Norway"/>
    <s v="(0)2-953010"/>
    <s v=""/>
    <n v="4"/>
    <x v="0"/>
    <s v="Cheeses"/>
    <n v="2"/>
    <s v="United Package"/>
    <s v="(503) 555-3199"/>
    <n v="3"/>
    <s v="Leverling"/>
    <s v="Janet"/>
    <s v="Sales Representative"/>
    <s v="Ms."/>
    <d v="1963-08-30T00:00:00"/>
    <d v="1992-04-01T00:00:00"/>
    <s v="722 Moss Bay Blvd."/>
    <s v="Kirkland"/>
    <s v="WA"/>
    <s v="98033"/>
    <s v="USA"/>
    <s v="(206) 555-3412"/>
    <n v="3355"/>
    <n v="2"/>
    <n v="75"/>
  </r>
  <r>
    <x v="288"/>
    <n v="60"/>
    <n v="34"/>
    <n v="35"/>
    <n v="0.25"/>
    <n v="10536"/>
    <s v="LEHMS"/>
    <n v="3"/>
    <x v="224"/>
    <d v="1995-07-12T00:00:00"/>
    <d v="1995-07-07T00:00:00"/>
    <n v="23"/>
    <n v="5"/>
    <n v="2"/>
    <n v="58.88"/>
    <s v="Lehmanns Marktstand"/>
    <s v="Magazinweg 7"/>
    <s v="Frankfurt a.M. "/>
    <s v=""/>
    <s v="60528"/>
    <s v="Germany"/>
    <n v="10536"/>
    <s v="LEHMS"/>
    <n v="3"/>
    <d v="1995-06-14T00:00:00"/>
    <d v="1995-07-12T00:00:00"/>
    <n v="23"/>
    <d v="1995-07-07T00:00:00"/>
    <n v="2"/>
    <n v="58.88"/>
    <s v="Lehmanns Marktstand"/>
    <s v="Magazinweg 7"/>
    <s v="Frankfurt a.M. "/>
    <s v=""/>
    <s v="60528"/>
    <s v="Germany"/>
    <n v="60"/>
    <x v="11"/>
    <x v="11"/>
    <n v="4"/>
    <s v="15 - 300 g rounds"/>
    <n v="34"/>
    <n v="19"/>
    <n v="0"/>
    <n v="0"/>
    <n v="0"/>
    <s v="LEHMS"/>
    <s v="Lehmanns Marktstand"/>
    <x v="26"/>
    <x v="5"/>
    <s v="Magazinweg 7"/>
    <s v="Frankfurt a.M. "/>
    <s v=""/>
    <s v="60528"/>
    <x v="1"/>
    <s v="069-0245984"/>
    <s v="069-0245874"/>
    <n v="28"/>
    <x v="11"/>
    <s v="Eliane Noz"/>
    <s v="Sales Representative"/>
    <s v="Bat. B_x000d__x000a_3, rue des Alpes"/>
    <s v="Annecy"/>
    <s v=""/>
    <s v="74000"/>
    <s v="France"/>
    <s v="38.76.98.06"/>
    <s v="38.76.98.58"/>
    <n v="4"/>
    <x v="0"/>
    <s v="Cheeses"/>
    <n v="2"/>
    <s v="United Package"/>
    <s v="(503) 555-3199"/>
    <n v="3"/>
    <s v="Leverling"/>
    <s v="Janet"/>
    <s v="Sales Representative"/>
    <s v="Ms."/>
    <d v="1963-08-30T00:00:00"/>
    <d v="1992-04-01T00:00:00"/>
    <s v="722 Moss Bay Blvd."/>
    <s v="Kirkland"/>
    <s v="WA"/>
    <s v="98033"/>
    <s v="USA"/>
    <s v="(206) 555-3412"/>
    <n v="3355"/>
    <n v="2"/>
    <n v="892.5"/>
  </r>
  <r>
    <x v="289"/>
    <n v="31"/>
    <n v="12.5"/>
    <n v="30"/>
    <n v="0"/>
    <n v="10537"/>
    <s v="RICSU"/>
    <n v="1"/>
    <x v="224"/>
    <d v="1995-06-28T00:00:00"/>
    <d v="1995-06-19T00:00:00"/>
    <n v="5"/>
    <n v="9"/>
    <n v="1"/>
    <n v="78.849999999999994"/>
    <s v="Richter Supermarkt"/>
    <s v="Starenweg 5"/>
    <s v="Genève"/>
    <s v=""/>
    <s v="1204"/>
    <s v="Switzerland"/>
    <n v="10537"/>
    <s v="RICSU"/>
    <n v="1"/>
    <d v="1995-06-14T00:00:00"/>
    <d v="1995-06-28T00:00:00"/>
    <n v="5"/>
    <d v="1995-06-19T00:00:00"/>
    <n v="1"/>
    <n v="78.849999999999994"/>
    <s v="Richter Supermarkt"/>
    <s v="Starenweg 5"/>
    <s v="Genève"/>
    <s v=""/>
    <s v="1204"/>
    <s v="Switzerland"/>
    <n v="31"/>
    <x v="12"/>
    <x v="1"/>
    <n v="4"/>
    <s v="12 - 100 g pkgs"/>
    <n v="12.5"/>
    <n v="0"/>
    <n v="70"/>
    <n v="20"/>
    <n v="0"/>
    <s v="RICSU"/>
    <s v="Richter Supermarkt"/>
    <x v="6"/>
    <x v="4"/>
    <s v="Grenzacherweg 237"/>
    <s v="Genève"/>
    <s v=""/>
    <s v="1203"/>
    <x v="4"/>
    <s v="0897-034214"/>
    <s v=""/>
    <n v="14"/>
    <x v="1"/>
    <s v="Elio Rossi"/>
    <s v="Sales Representative"/>
    <s v="Viale Dante, 75"/>
    <s v="Ravenna"/>
    <s v=""/>
    <s v="48100"/>
    <s v="Italy"/>
    <s v="(0544) 60323"/>
    <s v="(0544) 60603"/>
    <n v="4"/>
    <x v="0"/>
    <s v="Cheeses"/>
    <n v="1"/>
    <s v="Speedy Express"/>
    <s v="(503) 555-9831"/>
    <n v="1"/>
    <s v="Davolio"/>
    <s v="Nancy"/>
    <s v="Sales Representative"/>
    <s v="Ms."/>
    <d v="1948-12-08T00:00:00"/>
    <d v="1992-05-01T00:00:00"/>
    <s v="507 - 20th Ave. E._x000d__x000a_Apt. 2A"/>
    <s v="Seattle"/>
    <s v="WA"/>
    <s v="98122"/>
    <s v="USA"/>
    <s v="(206) 555-9857"/>
    <n v="5467"/>
    <n v="2"/>
    <n v="375"/>
  </r>
  <r>
    <x v="289"/>
    <n v="51"/>
    <n v="53"/>
    <n v="6"/>
    <n v="0"/>
    <n v="10537"/>
    <s v="RICSU"/>
    <n v="1"/>
    <x v="224"/>
    <d v="1995-06-28T00:00:00"/>
    <d v="1995-06-19T00:00:00"/>
    <n v="5"/>
    <n v="9"/>
    <n v="1"/>
    <n v="78.849999999999994"/>
    <s v="Richter Supermarkt"/>
    <s v="Starenweg 5"/>
    <s v="Genève"/>
    <s v=""/>
    <s v="1204"/>
    <s v="Switzerland"/>
    <n v="10537"/>
    <s v="RICSU"/>
    <n v="1"/>
    <d v="1995-06-14T00:00:00"/>
    <d v="1995-06-28T00:00:00"/>
    <n v="5"/>
    <d v="1995-06-19T00:00:00"/>
    <n v="1"/>
    <n v="78.849999999999994"/>
    <s v="Richter Supermarkt"/>
    <s v="Starenweg 5"/>
    <s v="Genève"/>
    <s v=""/>
    <s v="1204"/>
    <s v="Switzerland"/>
    <n v="51"/>
    <x v="4"/>
    <x v="4"/>
    <n v="7"/>
    <s v="50 - 300 g pkgs."/>
    <n v="53"/>
    <n v="20"/>
    <n v="0"/>
    <n v="10"/>
    <n v="0"/>
    <s v="RICSU"/>
    <s v="Richter Supermarkt"/>
    <x v="6"/>
    <x v="4"/>
    <s v="Grenzacherweg 237"/>
    <s v="Genève"/>
    <s v=""/>
    <s v="1203"/>
    <x v="4"/>
    <s v="0897-034214"/>
    <s v=""/>
    <n v="24"/>
    <x v="4"/>
    <s v="Wendy Mackenzie"/>
    <s v="Sales Representative"/>
    <s v="170 Prince Edward Parade_x000d__x000a_Hunter's Hill"/>
    <s v="Sydney"/>
    <s v="NSW"/>
    <s v="2042"/>
    <s v="Australia"/>
    <s v="(02) 555-5914"/>
    <s v="(02) 555-4873"/>
    <n v="7"/>
    <x v="2"/>
    <s v="Dried fruit and bean curd"/>
    <n v="1"/>
    <s v="Speedy Express"/>
    <s v="(503) 555-9831"/>
    <n v="1"/>
    <s v="Davolio"/>
    <s v="Nancy"/>
    <s v="Sales Representative"/>
    <s v="Ms."/>
    <d v="1948-12-08T00:00:00"/>
    <d v="1992-05-01T00:00:00"/>
    <s v="507 - 20th Ave. E._x000d__x000a_Apt. 2A"/>
    <s v="Seattle"/>
    <s v="WA"/>
    <s v="98122"/>
    <s v="USA"/>
    <s v="(206) 555-9857"/>
    <n v="5467"/>
    <n v="2"/>
    <n v="318"/>
  </r>
  <r>
    <x v="289"/>
    <n v="58"/>
    <n v="13.25"/>
    <n v="20"/>
    <n v="0"/>
    <n v="10537"/>
    <s v="RICSU"/>
    <n v="1"/>
    <x v="224"/>
    <d v="1995-06-28T00:00:00"/>
    <d v="1995-06-19T00:00:00"/>
    <n v="5"/>
    <n v="9"/>
    <n v="1"/>
    <n v="78.849999999999994"/>
    <s v="Richter Supermarkt"/>
    <s v="Starenweg 5"/>
    <s v="Genève"/>
    <s v=""/>
    <s v="1204"/>
    <s v="Switzerland"/>
    <n v="10537"/>
    <s v="RICSU"/>
    <n v="1"/>
    <d v="1995-06-14T00:00:00"/>
    <d v="1995-06-28T00:00:00"/>
    <n v="5"/>
    <d v="1995-06-19T00:00:00"/>
    <n v="1"/>
    <n v="78.849999999999994"/>
    <s v="Richter Supermarkt"/>
    <s v="Starenweg 5"/>
    <s v="Genève"/>
    <s v=""/>
    <s v="1204"/>
    <s v="Switzerland"/>
    <n v="58"/>
    <x v="64"/>
    <x v="27"/>
    <n v="8"/>
    <s v="24 pieces"/>
    <n v="13.25"/>
    <n v="62"/>
    <n v="0"/>
    <n v="20"/>
    <n v="0"/>
    <s v="RICSU"/>
    <s v="Richter Supermarkt"/>
    <x v="6"/>
    <x v="4"/>
    <s v="Grenzacherweg 237"/>
    <s v="Genève"/>
    <s v=""/>
    <s v="1203"/>
    <x v="4"/>
    <s v="0897-034214"/>
    <s v=""/>
    <n v="27"/>
    <x v="27"/>
    <s v="Marie Delamare"/>
    <s v="Sales Manager"/>
    <s v="22, rue H. Voiron"/>
    <s v="Montceau"/>
    <s v=""/>
    <s v="71300"/>
    <s v="France"/>
    <s v="85.57.00.07"/>
    <s v=""/>
    <n v="8"/>
    <x v="3"/>
    <s v="Seaweed and fish"/>
    <n v="1"/>
    <s v="Speedy Express"/>
    <s v="(503) 555-9831"/>
    <n v="1"/>
    <s v="Davolio"/>
    <s v="Nancy"/>
    <s v="Sales Representative"/>
    <s v="Ms."/>
    <d v="1948-12-08T00:00:00"/>
    <d v="1992-05-01T00:00:00"/>
    <s v="507 - 20th Ave. E._x000d__x000a_Apt. 2A"/>
    <s v="Seattle"/>
    <s v="WA"/>
    <s v="98122"/>
    <s v="USA"/>
    <s v="(206) 555-9857"/>
    <n v="5467"/>
    <n v="2"/>
    <n v="265"/>
  </r>
  <r>
    <x v="289"/>
    <n v="72"/>
    <n v="34.799999999999997"/>
    <n v="21"/>
    <n v="0"/>
    <n v="10537"/>
    <s v="RICSU"/>
    <n v="1"/>
    <x v="224"/>
    <d v="1995-06-28T00:00:00"/>
    <d v="1995-06-19T00:00:00"/>
    <n v="5"/>
    <n v="9"/>
    <n v="1"/>
    <n v="78.849999999999994"/>
    <s v="Richter Supermarkt"/>
    <s v="Starenweg 5"/>
    <s v="Genève"/>
    <s v=""/>
    <s v="1204"/>
    <s v="Switzerland"/>
    <n v="10537"/>
    <s v="RICSU"/>
    <n v="1"/>
    <d v="1995-06-14T00:00:00"/>
    <d v="1995-06-28T00:00:00"/>
    <n v="5"/>
    <d v="1995-06-19T00:00:00"/>
    <n v="1"/>
    <n v="78.849999999999994"/>
    <s v="Richter Supermarkt"/>
    <s v="Starenweg 5"/>
    <s v="Genève"/>
    <s v=""/>
    <s v="1204"/>
    <s v="Switzerland"/>
    <n v="72"/>
    <x v="1"/>
    <x v="1"/>
    <n v="4"/>
    <s v="24 - 200 g pkgs."/>
    <n v="34.799999999999997"/>
    <n v="14"/>
    <n v="0"/>
    <n v="0"/>
    <n v="0"/>
    <s v="RICSU"/>
    <s v="Richter Supermarkt"/>
    <x v="6"/>
    <x v="4"/>
    <s v="Grenzacherweg 237"/>
    <s v="Genève"/>
    <s v=""/>
    <s v="1203"/>
    <x v="4"/>
    <s v="0897-034214"/>
    <s v=""/>
    <n v="14"/>
    <x v="1"/>
    <s v="Elio Rossi"/>
    <s v="Sales Representative"/>
    <s v="Viale Dante, 75"/>
    <s v="Ravenna"/>
    <s v=""/>
    <s v="48100"/>
    <s v="Italy"/>
    <s v="(0544) 60323"/>
    <s v="(0544) 60603"/>
    <n v="4"/>
    <x v="0"/>
    <s v="Cheeses"/>
    <n v="1"/>
    <s v="Speedy Express"/>
    <s v="(503) 555-9831"/>
    <n v="1"/>
    <s v="Davolio"/>
    <s v="Nancy"/>
    <s v="Sales Representative"/>
    <s v="Ms."/>
    <d v="1948-12-08T00:00:00"/>
    <d v="1992-05-01T00:00:00"/>
    <s v="507 - 20th Ave. E._x000d__x000a_Apt. 2A"/>
    <s v="Seattle"/>
    <s v="WA"/>
    <s v="98122"/>
    <s v="USA"/>
    <s v="(206) 555-9857"/>
    <n v="5467"/>
    <n v="2"/>
    <n v="730.8"/>
  </r>
  <r>
    <x v="289"/>
    <n v="73"/>
    <n v="15"/>
    <n v="9"/>
    <n v="0"/>
    <n v="10537"/>
    <s v="RICSU"/>
    <n v="1"/>
    <x v="224"/>
    <d v="1995-06-28T00:00:00"/>
    <d v="1995-06-19T00:00:00"/>
    <n v="5"/>
    <n v="9"/>
    <n v="1"/>
    <n v="78.849999999999994"/>
    <s v="Richter Supermarkt"/>
    <s v="Starenweg 5"/>
    <s v="Genève"/>
    <s v=""/>
    <s v="1204"/>
    <s v="Switzerland"/>
    <n v="10537"/>
    <s v="RICSU"/>
    <n v="1"/>
    <d v="1995-06-14T00:00:00"/>
    <d v="1995-06-28T00:00:00"/>
    <n v="5"/>
    <d v="1995-06-19T00:00:00"/>
    <n v="1"/>
    <n v="78.849999999999994"/>
    <s v="Richter Supermarkt"/>
    <s v="Starenweg 5"/>
    <s v="Genève"/>
    <s v=""/>
    <s v="1204"/>
    <s v="Switzerland"/>
    <n v="73"/>
    <x v="47"/>
    <x v="19"/>
    <n v="8"/>
    <s v="24 - 150 g jars"/>
    <n v="15"/>
    <n v="101"/>
    <n v="0"/>
    <n v="5"/>
    <n v="0"/>
    <s v="RICSU"/>
    <s v="Richter Supermarkt"/>
    <x v="6"/>
    <x v="4"/>
    <s v="Grenzacherweg 237"/>
    <s v="Genève"/>
    <s v=""/>
    <s v="1203"/>
    <x v="4"/>
    <s v="0897-034214"/>
    <s v=""/>
    <n v="17"/>
    <x v="19"/>
    <s v="Michael Björn"/>
    <s v="Sales Representative"/>
    <s v="Brovallavägen 231"/>
    <s v="Stockholm"/>
    <s v=""/>
    <s v="S-123 45"/>
    <s v="Sweden"/>
    <s v="08-123 45 67"/>
    <s v=""/>
    <n v="8"/>
    <x v="3"/>
    <s v="Seaweed and fish"/>
    <n v="1"/>
    <s v="Speedy Express"/>
    <s v="(503) 555-9831"/>
    <n v="1"/>
    <s v="Davolio"/>
    <s v="Nancy"/>
    <s v="Sales Representative"/>
    <s v="Ms."/>
    <d v="1948-12-08T00:00:00"/>
    <d v="1992-05-01T00:00:00"/>
    <s v="507 - 20th Ave. E._x000d__x000a_Apt. 2A"/>
    <s v="Seattle"/>
    <s v="WA"/>
    <s v="98122"/>
    <s v="USA"/>
    <s v="(206) 555-9857"/>
    <n v="5467"/>
    <n v="2"/>
    <n v="135"/>
  </r>
  <r>
    <x v="290"/>
    <n v="70"/>
    <n v="15"/>
    <n v="7"/>
    <n v="0"/>
    <n v="10538"/>
    <s v="BSBEV"/>
    <n v="9"/>
    <x v="225"/>
    <d v="1995-07-13T00:00:00"/>
    <d v="1995-06-16T00:00:00"/>
    <n v="1"/>
    <n v="27"/>
    <n v="3"/>
    <n v="4.87"/>
    <s v="B's Beverages"/>
    <s v="Fauntleroy Circus"/>
    <s v="London"/>
    <s v=""/>
    <s v="EC2 5NT"/>
    <s v="UK"/>
    <n v="10538"/>
    <s v="BSBEV"/>
    <n v="9"/>
    <d v="1995-06-15T00:00:00"/>
    <d v="1995-07-13T00:00:00"/>
    <n v="1"/>
    <d v="1995-06-16T00:00:00"/>
    <n v="3"/>
    <n v="4.87"/>
    <s v="B's Beverages"/>
    <s v="Fauntleroy Circus"/>
    <s v="London"/>
    <s v=""/>
    <s v="EC2 5NT"/>
    <s v="UK"/>
    <n v="70"/>
    <x v="30"/>
    <x v="18"/>
    <n v="1"/>
    <s v="24 - 355 ml bottles"/>
    <n v="15"/>
    <n v="15"/>
    <n v="10"/>
    <n v="30"/>
    <n v="0"/>
    <s v="BSBEV"/>
    <s v="B's Beverages"/>
    <x v="31"/>
    <x v="5"/>
    <s v="Fauntleroy Circus"/>
    <s v="London"/>
    <s v=""/>
    <s v="EC2 5NT"/>
    <x v="13"/>
    <s v="(171) 555-1212"/>
    <s v=""/>
    <n v="7"/>
    <x v="18"/>
    <s v="Ian Devling"/>
    <s v="Marketing Manager"/>
    <s v="74 Rose St._x000d__x000a_Moonie Ponds"/>
    <s v="Melbourne"/>
    <s v="Victoria"/>
    <s v="3058"/>
    <s v="Australia"/>
    <s v="(03) 444-2343"/>
    <s v="(03) 444-6588"/>
    <n v="1"/>
    <x v="6"/>
    <s v="Soft drinks, coffees, teas, beers, and ales"/>
    <n v="3"/>
    <s v="Federal Shipping"/>
    <s v="(503) 555-9931"/>
    <n v="9"/>
    <s v="Dodsworth"/>
    <s v="Anne"/>
    <s v="Sales Representative"/>
    <s v="Ms."/>
    <d v="1966-01-27T00:00:00"/>
    <d v="1994-11-15T00:00:00"/>
    <s v="7 Houndstooth Rd."/>
    <s v="London"/>
    <s v=""/>
    <s v="WG2 7LT"/>
    <s v="UK"/>
    <s v="(71) 555-4444"/>
    <n v="452"/>
    <n v="5"/>
    <n v="105"/>
  </r>
  <r>
    <x v="290"/>
    <n v="72"/>
    <n v="34.799999999999997"/>
    <n v="1"/>
    <n v="0"/>
    <n v="10538"/>
    <s v="BSBEV"/>
    <n v="9"/>
    <x v="225"/>
    <d v="1995-07-13T00:00:00"/>
    <d v="1995-06-16T00:00:00"/>
    <n v="1"/>
    <n v="27"/>
    <n v="3"/>
    <n v="4.87"/>
    <s v="B's Beverages"/>
    <s v="Fauntleroy Circus"/>
    <s v="London"/>
    <s v=""/>
    <s v="EC2 5NT"/>
    <s v="UK"/>
    <n v="10538"/>
    <s v="BSBEV"/>
    <n v="9"/>
    <d v="1995-06-15T00:00:00"/>
    <d v="1995-07-13T00:00:00"/>
    <n v="1"/>
    <d v="1995-06-16T00:00:00"/>
    <n v="3"/>
    <n v="4.87"/>
    <s v="B's Beverages"/>
    <s v="Fauntleroy Circus"/>
    <s v="London"/>
    <s v=""/>
    <s v="EC2 5NT"/>
    <s v="UK"/>
    <n v="72"/>
    <x v="1"/>
    <x v="1"/>
    <n v="4"/>
    <s v="24 - 200 g pkgs."/>
    <n v="34.799999999999997"/>
    <n v="14"/>
    <n v="0"/>
    <n v="0"/>
    <n v="0"/>
    <s v="BSBEV"/>
    <s v="B's Beverages"/>
    <x v="31"/>
    <x v="5"/>
    <s v="Fauntleroy Circus"/>
    <s v="London"/>
    <s v=""/>
    <s v="EC2 5NT"/>
    <x v="13"/>
    <s v="(171) 555-1212"/>
    <s v=""/>
    <n v="14"/>
    <x v="1"/>
    <s v="Elio Rossi"/>
    <s v="Sales Representative"/>
    <s v="Viale Dante, 75"/>
    <s v="Ravenna"/>
    <s v=""/>
    <s v="48100"/>
    <s v="Italy"/>
    <s v="(0544) 60323"/>
    <s v="(0544) 60603"/>
    <n v="4"/>
    <x v="0"/>
    <s v="Cheeses"/>
    <n v="3"/>
    <s v="Federal Shipping"/>
    <s v="(503) 555-9931"/>
    <n v="9"/>
    <s v="Dodsworth"/>
    <s v="Anne"/>
    <s v="Sales Representative"/>
    <s v="Ms."/>
    <d v="1966-01-27T00:00:00"/>
    <d v="1994-11-15T00:00:00"/>
    <s v="7 Houndstooth Rd."/>
    <s v="London"/>
    <s v=""/>
    <s v="WG2 7LT"/>
    <s v="UK"/>
    <s v="(71) 555-4444"/>
    <n v="452"/>
    <n v="5"/>
    <n v="34.799999999999997"/>
  </r>
  <r>
    <x v="291"/>
    <n v="13"/>
    <n v="6"/>
    <n v="8"/>
    <n v="0"/>
    <n v="10539"/>
    <s v="BSBEV"/>
    <n v="6"/>
    <x v="226"/>
    <d v="1995-07-14T00:00:00"/>
    <d v="1995-06-23T00:00:00"/>
    <n v="7"/>
    <n v="21"/>
    <n v="3"/>
    <n v="12.36"/>
    <s v="B's Beverages"/>
    <s v="Fauntleroy Circus"/>
    <s v="London"/>
    <s v=""/>
    <s v="EC2 5NT"/>
    <s v="UK"/>
    <n v="10539"/>
    <s v="BSBEV"/>
    <n v="6"/>
    <d v="1995-06-16T00:00:00"/>
    <d v="1995-07-14T00:00:00"/>
    <n v="7"/>
    <d v="1995-06-23T00:00:00"/>
    <n v="3"/>
    <n v="12.36"/>
    <s v="B's Beverages"/>
    <s v="Fauntleroy Circus"/>
    <s v="London"/>
    <s v=""/>
    <s v="EC2 5NT"/>
    <s v="UK"/>
    <n v="13"/>
    <x v="43"/>
    <x v="3"/>
    <n v="8"/>
    <s v="2 kg box"/>
    <n v="6"/>
    <n v="24"/>
    <n v="0"/>
    <n v="5"/>
    <n v="0"/>
    <s v="BSBEV"/>
    <s v="B's Beverages"/>
    <x v="31"/>
    <x v="5"/>
    <s v="Fauntleroy Circus"/>
    <s v="London"/>
    <s v=""/>
    <s v="EC2 5NT"/>
    <x v="13"/>
    <s v="(171) 555-1212"/>
    <s v=""/>
    <n v="6"/>
    <x v="3"/>
    <s v="Mayumi Ohno"/>
    <s v="Marketing Representative"/>
    <s v="92 Setsuko_x000d__x000a_Chuo-ku"/>
    <s v="Osaka"/>
    <s v=""/>
    <s v="545"/>
    <s v="Japan"/>
    <s v="(06) 431-7877"/>
    <s v=""/>
    <n v="8"/>
    <x v="3"/>
    <s v="Seaweed and fish"/>
    <n v="3"/>
    <s v="Federal Shipping"/>
    <s v="(503) 555-9931"/>
    <n v="6"/>
    <s v="Suyama"/>
    <s v="Michael"/>
    <s v="Sales Representative"/>
    <s v="Mr."/>
    <d v="1963-07-02T00:00:00"/>
    <d v="1993-10-17T00:00:00"/>
    <s v="Coventry House_x000d__x000a_Miner Rd."/>
    <s v="London"/>
    <s v=""/>
    <s v="EC2 7JR"/>
    <s v="UK"/>
    <s v="(71) 555-7773"/>
    <n v="428"/>
    <n v="5"/>
    <n v="48"/>
  </r>
  <r>
    <x v="291"/>
    <n v="21"/>
    <n v="10"/>
    <n v="15"/>
    <n v="0"/>
    <n v="10539"/>
    <s v="BSBEV"/>
    <n v="6"/>
    <x v="226"/>
    <d v="1995-07-14T00:00:00"/>
    <d v="1995-06-23T00:00:00"/>
    <n v="7"/>
    <n v="21"/>
    <n v="3"/>
    <n v="12.36"/>
    <s v="B's Beverages"/>
    <s v="Fauntleroy Circus"/>
    <s v="London"/>
    <s v=""/>
    <s v="EC2 5NT"/>
    <s v="UK"/>
    <n v="10539"/>
    <s v="BSBEV"/>
    <n v="6"/>
    <d v="1995-06-16T00:00:00"/>
    <d v="1995-07-14T00:00:00"/>
    <n v="7"/>
    <d v="1995-06-23T00:00:00"/>
    <n v="3"/>
    <n v="12.36"/>
    <s v="B's Beverages"/>
    <s v="Fauntleroy Circus"/>
    <s v="London"/>
    <s v=""/>
    <s v="EC2 5NT"/>
    <s v="UK"/>
    <n v="21"/>
    <x v="27"/>
    <x v="9"/>
    <n v="3"/>
    <s v="24 pkgs. x 4 pieces"/>
    <n v="10"/>
    <n v="3"/>
    <n v="40"/>
    <n v="5"/>
    <n v="0"/>
    <s v="BSBEV"/>
    <s v="B's Beverages"/>
    <x v="31"/>
    <x v="5"/>
    <s v="Fauntleroy Circus"/>
    <s v="London"/>
    <s v=""/>
    <s v="EC2 5NT"/>
    <x v="13"/>
    <s v="(171) 555-1212"/>
    <s v=""/>
    <n v="8"/>
    <x v="9"/>
    <s v="Peter Wilson"/>
    <s v="Sales Representative"/>
    <s v="29 King's Way"/>
    <s v="Manchester"/>
    <s v=""/>
    <s v="M14 GSD"/>
    <s v="UK"/>
    <s v="(161) 555-4448"/>
    <s v=""/>
    <n v="3"/>
    <x v="5"/>
    <s v="Desserts, candies, and sweet breads"/>
    <n v="3"/>
    <s v="Federal Shipping"/>
    <s v="(503) 555-9931"/>
    <n v="6"/>
    <s v="Suyama"/>
    <s v="Michael"/>
    <s v="Sales Representative"/>
    <s v="Mr."/>
    <d v="1963-07-02T00:00:00"/>
    <d v="1993-10-17T00:00:00"/>
    <s v="Coventry House_x000d__x000a_Miner Rd."/>
    <s v="London"/>
    <s v=""/>
    <s v="EC2 7JR"/>
    <s v="UK"/>
    <s v="(71) 555-7773"/>
    <n v="428"/>
    <n v="5"/>
    <n v="150"/>
  </r>
  <r>
    <x v="291"/>
    <n v="33"/>
    <n v="2.5"/>
    <n v="15"/>
    <n v="0"/>
    <n v="10539"/>
    <s v="BSBEV"/>
    <n v="6"/>
    <x v="226"/>
    <d v="1995-07-14T00:00:00"/>
    <d v="1995-06-23T00:00:00"/>
    <n v="7"/>
    <n v="21"/>
    <n v="3"/>
    <n v="12.36"/>
    <s v="B's Beverages"/>
    <s v="Fauntleroy Circus"/>
    <s v="London"/>
    <s v=""/>
    <s v="EC2 5NT"/>
    <s v="UK"/>
    <n v="10539"/>
    <s v="BSBEV"/>
    <n v="6"/>
    <d v="1995-06-16T00:00:00"/>
    <d v="1995-07-14T00:00:00"/>
    <n v="7"/>
    <d v="1995-06-23T00:00:00"/>
    <n v="3"/>
    <n v="12.36"/>
    <s v="B's Beverages"/>
    <s v="Fauntleroy Circus"/>
    <s v="London"/>
    <s v=""/>
    <s v="EC2 5NT"/>
    <s v="UK"/>
    <n v="33"/>
    <x v="10"/>
    <x v="10"/>
    <n v="4"/>
    <s v="500 g"/>
    <n v="2.5"/>
    <n v="112"/>
    <n v="0"/>
    <n v="20"/>
    <n v="0"/>
    <s v="BSBEV"/>
    <s v="B's Beverages"/>
    <x v="31"/>
    <x v="5"/>
    <s v="Fauntleroy Circus"/>
    <s v="London"/>
    <s v=""/>
    <s v="EC2 5NT"/>
    <x v="13"/>
    <s v="(171) 555-1212"/>
    <s v=""/>
    <n v="15"/>
    <x v="10"/>
    <s v="Beate Vileid"/>
    <s v="Marketing Manager"/>
    <s v="Hatlevegen 5"/>
    <s v="Sandvika"/>
    <s v=""/>
    <s v="1320"/>
    <s v="Norway"/>
    <s v="(0)2-953010"/>
    <s v=""/>
    <n v="4"/>
    <x v="0"/>
    <s v="Cheeses"/>
    <n v="3"/>
    <s v="Federal Shipping"/>
    <s v="(503) 555-9931"/>
    <n v="6"/>
    <s v="Suyama"/>
    <s v="Michael"/>
    <s v="Sales Representative"/>
    <s v="Mr."/>
    <d v="1963-07-02T00:00:00"/>
    <d v="1993-10-17T00:00:00"/>
    <s v="Coventry House_x000d__x000a_Miner Rd."/>
    <s v="London"/>
    <s v=""/>
    <s v="EC2 7JR"/>
    <s v="UK"/>
    <s v="(71) 555-7773"/>
    <n v="428"/>
    <n v="5"/>
    <n v="37.5"/>
  </r>
  <r>
    <x v="291"/>
    <n v="49"/>
    <n v="20"/>
    <n v="6"/>
    <n v="0"/>
    <n v="10539"/>
    <s v="BSBEV"/>
    <n v="6"/>
    <x v="226"/>
    <d v="1995-07-14T00:00:00"/>
    <d v="1995-06-23T00:00:00"/>
    <n v="7"/>
    <n v="21"/>
    <n v="3"/>
    <n v="12.36"/>
    <s v="B's Beverages"/>
    <s v="Fauntleroy Circus"/>
    <s v="London"/>
    <s v=""/>
    <s v="EC2 5NT"/>
    <s v="UK"/>
    <n v="10539"/>
    <s v="BSBEV"/>
    <n v="6"/>
    <d v="1995-06-16T00:00:00"/>
    <d v="1995-07-14T00:00:00"/>
    <n v="7"/>
    <d v="1995-06-23T00:00:00"/>
    <n v="3"/>
    <n v="12.36"/>
    <s v="B's Beverages"/>
    <s v="Fauntleroy Circus"/>
    <s v="London"/>
    <s v=""/>
    <s v="EC2 5NT"/>
    <s v="UK"/>
    <n v="49"/>
    <x v="14"/>
    <x v="13"/>
    <n v="3"/>
    <s v="24 - 50 g pkgs."/>
    <n v="20"/>
    <n v="10"/>
    <n v="60"/>
    <n v="15"/>
    <n v="0"/>
    <s v="BSBEV"/>
    <s v="B's Beverages"/>
    <x v="31"/>
    <x v="5"/>
    <s v="Fauntleroy Circus"/>
    <s v="London"/>
    <s v=""/>
    <s v="EC2 5NT"/>
    <x v="13"/>
    <s v="(171) 555-1212"/>
    <s v=""/>
    <n v="23"/>
    <x v="13"/>
    <s v="Anne Heikkonen"/>
    <s v="Product Manager"/>
    <s v="Valtakatu 12"/>
    <s v="Lappeenranta"/>
    <s v=""/>
    <s v="53120"/>
    <s v="Finland"/>
    <s v="(953) 10956"/>
    <s v=""/>
    <n v="3"/>
    <x v="5"/>
    <s v="Desserts, candies, and sweet breads"/>
    <n v="3"/>
    <s v="Federal Shipping"/>
    <s v="(503) 555-9931"/>
    <n v="6"/>
    <s v="Suyama"/>
    <s v="Michael"/>
    <s v="Sales Representative"/>
    <s v="Mr."/>
    <d v="1963-07-02T00:00:00"/>
    <d v="1993-10-17T00:00:00"/>
    <s v="Coventry House_x000d__x000a_Miner Rd."/>
    <s v="London"/>
    <s v=""/>
    <s v="EC2 7JR"/>
    <s v="UK"/>
    <s v="(71) 555-7773"/>
    <n v="428"/>
    <n v="5"/>
    <n v="120"/>
  </r>
  <r>
    <x v="292"/>
    <n v="3"/>
    <n v="10"/>
    <n v="60"/>
    <n v="0"/>
    <n v="10540"/>
    <s v="QUICK"/>
    <n v="3"/>
    <x v="227"/>
    <d v="1995-07-17T00:00:00"/>
    <d v="1995-07-14T00:00:00"/>
    <n v="25"/>
    <n v="3"/>
    <n v="3"/>
    <n v="1007.64"/>
    <s v="QUICK-Stop"/>
    <s v="Taucherstraße 10"/>
    <s v="Cunewalde"/>
    <s v=""/>
    <s v="01307"/>
    <s v="Germany"/>
    <n v="10540"/>
    <s v="QUICK"/>
    <n v="3"/>
    <d v="1995-06-19T00:00:00"/>
    <d v="1995-07-17T00:00:00"/>
    <n v="25"/>
    <d v="1995-07-14T00:00:00"/>
    <n v="3"/>
    <n v="1007.64"/>
    <s v="QUICK-Stop"/>
    <s v="Taucherstraße 10"/>
    <s v="Cunewalde"/>
    <s v=""/>
    <s v="01307"/>
    <s v="Germany"/>
    <n v="3"/>
    <x v="57"/>
    <x v="17"/>
    <n v="2"/>
    <s v="12 - 550 ml bottles"/>
    <n v="10"/>
    <n v="13"/>
    <n v="70"/>
    <n v="25"/>
    <n v="0"/>
    <s v="QUICK"/>
    <s v="QUICK-Stop"/>
    <x v="21"/>
    <x v="0"/>
    <s v="Taucherstraße 10"/>
    <s v="Cunewalde"/>
    <s v=""/>
    <s v="01307"/>
    <x v="1"/>
    <s v="0372-035188"/>
    <s v=""/>
    <n v="1"/>
    <x v="17"/>
    <s v="Charlotte Cooper"/>
    <s v="Purchasing Manager"/>
    <s v="49 Gilbert St."/>
    <s v="London"/>
    <s v=""/>
    <s v="EC1 4SD"/>
    <s v="UK"/>
    <s v="(171) 555-2222"/>
    <s v=""/>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600"/>
  </r>
  <r>
    <x v="292"/>
    <n v="26"/>
    <n v="31.23"/>
    <n v="40"/>
    <n v="0"/>
    <n v="10540"/>
    <s v="QUICK"/>
    <n v="3"/>
    <x v="227"/>
    <d v="1995-07-17T00:00:00"/>
    <d v="1995-07-14T00:00:00"/>
    <n v="25"/>
    <n v="3"/>
    <n v="3"/>
    <n v="1007.64"/>
    <s v="QUICK-Stop"/>
    <s v="Taucherstraße 10"/>
    <s v="Cunewalde"/>
    <s v=""/>
    <s v="01307"/>
    <s v="Germany"/>
    <n v="10540"/>
    <s v="QUICK"/>
    <n v="3"/>
    <d v="1995-06-19T00:00:00"/>
    <d v="1995-07-17T00:00:00"/>
    <n v="25"/>
    <d v="1995-07-14T00:00:00"/>
    <n v="3"/>
    <n v="1007.64"/>
    <s v="QUICK-Stop"/>
    <s v="Taucherstraße 10"/>
    <s v="Cunewalde"/>
    <s v=""/>
    <s v="01307"/>
    <s v="Germany"/>
    <n v="26"/>
    <x v="68"/>
    <x v="21"/>
    <n v="3"/>
    <s v="100 - 250 g bags"/>
    <n v="31.23"/>
    <n v="15"/>
    <n v="0"/>
    <n v="0"/>
    <n v="0"/>
    <s v="QUICK"/>
    <s v="QUICK-Stop"/>
    <x v="21"/>
    <x v="0"/>
    <s v="Taucherstraße 10"/>
    <s v="Cunewalde"/>
    <s v=""/>
    <s v="01307"/>
    <x v="1"/>
    <s v="0372-035188"/>
    <s v=""/>
    <n v="11"/>
    <x v="21"/>
    <s v="Petra Winkler"/>
    <s v="Sales Manager"/>
    <s v="Tiergartenstraße 5"/>
    <s v="Berlin"/>
    <s v=""/>
    <s v="10785"/>
    <s v="Germany"/>
    <s v="(010) 9984510"/>
    <s v=""/>
    <n v="3"/>
    <x v="5"/>
    <s v="Desserts, candies, and sweet breads"/>
    <n v="3"/>
    <s v="Federal Shipping"/>
    <s v="(503) 555-9931"/>
    <n v="3"/>
    <s v="Leverling"/>
    <s v="Janet"/>
    <s v="Sales Representative"/>
    <s v="Ms."/>
    <d v="1963-08-30T00:00:00"/>
    <d v="1992-04-01T00:00:00"/>
    <s v="722 Moss Bay Blvd."/>
    <s v="Kirkland"/>
    <s v="WA"/>
    <s v="98033"/>
    <s v="USA"/>
    <s v="(206) 555-3412"/>
    <n v="3355"/>
    <n v="2"/>
    <n v="1249.2"/>
  </r>
  <r>
    <x v="292"/>
    <n v="38"/>
    <n v="263.5"/>
    <n v="30"/>
    <n v="0"/>
    <n v="10540"/>
    <s v="QUICK"/>
    <n v="3"/>
    <x v="227"/>
    <d v="1995-07-17T00:00:00"/>
    <d v="1995-07-14T00:00:00"/>
    <n v="25"/>
    <n v="3"/>
    <n v="3"/>
    <n v="1007.64"/>
    <s v="QUICK-Stop"/>
    <s v="Taucherstraße 10"/>
    <s v="Cunewalde"/>
    <s v=""/>
    <s v="01307"/>
    <s v="Germany"/>
    <n v="10540"/>
    <s v="QUICK"/>
    <n v="3"/>
    <d v="1995-06-19T00:00:00"/>
    <d v="1995-07-17T00:00:00"/>
    <n v="25"/>
    <d v="1995-07-14T00:00:00"/>
    <n v="3"/>
    <n v="1007.64"/>
    <s v="QUICK-Stop"/>
    <s v="Taucherstraße 10"/>
    <s v="Cunewalde"/>
    <s v=""/>
    <s v="01307"/>
    <s v="Germany"/>
    <n v="38"/>
    <x v="67"/>
    <x v="12"/>
    <n v="1"/>
    <s v="12 - 75 cl bottles"/>
    <n v="263.5"/>
    <n v="17"/>
    <n v="0"/>
    <n v="15"/>
    <n v="0"/>
    <s v="QUICK"/>
    <s v="QUICK-Stop"/>
    <x v="21"/>
    <x v="0"/>
    <s v="Taucherstraße 10"/>
    <s v="Cunewalde"/>
    <s v=""/>
    <s v="01307"/>
    <x v="1"/>
    <s v="0372-035188"/>
    <s v=""/>
    <n v="18"/>
    <x v="12"/>
    <s v="Guylène Nodier"/>
    <s v="Sales Manager"/>
    <s v="203, Rue des Francs-Bourgeois"/>
    <s v="Paris"/>
    <s v=""/>
    <s v="75004"/>
    <s v="France"/>
    <s v="(1) 03.83.00.68"/>
    <s v="(1) 03.83.00.62"/>
    <n v="1"/>
    <x v="6"/>
    <s v="Soft drinks, coffees, teas, beers, and ales"/>
    <n v="3"/>
    <s v="Federal Shipping"/>
    <s v="(503) 555-9931"/>
    <n v="3"/>
    <s v="Leverling"/>
    <s v="Janet"/>
    <s v="Sales Representative"/>
    <s v="Ms."/>
    <d v="1963-08-30T00:00:00"/>
    <d v="1992-04-01T00:00:00"/>
    <s v="722 Moss Bay Blvd."/>
    <s v="Kirkland"/>
    <s v="WA"/>
    <s v="98033"/>
    <s v="USA"/>
    <s v="(206) 555-3412"/>
    <n v="3355"/>
    <n v="2"/>
    <n v="7905"/>
  </r>
  <r>
    <x v="292"/>
    <n v="68"/>
    <n v="12.5"/>
    <n v="35"/>
    <n v="0"/>
    <n v="10540"/>
    <s v="QUICK"/>
    <n v="3"/>
    <x v="227"/>
    <d v="1995-07-17T00:00:00"/>
    <d v="1995-07-14T00:00:00"/>
    <n v="25"/>
    <n v="3"/>
    <n v="3"/>
    <n v="1007.64"/>
    <s v="QUICK-Stop"/>
    <s v="Taucherstraße 10"/>
    <s v="Cunewalde"/>
    <s v=""/>
    <s v="01307"/>
    <s v="Germany"/>
    <n v="10540"/>
    <s v="QUICK"/>
    <n v="3"/>
    <d v="1995-06-19T00:00:00"/>
    <d v="1995-07-17T00:00:00"/>
    <n v="25"/>
    <d v="1995-07-14T00:00:00"/>
    <n v="3"/>
    <n v="1007.64"/>
    <s v="QUICK-Stop"/>
    <s v="Taucherstraße 10"/>
    <s v="Cunewalde"/>
    <s v=""/>
    <s v="01307"/>
    <s v="Germany"/>
    <n v="68"/>
    <x v="56"/>
    <x v="9"/>
    <n v="3"/>
    <s v="10 boxes x 8 pieces"/>
    <n v="12.5"/>
    <n v="6"/>
    <n v="10"/>
    <n v="15"/>
    <n v="0"/>
    <s v="QUICK"/>
    <s v="QUICK-Stop"/>
    <x v="21"/>
    <x v="0"/>
    <s v="Taucherstraße 10"/>
    <s v="Cunewalde"/>
    <s v=""/>
    <s v="01307"/>
    <x v="1"/>
    <s v="0372-035188"/>
    <s v=""/>
    <n v="8"/>
    <x v="9"/>
    <s v="Peter Wilson"/>
    <s v="Sales Representative"/>
    <s v="29 King's Way"/>
    <s v="Manchester"/>
    <s v=""/>
    <s v="M14 GSD"/>
    <s v="UK"/>
    <s v="(161) 555-4448"/>
    <s v=""/>
    <n v="3"/>
    <x v="5"/>
    <s v="Desserts, candies, and sweet breads"/>
    <n v="3"/>
    <s v="Federal Shipping"/>
    <s v="(503) 555-9931"/>
    <n v="3"/>
    <s v="Leverling"/>
    <s v="Janet"/>
    <s v="Sales Representative"/>
    <s v="Ms."/>
    <d v="1963-08-30T00:00:00"/>
    <d v="1992-04-01T00:00:00"/>
    <s v="722 Moss Bay Blvd."/>
    <s v="Kirkland"/>
    <s v="WA"/>
    <s v="98033"/>
    <s v="USA"/>
    <s v="(206) 555-3412"/>
    <n v="3355"/>
    <n v="2"/>
    <n v="437.5"/>
  </r>
  <r>
    <x v="293"/>
    <n v="24"/>
    <n v="4.5"/>
    <n v="35"/>
    <n v="0.1"/>
    <n v="10541"/>
    <s v="HANAR"/>
    <n v="2"/>
    <x v="227"/>
    <d v="1995-07-17T00:00:00"/>
    <d v="1995-06-29T00:00:00"/>
    <n v="10"/>
    <n v="18"/>
    <n v="1"/>
    <n v="68.650000000000006"/>
    <s v="Hanari Carnes"/>
    <s v="Rua do Paço, 67"/>
    <s v="Rio de Janeiro"/>
    <s v="RJ"/>
    <s v="05454-876"/>
    <s v="Brazil"/>
    <n v="10541"/>
    <s v="HANAR"/>
    <n v="2"/>
    <d v="1995-06-19T00:00:00"/>
    <d v="1995-07-17T00:00:00"/>
    <n v="10"/>
    <d v="1995-06-29T00:00:00"/>
    <n v="1"/>
    <n v="68.650000000000006"/>
    <s v="Hanari Carnes"/>
    <s v="Rua do Paço, 67"/>
    <s v="Rio de Janeiro"/>
    <s v="RJ"/>
    <s v="05454-876"/>
    <s v="Brazil"/>
    <n v="24"/>
    <x v="15"/>
    <x v="14"/>
    <n v="1"/>
    <s v="12 - 355 ml cans"/>
    <n v="4.5"/>
    <n v="20"/>
    <n v="0"/>
    <n v="0"/>
    <n v="1"/>
    <s v="HANAR"/>
    <s v="Hanari Carnes"/>
    <x v="2"/>
    <x v="0"/>
    <s v="Rua do Paço, 67"/>
    <s v="Rio de Janeiro"/>
    <s v="RJ"/>
    <s v="05454-876"/>
    <x v="2"/>
    <s v="(21) 555-0091"/>
    <s v="(21) 555-8765"/>
    <n v="10"/>
    <x v="14"/>
    <s v="Carlos Diaz"/>
    <s v="Marketing Manager"/>
    <s v="Av. das Americanas 12.890"/>
    <s v="São Paulo"/>
    <s v=""/>
    <s v="5442"/>
    <s v="Brazil"/>
    <s v="(11) 555 4640"/>
    <s v=""/>
    <n v="1"/>
    <x v="6"/>
    <s v="Soft drinks, coffees, teas, beers, and ales"/>
    <n v="1"/>
    <s v="Speedy Express"/>
    <s v="(503) 555-9831"/>
    <n v="2"/>
    <s v="Fuller"/>
    <s v="Andrew"/>
    <s v="Vice President, Sales"/>
    <s v="Dr."/>
    <d v="1952-02-19T00:00:00"/>
    <d v="1992-08-14T00:00:00"/>
    <s v="908 W. Capital Way"/>
    <s v="Tacoma"/>
    <s v="WA"/>
    <s v="98401"/>
    <s v="USA"/>
    <s v="(206) 555-9482"/>
    <n v="3457"/>
    <m/>
    <n v="141.75"/>
  </r>
  <r>
    <x v="293"/>
    <n v="38"/>
    <n v="263.5"/>
    <n v="4"/>
    <n v="0.1"/>
    <n v="10541"/>
    <s v="HANAR"/>
    <n v="2"/>
    <x v="227"/>
    <d v="1995-07-17T00:00:00"/>
    <d v="1995-06-29T00:00:00"/>
    <n v="10"/>
    <n v="18"/>
    <n v="1"/>
    <n v="68.650000000000006"/>
    <s v="Hanari Carnes"/>
    <s v="Rua do Paço, 67"/>
    <s v="Rio de Janeiro"/>
    <s v="RJ"/>
    <s v="05454-876"/>
    <s v="Brazil"/>
    <n v="10541"/>
    <s v="HANAR"/>
    <n v="2"/>
    <d v="1995-06-19T00:00:00"/>
    <d v="1995-07-17T00:00:00"/>
    <n v="10"/>
    <d v="1995-06-29T00:00:00"/>
    <n v="1"/>
    <n v="68.650000000000006"/>
    <s v="Hanari Carnes"/>
    <s v="Rua do Paço, 67"/>
    <s v="Rio de Janeiro"/>
    <s v="RJ"/>
    <s v="05454-876"/>
    <s v="Brazil"/>
    <n v="38"/>
    <x v="67"/>
    <x v="12"/>
    <n v="1"/>
    <s v="12 - 75 cl bottles"/>
    <n v="263.5"/>
    <n v="17"/>
    <n v="0"/>
    <n v="15"/>
    <n v="0"/>
    <s v="HANAR"/>
    <s v="Hanari Carnes"/>
    <x v="2"/>
    <x v="0"/>
    <s v="Rua do Paço, 67"/>
    <s v="Rio de Janeiro"/>
    <s v="RJ"/>
    <s v="05454-876"/>
    <x v="2"/>
    <s v="(21) 555-0091"/>
    <s v="(21) 555-8765"/>
    <n v="18"/>
    <x v="12"/>
    <s v="Guylène Nodier"/>
    <s v="Sales Manager"/>
    <s v="203, Rue des Francs-Bourgeois"/>
    <s v="Paris"/>
    <s v=""/>
    <s v="75004"/>
    <s v="France"/>
    <s v="(1) 03.83.00.68"/>
    <s v="(1) 03.83.00.62"/>
    <n v="1"/>
    <x v="6"/>
    <s v="Soft drinks, coffees, teas, beers, and ales"/>
    <n v="1"/>
    <s v="Speedy Express"/>
    <s v="(503) 555-9831"/>
    <n v="2"/>
    <s v="Fuller"/>
    <s v="Andrew"/>
    <s v="Vice President, Sales"/>
    <s v="Dr."/>
    <d v="1952-02-19T00:00:00"/>
    <d v="1992-08-14T00:00:00"/>
    <s v="908 W. Capital Way"/>
    <s v="Tacoma"/>
    <s v="WA"/>
    <s v="98401"/>
    <s v="USA"/>
    <s v="(206) 555-9482"/>
    <n v="3457"/>
    <m/>
    <n v="948.6"/>
  </r>
  <r>
    <x v="293"/>
    <n v="65"/>
    <n v="21.05"/>
    <n v="36"/>
    <n v="0.1"/>
    <n v="10541"/>
    <s v="HANAR"/>
    <n v="2"/>
    <x v="227"/>
    <d v="1995-07-17T00:00:00"/>
    <d v="1995-06-29T00:00:00"/>
    <n v="10"/>
    <n v="18"/>
    <n v="1"/>
    <n v="68.650000000000006"/>
    <s v="Hanari Carnes"/>
    <s v="Rua do Paço, 67"/>
    <s v="Rio de Janeiro"/>
    <s v="RJ"/>
    <s v="05454-876"/>
    <s v="Brazil"/>
    <n v="10541"/>
    <s v="HANAR"/>
    <n v="2"/>
    <d v="1995-06-19T00:00:00"/>
    <d v="1995-07-17T00:00:00"/>
    <n v="10"/>
    <d v="1995-06-29T00:00:00"/>
    <n v="1"/>
    <n v="68.650000000000006"/>
    <s v="Hanari Carnes"/>
    <s v="Rua do Paço, 67"/>
    <s v="Rio de Janeiro"/>
    <s v="RJ"/>
    <s v="05454-876"/>
    <s v="Brazil"/>
    <n v="65"/>
    <x v="6"/>
    <x v="6"/>
    <n v="2"/>
    <s v="32 - 8 oz bottles"/>
    <n v="21.05"/>
    <n v="76"/>
    <n v="0"/>
    <n v="0"/>
    <n v="0"/>
    <s v="HANAR"/>
    <s v="Hanari Carnes"/>
    <x v="2"/>
    <x v="0"/>
    <s v="Rua do Paço, 67"/>
    <s v="Rio de Janeiro"/>
    <s v="RJ"/>
    <s v="05454-876"/>
    <x v="2"/>
    <s v="(21) 555-0091"/>
    <s v="(21) 555-8765"/>
    <n v="2"/>
    <x v="6"/>
    <s v="Shelley Burke"/>
    <s v="Order Administrator"/>
    <s v="P.O. Box 78934"/>
    <s v="New Orleans"/>
    <s v="LA"/>
    <s v="70117"/>
    <s v="USA"/>
    <s v="(100) 555-4822"/>
    <s v=""/>
    <n v="2"/>
    <x v="4"/>
    <s v="Sweet and savory sauces, relishes, spreads, and seasonings"/>
    <n v="1"/>
    <s v="Speedy Express"/>
    <s v="(503) 555-9831"/>
    <n v="2"/>
    <s v="Fuller"/>
    <s v="Andrew"/>
    <s v="Vice President, Sales"/>
    <s v="Dr."/>
    <d v="1952-02-19T00:00:00"/>
    <d v="1992-08-14T00:00:00"/>
    <s v="908 W. Capital Way"/>
    <s v="Tacoma"/>
    <s v="WA"/>
    <s v="98401"/>
    <s v="USA"/>
    <s v="(206) 555-9482"/>
    <n v="3457"/>
    <m/>
    <n v="682.0200000000001"/>
  </r>
  <r>
    <x v="293"/>
    <n v="71"/>
    <n v="21.5"/>
    <n v="9"/>
    <n v="0.1"/>
    <n v="10541"/>
    <s v="HANAR"/>
    <n v="2"/>
    <x v="227"/>
    <d v="1995-07-17T00:00:00"/>
    <d v="1995-06-29T00:00:00"/>
    <n v="10"/>
    <n v="18"/>
    <n v="1"/>
    <n v="68.650000000000006"/>
    <s v="Hanari Carnes"/>
    <s v="Rua do Paço, 67"/>
    <s v="Rio de Janeiro"/>
    <s v="RJ"/>
    <s v="05454-876"/>
    <s v="Brazil"/>
    <n v="10541"/>
    <s v="HANAR"/>
    <n v="2"/>
    <d v="1995-06-19T00:00:00"/>
    <d v="1995-07-17T00:00:00"/>
    <n v="10"/>
    <d v="1995-06-29T00:00:00"/>
    <n v="1"/>
    <n v="68.650000000000006"/>
    <s v="Hanari Carnes"/>
    <s v="Rua do Paço, 67"/>
    <s v="Rio de Janeiro"/>
    <s v="RJ"/>
    <s v="05454-876"/>
    <s v="Brazil"/>
    <n v="71"/>
    <x v="42"/>
    <x v="10"/>
    <n v="4"/>
    <s v="10 - 500 g pkgs."/>
    <n v="21.5"/>
    <n v="26"/>
    <n v="0"/>
    <n v="0"/>
    <n v="0"/>
    <s v="HANAR"/>
    <s v="Hanari Carnes"/>
    <x v="2"/>
    <x v="0"/>
    <s v="Rua do Paço, 67"/>
    <s v="Rio de Janeiro"/>
    <s v="RJ"/>
    <s v="05454-876"/>
    <x v="2"/>
    <s v="(21) 555-0091"/>
    <s v="(21) 555-8765"/>
    <n v="15"/>
    <x v="10"/>
    <s v="Beate Vileid"/>
    <s v="Marketing Manager"/>
    <s v="Hatlevegen 5"/>
    <s v="Sandvika"/>
    <s v=""/>
    <s v="1320"/>
    <s v="Norway"/>
    <s v="(0)2-953010"/>
    <s v=""/>
    <n v="4"/>
    <x v="0"/>
    <s v="Cheeses"/>
    <n v="1"/>
    <s v="Speedy Express"/>
    <s v="(503) 555-9831"/>
    <n v="2"/>
    <s v="Fuller"/>
    <s v="Andrew"/>
    <s v="Vice President, Sales"/>
    <s v="Dr."/>
    <d v="1952-02-19T00:00:00"/>
    <d v="1992-08-14T00:00:00"/>
    <s v="908 W. Capital Way"/>
    <s v="Tacoma"/>
    <s v="WA"/>
    <s v="98401"/>
    <s v="USA"/>
    <s v="(206) 555-9482"/>
    <n v="3457"/>
    <m/>
    <n v="174.15"/>
  </r>
  <r>
    <x v="294"/>
    <n v="11"/>
    <n v="21"/>
    <n v="15"/>
    <n v="0.05"/>
    <n v="10542"/>
    <s v="KOENE"/>
    <n v="1"/>
    <x v="228"/>
    <d v="1995-07-18T00:00:00"/>
    <d v="1995-06-26T00:00:00"/>
    <n v="6"/>
    <n v="22"/>
    <n v="3"/>
    <n v="10.95"/>
    <s v="Königlich Essen"/>
    <s v="Maubelstr. 90"/>
    <s v="Brandenburg"/>
    <s v=""/>
    <s v="14776"/>
    <s v="Germany"/>
    <n v="10542"/>
    <s v="KOENE"/>
    <n v="1"/>
    <d v="1995-06-20T00:00:00"/>
    <d v="1995-07-18T00:00:00"/>
    <n v="6"/>
    <d v="1995-06-26T00:00:00"/>
    <n v="3"/>
    <n v="10.95"/>
    <s v="Königlich Essen"/>
    <s v="Maubelstr. 90"/>
    <s v="Brandenburg"/>
    <s v=""/>
    <s v="14776"/>
    <s v="Germany"/>
    <n v="11"/>
    <x v="0"/>
    <x v="0"/>
    <n v="4"/>
    <s v="1 kg pkg."/>
    <n v="21"/>
    <n v="22"/>
    <n v="30"/>
    <n v="30"/>
    <n v="0"/>
    <s v="KOENE"/>
    <s v="Königlich Essen"/>
    <x v="44"/>
    <x v="10"/>
    <s v="Maubelstr. 90"/>
    <s v="Brandenburg"/>
    <s v=""/>
    <s v="14776"/>
    <x v="1"/>
    <s v="0555-09876"/>
    <s v=""/>
    <n v="5"/>
    <x v="0"/>
    <s v="Antonio del Valle Saavedra "/>
    <s v="Export Administrator"/>
    <s v="Calle del Rosal 4"/>
    <s v="Oviedo"/>
    <s v="Asturias"/>
    <s v="33007"/>
    <s v="Spain"/>
    <s v="(98) 598 76 54"/>
    <s v=""/>
    <n v="4"/>
    <x v="0"/>
    <s v="Cheeses"/>
    <n v="3"/>
    <s v="Federal Shipping"/>
    <s v="(503) 555-9931"/>
    <n v="1"/>
    <s v="Davolio"/>
    <s v="Nancy"/>
    <s v="Sales Representative"/>
    <s v="Ms."/>
    <d v="1948-12-08T00:00:00"/>
    <d v="1992-05-01T00:00:00"/>
    <s v="507 - 20th Ave. E._x000d__x000a_Apt. 2A"/>
    <s v="Seattle"/>
    <s v="WA"/>
    <s v="98122"/>
    <s v="USA"/>
    <s v="(206) 555-9857"/>
    <n v="5467"/>
    <n v="2"/>
    <n v="299.25"/>
  </r>
  <r>
    <x v="294"/>
    <n v="54"/>
    <n v="7.45"/>
    <n v="24"/>
    <n v="0.05"/>
    <n v="10542"/>
    <s v="KOENE"/>
    <n v="1"/>
    <x v="228"/>
    <d v="1995-07-18T00:00:00"/>
    <d v="1995-06-26T00:00:00"/>
    <n v="6"/>
    <n v="22"/>
    <n v="3"/>
    <n v="10.95"/>
    <s v="Königlich Essen"/>
    <s v="Maubelstr. 90"/>
    <s v="Brandenburg"/>
    <s v=""/>
    <s v="14776"/>
    <s v="Germany"/>
    <n v="10542"/>
    <s v="KOENE"/>
    <n v="1"/>
    <d v="1995-06-20T00:00:00"/>
    <d v="1995-07-18T00:00:00"/>
    <n v="6"/>
    <d v="1995-06-26T00:00:00"/>
    <n v="3"/>
    <n v="10.95"/>
    <s v="Königlich Essen"/>
    <s v="Maubelstr. 90"/>
    <s v="Brandenburg"/>
    <s v=""/>
    <s v="14776"/>
    <s v="Germany"/>
    <n v="54"/>
    <x v="55"/>
    <x v="15"/>
    <n v="6"/>
    <s v="16 pies"/>
    <n v="7.45"/>
    <n v="21"/>
    <n v="0"/>
    <n v="10"/>
    <n v="0"/>
    <s v="KOENE"/>
    <s v="Königlich Essen"/>
    <x v="44"/>
    <x v="10"/>
    <s v="Maubelstr. 90"/>
    <s v="Brandenburg"/>
    <s v=""/>
    <s v="14776"/>
    <x v="1"/>
    <s v="0555-09876"/>
    <s v=""/>
    <n v="25"/>
    <x v="15"/>
    <s v="Jean-Guy Lauzon"/>
    <s v="Marketing Manager"/>
    <s v="2960 Rue St. Laurent"/>
    <s v="Montréal"/>
    <s v="Québec"/>
    <s v="H1J 1C3"/>
    <s v="Canada"/>
    <s v="(514) 555-9022"/>
    <s v=""/>
    <n v="6"/>
    <x v="7"/>
    <s v="Prepared meats"/>
    <n v="3"/>
    <s v="Federal Shipping"/>
    <s v="(503) 555-9931"/>
    <n v="1"/>
    <s v="Davolio"/>
    <s v="Nancy"/>
    <s v="Sales Representative"/>
    <s v="Ms."/>
    <d v="1948-12-08T00:00:00"/>
    <d v="1992-05-01T00:00:00"/>
    <s v="507 - 20th Ave. E._x000d__x000a_Apt. 2A"/>
    <s v="Seattle"/>
    <s v="WA"/>
    <s v="98122"/>
    <s v="USA"/>
    <s v="(206) 555-9857"/>
    <n v="5467"/>
    <n v="2"/>
    <n v="169.86"/>
  </r>
  <r>
    <x v="295"/>
    <n v="12"/>
    <n v="38"/>
    <n v="30"/>
    <n v="0.15"/>
    <n v="10543"/>
    <s v="LILAS"/>
    <n v="8"/>
    <x v="229"/>
    <d v="1995-07-19T00:00:00"/>
    <d v="1995-06-23T00:00:00"/>
    <n v="2"/>
    <n v="26"/>
    <n v="2"/>
    <n v="48.17"/>
    <s v="LILA-Supermercado"/>
    <s v="Carrera 52 con Ave. Bolívar #65-98 Llano Largo"/>
    <s v="Barquisimeto"/>
    <s v="Lara"/>
    <s v="3508"/>
    <s v="Venezuela"/>
    <n v="10543"/>
    <s v="LILAS"/>
    <n v="8"/>
    <d v="1995-06-21T00:00:00"/>
    <d v="1995-07-19T00:00:00"/>
    <n v="2"/>
    <d v="1995-06-23T00:00:00"/>
    <n v="2"/>
    <n v="48.17"/>
    <s v="LILA-Supermercado"/>
    <s v="Carrera 52 con Ave. Bolívar #65-98 Llano Largo"/>
    <s v="Barquisimeto"/>
    <s v="Lara"/>
    <s v="3508"/>
    <s v="Venezuela"/>
    <n v="12"/>
    <x v="36"/>
    <x v="0"/>
    <n v="4"/>
    <s v="10 - 500 g pkgs."/>
    <n v="38"/>
    <n v="86"/>
    <n v="0"/>
    <n v="0"/>
    <n v="0"/>
    <s v="LILAS"/>
    <s v="LILA-Supermercado"/>
    <x v="28"/>
    <x v="0"/>
    <s v="Carrera 52 con Ave. Bolívar #65-98 Llano Largo"/>
    <s v="Barquisimeto"/>
    <s v="Lara"/>
    <s v="3508"/>
    <x v="5"/>
    <s v="(9) 331-6954"/>
    <s v="(9) 331-7256"/>
    <n v="5"/>
    <x v="0"/>
    <s v="Antonio del Valle Saavedra "/>
    <s v="Export Administrator"/>
    <s v="Calle del Rosal 4"/>
    <s v="Oviedo"/>
    <s v="Asturias"/>
    <s v="33007"/>
    <s v="Spain"/>
    <s v="(98) 598 76 54"/>
    <s v=""/>
    <n v="4"/>
    <x v="0"/>
    <s v="Cheeses"/>
    <n v="2"/>
    <s v="United Package"/>
    <s v="(503) 555-3199"/>
    <n v="8"/>
    <s v="Callahan"/>
    <s v="Laura"/>
    <s v="Inside Sales Coordinator"/>
    <s v="Ms."/>
    <d v="1958-01-09T00:00:00"/>
    <d v="1994-03-05T00:00:00"/>
    <s v="4726 - 11th Ave. N.E."/>
    <s v="Seattle"/>
    <s v="WA"/>
    <s v="98105"/>
    <s v="USA"/>
    <s v="(206) 555-1189"/>
    <n v="2344"/>
    <n v="2"/>
    <n v="969"/>
  </r>
  <r>
    <x v="295"/>
    <n v="23"/>
    <n v="9"/>
    <n v="70"/>
    <n v="0.15"/>
    <n v="10543"/>
    <s v="LILAS"/>
    <n v="8"/>
    <x v="229"/>
    <d v="1995-07-19T00:00:00"/>
    <d v="1995-06-23T00:00:00"/>
    <n v="2"/>
    <n v="26"/>
    <n v="2"/>
    <n v="48.17"/>
    <s v="LILA-Supermercado"/>
    <s v="Carrera 52 con Ave. Bolívar #65-98 Llano Largo"/>
    <s v="Barquisimeto"/>
    <s v="Lara"/>
    <s v="3508"/>
    <s v="Venezuela"/>
    <n v="10543"/>
    <s v="LILAS"/>
    <n v="8"/>
    <d v="1995-06-21T00:00:00"/>
    <d v="1995-07-19T00:00:00"/>
    <n v="2"/>
    <d v="1995-06-23T00:00:00"/>
    <n v="2"/>
    <n v="48.17"/>
    <s v="LILA-Supermercado"/>
    <s v="Carrera 52 con Ave. Bolívar #65-98 Llano Largo"/>
    <s v="Barquisimeto"/>
    <s v="Lara"/>
    <s v="3508"/>
    <s v="Venezuela"/>
    <n v="23"/>
    <x v="70"/>
    <x v="7"/>
    <n v="5"/>
    <s v="12 - 250 g pkgs."/>
    <n v="9"/>
    <n v="61"/>
    <n v="0"/>
    <n v="25"/>
    <n v="0"/>
    <s v="LILAS"/>
    <s v="LILA-Supermercado"/>
    <x v="28"/>
    <x v="0"/>
    <s v="Carrera 52 con Ave. Bolívar #65-98 Llano Largo"/>
    <s v="Barquisimeto"/>
    <s v="Lara"/>
    <s v="3508"/>
    <x v="5"/>
    <s v="(9) 331-6954"/>
    <s v="(9) 331-7256"/>
    <n v="9"/>
    <x v="7"/>
    <s v="Lars Peterson"/>
    <s v="Sales Agent"/>
    <s v="Kaloadagatan 13"/>
    <s v="Göteborg"/>
    <s v=""/>
    <s v="S-345 67"/>
    <s v="Sweden "/>
    <s v="031-987 65 43"/>
    <s v="031-987 65 91"/>
    <n v="5"/>
    <x v="1"/>
    <s v="Breads, crackers, pasta, and cereal"/>
    <n v="2"/>
    <s v="United Package"/>
    <s v="(503) 555-3199"/>
    <n v="8"/>
    <s v="Callahan"/>
    <s v="Laura"/>
    <s v="Inside Sales Coordinator"/>
    <s v="Ms."/>
    <d v="1958-01-09T00:00:00"/>
    <d v="1994-03-05T00:00:00"/>
    <s v="4726 - 11th Ave. N.E."/>
    <s v="Seattle"/>
    <s v="WA"/>
    <s v="98105"/>
    <s v="USA"/>
    <s v="(206) 555-1189"/>
    <n v="2344"/>
    <n v="2"/>
    <n v="535.5"/>
  </r>
  <r>
    <x v="296"/>
    <n v="28"/>
    <n v="45.6"/>
    <n v="7"/>
    <n v="0"/>
    <n v="10544"/>
    <s v="LONEP"/>
    <n v="4"/>
    <x v="229"/>
    <d v="1995-07-19T00:00:00"/>
    <d v="1995-06-30T00:00:00"/>
    <n v="9"/>
    <n v="19"/>
    <n v="1"/>
    <n v="24.91"/>
    <s v="Lonesome Pine Restaurant"/>
    <s v="89 Chiaroscuro Rd."/>
    <s v="Portland"/>
    <s v="OR"/>
    <s v="97219"/>
    <s v="USA"/>
    <n v="10544"/>
    <s v="LONEP"/>
    <n v="4"/>
    <d v="1995-06-21T00:00:00"/>
    <d v="1995-07-19T00:00:00"/>
    <n v="9"/>
    <d v="1995-06-30T00:00:00"/>
    <n v="1"/>
    <n v="24.91"/>
    <s v="Lonesome Pine Restaurant"/>
    <s v="89 Chiaroscuro Rd."/>
    <s v="Portland"/>
    <s v="OR"/>
    <s v="97219"/>
    <s v="USA"/>
    <n v="28"/>
    <x v="44"/>
    <x v="20"/>
    <n v="7"/>
    <s v="25 - 825 g cans"/>
    <n v="45.6"/>
    <n v="26"/>
    <n v="0"/>
    <n v="0"/>
    <n v="1"/>
    <s v="LONEP"/>
    <s v="Lonesome Pine Restaurant"/>
    <x v="38"/>
    <x v="4"/>
    <s v="89 Chiaroscuro Rd."/>
    <s v="Portland"/>
    <s v="OR"/>
    <s v="97219"/>
    <x v="8"/>
    <s v="(503) 555-9573"/>
    <s v="(503) 555-9646"/>
    <n v="12"/>
    <x v="20"/>
    <s v="Martin Bein"/>
    <s v="International Marketing Mgr."/>
    <s v="Bogenallee 51"/>
    <s v="Frankfurt"/>
    <s v=""/>
    <s v="60439"/>
    <s v="Germany"/>
    <s v="(069) 992755"/>
    <s v=""/>
    <n v="7"/>
    <x v="2"/>
    <s v="Dried fruit and bean curd"/>
    <n v="1"/>
    <s v="Speedy Express"/>
    <s v="(503) 555-9831"/>
    <n v="4"/>
    <s v="Peacock"/>
    <s v="Margaret"/>
    <s v="Sales Representative"/>
    <s v="Mrs."/>
    <d v="1937-09-19T00:00:00"/>
    <d v="1993-05-03T00:00:00"/>
    <s v="4110 Old Redmond Rd."/>
    <s v="Redmond"/>
    <s v="WA"/>
    <s v="98052"/>
    <s v="USA"/>
    <s v="(206) 555-8122"/>
    <n v="5176"/>
    <n v="2"/>
    <n v="319.2"/>
  </r>
  <r>
    <x v="296"/>
    <n v="67"/>
    <n v="14"/>
    <n v="7"/>
    <n v="0"/>
    <n v="10544"/>
    <s v="LONEP"/>
    <n v="4"/>
    <x v="229"/>
    <d v="1995-07-19T00:00:00"/>
    <d v="1995-06-30T00:00:00"/>
    <n v="9"/>
    <n v="19"/>
    <n v="1"/>
    <n v="24.91"/>
    <s v="Lonesome Pine Restaurant"/>
    <s v="89 Chiaroscuro Rd."/>
    <s v="Portland"/>
    <s v="OR"/>
    <s v="97219"/>
    <s v="USA"/>
    <n v="10544"/>
    <s v="LONEP"/>
    <n v="4"/>
    <d v="1995-06-21T00:00:00"/>
    <d v="1995-07-19T00:00:00"/>
    <n v="9"/>
    <d v="1995-06-30T00:00:00"/>
    <n v="1"/>
    <n v="24.91"/>
    <s v="Lonesome Pine Restaurant"/>
    <s v="89 Chiaroscuro Rd."/>
    <s v="Portland"/>
    <s v="OR"/>
    <s v="97219"/>
    <s v="USA"/>
    <n v="67"/>
    <x v="51"/>
    <x v="23"/>
    <n v="1"/>
    <s v="24 - 12 oz bottles"/>
    <n v="14"/>
    <n v="52"/>
    <n v="0"/>
    <n v="10"/>
    <n v="0"/>
    <s v="LONEP"/>
    <s v="Lonesome Pine Restaurant"/>
    <x v="38"/>
    <x v="4"/>
    <s v="89 Chiaroscuro Rd."/>
    <s v="Portland"/>
    <s v="OR"/>
    <s v="97219"/>
    <x v="8"/>
    <s v="(503) 555-9573"/>
    <s v="(503) 555-9646"/>
    <n v="16"/>
    <x v="23"/>
    <s v="Cheryl Saylor"/>
    <s v="Regional Account Rep."/>
    <s v="3400 - 8th Avenue_x000d__x000a_Suite 210"/>
    <s v="Bend"/>
    <s v="OR"/>
    <s v="97101"/>
    <s v="USA"/>
    <s v="(503) 555-9931"/>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98"/>
  </r>
  <r>
    <x v="297"/>
    <n v="11"/>
    <n v="21"/>
    <n v="10"/>
    <n v="0"/>
    <n v="10545"/>
    <s v="LAZYK"/>
    <n v="8"/>
    <x v="230"/>
    <d v="1995-07-20T00:00:00"/>
    <d v="1995-07-27T00:00:00"/>
    <n v="35"/>
    <n v="-7"/>
    <n v="2"/>
    <n v="11.92"/>
    <s v="Lazy K Kountry Store"/>
    <s v="12 Orchestra Terrace"/>
    <s v="Walla Walla"/>
    <s v="WA"/>
    <s v="99362"/>
    <s v="USA"/>
    <n v="10545"/>
    <s v="LAZYK"/>
    <n v="8"/>
    <d v="1995-06-22T00:00:00"/>
    <d v="1995-07-20T00:00:00"/>
    <n v="35"/>
    <d v="1995-07-27T00:00:00"/>
    <n v="2"/>
    <n v="11.92"/>
    <s v="Lazy K Kountry Store"/>
    <s v="12 Orchestra Terrace"/>
    <s v="Walla Walla"/>
    <s v="WA"/>
    <s v="99362"/>
    <s v="USA"/>
    <n v="11"/>
    <x v="0"/>
    <x v="0"/>
    <n v="4"/>
    <s v="1 kg pkg."/>
    <n v="21"/>
    <n v="22"/>
    <n v="30"/>
    <n v="30"/>
    <n v="0"/>
    <s v="LAZYK"/>
    <s v="Lazy K Kountry Store"/>
    <x v="74"/>
    <x v="1"/>
    <s v="12 Orchestra Terrace"/>
    <s v="Walla Walla"/>
    <s v="WA"/>
    <s v="99362"/>
    <x v="8"/>
    <s v="(509) 555-7969"/>
    <s v="(509) 555-6221"/>
    <n v="5"/>
    <x v="0"/>
    <s v="Antonio del Valle Saavedra "/>
    <s v="Export Administrator"/>
    <s v="Calle del Rosal 4"/>
    <s v="Oviedo"/>
    <s v="Asturias"/>
    <s v="33007"/>
    <s v="Spain"/>
    <s v="(98) 598 76 54"/>
    <s v=""/>
    <n v="4"/>
    <x v="0"/>
    <s v="Cheeses"/>
    <n v="2"/>
    <s v="United Package"/>
    <s v="(503) 555-3199"/>
    <n v="8"/>
    <s v="Callahan"/>
    <s v="Laura"/>
    <s v="Inside Sales Coordinator"/>
    <s v="Ms."/>
    <d v="1958-01-09T00:00:00"/>
    <d v="1994-03-05T00:00:00"/>
    <s v="4726 - 11th Ave. N.E."/>
    <s v="Seattle"/>
    <s v="WA"/>
    <s v="98105"/>
    <s v="USA"/>
    <s v="(206) 555-1189"/>
    <n v="2344"/>
    <n v="2"/>
    <n v="210"/>
  </r>
  <r>
    <x v="298"/>
    <n v="7"/>
    <n v="30"/>
    <n v="10"/>
    <n v="0"/>
    <n v="10546"/>
    <s v="VICTE"/>
    <n v="1"/>
    <x v="231"/>
    <d v="1995-07-21T00:00:00"/>
    <d v="1995-06-27T00:00:00"/>
    <n v="4"/>
    <n v="24"/>
    <n v="3"/>
    <n v="194.72"/>
    <s v="Victuailles en stock"/>
    <s v="2, rue du Commerce"/>
    <s v="Lyon"/>
    <s v=""/>
    <s v="69004"/>
    <s v="France"/>
    <n v="10546"/>
    <s v="VICTE"/>
    <n v="1"/>
    <d v="1995-06-23T00:00:00"/>
    <d v="1995-07-21T00:00:00"/>
    <n v="4"/>
    <d v="1995-06-27T00:00:00"/>
    <n v="3"/>
    <n v="194.72"/>
    <s v="Victuailles en stock"/>
    <s v="2, rue du Commerce"/>
    <s v="Lyon"/>
    <s v=""/>
    <s v="69004"/>
    <s v="France"/>
    <n v="7"/>
    <x v="32"/>
    <x v="24"/>
    <n v="7"/>
    <s v="12 - 1 lb pkgs."/>
    <n v="30"/>
    <n v="15"/>
    <n v="0"/>
    <n v="10"/>
    <n v="0"/>
    <s v="VICTE"/>
    <s v="Victuailles en stock"/>
    <x v="3"/>
    <x v="2"/>
    <s v="2, rue du Commerce"/>
    <s v="Lyon"/>
    <s v=""/>
    <s v="69004"/>
    <x v="0"/>
    <s v="78.32.54.86"/>
    <s v="78.32.54.87"/>
    <n v="3"/>
    <x v="24"/>
    <s v="Regina Murphy"/>
    <s v="Sales Representative"/>
    <s v="707 Oxford Rd."/>
    <s v="Ann Arbor"/>
    <s v="MI"/>
    <s v="48104"/>
    <s v="USA"/>
    <s v="(313) 555-5735"/>
    <s v="(313) 555-3349"/>
    <n v="7"/>
    <x v="2"/>
    <s v="Dried fruit and bean curd"/>
    <n v="3"/>
    <s v="Federal Shipping"/>
    <s v="(503) 555-9931"/>
    <n v="1"/>
    <s v="Davolio"/>
    <s v="Nancy"/>
    <s v="Sales Representative"/>
    <s v="Ms."/>
    <d v="1948-12-08T00:00:00"/>
    <d v="1992-05-01T00:00:00"/>
    <s v="507 - 20th Ave. E._x000d__x000a_Apt. 2A"/>
    <s v="Seattle"/>
    <s v="WA"/>
    <s v="98122"/>
    <s v="USA"/>
    <s v="(206) 555-9857"/>
    <n v="5467"/>
    <n v="2"/>
    <n v="300"/>
  </r>
  <r>
    <x v="298"/>
    <n v="35"/>
    <n v="18"/>
    <n v="30"/>
    <n v="0"/>
    <n v="10546"/>
    <s v="VICTE"/>
    <n v="1"/>
    <x v="231"/>
    <d v="1995-07-21T00:00:00"/>
    <d v="1995-06-27T00:00:00"/>
    <n v="4"/>
    <n v="24"/>
    <n v="3"/>
    <n v="194.72"/>
    <s v="Victuailles en stock"/>
    <s v="2, rue du Commerce"/>
    <s v="Lyon"/>
    <s v=""/>
    <s v="69004"/>
    <s v="France"/>
    <n v="10546"/>
    <s v="VICTE"/>
    <n v="1"/>
    <d v="1995-06-23T00:00:00"/>
    <d v="1995-07-21T00:00:00"/>
    <n v="4"/>
    <d v="1995-06-27T00:00:00"/>
    <n v="3"/>
    <n v="194.72"/>
    <s v="Victuailles en stock"/>
    <s v="2, rue du Commerce"/>
    <s v="Lyon"/>
    <s v=""/>
    <s v="69004"/>
    <s v="France"/>
    <n v="35"/>
    <x v="31"/>
    <x v="23"/>
    <n v="1"/>
    <s v="24 - 12 oz bottles"/>
    <n v="18"/>
    <n v="20"/>
    <n v="0"/>
    <n v="15"/>
    <n v="0"/>
    <s v="VICTE"/>
    <s v="Victuailles en stock"/>
    <x v="3"/>
    <x v="2"/>
    <s v="2, rue du Commerce"/>
    <s v="Lyon"/>
    <s v=""/>
    <s v="69004"/>
    <x v="0"/>
    <s v="78.32.54.86"/>
    <s v="78.32.54.87"/>
    <n v="16"/>
    <x v="23"/>
    <s v="Cheryl Saylor"/>
    <s v="Regional Account Rep."/>
    <s v="3400 - 8th Avenue_x000d__x000a_Suite 210"/>
    <s v="Bend"/>
    <s v="OR"/>
    <s v="97101"/>
    <s v="USA"/>
    <s v="(503) 555-9931"/>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540"/>
  </r>
  <r>
    <x v="298"/>
    <n v="62"/>
    <n v="49.3"/>
    <n v="40"/>
    <n v="0"/>
    <n v="10546"/>
    <s v="VICTE"/>
    <n v="1"/>
    <x v="231"/>
    <d v="1995-07-21T00:00:00"/>
    <d v="1995-06-27T00:00:00"/>
    <n v="4"/>
    <n v="24"/>
    <n v="3"/>
    <n v="194.72"/>
    <s v="Victuailles en stock"/>
    <s v="2, rue du Commerce"/>
    <s v="Lyon"/>
    <s v=""/>
    <s v="69004"/>
    <s v="France"/>
    <n v="10546"/>
    <s v="VICTE"/>
    <n v="1"/>
    <d v="1995-06-23T00:00:00"/>
    <d v="1995-07-21T00:00:00"/>
    <n v="4"/>
    <d v="1995-06-27T00:00:00"/>
    <n v="3"/>
    <n v="194.72"/>
    <s v="Victuailles en stock"/>
    <s v="2, rue du Commerce"/>
    <s v="Lyon"/>
    <s v=""/>
    <s v="69004"/>
    <s v="France"/>
    <n v="62"/>
    <x v="29"/>
    <x v="22"/>
    <n v="3"/>
    <s v="48 pies"/>
    <n v="49.3"/>
    <n v="17"/>
    <n v="0"/>
    <n v="0"/>
    <n v="0"/>
    <s v="VICTE"/>
    <s v="Victuailles en stock"/>
    <x v="3"/>
    <x v="2"/>
    <s v="2, rue du Commerce"/>
    <s v="Lyon"/>
    <s v=""/>
    <s v="69004"/>
    <x v="0"/>
    <s v="78.32.54.86"/>
    <s v="78.32.54.87"/>
    <n v="29"/>
    <x v="22"/>
    <s v="Chantal Goulet"/>
    <s v="Accounting Manager"/>
    <s v="148 rue Chasseur"/>
    <s v="Ste-Hyacinthe"/>
    <s v="Québec"/>
    <s v="J2S 7S8"/>
    <s v="Canada"/>
    <s v="(514) 555-2955"/>
    <s v="(514) 555-2921"/>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1972"/>
  </r>
  <r>
    <x v="299"/>
    <n v="32"/>
    <n v="32"/>
    <n v="24"/>
    <n v="0.15"/>
    <n v="10547"/>
    <s v="SEVES"/>
    <n v="3"/>
    <x v="231"/>
    <d v="1995-07-21T00:00:00"/>
    <d v="1995-07-03T00:00:00"/>
    <n v="10"/>
    <n v="18"/>
    <n v="2"/>
    <n v="178.43"/>
    <s v="Seven Seas Imports"/>
    <s v="90 Wadhurst Rd."/>
    <s v="London"/>
    <s v=""/>
    <s v="OX15 4NB"/>
    <s v="UK"/>
    <n v="10547"/>
    <s v="SEVES"/>
    <n v="3"/>
    <d v="1995-06-23T00:00:00"/>
    <d v="1995-07-21T00:00:00"/>
    <n v="10"/>
    <d v="1995-07-03T00:00:00"/>
    <n v="2"/>
    <n v="178.43"/>
    <s v="Seven Seas Imports"/>
    <s v="90 Wadhurst Rd."/>
    <s v="London"/>
    <s v=""/>
    <s v="OX15 4NB"/>
    <s v="UK"/>
    <n v="32"/>
    <x v="26"/>
    <x v="1"/>
    <n v="4"/>
    <s v="24 - 200 g pkgs."/>
    <n v="32"/>
    <n v="9"/>
    <n v="40"/>
    <n v="25"/>
    <n v="0"/>
    <s v="SEVES"/>
    <s v="Seven Seas Imports"/>
    <x v="56"/>
    <x v="4"/>
    <s v="90 Wadhurst Rd."/>
    <s v="London"/>
    <s v=""/>
    <s v="OX15 4NB"/>
    <x v="13"/>
    <s v="(171) 555-1717"/>
    <s v="(171) 555-5646"/>
    <n v="14"/>
    <x v="1"/>
    <s v="Elio Rossi"/>
    <s v="Sales Representative"/>
    <s v="Viale Dante, 75"/>
    <s v="Ravenna"/>
    <s v=""/>
    <s v="48100"/>
    <s v="Italy"/>
    <s v="(0544) 60323"/>
    <s v="(0544) 60603"/>
    <n v="4"/>
    <x v="0"/>
    <s v="Cheeses"/>
    <n v="2"/>
    <s v="United Package"/>
    <s v="(503) 555-3199"/>
    <n v="3"/>
    <s v="Leverling"/>
    <s v="Janet"/>
    <s v="Sales Representative"/>
    <s v="Ms."/>
    <d v="1963-08-30T00:00:00"/>
    <d v="1992-04-01T00:00:00"/>
    <s v="722 Moss Bay Blvd."/>
    <s v="Kirkland"/>
    <s v="WA"/>
    <s v="98033"/>
    <s v="USA"/>
    <s v="(206) 555-3412"/>
    <n v="3355"/>
    <n v="2"/>
    <n v="652.79999999999995"/>
  </r>
  <r>
    <x v="299"/>
    <n v="36"/>
    <n v="19"/>
    <n v="60"/>
    <n v="0"/>
    <n v="10547"/>
    <s v="SEVES"/>
    <n v="3"/>
    <x v="231"/>
    <d v="1995-07-21T00:00:00"/>
    <d v="1995-07-03T00:00:00"/>
    <n v="10"/>
    <n v="18"/>
    <n v="2"/>
    <n v="178.43"/>
    <s v="Seven Seas Imports"/>
    <s v="90 Wadhurst Rd."/>
    <s v="London"/>
    <s v=""/>
    <s v="OX15 4NB"/>
    <s v="UK"/>
    <n v="10547"/>
    <s v="SEVES"/>
    <n v="3"/>
    <d v="1995-06-23T00:00:00"/>
    <d v="1995-07-21T00:00:00"/>
    <n v="10"/>
    <d v="1995-07-03T00:00:00"/>
    <n v="2"/>
    <n v="178.43"/>
    <s v="Seven Seas Imports"/>
    <s v="90 Wadhurst Rd."/>
    <s v="London"/>
    <s v=""/>
    <s v="OX15 4NB"/>
    <s v="UK"/>
    <n v="36"/>
    <x v="20"/>
    <x v="19"/>
    <n v="8"/>
    <s v="24 - 250 g  jars"/>
    <n v="19"/>
    <n v="112"/>
    <n v="0"/>
    <n v="20"/>
    <n v="0"/>
    <s v="SEVES"/>
    <s v="Seven Seas Imports"/>
    <x v="56"/>
    <x v="4"/>
    <s v="90 Wadhurst Rd."/>
    <s v="London"/>
    <s v=""/>
    <s v="OX15 4NB"/>
    <x v="13"/>
    <s v="(171) 555-1717"/>
    <s v="(171) 555-5646"/>
    <n v="17"/>
    <x v="19"/>
    <s v="Michael Björn"/>
    <s v="Sales Representative"/>
    <s v="Brovallavägen 231"/>
    <s v="Stockholm"/>
    <s v=""/>
    <s v="S-123 45"/>
    <s v="Sweden"/>
    <s v="08-123 45 67"/>
    <s v=""/>
    <n v="8"/>
    <x v="3"/>
    <s v="Seaweed and fish"/>
    <n v="2"/>
    <s v="United Package"/>
    <s v="(503) 555-3199"/>
    <n v="3"/>
    <s v="Leverling"/>
    <s v="Janet"/>
    <s v="Sales Representative"/>
    <s v="Ms."/>
    <d v="1963-08-30T00:00:00"/>
    <d v="1992-04-01T00:00:00"/>
    <s v="722 Moss Bay Blvd."/>
    <s v="Kirkland"/>
    <s v="WA"/>
    <s v="98033"/>
    <s v="USA"/>
    <s v="(206) 555-3412"/>
    <n v="3355"/>
    <n v="2"/>
    <n v="1140"/>
  </r>
  <r>
    <x v="300"/>
    <n v="34"/>
    <n v="14"/>
    <n v="10"/>
    <n v="0.25"/>
    <n v="10548"/>
    <s v="TOMSP"/>
    <n v="3"/>
    <x v="232"/>
    <d v="1995-07-24T00:00:00"/>
    <d v="1995-07-03T00:00:00"/>
    <n v="7"/>
    <n v="21"/>
    <n v="2"/>
    <n v="1.43"/>
    <s v="Toms Spezialitäten"/>
    <s v="Luisenstr. 48"/>
    <s v="Münster"/>
    <s v=""/>
    <s v="44087"/>
    <s v="Germany"/>
    <n v="10548"/>
    <s v="TOMSP"/>
    <n v="3"/>
    <d v="1995-06-26T00:00:00"/>
    <d v="1995-07-24T00:00:00"/>
    <n v="7"/>
    <d v="1995-07-03T00:00:00"/>
    <n v="2"/>
    <n v="1.43"/>
    <s v="Toms Spezialitäten"/>
    <s v="Luisenstr. 48"/>
    <s v="Münster"/>
    <s v=""/>
    <s v="44087"/>
    <s v="Germany"/>
    <n v="34"/>
    <x v="53"/>
    <x v="23"/>
    <n v="1"/>
    <s v="24 - 12 oz bottles"/>
    <n v="14"/>
    <n v="111"/>
    <n v="0"/>
    <n v="15"/>
    <n v="0"/>
    <s v="TOMSP"/>
    <s v="Toms Spezialitäten"/>
    <x v="1"/>
    <x v="1"/>
    <s v="Luisenstr. 48"/>
    <s v="Münster"/>
    <s v=""/>
    <s v="44087"/>
    <x v="1"/>
    <s v="0251-031259"/>
    <s v="0251-035695"/>
    <n v="16"/>
    <x v="23"/>
    <s v="Cheryl Saylor"/>
    <s v="Regional Account Rep."/>
    <s v="3400 - 8th Avenue_x000d__x000a_Suite 210"/>
    <s v="Bend"/>
    <s v="OR"/>
    <s v="97101"/>
    <s v="USA"/>
    <s v="(503) 555-9931"/>
    <s v=""/>
    <n v="1"/>
    <x v="6"/>
    <s v="Soft drinks, coffees, teas, beers, and ales"/>
    <n v="2"/>
    <s v="United Package"/>
    <s v="(503) 555-3199"/>
    <n v="3"/>
    <s v="Leverling"/>
    <s v="Janet"/>
    <s v="Sales Representative"/>
    <s v="Ms."/>
    <d v="1963-08-30T00:00:00"/>
    <d v="1992-04-01T00:00:00"/>
    <s v="722 Moss Bay Blvd."/>
    <s v="Kirkland"/>
    <s v="WA"/>
    <s v="98033"/>
    <s v="USA"/>
    <s v="(206) 555-3412"/>
    <n v="3355"/>
    <n v="2"/>
    <n v="105"/>
  </r>
  <r>
    <x v="300"/>
    <n v="41"/>
    <n v="9.65"/>
    <n v="14"/>
    <n v="0"/>
    <n v="10548"/>
    <s v="TOMSP"/>
    <n v="3"/>
    <x v="232"/>
    <d v="1995-07-24T00:00:00"/>
    <d v="1995-07-03T00:00:00"/>
    <n v="7"/>
    <n v="21"/>
    <n v="2"/>
    <n v="1.43"/>
    <s v="Toms Spezialitäten"/>
    <s v="Luisenstr. 48"/>
    <s v="Münster"/>
    <s v=""/>
    <s v="44087"/>
    <s v="Germany"/>
    <n v="10548"/>
    <s v="TOMSP"/>
    <n v="3"/>
    <d v="1995-06-26T00:00:00"/>
    <d v="1995-07-24T00:00:00"/>
    <n v="7"/>
    <d v="1995-07-03T00:00:00"/>
    <n v="2"/>
    <n v="1.43"/>
    <s v="Toms Spezialitäten"/>
    <s v="Luisenstr. 48"/>
    <s v="Münster"/>
    <s v=""/>
    <s v="44087"/>
    <s v="Germany"/>
    <n v="41"/>
    <x v="5"/>
    <x v="5"/>
    <n v="8"/>
    <s v="12 - 12 oz cans"/>
    <n v="9.65"/>
    <n v="85"/>
    <n v="0"/>
    <n v="10"/>
    <n v="0"/>
    <s v="TOMSP"/>
    <s v="Toms Spezialitäten"/>
    <x v="1"/>
    <x v="1"/>
    <s v="Luisenstr. 48"/>
    <s v="Münster"/>
    <s v=""/>
    <s v="44087"/>
    <x v="1"/>
    <s v="0251-031259"/>
    <s v="0251-035695"/>
    <n v="19"/>
    <x v="5"/>
    <s v="Robb Merchant"/>
    <s v="Wholesale Account Agent"/>
    <s v="Order Processing Dept._x000d__x000a_2100 Paul Revere Blvd."/>
    <s v="Boston"/>
    <s v="MA"/>
    <s v="02134"/>
    <s v="USA"/>
    <s v="(617) 555-3267"/>
    <s v="(617) 555-3389"/>
    <n v="8"/>
    <x v="3"/>
    <s v="Seaweed and fish"/>
    <n v="2"/>
    <s v="United Package"/>
    <s v="(503) 555-3199"/>
    <n v="3"/>
    <s v="Leverling"/>
    <s v="Janet"/>
    <s v="Sales Representative"/>
    <s v="Ms."/>
    <d v="1963-08-30T00:00:00"/>
    <d v="1992-04-01T00:00:00"/>
    <s v="722 Moss Bay Blvd."/>
    <s v="Kirkland"/>
    <s v="WA"/>
    <s v="98033"/>
    <s v="USA"/>
    <s v="(206) 555-3412"/>
    <n v="3355"/>
    <n v="2"/>
    <n v="135.1"/>
  </r>
  <r>
    <x v="301"/>
    <n v="31"/>
    <n v="12.5"/>
    <n v="55"/>
    <n v="0.15"/>
    <n v="10549"/>
    <s v="QUICK"/>
    <n v="5"/>
    <x v="233"/>
    <d v="1995-07-11T00:00:00"/>
    <d v="1995-06-30T00:00:00"/>
    <n v="3"/>
    <n v="11"/>
    <n v="1"/>
    <n v="171.24"/>
    <s v="QUICK-Stop"/>
    <s v="Taucherstraße 10"/>
    <s v="Cunewalde"/>
    <s v=""/>
    <s v="01307"/>
    <s v="Germany"/>
    <n v="10549"/>
    <s v="QUICK"/>
    <n v="5"/>
    <d v="1995-06-27T00:00:00"/>
    <d v="1995-07-11T00:00:00"/>
    <n v="3"/>
    <d v="1995-06-30T00:00:00"/>
    <n v="1"/>
    <n v="171.24"/>
    <s v="QUICK-Stop"/>
    <s v="Taucherstraße 10"/>
    <s v="Cunewalde"/>
    <s v=""/>
    <s v="01307"/>
    <s v="Germany"/>
    <n v="31"/>
    <x v="12"/>
    <x v="1"/>
    <n v="4"/>
    <s v="12 - 100 g pkgs"/>
    <n v="12.5"/>
    <n v="0"/>
    <n v="70"/>
    <n v="20"/>
    <n v="0"/>
    <s v="QUICK"/>
    <s v="QUICK-Stop"/>
    <x v="21"/>
    <x v="0"/>
    <s v="Taucherstraße 10"/>
    <s v="Cunewalde"/>
    <s v=""/>
    <s v="01307"/>
    <x v="1"/>
    <s v="0372-035188"/>
    <s v=""/>
    <n v="14"/>
    <x v="1"/>
    <s v="Elio Rossi"/>
    <s v="Sales Representative"/>
    <s v="Viale Dante, 75"/>
    <s v="Ravenna"/>
    <s v=""/>
    <s v="48100"/>
    <s v="Italy"/>
    <s v="(0544) 60323"/>
    <s v="(0544) 60603"/>
    <n v="4"/>
    <x v="0"/>
    <s v="Cheeses"/>
    <n v="1"/>
    <s v="Speedy Express"/>
    <s v="(503) 555-9831"/>
    <n v="5"/>
    <s v="Buchanan"/>
    <s v="Steven"/>
    <s v="Sales Manager"/>
    <s v="Mr."/>
    <d v="1955-03-04T00:00:00"/>
    <d v="1993-10-17T00:00:00"/>
    <s v="14 Garrett Hill"/>
    <s v="London"/>
    <s v=""/>
    <s v="SW1 8JR"/>
    <s v="UK"/>
    <s v="(71) 555-4848"/>
    <n v="3453"/>
    <n v="2"/>
    <n v="584.375"/>
  </r>
  <r>
    <x v="301"/>
    <n v="45"/>
    <n v="9.5"/>
    <n v="100"/>
    <n v="0.15"/>
    <n v="10549"/>
    <s v="QUICK"/>
    <n v="5"/>
    <x v="233"/>
    <d v="1995-07-11T00:00:00"/>
    <d v="1995-06-30T00:00:00"/>
    <n v="3"/>
    <n v="11"/>
    <n v="1"/>
    <n v="171.24"/>
    <s v="QUICK-Stop"/>
    <s v="Taucherstraße 10"/>
    <s v="Cunewalde"/>
    <s v=""/>
    <s v="01307"/>
    <s v="Germany"/>
    <n v="10549"/>
    <s v="QUICK"/>
    <n v="5"/>
    <d v="1995-06-27T00:00:00"/>
    <d v="1995-07-11T00:00:00"/>
    <n v="3"/>
    <d v="1995-06-30T00:00:00"/>
    <n v="1"/>
    <n v="171.24"/>
    <s v="QUICK-Stop"/>
    <s v="Taucherstraße 10"/>
    <s v="Cunewalde"/>
    <s v=""/>
    <s v="01307"/>
    <s v="Germany"/>
    <n v="45"/>
    <x v="73"/>
    <x v="26"/>
    <n v="8"/>
    <s v="1k pkg."/>
    <n v="9.5"/>
    <n v="5"/>
    <n v="70"/>
    <n v="15"/>
    <n v="0"/>
    <s v="QUICK"/>
    <s v="QUICK-Stop"/>
    <x v="21"/>
    <x v="0"/>
    <s v="Taucherstraße 10"/>
    <s v="Cunewalde"/>
    <s v=""/>
    <s v="01307"/>
    <x v="1"/>
    <s v="0372-035188"/>
    <s v=""/>
    <n v="21"/>
    <x v="26"/>
    <s v="Niels Petersen"/>
    <s v="Sales Manager"/>
    <s v="Lyngbysild_x000d__x000a_Fiskebakken 10"/>
    <s v="Lyngby"/>
    <s v=""/>
    <s v="2800"/>
    <s v="Denmark"/>
    <s v="43844108"/>
    <s v="43844115"/>
    <n v="8"/>
    <x v="3"/>
    <s v="Seaweed and fish"/>
    <n v="1"/>
    <s v="Speedy Express"/>
    <s v="(503) 555-9831"/>
    <n v="5"/>
    <s v="Buchanan"/>
    <s v="Steven"/>
    <s v="Sales Manager"/>
    <s v="Mr."/>
    <d v="1955-03-04T00:00:00"/>
    <d v="1993-10-17T00:00:00"/>
    <s v="14 Garrett Hill"/>
    <s v="London"/>
    <s v=""/>
    <s v="SW1 8JR"/>
    <s v="UK"/>
    <s v="(71) 555-4848"/>
    <n v="3453"/>
    <n v="2"/>
    <n v="807.5"/>
  </r>
  <r>
    <x v="301"/>
    <n v="51"/>
    <n v="53"/>
    <n v="48"/>
    <n v="0.15"/>
    <n v="10549"/>
    <s v="QUICK"/>
    <n v="5"/>
    <x v="233"/>
    <d v="1995-07-11T00:00:00"/>
    <d v="1995-06-30T00:00:00"/>
    <n v="3"/>
    <n v="11"/>
    <n v="1"/>
    <n v="171.24"/>
    <s v="QUICK-Stop"/>
    <s v="Taucherstraße 10"/>
    <s v="Cunewalde"/>
    <s v=""/>
    <s v="01307"/>
    <s v="Germany"/>
    <n v="10549"/>
    <s v="QUICK"/>
    <n v="5"/>
    <d v="1995-06-27T00:00:00"/>
    <d v="1995-07-11T00:00:00"/>
    <n v="3"/>
    <d v="1995-06-30T00:00:00"/>
    <n v="1"/>
    <n v="171.24"/>
    <s v="QUICK-Stop"/>
    <s v="Taucherstraße 10"/>
    <s v="Cunewalde"/>
    <s v=""/>
    <s v="01307"/>
    <s v="Germany"/>
    <n v="51"/>
    <x v="4"/>
    <x v="4"/>
    <n v="7"/>
    <s v="50 - 300 g pkgs."/>
    <n v="53"/>
    <n v="20"/>
    <n v="0"/>
    <n v="10"/>
    <n v="0"/>
    <s v="QUICK"/>
    <s v="QUICK-Stop"/>
    <x v="21"/>
    <x v="0"/>
    <s v="Taucherstraße 10"/>
    <s v="Cunewalde"/>
    <s v=""/>
    <s v="01307"/>
    <x v="1"/>
    <s v="0372-035188"/>
    <s v=""/>
    <n v="24"/>
    <x v="4"/>
    <s v="Wendy Mackenzie"/>
    <s v="Sales Representative"/>
    <s v="170 Prince Edward Parade_x000d__x000a_Hunter's Hill"/>
    <s v="Sydney"/>
    <s v="NSW"/>
    <s v="2042"/>
    <s v="Australia"/>
    <s v="(02) 555-5914"/>
    <s v="(02) 555-4873"/>
    <n v="7"/>
    <x v="2"/>
    <s v="Dried fruit and bean curd"/>
    <n v="1"/>
    <s v="Speedy Express"/>
    <s v="(503) 555-9831"/>
    <n v="5"/>
    <s v="Buchanan"/>
    <s v="Steven"/>
    <s v="Sales Manager"/>
    <s v="Mr."/>
    <d v="1955-03-04T00:00:00"/>
    <d v="1993-10-17T00:00:00"/>
    <s v="14 Garrett Hill"/>
    <s v="London"/>
    <s v=""/>
    <s v="SW1 8JR"/>
    <s v="UK"/>
    <s v="(71) 555-4848"/>
    <n v="3453"/>
    <n v="2"/>
    <n v="2162.4"/>
  </r>
  <r>
    <x v="302"/>
    <n v="17"/>
    <n v="39"/>
    <n v="8"/>
    <n v="0.1"/>
    <n v="10550"/>
    <s v="GODOS"/>
    <n v="7"/>
    <x v="234"/>
    <d v="1995-07-26T00:00:00"/>
    <d v="1995-07-07T00:00:00"/>
    <n v="9"/>
    <n v="19"/>
    <n v="3"/>
    <n v="4.32"/>
    <s v="Godos Cocina Típica"/>
    <s v="C/ Romero, 33"/>
    <s v="Sevilla"/>
    <s v=""/>
    <s v="41101"/>
    <s v="Spain"/>
    <n v="10550"/>
    <s v="GODOS"/>
    <n v="7"/>
    <d v="1995-06-28T00:00:00"/>
    <d v="1995-07-26T00:00:00"/>
    <n v="9"/>
    <d v="1995-07-07T00:00:00"/>
    <n v="3"/>
    <n v="4.32"/>
    <s v="Godos Cocina Típica"/>
    <s v="C/ Romero, 33"/>
    <s v="Sevilla"/>
    <s v=""/>
    <s v="41101"/>
    <s v="Spain"/>
    <n v="17"/>
    <x v="35"/>
    <x v="18"/>
    <n v="6"/>
    <s v="20 - 1 kg tins"/>
    <n v="39"/>
    <n v="0"/>
    <n v="0"/>
    <n v="0"/>
    <n v="1"/>
    <s v="GODOS"/>
    <s v="Godos Cocina Típica"/>
    <x v="36"/>
    <x v="4"/>
    <s v="C/ Romero, 33"/>
    <s v="Sevilla"/>
    <s v=""/>
    <s v="41101"/>
    <x v="12"/>
    <s v="(95) 555 82 82"/>
    <s v=""/>
    <n v="7"/>
    <x v="18"/>
    <s v="Ian Devling"/>
    <s v="Marketing Manager"/>
    <s v="74 Rose St._x000d__x000a_Moonie Ponds"/>
    <s v="Melbourne"/>
    <s v="Victoria"/>
    <s v="3058"/>
    <s v="Australia"/>
    <s v="(03) 444-2343"/>
    <s v="(03) 444-6588"/>
    <n v="6"/>
    <x v="7"/>
    <s v="Prepared meats"/>
    <n v="3"/>
    <s v="Federal Shipping"/>
    <s v="(503) 555-9931"/>
    <n v="7"/>
    <s v="King"/>
    <s v="Robert"/>
    <s v="Sales Representative"/>
    <s v="Mr."/>
    <d v="1960-05-29T00:00:00"/>
    <d v="1994-01-02T00:00:00"/>
    <s v="Edgeham Hollow_x000d__x000a_Winchester Way"/>
    <s v="London"/>
    <s v=""/>
    <s v="RG1 9SP"/>
    <s v="UK"/>
    <s v="(71) 555-5598"/>
    <n v="465"/>
    <n v="5"/>
    <n v="280.8"/>
  </r>
  <r>
    <x v="302"/>
    <n v="19"/>
    <n v="9.1999999999999993"/>
    <n v="10"/>
    <n v="0"/>
    <n v="10550"/>
    <s v="GODOS"/>
    <n v="7"/>
    <x v="234"/>
    <d v="1995-07-26T00:00:00"/>
    <d v="1995-07-07T00:00:00"/>
    <n v="9"/>
    <n v="19"/>
    <n v="3"/>
    <n v="4.32"/>
    <s v="Godos Cocina Típica"/>
    <s v="C/ Romero, 33"/>
    <s v="Sevilla"/>
    <s v=""/>
    <s v="41101"/>
    <s v="Spain"/>
    <n v="10550"/>
    <s v="GODOS"/>
    <n v="7"/>
    <d v="1995-06-28T00:00:00"/>
    <d v="1995-07-26T00:00:00"/>
    <n v="9"/>
    <d v="1995-07-07T00:00:00"/>
    <n v="3"/>
    <n v="4.32"/>
    <s v="Godos Cocina Típica"/>
    <s v="C/ Romero, 33"/>
    <s v="Sevilla"/>
    <s v=""/>
    <s v="41101"/>
    <s v="Spain"/>
    <n v="19"/>
    <x v="49"/>
    <x v="9"/>
    <n v="3"/>
    <s v="10 boxes x 12 pieces"/>
    <n v="9.1999999999999993"/>
    <n v="25"/>
    <n v="0"/>
    <n v="5"/>
    <n v="0"/>
    <s v="GODOS"/>
    <s v="Godos Cocina Típica"/>
    <x v="36"/>
    <x v="4"/>
    <s v="C/ Romero, 33"/>
    <s v="Sevilla"/>
    <s v=""/>
    <s v="41101"/>
    <x v="12"/>
    <s v="(95) 555 82 82"/>
    <s v=""/>
    <n v="8"/>
    <x v="9"/>
    <s v="Peter Wilson"/>
    <s v="Sales Representative"/>
    <s v="29 King's Way"/>
    <s v="Manchester"/>
    <s v=""/>
    <s v="M14 GSD"/>
    <s v="UK"/>
    <s v="(161) 555-4448"/>
    <s v=""/>
    <n v="3"/>
    <x v="5"/>
    <s v="Desserts, candies, and sweet breads"/>
    <n v="3"/>
    <s v="Federal Shipping"/>
    <s v="(503) 555-9931"/>
    <n v="7"/>
    <s v="King"/>
    <s v="Robert"/>
    <s v="Sales Representative"/>
    <s v="Mr."/>
    <d v="1960-05-29T00:00:00"/>
    <d v="1994-01-02T00:00:00"/>
    <s v="Edgeham Hollow_x000d__x000a_Winchester Way"/>
    <s v="London"/>
    <s v=""/>
    <s v="RG1 9SP"/>
    <s v="UK"/>
    <s v="(71) 555-5598"/>
    <n v="465"/>
    <n v="5"/>
    <n v="92"/>
  </r>
  <r>
    <x v="302"/>
    <n v="21"/>
    <n v="10"/>
    <n v="6"/>
    <n v="0.1"/>
    <n v="10550"/>
    <s v="GODOS"/>
    <n v="7"/>
    <x v="234"/>
    <d v="1995-07-26T00:00:00"/>
    <d v="1995-07-07T00:00:00"/>
    <n v="9"/>
    <n v="19"/>
    <n v="3"/>
    <n v="4.32"/>
    <s v="Godos Cocina Típica"/>
    <s v="C/ Romero, 33"/>
    <s v="Sevilla"/>
    <s v=""/>
    <s v="41101"/>
    <s v="Spain"/>
    <n v="10550"/>
    <s v="GODOS"/>
    <n v="7"/>
    <d v="1995-06-28T00:00:00"/>
    <d v="1995-07-26T00:00:00"/>
    <n v="9"/>
    <d v="1995-07-07T00:00:00"/>
    <n v="3"/>
    <n v="4.32"/>
    <s v="Godos Cocina Típica"/>
    <s v="C/ Romero, 33"/>
    <s v="Sevilla"/>
    <s v=""/>
    <s v="41101"/>
    <s v="Spain"/>
    <n v="21"/>
    <x v="27"/>
    <x v="9"/>
    <n v="3"/>
    <s v="24 pkgs. x 4 pieces"/>
    <n v="10"/>
    <n v="3"/>
    <n v="40"/>
    <n v="5"/>
    <n v="0"/>
    <s v="GODOS"/>
    <s v="Godos Cocina Típica"/>
    <x v="36"/>
    <x v="4"/>
    <s v="C/ Romero, 33"/>
    <s v="Sevilla"/>
    <s v=""/>
    <s v="41101"/>
    <x v="12"/>
    <s v="(95) 555 82 82"/>
    <s v=""/>
    <n v="8"/>
    <x v="9"/>
    <s v="Peter Wilson"/>
    <s v="Sales Representative"/>
    <s v="29 King's Way"/>
    <s v="Manchester"/>
    <s v=""/>
    <s v="M14 GSD"/>
    <s v="UK"/>
    <s v="(161) 555-4448"/>
    <s v=""/>
    <n v="3"/>
    <x v="5"/>
    <s v="Desserts, candies, and sweet breads"/>
    <n v="3"/>
    <s v="Federal Shipping"/>
    <s v="(503) 555-9931"/>
    <n v="7"/>
    <s v="King"/>
    <s v="Robert"/>
    <s v="Sales Representative"/>
    <s v="Mr."/>
    <d v="1960-05-29T00:00:00"/>
    <d v="1994-01-02T00:00:00"/>
    <s v="Edgeham Hollow_x000d__x000a_Winchester Way"/>
    <s v="London"/>
    <s v=""/>
    <s v="RG1 9SP"/>
    <s v="UK"/>
    <s v="(71) 555-5598"/>
    <n v="465"/>
    <n v="5"/>
    <n v="54"/>
  </r>
  <r>
    <x v="302"/>
    <n v="61"/>
    <n v="28.5"/>
    <n v="10"/>
    <n v="0.1"/>
    <n v="10550"/>
    <s v="GODOS"/>
    <n v="7"/>
    <x v="234"/>
    <d v="1995-07-26T00:00:00"/>
    <d v="1995-07-07T00:00:00"/>
    <n v="9"/>
    <n v="19"/>
    <n v="3"/>
    <n v="4.32"/>
    <s v="Godos Cocina Típica"/>
    <s v="C/ Romero, 33"/>
    <s v="Sevilla"/>
    <s v=""/>
    <s v="41101"/>
    <s v="Spain"/>
    <n v="10550"/>
    <s v="GODOS"/>
    <n v="7"/>
    <d v="1995-06-28T00:00:00"/>
    <d v="1995-07-26T00:00:00"/>
    <n v="9"/>
    <d v="1995-07-07T00:00:00"/>
    <n v="3"/>
    <n v="4.32"/>
    <s v="Godos Cocina Típica"/>
    <s v="C/ Romero, 33"/>
    <s v="Sevilla"/>
    <s v=""/>
    <s v="41101"/>
    <s v="Spain"/>
    <n v="61"/>
    <x v="75"/>
    <x v="22"/>
    <n v="2"/>
    <s v="24 - 500 ml bottles"/>
    <n v="28.5"/>
    <n v="113"/>
    <n v="0"/>
    <n v="25"/>
    <n v="0"/>
    <s v="GODOS"/>
    <s v="Godos Cocina Típica"/>
    <x v="36"/>
    <x v="4"/>
    <s v="C/ Romero, 33"/>
    <s v="Sevilla"/>
    <s v=""/>
    <s v="41101"/>
    <x v="12"/>
    <s v="(95) 555 82 82"/>
    <s v=""/>
    <n v="29"/>
    <x v="22"/>
    <s v="Chantal Goulet"/>
    <s v="Accounting Manager"/>
    <s v="148 rue Chasseur"/>
    <s v="Ste-Hyacinthe"/>
    <s v="Québec"/>
    <s v="J2S 7S8"/>
    <s v="Canada"/>
    <s v="(514) 555-2955"/>
    <s v="(514) 555-2921"/>
    <n v="2"/>
    <x v="4"/>
    <s v="Sweet and savory sauces, relishes, spreads, and seasonings"/>
    <n v="3"/>
    <s v="Federal Shipping"/>
    <s v="(503) 555-9931"/>
    <n v="7"/>
    <s v="King"/>
    <s v="Robert"/>
    <s v="Sales Representative"/>
    <s v="Mr."/>
    <d v="1960-05-29T00:00:00"/>
    <d v="1994-01-02T00:00:00"/>
    <s v="Edgeham Hollow_x000d__x000a_Winchester Way"/>
    <s v="London"/>
    <s v=""/>
    <s v="RG1 9SP"/>
    <s v="UK"/>
    <s v="(71) 555-5598"/>
    <n v="465"/>
    <n v="5"/>
    <n v="256.5"/>
  </r>
  <r>
    <x v="303"/>
    <n v="16"/>
    <n v="17.45"/>
    <n v="40"/>
    <n v="0.15"/>
    <n v="10551"/>
    <s v="FURIB"/>
    <n v="4"/>
    <x v="234"/>
    <d v="1995-08-09T00:00:00"/>
    <d v="1995-07-07T00:00:00"/>
    <n v="9"/>
    <n v="33"/>
    <n v="3"/>
    <n v="72.95"/>
    <s v="Furia Bacalhau e Frutos do Mar"/>
    <s v="Jardim das rosas n. 32"/>
    <s v="Lisboa"/>
    <s v=""/>
    <s v="1675"/>
    <s v="Portugal"/>
    <n v="10551"/>
    <s v="FURIB"/>
    <n v="4"/>
    <d v="1995-06-28T00:00:00"/>
    <d v="1995-08-09T00:00:00"/>
    <n v="9"/>
    <d v="1995-07-07T00:00:00"/>
    <n v="3"/>
    <n v="72.95"/>
    <s v="Furia Bacalhau e Frutos do Mar"/>
    <s v="Jardim das rosas n. 32"/>
    <s v="Lisboa"/>
    <s v=""/>
    <s v="1675"/>
    <s v="Portugal"/>
    <n v="16"/>
    <x v="19"/>
    <x v="18"/>
    <n v="3"/>
    <s v="32 - 500 g boxes"/>
    <n v="17.45"/>
    <n v="29"/>
    <n v="0"/>
    <n v="10"/>
    <n v="0"/>
    <s v="FURIB"/>
    <s v="Furia Bacalhau e Frutos do Mar"/>
    <x v="47"/>
    <x v="4"/>
    <s v="Jardim das rosas n. 32"/>
    <s v="Lisboa"/>
    <s v=""/>
    <s v="1675"/>
    <x v="15"/>
    <s v="(1) 354-2534"/>
    <s v="(1) 354-2535"/>
    <n v="7"/>
    <x v="18"/>
    <s v="Ian Devling"/>
    <s v="Marketing Manager"/>
    <s v="74 Rose St._x000d__x000a_Moonie Ponds"/>
    <s v="Melbourne"/>
    <s v="Victoria"/>
    <s v="3058"/>
    <s v="Australia"/>
    <s v="(03) 444-2343"/>
    <s v="(03) 444-6588"/>
    <n v="3"/>
    <x v="5"/>
    <s v="Desserts, candies, and sweet breads"/>
    <n v="3"/>
    <s v="Federal Shipping"/>
    <s v="(503) 555-9931"/>
    <n v="4"/>
    <s v="Peacock"/>
    <s v="Margaret"/>
    <s v="Sales Representative"/>
    <s v="Mrs."/>
    <d v="1937-09-19T00:00:00"/>
    <d v="1993-05-03T00:00:00"/>
    <s v="4110 Old Redmond Rd."/>
    <s v="Redmond"/>
    <s v="WA"/>
    <s v="98052"/>
    <s v="USA"/>
    <s v="(206) 555-8122"/>
    <n v="5176"/>
    <n v="2"/>
    <n v="593.29999999999995"/>
  </r>
  <r>
    <x v="303"/>
    <n v="35"/>
    <n v="18"/>
    <n v="20"/>
    <n v="0.15"/>
    <n v="10551"/>
    <s v="FURIB"/>
    <n v="4"/>
    <x v="234"/>
    <d v="1995-08-09T00:00:00"/>
    <d v="1995-07-07T00:00:00"/>
    <n v="9"/>
    <n v="33"/>
    <n v="3"/>
    <n v="72.95"/>
    <s v="Furia Bacalhau e Frutos do Mar"/>
    <s v="Jardim das rosas n. 32"/>
    <s v="Lisboa"/>
    <s v=""/>
    <s v="1675"/>
    <s v="Portugal"/>
    <n v="10551"/>
    <s v="FURIB"/>
    <n v="4"/>
    <d v="1995-06-28T00:00:00"/>
    <d v="1995-08-09T00:00:00"/>
    <n v="9"/>
    <d v="1995-07-07T00:00:00"/>
    <n v="3"/>
    <n v="72.95"/>
    <s v="Furia Bacalhau e Frutos do Mar"/>
    <s v="Jardim das rosas n. 32"/>
    <s v="Lisboa"/>
    <s v=""/>
    <s v="1675"/>
    <s v="Portugal"/>
    <n v="35"/>
    <x v="31"/>
    <x v="23"/>
    <n v="1"/>
    <s v="24 - 12 oz bottles"/>
    <n v="18"/>
    <n v="20"/>
    <n v="0"/>
    <n v="15"/>
    <n v="0"/>
    <s v="FURIB"/>
    <s v="Furia Bacalhau e Frutos do Mar"/>
    <x v="47"/>
    <x v="4"/>
    <s v="Jardim das rosas n. 32"/>
    <s v="Lisboa"/>
    <s v=""/>
    <s v="1675"/>
    <x v="15"/>
    <s v="(1) 354-2534"/>
    <s v="(1) 354-2535"/>
    <n v="16"/>
    <x v="23"/>
    <s v="Cheryl Saylor"/>
    <s v="Regional Account Rep."/>
    <s v="3400 - 8th Avenue_x000d__x000a_Suite 210"/>
    <s v="Bend"/>
    <s v="OR"/>
    <s v="97101"/>
    <s v="USA"/>
    <s v="(503) 555-9931"/>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306"/>
  </r>
  <r>
    <x v="303"/>
    <n v="44"/>
    <n v="19.45"/>
    <n v="40"/>
    <n v="0"/>
    <n v="10551"/>
    <s v="FURIB"/>
    <n v="4"/>
    <x v="234"/>
    <d v="1995-08-09T00:00:00"/>
    <d v="1995-07-07T00:00:00"/>
    <n v="9"/>
    <n v="33"/>
    <n v="3"/>
    <n v="72.95"/>
    <s v="Furia Bacalhau e Frutos do Mar"/>
    <s v="Jardim das rosas n. 32"/>
    <s v="Lisboa"/>
    <s v=""/>
    <s v="1675"/>
    <s v="Portugal"/>
    <n v="10551"/>
    <s v="FURIB"/>
    <n v="4"/>
    <d v="1995-06-28T00:00:00"/>
    <d v="1995-08-09T00:00:00"/>
    <n v="9"/>
    <d v="1995-07-07T00:00:00"/>
    <n v="3"/>
    <n v="72.95"/>
    <s v="Furia Bacalhau e Frutos do Mar"/>
    <s v="Jardim das rosas n. 32"/>
    <s v="Lisboa"/>
    <s v=""/>
    <s v="1675"/>
    <s v="Portugal"/>
    <n v="44"/>
    <x v="45"/>
    <x v="2"/>
    <n v="2"/>
    <s v="20 - 2 kg bags"/>
    <n v="19.45"/>
    <n v="27"/>
    <n v="0"/>
    <n v="15"/>
    <n v="0"/>
    <s v="FURIB"/>
    <s v="Furia Bacalhau e Frutos do Mar"/>
    <x v="47"/>
    <x v="4"/>
    <s v="Jardim das rosas n. 32"/>
    <s v="Lisboa"/>
    <s v=""/>
    <s v="1675"/>
    <x v="15"/>
    <s v="(1) 354-2534"/>
    <s v="(1) 354-2535"/>
    <n v="20"/>
    <x v="2"/>
    <s v="Chandra Leka"/>
    <s v="Owner"/>
    <s v="471 Serangoon Loop, Suite #402"/>
    <s v="Singapore"/>
    <s v=""/>
    <s v="0512"/>
    <s v="Singapore"/>
    <s v="555-8787"/>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778"/>
  </r>
  <r>
    <x v="304"/>
    <n v="69"/>
    <n v="36"/>
    <n v="18"/>
    <n v="0"/>
    <n v="10552"/>
    <s v="HILAA"/>
    <n v="2"/>
    <x v="235"/>
    <d v="1995-07-27T00:00:00"/>
    <d v="1995-07-06T00:00:00"/>
    <n v="7"/>
    <n v="21"/>
    <n v="1"/>
    <n v="83.22"/>
    <s v="HILARIÓN-Abastos"/>
    <s v="Carrera 22 con Ave. Carlos Soublette #8-35"/>
    <s v="San Cristóbal"/>
    <s v="Táchira"/>
    <s v="5022"/>
    <s v="Venezuela"/>
    <n v="10552"/>
    <s v="HILAA"/>
    <n v="2"/>
    <d v="1995-06-29T00:00:00"/>
    <d v="1995-07-27T00:00:00"/>
    <n v="7"/>
    <d v="1995-07-06T00:00:00"/>
    <n v="1"/>
    <n v="83.22"/>
    <s v="HILARIÓN-Abastos"/>
    <s v="Carrera 22 con Ave. Carlos Soublette #8-35"/>
    <s v="San Cristóbal"/>
    <s v="Táchira"/>
    <s v="5022"/>
    <s v="Venezuela"/>
    <n v="69"/>
    <x v="60"/>
    <x v="10"/>
    <n v="4"/>
    <s v="10 kg pkg."/>
    <n v="36"/>
    <n v="26"/>
    <n v="0"/>
    <n v="15"/>
    <n v="0"/>
    <s v="HILAA"/>
    <s v="HILARIÓN-Abastos"/>
    <x v="8"/>
    <x v="5"/>
    <s v="Carrera 22 con Ave. Carlos Soublette #8-35"/>
    <s v="San Cristóbal"/>
    <s v="Táchira"/>
    <s v="5022"/>
    <x v="5"/>
    <s v="(5) 555-1340"/>
    <s v="(5) 555-1948"/>
    <n v="15"/>
    <x v="10"/>
    <s v="Beate Vileid"/>
    <s v="Marketing Manager"/>
    <s v="Hatlevegen 5"/>
    <s v="Sandvika"/>
    <s v=""/>
    <s v="1320"/>
    <s v="Norway"/>
    <s v="(0)2-953010"/>
    <s v=""/>
    <n v="4"/>
    <x v="0"/>
    <s v="Cheeses"/>
    <n v="1"/>
    <s v="Speedy Express"/>
    <s v="(503) 555-9831"/>
    <n v="2"/>
    <s v="Fuller"/>
    <s v="Andrew"/>
    <s v="Vice President, Sales"/>
    <s v="Dr."/>
    <d v="1952-02-19T00:00:00"/>
    <d v="1992-08-14T00:00:00"/>
    <s v="908 W. Capital Way"/>
    <s v="Tacoma"/>
    <s v="WA"/>
    <s v="98401"/>
    <s v="USA"/>
    <s v="(206) 555-9482"/>
    <n v="3457"/>
    <m/>
    <n v="648"/>
  </r>
  <r>
    <x v="304"/>
    <n v="75"/>
    <n v="7.75"/>
    <n v="30"/>
    <n v="0"/>
    <n v="10552"/>
    <s v="HILAA"/>
    <n v="2"/>
    <x v="235"/>
    <d v="1995-07-27T00:00:00"/>
    <d v="1995-07-06T00:00:00"/>
    <n v="7"/>
    <n v="21"/>
    <n v="1"/>
    <n v="83.22"/>
    <s v="HILARIÓN-Abastos"/>
    <s v="Carrera 22 con Ave. Carlos Soublette #8-35"/>
    <s v="San Cristóbal"/>
    <s v="Táchira"/>
    <s v="5022"/>
    <s v="Venezuela"/>
    <n v="10552"/>
    <s v="HILAA"/>
    <n v="2"/>
    <d v="1995-06-29T00:00:00"/>
    <d v="1995-07-27T00:00:00"/>
    <n v="7"/>
    <d v="1995-07-06T00:00:00"/>
    <n v="1"/>
    <n v="83.22"/>
    <s v="HILARIÓN-Abastos"/>
    <s v="Carrera 22 con Ave. Carlos Soublette #8-35"/>
    <s v="San Cristóbal"/>
    <s v="Táchira"/>
    <s v="5022"/>
    <s v="Venezuela"/>
    <n v="75"/>
    <x v="48"/>
    <x v="20"/>
    <n v="1"/>
    <s v="24 - 0.5 l bottles"/>
    <n v="7.75"/>
    <n v="125"/>
    <n v="0"/>
    <n v="25"/>
    <n v="0"/>
    <s v="HILAA"/>
    <s v="HILARIÓN-Abastos"/>
    <x v="8"/>
    <x v="5"/>
    <s v="Carrera 22 con Ave. Carlos Soublette #8-35"/>
    <s v="San Cristóbal"/>
    <s v="Táchira"/>
    <s v="5022"/>
    <x v="5"/>
    <s v="(5) 555-1340"/>
    <s v="(5) 555-1948"/>
    <n v="12"/>
    <x v="20"/>
    <s v="Martin Bein"/>
    <s v="International Marketing Mgr."/>
    <s v="Bogenallee 51"/>
    <s v="Frankfurt"/>
    <s v=""/>
    <s v="60439"/>
    <s v="Germany"/>
    <s v="(069) 992755"/>
    <s v=""/>
    <n v="1"/>
    <x v="6"/>
    <s v="Soft drinks, coffees, teas, beers, and ales"/>
    <n v="1"/>
    <s v="Speedy Express"/>
    <s v="(503) 555-9831"/>
    <n v="2"/>
    <s v="Fuller"/>
    <s v="Andrew"/>
    <s v="Vice President, Sales"/>
    <s v="Dr."/>
    <d v="1952-02-19T00:00:00"/>
    <d v="1992-08-14T00:00:00"/>
    <s v="908 W. Capital Way"/>
    <s v="Tacoma"/>
    <s v="WA"/>
    <s v="98401"/>
    <s v="USA"/>
    <s v="(206) 555-9482"/>
    <n v="3457"/>
    <m/>
    <n v="232.5"/>
  </r>
  <r>
    <x v="305"/>
    <n v="11"/>
    <n v="21"/>
    <n v="15"/>
    <n v="0"/>
    <n v="10553"/>
    <s v="WARTH"/>
    <n v="2"/>
    <x v="236"/>
    <d v="1995-07-28T00:00:00"/>
    <d v="1995-07-04T00:00:00"/>
    <n v="4"/>
    <n v="24"/>
    <n v="2"/>
    <n v="149.49"/>
    <s v="Wartian Herkku"/>
    <s v="Torikatu 38"/>
    <s v="Oulu"/>
    <s v=""/>
    <s v="90110"/>
    <s v="Finland"/>
    <n v="10553"/>
    <s v="WARTH"/>
    <n v="2"/>
    <d v="1995-06-30T00:00:00"/>
    <d v="1995-07-28T00:00:00"/>
    <n v="4"/>
    <d v="1995-07-04T00:00:00"/>
    <n v="2"/>
    <n v="149.49"/>
    <s v="Wartian Herkku"/>
    <s v="Torikatu 38"/>
    <s v="Oulu"/>
    <s v=""/>
    <s v="90110"/>
    <s v="Finland"/>
    <n v="11"/>
    <x v="0"/>
    <x v="0"/>
    <n v="4"/>
    <s v="1 kg pkg."/>
    <n v="21"/>
    <n v="22"/>
    <n v="30"/>
    <n v="30"/>
    <n v="0"/>
    <s v="WARTH"/>
    <s v="Wartian Herkku"/>
    <x v="16"/>
    <x v="0"/>
    <s v="Torikatu 38"/>
    <s v="Oulu"/>
    <s v=""/>
    <s v="90110"/>
    <x v="10"/>
    <s v="981-443655"/>
    <s v="981-443655"/>
    <n v="5"/>
    <x v="0"/>
    <s v="Antonio del Valle Saavedra "/>
    <s v="Export Administrator"/>
    <s v="Calle del Rosal 4"/>
    <s v="Oviedo"/>
    <s v="Asturias"/>
    <s v="33007"/>
    <s v="Spain"/>
    <s v="(98) 598 76 54"/>
    <s v=""/>
    <n v="4"/>
    <x v="0"/>
    <s v="Cheeses"/>
    <n v="2"/>
    <s v="United Package"/>
    <s v="(503) 555-3199"/>
    <n v="2"/>
    <s v="Fuller"/>
    <s v="Andrew"/>
    <s v="Vice President, Sales"/>
    <s v="Dr."/>
    <d v="1952-02-19T00:00:00"/>
    <d v="1992-08-14T00:00:00"/>
    <s v="908 W. Capital Way"/>
    <s v="Tacoma"/>
    <s v="WA"/>
    <s v="98401"/>
    <s v="USA"/>
    <s v="(206) 555-9482"/>
    <n v="3457"/>
    <m/>
    <n v="315"/>
  </r>
  <r>
    <x v="305"/>
    <n v="16"/>
    <n v="17.45"/>
    <n v="14"/>
    <n v="0"/>
    <n v="10553"/>
    <s v="WARTH"/>
    <n v="2"/>
    <x v="236"/>
    <d v="1995-07-28T00:00:00"/>
    <d v="1995-07-04T00:00:00"/>
    <n v="4"/>
    <n v="24"/>
    <n v="2"/>
    <n v="149.49"/>
    <s v="Wartian Herkku"/>
    <s v="Torikatu 38"/>
    <s v="Oulu"/>
    <s v=""/>
    <s v="90110"/>
    <s v="Finland"/>
    <n v="10553"/>
    <s v="WARTH"/>
    <n v="2"/>
    <d v="1995-06-30T00:00:00"/>
    <d v="1995-07-28T00:00:00"/>
    <n v="4"/>
    <d v="1995-07-04T00:00:00"/>
    <n v="2"/>
    <n v="149.49"/>
    <s v="Wartian Herkku"/>
    <s v="Torikatu 38"/>
    <s v="Oulu"/>
    <s v=""/>
    <s v="90110"/>
    <s v="Finland"/>
    <n v="16"/>
    <x v="19"/>
    <x v="18"/>
    <n v="3"/>
    <s v="32 - 500 g boxes"/>
    <n v="17.45"/>
    <n v="29"/>
    <n v="0"/>
    <n v="10"/>
    <n v="0"/>
    <s v="WARTH"/>
    <s v="Wartian Herkku"/>
    <x v="16"/>
    <x v="0"/>
    <s v="Torikatu 38"/>
    <s v="Oulu"/>
    <s v=""/>
    <s v="90110"/>
    <x v="10"/>
    <s v="981-443655"/>
    <s v="981-443655"/>
    <n v="7"/>
    <x v="18"/>
    <s v="Ian Devling"/>
    <s v="Marketing Manager"/>
    <s v="74 Rose St._x000d__x000a_Moonie Ponds"/>
    <s v="Melbourne"/>
    <s v="Victoria"/>
    <s v="3058"/>
    <s v="Australia"/>
    <s v="(03) 444-2343"/>
    <s v="(03) 444-6588"/>
    <n v="3"/>
    <x v="5"/>
    <s v="Desserts, candies, and sweet breads"/>
    <n v="2"/>
    <s v="United Package"/>
    <s v="(503) 555-3199"/>
    <n v="2"/>
    <s v="Fuller"/>
    <s v="Andrew"/>
    <s v="Vice President, Sales"/>
    <s v="Dr."/>
    <d v="1952-02-19T00:00:00"/>
    <d v="1992-08-14T00:00:00"/>
    <s v="908 W. Capital Way"/>
    <s v="Tacoma"/>
    <s v="WA"/>
    <s v="98401"/>
    <s v="USA"/>
    <s v="(206) 555-9482"/>
    <n v="3457"/>
    <m/>
    <n v="244.29999999999998"/>
  </r>
  <r>
    <x v="305"/>
    <n v="22"/>
    <n v="21"/>
    <n v="24"/>
    <n v="0"/>
    <n v="10553"/>
    <s v="WARTH"/>
    <n v="2"/>
    <x v="236"/>
    <d v="1995-07-28T00:00:00"/>
    <d v="1995-07-04T00:00:00"/>
    <n v="4"/>
    <n v="24"/>
    <n v="2"/>
    <n v="149.49"/>
    <s v="Wartian Herkku"/>
    <s v="Torikatu 38"/>
    <s v="Oulu"/>
    <s v=""/>
    <s v="90110"/>
    <s v="Finland"/>
    <n v="10553"/>
    <s v="WARTH"/>
    <n v="2"/>
    <d v="1995-06-30T00:00:00"/>
    <d v="1995-07-28T00:00:00"/>
    <n v="4"/>
    <d v="1995-07-04T00:00:00"/>
    <n v="2"/>
    <n v="149.49"/>
    <s v="Wartian Herkku"/>
    <s v="Torikatu 38"/>
    <s v="Oulu"/>
    <s v=""/>
    <s v="90110"/>
    <s v="Finland"/>
    <n v="22"/>
    <x v="7"/>
    <x v="7"/>
    <n v="5"/>
    <s v="24 - 500 g pkgs."/>
    <n v="21"/>
    <n v="104"/>
    <n v="0"/>
    <n v="25"/>
    <n v="0"/>
    <s v="WARTH"/>
    <s v="Wartian Herkku"/>
    <x v="16"/>
    <x v="0"/>
    <s v="Torikatu 38"/>
    <s v="Oulu"/>
    <s v=""/>
    <s v="90110"/>
    <x v="10"/>
    <s v="981-443655"/>
    <s v="981-443655"/>
    <n v="9"/>
    <x v="7"/>
    <s v="Lars Peterson"/>
    <s v="Sales Agent"/>
    <s v="Kaloadagatan 13"/>
    <s v="Göteborg"/>
    <s v=""/>
    <s v="S-345 67"/>
    <s v="Sweden "/>
    <s v="031-987 65 43"/>
    <s v="031-987 65 91"/>
    <n v="5"/>
    <x v="1"/>
    <s v="Breads, crackers, pasta, and cereal"/>
    <n v="2"/>
    <s v="United Package"/>
    <s v="(503) 555-3199"/>
    <n v="2"/>
    <s v="Fuller"/>
    <s v="Andrew"/>
    <s v="Vice President, Sales"/>
    <s v="Dr."/>
    <d v="1952-02-19T00:00:00"/>
    <d v="1992-08-14T00:00:00"/>
    <s v="908 W. Capital Way"/>
    <s v="Tacoma"/>
    <s v="WA"/>
    <s v="98401"/>
    <s v="USA"/>
    <s v="(206) 555-9482"/>
    <n v="3457"/>
    <m/>
    <n v="504"/>
  </r>
  <r>
    <x v="305"/>
    <n v="31"/>
    <n v="12.5"/>
    <n v="30"/>
    <n v="0"/>
    <n v="10553"/>
    <s v="WARTH"/>
    <n v="2"/>
    <x v="236"/>
    <d v="1995-07-28T00:00:00"/>
    <d v="1995-07-04T00:00:00"/>
    <n v="4"/>
    <n v="24"/>
    <n v="2"/>
    <n v="149.49"/>
    <s v="Wartian Herkku"/>
    <s v="Torikatu 38"/>
    <s v="Oulu"/>
    <s v=""/>
    <s v="90110"/>
    <s v="Finland"/>
    <n v="10553"/>
    <s v="WARTH"/>
    <n v="2"/>
    <d v="1995-06-30T00:00:00"/>
    <d v="1995-07-28T00:00:00"/>
    <n v="4"/>
    <d v="1995-07-04T00:00:00"/>
    <n v="2"/>
    <n v="149.49"/>
    <s v="Wartian Herkku"/>
    <s v="Torikatu 38"/>
    <s v="Oulu"/>
    <s v=""/>
    <s v="90110"/>
    <s v="Finland"/>
    <n v="31"/>
    <x v="12"/>
    <x v="1"/>
    <n v="4"/>
    <s v="12 - 100 g pkgs"/>
    <n v="12.5"/>
    <n v="0"/>
    <n v="70"/>
    <n v="20"/>
    <n v="0"/>
    <s v="WARTH"/>
    <s v="Wartian Herkku"/>
    <x v="16"/>
    <x v="0"/>
    <s v="Torikatu 38"/>
    <s v="Oulu"/>
    <s v=""/>
    <s v="90110"/>
    <x v="10"/>
    <s v="981-443655"/>
    <s v="981-443655"/>
    <n v="14"/>
    <x v="1"/>
    <s v="Elio Rossi"/>
    <s v="Sales Representative"/>
    <s v="Viale Dante, 75"/>
    <s v="Ravenna"/>
    <s v=""/>
    <s v="48100"/>
    <s v="Italy"/>
    <s v="(0544) 60323"/>
    <s v="(0544) 60603"/>
    <n v="4"/>
    <x v="0"/>
    <s v="Cheeses"/>
    <n v="2"/>
    <s v="United Package"/>
    <s v="(503) 555-3199"/>
    <n v="2"/>
    <s v="Fuller"/>
    <s v="Andrew"/>
    <s v="Vice President, Sales"/>
    <s v="Dr."/>
    <d v="1952-02-19T00:00:00"/>
    <d v="1992-08-14T00:00:00"/>
    <s v="908 W. Capital Way"/>
    <s v="Tacoma"/>
    <s v="WA"/>
    <s v="98401"/>
    <s v="USA"/>
    <s v="(206) 555-9482"/>
    <n v="3457"/>
    <m/>
    <n v="375"/>
  </r>
  <r>
    <x v="305"/>
    <n v="35"/>
    <n v="18"/>
    <n v="6"/>
    <n v="0"/>
    <n v="10553"/>
    <s v="WARTH"/>
    <n v="2"/>
    <x v="236"/>
    <d v="1995-07-28T00:00:00"/>
    <d v="1995-07-04T00:00:00"/>
    <n v="4"/>
    <n v="24"/>
    <n v="2"/>
    <n v="149.49"/>
    <s v="Wartian Herkku"/>
    <s v="Torikatu 38"/>
    <s v="Oulu"/>
    <s v=""/>
    <s v="90110"/>
    <s v="Finland"/>
    <n v="10553"/>
    <s v="WARTH"/>
    <n v="2"/>
    <d v="1995-06-30T00:00:00"/>
    <d v="1995-07-28T00:00:00"/>
    <n v="4"/>
    <d v="1995-07-04T00:00:00"/>
    <n v="2"/>
    <n v="149.49"/>
    <s v="Wartian Herkku"/>
    <s v="Torikatu 38"/>
    <s v="Oulu"/>
    <s v=""/>
    <s v="90110"/>
    <s v="Finland"/>
    <n v="35"/>
    <x v="31"/>
    <x v="23"/>
    <n v="1"/>
    <s v="24 - 12 oz bottles"/>
    <n v="18"/>
    <n v="20"/>
    <n v="0"/>
    <n v="15"/>
    <n v="0"/>
    <s v="WARTH"/>
    <s v="Wartian Herkku"/>
    <x v="16"/>
    <x v="0"/>
    <s v="Torikatu 38"/>
    <s v="Oulu"/>
    <s v=""/>
    <s v="90110"/>
    <x v="10"/>
    <s v="981-443655"/>
    <s v="981-443655"/>
    <n v="16"/>
    <x v="23"/>
    <s v="Cheryl Saylor"/>
    <s v="Regional Account Rep."/>
    <s v="3400 - 8th Avenue_x000d__x000a_Suite 210"/>
    <s v="Bend"/>
    <s v="OR"/>
    <s v="97101"/>
    <s v="USA"/>
    <s v="(503) 555-9931"/>
    <s v=""/>
    <n v="1"/>
    <x v="6"/>
    <s v="Soft drinks, coffees, teas, beers, and ales"/>
    <n v="2"/>
    <s v="United Package"/>
    <s v="(503) 555-3199"/>
    <n v="2"/>
    <s v="Fuller"/>
    <s v="Andrew"/>
    <s v="Vice President, Sales"/>
    <s v="Dr."/>
    <d v="1952-02-19T00:00:00"/>
    <d v="1992-08-14T00:00:00"/>
    <s v="908 W. Capital Way"/>
    <s v="Tacoma"/>
    <s v="WA"/>
    <s v="98401"/>
    <s v="USA"/>
    <s v="(206) 555-9482"/>
    <n v="3457"/>
    <m/>
    <n v="108"/>
  </r>
  <r>
    <x v="306"/>
    <n v="16"/>
    <n v="17.45"/>
    <n v="30"/>
    <n v="0.05"/>
    <n v="10554"/>
    <s v="OTTIK"/>
    <n v="4"/>
    <x v="236"/>
    <d v="1995-07-28T00:00:00"/>
    <d v="1995-07-06T00:00:00"/>
    <n v="6"/>
    <n v="22"/>
    <n v="3"/>
    <n v="120.97"/>
    <s v="Ottilies Käseladen"/>
    <s v="Mehrheimerstr. 369"/>
    <s v="Köln"/>
    <s v=""/>
    <s v="50739"/>
    <s v="Germany"/>
    <n v="10554"/>
    <s v="OTTIK"/>
    <n v="4"/>
    <d v="1995-06-30T00:00:00"/>
    <d v="1995-07-28T00:00:00"/>
    <n v="6"/>
    <d v="1995-07-06T00:00:00"/>
    <n v="3"/>
    <n v="120.97"/>
    <s v="Ottilies Käseladen"/>
    <s v="Mehrheimerstr. 369"/>
    <s v="Köln"/>
    <s v=""/>
    <s v="50739"/>
    <s v="Germany"/>
    <n v="16"/>
    <x v="19"/>
    <x v="18"/>
    <n v="3"/>
    <s v="32 - 500 g boxes"/>
    <n v="17.45"/>
    <n v="29"/>
    <n v="0"/>
    <n v="10"/>
    <n v="0"/>
    <s v="OTTIK"/>
    <s v="Ottilies Käseladen"/>
    <x v="11"/>
    <x v="3"/>
    <s v="Mehrheimerstr. 369"/>
    <s v="Köln"/>
    <s v=""/>
    <s v="50739"/>
    <x v="1"/>
    <s v="0221-0644327"/>
    <s v="0221-0765721"/>
    <n v="7"/>
    <x v="18"/>
    <s v="Ian Devling"/>
    <s v="Marketing Manager"/>
    <s v="74 Rose St._x000d__x000a_Moonie Ponds"/>
    <s v="Melbourne"/>
    <s v="Victoria"/>
    <s v="3058"/>
    <s v="Australia"/>
    <s v="(03) 444-2343"/>
    <s v="(03) 444-6588"/>
    <n v="3"/>
    <x v="5"/>
    <s v="Desserts, candies, and sweet breads"/>
    <n v="3"/>
    <s v="Federal Shipping"/>
    <s v="(503) 555-9931"/>
    <n v="4"/>
    <s v="Peacock"/>
    <s v="Margaret"/>
    <s v="Sales Representative"/>
    <s v="Mrs."/>
    <d v="1937-09-19T00:00:00"/>
    <d v="1993-05-03T00:00:00"/>
    <s v="4110 Old Redmond Rd."/>
    <s v="Redmond"/>
    <s v="WA"/>
    <s v="98052"/>
    <s v="USA"/>
    <s v="(206) 555-8122"/>
    <n v="5176"/>
    <n v="2"/>
    <n v="497.32499999999999"/>
  </r>
  <r>
    <x v="306"/>
    <n v="23"/>
    <n v="9"/>
    <n v="20"/>
    <n v="0.05"/>
    <n v="10554"/>
    <s v="OTTIK"/>
    <n v="4"/>
    <x v="236"/>
    <d v="1995-07-28T00:00:00"/>
    <d v="1995-07-06T00:00:00"/>
    <n v="6"/>
    <n v="22"/>
    <n v="3"/>
    <n v="120.97"/>
    <s v="Ottilies Käseladen"/>
    <s v="Mehrheimerstr. 369"/>
    <s v="Köln"/>
    <s v=""/>
    <s v="50739"/>
    <s v="Germany"/>
    <n v="10554"/>
    <s v="OTTIK"/>
    <n v="4"/>
    <d v="1995-06-30T00:00:00"/>
    <d v="1995-07-28T00:00:00"/>
    <n v="6"/>
    <d v="1995-07-06T00:00:00"/>
    <n v="3"/>
    <n v="120.97"/>
    <s v="Ottilies Käseladen"/>
    <s v="Mehrheimerstr. 369"/>
    <s v="Köln"/>
    <s v=""/>
    <s v="50739"/>
    <s v="Germany"/>
    <n v="23"/>
    <x v="70"/>
    <x v="7"/>
    <n v="5"/>
    <s v="12 - 250 g pkgs."/>
    <n v="9"/>
    <n v="61"/>
    <n v="0"/>
    <n v="25"/>
    <n v="0"/>
    <s v="OTTIK"/>
    <s v="Ottilies Käseladen"/>
    <x v="11"/>
    <x v="3"/>
    <s v="Mehrheimerstr. 369"/>
    <s v="Köln"/>
    <s v=""/>
    <s v="50739"/>
    <x v="1"/>
    <s v="0221-0644327"/>
    <s v="0221-0765721"/>
    <n v="9"/>
    <x v="7"/>
    <s v="Lars Peterson"/>
    <s v="Sales Agent"/>
    <s v="Kaloadagatan 13"/>
    <s v="Göteborg"/>
    <s v=""/>
    <s v="S-345 67"/>
    <s v="Sweden "/>
    <s v="031-987 65 43"/>
    <s v="031-987 65 91"/>
    <n v="5"/>
    <x v="1"/>
    <s v="Breads, crackers, pasta, and cereal"/>
    <n v="3"/>
    <s v="Federal Shipping"/>
    <s v="(503) 555-9931"/>
    <n v="4"/>
    <s v="Peacock"/>
    <s v="Margaret"/>
    <s v="Sales Representative"/>
    <s v="Mrs."/>
    <d v="1937-09-19T00:00:00"/>
    <d v="1993-05-03T00:00:00"/>
    <s v="4110 Old Redmond Rd."/>
    <s v="Redmond"/>
    <s v="WA"/>
    <s v="98052"/>
    <s v="USA"/>
    <s v="(206) 555-8122"/>
    <n v="5176"/>
    <n v="2"/>
    <n v="171"/>
  </r>
  <r>
    <x v="306"/>
    <n v="62"/>
    <n v="49.3"/>
    <n v="20"/>
    <n v="0.05"/>
    <n v="10554"/>
    <s v="OTTIK"/>
    <n v="4"/>
    <x v="236"/>
    <d v="1995-07-28T00:00:00"/>
    <d v="1995-07-06T00:00:00"/>
    <n v="6"/>
    <n v="22"/>
    <n v="3"/>
    <n v="120.97"/>
    <s v="Ottilies Käseladen"/>
    <s v="Mehrheimerstr. 369"/>
    <s v="Köln"/>
    <s v=""/>
    <s v="50739"/>
    <s v="Germany"/>
    <n v="10554"/>
    <s v="OTTIK"/>
    <n v="4"/>
    <d v="1995-06-30T00:00:00"/>
    <d v="1995-07-28T00:00:00"/>
    <n v="6"/>
    <d v="1995-07-06T00:00:00"/>
    <n v="3"/>
    <n v="120.97"/>
    <s v="Ottilies Käseladen"/>
    <s v="Mehrheimerstr. 369"/>
    <s v="Köln"/>
    <s v=""/>
    <s v="50739"/>
    <s v="Germany"/>
    <n v="62"/>
    <x v="29"/>
    <x v="22"/>
    <n v="3"/>
    <s v="48 pies"/>
    <n v="49.3"/>
    <n v="17"/>
    <n v="0"/>
    <n v="0"/>
    <n v="0"/>
    <s v="OTTIK"/>
    <s v="Ottilies Käseladen"/>
    <x v="11"/>
    <x v="3"/>
    <s v="Mehrheimerstr. 369"/>
    <s v="Köln"/>
    <s v=""/>
    <s v="50739"/>
    <x v="1"/>
    <s v="0221-0644327"/>
    <s v="0221-0765721"/>
    <n v="29"/>
    <x v="22"/>
    <s v="Chantal Goulet"/>
    <s v="Accounting Manager"/>
    <s v="148 rue Chasseur"/>
    <s v="Ste-Hyacinthe"/>
    <s v="Québec"/>
    <s v="J2S 7S8"/>
    <s v="Canada"/>
    <s v="(514) 555-2955"/>
    <s v="(514) 555-2921"/>
    <n v="3"/>
    <x v="5"/>
    <s v="Desserts, candies, and sweet breads"/>
    <n v="3"/>
    <s v="Federal Shipping"/>
    <s v="(503) 555-9931"/>
    <n v="4"/>
    <s v="Peacock"/>
    <s v="Margaret"/>
    <s v="Sales Representative"/>
    <s v="Mrs."/>
    <d v="1937-09-19T00:00:00"/>
    <d v="1993-05-03T00:00:00"/>
    <s v="4110 Old Redmond Rd."/>
    <s v="Redmond"/>
    <s v="WA"/>
    <s v="98052"/>
    <s v="USA"/>
    <s v="(206) 555-8122"/>
    <n v="5176"/>
    <n v="2"/>
    <n v="936.7"/>
  </r>
  <r>
    <x v="306"/>
    <n v="77"/>
    <n v="13"/>
    <n v="10"/>
    <n v="0.05"/>
    <n v="10554"/>
    <s v="OTTIK"/>
    <n v="4"/>
    <x v="236"/>
    <d v="1995-07-28T00:00:00"/>
    <d v="1995-07-06T00:00:00"/>
    <n v="6"/>
    <n v="22"/>
    <n v="3"/>
    <n v="120.97"/>
    <s v="Ottilies Käseladen"/>
    <s v="Mehrheimerstr. 369"/>
    <s v="Köln"/>
    <s v=""/>
    <s v="50739"/>
    <s v="Germany"/>
    <n v="10554"/>
    <s v="OTTIK"/>
    <n v="4"/>
    <d v="1995-06-30T00:00:00"/>
    <d v="1995-07-28T00:00:00"/>
    <n v="6"/>
    <d v="1995-07-06T00:00:00"/>
    <n v="3"/>
    <n v="120.97"/>
    <s v="Ottilies Käseladen"/>
    <s v="Mehrheimerstr. 369"/>
    <s v="Köln"/>
    <s v=""/>
    <s v="50739"/>
    <s v="Germany"/>
    <n v="77"/>
    <x v="23"/>
    <x v="20"/>
    <n v="2"/>
    <s v="12 boxes"/>
    <n v="13"/>
    <n v="32"/>
    <n v="0"/>
    <n v="15"/>
    <n v="0"/>
    <s v="OTTIK"/>
    <s v="Ottilies Käseladen"/>
    <x v="11"/>
    <x v="3"/>
    <s v="Mehrheimerstr. 369"/>
    <s v="Köln"/>
    <s v=""/>
    <s v="50739"/>
    <x v="1"/>
    <s v="0221-0644327"/>
    <s v="0221-0765721"/>
    <n v="12"/>
    <x v="20"/>
    <s v="Martin Bein"/>
    <s v="International Marketing Mgr."/>
    <s v="Bogenallee 51"/>
    <s v="Frankfurt"/>
    <s v=""/>
    <s v="60439"/>
    <s v="Germany"/>
    <s v="(069) 992755"/>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123.5"/>
  </r>
  <r>
    <x v="307"/>
    <n v="14"/>
    <n v="23.25"/>
    <n v="30"/>
    <n v="0.2"/>
    <n v="10555"/>
    <s v="SAVEA"/>
    <n v="6"/>
    <x v="237"/>
    <d v="1995-07-31T00:00:00"/>
    <d v="1995-07-05T00:00:00"/>
    <n v="2"/>
    <n v="26"/>
    <n v="3"/>
    <n v="252.49"/>
    <s v="Save-a-lot Markets"/>
    <s v="187 Suffolk Ln."/>
    <s v="Boise"/>
    <s v="ID"/>
    <s v="83720"/>
    <s v="USA"/>
    <n v="10555"/>
    <s v="SAVEA"/>
    <n v="6"/>
    <d v="1995-07-03T00:00:00"/>
    <d v="1995-07-31T00:00:00"/>
    <n v="2"/>
    <d v="1995-07-05T00:00:00"/>
    <n v="3"/>
    <n v="252.49"/>
    <s v="Save-a-lot Markets"/>
    <s v="187 Suffolk Ln."/>
    <s v="Boise"/>
    <s v="ID"/>
    <s v="83720"/>
    <s v="USA"/>
    <n v="14"/>
    <x v="3"/>
    <x v="3"/>
    <n v="7"/>
    <s v="40 - 100 g pkgs."/>
    <n v="23.25"/>
    <n v="35"/>
    <n v="0"/>
    <n v="0"/>
    <n v="0"/>
    <s v="SAVEA"/>
    <s v="Save-a-lot Markets"/>
    <x v="45"/>
    <x v="5"/>
    <s v="187 Suffolk Ln."/>
    <s v="Boise"/>
    <s v="ID"/>
    <s v="83720"/>
    <x v="8"/>
    <s v="(208) 555-8097"/>
    <s v=""/>
    <n v="6"/>
    <x v="3"/>
    <s v="Mayumi Ohno"/>
    <s v="Marketing Representative"/>
    <s v="92 Setsuko_x000d__x000a_Chuo-ku"/>
    <s v="Osaka"/>
    <s v=""/>
    <s v="545"/>
    <s v="Japan"/>
    <s v="(06) 431-7877"/>
    <s v=""/>
    <n v="7"/>
    <x v="2"/>
    <s v="Dried fruit and bean curd"/>
    <n v="3"/>
    <s v="Federal Shipping"/>
    <s v="(503) 555-9931"/>
    <n v="6"/>
    <s v="Suyama"/>
    <s v="Michael"/>
    <s v="Sales Representative"/>
    <s v="Mr."/>
    <d v="1963-07-02T00:00:00"/>
    <d v="1993-10-17T00:00:00"/>
    <s v="Coventry House_x000d__x000a_Miner Rd."/>
    <s v="London"/>
    <s v=""/>
    <s v="EC2 7JR"/>
    <s v="UK"/>
    <s v="(71) 555-7773"/>
    <n v="428"/>
    <n v="5"/>
    <n v="558"/>
  </r>
  <r>
    <x v="307"/>
    <n v="19"/>
    <n v="9.1999999999999993"/>
    <n v="35"/>
    <n v="0.2"/>
    <n v="10555"/>
    <s v="SAVEA"/>
    <n v="6"/>
    <x v="237"/>
    <d v="1995-07-31T00:00:00"/>
    <d v="1995-07-05T00:00:00"/>
    <n v="2"/>
    <n v="26"/>
    <n v="3"/>
    <n v="252.49"/>
    <s v="Save-a-lot Markets"/>
    <s v="187 Suffolk Ln."/>
    <s v="Boise"/>
    <s v="ID"/>
    <s v="83720"/>
    <s v="USA"/>
    <n v="10555"/>
    <s v="SAVEA"/>
    <n v="6"/>
    <d v="1995-07-03T00:00:00"/>
    <d v="1995-07-31T00:00:00"/>
    <n v="2"/>
    <d v="1995-07-05T00:00:00"/>
    <n v="3"/>
    <n v="252.49"/>
    <s v="Save-a-lot Markets"/>
    <s v="187 Suffolk Ln."/>
    <s v="Boise"/>
    <s v="ID"/>
    <s v="83720"/>
    <s v="USA"/>
    <n v="19"/>
    <x v="49"/>
    <x v="9"/>
    <n v="3"/>
    <s v="10 boxes x 12 pieces"/>
    <n v="9.1999999999999993"/>
    <n v="25"/>
    <n v="0"/>
    <n v="5"/>
    <n v="0"/>
    <s v="SAVEA"/>
    <s v="Save-a-lot Markets"/>
    <x v="45"/>
    <x v="5"/>
    <s v="187 Suffolk Ln."/>
    <s v="Boise"/>
    <s v="ID"/>
    <s v="83720"/>
    <x v="8"/>
    <s v="(208) 555-8097"/>
    <s v=""/>
    <n v="8"/>
    <x v="9"/>
    <s v="Peter Wilson"/>
    <s v="Sales Representative"/>
    <s v="29 King's Way"/>
    <s v="Manchester"/>
    <s v=""/>
    <s v="M14 GSD"/>
    <s v="UK"/>
    <s v="(161) 555-4448"/>
    <s v=""/>
    <n v="3"/>
    <x v="5"/>
    <s v="Desserts, candies, and sweet breads"/>
    <n v="3"/>
    <s v="Federal Shipping"/>
    <s v="(503) 555-9931"/>
    <n v="6"/>
    <s v="Suyama"/>
    <s v="Michael"/>
    <s v="Sales Representative"/>
    <s v="Mr."/>
    <d v="1963-07-02T00:00:00"/>
    <d v="1993-10-17T00:00:00"/>
    <s v="Coventry House_x000d__x000a_Miner Rd."/>
    <s v="London"/>
    <s v=""/>
    <s v="EC2 7JR"/>
    <s v="UK"/>
    <s v="(71) 555-7773"/>
    <n v="428"/>
    <n v="5"/>
    <n v="257.60000000000002"/>
  </r>
  <r>
    <x v="307"/>
    <n v="24"/>
    <n v="4.5"/>
    <n v="18"/>
    <n v="0.2"/>
    <n v="10555"/>
    <s v="SAVEA"/>
    <n v="6"/>
    <x v="237"/>
    <d v="1995-07-31T00:00:00"/>
    <d v="1995-07-05T00:00:00"/>
    <n v="2"/>
    <n v="26"/>
    <n v="3"/>
    <n v="252.49"/>
    <s v="Save-a-lot Markets"/>
    <s v="187 Suffolk Ln."/>
    <s v="Boise"/>
    <s v="ID"/>
    <s v="83720"/>
    <s v="USA"/>
    <n v="10555"/>
    <s v="SAVEA"/>
    <n v="6"/>
    <d v="1995-07-03T00:00:00"/>
    <d v="1995-07-31T00:00:00"/>
    <n v="2"/>
    <d v="1995-07-05T00:00:00"/>
    <n v="3"/>
    <n v="252.49"/>
    <s v="Save-a-lot Markets"/>
    <s v="187 Suffolk Ln."/>
    <s v="Boise"/>
    <s v="ID"/>
    <s v="83720"/>
    <s v="USA"/>
    <n v="24"/>
    <x v="15"/>
    <x v="14"/>
    <n v="1"/>
    <s v="12 - 355 ml cans"/>
    <n v="4.5"/>
    <n v="20"/>
    <n v="0"/>
    <n v="0"/>
    <n v="1"/>
    <s v="SAVEA"/>
    <s v="Save-a-lot Markets"/>
    <x v="45"/>
    <x v="5"/>
    <s v="187 Suffolk Ln."/>
    <s v="Boise"/>
    <s v="ID"/>
    <s v="83720"/>
    <x v="8"/>
    <s v="(208) 555-8097"/>
    <s v=""/>
    <n v="10"/>
    <x v="14"/>
    <s v="Carlos Diaz"/>
    <s v="Marketing Manager"/>
    <s v="Av. das Americanas 12.890"/>
    <s v="São Paulo"/>
    <s v=""/>
    <s v="5442"/>
    <s v="Brazil"/>
    <s v="(11) 555 4640"/>
    <s v=""/>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64.8"/>
  </r>
  <r>
    <x v="307"/>
    <n v="51"/>
    <n v="53"/>
    <n v="20"/>
    <n v="0.2"/>
    <n v="10555"/>
    <s v="SAVEA"/>
    <n v="6"/>
    <x v="237"/>
    <d v="1995-07-31T00:00:00"/>
    <d v="1995-07-05T00:00:00"/>
    <n v="2"/>
    <n v="26"/>
    <n v="3"/>
    <n v="252.49"/>
    <s v="Save-a-lot Markets"/>
    <s v="187 Suffolk Ln."/>
    <s v="Boise"/>
    <s v="ID"/>
    <s v="83720"/>
    <s v="USA"/>
    <n v="10555"/>
    <s v="SAVEA"/>
    <n v="6"/>
    <d v="1995-07-03T00:00:00"/>
    <d v="1995-07-31T00:00:00"/>
    <n v="2"/>
    <d v="1995-07-05T00:00:00"/>
    <n v="3"/>
    <n v="252.49"/>
    <s v="Save-a-lot Markets"/>
    <s v="187 Suffolk Ln."/>
    <s v="Boise"/>
    <s v="ID"/>
    <s v="83720"/>
    <s v="USA"/>
    <n v="51"/>
    <x v="4"/>
    <x v="4"/>
    <n v="7"/>
    <s v="50 - 300 g pkgs."/>
    <n v="53"/>
    <n v="20"/>
    <n v="0"/>
    <n v="10"/>
    <n v="0"/>
    <s v="SAVEA"/>
    <s v="Save-a-lot Markets"/>
    <x v="45"/>
    <x v="5"/>
    <s v="187 Suffolk Ln."/>
    <s v="Boise"/>
    <s v="ID"/>
    <s v="83720"/>
    <x v="8"/>
    <s v="(208) 555-8097"/>
    <s v=""/>
    <n v="24"/>
    <x v="4"/>
    <s v="Wendy Mackenzie"/>
    <s v="Sales Representative"/>
    <s v="170 Prince Edward Parade_x000d__x000a_Hunter's Hill"/>
    <s v="Sydney"/>
    <s v="NSW"/>
    <s v="2042"/>
    <s v="Australia"/>
    <s v="(02) 555-5914"/>
    <s v="(02) 555-4873"/>
    <n v="7"/>
    <x v="2"/>
    <s v="Dried fruit and bean curd"/>
    <n v="3"/>
    <s v="Federal Shipping"/>
    <s v="(503) 555-9931"/>
    <n v="6"/>
    <s v="Suyama"/>
    <s v="Michael"/>
    <s v="Sales Representative"/>
    <s v="Mr."/>
    <d v="1963-07-02T00:00:00"/>
    <d v="1993-10-17T00:00:00"/>
    <s v="Coventry House_x000d__x000a_Miner Rd."/>
    <s v="London"/>
    <s v=""/>
    <s v="EC2 7JR"/>
    <s v="UK"/>
    <s v="(71) 555-7773"/>
    <n v="428"/>
    <n v="5"/>
    <n v="848"/>
  </r>
  <r>
    <x v="307"/>
    <n v="56"/>
    <n v="38"/>
    <n v="40"/>
    <n v="0.2"/>
    <n v="10555"/>
    <s v="SAVEA"/>
    <n v="6"/>
    <x v="237"/>
    <d v="1995-07-31T00:00:00"/>
    <d v="1995-07-05T00:00:00"/>
    <n v="2"/>
    <n v="26"/>
    <n v="3"/>
    <n v="252.49"/>
    <s v="Save-a-lot Markets"/>
    <s v="187 Suffolk Ln."/>
    <s v="Boise"/>
    <s v="ID"/>
    <s v="83720"/>
    <s v="USA"/>
    <n v="10555"/>
    <s v="SAVEA"/>
    <n v="6"/>
    <d v="1995-07-03T00:00:00"/>
    <d v="1995-07-31T00:00:00"/>
    <n v="2"/>
    <d v="1995-07-05T00:00:00"/>
    <n v="3"/>
    <n v="252.49"/>
    <s v="Save-a-lot Markets"/>
    <s v="187 Suffolk Ln."/>
    <s v="Boise"/>
    <s v="ID"/>
    <s v="83720"/>
    <s v="USA"/>
    <n v="56"/>
    <x v="33"/>
    <x v="8"/>
    <n v="5"/>
    <s v="24 - 250 g pkgs."/>
    <n v="38"/>
    <n v="21"/>
    <n v="10"/>
    <n v="30"/>
    <n v="0"/>
    <s v="SAVEA"/>
    <s v="Save-a-lot Markets"/>
    <x v="45"/>
    <x v="5"/>
    <s v="187 Suffolk Ln."/>
    <s v="Boise"/>
    <s v="ID"/>
    <s v="83720"/>
    <x v="8"/>
    <s v="(208) 555-8097"/>
    <s v=""/>
    <n v="26"/>
    <x v="8"/>
    <s v="Giovanni Giudici"/>
    <s v="Order Administrator"/>
    <s v="Via dei Gelsomini, 153"/>
    <s v="Salerno"/>
    <s v=""/>
    <s v="84100"/>
    <s v="Italy"/>
    <s v="(089) 6547665"/>
    <s v="(089) 6547667"/>
    <n v="5"/>
    <x v="1"/>
    <s v="Breads, crackers, pasta, and cereal"/>
    <n v="3"/>
    <s v="Federal Shipping"/>
    <s v="(503) 555-9931"/>
    <n v="6"/>
    <s v="Suyama"/>
    <s v="Michael"/>
    <s v="Sales Representative"/>
    <s v="Mr."/>
    <d v="1963-07-02T00:00:00"/>
    <d v="1993-10-17T00:00:00"/>
    <s v="Coventry House_x000d__x000a_Miner Rd."/>
    <s v="London"/>
    <s v=""/>
    <s v="EC2 7JR"/>
    <s v="UK"/>
    <s v="(71) 555-7773"/>
    <n v="428"/>
    <n v="5"/>
    <n v="1216"/>
  </r>
  <r>
    <x v="308"/>
    <n v="72"/>
    <n v="34.799999999999997"/>
    <n v="24"/>
    <n v="0"/>
    <n v="10556"/>
    <s v="SIMOB"/>
    <n v="2"/>
    <x v="238"/>
    <d v="1995-08-15T00:00:00"/>
    <d v="1995-07-14T00:00:00"/>
    <n v="10"/>
    <n v="32"/>
    <n v="1"/>
    <n v="9.8000000000000007"/>
    <s v="Simons bistro"/>
    <s v="Vinbæltet 34"/>
    <s v="København"/>
    <s v=""/>
    <s v="1734"/>
    <s v="Denmark"/>
    <n v="10556"/>
    <s v="SIMOB"/>
    <n v="2"/>
    <d v="1995-07-04T00:00:00"/>
    <d v="1995-08-15T00:00:00"/>
    <n v="10"/>
    <d v="1995-07-14T00:00:00"/>
    <n v="1"/>
    <n v="9.8000000000000007"/>
    <s v="Simons bistro"/>
    <s v="Vinbæltet 34"/>
    <s v="København"/>
    <s v=""/>
    <s v="1734"/>
    <s v="Denmark"/>
    <n v="72"/>
    <x v="1"/>
    <x v="1"/>
    <n v="4"/>
    <s v="24 - 200 g pkgs."/>
    <n v="34.799999999999997"/>
    <n v="14"/>
    <n v="0"/>
    <n v="0"/>
    <n v="0"/>
    <s v="SIMOB"/>
    <s v="Simons bistro"/>
    <x v="51"/>
    <x v="3"/>
    <s v="Vinbæltet 34"/>
    <s v="København"/>
    <s v=""/>
    <s v="1734"/>
    <x v="17"/>
    <s v="31 12 34 56"/>
    <s v="31 13 35 57"/>
    <n v="14"/>
    <x v="1"/>
    <s v="Elio Rossi"/>
    <s v="Sales Representative"/>
    <s v="Viale Dante, 75"/>
    <s v="Ravenna"/>
    <s v=""/>
    <s v="48100"/>
    <s v="Italy"/>
    <s v="(0544) 60323"/>
    <s v="(0544) 60603"/>
    <n v="4"/>
    <x v="0"/>
    <s v="Cheeses"/>
    <n v="1"/>
    <s v="Speedy Express"/>
    <s v="(503) 555-9831"/>
    <n v="2"/>
    <s v="Fuller"/>
    <s v="Andrew"/>
    <s v="Vice President, Sales"/>
    <s v="Dr."/>
    <d v="1952-02-19T00:00:00"/>
    <d v="1992-08-14T00:00:00"/>
    <s v="908 W. Capital Way"/>
    <s v="Tacoma"/>
    <s v="WA"/>
    <s v="98401"/>
    <s v="USA"/>
    <s v="(206) 555-9482"/>
    <n v="3457"/>
    <m/>
    <n v="835.19999999999993"/>
  </r>
  <r>
    <x v="309"/>
    <n v="64"/>
    <n v="33.25"/>
    <n v="30"/>
    <n v="0"/>
    <n v="10557"/>
    <s v="LEHMS"/>
    <n v="9"/>
    <x v="238"/>
    <d v="1995-07-18T00:00:00"/>
    <d v="1995-07-07T00:00:00"/>
    <n v="3"/>
    <n v="11"/>
    <n v="2"/>
    <n v="96.72"/>
    <s v="Lehmanns Marktstand"/>
    <s v="Magazinweg 7"/>
    <s v="Frankfurt a.M. "/>
    <s v=""/>
    <s v="60528"/>
    <s v="Germany"/>
    <n v="10557"/>
    <s v="LEHMS"/>
    <n v="9"/>
    <d v="1995-07-04T00:00:00"/>
    <d v="1995-07-18T00:00:00"/>
    <n v="3"/>
    <d v="1995-07-07T00:00:00"/>
    <n v="2"/>
    <n v="96.72"/>
    <s v="Lehmanns Marktstand"/>
    <s v="Magazinweg 7"/>
    <s v="Frankfurt a.M. "/>
    <s v=""/>
    <s v="60528"/>
    <s v="Germany"/>
    <n v="64"/>
    <x v="58"/>
    <x v="20"/>
    <n v="5"/>
    <s v="20 bags x 4 pieces"/>
    <n v="33.25"/>
    <n v="22"/>
    <n v="80"/>
    <n v="30"/>
    <n v="0"/>
    <s v="LEHMS"/>
    <s v="Lehmanns Marktstand"/>
    <x v="26"/>
    <x v="5"/>
    <s v="Magazinweg 7"/>
    <s v="Frankfurt a.M. "/>
    <s v=""/>
    <s v="60528"/>
    <x v="1"/>
    <s v="069-0245984"/>
    <s v="069-0245874"/>
    <n v="12"/>
    <x v="20"/>
    <s v="Martin Bein"/>
    <s v="International Marketing Mgr."/>
    <s v="Bogenallee 51"/>
    <s v="Frankfurt"/>
    <s v=""/>
    <s v="60439"/>
    <s v="Germany"/>
    <s v="(069) 992755"/>
    <s v=""/>
    <n v="5"/>
    <x v="1"/>
    <s v="Breads, crackers, pasta, and cereal"/>
    <n v="2"/>
    <s v="United Package"/>
    <s v="(503) 555-3199"/>
    <n v="9"/>
    <s v="Dodsworth"/>
    <s v="Anne"/>
    <s v="Sales Representative"/>
    <s v="Ms."/>
    <d v="1966-01-27T00:00:00"/>
    <d v="1994-11-15T00:00:00"/>
    <s v="7 Houndstooth Rd."/>
    <s v="London"/>
    <s v=""/>
    <s v="WG2 7LT"/>
    <s v="UK"/>
    <s v="(71) 555-4444"/>
    <n v="452"/>
    <n v="5"/>
    <n v="997.5"/>
  </r>
  <r>
    <x v="309"/>
    <n v="75"/>
    <n v="7.75"/>
    <n v="20"/>
    <n v="0"/>
    <n v="10557"/>
    <s v="LEHMS"/>
    <n v="9"/>
    <x v="238"/>
    <d v="1995-07-18T00:00:00"/>
    <d v="1995-07-07T00:00:00"/>
    <n v="3"/>
    <n v="11"/>
    <n v="2"/>
    <n v="96.72"/>
    <s v="Lehmanns Marktstand"/>
    <s v="Magazinweg 7"/>
    <s v="Frankfurt a.M. "/>
    <s v=""/>
    <s v="60528"/>
    <s v="Germany"/>
    <n v="10557"/>
    <s v="LEHMS"/>
    <n v="9"/>
    <d v="1995-07-04T00:00:00"/>
    <d v="1995-07-18T00:00:00"/>
    <n v="3"/>
    <d v="1995-07-07T00:00:00"/>
    <n v="2"/>
    <n v="96.72"/>
    <s v="Lehmanns Marktstand"/>
    <s v="Magazinweg 7"/>
    <s v="Frankfurt a.M. "/>
    <s v=""/>
    <s v="60528"/>
    <s v="Germany"/>
    <n v="75"/>
    <x v="48"/>
    <x v="20"/>
    <n v="1"/>
    <s v="24 - 0.5 l bottles"/>
    <n v="7.75"/>
    <n v="125"/>
    <n v="0"/>
    <n v="25"/>
    <n v="0"/>
    <s v="LEHMS"/>
    <s v="Lehmanns Marktstand"/>
    <x v="26"/>
    <x v="5"/>
    <s v="Magazinweg 7"/>
    <s v="Frankfurt a.M. "/>
    <s v=""/>
    <s v="60528"/>
    <x v="1"/>
    <s v="069-0245984"/>
    <s v="069-0245874"/>
    <n v="12"/>
    <x v="20"/>
    <s v="Martin Bein"/>
    <s v="International Marketing Mgr."/>
    <s v="Bogenallee 51"/>
    <s v="Frankfurt"/>
    <s v=""/>
    <s v="60439"/>
    <s v="Germany"/>
    <s v="(069) 992755"/>
    <s v=""/>
    <n v="1"/>
    <x v="6"/>
    <s v="Soft drinks, coffees, teas, beers, and ales"/>
    <n v="2"/>
    <s v="United Package"/>
    <s v="(503) 555-3199"/>
    <n v="9"/>
    <s v="Dodsworth"/>
    <s v="Anne"/>
    <s v="Sales Representative"/>
    <s v="Ms."/>
    <d v="1966-01-27T00:00:00"/>
    <d v="1994-11-15T00:00:00"/>
    <s v="7 Houndstooth Rd."/>
    <s v="London"/>
    <s v=""/>
    <s v="WG2 7LT"/>
    <s v="UK"/>
    <s v="(71) 555-4444"/>
    <n v="452"/>
    <n v="5"/>
    <n v="155"/>
  </r>
  <r>
    <x v="310"/>
    <n v="47"/>
    <n v="9.5"/>
    <n v="25"/>
    <n v="0"/>
    <n v="10558"/>
    <s v="AROUT"/>
    <n v="1"/>
    <x v="239"/>
    <d v="1995-08-02T00:00:00"/>
    <d v="1995-07-11T00:00:00"/>
    <n v="6"/>
    <n v="22"/>
    <n v="2"/>
    <n v="72.97"/>
    <s v="Around the Horn"/>
    <s v="Brook Farm_x000d__x000a_Stratford St. Mary"/>
    <s v="Colchester"/>
    <s v="Essex"/>
    <s v="CO7 6JX"/>
    <s v="UK"/>
    <n v="10558"/>
    <s v="AROUT"/>
    <n v="1"/>
    <d v="1995-07-05T00:00:00"/>
    <d v="1995-08-02T00:00:00"/>
    <n v="6"/>
    <d v="1995-07-11T00:00:00"/>
    <n v="2"/>
    <n v="72.97"/>
    <s v="Around the Horn"/>
    <s v="Brook Farm_x000d__x000a_Stratford St. Mary"/>
    <s v="Colchester"/>
    <s v="Essex"/>
    <s v="CO7 6JX"/>
    <s v="UK"/>
    <n v="47"/>
    <x v="69"/>
    <x v="28"/>
    <n v="3"/>
    <s v="10 - 4 oz boxes"/>
    <n v="9.5"/>
    <n v="36"/>
    <n v="0"/>
    <n v="0"/>
    <n v="0"/>
    <s v="AROUT"/>
    <s v="Around the Horn"/>
    <x v="55"/>
    <x v="5"/>
    <s v="120 Hanover Sq."/>
    <s v="London"/>
    <s v=""/>
    <s v="WA1 1DP"/>
    <x v="13"/>
    <s v="(171) 555-7788"/>
    <s v="(171) 555-6750"/>
    <n v="22"/>
    <x v="28"/>
    <s v="Dirk Luchte"/>
    <s v="Accounting Manager"/>
    <s v="Verkoop_x000d__x000a_Rijnweg 22"/>
    <s v="Zaandam"/>
    <s v=""/>
    <s v="9999 ZZ"/>
    <s v="Netherlands"/>
    <s v="(12345) 1212"/>
    <s v="(12345) 1210"/>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237.5"/>
  </r>
  <r>
    <x v="310"/>
    <n v="51"/>
    <n v="53"/>
    <n v="20"/>
    <n v="0"/>
    <n v="10558"/>
    <s v="AROUT"/>
    <n v="1"/>
    <x v="239"/>
    <d v="1995-08-02T00:00:00"/>
    <d v="1995-07-11T00:00:00"/>
    <n v="6"/>
    <n v="22"/>
    <n v="2"/>
    <n v="72.97"/>
    <s v="Around the Horn"/>
    <s v="Brook Farm_x000d__x000a_Stratford St. Mary"/>
    <s v="Colchester"/>
    <s v="Essex"/>
    <s v="CO7 6JX"/>
    <s v="UK"/>
    <n v="10558"/>
    <s v="AROUT"/>
    <n v="1"/>
    <d v="1995-07-05T00:00:00"/>
    <d v="1995-08-02T00:00:00"/>
    <n v="6"/>
    <d v="1995-07-11T00:00:00"/>
    <n v="2"/>
    <n v="72.97"/>
    <s v="Around the Horn"/>
    <s v="Brook Farm_x000d__x000a_Stratford St. Mary"/>
    <s v="Colchester"/>
    <s v="Essex"/>
    <s v="CO7 6JX"/>
    <s v="UK"/>
    <n v="51"/>
    <x v="4"/>
    <x v="4"/>
    <n v="7"/>
    <s v="50 - 300 g pkgs."/>
    <n v="53"/>
    <n v="20"/>
    <n v="0"/>
    <n v="10"/>
    <n v="0"/>
    <s v="AROUT"/>
    <s v="Around the Horn"/>
    <x v="55"/>
    <x v="5"/>
    <s v="120 Hanover Sq."/>
    <s v="London"/>
    <s v=""/>
    <s v="WA1 1DP"/>
    <x v="13"/>
    <s v="(171) 555-7788"/>
    <s v="(171) 555-6750"/>
    <n v="24"/>
    <x v="4"/>
    <s v="Wendy Mackenzie"/>
    <s v="Sales Representative"/>
    <s v="170 Prince Edward Parade_x000d__x000a_Hunter's Hill"/>
    <s v="Sydney"/>
    <s v="NSW"/>
    <s v="2042"/>
    <s v="Australia"/>
    <s v="(02) 555-5914"/>
    <s v="(02) 555-4873"/>
    <n v="7"/>
    <x v="2"/>
    <s v="Dried fruit and bean curd"/>
    <n v="2"/>
    <s v="United Package"/>
    <s v="(503) 555-3199"/>
    <n v="1"/>
    <s v="Davolio"/>
    <s v="Nancy"/>
    <s v="Sales Representative"/>
    <s v="Ms."/>
    <d v="1948-12-08T00:00:00"/>
    <d v="1992-05-01T00:00:00"/>
    <s v="507 - 20th Ave. E._x000d__x000a_Apt. 2A"/>
    <s v="Seattle"/>
    <s v="WA"/>
    <s v="98122"/>
    <s v="USA"/>
    <s v="(206) 555-9857"/>
    <n v="5467"/>
    <n v="2"/>
    <n v="1060"/>
  </r>
  <r>
    <x v="310"/>
    <n v="52"/>
    <n v="7"/>
    <n v="30"/>
    <n v="0"/>
    <n v="10558"/>
    <s v="AROUT"/>
    <n v="1"/>
    <x v="239"/>
    <d v="1995-08-02T00:00:00"/>
    <d v="1995-07-11T00:00:00"/>
    <n v="6"/>
    <n v="22"/>
    <n v="2"/>
    <n v="72.97"/>
    <s v="Around the Horn"/>
    <s v="Brook Farm_x000d__x000a_Stratford St. Mary"/>
    <s v="Colchester"/>
    <s v="Essex"/>
    <s v="CO7 6JX"/>
    <s v="UK"/>
    <n v="10558"/>
    <s v="AROUT"/>
    <n v="1"/>
    <d v="1995-07-05T00:00:00"/>
    <d v="1995-08-02T00:00:00"/>
    <n v="6"/>
    <d v="1995-07-11T00:00:00"/>
    <n v="2"/>
    <n v="72.97"/>
    <s v="Around the Horn"/>
    <s v="Brook Farm_x000d__x000a_Stratford St. Mary"/>
    <s v="Colchester"/>
    <s v="Essex"/>
    <s v="CO7 6JX"/>
    <s v="UK"/>
    <n v="52"/>
    <x v="65"/>
    <x v="4"/>
    <n v="5"/>
    <s v="16 - 2 kg boxes"/>
    <n v="7"/>
    <n v="38"/>
    <n v="0"/>
    <n v="25"/>
    <n v="0"/>
    <s v="AROUT"/>
    <s v="Around the Horn"/>
    <x v="55"/>
    <x v="5"/>
    <s v="120 Hanover Sq."/>
    <s v="London"/>
    <s v=""/>
    <s v="WA1 1DP"/>
    <x v="13"/>
    <s v="(171) 555-7788"/>
    <s v="(171) 555-6750"/>
    <n v="24"/>
    <x v="4"/>
    <s v="Wendy Mackenzie"/>
    <s v="Sales Representative"/>
    <s v="170 Prince Edward Parade_x000d__x000a_Hunter's Hill"/>
    <s v="Sydney"/>
    <s v="NSW"/>
    <s v="2042"/>
    <s v="Australia"/>
    <s v="(02) 555-5914"/>
    <s v="(02) 555-4873"/>
    <n v="5"/>
    <x v="1"/>
    <s v="Breads, crackers, pasta, and cereal"/>
    <n v="2"/>
    <s v="United Package"/>
    <s v="(503) 555-3199"/>
    <n v="1"/>
    <s v="Davolio"/>
    <s v="Nancy"/>
    <s v="Sales Representative"/>
    <s v="Ms."/>
    <d v="1948-12-08T00:00:00"/>
    <d v="1992-05-01T00:00:00"/>
    <s v="507 - 20th Ave. E._x000d__x000a_Apt. 2A"/>
    <s v="Seattle"/>
    <s v="WA"/>
    <s v="98122"/>
    <s v="USA"/>
    <s v="(206) 555-9857"/>
    <n v="5467"/>
    <n v="2"/>
    <n v="210"/>
  </r>
  <r>
    <x v="310"/>
    <n v="53"/>
    <n v="32.799999999999997"/>
    <n v="18"/>
    <n v="0"/>
    <n v="10558"/>
    <s v="AROUT"/>
    <n v="1"/>
    <x v="239"/>
    <d v="1995-08-02T00:00:00"/>
    <d v="1995-07-11T00:00:00"/>
    <n v="6"/>
    <n v="22"/>
    <n v="2"/>
    <n v="72.97"/>
    <s v="Around the Horn"/>
    <s v="Brook Farm_x000d__x000a_Stratford St. Mary"/>
    <s v="Colchester"/>
    <s v="Essex"/>
    <s v="CO7 6JX"/>
    <s v="UK"/>
    <n v="10558"/>
    <s v="AROUT"/>
    <n v="1"/>
    <d v="1995-07-05T00:00:00"/>
    <d v="1995-08-02T00:00:00"/>
    <n v="6"/>
    <d v="1995-07-11T00:00:00"/>
    <n v="2"/>
    <n v="72.97"/>
    <s v="Around the Horn"/>
    <s v="Brook Farm_x000d__x000a_Stratford St. Mary"/>
    <s v="Colchester"/>
    <s v="Essex"/>
    <s v="CO7 6JX"/>
    <s v="UK"/>
    <n v="53"/>
    <x v="22"/>
    <x v="4"/>
    <n v="6"/>
    <s v="48 pieces"/>
    <n v="32.799999999999997"/>
    <n v="0"/>
    <n v="0"/>
    <n v="0"/>
    <n v="1"/>
    <s v="AROUT"/>
    <s v="Around the Horn"/>
    <x v="55"/>
    <x v="5"/>
    <s v="120 Hanover Sq."/>
    <s v="London"/>
    <s v=""/>
    <s v="WA1 1DP"/>
    <x v="13"/>
    <s v="(171) 555-7788"/>
    <s v="(171) 555-6750"/>
    <n v="24"/>
    <x v="4"/>
    <s v="Wendy Mackenzie"/>
    <s v="Sales Representative"/>
    <s v="170 Prince Edward Parade_x000d__x000a_Hunter's Hill"/>
    <s v="Sydney"/>
    <s v="NSW"/>
    <s v="2042"/>
    <s v="Australia"/>
    <s v="(02) 555-5914"/>
    <s v="(02) 555-4873"/>
    <n v="6"/>
    <x v="7"/>
    <s v="Prepared meats"/>
    <n v="2"/>
    <s v="United Package"/>
    <s v="(503) 555-3199"/>
    <n v="1"/>
    <s v="Davolio"/>
    <s v="Nancy"/>
    <s v="Sales Representative"/>
    <s v="Ms."/>
    <d v="1948-12-08T00:00:00"/>
    <d v="1992-05-01T00:00:00"/>
    <s v="507 - 20th Ave. E._x000d__x000a_Apt. 2A"/>
    <s v="Seattle"/>
    <s v="WA"/>
    <s v="98122"/>
    <s v="USA"/>
    <s v="(206) 555-9857"/>
    <n v="5467"/>
    <n v="2"/>
    <n v="590.4"/>
  </r>
  <r>
    <x v="310"/>
    <n v="73"/>
    <n v="15"/>
    <n v="3"/>
    <n v="0"/>
    <n v="10558"/>
    <s v="AROUT"/>
    <n v="1"/>
    <x v="239"/>
    <d v="1995-08-02T00:00:00"/>
    <d v="1995-07-11T00:00:00"/>
    <n v="6"/>
    <n v="22"/>
    <n v="2"/>
    <n v="72.97"/>
    <s v="Around the Horn"/>
    <s v="Brook Farm_x000d__x000a_Stratford St. Mary"/>
    <s v="Colchester"/>
    <s v="Essex"/>
    <s v="CO7 6JX"/>
    <s v="UK"/>
    <n v="10558"/>
    <s v="AROUT"/>
    <n v="1"/>
    <d v="1995-07-05T00:00:00"/>
    <d v="1995-08-02T00:00:00"/>
    <n v="6"/>
    <d v="1995-07-11T00:00:00"/>
    <n v="2"/>
    <n v="72.97"/>
    <s v="Around the Horn"/>
    <s v="Brook Farm_x000d__x000a_Stratford St. Mary"/>
    <s v="Colchester"/>
    <s v="Essex"/>
    <s v="CO7 6JX"/>
    <s v="UK"/>
    <n v="73"/>
    <x v="47"/>
    <x v="19"/>
    <n v="8"/>
    <s v="24 - 150 g jars"/>
    <n v="15"/>
    <n v="101"/>
    <n v="0"/>
    <n v="5"/>
    <n v="0"/>
    <s v="AROUT"/>
    <s v="Around the Horn"/>
    <x v="55"/>
    <x v="5"/>
    <s v="120 Hanover Sq."/>
    <s v="London"/>
    <s v=""/>
    <s v="WA1 1DP"/>
    <x v="13"/>
    <s v="(171) 555-7788"/>
    <s v="(171) 555-6750"/>
    <n v="17"/>
    <x v="19"/>
    <s v="Michael Björn"/>
    <s v="Sales Representative"/>
    <s v="Brovallavägen 231"/>
    <s v="Stockholm"/>
    <s v=""/>
    <s v="S-123 45"/>
    <s v="Sweden"/>
    <s v="08-123 45 67"/>
    <s v=""/>
    <n v="8"/>
    <x v="3"/>
    <s v="Seaweed and fish"/>
    <n v="2"/>
    <s v="United Package"/>
    <s v="(503) 555-3199"/>
    <n v="1"/>
    <s v="Davolio"/>
    <s v="Nancy"/>
    <s v="Sales Representative"/>
    <s v="Ms."/>
    <d v="1948-12-08T00:00:00"/>
    <d v="1992-05-01T00:00:00"/>
    <s v="507 - 20th Ave. E._x000d__x000a_Apt. 2A"/>
    <s v="Seattle"/>
    <s v="WA"/>
    <s v="98122"/>
    <s v="USA"/>
    <s v="(206) 555-9857"/>
    <n v="5467"/>
    <n v="2"/>
    <n v="45"/>
  </r>
  <r>
    <x v="311"/>
    <n v="41"/>
    <n v="9.65"/>
    <n v="12"/>
    <n v="0.05"/>
    <n v="10559"/>
    <s v="BLONP"/>
    <n v="6"/>
    <x v="240"/>
    <d v="1995-08-03T00:00:00"/>
    <d v="1995-07-14T00:00:00"/>
    <n v="8"/>
    <n v="20"/>
    <n v="1"/>
    <n v="8.0500000000000007"/>
    <s v="Blondel père et fils"/>
    <s v="24, place Kléber"/>
    <s v="Strasbourg"/>
    <s v=""/>
    <s v="67000"/>
    <s v="France"/>
    <n v="10559"/>
    <s v="BLONP"/>
    <n v="6"/>
    <d v="1995-07-06T00:00:00"/>
    <d v="1995-08-03T00:00:00"/>
    <n v="8"/>
    <d v="1995-07-14T00:00:00"/>
    <n v="1"/>
    <n v="8.0500000000000007"/>
    <s v="Blondel père et fils"/>
    <s v="24, place Kléber"/>
    <s v="Strasbourg"/>
    <s v=""/>
    <s v="67000"/>
    <s v="France"/>
    <n v="41"/>
    <x v="5"/>
    <x v="5"/>
    <n v="8"/>
    <s v="12 - 12 oz cans"/>
    <n v="9.65"/>
    <n v="85"/>
    <n v="0"/>
    <n v="10"/>
    <n v="0"/>
    <s v="BLONP"/>
    <s v="Blondel père et fils"/>
    <x v="15"/>
    <x v="1"/>
    <s v="24, place Kléber"/>
    <s v="Strasbourg"/>
    <s v=""/>
    <s v="67000"/>
    <x v="0"/>
    <s v="88.60.15.31"/>
    <s v="88.60.15.32"/>
    <n v="19"/>
    <x v="5"/>
    <s v="Robb Merchant"/>
    <s v="Wholesale Account Agent"/>
    <s v="Order Processing Dept._x000d__x000a_2100 Paul Revere Blvd."/>
    <s v="Boston"/>
    <s v="MA"/>
    <s v="02134"/>
    <s v="USA"/>
    <s v="(617) 555-3267"/>
    <s v="(617) 555-3389"/>
    <n v="8"/>
    <x v="3"/>
    <s v="Seaweed and fish"/>
    <n v="1"/>
    <s v="Speedy Express"/>
    <s v="(503) 555-9831"/>
    <n v="6"/>
    <s v="Suyama"/>
    <s v="Michael"/>
    <s v="Sales Representative"/>
    <s v="Mr."/>
    <d v="1963-07-02T00:00:00"/>
    <d v="1993-10-17T00:00:00"/>
    <s v="Coventry House_x000d__x000a_Miner Rd."/>
    <s v="London"/>
    <s v=""/>
    <s v="EC2 7JR"/>
    <s v="UK"/>
    <s v="(71) 555-7773"/>
    <n v="428"/>
    <n v="5"/>
    <n v="110.01"/>
  </r>
  <r>
    <x v="311"/>
    <n v="55"/>
    <n v="24"/>
    <n v="18"/>
    <n v="0.05"/>
    <n v="10559"/>
    <s v="BLONP"/>
    <n v="6"/>
    <x v="240"/>
    <d v="1995-08-03T00:00:00"/>
    <d v="1995-07-14T00:00:00"/>
    <n v="8"/>
    <n v="20"/>
    <n v="1"/>
    <n v="8.0500000000000007"/>
    <s v="Blondel père et fils"/>
    <s v="24, place Kléber"/>
    <s v="Strasbourg"/>
    <s v=""/>
    <s v="67000"/>
    <s v="France"/>
    <n v="10559"/>
    <s v="BLONP"/>
    <n v="6"/>
    <d v="1995-07-06T00:00:00"/>
    <d v="1995-08-03T00:00:00"/>
    <n v="8"/>
    <d v="1995-07-14T00:00:00"/>
    <n v="1"/>
    <n v="8.0500000000000007"/>
    <s v="Blondel père et fils"/>
    <s v="24, place Kléber"/>
    <s v="Strasbourg"/>
    <s v=""/>
    <s v="67000"/>
    <s v="France"/>
    <n v="55"/>
    <x v="16"/>
    <x v="15"/>
    <n v="6"/>
    <s v="24 boxes x 2 pies"/>
    <n v="24"/>
    <n v="115"/>
    <n v="0"/>
    <n v="20"/>
    <n v="0"/>
    <s v="BLONP"/>
    <s v="Blondel père et fils"/>
    <x v="15"/>
    <x v="1"/>
    <s v="24, place Kléber"/>
    <s v="Strasbourg"/>
    <s v=""/>
    <s v="67000"/>
    <x v="0"/>
    <s v="88.60.15.31"/>
    <s v="88.60.15.32"/>
    <n v="25"/>
    <x v="15"/>
    <s v="Jean-Guy Lauzon"/>
    <s v="Marketing Manager"/>
    <s v="2960 Rue St. Laurent"/>
    <s v="Montréal"/>
    <s v="Québec"/>
    <s v="H1J 1C3"/>
    <s v="Canada"/>
    <s v="(514) 555-9022"/>
    <s v=""/>
    <n v="6"/>
    <x v="7"/>
    <s v="Prepared meats"/>
    <n v="1"/>
    <s v="Speedy Express"/>
    <s v="(503) 555-9831"/>
    <n v="6"/>
    <s v="Suyama"/>
    <s v="Michael"/>
    <s v="Sales Representative"/>
    <s v="Mr."/>
    <d v="1963-07-02T00:00:00"/>
    <d v="1993-10-17T00:00:00"/>
    <s v="Coventry House_x000d__x000a_Miner Rd."/>
    <s v="London"/>
    <s v=""/>
    <s v="EC2 7JR"/>
    <s v="UK"/>
    <s v="(71) 555-7773"/>
    <n v="428"/>
    <n v="5"/>
    <n v="410.4"/>
  </r>
  <r>
    <x v="312"/>
    <n v="30"/>
    <n v="25.89"/>
    <n v="20"/>
    <n v="0"/>
    <n v="10560"/>
    <s v="FRANK"/>
    <n v="8"/>
    <x v="241"/>
    <d v="1995-08-04T00:00:00"/>
    <d v="1995-07-10T00:00:00"/>
    <n v="3"/>
    <n v="25"/>
    <n v="1"/>
    <n v="36.65"/>
    <s v="Frankenversand"/>
    <s v="Berliner Platz 43"/>
    <s v="München"/>
    <s v=""/>
    <s v="80805"/>
    <s v="Germany"/>
    <n v="10560"/>
    <s v="FRANK"/>
    <n v="8"/>
    <d v="1995-07-07T00:00:00"/>
    <d v="1995-08-04T00:00:00"/>
    <n v="3"/>
    <d v="1995-07-10T00:00:00"/>
    <n v="1"/>
    <n v="36.65"/>
    <s v="Frankenversand"/>
    <s v="Berliner Platz 43"/>
    <s v="München"/>
    <s v=""/>
    <s v="80805"/>
    <s v="Germany"/>
    <n v="30"/>
    <x v="34"/>
    <x v="25"/>
    <n v="8"/>
    <s v="10 - 200 g glasses"/>
    <n v="25.89"/>
    <n v="10"/>
    <n v="0"/>
    <n v="15"/>
    <n v="0"/>
    <s v="FRANK"/>
    <s v="Frankenversand"/>
    <x v="17"/>
    <x v="1"/>
    <s v="Berliner Platz 43"/>
    <s v="München"/>
    <s v=""/>
    <s v="80805"/>
    <x v="1"/>
    <s v="089-0877310"/>
    <s v="089-0877451"/>
    <n v="13"/>
    <x v="25"/>
    <s v="Sven Petersen"/>
    <s v="Coordinator Foreign Markets"/>
    <s v="Frahmredder 112a"/>
    <s v="Cuxhaven"/>
    <s v=""/>
    <s v="27478"/>
    <s v="Germany"/>
    <s v="(04721) 8713"/>
    <s v="(04721) 8714"/>
    <n v="8"/>
    <x v="3"/>
    <s v="Seaweed and fish"/>
    <n v="1"/>
    <s v="Speedy Express"/>
    <s v="(503) 555-9831"/>
    <n v="8"/>
    <s v="Callahan"/>
    <s v="Laura"/>
    <s v="Inside Sales Coordinator"/>
    <s v="Ms."/>
    <d v="1958-01-09T00:00:00"/>
    <d v="1994-03-05T00:00:00"/>
    <s v="4726 - 11th Ave. N.E."/>
    <s v="Seattle"/>
    <s v="WA"/>
    <s v="98105"/>
    <s v="USA"/>
    <s v="(206) 555-1189"/>
    <n v="2344"/>
    <n v="2"/>
    <n v="517.79999999999995"/>
  </r>
  <r>
    <x v="312"/>
    <n v="62"/>
    <n v="49.3"/>
    <n v="15"/>
    <n v="0.25"/>
    <n v="10560"/>
    <s v="FRANK"/>
    <n v="8"/>
    <x v="241"/>
    <d v="1995-08-04T00:00:00"/>
    <d v="1995-07-10T00:00:00"/>
    <n v="3"/>
    <n v="25"/>
    <n v="1"/>
    <n v="36.65"/>
    <s v="Frankenversand"/>
    <s v="Berliner Platz 43"/>
    <s v="München"/>
    <s v=""/>
    <s v="80805"/>
    <s v="Germany"/>
    <n v="10560"/>
    <s v="FRANK"/>
    <n v="8"/>
    <d v="1995-07-07T00:00:00"/>
    <d v="1995-08-04T00:00:00"/>
    <n v="3"/>
    <d v="1995-07-10T00:00:00"/>
    <n v="1"/>
    <n v="36.65"/>
    <s v="Frankenversand"/>
    <s v="Berliner Platz 43"/>
    <s v="München"/>
    <s v=""/>
    <s v="80805"/>
    <s v="Germany"/>
    <n v="62"/>
    <x v="29"/>
    <x v="22"/>
    <n v="3"/>
    <s v="48 pies"/>
    <n v="49.3"/>
    <n v="17"/>
    <n v="0"/>
    <n v="0"/>
    <n v="0"/>
    <s v="FRANK"/>
    <s v="Frankenversand"/>
    <x v="17"/>
    <x v="1"/>
    <s v="Berliner Platz 43"/>
    <s v="München"/>
    <s v=""/>
    <s v="80805"/>
    <x v="1"/>
    <s v="089-0877310"/>
    <s v="089-0877451"/>
    <n v="29"/>
    <x v="22"/>
    <s v="Chantal Goulet"/>
    <s v="Accounting Manager"/>
    <s v="148 rue Chasseur"/>
    <s v="Ste-Hyacinthe"/>
    <s v="Québec"/>
    <s v="J2S 7S8"/>
    <s v="Canada"/>
    <s v="(514) 555-2955"/>
    <s v="(514) 555-2921"/>
    <n v="3"/>
    <x v="5"/>
    <s v="Desserts, candies, and sweet breads"/>
    <n v="1"/>
    <s v="Speedy Express"/>
    <s v="(503) 555-9831"/>
    <n v="8"/>
    <s v="Callahan"/>
    <s v="Laura"/>
    <s v="Inside Sales Coordinator"/>
    <s v="Ms."/>
    <d v="1958-01-09T00:00:00"/>
    <d v="1994-03-05T00:00:00"/>
    <s v="4726 - 11th Ave. N.E."/>
    <s v="Seattle"/>
    <s v="WA"/>
    <s v="98105"/>
    <s v="USA"/>
    <s v="(206) 555-1189"/>
    <n v="2344"/>
    <n v="2"/>
    <n v="554.625"/>
  </r>
  <r>
    <x v="313"/>
    <n v="44"/>
    <n v="19.45"/>
    <n v="10"/>
    <n v="0"/>
    <n v="10561"/>
    <s v="FOLKO"/>
    <n v="2"/>
    <x v="241"/>
    <d v="1995-08-04T00:00:00"/>
    <d v="1995-07-10T00:00:00"/>
    <n v="3"/>
    <n v="25"/>
    <n v="2"/>
    <n v="242.21"/>
    <s v="Folk och fä HB"/>
    <s v="Åkergatan 24"/>
    <s v="Bräcke"/>
    <s v=""/>
    <s v="S-844 67"/>
    <s v="Sweden"/>
    <n v="10561"/>
    <s v="FOLKO"/>
    <n v="2"/>
    <d v="1995-07-07T00:00:00"/>
    <d v="1995-08-04T00:00:00"/>
    <n v="3"/>
    <d v="1995-07-10T00:00:00"/>
    <n v="2"/>
    <n v="242.21"/>
    <s v="Folk och fä HB"/>
    <s v="Åkergatan 24"/>
    <s v="Bräcke"/>
    <s v=""/>
    <s v="S-844 67"/>
    <s v="Sweden"/>
    <n v="44"/>
    <x v="45"/>
    <x v="2"/>
    <n v="2"/>
    <s v="20 - 2 kg bags"/>
    <n v="19.45"/>
    <n v="27"/>
    <n v="0"/>
    <n v="15"/>
    <n v="0"/>
    <s v="FOLKO"/>
    <s v="Folk och fä HB"/>
    <x v="14"/>
    <x v="3"/>
    <s v="Åkergatan 24"/>
    <s v="Bräcke"/>
    <s v=""/>
    <s v="S-844 67"/>
    <x v="9"/>
    <s v="0695-34 67 21"/>
    <s v=""/>
    <n v="20"/>
    <x v="2"/>
    <s v="Chandra Leka"/>
    <s v="Owner"/>
    <s v="471 Serangoon Loop, Suite #402"/>
    <s v="Singapore"/>
    <s v=""/>
    <s v="0512"/>
    <s v="Singapore"/>
    <s v="555-8787"/>
    <s v=""/>
    <n v="2"/>
    <x v="4"/>
    <s v="Sweet and savory sauces, relishes, spreads, and seasonings"/>
    <n v="2"/>
    <s v="United Package"/>
    <s v="(503) 555-3199"/>
    <n v="2"/>
    <s v="Fuller"/>
    <s v="Andrew"/>
    <s v="Vice President, Sales"/>
    <s v="Dr."/>
    <d v="1952-02-19T00:00:00"/>
    <d v="1992-08-14T00:00:00"/>
    <s v="908 W. Capital Way"/>
    <s v="Tacoma"/>
    <s v="WA"/>
    <s v="98401"/>
    <s v="USA"/>
    <s v="(206) 555-9482"/>
    <n v="3457"/>
    <m/>
    <n v="194.5"/>
  </r>
  <r>
    <x v="313"/>
    <n v="51"/>
    <n v="53"/>
    <n v="50"/>
    <n v="0"/>
    <n v="10561"/>
    <s v="FOLKO"/>
    <n v="2"/>
    <x v="241"/>
    <d v="1995-08-04T00:00:00"/>
    <d v="1995-07-10T00:00:00"/>
    <n v="3"/>
    <n v="25"/>
    <n v="2"/>
    <n v="242.21"/>
    <s v="Folk och fä HB"/>
    <s v="Åkergatan 24"/>
    <s v="Bräcke"/>
    <s v=""/>
    <s v="S-844 67"/>
    <s v="Sweden"/>
    <n v="10561"/>
    <s v="FOLKO"/>
    <n v="2"/>
    <d v="1995-07-07T00:00:00"/>
    <d v="1995-08-04T00:00:00"/>
    <n v="3"/>
    <d v="1995-07-10T00:00:00"/>
    <n v="2"/>
    <n v="242.21"/>
    <s v="Folk och fä HB"/>
    <s v="Åkergatan 24"/>
    <s v="Bräcke"/>
    <s v=""/>
    <s v="S-844 67"/>
    <s v="Sweden"/>
    <n v="51"/>
    <x v="4"/>
    <x v="4"/>
    <n v="7"/>
    <s v="50 - 300 g pkgs."/>
    <n v="53"/>
    <n v="20"/>
    <n v="0"/>
    <n v="10"/>
    <n v="0"/>
    <s v="FOLKO"/>
    <s v="Folk och fä HB"/>
    <x v="14"/>
    <x v="3"/>
    <s v="Åkergatan 24"/>
    <s v="Bräcke"/>
    <s v=""/>
    <s v="S-844 67"/>
    <x v="9"/>
    <s v="0695-34 67 21"/>
    <s v=""/>
    <n v="24"/>
    <x v="4"/>
    <s v="Wendy Mackenzie"/>
    <s v="Sales Representative"/>
    <s v="170 Prince Edward Parade_x000d__x000a_Hunter's Hill"/>
    <s v="Sydney"/>
    <s v="NSW"/>
    <s v="2042"/>
    <s v="Australia"/>
    <s v="(02) 555-5914"/>
    <s v="(02) 555-4873"/>
    <n v="7"/>
    <x v="2"/>
    <s v="Dried fruit and bean curd"/>
    <n v="2"/>
    <s v="United Package"/>
    <s v="(503) 555-3199"/>
    <n v="2"/>
    <s v="Fuller"/>
    <s v="Andrew"/>
    <s v="Vice President, Sales"/>
    <s v="Dr."/>
    <d v="1952-02-19T00:00:00"/>
    <d v="1992-08-14T00:00:00"/>
    <s v="908 W. Capital Way"/>
    <s v="Tacoma"/>
    <s v="WA"/>
    <s v="98401"/>
    <s v="USA"/>
    <s v="(206) 555-9482"/>
    <n v="3457"/>
    <m/>
    <n v="2650"/>
  </r>
  <r>
    <x v="314"/>
    <n v="33"/>
    <n v="2.5"/>
    <n v="20"/>
    <n v="0.1"/>
    <n v="10562"/>
    <s v="REGGC"/>
    <n v="1"/>
    <x v="242"/>
    <d v="1995-08-07T00:00:00"/>
    <d v="1995-07-13T00:00:00"/>
    <n v="3"/>
    <n v="25"/>
    <n v="1"/>
    <n v="22.95"/>
    <s v="Reggiani Caseifici"/>
    <s v="Strada Provinciale 124"/>
    <s v="Reggio Emilia"/>
    <s v=""/>
    <s v="42100"/>
    <s v="Italy"/>
    <n v="10562"/>
    <s v="REGGC"/>
    <n v="1"/>
    <d v="1995-07-10T00:00:00"/>
    <d v="1995-08-07T00:00:00"/>
    <n v="3"/>
    <d v="1995-07-13T00:00:00"/>
    <n v="1"/>
    <n v="22.95"/>
    <s v="Reggiani Caseifici"/>
    <s v="Strada Provinciale 124"/>
    <s v="Reggio Emilia"/>
    <s v=""/>
    <s v="42100"/>
    <s v="Italy"/>
    <n v="33"/>
    <x v="10"/>
    <x v="10"/>
    <n v="4"/>
    <s v="500 g"/>
    <n v="2.5"/>
    <n v="112"/>
    <n v="0"/>
    <n v="20"/>
    <n v="0"/>
    <s v="REGGC"/>
    <s v="Reggiani Caseifici"/>
    <x v="30"/>
    <x v="10"/>
    <s v="Strada Provinciale 124"/>
    <s v="Reggio Emilia"/>
    <s v=""/>
    <s v="42100"/>
    <x v="11"/>
    <s v="0522-556721"/>
    <s v="0522-556722"/>
    <n v="15"/>
    <x v="10"/>
    <s v="Beate Vileid"/>
    <s v="Marketing Manager"/>
    <s v="Hatlevegen 5"/>
    <s v="Sandvika"/>
    <s v=""/>
    <s v="1320"/>
    <s v="Norway"/>
    <s v="(0)2-953010"/>
    <s v=""/>
    <n v="4"/>
    <x v="0"/>
    <s v="Cheeses"/>
    <n v="1"/>
    <s v="Speedy Express"/>
    <s v="(503) 555-9831"/>
    <n v="1"/>
    <s v="Davolio"/>
    <s v="Nancy"/>
    <s v="Sales Representative"/>
    <s v="Ms."/>
    <d v="1948-12-08T00:00:00"/>
    <d v="1992-05-01T00:00:00"/>
    <s v="507 - 20th Ave. E._x000d__x000a_Apt. 2A"/>
    <s v="Seattle"/>
    <s v="WA"/>
    <s v="98122"/>
    <s v="USA"/>
    <s v="(206) 555-9857"/>
    <n v="5467"/>
    <n v="2"/>
    <n v="45"/>
  </r>
  <r>
    <x v="314"/>
    <n v="62"/>
    <n v="49.3"/>
    <n v="10"/>
    <n v="0.1"/>
    <n v="10562"/>
    <s v="REGGC"/>
    <n v="1"/>
    <x v="242"/>
    <d v="1995-08-07T00:00:00"/>
    <d v="1995-07-13T00:00:00"/>
    <n v="3"/>
    <n v="25"/>
    <n v="1"/>
    <n v="22.95"/>
    <s v="Reggiani Caseifici"/>
    <s v="Strada Provinciale 124"/>
    <s v="Reggio Emilia"/>
    <s v=""/>
    <s v="42100"/>
    <s v="Italy"/>
    <n v="10562"/>
    <s v="REGGC"/>
    <n v="1"/>
    <d v="1995-07-10T00:00:00"/>
    <d v="1995-08-07T00:00:00"/>
    <n v="3"/>
    <d v="1995-07-13T00:00:00"/>
    <n v="1"/>
    <n v="22.95"/>
    <s v="Reggiani Caseifici"/>
    <s v="Strada Provinciale 124"/>
    <s v="Reggio Emilia"/>
    <s v=""/>
    <s v="42100"/>
    <s v="Italy"/>
    <n v="62"/>
    <x v="29"/>
    <x v="22"/>
    <n v="3"/>
    <s v="48 pies"/>
    <n v="49.3"/>
    <n v="17"/>
    <n v="0"/>
    <n v="0"/>
    <n v="0"/>
    <s v="REGGC"/>
    <s v="Reggiani Caseifici"/>
    <x v="30"/>
    <x v="10"/>
    <s v="Strada Provinciale 124"/>
    <s v="Reggio Emilia"/>
    <s v=""/>
    <s v="42100"/>
    <x v="11"/>
    <s v="0522-556721"/>
    <s v="0522-556722"/>
    <n v="29"/>
    <x v="22"/>
    <s v="Chantal Goulet"/>
    <s v="Accounting Manager"/>
    <s v="148 rue Chasseur"/>
    <s v="Ste-Hyacinthe"/>
    <s v="Québec"/>
    <s v="J2S 7S8"/>
    <s v="Canada"/>
    <s v="(514) 555-2955"/>
    <s v="(514) 555-2921"/>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443.7"/>
  </r>
  <r>
    <x v="315"/>
    <n v="36"/>
    <n v="19"/>
    <n v="25"/>
    <n v="0"/>
    <n v="10563"/>
    <s v="RICAR"/>
    <n v="2"/>
    <x v="243"/>
    <d v="1995-08-22T00:00:00"/>
    <d v="1995-07-25T00:00:00"/>
    <n v="14"/>
    <n v="28"/>
    <n v="2"/>
    <n v="60.43"/>
    <s v="Ricardo Adocicados"/>
    <s v="Av. Copacabana, 267"/>
    <s v="Rio de Janeiro"/>
    <s v="RJ"/>
    <s v="02389-890"/>
    <s v="Brazil"/>
    <n v="10563"/>
    <s v="RICAR"/>
    <n v="2"/>
    <d v="1995-07-11T00:00:00"/>
    <d v="1995-08-22T00:00:00"/>
    <n v="14"/>
    <d v="1995-07-25T00:00:00"/>
    <n v="2"/>
    <n v="60.43"/>
    <s v="Ricardo Adocicados"/>
    <s v="Av. Copacabana, 267"/>
    <s v="Rio de Janeiro"/>
    <s v="RJ"/>
    <s v="02389-890"/>
    <s v="Brazil"/>
    <n v="36"/>
    <x v="20"/>
    <x v="19"/>
    <n v="8"/>
    <s v="24 - 250 g  jars"/>
    <n v="19"/>
    <n v="112"/>
    <n v="0"/>
    <n v="20"/>
    <n v="0"/>
    <s v="RICAR"/>
    <s v="Ricardo Adocicados"/>
    <x v="29"/>
    <x v="9"/>
    <s v="Av. Copacabana, 267"/>
    <s v="Rio de Janeiro"/>
    <s v="RJ"/>
    <s v="02389-890"/>
    <x v="2"/>
    <s v="(21) 555-3412"/>
    <s v=""/>
    <n v="17"/>
    <x v="19"/>
    <s v="Michael Björn"/>
    <s v="Sales Representative"/>
    <s v="Brovallavägen 231"/>
    <s v="Stockholm"/>
    <s v=""/>
    <s v="S-123 45"/>
    <s v="Sweden"/>
    <s v="08-123 45 67"/>
    <s v=""/>
    <n v="8"/>
    <x v="3"/>
    <s v="Seaweed and fish"/>
    <n v="2"/>
    <s v="United Package"/>
    <s v="(503) 555-3199"/>
    <n v="2"/>
    <s v="Fuller"/>
    <s v="Andrew"/>
    <s v="Vice President, Sales"/>
    <s v="Dr."/>
    <d v="1952-02-19T00:00:00"/>
    <d v="1992-08-14T00:00:00"/>
    <s v="908 W. Capital Way"/>
    <s v="Tacoma"/>
    <s v="WA"/>
    <s v="98401"/>
    <s v="USA"/>
    <s v="(206) 555-9482"/>
    <n v="3457"/>
    <m/>
    <n v="475"/>
  </r>
  <r>
    <x v="315"/>
    <n v="52"/>
    <n v="7"/>
    <n v="70"/>
    <n v="0"/>
    <n v="10563"/>
    <s v="RICAR"/>
    <n v="2"/>
    <x v="243"/>
    <d v="1995-08-22T00:00:00"/>
    <d v="1995-07-25T00:00:00"/>
    <n v="14"/>
    <n v="28"/>
    <n v="2"/>
    <n v="60.43"/>
    <s v="Ricardo Adocicados"/>
    <s v="Av. Copacabana, 267"/>
    <s v="Rio de Janeiro"/>
    <s v="RJ"/>
    <s v="02389-890"/>
    <s v="Brazil"/>
    <n v="10563"/>
    <s v="RICAR"/>
    <n v="2"/>
    <d v="1995-07-11T00:00:00"/>
    <d v="1995-08-22T00:00:00"/>
    <n v="14"/>
    <d v="1995-07-25T00:00:00"/>
    <n v="2"/>
    <n v="60.43"/>
    <s v="Ricardo Adocicados"/>
    <s v="Av. Copacabana, 267"/>
    <s v="Rio de Janeiro"/>
    <s v="RJ"/>
    <s v="02389-890"/>
    <s v="Brazil"/>
    <n v="52"/>
    <x v="65"/>
    <x v="4"/>
    <n v="5"/>
    <s v="16 - 2 kg boxes"/>
    <n v="7"/>
    <n v="38"/>
    <n v="0"/>
    <n v="25"/>
    <n v="0"/>
    <s v="RICAR"/>
    <s v="Ricardo Adocicados"/>
    <x v="29"/>
    <x v="9"/>
    <s v="Av. Copacabana, 267"/>
    <s v="Rio de Janeiro"/>
    <s v="RJ"/>
    <s v="02389-890"/>
    <x v="2"/>
    <s v="(21) 555-3412"/>
    <s v=""/>
    <n v="24"/>
    <x v="4"/>
    <s v="Wendy Mackenzie"/>
    <s v="Sales Representative"/>
    <s v="170 Prince Edward Parade_x000d__x000a_Hunter's Hill"/>
    <s v="Sydney"/>
    <s v="NSW"/>
    <s v="2042"/>
    <s v="Australia"/>
    <s v="(02) 555-5914"/>
    <s v="(02) 555-4873"/>
    <n v="5"/>
    <x v="1"/>
    <s v="Breads, crackers, pasta, and cereal"/>
    <n v="2"/>
    <s v="United Package"/>
    <s v="(503) 555-3199"/>
    <n v="2"/>
    <s v="Fuller"/>
    <s v="Andrew"/>
    <s v="Vice President, Sales"/>
    <s v="Dr."/>
    <d v="1952-02-19T00:00:00"/>
    <d v="1992-08-14T00:00:00"/>
    <s v="908 W. Capital Way"/>
    <s v="Tacoma"/>
    <s v="WA"/>
    <s v="98401"/>
    <s v="USA"/>
    <s v="(206) 555-9482"/>
    <n v="3457"/>
    <m/>
    <n v="490"/>
  </r>
  <r>
    <x v="316"/>
    <n v="17"/>
    <n v="39"/>
    <n v="16"/>
    <n v="0.05"/>
    <n v="10564"/>
    <s v="RATTC"/>
    <n v="4"/>
    <x v="243"/>
    <d v="1995-08-08T00:00:00"/>
    <d v="1995-07-17T00:00:00"/>
    <n v="6"/>
    <n v="22"/>
    <n v="3"/>
    <n v="13.75"/>
    <s v="Rattlesnake Canyon Grocery"/>
    <s v="2817 Milton Dr."/>
    <s v="Albuquerque"/>
    <s v="NM"/>
    <s v="87110"/>
    <s v="USA"/>
    <n v="10564"/>
    <s v="RATTC"/>
    <n v="4"/>
    <d v="1995-07-11T00:00:00"/>
    <d v="1995-08-08T00:00:00"/>
    <n v="6"/>
    <d v="1995-07-17T00:00:00"/>
    <n v="3"/>
    <n v="13.75"/>
    <s v="Rattlesnake Canyon Grocery"/>
    <s v="2817 Milton Dr."/>
    <s v="Albuquerque"/>
    <s v="NM"/>
    <s v="87110"/>
    <s v="USA"/>
    <n v="17"/>
    <x v="35"/>
    <x v="18"/>
    <n v="6"/>
    <s v="20 - 1 kg tins"/>
    <n v="39"/>
    <n v="0"/>
    <n v="0"/>
    <n v="0"/>
    <n v="1"/>
    <s v="RATTC"/>
    <s v="Rattlesnake Canyon Grocery"/>
    <x v="13"/>
    <x v="6"/>
    <s v="2817 Milton Dr."/>
    <s v="Albuquerque"/>
    <s v="NM"/>
    <s v="87110"/>
    <x v="8"/>
    <s v="(505) 555-5939"/>
    <s v="(505) 555-3620"/>
    <n v="7"/>
    <x v="18"/>
    <s v="Ian Devling"/>
    <s v="Marketing Manager"/>
    <s v="74 Rose St._x000d__x000a_Moonie Ponds"/>
    <s v="Melbourne"/>
    <s v="Victoria"/>
    <s v="3058"/>
    <s v="Australia"/>
    <s v="(03) 444-2343"/>
    <s v="(03) 444-6588"/>
    <n v="6"/>
    <x v="7"/>
    <s v="Prepared meats"/>
    <n v="3"/>
    <s v="Federal Shipping"/>
    <s v="(503) 555-9931"/>
    <n v="4"/>
    <s v="Peacock"/>
    <s v="Margaret"/>
    <s v="Sales Representative"/>
    <s v="Mrs."/>
    <d v="1937-09-19T00:00:00"/>
    <d v="1993-05-03T00:00:00"/>
    <s v="4110 Old Redmond Rd."/>
    <s v="Redmond"/>
    <s v="WA"/>
    <s v="98052"/>
    <s v="USA"/>
    <s v="(206) 555-8122"/>
    <n v="5176"/>
    <n v="2"/>
    <n v="592.79999999999995"/>
  </r>
  <r>
    <x v="316"/>
    <n v="31"/>
    <n v="12.5"/>
    <n v="6"/>
    <n v="0.05"/>
    <n v="10564"/>
    <s v="RATTC"/>
    <n v="4"/>
    <x v="243"/>
    <d v="1995-08-08T00:00:00"/>
    <d v="1995-07-17T00:00:00"/>
    <n v="6"/>
    <n v="22"/>
    <n v="3"/>
    <n v="13.75"/>
    <s v="Rattlesnake Canyon Grocery"/>
    <s v="2817 Milton Dr."/>
    <s v="Albuquerque"/>
    <s v="NM"/>
    <s v="87110"/>
    <s v="USA"/>
    <n v="10564"/>
    <s v="RATTC"/>
    <n v="4"/>
    <d v="1995-07-11T00:00:00"/>
    <d v="1995-08-08T00:00:00"/>
    <n v="6"/>
    <d v="1995-07-17T00:00:00"/>
    <n v="3"/>
    <n v="13.75"/>
    <s v="Rattlesnake Canyon Grocery"/>
    <s v="2817 Milton Dr."/>
    <s v="Albuquerque"/>
    <s v="NM"/>
    <s v="87110"/>
    <s v="USA"/>
    <n v="31"/>
    <x v="12"/>
    <x v="1"/>
    <n v="4"/>
    <s v="12 - 100 g pkgs"/>
    <n v="12.5"/>
    <n v="0"/>
    <n v="70"/>
    <n v="20"/>
    <n v="0"/>
    <s v="RATTC"/>
    <s v="Rattlesnake Canyon Grocery"/>
    <x v="13"/>
    <x v="6"/>
    <s v="2817 Milton Dr."/>
    <s v="Albuquerque"/>
    <s v="NM"/>
    <s v="87110"/>
    <x v="8"/>
    <s v="(505) 555-5939"/>
    <s v="(505) 555-3620"/>
    <n v="14"/>
    <x v="1"/>
    <s v="Elio Rossi"/>
    <s v="Sales Representative"/>
    <s v="Viale Dante, 75"/>
    <s v="Ravenna"/>
    <s v=""/>
    <s v="48100"/>
    <s v="Italy"/>
    <s v="(0544) 60323"/>
    <s v="(0544) 60603"/>
    <n v="4"/>
    <x v="0"/>
    <s v="Cheeses"/>
    <n v="3"/>
    <s v="Federal Shipping"/>
    <s v="(503) 555-9931"/>
    <n v="4"/>
    <s v="Peacock"/>
    <s v="Margaret"/>
    <s v="Sales Representative"/>
    <s v="Mrs."/>
    <d v="1937-09-19T00:00:00"/>
    <d v="1993-05-03T00:00:00"/>
    <s v="4110 Old Redmond Rd."/>
    <s v="Redmond"/>
    <s v="WA"/>
    <s v="98052"/>
    <s v="USA"/>
    <s v="(206) 555-8122"/>
    <n v="5176"/>
    <n v="2"/>
    <n v="71.25"/>
  </r>
  <r>
    <x v="316"/>
    <n v="55"/>
    <n v="24"/>
    <n v="25"/>
    <n v="0.05"/>
    <n v="10564"/>
    <s v="RATTC"/>
    <n v="4"/>
    <x v="243"/>
    <d v="1995-08-08T00:00:00"/>
    <d v="1995-07-17T00:00:00"/>
    <n v="6"/>
    <n v="22"/>
    <n v="3"/>
    <n v="13.75"/>
    <s v="Rattlesnake Canyon Grocery"/>
    <s v="2817 Milton Dr."/>
    <s v="Albuquerque"/>
    <s v="NM"/>
    <s v="87110"/>
    <s v="USA"/>
    <n v="10564"/>
    <s v="RATTC"/>
    <n v="4"/>
    <d v="1995-07-11T00:00:00"/>
    <d v="1995-08-08T00:00:00"/>
    <n v="6"/>
    <d v="1995-07-17T00:00:00"/>
    <n v="3"/>
    <n v="13.75"/>
    <s v="Rattlesnake Canyon Grocery"/>
    <s v="2817 Milton Dr."/>
    <s v="Albuquerque"/>
    <s v="NM"/>
    <s v="87110"/>
    <s v="USA"/>
    <n v="55"/>
    <x v="16"/>
    <x v="15"/>
    <n v="6"/>
    <s v="24 boxes x 2 pies"/>
    <n v="24"/>
    <n v="115"/>
    <n v="0"/>
    <n v="20"/>
    <n v="0"/>
    <s v="RATTC"/>
    <s v="Rattlesnake Canyon Grocery"/>
    <x v="13"/>
    <x v="6"/>
    <s v="2817 Milton Dr."/>
    <s v="Albuquerque"/>
    <s v="NM"/>
    <s v="87110"/>
    <x v="8"/>
    <s v="(505) 555-5939"/>
    <s v="(505) 555-3620"/>
    <n v="25"/>
    <x v="15"/>
    <s v="Jean-Guy Lauzon"/>
    <s v="Marketing Manager"/>
    <s v="2960 Rue St. Laurent"/>
    <s v="Montréal"/>
    <s v="Québec"/>
    <s v="H1J 1C3"/>
    <s v="Canada"/>
    <s v="(514) 555-9022"/>
    <s v=""/>
    <n v="6"/>
    <x v="7"/>
    <s v="Prepared meats"/>
    <n v="3"/>
    <s v="Federal Shipping"/>
    <s v="(503) 555-9931"/>
    <n v="4"/>
    <s v="Peacock"/>
    <s v="Margaret"/>
    <s v="Sales Representative"/>
    <s v="Mrs."/>
    <d v="1937-09-19T00:00:00"/>
    <d v="1993-05-03T00:00:00"/>
    <s v="4110 Old Redmond Rd."/>
    <s v="Redmond"/>
    <s v="WA"/>
    <s v="98052"/>
    <s v="USA"/>
    <s v="(206) 555-8122"/>
    <n v="5176"/>
    <n v="2"/>
    <n v="570"/>
  </r>
  <r>
    <x v="317"/>
    <n v="24"/>
    <n v="4.5"/>
    <n v="25"/>
    <n v="0.1"/>
    <n v="10565"/>
    <s v="MEREP"/>
    <n v="8"/>
    <x v="244"/>
    <d v="1995-08-09T00:00:00"/>
    <d v="1995-07-19T00:00:00"/>
    <n v="7"/>
    <n v="21"/>
    <n v="2"/>
    <n v="7.15"/>
    <s v="Mère Paillarde"/>
    <s v="43 rue St. Laurent"/>
    <s v="Montréal"/>
    <s v="Québec"/>
    <s v="H1J 1C3"/>
    <s v="Canada"/>
    <n v="10565"/>
    <s v="MEREP"/>
    <n v="8"/>
    <d v="1995-07-12T00:00:00"/>
    <d v="1995-08-09T00:00:00"/>
    <n v="7"/>
    <d v="1995-07-19T00:00:00"/>
    <n v="2"/>
    <n v="7.15"/>
    <s v="Mère Paillarde"/>
    <s v="43 rue St. Laurent"/>
    <s v="Montréal"/>
    <s v="Québec"/>
    <s v="H1J 1C3"/>
    <s v="Canada"/>
    <n v="24"/>
    <x v="15"/>
    <x v="14"/>
    <n v="1"/>
    <s v="12 - 355 ml cans"/>
    <n v="4.5"/>
    <n v="20"/>
    <n v="0"/>
    <n v="0"/>
    <n v="1"/>
    <s v="MEREP"/>
    <s v="Mère Paillarde"/>
    <x v="49"/>
    <x v="7"/>
    <s v="43 rue St. Laurent"/>
    <s v="Montréal"/>
    <s v="Québec"/>
    <s v="H1J 1C3"/>
    <x v="16"/>
    <s v="(514) 555-8054"/>
    <s v="(514) 555-8055"/>
    <n v="10"/>
    <x v="14"/>
    <s v="Carlos Diaz"/>
    <s v="Marketing Manager"/>
    <s v="Av. das Americanas 12.890"/>
    <s v="São Paulo"/>
    <s v=""/>
    <s v="5442"/>
    <s v="Brazil"/>
    <s v="(11) 555 4640"/>
    <s v=""/>
    <n v="1"/>
    <x v="6"/>
    <s v="Soft drinks, coffees, teas, beers, and ales"/>
    <n v="2"/>
    <s v="United Package"/>
    <s v="(503) 555-3199"/>
    <n v="8"/>
    <s v="Callahan"/>
    <s v="Laura"/>
    <s v="Inside Sales Coordinator"/>
    <s v="Ms."/>
    <d v="1958-01-09T00:00:00"/>
    <d v="1994-03-05T00:00:00"/>
    <s v="4726 - 11th Ave. N.E."/>
    <s v="Seattle"/>
    <s v="WA"/>
    <s v="98105"/>
    <s v="USA"/>
    <s v="(206) 555-1189"/>
    <n v="2344"/>
    <n v="2"/>
    <n v="101.25"/>
  </r>
  <r>
    <x v="317"/>
    <n v="64"/>
    <n v="33.25"/>
    <n v="18"/>
    <n v="0.1"/>
    <n v="10565"/>
    <s v="MEREP"/>
    <n v="8"/>
    <x v="244"/>
    <d v="1995-08-09T00:00:00"/>
    <d v="1995-07-19T00:00:00"/>
    <n v="7"/>
    <n v="21"/>
    <n v="2"/>
    <n v="7.15"/>
    <s v="Mère Paillarde"/>
    <s v="43 rue St. Laurent"/>
    <s v="Montréal"/>
    <s v="Québec"/>
    <s v="H1J 1C3"/>
    <s v="Canada"/>
    <n v="10565"/>
    <s v="MEREP"/>
    <n v="8"/>
    <d v="1995-07-12T00:00:00"/>
    <d v="1995-08-09T00:00:00"/>
    <n v="7"/>
    <d v="1995-07-19T00:00:00"/>
    <n v="2"/>
    <n v="7.15"/>
    <s v="Mère Paillarde"/>
    <s v="43 rue St. Laurent"/>
    <s v="Montréal"/>
    <s v="Québec"/>
    <s v="H1J 1C3"/>
    <s v="Canada"/>
    <n v="64"/>
    <x v="58"/>
    <x v="20"/>
    <n v="5"/>
    <s v="20 bags x 4 pieces"/>
    <n v="33.25"/>
    <n v="22"/>
    <n v="80"/>
    <n v="30"/>
    <n v="0"/>
    <s v="MEREP"/>
    <s v="Mère Paillarde"/>
    <x v="49"/>
    <x v="7"/>
    <s v="43 rue St. Laurent"/>
    <s v="Montréal"/>
    <s v="Québec"/>
    <s v="H1J 1C3"/>
    <x v="16"/>
    <s v="(514) 555-8054"/>
    <s v="(514) 555-8055"/>
    <n v="12"/>
    <x v="20"/>
    <s v="Martin Bein"/>
    <s v="International Marketing Mgr."/>
    <s v="Bogenallee 51"/>
    <s v="Frankfurt"/>
    <s v=""/>
    <s v="60439"/>
    <s v="Germany"/>
    <s v="(069) 992755"/>
    <s v=""/>
    <n v="5"/>
    <x v="1"/>
    <s v="Breads, crackers, pasta, and cereal"/>
    <n v="2"/>
    <s v="United Package"/>
    <s v="(503) 555-3199"/>
    <n v="8"/>
    <s v="Callahan"/>
    <s v="Laura"/>
    <s v="Inside Sales Coordinator"/>
    <s v="Ms."/>
    <d v="1958-01-09T00:00:00"/>
    <d v="1994-03-05T00:00:00"/>
    <s v="4726 - 11th Ave. N.E."/>
    <s v="Seattle"/>
    <s v="WA"/>
    <s v="98105"/>
    <s v="USA"/>
    <s v="(206) 555-1189"/>
    <n v="2344"/>
    <n v="2"/>
    <n v="538.65"/>
  </r>
  <r>
    <x v="318"/>
    <n v="11"/>
    <n v="21"/>
    <n v="35"/>
    <n v="0.15"/>
    <n v="10566"/>
    <s v="BLONP"/>
    <n v="9"/>
    <x v="245"/>
    <d v="1995-08-10T00:00:00"/>
    <d v="1995-07-19T00:00:00"/>
    <n v="6"/>
    <n v="22"/>
    <n v="1"/>
    <n v="88.4"/>
    <s v="Blondel père et fils"/>
    <s v="24, place Kléber"/>
    <s v="Strasbourg"/>
    <s v=""/>
    <s v="67000"/>
    <s v="France"/>
    <n v="10566"/>
    <s v="BLONP"/>
    <n v="9"/>
    <d v="1995-07-13T00:00:00"/>
    <d v="1995-08-10T00:00:00"/>
    <n v="6"/>
    <d v="1995-07-19T00:00:00"/>
    <n v="1"/>
    <n v="88.4"/>
    <s v="Blondel père et fils"/>
    <s v="24, place Kléber"/>
    <s v="Strasbourg"/>
    <s v=""/>
    <s v="67000"/>
    <s v="France"/>
    <n v="11"/>
    <x v="0"/>
    <x v="0"/>
    <n v="4"/>
    <s v="1 kg pkg."/>
    <n v="21"/>
    <n v="22"/>
    <n v="30"/>
    <n v="30"/>
    <n v="0"/>
    <s v="BLONP"/>
    <s v="Blondel père et fils"/>
    <x v="15"/>
    <x v="1"/>
    <s v="24, place Kléber"/>
    <s v="Strasbourg"/>
    <s v=""/>
    <s v="67000"/>
    <x v="0"/>
    <s v="88.60.15.31"/>
    <s v="88.60.15.32"/>
    <n v="5"/>
    <x v="0"/>
    <s v="Antonio del Valle Saavedra "/>
    <s v="Export Administrator"/>
    <s v="Calle del Rosal 4"/>
    <s v="Oviedo"/>
    <s v="Asturias"/>
    <s v="33007"/>
    <s v="Spain"/>
    <s v="(98) 598 76 54"/>
    <s v=""/>
    <n v="4"/>
    <x v="0"/>
    <s v="Cheeses"/>
    <n v="1"/>
    <s v="Speedy Express"/>
    <s v="(503) 555-9831"/>
    <n v="9"/>
    <s v="Dodsworth"/>
    <s v="Anne"/>
    <s v="Sales Representative"/>
    <s v="Ms."/>
    <d v="1966-01-27T00:00:00"/>
    <d v="1994-11-15T00:00:00"/>
    <s v="7 Houndstooth Rd."/>
    <s v="London"/>
    <s v=""/>
    <s v="WG2 7LT"/>
    <s v="UK"/>
    <s v="(71) 555-4444"/>
    <n v="452"/>
    <n v="5"/>
    <n v="624.75"/>
  </r>
  <r>
    <x v="318"/>
    <n v="18"/>
    <n v="62.5"/>
    <n v="18"/>
    <n v="0.15"/>
    <n v="10566"/>
    <s v="BLONP"/>
    <n v="9"/>
    <x v="245"/>
    <d v="1995-08-10T00:00:00"/>
    <d v="1995-07-19T00:00:00"/>
    <n v="6"/>
    <n v="22"/>
    <n v="1"/>
    <n v="88.4"/>
    <s v="Blondel père et fils"/>
    <s v="24, place Kléber"/>
    <s v="Strasbourg"/>
    <s v=""/>
    <s v="67000"/>
    <s v="France"/>
    <n v="10566"/>
    <s v="BLONP"/>
    <n v="9"/>
    <d v="1995-07-13T00:00:00"/>
    <d v="1995-08-10T00:00:00"/>
    <n v="6"/>
    <d v="1995-07-19T00:00:00"/>
    <n v="1"/>
    <n v="88.4"/>
    <s v="Blondel père et fils"/>
    <s v="24, place Kléber"/>
    <s v="Strasbourg"/>
    <s v=""/>
    <s v="67000"/>
    <s v="France"/>
    <n v="18"/>
    <x v="59"/>
    <x v="18"/>
    <n v="8"/>
    <s v="16 kg pkg."/>
    <n v="62.5"/>
    <n v="42"/>
    <n v="0"/>
    <n v="0"/>
    <n v="0"/>
    <s v="BLONP"/>
    <s v="Blondel père et fils"/>
    <x v="15"/>
    <x v="1"/>
    <s v="24, place Kléber"/>
    <s v="Strasbourg"/>
    <s v=""/>
    <s v="67000"/>
    <x v="0"/>
    <s v="88.60.15.31"/>
    <s v="88.60.15.32"/>
    <n v="7"/>
    <x v="18"/>
    <s v="Ian Devling"/>
    <s v="Marketing Manager"/>
    <s v="74 Rose St._x000d__x000a_Moonie Ponds"/>
    <s v="Melbourne"/>
    <s v="Victoria"/>
    <s v="3058"/>
    <s v="Australia"/>
    <s v="(03) 444-2343"/>
    <s v="(03) 444-6588"/>
    <n v="8"/>
    <x v="3"/>
    <s v="Seaweed and fish"/>
    <n v="1"/>
    <s v="Speedy Express"/>
    <s v="(503) 555-9831"/>
    <n v="9"/>
    <s v="Dodsworth"/>
    <s v="Anne"/>
    <s v="Sales Representative"/>
    <s v="Ms."/>
    <d v="1966-01-27T00:00:00"/>
    <d v="1994-11-15T00:00:00"/>
    <s v="7 Houndstooth Rd."/>
    <s v="London"/>
    <s v=""/>
    <s v="WG2 7LT"/>
    <s v="UK"/>
    <s v="(71) 555-4444"/>
    <n v="452"/>
    <n v="5"/>
    <n v="956.25"/>
  </r>
  <r>
    <x v="318"/>
    <n v="76"/>
    <n v="18"/>
    <n v="10"/>
    <n v="0"/>
    <n v="10566"/>
    <s v="BLONP"/>
    <n v="9"/>
    <x v="245"/>
    <d v="1995-08-10T00:00:00"/>
    <d v="1995-07-19T00:00:00"/>
    <n v="6"/>
    <n v="22"/>
    <n v="1"/>
    <n v="88.4"/>
    <s v="Blondel père et fils"/>
    <s v="24, place Kléber"/>
    <s v="Strasbourg"/>
    <s v=""/>
    <s v="67000"/>
    <s v="France"/>
    <n v="10566"/>
    <s v="BLONP"/>
    <n v="9"/>
    <d v="1995-07-13T00:00:00"/>
    <d v="1995-08-10T00:00:00"/>
    <n v="6"/>
    <d v="1995-07-19T00:00:00"/>
    <n v="1"/>
    <n v="88.4"/>
    <s v="Blondel père et fils"/>
    <s v="24, place Kléber"/>
    <s v="Strasbourg"/>
    <s v=""/>
    <s v="67000"/>
    <s v="France"/>
    <n v="76"/>
    <x v="38"/>
    <x v="13"/>
    <n v="1"/>
    <s v="500 ml"/>
    <n v="18"/>
    <n v="57"/>
    <n v="0"/>
    <n v="20"/>
    <n v="0"/>
    <s v="BLONP"/>
    <s v="Blondel père et fils"/>
    <x v="15"/>
    <x v="1"/>
    <s v="24, place Kléber"/>
    <s v="Strasbourg"/>
    <s v=""/>
    <s v="67000"/>
    <x v="0"/>
    <s v="88.60.15.31"/>
    <s v="88.60.15.32"/>
    <n v="23"/>
    <x v="13"/>
    <s v="Anne Heikkonen"/>
    <s v="Product Manager"/>
    <s v="Valtakatu 12"/>
    <s v="Lappeenranta"/>
    <s v=""/>
    <s v="53120"/>
    <s v="Finland"/>
    <s v="(953) 10956"/>
    <s v=""/>
    <n v="1"/>
    <x v="6"/>
    <s v="Soft drinks, coffees, teas, beers, and ales"/>
    <n v="1"/>
    <s v="Speedy Express"/>
    <s v="(503) 555-9831"/>
    <n v="9"/>
    <s v="Dodsworth"/>
    <s v="Anne"/>
    <s v="Sales Representative"/>
    <s v="Ms."/>
    <d v="1966-01-27T00:00:00"/>
    <d v="1994-11-15T00:00:00"/>
    <s v="7 Houndstooth Rd."/>
    <s v="London"/>
    <s v=""/>
    <s v="WG2 7LT"/>
    <s v="UK"/>
    <s v="(71) 555-4444"/>
    <n v="452"/>
    <n v="5"/>
    <n v="180"/>
  </r>
  <r>
    <x v="319"/>
    <n v="31"/>
    <n v="12.5"/>
    <n v="60"/>
    <n v="0.2"/>
    <n v="10567"/>
    <s v="HUNGO"/>
    <n v="1"/>
    <x v="245"/>
    <d v="1995-08-10T00:00:00"/>
    <d v="1995-07-18T00:00:00"/>
    <n v="5"/>
    <n v="23"/>
    <n v="1"/>
    <n v="33.97"/>
    <s v="Hungry Owl All-Night Grocers"/>
    <s v="8 Johnstown Road"/>
    <s v="Cork"/>
    <s v="Co. Cork"/>
    <s v=""/>
    <s v="Ireland"/>
    <n v="10567"/>
    <s v="HUNGO"/>
    <n v="1"/>
    <d v="1995-07-13T00:00:00"/>
    <d v="1995-08-10T00:00:00"/>
    <n v="5"/>
    <d v="1995-07-18T00:00:00"/>
    <n v="1"/>
    <n v="33.97"/>
    <s v="Hungry Owl All-Night Grocers"/>
    <s v="8 Johnstown Road"/>
    <s v="Cork"/>
    <s v="Co. Cork"/>
    <s v=""/>
    <s v="Ireland"/>
    <n v="31"/>
    <x v="12"/>
    <x v="1"/>
    <n v="4"/>
    <s v="12 - 100 g pkgs"/>
    <n v="12.5"/>
    <n v="0"/>
    <n v="70"/>
    <n v="20"/>
    <n v="0"/>
    <s v="HUNGO"/>
    <s v="Hungry Owl All-Night Grocers"/>
    <x v="34"/>
    <x v="10"/>
    <s v="8 Johnstown Road"/>
    <s v="Cork"/>
    <s v="Co. Cork"/>
    <s v=""/>
    <x v="14"/>
    <s v="2967 542"/>
    <s v="2967 3333"/>
    <n v="14"/>
    <x v="1"/>
    <s v="Elio Rossi"/>
    <s v="Sales Representative"/>
    <s v="Viale Dante, 75"/>
    <s v="Ravenna"/>
    <s v=""/>
    <s v="48100"/>
    <s v="Italy"/>
    <s v="(0544) 60323"/>
    <s v="(0544) 60603"/>
    <n v="4"/>
    <x v="0"/>
    <s v="Cheeses"/>
    <n v="1"/>
    <s v="Speedy Express"/>
    <s v="(503) 555-9831"/>
    <n v="1"/>
    <s v="Davolio"/>
    <s v="Nancy"/>
    <s v="Sales Representative"/>
    <s v="Ms."/>
    <d v="1948-12-08T00:00:00"/>
    <d v="1992-05-01T00:00:00"/>
    <s v="507 - 20th Ave. E._x000d__x000a_Apt. 2A"/>
    <s v="Seattle"/>
    <s v="WA"/>
    <s v="98122"/>
    <s v="USA"/>
    <s v="(206) 555-9857"/>
    <n v="5467"/>
    <n v="2"/>
    <n v="600"/>
  </r>
  <r>
    <x v="319"/>
    <n v="51"/>
    <n v="53"/>
    <n v="3"/>
    <n v="0"/>
    <n v="10567"/>
    <s v="HUNGO"/>
    <n v="1"/>
    <x v="245"/>
    <d v="1995-08-10T00:00:00"/>
    <d v="1995-07-18T00:00:00"/>
    <n v="5"/>
    <n v="23"/>
    <n v="1"/>
    <n v="33.97"/>
    <s v="Hungry Owl All-Night Grocers"/>
    <s v="8 Johnstown Road"/>
    <s v="Cork"/>
    <s v="Co. Cork"/>
    <s v=""/>
    <s v="Ireland"/>
    <n v="10567"/>
    <s v="HUNGO"/>
    <n v="1"/>
    <d v="1995-07-13T00:00:00"/>
    <d v="1995-08-10T00:00:00"/>
    <n v="5"/>
    <d v="1995-07-18T00:00:00"/>
    <n v="1"/>
    <n v="33.97"/>
    <s v="Hungry Owl All-Night Grocers"/>
    <s v="8 Johnstown Road"/>
    <s v="Cork"/>
    <s v="Co. Cork"/>
    <s v=""/>
    <s v="Ireland"/>
    <n v="51"/>
    <x v="4"/>
    <x v="4"/>
    <n v="7"/>
    <s v="50 - 300 g pkgs."/>
    <n v="53"/>
    <n v="20"/>
    <n v="0"/>
    <n v="10"/>
    <n v="0"/>
    <s v="HUNGO"/>
    <s v="Hungry Owl All-Night Grocers"/>
    <x v="34"/>
    <x v="10"/>
    <s v="8 Johnstown Road"/>
    <s v="Cork"/>
    <s v="Co. Cork"/>
    <s v=""/>
    <x v="14"/>
    <s v="2967 542"/>
    <s v="2967 3333"/>
    <n v="24"/>
    <x v="4"/>
    <s v="Wendy Mackenzie"/>
    <s v="Sales Representative"/>
    <s v="170 Prince Edward Parade_x000d__x000a_Hunter's Hill"/>
    <s v="Sydney"/>
    <s v="NSW"/>
    <s v="2042"/>
    <s v="Australia"/>
    <s v="(02) 555-5914"/>
    <s v="(02) 555-4873"/>
    <n v="7"/>
    <x v="2"/>
    <s v="Dried fruit and bean curd"/>
    <n v="1"/>
    <s v="Speedy Express"/>
    <s v="(503) 555-9831"/>
    <n v="1"/>
    <s v="Davolio"/>
    <s v="Nancy"/>
    <s v="Sales Representative"/>
    <s v="Ms."/>
    <d v="1948-12-08T00:00:00"/>
    <d v="1992-05-01T00:00:00"/>
    <s v="507 - 20th Ave. E._x000d__x000a_Apt. 2A"/>
    <s v="Seattle"/>
    <s v="WA"/>
    <s v="98122"/>
    <s v="USA"/>
    <s v="(206) 555-9857"/>
    <n v="5467"/>
    <n v="2"/>
    <n v="159"/>
  </r>
  <r>
    <x v="319"/>
    <n v="59"/>
    <n v="55"/>
    <n v="40"/>
    <n v="0.2"/>
    <n v="10567"/>
    <s v="HUNGO"/>
    <n v="1"/>
    <x v="245"/>
    <d v="1995-08-10T00:00:00"/>
    <d v="1995-07-18T00:00:00"/>
    <n v="5"/>
    <n v="23"/>
    <n v="1"/>
    <n v="33.97"/>
    <s v="Hungry Owl All-Night Grocers"/>
    <s v="8 Johnstown Road"/>
    <s v="Cork"/>
    <s v="Co. Cork"/>
    <s v=""/>
    <s v="Ireland"/>
    <n v="10567"/>
    <s v="HUNGO"/>
    <n v="1"/>
    <d v="1995-07-13T00:00:00"/>
    <d v="1995-08-10T00:00:00"/>
    <n v="5"/>
    <d v="1995-07-18T00:00:00"/>
    <n v="1"/>
    <n v="33.97"/>
    <s v="Hungry Owl All-Night Grocers"/>
    <s v="8 Johnstown Road"/>
    <s v="Cork"/>
    <s v="Co. Cork"/>
    <s v=""/>
    <s v="Ireland"/>
    <n v="59"/>
    <x v="21"/>
    <x v="11"/>
    <n v="4"/>
    <s v="5 kg pkg."/>
    <n v="55"/>
    <n v="79"/>
    <n v="0"/>
    <n v="0"/>
    <n v="0"/>
    <s v="HUNGO"/>
    <s v="Hungry Owl All-Night Grocers"/>
    <x v="34"/>
    <x v="10"/>
    <s v="8 Johnstown Road"/>
    <s v="Cork"/>
    <s v="Co. Cork"/>
    <s v=""/>
    <x v="14"/>
    <s v="2967 542"/>
    <s v="2967 3333"/>
    <n v="28"/>
    <x v="11"/>
    <s v="Eliane Noz"/>
    <s v="Sales Representative"/>
    <s v="Bat. B_x000d__x000a_3, rue des Alpes"/>
    <s v="Annecy"/>
    <s v=""/>
    <s v="74000"/>
    <s v="France"/>
    <s v="38.76.98.06"/>
    <s v="38.76.98.58"/>
    <n v="4"/>
    <x v="0"/>
    <s v="Cheeses"/>
    <n v="1"/>
    <s v="Speedy Express"/>
    <s v="(503) 555-9831"/>
    <n v="1"/>
    <s v="Davolio"/>
    <s v="Nancy"/>
    <s v="Sales Representative"/>
    <s v="Ms."/>
    <d v="1948-12-08T00:00:00"/>
    <d v="1992-05-01T00:00:00"/>
    <s v="507 - 20th Ave. E._x000d__x000a_Apt. 2A"/>
    <s v="Seattle"/>
    <s v="WA"/>
    <s v="98122"/>
    <s v="USA"/>
    <s v="(206) 555-9857"/>
    <n v="5467"/>
    <n v="2"/>
    <n v="1760"/>
  </r>
  <r>
    <x v="320"/>
    <n v="10"/>
    <n v="31"/>
    <n v="5"/>
    <n v="0"/>
    <n v="10568"/>
    <s v="GALED"/>
    <n v="3"/>
    <x v="246"/>
    <d v="1995-08-11T00:00:00"/>
    <d v="1995-08-09T00:00:00"/>
    <n v="26"/>
    <n v="2"/>
    <n v="3"/>
    <n v="6.54"/>
    <s v="Galería del gastronómo"/>
    <s v="Rambla de Cataluña, 23"/>
    <s v="Barcelona"/>
    <s v=""/>
    <s v="8022"/>
    <s v="Spain"/>
    <n v="10568"/>
    <s v="GALED"/>
    <n v="3"/>
    <d v="1995-07-14T00:00:00"/>
    <d v="1995-08-11T00:00:00"/>
    <n v="26"/>
    <d v="1995-08-09T00:00:00"/>
    <n v="3"/>
    <n v="6.54"/>
    <s v="Galería del gastronómo"/>
    <s v="Rambla de Cataluña, 23"/>
    <s v="Barcelona"/>
    <s v=""/>
    <s v="8022"/>
    <s v="Spain"/>
    <n v="10"/>
    <x v="41"/>
    <x v="16"/>
    <n v="8"/>
    <s v="12 - 200 ml jars"/>
    <n v="31"/>
    <n v="31"/>
    <n v="0"/>
    <n v="0"/>
    <n v="0"/>
    <s v="GALED"/>
    <s v="Galería del gastrónomo"/>
    <x v="60"/>
    <x v="1"/>
    <s v="Rambla de Cataluña, 23"/>
    <s v="Barcelona"/>
    <s v=""/>
    <s v="08022"/>
    <x v="12"/>
    <s v="(93) 203 4560"/>
    <s v="(93) 203 4561"/>
    <n v="4"/>
    <x v="16"/>
    <s v="Yoshi Nagase"/>
    <s v="Marketing Manager"/>
    <s v="9-8 Sekimai_x000d__x000a_Musashino-shi"/>
    <s v="Tokyo"/>
    <s v=""/>
    <s v="100"/>
    <s v="Japan"/>
    <s v="(03) 3555-5011"/>
    <s v=""/>
    <n v="8"/>
    <x v="3"/>
    <s v="Seaweed and fish"/>
    <n v="3"/>
    <s v="Federal Shipping"/>
    <s v="(503) 555-9931"/>
    <n v="3"/>
    <s v="Leverling"/>
    <s v="Janet"/>
    <s v="Sales Representative"/>
    <s v="Ms."/>
    <d v="1963-08-30T00:00:00"/>
    <d v="1992-04-01T00:00:00"/>
    <s v="722 Moss Bay Blvd."/>
    <s v="Kirkland"/>
    <s v="WA"/>
    <s v="98033"/>
    <s v="USA"/>
    <s v="(206) 555-3412"/>
    <n v="3355"/>
    <n v="2"/>
    <n v="155"/>
  </r>
  <r>
    <x v="321"/>
    <n v="31"/>
    <n v="12.5"/>
    <n v="35"/>
    <n v="0.2"/>
    <n v="10569"/>
    <s v="RATTC"/>
    <n v="5"/>
    <x v="247"/>
    <d v="1995-08-14T00:00:00"/>
    <d v="1995-08-11T00:00:00"/>
    <n v="25"/>
    <n v="3"/>
    <n v="1"/>
    <n v="58.98"/>
    <s v="Rattlesnake Canyon Grocery"/>
    <s v="2817 Milton Dr."/>
    <s v="Albuquerque"/>
    <s v="NM"/>
    <s v="87110"/>
    <s v="USA"/>
    <n v="10569"/>
    <s v="RATTC"/>
    <n v="5"/>
    <d v="1995-07-17T00:00:00"/>
    <d v="1995-08-14T00:00:00"/>
    <n v="25"/>
    <d v="1995-08-11T00:00:00"/>
    <n v="1"/>
    <n v="58.98"/>
    <s v="Rattlesnake Canyon Grocery"/>
    <s v="2817 Milton Dr."/>
    <s v="Albuquerque"/>
    <s v="NM"/>
    <s v="87110"/>
    <s v="USA"/>
    <n v="31"/>
    <x v="12"/>
    <x v="1"/>
    <n v="4"/>
    <s v="12 - 100 g pkgs"/>
    <n v="12.5"/>
    <n v="0"/>
    <n v="70"/>
    <n v="20"/>
    <n v="0"/>
    <s v="RATTC"/>
    <s v="Rattlesnake Canyon Grocery"/>
    <x v="13"/>
    <x v="6"/>
    <s v="2817 Milton Dr."/>
    <s v="Albuquerque"/>
    <s v="NM"/>
    <s v="87110"/>
    <x v="8"/>
    <s v="(505) 555-5939"/>
    <s v="(505) 555-3620"/>
    <n v="14"/>
    <x v="1"/>
    <s v="Elio Rossi"/>
    <s v="Sales Representative"/>
    <s v="Viale Dante, 75"/>
    <s v="Ravenna"/>
    <s v=""/>
    <s v="48100"/>
    <s v="Italy"/>
    <s v="(0544) 60323"/>
    <s v="(0544) 60603"/>
    <n v="4"/>
    <x v="0"/>
    <s v="Cheeses"/>
    <n v="1"/>
    <s v="Speedy Express"/>
    <s v="(503) 555-9831"/>
    <n v="5"/>
    <s v="Buchanan"/>
    <s v="Steven"/>
    <s v="Sales Manager"/>
    <s v="Mr."/>
    <d v="1955-03-04T00:00:00"/>
    <d v="1993-10-17T00:00:00"/>
    <s v="14 Garrett Hill"/>
    <s v="London"/>
    <s v=""/>
    <s v="SW1 8JR"/>
    <s v="UK"/>
    <s v="(71) 555-4848"/>
    <n v="3453"/>
    <n v="2"/>
    <n v="350"/>
  </r>
  <r>
    <x v="321"/>
    <n v="76"/>
    <n v="18"/>
    <n v="30"/>
    <n v="0"/>
    <n v="10569"/>
    <s v="RATTC"/>
    <n v="5"/>
    <x v="247"/>
    <d v="1995-08-14T00:00:00"/>
    <d v="1995-08-11T00:00:00"/>
    <n v="25"/>
    <n v="3"/>
    <n v="1"/>
    <n v="58.98"/>
    <s v="Rattlesnake Canyon Grocery"/>
    <s v="2817 Milton Dr."/>
    <s v="Albuquerque"/>
    <s v="NM"/>
    <s v="87110"/>
    <s v="USA"/>
    <n v="10569"/>
    <s v="RATTC"/>
    <n v="5"/>
    <d v="1995-07-17T00:00:00"/>
    <d v="1995-08-14T00:00:00"/>
    <n v="25"/>
    <d v="1995-08-11T00:00:00"/>
    <n v="1"/>
    <n v="58.98"/>
    <s v="Rattlesnake Canyon Grocery"/>
    <s v="2817 Milton Dr."/>
    <s v="Albuquerque"/>
    <s v="NM"/>
    <s v="87110"/>
    <s v="USA"/>
    <n v="76"/>
    <x v="38"/>
    <x v="13"/>
    <n v="1"/>
    <s v="500 ml"/>
    <n v="18"/>
    <n v="57"/>
    <n v="0"/>
    <n v="20"/>
    <n v="0"/>
    <s v="RATTC"/>
    <s v="Rattlesnake Canyon Grocery"/>
    <x v="13"/>
    <x v="6"/>
    <s v="2817 Milton Dr."/>
    <s v="Albuquerque"/>
    <s v="NM"/>
    <s v="87110"/>
    <x v="8"/>
    <s v="(505) 555-5939"/>
    <s v="(505) 555-3620"/>
    <n v="23"/>
    <x v="13"/>
    <s v="Anne Heikkonen"/>
    <s v="Product Manager"/>
    <s v="Valtakatu 12"/>
    <s v="Lappeenranta"/>
    <s v=""/>
    <s v="53120"/>
    <s v="Finland"/>
    <s v="(953) 10956"/>
    <s v=""/>
    <n v="1"/>
    <x v="6"/>
    <s v="Soft drinks, coffees, teas, beers, and ales"/>
    <n v="1"/>
    <s v="Speedy Express"/>
    <s v="(503) 555-9831"/>
    <n v="5"/>
    <s v="Buchanan"/>
    <s v="Steven"/>
    <s v="Sales Manager"/>
    <s v="Mr."/>
    <d v="1955-03-04T00:00:00"/>
    <d v="1993-10-17T00:00:00"/>
    <s v="14 Garrett Hill"/>
    <s v="London"/>
    <s v=""/>
    <s v="SW1 8JR"/>
    <s v="UK"/>
    <s v="(71) 555-4848"/>
    <n v="3453"/>
    <n v="2"/>
    <n v="540"/>
  </r>
  <r>
    <x v="322"/>
    <n v="11"/>
    <n v="21"/>
    <n v="15"/>
    <n v="0.05"/>
    <n v="10570"/>
    <s v="MEREP"/>
    <n v="3"/>
    <x v="248"/>
    <d v="1995-08-15T00:00:00"/>
    <d v="1995-07-20T00:00:00"/>
    <n v="2"/>
    <n v="26"/>
    <n v="3"/>
    <n v="188.99"/>
    <s v="Mère Paillarde"/>
    <s v="43 rue St. Laurent"/>
    <s v="Montréal"/>
    <s v="Québec"/>
    <s v="H1J 1C3"/>
    <s v="Canada"/>
    <n v="10570"/>
    <s v="MEREP"/>
    <n v="3"/>
    <d v="1995-07-18T00:00:00"/>
    <d v="1995-08-15T00:00:00"/>
    <n v="2"/>
    <d v="1995-07-20T00:00:00"/>
    <n v="3"/>
    <n v="188.99"/>
    <s v="Mère Paillarde"/>
    <s v="43 rue St. Laurent"/>
    <s v="Montréal"/>
    <s v="Québec"/>
    <s v="H1J 1C3"/>
    <s v="Canada"/>
    <n v="11"/>
    <x v="0"/>
    <x v="0"/>
    <n v="4"/>
    <s v="1 kg pkg."/>
    <n v="21"/>
    <n v="22"/>
    <n v="30"/>
    <n v="30"/>
    <n v="0"/>
    <s v="MEREP"/>
    <s v="Mère Paillarde"/>
    <x v="49"/>
    <x v="7"/>
    <s v="43 rue St. Laurent"/>
    <s v="Montréal"/>
    <s v="Québec"/>
    <s v="H1J 1C3"/>
    <x v="16"/>
    <s v="(514) 555-8054"/>
    <s v="(514) 555-8055"/>
    <n v="5"/>
    <x v="0"/>
    <s v="Antonio del Valle Saavedra "/>
    <s v="Export Administrator"/>
    <s v="Calle del Rosal 4"/>
    <s v="Oviedo"/>
    <s v="Asturias"/>
    <s v="33007"/>
    <s v="Spain"/>
    <s v="(98) 598 76 54"/>
    <s v=""/>
    <n v="4"/>
    <x v="0"/>
    <s v="Cheeses"/>
    <n v="3"/>
    <s v="Federal Shipping"/>
    <s v="(503) 555-9931"/>
    <n v="3"/>
    <s v="Leverling"/>
    <s v="Janet"/>
    <s v="Sales Representative"/>
    <s v="Ms."/>
    <d v="1963-08-30T00:00:00"/>
    <d v="1992-04-01T00:00:00"/>
    <s v="722 Moss Bay Blvd."/>
    <s v="Kirkland"/>
    <s v="WA"/>
    <s v="98033"/>
    <s v="USA"/>
    <s v="(206) 555-3412"/>
    <n v="3355"/>
    <n v="2"/>
    <n v="299.25"/>
  </r>
  <r>
    <x v="322"/>
    <n v="56"/>
    <n v="38"/>
    <n v="60"/>
    <n v="0.05"/>
    <n v="10570"/>
    <s v="MEREP"/>
    <n v="3"/>
    <x v="248"/>
    <d v="1995-08-15T00:00:00"/>
    <d v="1995-07-20T00:00:00"/>
    <n v="2"/>
    <n v="26"/>
    <n v="3"/>
    <n v="188.99"/>
    <s v="Mère Paillarde"/>
    <s v="43 rue St. Laurent"/>
    <s v="Montréal"/>
    <s v="Québec"/>
    <s v="H1J 1C3"/>
    <s v="Canada"/>
    <n v="10570"/>
    <s v="MEREP"/>
    <n v="3"/>
    <d v="1995-07-18T00:00:00"/>
    <d v="1995-08-15T00:00:00"/>
    <n v="2"/>
    <d v="1995-07-20T00:00:00"/>
    <n v="3"/>
    <n v="188.99"/>
    <s v="Mère Paillarde"/>
    <s v="43 rue St. Laurent"/>
    <s v="Montréal"/>
    <s v="Québec"/>
    <s v="H1J 1C3"/>
    <s v="Canada"/>
    <n v="56"/>
    <x v="33"/>
    <x v="8"/>
    <n v="5"/>
    <s v="24 - 250 g pkgs."/>
    <n v="38"/>
    <n v="21"/>
    <n v="10"/>
    <n v="30"/>
    <n v="0"/>
    <s v="MEREP"/>
    <s v="Mère Paillarde"/>
    <x v="49"/>
    <x v="7"/>
    <s v="43 rue St. Laurent"/>
    <s v="Montréal"/>
    <s v="Québec"/>
    <s v="H1J 1C3"/>
    <x v="16"/>
    <s v="(514) 555-8054"/>
    <s v="(514) 555-8055"/>
    <n v="26"/>
    <x v="8"/>
    <s v="Giovanni Giudici"/>
    <s v="Order Administrator"/>
    <s v="Via dei Gelsomini, 153"/>
    <s v="Salerno"/>
    <s v=""/>
    <s v="84100"/>
    <s v="Italy"/>
    <s v="(089) 6547665"/>
    <s v="(089) 6547667"/>
    <n v="5"/>
    <x v="1"/>
    <s v="Breads, crackers, pasta, and cereal"/>
    <n v="3"/>
    <s v="Federal Shipping"/>
    <s v="(503) 555-9931"/>
    <n v="3"/>
    <s v="Leverling"/>
    <s v="Janet"/>
    <s v="Sales Representative"/>
    <s v="Ms."/>
    <d v="1963-08-30T00:00:00"/>
    <d v="1992-04-01T00:00:00"/>
    <s v="722 Moss Bay Blvd."/>
    <s v="Kirkland"/>
    <s v="WA"/>
    <s v="98033"/>
    <s v="USA"/>
    <s v="(206) 555-3412"/>
    <n v="3355"/>
    <n v="2"/>
    <n v="2166"/>
  </r>
  <r>
    <x v="323"/>
    <n v="14"/>
    <n v="23.25"/>
    <n v="11"/>
    <n v="0.15"/>
    <n v="10571"/>
    <s v="ERNSH"/>
    <n v="8"/>
    <x v="248"/>
    <d v="1995-08-29T00:00:00"/>
    <d v="1995-08-04T00:00:00"/>
    <n v="17"/>
    <n v="25"/>
    <n v="3"/>
    <n v="26.06"/>
    <s v="Ernst Handel"/>
    <s v="Kirchgasse 6"/>
    <s v="Graz"/>
    <s v=""/>
    <s v="8010"/>
    <s v="Austria"/>
    <n v="10571"/>
    <s v="ERNSH"/>
    <n v="8"/>
    <d v="1995-07-18T00:00:00"/>
    <d v="1995-08-29T00:00:00"/>
    <n v="17"/>
    <d v="1995-08-04T00:00:00"/>
    <n v="3"/>
    <n v="26.06"/>
    <s v="Ernst Handel"/>
    <s v="Kirchgasse 6"/>
    <s v="Graz"/>
    <s v=""/>
    <s v="8010"/>
    <s v="Austria"/>
    <n v="14"/>
    <x v="3"/>
    <x v="3"/>
    <n v="7"/>
    <s v="40 - 100 g pkgs."/>
    <n v="23.25"/>
    <n v="35"/>
    <n v="0"/>
    <n v="0"/>
    <n v="0"/>
    <s v="ERNSH"/>
    <s v="Ernst Handel"/>
    <x v="9"/>
    <x v="4"/>
    <s v="Kirchgasse 6"/>
    <s v="Graz"/>
    <s v=""/>
    <s v="8010"/>
    <x v="6"/>
    <s v="7675-3425"/>
    <s v="7675-3426"/>
    <n v="6"/>
    <x v="3"/>
    <s v="Mayumi Ohno"/>
    <s v="Marketing Representative"/>
    <s v="92 Setsuko_x000d__x000a_Chuo-ku"/>
    <s v="Osaka"/>
    <s v=""/>
    <s v="545"/>
    <s v="Japan"/>
    <s v="(06) 431-7877"/>
    <s v=""/>
    <n v="7"/>
    <x v="2"/>
    <s v="Dried fruit and bean curd"/>
    <n v="3"/>
    <s v="Federal Shipping"/>
    <s v="(503) 555-9931"/>
    <n v="8"/>
    <s v="Callahan"/>
    <s v="Laura"/>
    <s v="Inside Sales Coordinator"/>
    <s v="Ms."/>
    <d v="1958-01-09T00:00:00"/>
    <d v="1994-03-05T00:00:00"/>
    <s v="4726 - 11th Ave. N.E."/>
    <s v="Seattle"/>
    <s v="WA"/>
    <s v="98105"/>
    <s v="USA"/>
    <s v="(206) 555-1189"/>
    <n v="2344"/>
    <n v="2"/>
    <n v="217.38749999999999"/>
  </r>
  <r>
    <x v="323"/>
    <n v="42"/>
    <n v="14"/>
    <n v="28"/>
    <n v="0.15"/>
    <n v="10571"/>
    <s v="ERNSH"/>
    <n v="8"/>
    <x v="248"/>
    <d v="1995-08-29T00:00:00"/>
    <d v="1995-08-04T00:00:00"/>
    <n v="17"/>
    <n v="25"/>
    <n v="3"/>
    <n v="26.06"/>
    <s v="Ernst Handel"/>
    <s v="Kirchgasse 6"/>
    <s v="Graz"/>
    <s v=""/>
    <s v="8010"/>
    <s v="Austria"/>
    <n v="10571"/>
    <s v="ERNSH"/>
    <n v="8"/>
    <d v="1995-07-18T00:00:00"/>
    <d v="1995-08-29T00:00:00"/>
    <n v="17"/>
    <d v="1995-08-04T00:00:00"/>
    <n v="3"/>
    <n v="26.06"/>
    <s v="Ernst Handel"/>
    <s v="Kirchgasse 6"/>
    <s v="Graz"/>
    <s v=""/>
    <s v="8010"/>
    <s v="Austria"/>
    <n v="42"/>
    <x v="2"/>
    <x v="2"/>
    <n v="5"/>
    <s v="32 - 1 kg pkgs."/>
    <n v="14"/>
    <n v="26"/>
    <n v="0"/>
    <n v="0"/>
    <n v="1"/>
    <s v="ERNSH"/>
    <s v="Ernst Handel"/>
    <x v="9"/>
    <x v="4"/>
    <s v="Kirchgasse 6"/>
    <s v="Graz"/>
    <s v=""/>
    <s v="8010"/>
    <x v="6"/>
    <s v="7675-3425"/>
    <s v="7675-3426"/>
    <n v="20"/>
    <x v="2"/>
    <s v="Chandra Leka"/>
    <s v="Owner"/>
    <s v="471 Serangoon Loop, Suite #402"/>
    <s v="Singapore"/>
    <s v=""/>
    <s v="0512"/>
    <s v="Singapore"/>
    <s v="555-8787"/>
    <s v=""/>
    <n v="5"/>
    <x v="1"/>
    <s v="Breads, crackers, pasta, and cereal"/>
    <n v="3"/>
    <s v="Federal Shipping"/>
    <s v="(503) 555-9931"/>
    <n v="8"/>
    <s v="Callahan"/>
    <s v="Laura"/>
    <s v="Inside Sales Coordinator"/>
    <s v="Ms."/>
    <d v="1958-01-09T00:00:00"/>
    <d v="1994-03-05T00:00:00"/>
    <s v="4726 - 11th Ave. N.E."/>
    <s v="Seattle"/>
    <s v="WA"/>
    <s v="98105"/>
    <s v="USA"/>
    <s v="(206) 555-1189"/>
    <n v="2344"/>
    <n v="2"/>
    <n v="333.2"/>
  </r>
  <r>
    <x v="324"/>
    <n v="16"/>
    <n v="17.45"/>
    <n v="12"/>
    <n v="0.1"/>
    <n v="10572"/>
    <s v="BERGS"/>
    <n v="3"/>
    <x v="249"/>
    <d v="1995-08-16T00:00:00"/>
    <d v="1995-07-26T00:00:00"/>
    <n v="7"/>
    <n v="21"/>
    <n v="2"/>
    <n v="116.43"/>
    <s v="Berglunds snabbköp"/>
    <s v="Berguvsvägen  8"/>
    <s v="Luleå"/>
    <s v=""/>
    <s v="S-958 22"/>
    <s v="Sweden"/>
    <n v="10572"/>
    <s v="BERGS"/>
    <n v="3"/>
    <d v="1995-07-19T00:00:00"/>
    <d v="1995-08-16T00:00:00"/>
    <n v="7"/>
    <d v="1995-07-26T00:00:00"/>
    <n v="2"/>
    <n v="116.43"/>
    <s v="Berglunds snabbköp"/>
    <s v="Berguvsvägen  8"/>
    <s v="Luleå"/>
    <s v=""/>
    <s v="S-958 22"/>
    <s v="Sweden"/>
    <n v="16"/>
    <x v="19"/>
    <x v="18"/>
    <n v="3"/>
    <s v="32 - 500 g boxes"/>
    <n v="17.45"/>
    <n v="29"/>
    <n v="0"/>
    <n v="10"/>
    <n v="0"/>
    <s v="BERGS"/>
    <s v="Berglunds snabbköp"/>
    <x v="25"/>
    <x v="8"/>
    <s v="Berguvsvägen  8"/>
    <s v="Luleå"/>
    <s v=""/>
    <s v="S-958 22"/>
    <x v="9"/>
    <s v="0921-12 34 65"/>
    <s v="0921-12 34 67"/>
    <n v="7"/>
    <x v="18"/>
    <s v="Ian Devling"/>
    <s v="Marketing Manager"/>
    <s v="74 Rose St._x000d__x000a_Moonie Ponds"/>
    <s v="Melbourne"/>
    <s v="Victoria"/>
    <s v="3058"/>
    <s v="Australia"/>
    <s v="(03) 444-2343"/>
    <s v="(03) 444-6588"/>
    <n v="3"/>
    <x v="5"/>
    <s v="Desserts, candies, and sweet breads"/>
    <n v="2"/>
    <s v="United Package"/>
    <s v="(503) 555-3199"/>
    <n v="3"/>
    <s v="Leverling"/>
    <s v="Janet"/>
    <s v="Sales Representative"/>
    <s v="Ms."/>
    <d v="1963-08-30T00:00:00"/>
    <d v="1992-04-01T00:00:00"/>
    <s v="722 Moss Bay Blvd."/>
    <s v="Kirkland"/>
    <s v="WA"/>
    <s v="98033"/>
    <s v="USA"/>
    <s v="(206) 555-3412"/>
    <n v="3355"/>
    <n v="2"/>
    <n v="188.45999999999998"/>
  </r>
  <r>
    <x v="324"/>
    <n v="32"/>
    <n v="32"/>
    <n v="10"/>
    <n v="0.1"/>
    <n v="10572"/>
    <s v="BERGS"/>
    <n v="3"/>
    <x v="249"/>
    <d v="1995-08-16T00:00:00"/>
    <d v="1995-07-26T00:00:00"/>
    <n v="7"/>
    <n v="21"/>
    <n v="2"/>
    <n v="116.43"/>
    <s v="Berglunds snabbköp"/>
    <s v="Berguvsvägen  8"/>
    <s v="Luleå"/>
    <s v=""/>
    <s v="S-958 22"/>
    <s v="Sweden"/>
    <n v="10572"/>
    <s v="BERGS"/>
    <n v="3"/>
    <d v="1995-07-19T00:00:00"/>
    <d v="1995-08-16T00:00:00"/>
    <n v="7"/>
    <d v="1995-07-26T00:00:00"/>
    <n v="2"/>
    <n v="116.43"/>
    <s v="Berglunds snabbköp"/>
    <s v="Berguvsvägen  8"/>
    <s v="Luleå"/>
    <s v=""/>
    <s v="S-958 22"/>
    <s v="Sweden"/>
    <n v="32"/>
    <x v="26"/>
    <x v="1"/>
    <n v="4"/>
    <s v="24 - 200 g pkgs."/>
    <n v="32"/>
    <n v="9"/>
    <n v="40"/>
    <n v="25"/>
    <n v="0"/>
    <s v="BERGS"/>
    <s v="Berglunds snabbköp"/>
    <x v="25"/>
    <x v="8"/>
    <s v="Berguvsvägen  8"/>
    <s v="Luleå"/>
    <s v=""/>
    <s v="S-958 22"/>
    <x v="9"/>
    <s v="0921-12 34 65"/>
    <s v="0921-12 34 67"/>
    <n v="14"/>
    <x v="1"/>
    <s v="Elio Rossi"/>
    <s v="Sales Representative"/>
    <s v="Viale Dante, 75"/>
    <s v="Ravenna"/>
    <s v=""/>
    <s v="48100"/>
    <s v="Italy"/>
    <s v="(0544) 60323"/>
    <s v="(0544) 60603"/>
    <n v="4"/>
    <x v="0"/>
    <s v="Cheeses"/>
    <n v="2"/>
    <s v="United Package"/>
    <s v="(503) 555-3199"/>
    <n v="3"/>
    <s v="Leverling"/>
    <s v="Janet"/>
    <s v="Sales Representative"/>
    <s v="Ms."/>
    <d v="1963-08-30T00:00:00"/>
    <d v="1992-04-01T00:00:00"/>
    <s v="722 Moss Bay Blvd."/>
    <s v="Kirkland"/>
    <s v="WA"/>
    <s v="98033"/>
    <s v="USA"/>
    <s v="(206) 555-3412"/>
    <n v="3355"/>
    <n v="2"/>
    <n v="288"/>
  </r>
  <r>
    <x v="324"/>
    <n v="40"/>
    <n v="18.399999999999999"/>
    <n v="50"/>
    <n v="0"/>
    <n v="10572"/>
    <s v="BERGS"/>
    <n v="3"/>
    <x v="249"/>
    <d v="1995-08-16T00:00:00"/>
    <d v="1995-07-26T00:00:00"/>
    <n v="7"/>
    <n v="21"/>
    <n v="2"/>
    <n v="116.43"/>
    <s v="Berglunds snabbköp"/>
    <s v="Berguvsvägen  8"/>
    <s v="Luleå"/>
    <s v=""/>
    <s v="S-958 22"/>
    <s v="Sweden"/>
    <n v="10572"/>
    <s v="BERGS"/>
    <n v="3"/>
    <d v="1995-07-19T00:00:00"/>
    <d v="1995-08-16T00:00:00"/>
    <n v="7"/>
    <d v="1995-07-26T00:00:00"/>
    <n v="2"/>
    <n v="116.43"/>
    <s v="Berglunds snabbköp"/>
    <s v="Berguvsvägen  8"/>
    <s v="Luleå"/>
    <s v=""/>
    <s v="S-958 22"/>
    <s v="Sweden"/>
    <n v="40"/>
    <x v="37"/>
    <x v="5"/>
    <n v="8"/>
    <s v="24 - 4 oz tins"/>
    <n v="18.399999999999999"/>
    <n v="123"/>
    <n v="0"/>
    <n v="30"/>
    <n v="0"/>
    <s v="BERGS"/>
    <s v="Berglunds snabbköp"/>
    <x v="25"/>
    <x v="8"/>
    <s v="Berguvsvägen  8"/>
    <s v="Luleå"/>
    <s v=""/>
    <s v="S-958 22"/>
    <x v="9"/>
    <s v="0921-12 34 65"/>
    <s v="0921-12 34 67"/>
    <n v="19"/>
    <x v="5"/>
    <s v="Robb Merchant"/>
    <s v="Wholesale Account Agent"/>
    <s v="Order Processing Dept._x000d__x000a_2100 Paul Revere Blvd."/>
    <s v="Boston"/>
    <s v="MA"/>
    <s v="02134"/>
    <s v="USA"/>
    <s v="(617) 555-3267"/>
    <s v="(617) 555-3389"/>
    <n v="8"/>
    <x v="3"/>
    <s v="Seaweed and fish"/>
    <n v="2"/>
    <s v="United Package"/>
    <s v="(503) 555-3199"/>
    <n v="3"/>
    <s v="Leverling"/>
    <s v="Janet"/>
    <s v="Sales Representative"/>
    <s v="Ms."/>
    <d v="1963-08-30T00:00:00"/>
    <d v="1992-04-01T00:00:00"/>
    <s v="722 Moss Bay Blvd."/>
    <s v="Kirkland"/>
    <s v="WA"/>
    <s v="98033"/>
    <s v="USA"/>
    <s v="(206) 555-3412"/>
    <n v="3355"/>
    <n v="2"/>
    <n v="919.99999999999989"/>
  </r>
  <r>
    <x v="324"/>
    <n v="75"/>
    <n v="7.75"/>
    <n v="15"/>
    <n v="0.1"/>
    <n v="10572"/>
    <s v="BERGS"/>
    <n v="3"/>
    <x v="249"/>
    <d v="1995-08-16T00:00:00"/>
    <d v="1995-07-26T00:00:00"/>
    <n v="7"/>
    <n v="21"/>
    <n v="2"/>
    <n v="116.43"/>
    <s v="Berglunds snabbköp"/>
    <s v="Berguvsvägen  8"/>
    <s v="Luleå"/>
    <s v=""/>
    <s v="S-958 22"/>
    <s v="Sweden"/>
    <n v="10572"/>
    <s v="BERGS"/>
    <n v="3"/>
    <d v="1995-07-19T00:00:00"/>
    <d v="1995-08-16T00:00:00"/>
    <n v="7"/>
    <d v="1995-07-26T00:00:00"/>
    <n v="2"/>
    <n v="116.43"/>
    <s v="Berglunds snabbköp"/>
    <s v="Berguvsvägen  8"/>
    <s v="Luleå"/>
    <s v=""/>
    <s v="S-958 22"/>
    <s v="Sweden"/>
    <n v="75"/>
    <x v="48"/>
    <x v="20"/>
    <n v="1"/>
    <s v="24 - 0.5 l bottles"/>
    <n v="7.75"/>
    <n v="125"/>
    <n v="0"/>
    <n v="25"/>
    <n v="0"/>
    <s v="BERGS"/>
    <s v="Berglunds snabbköp"/>
    <x v="25"/>
    <x v="8"/>
    <s v="Berguvsvägen  8"/>
    <s v="Luleå"/>
    <s v=""/>
    <s v="S-958 22"/>
    <x v="9"/>
    <s v="0921-12 34 65"/>
    <s v="0921-12 34 67"/>
    <n v="12"/>
    <x v="20"/>
    <s v="Martin Bein"/>
    <s v="International Marketing Mgr."/>
    <s v="Bogenallee 51"/>
    <s v="Frankfurt"/>
    <s v=""/>
    <s v="60439"/>
    <s v="Germany"/>
    <s v="(069) 992755"/>
    <s v=""/>
    <n v="1"/>
    <x v="6"/>
    <s v="Soft drinks, coffees, teas, beers, and ales"/>
    <n v="2"/>
    <s v="United Package"/>
    <s v="(503) 555-3199"/>
    <n v="3"/>
    <s v="Leverling"/>
    <s v="Janet"/>
    <s v="Sales Representative"/>
    <s v="Ms."/>
    <d v="1963-08-30T00:00:00"/>
    <d v="1992-04-01T00:00:00"/>
    <s v="722 Moss Bay Blvd."/>
    <s v="Kirkland"/>
    <s v="WA"/>
    <s v="98033"/>
    <s v="USA"/>
    <s v="(206) 555-3412"/>
    <n v="3355"/>
    <n v="2"/>
    <n v="104.625"/>
  </r>
  <r>
    <x v="325"/>
    <n v="17"/>
    <n v="39"/>
    <n v="18"/>
    <n v="0"/>
    <n v="10573"/>
    <s v="ANTON"/>
    <n v="7"/>
    <x v="250"/>
    <d v="1995-08-17T00:00:00"/>
    <d v="1995-07-21T00:00:00"/>
    <n v="1"/>
    <n v="27"/>
    <n v="3"/>
    <n v="84.84"/>
    <s v="Antonio Moreno Taquería"/>
    <s v="Mataderos  2312"/>
    <s v="México D.F."/>
    <s v=""/>
    <s v="05023"/>
    <s v="Mexico"/>
    <n v="10573"/>
    <s v="ANTON"/>
    <n v="7"/>
    <d v="1995-07-20T00:00:00"/>
    <d v="1995-08-17T00:00:00"/>
    <n v="1"/>
    <d v="1995-07-21T00:00:00"/>
    <n v="3"/>
    <n v="84.84"/>
    <s v="Antonio Moreno Taquería"/>
    <s v="Mataderos  2312"/>
    <s v="México D.F."/>
    <s v=""/>
    <s v="05023"/>
    <s v="Mexico"/>
    <n v="17"/>
    <x v="35"/>
    <x v="18"/>
    <n v="6"/>
    <s v="20 - 1 kg tins"/>
    <n v="39"/>
    <n v="0"/>
    <n v="0"/>
    <n v="0"/>
    <n v="1"/>
    <s v="ANTON"/>
    <s v="Antonio Moreno Taquería"/>
    <x v="59"/>
    <x v="3"/>
    <s v="Mataderos  2312"/>
    <s v="México D.F."/>
    <s v=""/>
    <s v="05023"/>
    <x v="7"/>
    <s v="(5) 555-3932"/>
    <s v=""/>
    <n v="7"/>
    <x v="18"/>
    <s v="Ian Devling"/>
    <s v="Marketing Manager"/>
    <s v="74 Rose St._x000d__x000a_Moonie Ponds"/>
    <s v="Melbourne"/>
    <s v="Victoria"/>
    <s v="3058"/>
    <s v="Australia"/>
    <s v="(03) 444-2343"/>
    <s v="(03) 444-6588"/>
    <n v="6"/>
    <x v="7"/>
    <s v="Prepared meats"/>
    <n v="3"/>
    <s v="Federal Shipping"/>
    <s v="(503) 555-9931"/>
    <n v="7"/>
    <s v="King"/>
    <s v="Robert"/>
    <s v="Sales Representative"/>
    <s v="Mr."/>
    <d v="1960-05-29T00:00:00"/>
    <d v="1994-01-02T00:00:00"/>
    <s v="Edgeham Hollow_x000d__x000a_Winchester Way"/>
    <s v="London"/>
    <s v=""/>
    <s v="RG1 9SP"/>
    <s v="UK"/>
    <s v="(71) 555-5598"/>
    <n v="465"/>
    <n v="5"/>
    <n v="702"/>
  </r>
  <r>
    <x v="325"/>
    <n v="34"/>
    <n v="14"/>
    <n v="40"/>
    <n v="0"/>
    <n v="10573"/>
    <s v="ANTON"/>
    <n v="7"/>
    <x v="250"/>
    <d v="1995-08-17T00:00:00"/>
    <d v="1995-07-21T00:00:00"/>
    <n v="1"/>
    <n v="27"/>
    <n v="3"/>
    <n v="84.84"/>
    <s v="Antonio Moreno Taquería"/>
    <s v="Mataderos  2312"/>
    <s v="México D.F."/>
    <s v=""/>
    <s v="05023"/>
    <s v="Mexico"/>
    <n v="10573"/>
    <s v="ANTON"/>
    <n v="7"/>
    <d v="1995-07-20T00:00:00"/>
    <d v="1995-08-17T00:00:00"/>
    <n v="1"/>
    <d v="1995-07-21T00:00:00"/>
    <n v="3"/>
    <n v="84.84"/>
    <s v="Antonio Moreno Taquería"/>
    <s v="Mataderos  2312"/>
    <s v="México D.F."/>
    <s v=""/>
    <s v="05023"/>
    <s v="Mexico"/>
    <n v="34"/>
    <x v="53"/>
    <x v="23"/>
    <n v="1"/>
    <s v="24 - 12 oz bottles"/>
    <n v="14"/>
    <n v="111"/>
    <n v="0"/>
    <n v="15"/>
    <n v="0"/>
    <s v="ANTON"/>
    <s v="Antonio Moreno Taquería"/>
    <x v="59"/>
    <x v="3"/>
    <s v="Mataderos  2312"/>
    <s v="México D.F."/>
    <s v=""/>
    <s v="05023"/>
    <x v="7"/>
    <s v="(5) 555-3932"/>
    <s v=""/>
    <n v="16"/>
    <x v="23"/>
    <s v="Cheryl Saylor"/>
    <s v="Regional Account Rep."/>
    <s v="3400 - 8th Avenue_x000d__x000a_Suite 210"/>
    <s v="Bend"/>
    <s v="OR"/>
    <s v="97101"/>
    <s v="USA"/>
    <s v="(503) 555-9931"/>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560"/>
  </r>
  <r>
    <x v="325"/>
    <n v="53"/>
    <n v="32.799999999999997"/>
    <n v="25"/>
    <n v="0"/>
    <n v="10573"/>
    <s v="ANTON"/>
    <n v="7"/>
    <x v="250"/>
    <d v="1995-08-17T00:00:00"/>
    <d v="1995-07-21T00:00:00"/>
    <n v="1"/>
    <n v="27"/>
    <n v="3"/>
    <n v="84.84"/>
    <s v="Antonio Moreno Taquería"/>
    <s v="Mataderos  2312"/>
    <s v="México D.F."/>
    <s v=""/>
    <s v="05023"/>
    <s v="Mexico"/>
    <n v="10573"/>
    <s v="ANTON"/>
    <n v="7"/>
    <d v="1995-07-20T00:00:00"/>
    <d v="1995-08-17T00:00:00"/>
    <n v="1"/>
    <d v="1995-07-21T00:00:00"/>
    <n v="3"/>
    <n v="84.84"/>
    <s v="Antonio Moreno Taquería"/>
    <s v="Mataderos  2312"/>
    <s v="México D.F."/>
    <s v=""/>
    <s v="05023"/>
    <s v="Mexico"/>
    <n v="53"/>
    <x v="22"/>
    <x v="4"/>
    <n v="6"/>
    <s v="48 pieces"/>
    <n v="32.799999999999997"/>
    <n v="0"/>
    <n v="0"/>
    <n v="0"/>
    <n v="1"/>
    <s v="ANTON"/>
    <s v="Antonio Moreno Taquería"/>
    <x v="59"/>
    <x v="3"/>
    <s v="Mataderos  2312"/>
    <s v="México D.F."/>
    <s v=""/>
    <s v="05023"/>
    <x v="7"/>
    <s v="(5) 555-3932"/>
    <s v=""/>
    <n v="24"/>
    <x v="4"/>
    <s v="Wendy Mackenzie"/>
    <s v="Sales Representative"/>
    <s v="170 Prince Edward Parade_x000d__x000a_Hunter's Hill"/>
    <s v="Sydney"/>
    <s v="NSW"/>
    <s v="2042"/>
    <s v="Australia"/>
    <s v="(02) 555-5914"/>
    <s v="(02) 555-4873"/>
    <n v="6"/>
    <x v="7"/>
    <s v="Prepared meats"/>
    <n v="3"/>
    <s v="Federal Shipping"/>
    <s v="(503) 555-9931"/>
    <n v="7"/>
    <s v="King"/>
    <s v="Robert"/>
    <s v="Sales Representative"/>
    <s v="Mr."/>
    <d v="1960-05-29T00:00:00"/>
    <d v="1994-01-02T00:00:00"/>
    <s v="Edgeham Hollow_x000d__x000a_Winchester Way"/>
    <s v="London"/>
    <s v=""/>
    <s v="RG1 9SP"/>
    <s v="UK"/>
    <s v="(71) 555-5598"/>
    <n v="465"/>
    <n v="5"/>
    <n v="819.99999999999989"/>
  </r>
  <r>
    <x v="326"/>
    <n v="33"/>
    <n v="2.5"/>
    <n v="14"/>
    <n v="0"/>
    <n v="10574"/>
    <s v="TRAIH"/>
    <n v="4"/>
    <x v="250"/>
    <d v="1995-08-17T00:00:00"/>
    <d v="1995-07-31T00:00:00"/>
    <n v="11"/>
    <n v="17"/>
    <n v="2"/>
    <n v="37.6"/>
    <s v="Trail's Head Gourmet Provisioners"/>
    <s v="722 DaVinci Blvd."/>
    <s v="Kirkland"/>
    <s v="WA"/>
    <s v="98034"/>
    <s v="USA"/>
    <n v="10574"/>
    <s v="TRAIH"/>
    <n v="4"/>
    <d v="1995-07-20T00:00:00"/>
    <d v="1995-08-17T00:00:00"/>
    <n v="11"/>
    <d v="1995-07-31T00:00:00"/>
    <n v="2"/>
    <n v="37.6"/>
    <s v="Trail's Head Gourmet Provisioners"/>
    <s v="722 DaVinci Blvd."/>
    <s v="Kirkland"/>
    <s v="WA"/>
    <s v="98034"/>
    <s v="USA"/>
    <n v="33"/>
    <x v="10"/>
    <x v="10"/>
    <n v="4"/>
    <s v="500 g"/>
    <n v="2.5"/>
    <n v="112"/>
    <n v="0"/>
    <n v="20"/>
    <n v="0"/>
    <s v="TRAIH"/>
    <s v="Trail's Head Gourmet Provisioners"/>
    <x v="81"/>
    <x v="10"/>
    <s v="722 DaVinci Blvd."/>
    <s v="Kirkland"/>
    <s v="WA"/>
    <s v="98034"/>
    <x v="8"/>
    <s v="(206) 555-8257"/>
    <s v="(206) 555-2174"/>
    <n v="15"/>
    <x v="10"/>
    <s v="Beate Vileid"/>
    <s v="Marketing Manager"/>
    <s v="Hatlevegen 5"/>
    <s v="Sandvika"/>
    <s v=""/>
    <s v="1320"/>
    <s v="Norway"/>
    <s v="(0)2-953010"/>
    <s v=""/>
    <n v="4"/>
    <x v="0"/>
    <s v="Cheeses"/>
    <n v="2"/>
    <s v="United Package"/>
    <s v="(503) 555-3199"/>
    <n v="4"/>
    <s v="Peacock"/>
    <s v="Margaret"/>
    <s v="Sales Representative"/>
    <s v="Mrs."/>
    <d v="1937-09-19T00:00:00"/>
    <d v="1993-05-03T00:00:00"/>
    <s v="4110 Old Redmond Rd."/>
    <s v="Redmond"/>
    <s v="WA"/>
    <s v="98052"/>
    <s v="USA"/>
    <s v="(206) 555-8122"/>
    <n v="5176"/>
    <n v="2"/>
    <n v="35"/>
  </r>
  <r>
    <x v="326"/>
    <n v="40"/>
    <n v="18.399999999999999"/>
    <n v="2"/>
    <n v="0"/>
    <n v="10574"/>
    <s v="TRAIH"/>
    <n v="4"/>
    <x v="250"/>
    <d v="1995-08-17T00:00:00"/>
    <d v="1995-07-31T00:00:00"/>
    <n v="11"/>
    <n v="17"/>
    <n v="2"/>
    <n v="37.6"/>
    <s v="Trail's Head Gourmet Provisioners"/>
    <s v="722 DaVinci Blvd."/>
    <s v="Kirkland"/>
    <s v="WA"/>
    <s v="98034"/>
    <s v="USA"/>
    <n v="10574"/>
    <s v="TRAIH"/>
    <n v="4"/>
    <d v="1995-07-20T00:00:00"/>
    <d v="1995-08-17T00:00:00"/>
    <n v="11"/>
    <d v="1995-07-31T00:00:00"/>
    <n v="2"/>
    <n v="37.6"/>
    <s v="Trail's Head Gourmet Provisioners"/>
    <s v="722 DaVinci Blvd."/>
    <s v="Kirkland"/>
    <s v="WA"/>
    <s v="98034"/>
    <s v="USA"/>
    <n v="40"/>
    <x v="37"/>
    <x v="5"/>
    <n v="8"/>
    <s v="24 - 4 oz tins"/>
    <n v="18.399999999999999"/>
    <n v="123"/>
    <n v="0"/>
    <n v="30"/>
    <n v="0"/>
    <s v="TRAIH"/>
    <s v="Trail's Head Gourmet Provisioners"/>
    <x v="81"/>
    <x v="10"/>
    <s v="722 DaVinci Blvd."/>
    <s v="Kirkland"/>
    <s v="WA"/>
    <s v="98034"/>
    <x v="8"/>
    <s v="(206) 555-8257"/>
    <s v="(206) 555-2174"/>
    <n v="19"/>
    <x v="5"/>
    <s v="Robb Merchant"/>
    <s v="Wholesale Account Agent"/>
    <s v="Order Processing Dept._x000d__x000a_2100 Paul Revere Blvd."/>
    <s v="Boston"/>
    <s v="MA"/>
    <s v="02134"/>
    <s v="USA"/>
    <s v="(617) 555-3267"/>
    <s v="(617) 555-3389"/>
    <n v="8"/>
    <x v="3"/>
    <s v="Seaweed and fish"/>
    <n v="2"/>
    <s v="United Package"/>
    <s v="(503) 555-3199"/>
    <n v="4"/>
    <s v="Peacock"/>
    <s v="Margaret"/>
    <s v="Sales Representative"/>
    <s v="Mrs."/>
    <d v="1937-09-19T00:00:00"/>
    <d v="1993-05-03T00:00:00"/>
    <s v="4110 Old Redmond Rd."/>
    <s v="Redmond"/>
    <s v="WA"/>
    <s v="98052"/>
    <s v="USA"/>
    <s v="(206) 555-8122"/>
    <n v="5176"/>
    <n v="2"/>
    <n v="36.799999999999997"/>
  </r>
  <r>
    <x v="326"/>
    <n v="62"/>
    <n v="49.3"/>
    <n v="10"/>
    <n v="0"/>
    <n v="10574"/>
    <s v="TRAIH"/>
    <n v="4"/>
    <x v="250"/>
    <d v="1995-08-17T00:00:00"/>
    <d v="1995-07-31T00:00:00"/>
    <n v="11"/>
    <n v="17"/>
    <n v="2"/>
    <n v="37.6"/>
    <s v="Trail's Head Gourmet Provisioners"/>
    <s v="722 DaVinci Blvd."/>
    <s v="Kirkland"/>
    <s v="WA"/>
    <s v="98034"/>
    <s v="USA"/>
    <n v="10574"/>
    <s v="TRAIH"/>
    <n v="4"/>
    <d v="1995-07-20T00:00:00"/>
    <d v="1995-08-17T00:00:00"/>
    <n v="11"/>
    <d v="1995-07-31T00:00:00"/>
    <n v="2"/>
    <n v="37.6"/>
    <s v="Trail's Head Gourmet Provisioners"/>
    <s v="722 DaVinci Blvd."/>
    <s v="Kirkland"/>
    <s v="WA"/>
    <s v="98034"/>
    <s v="USA"/>
    <n v="62"/>
    <x v="29"/>
    <x v="22"/>
    <n v="3"/>
    <s v="48 pies"/>
    <n v="49.3"/>
    <n v="17"/>
    <n v="0"/>
    <n v="0"/>
    <n v="0"/>
    <s v="TRAIH"/>
    <s v="Trail's Head Gourmet Provisioners"/>
    <x v="81"/>
    <x v="10"/>
    <s v="722 DaVinci Blvd."/>
    <s v="Kirkland"/>
    <s v="WA"/>
    <s v="98034"/>
    <x v="8"/>
    <s v="(206) 555-8257"/>
    <s v="(206) 555-2174"/>
    <n v="29"/>
    <x v="22"/>
    <s v="Chantal Goulet"/>
    <s v="Accounting Manager"/>
    <s v="148 rue Chasseur"/>
    <s v="Ste-Hyacinthe"/>
    <s v="Québec"/>
    <s v="J2S 7S8"/>
    <s v="Canada"/>
    <s v="(514) 555-2955"/>
    <s v="(514) 555-2921"/>
    <n v="3"/>
    <x v="5"/>
    <s v="Desserts, candies, and sweet breads"/>
    <n v="2"/>
    <s v="United Package"/>
    <s v="(503) 555-3199"/>
    <n v="4"/>
    <s v="Peacock"/>
    <s v="Margaret"/>
    <s v="Sales Representative"/>
    <s v="Mrs."/>
    <d v="1937-09-19T00:00:00"/>
    <d v="1993-05-03T00:00:00"/>
    <s v="4110 Old Redmond Rd."/>
    <s v="Redmond"/>
    <s v="WA"/>
    <s v="98052"/>
    <s v="USA"/>
    <s v="(206) 555-8122"/>
    <n v="5176"/>
    <n v="2"/>
    <n v="493"/>
  </r>
  <r>
    <x v="326"/>
    <n v="64"/>
    <n v="33.25"/>
    <n v="6"/>
    <n v="0"/>
    <n v="10574"/>
    <s v="TRAIH"/>
    <n v="4"/>
    <x v="250"/>
    <d v="1995-08-17T00:00:00"/>
    <d v="1995-07-31T00:00:00"/>
    <n v="11"/>
    <n v="17"/>
    <n v="2"/>
    <n v="37.6"/>
    <s v="Trail's Head Gourmet Provisioners"/>
    <s v="722 DaVinci Blvd."/>
    <s v="Kirkland"/>
    <s v="WA"/>
    <s v="98034"/>
    <s v="USA"/>
    <n v="10574"/>
    <s v="TRAIH"/>
    <n v="4"/>
    <d v="1995-07-20T00:00:00"/>
    <d v="1995-08-17T00:00:00"/>
    <n v="11"/>
    <d v="1995-07-31T00:00:00"/>
    <n v="2"/>
    <n v="37.6"/>
    <s v="Trail's Head Gourmet Provisioners"/>
    <s v="722 DaVinci Blvd."/>
    <s v="Kirkland"/>
    <s v="WA"/>
    <s v="98034"/>
    <s v="USA"/>
    <n v="64"/>
    <x v="58"/>
    <x v="20"/>
    <n v="5"/>
    <s v="20 bags x 4 pieces"/>
    <n v="33.25"/>
    <n v="22"/>
    <n v="80"/>
    <n v="30"/>
    <n v="0"/>
    <s v="TRAIH"/>
    <s v="Trail's Head Gourmet Provisioners"/>
    <x v="81"/>
    <x v="10"/>
    <s v="722 DaVinci Blvd."/>
    <s v="Kirkland"/>
    <s v="WA"/>
    <s v="98034"/>
    <x v="8"/>
    <s v="(206) 555-8257"/>
    <s v="(206) 555-2174"/>
    <n v="12"/>
    <x v="20"/>
    <s v="Martin Bein"/>
    <s v="International Marketing Mgr."/>
    <s v="Bogenallee 51"/>
    <s v="Frankfurt"/>
    <s v=""/>
    <s v="60439"/>
    <s v="Germany"/>
    <s v="(069) 992755"/>
    <s v=""/>
    <n v="5"/>
    <x v="1"/>
    <s v="Breads, crackers, pasta, and cereal"/>
    <n v="2"/>
    <s v="United Package"/>
    <s v="(503) 555-3199"/>
    <n v="4"/>
    <s v="Peacock"/>
    <s v="Margaret"/>
    <s v="Sales Representative"/>
    <s v="Mrs."/>
    <d v="1937-09-19T00:00:00"/>
    <d v="1993-05-03T00:00:00"/>
    <s v="4110 Old Redmond Rd."/>
    <s v="Redmond"/>
    <s v="WA"/>
    <s v="98052"/>
    <s v="USA"/>
    <s v="(206) 555-8122"/>
    <n v="5176"/>
    <n v="2"/>
    <n v="199.5"/>
  </r>
  <r>
    <x v="327"/>
    <n v="59"/>
    <n v="55"/>
    <n v="12"/>
    <n v="0"/>
    <n v="10575"/>
    <s v="MORGK"/>
    <n v="5"/>
    <x v="251"/>
    <d v="1995-08-04T00:00:00"/>
    <d v="1995-07-31T00:00:00"/>
    <n v="10"/>
    <n v="4"/>
    <n v="1"/>
    <n v="127.34"/>
    <s v="Morgenstern Gesundkost"/>
    <s v="Heerstr. 22"/>
    <s v="Leipzig"/>
    <s v=""/>
    <s v="04179"/>
    <s v="Germany"/>
    <n v="10575"/>
    <s v="MORGK"/>
    <n v="5"/>
    <d v="1995-07-21T00:00:00"/>
    <d v="1995-08-04T00:00:00"/>
    <n v="10"/>
    <d v="1995-07-31T00:00:00"/>
    <n v="1"/>
    <n v="127.34"/>
    <s v="Morgenstern Gesundkost"/>
    <s v="Heerstr. 22"/>
    <s v="Leipzig"/>
    <s v=""/>
    <s v="04179"/>
    <s v="Germany"/>
    <n v="59"/>
    <x v="21"/>
    <x v="11"/>
    <n v="4"/>
    <s v="5 kg pkg."/>
    <n v="55"/>
    <n v="79"/>
    <n v="0"/>
    <n v="0"/>
    <n v="0"/>
    <s v="MORGK"/>
    <s v="Morgenstern Gesundkost"/>
    <x v="24"/>
    <x v="7"/>
    <s v="Heerstr. 22"/>
    <s v="Leipzig"/>
    <s v=""/>
    <s v="04179"/>
    <x v="1"/>
    <s v="0342-023176"/>
    <s v=""/>
    <n v="28"/>
    <x v="11"/>
    <s v="Eliane Noz"/>
    <s v="Sales Representative"/>
    <s v="Bat. B_x000d__x000a_3, rue des Alpes"/>
    <s v="Annecy"/>
    <s v=""/>
    <s v="74000"/>
    <s v="France"/>
    <s v="38.76.98.06"/>
    <s v="38.76.98.58"/>
    <n v="4"/>
    <x v="0"/>
    <s v="Cheeses"/>
    <n v="1"/>
    <s v="Speedy Express"/>
    <s v="(503) 555-9831"/>
    <n v="5"/>
    <s v="Buchanan"/>
    <s v="Steven"/>
    <s v="Sales Manager"/>
    <s v="Mr."/>
    <d v="1955-03-04T00:00:00"/>
    <d v="1993-10-17T00:00:00"/>
    <s v="14 Garrett Hill"/>
    <s v="London"/>
    <s v=""/>
    <s v="SW1 8JR"/>
    <s v="UK"/>
    <s v="(71) 555-4848"/>
    <n v="3453"/>
    <n v="2"/>
    <n v="660"/>
  </r>
  <r>
    <x v="327"/>
    <n v="63"/>
    <n v="43.9"/>
    <n v="6"/>
    <n v="0"/>
    <n v="10575"/>
    <s v="MORGK"/>
    <n v="5"/>
    <x v="251"/>
    <d v="1995-08-04T00:00:00"/>
    <d v="1995-07-31T00:00:00"/>
    <n v="10"/>
    <n v="4"/>
    <n v="1"/>
    <n v="127.34"/>
    <s v="Morgenstern Gesundkost"/>
    <s v="Heerstr. 22"/>
    <s v="Leipzig"/>
    <s v=""/>
    <s v="04179"/>
    <s v="Germany"/>
    <n v="10575"/>
    <s v="MORGK"/>
    <n v="5"/>
    <d v="1995-07-21T00:00:00"/>
    <d v="1995-08-04T00:00:00"/>
    <n v="10"/>
    <d v="1995-07-31T00:00:00"/>
    <n v="1"/>
    <n v="127.34"/>
    <s v="Morgenstern Gesundkost"/>
    <s v="Heerstr. 22"/>
    <s v="Leipzig"/>
    <s v=""/>
    <s v="04179"/>
    <s v="Germany"/>
    <n v="63"/>
    <x v="46"/>
    <x v="18"/>
    <n v="2"/>
    <s v="15 - 625 g jars"/>
    <n v="43.9"/>
    <n v="24"/>
    <n v="0"/>
    <n v="5"/>
    <n v="0"/>
    <s v="MORGK"/>
    <s v="Morgenstern Gesundkost"/>
    <x v="24"/>
    <x v="7"/>
    <s v="Heerstr. 22"/>
    <s v="Leipzig"/>
    <s v=""/>
    <s v="04179"/>
    <x v="1"/>
    <s v="0342-023176"/>
    <s v=""/>
    <n v="7"/>
    <x v="18"/>
    <s v="Ian Devling"/>
    <s v="Marketing Manager"/>
    <s v="74 Rose St._x000d__x000a_Moonie Ponds"/>
    <s v="Melbourne"/>
    <s v="Victoria"/>
    <s v="3058"/>
    <s v="Australia"/>
    <s v="(03) 444-2343"/>
    <s v="(03) 444-6588"/>
    <n v="2"/>
    <x v="4"/>
    <s v="Sweet and savory sauces, relishes, spreads, and seasonings"/>
    <n v="1"/>
    <s v="Speedy Express"/>
    <s v="(503) 555-9831"/>
    <n v="5"/>
    <s v="Buchanan"/>
    <s v="Steven"/>
    <s v="Sales Manager"/>
    <s v="Mr."/>
    <d v="1955-03-04T00:00:00"/>
    <d v="1993-10-17T00:00:00"/>
    <s v="14 Garrett Hill"/>
    <s v="London"/>
    <s v=""/>
    <s v="SW1 8JR"/>
    <s v="UK"/>
    <s v="(71) 555-4848"/>
    <n v="3453"/>
    <n v="2"/>
    <n v="263.39999999999998"/>
  </r>
  <r>
    <x v="327"/>
    <n v="72"/>
    <n v="34.799999999999997"/>
    <n v="30"/>
    <n v="0"/>
    <n v="10575"/>
    <s v="MORGK"/>
    <n v="5"/>
    <x v="251"/>
    <d v="1995-08-04T00:00:00"/>
    <d v="1995-07-31T00:00:00"/>
    <n v="10"/>
    <n v="4"/>
    <n v="1"/>
    <n v="127.34"/>
    <s v="Morgenstern Gesundkost"/>
    <s v="Heerstr. 22"/>
    <s v="Leipzig"/>
    <s v=""/>
    <s v="04179"/>
    <s v="Germany"/>
    <n v="10575"/>
    <s v="MORGK"/>
    <n v="5"/>
    <d v="1995-07-21T00:00:00"/>
    <d v="1995-08-04T00:00:00"/>
    <n v="10"/>
    <d v="1995-07-31T00:00:00"/>
    <n v="1"/>
    <n v="127.34"/>
    <s v="Morgenstern Gesundkost"/>
    <s v="Heerstr. 22"/>
    <s v="Leipzig"/>
    <s v=""/>
    <s v="04179"/>
    <s v="Germany"/>
    <n v="72"/>
    <x v="1"/>
    <x v="1"/>
    <n v="4"/>
    <s v="24 - 200 g pkgs."/>
    <n v="34.799999999999997"/>
    <n v="14"/>
    <n v="0"/>
    <n v="0"/>
    <n v="0"/>
    <s v="MORGK"/>
    <s v="Morgenstern Gesundkost"/>
    <x v="24"/>
    <x v="7"/>
    <s v="Heerstr. 22"/>
    <s v="Leipzig"/>
    <s v=""/>
    <s v="04179"/>
    <x v="1"/>
    <s v="0342-023176"/>
    <s v=""/>
    <n v="14"/>
    <x v="1"/>
    <s v="Elio Rossi"/>
    <s v="Sales Representative"/>
    <s v="Viale Dante, 75"/>
    <s v="Ravenna"/>
    <s v=""/>
    <s v="48100"/>
    <s v="Italy"/>
    <s v="(0544) 60323"/>
    <s v="(0544) 60603"/>
    <n v="4"/>
    <x v="0"/>
    <s v="Cheeses"/>
    <n v="1"/>
    <s v="Speedy Express"/>
    <s v="(503) 555-9831"/>
    <n v="5"/>
    <s v="Buchanan"/>
    <s v="Steven"/>
    <s v="Sales Manager"/>
    <s v="Mr."/>
    <d v="1955-03-04T00:00:00"/>
    <d v="1993-10-17T00:00:00"/>
    <s v="14 Garrett Hill"/>
    <s v="London"/>
    <s v=""/>
    <s v="SW1 8JR"/>
    <s v="UK"/>
    <s v="(71) 555-4848"/>
    <n v="3453"/>
    <n v="2"/>
    <n v="1044"/>
  </r>
  <r>
    <x v="327"/>
    <n v="76"/>
    <n v="18"/>
    <n v="10"/>
    <n v="0"/>
    <n v="10575"/>
    <s v="MORGK"/>
    <n v="5"/>
    <x v="251"/>
    <d v="1995-08-04T00:00:00"/>
    <d v="1995-07-31T00:00:00"/>
    <n v="10"/>
    <n v="4"/>
    <n v="1"/>
    <n v="127.34"/>
    <s v="Morgenstern Gesundkost"/>
    <s v="Heerstr. 22"/>
    <s v="Leipzig"/>
    <s v=""/>
    <s v="04179"/>
    <s v="Germany"/>
    <n v="10575"/>
    <s v="MORGK"/>
    <n v="5"/>
    <d v="1995-07-21T00:00:00"/>
    <d v="1995-08-04T00:00:00"/>
    <n v="10"/>
    <d v="1995-07-31T00:00:00"/>
    <n v="1"/>
    <n v="127.34"/>
    <s v="Morgenstern Gesundkost"/>
    <s v="Heerstr. 22"/>
    <s v="Leipzig"/>
    <s v=""/>
    <s v="04179"/>
    <s v="Germany"/>
    <n v="76"/>
    <x v="38"/>
    <x v="13"/>
    <n v="1"/>
    <s v="500 ml"/>
    <n v="18"/>
    <n v="57"/>
    <n v="0"/>
    <n v="20"/>
    <n v="0"/>
    <s v="MORGK"/>
    <s v="Morgenstern Gesundkost"/>
    <x v="24"/>
    <x v="7"/>
    <s v="Heerstr. 22"/>
    <s v="Leipzig"/>
    <s v=""/>
    <s v="04179"/>
    <x v="1"/>
    <s v="0342-023176"/>
    <s v=""/>
    <n v="23"/>
    <x v="13"/>
    <s v="Anne Heikkonen"/>
    <s v="Product Manager"/>
    <s v="Valtakatu 12"/>
    <s v="Lappeenranta"/>
    <s v=""/>
    <s v="53120"/>
    <s v="Finland"/>
    <s v="(953) 10956"/>
    <s v=""/>
    <n v="1"/>
    <x v="6"/>
    <s v="Soft drinks, coffees, teas, beers, and ales"/>
    <n v="1"/>
    <s v="Speedy Express"/>
    <s v="(503) 555-9831"/>
    <n v="5"/>
    <s v="Buchanan"/>
    <s v="Steven"/>
    <s v="Sales Manager"/>
    <s v="Mr."/>
    <d v="1955-03-04T00:00:00"/>
    <d v="1993-10-17T00:00:00"/>
    <s v="14 Garrett Hill"/>
    <s v="London"/>
    <s v=""/>
    <s v="SW1 8JR"/>
    <s v="UK"/>
    <s v="(71) 555-4848"/>
    <n v="3453"/>
    <n v="2"/>
    <n v="180"/>
  </r>
  <r>
    <x v="328"/>
    <n v="1"/>
    <n v="18"/>
    <n v="10"/>
    <n v="0"/>
    <n v="10576"/>
    <s v="TORTU"/>
    <n v="3"/>
    <x v="252"/>
    <d v="1995-08-07T00:00:00"/>
    <d v="1995-07-31T00:00:00"/>
    <n v="7"/>
    <n v="7"/>
    <n v="3"/>
    <n v="18.559999999999999"/>
    <s v="Tortuga Restaurante"/>
    <s v="Avda. Azteca 123"/>
    <s v="México D.F."/>
    <s v=""/>
    <s v="05033"/>
    <s v="Mexico"/>
    <n v="10576"/>
    <s v="TORTU"/>
    <n v="3"/>
    <d v="1995-07-24T00:00:00"/>
    <d v="1995-08-07T00:00:00"/>
    <n v="7"/>
    <d v="1995-07-31T00:00:00"/>
    <n v="3"/>
    <n v="18.559999999999999"/>
    <s v="Tortuga Restaurante"/>
    <s v="Avda. Azteca 123"/>
    <s v="México D.F."/>
    <s v=""/>
    <s v="05033"/>
    <s v="Mexico"/>
    <n v="1"/>
    <x v="52"/>
    <x v="17"/>
    <n v="1"/>
    <s v="10 boxes x 20 bags"/>
    <n v="18"/>
    <n v="39"/>
    <n v="0"/>
    <n v="10"/>
    <n v="0"/>
    <s v="TORTU"/>
    <s v="Tortuga Restaurante"/>
    <x v="23"/>
    <x v="3"/>
    <s v="Avda. Azteca 123"/>
    <s v="México D.F."/>
    <s v=""/>
    <s v="05033"/>
    <x v="7"/>
    <s v="(5) 555-2933"/>
    <s v=""/>
    <n v="1"/>
    <x v="17"/>
    <s v="Charlotte Cooper"/>
    <s v="Purchasing Manager"/>
    <s v="49 Gilbert St."/>
    <s v="London"/>
    <s v=""/>
    <s v="EC1 4SD"/>
    <s v="UK"/>
    <s v="(171) 555-2222"/>
    <s v=""/>
    <n v="1"/>
    <x v="6"/>
    <s v="Soft drinks, coffees, teas, beers, and ales"/>
    <n v="3"/>
    <s v="Federal Shipping"/>
    <s v="(503) 555-9931"/>
    <n v="3"/>
    <s v="Leverling"/>
    <s v="Janet"/>
    <s v="Sales Representative"/>
    <s v="Ms."/>
    <d v="1963-08-30T00:00:00"/>
    <d v="1992-04-01T00:00:00"/>
    <s v="722 Moss Bay Blvd."/>
    <s v="Kirkland"/>
    <s v="WA"/>
    <s v="98033"/>
    <s v="USA"/>
    <s v="(206) 555-3412"/>
    <n v="3355"/>
    <n v="2"/>
    <n v="180"/>
  </r>
  <r>
    <x v="328"/>
    <n v="31"/>
    <n v="12.5"/>
    <n v="20"/>
    <n v="0"/>
    <n v="10576"/>
    <s v="TORTU"/>
    <n v="3"/>
    <x v="252"/>
    <d v="1995-08-07T00:00:00"/>
    <d v="1995-07-31T00:00:00"/>
    <n v="7"/>
    <n v="7"/>
    <n v="3"/>
    <n v="18.559999999999999"/>
    <s v="Tortuga Restaurante"/>
    <s v="Avda. Azteca 123"/>
    <s v="México D.F."/>
    <s v=""/>
    <s v="05033"/>
    <s v="Mexico"/>
    <n v="10576"/>
    <s v="TORTU"/>
    <n v="3"/>
    <d v="1995-07-24T00:00:00"/>
    <d v="1995-08-07T00:00:00"/>
    <n v="7"/>
    <d v="1995-07-31T00:00:00"/>
    <n v="3"/>
    <n v="18.559999999999999"/>
    <s v="Tortuga Restaurante"/>
    <s v="Avda. Azteca 123"/>
    <s v="México D.F."/>
    <s v=""/>
    <s v="05033"/>
    <s v="Mexico"/>
    <n v="31"/>
    <x v="12"/>
    <x v="1"/>
    <n v="4"/>
    <s v="12 - 100 g pkgs"/>
    <n v="12.5"/>
    <n v="0"/>
    <n v="70"/>
    <n v="20"/>
    <n v="0"/>
    <s v="TORTU"/>
    <s v="Tortuga Restaurante"/>
    <x v="23"/>
    <x v="3"/>
    <s v="Avda. Azteca 123"/>
    <s v="México D.F."/>
    <s v=""/>
    <s v="05033"/>
    <x v="7"/>
    <s v="(5) 555-2933"/>
    <s v=""/>
    <n v="14"/>
    <x v="1"/>
    <s v="Elio Rossi"/>
    <s v="Sales Representative"/>
    <s v="Viale Dante, 75"/>
    <s v="Ravenna"/>
    <s v=""/>
    <s v="48100"/>
    <s v="Italy"/>
    <s v="(0544) 60323"/>
    <s v="(0544) 60603"/>
    <n v="4"/>
    <x v="0"/>
    <s v="Cheeses"/>
    <n v="3"/>
    <s v="Federal Shipping"/>
    <s v="(503) 555-9931"/>
    <n v="3"/>
    <s v="Leverling"/>
    <s v="Janet"/>
    <s v="Sales Representative"/>
    <s v="Ms."/>
    <d v="1963-08-30T00:00:00"/>
    <d v="1992-04-01T00:00:00"/>
    <s v="722 Moss Bay Blvd."/>
    <s v="Kirkland"/>
    <s v="WA"/>
    <s v="98033"/>
    <s v="USA"/>
    <s v="(206) 555-3412"/>
    <n v="3355"/>
    <n v="2"/>
    <n v="250"/>
  </r>
  <r>
    <x v="328"/>
    <n v="44"/>
    <n v="19.45"/>
    <n v="21"/>
    <n v="0"/>
    <n v="10576"/>
    <s v="TORTU"/>
    <n v="3"/>
    <x v="252"/>
    <d v="1995-08-07T00:00:00"/>
    <d v="1995-07-31T00:00:00"/>
    <n v="7"/>
    <n v="7"/>
    <n v="3"/>
    <n v="18.559999999999999"/>
    <s v="Tortuga Restaurante"/>
    <s v="Avda. Azteca 123"/>
    <s v="México D.F."/>
    <s v=""/>
    <s v="05033"/>
    <s v="Mexico"/>
    <n v="10576"/>
    <s v="TORTU"/>
    <n v="3"/>
    <d v="1995-07-24T00:00:00"/>
    <d v="1995-08-07T00:00:00"/>
    <n v="7"/>
    <d v="1995-07-31T00:00:00"/>
    <n v="3"/>
    <n v="18.559999999999999"/>
    <s v="Tortuga Restaurante"/>
    <s v="Avda. Azteca 123"/>
    <s v="México D.F."/>
    <s v=""/>
    <s v="05033"/>
    <s v="Mexico"/>
    <n v="44"/>
    <x v="45"/>
    <x v="2"/>
    <n v="2"/>
    <s v="20 - 2 kg bags"/>
    <n v="19.45"/>
    <n v="27"/>
    <n v="0"/>
    <n v="15"/>
    <n v="0"/>
    <s v="TORTU"/>
    <s v="Tortuga Restaurante"/>
    <x v="23"/>
    <x v="3"/>
    <s v="Avda. Azteca 123"/>
    <s v="México D.F."/>
    <s v=""/>
    <s v="05033"/>
    <x v="7"/>
    <s v="(5) 555-2933"/>
    <s v=""/>
    <n v="20"/>
    <x v="2"/>
    <s v="Chandra Leka"/>
    <s v="Owner"/>
    <s v="471 Serangoon Loop, Suite #402"/>
    <s v="Singapore"/>
    <s v=""/>
    <s v="0512"/>
    <s v="Singapore"/>
    <s v="555-8787"/>
    <s v=""/>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408.45"/>
  </r>
  <r>
    <x v="329"/>
    <n v="39"/>
    <n v="18"/>
    <n v="10"/>
    <n v="0"/>
    <n v="10577"/>
    <s v="TRAIH"/>
    <n v="9"/>
    <x v="252"/>
    <d v="1995-09-04T00:00:00"/>
    <d v="1995-07-31T00:00:00"/>
    <n v="7"/>
    <n v="35"/>
    <n v="2"/>
    <n v="25.41"/>
    <s v="Trail's Head Gourmet Provisioners"/>
    <s v="722 DaVinci Blvd."/>
    <s v="Kirkland"/>
    <s v="WA"/>
    <s v="98034"/>
    <s v="USA"/>
    <n v="10577"/>
    <s v="TRAIH"/>
    <n v="9"/>
    <d v="1995-07-24T00:00:00"/>
    <d v="1995-09-04T00:00:00"/>
    <n v="7"/>
    <d v="1995-07-31T00:00:00"/>
    <n v="2"/>
    <n v="25.41"/>
    <s v="Trail's Head Gourmet Provisioners"/>
    <s v="722 DaVinci Blvd."/>
    <s v="Kirkland"/>
    <s v="WA"/>
    <s v="98034"/>
    <s v="USA"/>
    <n v="39"/>
    <x v="13"/>
    <x v="12"/>
    <n v="1"/>
    <s v="750 cc per bottle"/>
    <n v="18"/>
    <n v="69"/>
    <n v="0"/>
    <n v="5"/>
    <n v="0"/>
    <s v="TRAIH"/>
    <s v="Trail's Head Gourmet Provisioners"/>
    <x v="81"/>
    <x v="10"/>
    <s v="722 DaVinci Blvd."/>
    <s v="Kirkland"/>
    <s v="WA"/>
    <s v="98034"/>
    <x v="8"/>
    <s v="(206) 555-8257"/>
    <s v="(206) 555-2174"/>
    <n v="18"/>
    <x v="12"/>
    <s v="Guylène Nodier"/>
    <s v="Sales Manager"/>
    <s v="203, Rue des Francs-Bourgeois"/>
    <s v="Paris"/>
    <s v=""/>
    <s v="75004"/>
    <s v="France"/>
    <s v="(1) 03.83.00.68"/>
    <s v="(1) 03.83.00.62"/>
    <n v="1"/>
    <x v="6"/>
    <s v="Soft drinks, coffees, teas, beers, and ales"/>
    <n v="2"/>
    <s v="United Package"/>
    <s v="(503) 555-3199"/>
    <n v="9"/>
    <s v="Dodsworth"/>
    <s v="Anne"/>
    <s v="Sales Representative"/>
    <s v="Ms."/>
    <d v="1966-01-27T00:00:00"/>
    <d v="1994-11-15T00:00:00"/>
    <s v="7 Houndstooth Rd."/>
    <s v="London"/>
    <s v=""/>
    <s v="WG2 7LT"/>
    <s v="UK"/>
    <s v="(71) 555-4444"/>
    <n v="452"/>
    <n v="5"/>
    <n v="180"/>
  </r>
  <r>
    <x v="329"/>
    <n v="75"/>
    <n v="7.75"/>
    <n v="20"/>
    <n v="0"/>
    <n v="10577"/>
    <s v="TRAIH"/>
    <n v="9"/>
    <x v="252"/>
    <d v="1995-09-04T00:00:00"/>
    <d v="1995-07-31T00:00:00"/>
    <n v="7"/>
    <n v="35"/>
    <n v="2"/>
    <n v="25.41"/>
    <s v="Trail's Head Gourmet Provisioners"/>
    <s v="722 DaVinci Blvd."/>
    <s v="Kirkland"/>
    <s v="WA"/>
    <s v="98034"/>
    <s v="USA"/>
    <n v="10577"/>
    <s v="TRAIH"/>
    <n v="9"/>
    <d v="1995-07-24T00:00:00"/>
    <d v="1995-09-04T00:00:00"/>
    <n v="7"/>
    <d v="1995-07-31T00:00:00"/>
    <n v="2"/>
    <n v="25.41"/>
    <s v="Trail's Head Gourmet Provisioners"/>
    <s v="722 DaVinci Blvd."/>
    <s v="Kirkland"/>
    <s v="WA"/>
    <s v="98034"/>
    <s v="USA"/>
    <n v="75"/>
    <x v="48"/>
    <x v="20"/>
    <n v="1"/>
    <s v="24 - 0.5 l bottles"/>
    <n v="7.75"/>
    <n v="125"/>
    <n v="0"/>
    <n v="25"/>
    <n v="0"/>
    <s v="TRAIH"/>
    <s v="Trail's Head Gourmet Provisioners"/>
    <x v="81"/>
    <x v="10"/>
    <s v="722 DaVinci Blvd."/>
    <s v="Kirkland"/>
    <s v="WA"/>
    <s v="98034"/>
    <x v="8"/>
    <s v="(206) 555-8257"/>
    <s v="(206) 555-2174"/>
    <n v="12"/>
    <x v="20"/>
    <s v="Martin Bein"/>
    <s v="International Marketing Mgr."/>
    <s v="Bogenallee 51"/>
    <s v="Frankfurt"/>
    <s v=""/>
    <s v="60439"/>
    <s v="Germany"/>
    <s v="(069) 992755"/>
    <s v=""/>
    <n v="1"/>
    <x v="6"/>
    <s v="Soft drinks, coffees, teas, beers, and ales"/>
    <n v="2"/>
    <s v="United Package"/>
    <s v="(503) 555-3199"/>
    <n v="9"/>
    <s v="Dodsworth"/>
    <s v="Anne"/>
    <s v="Sales Representative"/>
    <s v="Ms."/>
    <d v="1966-01-27T00:00:00"/>
    <d v="1994-11-15T00:00:00"/>
    <s v="7 Houndstooth Rd."/>
    <s v="London"/>
    <s v=""/>
    <s v="WG2 7LT"/>
    <s v="UK"/>
    <s v="(71) 555-4444"/>
    <n v="452"/>
    <n v="5"/>
    <n v="155"/>
  </r>
  <r>
    <x v="329"/>
    <n v="77"/>
    <n v="13"/>
    <n v="18"/>
    <n v="0"/>
    <n v="10577"/>
    <s v="TRAIH"/>
    <n v="9"/>
    <x v="252"/>
    <d v="1995-09-04T00:00:00"/>
    <d v="1995-07-31T00:00:00"/>
    <n v="7"/>
    <n v="35"/>
    <n v="2"/>
    <n v="25.41"/>
    <s v="Trail's Head Gourmet Provisioners"/>
    <s v="722 DaVinci Blvd."/>
    <s v="Kirkland"/>
    <s v="WA"/>
    <s v="98034"/>
    <s v="USA"/>
    <n v="10577"/>
    <s v="TRAIH"/>
    <n v="9"/>
    <d v="1995-07-24T00:00:00"/>
    <d v="1995-09-04T00:00:00"/>
    <n v="7"/>
    <d v="1995-07-31T00:00:00"/>
    <n v="2"/>
    <n v="25.41"/>
    <s v="Trail's Head Gourmet Provisioners"/>
    <s v="722 DaVinci Blvd."/>
    <s v="Kirkland"/>
    <s v="WA"/>
    <s v="98034"/>
    <s v="USA"/>
    <n v="77"/>
    <x v="23"/>
    <x v="20"/>
    <n v="2"/>
    <s v="12 boxes"/>
    <n v="13"/>
    <n v="32"/>
    <n v="0"/>
    <n v="15"/>
    <n v="0"/>
    <s v="TRAIH"/>
    <s v="Trail's Head Gourmet Provisioners"/>
    <x v="81"/>
    <x v="10"/>
    <s v="722 DaVinci Blvd."/>
    <s v="Kirkland"/>
    <s v="WA"/>
    <s v="98034"/>
    <x v="8"/>
    <s v="(206) 555-8257"/>
    <s v="(206) 555-2174"/>
    <n v="12"/>
    <x v="20"/>
    <s v="Martin Bein"/>
    <s v="International Marketing Mgr."/>
    <s v="Bogenallee 51"/>
    <s v="Frankfurt"/>
    <s v=""/>
    <s v="60439"/>
    <s v="Germany"/>
    <s v="(069) 992755"/>
    <s v=""/>
    <n v="2"/>
    <x v="4"/>
    <s v="Sweet and savory sauces, relishes, spreads, and seasonings"/>
    <n v="2"/>
    <s v="United Package"/>
    <s v="(503) 555-3199"/>
    <n v="9"/>
    <s v="Dodsworth"/>
    <s v="Anne"/>
    <s v="Sales Representative"/>
    <s v="Ms."/>
    <d v="1966-01-27T00:00:00"/>
    <d v="1994-11-15T00:00:00"/>
    <s v="7 Houndstooth Rd."/>
    <s v="London"/>
    <s v=""/>
    <s v="WG2 7LT"/>
    <s v="UK"/>
    <s v="(71) 555-4444"/>
    <n v="452"/>
    <n v="5"/>
    <n v="234"/>
  </r>
  <r>
    <x v="330"/>
    <n v="35"/>
    <n v="18"/>
    <n v="20"/>
    <n v="0"/>
    <n v="10578"/>
    <s v="BSBEV"/>
    <n v="4"/>
    <x v="253"/>
    <d v="1995-08-22T00:00:00"/>
    <d v="1995-08-25T00:00:00"/>
    <n v="31"/>
    <n v="-3"/>
    <n v="3"/>
    <n v="29.6"/>
    <s v="B's Beverages"/>
    <s v="Fauntleroy Circus"/>
    <s v="London"/>
    <s v=""/>
    <s v="EC2 5NT"/>
    <s v="UK"/>
    <n v="10578"/>
    <s v="BSBEV"/>
    <n v="4"/>
    <d v="1995-07-25T00:00:00"/>
    <d v="1995-08-22T00:00:00"/>
    <n v="31"/>
    <d v="1995-08-25T00:00:00"/>
    <n v="3"/>
    <n v="29.6"/>
    <s v="B's Beverages"/>
    <s v="Fauntleroy Circus"/>
    <s v="London"/>
    <s v=""/>
    <s v="EC2 5NT"/>
    <s v="UK"/>
    <n v="35"/>
    <x v="31"/>
    <x v="23"/>
    <n v="1"/>
    <s v="24 - 12 oz bottles"/>
    <n v="18"/>
    <n v="20"/>
    <n v="0"/>
    <n v="15"/>
    <n v="0"/>
    <s v="BSBEV"/>
    <s v="B's Beverages"/>
    <x v="31"/>
    <x v="5"/>
    <s v="Fauntleroy Circus"/>
    <s v="London"/>
    <s v=""/>
    <s v="EC2 5NT"/>
    <x v="13"/>
    <s v="(171) 555-1212"/>
    <s v=""/>
    <n v="16"/>
    <x v="23"/>
    <s v="Cheryl Saylor"/>
    <s v="Regional Account Rep."/>
    <s v="3400 - 8th Avenue_x000d__x000a_Suite 210"/>
    <s v="Bend"/>
    <s v="OR"/>
    <s v="97101"/>
    <s v="USA"/>
    <s v="(503) 555-9931"/>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360"/>
  </r>
  <r>
    <x v="330"/>
    <n v="57"/>
    <n v="19.5"/>
    <n v="6"/>
    <n v="0"/>
    <n v="10578"/>
    <s v="BSBEV"/>
    <n v="4"/>
    <x v="253"/>
    <d v="1995-08-22T00:00:00"/>
    <d v="1995-08-25T00:00:00"/>
    <n v="31"/>
    <n v="-3"/>
    <n v="3"/>
    <n v="29.6"/>
    <s v="B's Beverages"/>
    <s v="Fauntleroy Circus"/>
    <s v="London"/>
    <s v=""/>
    <s v="EC2 5NT"/>
    <s v="UK"/>
    <n v="10578"/>
    <s v="BSBEV"/>
    <n v="4"/>
    <d v="1995-07-25T00:00:00"/>
    <d v="1995-08-22T00:00:00"/>
    <n v="31"/>
    <d v="1995-08-25T00:00:00"/>
    <n v="3"/>
    <n v="29.6"/>
    <s v="B's Beverages"/>
    <s v="Fauntleroy Circus"/>
    <s v="London"/>
    <s v=""/>
    <s v="EC2 5NT"/>
    <s v="UK"/>
    <n v="57"/>
    <x v="8"/>
    <x v="8"/>
    <n v="5"/>
    <s v="24 - 250 g pkgs."/>
    <n v="19.5"/>
    <n v="36"/>
    <n v="0"/>
    <n v="20"/>
    <n v="0"/>
    <s v="BSBEV"/>
    <s v="B's Beverages"/>
    <x v="31"/>
    <x v="5"/>
    <s v="Fauntleroy Circus"/>
    <s v="London"/>
    <s v=""/>
    <s v="EC2 5NT"/>
    <x v="13"/>
    <s v="(171) 555-1212"/>
    <s v=""/>
    <n v="26"/>
    <x v="8"/>
    <s v="Giovanni Giudici"/>
    <s v="Order Administrator"/>
    <s v="Via dei Gelsomini, 153"/>
    <s v="Salerno"/>
    <s v=""/>
    <s v="84100"/>
    <s v="Italy"/>
    <s v="(089) 6547665"/>
    <s v="(089) 6547667"/>
    <n v="5"/>
    <x v="1"/>
    <s v="Breads, crackers, pasta, and cereal"/>
    <n v="3"/>
    <s v="Federal Shipping"/>
    <s v="(503) 555-9931"/>
    <n v="4"/>
    <s v="Peacock"/>
    <s v="Margaret"/>
    <s v="Sales Representative"/>
    <s v="Mrs."/>
    <d v="1937-09-19T00:00:00"/>
    <d v="1993-05-03T00:00:00"/>
    <s v="4110 Old Redmond Rd."/>
    <s v="Redmond"/>
    <s v="WA"/>
    <s v="98052"/>
    <s v="USA"/>
    <s v="(206) 555-8122"/>
    <n v="5176"/>
    <n v="2"/>
    <n v="117"/>
  </r>
  <r>
    <x v="331"/>
    <n v="15"/>
    <n v="15.5"/>
    <n v="10"/>
    <n v="0"/>
    <n v="10579"/>
    <s v="LETSS"/>
    <n v="1"/>
    <x v="254"/>
    <d v="1995-08-23T00:00:00"/>
    <d v="1995-08-04T00:00:00"/>
    <n v="9"/>
    <n v="19"/>
    <n v="2"/>
    <n v="13.73"/>
    <s v="Let's Stop N Shop"/>
    <s v="87 Polk St._x000d__x000a_Suite 5"/>
    <s v="San Francisco"/>
    <s v="CA"/>
    <s v="94117"/>
    <s v="USA"/>
    <n v="10579"/>
    <s v="LETSS"/>
    <n v="1"/>
    <d v="1995-07-26T00:00:00"/>
    <d v="1995-08-23T00:00:00"/>
    <n v="9"/>
    <d v="1995-08-04T00:00:00"/>
    <n v="2"/>
    <n v="13.73"/>
    <s v="Let's Stop N Shop"/>
    <s v="87 Polk St._x000d__x000a_Suite 5"/>
    <s v="San Francisco"/>
    <s v="CA"/>
    <s v="94117"/>
    <s v="USA"/>
    <n v="15"/>
    <x v="50"/>
    <x v="3"/>
    <n v="2"/>
    <s v="24 - 250 ml bottles"/>
    <n v="15.5"/>
    <n v="39"/>
    <n v="0"/>
    <n v="5"/>
    <n v="0"/>
    <s v="LETSS"/>
    <s v="Let's Stop N Shop"/>
    <x v="82"/>
    <x v="3"/>
    <s v="87 Polk St._x000d__x000a_Suite 5"/>
    <s v="San Francisco"/>
    <s v="CA"/>
    <s v="94117"/>
    <x v="8"/>
    <s v="(415) 555-5938"/>
    <s v=""/>
    <n v="6"/>
    <x v="3"/>
    <s v="Mayumi Ohno"/>
    <s v="Marketing Representative"/>
    <s v="92 Setsuko_x000d__x000a_Chuo-ku"/>
    <s v="Osaka"/>
    <s v=""/>
    <s v="545"/>
    <s v="Japan"/>
    <s v="(06) 431-7877"/>
    <s v=""/>
    <n v="2"/>
    <x v="4"/>
    <s v="Sweet and savory sauces, relishes, spreads, and seasonings"/>
    <n v="2"/>
    <s v="United Package"/>
    <s v="(503) 555-3199"/>
    <n v="1"/>
    <s v="Davolio"/>
    <s v="Nancy"/>
    <s v="Sales Representative"/>
    <s v="Ms."/>
    <d v="1948-12-08T00:00:00"/>
    <d v="1992-05-01T00:00:00"/>
    <s v="507 - 20th Ave. E._x000d__x000a_Apt. 2A"/>
    <s v="Seattle"/>
    <s v="WA"/>
    <s v="98122"/>
    <s v="USA"/>
    <s v="(206) 555-9857"/>
    <n v="5467"/>
    <n v="2"/>
    <n v="155"/>
  </r>
  <r>
    <x v="331"/>
    <n v="75"/>
    <n v="7.75"/>
    <n v="21"/>
    <n v="0"/>
    <n v="10579"/>
    <s v="LETSS"/>
    <n v="1"/>
    <x v="254"/>
    <d v="1995-08-23T00:00:00"/>
    <d v="1995-08-04T00:00:00"/>
    <n v="9"/>
    <n v="19"/>
    <n v="2"/>
    <n v="13.73"/>
    <s v="Let's Stop N Shop"/>
    <s v="87 Polk St._x000d__x000a_Suite 5"/>
    <s v="San Francisco"/>
    <s v="CA"/>
    <s v="94117"/>
    <s v="USA"/>
    <n v="10579"/>
    <s v="LETSS"/>
    <n v="1"/>
    <d v="1995-07-26T00:00:00"/>
    <d v="1995-08-23T00:00:00"/>
    <n v="9"/>
    <d v="1995-08-04T00:00:00"/>
    <n v="2"/>
    <n v="13.73"/>
    <s v="Let's Stop N Shop"/>
    <s v="87 Polk St._x000d__x000a_Suite 5"/>
    <s v="San Francisco"/>
    <s v="CA"/>
    <s v="94117"/>
    <s v="USA"/>
    <n v="75"/>
    <x v="48"/>
    <x v="20"/>
    <n v="1"/>
    <s v="24 - 0.5 l bottles"/>
    <n v="7.75"/>
    <n v="125"/>
    <n v="0"/>
    <n v="25"/>
    <n v="0"/>
    <s v="LETSS"/>
    <s v="Let's Stop N Shop"/>
    <x v="82"/>
    <x v="3"/>
    <s v="87 Polk St._x000d__x000a_Suite 5"/>
    <s v="San Francisco"/>
    <s v="CA"/>
    <s v="94117"/>
    <x v="8"/>
    <s v="(415) 555-5938"/>
    <s v=""/>
    <n v="12"/>
    <x v="20"/>
    <s v="Martin Bein"/>
    <s v="International Marketing Mgr."/>
    <s v="Bogenallee 51"/>
    <s v="Frankfurt"/>
    <s v=""/>
    <s v="60439"/>
    <s v="Germany"/>
    <s v="(069) 992755"/>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162.75"/>
  </r>
  <r>
    <x v="332"/>
    <n v="14"/>
    <n v="23.25"/>
    <n v="15"/>
    <n v="0.05"/>
    <n v="10580"/>
    <s v="OTTIK"/>
    <n v="4"/>
    <x v="255"/>
    <d v="1995-08-24T00:00:00"/>
    <d v="1995-08-01T00:00:00"/>
    <n v="5"/>
    <n v="23"/>
    <n v="3"/>
    <n v="75.89"/>
    <s v="Ottilies Käseladen"/>
    <s v="Mehrheimerstr. 369"/>
    <s v="Köln"/>
    <s v=""/>
    <s v="50739"/>
    <s v="Germany"/>
    <n v="10580"/>
    <s v="OTTIK"/>
    <n v="4"/>
    <d v="1995-07-27T00:00:00"/>
    <d v="1995-08-24T00:00:00"/>
    <n v="5"/>
    <d v="1995-08-01T00:00:00"/>
    <n v="3"/>
    <n v="75.89"/>
    <s v="Ottilies Käseladen"/>
    <s v="Mehrheimerstr. 369"/>
    <s v="Köln"/>
    <s v=""/>
    <s v="50739"/>
    <s v="Germany"/>
    <n v="14"/>
    <x v="3"/>
    <x v="3"/>
    <n v="7"/>
    <s v="40 - 100 g pkgs."/>
    <n v="23.25"/>
    <n v="35"/>
    <n v="0"/>
    <n v="0"/>
    <n v="0"/>
    <s v="OTTIK"/>
    <s v="Ottilies Käseladen"/>
    <x v="11"/>
    <x v="3"/>
    <s v="Mehrheimerstr. 369"/>
    <s v="Köln"/>
    <s v=""/>
    <s v="50739"/>
    <x v="1"/>
    <s v="0221-0644327"/>
    <s v="0221-0765721"/>
    <n v="6"/>
    <x v="3"/>
    <s v="Mayumi Ohno"/>
    <s v="Marketing Representative"/>
    <s v="92 Setsuko_x000d__x000a_Chuo-ku"/>
    <s v="Osaka"/>
    <s v=""/>
    <s v="545"/>
    <s v="Japan"/>
    <s v="(06) 431-7877"/>
    <s v=""/>
    <n v="7"/>
    <x v="2"/>
    <s v="Dried fruit and bean curd"/>
    <n v="3"/>
    <s v="Federal Shipping"/>
    <s v="(503) 555-9931"/>
    <n v="4"/>
    <s v="Peacock"/>
    <s v="Margaret"/>
    <s v="Sales Representative"/>
    <s v="Mrs."/>
    <d v="1937-09-19T00:00:00"/>
    <d v="1993-05-03T00:00:00"/>
    <s v="4110 Old Redmond Rd."/>
    <s v="Redmond"/>
    <s v="WA"/>
    <s v="98052"/>
    <s v="USA"/>
    <s v="(206) 555-8122"/>
    <n v="5176"/>
    <n v="2"/>
    <n v="331.3125"/>
  </r>
  <r>
    <x v="332"/>
    <n v="41"/>
    <n v="9.65"/>
    <n v="9"/>
    <n v="0.05"/>
    <n v="10580"/>
    <s v="OTTIK"/>
    <n v="4"/>
    <x v="255"/>
    <d v="1995-08-24T00:00:00"/>
    <d v="1995-08-01T00:00:00"/>
    <n v="5"/>
    <n v="23"/>
    <n v="3"/>
    <n v="75.89"/>
    <s v="Ottilies Käseladen"/>
    <s v="Mehrheimerstr. 369"/>
    <s v="Köln"/>
    <s v=""/>
    <s v="50739"/>
    <s v="Germany"/>
    <n v="10580"/>
    <s v="OTTIK"/>
    <n v="4"/>
    <d v="1995-07-27T00:00:00"/>
    <d v="1995-08-24T00:00:00"/>
    <n v="5"/>
    <d v="1995-08-01T00:00:00"/>
    <n v="3"/>
    <n v="75.89"/>
    <s v="Ottilies Käseladen"/>
    <s v="Mehrheimerstr. 369"/>
    <s v="Köln"/>
    <s v=""/>
    <s v="50739"/>
    <s v="Germany"/>
    <n v="41"/>
    <x v="5"/>
    <x v="5"/>
    <n v="8"/>
    <s v="12 - 12 oz cans"/>
    <n v="9.65"/>
    <n v="85"/>
    <n v="0"/>
    <n v="10"/>
    <n v="0"/>
    <s v="OTTIK"/>
    <s v="Ottilies Käseladen"/>
    <x v="11"/>
    <x v="3"/>
    <s v="Mehrheimerstr. 369"/>
    <s v="Köln"/>
    <s v=""/>
    <s v="50739"/>
    <x v="1"/>
    <s v="0221-0644327"/>
    <s v="0221-0765721"/>
    <n v="19"/>
    <x v="5"/>
    <s v="Robb Merchant"/>
    <s v="Wholesale Account Agent"/>
    <s v="Order Processing Dept._x000d__x000a_2100 Paul Revere Blvd."/>
    <s v="Boston"/>
    <s v="MA"/>
    <s v="02134"/>
    <s v="USA"/>
    <s v="(617) 555-3267"/>
    <s v="(617) 555-3389"/>
    <n v="8"/>
    <x v="3"/>
    <s v="Seaweed and fish"/>
    <n v="3"/>
    <s v="Federal Shipping"/>
    <s v="(503) 555-9931"/>
    <n v="4"/>
    <s v="Peacock"/>
    <s v="Margaret"/>
    <s v="Sales Representative"/>
    <s v="Mrs."/>
    <d v="1937-09-19T00:00:00"/>
    <d v="1993-05-03T00:00:00"/>
    <s v="4110 Old Redmond Rd."/>
    <s v="Redmond"/>
    <s v="WA"/>
    <s v="98052"/>
    <s v="USA"/>
    <s v="(206) 555-8122"/>
    <n v="5176"/>
    <n v="2"/>
    <n v="82.507500000000007"/>
  </r>
  <r>
    <x v="332"/>
    <n v="65"/>
    <n v="21.05"/>
    <n v="30"/>
    <n v="0.05"/>
    <n v="10580"/>
    <s v="OTTIK"/>
    <n v="4"/>
    <x v="255"/>
    <d v="1995-08-24T00:00:00"/>
    <d v="1995-08-01T00:00:00"/>
    <n v="5"/>
    <n v="23"/>
    <n v="3"/>
    <n v="75.89"/>
    <s v="Ottilies Käseladen"/>
    <s v="Mehrheimerstr. 369"/>
    <s v="Köln"/>
    <s v=""/>
    <s v="50739"/>
    <s v="Germany"/>
    <n v="10580"/>
    <s v="OTTIK"/>
    <n v="4"/>
    <d v="1995-07-27T00:00:00"/>
    <d v="1995-08-24T00:00:00"/>
    <n v="5"/>
    <d v="1995-08-01T00:00:00"/>
    <n v="3"/>
    <n v="75.89"/>
    <s v="Ottilies Käseladen"/>
    <s v="Mehrheimerstr. 369"/>
    <s v="Köln"/>
    <s v=""/>
    <s v="50739"/>
    <s v="Germany"/>
    <n v="65"/>
    <x v="6"/>
    <x v="6"/>
    <n v="2"/>
    <s v="32 - 8 oz bottles"/>
    <n v="21.05"/>
    <n v="76"/>
    <n v="0"/>
    <n v="0"/>
    <n v="0"/>
    <s v="OTTIK"/>
    <s v="Ottilies Käseladen"/>
    <x v="11"/>
    <x v="3"/>
    <s v="Mehrheimerstr. 369"/>
    <s v="Köln"/>
    <s v=""/>
    <s v="50739"/>
    <x v="1"/>
    <s v="0221-0644327"/>
    <s v="0221-0765721"/>
    <n v="2"/>
    <x v="6"/>
    <s v="Shelley Burke"/>
    <s v="Order Administrator"/>
    <s v="P.O. Box 78934"/>
    <s v="New Orleans"/>
    <s v="LA"/>
    <s v="70117"/>
    <s v="USA"/>
    <s v="(100) 555-4822"/>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599.92499999999995"/>
  </r>
  <r>
    <x v="333"/>
    <n v="75"/>
    <n v="7.75"/>
    <n v="50"/>
    <n v="0.2"/>
    <n v="10581"/>
    <s v="FAMIA"/>
    <n v="3"/>
    <x v="255"/>
    <d v="1995-08-24T00:00:00"/>
    <d v="1995-08-02T00:00:00"/>
    <n v="6"/>
    <n v="22"/>
    <n v="1"/>
    <n v="3.01"/>
    <s v="Familia Arquibaldo"/>
    <s v="Rua Orós, 92"/>
    <s v="São Paulo"/>
    <s v="SP"/>
    <s v="05442-030"/>
    <s v="Brazil"/>
    <n v="10581"/>
    <s v="FAMIA"/>
    <n v="3"/>
    <d v="1995-07-27T00:00:00"/>
    <d v="1995-08-24T00:00:00"/>
    <n v="6"/>
    <d v="1995-08-02T00:00:00"/>
    <n v="1"/>
    <n v="3.01"/>
    <s v="Familia Arquibaldo"/>
    <s v="Rua Orós, 92"/>
    <s v="São Paulo"/>
    <s v="SP"/>
    <s v="05442-030"/>
    <s v="Brazil"/>
    <n v="75"/>
    <x v="48"/>
    <x v="20"/>
    <n v="1"/>
    <s v="24 - 0.5 l bottles"/>
    <n v="7.75"/>
    <n v="125"/>
    <n v="0"/>
    <n v="25"/>
    <n v="0"/>
    <s v="FAMIA"/>
    <s v="Familia Arquibaldo"/>
    <x v="52"/>
    <x v="7"/>
    <s v="Rua Orós, 92"/>
    <s v="São Paulo"/>
    <s v="SP"/>
    <s v="05442-030"/>
    <x v="2"/>
    <s v="(11) 555-9857"/>
    <s v=""/>
    <n v="12"/>
    <x v="20"/>
    <s v="Martin Bein"/>
    <s v="International Marketing Mgr."/>
    <s v="Bogenallee 51"/>
    <s v="Frankfurt"/>
    <s v=""/>
    <s v="60439"/>
    <s v="Germany"/>
    <s v="(069) 992755"/>
    <s v=""/>
    <n v="1"/>
    <x v="6"/>
    <s v="Soft drinks, coffees, teas, beers, and ales"/>
    <n v="1"/>
    <s v="Speedy Express"/>
    <s v="(503) 555-9831"/>
    <n v="3"/>
    <s v="Leverling"/>
    <s v="Janet"/>
    <s v="Sales Representative"/>
    <s v="Ms."/>
    <d v="1963-08-30T00:00:00"/>
    <d v="1992-04-01T00:00:00"/>
    <s v="722 Moss Bay Blvd."/>
    <s v="Kirkland"/>
    <s v="WA"/>
    <s v="98033"/>
    <s v="USA"/>
    <s v="(206) 555-3412"/>
    <n v="3355"/>
    <n v="2"/>
    <n v="310"/>
  </r>
  <r>
    <x v="334"/>
    <n v="57"/>
    <n v="19.5"/>
    <n v="4"/>
    <n v="0"/>
    <n v="10582"/>
    <s v="BLAUS"/>
    <n v="3"/>
    <x v="256"/>
    <d v="1995-08-25T00:00:00"/>
    <d v="1995-08-14T00:00:00"/>
    <n v="17"/>
    <n v="11"/>
    <n v="2"/>
    <n v="27.71"/>
    <s v="Blauer See Delikatessen"/>
    <s v="Forsterstr. 57"/>
    <s v="Mannheim"/>
    <s v=""/>
    <s v="68306"/>
    <s v="Germany"/>
    <n v="10582"/>
    <s v="BLAUS"/>
    <n v="3"/>
    <d v="1995-07-28T00:00:00"/>
    <d v="1995-08-25T00:00:00"/>
    <n v="17"/>
    <d v="1995-08-14T00:00:00"/>
    <n v="2"/>
    <n v="27.71"/>
    <s v="Blauer See Delikatessen"/>
    <s v="Forsterstr. 57"/>
    <s v="Mannheim"/>
    <s v=""/>
    <s v="68306"/>
    <s v="Germany"/>
    <n v="57"/>
    <x v="8"/>
    <x v="8"/>
    <n v="5"/>
    <s v="24 - 250 g pkgs."/>
    <n v="19.5"/>
    <n v="36"/>
    <n v="0"/>
    <n v="20"/>
    <n v="0"/>
    <s v="BLAUS"/>
    <s v="Blauer See Delikatessen"/>
    <x v="76"/>
    <x v="5"/>
    <s v="Forsterstr. 57"/>
    <s v="Mannheim"/>
    <s v=""/>
    <s v="68306"/>
    <x v="1"/>
    <s v="0621-08460"/>
    <s v="0621-08924"/>
    <n v="26"/>
    <x v="8"/>
    <s v="Giovanni Giudici"/>
    <s v="Order Administrator"/>
    <s v="Via dei Gelsomini, 153"/>
    <s v="Salerno"/>
    <s v=""/>
    <s v="84100"/>
    <s v="Italy"/>
    <s v="(089) 6547665"/>
    <s v="(089) 6547667"/>
    <n v="5"/>
    <x v="1"/>
    <s v="Breads, crackers, pasta, and cereal"/>
    <n v="2"/>
    <s v="United Package"/>
    <s v="(503) 555-3199"/>
    <n v="3"/>
    <s v="Leverling"/>
    <s v="Janet"/>
    <s v="Sales Representative"/>
    <s v="Ms."/>
    <d v="1963-08-30T00:00:00"/>
    <d v="1992-04-01T00:00:00"/>
    <s v="722 Moss Bay Blvd."/>
    <s v="Kirkland"/>
    <s v="WA"/>
    <s v="98033"/>
    <s v="USA"/>
    <s v="(206) 555-3412"/>
    <n v="3355"/>
    <n v="2"/>
    <n v="78"/>
  </r>
  <r>
    <x v="334"/>
    <n v="76"/>
    <n v="18"/>
    <n v="14"/>
    <n v="0"/>
    <n v="10582"/>
    <s v="BLAUS"/>
    <n v="3"/>
    <x v="256"/>
    <d v="1995-08-25T00:00:00"/>
    <d v="1995-08-14T00:00:00"/>
    <n v="17"/>
    <n v="11"/>
    <n v="2"/>
    <n v="27.71"/>
    <s v="Blauer See Delikatessen"/>
    <s v="Forsterstr. 57"/>
    <s v="Mannheim"/>
    <s v=""/>
    <s v="68306"/>
    <s v="Germany"/>
    <n v="10582"/>
    <s v="BLAUS"/>
    <n v="3"/>
    <d v="1995-07-28T00:00:00"/>
    <d v="1995-08-25T00:00:00"/>
    <n v="17"/>
    <d v="1995-08-14T00:00:00"/>
    <n v="2"/>
    <n v="27.71"/>
    <s v="Blauer See Delikatessen"/>
    <s v="Forsterstr. 57"/>
    <s v="Mannheim"/>
    <s v=""/>
    <s v="68306"/>
    <s v="Germany"/>
    <n v="76"/>
    <x v="38"/>
    <x v="13"/>
    <n v="1"/>
    <s v="500 ml"/>
    <n v="18"/>
    <n v="57"/>
    <n v="0"/>
    <n v="20"/>
    <n v="0"/>
    <s v="BLAUS"/>
    <s v="Blauer See Delikatessen"/>
    <x v="76"/>
    <x v="5"/>
    <s v="Forsterstr. 57"/>
    <s v="Mannheim"/>
    <s v=""/>
    <s v="68306"/>
    <x v="1"/>
    <s v="0621-08460"/>
    <s v="0621-08924"/>
    <n v="23"/>
    <x v="13"/>
    <s v="Anne Heikkonen"/>
    <s v="Product Manager"/>
    <s v="Valtakatu 12"/>
    <s v="Lappeenranta"/>
    <s v=""/>
    <s v="53120"/>
    <s v="Finland"/>
    <s v="(953) 10956"/>
    <s v=""/>
    <n v="1"/>
    <x v="6"/>
    <s v="Soft drinks, coffees, teas, beers, and ales"/>
    <n v="2"/>
    <s v="United Package"/>
    <s v="(503) 555-3199"/>
    <n v="3"/>
    <s v="Leverling"/>
    <s v="Janet"/>
    <s v="Sales Representative"/>
    <s v="Ms."/>
    <d v="1963-08-30T00:00:00"/>
    <d v="1992-04-01T00:00:00"/>
    <s v="722 Moss Bay Blvd."/>
    <s v="Kirkland"/>
    <s v="WA"/>
    <s v="98033"/>
    <s v="USA"/>
    <s v="(206) 555-3412"/>
    <n v="3355"/>
    <n v="2"/>
    <n v="252"/>
  </r>
  <r>
    <x v="335"/>
    <n v="29"/>
    <n v="123.79"/>
    <n v="10"/>
    <n v="0"/>
    <n v="10583"/>
    <s v="WARTH"/>
    <n v="2"/>
    <x v="257"/>
    <d v="1995-08-28T00:00:00"/>
    <d v="1995-08-04T00:00:00"/>
    <n v="4"/>
    <n v="24"/>
    <n v="2"/>
    <n v="7.28"/>
    <s v="Wartian Herkku"/>
    <s v="Torikatu 38"/>
    <s v="Oulu"/>
    <s v=""/>
    <s v="90110"/>
    <s v="Finland"/>
    <n v="10583"/>
    <s v="WARTH"/>
    <n v="2"/>
    <d v="1995-07-31T00:00:00"/>
    <d v="1995-08-28T00:00:00"/>
    <n v="4"/>
    <d v="1995-08-04T00:00:00"/>
    <n v="2"/>
    <n v="7.28"/>
    <s v="Wartian Herkku"/>
    <s v="Torikatu 38"/>
    <s v="Oulu"/>
    <s v=""/>
    <s v="90110"/>
    <s v="Finland"/>
    <n v="29"/>
    <x v="39"/>
    <x v="20"/>
    <n v="6"/>
    <s v="50 bags x 30 sausgs."/>
    <n v="123.79"/>
    <n v="0"/>
    <n v="0"/>
    <n v="0"/>
    <n v="1"/>
    <s v="WARTH"/>
    <s v="Wartian Herkku"/>
    <x v="16"/>
    <x v="0"/>
    <s v="Torikatu 38"/>
    <s v="Oulu"/>
    <s v=""/>
    <s v="90110"/>
    <x v="10"/>
    <s v="981-443655"/>
    <s v="981-443655"/>
    <n v="12"/>
    <x v="20"/>
    <s v="Martin Bein"/>
    <s v="International Marketing Mgr."/>
    <s v="Bogenallee 51"/>
    <s v="Frankfurt"/>
    <s v=""/>
    <s v="60439"/>
    <s v="Germany"/>
    <s v="(069) 992755"/>
    <s v=""/>
    <n v="6"/>
    <x v="7"/>
    <s v="Prepared meats"/>
    <n v="2"/>
    <s v="United Package"/>
    <s v="(503) 555-3199"/>
    <n v="2"/>
    <s v="Fuller"/>
    <s v="Andrew"/>
    <s v="Vice President, Sales"/>
    <s v="Dr."/>
    <d v="1952-02-19T00:00:00"/>
    <d v="1992-08-14T00:00:00"/>
    <s v="908 W. Capital Way"/>
    <s v="Tacoma"/>
    <s v="WA"/>
    <s v="98401"/>
    <s v="USA"/>
    <s v="(206) 555-9482"/>
    <n v="3457"/>
    <m/>
    <n v="1237.9000000000001"/>
  </r>
  <r>
    <x v="335"/>
    <n v="60"/>
    <n v="34"/>
    <n v="24"/>
    <n v="0.15"/>
    <n v="10583"/>
    <s v="WARTH"/>
    <n v="2"/>
    <x v="257"/>
    <d v="1995-08-28T00:00:00"/>
    <d v="1995-08-04T00:00:00"/>
    <n v="4"/>
    <n v="24"/>
    <n v="2"/>
    <n v="7.28"/>
    <s v="Wartian Herkku"/>
    <s v="Torikatu 38"/>
    <s v="Oulu"/>
    <s v=""/>
    <s v="90110"/>
    <s v="Finland"/>
    <n v="10583"/>
    <s v="WARTH"/>
    <n v="2"/>
    <d v="1995-07-31T00:00:00"/>
    <d v="1995-08-28T00:00:00"/>
    <n v="4"/>
    <d v="1995-08-04T00:00:00"/>
    <n v="2"/>
    <n v="7.28"/>
    <s v="Wartian Herkku"/>
    <s v="Torikatu 38"/>
    <s v="Oulu"/>
    <s v=""/>
    <s v="90110"/>
    <s v="Finland"/>
    <n v="60"/>
    <x v="11"/>
    <x v="11"/>
    <n v="4"/>
    <s v="15 - 300 g rounds"/>
    <n v="34"/>
    <n v="19"/>
    <n v="0"/>
    <n v="0"/>
    <n v="0"/>
    <s v="WARTH"/>
    <s v="Wartian Herkku"/>
    <x v="16"/>
    <x v="0"/>
    <s v="Torikatu 38"/>
    <s v="Oulu"/>
    <s v=""/>
    <s v="90110"/>
    <x v="10"/>
    <s v="981-443655"/>
    <s v="981-443655"/>
    <n v="28"/>
    <x v="11"/>
    <s v="Eliane Noz"/>
    <s v="Sales Representative"/>
    <s v="Bat. B_x000d__x000a_3, rue des Alpes"/>
    <s v="Annecy"/>
    <s v=""/>
    <s v="74000"/>
    <s v="France"/>
    <s v="38.76.98.06"/>
    <s v="38.76.98.58"/>
    <n v="4"/>
    <x v="0"/>
    <s v="Cheeses"/>
    <n v="2"/>
    <s v="United Package"/>
    <s v="(503) 555-3199"/>
    <n v="2"/>
    <s v="Fuller"/>
    <s v="Andrew"/>
    <s v="Vice President, Sales"/>
    <s v="Dr."/>
    <d v="1952-02-19T00:00:00"/>
    <d v="1992-08-14T00:00:00"/>
    <s v="908 W. Capital Way"/>
    <s v="Tacoma"/>
    <s v="WA"/>
    <s v="98401"/>
    <s v="USA"/>
    <s v="(206) 555-9482"/>
    <n v="3457"/>
    <m/>
    <n v="693.6"/>
  </r>
  <r>
    <x v="335"/>
    <n v="69"/>
    <n v="36"/>
    <n v="10"/>
    <n v="0.15"/>
    <n v="10583"/>
    <s v="WARTH"/>
    <n v="2"/>
    <x v="257"/>
    <d v="1995-08-28T00:00:00"/>
    <d v="1995-08-04T00:00:00"/>
    <n v="4"/>
    <n v="24"/>
    <n v="2"/>
    <n v="7.28"/>
    <s v="Wartian Herkku"/>
    <s v="Torikatu 38"/>
    <s v="Oulu"/>
    <s v=""/>
    <s v="90110"/>
    <s v="Finland"/>
    <n v="10583"/>
    <s v="WARTH"/>
    <n v="2"/>
    <d v="1995-07-31T00:00:00"/>
    <d v="1995-08-28T00:00:00"/>
    <n v="4"/>
    <d v="1995-08-04T00:00:00"/>
    <n v="2"/>
    <n v="7.28"/>
    <s v="Wartian Herkku"/>
    <s v="Torikatu 38"/>
    <s v="Oulu"/>
    <s v=""/>
    <s v="90110"/>
    <s v="Finland"/>
    <n v="69"/>
    <x v="60"/>
    <x v="10"/>
    <n v="4"/>
    <s v="10 kg pkg."/>
    <n v="36"/>
    <n v="26"/>
    <n v="0"/>
    <n v="15"/>
    <n v="0"/>
    <s v="WARTH"/>
    <s v="Wartian Herkku"/>
    <x v="16"/>
    <x v="0"/>
    <s v="Torikatu 38"/>
    <s v="Oulu"/>
    <s v=""/>
    <s v="90110"/>
    <x v="10"/>
    <s v="981-443655"/>
    <s v="981-443655"/>
    <n v="15"/>
    <x v="10"/>
    <s v="Beate Vileid"/>
    <s v="Marketing Manager"/>
    <s v="Hatlevegen 5"/>
    <s v="Sandvika"/>
    <s v=""/>
    <s v="1320"/>
    <s v="Norway"/>
    <s v="(0)2-953010"/>
    <s v=""/>
    <n v="4"/>
    <x v="0"/>
    <s v="Cheeses"/>
    <n v="2"/>
    <s v="United Package"/>
    <s v="(503) 555-3199"/>
    <n v="2"/>
    <s v="Fuller"/>
    <s v="Andrew"/>
    <s v="Vice President, Sales"/>
    <s v="Dr."/>
    <d v="1952-02-19T00:00:00"/>
    <d v="1992-08-14T00:00:00"/>
    <s v="908 W. Capital Way"/>
    <s v="Tacoma"/>
    <s v="WA"/>
    <s v="98401"/>
    <s v="USA"/>
    <s v="(206) 555-9482"/>
    <n v="3457"/>
    <m/>
    <n v="306"/>
  </r>
  <r>
    <x v="336"/>
    <n v="31"/>
    <n v="12.5"/>
    <n v="50"/>
    <n v="0.05"/>
    <n v="10584"/>
    <s v="BLONP"/>
    <n v="4"/>
    <x v="257"/>
    <d v="1995-08-28T00:00:00"/>
    <d v="1995-08-04T00:00:00"/>
    <n v="4"/>
    <n v="24"/>
    <n v="1"/>
    <n v="59.14"/>
    <s v="Blondel père et fils"/>
    <s v="24, place Kléber"/>
    <s v="Strasbourg"/>
    <s v=""/>
    <s v="67000"/>
    <s v="France"/>
    <n v="10584"/>
    <s v="BLONP"/>
    <n v="4"/>
    <d v="1995-07-31T00:00:00"/>
    <d v="1995-08-28T00:00:00"/>
    <n v="4"/>
    <d v="1995-08-04T00:00:00"/>
    <n v="1"/>
    <n v="59.14"/>
    <s v="Blondel père et fils"/>
    <s v="24, place Kléber"/>
    <s v="Strasbourg"/>
    <s v=""/>
    <s v="67000"/>
    <s v="France"/>
    <n v="31"/>
    <x v="12"/>
    <x v="1"/>
    <n v="4"/>
    <s v="12 - 100 g pkgs"/>
    <n v="12.5"/>
    <n v="0"/>
    <n v="70"/>
    <n v="20"/>
    <n v="0"/>
    <s v="BLONP"/>
    <s v="Blondel père et fils"/>
    <x v="15"/>
    <x v="1"/>
    <s v="24, place Kléber"/>
    <s v="Strasbourg"/>
    <s v=""/>
    <s v="67000"/>
    <x v="0"/>
    <s v="88.60.15.31"/>
    <s v="88.60.15.32"/>
    <n v="14"/>
    <x v="1"/>
    <s v="Elio Rossi"/>
    <s v="Sales Representative"/>
    <s v="Viale Dante, 75"/>
    <s v="Ravenna"/>
    <s v=""/>
    <s v="48100"/>
    <s v="Italy"/>
    <s v="(0544) 60323"/>
    <s v="(0544) 60603"/>
    <n v="4"/>
    <x v="0"/>
    <s v="Cheeses"/>
    <n v="1"/>
    <s v="Speedy Express"/>
    <s v="(503) 555-9831"/>
    <n v="4"/>
    <s v="Peacock"/>
    <s v="Margaret"/>
    <s v="Sales Representative"/>
    <s v="Mrs."/>
    <d v="1937-09-19T00:00:00"/>
    <d v="1993-05-03T00:00:00"/>
    <s v="4110 Old Redmond Rd."/>
    <s v="Redmond"/>
    <s v="WA"/>
    <s v="98052"/>
    <s v="USA"/>
    <s v="(206) 555-8122"/>
    <n v="5176"/>
    <n v="2"/>
    <n v="593.75"/>
  </r>
  <r>
    <x v="337"/>
    <n v="47"/>
    <n v="9.5"/>
    <n v="15"/>
    <n v="0"/>
    <n v="10585"/>
    <s v="WELLI"/>
    <n v="7"/>
    <x v="258"/>
    <d v="1995-08-29T00:00:00"/>
    <d v="1995-08-10T00:00:00"/>
    <n v="9"/>
    <n v="19"/>
    <n v="1"/>
    <n v="13.41"/>
    <s v="Wellington Importadora"/>
    <s v="Rua do Mercado, 12"/>
    <s v="Resende"/>
    <s v="SP"/>
    <s v="08737-363"/>
    <s v="Brazil"/>
    <n v="10585"/>
    <s v="WELLI"/>
    <n v="7"/>
    <d v="1995-08-01T00:00:00"/>
    <d v="1995-08-29T00:00:00"/>
    <n v="9"/>
    <d v="1995-08-10T00:00:00"/>
    <n v="1"/>
    <n v="13.41"/>
    <s v="Wellington Importadora"/>
    <s v="Rua do Mercado, 12"/>
    <s v="Resende"/>
    <s v="SP"/>
    <s v="08737-363"/>
    <s v="Brazil"/>
    <n v="47"/>
    <x v="69"/>
    <x v="28"/>
    <n v="3"/>
    <s v="10 - 4 oz boxes"/>
    <n v="9.5"/>
    <n v="36"/>
    <n v="0"/>
    <n v="0"/>
    <n v="0"/>
    <s v="WELLI"/>
    <s v="Wellington Importadora"/>
    <x v="7"/>
    <x v="4"/>
    <s v="Rua do Mercado, 12"/>
    <s v="Resende"/>
    <s v="SP"/>
    <s v="08737-363"/>
    <x v="2"/>
    <s v="(14) 555-8122"/>
    <s v=""/>
    <n v="22"/>
    <x v="28"/>
    <s v="Dirk Luchte"/>
    <s v="Accounting Manager"/>
    <s v="Verkoop_x000d__x000a_Rijnweg 22"/>
    <s v="Zaandam"/>
    <s v=""/>
    <s v="9999 ZZ"/>
    <s v="Netherlands"/>
    <s v="(12345) 1212"/>
    <s v="(12345) 1210"/>
    <n v="3"/>
    <x v="5"/>
    <s v="Desserts, candies, and sweet breads"/>
    <n v="1"/>
    <s v="Speedy Express"/>
    <s v="(503) 555-9831"/>
    <n v="7"/>
    <s v="King"/>
    <s v="Robert"/>
    <s v="Sales Representative"/>
    <s v="Mr."/>
    <d v="1960-05-29T00:00:00"/>
    <d v="1994-01-02T00:00:00"/>
    <s v="Edgeham Hollow_x000d__x000a_Winchester Way"/>
    <s v="London"/>
    <s v=""/>
    <s v="RG1 9SP"/>
    <s v="UK"/>
    <s v="(71) 555-5598"/>
    <n v="465"/>
    <n v="5"/>
    <n v="142.5"/>
  </r>
  <r>
    <x v="338"/>
    <n v="52"/>
    <n v="7"/>
    <n v="4"/>
    <n v="0.15"/>
    <n v="10586"/>
    <s v="REGGC"/>
    <n v="9"/>
    <x v="259"/>
    <d v="1995-08-30T00:00:00"/>
    <d v="1995-08-09T00:00:00"/>
    <n v="7"/>
    <n v="21"/>
    <n v="1"/>
    <n v="0.48"/>
    <s v="Reggiani Caseifici"/>
    <s v="Strada Provinciale 124"/>
    <s v="Reggio Emilia"/>
    <s v=""/>
    <s v="42100"/>
    <s v="Italy"/>
    <n v="10586"/>
    <s v="REGGC"/>
    <n v="9"/>
    <d v="1995-08-02T00:00:00"/>
    <d v="1995-08-30T00:00:00"/>
    <n v="7"/>
    <d v="1995-08-09T00:00:00"/>
    <n v="1"/>
    <n v="0.48"/>
    <s v="Reggiani Caseifici"/>
    <s v="Strada Provinciale 124"/>
    <s v="Reggio Emilia"/>
    <s v=""/>
    <s v="42100"/>
    <s v="Italy"/>
    <n v="52"/>
    <x v="65"/>
    <x v="4"/>
    <n v="5"/>
    <s v="16 - 2 kg boxes"/>
    <n v="7"/>
    <n v="38"/>
    <n v="0"/>
    <n v="25"/>
    <n v="0"/>
    <s v="REGGC"/>
    <s v="Reggiani Caseifici"/>
    <x v="30"/>
    <x v="10"/>
    <s v="Strada Provinciale 124"/>
    <s v="Reggio Emilia"/>
    <s v=""/>
    <s v="42100"/>
    <x v="11"/>
    <s v="0522-556721"/>
    <s v="0522-556722"/>
    <n v="24"/>
    <x v="4"/>
    <s v="Wendy Mackenzie"/>
    <s v="Sales Representative"/>
    <s v="170 Prince Edward Parade_x000d__x000a_Hunter's Hill"/>
    <s v="Sydney"/>
    <s v="NSW"/>
    <s v="2042"/>
    <s v="Australia"/>
    <s v="(02) 555-5914"/>
    <s v="(02) 555-4873"/>
    <n v="5"/>
    <x v="1"/>
    <s v="Breads, crackers, pasta, and cereal"/>
    <n v="1"/>
    <s v="Speedy Express"/>
    <s v="(503) 555-9831"/>
    <n v="9"/>
    <s v="Dodsworth"/>
    <s v="Anne"/>
    <s v="Sales Representative"/>
    <s v="Ms."/>
    <d v="1966-01-27T00:00:00"/>
    <d v="1994-11-15T00:00:00"/>
    <s v="7 Houndstooth Rd."/>
    <s v="London"/>
    <s v=""/>
    <s v="WG2 7LT"/>
    <s v="UK"/>
    <s v="(71) 555-4444"/>
    <n v="452"/>
    <n v="5"/>
    <n v="23.8"/>
  </r>
  <r>
    <x v="339"/>
    <n v="26"/>
    <n v="31.23"/>
    <n v="6"/>
    <n v="0"/>
    <n v="10587"/>
    <s v="QUEDE"/>
    <n v="1"/>
    <x v="259"/>
    <d v="1995-08-30T00:00:00"/>
    <d v="1995-08-09T00:00:00"/>
    <n v="7"/>
    <n v="21"/>
    <n v="1"/>
    <n v="62.52"/>
    <s v="Que Delícia"/>
    <s v="Rua da Panificadora, 12"/>
    <s v="Rio de Janeiro"/>
    <s v="RJ"/>
    <s v="02389-673"/>
    <s v="Brazil"/>
    <n v="10587"/>
    <s v="QUEDE"/>
    <n v="1"/>
    <d v="1995-08-02T00:00:00"/>
    <d v="1995-08-30T00:00:00"/>
    <n v="7"/>
    <d v="1995-08-09T00:00:00"/>
    <n v="1"/>
    <n v="62.52"/>
    <s v="Que Delícia"/>
    <s v="Rua da Panificadora, 12"/>
    <s v="Rio de Janeiro"/>
    <s v="RJ"/>
    <s v="02389-673"/>
    <s v="Brazil"/>
    <n v="26"/>
    <x v="68"/>
    <x v="21"/>
    <n v="3"/>
    <s v="100 - 250 g bags"/>
    <n v="31.23"/>
    <n v="15"/>
    <n v="0"/>
    <n v="0"/>
    <n v="0"/>
    <s v="QUEDE"/>
    <s v="Que Delícia"/>
    <x v="12"/>
    <x v="0"/>
    <s v="Rua da Panificadora, 12"/>
    <s v="Rio de Janeiro"/>
    <s v="RJ"/>
    <s v="02389-673"/>
    <x v="2"/>
    <s v="(21) 555-4252"/>
    <s v="(21) 555-4545"/>
    <n v="11"/>
    <x v="21"/>
    <s v="Petra Winkler"/>
    <s v="Sales Manager"/>
    <s v="Tiergartenstraße 5"/>
    <s v="Berlin"/>
    <s v=""/>
    <s v="10785"/>
    <s v="Germany"/>
    <s v="(010) 9984510"/>
    <s v=""/>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187.38"/>
  </r>
  <r>
    <x v="339"/>
    <n v="35"/>
    <n v="18"/>
    <n v="20"/>
    <n v="0"/>
    <n v="10587"/>
    <s v="QUEDE"/>
    <n v="1"/>
    <x v="259"/>
    <d v="1995-08-30T00:00:00"/>
    <d v="1995-08-09T00:00:00"/>
    <n v="7"/>
    <n v="21"/>
    <n v="1"/>
    <n v="62.52"/>
    <s v="Que Delícia"/>
    <s v="Rua da Panificadora, 12"/>
    <s v="Rio de Janeiro"/>
    <s v="RJ"/>
    <s v="02389-673"/>
    <s v="Brazil"/>
    <n v="10587"/>
    <s v="QUEDE"/>
    <n v="1"/>
    <d v="1995-08-02T00:00:00"/>
    <d v="1995-08-30T00:00:00"/>
    <n v="7"/>
    <d v="1995-08-09T00:00:00"/>
    <n v="1"/>
    <n v="62.52"/>
    <s v="Que Delícia"/>
    <s v="Rua da Panificadora, 12"/>
    <s v="Rio de Janeiro"/>
    <s v="RJ"/>
    <s v="02389-673"/>
    <s v="Brazil"/>
    <n v="35"/>
    <x v="31"/>
    <x v="23"/>
    <n v="1"/>
    <s v="24 - 12 oz bottles"/>
    <n v="18"/>
    <n v="20"/>
    <n v="0"/>
    <n v="15"/>
    <n v="0"/>
    <s v="QUEDE"/>
    <s v="Que Delícia"/>
    <x v="12"/>
    <x v="0"/>
    <s v="Rua da Panificadora, 12"/>
    <s v="Rio de Janeiro"/>
    <s v="RJ"/>
    <s v="02389-673"/>
    <x v="2"/>
    <s v="(21) 555-4252"/>
    <s v="(21) 555-4545"/>
    <n v="16"/>
    <x v="23"/>
    <s v="Cheryl Saylor"/>
    <s v="Regional Account Rep."/>
    <s v="3400 - 8th Avenue_x000d__x000a_Suite 210"/>
    <s v="Bend"/>
    <s v="OR"/>
    <s v="97101"/>
    <s v="USA"/>
    <s v="(503) 555-9931"/>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360"/>
  </r>
  <r>
    <x v="339"/>
    <n v="77"/>
    <n v="13"/>
    <n v="20"/>
    <n v="0"/>
    <n v="10587"/>
    <s v="QUEDE"/>
    <n v="1"/>
    <x v="259"/>
    <d v="1995-08-30T00:00:00"/>
    <d v="1995-08-09T00:00:00"/>
    <n v="7"/>
    <n v="21"/>
    <n v="1"/>
    <n v="62.52"/>
    <s v="Que Delícia"/>
    <s v="Rua da Panificadora, 12"/>
    <s v="Rio de Janeiro"/>
    <s v="RJ"/>
    <s v="02389-673"/>
    <s v="Brazil"/>
    <n v="10587"/>
    <s v="QUEDE"/>
    <n v="1"/>
    <d v="1995-08-02T00:00:00"/>
    <d v="1995-08-30T00:00:00"/>
    <n v="7"/>
    <d v="1995-08-09T00:00:00"/>
    <n v="1"/>
    <n v="62.52"/>
    <s v="Que Delícia"/>
    <s v="Rua da Panificadora, 12"/>
    <s v="Rio de Janeiro"/>
    <s v="RJ"/>
    <s v="02389-673"/>
    <s v="Brazil"/>
    <n v="77"/>
    <x v="23"/>
    <x v="20"/>
    <n v="2"/>
    <s v="12 boxes"/>
    <n v="13"/>
    <n v="32"/>
    <n v="0"/>
    <n v="15"/>
    <n v="0"/>
    <s v="QUEDE"/>
    <s v="Que Delícia"/>
    <x v="12"/>
    <x v="0"/>
    <s v="Rua da Panificadora, 12"/>
    <s v="Rio de Janeiro"/>
    <s v="RJ"/>
    <s v="02389-673"/>
    <x v="2"/>
    <s v="(21) 555-4252"/>
    <s v="(21) 555-4545"/>
    <n v="12"/>
    <x v="20"/>
    <s v="Martin Bein"/>
    <s v="International Marketing Mgr."/>
    <s v="Bogenallee 51"/>
    <s v="Frankfurt"/>
    <s v=""/>
    <s v="60439"/>
    <s v="Germany"/>
    <s v="(069) 992755"/>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260"/>
  </r>
  <r>
    <x v="340"/>
    <n v="18"/>
    <n v="62.5"/>
    <n v="40"/>
    <n v="0.2"/>
    <n v="10588"/>
    <s v="QUICK"/>
    <n v="2"/>
    <x v="260"/>
    <d v="1995-08-31T00:00:00"/>
    <d v="1995-08-10T00:00:00"/>
    <n v="7"/>
    <n v="21"/>
    <n v="3"/>
    <n v="194.67"/>
    <s v="QUICK-Stop"/>
    <s v="Taucherstraße 10"/>
    <s v="Cunewalde"/>
    <s v=""/>
    <s v="01307"/>
    <s v="Germany"/>
    <n v="10588"/>
    <s v="QUICK"/>
    <n v="2"/>
    <d v="1995-08-03T00:00:00"/>
    <d v="1995-08-31T00:00:00"/>
    <n v="7"/>
    <d v="1995-08-10T00:00:00"/>
    <n v="3"/>
    <n v="194.67"/>
    <s v="QUICK-Stop"/>
    <s v="Taucherstraße 10"/>
    <s v="Cunewalde"/>
    <s v=""/>
    <s v="01307"/>
    <s v="Germany"/>
    <n v="18"/>
    <x v="59"/>
    <x v="18"/>
    <n v="8"/>
    <s v="16 kg pkg."/>
    <n v="62.5"/>
    <n v="42"/>
    <n v="0"/>
    <n v="0"/>
    <n v="0"/>
    <s v="QUICK"/>
    <s v="QUICK-Stop"/>
    <x v="21"/>
    <x v="0"/>
    <s v="Taucherstraße 10"/>
    <s v="Cunewalde"/>
    <s v=""/>
    <s v="01307"/>
    <x v="1"/>
    <s v="0372-035188"/>
    <s v=""/>
    <n v="7"/>
    <x v="18"/>
    <s v="Ian Devling"/>
    <s v="Marketing Manager"/>
    <s v="74 Rose St._x000d__x000a_Moonie Ponds"/>
    <s v="Melbourne"/>
    <s v="Victoria"/>
    <s v="3058"/>
    <s v="Australia"/>
    <s v="(03) 444-2343"/>
    <s v="(03) 444-6588"/>
    <n v="8"/>
    <x v="3"/>
    <s v="Seaweed and fish"/>
    <n v="3"/>
    <s v="Federal Shipping"/>
    <s v="(503) 555-9931"/>
    <n v="2"/>
    <s v="Fuller"/>
    <s v="Andrew"/>
    <s v="Vice President, Sales"/>
    <s v="Dr."/>
    <d v="1952-02-19T00:00:00"/>
    <d v="1992-08-14T00:00:00"/>
    <s v="908 W. Capital Way"/>
    <s v="Tacoma"/>
    <s v="WA"/>
    <s v="98401"/>
    <s v="USA"/>
    <s v="(206) 555-9482"/>
    <n v="3457"/>
    <m/>
    <n v="2000"/>
  </r>
  <r>
    <x v="340"/>
    <n v="42"/>
    <n v="14"/>
    <n v="100"/>
    <n v="0.2"/>
    <n v="10588"/>
    <s v="QUICK"/>
    <n v="2"/>
    <x v="260"/>
    <d v="1995-08-31T00:00:00"/>
    <d v="1995-08-10T00:00:00"/>
    <n v="7"/>
    <n v="21"/>
    <n v="3"/>
    <n v="194.67"/>
    <s v="QUICK-Stop"/>
    <s v="Taucherstraße 10"/>
    <s v="Cunewalde"/>
    <s v=""/>
    <s v="01307"/>
    <s v="Germany"/>
    <n v="10588"/>
    <s v="QUICK"/>
    <n v="2"/>
    <d v="1995-08-03T00:00:00"/>
    <d v="1995-08-31T00:00:00"/>
    <n v="7"/>
    <d v="1995-08-10T00:00:00"/>
    <n v="3"/>
    <n v="194.67"/>
    <s v="QUICK-Stop"/>
    <s v="Taucherstraße 10"/>
    <s v="Cunewalde"/>
    <s v=""/>
    <s v="01307"/>
    <s v="Germany"/>
    <n v="42"/>
    <x v="2"/>
    <x v="2"/>
    <n v="5"/>
    <s v="32 - 1 kg pkgs."/>
    <n v="14"/>
    <n v="26"/>
    <n v="0"/>
    <n v="0"/>
    <n v="1"/>
    <s v="QUICK"/>
    <s v="QUICK-Stop"/>
    <x v="21"/>
    <x v="0"/>
    <s v="Taucherstraße 10"/>
    <s v="Cunewalde"/>
    <s v=""/>
    <s v="01307"/>
    <x v="1"/>
    <s v="0372-035188"/>
    <s v=""/>
    <n v="20"/>
    <x v="2"/>
    <s v="Chandra Leka"/>
    <s v="Owner"/>
    <s v="471 Serangoon Loop, Suite #402"/>
    <s v="Singapore"/>
    <s v=""/>
    <s v="0512"/>
    <s v="Singapore"/>
    <s v="555-8787"/>
    <s v=""/>
    <n v="5"/>
    <x v="1"/>
    <s v="Breads, crackers, pasta, and cereal"/>
    <n v="3"/>
    <s v="Federal Shipping"/>
    <s v="(503) 555-9931"/>
    <n v="2"/>
    <s v="Fuller"/>
    <s v="Andrew"/>
    <s v="Vice President, Sales"/>
    <s v="Dr."/>
    <d v="1952-02-19T00:00:00"/>
    <d v="1992-08-14T00:00:00"/>
    <s v="908 W. Capital Way"/>
    <s v="Tacoma"/>
    <s v="WA"/>
    <s v="98401"/>
    <s v="USA"/>
    <s v="(206) 555-9482"/>
    <n v="3457"/>
    <m/>
    <n v="1120"/>
  </r>
  <r>
    <x v="341"/>
    <n v="35"/>
    <n v="18"/>
    <n v="4"/>
    <n v="0"/>
    <n v="10589"/>
    <s v="GREAL"/>
    <n v="8"/>
    <x v="261"/>
    <d v="1995-09-01T00:00:00"/>
    <d v="1995-08-14T00:00:00"/>
    <n v="10"/>
    <n v="18"/>
    <n v="2"/>
    <n v="4.42"/>
    <s v="Great Lakes Food Market"/>
    <s v="2732 Baker Blvd."/>
    <s v="Eugene"/>
    <s v="OR"/>
    <s v="97403"/>
    <s v="USA"/>
    <n v="10589"/>
    <s v="GREAL"/>
    <n v="8"/>
    <d v="1995-08-04T00:00:00"/>
    <d v="1995-09-01T00:00:00"/>
    <n v="10"/>
    <d v="1995-08-14T00:00:00"/>
    <n v="2"/>
    <n v="4.42"/>
    <s v="Great Lakes Food Market"/>
    <s v="2732 Baker Blvd."/>
    <s v="Eugene"/>
    <s v="OR"/>
    <s v="97403"/>
    <s v="USA"/>
    <n v="35"/>
    <x v="31"/>
    <x v="23"/>
    <n v="1"/>
    <s v="24 - 12 oz bottles"/>
    <n v="18"/>
    <n v="20"/>
    <n v="0"/>
    <n v="15"/>
    <n v="0"/>
    <s v="GREAL"/>
    <s v="Great Lakes Food Market"/>
    <x v="79"/>
    <x v="1"/>
    <s v="2732 Baker Blvd."/>
    <s v="Eugene"/>
    <s v="OR"/>
    <s v="97403"/>
    <x v="8"/>
    <s v="(503) 555-7555"/>
    <s v=""/>
    <n v="16"/>
    <x v="23"/>
    <s v="Cheryl Saylor"/>
    <s v="Regional Account Rep."/>
    <s v="3400 - 8th Avenue_x000d__x000a_Suite 210"/>
    <s v="Bend"/>
    <s v="OR"/>
    <s v="97101"/>
    <s v="USA"/>
    <s v="(503) 555-9931"/>
    <s v=""/>
    <n v="1"/>
    <x v="6"/>
    <s v="Soft drinks, coffees, teas, beers, and ales"/>
    <n v="2"/>
    <s v="United Package"/>
    <s v="(503) 555-3199"/>
    <n v="8"/>
    <s v="Callahan"/>
    <s v="Laura"/>
    <s v="Inside Sales Coordinator"/>
    <s v="Ms."/>
    <d v="1958-01-09T00:00:00"/>
    <d v="1994-03-05T00:00:00"/>
    <s v="4726 - 11th Ave. N.E."/>
    <s v="Seattle"/>
    <s v="WA"/>
    <s v="98105"/>
    <s v="USA"/>
    <s v="(206) 555-1189"/>
    <n v="2344"/>
    <n v="2"/>
    <n v="72"/>
  </r>
  <r>
    <x v="342"/>
    <n v="1"/>
    <n v="18"/>
    <n v="20"/>
    <n v="0"/>
    <n v="10590"/>
    <s v="MEREP"/>
    <n v="4"/>
    <x v="262"/>
    <d v="1995-09-04T00:00:00"/>
    <d v="1995-08-14T00:00:00"/>
    <n v="7"/>
    <n v="21"/>
    <n v="3"/>
    <n v="44.77"/>
    <s v="Mère Paillarde"/>
    <s v="43 rue St. Laurent"/>
    <s v="Montréal"/>
    <s v="Québec"/>
    <s v="H1J 1C3"/>
    <s v="Canada"/>
    <n v="10590"/>
    <s v="MEREP"/>
    <n v="4"/>
    <d v="1995-08-07T00:00:00"/>
    <d v="1995-09-04T00:00:00"/>
    <n v="7"/>
    <d v="1995-08-14T00:00:00"/>
    <n v="3"/>
    <n v="44.77"/>
    <s v="Mère Paillarde"/>
    <s v="43 rue St. Laurent"/>
    <s v="Montréal"/>
    <s v="Québec"/>
    <s v="H1J 1C3"/>
    <s v="Canada"/>
    <n v="1"/>
    <x v="52"/>
    <x v="17"/>
    <n v="1"/>
    <s v="10 boxes x 20 bags"/>
    <n v="18"/>
    <n v="39"/>
    <n v="0"/>
    <n v="10"/>
    <n v="0"/>
    <s v="MEREP"/>
    <s v="Mère Paillarde"/>
    <x v="49"/>
    <x v="7"/>
    <s v="43 rue St. Laurent"/>
    <s v="Montréal"/>
    <s v="Québec"/>
    <s v="H1J 1C3"/>
    <x v="16"/>
    <s v="(514) 555-8054"/>
    <s v="(514) 555-8055"/>
    <n v="1"/>
    <x v="17"/>
    <s v="Charlotte Cooper"/>
    <s v="Purchasing Manager"/>
    <s v="49 Gilbert St."/>
    <s v="London"/>
    <s v=""/>
    <s v="EC1 4SD"/>
    <s v="UK"/>
    <s v="(171) 555-2222"/>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360"/>
  </r>
  <r>
    <x v="342"/>
    <n v="77"/>
    <n v="13"/>
    <n v="60"/>
    <n v="0.05"/>
    <n v="10590"/>
    <s v="MEREP"/>
    <n v="4"/>
    <x v="262"/>
    <d v="1995-09-04T00:00:00"/>
    <d v="1995-08-14T00:00:00"/>
    <n v="7"/>
    <n v="21"/>
    <n v="3"/>
    <n v="44.77"/>
    <s v="Mère Paillarde"/>
    <s v="43 rue St. Laurent"/>
    <s v="Montréal"/>
    <s v="Québec"/>
    <s v="H1J 1C3"/>
    <s v="Canada"/>
    <n v="10590"/>
    <s v="MEREP"/>
    <n v="4"/>
    <d v="1995-08-07T00:00:00"/>
    <d v="1995-09-04T00:00:00"/>
    <n v="7"/>
    <d v="1995-08-14T00:00:00"/>
    <n v="3"/>
    <n v="44.77"/>
    <s v="Mère Paillarde"/>
    <s v="43 rue St. Laurent"/>
    <s v="Montréal"/>
    <s v="Québec"/>
    <s v="H1J 1C3"/>
    <s v="Canada"/>
    <n v="77"/>
    <x v="23"/>
    <x v="20"/>
    <n v="2"/>
    <s v="12 boxes"/>
    <n v="13"/>
    <n v="32"/>
    <n v="0"/>
    <n v="15"/>
    <n v="0"/>
    <s v="MEREP"/>
    <s v="Mère Paillarde"/>
    <x v="49"/>
    <x v="7"/>
    <s v="43 rue St. Laurent"/>
    <s v="Montréal"/>
    <s v="Québec"/>
    <s v="H1J 1C3"/>
    <x v="16"/>
    <s v="(514) 555-8054"/>
    <s v="(514) 555-8055"/>
    <n v="12"/>
    <x v="20"/>
    <s v="Martin Bein"/>
    <s v="International Marketing Mgr."/>
    <s v="Bogenallee 51"/>
    <s v="Frankfurt"/>
    <s v=""/>
    <s v="60439"/>
    <s v="Germany"/>
    <s v="(069) 992755"/>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741"/>
  </r>
  <r>
    <x v="343"/>
    <n v="3"/>
    <n v="10"/>
    <n v="14"/>
    <n v="0"/>
    <n v="10591"/>
    <s v="VAFFE"/>
    <n v="1"/>
    <x v="262"/>
    <d v="1995-08-21T00:00:00"/>
    <d v="1995-08-16T00:00:00"/>
    <n v="9"/>
    <n v="5"/>
    <n v="1"/>
    <n v="55.92"/>
    <s v="Vaffeljernet"/>
    <s v="Smagsløget 45"/>
    <s v="Århus"/>
    <s v=""/>
    <s v="8200"/>
    <s v="Denmark"/>
    <n v="10591"/>
    <s v="VAFFE"/>
    <n v="1"/>
    <d v="1995-08-07T00:00:00"/>
    <d v="1995-08-21T00:00:00"/>
    <n v="9"/>
    <d v="1995-08-16T00:00:00"/>
    <n v="1"/>
    <n v="55.92"/>
    <s v="Vaffeljernet"/>
    <s v="Smagsløget 45"/>
    <s v="Århus"/>
    <s v=""/>
    <s v="8200"/>
    <s v="Denmark"/>
    <n v="3"/>
    <x v="57"/>
    <x v="17"/>
    <n v="2"/>
    <s v="12 - 550 ml bottles"/>
    <n v="10"/>
    <n v="13"/>
    <n v="70"/>
    <n v="25"/>
    <n v="0"/>
    <s v="VAFFE"/>
    <s v="Vaffeljernet"/>
    <x v="61"/>
    <x v="4"/>
    <s v="Smagsløget 45"/>
    <s v="Århus"/>
    <s v=""/>
    <s v="8200"/>
    <x v="17"/>
    <s v="86 21 32 43"/>
    <s v="86 22 33 44"/>
    <n v="1"/>
    <x v="17"/>
    <s v="Charlotte Cooper"/>
    <s v="Purchasing Manager"/>
    <s v="49 Gilbert St."/>
    <s v="London"/>
    <s v=""/>
    <s v="EC1 4SD"/>
    <s v="UK"/>
    <s v="(171) 555-2222"/>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140"/>
  </r>
  <r>
    <x v="343"/>
    <n v="7"/>
    <n v="30"/>
    <n v="10"/>
    <n v="0"/>
    <n v="10591"/>
    <s v="VAFFE"/>
    <n v="1"/>
    <x v="262"/>
    <d v="1995-08-21T00:00:00"/>
    <d v="1995-08-16T00:00:00"/>
    <n v="9"/>
    <n v="5"/>
    <n v="1"/>
    <n v="55.92"/>
    <s v="Vaffeljernet"/>
    <s v="Smagsløget 45"/>
    <s v="Århus"/>
    <s v=""/>
    <s v="8200"/>
    <s v="Denmark"/>
    <n v="10591"/>
    <s v="VAFFE"/>
    <n v="1"/>
    <d v="1995-08-07T00:00:00"/>
    <d v="1995-08-21T00:00:00"/>
    <n v="9"/>
    <d v="1995-08-16T00:00:00"/>
    <n v="1"/>
    <n v="55.92"/>
    <s v="Vaffeljernet"/>
    <s v="Smagsløget 45"/>
    <s v="Århus"/>
    <s v=""/>
    <s v="8200"/>
    <s v="Denmark"/>
    <n v="7"/>
    <x v="32"/>
    <x v="24"/>
    <n v="7"/>
    <s v="12 - 1 lb pkgs."/>
    <n v="30"/>
    <n v="15"/>
    <n v="0"/>
    <n v="10"/>
    <n v="0"/>
    <s v="VAFFE"/>
    <s v="Vaffeljernet"/>
    <x v="61"/>
    <x v="4"/>
    <s v="Smagsløget 45"/>
    <s v="Århus"/>
    <s v=""/>
    <s v="8200"/>
    <x v="17"/>
    <s v="86 21 32 43"/>
    <s v="86 22 33 44"/>
    <n v="3"/>
    <x v="24"/>
    <s v="Regina Murphy"/>
    <s v="Sales Representative"/>
    <s v="707 Oxford Rd."/>
    <s v="Ann Arbor"/>
    <s v="MI"/>
    <s v="48104"/>
    <s v="USA"/>
    <s v="(313) 555-5735"/>
    <s v="(313) 555-3349"/>
    <n v="7"/>
    <x v="2"/>
    <s v="Dried fruit and bean curd"/>
    <n v="1"/>
    <s v="Speedy Express"/>
    <s v="(503) 555-9831"/>
    <n v="1"/>
    <s v="Davolio"/>
    <s v="Nancy"/>
    <s v="Sales Representative"/>
    <s v="Ms."/>
    <d v="1948-12-08T00:00:00"/>
    <d v="1992-05-01T00:00:00"/>
    <s v="507 - 20th Ave. E._x000d__x000a_Apt. 2A"/>
    <s v="Seattle"/>
    <s v="WA"/>
    <s v="98122"/>
    <s v="USA"/>
    <s v="(206) 555-9857"/>
    <n v="5467"/>
    <n v="2"/>
    <n v="300"/>
  </r>
  <r>
    <x v="343"/>
    <n v="54"/>
    <n v="7.45"/>
    <n v="50"/>
    <n v="0"/>
    <n v="10591"/>
    <s v="VAFFE"/>
    <n v="1"/>
    <x v="262"/>
    <d v="1995-08-21T00:00:00"/>
    <d v="1995-08-16T00:00:00"/>
    <n v="9"/>
    <n v="5"/>
    <n v="1"/>
    <n v="55.92"/>
    <s v="Vaffeljernet"/>
    <s v="Smagsløget 45"/>
    <s v="Århus"/>
    <s v=""/>
    <s v="8200"/>
    <s v="Denmark"/>
    <n v="10591"/>
    <s v="VAFFE"/>
    <n v="1"/>
    <d v="1995-08-07T00:00:00"/>
    <d v="1995-08-21T00:00:00"/>
    <n v="9"/>
    <d v="1995-08-16T00:00:00"/>
    <n v="1"/>
    <n v="55.92"/>
    <s v="Vaffeljernet"/>
    <s v="Smagsløget 45"/>
    <s v="Århus"/>
    <s v=""/>
    <s v="8200"/>
    <s v="Denmark"/>
    <n v="54"/>
    <x v="55"/>
    <x v="15"/>
    <n v="6"/>
    <s v="16 pies"/>
    <n v="7.45"/>
    <n v="21"/>
    <n v="0"/>
    <n v="10"/>
    <n v="0"/>
    <s v="VAFFE"/>
    <s v="Vaffeljernet"/>
    <x v="61"/>
    <x v="4"/>
    <s v="Smagsløget 45"/>
    <s v="Århus"/>
    <s v=""/>
    <s v="8200"/>
    <x v="17"/>
    <s v="86 21 32 43"/>
    <s v="86 22 33 44"/>
    <n v="25"/>
    <x v="15"/>
    <s v="Jean-Guy Lauzon"/>
    <s v="Marketing Manager"/>
    <s v="2960 Rue St. Laurent"/>
    <s v="Montréal"/>
    <s v="Québec"/>
    <s v="H1J 1C3"/>
    <s v="Canada"/>
    <s v="(514) 555-9022"/>
    <s v=""/>
    <n v="6"/>
    <x v="7"/>
    <s v="Prepared meats"/>
    <n v="1"/>
    <s v="Speedy Express"/>
    <s v="(503) 555-9831"/>
    <n v="1"/>
    <s v="Davolio"/>
    <s v="Nancy"/>
    <s v="Sales Representative"/>
    <s v="Ms."/>
    <d v="1948-12-08T00:00:00"/>
    <d v="1992-05-01T00:00:00"/>
    <s v="507 - 20th Ave. E._x000d__x000a_Apt. 2A"/>
    <s v="Seattle"/>
    <s v="WA"/>
    <s v="98122"/>
    <s v="USA"/>
    <s v="(206) 555-9857"/>
    <n v="5467"/>
    <n v="2"/>
    <n v="372.5"/>
  </r>
  <r>
    <x v="344"/>
    <n v="15"/>
    <n v="15.5"/>
    <n v="25"/>
    <n v="0.05"/>
    <n v="10592"/>
    <s v="LEHMS"/>
    <n v="3"/>
    <x v="263"/>
    <d v="1995-09-05T00:00:00"/>
    <d v="1995-08-16T00:00:00"/>
    <n v="8"/>
    <n v="20"/>
    <n v="1"/>
    <n v="32.1"/>
    <s v="Lehmanns Marktstand"/>
    <s v="Magazinweg 7"/>
    <s v="Frankfurt a.M. "/>
    <s v=""/>
    <s v="60528"/>
    <s v="Germany"/>
    <n v="10592"/>
    <s v="LEHMS"/>
    <n v="3"/>
    <d v="1995-08-08T00:00:00"/>
    <d v="1995-09-05T00:00:00"/>
    <n v="8"/>
    <d v="1995-08-16T00:00:00"/>
    <n v="1"/>
    <n v="32.1"/>
    <s v="Lehmanns Marktstand"/>
    <s v="Magazinweg 7"/>
    <s v="Frankfurt a.M. "/>
    <s v=""/>
    <s v="60528"/>
    <s v="Germany"/>
    <n v="15"/>
    <x v="50"/>
    <x v="3"/>
    <n v="2"/>
    <s v="24 - 250 ml bottles"/>
    <n v="15.5"/>
    <n v="39"/>
    <n v="0"/>
    <n v="5"/>
    <n v="0"/>
    <s v="LEHMS"/>
    <s v="Lehmanns Marktstand"/>
    <x v="26"/>
    <x v="5"/>
    <s v="Magazinweg 7"/>
    <s v="Frankfurt a.M. "/>
    <s v=""/>
    <s v="60528"/>
    <x v="1"/>
    <s v="069-0245984"/>
    <s v="069-0245874"/>
    <n v="6"/>
    <x v="3"/>
    <s v="Mayumi Ohno"/>
    <s v="Marketing Representative"/>
    <s v="92 Setsuko_x000d__x000a_Chuo-ku"/>
    <s v="Osaka"/>
    <s v=""/>
    <s v="545"/>
    <s v="Japan"/>
    <s v="(06) 431-7877"/>
    <s v=""/>
    <n v="2"/>
    <x v="4"/>
    <s v="Sweet and savory sauces, relishes, spreads, and seasonings"/>
    <n v="1"/>
    <s v="Speedy Express"/>
    <s v="(503) 555-9831"/>
    <n v="3"/>
    <s v="Leverling"/>
    <s v="Janet"/>
    <s v="Sales Representative"/>
    <s v="Ms."/>
    <d v="1963-08-30T00:00:00"/>
    <d v="1992-04-01T00:00:00"/>
    <s v="722 Moss Bay Blvd."/>
    <s v="Kirkland"/>
    <s v="WA"/>
    <s v="98033"/>
    <s v="USA"/>
    <s v="(206) 555-3412"/>
    <n v="3355"/>
    <n v="2"/>
    <n v="368.125"/>
  </r>
  <r>
    <x v="344"/>
    <n v="26"/>
    <n v="31.23"/>
    <n v="5"/>
    <n v="0.05"/>
    <n v="10592"/>
    <s v="LEHMS"/>
    <n v="3"/>
    <x v="263"/>
    <d v="1995-09-05T00:00:00"/>
    <d v="1995-08-16T00:00:00"/>
    <n v="8"/>
    <n v="20"/>
    <n v="1"/>
    <n v="32.1"/>
    <s v="Lehmanns Marktstand"/>
    <s v="Magazinweg 7"/>
    <s v="Frankfurt a.M. "/>
    <s v=""/>
    <s v="60528"/>
    <s v="Germany"/>
    <n v="10592"/>
    <s v="LEHMS"/>
    <n v="3"/>
    <d v="1995-08-08T00:00:00"/>
    <d v="1995-09-05T00:00:00"/>
    <n v="8"/>
    <d v="1995-08-16T00:00:00"/>
    <n v="1"/>
    <n v="32.1"/>
    <s v="Lehmanns Marktstand"/>
    <s v="Magazinweg 7"/>
    <s v="Frankfurt a.M. "/>
    <s v=""/>
    <s v="60528"/>
    <s v="Germany"/>
    <n v="26"/>
    <x v="68"/>
    <x v="21"/>
    <n v="3"/>
    <s v="100 - 250 g bags"/>
    <n v="31.23"/>
    <n v="15"/>
    <n v="0"/>
    <n v="0"/>
    <n v="0"/>
    <s v="LEHMS"/>
    <s v="Lehmanns Marktstand"/>
    <x v="26"/>
    <x v="5"/>
    <s v="Magazinweg 7"/>
    <s v="Frankfurt a.M. "/>
    <s v=""/>
    <s v="60528"/>
    <x v="1"/>
    <s v="069-0245984"/>
    <s v="069-0245874"/>
    <n v="11"/>
    <x v="21"/>
    <s v="Petra Winkler"/>
    <s v="Sales Manager"/>
    <s v="Tiergartenstraße 5"/>
    <s v="Berlin"/>
    <s v=""/>
    <s v="10785"/>
    <s v="Germany"/>
    <s v="(010) 9984510"/>
    <s v=""/>
    <n v="3"/>
    <x v="5"/>
    <s v="Desserts, candies, and sweet breads"/>
    <n v="1"/>
    <s v="Speedy Express"/>
    <s v="(503) 555-9831"/>
    <n v="3"/>
    <s v="Leverling"/>
    <s v="Janet"/>
    <s v="Sales Representative"/>
    <s v="Ms."/>
    <d v="1963-08-30T00:00:00"/>
    <d v="1992-04-01T00:00:00"/>
    <s v="722 Moss Bay Blvd."/>
    <s v="Kirkland"/>
    <s v="WA"/>
    <s v="98033"/>
    <s v="USA"/>
    <s v="(206) 555-3412"/>
    <n v="3355"/>
    <n v="2"/>
    <n v="148.3425"/>
  </r>
  <r>
    <x v="345"/>
    <n v="20"/>
    <n v="81"/>
    <n v="21"/>
    <n v="0.2"/>
    <n v="10593"/>
    <s v="LEHMS"/>
    <n v="7"/>
    <x v="264"/>
    <d v="1995-09-06T00:00:00"/>
    <d v="1995-09-13T00:00:00"/>
    <n v="35"/>
    <n v="-7"/>
    <n v="2"/>
    <n v="174.2"/>
    <s v="Lehmanns Marktstand"/>
    <s v="Magazinweg 7"/>
    <s v="Frankfurt a.M. "/>
    <s v=""/>
    <s v="60528"/>
    <s v="Germany"/>
    <n v="10593"/>
    <s v="LEHMS"/>
    <n v="7"/>
    <d v="1995-08-09T00:00:00"/>
    <d v="1995-09-06T00:00:00"/>
    <n v="35"/>
    <d v="1995-09-13T00:00:00"/>
    <n v="2"/>
    <n v="174.2"/>
    <s v="Lehmanns Marktstand"/>
    <s v="Magazinweg 7"/>
    <s v="Frankfurt a.M. "/>
    <s v=""/>
    <s v="60528"/>
    <s v="Germany"/>
    <n v="20"/>
    <x v="9"/>
    <x v="9"/>
    <n v="3"/>
    <s v="30 gift boxes"/>
    <n v="81"/>
    <n v="40"/>
    <n v="0"/>
    <n v="0"/>
    <n v="0"/>
    <s v="LEHMS"/>
    <s v="Lehmanns Marktstand"/>
    <x v="26"/>
    <x v="5"/>
    <s v="Magazinweg 7"/>
    <s v="Frankfurt a.M. "/>
    <s v=""/>
    <s v="60528"/>
    <x v="1"/>
    <s v="069-0245984"/>
    <s v="069-0245874"/>
    <n v="8"/>
    <x v="9"/>
    <s v="Peter Wilson"/>
    <s v="Sales Representative"/>
    <s v="29 King's Way"/>
    <s v="Manchester"/>
    <s v=""/>
    <s v="M14 GSD"/>
    <s v="UK"/>
    <s v="(161) 555-4448"/>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1360.8"/>
  </r>
  <r>
    <x v="345"/>
    <n v="69"/>
    <n v="36"/>
    <n v="20"/>
    <n v="0.2"/>
    <n v="10593"/>
    <s v="LEHMS"/>
    <n v="7"/>
    <x v="264"/>
    <d v="1995-09-06T00:00:00"/>
    <d v="1995-09-13T00:00:00"/>
    <n v="35"/>
    <n v="-7"/>
    <n v="2"/>
    <n v="174.2"/>
    <s v="Lehmanns Marktstand"/>
    <s v="Magazinweg 7"/>
    <s v="Frankfurt a.M. "/>
    <s v=""/>
    <s v="60528"/>
    <s v="Germany"/>
    <n v="10593"/>
    <s v="LEHMS"/>
    <n v="7"/>
    <d v="1995-08-09T00:00:00"/>
    <d v="1995-09-06T00:00:00"/>
    <n v="35"/>
    <d v="1995-09-13T00:00:00"/>
    <n v="2"/>
    <n v="174.2"/>
    <s v="Lehmanns Marktstand"/>
    <s v="Magazinweg 7"/>
    <s v="Frankfurt a.M. "/>
    <s v=""/>
    <s v="60528"/>
    <s v="Germany"/>
    <n v="69"/>
    <x v="60"/>
    <x v="10"/>
    <n v="4"/>
    <s v="10 kg pkg."/>
    <n v="36"/>
    <n v="26"/>
    <n v="0"/>
    <n v="15"/>
    <n v="0"/>
    <s v="LEHMS"/>
    <s v="Lehmanns Marktstand"/>
    <x v="26"/>
    <x v="5"/>
    <s v="Magazinweg 7"/>
    <s v="Frankfurt a.M. "/>
    <s v=""/>
    <s v="60528"/>
    <x v="1"/>
    <s v="069-0245984"/>
    <s v="069-0245874"/>
    <n v="15"/>
    <x v="10"/>
    <s v="Beate Vileid"/>
    <s v="Marketing Manager"/>
    <s v="Hatlevegen 5"/>
    <s v="Sandvika"/>
    <s v=""/>
    <s v="1320"/>
    <s v="Norway"/>
    <s v="(0)2-953010"/>
    <s v=""/>
    <n v="4"/>
    <x v="0"/>
    <s v="Cheeses"/>
    <n v="2"/>
    <s v="United Package"/>
    <s v="(503) 555-3199"/>
    <n v="7"/>
    <s v="King"/>
    <s v="Robert"/>
    <s v="Sales Representative"/>
    <s v="Mr."/>
    <d v="1960-05-29T00:00:00"/>
    <d v="1994-01-02T00:00:00"/>
    <s v="Edgeham Hollow_x000d__x000a_Winchester Way"/>
    <s v="London"/>
    <s v=""/>
    <s v="RG1 9SP"/>
    <s v="UK"/>
    <s v="(71) 555-5598"/>
    <n v="465"/>
    <n v="5"/>
    <n v="576"/>
  </r>
  <r>
    <x v="345"/>
    <n v="76"/>
    <n v="18"/>
    <n v="4"/>
    <n v="0.2"/>
    <n v="10593"/>
    <s v="LEHMS"/>
    <n v="7"/>
    <x v="264"/>
    <d v="1995-09-06T00:00:00"/>
    <d v="1995-09-13T00:00:00"/>
    <n v="35"/>
    <n v="-7"/>
    <n v="2"/>
    <n v="174.2"/>
    <s v="Lehmanns Marktstand"/>
    <s v="Magazinweg 7"/>
    <s v="Frankfurt a.M. "/>
    <s v=""/>
    <s v="60528"/>
    <s v="Germany"/>
    <n v="10593"/>
    <s v="LEHMS"/>
    <n v="7"/>
    <d v="1995-08-09T00:00:00"/>
    <d v="1995-09-06T00:00:00"/>
    <n v="35"/>
    <d v="1995-09-13T00:00:00"/>
    <n v="2"/>
    <n v="174.2"/>
    <s v="Lehmanns Marktstand"/>
    <s v="Magazinweg 7"/>
    <s v="Frankfurt a.M. "/>
    <s v=""/>
    <s v="60528"/>
    <s v="Germany"/>
    <n v="76"/>
    <x v="38"/>
    <x v="13"/>
    <n v="1"/>
    <s v="500 ml"/>
    <n v="18"/>
    <n v="57"/>
    <n v="0"/>
    <n v="20"/>
    <n v="0"/>
    <s v="LEHMS"/>
    <s v="Lehmanns Marktstand"/>
    <x v="26"/>
    <x v="5"/>
    <s v="Magazinweg 7"/>
    <s v="Frankfurt a.M. "/>
    <s v=""/>
    <s v="60528"/>
    <x v="1"/>
    <s v="069-0245984"/>
    <s v="069-0245874"/>
    <n v="23"/>
    <x v="13"/>
    <s v="Anne Heikkonen"/>
    <s v="Product Manager"/>
    <s v="Valtakatu 12"/>
    <s v="Lappeenranta"/>
    <s v=""/>
    <s v="53120"/>
    <s v="Finland"/>
    <s v="(953) 10956"/>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57.6"/>
  </r>
  <r>
    <x v="346"/>
    <n v="52"/>
    <n v="7"/>
    <n v="24"/>
    <n v="0"/>
    <n v="10594"/>
    <s v="OLDWO"/>
    <n v="3"/>
    <x v="264"/>
    <d v="1995-09-06T00:00:00"/>
    <d v="1995-08-16T00:00:00"/>
    <n v="7"/>
    <n v="21"/>
    <n v="2"/>
    <n v="5.24"/>
    <s v="Old World Delicatessen"/>
    <s v="2743 Bering St."/>
    <s v="Anchorage"/>
    <s v="AK"/>
    <s v="99508"/>
    <s v="USA"/>
    <n v="10594"/>
    <s v="OLDWO"/>
    <n v="3"/>
    <d v="1995-08-09T00:00:00"/>
    <d v="1995-09-06T00:00:00"/>
    <n v="7"/>
    <d v="1995-08-16T00:00:00"/>
    <n v="2"/>
    <n v="5.24"/>
    <s v="Old World Delicatessen"/>
    <s v="2743 Bering St."/>
    <s v="Anchorage"/>
    <s v="AK"/>
    <s v="99508"/>
    <s v="USA"/>
    <n v="52"/>
    <x v="65"/>
    <x v="4"/>
    <n v="5"/>
    <s v="16 - 2 kg boxes"/>
    <n v="7"/>
    <n v="38"/>
    <n v="0"/>
    <n v="25"/>
    <n v="0"/>
    <s v="OLDWO"/>
    <s v="Old World Delicatessen"/>
    <x v="37"/>
    <x v="5"/>
    <s v="2743 Bering St."/>
    <s v="Anchorage"/>
    <s v="AK"/>
    <s v="99508"/>
    <x v="8"/>
    <s v="(907) 555-7584"/>
    <s v="(907) 555-2880"/>
    <n v="24"/>
    <x v="4"/>
    <s v="Wendy Mackenzie"/>
    <s v="Sales Representative"/>
    <s v="170 Prince Edward Parade_x000d__x000a_Hunter's Hill"/>
    <s v="Sydney"/>
    <s v="NSW"/>
    <s v="2042"/>
    <s v="Australia"/>
    <s v="(02) 555-5914"/>
    <s v="(02) 555-4873"/>
    <n v="5"/>
    <x v="1"/>
    <s v="Breads, crackers, pasta, and cereal"/>
    <n v="2"/>
    <s v="United Package"/>
    <s v="(503) 555-3199"/>
    <n v="3"/>
    <s v="Leverling"/>
    <s v="Janet"/>
    <s v="Sales Representative"/>
    <s v="Ms."/>
    <d v="1963-08-30T00:00:00"/>
    <d v="1992-04-01T00:00:00"/>
    <s v="722 Moss Bay Blvd."/>
    <s v="Kirkland"/>
    <s v="WA"/>
    <s v="98033"/>
    <s v="USA"/>
    <s v="(206) 555-3412"/>
    <n v="3355"/>
    <n v="2"/>
    <n v="168"/>
  </r>
  <r>
    <x v="346"/>
    <n v="58"/>
    <n v="13.25"/>
    <n v="30"/>
    <n v="0"/>
    <n v="10594"/>
    <s v="OLDWO"/>
    <n v="3"/>
    <x v="264"/>
    <d v="1995-09-06T00:00:00"/>
    <d v="1995-08-16T00:00:00"/>
    <n v="7"/>
    <n v="21"/>
    <n v="2"/>
    <n v="5.24"/>
    <s v="Old World Delicatessen"/>
    <s v="2743 Bering St."/>
    <s v="Anchorage"/>
    <s v="AK"/>
    <s v="99508"/>
    <s v="USA"/>
    <n v="10594"/>
    <s v="OLDWO"/>
    <n v="3"/>
    <d v="1995-08-09T00:00:00"/>
    <d v="1995-09-06T00:00:00"/>
    <n v="7"/>
    <d v="1995-08-16T00:00:00"/>
    <n v="2"/>
    <n v="5.24"/>
    <s v="Old World Delicatessen"/>
    <s v="2743 Bering St."/>
    <s v="Anchorage"/>
    <s v="AK"/>
    <s v="99508"/>
    <s v="USA"/>
    <n v="58"/>
    <x v="64"/>
    <x v="27"/>
    <n v="8"/>
    <s v="24 pieces"/>
    <n v="13.25"/>
    <n v="62"/>
    <n v="0"/>
    <n v="20"/>
    <n v="0"/>
    <s v="OLDWO"/>
    <s v="Old World Delicatessen"/>
    <x v="37"/>
    <x v="5"/>
    <s v="2743 Bering St."/>
    <s v="Anchorage"/>
    <s v="AK"/>
    <s v="99508"/>
    <x v="8"/>
    <s v="(907) 555-7584"/>
    <s v="(907) 555-2880"/>
    <n v="27"/>
    <x v="27"/>
    <s v="Marie Delamare"/>
    <s v="Sales Manager"/>
    <s v="22, rue H. Voiron"/>
    <s v="Montceau"/>
    <s v=""/>
    <s v="71300"/>
    <s v="France"/>
    <s v="85.57.00.07"/>
    <s v=""/>
    <n v="8"/>
    <x v="3"/>
    <s v="Seaweed and fish"/>
    <n v="2"/>
    <s v="United Package"/>
    <s v="(503) 555-3199"/>
    <n v="3"/>
    <s v="Leverling"/>
    <s v="Janet"/>
    <s v="Sales Representative"/>
    <s v="Ms."/>
    <d v="1963-08-30T00:00:00"/>
    <d v="1992-04-01T00:00:00"/>
    <s v="722 Moss Bay Blvd."/>
    <s v="Kirkland"/>
    <s v="WA"/>
    <s v="98033"/>
    <s v="USA"/>
    <s v="(206) 555-3412"/>
    <n v="3355"/>
    <n v="2"/>
    <n v="397.5"/>
  </r>
  <r>
    <x v="347"/>
    <n v="35"/>
    <n v="18"/>
    <n v="30"/>
    <n v="0.25"/>
    <n v="10595"/>
    <s v="ERNSH"/>
    <n v="2"/>
    <x v="265"/>
    <d v="1995-09-07T00:00:00"/>
    <d v="1995-08-14T00:00:00"/>
    <n v="4"/>
    <n v="24"/>
    <n v="1"/>
    <n v="96.78"/>
    <s v="Ernst Handel"/>
    <s v="Kirchgasse 6"/>
    <s v="Graz"/>
    <s v=""/>
    <s v="8010"/>
    <s v="Austria"/>
    <n v="10595"/>
    <s v="ERNSH"/>
    <n v="2"/>
    <d v="1995-08-10T00:00:00"/>
    <d v="1995-09-07T00:00:00"/>
    <n v="4"/>
    <d v="1995-08-14T00:00:00"/>
    <n v="1"/>
    <n v="96.78"/>
    <s v="Ernst Handel"/>
    <s v="Kirchgasse 6"/>
    <s v="Graz"/>
    <s v=""/>
    <s v="8010"/>
    <s v="Austria"/>
    <n v="35"/>
    <x v="31"/>
    <x v="23"/>
    <n v="1"/>
    <s v="24 - 12 oz bottles"/>
    <n v="18"/>
    <n v="20"/>
    <n v="0"/>
    <n v="15"/>
    <n v="0"/>
    <s v="ERNSH"/>
    <s v="Ernst Handel"/>
    <x v="9"/>
    <x v="4"/>
    <s v="Kirchgasse 6"/>
    <s v="Graz"/>
    <s v=""/>
    <s v="8010"/>
    <x v="6"/>
    <s v="7675-3425"/>
    <s v="7675-3426"/>
    <n v="16"/>
    <x v="23"/>
    <s v="Cheryl Saylor"/>
    <s v="Regional Account Rep."/>
    <s v="3400 - 8th Avenue_x000d__x000a_Suite 210"/>
    <s v="Bend"/>
    <s v="OR"/>
    <s v="97101"/>
    <s v="USA"/>
    <s v="(503) 555-9931"/>
    <s v=""/>
    <n v="1"/>
    <x v="6"/>
    <s v="Soft drinks, coffees, teas, beers, and ales"/>
    <n v="1"/>
    <s v="Speedy Express"/>
    <s v="(503) 555-9831"/>
    <n v="2"/>
    <s v="Fuller"/>
    <s v="Andrew"/>
    <s v="Vice President, Sales"/>
    <s v="Dr."/>
    <d v="1952-02-19T00:00:00"/>
    <d v="1992-08-14T00:00:00"/>
    <s v="908 W. Capital Way"/>
    <s v="Tacoma"/>
    <s v="WA"/>
    <s v="98401"/>
    <s v="USA"/>
    <s v="(206) 555-9482"/>
    <n v="3457"/>
    <m/>
    <n v="405"/>
  </r>
  <r>
    <x v="347"/>
    <n v="61"/>
    <n v="28.5"/>
    <n v="120"/>
    <n v="0.25"/>
    <n v="10595"/>
    <s v="ERNSH"/>
    <n v="2"/>
    <x v="265"/>
    <d v="1995-09-07T00:00:00"/>
    <d v="1995-08-14T00:00:00"/>
    <n v="4"/>
    <n v="24"/>
    <n v="1"/>
    <n v="96.78"/>
    <s v="Ernst Handel"/>
    <s v="Kirchgasse 6"/>
    <s v="Graz"/>
    <s v=""/>
    <s v="8010"/>
    <s v="Austria"/>
    <n v="10595"/>
    <s v="ERNSH"/>
    <n v="2"/>
    <d v="1995-08-10T00:00:00"/>
    <d v="1995-09-07T00:00:00"/>
    <n v="4"/>
    <d v="1995-08-14T00:00:00"/>
    <n v="1"/>
    <n v="96.78"/>
    <s v="Ernst Handel"/>
    <s v="Kirchgasse 6"/>
    <s v="Graz"/>
    <s v=""/>
    <s v="8010"/>
    <s v="Austria"/>
    <n v="61"/>
    <x v="75"/>
    <x v="22"/>
    <n v="2"/>
    <s v="24 - 500 ml bottles"/>
    <n v="28.5"/>
    <n v="113"/>
    <n v="0"/>
    <n v="25"/>
    <n v="0"/>
    <s v="ERNSH"/>
    <s v="Ernst Handel"/>
    <x v="9"/>
    <x v="4"/>
    <s v="Kirchgasse 6"/>
    <s v="Graz"/>
    <s v=""/>
    <s v="8010"/>
    <x v="6"/>
    <s v="7675-3425"/>
    <s v="7675-3426"/>
    <n v="29"/>
    <x v="22"/>
    <s v="Chantal Goulet"/>
    <s v="Accounting Manager"/>
    <s v="148 rue Chasseur"/>
    <s v="Ste-Hyacinthe"/>
    <s v="Québec"/>
    <s v="J2S 7S8"/>
    <s v="Canada"/>
    <s v="(514) 555-2955"/>
    <s v="(514) 555-2921"/>
    <n v="2"/>
    <x v="4"/>
    <s v="Sweet and savory sauces, relishes, spreads, and seasonings"/>
    <n v="1"/>
    <s v="Speedy Express"/>
    <s v="(503) 555-9831"/>
    <n v="2"/>
    <s v="Fuller"/>
    <s v="Andrew"/>
    <s v="Vice President, Sales"/>
    <s v="Dr."/>
    <d v="1952-02-19T00:00:00"/>
    <d v="1992-08-14T00:00:00"/>
    <s v="908 W. Capital Way"/>
    <s v="Tacoma"/>
    <s v="WA"/>
    <s v="98401"/>
    <s v="USA"/>
    <s v="(206) 555-9482"/>
    <n v="3457"/>
    <m/>
    <n v="2565"/>
  </r>
  <r>
    <x v="347"/>
    <n v="69"/>
    <n v="36"/>
    <n v="65"/>
    <n v="0.25"/>
    <n v="10595"/>
    <s v="ERNSH"/>
    <n v="2"/>
    <x v="265"/>
    <d v="1995-09-07T00:00:00"/>
    <d v="1995-08-14T00:00:00"/>
    <n v="4"/>
    <n v="24"/>
    <n v="1"/>
    <n v="96.78"/>
    <s v="Ernst Handel"/>
    <s v="Kirchgasse 6"/>
    <s v="Graz"/>
    <s v=""/>
    <s v="8010"/>
    <s v="Austria"/>
    <n v="10595"/>
    <s v="ERNSH"/>
    <n v="2"/>
    <d v="1995-08-10T00:00:00"/>
    <d v="1995-09-07T00:00:00"/>
    <n v="4"/>
    <d v="1995-08-14T00:00:00"/>
    <n v="1"/>
    <n v="96.78"/>
    <s v="Ernst Handel"/>
    <s v="Kirchgasse 6"/>
    <s v="Graz"/>
    <s v=""/>
    <s v="8010"/>
    <s v="Austria"/>
    <n v="69"/>
    <x v="60"/>
    <x v="10"/>
    <n v="4"/>
    <s v="10 kg pkg."/>
    <n v="36"/>
    <n v="26"/>
    <n v="0"/>
    <n v="15"/>
    <n v="0"/>
    <s v="ERNSH"/>
    <s v="Ernst Handel"/>
    <x v="9"/>
    <x v="4"/>
    <s v="Kirchgasse 6"/>
    <s v="Graz"/>
    <s v=""/>
    <s v="8010"/>
    <x v="6"/>
    <s v="7675-3425"/>
    <s v="7675-3426"/>
    <n v="15"/>
    <x v="10"/>
    <s v="Beate Vileid"/>
    <s v="Marketing Manager"/>
    <s v="Hatlevegen 5"/>
    <s v="Sandvika"/>
    <s v=""/>
    <s v="1320"/>
    <s v="Norway"/>
    <s v="(0)2-953010"/>
    <s v=""/>
    <n v="4"/>
    <x v="0"/>
    <s v="Cheeses"/>
    <n v="1"/>
    <s v="Speedy Express"/>
    <s v="(503) 555-9831"/>
    <n v="2"/>
    <s v="Fuller"/>
    <s v="Andrew"/>
    <s v="Vice President, Sales"/>
    <s v="Dr."/>
    <d v="1952-02-19T00:00:00"/>
    <d v="1992-08-14T00:00:00"/>
    <s v="908 W. Capital Way"/>
    <s v="Tacoma"/>
    <s v="WA"/>
    <s v="98401"/>
    <s v="USA"/>
    <s v="(206) 555-9482"/>
    <n v="3457"/>
    <m/>
    <n v="1755"/>
  </r>
  <r>
    <x v="348"/>
    <n v="56"/>
    <n v="38"/>
    <n v="5"/>
    <n v="0.2"/>
    <n v="10596"/>
    <s v="WHITC"/>
    <n v="8"/>
    <x v="266"/>
    <d v="1995-09-08T00:00:00"/>
    <d v="1995-09-12T00:00:00"/>
    <n v="32"/>
    <n v="-4"/>
    <n v="1"/>
    <n v="16.34"/>
    <s v="White Clover Markets"/>
    <s v="1029 - 12th Ave. S."/>
    <s v="Seattle"/>
    <s v="WA"/>
    <s v="98124"/>
    <s v="USA"/>
    <n v="10596"/>
    <s v="WHITC"/>
    <n v="8"/>
    <d v="1995-08-11T00:00:00"/>
    <d v="1995-09-08T00:00:00"/>
    <n v="32"/>
    <d v="1995-09-12T00:00:00"/>
    <n v="1"/>
    <n v="16.34"/>
    <s v="White Clover Markets"/>
    <s v="1029 - 12th Ave. S."/>
    <s v="Seattle"/>
    <s v="WA"/>
    <s v="98124"/>
    <s v="USA"/>
    <n v="56"/>
    <x v="33"/>
    <x v="8"/>
    <n v="5"/>
    <s v="24 - 250 g pkgs."/>
    <n v="38"/>
    <n v="21"/>
    <n v="10"/>
    <n v="30"/>
    <n v="0"/>
    <s v="WHITC"/>
    <s v="White Clover Markets"/>
    <x v="19"/>
    <x v="3"/>
    <s v="305 - 14th Ave. S._x000d__x000a_Suite 3B"/>
    <s v="Seattle"/>
    <s v="WA"/>
    <s v="98128"/>
    <x v="8"/>
    <s v="(206) 555-4112"/>
    <s v="(206) 555-4115"/>
    <n v="26"/>
    <x v="8"/>
    <s v="Giovanni Giudici"/>
    <s v="Order Administrator"/>
    <s v="Via dei Gelsomini, 153"/>
    <s v="Salerno"/>
    <s v=""/>
    <s v="84100"/>
    <s v="Italy"/>
    <s v="(089) 6547665"/>
    <s v="(089) 6547667"/>
    <n v="5"/>
    <x v="1"/>
    <s v="Breads, crackers, pasta, and cereal"/>
    <n v="1"/>
    <s v="Speedy Express"/>
    <s v="(503) 555-9831"/>
    <n v="8"/>
    <s v="Callahan"/>
    <s v="Laura"/>
    <s v="Inside Sales Coordinator"/>
    <s v="Ms."/>
    <d v="1958-01-09T00:00:00"/>
    <d v="1994-03-05T00:00:00"/>
    <s v="4726 - 11th Ave. N.E."/>
    <s v="Seattle"/>
    <s v="WA"/>
    <s v="98105"/>
    <s v="USA"/>
    <s v="(206) 555-1189"/>
    <n v="2344"/>
    <n v="2"/>
    <n v="152"/>
  </r>
  <r>
    <x v="348"/>
    <n v="63"/>
    <n v="43.9"/>
    <n v="24"/>
    <n v="0.2"/>
    <n v="10596"/>
    <s v="WHITC"/>
    <n v="8"/>
    <x v="266"/>
    <d v="1995-09-08T00:00:00"/>
    <d v="1995-09-12T00:00:00"/>
    <n v="32"/>
    <n v="-4"/>
    <n v="1"/>
    <n v="16.34"/>
    <s v="White Clover Markets"/>
    <s v="1029 - 12th Ave. S."/>
    <s v="Seattle"/>
    <s v="WA"/>
    <s v="98124"/>
    <s v="USA"/>
    <n v="10596"/>
    <s v="WHITC"/>
    <n v="8"/>
    <d v="1995-08-11T00:00:00"/>
    <d v="1995-09-08T00:00:00"/>
    <n v="32"/>
    <d v="1995-09-12T00:00:00"/>
    <n v="1"/>
    <n v="16.34"/>
    <s v="White Clover Markets"/>
    <s v="1029 - 12th Ave. S."/>
    <s v="Seattle"/>
    <s v="WA"/>
    <s v="98124"/>
    <s v="USA"/>
    <n v="63"/>
    <x v="46"/>
    <x v="18"/>
    <n v="2"/>
    <s v="15 - 625 g jars"/>
    <n v="43.9"/>
    <n v="24"/>
    <n v="0"/>
    <n v="5"/>
    <n v="0"/>
    <s v="WHITC"/>
    <s v="White Clover Markets"/>
    <x v="19"/>
    <x v="3"/>
    <s v="305 - 14th Ave. S._x000d__x000a_Suite 3B"/>
    <s v="Seattle"/>
    <s v="WA"/>
    <s v="98128"/>
    <x v="8"/>
    <s v="(206) 555-4112"/>
    <s v="(206) 555-4115"/>
    <n v="7"/>
    <x v="18"/>
    <s v="Ian Devling"/>
    <s v="Marketing Manager"/>
    <s v="74 Rose St._x000d__x000a_Moonie Ponds"/>
    <s v="Melbourne"/>
    <s v="Victoria"/>
    <s v="3058"/>
    <s v="Australia"/>
    <s v="(03) 444-2343"/>
    <s v="(03) 444-6588"/>
    <n v="2"/>
    <x v="4"/>
    <s v="Sweet and savory sauces, relishes, spreads, and seasonings"/>
    <n v="1"/>
    <s v="Speedy Express"/>
    <s v="(503) 555-9831"/>
    <n v="8"/>
    <s v="Callahan"/>
    <s v="Laura"/>
    <s v="Inside Sales Coordinator"/>
    <s v="Ms."/>
    <d v="1958-01-09T00:00:00"/>
    <d v="1994-03-05T00:00:00"/>
    <s v="4726 - 11th Ave. N.E."/>
    <s v="Seattle"/>
    <s v="WA"/>
    <s v="98105"/>
    <s v="USA"/>
    <s v="(206) 555-1189"/>
    <n v="2344"/>
    <n v="2"/>
    <n v="842.87999999999988"/>
  </r>
  <r>
    <x v="348"/>
    <n v="75"/>
    <n v="7.75"/>
    <n v="30"/>
    <n v="0.2"/>
    <n v="10596"/>
    <s v="WHITC"/>
    <n v="8"/>
    <x v="266"/>
    <d v="1995-09-08T00:00:00"/>
    <d v="1995-09-12T00:00:00"/>
    <n v="32"/>
    <n v="-4"/>
    <n v="1"/>
    <n v="16.34"/>
    <s v="White Clover Markets"/>
    <s v="1029 - 12th Ave. S."/>
    <s v="Seattle"/>
    <s v="WA"/>
    <s v="98124"/>
    <s v="USA"/>
    <n v="10596"/>
    <s v="WHITC"/>
    <n v="8"/>
    <d v="1995-08-11T00:00:00"/>
    <d v="1995-09-08T00:00:00"/>
    <n v="32"/>
    <d v="1995-09-12T00:00:00"/>
    <n v="1"/>
    <n v="16.34"/>
    <s v="White Clover Markets"/>
    <s v="1029 - 12th Ave. S."/>
    <s v="Seattle"/>
    <s v="WA"/>
    <s v="98124"/>
    <s v="USA"/>
    <n v="75"/>
    <x v="48"/>
    <x v="20"/>
    <n v="1"/>
    <s v="24 - 0.5 l bottles"/>
    <n v="7.75"/>
    <n v="125"/>
    <n v="0"/>
    <n v="25"/>
    <n v="0"/>
    <s v="WHITC"/>
    <s v="White Clover Markets"/>
    <x v="19"/>
    <x v="3"/>
    <s v="305 - 14th Ave. S._x000d__x000a_Suite 3B"/>
    <s v="Seattle"/>
    <s v="WA"/>
    <s v="98128"/>
    <x v="8"/>
    <s v="(206) 555-4112"/>
    <s v="(206) 555-4115"/>
    <n v="12"/>
    <x v="20"/>
    <s v="Martin Bein"/>
    <s v="International Marketing Mgr."/>
    <s v="Bogenallee 51"/>
    <s v="Frankfurt"/>
    <s v=""/>
    <s v="60439"/>
    <s v="Germany"/>
    <s v="(069) 992755"/>
    <s v=""/>
    <n v="1"/>
    <x v="6"/>
    <s v="Soft drinks, coffees, teas, beers, and ales"/>
    <n v="1"/>
    <s v="Speedy Express"/>
    <s v="(503) 555-9831"/>
    <n v="8"/>
    <s v="Callahan"/>
    <s v="Laura"/>
    <s v="Inside Sales Coordinator"/>
    <s v="Ms."/>
    <d v="1958-01-09T00:00:00"/>
    <d v="1994-03-05T00:00:00"/>
    <s v="4726 - 11th Ave. N.E."/>
    <s v="Seattle"/>
    <s v="WA"/>
    <s v="98105"/>
    <s v="USA"/>
    <s v="(206) 555-1189"/>
    <n v="2344"/>
    <n v="2"/>
    <n v="186"/>
  </r>
  <r>
    <x v="349"/>
    <n v="24"/>
    <n v="4.5"/>
    <n v="35"/>
    <n v="0.2"/>
    <n v="10597"/>
    <s v="PICCO"/>
    <n v="7"/>
    <x v="266"/>
    <d v="1995-09-08T00:00:00"/>
    <d v="1995-08-18T00:00:00"/>
    <n v="7"/>
    <n v="21"/>
    <n v="3"/>
    <n v="35.119999999999997"/>
    <s v="Piccolo und mehr"/>
    <s v="Geislweg 14"/>
    <s v="Salzburg"/>
    <s v=""/>
    <s v="5020"/>
    <s v="Austria"/>
    <n v="10597"/>
    <s v="PICCO"/>
    <n v="7"/>
    <d v="1995-08-11T00:00:00"/>
    <d v="1995-09-08T00:00:00"/>
    <n v="7"/>
    <d v="1995-08-18T00:00:00"/>
    <n v="3"/>
    <n v="35.119999999999997"/>
    <s v="Piccolo und mehr"/>
    <s v="Geislweg 14"/>
    <s v="Salzburg"/>
    <s v=""/>
    <s v="5020"/>
    <s v="Austria"/>
    <n v="24"/>
    <x v="15"/>
    <x v="14"/>
    <n v="1"/>
    <s v="12 - 355 ml cans"/>
    <n v="4.5"/>
    <n v="20"/>
    <n v="0"/>
    <n v="0"/>
    <n v="1"/>
    <s v="PICCO"/>
    <s v="Piccolo und mehr"/>
    <x v="54"/>
    <x v="4"/>
    <s v="Geislweg 14"/>
    <s v="Salzburg"/>
    <s v=""/>
    <s v="5020"/>
    <x v="6"/>
    <s v="6562-9722"/>
    <s v="6562-9723"/>
    <n v="10"/>
    <x v="14"/>
    <s v="Carlos Diaz"/>
    <s v="Marketing Manager"/>
    <s v="Av. das Americanas 12.890"/>
    <s v="São Paulo"/>
    <s v=""/>
    <s v="5442"/>
    <s v="Brazil"/>
    <s v="(11) 555 4640"/>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126"/>
  </r>
  <r>
    <x v="349"/>
    <n v="57"/>
    <n v="19.5"/>
    <n v="20"/>
    <n v="0"/>
    <n v="10597"/>
    <s v="PICCO"/>
    <n v="7"/>
    <x v="266"/>
    <d v="1995-09-08T00:00:00"/>
    <d v="1995-08-18T00:00:00"/>
    <n v="7"/>
    <n v="21"/>
    <n v="3"/>
    <n v="35.119999999999997"/>
    <s v="Piccolo und mehr"/>
    <s v="Geislweg 14"/>
    <s v="Salzburg"/>
    <s v=""/>
    <s v="5020"/>
    <s v="Austria"/>
    <n v="10597"/>
    <s v="PICCO"/>
    <n v="7"/>
    <d v="1995-08-11T00:00:00"/>
    <d v="1995-09-08T00:00:00"/>
    <n v="7"/>
    <d v="1995-08-18T00:00:00"/>
    <n v="3"/>
    <n v="35.119999999999997"/>
    <s v="Piccolo und mehr"/>
    <s v="Geislweg 14"/>
    <s v="Salzburg"/>
    <s v=""/>
    <s v="5020"/>
    <s v="Austria"/>
    <n v="57"/>
    <x v="8"/>
    <x v="8"/>
    <n v="5"/>
    <s v="24 - 250 g pkgs."/>
    <n v="19.5"/>
    <n v="36"/>
    <n v="0"/>
    <n v="20"/>
    <n v="0"/>
    <s v="PICCO"/>
    <s v="Piccolo und mehr"/>
    <x v="54"/>
    <x v="4"/>
    <s v="Geislweg 14"/>
    <s v="Salzburg"/>
    <s v=""/>
    <s v="5020"/>
    <x v="6"/>
    <s v="6562-9722"/>
    <s v="6562-9723"/>
    <n v="26"/>
    <x v="8"/>
    <s v="Giovanni Giudici"/>
    <s v="Order Administrator"/>
    <s v="Via dei Gelsomini, 153"/>
    <s v="Salerno"/>
    <s v=""/>
    <s v="84100"/>
    <s v="Italy"/>
    <s v="(089) 6547665"/>
    <s v="(089) 6547667"/>
    <n v="5"/>
    <x v="1"/>
    <s v="Breads, crackers, pasta, and cereal"/>
    <n v="3"/>
    <s v="Federal Shipping"/>
    <s v="(503) 555-9931"/>
    <n v="7"/>
    <s v="King"/>
    <s v="Robert"/>
    <s v="Sales Representative"/>
    <s v="Mr."/>
    <d v="1960-05-29T00:00:00"/>
    <d v="1994-01-02T00:00:00"/>
    <s v="Edgeham Hollow_x000d__x000a_Winchester Way"/>
    <s v="London"/>
    <s v=""/>
    <s v="RG1 9SP"/>
    <s v="UK"/>
    <s v="(71) 555-5598"/>
    <n v="465"/>
    <n v="5"/>
    <n v="390"/>
  </r>
  <r>
    <x v="349"/>
    <n v="65"/>
    <n v="21.05"/>
    <n v="12"/>
    <n v="0.2"/>
    <n v="10597"/>
    <s v="PICCO"/>
    <n v="7"/>
    <x v="266"/>
    <d v="1995-09-08T00:00:00"/>
    <d v="1995-08-18T00:00:00"/>
    <n v="7"/>
    <n v="21"/>
    <n v="3"/>
    <n v="35.119999999999997"/>
    <s v="Piccolo und mehr"/>
    <s v="Geislweg 14"/>
    <s v="Salzburg"/>
    <s v=""/>
    <s v="5020"/>
    <s v="Austria"/>
    <n v="10597"/>
    <s v="PICCO"/>
    <n v="7"/>
    <d v="1995-08-11T00:00:00"/>
    <d v="1995-09-08T00:00:00"/>
    <n v="7"/>
    <d v="1995-08-18T00:00:00"/>
    <n v="3"/>
    <n v="35.119999999999997"/>
    <s v="Piccolo und mehr"/>
    <s v="Geislweg 14"/>
    <s v="Salzburg"/>
    <s v=""/>
    <s v="5020"/>
    <s v="Austria"/>
    <n v="65"/>
    <x v="6"/>
    <x v="6"/>
    <n v="2"/>
    <s v="32 - 8 oz bottles"/>
    <n v="21.05"/>
    <n v="76"/>
    <n v="0"/>
    <n v="0"/>
    <n v="0"/>
    <s v="PICCO"/>
    <s v="Piccolo und mehr"/>
    <x v="54"/>
    <x v="4"/>
    <s v="Geislweg 14"/>
    <s v="Salzburg"/>
    <s v=""/>
    <s v="5020"/>
    <x v="6"/>
    <s v="6562-9722"/>
    <s v="6562-9723"/>
    <n v="2"/>
    <x v="6"/>
    <s v="Shelley Burke"/>
    <s v="Order Administrator"/>
    <s v="P.O. Box 78934"/>
    <s v="New Orleans"/>
    <s v="LA"/>
    <s v="70117"/>
    <s v="USA"/>
    <s v="(100) 555-4822"/>
    <s v=""/>
    <n v="2"/>
    <x v="4"/>
    <s v="Sweet and savory sauces, relishes, spreads, and seasonings"/>
    <n v="3"/>
    <s v="Federal Shipping"/>
    <s v="(503) 555-9931"/>
    <n v="7"/>
    <s v="King"/>
    <s v="Robert"/>
    <s v="Sales Representative"/>
    <s v="Mr."/>
    <d v="1960-05-29T00:00:00"/>
    <d v="1994-01-02T00:00:00"/>
    <s v="Edgeham Hollow_x000d__x000a_Winchester Way"/>
    <s v="London"/>
    <s v=""/>
    <s v="RG1 9SP"/>
    <s v="UK"/>
    <s v="(71) 555-5598"/>
    <n v="465"/>
    <n v="5"/>
    <n v="202.08"/>
  </r>
  <r>
    <x v="350"/>
    <n v="27"/>
    <n v="43.9"/>
    <n v="50"/>
    <n v="0"/>
    <n v="10598"/>
    <s v="RATTC"/>
    <n v="1"/>
    <x v="267"/>
    <d v="1995-09-11T00:00:00"/>
    <d v="1995-08-18T00:00:00"/>
    <n v="4"/>
    <n v="24"/>
    <n v="3"/>
    <n v="44.42"/>
    <s v="Rattlesnake Canyon Grocery"/>
    <s v="2817 Milton Dr."/>
    <s v="Albuquerque"/>
    <s v="NM"/>
    <s v="87110"/>
    <s v="USA"/>
    <n v="10598"/>
    <s v="RATTC"/>
    <n v="1"/>
    <d v="1995-08-14T00:00:00"/>
    <d v="1995-09-11T00:00:00"/>
    <n v="4"/>
    <d v="1995-08-18T00:00:00"/>
    <n v="3"/>
    <n v="44.42"/>
    <s v="Rattlesnake Canyon Grocery"/>
    <s v="2817 Milton Dr."/>
    <s v="Albuquerque"/>
    <s v="NM"/>
    <s v="87110"/>
    <s v="USA"/>
    <n v="27"/>
    <x v="24"/>
    <x v="21"/>
    <n v="3"/>
    <s v="100 - 100 g pieces"/>
    <n v="43.9"/>
    <n v="49"/>
    <n v="0"/>
    <n v="30"/>
    <n v="0"/>
    <s v="RATTC"/>
    <s v="Rattlesnake Canyon Grocery"/>
    <x v="13"/>
    <x v="6"/>
    <s v="2817 Milton Dr."/>
    <s v="Albuquerque"/>
    <s v="NM"/>
    <s v="87110"/>
    <x v="8"/>
    <s v="(505) 555-5939"/>
    <s v="(505) 555-3620"/>
    <n v="11"/>
    <x v="21"/>
    <s v="Petra Winkler"/>
    <s v="Sales Manager"/>
    <s v="Tiergartenstraße 5"/>
    <s v="Berlin"/>
    <s v=""/>
    <s v="10785"/>
    <s v="Germany"/>
    <s v="(010) 9984510"/>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2195"/>
  </r>
  <r>
    <x v="350"/>
    <n v="71"/>
    <n v="21.5"/>
    <n v="9"/>
    <n v="0"/>
    <n v="10598"/>
    <s v="RATTC"/>
    <n v="1"/>
    <x v="267"/>
    <d v="1995-09-11T00:00:00"/>
    <d v="1995-08-18T00:00:00"/>
    <n v="4"/>
    <n v="24"/>
    <n v="3"/>
    <n v="44.42"/>
    <s v="Rattlesnake Canyon Grocery"/>
    <s v="2817 Milton Dr."/>
    <s v="Albuquerque"/>
    <s v="NM"/>
    <s v="87110"/>
    <s v="USA"/>
    <n v="10598"/>
    <s v="RATTC"/>
    <n v="1"/>
    <d v="1995-08-14T00:00:00"/>
    <d v="1995-09-11T00:00:00"/>
    <n v="4"/>
    <d v="1995-08-18T00:00:00"/>
    <n v="3"/>
    <n v="44.42"/>
    <s v="Rattlesnake Canyon Grocery"/>
    <s v="2817 Milton Dr."/>
    <s v="Albuquerque"/>
    <s v="NM"/>
    <s v="87110"/>
    <s v="USA"/>
    <n v="71"/>
    <x v="42"/>
    <x v="10"/>
    <n v="4"/>
    <s v="10 - 500 g pkgs."/>
    <n v="21.5"/>
    <n v="26"/>
    <n v="0"/>
    <n v="0"/>
    <n v="0"/>
    <s v="RATTC"/>
    <s v="Rattlesnake Canyon Grocery"/>
    <x v="13"/>
    <x v="6"/>
    <s v="2817 Milton Dr."/>
    <s v="Albuquerque"/>
    <s v="NM"/>
    <s v="87110"/>
    <x v="8"/>
    <s v="(505) 555-5939"/>
    <s v="(505) 555-3620"/>
    <n v="15"/>
    <x v="10"/>
    <s v="Beate Vileid"/>
    <s v="Marketing Manager"/>
    <s v="Hatlevegen 5"/>
    <s v="Sandvika"/>
    <s v=""/>
    <s v="1320"/>
    <s v="Norway"/>
    <s v="(0)2-953010"/>
    <s v=""/>
    <n v="4"/>
    <x v="0"/>
    <s v="Cheeses"/>
    <n v="3"/>
    <s v="Federal Shipping"/>
    <s v="(503) 555-9931"/>
    <n v="1"/>
    <s v="Davolio"/>
    <s v="Nancy"/>
    <s v="Sales Representative"/>
    <s v="Ms."/>
    <d v="1948-12-08T00:00:00"/>
    <d v="1992-05-01T00:00:00"/>
    <s v="507 - 20th Ave. E._x000d__x000a_Apt. 2A"/>
    <s v="Seattle"/>
    <s v="WA"/>
    <s v="98122"/>
    <s v="USA"/>
    <s v="(206) 555-9857"/>
    <n v="5467"/>
    <n v="2"/>
    <n v="193.5"/>
  </r>
  <r>
    <x v="351"/>
    <n v="62"/>
    <n v="49.3"/>
    <n v="10"/>
    <n v="0"/>
    <n v="10599"/>
    <s v="BSBEV"/>
    <n v="6"/>
    <x v="268"/>
    <d v="1995-09-26T00:00:00"/>
    <d v="1995-08-21T00:00:00"/>
    <n v="6"/>
    <n v="36"/>
    <n v="3"/>
    <n v="29.98"/>
    <s v="B's Beverages"/>
    <s v="Fauntleroy Circus"/>
    <s v="London"/>
    <s v=""/>
    <s v="EC2 5NT"/>
    <s v="UK"/>
    <n v="10599"/>
    <s v="BSBEV"/>
    <n v="6"/>
    <d v="1995-08-15T00:00:00"/>
    <d v="1995-09-26T00:00:00"/>
    <n v="6"/>
    <d v="1995-08-21T00:00:00"/>
    <n v="3"/>
    <n v="29.98"/>
    <s v="B's Beverages"/>
    <s v="Fauntleroy Circus"/>
    <s v="London"/>
    <s v=""/>
    <s v="EC2 5NT"/>
    <s v="UK"/>
    <n v="62"/>
    <x v="29"/>
    <x v="22"/>
    <n v="3"/>
    <s v="48 pies"/>
    <n v="49.3"/>
    <n v="17"/>
    <n v="0"/>
    <n v="0"/>
    <n v="0"/>
    <s v="BSBEV"/>
    <s v="B's Beverages"/>
    <x v="31"/>
    <x v="5"/>
    <s v="Fauntleroy Circus"/>
    <s v="London"/>
    <s v=""/>
    <s v="EC2 5NT"/>
    <x v="13"/>
    <s v="(171) 555-1212"/>
    <s v=""/>
    <n v="29"/>
    <x v="22"/>
    <s v="Chantal Goulet"/>
    <s v="Accounting Manager"/>
    <s v="148 rue Chasseur"/>
    <s v="Ste-Hyacinthe"/>
    <s v="Québec"/>
    <s v="J2S 7S8"/>
    <s v="Canada"/>
    <s v="(514) 555-2955"/>
    <s v="(514) 555-2921"/>
    <n v="3"/>
    <x v="5"/>
    <s v="Desserts, candies, and sweet breads"/>
    <n v="3"/>
    <s v="Federal Shipping"/>
    <s v="(503) 555-9931"/>
    <n v="6"/>
    <s v="Suyama"/>
    <s v="Michael"/>
    <s v="Sales Representative"/>
    <s v="Mr."/>
    <d v="1963-07-02T00:00:00"/>
    <d v="1993-10-17T00:00:00"/>
    <s v="Coventry House_x000d__x000a_Miner Rd."/>
    <s v="London"/>
    <s v=""/>
    <s v="EC2 7JR"/>
    <s v="UK"/>
    <s v="(71) 555-7773"/>
    <n v="428"/>
    <n v="5"/>
    <n v="493"/>
  </r>
  <r>
    <x v="352"/>
    <n v="54"/>
    <n v="7.45"/>
    <n v="4"/>
    <n v="0"/>
    <n v="10600"/>
    <s v="HUNGC"/>
    <n v="4"/>
    <x v="269"/>
    <d v="1995-09-13T00:00:00"/>
    <d v="1995-08-21T00:00:00"/>
    <n v="5"/>
    <n v="23"/>
    <n v="1"/>
    <n v="45.13"/>
    <s v="Hungry Coyote Import Store"/>
    <s v="City Center Plaza_x000d__x000a_516 Main St."/>
    <s v="Elgin"/>
    <s v="OR"/>
    <s v="97827"/>
    <s v="USA"/>
    <n v="10600"/>
    <s v="HUNGC"/>
    <n v="4"/>
    <d v="1995-08-16T00:00:00"/>
    <d v="1995-09-13T00:00:00"/>
    <n v="5"/>
    <d v="1995-08-21T00:00:00"/>
    <n v="1"/>
    <n v="45.13"/>
    <s v="Hungry Coyote Import Store"/>
    <s v="City Center Plaza_x000d__x000a_516 Main St."/>
    <s v="Elgin"/>
    <s v="OR"/>
    <s v="97827"/>
    <s v="USA"/>
    <n v="54"/>
    <x v="55"/>
    <x v="15"/>
    <n v="6"/>
    <s v="16 pies"/>
    <n v="7.45"/>
    <n v="21"/>
    <n v="0"/>
    <n v="10"/>
    <n v="0"/>
    <s v="HUNGC"/>
    <s v="Hungry Coyote Import Store"/>
    <x v="64"/>
    <x v="5"/>
    <s v="City Center Plaza_x000d__x000a_516 Main St."/>
    <s v="Elgin"/>
    <s v="OR"/>
    <s v="97827"/>
    <x v="8"/>
    <s v="(503) 555-6874"/>
    <s v="(503) 555-2376"/>
    <n v="25"/>
    <x v="15"/>
    <s v="Jean-Guy Lauzon"/>
    <s v="Marketing Manager"/>
    <s v="2960 Rue St. Laurent"/>
    <s v="Montréal"/>
    <s v="Québec"/>
    <s v="H1J 1C3"/>
    <s v="Canada"/>
    <s v="(514) 555-9022"/>
    <s v=""/>
    <n v="6"/>
    <x v="7"/>
    <s v="Prepared meats"/>
    <n v="1"/>
    <s v="Speedy Express"/>
    <s v="(503) 555-9831"/>
    <n v="4"/>
    <s v="Peacock"/>
    <s v="Margaret"/>
    <s v="Sales Representative"/>
    <s v="Mrs."/>
    <d v="1937-09-19T00:00:00"/>
    <d v="1993-05-03T00:00:00"/>
    <s v="4110 Old Redmond Rd."/>
    <s v="Redmond"/>
    <s v="WA"/>
    <s v="98052"/>
    <s v="USA"/>
    <s v="(206) 555-8122"/>
    <n v="5176"/>
    <n v="2"/>
    <n v="29.8"/>
  </r>
  <r>
    <x v="352"/>
    <n v="73"/>
    <n v="15"/>
    <n v="30"/>
    <n v="0"/>
    <n v="10600"/>
    <s v="HUNGC"/>
    <n v="4"/>
    <x v="269"/>
    <d v="1995-09-13T00:00:00"/>
    <d v="1995-08-21T00:00:00"/>
    <n v="5"/>
    <n v="23"/>
    <n v="1"/>
    <n v="45.13"/>
    <s v="Hungry Coyote Import Store"/>
    <s v="City Center Plaza_x000d__x000a_516 Main St."/>
    <s v="Elgin"/>
    <s v="OR"/>
    <s v="97827"/>
    <s v="USA"/>
    <n v="10600"/>
    <s v="HUNGC"/>
    <n v="4"/>
    <d v="1995-08-16T00:00:00"/>
    <d v="1995-09-13T00:00:00"/>
    <n v="5"/>
    <d v="1995-08-21T00:00:00"/>
    <n v="1"/>
    <n v="45.13"/>
    <s v="Hungry Coyote Import Store"/>
    <s v="City Center Plaza_x000d__x000a_516 Main St."/>
    <s v="Elgin"/>
    <s v="OR"/>
    <s v="97827"/>
    <s v="USA"/>
    <n v="73"/>
    <x v="47"/>
    <x v="19"/>
    <n v="8"/>
    <s v="24 - 150 g jars"/>
    <n v="15"/>
    <n v="101"/>
    <n v="0"/>
    <n v="5"/>
    <n v="0"/>
    <s v="HUNGC"/>
    <s v="Hungry Coyote Import Store"/>
    <x v="64"/>
    <x v="5"/>
    <s v="City Center Plaza_x000d__x000a_516 Main St."/>
    <s v="Elgin"/>
    <s v="OR"/>
    <s v="97827"/>
    <x v="8"/>
    <s v="(503) 555-6874"/>
    <s v="(503) 555-2376"/>
    <n v="17"/>
    <x v="19"/>
    <s v="Michael Björn"/>
    <s v="Sales Representative"/>
    <s v="Brovallavägen 231"/>
    <s v="Stockholm"/>
    <s v=""/>
    <s v="S-123 45"/>
    <s v="Sweden"/>
    <s v="08-123 45 67"/>
    <s v=""/>
    <n v="8"/>
    <x v="3"/>
    <s v="Seaweed and fish"/>
    <n v="1"/>
    <s v="Speedy Express"/>
    <s v="(503) 555-9831"/>
    <n v="4"/>
    <s v="Peacock"/>
    <s v="Margaret"/>
    <s v="Sales Representative"/>
    <s v="Mrs."/>
    <d v="1937-09-19T00:00:00"/>
    <d v="1993-05-03T00:00:00"/>
    <s v="4110 Old Redmond Rd."/>
    <s v="Redmond"/>
    <s v="WA"/>
    <s v="98052"/>
    <s v="USA"/>
    <s v="(206) 555-8122"/>
    <n v="5176"/>
    <n v="2"/>
    <n v="450"/>
  </r>
  <r>
    <x v="353"/>
    <n v="13"/>
    <n v="6"/>
    <n v="60"/>
    <n v="0"/>
    <n v="10601"/>
    <s v="HILAA"/>
    <n v="7"/>
    <x v="269"/>
    <d v="1995-09-27T00:00:00"/>
    <d v="1995-08-22T00:00:00"/>
    <n v="6"/>
    <n v="36"/>
    <n v="1"/>
    <n v="58.3"/>
    <s v="HILARIÓN-Abastos"/>
    <s v="Carrera 22 con Ave. Carlos Soublette #8-35"/>
    <s v="San Cristóbal"/>
    <s v="Táchira"/>
    <s v="5022"/>
    <s v="Venezuela"/>
    <n v="10601"/>
    <s v="HILAA"/>
    <n v="7"/>
    <d v="1995-08-16T00:00:00"/>
    <d v="1995-09-27T00:00:00"/>
    <n v="6"/>
    <d v="1995-08-22T00:00:00"/>
    <n v="1"/>
    <n v="58.3"/>
    <s v="HILARIÓN-Abastos"/>
    <s v="Carrera 22 con Ave. Carlos Soublette #8-35"/>
    <s v="San Cristóbal"/>
    <s v="Táchira"/>
    <s v="5022"/>
    <s v="Venezuela"/>
    <n v="13"/>
    <x v="43"/>
    <x v="3"/>
    <n v="8"/>
    <s v="2 kg box"/>
    <n v="6"/>
    <n v="24"/>
    <n v="0"/>
    <n v="5"/>
    <n v="0"/>
    <s v="HILAA"/>
    <s v="HILARIÓN-Abastos"/>
    <x v="8"/>
    <x v="5"/>
    <s v="Carrera 22 con Ave. Carlos Soublette #8-35"/>
    <s v="San Cristóbal"/>
    <s v="Táchira"/>
    <s v="5022"/>
    <x v="5"/>
    <s v="(5) 555-1340"/>
    <s v="(5) 555-1948"/>
    <n v="6"/>
    <x v="3"/>
    <s v="Mayumi Ohno"/>
    <s v="Marketing Representative"/>
    <s v="92 Setsuko_x000d__x000a_Chuo-ku"/>
    <s v="Osaka"/>
    <s v=""/>
    <s v="545"/>
    <s v="Japan"/>
    <s v="(06) 431-7877"/>
    <s v=""/>
    <n v="8"/>
    <x v="3"/>
    <s v="Seaweed and fish"/>
    <n v="1"/>
    <s v="Speedy Express"/>
    <s v="(503) 555-9831"/>
    <n v="7"/>
    <s v="King"/>
    <s v="Robert"/>
    <s v="Sales Representative"/>
    <s v="Mr."/>
    <d v="1960-05-29T00:00:00"/>
    <d v="1994-01-02T00:00:00"/>
    <s v="Edgeham Hollow_x000d__x000a_Winchester Way"/>
    <s v="London"/>
    <s v=""/>
    <s v="RG1 9SP"/>
    <s v="UK"/>
    <s v="(71) 555-5598"/>
    <n v="465"/>
    <n v="5"/>
    <n v="360"/>
  </r>
  <r>
    <x v="353"/>
    <n v="59"/>
    <n v="55"/>
    <n v="35"/>
    <n v="0"/>
    <n v="10601"/>
    <s v="HILAA"/>
    <n v="7"/>
    <x v="269"/>
    <d v="1995-09-27T00:00:00"/>
    <d v="1995-08-22T00:00:00"/>
    <n v="6"/>
    <n v="36"/>
    <n v="1"/>
    <n v="58.3"/>
    <s v="HILARIÓN-Abastos"/>
    <s v="Carrera 22 con Ave. Carlos Soublette #8-35"/>
    <s v="San Cristóbal"/>
    <s v="Táchira"/>
    <s v="5022"/>
    <s v="Venezuela"/>
    <n v="10601"/>
    <s v="HILAA"/>
    <n v="7"/>
    <d v="1995-08-16T00:00:00"/>
    <d v="1995-09-27T00:00:00"/>
    <n v="6"/>
    <d v="1995-08-22T00:00:00"/>
    <n v="1"/>
    <n v="58.3"/>
    <s v="HILARIÓN-Abastos"/>
    <s v="Carrera 22 con Ave. Carlos Soublette #8-35"/>
    <s v="San Cristóbal"/>
    <s v="Táchira"/>
    <s v="5022"/>
    <s v="Venezuela"/>
    <n v="59"/>
    <x v="21"/>
    <x v="11"/>
    <n v="4"/>
    <s v="5 kg pkg."/>
    <n v="55"/>
    <n v="79"/>
    <n v="0"/>
    <n v="0"/>
    <n v="0"/>
    <s v="HILAA"/>
    <s v="HILARIÓN-Abastos"/>
    <x v="8"/>
    <x v="5"/>
    <s v="Carrera 22 con Ave. Carlos Soublette #8-35"/>
    <s v="San Cristóbal"/>
    <s v="Táchira"/>
    <s v="5022"/>
    <x v="5"/>
    <s v="(5) 555-1340"/>
    <s v="(5) 555-1948"/>
    <n v="28"/>
    <x v="11"/>
    <s v="Eliane Noz"/>
    <s v="Sales Representative"/>
    <s v="Bat. B_x000d__x000a_3, rue des Alpes"/>
    <s v="Annecy"/>
    <s v=""/>
    <s v="74000"/>
    <s v="France"/>
    <s v="38.76.98.06"/>
    <s v="38.76.98.58"/>
    <n v="4"/>
    <x v="0"/>
    <s v="Cheeses"/>
    <n v="1"/>
    <s v="Speedy Express"/>
    <s v="(503) 555-9831"/>
    <n v="7"/>
    <s v="King"/>
    <s v="Robert"/>
    <s v="Sales Representative"/>
    <s v="Mr."/>
    <d v="1960-05-29T00:00:00"/>
    <d v="1994-01-02T00:00:00"/>
    <s v="Edgeham Hollow_x000d__x000a_Winchester Way"/>
    <s v="London"/>
    <s v=""/>
    <s v="RG1 9SP"/>
    <s v="UK"/>
    <s v="(71) 555-5598"/>
    <n v="465"/>
    <n v="5"/>
    <n v="1925"/>
  </r>
  <r>
    <x v="354"/>
    <n v="77"/>
    <n v="13"/>
    <n v="5"/>
    <n v="0.25"/>
    <n v="10602"/>
    <s v="VAFFE"/>
    <n v="8"/>
    <x v="270"/>
    <d v="1995-09-14T00:00:00"/>
    <d v="1995-08-22T00:00:00"/>
    <n v="5"/>
    <n v="23"/>
    <n v="2"/>
    <n v="2.92"/>
    <s v="Vaffeljernet"/>
    <s v="Smagsløget 45"/>
    <s v="Århus"/>
    <s v=""/>
    <s v="8200"/>
    <s v="Denmark"/>
    <n v="10602"/>
    <s v="VAFFE"/>
    <n v="8"/>
    <d v="1995-08-17T00:00:00"/>
    <d v="1995-09-14T00:00:00"/>
    <n v="5"/>
    <d v="1995-08-22T00:00:00"/>
    <n v="2"/>
    <n v="2.92"/>
    <s v="Vaffeljernet"/>
    <s v="Smagsløget 45"/>
    <s v="Århus"/>
    <s v=""/>
    <s v="8200"/>
    <s v="Denmark"/>
    <n v="77"/>
    <x v="23"/>
    <x v="20"/>
    <n v="2"/>
    <s v="12 boxes"/>
    <n v="13"/>
    <n v="32"/>
    <n v="0"/>
    <n v="15"/>
    <n v="0"/>
    <s v="VAFFE"/>
    <s v="Vaffeljernet"/>
    <x v="61"/>
    <x v="4"/>
    <s v="Smagsløget 45"/>
    <s v="Århus"/>
    <s v=""/>
    <s v="8200"/>
    <x v="17"/>
    <s v="86 21 32 43"/>
    <s v="86 22 33 44"/>
    <n v="12"/>
    <x v="20"/>
    <s v="Martin Bein"/>
    <s v="International Marketing Mgr."/>
    <s v="Bogenallee 51"/>
    <s v="Frankfurt"/>
    <s v=""/>
    <s v="60439"/>
    <s v="Germany"/>
    <s v="(069) 992755"/>
    <s v=""/>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48.75"/>
  </r>
  <r>
    <x v="355"/>
    <n v="22"/>
    <n v="21"/>
    <n v="48"/>
    <n v="0"/>
    <n v="10603"/>
    <s v="SAVEA"/>
    <n v="8"/>
    <x v="271"/>
    <d v="1995-09-15T00:00:00"/>
    <d v="1995-09-08T00:00:00"/>
    <n v="21"/>
    <n v="7"/>
    <n v="2"/>
    <n v="48.77"/>
    <s v="Save-a-lot Markets"/>
    <s v="187 Suffolk Ln."/>
    <s v="Boise"/>
    <s v="ID"/>
    <s v="83720"/>
    <s v="USA"/>
    <n v="10603"/>
    <s v="SAVEA"/>
    <n v="8"/>
    <d v="1995-08-18T00:00:00"/>
    <d v="1995-09-15T00:00:00"/>
    <n v="21"/>
    <d v="1995-09-08T00:00:00"/>
    <n v="2"/>
    <n v="48.77"/>
    <s v="Save-a-lot Markets"/>
    <s v="187 Suffolk Ln."/>
    <s v="Boise"/>
    <s v="ID"/>
    <s v="83720"/>
    <s v="USA"/>
    <n v="22"/>
    <x v="7"/>
    <x v="7"/>
    <n v="5"/>
    <s v="24 - 500 g pkgs."/>
    <n v="21"/>
    <n v="104"/>
    <n v="0"/>
    <n v="25"/>
    <n v="0"/>
    <s v="SAVEA"/>
    <s v="Save-a-lot Markets"/>
    <x v="45"/>
    <x v="5"/>
    <s v="187 Suffolk Ln."/>
    <s v="Boise"/>
    <s v="ID"/>
    <s v="83720"/>
    <x v="8"/>
    <s v="(208) 555-8097"/>
    <s v=""/>
    <n v="9"/>
    <x v="7"/>
    <s v="Lars Peterson"/>
    <s v="Sales Agent"/>
    <s v="Kaloadagatan 13"/>
    <s v="Göteborg"/>
    <s v=""/>
    <s v="S-345 67"/>
    <s v="Sweden "/>
    <s v="031-987 65 43"/>
    <s v="031-987 65 91"/>
    <n v="5"/>
    <x v="1"/>
    <s v="Breads, crackers, pasta, and cereal"/>
    <n v="2"/>
    <s v="United Package"/>
    <s v="(503) 555-3199"/>
    <n v="8"/>
    <s v="Callahan"/>
    <s v="Laura"/>
    <s v="Inside Sales Coordinator"/>
    <s v="Ms."/>
    <d v="1958-01-09T00:00:00"/>
    <d v="1994-03-05T00:00:00"/>
    <s v="4726 - 11th Ave. N.E."/>
    <s v="Seattle"/>
    <s v="WA"/>
    <s v="98105"/>
    <s v="USA"/>
    <s v="(206) 555-1189"/>
    <n v="2344"/>
    <n v="2"/>
    <n v="1008"/>
  </r>
  <r>
    <x v="355"/>
    <n v="49"/>
    <n v="20"/>
    <n v="25"/>
    <n v="0.05"/>
    <n v="10603"/>
    <s v="SAVEA"/>
    <n v="8"/>
    <x v="271"/>
    <d v="1995-09-15T00:00:00"/>
    <d v="1995-09-08T00:00:00"/>
    <n v="21"/>
    <n v="7"/>
    <n v="2"/>
    <n v="48.77"/>
    <s v="Save-a-lot Markets"/>
    <s v="187 Suffolk Ln."/>
    <s v="Boise"/>
    <s v="ID"/>
    <s v="83720"/>
    <s v="USA"/>
    <n v="10603"/>
    <s v="SAVEA"/>
    <n v="8"/>
    <d v="1995-08-18T00:00:00"/>
    <d v="1995-09-15T00:00:00"/>
    <n v="21"/>
    <d v="1995-09-08T00:00:00"/>
    <n v="2"/>
    <n v="48.77"/>
    <s v="Save-a-lot Markets"/>
    <s v="187 Suffolk Ln."/>
    <s v="Boise"/>
    <s v="ID"/>
    <s v="83720"/>
    <s v="USA"/>
    <n v="49"/>
    <x v="14"/>
    <x v="13"/>
    <n v="3"/>
    <s v="24 - 50 g pkgs."/>
    <n v="20"/>
    <n v="10"/>
    <n v="60"/>
    <n v="15"/>
    <n v="0"/>
    <s v="SAVEA"/>
    <s v="Save-a-lot Markets"/>
    <x v="45"/>
    <x v="5"/>
    <s v="187 Suffolk Ln."/>
    <s v="Boise"/>
    <s v="ID"/>
    <s v="83720"/>
    <x v="8"/>
    <s v="(208) 555-8097"/>
    <s v=""/>
    <n v="23"/>
    <x v="13"/>
    <s v="Anne Heikkonen"/>
    <s v="Product Manager"/>
    <s v="Valtakatu 12"/>
    <s v="Lappeenranta"/>
    <s v=""/>
    <s v="53120"/>
    <s v="Finland"/>
    <s v="(953) 10956"/>
    <s v=""/>
    <n v="3"/>
    <x v="5"/>
    <s v="Desserts, candies, and sweet breads"/>
    <n v="2"/>
    <s v="United Package"/>
    <s v="(503) 555-3199"/>
    <n v="8"/>
    <s v="Callahan"/>
    <s v="Laura"/>
    <s v="Inside Sales Coordinator"/>
    <s v="Ms."/>
    <d v="1958-01-09T00:00:00"/>
    <d v="1994-03-05T00:00:00"/>
    <s v="4726 - 11th Ave. N.E."/>
    <s v="Seattle"/>
    <s v="WA"/>
    <s v="98105"/>
    <s v="USA"/>
    <s v="(206) 555-1189"/>
    <n v="2344"/>
    <n v="2"/>
    <n v="475"/>
  </r>
  <r>
    <x v="356"/>
    <n v="48"/>
    <n v="12.75"/>
    <n v="6"/>
    <n v="0.1"/>
    <n v="10604"/>
    <s v="FURIB"/>
    <n v="1"/>
    <x v="271"/>
    <d v="1995-09-15T00:00:00"/>
    <d v="1995-08-29T00:00:00"/>
    <n v="11"/>
    <n v="17"/>
    <n v="1"/>
    <n v="7.46"/>
    <s v="Furia Bacalhau e Frutos do Mar"/>
    <s v="Jardim das rosas n. 32"/>
    <s v="Lisboa"/>
    <s v=""/>
    <s v="1675"/>
    <s v="Portugal"/>
    <n v="10604"/>
    <s v="FURIB"/>
    <n v="1"/>
    <d v="1995-08-18T00:00:00"/>
    <d v="1995-09-15T00:00:00"/>
    <n v="11"/>
    <d v="1995-08-29T00:00:00"/>
    <n v="1"/>
    <n v="7.46"/>
    <s v="Furia Bacalhau e Frutos do Mar"/>
    <s v="Jardim das rosas n. 32"/>
    <s v="Lisboa"/>
    <s v=""/>
    <s v="1675"/>
    <s v="Portugal"/>
    <n v="48"/>
    <x v="74"/>
    <x v="28"/>
    <n v="3"/>
    <s v="10 pkgs."/>
    <n v="12.75"/>
    <n v="15"/>
    <n v="70"/>
    <n v="25"/>
    <n v="0"/>
    <s v="FURIB"/>
    <s v="Furia Bacalhau e Frutos do Mar"/>
    <x v="47"/>
    <x v="4"/>
    <s v="Jardim das rosas n. 32"/>
    <s v="Lisboa"/>
    <s v=""/>
    <s v="1675"/>
    <x v="15"/>
    <s v="(1) 354-2534"/>
    <s v="(1) 354-2535"/>
    <n v="22"/>
    <x v="28"/>
    <s v="Dirk Luchte"/>
    <s v="Accounting Manager"/>
    <s v="Verkoop_x000d__x000a_Rijnweg 22"/>
    <s v="Zaandam"/>
    <s v=""/>
    <s v="9999 ZZ"/>
    <s v="Netherlands"/>
    <s v="(12345) 1212"/>
    <s v="(12345) 1210"/>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68.849999999999994"/>
  </r>
  <r>
    <x v="356"/>
    <n v="76"/>
    <n v="18"/>
    <n v="10"/>
    <n v="0.1"/>
    <n v="10604"/>
    <s v="FURIB"/>
    <n v="1"/>
    <x v="271"/>
    <d v="1995-09-15T00:00:00"/>
    <d v="1995-08-29T00:00:00"/>
    <n v="11"/>
    <n v="17"/>
    <n v="1"/>
    <n v="7.46"/>
    <s v="Furia Bacalhau e Frutos do Mar"/>
    <s v="Jardim das rosas n. 32"/>
    <s v="Lisboa"/>
    <s v=""/>
    <s v="1675"/>
    <s v="Portugal"/>
    <n v="10604"/>
    <s v="FURIB"/>
    <n v="1"/>
    <d v="1995-08-18T00:00:00"/>
    <d v="1995-09-15T00:00:00"/>
    <n v="11"/>
    <d v="1995-08-29T00:00:00"/>
    <n v="1"/>
    <n v="7.46"/>
    <s v="Furia Bacalhau e Frutos do Mar"/>
    <s v="Jardim das rosas n. 32"/>
    <s v="Lisboa"/>
    <s v=""/>
    <s v="1675"/>
    <s v="Portugal"/>
    <n v="76"/>
    <x v="38"/>
    <x v="13"/>
    <n v="1"/>
    <s v="500 ml"/>
    <n v="18"/>
    <n v="57"/>
    <n v="0"/>
    <n v="20"/>
    <n v="0"/>
    <s v="FURIB"/>
    <s v="Furia Bacalhau e Frutos do Mar"/>
    <x v="47"/>
    <x v="4"/>
    <s v="Jardim das rosas n. 32"/>
    <s v="Lisboa"/>
    <s v=""/>
    <s v="1675"/>
    <x v="15"/>
    <s v="(1) 354-2534"/>
    <s v="(1) 354-2535"/>
    <n v="23"/>
    <x v="13"/>
    <s v="Anne Heikkonen"/>
    <s v="Product Manager"/>
    <s v="Valtakatu 12"/>
    <s v="Lappeenranta"/>
    <s v=""/>
    <s v="53120"/>
    <s v="Finland"/>
    <s v="(953) 10956"/>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162"/>
  </r>
  <r>
    <x v="357"/>
    <n v="16"/>
    <n v="17.45"/>
    <n v="30"/>
    <n v="0.05"/>
    <n v="10605"/>
    <s v="MEREP"/>
    <n v="1"/>
    <x v="272"/>
    <d v="1995-09-18T00:00:00"/>
    <d v="1995-08-29T00:00:00"/>
    <n v="8"/>
    <n v="20"/>
    <n v="2"/>
    <n v="379.13"/>
    <s v="Mère Paillarde"/>
    <s v="43 rue St. Laurent"/>
    <s v="Montréal"/>
    <s v="Québec"/>
    <s v="H1J 1C3"/>
    <s v="Canada"/>
    <n v="10605"/>
    <s v="MEREP"/>
    <n v="1"/>
    <d v="1995-08-21T00:00:00"/>
    <d v="1995-09-18T00:00:00"/>
    <n v="8"/>
    <d v="1995-08-29T00:00:00"/>
    <n v="2"/>
    <n v="379.13"/>
    <s v="Mère Paillarde"/>
    <s v="43 rue St. Laurent"/>
    <s v="Montréal"/>
    <s v="Québec"/>
    <s v="H1J 1C3"/>
    <s v="Canada"/>
    <n v="16"/>
    <x v="19"/>
    <x v="18"/>
    <n v="3"/>
    <s v="32 - 500 g boxes"/>
    <n v="17.45"/>
    <n v="29"/>
    <n v="0"/>
    <n v="10"/>
    <n v="0"/>
    <s v="MEREP"/>
    <s v="Mère Paillarde"/>
    <x v="49"/>
    <x v="7"/>
    <s v="43 rue St. Laurent"/>
    <s v="Montréal"/>
    <s v="Québec"/>
    <s v="H1J 1C3"/>
    <x v="16"/>
    <s v="(514) 555-8054"/>
    <s v="(514) 555-8055"/>
    <n v="7"/>
    <x v="18"/>
    <s v="Ian Devling"/>
    <s v="Marketing Manager"/>
    <s v="74 Rose St._x000d__x000a_Moonie Ponds"/>
    <s v="Melbourne"/>
    <s v="Victoria"/>
    <s v="3058"/>
    <s v="Australia"/>
    <s v="(03) 444-2343"/>
    <s v="(03) 444-6588"/>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497.32499999999999"/>
  </r>
  <r>
    <x v="357"/>
    <n v="59"/>
    <n v="55"/>
    <n v="20"/>
    <n v="0.05"/>
    <n v="10605"/>
    <s v="MEREP"/>
    <n v="1"/>
    <x v="272"/>
    <d v="1995-09-18T00:00:00"/>
    <d v="1995-08-29T00:00:00"/>
    <n v="8"/>
    <n v="20"/>
    <n v="2"/>
    <n v="379.13"/>
    <s v="Mère Paillarde"/>
    <s v="43 rue St. Laurent"/>
    <s v="Montréal"/>
    <s v="Québec"/>
    <s v="H1J 1C3"/>
    <s v="Canada"/>
    <n v="10605"/>
    <s v="MEREP"/>
    <n v="1"/>
    <d v="1995-08-21T00:00:00"/>
    <d v="1995-09-18T00:00:00"/>
    <n v="8"/>
    <d v="1995-08-29T00:00:00"/>
    <n v="2"/>
    <n v="379.13"/>
    <s v="Mère Paillarde"/>
    <s v="43 rue St. Laurent"/>
    <s v="Montréal"/>
    <s v="Québec"/>
    <s v="H1J 1C3"/>
    <s v="Canada"/>
    <n v="59"/>
    <x v="21"/>
    <x v="11"/>
    <n v="4"/>
    <s v="5 kg pkg."/>
    <n v="55"/>
    <n v="79"/>
    <n v="0"/>
    <n v="0"/>
    <n v="0"/>
    <s v="MEREP"/>
    <s v="Mère Paillarde"/>
    <x v="49"/>
    <x v="7"/>
    <s v="43 rue St. Laurent"/>
    <s v="Montréal"/>
    <s v="Québec"/>
    <s v="H1J 1C3"/>
    <x v="16"/>
    <s v="(514) 555-8054"/>
    <s v="(514) 555-8055"/>
    <n v="28"/>
    <x v="11"/>
    <s v="Eliane Noz"/>
    <s v="Sales Representative"/>
    <s v="Bat. B_x000d__x000a_3, rue des Alpes"/>
    <s v="Annecy"/>
    <s v=""/>
    <s v="74000"/>
    <s v="France"/>
    <s v="38.76.98.06"/>
    <s v="38.76.98.58"/>
    <n v="4"/>
    <x v="0"/>
    <s v="Cheeses"/>
    <n v="2"/>
    <s v="United Package"/>
    <s v="(503) 555-3199"/>
    <n v="1"/>
    <s v="Davolio"/>
    <s v="Nancy"/>
    <s v="Sales Representative"/>
    <s v="Ms."/>
    <d v="1948-12-08T00:00:00"/>
    <d v="1992-05-01T00:00:00"/>
    <s v="507 - 20th Ave. E._x000d__x000a_Apt. 2A"/>
    <s v="Seattle"/>
    <s v="WA"/>
    <s v="98122"/>
    <s v="USA"/>
    <s v="(206) 555-9857"/>
    <n v="5467"/>
    <n v="2"/>
    <n v="1045"/>
  </r>
  <r>
    <x v="357"/>
    <n v="60"/>
    <n v="34"/>
    <n v="70"/>
    <n v="0.05"/>
    <n v="10605"/>
    <s v="MEREP"/>
    <n v="1"/>
    <x v="272"/>
    <d v="1995-09-18T00:00:00"/>
    <d v="1995-08-29T00:00:00"/>
    <n v="8"/>
    <n v="20"/>
    <n v="2"/>
    <n v="379.13"/>
    <s v="Mère Paillarde"/>
    <s v="43 rue St. Laurent"/>
    <s v="Montréal"/>
    <s v="Québec"/>
    <s v="H1J 1C3"/>
    <s v="Canada"/>
    <n v="10605"/>
    <s v="MEREP"/>
    <n v="1"/>
    <d v="1995-08-21T00:00:00"/>
    <d v="1995-09-18T00:00:00"/>
    <n v="8"/>
    <d v="1995-08-29T00:00:00"/>
    <n v="2"/>
    <n v="379.13"/>
    <s v="Mère Paillarde"/>
    <s v="43 rue St. Laurent"/>
    <s v="Montréal"/>
    <s v="Québec"/>
    <s v="H1J 1C3"/>
    <s v="Canada"/>
    <n v="60"/>
    <x v="11"/>
    <x v="11"/>
    <n v="4"/>
    <s v="15 - 300 g rounds"/>
    <n v="34"/>
    <n v="19"/>
    <n v="0"/>
    <n v="0"/>
    <n v="0"/>
    <s v="MEREP"/>
    <s v="Mère Paillarde"/>
    <x v="49"/>
    <x v="7"/>
    <s v="43 rue St. Laurent"/>
    <s v="Montréal"/>
    <s v="Québec"/>
    <s v="H1J 1C3"/>
    <x v="16"/>
    <s v="(514) 555-8054"/>
    <s v="(514) 555-8055"/>
    <n v="28"/>
    <x v="11"/>
    <s v="Eliane Noz"/>
    <s v="Sales Representative"/>
    <s v="Bat. B_x000d__x000a_3, rue des Alpes"/>
    <s v="Annecy"/>
    <s v=""/>
    <s v="74000"/>
    <s v="France"/>
    <s v="38.76.98.06"/>
    <s v="38.76.98.58"/>
    <n v="4"/>
    <x v="0"/>
    <s v="Cheeses"/>
    <n v="2"/>
    <s v="United Package"/>
    <s v="(503) 555-3199"/>
    <n v="1"/>
    <s v="Davolio"/>
    <s v="Nancy"/>
    <s v="Sales Representative"/>
    <s v="Ms."/>
    <d v="1948-12-08T00:00:00"/>
    <d v="1992-05-01T00:00:00"/>
    <s v="507 - 20th Ave. E._x000d__x000a_Apt. 2A"/>
    <s v="Seattle"/>
    <s v="WA"/>
    <s v="98122"/>
    <s v="USA"/>
    <s v="(206) 555-9857"/>
    <n v="5467"/>
    <n v="2"/>
    <n v="2261"/>
  </r>
  <r>
    <x v="357"/>
    <n v="71"/>
    <n v="21.5"/>
    <n v="15"/>
    <n v="0.05"/>
    <n v="10605"/>
    <s v="MEREP"/>
    <n v="1"/>
    <x v="272"/>
    <d v="1995-09-18T00:00:00"/>
    <d v="1995-08-29T00:00:00"/>
    <n v="8"/>
    <n v="20"/>
    <n v="2"/>
    <n v="379.13"/>
    <s v="Mère Paillarde"/>
    <s v="43 rue St. Laurent"/>
    <s v="Montréal"/>
    <s v="Québec"/>
    <s v="H1J 1C3"/>
    <s v="Canada"/>
    <n v="10605"/>
    <s v="MEREP"/>
    <n v="1"/>
    <d v="1995-08-21T00:00:00"/>
    <d v="1995-09-18T00:00:00"/>
    <n v="8"/>
    <d v="1995-08-29T00:00:00"/>
    <n v="2"/>
    <n v="379.13"/>
    <s v="Mère Paillarde"/>
    <s v="43 rue St. Laurent"/>
    <s v="Montréal"/>
    <s v="Québec"/>
    <s v="H1J 1C3"/>
    <s v="Canada"/>
    <n v="71"/>
    <x v="42"/>
    <x v="10"/>
    <n v="4"/>
    <s v="10 - 500 g pkgs."/>
    <n v="21.5"/>
    <n v="26"/>
    <n v="0"/>
    <n v="0"/>
    <n v="0"/>
    <s v="MEREP"/>
    <s v="Mère Paillarde"/>
    <x v="49"/>
    <x v="7"/>
    <s v="43 rue St. Laurent"/>
    <s v="Montréal"/>
    <s v="Québec"/>
    <s v="H1J 1C3"/>
    <x v="16"/>
    <s v="(514) 555-8054"/>
    <s v="(514) 555-8055"/>
    <n v="15"/>
    <x v="10"/>
    <s v="Beate Vileid"/>
    <s v="Marketing Manager"/>
    <s v="Hatlevegen 5"/>
    <s v="Sandvika"/>
    <s v=""/>
    <s v="1320"/>
    <s v="Norway"/>
    <s v="(0)2-953010"/>
    <s v=""/>
    <n v="4"/>
    <x v="0"/>
    <s v="Cheeses"/>
    <n v="2"/>
    <s v="United Package"/>
    <s v="(503) 555-3199"/>
    <n v="1"/>
    <s v="Davolio"/>
    <s v="Nancy"/>
    <s v="Sales Representative"/>
    <s v="Ms."/>
    <d v="1948-12-08T00:00:00"/>
    <d v="1992-05-01T00:00:00"/>
    <s v="507 - 20th Ave. E._x000d__x000a_Apt. 2A"/>
    <s v="Seattle"/>
    <s v="WA"/>
    <s v="98122"/>
    <s v="USA"/>
    <s v="(206) 555-9857"/>
    <n v="5467"/>
    <n v="2"/>
    <n v="306.375"/>
  </r>
  <r>
    <x v="358"/>
    <n v="4"/>
    <n v="22"/>
    <n v="20"/>
    <n v="0.2"/>
    <n v="10606"/>
    <s v="TRADH"/>
    <n v="4"/>
    <x v="273"/>
    <d v="1995-09-19T00:00:00"/>
    <d v="1995-08-31T00:00:00"/>
    <n v="9"/>
    <n v="19"/>
    <n v="3"/>
    <n v="79.400000000000006"/>
    <s v="Tradição Hipermercados"/>
    <s v="Av. Inês de Castro, 414"/>
    <s v="São Paulo"/>
    <s v="SP"/>
    <s v="05634-030"/>
    <s v="Brazil"/>
    <n v="10606"/>
    <s v="TRADH"/>
    <n v="4"/>
    <d v="1995-08-22T00:00:00"/>
    <d v="1995-09-19T00:00:00"/>
    <n v="9"/>
    <d v="1995-08-31T00:00:00"/>
    <n v="3"/>
    <n v="79.400000000000006"/>
    <s v="Tradição Hipermercados"/>
    <s v="Av. Inês de Castro, 414"/>
    <s v="São Paulo"/>
    <s v="SP"/>
    <s v="05634-030"/>
    <s v="Brazil"/>
    <n v="4"/>
    <x v="62"/>
    <x v="6"/>
    <n v="2"/>
    <s v="48 - 6 oz jars"/>
    <n v="22"/>
    <n v="53"/>
    <n v="0"/>
    <n v="0"/>
    <n v="0"/>
    <s v="TRADH"/>
    <s v="Tradição Hipermercados"/>
    <x v="33"/>
    <x v="5"/>
    <s v="Av. Inês de Castro, 414"/>
    <s v="São Paulo"/>
    <s v="SP"/>
    <s v="05634-030"/>
    <x v="2"/>
    <s v="(11) 555-2167"/>
    <s v="(11) 555-2168"/>
    <n v="2"/>
    <x v="6"/>
    <s v="Shelley Burke"/>
    <s v="Order Administrator"/>
    <s v="P.O. Box 78934"/>
    <s v="New Orleans"/>
    <s v="LA"/>
    <s v="70117"/>
    <s v="USA"/>
    <s v="(100) 555-4822"/>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352"/>
  </r>
  <r>
    <x v="358"/>
    <n v="55"/>
    <n v="24"/>
    <n v="20"/>
    <n v="0.2"/>
    <n v="10606"/>
    <s v="TRADH"/>
    <n v="4"/>
    <x v="273"/>
    <d v="1995-09-19T00:00:00"/>
    <d v="1995-08-31T00:00:00"/>
    <n v="9"/>
    <n v="19"/>
    <n v="3"/>
    <n v="79.400000000000006"/>
    <s v="Tradição Hipermercados"/>
    <s v="Av. Inês de Castro, 414"/>
    <s v="São Paulo"/>
    <s v="SP"/>
    <s v="05634-030"/>
    <s v="Brazil"/>
    <n v="10606"/>
    <s v="TRADH"/>
    <n v="4"/>
    <d v="1995-08-22T00:00:00"/>
    <d v="1995-09-19T00:00:00"/>
    <n v="9"/>
    <d v="1995-08-31T00:00:00"/>
    <n v="3"/>
    <n v="79.400000000000006"/>
    <s v="Tradição Hipermercados"/>
    <s v="Av. Inês de Castro, 414"/>
    <s v="São Paulo"/>
    <s v="SP"/>
    <s v="05634-030"/>
    <s v="Brazil"/>
    <n v="55"/>
    <x v="16"/>
    <x v="15"/>
    <n v="6"/>
    <s v="24 boxes x 2 pies"/>
    <n v="24"/>
    <n v="115"/>
    <n v="0"/>
    <n v="20"/>
    <n v="0"/>
    <s v="TRADH"/>
    <s v="Tradição Hipermercados"/>
    <x v="33"/>
    <x v="5"/>
    <s v="Av. Inês de Castro, 414"/>
    <s v="São Paulo"/>
    <s v="SP"/>
    <s v="05634-030"/>
    <x v="2"/>
    <s v="(11) 555-2167"/>
    <s v="(11) 555-2168"/>
    <n v="25"/>
    <x v="15"/>
    <s v="Jean-Guy Lauzon"/>
    <s v="Marketing Manager"/>
    <s v="2960 Rue St. Laurent"/>
    <s v="Montréal"/>
    <s v="Québec"/>
    <s v="H1J 1C3"/>
    <s v="Canada"/>
    <s v="(514) 555-9022"/>
    <s v=""/>
    <n v="6"/>
    <x v="7"/>
    <s v="Prepared meats"/>
    <n v="3"/>
    <s v="Federal Shipping"/>
    <s v="(503) 555-9931"/>
    <n v="4"/>
    <s v="Peacock"/>
    <s v="Margaret"/>
    <s v="Sales Representative"/>
    <s v="Mrs."/>
    <d v="1937-09-19T00:00:00"/>
    <d v="1993-05-03T00:00:00"/>
    <s v="4110 Old Redmond Rd."/>
    <s v="Redmond"/>
    <s v="WA"/>
    <s v="98052"/>
    <s v="USA"/>
    <s v="(206) 555-8122"/>
    <n v="5176"/>
    <n v="2"/>
    <n v="384"/>
  </r>
  <r>
    <x v="358"/>
    <n v="62"/>
    <n v="49.3"/>
    <n v="10"/>
    <n v="0.2"/>
    <n v="10606"/>
    <s v="TRADH"/>
    <n v="4"/>
    <x v="273"/>
    <d v="1995-09-19T00:00:00"/>
    <d v="1995-08-31T00:00:00"/>
    <n v="9"/>
    <n v="19"/>
    <n v="3"/>
    <n v="79.400000000000006"/>
    <s v="Tradição Hipermercados"/>
    <s v="Av. Inês de Castro, 414"/>
    <s v="São Paulo"/>
    <s v="SP"/>
    <s v="05634-030"/>
    <s v="Brazil"/>
    <n v="10606"/>
    <s v="TRADH"/>
    <n v="4"/>
    <d v="1995-08-22T00:00:00"/>
    <d v="1995-09-19T00:00:00"/>
    <n v="9"/>
    <d v="1995-08-31T00:00:00"/>
    <n v="3"/>
    <n v="79.400000000000006"/>
    <s v="Tradição Hipermercados"/>
    <s v="Av. Inês de Castro, 414"/>
    <s v="São Paulo"/>
    <s v="SP"/>
    <s v="05634-030"/>
    <s v="Brazil"/>
    <n v="62"/>
    <x v="29"/>
    <x v="22"/>
    <n v="3"/>
    <s v="48 pies"/>
    <n v="49.3"/>
    <n v="17"/>
    <n v="0"/>
    <n v="0"/>
    <n v="0"/>
    <s v="TRADH"/>
    <s v="Tradição Hipermercados"/>
    <x v="33"/>
    <x v="5"/>
    <s v="Av. Inês de Castro, 414"/>
    <s v="São Paulo"/>
    <s v="SP"/>
    <s v="05634-030"/>
    <x v="2"/>
    <s v="(11) 555-2167"/>
    <s v="(11) 555-2168"/>
    <n v="29"/>
    <x v="22"/>
    <s v="Chantal Goulet"/>
    <s v="Accounting Manager"/>
    <s v="148 rue Chasseur"/>
    <s v="Ste-Hyacinthe"/>
    <s v="Québec"/>
    <s v="J2S 7S8"/>
    <s v="Canada"/>
    <s v="(514) 555-2955"/>
    <s v="(514) 555-2921"/>
    <n v="3"/>
    <x v="5"/>
    <s v="Desserts, candies, and sweet breads"/>
    <n v="3"/>
    <s v="Federal Shipping"/>
    <s v="(503) 555-9931"/>
    <n v="4"/>
    <s v="Peacock"/>
    <s v="Margaret"/>
    <s v="Sales Representative"/>
    <s v="Mrs."/>
    <d v="1937-09-19T00:00:00"/>
    <d v="1993-05-03T00:00:00"/>
    <s v="4110 Old Redmond Rd."/>
    <s v="Redmond"/>
    <s v="WA"/>
    <s v="98052"/>
    <s v="USA"/>
    <s v="(206) 555-8122"/>
    <n v="5176"/>
    <n v="2"/>
    <n v="394.4"/>
  </r>
  <r>
    <x v="359"/>
    <n v="7"/>
    <n v="30"/>
    <n v="45"/>
    <n v="0"/>
    <n v="10607"/>
    <s v="SAVEA"/>
    <n v="5"/>
    <x v="273"/>
    <d v="1995-09-19T00:00:00"/>
    <d v="1995-08-25T00:00:00"/>
    <n v="3"/>
    <n v="25"/>
    <n v="1"/>
    <n v="200.24"/>
    <s v="Save-a-lot Markets"/>
    <s v="187 Suffolk Ln."/>
    <s v="Boise"/>
    <s v="ID"/>
    <s v="83720"/>
    <s v="USA"/>
    <n v="10607"/>
    <s v="SAVEA"/>
    <n v="5"/>
    <d v="1995-08-22T00:00:00"/>
    <d v="1995-09-19T00:00:00"/>
    <n v="3"/>
    <d v="1995-08-25T00:00:00"/>
    <n v="1"/>
    <n v="200.24"/>
    <s v="Save-a-lot Markets"/>
    <s v="187 Suffolk Ln."/>
    <s v="Boise"/>
    <s v="ID"/>
    <s v="83720"/>
    <s v="USA"/>
    <n v="7"/>
    <x v="32"/>
    <x v="24"/>
    <n v="7"/>
    <s v="12 - 1 lb pkgs."/>
    <n v="30"/>
    <n v="15"/>
    <n v="0"/>
    <n v="10"/>
    <n v="0"/>
    <s v="SAVEA"/>
    <s v="Save-a-lot Markets"/>
    <x v="45"/>
    <x v="5"/>
    <s v="187 Suffolk Ln."/>
    <s v="Boise"/>
    <s v="ID"/>
    <s v="83720"/>
    <x v="8"/>
    <s v="(208) 555-8097"/>
    <s v=""/>
    <n v="3"/>
    <x v="24"/>
    <s v="Regina Murphy"/>
    <s v="Sales Representative"/>
    <s v="707 Oxford Rd."/>
    <s v="Ann Arbor"/>
    <s v="MI"/>
    <s v="48104"/>
    <s v="USA"/>
    <s v="(313) 555-5735"/>
    <s v="(313) 555-3349"/>
    <n v="7"/>
    <x v="2"/>
    <s v="Dried fruit and bean curd"/>
    <n v="1"/>
    <s v="Speedy Express"/>
    <s v="(503) 555-9831"/>
    <n v="5"/>
    <s v="Buchanan"/>
    <s v="Steven"/>
    <s v="Sales Manager"/>
    <s v="Mr."/>
    <d v="1955-03-04T00:00:00"/>
    <d v="1993-10-17T00:00:00"/>
    <s v="14 Garrett Hill"/>
    <s v="London"/>
    <s v=""/>
    <s v="SW1 8JR"/>
    <s v="UK"/>
    <s v="(71) 555-4848"/>
    <n v="3453"/>
    <n v="2"/>
    <n v="1350"/>
  </r>
  <r>
    <x v="359"/>
    <n v="17"/>
    <n v="39"/>
    <n v="100"/>
    <n v="0"/>
    <n v="10607"/>
    <s v="SAVEA"/>
    <n v="5"/>
    <x v="273"/>
    <d v="1995-09-19T00:00:00"/>
    <d v="1995-08-25T00:00:00"/>
    <n v="3"/>
    <n v="25"/>
    <n v="1"/>
    <n v="200.24"/>
    <s v="Save-a-lot Markets"/>
    <s v="187 Suffolk Ln."/>
    <s v="Boise"/>
    <s v="ID"/>
    <s v="83720"/>
    <s v="USA"/>
    <n v="10607"/>
    <s v="SAVEA"/>
    <n v="5"/>
    <d v="1995-08-22T00:00:00"/>
    <d v="1995-09-19T00:00:00"/>
    <n v="3"/>
    <d v="1995-08-25T00:00:00"/>
    <n v="1"/>
    <n v="200.24"/>
    <s v="Save-a-lot Markets"/>
    <s v="187 Suffolk Ln."/>
    <s v="Boise"/>
    <s v="ID"/>
    <s v="83720"/>
    <s v="USA"/>
    <n v="17"/>
    <x v="35"/>
    <x v="18"/>
    <n v="6"/>
    <s v="20 - 1 kg tins"/>
    <n v="39"/>
    <n v="0"/>
    <n v="0"/>
    <n v="0"/>
    <n v="1"/>
    <s v="SAVEA"/>
    <s v="Save-a-lot Markets"/>
    <x v="45"/>
    <x v="5"/>
    <s v="187 Suffolk Ln."/>
    <s v="Boise"/>
    <s v="ID"/>
    <s v="83720"/>
    <x v="8"/>
    <s v="(208) 555-8097"/>
    <s v=""/>
    <n v="7"/>
    <x v="18"/>
    <s v="Ian Devling"/>
    <s v="Marketing Manager"/>
    <s v="74 Rose St._x000d__x000a_Moonie Ponds"/>
    <s v="Melbourne"/>
    <s v="Victoria"/>
    <s v="3058"/>
    <s v="Australia"/>
    <s v="(03) 444-2343"/>
    <s v="(03) 444-6588"/>
    <n v="6"/>
    <x v="7"/>
    <s v="Prepared meats"/>
    <n v="1"/>
    <s v="Speedy Express"/>
    <s v="(503) 555-9831"/>
    <n v="5"/>
    <s v="Buchanan"/>
    <s v="Steven"/>
    <s v="Sales Manager"/>
    <s v="Mr."/>
    <d v="1955-03-04T00:00:00"/>
    <d v="1993-10-17T00:00:00"/>
    <s v="14 Garrett Hill"/>
    <s v="London"/>
    <s v=""/>
    <s v="SW1 8JR"/>
    <s v="UK"/>
    <s v="(71) 555-4848"/>
    <n v="3453"/>
    <n v="2"/>
    <n v="3900"/>
  </r>
  <r>
    <x v="359"/>
    <n v="33"/>
    <n v="2.5"/>
    <n v="14"/>
    <n v="0"/>
    <n v="10607"/>
    <s v="SAVEA"/>
    <n v="5"/>
    <x v="273"/>
    <d v="1995-09-19T00:00:00"/>
    <d v="1995-08-25T00:00:00"/>
    <n v="3"/>
    <n v="25"/>
    <n v="1"/>
    <n v="200.24"/>
    <s v="Save-a-lot Markets"/>
    <s v="187 Suffolk Ln."/>
    <s v="Boise"/>
    <s v="ID"/>
    <s v="83720"/>
    <s v="USA"/>
    <n v="10607"/>
    <s v="SAVEA"/>
    <n v="5"/>
    <d v="1995-08-22T00:00:00"/>
    <d v="1995-09-19T00:00:00"/>
    <n v="3"/>
    <d v="1995-08-25T00:00:00"/>
    <n v="1"/>
    <n v="200.24"/>
    <s v="Save-a-lot Markets"/>
    <s v="187 Suffolk Ln."/>
    <s v="Boise"/>
    <s v="ID"/>
    <s v="83720"/>
    <s v="USA"/>
    <n v="33"/>
    <x v="10"/>
    <x v="10"/>
    <n v="4"/>
    <s v="500 g"/>
    <n v="2.5"/>
    <n v="112"/>
    <n v="0"/>
    <n v="20"/>
    <n v="0"/>
    <s v="SAVEA"/>
    <s v="Save-a-lot Markets"/>
    <x v="45"/>
    <x v="5"/>
    <s v="187 Suffolk Ln."/>
    <s v="Boise"/>
    <s v="ID"/>
    <s v="83720"/>
    <x v="8"/>
    <s v="(208) 555-8097"/>
    <s v=""/>
    <n v="15"/>
    <x v="10"/>
    <s v="Beate Vileid"/>
    <s v="Marketing Manager"/>
    <s v="Hatlevegen 5"/>
    <s v="Sandvika"/>
    <s v=""/>
    <s v="1320"/>
    <s v="Norway"/>
    <s v="(0)2-953010"/>
    <s v=""/>
    <n v="4"/>
    <x v="0"/>
    <s v="Cheeses"/>
    <n v="1"/>
    <s v="Speedy Express"/>
    <s v="(503) 555-9831"/>
    <n v="5"/>
    <s v="Buchanan"/>
    <s v="Steven"/>
    <s v="Sales Manager"/>
    <s v="Mr."/>
    <d v="1955-03-04T00:00:00"/>
    <d v="1993-10-17T00:00:00"/>
    <s v="14 Garrett Hill"/>
    <s v="London"/>
    <s v=""/>
    <s v="SW1 8JR"/>
    <s v="UK"/>
    <s v="(71) 555-4848"/>
    <n v="3453"/>
    <n v="2"/>
    <n v="35"/>
  </r>
  <r>
    <x v="359"/>
    <n v="40"/>
    <n v="18.399999999999999"/>
    <n v="42"/>
    <n v="0"/>
    <n v="10607"/>
    <s v="SAVEA"/>
    <n v="5"/>
    <x v="273"/>
    <d v="1995-09-19T00:00:00"/>
    <d v="1995-08-25T00:00:00"/>
    <n v="3"/>
    <n v="25"/>
    <n v="1"/>
    <n v="200.24"/>
    <s v="Save-a-lot Markets"/>
    <s v="187 Suffolk Ln."/>
    <s v="Boise"/>
    <s v="ID"/>
    <s v="83720"/>
    <s v="USA"/>
    <n v="10607"/>
    <s v="SAVEA"/>
    <n v="5"/>
    <d v="1995-08-22T00:00:00"/>
    <d v="1995-09-19T00:00:00"/>
    <n v="3"/>
    <d v="1995-08-25T00:00:00"/>
    <n v="1"/>
    <n v="200.24"/>
    <s v="Save-a-lot Markets"/>
    <s v="187 Suffolk Ln."/>
    <s v="Boise"/>
    <s v="ID"/>
    <s v="83720"/>
    <s v="USA"/>
    <n v="40"/>
    <x v="37"/>
    <x v="5"/>
    <n v="8"/>
    <s v="24 - 4 oz tins"/>
    <n v="18.399999999999999"/>
    <n v="123"/>
    <n v="0"/>
    <n v="30"/>
    <n v="0"/>
    <s v="SAVEA"/>
    <s v="Save-a-lot Markets"/>
    <x v="45"/>
    <x v="5"/>
    <s v="187 Suffolk Ln."/>
    <s v="Boise"/>
    <s v="ID"/>
    <s v="83720"/>
    <x v="8"/>
    <s v="(208) 555-8097"/>
    <s v=""/>
    <n v="19"/>
    <x v="5"/>
    <s v="Robb Merchant"/>
    <s v="Wholesale Account Agent"/>
    <s v="Order Processing Dept._x000d__x000a_2100 Paul Revere Blvd."/>
    <s v="Boston"/>
    <s v="MA"/>
    <s v="02134"/>
    <s v="USA"/>
    <s v="(617) 555-3267"/>
    <s v="(617) 555-3389"/>
    <n v="8"/>
    <x v="3"/>
    <s v="Seaweed and fish"/>
    <n v="1"/>
    <s v="Speedy Express"/>
    <s v="(503) 555-9831"/>
    <n v="5"/>
    <s v="Buchanan"/>
    <s v="Steven"/>
    <s v="Sales Manager"/>
    <s v="Mr."/>
    <d v="1955-03-04T00:00:00"/>
    <d v="1993-10-17T00:00:00"/>
    <s v="14 Garrett Hill"/>
    <s v="London"/>
    <s v=""/>
    <s v="SW1 8JR"/>
    <s v="UK"/>
    <s v="(71) 555-4848"/>
    <n v="3453"/>
    <n v="2"/>
    <n v="772.8"/>
  </r>
  <r>
    <x v="359"/>
    <n v="72"/>
    <n v="34.799999999999997"/>
    <n v="12"/>
    <n v="0"/>
    <n v="10607"/>
    <s v="SAVEA"/>
    <n v="5"/>
    <x v="273"/>
    <d v="1995-09-19T00:00:00"/>
    <d v="1995-08-25T00:00:00"/>
    <n v="3"/>
    <n v="25"/>
    <n v="1"/>
    <n v="200.24"/>
    <s v="Save-a-lot Markets"/>
    <s v="187 Suffolk Ln."/>
    <s v="Boise"/>
    <s v="ID"/>
    <s v="83720"/>
    <s v="USA"/>
    <n v="10607"/>
    <s v="SAVEA"/>
    <n v="5"/>
    <d v="1995-08-22T00:00:00"/>
    <d v="1995-09-19T00:00:00"/>
    <n v="3"/>
    <d v="1995-08-25T00:00:00"/>
    <n v="1"/>
    <n v="200.24"/>
    <s v="Save-a-lot Markets"/>
    <s v="187 Suffolk Ln."/>
    <s v="Boise"/>
    <s v="ID"/>
    <s v="83720"/>
    <s v="USA"/>
    <n v="72"/>
    <x v="1"/>
    <x v="1"/>
    <n v="4"/>
    <s v="24 - 200 g pkgs."/>
    <n v="34.799999999999997"/>
    <n v="14"/>
    <n v="0"/>
    <n v="0"/>
    <n v="0"/>
    <s v="SAVEA"/>
    <s v="Save-a-lot Markets"/>
    <x v="45"/>
    <x v="5"/>
    <s v="187 Suffolk Ln."/>
    <s v="Boise"/>
    <s v="ID"/>
    <s v="83720"/>
    <x v="8"/>
    <s v="(208) 555-8097"/>
    <s v=""/>
    <n v="14"/>
    <x v="1"/>
    <s v="Elio Rossi"/>
    <s v="Sales Representative"/>
    <s v="Viale Dante, 75"/>
    <s v="Ravenna"/>
    <s v=""/>
    <s v="48100"/>
    <s v="Italy"/>
    <s v="(0544) 60323"/>
    <s v="(0544) 60603"/>
    <n v="4"/>
    <x v="0"/>
    <s v="Cheeses"/>
    <n v="1"/>
    <s v="Speedy Express"/>
    <s v="(503) 555-9831"/>
    <n v="5"/>
    <s v="Buchanan"/>
    <s v="Steven"/>
    <s v="Sales Manager"/>
    <s v="Mr."/>
    <d v="1955-03-04T00:00:00"/>
    <d v="1993-10-17T00:00:00"/>
    <s v="14 Garrett Hill"/>
    <s v="London"/>
    <s v=""/>
    <s v="SW1 8JR"/>
    <s v="UK"/>
    <s v="(71) 555-4848"/>
    <n v="3453"/>
    <n v="2"/>
    <n v="417.59999999999997"/>
  </r>
  <r>
    <x v="360"/>
    <n v="56"/>
    <n v="38"/>
    <n v="28"/>
    <n v="0"/>
    <n v="10608"/>
    <s v="TOMSP"/>
    <n v="4"/>
    <x v="274"/>
    <d v="1995-09-20T00:00:00"/>
    <d v="1995-09-01T00:00:00"/>
    <n v="9"/>
    <n v="19"/>
    <n v="2"/>
    <n v="27.79"/>
    <s v="Toms Spezialitäten"/>
    <s v="Luisenstr. 48"/>
    <s v="Münster"/>
    <s v=""/>
    <s v="44087"/>
    <s v="Germany"/>
    <n v="10608"/>
    <s v="TOMSP"/>
    <n v="4"/>
    <d v="1995-08-23T00:00:00"/>
    <d v="1995-09-20T00:00:00"/>
    <n v="9"/>
    <d v="1995-09-01T00:00:00"/>
    <n v="2"/>
    <n v="27.79"/>
    <s v="Toms Spezialitäten"/>
    <s v="Luisenstr. 48"/>
    <s v="Münster"/>
    <s v=""/>
    <s v="44087"/>
    <s v="Germany"/>
    <n v="56"/>
    <x v="33"/>
    <x v="8"/>
    <n v="5"/>
    <s v="24 - 250 g pkgs."/>
    <n v="38"/>
    <n v="21"/>
    <n v="10"/>
    <n v="30"/>
    <n v="0"/>
    <s v="TOMSP"/>
    <s v="Toms Spezialitäten"/>
    <x v="1"/>
    <x v="1"/>
    <s v="Luisenstr. 48"/>
    <s v="Münster"/>
    <s v=""/>
    <s v="44087"/>
    <x v="1"/>
    <s v="0251-031259"/>
    <s v="0251-035695"/>
    <n v="26"/>
    <x v="8"/>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1064"/>
  </r>
  <r>
    <x v="361"/>
    <n v="1"/>
    <n v="18"/>
    <n v="3"/>
    <n v="0"/>
    <n v="10609"/>
    <s v="DUMON"/>
    <n v="7"/>
    <x v="275"/>
    <d v="1995-09-21T00:00:00"/>
    <d v="1995-08-30T00:00:00"/>
    <n v="6"/>
    <n v="22"/>
    <n v="2"/>
    <n v="1.85"/>
    <s v="Du monde entier"/>
    <s v="67, rue des Cinquante Otages"/>
    <s v="Nantes"/>
    <s v=""/>
    <s v="44000"/>
    <s v="France"/>
    <n v="10609"/>
    <s v="DUMON"/>
    <n v="7"/>
    <d v="1995-08-24T00:00:00"/>
    <d v="1995-09-21T00:00:00"/>
    <n v="6"/>
    <d v="1995-08-30T00:00:00"/>
    <n v="2"/>
    <n v="1.85"/>
    <s v="Du monde entier"/>
    <s v="67, rue des Cinquante Otages"/>
    <s v="Nantes"/>
    <s v=""/>
    <s v="44000"/>
    <s v="France"/>
    <n v="1"/>
    <x v="52"/>
    <x v="17"/>
    <n v="1"/>
    <s v="10 boxes x 20 bags"/>
    <n v="18"/>
    <n v="39"/>
    <n v="0"/>
    <n v="10"/>
    <n v="0"/>
    <s v="DUMON"/>
    <s v="Du monde entier"/>
    <x v="41"/>
    <x v="3"/>
    <s v="67, rue des Cinquante Otages"/>
    <s v="Nantes"/>
    <s v=""/>
    <s v="44000"/>
    <x v="0"/>
    <s v="40.67.88.88"/>
    <s v="40.67.89.89"/>
    <n v="1"/>
    <x v="17"/>
    <s v="Charlotte Cooper"/>
    <s v="Purchasing Manager"/>
    <s v="49 Gilbert St."/>
    <s v="London"/>
    <s v=""/>
    <s v="EC1 4SD"/>
    <s v="UK"/>
    <s v="(171) 555-2222"/>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54"/>
  </r>
  <r>
    <x v="361"/>
    <n v="10"/>
    <n v="31"/>
    <n v="10"/>
    <n v="0"/>
    <n v="10609"/>
    <s v="DUMON"/>
    <n v="7"/>
    <x v="275"/>
    <d v="1995-09-21T00:00:00"/>
    <d v="1995-08-30T00:00:00"/>
    <n v="6"/>
    <n v="22"/>
    <n v="2"/>
    <n v="1.85"/>
    <s v="Du monde entier"/>
    <s v="67, rue des Cinquante Otages"/>
    <s v="Nantes"/>
    <s v=""/>
    <s v="44000"/>
    <s v="France"/>
    <n v="10609"/>
    <s v="DUMON"/>
    <n v="7"/>
    <d v="1995-08-24T00:00:00"/>
    <d v="1995-09-21T00:00:00"/>
    <n v="6"/>
    <d v="1995-08-30T00:00:00"/>
    <n v="2"/>
    <n v="1.85"/>
    <s v="Du monde entier"/>
    <s v="67, rue des Cinquante Otages"/>
    <s v="Nantes"/>
    <s v=""/>
    <s v="44000"/>
    <s v="France"/>
    <n v="10"/>
    <x v="41"/>
    <x v="16"/>
    <n v="8"/>
    <s v="12 - 200 ml jars"/>
    <n v="31"/>
    <n v="31"/>
    <n v="0"/>
    <n v="0"/>
    <n v="0"/>
    <s v="DUMON"/>
    <s v="Du monde entier"/>
    <x v="41"/>
    <x v="3"/>
    <s v="67, rue des Cinquante Otages"/>
    <s v="Nantes"/>
    <s v=""/>
    <s v="44000"/>
    <x v="0"/>
    <s v="40.67.88.88"/>
    <s v="40.67.89.89"/>
    <n v="4"/>
    <x v="16"/>
    <s v="Yoshi Nagase"/>
    <s v="Marketing Manager"/>
    <s v="9-8 Sekimai_x000d__x000a_Musashino-shi"/>
    <s v="Tokyo"/>
    <s v=""/>
    <s v="100"/>
    <s v="Japan"/>
    <s v="(03) 3555-5011"/>
    <s v=""/>
    <n v="8"/>
    <x v="3"/>
    <s v="Seaweed and fish"/>
    <n v="2"/>
    <s v="United Package"/>
    <s v="(503) 555-3199"/>
    <n v="7"/>
    <s v="King"/>
    <s v="Robert"/>
    <s v="Sales Representative"/>
    <s v="Mr."/>
    <d v="1960-05-29T00:00:00"/>
    <d v="1994-01-02T00:00:00"/>
    <s v="Edgeham Hollow_x000d__x000a_Winchester Way"/>
    <s v="London"/>
    <s v=""/>
    <s v="RG1 9SP"/>
    <s v="UK"/>
    <s v="(71) 555-5598"/>
    <n v="465"/>
    <n v="5"/>
    <n v="310"/>
  </r>
  <r>
    <x v="361"/>
    <n v="21"/>
    <n v="10"/>
    <n v="6"/>
    <n v="0"/>
    <n v="10609"/>
    <s v="DUMON"/>
    <n v="7"/>
    <x v="275"/>
    <d v="1995-09-21T00:00:00"/>
    <d v="1995-08-30T00:00:00"/>
    <n v="6"/>
    <n v="22"/>
    <n v="2"/>
    <n v="1.85"/>
    <s v="Du monde entier"/>
    <s v="67, rue des Cinquante Otages"/>
    <s v="Nantes"/>
    <s v=""/>
    <s v="44000"/>
    <s v="France"/>
    <n v="10609"/>
    <s v="DUMON"/>
    <n v="7"/>
    <d v="1995-08-24T00:00:00"/>
    <d v="1995-09-21T00:00:00"/>
    <n v="6"/>
    <d v="1995-08-30T00:00:00"/>
    <n v="2"/>
    <n v="1.85"/>
    <s v="Du monde entier"/>
    <s v="67, rue des Cinquante Otages"/>
    <s v="Nantes"/>
    <s v=""/>
    <s v="44000"/>
    <s v="France"/>
    <n v="21"/>
    <x v="27"/>
    <x v="9"/>
    <n v="3"/>
    <s v="24 pkgs. x 4 pieces"/>
    <n v="10"/>
    <n v="3"/>
    <n v="40"/>
    <n v="5"/>
    <n v="0"/>
    <s v="DUMON"/>
    <s v="Du monde entier"/>
    <x v="41"/>
    <x v="3"/>
    <s v="67, rue des Cinquante Otages"/>
    <s v="Nantes"/>
    <s v=""/>
    <s v="44000"/>
    <x v="0"/>
    <s v="40.67.88.88"/>
    <s v="40.67.89.89"/>
    <n v="8"/>
    <x v="9"/>
    <s v="Peter Wilson"/>
    <s v="Sales Representative"/>
    <s v="29 King's Way"/>
    <s v="Manchester"/>
    <s v=""/>
    <s v="M14 GSD"/>
    <s v="UK"/>
    <s v="(161) 555-4448"/>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60"/>
  </r>
  <r>
    <x v="362"/>
    <n v="36"/>
    <n v="19"/>
    <n v="21"/>
    <n v="0.25"/>
    <n v="10610"/>
    <s v="LAMAI"/>
    <n v="8"/>
    <x v="276"/>
    <d v="1995-09-22T00:00:00"/>
    <d v="1995-09-06T00:00:00"/>
    <n v="12"/>
    <n v="16"/>
    <n v="1"/>
    <n v="26.78"/>
    <s v="La maison d'Asie"/>
    <s v="1 rue Alsace-Lorraine"/>
    <s v="Toulouse"/>
    <s v=""/>
    <s v="31000"/>
    <s v="France"/>
    <n v="10610"/>
    <s v="LAMAI"/>
    <n v="8"/>
    <d v="1995-08-25T00:00:00"/>
    <d v="1995-09-22T00:00:00"/>
    <n v="12"/>
    <d v="1995-09-06T00:00:00"/>
    <n v="1"/>
    <n v="26.78"/>
    <s v="La maison d'Asie"/>
    <s v="1 rue Alsace-Lorraine"/>
    <s v="Toulouse"/>
    <s v=""/>
    <s v="31000"/>
    <s v="France"/>
    <n v="36"/>
    <x v="20"/>
    <x v="19"/>
    <n v="8"/>
    <s v="24 - 250 g  jars"/>
    <n v="19"/>
    <n v="112"/>
    <n v="0"/>
    <n v="20"/>
    <n v="0"/>
    <s v="LAMAI"/>
    <s v="La maison d'Asie"/>
    <x v="53"/>
    <x v="4"/>
    <s v="1 rue Alsace-Lorraine"/>
    <s v="Toulouse"/>
    <s v=""/>
    <s v="31000"/>
    <x v="0"/>
    <s v="61.77.61.10"/>
    <s v="61.77.61.11"/>
    <n v="17"/>
    <x v="19"/>
    <s v="Michael Björn"/>
    <s v="Sales Representative"/>
    <s v="Brovallavägen 231"/>
    <s v="Stockholm"/>
    <s v=""/>
    <s v="S-123 45"/>
    <s v="Sweden"/>
    <s v="08-123 45 67"/>
    <s v=""/>
    <n v="8"/>
    <x v="3"/>
    <s v="Seaweed and fish"/>
    <n v="1"/>
    <s v="Speedy Express"/>
    <s v="(503) 555-9831"/>
    <n v="8"/>
    <s v="Callahan"/>
    <s v="Laura"/>
    <s v="Inside Sales Coordinator"/>
    <s v="Ms."/>
    <d v="1958-01-09T00:00:00"/>
    <d v="1994-03-05T00:00:00"/>
    <s v="4726 - 11th Ave. N.E."/>
    <s v="Seattle"/>
    <s v="WA"/>
    <s v="98105"/>
    <s v="USA"/>
    <s v="(206) 555-1189"/>
    <n v="2344"/>
    <n v="2"/>
    <n v="299.25"/>
  </r>
  <r>
    <x v="363"/>
    <n v="1"/>
    <n v="18"/>
    <n v="6"/>
    <n v="0"/>
    <n v="10611"/>
    <s v="WOLZA"/>
    <n v="6"/>
    <x v="276"/>
    <d v="1995-09-22T00:00:00"/>
    <d v="1995-09-01T00:00:00"/>
    <n v="7"/>
    <n v="21"/>
    <n v="2"/>
    <n v="80.650000000000006"/>
    <s v="Wolski Zajazd"/>
    <s v="ul. Filtrowa 68"/>
    <s v="Warszawa"/>
    <s v=""/>
    <s v="01-012"/>
    <s v="Poland"/>
    <n v="10611"/>
    <s v="WOLZA"/>
    <n v="6"/>
    <d v="1995-08-25T00:00:00"/>
    <d v="1995-09-22T00:00:00"/>
    <n v="7"/>
    <d v="1995-09-01T00:00:00"/>
    <n v="2"/>
    <n v="80.650000000000006"/>
    <s v="Wolski Zajazd"/>
    <s v="ul. Filtrowa 68"/>
    <s v="Warszawa"/>
    <s v=""/>
    <s v="01-012"/>
    <s v="Poland"/>
    <n v="1"/>
    <x v="52"/>
    <x v="17"/>
    <n v="1"/>
    <s v="10 boxes x 20 bags"/>
    <n v="18"/>
    <n v="39"/>
    <n v="0"/>
    <n v="10"/>
    <n v="0"/>
    <s v="WOLZA"/>
    <s v="Wolski  Zajazd"/>
    <x v="63"/>
    <x v="3"/>
    <s v="ul. Filtrowa 68"/>
    <s v="Warszawa"/>
    <s v=""/>
    <s v="01-012"/>
    <x v="18"/>
    <s v="(26) 642-7012"/>
    <s v="(26) 642-7012"/>
    <n v="1"/>
    <x v="17"/>
    <s v="Charlotte Cooper"/>
    <s v="Purchasing Manager"/>
    <s v="49 Gilbert St."/>
    <s v="London"/>
    <s v=""/>
    <s v="EC1 4SD"/>
    <s v="UK"/>
    <s v="(171) 555-2222"/>
    <s v=""/>
    <n v="1"/>
    <x v="6"/>
    <s v="Soft drinks, coffees, teas, beers, and ales"/>
    <n v="2"/>
    <s v="United Package"/>
    <s v="(503) 555-3199"/>
    <n v="6"/>
    <s v="Suyama"/>
    <s v="Michael"/>
    <s v="Sales Representative"/>
    <s v="Mr."/>
    <d v="1963-07-02T00:00:00"/>
    <d v="1993-10-17T00:00:00"/>
    <s v="Coventry House_x000d__x000a_Miner Rd."/>
    <s v="London"/>
    <s v=""/>
    <s v="EC2 7JR"/>
    <s v="UK"/>
    <s v="(71) 555-7773"/>
    <n v="428"/>
    <n v="5"/>
    <n v="108"/>
  </r>
  <r>
    <x v="363"/>
    <n v="2"/>
    <n v="19"/>
    <n v="10"/>
    <n v="0"/>
    <n v="10611"/>
    <s v="WOLZA"/>
    <n v="6"/>
    <x v="276"/>
    <d v="1995-09-22T00:00:00"/>
    <d v="1995-09-01T00:00:00"/>
    <n v="7"/>
    <n v="21"/>
    <n v="2"/>
    <n v="80.650000000000006"/>
    <s v="Wolski Zajazd"/>
    <s v="ul. Filtrowa 68"/>
    <s v="Warszawa"/>
    <s v=""/>
    <s v="01-012"/>
    <s v="Poland"/>
    <n v="10611"/>
    <s v="WOLZA"/>
    <n v="6"/>
    <d v="1995-08-25T00:00:00"/>
    <d v="1995-09-22T00:00:00"/>
    <n v="7"/>
    <d v="1995-09-01T00:00:00"/>
    <n v="2"/>
    <n v="80.650000000000006"/>
    <s v="Wolski Zajazd"/>
    <s v="ul. Filtrowa 68"/>
    <s v="Warszawa"/>
    <s v=""/>
    <s v="01-012"/>
    <s v="Poland"/>
    <n v="2"/>
    <x v="18"/>
    <x v="17"/>
    <n v="1"/>
    <s v="24 - 12 oz bottles"/>
    <n v="19"/>
    <n v="17"/>
    <n v="40"/>
    <n v="25"/>
    <n v="0"/>
    <s v="WOLZA"/>
    <s v="Wolski  Zajazd"/>
    <x v="63"/>
    <x v="3"/>
    <s v="ul. Filtrowa 68"/>
    <s v="Warszawa"/>
    <s v=""/>
    <s v="01-012"/>
    <x v="18"/>
    <s v="(26) 642-7012"/>
    <s v="(26) 642-7012"/>
    <n v="1"/>
    <x v="17"/>
    <s v="Charlotte Cooper"/>
    <s v="Purchasing Manager"/>
    <s v="49 Gilbert St."/>
    <s v="London"/>
    <s v=""/>
    <s v="EC1 4SD"/>
    <s v="UK"/>
    <s v="(171) 555-2222"/>
    <s v=""/>
    <n v="1"/>
    <x v="6"/>
    <s v="Soft drinks, coffees, teas, beers, and ales"/>
    <n v="2"/>
    <s v="United Package"/>
    <s v="(503) 555-3199"/>
    <n v="6"/>
    <s v="Suyama"/>
    <s v="Michael"/>
    <s v="Sales Representative"/>
    <s v="Mr."/>
    <d v="1963-07-02T00:00:00"/>
    <d v="1993-10-17T00:00:00"/>
    <s v="Coventry House_x000d__x000a_Miner Rd."/>
    <s v="London"/>
    <s v=""/>
    <s v="EC2 7JR"/>
    <s v="UK"/>
    <s v="(71) 555-7773"/>
    <n v="428"/>
    <n v="5"/>
    <n v="190"/>
  </r>
  <r>
    <x v="363"/>
    <n v="60"/>
    <n v="34"/>
    <n v="15"/>
    <n v="0"/>
    <n v="10611"/>
    <s v="WOLZA"/>
    <n v="6"/>
    <x v="276"/>
    <d v="1995-09-22T00:00:00"/>
    <d v="1995-09-01T00:00:00"/>
    <n v="7"/>
    <n v="21"/>
    <n v="2"/>
    <n v="80.650000000000006"/>
    <s v="Wolski Zajazd"/>
    <s v="ul. Filtrowa 68"/>
    <s v="Warszawa"/>
    <s v=""/>
    <s v="01-012"/>
    <s v="Poland"/>
    <n v="10611"/>
    <s v="WOLZA"/>
    <n v="6"/>
    <d v="1995-08-25T00:00:00"/>
    <d v="1995-09-22T00:00:00"/>
    <n v="7"/>
    <d v="1995-09-01T00:00:00"/>
    <n v="2"/>
    <n v="80.650000000000006"/>
    <s v="Wolski Zajazd"/>
    <s v="ul. Filtrowa 68"/>
    <s v="Warszawa"/>
    <s v=""/>
    <s v="01-012"/>
    <s v="Poland"/>
    <n v="60"/>
    <x v="11"/>
    <x v="11"/>
    <n v="4"/>
    <s v="15 - 300 g rounds"/>
    <n v="34"/>
    <n v="19"/>
    <n v="0"/>
    <n v="0"/>
    <n v="0"/>
    <s v="WOLZA"/>
    <s v="Wolski  Zajazd"/>
    <x v="63"/>
    <x v="3"/>
    <s v="ul. Filtrowa 68"/>
    <s v="Warszawa"/>
    <s v=""/>
    <s v="01-012"/>
    <x v="18"/>
    <s v="(26) 642-7012"/>
    <s v="(26) 642-7012"/>
    <n v="28"/>
    <x v="11"/>
    <s v="Eliane Noz"/>
    <s v="Sales Representative"/>
    <s v="Bat. B_x000d__x000a_3, rue des Alpes"/>
    <s v="Annecy"/>
    <s v=""/>
    <s v="74000"/>
    <s v="France"/>
    <s v="38.76.98.06"/>
    <s v="38.76.98.58"/>
    <n v="4"/>
    <x v="0"/>
    <s v="Cheeses"/>
    <n v="2"/>
    <s v="United Package"/>
    <s v="(503) 555-3199"/>
    <n v="6"/>
    <s v="Suyama"/>
    <s v="Michael"/>
    <s v="Sales Representative"/>
    <s v="Mr."/>
    <d v="1963-07-02T00:00:00"/>
    <d v="1993-10-17T00:00:00"/>
    <s v="Coventry House_x000d__x000a_Miner Rd."/>
    <s v="London"/>
    <s v=""/>
    <s v="EC2 7JR"/>
    <s v="UK"/>
    <s v="(71) 555-7773"/>
    <n v="428"/>
    <n v="5"/>
    <n v="510"/>
  </r>
  <r>
    <x v="364"/>
    <n v="10"/>
    <n v="31"/>
    <n v="70"/>
    <n v="0"/>
    <n v="10612"/>
    <s v="SAVEA"/>
    <n v="1"/>
    <x v="277"/>
    <d v="1995-09-25T00:00:00"/>
    <d v="1995-09-01T00:00:00"/>
    <n v="4"/>
    <n v="24"/>
    <n v="2"/>
    <n v="544.08000000000004"/>
    <s v="Save-a-lot Markets"/>
    <s v="187 Suffolk Ln."/>
    <s v="Boise"/>
    <s v="ID"/>
    <s v="83720"/>
    <s v="USA"/>
    <n v="10612"/>
    <s v="SAVEA"/>
    <n v="1"/>
    <d v="1995-08-28T00:00:00"/>
    <d v="1995-09-25T00:00:00"/>
    <n v="4"/>
    <d v="1995-09-01T00:00:00"/>
    <n v="2"/>
    <n v="544.08000000000004"/>
    <s v="Save-a-lot Markets"/>
    <s v="187 Suffolk Ln."/>
    <s v="Boise"/>
    <s v="ID"/>
    <s v="83720"/>
    <s v="USA"/>
    <n v="10"/>
    <x v="41"/>
    <x v="16"/>
    <n v="8"/>
    <s v="12 - 200 ml jars"/>
    <n v="31"/>
    <n v="31"/>
    <n v="0"/>
    <n v="0"/>
    <n v="0"/>
    <s v="SAVEA"/>
    <s v="Save-a-lot Markets"/>
    <x v="45"/>
    <x v="5"/>
    <s v="187 Suffolk Ln."/>
    <s v="Boise"/>
    <s v="ID"/>
    <s v="83720"/>
    <x v="8"/>
    <s v="(208) 555-8097"/>
    <s v=""/>
    <n v="4"/>
    <x v="16"/>
    <s v="Yoshi Nagase"/>
    <s v="Marketing Manager"/>
    <s v="9-8 Sekimai_x000d__x000a_Musashino-shi"/>
    <s v="Tokyo"/>
    <s v=""/>
    <s v="100"/>
    <s v="Japan"/>
    <s v="(03) 3555-5011"/>
    <s v=""/>
    <n v="8"/>
    <x v="3"/>
    <s v="Seaweed and fish"/>
    <n v="2"/>
    <s v="United Package"/>
    <s v="(503) 555-3199"/>
    <n v="1"/>
    <s v="Davolio"/>
    <s v="Nancy"/>
    <s v="Sales Representative"/>
    <s v="Ms."/>
    <d v="1948-12-08T00:00:00"/>
    <d v="1992-05-01T00:00:00"/>
    <s v="507 - 20th Ave. E._x000d__x000a_Apt. 2A"/>
    <s v="Seattle"/>
    <s v="WA"/>
    <s v="98122"/>
    <s v="USA"/>
    <s v="(206) 555-9857"/>
    <n v="5467"/>
    <n v="2"/>
    <n v="2170"/>
  </r>
  <r>
    <x v="364"/>
    <n v="36"/>
    <n v="19"/>
    <n v="55"/>
    <n v="0"/>
    <n v="10612"/>
    <s v="SAVEA"/>
    <n v="1"/>
    <x v="277"/>
    <d v="1995-09-25T00:00:00"/>
    <d v="1995-09-01T00:00:00"/>
    <n v="4"/>
    <n v="24"/>
    <n v="2"/>
    <n v="544.08000000000004"/>
    <s v="Save-a-lot Markets"/>
    <s v="187 Suffolk Ln."/>
    <s v="Boise"/>
    <s v="ID"/>
    <s v="83720"/>
    <s v="USA"/>
    <n v="10612"/>
    <s v="SAVEA"/>
    <n v="1"/>
    <d v="1995-08-28T00:00:00"/>
    <d v="1995-09-25T00:00:00"/>
    <n v="4"/>
    <d v="1995-09-01T00:00:00"/>
    <n v="2"/>
    <n v="544.08000000000004"/>
    <s v="Save-a-lot Markets"/>
    <s v="187 Suffolk Ln."/>
    <s v="Boise"/>
    <s v="ID"/>
    <s v="83720"/>
    <s v="USA"/>
    <n v="36"/>
    <x v="20"/>
    <x v="19"/>
    <n v="8"/>
    <s v="24 - 250 g  jars"/>
    <n v="19"/>
    <n v="112"/>
    <n v="0"/>
    <n v="20"/>
    <n v="0"/>
    <s v="SAVEA"/>
    <s v="Save-a-lot Markets"/>
    <x v="45"/>
    <x v="5"/>
    <s v="187 Suffolk Ln."/>
    <s v="Boise"/>
    <s v="ID"/>
    <s v="83720"/>
    <x v="8"/>
    <s v="(208) 555-8097"/>
    <s v=""/>
    <n v="17"/>
    <x v="19"/>
    <s v="Michael Björn"/>
    <s v="Sales Representative"/>
    <s v="Brovallavägen 231"/>
    <s v="Stockholm"/>
    <s v=""/>
    <s v="S-123 45"/>
    <s v="Sweden"/>
    <s v="08-123 45 67"/>
    <s v=""/>
    <n v="8"/>
    <x v="3"/>
    <s v="Seaweed and fish"/>
    <n v="2"/>
    <s v="United Package"/>
    <s v="(503) 555-3199"/>
    <n v="1"/>
    <s v="Davolio"/>
    <s v="Nancy"/>
    <s v="Sales Representative"/>
    <s v="Ms."/>
    <d v="1948-12-08T00:00:00"/>
    <d v="1992-05-01T00:00:00"/>
    <s v="507 - 20th Ave. E._x000d__x000a_Apt. 2A"/>
    <s v="Seattle"/>
    <s v="WA"/>
    <s v="98122"/>
    <s v="USA"/>
    <s v="(206) 555-9857"/>
    <n v="5467"/>
    <n v="2"/>
    <n v="1045"/>
  </r>
  <r>
    <x v="364"/>
    <n v="49"/>
    <n v="20"/>
    <n v="18"/>
    <n v="0"/>
    <n v="10612"/>
    <s v="SAVEA"/>
    <n v="1"/>
    <x v="277"/>
    <d v="1995-09-25T00:00:00"/>
    <d v="1995-09-01T00:00:00"/>
    <n v="4"/>
    <n v="24"/>
    <n v="2"/>
    <n v="544.08000000000004"/>
    <s v="Save-a-lot Markets"/>
    <s v="187 Suffolk Ln."/>
    <s v="Boise"/>
    <s v="ID"/>
    <s v="83720"/>
    <s v="USA"/>
    <n v="10612"/>
    <s v="SAVEA"/>
    <n v="1"/>
    <d v="1995-08-28T00:00:00"/>
    <d v="1995-09-25T00:00:00"/>
    <n v="4"/>
    <d v="1995-09-01T00:00:00"/>
    <n v="2"/>
    <n v="544.08000000000004"/>
    <s v="Save-a-lot Markets"/>
    <s v="187 Suffolk Ln."/>
    <s v="Boise"/>
    <s v="ID"/>
    <s v="83720"/>
    <s v="USA"/>
    <n v="49"/>
    <x v="14"/>
    <x v="13"/>
    <n v="3"/>
    <s v="24 - 50 g pkgs."/>
    <n v="20"/>
    <n v="10"/>
    <n v="60"/>
    <n v="15"/>
    <n v="0"/>
    <s v="SAVEA"/>
    <s v="Save-a-lot Markets"/>
    <x v="45"/>
    <x v="5"/>
    <s v="187 Suffolk Ln."/>
    <s v="Boise"/>
    <s v="ID"/>
    <s v="83720"/>
    <x v="8"/>
    <s v="(208) 555-8097"/>
    <s v=""/>
    <n v="23"/>
    <x v="13"/>
    <s v="Anne Heikkonen"/>
    <s v="Product Manager"/>
    <s v="Valtakatu 12"/>
    <s v="Lappeenranta"/>
    <s v=""/>
    <s v="53120"/>
    <s v="Finland"/>
    <s v="(953) 10956"/>
    <s v=""/>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360"/>
  </r>
  <r>
    <x v="364"/>
    <n v="60"/>
    <n v="34"/>
    <n v="40"/>
    <n v="0"/>
    <n v="10612"/>
    <s v="SAVEA"/>
    <n v="1"/>
    <x v="277"/>
    <d v="1995-09-25T00:00:00"/>
    <d v="1995-09-01T00:00:00"/>
    <n v="4"/>
    <n v="24"/>
    <n v="2"/>
    <n v="544.08000000000004"/>
    <s v="Save-a-lot Markets"/>
    <s v="187 Suffolk Ln."/>
    <s v="Boise"/>
    <s v="ID"/>
    <s v="83720"/>
    <s v="USA"/>
    <n v="10612"/>
    <s v="SAVEA"/>
    <n v="1"/>
    <d v="1995-08-28T00:00:00"/>
    <d v="1995-09-25T00:00:00"/>
    <n v="4"/>
    <d v="1995-09-01T00:00:00"/>
    <n v="2"/>
    <n v="544.08000000000004"/>
    <s v="Save-a-lot Markets"/>
    <s v="187 Suffolk Ln."/>
    <s v="Boise"/>
    <s v="ID"/>
    <s v="83720"/>
    <s v="USA"/>
    <n v="60"/>
    <x v="11"/>
    <x v="11"/>
    <n v="4"/>
    <s v="15 - 300 g rounds"/>
    <n v="34"/>
    <n v="19"/>
    <n v="0"/>
    <n v="0"/>
    <n v="0"/>
    <s v="SAVEA"/>
    <s v="Save-a-lot Markets"/>
    <x v="45"/>
    <x v="5"/>
    <s v="187 Suffolk Ln."/>
    <s v="Boise"/>
    <s v="ID"/>
    <s v="83720"/>
    <x v="8"/>
    <s v="(208) 555-8097"/>
    <s v=""/>
    <n v="28"/>
    <x v="11"/>
    <s v="Eliane Noz"/>
    <s v="Sales Representative"/>
    <s v="Bat. B_x000d__x000a_3, rue des Alpes"/>
    <s v="Annecy"/>
    <s v=""/>
    <s v="74000"/>
    <s v="France"/>
    <s v="38.76.98.06"/>
    <s v="38.76.98.58"/>
    <n v="4"/>
    <x v="0"/>
    <s v="Cheeses"/>
    <n v="2"/>
    <s v="United Package"/>
    <s v="(503) 555-3199"/>
    <n v="1"/>
    <s v="Davolio"/>
    <s v="Nancy"/>
    <s v="Sales Representative"/>
    <s v="Ms."/>
    <d v="1948-12-08T00:00:00"/>
    <d v="1992-05-01T00:00:00"/>
    <s v="507 - 20th Ave. E._x000d__x000a_Apt. 2A"/>
    <s v="Seattle"/>
    <s v="WA"/>
    <s v="98122"/>
    <s v="USA"/>
    <s v="(206) 555-9857"/>
    <n v="5467"/>
    <n v="2"/>
    <n v="1360"/>
  </r>
  <r>
    <x v="364"/>
    <n v="76"/>
    <n v="18"/>
    <n v="80"/>
    <n v="0"/>
    <n v="10612"/>
    <s v="SAVEA"/>
    <n v="1"/>
    <x v="277"/>
    <d v="1995-09-25T00:00:00"/>
    <d v="1995-09-01T00:00:00"/>
    <n v="4"/>
    <n v="24"/>
    <n v="2"/>
    <n v="544.08000000000004"/>
    <s v="Save-a-lot Markets"/>
    <s v="187 Suffolk Ln."/>
    <s v="Boise"/>
    <s v="ID"/>
    <s v="83720"/>
    <s v="USA"/>
    <n v="10612"/>
    <s v="SAVEA"/>
    <n v="1"/>
    <d v="1995-08-28T00:00:00"/>
    <d v="1995-09-25T00:00:00"/>
    <n v="4"/>
    <d v="1995-09-01T00:00:00"/>
    <n v="2"/>
    <n v="544.08000000000004"/>
    <s v="Save-a-lot Markets"/>
    <s v="187 Suffolk Ln."/>
    <s v="Boise"/>
    <s v="ID"/>
    <s v="83720"/>
    <s v="USA"/>
    <n v="76"/>
    <x v="38"/>
    <x v="13"/>
    <n v="1"/>
    <s v="500 ml"/>
    <n v="18"/>
    <n v="57"/>
    <n v="0"/>
    <n v="20"/>
    <n v="0"/>
    <s v="SAVEA"/>
    <s v="Save-a-lot Markets"/>
    <x v="45"/>
    <x v="5"/>
    <s v="187 Suffolk Ln."/>
    <s v="Boise"/>
    <s v="ID"/>
    <s v="83720"/>
    <x v="8"/>
    <s v="(208) 555-8097"/>
    <s v=""/>
    <n v="23"/>
    <x v="13"/>
    <s v="Anne Heikkonen"/>
    <s v="Product Manager"/>
    <s v="Valtakatu 12"/>
    <s v="Lappeenranta"/>
    <s v=""/>
    <s v="53120"/>
    <s v="Finland"/>
    <s v="(953) 10956"/>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1440"/>
  </r>
  <r>
    <x v="365"/>
    <n v="13"/>
    <n v="6"/>
    <n v="8"/>
    <n v="0.1"/>
    <n v="10613"/>
    <s v="HILAA"/>
    <n v="4"/>
    <x v="278"/>
    <d v="1995-09-26T00:00:00"/>
    <d v="1995-09-01T00:00:00"/>
    <n v="3"/>
    <n v="25"/>
    <n v="2"/>
    <n v="8.11"/>
    <s v="HILARIÓN-Abastos"/>
    <s v="Carrera 22 con Ave. Carlos Soublette #8-35"/>
    <s v="San Cristóbal"/>
    <s v="Táchira"/>
    <s v="5022"/>
    <s v="Venezuela"/>
    <n v="10613"/>
    <s v="HILAA"/>
    <n v="4"/>
    <d v="1995-08-29T00:00:00"/>
    <d v="1995-09-26T00:00:00"/>
    <n v="3"/>
    <d v="1995-09-01T00:00:00"/>
    <n v="2"/>
    <n v="8.11"/>
    <s v="HILARIÓN-Abastos"/>
    <s v="Carrera 22 con Ave. Carlos Soublette #8-35"/>
    <s v="San Cristóbal"/>
    <s v="Táchira"/>
    <s v="5022"/>
    <s v="Venezuela"/>
    <n v="13"/>
    <x v="43"/>
    <x v="3"/>
    <n v="8"/>
    <s v="2 kg box"/>
    <n v="6"/>
    <n v="24"/>
    <n v="0"/>
    <n v="5"/>
    <n v="0"/>
    <s v="HILAA"/>
    <s v="HILARIÓN-Abastos"/>
    <x v="8"/>
    <x v="5"/>
    <s v="Carrera 22 con Ave. Carlos Soublette #8-35"/>
    <s v="San Cristóbal"/>
    <s v="Táchira"/>
    <s v="5022"/>
    <x v="5"/>
    <s v="(5) 555-1340"/>
    <s v="(5) 555-1948"/>
    <n v="6"/>
    <x v="3"/>
    <s v="Mayumi Ohno"/>
    <s v="Marketing Representative"/>
    <s v="92 Setsuko_x000d__x000a_Chuo-ku"/>
    <s v="Osaka"/>
    <s v=""/>
    <s v="545"/>
    <s v="Japan"/>
    <s v="(06) 431-7877"/>
    <s v=""/>
    <n v="8"/>
    <x v="3"/>
    <s v="Seaweed and fish"/>
    <n v="2"/>
    <s v="United Package"/>
    <s v="(503) 555-3199"/>
    <n v="4"/>
    <s v="Peacock"/>
    <s v="Margaret"/>
    <s v="Sales Representative"/>
    <s v="Mrs."/>
    <d v="1937-09-19T00:00:00"/>
    <d v="1993-05-03T00:00:00"/>
    <s v="4110 Old Redmond Rd."/>
    <s v="Redmond"/>
    <s v="WA"/>
    <s v="98052"/>
    <s v="USA"/>
    <s v="(206) 555-8122"/>
    <n v="5176"/>
    <n v="2"/>
    <n v="43.2"/>
  </r>
  <r>
    <x v="365"/>
    <n v="75"/>
    <n v="7.75"/>
    <n v="40"/>
    <n v="0"/>
    <n v="10613"/>
    <s v="HILAA"/>
    <n v="4"/>
    <x v="278"/>
    <d v="1995-09-26T00:00:00"/>
    <d v="1995-09-01T00:00:00"/>
    <n v="3"/>
    <n v="25"/>
    <n v="2"/>
    <n v="8.11"/>
    <s v="HILARIÓN-Abastos"/>
    <s v="Carrera 22 con Ave. Carlos Soublette #8-35"/>
    <s v="San Cristóbal"/>
    <s v="Táchira"/>
    <s v="5022"/>
    <s v="Venezuela"/>
    <n v="10613"/>
    <s v="HILAA"/>
    <n v="4"/>
    <d v="1995-08-29T00:00:00"/>
    <d v="1995-09-26T00:00:00"/>
    <n v="3"/>
    <d v="1995-09-01T00:00:00"/>
    <n v="2"/>
    <n v="8.11"/>
    <s v="HILARIÓN-Abastos"/>
    <s v="Carrera 22 con Ave. Carlos Soublette #8-35"/>
    <s v="San Cristóbal"/>
    <s v="Táchira"/>
    <s v="5022"/>
    <s v="Venezuela"/>
    <n v="75"/>
    <x v="48"/>
    <x v="20"/>
    <n v="1"/>
    <s v="24 - 0.5 l bottles"/>
    <n v="7.75"/>
    <n v="125"/>
    <n v="0"/>
    <n v="25"/>
    <n v="0"/>
    <s v="HILAA"/>
    <s v="HILARIÓN-Abastos"/>
    <x v="8"/>
    <x v="5"/>
    <s v="Carrera 22 con Ave. Carlos Soublette #8-35"/>
    <s v="San Cristóbal"/>
    <s v="Táchira"/>
    <s v="5022"/>
    <x v="5"/>
    <s v="(5) 555-1340"/>
    <s v="(5) 555-1948"/>
    <n v="12"/>
    <x v="20"/>
    <s v="Martin Bein"/>
    <s v="International Marketing Mgr."/>
    <s v="Bogenallee 51"/>
    <s v="Frankfurt"/>
    <s v=""/>
    <s v="60439"/>
    <s v="Germany"/>
    <s v="(069) 992755"/>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310"/>
  </r>
  <r>
    <x v="366"/>
    <n v="11"/>
    <n v="21"/>
    <n v="14"/>
    <n v="0"/>
    <n v="10614"/>
    <s v="BLAUS"/>
    <n v="8"/>
    <x v="278"/>
    <d v="1995-09-26T00:00:00"/>
    <d v="1995-09-01T00:00:00"/>
    <n v="3"/>
    <n v="25"/>
    <n v="3"/>
    <n v="1.93"/>
    <s v="Blauer See Delikatessen"/>
    <s v="Forsterstr. 57"/>
    <s v="Mannheim"/>
    <s v=""/>
    <s v="68306"/>
    <s v="Germany"/>
    <n v="10614"/>
    <s v="BLAUS"/>
    <n v="8"/>
    <d v="1995-08-29T00:00:00"/>
    <d v="1995-09-26T00:00:00"/>
    <n v="3"/>
    <d v="1995-09-01T00:00:00"/>
    <n v="3"/>
    <n v="1.93"/>
    <s v="Blauer See Delikatessen"/>
    <s v="Forsterstr. 57"/>
    <s v="Mannheim"/>
    <s v=""/>
    <s v="68306"/>
    <s v="Germany"/>
    <n v="11"/>
    <x v="0"/>
    <x v="0"/>
    <n v="4"/>
    <s v="1 kg pkg."/>
    <n v="21"/>
    <n v="22"/>
    <n v="30"/>
    <n v="30"/>
    <n v="0"/>
    <s v="BLAUS"/>
    <s v="Blauer See Delikatessen"/>
    <x v="76"/>
    <x v="5"/>
    <s v="Forsterstr. 57"/>
    <s v="Mannheim"/>
    <s v=""/>
    <s v="68306"/>
    <x v="1"/>
    <s v="0621-08460"/>
    <s v="0621-08924"/>
    <n v="5"/>
    <x v="0"/>
    <s v="Antonio del Valle Saavedra "/>
    <s v="Export Administrator"/>
    <s v="Calle del Rosal 4"/>
    <s v="Oviedo"/>
    <s v="Asturias"/>
    <s v="33007"/>
    <s v="Spain"/>
    <s v="(98) 598 76 54"/>
    <s v=""/>
    <n v="4"/>
    <x v="0"/>
    <s v="Cheeses"/>
    <n v="3"/>
    <s v="Federal Shipping"/>
    <s v="(503) 555-9931"/>
    <n v="8"/>
    <s v="Callahan"/>
    <s v="Laura"/>
    <s v="Inside Sales Coordinator"/>
    <s v="Ms."/>
    <d v="1958-01-09T00:00:00"/>
    <d v="1994-03-05T00:00:00"/>
    <s v="4726 - 11th Ave. N.E."/>
    <s v="Seattle"/>
    <s v="WA"/>
    <s v="98105"/>
    <s v="USA"/>
    <s v="(206) 555-1189"/>
    <n v="2344"/>
    <n v="2"/>
    <n v="294"/>
  </r>
  <r>
    <x v="366"/>
    <n v="21"/>
    <n v="10"/>
    <n v="8"/>
    <n v="0"/>
    <n v="10614"/>
    <s v="BLAUS"/>
    <n v="8"/>
    <x v="278"/>
    <d v="1995-09-26T00:00:00"/>
    <d v="1995-09-01T00:00:00"/>
    <n v="3"/>
    <n v="25"/>
    <n v="3"/>
    <n v="1.93"/>
    <s v="Blauer See Delikatessen"/>
    <s v="Forsterstr. 57"/>
    <s v="Mannheim"/>
    <s v=""/>
    <s v="68306"/>
    <s v="Germany"/>
    <n v="10614"/>
    <s v="BLAUS"/>
    <n v="8"/>
    <d v="1995-08-29T00:00:00"/>
    <d v="1995-09-26T00:00:00"/>
    <n v="3"/>
    <d v="1995-09-01T00:00:00"/>
    <n v="3"/>
    <n v="1.93"/>
    <s v="Blauer See Delikatessen"/>
    <s v="Forsterstr. 57"/>
    <s v="Mannheim"/>
    <s v=""/>
    <s v="68306"/>
    <s v="Germany"/>
    <n v="21"/>
    <x v="27"/>
    <x v="9"/>
    <n v="3"/>
    <s v="24 pkgs. x 4 pieces"/>
    <n v="10"/>
    <n v="3"/>
    <n v="40"/>
    <n v="5"/>
    <n v="0"/>
    <s v="BLAUS"/>
    <s v="Blauer See Delikatessen"/>
    <x v="76"/>
    <x v="5"/>
    <s v="Forsterstr. 57"/>
    <s v="Mannheim"/>
    <s v=""/>
    <s v="68306"/>
    <x v="1"/>
    <s v="0621-08460"/>
    <s v="0621-08924"/>
    <n v="8"/>
    <x v="9"/>
    <s v="Peter Wilson"/>
    <s v="Sales Representative"/>
    <s v="29 King's Way"/>
    <s v="Manchester"/>
    <s v=""/>
    <s v="M14 GSD"/>
    <s v="UK"/>
    <s v="(161) 555-4448"/>
    <s v=""/>
    <n v="3"/>
    <x v="5"/>
    <s v="Desserts, candies, and sweet breads"/>
    <n v="3"/>
    <s v="Federal Shipping"/>
    <s v="(503) 555-9931"/>
    <n v="8"/>
    <s v="Callahan"/>
    <s v="Laura"/>
    <s v="Inside Sales Coordinator"/>
    <s v="Ms."/>
    <d v="1958-01-09T00:00:00"/>
    <d v="1994-03-05T00:00:00"/>
    <s v="4726 - 11th Ave. N.E."/>
    <s v="Seattle"/>
    <s v="WA"/>
    <s v="98105"/>
    <s v="USA"/>
    <s v="(206) 555-1189"/>
    <n v="2344"/>
    <n v="2"/>
    <n v="80"/>
  </r>
  <r>
    <x v="366"/>
    <n v="39"/>
    <n v="18"/>
    <n v="5"/>
    <n v="0"/>
    <n v="10614"/>
    <s v="BLAUS"/>
    <n v="8"/>
    <x v="278"/>
    <d v="1995-09-26T00:00:00"/>
    <d v="1995-09-01T00:00:00"/>
    <n v="3"/>
    <n v="25"/>
    <n v="3"/>
    <n v="1.93"/>
    <s v="Blauer See Delikatessen"/>
    <s v="Forsterstr. 57"/>
    <s v="Mannheim"/>
    <s v=""/>
    <s v="68306"/>
    <s v="Germany"/>
    <n v="10614"/>
    <s v="BLAUS"/>
    <n v="8"/>
    <d v="1995-08-29T00:00:00"/>
    <d v="1995-09-26T00:00:00"/>
    <n v="3"/>
    <d v="1995-09-01T00:00:00"/>
    <n v="3"/>
    <n v="1.93"/>
    <s v="Blauer See Delikatessen"/>
    <s v="Forsterstr. 57"/>
    <s v="Mannheim"/>
    <s v=""/>
    <s v="68306"/>
    <s v="Germany"/>
    <n v="39"/>
    <x v="13"/>
    <x v="12"/>
    <n v="1"/>
    <s v="750 cc per bottle"/>
    <n v="18"/>
    <n v="69"/>
    <n v="0"/>
    <n v="5"/>
    <n v="0"/>
    <s v="BLAUS"/>
    <s v="Blauer See Delikatessen"/>
    <x v="76"/>
    <x v="5"/>
    <s v="Forsterstr. 57"/>
    <s v="Mannheim"/>
    <s v=""/>
    <s v="68306"/>
    <x v="1"/>
    <s v="0621-08460"/>
    <s v="0621-08924"/>
    <n v="18"/>
    <x v="12"/>
    <s v="Guylène Nodier"/>
    <s v="Sales Manager"/>
    <s v="203, Rue des Francs-Bourgeois"/>
    <s v="Paris"/>
    <s v=""/>
    <s v="75004"/>
    <s v="France"/>
    <s v="(1) 03.83.00.68"/>
    <s v="(1) 03.83.00.62"/>
    <n v="1"/>
    <x v="6"/>
    <s v="Soft drinks, coffees, teas, beers, and ales"/>
    <n v="3"/>
    <s v="Federal Shipping"/>
    <s v="(503) 555-9931"/>
    <n v="8"/>
    <s v="Callahan"/>
    <s v="Laura"/>
    <s v="Inside Sales Coordinator"/>
    <s v="Ms."/>
    <d v="1958-01-09T00:00:00"/>
    <d v="1994-03-05T00:00:00"/>
    <s v="4726 - 11th Ave. N.E."/>
    <s v="Seattle"/>
    <s v="WA"/>
    <s v="98105"/>
    <s v="USA"/>
    <s v="(206) 555-1189"/>
    <n v="2344"/>
    <n v="2"/>
    <n v="90"/>
  </r>
  <r>
    <x v="367"/>
    <n v="55"/>
    <n v="24"/>
    <n v="5"/>
    <n v="0"/>
    <n v="10615"/>
    <s v="WILMK"/>
    <n v="2"/>
    <x v="279"/>
    <d v="1995-09-27T00:00:00"/>
    <d v="1995-09-06T00:00:00"/>
    <n v="7"/>
    <n v="21"/>
    <n v="3"/>
    <n v="0.75"/>
    <s v="Wilman Kala"/>
    <s v="Keskuskatu 45"/>
    <s v="Helsinki"/>
    <s v=""/>
    <s v="21240"/>
    <s v="Finland"/>
    <n v="10615"/>
    <s v="WILMK"/>
    <n v="2"/>
    <d v="1995-08-30T00:00:00"/>
    <d v="1995-09-27T00:00:00"/>
    <n v="7"/>
    <d v="1995-09-06T00:00:00"/>
    <n v="3"/>
    <n v="0.75"/>
    <s v="Wilman Kala"/>
    <s v="Keskuskatu 45"/>
    <s v="Helsinki"/>
    <s v=""/>
    <s v="21240"/>
    <s v="Finland"/>
    <n v="55"/>
    <x v="16"/>
    <x v="15"/>
    <n v="6"/>
    <s v="24 boxes x 2 pies"/>
    <n v="24"/>
    <n v="115"/>
    <n v="0"/>
    <n v="20"/>
    <n v="0"/>
    <s v="WILMK"/>
    <s v="Wilman Kala"/>
    <x v="83"/>
    <x v="11"/>
    <s v="Keskuskatu 45"/>
    <s v="Helsinki"/>
    <s v=""/>
    <s v="21240"/>
    <x v="10"/>
    <s v="90-224 8858"/>
    <s v="90-224 8858"/>
    <n v="25"/>
    <x v="15"/>
    <s v="Jean-Guy Lauzon"/>
    <s v="Marketing Manager"/>
    <s v="2960 Rue St. Laurent"/>
    <s v="Montréal"/>
    <s v="Québec"/>
    <s v="H1J 1C3"/>
    <s v="Canada"/>
    <s v="(514) 555-9022"/>
    <s v=""/>
    <n v="6"/>
    <x v="7"/>
    <s v="Prepared meats"/>
    <n v="3"/>
    <s v="Federal Shipping"/>
    <s v="(503) 555-9931"/>
    <n v="2"/>
    <s v="Fuller"/>
    <s v="Andrew"/>
    <s v="Vice President, Sales"/>
    <s v="Dr."/>
    <d v="1952-02-19T00:00:00"/>
    <d v="1992-08-14T00:00:00"/>
    <s v="908 W. Capital Way"/>
    <s v="Tacoma"/>
    <s v="WA"/>
    <s v="98401"/>
    <s v="USA"/>
    <s v="(206) 555-9482"/>
    <n v="3457"/>
    <m/>
    <n v="120"/>
  </r>
  <r>
    <x v="368"/>
    <n v="38"/>
    <n v="263.5"/>
    <n v="15"/>
    <n v="0.05"/>
    <n v="10616"/>
    <s v="GREAL"/>
    <n v="1"/>
    <x v="280"/>
    <d v="1995-09-28T00:00:00"/>
    <d v="1995-09-05T00:00:00"/>
    <n v="5"/>
    <n v="23"/>
    <n v="2"/>
    <n v="116.53"/>
    <s v="Great Lakes Food Market"/>
    <s v="2732 Baker Blvd."/>
    <s v="Eugene"/>
    <s v="OR"/>
    <s v="97403"/>
    <s v="USA"/>
    <n v="10616"/>
    <s v="GREAL"/>
    <n v="1"/>
    <d v="1995-08-31T00:00:00"/>
    <d v="1995-09-28T00:00:00"/>
    <n v="5"/>
    <d v="1995-09-05T00:00:00"/>
    <n v="2"/>
    <n v="116.53"/>
    <s v="Great Lakes Food Market"/>
    <s v="2732 Baker Blvd."/>
    <s v="Eugene"/>
    <s v="OR"/>
    <s v="97403"/>
    <s v="USA"/>
    <n v="38"/>
    <x v="67"/>
    <x v="12"/>
    <n v="1"/>
    <s v="12 - 75 cl bottles"/>
    <n v="263.5"/>
    <n v="17"/>
    <n v="0"/>
    <n v="15"/>
    <n v="0"/>
    <s v="GREAL"/>
    <s v="Great Lakes Food Market"/>
    <x v="79"/>
    <x v="1"/>
    <s v="2732 Baker Blvd."/>
    <s v="Eugene"/>
    <s v="OR"/>
    <s v="97403"/>
    <x v="8"/>
    <s v="(503) 555-7555"/>
    <s v=""/>
    <n v="18"/>
    <x v="12"/>
    <s v="Guylène Nodier"/>
    <s v="Sales Manager"/>
    <s v="203, Rue des Francs-Bourgeois"/>
    <s v="Paris"/>
    <s v=""/>
    <s v="75004"/>
    <s v="France"/>
    <s v="(1) 03.83.00.68"/>
    <s v="(1) 03.83.00.62"/>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3754.875"/>
  </r>
  <r>
    <x v="368"/>
    <n v="56"/>
    <n v="38"/>
    <n v="14"/>
    <n v="0"/>
    <n v="10616"/>
    <s v="GREAL"/>
    <n v="1"/>
    <x v="280"/>
    <d v="1995-09-28T00:00:00"/>
    <d v="1995-09-05T00:00:00"/>
    <n v="5"/>
    <n v="23"/>
    <n v="2"/>
    <n v="116.53"/>
    <s v="Great Lakes Food Market"/>
    <s v="2732 Baker Blvd."/>
    <s v="Eugene"/>
    <s v="OR"/>
    <s v="97403"/>
    <s v="USA"/>
    <n v="10616"/>
    <s v="GREAL"/>
    <n v="1"/>
    <d v="1995-08-31T00:00:00"/>
    <d v="1995-09-28T00:00:00"/>
    <n v="5"/>
    <d v="1995-09-05T00:00:00"/>
    <n v="2"/>
    <n v="116.53"/>
    <s v="Great Lakes Food Market"/>
    <s v="2732 Baker Blvd."/>
    <s v="Eugene"/>
    <s v="OR"/>
    <s v="97403"/>
    <s v="USA"/>
    <n v="56"/>
    <x v="33"/>
    <x v="8"/>
    <n v="5"/>
    <s v="24 - 250 g pkgs."/>
    <n v="38"/>
    <n v="21"/>
    <n v="10"/>
    <n v="30"/>
    <n v="0"/>
    <s v="GREAL"/>
    <s v="Great Lakes Food Market"/>
    <x v="79"/>
    <x v="1"/>
    <s v="2732 Baker Blvd."/>
    <s v="Eugene"/>
    <s v="OR"/>
    <s v="97403"/>
    <x v="8"/>
    <s v="(503) 555-7555"/>
    <s v=""/>
    <n v="26"/>
    <x v="8"/>
    <s v="Giovanni Giudici"/>
    <s v="Order Administrator"/>
    <s v="Via dei Gelsomini, 153"/>
    <s v="Salerno"/>
    <s v=""/>
    <s v="84100"/>
    <s v="Italy"/>
    <s v="(089) 6547665"/>
    <s v="(089) 6547667"/>
    <n v="5"/>
    <x v="1"/>
    <s v="Breads, crackers, pasta, and cereal"/>
    <n v="2"/>
    <s v="United Package"/>
    <s v="(503) 555-3199"/>
    <n v="1"/>
    <s v="Davolio"/>
    <s v="Nancy"/>
    <s v="Sales Representative"/>
    <s v="Ms."/>
    <d v="1948-12-08T00:00:00"/>
    <d v="1992-05-01T00:00:00"/>
    <s v="507 - 20th Ave. E._x000d__x000a_Apt. 2A"/>
    <s v="Seattle"/>
    <s v="WA"/>
    <s v="98122"/>
    <s v="USA"/>
    <s v="(206) 555-9857"/>
    <n v="5467"/>
    <n v="2"/>
    <n v="532"/>
  </r>
  <r>
    <x v="368"/>
    <n v="70"/>
    <n v="15"/>
    <n v="15"/>
    <n v="0.05"/>
    <n v="10616"/>
    <s v="GREAL"/>
    <n v="1"/>
    <x v="280"/>
    <d v="1995-09-28T00:00:00"/>
    <d v="1995-09-05T00:00:00"/>
    <n v="5"/>
    <n v="23"/>
    <n v="2"/>
    <n v="116.53"/>
    <s v="Great Lakes Food Market"/>
    <s v="2732 Baker Blvd."/>
    <s v="Eugene"/>
    <s v="OR"/>
    <s v="97403"/>
    <s v="USA"/>
    <n v="10616"/>
    <s v="GREAL"/>
    <n v="1"/>
    <d v="1995-08-31T00:00:00"/>
    <d v="1995-09-28T00:00:00"/>
    <n v="5"/>
    <d v="1995-09-05T00:00:00"/>
    <n v="2"/>
    <n v="116.53"/>
    <s v="Great Lakes Food Market"/>
    <s v="2732 Baker Blvd."/>
    <s v="Eugene"/>
    <s v="OR"/>
    <s v="97403"/>
    <s v="USA"/>
    <n v="70"/>
    <x v="30"/>
    <x v="18"/>
    <n v="1"/>
    <s v="24 - 355 ml bottles"/>
    <n v="15"/>
    <n v="15"/>
    <n v="10"/>
    <n v="30"/>
    <n v="0"/>
    <s v="GREAL"/>
    <s v="Great Lakes Food Market"/>
    <x v="79"/>
    <x v="1"/>
    <s v="2732 Baker Blvd."/>
    <s v="Eugene"/>
    <s v="OR"/>
    <s v="97403"/>
    <x v="8"/>
    <s v="(503) 555-7555"/>
    <s v=""/>
    <n v="7"/>
    <x v="18"/>
    <s v="Ian Devling"/>
    <s v="Marketing Manager"/>
    <s v="74 Rose St._x000d__x000a_Moonie Ponds"/>
    <s v="Melbourne"/>
    <s v="Victoria"/>
    <s v="3058"/>
    <s v="Australia"/>
    <s v="(03) 444-2343"/>
    <s v="(03) 444-6588"/>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213.75"/>
  </r>
  <r>
    <x v="368"/>
    <n v="71"/>
    <n v="21.5"/>
    <n v="15"/>
    <n v="0.05"/>
    <n v="10616"/>
    <s v="GREAL"/>
    <n v="1"/>
    <x v="280"/>
    <d v="1995-09-28T00:00:00"/>
    <d v="1995-09-05T00:00:00"/>
    <n v="5"/>
    <n v="23"/>
    <n v="2"/>
    <n v="116.53"/>
    <s v="Great Lakes Food Market"/>
    <s v="2732 Baker Blvd."/>
    <s v="Eugene"/>
    <s v="OR"/>
    <s v="97403"/>
    <s v="USA"/>
    <n v="10616"/>
    <s v="GREAL"/>
    <n v="1"/>
    <d v="1995-08-31T00:00:00"/>
    <d v="1995-09-28T00:00:00"/>
    <n v="5"/>
    <d v="1995-09-05T00:00:00"/>
    <n v="2"/>
    <n v="116.53"/>
    <s v="Great Lakes Food Market"/>
    <s v="2732 Baker Blvd."/>
    <s v="Eugene"/>
    <s v="OR"/>
    <s v="97403"/>
    <s v="USA"/>
    <n v="71"/>
    <x v="42"/>
    <x v="10"/>
    <n v="4"/>
    <s v="10 - 500 g pkgs."/>
    <n v="21.5"/>
    <n v="26"/>
    <n v="0"/>
    <n v="0"/>
    <n v="0"/>
    <s v="GREAL"/>
    <s v="Great Lakes Food Market"/>
    <x v="79"/>
    <x v="1"/>
    <s v="2732 Baker Blvd."/>
    <s v="Eugene"/>
    <s v="OR"/>
    <s v="97403"/>
    <x v="8"/>
    <s v="(503) 555-7555"/>
    <s v=""/>
    <n v="15"/>
    <x v="10"/>
    <s v="Beate Vileid"/>
    <s v="Marketing Manager"/>
    <s v="Hatlevegen 5"/>
    <s v="Sandvika"/>
    <s v=""/>
    <s v="1320"/>
    <s v="Norway"/>
    <s v="(0)2-953010"/>
    <s v=""/>
    <n v="4"/>
    <x v="0"/>
    <s v="Cheeses"/>
    <n v="2"/>
    <s v="United Package"/>
    <s v="(503) 555-3199"/>
    <n v="1"/>
    <s v="Davolio"/>
    <s v="Nancy"/>
    <s v="Sales Representative"/>
    <s v="Ms."/>
    <d v="1948-12-08T00:00:00"/>
    <d v="1992-05-01T00:00:00"/>
    <s v="507 - 20th Ave. E._x000d__x000a_Apt. 2A"/>
    <s v="Seattle"/>
    <s v="WA"/>
    <s v="98122"/>
    <s v="USA"/>
    <s v="(206) 555-9857"/>
    <n v="5467"/>
    <n v="2"/>
    <n v="306.375"/>
  </r>
  <r>
    <x v="369"/>
    <n v="59"/>
    <n v="55"/>
    <n v="30"/>
    <n v="0.15"/>
    <n v="10617"/>
    <s v="GREAL"/>
    <n v="4"/>
    <x v="280"/>
    <d v="1995-09-28T00:00:00"/>
    <d v="1995-09-04T00:00:00"/>
    <n v="4"/>
    <n v="24"/>
    <n v="2"/>
    <n v="18.53"/>
    <s v="Great Lakes Food Market"/>
    <s v="2732 Baker Blvd."/>
    <s v="Eugene"/>
    <s v="OR"/>
    <s v="97403"/>
    <s v="USA"/>
    <n v="10617"/>
    <s v="GREAL"/>
    <n v="4"/>
    <d v="1995-08-31T00:00:00"/>
    <d v="1995-09-28T00:00:00"/>
    <n v="4"/>
    <d v="1995-09-04T00:00:00"/>
    <n v="2"/>
    <n v="18.53"/>
    <s v="Great Lakes Food Market"/>
    <s v="2732 Baker Blvd."/>
    <s v="Eugene"/>
    <s v="OR"/>
    <s v="97403"/>
    <s v="USA"/>
    <n v="59"/>
    <x v="21"/>
    <x v="11"/>
    <n v="4"/>
    <s v="5 kg pkg."/>
    <n v="55"/>
    <n v="79"/>
    <n v="0"/>
    <n v="0"/>
    <n v="0"/>
    <s v="GREAL"/>
    <s v="Great Lakes Food Market"/>
    <x v="79"/>
    <x v="1"/>
    <s v="2732 Baker Blvd."/>
    <s v="Eugene"/>
    <s v="OR"/>
    <s v="97403"/>
    <x v="8"/>
    <s v="(503) 555-7555"/>
    <s v=""/>
    <n v="28"/>
    <x v="11"/>
    <s v="Eliane Noz"/>
    <s v="Sales Representative"/>
    <s v="Bat. B_x000d__x000a_3, rue des Alpes"/>
    <s v="Annecy"/>
    <s v=""/>
    <s v="74000"/>
    <s v="France"/>
    <s v="38.76.98.06"/>
    <s v="38.76.98.58"/>
    <n v="4"/>
    <x v="0"/>
    <s v="Cheeses"/>
    <n v="2"/>
    <s v="United Package"/>
    <s v="(503) 555-3199"/>
    <n v="4"/>
    <s v="Peacock"/>
    <s v="Margaret"/>
    <s v="Sales Representative"/>
    <s v="Mrs."/>
    <d v="1937-09-19T00:00:00"/>
    <d v="1993-05-03T00:00:00"/>
    <s v="4110 Old Redmond Rd."/>
    <s v="Redmond"/>
    <s v="WA"/>
    <s v="98052"/>
    <s v="USA"/>
    <s v="(206) 555-8122"/>
    <n v="5176"/>
    <n v="2"/>
    <n v="1402.5"/>
  </r>
  <r>
    <x v="370"/>
    <n v="6"/>
    <n v="25"/>
    <n v="70"/>
    <n v="0"/>
    <n v="10618"/>
    <s v="MEREP"/>
    <n v="1"/>
    <x v="281"/>
    <d v="1995-10-13T00:00:00"/>
    <d v="1995-09-08T00:00:00"/>
    <n v="7"/>
    <n v="35"/>
    <n v="1"/>
    <n v="154.68"/>
    <s v="Mère Paillarde"/>
    <s v="43 rue St. Laurent"/>
    <s v="Montréal"/>
    <s v="Québec"/>
    <s v="H1J 1C3"/>
    <s v="Canada"/>
    <n v="10618"/>
    <s v="MEREP"/>
    <n v="1"/>
    <d v="1995-09-01T00:00:00"/>
    <d v="1995-10-13T00:00:00"/>
    <n v="7"/>
    <d v="1995-09-08T00:00:00"/>
    <n v="1"/>
    <n v="154.68"/>
    <s v="Mère Paillarde"/>
    <s v="43 rue St. Laurent"/>
    <s v="Montréal"/>
    <s v="Québec"/>
    <s v="H1J 1C3"/>
    <s v="Canada"/>
    <n v="6"/>
    <x v="63"/>
    <x v="24"/>
    <n v="2"/>
    <s v="12 - 8 oz jars"/>
    <n v="25"/>
    <n v="120"/>
    <n v="0"/>
    <n v="25"/>
    <n v="0"/>
    <s v="MEREP"/>
    <s v="Mère Paillarde"/>
    <x v="49"/>
    <x v="7"/>
    <s v="43 rue St. Laurent"/>
    <s v="Montréal"/>
    <s v="Québec"/>
    <s v="H1J 1C3"/>
    <x v="16"/>
    <s v="(514) 555-8054"/>
    <s v="(514) 555-8055"/>
    <n v="3"/>
    <x v="24"/>
    <s v="Regina Murphy"/>
    <s v="Sales Representative"/>
    <s v="707 Oxford Rd."/>
    <s v="Ann Arbor"/>
    <s v="MI"/>
    <s v="48104"/>
    <s v="USA"/>
    <s v="(313) 555-5735"/>
    <s v="(313) 555-3349"/>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1750"/>
  </r>
  <r>
    <x v="370"/>
    <n v="56"/>
    <n v="38"/>
    <n v="20"/>
    <n v="0"/>
    <n v="10618"/>
    <s v="MEREP"/>
    <n v="1"/>
    <x v="281"/>
    <d v="1995-10-13T00:00:00"/>
    <d v="1995-09-08T00:00:00"/>
    <n v="7"/>
    <n v="35"/>
    <n v="1"/>
    <n v="154.68"/>
    <s v="Mère Paillarde"/>
    <s v="43 rue St. Laurent"/>
    <s v="Montréal"/>
    <s v="Québec"/>
    <s v="H1J 1C3"/>
    <s v="Canada"/>
    <n v="10618"/>
    <s v="MEREP"/>
    <n v="1"/>
    <d v="1995-09-01T00:00:00"/>
    <d v="1995-10-13T00:00:00"/>
    <n v="7"/>
    <d v="1995-09-08T00:00:00"/>
    <n v="1"/>
    <n v="154.68"/>
    <s v="Mère Paillarde"/>
    <s v="43 rue St. Laurent"/>
    <s v="Montréal"/>
    <s v="Québec"/>
    <s v="H1J 1C3"/>
    <s v="Canada"/>
    <n v="56"/>
    <x v="33"/>
    <x v="8"/>
    <n v="5"/>
    <s v="24 - 250 g pkgs."/>
    <n v="38"/>
    <n v="21"/>
    <n v="10"/>
    <n v="30"/>
    <n v="0"/>
    <s v="MEREP"/>
    <s v="Mère Paillarde"/>
    <x v="49"/>
    <x v="7"/>
    <s v="43 rue St. Laurent"/>
    <s v="Montréal"/>
    <s v="Québec"/>
    <s v="H1J 1C3"/>
    <x v="16"/>
    <s v="(514) 555-8054"/>
    <s v="(514) 555-8055"/>
    <n v="26"/>
    <x v="8"/>
    <s v="Giovanni Giudici"/>
    <s v="Order Administrator"/>
    <s v="Via dei Gelsomini, 153"/>
    <s v="Salerno"/>
    <s v=""/>
    <s v="84100"/>
    <s v="Italy"/>
    <s v="(089) 6547665"/>
    <s v="(089) 6547667"/>
    <n v="5"/>
    <x v="1"/>
    <s v="Breads, crackers, pasta, and cereal"/>
    <n v="1"/>
    <s v="Speedy Express"/>
    <s v="(503) 555-9831"/>
    <n v="1"/>
    <s v="Davolio"/>
    <s v="Nancy"/>
    <s v="Sales Representative"/>
    <s v="Ms."/>
    <d v="1948-12-08T00:00:00"/>
    <d v="1992-05-01T00:00:00"/>
    <s v="507 - 20th Ave. E._x000d__x000a_Apt. 2A"/>
    <s v="Seattle"/>
    <s v="WA"/>
    <s v="98122"/>
    <s v="USA"/>
    <s v="(206) 555-9857"/>
    <n v="5467"/>
    <n v="2"/>
    <n v="760"/>
  </r>
  <r>
    <x v="370"/>
    <n v="68"/>
    <n v="12.5"/>
    <n v="15"/>
    <n v="0"/>
    <n v="10618"/>
    <s v="MEREP"/>
    <n v="1"/>
    <x v="281"/>
    <d v="1995-10-13T00:00:00"/>
    <d v="1995-09-08T00:00:00"/>
    <n v="7"/>
    <n v="35"/>
    <n v="1"/>
    <n v="154.68"/>
    <s v="Mère Paillarde"/>
    <s v="43 rue St. Laurent"/>
    <s v="Montréal"/>
    <s v="Québec"/>
    <s v="H1J 1C3"/>
    <s v="Canada"/>
    <n v="10618"/>
    <s v="MEREP"/>
    <n v="1"/>
    <d v="1995-09-01T00:00:00"/>
    <d v="1995-10-13T00:00:00"/>
    <n v="7"/>
    <d v="1995-09-08T00:00:00"/>
    <n v="1"/>
    <n v="154.68"/>
    <s v="Mère Paillarde"/>
    <s v="43 rue St. Laurent"/>
    <s v="Montréal"/>
    <s v="Québec"/>
    <s v="H1J 1C3"/>
    <s v="Canada"/>
    <n v="68"/>
    <x v="56"/>
    <x v="9"/>
    <n v="3"/>
    <s v="10 boxes x 8 pieces"/>
    <n v="12.5"/>
    <n v="6"/>
    <n v="10"/>
    <n v="15"/>
    <n v="0"/>
    <s v="MEREP"/>
    <s v="Mère Paillarde"/>
    <x v="49"/>
    <x v="7"/>
    <s v="43 rue St. Laurent"/>
    <s v="Montréal"/>
    <s v="Québec"/>
    <s v="H1J 1C3"/>
    <x v="16"/>
    <s v="(514) 555-8054"/>
    <s v="(514) 555-8055"/>
    <n v="8"/>
    <x v="9"/>
    <s v="Peter Wilson"/>
    <s v="Sales Representative"/>
    <s v="29 King's Way"/>
    <s v="Manchester"/>
    <s v=""/>
    <s v="M14 GSD"/>
    <s v="UK"/>
    <s v="(161) 555-4448"/>
    <s v=""/>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187.5"/>
  </r>
  <r>
    <x v="371"/>
    <n v="21"/>
    <n v="10"/>
    <n v="42"/>
    <n v="0"/>
    <n v="10619"/>
    <s v="MEREP"/>
    <n v="3"/>
    <x v="282"/>
    <d v="1995-10-02T00:00:00"/>
    <d v="1995-09-07T00:00:00"/>
    <n v="3"/>
    <n v="25"/>
    <n v="3"/>
    <n v="91.05"/>
    <s v="Mère Paillarde"/>
    <s v="43 rue St. Laurent"/>
    <s v="Montréal"/>
    <s v="Québec"/>
    <s v="H1J 1C3"/>
    <s v="Canada"/>
    <n v="10619"/>
    <s v="MEREP"/>
    <n v="3"/>
    <d v="1995-09-04T00:00:00"/>
    <d v="1995-10-02T00:00:00"/>
    <n v="3"/>
    <d v="1995-09-07T00:00:00"/>
    <n v="3"/>
    <n v="91.05"/>
    <s v="Mère Paillarde"/>
    <s v="43 rue St. Laurent"/>
    <s v="Montréal"/>
    <s v="Québec"/>
    <s v="H1J 1C3"/>
    <s v="Canada"/>
    <n v="21"/>
    <x v="27"/>
    <x v="9"/>
    <n v="3"/>
    <s v="24 pkgs. x 4 pieces"/>
    <n v="10"/>
    <n v="3"/>
    <n v="40"/>
    <n v="5"/>
    <n v="0"/>
    <s v="MEREP"/>
    <s v="Mère Paillarde"/>
    <x v="49"/>
    <x v="7"/>
    <s v="43 rue St. Laurent"/>
    <s v="Montréal"/>
    <s v="Québec"/>
    <s v="H1J 1C3"/>
    <x v="16"/>
    <s v="(514) 555-8054"/>
    <s v="(514) 555-8055"/>
    <n v="8"/>
    <x v="9"/>
    <s v="Peter Wilson"/>
    <s v="Sales Representative"/>
    <s v="29 King's Way"/>
    <s v="Manchester"/>
    <s v=""/>
    <s v="M14 GSD"/>
    <s v="UK"/>
    <s v="(161) 555-4448"/>
    <s v=""/>
    <n v="3"/>
    <x v="5"/>
    <s v="Desserts, candies, and sweet breads"/>
    <n v="3"/>
    <s v="Federal Shipping"/>
    <s v="(503) 555-9931"/>
    <n v="3"/>
    <s v="Leverling"/>
    <s v="Janet"/>
    <s v="Sales Representative"/>
    <s v="Ms."/>
    <d v="1963-08-30T00:00:00"/>
    <d v="1992-04-01T00:00:00"/>
    <s v="722 Moss Bay Blvd."/>
    <s v="Kirkland"/>
    <s v="WA"/>
    <s v="98033"/>
    <s v="USA"/>
    <s v="(206) 555-3412"/>
    <n v="3355"/>
    <n v="2"/>
    <n v="420"/>
  </r>
  <r>
    <x v="371"/>
    <n v="22"/>
    <n v="21"/>
    <n v="40"/>
    <n v="0"/>
    <n v="10619"/>
    <s v="MEREP"/>
    <n v="3"/>
    <x v="282"/>
    <d v="1995-10-02T00:00:00"/>
    <d v="1995-09-07T00:00:00"/>
    <n v="3"/>
    <n v="25"/>
    <n v="3"/>
    <n v="91.05"/>
    <s v="Mère Paillarde"/>
    <s v="43 rue St. Laurent"/>
    <s v="Montréal"/>
    <s v="Québec"/>
    <s v="H1J 1C3"/>
    <s v="Canada"/>
    <n v="10619"/>
    <s v="MEREP"/>
    <n v="3"/>
    <d v="1995-09-04T00:00:00"/>
    <d v="1995-10-02T00:00:00"/>
    <n v="3"/>
    <d v="1995-09-07T00:00:00"/>
    <n v="3"/>
    <n v="91.05"/>
    <s v="Mère Paillarde"/>
    <s v="43 rue St. Laurent"/>
    <s v="Montréal"/>
    <s v="Québec"/>
    <s v="H1J 1C3"/>
    <s v="Canada"/>
    <n v="22"/>
    <x v="7"/>
    <x v="7"/>
    <n v="5"/>
    <s v="24 - 500 g pkgs."/>
    <n v="21"/>
    <n v="104"/>
    <n v="0"/>
    <n v="25"/>
    <n v="0"/>
    <s v="MEREP"/>
    <s v="Mère Paillarde"/>
    <x v="49"/>
    <x v="7"/>
    <s v="43 rue St. Laurent"/>
    <s v="Montréal"/>
    <s v="Québec"/>
    <s v="H1J 1C3"/>
    <x v="16"/>
    <s v="(514) 555-8054"/>
    <s v="(514) 555-8055"/>
    <n v="9"/>
    <x v="7"/>
    <s v="Lars Peterson"/>
    <s v="Sales Agent"/>
    <s v="Kaloadagatan 13"/>
    <s v="Göteborg"/>
    <s v=""/>
    <s v="S-345 67"/>
    <s v="Sweden "/>
    <s v="031-987 65 43"/>
    <s v="031-987 65 91"/>
    <n v="5"/>
    <x v="1"/>
    <s v="Breads, crackers, pasta, and cereal"/>
    <n v="3"/>
    <s v="Federal Shipping"/>
    <s v="(503) 555-9931"/>
    <n v="3"/>
    <s v="Leverling"/>
    <s v="Janet"/>
    <s v="Sales Representative"/>
    <s v="Ms."/>
    <d v="1963-08-30T00:00:00"/>
    <d v="1992-04-01T00:00:00"/>
    <s v="722 Moss Bay Blvd."/>
    <s v="Kirkland"/>
    <s v="WA"/>
    <s v="98033"/>
    <s v="USA"/>
    <s v="(206) 555-3412"/>
    <n v="3355"/>
    <n v="2"/>
    <n v="840"/>
  </r>
  <r>
    <x v="372"/>
    <n v="24"/>
    <n v="4.5"/>
    <n v="5"/>
    <n v="0"/>
    <n v="10620"/>
    <s v="LAUGB"/>
    <n v="2"/>
    <x v="283"/>
    <d v="1995-10-03T00:00:00"/>
    <d v="1995-09-14T00:00:00"/>
    <n v="9"/>
    <n v="19"/>
    <n v="3"/>
    <n v="0.94"/>
    <s v="Laughing Bacchus Wine Cellars"/>
    <s v="2319 Elm St."/>
    <s v="Vancouver"/>
    <s v="BC"/>
    <s v="V3F 2K1"/>
    <s v="Canada"/>
    <n v="10620"/>
    <s v="LAUGB"/>
    <n v="2"/>
    <d v="1995-09-05T00:00:00"/>
    <d v="1995-10-03T00:00:00"/>
    <n v="9"/>
    <d v="1995-09-14T00:00:00"/>
    <n v="3"/>
    <n v="0.94"/>
    <s v="Laughing Bacchus Wine Cellars"/>
    <s v="2319 Elm St."/>
    <s v="Vancouver"/>
    <s v="BC"/>
    <s v="V3F 2K1"/>
    <s v="Canada"/>
    <n v="24"/>
    <x v="15"/>
    <x v="14"/>
    <n v="1"/>
    <s v="12 - 355 ml cans"/>
    <n v="4.5"/>
    <n v="20"/>
    <n v="0"/>
    <n v="0"/>
    <n v="1"/>
    <s v="LAUGB"/>
    <s v="Laughing Bacchus Wine Cellars"/>
    <x v="75"/>
    <x v="7"/>
    <s v="1900 Oak St."/>
    <s v="Vancouver"/>
    <s v="BC"/>
    <s v="V3F 2K1"/>
    <x v="16"/>
    <s v="(604) 555-3392"/>
    <s v="(604) 555-7293"/>
    <n v="10"/>
    <x v="14"/>
    <s v="Carlos Diaz"/>
    <s v="Marketing Manager"/>
    <s v="Av. das Americanas 12.890"/>
    <s v="São Paulo"/>
    <s v=""/>
    <s v="5442"/>
    <s v="Brazil"/>
    <s v="(11) 555 4640"/>
    <s v=""/>
    <n v="1"/>
    <x v="6"/>
    <s v="Soft drinks, coffees, teas, beers, and ales"/>
    <n v="3"/>
    <s v="Federal Shipping"/>
    <s v="(503) 555-9931"/>
    <n v="2"/>
    <s v="Fuller"/>
    <s v="Andrew"/>
    <s v="Vice President, Sales"/>
    <s v="Dr."/>
    <d v="1952-02-19T00:00:00"/>
    <d v="1992-08-14T00:00:00"/>
    <s v="908 W. Capital Way"/>
    <s v="Tacoma"/>
    <s v="WA"/>
    <s v="98401"/>
    <s v="USA"/>
    <s v="(206) 555-9482"/>
    <n v="3457"/>
    <m/>
    <n v="22.5"/>
  </r>
  <r>
    <x v="372"/>
    <n v="52"/>
    <n v="7"/>
    <n v="5"/>
    <n v="0"/>
    <n v="10620"/>
    <s v="LAUGB"/>
    <n v="2"/>
    <x v="283"/>
    <d v="1995-10-03T00:00:00"/>
    <d v="1995-09-14T00:00:00"/>
    <n v="9"/>
    <n v="19"/>
    <n v="3"/>
    <n v="0.94"/>
    <s v="Laughing Bacchus Wine Cellars"/>
    <s v="2319 Elm St."/>
    <s v="Vancouver"/>
    <s v="BC"/>
    <s v="V3F 2K1"/>
    <s v="Canada"/>
    <n v="10620"/>
    <s v="LAUGB"/>
    <n v="2"/>
    <d v="1995-09-05T00:00:00"/>
    <d v="1995-10-03T00:00:00"/>
    <n v="9"/>
    <d v="1995-09-14T00:00:00"/>
    <n v="3"/>
    <n v="0.94"/>
    <s v="Laughing Bacchus Wine Cellars"/>
    <s v="2319 Elm St."/>
    <s v="Vancouver"/>
    <s v="BC"/>
    <s v="V3F 2K1"/>
    <s v="Canada"/>
    <n v="52"/>
    <x v="65"/>
    <x v="4"/>
    <n v="5"/>
    <s v="16 - 2 kg boxes"/>
    <n v="7"/>
    <n v="38"/>
    <n v="0"/>
    <n v="25"/>
    <n v="0"/>
    <s v="LAUGB"/>
    <s v="Laughing Bacchus Wine Cellars"/>
    <x v="75"/>
    <x v="7"/>
    <s v="1900 Oak St."/>
    <s v="Vancouver"/>
    <s v="BC"/>
    <s v="V3F 2K1"/>
    <x v="16"/>
    <s v="(604) 555-3392"/>
    <s v="(604) 555-7293"/>
    <n v="24"/>
    <x v="4"/>
    <s v="Wendy Mackenzie"/>
    <s v="Sales Representative"/>
    <s v="170 Prince Edward Parade_x000d__x000a_Hunter's Hill"/>
    <s v="Sydney"/>
    <s v="NSW"/>
    <s v="2042"/>
    <s v="Australia"/>
    <s v="(02) 555-5914"/>
    <s v="(02) 555-4873"/>
    <n v="5"/>
    <x v="1"/>
    <s v="Breads, crackers, pasta, and cereal"/>
    <n v="3"/>
    <s v="Federal Shipping"/>
    <s v="(503) 555-9931"/>
    <n v="2"/>
    <s v="Fuller"/>
    <s v="Andrew"/>
    <s v="Vice President, Sales"/>
    <s v="Dr."/>
    <d v="1952-02-19T00:00:00"/>
    <d v="1992-08-14T00:00:00"/>
    <s v="908 W. Capital Way"/>
    <s v="Tacoma"/>
    <s v="WA"/>
    <s v="98401"/>
    <s v="USA"/>
    <s v="(206) 555-9482"/>
    <n v="3457"/>
    <m/>
    <n v="35"/>
  </r>
  <r>
    <x v="373"/>
    <n v="19"/>
    <n v="9.1999999999999993"/>
    <n v="5"/>
    <n v="0"/>
    <n v="10621"/>
    <s v="ISLAT"/>
    <n v="4"/>
    <x v="283"/>
    <d v="1995-10-03T00:00:00"/>
    <d v="1995-09-11T00:00:00"/>
    <n v="6"/>
    <n v="22"/>
    <n v="2"/>
    <n v="23.73"/>
    <s v="Island Trading"/>
    <s v="Garden House_x000d__x000a_Crowther Way"/>
    <s v="Cowes"/>
    <s v="Isle of Wight"/>
    <s v="PO31 7PJ"/>
    <s v="UK"/>
    <n v="10621"/>
    <s v="ISLAT"/>
    <n v="4"/>
    <d v="1995-09-05T00:00:00"/>
    <d v="1995-10-03T00:00:00"/>
    <n v="6"/>
    <d v="1995-09-11T00:00:00"/>
    <n v="2"/>
    <n v="23.73"/>
    <s v="Island Trading"/>
    <s v="Garden House_x000d__x000a_Crowther Way"/>
    <s v="Cowes"/>
    <s v="Isle of Wight"/>
    <s v="PO31 7PJ"/>
    <s v="UK"/>
    <n v="19"/>
    <x v="49"/>
    <x v="9"/>
    <n v="3"/>
    <s v="10 boxes x 12 pieces"/>
    <n v="9.1999999999999993"/>
    <n v="25"/>
    <n v="0"/>
    <n v="5"/>
    <n v="0"/>
    <s v="ISLAT"/>
    <s v="Island Trading"/>
    <x v="42"/>
    <x v="1"/>
    <s v="Garden House_x000d__x000a_Crowther Way"/>
    <s v="Cowes"/>
    <s v="Isle of Wight"/>
    <s v="PO31 7PJ"/>
    <x v="13"/>
    <s v="(198) 555-8888"/>
    <s v=""/>
    <n v="8"/>
    <x v="9"/>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46"/>
  </r>
  <r>
    <x v="373"/>
    <n v="23"/>
    <n v="9"/>
    <n v="10"/>
    <n v="0"/>
    <n v="10621"/>
    <s v="ISLAT"/>
    <n v="4"/>
    <x v="283"/>
    <d v="1995-10-03T00:00:00"/>
    <d v="1995-09-11T00:00:00"/>
    <n v="6"/>
    <n v="22"/>
    <n v="2"/>
    <n v="23.73"/>
    <s v="Island Trading"/>
    <s v="Garden House_x000d__x000a_Crowther Way"/>
    <s v="Cowes"/>
    <s v="Isle of Wight"/>
    <s v="PO31 7PJ"/>
    <s v="UK"/>
    <n v="10621"/>
    <s v="ISLAT"/>
    <n v="4"/>
    <d v="1995-09-05T00:00:00"/>
    <d v="1995-10-03T00:00:00"/>
    <n v="6"/>
    <d v="1995-09-11T00:00:00"/>
    <n v="2"/>
    <n v="23.73"/>
    <s v="Island Trading"/>
    <s v="Garden House_x000d__x000a_Crowther Way"/>
    <s v="Cowes"/>
    <s v="Isle of Wight"/>
    <s v="PO31 7PJ"/>
    <s v="UK"/>
    <n v="23"/>
    <x v="70"/>
    <x v="7"/>
    <n v="5"/>
    <s v="12 - 250 g pkgs."/>
    <n v="9"/>
    <n v="61"/>
    <n v="0"/>
    <n v="25"/>
    <n v="0"/>
    <s v="ISLAT"/>
    <s v="Island Trading"/>
    <x v="42"/>
    <x v="1"/>
    <s v="Garden House_x000d__x000a_Crowther Way"/>
    <s v="Cowes"/>
    <s v="Isle of Wight"/>
    <s v="PO31 7PJ"/>
    <x v="13"/>
    <s v="(198) 555-8888"/>
    <s v=""/>
    <n v="9"/>
    <x v="7"/>
    <s v="Lars Peterson"/>
    <s v="Sales Agent"/>
    <s v="Kaloadagatan 13"/>
    <s v="Göteborg"/>
    <s v=""/>
    <s v="S-345 67"/>
    <s v="Sweden "/>
    <s v="031-987 65 43"/>
    <s v="031-987 65 91"/>
    <n v="5"/>
    <x v="1"/>
    <s v="Breads, crackers, pasta, and cereal"/>
    <n v="2"/>
    <s v="United Package"/>
    <s v="(503) 555-3199"/>
    <n v="4"/>
    <s v="Peacock"/>
    <s v="Margaret"/>
    <s v="Sales Representative"/>
    <s v="Mrs."/>
    <d v="1937-09-19T00:00:00"/>
    <d v="1993-05-03T00:00:00"/>
    <s v="4110 Old Redmond Rd."/>
    <s v="Redmond"/>
    <s v="WA"/>
    <s v="98052"/>
    <s v="USA"/>
    <s v="(206) 555-8122"/>
    <n v="5176"/>
    <n v="2"/>
    <n v="90"/>
  </r>
  <r>
    <x v="373"/>
    <n v="70"/>
    <n v="15"/>
    <n v="20"/>
    <n v="0"/>
    <n v="10621"/>
    <s v="ISLAT"/>
    <n v="4"/>
    <x v="283"/>
    <d v="1995-10-03T00:00:00"/>
    <d v="1995-09-11T00:00:00"/>
    <n v="6"/>
    <n v="22"/>
    <n v="2"/>
    <n v="23.73"/>
    <s v="Island Trading"/>
    <s v="Garden House_x000d__x000a_Crowther Way"/>
    <s v="Cowes"/>
    <s v="Isle of Wight"/>
    <s v="PO31 7PJ"/>
    <s v="UK"/>
    <n v="10621"/>
    <s v="ISLAT"/>
    <n v="4"/>
    <d v="1995-09-05T00:00:00"/>
    <d v="1995-10-03T00:00:00"/>
    <n v="6"/>
    <d v="1995-09-11T00:00:00"/>
    <n v="2"/>
    <n v="23.73"/>
    <s v="Island Trading"/>
    <s v="Garden House_x000d__x000a_Crowther Way"/>
    <s v="Cowes"/>
    <s v="Isle of Wight"/>
    <s v="PO31 7PJ"/>
    <s v="UK"/>
    <n v="70"/>
    <x v="30"/>
    <x v="18"/>
    <n v="1"/>
    <s v="24 - 355 ml bottles"/>
    <n v="15"/>
    <n v="15"/>
    <n v="10"/>
    <n v="30"/>
    <n v="0"/>
    <s v="ISLAT"/>
    <s v="Island Trading"/>
    <x v="42"/>
    <x v="1"/>
    <s v="Garden House_x000d__x000a_Crowther Way"/>
    <s v="Cowes"/>
    <s v="Isle of Wight"/>
    <s v="PO31 7PJ"/>
    <x v="13"/>
    <s v="(198) 555-8888"/>
    <s v=""/>
    <n v="7"/>
    <x v="18"/>
    <s v="Ian Devling"/>
    <s v="Marketing Manager"/>
    <s v="74 Rose St._x000d__x000a_Moonie Ponds"/>
    <s v="Melbourne"/>
    <s v="Victoria"/>
    <s v="3058"/>
    <s v="Australia"/>
    <s v="(03) 444-2343"/>
    <s v="(03) 444-6588"/>
    <n v="1"/>
    <x v="6"/>
    <s v="Soft drinks, coffees, teas, beers, and ales"/>
    <n v="2"/>
    <s v="United Package"/>
    <s v="(503) 555-3199"/>
    <n v="4"/>
    <s v="Peacock"/>
    <s v="Margaret"/>
    <s v="Sales Representative"/>
    <s v="Mrs."/>
    <d v="1937-09-19T00:00:00"/>
    <d v="1993-05-03T00:00:00"/>
    <s v="4110 Old Redmond Rd."/>
    <s v="Redmond"/>
    <s v="WA"/>
    <s v="98052"/>
    <s v="USA"/>
    <s v="(206) 555-8122"/>
    <n v="5176"/>
    <n v="2"/>
    <n v="300"/>
  </r>
  <r>
    <x v="373"/>
    <n v="71"/>
    <n v="21.5"/>
    <n v="15"/>
    <n v="0"/>
    <n v="10621"/>
    <s v="ISLAT"/>
    <n v="4"/>
    <x v="283"/>
    <d v="1995-10-03T00:00:00"/>
    <d v="1995-09-11T00:00:00"/>
    <n v="6"/>
    <n v="22"/>
    <n v="2"/>
    <n v="23.73"/>
    <s v="Island Trading"/>
    <s v="Garden House_x000d__x000a_Crowther Way"/>
    <s v="Cowes"/>
    <s v="Isle of Wight"/>
    <s v="PO31 7PJ"/>
    <s v="UK"/>
    <n v="10621"/>
    <s v="ISLAT"/>
    <n v="4"/>
    <d v="1995-09-05T00:00:00"/>
    <d v="1995-10-03T00:00:00"/>
    <n v="6"/>
    <d v="1995-09-11T00:00:00"/>
    <n v="2"/>
    <n v="23.73"/>
    <s v="Island Trading"/>
    <s v="Garden House_x000d__x000a_Crowther Way"/>
    <s v="Cowes"/>
    <s v="Isle of Wight"/>
    <s v="PO31 7PJ"/>
    <s v="UK"/>
    <n v="71"/>
    <x v="42"/>
    <x v="10"/>
    <n v="4"/>
    <s v="10 - 500 g pkgs."/>
    <n v="21.5"/>
    <n v="26"/>
    <n v="0"/>
    <n v="0"/>
    <n v="0"/>
    <s v="ISLAT"/>
    <s v="Island Trading"/>
    <x v="42"/>
    <x v="1"/>
    <s v="Garden House_x000d__x000a_Crowther Way"/>
    <s v="Cowes"/>
    <s v="Isle of Wight"/>
    <s v="PO31 7PJ"/>
    <x v="13"/>
    <s v="(198) 555-8888"/>
    <s v=""/>
    <n v="15"/>
    <x v="10"/>
    <s v="Beate Vileid"/>
    <s v="Marketing Manager"/>
    <s v="Hatlevegen 5"/>
    <s v="Sandvika"/>
    <s v=""/>
    <s v="1320"/>
    <s v="Norway"/>
    <s v="(0)2-953010"/>
    <s v=""/>
    <n v="4"/>
    <x v="0"/>
    <s v="Cheeses"/>
    <n v="2"/>
    <s v="United Package"/>
    <s v="(503) 555-3199"/>
    <n v="4"/>
    <s v="Peacock"/>
    <s v="Margaret"/>
    <s v="Sales Representative"/>
    <s v="Mrs."/>
    <d v="1937-09-19T00:00:00"/>
    <d v="1993-05-03T00:00:00"/>
    <s v="4110 Old Redmond Rd."/>
    <s v="Redmond"/>
    <s v="WA"/>
    <s v="98052"/>
    <s v="USA"/>
    <s v="(206) 555-8122"/>
    <n v="5176"/>
    <n v="2"/>
    <n v="322.5"/>
  </r>
  <r>
    <x v="374"/>
    <n v="2"/>
    <n v="19"/>
    <n v="20"/>
    <n v="0"/>
    <n v="10622"/>
    <s v="RICAR"/>
    <n v="4"/>
    <x v="284"/>
    <d v="1995-10-04T00:00:00"/>
    <d v="1995-09-11T00:00:00"/>
    <n v="5"/>
    <n v="23"/>
    <n v="3"/>
    <n v="50.97"/>
    <s v="Ricardo Adocicados"/>
    <s v="Av. Copacabana, 267"/>
    <s v="Rio de Janeiro"/>
    <s v="RJ"/>
    <s v="02389-890"/>
    <s v="Brazil"/>
    <n v="10622"/>
    <s v="RICAR"/>
    <n v="4"/>
    <d v="1995-09-06T00:00:00"/>
    <d v="1995-10-04T00:00:00"/>
    <n v="5"/>
    <d v="1995-09-11T00:00:00"/>
    <n v="3"/>
    <n v="50.97"/>
    <s v="Ricardo Adocicados"/>
    <s v="Av. Copacabana, 267"/>
    <s v="Rio de Janeiro"/>
    <s v="RJ"/>
    <s v="02389-890"/>
    <s v="Brazil"/>
    <n v="2"/>
    <x v="18"/>
    <x v="17"/>
    <n v="1"/>
    <s v="24 - 12 oz bottles"/>
    <n v="19"/>
    <n v="17"/>
    <n v="40"/>
    <n v="25"/>
    <n v="0"/>
    <s v="RICAR"/>
    <s v="Ricardo Adocicados"/>
    <x v="29"/>
    <x v="9"/>
    <s v="Av. Copacabana, 267"/>
    <s v="Rio de Janeiro"/>
    <s v="RJ"/>
    <s v="02389-890"/>
    <x v="2"/>
    <s v="(21) 555-3412"/>
    <s v=""/>
    <n v="1"/>
    <x v="17"/>
    <s v="Charlotte Cooper"/>
    <s v="Purchasing Manager"/>
    <s v="49 Gilbert St."/>
    <s v="London"/>
    <s v=""/>
    <s v="EC1 4SD"/>
    <s v="UK"/>
    <s v="(171) 555-2222"/>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380"/>
  </r>
  <r>
    <x v="374"/>
    <n v="68"/>
    <n v="12.5"/>
    <n v="18"/>
    <n v="0.2"/>
    <n v="10622"/>
    <s v="RICAR"/>
    <n v="4"/>
    <x v="284"/>
    <d v="1995-10-04T00:00:00"/>
    <d v="1995-09-11T00:00:00"/>
    <n v="5"/>
    <n v="23"/>
    <n v="3"/>
    <n v="50.97"/>
    <s v="Ricardo Adocicados"/>
    <s v="Av. Copacabana, 267"/>
    <s v="Rio de Janeiro"/>
    <s v="RJ"/>
    <s v="02389-890"/>
    <s v="Brazil"/>
    <n v="10622"/>
    <s v="RICAR"/>
    <n v="4"/>
    <d v="1995-09-06T00:00:00"/>
    <d v="1995-10-04T00:00:00"/>
    <n v="5"/>
    <d v="1995-09-11T00:00:00"/>
    <n v="3"/>
    <n v="50.97"/>
    <s v="Ricardo Adocicados"/>
    <s v="Av. Copacabana, 267"/>
    <s v="Rio de Janeiro"/>
    <s v="RJ"/>
    <s v="02389-890"/>
    <s v="Brazil"/>
    <n v="68"/>
    <x v="56"/>
    <x v="9"/>
    <n v="3"/>
    <s v="10 boxes x 8 pieces"/>
    <n v="12.5"/>
    <n v="6"/>
    <n v="10"/>
    <n v="15"/>
    <n v="0"/>
    <s v="RICAR"/>
    <s v="Ricardo Adocicados"/>
    <x v="29"/>
    <x v="9"/>
    <s v="Av. Copacabana, 267"/>
    <s v="Rio de Janeiro"/>
    <s v="RJ"/>
    <s v="02389-890"/>
    <x v="2"/>
    <s v="(21) 555-3412"/>
    <s v=""/>
    <n v="8"/>
    <x v="9"/>
    <s v="Peter Wilson"/>
    <s v="Sales Representative"/>
    <s v="29 King's Way"/>
    <s v="Manchester"/>
    <s v=""/>
    <s v="M14 GSD"/>
    <s v="UK"/>
    <s v="(161) 555-4448"/>
    <s v=""/>
    <n v="3"/>
    <x v="5"/>
    <s v="Desserts, candies, and sweet breads"/>
    <n v="3"/>
    <s v="Federal Shipping"/>
    <s v="(503) 555-9931"/>
    <n v="4"/>
    <s v="Peacock"/>
    <s v="Margaret"/>
    <s v="Sales Representative"/>
    <s v="Mrs."/>
    <d v="1937-09-19T00:00:00"/>
    <d v="1993-05-03T00:00:00"/>
    <s v="4110 Old Redmond Rd."/>
    <s v="Redmond"/>
    <s v="WA"/>
    <s v="98052"/>
    <s v="USA"/>
    <s v="(206) 555-8122"/>
    <n v="5176"/>
    <n v="2"/>
    <n v="180"/>
  </r>
  <r>
    <x v="375"/>
    <n v="14"/>
    <n v="23.25"/>
    <n v="21"/>
    <n v="0"/>
    <n v="10623"/>
    <s v="FRANK"/>
    <n v="8"/>
    <x v="285"/>
    <d v="1995-10-05T00:00:00"/>
    <d v="1995-09-12T00:00:00"/>
    <n v="5"/>
    <n v="23"/>
    <n v="2"/>
    <n v="97.18"/>
    <s v="Frankenversand"/>
    <s v="Berliner Platz 43"/>
    <s v="München"/>
    <s v=""/>
    <s v="80805"/>
    <s v="Germany"/>
    <n v="10623"/>
    <s v="FRANK"/>
    <n v="8"/>
    <d v="1995-09-07T00:00:00"/>
    <d v="1995-10-05T00:00:00"/>
    <n v="5"/>
    <d v="1995-09-12T00:00:00"/>
    <n v="2"/>
    <n v="97.18"/>
    <s v="Frankenversand"/>
    <s v="Berliner Platz 43"/>
    <s v="München"/>
    <s v=""/>
    <s v="80805"/>
    <s v="Germany"/>
    <n v="14"/>
    <x v="3"/>
    <x v="3"/>
    <n v="7"/>
    <s v="40 - 100 g pkgs."/>
    <n v="23.25"/>
    <n v="35"/>
    <n v="0"/>
    <n v="0"/>
    <n v="0"/>
    <s v="FRANK"/>
    <s v="Frankenversand"/>
    <x v="17"/>
    <x v="1"/>
    <s v="Berliner Platz 43"/>
    <s v="München"/>
    <s v=""/>
    <s v="80805"/>
    <x v="1"/>
    <s v="089-0877310"/>
    <s v="089-0877451"/>
    <n v="6"/>
    <x v="3"/>
    <s v="Mayumi Ohno"/>
    <s v="Marketing Representative"/>
    <s v="92 Setsuko_x000d__x000a_Chuo-ku"/>
    <s v="Osaka"/>
    <s v=""/>
    <s v="545"/>
    <s v="Japan"/>
    <s v="(06) 431-7877"/>
    <s v=""/>
    <n v="7"/>
    <x v="2"/>
    <s v="Dried fruit and bean curd"/>
    <n v="2"/>
    <s v="United Package"/>
    <s v="(503) 555-3199"/>
    <n v="8"/>
    <s v="Callahan"/>
    <s v="Laura"/>
    <s v="Inside Sales Coordinator"/>
    <s v="Ms."/>
    <d v="1958-01-09T00:00:00"/>
    <d v="1994-03-05T00:00:00"/>
    <s v="4726 - 11th Ave. N.E."/>
    <s v="Seattle"/>
    <s v="WA"/>
    <s v="98105"/>
    <s v="USA"/>
    <s v="(206) 555-1189"/>
    <n v="2344"/>
    <n v="2"/>
    <n v="488.25"/>
  </r>
  <r>
    <x v="375"/>
    <n v="19"/>
    <n v="9.1999999999999993"/>
    <n v="15"/>
    <n v="0.1"/>
    <n v="10623"/>
    <s v="FRANK"/>
    <n v="8"/>
    <x v="285"/>
    <d v="1995-10-05T00:00:00"/>
    <d v="1995-09-12T00:00:00"/>
    <n v="5"/>
    <n v="23"/>
    <n v="2"/>
    <n v="97.18"/>
    <s v="Frankenversand"/>
    <s v="Berliner Platz 43"/>
    <s v="München"/>
    <s v=""/>
    <s v="80805"/>
    <s v="Germany"/>
    <n v="10623"/>
    <s v="FRANK"/>
    <n v="8"/>
    <d v="1995-09-07T00:00:00"/>
    <d v="1995-10-05T00:00:00"/>
    <n v="5"/>
    <d v="1995-09-12T00:00:00"/>
    <n v="2"/>
    <n v="97.18"/>
    <s v="Frankenversand"/>
    <s v="Berliner Platz 43"/>
    <s v="München"/>
    <s v=""/>
    <s v="80805"/>
    <s v="Germany"/>
    <n v="19"/>
    <x v="49"/>
    <x v="9"/>
    <n v="3"/>
    <s v="10 boxes x 12 pieces"/>
    <n v="9.1999999999999993"/>
    <n v="25"/>
    <n v="0"/>
    <n v="5"/>
    <n v="0"/>
    <s v="FRANK"/>
    <s v="Frankenversand"/>
    <x v="17"/>
    <x v="1"/>
    <s v="Berliner Platz 43"/>
    <s v="München"/>
    <s v=""/>
    <s v="80805"/>
    <x v="1"/>
    <s v="089-0877310"/>
    <s v="089-0877451"/>
    <n v="8"/>
    <x v="9"/>
    <s v="Peter Wilson"/>
    <s v="Sales Representative"/>
    <s v="29 King's Way"/>
    <s v="Manchester"/>
    <s v=""/>
    <s v="M14 GSD"/>
    <s v="UK"/>
    <s v="(161) 555-4448"/>
    <s v=""/>
    <n v="3"/>
    <x v="5"/>
    <s v="Desserts, candies, and sweet breads"/>
    <n v="2"/>
    <s v="United Package"/>
    <s v="(503) 555-3199"/>
    <n v="8"/>
    <s v="Callahan"/>
    <s v="Laura"/>
    <s v="Inside Sales Coordinator"/>
    <s v="Ms."/>
    <d v="1958-01-09T00:00:00"/>
    <d v="1994-03-05T00:00:00"/>
    <s v="4726 - 11th Ave. N.E."/>
    <s v="Seattle"/>
    <s v="WA"/>
    <s v="98105"/>
    <s v="USA"/>
    <s v="(206) 555-1189"/>
    <n v="2344"/>
    <n v="2"/>
    <n v="124.2"/>
  </r>
  <r>
    <x v="375"/>
    <n v="21"/>
    <n v="10"/>
    <n v="25"/>
    <n v="0.1"/>
    <n v="10623"/>
    <s v="FRANK"/>
    <n v="8"/>
    <x v="285"/>
    <d v="1995-10-05T00:00:00"/>
    <d v="1995-09-12T00:00:00"/>
    <n v="5"/>
    <n v="23"/>
    <n v="2"/>
    <n v="97.18"/>
    <s v="Frankenversand"/>
    <s v="Berliner Platz 43"/>
    <s v="München"/>
    <s v=""/>
    <s v="80805"/>
    <s v="Germany"/>
    <n v="10623"/>
    <s v="FRANK"/>
    <n v="8"/>
    <d v="1995-09-07T00:00:00"/>
    <d v="1995-10-05T00:00:00"/>
    <n v="5"/>
    <d v="1995-09-12T00:00:00"/>
    <n v="2"/>
    <n v="97.18"/>
    <s v="Frankenversand"/>
    <s v="Berliner Platz 43"/>
    <s v="München"/>
    <s v=""/>
    <s v="80805"/>
    <s v="Germany"/>
    <n v="21"/>
    <x v="27"/>
    <x v="9"/>
    <n v="3"/>
    <s v="24 pkgs. x 4 pieces"/>
    <n v="10"/>
    <n v="3"/>
    <n v="40"/>
    <n v="5"/>
    <n v="0"/>
    <s v="FRANK"/>
    <s v="Frankenversand"/>
    <x v="17"/>
    <x v="1"/>
    <s v="Berliner Platz 43"/>
    <s v="München"/>
    <s v=""/>
    <s v="80805"/>
    <x v="1"/>
    <s v="089-0877310"/>
    <s v="089-0877451"/>
    <n v="8"/>
    <x v="9"/>
    <s v="Peter Wilson"/>
    <s v="Sales Representative"/>
    <s v="29 King's Way"/>
    <s v="Manchester"/>
    <s v=""/>
    <s v="M14 GSD"/>
    <s v="UK"/>
    <s v="(161) 555-4448"/>
    <s v=""/>
    <n v="3"/>
    <x v="5"/>
    <s v="Desserts, candies, and sweet breads"/>
    <n v="2"/>
    <s v="United Package"/>
    <s v="(503) 555-3199"/>
    <n v="8"/>
    <s v="Callahan"/>
    <s v="Laura"/>
    <s v="Inside Sales Coordinator"/>
    <s v="Ms."/>
    <d v="1958-01-09T00:00:00"/>
    <d v="1994-03-05T00:00:00"/>
    <s v="4726 - 11th Ave. N.E."/>
    <s v="Seattle"/>
    <s v="WA"/>
    <s v="98105"/>
    <s v="USA"/>
    <s v="(206) 555-1189"/>
    <n v="2344"/>
    <n v="2"/>
    <n v="225"/>
  </r>
  <r>
    <x v="375"/>
    <n v="24"/>
    <n v="4.5"/>
    <n v="3"/>
    <n v="0"/>
    <n v="10623"/>
    <s v="FRANK"/>
    <n v="8"/>
    <x v="285"/>
    <d v="1995-10-05T00:00:00"/>
    <d v="1995-09-12T00:00:00"/>
    <n v="5"/>
    <n v="23"/>
    <n v="2"/>
    <n v="97.18"/>
    <s v="Frankenversand"/>
    <s v="Berliner Platz 43"/>
    <s v="München"/>
    <s v=""/>
    <s v="80805"/>
    <s v="Germany"/>
    <n v="10623"/>
    <s v="FRANK"/>
    <n v="8"/>
    <d v="1995-09-07T00:00:00"/>
    <d v="1995-10-05T00:00:00"/>
    <n v="5"/>
    <d v="1995-09-12T00:00:00"/>
    <n v="2"/>
    <n v="97.18"/>
    <s v="Frankenversand"/>
    <s v="Berliner Platz 43"/>
    <s v="München"/>
    <s v=""/>
    <s v="80805"/>
    <s v="Germany"/>
    <n v="24"/>
    <x v="15"/>
    <x v="14"/>
    <n v="1"/>
    <s v="12 - 355 ml cans"/>
    <n v="4.5"/>
    <n v="20"/>
    <n v="0"/>
    <n v="0"/>
    <n v="1"/>
    <s v="FRANK"/>
    <s v="Frankenversand"/>
    <x v="17"/>
    <x v="1"/>
    <s v="Berliner Platz 43"/>
    <s v="München"/>
    <s v=""/>
    <s v="80805"/>
    <x v="1"/>
    <s v="089-0877310"/>
    <s v="089-0877451"/>
    <n v="10"/>
    <x v="14"/>
    <s v="Carlos Diaz"/>
    <s v="Marketing Manager"/>
    <s v="Av. das Americanas 12.890"/>
    <s v="São Paulo"/>
    <s v=""/>
    <s v="5442"/>
    <s v="Brazil"/>
    <s v="(11) 555 4640"/>
    <s v=""/>
    <n v="1"/>
    <x v="6"/>
    <s v="Soft drinks, coffees, teas, beers, and ales"/>
    <n v="2"/>
    <s v="United Package"/>
    <s v="(503) 555-3199"/>
    <n v="8"/>
    <s v="Callahan"/>
    <s v="Laura"/>
    <s v="Inside Sales Coordinator"/>
    <s v="Ms."/>
    <d v="1958-01-09T00:00:00"/>
    <d v="1994-03-05T00:00:00"/>
    <s v="4726 - 11th Ave. N.E."/>
    <s v="Seattle"/>
    <s v="WA"/>
    <s v="98105"/>
    <s v="USA"/>
    <s v="(206) 555-1189"/>
    <n v="2344"/>
    <n v="2"/>
    <n v="13.5"/>
  </r>
  <r>
    <x v="375"/>
    <n v="35"/>
    <n v="18"/>
    <n v="30"/>
    <n v="0.1"/>
    <n v="10623"/>
    <s v="FRANK"/>
    <n v="8"/>
    <x v="285"/>
    <d v="1995-10-05T00:00:00"/>
    <d v="1995-09-12T00:00:00"/>
    <n v="5"/>
    <n v="23"/>
    <n v="2"/>
    <n v="97.18"/>
    <s v="Frankenversand"/>
    <s v="Berliner Platz 43"/>
    <s v="München"/>
    <s v=""/>
    <s v="80805"/>
    <s v="Germany"/>
    <n v="10623"/>
    <s v="FRANK"/>
    <n v="8"/>
    <d v="1995-09-07T00:00:00"/>
    <d v="1995-10-05T00:00:00"/>
    <n v="5"/>
    <d v="1995-09-12T00:00:00"/>
    <n v="2"/>
    <n v="97.18"/>
    <s v="Frankenversand"/>
    <s v="Berliner Platz 43"/>
    <s v="München"/>
    <s v=""/>
    <s v="80805"/>
    <s v="Germany"/>
    <n v="35"/>
    <x v="31"/>
    <x v="23"/>
    <n v="1"/>
    <s v="24 - 12 oz bottles"/>
    <n v="18"/>
    <n v="20"/>
    <n v="0"/>
    <n v="15"/>
    <n v="0"/>
    <s v="FRANK"/>
    <s v="Frankenversand"/>
    <x v="17"/>
    <x v="1"/>
    <s v="Berliner Platz 43"/>
    <s v="München"/>
    <s v=""/>
    <s v="80805"/>
    <x v="1"/>
    <s v="089-0877310"/>
    <s v="089-0877451"/>
    <n v="16"/>
    <x v="23"/>
    <s v="Cheryl Saylor"/>
    <s v="Regional Account Rep."/>
    <s v="3400 - 8th Avenue_x000d__x000a_Suite 210"/>
    <s v="Bend"/>
    <s v="OR"/>
    <s v="97101"/>
    <s v="USA"/>
    <s v="(503) 555-9931"/>
    <s v=""/>
    <n v="1"/>
    <x v="6"/>
    <s v="Soft drinks, coffees, teas, beers, and ales"/>
    <n v="2"/>
    <s v="United Package"/>
    <s v="(503) 555-3199"/>
    <n v="8"/>
    <s v="Callahan"/>
    <s v="Laura"/>
    <s v="Inside Sales Coordinator"/>
    <s v="Ms."/>
    <d v="1958-01-09T00:00:00"/>
    <d v="1994-03-05T00:00:00"/>
    <s v="4726 - 11th Ave. N.E."/>
    <s v="Seattle"/>
    <s v="WA"/>
    <s v="98105"/>
    <s v="USA"/>
    <s v="(206) 555-1189"/>
    <n v="2344"/>
    <n v="2"/>
    <n v="486"/>
  </r>
  <r>
    <x v="376"/>
    <n v="28"/>
    <n v="45.6"/>
    <n v="10"/>
    <n v="0"/>
    <n v="10624"/>
    <s v="THECR"/>
    <n v="4"/>
    <x v="285"/>
    <d v="1995-10-05T00:00:00"/>
    <d v="1995-09-19T00:00:00"/>
    <n v="12"/>
    <n v="16"/>
    <n v="2"/>
    <n v="94.8"/>
    <s v="The Cracker Box"/>
    <s v="55 Grizzly Peak Rd."/>
    <s v="Butte"/>
    <s v="MT"/>
    <s v="59801"/>
    <s v="USA"/>
    <n v="10624"/>
    <s v="THECR"/>
    <n v="4"/>
    <d v="1995-09-07T00:00:00"/>
    <d v="1995-10-05T00:00:00"/>
    <n v="12"/>
    <d v="1995-09-19T00:00:00"/>
    <n v="2"/>
    <n v="94.8"/>
    <s v="The Cracker Box"/>
    <s v="55 Grizzly Peak Rd."/>
    <s v="Butte"/>
    <s v="MT"/>
    <s v="59801"/>
    <s v="USA"/>
    <n v="28"/>
    <x v="44"/>
    <x v="20"/>
    <n v="7"/>
    <s v="25 - 825 g cans"/>
    <n v="45.6"/>
    <n v="26"/>
    <n v="0"/>
    <n v="0"/>
    <n v="1"/>
    <s v="THECR"/>
    <s v="The Cracker Box"/>
    <x v="84"/>
    <x v="7"/>
    <s v="55 Grizzly Peak Rd."/>
    <s v="Butte"/>
    <s v="MT"/>
    <s v="59801"/>
    <x v="8"/>
    <s v="(406) 555-5834"/>
    <s v="(406) 555-8083"/>
    <n v="12"/>
    <x v="20"/>
    <s v="Martin Bein"/>
    <s v="International Marketing Mgr."/>
    <s v="Bogenallee 51"/>
    <s v="Frankfurt"/>
    <s v=""/>
    <s v="60439"/>
    <s v="Germany"/>
    <s v="(069) 992755"/>
    <s v=""/>
    <n v="7"/>
    <x v="2"/>
    <s v="Dried fruit and bean curd"/>
    <n v="2"/>
    <s v="United Package"/>
    <s v="(503) 555-3199"/>
    <n v="4"/>
    <s v="Peacock"/>
    <s v="Margaret"/>
    <s v="Sales Representative"/>
    <s v="Mrs."/>
    <d v="1937-09-19T00:00:00"/>
    <d v="1993-05-03T00:00:00"/>
    <s v="4110 Old Redmond Rd."/>
    <s v="Redmond"/>
    <s v="WA"/>
    <s v="98052"/>
    <s v="USA"/>
    <s v="(206) 555-8122"/>
    <n v="5176"/>
    <n v="2"/>
    <n v="456"/>
  </r>
  <r>
    <x v="376"/>
    <n v="29"/>
    <n v="123.79"/>
    <n v="6"/>
    <n v="0"/>
    <n v="10624"/>
    <s v="THECR"/>
    <n v="4"/>
    <x v="285"/>
    <d v="1995-10-05T00:00:00"/>
    <d v="1995-09-19T00:00:00"/>
    <n v="12"/>
    <n v="16"/>
    <n v="2"/>
    <n v="94.8"/>
    <s v="The Cracker Box"/>
    <s v="55 Grizzly Peak Rd."/>
    <s v="Butte"/>
    <s v="MT"/>
    <s v="59801"/>
    <s v="USA"/>
    <n v="10624"/>
    <s v="THECR"/>
    <n v="4"/>
    <d v="1995-09-07T00:00:00"/>
    <d v="1995-10-05T00:00:00"/>
    <n v="12"/>
    <d v="1995-09-19T00:00:00"/>
    <n v="2"/>
    <n v="94.8"/>
    <s v="The Cracker Box"/>
    <s v="55 Grizzly Peak Rd."/>
    <s v="Butte"/>
    <s v="MT"/>
    <s v="59801"/>
    <s v="USA"/>
    <n v="29"/>
    <x v="39"/>
    <x v="20"/>
    <n v="6"/>
    <s v="50 bags x 30 sausgs."/>
    <n v="123.79"/>
    <n v="0"/>
    <n v="0"/>
    <n v="0"/>
    <n v="1"/>
    <s v="THECR"/>
    <s v="The Cracker Box"/>
    <x v="84"/>
    <x v="7"/>
    <s v="55 Grizzly Peak Rd."/>
    <s v="Butte"/>
    <s v="MT"/>
    <s v="59801"/>
    <x v="8"/>
    <s v="(406) 555-5834"/>
    <s v="(406) 555-8083"/>
    <n v="12"/>
    <x v="20"/>
    <s v="Martin Bein"/>
    <s v="International Marketing Mgr."/>
    <s v="Bogenallee 51"/>
    <s v="Frankfurt"/>
    <s v=""/>
    <s v="60439"/>
    <s v="Germany"/>
    <s v="(069) 992755"/>
    <s v=""/>
    <n v="6"/>
    <x v="7"/>
    <s v="Prepared meats"/>
    <n v="2"/>
    <s v="United Package"/>
    <s v="(503) 555-3199"/>
    <n v="4"/>
    <s v="Peacock"/>
    <s v="Margaret"/>
    <s v="Sales Representative"/>
    <s v="Mrs."/>
    <d v="1937-09-19T00:00:00"/>
    <d v="1993-05-03T00:00:00"/>
    <s v="4110 Old Redmond Rd."/>
    <s v="Redmond"/>
    <s v="WA"/>
    <s v="98052"/>
    <s v="USA"/>
    <s v="(206) 555-8122"/>
    <n v="5176"/>
    <n v="2"/>
    <n v="742.74"/>
  </r>
  <r>
    <x v="376"/>
    <n v="44"/>
    <n v="19.45"/>
    <n v="10"/>
    <n v="0"/>
    <n v="10624"/>
    <s v="THECR"/>
    <n v="4"/>
    <x v="285"/>
    <d v="1995-10-05T00:00:00"/>
    <d v="1995-09-19T00:00:00"/>
    <n v="12"/>
    <n v="16"/>
    <n v="2"/>
    <n v="94.8"/>
    <s v="The Cracker Box"/>
    <s v="55 Grizzly Peak Rd."/>
    <s v="Butte"/>
    <s v="MT"/>
    <s v="59801"/>
    <s v="USA"/>
    <n v="10624"/>
    <s v="THECR"/>
    <n v="4"/>
    <d v="1995-09-07T00:00:00"/>
    <d v="1995-10-05T00:00:00"/>
    <n v="12"/>
    <d v="1995-09-19T00:00:00"/>
    <n v="2"/>
    <n v="94.8"/>
    <s v="The Cracker Box"/>
    <s v="55 Grizzly Peak Rd."/>
    <s v="Butte"/>
    <s v="MT"/>
    <s v="59801"/>
    <s v="USA"/>
    <n v="44"/>
    <x v="45"/>
    <x v="2"/>
    <n v="2"/>
    <s v="20 - 2 kg bags"/>
    <n v="19.45"/>
    <n v="27"/>
    <n v="0"/>
    <n v="15"/>
    <n v="0"/>
    <s v="THECR"/>
    <s v="The Cracker Box"/>
    <x v="84"/>
    <x v="7"/>
    <s v="55 Grizzly Peak Rd."/>
    <s v="Butte"/>
    <s v="MT"/>
    <s v="59801"/>
    <x v="8"/>
    <s v="(406) 555-5834"/>
    <s v="(406) 555-8083"/>
    <n v="20"/>
    <x v="2"/>
    <s v="Chandra Leka"/>
    <s v="Owner"/>
    <s v="471 Serangoon Loop, Suite #402"/>
    <s v="Singapore"/>
    <s v=""/>
    <s v="0512"/>
    <s v="Singapore"/>
    <s v="555-8787"/>
    <s v=""/>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194.5"/>
  </r>
  <r>
    <x v="377"/>
    <n v="14"/>
    <n v="23.25"/>
    <n v="3"/>
    <n v="0"/>
    <n v="10625"/>
    <s v="ANATR"/>
    <n v="3"/>
    <x v="286"/>
    <d v="1995-10-06T00:00:00"/>
    <d v="1995-09-14T00:00:00"/>
    <n v="6"/>
    <n v="22"/>
    <n v="1"/>
    <n v="43.9"/>
    <s v="Ana Trujillo Emparedados y helados"/>
    <s v="Avda. de la Constitución 2222"/>
    <s v="México D.F."/>
    <s v=""/>
    <s v="05021"/>
    <s v="Mexico"/>
    <n v="10625"/>
    <s v="ANATR"/>
    <n v="3"/>
    <d v="1995-09-08T00:00:00"/>
    <d v="1995-10-06T00:00:00"/>
    <n v="6"/>
    <d v="1995-09-14T00:00:00"/>
    <n v="1"/>
    <n v="43.9"/>
    <s v="Ana Trujillo Emparedados y helados"/>
    <s v="Avda. de la Constitución 2222"/>
    <s v="México D.F."/>
    <s v=""/>
    <s v="05021"/>
    <s v="Mexico"/>
    <n v="14"/>
    <x v="3"/>
    <x v="3"/>
    <n v="7"/>
    <s v="40 - 100 g pkgs."/>
    <n v="23.25"/>
    <n v="35"/>
    <n v="0"/>
    <n v="0"/>
    <n v="0"/>
    <s v="ANATR"/>
    <s v="Ana Trujillo Emparedados y helados"/>
    <x v="39"/>
    <x v="3"/>
    <s v="Avda. de la Constitución 2222"/>
    <s v="México D.F."/>
    <s v=""/>
    <s v="05021"/>
    <x v="7"/>
    <s v="(5) 555-4729"/>
    <s v="(5) 555-3745"/>
    <n v="6"/>
    <x v="3"/>
    <s v="Mayumi Ohno"/>
    <s v="Marketing Representative"/>
    <s v="92 Setsuko_x000d__x000a_Chuo-ku"/>
    <s v="Osaka"/>
    <s v=""/>
    <s v="545"/>
    <s v="Japan"/>
    <s v="(06) 431-7877"/>
    <s v=""/>
    <n v="7"/>
    <x v="2"/>
    <s v="Dried fruit and bean curd"/>
    <n v="1"/>
    <s v="Speedy Express"/>
    <s v="(503) 555-9831"/>
    <n v="3"/>
    <s v="Leverling"/>
    <s v="Janet"/>
    <s v="Sales Representative"/>
    <s v="Ms."/>
    <d v="1963-08-30T00:00:00"/>
    <d v="1992-04-01T00:00:00"/>
    <s v="722 Moss Bay Blvd."/>
    <s v="Kirkland"/>
    <s v="WA"/>
    <s v="98033"/>
    <s v="USA"/>
    <s v="(206) 555-3412"/>
    <n v="3355"/>
    <n v="2"/>
    <n v="69.75"/>
  </r>
  <r>
    <x v="377"/>
    <n v="42"/>
    <n v="14"/>
    <n v="5"/>
    <n v="0"/>
    <n v="10625"/>
    <s v="ANATR"/>
    <n v="3"/>
    <x v="286"/>
    <d v="1995-10-06T00:00:00"/>
    <d v="1995-09-14T00:00:00"/>
    <n v="6"/>
    <n v="22"/>
    <n v="1"/>
    <n v="43.9"/>
    <s v="Ana Trujillo Emparedados y helados"/>
    <s v="Avda. de la Constitución 2222"/>
    <s v="México D.F."/>
    <s v=""/>
    <s v="05021"/>
    <s v="Mexico"/>
    <n v="10625"/>
    <s v="ANATR"/>
    <n v="3"/>
    <d v="1995-09-08T00:00:00"/>
    <d v="1995-10-06T00:00:00"/>
    <n v="6"/>
    <d v="1995-09-14T00:00:00"/>
    <n v="1"/>
    <n v="43.9"/>
    <s v="Ana Trujillo Emparedados y helados"/>
    <s v="Avda. de la Constitución 2222"/>
    <s v="México D.F."/>
    <s v=""/>
    <s v="05021"/>
    <s v="Mexico"/>
    <n v="42"/>
    <x v="2"/>
    <x v="2"/>
    <n v="5"/>
    <s v="32 - 1 kg pkgs."/>
    <n v="14"/>
    <n v="26"/>
    <n v="0"/>
    <n v="0"/>
    <n v="1"/>
    <s v="ANATR"/>
    <s v="Ana Trujillo Emparedados y helados"/>
    <x v="39"/>
    <x v="3"/>
    <s v="Avda. de la Constitución 2222"/>
    <s v="México D.F."/>
    <s v=""/>
    <s v="05021"/>
    <x v="7"/>
    <s v="(5) 555-4729"/>
    <s v="(5) 555-3745"/>
    <n v="20"/>
    <x v="2"/>
    <s v="Chandra Leka"/>
    <s v="Owner"/>
    <s v="471 Serangoon Loop, Suite #402"/>
    <s v="Singapore"/>
    <s v=""/>
    <s v="0512"/>
    <s v="Singapore"/>
    <s v="555-8787"/>
    <s v=""/>
    <n v="5"/>
    <x v="1"/>
    <s v="Breads, crackers, pasta, and cereal"/>
    <n v="1"/>
    <s v="Speedy Express"/>
    <s v="(503) 555-9831"/>
    <n v="3"/>
    <s v="Leverling"/>
    <s v="Janet"/>
    <s v="Sales Representative"/>
    <s v="Ms."/>
    <d v="1963-08-30T00:00:00"/>
    <d v="1992-04-01T00:00:00"/>
    <s v="722 Moss Bay Blvd."/>
    <s v="Kirkland"/>
    <s v="WA"/>
    <s v="98033"/>
    <s v="USA"/>
    <s v="(206) 555-3412"/>
    <n v="3355"/>
    <n v="2"/>
    <n v="70"/>
  </r>
  <r>
    <x v="377"/>
    <n v="60"/>
    <n v="34"/>
    <n v="10"/>
    <n v="0"/>
    <n v="10625"/>
    <s v="ANATR"/>
    <n v="3"/>
    <x v="286"/>
    <d v="1995-10-06T00:00:00"/>
    <d v="1995-09-14T00:00:00"/>
    <n v="6"/>
    <n v="22"/>
    <n v="1"/>
    <n v="43.9"/>
    <s v="Ana Trujillo Emparedados y helados"/>
    <s v="Avda. de la Constitución 2222"/>
    <s v="México D.F."/>
    <s v=""/>
    <s v="05021"/>
    <s v="Mexico"/>
    <n v="10625"/>
    <s v="ANATR"/>
    <n v="3"/>
    <d v="1995-09-08T00:00:00"/>
    <d v="1995-10-06T00:00:00"/>
    <n v="6"/>
    <d v="1995-09-14T00:00:00"/>
    <n v="1"/>
    <n v="43.9"/>
    <s v="Ana Trujillo Emparedados y helados"/>
    <s v="Avda. de la Constitución 2222"/>
    <s v="México D.F."/>
    <s v=""/>
    <s v="05021"/>
    <s v="Mexico"/>
    <n v="60"/>
    <x v="11"/>
    <x v="11"/>
    <n v="4"/>
    <s v="15 - 300 g rounds"/>
    <n v="34"/>
    <n v="19"/>
    <n v="0"/>
    <n v="0"/>
    <n v="0"/>
    <s v="ANATR"/>
    <s v="Ana Trujillo Emparedados y helados"/>
    <x v="39"/>
    <x v="3"/>
    <s v="Avda. de la Constitución 2222"/>
    <s v="México D.F."/>
    <s v=""/>
    <s v="05021"/>
    <x v="7"/>
    <s v="(5) 555-4729"/>
    <s v="(5) 555-3745"/>
    <n v="28"/>
    <x v="11"/>
    <s v="Eliane Noz"/>
    <s v="Sales Representative"/>
    <s v="Bat. B_x000d__x000a_3, rue des Alpes"/>
    <s v="Annecy"/>
    <s v=""/>
    <s v="74000"/>
    <s v="France"/>
    <s v="38.76.98.06"/>
    <s v="38.76.98.58"/>
    <n v="4"/>
    <x v="0"/>
    <s v="Cheeses"/>
    <n v="1"/>
    <s v="Speedy Express"/>
    <s v="(503) 555-9831"/>
    <n v="3"/>
    <s v="Leverling"/>
    <s v="Janet"/>
    <s v="Sales Representative"/>
    <s v="Ms."/>
    <d v="1963-08-30T00:00:00"/>
    <d v="1992-04-01T00:00:00"/>
    <s v="722 Moss Bay Blvd."/>
    <s v="Kirkland"/>
    <s v="WA"/>
    <s v="98033"/>
    <s v="USA"/>
    <s v="(206) 555-3412"/>
    <n v="3355"/>
    <n v="2"/>
    <n v="340"/>
  </r>
  <r>
    <x v="378"/>
    <n v="53"/>
    <n v="32.799999999999997"/>
    <n v="12"/>
    <n v="0"/>
    <n v="10626"/>
    <s v="BERGS"/>
    <n v="1"/>
    <x v="287"/>
    <d v="1995-10-09T00:00:00"/>
    <d v="1995-09-20T00:00:00"/>
    <n v="9"/>
    <n v="19"/>
    <n v="2"/>
    <n v="138.69"/>
    <s v="Berglunds snabbköp"/>
    <s v="Berguvsvägen  8"/>
    <s v="Luleå"/>
    <s v=""/>
    <s v="S-958 22"/>
    <s v="Sweden"/>
    <n v="10626"/>
    <s v="BERGS"/>
    <n v="1"/>
    <d v="1995-09-11T00:00:00"/>
    <d v="1995-10-09T00:00:00"/>
    <n v="9"/>
    <d v="1995-09-20T00:00:00"/>
    <n v="2"/>
    <n v="138.69"/>
    <s v="Berglunds snabbköp"/>
    <s v="Berguvsvägen  8"/>
    <s v="Luleå"/>
    <s v=""/>
    <s v="S-958 22"/>
    <s v="Sweden"/>
    <n v="53"/>
    <x v="22"/>
    <x v="4"/>
    <n v="6"/>
    <s v="48 pieces"/>
    <n v="32.799999999999997"/>
    <n v="0"/>
    <n v="0"/>
    <n v="0"/>
    <n v="1"/>
    <s v="BERGS"/>
    <s v="Berglunds snabbköp"/>
    <x v="25"/>
    <x v="8"/>
    <s v="Berguvsvägen  8"/>
    <s v="Luleå"/>
    <s v=""/>
    <s v="S-958 22"/>
    <x v="9"/>
    <s v="0921-12 34 65"/>
    <s v="0921-12 34 67"/>
    <n v="24"/>
    <x v="4"/>
    <s v="Wendy Mackenzie"/>
    <s v="Sales Representative"/>
    <s v="170 Prince Edward Parade_x000d__x000a_Hunter's Hill"/>
    <s v="Sydney"/>
    <s v="NSW"/>
    <s v="2042"/>
    <s v="Australia"/>
    <s v="(02) 555-5914"/>
    <s v="(02) 555-4873"/>
    <n v="6"/>
    <x v="7"/>
    <s v="Prepared meats"/>
    <n v="2"/>
    <s v="United Package"/>
    <s v="(503) 555-3199"/>
    <n v="1"/>
    <s v="Davolio"/>
    <s v="Nancy"/>
    <s v="Sales Representative"/>
    <s v="Ms."/>
    <d v="1948-12-08T00:00:00"/>
    <d v="1992-05-01T00:00:00"/>
    <s v="507 - 20th Ave. E._x000d__x000a_Apt. 2A"/>
    <s v="Seattle"/>
    <s v="WA"/>
    <s v="98122"/>
    <s v="USA"/>
    <s v="(206) 555-9857"/>
    <n v="5467"/>
    <n v="2"/>
    <n v="393.59999999999997"/>
  </r>
  <r>
    <x v="378"/>
    <n v="60"/>
    <n v="34"/>
    <n v="20"/>
    <n v="0"/>
    <n v="10626"/>
    <s v="BERGS"/>
    <n v="1"/>
    <x v="287"/>
    <d v="1995-10-09T00:00:00"/>
    <d v="1995-09-20T00:00:00"/>
    <n v="9"/>
    <n v="19"/>
    <n v="2"/>
    <n v="138.69"/>
    <s v="Berglunds snabbköp"/>
    <s v="Berguvsvägen  8"/>
    <s v="Luleå"/>
    <s v=""/>
    <s v="S-958 22"/>
    <s v="Sweden"/>
    <n v="10626"/>
    <s v="BERGS"/>
    <n v="1"/>
    <d v="1995-09-11T00:00:00"/>
    <d v="1995-10-09T00:00:00"/>
    <n v="9"/>
    <d v="1995-09-20T00:00:00"/>
    <n v="2"/>
    <n v="138.69"/>
    <s v="Berglunds snabbköp"/>
    <s v="Berguvsvägen  8"/>
    <s v="Luleå"/>
    <s v=""/>
    <s v="S-958 22"/>
    <s v="Sweden"/>
    <n v="60"/>
    <x v="11"/>
    <x v="11"/>
    <n v="4"/>
    <s v="15 - 300 g rounds"/>
    <n v="34"/>
    <n v="19"/>
    <n v="0"/>
    <n v="0"/>
    <n v="0"/>
    <s v="BERGS"/>
    <s v="Berglunds snabbköp"/>
    <x v="25"/>
    <x v="8"/>
    <s v="Berguvsvägen  8"/>
    <s v="Luleå"/>
    <s v=""/>
    <s v="S-958 22"/>
    <x v="9"/>
    <s v="0921-12 34 65"/>
    <s v="0921-12 34 67"/>
    <n v="28"/>
    <x v="11"/>
    <s v="Eliane Noz"/>
    <s v="Sales Representative"/>
    <s v="Bat. B_x000d__x000a_3, rue des Alpes"/>
    <s v="Annecy"/>
    <s v=""/>
    <s v="74000"/>
    <s v="France"/>
    <s v="38.76.98.06"/>
    <s v="38.76.98.58"/>
    <n v="4"/>
    <x v="0"/>
    <s v="Cheeses"/>
    <n v="2"/>
    <s v="United Package"/>
    <s v="(503) 555-3199"/>
    <n v="1"/>
    <s v="Davolio"/>
    <s v="Nancy"/>
    <s v="Sales Representative"/>
    <s v="Ms."/>
    <d v="1948-12-08T00:00:00"/>
    <d v="1992-05-01T00:00:00"/>
    <s v="507 - 20th Ave. E._x000d__x000a_Apt. 2A"/>
    <s v="Seattle"/>
    <s v="WA"/>
    <s v="98122"/>
    <s v="USA"/>
    <s v="(206) 555-9857"/>
    <n v="5467"/>
    <n v="2"/>
    <n v="680"/>
  </r>
  <r>
    <x v="378"/>
    <n v="71"/>
    <n v="21.5"/>
    <n v="20"/>
    <n v="0"/>
    <n v="10626"/>
    <s v="BERGS"/>
    <n v="1"/>
    <x v="287"/>
    <d v="1995-10-09T00:00:00"/>
    <d v="1995-09-20T00:00:00"/>
    <n v="9"/>
    <n v="19"/>
    <n v="2"/>
    <n v="138.69"/>
    <s v="Berglunds snabbköp"/>
    <s v="Berguvsvägen  8"/>
    <s v="Luleå"/>
    <s v=""/>
    <s v="S-958 22"/>
    <s v="Sweden"/>
    <n v="10626"/>
    <s v="BERGS"/>
    <n v="1"/>
    <d v="1995-09-11T00:00:00"/>
    <d v="1995-10-09T00:00:00"/>
    <n v="9"/>
    <d v="1995-09-20T00:00:00"/>
    <n v="2"/>
    <n v="138.69"/>
    <s v="Berglunds snabbköp"/>
    <s v="Berguvsvägen  8"/>
    <s v="Luleå"/>
    <s v=""/>
    <s v="S-958 22"/>
    <s v="Sweden"/>
    <n v="71"/>
    <x v="42"/>
    <x v="10"/>
    <n v="4"/>
    <s v="10 - 500 g pkgs."/>
    <n v="21.5"/>
    <n v="26"/>
    <n v="0"/>
    <n v="0"/>
    <n v="0"/>
    <s v="BERGS"/>
    <s v="Berglunds snabbköp"/>
    <x v="25"/>
    <x v="8"/>
    <s v="Berguvsvägen  8"/>
    <s v="Luleå"/>
    <s v=""/>
    <s v="S-958 22"/>
    <x v="9"/>
    <s v="0921-12 34 65"/>
    <s v="0921-12 34 67"/>
    <n v="15"/>
    <x v="10"/>
    <s v="Beate Vileid"/>
    <s v="Marketing Manager"/>
    <s v="Hatlevegen 5"/>
    <s v="Sandvika"/>
    <s v=""/>
    <s v="1320"/>
    <s v="Norway"/>
    <s v="(0)2-953010"/>
    <s v=""/>
    <n v="4"/>
    <x v="0"/>
    <s v="Cheeses"/>
    <n v="2"/>
    <s v="United Package"/>
    <s v="(503) 555-3199"/>
    <n v="1"/>
    <s v="Davolio"/>
    <s v="Nancy"/>
    <s v="Sales Representative"/>
    <s v="Ms."/>
    <d v="1948-12-08T00:00:00"/>
    <d v="1992-05-01T00:00:00"/>
    <s v="507 - 20th Ave. E._x000d__x000a_Apt. 2A"/>
    <s v="Seattle"/>
    <s v="WA"/>
    <s v="98122"/>
    <s v="USA"/>
    <s v="(206) 555-9857"/>
    <n v="5467"/>
    <n v="2"/>
    <n v="430"/>
  </r>
  <r>
    <x v="379"/>
    <n v="62"/>
    <n v="49.3"/>
    <n v="15"/>
    <n v="0"/>
    <n v="10627"/>
    <s v="SAVEA"/>
    <n v="8"/>
    <x v="287"/>
    <d v="1995-10-23T00:00:00"/>
    <d v="1995-09-21T00:00:00"/>
    <n v="10"/>
    <n v="32"/>
    <n v="3"/>
    <n v="107.46"/>
    <s v="Save-a-lot Markets"/>
    <s v="187 Suffolk Ln."/>
    <s v="Boise"/>
    <s v="ID"/>
    <s v="83720"/>
    <s v="USA"/>
    <n v="10627"/>
    <s v="SAVEA"/>
    <n v="8"/>
    <d v="1995-09-11T00:00:00"/>
    <d v="1995-10-23T00:00:00"/>
    <n v="10"/>
    <d v="1995-09-21T00:00:00"/>
    <n v="3"/>
    <n v="107.46"/>
    <s v="Save-a-lot Markets"/>
    <s v="187 Suffolk Ln."/>
    <s v="Boise"/>
    <s v="ID"/>
    <s v="83720"/>
    <s v="USA"/>
    <n v="62"/>
    <x v="29"/>
    <x v="22"/>
    <n v="3"/>
    <s v="48 pies"/>
    <n v="49.3"/>
    <n v="17"/>
    <n v="0"/>
    <n v="0"/>
    <n v="0"/>
    <s v="SAVEA"/>
    <s v="Save-a-lot Markets"/>
    <x v="45"/>
    <x v="5"/>
    <s v="187 Suffolk Ln."/>
    <s v="Boise"/>
    <s v="ID"/>
    <s v="83720"/>
    <x v="8"/>
    <s v="(208) 555-8097"/>
    <s v=""/>
    <n v="29"/>
    <x v="22"/>
    <s v="Chantal Goulet"/>
    <s v="Accounting Manager"/>
    <s v="148 rue Chasseur"/>
    <s v="Ste-Hyacinthe"/>
    <s v="Québec"/>
    <s v="J2S 7S8"/>
    <s v="Canada"/>
    <s v="(514) 555-2955"/>
    <s v="(514) 555-2921"/>
    <n v="3"/>
    <x v="5"/>
    <s v="Desserts, candies, and sweet breads"/>
    <n v="3"/>
    <s v="Federal Shipping"/>
    <s v="(503) 555-9931"/>
    <n v="8"/>
    <s v="Callahan"/>
    <s v="Laura"/>
    <s v="Inside Sales Coordinator"/>
    <s v="Ms."/>
    <d v="1958-01-09T00:00:00"/>
    <d v="1994-03-05T00:00:00"/>
    <s v="4726 - 11th Ave. N.E."/>
    <s v="Seattle"/>
    <s v="WA"/>
    <s v="98105"/>
    <s v="USA"/>
    <s v="(206) 555-1189"/>
    <n v="2344"/>
    <n v="2"/>
    <n v="739.5"/>
  </r>
  <r>
    <x v="379"/>
    <n v="73"/>
    <n v="15"/>
    <n v="35"/>
    <n v="0.15"/>
    <n v="10627"/>
    <s v="SAVEA"/>
    <n v="8"/>
    <x v="287"/>
    <d v="1995-10-23T00:00:00"/>
    <d v="1995-09-21T00:00:00"/>
    <n v="10"/>
    <n v="32"/>
    <n v="3"/>
    <n v="107.46"/>
    <s v="Save-a-lot Markets"/>
    <s v="187 Suffolk Ln."/>
    <s v="Boise"/>
    <s v="ID"/>
    <s v="83720"/>
    <s v="USA"/>
    <n v="10627"/>
    <s v="SAVEA"/>
    <n v="8"/>
    <d v="1995-09-11T00:00:00"/>
    <d v="1995-10-23T00:00:00"/>
    <n v="10"/>
    <d v="1995-09-21T00:00:00"/>
    <n v="3"/>
    <n v="107.46"/>
    <s v="Save-a-lot Markets"/>
    <s v="187 Suffolk Ln."/>
    <s v="Boise"/>
    <s v="ID"/>
    <s v="83720"/>
    <s v="USA"/>
    <n v="73"/>
    <x v="47"/>
    <x v="19"/>
    <n v="8"/>
    <s v="24 - 150 g jars"/>
    <n v="15"/>
    <n v="101"/>
    <n v="0"/>
    <n v="5"/>
    <n v="0"/>
    <s v="SAVEA"/>
    <s v="Save-a-lot Markets"/>
    <x v="45"/>
    <x v="5"/>
    <s v="187 Suffolk Ln."/>
    <s v="Boise"/>
    <s v="ID"/>
    <s v="83720"/>
    <x v="8"/>
    <s v="(208) 555-8097"/>
    <s v=""/>
    <n v="17"/>
    <x v="19"/>
    <s v="Michael Björn"/>
    <s v="Sales Representative"/>
    <s v="Brovallavägen 231"/>
    <s v="Stockholm"/>
    <s v=""/>
    <s v="S-123 45"/>
    <s v="Sweden"/>
    <s v="08-123 45 67"/>
    <s v=""/>
    <n v="8"/>
    <x v="3"/>
    <s v="Seaweed and fish"/>
    <n v="3"/>
    <s v="Federal Shipping"/>
    <s v="(503) 555-9931"/>
    <n v="8"/>
    <s v="Callahan"/>
    <s v="Laura"/>
    <s v="Inside Sales Coordinator"/>
    <s v="Ms."/>
    <d v="1958-01-09T00:00:00"/>
    <d v="1994-03-05T00:00:00"/>
    <s v="4726 - 11th Ave. N.E."/>
    <s v="Seattle"/>
    <s v="WA"/>
    <s v="98105"/>
    <s v="USA"/>
    <s v="(206) 555-1189"/>
    <n v="2344"/>
    <n v="2"/>
    <n v="446.25"/>
  </r>
  <r>
    <x v="380"/>
    <n v="1"/>
    <n v="18"/>
    <n v="25"/>
    <n v="0"/>
    <n v="10628"/>
    <s v="BLONP"/>
    <n v="4"/>
    <x v="288"/>
    <d v="1995-10-10T00:00:00"/>
    <d v="1995-09-20T00:00:00"/>
    <n v="8"/>
    <n v="20"/>
    <n v="3"/>
    <n v="30.36"/>
    <s v="Blondel père et fils"/>
    <s v="24, place Kléber"/>
    <s v="Strasbourg"/>
    <s v=""/>
    <s v="67000"/>
    <s v="France"/>
    <n v="10628"/>
    <s v="BLONP"/>
    <n v="4"/>
    <d v="1995-09-12T00:00:00"/>
    <d v="1995-10-10T00:00:00"/>
    <n v="8"/>
    <d v="1995-09-20T00:00:00"/>
    <n v="3"/>
    <n v="30.36"/>
    <s v="Blondel père et fils"/>
    <s v="24, place Kléber"/>
    <s v="Strasbourg"/>
    <s v=""/>
    <s v="67000"/>
    <s v="France"/>
    <n v="1"/>
    <x v="52"/>
    <x v="17"/>
    <n v="1"/>
    <s v="10 boxes x 20 bags"/>
    <n v="18"/>
    <n v="39"/>
    <n v="0"/>
    <n v="10"/>
    <n v="0"/>
    <s v="BLONP"/>
    <s v="Blondel père et fils"/>
    <x v="15"/>
    <x v="1"/>
    <s v="24, place Kléber"/>
    <s v="Strasbourg"/>
    <s v=""/>
    <s v="67000"/>
    <x v="0"/>
    <s v="88.60.15.31"/>
    <s v="88.60.15.32"/>
    <n v="1"/>
    <x v="17"/>
    <s v="Charlotte Cooper"/>
    <s v="Purchasing Manager"/>
    <s v="49 Gilbert St."/>
    <s v="London"/>
    <s v=""/>
    <s v="EC1 4SD"/>
    <s v="UK"/>
    <s v="(171) 555-2222"/>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450"/>
  </r>
  <r>
    <x v="381"/>
    <n v="29"/>
    <n v="123.79"/>
    <n v="20"/>
    <n v="0"/>
    <n v="10629"/>
    <s v="GODOS"/>
    <n v="4"/>
    <x v="288"/>
    <d v="1995-10-10T00:00:00"/>
    <d v="1995-09-20T00:00:00"/>
    <n v="8"/>
    <n v="20"/>
    <n v="3"/>
    <n v="85.46"/>
    <s v="Godos Cocina Típica"/>
    <s v="C/ Romero, 33"/>
    <s v="Sevilla"/>
    <s v=""/>
    <s v="41101"/>
    <s v="Spain"/>
    <n v="10629"/>
    <s v="GODOS"/>
    <n v="4"/>
    <d v="1995-09-12T00:00:00"/>
    <d v="1995-10-10T00:00:00"/>
    <n v="8"/>
    <d v="1995-09-20T00:00:00"/>
    <n v="3"/>
    <n v="85.46"/>
    <s v="Godos Cocina Típica"/>
    <s v="C/ Romero, 33"/>
    <s v="Sevilla"/>
    <s v=""/>
    <s v="41101"/>
    <s v="Spain"/>
    <n v="29"/>
    <x v="39"/>
    <x v="20"/>
    <n v="6"/>
    <s v="50 bags x 30 sausgs."/>
    <n v="123.79"/>
    <n v="0"/>
    <n v="0"/>
    <n v="0"/>
    <n v="1"/>
    <s v="GODOS"/>
    <s v="Godos Cocina Típica"/>
    <x v="36"/>
    <x v="4"/>
    <s v="C/ Romero, 33"/>
    <s v="Sevilla"/>
    <s v=""/>
    <s v="41101"/>
    <x v="12"/>
    <s v="(95) 555 82 82"/>
    <s v=""/>
    <n v="12"/>
    <x v="20"/>
    <s v="Martin Bein"/>
    <s v="International Marketing Mgr."/>
    <s v="Bogenallee 51"/>
    <s v="Frankfurt"/>
    <s v=""/>
    <s v="60439"/>
    <s v="Germany"/>
    <s v="(069) 992755"/>
    <s v=""/>
    <n v="6"/>
    <x v="7"/>
    <s v="Prepared meats"/>
    <n v="3"/>
    <s v="Federal Shipping"/>
    <s v="(503) 555-9931"/>
    <n v="4"/>
    <s v="Peacock"/>
    <s v="Margaret"/>
    <s v="Sales Representative"/>
    <s v="Mrs."/>
    <d v="1937-09-19T00:00:00"/>
    <d v="1993-05-03T00:00:00"/>
    <s v="4110 Old Redmond Rd."/>
    <s v="Redmond"/>
    <s v="WA"/>
    <s v="98052"/>
    <s v="USA"/>
    <s v="(206) 555-8122"/>
    <n v="5176"/>
    <n v="2"/>
    <n v="2475.8000000000002"/>
  </r>
  <r>
    <x v="381"/>
    <n v="64"/>
    <n v="33.25"/>
    <n v="9"/>
    <n v="0"/>
    <n v="10629"/>
    <s v="GODOS"/>
    <n v="4"/>
    <x v="288"/>
    <d v="1995-10-10T00:00:00"/>
    <d v="1995-09-20T00:00:00"/>
    <n v="8"/>
    <n v="20"/>
    <n v="3"/>
    <n v="85.46"/>
    <s v="Godos Cocina Típica"/>
    <s v="C/ Romero, 33"/>
    <s v="Sevilla"/>
    <s v=""/>
    <s v="41101"/>
    <s v="Spain"/>
    <n v="10629"/>
    <s v="GODOS"/>
    <n v="4"/>
    <d v="1995-09-12T00:00:00"/>
    <d v="1995-10-10T00:00:00"/>
    <n v="8"/>
    <d v="1995-09-20T00:00:00"/>
    <n v="3"/>
    <n v="85.46"/>
    <s v="Godos Cocina Típica"/>
    <s v="C/ Romero, 33"/>
    <s v="Sevilla"/>
    <s v=""/>
    <s v="41101"/>
    <s v="Spain"/>
    <n v="64"/>
    <x v="58"/>
    <x v="20"/>
    <n v="5"/>
    <s v="20 bags x 4 pieces"/>
    <n v="33.25"/>
    <n v="22"/>
    <n v="80"/>
    <n v="30"/>
    <n v="0"/>
    <s v="GODOS"/>
    <s v="Godos Cocina Típica"/>
    <x v="36"/>
    <x v="4"/>
    <s v="C/ Romero, 33"/>
    <s v="Sevilla"/>
    <s v=""/>
    <s v="41101"/>
    <x v="12"/>
    <s v="(95) 555 82 82"/>
    <s v=""/>
    <n v="12"/>
    <x v="20"/>
    <s v="Martin Bein"/>
    <s v="International Marketing Mgr."/>
    <s v="Bogenallee 51"/>
    <s v="Frankfurt"/>
    <s v=""/>
    <s v="60439"/>
    <s v="Germany"/>
    <s v="(069) 992755"/>
    <s v=""/>
    <n v="5"/>
    <x v="1"/>
    <s v="Breads, crackers, pasta, and cereal"/>
    <n v="3"/>
    <s v="Federal Shipping"/>
    <s v="(503) 555-9931"/>
    <n v="4"/>
    <s v="Peacock"/>
    <s v="Margaret"/>
    <s v="Sales Representative"/>
    <s v="Mrs."/>
    <d v="1937-09-19T00:00:00"/>
    <d v="1993-05-03T00:00:00"/>
    <s v="4110 Old Redmond Rd."/>
    <s v="Redmond"/>
    <s v="WA"/>
    <s v="98052"/>
    <s v="USA"/>
    <s v="(206) 555-8122"/>
    <n v="5176"/>
    <n v="2"/>
    <n v="299.25"/>
  </r>
  <r>
    <x v="382"/>
    <n v="55"/>
    <n v="24"/>
    <n v="12"/>
    <n v="0.05"/>
    <n v="10630"/>
    <s v="KOENE"/>
    <n v="1"/>
    <x v="289"/>
    <d v="1995-10-11T00:00:00"/>
    <d v="1995-09-19T00:00:00"/>
    <n v="6"/>
    <n v="22"/>
    <n v="2"/>
    <n v="32.35"/>
    <s v="Königlich Essen"/>
    <s v="Maubelstr. 90"/>
    <s v="Brandenburg"/>
    <s v=""/>
    <s v="14776"/>
    <s v="Germany"/>
    <n v="10630"/>
    <s v="KOENE"/>
    <n v="1"/>
    <d v="1995-09-13T00:00:00"/>
    <d v="1995-10-11T00:00:00"/>
    <n v="6"/>
    <d v="1995-09-19T00:00:00"/>
    <n v="2"/>
    <n v="32.35"/>
    <s v="Königlich Essen"/>
    <s v="Maubelstr. 90"/>
    <s v="Brandenburg"/>
    <s v=""/>
    <s v="14776"/>
    <s v="Germany"/>
    <n v="55"/>
    <x v="16"/>
    <x v="15"/>
    <n v="6"/>
    <s v="24 boxes x 2 pies"/>
    <n v="24"/>
    <n v="115"/>
    <n v="0"/>
    <n v="20"/>
    <n v="0"/>
    <s v="KOENE"/>
    <s v="Königlich Essen"/>
    <x v="44"/>
    <x v="10"/>
    <s v="Maubelstr. 90"/>
    <s v="Brandenburg"/>
    <s v=""/>
    <s v="14776"/>
    <x v="1"/>
    <s v="0555-09876"/>
    <s v=""/>
    <n v="25"/>
    <x v="15"/>
    <s v="Jean-Guy Lauzon"/>
    <s v="Marketing Manager"/>
    <s v="2960 Rue St. Laurent"/>
    <s v="Montréal"/>
    <s v="Québec"/>
    <s v="H1J 1C3"/>
    <s v="Canada"/>
    <s v="(514) 555-9022"/>
    <s v=""/>
    <n v="6"/>
    <x v="7"/>
    <s v="Prepared meats"/>
    <n v="2"/>
    <s v="United Package"/>
    <s v="(503) 555-3199"/>
    <n v="1"/>
    <s v="Davolio"/>
    <s v="Nancy"/>
    <s v="Sales Representative"/>
    <s v="Ms."/>
    <d v="1948-12-08T00:00:00"/>
    <d v="1992-05-01T00:00:00"/>
    <s v="507 - 20th Ave. E._x000d__x000a_Apt. 2A"/>
    <s v="Seattle"/>
    <s v="WA"/>
    <s v="98122"/>
    <s v="USA"/>
    <s v="(206) 555-9857"/>
    <n v="5467"/>
    <n v="2"/>
    <n v="273.60000000000002"/>
  </r>
  <r>
    <x v="382"/>
    <n v="76"/>
    <n v="18"/>
    <n v="35"/>
    <n v="0"/>
    <n v="10630"/>
    <s v="KOENE"/>
    <n v="1"/>
    <x v="289"/>
    <d v="1995-10-11T00:00:00"/>
    <d v="1995-09-19T00:00:00"/>
    <n v="6"/>
    <n v="22"/>
    <n v="2"/>
    <n v="32.35"/>
    <s v="Königlich Essen"/>
    <s v="Maubelstr. 90"/>
    <s v="Brandenburg"/>
    <s v=""/>
    <s v="14776"/>
    <s v="Germany"/>
    <n v="10630"/>
    <s v="KOENE"/>
    <n v="1"/>
    <d v="1995-09-13T00:00:00"/>
    <d v="1995-10-11T00:00:00"/>
    <n v="6"/>
    <d v="1995-09-19T00:00:00"/>
    <n v="2"/>
    <n v="32.35"/>
    <s v="Königlich Essen"/>
    <s v="Maubelstr. 90"/>
    <s v="Brandenburg"/>
    <s v=""/>
    <s v="14776"/>
    <s v="Germany"/>
    <n v="76"/>
    <x v="38"/>
    <x v="13"/>
    <n v="1"/>
    <s v="500 ml"/>
    <n v="18"/>
    <n v="57"/>
    <n v="0"/>
    <n v="20"/>
    <n v="0"/>
    <s v="KOENE"/>
    <s v="Königlich Essen"/>
    <x v="44"/>
    <x v="10"/>
    <s v="Maubelstr. 90"/>
    <s v="Brandenburg"/>
    <s v=""/>
    <s v="14776"/>
    <x v="1"/>
    <s v="0555-09876"/>
    <s v=""/>
    <n v="23"/>
    <x v="13"/>
    <s v="Anne Heikkonen"/>
    <s v="Product Manager"/>
    <s v="Valtakatu 12"/>
    <s v="Lappeenranta"/>
    <s v=""/>
    <s v="53120"/>
    <s v="Finland"/>
    <s v="(953) 10956"/>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630"/>
  </r>
  <r>
    <x v="383"/>
    <n v="75"/>
    <n v="7.75"/>
    <n v="8"/>
    <n v="0.1"/>
    <n v="10631"/>
    <s v="LAMAI"/>
    <n v="8"/>
    <x v="290"/>
    <d v="1995-10-12T00:00:00"/>
    <d v="1995-09-15T00:00:00"/>
    <n v="1"/>
    <n v="27"/>
    <n v="1"/>
    <n v="0.87"/>
    <s v="La maison d'Asie"/>
    <s v="1 rue Alsace-Lorraine"/>
    <s v="Toulouse"/>
    <s v=""/>
    <s v="31000"/>
    <s v="France"/>
    <n v="10631"/>
    <s v="LAMAI"/>
    <n v="8"/>
    <d v="1995-09-14T00:00:00"/>
    <d v="1995-10-12T00:00:00"/>
    <n v="1"/>
    <d v="1995-09-15T00:00:00"/>
    <n v="1"/>
    <n v="0.87"/>
    <s v="La maison d'Asie"/>
    <s v="1 rue Alsace-Lorraine"/>
    <s v="Toulouse"/>
    <s v=""/>
    <s v="31000"/>
    <s v="France"/>
    <n v="75"/>
    <x v="48"/>
    <x v="20"/>
    <n v="1"/>
    <s v="24 - 0.5 l bottles"/>
    <n v="7.75"/>
    <n v="125"/>
    <n v="0"/>
    <n v="25"/>
    <n v="0"/>
    <s v="LAMAI"/>
    <s v="La maison d'Asie"/>
    <x v="53"/>
    <x v="4"/>
    <s v="1 rue Alsace-Lorraine"/>
    <s v="Toulouse"/>
    <s v=""/>
    <s v="31000"/>
    <x v="0"/>
    <s v="61.77.61.10"/>
    <s v="61.77.61.11"/>
    <n v="12"/>
    <x v="20"/>
    <s v="Martin Bein"/>
    <s v="International Marketing Mgr."/>
    <s v="Bogenallee 51"/>
    <s v="Frankfurt"/>
    <s v=""/>
    <s v="60439"/>
    <s v="Germany"/>
    <s v="(069) 992755"/>
    <s v=""/>
    <n v="1"/>
    <x v="6"/>
    <s v="Soft drinks, coffees, teas, beers, and ales"/>
    <n v="1"/>
    <s v="Speedy Express"/>
    <s v="(503) 555-9831"/>
    <n v="8"/>
    <s v="Callahan"/>
    <s v="Laura"/>
    <s v="Inside Sales Coordinator"/>
    <s v="Ms."/>
    <d v="1958-01-09T00:00:00"/>
    <d v="1994-03-05T00:00:00"/>
    <s v="4726 - 11th Ave. N.E."/>
    <s v="Seattle"/>
    <s v="WA"/>
    <s v="98105"/>
    <s v="USA"/>
    <s v="(206) 555-1189"/>
    <n v="2344"/>
    <n v="2"/>
    <n v="55.8"/>
  </r>
  <r>
    <x v="384"/>
    <n v="2"/>
    <n v="19"/>
    <n v="30"/>
    <n v="0.05"/>
    <n v="10632"/>
    <s v="WANDK"/>
    <n v="8"/>
    <x v="290"/>
    <d v="1995-10-12T00:00:00"/>
    <d v="1995-09-19T00:00:00"/>
    <n v="5"/>
    <n v="23"/>
    <n v="1"/>
    <n v="41.38"/>
    <s v="Die Wandernde Kuh"/>
    <s v="Adenauerallee 900"/>
    <s v="Stuttgart"/>
    <s v=""/>
    <s v="70563"/>
    <s v="Germany"/>
    <n v="10632"/>
    <s v="WANDK"/>
    <n v="8"/>
    <d v="1995-09-14T00:00:00"/>
    <d v="1995-10-12T00:00:00"/>
    <n v="5"/>
    <d v="1995-09-19T00:00:00"/>
    <n v="1"/>
    <n v="41.38"/>
    <s v="Die Wandernde Kuh"/>
    <s v="Adenauerallee 900"/>
    <s v="Stuttgart"/>
    <s v=""/>
    <s v="70563"/>
    <s v="Germany"/>
    <n v="2"/>
    <x v="18"/>
    <x v="17"/>
    <n v="1"/>
    <s v="24 - 12 oz bottles"/>
    <n v="19"/>
    <n v="17"/>
    <n v="40"/>
    <n v="25"/>
    <n v="0"/>
    <s v="WANDK"/>
    <s v="Die Wandernde Kuh"/>
    <x v="35"/>
    <x v="5"/>
    <s v="Adenauerallee 900"/>
    <s v="Stuttgart"/>
    <s v=""/>
    <s v="70563"/>
    <x v="1"/>
    <s v="0711-020361"/>
    <s v="0711-035428"/>
    <n v="1"/>
    <x v="17"/>
    <s v="Charlotte Cooper"/>
    <s v="Purchasing Manager"/>
    <s v="49 Gilbert St."/>
    <s v="London"/>
    <s v=""/>
    <s v="EC1 4SD"/>
    <s v="UK"/>
    <s v="(171) 555-2222"/>
    <s v=""/>
    <n v="1"/>
    <x v="6"/>
    <s v="Soft drinks, coffees, teas, beers, and ales"/>
    <n v="1"/>
    <s v="Speedy Express"/>
    <s v="(503) 555-9831"/>
    <n v="8"/>
    <s v="Callahan"/>
    <s v="Laura"/>
    <s v="Inside Sales Coordinator"/>
    <s v="Ms."/>
    <d v="1958-01-09T00:00:00"/>
    <d v="1994-03-05T00:00:00"/>
    <s v="4726 - 11th Ave. N.E."/>
    <s v="Seattle"/>
    <s v="WA"/>
    <s v="98105"/>
    <s v="USA"/>
    <s v="(206) 555-1189"/>
    <n v="2344"/>
    <n v="2"/>
    <n v="541.5"/>
  </r>
  <r>
    <x v="384"/>
    <n v="33"/>
    <n v="2.5"/>
    <n v="20"/>
    <n v="0.05"/>
    <n v="10632"/>
    <s v="WANDK"/>
    <n v="8"/>
    <x v="290"/>
    <d v="1995-10-12T00:00:00"/>
    <d v="1995-09-19T00:00:00"/>
    <n v="5"/>
    <n v="23"/>
    <n v="1"/>
    <n v="41.38"/>
    <s v="Die Wandernde Kuh"/>
    <s v="Adenauerallee 900"/>
    <s v="Stuttgart"/>
    <s v=""/>
    <s v="70563"/>
    <s v="Germany"/>
    <n v="10632"/>
    <s v="WANDK"/>
    <n v="8"/>
    <d v="1995-09-14T00:00:00"/>
    <d v="1995-10-12T00:00:00"/>
    <n v="5"/>
    <d v="1995-09-19T00:00:00"/>
    <n v="1"/>
    <n v="41.38"/>
    <s v="Die Wandernde Kuh"/>
    <s v="Adenauerallee 900"/>
    <s v="Stuttgart"/>
    <s v=""/>
    <s v="70563"/>
    <s v="Germany"/>
    <n v="33"/>
    <x v="10"/>
    <x v="10"/>
    <n v="4"/>
    <s v="500 g"/>
    <n v="2.5"/>
    <n v="112"/>
    <n v="0"/>
    <n v="20"/>
    <n v="0"/>
    <s v="WANDK"/>
    <s v="Die Wandernde Kuh"/>
    <x v="35"/>
    <x v="5"/>
    <s v="Adenauerallee 900"/>
    <s v="Stuttgart"/>
    <s v=""/>
    <s v="70563"/>
    <x v="1"/>
    <s v="0711-020361"/>
    <s v="0711-035428"/>
    <n v="15"/>
    <x v="10"/>
    <s v="Beate Vileid"/>
    <s v="Marketing Manager"/>
    <s v="Hatlevegen 5"/>
    <s v="Sandvika"/>
    <s v=""/>
    <s v="1320"/>
    <s v="Norway"/>
    <s v="(0)2-953010"/>
    <s v=""/>
    <n v="4"/>
    <x v="0"/>
    <s v="Cheeses"/>
    <n v="1"/>
    <s v="Speedy Express"/>
    <s v="(503) 555-9831"/>
    <n v="8"/>
    <s v="Callahan"/>
    <s v="Laura"/>
    <s v="Inside Sales Coordinator"/>
    <s v="Ms."/>
    <d v="1958-01-09T00:00:00"/>
    <d v="1994-03-05T00:00:00"/>
    <s v="4726 - 11th Ave. N.E."/>
    <s v="Seattle"/>
    <s v="WA"/>
    <s v="98105"/>
    <s v="USA"/>
    <s v="(206) 555-1189"/>
    <n v="2344"/>
    <n v="2"/>
    <n v="47.5"/>
  </r>
  <r>
    <x v="385"/>
    <n v="12"/>
    <n v="38"/>
    <n v="36"/>
    <n v="0.15"/>
    <n v="10633"/>
    <s v="ERNSH"/>
    <n v="7"/>
    <x v="291"/>
    <d v="1995-10-13T00:00:00"/>
    <d v="1995-09-18T00:00:00"/>
    <n v="3"/>
    <n v="25"/>
    <n v="3"/>
    <n v="477.9"/>
    <s v="Ernst Handel"/>
    <s v="Kirchgasse 6"/>
    <s v="Graz"/>
    <s v=""/>
    <s v="8010"/>
    <s v="Austria"/>
    <n v="10633"/>
    <s v="ERNSH"/>
    <n v="7"/>
    <d v="1995-09-15T00:00:00"/>
    <d v="1995-10-13T00:00:00"/>
    <n v="3"/>
    <d v="1995-09-18T00:00:00"/>
    <n v="3"/>
    <n v="477.9"/>
    <s v="Ernst Handel"/>
    <s v="Kirchgasse 6"/>
    <s v="Graz"/>
    <s v=""/>
    <s v="8010"/>
    <s v="Austria"/>
    <n v="12"/>
    <x v="36"/>
    <x v="0"/>
    <n v="4"/>
    <s v="10 - 500 g pkgs."/>
    <n v="38"/>
    <n v="86"/>
    <n v="0"/>
    <n v="0"/>
    <n v="0"/>
    <s v="ERNSH"/>
    <s v="Ernst Handel"/>
    <x v="9"/>
    <x v="4"/>
    <s v="Kirchgasse 6"/>
    <s v="Graz"/>
    <s v=""/>
    <s v="8010"/>
    <x v="6"/>
    <s v="7675-3425"/>
    <s v="7675-3426"/>
    <n v="5"/>
    <x v="0"/>
    <s v="Antonio del Valle Saavedra "/>
    <s v="Export Administrator"/>
    <s v="Calle del Rosal 4"/>
    <s v="Oviedo"/>
    <s v="Asturias"/>
    <s v="33007"/>
    <s v="Spain"/>
    <s v="(98) 598 76 54"/>
    <s v=""/>
    <n v="4"/>
    <x v="0"/>
    <s v="Cheeses"/>
    <n v="3"/>
    <s v="Federal Shipping"/>
    <s v="(503) 555-9931"/>
    <n v="7"/>
    <s v="King"/>
    <s v="Robert"/>
    <s v="Sales Representative"/>
    <s v="Mr."/>
    <d v="1960-05-29T00:00:00"/>
    <d v="1994-01-02T00:00:00"/>
    <s v="Edgeham Hollow_x000d__x000a_Winchester Way"/>
    <s v="London"/>
    <s v=""/>
    <s v="RG1 9SP"/>
    <s v="UK"/>
    <s v="(71) 555-5598"/>
    <n v="465"/>
    <n v="5"/>
    <n v="1162.8"/>
  </r>
  <r>
    <x v="385"/>
    <n v="13"/>
    <n v="6"/>
    <n v="13"/>
    <n v="0.15"/>
    <n v="10633"/>
    <s v="ERNSH"/>
    <n v="7"/>
    <x v="291"/>
    <d v="1995-10-13T00:00:00"/>
    <d v="1995-09-18T00:00:00"/>
    <n v="3"/>
    <n v="25"/>
    <n v="3"/>
    <n v="477.9"/>
    <s v="Ernst Handel"/>
    <s v="Kirchgasse 6"/>
    <s v="Graz"/>
    <s v=""/>
    <s v="8010"/>
    <s v="Austria"/>
    <n v="10633"/>
    <s v="ERNSH"/>
    <n v="7"/>
    <d v="1995-09-15T00:00:00"/>
    <d v="1995-10-13T00:00:00"/>
    <n v="3"/>
    <d v="1995-09-18T00:00:00"/>
    <n v="3"/>
    <n v="477.9"/>
    <s v="Ernst Handel"/>
    <s v="Kirchgasse 6"/>
    <s v="Graz"/>
    <s v=""/>
    <s v="8010"/>
    <s v="Austria"/>
    <n v="13"/>
    <x v="43"/>
    <x v="3"/>
    <n v="8"/>
    <s v="2 kg box"/>
    <n v="6"/>
    <n v="24"/>
    <n v="0"/>
    <n v="5"/>
    <n v="0"/>
    <s v="ERNSH"/>
    <s v="Ernst Handel"/>
    <x v="9"/>
    <x v="4"/>
    <s v="Kirchgasse 6"/>
    <s v="Graz"/>
    <s v=""/>
    <s v="8010"/>
    <x v="6"/>
    <s v="7675-3425"/>
    <s v="7675-3426"/>
    <n v="6"/>
    <x v="3"/>
    <s v="Mayumi Ohno"/>
    <s v="Marketing Representative"/>
    <s v="92 Setsuko_x000d__x000a_Chuo-ku"/>
    <s v="Osaka"/>
    <s v=""/>
    <s v="545"/>
    <s v="Japan"/>
    <s v="(06) 431-7877"/>
    <s v=""/>
    <n v="8"/>
    <x v="3"/>
    <s v="Seaweed and fish"/>
    <n v="3"/>
    <s v="Federal Shipping"/>
    <s v="(503) 555-9931"/>
    <n v="7"/>
    <s v="King"/>
    <s v="Robert"/>
    <s v="Sales Representative"/>
    <s v="Mr."/>
    <d v="1960-05-29T00:00:00"/>
    <d v="1994-01-02T00:00:00"/>
    <s v="Edgeham Hollow_x000d__x000a_Winchester Way"/>
    <s v="London"/>
    <s v=""/>
    <s v="RG1 9SP"/>
    <s v="UK"/>
    <s v="(71) 555-5598"/>
    <n v="465"/>
    <n v="5"/>
    <n v="66.3"/>
  </r>
  <r>
    <x v="385"/>
    <n v="26"/>
    <n v="31.23"/>
    <n v="35"/>
    <n v="0.15"/>
    <n v="10633"/>
    <s v="ERNSH"/>
    <n v="7"/>
    <x v="291"/>
    <d v="1995-10-13T00:00:00"/>
    <d v="1995-09-18T00:00:00"/>
    <n v="3"/>
    <n v="25"/>
    <n v="3"/>
    <n v="477.9"/>
    <s v="Ernst Handel"/>
    <s v="Kirchgasse 6"/>
    <s v="Graz"/>
    <s v=""/>
    <s v="8010"/>
    <s v="Austria"/>
    <n v="10633"/>
    <s v="ERNSH"/>
    <n v="7"/>
    <d v="1995-09-15T00:00:00"/>
    <d v="1995-10-13T00:00:00"/>
    <n v="3"/>
    <d v="1995-09-18T00:00:00"/>
    <n v="3"/>
    <n v="477.9"/>
    <s v="Ernst Handel"/>
    <s v="Kirchgasse 6"/>
    <s v="Graz"/>
    <s v=""/>
    <s v="8010"/>
    <s v="Austria"/>
    <n v="26"/>
    <x v="68"/>
    <x v="21"/>
    <n v="3"/>
    <s v="100 - 250 g bags"/>
    <n v="31.23"/>
    <n v="15"/>
    <n v="0"/>
    <n v="0"/>
    <n v="0"/>
    <s v="ERNSH"/>
    <s v="Ernst Handel"/>
    <x v="9"/>
    <x v="4"/>
    <s v="Kirchgasse 6"/>
    <s v="Graz"/>
    <s v=""/>
    <s v="8010"/>
    <x v="6"/>
    <s v="7675-3425"/>
    <s v="7675-3426"/>
    <n v="11"/>
    <x v="21"/>
    <s v="Petra Winkler"/>
    <s v="Sales Manager"/>
    <s v="Tiergartenstraße 5"/>
    <s v="Berlin"/>
    <s v=""/>
    <s v="10785"/>
    <s v="Germany"/>
    <s v="(010) 9984510"/>
    <s v=""/>
    <n v="3"/>
    <x v="5"/>
    <s v="Desserts, candies, and sweet breads"/>
    <n v="3"/>
    <s v="Federal Shipping"/>
    <s v="(503) 555-9931"/>
    <n v="7"/>
    <s v="King"/>
    <s v="Robert"/>
    <s v="Sales Representative"/>
    <s v="Mr."/>
    <d v="1960-05-29T00:00:00"/>
    <d v="1994-01-02T00:00:00"/>
    <s v="Edgeham Hollow_x000d__x000a_Winchester Way"/>
    <s v="London"/>
    <s v=""/>
    <s v="RG1 9SP"/>
    <s v="UK"/>
    <s v="(71) 555-5598"/>
    <n v="465"/>
    <n v="5"/>
    <n v="929.09249999999997"/>
  </r>
  <r>
    <x v="385"/>
    <n v="62"/>
    <n v="49.3"/>
    <n v="80"/>
    <n v="0.15"/>
    <n v="10633"/>
    <s v="ERNSH"/>
    <n v="7"/>
    <x v="291"/>
    <d v="1995-10-13T00:00:00"/>
    <d v="1995-09-18T00:00:00"/>
    <n v="3"/>
    <n v="25"/>
    <n v="3"/>
    <n v="477.9"/>
    <s v="Ernst Handel"/>
    <s v="Kirchgasse 6"/>
    <s v="Graz"/>
    <s v=""/>
    <s v="8010"/>
    <s v="Austria"/>
    <n v="10633"/>
    <s v="ERNSH"/>
    <n v="7"/>
    <d v="1995-09-15T00:00:00"/>
    <d v="1995-10-13T00:00:00"/>
    <n v="3"/>
    <d v="1995-09-18T00:00:00"/>
    <n v="3"/>
    <n v="477.9"/>
    <s v="Ernst Handel"/>
    <s v="Kirchgasse 6"/>
    <s v="Graz"/>
    <s v=""/>
    <s v="8010"/>
    <s v="Austria"/>
    <n v="62"/>
    <x v="29"/>
    <x v="22"/>
    <n v="3"/>
    <s v="48 pies"/>
    <n v="49.3"/>
    <n v="17"/>
    <n v="0"/>
    <n v="0"/>
    <n v="0"/>
    <s v="ERNSH"/>
    <s v="Ernst Handel"/>
    <x v="9"/>
    <x v="4"/>
    <s v="Kirchgasse 6"/>
    <s v="Graz"/>
    <s v=""/>
    <s v="8010"/>
    <x v="6"/>
    <s v="7675-3425"/>
    <s v="7675-3426"/>
    <n v="29"/>
    <x v="22"/>
    <s v="Chantal Goulet"/>
    <s v="Accounting Manager"/>
    <s v="148 rue Chasseur"/>
    <s v="Ste-Hyacinthe"/>
    <s v="Québec"/>
    <s v="J2S 7S8"/>
    <s v="Canada"/>
    <s v="(514) 555-2955"/>
    <s v="(514) 555-2921"/>
    <n v="3"/>
    <x v="5"/>
    <s v="Desserts, candies, and sweet breads"/>
    <n v="3"/>
    <s v="Federal Shipping"/>
    <s v="(503) 555-9931"/>
    <n v="7"/>
    <s v="King"/>
    <s v="Robert"/>
    <s v="Sales Representative"/>
    <s v="Mr."/>
    <d v="1960-05-29T00:00:00"/>
    <d v="1994-01-02T00:00:00"/>
    <s v="Edgeham Hollow_x000d__x000a_Winchester Way"/>
    <s v="London"/>
    <s v=""/>
    <s v="RG1 9SP"/>
    <s v="UK"/>
    <s v="(71) 555-5598"/>
    <n v="465"/>
    <n v="5"/>
    <n v="3352.4"/>
  </r>
  <r>
    <x v="386"/>
    <n v="7"/>
    <n v="30"/>
    <n v="35"/>
    <n v="0"/>
    <n v="10634"/>
    <s v="FOLIG"/>
    <n v="4"/>
    <x v="291"/>
    <d v="1995-10-13T00:00:00"/>
    <d v="1995-09-21T00:00:00"/>
    <n v="6"/>
    <n v="22"/>
    <n v="3"/>
    <n v="487.38"/>
    <s v="Folies gourmandes"/>
    <s v="184, chaussée de Tournai"/>
    <s v="Lille"/>
    <s v=""/>
    <s v="59000"/>
    <s v="France"/>
    <n v="10634"/>
    <s v="FOLIG"/>
    <n v="4"/>
    <d v="1995-09-15T00:00:00"/>
    <d v="1995-10-13T00:00:00"/>
    <n v="6"/>
    <d v="1995-09-21T00:00:00"/>
    <n v="3"/>
    <n v="487.38"/>
    <s v="Folies gourmandes"/>
    <s v="184, chaussée de Tournai"/>
    <s v="Lille"/>
    <s v=""/>
    <s v="59000"/>
    <s v="France"/>
    <n v="7"/>
    <x v="32"/>
    <x v="24"/>
    <n v="7"/>
    <s v="12 - 1 lb pkgs."/>
    <n v="30"/>
    <n v="15"/>
    <n v="0"/>
    <n v="10"/>
    <n v="0"/>
    <s v="FOLIG"/>
    <s v="Folies gourmandes"/>
    <x v="68"/>
    <x v="9"/>
    <s v="184, chaussée de Tournai"/>
    <s v="Lille"/>
    <s v=""/>
    <s v="59000"/>
    <x v="0"/>
    <s v="20.16.10.16"/>
    <s v="20.16.10.17"/>
    <n v="3"/>
    <x v="24"/>
    <s v="Regina Murphy"/>
    <s v="Sales Representative"/>
    <s v="707 Oxford Rd."/>
    <s v="Ann Arbor"/>
    <s v="MI"/>
    <s v="48104"/>
    <s v="USA"/>
    <s v="(313) 555-5735"/>
    <s v="(313) 555-3349"/>
    <n v="7"/>
    <x v="2"/>
    <s v="Dried fruit and bean curd"/>
    <n v="3"/>
    <s v="Federal Shipping"/>
    <s v="(503) 555-9931"/>
    <n v="4"/>
    <s v="Peacock"/>
    <s v="Margaret"/>
    <s v="Sales Representative"/>
    <s v="Mrs."/>
    <d v="1937-09-19T00:00:00"/>
    <d v="1993-05-03T00:00:00"/>
    <s v="4110 Old Redmond Rd."/>
    <s v="Redmond"/>
    <s v="WA"/>
    <s v="98052"/>
    <s v="USA"/>
    <s v="(206) 555-8122"/>
    <n v="5176"/>
    <n v="2"/>
    <n v="1050"/>
  </r>
  <r>
    <x v="386"/>
    <n v="18"/>
    <n v="62.5"/>
    <n v="50"/>
    <n v="0"/>
    <n v="10634"/>
    <s v="FOLIG"/>
    <n v="4"/>
    <x v="291"/>
    <d v="1995-10-13T00:00:00"/>
    <d v="1995-09-21T00:00:00"/>
    <n v="6"/>
    <n v="22"/>
    <n v="3"/>
    <n v="487.38"/>
    <s v="Folies gourmandes"/>
    <s v="184, chaussée de Tournai"/>
    <s v="Lille"/>
    <s v=""/>
    <s v="59000"/>
    <s v="France"/>
    <n v="10634"/>
    <s v="FOLIG"/>
    <n v="4"/>
    <d v="1995-09-15T00:00:00"/>
    <d v="1995-10-13T00:00:00"/>
    <n v="6"/>
    <d v="1995-09-21T00:00:00"/>
    <n v="3"/>
    <n v="487.38"/>
    <s v="Folies gourmandes"/>
    <s v="184, chaussée de Tournai"/>
    <s v="Lille"/>
    <s v=""/>
    <s v="59000"/>
    <s v="France"/>
    <n v="18"/>
    <x v="59"/>
    <x v="18"/>
    <n v="8"/>
    <s v="16 kg pkg."/>
    <n v="62.5"/>
    <n v="42"/>
    <n v="0"/>
    <n v="0"/>
    <n v="0"/>
    <s v="FOLIG"/>
    <s v="Folies gourmandes"/>
    <x v="68"/>
    <x v="9"/>
    <s v="184, chaussée de Tournai"/>
    <s v="Lille"/>
    <s v=""/>
    <s v="59000"/>
    <x v="0"/>
    <s v="20.16.10.16"/>
    <s v="20.16.10.17"/>
    <n v="7"/>
    <x v="18"/>
    <s v="Ian Devling"/>
    <s v="Marketing Manager"/>
    <s v="74 Rose St._x000d__x000a_Moonie Ponds"/>
    <s v="Melbourne"/>
    <s v="Victoria"/>
    <s v="3058"/>
    <s v="Australia"/>
    <s v="(03) 444-2343"/>
    <s v="(03) 444-6588"/>
    <n v="8"/>
    <x v="3"/>
    <s v="Seaweed and fish"/>
    <n v="3"/>
    <s v="Federal Shipping"/>
    <s v="(503) 555-9931"/>
    <n v="4"/>
    <s v="Peacock"/>
    <s v="Margaret"/>
    <s v="Sales Representative"/>
    <s v="Mrs."/>
    <d v="1937-09-19T00:00:00"/>
    <d v="1993-05-03T00:00:00"/>
    <s v="4110 Old Redmond Rd."/>
    <s v="Redmond"/>
    <s v="WA"/>
    <s v="98052"/>
    <s v="USA"/>
    <s v="(206) 555-8122"/>
    <n v="5176"/>
    <n v="2"/>
    <n v="3125"/>
  </r>
  <r>
    <x v="386"/>
    <n v="51"/>
    <n v="53"/>
    <n v="15"/>
    <n v="0"/>
    <n v="10634"/>
    <s v="FOLIG"/>
    <n v="4"/>
    <x v="291"/>
    <d v="1995-10-13T00:00:00"/>
    <d v="1995-09-21T00:00:00"/>
    <n v="6"/>
    <n v="22"/>
    <n v="3"/>
    <n v="487.38"/>
    <s v="Folies gourmandes"/>
    <s v="184, chaussée de Tournai"/>
    <s v="Lille"/>
    <s v=""/>
    <s v="59000"/>
    <s v="France"/>
    <n v="10634"/>
    <s v="FOLIG"/>
    <n v="4"/>
    <d v="1995-09-15T00:00:00"/>
    <d v="1995-10-13T00:00:00"/>
    <n v="6"/>
    <d v="1995-09-21T00:00:00"/>
    <n v="3"/>
    <n v="487.38"/>
    <s v="Folies gourmandes"/>
    <s v="184, chaussée de Tournai"/>
    <s v="Lille"/>
    <s v=""/>
    <s v="59000"/>
    <s v="France"/>
    <n v="51"/>
    <x v="4"/>
    <x v="4"/>
    <n v="7"/>
    <s v="50 - 300 g pkgs."/>
    <n v="53"/>
    <n v="20"/>
    <n v="0"/>
    <n v="10"/>
    <n v="0"/>
    <s v="FOLIG"/>
    <s v="Folies gourmandes"/>
    <x v="68"/>
    <x v="9"/>
    <s v="184, chaussée de Tournai"/>
    <s v="Lille"/>
    <s v=""/>
    <s v="59000"/>
    <x v="0"/>
    <s v="20.16.10.16"/>
    <s v="20.16.10.17"/>
    <n v="24"/>
    <x v="4"/>
    <s v="Wendy Mackenzie"/>
    <s v="Sales Representative"/>
    <s v="170 Prince Edward Parade_x000d__x000a_Hunter's Hill"/>
    <s v="Sydney"/>
    <s v="NSW"/>
    <s v="2042"/>
    <s v="Australia"/>
    <s v="(02) 555-5914"/>
    <s v="(02) 555-4873"/>
    <n v="7"/>
    <x v="2"/>
    <s v="Dried fruit and bean curd"/>
    <n v="3"/>
    <s v="Federal Shipping"/>
    <s v="(503) 555-9931"/>
    <n v="4"/>
    <s v="Peacock"/>
    <s v="Margaret"/>
    <s v="Sales Representative"/>
    <s v="Mrs."/>
    <d v="1937-09-19T00:00:00"/>
    <d v="1993-05-03T00:00:00"/>
    <s v="4110 Old Redmond Rd."/>
    <s v="Redmond"/>
    <s v="WA"/>
    <s v="98052"/>
    <s v="USA"/>
    <s v="(206) 555-8122"/>
    <n v="5176"/>
    <n v="2"/>
    <n v="795"/>
  </r>
  <r>
    <x v="386"/>
    <n v="75"/>
    <n v="7.75"/>
    <n v="2"/>
    <n v="0"/>
    <n v="10634"/>
    <s v="FOLIG"/>
    <n v="4"/>
    <x v="291"/>
    <d v="1995-10-13T00:00:00"/>
    <d v="1995-09-21T00:00:00"/>
    <n v="6"/>
    <n v="22"/>
    <n v="3"/>
    <n v="487.38"/>
    <s v="Folies gourmandes"/>
    <s v="184, chaussée de Tournai"/>
    <s v="Lille"/>
    <s v=""/>
    <s v="59000"/>
    <s v="France"/>
    <n v="10634"/>
    <s v="FOLIG"/>
    <n v="4"/>
    <d v="1995-09-15T00:00:00"/>
    <d v="1995-10-13T00:00:00"/>
    <n v="6"/>
    <d v="1995-09-21T00:00:00"/>
    <n v="3"/>
    <n v="487.38"/>
    <s v="Folies gourmandes"/>
    <s v="184, chaussée de Tournai"/>
    <s v="Lille"/>
    <s v=""/>
    <s v="59000"/>
    <s v="France"/>
    <n v="75"/>
    <x v="48"/>
    <x v="20"/>
    <n v="1"/>
    <s v="24 - 0.5 l bottles"/>
    <n v="7.75"/>
    <n v="125"/>
    <n v="0"/>
    <n v="25"/>
    <n v="0"/>
    <s v="FOLIG"/>
    <s v="Folies gourmandes"/>
    <x v="68"/>
    <x v="9"/>
    <s v="184, chaussée de Tournai"/>
    <s v="Lille"/>
    <s v=""/>
    <s v="59000"/>
    <x v="0"/>
    <s v="20.16.10.16"/>
    <s v="20.16.10.17"/>
    <n v="12"/>
    <x v="20"/>
    <s v="Martin Bein"/>
    <s v="International Marketing Mgr."/>
    <s v="Bogenallee 51"/>
    <s v="Frankfurt"/>
    <s v=""/>
    <s v="60439"/>
    <s v="Germany"/>
    <s v="(069) 992755"/>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15.5"/>
  </r>
  <r>
    <x v="387"/>
    <n v="4"/>
    <n v="22"/>
    <n v="10"/>
    <n v="0.1"/>
    <n v="10635"/>
    <s v="MAGAA"/>
    <n v="8"/>
    <x v="292"/>
    <d v="1995-10-16T00:00:00"/>
    <d v="1995-09-21T00:00:00"/>
    <n v="3"/>
    <n v="25"/>
    <n v="3"/>
    <n v="47.46"/>
    <s v="Magazzini Alimentari Riuniti"/>
    <s v="Via Ludovico il Moro 22"/>
    <s v="Bergamo"/>
    <s v=""/>
    <s v="24100"/>
    <s v="Italy"/>
    <n v="10635"/>
    <s v="MAGAA"/>
    <n v="8"/>
    <d v="1995-09-18T00:00:00"/>
    <d v="1995-10-16T00:00:00"/>
    <n v="3"/>
    <d v="1995-09-21T00:00:00"/>
    <n v="3"/>
    <n v="47.46"/>
    <s v="Magazzini Alimentari Riuniti"/>
    <s v="Via Ludovico il Moro 22"/>
    <s v="Bergamo"/>
    <s v=""/>
    <s v="24100"/>
    <s v="Italy"/>
    <n v="4"/>
    <x v="62"/>
    <x v="6"/>
    <n v="2"/>
    <s v="48 - 6 oz jars"/>
    <n v="22"/>
    <n v="53"/>
    <n v="0"/>
    <n v="0"/>
    <n v="0"/>
    <s v="MAGAA"/>
    <s v="Magazzini Alimentari Riuniti"/>
    <x v="22"/>
    <x v="1"/>
    <s v="Via Ludovico il Moro 22"/>
    <s v="Bergamo"/>
    <s v=""/>
    <s v="24100"/>
    <x v="11"/>
    <s v="035-640230"/>
    <s v="035-640231"/>
    <n v="2"/>
    <x v="6"/>
    <s v="Shelley Burke"/>
    <s v="Order Administrator"/>
    <s v="P.O. Box 78934"/>
    <s v="New Orleans"/>
    <s v="LA"/>
    <s v="70117"/>
    <s v="USA"/>
    <s v="(100) 555-4822"/>
    <s v=""/>
    <n v="2"/>
    <x v="4"/>
    <s v="Sweet and savory sauces, relishes, spreads, and seasonings"/>
    <n v="3"/>
    <s v="Federal Shipping"/>
    <s v="(503) 555-9931"/>
    <n v="8"/>
    <s v="Callahan"/>
    <s v="Laura"/>
    <s v="Inside Sales Coordinator"/>
    <s v="Ms."/>
    <d v="1958-01-09T00:00:00"/>
    <d v="1994-03-05T00:00:00"/>
    <s v="4726 - 11th Ave. N.E."/>
    <s v="Seattle"/>
    <s v="WA"/>
    <s v="98105"/>
    <s v="USA"/>
    <s v="(206) 555-1189"/>
    <n v="2344"/>
    <n v="2"/>
    <n v="198"/>
  </r>
  <r>
    <x v="387"/>
    <n v="5"/>
    <n v="21.35"/>
    <n v="15"/>
    <n v="0.1"/>
    <n v="10635"/>
    <s v="MAGAA"/>
    <n v="8"/>
    <x v="292"/>
    <d v="1995-10-16T00:00:00"/>
    <d v="1995-09-21T00:00:00"/>
    <n v="3"/>
    <n v="25"/>
    <n v="3"/>
    <n v="47.46"/>
    <s v="Magazzini Alimentari Riuniti"/>
    <s v="Via Ludovico il Moro 22"/>
    <s v="Bergamo"/>
    <s v=""/>
    <s v="24100"/>
    <s v="Italy"/>
    <n v="10635"/>
    <s v="MAGAA"/>
    <n v="8"/>
    <d v="1995-09-18T00:00:00"/>
    <d v="1995-10-16T00:00:00"/>
    <n v="3"/>
    <d v="1995-09-21T00:00:00"/>
    <n v="3"/>
    <n v="47.46"/>
    <s v="Magazzini Alimentari Riuniti"/>
    <s v="Via Ludovico il Moro 22"/>
    <s v="Bergamo"/>
    <s v=""/>
    <s v="24100"/>
    <s v="Italy"/>
    <n v="5"/>
    <x v="25"/>
    <x v="6"/>
    <n v="2"/>
    <s v="36 boxes"/>
    <n v="21.35"/>
    <n v="0"/>
    <n v="0"/>
    <n v="0"/>
    <n v="1"/>
    <s v="MAGAA"/>
    <s v="Magazzini Alimentari Riuniti"/>
    <x v="22"/>
    <x v="1"/>
    <s v="Via Ludovico il Moro 22"/>
    <s v="Bergamo"/>
    <s v=""/>
    <s v="24100"/>
    <x v="11"/>
    <s v="035-640230"/>
    <s v="035-640231"/>
    <n v="2"/>
    <x v="6"/>
    <s v="Shelley Burke"/>
    <s v="Order Administrator"/>
    <s v="P.O. Box 78934"/>
    <s v="New Orleans"/>
    <s v="LA"/>
    <s v="70117"/>
    <s v="USA"/>
    <s v="(100) 555-4822"/>
    <s v=""/>
    <n v="2"/>
    <x v="4"/>
    <s v="Sweet and savory sauces, relishes, spreads, and seasonings"/>
    <n v="3"/>
    <s v="Federal Shipping"/>
    <s v="(503) 555-9931"/>
    <n v="8"/>
    <s v="Callahan"/>
    <s v="Laura"/>
    <s v="Inside Sales Coordinator"/>
    <s v="Ms."/>
    <d v="1958-01-09T00:00:00"/>
    <d v="1994-03-05T00:00:00"/>
    <s v="4726 - 11th Ave. N.E."/>
    <s v="Seattle"/>
    <s v="WA"/>
    <s v="98105"/>
    <s v="USA"/>
    <s v="(206) 555-1189"/>
    <n v="2344"/>
    <n v="2"/>
    <n v="288.22500000000002"/>
  </r>
  <r>
    <x v="387"/>
    <n v="22"/>
    <n v="21"/>
    <n v="40"/>
    <n v="0"/>
    <n v="10635"/>
    <s v="MAGAA"/>
    <n v="8"/>
    <x v="292"/>
    <d v="1995-10-16T00:00:00"/>
    <d v="1995-09-21T00:00:00"/>
    <n v="3"/>
    <n v="25"/>
    <n v="3"/>
    <n v="47.46"/>
    <s v="Magazzini Alimentari Riuniti"/>
    <s v="Via Ludovico il Moro 22"/>
    <s v="Bergamo"/>
    <s v=""/>
    <s v="24100"/>
    <s v="Italy"/>
    <n v="10635"/>
    <s v="MAGAA"/>
    <n v="8"/>
    <d v="1995-09-18T00:00:00"/>
    <d v="1995-10-16T00:00:00"/>
    <n v="3"/>
    <d v="1995-09-21T00:00:00"/>
    <n v="3"/>
    <n v="47.46"/>
    <s v="Magazzini Alimentari Riuniti"/>
    <s v="Via Ludovico il Moro 22"/>
    <s v="Bergamo"/>
    <s v=""/>
    <s v="24100"/>
    <s v="Italy"/>
    <n v="22"/>
    <x v="7"/>
    <x v="7"/>
    <n v="5"/>
    <s v="24 - 500 g pkgs."/>
    <n v="21"/>
    <n v="104"/>
    <n v="0"/>
    <n v="25"/>
    <n v="0"/>
    <s v="MAGAA"/>
    <s v="Magazzini Alimentari Riuniti"/>
    <x v="22"/>
    <x v="1"/>
    <s v="Via Ludovico il Moro 22"/>
    <s v="Bergamo"/>
    <s v=""/>
    <s v="24100"/>
    <x v="11"/>
    <s v="035-640230"/>
    <s v="035-640231"/>
    <n v="9"/>
    <x v="7"/>
    <s v="Lars Peterson"/>
    <s v="Sales Agent"/>
    <s v="Kaloadagatan 13"/>
    <s v="Göteborg"/>
    <s v=""/>
    <s v="S-345 67"/>
    <s v="Sweden "/>
    <s v="031-987 65 43"/>
    <s v="031-987 65 91"/>
    <n v="5"/>
    <x v="1"/>
    <s v="Breads, crackers, pasta, and cereal"/>
    <n v="3"/>
    <s v="Federal Shipping"/>
    <s v="(503) 555-9931"/>
    <n v="8"/>
    <s v="Callahan"/>
    <s v="Laura"/>
    <s v="Inside Sales Coordinator"/>
    <s v="Ms."/>
    <d v="1958-01-09T00:00:00"/>
    <d v="1994-03-05T00:00:00"/>
    <s v="4726 - 11th Ave. N.E."/>
    <s v="Seattle"/>
    <s v="WA"/>
    <s v="98105"/>
    <s v="USA"/>
    <s v="(206) 555-1189"/>
    <n v="2344"/>
    <n v="2"/>
    <n v="840"/>
  </r>
  <r>
    <x v="388"/>
    <n v="4"/>
    <n v="22"/>
    <n v="25"/>
    <n v="0"/>
    <n v="10636"/>
    <s v="WARTH"/>
    <n v="4"/>
    <x v="293"/>
    <d v="1995-10-17T00:00:00"/>
    <d v="1995-09-26T00:00:00"/>
    <n v="7"/>
    <n v="21"/>
    <n v="1"/>
    <n v="1.1499999999999999"/>
    <s v="Wartian Herkku"/>
    <s v="Torikatu 38"/>
    <s v="Oulu"/>
    <s v=""/>
    <s v="90110"/>
    <s v="Finland"/>
    <n v="10636"/>
    <s v="WARTH"/>
    <n v="4"/>
    <d v="1995-09-19T00:00:00"/>
    <d v="1995-10-17T00:00:00"/>
    <n v="7"/>
    <d v="1995-09-26T00:00:00"/>
    <n v="1"/>
    <n v="1.1499999999999999"/>
    <s v="Wartian Herkku"/>
    <s v="Torikatu 38"/>
    <s v="Oulu"/>
    <s v=""/>
    <s v="90110"/>
    <s v="Finland"/>
    <n v="4"/>
    <x v="62"/>
    <x v="6"/>
    <n v="2"/>
    <s v="48 - 6 oz jars"/>
    <n v="22"/>
    <n v="53"/>
    <n v="0"/>
    <n v="0"/>
    <n v="0"/>
    <s v="WARTH"/>
    <s v="Wartian Herkku"/>
    <x v="16"/>
    <x v="0"/>
    <s v="Torikatu 38"/>
    <s v="Oulu"/>
    <s v=""/>
    <s v="90110"/>
    <x v="10"/>
    <s v="981-443655"/>
    <s v="981-443655"/>
    <n v="2"/>
    <x v="6"/>
    <s v="Shelley Burke"/>
    <s v="Order Administrator"/>
    <s v="P.O. Box 78934"/>
    <s v="New Orleans"/>
    <s v="LA"/>
    <s v="70117"/>
    <s v="USA"/>
    <s v="(100) 555-4822"/>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550"/>
  </r>
  <r>
    <x v="388"/>
    <n v="58"/>
    <n v="13.25"/>
    <n v="6"/>
    <n v="0"/>
    <n v="10636"/>
    <s v="WARTH"/>
    <n v="4"/>
    <x v="293"/>
    <d v="1995-10-17T00:00:00"/>
    <d v="1995-09-26T00:00:00"/>
    <n v="7"/>
    <n v="21"/>
    <n v="1"/>
    <n v="1.1499999999999999"/>
    <s v="Wartian Herkku"/>
    <s v="Torikatu 38"/>
    <s v="Oulu"/>
    <s v=""/>
    <s v="90110"/>
    <s v="Finland"/>
    <n v="10636"/>
    <s v="WARTH"/>
    <n v="4"/>
    <d v="1995-09-19T00:00:00"/>
    <d v="1995-10-17T00:00:00"/>
    <n v="7"/>
    <d v="1995-09-26T00:00:00"/>
    <n v="1"/>
    <n v="1.1499999999999999"/>
    <s v="Wartian Herkku"/>
    <s v="Torikatu 38"/>
    <s v="Oulu"/>
    <s v=""/>
    <s v="90110"/>
    <s v="Finland"/>
    <n v="58"/>
    <x v="64"/>
    <x v="27"/>
    <n v="8"/>
    <s v="24 pieces"/>
    <n v="13.25"/>
    <n v="62"/>
    <n v="0"/>
    <n v="20"/>
    <n v="0"/>
    <s v="WARTH"/>
    <s v="Wartian Herkku"/>
    <x v="16"/>
    <x v="0"/>
    <s v="Torikatu 38"/>
    <s v="Oulu"/>
    <s v=""/>
    <s v="90110"/>
    <x v="10"/>
    <s v="981-443655"/>
    <s v="981-443655"/>
    <n v="27"/>
    <x v="27"/>
    <s v="Marie Delamare"/>
    <s v="Sales Manager"/>
    <s v="22, rue H. Voiron"/>
    <s v="Montceau"/>
    <s v=""/>
    <s v="71300"/>
    <s v="France"/>
    <s v="85.57.00.07"/>
    <s v=""/>
    <n v="8"/>
    <x v="3"/>
    <s v="Seaweed and fish"/>
    <n v="1"/>
    <s v="Speedy Express"/>
    <s v="(503) 555-9831"/>
    <n v="4"/>
    <s v="Peacock"/>
    <s v="Margaret"/>
    <s v="Sales Representative"/>
    <s v="Mrs."/>
    <d v="1937-09-19T00:00:00"/>
    <d v="1993-05-03T00:00:00"/>
    <s v="4110 Old Redmond Rd."/>
    <s v="Redmond"/>
    <s v="WA"/>
    <s v="98052"/>
    <s v="USA"/>
    <s v="(206) 555-8122"/>
    <n v="5176"/>
    <n v="2"/>
    <n v="79.5"/>
  </r>
  <r>
    <x v="389"/>
    <n v="11"/>
    <n v="21"/>
    <n v="10"/>
    <n v="0"/>
    <n v="10637"/>
    <s v="QUEEN"/>
    <n v="6"/>
    <x v="293"/>
    <d v="1995-10-17T00:00:00"/>
    <d v="1995-09-26T00:00:00"/>
    <n v="7"/>
    <n v="21"/>
    <n v="1"/>
    <n v="201.29"/>
    <s v="Queen Cozinha"/>
    <s v="Alameda dos Canàrios, 891"/>
    <s v="São Paulo"/>
    <s v="SP"/>
    <s v="05487-020"/>
    <s v="Brazil"/>
    <n v="10637"/>
    <s v="QUEEN"/>
    <n v="6"/>
    <d v="1995-09-19T00:00:00"/>
    <d v="1995-10-17T00:00:00"/>
    <n v="7"/>
    <d v="1995-09-26T00:00:00"/>
    <n v="1"/>
    <n v="201.29"/>
    <s v="Queen Cozinha"/>
    <s v="Alameda dos Canàrios, 891"/>
    <s v="São Paulo"/>
    <s v="SP"/>
    <s v="05487-020"/>
    <s v="Brazil"/>
    <n v="11"/>
    <x v="0"/>
    <x v="0"/>
    <n v="4"/>
    <s v="1 kg pkg."/>
    <n v="21"/>
    <n v="22"/>
    <n v="30"/>
    <n v="30"/>
    <n v="0"/>
    <s v="QUEEN"/>
    <s v="Queen Cozinha"/>
    <x v="62"/>
    <x v="7"/>
    <s v="Alameda dos Canàrios, 891"/>
    <s v="São Paulo"/>
    <s v="SP"/>
    <s v="05487-020"/>
    <x v="2"/>
    <s v="(11) 555-1189"/>
    <s v=""/>
    <n v="5"/>
    <x v="0"/>
    <s v="Antonio del Valle Saavedra "/>
    <s v="Export Administrator"/>
    <s v="Calle del Rosal 4"/>
    <s v="Oviedo"/>
    <s v="Asturias"/>
    <s v="33007"/>
    <s v="Spain"/>
    <s v="(98) 598 76 54"/>
    <s v=""/>
    <n v="4"/>
    <x v="0"/>
    <s v="Cheeses"/>
    <n v="1"/>
    <s v="Speedy Express"/>
    <s v="(503) 555-9831"/>
    <n v="6"/>
    <s v="Suyama"/>
    <s v="Michael"/>
    <s v="Sales Representative"/>
    <s v="Mr."/>
    <d v="1963-07-02T00:00:00"/>
    <d v="1993-10-17T00:00:00"/>
    <s v="Coventry House_x000d__x000a_Miner Rd."/>
    <s v="London"/>
    <s v=""/>
    <s v="EC2 7JR"/>
    <s v="UK"/>
    <s v="(71) 555-7773"/>
    <n v="428"/>
    <n v="5"/>
    <n v="210"/>
  </r>
  <r>
    <x v="389"/>
    <n v="50"/>
    <n v="16.25"/>
    <n v="25"/>
    <n v="0.05"/>
    <n v="10637"/>
    <s v="QUEEN"/>
    <n v="6"/>
    <x v="293"/>
    <d v="1995-10-17T00:00:00"/>
    <d v="1995-09-26T00:00:00"/>
    <n v="7"/>
    <n v="21"/>
    <n v="1"/>
    <n v="201.29"/>
    <s v="Queen Cozinha"/>
    <s v="Alameda dos Canàrios, 891"/>
    <s v="São Paulo"/>
    <s v="SP"/>
    <s v="05487-020"/>
    <s v="Brazil"/>
    <n v="10637"/>
    <s v="QUEEN"/>
    <n v="6"/>
    <d v="1995-09-19T00:00:00"/>
    <d v="1995-10-17T00:00:00"/>
    <n v="7"/>
    <d v="1995-09-26T00:00:00"/>
    <n v="1"/>
    <n v="201.29"/>
    <s v="Queen Cozinha"/>
    <s v="Alameda dos Canàrios, 891"/>
    <s v="São Paulo"/>
    <s v="SP"/>
    <s v="05487-020"/>
    <s v="Brazil"/>
    <n v="50"/>
    <x v="72"/>
    <x v="13"/>
    <n v="3"/>
    <s v="12 - 100 g bars"/>
    <n v="16.25"/>
    <n v="65"/>
    <n v="0"/>
    <n v="30"/>
    <n v="0"/>
    <s v="QUEEN"/>
    <s v="Queen Cozinha"/>
    <x v="62"/>
    <x v="7"/>
    <s v="Alameda dos Canàrios, 891"/>
    <s v="São Paulo"/>
    <s v="SP"/>
    <s v="05487-020"/>
    <x v="2"/>
    <s v="(11) 555-1189"/>
    <s v=""/>
    <n v="23"/>
    <x v="13"/>
    <s v="Anne Heikkonen"/>
    <s v="Product Manager"/>
    <s v="Valtakatu 12"/>
    <s v="Lappeenranta"/>
    <s v=""/>
    <s v="53120"/>
    <s v="Finland"/>
    <s v="(953) 10956"/>
    <s v=""/>
    <n v="3"/>
    <x v="5"/>
    <s v="Desserts, candies, and sweet breads"/>
    <n v="1"/>
    <s v="Speedy Express"/>
    <s v="(503) 555-9831"/>
    <n v="6"/>
    <s v="Suyama"/>
    <s v="Michael"/>
    <s v="Sales Representative"/>
    <s v="Mr."/>
    <d v="1963-07-02T00:00:00"/>
    <d v="1993-10-17T00:00:00"/>
    <s v="Coventry House_x000d__x000a_Miner Rd."/>
    <s v="London"/>
    <s v=""/>
    <s v="EC2 7JR"/>
    <s v="UK"/>
    <s v="(71) 555-7773"/>
    <n v="428"/>
    <n v="5"/>
    <n v="385.9375"/>
  </r>
  <r>
    <x v="389"/>
    <n v="56"/>
    <n v="38"/>
    <n v="60"/>
    <n v="0.05"/>
    <n v="10637"/>
    <s v="QUEEN"/>
    <n v="6"/>
    <x v="293"/>
    <d v="1995-10-17T00:00:00"/>
    <d v="1995-09-26T00:00:00"/>
    <n v="7"/>
    <n v="21"/>
    <n v="1"/>
    <n v="201.29"/>
    <s v="Queen Cozinha"/>
    <s v="Alameda dos Canàrios, 891"/>
    <s v="São Paulo"/>
    <s v="SP"/>
    <s v="05487-020"/>
    <s v="Brazil"/>
    <n v="10637"/>
    <s v="QUEEN"/>
    <n v="6"/>
    <d v="1995-09-19T00:00:00"/>
    <d v="1995-10-17T00:00:00"/>
    <n v="7"/>
    <d v="1995-09-26T00:00:00"/>
    <n v="1"/>
    <n v="201.29"/>
    <s v="Queen Cozinha"/>
    <s v="Alameda dos Canàrios, 891"/>
    <s v="São Paulo"/>
    <s v="SP"/>
    <s v="05487-020"/>
    <s v="Brazil"/>
    <n v="56"/>
    <x v="33"/>
    <x v="8"/>
    <n v="5"/>
    <s v="24 - 250 g pkgs."/>
    <n v="38"/>
    <n v="21"/>
    <n v="10"/>
    <n v="30"/>
    <n v="0"/>
    <s v="QUEEN"/>
    <s v="Queen Cozinha"/>
    <x v="62"/>
    <x v="7"/>
    <s v="Alameda dos Canàrios, 891"/>
    <s v="São Paulo"/>
    <s v="SP"/>
    <s v="05487-020"/>
    <x v="2"/>
    <s v="(11) 555-1189"/>
    <s v=""/>
    <n v="26"/>
    <x v="8"/>
    <s v="Giovanni Giudici"/>
    <s v="Order Administrator"/>
    <s v="Via dei Gelsomini, 153"/>
    <s v="Salerno"/>
    <s v=""/>
    <s v="84100"/>
    <s v="Italy"/>
    <s v="(089) 6547665"/>
    <s v="(089) 6547667"/>
    <n v="5"/>
    <x v="1"/>
    <s v="Breads, crackers, pasta, and cereal"/>
    <n v="1"/>
    <s v="Speedy Express"/>
    <s v="(503) 555-9831"/>
    <n v="6"/>
    <s v="Suyama"/>
    <s v="Michael"/>
    <s v="Sales Representative"/>
    <s v="Mr."/>
    <d v="1963-07-02T00:00:00"/>
    <d v="1993-10-17T00:00:00"/>
    <s v="Coventry House_x000d__x000a_Miner Rd."/>
    <s v="London"/>
    <s v=""/>
    <s v="EC2 7JR"/>
    <s v="UK"/>
    <s v="(71) 555-7773"/>
    <n v="428"/>
    <n v="5"/>
    <n v="2166"/>
  </r>
  <r>
    <x v="390"/>
    <n v="45"/>
    <n v="9.5"/>
    <n v="20"/>
    <n v="0"/>
    <n v="10638"/>
    <s v="LINOD"/>
    <n v="3"/>
    <x v="294"/>
    <d v="1995-10-18T00:00:00"/>
    <d v="1995-10-02T00:00:00"/>
    <n v="12"/>
    <n v="16"/>
    <n v="1"/>
    <n v="158.44"/>
    <s v="LINO-Delicateses"/>
    <s v="Ave. 5 de Mayo Porlamar"/>
    <s v="I. de Margarita"/>
    <s v="Nueva Esparta"/>
    <s v="4980"/>
    <s v="Venezuela"/>
    <n v="10638"/>
    <s v="LINOD"/>
    <n v="3"/>
    <d v="1995-09-20T00:00:00"/>
    <d v="1995-10-18T00:00:00"/>
    <n v="12"/>
    <d v="1995-10-02T00:00:00"/>
    <n v="1"/>
    <n v="158.44"/>
    <s v="LINO-Delicateses"/>
    <s v="Ave. 5 de Mayo Porlamar"/>
    <s v="I. de Margarita"/>
    <s v="Nueva Esparta"/>
    <s v="4980"/>
    <s v="Venezuela"/>
    <n v="45"/>
    <x v="73"/>
    <x v="26"/>
    <n v="8"/>
    <s v="1k pkg."/>
    <n v="9.5"/>
    <n v="5"/>
    <n v="70"/>
    <n v="15"/>
    <n v="0"/>
    <s v="LINOD"/>
    <s v="LINO-Delicateses"/>
    <x v="67"/>
    <x v="3"/>
    <s v="Ave. 5 de Mayo Porlamar"/>
    <s v="I. de Margarita"/>
    <s v="Nueva Esparta"/>
    <s v="4980"/>
    <x v="5"/>
    <s v="(8) 34-56-12"/>
    <s v="(8) 34-93-93"/>
    <n v="21"/>
    <x v="26"/>
    <s v="Niels Petersen"/>
    <s v="Sales Manager"/>
    <s v="Lyngbysild_x000d__x000a_Fiskebakken 10"/>
    <s v="Lyngby"/>
    <s v=""/>
    <s v="2800"/>
    <s v="Denmark"/>
    <s v="43844108"/>
    <s v="43844115"/>
    <n v="8"/>
    <x v="3"/>
    <s v="Seaweed and fish"/>
    <n v="1"/>
    <s v="Speedy Express"/>
    <s v="(503) 555-9831"/>
    <n v="3"/>
    <s v="Leverling"/>
    <s v="Janet"/>
    <s v="Sales Representative"/>
    <s v="Ms."/>
    <d v="1963-08-30T00:00:00"/>
    <d v="1992-04-01T00:00:00"/>
    <s v="722 Moss Bay Blvd."/>
    <s v="Kirkland"/>
    <s v="WA"/>
    <s v="98033"/>
    <s v="USA"/>
    <s v="(206) 555-3412"/>
    <n v="3355"/>
    <n v="2"/>
    <n v="190"/>
  </r>
  <r>
    <x v="390"/>
    <n v="65"/>
    <n v="21.05"/>
    <n v="21"/>
    <n v="0"/>
    <n v="10638"/>
    <s v="LINOD"/>
    <n v="3"/>
    <x v="294"/>
    <d v="1995-10-18T00:00:00"/>
    <d v="1995-10-02T00:00:00"/>
    <n v="12"/>
    <n v="16"/>
    <n v="1"/>
    <n v="158.44"/>
    <s v="LINO-Delicateses"/>
    <s v="Ave. 5 de Mayo Porlamar"/>
    <s v="I. de Margarita"/>
    <s v="Nueva Esparta"/>
    <s v="4980"/>
    <s v="Venezuela"/>
    <n v="10638"/>
    <s v="LINOD"/>
    <n v="3"/>
    <d v="1995-09-20T00:00:00"/>
    <d v="1995-10-18T00:00:00"/>
    <n v="12"/>
    <d v="1995-10-02T00:00:00"/>
    <n v="1"/>
    <n v="158.44"/>
    <s v="LINO-Delicateses"/>
    <s v="Ave. 5 de Mayo Porlamar"/>
    <s v="I. de Margarita"/>
    <s v="Nueva Esparta"/>
    <s v="4980"/>
    <s v="Venezuela"/>
    <n v="65"/>
    <x v="6"/>
    <x v="6"/>
    <n v="2"/>
    <s v="32 - 8 oz bottles"/>
    <n v="21.05"/>
    <n v="76"/>
    <n v="0"/>
    <n v="0"/>
    <n v="0"/>
    <s v="LINOD"/>
    <s v="LINO-Delicateses"/>
    <x v="67"/>
    <x v="3"/>
    <s v="Ave. 5 de Mayo Porlamar"/>
    <s v="I. de Margarita"/>
    <s v="Nueva Esparta"/>
    <s v="4980"/>
    <x v="5"/>
    <s v="(8) 34-56-12"/>
    <s v="(8) 34-93-93"/>
    <n v="2"/>
    <x v="6"/>
    <s v="Shelley Burke"/>
    <s v="Order Administrator"/>
    <s v="P.O. Box 78934"/>
    <s v="New Orleans"/>
    <s v="LA"/>
    <s v="70117"/>
    <s v="USA"/>
    <s v="(100) 555-4822"/>
    <s v=""/>
    <n v="2"/>
    <x v="4"/>
    <s v="Sweet and savory sauces, relishes, spreads, and seasonings"/>
    <n v="1"/>
    <s v="Speedy Express"/>
    <s v="(503) 555-9831"/>
    <n v="3"/>
    <s v="Leverling"/>
    <s v="Janet"/>
    <s v="Sales Representative"/>
    <s v="Ms."/>
    <d v="1963-08-30T00:00:00"/>
    <d v="1992-04-01T00:00:00"/>
    <s v="722 Moss Bay Blvd."/>
    <s v="Kirkland"/>
    <s v="WA"/>
    <s v="98033"/>
    <s v="USA"/>
    <s v="(206) 555-3412"/>
    <n v="3355"/>
    <n v="2"/>
    <n v="442.05"/>
  </r>
  <r>
    <x v="390"/>
    <n v="72"/>
    <n v="34.799999999999997"/>
    <n v="60"/>
    <n v="0"/>
    <n v="10638"/>
    <s v="LINOD"/>
    <n v="3"/>
    <x v="294"/>
    <d v="1995-10-18T00:00:00"/>
    <d v="1995-10-02T00:00:00"/>
    <n v="12"/>
    <n v="16"/>
    <n v="1"/>
    <n v="158.44"/>
    <s v="LINO-Delicateses"/>
    <s v="Ave. 5 de Mayo Porlamar"/>
    <s v="I. de Margarita"/>
    <s v="Nueva Esparta"/>
    <s v="4980"/>
    <s v="Venezuela"/>
    <n v="10638"/>
    <s v="LINOD"/>
    <n v="3"/>
    <d v="1995-09-20T00:00:00"/>
    <d v="1995-10-18T00:00:00"/>
    <n v="12"/>
    <d v="1995-10-02T00:00:00"/>
    <n v="1"/>
    <n v="158.44"/>
    <s v="LINO-Delicateses"/>
    <s v="Ave. 5 de Mayo Porlamar"/>
    <s v="I. de Margarita"/>
    <s v="Nueva Esparta"/>
    <s v="4980"/>
    <s v="Venezuela"/>
    <n v="72"/>
    <x v="1"/>
    <x v="1"/>
    <n v="4"/>
    <s v="24 - 200 g pkgs."/>
    <n v="34.799999999999997"/>
    <n v="14"/>
    <n v="0"/>
    <n v="0"/>
    <n v="0"/>
    <s v="LINOD"/>
    <s v="LINO-Delicateses"/>
    <x v="67"/>
    <x v="3"/>
    <s v="Ave. 5 de Mayo Porlamar"/>
    <s v="I. de Margarita"/>
    <s v="Nueva Esparta"/>
    <s v="4980"/>
    <x v="5"/>
    <s v="(8) 34-56-12"/>
    <s v="(8) 34-93-93"/>
    <n v="14"/>
    <x v="1"/>
    <s v="Elio Rossi"/>
    <s v="Sales Representative"/>
    <s v="Viale Dante, 75"/>
    <s v="Ravenna"/>
    <s v=""/>
    <s v="48100"/>
    <s v="Italy"/>
    <s v="(0544) 60323"/>
    <s v="(0544) 60603"/>
    <n v="4"/>
    <x v="0"/>
    <s v="Cheeses"/>
    <n v="1"/>
    <s v="Speedy Express"/>
    <s v="(503) 555-9831"/>
    <n v="3"/>
    <s v="Leverling"/>
    <s v="Janet"/>
    <s v="Sales Representative"/>
    <s v="Ms."/>
    <d v="1963-08-30T00:00:00"/>
    <d v="1992-04-01T00:00:00"/>
    <s v="722 Moss Bay Blvd."/>
    <s v="Kirkland"/>
    <s v="WA"/>
    <s v="98033"/>
    <s v="USA"/>
    <s v="(206) 555-3412"/>
    <n v="3355"/>
    <n v="2"/>
    <n v="2088"/>
  </r>
  <r>
    <x v="391"/>
    <n v="18"/>
    <n v="62.5"/>
    <n v="8"/>
    <n v="0"/>
    <n v="10639"/>
    <s v="SANTG"/>
    <n v="7"/>
    <x v="294"/>
    <d v="1995-10-18T00:00:00"/>
    <d v="1995-09-27T00:00:00"/>
    <n v="7"/>
    <n v="21"/>
    <n v="3"/>
    <n v="38.64"/>
    <s v="Santé Gourmet"/>
    <s v="Erling Skakkes gate 78"/>
    <s v="Stavern"/>
    <s v=""/>
    <s v="4110"/>
    <s v="Norway"/>
    <n v="10639"/>
    <s v="SANTG"/>
    <n v="7"/>
    <d v="1995-09-20T00:00:00"/>
    <d v="1995-10-18T00:00:00"/>
    <n v="7"/>
    <d v="1995-09-27T00:00:00"/>
    <n v="3"/>
    <n v="38.64"/>
    <s v="Santé Gourmet"/>
    <s v="Erling Skakkes gate 78"/>
    <s v="Stavern"/>
    <s v=""/>
    <s v="4110"/>
    <s v="Norway"/>
    <n v="18"/>
    <x v="59"/>
    <x v="18"/>
    <n v="8"/>
    <s v="16 kg pkg."/>
    <n v="62.5"/>
    <n v="42"/>
    <n v="0"/>
    <n v="0"/>
    <n v="0"/>
    <s v="SANTG"/>
    <s v="Santé Gourmet"/>
    <x v="65"/>
    <x v="3"/>
    <s v="Erling Skakkes gate 78"/>
    <s v="Stavern"/>
    <s v=""/>
    <s v="4110"/>
    <x v="19"/>
    <s v="07-98 92 35"/>
    <s v="07-98 92 47"/>
    <n v="7"/>
    <x v="18"/>
    <s v="Ian Devling"/>
    <s v="Marketing Manager"/>
    <s v="74 Rose St._x000d__x000a_Moonie Ponds"/>
    <s v="Melbourne"/>
    <s v="Victoria"/>
    <s v="3058"/>
    <s v="Australia"/>
    <s v="(03) 444-2343"/>
    <s v="(03) 444-6588"/>
    <n v="8"/>
    <x v="3"/>
    <s v="Seaweed and fish"/>
    <n v="3"/>
    <s v="Federal Shipping"/>
    <s v="(503) 555-9931"/>
    <n v="7"/>
    <s v="King"/>
    <s v="Robert"/>
    <s v="Sales Representative"/>
    <s v="Mr."/>
    <d v="1960-05-29T00:00:00"/>
    <d v="1994-01-02T00:00:00"/>
    <s v="Edgeham Hollow_x000d__x000a_Winchester Way"/>
    <s v="London"/>
    <s v=""/>
    <s v="RG1 9SP"/>
    <s v="UK"/>
    <s v="(71) 555-5598"/>
    <n v="465"/>
    <n v="5"/>
    <n v="500"/>
  </r>
  <r>
    <x v="392"/>
    <n v="69"/>
    <n v="36"/>
    <n v="20"/>
    <n v="0.25"/>
    <n v="10640"/>
    <s v="WANDK"/>
    <n v="4"/>
    <x v="295"/>
    <d v="1995-10-19T00:00:00"/>
    <d v="1995-09-28T00:00:00"/>
    <n v="7"/>
    <n v="21"/>
    <n v="1"/>
    <n v="23.55"/>
    <s v="Die Wandernde Kuh"/>
    <s v="Adenauerallee 900"/>
    <s v="Stuttgart"/>
    <s v=""/>
    <s v="70563"/>
    <s v="Germany"/>
    <n v="10640"/>
    <s v="WANDK"/>
    <n v="4"/>
    <d v="1995-09-21T00:00:00"/>
    <d v="1995-10-19T00:00:00"/>
    <n v="7"/>
    <d v="1995-09-28T00:00:00"/>
    <n v="1"/>
    <n v="23.55"/>
    <s v="Die Wandernde Kuh"/>
    <s v="Adenauerallee 900"/>
    <s v="Stuttgart"/>
    <s v=""/>
    <s v="70563"/>
    <s v="Germany"/>
    <n v="69"/>
    <x v="60"/>
    <x v="10"/>
    <n v="4"/>
    <s v="10 kg pkg."/>
    <n v="36"/>
    <n v="26"/>
    <n v="0"/>
    <n v="15"/>
    <n v="0"/>
    <s v="WANDK"/>
    <s v="Die Wandernde Kuh"/>
    <x v="35"/>
    <x v="5"/>
    <s v="Adenauerallee 900"/>
    <s v="Stuttgart"/>
    <s v=""/>
    <s v="70563"/>
    <x v="1"/>
    <s v="0711-020361"/>
    <s v="0711-035428"/>
    <n v="15"/>
    <x v="10"/>
    <s v="Beate Vileid"/>
    <s v="Marketing Manager"/>
    <s v="Hatlevegen 5"/>
    <s v="Sandvika"/>
    <s v=""/>
    <s v="1320"/>
    <s v="Norway"/>
    <s v="(0)2-953010"/>
    <s v=""/>
    <n v="4"/>
    <x v="0"/>
    <s v="Cheeses"/>
    <n v="1"/>
    <s v="Speedy Express"/>
    <s v="(503) 555-9831"/>
    <n v="4"/>
    <s v="Peacock"/>
    <s v="Margaret"/>
    <s v="Sales Representative"/>
    <s v="Mrs."/>
    <d v="1937-09-19T00:00:00"/>
    <d v="1993-05-03T00:00:00"/>
    <s v="4110 Old Redmond Rd."/>
    <s v="Redmond"/>
    <s v="WA"/>
    <s v="98052"/>
    <s v="USA"/>
    <s v="(206) 555-8122"/>
    <n v="5176"/>
    <n v="2"/>
    <n v="540"/>
  </r>
  <r>
    <x v="392"/>
    <n v="70"/>
    <n v="15"/>
    <n v="15"/>
    <n v="0.25"/>
    <n v="10640"/>
    <s v="WANDK"/>
    <n v="4"/>
    <x v="295"/>
    <d v="1995-10-19T00:00:00"/>
    <d v="1995-09-28T00:00:00"/>
    <n v="7"/>
    <n v="21"/>
    <n v="1"/>
    <n v="23.55"/>
    <s v="Die Wandernde Kuh"/>
    <s v="Adenauerallee 900"/>
    <s v="Stuttgart"/>
    <s v=""/>
    <s v="70563"/>
    <s v="Germany"/>
    <n v="10640"/>
    <s v="WANDK"/>
    <n v="4"/>
    <d v="1995-09-21T00:00:00"/>
    <d v="1995-10-19T00:00:00"/>
    <n v="7"/>
    <d v="1995-09-28T00:00:00"/>
    <n v="1"/>
    <n v="23.55"/>
    <s v="Die Wandernde Kuh"/>
    <s v="Adenauerallee 900"/>
    <s v="Stuttgart"/>
    <s v=""/>
    <s v="70563"/>
    <s v="Germany"/>
    <n v="70"/>
    <x v="30"/>
    <x v="18"/>
    <n v="1"/>
    <s v="24 - 355 ml bottles"/>
    <n v="15"/>
    <n v="15"/>
    <n v="10"/>
    <n v="30"/>
    <n v="0"/>
    <s v="WANDK"/>
    <s v="Die Wandernde Kuh"/>
    <x v="35"/>
    <x v="5"/>
    <s v="Adenauerallee 900"/>
    <s v="Stuttgart"/>
    <s v=""/>
    <s v="70563"/>
    <x v="1"/>
    <s v="0711-020361"/>
    <s v="0711-035428"/>
    <n v="7"/>
    <x v="18"/>
    <s v="Ian Devling"/>
    <s v="Marketing Manager"/>
    <s v="74 Rose St._x000d__x000a_Moonie Ponds"/>
    <s v="Melbourne"/>
    <s v="Victoria"/>
    <s v="3058"/>
    <s v="Australia"/>
    <s v="(03) 444-2343"/>
    <s v="(03) 444-6588"/>
    <n v="1"/>
    <x v="6"/>
    <s v="Soft drinks, coffees, teas, beers, and ales"/>
    <n v="1"/>
    <s v="Speedy Express"/>
    <s v="(503) 555-9831"/>
    <n v="4"/>
    <s v="Peacock"/>
    <s v="Margaret"/>
    <s v="Sales Representative"/>
    <s v="Mrs."/>
    <d v="1937-09-19T00:00:00"/>
    <d v="1993-05-03T00:00:00"/>
    <s v="4110 Old Redmond Rd."/>
    <s v="Redmond"/>
    <s v="WA"/>
    <s v="98052"/>
    <s v="USA"/>
    <s v="(206) 555-8122"/>
    <n v="5176"/>
    <n v="2"/>
    <n v="168.75"/>
  </r>
  <r>
    <x v="393"/>
    <n v="2"/>
    <n v="19"/>
    <n v="50"/>
    <n v="0"/>
    <n v="10641"/>
    <s v="HILAA"/>
    <n v="4"/>
    <x v="296"/>
    <d v="1995-10-20T00:00:00"/>
    <d v="1995-09-26T00:00:00"/>
    <n v="4"/>
    <n v="24"/>
    <n v="2"/>
    <n v="179.61"/>
    <s v="HILARIÓN-Abastos"/>
    <s v="Carrera 22 con Ave. Carlos Soublette #8-35"/>
    <s v="San Cristóbal"/>
    <s v="Táchira"/>
    <s v="5022"/>
    <s v="Venezuela"/>
    <n v="10641"/>
    <s v="HILAA"/>
    <n v="4"/>
    <d v="1995-09-22T00:00:00"/>
    <d v="1995-10-20T00:00:00"/>
    <n v="4"/>
    <d v="1995-09-26T00:00:00"/>
    <n v="2"/>
    <n v="179.61"/>
    <s v="HILARIÓN-Abastos"/>
    <s v="Carrera 22 con Ave. Carlos Soublette #8-35"/>
    <s v="San Cristóbal"/>
    <s v="Táchira"/>
    <s v="5022"/>
    <s v="Venezuela"/>
    <n v="2"/>
    <x v="18"/>
    <x v="17"/>
    <n v="1"/>
    <s v="24 - 12 oz bottles"/>
    <n v="19"/>
    <n v="17"/>
    <n v="40"/>
    <n v="25"/>
    <n v="0"/>
    <s v="HILAA"/>
    <s v="HILARIÓN-Abastos"/>
    <x v="8"/>
    <x v="5"/>
    <s v="Carrera 22 con Ave. Carlos Soublette #8-35"/>
    <s v="San Cristóbal"/>
    <s v="Táchira"/>
    <s v="5022"/>
    <x v="5"/>
    <s v="(5) 555-1340"/>
    <s v="(5) 555-1948"/>
    <n v="1"/>
    <x v="17"/>
    <s v="Charlotte Cooper"/>
    <s v="Purchasing Manager"/>
    <s v="49 Gilbert St."/>
    <s v="London"/>
    <s v=""/>
    <s v="EC1 4SD"/>
    <s v="UK"/>
    <s v="(171) 555-2222"/>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950"/>
  </r>
  <r>
    <x v="393"/>
    <n v="40"/>
    <n v="18.399999999999999"/>
    <n v="60"/>
    <n v="0"/>
    <n v="10641"/>
    <s v="HILAA"/>
    <n v="4"/>
    <x v="296"/>
    <d v="1995-10-20T00:00:00"/>
    <d v="1995-09-26T00:00:00"/>
    <n v="4"/>
    <n v="24"/>
    <n v="2"/>
    <n v="179.61"/>
    <s v="HILARIÓN-Abastos"/>
    <s v="Carrera 22 con Ave. Carlos Soublette #8-35"/>
    <s v="San Cristóbal"/>
    <s v="Táchira"/>
    <s v="5022"/>
    <s v="Venezuela"/>
    <n v="10641"/>
    <s v="HILAA"/>
    <n v="4"/>
    <d v="1995-09-22T00:00:00"/>
    <d v="1995-10-20T00:00:00"/>
    <n v="4"/>
    <d v="1995-09-26T00:00:00"/>
    <n v="2"/>
    <n v="179.61"/>
    <s v="HILARIÓN-Abastos"/>
    <s v="Carrera 22 con Ave. Carlos Soublette #8-35"/>
    <s v="San Cristóbal"/>
    <s v="Táchira"/>
    <s v="5022"/>
    <s v="Venezuela"/>
    <n v="40"/>
    <x v="37"/>
    <x v="5"/>
    <n v="8"/>
    <s v="24 - 4 oz tins"/>
    <n v="18.399999999999999"/>
    <n v="123"/>
    <n v="0"/>
    <n v="30"/>
    <n v="0"/>
    <s v="HILAA"/>
    <s v="HILARIÓN-Abastos"/>
    <x v="8"/>
    <x v="5"/>
    <s v="Carrera 22 con Ave. Carlos Soublette #8-35"/>
    <s v="San Cristóbal"/>
    <s v="Táchira"/>
    <s v="5022"/>
    <x v="5"/>
    <s v="(5) 555-1340"/>
    <s v="(5) 555-1948"/>
    <n v="19"/>
    <x v="5"/>
    <s v="Robb Merchant"/>
    <s v="Wholesale Account Agent"/>
    <s v="Order Processing Dept._x000d__x000a_2100 Paul Revere Blvd."/>
    <s v="Boston"/>
    <s v="MA"/>
    <s v="02134"/>
    <s v="USA"/>
    <s v="(617) 555-3267"/>
    <s v="(617) 555-3389"/>
    <n v="8"/>
    <x v="3"/>
    <s v="Seaweed and fish"/>
    <n v="2"/>
    <s v="United Package"/>
    <s v="(503) 555-3199"/>
    <n v="4"/>
    <s v="Peacock"/>
    <s v="Margaret"/>
    <s v="Sales Representative"/>
    <s v="Mrs."/>
    <d v="1937-09-19T00:00:00"/>
    <d v="1993-05-03T00:00:00"/>
    <s v="4110 Old Redmond Rd."/>
    <s v="Redmond"/>
    <s v="WA"/>
    <s v="98052"/>
    <s v="USA"/>
    <s v="(206) 555-8122"/>
    <n v="5176"/>
    <n v="2"/>
    <n v="1104"/>
  </r>
  <r>
    <x v="394"/>
    <n v="21"/>
    <n v="10"/>
    <n v="30"/>
    <n v="0.2"/>
    <n v="10642"/>
    <s v="SIMOB"/>
    <n v="7"/>
    <x v="296"/>
    <d v="1995-10-20T00:00:00"/>
    <d v="1995-10-06T00:00:00"/>
    <n v="14"/>
    <n v="14"/>
    <n v="3"/>
    <n v="41.89"/>
    <s v="Simons bistro"/>
    <s v="Vinbæltet 34"/>
    <s v="København"/>
    <s v=""/>
    <s v="1734"/>
    <s v="Denmark"/>
    <n v="10642"/>
    <s v="SIMOB"/>
    <n v="7"/>
    <d v="1995-09-22T00:00:00"/>
    <d v="1995-10-20T00:00:00"/>
    <n v="14"/>
    <d v="1995-10-06T00:00:00"/>
    <n v="3"/>
    <n v="41.89"/>
    <s v="Simons bistro"/>
    <s v="Vinbæltet 34"/>
    <s v="København"/>
    <s v=""/>
    <s v="1734"/>
    <s v="Denmark"/>
    <n v="21"/>
    <x v="27"/>
    <x v="9"/>
    <n v="3"/>
    <s v="24 pkgs. x 4 pieces"/>
    <n v="10"/>
    <n v="3"/>
    <n v="40"/>
    <n v="5"/>
    <n v="0"/>
    <s v="SIMOB"/>
    <s v="Simons bistro"/>
    <x v="51"/>
    <x v="3"/>
    <s v="Vinbæltet 34"/>
    <s v="København"/>
    <s v=""/>
    <s v="1734"/>
    <x v="17"/>
    <s v="31 12 34 56"/>
    <s v="31 13 35 57"/>
    <n v="8"/>
    <x v="9"/>
    <s v="Peter Wilson"/>
    <s v="Sales Representative"/>
    <s v="29 King's Way"/>
    <s v="Manchester"/>
    <s v=""/>
    <s v="M14 GSD"/>
    <s v="UK"/>
    <s v="(161) 555-4448"/>
    <s v=""/>
    <n v="3"/>
    <x v="5"/>
    <s v="Desserts, candies, and sweet breads"/>
    <n v="3"/>
    <s v="Federal Shipping"/>
    <s v="(503) 555-9931"/>
    <n v="7"/>
    <s v="King"/>
    <s v="Robert"/>
    <s v="Sales Representative"/>
    <s v="Mr."/>
    <d v="1960-05-29T00:00:00"/>
    <d v="1994-01-02T00:00:00"/>
    <s v="Edgeham Hollow_x000d__x000a_Winchester Way"/>
    <s v="London"/>
    <s v=""/>
    <s v="RG1 9SP"/>
    <s v="UK"/>
    <s v="(71) 555-5598"/>
    <n v="465"/>
    <n v="5"/>
    <n v="240"/>
  </r>
  <r>
    <x v="394"/>
    <n v="61"/>
    <n v="28.5"/>
    <n v="20"/>
    <n v="0.2"/>
    <n v="10642"/>
    <s v="SIMOB"/>
    <n v="7"/>
    <x v="296"/>
    <d v="1995-10-20T00:00:00"/>
    <d v="1995-10-06T00:00:00"/>
    <n v="14"/>
    <n v="14"/>
    <n v="3"/>
    <n v="41.89"/>
    <s v="Simons bistro"/>
    <s v="Vinbæltet 34"/>
    <s v="København"/>
    <s v=""/>
    <s v="1734"/>
    <s v="Denmark"/>
    <n v="10642"/>
    <s v="SIMOB"/>
    <n v="7"/>
    <d v="1995-09-22T00:00:00"/>
    <d v="1995-10-20T00:00:00"/>
    <n v="14"/>
    <d v="1995-10-06T00:00:00"/>
    <n v="3"/>
    <n v="41.89"/>
    <s v="Simons bistro"/>
    <s v="Vinbæltet 34"/>
    <s v="København"/>
    <s v=""/>
    <s v="1734"/>
    <s v="Denmark"/>
    <n v="61"/>
    <x v="75"/>
    <x v="22"/>
    <n v="2"/>
    <s v="24 - 500 ml bottles"/>
    <n v="28.5"/>
    <n v="113"/>
    <n v="0"/>
    <n v="25"/>
    <n v="0"/>
    <s v="SIMOB"/>
    <s v="Simons bistro"/>
    <x v="51"/>
    <x v="3"/>
    <s v="Vinbæltet 34"/>
    <s v="København"/>
    <s v=""/>
    <s v="1734"/>
    <x v="17"/>
    <s v="31 12 34 56"/>
    <s v="31 13 35 57"/>
    <n v="29"/>
    <x v="22"/>
    <s v="Chantal Goulet"/>
    <s v="Accounting Manager"/>
    <s v="148 rue Chasseur"/>
    <s v="Ste-Hyacinthe"/>
    <s v="Québec"/>
    <s v="J2S 7S8"/>
    <s v="Canada"/>
    <s v="(514) 555-2955"/>
    <s v="(514) 555-2921"/>
    <n v="2"/>
    <x v="4"/>
    <s v="Sweet and savory sauces, relishes, spreads, and seasonings"/>
    <n v="3"/>
    <s v="Federal Shipping"/>
    <s v="(503) 555-9931"/>
    <n v="7"/>
    <s v="King"/>
    <s v="Robert"/>
    <s v="Sales Representative"/>
    <s v="Mr."/>
    <d v="1960-05-29T00:00:00"/>
    <d v="1994-01-02T00:00:00"/>
    <s v="Edgeham Hollow_x000d__x000a_Winchester Way"/>
    <s v="London"/>
    <s v=""/>
    <s v="RG1 9SP"/>
    <s v="UK"/>
    <s v="(71) 555-5598"/>
    <n v="465"/>
    <n v="5"/>
    <n v="456"/>
  </r>
  <r>
    <x v="395"/>
    <n v="28"/>
    <n v="45.6"/>
    <n v="15"/>
    <n v="0.25"/>
    <n v="10643"/>
    <s v="ALFKI"/>
    <n v="6"/>
    <x v="297"/>
    <d v="1995-10-23T00:00:00"/>
    <d v="1995-10-03T00:00:00"/>
    <n v="8"/>
    <n v="20"/>
    <n v="1"/>
    <n v="29.46"/>
    <s v="Alfreds Futterkiste"/>
    <s v="Obere Str. 57"/>
    <s v="Berlin"/>
    <s v=""/>
    <s v="12209"/>
    <s v="Germany"/>
    <n v="10643"/>
    <s v="ALFKI"/>
    <n v="6"/>
    <d v="1995-09-25T00:00:00"/>
    <d v="1995-10-23T00:00:00"/>
    <n v="8"/>
    <d v="1995-10-03T00:00:00"/>
    <n v="1"/>
    <n v="29.46"/>
    <s v="Alfreds Futterkiste"/>
    <s v="Obere Str. 57"/>
    <s v="Berlin"/>
    <s v=""/>
    <s v="12209"/>
    <s v="Germany"/>
    <n v="28"/>
    <x v="44"/>
    <x v="20"/>
    <n v="7"/>
    <s v="25 - 825 g cans"/>
    <n v="45.6"/>
    <n v="26"/>
    <n v="0"/>
    <n v="0"/>
    <n v="1"/>
    <s v="ALFKI"/>
    <s v="Alfreds Futterkiste"/>
    <x v="85"/>
    <x v="5"/>
    <s v="Obere Str. 57"/>
    <s v="Berlin"/>
    <s v=""/>
    <s v="12209"/>
    <x v="1"/>
    <s v="030-0074321"/>
    <s v="030-0076545"/>
    <n v="12"/>
    <x v="20"/>
    <s v="Martin Bein"/>
    <s v="International Marketing Mgr."/>
    <s v="Bogenallee 51"/>
    <s v="Frankfurt"/>
    <s v=""/>
    <s v="60439"/>
    <s v="Germany"/>
    <s v="(069) 992755"/>
    <s v=""/>
    <n v="7"/>
    <x v="2"/>
    <s v="Dried fruit and bean curd"/>
    <n v="1"/>
    <s v="Speedy Express"/>
    <s v="(503) 555-9831"/>
    <n v="6"/>
    <s v="Suyama"/>
    <s v="Michael"/>
    <s v="Sales Representative"/>
    <s v="Mr."/>
    <d v="1963-07-02T00:00:00"/>
    <d v="1993-10-17T00:00:00"/>
    <s v="Coventry House_x000d__x000a_Miner Rd."/>
    <s v="London"/>
    <s v=""/>
    <s v="EC2 7JR"/>
    <s v="UK"/>
    <s v="(71) 555-7773"/>
    <n v="428"/>
    <n v="5"/>
    <n v="513"/>
  </r>
  <r>
    <x v="395"/>
    <n v="39"/>
    <n v="18"/>
    <n v="21"/>
    <n v="0.25"/>
    <n v="10643"/>
    <s v="ALFKI"/>
    <n v="6"/>
    <x v="297"/>
    <d v="1995-10-23T00:00:00"/>
    <d v="1995-10-03T00:00:00"/>
    <n v="8"/>
    <n v="20"/>
    <n v="1"/>
    <n v="29.46"/>
    <s v="Alfreds Futterkiste"/>
    <s v="Obere Str. 57"/>
    <s v="Berlin"/>
    <s v=""/>
    <s v="12209"/>
    <s v="Germany"/>
    <n v="10643"/>
    <s v="ALFKI"/>
    <n v="6"/>
    <d v="1995-09-25T00:00:00"/>
    <d v="1995-10-23T00:00:00"/>
    <n v="8"/>
    <d v="1995-10-03T00:00:00"/>
    <n v="1"/>
    <n v="29.46"/>
    <s v="Alfreds Futterkiste"/>
    <s v="Obere Str. 57"/>
    <s v="Berlin"/>
    <s v=""/>
    <s v="12209"/>
    <s v="Germany"/>
    <n v="39"/>
    <x v="13"/>
    <x v="12"/>
    <n v="1"/>
    <s v="750 cc per bottle"/>
    <n v="18"/>
    <n v="69"/>
    <n v="0"/>
    <n v="5"/>
    <n v="0"/>
    <s v="ALFKI"/>
    <s v="Alfreds Futterkiste"/>
    <x v="85"/>
    <x v="5"/>
    <s v="Obere Str. 57"/>
    <s v="Berlin"/>
    <s v=""/>
    <s v="12209"/>
    <x v="1"/>
    <s v="030-0074321"/>
    <s v="030-0076545"/>
    <n v="18"/>
    <x v="12"/>
    <s v="Guylène Nodier"/>
    <s v="Sales Manager"/>
    <s v="203, Rue des Francs-Bourgeois"/>
    <s v="Paris"/>
    <s v=""/>
    <s v="75004"/>
    <s v="France"/>
    <s v="(1) 03.83.00.68"/>
    <s v="(1) 03.83.00.62"/>
    <n v="1"/>
    <x v="6"/>
    <s v="Soft drinks, coffees, teas, beers, and ales"/>
    <n v="1"/>
    <s v="Speedy Express"/>
    <s v="(503) 555-9831"/>
    <n v="6"/>
    <s v="Suyama"/>
    <s v="Michael"/>
    <s v="Sales Representative"/>
    <s v="Mr."/>
    <d v="1963-07-02T00:00:00"/>
    <d v="1993-10-17T00:00:00"/>
    <s v="Coventry House_x000d__x000a_Miner Rd."/>
    <s v="London"/>
    <s v=""/>
    <s v="EC2 7JR"/>
    <s v="UK"/>
    <s v="(71) 555-7773"/>
    <n v="428"/>
    <n v="5"/>
    <n v="283.5"/>
  </r>
  <r>
    <x v="395"/>
    <n v="46"/>
    <n v="12"/>
    <n v="2"/>
    <n v="0.25"/>
    <n v="10643"/>
    <s v="ALFKI"/>
    <n v="6"/>
    <x v="297"/>
    <d v="1995-10-23T00:00:00"/>
    <d v="1995-10-03T00:00:00"/>
    <n v="8"/>
    <n v="20"/>
    <n v="1"/>
    <n v="29.46"/>
    <s v="Alfreds Futterkiste"/>
    <s v="Obere Str. 57"/>
    <s v="Berlin"/>
    <s v=""/>
    <s v="12209"/>
    <s v="Germany"/>
    <n v="10643"/>
    <s v="ALFKI"/>
    <n v="6"/>
    <d v="1995-09-25T00:00:00"/>
    <d v="1995-10-23T00:00:00"/>
    <n v="8"/>
    <d v="1995-10-03T00:00:00"/>
    <n v="1"/>
    <n v="29.46"/>
    <s v="Alfreds Futterkiste"/>
    <s v="Obere Str. 57"/>
    <s v="Berlin"/>
    <s v=""/>
    <s v="12209"/>
    <s v="Germany"/>
    <n v="46"/>
    <x v="54"/>
    <x v="26"/>
    <n v="8"/>
    <s v="4 - 450 g glasses"/>
    <n v="12"/>
    <n v="95"/>
    <n v="0"/>
    <n v="0"/>
    <n v="0"/>
    <s v="ALFKI"/>
    <s v="Alfreds Futterkiste"/>
    <x v="85"/>
    <x v="5"/>
    <s v="Obere Str. 57"/>
    <s v="Berlin"/>
    <s v=""/>
    <s v="12209"/>
    <x v="1"/>
    <s v="030-0074321"/>
    <s v="030-0076545"/>
    <n v="21"/>
    <x v="26"/>
    <s v="Niels Petersen"/>
    <s v="Sales Manager"/>
    <s v="Lyngbysild_x000d__x000a_Fiskebakken 10"/>
    <s v="Lyngby"/>
    <s v=""/>
    <s v="2800"/>
    <s v="Denmark"/>
    <s v="43844108"/>
    <s v="43844115"/>
    <n v="8"/>
    <x v="3"/>
    <s v="Seaweed and fish"/>
    <n v="1"/>
    <s v="Speedy Express"/>
    <s v="(503) 555-9831"/>
    <n v="6"/>
    <s v="Suyama"/>
    <s v="Michael"/>
    <s v="Sales Representative"/>
    <s v="Mr."/>
    <d v="1963-07-02T00:00:00"/>
    <d v="1993-10-17T00:00:00"/>
    <s v="Coventry House_x000d__x000a_Miner Rd."/>
    <s v="London"/>
    <s v=""/>
    <s v="EC2 7JR"/>
    <s v="UK"/>
    <s v="(71) 555-7773"/>
    <n v="428"/>
    <n v="5"/>
    <n v="18"/>
  </r>
  <r>
    <x v="396"/>
    <n v="18"/>
    <n v="62.5"/>
    <n v="4"/>
    <n v="0.1"/>
    <n v="10644"/>
    <s v="WELLI"/>
    <n v="3"/>
    <x v="297"/>
    <d v="1995-10-23T00:00:00"/>
    <d v="1995-10-02T00:00:00"/>
    <n v="7"/>
    <n v="21"/>
    <n v="2"/>
    <n v="0.14000000000000001"/>
    <s v="Wellington Importadora"/>
    <s v="Rua do Mercado, 12"/>
    <s v="Resende"/>
    <s v="SP"/>
    <s v="08737-363"/>
    <s v="Brazil"/>
    <n v="10644"/>
    <s v="WELLI"/>
    <n v="3"/>
    <d v="1995-09-25T00:00:00"/>
    <d v="1995-10-23T00:00:00"/>
    <n v="7"/>
    <d v="1995-10-02T00:00:00"/>
    <n v="2"/>
    <n v="0.14000000000000001"/>
    <s v="Wellington Importadora"/>
    <s v="Rua do Mercado, 12"/>
    <s v="Resende"/>
    <s v="SP"/>
    <s v="08737-363"/>
    <s v="Brazil"/>
    <n v="18"/>
    <x v="59"/>
    <x v="18"/>
    <n v="8"/>
    <s v="16 kg pkg."/>
    <n v="62.5"/>
    <n v="42"/>
    <n v="0"/>
    <n v="0"/>
    <n v="0"/>
    <s v="WELLI"/>
    <s v="Wellington Importadora"/>
    <x v="7"/>
    <x v="4"/>
    <s v="Rua do Mercado, 12"/>
    <s v="Resende"/>
    <s v="SP"/>
    <s v="08737-363"/>
    <x v="2"/>
    <s v="(14) 555-8122"/>
    <s v=""/>
    <n v="7"/>
    <x v="18"/>
    <s v="Ian Devling"/>
    <s v="Marketing Manager"/>
    <s v="74 Rose St._x000d__x000a_Moonie Ponds"/>
    <s v="Melbourne"/>
    <s v="Victoria"/>
    <s v="3058"/>
    <s v="Australia"/>
    <s v="(03) 444-2343"/>
    <s v="(03) 444-6588"/>
    <n v="8"/>
    <x v="3"/>
    <s v="Seaweed and fish"/>
    <n v="2"/>
    <s v="United Package"/>
    <s v="(503) 555-3199"/>
    <n v="3"/>
    <s v="Leverling"/>
    <s v="Janet"/>
    <s v="Sales Representative"/>
    <s v="Ms."/>
    <d v="1963-08-30T00:00:00"/>
    <d v="1992-04-01T00:00:00"/>
    <s v="722 Moss Bay Blvd."/>
    <s v="Kirkland"/>
    <s v="WA"/>
    <s v="98033"/>
    <s v="USA"/>
    <s v="(206) 555-3412"/>
    <n v="3355"/>
    <n v="2"/>
    <n v="225"/>
  </r>
  <r>
    <x v="396"/>
    <n v="43"/>
    <n v="46"/>
    <n v="20"/>
    <n v="0"/>
    <n v="10644"/>
    <s v="WELLI"/>
    <n v="3"/>
    <x v="297"/>
    <d v="1995-10-23T00:00:00"/>
    <d v="1995-10-02T00:00:00"/>
    <n v="7"/>
    <n v="21"/>
    <n v="2"/>
    <n v="0.14000000000000001"/>
    <s v="Wellington Importadora"/>
    <s v="Rua do Mercado, 12"/>
    <s v="Resende"/>
    <s v="SP"/>
    <s v="08737-363"/>
    <s v="Brazil"/>
    <n v="10644"/>
    <s v="WELLI"/>
    <n v="3"/>
    <d v="1995-09-25T00:00:00"/>
    <d v="1995-10-23T00:00:00"/>
    <n v="7"/>
    <d v="1995-10-02T00:00:00"/>
    <n v="2"/>
    <n v="0.14000000000000001"/>
    <s v="Wellington Importadora"/>
    <s v="Rua do Mercado, 12"/>
    <s v="Resende"/>
    <s v="SP"/>
    <s v="08737-363"/>
    <s v="Brazil"/>
    <n v="43"/>
    <x v="40"/>
    <x v="2"/>
    <n v="1"/>
    <s v="16 - 500 g tins"/>
    <n v="46"/>
    <n v="17"/>
    <n v="10"/>
    <n v="25"/>
    <n v="0"/>
    <s v="WELLI"/>
    <s v="Wellington Importadora"/>
    <x v="7"/>
    <x v="4"/>
    <s v="Rua do Mercado, 12"/>
    <s v="Resende"/>
    <s v="SP"/>
    <s v="08737-363"/>
    <x v="2"/>
    <s v="(14) 555-8122"/>
    <s v=""/>
    <n v="20"/>
    <x v="2"/>
    <s v="Chandra Leka"/>
    <s v="Owner"/>
    <s v="471 Serangoon Loop, Suite #402"/>
    <s v="Singapore"/>
    <s v=""/>
    <s v="0512"/>
    <s v="Singapore"/>
    <s v="555-8787"/>
    <s v=""/>
    <n v="1"/>
    <x v="6"/>
    <s v="Soft drinks, coffees, teas, beers, and ales"/>
    <n v="2"/>
    <s v="United Package"/>
    <s v="(503) 555-3199"/>
    <n v="3"/>
    <s v="Leverling"/>
    <s v="Janet"/>
    <s v="Sales Representative"/>
    <s v="Ms."/>
    <d v="1963-08-30T00:00:00"/>
    <d v="1992-04-01T00:00:00"/>
    <s v="722 Moss Bay Blvd."/>
    <s v="Kirkland"/>
    <s v="WA"/>
    <s v="98033"/>
    <s v="USA"/>
    <s v="(206) 555-3412"/>
    <n v="3355"/>
    <n v="2"/>
    <n v="920"/>
  </r>
  <r>
    <x v="396"/>
    <n v="46"/>
    <n v="12"/>
    <n v="21"/>
    <n v="0.1"/>
    <n v="10644"/>
    <s v="WELLI"/>
    <n v="3"/>
    <x v="297"/>
    <d v="1995-10-23T00:00:00"/>
    <d v="1995-10-02T00:00:00"/>
    <n v="7"/>
    <n v="21"/>
    <n v="2"/>
    <n v="0.14000000000000001"/>
    <s v="Wellington Importadora"/>
    <s v="Rua do Mercado, 12"/>
    <s v="Resende"/>
    <s v="SP"/>
    <s v="08737-363"/>
    <s v="Brazil"/>
    <n v="10644"/>
    <s v="WELLI"/>
    <n v="3"/>
    <d v="1995-09-25T00:00:00"/>
    <d v="1995-10-23T00:00:00"/>
    <n v="7"/>
    <d v="1995-10-02T00:00:00"/>
    <n v="2"/>
    <n v="0.14000000000000001"/>
    <s v="Wellington Importadora"/>
    <s v="Rua do Mercado, 12"/>
    <s v="Resende"/>
    <s v="SP"/>
    <s v="08737-363"/>
    <s v="Brazil"/>
    <n v="46"/>
    <x v="54"/>
    <x v="26"/>
    <n v="8"/>
    <s v="4 - 450 g glasses"/>
    <n v="12"/>
    <n v="95"/>
    <n v="0"/>
    <n v="0"/>
    <n v="0"/>
    <s v="WELLI"/>
    <s v="Wellington Importadora"/>
    <x v="7"/>
    <x v="4"/>
    <s v="Rua do Mercado, 12"/>
    <s v="Resende"/>
    <s v="SP"/>
    <s v="08737-363"/>
    <x v="2"/>
    <s v="(14) 555-8122"/>
    <s v=""/>
    <n v="21"/>
    <x v="26"/>
    <s v="Niels Petersen"/>
    <s v="Sales Manager"/>
    <s v="Lyngbysild_x000d__x000a_Fiskebakken 10"/>
    <s v="Lyngby"/>
    <s v=""/>
    <s v="2800"/>
    <s v="Denmark"/>
    <s v="43844108"/>
    <s v="43844115"/>
    <n v="8"/>
    <x v="3"/>
    <s v="Seaweed and fish"/>
    <n v="2"/>
    <s v="United Package"/>
    <s v="(503) 555-3199"/>
    <n v="3"/>
    <s v="Leverling"/>
    <s v="Janet"/>
    <s v="Sales Representative"/>
    <s v="Ms."/>
    <d v="1963-08-30T00:00:00"/>
    <d v="1992-04-01T00:00:00"/>
    <s v="722 Moss Bay Blvd."/>
    <s v="Kirkland"/>
    <s v="WA"/>
    <s v="98033"/>
    <s v="USA"/>
    <s v="(206) 555-3412"/>
    <n v="3355"/>
    <n v="2"/>
    <n v="226.8"/>
  </r>
  <r>
    <x v="397"/>
    <n v="18"/>
    <n v="62.5"/>
    <n v="20"/>
    <n v="0"/>
    <n v="10645"/>
    <s v="HANAR"/>
    <n v="4"/>
    <x v="298"/>
    <d v="1995-10-24T00:00:00"/>
    <d v="1995-10-03T00:00:00"/>
    <n v="7"/>
    <n v="21"/>
    <n v="1"/>
    <n v="12.41"/>
    <s v="Hanari Carnes"/>
    <s v="Rua do Paço, 67"/>
    <s v="Rio de Janeiro"/>
    <s v="RJ"/>
    <s v="05454-876"/>
    <s v="Brazil"/>
    <n v="10645"/>
    <s v="HANAR"/>
    <n v="4"/>
    <d v="1995-09-26T00:00:00"/>
    <d v="1995-10-24T00:00:00"/>
    <n v="7"/>
    <d v="1995-10-03T00:00:00"/>
    <n v="1"/>
    <n v="12.41"/>
    <s v="Hanari Carnes"/>
    <s v="Rua do Paço, 67"/>
    <s v="Rio de Janeiro"/>
    <s v="RJ"/>
    <s v="05454-876"/>
    <s v="Brazil"/>
    <n v="18"/>
    <x v="59"/>
    <x v="18"/>
    <n v="8"/>
    <s v="16 kg pkg."/>
    <n v="62.5"/>
    <n v="42"/>
    <n v="0"/>
    <n v="0"/>
    <n v="0"/>
    <s v="HANAR"/>
    <s v="Hanari Carnes"/>
    <x v="2"/>
    <x v="0"/>
    <s v="Rua do Paço, 67"/>
    <s v="Rio de Janeiro"/>
    <s v="RJ"/>
    <s v="05454-876"/>
    <x v="2"/>
    <s v="(21) 555-0091"/>
    <s v="(21) 555-8765"/>
    <n v="7"/>
    <x v="18"/>
    <s v="Ian Devling"/>
    <s v="Marketing Manager"/>
    <s v="74 Rose St._x000d__x000a_Moonie Ponds"/>
    <s v="Melbourne"/>
    <s v="Victoria"/>
    <s v="3058"/>
    <s v="Australia"/>
    <s v="(03) 444-2343"/>
    <s v="(03) 444-6588"/>
    <n v="8"/>
    <x v="3"/>
    <s v="Seaweed and fish"/>
    <n v="1"/>
    <s v="Speedy Express"/>
    <s v="(503) 555-9831"/>
    <n v="4"/>
    <s v="Peacock"/>
    <s v="Margaret"/>
    <s v="Sales Representative"/>
    <s v="Mrs."/>
    <d v="1937-09-19T00:00:00"/>
    <d v="1993-05-03T00:00:00"/>
    <s v="4110 Old Redmond Rd."/>
    <s v="Redmond"/>
    <s v="WA"/>
    <s v="98052"/>
    <s v="USA"/>
    <s v="(206) 555-8122"/>
    <n v="5176"/>
    <n v="2"/>
    <n v="1250"/>
  </r>
  <r>
    <x v="397"/>
    <n v="36"/>
    <n v="19"/>
    <n v="15"/>
    <n v="0"/>
    <n v="10645"/>
    <s v="HANAR"/>
    <n v="4"/>
    <x v="298"/>
    <d v="1995-10-24T00:00:00"/>
    <d v="1995-10-03T00:00:00"/>
    <n v="7"/>
    <n v="21"/>
    <n v="1"/>
    <n v="12.41"/>
    <s v="Hanari Carnes"/>
    <s v="Rua do Paço, 67"/>
    <s v="Rio de Janeiro"/>
    <s v="RJ"/>
    <s v="05454-876"/>
    <s v="Brazil"/>
    <n v="10645"/>
    <s v="HANAR"/>
    <n v="4"/>
    <d v="1995-09-26T00:00:00"/>
    <d v="1995-10-24T00:00:00"/>
    <n v="7"/>
    <d v="1995-10-03T00:00:00"/>
    <n v="1"/>
    <n v="12.41"/>
    <s v="Hanari Carnes"/>
    <s v="Rua do Paço, 67"/>
    <s v="Rio de Janeiro"/>
    <s v="RJ"/>
    <s v="05454-876"/>
    <s v="Brazil"/>
    <n v="36"/>
    <x v="20"/>
    <x v="19"/>
    <n v="8"/>
    <s v="24 - 250 g  jars"/>
    <n v="19"/>
    <n v="112"/>
    <n v="0"/>
    <n v="20"/>
    <n v="0"/>
    <s v="HANAR"/>
    <s v="Hanari Carnes"/>
    <x v="2"/>
    <x v="0"/>
    <s v="Rua do Paço, 67"/>
    <s v="Rio de Janeiro"/>
    <s v="RJ"/>
    <s v="05454-876"/>
    <x v="2"/>
    <s v="(21) 555-0091"/>
    <s v="(21) 555-8765"/>
    <n v="17"/>
    <x v="19"/>
    <s v="Michael Björn"/>
    <s v="Sales Representative"/>
    <s v="Brovallavägen 231"/>
    <s v="Stockholm"/>
    <s v=""/>
    <s v="S-123 45"/>
    <s v="Sweden"/>
    <s v="08-123 45 67"/>
    <s v=""/>
    <n v="8"/>
    <x v="3"/>
    <s v="Seaweed and fish"/>
    <n v="1"/>
    <s v="Speedy Express"/>
    <s v="(503) 555-9831"/>
    <n v="4"/>
    <s v="Peacock"/>
    <s v="Margaret"/>
    <s v="Sales Representative"/>
    <s v="Mrs."/>
    <d v="1937-09-19T00:00:00"/>
    <d v="1993-05-03T00:00:00"/>
    <s v="4110 Old Redmond Rd."/>
    <s v="Redmond"/>
    <s v="WA"/>
    <s v="98052"/>
    <s v="USA"/>
    <s v="(206) 555-8122"/>
    <n v="5176"/>
    <n v="2"/>
    <n v="285"/>
  </r>
  <r>
    <x v="398"/>
    <n v="1"/>
    <n v="18"/>
    <n v="15"/>
    <n v="0.25"/>
    <n v="10646"/>
    <s v="HUNGO"/>
    <n v="9"/>
    <x v="299"/>
    <d v="1995-11-08T00:00:00"/>
    <d v="1995-10-04T00:00:00"/>
    <n v="7"/>
    <n v="35"/>
    <n v="3"/>
    <n v="142.33000000000001"/>
    <s v="Hungry Owl All-Night Grocers"/>
    <s v="8 Johnstown Road"/>
    <s v="Cork"/>
    <s v="Co. Cork"/>
    <s v=""/>
    <s v="Ireland"/>
    <n v="10646"/>
    <s v="HUNGO"/>
    <n v="9"/>
    <d v="1995-09-27T00:00:00"/>
    <d v="1995-11-08T00:00:00"/>
    <n v="7"/>
    <d v="1995-10-04T00:00:00"/>
    <n v="3"/>
    <n v="142.33000000000001"/>
    <s v="Hungry Owl All-Night Grocers"/>
    <s v="8 Johnstown Road"/>
    <s v="Cork"/>
    <s v="Co. Cork"/>
    <s v=""/>
    <s v="Ireland"/>
    <n v="1"/>
    <x v="52"/>
    <x v="17"/>
    <n v="1"/>
    <s v="10 boxes x 20 bags"/>
    <n v="18"/>
    <n v="39"/>
    <n v="0"/>
    <n v="10"/>
    <n v="0"/>
    <s v="HUNGO"/>
    <s v="Hungry Owl All-Night Grocers"/>
    <x v="34"/>
    <x v="10"/>
    <s v="8 Johnstown Road"/>
    <s v="Cork"/>
    <s v="Co. Cork"/>
    <s v=""/>
    <x v="14"/>
    <s v="2967 542"/>
    <s v="2967 3333"/>
    <n v="1"/>
    <x v="17"/>
    <s v="Charlotte Cooper"/>
    <s v="Purchasing Manager"/>
    <s v="49 Gilbert St."/>
    <s v="London"/>
    <s v=""/>
    <s v="EC1 4SD"/>
    <s v="UK"/>
    <s v="(171) 555-2222"/>
    <s v=""/>
    <n v="1"/>
    <x v="6"/>
    <s v="Soft drinks, coffees, teas, beers, and ales"/>
    <n v="3"/>
    <s v="Federal Shipping"/>
    <s v="(503) 555-9931"/>
    <n v="9"/>
    <s v="Dodsworth"/>
    <s v="Anne"/>
    <s v="Sales Representative"/>
    <s v="Ms."/>
    <d v="1966-01-27T00:00:00"/>
    <d v="1994-11-15T00:00:00"/>
    <s v="7 Houndstooth Rd."/>
    <s v="London"/>
    <s v=""/>
    <s v="WG2 7LT"/>
    <s v="UK"/>
    <s v="(71) 555-4444"/>
    <n v="452"/>
    <n v="5"/>
    <n v="202.5"/>
  </r>
  <r>
    <x v="398"/>
    <n v="10"/>
    <n v="31"/>
    <n v="18"/>
    <n v="0.25"/>
    <n v="10646"/>
    <s v="HUNGO"/>
    <n v="9"/>
    <x v="299"/>
    <d v="1995-11-08T00:00:00"/>
    <d v="1995-10-04T00:00:00"/>
    <n v="7"/>
    <n v="35"/>
    <n v="3"/>
    <n v="142.33000000000001"/>
    <s v="Hungry Owl All-Night Grocers"/>
    <s v="8 Johnstown Road"/>
    <s v="Cork"/>
    <s v="Co. Cork"/>
    <s v=""/>
    <s v="Ireland"/>
    <n v="10646"/>
    <s v="HUNGO"/>
    <n v="9"/>
    <d v="1995-09-27T00:00:00"/>
    <d v="1995-11-08T00:00:00"/>
    <n v="7"/>
    <d v="1995-10-04T00:00:00"/>
    <n v="3"/>
    <n v="142.33000000000001"/>
    <s v="Hungry Owl All-Night Grocers"/>
    <s v="8 Johnstown Road"/>
    <s v="Cork"/>
    <s v="Co. Cork"/>
    <s v=""/>
    <s v="Ireland"/>
    <n v="10"/>
    <x v="41"/>
    <x v="16"/>
    <n v="8"/>
    <s v="12 - 200 ml jars"/>
    <n v="31"/>
    <n v="31"/>
    <n v="0"/>
    <n v="0"/>
    <n v="0"/>
    <s v="HUNGO"/>
    <s v="Hungry Owl All-Night Grocers"/>
    <x v="34"/>
    <x v="10"/>
    <s v="8 Johnstown Road"/>
    <s v="Cork"/>
    <s v="Co. Cork"/>
    <s v=""/>
    <x v="14"/>
    <s v="2967 542"/>
    <s v="2967 3333"/>
    <n v="4"/>
    <x v="16"/>
    <s v="Yoshi Nagase"/>
    <s v="Marketing Manager"/>
    <s v="9-8 Sekimai_x000d__x000a_Musashino-shi"/>
    <s v="Tokyo"/>
    <s v=""/>
    <s v="100"/>
    <s v="Japan"/>
    <s v="(03) 3555-5011"/>
    <s v=""/>
    <n v="8"/>
    <x v="3"/>
    <s v="Seaweed and fish"/>
    <n v="3"/>
    <s v="Federal Shipping"/>
    <s v="(503) 555-9931"/>
    <n v="9"/>
    <s v="Dodsworth"/>
    <s v="Anne"/>
    <s v="Sales Representative"/>
    <s v="Ms."/>
    <d v="1966-01-27T00:00:00"/>
    <d v="1994-11-15T00:00:00"/>
    <s v="7 Houndstooth Rd."/>
    <s v="London"/>
    <s v=""/>
    <s v="WG2 7LT"/>
    <s v="UK"/>
    <s v="(71) 555-4444"/>
    <n v="452"/>
    <n v="5"/>
    <n v="418.5"/>
  </r>
  <r>
    <x v="398"/>
    <n v="71"/>
    <n v="21.5"/>
    <n v="30"/>
    <n v="0.25"/>
    <n v="10646"/>
    <s v="HUNGO"/>
    <n v="9"/>
    <x v="299"/>
    <d v="1995-11-08T00:00:00"/>
    <d v="1995-10-04T00:00:00"/>
    <n v="7"/>
    <n v="35"/>
    <n v="3"/>
    <n v="142.33000000000001"/>
    <s v="Hungry Owl All-Night Grocers"/>
    <s v="8 Johnstown Road"/>
    <s v="Cork"/>
    <s v="Co. Cork"/>
    <s v=""/>
    <s v="Ireland"/>
    <n v="10646"/>
    <s v="HUNGO"/>
    <n v="9"/>
    <d v="1995-09-27T00:00:00"/>
    <d v="1995-11-08T00:00:00"/>
    <n v="7"/>
    <d v="1995-10-04T00:00:00"/>
    <n v="3"/>
    <n v="142.33000000000001"/>
    <s v="Hungry Owl All-Night Grocers"/>
    <s v="8 Johnstown Road"/>
    <s v="Cork"/>
    <s v="Co. Cork"/>
    <s v=""/>
    <s v="Ireland"/>
    <n v="71"/>
    <x v="42"/>
    <x v="10"/>
    <n v="4"/>
    <s v="10 - 500 g pkgs."/>
    <n v="21.5"/>
    <n v="26"/>
    <n v="0"/>
    <n v="0"/>
    <n v="0"/>
    <s v="HUNGO"/>
    <s v="Hungry Owl All-Night Grocers"/>
    <x v="34"/>
    <x v="10"/>
    <s v="8 Johnstown Road"/>
    <s v="Cork"/>
    <s v="Co. Cork"/>
    <s v=""/>
    <x v="14"/>
    <s v="2967 542"/>
    <s v="2967 3333"/>
    <n v="15"/>
    <x v="10"/>
    <s v="Beate Vileid"/>
    <s v="Marketing Manager"/>
    <s v="Hatlevegen 5"/>
    <s v="Sandvika"/>
    <s v=""/>
    <s v="1320"/>
    <s v="Norway"/>
    <s v="(0)2-953010"/>
    <s v=""/>
    <n v="4"/>
    <x v="0"/>
    <s v="Cheeses"/>
    <n v="3"/>
    <s v="Federal Shipping"/>
    <s v="(503) 555-9931"/>
    <n v="9"/>
    <s v="Dodsworth"/>
    <s v="Anne"/>
    <s v="Sales Representative"/>
    <s v="Ms."/>
    <d v="1966-01-27T00:00:00"/>
    <d v="1994-11-15T00:00:00"/>
    <s v="7 Houndstooth Rd."/>
    <s v="London"/>
    <s v=""/>
    <s v="WG2 7LT"/>
    <s v="UK"/>
    <s v="(71) 555-4444"/>
    <n v="452"/>
    <n v="5"/>
    <n v="483.75"/>
  </r>
  <r>
    <x v="398"/>
    <n v="77"/>
    <n v="13"/>
    <n v="35"/>
    <n v="0.25"/>
    <n v="10646"/>
    <s v="HUNGO"/>
    <n v="9"/>
    <x v="299"/>
    <d v="1995-11-08T00:00:00"/>
    <d v="1995-10-04T00:00:00"/>
    <n v="7"/>
    <n v="35"/>
    <n v="3"/>
    <n v="142.33000000000001"/>
    <s v="Hungry Owl All-Night Grocers"/>
    <s v="8 Johnstown Road"/>
    <s v="Cork"/>
    <s v="Co. Cork"/>
    <s v=""/>
    <s v="Ireland"/>
    <n v="10646"/>
    <s v="HUNGO"/>
    <n v="9"/>
    <d v="1995-09-27T00:00:00"/>
    <d v="1995-11-08T00:00:00"/>
    <n v="7"/>
    <d v="1995-10-04T00:00:00"/>
    <n v="3"/>
    <n v="142.33000000000001"/>
    <s v="Hungry Owl All-Night Grocers"/>
    <s v="8 Johnstown Road"/>
    <s v="Cork"/>
    <s v="Co. Cork"/>
    <s v=""/>
    <s v="Ireland"/>
    <n v="77"/>
    <x v="23"/>
    <x v="20"/>
    <n v="2"/>
    <s v="12 boxes"/>
    <n v="13"/>
    <n v="32"/>
    <n v="0"/>
    <n v="15"/>
    <n v="0"/>
    <s v="HUNGO"/>
    <s v="Hungry Owl All-Night Grocers"/>
    <x v="34"/>
    <x v="10"/>
    <s v="8 Johnstown Road"/>
    <s v="Cork"/>
    <s v="Co. Cork"/>
    <s v=""/>
    <x v="14"/>
    <s v="2967 542"/>
    <s v="2967 3333"/>
    <n v="12"/>
    <x v="20"/>
    <s v="Martin Bein"/>
    <s v="International Marketing Mgr."/>
    <s v="Bogenallee 51"/>
    <s v="Frankfurt"/>
    <s v=""/>
    <s v="60439"/>
    <s v="Germany"/>
    <s v="(069) 992755"/>
    <s v=""/>
    <n v="2"/>
    <x v="4"/>
    <s v="Sweet and savory sauces, relishes, spreads, and seasonings"/>
    <n v="3"/>
    <s v="Federal Shipping"/>
    <s v="(503) 555-9931"/>
    <n v="9"/>
    <s v="Dodsworth"/>
    <s v="Anne"/>
    <s v="Sales Representative"/>
    <s v="Ms."/>
    <d v="1966-01-27T00:00:00"/>
    <d v="1994-11-15T00:00:00"/>
    <s v="7 Houndstooth Rd."/>
    <s v="London"/>
    <s v=""/>
    <s v="WG2 7LT"/>
    <s v="UK"/>
    <s v="(71) 555-4444"/>
    <n v="452"/>
    <n v="5"/>
    <n v="341.25"/>
  </r>
  <r>
    <x v="399"/>
    <n v="19"/>
    <n v="9.1999999999999993"/>
    <n v="30"/>
    <n v="0"/>
    <n v="10647"/>
    <s v="QUEDE"/>
    <n v="4"/>
    <x v="299"/>
    <d v="1995-10-11T00:00:00"/>
    <d v="1995-10-04T00:00:00"/>
    <n v="7"/>
    <n v="7"/>
    <n v="2"/>
    <n v="45.54"/>
    <s v="Que Delícia"/>
    <s v="Rua da Panificadora, 12"/>
    <s v="Rio de Janeiro"/>
    <s v="RJ"/>
    <s v="02389-673"/>
    <s v="Brazil"/>
    <n v="10647"/>
    <s v="QUEDE"/>
    <n v="4"/>
    <d v="1995-09-27T00:00:00"/>
    <d v="1995-10-11T00:00:00"/>
    <n v="7"/>
    <d v="1995-10-04T00:00:00"/>
    <n v="2"/>
    <n v="45.54"/>
    <s v="Que Delícia"/>
    <s v="Rua da Panificadora, 12"/>
    <s v="Rio de Janeiro"/>
    <s v="RJ"/>
    <s v="02389-673"/>
    <s v="Brazil"/>
    <n v="19"/>
    <x v="49"/>
    <x v="9"/>
    <n v="3"/>
    <s v="10 boxes x 12 pieces"/>
    <n v="9.1999999999999993"/>
    <n v="25"/>
    <n v="0"/>
    <n v="5"/>
    <n v="0"/>
    <s v="QUEDE"/>
    <s v="Que Delícia"/>
    <x v="12"/>
    <x v="0"/>
    <s v="Rua da Panificadora, 12"/>
    <s v="Rio de Janeiro"/>
    <s v="RJ"/>
    <s v="02389-673"/>
    <x v="2"/>
    <s v="(21) 555-4252"/>
    <s v="(21) 555-4545"/>
    <n v="8"/>
    <x v="9"/>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276"/>
  </r>
  <r>
    <x v="399"/>
    <n v="39"/>
    <n v="18"/>
    <n v="20"/>
    <n v="0"/>
    <n v="10647"/>
    <s v="QUEDE"/>
    <n v="4"/>
    <x v="299"/>
    <d v="1995-10-11T00:00:00"/>
    <d v="1995-10-04T00:00:00"/>
    <n v="7"/>
    <n v="7"/>
    <n v="2"/>
    <n v="45.54"/>
    <s v="Que Delícia"/>
    <s v="Rua da Panificadora, 12"/>
    <s v="Rio de Janeiro"/>
    <s v="RJ"/>
    <s v="02389-673"/>
    <s v="Brazil"/>
    <n v="10647"/>
    <s v="QUEDE"/>
    <n v="4"/>
    <d v="1995-09-27T00:00:00"/>
    <d v="1995-10-11T00:00:00"/>
    <n v="7"/>
    <d v="1995-10-04T00:00:00"/>
    <n v="2"/>
    <n v="45.54"/>
    <s v="Que Delícia"/>
    <s v="Rua da Panificadora, 12"/>
    <s v="Rio de Janeiro"/>
    <s v="RJ"/>
    <s v="02389-673"/>
    <s v="Brazil"/>
    <n v="39"/>
    <x v="13"/>
    <x v="12"/>
    <n v="1"/>
    <s v="750 cc per bottle"/>
    <n v="18"/>
    <n v="69"/>
    <n v="0"/>
    <n v="5"/>
    <n v="0"/>
    <s v="QUEDE"/>
    <s v="Que Delícia"/>
    <x v="12"/>
    <x v="0"/>
    <s v="Rua da Panificadora, 12"/>
    <s v="Rio de Janeiro"/>
    <s v="RJ"/>
    <s v="02389-673"/>
    <x v="2"/>
    <s v="(21) 555-4252"/>
    <s v="(21) 555-4545"/>
    <n v="18"/>
    <x v="12"/>
    <s v="Guylène Nodier"/>
    <s v="Sales Manager"/>
    <s v="203, Rue des Francs-Bourgeois"/>
    <s v="Paris"/>
    <s v=""/>
    <s v="75004"/>
    <s v="France"/>
    <s v="(1) 03.83.00.68"/>
    <s v="(1) 03.83.00.62"/>
    <n v="1"/>
    <x v="6"/>
    <s v="Soft drinks, coffees, teas, beers, and ales"/>
    <n v="2"/>
    <s v="United Package"/>
    <s v="(503) 555-3199"/>
    <n v="4"/>
    <s v="Peacock"/>
    <s v="Margaret"/>
    <s v="Sales Representative"/>
    <s v="Mrs."/>
    <d v="1937-09-19T00:00:00"/>
    <d v="1993-05-03T00:00:00"/>
    <s v="4110 Old Redmond Rd."/>
    <s v="Redmond"/>
    <s v="WA"/>
    <s v="98052"/>
    <s v="USA"/>
    <s v="(206) 555-8122"/>
    <n v="5176"/>
    <n v="2"/>
    <n v="360"/>
  </r>
  <r>
    <x v="400"/>
    <n v="22"/>
    <n v="21"/>
    <n v="15"/>
    <n v="0"/>
    <n v="10648"/>
    <s v="RICAR"/>
    <n v="5"/>
    <x v="300"/>
    <d v="1995-11-09T00:00:00"/>
    <d v="1995-10-10T00:00:00"/>
    <n v="12"/>
    <n v="30"/>
    <n v="2"/>
    <n v="14.25"/>
    <s v="Ricardo Adocicados"/>
    <s v="Av. Copacabana, 267"/>
    <s v="Rio de Janeiro"/>
    <s v="RJ"/>
    <s v="02389-890"/>
    <s v="Brazil"/>
    <n v="10648"/>
    <s v="RICAR"/>
    <n v="5"/>
    <d v="1995-09-28T00:00:00"/>
    <d v="1995-11-09T00:00:00"/>
    <n v="12"/>
    <d v="1995-10-10T00:00:00"/>
    <n v="2"/>
    <n v="14.25"/>
    <s v="Ricardo Adocicados"/>
    <s v="Av. Copacabana, 267"/>
    <s v="Rio de Janeiro"/>
    <s v="RJ"/>
    <s v="02389-890"/>
    <s v="Brazil"/>
    <n v="22"/>
    <x v="7"/>
    <x v="7"/>
    <n v="5"/>
    <s v="24 - 500 g pkgs."/>
    <n v="21"/>
    <n v="104"/>
    <n v="0"/>
    <n v="25"/>
    <n v="0"/>
    <s v="RICAR"/>
    <s v="Ricardo Adocicados"/>
    <x v="29"/>
    <x v="9"/>
    <s v="Av. Copacabana, 267"/>
    <s v="Rio de Janeiro"/>
    <s v="RJ"/>
    <s v="02389-890"/>
    <x v="2"/>
    <s v="(21) 555-3412"/>
    <s v=""/>
    <n v="9"/>
    <x v="7"/>
    <s v="Lars Peterson"/>
    <s v="Sales Agent"/>
    <s v="Kaloadagatan 13"/>
    <s v="Göteborg"/>
    <s v=""/>
    <s v="S-345 67"/>
    <s v="Sweden "/>
    <s v="031-987 65 43"/>
    <s v="031-987 65 91"/>
    <n v="5"/>
    <x v="1"/>
    <s v="Breads, crackers, pasta, and cereal"/>
    <n v="2"/>
    <s v="United Package"/>
    <s v="(503) 555-3199"/>
    <n v="5"/>
    <s v="Buchanan"/>
    <s v="Steven"/>
    <s v="Sales Manager"/>
    <s v="Mr."/>
    <d v="1955-03-04T00:00:00"/>
    <d v="1993-10-17T00:00:00"/>
    <s v="14 Garrett Hill"/>
    <s v="London"/>
    <s v=""/>
    <s v="SW1 8JR"/>
    <s v="UK"/>
    <s v="(71) 555-4848"/>
    <n v="3453"/>
    <n v="2"/>
    <n v="315"/>
  </r>
  <r>
    <x v="400"/>
    <n v="24"/>
    <n v="4.5"/>
    <n v="15"/>
    <n v="0.15"/>
    <n v="10648"/>
    <s v="RICAR"/>
    <n v="5"/>
    <x v="300"/>
    <d v="1995-11-09T00:00:00"/>
    <d v="1995-10-10T00:00:00"/>
    <n v="12"/>
    <n v="30"/>
    <n v="2"/>
    <n v="14.25"/>
    <s v="Ricardo Adocicados"/>
    <s v="Av. Copacabana, 267"/>
    <s v="Rio de Janeiro"/>
    <s v="RJ"/>
    <s v="02389-890"/>
    <s v="Brazil"/>
    <n v="10648"/>
    <s v="RICAR"/>
    <n v="5"/>
    <d v="1995-09-28T00:00:00"/>
    <d v="1995-11-09T00:00:00"/>
    <n v="12"/>
    <d v="1995-10-10T00:00:00"/>
    <n v="2"/>
    <n v="14.25"/>
    <s v="Ricardo Adocicados"/>
    <s v="Av. Copacabana, 267"/>
    <s v="Rio de Janeiro"/>
    <s v="RJ"/>
    <s v="02389-890"/>
    <s v="Brazil"/>
    <n v="24"/>
    <x v="15"/>
    <x v="14"/>
    <n v="1"/>
    <s v="12 - 355 ml cans"/>
    <n v="4.5"/>
    <n v="20"/>
    <n v="0"/>
    <n v="0"/>
    <n v="1"/>
    <s v="RICAR"/>
    <s v="Ricardo Adocicados"/>
    <x v="29"/>
    <x v="9"/>
    <s v="Av. Copacabana, 267"/>
    <s v="Rio de Janeiro"/>
    <s v="RJ"/>
    <s v="02389-890"/>
    <x v="2"/>
    <s v="(21) 555-3412"/>
    <s v=""/>
    <n v="10"/>
    <x v="14"/>
    <s v="Carlos Diaz"/>
    <s v="Marketing Manager"/>
    <s v="Av. das Americanas 12.890"/>
    <s v="São Paulo"/>
    <s v=""/>
    <s v="5442"/>
    <s v="Brazil"/>
    <s v="(11) 555 4640"/>
    <s v=""/>
    <n v="1"/>
    <x v="6"/>
    <s v="Soft drinks, coffees, teas, beers, and ales"/>
    <n v="2"/>
    <s v="United Package"/>
    <s v="(503) 555-3199"/>
    <n v="5"/>
    <s v="Buchanan"/>
    <s v="Steven"/>
    <s v="Sales Manager"/>
    <s v="Mr."/>
    <d v="1955-03-04T00:00:00"/>
    <d v="1993-10-17T00:00:00"/>
    <s v="14 Garrett Hill"/>
    <s v="London"/>
    <s v=""/>
    <s v="SW1 8JR"/>
    <s v="UK"/>
    <s v="(71) 555-4848"/>
    <n v="3453"/>
    <n v="2"/>
    <n v="57.375"/>
  </r>
  <r>
    <x v="401"/>
    <n v="28"/>
    <n v="45.6"/>
    <n v="20"/>
    <n v="0"/>
    <n v="10649"/>
    <s v="MAISD"/>
    <n v="5"/>
    <x v="300"/>
    <d v="1995-10-26T00:00:00"/>
    <d v="1995-09-29T00:00:00"/>
    <n v="1"/>
    <n v="27"/>
    <n v="3"/>
    <n v="6.2"/>
    <s v="Maison Dewey"/>
    <s v="Rue Joseph-Bens 532"/>
    <s v="Bruxelles"/>
    <s v=""/>
    <s v="B-1180"/>
    <s v="Belgium"/>
    <n v="10649"/>
    <s v="MAISD"/>
    <n v="5"/>
    <d v="1995-09-28T00:00:00"/>
    <d v="1995-10-26T00:00:00"/>
    <n v="1"/>
    <d v="1995-09-29T00:00:00"/>
    <n v="3"/>
    <n v="6.2"/>
    <s v="Maison Dewey"/>
    <s v="Rue Joseph-Bens 532"/>
    <s v="Bruxelles"/>
    <s v=""/>
    <s v="B-1180"/>
    <s v="Belgium"/>
    <n v="28"/>
    <x v="44"/>
    <x v="20"/>
    <n v="7"/>
    <s v="25 - 825 g cans"/>
    <n v="45.6"/>
    <n v="26"/>
    <n v="0"/>
    <n v="0"/>
    <n v="1"/>
    <s v="MAISD"/>
    <s v="Maison Dewey"/>
    <x v="80"/>
    <x v="2"/>
    <s v="Rue Joseph-Bens 532"/>
    <s v="Bruxelles"/>
    <s v=""/>
    <s v="B-1180"/>
    <x v="3"/>
    <s v="(02) 201 24 67"/>
    <s v="(02) 201 24 68"/>
    <n v="12"/>
    <x v="20"/>
    <s v="Martin Bein"/>
    <s v="International Marketing Mgr."/>
    <s v="Bogenallee 51"/>
    <s v="Frankfurt"/>
    <s v=""/>
    <s v="60439"/>
    <s v="Germany"/>
    <s v="(069) 992755"/>
    <s v=""/>
    <n v="7"/>
    <x v="2"/>
    <s v="Dried fruit and bean curd"/>
    <n v="3"/>
    <s v="Federal Shipping"/>
    <s v="(503) 555-9931"/>
    <n v="5"/>
    <s v="Buchanan"/>
    <s v="Steven"/>
    <s v="Sales Manager"/>
    <s v="Mr."/>
    <d v="1955-03-04T00:00:00"/>
    <d v="1993-10-17T00:00:00"/>
    <s v="14 Garrett Hill"/>
    <s v="London"/>
    <s v=""/>
    <s v="SW1 8JR"/>
    <s v="UK"/>
    <s v="(71) 555-4848"/>
    <n v="3453"/>
    <n v="2"/>
    <n v="912"/>
  </r>
  <r>
    <x v="401"/>
    <n v="72"/>
    <n v="34.799999999999997"/>
    <n v="15"/>
    <n v="0"/>
    <n v="10649"/>
    <s v="MAISD"/>
    <n v="5"/>
    <x v="300"/>
    <d v="1995-10-26T00:00:00"/>
    <d v="1995-09-29T00:00:00"/>
    <n v="1"/>
    <n v="27"/>
    <n v="3"/>
    <n v="6.2"/>
    <s v="Maison Dewey"/>
    <s v="Rue Joseph-Bens 532"/>
    <s v="Bruxelles"/>
    <s v=""/>
    <s v="B-1180"/>
    <s v="Belgium"/>
    <n v="10649"/>
    <s v="MAISD"/>
    <n v="5"/>
    <d v="1995-09-28T00:00:00"/>
    <d v="1995-10-26T00:00:00"/>
    <n v="1"/>
    <d v="1995-09-29T00:00:00"/>
    <n v="3"/>
    <n v="6.2"/>
    <s v="Maison Dewey"/>
    <s v="Rue Joseph-Bens 532"/>
    <s v="Bruxelles"/>
    <s v=""/>
    <s v="B-1180"/>
    <s v="Belgium"/>
    <n v="72"/>
    <x v="1"/>
    <x v="1"/>
    <n v="4"/>
    <s v="24 - 200 g pkgs."/>
    <n v="34.799999999999997"/>
    <n v="14"/>
    <n v="0"/>
    <n v="0"/>
    <n v="0"/>
    <s v="MAISD"/>
    <s v="Maison Dewey"/>
    <x v="80"/>
    <x v="2"/>
    <s v="Rue Joseph-Bens 532"/>
    <s v="Bruxelles"/>
    <s v=""/>
    <s v="B-1180"/>
    <x v="3"/>
    <s v="(02) 201 24 67"/>
    <s v="(02) 201 24 68"/>
    <n v="14"/>
    <x v="1"/>
    <s v="Elio Rossi"/>
    <s v="Sales Representative"/>
    <s v="Viale Dante, 75"/>
    <s v="Ravenna"/>
    <s v=""/>
    <s v="48100"/>
    <s v="Italy"/>
    <s v="(0544) 60323"/>
    <s v="(0544) 60603"/>
    <n v="4"/>
    <x v="0"/>
    <s v="Cheeses"/>
    <n v="3"/>
    <s v="Federal Shipping"/>
    <s v="(503) 555-9931"/>
    <n v="5"/>
    <s v="Buchanan"/>
    <s v="Steven"/>
    <s v="Sales Manager"/>
    <s v="Mr."/>
    <d v="1955-03-04T00:00:00"/>
    <d v="1993-10-17T00:00:00"/>
    <s v="14 Garrett Hill"/>
    <s v="London"/>
    <s v=""/>
    <s v="SW1 8JR"/>
    <s v="UK"/>
    <s v="(71) 555-4848"/>
    <n v="3453"/>
    <n v="2"/>
    <n v="522"/>
  </r>
  <r>
    <x v="402"/>
    <n v="30"/>
    <n v="25.89"/>
    <n v="30"/>
    <n v="0"/>
    <n v="10650"/>
    <s v="FAMIA"/>
    <n v="5"/>
    <x v="301"/>
    <d v="1995-10-27T00:00:00"/>
    <d v="1995-10-04T00:00:00"/>
    <n v="5"/>
    <n v="23"/>
    <n v="3"/>
    <n v="176.81"/>
    <s v="Familia Arquibaldo"/>
    <s v="Rua Orós, 92"/>
    <s v="São Paulo"/>
    <s v="SP"/>
    <s v="05442-030"/>
    <s v="Brazil"/>
    <n v="10650"/>
    <s v="FAMIA"/>
    <n v="5"/>
    <d v="1995-09-29T00:00:00"/>
    <d v="1995-10-27T00:00:00"/>
    <n v="5"/>
    <d v="1995-10-04T00:00:00"/>
    <n v="3"/>
    <n v="176.81"/>
    <s v="Familia Arquibaldo"/>
    <s v="Rua Orós, 92"/>
    <s v="São Paulo"/>
    <s v="SP"/>
    <s v="05442-030"/>
    <s v="Brazil"/>
    <n v="30"/>
    <x v="34"/>
    <x v="25"/>
    <n v="8"/>
    <s v="10 - 200 g glasses"/>
    <n v="25.89"/>
    <n v="10"/>
    <n v="0"/>
    <n v="15"/>
    <n v="0"/>
    <s v="FAMIA"/>
    <s v="Familia Arquibaldo"/>
    <x v="52"/>
    <x v="7"/>
    <s v="Rua Orós, 92"/>
    <s v="São Paulo"/>
    <s v="SP"/>
    <s v="05442-030"/>
    <x v="2"/>
    <s v="(11) 555-9857"/>
    <s v=""/>
    <n v="13"/>
    <x v="25"/>
    <s v="Sven Petersen"/>
    <s v="Coordinator Foreign Markets"/>
    <s v="Frahmredder 112a"/>
    <s v="Cuxhaven"/>
    <s v=""/>
    <s v="27478"/>
    <s v="Germany"/>
    <s v="(04721) 8713"/>
    <s v="(04721) 8714"/>
    <n v="8"/>
    <x v="3"/>
    <s v="Seaweed and fish"/>
    <n v="3"/>
    <s v="Federal Shipping"/>
    <s v="(503) 555-9931"/>
    <n v="5"/>
    <s v="Buchanan"/>
    <s v="Steven"/>
    <s v="Sales Manager"/>
    <s v="Mr."/>
    <d v="1955-03-04T00:00:00"/>
    <d v="1993-10-17T00:00:00"/>
    <s v="14 Garrett Hill"/>
    <s v="London"/>
    <s v=""/>
    <s v="SW1 8JR"/>
    <s v="UK"/>
    <s v="(71) 555-4848"/>
    <n v="3453"/>
    <n v="2"/>
    <n v="776.7"/>
  </r>
  <r>
    <x v="402"/>
    <n v="53"/>
    <n v="32.799999999999997"/>
    <n v="25"/>
    <n v="0.05"/>
    <n v="10650"/>
    <s v="FAMIA"/>
    <n v="5"/>
    <x v="301"/>
    <d v="1995-10-27T00:00:00"/>
    <d v="1995-10-04T00:00:00"/>
    <n v="5"/>
    <n v="23"/>
    <n v="3"/>
    <n v="176.81"/>
    <s v="Familia Arquibaldo"/>
    <s v="Rua Orós, 92"/>
    <s v="São Paulo"/>
    <s v="SP"/>
    <s v="05442-030"/>
    <s v="Brazil"/>
    <n v="10650"/>
    <s v="FAMIA"/>
    <n v="5"/>
    <d v="1995-09-29T00:00:00"/>
    <d v="1995-10-27T00:00:00"/>
    <n v="5"/>
    <d v="1995-10-04T00:00:00"/>
    <n v="3"/>
    <n v="176.81"/>
    <s v="Familia Arquibaldo"/>
    <s v="Rua Orós, 92"/>
    <s v="São Paulo"/>
    <s v="SP"/>
    <s v="05442-030"/>
    <s v="Brazil"/>
    <n v="53"/>
    <x v="22"/>
    <x v="4"/>
    <n v="6"/>
    <s v="48 pieces"/>
    <n v="32.799999999999997"/>
    <n v="0"/>
    <n v="0"/>
    <n v="0"/>
    <n v="1"/>
    <s v="FAMIA"/>
    <s v="Familia Arquibaldo"/>
    <x v="52"/>
    <x v="7"/>
    <s v="Rua Orós, 92"/>
    <s v="São Paulo"/>
    <s v="SP"/>
    <s v="05442-030"/>
    <x v="2"/>
    <s v="(11) 555-9857"/>
    <s v=""/>
    <n v="24"/>
    <x v="4"/>
    <s v="Wendy Mackenzie"/>
    <s v="Sales Representative"/>
    <s v="170 Prince Edward Parade_x000d__x000a_Hunter's Hill"/>
    <s v="Sydney"/>
    <s v="NSW"/>
    <s v="2042"/>
    <s v="Australia"/>
    <s v="(02) 555-5914"/>
    <s v="(02) 555-4873"/>
    <n v="6"/>
    <x v="7"/>
    <s v="Prepared meats"/>
    <n v="3"/>
    <s v="Federal Shipping"/>
    <s v="(503) 555-9931"/>
    <n v="5"/>
    <s v="Buchanan"/>
    <s v="Steven"/>
    <s v="Sales Manager"/>
    <s v="Mr."/>
    <d v="1955-03-04T00:00:00"/>
    <d v="1993-10-17T00:00:00"/>
    <s v="14 Garrett Hill"/>
    <s v="London"/>
    <s v=""/>
    <s v="SW1 8JR"/>
    <s v="UK"/>
    <s v="(71) 555-4848"/>
    <n v="3453"/>
    <n v="2"/>
    <n v="778.99999999999989"/>
  </r>
  <r>
    <x v="402"/>
    <n v="54"/>
    <n v="7.45"/>
    <n v="30"/>
    <n v="0"/>
    <n v="10650"/>
    <s v="FAMIA"/>
    <n v="5"/>
    <x v="301"/>
    <d v="1995-10-27T00:00:00"/>
    <d v="1995-10-04T00:00:00"/>
    <n v="5"/>
    <n v="23"/>
    <n v="3"/>
    <n v="176.81"/>
    <s v="Familia Arquibaldo"/>
    <s v="Rua Orós, 92"/>
    <s v="São Paulo"/>
    <s v="SP"/>
    <s v="05442-030"/>
    <s v="Brazil"/>
    <n v="10650"/>
    <s v="FAMIA"/>
    <n v="5"/>
    <d v="1995-09-29T00:00:00"/>
    <d v="1995-10-27T00:00:00"/>
    <n v="5"/>
    <d v="1995-10-04T00:00:00"/>
    <n v="3"/>
    <n v="176.81"/>
    <s v="Familia Arquibaldo"/>
    <s v="Rua Orós, 92"/>
    <s v="São Paulo"/>
    <s v="SP"/>
    <s v="05442-030"/>
    <s v="Brazil"/>
    <n v="54"/>
    <x v="55"/>
    <x v="15"/>
    <n v="6"/>
    <s v="16 pies"/>
    <n v="7.45"/>
    <n v="21"/>
    <n v="0"/>
    <n v="10"/>
    <n v="0"/>
    <s v="FAMIA"/>
    <s v="Familia Arquibaldo"/>
    <x v="52"/>
    <x v="7"/>
    <s v="Rua Orós, 92"/>
    <s v="São Paulo"/>
    <s v="SP"/>
    <s v="05442-030"/>
    <x v="2"/>
    <s v="(11) 555-9857"/>
    <s v=""/>
    <n v="25"/>
    <x v="15"/>
    <s v="Jean-Guy Lauzon"/>
    <s v="Marketing Manager"/>
    <s v="2960 Rue St. Laurent"/>
    <s v="Montréal"/>
    <s v="Québec"/>
    <s v="H1J 1C3"/>
    <s v="Canada"/>
    <s v="(514) 555-9022"/>
    <s v=""/>
    <n v="6"/>
    <x v="7"/>
    <s v="Prepared meats"/>
    <n v="3"/>
    <s v="Federal Shipping"/>
    <s v="(503) 555-9931"/>
    <n v="5"/>
    <s v="Buchanan"/>
    <s v="Steven"/>
    <s v="Sales Manager"/>
    <s v="Mr."/>
    <d v="1955-03-04T00:00:00"/>
    <d v="1993-10-17T00:00:00"/>
    <s v="14 Garrett Hill"/>
    <s v="London"/>
    <s v=""/>
    <s v="SW1 8JR"/>
    <s v="UK"/>
    <s v="(71) 555-4848"/>
    <n v="3453"/>
    <n v="2"/>
    <n v="223.5"/>
  </r>
  <r>
    <x v="403"/>
    <n v="19"/>
    <n v="9.1999999999999993"/>
    <n v="12"/>
    <n v="0.25"/>
    <n v="10651"/>
    <s v="WANDK"/>
    <n v="8"/>
    <x v="302"/>
    <d v="1995-10-30T00:00:00"/>
    <d v="1995-10-12T00:00:00"/>
    <n v="10"/>
    <n v="18"/>
    <n v="2"/>
    <n v="20.6"/>
    <s v="Die Wandernde Kuh"/>
    <s v="Adenauerallee 900"/>
    <s v="Stuttgart"/>
    <s v=""/>
    <s v="70563"/>
    <s v="Germany"/>
    <n v="10651"/>
    <s v="WANDK"/>
    <n v="8"/>
    <d v="1995-10-02T00:00:00"/>
    <d v="1995-10-30T00:00:00"/>
    <n v="10"/>
    <d v="1995-10-12T00:00:00"/>
    <n v="2"/>
    <n v="20.6"/>
    <s v="Die Wandernde Kuh"/>
    <s v="Adenauerallee 900"/>
    <s v="Stuttgart"/>
    <s v=""/>
    <s v="70563"/>
    <s v="Germany"/>
    <n v="19"/>
    <x v="49"/>
    <x v="9"/>
    <n v="3"/>
    <s v="10 boxes x 12 pieces"/>
    <n v="9.1999999999999993"/>
    <n v="25"/>
    <n v="0"/>
    <n v="5"/>
    <n v="0"/>
    <s v="WANDK"/>
    <s v="Die Wandernde Kuh"/>
    <x v="35"/>
    <x v="5"/>
    <s v="Adenauerallee 900"/>
    <s v="Stuttgart"/>
    <s v=""/>
    <s v="70563"/>
    <x v="1"/>
    <s v="0711-020361"/>
    <s v="0711-035428"/>
    <n v="8"/>
    <x v="9"/>
    <s v="Peter Wilson"/>
    <s v="Sales Representative"/>
    <s v="29 King's Way"/>
    <s v="Manchester"/>
    <s v=""/>
    <s v="M14 GSD"/>
    <s v="UK"/>
    <s v="(161) 555-4448"/>
    <s v=""/>
    <n v="3"/>
    <x v="5"/>
    <s v="Desserts, candies, and sweet breads"/>
    <n v="2"/>
    <s v="United Package"/>
    <s v="(503) 555-3199"/>
    <n v="8"/>
    <s v="Callahan"/>
    <s v="Laura"/>
    <s v="Inside Sales Coordinator"/>
    <s v="Ms."/>
    <d v="1958-01-09T00:00:00"/>
    <d v="1994-03-05T00:00:00"/>
    <s v="4726 - 11th Ave. N.E."/>
    <s v="Seattle"/>
    <s v="WA"/>
    <s v="98105"/>
    <s v="USA"/>
    <s v="(206) 555-1189"/>
    <n v="2344"/>
    <n v="2"/>
    <n v="82.8"/>
  </r>
  <r>
    <x v="403"/>
    <n v="22"/>
    <n v="21"/>
    <n v="20"/>
    <n v="0.25"/>
    <n v="10651"/>
    <s v="WANDK"/>
    <n v="8"/>
    <x v="302"/>
    <d v="1995-10-30T00:00:00"/>
    <d v="1995-10-12T00:00:00"/>
    <n v="10"/>
    <n v="18"/>
    <n v="2"/>
    <n v="20.6"/>
    <s v="Die Wandernde Kuh"/>
    <s v="Adenauerallee 900"/>
    <s v="Stuttgart"/>
    <s v=""/>
    <s v="70563"/>
    <s v="Germany"/>
    <n v="10651"/>
    <s v="WANDK"/>
    <n v="8"/>
    <d v="1995-10-02T00:00:00"/>
    <d v="1995-10-30T00:00:00"/>
    <n v="10"/>
    <d v="1995-10-12T00:00:00"/>
    <n v="2"/>
    <n v="20.6"/>
    <s v="Die Wandernde Kuh"/>
    <s v="Adenauerallee 900"/>
    <s v="Stuttgart"/>
    <s v=""/>
    <s v="70563"/>
    <s v="Germany"/>
    <n v="22"/>
    <x v="7"/>
    <x v="7"/>
    <n v="5"/>
    <s v="24 - 500 g pkgs."/>
    <n v="21"/>
    <n v="104"/>
    <n v="0"/>
    <n v="25"/>
    <n v="0"/>
    <s v="WANDK"/>
    <s v="Die Wandernde Kuh"/>
    <x v="35"/>
    <x v="5"/>
    <s v="Adenauerallee 900"/>
    <s v="Stuttgart"/>
    <s v=""/>
    <s v="70563"/>
    <x v="1"/>
    <s v="0711-020361"/>
    <s v="0711-035428"/>
    <n v="9"/>
    <x v="7"/>
    <s v="Lars Peterson"/>
    <s v="Sales Agent"/>
    <s v="Kaloadagatan 13"/>
    <s v="Göteborg"/>
    <s v=""/>
    <s v="S-345 67"/>
    <s v="Sweden "/>
    <s v="031-987 65 43"/>
    <s v="031-987 65 91"/>
    <n v="5"/>
    <x v="1"/>
    <s v="Breads, crackers, pasta, and cereal"/>
    <n v="2"/>
    <s v="United Package"/>
    <s v="(503) 555-3199"/>
    <n v="8"/>
    <s v="Callahan"/>
    <s v="Laura"/>
    <s v="Inside Sales Coordinator"/>
    <s v="Ms."/>
    <d v="1958-01-09T00:00:00"/>
    <d v="1994-03-05T00:00:00"/>
    <s v="4726 - 11th Ave. N.E."/>
    <s v="Seattle"/>
    <s v="WA"/>
    <s v="98105"/>
    <s v="USA"/>
    <s v="(206) 555-1189"/>
    <n v="2344"/>
    <n v="2"/>
    <n v="315"/>
  </r>
  <r>
    <x v="404"/>
    <n v="30"/>
    <n v="25.89"/>
    <n v="2"/>
    <n v="0.25"/>
    <n v="10652"/>
    <s v="GOURL"/>
    <n v="4"/>
    <x v="302"/>
    <d v="1995-10-30T00:00:00"/>
    <d v="1995-10-09T00:00:00"/>
    <n v="7"/>
    <n v="21"/>
    <n v="2"/>
    <n v="7.14"/>
    <s v="Gourmet Lanchonetes"/>
    <s v="Av. Brasil, 442"/>
    <s v="Campinas"/>
    <s v="SP"/>
    <s v="04876-786"/>
    <s v="Brazil"/>
    <n v="10652"/>
    <s v="GOURL"/>
    <n v="4"/>
    <d v="1995-10-02T00:00:00"/>
    <d v="1995-10-30T00:00:00"/>
    <n v="7"/>
    <d v="1995-10-09T00:00:00"/>
    <n v="2"/>
    <n v="7.14"/>
    <s v="Gourmet Lanchonetes"/>
    <s v="Av. Brasil, 442"/>
    <s v="Campinas"/>
    <s v="SP"/>
    <s v="04876-786"/>
    <s v="Brazil"/>
    <n v="30"/>
    <x v="34"/>
    <x v="25"/>
    <n v="8"/>
    <s v="10 - 200 g glasses"/>
    <n v="25.89"/>
    <n v="10"/>
    <n v="0"/>
    <n v="15"/>
    <n v="0"/>
    <s v="GOURL"/>
    <s v="Gourmet Lanchonetes"/>
    <x v="71"/>
    <x v="10"/>
    <s v="Av. Brasil, 442"/>
    <s v="Campinas"/>
    <s v="SP"/>
    <s v="04876-786"/>
    <x v="2"/>
    <s v="(11) 555-9482"/>
    <s v=""/>
    <n v="13"/>
    <x v="25"/>
    <s v="Sven Petersen"/>
    <s v="Coordinator Foreign Markets"/>
    <s v="Frahmredder 112a"/>
    <s v="Cuxhaven"/>
    <s v=""/>
    <s v="27478"/>
    <s v="Germany"/>
    <s v="(04721) 8713"/>
    <s v="(04721) 8714"/>
    <n v="8"/>
    <x v="3"/>
    <s v="Seaweed and fish"/>
    <n v="2"/>
    <s v="United Package"/>
    <s v="(503) 555-3199"/>
    <n v="4"/>
    <s v="Peacock"/>
    <s v="Margaret"/>
    <s v="Sales Representative"/>
    <s v="Mrs."/>
    <d v="1937-09-19T00:00:00"/>
    <d v="1993-05-03T00:00:00"/>
    <s v="4110 Old Redmond Rd."/>
    <s v="Redmond"/>
    <s v="WA"/>
    <s v="98052"/>
    <s v="USA"/>
    <s v="(206) 555-8122"/>
    <n v="5176"/>
    <n v="2"/>
    <n v="38.835000000000001"/>
  </r>
  <r>
    <x v="404"/>
    <n v="42"/>
    <n v="14"/>
    <n v="20"/>
    <n v="0"/>
    <n v="10652"/>
    <s v="GOURL"/>
    <n v="4"/>
    <x v="302"/>
    <d v="1995-10-30T00:00:00"/>
    <d v="1995-10-09T00:00:00"/>
    <n v="7"/>
    <n v="21"/>
    <n v="2"/>
    <n v="7.14"/>
    <s v="Gourmet Lanchonetes"/>
    <s v="Av. Brasil, 442"/>
    <s v="Campinas"/>
    <s v="SP"/>
    <s v="04876-786"/>
    <s v="Brazil"/>
    <n v="10652"/>
    <s v="GOURL"/>
    <n v="4"/>
    <d v="1995-10-02T00:00:00"/>
    <d v="1995-10-30T00:00:00"/>
    <n v="7"/>
    <d v="1995-10-09T00:00:00"/>
    <n v="2"/>
    <n v="7.14"/>
    <s v="Gourmet Lanchonetes"/>
    <s v="Av. Brasil, 442"/>
    <s v="Campinas"/>
    <s v="SP"/>
    <s v="04876-786"/>
    <s v="Brazil"/>
    <n v="42"/>
    <x v="2"/>
    <x v="2"/>
    <n v="5"/>
    <s v="32 - 1 kg pkgs."/>
    <n v="14"/>
    <n v="26"/>
    <n v="0"/>
    <n v="0"/>
    <n v="1"/>
    <s v="GOURL"/>
    <s v="Gourmet Lanchonetes"/>
    <x v="71"/>
    <x v="10"/>
    <s v="Av. Brasil, 442"/>
    <s v="Campinas"/>
    <s v="SP"/>
    <s v="04876-786"/>
    <x v="2"/>
    <s v="(11) 555-9482"/>
    <s v=""/>
    <n v="20"/>
    <x v="2"/>
    <s v="Chandra Leka"/>
    <s v="Owner"/>
    <s v="471 Serangoon Loop, Suite #402"/>
    <s v="Singapore"/>
    <s v=""/>
    <s v="0512"/>
    <s v="Singapore"/>
    <s v="555-8787"/>
    <s v=""/>
    <n v="5"/>
    <x v="1"/>
    <s v="Breads, crackers, pasta, and cereal"/>
    <n v="2"/>
    <s v="United Package"/>
    <s v="(503) 555-3199"/>
    <n v="4"/>
    <s v="Peacock"/>
    <s v="Margaret"/>
    <s v="Sales Representative"/>
    <s v="Mrs."/>
    <d v="1937-09-19T00:00:00"/>
    <d v="1993-05-03T00:00:00"/>
    <s v="4110 Old Redmond Rd."/>
    <s v="Redmond"/>
    <s v="WA"/>
    <s v="98052"/>
    <s v="USA"/>
    <s v="(206) 555-8122"/>
    <n v="5176"/>
    <n v="2"/>
    <n v="280"/>
  </r>
  <r>
    <x v="405"/>
    <n v="16"/>
    <n v="17.45"/>
    <n v="30"/>
    <n v="0.1"/>
    <n v="10653"/>
    <s v="FRANK"/>
    <n v="1"/>
    <x v="303"/>
    <d v="1995-10-31T00:00:00"/>
    <d v="1995-10-20T00:00:00"/>
    <n v="17"/>
    <n v="11"/>
    <n v="1"/>
    <n v="93.25"/>
    <s v="Frankenversand"/>
    <s v="Berliner Platz 43"/>
    <s v="München"/>
    <s v=""/>
    <s v="80805"/>
    <s v="Germany"/>
    <n v="10653"/>
    <s v="FRANK"/>
    <n v="1"/>
    <d v="1995-10-03T00:00:00"/>
    <d v="1995-10-31T00:00:00"/>
    <n v="17"/>
    <d v="1995-10-20T00:00:00"/>
    <n v="1"/>
    <n v="93.25"/>
    <s v="Frankenversand"/>
    <s v="Berliner Platz 43"/>
    <s v="München"/>
    <s v=""/>
    <s v="80805"/>
    <s v="Germany"/>
    <n v="16"/>
    <x v="19"/>
    <x v="18"/>
    <n v="3"/>
    <s v="32 - 500 g boxes"/>
    <n v="17.45"/>
    <n v="29"/>
    <n v="0"/>
    <n v="10"/>
    <n v="0"/>
    <s v="FRANK"/>
    <s v="Frankenversand"/>
    <x v="17"/>
    <x v="1"/>
    <s v="Berliner Platz 43"/>
    <s v="München"/>
    <s v=""/>
    <s v="80805"/>
    <x v="1"/>
    <s v="089-0877310"/>
    <s v="089-0877451"/>
    <n v="7"/>
    <x v="18"/>
    <s v="Ian Devling"/>
    <s v="Marketing Manager"/>
    <s v="74 Rose St._x000d__x000a_Moonie Ponds"/>
    <s v="Melbourne"/>
    <s v="Victoria"/>
    <s v="3058"/>
    <s v="Australia"/>
    <s v="(03) 444-2343"/>
    <s v="(03) 444-6588"/>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471.15"/>
  </r>
  <r>
    <x v="405"/>
    <n v="60"/>
    <n v="34"/>
    <n v="20"/>
    <n v="0.1"/>
    <n v="10653"/>
    <s v="FRANK"/>
    <n v="1"/>
    <x v="303"/>
    <d v="1995-10-31T00:00:00"/>
    <d v="1995-10-20T00:00:00"/>
    <n v="17"/>
    <n v="11"/>
    <n v="1"/>
    <n v="93.25"/>
    <s v="Frankenversand"/>
    <s v="Berliner Platz 43"/>
    <s v="München"/>
    <s v=""/>
    <s v="80805"/>
    <s v="Germany"/>
    <n v="10653"/>
    <s v="FRANK"/>
    <n v="1"/>
    <d v="1995-10-03T00:00:00"/>
    <d v="1995-10-31T00:00:00"/>
    <n v="17"/>
    <d v="1995-10-20T00:00:00"/>
    <n v="1"/>
    <n v="93.25"/>
    <s v="Frankenversand"/>
    <s v="Berliner Platz 43"/>
    <s v="München"/>
    <s v=""/>
    <s v="80805"/>
    <s v="Germany"/>
    <n v="60"/>
    <x v="11"/>
    <x v="11"/>
    <n v="4"/>
    <s v="15 - 300 g rounds"/>
    <n v="34"/>
    <n v="19"/>
    <n v="0"/>
    <n v="0"/>
    <n v="0"/>
    <s v="FRANK"/>
    <s v="Frankenversand"/>
    <x v="17"/>
    <x v="1"/>
    <s v="Berliner Platz 43"/>
    <s v="München"/>
    <s v=""/>
    <s v="80805"/>
    <x v="1"/>
    <s v="089-0877310"/>
    <s v="089-0877451"/>
    <n v="28"/>
    <x v="11"/>
    <s v="Eliane Noz"/>
    <s v="Sales Representative"/>
    <s v="Bat. B_x000d__x000a_3, rue des Alpes"/>
    <s v="Annecy"/>
    <s v=""/>
    <s v="74000"/>
    <s v="France"/>
    <s v="38.76.98.06"/>
    <s v="38.76.98.58"/>
    <n v="4"/>
    <x v="0"/>
    <s v="Cheeses"/>
    <n v="1"/>
    <s v="Speedy Express"/>
    <s v="(503) 555-9831"/>
    <n v="1"/>
    <s v="Davolio"/>
    <s v="Nancy"/>
    <s v="Sales Representative"/>
    <s v="Ms."/>
    <d v="1948-12-08T00:00:00"/>
    <d v="1992-05-01T00:00:00"/>
    <s v="507 - 20th Ave. E._x000d__x000a_Apt. 2A"/>
    <s v="Seattle"/>
    <s v="WA"/>
    <s v="98122"/>
    <s v="USA"/>
    <s v="(206) 555-9857"/>
    <n v="5467"/>
    <n v="2"/>
    <n v="612"/>
  </r>
  <r>
    <x v="406"/>
    <n v="4"/>
    <n v="22"/>
    <n v="12"/>
    <n v="0.1"/>
    <n v="10654"/>
    <s v="BERGS"/>
    <n v="5"/>
    <x v="303"/>
    <d v="1995-10-31T00:00:00"/>
    <d v="1995-10-12T00:00:00"/>
    <n v="9"/>
    <n v="19"/>
    <n v="1"/>
    <n v="55.26"/>
    <s v="Berglunds snabbköp"/>
    <s v="Berguvsvägen  8"/>
    <s v="Luleå"/>
    <s v=""/>
    <s v="S-958 22"/>
    <s v="Sweden"/>
    <n v="10654"/>
    <s v="BERGS"/>
    <n v="5"/>
    <d v="1995-10-03T00:00:00"/>
    <d v="1995-10-31T00:00:00"/>
    <n v="9"/>
    <d v="1995-10-12T00:00:00"/>
    <n v="1"/>
    <n v="55.26"/>
    <s v="Berglunds snabbköp"/>
    <s v="Berguvsvägen  8"/>
    <s v="Luleå"/>
    <s v=""/>
    <s v="S-958 22"/>
    <s v="Sweden"/>
    <n v="4"/>
    <x v="62"/>
    <x v="6"/>
    <n v="2"/>
    <s v="48 - 6 oz jars"/>
    <n v="22"/>
    <n v="53"/>
    <n v="0"/>
    <n v="0"/>
    <n v="0"/>
    <s v="BERGS"/>
    <s v="Berglunds snabbköp"/>
    <x v="25"/>
    <x v="8"/>
    <s v="Berguvsvägen  8"/>
    <s v="Luleå"/>
    <s v=""/>
    <s v="S-958 22"/>
    <x v="9"/>
    <s v="0921-12 34 65"/>
    <s v="0921-12 34 67"/>
    <n v="2"/>
    <x v="6"/>
    <s v="Shelley Burke"/>
    <s v="Order Administrator"/>
    <s v="P.O. Box 78934"/>
    <s v="New Orleans"/>
    <s v="LA"/>
    <s v="70117"/>
    <s v="USA"/>
    <s v="(100) 555-4822"/>
    <s v=""/>
    <n v="2"/>
    <x v="4"/>
    <s v="Sweet and savory sauces, relishes, spreads, and seasonings"/>
    <n v="1"/>
    <s v="Speedy Express"/>
    <s v="(503) 555-9831"/>
    <n v="5"/>
    <s v="Buchanan"/>
    <s v="Steven"/>
    <s v="Sales Manager"/>
    <s v="Mr."/>
    <d v="1955-03-04T00:00:00"/>
    <d v="1993-10-17T00:00:00"/>
    <s v="14 Garrett Hill"/>
    <s v="London"/>
    <s v=""/>
    <s v="SW1 8JR"/>
    <s v="UK"/>
    <s v="(71) 555-4848"/>
    <n v="3453"/>
    <n v="2"/>
    <n v="237.6"/>
  </r>
  <r>
    <x v="406"/>
    <n v="39"/>
    <n v="18"/>
    <n v="20"/>
    <n v="0.1"/>
    <n v="10654"/>
    <s v="BERGS"/>
    <n v="5"/>
    <x v="303"/>
    <d v="1995-10-31T00:00:00"/>
    <d v="1995-10-12T00:00:00"/>
    <n v="9"/>
    <n v="19"/>
    <n v="1"/>
    <n v="55.26"/>
    <s v="Berglunds snabbköp"/>
    <s v="Berguvsvägen  8"/>
    <s v="Luleå"/>
    <s v=""/>
    <s v="S-958 22"/>
    <s v="Sweden"/>
    <n v="10654"/>
    <s v="BERGS"/>
    <n v="5"/>
    <d v="1995-10-03T00:00:00"/>
    <d v="1995-10-31T00:00:00"/>
    <n v="9"/>
    <d v="1995-10-12T00:00:00"/>
    <n v="1"/>
    <n v="55.26"/>
    <s v="Berglunds snabbköp"/>
    <s v="Berguvsvägen  8"/>
    <s v="Luleå"/>
    <s v=""/>
    <s v="S-958 22"/>
    <s v="Sweden"/>
    <n v="39"/>
    <x v="13"/>
    <x v="12"/>
    <n v="1"/>
    <s v="750 cc per bottle"/>
    <n v="18"/>
    <n v="69"/>
    <n v="0"/>
    <n v="5"/>
    <n v="0"/>
    <s v="BERGS"/>
    <s v="Berglunds snabbköp"/>
    <x v="25"/>
    <x v="8"/>
    <s v="Berguvsvägen  8"/>
    <s v="Luleå"/>
    <s v=""/>
    <s v="S-958 22"/>
    <x v="9"/>
    <s v="0921-12 34 65"/>
    <s v="0921-12 34 67"/>
    <n v="18"/>
    <x v="12"/>
    <s v="Guylène Nodier"/>
    <s v="Sales Manager"/>
    <s v="203, Rue des Francs-Bourgeois"/>
    <s v="Paris"/>
    <s v=""/>
    <s v="75004"/>
    <s v="France"/>
    <s v="(1) 03.83.00.68"/>
    <s v="(1) 03.83.00.62"/>
    <n v="1"/>
    <x v="6"/>
    <s v="Soft drinks, coffees, teas, beers, and ales"/>
    <n v="1"/>
    <s v="Speedy Express"/>
    <s v="(503) 555-9831"/>
    <n v="5"/>
    <s v="Buchanan"/>
    <s v="Steven"/>
    <s v="Sales Manager"/>
    <s v="Mr."/>
    <d v="1955-03-04T00:00:00"/>
    <d v="1993-10-17T00:00:00"/>
    <s v="14 Garrett Hill"/>
    <s v="London"/>
    <s v=""/>
    <s v="SW1 8JR"/>
    <s v="UK"/>
    <s v="(71) 555-4848"/>
    <n v="3453"/>
    <n v="2"/>
    <n v="324"/>
  </r>
  <r>
    <x v="406"/>
    <n v="54"/>
    <n v="7.45"/>
    <n v="6"/>
    <n v="0.1"/>
    <n v="10654"/>
    <s v="BERGS"/>
    <n v="5"/>
    <x v="303"/>
    <d v="1995-10-31T00:00:00"/>
    <d v="1995-10-12T00:00:00"/>
    <n v="9"/>
    <n v="19"/>
    <n v="1"/>
    <n v="55.26"/>
    <s v="Berglunds snabbköp"/>
    <s v="Berguvsvägen  8"/>
    <s v="Luleå"/>
    <s v=""/>
    <s v="S-958 22"/>
    <s v="Sweden"/>
    <n v="10654"/>
    <s v="BERGS"/>
    <n v="5"/>
    <d v="1995-10-03T00:00:00"/>
    <d v="1995-10-31T00:00:00"/>
    <n v="9"/>
    <d v="1995-10-12T00:00:00"/>
    <n v="1"/>
    <n v="55.26"/>
    <s v="Berglunds snabbköp"/>
    <s v="Berguvsvägen  8"/>
    <s v="Luleå"/>
    <s v=""/>
    <s v="S-958 22"/>
    <s v="Sweden"/>
    <n v="54"/>
    <x v="55"/>
    <x v="15"/>
    <n v="6"/>
    <s v="16 pies"/>
    <n v="7.45"/>
    <n v="21"/>
    <n v="0"/>
    <n v="10"/>
    <n v="0"/>
    <s v="BERGS"/>
    <s v="Berglunds snabbköp"/>
    <x v="25"/>
    <x v="8"/>
    <s v="Berguvsvägen  8"/>
    <s v="Luleå"/>
    <s v=""/>
    <s v="S-958 22"/>
    <x v="9"/>
    <s v="0921-12 34 65"/>
    <s v="0921-12 34 67"/>
    <n v="25"/>
    <x v="15"/>
    <s v="Jean-Guy Lauzon"/>
    <s v="Marketing Manager"/>
    <s v="2960 Rue St. Laurent"/>
    <s v="Montréal"/>
    <s v="Québec"/>
    <s v="H1J 1C3"/>
    <s v="Canada"/>
    <s v="(514) 555-9022"/>
    <s v=""/>
    <n v="6"/>
    <x v="7"/>
    <s v="Prepared meats"/>
    <n v="1"/>
    <s v="Speedy Express"/>
    <s v="(503) 555-9831"/>
    <n v="5"/>
    <s v="Buchanan"/>
    <s v="Steven"/>
    <s v="Sales Manager"/>
    <s v="Mr."/>
    <d v="1955-03-04T00:00:00"/>
    <d v="1993-10-17T00:00:00"/>
    <s v="14 Garrett Hill"/>
    <s v="London"/>
    <s v=""/>
    <s v="SW1 8JR"/>
    <s v="UK"/>
    <s v="(71) 555-4848"/>
    <n v="3453"/>
    <n v="2"/>
    <n v="40.230000000000004"/>
  </r>
  <r>
    <x v="407"/>
    <n v="41"/>
    <n v="9.65"/>
    <n v="20"/>
    <n v="0.2"/>
    <n v="10655"/>
    <s v="REGGC"/>
    <n v="1"/>
    <x v="304"/>
    <d v="1995-11-01T00:00:00"/>
    <d v="1995-10-12T00:00:00"/>
    <n v="8"/>
    <n v="20"/>
    <n v="2"/>
    <n v="4.41"/>
    <s v="Reggiani Caseifici"/>
    <s v="Strada Provinciale 124"/>
    <s v="Reggio Emilia"/>
    <s v=""/>
    <s v="42100"/>
    <s v="Italy"/>
    <n v="10655"/>
    <s v="REGGC"/>
    <n v="1"/>
    <d v="1995-10-04T00:00:00"/>
    <d v="1995-11-01T00:00:00"/>
    <n v="8"/>
    <d v="1995-10-12T00:00:00"/>
    <n v="2"/>
    <n v="4.41"/>
    <s v="Reggiani Caseifici"/>
    <s v="Strada Provinciale 124"/>
    <s v="Reggio Emilia"/>
    <s v=""/>
    <s v="42100"/>
    <s v="Italy"/>
    <n v="41"/>
    <x v="5"/>
    <x v="5"/>
    <n v="8"/>
    <s v="12 - 12 oz cans"/>
    <n v="9.65"/>
    <n v="85"/>
    <n v="0"/>
    <n v="10"/>
    <n v="0"/>
    <s v="REGGC"/>
    <s v="Reggiani Caseifici"/>
    <x v="30"/>
    <x v="10"/>
    <s v="Strada Provinciale 124"/>
    <s v="Reggio Emilia"/>
    <s v=""/>
    <s v="42100"/>
    <x v="11"/>
    <s v="0522-556721"/>
    <s v="0522-556722"/>
    <n v="19"/>
    <x v="5"/>
    <s v="Robb Merchant"/>
    <s v="Wholesale Account Agent"/>
    <s v="Order Processing Dept._x000d__x000a_2100 Paul Revere Blvd."/>
    <s v="Boston"/>
    <s v="MA"/>
    <s v="02134"/>
    <s v="USA"/>
    <s v="(617) 555-3267"/>
    <s v="(617) 555-3389"/>
    <n v="8"/>
    <x v="3"/>
    <s v="Seaweed and fish"/>
    <n v="2"/>
    <s v="United Package"/>
    <s v="(503) 555-3199"/>
    <n v="1"/>
    <s v="Davolio"/>
    <s v="Nancy"/>
    <s v="Sales Representative"/>
    <s v="Ms."/>
    <d v="1948-12-08T00:00:00"/>
    <d v="1992-05-01T00:00:00"/>
    <s v="507 - 20th Ave. E._x000d__x000a_Apt. 2A"/>
    <s v="Seattle"/>
    <s v="WA"/>
    <s v="98122"/>
    <s v="USA"/>
    <s v="(206) 555-9857"/>
    <n v="5467"/>
    <n v="2"/>
    <n v="154.4"/>
  </r>
  <r>
    <x v="408"/>
    <n v="14"/>
    <n v="23.25"/>
    <n v="3"/>
    <n v="0.1"/>
    <n v="10656"/>
    <s v="GREAL"/>
    <n v="6"/>
    <x v="305"/>
    <d v="1995-11-02T00:00:00"/>
    <d v="1995-10-11T00:00:00"/>
    <n v="6"/>
    <n v="22"/>
    <n v="1"/>
    <n v="57.15"/>
    <s v="Great Lakes Food Market"/>
    <s v="2732 Baker Blvd."/>
    <s v="Eugene"/>
    <s v="OR"/>
    <s v="97403"/>
    <s v="USA"/>
    <n v="10656"/>
    <s v="GREAL"/>
    <n v="6"/>
    <d v="1995-10-05T00:00:00"/>
    <d v="1995-11-02T00:00:00"/>
    <n v="6"/>
    <d v="1995-10-11T00:00:00"/>
    <n v="1"/>
    <n v="57.15"/>
    <s v="Great Lakes Food Market"/>
    <s v="2732 Baker Blvd."/>
    <s v="Eugene"/>
    <s v="OR"/>
    <s v="97403"/>
    <s v="USA"/>
    <n v="14"/>
    <x v="3"/>
    <x v="3"/>
    <n v="7"/>
    <s v="40 - 100 g pkgs."/>
    <n v="23.25"/>
    <n v="35"/>
    <n v="0"/>
    <n v="0"/>
    <n v="0"/>
    <s v="GREAL"/>
    <s v="Great Lakes Food Market"/>
    <x v="79"/>
    <x v="1"/>
    <s v="2732 Baker Blvd."/>
    <s v="Eugene"/>
    <s v="OR"/>
    <s v="97403"/>
    <x v="8"/>
    <s v="(503) 555-7555"/>
    <s v=""/>
    <n v="6"/>
    <x v="3"/>
    <s v="Mayumi Ohno"/>
    <s v="Marketing Representative"/>
    <s v="92 Setsuko_x000d__x000a_Chuo-ku"/>
    <s v="Osaka"/>
    <s v=""/>
    <s v="545"/>
    <s v="Japan"/>
    <s v="(06) 431-7877"/>
    <s v=""/>
    <n v="7"/>
    <x v="2"/>
    <s v="Dried fruit and bean curd"/>
    <n v="1"/>
    <s v="Speedy Express"/>
    <s v="(503) 555-9831"/>
    <n v="6"/>
    <s v="Suyama"/>
    <s v="Michael"/>
    <s v="Sales Representative"/>
    <s v="Mr."/>
    <d v="1963-07-02T00:00:00"/>
    <d v="1993-10-17T00:00:00"/>
    <s v="Coventry House_x000d__x000a_Miner Rd."/>
    <s v="London"/>
    <s v=""/>
    <s v="EC2 7JR"/>
    <s v="UK"/>
    <s v="(71) 555-7773"/>
    <n v="428"/>
    <n v="5"/>
    <n v="62.774999999999999"/>
  </r>
  <r>
    <x v="408"/>
    <n v="44"/>
    <n v="19.45"/>
    <n v="28"/>
    <n v="0.1"/>
    <n v="10656"/>
    <s v="GREAL"/>
    <n v="6"/>
    <x v="305"/>
    <d v="1995-11-02T00:00:00"/>
    <d v="1995-10-11T00:00:00"/>
    <n v="6"/>
    <n v="22"/>
    <n v="1"/>
    <n v="57.15"/>
    <s v="Great Lakes Food Market"/>
    <s v="2732 Baker Blvd."/>
    <s v="Eugene"/>
    <s v="OR"/>
    <s v="97403"/>
    <s v="USA"/>
    <n v="10656"/>
    <s v="GREAL"/>
    <n v="6"/>
    <d v="1995-10-05T00:00:00"/>
    <d v="1995-11-02T00:00:00"/>
    <n v="6"/>
    <d v="1995-10-11T00:00:00"/>
    <n v="1"/>
    <n v="57.15"/>
    <s v="Great Lakes Food Market"/>
    <s v="2732 Baker Blvd."/>
    <s v="Eugene"/>
    <s v="OR"/>
    <s v="97403"/>
    <s v="USA"/>
    <n v="44"/>
    <x v="45"/>
    <x v="2"/>
    <n v="2"/>
    <s v="20 - 2 kg bags"/>
    <n v="19.45"/>
    <n v="27"/>
    <n v="0"/>
    <n v="15"/>
    <n v="0"/>
    <s v="GREAL"/>
    <s v="Great Lakes Food Market"/>
    <x v="79"/>
    <x v="1"/>
    <s v="2732 Baker Blvd."/>
    <s v="Eugene"/>
    <s v="OR"/>
    <s v="97403"/>
    <x v="8"/>
    <s v="(503) 555-7555"/>
    <s v=""/>
    <n v="20"/>
    <x v="2"/>
    <s v="Chandra Leka"/>
    <s v="Owner"/>
    <s v="471 Serangoon Loop, Suite #402"/>
    <s v="Singapore"/>
    <s v=""/>
    <s v="0512"/>
    <s v="Singapore"/>
    <s v="555-8787"/>
    <s v=""/>
    <n v="2"/>
    <x v="4"/>
    <s v="Sweet and savory sauces, relishes, spreads, and seasonings"/>
    <n v="1"/>
    <s v="Speedy Express"/>
    <s v="(503) 555-9831"/>
    <n v="6"/>
    <s v="Suyama"/>
    <s v="Michael"/>
    <s v="Sales Representative"/>
    <s v="Mr."/>
    <d v="1963-07-02T00:00:00"/>
    <d v="1993-10-17T00:00:00"/>
    <s v="Coventry House_x000d__x000a_Miner Rd."/>
    <s v="London"/>
    <s v=""/>
    <s v="EC2 7JR"/>
    <s v="UK"/>
    <s v="(71) 555-7773"/>
    <n v="428"/>
    <n v="5"/>
    <n v="490.14"/>
  </r>
  <r>
    <x v="408"/>
    <n v="47"/>
    <n v="9.5"/>
    <n v="6"/>
    <n v="0.1"/>
    <n v="10656"/>
    <s v="GREAL"/>
    <n v="6"/>
    <x v="305"/>
    <d v="1995-11-02T00:00:00"/>
    <d v="1995-10-11T00:00:00"/>
    <n v="6"/>
    <n v="22"/>
    <n v="1"/>
    <n v="57.15"/>
    <s v="Great Lakes Food Market"/>
    <s v="2732 Baker Blvd."/>
    <s v="Eugene"/>
    <s v="OR"/>
    <s v="97403"/>
    <s v="USA"/>
    <n v="10656"/>
    <s v="GREAL"/>
    <n v="6"/>
    <d v="1995-10-05T00:00:00"/>
    <d v="1995-11-02T00:00:00"/>
    <n v="6"/>
    <d v="1995-10-11T00:00:00"/>
    <n v="1"/>
    <n v="57.15"/>
    <s v="Great Lakes Food Market"/>
    <s v="2732 Baker Blvd."/>
    <s v="Eugene"/>
    <s v="OR"/>
    <s v="97403"/>
    <s v="USA"/>
    <n v="47"/>
    <x v="69"/>
    <x v="28"/>
    <n v="3"/>
    <s v="10 - 4 oz boxes"/>
    <n v="9.5"/>
    <n v="36"/>
    <n v="0"/>
    <n v="0"/>
    <n v="0"/>
    <s v="GREAL"/>
    <s v="Great Lakes Food Market"/>
    <x v="79"/>
    <x v="1"/>
    <s v="2732 Baker Blvd."/>
    <s v="Eugene"/>
    <s v="OR"/>
    <s v="97403"/>
    <x v="8"/>
    <s v="(503) 555-7555"/>
    <s v=""/>
    <n v="22"/>
    <x v="28"/>
    <s v="Dirk Luchte"/>
    <s v="Accounting Manager"/>
    <s v="Verkoop_x000d__x000a_Rijnweg 22"/>
    <s v="Zaandam"/>
    <s v=""/>
    <s v="9999 ZZ"/>
    <s v="Netherlands"/>
    <s v="(12345) 1212"/>
    <s v="(12345) 1210"/>
    <n v="3"/>
    <x v="5"/>
    <s v="Desserts, candies, and sweet breads"/>
    <n v="1"/>
    <s v="Speedy Express"/>
    <s v="(503) 555-9831"/>
    <n v="6"/>
    <s v="Suyama"/>
    <s v="Michael"/>
    <s v="Sales Representative"/>
    <s v="Mr."/>
    <d v="1963-07-02T00:00:00"/>
    <d v="1993-10-17T00:00:00"/>
    <s v="Coventry House_x000d__x000a_Miner Rd."/>
    <s v="London"/>
    <s v=""/>
    <s v="EC2 7JR"/>
    <s v="UK"/>
    <s v="(71) 555-7773"/>
    <n v="428"/>
    <n v="5"/>
    <n v="51.3"/>
  </r>
  <r>
    <x v="409"/>
    <n v="15"/>
    <n v="15.5"/>
    <n v="50"/>
    <n v="0"/>
    <n v="10657"/>
    <s v="SAVEA"/>
    <n v="2"/>
    <x v="305"/>
    <d v="1995-11-02T00:00:00"/>
    <d v="1995-10-16T00:00:00"/>
    <n v="11"/>
    <n v="17"/>
    <n v="2"/>
    <n v="352.69"/>
    <s v="Save-a-lot Markets"/>
    <s v="187 Suffolk Ln."/>
    <s v="Boise"/>
    <s v="ID"/>
    <s v="83720"/>
    <s v="USA"/>
    <n v="10657"/>
    <s v="SAVEA"/>
    <n v="2"/>
    <d v="1995-10-05T00:00:00"/>
    <d v="1995-11-02T00:00:00"/>
    <n v="11"/>
    <d v="1995-10-16T00:00:00"/>
    <n v="2"/>
    <n v="352.69"/>
    <s v="Save-a-lot Markets"/>
    <s v="187 Suffolk Ln."/>
    <s v="Boise"/>
    <s v="ID"/>
    <s v="83720"/>
    <s v="USA"/>
    <n v="15"/>
    <x v="50"/>
    <x v="3"/>
    <n v="2"/>
    <s v="24 - 250 ml bottles"/>
    <n v="15.5"/>
    <n v="39"/>
    <n v="0"/>
    <n v="5"/>
    <n v="0"/>
    <s v="SAVEA"/>
    <s v="Save-a-lot Markets"/>
    <x v="45"/>
    <x v="5"/>
    <s v="187 Suffolk Ln."/>
    <s v="Boise"/>
    <s v="ID"/>
    <s v="83720"/>
    <x v="8"/>
    <s v="(208) 555-8097"/>
    <s v=""/>
    <n v="6"/>
    <x v="3"/>
    <s v="Mayumi Ohno"/>
    <s v="Marketing Representative"/>
    <s v="92 Setsuko_x000d__x000a_Chuo-ku"/>
    <s v="Osaka"/>
    <s v=""/>
    <s v="545"/>
    <s v="Japan"/>
    <s v="(06) 431-7877"/>
    <s v=""/>
    <n v="2"/>
    <x v="4"/>
    <s v="Sweet and savory sauces, relishes, spreads, and seasonings"/>
    <n v="2"/>
    <s v="United Package"/>
    <s v="(503) 555-3199"/>
    <n v="2"/>
    <s v="Fuller"/>
    <s v="Andrew"/>
    <s v="Vice President, Sales"/>
    <s v="Dr."/>
    <d v="1952-02-19T00:00:00"/>
    <d v="1992-08-14T00:00:00"/>
    <s v="908 W. Capital Way"/>
    <s v="Tacoma"/>
    <s v="WA"/>
    <s v="98401"/>
    <s v="USA"/>
    <s v="(206) 555-9482"/>
    <n v="3457"/>
    <m/>
    <n v="775"/>
  </r>
  <r>
    <x v="409"/>
    <n v="41"/>
    <n v="9.65"/>
    <n v="24"/>
    <n v="0"/>
    <n v="10657"/>
    <s v="SAVEA"/>
    <n v="2"/>
    <x v="305"/>
    <d v="1995-11-02T00:00:00"/>
    <d v="1995-10-16T00:00:00"/>
    <n v="11"/>
    <n v="17"/>
    <n v="2"/>
    <n v="352.69"/>
    <s v="Save-a-lot Markets"/>
    <s v="187 Suffolk Ln."/>
    <s v="Boise"/>
    <s v="ID"/>
    <s v="83720"/>
    <s v="USA"/>
    <n v="10657"/>
    <s v="SAVEA"/>
    <n v="2"/>
    <d v="1995-10-05T00:00:00"/>
    <d v="1995-11-02T00:00:00"/>
    <n v="11"/>
    <d v="1995-10-16T00:00:00"/>
    <n v="2"/>
    <n v="352.69"/>
    <s v="Save-a-lot Markets"/>
    <s v="187 Suffolk Ln."/>
    <s v="Boise"/>
    <s v="ID"/>
    <s v="83720"/>
    <s v="USA"/>
    <n v="41"/>
    <x v="5"/>
    <x v="5"/>
    <n v="8"/>
    <s v="12 - 12 oz cans"/>
    <n v="9.65"/>
    <n v="85"/>
    <n v="0"/>
    <n v="10"/>
    <n v="0"/>
    <s v="SAVEA"/>
    <s v="Save-a-lot Markets"/>
    <x v="45"/>
    <x v="5"/>
    <s v="187 Suffolk Ln."/>
    <s v="Boise"/>
    <s v="ID"/>
    <s v="83720"/>
    <x v="8"/>
    <s v="(208) 555-8097"/>
    <s v=""/>
    <n v="19"/>
    <x v="5"/>
    <s v="Robb Merchant"/>
    <s v="Wholesale Account Agent"/>
    <s v="Order Processing Dept._x000d__x000a_2100 Paul Revere Blvd."/>
    <s v="Boston"/>
    <s v="MA"/>
    <s v="02134"/>
    <s v="USA"/>
    <s v="(617) 555-3267"/>
    <s v="(617) 555-3389"/>
    <n v="8"/>
    <x v="3"/>
    <s v="Seaweed and fish"/>
    <n v="2"/>
    <s v="United Package"/>
    <s v="(503) 555-3199"/>
    <n v="2"/>
    <s v="Fuller"/>
    <s v="Andrew"/>
    <s v="Vice President, Sales"/>
    <s v="Dr."/>
    <d v="1952-02-19T00:00:00"/>
    <d v="1992-08-14T00:00:00"/>
    <s v="908 W. Capital Way"/>
    <s v="Tacoma"/>
    <s v="WA"/>
    <s v="98401"/>
    <s v="USA"/>
    <s v="(206) 555-9482"/>
    <n v="3457"/>
    <m/>
    <n v="231.60000000000002"/>
  </r>
  <r>
    <x v="409"/>
    <n v="46"/>
    <n v="12"/>
    <n v="45"/>
    <n v="0"/>
    <n v="10657"/>
    <s v="SAVEA"/>
    <n v="2"/>
    <x v="305"/>
    <d v="1995-11-02T00:00:00"/>
    <d v="1995-10-16T00:00:00"/>
    <n v="11"/>
    <n v="17"/>
    <n v="2"/>
    <n v="352.69"/>
    <s v="Save-a-lot Markets"/>
    <s v="187 Suffolk Ln."/>
    <s v="Boise"/>
    <s v="ID"/>
    <s v="83720"/>
    <s v="USA"/>
    <n v="10657"/>
    <s v="SAVEA"/>
    <n v="2"/>
    <d v="1995-10-05T00:00:00"/>
    <d v="1995-11-02T00:00:00"/>
    <n v="11"/>
    <d v="1995-10-16T00:00:00"/>
    <n v="2"/>
    <n v="352.69"/>
    <s v="Save-a-lot Markets"/>
    <s v="187 Suffolk Ln."/>
    <s v="Boise"/>
    <s v="ID"/>
    <s v="83720"/>
    <s v="USA"/>
    <n v="46"/>
    <x v="54"/>
    <x v="26"/>
    <n v="8"/>
    <s v="4 - 450 g glasses"/>
    <n v="12"/>
    <n v="95"/>
    <n v="0"/>
    <n v="0"/>
    <n v="0"/>
    <s v="SAVEA"/>
    <s v="Save-a-lot Markets"/>
    <x v="45"/>
    <x v="5"/>
    <s v="187 Suffolk Ln."/>
    <s v="Boise"/>
    <s v="ID"/>
    <s v="83720"/>
    <x v="8"/>
    <s v="(208) 555-8097"/>
    <s v=""/>
    <n v="21"/>
    <x v="26"/>
    <s v="Niels Petersen"/>
    <s v="Sales Manager"/>
    <s v="Lyngbysild_x000d__x000a_Fiskebakken 10"/>
    <s v="Lyngby"/>
    <s v=""/>
    <s v="2800"/>
    <s v="Denmark"/>
    <s v="43844108"/>
    <s v="43844115"/>
    <n v="8"/>
    <x v="3"/>
    <s v="Seaweed and fish"/>
    <n v="2"/>
    <s v="United Package"/>
    <s v="(503) 555-3199"/>
    <n v="2"/>
    <s v="Fuller"/>
    <s v="Andrew"/>
    <s v="Vice President, Sales"/>
    <s v="Dr."/>
    <d v="1952-02-19T00:00:00"/>
    <d v="1992-08-14T00:00:00"/>
    <s v="908 W. Capital Way"/>
    <s v="Tacoma"/>
    <s v="WA"/>
    <s v="98401"/>
    <s v="USA"/>
    <s v="(206) 555-9482"/>
    <n v="3457"/>
    <m/>
    <n v="540"/>
  </r>
  <r>
    <x v="409"/>
    <n v="47"/>
    <n v="9.5"/>
    <n v="10"/>
    <n v="0"/>
    <n v="10657"/>
    <s v="SAVEA"/>
    <n v="2"/>
    <x v="305"/>
    <d v="1995-11-02T00:00:00"/>
    <d v="1995-10-16T00:00:00"/>
    <n v="11"/>
    <n v="17"/>
    <n v="2"/>
    <n v="352.69"/>
    <s v="Save-a-lot Markets"/>
    <s v="187 Suffolk Ln."/>
    <s v="Boise"/>
    <s v="ID"/>
    <s v="83720"/>
    <s v="USA"/>
    <n v="10657"/>
    <s v="SAVEA"/>
    <n v="2"/>
    <d v="1995-10-05T00:00:00"/>
    <d v="1995-11-02T00:00:00"/>
    <n v="11"/>
    <d v="1995-10-16T00:00:00"/>
    <n v="2"/>
    <n v="352.69"/>
    <s v="Save-a-lot Markets"/>
    <s v="187 Suffolk Ln."/>
    <s v="Boise"/>
    <s v="ID"/>
    <s v="83720"/>
    <s v="USA"/>
    <n v="47"/>
    <x v="69"/>
    <x v="28"/>
    <n v="3"/>
    <s v="10 - 4 oz boxes"/>
    <n v="9.5"/>
    <n v="36"/>
    <n v="0"/>
    <n v="0"/>
    <n v="0"/>
    <s v="SAVEA"/>
    <s v="Save-a-lot Markets"/>
    <x v="45"/>
    <x v="5"/>
    <s v="187 Suffolk Ln."/>
    <s v="Boise"/>
    <s v="ID"/>
    <s v="83720"/>
    <x v="8"/>
    <s v="(208) 555-8097"/>
    <s v=""/>
    <n v="22"/>
    <x v="28"/>
    <s v="Dirk Luchte"/>
    <s v="Accounting Manager"/>
    <s v="Verkoop_x000d__x000a_Rijnweg 22"/>
    <s v="Zaandam"/>
    <s v=""/>
    <s v="9999 ZZ"/>
    <s v="Netherlands"/>
    <s v="(12345) 1212"/>
    <s v="(12345) 1210"/>
    <n v="3"/>
    <x v="5"/>
    <s v="Desserts, candies, and sweet breads"/>
    <n v="2"/>
    <s v="United Package"/>
    <s v="(503) 555-3199"/>
    <n v="2"/>
    <s v="Fuller"/>
    <s v="Andrew"/>
    <s v="Vice President, Sales"/>
    <s v="Dr."/>
    <d v="1952-02-19T00:00:00"/>
    <d v="1992-08-14T00:00:00"/>
    <s v="908 W. Capital Way"/>
    <s v="Tacoma"/>
    <s v="WA"/>
    <s v="98401"/>
    <s v="USA"/>
    <s v="(206) 555-9482"/>
    <n v="3457"/>
    <m/>
    <n v="95"/>
  </r>
  <r>
    <x v="409"/>
    <n v="56"/>
    <n v="38"/>
    <n v="45"/>
    <n v="0"/>
    <n v="10657"/>
    <s v="SAVEA"/>
    <n v="2"/>
    <x v="305"/>
    <d v="1995-11-02T00:00:00"/>
    <d v="1995-10-16T00:00:00"/>
    <n v="11"/>
    <n v="17"/>
    <n v="2"/>
    <n v="352.69"/>
    <s v="Save-a-lot Markets"/>
    <s v="187 Suffolk Ln."/>
    <s v="Boise"/>
    <s v="ID"/>
    <s v="83720"/>
    <s v="USA"/>
    <n v="10657"/>
    <s v="SAVEA"/>
    <n v="2"/>
    <d v="1995-10-05T00:00:00"/>
    <d v="1995-11-02T00:00:00"/>
    <n v="11"/>
    <d v="1995-10-16T00:00:00"/>
    <n v="2"/>
    <n v="352.69"/>
    <s v="Save-a-lot Markets"/>
    <s v="187 Suffolk Ln."/>
    <s v="Boise"/>
    <s v="ID"/>
    <s v="83720"/>
    <s v="USA"/>
    <n v="56"/>
    <x v="33"/>
    <x v="8"/>
    <n v="5"/>
    <s v="24 - 250 g pkgs."/>
    <n v="38"/>
    <n v="21"/>
    <n v="10"/>
    <n v="30"/>
    <n v="0"/>
    <s v="SAVEA"/>
    <s v="Save-a-lot Markets"/>
    <x v="45"/>
    <x v="5"/>
    <s v="187 Suffolk Ln."/>
    <s v="Boise"/>
    <s v="ID"/>
    <s v="83720"/>
    <x v="8"/>
    <s v="(208) 555-8097"/>
    <s v=""/>
    <n v="26"/>
    <x v="8"/>
    <s v="Giovanni Giudici"/>
    <s v="Order Administrator"/>
    <s v="Via dei Gelsomini, 153"/>
    <s v="Salerno"/>
    <s v=""/>
    <s v="84100"/>
    <s v="Italy"/>
    <s v="(089) 6547665"/>
    <s v="(089) 6547667"/>
    <n v="5"/>
    <x v="1"/>
    <s v="Breads, crackers, pasta, and cereal"/>
    <n v="2"/>
    <s v="United Package"/>
    <s v="(503) 555-3199"/>
    <n v="2"/>
    <s v="Fuller"/>
    <s v="Andrew"/>
    <s v="Vice President, Sales"/>
    <s v="Dr."/>
    <d v="1952-02-19T00:00:00"/>
    <d v="1992-08-14T00:00:00"/>
    <s v="908 W. Capital Way"/>
    <s v="Tacoma"/>
    <s v="WA"/>
    <s v="98401"/>
    <s v="USA"/>
    <s v="(206) 555-9482"/>
    <n v="3457"/>
    <m/>
    <n v="1710"/>
  </r>
  <r>
    <x v="409"/>
    <n v="60"/>
    <n v="34"/>
    <n v="30"/>
    <n v="0"/>
    <n v="10657"/>
    <s v="SAVEA"/>
    <n v="2"/>
    <x v="305"/>
    <d v="1995-11-02T00:00:00"/>
    <d v="1995-10-16T00:00:00"/>
    <n v="11"/>
    <n v="17"/>
    <n v="2"/>
    <n v="352.69"/>
    <s v="Save-a-lot Markets"/>
    <s v="187 Suffolk Ln."/>
    <s v="Boise"/>
    <s v="ID"/>
    <s v="83720"/>
    <s v="USA"/>
    <n v="10657"/>
    <s v="SAVEA"/>
    <n v="2"/>
    <d v="1995-10-05T00:00:00"/>
    <d v="1995-11-02T00:00:00"/>
    <n v="11"/>
    <d v="1995-10-16T00:00:00"/>
    <n v="2"/>
    <n v="352.69"/>
    <s v="Save-a-lot Markets"/>
    <s v="187 Suffolk Ln."/>
    <s v="Boise"/>
    <s v="ID"/>
    <s v="83720"/>
    <s v="USA"/>
    <n v="60"/>
    <x v="11"/>
    <x v="11"/>
    <n v="4"/>
    <s v="15 - 300 g rounds"/>
    <n v="34"/>
    <n v="19"/>
    <n v="0"/>
    <n v="0"/>
    <n v="0"/>
    <s v="SAVEA"/>
    <s v="Save-a-lot Markets"/>
    <x v="45"/>
    <x v="5"/>
    <s v="187 Suffolk Ln."/>
    <s v="Boise"/>
    <s v="ID"/>
    <s v="83720"/>
    <x v="8"/>
    <s v="(208) 555-8097"/>
    <s v=""/>
    <n v="28"/>
    <x v="11"/>
    <s v="Eliane Noz"/>
    <s v="Sales Representative"/>
    <s v="Bat. B_x000d__x000a_3, rue des Alpes"/>
    <s v="Annecy"/>
    <s v=""/>
    <s v="74000"/>
    <s v="France"/>
    <s v="38.76.98.06"/>
    <s v="38.76.98.58"/>
    <n v="4"/>
    <x v="0"/>
    <s v="Cheeses"/>
    <n v="2"/>
    <s v="United Package"/>
    <s v="(503) 555-3199"/>
    <n v="2"/>
    <s v="Fuller"/>
    <s v="Andrew"/>
    <s v="Vice President, Sales"/>
    <s v="Dr."/>
    <d v="1952-02-19T00:00:00"/>
    <d v="1992-08-14T00:00:00"/>
    <s v="908 W. Capital Way"/>
    <s v="Tacoma"/>
    <s v="WA"/>
    <s v="98401"/>
    <s v="USA"/>
    <s v="(206) 555-9482"/>
    <n v="3457"/>
    <m/>
    <n v="1020"/>
  </r>
  <r>
    <x v="410"/>
    <n v="21"/>
    <n v="10"/>
    <n v="60"/>
    <n v="0"/>
    <n v="10658"/>
    <s v="QUICK"/>
    <n v="4"/>
    <x v="306"/>
    <d v="1995-11-03T00:00:00"/>
    <d v="1995-10-09T00:00:00"/>
    <n v="3"/>
    <n v="25"/>
    <n v="1"/>
    <n v="364.15"/>
    <s v="QUICK-Stop"/>
    <s v="Taucherstraße 10"/>
    <s v="Cunewalde"/>
    <s v=""/>
    <s v="01307"/>
    <s v="Germany"/>
    <n v="10658"/>
    <s v="QUICK"/>
    <n v="4"/>
    <d v="1995-10-06T00:00:00"/>
    <d v="1995-11-03T00:00:00"/>
    <n v="3"/>
    <d v="1995-10-09T00:00:00"/>
    <n v="1"/>
    <n v="364.15"/>
    <s v="QUICK-Stop"/>
    <s v="Taucherstraße 10"/>
    <s v="Cunewalde"/>
    <s v=""/>
    <s v="01307"/>
    <s v="Germany"/>
    <n v="21"/>
    <x v="27"/>
    <x v="9"/>
    <n v="3"/>
    <s v="24 pkgs. x 4 pieces"/>
    <n v="10"/>
    <n v="3"/>
    <n v="40"/>
    <n v="5"/>
    <n v="0"/>
    <s v="QUICK"/>
    <s v="QUICK-Stop"/>
    <x v="21"/>
    <x v="0"/>
    <s v="Taucherstraße 10"/>
    <s v="Cunewalde"/>
    <s v=""/>
    <s v="01307"/>
    <x v="1"/>
    <s v="0372-035188"/>
    <s v=""/>
    <n v="8"/>
    <x v="9"/>
    <s v="Peter Wilson"/>
    <s v="Sales Representative"/>
    <s v="29 King's Way"/>
    <s v="Manchester"/>
    <s v=""/>
    <s v="M14 GSD"/>
    <s v="UK"/>
    <s v="(161) 555-4448"/>
    <s v=""/>
    <n v="3"/>
    <x v="5"/>
    <s v="Desserts, candies, and sweet breads"/>
    <n v="1"/>
    <s v="Speedy Express"/>
    <s v="(503) 555-9831"/>
    <n v="4"/>
    <s v="Peacock"/>
    <s v="Margaret"/>
    <s v="Sales Representative"/>
    <s v="Mrs."/>
    <d v="1937-09-19T00:00:00"/>
    <d v="1993-05-03T00:00:00"/>
    <s v="4110 Old Redmond Rd."/>
    <s v="Redmond"/>
    <s v="WA"/>
    <s v="98052"/>
    <s v="USA"/>
    <s v="(206) 555-8122"/>
    <n v="5176"/>
    <n v="2"/>
    <n v="600"/>
  </r>
  <r>
    <x v="410"/>
    <n v="40"/>
    <n v="18.399999999999999"/>
    <n v="70"/>
    <n v="0.05"/>
    <n v="10658"/>
    <s v="QUICK"/>
    <n v="4"/>
    <x v="306"/>
    <d v="1995-11-03T00:00:00"/>
    <d v="1995-10-09T00:00:00"/>
    <n v="3"/>
    <n v="25"/>
    <n v="1"/>
    <n v="364.15"/>
    <s v="QUICK-Stop"/>
    <s v="Taucherstraße 10"/>
    <s v="Cunewalde"/>
    <s v=""/>
    <s v="01307"/>
    <s v="Germany"/>
    <n v="10658"/>
    <s v="QUICK"/>
    <n v="4"/>
    <d v="1995-10-06T00:00:00"/>
    <d v="1995-11-03T00:00:00"/>
    <n v="3"/>
    <d v="1995-10-09T00:00:00"/>
    <n v="1"/>
    <n v="364.15"/>
    <s v="QUICK-Stop"/>
    <s v="Taucherstraße 10"/>
    <s v="Cunewalde"/>
    <s v=""/>
    <s v="01307"/>
    <s v="Germany"/>
    <n v="40"/>
    <x v="37"/>
    <x v="5"/>
    <n v="8"/>
    <s v="24 - 4 oz tins"/>
    <n v="18.399999999999999"/>
    <n v="123"/>
    <n v="0"/>
    <n v="30"/>
    <n v="0"/>
    <s v="QUICK"/>
    <s v="QUICK-Stop"/>
    <x v="21"/>
    <x v="0"/>
    <s v="Taucherstraße 10"/>
    <s v="Cunewalde"/>
    <s v=""/>
    <s v="01307"/>
    <x v="1"/>
    <s v="0372-035188"/>
    <s v=""/>
    <n v="19"/>
    <x v="5"/>
    <s v="Robb Merchant"/>
    <s v="Wholesale Account Agent"/>
    <s v="Order Processing Dept._x000d__x000a_2100 Paul Revere Blvd."/>
    <s v="Boston"/>
    <s v="MA"/>
    <s v="02134"/>
    <s v="USA"/>
    <s v="(617) 555-3267"/>
    <s v="(617) 555-3389"/>
    <n v="8"/>
    <x v="3"/>
    <s v="Seaweed and fish"/>
    <n v="1"/>
    <s v="Speedy Express"/>
    <s v="(503) 555-9831"/>
    <n v="4"/>
    <s v="Peacock"/>
    <s v="Margaret"/>
    <s v="Sales Representative"/>
    <s v="Mrs."/>
    <d v="1937-09-19T00:00:00"/>
    <d v="1993-05-03T00:00:00"/>
    <s v="4110 Old Redmond Rd."/>
    <s v="Redmond"/>
    <s v="WA"/>
    <s v="98052"/>
    <s v="USA"/>
    <s v="(206) 555-8122"/>
    <n v="5176"/>
    <n v="2"/>
    <n v="1223.5999999999999"/>
  </r>
  <r>
    <x v="410"/>
    <n v="60"/>
    <n v="34"/>
    <n v="55"/>
    <n v="0.05"/>
    <n v="10658"/>
    <s v="QUICK"/>
    <n v="4"/>
    <x v="306"/>
    <d v="1995-11-03T00:00:00"/>
    <d v="1995-10-09T00:00:00"/>
    <n v="3"/>
    <n v="25"/>
    <n v="1"/>
    <n v="364.15"/>
    <s v="QUICK-Stop"/>
    <s v="Taucherstraße 10"/>
    <s v="Cunewalde"/>
    <s v=""/>
    <s v="01307"/>
    <s v="Germany"/>
    <n v="10658"/>
    <s v="QUICK"/>
    <n v="4"/>
    <d v="1995-10-06T00:00:00"/>
    <d v="1995-11-03T00:00:00"/>
    <n v="3"/>
    <d v="1995-10-09T00:00:00"/>
    <n v="1"/>
    <n v="364.15"/>
    <s v="QUICK-Stop"/>
    <s v="Taucherstraße 10"/>
    <s v="Cunewalde"/>
    <s v=""/>
    <s v="01307"/>
    <s v="Germany"/>
    <n v="60"/>
    <x v="11"/>
    <x v="11"/>
    <n v="4"/>
    <s v="15 - 300 g rounds"/>
    <n v="34"/>
    <n v="19"/>
    <n v="0"/>
    <n v="0"/>
    <n v="0"/>
    <s v="QUICK"/>
    <s v="QUICK-Stop"/>
    <x v="21"/>
    <x v="0"/>
    <s v="Taucherstraße 10"/>
    <s v="Cunewalde"/>
    <s v=""/>
    <s v="01307"/>
    <x v="1"/>
    <s v="0372-035188"/>
    <s v=""/>
    <n v="28"/>
    <x v="11"/>
    <s v="Eliane Noz"/>
    <s v="Sales Representative"/>
    <s v="Bat. B_x000d__x000a_3, rue des Alpes"/>
    <s v="Annecy"/>
    <s v=""/>
    <s v="74000"/>
    <s v="France"/>
    <s v="38.76.98.06"/>
    <s v="38.76.98.58"/>
    <n v="4"/>
    <x v="0"/>
    <s v="Cheeses"/>
    <n v="1"/>
    <s v="Speedy Express"/>
    <s v="(503) 555-9831"/>
    <n v="4"/>
    <s v="Peacock"/>
    <s v="Margaret"/>
    <s v="Sales Representative"/>
    <s v="Mrs."/>
    <d v="1937-09-19T00:00:00"/>
    <d v="1993-05-03T00:00:00"/>
    <s v="4110 Old Redmond Rd."/>
    <s v="Redmond"/>
    <s v="WA"/>
    <s v="98052"/>
    <s v="USA"/>
    <s v="(206) 555-8122"/>
    <n v="5176"/>
    <n v="2"/>
    <n v="1776.5"/>
  </r>
  <r>
    <x v="410"/>
    <n v="77"/>
    <n v="13"/>
    <n v="70"/>
    <n v="0.05"/>
    <n v="10658"/>
    <s v="QUICK"/>
    <n v="4"/>
    <x v="306"/>
    <d v="1995-11-03T00:00:00"/>
    <d v="1995-10-09T00:00:00"/>
    <n v="3"/>
    <n v="25"/>
    <n v="1"/>
    <n v="364.15"/>
    <s v="QUICK-Stop"/>
    <s v="Taucherstraße 10"/>
    <s v="Cunewalde"/>
    <s v=""/>
    <s v="01307"/>
    <s v="Germany"/>
    <n v="10658"/>
    <s v="QUICK"/>
    <n v="4"/>
    <d v="1995-10-06T00:00:00"/>
    <d v="1995-11-03T00:00:00"/>
    <n v="3"/>
    <d v="1995-10-09T00:00:00"/>
    <n v="1"/>
    <n v="364.15"/>
    <s v="QUICK-Stop"/>
    <s v="Taucherstraße 10"/>
    <s v="Cunewalde"/>
    <s v=""/>
    <s v="01307"/>
    <s v="Germany"/>
    <n v="77"/>
    <x v="23"/>
    <x v="20"/>
    <n v="2"/>
    <s v="12 boxes"/>
    <n v="13"/>
    <n v="32"/>
    <n v="0"/>
    <n v="15"/>
    <n v="0"/>
    <s v="QUICK"/>
    <s v="QUICK-Stop"/>
    <x v="21"/>
    <x v="0"/>
    <s v="Taucherstraße 10"/>
    <s v="Cunewalde"/>
    <s v=""/>
    <s v="01307"/>
    <x v="1"/>
    <s v="0372-035188"/>
    <s v=""/>
    <n v="12"/>
    <x v="20"/>
    <s v="Martin Bein"/>
    <s v="International Marketing Mgr."/>
    <s v="Bogenallee 51"/>
    <s v="Frankfurt"/>
    <s v=""/>
    <s v="60439"/>
    <s v="Germany"/>
    <s v="(069) 992755"/>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864.5"/>
  </r>
  <r>
    <x v="411"/>
    <n v="31"/>
    <n v="12.5"/>
    <n v="20"/>
    <n v="0.05"/>
    <n v="10659"/>
    <s v="QUEEN"/>
    <n v="7"/>
    <x v="306"/>
    <d v="1995-11-03T00:00:00"/>
    <d v="1995-10-11T00:00:00"/>
    <n v="5"/>
    <n v="23"/>
    <n v="2"/>
    <n v="105.81"/>
    <s v="Queen Cozinha"/>
    <s v="Alameda dos Canàrios, 891"/>
    <s v="São Paulo"/>
    <s v="SP"/>
    <s v="05487-020"/>
    <s v="Brazil"/>
    <n v="10659"/>
    <s v="QUEEN"/>
    <n v="7"/>
    <d v="1995-10-06T00:00:00"/>
    <d v="1995-11-03T00:00:00"/>
    <n v="5"/>
    <d v="1995-10-11T00:00:00"/>
    <n v="2"/>
    <n v="105.81"/>
    <s v="Queen Cozinha"/>
    <s v="Alameda dos Canàrios, 891"/>
    <s v="São Paulo"/>
    <s v="SP"/>
    <s v="05487-020"/>
    <s v="Brazil"/>
    <n v="31"/>
    <x v="12"/>
    <x v="1"/>
    <n v="4"/>
    <s v="12 - 100 g pkgs"/>
    <n v="12.5"/>
    <n v="0"/>
    <n v="70"/>
    <n v="20"/>
    <n v="0"/>
    <s v="QUEEN"/>
    <s v="Queen Cozinha"/>
    <x v="62"/>
    <x v="7"/>
    <s v="Alameda dos Canàrios, 891"/>
    <s v="São Paulo"/>
    <s v="SP"/>
    <s v="05487-020"/>
    <x v="2"/>
    <s v="(11) 555-1189"/>
    <s v=""/>
    <n v="14"/>
    <x v="1"/>
    <s v="Elio Rossi"/>
    <s v="Sales Representative"/>
    <s v="Viale Dante, 75"/>
    <s v="Ravenna"/>
    <s v=""/>
    <s v="48100"/>
    <s v="Italy"/>
    <s v="(0544) 60323"/>
    <s v="(0544) 60603"/>
    <n v="4"/>
    <x v="0"/>
    <s v="Cheeses"/>
    <n v="2"/>
    <s v="United Package"/>
    <s v="(503) 555-3199"/>
    <n v="7"/>
    <s v="King"/>
    <s v="Robert"/>
    <s v="Sales Representative"/>
    <s v="Mr."/>
    <d v="1960-05-29T00:00:00"/>
    <d v="1994-01-02T00:00:00"/>
    <s v="Edgeham Hollow_x000d__x000a_Winchester Way"/>
    <s v="London"/>
    <s v=""/>
    <s v="RG1 9SP"/>
    <s v="UK"/>
    <s v="(71) 555-5598"/>
    <n v="465"/>
    <n v="5"/>
    <n v="237.5"/>
  </r>
  <r>
    <x v="411"/>
    <n v="40"/>
    <n v="18.399999999999999"/>
    <n v="24"/>
    <n v="0.05"/>
    <n v="10659"/>
    <s v="QUEEN"/>
    <n v="7"/>
    <x v="306"/>
    <d v="1995-11-03T00:00:00"/>
    <d v="1995-10-11T00:00:00"/>
    <n v="5"/>
    <n v="23"/>
    <n v="2"/>
    <n v="105.81"/>
    <s v="Queen Cozinha"/>
    <s v="Alameda dos Canàrios, 891"/>
    <s v="São Paulo"/>
    <s v="SP"/>
    <s v="05487-020"/>
    <s v="Brazil"/>
    <n v="10659"/>
    <s v="QUEEN"/>
    <n v="7"/>
    <d v="1995-10-06T00:00:00"/>
    <d v="1995-11-03T00:00:00"/>
    <n v="5"/>
    <d v="1995-10-11T00:00:00"/>
    <n v="2"/>
    <n v="105.81"/>
    <s v="Queen Cozinha"/>
    <s v="Alameda dos Canàrios, 891"/>
    <s v="São Paulo"/>
    <s v="SP"/>
    <s v="05487-020"/>
    <s v="Brazil"/>
    <n v="40"/>
    <x v="37"/>
    <x v="5"/>
    <n v="8"/>
    <s v="24 - 4 oz tins"/>
    <n v="18.399999999999999"/>
    <n v="123"/>
    <n v="0"/>
    <n v="30"/>
    <n v="0"/>
    <s v="QUEEN"/>
    <s v="Queen Cozinha"/>
    <x v="62"/>
    <x v="7"/>
    <s v="Alameda dos Canàrios, 891"/>
    <s v="São Paulo"/>
    <s v="SP"/>
    <s v="05487-020"/>
    <x v="2"/>
    <s v="(11) 555-1189"/>
    <s v=""/>
    <n v="19"/>
    <x v="5"/>
    <s v="Robb Merchant"/>
    <s v="Wholesale Account Agent"/>
    <s v="Order Processing Dept._x000d__x000a_2100 Paul Revere Blvd."/>
    <s v="Boston"/>
    <s v="MA"/>
    <s v="02134"/>
    <s v="USA"/>
    <s v="(617) 555-3267"/>
    <s v="(617) 555-3389"/>
    <n v="8"/>
    <x v="3"/>
    <s v="Seaweed and fish"/>
    <n v="2"/>
    <s v="United Package"/>
    <s v="(503) 555-3199"/>
    <n v="7"/>
    <s v="King"/>
    <s v="Robert"/>
    <s v="Sales Representative"/>
    <s v="Mr."/>
    <d v="1960-05-29T00:00:00"/>
    <d v="1994-01-02T00:00:00"/>
    <s v="Edgeham Hollow_x000d__x000a_Winchester Way"/>
    <s v="London"/>
    <s v=""/>
    <s v="RG1 9SP"/>
    <s v="UK"/>
    <s v="(71) 555-5598"/>
    <n v="465"/>
    <n v="5"/>
    <n v="419.52"/>
  </r>
  <r>
    <x v="411"/>
    <n v="70"/>
    <n v="15"/>
    <n v="40"/>
    <n v="0.05"/>
    <n v="10659"/>
    <s v="QUEEN"/>
    <n v="7"/>
    <x v="306"/>
    <d v="1995-11-03T00:00:00"/>
    <d v="1995-10-11T00:00:00"/>
    <n v="5"/>
    <n v="23"/>
    <n v="2"/>
    <n v="105.81"/>
    <s v="Queen Cozinha"/>
    <s v="Alameda dos Canàrios, 891"/>
    <s v="São Paulo"/>
    <s v="SP"/>
    <s v="05487-020"/>
    <s v="Brazil"/>
    <n v="10659"/>
    <s v="QUEEN"/>
    <n v="7"/>
    <d v="1995-10-06T00:00:00"/>
    <d v="1995-11-03T00:00:00"/>
    <n v="5"/>
    <d v="1995-10-11T00:00:00"/>
    <n v="2"/>
    <n v="105.81"/>
    <s v="Queen Cozinha"/>
    <s v="Alameda dos Canàrios, 891"/>
    <s v="São Paulo"/>
    <s v="SP"/>
    <s v="05487-020"/>
    <s v="Brazil"/>
    <n v="70"/>
    <x v="30"/>
    <x v="18"/>
    <n v="1"/>
    <s v="24 - 355 ml bottles"/>
    <n v="15"/>
    <n v="15"/>
    <n v="10"/>
    <n v="30"/>
    <n v="0"/>
    <s v="QUEEN"/>
    <s v="Queen Cozinha"/>
    <x v="62"/>
    <x v="7"/>
    <s v="Alameda dos Canàrios, 891"/>
    <s v="São Paulo"/>
    <s v="SP"/>
    <s v="05487-020"/>
    <x v="2"/>
    <s v="(11) 555-1189"/>
    <s v=""/>
    <n v="7"/>
    <x v="18"/>
    <s v="Ian Devling"/>
    <s v="Marketing Manager"/>
    <s v="74 Rose St._x000d__x000a_Moonie Ponds"/>
    <s v="Melbourne"/>
    <s v="Victoria"/>
    <s v="3058"/>
    <s v="Australia"/>
    <s v="(03) 444-2343"/>
    <s v="(03) 444-6588"/>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570"/>
  </r>
  <r>
    <x v="412"/>
    <n v="20"/>
    <n v="81"/>
    <n v="21"/>
    <n v="0"/>
    <n v="10660"/>
    <s v="HUNGC"/>
    <n v="8"/>
    <x v="307"/>
    <d v="1995-11-06T00:00:00"/>
    <d v="1995-11-15T00:00:00"/>
    <n v="37"/>
    <n v="-9"/>
    <n v="1"/>
    <n v="111.29"/>
    <s v="Hungry Coyote Import Store"/>
    <s v="City Center Plaza_x000d__x000a_516 Main St."/>
    <s v="Elgin"/>
    <s v="OR"/>
    <s v="97827"/>
    <s v="USA"/>
    <n v="10660"/>
    <s v="HUNGC"/>
    <n v="8"/>
    <d v="1995-10-09T00:00:00"/>
    <d v="1995-11-06T00:00:00"/>
    <n v="37"/>
    <d v="1995-11-15T00:00:00"/>
    <n v="1"/>
    <n v="111.29"/>
    <s v="Hungry Coyote Import Store"/>
    <s v="City Center Plaza_x000d__x000a_516 Main St."/>
    <s v="Elgin"/>
    <s v="OR"/>
    <s v="97827"/>
    <s v="USA"/>
    <n v="20"/>
    <x v="9"/>
    <x v="9"/>
    <n v="3"/>
    <s v="30 gift boxes"/>
    <n v="81"/>
    <n v="40"/>
    <n v="0"/>
    <n v="0"/>
    <n v="0"/>
    <s v="HUNGC"/>
    <s v="Hungry Coyote Import Store"/>
    <x v="64"/>
    <x v="5"/>
    <s v="City Center Plaza_x000d__x000a_516 Main St."/>
    <s v="Elgin"/>
    <s v="OR"/>
    <s v="97827"/>
    <x v="8"/>
    <s v="(503) 555-6874"/>
    <s v="(503) 555-2376"/>
    <n v="8"/>
    <x v="9"/>
    <s v="Peter Wilson"/>
    <s v="Sales Representative"/>
    <s v="29 King's Way"/>
    <s v="Manchester"/>
    <s v=""/>
    <s v="M14 GSD"/>
    <s v="UK"/>
    <s v="(161) 555-4448"/>
    <s v=""/>
    <n v="3"/>
    <x v="5"/>
    <s v="Desserts, candies, and sweet breads"/>
    <n v="1"/>
    <s v="Speedy Express"/>
    <s v="(503) 555-9831"/>
    <n v="8"/>
    <s v="Callahan"/>
    <s v="Laura"/>
    <s v="Inside Sales Coordinator"/>
    <s v="Ms."/>
    <d v="1958-01-09T00:00:00"/>
    <d v="1994-03-05T00:00:00"/>
    <s v="4726 - 11th Ave. N.E."/>
    <s v="Seattle"/>
    <s v="WA"/>
    <s v="98105"/>
    <s v="USA"/>
    <s v="(206) 555-1189"/>
    <n v="2344"/>
    <n v="2"/>
    <n v="1701"/>
  </r>
  <r>
    <x v="413"/>
    <n v="39"/>
    <n v="18"/>
    <n v="3"/>
    <n v="0.2"/>
    <n v="10661"/>
    <s v="HUNGO"/>
    <n v="7"/>
    <x v="308"/>
    <d v="1995-11-07T00:00:00"/>
    <d v="1995-10-16T00:00:00"/>
    <n v="6"/>
    <n v="22"/>
    <n v="3"/>
    <n v="17.55"/>
    <s v="Hungry Owl All-Night Grocers"/>
    <s v="8 Johnstown Road"/>
    <s v="Cork"/>
    <s v="Co. Cork"/>
    <s v=""/>
    <s v="Ireland"/>
    <n v="10661"/>
    <s v="HUNGO"/>
    <n v="7"/>
    <d v="1995-10-10T00:00:00"/>
    <d v="1995-11-07T00:00:00"/>
    <n v="6"/>
    <d v="1995-10-16T00:00:00"/>
    <n v="3"/>
    <n v="17.55"/>
    <s v="Hungry Owl All-Night Grocers"/>
    <s v="8 Johnstown Road"/>
    <s v="Cork"/>
    <s v="Co. Cork"/>
    <s v=""/>
    <s v="Ireland"/>
    <n v="39"/>
    <x v="13"/>
    <x v="12"/>
    <n v="1"/>
    <s v="750 cc per bottle"/>
    <n v="18"/>
    <n v="69"/>
    <n v="0"/>
    <n v="5"/>
    <n v="0"/>
    <s v="HUNGO"/>
    <s v="Hungry Owl All-Night Grocers"/>
    <x v="34"/>
    <x v="10"/>
    <s v="8 Johnstown Road"/>
    <s v="Cork"/>
    <s v="Co. Cork"/>
    <s v=""/>
    <x v="14"/>
    <s v="2967 542"/>
    <s v="2967 3333"/>
    <n v="18"/>
    <x v="12"/>
    <s v="Guylène Nodier"/>
    <s v="Sales Manager"/>
    <s v="203, Rue des Francs-Bourgeois"/>
    <s v="Paris"/>
    <s v=""/>
    <s v="75004"/>
    <s v="France"/>
    <s v="(1) 03.83.00.68"/>
    <s v="(1) 03.83.00.62"/>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43.2"/>
  </r>
  <r>
    <x v="413"/>
    <n v="58"/>
    <n v="13.25"/>
    <n v="49"/>
    <n v="0.2"/>
    <n v="10661"/>
    <s v="HUNGO"/>
    <n v="7"/>
    <x v="308"/>
    <d v="1995-11-07T00:00:00"/>
    <d v="1995-10-16T00:00:00"/>
    <n v="6"/>
    <n v="22"/>
    <n v="3"/>
    <n v="17.55"/>
    <s v="Hungry Owl All-Night Grocers"/>
    <s v="8 Johnstown Road"/>
    <s v="Cork"/>
    <s v="Co. Cork"/>
    <s v=""/>
    <s v="Ireland"/>
    <n v="10661"/>
    <s v="HUNGO"/>
    <n v="7"/>
    <d v="1995-10-10T00:00:00"/>
    <d v="1995-11-07T00:00:00"/>
    <n v="6"/>
    <d v="1995-10-16T00:00:00"/>
    <n v="3"/>
    <n v="17.55"/>
    <s v="Hungry Owl All-Night Grocers"/>
    <s v="8 Johnstown Road"/>
    <s v="Cork"/>
    <s v="Co. Cork"/>
    <s v=""/>
    <s v="Ireland"/>
    <n v="58"/>
    <x v="64"/>
    <x v="27"/>
    <n v="8"/>
    <s v="24 pieces"/>
    <n v="13.25"/>
    <n v="62"/>
    <n v="0"/>
    <n v="20"/>
    <n v="0"/>
    <s v="HUNGO"/>
    <s v="Hungry Owl All-Night Grocers"/>
    <x v="34"/>
    <x v="10"/>
    <s v="8 Johnstown Road"/>
    <s v="Cork"/>
    <s v="Co. Cork"/>
    <s v=""/>
    <x v="14"/>
    <s v="2967 542"/>
    <s v="2967 3333"/>
    <n v="27"/>
    <x v="27"/>
    <s v="Marie Delamare"/>
    <s v="Sales Manager"/>
    <s v="22, rue H. Voiron"/>
    <s v="Montceau"/>
    <s v=""/>
    <s v="71300"/>
    <s v="France"/>
    <s v="85.57.00.07"/>
    <s v=""/>
    <n v="8"/>
    <x v="3"/>
    <s v="Seaweed and fish"/>
    <n v="3"/>
    <s v="Federal Shipping"/>
    <s v="(503) 555-9931"/>
    <n v="7"/>
    <s v="King"/>
    <s v="Robert"/>
    <s v="Sales Representative"/>
    <s v="Mr."/>
    <d v="1960-05-29T00:00:00"/>
    <d v="1994-01-02T00:00:00"/>
    <s v="Edgeham Hollow_x000d__x000a_Winchester Way"/>
    <s v="London"/>
    <s v=""/>
    <s v="RG1 9SP"/>
    <s v="UK"/>
    <s v="(71) 555-5598"/>
    <n v="465"/>
    <n v="5"/>
    <n v="519.4"/>
  </r>
  <r>
    <x v="414"/>
    <n v="68"/>
    <n v="12.5"/>
    <n v="10"/>
    <n v="0"/>
    <n v="10662"/>
    <s v="LONEP"/>
    <n v="3"/>
    <x v="308"/>
    <d v="1995-11-07T00:00:00"/>
    <d v="1995-10-19T00:00:00"/>
    <n v="9"/>
    <n v="19"/>
    <n v="2"/>
    <n v="1.28"/>
    <s v="Lonesome Pine Restaurant"/>
    <s v="89 Chiaroscuro Rd."/>
    <s v="Portland"/>
    <s v="OR"/>
    <s v="97219"/>
    <s v="USA"/>
    <n v="10662"/>
    <s v="LONEP"/>
    <n v="3"/>
    <d v="1995-10-10T00:00:00"/>
    <d v="1995-11-07T00:00:00"/>
    <n v="9"/>
    <d v="1995-10-19T00:00:00"/>
    <n v="2"/>
    <n v="1.28"/>
    <s v="Lonesome Pine Restaurant"/>
    <s v="89 Chiaroscuro Rd."/>
    <s v="Portland"/>
    <s v="OR"/>
    <s v="97219"/>
    <s v="USA"/>
    <n v="68"/>
    <x v="56"/>
    <x v="9"/>
    <n v="3"/>
    <s v="10 boxes x 8 pieces"/>
    <n v="12.5"/>
    <n v="6"/>
    <n v="10"/>
    <n v="15"/>
    <n v="0"/>
    <s v="LONEP"/>
    <s v="Lonesome Pine Restaurant"/>
    <x v="38"/>
    <x v="4"/>
    <s v="89 Chiaroscuro Rd."/>
    <s v="Portland"/>
    <s v="OR"/>
    <s v="97219"/>
    <x v="8"/>
    <s v="(503) 555-9573"/>
    <s v="(503) 555-9646"/>
    <n v="8"/>
    <x v="9"/>
    <s v="Peter Wilson"/>
    <s v="Sales Representative"/>
    <s v="29 King's Way"/>
    <s v="Manchester"/>
    <s v=""/>
    <s v="M14 GSD"/>
    <s v="UK"/>
    <s v="(161) 555-4448"/>
    <s v=""/>
    <n v="3"/>
    <x v="5"/>
    <s v="Desserts, candies, and sweet breads"/>
    <n v="2"/>
    <s v="United Package"/>
    <s v="(503) 555-3199"/>
    <n v="3"/>
    <s v="Leverling"/>
    <s v="Janet"/>
    <s v="Sales Representative"/>
    <s v="Ms."/>
    <d v="1963-08-30T00:00:00"/>
    <d v="1992-04-01T00:00:00"/>
    <s v="722 Moss Bay Blvd."/>
    <s v="Kirkland"/>
    <s v="WA"/>
    <s v="98033"/>
    <s v="USA"/>
    <s v="(206) 555-3412"/>
    <n v="3355"/>
    <n v="2"/>
    <n v="125"/>
  </r>
  <r>
    <x v="415"/>
    <n v="40"/>
    <n v="18.399999999999999"/>
    <n v="30"/>
    <n v="0.05"/>
    <n v="10663"/>
    <s v="BONAP"/>
    <n v="2"/>
    <x v="309"/>
    <d v="1995-10-25T00:00:00"/>
    <d v="1995-11-03T00:00:00"/>
    <n v="23"/>
    <n v="-9"/>
    <n v="2"/>
    <n v="113.15"/>
    <s v="Bon app'"/>
    <s v="12, rue des Bouchers"/>
    <s v="Marseille"/>
    <s v=""/>
    <s v="13008"/>
    <s v="France"/>
    <n v="10663"/>
    <s v="BONAP"/>
    <n v="2"/>
    <d v="1995-10-11T00:00:00"/>
    <d v="1995-10-25T00:00:00"/>
    <n v="23"/>
    <d v="1995-11-03T00:00:00"/>
    <n v="2"/>
    <n v="113.15"/>
    <s v="Bon app'"/>
    <s v="12, rue des Bouchers"/>
    <s v="Marseille"/>
    <s v=""/>
    <s v="13008"/>
    <s v="France"/>
    <n v="40"/>
    <x v="37"/>
    <x v="5"/>
    <n v="8"/>
    <s v="24 - 4 oz tins"/>
    <n v="18.399999999999999"/>
    <n v="123"/>
    <n v="0"/>
    <n v="30"/>
    <n v="0"/>
    <s v="BONAP"/>
    <s v="Bon app'"/>
    <x v="48"/>
    <x v="3"/>
    <s v="12, rue des Bouchers"/>
    <s v="Marseille"/>
    <s v=""/>
    <s v="13008"/>
    <x v="0"/>
    <s v="91.24.45.40"/>
    <s v="91.24.45.41"/>
    <n v="19"/>
    <x v="5"/>
    <s v="Robb Merchant"/>
    <s v="Wholesale Account Agent"/>
    <s v="Order Processing Dept._x000d__x000a_2100 Paul Revere Blvd."/>
    <s v="Boston"/>
    <s v="MA"/>
    <s v="02134"/>
    <s v="USA"/>
    <s v="(617) 555-3267"/>
    <s v="(617) 555-3389"/>
    <n v="8"/>
    <x v="3"/>
    <s v="Seaweed and fish"/>
    <n v="2"/>
    <s v="United Package"/>
    <s v="(503) 555-3199"/>
    <n v="2"/>
    <s v="Fuller"/>
    <s v="Andrew"/>
    <s v="Vice President, Sales"/>
    <s v="Dr."/>
    <d v="1952-02-19T00:00:00"/>
    <d v="1992-08-14T00:00:00"/>
    <s v="908 W. Capital Way"/>
    <s v="Tacoma"/>
    <s v="WA"/>
    <s v="98401"/>
    <s v="USA"/>
    <s v="(206) 555-9482"/>
    <n v="3457"/>
    <m/>
    <n v="524.4"/>
  </r>
  <r>
    <x v="415"/>
    <n v="42"/>
    <n v="14"/>
    <n v="30"/>
    <n v="0.05"/>
    <n v="10663"/>
    <s v="BONAP"/>
    <n v="2"/>
    <x v="309"/>
    <d v="1995-10-25T00:00:00"/>
    <d v="1995-11-03T00:00:00"/>
    <n v="23"/>
    <n v="-9"/>
    <n v="2"/>
    <n v="113.15"/>
    <s v="Bon app'"/>
    <s v="12, rue des Bouchers"/>
    <s v="Marseille"/>
    <s v=""/>
    <s v="13008"/>
    <s v="France"/>
    <n v="10663"/>
    <s v="BONAP"/>
    <n v="2"/>
    <d v="1995-10-11T00:00:00"/>
    <d v="1995-10-25T00:00:00"/>
    <n v="23"/>
    <d v="1995-11-03T00:00:00"/>
    <n v="2"/>
    <n v="113.15"/>
    <s v="Bon app'"/>
    <s v="12, rue des Bouchers"/>
    <s v="Marseille"/>
    <s v=""/>
    <s v="13008"/>
    <s v="France"/>
    <n v="42"/>
    <x v="2"/>
    <x v="2"/>
    <n v="5"/>
    <s v="32 - 1 kg pkgs."/>
    <n v="14"/>
    <n v="26"/>
    <n v="0"/>
    <n v="0"/>
    <n v="1"/>
    <s v="BONAP"/>
    <s v="Bon app'"/>
    <x v="48"/>
    <x v="3"/>
    <s v="12, rue des Bouchers"/>
    <s v="Marseille"/>
    <s v=""/>
    <s v="13008"/>
    <x v="0"/>
    <s v="91.24.45.40"/>
    <s v="91.24.45.41"/>
    <n v="20"/>
    <x v="2"/>
    <s v="Chandra Leka"/>
    <s v="Owner"/>
    <s v="471 Serangoon Loop, Suite #402"/>
    <s v="Singapore"/>
    <s v=""/>
    <s v="0512"/>
    <s v="Singapore"/>
    <s v="555-8787"/>
    <s v=""/>
    <n v="5"/>
    <x v="1"/>
    <s v="Breads, crackers, pasta, and cereal"/>
    <n v="2"/>
    <s v="United Package"/>
    <s v="(503) 555-3199"/>
    <n v="2"/>
    <s v="Fuller"/>
    <s v="Andrew"/>
    <s v="Vice President, Sales"/>
    <s v="Dr."/>
    <d v="1952-02-19T00:00:00"/>
    <d v="1992-08-14T00:00:00"/>
    <s v="908 W. Capital Way"/>
    <s v="Tacoma"/>
    <s v="WA"/>
    <s v="98401"/>
    <s v="USA"/>
    <s v="(206) 555-9482"/>
    <n v="3457"/>
    <m/>
    <n v="399"/>
  </r>
  <r>
    <x v="415"/>
    <n v="51"/>
    <n v="53"/>
    <n v="20"/>
    <n v="0.05"/>
    <n v="10663"/>
    <s v="BONAP"/>
    <n v="2"/>
    <x v="309"/>
    <d v="1995-10-25T00:00:00"/>
    <d v="1995-11-03T00:00:00"/>
    <n v="23"/>
    <n v="-9"/>
    <n v="2"/>
    <n v="113.15"/>
    <s v="Bon app'"/>
    <s v="12, rue des Bouchers"/>
    <s v="Marseille"/>
    <s v=""/>
    <s v="13008"/>
    <s v="France"/>
    <n v="10663"/>
    <s v="BONAP"/>
    <n v="2"/>
    <d v="1995-10-11T00:00:00"/>
    <d v="1995-10-25T00:00:00"/>
    <n v="23"/>
    <d v="1995-11-03T00:00:00"/>
    <n v="2"/>
    <n v="113.15"/>
    <s v="Bon app'"/>
    <s v="12, rue des Bouchers"/>
    <s v="Marseille"/>
    <s v=""/>
    <s v="13008"/>
    <s v="France"/>
    <n v="51"/>
    <x v="4"/>
    <x v="4"/>
    <n v="7"/>
    <s v="50 - 300 g pkgs."/>
    <n v="53"/>
    <n v="20"/>
    <n v="0"/>
    <n v="10"/>
    <n v="0"/>
    <s v="BONAP"/>
    <s v="Bon app'"/>
    <x v="48"/>
    <x v="3"/>
    <s v="12, rue des Bouchers"/>
    <s v="Marseille"/>
    <s v=""/>
    <s v="13008"/>
    <x v="0"/>
    <s v="91.24.45.40"/>
    <s v="91.24.45.41"/>
    <n v="24"/>
    <x v="4"/>
    <s v="Wendy Mackenzie"/>
    <s v="Sales Representative"/>
    <s v="170 Prince Edward Parade_x000d__x000a_Hunter's Hill"/>
    <s v="Sydney"/>
    <s v="NSW"/>
    <s v="2042"/>
    <s v="Australia"/>
    <s v="(02) 555-5914"/>
    <s v="(02) 555-4873"/>
    <n v="7"/>
    <x v="2"/>
    <s v="Dried fruit and bean curd"/>
    <n v="2"/>
    <s v="United Package"/>
    <s v="(503) 555-3199"/>
    <n v="2"/>
    <s v="Fuller"/>
    <s v="Andrew"/>
    <s v="Vice President, Sales"/>
    <s v="Dr."/>
    <d v="1952-02-19T00:00:00"/>
    <d v="1992-08-14T00:00:00"/>
    <s v="908 W. Capital Way"/>
    <s v="Tacoma"/>
    <s v="WA"/>
    <s v="98401"/>
    <s v="USA"/>
    <s v="(206) 555-9482"/>
    <n v="3457"/>
    <m/>
    <n v="1007"/>
  </r>
  <r>
    <x v="416"/>
    <n v="10"/>
    <n v="31"/>
    <n v="24"/>
    <n v="0.15"/>
    <n v="10664"/>
    <s v="FURIB"/>
    <n v="1"/>
    <x v="309"/>
    <d v="1995-11-08T00:00:00"/>
    <d v="1995-10-20T00:00:00"/>
    <n v="9"/>
    <n v="19"/>
    <n v="3"/>
    <n v="1.27"/>
    <s v="Furia Bacalhau e Frutos do Mar"/>
    <s v="Jardim das rosas n. 32"/>
    <s v="Lisboa"/>
    <s v=""/>
    <s v="1675"/>
    <s v="Portugal"/>
    <n v="10664"/>
    <s v="FURIB"/>
    <n v="1"/>
    <d v="1995-10-11T00:00:00"/>
    <d v="1995-11-08T00:00:00"/>
    <n v="9"/>
    <d v="1995-10-20T00:00:00"/>
    <n v="3"/>
    <n v="1.27"/>
    <s v="Furia Bacalhau e Frutos do Mar"/>
    <s v="Jardim das rosas n. 32"/>
    <s v="Lisboa"/>
    <s v=""/>
    <s v="1675"/>
    <s v="Portugal"/>
    <n v="10"/>
    <x v="41"/>
    <x v="16"/>
    <n v="8"/>
    <s v="12 - 200 ml jars"/>
    <n v="31"/>
    <n v="31"/>
    <n v="0"/>
    <n v="0"/>
    <n v="0"/>
    <s v="FURIB"/>
    <s v="Furia Bacalhau e Frutos do Mar"/>
    <x v="47"/>
    <x v="4"/>
    <s v="Jardim das rosas n. 32"/>
    <s v="Lisboa"/>
    <s v=""/>
    <s v="1675"/>
    <x v="15"/>
    <s v="(1) 354-2534"/>
    <s v="(1) 354-2535"/>
    <n v="4"/>
    <x v="16"/>
    <s v="Yoshi Nagase"/>
    <s v="Marketing Manager"/>
    <s v="9-8 Sekimai_x000d__x000a_Musashino-shi"/>
    <s v="Tokyo"/>
    <s v=""/>
    <s v="100"/>
    <s v="Japan"/>
    <s v="(03) 3555-5011"/>
    <s v=""/>
    <n v="8"/>
    <x v="3"/>
    <s v="Seaweed and fish"/>
    <n v="3"/>
    <s v="Federal Shipping"/>
    <s v="(503) 555-9931"/>
    <n v="1"/>
    <s v="Davolio"/>
    <s v="Nancy"/>
    <s v="Sales Representative"/>
    <s v="Ms."/>
    <d v="1948-12-08T00:00:00"/>
    <d v="1992-05-01T00:00:00"/>
    <s v="507 - 20th Ave. E._x000d__x000a_Apt. 2A"/>
    <s v="Seattle"/>
    <s v="WA"/>
    <s v="98122"/>
    <s v="USA"/>
    <s v="(206) 555-9857"/>
    <n v="5467"/>
    <n v="2"/>
    <n v="632.4"/>
  </r>
  <r>
    <x v="416"/>
    <n v="56"/>
    <n v="38"/>
    <n v="12"/>
    <n v="0.15"/>
    <n v="10664"/>
    <s v="FURIB"/>
    <n v="1"/>
    <x v="309"/>
    <d v="1995-11-08T00:00:00"/>
    <d v="1995-10-20T00:00:00"/>
    <n v="9"/>
    <n v="19"/>
    <n v="3"/>
    <n v="1.27"/>
    <s v="Furia Bacalhau e Frutos do Mar"/>
    <s v="Jardim das rosas n. 32"/>
    <s v="Lisboa"/>
    <s v=""/>
    <s v="1675"/>
    <s v="Portugal"/>
    <n v="10664"/>
    <s v="FURIB"/>
    <n v="1"/>
    <d v="1995-10-11T00:00:00"/>
    <d v="1995-11-08T00:00:00"/>
    <n v="9"/>
    <d v="1995-10-20T00:00:00"/>
    <n v="3"/>
    <n v="1.27"/>
    <s v="Furia Bacalhau e Frutos do Mar"/>
    <s v="Jardim das rosas n. 32"/>
    <s v="Lisboa"/>
    <s v=""/>
    <s v="1675"/>
    <s v="Portugal"/>
    <n v="56"/>
    <x v="33"/>
    <x v="8"/>
    <n v="5"/>
    <s v="24 - 250 g pkgs."/>
    <n v="38"/>
    <n v="21"/>
    <n v="10"/>
    <n v="30"/>
    <n v="0"/>
    <s v="FURIB"/>
    <s v="Furia Bacalhau e Frutos do Mar"/>
    <x v="47"/>
    <x v="4"/>
    <s v="Jardim das rosas n. 32"/>
    <s v="Lisboa"/>
    <s v=""/>
    <s v="1675"/>
    <x v="15"/>
    <s v="(1) 354-2534"/>
    <s v="(1) 354-2535"/>
    <n v="26"/>
    <x v="8"/>
    <s v="Giovanni Giudici"/>
    <s v="Order Administrator"/>
    <s v="Via dei Gelsomini, 153"/>
    <s v="Salerno"/>
    <s v=""/>
    <s v="84100"/>
    <s v="Italy"/>
    <s v="(089) 6547665"/>
    <s v="(089) 6547667"/>
    <n v="5"/>
    <x v="1"/>
    <s v="Breads, crackers, pasta, and cereal"/>
    <n v="3"/>
    <s v="Federal Shipping"/>
    <s v="(503) 555-9931"/>
    <n v="1"/>
    <s v="Davolio"/>
    <s v="Nancy"/>
    <s v="Sales Representative"/>
    <s v="Ms."/>
    <d v="1948-12-08T00:00:00"/>
    <d v="1992-05-01T00:00:00"/>
    <s v="507 - 20th Ave. E._x000d__x000a_Apt. 2A"/>
    <s v="Seattle"/>
    <s v="WA"/>
    <s v="98122"/>
    <s v="USA"/>
    <s v="(206) 555-9857"/>
    <n v="5467"/>
    <n v="2"/>
    <n v="387.6"/>
  </r>
  <r>
    <x v="416"/>
    <n v="65"/>
    <n v="21.05"/>
    <n v="15"/>
    <n v="0.15"/>
    <n v="10664"/>
    <s v="FURIB"/>
    <n v="1"/>
    <x v="309"/>
    <d v="1995-11-08T00:00:00"/>
    <d v="1995-10-20T00:00:00"/>
    <n v="9"/>
    <n v="19"/>
    <n v="3"/>
    <n v="1.27"/>
    <s v="Furia Bacalhau e Frutos do Mar"/>
    <s v="Jardim das rosas n. 32"/>
    <s v="Lisboa"/>
    <s v=""/>
    <s v="1675"/>
    <s v="Portugal"/>
    <n v="10664"/>
    <s v="FURIB"/>
    <n v="1"/>
    <d v="1995-10-11T00:00:00"/>
    <d v="1995-11-08T00:00:00"/>
    <n v="9"/>
    <d v="1995-10-20T00:00:00"/>
    <n v="3"/>
    <n v="1.27"/>
    <s v="Furia Bacalhau e Frutos do Mar"/>
    <s v="Jardim das rosas n. 32"/>
    <s v="Lisboa"/>
    <s v=""/>
    <s v="1675"/>
    <s v="Portugal"/>
    <n v="65"/>
    <x v="6"/>
    <x v="6"/>
    <n v="2"/>
    <s v="32 - 8 oz bottles"/>
    <n v="21.05"/>
    <n v="76"/>
    <n v="0"/>
    <n v="0"/>
    <n v="0"/>
    <s v="FURIB"/>
    <s v="Furia Bacalhau e Frutos do Mar"/>
    <x v="47"/>
    <x v="4"/>
    <s v="Jardim das rosas n. 32"/>
    <s v="Lisboa"/>
    <s v=""/>
    <s v="1675"/>
    <x v="15"/>
    <s v="(1) 354-2534"/>
    <s v="(1) 354-2535"/>
    <n v="2"/>
    <x v="6"/>
    <s v="Shelley Burke"/>
    <s v="Order Administrator"/>
    <s v="P.O. Box 78934"/>
    <s v="New Orleans"/>
    <s v="LA"/>
    <s v="70117"/>
    <s v="USA"/>
    <s v="(100) 555-4822"/>
    <s v=""/>
    <n v="2"/>
    <x v="4"/>
    <s v="Sweet and savory sauces, relishes, spreads, and seasonings"/>
    <n v="3"/>
    <s v="Federal Shipping"/>
    <s v="(503) 555-9931"/>
    <n v="1"/>
    <s v="Davolio"/>
    <s v="Nancy"/>
    <s v="Sales Representative"/>
    <s v="Ms."/>
    <d v="1948-12-08T00:00:00"/>
    <d v="1992-05-01T00:00:00"/>
    <s v="507 - 20th Ave. E._x000d__x000a_Apt. 2A"/>
    <s v="Seattle"/>
    <s v="WA"/>
    <s v="98122"/>
    <s v="USA"/>
    <s v="(206) 555-9857"/>
    <n v="5467"/>
    <n v="2"/>
    <n v="268.38749999999999"/>
  </r>
  <r>
    <x v="417"/>
    <n v="51"/>
    <n v="53"/>
    <n v="20"/>
    <n v="0"/>
    <n v="10665"/>
    <s v="LONEP"/>
    <n v="1"/>
    <x v="310"/>
    <d v="1995-11-09T00:00:00"/>
    <d v="1995-10-18T00:00:00"/>
    <n v="6"/>
    <n v="22"/>
    <n v="2"/>
    <n v="26.31"/>
    <s v="Lonesome Pine Restaurant"/>
    <s v="89 Chiaroscuro Rd."/>
    <s v="Portland"/>
    <s v="OR"/>
    <s v="97219"/>
    <s v="USA"/>
    <n v="10665"/>
    <s v="LONEP"/>
    <n v="1"/>
    <d v="1995-10-12T00:00:00"/>
    <d v="1995-11-09T00:00:00"/>
    <n v="6"/>
    <d v="1995-10-18T00:00:00"/>
    <n v="2"/>
    <n v="26.31"/>
    <s v="Lonesome Pine Restaurant"/>
    <s v="89 Chiaroscuro Rd."/>
    <s v="Portland"/>
    <s v="OR"/>
    <s v="97219"/>
    <s v="USA"/>
    <n v="51"/>
    <x v="4"/>
    <x v="4"/>
    <n v="7"/>
    <s v="50 - 300 g pkgs."/>
    <n v="53"/>
    <n v="20"/>
    <n v="0"/>
    <n v="10"/>
    <n v="0"/>
    <s v="LONEP"/>
    <s v="Lonesome Pine Restaurant"/>
    <x v="38"/>
    <x v="4"/>
    <s v="89 Chiaroscuro Rd."/>
    <s v="Portland"/>
    <s v="OR"/>
    <s v="97219"/>
    <x v="8"/>
    <s v="(503) 555-9573"/>
    <s v="(503) 555-9646"/>
    <n v="24"/>
    <x v="4"/>
    <s v="Wendy Mackenzie"/>
    <s v="Sales Representative"/>
    <s v="170 Prince Edward Parade_x000d__x000a_Hunter's Hill"/>
    <s v="Sydney"/>
    <s v="NSW"/>
    <s v="2042"/>
    <s v="Australia"/>
    <s v="(02) 555-5914"/>
    <s v="(02) 555-4873"/>
    <n v="7"/>
    <x v="2"/>
    <s v="Dried fruit and bean curd"/>
    <n v="2"/>
    <s v="United Package"/>
    <s v="(503) 555-3199"/>
    <n v="1"/>
    <s v="Davolio"/>
    <s v="Nancy"/>
    <s v="Sales Representative"/>
    <s v="Ms."/>
    <d v="1948-12-08T00:00:00"/>
    <d v="1992-05-01T00:00:00"/>
    <s v="507 - 20th Ave. E._x000d__x000a_Apt. 2A"/>
    <s v="Seattle"/>
    <s v="WA"/>
    <s v="98122"/>
    <s v="USA"/>
    <s v="(206) 555-9857"/>
    <n v="5467"/>
    <n v="2"/>
    <n v="1060"/>
  </r>
  <r>
    <x v="417"/>
    <n v="59"/>
    <n v="55"/>
    <n v="1"/>
    <n v="0"/>
    <n v="10665"/>
    <s v="LONEP"/>
    <n v="1"/>
    <x v="310"/>
    <d v="1995-11-09T00:00:00"/>
    <d v="1995-10-18T00:00:00"/>
    <n v="6"/>
    <n v="22"/>
    <n v="2"/>
    <n v="26.31"/>
    <s v="Lonesome Pine Restaurant"/>
    <s v="89 Chiaroscuro Rd."/>
    <s v="Portland"/>
    <s v="OR"/>
    <s v="97219"/>
    <s v="USA"/>
    <n v="10665"/>
    <s v="LONEP"/>
    <n v="1"/>
    <d v="1995-10-12T00:00:00"/>
    <d v="1995-11-09T00:00:00"/>
    <n v="6"/>
    <d v="1995-10-18T00:00:00"/>
    <n v="2"/>
    <n v="26.31"/>
    <s v="Lonesome Pine Restaurant"/>
    <s v="89 Chiaroscuro Rd."/>
    <s v="Portland"/>
    <s v="OR"/>
    <s v="97219"/>
    <s v="USA"/>
    <n v="59"/>
    <x v="21"/>
    <x v="11"/>
    <n v="4"/>
    <s v="5 kg pkg."/>
    <n v="55"/>
    <n v="79"/>
    <n v="0"/>
    <n v="0"/>
    <n v="0"/>
    <s v="LONEP"/>
    <s v="Lonesome Pine Restaurant"/>
    <x v="38"/>
    <x v="4"/>
    <s v="89 Chiaroscuro Rd."/>
    <s v="Portland"/>
    <s v="OR"/>
    <s v="97219"/>
    <x v="8"/>
    <s v="(503) 555-9573"/>
    <s v="(503) 555-9646"/>
    <n v="28"/>
    <x v="11"/>
    <s v="Eliane Noz"/>
    <s v="Sales Representative"/>
    <s v="Bat. B_x000d__x000a_3, rue des Alpes"/>
    <s v="Annecy"/>
    <s v=""/>
    <s v="74000"/>
    <s v="France"/>
    <s v="38.76.98.06"/>
    <s v="38.76.98.58"/>
    <n v="4"/>
    <x v="0"/>
    <s v="Cheeses"/>
    <n v="2"/>
    <s v="United Package"/>
    <s v="(503) 555-3199"/>
    <n v="1"/>
    <s v="Davolio"/>
    <s v="Nancy"/>
    <s v="Sales Representative"/>
    <s v="Ms."/>
    <d v="1948-12-08T00:00:00"/>
    <d v="1992-05-01T00:00:00"/>
    <s v="507 - 20th Ave. E._x000d__x000a_Apt. 2A"/>
    <s v="Seattle"/>
    <s v="WA"/>
    <s v="98122"/>
    <s v="USA"/>
    <s v="(206) 555-9857"/>
    <n v="5467"/>
    <n v="2"/>
    <n v="55"/>
  </r>
  <r>
    <x v="417"/>
    <n v="76"/>
    <n v="18"/>
    <n v="10"/>
    <n v="0"/>
    <n v="10665"/>
    <s v="LONEP"/>
    <n v="1"/>
    <x v="310"/>
    <d v="1995-11-09T00:00:00"/>
    <d v="1995-10-18T00:00:00"/>
    <n v="6"/>
    <n v="22"/>
    <n v="2"/>
    <n v="26.31"/>
    <s v="Lonesome Pine Restaurant"/>
    <s v="89 Chiaroscuro Rd."/>
    <s v="Portland"/>
    <s v="OR"/>
    <s v="97219"/>
    <s v="USA"/>
    <n v="10665"/>
    <s v="LONEP"/>
    <n v="1"/>
    <d v="1995-10-12T00:00:00"/>
    <d v="1995-11-09T00:00:00"/>
    <n v="6"/>
    <d v="1995-10-18T00:00:00"/>
    <n v="2"/>
    <n v="26.31"/>
    <s v="Lonesome Pine Restaurant"/>
    <s v="89 Chiaroscuro Rd."/>
    <s v="Portland"/>
    <s v="OR"/>
    <s v="97219"/>
    <s v="USA"/>
    <n v="76"/>
    <x v="38"/>
    <x v="13"/>
    <n v="1"/>
    <s v="500 ml"/>
    <n v="18"/>
    <n v="57"/>
    <n v="0"/>
    <n v="20"/>
    <n v="0"/>
    <s v="LONEP"/>
    <s v="Lonesome Pine Restaurant"/>
    <x v="38"/>
    <x v="4"/>
    <s v="89 Chiaroscuro Rd."/>
    <s v="Portland"/>
    <s v="OR"/>
    <s v="97219"/>
    <x v="8"/>
    <s v="(503) 555-9573"/>
    <s v="(503) 555-9646"/>
    <n v="23"/>
    <x v="13"/>
    <s v="Anne Heikkonen"/>
    <s v="Product Manager"/>
    <s v="Valtakatu 12"/>
    <s v="Lappeenranta"/>
    <s v=""/>
    <s v="53120"/>
    <s v="Finland"/>
    <s v="(953) 10956"/>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180"/>
  </r>
  <r>
    <x v="418"/>
    <n v="29"/>
    <n v="123.79"/>
    <n v="36"/>
    <n v="0"/>
    <n v="10666"/>
    <s v="RICSU"/>
    <n v="7"/>
    <x v="311"/>
    <d v="1995-11-10T00:00:00"/>
    <d v="1995-10-23T00:00:00"/>
    <n v="10"/>
    <n v="18"/>
    <n v="2"/>
    <n v="232.42"/>
    <s v="Richter Supermarkt"/>
    <s v="Starenweg 5"/>
    <s v="Genève"/>
    <s v=""/>
    <s v="1204"/>
    <s v="Switzerland"/>
    <n v="10666"/>
    <s v="RICSU"/>
    <n v="7"/>
    <d v="1995-10-13T00:00:00"/>
    <d v="1995-11-10T00:00:00"/>
    <n v="10"/>
    <d v="1995-10-23T00:00:00"/>
    <n v="2"/>
    <n v="232.42"/>
    <s v="Richter Supermarkt"/>
    <s v="Starenweg 5"/>
    <s v="Genève"/>
    <s v=""/>
    <s v="1204"/>
    <s v="Switzerland"/>
    <n v="29"/>
    <x v="39"/>
    <x v="20"/>
    <n v="6"/>
    <s v="50 bags x 30 sausgs."/>
    <n v="123.79"/>
    <n v="0"/>
    <n v="0"/>
    <n v="0"/>
    <n v="1"/>
    <s v="RICSU"/>
    <s v="Richter Supermarkt"/>
    <x v="6"/>
    <x v="4"/>
    <s v="Grenzacherweg 237"/>
    <s v="Genève"/>
    <s v=""/>
    <s v="1203"/>
    <x v="4"/>
    <s v="0897-034214"/>
    <s v=""/>
    <n v="12"/>
    <x v="20"/>
    <s v="Martin Bein"/>
    <s v="International Marketing Mgr."/>
    <s v="Bogenallee 51"/>
    <s v="Frankfurt"/>
    <s v=""/>
    <s v="60439"/>
    <s v="Germany"/>
    <s v="(069) 992755"/>
    <s v=""/>
    <n v="6"/>
    <x v="7"/>
    <s v="Prepared meats"/>
    <n v="2"/>
    <s v="United Package"/>
    <s v="(503) 555-3199"/>
    <n v="7"/>
    <s v="King"/>
    <s v="Robert"/>
    <s v="Sales Representative"/>
    <s v="Mr."/>
    <d v="1960-05-29T00:00:00"/>
    <d v="1994-01-02T00:00:00"/>
    <s v="Edgeham Hollow_x000d__x000a_Winchester Way"/>
    <s v="London"/>
    <s v=""/>
    <s v="RG1 9SP"/>
    <s v="UK"/>
    <s v="(71) 555-5598"/>
    <n v="465"/>
    <n v="5"/>
    <n v="4456.4400000000005"/>
  </r>
  <r>
    <x v="418"/>
    <n v="65"/>
    <n v="21.05"/>
    <n v="10"/>
    <n v="0"/>
    <n v="10666"/>
    <s v="RICSU"/>
    <n v="7"/>
    <x v="311"/>
    <d v="1995-11-10T00:00:00"/>
    <d v="1995-10-23T00:00:00"/>
    <n v="10"/>
    <n v="18"/>
    <n v="2"/>
    <n v="232.42"/>
    <s v="Richter Supermarkt"/>
    <s v="Starenweg 5"/>
    <s v="Genève"/>
    <s v=""/>
    <s v="1204"/>
    <s v="Switzerland"/>
    <n v="10666"/>
    <s v="RICSU"/>
    <n v="7"/>
    <d v="1995-10-13T00:00:00"/>
    <d v="1995-11-10T00:00:00"/>
    <n v="10"/>
    <d v="1995-10-23T00:00:00"/>
    <n v="2"/>
    <n v="232.42"/>
    <s v="Richter Supermarkt"/>
    <s v="Starenweg 5"/>
    <s v="Genève"/>
    <s v=""/>
    <s v="1204"/>
    <s v="Switzerland"/>
    <n v="65"/>
    <x v="6"/>
    <x v="6"/>
    <n v="2"/>
    <s v="32 - 8 oz bottles"/>
    <n v="21.05"/>
    <n v="76"/>
    <n v="0"/>
    <n v="0"/>
    <n v="0"/>
    <s v="RICSU"/>
    <s v="Richter Supermarkt"/>
    <x v="6"/>
    <x v="4"/>
    <s v="Grenzacherweg 237"/>
    <s v="Genève"/>
    <s v=""/>
    <s v="1203"/>
    <x v="4"/>
    <s v="0897-034214"/>
    <s v=""/>
    <n v="2"/>
    <x v="6"/>
    <s v="Shelley Burke"/>
    <s v="Order Administrator"/>
    <s v="P.O. Box 78934"/>
    <s v="New Orleans"/>
    <s v="LA"/>
    <s v="70117"/>
    <s v="USA"/>
    <s v="(100) 555-4822"/>
    <s v=""/>
    <n v="2"/>
    <x v="4"/>
    <s v="Sweet and savory sauces, relishes, spreads, and seasonings"/>
    <n v="2"/>
    <s v="United Package"/>
    <s v="(503) 555-3199"/>
    <n v="7"/>
    <s v="King"/>
    <s v="Robert"/>
    <s v="Sales Representative"/>
    <s v="Mr."/>
    <d v="1960-05-29T00:00:00"/>
    <d v="1994-01-02T00:00:00"/>
    <s v="Edgeham Hollow_x000d__x000a_Winchester Way"/>
    <s v="London"/>
    <s v=""/>
    <s v="RG1 9SP"/>
    <s v="UK"/>
    <s v="(71) 555-5598"/>
    <n v="465"/>
    <n v="5"/>
    <n v="210.5"/>
  </r>
  <r>
    <x v="419"/>
    <n v="69"/>
    <n v="36"/>
    <n v="45"/>
    <n v="0.2"/>
    <n v="10667"/>
    <s v="ERNSH"/>
    <n v="7"/>
    <x v="311"/>
    <d v="1995-11-10T00:00:00"/>
    <d v="1995-10-20T00:00:00"/>
    <n v="7"/>
    <n v="21"/>
    <n v="1"/>
    <n v="78.09"/>
    <s v="Ernst Handel"/>
    <s v="Kirchgasse 6"/>
    <s v="Graz"/>
    <s v=""/>
    <s v="8010"/>
    <s v="Austria"/>
    <n v="10667"/>
    <s v="ERNSH"/>
    <n v="7"/>
    <d v="1995-10-13T00:00:00"/>
    <d v="1995-11-10T00:00:00"/>
    <n v="7"/>
    <d v="1995-10-20T00:00:00"/>
    <n v="1"/>
    <n v="78.09"/>
    <s v="Ernst Handel"/>
    <s v="Kirchgasse 6"/>
    <s v="Graz"/>
    <s v=""/>
    <s v="8010"/>
    <s v="Austria"/>
    <n v="69"/>
    <x v="60"/>
    <x v="10"/>
    <n v="4"/>
    <s v="10 kg pkg."/>
    <n v="36"/>
    <n v="26"/>
    <n v="0"/>
    <n v="15"/>
    <n v="0"/>
    <s v="ERNSH"/>
    <s v="Ernst Handel"/>
    <x v="9"/>
    <x v="4"/>
    <s v="Kirchgasse 6"/>
    <s v="Graz"/>
    <s v=""/>
    <s v="8010"/>
    <x v="6"/>
    <s v="7675-3425"/>
    <s v="7675-3426"/>
    <n v="15"/>
    <x v="10"/>
    <s v="Beate Vileid"/>
    <s v="Marketing Manager"/>
    <s v="Hatlevegen 5"/>
    <s v="Sandvika"/>
    <s v=""/>
    <s v="1320"/>
    <s v="Norway"/>
    <s v="(0)2-953010"/>
    <s v=""/>
    <n v="4"/>
    <x v="0"/>
    <s v="Cheeses"/>
    <n v="1"/>
    <s v="Speedy Express"/>
    <s v="(503) 555-9831"/>
    <n v="7"/>
    <s v="King"/>
    <s v="Robert"/>
    <s v="Sales Representative"/>
    <s v="Mr."/>
    <d v="1960-05-29T00:00:00"/>
    <d v="1994-01-02T00:00:00"/>
    <s v="Edgeham Hollow_x000d__x000a_Winchester Way"/>
    <s v="London"/>
    <s v=""/>
    <s v="RG1 9SP"/>
    <s v="UK"/>
    <s v="(71) 555-5598"/>
    <n v="465"/>
    <n v="5"/>
    <n v="1296"/>
  </r>
  <r>
    <x v="419"/>
    <n v="71"/>
    <n v="21.5"/>
    <n v="14"/>
    <n v="0.2"/>
    <n v="10667"/>
    <s v="ERNSH"/>
    <n v="7"/>
    <x v="311"/>
    <d v="1995-11-10T00:00:00"/>
    <d v="1995-10-20T00:00:00"/>
    <n v="7"/>
    <n v="21"/>
    <n v="1"/>
    <n v="78.09"/>
    <s v="Ernst Handel"/>
    <s v="Kirchgasse 6"/>
    <s v="Graz"/>
    <s v=""/>
    <s v="8010"/>
    <s v="Austria"/>
    <n v="10667"/>
    <s v="ERNSH"/>
    <n v="7"/>
    <d v="1995-10-13T00:00:00"/>
    <d v="1995-11-10T00:00:00"/>
    <n v="7"/>
    <d v="1995-10-20T00:00:00"/>
    <n v="1"/>
    <n v="78.09"/>
    <s v="Ernst Handel"/>
    <s v="Kirchgasse 6"/>
    <s v="Graz"/>
    <s v=""/>
    <s v="8010"/>
    <s v="Austria"/>
    <n v="71"/>
    <x v="42"/>
    <x v="10"/>
    <n v="4"/>
    <s v="10 - 500 g pkgs."/>
    <n v="21.5"/>
    <n v="26"/>
    <n v="0"/>
    <n v="0"/>
    <n v="0"/>
    <s v="ERNSH"/>
    <s v="Ernst Handel"/>
    <x v="9"/>
    <x v="4"/>
    <s v="Kirchgasse 6"/>
    <s v="Graz"/>
    <s v=""/>
    <s v="8010"/>
    <x v="6"/>
    <s v="7675-3425"/>
    <s v="7675-3426"/>
    <n v="15"/>
    <x v="10"/>
    <s v="Beate Vileid"/>
    <s v="Marketing Manager"/>
    <s v="Hatlevegen 5"/>
    <s v="Sandvika"/>
    <s v=""/>
    <s v="1320"/>
    <s v="Norway"/>
    <s v="(0)2-953010"/>
    <s v=""/>
    <n v="4"/>
    <x v="0"/>
    <s v="Cheeses"/>
    <n v="1"/>
    <s v="Speedy Express"/>
    <s v="(503) 555-9831"/>
    <n v="7"/>
    <s v="King"/>
    <s v="Robert"/>
    <s v="Sales Representative"/>
    <s v="Mr."/>
    <d v="1960-05-29T00:00:00"/>
    <d v="1994-01-02T00:00:00"/>
    <s v="Edgeham Hollow_x000d__x000a_Winchester Way"/>
    <s v="London"/>
    <s v=""/>
    <s v="RG1 9SP"/>
    <s v="UK"/>
    <s v="(71) 555-5598"/>
    <n v="465"/>
    <n v="5"/>
    <n v="240.8"/>
  </r>
  <r>
    <x v="420"/>
    <n v="31"/>
    <n v="12.5"/>
    <n v="8"/>
    <n v="0.1"/>
    <n v="10668"/>
    <s v="WANDK"/>
    <n v="1"/>
    <x v="312"/>
    <d v="1995-11-13T00:00:00"/>
    <d v="1995-10-24T00:00:00"/>
    <n v="8"/>
    <n v="20"/>
    <n v="2"/>
    <n v="47.22"/>
    <s v="Die Wandernde Kuh"/>
    <s v="Adenauerallee 900"/>
    <s v="Stuttgart"/>
    <s v=""/>
    <s v="70563"/>
    <s v="Germany"/>
    <n v="10668"/>
    <s v="WANDK"/>
    <n v="1"/>
    <d v="1995-10-16T00:00:00"/>
    <d v="1995-11-13T00:00:00"/>
    <n v="8"/>
    <d v="1995-10-24T00:00:00"/>
    <n v="2"/>
    <n v="47.22"/>
    <s v="Die Wandernde Kuh"/>
    <s v="Adenauerallee 900"/>
    <s v="Stuttgart"/>
    <s v=""/>
    <s v="70563"/>
    <s v="Germany"/>
    <n v="31"/>
    <x v="12"/>
    <x v="1"/>
    <n v="4"/>
    <s v="12 - 100 g pkgs"/>
    <n v="12.5"/>
    <n v="0"/>
    <n v="70"/>
    <n v="20"/>
    <n v="0"/>
    <s v="WANDK"/>
    <s v="Die Wandernde Kuh"/>
    <x v="35"/>
    <x v="5"/>
    <s v="Adenauerallee 900"/>
    <s v="Stuttgart"/>
    <s v=""/>
    <s v="70563"/>
    <x v="1"/>
    <s v="0711-020361"/>
    <s v="0711-035428"/>
    <n v="14"/>
    <x v="1"/>
    <s v="Elio Rossi"/>
    <s v="Sales Representative"/>
    <s v="Viale Dante, 75"/>
    <s v="Ravenna"/>
    <s v=""/>
    <s v="48100"/>
    <s v="Italy"/>
    <s v="(0544) 60323"/>
    <s v="(0544) 60603"/>
    <n v="4"/>
    <x v="0"/>
    <s v="Cheeses"/>
    <n v="2"/>
    <s v="United Package"/>
    <s v="(503) 555-3199"/>
    <n v="1"/>
    <s v="Davolio"/>
    <s v="Nancy"/>
    <s v="Sales Representative"/>
    <s v="Ms."/>
    <d v="1948-12-08T00:00:00"/>
    <d v="1992-05-01T00:00:00"/>
    <s v="507 - 20th Ave. E._x000d__x000a_Apt. 2A"/>
    <s v="Seattle"/>
    <s v="WA"/>
    <s v="98122"/>
    <s v="USA"/>
    <s v="(206) 555-9857"/>
    <n v="5467"/>
    <n v="2"/>
    <n v="90"/>
  </r>
  <r>
    <x v="420"/>
    <n v="55"/>
    <n v="24"/>
    <n v="4"/>
    <n v="0.1"/>
    <n v="10668"/>
    <s v="WANDK"/>
    <n v="1"/>
    <x v="312"/>
    <d v="1995-11-13T00:00:00"/>
    <d v="1995-10-24T00:00:00"/>
    <n v="8"/>
    <n v="20"/>
    <n v="2"/>
    <n v="47.22"/>
    <s v="Die Wandernde Kuh"/>
    <s v="Adenauerallee 900"/>
    <s v="Stuttgart"/>
    <s v=""/>
    <s v="70563"/>
    <s v="Germany"/>
    <n v="10668"/>
    <s v="WANDK"/>
    <n v="1"/>
    <d v="1995-10-16T00:00:00"/>
    <d v="1995-11-13T00:00:00"/>
    <n v="8"/>
    <d v="1995-10-24T00:00:00"/>
    <n v="2"/>
    <n v="47.22"/>
    <s v="Die Wandernde Kuh"/>
    <s v="Adenauerallee 900"/>
    <s v="Stuttgart"/>
    <s v=""/>
    <s v="70563"/>
    <s v="Germany"/>
    <n v="55"/>
    <x v="16"/>
    <x v="15"/>
    <n v="6"/>
    <s v="24 boxes x 2 pies"/>
    <n v="24"/>
    <n v="115"/>
    <n v="0"/>
    <n v="20"/>
    <n v="0"/>
    <s v="WANDK"/>
    <s v="Die Wandernde Kuh"/>
    <x v="35"/>
    <x v="5"/>
    <s v="Adenauerallee 900"/>
    <s v="Stuttgart"/>
    <s v=""/>
    <s v="70563"/>
    <x v="1"/>
    <s v="0711-020361"/>
    <s v="0711-035428"/>
    <n v="25"/>
    <x v="15"/>
    <s v="Jean-Guy Lauzon"/>
    <s v="Marketing Manager"/>
    <s v="2960 Rue St. Laurent"/>
    <s v="Montréal"/>
    <s v="Québec"/>
    <s v="H1J 1C3"/>
    <s v="Canada"/>
    <s v="(514) 555-9022"/>
    <s v=""/>
    <n v="6"/>
    <x v="7"/>
    <s v="Prepared meats"/>
    <n v="2"/>
    <s v="United Package"/>
    <s v="(503) 555-3199"/>
    <n v="1"/>
    <s v="Davolio"/>
    <s v="Nancy"/>
    <s v="Sales Representative"/>
    <s v="Ms."/>
    <d v="1948-12-08T00:00:00"/>
    <d v="1992-05-01T00:00:00"/>
    <s v="507 - 20th Ave. E._x000d__x000a_Apt. 2A"/>
    <s v="Seattle"/>
    <s v="WA"/>
    <s v="98122"/>
    <s v="USA"/>
    <s v="(206) 555-9857"/>
    <n v="5467"/>
    <n v="2"/>
    <n v="86.4"/>
  </r>
  <r>
    <x v="420"/>
    <n v="64"/>
    <n v="33.25"/>
    <n v="15"/>
    <n v="0.1"/>
    <n v="10668"/>
    <s v="WANDK"/>
    <n v="1"/>
    <x v="312"/>
    <d v="1995-11-13T00:00:00"/>
    <d v="1995-10-24T00:00:00"/>
    <n v="8"/>
    <n v="20"/>
    <n v="2"/>
    <n v="47.22"/>
    <s v="Die Wandernde Kuh"/>
    <s v="Adenauerallee 900"/>
    <s v="Stuttgart"/>
    <s v=""/>
    <s v="70563"/>
    <s v="Germany"/>
    <n v="10668"/>
    <s v="WANDK"/>
    <n v="1"/>
    <d v="1995-10-16T00:00:00"/>
    <d v="1995-11-13T00:00:00"/>
    <n v="8"/>
    <d v="1995-10-24T00:00:00"/>
    <n v="2"/>
    <n v="47.22"/>
    <s v="Die Wandernde Kuh"/>
    <s v="Adenauerallee 900"/>
    <s v="Stuttgart"/>
    <s v=""/>
    <s v="70563"/>
    <s v="Germany"/>
    <n v="64"/>
    <x v="58"/>
    <x v="20"/>
    <n v="5"/>
    <s v="20 bags x 4 pieces"/>
    <n v="33.25"/>
    <n v="22"/>
    <n v="80"/>
    <n v="30"/>
    <n v="0"/>
    <s v="WANDK"/>
    <s v="Die Wandernde Kuh"/>
    <x v="35"/>
    <x v="5"/>
    <s v="Adenauerallee 900"/>
    <s v="Stuttgart"/>
    <s v=""/>
    <s v="70563"/>
    <x v="1"/>
    <s v="0711-020361"/>
    <s v="0711-035428"/>
    <n v="12"/>
    <x v="20"/>
    <s v="Martin Bein"/>
    <s v="International Marketing Mgr."/>
    <s v="Bogenallee 51"/>
    <s v="Frankfurt"/>
    <s v=""/>
    <s v="60439"/>
    <s v="Germany"/>
    <s v="(069) 992755"/>
    <s v=""/>
    <n v="5"/>
    <x v="1"/>
    <s v="Breads, crackers, pasta, and cereal"/>
    <n v="2"/>
    <s v="United Package"/>
    <s v="(503) 555-3199"/>
    <n v="1"/>
    <s v="Davolio"/>
    <s v="Nancy"/>
    <s v="Sales Representative"/>
    <s v="Ms."/>
    <d v="1948-12-08T00:00:00"/>
    <d v="1992-05-01T00:00:00"/>
    <s v="507 - 20th Ave. E._x000d__x000a_Apt. 2A"/>
    <s v="Seattle"/>
    <s v="WA"/>
    <s v="98122"/>
    <s v="USA"/>
    <s v="(206) 555-9857"/>
    <n v="5467"/>
    <n v="2"/>
    <n v="448.875"/>
  </r>
  <r>
    <x v="421"/>
    <n v="36"/>
    <n v="19"/>
    <n v="30"/>
    <n v="0"/>
    <n v="10669"/>
    <s v="SIMOB"/>
    <n v="2"/>
    <x v="312"/>
    <d v="1995-11-13T00:00:00"/>
    <d v="1995-10-23T00:00:00"/>
    <n v="7"/>
    <n v="21"/>
    <n v="1"/>
    <n v="24.39"/>
    <s v="Simons bistro"/>
    <s v="Vinbæltet 34"/>
    <s v="København"/>
    <s v=""/>
    <s v="1734"/>
    <s v="Denmark"/>
    <n v="10669"/>
    <s v="SIMOB"/>
    <n v="2"/>
    <d v="1995-10-16T00:00:00"/>
    <d v="1995-11-13T00:00:00"/>
    <n v="7"/>
    <d v="1995-10-23T00:00:00"/>
    <n v="1"/>
    <n v="24.39"/>
    <s v="Simons bistro"/>
    <s v="Vinbæltet 34"/>
    <s v="København"/>
    <s v=""/>
    <s v="1734"/>
    <s v="Denmark"/>
    <n v="36"/>
    <x v="20"/>
    <x v="19"/>
    <n v="8"/>
    <s v="24 - 250 g  jars"/>
    <n v="19"/>
    <n v="112"/>
    <n v="0"/>
    <n v="20"/>
    <n v="0"/>
    <s v="SIMOB"/>
    <s v="Simons bistro"/>
    <x v="51"/>
    <x v="3"/>
    <s v="Vinbæltet 34"/>
    <s v="København"/>
    <s v=""/>
    <s v="1734"/>
    <x v="17"/>
    <s v="31 12 34 56"/>
    <s v="31 13 35 57"/>
    <n v="17"/>
    <x v="19"/>
    <s v="Michael Björn"/>
    <s v="Sales Representative"/>
    <s v="Brovallavägen 231"/>
    <s v="Stockholm"/>
    <s v=""/>
    <s v="S-123 45"/>
    <s v="Sweden"/>
    <s v="08-123 45 67"/>
    <s v=""/>
    <n v="8"/>
    <x v="3"/>
    <s v="Seaweed and fish"/>
    <n v="1"/>
    <s v="Speedy Express"/>
    <s v="(503) 555-9831"/>
    <n v="2"/>
    <s v="Fuller"/>
    <s v="Andrew"/>
    <s v="Vice President, Sales"/>
    <s v="Dr."/>
    <d v="1952-02-19T00:00:00"/>
    <d v="1992-08-14T00:00:00"/>
    <s v="908 W. Capital Way"/>
    <s v="Tacoma"/>
    <s v="WA"/>
    <s v="98401"/>
    <s v="USA"/>
    <s v="(206) 555-9482"/>
    <n v="3457"/>
    <m/>
    <n v="570"/>
  </r>
  <r>
    <x v="422"/>
    <n v="23"/>
    <n v="9"/>
    <n v="32"/>
    <n v="0"/>
    <n v="10670"/>
    <s v="FRANK"/>
    <n v="4"/>
    <x v="313"/>
    <d v="1995-11-14T00:00:00"/>
    <d v="1995-10-19T00:00:00"/>
    <n v="2"/>
    <n v="26"/>
    <n v="1"/>
    <n v="203.48"/>
    <s v="Frankenversand"/>
    <s v="Berliner Platz 43"/>
    <s v="München"/>
    <s v=""/>
    <s v="80805"/>
    <s v="Germany"/>
    <n v="10670"/>
    <s v="FRANK"/>
    <n v="4"/>
    <d v="1995-10-17T00:00:00"/>
    <d v="1995-11-14T00:00:00"/>
    <n v="2"/>
    <d v="1995-10-19T00:00:00"/>
    <n v="1"/>
    <n v="203.48"/>
    <s v="Frankenversand"/>
    <s v="Berliner Platz 43"/>
    <s v="München"/>
    <s v=""/>
    <s v="80805"/>
    <s v="Germany"/>
    <n v="23"/>
    <x v="70"/>
    <x v="7"/>
    <n v="5"/>
    <s v="12 - 250 g pkgs."/>
    <n v="9"/>
    <n v="61"/>
    <n v="0"/>
    <n v="25"/>
    <n v="0"/>
    <s v="FRANK"/>
    <s v="Frankenversand"/>
    <x v="17"/>
    <x v="1"/>
    <s v="Berliner Platz 43"/>
    <s v="München"/>
    <s v=""/>
    <s v="80805"/>
    <x v="1"/>
    <s v="089-0877310"/>
    <s v="089-0877451"/>
    <n v="9"/>
    <x v="7"/>
    <s v="Lars Peterson"/>
    <s v="Sales Agent"/>
    <s v="Kaloadagatan 13"/>
    <s v="Göteborg"/>
    <s v=""/>
    <s v="S-345 67"/>
    <s v="Sweden "/>
    <s v="031-987 65 43"/>
    <s v="031-987 65 91"/>
    <n v="5"/>
    <x v="1"/>
    <s v="Breads, crackers, pasta, and cereal"/>
    <n v="1"/>
    <s v="Speedy Express"/>
    <s v="(503) 555-9831"/>
    <n v="4"/>
    <s v="Peacock"/>
    <s v="Margaret"/>
    <s v="Sales Representative"/>
    <s v="Mrs."/>
    <d v="1937-09-19T00:00:00"/>
    <d v="1993-05-03T00:00:00"/>
    <s v="4110 Old Redmond Rd."/>
    <s v="Redmond"/>
    <s v="WA"/>
    <s v="98052"/>
    <s v="USA"/>
    <s v="(206) 555-8122"/>
    <n v="5176"/>
    <n v="2"/>
    <n v="288"/>
  </r>
  <r>
    <x v="422"/>
    <n v="46"/>
    <n v="12"/>
    <n v="60"/>
    <n v="0"/>
    <n v="10670"/>
    <s v="FRANK"/>
    <n v="4"/>
    <x v="313"/>
    <d v="1995-11-14T00:00:00"/>
    <d v="1995-10-19T00:00:00"/>
    <n v="2"/>
    <n v="26"/>
    <n v="1"/>
    <n v="203.48"/>
    <s v="Frankenversand"/>
    <s v="Berliner Platz 43"/>
    <s v="München"/>
    <s v=""/>
    <s v="80805"/>
    <s v="Germany"/>
    <n v="10670"/>
    <s v="FRANK"/>
    <n v="4"/>
    <d v="1995-10-17T00:00:00"/>
    <d v="1995-11-14T00:00:00"/>
    <n v="2"/>
    <d v="1995-10-19T00:00:00"/>
    <n v="1"/>
    <n v="203.48"/>
    <s v="Frankenversand"/>
    <s v="Berliner Platz 43"/>
    <s v="München"/>
    <s v=""/>
    <s v="80805"/>
    <s v="Germany"/>
    <n v="46"/>
    <x v="54"/>
    <x v="26"/>
    <n v="8"/>
    <s v="4 - 450 g glasses"/>
    <n v="12"/>
    <n v="95"/>
    <n v="0"/>
    <n v="0"/>
    <n v="0"/>
    <s v="FRANK"/>
    <s v="Frankenversand"/>
    <x v="17"/>
    <x v="1"/>
    <s v="Berliner Platz 43"/>
    <s v="München"/>
    <s v=""/>
    <s v="80805"/>
    <x v="1"/>
    <s v="089-0877310"/>
    <s v="089-0877451"/>
    <n v="21"/>
    <x v="26"/>
    <s v="Niels Petersen"/>
    <s v="Sales Manager"/>
    <s v="Lyngbysild_x000d__x000a_Fiskebakken 10"/>
    <s v="Lyngby"/>
    <s v=""/>
    <s v="2800"/>
    <s v="Denmark"/>
    <s v="43844108"/>
    <s v="43844115"/>
    <n v="8"/>
    <x v="3"/>
    <s v="Seaweed and fish"/>
    <n v="1"/>
    <s v="Speedy Express"/>
    <s v="(503) 555-9831"/>
    <n v="4"/>
    <s v="Peacock"/>
    <s v="Margaret"/>
    <s v="Sales Representative"/>
    <s v="Mrs."/>
    <d v="1937-09-19T00:00:00"/>
    <d v="1993-05-03T00:00:00"/>
    <s v="4110 Old Redmond Rd."/>
    <s v="Redmond"/>
    <s v="WA"/>
    <s v="98052"/>
    <s v="USA"/>
    <s v="(206) 555-8122"/>
    <n v="5176"/>
    <n v="2"/>
    <n v="720"/>
  </r>
  <r>
    <x v="422"/>
    <n v="67"/>
    <n v="14"/>
    <n v="25"/>
    <n v="0"/>
    <n v="10670"/>
    <s v="FRANK"/>
    <n v="4"/>
    <x v="313"/>
    <d v="1995-11-14T00:00:00"/>
    <d v="1995-10-19T00:00:00"/>
    <n v="2"/>
    <n v="26"/>
    <n v="1"/>
    <n v="203.48"/>
    <s v="Frankenversand"/>
    <s v="Berliner Platz 43"/>
    <s v="München"/>
    <s v=""/>
    <s v="80805"/>
    <s v="Germany"/>
    <n v="10670"/>
    <s v="FRANK"/>
    <n v="4"/>
    <d v="1995-10-17T00:00:00"/>
    <d v="1995-11-14T00:00:00"/>
    <n v="2"/>
    <d v="1995-10-19T00:00:00"/>
    <n v="1"/>
    <n v="203.48"/>
    <s v="Frankenversand"/>
    <s v="Berliner Platz 43"/>
    <s v="München"/>
    <s v=""/>
    <s v="80805"/>
    <s v="Germany"/>
    <n v="67"/>
    <x v="51"/>
    <x v="23"/>
    <n v="1"/>
    <s v="24 - 12 oz bottles"/>
    <n v="14"/>
    <n v="52"/>
    <n v="0"/>
    <n v="10"/>
    <n v="0"/>
    <s v="FRANK"/>
    <s v="Frankenversand"/>
    <x v="17"/>
    <x v="1"/>
    <s v="Berliner Platz 43"/>
    <s v="München"/>
    <s v=""/>
    <s v="80805"/>
    <x v="1"/>
    <s v="089-0877310"/>
    <s v="089-0877451"/>
    <n v="16"/>
    <x v="23"/>
    <s v="Cheryl Saylor"/>
    <s v="Regional Account Rep."/>
    <s v="3400 - 8th Avenue_x000d__x000a_Suite 210"/>
    <s v="Bend"/>
    <s v="OR"/>
    <s v="97101"/>
    <s v="USA"/>
    <s v="(503) 555-9931"/>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350"/>
  </r>
  <r>
    <x v="422"/>
    <n v="73"/>
    <n v="15"/>
    <n v="50"/>
    <n v="0"/>
    <n v="10670"/>
    <s v="FRANK"/>
    <n v="4"/>
    <x v="313"/>
    <d v="1995-11-14T00:00:00"/>
    <d v="1995-10-19T00:00:00"/>
    <n v="2"/>
    <n v="26"/>
    <n v="1"/>
    <n v="203.48"/>
    <s v="Frankenversand"/>
    <s v="Berliner Platz 43"/>
    <s v="München"/>
    <s v=""/>
    <s v="80805"/>
    <s v="Germany"/>
    <n v="10670"/>
    <s v="FRANK"/>
    <n v="4"/>
    <d v="1995-10-17T00:00:00"/>
    <d v="1995-11-14T00:00:00"/>
    <n v="2"/>
    <d v="1995-10-19T00:00:00"/>
    <n v="1"/>
    <n v="203.48"/>
    <s v="Frankenversand"/>
    <s v="Berliner Platz 43"/>
    <s v="München"/>
    <s v=""/>
    <s v="80805"/>
    <s v="Germany"/>
    <n v="73"/>
    <x v="47"/>
    <x v="19"/>
    <n v="8"/>
    <s v="24 - 150 g jars"/>
    <n v="15"/>
    <n v="101"/>
    <n v="0"/>
    <n v="5"/>
    <n v="0"/>
    <s v="FRANK"/>
    <s v="Frankenversand"/>
    <x v="17"/>
    <x v="1"/>
    <s v="Berliner Platz 43"/>
    <s v="München"/>
    <s v=""/>
    <s v="80805"/>
    <x v="1"/>
    <s v="089-0877310"/>
    <s v="089-0877451"/>
    <n v="17"/>
    <x v="19"/>
    <s v="Michael Björn"/>
    <s v="Sales Representative"/>
    <s v="Brovallavägen 231"/>
    <s v="Stockholm"/>
    <s v=""/>
    <s v="S-123 45"/>
    <s v="Sweden"/>
    <s v="08-123 45 67"/>
    <s v=""/>
    <n v="8"/>
    <x v="3"/>
    <s v="Seaweed and fish"/>
    <n v="1"/>
    <s v="Speedy Express"/>
    <s v="(503) 555-9831"/>
    <n v="4"/>
    <s v="Peacock"/>
    <s v="Margaret"/>
    <s v="Sales Representative"/>
    <s v="Mrs."/>
    <d v="1937-09-19T00:00:00"/>
    <d v="1993-05-03T00:00:00"/>
    <s v="4110 Old Redmond Rd."/>
    <s v="Redmond"/>
    <s v="WA"/>
    <s v="98052"/>
    <s v="USA"/>
    <s v="(206) 555-8122"/>
    <n v="5176"/>
    <n v="2"/>
    <n v="750"/>
  </r>
  <r>
    <x v="422"/>
    <n v="75"/>
    <n v="7.75"/>
    <n v="25"/>
    <n v="0"/>
    <n v="10670"/>
    <s v="FRANK"/>
    <n v="4"/>
    <x v="313"/>
    <d v="1995-11-14T00:00:00"/>
    <d v="1995-10-19T00:00:00"/>
    <n v="2"/>
    <n v="26"/>
    <n v="1"/>
    <n v="203.48"/>
    <s v="Frankenversand"/>
    <s v="Berliner Platz 43"/>
    <s v="München"/>
    <s v=""/>
    <s v="80805"/>
    <s v="Germany"/>
    <n v="10670"/>
    <s v="FRANK"/>
    <n v="4"/>
    <d v="1995-10-17T00:00:00"/>
    <d v="1995-11-14T00:00:00"/>
    <n v="2"/>
    <d v="1995-10-19T00:00:00"/>
    <n v="1"/>
    <n v="203.48"/>
    <s v="Frankenversand"/>
    <s v="Berliner Platz 43"/>
    <s v="München"/>
    <s v=""/>
    <s v="80805"/>
    <s v="Germany"/>
    <n v="75"/>
    <x v="48"/>
    <x v="20"/>
    <n v="1"/>
    <s v="24 - 0.5 l bottles"/>
    <n v="7.75"/>
    <n v="125"/>
    <n v="0"/>
    <n v="25"/>
    <n v="0"/>
    <s v="FRANK"/>
    <s v="Frankenversand"/>
    <x v="17"/>
    <x v="1"/>
    <s v="Berliner Platz 43"/>
    <s v="München"/>
    <s v=""/>
    <s v="80805"/>
    <x v="1"/>
    <s v="089-0877310"/>
    <s v="089-0877451"/>
    <n v="12"/>
    <x v="20"/>
    <s v="Martin Bein"/>
    <s v="International Marketing Mgr."/>
    <s v="Bogenallee 51"/>
    <s v="Frankfurt"/>
    <s v=""/>
    <s v="60439"/>
    <s v="Germany"/>
    <s v="(069) 992755"/>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193.75"/>
  </r>
  <r>
    <x v="423"/>
    <n v="16"/>
    <n v="17.45"/>
    <n v="10"/>
    <n v="0"/>
    <n v="10671"/>
    <s v="FRANR"/>
    <n v="1"/>
    <x v="314"/>
    <d v="1995-11-15T00:00:00"/>
    <d v="1995-10-25T00:00:00"/>
    <n v="7"/>
    <n v="21"/>
    <n v="1"/>
    <n v="30.34"/>
    <s v="France restauration"/>
    <s v="54, rue Royale"/>
    <s v="Nantes"/>
    <s v=""/>
    <s v="44000"/>
    <s v="France"/>
    <n v="10671"/>
    <s v="FRANR"/>
    <n v="1"/>
    <d v="1995-10-18T00:00:00"/>
    <d v="1995-11-15T00:00:00"/>
    <n v="7"/>
    <d v="1995-10-25T00:00:00"/>
    <n v="1"/>
    <n v="30.34"/>
    <s v="France restauration"/>
    <s v="54, rue Royale"/>
    <s v="Nantes"/>
    <s v=""/>
    <s v="44000"/>
    <s v="France"/>
    <n v="16"/>
    <x v="19"/>
    <x v="18"/>
    <n v="3"/>
    <s v="32 - 500 g boxes"/>
    <n v="17.45"/>
    <n v="29"/>
    <n v="0"/>
    <n v="10"/>
    <n v="0"/>
    <s v="FRANR"/>
    <s v="France restauration"/>
    <x v="86"/>
    <x v="1"/>
    <s v="54, rue Royale"/>
    <s v="Nantes"/>
    <s v=""/>
    <s v="44000"/>
    <x v="0"/>
    <s v="40.32.21.21"/>
    <s v="40.32.21.20"/>
    <n v="7"/>
    <x v="18"/>
    <s v="Ian Devling"/>
    <s v="Marketing Manager"/>
    <s v="74 Rose St._x000d__x000a_Moonie Ponds"/>
    <s v="Melbourne"/>
    <s v="Victoria"/>
    <s v="3058"/>
    <s v="Australia"/>
    <s v="(03) 444-2343"/>
    <s v="(03) 444-6588"/>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174.5"/>
  </r>
  <r>
    <x v="423"/>
    <n v="62"/>
    <n v="49.3"/>
    <n v="10"/>
    <n v="0"/>
    <n v="10671"/>
    <s v="FRANR"/>
    <n v="1"/>
    <x v="314"/>
    <d v="1995-11-15T00:00:00"/>
    <d v="1995-10-25T00:00:00"/>
    <n v="7"/>
    <n v="21"/>
    <n v="1"/>
    <n v="30.34"/>
    <s v="France restauration"/>
    <s v="54, rue Royale"/>
    <s v="Nantes"/>
    <s v=""/>
    <s v="44000"/>
    <s v="France"/>
    <n v="10671"/>
    <s v="FRANR"/>
    <n v="1"/>
    <d v="1995-10-18T00:00:00"/>
    <d v="1995-11-15T00:00:00"/>
    <n v="7"/>
    <d v="1995-10-25T00:00:00"/>
    <n v="1"/>
    <n v="30.34"/>
    <s v="France restauration"/>
    <s v="54, rue Royale"/>
    <s v="Nantes"/>
    <s v=""/>
    <s v="44000"/>
    <s v="France"/>
    <n v="62"/>
    <x v="29"/>
    <x v="22"/>
    <n v="3"/>
    <s v="48 pies"/>
    <n v="49.3"/>
    <n v="17"/>
    <n v="0"/>
    <n v="0"/>
    <n v="0"/>
    <s v="FRANR"/>
    <s v="France restauration"/>
    <x v="86"/>
    <x v="1"/>
    <s v="54, rue Royale"/>
    <s v="Nantes"/>
    <s v=""/>
    <s v="44000"/>
    <x v="0"/>
    <s v="40.32.21.21"/>
    <s v="40.32.21.20"/>
    <n v="29"/>
    <x v="22"/>
    <s v="Chantal Goulet"/>
    <s v="Accounting Manager"/>
    <s v="148 rue Chasseur"/>
    <s v="Ste-Hyacinthe"/>
    <s v="Québec"/>
    <s v="J2S 7S8"/>
    <s v="Canada"/>
    <s v="(514) 555-2955"/>
    <s v="(514) 555-2921"/>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493"/>
  </r>
  <r>
    <x v="423"/>
    <n v="65"/>
    <n v="21.05"/>
    <n v="12"/>
    <n v="0"/>
    <n v="10671"/>
    <s v="FRANR"/>
    <n v="1"/>
    <x v="314"/>
    <d v="1995-11-15T00:00:00"/>
    <d v="1995-10-25T00:00:00"/>
    <n v="7"/>
    <n v="21"/>
    <n v="1"/>
    <n v="30.34"/>
    <s v="France restauration"/>
    <s v="54, rue Royale"/>
    <s v="Nantes"/>
    <s v=""/>
    <s v="44000"/>
    <s v="France"/>
    <n v="10671"/>
    <s v="FRANR"/>
    <n v="1"/>
    <d v="1995-10-18T00:00:00"/>
    <d v="1995-11-15T00:00:00"/>
    <n v="7"/>
    <d v="1995-10-25T00:00:00"/>
    <n v="1"/>
    <n v="30.34"/>
    <s v="France restauration"/>
    <s v="54, rue Royale"/>
    <s v="Nantes"/>
    <s v=""/>
    <s v="44000"/>
    <s v="France"/>
    <n v="65"/>
    <x v="6"/>
    <x v="6"/>
    <n v="2"/>
    <s v="32 - 8 oz bottles"/>
    <n v="21.05"/>
    <n v="76"/>
    <n v="0"/>
    <n v="0"/>
    <n v="0"/>
    <s v="FRANR"/>
    <s v="France restauration"/>
    <x v="86"/>
    <x v="1"/>
    <s v="54, rue Royale"/>
    <s v="Nantes"/>
    <s v=""/>
    <s v="44000"/>
    <x v="0"/>
    <s v="40.32.21.21"/>
    <s v="40.32.21.20"/>
    <n v="2"/>
    <x v="6"/>
    <s v="Shelley Burke"/>
    <s v="Order Administrator"/>
    <s v="P.O. Box 78934"/>
    <s v="New Orleans"/>
    <s v="LA"/>
    <s v="70117"/>
    <s v="USA"/>
    <s v="(100) 555-4822"/>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252.60000000000002"/>
  </r>
  <r>
    <x v="424"/>
    <n v="38"/>
    <n v="263.5"/>
    <n v="15"/>
    <n v="0.1"/>
    <n v="10672"/>
    <s v="BERGS"/>
    <n v="9"/>
    <x v="314"/>
    <d v="1995-11-01T00:00:00"/>
    <d v="1995-10-27T00:00:00"/>
    <n v="9"/>
    <n v="5"/>
    <n v="2"/>
    <n v="95.75"/>
    <s v="Berglunds snabbköp"/>
    <s v="Berguvsvägen  8"/>
    <s v="Luleå"/>
    <s v=""/>
    <s v="S-958 22"/>
    <s v="Sweden"/>
    <n v="10672"/>
    <s v="BERGS"/>
    <n v="9"/>
    <d v="1995-10-18T00:00:00"/>
    <d v="1995-11-01T00:00:00"/>
    <n v="9"/>
    <d v="1995-10-27T00:00:00"/>
    <n v="2"/>
    <n v="95.75"/>
    <s v="Berglunds snabbköp"/>
    <s v="Berguvsvägen  8"/>
    <s v="Luleå"/>
    <s v=""/>
    <s v="S-958 22"/>
    <s v="Sweden"/>
    <n v="38"/>
    <x v="67"/>
    <x v="12"/>
    <n v="1"/>
    <s v="12 - 75 cl bottles"/>
    <n v="263.5"/>
    <n v="17"/>
    <n v="0"/>
    <n v="15"/>
    <n v="0"/>
    <s v="BERGS"/>
    <s v="Berglunds snabbköp"/>
    <x v="25"/>
    <x v="8"/>
    <s v="Berguvsvägen  8"/>
    <s v="Luleå"/>
    <s v=""/>
    <s v="S-958 22"/>
    <x v="9"/>
    <s v="0921-12 34 65"/>
    <s v="0921-12 34 67"/>
    <n v="18"/>
    <x v="12"/>
    <s v="Guylène Nodier"/>
    <s v="Sales Manager"/>
    <s v="203, Rue des Francs-Bourgeois"/>
    <s v="Paris"/>
    <s v=""/>
    <s v="75004"/>
    <s v="France"/>
    <s v="(1) 03.83.00.68"/>
    <s v="(1) 03.83.00.62"/>
    <n v="1"/>
    <x v="6"/>
    <s v="Soft drinks, coffees, teas, beers, and ales"/>
    <n v="2"/>
    <s v="United Package"/>
    <s v="(503) 555-3199"/>
    <n v="9"/>
    <s v="Dodsworth"/>
    <s v="Anne"/>
    <s v="Sales Representative"/>
    <s v="Ms."/>
    <d v="1966-01-27T00:00:00"/>
    <d v="1994-11-15T00:00:00"/>
    <s v="7 Houndstooth Rd."/>
    <s v="London"/>
    <s v=""/>
    <s v="WG2 7LT"/>
    <s v="UK"/>
    <s v="(71) 555-4444"/>
    <n v="452"/>
    <n v="5"/>
    <n v="3557.25"/>
  </r>
  <r>
    <x v="424"/>
    <n v="71"/>
    <n v="21.5"/>
    <n v="12"/>
    <n v="0"/>
    <n v="10672"/>
    <s v="BERGS"/>
    <n v="9"/>
    <x v="314"/>
    <d v="1995-11-01T00:00:00"/>
    <d v="1995-10-27T00:00:00"/>
    <n v="9"/>
    <n v="5"/>
    <n v="2"/>
    <n v="95.75"/>
    <s v="Berglunds snabbköp"/>
    <s v="Berguvsvägen  8"/>
    <s v="Luleå"/>
    <s v=""/>
    <s v="S-958 22"/>
    <s v="Sweden"/>
    <n v="10672"/>
    <s v="BERGS"/>
    <n v="9"/>
    <d v="1995-10-18T00:00:00"/>
    <d v="1995-11-01T00:00:00"/>
    <n v="9"/>
    <d v="1995-10-27T00:00:00"/>
    <n v="2"/>
    <n v="95.75"/>
    <s v="Berglunds snabbköp"/>
    <s v="Berguvsvägen  8"/>
    <s v="Luleå"/>
    <s v=""/>
    <s v="S-958 22"/>
    <s v="Sweden"/>
    <n v="71"/>
    <x v="42"/>
    <x v="10"/>
    <n v="4"/>
    <s v="10 - 500 g pkgs."/>
    <n v="21.5"/>
    <n v="26"/>
    <n v="0"/>
    <n v="0"/>
    <n v="0"/>
    <s v="BERGS"/>
    <s v="Berglunds snabbköp"/>
    <x v="25"/>
    <x v="8"/>
    <s v="Berguvsvägen  8"/>
    <s v="Luleå"/>
    <s v=""/>
    <s v="S-958 22"/>
    <x v="9"/>
    <s v="0921-12 34 65"/>
    <s v="0921-12 34 67"/>
    <n v="15"/>
    <x v="10"/>
    <s v="Beate Vileid"/>
    <s v="Marketing Manager"/>
    <s v="Hatlevegen 5"/>
    <s v="Sandvika"/>
    <s v=""/>
    <s v="1320"/>
    <s v="Norway"/>
    <s v="(0)2-953010"/>
    <s v=""/>
    <n v="4"/>
    <x v="0"/>
    <s v="Cheeses"/>
    <n v="2"/>
    <s v="United Package"/>
    <s v="(503) 555-3199"/>
    <n v="9"/>
    <s v="Dodsworth"/>
    <s v="Anne"/>
    <s v="Sales Representative"/>
    <s v="Ms."/>
    <d v="1966-01-27T00:00:00"/>
    <d v="1994-11-15T00:00:00"/>
    <s v="7 Houndstooth Rd."/>
    <s v="London"/>
    <s v=""/>
    <s v="WG2 7LT"/>
    <s v="UK"/>
    <s v="(71) 555-4444"/>
    <n v="452"/>
    <n v="5"/>
    <n v="258"/>
  </r>
  <r>
    <x v="425"/>
    <n v="16"/>
    <n v="17.45"/>
    <n v="3"/>
    <n v="0"/>
    <n v="10673"/>
    <s v="WILMK"/>
    <n v="2"/>
    <x v="315"/>
    <d v="1995-11-16T00:00:00"/>
    <d v="1995-10-20T00:00:00"/>
    <n v="1"/>
    <n v="27"/>
    <n v="1"/>
    <n v="22.76"/>
    <s v="Wilman Kala"/>
    <s v="Keskuskatu 45"/>
    <s v="Helsinki"/>
    <s v=""/>
    <s v="21240"/>
    <s v="Finland"/>
    <n v="10673"/>
    <s v="WILMK"/>
    <n v="2"/>
    <d v="1995-10-19T00:00:00"/>
    <d v="1995-11-16T00:00:00"/>
    <n v="1"/>
    <d v="1995-10-20T00:00:00"/>
    <n v="1"/>
    <n v="22.76"/>
    <s v="Wilman Kala"/>
    <s v="Keskuskatu 45"/>
    <s v="Helsinki"/>
    <s v=""/>
    <s v="21240"/>
    <s v="Finland"/>
    <n v="16"/>
    <x v="19"/>
    <x v="18"/>
    <n v="3"/>
    <s v="32 - 500 g boxes"/>
    <n v="17.45"/>
    <n v="29"/>
    <n v="0"/>
    <n v="10"/>
    <n v="0"/>
    <s v="WILMK"/>
    <s v="Wilman Kala"/>
    <x v="83"/>
    <x v="11"/>
    <s v="Keskuskatu 45"/>
    <s v="Helsinki"/>
    <s v=""/>
    <s v="21240"/>
    <x v="10"/>
    <s v="90-224 8858"/>
    <s v="90-224 8858"/>
    <n v="7"/>
    <x v="18"/>
    <s v="Ian Devling"/>
    <s v="Marketing Manager"/>
    <s v="74 Rose St._x000d__x000a_Moonie Ponds"/>
    <s v="Melbourne"/>
    <s v="Victoria"/>
    <s v="3058"/>
    <s v="Australia"/>
    <s v="(03) 444-2343"/>
    <s v="(03) 444-6588"/>
    <n v="3"/>
    <x v="5"/>
    <s v="Desserts, candies, and sweet breads"/>
    <n v="1"/>
    <s v="Speedy Express"/>
    <s v="(503) 555-9831"/>
    <n v="2"/>
    <s v="Fuller"/>
    <s v="Andrew"/>
    <s v="Vice President, Sales"/>
    <s v="Dr."/>
    <d v="1952-02-19T00:00:00"/>
    <d v="1992-08-14T00:00:00"/>
    <s v="908 W. Capital Way"/>
    <s v="Tacoma"/>
    <s v="WA"/>
    <s v="98401"/>
    <s v="USA"/>
    <s v="(206) 555-9482"/>
    <n v="3457"/>
    <m/>
    <n v="52.349999999999994"/>
  </r>
  <r>
    <x v="425"/>
    <n v="42"/>
    <n v="14"/>
    <n v="6"/>
    <n v="0"/>
    <n v="10673"/>
    <s v="WILMK"/>
    <n v="2"/>
    <x v="315"/>
    <d v="1995-11-16T00:00:00"/>
    <d v="1995-10-20T00:00:00"/>
    <n v="1"/>
    <n v="27"/>
    <n v="1"/>
    <n v="22.76"/>
    <s v="Wilman Kala"/>
    <s v="Keskuskatu 45"/>
    <s v="Helsinki"/>
    <s v=""/>
    <s v="21240"/>
    <s v="Finland"/>
    <n v="10673"/>
    <s v="WILMK"/>
    <n v="2"/>
    <d v="1995-10-19T00:00:00"/>
    <d v="1995-11-16T00:00:00"/>
    <n v="1"/>
    <d v="1995-10-20T00:00:00"/>
    <n v="1"/>
    <n v="22.76"/>
    <s v="Wilman Kala"/>
    <s v="Keskuskatu 45"/>
    <s v="Helsinki"/>
    <s v=""/>
    <s v="21240"/>
    <s v="Finland"/>
    <n v="42"/>
    <x v="2"/>
    <x v="2"/>
    <n v="5"/>
    <s v="32 - 1 kg pkgs."/>
    <n v="14"/>
    <n v="26"/>
    <n v="0"/>
    <n v="0"/>
    <n v="1"/>
    <s v="WILMK"/>
    <s v="Wilman Kala"/>
    <x v="83"/>
    <x v="11"/>
    <s v="Keskuskatu 45"/>
    <s v="Helsinki"/>
    <s v=""/>
    <s v="21240"/>
    <x v="10"/>
    <s v="90-224 8858"/>
    <s v="90-224 8858"/>
    <n v="20"/>
    <x v="2"/>
    <s v="Chandra Leka"/>
    <s v="Owner"/>
    <s v="471 Serangoon Loop, Suite #402"/>
    <s v="Singapore"/>
    <s v=""/>
    <s v="0512"/>
    <s v="Singapore"/>
    <s v="555-8787"/>
    <s v=""/>
    <n v="5"/>
    <x v="1"/>
    <s v="Breads, crackers, pasta, and cereal"/>
    <n v="1"/>
    <s v="Speedy Express"/>
    <s v="(503) 555-9831"/>
    <n v="2"/>
    <s v="Fuller"/>
    <s v="Andrew"/>
    <s v="Vice President, Sales"/>
    <s v="Dr."/>
    <d v="1952-02-19T00:00:00"/>
    <d v="1992-08-14T00:00:00"/>
    <s v="908 W. Capital Way"/>
    <s v="Tacoma"/>
    <s v="WA"/>
    <s v="98401"/>
    <s v="USA"/>
    <s v="(206) 555-9482"/>
    <n v="3457"/>
    <m/>
    <n v="84"/>
  </r>
  <r>
    <x v="425"/>
    <n v="43"/>
    <n v="46"/>
    <n v="6"/>
    <n v="0"/>
    <n v="10673"/>
    <s v="WILMK"/>
    <n v="2"/>
    <x v="315"/>
    <d v="1995-11-16T00:00:00"/>
    <d v="1995-10-20T00:00:00"/>
    <n v="1"/>
    <n v="27"/>
    <n v="1"/>
    <n v="22.76"/>
    <s v="Wilman Kala"/>
    <s v="Keskuskatu 45"/>
    <s v="Helsinki"/>
    <s v=""/>
    <s v="21240"/>
    <s v="Finland"/>
    <n v="10673"/>
    <s v="WILMK"/>
    <n v="2"/>
    <d v="1995-10-19T00:00:00"/>
    <d v="1995-11-16T00:00:00"/>
    <n v="1"/>
    <d v="1995-10-20T00:00:00"/>
    <n v="1"/>
    <n v="22.76"/>
    <s v="Wilman Kala"/>
    <s v="Keskuskatu 45"/>
    <s v="Helsinki"/>
    <s v=""/>
    <s v="21240"/>
    <s v="Finland"/>
    <n v="43"/>
    <x v="40"/>
    <x v="2"/>
    <n v="1"/>
    <s v="16 - 500 g tins"/>
    <n v="46"/>
    <n v="17"/>
    <n v="10"/>
    <n v="25"/>
    <n v="0"/>
    <s v="WILMK"/>
    <s v="Wilman Kala"/>
    <x v="83"/>
    <x v="11"/>
    <s v="Keskuskatu 45"/>
    <s v="Helsinki"/>
    <s v=""/>
    <s v="21240"/>
    <x v="10"/>
    <s v="90-224 8858"/>
    <s v="90-224 8858"/>
    <n v="20"/>
    <x v="2"/>
    <s v="Chandra Leka"/>
    <s v="Owner"/>
    <s v="471 Serangoon Loop, Suite #402"/>
    <s v="Singapore"/>
    <s v=""/>
    <s v="0512"/>
    <s v="Singapore"/>
    <s v="555-8787"/>
    <s v=""/>
    <n v="1"/>
    <x v="6"/>
    <s v="Soft drinks, coffees, teas, beers, and ales"/>
    <n v="1"/>
    <s v="Speedy Express"/>
    <s v="(503) 555-9831"/>
    <n v="2"/>
    <s v="Fuller"/>
    <s v="Andrew"/>
    <s v="Vice President, Sales"/>
    <s v="Dr."/>
    <d v="1952-02-19T00:00:00"/>
    <d v="1992-08-14T00:00:00"/>
    <s v="908 W. Capital Way"/>
    <s v="Tacoma"/>
    <s v="WA"/>
    <s v="98401"/>
    <s v="USA"/>
    <s v="(206) 555-9482"/>
    <n v="3457"/>
    <m/>
    <n v="276"/>
  </r>
  <r>
    <x v="426"/>
    <n v="23"/>
    <n v="9"/>
    <n v="5"/>
    <n v="0"/>
    <n v="10674"/>
    <s v="ISLAT"/>
    <n v="4"/>
    <x v="315"/>
    <d v="1995-11-16T00:00:00"/>
    <d v="1995-10-31T00:00:00"/>
    <n v="12"/>
    <n v="16"/>
    <n v="2"/>
    <n v="0.9"/>
    <s v="Island Trading"/>
    <s v="Garden House_x000d__x000a_Crowther Way"/>
    <s v="Cowes"/>
    <s v="Isle of Wight"/>
    <s v="PO31 7PJ"/>
    <s v="UK"/>
    <n v="10674"/>
    <s v="ISLAT"/>
    <n v="4"/>
    <d v="1995-10-19T00:00:00"/>
    <d v="1995-11-16T00:00:00"/>
    <n v="12"/>
    <d v="1995-10-31T00:00:00"/>
    <n v="2"/>
    <n v="0.9"/>
    <s v="Island Trading"/>
    <s v="Garden House_x000d__x000a_Crowther Way"/>
    <s v="Cowes"/>
    <s v="Isle of Wight"/>
    <s v="PO31 7PJ"/>
    <s v="UK"/>
    <n v="23"/>
    <x v="70"/>
    <x v="7"/>
    <n v="5"/>
    <s v="12 - 250 g pkgs."/>
    <n v="9"/>
    <n v="61"/>
    <n v="0"/>
    <n v="25"/>
    <n v="0"/>
    <s v="ISLAT"/>
    <s v="Island Trading"/>
    <x v="42"/>
    <x v="1"/>
    <s v="Garden House_x000d__x000a_Crowther Way"/>
    <s v="Cowes"/>
    <s v="Isle of Wight"/>
    <s v="PO31 7PJ"/>
    <x v="13"/>
    <s v="(198) 555-8888"/>
    <s v=""/>
    <n v="9"/>
    <x v="7"/>
    <s v="Lars Peterson"/>
    <s v="Sales Agent"/>
    <s v="Kaloadagatan 13"/>
    <s v="Göteborg"/>
    <s v=""/>
    <s v="S-345 67"/>
    <s v="Sweden "/>
    <s v="031-987 65 43"/>
    <s v="031-987 65 91"/>
    <n v="5"/>
    <x v="1"/>
    <s v="Breads, crackers, pasta, and cereal"/>
    <n v="2"/>
    <s v="United Package"/>
    <s v="(503) 555-3199"/>
    <n v="4"/>
    <s v="Peacock"/>
    <s v="Margaret"/>
    <s v="Sales Representative"/>
    <s v="Mrs."/>
    <d v="1937-09-19T00:00:00"/>
    <d v="1993-05-03T00:00:00"/>
    <s v="4110 Old Redmond Rd."/>
    <s v="Redmond"/>
    <s v="WA"/>
    <s v="98052"/>
    <s v="USA"/>
    <s v="(206) 555-8122"/>
    <n v="5176"/>
    <n v="2"/>
    <n v="45"/>
  </r>
  <r>
    <x v="427"/>
    <n v="14"/>
    <n v="23.25"/>
    <n v="30"/>
    <n v="0"/>
    <n v="10675"/>
    <s v="FRANK"/>
    <n v="5"/>
    <x v="316"/>
    <d v="1995-11-17T00:00:00"/>
    <d v="1995-10-24T00:00:00"/>
    <n v="4"/>
    <n v="24"/>
    <n v="2"/>
    <n v="31.85"/>
    <s v="Frankenversand"/>
    <s v="Berliner Platz 43"/>
    <s v="München"/>
    <s v=""/>
    <s v="80805"/>
    <s v="Germany"/>
    <n v="10675"/>
    <s v="FRANK"/>
    <n v="5"/>
    <d v="1995-10-20T00:00:00"/>
    <d v="1995-11-17T00:00:00"/>
    <n v="4"/>
    <d v="1995-10-24T00:00:00"/>
    <n v="2"/>
    <n v="31.85"/>
    <s v="Frankenversand"/>
    <s v="Berliner Platz 43"/>
    <s v="München"/>
    <s v=""/>
    <s v="80805"/>
    <s v="Germany"/>
    <n v="14"/>
    <x v="3"/>
    <x v="3"/>
    <n v="7"/>
    <s v="40 - 100 g pkgs."/>
    <n v="23.25"/>
    <n v="35"/>
    <n v="0"/>
    <n v="0"/>
    <n v="0"/>
    <s v="FRANK"/>
    <s v="Frankenversand"/>
    <x v="17"/>
    <x v="1"/>
    <s v="Berliner Platz 43"/>
    <s v="München"/>
    <s v=""/>
    <s v="80805"/>
    <x v="1"/>
    <s v="089-0877310"/>
    <s v="089-0877451"/>
    <n v="6"/>
    <x v="3"/>
    <s v="Mayumi Ohno"/>
    <s v="Marketing Representative"/>
    <s v="92 Setsuko_x000d__x000a_Chuo-ku"/>
    <s v="Osaka"/>
    <s v=""/>
    <s v="545"/>
    <s v="Japan"/>
    <s v="(06) 431-7877"/>
    <s v=""/>
    <n v="7"/>
    <x v="2"/>
    <s v="Dried fruit and bean curd"/>
    <n v="2"/>
    <s v="United Package"/>
    <s v="(503) 555-3199"/>
    <n v="5"/>
    <s v="Buchanan"/>
    <s v="Steven"/>
    <s v="Sales Manager"/>
    <s v="Mr."/>
    <d v="1955-03-04T00:00:00"/>
    <d v="1993-10-17T00:00:00"/>
    <s v="14 Garrett Hill"/>
    <s v="London"/>
    <s v=""/>
    <s v="SW1 8JR"/>
    <s v="UK"/>
    <s v="(71) 555-4848"/>
    <n v="3453"/>
    <n v="2"/>
    <n v="697.5"/>
  </r>
  <r>
    <x v="427"/>
    <n v="53"/>
    <n v="32.799999999999997"/>
    <n v="10"/>
    <n v="0"/>
    <n v="10675"/>
    <s v="FRANK"/>
    <n v="5"/>
    <x v="316"/>
    <d v="1995-11-17T00:00:00"/>
    <d v="1995-10-24T00:00:00"/>
    <n v="4"/>
    <n v="24"/>
    <n v="2"/>
    <n v="31.85"/>
    <s v="Frankenversand"/>
    <s v="Berliner Platz 43"/>
    <s v="München"/>
    <s v=""/>
    <s v="80805"/>
    <s v="Germany"/>
    <n v="10675"/>
    <s v="FRANK"/>
    <n v="5"/>
    <d v="1995-10-20T00:00:00"/>
    <d v="1995-11-17T00:00:00"/>
    <n v="4"/>
    <d v="1995-10-24T00:00:00"/>
    <n v="2"/>
    <n v="31.85"/>
    <s v="Frankenversand"/>
    <s v="Berliner Platz 43"/>
    <s v="München"/>
    <s v=""/>
    <s v="80805"/>
    <s v="Germany"/>
    <n v="53"/>
    <x v="22"/>
    <x v="4"/>
    <n v="6"/>
    <s v="48 pieces"/>
    <n v="32.799999999999997"/>
    <n v="0"/>
    <n v="0"/>
    <n v="0"/>
    <n v="1"/>
    <s v="FRANK"/>
    <s v="Frankenversand"/>
    <x v="17"/>
    <x v="1"/>
    <s v="Berliner Platz 43"/>
    <s v="München"/>
    <s v=""/>
    <s v="80805"/>
    <x v="1"/>
    <s v="089-0877310"/>
    <s v="089-0877451"/>
    <n v="24"/>
    <x v="4"/>
    <s v="Wendy Mackenzie"/>
    <s v="Sales Representative"/>
    <s v="170 Prince Edward Parade_x000d__x000a_Hunter's Hill"/>
    <s v="Sydney"/>
    <s v="NSW"/>
    <s v="2042"/>
    <s v="Australia"/>
    <s v="(02) 555-5914"/>
    <s v="(02) 555-4873"/>
    <n v="6"/>
    <x v="7"/>
    <s v="Prepared meats"/>
    <n v="2"/>
    <s v="United Package"/>
    <s v="(503) 555-3199"/>
    <n v="5"/>
    <s v="Buchanan"/>
    <s v="Steven"/>
    <s v="Sales Manager"/>
    <s v="Mr."/>
    <d v="1955-03-04T00:00:00"/>
    <d v="1993-10-17T00:00:00"/>
    <s v="14 Garrett Hill"/>
    <s v="London"/>
    <s v=""/>
    <s v="SW1 8JR"/>
    <s v="UK"/>
    <s v="(71) 555-4848"/>
    <n v="3453"/>
    <n v="2"/>
    <n v="328"/>
  </r>
  <r>
    <x v="427"/>
    <n v="58"/>
    <n v="13.25"/>
    <n v="30"/>
    <n v="0"/>
    <n v="10675"/>
    <s v="FRANK"/>
    <n v="5"/>
    <x v="316"/>
    <d v="1995-11-17T00:00:00"/>
    <d v="1995-10-24T00:00:00"/>
    <n v="4"/>
    <n v="24"/>
    <n v="2"/>
    <n v="31.85"/>
    <s v="Frankenversand"/>
    <s v="Berliner Platz 43"/>
    <s v="München"/>
    <s v=""/>
    <s v="80805"/>
    <s v="Germany"/>
    <n v="10675"/>
    <s v="FRANK"/>
    <n v="5"/>
    <d v="1995-10-20T00:00:00"/>
    <d v="1995-11-17T00:00:00"/>
    <n v="4"/>
    <d v="1995-10-24T00:00:00"/>
    <n v="2"/>
    <n v="31.85"/>
    <s v="Frankenversand"/>
    <s v="Berliner Platz 43"/>
    <s v="München"/>
    <s v=""/>
    <s v="80805"/>
    <s v="Germany"/>
    <n v="58"/>
    <x v="64"/>
    <x v="27"/>
    <n v="8"/>
    <s v="24 pieces"/>
    <n v="13.25"/>
    <n v="62"/>
    <n v="0"/>
    <n v="20"/>
    <n v="0"/>
    <s v="FRANK"/>
    <s v="Frankenversand"/>
    <x v="17"/>
    <x v="1"/>
    <s v="Berliner Platz 43"/>
    <s v="München"/>
    <s v=""/>
    <s v="80805"/>
    <x v="1"/>
    <s v="089-0877310"/>
    <s v="089-0877451"/>
    <n v="27"/>
    <x v="27"/>
    <s v="Marie Delamare"/>
    <s v="Sales Manager"/>
    <s v="22, rue H. Voiron"/>
    <s v="Montceau"/>
    <s v=""/>
    <s v="71300"/>
    <s v="France"/>
    <s v="85.57.00.07"/>
    <s v=""/>
    <n v="8"/>
    <x v="3"/>
    <s v="Seaweed and fish"/>
    <n v="2"/>
    <s v="United Package"/>
    <s v="(503) 555-3199"/>
    <n v="5"/>
    <s v="Buchanan"/>
    <s v="Steven"/>
    <s v="Sales Manager"/>
    <s v="Mr."/>
    <d v="1955-03-04T00:00:00"/>
    <d v="1993-10-17T00:00:00"/>
    <s v="14 Garrett Hill"/>
    <s v="London"/>
    <s v=""/>
    <s v="SW1 8JR"/>
    <s v="UK"/>
    <s v="(71) 555-4848"/>
    <n v="3453"/>
    <n v="2"/>
    <n v="397.5"/>
  </r>
  <r>
    <x v="428"/>
    <n v="10"/>
    <n v="31"/>
    <n v="2"/>
    <n v="0"/>
    <n v="10676"/>
    <s v="TORTU"/>
    <n v="2"/>
    <x v="317"/>
    <d v="1995-11-20T00:00:00"/>
    <d v="1995-10-30T00:00:00"/>
    <n v="7"/>
    <n v="21"/>
    <n v="2"/>
    <n v="2.0099999999999998"/>
    <s v="Tortuga Restaurante"/>
    <s v="Avda. Azteca 123"/>
    <s v="México D.F."/>
    <s v=""/>
    <s v="05033"/>
    <s v="Mexico"/>
    <n v="10676"/>
    <s v="TORTU"/>
    <n v="2"/>
    <d v="1995-10-23T00:00:00"/>
    <d v="1995-11-20T00:00:00"/>
    <n v="7"/>
    <d v="1995-10-30T00:00:00"/>
    <n v="2"/>
    <n v="2.0099999999999998"/>
    <s v="Tortuga Restaurante"/>
    <s v="Avda. Azteca 123"/>
    <s v="México D.F."/>
    <s v=""/>
    <s v="05033"/>
    <s v="Mexico"/>
    <n v="10"/>
    <x v="41"/>
    <x v="16"/>
    <n v="8"/>
    <s v="12 - 200 ml jars"/>
    <n v="31"/>
    <n v="31"/>
    <n v="0"/>
    <n v="0"/>
    <n v="0"/>
    <s v="TORTU"/>
    <s v="Tortuga Restaurante"/>
    <x v="23"/>
    <x v="3"/>
    <s v="Avda. Azteca 123"/>
    <s v="México D.F."/>
    <s v=""/>
    <s v="05033"/>
    <x v="7"/>
    <s v="(5) 555-2933"/>
    <s v=""/>
    <n v="4"/>
    <x v="16"/>
    <s v="Yoshi Nagase"/>
    <s v="Marketing Manager"/>
    <s v="9-8 Sekimai_x000d__x000a_Musashino-shi"/>
    <s v="Tokyo"/>
    <s v=""/>
    <s v="100"/>
    <s v="Japan"/>
    <s v="(03) 3555-5011"/>
    <s v=""/>
    <n v="8"/>
    <x v="3"/>
    <s v="Seaweed and fish"/>
    <n v="2"/>
    <s v="United Package"/>
    <s v="(503) 555-3199"/>
    <n v="2"/>
    <s v="Fuller"/>
    <s v="Andrew"/>
    <s v="Vice President, Sales"/>
    <s v="Dr."/>
    <d v="1952-02-19T00:00:00"/>
    <d v="1992-08-14T00:00:00"/>
    <s v="908 W. Capital Way"/>
    <s v="Tacoma"/>
    <s v="WA"/>
    <s v="98401"/>
    <s v="USA"/>
    <s v="(206) 555-9482"/>
    <n v="3457"/>
    <m/>
    <n v="62"/>
  </r>
  <r>
    <x v="428"/>
    <n v="19"/>
    <n v="9.1999999999999993"/>
    <n v="7"/>
    <n v="0"/>
    <n v="10676"/>
    <s v="TORTU"/>
    <n v="2"/>
    <x v="317"/>
    <d v="1995-11-20T00:00:00"/>
    <d v="1995-10-30T00:00:00"/>
    <n v="7"/>
    <n v="21"/>
    <n v="2"/>
    <n v="2.0099999999999998"/>
    <s v="Tortuga Restaurante"/>
    <s v="Avda. Azteca 123"/>
    <s v="México D.F."/>
    <s v=""/>
    <s v="05033"/>
    <s v="Mexico"/>
    <n v="10676"/>
    <s v="TORTU"/>
    <n v="2"/>
    <d v="1995-10-23T00:00:00"/>
    <d v="1995-11-20T00:00:00"/>
    <n v="7"/>
    <d v="1995-10-30T00:00:00"/>
    <n v="2"/>
    <n v="2.0099999999999998"/>
    <s v="Tortuga Restaurante"/>
    <s v="Avda. Azteca 123"/>
    <s v="México D.F."/>
    <s v=""/>
    <s v="05033"/>
    <s v="Mexico"/>
    <n v="19"/>
    <x v="49"/>
    <x v="9"/>
    <n v="3"/>
    <s v="10 boxes x 12 pieces"/>
    <n v="9.1999999999999993"/>
    <n v="25"/>
    <n v="0"/>
    <n v="5"/>
    <n v="0"/>
    <s v="TORTU"/>
    <s v="Tortuga Restaurante"/>
    <x v="23"/>
    <x v="3"/>
    <s v="Avda. Azteca 123"/>
    <s v="México D.F."/>
    <s v=""/>
    <s v="05033"/>
    <x v="7"/>
    <s v="(5) 555-2933"/>
    <s v=""/>
    <n v="8"/>
    <x v="9"/>
    <s v="Peter Wilson"/>
    <s v="Sales Representative"/>
    <s v="29 King's Way"/>
    <s v="Manchester"/>
    <s v=""/>
    <s v="M14 GSD"/>
    <s v="UK"/>
    <s v="(161) 555-4448"/>
    <s v=""/>
    <n v="3"/>
    <x v="5"/>
    <s v="Desserts, candies, and sweet breads"/>
    <n v="2"/>
    <s v="United Package"/>
    <s v="(503) 555-3199"/>
    <n v="2"/>
    <s v="Fuller"/>
    <s v="Andrew"/>
    <s v="Vice President, Sales"/>
    <s v="Dr."/>
    <d v="1952-02-19T00:00:00"/>
    <d v="1992-08-14T00:00:00"/>
    <s v="908 W. Capital Way"/>
    <s v="Tacoma"/>
    <s v="WA"/>
    <s v="98401"/>
    <s v="USA"/>
    <s v="(206) 555-9482"/>
    <n v="3457"/>
    <m/>
    <n v="64.399999999999991"/>
  </r>
  <r>
    <x v="428"/>
    <n v="44"/>
    <n v="19.45"/>
    <n v="21"/>
    <n v="0"/>
    <n v="10676"/>
    <s v="TORTU"/>
    <n v="2"/>
    <x v="317"/>
    <d v="1995-11-20T00:00:00"/>
    <d v="1995-10-30T00:00:00"/>
    <n v="7"/>
    <n v="21"/>
    <n v="2"/>
    <n v="2.0099999999999998"/>
    <s v="Tortuga Restaurante"/>
    <s v="Avda. Azteca 123"/>
    <s v="México D.F."/>
    <s v=""/>
    <s v="05033"/>
    <s v="Mexico"/>
    <n v="10676"/>
    <s v="TORTU"/>
    <n v="2"/>
    <d v="1995-10-23T00:00:00"/>
    <d v="1995-11-20T00:00:00"/>
    <n v="7"/>
    <d v="1995-10-30T00:00:00"/>
    <n v="2"/>
    <n v="2.0099999999999998"/>
    <s v="Tortuga Restaurante"/>
    <s v="Avda. Azteca 123"/>
    <s v="México D.F."/>
    <s v=""/>
    <s v="05033"/>
    <s v="Mexico"/>
    <n v="44"/>
    <x v="45"/>
    <x v="2"/>
    <n v="2"/>
    <s v="20 - 2 kg bags"/>
    <n v="19.45"/>
    <n v="27"/>
    <n v="0"/>
    <n v="15"/>
    <n v="0"/>
    <s v="TORTU"/>
    <s v="Tortuga Restaurante"/>
    <x v="23"/>
    <x v="3"/>
    <s v="Avda. Azteca 123"/>
    <s v="México D.F."/>
    <s v=""/>
    <s v="05033"/>
    <x v="7"/>
    <s v="(5) 555-2933"/>
    <s v=""/>
    <n v="20"/>
    <x v="2"/>
    <s v="Chandra Leka"/>
    <s v="Owner"/>
    <s v="471 Serangoon Loop, Suite #402"/>
    <s v="Singapore"/>
    <s v=""/>
    <s v="0512"/>
    <s v="Singapore"/>
    <s v="555-8787"/>
    <s v=""/>
    <n v="2"/>
    <x v="4"/>
    <s v="Sweet and savory sauces, relishes, spreads, and seasonings"/>
    <n v="2"/>
    <s v="United Package"/>
    <s v="(503) 555-3199"/>
    <n v="2"/>
    <s v="Fuller"/>
    <s v="Andrew"/>
    <s v="Vice President, Sales"/>
    <s v="Dr."/>
    <d v="1952-02-19T00:00:00"/>
    <d v="1992-08-14T00:00:00"/>
    <s v="908 W. Capital Way"/>
    <s v="Tacoma"/>
    <s v="WA"/>
    <s v="98401"/>
    <s v="USA"/>
    <s v="(206) 555-9482"/>
    <n v="3457"/>
    <m/>
    <n v="408.45"/>
  </r>
  <r>
    <x v="429"/>
    <n v="26"/>
    <n v="31.23"/>
    <n v="30"/>
    <n v="0.15"/>
    <n v="10677"/>
    <s v="ANTON"/>
    <n v="1"/>
    <x v="317"/>
    <d v="1995-11-20T00:00:00"/>
    <d v="1995-10-27T00:00:00"/>
    <n v="4"/>
    <n v="24"/>
    <n v="3"/>
    <n v="4.03"/>
    <s v="Antonio Moreno Taquería"/>
    <s v="Mataderos  2312"/>
    <s v="México D.F."/>
    <s v=""/>
    <s v="05023"/>
    <s v="Mexico"/>
    <n v="10677"/>
    <s v="ANTON"/>
    <n v="1"/>
    <d v="1995-10-23T00:00:00"/>
    <d v="1995-11-20T00:00:00"/>
    <n v="4"/>
    <d v="1995-10-27T00:00:00"/>
    <n v="3"/>
    <n v="4.03"/>
    <s v="Antonio Moreno Taquería"/>
    <s v="Mataderos  2312"/>
    <s v="México D.F."/>
    <s v=""/>
    <s v="05023"/>
    <s v="Mexico"/>
    <n v="26"/>
    <x v="68"/>
    <x v="21"/>
    <n v="3"/>
    <s v="100 - 250 g bags"/>
    <n v="31.23"/>
    <n v="15"/>
    <n v="0"/>
    <n v="0"/>
    <n v="0"/>
    <s v="ANTON"/>
    <s v="Antonio Moreno Taquería"/>
    <x v="59"/>
    <x v="3"/>
    <s v="Mataderos  2312"/>
    <s v="México D.F."/>
    <s v=""/>
    <s v="05023"/>
    <x v="7"/>
    <s v="(5) 555-3932"/>
    <s v=""/>
    <n v="11"/>
    <x v="21"/>
    <s v="Petra Winkler"/>
    <s v="Sales Manager"/>
    <s v="Tiergartenstraße 5"/>
    <s v="Berlin"/>
    <s v=""/>
    <s v="10785"/>
    <s v="Germany"/>
    <s v="(010) 9984510"/>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796.36500000000001"/>
  </r>
  <r>
    <x v="429"/>
    <n v="33"/>
    <n v="2.5"/>
    <n v="8"/>
    <n v="0.15"/>
    <n v="10677"/>
    <s v="ANTON"/>
    <n v="1"/>
    <x v="317"/>
    <d v="1995-11-20T00:00:00"/>
    <d v="1995-10-27T00:00:00"/>
    <n v="4"/>
    <n v="24"/>
    <n v="3"/>
    <n v="4.03"/>
    <s v="Antonio Moreno Taquería"/>
    <s v="Mataderos  2312"/>
    <s v="México D.F."/>
    <s v=""/>
    <s v="05023"/>
    <s v="Mexico"/>
    <n v="10677"/>
    <s v="ANTON"/>
    <n v="1"/>
    <d v="1995-10-23T00:00:00"/>
    <d v="1995-11-20T00:00:00"/>
    <n v="4"/>
    <d v="1995-10-27T00:00:00"/>
    <n v="3"/>
    <n v="4.03"/>
    <s v="Antonio Moreno Taquería"/>
    <s v="Mataderos  2312"/>
    <s v="México D.F."/>
    <s v=""/>
    <s v="05023"/>
    <s v="Mexico"/>
    <n v="33"/>
    <x v="10"/>
    <x v="10"/>
    <n v="4"/>
    <s v="500 g"/>
    <n v="2.5"/>
    <n v="112"/>
    <n v="0"/>
    <n v="20"/>
    <n v="0"/>
    <s v="ANTON"/>
    <s v="Antonio Moreno Taquería"/>
    <x v="59"/>
    <x v="3"/>
    <s v="Mataderos  2312"/>
    <s v="México D.F."/>
    <s v=""/>
    <s v="05023"/>
    <x v="7"/>
    <s v="(5) 555-3932"/>
    <s v=""/>
    <n v="15"/>
    <x v="10"/>
    <s v="Beate Vileid"/>
    <s v="Marketing Manager"/>
    <s v="Hatlevegen 5"/>
    <s v="Sandvika"/>
    <s v=""/>
    <s v="1320"/>
    <s v="Norway"/>
    <s v="(0)2-953010"/>
    <s v=""/>
    <n v="4"/>
    <x v="0"/>
    <s v="Cheeses"/>
    <n v="3"/>
    <s v="Federal Shipping"/>
    <s v="(503) 555-9931"/>
    <n v="1"/>
    <s v="Davolio"/>
    <s v="Nancy"/>
    <s v="Sales Representative"/>
    <s v="Ms."/>
    <d v="1948-12-08T00:00:00"/>
    <d v="1992-05-01T00:00:00"/>
    <s v="507 - 20th Ave. E._x000d__x000a_Apt. 2A"/>
    <s v="Seattle"/>
    <s v="WA"/>
    <s v="98122"/>
    <s v="USA"/>
    <s v="(206) 555-9857"/>
    <n v="5467"/>
    <n v="2"/>
    <n v="17"/>
  </r>
  <r>
    <x v="430"/>
    <n v="12"/>
    <n v="38"/>
    <n v="100"/>
    <n v="0"/>
    <n v="10678"/>
    <s v="SAVEA"/>
    <n v="7"/>
    <x v="318"/>
    <d v="1995-11-21T00:00:00"/>
    <d v="1995-11-16T00:00:00"/>
    <n v="23"/>
    <n v="5"/>
    <n v="3"/>
    <n v="388.98"/>
    <s v="Save-a-lot Markets"/>
    <s v="187 Suffolk Ln."/>
    <s v="Boise"/>
    <s v="ID"/>
    <s v="83720"/>
    <s v="USA"/>
    <n v="10678"/>
    <s v="SAVEA"/>
    <n v="7"/>
    <d v="1995-10-24T00:00:00"/>
    <d v="1995-11-21T00:00:00"/>
    <n v="23"/>
    <d v="1995-11-16T00:00:00"/>
    <n v="3"/>
    <n v="388.98"/>
    <s v="Save-a-lot Markets"/>
    <s v="187 Suffolk Ln."/>
    <s v="Boise"/>
    <s v="ID"/>
    <s v="83720"/>
    <s v="USA"/>
    <n v="12"/>
    <x v="36"/>
    <x v="0"/>
    <n v="4"/>
    <s v="10 - 500 g pkgs."/>
    <n v="38"/>
    <n v="86"/>
    <n v="0"/>
    <n v="0"/>
    <n v="0"/>
    <s v="SAVEA"/>
    <s v="Save-a-lot Markets"/>
    <x v="45"/>
    <x v="5"/>
    <s v="187 Suffolk Ln."/>
    <s v="Boise"/>
    <s v="ID"/>
    <s v="83720"/>
    <x v="8"/>
    <s v="(208) 555-8097"/>
    <s v=""/>
    <n v="5"/>
    <x v="0"/>
    <s v="Antonio del Valle Saavedra "/>
    <s v="Export Administrator"/>
    <s v="Calle del Rosal 4"/>
    <s v="Oviedo"/>
    <s v="Asturias"/>
    <s v="33007"/>
    <s v="Spain"/>
    <s v="(98) 598 76 54"/>
    <s v=""/>
    <n v="4"/>
    <x v="0"/>
    <s v="Cheeses"/>
    <n v="3"/>
    <s v="Federal Shipping"/>
    <s v="(503) 555-9931"/>
    <n v="7"/>
    <s v="King"/>
    <s v="Robert"/>
    <s v="Sales Representative"/>
    <s v="Mr."/>
    <d v="1960-05-29T00:00:00"/>
    <d v="1994-01-02T00:00:00"/>
    <s v="Edgeham Hollow_x000d__x000a_Winchester Way"/>
    <s v="London"/>
    <s v=""/>
    <s v="RG1 9SP"/>
    <s v="UK"/>
    <s v="(71) 555-5598"/>
    <n v="465"/>
    <n v="5"/>
    <n v="3800"/>
  </r>
  <r>
    <x v="430"/>
    <n v="33"/>
    <n v="2.5"/>
    <n v="30"/>
    <n v="0"/>
    <n v="10678"/>
    <s v="SAVEA"/>
    <n v="7"/>
    <x v="318"/>
    <d v="1995-11-21T00:00:00"/>
    <d v="1995-11-16T00:00:00"/>
    <n v="23"/>
    <n v="5"/>
    <n v="3"/>
    <n v="388.98"/>
    <s v="Save-a-lot Markets"/>
    <s v="187 Suffolk Ln."/>
    <s v="Boise"/>
    <s v="ID"/>
    <s v="83720"/>
    <s v="USA"/>
    <n v="10678"/>
    <s v="SAVEA"/>
    <n v="7"/>
    <d v="1995-10-24T00:00:00"/>
    <d v="1995-11-21T00:00:00"/>
    <n v="23"/>
    <d v="1995-11-16T00:00:00"/>
    <n v="3"/>
    <n v="388.98"/>
    <s v="Save-a-lot Markets"/>
    <s v="187 Suffolk Ln."/>
    <s v="Boise"/>
    <s v="ID"/>
    <s v="83720"/>
    <s v="USA"/>
    <n v="33"/>
    <x v="10"/>
    <x v="10"/>
    <n v="4"/>
    <s v="500 g"/>
    <n v="2.5"/>
    <n v="112"/>
    <n v="0"/>
    <n v="20"/>
    <n v="0"/>
    <s v="SAVEA"/>
    <s v="Save-a-lot Markets"/>
    <x v="45"/>
    <x v="5"/>
    <s v="187 Suffolk Ln."/>
    <s v="Boise"/>
    <s v="ID"/>
    <s v="83720"/>
    <x v="8"/>
    <s v="(208) 555-8097"/>
    <s v=""/>
    <n v="15"/>
    <x v="10"/>
    <s v="Beate Vileid"/>
    <s v="Marketing Manager"/>
    <s v="Hatlevegen 5"/>
    <s v="Sandvika"/>
    <s v=""/>
    <s v="1320"/>
    <s v="Norway"/>
    <s v="(0)2-953010"/>
    <s v=""/>
    <n v="4"/>
    <x v="0"/>
    <s v="Cheeses"/>
    <n v="3"/>
    <s v="Federal Shipping"/>
    <s v="(503) 555-9931"/>
    <n v="7"/>
    <s v="King"/>
    <s v="Robert"/>
    <s v="Sales Representative"/>
    <s v="Mr."/>
    <d v="1960-05-29T00:00:00"/>
    <d v="1994-01-02T00:00:00"/>
    <s v="Edgeham Hollow_x000d__x000a_Winchester Way"/>
    <s v="London"/>
    <s v=""/>
    <s v="RG1 9SP"/>
    <s v="UK"/>
    <s v="(71) 555-5598"/>
    <n v="465"/>
    <n v="5"/>
    <n v="75"/>
  </r>
  <r>
    <x v="430"/>
    <n v="41"/>
    <n v="9.65"/>
    <n v="120"/>
    <n v="0"/>
    <n v="10678"/>
    <s v="SAVEA"/>
    <n v="7"/>
    <x v="318"/>
    <d v="1995-11-21T00:00:00"/>
    <d v="1995-11-16T00:00:00"/>
    <n v="23"/>
    <n v="5"/>
    <n v="3"/>
    <n v="388.98"/>
    <s v="Save-a-lot Markets"/>
    <s v="187 Suffolk Ln."/>
    <s v="Boise"/>
    <s v="ID"/>
    <s v="83720"/>
    <s v="USA"/>
    <n v="10678"/>
    <s v="SAVEA"/>
    <n v="7"/>
    <d v="1995-10-24T00:00:00"/>
    <d v="1995-11-21T00:00:00"/>
    <n v="23"/>
    <d v="1995-11-16T00:00:00"/>
    <n v="3"/>
    <n v="388.98"/>
    <s v="Save-a-lot Markets"/>
    <s v="187 Suffolk Ln."/>
    <s v="Boise"/>
    <s v="ID"/>
    <s v="83720"/>
    <s v="USA"/>
    <n v="41"/>
    <x v="5"/>
    <x v="5"/>
    <n v="8"/>
    <s v="12 - 12 oz cans"/>
    <n v="9.65"/>
    <n v="85"/>
    <n v="0"/>
    <n v="10"/>
    <n v="0"/>
    <s v="SAVEA"/>
    <s v="Save-a-lot Markets"/>
    <x v="45"/>
    <x v="5"/>
    <s v="187 Suffolk Ln."/>
    <s v="Boise"/>
    <s v="ID"/>
    <s v="83720"/>
    <x v="8"/>
    <s v="(208) 555-8097"/>
    <s v=""/>
    <n v="19"/>
    <x v="5"/>
    <s v="Robb Merchant"/>
    <s v="Wholesale Account Agent"/>
    <s v="Order Processing Dept._x000d__x000a_2100 Paul Revere Blvd."/>
    <s v="Boston"/>
    <s v="MA"/>
    <s v="02134"/>
    <s v="USA"/>
    <s v="(617) 555-3267"/>
    <s v="(617) 555-3389"/>
    <n v="8"/>
    <x v="3"/>
    <s v="Seaweed and fish"/>
    <n v="3"/>
    <s v="Federal Shipping"/>
    <s v="(503) 555-9931"/>
    <n v="7"/>
    <s v="King"/>
    <s v="Robert"/>
    <s v="Sales Representative"/>
    <s v="Mr."/>
    <d v="1960-05-29T00:00:00"/>
    <d v="1994-01-02T00:00:00"/>
    <s v="Edgeham Hollow_x000d__x000a_Winchester Way"/>
    <s v="London"/>
    <s v=""/>
    <s v="RG1 9SP"/>
    <s v="UK"/>
    <s v="(71) 555-5598"/>
    <n v="465"/>
    <n v="5"/>
    <n v="1158"/>
  </r>
  <r>
    <x v="430"/>
    <n v="54"/>
    <n v="7.45"/>
    <n v="30"/>
    <n v="0"/>
    <n v="10678"/>
    <s v="SAVEA"/>
    <n v="7"/>
    <x v="318"/>
    <d v="1995-11-21T00:00:00"/>
    <d v="1995-11-16T00:00:00"/>
    <n v="23"/>
    <n v="5"/>
    <n v="3"/>
    <n v="388.98"/>
    <s v="Save-a-lot Markets"/>
    <s v="187 Suffolk Ln."/>
    <s v="Boise"/>
    <s v="ID"/>
    <s v="83720"/>
    <s v="USA"/>
    <n v="10678"/>
    <s v="SAVEA"/>
    <n v="7"/>
    <d v="1995-10-24T00:00:00"/>
    <d v="1995-11-21T00:00:00"/>
    <n v="23"/>
    <d v="1995-11-16T00:00:00"/>
    <n v="3"/>
    <n v="388.98"/>
    <s v="Save-a-lot Markets"/>
    <s v="187 Suffolk Ln."/>
    <s v="Boise"/>
    <s v="ID"/>
    <s v="83720"/>
    <s v="USA"/>
    <n v="54"/>
    <x v="55"/>
    <x v="15"/>
    <n v="6"/>
    <s v="16 pies"/>
    <n v="7.45"/>
    <n v="21"/>
    <n v="0"/>
    <n v="10"/>
    <n v="0"/>
    <s v="SAVEA"/>
    <s v="Save-a-lot Markets"/>
    <x v="45"/>
    <x v="5"/>
    <s v="187 Suffolk Ln."/>
    <s v="Boise"/>
    <s v="ID"/>
    <s v="83720"/>
    <x v="8"/>
    <s v="(208) 555-8097"/>
    <s v=""/>
    <n v="25"/>
    <x v="15"/>
    <s v="Jean-Guy Lauzon"/>
    <s v="Marketing Manager"/>
    <s v="2960 Rue St. Laurent"/>
    <s v="Montréal"/>
    <s v="Québec"/>
    <s v="H1J 1C3"/>
    <s v="Canada"/>
    <s v="(514) 555-9022"/>
    <s v=""/>
    <n v="6"/>
    <x v="7"/>
    <s v="Prepared meats"/>
    <n v="3"/>
    <s v="Federal Shipping"/>
    <s v="(503) 555-9931"/>
    <n v="7"/>
    <s v="King"/>
    <s v="Robert"/>
    <s v="Sales Representative"/>
    <s v="Mr."/>
    <d v="1960-05-29T00:00:00"/>
    <d v="1994-01-02T00:00:00"/>
    <s v="Edgeham Hollow_x000d__x000a_Winchester Way"/>
    <s v="London"/>
    <s v=""/>
    <s v="RG1 9SP"/>
    <s v="UK"/>
    <s v="(71) 555-5598"/>
    <n v="465"/>
    <n v="5"/>
    <n v="223.5"/>
  </r>
  <r>
    <x v="431"/>
    <n v="59"/>
    <n v="55"/>
    <n v="12"/>
    <n v="0"/>
    <n v="10679"/>
    <s v="BLONP"/>
    <n v="8"/>
    <x v="318"/>
    <d v="1995-11-21T00:00:00"/>
    <d v="1995-10-31T00:00:00"/>
    <n v="7"/>
    <n v="21"/>
    <n v="3"/>
    <n v="27.94"/>
    <s v="Blondel père et fils"/>
    <s v="24, place Kléber"/>
    <s v="Strasbourg"/>
    <s v=""/>
    <s v="67000"/>
    <s v="France"/>
    <n v="10679"/>
    <s v="BLONP"/>
    <n v="8"/>
    <d v="1995-10-24T00:00:00"/>
    <d v="1995-11-21T00:00:00"/>
    <n v="7"/>
    <d v="1995-10-31T00:00:00"/>
    <n v="3"/>
    <n v="27.94"/>
    <s v="Blondel père et fils"/>
    <s v="24, place Kléber"/>
    <s v="Strasbourg"/>
    <s v=""/>
    <s v="67000"/>
    <s v="France"/>
    <n v="59"/>
    <x v="21"/>
    <x v="11"/>
    <n v="4"/>
    <s v="5 kg pkg."/>
    <n v="55"/>
    <n v="79"/>
    <n v="0"/>
    <n v="0"/>
    <n v="0"/>
    <s v="BLONP"/>
    <s v="Blondel père et fils"/>
    <x v="15"/>
    <x v="1"/>
    <s v="24, place Kléber"/>
    <s v="Strasbourg"/>
    <s v=""/>
    <s v="67000"/>
    <x v="0"/>
    <s v="88.60.15.31"/>
    <s v="88.60.15.32"/>
    <n v="28"/>
    <x v="11"/>
    <s v="Eliane Noz"/>
    <s v="Sales Representative"/>
    <s v="Bat. B_x000d__x000a_3, rue des Alpes"/>
    <s v="Annecy"/>
    <s v=""/>
    <s v="74000"/>
    <s v="France"/>
    <s v="38.76.98.06"/>
    <s v="38.76.98.58"/>
    <n v="4"/>
    <x v="0"/>
    <s v="Cheeses"/>
    <n v="3"/>
    <s v="Federal Shipping"/>
    <s v="(503) 555-9931"/>
    <n v="8"/>
    <s v="Callahan"/>
    <s v="Laura"/>
    <s v="Inside Sales Coordinator"/>
    <s v="Ms."/>
    <d v="1958-01-09T00:00:00"/>
    <d v="1994-03-05T00:00:00"/>
    <s v="4726 - 11th Ave. N.E."/>
    <s v="Seattle"/>
    <s v="WA"/>
    <s v="98105"/>
    <s v="USA"/>
    <s v="(206) 555-1189"/>
    <n v="2344"/>
    <n v="2"/>
    <n v="660"/>
  </r>
  <r>
    <x v="432"/>
    <n v="16"/>
    <n v="17.45"/>
    <n v="50"/>
    <n v="0.25"/>
    <n v="10680"/>
    <s v="OLDWO"/>
    <n v="1"/>
    <x v="319"/>
    <d v="1995-11-22T00:00:00"/>
    <d v="1995-10-27T00:00:00"/>
    <n v="2"/>
    <n v="26"/>
    <n v="1"/>
    <n v="26.61"/>
    <s v="Old World Delicatessen"/>
    <s v="2743 Bering St."/>
    <s v="Anchorage"/>
    <s v="AK"/>
    <s v="99508"/>
    <s v="USA"/>
    <n v="10680"/>
    <s v="OLDWO"/>
    <n v="1"/>
    <d v="1995-10-25T00:00:00"/>
    <d v="1995-11-22T00:00:00"/>
    <n v="2"/>
    <d v="1995-10-27T00:00:00"/>
    <n v="1"/>
    <n v="26.61"/>
    <s v="Old World Delicatessen"/>
    <s v="2743 Bering St."/>
    <s v="Anchorage"/>
    <s v="AK"/>
    <s v="99508"/>
    <s v="USA"/>
    <n v="16"/>
    <x v="19"/>
    <x v="18"/>
    <n v="3"/>
    <s v="32 - 500 g boxes"/>
    <n v="17.45"/>
    <n v="29"/>
    <n v="0"/>
    <n v="10"/>
    <n v="0"/>
    <s v="OLDWO"/>
    <s v="Old World Delicatessen"/>
    <x v="37"/>
    <x v="5"/>
    <s v="2743 Bering St."/>
    <s v="Anchorage"/>
    <s v="AK"/>
    <s v="99508"/>
    <x v="8"/>
    <s v="(907) 555-7584"/>
    <s v="(907) 555-2880"/>
    <n v="7"/>
    <x v="18"/>
    <s v="Ian Devling"/>
    <s v="Marketing Manager"/>
    <s v="74 Rose St._x000d__x000a_Moonie Ponds"/>
    <s v="Melbourne"/>
    <s v="Victoria"/>
    <s v="3058"/>
    <s v="Australia"/>
    <s v="(03) 444-2343"/>
    <s v="(03) 444-6588"/>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654.375"/>
  </r>
  <r>
    <x v="432"/>
    <n v="31"/>
    <n v="12.5"/>
    <n v="20"/>
    <n v="0.25"/>
    <n v="10680"/>
    <s v="OLDWO"/>
    <n v="1"/>
    <x v="319"/>
    <d v="1995-11-22T00:00:00"/>
    <d v="1995-10-27T00:00:00"/>
    <n v="2"/>
    <n v="26"/>
    <n v="1"/>
    <n v="26.61"/>
    <s v="Old World Delicatessen"/>
    <s v="2743 Bering St."/>
    <s v="Anchorage"/>
    <s v="AK"/>
    <s v="99508"/>
    <s v="USA"/>
    <n v="10680"/>
    <s v="OLDWO"/>
    <n v="1"/>
    <d v="1995-10-25T00:00:00"/>
    <d v="1995-11-22T00:00:00"/>
    <n v="2"/>
    <d v="1995-10-27T00:00:00"/>
    <n v="1"/>
    <n v="26.61"/>
    <s v="Old World Delicatessen"/>
    <s v="2743 Bering St."/>
    <s v="Anchorage"/>
    <s v="AK"/>
    <s v="99508"/>
    <s v="USA"/>
    <n v="31"/>
    <x v="12"/>
    <x v="1"/>
    <n v="4"/>
    <s v="12 - 100 g pkgs"/>
    <n v="12.5"/>
    <n v="0"/>
    <n v="70"/>
    <n v="20"/>
    <n v="0"/>
    <s v="OLDWO"/>
    <s v="Old World Delicatessen"/>
    <x v="37"/>
    <x v="5"/>
    <s v="2743 Bering St."/>
    <s v="Anchorage"/>
    <s v="AK"/>
    <s v="99508"/>
    <x v="8"/>
    <s v="(907) 555-7584"/>
    <s v="(907) 555-2880"/>
    <n v="14"/>
    <x v="1"/>
    <s v="Elio Rossi"/>
    <s v="Sales Representative"/>
    <s v="Viale Dante, 75"/>
    <s v="Ravenna"/>
    <s v=""/>
    <s v="48100"/>
    <s v="Italy"/>
    <s v="(0544) 60323"/>
    <s v="(0544) 60603"/>
    <n v="4"/>
    <x v="0"/>
    <s v="Cheeses"/>
    <n v="1"/>
    <s v="Speedy Express"/>
    <s v="(503) 555-9831"/>
    <n v="1"/>
    <s v="Davolio"/>
    <s v="Nancy"/>
    <s v="Sales Representative"/>
    <s v="Ms."/>
    <d v="1948-12-08T00:00:00"/>
    <d v="1992-05-01T00:00:00"/>
    <s v="507 - 20th Ave. E._x000d__x000a_Apt. 2A"/>
    <s v="Seattle"/>
    <s v="WA"/>
    <s v="98122"/>
    <s v="USA"/>
    <s v="(206) 555-9857"/>
    <n v="5467"/>
    <n v="2"/>
    <n v="187.5"/>
  </r>
  <r>
    <x v="432"/>
    <n v="42"/>
    <n v="14"/>
    <n v="40"/>
    <n v="0.25"/>
    <n v="10680"/>
    <s v="OLDWO"/>
    <n v="1"/>
    <x v="319"/>
    <d v="1995-11-22T00:00:00"/>
    <d v="1995-10-27T00:00:00"/>
    <n v="2"/>
    <n v="26"/>
    <n v="1"/>
    <n v="26.61"/>
    <s v="Old World Delicatessen"/>
    <s v="2743 Bering St."/>
    <s v="Anchorage"/>
    <s v="AK"/>
    <s v="99508"/>
    <s v="USA"/>
    <n v="10680"/>
    <s v="OLDWO"/>
    <n v="1"/>
    <d v="1995-10-25T00:00:00"/>
    <d v="1995-11-22T00:00:00"/>
    <n v="2"/>
    <d v="1995-10-27T00:00:00"/>
    <n v="1"/>
    <n v="26.61"/>
    <s v="Old World Delicatessen"/>
    <s v="2743 Bering St."/>
    <s v="Anchorage"/>
    <s v="AK"/>
    <s v="99508"/>
    <s v="USA"/>
    <n v="42"/>
    <x v="2"/>
    <x v="2"/>
    <n v="5"/>
    <s v="32 - 1 kg pkgs."/>
    <n v="14"/>
    <n v="26"/>
    <n v="0"/>
    <n v="0"/>
    <n v="1"/>
    <s v="OLDWO"/>
    <s v="Old World Delicatessen"/>
    <x v="37"/>
    <x v="5"/>
    <s v="2743 Bering St."/>
    <s v="Anchorage"/>
    <s v="AK"/>
    <s v="99508"/>
    <x v="8"/>
    <s v="(907) 555-7584"/>
    <s v="(907) 555-2880"/>
    <n v="20"/>
    <x v="2"/>
    <s v="Chandra Leka"/>
    <s v="Owner"/>
    <s v="471 Serangoon Loop, Suite #402"/>
    <s v="Singapore"/>
    <s v=""/>
    <s v="0512"/>
    <s v="Singapore"/>
    <s v="555-8787"/>
    <s v=""/>
    <n v="5"/>
    <x v="1"/>
    <s v="Breads, crackers, pasta, and cereal"/>
    <n v="1"/>
    <s v="Speedy Express"/>
    <s v="(503) 555-9831"/>
    <n v="1"/>
    <s v="Davolio"/>
    <s v="Nancy"/>
    <s v="Sales Representative"/>
    <s v="Ms."/>
    <d v="1948-12-08T00:00:00"/>
    <d v="1992-05-01T00:00:00"/>
    <s v="507 - 20th Ave. E._x000d__x000a_Apt. 2A"/>
    <s v="Seattle"/>
    <s v="WA"/>
    <s v="98122"/>
    <s v="USA"/>
    <s v="(206) 555-9857"/>
    <n v="5467"/>
    <n v="2"/>
    <n v="420"/>
  </r>
  <r>
    <x v="433"/>
    <n v="19"/>
    <n v="9.1999999999999993"/>
    <n v="30"/>
    <n v="0.1"/>
    <n v="10681"/>
    <s v="GREAL"/>
    <n v="3"/>
    <x v="320"/>
    <d v="1995-11-23T00:00:00"/>
    <d v="1995-10-31T00:00:00"/>
    <n v="5"/>
    <n v="23"/>
    <n v="3"/>
    <n v="76.13"/>
    <s v="Great Lakes Food Market"/>
    <s v="2732 Baker Blvd."/>
    <s v="Eugene"/>
    <s v="OR"/>
    <s v="97403"/>
    <s v="USA"/>
    <n v="10681"/>
    <s v="GREAL"/>
    <n v="3"/>
    <d v="1995-10-26T00:00:00"/>
    <d v="1995-11-23T00:00:00"/>
    <n v="5"/>
    <d v="1995-10-31T00:00:00"/>
    <n v="3"/>
    <n v="76.13"/>
    <s v="Great Lakes Food Market"/>
    <s v="2732 Baker Blvd."/>
    <s v="Eugene"/>
    <s v="OR"/>
    <s v="97403"/>
    <s v="USA"/>
    <n v="19"/>
    <x v="49"/>
    <x v="9"/>
    <n v="3"/>
    <s v="10 boxes x 12 pieces"/>
    <n v="9.1999999999999993"/>
    <n v="25"/>
    <n v="0"/>
    <n v="5"/>
    <n v="0"/>
    <s v="GREAL"/>
    <s v="Great Lakes Food Market"/>
    <x v="79"/>
    <x v="1"/>
    <s v="2732 Baker Blvd."/>
    <s v="Eugene"/>
    <s v="OR"/>
    <s v="97403"/>
    <x v="8"/>
    <s v="(503) 555-7555"/>
    <s v=""/>
    <n v="8"/>
    <x v="9"/>
    <s v="Peter Wilson"/>
    <s v="Sales Representative"/>
    <s v="29 King's Way"/>
    <s v="Manchester"/>
    <s v=""/>
    <s v="M14 GSD"/>
    <s v="UK"/>
    <s v="(161) 555-4448"/>
    <s v=""/>
    <n v="3"/>
    <x v="5"/>
    <s v="Desserts, candies, and sweet breads"/>
    <n v="3"/>
    <s v="Federal Shipping"/>
    <s v="(503) 555-9931"/>
    <n v="3"/>
    <s v="Leverling"/>
    <s v="Janet"/>
    <s v="Sales Representative"/>
    <s v="Ms."/>
    <d v="1963-08-30T00:00:00"/>
    <d v="1992-04-01T00:00:00"/>
    <s v="722 Moss Bay Blvd."/>
    <s v="Kirkland"/>
    <s v="WA"/>
    <s v="98033"/>
    <s v="USA"/>
    <s v="(206) 555-3412"/>
    <n v="3355"/>
    <n v="2"/>
    <n v="248.4"/>
  </r>
  <r>
    <x v="433"/>
    <n v="21"/>
    <n v="10"/>
    <n v="12"/>
    <n v="0.1"/>
    <n v="10681"/>
    <s v="GREAL"/>
    <n v="3"/>
    <x v="320"/>
    <d v="1995-11-23T00:00:00"/>
    <d v="1995-10-31T00:00:00"/>
    <n v="5"/>
    <n v="23"/>
    <n v="3"/>
    <n v="76.13"/>
    <s v="Great Lakes Food Market"/>
    <s v="2732 Baker Blvd."/>
    <s v="Eugene"/>
    <s v="OR"/>
    <s v="97403"/>
    <s v="USA"/>
    <n v="10681"/>
    <s v="GREAL"/>
    <n v="3"/>
    <d v="1995-10-26T00:00:00"/>
    <d v="1995-11-23T00:00:00"/>
    <n v="5"/>
    <d v="1995-10-31T00:00:00"/>
    <n v="3"/>
    <n v="76.13"/>
    <s v="Great Lakes Food Market"/>
    <s v="2732 Baker Blvd."/>
    <s v="Eugene"/>
    <s v="OR"/>
    <s v="97403"/>
    <s v="USA"/>
    <n v="21"/>
    <x v="27"/>
    <x v="9"/>
    <n v="3"/>
    <s v="24 pkgs. x 4 pieces"/>
    <n v="10"/>
    <n v="3"/>
    <n v="40"/>
    <n v="5"/>
    <n v="0"/>
    <s v="GREAL"/>
    <s v="Great Lakes Food Market"/>
    <x v="79"/>
    <x v="1"/>
    <s v="2732 Baker Blvd."/>
    <s v="Eugene"/>
    <s v="OR"/>
    <s v="97403"/>
    <x v="8"/>
    <s v="(503) 555-7555"/>
    <s v=""/>
    <n v="8"/>
    <x v="9"/>
    <s v="Peter Wilson"/>
    <s v="Sales Representative"/>
    <s v="29 King's Way"/>
    <s v="Manchester"/>
    <s v=""/>
    <s v="M14 GSD"/>
    <s v="UK"/>
    <s v="(161) 555-4448"/>
    <s v=""/>
    <n v="3"/>
    <x v="5"/>
    <s v="Desserts, candies, and sweet breads"/>
    <n v="3"/>
    <s v="Federal Shipping"/>
    <s v="(503) 555-9931"/>
    <n v="3"/>
    <s v="Leverling"/>
    <s v="Janet"/>
    <s v="Sales Representative"/>
    <s v="Ms."/>
    <d v="1963-08-30T00:00:00"/>
    <d v="1992-04-01T00:00:00"/>
    <s v="722 Moss Bay Blvd."/>
    <s v="Kirkland"/>
    <s v="WA"/>
    <s v="98033"/>
    <s v="USA"/>
    <s v="(206) 555-3412"/>
    <n v="3355"/>
    <n v="2"/>
    <n v="108"/>
  </r>
  <r>
    <x v="433"/>
    <n v="64"/>
    <n v="33.25"/>
    <n v="28"/>
    <n v="0"/>
    <n v="10681"/>
    <s v="GREAL"/>
    <n v="3"/>
    <x v="320"/>
    <d v="1995-11-23T00:00:00"/>
    <d v="1995-10-31T00:00:00"/>
    <n v="5"/>
    <n v="23"/>
    <n v="3"/>
    <n v="76.13"/>
    <s v="Great Lakes Food Market"/>
    <s v="2732 Baker Blvd."/>
    <s v="Eugene"/>
    <s v="OR"/>
    <s v="97403"/>
    <s v="USA"/>
    <n v="10681"/>
    <s v="GREAL"/>
    <n v="3"/>
    <d v="1995-10-26T00:00:00"/>
    <d v="1995-11-23T00:00:00"/>
    <n v="5"/>
    <d v="1995-10-31T00:00:00"/>
    <n v="3"/>
    <n v="76.13"/>
    <s v="Great Lakes Food Market"/>
    <s v="2732 Baker Blvd."/>
    <s v="Eugene"/>
    <s v="OR"/>
    <s v="97403"/>
    <s v="USA"/>
    <n v="64"/>
    <x v="58"/>
    <x v="20"/>
    <n v="5"/>
    <s v="20 bags x 4 pieces"/>
    <n v="33.25"/>
    <n v="22"/>
    <n v="80"/>
    <n v="30"/>
    <n v="0"/>
    <s v="GREAL"/>
    <s v="Great Lakes Food Market"/>
    <x v="79"/>
    <x v="1"/>
    <s v="2732 Baker Blvd."/>
    <s v="Eugene"/>
    <s v="OR"/>
    <s v="97403"/>
    <x v="8"/>
    <s v="(503) 555-7555"/>
    <s v=""/>
    <n v="12"/>
    <x v="20"/>
    <s v="Martin Bein"/>
    <s v="International Marketing Mgr."/>
    <s v="Bogenallee 51"/>
    <s v="Frankfurt"/>
    <s v=""/>
    <s v="60439"/>
    <s v="Germany"/>
    <s v="(069) 992755"/>
    <s v=""/>
    <n v="5"/>
    <x v="1"/>
    <s v="Breads, crackers, pasta, and cereal"/>
    <n v="3"/>
    <s v="Federal Shipping"/>
    <s v="(503) 555-9931"/>
    <n v="3"/>
    <s v="Leverling"/>
    <s v="Janet"/>
    <s v="Sales Representative"/>
    <s v="Ms."/>
    <d v="1963-08-30T00:00:00"/>
    <d v="1992-04-01T00:00:00"/>
    <s v="722 Moss Bay Blvd."/>
    <s v="Kirkland"/>
    <s v="WA"/>
    <s v="98033"/>
    <s v="USA"/>
    <s v="(206) 555-3412"/>
    <n v="3355"/>
    <n v="2"/>
    <n v="931"/>
  </r>
  <r>
    <x v="434"/>
    <n v="33"/>
    <n v="2.5"/>
    <n v="30"/>
    <n v="0"/>
    <n v="10682"/>
    <s v="ANTON"/>
    <n v="3"/>
    <x v="320"/>
    <d v="1995-11-23T00:00:00"/>
    <d v="1995-11-01T00:00:00"/>
    <n v="6"/>
    <n v="22"/>
    <n v="2"/>
    <n v="36.130000000000003"/>
    <s v="Antonio Moreno Taquería"/>
    <s v="Mataderos  2312"/>
    <s v="México D.F."/>
    <s v=""/>
    <s v="05023"/>
    <s v="Mexico"/>
    <n v="10682"/>
    <s v="ANTON"/>
    <n v="3"/>
    <d v="1995-10-26T00:00:00"/>
    <d v="1995-11-23T00:00:00"/>
    <n v="6"/>
    <d v="1995-11-01T00:00:00"/>
    <n v="2"/>
    <n v="36.130000000000003"/>
    <s v="Antonio Moreno Taquería"/>
    <s v="Mataderos  2312"/>
    <s v="México D.F."/>
    <s v=""/>
    <s v="05023"/>
    <s v="Mexico"/>
    <n v="33"/>
    <x v="10"/>
    <x v="10"/>
    <n v="4"/>
    <s v="500 g"/>
    <n v="2.5"/>
    <n v="112"/>
    <n v="0"/>
    <n v="20"/>
    <n v="0"/>
    <s v="ANTON"/>
    <s v="Antonio Moreno Taquería"/>
    <x v="59"/>
    <x v="3"/>
    <s v="Mataderos  2312"/>
    <s v="México D.F."/>
    <s v=""/>
    <s v="05023"/>
    <x v="7"/>
    <s v="(5) 555-3932"/>
    <s v=""/>
    <n v="15"/>
    <x v="10"/>
    <s v="Beate Vileid"/>
    <s v="Marketing Manager"/>
    <s v="Hatlevegen 5"/>
    <s v="Sandvika"/>
    <s v=""/>
    <s v="1320"/>
    <s v="Norway"/>
    <s v="(0)2-953010"/>
    <s v=""/>
    <n v="4"/>
    <x v="0"/>
    <s v="Cheeses"/>
    <n v="2"/>
    <s v="United Package"/>
    <s v="(503) 555-3199"/>
    <n v="3"/>
    <s v="Leverling"/>
    <s v="Janet"/>
    <s v="Sales Representative"/>
    <s v="Ms."/>
    <d v="1963-08-30T00:00:00"/>
    <d v="1992-04-01T00:00:00"/>
    <s v="722 Moss Bay Blvd."/>
    <s v="Kirkland"/>
    <s v="WA"/>
    <s v="98033"/>
    <s v="USA"/>
    <s v="(206) 555-3412"/>
    <n v="3355"/>
    <n v="2"/>
    <n v="75"/>
  </r>
  <r>
    <x v="434"/>
    <n v="66"/>
    <n v="17"/>
    <n v="4"/>
    <n v="0"/>
    <n v="10682"/>
    <s v="ANTON"/>
    <n v="3"/>
    <x v="320"/>
    <d v="1995-11-23T00:00:00"/>
    <d v="1995-11-01T00:00:00"/>
    <n v="6"/>
    <n v="22"/>
    <n v="2"/>
    <n v="36.130000000000003"/>
    <s v="Antonio Moreno Taquería"/>
    <s v="Mataderos  2312"/>
    <s v="México D.F."/>
    <s v=""/>
    <s v="05023"/>
    <s v="Mexico"/>
    <n v="10682"/>
    <s v="ANTON"/>
    <n v="3"/>
    <d v="1995-10-26T00:00:00"/>
    <d v="1995-11-23T00:00:00"/>
    <n v="6"/>
    <d v="1995-11-01T00:00:00"/>
    <n v="2"/>
    <n v="36.130000000000003"/>
    <s v="Antonio Moreno Taquería"/>
    <s v="Mataderos  2312"/>
    <s v="México D.F."/>
    <s v=""/>
    <s v="05023"/>
    <s v="Mexico"/>
    <n v="66"/>
    <x v="61"/>
    <x v="6"/>
    <n v="2"/>
    <s v="24 - 8 oz jars"/>
    <n v="17"/>
    <n v="4"/>
    <n v="100"/>
    <n v="20"/>
    <n v="0"/>
    <s v="ANTON"/>
    <s v="Antonio Moreno Taquería"/>
    <x v="59"/>
    <x v="3"/>
    <s v="Mataderos  2312"/>
    <s v="México D.F."/>
    <s v=""/>
    <s v="05023"/>
    <x v="7"/>
    <s v="(5) 555-3932"/>
    <s v=""/>
    <n v="2"/>
    <x v="6"/>
    <s v="Shelley Burke"/>
    <s v="Order Administrator"/>
    <s v="P.O. Box 78934"/>
    <s v="New Orleans"/>
    <s v="LA"/>
    <s v="70117"/>
    <s v="USA"/>
    <s v="(100) 555-4822"/>
    <s v=""/>
    <n v="2"/>
    <x v="4"/>
    <s v="Sweet and savory sauces, relishes, spreads, and seasonings"/>
    <n v="2"/>
    <s v="United Package"/>
    <s v="(503) 555-3199"/>
    <n v="3"/>
    <s v="Leverling"/>
    <s v="Janet"/>
    <s v="Sales Representative"/>
    <s v="Ms."/>
    <d v="1963-08-30T00:00:00"/>
    <d v="1992-04-01T00:00:00"/>
    <s v="722 Moss Bay Blvd."/>
    <s v="Kirkland"/>
    <s v="WA"/>
    <s v="98033"/>
    <s v="USA"/>
    <s v="(206) 555-3412"/>
    <n v="3355"/>
    <n v="2"/>
    <n v="68"/>
  </r>
  <r>
    <x v="434"/>
    <n v="75"/>
    <n v="7.75"/>
    <n v="30"/>
    <n v="0"/>
    <n v="10682"/>
    <s v="ANTON"/>
    <n v="3"/>
    <x v="320"/>
    <d v="1995-11-23T00:00:00"/>
    <d v="1995-11-01T00:00:00"/>
    <n v="6"/>
    <n v="22"/>
    <n v="2"/>
    <n v="36.130000000000003"/>
    <s v="Antonio Moreno Taquería"/>
    <s v="Mataderos  2312"/>
    <s v="México D.F."/>
    <s v=""/>
    <s v="05023"/>
    <s v="Mexico"/>
    <n v="10682"/>
    <s v="ANTON"/>
    <n v="3"/>
    <d v="1995-10-26T00:00:00"/>
    <d v="1995-11-23T00:00:00"/>
    <n v="6"/>
    <d v="1995-11-01T00:00:00"/>
    <n v="2"/>
    <n v="36.130000000000003"/>
    <s v="Antonio Moreno Taquería"/>
    <s v="Mataderos  2312"/>
    <s v="México D.F."/>
    <s v=""/>
    <s v="05023"/>
    <s v="Mexico"/>
    <n v="75"/>
    <x v="48"/>
    <x v="20"/>
    <n v="1"/>
    <s v="24 - 0.5 l bottles"/>
    <n v="7.75"/>
    <n v="125"/>
    <n v="0"/>
    <n v="25"/>
    <n v="0"/>
    <s v="ANTON"/>
    <s v="Antonio Moreno Taquería"/>
    <x v="59"/>
    <x v="3"/>
    <s v="Mataderos  2312"/>
    <s v="México D.F."/>
    <s v=""/>
    <s v="05023"/>
    <x v="7"/>
    <s v="(5) 555-3932"/>
    <s v=""/>
    <n v="12"/>
    <x v="20"/>
    <s v="Martin Bein"/>
    <s v="International Marketing Mgr."/>
    <s v="Bogenallee 51"/>
    <s v="Frankfurt"/>
    <s v=""/>
    <s v="60439"/>
    <s v="Germany"/>
    <s v="(069) 992755"/>
    <s v=""/>
    <n v="1"/>
    <x v="6"/>
    <s v="Soft drinks, coffees, teas, beers, and ales"/>
    <n v="2"/>
    <s v="United Package"/>
    <s v="(503) 555-3199"/>
    <n v="3"/>
    <s v="Leverling"/>
    <s v="Janet"/>
    <s v="Sales Representative"/>
    <s v="Ms."/>
    <d v="1963-08-30T00:00:00"/>
    <d v="1992-04-01T00:00:00"/>
    <s v="722 Moss Bay Blvd."/>
    <s v="Kirkland"/>
    <s v="WA"/>
    <s v="98033"/>
    <s v="USA"/>
    <s v="(206) 555-3412"/>
    <n v="3355"/>
    <n v="2"/>
    <n v="232.5"/>
  </r>
  <r>
    <x v="435"/>
    <n v="52"/>
    <n v="7"/>
    <n v="9"/>
    <n v="0"/>
    <n v="10683"/>
    <s v="DUMON"/>
    <n v="2"/>
    <x v="321"/>
    <d v="1995-11-24T00:00:00"/>
    <d v="1995-11-01T00:00:00"/>
    <n v="5"/>
    <n v="23"/>
    <n v="1"/>
    <n v="4.4000000000000004"/>
    <s v="Du monde entier"/>
    <s v="67, rue des Cinquante Otages"/>
    <s v="Nantes"/>
    <s v=""/>
    <s v="44000"/>
    <s v="France"/>
    <n v="10683"/>
    <s v="DUMON"/>
    <n v="2"/>
    <d v="1995-10-27T00:00:00"/>
    <d v="1995-11-24T00:00:00"/>
    <n v="5"/>
    <d v="1995-11-01T00:00:00"/>
    <n v="1"/>
    <n v="4.4000000000000004"/>
    <s v="Du monde entier"/>
    <s v="67, rue des Cinquante Otages"/>
    <s v="Nantes"/>
    <s v=""/>
    <s v="44000"/>
    <s v="France"/>
    <n v="52"/>
    <x v="65"/>
    <x v="4"/>
    <n v="5"/>
    <s v="16 - 2 kg boxes"/>
    <n v="7"/>
    <n v="38"/>
    <n v="0"/>
    <n v="25"/>
    <n v="0"/>
    <s v="DUMON"/>
    <s v="Du monde entier"/>
    <x v="41"/>
    <x v="3"/>
    <s v="67, rue des Cinquante Otages"/>
    <s v="Nantes"/>
    <s v=""/>
    <s v="44000"/>
    <x v="0"/>
    <s v="40.67.88.88"/>
    <s v="40.67.89.89"/>
    <n v="24"/>
    <x v="4"/>
    <s v="Wendy Mackenzie"/>
    <s v="Sales Representative"/>
    <s v="170 Prince Edward Parade_x000d__x000a_Hunter's Hill"/>
    <s v="Sydney"/>
    <s v="NSW"/>
    <s v="2042"/>
    <s v="Australia"/>
    <s v="(02) 555-5914"/>
    <s v="(02) 555-4873"/>
    <n v="5"/>
    <x v="1"/>
    <s v="Breads, crackers, pasta, and cereal"/>
    <n v="1"/>
    <s v="Speedy Express"/>
    <s v="(503) 555-9831"/>
    <n v="2"/>
    <s v="Fuller"/>
    <s v="Andrew"/>
    <s v="Vice President, Sales"/>
    <s v="Dr."/>
    <d v="1952-02-19T00:00:00"/>
    <d v="1992-08-14T00:00:00"/>
    <s v="908 W. Capital Way"/>
    <s v="Tacoma"/>
    <s v="WA"/>
    <s v="98401"/>
    <s v="USA"/>
    <s v="(206) 555-9482"/>
    <n v="3457"/>
    <m/>
    <n v="63"/>
  </r>
  <r>
    <x v="436"/>
    <n v="40"/>
    <n v="18.399999999999999"/>
    <n v="20"/>
    <n v="0"/>
    <n v="10684"/>
    <s v="OTTIK"/>
    <n v="3"/>
    <x v="321"/>
    <d v="1995-11-24T00:00:00"/>
    <d v="1995-10-31T00:00:00"/>
    <n v="4"/>
    <n v="24"/>
    <n v="1"/>
    <n v="145.63"/>
    <s v="Ottilies Käseladen"/>
    <s v="Mehrheimerstr. 369"/>
    <s v="Köln"/>
    <s v=""/>
    <s v="50739"/>
    <s v="Germany"/>
    <n v="10684"/>
    <s v="OTTIK"/>
    <n v="3"/>
    <d v="1995-10-27T00:00:00"/>
    <d v="1995-11-24T00:00:00"/>
    <n v="4"/>
    <d v="1995-10-31T00:00:00"/>
    <n v="1"/>
    <n v="145.63"/>
    <s v="Ottilies Käseladen"/>
    <s v="Mehrheimerstr. 369"/>
    <s v="Köln"/>
    <s v=""/>
    <s v="50739"/>
    <s v="Germany"/>
    <n v="40"/>
    <x v="37"/>
    <x v="5"/>
    <n v="8"/>
    <s v="24 - 4 oz tins"/>
    <n v="18.399999999999999"/>
    <n v="123"/>
    <n v="0"/>
    <n v="30"/>
    <n v="0"/>
    <s v="OTTIK"/>
    <s v="Ottilies Käseladen"/>
    <x v="11"/>
    <x v="3"/>
    <s v="Mehrheimerstr. 369"/>
    <s v="Köln"/>
    <s v=""/>
    <s v="50739"/>
    <x v="1"/>
    <s v="0221-0644327"/>
    <s v="0221-0765721"/>
    <n v="19"/>
    <x v="5"/>
    <s v="Robb Merchant"/>
    <s v="Wholesale Account Agent"/>
    <s v="Order Processing Dept._x000d__x000a_2100 Paul Revere Blvd."/>
    <s v="Boston"/>
    <s v="MA"/>
    <s v="02134"/>
    <s v="USA"/>
    <s v="(617) 555-3267"/>
    <s v="(617) 555-3389"/>
    <n v="8"/>
    <x v="3"/>
    <s v="Seaweed and fish"/>
    <n v="1"/>
    <s v="Speedy Express"/>
    <s v="(503) 555-9831"/>
    <n v="3"/>
    <s v="Leverling"/>
    <s v="Janet"/>
    <s v="Sales Representative"/>
    <s v="Ms."/>
    <d v="1963-08-30T00:00:00"/>
    <d v="1992-04-01T00:00:00"/>
    <s v="722 Moss Bay Blvd."/>
    <s v="Kirkland"/>
    <s v="WA"/>
    <s v="98033"/>
    <s v="USA"/>
    <s v="(206) 555-3412"/>
    <n v="3355"/>
    <n v="2"/>
    <n v="368"/>
  </r>
  <r>
    <x v="436"/>
    <n v="47"/>
    <n v="9.5"/>
    <n v="40"/>
    <n v="0"/>
    <n v="10684"/>
    <s v="OTTIK"/>
    <n v="3"/>
    <x v="321"/>
    <d v="1995-11-24T00:00:00"/>
    <d v="1995-10-31T00:00:00"/>
    <n v="4"/>
    <n v="24"/>
    <n v="1"/>
    <n v="145.63"/>
    <s v="Ottilies Käseladen"/>
    <s v="Mehrheimerstr. 369"/>
    <s v="Köln"/>
    <s v=""/>
    <s v="50739"/>
    <s v="Germany"/>
    <n v="10684"/>
    <s v="OTTIK"/>
    <n v="3"/>
    <d v="1995-10-27T00:00:00"/>
    <d v="1995-11-24T00:00:00"/>
    <n v="4"/>
    <d v="1995-10-31T00:00:00"/>
    <n v="1"/>
    <n v="145.63"/>
    <s v="Ottilies Käseladen"/>
    <s v="Mehrheimerstr. 369"/>
    <s v="Köln"/>
    <s v=""/>
    <s v="50739"/>
    <s v="Germany"/>
    <n v="47"/>
    <x v="69"/>
    <x v="28"/>
    <n v="3"/>
    <s v="10 - 4 oz boxes"/>
    <n v="9.5"/>
    <n v="36"/>
    <n v="0"/>
    <n v="0"/>
    <n v="0"/>
    <s v="OTTIK"/>
    <s v="Ottilies Käseladen"/>
    <x v="11"/>
    <x v="3"/>
    <s v="Mehrheimerstr. 369"/>
    <s v="Köln"/>
    <s v=""/>
    <s v="50739"/>
    <x v="1"/>
    <s v="0221-0644327"/>
    <s v="0221-0765721"/>
    <n v="22"/>
    <x v="28"/>
    <s v="Dirk Luchte"/>
    <s v="Accounting Manager"/>
    <s v="Verkoop_x000d__x000a_Rijnweg 22"/>
    <s v="Zaandam"/>
    <s v=""/>
    <s v="9999 ZZ"/>
    <s v="Netherlands"/>
    <s v="(12345) 1212"/>
    <s v="(12345) 1210"/>
    <n v="3"/>
    <x v="5"/>
    <s v="Desserts, candies, and sweet breads"/>
    <n v="1"/>
    <s v="Speedy Express"/>
    <s v="(503) 555-9831"/>
    <n v="3"/>
    <s v="Leverling"/>
    <s v="Janet"/>
    <s v="Sales Representative"/>
    <s v="Ms."/>
    <d v="1963-08-30T00:00:00"/>
    <d v="1992-04-01T00:00:00"/>
    <s v="722 Moss Bay Blvd."/>
    <s v="Kirkland"/>
    <s v="WA"/>
    <s v="98033"/>
    <s v="USA"/>
    <s v="(206) 555-3412"/>
    <n v="3355"/>
    <n v="2"/>
    <n v="380"/>
  </r>
  <r>
    <x v="436"/>
    <n v="60"/>
    <n v="34"/>
    <n v="30"/>
    <n v="0"/>
    <n v="10684"/>
    <s v="OTTIK"/>
    <n v="3"/>
    <x v="321"/>
    <d v="1995-11-24T00:00:00"/>
    <d v="1995-10-31T00:00:00"/>
    <n v="4"/>
    <n v="24"/>
    <n v="1"/>
    <n v="145.63"/>
    <s v="Ottilies Käseladen"/>
    <s v="Mehrheimerstr. 369"/>
    <s v="Köln"/>
    <s v=""/>
    <s v="50739"/>
    <s v="Germany"/>
    <n v="10684"/>
    <s v="OTTIK"/>
    <n v="3"/>
    <d v="1995-10-27T00:00:00"/>
    <d v="1995-11-24T00:00:00"/>
    <n v="4"/>
    <d v="1995-10-31T00:00:00"/>
    <n v="1"/>
    <n v="145.63"/>
    <s v="Ottilies Käseladen"/>
    <s v="Mehrheimerstr. 369"/>
    <s v="Köln"/>
    <s v=""/>
    <s v="50739"/>
    <s v="Germany"/>
    <n v="60"/>
    <x v="11"/>
    <x v="11"/>
    <n v="4"/>
    <s v="15 - 300 g rounds"/>
    <n v="34"/>
    <n v="19"/>
    <n v="0"/>
    <n v="0"/>
    <n v="0"/>
    <s v="OTTIK"/>
    <s v="Ottilies Käseladen"/>
    <x v="11"/>
    <x v="3"/>
    <s v="Mehrheimerstr. 369"/>
    <s v="Köln"/>
    <s v=""/>
    <s v="50739"/>
    <x v="1"/>
    <s v="0221-0644327"/>
    <s v="0221-0765721"/>
    <n v="28"/>
    <x v="11"/>
    <s v="Eliane Noz"/>
    <s v="Sales Representative"/>
    <s v="Bat. B_x000d__x000a_3, rue des Alpes"/>
    <s v="Annecy"/>
    <s v=""/>
    <s v="74000"/>
    <s v="France"/>
    <s v="38.76.98.06"/>
    <s v="38.76.98.58"/>
    <n v="4"/>
    <x v="0"/>
    <s v="Cheeses"/>
    <n v="1"/>
    <s v="Speedy Express"/>
    <s v="(503) 555-9831"/>
    <n v="3"/>
    <s v="Leverling"/>
    <s v="Janet"/>
    <s v="Sales Representative"/>
    <s v="Ms."/>
    <d v="1963-08-30T00:00:00"/>
    <d v="1992-04-01T00:00:00"/>
    <s v="722 Moss Bay Blvd."/>
    <s v="Kirkland"/>
    <s v="WA"/>
    <s v="98033"/>
    <s v="USA"/>
    <s v="(206) 555-3412"/>
    <n v="3355"/>
    <n v="2"/>
    <n v="1020"/>
  </r>
  <r>
    <x v="437"/>
    <n v="10"/>
    <n v="31"/>
    <n v="20"/>
    <n v="0"/>
    <n v="10685"/>
    <s v="GOURL"/>
    <n v="4"/>
    <x v="322"/>
    <d v="1995-11-13T00:00:00"/>
    <d v="1995-11-03T00:00:00"/>
    <n v="4"/>
    <n v="10"/>
    <n v="2"/>
    <n v="33.75"/>
    <s v="Gourmet Lanchonetes"/>
    <s v="Av. Brasil, 442"/>
    <s v="Campinas"/>
    <s v="SP"/>
    <s v="04876-786"/>
    <s v="Brazil"/>
    <n v="10685"/>
    <s v="GOURL"/>
    <n v="4"/>
    <d v="1995-10-30T00:00:00"/>
    <d v="1995-11-13T00:00:00"/>
    <n v="4"/>
    <d v="1995-11-03T00:00:00"/>
    <n v="2"/>
    <n v="33.75"/>
    <s v="Gourmet Lanchonetes"/>
    <s v="Av. Brasil, 442"/>
    <s v="Campinas"/>
    <s v="SP"/>
    <s v="04876-786"/>
    <s v="Brazil"/>
    <n v="10"/>
    <x v="41"/>
    <x v="16"/>
    <n v="8"/>
    <s v="12 - 200 ml jars"/>
    <n v="31"/>
    <n v="31"/>
    <n v="0"/>
    <n v="0"/>
    <n v="0"/>
    <s v="GOURL"/>
    <s v="Gourmet Lanchonetes"/>
    <x v="71"/>
    <x v="10"/>
    <s v="Av. Brasil, 442"/>
    <s v="Campinas"/>
    <s v="SP"/>
    <s v="04876-786"/>
    <x v="2"/>
    <s v="(11) 555-9482"/>
    <s v=""/>
    <n v="4"/>
    <x v="16"/>
    <s v="Yoshi Nagase"/>
    <s v="Marketing Manager"/>
    <s v="9-8 Sekimai_x000d__x000a_Musashino-shi"/>
    <s v="Tokyo"/>
    <s v=""/>
    <s v="100"/>
    <s v="Japan"/>
    <s v="(03) 3555-5011"/>
    <s v=""/>
    <n v="8"/>
    <x v="3"/>
    <s v="Seaweed and fish"/>
    <n v="2"/>
    <s v="United Package"/>
    <s v="(503) 555-3199"/>
    <n v="4"/>
    <s v="Peacock"/>
    <s v="Margaret"/>
    <s v="Sales Representative"/>
    <s v="Mrs."/>
    <d v="1937-09-19T00:00:00"/>
    <d v="1993-05-03T00:00:00"/>
    <s v="4110 Old Redmond Rd."/>
    <s v="Redmond"/>
    <s v="WA"/>
    <s v="98052"/>
    <s v="USA"/>
    <s v="(206) 555-8122"/>
    <n v="5176"/>
    <n v="2"/>
    <n v="620"/>
  </r>
  <r>
    <x v="437"/>
    <n v="41"/>
    <n v="9.65"/>
    <n v="4"/>
    <n v="0"/>
    <n v="10685"/>
    <s v="GOURL"/>
    <n v="4"/>
    <x v="322"/>
    <d v="1995-11-13T00:00:00"/>
    <d v="1995-11-03T00:00:00"/>
    <n v="4"/>
    <n v="10"/>
    <n v="2"/>
    <n v="33.75"/>
    <s v="Gourmet Lanchonetes"/>
    <s v="Av. Brasil, 442"/>
    <s v="Campinas"/>
    <s v="SP"/>
    <s v="04876-786"/>
    <s v="Brazil"/>
    <n v="10685"/>
    <s v="GOURL"/>
    <n v="4"/>
    <d v="1995-10-30T00:00:00"/>
    <d v="1995-11-13T00:00:00"/>
    <n v="4"/>
    <d v="1995-11-03T00:00:00"/>
    <n v="2"/>
    <n v="33.75"/>
    <s v="Gourmet Lanchonetes"/>
    <s v="Av. Brasil, 442"/>
    <s v="Campinas"/>
    <s v="SP"/>
    <s v="04876-786"/>
    <s v="Brazil"/>
    <n v="41"/>
    <x v="5"/>
    <x v="5"/>
    <n v="8"/>
    <s v="12 - 12 oz cans"/>
    <n v="9.65"/>
    <n v="85"/>
    <n v="0"/>
    <n v="10"/>
    <n v="0"/>
    <s v="GOURL"/>
    <s v="Gourmet Lanchonetes"/>
    <x v="71"/>
    <x v="10"/>
    <s v="Av. Brasil, 442"/>
    <s v="Campinas"/>
    <s v="SP"/>
    <s v="04876-786"/>
    <x v="2"/>
    <s v="(11) 555-9482"/>
    <s v=""/>
    <n v="19"/>
    <x v="5"/>
    <s v="Robb Merchant"/>
    <s v="Wholesale Account Agent"/>
    <s v="Order Processing Dept._x000d__x000a_2100 Paul Revere Blvd."/>
    <s v="Boston"/>
    <s v="MA"/>
    <s v="02134"/>
    <s v="USA"/>
    <s v="(617) 555-3267"/>
    <s v="(617) 555-3389"/>
    <n v="8"/>
    <x v="3"/>
    <s v="Seaweed and fish"/>
    <n v="2"/>
    <s v="United Package"/>
    <s v="(503) 555-3199"/>
    <n v="4"/>
    <s v="Peacock"/>
    <s v="Margaret"/>
    <s v="Sales Representative"/>
    <s v="Mrs."/>
    <d v="1937-09-19T00:00:00"/>
    <d v="1993-05-03T00:00:00"/>
    <s v="4110 Old Redmond Rd."/>
    <s v="Redmond"/>
    <s v="WA"/>
    <s v="98052"/>
    <s v="USA"/>
    <s v="(206) 555-8122"/>
    <n v="5176"/>
    <n v="2"/>
    <n v="38.6"/>
  </r>
  <r>
    <x v="437"/>
    <n v="47"/>
    <n v="9.5"/>
    <n v="15"/>
    <n v="0"/>
    <n v="10685"/>
    <s v="GOURL"/>
    <n v="4"/>
    <x v="322"/>
    <d v="1995-11-13T00:00:00"/>
    <d v="1995-11-03T00:00:00"/>
    <n v="4"/>
    <n v="10"/>
    <n v="2"/>
    <n v="33.75"/>
    <s v="Gourmet Lanchonetes"/>
    <s v="Av. Brasil, 442"/>
    <s v="Campinas"/>
    <s v="SP"/>
    <s v="04876-786"/>
    <s v="Brazil"/>
    <n v="10685"/>
    <s v="GOURL"/>
    <n v="4"/>
    <d v="1995-10-30T00:00:00"/>
    <d v="1995-11-13T00:00:00"/>
    <n v="4"/>
    <d v="1995-11-03T00:00:00"/>
    <n v="2"/>
    <n v="33.75"/>
    <s v="Gourmet Lanchonetes"/>
    <s v="Av. Brasil, 442"/>
    <s v="Campinas"/>
    <s v="SP"/>
    <s v="04876-786"/>
    <s v="Brazil"/>
    <n v="47"/>
    <x v="69"/>
    <x v="28"/>
    <n v="3"/>
    <s v="10 - 4 oz boxes"/>
    <n v="9.5"/>
    <n v="36"/>
    <n v="0"/>
    <n v="0"/>
    <n v="0"/>
    <s v="GOURL"/>
    <s v="Gourmet Lanchonetes"/>
    <x v="71"/>
    <x v="10"/>
    <s v="Av. Brasil, 442"/>
    <s v="Campinas"/>
    <s v="SP"/>
    <s v="04876-786"/>
    <x v="2"/>
    <s v="(11) 555-9482"/>
    <s v=""/>
    <n v="22"/>
    <x v="28"/>
    <s v="Dirk Luchte"/>
    <s v="Accounting Manager"/>
    <s v="Verkoop_x000d__x000a_Rijnweg 22"/>
    <s v="Zaandam"/>
    <s v=""/>
    <s v="9999 ZZ"/>
    <s v="Netherlands"/>
    <s v="(12345) 1212"/>
    <s v="(12345) 1210"/>
    <n v="3"/>
    <x v="5"/>
    <s v="Desserts, candies, and sweet breads"/>
    <n v="2"/>
    <s v="United Package"/>
    <s v="(503) 555-3199"/>
    <n v="4"/>
    <s v="Peacock"/>
    <s v="Margaret"/>
    <s v="Sales Representative"/>
    <s v="Mrs."/>
    <d v="1937-09-19T00:00:00"/>
    <d v="1993-05-03T00:00:00"/>
    <s v="4110 Old Redmond Rd."/>
    <s v="Redmond"/>
    <s v="WA"/>
    <s v="98052"/>
    <s v="USA"/>
    <s v="(206) 555-8122"/>
    <n v="5176"/>
    <n v="2"/>
    <n v="142.5"/>
  </r>
  <r>
    <x v="438"/>
    <n v="17"/>
    <n v="39"/>
    <n v="30"/>
    <n v="0.2"/>
    <n v="10686"/>
    <s v="PICCO"/>
    <n v="2"/>
    <x v="323"/>
    <d v="1995-11-28T00:00:00"/>
    <d v="1995-11-08T00:00:00"/>
    <n v="8"/>
    <n v="20"/>
    <n v="1"/>
    <n v="96.5"/>
    <s v="Piccolo und mehr"/>
    <s v="Geislweg 14"/>
    <s v="Salzburg"/>
    <s v=""/>
    <s v="5020"/>
    <s v="Austria"/>
    <n v="10686"/>
    <s v="PICCO"/>
    <n v="2"/>
    <d v="1995-10-31T00:00:00"/>
    <d v="1995-11-28T00:00:00"/>
    <n v="8"/>
    <d v="1995-11-08T00:00:00"/>
    <n v="1"/>
    <n v="96.5"/>
    <s v="Piccolo und mehr"/>
    <s v="Geislweg 14"/>
    <s v="Salzburg"/>
    <s v=""/>
    <s v="5020"/>
    <s v="Austria"/>
    <n v="17"/>
    <x v="35"/>
    <x v="18"/>
    <n v="6"/>
    <s v="20 - 1 kg tins"/>
    <n v="39"/>
    <n v="0"/>
    <n v="0"/>
    <n v="0"/>
    <n v="1"/>
    <s v="PICCO"/>
    <s v="Piccolo und mehr"/>
    <x v="54"/>
    <x v="4"/>
    <s v="Geislweg 14"/>
    <s v="Salzburg"/>
    <s v=""/>
    <s v="5020"/>
    <x v="6"/>
    <s v="6562-9722"/>
    <s v="6562-9723"/>
    <n v="7"/>
    <x v="18"/>
    <s v="Ian Devling"/>
    <s v="Marketing Manager"/>
    <s v="74 Rose St._x000d__x000a_Moonie Ponds"/>
    <s v="Melbourne"/>
    <s v="Victoria"/>
    <s v="3058"/>
    <s v="Australia"/>
    <s v="(03) 444-2343"/>
    <s v="(03) 444-6588"/>
    <n v="6"/>
    <x v="7"/>
    <s v="Prepared meats"/>
    <n v="1"/>
    <s v="Speedy Express"/>
    <s v="(503) 555-9831"/>
    <n v="2"/>
    <s v="Fuller"/>
    <s v="Andrew"/>
    <s v="Vice President, Sales"/>
    <s v="Dr."/>
    <d v="1952-02-19T00:00:00"/>
    <d v="1992-08-14T00:00:00"/>
    <s v="908 W. Capital Way"/>
    <s v="Tacoma"/>
    <s v="WA"/>
    <s v="98401"/>
    <s v="USA"/>
    <s v="(206) 555-9482"/>
    <n v="3457"/>
    <m/>
    <n v="936"/>
  </r>
  <r>
    <x v="438"/>
    <n v="26"/>
    <n v="31.23"/>
    <n v="15"/>
    <n v="0"/>
    <n v="10686"/>
    <s v="PICCO"/>
    <n v="2"/>
    <x v="323"/>
    <d v="1995-11-28T00:00:00"/>
    <d v="1995-11-08T00:00:00"/>
    <n v="8"/>
    <n v="20"/>
    <n v="1"/>
    <n v="96.5"/>
    <s v="Piccolo und mehr"/>
    <s v="Geislweg 14"/>
    <s v="Salzburg"/>
    <s v=""/>
    <s v="5020"/>
    <s v="Austria"/>
    <n v="10686"/>
    <s v="PICCO"/>
    <n v="2"/>
    <d v="1995-10-31T00:00:00"/>
    <d v="1995-11-28T00:00:00"/>
    <n v="8"/>
    <d v="1995-11-08T00:00:00"/>
    <n v="1"/>
    <n v="96.5"/>
    <s v="Piccolo und mehr"/>
    <s v="Geislweg 14"/>
    <s v="Salzburg"/>
    <s v=""/>
    <s v="5020"/>
    <s v="Austria"/>
    <n v="26"/>
    <x v="68"/>
    <x v="21"/>
    <n v="3"/>
    <s v="100 - 250 g bags"/>
    <n v="31.23"/>
    <n v="15"/>
    <n v="0"/>
    <n v="0"/>
    <n v="0"/>
    <s v="PICCO"/>
    <s v="Piccolo und mehr"/>
    <x v="54"/>
    <x v="4"/>
    <s v="Geislweg 14"/>
    <s v="Salzburg"/>
    <s v=""/>
    <s v="5020"/>
    <x v="6"/>
    <s v="6562-9722"/>
    <s v="6562-9723"/>
    <n v="11"/>
    <x v="21"/>
    <s v="Petra Winkler"/>
    <s v="Sales Manager"/>
    <s v="Tiergartenstraße 5"/>
    <s v="Berlin"/>
    <s v=""/>
    <s v="10785"/>
    <s v="Germany"/>
    <s v="(010) 9984510"/>
    <s v=""/>
    <n v="3"/>
    <x v="5"/>
    <s v="Desserts, candies, and sweet breads"/>
    <n v="1"/>
    <s v="Speedy Express"/>
    <s v="(503) 555-9831"/>
    <n v="2"/>
    <s v="Fuller"/>
    <s v="Andrew"/>
    <s v="Vice President, Sales"/>
    <s v="Dr."/>
    <d v="1952-02-19T00:00:00"/>
    <d v="1992-08-14T00:00:00"/>
    <s v="908 W. Capital Way"/>
    <s v="Tacoma"/>
    <s v="WA"/>
    <s v="98401"/>
    <s v="USA"/>
    <s v="(206) 555-9482"/>
    <n v="3457"/>
    <m/>
    <n v="468.45"/>
  </r>
  <r>
    <x v="439"/>
    <n v="9"/>
    <n v="97"/>
    <n v="50"/>
    <n v="0.25"/>
    <n v="10687"/>
    <s v="HUNGO"/>
    <n v="9"/>
    <x v="323"/>
    <d v="1995-11-28T00:00:00"/>
    <d v="1995-11-30T00:00:00"/>
    <n v="30"/>
    <n v="-2"/>
    <n v="2"/>
    <n v="296.43"/>
    <s v="Hungry Owl All-Night Grocers"/>
    <s v="8 Johnstown Road"/>
    <s v="Cork"/>
    <s v="Co. Cork"/>
    <s v=""/>
    <s v="Ireland"/>
    <n v="10687"/>
    <s v="HUNGO"/>
    <n v="9"/>
    <d v="1995-10-31T00:00:00"/>
    <d v="1995-11-28T00:00:00"/>
    <n v="30"/>
    <d v="1995-11-30T00:00:00"/>
    <n v="2"/>
    <n v="296.43"/>
    <s v="Hungry Owl All-Night Grocers"/>
    <s v="8 Johnstown Road"/>
    <s v="Cork"/>
    <s v="Co. Cork"/>
    <s v=""/>
    <s v="Ireland"/>
    <n v="9"/>
    <x v="76"/>
    <x v="16"/>
    <n v="6"/>
    <s v="18 - 500 g pkgs."/>
    <n v="97"/>
    <n v="29"/>
    <n v="0"/>
    <n v="0"/>
    <n v="1"/>
    <s v="HUNGO"/>
    <s v="Hungry Owl All-Night Grocers"/>
    <x v="34"/>
    <x v="10"/>
    <s v="8 Johnstown Road"/>
    <s v="Cork"/>
    <s v="Co. Cork"/>
    <s v=""/>
    <x v="14"/>
    <s v="2967 542"/>
    <s v="2967 3333"/>
    <n v="4"/>
    <x v="16"/>
    <s v="Yoshi Nagase"/>
    <s v="Marketing Manager"/>
    <s v="9-8 Sekimai_x000d__x000a_Musashino-shi"/>
    <s v="Tokyo"/>
    <s v=""/>
    <s v="100"/>
    <s v="Japan"/>
    <s v="(03) 3555-5011"/>
    <s v=""/>
    <n v="6"/>
    <x v="7"/>
    <s v="Prepared meats"/>
    <n v="2"/>
    <s v="United Package"/>
    <s v="(503) 555-3199"/>
    <n v="9"/>
    <s v="Dodsworth"/>
    <s v="Anne"/>
    <s v="Sales Representative"/>
    <s v="Ms."/>
    <d v="1966-01-27T00:00:00"/>
    <d v="1994-11-15T00:00:00"/>
    <s v="7 Houndstooth Rd."/>
    <s v="London"/>
    <s v=""/>
    <s v="WG2 7LT"/>
    <s v="UK"/>
    <s v="(71) 555-4444"/>
    <n v="452"/>
    <n v="5"/>
    <n v="3637.5"/>
  </r>
  <r>
    <x v="439"/>
    <n v="29"/>
    <n v="123.79"/>
    <n v="10"/>
    <n v="0"/>
    <n v="10687"/>
    <s v="HUNGO"/>
    <n v="9"/>
    <x v="323"/>
    <d v="1995-11-28T00:00:00"/>
    <d v="1995-11-30T00:00:00"/>
    <n v="30"/>
    <n v="-2"/>
    <n v="2"/>
    <n v="296.43"/>
    <s v="Hungry Owl All-Night Grocers"/>
    <s v="8 Johnstown Road"/>
    <s v="Cork"/>
    <s v="Co. Cork"/>
    <s v=""/>
    <s v="Ireland"/>
    <n v="10687"/>
    <s v="HUNGO"/>
    <n v="9"/>
    <d v="1995-10-31T00:00:00"/>
    <d v="1995-11-28T00:00:00"/>
    <n v="30"/>
    <d v="1995-11-30T00:00:00"/>
    <n v="2"/>
    <n v="296.43"/>
    <s v="Hungry Owl All-Night Grocers"/>
    <s v="8 Johnstown Road"/>
    <s v="Cork"/>
    <s v="Co. Cork"/>
    <s v=""/>
    <s v="Ireland"/>
    <n v="29"/>
    <x v="39"/>
    <x v="20"/>
    <n v="6"/>
    <s v="50 bags x 30 sausgs."/>
    <n v="123.79"/>
    <n v="0"/>
    <n v="0"/>
    <n v="0"/>
    <n v="1"/>
    <s v="HUNGO"/>
    <s v="Hungry Owl All-Night Grocers"/>
    <x v="34"/>
    <x v="10"/>
    <s v="8 Johnstown Road"/>
    <s v="Cork"/>
    <s v="Co. Cork"/>
    <s v=""/>
    <x v="14"/>
    <s v="2967 542"/>
    <s v="2967 3333"/>
    <n v="12"/>
    <x v="20"/>
    <s v="Martin Bein"/>
    <s v="International Marketing Mgr."/>
    <s v="Bogenallee 51"/>
    <s v="Frankfurt"/>
    <s v=""/>
    <s v="60439"/>
    <s v="Germany"/>
    <s v="(069) 992755"/>
    <s v=""/>
    <n v="6"/>
    <x v="7"/>
    <s v="Prepared meats"/>
    <n v="2"/>
    <s v="United Package"/>
    <s v="(503) 555-3199"/>
    <n v="9"/>
    <s v="Dodsworth"/>
    <s v="Anne"/>
    <s v="Sales Representative"/>
    <s v="Ms."/>
    <d v="1966-01-27T00:00:00"/>
    <d v="1994-11-15T00:00:00"/>
    <s v="7 Houndstooth Rd."/>
    <s v="London"/>
    <s v=""/>
    <s v="WG2 7LT"/>
    <s v="UK"/>
    <s v="(71) 555-4444"/>
    <n v="452"/>
    <n v="5"/>
    <n v="1237.9000000000001"/>
  </r>
  <r>
    <x v="439"/>
    <n v="36"/>
    <n v="19"/>
    <n v="6"/>
    <n v="0.25"/>
    <n v="10687"/>
    <s v="HUNGO"/>
    <n v="9"/>
    <x v="323"/>
    <d v="1995-11-28T00:00:00"/>
    <d v="1995-11-30T00:00:00"/>
    <n v="30"/>
    <n v="-2"/>
    <n v="2"/>
    <n v="296.43"/>
    <s v="Hungry Owl All-Night Grocers"/>
    <s v="8 Johnstown Road"/>
    <s v="Cork"/>
    <s v="Co. Cork"/>
    <s v=""/>
    <s v="Ireland"/>
    <n v="10687"/>
    <s v="HUNGO"/>
    <n v="9"/>
    <d v="1995-10-31T00:00:00"/>
    <d v="1995-11-28T00:00:00"/>
    <n v="30"/>
    <d v="1995-11-30T00:00:00"/>
    <n v="2"/>
    <n v="296.43"/>
    <s v="Hungry Owl All-Night Grocers"/>
    <s v="8 Johnstown Road"/>
    <s v="Cork"/>
    <s v="Co. Cork"/>
    <s v=""/>
    <s v="Ireland"/>
    <n v="36"/>
    <x v="20"/>
    <x v="19"/>
    <n v="8"/>
    <s v="24 - 250 g  jars"/>
    <n v="19"/>
    <n v="112"/>
    <n v="0"/>
    <n v="20"/>
    <n v="0"/>
    <s v="HUNGO"/>
    <s v="Hungry Owl All-Night Grocers"/>
    <x v="34"/>
    <x v="10"/>
    <s v="8 Johnstown Road"/>
    <s v="Cork"/>
    <s v="Co. Cork"/>
    <s v=""/>
    <x v="14"/>
    <s v="2967 542"/>
    <s v="2967 3333"/>
    <n v="17"/>
    <x v="19"/>
    <s v="Michael Björn"/>
    <s v="Sales Representative"/>
    <s v="Brovallavägen 231"/>
    <s v="Stockholm"/>
    <s v=""/>
    <s v="S-123 45"/>
    <s v="Sweden"/>
    <s v="08-123 45 67"/>
    <s v=""/>
    <n v="8"/>
    <x v="3"/>
    <s v="Seaweed and fish"/>
    <n v="2"/>
    <s v="United Package"/>
    <s v="(503) 555-3199"/>
    <n v="9"/>
    <s v="Dodsworth"/>
    <s v="Anne"/>
    <s v="Sales Representative"/>
    <s v="Ms."/>
    <d v="1966-01-27T00:00:00"/>
    <d v="1994-11-15T00:00:00"/>
    <s v="7 Houndstooth Rd."/>
    <s v="London"/>
    <s v=""/>
    <s v="WG2 7LT"/>
    <s v="UK"/>
    <s v="(71) 555-4444"/>
    <n v="452"/>
    <n v="5"/>
    <n v="85.5"/>
  </r>
  <r>
    <x v="440"/>
    <n v="10"/>
    <n v="31"/>
    <n v="18"/>
    <n v="0.1"/>
    <n v="10688"/>
    <s v="VAFFE"/>
    <n v="4"/>
    <x v="324"/>
    <d v="1995-11-15T00:00:00"/>
    <d v="1995-11-07T00:00:00"/>
    <n v="6"/>
    <n v="8"/>
    <n v="2"/>
    <n v="299.08999999999997"/>
    <s v="Vaffeljernet"/>
    <s v="Smagsløget 45"/>
    <s v="Århus"/>
    <s v=""/>
    <s v="8200"/>
    <s v="Denmark"/>
    <n v="10688"/>
    <s v="VAFFE"/>
    <n v="4"/>
    <d v="1995-11-01T00:00:00"/>
    <d v="1995-11-15T00:00:00"/>
    <n v="6"/>
    <d v="1995-11-07T00:00:00"/>
    <n v="2"/>
    <n v="299.08999999999997"/>
    <s v="Vaffeljernet"/>
    <s v="Smagsløget 45"/>
    <s v="Århus"/>
    <s v=""/>
    <s v="8200"/>
    <s v="Denmark"/>
    <n v="10"/>
    <x v="41"/>
    <x v="16"/>
    <n v="8"/>
    <s v="12 - 200 ml jars"/>
    <n v="31"/>
    <n v="31"/>
    <n v="0"/>
    <n v="0"/>
    <n v="0"/>
    <s v="VAFFE"/>
    <s v="Vaffeljernet"/>
    <x v="61"/>
    <x v="4"/>
    <s v="Smagsløget 45"/>
    <s v="Århus"/>
    <s v=""/>
    <s v="8200"/>
    <x v="17"/>
    <s v="86 21 32 43"/>
    <s v="86 22 33 44"/>
    <n v="4"/>
    <x v="16"/>
    <s v="Yoshi Nagase"/>
    <s v="Marketing Manager"/>
    <s v="9-8 Sekimai_x000d__x000a_Musashino-shi"/>
    <s v="Tokyo"/>
    <s v=""/>
    <s v="100"/>
    <s v="Japan"/>
    <s v="(03) 3555-5011"/>
    <s v=""/>
    <n v="8"/>
    <x v="3"/>
    <s v="Seaweed and fish"/>
    <n v="2"/>
    <s v="United Package"/>
    <s v="(503) 555-3199"/>
    <n v="4"/>
    <s v="Peacock"/>
    <s v="Margaret"/>
    <s v="Sales Representative"/>
    <s v="Mrs."/>
    <d v="1937-09-19T00:00:00"/>
    <d v="1993-05-03T00:00:00"/>
    <s v="4110 Old Redmond Rd."/>
    <s v="Redmond"/>
    <s v="WA"/>
    <s v="98052"/>
    <s v="USA"/>
    <s v="(206) 555-8122"/>
    <n v="5176"/>
    <n v="2"/>
    <n v="502.2"/>
  </r>
  <r>
    <x v="440"/>
    <n v="28"/>
    <n v="45.6"/>
    <n v="60"/>
    <n v="0.1"/>
    <n v="10688"/>
    <s v="VAFFE"/>
    <n v="4"/>
    <x v="324"/>
    <d v="1995-11-15T00:00:00"/>
    <d v="1995-11-07T00:00:00"/>
    <n v="6"/>
    <n v="8"/>
    <n v="2"/>
    <n v="299.08999999999997"/>
    <s v="Vaffeljernet"/>
    <s v="Smagsløget 45"/>
    <s v="Århus"/>
    <s v=""/>
    <s v="8200"/>
    <s v="Denmark"/>
    <n v="10688"/>
    <s v="VAFFE"/>
    <n v="4"/>
    <d v="1995-11-01T00:00:00"/>
    <d v="1995-11-15T00:00:00"/>
    <n v="6"/>
    <d v="1995-11-07T00:00:00"/>
    <n v="2"/>
    <n v="299.08999999999997"/>
    <s v="Vaffeljernet"/>
    <s v="Smagsløget 45"/>
    <s v="Århus"/>
    <s v=""/>
    <s v="8200"/>
    <s v="Denmark"/>
    <n v="28"/>
    <x v="44"/>
    <x v="20"/>
    <n v="7"/>
    <s v="25 - 825 g cans"/>
    <n v="45.6"/>
    <n v="26"/>
    <n v="0"/>
    <n v="0"/>
    <n v="1"/>
    <s v="VAFFE"/>
    <s v="Vaffeljernet"/>
    <x v="61"/>
    <x v="4"/>
    <s v="Smagsløget 45"/>
    <s v="Århus"/>
    <s v=""/>
    <s v="8200"/>
    <x v="17"/>
    <s v="86 21 32 43"/>
    <s v="86 22 33 44"/>
    <n v="12"/>
    <x v="20"/>
    <s v="Martin Bein"/>
    <s v="International Marketing Mgr."/>
    <s v="Bogenallee 51"/>
    <s v="Frankfurt"/>
    <s v=""/>
    <s v="60439"/>
    <s v="Germany"/>
    <s v="(069) 992755"/>
    <s v=""/>
    <n v="7"/>
    <x v="2"/>
    <s v="Dried fruit and bean curd"/>
    <n v="2"/>
    <s v="United Package"/>
    <s v="(503) 555-3199"/>
    <n v="4"/>
    <s v="Peacock"/>
    <s v="Margaret"/>
    <s v="Sales Representative"/>
    <s v="Mrs."/>
    <d v="1937-09-19T00:00:00"/>
    <d v="1993-05-03T00:00:00"/>
    <s v="4110 Old Redmond Rd."/>
    <s v="Redmond"/>
    <s v="WA"/>
    <s v="98052"/>
    <s v="USA"/>
    <s v="(206) 555-8122"/>
    <n v="5176"/>
    <n v="2"/>
    <n v="2462.4"/>
  </r>
  <r>
    <x v="440"/>
    <n v="34"/>
    <n v="14"/>
    <n v="14"/>
    <n v="0"/>
    <n v="10688"/>
    <s v="VAFFE"/>
    <n v="4"/>
    <x v="324"/>
    <d v="1995-11-15T00:00:00"/>
    <d v="1995-11-07T00:00:00"/>
    <n v="6"/>
    <n v="8"/>
    <n v="2"/>
    <n v="299.08999999999997"/>
    <s v="Vaffeljernet"/>
    <s v="Smagsløget 45"/>
    <s v="Århus"/>
    <s v=""/>
    <s v="8200"/>
    <s v="Denmark"/>
    <n v="10688"/>
    <s v="VAFFE"/>
    <n v="4"/>
    <d v="1995-11-01T00:00:00"/>
    <d v="1995-11-15T00:00:00"/>
    <n v="6"/>
    <d v="1995-11-07T00:00:00"/>
    <n v="2"/>
    <n v="299.08999999999997"/>
    <s v="Vaffeljernet"/>
    <s v="Smagsløget 45"/>
    <s v="Århus"/>
    <s v=""/>
    <s v="8200"/>
    <s v="Denmark"/>
    <n v="34"/>
    <x v="53"/>
    <x v="23"/>
    <n v="1"/>
    <s v="24 - 12 oz bottles"/>
    <n v="14"/>
    <n v="111"/>
    <n v="0"/>
    <n v="15"/>
    <n v="0"/>
    <s v="VAFFE"/>
    <s v="Vaffeljernet"/>
    <x v="61"/>
    <x v="4"/>
    <s v="Smagsløget 45"/>
    <s v="Århus"/>
    <s v=""/>
    <s v="8200"/>
    <x v="17"/>
    <s v="86 21 32 43"/>
    <s v="86 22 33 44"/>
    <n v="16"/>
    <x v="23"/>
    <s v="Cheryl Saylor"/>
    <s v="Regional Account Rep."/>
    <s v="3400 - 8th Avenue_x000d__x000a_Suite 210"/>
    <s v="Bend"/>
    <s v="OR"/>
    <s v="97101"/>
    <s v="USA"/>
    <s v="(503) 555-9931"/>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196"/>
  </r>
  <r>
    <x v="441"/>
    <n v="1"/>
    <n v="18"/>
    <n v="35"/>
    <n v="0.25"/>
    <n v="10689"/>
    <s v="BERGS"/>
    <n v="1"/>
    <x v="324"/>
    <d v="1995-11-29T00:00:00"/>
    <d v="1995-11-07T00:00:00"/>
    <n v="6"/>
    <n v="22"/>
    <n v="2"/>
    <n v="13.42"/>
    <s v="Berglunds snabbköp"/>
    <s v="Berguvsvägen  8"/>
    <s v="Luleå"/>
    <s v=""/>
    <s v="S-958 22"/>
    <s v="Sweden"/>
    <n v="10689"/>
    <s v="BERGS"/>
    <n v="1"/>
    <d v="1995-11-01T00:00:00"/>
    <d v="1995-11-29T00:00:00"/>
    <n v="6"/>
    <d v="1995-11-07T00:00:00"/>
    <n v="2"/>
    <n v="13.42"/>
    <s v="Berglunds snabbköp"/>
    <s v="Berguvsvägen  8"/>
    <s v="Luleå"/>
    <s v=""/>
    <s v="S-958 22"/>
    <s v="Sweden"/>
    <n v="1"/>
    <x v="52"/>
    <x v="17"/>
    <n v="1"/>
    <s v="10 boxes x 20 bags"/>
    <n v="18"/>
    <n v="39"/>
    <n v="0"/>
    <n v="10"/>
    <n v="0"/>
    <s v="BERGS"/>
    <s v="Berglunds snabbköp"/>
    <x v="25"/>
    <x v="8"/>
    <s v="Berguvsvägen  8"/>
    <s v="Luleå"/>
    <s v=""/>
    <s v="S-958 22"/>
    <x v="9"/>
    <s v="0921-12 34 65"/>
    <s v="0921-12 34 67"/>
    <n v="1"/>
    <x v="17"/>
    <s v="Charlotte Cooper"/>
    <s v="Purchasing Manager"/>
    <s v="49 Gilbert St."/>
    <s v="London"/>
    <s v=""/>
    <s v="EC1 4SD"/>
    <s v="UK"/>
    <s v="(171) 555-2222"/>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472.5"/>
  </r>
  <r>
    <x v="442"/>
    <n v="56"/>
    <n v="38"/>
    <n v="20"/>
    <n v="0.25"/>
    <n v="10690"/>
    <s v="HANAR"/>
    <n v="1"/>
    <x v="325"/>
    <d v="1995-11-30T00:00:00"/>
    <d v="1995-11-03T00:00:00"/>
    <n v="1"/>
    <n v="27"/>
    <n v="1"/>
    <n v="15.8"/>
    <s v="Hanari Carnes"/>
    <s v="Rua do Paço, 67"/>
    <s v="Rio de Janeiro"/>
    <s v="RJ"/>
    <s v="05454-876"/>
    <s v="Brazil"/>
    <n v="10690"/>
    <s v="HANAR"/>
    <n v="1"/>
    <d v="1995-11-02T00:00:00"/>
    <d v="1995-11-30T00:00:00"/>
    <n v="1"/>
    <d v="1995-11-03T00:00:00"/>
    <n v="1"/>
    <n v="15.8"/>
    <s v="Hanari Carnes"/>
    <s v="Rua do Paço, 67"/>
    <s v="Rio de Janeiro"/>
    <s v="RJ"/>
    <s v="05454-876"/>
    <s v="Brazil"/>
    <n v="56"/>
    <x v="33"/>
    <x v="8"/>
    <n v="5"/>
    <s v="24 - 250 g pkgs."/>
    <n v="38"/>
    <n v="21"/>
    <n v="10"/>
    <n v="30"/>
    <n v="0"/>
    <s v="HANAR"/>
    <s v="Hanari Carnes"/>
    <x v="2"/>
    <x v="0"/>
    <s v="Rua do Paço, 67"/>
    <s v="Rio de Janeiro"/>
    <s v="RJ"/>
    <s v="05454-876"/>
    <x v="2"/>
    <s v="(21) 555-0091"/>
    <s v="(21) 555-8765"/>
    <n v="26"/>
    <x v="8"/>
    <s v="Giovanni Giudici"/>
    <s v="Order Administrator"/>
    <s v="Via dei Gelsomini, 153"/>
    <s v="Salerno"/>
    <s v=""/>
    <s v="84100"/>
    <s v="Italy"/>
    <s v="(089) 6547665"/>
    <s v="(089) 6547667"/>
    <n v="5"/>
    <x v="1"/>
    <s v="Breads, crackers, pasta, and cereal"/>
    <n v="1"/>
    <s v="Speedy Express"/>
    <s v="(503) 555-9831"/>
    <n v="1"/>
    <s v="Davolio"/>
    <s v="Nancy"/>
    <s v="Sales Representative"/>
    <s v="Ms."/>
    <d v="1948-12-08T00:00:00"/>
    <d v="1992-05-01T00:00:00"/>
    <s v="507 - 20th Ave. E._x000d__x000a_Apt. 2A"/>
    <s v="Seattle"/>
    <s v="WA"/>
    <s v="98122"/>
    <s v="USA"/>
    <s v="(206) 555-9857"/>
    <n v="5467"/>
    <n v="2"/>
    <n v="570"/>
  </r>
  <r>
    <x v="442"/>
    <n v="77"/>
    <n v="13"/>
    <n v="30"/>
    <n v="0.25"/>
    <n v="10690"/>
    <s v="HANAR"/>
    <n v="1"/>
    <x v="325"/>
    <d v="1995-11-30T00:00:00"/>
    <d v="1995-11-03T00:00:00"/>
    <n v="1"/>
    <n v="27"/>
    <n v="1"/>
    <n v="15.8"/>
    <s v="Hanari Carnes"/>
    <s v="Rua do Paço, 67"/>
    <s v="Rio de Janeiro"/>
    <s v="RJ"/>
    <s v="05454-876"/>
    <s v="Brazil"/>
    <n v="10690"/>
    <s v="HANAR"/>
    <n v="1"/>
    <d v="1995-11-02T00:00:00"/>
    <d v="1995-11-30T00:00:00"/>
    <n v="1"/>
    <d v="1995-11-03T00:00:00"/>
    <n v="1"/>
    <n v="15.8"/>
    <s v="Hanari Carnes"/>
    <s v="Rua do Paço, 67"/>
    <s v="Rio de Janeiro"/>
    <s v="RJ"/>
    <s v="05454-876"/>
    <s v="Brazil"/>
    <n v="77"/>
    <x v="23"/>
    <x v="20"/>
    <n v="2"/>
    <s v="12 boxes"/>
    <n v="13"/>
    <n v="32"/>
    <n v="0"/>
    <n v="15"/>
    <n v="0"/>
    <s v="HANAR"/>
    <s v="Hanari Carnes"/>
    <x v="2"/>
    <x v="0"/>
    <s v="Rua do Paço, 67"/>
    <s v="Rio de Janeiro"/>
    <s v="RJ"/>
    <s v="05454-876"/>
    <x v="2"/>
    <s v="(21) 555-0091"/>
    <s v="(21) 555-8765"/>
    <n v="12"/>
    <x v="20"/>
    <s v="Martin Bein"/>
    <s v="International Marketing Mgr."/>
    <s v="Bogenallee 51"/>
    <s v="Frankfurt"/>
    <s v=""/>
    <s v="60439"/>
    <s v="Germany"/>
    <s v="(069) 992755"/>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292.5"/>
  </r>
  <r>
    <x v="443"/>
    <n v="1"/>
    <n v="18"/>
    <n v="30"/>
    <n v="0"/>
    <n v="10691"/>
    <s v="QUICK"/>
    <n v="2"/>
    <x v="326"/>
    <d v="1995-12-15T00:00:00"/>
    <d v="1995-11-22T00:00:00"/>
    <n v="19"/>
    <n v="23"/>
    <n v="2"/>
    <n v="810.05"/>
    <s v="QUICK-Stop"/>
    <s v="Taucherstraße 10"/>
    <s v="Cunewalde"/>
    <s v=""/>
    <s v="01307"/>
    <s v="Germany"/>
    <n v="10691"/>
    <s v="QUICK"/>
    <n v="2"/>
    <d v="1995-11-03T00:00:00"/>
    <d v="1995-12-15T00:00:00"/>
    <n v="19"/>
    <d v="1995-11-22T00:00:00"/>
    <n v="2"/>
    <n v="810.05"/>
    <s v="QUICK-Stop"/>
    <s v="Taucherstraße 10"/>
    <s v="Cunewalde"/>
    <s v=""/>
    <s v="01307"/>
    <s v="Germany"/>
    <n v="1"/>
    <x v="52"/>
    <x v="17"/>
    <n v="1"/>
    <s v="10 boxes x 20 bags"/>
    <n v="18"/>
    <n v="39"/>
    <n v="0"/>
    <n v="10"/>
    <n v="0"/>
    <s v="QUICK"/>
    <s v="QUICK-Stop"/>
    <x v="21"/>
    <x v="0"/>
    <s v="Taucherstraße 10"/>
    <s v="Cunewalde"/>
    <s v=""/>
    <s v="01307"/>
    <x v="1"/>
    <s v="0372-035188"/>
    <s v=""/>
    <n v="1"/>
    <x v="17"/>
    <s v="Charlotte Cooper"/>
    <s v="Purchasing Manager"/>
    <s v="49 Gilbert St."/>
    <s v="London"/>
    <s v=""/>
    <s v="EC1 4SD"/>
    <s v="UK"/>
    <s v="(171) 555-2222"/>
    <s v=""/>
    <n v="1"/>
    <x v="6"/>
    <s v="Soft drinks, coffees, teas, beers, and ales"/>
    <n v="2"/>
    <s v="United Package"/>
    <s v="(503) 555-3199"/>
    <n v="2"/>
    <s v="Fuller"/>
    <s v="Andrew"/>
    <s v="Vice President, Sales"/>
    <s v="Dr."/>
    <d v="1952-02-19T00:00:00"/>
    <d v="1992-08-14T00:00:00"/>
    <s v="908 W. Capital Way"/>
    <s v="Tacoma"/>
    <s v="WA"/>
    <s v="98401"/>
    <s v="USA"/>
    <s v="(206) 555-9482"/>
    <n v="3457"/>
    <m/>
    <n v="540"/>
  </r>
  <r>
    <x v="443"/>
    <n v="29"/>
    <n v="123.79"/>
    <n v="40"/>
    <n v="0"/>
    <n v="10691"/>
    <s v="QUICK"/>
    <n v="2"/>
    <x v="326"/>
    <d v="1995-12-15T00:00:00"/>
    <d v="1995-11-22T00:00:00"/>
    <n v="19"/>
    <n v="23"/>
    <n v="2"/>
    <n v="810.05"/>
    <s v="QUICK-Stop"/>
    <s v="Taucherstraße 10"/>
    <s v="Cunewalde"/>
    <s v=""/>
    <s v="01307"/>
    <s v="Germany"/>
    <n v="10691"/>
    <s v="QUICK"/>
    <n v="2"/>
    <d v="1995-11-03T00:00:00"/>
    <d v="1995-12-15T00:00:00"/>
    <n v="19"/>
    <d v="1995-11-22T00:00:00"/>
    <n v="2"/>
    <n v="810.05"/>
    <s v="QUICK-Stop"/>
    <s v="Taucherstraße 10"/>
    <s v="Cunewalde"/>
    <s v=""/>
    <s v="01307"/>
    <s v="Germany"/>
    <n v="29"/>
    <x v="39"/>
    <x v="20"/>
    <n v="6"/>
    <s v="50 bags x 30 sausgs."/>
    <n v="123.79"/>
    <n v="0"/>
    <n v="0"/>
    <n v="0"/>
    <n v="1"/>
    <s v="QUICK"/>
    <s v="QUICK-Stop"/>
    <x v="21"/>
    <x v="0"/>
    <s v="Taucherstraße 10"/>
    <s v="Cunewalde"/>
    <s v=""/>
    <s v="01307"/>
    <x v="1"/>
    <s v="0372-035188"/>
    <s v=""/>
    <n v="12"/>
    <x v="20"/>
    <s v="Martin Bein"/>
    <s v="International Marketing Mgr."/>
    <s v="Bogenallee 51"/>
    <s v="Frankfurt"/>
    <s v=""/>
    <s v="60439"/>
    <s v="Germany"/>
    <s v="(069) 992755"/>
    <s v=""/>
    <n v="6"/>
    <x v="7"/>
    <s v="Prepared meats"/>
    <n v="2"/>
    <s v="United Package"/>
    <s v="(503) 555-3199"/>
    <n v="2"/>
    <s v="Fuller"/>
    <s v="Andrew"/>
    <s v="Vice President, Sales"/>
    <s v="Dr."/>
    <d v="1952-02-19T00:00:00"/>
    <d v="1992-08-14T00:00:00"/>
    <s v="908 W. Capital Way"/>
    <s v="Tacoma"/>
    <s v="WA"/>
    <s v="98401"/>
    <s v="USA"/>
    <s v="(206) 555-9482"/>
    <n v="3457"/>
    <m/>
    <n v="4951.6000000000004"/>
  </r>
  <r>
    <x v="443"/>
    <n v="43"/>
    <n v="46"/>
    <n v="40"/>
    <n v="0"/>
    <n v="10691"/>
    <s v="QUICK"/>
    <n v="2"/>
    <x v="326"/>
    <d v="1995-12-15T00:00:00"/>
    <d v="1995-11-22T00:00:00"/>
    <n v="19"/>
    <n v="23"/>
    <n v="2"/>
    <n v="810.05"/>
    <s v="QUICK-Stop"/>
    <s v="Taucherstraße 10"/>
    <s v="Cunewalde"/>
    <s v=""/>
    <s v="01307"/>
    <s v="Germany"/>
    <n v="10691"/>
    <s v="QUICK"/>
    <n v="2"/>
    <d v="1995-11-03T00:00:00"/>
    <d v="1995-12-15T00:00:00"/>
    <n v="19"/>
    <d v="1995-11-22T00:00:00"/>
    <n v="2"/>
    <n v="810.05"/>
    <s v="QUICK-Stop"/>
    <s v="Taucherstraße 10"/>
    <s v="Cunewalde"/>
    <s v=""/>
    <s v="01307"/>
    <s v="Germany"/>
    <n v="43"/>
    <x v="40"/>
    <x v="2"/>
    <n v="1"/>
    <s v="16 - 500 g tins"/>
    <n v="46"/>
    <n v="17"/>
    <n v="10"/>
    <n v="25"/>
    <n v="0"/>
    <s v="QUICK"/>
    <s v="QUICK-Stop"/>
    <x v="21"/>
    <x v="0"/>
    <s v="Taucherstraße 10"/>
    <s v="Cunewalde"/>
    <s v=""/>
    <s v="01307"/>
    <x v="1"/>
    <s v="0372-035188"/>
    <s v=""/>
    <n v="20"/>
    <x v="2"/>
    <s v="Chandra Leka"/>
    <s v="Owner"/>
    <s v="471 Serangoon Loop, Suite #402"/>
    <s v="Singapore"/>
    <s v=""/>
    <s v="0512"/>
    <s v="Singapore"/>
    <s v="555-8787"/>
    <s v=""/>
    <n v="1"/>
    <x v="6"/>
    <s v="Soft drinks, coffees, teas, beers, and ales"/>
    <n v="2"/>
    <s v="United Package"/>
    <s v="(503) 555-3199"/>
    <n v="2"/>
    <s v="Fuller"/>
    <s v="Andrew"/>
    <s v="Vice President, Sales"/>
    <s v="Dr."/>
    <d v="1952-02-19T00:00:00"/>
    <d v="1992-08-14T00:00:00"/>
    <s v="908 W. Capital Way"/>
    <s v="Tacoma"/>
    <s v="WA"/>
    <s v="98401"/>
    <s v="USA"/>
    <s v="(206) 555-9482"/>
    <n v="3457"/>
    <m/>
    <n v="1840"/>
  </r>
  <r>
    <x v="443"/>
    <n v="44"/>
    <n v="19.45"/>
    <n v="24"/>
    <n v="0"/>
    <n v="10691"/>
    <s v="QUICK"/>
    <n v="2"/>
    <x v="326"/>
    <d v="1995-12-15T00:00:00"/>
    <d v="1995-11-22T00:00:00"/>
    <n v="19"/>
    <n v="23"/>
    <n v="2"/>
    <n v="810.05"/>
    <s v="QUICK-Stop"/>
    <s v="Taucherstraße 10"/>
    <s v="Cunewalde"/>
    <s v=""/>
    <s v="01307"/>
    <s v="Germany"/>
    <n v="10691"/>
    <s v="QUICK"/>
    <n v="2"/>
    <d v="1995-11-03T00:00:00"/>
    <d v="1995-12-15T00:00:00"/>
    <n v="19"/>
    <d v="1995-11-22T00:00:00"/>
    <n v="2"/>
    <n v="810.05"/>
    <s v="QUICK-Stop"/>
    <s v="Taucherstraße 10"/>
    <s v="Cunewalde"/>
    <s v=""/>
    <s v="01307"/>
    <s v="Germany"/>
    <n v="44"/>
    <x v="45"/>
    <x v="2"/>
    <n v="2"/>
    <s v="20 - 2 kg bags"/>
    <n v="19.45"/>
    <n v="27"/>
    <n v="0"/>
    <n v="15"/>
    <n v="0"/>
    <s v="QUICK"/>
    <s v="QUICK-Stop"/>
    <x v="21"/>
    <x v="0"/>
    <s v="Taucherstraße 10"/>
    <s v="Cunewalde"/>
    <s v=""/>
    <s v="01307"/>
    <x v="1"/>
    <s v="0372-035188"/>
    <s v=""/>
    <n v="20"/>
    <x v="2"/>
    <s v="Chandra Leka"/>
    <s v="Owner"/>
    <s v="471 Serangoon Loop, Suite #402"/>
    <s v="Singapore"/>
    <s v=""/>
    <s v="0512"/>
    <s v="Singapore"/>
    <s v="555-8787"/>
    <s v=""/>
    <n v="2"/>
    <x v="4"/>
    <s v="Sweet and savory sauces, relishes, spreads, and seasonings"/>
    <n v="2"/>
    <s v="United Package"/>
    <s v="(503) 555-3199"/>
    <n v="2"/>
    <s v="Fuller"/>
    <s v="Andrew"/>
    <s v="Vice President, Sales"/>
    <s v="Dr."/>
    <d v="1952-02-19T00:00:00"/>
    <d v="1992-08-14T00:00:00"/>
    <s v="908 W. Capital Way"/>
    <s v="Tacoma"/>
    <s v="WA"/>
    <s v="98401"/>
    <s v="USA"/>
    <s v="(206) 555-9482"/>
    <n v="3457"/>
    <m/>
    <n v="466.79999999999995"/>
  </r>
  <r>
    <x v="443"/>
    <n v="62"/>
    <n v="49.3"/>
    <n v="48"/>
    <n v="0"/>
    <n v="10691"/>
    <s v="QUICK"/>
    <n v="2"/>
    <x v="326"/>
    <d v="1995-12-15T00:00:00"/>
    <d v="1995-11-22T00:00:00"/>
    <n v="19"/>
    <n v="23"/>
    <n v="2"/>
    <n v="810.05"/>
    <s v="QUICK-Stop"/>
    <s v="Taucherstraße 10"/>
    <s v="Cunewalde"/>
    <s v=""/>
    <s v="01307"/>
    <s v="Germany"/>
    <n v="10691"/>
    <s v="QUICK"/>
    <n v="2"/>
    <d v="1995-11-03T00:00:00"/>
    <d v="1995-12-15T00:00:00"/>
    <n v="19"/>
    <d v="1995-11-22T00:00:00"/>
    <n v="2"/>
    <n v="810.05"/>
    <s v="QUICK-Stop"/>
    <s v="Taucherstraße 10"/>
    <s v="Cunewalde"/>
    <s v=""/>
    <s v="01307"/>
    <s v="Germany"/>
    <n v="62"/>
    <x v="29"/>
    <x v="22"/>
    <n v="3"/>
    <s v="48 pies"/>
    <n v="49.3"/>
    <n v="17"/>
    <n v="0"/>
    <n v="0"/>
    <n v="0"/>
    <s v="QUICK"/>
    <s v="QUICK-Stop"/>
    <x v="21"/>
    <x v="0"/>
    <s v="Taucherstraße 10"/>
    <s v="Cunewalde"/>
    <s v=""/>
    <s v="01307"/>
    <x v="1"/>
    <s v="0372-035188"/>
    <s v=""/>
    <n v="29"/>
    <x v="22"/>
    <s v="Chantal Goulet"/>
    <s v="Accounting Manager"/>
    <s v="148 rue Chasseur"/>
    <s v="Ste-Hyacinthe"/>
    <s v="Québec"/>
    <s v="J2S 7S8"/>
    <s v="Canada"/>
    <s v="(514) 555-2955"/>
    <s v="(514) 555-2921"/>
    <n v="3"/>
    <x v="5"/>
    <s v="Desserts, candies, and sweet breads"/>
    <n v="2"/>
    <s v="United Package"/>
    <s v="(503) 555-3199"/>
    <n v="2"/>
    <s v="Fuller"/>
    <s v="Andrew"/>
    <s v="Vice President, Sales"/>
    <s v="Dr."/>
    <d v="1952-02-19T00:00:00"/>
    <d v="1992-08-14T00:00:00"/>
    <s v="908 W. Capital Way"/>
    <s v="Tacoma"/>
    <s v="WA"/>
    <s v="98401"/>
    <s v="USA"/>
    <s v="(206) 555-9482"/>
    <n v="3457"/>
    <m/>
    <n v="2366.3999999999996"/>
  </r>
  <r>
    <x v="444"/>
    <n v="63"/>
    <n v="43.9"/>
    <n v="20"/>
    <n v="0"/>
    <n v="10692"/>
    <s v="ALFKI"/>
    <n v="4"/>
    <x v="326"/>
    <d v="1995-12-01T00:00:00"/>
    <d v="1995-11-13T00:00:00"/>
    <n v="10"/>
    <n v="18"/>
    <n v="2"/>
    <n v="61.02"/>
    <s v="Alfred's Futterkiste"/>
    <s v="Obere Str. 57"/>
    <s v="Berlin"/>
    <s v=""/>
    <s v="12209"/>
    <s v="Germany"/>
    <n v="10692"/>
    <s v="ALFKI"/>
    <n v="4"/>
    <d v="1995-11-03T00:00:00"/>
    <d v="1995-12-01T00:00:00"/>
    <n v="10"/>
    <d v="1995-11-13T00:00:00"/>
    <n v="2"/>
    <n v="61.02"/>
    <s v="Alfred's Futterkiste"/>
    <s v="Obere Str. 57"/>
    <s v="Berlin"/>
    <s v=""/>
    <s v="12209"/>
    <s v="Germany"/>
    <n v="63"/>
    <x v="46"/>
    <x v="18"/>
    <n v="2"/>
    <s v="15 - 625 g jars"/>
    <n v="43.9"/>
    <n v="24"/>
    <n v="0"/>
    <n v="5"/>
    <n v="0"/>
    <s v="ALFKI"/>
    <s v="Alfreds Futterkiste"/>
    <x v="85"/>
    <x v="5"/>
    <s v="Obere Str. 57"/>
    <s v="Berlin"/>
    <s v=""/>
    <s v="12209"/>
    <x v="1"/>
    <s v="030-0074321"/>
    <s v="030-0076545"/>
    <n v="7"/>
    <x v="18"/>
    <s v="Ian Devling"/>
    <s v="Marketing Manager"/>
    <s v="74 Rose St._x000d__x000a_Moonie Ponds"/>
    <s v="Melbourne"/>
    <s v="Victoria"/>
    <s v="3058"/>
    <s v="Australia"/>
    <s v="(03) 444-2343"/>
    <s v="(03) 444-6588"/>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878"/>
  </r>
  <r>
    <x v="445"/>
    <n v="9"/>
    <n v="97"/>
    <n v="6"/>
    <n v="0"/>
    <n v="10693"/>
    <s v="WHITC"/>
    <n v="3"/>
    <x v="327"/>
    <d v="1995-11-20T00:00:00"/>
    <d v="1995-11-10T00:00:00"/>
    <n v="4"/>
    <n v="10"/>
    <n v="3"/>
    <n v="139.34"/>
    <s v="White Clover Markets"/>
    <s v="1029 - 12th Ave. S."/>
    <s v="Seattle"/>
    <s v="WA"/>
    <s v="98124"/>
    <s v="USA"/>
    <n v="10693"/>
    <s v="WHITC"/>
    <n v="3"/>
    <d v="1995-11-06T00:00:00"/>
    <d v="1995-11-20T00:00:00"/>
    <n v="4"/>
    <d v="1995-11-10T00:00:00"/>
    <n v="3"/>
    <n v="139.34"/>
    <s v="White Clover Markets"/>
    <s v="1029 - 12th Ave. S."/>
    <s v="Seattle"/>
    <s v="WA"/>
    <s v="98124"/>
    <s v="USA"/>
    <n v="9"/>
    <x v="76"/>
    <x v="16"/>
    <n v="6"/>
    <s v="18 - 500 g pkgs."/>
    <n v="97"/>
    <n v="29"/>
    <n v="0"/>
    <n v="0"/>
    <n v="1"/>
    <s v="WHITC"/>
    <s v="White Clover Markets"/>
    <x v="19"/>
    <x v="3"/>
    <s v="305 - 14th Ave. S._x000d__x000a_Suite 3B"/>
    <s v="Seattle"/>
    <s v="WA"/>
    <s v="98128"/>
    <x v="8"/>
    <s v="(206) 555-4112"/>
    <s v="(206) 555-4115"/>
    <n v="4"/>
    <x v="16"/>
    <s v="Yoshi Nagase"/>
    <s v="Marketing Manager"/>
    <s v="9-8 Sekimai_x000d__x000a_Musashino-shi"/>
    <s v="Tokyo"/>
    <s v=""/>
    <s v="100"/>
    <s v="Japan"/>
    <s v="(03) 3555-5011"/>
    <s v=""/>
    <n v="6"/>
    <x v="7"/>
    <s v="Prepared meats"/>
    <n v="3"/>
    <s v="Federal Shipping"/>
    <s v="(503) 555-9931"/>
    <n v="3"/>
    <s v="Leverling"/>
    <s v="Janet"/>
    <s v="Sales Representative"/>
    <s v="Ms."/>
    <d v="1963-08-30T00:00:00"/>
    <d v="1992-04-01T00:00:00"/>
    <s v="722 Moss Bay Blvd."/>
    <s v="Kirkland"/>
    <s v="WA"/>
    <s v="98033"/>
    <s v="USA"/>
    <s v="(206) 555-3412"/>
    <n v="3355"/>
    <n v="2"/>
    <n v="582"/>
  </r>
  <r>
    <x v="445"/>
    <n v="54"/>
    <n v="7.45"/>
    <n v="60"/>
    <n v="0.15"/>
    <n v="10693"/>
    <s v="WHITC"/>
    <n v="3"/>
    <x v="327"/>
    <d v="1995-11-20T00:00:00"/>
    <d v="1995-11-10T00:00:00"/>
    <n v="4"/>
    <n v="10"/>
    <n v="3"/>
    <n v="139.34"/>
    <s v="White Clover Markets"/>
    <s v="1029 - 12th Ave. S."/>
    <s v="Seattle"/>
    <s v="WA"/>
    <s v="98124"/>
    <s v="USA"/>
    <n v="10693"/>
    <s v="WHITC"/>
    <n v="3"/>
    <d v="1995-11-06T00:00:00"/>
    <d v="1995-11-20T00:00:00"/>
    <n v="4"/>
    <d v="1995-11-10T00:00:00"/>
    <n v="3"/>
    <n v="139.34"/>
    <s v="White Clover Markets"/>
    <s v="1029 - 12th Ave. S."/>
    <s v="Seattle"/>
    <s v="WA"/>
    <s v="98124"/>
    <s v="USA"/>
    <n v="54"/>
    <x v="55"/>
    <x v="15"/>
    <n v="6"/>
    <s v="16 pies"/>
    <n v="7.45"/>
    <n v="21"/>
    <n v="0"/>
    <n v="10"/>
    <n v="0"/>
    <s v="WHITC"/>
    <s v="White Clover Markets"/>
    <x v="19"/>
    <x v="3"/>
    <s v="305 - 14th Ave. S._x000d__x000a_Suite 3B"/>
    <s v="Seattle"/>
    <s v="WA"/>
    <s v="98128"/>
    <x v="8"/>
    <s v="(206) 555-4112"/>
    <s v="(206) 555-4115"/>
    <n v="25"/>
    <x v="15"/>
    <s v="Jean-Guy Lauzon"/>
    <s v="Marketing Manager"/>
    <s v="2960 Rue St. Laurent"/>
    <s v="Montréal"/>
    <s v="Québec"/>
    <s v="H1J 1C3"/>
    <s v="Canada"/>
    <s v="(514) 555-9022"/>
    <s v=""/>
    <n v="6"/>
    <x v="7"/>
    <s v="Prepared meats"/>
    <n v="3"/>
    <s v="Federal Shipping"/>
    <s v="(503) 555-9931"/>
    <n v="3"/>
    <s v="Leverling"/>
    <s v="Janet"/>
    <s v="Sales Representative"/>
    <s v="Ms."/>
    <d v="1963-08-30T00:00:00"/>
    <d v="1992-04-01T00:00:00"/>
    <s v="722 Moss Bay Blvd."/>
    <s v="Kirkland"/>
    <s v="WA"/>
    <s v="98033"/>
    <s v="USA"/>
    <s v="(206) 555-3412"/>
    <n v="3355"/>
    <n v="2"/>
    <n v="379.95"/>
  </r>
  <r>
    <x v="445"/>
    <n v="69"/>
    <n v="36"/>
    <n v="30"/>
    <n v="0.15"/>
    <n v="10693"/>
    <s v="WHITC"/>
    <n v="3"/>
    <x v="327"/>
    <d v="1995-11-20T00:00:00"/>
    <d v="1995-11-10T00:00:00"/>
    <n v="4"/>
    <n v="10"/>
    <n v="3"/>
    <n v="139.34"/>
    <s v="White Clover Markets"/>
    <s v="1029 - 12th Ave. S."/>
    <s v="Seattle"/>
    <s v="WA"/>
    <s v="98124"/>
    <s v="USA"/>
    <n v="10693"/>
    <s v="WHITC"/>
    <n v="3"/>
    <d v="1995-11-06T00:00:00"/>
    <d v="1995-11-20T00:00:00"/>
    <n v="4"/>
    <d v="1995-11-10T00:00:00"/>
    <n v="3"/>
    <n v="139.34"/>
    <s v="White Clover Markets"/>
    <s v="1029 - 12th Ave. S."/>
    <s v="Seattle"/>
    <s v="WA"/>
    <s v="98124"/>
    <s v="USA"/>
    <n v="69"/>
    <x v="60"/>
    <x v="10"/>
    <n v="4"/>
    <s v="10 kg pkg."/>
    <n v="36"/>
    <n v="26"/>
    <n v="0"/>
    <n v="15"/>
    <n v="0"/>
    <s v="WHITC"/>
    <s v="White Clover Markets"/>
    <x v="19"/>
    <x v="3"/>
    <s v="305 - 14th Ave. S._x000d__x000a_Suite 3B"/>
    <s v="Seattle"/>
    <s v="WA"/>
    <s v="98128"/>
    <x v="8"/>
    <s v="(206) 555-4112"/>
    <s v="(206) 555-4115"/>
    <n v="15"/>
    <x v="10"/>
    <s v="Beate Vileid"/>
    <s v="Marketing Manager"/>
    <s v="Hatlevegen 5"/>
    <s v="Sandvika"/>
    <s v=""/>
    <s v="1320"/>
    <s v="Norway"/>
    <s v="(0)2-953010"/>
    <s v=""/>
    <n v="4"/>
    <x v="0"/>
    <s v="Cheeses"/>
    <n v="3"/>
    <s v="Federal Shipping"/>
    <s v="(503) 555-9931"/>
    <n v="3"/>
    <s v="Leverling"/>
    <s v="Janet"/>
    <s v="Sales Representative"/>
    <s v="Ms."/>
    <d v="1963-08-30T00:00:00"/>
    <d v="1992-04-01T00:00:00"/>
    <s v="722 Moss Bay Blvd."/>
    <s v="Kirkland"/>
    <s v="WA"/>
    <s v="98033"/>
    <s v="USA"/>
    <s v="(206) 555-3412"/>
    <n v="3355"/>
    <n v="2"/>
    <n v="918"/>
  </r>
  <r>
    <x v="445"/>
    <n v="73"/>
    <n v="15"/>
    <n v="15"/>
    <n v="0.15"/>
    <n v="10693"/>
    <s v="WHITC"/>
    <n v="3"/>
    <x v="327"/>
    <d v="1995-11-20T00:00:00"/>
    <d v="1995-11-10T00:00:00"/>
    <n v="4"/>
    <n v="10"/>
    <n v="3"/>
    <n v="139.34"/>
    <s v="White Clover Markets"/>
    <s v="1029 - 12th Ave. S."/>
    <s v="Seattle"/>
    <s v="WA"/>
    <s v="98124"/>
    <s v="USA"/>
    <n v="10693"/>
    <s v="WHITC"/>
    <n v="3"/>
    <d v="1995-11-06T00:00:00"/>
    <d v="1995-11-20T00:00:00"/>
    <n v="4"/>
    <d v="1995-11-10T00:00:00"/>
    <n v="3"/>
    <n v="139.34"/>
    <s v="White Clover Markets"/>
    <s v="1029 - 12th Ave. S."/>
    <s v="Seattle"/>
    <s v="WA"/>
    <s v="98124"/>
    <s v="USA"/>
    <n v="73"/>
    <x v="47"/>
    <x v="19"/>
    <n v="8"/>
    <s v="24 - 150 g jars"/>
    <n v="15"/>
    <n v="101"/>
    <n v="0"/>
    <n v="5"/>
    <n v="0"/>
    <s v="WHITC"/>
    <s v="White Clover Markets"/>
    <x v="19"/>
    <x v="3"/>
    <s v="305 - 14th Ave. S._x000d__x000a_Suite 3B"/>
    <s v="Seattle"/>
    <s v="WA"/>
    <s v="98128"/>
    <x v="8"/>
    <s v="(206) 555-4112"/>
    <s v="(206) 555-4115"/>
    <n v="17"/>
    <x v="19"/>
    <s v="Michael Björn"/>
    <s v="Sales Representative"/>
    <s v="Brovallavägen 231"/>
    <s v="Stockholm"/>
    <s v=""/>
    <s v="S-123 45"/>
    <s v="Sweden"/>
    <s v="08-123 45 67"/>
    <s v=""/>
    <n v="8"/>
    <x v="3"/>
    <s v="Seaweed and fish"/>
    <n v="3"/>
    <s v="Federal Shipping"/>
    <s v="(503) 555-9931"/>
    <n v="3"/>
    <s v="Leverling"/>
    <s v="Janet"/>
    <s v="Sales Representative"/>
    <s v="Ms."/>
    <d v="1963-08-30T00:00:00"/>
    <d v="1992-04-01T00:00:00"/>
    <s v="722 Moss Bay Blvd."/>
    <s v="Kirkland"/>
    <s v="WA"/>
    <s v="98033"/>
    <s v="USA"/>
    <s v="(206) 555-3412"/>
    <n v="3355"/>
    <n v="2"/>
    <n v="191.25"/>
  </r>
  <r>
    <x v="446"/>
    <n v="7"/>
    <n v="30"/>
    <n v="90"/>
    <n v="0"/>
    <n v="10694"/>
    <s v="QUICK"/>
    <n v="8"/>
    <x v="327"/>
    <d v="1995-12-04T00:00:00"/>
    <d v="1995-11-09T00:00:00"/>
    <n v="3"/>
    <n v="25"/>
    <n v="3"/>
    <n v="398.36"/>
    <s v="QUICK-Stop"/>
    <s v="Taucherstraße 10"/>
    <s v="Cunewalde"/>
    <s v=""/>
    <s v="01307"/>
    <s v="Germany"/>
    <n v="10694"/>
    <s v="QUICK"/>
    <n v="8"/>
    <d v="1995-11-06T00:00:00"/>
    <d v="1995-12-04T00:00:00"/>
    <n v="3"/>
    <d v="1995-11-09T00:00:00"/>
    <n v="3"/>
    <n v="398.36"/>
    <s v="QUICK-Stop"/>
    <s v="Taucherstraße 10"/>
    <s v="Cunewalde"/>
    <s v=""/>
    <s v="01307"/>
    <s v="Germany"/>
    <n v="7"/>
    <x v="32"/>
    <x v="24"/>
    <n v="7"/>
    <s v="12 - 1 lb pkgs."/>
    <n v="30"/>
    <n v="15"/>
    <n v="0"/>
    <n v="10"/>
    <n v="0"/>
    <s v="QUICK"/>
    <s v="QUICK-Stop"/>
    <x v="21"/>
    <x v="0"/>
    <s v="Taucherstraße 10"/>
    <s v="Cunewalde"/>
    <s v=""/>
    <s v="01307"/>
    <x v="1"/>
    <s v="0372-035188"/>
    <s v=""/>
    <n v="3"/>
    <x v="24"/>
    <s v="Regina Murphy"/>
    <s v="Sales Representative"/>
    <s v="707 Oxford Rd."/>
    <s v="Ann Arbor"/>
    <s v="MI"/>
    <s v="48104"/>
    <s v="USA"/>
    <s v="(313) 555-5735"/>
    <s v="(313) 555-3349"/>
    <n v="7"/>
    <x v="2"/>
    <s v="Dried fruit and bean curd"/>
    <n v="3"/>
    <s v="Federal Shipping"/>
    <s v="(503) 555-9931"/>
    <n v="8"/>
    <s v="Callahan"/>
    <s v="Laura"/>
    <s v="Inside Sales Coordinator"/>
    <s v="Ms."/>
    <d v="1958-01-09T00:00:00"/>
    <d v="1994-03-05T00:00:00"/>
    <s v="4726 - 11th Ave. N.E."/>
    <s v="Seattle"/>
    <s v="WA"/>
    <s v="98105"/>
    <s v="USA"/>
    <s v="(206) 555-1189"/>
    <n v="2344"/>
    <n v="2"/>
    <n v="2700"/>
  </r>
  <r>
    <x v="446"/>
    <n v="59"/>
    <n v="55"/>
    <n v="25"/>
    <n v="0"/>
    <n v="10694"/>
    <s v="QUICK"/>
    <n v="8"/>
    <x v="327"/>
    <d v="1995-12-04T00:00:00"/>
    <d v="1995-11-09T00:00:00"/>
    <n v="3"/>
    <n v="25"/>
    <n v="3"/>
    <n v="398.36"/>
    <s v="QUICK-Stop"/>
    <s v="Taucherstraße 10"/>
    <s v="Cunewalde"/>
    <s v=""/>
    <s v="01307"/>
    <s v="Germany"/>
    <n v="10694"/>
    <s v="QUICK"/>
    <n v="8"/>
    <d v="1995-11-06T00:00:00"/>
    <d v="1995-12-04T00:00:00"/>
    <n v="3"/>
    <d v="1995-11-09T00:00:00"/>
    <n v="3"/>
    <n v="398.36"/>
    <s v="QUICK-Stop"/>
    <s v="Taucherstraße 10"/>
    <s v="Cunewalde"/>
    <s v=""/>
    <s v="01307"/>
    <s v="Germany"/>
    <n v="59"/>
    <x v="21"/>
    <x v="11"/>
    <n v="4"/>
    <s v="5 kg pkg."/>
    <n v="55"/>
    <n v="79"/>
    <n v="0"/>
    <n v="0"/>
    <n v="0"/>
    <s v="QUICK"/>
    <s v="QUICK-Stop"/>
    <x v="21"/>
    <x v="0"/>
    <s v="Taucherstraße 10"/>
    <s v="Cunewalde"/>
    <s v=""/>
    <s v="01307"/>
    <x v="1"/>
    <s v="0372-035188"/>
    <s v=""/>
    <n v="28"/>
    <x v="11"/>
    <s v="Eliane Noz"/>
    <s v="Sales Representative"/>
    <s v="Bat. B_x000d__x000a_3, rue des Alpes"/>
    <s v="Annecy"/>
    <s v=""/>
    <s v="74000"/>
    <s v="France"/>
    <s v="38.76.98.06"/>
    <s v="38.76.98.58"/>
    <n v="4"/>
    <x v="0"/>
    <s v="Cheeses"/>
    <n v="3"/>
    <s v="Federal Shipping"/>
    <s v="(503) 555-9931"/>
    <n v="8"/>
    <s v="Callahan"/>
    <s v="Laura"/>
    <s v="Inside Sales Coordinator"/>
    <s v="Ms."/>
    <d v="1958-01-09T00:00:00"/>
    <d v="1994-03-05T00:00:00"/>
    <s v="4726 - 11th Ave. N.E."/>
    <s v="Seattle"/>
    <s v="WA"/>
    <s v="98105"/>
    <s v="USA"/>
    <s v="(206) 555-1189"/>
    <n v="2344"/>
    <n v="2"/>
    <n v="1375"/>
  </r>
  <r>
    <x v="446"/>
    <n v="70"/>
    <n v="15"/>
    <n v="50"/>
    <n v="0"/>
    <n v="10694"/>
    <s v="QUICK"/>
    <n v="8"/>
    <x v="327"/>
    <d v="1995-12-04T00:00:00"/>
    <d v="1995-11-09T00:00:00"/>
    <n v="3"/>
    <n v="25"/>
    <n v="3"/>
    <n v="398.36"/>
    <s v="QUICK-Stop"/>
    <s v="Taucherstraße 10"/>
    <s v="Cunewalde"/>
    <s v=""/>
    <s v="01307"/>
    <s v="Germany"/>
    <n v="10694"/>
    <s v="QUICK"/>
    <n v="8"/>
    <d v="1995-11-06T00:00:00"/>
    <d v="1995-12-04T00:00:00"/>
    <n v="3"/>
    <d v="1995-11-09T00:00:00"/>
    <n v="3"/>
    <n v="398.36"/>
    <s v="QUICK-Stop"/>
    <s v="Taucherstraße 10"/>
    <s v="Cunewalde"/>
    <s v=""/>
    <s v="01307"/>
    <s v="Germany"/>
    <n v="70"/>
    <x v="30"/>
    <x v="18"/>
    <n v="1"/>
    <s v="24 - 355 ml bottles"/>
    <n v="15"/>
    <n v="15"/>
    <n v="10"/>
    <n v="30"/>
    <n v="0"/>
    <s v="QUICK"/>
    <s v="QUICK-Stop"/>
    <x v="21"/>
    <x v="0"/>
    <s v="Taucherstraße 10"/>
    <s v="Cunewalde"/>
    <s v=""/>
    <s v="01307"/>
    <x v="1"/>
    <s v="0372-035188"/>
    <s v=""/>
    <n v="7"/>
    <x v="18"/>
    <s v="Ian Devling"/>
    <s v="Marketing Manager"/>
    <s v="74 Rose St._x000d__x000a_Moonie Ponds"/>
    <s v="Melbourne"/>
    <s v="Victoria"/>
    <s v="3058"/>
    <s v="Australia"/>
    <s v="(03) 444-2343"/>
    <s v="(03) 444-6588"/>
    <n v="1"/>
    <x v="6"/>
    <s v="Soft drinks, coffees, teas, beers, and ales"/>
    <n v="3"/>
    <s v="Federal Shipping"/>
    <s v="(503) 555-9931"/>
    <n v="8"/>
    <s v="Callahan"/>
    <s v="Laura"/>
    <s v="Inside Sales Coordinator"/>
    <s v="Ms."/>
    <d v="1958-01-09T00:00:00"/>
    <d v="1994-03-05T00:00:00"/>
    <s v="4726 - 11th Ave. N.E."/>
    <s v="Seattle"/>
    <s v="WA"/>
    <s v="98105"/>
    <s v="USA"/>
    <s v="(206) 555-1189"/>
    <n v="2344"/>
    <n v="2"/>
    <n v="750"/>
  </r>
  <r>
    <x v="447"/>
    <n v="8"/>
    <n v="40"/>
    <n v="10"/>
    <n v="0"/>
    <n v="10695"/>
    <s v="WILMK"/>
    <n v="7"/>
    <x v="328"/>
    <d v="1995-12-19T00:00:00"/>
    <d v="1995-11-14T00:00:00"/>
    <n v="7"/>
    <n v="35"/>
    <n v="1"/>
    <n v="16.72"/>
    <s v="Wilman Kala"/>
    <s v="Keskuskatu 45"/>
    <s v="Helsinki"/>
    <s v=""/>
    <s v="21240"/>
    <s v="Finland"/>
    <n v="10695"/>
    <s v="WILMK"/>
    <n v="7"/>
    <d v="1995-11-07T00:00:00"/>
    <d v="1995-12-19T00:00:00"/>
    <n v="7"/>
    <d v="1995-11-14T00:00:00"/>
    <n v="1"/>
    <n v="16.72"/>
    <s v="Wilman Kala"/>
    <s v="Keskuskatu 45"/>
    <s v="Helsinki"/>
    <s v=""/>
    <s v="21240"/>
    <s v="Finland"/>
    <n v="8"/>
    <x v="71"/>
    <x v="24"/>
    <n v="2"/>
    <s v="12 - 12 oz jars"/>
    <n v="40"/>
    <n v="6"/>
    <n v="0"/>
    <n v="0"/>
    <n v="0"/>
    <s v="WILMK"/>
    <s v="Wilman Kala"/>
    <x v="83"/>
    <x v="11"/>
    <s v="Keskuskatu 45"/>
    <s v="Helsinki"/>
    <s v=""/>
    <s v="21240"/>
    <x v="10"/>
    <s v="90-224 8858"/>
    <s v="90-224 8858"/>
    <n v="3"/>
    <x v="24"/>
    <s v="Regina Murphy"/>
    <s v="Sales Representative"/>
    <s v="707 Oxford Rd."/>
    <s v="Ann Arbor"/>
    <s v="MI"/>
    <s v="48104"/>
    <s v="USA"/>
    <s v="(313) 555-5735"/>
    <s v="(313) 555-3349"/>
    <n v="2"/>
    <x v="4"/>
    <s v="Sweet and savory sauces, relishes, spreads, and seasonings"/>
    <n v="1"/>
    <s v="Speedy Express"/>
    <s v="(503) 555-9831"/>
    <n v="7"/>
    <s v="King"/>
    <s v="Robert"/>
    <s v="Sales Representative"/>
    <s v="Mr."/>
    <d v="1960-05-29T00:00:00"/>
    <d v="1994-01-02T00:00:00"/>
    <s v="Edgeham Hollow_x000d__x000a_Winchester Way"/>
    <s v="London"/>
    <s v=""/>
    <s v="RG1 9SP"/>
    <s v="UK"/>
    <s v="(71) 555-5598"/>
    <n v="465"/>
    <n v="5"/>
    <n v="400"/>
  </r>
  <r>
    <x v="447"/>
    <n v="12"/>
    <n v="38"/>
    <n v="4"/>
    <n v="0"/>
    <n v="10695"/>
    <s v="WILMK"/>
    <n v="7"/>
    <x v="328"/>
    <d v="1995-12-19T00:00:00"/>
    <d v="1995-11-14T00:00:00"/>
    <n v="7"/>
    <n v="35"/>
    <n v="1"/>
    <n v="16.72"/>
    <s v="Wilman Kala"/>
    <s v="Keskuskatu 45"/>
    <s v="Helsinki"/>
    <s v=""/>
    <s v="21240"/>
    <s v="Finland"/>
    <n v="10695"/>
    <s v="WILMK"/>
    <n v="7"/>
    <d v="1995-11-07T00:00:00"/>
    <d v="1995-12-19T00:00:00"/>
    <n v="7"/>
    <d v="1995-11-14T00:00:00"/>
    <n v="1"/>
    <n v="16.72"/>
    <s v="Wilman Kala"/>
    <s v="Keskuskatu 45"/>
    <s v="Helsinki"/>
    <s v=""/>
    <s v="21240"/>
    <s v="Finland"/>
    <n v="12"/>
    <x v="36"/>
    <x v="0"/>
    <n v="4"/>
    <s v="10 - 500 g pkgs."/>
    <n v="38"/>
    <n v="86"/>
    <n v="0"/>
    <n v="0"/>
    <n v="0"/>
    <s v="WILMK"/>
    <s v="Wilman Kala"/>
    <x v="83"/>
    <x v="11"/>
    <s v="Keskuskatu 45"/>
    <s v="Helsinki"/>
    <s v=""/>
    <s v="21240"/>
    <x v="10"/>
    <s v="90-224 8858"/>
    <s v="90-224 8858"/>
    <n v="5"/>
    <x v="0"/>
    <s v="Antonio del Valle Saavedra "/>
    <s v="Export Administrator"/>
    <s v="Calle del Rosal 4"/>
    <s v="Oviedo"/>
    <s v="Asturias"/>
    <s v="33007"/>
    <s v="Spain"/>
    <s v="(98) 598 76 54"/>
    <s v=""/>
    <n v="4"/>
    <x v="0"/>
    <s v="Cheeses"/>
    <n v="1"/>
    <s v="Speedy Express"/>
    <s v="(503) 555-9831"/>
    <n v="7"/>
    <s v="King"/>
    <s v="Robert"/>
    <s v="Sales Representative"/>
    <s v="Mr."/>
    <d v="1960-05-29T00:00:00"/>
    <d v="1994-01-02T00:00:00"/>
    <s v="Edgeham Hollow_x000d__x000a_Winchester Way"/>
    <s v="London"/>
    <s v=""/>
    <s v="RG1 9SP"/>
    <s v="UK"/>
    <s v="(71) 555-5598"/>
    <n v="465"/>
    <n v="5"/>
    <n v="152"/>
  </r>
  <r>
    <x v="447"/>
    <n v="24"/>
    <n v="4.5"/>
    <n v="20"/>
    <n v="0"/>
    <n v="10695"/>
    <s v="WILMK"/>
    <n v="7"/>
    <x v="328"/>
    <d v="1995-12-19T00:00:00"/>
    <d v="1995-11-14T00:00:00"/>
    <n v="7"/>
    <n v="35"/>
    <n v="1"/>
    <n v="16.72"/>
    <s v="Wilman Kala"/>
    <s v="Keskuskatu 45"/>
    <s v="Helsinki"/>
    <s v=""/>
    <s v="21240"/>
    <s v="Finland"/>
    <n v="10695"/>
    <s v="WILMK"/>
    <n v="7"/>
    <d v="1995-11-07T00:00:00"/>
    <d v="1995-12-19T00:00:00"/>
    <n v="7"/>
    <d v="1995-11-14T00:00:00"/>
    <n v="1"/>
    <n v="16.72"/>
    <s v="Wilman Kala"/>
    <s v="Keskuskatu 45"/>
    <s v="Helsinki"/>
    <s v=""/>
    <s v="21240"/>
    <s v="Finland"/>
    <n v="24"/>
    <x v="15"/>
    <x v="14"/>
    <n v="1"/>
    <s v="12 - 355 ml cans"/>
    <n v="4.5"/>
    <n v="20"/>
    <n v="0"/>
    <n v="0"/>
    <n v="1"/>
    <s v="WILMK"/>
    <s v="Wilman Kala"/>
    <x v="83"/>
    <x v="11"/>
    <s v="Keskuskatu 45"/>
    <s v="Helsinki"/>
    <s v=""/>
    <s v="21240"/>
    <x v="10"/>
    <s v="90-224 8858"/>
    <s v="90-224 8858"/>
    <n v="10"/>
    <x v="14"/>
    <s v="Carlos Diaz"/>
    <s v="Marketing Manager"/>
    <s v="Av. das Americanas 12.890"/>
    <s v="São Paulo"/>
    <s v=""/>
    <s v="5442"/>
    <s v="Brazil"/>
    <s v="(11) 555 4640"/>
    <s v=""/>
    <n v="1"/>
    <x v="6"/>
    <s v="Soft drinks, coffees, teas, beers, and ales"/>
    <n v="1"/>
    <s v="Speedy Express"/>
    <s v="(503) 555-9831"/>
    <n v="7"/>
    <s v="King"/>
    <s v="Robert"/>
    <s v="Sales Representative"/>
    <s v="Mr."/>
    <d v="1960-05-29T00:00:00"/>
    <d v="1994-01-02T00:00:00"/>
    <s v="Edgeham Hollow_x000d__x000a_Winchester Way"/>
    <s v="London"/>
    <s v=""/>
    <s v="RG1 9SP"/>
    <s v="UK"/>
    <s v="(71) 555-5598"/>
    <n v="465"/>
    <n v="5"/>
    <n v="90"/>
  </r>
  <r>
    <x v="448"/>
    <n v="17"/>
    <n v="39"/>
    <n v="20"/>
    <n v="0"/>
    <n v="10696"/>
    <s v="WHITC"/>
    <n v="8"/>
    <x v="329"/>
    <d v="1995-12-20T00:00:00"/>
    <d v="1995-11-14T00:00:00"/>
    <n v="6"/>
    <n v="36"/>
    <n v="3"/>
    <n v="102.55"/>
    <s v="White Clover Markets"/>
    <s v="1029 - 12th Ave. S."/>
    <s v="Seattle"/>
    <s v="WA"/>
    <s v="98124"/>
    <s v="USA"/>
    <n v="10696"/>
    <s v="WHITC"/>
    <n v="8"/>
    <d v="1995-11-08T00:00:00"/>
    <d v="1995-12-20T00:00:00"/>
    <n v="6"/>
    <d v="1995-11-14T00:00:00"/>
    <n v="3"/>
    <n v="102.55"/>
    <s v="White Clover Markets"/>
    <s v="1029 - 12th Ave. S."/>
    <s v="Seattle"/>
    <s v="WA"/>
    <s v="98124"/>
    <s v="USA"/>
    <n v="17"/>
    <x v="35"/>
    <x v="18"/>
    <n v="6"/>
    <s v="20 - 1 kg tins"/>
    <n v="39"/>
    <n v="0"/>
    <n v="0"/>
    <n v="0"/>
    <n v="1"/>
    <s v="WHITC"/>
    <s v="White Clover Markets"/>
    <x v="19"/>
    <x v="3"/>
    <s v="305 - 14th Ave. S._x000d__x000a_Suite 3B"/>
    <s v="Seattle"/>
    <s v="WA"/>
    <s v="98128"/>
    <x v="8"/>
    <s v="(206) 555-4112"/>
    <s v="(206) 555-4115"/>
    <n v="7"/>
    <x v="18"/>
    <s v="Ian Devling"/>
    <s v="Marketing Manager"/>
    <s v="74 Rose St._x000d__x000a_Moonie Ponds"/>
    <s v="Melbourne"/>
    <s v="Victoria"/>
    <s v="3058"/>
    <s v="Australia"/>
    <s v="(03) 444-2343"/>
    <s v="(03) 444-6588"/>
    <n v="6"/>
    <x v="7"/>
    <s v="Prepared meats"/>
    <n v="3"/>
    <s v="Federal Shipping"/>
    <s v="(503) 555-9931"/>
    <n v="8"/>
    <s v="Callahan"/>
    <s v="Laura"/>
    <s v="Inside Sales Coordinator"/>
    <s v="Ms."/>
    <d v="1958-01-09T00:00:00"/>
    <d v="1994-03-05T00:00:00"/>
    <s v="4726 - 11th Ave. N.E."/>
    <s v="Seattle"/>
    <s v="WA"/>
    <s v="98105"/>
    <s v="USA"/>
    <s v="(206) 555-1189"/>
    <n v="2344"/>
    <n v="2"/>
    <n v="780"/>
  </r>
  <r>
    <x v="448"/>
    <n v="46"/>
    <n v="12"/>
    <n v="18"/>
    <n v="0"/>
    <n v="10696"/>
    <s v="WHITC"/>
    <n v="8"/>
    <x v="329"/>
    <d v="1995-12-20T00:00:00"/>
    <d v="1995-11-14T00:00:00"/>
    <n v="6"/>
    <n v="36"/>
    <n v="3"/>
    <n v="102.55"/>
    <s v="White Clover Markets"/>
    <s v="1029 - 12th Ave. S."/>
    <s v="Seattle"/>
    <s v="WA"/>
    <s v="98124"/>
    <s v="USA"/>
    <n v="10696"/>
    <s v="WHITC"/>
    <n v="8"/>
    <d v="1995-11-08T00:00:00"/>
    <d v="1995-12-20T00:00:00"/>
    <n v="6"/>
    <d v="1995-11-14T00:00:00"/>
    <n v="3"/>
    <n v="102.55"/>
    <s v="White Clover Markets"/>
    <s v="1029 - 12th Ave. S."/>
    <s v="Seattle"/>
    <s v="WA"/>
    <s v="98124"/>
    <s v="USA"/>
    <n v="46"/>
    <x v="54"/>
    <x v="26"/>
    <n v="8"/>
    <s v="4 - 450 g glasses"/>
    <n v="12"/>
    <n v="95"/>
    <n v="0"/>
    <n v="0"/>
    <n v="0"/>
    <s v="WHITC"/>
    <s v="White Clover Markets"/>
    <x v="19"/>
    <x v="3"/>
    <s v="305 - 14th Ave. S._x000d__x000a_Suite 3B"/>
    <s v="Seattle"/>
    <s v="WA"/>
    <s v="98128"/>
    <x v="8"/>
    <s v="(206) 555-4112"/>
    <s v="(206) 555-4115"/>
    <n v="21"/>
    <x v="26"/>
    <s v="Niels Petersen"/>
    <s v="Sales Manager"/>
    <s v="Lyngbysild_x000d__x000a_Fiskebakken 10"/>
    <s v="Lyngby"/>
    <s v=""/>
    <s v="2800"/>
    <s v="Denmark"/>
    <s v="43844108"/>
    <s v="43844115"/>
    <n v="8"/>
    <x v="3"/>
    <s v="Seaweed and fish"/>
    <n v="3"/>
    <s v="Federal Shipping"/>
    <s v="(503) 555-9931"/>
    <n v="8"/>
    <s v="Callahan"/>
    <s v="Laura"/>
    <s v="Inside Sales Coordinator"/>
    <s v="Ms."/>
    <d v="1958-01-09T00:00:00"/>
    <d v="1994-03-05T00:00:00"/>
    <s v="4726 - 11th Ave. N.E."/>
    <s v="Seattle"/>
    <s v="WA"/>
    <s v="98105"/>
    <s v="USA"/>
    <s v="(206) 555-1189"/>
    <n v="2344"/>
    <n v="2"/>
    <n v="216"/>
  </r>
  <r>
    <x v="449"/>
    <n v="19"/>
    <n v="9.1999999999999993"/>
    <n v="7"/>
    <n v="0.25"/>
    <n v="10697"/>
    <s v="LINOD"/>
    <n v="3"/>
    <x v="329"/>
    <d v="1995-12-06T00:00:00"/>
    <d v="1995-11-14T00:00:00"/>
    <n v="6"/>
    <n v="22"/>
    <n v="1"/>
    <n v="45.52"/>
    <s v="LINO-Delicateses"/>
    <s v="Ave. 5 de Mayo Porlamar"/>
    <s v="I. de Margarita"/>
    <s v="Nueva Esparta"/>
    <s v="4980"/>
    <s v="Venezuela"/>
    <n v="10697"/>
    <s v="LINOD"/>
    <n v="3"/>
    <d v="1995-11-08T00:00:00"/>
    <d v="1995-12-06T00:00:00"/>
    <n v="6"/>
    <d v="1995-11-14T00:00:00"/>
    <n v="1"/>
    <n v="45.52"/>
    <s v="LINO-Delicateses"/>
    <s v="Ave. 5 de Mayo Porlamar"/>
    <s v="I. de Margarita"/>
    <s v="Nueva Esparta"/>
    <s v="4980"/>
    <s v="Venezuela"/>
    <n v="19"/>
    <x v="49"/>
    <x v="9"/>
    <n v="3"/>
    <s v="10 boxes x 12 pieces"/>
    <n v="9.1999999999999993"/>
    <n v="25"/>
    <n v="0"/>
    <n v="5"/>
    <n v="0"/>
    <s v="LINOD"/>
    <s v="LINO-Delicateses"/>
    <x v="67"/>
    <x v="3"/>
    <s v="Ave. 5 de Mayo Porlamar"/>
    <s v="I. de Margarita"/>
    <s v="Nueva Esparta"/>
    <s v="4980"/>
    <x v="5"/>
    <s v="(8) 34-56-12"/>
    <s v="(8) 34-93-93"/>
    <n v="8"/>
    <x v="9"/>
    <s v="Peter Wilson"/>
    <s v="Sales Representative"/>
    <s v="29 King's Way"/>
    <s v="Manchester"/>
    <s v=""/>
    <s v="M14 GSD"/>
    <s v="UK"/>
    <s v="(161) 555-4448"/>
    <s v=""/>
    <n v="3"/>
    <x v="5"/>
    <s v="Desserts, candies, and sweet breads"/>
    <n v="1"/>
    <s v="Speedy Express"/>
    <s v="(503) 555-9831"/>
    <n v="3"/>
    <s v="Leverling"/>
    <s v="Janet"/>
    <s v="Sales Representative"/>
    <s v="Ms."/>
    <d v="1963-08-30T00:00:00"/>
    <d v="1992-04-01T00:00:00"/>
    <s v="722 Moss Bay Blvd."/>
    <s v="Kirkland"/>
    <s v="WA"/>
    <s v="98033"/>
    <s v="USA"/>
    <s v="(206) 555-3412"/>
    <n v="3355"/>
    <n v="2"/>
    <n v="48.3"/>
  </r>
  <r>
    <x v="449"/>
    <n v="35"/>
    <n v="18"/>
    <n v="9"/>
    <n v="0.25"/>
    <n v="10697"/>
    <s v="LINOD"/>
    <n v="3"/>
    <x v="329"/>
    <d v="1995-12-06T00:00:00"/>
    <d v="1995-11-14T00:00:00"/>
    <n v="6"/>
    <n v="22"/>
    <n v="1"/>
    <n v="45.52"/>
    <s v="LINO-Delicateses"/>
    <s v="Ave. 5 de Mayo Porlamar"/>
    <s v="I. de Margarita"/>
    <s v="Nueva Esparta"/>
    <s v="4980"/>
    <s v="Venezuela"/>
    <n v="10697"/>
    <s v="LINOD"/>
    <n v="3"/>
    <d v="1995-11-08T00:00:00"/>
    <d v="1995-12-06T00:00:00"/>
    <n v="6"/>
    <d v="1995-11-14T00:00:00"/>
    <n v="1"/>
    <n v="45.52"/>
    <s v="LINO-Delicateses"/>
    <s v="Ave. 5 de Mayo Porlamar"/>
    <s v="I. de Margarita"/>
    <s v="Nueva Esparta"/>
    <s v="4980"/>
    <s v="Venezuela"/>
    <n v="35"/>
    <x v="31"/>
    <x v="23"/>
    <n v="1"/>
    <s v="24 - 12 oz bottles"/>
    <n v="18"/>
    <n v="20"/>
    <n v="0"/>
    <n v="15"/>
    <n v="0"/>
    <s v="LINOD"/>
    <s v="LINO-Delicateses"/>
    <x v="67"/>
    <x v="3"/>
    <s v="Ave. 5 de Mayo Porlamar"/>
    <s v="I. de Margarita"/>
    <s v="Nueva Esparta"/>
    <s v="4980"/>
    <x v="5"/>
    <s v="(8) 34-56-12"/>
    <s v="(8) 34-93-93"/>
    <n v="16"/>
    <x v="23"/>
    <s v="Cheryl Saylor"/>
    <s v="Regional Account Rep."/>
    <s v="3400 - 8th Avenue_x000d__x000a_Suite 210"/>
    <s v="Bend"/>
    <s v="OR"/>
    <s v="97101"/>
    <s v="USA"/>
    <s v="(503) 555-9931"/>
    <s v=""/>
    <n v="1"/>
    <x v="6"/>
    <s v="Soft drinks, coffees, teas, beers, and ales"/>
    <n v="1"/>
    <s v="Speedy Express"/>
    <s v="(503) 555-9831"/>
    <n v="3"/>
    <s v="Leverling"/>
    <s v="Janet"/>
    <s v="Sales Representative"/>
    <s v="Ms."/>
    <d v="1963-08-30T00:00:00"/>
    <d v="1992-04-01T00:00:00"/>
    <s v="722 Moss Bay Blvd."/>
    <s v="Kirkland"/>
    <s v="WA"/>
    <s v="98033"/>
    <s v="USA"/>
    <s v="(206) 555-3412"/>
    <n v="3355"/>
    <n v="2"/>
    <n v="121.5"/>
  </r>
  <r>
    <x v="449"/>
    <n v="58"/>
    <n v="13.25"/>
    <n v="30"/>
    <n v="0.25"/>
    <n v="10697"/>
    <s v="LINOD"/>
    <n v="3"/>
    <x v="329"/>
    <d v="1995-12-06T00:00:00"/>
    <d v="1995-11-14T00:00:00"/>
    <n v="6"/>
    <n v="22"/>
    <n v="1"/>
    <n v="45.52"/>
    <s v="LINO-Delicateses"/>
    <s v="Ave. 5 de Mayo Porlamar"/>
    <s v="I. de Margarita"/>
    <s v="Nueva Esparta"/>
    <s v="4980"/>
    <s v="Venezuela"/>
    <n v="10697"/>
    <s v="LINOD"/>
    <n v="3"/>
    <d v="1995-11-08T00:00:00"/>
    <d v="1995-12-06T00:00:00"/>
    <n v="6"/>
    <d v="1995-11-14T00:00:00"/>
    <n v="1"/>
    <n v="45.52"/>
    <s v="LINO-Delicateses"/>
    <s v="Ave. 5 de Mayo Porlamar"/>
    <s v="I. de Margarita"/>
    <s v="Nueva Esparta"/>
    <s v="4980"/>
    <s v="Venezuela"/>
    <n v="58"/>
    <x v="64"/>
    <x v="27"/>
    <n v="8"/>
    <s v="24 pieces"/>
    <n v="13.25"/>
    <n v="62"/>
    <n v="0"/>
    <n v="20"/>
    <n v="0"/>
    <s v="LINOD"/>
    <s v="LINO-Delicateses"/>
    <x v="67"/>
    <x v="3"/>
    <s v="Ave. 5 de Mayo Porlamar"/>
    <s v="I. de Margarita"/>
    <s v="Nueva Esparta"/>
    <s v="4980"/>
    <x v="5"/>
    <s v="(8) 34-56-12"/>
    <s v="(8) 34-93-93"/>
    <n v="27"/>
    <x v="27"/>
    <s v="Marie Delamare"/>
    <s v="Sales Manager"/>
    <s v="22, rue H. Voiron"/>
    <s v="Montceau"/>
    <s v=""/>
    <s v="71300"/>
    <s v="France"/>
    <s v="85.57.00.07"/>
    <s v=""/>
    <n v="8"/>
    <x v="3"/>
    <s v="Seaweed and fish"/>
    <n v="1"/>
    <s v="Speedy Express"/>
    <s v="(503) 555-9831"/>
    <n v="3"/>
    <s v="Leverling"/>
    <s v="Janet"/>
    <s v="Sales Representative"/>
    <s v="Ms."/>
    <d v="1963-08-30T00:00:00"/>
    <d v="1992-04-01T00:00:00"/>
    <s v="722 Moss Bay Blvd."/>
    <s v="Kirkland"/>
    <s v="WA"/>
    <s v="98033"/>
    <s v="USA"/>
    <s v="(206) 555-3412"/>
    <n v="3355"/>
    <n v="2"/>
    <n v="298.125"/>
  </r>
  <r>
    <x v="449"/>
    <n v="70"/>
    <n v="15"/>
    <n v="30"/>
    <n v="0.25"/>
    <n v="10697"/>
    <s v="LINOD"/>
    <n v="3"/>
    <x v="329"/>
    <d v="1995-12-06T00:00:00"/>
    <d v="1995-11-14T00:00:00"/>
    <n v="6"/>
    <n v="22"/>
    <n v="1"/>
    <n v="45.52"/>
    <s v="LINO-Delicateses"/>
    <s v="Ave. 5 de Mayo Porlamar"/>
    <s v="I. de Margarita"/>
    <s v="Nueva Esparta"/>
    <s v="4980"/>
    <s v="Venezuela"/>
    <n v="10697"/>
    <s v="LINOD"/>
    <n v="3"/>
    <d v="1995-11-08T00:00:00"/>
    <d v="1995-12-06T00:00:00"/>
    <n v="6"/>
    <d v="1995-11-14T00:00:00"/>
    <n v="1"/>
    <n v="45.52"/>
    <s v="LINO-Delicateses"/>
    <s v="Ave. 5 de Mayo Porlamar"/>
    <s v="I. de Margarita"/>
    <s v="Nueva Esparta"/>
    <s v="4980"/>
    <s v="Venezuela"/>
    <n v="70"/>
    <x v="30"/>
    <x v="18"/>
    <n v="1"/>
    <s v="24 - 355 ml bottles"/>
    <n v="15"/>
    <n v="15"/>
    <n v="10"/>
    <n v="30"/>
    <n v="0"/>
    <s v="LINOD"/>
    <s v="LINO-Delicateses"/>
    <x v="67"/>
    <x v="3"/>
    <s v="Ave. 5 de Mayo Porlamar"/>
    <s v="I. de Margarita"/>
    <s v="Nueva Esparta"/>
    <s v="4980"/>
    <x v="5"/>
    <s v="(8) 34-56-12"/>
    <s v="(8) 34-93-93"/>
    <n v="7"/>
    <x v="18"/>
    <s v="Ian Devling"/>
    <s v="Marketing Manager"/>
    <s v="74 Rose St._x000d__x000a_Moonie Ponds"/>
    <s v="Melbourne"/>
    <s v="Victoria"/>
    <s v="3058"/>
    <s v="Australia"/>
    <s v="(03) 444-2343"/>
    <s v="(03) 444-6588"/>
    <n v="1"/>
    <x v="6"/>
    <s v="Soft drinks, coffees, teas, beers, and ales"/>
    <n v="1"/>
    <s v="Speedy Express"/>
    <s v="(503) 555-9831"/>
    <n v="3"/>
    <s v="Leverling"/>
    <s v="Janet"/>
    <s v="Sales Representative"/>
    <s v="Ms."/>
    <d v="1963-08-30T00:00:00"/>
    <d v="1992-04-01T00:00:00"/>
    <s v="722 Moss Bay Blvd."/>
    <s v="Kirkland"/>
    <s v="WA"/>
    <s v="98033"/>
    <s v="USA"/>
    <s v="(206) 555-3412"/>
    <n v="3355"/>
    <n v="2"/>
    <n v="337.5"/>
  </r>
  <r>
    <x v="450"/>
    <n v="11"/>
    <n v="21"/>
    <n v="15"/>
    <n v="0"/>
    <n v="10698"/>
    <s v="ERNSH"/>
    <n v="4"/>
    <x v="330"/>
    <d v="1995-12-07T00:00:00"/>
    <d v="1995-11-17T00:00:00"/>
    <n v="8"/>
    <n v="20"/>
    <n v="1"/>
    <n v="272.47000000000003"/>
    <s v="Ernst Handel"/>
    <s v="Kirchgasse 6"/>
    <s v="Graz"/>
    <s v=""/>
    <s v="8010"/>
    <s v="Austria"/>
    <n v="10698"/>
    <s v="ERNSH"/>
    <n v="4"/>
    <d v="1995-11-09T00:00:00"/>
    <d v="1995-12-07T00:00:00"/>
    <n v="8"/>
    <d v="1995-11-17T00:00:00"/>
    <n v="1"/>
    <n v="272.47000000000003"/>
    <s v="Ernst Handel"/>
    <s v="Kirchgasse 6"/>
    <s v="Graz"/>
    <s v=""/>
    <s v="8010"/>
    <s v="Austria"/>
    <n v="11"/>
    <x v="0"/>
    <x v="0"/>
    <n v="4"/>
    <s v="1 kg pkg."/>
    <n v="21"/>
    <n v="22"/>
    <n v="30"/>
    <n v="30"/>
    <n v="0"/>
    <s v="ERNSH"/>
    <s v="Ernst Handel"/>
    <x v="9"/>
    <x v="4"/>
    <s v="Kirchgasse 6"/>
    <s v="Graz"/>
    <s v=""/>
    <s v="8010"/>
    <x v="6"/>
    <s v="7675-3425"/>
    <s v="7675-3426"/>
    <n v="5"/>
    <x v="0"/>
    <s v="Antonio del Valle Saavedra "/>
    <s v="Export Administrator"/>
    <s v="Calle del Rosal 4"/>
    <s v="Oviedo"/>
    <s v="Asturias"/>
    <s v="33007"/>
    <s v="Spain"/>
    <s v="(98) 598 76 54"/>
    <s v=""/>
    <n v="4"/>
    <x v="0"/>
    <s v="Cheeses"/>
    <n v="1"/>
    <s v="Speedy Express"/>
    <s v="(503) 555-9831"/>
    <n v="4"/>
    <s v="Peacock"/>
    <s v="Margaret"/>
    <s v="Sales Representative"/>
    <s v="Mrs."/>
    <d v="1937-09-19T00:00:00"/>
    <d v="1993-05-03T00:00:00"/>
    <s v="4110 Old Redmond Rd."/>
    <s v="Redmond"/>
    <s v="WA"/>
    <s v="98052"/>
    <s v="USA"/>
    <s v="(206) 555-8122"/>
    <n v="5176"/>
    <n v="2"/>
    <n v="315"/>
  </r>
  <r>
    <x v="450"/>
    <n v="17"/>
    <n v="39"/>
    <n v="8"/>
    <n v="0.05"/>
    <n v="10698"/>
    <s v="ERNSH"/>
    <n v="4"/>
    <x v="330"/>
    <d v="1995-12-07T00:00:00"/>
    <d v="1995-11-17T00:00:00"/>
    <n v="8"/>
    <n v="20"/>
    <n v="1"/>
    <n v="272.47000000000003"/>
    <s v="Ernst Handel"/>
    <s v="Kirchgasse 6"/>
    <s v="Graz"/>
    <s v=""/>
    <s v="8010"/>
    <s v="Austria"/>
    <n v="10698"/>
    <s v="ERNSH"/>
    <n v="4"/>
    <d v="1995-11-09T00:00:00"/>
    <d v="1995-12-07T00:00:00"/>
    <n v="8"/>
    <d v="1995-11-17T00:00:00"/>
    <n v="1"/>
    <n v="272.47000000000003"/>
    <s v="Ernst Handel"/>
    <s v="Kirchgasse 6"/>
    <s v="Graz"/>
    <s v=""/>
    <s v="8010"/>
    <s v="Austria"/>
    <n v="17"/>
    <x v="35"/>
    <x v="18"/>
    <n v="6"/>
    <s v="20 - 1 kg tins"/>
    <n v="39"/>
    <n v="0"/>
    <n v="0"/>
    <n v="0"/>
    <n v="1"/>
    <s v="ERNSH"/>
    <s v="Ernst Handel"/>
    <x v="9"/>
    <x v="4"/>
    <s v="Kirchgasse 6"/>
    <s v="Graz"/>
    <s v=""/>
    <s v="8010"/>
    <x v="6"/>
    <s v="7675-3425"/>
    <s v="7675-3426"/>
    <n v="7"/>
    <x v="18"/>
    <s v="Ian Devling"/>
    <s v="Marketing Manager"/>
    <s v="74 Rose St._x000d__x000a_Moonie Ponds"/>
    <s v="Melbourne"/>
    <s v="Victoria"/>
    <s v="3058"/>
    <s v="Australia"/>
    <s v="(03) 444-2343"/>
    <s v="(03) 444-6588"/>
    <n v="6"/>
    <x v="7"/>
    <s v="Prepared meats"/>
    <n v="1"/>
    <s v="Speedy Express"/>
    <s v="(503) 555-9831"/>
    <n v="4"/>
    <s v="Peacock"/>
    <s v="Margaret"/>
    <s v="Sales Representative"/>
    <s v="Mrs."/>
    <d v="1937-09-19T00:00:00"/>
    <d v="1993-05-03T00:00:00"/>
    <s v="4110 Old Redmond Rd."/>
    <s v="Redmond"/>
    <s v="WA"/>
    <s v="98052"/>
    <s v="USA"/>
    <s v="(206) 555-8122"/>
    <n v="5176"/>
    <n v="2"/>
    <n v="296.39999999999998"/>
  </r>
  <r>
    <x v="450"/>
    <n v="29"/>
    <n v="123.79"/>
    <n v="12"/>
    <n v="0.05"/>
    <n v="10698"/>
    <s v="ERNSH"/>
    <n v="4"/>
    <x v="330"/>
    <d v="1995-12-07T00:00:00"/>
    <d v="1995-11-17T00:00:00"/>
    <n v="8"/>
    <n v="20"/>
    <n v="1"/>
    <n v="272.47000000000003"/>
    <s v="Ernst Handel"/>
    <s v="Kirchgasse 6"/>
    <s v="Graz"/>
    <s v=""/>
    <s v="8010"/>
    <s v="Austria"/>
    <n v="10698"/>
    <s v="ERNSH"/>
    <n v="4"/>
    <d v="1995-11-09T00:00:00"/>
    <d v="1995-12-07T00:00:00"/>
    <n v="8"/>
    <d v="1995-11-17T00:00:00"/>
    <n v="1"/>
    <n v="272.47000000000003"/>
    <s v="Ernst Handel"/>
    <s v="Kirchgasse 6"/>
    <s v="Graz"/>
    <s v=""/>
    <s v="8010"/>
    <s v="Austria"/>
    <n v="29"/>
    <x v="39"/>
    <x v="20"/>
    <n v="6"/>
    <s v="50 bags x 30 sausgs."/>
    <n v="123.79"/>
    <n v="0"/>
    <n v="0"/>
    <n v="0"/>
    <n v="1"/>
    <s v="ERNSH"/>
    <s v="Ernst Handel"/>
    <x v="9"/>
    <x v="4"/>
    <s v="Kirchgasse 6"/>
    <s v="Graz"/>
    <s v=""/>
    <s v="8010"/>
    <x v="6"/>
    <s v="7675-3425"/>
    <s v="7675-3426"/>
    <n v="12"/>
    <x v="20"/>
    <s v="Martin Bein"/>
    <s v="International Marketing Mgr."/>
    <s v="Bogenallee 51"/>
    <s v="Frankfurt"/>
    <s v=""/>
    <s v="60439"/>
    <s v="Germany"/>
    <s v="(069) 992755"/>
    <s v=""/>
    <n v="6"/>
    <x v="7"/>
    <s v="Prepared meats"/>
    <n v="1"/>
    <s v="Speedy Express"/>
    <s v="(503) 555-9831"/>
    <n v="4"/>
    <s v="Peacock"/>
    <s v="Margaret"/>
    <s v="Sales Representative"/>
    <s v="Mrs."/>
    <d v="1937-09-19T00:00:00"/>
    <d v="1993-05-03T00:00:00"/>
    <s v="4110 Old Redmond Rd."/>
    <s v="Redmond"/>
    <s v="WA"/>
    <s v="98052"/>
    <s v="USA"/>
    <s v="(206) 555-8122"/>
    <n v="5176"/>
    <n v="2"/>
    <n v="1411.2060000000001"/>
  </r>
  <r>
    <x v="450"/>
    <n v="65"/>
    <n v="21.05"/>
    <n v="65"/>
    <n v="0.05"/>
    <n v="10698"/>
    <s v="ERNSH"/>
    <n v="4"/>
    <x v="330"/>
    <d v="1995-12-07T00:00:00"/>
    <d v="1995-11-17T00:00:00"/>
    <n v="8"/>
    <n v="20"/>
    <n v="1"/>
    <n v="272.47000000000003"/>
    <s v="Ernst Handel"/>
    <s v="Kirchgasse 6"/>
    <s v="Graz"/>
    <s v=""/>
    <s v="8010"/>
    <s v="Austria"/>
    <n v="10698"/>
    <s v="ERNSH"/>
    <n v="4"/>
    <d v="1995-11-09T00:00:00"/>
    <d v="1995-12-07T00:00:00"/>
    <n v="8"/>
    <d v="1995-11-17T00:00:00"/>
    <n v="1"/>
    <n v="272.47000000000003"/>
    <s v="Ernst Handel"/>
    <s v="Kirchgasse 6"/>
    <s v="Graz"/>
    <s v=""/>
    <s v="8010"/>
    <s v="Austria"/>
    <n v="65"/>
    <x v="6"/>
    <x v="6"/>
    <n v="2"/>
    <s v="32 - 8 oz bottles"/>
    <n v="21.05"/>
    <n v="76"/>
    <n v="0"/>
    <n v="0"/>
    <n v="0"/>
    <s v="ERNSH"/>
    <s v="Ernst Handel"/>
    <x v="9"/>
    <x v="4"/>
    <s v="Kirchgasse 6"/>
    <s v="Graz"/>
    <s v=""/>
    <s v="8010"/>
    <x v="6"/>
    <s v="7675-3425"/>
    <s v="7675-3426"/>
    <n v="2"/>
    <x v="6"/>
    <s v="Shelley Burke"/>
    <s v="Order Administrator"/>
    <s v="P.O. Box 78934"/>
    <s v="New Orleans"/>
    <s v="LA"/>
    <s v="70117"/>
    <s v="USA"/>
    <s v="(100) 555-4822"/>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1299.8375000000001"/>
  </r>
  <r>
    <x v="450"/>
    <n v="70"/>
    <n v="15"/>
    <n v="8"/>
    <n v="0.05"/>
    <n v="10698"/>
    <s v="ERNSH"/>
    <n v="4"/>
    <x v="330"/>
    <d v="1995-12-07T00:00:00"/>
    <d v="1995-11-17T00:00:00"/>
    <n v="8"/>
    <n v="20"/>
    <n v="1"/>
    <n v="272.47000000000003"/>
    <s v="Ernst Handel"/>
    <s v="Kirchgasse 6"/>
    <s v="Graz"/>
    <s v=""/>
    <s v="8010"/>
    <s v="Austria"/>
    <n v="10698"/>
    <s v="ERNSH"/>
    <n v="4"/>
    <d v="1995-11-09T00:00:00"/>
    <d v="1995-12-07T00:00:00"/>
    <n v="8"/>
    <d v="1995-11-17T00:00:00"/>
    <n v="1"/>
    <n v="272.47000000000003"/>
    <s v="Ernst Handel"/>
    <s v="Kirchgasse 6"/>
    <s v="Graz"/>
    <s v=""/>
    <s v="8010"/>
    <s v="Austria"/>
    <n v="70"/>
    <x v="30"/>
    <x v="18"/>
    <n v="1"/>
    <s v="24 - 355 ml bottles"/>
    <n v="15"/>
    <n v="15"/>
    <n v="10"/>
    <n v="30"/>
    <n v="0"/>
    <s v="ERNSH"/>
    <s v="Ernst Handel"/>
    <x v="9"/>
    <x v="4"/>
    <s v="Kirchgasse 6"/>
    <s v="Graz"/>
    <s v=""/>
    <s v="8010"/>
    <x v="6"/>
    <s v="7675-3425"/>
    <s v="7675-3426"/>
    <n v="7"/>
    <x v="18"/>
    <s v="Ian Devling"/>
    <s v="Marketing Manager"/>
    <s v="74 Rose St._x000d__x000a_Moonie Ponds"/>
    <s v="Melbourne"/>
    <s v="Victoria"/>
    <s v="3058"/>
    <s v="Australia"/>
    <s v="(03) 444-2343"/>
    <s v="(03) 444-6588"/>
    <n v="1"/>
    <x v="6"/>
    <s v="Soft drinks, coffees, teas, beers, and ales"/>
    <n v="1"/>
    <s v="Speedy Express"/>
    <s v="(503) 555-9831"/>
    <n v="4"/>
    <s v="Peacock"/>
    <s v="Margaret"/>
    <s v="Sales Representative"/>
    <s v="Mrs."/>
    <d v="1937-09-19T00:00:00"/>
    <d v="1993-05-03T00:00:00"/>
    <s v="4110 Old Redmond Rd."/>
    <s v="Redmond"/>
    <s v="WA"/>
    <s v="98052"/>
    <s v="USA"/>
    <s v="(206) 555-8122"/>
    <n v="5176"/>
    <n v="2"/>
    <n v="114"/>
  </r>
  <r>
    <x v="451"/>
    <n v="47"/>
    <n v="9.5"/>
    <n v="12"/>
    <n v="0"/>
    <n v="10699"/>
    <s v="MORGK"/>
    <n v="3"/>
    <x v="330"/>
    <d v="1995-12-07T00:00:00"/>
    <d v="1995-11-13T00:00:00"/>
    <n v="4"/>
    <n v="24"/>
    <n v="3"/>
    <n v="0.57999999999999996"/>
    <s v="Morgenstern Gesundkost"/>
    <s v="Heerstr. 22"/>
    <s v="Leipzig"/>
    <s v=""/>
    <s v="04179"/>
    <s v="Germany"/>
    <n v="10699"/>
    <s v="MORGK"/>
    <n v="3"/>
    <d v="1995-11-09T00:00:00"/>
    <d v="1995-12-07T00:00:00"/>
    <n v="4"/>
    <d v="1995-11-13T00:00:00"/>
    <n v="3"/>
    <n v="0.57999999999999996"/>
    <s v="Morgenstern Gesundkost"/>
    <s v="Heerstr. 22"/>
    <s v="Leipzig"/>
    <s v=""/>
    <s v="04179"/>
    <s v="Germany"/>
    <n v="47"/>
    <x v="69"/>
    <x v="28"/>
    <n v="3"/>
    <s v="10 - 4 oz boxes"/>
    <n v="9.5"/>
    <n v="36"/>
    <n v="0"/>
    <n v="0"/>
    <n v="0"/>
    <s v="MORGK"/>
    <s v="Morgenstern Gesundkost"/>
    <x v="24"/>
    <x v="7"/>
    <s v="Heerstr. 22"/>
    <s v="Leipzig"/>
    <s v=""/>
    <s v="04179"/>
    <x v="1"/>
    <s v="0342-023176"/>
    <s v=""/>
    <n v="22"/>
    <x v="28"/>
    <s v="Dirk Luchte"/>
    <s v="Accounting Manager"/>
    <s v="Verkoop_x000d__x000a_Rijnweg 22"/>
    <s v="Zaandam"/>
    <s v=""/>
    <s v="9999 ZZ"/>
    <s v="Netherlands"/>
    <s v="(12345) 1212"/>
    <s v="(12345) 1210"/>
    <n v="3"/>
    <x v="5"/>
    <s v="Desserts, candies, and sweet breads"/>
    <n v="3"/>
    <s v="Federal Shipping"/>
    <s v="(503) 555-9931"/>
    <n v="3"/>
    <s v="Leverling"/>
    <s v="Janet"/>
    <s v="Sales Representative"/>
    <s v="Ms."/>
    <d v="1963-08-30T00:00:00"/>
    <d v="1992-04-01T00:00:00"/>
    <s v="722 Moss Bay Blvd."/>
    <s v="Kirkland"/>
    <s v="WA"/>
    <s v="98033"/>
    <s v="USA"/>
    <s v="(206) 555-3412"/>
    <n v="3355"/>
    <n v="2"/>
    <n v="114"/>
  </r>
  <r>
    <x v="452"/>
    <n v="1"/>
    <n v="18"/>
    <n v="5"/>
    <n v="0.2"/>
    <n v="10700"/>
    <s v="SAVEA"/>
    <n v="3"/>
    <x v="331"/>
    <d v="1995-12-08T00:00:00"/>
    <d v="1995-11-16T00:00:00"/>
    <n v="6"/>
    <n v="22"/>
    <n v="1"/>
    <n v="65.099999999999994"/>
    <s v="Save-a-lot Markets"/>
    <s v="187 Suffolk Ln."/>
    <s v="Boise"/>
    <s v="ID"/>
    <s v="83720"/>
    <s v="USA"/>
    <n v="10700"/>
    <s v="SAVEA"/>
    <n v="3"/>
    <d v="1995-11-10T00:00:00"/>
    <d v="1995-12-08T00:00:00"/>
    <n v="6"/>
    <d v="1995-11-16T00:00:00"/>
    <n v="1"/>
    <n v="65.099999999999994"/>
    <s v="Save-a-lot Markets"/>
    <s v="187 Suffolk Ln."/>
    <s v="Boise"/>
    <s v="ID"/>
    <s v="83720"/>
    <s v="USA"/>
    <n v="1"/>
    <x v="52"/>
    <x v="17"/>
    <n v="1"/>
    <s v="10 boxes x 20 bags"/>
    <n v="18"/>
    <n v="39"/>
    <n v="0"/>
    <n v="10"/>
    <n v="0"/>
    <s v="SAVEA"/>
    <s v="Save-a-lot Markets"/>
    <x v="45"/>
    <x v="5"/>
    <s v="187 Suffolk Ln."/>
    <s v="Boise"/>
    <s v="ID"/>
    <s v="83720"/>
    <x v="8"/>
    <s v="(208) 555-8097"/>
    <s v=""/>
    <n v="1"/>
    <x v="17"/>
    <s v="Charlotte Cooper"/>
    <s v="Purchasing Manager"/>
    <s v="49 Gilbert St."/>
    <s v="London"/>
    <s v=""/>
    <s v="EC1 4SD"/>
    <s v="UK"/>
    <s v="(171) 555-2222"/>
    <s v=""/>
    <n v="1"/>
    <x v="6"/>
    <s v="Soft drinks, coffees, teas, beers, and ales"/>
    <n v="1"/>
    <s v="Speedy Express"/>
    <s v="(503) 555-9831"/>
    <n v="3"/>
    <s v="Leverling"/>
    <s v="Janet"/>
    <s v="Sales Representative"/>
    <s v="Ms."/>
    <d v="1963-08-30T00:00:00"/>
    <d v="1992-04-01T00:00:00"/>
    <s v="722 Moss Bay Blvd."/>
    <s v="Kirkland"/>
    <s v="WA"/>
    <s v="98033"/>
    <s v="USA"/>
    <s v="(206) 555-3412"/>
    <n v="3355"/>
    <n v="2"/>
    <n v="72"/>
  </r>
  <r>
    <x v="452"/>
    <n v="34"/>
    <n v="14"/>
    <n v="12"/>
    <n v="0.2"/>
    <n v="10700"/>
    <s v="SAVEA"/>
    <n v="3"/>
    <x v="331"/>
    <d v="1995-12-08T00:00:00"/>
    <d v="1995-11-16T00:00:00"/>
    <n v="6"/>
    <n v="22"/>
    <n v="1"/>
    <n v="65.099999999999994"/>
    <s v="Save-a-lot Markets"/>
    <s v="187 Suffolk Ln."/>
    <s v="Boise"/>
    <s v="ID"/>
    <s v="83720"/>
    <s v="USA"/>
    <n v="10700"/>
    <s v="SAVEA"/>
    <n v="3"/>
    <d v="1995-11-10T00:00:00"/>
    <d v="1995-12-08T00:00:00"/>
    <n v="6"/>
    <d v="1995-11-16T00:00:00"/>
    <n v="1"/>
    <n v="65.099999999999994"/>
    <s v="Save-a-lot Markets"/>
    <s v="187 Suffolk Ln."/>
    <s v="Boise"/>
    <s v="ID"/>
    <s v="83720"/>
    <s v="USA"/>
    <n v="34"/>
    <x v="53"/>
    <x v="23"/>
    <n v="1"/>
    <s v="24 - 12 oz bottles"/>
    <n v="14"/>
    <n v="111"/>
    <n v="0"/>
    <n v="15"/>
    <n v="0"/>
    <s v="SAVEA"/>
    <s v="Save-a-lot Markets"/>
    <x v="45"/>
    <x v="5"/>
    <s v="187 Suffolk Ln."/>
    <s v="Boise"/>
    <s v="ID"/>
    <s v="83720"/>
    <x v="8"/>
    <s v="(208) 555-8097"/>
    <s v=""/>
    <n v="16"/>
    <x v="23"/>
    <s v="Cheryl Saylor"/>
    <s v="Regional Account Rep."/>
    <s v="3400 - 8th Avenue_x000d__x000a_Suite 210"/>
    <s v="Bend"/>
    <s v="OR"/>
    <s v="97101"/>
    <s v="USA"/>
    <s v="(503) 555-9931"/>
    <s v=""/>
    <n v="1"/>
    <x v="6"/>
    <s v="Soft drinks, coffees, teas, beers, and ales"/>
    <n v="1"/>
    <s v="Speedy Express"/>
    <s v="(503) 555-9831"/>
    <n v="3"/>
    <s v="Leverling"/>
    <s v="Janet"/>
    <s v="Sales Representative"/>
    <s v="Ms."/>
    <d v="1963-08-30T00:00:00"/>
    <d v="1992-04-01T00:00:00"/>
    <s v="722 Moss Bay Blvd."/>
    <s v="Kirkland"/>
    <s v="WA"/>
    <s v="98033"/>
    <s v="USA"/>
    <s v="(206) 555-3412"/>
    <n v="3355"/>
    <n v="2"/>
    <n v="134.4"/>
  </r>
  <r>
    <x v="452"/>
    <n v="68"/>
    <n v="12.5"/>
    <n v="40"/>
    <n v="0.2"/>
    <n v="10700"/>
    <s v="SAVEA"/>
    <n v="3"/>
    <x v="331"/>
    <d v="1995-12-08T00:00:00"/>
    <d v="1995-11-16T00:00:00"/>
    <n v="6"/>
    <n v="22"/>
    <n v="1"/>
    <n v="65.099999999999994"/>
    <s v="Save-a-lot Markets"/>
    <s v="187 Suffolk Ln."/>
    <s v="Boise"/>
    <s v="ID"/>
    <s v="83720"/>
    <s v="USA"/>
    <n v="10700"/>
    <s v="SAVEA"/>
    <n v="3"/>
    <d v="1995-11-10T00:00:00"/>
    <d v="1995-12-08T00:00:00"/>
    <n v="6"/>
    <d v="1995-11-16T00:00:00"/>
    <n v="1"/>
    <n v="65.099999999999994"/>
    <s v="Save-a-lot Markets"/>
    <s v="187 Suffolk Ln."/>
    <s v="Boise"/>
    <s v="ID"/>
    <s v="83720"/>
    <s v="USA"/>
    <n v="68"/>
    <x v="56"/>
    <x v="9"/>
    <n v="3"/>
    <s v="10 boxes x 8 pieces"/>
    <n v="12.5"/>
    <n v="6"/>
    <n v="10"/>
    <n v="15"/>
    <n v="0"/>
    <s v="SAVEA"/>
    <s v="Save-a-lot Markets"/>
    <x v="45"/>
    <x v="5"/>
    <s v="187 Suffolk Ln."/>
    <s v="Boise"/>
    <s v="ID"/>
    <s v="83720"/>
    <x v="8"/>
    <s v="(208) 555-8097"/>
    <s v=""/>
    <n v="8"/>
    <x v="9"/>
    <s v="Peter Wilson"/>
    <s v="Sales Representative"/>
    <s v="29 King's Way"/>
    <s v="Manchester"/>
    <s v=""/>
    <s v="M14 GSD"/>
    <s v="UK"/>
    <s v="(161) 555-4448"/>
    <s v=""/>
    <n v="3"/>
    <x v="5"/>
    <s v="Desserts, candies, and sweet breads"/>
    <n v="1"/>
    <s v="Speedy Express"/>
    <s v="(503) 555-9831"/>
    <n v="3"/>
    <s v="Leverling"/>
    <s v="Janet"/>
    <s v="Sales Representative"/>
    <s v="Ms."/>
    <d v="1963-08-30T00:00:00"/>
    <d v="1992-04-01T00:00:00"/>
    <s v="722 Moss Bay Blvd."/>
    <s v="Kirkland"/>
    <s v="WA"/>
    <s v="98033"/>
    <s v="USA"/>
    <s v="(206) 555-3412"/>
    <n v="3355"/>
    <n v="2"/>
    <n v="400"/>
  </r>
  <r>
    <x v="452"/>
    <n v="71"/>
    <n v="21.5"/>
    <n v="60"/>
    <n v="0.2"/>
    <n v="10700"/>
    <s v="SAVEA"/>
    <n v="3"/>
    <x v="331"/>
    <d v="1995-12-08T00:00:00"/>
    <d v="1995-11-16T00:00:00"/>
    <n v="6"/>
    <n v="22"/>
    <n v="1"/>
    <n v="65.099999999999994"/>
    <s v="Save-a-lot Markets"/>
    <s v="187 Suffolk Ln."/>
    <s v="Boise"/>
    <s v="ID"/>
    <s v="83720"/>
    <s v="USA"/>
    <n v="10700"/>
    <s v="SAVEA"/>
    <n v="3"/>
    <d v="1995-11-10T00:00:00"/>
    <d v="1995-12-08T00:00:00"/>
    <n v="6"/>
    <d v="1995-11-16T00:00:00"/>
    <n v="1"/>
    <n v="65.099999999999994"/>
    <s v="Save-a-lot Markets"/>
    <s v="187 Suffolk Ln."/>
    <s v="Boise"/>
    <s v="ID"/>
    <s v="83720"/>
    <s v="USA"/>
    <n v="71"/>
    <x v="42"/>
    <x v="10"/>
    <n v="4"/>
    <s v="10 - 500 g pkgs."/>
    <n v="21.5"/>
    <n v="26"/>
    <n v="0"/>
    <n v="0"/>
    <n v="0"/>
    <s v="SAVEA"/>
    <s v="Save-a-lot Markets"/>
    <x v="45"/>
    <x v="5"/>
    <s v="187 Suffolk Ln."/>
    <s v="Boise"/>
    <s v="ID"/>
    <s v="83720"/>
    <x v="8"/>
    <s v="(208) 555-8097"/>
    <s v=""/>
    <n v="15"/>
    <x v="10"/>
    <s v="Beate Vileid"/>
    <s v="Marketing Manager"/>
    <s v="Hatlevegen 5"/>
    <s v="Sandvika"/>
    <s v=""/>
    <s v="1320"/>
    <s v="Norway"/>
    <s v="(0)2-953010"/>
    <s v=""/>
    <n v="4"/>
    <x v="0"/>
    <s v="Cheeses"/>
    <n v="1"/>
    <s v="Speedy Express"/>
    <s v="(503) 555-9831"/>
    <n v="3"/>
    <s v="Leverling"/>
    <s v="Janet"/>
    <s v="Sales Representative"/>
    <s v="Ms."/>
    <d v="1963-08-30T00:00:00"/>
    <d v="1992-04-01T00:00:00"/>
    <s v="722 Moss Bay Blvd."/>
    <s v="Kirkland"/>
    <s v="WA"/>
    <s v="98033"/>
    <s v="USA"/>
    <s v="(206) 555-3412"/>
    <n v="3355"/>
    <n v="2"/>
    <n v="1032"/>
  </r>
  <r>
    <x v="453"/>
    <n v="59"/>
    <n v="55"/>
    <n v="42"/>
    <n v="0.15"/>
    <n v="10701"/>
    <s v="HUNGO"/>
    <n v="6"/>
    <x v="332"/>
    <d v="1995-11-27T00:00:00"/>
    <d v="1995-11-15T00:00:00"/>
    <n v="2"/>
    <n v="12"/>
    <n v="3"/>
    <n v="220.31"/>
    <s v="Hungry Owl All-Night Grocers"/>
    <s v="8 Johnstown Road"/>
    <s v="Cork"/>
    <s v="Co. Cork"/>
    <s v=""/>
    <s v="Ireland"/>
    <n v="10701"/>
    <s v="HUNGO"/>
    <n v="6"/>
    <d v="1995-11-13T00:00:00"/>
    <d v="1995-11-27T00:00:00"/>
    <n v="2"/>
    <d v="1995-11-15T00:00:00"/>
    <n v="3"/>
    <n v="220.31"/>
    <s v="Hungry Owl All-Night Grocers"/>
    <s v="8 Johnstown Road"/>
    <s v="Cork"/>
    <s v="Co. Cork"/>
    <s v=""/>
    <s v="Ireland"/>
    <n v="59"/>
    <x v="21"/>
    <x v="11"/>
    <n v="4"/>
    <s v="5 kg pkg."/>
    <n v="55"/>
    <n v="79"/>
    <n v="0"/>
    <n v="0"/>
    <n v="0"/>
    <s v="HUNGO"/>
    <s v="Hungry Owl All-Night Grocers"/>
    <x v="34"/>
    <x v="10"/>
    <s v="8 Johnstown Road"/>
    <s v="Cork"/>
    <s v="Co. Cork"/>
    <s v=""/>
    <x v="14"/>
    <s v="2967 542"/>
    <s v="2967 3333"/>
    <n v="28"/>
    <x v="11"/>
    <s v="Eliane Noz"/>
    <s v="Sales Representative"/>
    <s v="Bat. B_x000d__x000a_3, rue des Alpes"/>
    <s v="Annecy"/>
    <s v=""/>
    <s v="74000"/>
    <s v="France"/>
    <s v="38.76.98.06"/>
    <s v="38.76.98.58"/>
    <n v="4"/>
    <x v="0"/>
    <s v="Cheeses"/>
    <n v="3"/>
    <s v="Federal Shipping"/>
    <s v="(503) 555-9931"/>
    <n v="6"/>
    <s v="Suyama"/>
    <s v="Michael"/>
    <s v="Sales Representative"/>
    <s v="Mr."/>
    <d v="1963-07-02T00:00:00"/>
    <d v="1993-10-17T00:00:00"/>
    <s v="Coventry House_x000d__x000a_Miner Rd."/>
    <s v="London"/>
    <s v=""/>
    <s v="EC2 7JR"/>
    <s v="UK"/>
    <s v="(71) 555-7773"/>
    <n v="428"/>
    <n v="5"/>
    <n v="1963.5"/>
  </r>
  <r>
    <x v="453"/>
    <n v="71"/>
    <n v="21.5"/>
    <n v="20"/>
    <n v="0.15"/>
    <n v="10701"/>
    <s v="HUNGO"/>
    <n v="6"/>
    <x v="332"/>
    <d v="1995-11-27T00:00:00"/>
    <d v="1995-11-15T00:00:00"/>
    <n v="2"/>
    <n v="12"/>
    <n v="3"/>
    <n v="220.31"/>
    <s v="Hungry Owl All-Night Grocers"/>
    <s v="8 Johnstown Road"/>
    <s v="Cork"/>
    <s v="Co. Cork"/>
    <s v=""/>
    <s v="Ireland"/>
    <n v="10701"/>
    <s v="HUNGO"/>
    <n v="6"/>
    <d v="1995-11-13T00:00:00"/>
    <d v="1995-11-27T00:00:00"/>
    <n v="2"/>
    <d v="1995-11-15T00:00:00"/>
    <n v="3"/>
    <n v="220.31"/>
    <s v="Hungry Owl All-Night Grocers"/>
    <s v="8 Johnstown Road"/>
    <s v="Cork"/>
    <s v="Co. Cork"/>
    <s v=""/>
    <s v="Ireland"/>
    <n v="71"/>
    <x v="42"/>
    <x v="10"/>
    <n v="4"/>
    <s v="10 - 500 g pkgs."/>
    <n v="21.5"/>
    <n v="26"/>
    <n v="0"/>
    <n v="0"/>
    <n v="0"/>
    <s v="HUNGO"/>
    <s v="Hungry Owl All-Night Grocers"/>
    <x v="34"/>
    <x v="10"/>
    <s v="8 Johnstown Road"/>
    <s v="Cork"/>
    <s v="Co. Cork"/>
    <s v=""/>
    <x v="14"/>
    <s v="2967 542"/>
    <s v="2967 3333"/>
    <n v="15"/>
    <x v="10"/>
    <s v="Beate Vileid"/>
    <s v="Marketing Manager"/>
    <s v="Hatlevegen 5"/>
    <s v="Sandvika"/>
    <s v=""/>
    <s v="1320"/>
    <s v="Norway"/>
    <s v="(0)2-953010"/>
    <s v=""/>
    <n v="4"/>
    <x v="0"/>
    <s v="Cheeses"/>
    <n v="3"/>
    <s v="Federal Shipping"/>
    <s v="(503) 555-9931"/>
    <n v="6"/>
    <s v="Suyama"/>
    <s v="Michael"/>
    <s v="Sales Representative"/>
    <s v="Mr."/>
    <d v="1963-07-02T00:00:00"/>
    <d v="1993-10-17T00:00:00"/>
    <s v="Coventry House_x000d__x000a_Miner Rd."/>
    <s v="London"/>
    <s v=""/>
    <s v="EC2 7JR"/>
    <s v="UK"/>
    <s v="(71) 555-7773"/>
    <n v="428"/>
    <n v="5"/>
    <n v="365.5"/>
  </r>
  <r>
    <x v="453"/>
    <n v="76"/>
    <n v="18"/>
    <n v="35"/>
    <n v="0.15"/>
    <n v="10701"/>
    <s v="HUNGO"/>
    <n v="6"/>
    <x v="332"/>
    <d v="1995-11-27T00:00:00"/>
    <d v="1995-11-15T00:00:00"/>
    <n v="2"/>
    <n v="12"/>
    <n v="3"/>
    <n v="220.31"/>
    <s v="Hungry Owl All-Night Grocers"/>
    <s v="8 Johnstown Road"/>
    <s v="Cork"/>
    <s v="Co. Cork"/>
    <s v=""/>
    <s v="Ireland"/>
    <n v="10701"/>
    <s v="HUNGO"/>
    <n v="6"/>
    <d v="1995-11-13T00:00:00"/>
    <d v="1995-11-27T00:00:00"/>
    <n v="2"/>
    <d v="1995-11-15T00:00:00"/>
    <n v="3"/>
    <n v="220.31"/>
    <s v="Hungry Owl All-Night Grocers"/>
    <s v="8 Johnstown Road"/>
    <s v="Cork"/>
    <s v="Co. Cork"/>
    <s v=""/>
    <s v="Ireland"/>
    <n v="76"/>
    <x v="38"/>
    <x v="13"/>
    <n v="1"/>
    <s v="500 ml"/>
    <n v="18"/>
    <n v="57"/>
    <n v="0"/>
    <n v="20"/>
    <n v="0"/>
    <s v="HUNGO"/>
    <s v="Hungry Owl All-Night Grocers"/>
    <x v="34"/>
    <x v="10"/>
    <s v="8 Johnstown Road"/>
    <s v="Cork"/>
    <s v="Co. Cork"/>
    <s v=""/>
    <x v="14"/>
    <s v="2967 542"/>
    <s v="2967 3333"/>
    <n v="23"/>
    <x v="13"/>
    <s v="Anne Heikkonen"/>
    <s v="Product Manager"/>
    <s v="Valtakatu 12"/>
    <s v="Lappeenranta"/>
    <s v=""/>
    <s v="53120"/>
    <s v="Finland"/>
    <s v="(953) 10956"/>
    <s v=""/>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535.5"/>
  </r>
  <r>
    <x v="454"/>
    <n v="3"/>
    <n v="10"/>
    <n v="6"/>
    <n v="0"/>
    <n v="10702"/>
    <s v="ALFKI"/>
    <n v="4"/>
    <x v="332"/>
    <d v="1995-12-25T00:00:00"/>
    <d v="1995-11-21T00:00:00"/>
    <n v="8"/>
    <n v="34"/>
    <n v="1"/>
    <n v="23.94"/>
    <s v="Alfred's Futterkiste"/>
    <s v="Obere Str. 57"/>
    <s v="Berlin"/>
    <s v=""/>
    <s v="12209"/>
    <s v="Germany"/>
    <n v="10702"/>
    <s v="ALFKI"/>
    <n v="4"/>
    <d v="1995-11-13T00:00:00"/>
    <d v="1995-12-25T00:00:00"/>
    <n v="8"/>
    <d v="1995-11-21T00:00:00"/>
    <n v="1"/>
    <n v="23.94"/>
    <s v="Alfred's Futterkiste"/>
    <s v="Obere Str. 57"/>
    <s v="Berlin"/>
    <s v=""/>
    <s v="12209"/>
    <s v="Germany"/>
    <n v="3"/>
    <x v="57"/>
    <x v="17"/>
    <n v="2"/>
    <s v="12 - 550 ml bottles"/>
    <n v="10"/>
    <n v="13"/>
    <n v="70"/>
    <n v="25"/>
    <n v="0"/>
    <s v="ALFKI"/>
    <s v="Alfreds Futterkiste"/>
    <x v="85"/>
    <x v="5"/>
    <s v="Obere Str. 57"/>
    <s v="Berlin"/>
    <s v=""/>
    <s v="12209"/>
    <x v="1"/>
    <s v="030-0074321"/>
    <s v="030-0076545"/>
    <n v="1"/>
    <x v="17"/>
    <s v="Charlotte Cooper"/>
    <s v="Purchasing Manager"/>
    <s v="49 Gilbert St."/>
    <s v="London"/>
    <s v=""/>
    <s v="EC1 4SD"/>
    <s v="UK"/>
    <s v="(171) 555-2222"/>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60"/>
  </r>
  <r>
    <x v="454"/>
    <n v="76"/>
    <n v="18"/>
    <n v="15"/>
    <n v="0"/>
    <n v="10702"/>
    <s v="ALFKI"/>
    <n v="4"/>
    <x v="332"/>
    <d v="1995-12-25T00:00:00"/>
    <d v="1995-11-21T00:00:00"/>
    <n v="8"/>
    <n v="34"/>
    <n v="1"/>
    <n v="23.94"/>
    <s v="Alfred's Futterkiste"/>
    <s v="Obere Str. 57"/>
    <s v="Berlin"/>
    <s v=""/>
    <s v="12209"/>
    <s v="Germany"/>
    <n v="10702"/>
    <s v="ALFKI"/>
    <n v="4"/>
    <d v="1995-11-13T00:00:00"/>
    <d v="1995-12-25T00:00:00"/>
    <n v="8"/>
    <d v="1995-11-21T00:00:00"/>
    <n v="1"/>
    <n v="23.94"/>
    <s v="Alfred's Futterkiste"/>
    <s v="Obere Str. 57"/>
    <s v="Berlin"/>
    <s v=""/>
    <s v="12209"/>
    <s v="Germany"/>
    <n v="76"/>
    <x v="38"/>
    <x v="13"/>
    <n v="1"/>
    <s v="500 ml"/>
    <n v="18"/>
    <n v="57"/>
    <n v="0"/>
    <n v="20"/>
    <n v="0"/>
    <s v="ALFKI"/>
    <s v="Alfreds Futterkiste"/>
    <x v="85"/>
    <x v="5"/>
    <s v="Obere Str. 57"/>
    <s v="Berlin"/>
    <s v=""/>
    <s v="12209"/>
    <x v="1"/>
    <s v="030-0074321"/>
    <s v="030-0076545"/>
    <n v="23"/>
    <x v="13"/>
    <s v="Anne Heikkonen"/>
    <s v="Product Manager"/>
    <s v="Valtakatu 12"/>
    <s v="Lappeenranta"/>
    <s v=""/>
    <s v="53120"/>
    <s v="Finland"/>
    <s v="(953) 10956"/>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270"/>
  </r>
  <r>
    <x v="455"/>
    <n v="2"/>
    <n v="19"/>
    <n v="5"/>
    <n v="0"/>
    <n v="10703"/>
    <s v="FOLKO"/>
    <n v="6"/>
    <x v="333"/>
    <d v="1995-12-12T00:00:00"/>
    <d v="1995-11-20T00:00:00"/>
    <n v="6"/>
    <n v="22"/>
    <n v="2"/>
    <n v="152.30000000000001"/>
    <s v="Folk och fä HB"/>
    <s v="Åkergatan 24"/>
    <s v="Bräcke"/>
    <s v=""/>
    <s v="S-844 67"/>
    <s v="Sweden"/>
    <n v="10703"/>
    <s v="FOLKO"/>
    <n v="6"/>
    <d v="1995-11-14T00:00:00"/>
    <d v="1995-12-12T00:00:00"/>
    <n v="6"/>
    <d v="1995-11-20T00:00:00"/>
    <n v="2"/>
    <n v="152.30000000000001"/>
    <s v="Folk och fä HB"/>
    <s v="Åkergatan 24"/>
    <s v="Bräcke"/>
    <s v=""/>
    <s v="S-844 67"/>
    <s v="Sweden"/>
    <n v="2"/>
    <x v="18"/>
    <x v="17"/>
    <n v="1"/>
    <s v="24 - 12 oz bottles"/>
    <n v="19"/>
    <n v="17"/>
    <n v="40"/>
    <n v="25"/>
    <n v="0"/>
    <s v="FOLKO"/>
    <s v="Folk och fä HB"/>
    <x v="14"/>
    <x v="3"/>
    <s v="Åkergatan 24"/>
    <s v="Bräcke"/>
    <s v=""/>
    <s v="S-844 67"/>
    <x v="9"/>
    <s v="0695-34 67 21"/>
    <s v=""/>
    <n v="1"/>
    <x v="17"/>
    <s v="Charlotte Cooper"/>
    <s v="Purchasing Manager"/>
    <s v="49 Gilbert St."/>
    <s v="London"/>
    <s v=""/>
    <s v="EC1 4SD"/>
    <s v="UK"/>
    <s v="(171) 555-2222"/>
    <s v=""/>
    <n v="1"/>
    <x v="6"/>
    <s v="Soft drinks, coffees, teas, beers, and ales"/>
    <n v="2"/>
    <s v="United Package"/>
    <s v="(503) 555-3199"/>
    <n v="6"/>
    <s v="Suyama"/>
    <s v="Michael"/>
    <s v="Sales Representative"/>
    <s v="Mr."/>
    <d v="1963-07-02T00:00:00"/>
    <d v="1993-10-17T00:00:00"/>
    <s v="Coventry House_x000d__x000a_Miner Rd."/>
    <s v="London"/>
    <s v=""/>
    <s v="EC2 7JR"/>
    <s v="UK"/>
    <s v="(71) 555-7773"/>
    <n v="428"/>
    <n v="5"/>
    <n v="95"/>
  </r>
  <r>
    <x v="455"/>
    <n v="59"/>
    <n v="55"/>
    <n v="35"/>
    <n v="0"/>
    <n v="10703"/>
    <s v="FOLKO"/>
    <n v="6"/>
    <x v="333"/>
    <d v="1995-12-12T00:00:00"/>
    <d v="1995-11-20T00:00:00"/>
    <n v="6"/>
    <n v="22"/>
    <n v="2"/>
    <n v="152.30000000000001"/>
    <s v="Folk och fä HB"/>
    <s v="Åkergatan 24"/>
    <s v="Bräcke"/>
    <s v=""/>
    <s v="S-844 67"/>
    <s v="Sweden"/>
    <n v="10703"/>
    <s v="FOLKO"/>
    <n v="6"/>
    <d v="1995-11-14T00:00:00"/>
    <d v="1995-12-12T00:00:00"/>
    <n v="6"/>
    <d v="1995-11-20T00:00:00"/>
    <n v="2"/>
    <n v="152.30000000000001"/>
    <s v="Folk och fä HB"/>
    <s v="Åkergatan 24"/>
    <s v="Bräcke"/>
    <s v=""/>
    <s v="S-844 67"/>
    <s v="Sweden"/>
    <n v="59"/>
    <x v="21"/>
    <x v="11"/>
    <n v="4"/>
    <s v="5 kg pkg."/>
    <n v="55"/>
    <n v="79"/>
    <n v="0"/>
    <n v="0"/>
    <n v="0"/>
    <s v="FOLKO"/>
    <s v="Folk och fä HB"/>
    <x v="14"/>
    <x v="3"/>
    <s v="Åkergatan 24"/>
    <s v="Bräcke"/>
    <s v=""/>
    <s v="S-844 67"/>
    <x v="9"/>
    <s v="0695-34 67 21"/>
    <s v=""/>
    <n v="28"/>
    <x v="11"/>
    <s v="Eliane Noz"/>
    <s v="Sales Representative"/>
    <s v="Bat. B_x000d__x000a_3, rue des Alpes"/>
    <s v="Annecy"/>
    <s v=""/>
    <s v="74000"/>
    <s v="France"/>
    <s v="38.76.98.06"/>
    <s v="38.76.98.58"/>
    <n v="4"/>
    <x v="0"/>
    <s v="Cheeses"/>
    <n v="2"/>
    <s v="United Package"/>
    <s v="(503) 555-3199"/>
    <n v="6"/>
    <s v="Suyama"/>
    <s v="Michael"/>
    <s v="Sales Representative"/>
    <s v="Mr."/>
    <d v="1963-07-02T00:00:00"/>
    <d v="1993-10-17T00:00:00"/>
    <s v="Coventry House_x000d__x000a_Miner Rd."/>
    <s v="London"/>
    <s v=""/>
    <s v="EC2 7JR"/>
    <s v="UK"/>
    <s v="(71) 555-7773"/>
    <n v="428"/>
    <n v="5"/>
    <n v="1925"/>
  </r>
  <r>
    <x v="455"/>
    <n v="73"/>
    <n v="15"/>
    <n v="35"/>
    <n v="0"/>
    <n v="10703"/>
    <s v="FOLKO"/>
    <n v="6"/>
    <x v="333"/>
    <d v="1995-12-12T00:00:00"/>
    <d v="1995-11-20T00:00:00"/>
    <n v="6"/>
    <n v="22"/>
    <n v="2"/>
    <n v="152.30000000000001"/>
    <s v="Folk och fä HB"/>
    <s v="Åkergatan 24"/>
    <s v="Bräcke"/>
    <s v=""/>
    <s v="S-844 67"/>
    <s v="Sweden"/>
    <n v="10703"/>
    <s v="FOLKO"/>
    <n v="6"/>
    <d v="1995-11-14T00:00:00"/>
    <d v="1995-12-12T00:00:00"/>
    <n v="6"/>
    <d v="1995-11-20T00:00:00"/>
    <n v="2"/>
    <n v="152.30000000000001"/>
    <s v="Folk och fä HB"/>
    <s v="Åkergatan 24"/>
    <s v="Bräcke"/>
    <s v=""/>
    <s v="S-844 67"/>
    <s v="Sweden"/>
    <n v="73"/>
    <x v="47"/>
    <x v="19"/>
    <n v="8"/>
    <s v="24 - 150 g jars"/>
    <n v="15"/>
    <n v="101"/>
    <n v="0"/>
    <n v="5"/>
    <n v="0"/>
    <s v="FOLKO"/>
    <s v="Folk och fä HB"/>
    <x v="14"/>
    <x v="3"/>
    <s v="Åkergatan 24"/>
    <s v="Bräcke"/>
    <s v=""/>
    <s v="S-844 67"/>
    <x v="9"/>
    <s v="0695-34 67 21"/>
    <s v=""/>
    <n v="17"/>
    <x v="19"/>
    <s v="Michael Björn"/>
    <s v="Sales Representative"/>
    <s v="Brovallavägen 231"/>
    <s v="Stockholm"/>
    <s v=""/>
    <s v="S-123 45"/>
    <s v="Sweden"/>
    <s v="08-123 45 67"/>
    <s v=""/>
    <n v="8"/>
    <x v="3"/>
    <s v="Seaweed and fish"/>
    <n v="2"/>
    <s v="United Package"/>
    <s v="(503) 555-3199"/>
    <n v="6"/>
    <s v="Suyama"/>
    <s v="Michael"/>
    <s v="Sales Representative"/>
    <s v="Mr."/>
    <d v="1963-07-02T00:00:00"/>
    <d v="1993-10-17T00:00:00"/>
    <s v="Coventry House_x000d__x000a_Miner Rd."/>
    <s v="London"/>
    <s v=""/>
    <s v="EC2 7JR"/>
    <s v="UK"/>
    <s v="(71) 555-7773"/>
    <n v="428"/>
    <n v="5"/>
    <n v="525"/>
  </r>
  <r>
    <x v="456"/>
    <n v="4"/>
    <n v="22"/>
    <n v="6"/>
    <n v="0"/>
    <n v="10704"/>
    <s v="QUEEN"/>
    <n v="6"/>
    <x v="333"/>
    <d v="1995-12-12T00:00:00"/>
    <d v="1995-12-08T00:00:00"/>
    <n v="24"/>
    <n v="4"/>
    <n v="1"/>
    <n v="4.78"/>
    <s v="Queen Cozinha"/>
    <s v="Alameda dos Canàrios, 891"/>
    <s v="São Paulo"/>
    <s v="SP"/>
    <s v="05487-020"/>
    <s v="Brazil"/>
    <n v="10704"/>
    <s v="QUEEN"/>
    <n v="6"/>
    <d v="1995-11-14T00:00:00"/>
    <d v="1995-12-12T00:00:00"/>
    <n v="24"/>
    <d v="1995-12-08T00:00:00"/>
    <n v="1"/>
    <n v="4.78"/>
    <s v="Queen Cozinha"/>
    <s v="Alameda dos Canàrios, 891"/>
    <s v="São Paulo"/>
    <s v="SP"/>
    <s v="05487-020"/>
    <s v="Brazil"/>
    <n v="4"/>
    <x v="62"/>
    <x v="6"/>
    <n v="2"/>
    <s v="48 - 6 oz jars"/>
    <n v="22"/>
    <n v="53"/>
    <n v="0"/>
    <n v="0"/>
    <n v="0"/>
    <s v="QUEEN"/>
    <s v="Queen Cozinha"/>
    <x v="62"/>
    <x v="7"/>
    <s v="Alameda dos Canàrios, 891"/>
    <s v="São Paulo"/>
    <s v="SP"/>
    <s v="05487-020"/>
    <x v="2"/>
    <s v="(11) 555-1189"/>
    <s v=""/>
    <n v="2"/>
    <x v="6"/>
    <s v="Shelley Burke"/>
    <s v="Order Administrator"/>
    <s v="P.O. Box 78934"/>
    <s v="New Orleans"/>
    <s v="LA"/>
    <s v="70117"/>
    <s v="USA"/>
    <s v="(100) 555-4822"/>
    <s v=""/>
    <n v="2"/>
    <x v="4"/>
    <s v="Sweet and savory sauces, relishes, spreads, and seasonings"/>
    <n v="1"/>
    <s v="Speedy Express"/>
    <s v="(503) 555-9831"/>
    <n v="6"/>
    <s v="Suyama"/>
    <s v="Michael"/>
    <s v="Sales Representative"/>
    <s v="Mr."/>
    <d v="1963-07-02T00:00:00"/>
    <d v="1993-10-17T00:00:00"/>
    <s v="Coventry House_x000d__x000a_Miner Rd."/>
    <s v="London"/>
    <s v=""/>
    <s v="EC2 7JR"/>
    <s v="UK"/>
    <s v="(71) 555-7773"/>
    <n v="428"/>
    <n v="5"/>
    <n v="132"/>
  </r>
  <r>
    <x v="456"/>
    <n v="24"/>
    <n v="4.5"/>
    <n v="35"/>
    <n v="0"/>
    <n v="10704"/>
    <s v="QUEEN"/>
    <n v="6"/>
    <x v="333"/>
    <d v="1995-12-12T00:00:00"/>
    <d v="1995-12-08T00:00:00"/>
    <n v="24"/>
    <n v="4"/>
    <n v="1"/>
    <n v="4.78"/>
    <s v="Queen Cozinha"/>
    <s v="Alameda dos Canàrios, 891"/>
    <s v="São Paulo"/>
    <s v="SP"/>
    <s v="05487-020"/>
    <s v="Brazil"/>
    <n v="10704"/>
    <s v="QUEEN"/>
    <n v="6"/>
    <d v="1995-11-14T00:00:00"/>
    <d v="1995-12-12T00:00:00"/>
    <n v="24"/>
    <d v="1995-12-08T00:00:00"/>
    <n v="1"/>
    <n v="4.78"/>
    <s v="Queen Cozinha"/>
    <s v="Alameda dos Canàrios, 891"/>
    <s v="São Paulo"/>
    <s v="SP"/>
    <s v="05487-020"/>
    <s v="Brazil"/>
    <n v="24"/>
    <x v="15"/>
    <x v="14"/>
    <n v="1"/>
    <s v="12 - 355 ml cans"/>
    <n v="4.5"/>
    <n v="20"/>
    <n v="0"/>
    <n v="0"/>
    <n v="1"/>
    <s v="QUEEN"/>
    <s v="Queen Cozinha"/>
    <x v="62"/>
    <x v="7"/>
    <s v="Alameda dos Canàrios, 891"/>
    <s v="São Paulo"/>
    <s v="SP"/>
    <s v="05487-020"/>
    <x v="2"/>
    <s v="(11) 555-1189"/>
    <s v=""/>
    <n v="10"/>
    <x v="14"/>
    <s v="Carlos Diaz"/>
    <s v="Marketing Manager"/>
    <s v="Av. das Americanas 12.890"/>
    <s v="São Paulo"/>
    <s v=""/>
    <s v="5442"/>
    <s v="Brazil"/>
    <s v="(11) 555 4640"/>
    <s v=""/>
    <n v="1"/>
    <x v="6"/>
    <s v="Soft drinks, coffees, teas, beers, and ales"/>
    <n v="1"/>
    <s v="Speedy Express"/>
    <s v="(503) 555-9831"/>
    <n v="6"/>
    <s v="Suyama"/>
    <s v="Michael"/>
    <s v="Sales Representative"/>
    <s v="Mr."/>
    <d v="1963-07-02T00:00:00"/>
    <d v="1993-10-17T00:00:00"/>
    <s v="Coventry House_x000d__x000a_Miner Rd."/>
    <s v="London"/>
    <s v=""/>
    <s v="EC2 7JR"/>
    <s v="UK"/>
    <s v="(71) 555-7773"/>
    <n v="428"/>
    <n v="5"/>
    <n v="157.5"/>
  </r>
  <r>
    <x v="456"/>
    <n v="48"/>
    <n v="12.75"/>
    <n v="24"/>
    <n v="0"/>
    <n v="10704"/>
    <s v="QUEEN"/>
    <n v="6"/>
    <x v="333"/>
    <d v="1995-12-12T00:00:00"/>
    <d v="1995-12-08T00:00:00"/>
    <n v="24"/>
    <n v="4"/>
    <n v="1"/>
    <n v="4.78"/>
    <s v="Queen Cozinha"/>
    <s v="Alameda dos Canàrios, 891"/>
    <s v="São Paulo"/>
    <s v="SP"/>
    <s v="05487-020"/>
    <s v="Brazil"/>
    <n v="10704"/>
    <s v="QUEEN"/>
    <n v="6"/>
    <d v="1995-11-14T00:00:00"/>
    <d v="1995-12-12T00:00:00"/>
    <n v="24"/>
    <d v="1995-12-08T00:00:00"/>
    <n v="1"/>
    <n v="4.78"/>
    <s v="Queen Cozinha"/>
    <s v="Alameda dos Canàrios, 891"/>
    <s v="São Paulo"/>
    <s v="SP"/>
    <s v="05487-020"/>
    <s v="Brazil"/>
    <n v="48"/>
    <x v="74"/>
    <x v="28"/>
    <n v="3"/>
    <s v="10 pkgs."/>
    <n v="12.75"/>
    <n v="15"/>
    <n v="70"/>
    <n v="25"/>
    <n v="0"/>
    <s v="QUEEN"/>
    <s v="Queen Cozinha"/>
    <x v="62"/>
    <x v="7"/>
    <s v="Alameda dos Canàrios, 891"/>
    <s v="São Paulo"/>
    <s v="SP"/>
    <s v="05487-020"/>
    <x v="2"/>
    <s v="(11) 555-1189"/>
    <s v=""/>
    <n v="22"/>
    <x v="28"/>
    <s v="Dirk Luchte"/>
    <s v="Accounting Manager"/>
    <s v="Verkoop_x000d__x000a_Rijnweg 22"/>
    <s v="Zaandam"/>
    <s v=""/>
    <s v="9999 ZZ"/>
    <s v="Netherlands"/>
    <s v="(12345) 1212"/>
    <s v="(12345) 1210"/>
    <n v="3"/>
    <x v="5"/>
    <s v="Desserts, candies, and sweet breads"/>
    <n v="1"/>
    <s v="Speedy Express"/>
    <s v="(503) 555-9831"/>
    <n v="6"/>
    <s v="Suyama"/>
    <s v="Michael"/>
    <s v="Sales Representative"/>
    <s v="Mr."/>
    <d v="1963-07-02T00:00:00"/>
    <d v="1993-10-17T00:00:00"/>
    <s v="Coventry House_x000d__x000a_Miner Rd."/>
    <s v="London"/>
    <s v=""/>
    <s v="EC2 7JR"/>
    <s v="UK"/>
    <s v="(71) 555-7773"/>
    <n v="428"/>
    <n v="5"/>
    <n v="306"/>
  </r>
  <r>
    <x v="457"/>
    <n v="31"/>
    <n v="12.5"/>
    <n v="20"/>
    <n v="0"/>
    <n v="10705"/>
    <s v="HILAA"/>
    <n v="9"/>
    <x v="334"/>
    <d v="1995-12-13T00:00:00"/>
    <d v="1995-12-19T00:00:00"/>
    <n v="34"/>
    <n v="-6"/>
    <n v="2"/>
    <n v="3.52"/>
    <s v="HILARIÓN-Abastos"/>
    <s v="Carrera 22 con Ave. Carlos Soublette #8-35"/>
    <s v="San Cristóbal"/>
    <s v="Táchira"/>
    <s v="5022"/>
    <s v="Venezuela"/>
    <n v="10705"/>
    <s v="HILAA"/>
    <n v="9"/>
    <d v="1995-11-15T00:00:00"/>
    <d v="1995-12-13T00:00:00"/>
    <n v="34"/>
    <d v="1995-12-19T00:00:00"/>
    <n v="2"/>
    <n v="3.52"/>
    <s v="HILARIÓN-Abastos"/>
    <s v="Carrera 22 con Ave. Carlos Soublette #8-35"/>
    <s v="San Cristóbal"/>
    <s v="Táchira"/>
    <s v="5022"/>
    <s v="Venezuela"/>
    <n v="31"/>
    <x v="12"/>
    <x v="1"/>
    <n v="4"/>
    <s v="12 - 100 g pkgs"/>
    <n v="12.5"/>
    <n v="0"/>
    <n v="70"/>
    <n v="20"/>
    <n v="0"/>
    <s v="HILAA"/>
    <s v="HILARIÓN-Abastos"/>
    <x v="8"/>
    <x v="5"/>
    <s v="Carrera 22 con Ave. Carlos Soublette #8-35"/>
    <s v="San Cristóbal"/>
    <s v="Táchira"/>
    <s v="5022"/>
    <x v="5"/>
    <s v="(5) 555-1340"/>
    <s v="(5) 555-1948"/>
    <n v="14"/>
    <x v="1"/>
    <s v="Elio Rossi"/>
    <s v="Sales Representative"/>
    <s v="Viale Dante, 75"/>
    <s v="Ravenna"/>
    <s v=""/>
    <s v="48100"/>
    <s v="Italy"/>
    <s v="(0544) 60323"/>
    <s v="(0544) 60603"/>
    <n v="4"/>
    <x v="0"/>
    <s v="Cheeses"/>
    <n v="2"/>
    <s v="United Package"/>
    <s v="(503) 555-3199"/>
    <n v="9"/>
    <s v="Dodsworth"/>
    <s v="Anne"/>
    <s v="Sales Representative"/>
    <s v="Ms."/>
    <d v="1966-01-27T00:00:00"/>
    <d v="1994-11-15T00:00:00"/>
    <s v="7 Houndstooth Rd."/>
    <s v="London"/>
    <s v=""/>
    <s v="WG2 7LT"/>
    <s v="UK"/>
    <s v="(71) 555-4444"/>
    <n v="452"/>
    <n v="5"/>
    <n v="250"/>
  </r>
  <r>
    <x v="457"/>
    <n v="32"/>
    <n v="32"/>
    <n v="4"/>
    <n v="0"/>
    <n v="10705"/>
    <s v="HILAA"/>
    <n v="9"/>
    <x v="334"/>
    <d v="1995-12-13T00:00:00"/>
    <d v="1995-12-19T00:00:00"/>
    <n v="34"/>
    <n v="-6"/>
    <n v="2"/>
    <n v="3.52"/>
    <s v="HILARIÓN-Abastos"/>
    <s v="Carrera 22 con Ave. Carlos Soublette #8-35"/>
    <s v="San Cristóbal"/>
    <s v="Táchira"/>
    <s v="5022"/>
    <s v="Venezuela"/>
    <n v="10705"/>
    <s v="HILAA"/>
    <n v="9"/>
    <d v="1995-11-15T00:00:00"/>
    <d v="1995-12-13T00:00:00"/>
    <n v="34"/>
    <d v="1995-12-19T00:00:00"/>
    <n v="2"/>
    <n v="3.52"/>
    <s v="HILARIÓN-Abastos"/>
    <s v="Carrera 22 con Ave. Carlos Soublette #8-35"/>
    <s v="San Cristóbal"/>
    <s v="Táchira"/>
    <s v="5022"/>
    <s v="Venezuela"/>
    <n v="32"/>
    <x v="26"/>
    <x v="1"/>
    <n v="4"/>
    <s v="24 - 200 g pkgs."/>
    <n v="32"/>
    <n v="9"/>
    <n v="40"/>
    <n v="25"/>
    <n v="0"/>
    <s v="HILAA"/>
    <s v="HILARIÓN-Abastos"/>
    <x v="8"/>
    <x v="5"/>
    <s v="Carrera 22 con Ave. Carlos Soublette #8-35"/>
    <s v="San Cristóbal"/>
    <s v="Táchira"/>
    <s v="5022"/>
    <x v="5"/>
    <s v="(5) 555-1340"/>
    <s v="(5) 555-1948"/>
    <n v="14"/>
    <x v="1"/>
    <s v="Elio Rossi"/>
    <s v="Sales Representative"/>
    <s v="Viale Dante, 75"/>
    <s v="Ravenna"/>
    <s v=""/>
    <s v="48100"/>
    <s v="Italy"/>
    <s v="(0544) 60323"/>
    <s v="(0544) 60603"/>
    <n v="4"/>
    <x v="0"/>
    <s v="Cheeses"/>
    <n v="2"/>
    <s v="United Package"/>
    <s v="(503) 555-3199"/>
    <n v="9"/>
    <s v="Dodsworth"/>
    <s v="Anne"/>
    <s v="Sales Representative"/>
    <s v="Ms."/>
    <d v="1966-01-27T00:00:00"/>
    <d v="1994-11-15T00:00:00"/>
    <s v="7 Houndstooth Rd."/>
    <s v="London"/>
    <s v=""/>
    <s v="WG2 7LT"/>
    <s v="UK"/>
    <s v="(71) 555-4444"/>
    <n v="452"/>
    <n v="5"/>
    <n v="128"/>
  </r>
  <r>
    <x v="458"/>
    <n v="16"/>
    <n v="17.45"/>
    <n v="20"/>
    <n v="0"/>
    <n v="10706"/>
    <s v="OLDWO"/>
    <n v="8"/>
    <x v="335"/>
    <d v="1995-12-14T00:00:00"/>
    <d v="1995-11-21T00:00:00"/>
    <n v="5"/>
    <n v="23"/>
    <n v="3"/>
    <n v="135.63"/>
    <s v="Old World Delicatessen"/>
    <s v="2743 Bering St."/>
    <s v="Anchorage"/>
    <s v="AK"/>
    <s v="99508"/>
    <s v="USA"/>
    <n v="10706"/>
    <s v="OLDWO"/>
    <n v="8"/>
    <d v="1995-11-16T00:00:00"/>
    <d v="1995-12-14T00:00:00"/>
    <n v="5"/>
    <d v="1995-11-21T00:00:00"/>
    <n v="3"/>
    <n v="135.63"/>
    <s v="Old World Delicatessen"/>
    <s v="2743 Bering St."/>
    <s v="Anchorage"/>
    <s v="AK"/>
    <s v="99508"/>
    <s v="USA"/>
    <n v="16"/>
    <x v="19"/>
    <x v="18"/>
    <n v="3"/>
    <s v="32 - 500 g boxes"/>
    <n v="17.45"/>
    <n v="29"/>
    <n v="0"/>
    <n v="10"/>
    <n v="0"/>
    <s v="OLDWO"/>
    <s v="Old World Delicatessen"/>
    <x v="37"/>
    <x v="5"/>
    <s v="2743 Bering St."/>
    <s v="Anchorage"/>
    <s v="AK"/>
    <s v="99508"/>
    <x v="8"/>
    <s v="(907) 555-7584"/>
    <s v="(907) 555-2880"/>
    <n v="7"/>
    <x v="18"/>
    <s v="Ian Devling"/>
    <s v="Marketing Manager"/>
    <s v="74 Rose St._x000d__x000a_Moonie Ponds"/>
    <s v="Melbourne"/>
    <s v="Victoria"/>
    <s v="3058"/>
    <s v="Australia"/>
    <s v="(03) 444-2343"/>
    <s v="(03) 444-6588"/>
    <n v="3"/>
    <x v="5"/>
    <s v="Desserts, candies, and sweet breads"/>
    <n v="3"/>
    <s v="Federal Shipping"/>
    <s v="(503) 555-9931"/>
    <n v="8"/>
    <s v="Callahan"/>
    <s v="Laura"/>
    <s v="Inside Sales Coordinator"/>
    <s v="Ms."/>
    <d v="1958-01-09T00:00:00"/>
    <d v="1994-03-05T00:00:00"/>
    <s v="4726 - 11th Ave. N.E."/>
    <s v="Seattle"/>
    <s v="WA"/>
    <s v="98105"/>
    <s v="USA"/>
    <s v="(206) 555-1189"/>
    <n v="2344"/>
    <n v="2"/>
    <n v="349"/>
  </r>
  <r>
    <x v="458"/>
    <n v="43"/>
    <n v="46"/>
    <n v="24"/>
    <n v="0"/>
    <n v="10706"/>
    <s v="OLDWO"/>
    <n v="8"/>
    <x v="335"/>
    <d v="1995-12-14T00:00:00"/>
    <d v="1995-11-21T00:00:00"/>
    <n v="5"/>
    <n v="23"/>
    <n v="3"/>
    <n v="135.63"/>
    <s v="Old World Delicatessen"/>
    <s v="2743 Bering St."/>
    <s v="Anchorage"/>
    <s v="AK"/>
    <s v="99508"/>
    <s v="USA"/>
    <n v="10706"/>
    <s v="OLDWO"/>
    <n v="8"/>
    <d v="1995-11-16T00:00:00"/>
    <d v="1995-12-14T00:00:00"/>
    <n v="5"/>
    <d v="1995-11-21T00:00:00"/>
    <n v="3"/>
    <n v="135.63"/>
    <s v="Old World Delicatessen"/>
    <s v="2743 Bering St."/>
    <s v="Anchorage"/>
    <s v="AK"/>
    <s v="99508"/>
    <s v="USA"/>
    <n v="43"/>
    <x v="40"/>
    <x v="2"/>
    <n v="1"/>
    <s v="16 - 500 g tins"/>
    <n v="46"/>
    <n v="17"/>
    <n v="10"/>
    <n v="25"/>
    <n v="0"/>
    <s v="OLDWO"/>
    <s v="Old World Delicatessen"/>
    <x v="37"/>
    <x v="5"/>
    <s v="2743 Bering St."/>
    <s v="Anchorage"/>
    <s v="AK"/>
    <s v="99508"/>
    <x v="8"/>
    <s v="(907) 555-7584"/>
    <s v="(907) 555-2880"/>
    <n v="20"/>
    <x v="2"/>
    <s v="Chandra Leka"/>
    <s v="Owner"/>
    <s v="471 Serangoon Loop, Suite #402"/>
    <s v="Singapore"/>
    <s v=""/>
    <s v="0512"/>
    <s v="Singapore"/>
    <s v="555-8787"/>
    <s v=""/>
    <n v="1"/>
    <x v="6"/>
    <s v="Soft drinks, coffees, teas, beers, and ales"/>
    <n v="3"/>
    <s v="Federal Shipping"/>
    <s v="(503) 555-9931"/>
    <n v="8"/>
    <s v="Callahan"/>
    <s v="Laura"/>
    <s v="Inside Sales Coordinator"/>
    <s v="Ms."/>
    <d v="1958-01-09T00:00:00"/>
    <d v="1994-03-05T00:00:00"/>
    <s v="4726 - 11th Ave. N.E."/>
    <s v="Seattle"/>
    <s v="WA"/>
    <s v="98105"/>
    <s v="USA"/>
    <s v="(206) 555-1189"/>
    <n v="2344"/>
    <n v="2"/>
    <n v="1104"/>
  </r>
  <r>
    <x v="458"/>
    <n v="59"/>
    <n v="55"/>
    <n v="8"/>
    <n v="0"/>
    <n v="10706"/>
    <s v="OLDWO"/>
    <n v="8"/>
    <x v="335"/>
    <d v="1995-12-14T00:00:00"/>
    <d v="1995-11-21T00:00:00"/>
    <n v="5"/>
    <n v="23"/>
    <n v="3"/>
    <n v="135.63"/>
    <s v="Old World Delicatessen"/>
    <s v="2743 Bering St."/>
    <s v="Anchorage"/>
    <s v="AK"/>
    <s v="99508"/>
    <s v="USA"/>
    <n v="10706"/>
    <s v="OLDWO"/>
    <n v="8"/>
    <d v="1995-11-16T00:00:00"/>
    <d v="1995-12-14T00:00:00"/>
    <n v="5"/>
    <d v="1995-11-21T00:00:00"/>
    <n v="3"/>
    <n v="135.63"/>
    <s v="Old World Delicatessen"/>
    <s v="2743 Bering St."/>
    <s v="Anchorage"/>
    <s v="AK"/>
    <s v="99508"/>
    <s v="USA"/>
    <n v="59"/>
    <x v="21"/>
    <x v="11"/>
    <n v="4"/>
    <s v="5 kg pkg."/>
    <n v="55"/>
    <n v="79"/>
    <n v="0"/>
    <n v="0"/>
    <n v="0"/>
    <s v="OLDWO"/>
    <s v="Old World Delicatessen"/>
    <x v="37"/>
    <x v="5"/>
    <s v="2743 Bering St."/>
    <s v="Anchorage"/>
    <s v="AK"/>
    <s v="99508"/>
    <x v="8"/>
    <s v="(907) 555-7584"/>
    <s v="(907) 555-2880"/>
    <n v="28"/>
    <x v="11"/>
    <s v="Eliane Noz"/>
    <s v="Sales Representative"/>
    <s v="Bat. B_x000d__x000a_3, rue des Alpes"/>
    <s v="Annecy"/>
    <s v=""/>
    <s v="74000"/>
    <s v="France"/>
    <s v="38.76.98.06"/>
    <s v="38.76.98.58"/>
    <n v="4"/>
    <x v="0"/>
    <s v="Cheeses"/>
    <n v="3"/>
    <s v="Federal Shipping"/>
    <s v="(503) 555-9931"/>
    <n v="8"/>
    <s v="Callahan"/>
    <s v="Laura"/>
    <s v="Inside Sales Coordinator"/>
    <s v="Ms."/>
    <d v="1958-01-09T00:00:00"/>
    <d v="1994-03-05T00:00:00"/>
    <s v="4726 - 11th Ave. N.E."/>
    <s v="Seattle"/>
    <s v="WA"/>
    <s v="98105"/>
    <s v="USA"/>
    <s v="(206) 555-1189"/>
    <n v="2344"/>
    <n v="2"/>
    <n v="440"/>
  </r>
  <r>
    <x v="459"/>
    <n v="55"/>
    <n v="24"/>
    <n v="21"/>
    <n v="0"/>
    <n v="10707"/>
    <s v="AROUT"/>
    <n v="4"/>
    <x v="335"/>
    <d v="1995-11-30T00:00:00"/>
    <d v="1995-11-23T00:00:00"/>
    <n v="7"/>
    <n v="7"/>
    <n v="3"/>
    <n v="21.74"/>
    <s v="Around the Horn"/>
    <s v="Brook Farm_x000d__x000a_Stratford St. Mary"/>
    <s v="Colchester"/>
    <s v="Essex"/>
    <s v="CO7 6JX"/>
    <s v="UK"/>
    <n v="10707"/>
    <s v="AROUT"/>
    <n v="4"/>
    <d v="1995-11-16T00:00:00"/>
    <d v="1995-11-30T00:00:00"/>
    <n v="7"/>
    <d v="1995-11-23T00:00:00"/>
    <n v="3"/>
    <n v="21.74"/>
    <s v="Around the Horn"/>
    <s v="Brook Farm_x000d__x000a_Stratford St. Mary"/>
    <s v="Colchester"/>
    <s v="Essex"/>
    <s v="CO7 6JX"/>
    <s v="UK"/>
    <n v="55"/>
    <x v="16"/>
    <x v="15"/>
    <n v="6"/>
    <s v="24 boxes x 2 pies"/>
    <n v="24"/>
    <n v="115"/>
    <n v="0"/>
    <n v="20"/>
    <n v="0"/>
    <s v="AROUT"/>
    <s v="Around the Horn"/>
    <x v="55"/>
    <x v="5"/>
    <s v="120 Hanover Sq."/>
    <s v="London"/>
    <s v=""/>
    <s v="WA1 1DP"/>
    <x v="13"/>
    <s v="(171) 555-7788"/>
    <s v="(171) 555-6750"/>
    <n v="25"/>
    <x v="15"/>
    <s v="Jean-Guy Lauzon"/>
    <s v="Marketing Manager"/>
    <s v="2960 Rue St. Laurent"/>
    <s v="Montréal"/>
    <s v="Québec"/>
    <s v="H1J 1C3"/>
    <s v="Canada"/>
    <s v="(514) 555-9022"/>
    <s v=""/>
    <n v="6"/>
    <x v="7"/>
    <s v="Prepared meats"/>
    <n v="3"/>
    <s v="Federal Shipping"/>
    <s v="(503) 555-9931"/>
    <n v="4"/>
    <s v="Peacock"/>
    <s v="Margaret"/>
    <s v="Sales Representative"/>
    <s v="Mrs."/>
    <d v="1937-09-19T00:00:00"/>
    <d v="1993-05-03T00:00:00"/>
    <s v="4110 Old Redmond Rd."/>
    <s v="Redmond"/>
    <s v="WA"/>
    <s v="98052"/>
    <s v="USA"/>
    <s v="(206) 555-8122"/>
    <n v="5176"/>
    <n v="2"/>
    <n v="504"/>
  </r>
  <r>
    <x v="459"/>
    <n v="57"/>
    <n v="19.5"/>
    <n v="40"/>
    <n v="0"/>
    <n v="10707"/>
    <s v="AROUT"/>
    <n v="4"/>
    <x v="335"/>
    <d v="1995-11-30T00:00:00"/>
    <d v="1995-11-23T00:00:00"/>
    <n v="7"/>
    <n v="7"/>
    <n v="3"/>
    <n v="21.74"/>
    <s v="Around the Horn"/>
    <s v="Brook Farm_x000d__x000a_Stratford St. Mary"/>
    <s v="Colchester"/>
    <s v="Essex"/>
    <s v="CO7 6JX"/>
    <s v="UK"/>
    <n v="10707"/>
    <s v="AROUT"/>
    <n v="4"/>
    <d v="1995-11-16T00:00:00"/>
    <d v="1995-11-30T00:00:00"/>
    <n v="7"/>
    <d v="1995-11-23T00:00:00"/>
    <n v="3"/>
    <n v="21.74"/>
    <s v="Around the Horn"/>
    <s v="Brook Farm_x000d__x000a_Stratford St. Mary"/>
    <s v="Colchester"/>
    <s v="Essex"/>
    <s v="CO7 6JX"/>
    <s v="UK"/>
    <n v="57"/>
    <x v="8"/>
    <x v="8"/>
    <n v="5"/>
    <s v="24 - 250 g pkgs."/>
    <n v="19.5"/>
    <n v="36"/>
    <n v="0"/>
    <n v="20"/>
    <n v="0"/>
    <s v="AROUT"/>
    <s v="Around the Horn"/>
    <x v="55"/>
    <x v="5"/>
    <s v="120 Hanover Sq."/>
    <s v="London"/>
    <s v=""/>
    <s v="WA1 1DP"/>
    <x v="13"/>
    <s v="(171) 555-7788"/>
    <s v="(171) 555-6750"/>
    <n v="26"/>
    <x v="8"/>
    <s v="Giovanni Giudici"/>
    <s v="Order Administrator"/>
    <s v="Via dei Gelsomini, 153"/>
    <s v="Salerno"/>
    <s v=""/>
    <s v="84100"/>
    <s v="Italy"/>
    <s v="(089) 6547665"/>
    <s v="(089) 6547667"/>
    <n v="5"/>
    <x v="1"/>
    <s v="Breads, crackers, pasta, and cereal"/>
    <n v="3"/>
    <s v="Federal Shipping"/>
    <s v="(503) 555-9931"/>
    <n v="4"/>
    <s v="Peacock"/>
    <s v="Margaret"/>
    <s v="Sales Representative"/>
    <s v="Mrs."/>
    <d v="1937-09-19T00:00:00"/>
    <d v="1993-05-03T00:00:00"/>
    <s v="4110 Old Redmond Rd."/>
    <s v="Redmond"/>
    <s v="WA"/>
    <s v="98052"/>
    <s v="USA"/>
    <s v="(206) 555-8122"/>
    <n v="5176"/>
    <n v="2"/>
    <n v="780"/>
  </r>
  <r>
    <x v="459"/>
    <n v="70"/>
    <n v="15"/>
    <n v="28"/>
    <n v="0.15"/>
    <n v="10707"/>
    <s v="AROUT"/>
    <n v="4"/>
    <x v="335"/>
    <d v="1995-11-30T00:00:00"/>
    <d v="1995-11-23T00:00:00"/>
    <n v="7"/>
    <n v="7"/>
    <n v="3"/>
    <n v="21.74"/>
    <s v="Around the Horn"/>
    <s v="Brook Farm_x000d__x000a_Stratford St. Mary"/>
    <s v="Colchester"/>
    <s v="Essex"/>
    <s v="CO7 6JX"/>
    <s v="UK"/>
    <n v="10707"/>
    <s v="AROUT"/>
    <n v="4"/>
    <d v="1995-11-16T00:00:00"/>
    <d v="1995-11-30T00:00:00"/>
    <n v="7"/>
    <d v="1995-11-23T00:00:00"/>
    <n v="3"/>
    <n v="21.74"/>
    <s v="Around the Horn"/>
    <s v="Brook Farm_x000d__x000a_Stratford St. Mary"/>
    <s v="Colchester"/>
    <s v="Essex"/>
    <s v="CO7 6JX"/>
    <s v="UK"/>
    <n v="70"/>
    <x v="30"/>
    <x v="18"/>
    <n v="1"/>
    <s v="24 - 355 ml bottles"/>
    <n v="15"/>
    <n v="15"/>
    <n v="10"/>
    <n v="30"/>
    <n v="0"/>
    <s v="AROUT"/>
    <s v="Around the Horn"/>
    <x v="55"/>
    <x v="5"/>
    <s v="120 Hanover Sq."/>
    <s v="London"/>
    <s v=""/>
    <s v="WA1 1DP"/>
    <x v="13"/>
    <s v="(171) 555-7788"/>
    <s v="(171) 555-6750"/>
    <n v="7"/>
    <x v="18"/>
    <s v="Ian Devling"/>
    <s v="Marketing Manager"/>
    <s v="74 Rose St._x000d__x000a_Moonie Ponds"/>
    <s v="Melbourne"/>
    <s v="Victoria"/>
    <s v="3058"/>
    <s v="Australia"/>
    <s v="(03) 444-2343"/>
    <s v="(03) 444-6588"/>
    <n v="1"/>
    <x v="6"/>
    <s v="Soft drinks, coffees, teas, beers, and ales"/>
    <n v="3"/>
    <s v="Federal Shipping"/>
    <s v="(503) 555-9931"/>
    <n v="4"/>
    <s v="Peacock"/>
    <s v="Margaret"/>
    <s v="Sales Representative"/>
    <s v="Mrs."/>
    <d v="1937-09-19T00:00:00"/>
    <d v="1993-05-03T00:00:00"/>
    <s v="4110 Old Redmond Rd."/>
    <s v="Redmond"/>
    <s v="WA"/>
    <s v="98052"/>
    <s v="USA"/>
    <s v="(206) 555-8122"/>
    <n v="5176"/>
    <n v="2"/>
    <n v="357"/>
  </r>
  <r>
    <x v="460"/>
    <n v="5"/>
    <n v="21.35"/>
    <n v="4"/>
    <n v="0"/>
    <n v="10708"/>
    <s v="THEBI"/>
    <n v="6"/>
    <x v="336"/>
    <d v="1995-12-29T00:00:00"/>
    <d v="1995-12-06T00:00:00"/>
    <n v="19"/>
    <n v="23"/>
    <n v="2"/>
    <n v="2.96"/>
    <s v="The Big Cheese"/>
    <s v="89 Jefferson Way_x000d__x000a_Suite 2"/>
    <s v="Portland"/>
    <s v="OR"/>
    <s v="97201"/>
    <s v="USA"/>
    <n v="10708"/>
    <s v="THEBI"/>
    <n v="6"/>
    <d v="1995-11-17T00:00:00"/>
    <d v="1995-12-29T00:00:00"/>
    <n v="19"/>
    <d v="1995-12-06T00:00:00"/>
    <n v="2"/>
    <n v="2.96"/>
    <s v="The Big Cheese"/>
    <s v="89 Jefferson Way_x000d__x000a_Suite 2"/>
    <s v="Portland"/>
    <s v="OR"/>
    <s v="97201"/>
    <s v="USA"/>
    <n v="5"/>
    <x v="25"/>
    <x v="6"/>
    <n v="2"/>
    <s v="36 boxes"/>
    <n v="21.35"/>
    <n v="0"/>
    <n v="0"/>
    <n v="0"/>
    <n v="1"/>
    <s v="THEBI"/>
    <s v="The Big Cheese"/>
    <x v="40"/>
    <x v="1"/>
    <s v="89 Jefferson Way_x000d__x000a_Suite 2"/>
    <s v="Portland"/>
    <s v="OR"/>
    <s v="97201"/>
    <x v="8"/>
    <s v="(503) 555-3612"/>
    <s v=""/>
    <n v="2"/>
    <x v="6"/>
    <s v="Shelley Burke"/>
    <s v="Order Administrator"/>
    <s v="P.O. Box 78934"/>
    <s v="New Orleans"/>
    <s v="LA"/>
    <s v="70117"/>
    <s v="USA"/>
    <s v="(100) 555-4822"/>
    <s v=""/>
    <n v="2"/>
    <x v="4"/>
    <s v="Sweet and savory sauces, relishes, spreads, and seasonings"/>
    <n v="2"/>
    <s v="United Package"/>
    <s v="(503) 555-3199"/>
    <n v="6"/>
    <s v="Suyama"/>
    <s v="Michael"/>
    <s v="Sales Representative"/>
    <s v="Mr."/>
    <d v="1963-07-02T00:00:00"/>
    <d v="1993-10-17T00:00:00"/>
    <s v="Coventry House_x000d__x000a_Miner Rd."/>
    <s v="London"/>
    <s v=""/>
    <s v="EC2 7JR"/>
    <s v="UK"/>
    <s v="(71) 555-7773"/>
    <n v="428"/>
    <n v="5"/>
    <n v="85.4"/>
  </r>
  <r>
    <x v="460"/>
    <n v="36"/>
    <n v="19"/>
    <n v="5"/>
    <n v="0"/>
    <n v="10708"/>
    <s v="THEBI"/>
    <n v="6"/>
    <x v="336"/>
    <d v="1995-12-29T00:00:00"/>
    <d v="1995-12-06T00:00:00"/>
    <n v="19"/>
    <n v="23"/>
    <n v="2"/>
    <n v="2.96"/>
    <s v="The Big Cheese"/>
    <s v="89 Jefferson Way_x000d__x000a_Suite 2"/>
    <s v="Portland"/>
    <s v="OR"/>
    <s v="97201"/>
    <s v="USA"/>
    <n v="10708"/>
    <s v="THEBI"/>
    <n v="6"/>
    <d v="1995-11-17T00:00:00"/>
    <d v="1995-12-29T00:00:00"/>
    <n v="19"/>
    <d v="1995-12-06T00:00:00"/>
    <n v="2"/>
    <n v="2.96"/>
    <s v="The Big Cheese"/>
    <s v="89 Jefferson Way_x000d__x000a_Suite 2"/>
    <s v="Portland"/>
    <s v="OR"/>
    <s v="97201"/>
    <s v="USA"/>
    <n v="36"/>
    <x v="20"/>
    <x v="19"/>
    <n v="8"/>
    <s v="24 - 250 g  jars"/>
    <n v="19"/>
    <n v="112"/>
    <n v="0"/>
    <n v="20"/>
    <n v="0"/>
    <s v="THEBI"/>
    <s v="The Big Cheese"/>
    <x v="40"/>
    <x v="1"/>
    <s v="89 Jefferson Way_x000d__x000a_Suite 2"/>
    <s v="Portland"/>
    <s v="OR"/>
    <s v="97201"/>
    <x v="8"/>
    <s v="(503) 555-3612"/>
    <s v=""/>
    <n v="17"/>
    <x v="19"/>
    <s v="Michael Björn"/>
    <s v="Sales Representative"/>
    <s v="Brovallavägen 231"/>
    <s v="Stockholm"/>
    <s v=""/>
    <s v="S-123 45"/>
    <s v="Sweden"/>
    <s v="08-123 45 67"/>
    <s v=""/>
    <n v="8"/>
    <x v="3"/>
    <s v="Seaweed and fish"/>
    <n v="2"/>
    <s v="United Package"/>
    <s v="(503) 555-3199"/>
    <n v="6"/>
    <s v="Suyama"/>
    <s v="Michael"/>
    <s v="Sales Representative"/>
    <s v="Mr."/>
    <d v="1963-07-02T00:00:00"/>
    <d v="1993-10-17T00:00:00"/>
    <s v="Coventry House_x000d__x000a_Miner Rd."/>
    <s v="London"/>
    <s v=""/>
    <s v="EC2 7JR"/>
    <s v="UK"/>
    <s v="(71) 555-7773"/>
    <n v="428"/>
    <n v="5"/>
    <n v="95"/>
  </r>
  <r>
    <x v="461"/>
    <n v="8"/>
    <n v="40"/>
    <n v="40"/>
    <n v="0"/>
    <n v="10709"/>
    <s v="GOURL"/>
    <n v="1"/>
    <x v="336"/>
    <d v="1995-12-15T00:00:00"/>
    <d v="1995-12-21T00:00:00"/>
    <n v="34"/>
    <n v="-6"/>
    <n v="3"/>
    <n v="210.8"/>
    <s v="Gourmet Lanchonetes"/>
    <s v="Av. Brasil, 442"/>
    <s v="Campinas"/>
    <s v="SP"/>
    <s v="04876-786"/>
    <s v="Brazil"/>
    <n v="10709"/>
    <s v="GOURL"/>
    <n v="1"/>
    <d v="1995-11-17T00:00:00"/>
    <d v="1995-12-15T00:00:00"/>
    <n v="34"/>
    <d v="1995-12-21T00:00:00"/>
    <n v="3"/>
    <n v="210.8"/>
    <s v="Gourmet Lanchonetes"/>
    <s v="Av. Brasil, 442"/>
    <s v="Campinas"/>
    <s v="SP"/>
    <s v="04876-786"/>
    <s v="Brazil"/>
    <n v="8"/>
    <x v="71"/>
    <x v="24"/>
    <n v="2"/>
    <s v="12 - 12 oz jars"/>
    <n v="40"/>
    <n v="6"/>
    <n v="0"/>
    <n v="0"/>
    <n v="0"/>
    <s v="GOURL"/>
    <s v="Gourmet Lanchonetes"/>
    <x v="71"/>
    <x v="10"/>
    <s v="Av. Brasil, 442"/>
    <s v="Campinas"/>
    <s v="SP"/>
    <s v="04876-786"/>
    <x v="2"/>
    <s v="(11) 555-9482"/>
    <s v=""/>
    <n v="3"/>
    <x v="24"/>
    <s v="Regina Murphy"/>
    <s v="Sales Representative"/>
    <s v="707 Oxford Rd."/>
    <s v="Ann Arbor"/>
    <s v="MI"/>
    <s v="48104"/>
    <s v="USA"/>
    <s v="(313) 555-5735"/>
    <s v="(313) 555-3349"/>
    <n v="2"/>
    <x v="4"/>
    <s v="Sweet and savory sauces, relishes, spreads, and seasonings"/>
    <n v="3"/>
    <s v="Federal Shipping"/>
    <s v="(503) 555-9931"/>
    <n v="1"/>
    <s v="Davolio"/>
    <s v="Nancy"/>
    <s v="Sales Representative"/>
    <s v="Ms."/>
    <d v="1948-12-08T00:00:00"/>
    <d v="1992-05-01T00:00:00"/>
    <s v="507 - 20th Ave. E._x000d__x000a_Apt. 2A"/>
    <s v="Seattle"/>
    <s v="WA"/>
    <s v="98122"/>
    <s v="USA"/>
    <s v="(206) 555-9857"/>
    <n v="5467"/>
    <n v="2"/>
    <n v="1600"/>
  </r>
  <r>
    <x v="461"/>
    <n v="51"/>
    <n v="53"/>
    <n v="28"/>
    <n v="0"/>
    <n v="10709"/>
    <s v="GOURL"/>
    <n v="1"/>
    <x v="336"/>
    <d v="1995-12-15T00:00:00"/>
    <d v="1995-12-21T00:00:00"/>
    <n v="34"/>
    <n v="-6"/>
    <n v="3"/>
    <n v="210.8"/>
    <s v="Gourmet Lanchonetes"/>
    <s v="Av. Brasil, 442"/>
    <s v="Campinas"/>
    <s v="SP"/>
    <s v="04876-786"/>
    <s v="Brazil"/>
    <n v="10709"/>
    <s v="GOURL"/>
    <n v="1"/>
    <d v="1995-11-17T00:00:00"/>
    <d v="1995-12-15T00:00:00"/>
    <n v="34"/>
    <d v="1995-12-21T00:00:00"/>
    <n v="3"/>
    <n v="210.8"/>
    <s v="Gourmet Lanchonetes"/>
    <s v="Av. Brasil, 442"/>
    <s v="Campinas"/>
    <s v="SP"/>
    <s v="04876-786"/>
    <s v="Brazil"/>
    <n v="51"/>
    <x v="4"/>
    <x v="4"/>
    <n v="7"/>
    <s v="50 - 300 g pkgs."/>
    <n v="53"/>
    <n v="20"/>
    <n v="0"/>
    <n v="10"/>
    <n v="0"/>
    <s v="GOURL"/>
    <s v="Gourmet Lanchonetes"/>
    <x v="71"/>
    <x v="10"/>
    <s v="Av. Brasil, 442"/>
    <s v="Campinas"/>
    <s v="SP"/>
    <s v="04876-786"/>
    <x v="2"/>
    <s v="(11) 555-9482"/>
    <s v=""/>
    <n v="24"/>
    <x v="4"/>
    <s v="Wendy Mackenzie"/>
    <s v="Sales Representative"/>
    <s v="170 Prince Edward Parade_x000d__x000a_Hunter's Hill"/>
    <s v="Sydney"/>
    <s v="NSW"/>
    <s v="2042"/>
    <s v="Australia"/>
    <s v="(02) 555-5914"/>
    <s v="(02) 555-4873"/>
    <n v="7"/>
    <x v="2"/>
    <s v="Dried fruit and bean curd"/>
    <n v="3"/>
    <s v="Federal Shipping"/>
    <s v="(503) 555-9931"/>
    <n v="1"/>
    <s v="Davolio"/>
    <s v="Nancy"/>
    <s v="Sales Representative"/>
    <s v="Ms."/>
    <d v="1948-12-08T00:00:00"/>
    <d v="1992-05-01T00:00:00"/>
    <s v="507 - 20th Ave. E._x000d__x000a_Apt. 2A"/>
    <s v="Seattle"/>
    <s v="WA"/>
    <s v="98122"/>
    <s v="USA"/>
    <s v="(206) 555-9857"/>
    <n v="5467"/>
    <n v="2"/>
    <n v="1484"/>
  </r>
  <r>
    <x v="461"/>
    <n v="60"/>
    <n v="34"/>
    <n v="10"/>
    <n v="0"/>
    <n v="10709"/>
    <s v="GOURL"/>
    <n v="1"/>
    <x v="336"/>
    <d v="1995-12-15T00:00:00"/>
    <d v="1995-12-21T00:00:00"/>
    <n v="34"/>
    <n v="-6"/>
    <n v="3"/>
    <n v="210.8"/>
    <s v="Gourmet Lanchonetes"/>
    <s v="Av. Brasil, 442"/>
    <s v="Campinas"/>
    <s v="SP"/>
    <s v="04876-786"/>
    <s v="Brazil"/>
    <n v="10709"/>
    <s v="GOURL"/>
    <n v="1"/>
    <d v="1995-11-17T00:00:00"/>
    <d v="1995-12-15T00:00:00"/>
    <n v="34"/>
    <d v="1995-12-21T00:00:00"/>
    <n v="3"/>
    <n v="210.8"/>
    <s v="Gourmet Lanchonetes"/>
    <s v="Av. Brasil, 442"/>
    <s v="Campinas"/>
    <s v="SP"/>
    <s v="04876-786"/>
    <s v="Brazil"/>
    <n v="60"/>
    <x v="11"/>
    <x v="11"/>
    <n v="4"/>
    <s v="15 - 300 g rounds"/>
    <n v="34"/>
    <n v="19"/>
    <n v="0"/>
    <n v="0"/>
    <n v="0"/>
    <s v="GOURL"/>
    <s v="Gourmet Lanchonetes"/>
    <x v="71"/>
    <x v="10"/>
    <s v="Av. Brasil, 442"/>
    <s v="Campinas"/>
    <s v="SP"/>
    <s v="04876-786"/>
    <x v="2"/>
    <s v="(11) 555-9482"/>
    <s v=""/>
    <n v="28"/>
    <x v="11"/>
    <s v="Eliane Noz"/>
    <s v="Sales Representative"/>
    <s v="Bat. B_x000d__x000a_3, rue des Alpes"/>
    <s v="Annecy"/>
    <s v=""/>
    <s v="74000"/>
    <s v="France"/>
    <s v="38.76.98.06"/>
    <s v="38.76.98.58"/>
    <n v="4"/>
    <x v="0"/>
    <s v="Cheeses"/>
    <n v="3"/>
    <s v="Federal Shipping"/>
    <s v="(503) 555-9931"/>
    <n v="1"/>
    <s v="Davolio"/>
    <s v="Nancy"/>
    <s v="Sales Representative"/>
    <s v="Ms."/>
    <d v="1948-12-08T00:00:00"/>
    <d v="1992-05-01T00:00:00"/>
    <s v="507 - 20th Ave. E._x000d__x000a_Apt. 2A"/>
    <s v="Seattle"/>
    <s v="WA"/>
    <s v="98122"/>
    <s v="USA"/>
    <s v="(206) 555-9857"/>
    <n v="5467"/>
    <n v="2"/>
    <n v="340"/>
  </r>
  <r>
    <x v="462"/>
    <n v="19"/>
    <n v="9.1999999999999993"/>
    <n v="5"/>
    <n v="0"/>
    <n v="10710"/>
    <s v="FRANS"/>
    <n v="1"/>
    <x v="337"/>
    <d v="1995-12-18T00:00:00"/>
    <d v="1995-11-23T00:00:00"/>
    <n v="3"/>
    <n v="25"/>
    <n v="1"/>
    <n v="4.9800000000000004"/>
    <s v="Franchi S.p.A."/>
    <s v="Via Monte Bianco 34"/>
    <s v="Torino"/>
    <s v=""/>
    <s v="10100"/>
    <s v="Italy"/>
    <n v="10710"/>
    <s v="FRANS"/>
    <n v="1"/>
    <d v="1995-11-20T00:00:00"/>
    <d v="1995-12-18T00:00:00"/>
    <n v="3"/>
    <d v="1995-11-23T00:00:00"/>
    <n v="1"/>
    <n v="4.9800000000000004"/>
    <s v="Franchi S.p.A."/>
    <s v="Via Monte Bianco 34"/>
    <s v="Torino"/>
    <s v=""/>
    <s v="10100"/>
    <s v="Italy"/>
    <n v="19"/>
    <x v="49"/>
    <x v="9"/>
    <n v="3"/>
    <s v="10 boxes x 12 pieces"/>
    <n v="9.1999999999999993"/>
    <n v="25"/>
    <n v="0"/>
    <n v="5"/>
    <n v="0"/>
    <s v="FRANS"/>
    <s v="Franchi S.p.A."/>
    <x v="70"/>
    <x v="5"/>
    <s v="Via Monte Bianco 34"/>
    <s v="Torino"/>
    <s v=""/>
    <s v="10100"/>
    <x v="11"/>
    <s v="011-4988260"/>
    <s v="011-4988261"/>
    <n v="8"/>
    <x v="9"/>
    <s v="Peter Wilson"/>
    <s v="Sales Representative"/>
    <s v="29 King's Way"/>
    <s v="Manchester"/>
    <s v=""/>
    <s v="M14 GSD"/>
    <s v="UK"/>
    <s v="(161) 555-4448"/>
    <s v=""/>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46"/>
  </r>
  <r>
    <x v="462"/>
    <n v="47"/>
    <n v="9.5"/>
    <n v="5"/>
    <n v="0"/>
    <n v="10710"/>
    <s v="FRANS"/>
    <n v="1"/>
    <x v="337"/>
    <d v="1995-12-18T00:00:00"/>
    <d v="1995-11-23T00:00:00"/>
    <n v="3"/>
    <n v="25"/>
    <n v="1"/>
    <n v="4.9800000000000004"/>
    <s v="Franchi S.p.A."/>
    <s v="Via Monte Bianco 34"/>
    <s v="Torino"/>
    <s v=""/>
    <s v="10100"/>
    <s v="Italy"/>
    <n v="10710"/>
    <s v="FRANS"/>
    <n v="1"/>
    <d v="1995-11-20T00:00:00"/>
    <d v="1995-12-18T00:00:00"/>
    <n v="3"/>
    <d v="1995-11-23T00:00:00"/>
    <n v="1"/>
    <n v="4.9800000000000004"/>
    <s v="Franchi S.p.A."/>
    <s v="Via Monte Bianco 34"/>
    <s v="Torino"/>
    <s v=""/>
    <s v="10100"/>
    <s v="Italy"/>
    <n v="47"/>
    <x v="69"/>
    <x v="28"/>
    <n v="3"/>
    <s v="10 - 4 oz boxes"/>
    <n v="9.5"/>
    <n v="36"/>
    <n v="0"/>
    <n v="0"/>
    <n v="0"/>
    <s v="FRANS"/>
    <s v="Franchi S.p.A."/>
    <x v="70"/>
    <x v="5"/>
    <s v="Via Monte Bianco 34"/>
    <s v="Torino"/>
    <s v=""/>
    <s v="10100"/>
    <x v="11"/>
    <s v="011-4988260"/>
    <s v="011-4988261"/>
    <n v="22"/>
    <x v="28"/>
    <s v="Dirk Luchte"/>
    <s v="Accounting Manager"/>
    <s v="Verkoop_x000d__x000a_Rijnweg 22"/>
    <s v="Zaandam"/>
    <s v=""/>
    <s v="9999 ZZ"/>
    <s v="Netherlands"/>
    <s v="(12345) 1212"/>
    <s v="(12345) 1210"/>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47.5"/>
  </r>
  <r>
    <x v="463"/>
    <n v="19"/>
    <n v="9.1999999999999993"/>
    <n v="12"/>
    <n v="0"/>
    <n v="10711"/>
    <s v="SAVEA"/>
    <n v="5"/>
    <x v="338"/>
    <d v="1996-01-02T00:00:00"/>
    <d v="1995-11-29T00:00:00"/>
    <n v="8"/>
    <n v="34"/>
    <n v="2"/>
    <n v="52.41"/>
    <s v="Save-a-lot Markets"/>
    <s v="187 Suffolk Ln."/>
    <s v="Boise"/>
    <s v="ID"/>
    <s v="83720"/>
    <s v="USA"/>
    <n v="10711"/>
    <s v="SAVEA"/>
    <n v="5"/>
    <d v="1995-11-21T00:00:00"/>
    <d v="1996-01-02T00:00:00"/>
    <n v="8"/>
    <d v="1995-11-29T00:00:00"/>
    <n v="2"/>
    <n v="52.41"/>
    <s v="Save-a-lot Markets"/>
    <s v="187 Suffolk Ln."/>
    <s v="Boise"/>
    <s v="ID"/>
    <s v="83720"/>
    <s v="USA"/>
    <n v="19"/>
    <x v="49"/>
    <x v="9"/>
    <n v="3"/>
    <s v="10 boxes x 12 pieces"/>
    <n v="9.1999999999999993"/>
    <n v="25"/>
    <n v="0"/>
    <n v="5"/>
    <n v="0"/>
    <s v="SAVEA"/>
    <s v="Save-a-lot Markets"/>
    <x v="45"/>
    <x v="5"/>
    <s v="187 Suffolk Ln."/>
    <s v="Boise"/>
    <s v="ID"/>
    <s v="83720"/>
    <x v="8"/>
    <s v="(208) 555-8097"/>
    <s v=""/>
    <n v="8"/>
    <x v="9"/>
    <s v="Peter Wilson"/>
    <s v="Sales Representative"/>
    <s v="29 King's Way"/>
    <s v="Manchester"/>
    <s v=""/>
    <s v="M14 GSD"/>
    <s v="UK"/>
    <s v="(161) 555-4448"/>
    <s v=""/>
    <n v="3"/>
    <x v="5"/>
    <s v="Desserts, candies, and sweet breads"/>
    <n v="2"/>
    <s v="United Package"/>
    <s v="(503) 555-3199"/>
    <n v="5"/>
    <s v="Buchanan"/>
    <s v="Steven"/>
    <s v="Sales Manager"/>
    <s v="Mr."/>
    <d v="1955-03-04T00:00:00"/>
    <d v="1993-10-17T00:00:00"/>
    <s v="14 Garrett Hill"/>
    <s v="London"/>
    <s v=""/>
    <s v="SW1 8JR"/>
    <s v="UK"/>
    <s v="(71) 555-4848"/>
    <n v="3453"/>
    <n v="2"/>
    <n v="110.39999999999999"/>
  </r>
  <r>
    <x v="463"/>
    <n v="41"/>
    <n v="9.65"/>
    <n v="42"/>
    <n v="0"/>
    <n v="10711"/>
    <s v="SAVEA"/>
    <n v="5"/>
    <x v="338"/>
    <d v="1996-01-02T00:00:00"/>
    <d v="1995-11-29T00:00:00"/>
    <n v="8"/>
    <n v="34"/>
    <n v="2"/>
    <n v="52.41"/>
    <s v="Save-a-lot Markets"/>
    <s v="187 Suffolk Ln."/>
    <s v="Boise"/>
    <s v="ID"/>
    <s v="83720"/>
    <s v="USA"/>
    <n v="10711"/>
    <s v="SAVEA"/>
    <n v="5"/>
    <d v="1995-11-21T00:00:00"/>
    <d v="1996-01-02T00:00:00"/>
    <n v="8"/>
    <d v="1995-11-29T00:00:00"/>
    <n v="2"/>
    <n v="52.41"/>
    <s v="Save-a-lot Markets"/>
    <s v="187 Suffolk Ln."/>
    <s v="Boise"/>
    <s v="ID"/>
    <s v="83720"/>
    <s v="USA"/>
    <n v="41"/>
    <x v="5"/>
    <x v="5"/>
    <n v="8"/>
    <s v="12 - 12 oz cans"/>
    <n v="9.65"/>
    <n v="85"/>
    <n v="0"/>
    <n v="10"/>
    <n v="0"/>
    <s v="SAVEA"/>
    <s v="Save-a-lot Markets"/>
    <x v="45"/>
    <x v="5"/>
    <s v="187 Suffolk Ln."/>
    <s v="Boise"/>
    <s v="ID"/>
    <s v="83720"/>
    <x v="8"/>
    <s v="(208) 555-8097"/>
    <s v=""/>
    <n v="19"/>
    <x v="5"/>
    <s v="Robb Merchant"/>
    <s v="Wholesale Account Agent"/>
    <s v="Order Processing Dept._x000d__x000a_2100 Paul Revere Blvd."/>
    <s v="Boston"/>
    <s v="MA"/>
    <s v="02134"/>
    <s v="USA"/>
    <s v="(617) 555-3267"/>
    <s v="(617) 555-3389"/>
    <n v="8"/>
    <x v="3"/>
    <s v="Seaweed and fish"/>
    <n v="2"/>
    <s v="United Package"/>
    <s v="(503) 555-3199"/>
    <n v="5"/>
    <s v="Buchanan"/>
    <s v="Steven"/>
    <s v="Sales Manager"/>
    <s v="Mr."/>
    <d v="1955-03-04T00:00:00"/>
    <d v="1993-10-17T00:00:00"/>
    <s v="14 Garrett Hill"/>
    <s v="London"/>
    <s v=""/>
    <s v="SW1 8JR"/>
    <s v="UK"/>
    <s v="(71) 555-4848"/>
    <n v="3453"/>
    <n v="2"/>
    <n v="405.3"/>
  </r>
  <r>
    <x v="463"/>
    <n v="53"/>
    <n v="32.799999999999997"/>
    <n v="120"/>
    <n v="0"/>
    <n v="10711"/>
    <s v="SAVEA"/>
    <n v="5"/>
    <x v="338"/>
    <d v="1996-01-02T00:00:00"/>
    <d v="1995-11-29T00:00:00"/>
    <n v="8"/>
    <n v="34"/>
    <n v="2"/>
    <n v="52.41"/>
    <s v="Save-a-lot Markets"/>
    <s v="187 Suffolk Ln."/>
    <s v="Boise"/>
    <s v="ID"/>
    <s v="83720"/>
    <s v="USA"/>
    <n v="10711"/>
    <s v="SAVEA"/>
    <n v="5"/>
    <d v="1995-11-21T00:00:00"/>
    <d v="1996-01-02T00:00:00"/>
    <n v="8"/>
    <d v="1995-11-29T00:00:00"/>
    <n v="2"/>
    <n v="52.41"/>
    <s v="Save-a-lot Markets"/>
    <s v="187 Suffolk Ln."/>
    <s v="Boise"/>
    <s v="ID"/>
    <s v="83720"/>
    <s v="USA"/>
    <n v="53"/>
    <x v="22"/>
    <x v="4"/>
    <n v="6"/>
    <s v="48 pieces"/>
    <n v="32.799999999999997"/>
    <n v="0"/>
    <n v="0"/>
    <n v="0"/>
    <n v="1"/>
    <s v="SAVEA"/>
    <s v="Save-a-lot Markets"/>
    <x v="45"/>
    <x v="5"/>
    <s v="187 Suffolk Ln."/>
    <s v="Boise"/>
    <s v="ID"/>
    <s v="83720"/>
    <x v="8"/>
    <s v="(208) 555-8097"/>
    <s v=""/>
    <n v="24"/>
    <x v="4"/>
    <s v="Wendy Mackenzie"/>
    <s v="Sales Representative"/>
    <s v="170 Prince Edward Parade_x000d__x000a_Hunter's Hill"/>
    <s v="Sydney"/>
    <s v="NSW"/>
    <s v="2042"/>
    <s v="Australia"/>
    <s v="(02) 555-5914"/>
    <s v="(02) 555-4873"/>
    <n v="6"/>
    <x v="7"/>
    <s v="Prepared meats"/>
    <n v="2"/>
    <s v="United Package"/>
    <s v="(503) 555-3199"/>
    <n v="5"/>
    <s v="Buchanan"/>
    <s v="Steven"/>
    <s v="Sales Manager"/>
    <s v="Mr."/>
    <d v="1955-03-04T00:00:00"/>
    <d v="1993-10-17T00:00:00"/>
    <s v="14 Garrett Hill"/>
    <s v="London"/>
    <s v=""/>
    <s v="SW1 8JR"/>
    <s v="UK"/>
    <s v="(71) 555-4848"/>
    <n v="3453"/>
    <n v="2"/>
    <n v="3935.9999999999995"/>
  </r>
  <r>
    <x v="464"/>
    <n v="53"/>
    <n v="32.799999999999997"/>
    <n v="3"/>
    <n v="0.05"/>
    <n v="10712"/>
    <s v="HUNGO"/>
    <n v="3"/>
    <x v="338"/>
    <d v="1995-12-19T00:00:00"/>
    <d v="1995-12-01T00:00:00"/>
    <n v="10"/>
    <n v="18"/>
    <n v="1"/>
    <n v="89.93"/>
    <s v="Hungry Owl All-Night Grocers"/>
    <s v="8 Johnstown Road"/>
    <s v="Cork"/>
    <s v="Co. Cork"/>
    <s v=""/>
    <s v="Ireland"/>
    <n v="10712"/>
    <s v="HUNGO"/>
    <n v="3"/>
    <d v="1995-11-21T00:00:00"/>
    <d v="1995-12-19T00:00:00"/>
    <n v="10"/>
    <d v="1995-12-01T00:00:00"/>
    <n v="1"/>
    <n v="89.93"/>
    <s v="Hungry Owl All-Night Grocers"/>
    <s v="8 Johnstown Road"/>
    <s v="Cork"/>
    <s v="Co. Cork"/>
    <s v=""/>
    <s v="Ireland"/>
    <n v="53"/>
    <x v="22"/>
    <x v="4"/>
    <n v="6"/>
    <s v="48 pieces"/>
    <n v="32.799999999999997"/>
    <n v="0"/>
    <n v="0"/>
    <n v="0"/>
    <n v="1"/>
    <s v="HUNGO"/>
    <s v="Hungry Owl All-Night Grocers"/>
    <x v="34"/>
    <x v="10"/>
    <s v="8 Johnstown Road"/>
    <s v="Cork"/>
    <s v="Co. Cork"/>
    <s v=""/>
    <x v="14"/>
    <s v="2967 542"/>
    <s v="2967 3333"/>
    <n v="24"/>
    <x v="4"/>
    <s v="Wendy Mackenzie"/>
    <s v="Sales Representative"/>
    <s v="170 Prince Edward Parade_x000d__x000a_Hunter's Hill"/>
    <s v="Sydney"/>
    <s v="NSW"/>
    <s v="2042"/>
    <s v="Australia"/>
    <s v="(02) 555-5914"/>
    <s v="(02) 555-4873"/>
    <n v="6"/>
    <x v="7"/>
    <s v="Prepared meats"/>
    <n v="1"/>
    <s v="Speedy Express"/>
    <s v="(503) 555-9831"/>
    <n v="3"/>
    <s v="Leverling"/>
    <s v="Janet"/>
    <s v="Sales Representative"/>
    <s v="Ms."/>
    <d v="1963-08-30T00:00:00"/>
    <d v="1992-04-01T00:00:00"/>
    <s v="722 Moss Bay Blvd."/>
    <s v="Kirkland"/>
    <s v="WA"/>
    <s v="98033"/>
    <s v="USA"/>
    <s v="(206) 555-3412"/>
    <n v="3355"/>
    <n v="2"/>
    <n v="93.47999999999999"/>
  </r>
  <r>
    <x v="464"/>
    <n v="56"/>
    <n v="38"/>
    <n v="30"/>
    <n v="0"/>
    <n v="10712"/>
    <s v="HUNGO"/>
    <n v="3"/>
    <x v="338"/>
    <d v="1995-12-19T00:00:00"/>
    <d v="1995-12-01T00:00:00"/>
    <n v="10"/>
    <n v="18"/>
    <n v="1"/>
    <n v="89.93"/>
    <s v="Hungry Owl All-Night Grocers"/>
    <s v="8 Johnstown Road"/>
    <s v="Cork"/>
    <s v="Co. Cork"/>
    <s v=""/>
    <s v="Ireland"/>
    <n v="10712"/>
    <s v="HUNGO"/>
    <n v="3"/>
    <d v="1995-11-21T00:00:00"/>
    <d v="1995-12-19T00:00:00"/>
    <n v="10"/>
    <d v="1995-12-01T00:00:00"/>
    <n v="1"/>
    <n v="89.93"/>
    <s v="Hungry Owl All-Night Grocers"/>
    <s v="8 Johnstown Road"/>
    <s v="Cork"/>
    <s v="Co. Cork"/>
    <s v=""/>
    <s v="Ireland"/>
    <n v="56"/>
    <x v="33"/>
    <x v="8"/>
    <n v="5"/>
    <s v="24 - 250 g pkgs."/>
    <n v="38"/>
    <n v="21"/>
    <n v="10"/>
    <n v="30"/>
    <n v="0"/>
    <s v="HUNGO"/>
    <s v="Hungry Owl All-Night Grocers"/>
    <x v="34"/>
    <x v="10"/>
    <s v="8 Johnstown Road"/>
    <s v="Cork"/>
    <s v="Co. Cork"/>
    <s v=""/>
    <x v="14"/>
    <s v="2967 542"/>
    <s v="2967 3333"/>
    <n v="26"/>
    <x v="8"/>
    <s v="Giovanni Giudici"/>
    <s v="Order Administrator"/>
    <s v="Via dei Gelsomini, 153"/>
    <s v="Salerno"/>
    <s v=""/>
    <s v="84100"/>
    <s v="Italy"/>
    <s v="(089) 6547665"/>
    <s v="(089) 6547667"/>
    <n v="5"/>
    <x v="1"/>
    <s v="Breads, crackers, pasta, and cereal"/>
    <n v="1"/>
    <s v="Speedy Express"/>
    <s v="(503) 555-9831"/>
    <n v="3"/>
    <s v="Leverling"/>
    <s v="Janet"/>
    <s v="Sales Representative"/>
    <s v="Ms."/>
    <d v="1963-08-30T00:00:00"/>
    <d v="1992-04-01T00:00:00"/>
    <s v="722 Moss Bay Blvd."/>
    <s v="Kirkland"/>
    <s v="WA"/>
    <s v="98033"/>
    <s v="USA"/>
    <s v="(206) 555-3412"/>
    <n v="3355"/>
    <n v="2"/>
    <n v="1140"/>
  </r>
  <r>
    <x v="465"/>
    <n v="10"/>
    <n v="31"/>
    <n v="18"/>
    <n v="0"/>
    <n v="10713"/>
    <s v="SAVEA"/>
    <n v="1"/>
    <x v="339"/>
    <d v="1995-12-20T00:00:00"/>
    <d v="1995-11-24T00:00:00"/>
    <n v="2"/>
    <n v="26"/>
    <n v="1"/>
    <n v="167.05"/>
    <s v="Save-a-lot Markets"/>
    <s v="187 Suffolk Ln."/>
    <s v="Boise"/>
    <s v="ID"/>
    <s v="83720"/>
    <s v="USA"/>
    <n v="10713"/>
    <s v="SAVEA"/>
    <n v="1"/>
    <d v="1995-11-22T00:00:00"/>
    <d v="1995-12-20T00:00:00"/>
    <n v="2"/>
    <d v="1995-11-24T00:00:00"/>
    <n v="1"/>
    <n v="167.05"/>
    <s v="Save-a-lot Markets"/>
    <s v="187 Suffolk Ln."/>
    <s v="Boise"/>
    <s v="ID"/>
    <s v="83720"/>
    <s v="USA"/>
    <n v="10"/>
    <x v="41"/>
    <x v="16"/>
    <n v="8"/>
    <s v="12 - 200 ml jars"/>
    <n v="31"/>
    <n v="31"/>
    <n v="0"/>
    <n v="0"/>
    <n v="0"/>
    <s v="SAVEA"/>
    <s v="Save-a-lot Markets"/>
    <x v="45"/>
    <x v="5"/>
    <s v="187 Suffolk Ln."/>
    <s v="Boise"/>
    <s v="ID"/>
    <s v="83720"/>
    <x v="8"/>
    <s v="(208) 555-8097"/>
    <s v=""/>
    <n v="4"/>
    <x v="16"/>
    <s v="Yoshi Nagase"/>
    <s v="Marketing Manager"/>
    <s v="9-8 Sekimai_x000d__x000a_Musashino-shi"/>
    <s v="Tokyo"/>
    <s v=""/>
    <s v="100"/>
    <s v="Japan"/>
    <s v="(03) 3555-5011"/>
    <s v=""/>
    <n v="8"/>
    <x v="3"/>
    <s v="Seaweed and fish"/>
    <n v="1"/>
    <s v="Speedy Express"/>
    <s v="(503) 555-9831"/>
    <n v="1"/>
    <s v="Davolio"/>
    <s v="Nancy"/>
    <s v="Sales Representative"/>
    <s v="Ms."/>
    <d v="1948-12-08T00:00:00"/>
    <d v="1992-05-01T00:00:00"/>
    <s v="507 - 20th Ave. E._x000d__x000a_Apt. 2A"/>
    <s v="Seattle"/>
    <s v="WA"/>
    <s v="98122"/>
    <s v="USA"/>
    <s v="(206) 555-9857"/>
    <n v="5467"/>
    <n v="2"/>
    <n v="558"/>
  </r>
  <r>
    <x v="465"/>
    <n v="26"/>
    <n v="31.23"/>
    <n v="30"/>
    <n v="0"/>
    <n v="10713"/>
    <s v="SAVEA"/>
    <n v="1"/>
    <x v="339"/>
    <d v="1995-12-20T00:00:00"/>
    <d v="1995-11-24T00:00:00"/>
    <n v="2"/>
    <n v="26"/>
    <n v="1"/>
    <n v="167.05"/>
    <s v="Save-a-lot Markets"/>
    <s v="187 Suffolk Ln."/>
    <s v="Boise"/>
    <s v="ID"/>
    <s v="83720"/>
    <s v="USA"/>
    <n v="10713"/>
    <s v="SAVEA"/>
    <n v="1"/>
    <d v="1995-11-22T00:00:00"/>
    <d v="1995-12-20T00:00:00"/>
    <n v="2"/>
    <d v="1995-11-24T00:00:00"/>
    <n v="1"/>
    <n v="167.05"/>
    <s v="Save-a-lot Markets"/>
    <s v="187 Suffolk Ln."/>
    <s v="Boise"/>
    <s v="ID"/>
    <s v="83720"/>
    <s v="USA"/>
    <n v="26"/>
    <x v="68"/>
    <x v="21"/>
    <n v="3"/>
    <s v="100 - 250 g bags"/>
    <n v="31.23"/>
    <n v="15"/>
    <n v="0"/>
    <n v="0"/>
    <n v="0"/>
    <s v="SAVEA"/>
    <s v="Save-a-lot Markets"/>
    <x v="45"/>
    <x v="5"/>
    <s v="187 Suffolk Ln."/>
    <s v="Boise"/>
    <s v="ID"/>
    <s v="83720"/>
    <x v="8"/>
    <s v="(208) 555-8097"/>
    <s v=""/>
    <n v="11"/>
    <x v="21"/>
    <s v="Petra Winkler"/>
    <s v="Sales Manager"/>
    <s v="Tiergartenstraße 5"/>
    <s v="Berlin"/>
    <s v=""/>
    <s v="10785"/>
    <s v="Germany"/>
    <s v="(010) 9984510"/>
    <s v=""/>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936.9"/>
  </r>
  <r>
    <x v="465"/>
    <n v="45"/>
    <n v="9.5"/>
    <n v="110"/>
    <n v="0"/>
    <n v="10713"/>
    <s v="SAVEA"/>
    <n v="1"/>
    <x v="339"/>
    <d v="1995-12-20T00:00:00"/>
    <d v="1995-11-24T00:00:00"/>
    <n v="2"/>
    <n v="26"/>
    <n v="1"/>
    <n v="167.05"/>
    <s v="Save-a-lot Markets"/>
    <s v="187 Suffolk Ln."/>
    <s v="Boise"/>
    <s v="ID"/>
    <s v="83720"/>
    <s v="USA"/>
    <n v="10713"/>
    <s v="SAVEA"/>
    <n v="1"/>
    <d v="1995-11-22T00:00:00"/>
    <d v="1995-12-20T00:00:00"/>
    <n v="2"/>
    <d v="1995-11-24T00:00:00"/>
    <n v="1"/>
    <n v="167.05"/>
    <s v="Save-a-lot Markets"/>
    <s v="187 Suffolk Ln."/>
    <s v="Boise"/>
    <s v="ID"/>
    <s v="83720"/>
    <s v="USA"/>
    <n v="45"/>
    <x v="73"/>
    <x v="26"/>
    <n v="8"/>
    <s v="1k pkg."/>
    <n v="9.5"/>
    <n v="5"/>
    <n v="70"/>
    <n v="15"/>
    <n v="0"/>
    <s v="SAVEA"/>
    <s v="Save-a-lot Markets"/>
    <x v="45"/>
    <x v="5"/>
    <s v="187 Suffolk Ln."/>
    <s v="Boise"/>
    <s v="ID"/>
    <s v="83720"/>
    <x v="8"/>
    <s v="(208) 555-8097"/>
    <s v=""/>
    <n v="21"/>
    <x v="26"/>
    <s v="Niels Petersen"/>
    <s v="Sales Manager"/>
    <s v="Lyngbysild_x000d__x000a_Fiskebakken 10"/>
    <s v="Lyngby"/>
    <s v=""/>
    <s v="2800"/>
    <s v="Denmark"/>
    <s v="43844108"/>
    <s v="43844115"/>
    <n v="8"/>
    <x v="3"/>
    <s v="Seaweed and fish"/>
    <n v="1"/>
    <s v="Speedy Express"/>
    <s v="(503) 555-9831"/>
    <n v="1"/>
    <s v="Davolio"/>
    <s v="Nancy"/>
    <s v="Sales Representative"/>
    <s v="Ms."/>
    <d v="1948-12-08T00:00:00"/>
    <d v="1992-05-01T00:00:00"/>
    <s v="507 - 20th Ave. E._x000d__x000a_Apt. 2A"/>
    <s v="Seattle"/>
    <s v="WA"/>
    <s v="98122"/>
    <s v="USA"/>
    <s v="(206) 555-9857"/>
    <n v="5467"/>
    <n v="2"/>
    <n v="1045"/>
  </r>
  <r>
    <x v="465"/>
    <n v="46"/>
    <n v="12"/>
    <n v="24"/>
    <n v="0"/>
    <n v="10713"/>
    <s v="SAVEA"/>
    <n v="1"/>
    <x v="339"/>
    <d v="1995-12-20T00:00:00"/>
    <d v="1995-11-24T00:00:00"/>
    <n v="2"/>
    <n v="26"/>
    <n v="1"/>
    <n v="167.05"/>
    <s v="Save-a-lot Markets"/>
    <s v="187 Suffolk Ln."/>
    <s v="Boise"/>
    <s v="ID"/>
    <s v="83720"/>
    <s v="USA"/>
    <n v="10713"/>
    <s v="SAVEA"/>
    <n v="1"/>
    <d v="1995-11-22T00:00:00"/>
    <d v="1995-12-20T00:00:00"/>
    <n v="2"/>
    <d v="1995-11-24T00:00:00"/>
    <n v="1"/>
    <n v="167.05"/>
    <s v="Save-a-lot Markets"/>
    <s v="187 Suffolk Ln."/>
    <s v="Boise"/>
    <s v="ID"/>
    <s v="83720"/>
    <s v="USA"/>
    <n v="46"/>
    <x v="54"/>
    <x v="26"/>
    <n v="8"/>
    <s v="4 - 450 g glasses"/>
    <n v="12"/>
    <n v="95"/>
    <n v="0"/>
    <n v="0"/>
    <n v="0"/>
    <s v="SAVEA"/>
    <s v="Save-a-lot Markets"/>
    <x v="45"/>
    <x v="5"/>
    <s v="187 Suffolk Ln."/>
    <s v="Boise"/>
    <s v="ID"/>
    <s v="83720"/>
    <x v="8"/>
    <s v="(208) 555-8097"/>
    <s v=""/>
    <n v="21"/>
    <x v="26"/>
    <s v="Niels Petersen"/>
    <s v="Sales Manager"/>
    <s v="Lyngbysild_x000d__x000a_Fiskebakken 10"/>
    <s v="Lyngby"/>
    <s v=""/>
    <s v="2800"/>
    <s v="Denmark"/>
    <s v="43844108"/>
    <s v="43844115"/>
    <n v="8"/>
    <x v="3"/>
    <s v="Seaweed and fish"/>
    <n v="1"/>
    <s v="Speedy Express"/>
    <s v="(503) 555-9831"/>
    <n v="1"/>
    <s v="Davolio"/>
    <s v="Nancy"/>
    <s v="Sales Representative"/>
    <s v="Ms."/>
    <d v="1948-12-08T00:00:00"/>
    <d v="1992-05-01T00:00:00"/>
    <s v="507 - 20th Ave. E._x000d__x000a_Apt. 2A"/>
    <s v="Seattle"/>
    <s v="WA"/>
    <s v="98122"/>
    <s v="USA"/>
    <s v="(206) 555-9857"/>
    <n v="5467"/>
    <n v="2"/>
    <n v="288"/>
  </r>
  <r>
    <x v="466"/>
    <n v="2"/>
    <n v="19"/>
    <n v="30"/>
    <n v="0.25"/>
    <n v="10714"/>
    <s v="SAVEA"/>
    <n v="5"/>
    <x v="339"/>
    <d v="1995-12-20T00:00:00"/>
    <d v="1995-11-27T00:00:00"/>
    <n v="5"/>
    <n v="23"/>
    <n v="3"/>
    <n v="24.49"/>
    <s v="Save-a-lot Markets"/>
    <s v="187 Suffolk Ln."/>
    <s v="Boise"/>
    <s v="ID"/>
    <s v="83720"/>
    <s v="USA"/>
    <n v="10714"/>
    <s v="SAVEA"/>
    <n v="5"/>
    <d v="1995-11-22T00:00:00"/>
    <d v="1995-12-20T00:00:00"/>
    <n v="5"/>
    <d v="1995-11-27T00:00:00"/>
    <n v="3"/>
    <n v="24.49"/>
    <s v="Save-a-lot Markets"/>
    <s v="187 Suffolk Ln."/>
    <s v="Boise"/>
    <s v="ID"/>
    <s v="83720"/>
    <s v="USA"/>
    <n v="2"/>
    <x v="18"/>
    <x v="17"/>
    <n v="1"/>
    <s v="24 - 12 oz bottles"/>
    <n v="19"/>
    <n v="17"/>
    <n v="40"/>
    <n v="25"/>
    <n v="0"/>
    <s v="SAVEA"/>
    <s v="Save-a-lot Markets"/>
    <x v="45"/>
    <x v="5"/>
    <s v="187 Suffolk Ln."/>
    <s v="Boise"/>
    <s v="ID"/>
    <s v="83720"/>
    <x v="8"/>
    <s v="(208) 555-8097"/>
    <s v=""/>
    <n v="1"/>
    <x v="17"/>
    <s v="Charlotte Cooper"/>
    <s v="Purchasing Manager"/>
    <s v="49 Gilbert St."/>
    <s v="London"/>
    <s v=""/>
    <s v="EC1 4SD"/>
    <s v="UK"/>
    <s v="(171) 555-2222"/>
    <s v=""/>
    <n v="1"/>
    <x v="6"/>
    <s v="Soft drinks, coffees, teas, beers, and ales"/>
    <n v="3"/>
    <s v="Federal Shipping"/>
    <s v="(503) 555-9931"/>
    <n v="5"/>
    <s v="Buchanan"/>
    <s v="Steven"/>
    <s v="Sales Manager"/>
    <s v="Mr."/>
    <d v="1955-03-04T00:00:00"/>
    <d v="1993-10-17T00:00:00"/>
    <s v="14 Garrett Hill"/>
    <s v="London"/>
    <s v=""/>
    <s v="SW1 8JR"/>
    <s v="UK"/>
    <s v="(71) 555-4848"/>
    <n v="3453"/>
    <n v="2"/>
    <n v="427.5"/>
  </r>
  <r>
    <x v="466"/>
    <n v="17"/>
    <n v="39"/>
    <n v="27"/>
    <n v="0.25"/>
    <n v="10714"/>
    <s v="SAVEA"/>
    <n v="5"/>
    <x v="339"/>
    <d v="1995-12-20T00:00:00"/>
    <d v="1995-11-27T00:00:00"/>
    <n v="5"/>
    <n v="23"/>
    <n v="3"/>
    <n v="24.49"/>
    <s v="Save-a-lot Markets"/>
    <s v="187 Suffolk Ln."/>
    <s v="Boise"/>
    <s v="ID"/>
    <s v="83720"/>
    <s v="USA"/>
    <n v="10714"/>
    <s v="SAVEA"/>
    <n v="5"/>
    <d v="1995-11-22T00:00:00"/>
    <d v="1995-12-20T00:00:00"/>
    <n v="5"/>
    <d v="1995-11-27T00:00:00"/>
    <n v="3"/>
    <n v="24.49"/>
    <s v="Save-a-lot Markets"/>
    <s v="187 Suffolk Ln."/>
    <s v="Boise"/>
    <s v="ID"/>
    <s v="83720"/>
    <s v="USA"/>
    <n v="17"/>
    <x v="35"/>
    <x v="18"/>
    <n v="6"/>
    <s v="20 - 1 kg tins"/>
    <n v="39"/>
    <n v="0"/>
    <n v="0"/>
    <n v="0"/>
    <n v="1"/>
    <s v="SAVEA"/>
    <s v="Save-a-lot Markets"/>
    <x v="45"/>
    <x v="5"/>
    <s v="187 Suffolk Ln."/>
    <s v="Boise"/>
    <s v="ID"/>
    <s v="83720"/>
    <x v="8"/>
    <s v="(208) 555-8097"/>
    <s v=""/>
    <n v="7"/>
    <x v="18"/>
    <s v="Ian Devling"/>
    <s v="Marketing Manager"/>
    <s v="74 Rose St._x000d__x000a_Moonie Ponds"/>
    <s v="Melbourne"/>
    <s v="Victoria"/>
    <s v="3058"/>
    <s v="Australia"/>
    <s v="(03) 444-2343"/>
    <s v="(03) 444-6588"/>
    <n v="6"/>
    <x v="7"/>
    <s v="Prepared meats"/>
    <n v="3"/>
    <s v="Federal Shipping"/>
    <s v="(503) 555-9931"/>
    <n v="5"/>
    <s v="Buchanan"/>
    <s v="Steven"/>
    <s v="Sales Manager"/>
    <s v="Mr."/>
    <d v="1955-03-04T00:00:00"/>
    <d v="1993-10-17T00:00:00"/>
    <s v="14 Garrett Hill"/>
    <s v="London"/>
    <s v=""/>
    <s v="SW1 8JR"/>
    <s v="UK"/>
    <s v="(71) 555-4848"/>
    <n v="3453"/>
    <n v="2"/>
    <n v="789.75"/>
  </r>
  <r>
    <x v="466"/>
    <n v="47"/>
    <n v="9.5"/>
    <n v="50"/>
    <n v="0.25"/>
    <n v="10714"/>
    <s v="SAVEA"/>
    <n v="5"/>
    <x v="339"/>
    <d v="1995-12-20T00:00:00"/>
    <d v="1995-11-27T00:00:00"/>
    <n v="5"/>
    <n v="23"/>
    <n v="3"/>
    <n v="24.49"/>
    <s v="Save-a-lot Markets"/>
    <s v="187 Suffolk Ln."/>
    <s v="Boise"/>
    <s v="ID"/>
    <s v="83720"/>
    <s v="USA"/>
    <n v="10714"/>
    <s v="SAVEA"/>
    <n v="5"/>
    <d v="1995-11-22T00:00:00"/>
    <d v="1995-12-20T00:00:00"/>
    <n v="5"/>
    <d v="1995-11-27T00:00:00"/>
    <n v="3"/>
    <n v="24.49"/>
    <s v="Save-a-lot Markets"/>
    <s v="187 Suffolk Ln."/>
    <s v="Boise"/>
    <s v="ID"/>
    <s v="83720"/>
    <s v="USA"/>
    <n v="47"/>
    <x v="69"/>
    <x v="28"/>
    <n v="3"/>
    <s v="10 - 4 oz boxes"/>
    <n v="9.5"/>
    <n v="36"/>
    <n v="0"/>
    <n v="0"/>
    <n v="0"/>
    <s v="SAVEA"/>
    <s v="Save-a-lot Markets"/>
    <x v="45"/>
    <x v="5"/>
    <s v="187 Suffolk Ln."/>
    <s v="Boise"/>
    <s v="ID"/>
    <s v="83720"/>
    <x v="8"/>
    <s v="(208) 555-8097"/>
    <s v=""/>
    <n v="22"/>
    <x v="28"/>
    <s v="Dirk Luchte"/>
    <s v="Accounting Manager"/>
    <s v="Verkoop_x000d__x000a_Rijnweg 22"/>
    <s v="Zaandam"/>
    <s v=""/>
    <s v="9999 ZZ"/>
    <s v="Netherlands"/>
    <s v="(12345) 1212"/>
    <s v="(12345) 1210"/>
    <n v="3"/>
    <x v="5"/>
    <s v="Desserts, candies, and sweet breads"/>
    <n v="3"/>
    <s v="Federal Shipping"/>
    <s v="(503) 555-9931"/>
    <n v="5"/>
    <s v="Buchanan"/>
    <s v="Steven"/>
    <s v="Sales Manager"/>
    <s v="Mr."/>
    <d v="1955-03-04T00:00:00"/>
    <d v="1993-10-17T00:00:00"/>
    <s v="14 Garrett Hill"/>
    <s v="London"/>
    <s v=""/>
    <s v="SW1 8JR"/>
    <s v="UK"/>
    <s v="(71) 555-4848"/>
    <n v="3453"/>
    <n v="2"/>
    <n v="356.25"/>
  </r>
  <r>
    <x v="466"/>
    <n v="56"/>
    <n v="38"/>
    <n v="18"/>
    <n v="0.25"/>
    <n v="10714"/>
    <s v="SAVEA"/>
    <n v="5"/>
    <x v="339"/>
    <d v="1995-12-20T00:00:00"/>
    <d v="1995-11-27T00:00:00"/>
    <n v="5"/>
    <n v="23"/>
    <n v="3"/>
    <n v="24.49"/>
    <s v="Save-a-lot Markets"/>
    <s v="187 Suffolk Ln."/>
    <s v="Boise"/>
    <s v="ID"/>
    <s v="83720"/>
    <s v="USA"/>
    <n v="10714"/>
    <s v="SAVEA"/>
    <n v="5"/>
    <d v="1995-11-22T00:00:00"/>
    <d v="1995-12-20T00:00:00"/>
    <n v="5"/>
    <d v="1995-11-27T00:00:00"/>
    <n v="3"/>
    <n v="24.49"/>
    <s v="Save-a-lot Markets"/>
    <s v="187 Suffolk Ln."/>
    <s v="Boise"/>
    <s v="ID"/>
    <s v="83720"/>
    <s v="USA"/>
    <n v="56"/>
    <x v="33"/>
    <x v="8"/>
    <n v="5"/>
    <s v="24 - 250 g pkgs."/>
    <n v="38"/>
    <n v="21"/>
    <n v="10"/>
    <n v="30"/>
    <n v="0"/>
    <s v="SAVEA"/>
    <s v="Save-a-lot Markets"/>
    <x v="45"/>
    <x v="5"/>
    <s v="187 Suffolk Ln."/>
    <s v="Boise"/>
    <s v="ID"/>
    <s v="83720"/>
    <x v="8"/>
    <s v="(208) 555-8097"/>
    <s v=""/>
    <n v="26"/>
    <x v="8"/>
    <s v="Giovanni Giudici"/>
    <s v="Order Administrator"/>
    <s v="Via dei Gelsomini, 153"/>
    <s v="Salerno"/>
    <s v=""/>
    <s v="84100"/>
    <s v="Italy"/>
    <s v="(089) 6547665"/>
    <s v="(089) 6547667"/>
    <n v="5"/>
    <x v="1"/>
    <s v="Breads, crackers, pasta, and cereal"/>
    <n v="3"/>
    <s v="Federal Shipping"/>
    <s v="(503) 555-9931"/>
    <n v="5"/>
    <s v="Buchanan"/>
    <s v="Steven"/>
    <s v="Sales Manager"/>
    <s v="Mr."/>
    <d v="1955-03-04T00:00:00"/>
    <d v="1993-10-17T00:00:00"/>
    <s v="14 Garrett Hill"/>
    <s v="London"/>
    <s v=""/>
    <s v="SW1 8JR"/>
    <s v="UK"/>
    <s v="(71) 555-4848"/>
    <n v="3453"/>
    <n v="2"/>
    <n v="513"/>
  </r>
  <r>
    <x v="466"/>
    <n v="58"/>
    <n v="13.25"/>
    <n v="12"/>
    <n v="0.25"/>
    <n v="10714"/>
    <s v="SAVEA"/>
    <n v="5"/>
    <x v="339"/>
    <d v="1995-12-20T00:00:00"/>
    <d v="1995-11-27T00:00:00"/>
    <n v="5"/>
    <n v="23"/>
    <n v="3"/>
    <n v="24.49"/>
    <s v="Save-a-lot Markets"/>
    <s v="187 Suffolk Ln."/>
    <s v="Boise"/>
    <s v="ID"/>
    <s v="83720"/>
    <s v="USA"/>
    <n v="10714"/>
    <s v="SAVEA"/>
    <n v="5"/>
    <d v="1995-11-22T00:00:00"/>
    <d v="1995-12-20T00:00:00"/>
    <n v="5"/>
    <d v="1995-11-27T00:00:00"/>
    <n v="3"/>
    <n v="24.49"/>
    <s v="Save-a-lot Markets"/>
    <s v="187 Suffolk Ln."/>
    <s v="Boise"/>
    <s v="ID"/>
    <s v="83720"/>
    <s v="USA"/>
    <n v="58"/>
    <x v="64"/>
    <x v="27"/>
    <n v="8"/>
    <s v="24 pieces"/>
    <n v="13.25"/>
    <n v="62"/>
    <n v="0"/>
    <n v="20"/>
    <n v="0"/>
    <s v="SAVEA"/>
    <s v="Save-a-lot Markets"/>
    <x v="45"/>
    <x v="5"/>
    <s v="187 Suffolk Ln."/>
    <s v="Boise"/>
    <s v="ID"/>
    <s v="83720"/>
    <x v="8"/>
    <s v="(208) 555-8097"/>
    <s v=""/>
    <n v="27"/>
    <x v="27"/>
    <s v="Marie Delamare"/>
    <s v="Sales Manager"/>
    <s v="22, rue H. Voiron"/>
    <s v="Montceau"/>
    <s v=""/>
    <s v="71300"/>
    <s v="France"/>
    <s v="85.57.00.07"/>
    <s v=""/>
    <n v="8"/>
    <x v="3"/>
    <s v="Seaweed and fish"/>
    <n v="3"/>
    <s v="Federal Shipping"/>
    <s v="(503) 555-9931"/>
    <n v="5"/>
    <s v="Buchanan"/>
    <s v="Steven"/>
    <s v="Sales Manager"/>
    <s v="Mr."/>
    <d v="1955-03-04T00:00:00"/>
    <d v="1993-10-17T00:00:00"/>
    <s v="14 Garrett Hill"/>
    <s v="London"/>
    <s v=""/>
    <s v="SW1 8JR"/>
    <s v="UK"/>
    <s v="(71) 555-4848"/>
    <n v="3453"/>
    <n v="2"/>
    <n v="119.25"/>
  </r>
  <r>
    <x v="467"/>
    <n v="10"/>
    <n v="31"/>
    <n v="21"/>
    <n v="0"/>
    <n v="10715"/>
    <s v="BONAP"/>
    <n v="3"/>
    <x v="340"/>
    <d v="1995-12-07T00:00:00"/>
    <d v="1995-11-29T00:00:00"/>
    <n v="6"/>
    <n v="8"/>
    <n v="1"/>
    <n v="63.2"/>
    <s v="Bon app'"/>
    <s v="12, rue des Bouchers"/>
    <s v="Marseille"/>
    <s v=""/>
    <s v="13008"/>
    <s v="France"/>
    <n v="10715"/>
    <s v="BONAP"/>
    <n v="3"/>
    <d v="1995-11-23T00:00:00"/>
    <d v="1995-12-07T00:00:00"/>
    <n v="6"/>
    <d v="1995-11-29T00:00:00"/>
    <n v="1"/>
    <n v="63.2"/>
    <s v="Bon app'"/>
    <s v="12, rue des Bouchers"/>
    <s v="Marseille"/>
    <s v=""/>
    <s v="13008"/>
    <s v="France"/>
    <n v="10"/>
    <x v="41"/>
    <x v="16"/>
    <n v="8"/>
    <s v="12 - 200 ml jars"/>
    <n v="31"/>
    <n v="31"/>
    <n v="0"/>
    <n v="0"/>
    <n v="0"/>
    <s v="BONAP"/>
    <s v="Bon app'"/>
    <x v="48"/>
    <x v="3"/>
    <s v="12, rue des Bouchers"/>
    <s v="Marseille"/>
    <s v=""/>
    <s v="13008"/>
    <x v="0"/>
    <s v="91.24.45.40"/>
    <s v="91.24.45.41"/>
    <n v="4"/>
    <x v="16"/>
    <s v="Yoshi Nagase"/>
    <s v="Marketing Manager"/>
    <s v="9-8 Sekimai_x000d__x000a_Musashino-shi"/>
    <s v="Tokyo"/>
    <s v=""/>
    <s v="100"/>
    <s v="Japan"/>
    <s v="(03) 3555-5011"/>
    <s v=""/>
    <n v="8"/>
    <x v="3"/>
    <s v="Seaweed and fish"/>
    <n v="1"/>
    <s v="Speedy Express"/>
    <s v="(503) 555-9831"/>
    <n v="3"/>
    <s v="Leverling"/>
    <s v="Janet"/>
    <s v="Sales Representative"/>
    <s v="Ms."/>
    <d v="1963-08-30T00:00:00"/>
    <d v="1992-04-01T00:00:00"/>
    <s v="722 Moss Bay Blvd."/>
    <s v="Kirkland"/>
    <s v="WA"/>
    <s v="98033"/>
    <s v="USA"/>
    <s v="(206) 555-3412"/>
    <n v="3355"/>
    <n v="2"/>
    <n v="651"/>
  </r>
  <r>
    <x v="467"/>
    <n v="71"/>
    <n v="21.5"/>
    <n v="30"/>
    <n v="0"/>
    <n v="10715"/>
    <s v="BONAP"/>
    <n v="3"/>
    <x v="340"/>
    <d v="1995-12-07T00:00:00"/>
    <d v="1995-11-29T00:00:00"/>
    <n v="6"/>
    <n v="8"/>
    <n v="1"/>
    <n v="63.2"/>
    <s v="Bon app'"/>
    <s v="12, rue des Bouchers"/>
    <s v="Marseille"/>
    <s v=""/>
    <s v="13008"/>
    <s v="France"/>
    <n v="10715"/>
    <s v="BONAP"/>
    <n v="3"/>
    <d v="1995-11-23T00:00:00"/>
    <d v="1995-12-07T00:00:00"/>
    <n v="6"/>
    <d v="1995-11-29T00:00:00"/>
    <n v="1"/>
    <n v="63.2"/>
    <s v="Bon app'"/>
    <s v="12, rue des Bouchers"/>
    <s v="Marseille"/>
    <s v=""/>
    <s v="13008"/>
    <s v="France"/>
    <n v="71"/>
    <x v="42"/>
    <x v="10"/>
    <n v="4"/>
    <s v="10 - 500 g pkgs."/>
    <n v="21.5"/>
    <n v="26"/>
    <n v="0"/>
    <n v="0"/>
    <n v="0"/>
    <s v="BONAP"/>
    <s v="Bon app'"/>
    <x v="48"/>
    <x v="3"/>
    <s v="12, rue des Bouchers"/>
    <s v="Marseille"/>
    <s v=""/>
    <s v="13008"/>
    <x v="0"/>
    <s v="91.24.45.40"/>
    <s v="91.24.45.41"/>
    <n v="15"/>
    <x v="10"/>
    <s v="Beate Vileid"/>
    <s v="Marketing Manager"/>
    <s v="Hatlevegen 5"/>
    <s v="Sandvika"/>
    <s v=""/>
    <s v="1320"/>
    <s v="Norway"/>
    <s v="(0)2-953010"/>
    <s v=""/>
    <n v="4"/>
    <x v="0"/>
    <s v="Cheeses"/>
    <n v="1"/>
    <s v="Speedy Express"/>
    <s v="(503) 555-9831"/>
    <n v="3"/>
    <s v="Leverling"/>
    <s v="Janet"/>
    <s v="Sales Representative"/>
    <s v="Ms."/>
    <d v="1963-08-30T00:00:00"/>
    <d v="1992-04-01T00:00:00"/>
    <s v="722 Moss Bay Blvd."/>
    <s v="Kirkland"/>
    <s v="WA"/>
    <s v="98033"/>
    <s v="USA"/>
    <s v="(206) 555-3412"/>
    <n v="3355"/>
    <n v="2"/>
    <n v="645"/>
  </r>
  <r>
    <x v="468"/>
    <n v="21"/>
    <n v="10"/>
    <n v="5"/>
    <n v="0"/>
    <n v="10716"/>
    <s v="RANCH"/>
    <n v="4"/>
    <x v="341"/>
    <d v="1995-12-22T00:00:00"/>
    <d v="1995-11-27T00:00:00"/>
    <n v="3"/>
    <n v="25"/>
    <n v="2"/>
    <n v="22.57"/>
    <s v="Rancho grande"/>
    <s v="Av. del Libertador 900"/>
    <s v="Buenos Aires"/>
    <s v=""/>
    <s v="1010"/>
    <s v="Argentina"/>
    <n v="10716"/>
    <s v="RANCH"/>
    <n v="4"/>
    <d v="1995-11-24T00:00:00"/>
    <d v="1995-12-22T00:00:00"/>
    <n v="3"/>
    <d v="1995-11-27T00:00:00"/>
    <n v="2"/>
    <n v="22.57"/>
    <s v="Rancho grande"/>
    <s v="Av. del Libertador 900"/>
    <s v="Buenos Aires"/>
    <s v=""/>
    <s v="1010"/>
    <s v="Argentina"/>
    <n v="21"/>
    <x v="27"/>
    <x v="9"/>
    <n v="3"/>
    <s v="24 pkgs. x 4 pieces"/>
    <n v="10"/>
    <n v="3"/>
    <n v="40"/>
    <n v="5"/>
    <n v="0"/>
    <s v="RANCH"/>
    <s v="Rancho grande"/>
    <x v="73"/>
    <x v="5"/>
    <s v="Av. del Libertador 900"/>
    <s v="Buenos Aires"/>
    <s v=""/>
    <s v="1010"/>
    <x v="20"/>
    <s v="(1) 123-5555"/>
    <s v="(1) 123-5556"/>
    <n v="8"/>
    <x v="9"/>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50"/>
  </r>
  <r>
    <x v="468"/>
    <n v="51"/>
    <n v="53"/>
    <n v="7"/>
    <n v="0"/>
    <n v="10716"/>
    <s v="RANCH"/>
    <n v="4"/>
    <x v="341"/>
    <d v="1995-12-22T00:00:00"/>
    <d v="1995-11-27T00:00:00"/>
    <n v="3"/>
    <n v="25"/>
    <n v="2"/>
    <n v="22.57"/>
    <s v="Rancho grande"/>
    <s v="Av. del Libertador 900"/>
    <s v="Buenos Aires"/>
    <s v=""/>
    <s v="1010"/>
    <s v="Argentina"/>
    <n v="10716"/>
    <s v="RANCH"/>
    <n v="4"/>
    <d v="1995-11-24T00:00:00"/>
    <d v="1995-12-22T00:00:00"/>
    <n v="3"/>
    <d v="1995-11-27T00:00:00"/>
    <n v="2"/>
    <n v="22.57"/>
    <s v="Rancho grande"/>
    <s v="Av. del Libertador 900"/>
    <s v="Buenos Aires"/>
    <s v=""/>
    <s v="1010"/>
    <s v="Argentina"/>
    <n v="51"/>
    <x v="4"/>
    <x v="4"/>
    <n v="7"/>
    <s v="50 - 300 g pkgs."/>
    <n v="53"/>
    <n v="20"/>
    <n v="0"/>
    <n v="10"/>
    <n v="0"/>
    <s v="RANCH"/>
    <s v="Rancho grande"/>
    <x v="73"/>
    <x v="5"/>
    <s v="Av. del Libertador 900"/>
    <s v="Buenos Aires"/>
    <s v=""/>
    <s v="1010"/>
    <x v="20"/>
    <s v="(1) 123-5555"/>
    <s v="(1) 123-5556"/>
    <n v="24"/>
    <x v="4"/>
    <s v="Wendy Mackenzie"/>
    <s v="Sales Representative"/>
    <s v="170 Prince Edward Parade_x000d__x000a_Hunter's Hill"/>
    <s v="Sydney"/>
    <s v="NSW"/>
    <s v="2042"/>
    <s v="Australia"/>
    <s v="(02) 555-5914"/>
    <s v="(02) 555-4873"/>
    <n v="7"/>
    <x v="2"/>
    <s v="Dried fruit and bean curd"/>
    <n v="2"/>
    <s v="United Package"/>
    <s v="(503) 555-3199"/>
    <n v="4"/>
    <s v="Peacock"/>
    <s v="Margaret"/>
    <s v="Sales Representative"/>
    <s v="Mrs."/>
    <d v="1937-09-19T00:00:00"/>
    <d v="1993-05-03T00:00:00"/>
    <s v="4110 Old Redmond Rd."/>
    <s v="Redmond"/>
    <s v="WA"/>
    <s v="98052"/>
    <s v="USA"/>
    <s v="(206) 555-8122"/>
    <n v="5176"/>
    <n v="2"/>
    <n v="371"/>
  </r>
  <r>
    <x v="468"/>
    <n v="61"/>
    <n v="28.5"/>
    <n v="10"/>
    <n v="0"/>
    <n v="10716"/>
    <s v="RANCH"/>
    <n v="4"/>
    <x v="341"/>
    <d v="1995-12-22T00:00:00"/>
    <d v="1995-11-27T00:00:00"/>
    <n v="3"/>
    <n v="25"/>
    <n v="2"/>
    <n v="22.57"/>
    <s v="Rancho grande"/>
    <s v="Av. del Libertador 900"/>
    <s v="Buenos Aires"/>
    <s v=""/>
    <s v="1010"/>
    <s v="Argentina"/>
    <n v="10716"/>
    <s v="RANCH"/>
    <n v="4"/>
    <d v="1995-11-24T00:00:00"/>
    <d v="1995-12-22T00:00:00"/>
    <n v="3"/>
    <d v="1995-11-27T00:00:00"/>
    <n v="2"/>
    <n v="22.57"/>
    <s v="Rancho grande"/>
    <s v="Av. del Libertador 900"/>
    <s v="Buenos Aires"/>
    <s v=""/>
    <s v="1010"/>
    <s v="Argentina"/>
    <n v="61"/>
    <x v="75"/>
    <x v="22"/>
    <n v="2"/>
    <s v="24 - 500 ml bottles"/>
    <n v="28.5"/>
    <n v="113"/>
    <n v="0"/>
    <n v="25"/>
    <n v="0"/>
    <s v="RANCH"/>
    <s v="Rancho grande"/>
    <x v="73"/>
    <x v="5"/>
    <s v="Av. del Libertador 900"/>
    <s v="Buenos Aires"/>
    <s v=""/>
    <s v="1010"/>
    <x v="20"/>
    <s v="(1) 123-5555"/>
    <s v="(1) 123-5556"/>
    <n v="29"/>
    <x v="22"/>
    <s v="Chantal Goulet"/>
    <s v="Accounting Manager"/>
    <s v="148 rue Chasseur"/>
    <s v="Ste-Hyacinthe"/>
    <s v="Québec"/>
    <s v="J2S 7S8"/>
    <s v="Canada"/>
    <s v="(514) 555-2955"/>
    <s v="(514) 555-2921"/>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285"/>
  </r>
  <r>
    <x v="469"/>
    <n v="21"/>
    <n v="10"/>
    <n v="32"/>
    <n v="0.05"/>
    <n v="10717"/>
    <s v="FRANK"/>
    <n v="1"/>
    <x v="341"/>
    <d v="1995-12-22T00:00:00"/>
    <d v="1995-11-29T00:00:00"/>
    <n v="5"/>
    <n v="23"/>
    <n v="2"/>
    <n v="59.25"/>
    <s v="Frankenversand"/>
    <s v="Berliner Platz 43"/>
    <s v="München"/>
    <s v=""/>
    <s v="80805"/>
    <s v="Germany"/>
    <n v="10717"/>
    <s v="FRANK"/>
    <n v="1"/>
    <d v="1995-11-24T00:00:00"/>
    <d v="1995-12-22T00:00:00"/>
    <n v="5"/>
    <d v="1995-11-29T00:00:00"/>
    <n v="2"/>
    <n v="59.25"/>
    <s v="Frankenversand"/>
    <s v="Berliner Platz 43"/>
    <s v="München"/>
    <s v=""/>
    <s v="80805"/>
    <s v="Germany"/>
    <n v="21"/>
    <x v="27"/>
    <x v="9"/>
    <n v="3"/>
    <s v="24 pkgs. x 4 pieces"/>
    <n v="10"/>
    <n v="3"/>
    <n v="40"/>
    <n v="5"/>
    <n v="0"/>
    <s v="FRANK"/>
    <s v="Frankenversand"/>
    <x v="17"/>
    <x v="1"/>
    <s v="Berliner Platz 43"/>
    <s v="München"/>
    <s v=""/>
    <s v="80805"/>
    <x v="1"/>
    <s v="089-0877310"/>
    <s v="089-0877451"/>
    <n v="8"/>
    <x v="9"/>
    <s v="Peter Wilson"/>
    <s v="Sales Representative"/>
    <s v="29 King's Way"/>
    <s v="Manchester"/>
    <s v=""/>
    <s v="M14 GSD"/>
    <s v="UK"/>
    <s v="(161) 555-4448"/>
    <s v=""/>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304"/>
  </r>
  <r>
    <x v="469"/>
    <n v="54"/>
    <n v="7.45"/>
    <n v="15"/>
    <n v="0"/>
    <n v="10717"/>
    <s v="FRANK"/>
    <n v="1"/>
    <x v="341"/>
    <d v="1995-12-22T00:00:00"/>
    <d v="1995-11-29T00:00:00"/>
    <n v="5"/>
    <n v="23"/>
    <n v="2"/>
    <n v="59.25"/>
    <s v="Frankenversand"/>
    <s v="Berliner Platz 43"/>
    <s v="München"/>
    <s v=""/>
    <s v="80805"/>
    <s v="Germany"/>
    <n v="10717"/>
    <s v="FRANK"/>
    <n v="1"/>
    <d v="1995-11-24T00:00:00"/>
    <d v="1995-12-22T00:00:00"/>
    <n v="5"/>
    <d v="1995-11-29T00:00:00"/>
    <n v="2"/>
    <n v="59.25"/>
    <s v="Frankenversand"/>
    <s v="Berliner Platz 43"/>
    <s v="München"/>
    <s v=""/>
    <s v="80805"/>
    <s v="Germany"/>
    <n v="54"/>
    <x v="55"/>
    <x v="15"/>
    <n v="6"/>
    <s v="16 pies"/>
    <n v="7.45"/>
    <n v="21"/>
    <n v="0"/>
    <n v="10"/>
    <n v="0"/>
    <s v="FRANK"/>
    <s v="Frankenversand"/>
    <x v="17"/>
    <x v="1"/>
    <s v="Berliner Platz 43"/>
    <s v="München"/>
    <s v=""/>
    <s v="80805"/>
    <x v="1"/>
    <s v="089-0877310"/>
    <s v="089-0877451"/>
    <n v="25"/>
    <x v="15"/>
    <s v="Jean-Guy Lauzon"/>
    <s v="Marketing Manager"/>
    <s v="2960 Rue St. Laurent"/>
    <s v="Montréal"/>
    <s v="Québec"/>
    <s v="H1J 1C3"/>
    <s v="Canada"/>
    <s v="(514) 555-9022"/>
    <s v=""/>
    <n v="6"/>
    <x v="7"/>
    <s v="Prepared meats"/>
    <n v="2"/>
    <s v="United Package"/>
    <s v="(503) 555-3199"/>
    <n v="1"/>
    <s v="Davolio"/>
    <s v="Nancy"/>
    <s v="Sales Representative"/>
    <s v="Ms."/>
    <d v="1948-12-08T00:00:00"/>
    <d v="1992-05-01T00:00:00"/>
    <s v="507 - 20th Ave. E._x000d__x000a_Apt. 2A"/>
    <s v="Seattle"/>
    <s v="WA"/>
    <s v="98122"/>
    <s v="USA"/>
    <s v="(206) 555-9857"/>
    <n v="5467"/>
    <n v="2"/>
    <n v="111.75"/>
  </r>
  <r>
    <x v="469"/>
    <n v="69"/>
    <n v="36"/>
    <n v="25"/>
    <n v="0.05"/>
    <n v="10717"/>
    <s v="FRANK"/>
    <n v="1"/>
    <x v="341"/>
    <d v="1995-12-22T00:00:00"/>
    <d v="1995-11-29T00:00:00"/>
    <n v="5"/>
    <n v="23"/>
    <n v="2"/>
    <n v="59.25"/>
    <s v="Frankenversand"/>
    <s v="Berliner Platz 43"/>
    <s v="München"/>
    <s v=""/>
    <s v="80805"/>
    <s v="Germany"/>
    <n v="10717"/>
    <s v="FRANK"/>
    <n v="1"/>
    <d v="1995-11-24T00:00:00"/>
    <d v="1995-12-22T00:00:00"/>
    <n v="5"/>
    <d v="1995-11-29T00:00:00"/>
    <n v="2"/>
    <n v="59.25"/>
    <s v="Frankenversand"/>
    <s v="Berliner Platz 43"/>
    <s v="München"/>
    <s v=""/>
    <s v="80805"/>
    <s v="Germany"/>
    <n v="69"/>
    <x v="60"/>
    <x v="10"/>
    <n v="4"/>
    <s v="10 kg pkg."/>
    <n v="36"/>
    <n v="26"/>
    <n v="0"/>
    <n v="15"/>
    <n v="0"/>
    <s v="FRANK"/>
    <s v="Frankenversand"/>
    <x v="17"/>
    <x v="1"/>
    <s v="Berliner Platz 43"/>
    <s v="München"/>
    <s v=""/>
    <s v="80805"/>
    <x v="1"/>
    <s v="089-0877310"/>
    <s v="089-0877451"/>
    <n v="15"/>
    <x v="10"/>
    <s v="Beate Vileid"/>
    <s v="Marketing Manager"/>
    <s v="Hatlevegen 5"/>
    <s v="Sandvika"/>
    <s v=""/>
    <s v="1320"/>
    <s v="Norway"/>
    <s v="(0)2-953010"/>
    <s v=""/>
    <n v="4"/>
    <x v="0"/>
    <s v="Cheeses"/>
    <n v="2"/>
    <s v="United Package"/>
    <s v="(503) 555-3199"/>
    <n v="1"/>
    <s v="Davolio"/>
    <s v="Nancy"/>
    <s v="Sales Representative"/>
    <s v="Ms."/>
    <d v="1948-12-08T00:00:00"/>
    <d v="1992-05-01T00:00:00"/>
    <s v="507 - 20th Ave. E._x000d__x000a_Apt. 2A"/>
    <s v="Seattle"/>
    <s v="WA"/>
    <s v="98122"/>
    <s v="USA"/>
    <s v="(206) 555-9857"/>
    <n v="5467"/>
    <n v="2"/>
    <n v="855"/>
  </r>
  <r>
    <x v="470"/>
    <n v="12"/>
    <n v="38"/>
    <n v="36"/>
    <n v="0"/>
    <n v="10718"/>
    <s v="KOENE"/>
    <n v="1"/>
    <x v="342"/>
    <d v="1995-12-25T00:00:00"/>
    <d v="1995-11-29T00:00:00"/>
    <n v="2"/>
    <n v="26"/>
    <n v="3"/>
    <n v="170.88"/>
    <s v="Königlich Essen"/>
    <s v="Maubelstr. 90"/>
    <s v="Brandenburg"/>
    <s v=""/>
    <s v="14776"/>
    <s v="Germany"/>
    <n v="10718"/>
    <s v="KOENE"/>
    <n v="1"/>
    <d v="1995-11-27T00:00:00"/>
    <d v="1995-12-25T00:00:00"/>
    <n v="2"/>
    <d v="1995-11-29T00:00:00"/>
    <n v="3"/>
    <n v="170.88"/>
    <s v="Königlich Essen"/>
    <s v="Maubelstr. 90"/>
    <s v="Brandenburg"/>
    <s v=""/>
    <s v="14776"/>
    <s v="Germany"/>
    <n v="12"/>
    <x v="36"/>
    <x v="0"/>
    <n v="4"/>
    <s v="10 - 500 g pkgs."/>
    <n v="38"/>
    <n v="86"/>
    <n v="0"/>
    <n v="0"/>
    <n v="0"/>
    <s v="KOENE"/>
    <s v="Königlich Essen"/>
    <x v="44"/>
    <x v="10"/>
    <s v="Maubelstr. 90"/>
    <s v="Brandenburg"/>
    <s v=""/>
    <s v="14776"/>
    <x v="1"/>
    <s v="0555-09876"/>
    <s v=""/>
    <n v="5"/>
    <x v="0"/>
    <s v="Antonio del Valle Saavedra "/>
    <s v="Export Administrator"/>
    <s v="Calle del Rosal 4"/>
    <s v="Oviedo"/>
    <s v="Asturias"/>
    <s v="33007"/>
    <s v="Spain"/>
    <s v="(98) 598 76 54"/>
    <s v=""/>
    <n v="4"/>
    <x v="0"/>
    <s v="Cheeses"/>
    <n v="3"/>
    <s v="Federal Shipping"/>
    <s v="(503) 555-9931"/>
    <n v="1"/>
    <s v="Davolio"/>
    <s v="Nancy"/>
    <s v="Sales Representative"/>
    <s v="Ms."/>
    <d v="1948-12-08T00:00:00"/>
    <d v="1992-05-01T00:00:00"/>
    <s v="507 - 20th Ave. E._x000d__x000a_Apt. 2A"/>
    <s v="Seattle"/>
    <s v="WA"/>
    <s v="98122"/>
    <s v="USA"/>
    <s v="(206) 555-9857"/>
    <n v="5467"/>
    <n v="2"/>
    <n v="1368"/>
  </r>
  <r>
    <x v="470"/>
    <n v="16"/>
    <n v="17.45"/>
    <n v="20"/>
    <n v="0"/>
    <n v="10718"/>
    <s v="KOENE"/>
    <n v="1"/>
    <x v="342"/>
    <d v="1995-12-25T00:00:00"/>
    <d v="1995-11-29T00:00:00"/>
    <n v="2"/>
    <n v="26"/>
    <n v="3"/>
    <n v="170.88"/>
    <s v="Königlich Essen"/>
    <s v="Maubelstr. 90"/>
    <s v="Brandenburg"/>
    <s v=""/>
    <s v="14776"/>
    <s v="Germany"/>
    <n v="10718"/>
    <s v="KOENE"/>
    <n v="1"/>
    <d v="1995-11-27T00:00:00"/>
    <d v="1995-12-25T00:00:00"/>
    <n v="2"/>
    <d v="1995-11-29T00:00:00"/>
    <n v="3"/>
    <n v="170.88"/>
    <s v="Königlich Essen"/>
    <s v="Maubelstr. 90"/>
    <s v="Brandenburg"/>
    <s v=""/>
    <s v="14776"/>
    <s v="Germany"/>
    <n v="16"/>
    <x v="19"/>
    <x v="18"/>
    <n v="3"/>
    <s v="32 - 500 g boxes"/>
    <n v="17.45"/>
    <n v="29"/>
    <n v="0"/>
    <n v="10"/>
    <n v="0"/>
    <s v="KOENE"/>
    <s v="Königlich Essen"/>
    <x v="44"/>
    <x v="10"/>
    <s v="Maubelstr. 90"/>
    <s v="Brandenburg"/>
    <s v=""/>
    <s v="14776"/>
    <x v="1"/>
    <s v="0555-09876"/>
    <s v=""/>
    <n v="7"/>
    <x v="18"/>
    <s v="Ian Devling"/>
    <s v="Marketing Manager"/>
    <s v="74 Rose St._x000d__x000a_Moonie Ponds"/>
    <s v="Melbourne"/>
    <s v="Victoria"/>
    <s v="3058"/>
    <s v="Australia"/>
    <s v="(03) 444-2343"/>
    <s v="(03) 444-6588"/>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349"/>
  </r>
  <r>
    <x v="470"/>
    <n v="36"/>
    <n v="19"/>
    <n v="40"/>
    <n v="0"/>
    <n v="10718"/>
    <s v="KOENE"/>
    <n v="1"/>
    <x v="342"/>
    <d v="1995-12-25T00:00:00"/>
    <d v="1995-11-29T00:00:00"/>
    <n v="2"/>
    <n v="26"/>
    <n v="3"/>
    <n v="170.88"/>
    <s v="Königlich Essen"/>
    <s v="Maubelstr. 90"/>
    <s v="Brandenburg"/>
    <s v=""/>
    <s v="14776"/>
    <s v="Germany"/>
    <n v="10718"/>
    <s v="KOENE"/>
    <n v="1"/>
    <d v="1995-11-27T00:00:00"/>
    <d v="1995-12-25T00:00:00"/>
    <n v="2"/>
    <d v="1995-11-29T00:00:00"/>
    <n v="3"/>
    <n v="170.88"/>
    <s v="Königlich Essen"/>
    <s v="Maubelstr. 90"/>
    <s v="Brandenburg"/>
    <s v=""/>
    <s v="14776"/>
    <s v="Germany"/>
    <n v="36"/>
    <x v="20"/>
    <x v="19"/>
    <n v="8"/>
    <s v="24 - 250 g  jars"/>
    <n v="19"/>
    <n v="112"/>
    <n v="0"/>
    <n v="20"/>
    <n v="0"/>
    <s v="KOENE"/>
    <s v="Königlich Essen"/>
    <x v="44"/>
    <x v="10"/>
    <s v="Maubelstr. 90"/>
    <s v="Brandenburg"/>
    <s v=""/>
    <s v="14776"/>
    <x v="1"/>
    <s v="0555-09876"/>
    <s v=""/>
    <n v="17"/>
    <x v="19"/>
    <s v="Michael Björn"/>
    <s v="Sales Representative"/>
    <s v="Brovallavägen 231"/>
    <s v="Stockholm"/>
    <s v=""/>
    <s v="S-123 45"/>
    <s v="Sweden"/>
    <s v="08-123 45 67"/>
    <s v=""/>
    <n v="8"/>
    <x v="3"/>
    <s v="Seaweed and fish"/>
    <n v="3"/>
    <s v="Federal Shipping"/>
    <s v="(503) 555-9931"/>
    <n v="1"/>
    <s v="Davolio"/>
    <s v="Nancy"/>
    <s v="Sales Representative"/>
    <s v="Ms."/>
    <d v="1948-12-08T00:00:00"/>
    <d v="1992-05-01T00:00:00"/>
    <s v="507 - 20th Ave. E._x000d__x000a_Apt. 2A"/>
    <s v="Seattle"/>
    <s v="WA"/>
    <s v="98122"/>
    <s v="USA"/>
    <s v="(206) 555-9857"/>
    <n v="5467"/>
    <n v="2"/>
    <n v="760"/>
  </r>
  <r>
    <x v="470"/>
    <n v="62"/>
    <n v="49.3"/>
    <n v="20"/>
    <n v="0"/>
    <n v="10718"/>
    <s v="KOENE"/>
    <n v="1"/>
    <x v="342"/>
    <d v="1995-12-25T00:00:00"/>
    <d v="1995-11-29T00:00:00"/>
    <n v="2"/>
    <n v="26"/>
    <n v="3"/>
    <n v="170.88"/>
    <s v="Königlich Essen"/>
    <s v="Maubelstr. 90"/>
    <s v="Brandenburg"/>
    <s v=""/>
    <s v="14776"/>
    <s v="Germany"/>
    <n v="10718"/>
    <s v="KOENE"/>
    <n v="1"/>
    <d v="1995-11-27T00:00:00"/>
    <d v="1995-12-25T00:00:00"/>
    <n v="2"/>
    <d v="1995-11-29T00:00:00"/>
    <n v="3"/>
    <n v="170.88"/>
    <s v="Königlich Essen"/>
    <s v="Maubelstr. 90"/>
    <s v="Brandenburg"/>
    <s v=""/>
    <s v="14776"/>
    <s v="Germany"/>
    <n v="62"/>
    <x v="29"/>
    <x v="22"/>
    <n v="3"/>
    <s v="48 pies"/>
    <n v="49.3"/>
    <n v="17"/>
    <n v="0"/>
    <n v="0"/>
    <n v="0"/>
    <s v="KOENE"/>
    <s v="Königlich Essen"/>
    <x v="44"/>
    <x v="10"/>
    <s v="Maubelstr. 90"/>
    <s v="Brandenburg"/>
    <s v=""/>
    <s v="14776"/>
    <x v="1"/>
    <s v="0555-09876"/>
    <s v=""/>
    <n v="29"/>
    <x v="22"/>
    <s v="Chantal Goulet"/>
    <s v="Accounting Manager"/>
    <s v="148 rue Chasseur"/>
    <s v="Ste-Hyacinthe"/>
    <s v="Québec"/>
    <s v="J2S 7S8"/>
    <s v="Canada"/>
    <s v="(514) 555-2955"/>
    <s v="(514) 555-2921"/>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986"/>
  </r>
  <r>
    <x v="471"/>
    <n v="18"/>
    <n v="62.5"/>
    <n v="12"/>
    <n v="0.25"/>
    <n v="10719"/>
    <s v="LETSS"/>
    <n v="8"/>
    <x v="342"/>
    <d v="1995-12-25T00:00:00"/>
    <d v="1995-12-06T00:00:00"/>
    <n v="9"/>
    <n v="19"/>
    <n v="2"/>
    <n v="51.44"/>
    <s v="Let's Stop N Shop"/>
    <s v="87 Polk St._x000d__x000a_Suite 5"/>
    <s v="San Francisco"/>
    <s v="CA"/>
    <s v="94117"/>
    <s v="USA"/>
    <n v="10719"/>
    <s v="LETSS"/>
    <n v="8"/>
    <d v="1995-11-27T00:00:00"/>
    <d v="1995-12-25T00:00:00"/>
    <n v="9"/>
    <d v="1995-12-06T00:00:00"/>
    <n v="2"/>
    <n v="51.44"/>
    <s v="Let's Stop N Shop"/>
    <s v="87 Polk St._x000d__x000a_Suite 5"/>
    <s v="San Francisco"/>
    <s v="CA"/>
    <s v="94117"/>
    <s v="USA"/>
    <n v="18"/>
    <x v="59"/>
    <x v="18"/>
    <n v="8"/>
    <s v="16 kg pkg."/>
    <n v="62.5"/>
    <n v="42"/>
    <n v="0"/>
    <n v="0"/>
    <n v="0"/>
    <s v="LETSS"/>
    <s v="Let's Stop N Shop"/>
    <x v="82"/>
    <x v="3"/>
    <s v="87 Polk St._x000d__x000a_Suite 5"/>
    <s v="San Francisco"/>
    <s v="CA"/>
    <s v="94117"/>
    <x v="8"/>
    <s v="(415) 555-5938"/>
    <s v=""/>
    <n v="7"/>
    <x v="18"/>
    <s v="Ian Devling"/>
    <s v="Marketing Manager"/>
    <s v="74 Rose St._x000d__x000a_Moonie Ponds"/>
    <s v="Melbourne"/>
    <s v="Victoria"/>
    <s v="3058"/>
    <s v="Australia"/>
    <s v="(03) 444-2343"/>
    <s v="(03) 444-6588"/>
    <n v="8"/>
    <x v="3"/>
    <s v="Seaweed and fish"/>
    <n v="2"/>
    <s v="United Package"/>
    <s v="(503) 555-3199"/>
    <n v="8"/>
    <s v="Callahan"/>
    <s v="Laura"/>
    <s v="Inside Sales Coordinator"/>
    <s v="Ms."/>
    <d v="1958-01-09T00:00:00"/>
    <d v="1994-03-05T00:00:00"/>
    <s v="4726 - 11th Ave. N.E."/>
    <s v="Seattle"/>
    <s v="WA"/>
    <s v="98105"/>
    <s v="USA"/>
    <s v="(206) 555-1189"/>
    <n v="2344"/>
    <n v="2"/>
    <n v="562.5"/>
  </r>
  <r>
    <x v="471"/>
    <n v="30"/>
    <n v="25.89"/>
    <n v="3"/>
    <n v="0.25"/>
    <n v="10719"/>
    <s v="LETSS"/>
    <n v="8"/>
    <x v="342"/>
    <d v="1995-12-25T00:00:00"/>
    <d v="1995-12-06T00:00:00"/>
    <n v="9"/>
    <n v="19"/>
    <n v="2"/>
    <n v="51.44"/>
    <s v="Let's Stop N Shop"/>
    <s v="87 Polk St._x000d__x000a_Suite 5"/>
    <s v="San Francisco"/>
    <s v="CA"/>
    <s v="94117"/>
    <s v="USA"/>
    <n v="10719"/>
    <s v="LETSS"/>
    <n v="8"/>
    <d v="1995-11-27T00:00:00"/>
    <d v="1995-12-25T00:00:00"/>
    <n v="9"/>
    <d v="1995-12-06T00:00:00"/>
    <n v="2"/>
    <n v="51.44"/>
    <s v="Let's Stop N Shop"/>
    <s v="87 Polk St._x000d__x000a_Suite 5"/>
    <s v="San Francisco"/>
    <s v="CA"/>
    <s v="94117"/>
    <s v="USA"/>
    <n v="30"/>
    <x v="34"/>
    <x v="25"/>
    <n v="8"/>
    <s v="10 - 200 g glasses"/>
    <n v="25.89"/>
    <n v="10"/>
    <n v="0"/>
    <n v="15"/>
    <n v="0"/>
    <s v="LETSS"/>
    <s v="Let's Stop N Shop"/>
    <x v="82"/>
    <x v="3"/>
    <s v="87 Polk St._x000d__x000a_Suite 5"/>
    <s v="San Francisco"/>
    <s v="CA"/>
    <s v="94117"/>
    <x v="8"/>
    <s v="(415) 555-5938"/>
    <s v=""/>
    <n v="13"/>
    <x v="25"/>
    <s v="Sven Petersen"/>
    <s v="Coordinator Foreign Markets"/>
    <s v="Frahmredder 112a"/>
    <s v="Cuxhaven"/>
    <s v=""/>
    <s v="27478"/>
    <s v="Germany"/>
    <s v="(04721) 8713"/>
    <s v="(04721) 8714"/>
    <n v="8"/>
    <x v="3"/>
    <s v="Seaweed and fish"/>
    <n v="2"/>
    <s v="United Package"/>
    <s v="(503) 555-3199"/>
    <n v="8"/>
    <s v="Callahan"/>
    <s v="Laura"/>
    <s v="Inside Sales Coordinator"/>
    <s v="Ms."/>
    <d v="1958-01-09T00:00:00"/>
    <d v="1994-03-05T00:00:00"/>
    <s v="4726 - 11th Ave. N.E."/>
    <s v="Seattle"/>
    <s v="WA"/>
    <s v="98105"/>
    <s v="USA"/>
    <s v="(206) 555-1189"/>
    <n v="2344"/>
    <n v="2"/>
    <n v="58.252499999999998"/>
  </r>
  <r>
    <x v="471"/>
    <n v="54"/>
    <n v="7.45"/>
    <n v="40"/>
    <n v="0.25"/>
    <n v="10719"/>
    <s v="LETSS"/>
    <n v="8"/>
    <x v="342"/>
    <d v="1995-12-25T00:00:00"/>
    <d v="1995-12-06T00:00:00"/>
    <n v="9"/>
    <n v="19"/>
    <n v="2"/>
    <n v="51.44"/>
    <s v="Let's Stop N Shop"/>
    <s v="87 Polk St._x000d__x000a_Suite 5"/>
    <s v="San Francisco"/>
    <s v="CA"/>
    <s v="94117"/>
    <s v="USA"/>
    <n v="10719"/>
    <s v="LETSS"/>
    <n v="8"/>
    <d v="1995-11-27T00:00:00"/>
    <d v="1995-12-25T00:00:00"/>
    <n v="9"/>
    <d v="1995-12-06T00:00:00"/>
    <n v="2"/>
    <n v="51.44"/>
    <s v="Let's Stop N Shop"/>
    <s v="87 Polk St._x000d__x000a_Suite 5"/>
    <s v="San Francisco"/>
    <s v="CA"/>
    <s v="94117"/>
    <s v="USA"/>
    <n v="54"/>
    <x v="55"/>
    <x v="15"/>
    <n v="6"/>
    <s v="16 pies"/>
    <n v="7.45"/>
    <n v="21"/>
    <n v="0"/>
    <n v="10"/>
    <n v="0"/>
    <s v="LETSS"/>
    <s v="Let's Stop N Shop"/>
    <x v="82"/>
    <x v="3"/>
    <s v="87 Polk St._x000d__x000a_Suite 5"/>
    <s v="San Francisco"/>
    <s v="CA"/>
    <s v="94117"/>
    <x v="8"/>
    <s v="(415) 555-5938"/>
    <s v=""/>
    <n v="25"/>
    <x v="15"/>
    <s v="Jean-Guy Lauzon"/>
    <s v="Marketing Manager"/>
    <s v="2960 Rue St. Laurent"/>
    <s v="Montréal"/>
    <s v="Québec"/>
    <s v="H1J 1C3"/>
    <s v="Canada"/>
    <s v="(514) 555-9022"/>
    <s v=""/>
    <n v="6"/>
    <x v="7"/>
    <s v="Prepared meats"/>
    <n v="2"/>
    <s v="United Package"/>
    <s v="(503) 555-3199"/>
    <n v="8"/>
    <s v="Callahan"/>
    <s v="Laura"/>
    <s v="Inside Sales Coordinator"/>
    <s v="Ms."/>
    <d v="1958-01-09T00:00:00"/>
    <d v="1994-03-05T00:00:00"/>
    <s v="4726 - 11th Ave. N.E."/>
    <s v="Seattle"/>
    <s v="WA"/>
    <s v="98105"/>
    <s v="USA"/>
    <s v="(206) 555-1189"/>
    <n v="2344"/>
    <n v="2"/>
    <n v="223.5"/>
  </r>
  <r>
    <x v="472"/>
    <n v="35"/>
    <n v="18"/>
    <n v="21"/>
    <n v="0"/>
    <n v="10720"/>
    <s v="QUEDE"/>
    <n v="8"/>
    <x v="343"/>
    <d v="1995-12-12T00:00:00"/>
    <d v="1995-12-06T00:00:00"/>
    <n v="8"/>
    <n v="6"/>
    <n v="2"/>
    <n v="9.5299999999999994"/>
    <s v="Que Delícia"/>
    <s v="Rua da Panificadora, 12"/>
    <s v="Rio de Janeiro"/>
    <s v="RJ"/>
    <s v="02389-673"/>
    <s v="Brazil"/>
    <n v="10720"/>
    <s v="QUEDE"/>
    <n v="8"/>
    <d v="1995-11-28T00:00:00"/>
    <d v="1995-12-12T00:00:00"/>
    <n v="8"/>
    <d v="1995-12-06T00:00:00"/>
    <n v="2"/>
    <n v="9.5299999999999994"/>
    <s v="Que Delícia"/>
    <s v="Rua da Panificadora, 12"/>
    <s v="Rio de Janeiro"/>
    <s v="RJ"/>
    <s v="02389-673"/>
    <s v="Brazil"/>
    <n v="35"/>
    <x v="31"/>
    <x v="23"/>
    <n v="1"/>
    <s v="24 - 12 oz bottles"/>
    <n v="18"/>
    <n v="20"/>
    <n v="0"/>
    <n v="15"/>
    <n v="0"/>
    <s v="QUEDE"/>
    <s v="Que Delícia"/>
    <x v="12"/>
    <x v="0"/>
    <s v="Rua da Panificadora, 12"/>
    <s v="Rio de Janeiro"/>
    <s v="RJ"/>
    <s v="02389-673"/>
    <x v="2"/>
    <s v="(21) 555-4252"/>
    <s v="(21) 555-4545"/>
    <n v="16"/>
    <x v="23"/>
    <s v="Cheryl Saylor"/>
    <s v="Regional Account Rep."/>
    <s v="3400 - 8th Avenue_x000d__x000a_Suite 210"/>
    <s v="Bend"/>
    <s v="OR"/>
    <s v="97101"/>
    <s v="USA"/>
    <s v="(503) 555-9931"/>
    <s v=""/>
    <n v="1"/>
    <x v="6"/>
    <s v="Soft drinks, coffees, teas, beers, and ales"/>
    <n v="2"/>
    <s v="United Package"/>
    <s v="(503) 555-3199"/>
    <n v="8"/>
    <s v="Callahan"/>
    <s v="Laura"/>
    <s v="Inside Sales Coordinator"/>
    <s v="Ms."/>
    <d v="1958-01-09T00:00:00"/>
    <d v="1994-03-05T00:00:00"/>
    <s v="4726 - 11th Ave. N.E."/>
    <s v="Seattle"/>
    <s v="WA"/>
    <s v="98105"/>
    <s v="USA"/>
    <s v="(206) 555-1189"/>
    <n v="2344"/>
    <n v="2"/>
    <n v="378"/>
  </r>
  <r>
    <x v="472"/>
    <n v="71"/>
    <n v="21.5"/>
    <n v="8"/>
    <n v="0"/>
    <n v="10720"/>
    <s v="QUEDE"/>
    <n v="8"/>
    <x v="343"/>
    <d v="1995-12-12T00:00:00"/>
    <d v="1995-12-06T00:00:00"/>
    <n v="8"/>
    <n v="6"/>
    <n v="2"/>
    <n v="9.5299999999999994"/>
    <s v="Que Delícia"/>
    <s v="Rua da Panificadora, 12"/>
    <s v="Rio de Janeiro"/>
    <s v="RJ"/>
    <s v="02389-673"/>
    <s v="Brazil"/>
    <n v="10720"/>
    <s v="QUEDE"/>
    <n v="8"/>
    <d v="1995-11-28T00:00:00"/>
    <d v="1995-12-12T00:00:00"/>
    <n v="8"/>
    <d v="1995-12-06T00:00:00"/>
    <n v="2"/>
    <n v="9.5299999999999994"/>
    <s v="Que Delícia"/>
    <s v="Rua da Panificadora, 12"/>
    <s v="Rio de Janeiro"/>
    <s v="RJ"/>
    <s v="02389-673"/>
    <s v="Brazil"/>
    <n v="71"/>
    <x v="42"/>
    <x v="10"/>
    <n v="4"/>
    <s v="10 - 500 g pkgs."/>
    <n v="21.5"/>
    <n v="26"/>
    <n v="0"/>
    <n v="0"/>
    <n v="0"/>
    <s v="QUEDE"/>
    <s v="Que Delícia"/>
    <x v="12"/>
    <x v="0"/>
    <s v="Rua da Panificadora, 12"/>
    <s v="Rio de Janeiro"/>
    <s v="RJ"/>
    <s v="02389-673"/>
    <x v="2"/>
    <s v="(21) 555-4252"/>
    <s v="(21) 555-4545"/>
    <n v="15"/>
    <x v="10"/>
    <s v="Beate Vileid"/>
    <s v="Marketing Manager"/>
    <s v="Hatlevegen 5"/>
    <s v="Sandvika"/>
    <s v=""/>
    <s v="1320"/>
    <s v="Norway"/>
    <s v="(0)2-953010"/>
    <s v=""/>
    <n v="4"/>
    <x v="0"/>
    <s v="Cheeses"/>
    <n v="2"/>
    <s v="United Package"/>
    <s v="(503) 555-3199"/>
    <n v="8"/>
    <s v="Callahan"/>
    <s v="Laura"/>
    <s v="Inside Sales Coordinator"/>
    <s v="Ms."/>
    <d v="1958-01-09T00:00:00"/>
    <d v="1994-03-05T00:00:00"/>
    <s v="4726 - 11th Ave. N.E."/>
    <s v="Seattle"/>
    <s v="WA"/>
    <s v="98105"/>
    <s v="USA"/>
    <s v="(206) 555-1189"/>
    <n v="2344"/>
    <n v="2"/>
    <n v="172"/>
  </r>
  <r>
    <x v="473"/>
    <n v="44"/>
    <n v="19.45"/>
    <n v="50"/>
    <n v="0.05"/>
    <n v="10721"/>
    <s v="QUICK"/>
    <n v="5"/>
    <x v="344"/>
    <d v="1995-12-27T00:00:00"/>
    <d v="1995-12-01T00:00:00"/>
    <n v="2"/>
    <n v="26"/>
    <n v="3"/>
    <n v="48.92"/>
    <s v="QUICK-Stop"/>
    <s v="Taucherstraße 10"/>
    <s v="Cunewalde"/>
    <s v=""/>
    <s v="01307"/>
    <s v="Germany"/>
    <n v="10721"/>
    <s v="QUICK"/>
    <n v="5"/>
    <d v="1995-11-29T00:00:00"/>
    <d v="1995-12-27T00:00:00"/>
    <n v="2"/>
    <d v="1995-12-01T00:00:00"/>
    <n v="3"/>
    <n v="48.92"/>
    <s v="QUICK-Stop"/>
    <s v="Taucherstraße 10"/>
    <s v="Cunewalde"/>
    <s v=""/>
    <s v="01307"/>
    <s v="Germany"/>
    <n v="44"/>
    <x v="45"/>
    <x v="2"/>
    <n v="2"/>
    <s v="20 - 2 kg bags"/>
    <n v="19.45"/>
    <n v="27"/>
    <n v="0"/>
    <n v="15"/>
    <n v="0"/>
    <s v="QUICK"/>
    <s v="QUICK-Stop"/>
    <x v="21"/>
    <x v="0"/>
    <s v="Taucherstraße 10"/>
    <s v="Cunewalde"/>
    <s v=""/>
    <s v="01307"/>
    <x v="1"/>
    <s v="0372-035188"/>
    <s v=""/>
    <n v="20"/>
    <x v="2"/>
    <s v="Chandra Leka"/>
    <s v="Owner"/>
    <s v="471 Serangoon Loop, Suite #402"/>
    <s v="Singapore"/>
    <s v=""/>
    <s v="0512"/>
    <s v="Singapore"/>
    <s v="555-8787"/>
    <s v=""/>
    <n v="2"/>
    <x v="4"/>
    <s v="Sweet and savory sauces, relishes, spreads, and seasonings"/>
    <n v="3"/>
    <s v="Federal Shipping"/>
    <s v="(503) 555-9931"/>
    <n v="5"/>
    <s v="Buchanan"/>
    <s v="Steven"/>
    <s v="Sales Manager"/>
    <s v="Mr."/>
    <d v="1955-03-04T00:00:00"/>
    <d v="1993-10-17T00:00:00"/>
    <s v="14 Garrett Hill"/>
    <s v="London"/>
    <s v=""/>
    <s v="SW1 8JR"/>
    <s v="UK"/>
    <s v="(71) 555-4848"/>
    <n v="3453"/>
    <n v="2"/>
    <n v="923.875"/>
  </r>
  <r>
    <x v="474"/>
    <n v="2"/>
    <n v="19"/>
    <n v="3"/>
    <n v="0"/>
    <n v="10722"/>
    <s v="SAVEA"/>
    <n v="8"/>
    <x v="344"/>
    <d v="1996-01-10T00:00:00"/>
    <d v="1995-12-05T00:00:00"/>
    <n v="6"/>
    <n v="36"/>
    <n v="1"/>
    <n v="74.58"/>
    <s v="Save-a-lot Markets"/>
    <s v="187 Suffolk Ln."/>
    <s v="Boise"/>
    <s v="ID"/>
    <s v="83720"/>
    <s v="USA"/>
    <n v="10722"/>
    <s v="SAVEA"/>
    <n v="8"/>
    <d v="1995-11-29T00:00:00"/>
    <d v="1996-01-10T00:00:00"/>
    <n v="6"/>
    <d v="1995-12-05T00:00:00"/>
    <n v="1"/>
    <n v="74.58"/>
    <s v="Save-a-lot Markets"/>
    <s v="187 Suffolk Ln."/>
    <s v="Boise"/>
    <s v="ID"/>
    <s v="83720"/>
    <s v="USA"/>
    <n v="2"/>
    <x v="18"/>
    <x v="17"/>
    <n v="1"/>
    <s v="24 - 12 oz bottles"/>
    <n v="19"/>
    <n v="17"/>
    <n v="40"/>
    <n v="25"/>
    <n v="0"/>
    <s v="SAVEA"/>
    <s v="Save-a-lot Markets"/>
    <x v="45"/>
    <x v="5"/>
    <s v="187 Suffolk Ln."/>
    <s v="Boise"/>
    <s v="ID"/>
    <s v="83720"/>
    <x v="8"/>
    <s v="(208) 555-8097"/>
    <s v=""/>
    <n v="1"/>
    <x v="17"/>
    <s v="Charlotte Cooper"/>
    <s v="Purchasing Manager"/>
    <s v="49 Gilbert St."/>
    <s v="London"/>
    <s v=""/>
    <s v="EC1 4SD"/>
    <s v="UK"/>
    <s v="(171) 555-2222"/>
    <s v=""/>
    <n v="1"/>
    <x v="6"/>
    <s v="Soft drinks, coffees, teas, beers, and ales"/>
    <n v="1"/>
    <s v="Speedy Express"/>
    <s v="(503) 555-9831"/>
    <n v="8"/>
    <s v="Callahan"/>
    <s v="Laura"/>
    <s v="Inside Sales Coordinator"/>
    <s v="Ms."/>
    <d v="1958-01-09T00:00:00"/>
    <d v="1994-03-05T00:00:00"/>
    <s v="4726 - 11th Ave. N.E."/>
    <s v="Seattle"/>
    <s v="WA"/>
    <s v="98105"/>
    <s v="USA"/>
    <s v="(206) 555-1189"/>
    <n v="2344"/>
    <n v="2"/>
    <n v="57"/>
  </r>
  <r>
    <x v="474"/>
    <n v="31"/>
    <n v="12.5"/>
    <n v="50"/>
    <n v="0"/>
    <n v="10722"/>
    <s v="SAVEA"/>
    <n v="8"/>
    <x v="344"/>
    <d v="1996-01-10T00:00:00"/>
    <d v="1995-12-05T00:00:00"/>
    <n v="6"/>
    <n v="36"/>
    <n v="1"/>
    <n v="74.58"/>
    <s v="Save-a-lot Markets"/>
    <s v="187 Suffolk Ln."/>
    <s v="Boise"/>
    <s v="ID"/>
    <s v="83720"/>
    <s v="USA"/>
    <n v="10722"/>
    <s v="SAVEA"/>
    <n v="8"/>
    <d v="1995-11-29T00:00:00"/>
    <d v="1996-01-10T00:00:00"/>
    <n v="6"/>
    <d v="1995-12-05T00:00:00"/>
    <n v="1"/>
    <n v="74.58"/>
    <s v="Save-a-lot Markets"/>
    <s v="187 Suffolk Ln."/>
    <s v="Boise"/>
    <s v="ID"/>
    <s v="83720"/>
    <s v="USA"/>
    <n v="31"/>
    <x v="12"/>
    <x v="1"/>
    <n v="4"/>
    <s v="12 - 100 g pkgs"/>
    <n v="12.5"/>
    <n v="0"/>
    <n v="70"/>
    <n v="20"/>
    <n v="0"/>
    <s v="SAVEA"/>
    <s v="Save-a-lot Markets"/>
    <x v="45"/>
    <x v="5"/>
    <s v="187 Suffolk Ln."/>
    <s v="Boise"/>
    <s v="ID"/>
    <s v="83720"/>
    <x v="8"/>
    <s v="(208) 555-8097"/>
    <s v=""/>
    <n v="14"/>
    <x v="1"/>
    <s v="Elio Rossi"/>
    <s v="Sales Representative"/>
    <s v="Viale Dante, 75"/>
    <s v="Ravenna"/>
    <s v=""/>
    <s v="48100"/>
    <s v="Italy"/>
    <s v="(0544) 60323"/>
    <s v="(0544) 60603"/>
    <n v="4"/>
    <x v="0"/>
    <s v="Cheeses"/>
    <n v="1"/>
    <s v="Speedy Express"/>
    <s v="(503) 555-9831"/>
    <n v="8"/>
    <s v="Callahan"/>
    <s v="Laura"/>
    <s v="Inside Sales Coordinator"/>
    <s v="Ms."/>
    <d v="1958-01-09T00:00:00"/>
    <d v="1994-03-05T00:00:00"/>
    <s v="4726 - 11th Ave. N.E."/>
    <s v="Seattle"/>
    <s v="WA"/>
    <s v="98105"/>
    <s v="USA"/>
    <s v="(206) 555-1189"/>
    <n v="2344"/>
    <n v="2"/>
    <n v="625"/>
  </r>
  <r>
    <x v="474"/>
    <n v="68"/>
    <n v="12.5"/>
    <n v="45"/>
    <n v="0"/>
    <n v="10722"/>
    <s v="SAVEA"/>
    <n v="8"/>
    <x v="344"/>
    <d v="1996-01-10T00:00:00"/>
    <d v="1995-12-05T00:00:00"/>
    <n v="6"/>
    <n v="36"/>
    <n v="1"/>
    <n v="74.58"/>
    <s v="Save-a-lot Markets"/>
    <s v="187 Suffolk Ln."/>
    <s v="Boise"/>
    <s v="ID"/>
    <s v="83720"/>
    <s v="USA"/>
    <n v="10722"/>
    <s v="SAVEA"/>
    <n v="8"/>
    <d v="1995-11-29T00:00:00"/>
    <d v="1996-01-10T00:00:00"/>
    <n v="6"/>
    <d v="1995-12-05T00:00:00"/>
    <n v="1"/>
    <n v="74.58"/>
    <s v="Save-a-lot Markets"/>
    <s v="187 Suffolk Ln."/>
    <s v="Boise"/>
    <s v="ID"/>
    <s v="83720"/>
    <s v="USA"/>
    <n v="68"/>
    <x v="56"/>
    <x v="9"/>
    <n v="3"/>
    <s v="10 boxes x 8 pieces"/>
    <n v="12.5"/>
    <n v="6"/>
    <n v="10"/>
    <n v="15"/>
    <n v="0"/>
    <s v="SAVEA"/>
    <s v="Save-a-lot Markets"/>
    <x v="45"/>
    <x v="5"/>
    <s v="187 Suffolk Ln."/>
    <s v="Boise"/>
    <s v="ID"/>
    <s v="83720"/>
    <x v="8"/>
    <s v="(208) 555-8097"/>
    <s v=""/>
    <n v="8"/>
    <x v="9"/>
    <s v="Peter Wilson"/>
    <s v="Sales Representative"/>
    <s v="29 King's Way"/>
    <s v="Manchester"/>
    <s v=""/>
    <s v="M14 GSD"/>
    <s v="UK"/>
    <s v="(161) 555-4448"/>
    <s v=""/>
    <n v="3"/>
    <x v="5"/>
    <s v="Desserts, candies, and sweet breads"/>
    <n v="1"/>
    <s v="Speedy Express"/>
    <s v="(503) 555-9831"/>
    <n v="8"/>
    <s v="Callahan"/>
    <s v="Laura"/>
    <s v="Inside Sales Coordinator"/>
    <s v="Ms."/>
    <d v="1958-01-09T00:00:00"/>
    <d v="1994-03-05T00:00:00"/>
    <s v="4726 - 11th Ave. N.E."/>
    <s v="Seattle"/>
    <s v="WA"/>
    <s v="98105"/>
    <s v="USA"/>
    <s v="(206) 555-1189"/>
    <n v="2344"/>
    <n v="2"/>
    <n v="562.5"/>
  </r>
  <r>
    <x v="474"/>
    <n v="75"/>
    <n v="7.75"/>
    <n v="42"/>
    <n v="0"/>
    <n v="10722"/>
    <s v="SAVEA"/>
    <n v="8"/>
    <x v="344"/>
    <d v="1996-01-10T00:00:00"/>
    <d v="1995-12-05T00:00:00"/>
    <n v="6"/>
    <n v="36"/>
    <n v="1"/>
    <n v="74.58"/>
    <s v="Save-a-lot Markets"/>
    <s v="187 Suffolk Ln."/>
    <s v="Boise"/>
    <s v="ID"/>
    <s v="83720"/>
    <s v="USA"/>
    <n v="10722"/>
    <s v="SAVEA"/>
    <n v="8"/>
    <d v="1995-11-29T00:00:00"/>
    <d v="1996-01-10T00:00:00"/>
    <n v="6"/>
    <d v="1995-12-05T00:00:00"/>
    <n v="1"/>
    <n v="74.58"/>
    <s v="Save-a-lot Markets"/>
    <s v="187 Suffolk Ln."/>
    <s v="Boise"/>
    <s v="ID"/>
    <s v="83720"/>
    <s v="USA"/>
    <n v="75"/>
    <x v="48"/>
    <x v="20"/>
    <n v="1"/>
    <s v="24 - 0.5 l bottles"/>
    <n v="7.75"/>
    <n v="125"/>
    <n v="0"/>
    <n v="25"/>
    <n v="0"/>
    <s v="SAVEA"/>
    <s v="Save-a-lot Markets"/>
    <x v="45"/>
    <x v="5"/>
    <s v="187 Suffolk Ln."/>
    <s v="Boise"/>
    <s v="ID"/>
    <s v="83720"/>
    <x v="8"/>
    <s v="(208) 555-8097"/>
    <s v=""/>
    <n v="12"/>
    <x v="20"/>
    <s v="Martin Bein"/>
    <s v="International Marketing Mgr."/>
    <s v="Bogenallee 51"/>
    <s v="Frankfurt"/>
    <s v=""/>
    <s v="60439"/>
    <s v="Germany"/>
    <s v="(069) 992755"/>
    <s v=""/>
    <n v="1"/>
    <x v="6"/>
    <s v="Soft drinks, coffees, teas, beers, and ales"/>
    <n v="1"/>
    <s v="Speedy Express"/>
    <s v="(503) 555-9831"/>
    <n v="8"/>
    <s v="Callahan"/>
    <s v="Laura"/>
    <s v="Inside Sales Coordinator"/>
    <s v="Ms."/>
    <d v="1958-01-09T00:00:00"/>
    <d v="1994-03-05T00:00:00"/>
    <s v="4726 - 11th Ave. N.E."/>
    <s v="Seattle"/>
    <s v="WA"/>
    <s v="98105"/>
    <s v="USA"/>
    <s v="(206) 555-1189"/>
    <n v="2344"/>
    <n v="2"/>
    <n v="325.5"/>
  </r>
  <r>
    <x v="475"/>
    <n v="26"/>
    <n v="31.23"/>
    <n v="15"/>
    <n v="0"/>
    <n v="10723"/>
    <s v="WHITC"/>
    <n v="3"/>
    <x v="345"/>
    <d v="1995-12-28T00:00:00"/>
    <d v="1995-12-26T00:00:00"/>
    <n v="26"/>
    <n v="2"/>
    <n v="1"/>
    <n v="21.72"/>
    <s v="White Clover Markets"/>
    <s v="1029 - 12th Ave. S."/>
    <s v="Seattle"/>
    <s v="WA"/>
    <s v="98124"/>
    <s v="USA"/>
    <n v="10723"/>
    <s v="WHITC"/>
    <n v="3"/>
    <d v="1995-11-30T00:00:00"/>
    <d v="1995-12-28T00:00:00"/>
    <n v="26"/>
    <d v="1995-12-26T00:00:00"/>
    <n v="1"/>
    <n v="21.72"/>
    <s v="White Clover Markets"/>
    <s v="1029 - 12th Ave. S."/>
    <s v="Seattle"/>
    <s v="WA"/>
    <s v="98124"/>
    <s v="USA"/>
    <n v="26"/>
    <x v="68"/>
    <x v="21"/>
    <n v="3"/>
    <s v="100 - 250 g bags"/>
    <n v="31.23"/>
    <n v="15"/>
    <n v="0"/>
    <n v="0"/>
    <n v="0"/>
    <s v="WHITC"/>
    <s v="White Clover Markets"/>
    <x v="19"/>
    <x v="3"/>
    <s v="305 - 14th Ave. S._x000d__x000a_Suite 3B"/>
    <s v="Seattle"/>
    <s v="WA"/>
    <s v="98128"/>
    <x v="8"/>
    <s v="(206) 555-4112"/>
    <s v="(206) 555-4115"/>
    <n v="11"/>
    <x v="21"/>
    <s v="Petra Winkler"/>
    <s v="Sales Manager"/>
    <s v="Tiergartenstraße 5"/>
    <s v="Berlin"/>
    <s v=""/>
    <s v="10785"/>
    <s v="Germany"/>
    <s v="(010) 9984510"/>
    <s v=""/>
    <n v="3"/>
    <x v="5"/>
    <s v="Desserts, candies, and sweet breads"/>
    <n v="1"/>
    <s v="Speedy Express"/>
    <s v="(503) 555-9831"/>
    <n v="3"/>
    <s v="Leverling"/>
    <s v="Janet"/>
    <s v="Sales Representative"/>
    <s v="Ms."/>
    <d v="1963-08-30T00:00:00"/>
    <d v="1992-04-01T00:00:00"/>
    <s v="722 Moss Bay Blvd."/>
    <s v="Kirkland"/>
    <s v="WA"/>
    <s v="98033"/>
    <s v="USA"/>
    <s v="(206) 555-3412"/>
    <n v="3355"/>
    <n v="2"/>
    <n v="468.45"/>
  </r>
  <r>
    <x v="476"/>
    <n v="10"/>
    <n v="31"/>
    <n v="16"/>
    <n v="0"/>
    <n v="10724"/>
    <s v="MEREP"/>
    <n v="8"/>
    <x v="345"/>
    <d v="1996-01-11T00:00:00"/>
    <d v="1995-12-06T00:00:00"/>
    <n v="6"/>
    <n v="36"/>
    <n v="2"/>
    <n v="57.75"/>
    <s v="Mère Paillarde"/>
    <s v="43 rue St. Laurent"/>
    <s v="Montréal"/>
    <s v="Québec"/>
    <s v="H1J 1C3"/>
    <s v="Canada"/>
    <n v="10724"/>
    <s v="MEREP"/>
    <n v="8"/>
    <d v="1995-11-30T00:00:00"/>
    <d v="1996-01-11T00:00:00"/>
    <n v="6"/>
    <d v="1995-12-06T00:00:00"/>
    <n v="2"/>
    <n v="57.75"/>
    <s v="Mère Paillarde"/>
    <s v="43 rue St. Laurent"/>
    <s v="Montréal"/>
    <s v="Québec"/>
    <s v="H1J 1C3"/>
    <s v="Canada"/>
    <n v="10"/>
    <x v="41"/>
    <x v="16"/>
    <n v="8"/>
    <s v="12 - 200 ml jars"/>
    <n v="31"/>
    <n v="31"/>
    <n v="0"/>
    <n v="0"/>
    <n v="0"/>
    <s v="MEREP"/>
    <s v="Mère Paillarde"/>
    <x v="49"/>
    <x v="7"/>
    <s v="43 rue St. Laurent"/>
    <s v="Montréal"/>
    <s v="Québec"/>
    <s v="H1J 1C3"/>
    <x v="16"/>
    <s v="(514) 555-8054"/>
    <s v="(514) 555-8055"/>
    <n v="4"/>
    <x v="16"/>
    <s v="Yoshi Nagase"/>
    <s v="Marketing Manager"/>
    <s v="9-8 Sekimai_x000d__x000a_Musashino-shi"/>
    <s v="Tokyo"/>
    <s v=""/>
    <s v="100"/>
    <s v="Japan"/>
    <s v="(03) 3555-5011"/>
    <s v=""/>
    <n v="8"/>
    <x v="3"/>
    <s v="Seaweed and fish"/>
    <n v="2"/>
    <s v="United Package"/>
    <s v="(503) 555-3199"/>
    <n v="8"/>
    <s v="Callahan"/>
    <s v="Laura"/>
    <s v="Inside Sales Coordinator"/>
    <s v="Ms."/>
    <d v="1958-01-09T00:00:00"/>
    <d v="1994-03-05T00:00:00"/>
    <s v="4726 - 11th Ave. N.E."/>
    <s v="Seattle"/>
    <s v="WA"/>
    <s v="98105"/>
    <s v="USA"/>
    <s v="(206) 555-1189"/>
    <n v="2344"/>
    <n v="2"/>
    <n v="496"/>
  </r>
  <r>
    <x v="476"/>
    <n v="61"/>
    <n v="28.5"/>
    <n v="5"/>
    <n v="0"/>
    <n v="10724"/>
    <s v="MEREP"/>
    <n v="8"/>
    <x v="345"/>
    <d v="1996-01-11T00:00:00"/>
    <d v="1995-12-06T00:00:00"/>
    <n v="6"/>
    <n v="36"/>
    <n v="2"/>
    <n v="57.75"/>
    <s v="Mère Paillarde"/>
    <s v="43 rue St. Laurent"/>
    <s v="Montréal"/>
    <s v="Québec"/>
    <s v="H1J 1C3"/>
    <s v="Canada"/>
    <n v="10724"/>
    <s v="MEREP"/>
    <n v="8"/>
    <d v="1995-11-30T00:00:00"/>
    <d v="1996-01-11T00:00:00"/>
    <n v="6"/>
    <d v="1995-12-06T00:00:00"/>
    <n v="2"/>
    <n v="57.75"/>
    <s v="Mère Paillarde"/>
    <s v="43 rue St. Laurent"/>
    <s v="Montréal"/>
    <s v="Québec"/>
    <s v="H1J 1C3"/>
    <s v="Canada"/>
    <n v="61"/>
    <x v="75"/>
    <x v="22"/>
    <n v="2"/>
    <s v="24 - 500 ml bottles"/>
    <n v="28.5"/>
    <n v="113"/>
    <n v="0"/>
    <n v="25"/>
    <n v="0"/>
    <s v="MEREP"/>
    <s v="Mère Paillarde"/>
    <x v="49"/>
    <x v="7"/>
    <s v="43 rue St. Laurent"/>
    <s v="Montréal"/>
    <s v="Québec"/>
    <s v="H1J 1C3"/>
    <x v="16"/>
    <s v="(514) 555-8054"/>
    <s v="(514) 555-8055"/>
    <n v="29"/>
    <x v="22"/>
    <s v="Chantal Goulet"/>
    <s v="Accounting Manager"/>
    <s v="148 rue Chasseur"/>
    <s v="Ste-Hyacinthe"/>
    <s v="Québec"/>
    <s v="J2S 7S8"/>
    <s v="Canada"/>
    <s v="(514) 555-2955"/>
    <s v="(514) 555-2921"/>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142.5"/>
  </r>
  <r>
    <x v="477"/>
    <n v="41"/>
    <n v="9.65"/>
    <n v="12"/>
    <n v="0"/>
    <n v="10725"/>
    <s v="FAMIA"/>
    <n v="4"/>
    <x v="346"/>
    <d v="1995-12-29T00:00:00"/>
    <d v="1995-12-06T00:00:00"/>
    <n v="5"/>
    <n v="23"/>
    <n v="3"/>
    <n v="10.83"/>
    <s v="Familia Arquibaldo"/>
    <s v="Rua Orós, 92"/>
    <s v="São Paulo"/>
    <s v="SP"/>
    <s v="05442-030"/>
    <s v="Brazil"/>
    <n v="10725"/>
    <s v="FAMIA"/>
    <n v="4"/>
    <d v="1995-12-01T00:00:00"/>
    <d v="1995-12-29T00:00:00"/>
    <n v="5"/>
    <d v="1995-12-06T00:00:00"/>
    <n v="3"/>
    <n v="10.83"/>
    <s v="Familia Arquibaldo"/>
    <s v="Rua Orós, 92"/>
    <s v="São Paulo"/>
    <s v="SP"/>
    <s v="05442-030"/>
    <s v="Brazil"/>
    <n v="41"/>
    <x v="5"/>
    <x v="5"/>
    <n v="8"/>
    <s v="12 - 12 oz cans"/>
    <n v="9.65"/>
    <n v="85"/>
    <n v="0"/>
    <n v="10"/>
    <n v="0"/>
    <s v="FAMIA"/>
    <s v="Familia Arquibaldo"/>
    <x v="52"/>
    <x v="7"/>
    <s v="Rua Orós, 92"/>
    <s v="São Paulo"/>
    <s v="SP"/>
    <s v="05442-030"/>
    <x v="2"/>
    <s v="(11) 555-9857"/>
    <s v=""/>
    <n v="19"/>
    <x v="5"/>
    <s v="Robb Merchant"/>
    <s v="Wholesale Account Agent"/>
    <s v="Order Processing Dept._x000d__x000a_2100 Paul Revere Blvd."/>
    <s v="Boston"/>
    <s v="MA"/>
    <s v="02134"/>
    <s v="USA"/>
    <s v="(617) 555-3267"/>
    <s v="(617) 555-3389"/>
    <n v="8"/>
    <x v="3"/>
    <s v="Seaweed and fish"/>
    <n v="3"/>
    <s v="Federal Shipping"/>
    <s v="(503) 555-9931"/>
    <n v="4"/>
    <s v="Peacock"/>
    <s v="Margaret"/>
    <s v="Sales Representative"/>
    <s v="Mrs."/>
    <d v="1937-09-19T00:00:00"/>
    <d v="1993-05-03T00:00:00"/>
    <s v="4110 Old Redmond Rd."/>
    <s v="Redmond"/>
    <s v="WA"/>
    <s v="98052"/>
    <s v="USA"/>
    <s v="(206) 555-8122"/>
    <n v="5176"/>
    <n v="2"/>
    <n v="115.80000000000001"/>
  </r>
  <r>
    <x v="477"/>
    <n v="52"/>
    <n v="7"/>
    <n v="4"/>
    <n v="0"/>
    <n v="10725"/>
    <s v="FAMIA"/>
    <n v="4"/>
    <x v="346"/>
    <d v="1995-12-29T00:00:00"/>
    <d v="1995-12-06T00:00:00"/>
    <n v="5"/>
    <n v="23"/>
    <n v="3"/>
    <n v="10.83"/>
    <s v="Familia Arquibaldo"/>
    <s v="Rua Orós, 92"/>
    <s v="São Paulo"/>
    <s v="SP"/>
    <s v="05442-030"/>
    <s v="Brazil"/>
    <n v="10725"/>
    <s v="FAMIA"/>
    <n v="4"/>
    <d v="1995-12-01T00:00:00"/>
    <d v="1995-12-29T00:00:00"/>
    <n v="5"/>
    <d v="1995-12-06T00:00:00"/>
    <n v="3"/>
    <n v="10.83"/>
    <s v="Familia Arquibaldo"/>
    <s v="Rua Orós, 92"/>
    <s v="São Paulo"/>
    <s v="SP"/>
    <s v="05442-030"/>
    <s v="Brazil"/>
    <n v="52"/>
    <x v="65"/>
    <x v="4"/>
    <n v="5"/>
    <s v="16 - 2 kg boxes"/>
    <n v="7"/>
    <n v="38"/>
    <n v="0"/>
    <n v="25"/>
    <n v="0"/>
    <s v="FAMIA"/>
    <s v="Familia Arquibaldo"/>
    <x v="52"/>
    <x v="7"/>
    <s v="Rua Orós, 92"/>
    <s v="São Paulo"/>
    <s v="SP"/>
    <s v="05442-030"/>
    <x v="2"/>
    <s v="(11) 555-9857"/>
    <s v=""/>
    <n v="24"/>
    <x v="4"/>
    <s v="Wendy Mackenzie"/>
    <s v="Sales Representative"/>
    <s v="170 Prince Edward Parade_x000d__x000a_Hunter's Hill"/>
    <s v="Sydney"/>
    <s v="NSW"/>
    <s v="2042"/>
    <s v="Australia"/>
    <s v="(02) 555-5914"/>
    <s v="(02) 555-4873"/>
    <n v="5"/>
    <x v="1"/>
    <s v="Breads, crackers, pasta, and cereal"/>
    <n v="3"/>
    <s v="Federal Shipping"/>
    <s v="(503) 555-9931"/>
    <n v="4"/>
    <s v="Peacock"/>
    <s v="Margaret"/>
    <s v="Sales Representative"/>
    <s v="Mrs."/>
    <d v="1937-09-19T00:00:00"/>
    <d v="1993-05-03T00:00:00"/>
    <s v="4110 Old Redmond Rd."/>
    <s v="Redmond"/>
    <s v="WA"/>
    <s v="98052"/>
    <s v="USA"/>
    <s v="(206) 555-8122"/>
    <n v="5176"/>
    <n v="2"/>
    <n v="28"/>
  </r>
  <r>
    <x v="477"/>
    <n v="55"/>
    <n v="24"/>
    <n v="6"/>
    <n v="0"/>
    <n v="10725"/>
    <s v="FAMIA"/>
    <n v="4"/>
    <x v="346"/>
    <d v="1995-12-29T00:00:00"/>
    <d v="1995-12-06T00:00:00"/>
    <n v="5"/>
    <n v="23"/>
    <n v="3"/>
    <n v="10.83"/>
    <s v="Familia Arquibaldo"/>
    <s v="Rua Orós, 92"/>
    <s v="São Paulo"/>
    <s v="SP"/>
    <s v="05442-030"/>
    <s v="Brazil"/>
    <n v="10725"/>
    <s v="FAMIA"/>
    <n v="4"/>
    <d v="1995-12-01T00:00:00"/>
    <d v="1995-12-29T00:00:00"/>
    <n v="5"/>
    <d v="1995-12-06T00:00:00"/>
    <n v="3"/>
    <n v="10.83"/>
    <s v="Familia Arquibaldo"/>
    <s v="Rua Orós, 92"/>
    <s v="São Paulo"/>
    <s v="SP"/>
    <s v="05442-030"/>
    <s v="Brazil"/>
    <n v="55"/>
    <x v="16"/>
    <x v="15"/>
    <n v="6"/>
    <s v="24 boxes x 2 pies"/>
    <n v="24"/>
    <n v="115"/>
    <n v="0"/>
    <n v="20"/>
    <n v="0"/>
    <s v="FAMIA"/>
    <s v="Familia Arquibaldo"/>
    <x v="52"/>
    <x v="7"/>
    <s v="Rua Orós, 92"/>
    <s v="São Paulo"/>
    <s v="SP"/>
    <s v="05442-030"/>
    <x v="2"/>
    <s v="(11) 555-9857"/>
    <s v=""/>
    <n v="25"/>
    <x v="15"/>
    <s v="Jean-Guy Lauzon"/>
    <s v="Marketing Manager"/>
    <s v="2960 Rue St. Laurent"/>
    <s v="Montréal"/>
    <s v="Québec"/>
    <s v="H1J 1C3"/>
    <s v="Canada"/>
    <s v="(514) 555-9022"/>
    <s v=""/>
    <n v="6"/>
    <x v="7"/>
    <s v="Prepared meats"/>
    <n v="3"/>
    <s v="Federal Shipping"/>
    <s v="(503) 555-9931"/>
    <n v="4"/>
    <s v="Peacock"/>
    <s v="Margaret"/>
    <s v="Sales Representative"/>
    <s v="Mrs."/>
    <d v="1937-09-19T00:00:00"/>
    <d v="1993-05-03T00:00:00"/>
    <s v="4110 Old Redmond Rd."/>
    <s v="Redmond"/>
    <s v="WA"/>
    <s v="98052"/>
    <s v="USA"/>
    <s v="(206) 555-8122"/>
    <n v="5176"/>
    <n v="2"/>
    <n v="144"/>
  </r>
  <r>
    <x v="478"/>
    <n v="4"/>
    <n v="22"/>
    <n v="25"/>
    <n v="0"/>
    <n v="10726"/>
    <s v="EASTC"/>
    <n v="4"/>
    <x v="347"/>
    <d v="1995-12-18T00:00:00"/>
    <d v="1996-01-05T00:00:00"/>
    <n v="32"/>
    <n v="-18"/>
    <n v="1"/>
    <n v="16.559999999999999"/>
    <s v="Eastern Connection"/>
    <s v="35 King George"/>
    <s v="London"/>
    <s v=""/>
    <s v="WX3 6FW"/>
    <s v="UK"/>
    <n v="10726"/>
    <s v="EASTC"/>
    <n v="4"/>
    <d v="1995-12-04T00:00:00"/>
    <d v="1995-12-18T00:00:00"/>
    <n v="32"/>
    <d v="1996-01-05T00:00:00"/>
    <n v="1"/>
    <n v="16.559999999999999"/>
    <s v="Eastern Connection"/>
    <s v="35 King George"/>
    <s v="London"/>
    <s v=""/>
    <s v="WX3 6FW"/>
    <s v="UK"/>
    <n v="4"/>
    <x v="62"/>
    <x v="6"/>
    <n v="2"/>
    <s v="48 - 6 oz jars"/>
    <n v="22"/>
    <n v="53"/>
    <n v="0"/>
    <n v="0"/>
    <n v="0"/>
    <s v="EASTC"/>
    <s v="Eastern Connection"/>
    <x v="58"/>
    <x v="2"/>
    <s v="35 King George"/>
    <s v="London"/>
    <s v=""/>
    <s v="WX3 6FW"/>
    <x v="13"/>
    <s v="(171) 555-0297"/>
    <s v="(171) 555-3373"/>
    <n v="2"/>
    <x v="6"/>
    <s v="Shelley Burke"/>
    <s v="Order Administrator"/>
    <s v="P.O. Box 78934"/>
    <s v="New Orleans"/>
    <s v="LA"/>
    <s v="70117"/>
    <s v="USA"/>
    <s v="(100) 555-4822"/>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550"/>
  </r>
  <r>
    <x v="478"/>
    <n v="11"/>
    <n v="21"/>
    <n v="5"/>
    <n v="0"/>
    <n v="10726"/>
    <s v="EASTC"/>
    <n v="4"/>
    <x v="347"/>
    <d v="1995-12-18T00:00:00"/>
    <d v="1996-01-05T00:00:00"/>
    <n v="32"/>
    <n v="-18"/>
    <n v="1"/>
    <n v="16.559999999999999"/>
    <s v="Eastern Connection"/>
    <s v="35 King George"/>
    <s v="London"/>
    <s v=""/>
    <s v="WX3 6FW"/>
    <s v="UK"/>
    <n v="10726"/>
    <s v="EASTC"/>
    <n v="4"/>
    <d v="1995-12-04T00:00:00"/>
    <d v="1995-12-18T00:00:00"/>
    <n v="32"/>
    <d v="1996-01-05T00:00:00"/>
    <n v="1"/>
    <n v="16.559999999999999"/>
    <s v="Eastern Connection"/>
    <s v="35 King George"/>
    <s v="London"/>
    <s v=""/>
    <s v="WX3 6FW"/>
    <s v="UK"/>
    <n v="11"/>
    <x v="0"/>
    <x v="0"/>
    <n v="4"/>
    <s v="1 kg pkg."/>
    <n v="21"/>
    <n v="22"/>
    <n v="30"/>
    <n v="30"/>
    <n v="0"/>
    <s v="EASTC"/>
    <s v="Eastern Connection"/>
    <x v="58"/>
    <x v="2"/>
    <s v="35 King George"/>
    <s v="London"/>
    <s v=""/>
    <s v="WX3 6FW"/>
    <x v="13"/>
    <s v="(171) 555-0297"/>
    <s v="(171) 555-3373"/>
    <n v="5"/>
    <x v="0"/>
    <s v="Antonio del Valle Saavedra "/>
    <s v="Export Administrator"/>
    <s v="Calle del Rosal 4"/>
    <s v="Oviedo"/>
    <s v="Asturias"/>
    <s v="33007"/>
    <s v="Spain"/>
    <s v="(98) 598 76 54"/>
    <s v=""/>
    <n v="4"/>
    <x v="0"/>
    <s v="Cheeses"/>
    <n v="1"/>
    <s v="Speedy Express"/>
    <s v="(503) 555-9831"/>
    <n v="4"/>
    <s v="Peacock"/>
    <s v="Margaret"/>
    <s v="Sales Representative"/>
    <s v="Mrs."/>
    <d v="1937-09-19T00:00:00"/>
    <d v="1993-05-03T00:00:00"/>
    <s v="4110 Old Redmond Rd."/>
    <s v="Redmond"/>
    <s v="WA"/>
    <s v="98052"/>
    <s v="USA"/>
    <s v="(206) 555-8122"/>
    <n v="5176"/>
    <n v="2"/>
    <n v="105"/>
  </r>
  <r>
    <x v="479"/>
    <n v="17"/>
    <n v="39"/>
    <n v="20"/>
    <n v="0.05"/>
    <n v="10727"/>
    <s v="REGGC"/>
    <n v="2"/>
    <x v="347"/>
    <d v="1996-01-01T00:00:00"/>
    <d v="1996-01-05T00:00:00"/>
    <n v="32"/>
    <n v="-4"/>
    <n v="1"/>
    <n v="89.9"/>
    <s v="Reggiani Caseifici"/>
    <s v="Strada Provinciale 124"/>
    <s v="Reggio Emilia"/>
    <s v=""/>
    <s v="42100"/>
    <s v="Italy"/>
    <n v="10727"/>
    <s v="REGGC"/>
    <n v="2"/>
    <d v="1995-12-04T00:00:00"/>
    <d v="1996-01-01T00:00:00"/>
    <n v="32"/>
    <d v="1996-01-05T00:00:00"/>
    <n v="1"/>
    <n v="89.9"/>
    <s v="Reggiani Caseifici"/>
    <s v="Strada Provinciale 124"/>
    <s v="Reggio Emilia"/>
    <s v=""/>
    <s v="42100"/>
    <s v="Italy"/>
    <n v="17"/>
    <x v="35"/>
    <x v="18"/>
    <n v="6"/>
    <s v="20 - 1 kg tins"/>
    <n v="39"/>
    <n v="0"/>
    <n v="0"/>
    <n v="0"/>
    <n v="1"/>
    <s v="REGGC"/>
    <s v="Reggiani Caseifici"/>
    <x v="30"/>
    <x v="10"/>
    <s v="Strada Provinciale 124"/>
    <s v="Reggio Emilia"/>
    <s v=""/>
    <s v="42100"/>
    <x v="11"/>
    <s v="0522-556721"/>
    <s v="0522-556722"/>
    <n v="7"/>
    <x v="18"/>
    <s v="Ian Devling"/>
    <s v="Marketing Manager"/>
    <s v="74 Rose St._x000d__x000a_Moonie Ponds"/>
    <s v="Melbourne"/>
    <s v="Victoria"/>
    <s v="3058"/>
    <s v="Australia"/>
    <s v="(03) 444-2343"/>
    <s v="(03) 444-6588"/>
    <n v="6"/>
    <x v="7"/>
    <s v="Prepared meats"/>
    <n v="1"/>
    <s v="Speedy Express"/>
    <s v="(503) 555-9831"/>
    <n v="2"/>
    <s v="Fuller"/>
    <s v="Andrew"/>
    <s v="Vice President, Sales"/>
    <s v="Dr."/>
    <d v="1952-02-19T00:00:00"/>
    <d v="1992-08-14T00:00:00"/>
    <s v="908 W. Capital Way"/>
    <s v="Tacoma"/>
    <s v="WA"/>
    <s v="98401"/>
    <s v="USA"/>
    <s v="(206) 555-9482"/>
    <n v="3457"/>
    <m/>
    <n v="741"/>
  </r>
  <r>
    <x v="479"/>
    <n v="56"/>
    <n v="38"/>
    <n v="10"/>
    <n v="0.05"/>
    <n v="10727"/>
    <s v="REGGC"/>
    <n v="2"/>
    <x v="347"/>
    <d v="1996-01-01T00:00:00"/>
    <d v="1996-01-05T00:00:00"/>
    <n v="32"/>
    <n v="-4"/>
    <n v="1"/>
    <n v="89.9"/>
    <s v="Reggiani Caseifici"/>
    <s v="Strada Provinciale 124"/>
    <s v="Reggio Emilia"/>
    <s v=""/>
    <s v="42100"/>
    <s v="Italy"/>
    <n v="10727"/>
    <s v="REGGC"/>
    <n v="2"/>
    <d v="1995-12-04T00:00:00"/>
    <d v="1996-01-01T00:00:00"/>
    <n v="32"/>
    <d v="1996-01-05T00:00:00"/>
    <n v="1"/>
    <n v="89.9"/>
    <s v="Reggiani Caseifici"/>
    <s v="Strada Provinciale 124"/>
    <s v="Reggio Emilia"/>
    <s v=""/>
    <s v="42100"/>
    <s v="Italy"/>
    <n v="56"/>
    <x v="33"/>
    <x v="8"/>
    <n v="5"/>
    <s v="24 - 250 g pkgs."/>
    <n v="38"/>
    <n v="21"/>
    <n v="10"/>
    <n v="30"/>
    <n v="0"/>
    <s v="REGGC"/>
    <s v="Reggiani Caseifici"/>
    <x v="30"/>
    <x v="10"/>
    <s v="Strada Provinciale 124"/>
    <s v="Reggio Emilia"/>
    <s v=""/>
    <s v="42100"/>
    <x v="11"/>
    <s v="0522-556721"/>
    <s v="0522-556722"/>
    <n v="26"/>
    <x v="8"/>
    <s v="Giovanni Giudici"/>
    <s v="Order Administrator"/>
    <s v="Via dei Gelsomini, 153"/>
    <s v="Salerno"/>
    <s v=""/>
    <s v="84100"/>
    <s v="Italy"/>
    <s v="(089) 6547665"/>
    <s v="(089) 6547667"/>
    <n v="5"/>
    <x v="1"/>
    <s v="Breads, crackers, pasta, and cereal"/>
    <n v="1"/>
    <s v="Speedy Express"/>
    <s v="(503) 555-9831"/>
    <n v="2"/>
    <s v="Fuller"/>
    <s v="Andrew"/>
    <s v="Vice President, Sales"/>
    <s v="Dr."/>
    <d v="1952-02-19T00:00:00"/>
    <d v="1992-08-14T00:00:00"/>
    <s v="908 W. Capital Way"/>
    <s v="Tacoma"/>
    <s v="WA"/>
    <s v="98401"/>
    <s v="USA"/>
    <s v="(206) 555-9482"/>
    <n v="3457"/>
    <m/>
    <n v="361"/>
  </r>
  <r>
    <x v="479"/>
    <n v="59"/>
    <n v="55"/>
    <n v="10"/>
    <n v="0.05"/>
    <n v="10727"/>
    <s v="REGGC"/>
    <n v="2"/>
    <x v="347"/>
    <d v="1996-01-01T00:00:00"/>
    <d v="1996-01-05T00:00:00"/>
    <n v="32"/>
    <n v="-4"/>
    <n v="1"/>
    <n v="89.9"/>
    <s v="Reggiani Caseifici"/>
    <s v="Strada Provinciale 124"/>
    <s v="Reggio Emilia"/>
    <s v=""/>
    <s v="42100"/>
    <s v="Italy"/>
    <n v="10727"/>
    <s v="REGGC"/>
    <n v="2"/>
    <d v="1995-12-04T00:00:00"/>
    <d v="1996-01-01T00:00:00"/>
    <n v="32"/>
    <d v="1996-01-05T00:00:00"/>
    <n v="1"/>
    <n v="89.9"/>
    <s v="Reggiani Caseifici"/>
    <s v="Strada Provinciale 124"/>
    <s v="Reggio Emilia"/>
    <s v=""/>
    <s v="42100"/>
    <s v="Italy"/>
    <n v="59"/>
    <x v="21"/>
    <x v="11"/>
    <n v="4"/>
    <s v="5 kg pkg."/>
    <n v="55"/>
    <n v="79"/>
    <n v="0"/>
    <n v="0"/>
    <n v="0"/>
    <s v="REGGC"/>
    <s v="Reggiani Caseifici"/>
    <x v="30"/>
    <x v="10"/>
    <s v="Strada Provinciale 124"/>
    <s v="Reggio Emilia"/>
    <s v=""/>
    <s v="42100"/>
    <x v="11"/>
    <s v="0522-556721"/>
    <s v="0522-556722"/>
    <n v="28"/>
    <x v="11"/>
    <s v="Eliane Noz"/>
    <s v="Sales Representative"/>
    <s v="Bat. B_x000d__x000a_3, rue des Alpes"/>
    <s v="Annecy"/>
    <s v=""/>
    <s v="74000"/>
    <s v="France"/>
    <s v="38.76.98.06"/>
    <s v="38.76.98.58"/>
    <n v="4"/>
    <x v="0"/>
    <s v="Cheeses"/>
    <n v="1"/>
    <s v="Speedy Express"/>
    <s v="(503) 555-9831"/>
    <n v="2"/>
    <s v="Fuller"/>
    <s v="Andrew"/>
    <s v="Vice President, Sales"/>
    <s v="Dr."/>
    <d v="1952-02-19T00:00:00"/>
    <d v="1992-08-14T00:00:00"/>
    <s v="908 W. Capital Way"/>
    <s v="Tacoma"/>
    <s v="WA"/>
    <s v="98401"/>
    <s v="USA"/>
    <s v="(206) 555-9482"/>
    <n v="3457"/>
    <m/>
    <n v="522.5"/>
  </r>
  <r>
    <x v="480"/>
    <n v="30"/>
    <n v="25.89"/>
    <n v="15"/>
    <n v="0"/>
    <n v="10728"/>
    <s v="QUEEN"/>
    <n v="4"/>
    <x v="348"/>
    <d v="1996-01-02T00:00:00"/>
    <d v="1995-12-12T00:00:00"/>
    <n v="7"/>
    <n v="21"/>
    <n v="2"/>
    <n v="58.33"/>
    <s v="Queen Cozinha"/>
    <s v="Alameda dos Canàrios, 891"/>
    <s v="São Paulo"/>
    <s v="SP"/>
    <s v="05487-020"/>
    <s v="Brazil"/>
    <n v="10728"/>
    <s v="QUEEN"/>
    <n v="4"/>
    <d v="1995-12-05T00:00:00"/>
    <d v="1996-01-02T00:00:00"/>
    <n v="7"/>
    <d v="1995-12-12T00:00:00"/>
    <n v="2"/>
    <n v="58.33"/>
    <s v="Queen Cozinha"/>
    <s v="Alameda dos Canàrios, 891"/>
    <s v="São Paulo"/>
    <s v="SP"/>
    <s v="05487-020"/>
    <s v="Brazil"/>
    <n v="30"/>
    <x v="34"/>
    <x v="25"/>
    <n v="8"/>
    <s v="10 - 200 g glasses"/>
    <n v="25.89"/>
    <n v="10"/>
    <n v="0"/>
    <n v="15"/>
    <n v="0"/>
    <s v="QUEEN"/>
    <s v="Queen Cozinha"/>
    <x v="62"/>
    <x v="7"/>
    <s v="Alameda dos Canàrios, 891"/>
    <s v="São Paulo"/>
    <s v="SP"/>
    <s v="05487-020"/>
    <x v="2"/>
    <s v="(11) 555-1189"/>
    <s v=""/>
    <n v="13"/>
    <x v="25"/>
    <s v="Sven Petersen"/>
    <s v="Coordinator Foreign Markets"/>
    <s v="Frahmredder 112a"/>
    <s v="Cuxhaven"/>
    <s v=""/>
    <s v="27478"/>
    <s v="Germany"/>
    <s v="(04721) 8713"/>
    <s v="(04721) 8714"/>
    <n v="8"/>
    <x v="3"/>
    <s v="Seaweed and fish"/>
    <n v="2"/>
    <s v="United Package"/>
    <s v="(503) 555-3199"/>
    <n v="4"/>
    <s v="Peacock"/>
    <s v="Margaret"/>
    <s v="Sales Representative"/>
    <s v="Mrs."/>
    <d v="1937-09-19T00:00:00"/>
    <d v="1993-05-03T00:00:00"/>
    <s v="4110 Old Redmond Rd."/>
    <s v="Redmond"/>
    <s v="WA"/>
    <s v="98052"/>
    <s v="USA"/>
    <s v="(206) 555-8122"/>
    <n v="5176"/>
    <n v="2"/>
    <n v="388.35"/>
  </r>
  <r>
    <x v="480"/>
    <n v="40"/>
    <n v="18.399999999999999"/>
    <n v="6"/>
    <n v="0"/>
    <n v="10728"/>
    <s v="QUEEN"/>
    <n v="4"/>
    <x v="348"/>
    <d v="1996-01-02T00:00:00"/>
    <d v="1995-12-12T00:00:00"/>
    <n v="7"/>
    <n v="21"/>
    <n v="2"/>
    <n v="58.33"/>
    <s v="Queen Cozinha"/>
    <s v="Alameda dos Canàrios, 891"/>
    <s v="São Paulo"/>
    <s v="SP"/>
    <s v="05487-020"/>
    <s v="Brazil"/>
    <n v="10728"/>
    <s v="QUEEN"/>
    <n v="4"/>
    <d v="1995-12-05T00:00:00"/>
    <d v="1996-01-02T00:00:00"/>
    <n v="7"/>
    <d v="1995-12-12T00:00:00"/>
    <n v="2"/>
    <n v="58.33"/>
    <s v="Queen Cozinha"/>
    <s v="Alameda dos Canàrios, 891"/>
    <s v="São Paulo"/>
    <s v="SP"/>
    <s v="05487-020"/>
    <s v="Brazil"/>
    <n v="40"/>
    <x v="37"/>
    <x v="5"/>
    <n v="8"/>
    <s v="24 - 4 oz tins"/>
    <n v="18.399999999999999"/>
    <n v="123"/>
    <n v="0"/>
    <n v="30"/>
    <n v="0"/>
    <s v="QUEEN"/>
    <s v="Queen Cozinha"/>
    <x v="62"/>
    <x v="7"/>
    <s v="Alameda dos Canàrios, 891"/>
    <s v="São Paulo"/>
    <s v="SP"/>
    <s v="05487-020"/>
    <x v="2"/>
    <s v="(11) 555-1189"/>
    <s v=""/>
    <n v="19"/>
    <x v="5"/>
    <s v="Robb Merchant"/>
    <s v="Wholesale Account Agent"/>
    <s v="Order Processing Dept._x000d__x000a_2100 Paul Revere Blvd."/>
    <s v="Boston"/>
    <s v="MA"/>
    <s v="02134"/>
    <s v="USA"/>
    <s v="(617) 555-3267"/>
    <s v="(617) 555-3389"/>
    <n v="8"/>
    <x v="3"/>
    <s v="Seaweed and fish"/>
    <n v="2"/>
    <s v="United Package"/>
    <s v="(503) 555-3199"/>
    <n v="4"/>
    <s v="Peacock"/>
    <s v="Margaret"/>
    <s v="Sales Representative"/>
    <s v="Mrs."/>
    <d v="1937-09-19T00:00:00"/>
    <d v="1993-05-03T00:00:00"/>
    <s v="4110 Old Redmond Rd."/>
    <s v="Redmond"/>
    <s v="WA"/>
    <s v="98052"/>
    <s v="USA"/>
    <s v="(206) 555-8122"/>
    <n v="5176"/>
    <n v="2"/>
    <n v="110.39999999999999"/>
  </r>
  <r>
    <x v="480"/>
    <n v="55"/>
    <n v="24"/>
    <n v="12"/>
    <n v="0"/>
    <n v="10728"/>
    <s v="QUEEN"/>
    <n v="4"/>
    <x v="348"/>
    <d v="1996-01-02T00:00:00"/>
    <d v="1995-12-12T00:00:00"/>
    <n v="7"/>
    <n v="21"/>
    <n v="2"/>
    <n v="58.33"/>
    <s v="Queen Cozinha"/>
    <s v="Alameda dos Canàrios, 891"/>
    <s v="São Paulo"/>
    <s v="SP"/>
    <s v="05487-020"/>
    <s v="Brazil"/>
    <n v="10728"/>
    <s v="QUEEN"/>
    <n v="4"/>
    <d v="1995-12-05T00:00:00"/>
    <d v="1996-01-02T00:00:00"/>
    <n v="7"/>
    <d v="1995-12-12T00:00:00"/>
    <n v="2"/>
    <n v="58.33"/>
    <s v="Queen Cozinha"/>
    <s v="Alameda dos Canàrios, 891"/>
    <s v="São Paulo"/>
    <s v="SP"/>
    <s v="05487-020"/>
    <s v="Brazil"/>
    <n v="55"/>
    <x v="16"/>
    <x v="15"/>
    <n v="6"/>
    <s v="24 boxes x 2 pies"/>
    <n v="24"/>
    <n v="115"/>
    <n v="0"/>
    <n v="20"/>
    <n v="0"/>
    <s v="QUEEN"/>
    <s v="Queen Cozinha"/>
    <x v="62"/>
    <x v="7"/>
    <s v="Alameda dos Canàrios, 891"/>
    <s v="São Paulo"/>
    <s v="SP"/>
    <s v="05487-020"/>
    <x v="2"/>
    <s v="(11) 555-1189"/>
    <s v=""/>
    <n v="25"/>
    <x v="15"/>
    <s v="Jean-Guy Lauzon"/>
    <s v="Marketing Manager"/>
    <s v="2960 Rue St. Laurent"/>
    <s v="Montréal"/>
    <s v="Québec"/>
    <s v="H1J 1C3"/>
    <s v="Canada"/>
    <s v="(514) 555-9022"/>
    <s v=""/>
    <n v="6"/>
    <x v="7"/>
    <s v="Prepared meats"/>
    <n v="2"/>
    <s v="United Package"/>
    <s v="(503) 555-3199"/>
    <n v="4"/>
    <s v="Peacock"/>
    <s v="Margaret"/>
    <s v="Sales Representative"/>
    <s v="Mrs."/>
    <d v="1937-09-19T00:00:00"/>
    <d v="1993-05-03T00:00:00"/>
    <s v="4110 Old Redmond Rd."/>
    <s v="Redmond"/>
    <s v="WA"/>
    <s v="98052"/>
    <s v="USA"/>
    <s v="(206) 555-8122"/>
    <n v="5176"/>
    <n v="2"/>
    <n v="288"/>
  </r>
  <r>
    <x v="480"/>
    <n v="60"/>
    <n v="34"/>
    <n v="15"/>
    <n v="0"/>
    <n v="10728"/>
    <s v="QUEEN"/>
    <n v="4"/>
    <x v="348"/>
    <d v="1996-01-02T00:00:00"/>
    <d v="1995-12-12T00:00:00"/>
    <n v="7"/>
    <n v="21"/>
    <n v="2"/>
    <n v="58.33"/>
    <s v="Queen Cozinha"/>
    <s v="Alameda dos Canàrios, 891"/>
    <s v="São Paulo"/>
    <s v="SP"/>
    <s v="05487-020"/>
    <s v="Brazil"/>
    <n v="10728"/>
    <s v="QUEEN"/>
    <n v="4"/>
    <d v="1995-12-05T00:00:00"/>
    <d v="1996-01-02T00:00:00"/>
    <n v="7"/>
    <d v="1995-12-12T00:00:00"/>
    <n v="2"/>
    <n v="58.33"/>
    <s v="Queen Cozinha"/>
    <s v="Alameda dos Canàrios, 891"/>
    <s v="São Paulo"/>
    <s v="SP"/>
    <s v="05487-020"/>
    <s v="Brazil"/>
    <n v="60"/>
    <x v="11"/>
    <x v="11"/>
    <n v="4"/>
    <s v="15 - 300 g rounds"/>
    <n v="34"/>
    <n v="19"/>
    <n v="0"/>
    <n v="0"/>
    <n v="0"/>
    <s v="QUEEN"/>
    <s v="Queen Cozinha"/>
    <x v="62"/>
    <x v="7"/>
    <s v="Alameda dos Canàrios, 891"/>
    <s v="São Paulo"/>
    <s v="SP"/>
    <s v="05487-020"/>
    <x v="2"/>
    <s v="(11) 555-1189"/>
    <s v=""/>
    <n v="28"/>
    <x v="11"/>
    <s v="Eliane Noz"/>
    <s v="Sales Representative"/>
    <s v="Bat. B_x000d__x000a_3, rue des Alpes"/>
    <s v="Annecy"/>
    <s v=""/>
    <s v="74000"/>
    <s v="France"/>
    <s v="38.76.98.06"/>
    <s v="38.76.98.58"/>
    <n v="4"/>
    <x v="0"/>
    <s v="Cheeses"/>
    <n v="2"/>
    <s v="United Package"/>
    <s v="(503) 555-3199"/>
    <n v="4"/>
    <s v="Peacock"/>
    <s v="Margaret"/>
    <s v="Sales Representative"/>
    <s v="Mrs."/>
    <d v="1937-09-19T00:00:00"/>
    <d v="1993-05-03T00:00:00"/>
    <s v="4110 Old Redmond Rd."/>
    <s v="Redmond"/>
    <s v="WA"/>
    <s v="98052"/>
    <s v="USA"/>
    <s v="(206) 555-8122"/>
    <n v="5176"/>
    <n v="2"/>
    <n v="510"/>
  </r>
  <r>
    <x v="481"/>
    <n v="1"/>
    <n v="18"/>
    <n v="50"/>
    <n v="0"/>
    <n v="10729"/>
    <s v="LINOD"/>
    <n v="8"/>
    <x v="348"/>
    <d v="1996-01-16T00:00:00"/>
    <d v="1995-12-15T00:00:00"/>
    <n v="10"/>
    <n v="32"/>
    <n v="3"/>
    <n v="141.06"/>
    <s v="LINO-Delicateses"/>
    <s v="Ave. 5 de Mayo Porlamar"/>
    <s v="I. de Margarita"/>
    <s v="Nueva Esparta"/>
    <s v="4980"/>
    <s v="Venezuela"/>
    <n v="10729"/>
    <s v="LINOD"/>
    <n v="8"/>
    <d v="1995-12-05T00:00:00"/>
    <d v="1996-01-16T00:00:00"/>
    <n v="10"/>
    <d v="1995-12-15T00:00:00"/>
    <n v="3"/>
    <n v="141.06"/>
    <s v="LINO-Delicateses"/>
    <s v="Ave. 5 de Mayo Porlamar"/>
    <s v="I. de Margarita"/>
    <s v="Nueva Esparta"/>
    <s v="4980"/>
    <s v="Venezuela"/>
    <n v="1"/>
    <x v="52"/>
    <x v="17"/>
    <n v="1"/>
    <s v="10 boxes x 20 bags"/>
    <n v="18"/>
    <n v="39"/>
    <n v="0"/>
    <n v="10"/>
    <n v="0"/>
    <s v="LINOD"/>
    <s v="LINO-Delicateses"/>
    <x v="67"/>
    <x v="3"/>
    <s v="Ave. 5 de Mayo Porlamar"/>
    <s v="I. de Margarita"/>
    <s v="Nueva Esparta"/>
    <s v="4980"/>
    <x v="5"/>
    <s v="(8) 34-56-12"/>
    <s v="(8) 34-93-93"/>
    <n v="1"/>
    <x v="17"/>
    <s v="Charlotte Cooper"/>
    <s v="Purchasing Manager"/>
    <s v="49 Gilbert St."/>
    <s v="London"/>
    <s v=""/>
    <s v="EC1 4SD"/>
    <s v="UK"/>
    <s v="(171) 555-2222"/>
    <s v=""/>
    <n v="1"/>
    <x v="6"/>
    <s v="Soft drinks, coffees, teas, beers, and ales"/>
    <n v="3"/>
    <s v="Federal Shipping"/>
    <s v="(503) 555-9931"/>
    <n v="8"/>
    <s v="Callahan"/>
    <s v="Laura"/>
    <s v="Inside Sales Coordinator"/>
    <s v="Ms."/>
    <d v="1958-01-09T00:00:00"/>
    <d v="1994-03-05T00:00:00"/>
    <s v="4726 - 11th Ave. N.E."/>
    <s v="Seattle"/>
    <s v="WA"/>
    <s v="98105"/>
    <s v="USA"/>
    <s v="(206) 555-1189"/>
    <n v="2344"/>
    <n v="2"/>
    <n v="900"/>
  </r>
  <r>
    <x v="481"/>
    <n v="21"/>
    <n v="10"/>
    <n v="30"/>
    <n v="0"/>
    <n v="10729"/>
    <s v="LINOD"/>
    <n v="8"/>
    <x v="348"/>
    <d v="1996-01-16T00:00:00"/>
    <d v="1995-12-15T00:00:00"/>
    <n v="10"/>
    <n v="32"/>
    <n v="3"/>
    <n v="141.06"/>
    <s v="LINO-Delicateses"/>
    <s v="Ave. 5 de Mayo Porlamar"/>
    <s v="I. de Margarita"/>
    <s v="Nueva Esparta"/>
    <s v="4980"/>
    <s v="Venezuela"/>
    <n v="10729"/>
    <s v="LINOD"/>
    <n v="8"/>
    <d v="1995-12-05T00:00:00"/>
    <d v="1996-01-16T00:00:00"/>
    <n v="10"/>
    <d v="1995-12-15T00:00:00"/>
    <n v="3"/>
    <n v="141.06"/>
    <s v="LINO-Delicateses"/>
    <s v="Ave. 5 de Mayo Porlamar"/>
    <s v="I. de Margarita"/>
    <s v="Nueva Esparta"/>
    <s v="4980"/>
    <s v="Venezuela"/>
    <n v="21"/>
    <x v="27"/>
    <x v="9"/>
    <n v="3"/>
    <s v="24 pkgs. x 4 pieces"/>
    <n v="10"/>
    <n v="3"/>
    <n v="40"/>
    <n v="5"/>
    <n v="0"/>
    <s v="LINOD"/>
    <s v="LINO-Delicateses"/>
    <x v="67"/>
    <x v="3"/>
    <s v="Ave. 5 de Mayo Porlamar"/>
    <s v="I. de Margarita"/>
    <s v="Nueva Esparta"/>
    <s v="4980"/>
    <x v="5"/>
    <s v="(8) 34-56-12"/>
    <s v="(8) 34-93-93"/>
    <n v="8"/>
    <x v="9"/>
    <s v="Peter Wilson"/>
    <s v="Sales Representative"/>
    <s v="29 King's Way"/>
    <s v="Manchester"/>
    <s v=""/>
    <s v="M14 GSD"/>
    <s v="UK"/>
    <s v="(161) 555-4448"/>
    <s v=""/>
    <n v="3"/>
    <x v="5"/>
    <s v="Desserts, candies, and sweet breads"/>
    <n v="3"/>
    <s v="Federal Shipping"/>
    <s v="(503) 555-9931"/>
    <n v="8"/>
    <s v="Callahan"/>
    <s v="Laura"/>
    <s v="Inside Sales Coordinator"/>
    <s v="Ms."/>
    <d v="1958-01-09T00:00:00"/>
    <d v="1994-03-05T00:00:00"/>
    <s v="4726 - 11th Ave. N.E."/>
    <s v="Seattle"/>
    <s v="WA"/>
    <s v="98105"/>
    <s v="USA"/>
    <s v="(206) 555-1189"/>
    <n v="2344"/>
    <n v="2"/>
    <n v="300"/>
  </r>
  <r>
    <x v="481"/>
    <n v="50"/>
    <n v="16.25"/>
    <n v="40"/>
    <n v="0"/>
    <n v="10729"/>
    <s v="LINOD"/>
    <n v="8"/>
    <x v="348"/>
    <d v="1996-01-16T00:00:00"/>
    <d v="1995-12-15T00:00:00"/>
    <n v="10"/>
    <n v="32"/>
    <n v="3"/>
    <n v="141.06"/>
    <s v="LINO-Delicateses"/>
    <s v="Ave. 5 de Mayo Porlamar"/>
    <s v="I. de Margarita"/>
    <s v="Nueva Esparta"/>
    <s v="4980"/>
    <s v="Venezuela"/>
    <n v="10729"/>
    <s v="LINOD"/>
    <n v="8"/>
    <d v="1995-12-05T00:00:00"/>
    <d v="1996-01-16T00:00:00"/>
    <n v="10"/>
    <d v="1995-12-15T00:00:00"/>
    <n v="3"/>
    <n v="141.06"/>
    <s v="LINO-Delicateses"/>
    <s v="Ave. 5 de Mayo Porlamar"/>
    <s v="I. de Margarita"/>
    <s v="Nueva Esparta"/>
    <s v="4980"/>
    <s v="Venezuela"/>
    <n v="50"/>
    <x v="72"/>
    <x v="13"/>
    <n v="3"/>
    <s v="12 - 100 g bars"/>
    <n v="16.25"/>
    <n v="65"/>
    <n v="0"/>
    <n v="30"/>
    <n v="0"/>
    <s v="LINOD"/>
    <s v="LINO-Delicateses"/>
    <x v="67"/>
    <x v="3"/>
    <s v="Ave. 5 de Mayo Porlamar"/>
    <s v="I. de Margarita"/>
    <s v="Nueva Esparta"/>
    <s v="4980"/>
    <x v="5"/>
    <s v="(8) 34-56-12"/>
    <s v="(8) 34-93-93"/>
    <n v="23"/>
    <x v="13"/>
    <s v="Anne Heikkonen"/>
    <s v="Product Manager"/>
    <s v="Valtakatu 12"/>
    <s v="Lappeenranta"/>
    <s v=""/>
    <s v="53120"/>
    <s v="Finland"/>
    <s v="(953) 10956"/>
    <s v=""/>
    <n v="3"/>
    <x v="5"/>
    <s v="Desserts, candies, and sweet breads"/>
    <n v="3"/>
    <s v="Federal Shipping"/>
    <s v="(503) 555-9931"/>
    <n v="8"/>
    <s v="Callahan"/>
    <s v="Laura"/>
    <s v="Inside Sales Coordinator"/>
    <s v="Ms."/>
    <d v="1958-01-09T00:00:00"/>
    <d v="1994-03-05T00:00:00"/>
    <s v="4726 - 11th Ave. N.E."/>
    <s v="Seattle"/>
    <s v="WA"/>
    <s v="98105"/>
    <s v="USA"/>
    <s v="(206) 555-1189"/>
    <n v="2344"/>
    <n v="2"/>
    <n v="650"/>
  </r>
  <r>
    <x v="482"/>
    <n v="16"/>
    <n v="17.45"/>
    <n v="15"/>
    <n v="0.05"/>
    <n v="10730"/>
    <s v="BONAP"/>
    <n v="5"/>
    <x v="349"/>
    <d v="1996-01-03T00:00:00"/>
    <d v="1995-12-15T00:00:00"/>
    <n v="9"/>
    <n v="19"/>
    <n v="1"/>
    <n v="20.12"/>
    <s v="Bon app'"/>
    <s v="12, rue des Bouchers"/>
    <s v="Marseille"/>
    <s v=""/>
    <s v="13008"/>
    <s v="France"/>
    <n v="10730"/>
    <s v="BONAP"/>
    <n v="5"/>
    <d v="1995-12-06T00:00:00"/>
    <d v="1996-01-03T00:00:00"/>
    <n v="9"/>
    <d v="1995-12-15T00:00:00"/>
    <n v="1"/>
    <n v="20.12"/>
    <s v="Bon app'"/>
    <s v="12, rue des Bouchers"/>
    <s v="Marseille"/>
    <s v=""/>
    <s v="13008"/>
    <s v="France"/>
    <n v="16"/>
    <x v="19"/>
    <x v="18"/>
    <n v="3"/>
    <s v="32 - 500 g boxes"/>
    <n v="17.45"/>
    <n v="29"/>
    <n v="0"/>
    <n v="10"/>
    <n v="0"/>
    <s v="BONAP"/>
    <s v="Bon app'"/>
    <x v="48"/>
    <x v="3"/>
    <s v="12, rue des Bouchers"/>
    <s v="Marseille"/>
    <s v=""/>
    <s v="13008"/>
    <x v="0"/>
    <s v="91.24.45.40"/>
    <s v="91.24.45.41"/>
    <n v="7"/>
    <x v="18"/>
    <s v="Ian Devling"/>
    <s v="Marketing Manager"/>
    <s v="74 Rose St._x000d__x000a_Moonie Ponds"/>
    <s v="Melbourne"/>
    <s v="Victoria"/>
    <s v="3058"/>
    <s v="Australia"/>
    <s v="(03) 444-2343"/>
    <s v="(03) 444-6588"/>
    <n v="3"/>
    <x v="5"/>
    <s v="Desserts, candies, and sweet breads"/>
    <n v="1"/>
    <s v="Speedy Express"/>
    <s v="(503) 555-9831"/>
    <n v="5"/>
    <s v="Buchanan"/>
    <s v="Steven"/>
    <s v="Sales Manager"/>
    <s v="Mr."/>
    <d v="1955-03-04T00:00:00"/>
    <d v="1993-10-17T00:00:00"/>
    <s v="14 Garrett Hill"/>
    <s v="London"/>
    <s v=""/>
    <s v="SW1 8JR"/>
    <s v="UK"/>
    <s v="(71) 555-4848"/>
    <n v="3453"/>
    <n v="2"/>
    <n v="248.66249999999999"/>
  </r>
  <r>
    <x v="482"/>
    <n v="31"/>
    <n v="12.5"/>
    <n v="3"/>
    <n v="0.05"/>
    <n v="10730"/>
    <s v="BONAP"/>
    <n v="5"/>
    <x v="349"/>
    <d v="1996-01-03T00:00:00"/>
    <d v="1995-12-15T00:00:00"/>
    <n v="9"/>
    <n v="19"/>
    <n v="1"/>
    <n v="20.12"/>
    <s v="Bon app'"/>
    <s v="12, rue des Bouchers"/>
    <s v="Marseille"/>
    <s v=""/>
    <s v="13008"/>
    <s v="France"/>
    <n v="10730"/>
    <s v="BONAP"/>
    <n v="5"/>
    <d v="1995-12-06T00:00:00"/>
    <d v="1996-01-03T00:00:00"/>
    <n v="9"/>
    <d v="1995-12-15T00:00:00"/>
    <n v="1"/>
    <n v="20.12"/>
    <s v="Bon app'"/>
    <s v="12, rue des Bouchers"/>
    <s v="Marseille"/>
    <s v=""/>
    <s v="13008"/>
    <s v="France"/>
    <n v="31"/>
    <x v="12"/>
    <x v="1"/>
    <n v="4"/>
    <s v="12 - 100 g pkgs"/>
    <n v="12.5"/>
    <n v="0"/>
    <n v="70"/>
    <n v="20"/>
    <n v="0"/>
    <s v="BONAP"/>
    <s v="Bon app'"/>
    <x v="48"/>
    <x v="3"/>
    <s v="12, rue des Bouchers"/>
    <s v="Marseille"/>
    <s v=""/>
    <s v="13008"/>
    <x v="0"/>
    <s v="91.24.45.40"/>
    <s v="91.24.45.41"/>
    <n v="14"/>
    <x v="1"/>
    <s v="Elio Rossi"/>
    <s v="Sales Representative"/>
    <s v="Viale Dante, 75"/>
    <s v="Ravenna"/>
    <s v=""/>
    <s v="48100"/>
    <s v="Italy"/>
    <s v="(0544) 60323"/>
    <s v="(0544) 60603"/>
    <n v="4"/>
    <x v="0"/>
    <s v="Cheeses"/>
    <n v="1"/>
    <s v="Speedy Express"/>
    <s v="(503) 555-9831"/>
    <n v="5"/>
    <s v="Buchanan"/>
    <s v="Steven"/>
    <s v="Sales Manager"/>
    <s v="Mr."/>
    <d v="1955-03-04T00:00:00"/>
    <d v="1993-10-17T00:00:00"/>
    <s v="14 Garrett Hill"/>
    <s v="London"/>
    <s v=""/>
    <s v="SW1 8JR"/>
    <s v="UK"/>
    <s v="(71) 555-4848"/>
    <n v="3453"/>
    <n v="2"/>
    <n v="35.625"/>
  </r>
  <r>
    <x v="482"/>
    <n v="65"/>
    <n v="21.05"/>
    <n v="10"/>
    <n v="0.05"/>
    <n v="10730"/>
    <s v="BONAP"/>
    <n v="5"/>
    <x v="349"/>
    <d v="1996-01-03T00:00:00"/>
    <d v="1995-12-15T00:00:00"/>
    <n v="9"/>
    <n v="19"/>
    <n v="1"/>
    <n v="20.12"/>
    <s v="Bon app'"/>
    <s v="12, rue des Bouchers"/>
    <s v="Marseille"/>
    <s v=""/>
    <s v="13008"/>
    <s v="France"/>
    <n v="10730"/>
    <s v="BONAP"/>
    <n v="5"/>
    <d v="1995-12-06T00:00:00"/>
    <d v="1996-01-03T00:00:00"/>
    <n v="9"/>
    <d v="1995-12-15T00:00:00"/>
    <n v="1"/>
    <n v="20.12"/>
    <s v="Bon app'"/>
    <s v="12, rue des Bouchers"/>
    <s v="Marseille"/>
    <s v=""/>
    <s v="13008"/>
    <s v="France"/>
    <n v="65"/>
    <x v="6"/>
    <x v="6"/>
    <n v="2"/>
    <s v="32 - 8 oz bottles"/>
    <n v="21.05"/>
    <n v="76"/>
    <n v="0"/>
    <n v="0"/>
    <n v="0"/>
    <s v="BONAP"/>
    <s v="Bon app'"/>
    <x v="48"/>
    <x v="3"/>
    <s v="12, rue des Bouchers"/>
    <s v="Marseille"/>
    <s v=""/>
    <s v="13008"/>
    <x v="0"/>
    <s v="91.24.45.40"/>
    <s v="91.24.45.41"/>
    <n v="2"/>
    <x v="6"/>
    <s v="Shelley Burke"/>
    <s v="Order Administrator"/>
    <s v="P.O. Box 78934"/>
    <s v="New Orleans"/>
    <s v="LA"/>
    <s v="70117"/>
    <s v="USA"/>
    <s v="(100) 555-4822"/>
    <s v=""/>
    <n v="2"/>
    <x v="4"/>
    <s v="Sweet and savory sauces, relishes, spreads, and seasonings"/>
    <n v="1"/>
    <s v="Speedy Express"/>
    <s v="(503) 555-9831"/>
    <n v="5"/>
    <s v="Buchanan"/>
    <s v="Steven"/>
    <s v="Sales Manager"/>
    <s v="Mr."/>
    <d v="1955-03-04T00:00:00"/>
    <d v="1993-10-17T00:00:00"/>
    <s v="14 Garrett Hill"/>
    <s v="London"/>
    <s v=""/>
    <s v="SW1 8JR"/>
    <s v="UK"/>
    <s v="(71) 555-4848"/>
    <n v="3453"/>
    <n v="2"/>
    <n v="199.97499999999999"/>
  </r>
  <r>
    <x v="483"/>
    <n v="21"/>
    <n v="10"/>
    <n v="40"/>
    <n v="0.05"/>
    <n v="10731"/>
    <s v="CHOPS"/>
    <n v="7"/>
    <x v="350"/>
    <d v="1996-01-04T00:00:00"/>
    <d v="1995-12-15T00:00:00"/>
    <n v="8"/>
    <n v="20"/>
    <n v="1"/>
    <n v="96.65"/>
    <s v="Chop-suey Chinese"/>
    <s v="Hauptstr. 31"/>
    <s v="Bern"/>
    <s v=""/>
    <s v="3012"/>
    <s v="Switzerland"/>
    <n v="10731"/>
    <s v="CHOPS"/>
    <n v="7"/>
    <d v="1995-12-07T00:00:00"/>
    <d v="1996-01-04T00:00:00"/>
    <n v="8"/>
    <d v="1995-12-15T00:00:00"/>
    <n v="1"/>
    <n v="96.65"/>
    <s v="Chop-suey Chinese"/>
    <s v="Hauptstr. 31"/>
    <s v="Bern"/>
    <s v=""/>
    <s v="3012"/>
    <s v="Switzerland"/>
    <n v="21"/>
    <x v="27"/>
    <x v="9"/>
    <n v="3"/>
    <s v="24 pkgs. x 4 pieces"/>
    <n v="10"/>
    <n v="3"/>
    <n v="40"/>
    <n v="5"/>
    <n v="0"/>
    <s v="CHOPS"/>
    <s v="Chop-suey Chinese"/>
    <x v="5"/>
    <x v="3"/>
    <s v="Hauptstr. 29"/>
    <s v="Bern"/>
    <s v=""/>
    <s v="3012"/>
    <x v="4"/>
    <s v="0452-076545"/>
    <s v=""/>
    <n v="8"/>
    <x v="9"/>
    <s v="Peter Wilson"/>
    <s v="Sales Representative"/>
    <s v="29 King's Way"/>
    <s v="Manchester"/>
    <s v=""/>
    <s v="M14 GSD"/>
    <s v="UK"/>
    <s v="(161) 555-4448"/>
    <s v=""/>
    <n v="3"/>
    <x v="5"/>
    <s v="Desserts, candies, and sweet breads"/>
    <n v="1"/>
    <s v="Speedy Express"/>
    <s v="(503) 555-9831"/>
    <n v="7"/>
    <s v="King"/>
    <s v="Robert"/>
    <s v="Sales Representative"/>
    <s v="Mr."/>
    <d v="1960-05-29T00:00:00"/>
    <d v="1994-01-02T00:00:00"/>
    <s v="Edgeham Hollow_x000d__x000a_Winchester Way"/>
    <s v="London"/>
    <s v=""/>
    <s v="RG1 9SP"/>
    <s v="UK"/>
    <s v="(71) 555-5598"/>
    <n v="465"/>
    <n v="5"/>
    <n v="380"/>
  </r>
  <r>
    <x v="483"/>
    <n v="51"/>
    <n v="53"/>
    <n v="30"/>
    <n v="0.05"/>
    <n v="10731"/>
    <s v="CHOPS"/>
    <n v="7"/>
    <x v="350"/>
    <d v="1996-01-04T00:00:00"/>
    <d v="1995-12-15T00:00:00"/>
    <n v="8"/>
    <n v="20"/>
    <n v="1"/>
    <n v="96.65"/>
    <s v="Chop-suey Chinese"/>
    <s v="Hauptstr. 31"/>
    <s v="Bern"/>
    <s v=""/>
    <s v="3012"/>
    <s v="Switzerland"/>
    <n v="10731"/>
    <s v="CHOPS"/>
    <n v="7"/>
    <d v="1995-12-07T00:00:00"/>
    <d v="1996-01-04T00:00:00"/>
    <n v="8"/>
    <d v="1995-12-15T00:00:00"/>
    <n v="1"/>
    <n v="96.65"/>
    <s v="Chop-suey Chinese"/>
    <s v="Hauptstr. 31"/>
    <s v="Bern"/>
    <s v=""/>
    <s v="3012"/>
    <s v="Switzerland"/>
    <n v="51"/>
    <x v="4"/>
    <x v="4"/>
    <n v="7"/>
    <s v="50 - 300 g pkgs."/>
    <n v="53"/>
    <n v="20"/>
    <n v="0"/>
    <n v="10"/>
    <n v="0"/>
    <s v="CHOPS"/>
    <s v="Chop-suey Chinese"/>
    <x v="5"/>
    <x v="3"/>
    <s v="Hauptstr. 29"/>
    <s v="Bern"/>
    <s v=""/>
    <s v="3012"/>
    <x v="4"/>
    <s v="0452-076545"/>
    <s v=""/>
    <n v="24"/>
    <x v="4"/>
    <s v="Wendy Mackenzie"/>
    <s v="Sales Representative"/>
    <s v="170 Prince Edward Parade_x000d__x000a_Hunter's Hill"/>
    <s v="Sydney"/>
    <s v="NSW"/>
    <s v="2042"/>
    <s v="Australia"/>
    <s v="(02) 555-5914"/>
    <s v="(02) 555-4873"/>
    <n v="7"/>
    <x v="2"/>
    <s v="Dried fruit and bean curd"/>
    <n v="1"/>
    <s v="Speedy Express"/>
    <s v="(503) 555-9831"/>
    <n v="7"/>
    <s v="King"/>
    <s v="Robert"/>
    <s v="Sales Representative"/>
    <s v="Mr."/>
    <d v="1960-05-29T00:00:00"/>
    <d v="1994-01-02T00:00:00"/>
    <s v="Edgeham Hollow_x000d__x000a_Winchester Way"/>
    <s v="London"/>
    <s v=""/>
    <s v="RG1 9SP"/>
    <s v="UK"/>
    <s v="(71) 555-5598"/>
    <n v="465"/>
    <n v="5"/>
    <n v="1510.5"/>
  </r>
  <r>
    <x v="484"/>
    <n v="76"/>
    <n v="18"/>
    <n v="20"/>
    <n v="0"/>
    <n v="10732"/>
    <s v="BONAP"/>
    <n v="3"/>
    <x v="350"/>
    <d v="1996-01-04T00:00:00"/>
    <d v="1995-12-08T00:00:00"/>
    <n v="1"/>
    <n v="27"/>
    <n v="1"/>
    <n v="16.97"/>
    <s v="Bon app'"/>
    <s v="12, rue des Bouchers"/>
    <s v="Marseille"/>
    <s v=""/>
    <s v="13008"/>
    <s v="France"/>
    <n v="10732"/>
    <s v="BONAP"/>
    <n v="3"/>
    <d v="1995-12-07T00:00:00"/>
    <d v="1996-01-04T00:00:00"/>
    <n v="1"/>
    <d v="1995-12-08T00:00:00"/>
    <n v="1"/>
    <n v="16.97"/>
    <s v="Bon app'"/>
    <s v="12, rue des Bouchers"/>
    <s v="Marseille"/>
    <s v=""/>
    <s v="13008"/>
    <s v="France"/>
    <n v="76"/>
    <x v="38"/>
    <x v="13"/>
    <n v="1"/>
    <s v="500 ml"/>
    <n v="18"/>
    <n v="57"/>
    <n v="0"/>
    <n v="20"/>
    <n v="0"/>
    <s v="BONAP"/>
    <s v="Bon app'"/>
    <x v="48"/>
    <x v="3"/>
    <s v="12, rue des Bouchers"/>
    <s v="Marseille"/>
    <s v=""/>
    <s v="13008"/>
    <x v="0"/>
    <s v="91.24.45.40"/>
    <s v="91.24.45.41"/>
    <n v="23"/>
    <x v="13"/>
    <s v="Anne Heikkonen"/>
    <s v="Product Manager"/>
    <s v="Valtakatu 12"/>
    <s v="Lappeenranta"/>
    <s v=""/>
    <s v="53120"/>
    <s v="Finland"/>
    <s v="(953) 10956"/>
    <s v=""/>
    <n v="1"/>
    <x v="6"/>
    <s v="Soft drinks, coffees, teas, beers, and ales"/>
    <n v="1"/>
    <s v="Speedy Express"/>
    <s v="(503) 555-9831"/>
    <n v="3"/>
    <s v="Leverling"/>
    <s v="Janet"/>
    <s v="Sales Representative"/>
    <s v="Ms."/>
    <d v="1963-08-30T00:00:00"/>
    <d v="1992-04-01T00:00:00"/>
    <s v="722 Moss Bay Blvd."/>
    <s v="Kirkland"/>
    <s v="WA"/>
    <s v="98033"/>
    <s v="USA"/>
    <s v="(206) 555-3412"/>
    <n v="3355"/>
    <n v="2"/>
    <n v="360"/>
  </r>
  <r>
    <x v="485"/>
    <n v="14"/>
    <n v="23.25"/>
    <n v="16"/>
    <n v="0"/>
    <n v="10733"/>
    <s v="BERGS"/>
    <n v="1"/>
    <x v="351"/>
    <d v="1996-01-05T00:00:00"/>
    <d v="1995-12-11T00:00:00"/>
    <n v="3"/>
    <n v="25"/>
    <n v="3"/>
    <n v="110.11"/>
    <s v="Berglunds snabbköp"/>
    <s v="Berguvsvägen  8"/>
    <s v="Luleå"/>
    <s v=""/>
    <s v="S-958 22"/>
    <s v="Sweden"/>
    <n v="10733"/>
    <s v="BERGS"/>
    <n v="1"/>
    <d v="1995-12-08T00:00:00"/>
    <d v="1996-01-05T00:00:00"/>
    <n v="3"/>
    <d v="1995-12-11T00:00:00"/>
    <n v="3"/>
    <n v="110.11"/>
    <s v="Berglunds snabbköp"/>
    <s v="Berguvsvägen  8"/>
    <s v="Luleå"/>
    <s v=""/>
    <s v="S-958 22"/>
    <s v="Sweden"/>
    <n v="14"/>
    <x v="3"/>
    <x v="3"/>
    <n v="7"/>
    <s v="40 - 100 g pkgs."/>
    <n v="23.25"/>
    <n v="35"/>
    <n v="0"/>
    <n v="0"/>
    <n v="0"/>
    <s v="BERGS"/>
    <s v="Berglunds snabbköp"/>
    <x v="25"/>
    <x v="8"/>
    <s v="Berguvsvägen  8"/>
    <s v="Luleå"/>
    <s v=""/>
    <s v="S-958 22"/>
    <x v="9"/>
    <s v="0921-12 34 65"/>
    <s v="0921-12 34 67"/>
    <n v="6"/>
    <x v="3"/>
    <s v="Mayumi Ohno"/>
    <s v="Marketing Representative"/>
    <s v="92 Setsuko_x000d__x000a_Chuo-ku"/>
    <s v="Osaka"/>
    <s v=""/>
    <s v="545"/>
    <s v="Japan"/>
    <s v="(06) 431-7877"/>
    <s v=""/>
    <n v="7"/>
    <x v="2"/>
    <s v="Dried fruit and bean curd"/>
    <n v="3"/>
    <s v="Federal Shipping"/>
    <s v="(503) 555-9931"/>
    <n v="1"/>
    <s v="Davolio"/>
    <s v="Nancy"/>
    <s v="Sales Representative"/>
    <s v="Ms."/>
    <d v="1948-12-08T00:00:00"/>
    <d v="1992-05-01T00:00:00"/>
    <s v="507 - 20th Ave. E._x000d__x000a_Apt. 2A"/>
    <s v="Seattle"/>
    <s v="WA"/>
    <s v="98122"/>
    <s v="USA"/>
    <s v="(206) 555-9857"/>
    <n v="5467"/>
    <n v="2"/>
    <n v="372"/>
  </r>
  <r>
    <x v="485"/>
    <n v="28"/>
    <n v="45.6"/>
    <n v="20"/>
    <n v="0"/>
    <n v="10733"/>
    <s v="BERGS"/>
    <n v="1"/>
    <x v="351"/>
    <d v="1996-01-05T00:00:00"/>
    <d v="1995-12-11T00:00:00"/>
    <n v="3"/>
    <n v="25"/>
    <n v="3"/>
    <n v="110.11"/>
    <s v="Berglunds snabbköp"/>
    <s v="Berguvsvägen  8"/>
    <s v="Luleå"/>
    <s v=""/>
    <s v="S-958 22"/>
    <s v="Sweden"/>
    <n v="10733"/>
    <s v="BERGS"/>
    <n v="1"/>
    <d v="1995-12-08T00:00:00"/>
    <d v="1996-01-05T00:00:00"/>
    <n v="3"/>
    <d v="1995-12-11T00:00:00"/>
    <n v="3"/>
    <n v="110.11"/>
    <s v="Berglunds snabbköp"/>
    <s v="Berguvsvägen  8"/>
    <s v="Luleå"/>
    <s v=""/>
    <s v="S-958 22"/>
    <s v="Sweden"/>
    <n v="28"/>
    <x v="44"/>
    <x v="20"/>
    <n v="7"/>
    <s v="25 - 825 g cans"/>
    <n v="45.6"/>
    <n v="26"/>
    <n v="0"/>
    <n v="0"/>
    <n v="1"/>
    <s v="BERGS"/>
    <s v="Berglunds snabbköp"/>
    <x v="25"/>
    <x v="8"/>
    <s v="Berguvsvägen  8"/>
    <s v="Luleå"/>
    <s v=""/>
    <s v="S-958 22"/>
    <x v="9"/>
    <s v="0921-12 34 65"/>
    <s v="0921-12 34 67"/>
    <n v="12"/>
    <x v="20"/>
    <s v="Martin Bein"/>
    <s v="International Marketing Mgr."/>
    <s v="Bogenallee 51"/>
    <s v="Frankfurt"/>
    <s v=""/>
    <s v="60439"/>
    <s v="Germany"/>
    <s v="(069) 992755"/>
    <s v=""/>
    <n v="7"/>
    <x v="2"/>
    <s v="Dried fruit and bean curd"/>
    <n v="3"/>
    <s v="Federal Shipping"/>
    <s v="(503) 555-9931"/>
    <n v="1"/>
    <s v="Davolio"/>
    <s v="Nancy"/>
    <s v="Sales Representative"/>
    <s v="Ms."/>
    <d v="1948-12-08T00:00:00"/>
    <d v="1992-05-01T00:00:00"/>
    <s v="507 - 20th Ave. E._x000d__x000a_Apt. 2A"/>
    <s v="Seattle"/>
    <s v="WA"/>
    <s v="98122"/>
    <s v="USA"/>
    <s v="(206) 555-9857"/>
    <n v="5467"/>
    <n v="2"/>
    <n v="912"/>
  </r>
  <r>
    <x v="485"/>
    <n v="52"/>
    <n v="7"/>
    <n v="25"/>
    <n v="0"/>
    <n v="10733"/>
    <s v="BERGS"/>
    <n v="1"/>
    <x v="351"/>
    <d v="1996-01-05T00:00:00"/>
    <d v="1995-12-11T00:00:00"/>
    <n v="3"/>
    <n v="25"/>
    <n v="3"/>
    <n v="110.11"/>
    <s v="Berglunds snabbköp"/>
    <s v="Berguvsvägen  8"/>
    <s v="Luleå"/>
    <s v=""/>
    <s v="S-958 22"/>
    <s v="Sweden"/>
    <n v="10733"/>
    <s v="BERGS"/>
    <n v="1"/>
    <d v="1995-12-08T00:00:00"/>
    <d v="1996-01-05T00:00:00"/>
    <n v="3"/>
    <d v="1995-12-11T00:00:00"/>
    <n v="3"/>
    <n v="110.11"/>
    <s v="Berglunds snabbköp"/>
    <s v="Berguvsvägen  8"/>
    <s v="Luleå"/>
    <s v=""/>
    <s v="S-958 22"/>
    <s v="Sweden"/>
    <n v="52"/>
    <x v="65"/>
    <x v="4"/>
    <n v="5"/>
    <s v="16 - 2 kg boxes"/>
    <n v="7"/>
    <n v="38"/>
    <n v="0"/>
    <n v="25"/>
    <n v="0"/>
    <s v="BERGS"/>
    <s v="Berglunds snabbköp"/>
    <x v="25"/>
    <x v="8"/>
    <s v="Berguvsvägen  8"/>
    <s v="Luleå"/>
    <s v=""/>
    <s v="S-958 22"/>
    <x v="9"/>
    <s v="0921-12 34 65"/>
    <s v="0921-12 34 67"/>
    <n v="24"/>
    <x v="4"/>
    <s v="Wendy Mackenzie"/>
    <s v="Sales Representative"/>
    <s v="170 Prince Edward Parade_x000d__x000a_Hunter's Hill"/>
    <s v="Sydney"/>
    <s v="NSW"/>
    <s v="2042"/>
    <s v="Australia"/>
    <s v="(02) 555-5914"/>
    <s v="(02) 555-4873"/>
    <n v="5"/>
    <x v="1"/>
    <s v="Breads, crackers, pasta, and cereal"/>
    <n v="3"/>
    <s v="Federal Shipping"/>
    <s v="(503) 555-9931"/>
    <n v="1"/>
    <s v="Davolio"/>
    <s v="Nancy"/>
    <s v="Sales Representative"/>
    <s v="Ms."/>
    <d v="1948-12-08T00:00:00"/>
    <d v="1992-05-01T00:00:00"/>
    <s v="507 - 20th Ave. E._x000d__x000a_Apt. 2A"/>
    <s v="Seattle"/>
    <s v="WA"/>
    <s v="98122"/>
    <s v="USA"/>
    <s v="(206) 555-9857"/>
    <n v="5467"/>
    <n v="2"/>
    <n v="175"/>
  </r>
  <r>
    <x v="486"/>
    <n v="6"/>
    <n v="25"/>
    <n v="30"/>
    <n v="0"/>
    <n v="10734"/>
    <s v="GOURL"/>
    <n v="2"/>
    <x v="351"/>
    <d v="1996-01-05T00:00:00"/>
    <d v="1995-12-13T00:00:00"/>
    <n v="5"/>
    <n v="23"/>
    <n v="3"/>
    <n v="1.63"/>
    <s v="Gourmet Lanchonetes"/>
    <s v="Av. Brasil, 442"/>
    <s v="Campinas"/>
    <s v="SP"/>
    <s v="04876-786"/>
    <s v="Brazil"/>
    <n v="10734"/>
    <s v="GOURL"/>
    <n v="2"/>
    <d v="1995-12-08T00:00:00"/>
    <d v="1996-01-05T00:00:00"/>
    <n v="5"/>
    <d v="1995-12-13T00:00:00"/>
    <n v="3"/>
    <n v="1.63"/>
    <s v="Gourmet Lanchonetes"/>
    <s v="Av. Brasil, 442"/>
    <s v="Campinas"/>
    <s v="SP"/>
    <s v="04876-786"/>
    <s v="Brazil"/>
    <n v="6"/>
    <x v="63"/>
    <x v="24"/>
    <n v="2"/>
    <s v="12 - 8 oz jars"/>
    <n v="25"/>
    <n v="120"/>
    <n v="0"/>
    <n v="25"/>
    <n v="0"/>
    <s v="GOURL"/>
    <s v="Gourmet Lanchonetes"/>
    <x v="71"/>
    <x v="10"/>
    <s v="Av. Brasil, 442"/>
    <s v="Campinas"/>
    <s v="SP"/>
    <s v="04876-786"/>
    <x v="2"/>
    <s v="(11) 555-9482"/>
    <s v=""/>
    <n v="3"/>
    <x v="24"/>
    <s v="Regina Murphy"/>
    <s v="Sales Representative"/>
    <s v="707 Oxford Rd."/>
    <s v="Ann Arbor"/>
    <s v="MI"/>
    <s v="48104"/>
    <s v="USA"/>
    <s v="(313) 555-5735"/>
    <s v="(313) 555-3349"/>
    <n v="2"/>
    <x v="4"/>
    <s v="Sweet and savory sauces, relishes, spreads, and seasonings"/>
    <n v="3"/>
    <s v="Federal Shipping"/>
    <s v="(503) 555-9931"/>
    <n v="2"/>
    <s v="Fuller"/>
    <s v="Andrew"/>
    <s v="Vice President, Sales"/>
    <s v="Dr."/>
    <d v="1952-02-19T00:00:00"/>
    <d v="1992-08-14T00:00:00"/>
    <s v="908 W. Capital Way"/>
    <s v="Tacoma"/>
    <s v="WA"/>
    <s v="98401"/>
    <s v="USA"/>
    <s v="(206) 555-9482"/>
    <n v="3457"/>
    <m/>
    <n v="750"/>
  </r>
  <r>
    <x v="486"/>
    <n v="30"/>
    <n v="25.89"/>
    <n v="15"/>
    <n v="0"/>
    <n v="10734"/>
    <s v="GOURL"/>
    <n v="2"/>
    <x v="351"/>
    <d v="1996-01-05T00:00:00"/>
    <d v="1995-12-13T00:00:00"/>
    <n v="5"/>
    <n v="23"/>
    <n v="3"/>
    <n v="1.63"/>
    <s v="Gourmet Lanchonetes"/>
    <s v="Av. Brasil, 442"/>
    <s v="Campinas"/>
    <s v="SP"/>
    <s v="04876-786"/>
    <s v="Brazil"/>
    <n v="10734"/>
    <s v="GOURL"/>
    <n v="2"/>
    <d v="1995-12-08T00:00:00"/>
    <d v="1996-01-05T00:00:00"/>
    <n v="5"/>
    <d v="1995-12-13T00:00:00"/>
    <n v="3"/>
    <n v="1.63"/>
    <s v="Gourmet Lanchonetes"/>
    <s v="Av. Brasil, 442"/>
    <s v="Campinas"/>
    <s v="SP"/>
    <s v="04876-786"/>
    <s v="Brazil"/>
    <n v="30"/>
    <x v="34"/>
    <x v="25"/>
    <n v="8"/>
    <s v="10 - 200 g glasses"/>
    <n v="25.89"/>
    <n v="10"/>
    <n v="0"/>
    <n v="15"/>
    <n v="0"/>
    <s v="GOURL"/>
    <s v="Gourmet Lanchonetes"/>
    <x v="71"/>
    <x v="10"/>
    <s v="Av. Brasil, 442"/>
    <s v="Campinas"/>
    <s v="SP"/>
    <s v="04876-786"/>
    <x v="2"/>
    <s v="(11) 555-9482"/>
    <s v=""/>
    <n v="13"/>
    <x v="25"/>
    <s v="Sven Petersen"/>
    <s v="Coordinator Foreign Markets"/>
    <s v="Frahmredder 112a"/>
    <s v="Cuxhaven"/>
    <s v=""/>
    <s v="27478"/>
    <s v="Germany"/>
    <s v="(04721) 8713"/>
    <s v="(04721) 8714"/>
    <n v="8"/>
    <x v="3"/>
    <s v="Seaweed and fish"/>
    <n v="3"/>
    <s v="Federal Shipping"/>
    <s v="(503) 555-9931"/>
    <n v="2"/>
    <s v="Fuller"/>
    <s v="Andrew"/>
    <s v="Vice President, Sales"/>
    <s v="Dr."/>
    <d v="1952-02-19T00:00:00"/>
    <d v="1992-08-14T00:00:00"/>
    <s v="908 W. Capital Way"/>
    <s v="Tacoma"/>
    <s v="WA"/>
    <s v="98401"/>
    <s v="USA"/>
    <s v="(206) 555-9482"/>
    <n v="3457"/>
    <m/>
    <n v="388.35"/>
  </r>
  <r>
    <x v="486"/>
    <n v="76"/>
    <n v="18"/>
    <n v="20"/>
    <n v="0"/>
    <n v="10734"/>
    <s v="GOURL"/>
    <n v="2"/>
    <x v="351"/>
    <d v="1996-01-05T00:00:00"/>
    <d v="1995-12-13T00:00:00"/>
    <n v="5"/>
    <n v="23"/>
    <n v="3"/>
    <n v="1.63"/>
    <s v="Gourmet Lanchonetes"/>
    <s v="Av. Brasil, 442"/>
    <s v="Campinas"/>
    <s v="SP"/>
    <s v="04876-786"/>
    <s v="Brazil"/>
    <n v="10734"/>
    <s v="GOURL"/>
    <n v="2"/>
    <d v="1995-12-08T00:00:00"/>
    <d v="1996-01-05T00:00:00"/>
    <n v="5"/>
    <d v="1995-12-13T00:00:00"/>
    <n v="3"/>
    <n v="1.63"/>
    <s v="Gourmet Lanchonetes"/>
    <s v="Av. Brasil, 442"/>
    <s v="Campinas"/>
    <s v="SP"/>
    <s v="04876-786"/>
    <s v="Brazil"/>
    <n v="76"/>
    <x v="38"/>
    <x v="13"/>
    <n v="1"/>
    <s v="500 ml"/>
    <n v="18"/>
    <n v="57"/>
    <n v="0"/>
    <n v="20"/>
    <n v="0"/>
    <s v="GOURL"/>
    <s v="Gourmet Lanchonetes"/>
    <x v="71"/>
    <x v="10"/>
    <s v="Av. Brasil, 442"/>
    <s v="Campinas"/>
    <s v="SP"/>
    <s v="04876-786"/>
    <x v="2"/>
    <s v="(11) 555-9482"/>
    <s v=""/>
    <n v="23"/>
    <x v="13"/>
    <s v="Anne Heikkonen"/>
    <s v="Product Manager"/>
    <s v="Valtakatu 12"/>
    <s v="Lappeenranta"/>
    <s v=""/>
    <s v="53120"/>
    <s v="Finland"/>
    <s v="(953) 10956"/>
    <s v=""/>
    <n v="1"/>
    <x v="6"/>
    <s v="Soft drinks, coffees, teas, beers, and ales"/>
    <n v="3"/>
    <s v="Federal Shipping"/>
    <s v="(503) 555-9931"/>
    <n v="2"/>
    <s v="Fuller"/>
    <s v="Andrew"/>
    <s v="Vice President, Sales"/>
    <s v="Dr."/>
    <d v="1952-02-19T00:00:00"/>
    <d v="1992-08-14T00:00:00"/>
    <s v="908 W. Capital Way"/>
    <s v="Tacoma"/>
    <s v="WA"/>
    <s v="98401"/>
    <s v="USA"/>
    <s v="(206) 555-9482"/>
    <n v="3457"/>
    <m/>
    <n v="360"/>
  </r>
  <r>
    <x v="487"/>
    <n v="61"/>
    <n v="28.5"/>
    <n v="20"/>
    <n v="0.1"/>
    <n v="10735"/>
    <s v="LETSS"/>
    <n v="6"/>
    <x v="352"/>
    <d v="1996-01-08T00:00:00"/>
    <d v="1995-12-22T00:00:00"/>
    <n v="11"/>
    <n v="17"/>
    <n v="2"/>
    <n v="45.97"/>
    <s v="Let's Stop N Shop"/>
    <s v="87 Polk St._x000d__x000a_Suite 5"/>
    <s v="San Francisco"/>
    <s v="CA"/>
    <s v="94117"/>
    <s v="USA"/>
    <n v="10735"/>
    <s v="LETSS"/>
    <n v="6"/>
    <d v="1995-12-11T00:00:00"/>
    <d v="1996-01-08T00:00:00"/>
    <n v="11"/>
    <d v="1995-12-22T00:00:00"/>
    <n v="2"/>
    <n v="45.97"/>
    <s v="Let's Stop N Shop"/>
    <s v="87 Polk St._x000d__x000a_Suite 5"/>
    <s v="San Francisco"/>
    <s v="CA"/>
    <s v="94117"/>
    <s v="USA"/>
    <n v="61"/>
    <x v="75"/>
    <x v="22"/>
    <n v="2"/>
    <s v="24 - 500 ml bottles"/>
    <n v="28.5"/>
    <n v="113"/>
    <n v="0"/>
    <n v="25"/>
    <n v="0"/>
    <s v="LETSS"/>
    <s v="Let's Stop N Shop"/>
    <x v="82"/>
    <x v="3"/>
    <s v="87 Polk St._x000d__x000a_Suite 5"/>
    <s v="San Francisco"/>
    <s v="CA"/>
    <s v="94117"/>
    <x v="8"/>
    <s v="(415) 555-5938"/>
    <s v=""/>
    <n v="29"/>
    <x v="22"/>
    <s v="Chantal Goulet"/>
    <s v="Accounting Manager"/>
    <s v="148 rue Chasseur"/>
    <s v="Ste-Hyacinthe"/>
    <s v="Québec"/>
    <s v="J2S 7S8"/>
    <s v="Canada"/>
    <s v="(514) 555-2955"/>
    <s v="(514) 555-2921"/>
    <n v="2"/>
    <x v="4"/>
    <s v="Sweet and savory sauces, relishes, spreads, and seasonings"/>
    <n v="2"/>
    <s v="United Package"/>
    <s v="(503) 555-3199"/>
    <n v="6"/>
    <s v="Suyama"/>
    <s v="Michael"/>
    <s v="Sales Representative"/>
    <s v="Mr."/>
    <d v="1963-07-02T00:00:00"/>
    <d v="1993-10-17T00:00:00"/>
    <s v="Coventry House_x000d__x000a_Miner Rd."/>
    <s v="London"/>
    <s v=""/>
    <s v="EC2 7JR"/>
    <s v="UK"/>
    <s v="(71) 555-7773"/>
    <n v="428"/>
    <n v="5"/>
    <n v="513"/>
  </r>
  <r>
    <x v="487"/>
    <n v="77"/>
    <n v="13"/>
    <n v="2"/>
    <n v="0.1"/>
    <n v="10735"/>
    <s v="LETSS"/>
    <n v="6"/>
    <x v="352"/>
    <d v="1996-01-08T00:00:00"/>
    <d v="1995-12-22T00:00:00"/>
    <n v="11"/>
    <n v="17"/>
    <n v="2"/>
    <n v="45.97"/>
    <s v="Let's Stop N Shop"/>
    <s v="87 Polk St._x000d__x000a_Suite 5"/>
    <s v="San Francisco"/>
    <s v="CA"/>
    <s v="94117"/>
    <s v="USA"/>
    <n v="10735"/>
    <s v="LETSS"/>
    <n v="6"/>
    <d v="1995-12-11T00:00:00"/>
    <d v="1996-01-08T00:00:00"/>
    <n v="11"/>
    <d v="1995-12-22T00:00:00"/>
    <n v="2"/>
    <n v="45.97"/>
    <s v="Let's Stop N Shop"/>
    <s v="87 Polk St._x000d__x000a_Suite 5"/>
    <s v="San Francisco"/>
    <s v="CA"/>
    <s v="94117"/>
    <s v="USA"/>
    <n v="77"/>
    <x v="23"/>
    <x v="20"/>
    <n v="2"/>
    <s v="12 boxes"/>
    <n v="13"/>
    <n v="32"/>
    <n v="0"/>
    <n v="15"/>
    <n v="0"/>
    <s v="LETSS"/>
    <s v="Let's Stop N Shop"/>
    <x v="82"/>
    <x v="3"/>
    <s v="87 Polk St._x000d__x000a_Suite 5"/>
    <s v="San Francisco"/>
    <s v="CA"/>
    <s v="94117"/>
    <x v="8"/>
    <s v="(415) 555-5938"/>
    <s v=""/>
    <n v="12"/>
    <x v="20"/>
    <s v="Martin Bein"/>
    <s v="International Marketing Mgr."/>
    <s v="Bogenallee 51"/>
    <s v="Frankfurt"/>
    <s v=""/>
    <s v="60439"/>
    <s v="Germany"/>
    <s v="(069) 992755"/>
    <s v=""/>
    <n v="2"/>
    <x v="4"/>
    <s v="Sweet and savory sauces, relishes, spreads, and seasonings"/>
    <n v="2"/>
    <s v="United Package"/>
    <s v="(503) 555-3199"/>
    <n v="6"/>
    <s v="Suyama"/>
    <s v="Michael"/>
    <s v="Sales Representative"/>
    <s v="Mr."/>
    <d v="1963-07-02T00:00:00"/>
    <d v="1993-10-17T00:00:00"/>
    <s v="Coventry House_x000d__x000a_Miner Rd."/>
    <s v="London"/>
    <s v=""/>
    <s v="EC2 7JR"/>
    <s v="UK"/>
    <s v="(71) 555-7773"/>
    <n v="428"/>
    <n v="5"/>
    <n v="23.4"/>
  </r>
  <r>
    <x v="488"/>
    <n v="65"/>
    <n v="21.05"/>
    <n v="40"/>
    <n v="0"/>
    <n v="10736"/>
    <s v="HUNGO"/>
    <n v="9"/>
    <x v="353"/>
    <d v="1996-01-09T00:00:00"/>
    <d v="1995-12-22T00:00:00"/>
    <n v="10"/>
    <n v="18"/>
    <n v="2"/>
    <n v="44.1"/>
    <s v="Hungry Owl All-Night Grocers"/>
    <s v="8 Johnstown Road"/>
    <s v="Cork"/>
    <s v="Co. Cork"/>
    <s v=""/>
    <s v="Ireland"/>
    <n v="10736"/>
    <s v="HUNGO"/>
    <n v="9"/>
    <d v="1995-12-12T00:00:00"/>
    <d v="1996-01-09T00:00:00"/>
    <n v="10"/>
    <d v="1995-12-22T00:00:00"/>
    <n v="2"/>
    <n v="44.1"/>
    <s v="Hungry Owl All-Night Grocers"/>
    <s v="8 Johnstown Road"/>
    <s v="Cork"/>
    <s v="Co. Cork"/>
    <s v=""/>
    <s v="Ireland"/>
    <n v="65"/>
    <x v="6"/>
    <x v="6"/>
    <n v="2"/>
    <s v="32 - 8 oz bottles"/>
    <n v="21.05"/>
    <n v="76"/>
    <n v="0"/>
    <n v="0"/>
    <n v="0"/>
    <s v="HUNGO"/>
    <s v="Hungry Owl All-Night Grocers"/>
    <x v="34"/>
    <x v="10"/>
    <s v="8 Johnstown Road"/>
    <s v="Cork"/>
    <s v="Co. Cork"/>
    <s v=""/>
    <x v="14"/>
    <s v="2967 542"/>
    <s v="2967 3333"/>
    <n v="2"/>
    <x v="6"/>
    <s v="Shelley Burke"/>
    <s v="Order Administrator"/>
    <s v="P.O. Box 78934"/>
    <s v="New Orleans"/>
    <s v="LA"/>
    <s v="70117"/>
    <s v="USA"/>
    <s v="(100) 555-4822"/>
    <s v=""/>
    <n v="2"/>
    <x v="4"/>
    <s v="Sweet and savory sauces, relishes, spreads, and seasonings"/>
    <n v="2"/>
    <s v="United Package"/>
    <s v="(503) 555-3199"/>
    <n v="9"/>
    <s v="Dodsworth"/>
    <s v="Anne"/>
    <s v="Sales Representative"/>
    <s v="Ms."/>
    <d v="1966-01-27T00:00:00"/>
    <d v="1994-11-15T00:00:00"/>
    <s v="7 Houndstooth Rd."/>
    <s v="London"/>
    <s v=""/>
    <s v="WG2 7LT"/>
    <s v="UK"/>
    <s v="(71) 555-4444"/>
    <n v="452"/>
    <n v="5"/>
    <n v="842"/>
  </r>
  <r>
    <x v="488"/>
    <n v="75"/>
    <n v="7.75"/>
    <n v="20"/>
    <n v="0"/>
    <n v="10736"/>
    <s v="HUNGO"/>
    <n v="9"/>
    <x v="353"/>
    <d v="1996-01-09T00:00:00"/>
    <d v="1995-12-22T00:00:00"/>
    <n v="10"/>
    <n v="18"/>
    <n v="2"/>
    <n v="44.1"/>
    <s v="Hungry Owl All-Night Grocers"/>
    <s v="8 Johnstown Road"/>
    <s v="Cork"/>
    <s v="Co. Cork"/>
    <s v=""/>
    <s v="Ireland"/>
    <n v="10736"/>
    <s v="HUNGO"/>
    <n v="9"/>
    <d v="1995-12-12T00:00:00"/>
    <d v="1996-01-09T00:00:00"/>
    <n v="10"/>
    <d v="1995-12-22T00:00:00"/>
    <n v="2"/>
    <n v="44.1"/>
    <s v="Hungry Owl All-Night Grocers"/>
    <s v="8 Johnstown Road"/>
    <s v="Cork"/>
    <s v="Co. Cork"/>
    <s v=""/>
    <s v="Ireland"/>
    <n v="75"/>
    <x v="48"/>
    <x v="20"/>
    <n v="1"/>
    <s v="24 - 0.5 l bottles"/>
    <n v="7.75"/>
    <n v="125"/>
    <n v="0"/>
    <n v="25"/>
    <n v="0"/>
    <s v="HUNGO"/>
    <s v="Hungry Owl All-Night Grocers"/>
    <x v="34"/>
    <x v="10"/>
    <s v="8 Johnstown Road"/>
    <s v="Cork"/>
    <s v="Co. Cork"/>
    <s v=""/>
    <x v="14"/>
    <s v="2967 542"/>
    <s v="2967 3333"/>
    <n v="12"/>
    <x v="20"/>
    <s v="Martin Bein"/>
    <s v="International Marketing Mgr."/>
    <s v="Bogenallee 51"/>
    <s v="Frankfurt"/>
    <s v=""/>
    <s v="60439"/>
    <s v="Germany"/>
    <s v="(069) 992755"/>
    <s v=""/>
    <n v="1"/>
    <x v="6"/>
    <s v="Soft drinks, coffees, teas, beers, and ales"/>
    <n v="2"/>
    <s v="United Package"/>
    <s v="(503) 555-3199"/>
    <n v="9"/>
    <s v="Dodsworth"/>
    <s v="Anne"/>
    <s v="Sales Representative"/>
    <s v="Ms."/>
    <d v="1966-01-27T00:00:00"/>
    <d v="1994-11-15T00:00:00"/>
    <s v="7 Houndstooth Rd."/>
    <s v="London"/>
    <s v=""/>
    <s v="WG2 7LT"/>
    <s v="UK"/>
    <s v="(71) 555-4444"/>
    <n v="452"/>
    <n v="5"/>
    <n v="155"/>
  </r>
  <r>
    <x v="489"/>
    <n v="13"/>
    <n v="6"/>
    <n v="4"/>
    <n v="0"/>
    <n v="10737"/>
    <s v="VINET"/>
    <n v="2"/>
    <x v="353"/>
    <d v="1996-01-09T00:00:00"/>
    <d v="1995-12-19T00:00:00"/>
    <n v="7"/>
    <n v="21"/>
    <n v="2"/>
    <n v="7.79"/>
    <s v="Vins et alcools Chevalier"/>
    <s v="59 rue de l'Abbaye"/>
    <s v="Reims"/>
    <s v=""/>
    <s v="51100"/>
    <s v="France"/>
    <n v="10737"/>
    <s v="VINET"/>
    <n v="2"/>
    <d v="1995-12-12T00:00:00"/>
    <d v="1996-01-09T00:00:00"/>
    <n v="7"/>
    <d v="1995-12-19T00:00:00"/>
    <n v="2"/>
    <n v="7.79"/>
    <s v="Vins et alcools Chevalier"/>
    <s v="59 rue de l'Abbaye"/>
    <s v="Reims"/>
    <s v=""/>
    <s v="51100"/>
    <s v="France"/>
    <n v="13"/>
    <x v="43"/>
    <x v="3"/>
    <n v="8"/>
    <s v="2 kg box"/>
    <n v="6"/>
    <n v="24"/>
    <n v="0"/>
    <n v="5"/>
    <n v="0"/>
    <s v="VINET"/>
    <s v="Vins et alcools Chevalier"/>
    <x v="0"/>
    <x v="0"/>
    <s v="59 rue de l'Abbaye"/>
    <s v="Reims"/>
    <s v=""/>
    <s v="51100"/>
    <x v="0"/>
    <s v="26.47.15.10"/>
    <s v="26.47.15.11"/>
    <n v="6"/>
    <x v="3"/>
    <s v="Mayumi Ohno"/>
    <s v="Marketing Representative"/>
    <s v="92 Setsuko_x000d__x000a_Chuo-ku"/>
    <s v="Osaka"/>
    <s v=""/>
    <s v="545"/>
    <s v="Japan"/>
    <s v="(06) 431-7877"/>
    <s v=""/>
    <n v="8"/>
    <x v="3"/>
    <s v="Seaweed and fish"/>
    <n v="2"/>
    <s v="United Package"/>
    <s v="(503) 555-3199"/>
    <n v="2"/>
    <s v="Fuller"/>
    <s v="Andrew"/>
    <s v="Vice President, Sales"/>
    <s v="Dr."/>
    <d v="1952-02-19T00:00:00"/>
    <d v="1992-08-14T00:00:00"/>
    <s v="908 W. Capital Way"/>
    <s v="Tacoma"/>
    <s v="WA"/>
    <s v="98401"/>
    <s v="USA"/>
    <s v="(206) 555-9482"/>
    <n v="3457"/>
    <m/>
    <n v="24"/>
  </r>
  <r>
    <x v="489"/>
    <n v="41"/>
    <n v="9.65"/>
    <n v="12"/>
    <n v="0"/>
    <n v="10737"/>
    <s v="VINET"/>
    <n v="2"/>
    <x v="353"/>
    <d v="1996-01-09T00:00:00"/>
    <d v="1995-12-19T00:00:00"/>
    <n v="7"/>
    <n v="21"/>
    <n v="2"/>
    <n v="7.79"/>
    <s v="Vins et alcools Chevalier"/>
    <s v="59 rue de l'Abbaye"/>
    <s v="Reims"/>
    <s v=""/>
    <s v="51100"/>
    <s v="France"/>
    <n v="10737"/>
    <s v="VINET"/>
    <n v="2"/>
    <d v="1995-12-12T00:00:00"/>
    <d v="1996-01-09T00:00:00"/>
    <n v="7"/>
    <d v="1995-12-19T00:00:00"/>
    <n v="2"/>
    <n v="7.79"/>
    <s v="Vins et alcools Chevalier"/>
    <s v="59 rue de l'Abbaye"/>
    <s v="Reims"/>
    <s v=""/>
    <s v="51100"/>
    <s v="France"/>
    <n v="41"/>
    <x v="5"/>
    <x v="5"/>
    <n v="8"/>
    <s v="12 - 12 oz cans"/>
    <n v="9.65"/>
    <n v="85"/>
    <n v="0"/>
    <n v="10"/>
    <n v="0"/>
    <s v="VINET"/>
    <s v="Vins et alcools Chevalier"/>
    <x v="0"/>
    <x v="0"/>
    <s v="59 rue de l'Abbaye"/>
    <s v="Reims"/>
    <s v=""/>
    <s v="51100"/>
    <x v="0"/>
    <s v="26.47.15.10"/>
    <s v="26.47.15.11"/>
    <n v="19"/>
    <x v="5"/>
    <s v="Robb Merchant"/>
    <s v="Wholesale Account Agent"/>
    <s v="Order Processing Dept._x000d__x000a_2100 Paul Revere Blvd."/>
    <s v="Boston"/>
    <s v="MA"/>
    <s v="02134"/>
    <s v="USA"/>
    <s v="(617) 555-3267"/>
    <s v="(617) 555-3389"/>
    <n v="8"/>
    <x v="3"/>
    <s v="Seaweed and fish"/>
    <n v="2"/>
    <s v="United Package"/>
    <s v="(503) 555-3199"/>
    <n v="2"/>
    <s v="Fuller"/>
    <s v="Andrew"/>
    <s v="Vice President, Sales"/>
    <s v="Dr."/>
    <d v="1952-02-19T00:00:00"/>
    <d v="1992-08-14T00:00:00"/>
    <s v="908 W. Capital Way"/>
    <s v="Tacoma"/>
    <s v="WA"/>
    <s v="98401"/>
    <s v="USA"/>
    <s v="(206) 555-9482"/>
    <n v="3457"/>
    <m/>
    <n v="115.80000000000001"/>
  </r>
  <r>
    <x v="490"/>
    <n v="16"/>
    <n v="17.45"/>
    <n v="3"/>
    <n v="0"/>
    <n v="10738"/>
    <s v="SPECD"/>
    <n v="2"/>
    <x v="354"/>
    <d v="1996-01-10T00:00:00"/>
    <d v="1995-12-19T00:00:00"/>
    <n v="6"/>
    <n v="22"/>
    <n v="1"/>
    <n v="2.91"/>
    <s v="Spécialités du monde"/>
    <s v="25, rue Lauriston"/>
    <s v="Paris"/>
    <s v=""/>
    <s v="75016"/>
    <s v="France"/>
    <n v="10738"/>
    <s v="SPECD"/>
    <n v="2"/>
    <d v="1995-12-13T00:00:00"/>
    <d v="1996-01-10T00:00:00"/>
    <n v="6"/>
    <d v="1995-12-19T00:00:00"/>
    <n v="1"/>
    <n v="2.91"/>
    <s v="Spécialités du monde"/>
    <s v="25, rue Lauriston"/>
    <s v="Paris"/>
    <s v=""/>
    <s v="75016"/>
    <s v="France"/>
    <n v="16"/>
    <x v="19"/>
    <x v="18"/>
    <n v="3"/>
    <s v="32 - 500 g boxes"/>
    <n v="17.45"/>
    <n v="29"/>
    <n v="0"/>
    <n v="10"/>
    <n v="0"/>
    <s v="SPECD"/>
    <s v="Spécialités du monde"/>
    <x v="87"/>
    <x v="1"/>
    <s v="25, rue Lauriston"/>
    <s v="Paris"/>
    <s v=""/>
    <s v="75016"/>
    <x v="0"/>
    <s v="(1) 47.55.60.10"/>
    <s v="(1) 47.55.60.20"/>
    <n v="7"/>
    <x v="18"/>
    <s v="Ian Devling"/>
    <s v="Marketing Manager"/>
    <s v="74 Rose St._x000d__x000a_Moonie Ponds"/>
    <s v="Melbourne"/>
    <s v="Victoria"/>
    <s v="3058"/>
    <s v="Australia"/>
    <s v="(03) 444-2343"/>
    <s v="(03) 444-6588"/>
    <n v="3"/>
    <x v="5"/>
    <s v="Desserts, candies, and sweet breads"/>
    <n v="1"/>
    <s v="Speedy Express"/>
    <s v="(503) 555-9831"/>
    <n v="2"/>
    <s v="Fuller"/>
    <s v="Andrew"/>
    <s v="Vice President, Sales"/>
    <s v="Dr."/>
    <d v="1952-02-19T00:00:00"/>
    <d v="1992-08-14T00:00:00"/>
    <s v="908 W. Capital Way"/>
    <s v="Tacoma"/>
    <s v="WA"/>
    <s v="98401"/>
    <s v="USA"/>
    <s v="(206) 555-9482"/>
    <n v="3457"/>
    <m/>
    <n v="52.349999999999994"/>
  </r>
  <r>
    <x v="491"/>
    <n v="36"/>
    <n v="19"/>
    <n v="6"/>
    <n v="0"/>
    <n v="10739"/>
    <s v="VINET"/>
    <n v="3"/>
    <x v="354"/>
    <d v="1996-01-10T00:00:00"/>
    <d v="1995-12-18T00:00:00"/>
    <n v="5"/>
    <n v="23"/>
    <n v="3"/>
    <n v="11.08"/>
    <s v="Vins et alcools Chevalier"/>
    <s v="59 rue de l'Abbaye"/>
    <s v="Reims"/>
    <s v=""/>
    <s v="51100"/>
    <s v="France"/>
    <n v="10739"/>
    <s v="VINET"/>
    <n v="3"/>
    <d v="1995-12-13T00:00:00"/>
    <d v="1996-01-10T00:00:00"/>
    <n v="5"/>
    <d v="1995-12-18T00:00:00"/>
    <n v="3"/>
    <n v="11.08"/>
    <s v="Vins et alcools Chevalier"/>
    <s v="59 rue de l'Abbaye"/>
    <s v="Reims"/>
    <s v=""/>
    <s v="51100"/>
    <s v="France"/>
    <n v="36"/>
    <x v="20"/>
    <x v="19"/>
    <n v="8"/>
    <s v="24 - 250 g  jars"/>
    <n v="19"/>
    <n v="112"/>
    <n v="0"/>
    <n v="20"/>
    <n v="0"/>
    <s v="VINET"/>
    <s v="Vins et alcools Chevalier"/>
    <x v="0"/>
    <x v="0"/>
    <s v="59 rue de l'Abbaye"/>
    <s v="Reims"/>
    <s v=""/>
    <s v="51100"/>
    <x v="0"/>
    <s v="26.47.15.10"/>
    <s v="26.47.15.11"/>
    <n v="17"/>
    <x v="19"/>
    <s v="Michael Björn"/>
    <s v="Sales Representative"/>
    <s v="Brovallavägen 231"/>
    <s v="Stockholm"/>
    <s v=""/>
    <s v="S-123 45"/>
    <s v="Sweden"/>
    <s v="08-123 45 67"/>
    <s v=""/>
    <n v="8"/>
    <x v="3"/>
    <s v="Seaweed and fish"/>
    <n v="3"/>
    <s v="Federal Shipping"/>
    <s v="(503) 555-9931"/>
    <n v="3"/>
    <s v="Leverling"/>
    <s v="Janet"/>
    <s v="Sales Representative"/>
    <s v="Ms."/>
    <d v="1963-08-30T00:00:00"/>
    <d v="1992-04-01T00:00:00"/>
    <s v="722 Moss Bay Blvd."/>
    <s v="Kirkland"/>
    <s v="WA"/>
    <s v="98033"/>
    <s v="USA"/>
    <s v="(206) 555-3412"/>
    <n v="3355"/>
    <n v="2"/>
    <n v="114"/>
  </r>
  <r>
    <x v="491"/>
    <n v="52"/>
    <n v="7"/>
    <n v="18"/>
    <n v="0"/>
    <n v="10739"/>
    <s v="VINET"/>
    <n v="3"/>
    <x v="354"/>
    <d v="1996-01-10T00:00:00"/>
    <d v="1995-12-18T00:00:00"/>
    <n v="5"/>
    <n v="23"/>
    <n v="3"/>
    <n v="11.08"/>
    <s v="Vins et alcools Chevalier"/>
    <s v="59 rue de l'Abbaye"/>
    <s v="Reims"/>
    <s v=""/>
    <s v="51100"/>
    <s v="France"/>
    <n v="10739"/>
    <s v="VINET"/>
    <n v="3"/>
    <d v="1995-12-13T00:00:00"/>
    <d v="1996-01-10T00:00:00"/>
    <n v="5"/>
    <d v="1995-12-18T00:00:00"/>
    <n v="3"/>
    <n v="11.08"/>
    <s v="Vins et alcools Chevalier"/>
    <s v="59 rue de l'Abbaye"/>
    <s v="Reims"/>
    <s v=""/>
    <s v="51100"/>
    <s v="France"/>
    <n v="52"/>
    <x v="65"/>
    <x v="4"/>
    <n v="5"/>
    <s v="16 - 2 kg boxes"/>
    <n v="7"/>
    <n v="38"/>
    <n v="0"/>
    <n v="25"/>
    <n v="0"/>
    <s v="VINET"/>
    <s v="Vins et alcools Chevalier"/>
    <x v="0"/>
    <x v="0"/>
    <s v="59 rue de l'Abbaye"/>
    <s v="Reims"/>
    <s v=""/>
    <s v="51100"/>
    <x v="0"/>
    <s v="26.47.15.10"/>
    <s v="26.47.15.11"/>
    <n v="24"/>
    <x v="4"/>
    <s v="Wendy Mackenzie"/>
    <s v="Sales Representative"/>
    <s v="170 Prince Edward Parade_x000d__x000a_Hunter's Hill"/>
    <s v="Sydney"/>
    <s v="NSW"/>
    <s v="2042"/>
    <s v="Australia"/>
    <s v="(02) 555-5914"/>
    <s v="(02) 555-4873"/>
    <n v="5"/>
    <x v="1"/>
    <s v="Breads, crackers, pasta, and cereal"/>
    <n v="3"/>
    <s v="Federal Shipping"/>
    <s v="(503) 555-9931"/>
    <n v="3"/>
    <s v="Leverling"/>
    <s v="Janet"/>
    <s v="Sales Representative"/>
    <s v="Ms."/>
    <d v="1963-08-30T00:00:00"/>
    <d v="1992-04-01T00:00:00"/>
    <s v="722 Moss Bay Blvd."/>
    <s v="Kirkland"/>
    <s v="WA"/>
    <s v="98033"/>
    <s v="USA"/>
    <s v="(206) 555-3412"/>
    <n v="3355"/>
    <n v="2"/>
    <n v="126"/>
  </r>
  <r>
    <x v="492"/>
    <n v="28"/>
    <n v="45.6"/>
    <n v="5"/>
    <n v="0.2"/>
    <n v="10740"/>
    <s v="WHITC"/>
    <n v="4"/>
    <x v="355"/>
    <d v="1996-01-11T00:00:00"/>
    <d v="1995-12-26T00:00:00"/>
    <n v="12"/>
    <n v="16"/>
    <n v="2"/>
    <n v="81.88"/>
    <s v="White Clover Markets"/>
    <s v="1029 - 12th Ave. S."/>
    <s v="Seattle"/>
    <s v="WA"/>
    <s v="98124"/>
    <s v="USA"/>
    <n v="10740"/>
    <s v="WHITC"/>
    <n v="4"/>
    <d v="1995-12-14T00:00:00"/>
    <d v="1996-01-11T00:00:00"/>
    <n v="12"/>
    <d v="1995-12-26T00:00:00"/>
    <n v="2"/>
    <n v="81.88"/>
    <s v="White Clover Markets"/>
    <s v="1029 - 12th Ave. S."/>
    <s v="Seattle"/>
    <s v="WA"/>
    <s v="98124"/>
    <s v="USA"/>
    <n v="28"/>
    <x v="44"/>
    <x v="20"/>
    <n v="7"/>
    <s v="25 - 825 g cans"/>
    <n v="45.6"/>
    <n v="26"/>
    <n v="0"/>
    <n v="0"/>
    <n v="1"/>
    <s v="WHITC"/>
    <s v="White Clover Markets"/>
    <x v="19"/>
    <x v="3"/>
    <s v="305 - 14th Ave. S._x000d__x000a_Suite 3B"/>
    <s v="Seattle"/>
    <s v="WA"/>
    <s v="98128"/>
    <x v="8"/>
    <s v="(206) 555-4112"/>
    <s v="(206) 555-4115"/>
    <n v="12"/>
    <x v="20"/>
    <s v="Martin Bein"/>
    <s v="International Marketing Mgr."/>
    <s v="Bogenallee 51"/>
    <s v="Frankfurt"/>
    <s v=""/>
    <s v="60439"/>
    <s v="Germany"/>
    <s v="(069) 992755"/>
    <s v=""/>
    <n v="7"/>
    <x v="2"/>
    <s v="Dried fruit and bean curd"/>
    <n v="2"/>
    <s v="United Package"/>
    <s v="(503) 555-3199"/>
    <n v="4"/>
    <s v="Peacock"/>
    <s v="Margaret"/>
    <s v="Sales Representative"/>
    <s v="Mrs."/>
    <d v="1937-09-19T00:00:00"/>
    <d v="1993-05-03T00:00:00"/>
    <s v="4110 Old Redmond Rd."/>
    <s v="Redmond"/>
    <s v="WA"/>
    <s v="98052"/>
    <s v="USA"/>
    <s v="(206) 555-8122"/>
    <n v="5176"/>
    <n v="2"/>
    <n v="182.4"/>
  </r>
  <r>
    <x v="492"/>
    <n v="35"/>
    <n v="18"/>
    <n v="35"/>
    <n v="0.2"/>
    <n v="10740"/>
    <s v="WHITC"/>
    <n v="4"/>
    <x v="355"/>
    <d v="1996-01-11T00:00:00"/>
    <d v="1995-12-26T00:00:00"/>
    <n v="12"/>
    <n v="16"/>
    <n v="2"/>
    <n v="81.88"/>
    <s v="White Clover Markets"/>
    <s v="1029 - 12th Ave. S."/>
    <s v="Seattle"/>
    <s v="WA"/>
    <s v="98124"/>
    <s v="USA"/>
    <n v="10740"/>
    <s v="WHITC"/>
    <n v="4"/>
    <d v="1995-12-14T00:00:00"/>
    <d v="1996-01-11T00:00:00"/>
    <n v="12"/>
    <d v="1995-12-26T00:00:00"/>
    <n v="2"/>
    <n v="81.88"/>
    <s v="White Clover Markets"/>
    <s v="1029 - 12th Ave. S."/>
    <s v="Seattle"/>
    <s v="WA"/>
    <s v="98124"/>
    <s v="USA"/>
    <n v="35"/>
    <x v="31"/>
    <x v="23"/>
    <n v="1"/>
    <s v="24 - 12 oz bottles"/>
    <n v="18"/>
    <n v="20"/>
    <n v="0"/>
    <n v="15"/>
    <n v="0"/>
    <s v="WHITC"/>
    <s v="White Clover Markets"/>
    <x v="19"/>
    <x v="3"/>
    <s v="305 - 14th Ave. S._x000d__x000a_Suite 3B"/>
    <s v="Seattle"/>
    <s v="WA"/>
    <s v="98128"/>
    <x v="8"/>
    <s v="(206) 555-4112"/>
    <s v="(206) 555-4115"/>
    <n v="16"/>
    <x v="23"/>
    <s v="Cheryl Saylor"/>
    <s v="Regional Account Rep."/>
    <s v="3400 - 8th Avenue_x000d__x000a_Suite 210"/>
    <s v="Bend"/>
    <s v="OR"/>
    <s v="97101"/>
    <s v="USA"/>
    <s v="(503) 555-9931"/>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504"/>
  </r>
  <r>
    <x v="492"/>
    <n v="45"/>
    <n v="9.5"/>
    <n v="40"/>
    <n v="0.2"/>
    <n v="10740"/>
    <s v="WHITC"/>
    <n v="4"/>
    <x v="355"/>
    <d v="1996-01-11T00:00:00"/>
    <d v="1995-12-26T00:00:00"/>
    <n v="12"/>
    <n v="16"/>
    <n v="2"/>
    <n v="81.88"/>
    <s v="White Clover Markets"/>
    <s v="1029 - 12th Ave. S."/>
    <s v="Seattle"/>
    <s v="WA"/>
    <s v="98124"/>
    <s v="USA"/>
    <n v="10740"/>
    <s v="WHITC"/>
    <n v="4"/>
    <d v="1995-12-14T00:00:00"/>
    <d v="1996-01-11T00:00:00"/>
    <n v="12"/>
    <d v="1995-12-26T00:00:00"/>
    <n v="2"/>
    <n v="81.88"/>
    <s v="White Clover Markets"/>
    <s v="1029 - 12th Ave. S."/>
    <s v="Seattle"/>
    <s v="WA"/>
    <s v="98124"/>
    <s v="USA"/>
    <n v="45"/>
    <x v="73"/>
    <x v="26"/>
    <n v="8"/>
    <s v="1k pkg."/>
    <n v="9.5"/>
    <n v="5"/>
    <n v="70"/>
    <n v="15"/>
    <n v="0"/>
    <s v="WHITC"/>
    <s v="White Clover Markets"/>
    <x v="19"/>
    <x v="3"/>
    <s v="305 - 14th Ave. S._x000d__x000a_Suite 3B"/>
    <s v="Seattle"/>
    <s v="WA"/>
    <s v="98128"/>
    <x v="8"/>
    <s v="(206) 555-4112"/>
    <s v="(206) 555-4115"/>
    <n v="21"/>
    <x v="26"/>
    <s v="Niels Petersen"/>
    <s v="Sales Manager"/>
    <s v="Lyngbysild_x000d__x000a_Fiskebakken 10"/>
    <s v="Lyngby"/>
    <s v=""/>
    <s v="2800"/>
    <s v="Denmark"/>
    <s v="43844108"/>
    <s v="43844115"/>
    <n v="8"/>
    <x v="3"/>
    <s v="Seaweed and fish"/>
    <n v="2"/>
    <s v="United Package"/>
    <s v="(503) 555-3199"/>
    <n v="4"/>
    <s v="Peacock"/>
    <s v="Margaret"/>
    <s v="Sales Representative"/>
    <s v="Mrs."/>
    <d v="1937-09-19T00:00:00"/>
    <d v="1993-05-03T00:00:00"/>
    <s v="4110 Old Redmond Rd."/>
    <s v="Redmond"/>
    <s v="WA"/>
    <s v="98052"/>
    <s v="USA"/>
    <s v="(206) 555-8122"/>
    <n v="5176"/>
    <n v="2"/>
    <n v="304"/>
  </r>
  <r>
    <x v="492"/>
    <n v="56"/>
    <n v="38"/>
    <n v="14"/>
    <n v="0.2"/>
    <n v="10740"/>
    <s v="WHITC"/>
    <n v="4"/>
    <x v="355"/>
    <d v="1996-01-11T00:00:00"/>
    <d v="1995-12-26T00:00:00"/>
    <n v="12"/>
    <n v="16"/>
    <n v="2"/>
    <n v="81.88"/>
    <s v="White Clover Markets"/>
    <s v="1029 - 12th Ave. S."/>
    <s v="Seattle"/>
    <s v="WA"/>
    <s v="98124"/>
    <s v="USA"/>
    <n v="10740"/>
    <s v="WHITC"/>
    <n v="4"/>
    <d v="1995-12-14T00:00:00"/>
    <d v="1996-01-11T00:00:00"/>
    <n v="12"/>
    <d v="1995-12-26T00:00:00"/>
    <n v="2"/>
    <n v="81.88"/>
    <s v="White Clover Markets"/>
    <s v="1029 - 12th Ave. S."/>
    <s v="Seattle"/>
    <s v="WA"/>
    <s v="98124"/>
    <s v="USA"/>
    <n v="56"/>
    <x v="33"/>
    <x v="8"/>
    <n v="5"/>
    <s v="24 - 250 g pkgs."/>
    <n v="38"/>
    <n v="21"/>
    <n v="10"/>
    <n v="30"/>
    <n v="0"/>
    <s v="WHITC"/>
    <s v="White Clover Markets"/>
    <x v="19"/>
    <x v="3"/>
    <s v="305 - 14th Ave. S._x000d__x000a_Suite 3B"/>
    <s v="Seattle"/>
    <s v="WA"/>
    <s v="98128"/>
    <x v="8"/>
    <s v="(206) 555-4112"/>
    <s v="(206) 555-4115"/>
    <n v="26"/>
    <x v="8"/>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425.6"/>
  </r>
  <r>
    <x v="493"/>
    <n v="2"/>
    <n v="19"/>
    <n v="15"/>
    <n v="0.2"/>
    <n v="10741"/>
    <s v="AROUT"/>
    <n v="4"/>
    <x v="356"/>
    <d v="1995-12-29T00:00:00"/>
    <d v="1995-12-19T00:00:00"/>
    <n v="4"/>
    <n v="10"/>
    <n v="3"/>
    <n v="10.96"/>
    <s v="Around the Horn"/>
    <s v="Brook Farm_x000d__x000a_Stratford St. Mary"/>
    <s v="Colchester"/>
    <s v="Essex"/>
    <s v="CO7 6JX"/>
    <s v="UK"/>
    <n v="10741"/>
    <s v="AROUT"/>
    <n v="4"/>
    <d v="1995-12-15T00:00:00"/>
    <d v="1995-12-29T00:00:00"/>
    <n v="4"/>
    <d v="1995-12-19T00:00:00"/>
    <n v="3"/>
    <n v="10.96"/>
    <s v="Around the Horn"/>
    <s v="Brook Farm_x000d__x000a_Stratford St. Mary"/>
    <s v="Colchester"/>
    <s v="Essex"/>
    <s v="CO7 6JX"/>
    <s v="UK"/>
    <n v="2"/>
    <x v="18"/>
    <x v="17"/>
    <n v="1"/>
    <s v="24 - 12 oz bottles"/>
    <n v="19"/>
    <n v="17"/>
    <n v="40"/>
    <n v="25"/>
    <n v="0"/>
    <s v="AROUT"/>
    <s v="Around the Horn"/>
    <x v="55"/>
    <x v="5"/>
    <s v="120 Hanover Sq."/>
    <s v="London"/>
    <s v=""/>
    <s v="WA1 1DP"/>
    <x v="13"/>
    <s v="(171) 555-7788"/>
    <s v="(171) 555-6750"/>
    <n v="1"/>
    <x v="17"/>
    <s v="Charlotte Cooper"/>
    <s v="Purchasing Manager"/>
    <s v="49 Gilbert St."/>
    <s v="London"/>
    <s v=""/>
    <s v="EC1 4SD"/>
    <s v="UK"/>
    <s v="(171) 555-2222"/>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228"/>
  </r>
  <r>
    <x v="494"/>
    <n v="3"/>
    <n v="10"/>
    <n v="20"/>
    <n v="0"/>
    <n v="10742"/>
    <s v="BOTTM"/>
    <n v="3"/>
    <x v="356"/>
    <d v="1996-01-12T00:00:00"/>
    <d v="1995-12-19T00:00:00"/>
    <n v="4"/>
    <n v="24"/>
    <n v="3"/>
    <n v="243.73"/>
    <s v="Bottom-Dollar Markets"/>
    <s v="23 Tsawassen Blvd."/>
    <s v="Tsawassen"/>
    <s v="BC"/>
    <s v="T2F 8M4"/>
    <s v="Canada"/>
    <n v="10742"/>
    <s v="BOTTM"/>
    <n v="3"/>
    <d v="1995-12-15T00:00:00"/>
    <d v="1996-01-12T00:00:00"/>
    <n v="4"/>
    <d v="1995-12-19T00:00:00"/>
    <n v="3"/>
    <n v="243.73"/>
    <s v="Bottom-Dollar Markets"/>
    <s v="23 Tsawassen Blvd."/>
    <s v="Tsawassen"/>
    <s v="BC"/>
    <s v="T2F 8M4"/>
    <s v="Canada"/>
    <n v="3"/>
    <x v="57"/>
    <x v="17"/>
    <n v="2"/>
    <s v="12 - 550 ml bottles"/>
    <n v="10"/>
    <n v="13"/>
    <n v="70"/>
    <n v="25"/>
    <n v="0"/>
    <s v="BOTTM"/>
    <s v="Bottom-Dollar Markets"/>
    <x v="66"/>
    <x v="0"/>
    <s v="23 Tsawassen Blvd."/>
    <s v="Tsawassen"/>
    <s v="BC"/>
    <s v="T2F 8M4"/>
    <x v="16"/>
    <s v="(604) 555-4729"/>
    <s v="(604) 555-3745"/>
    <n v="1"/>
    <x v="17"/>
    <s v="Charlotte Cooper"/>
    <s v="Purchasing Manager"/>
    <s v="49 Gilbert St."/>
    <s v="London"/>
    <s v=""/>
    <s v="EC1 4SD"/>
    <s v="UK"/>
    <s v="(171) 555-2222"/>
    <s v=""/>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200"/>
  </r>
  <r>
    <x v="494"/>
    <n v="60"/>
    <n v="34"/>
    <n v="50"/>
    <n v="0"/>
    <n v="10742"/>
    <s v="BOTTM"/>
    <n v="3"/>
    <x v="356"/>
    <d v="1996-01-12T00:00:00"/>
    <d v="1995-12-19T00:00:00"/>
    <n v="4"/>
    <n v="24"/>
    <n v="3"/>
    <n v="243.73"/>
    <s v="Bottom-Dollar Markets"/>
    <s v="23 Tsawassen Blvd."/>
    <s v="Tsawassen"/>
    <s v="BC"/>
    <s v="T2F 8M4"/>
    <s v="Canada"/>
    <n v="10742"/>
    <s v="BOTTM"/>
    <n v="3"/>
    <d v="1995-12-15T00:00:00"/>
    <d v="1996-01-12T00:00:00"/>
    <n v="4"/>
    <d v="1995-12-19T00:00:00"/>
    <n v="3"/>
    <n v="243.73"/>
    <s v="Bottom-Dollar Markets"/>
    <s v="23 Tsawassen Blvd."/>
    <s v="Tsawassen"/>
    <s v="BC"/>
    <s v="T2F 8M4"/>
    <s v="Canada"/>
    <n v="60"/>
    <x v="11"/>
    <x v="11"/>
    <n v="4"/>
    <s v="15 - 300 g rounds"/>
    <n v="34"/>
    <n v="19"/>
    <n v="0"/>
    <n v="0"/>
    <n v="0"/>
    <s v="BOTTM"/>
    <s v="Bottom-Dollar Markets"/>
    <x v="66"/>
    <x v="0"/>
    <s v="23 Tsawassen Blvd."/>
    <s v="Tsawassen"/>
    <s v="BC"/>
    <s v="T2F 8M4"/>
    <x v="16"/>
    <s v="(604) 555-4729"/>
    <s v="(604) 555-3745"/>
    <n v="28"/>
    <x v="11"/>
    <s v="Eliane Noz"/>
    <s v="Sales Representative"/>
    <s v="Bat. B_x000d__x000a_3, rue des Alpes"/>
    <s v="Annecy"/>
    <s v=""/>
    <s v="74000"/>
    <s v="France"/>
    <s v="38.76.98.06"/>
    <s v="38.76.98.58"/>
    <n v="4"/>
    <x v="0"/>
    <s v="Cheeses"/>
    <n v="3"/>
    <s v="Federal Shipping"/>
    <s v="(503) 555-9931"/>
    <n v="3"/>
    <s v="Leverling"/>
    <s v="Janet"/>
    <s v="Sales Representative"/>
    <s v="Ms."/>
    <d v="1963-08-30T00:00:00"/>
    <d v="1992-04-01T00:00:00"/>
    <s v="722 Moss Bay Blvd."/>
    <s v="Kirkland"/>
    <s v="WA"/>
    <s v="98033"/>
    <s v="USA"/>
    <s v="(206) 555-3412"/>
    <n v="3355"/>
    <n v="2"/>
    <n v="1700"/>
  </r>
  <r>
    <x v="494"/>
    <n v="72"/>
    <n v="34.799999999999997"/>
    <n v="35"/>
    <n v="0"/>
    <n v="10742"/>
    <s v="BOTTM"/>
    <n v="3"/>
    <x v="356"/>
    <d v="1996-01-12T00:00:00"/>
    <d v="1995-12-19T00:00:00"/>
    <n v="4"/>
    <n v="24"/>
    <n v="3"/>
    <n v="243.73"/>
    <s v="Bottom-Dollar Markets"/>
    <s v="23 Tsawassen Blvd."/>
    <s v="Tsawassen"/>
    <s v="BC"/>
    <s v="T2F 8M4"/>
    <s v="Canada"/>
    <n v="10742"/>
    <s v="BOTTM"/>
    <n v="3"/>
    <d v="1995-12-15T00:00:00"/>
    <d v="1996-01-12T00:00:00"/>
    <n v="4"/>
    <d v="1995-12-19T00:00:00"/>
    <n v="3"/>
    <n v="243.73"/>
    <s v="Bottom-Dollar Markets"/>
    <s v="23 Tsawassen Blvd."/>
    <s v="Tsawassen"/>
    <s v="BC"/>
    <s v="T2F 8M4"/>
    <s v="Canada"/>
    <n v="72"/>
    <x v="1"/>
    <x v="1"/>
    <n v="4"/>
    <s v="24 - 200 g pkgs."/>
    <n v="34.799999999999997"/>
    <n v="14"/>
    <n v="0"/>
    <n v="0"/>
    <n v="0"/>
    <s v="BOTTM"/>
    <s v="Bottom-Dollar Markets"/>
    <x v="66"/>
    <x v="0"/>
    <s v="23 Tsawassen Blvd."/>
    <s v="Tsawassen"/>
    <s v="BC"/>
    <s v="T2F 8M4"/>
    <x v="16"/>
    <s v="(604) 555-4729"/>
    <s v="(604) 555-3745"/>
    <n v="14"/>
    <x v="1"/>
    <s v="Elio Rossi"/>
    <s v="Sales Representative"/>
    <s v="Viale Dante, 75"/>
    <s v="Ravenna"/>
    <s v=""/>
    <s v="48100"/>
    <s v="Italy"/>
    <s v="(0544) 60323"/>
    <s v="(0544) 60603"/>
    <n v="4"/>
    <x v="0"/>
    <s v="Cheeses"/>
    <n v="3"/>
    <s v="Federal Shipping"/>
    <s v="(503) 555-9931"/>
    <n v="3"/>
    <s v="Leverling"/>
    <s v="Janet"/>
    <s v="Sales Representative"/>
    <s v="Ms."/>
    <d v="1963-08-30T00:00:00"/>
    <d v="1992-04-01T00:00:00"/>
    <s v="722 Moss Bay Blvd."/>
    <s v="Kirkland"/>
    <s v="WA"/>
    <s v="98033"/>
    <s v="USA"/>
    <s v="(206) 555-3412"/>
    <n v="3355"/>
    <n v="2"/>
    <n v="1218"/>
  </r>
  <r>
    <x v="495"/>
    <n v="46"/>
    <n v="12"/>
    <n v="28"/>
    <n v="0.05"/>
    <n v="10743"/>
    <s v="AROUT"/>
    <n v="1"/>
    <x v="357"/>
    <d v="1996-01-15T00:00:00"/>
    <d v="1995-12-22T00:00:00"/>
    <n v="4"/>
    <n v="24"/>
    <n v="2"/>
    <n v="23.72"/>
    <s v="Around the Horn"/>
    <s v="Brook Farm_x000d__x000a_Stratford St. Mary"/>
    <s v="Colchester"/>
    <s v="Essex"/>
    <s v="CO7 6JX"/>
    <s v="UK"/>
    <n v="10743"/>
    <s v="AROUT"/>
    <n v="1"/>
    <d v="1995-12-18T00:00:00"/>
    <d v="1996-01-15T00:00:00"/>
    <n v="4"/>
    <d v="1995-12-22T00:00:00"/>
    <n v="2"/>
    <n v="23.72"/>
    <s v="Around the Horn"/>
    <s v="Brook Farm_x000d__x000a_Stratford St. Mary"/>
    <s v="Colchester"/>
    <s v="Essex"/>
    <s v="CO7 6JX"/>
    <s v="UK"/>
    <n v="46"/>
    <x v="54"/>
    <x v="26"/>
    <n v="8"/>
    <s v="4 - 450 g glasses"/>
    <n v="12"/>
    <n v="95"/>
    <n v="0"/>
    <n v="0"/>
    <n v="0"/>
    <s v="AROUT"/>
    <s v="Around the Horn"/>
    <x v="55"/>
    <x v="5"/>
    <s v="120 Hanover Sq."/>
    <s v="London"/>
    <s v=""/>
    <s v="WA1 1DP"/>
    <x v="13"/>
    <s v="(171) 555-7788"/>
    <s v="(171) 555-6750"/>
    <n v="21"/>
    <x v="26"/>
    <s v="Niels Petersen"/>
    <s v="Sales Manager"/>
    <s v="Lyngbysild_x000d__x000a_Fiskebakken 10"/>
    <s v="Lyngby"/>
    <s v=""/>
    <s v="2800"/>
    <s v="Denmark"/>
    <s v="43844108"/>
    <s v="43844115"/>
    <n v="8"/>
    <x v="3"/>
    <s v="Seaweed and fish"/>
    <n v="2"/>
    <s v="United Package"/>
    <s v="(503) 555-3199"/>
    <n v="1"/>
    <s v="Davolio"/>
    <s v="Nancy"/>
    <s v="Sales Representative"/>
    <s v="Ms."/>
    <d v="1948-12-08T00:00:00"/>
    <d v="1992-05-01T00:00:00"/>
    <s v="507 - 20th Ave. E._x000d__x000a_Apt. 2A"/>
    <s v="Seattle"/>
    <s v="WA"/>
    <s v="98122"/>
    <s v="USA"/>
    <s v="(206) 555-9857"/>
    <n v="5467"/>
    <n v="2"/>
    <n v="319.2"/>
  </r>
  <r>
    <x v="496"/>
    <n v="40"/>
    <n v="18.399999999999999"/>
    <n v="50"/>
    <n v="0.2"/>
    <n v="10744"/>
    <s v="VAFFE"/>
    <n v="6"/>
    <x v="357"/>
    <d v="1996-01-15T00:00:00"/>
    <d v="1995-12-25T00:00:00"/>
    <n v="7"/>
    <n v="21"/>
    <n v="1"/>
    <n v="69.19"/>
    <s v="Vaffeljernet"/>
    <s v="Smagsløget 45"/>
    <s v="Århus"/>
    <s v=""/>
    <s v="8200"/>
    <s v="Denmark"/>
    <n v="10744"/>
    <s v="VAFFE"/>
    <n v="6"/>
    <d v="1995-12-18T00:00:00"/>
    <d v="1996-01-15T00:00:00"/>
    <n v="7"/>
    <d v="1995-12-25T00:00:00"/>
    <n v="1"/>
    <n v="69.19"/>
    <s v="Vaffeljernet"/>
    <s v="Smagsløget 45"/>
    <s v="Århus"/>
    <s v=""/>
    <s v="8200"/>
    <s v="Denmark"/>
    <n v="40"/>
    <x v="37"/>
    <x v="5"/>
    <n v="8"/>
    <s v="24 - 4 oz tins"/>
    <n v="18.399999999999999"/>
    <n v="123"/>
    <n v="0"/>
    <n v="30"/>
    <n v="0"/>
    <s v="VAFFE"/>
    <s v="Vaffeljernet"/>
    <x v="61"/>
    <x v="4"/>
    <s v="Smagsløget 45"/>
    <s v="Århus"/>
    <s v=""/>
    <s v="8200"/>
    <x v="17"/>
    <s v="86 21 32 43"/>
    <s v="86 22 33 44"/>
    <n v="19"/>
    <x v="5"/>
    <s v="Robb Merchant"/>
    <s v="Wholesale Account Agent"/>
    <s v="Order Processing Dept._x000d__x000a_2100 Paul Revere Blvd."/>
    <s v="Boston"/>
    <s v="MA"/>
    <s v="02134"/>
    <s v="USA"/>
    <s v="(617) 555-3267"/>
    <s v="(617) 555-3389"/>
    <n v="8"/>
    <x v="3"/>
    <s v="Seaweed and fish"/>
    <n v="1"/>
    <s v="Speedy Express"/>
    <s v="(503) 555-9831"/>
    <n v="6"/>
    <s v="Suyama"/>
    <s v="Michael"/>
    <s v="Sales Representative"/>
    <s v="Mr."/>
    <d v="1963-07-02T00:00:00"/>
    <d v="1993-10-17T00:00:00"/>
    <s v="Coventry House_x000d__x000a_Miner Rd."/>
    <s v="London"/>
    <s v=""/>
    <s v="EC2 7JR"/>
    <s v="UK"/>
    <s v="(71) 555-7773"/>
    <n v="428"/>
    <n v="5"/>
    <n v="735.99999999999989"/>
  </r>
  <r>
    <x v="497"/>
    <n v="18"/>
    <n v="62.5"/>
    <n v="24"/>
    <n v="0"/>
    <n v="10745"/>
    <s v="QUICK"/>
    <n v="9"/>
    <x v="358"/>
    <d v="1996-01-16T00:00:00"/>
    <d v="1995-12-28T00:00:00"/>
    <n v="9"/>
    <n v="19"/>
    <n v="1"/>
    <n v="3.52"/>
    <s v="QUICK-Stop"/>
    <s v="Taucherstraße 10"/>
    <s v="Cunewalde"/>
    <s v=""/>
    <s v="01307"/>
    <s v="Germany"/>
    <n v="10745"/>
    <s v="QUICK"/>
    <n v="9"/>
    <d v="1995-12-19T00:00:00"/>
    <d v="1996-01-16T00:00:00"/>
    <n v="9"/>
    <d v="1995-12-28T00:00:00"/>
    <n v="1"/>
    <n v="3.52"/>
    <s v="QUICK-Stop"/>
    <s v="Taucherstraße 10"/>
    <s v="Cunewalde"/>
    <s v=""/>
    <s v="01307"/>
    <s v="Germany"/>
    <n v="18"/>
    <x v="59"/>
    <x v="18"/>
    <n v="8"/>
    <s v="16 kg pkg."/>
    <n v="62.5"/>
    <n v="42"/>
    <n v="0"/>
    <n v="0"/>
    <n v="0"/>
    <s v="QUICK"/>
    <s v="QUICK-Stop"/>
    <x v="21"/>
    <x v="0"/>
    <s v="Taucherstraße 10"/>
    <s v="Cunewalde"/>
    <s v=""/>
    <s v="01307"/>
    <x v="1"/>
    <s v="0372-035188"/>
    <s v=""/>
    <n v="7"/>
    <x v="18"/>
    <s v="Ian Devling"/>
    <s v="Marketing Manager"/>
    <s v="74 Rose St._x000d__x000a_Moonie Ponds"/>
    <s v="Melbourne"/>
    <s v="Victoria"/>
    <s v="3058"/>
    <s v="Australia"/>
    <s v="(03) 444-2343"/>
    <s v="(03) 444-6588"/>
    <n v="8"/>
    <x v="3"/>
    <s v="Seaweed and fish"/>
    <n v="1"/>
    <s v="Speedy Express"/>
    <s v="(503) 555-9831"/>
    <n v="9"/>
    <s v="Dodsworth"/>
    <s v="Anne"/>
    <s v="Sales Representative"/>
    <s v="Ms."/>
    <d v="1966-01-27T00:00:00"/>
    <d v="1994-11-15T00:00:00"/>
    <s v="7 Houndstooth Rd."/>
    <s v="London"/>
    <s v=""/>
    <s v="WG2 7LT"/>
    <s v="UK"/>
    <s v="(71) 555-4444"/>
    <n v="452"/>
    <n v="5"/>
    <n v="1500"/>
  </r>
  <r>
    <x v="497"/>
    <n v="44"/>
    <n v="19.45"/>
    <n v="16"/>
    <n v="0"/>
    <n v="10745"/>
    <s v="QUICK"/>
    <n v="9"/>
    <x v="358"/>
    <d v="1996-01-16T00:00:00"/>
    <d v="1995-12-28T00:00:00"/>
    <n v="9"/>
    <n v="19"/>
    <n v="1"/>
    <n v="3.52"/>
    <s v="QUICK-Stop"/>
    <s v="Taucherstraße 10"/>
    <s v="Cunewalde"/>
    <s v=""/>
    <s v="01307"/>
    <s v="Germany"/>
    <n v="10745"/>
    <s v="QUICK"/>
    <n v="9"/>
    <d v="1995-12-19T00:00:00"/>
    <d v="1996-01-16T00:00:00"/>
    <n v="9"/>
    <d v="1995-12-28T00:00:00"/>
    <n v="1"/>
    <n v="3.52"/>
    <s v="QUICK-Stop"/>
    <s v="Taucherstraße 10"/>
    <s v="Cunewalde"/>
    <s v=""/>
    <s v="01307"/>
    <s v="Germany"/>
    <n v="44"/>
    <x v="45"/>
    <x v="2"/>
    <n v="2"/>
    <s v="20 - 2 kg bags"/>
    <n v="19.45"/>
    <n v="27"/>
    <n v="0"/>
    <n v="15"/>
    <n v="0"/>
    <s v="QUICK"/>
    <s v="QUICK-Stop"/>
    <x v="21"/>
    <x v="0"/>
    <s v="Taucherstraße 10"/>
    <s v="Cunewalde"/>
    <s v=""/>
    <s v="01307"/>
    <x v="1"/>
    <s v="0372-035188"/>
    <s v=""/>
    <n v="20"/>
    <x v="2"/>
    <s v="Chandra Leka"/>
    <s v="Owner"/>
    <s v="471 Serangoon Loop, Suite #402"/>
    <s v="Singapore"/>
    <s v=""/>
    <s v="0512"/>
    <s v="Singapore"/>
    <s v="555-8787"/>
    <s v=""/>
    <n v="2"/>
    <x v="4"/>
    <s v="Sweet and savory sauces, relishes, spreads, and seasonings"/>
    <n v="1"/>
    <s v="Speedy Express"/>
    <s v="(503) 555-9831"/>
    <n v="9"/>
    <s v="Dodsworth"/>
    <s v="Anne"/>
    <s v="Sales Representative"/>
    <s v="Ms."/>
    <d v="1966-01-27T00:00:00"/>
    <d v="1994-11-15T00:00:00"/>
    <s v="7 Houndstooth Rd."/>
    <s v="London"/>
    <s v=""/>
    <s v="WG2 7LT"/>
    <s v="UK"/>
    <s v="(71) 555-4444"/>
    <n v="452"/>
    <n v="5"/>
    <n v="311.2"/>
  </r>
  <r>
    <x v="497"/>
    <n v="59"/>
    <n v="55"/>
    <n v="45"/>
    <n v="0"/>
    <n v="10745"/>
    <s v="QUICK"/>
    <n v="9"/>
    <x v="358"/>
    <d v="1996-01-16T00:00:00"/>
    <d v="1995-12-28T00:00:00"/>
    <n v="9"/>
    <n v="19"/>
    <n v="1"/>
    <n v="3.52"/>
    <s v="QUICK-Stop"/>
    <s v="Taucherstraße 10"/>
    <s v="Cunewalde"/>
    <s v=""/>
    <s v="01307"/>
    <s v="Germany"/>
    <n v="10745"/>
    <s v="QUICK"/>
    <n v="9"/>
    <d v="1995-12-19T00:00:00"/>
    <d v="1996-01-16T00:00:00"/>
    <n v="9"/>
    <d v="1995-12-28T00:00:00"/>
    <n v="1"/>
    <n v="3.52"/>
    <s v="QUICK-Stop"/>
    <s v="Taucherstraße 10"/>
    <s v="Cunewalde"/>
    <s v=""/>
    <s v="01307"/>
    <s v="Germany"/>
    <n v="59"/>
    <x v="21"/>
    <x v="11"/>
    <n v="4"/>
    <s v="5 kg pkg."/>
    <n v="55"/>
    <n v="79"/>
    <n v="0"/>
    <n v="0"/>
    <n v="0"/>
    <s v="QUICK"/>
    <s v="QUICK-Stop"/>
    <x v="21"/>
    <x v="0"/>
    <s v="Taucherstraße 10"/>
    <s v="Cunewalde"/>
    <s v=""/>
    <s v="01307"/>
    <x v="1"/>
    <s v="0372-035188"/>
    <s v=""/>
    <n v="28"/>
    <x v="11"/>
    <s v="Eliane Noz"/>
    <s v="Sales Representative"/>
    <s v="Bat. B_x000d__x000a_3, rue des Alpes"/>
    <s v="Annecy"/>
    <s v=""/>
    <s v="74000"/>
    <s v="France"/>
    <s v="38.76.98.06"/>
    <s v="38.76.98.58"/>
    <n v="4"/>
    <x v="0"/>
    <s v="Cheeses"/>
    <n v="1"/>
    <s v="Speedy Express"/>
    <s v="(503) 555-9831"/>
    <n v="9"/>
    <s v="Dodsworth"/>
    <s v="Anne"/>
    <s v="Sales Representative"/>
    <s v="Ms."/>
    <d v="1966-01-27T00:00:00"/>
    <d v="1994-11-15T00:00:00"/>
    <s v="7 Houndstooth Rd."/>
    <s v="London"/>
    <s v=""/>
    <s v="WG2 7LT"/>
    <s v="UK"/>
    <s v="(71) 555-4444"/>
    <n v="452"/>
    <n v="5"/>
    <n v="2475"/>
  </r>
  <r>
    <x v="497"/>
    <n v="72"/>
    <n v="34.799999999999997"/>
    <n v="7"/>
    <n v="0"/>
    <n v="10745"/>
    <s v="QUICK"/>
    <n v="9"/>
    <x v="358"/>
    <d v="1996-01-16T00:00:00"/>
    <d v="1995-12-28T00:00:00"/>
    <n v="9"/>
    <n v="19"/>
    <n v="1"/>
    <n v="3.52"/>
    <s v="QUICK-Stop"/>
    <s v="Taucherstraße 10"/>
    <s v="Cunewalde"/>
    <s v=""/>
    <s v="01307"/>
    <s v="Germany"/>
    <n v="10745"/>
    <s v="QUICK"/>
    <n v="9"/>
    <d v="1995-12-19T00:00:00"/>
    <d v="1996-01-16T00:00:00"/>
    <n v="9"/>
    <d v="1995-12-28T00:00:00"/>
    <n v="1"/>
    <n v="3.52"/>
    <s v="QUICK-Stop"/>
    <s v="Taucherstraße 10"/>
    <s v="Cunewalde"/>
    <s v=""/>
    <s v="01307"/>
    <s v="Germany"/>
    <n v="72"/>
    <x v="1"/>
    <x v="1"/>
    <n v="4"/>
    <s v="24 - 200 g pkgs."/>
    <n v="34.799999999999997"/>
    <n v="14"/>
    <n v="0"/>
    <n v="0"/>
    <n v="0"/>
    <s v="QUICK"/>
    <s v="QUICK-Stop"/>
    <x v="21"/>
    <x v="0"/>
    <s v="Taucherstraße 10"/>
    <s v="Cunewalde"/>
    <s v=""/>
    <s v="01307"/>
    <x v="1"/>
    <s v="0372-035188"/>
    <s v=""/>
    <n v="14"/>
    <x v="1"/>
    <s v="Elio Rossi"/>
    <s v="Sales Representative"/>
    <s v="Viale Dante, 75"/>
    <s v="Ravenna"/>
    <s v=""/>
    <s v="48100"/>
    <s v="Italy"/>
    <s v="(0544) 60323"/>
    <s v="(0544) 60603"/>
    <n v="4"/>
    <x v="0"/>
    <s v="Cheeses"/>
    <n v="1"/>
    <s v="Speedy Express"/>
    <s v="(503) 555-9831"/>
    <n v="9"/>
    <s v="Dodsworth"/>
    <s v="Anne"/>
    <s v="Sales Representative"/>
    <s v="Ms."/>
    <d v="1966-01-27T00:00:00"/>
    <d v="1994-11-15T00:00:00"/>
    <s v="7 Houndstooth Rd."/>
    <s v="London"/>
    <s v=""/>
    <s v="WG2 7LT"/>
    <s v="UK"/>
    <s v="(71) 555-4444"/>
    <n v="452"/>
    <n v="5"/>
    <n v="243.59999999999997"/>
  </r>
  <r>
    <x v="498"/>
    <n v="13"/>
    <n v="6"/>
    <n v="6"/>
    <n v="0"/>
    <n v="10746"/>
    <s v="CHOPS"/>
    <n v="1"/>
    <x v="359"/>
    <d v="1996-01-17T00:00:00"/>
    <d v="1995-12-22T00:00:00"/>
    <n v="2"/>
    <n v="26"/>
    <n v="3"/>
    <n v="31.43"/>
    <s v="Chop-suey Chinese"/>
    <s v="Hauptstr. 31"/>
    <s v="Bern"/>
    <s v=""/>
    <s v="3012"/>
    <s v="Switzerland"/>
    <n v="10746"/>
    <s v="CHOPS"/>
    <n v="1"/>
    <d v="1995-12-20T00:00:00"/>
    <d v="1996-01-17T00:00:00"/>
    <n v="2"/>
    <d v="1995-12-22T00:00:00"/>
    <n v="3"/>
    <n v="31.43"/>
    <s v="Chop-suey Chinese"/>
    <s v="Hauptstr. 31"/>
    <s v="Bern"/>
    <s v=""/>
    <s v="3012"/>
    <s v="Switzerland"/>
    <n v="13"/>
    <x v="43"/>
    <x v="3"/>
    <n v="8"/>
    <s v="2 kg box"/>
    <n v="6"/>
    <n v="24"/>
    <n v="0"/>
    <n v="5"/>
    <n v="0"/>
    <s v="CHOPS"/>
    <s v="Chop-suey Chinese"/>
    <x v="5"/>
    <x v="3"/>
    <s v="Hauptstr. 29"/>
    <s v="Bern"/>
    <s v=""/>
    <s v="3012"/>
    <x v="4"/>
    <s v="0452-076545"/>
    <s v=""/>
    <n v="6"/>
    <x v="3"/>
    <s v="Mayumi Ohno"/>
    <s v="Marketing Representative"/>
    <s v="92 Setsuko_x000d__x000a_Chuo-ku"/>
    <s v="Osaka"/>
    <s v=""/>
    <s v="545"/>
    <s v="Japan"/>
    <s v="(06) 431-7877"/>
    <s v=""/>
    <n v="8"/>
    <x v="3"/>
    <s v="Seaweed and fish"/>
    <n v="3"/>
    <s v="Federal Shipping"/>
    <s v="(503) 555-9931"/>
    <n v="1"/>
    <s v="Davolio"/>
    <s v="Nancy"/>
    <s v="Sales Representative"/>
    <s v="Ms."/>
    <d v="1948-12-08T00:00:00"/>
    <d v="1992-05-01T00:00:00"/>
    <s v="507 - 20th Ave. E._x000d__x000a_Apt. 2A"/>
    <s v="Seattle"/>
    <s v="WA"/>
    <s v="98122"/>
    <s v="USA"/>
    <s v="(206) 555-9857"/>
    <n v="5467"/>
    <n v="2"/>
    <n v="36"/>
  </r>
  <r>
    <x v="498"/>
    <n v="42"/>
    <n v="14"/>
    <n v="28"/>
    <n v="0"/>
    <n v="10746"/>
    <s v="CHOPS"/>
    <n v="1"/>
    <x v="359"/>
    <d v="1996-01-17T00:00:00"/>
    <d v="1995-12-22T00:00:00"/>
    <n v="2"/>
    <n v="26"/>
    <n v="3"/>
    <n v="31.43"/>
    <s v="Chop-suey Chinese"/>
    <s v="Hauptstr. 31"/>
    <s v="Bern"/>
    <s v=""/>
    <s v="3012"/>
    <s v="Switzerland"/>
    <n v="10746"/>
    <s v="CHOPS"/>
    <n v="1"/>
    <d v="1995-12-20T00:00:00"/>
    <d v="1996-01-17T00:00:00"/>
    <n v="2"/>
    <d v="1995-12-22T00:00:00"/>
    <n v="3"/>
    <n v="31.43"/>
    <s v="Chop-suey Chinese"/>
    <s v="Hauptstr. 31"/>
    <s v="Bern"/>
    <s v=""/>
    <s v="3012"/>
    <s v="Switzerland"/>
    <n v="42"/>
    <x v="2"/>
    <x v="2"/>
    <n v="5"/>
    <s v="32 - 1 kg pkgs."/>
    <n v="14"/>
    <n v="26"/>
    <n v="0"/>
    <n v="0"/>
    <n v="1"/>
    <s v="CHOPS"/>
    <s v="Chop-suey Chinese"/>
    <x v="5"/>
    <x v="3"/>
    <s v="Hauptstr. 29"/>
    <s v="Bern"/>
    <s v=""/>
    <s v="3012"/>
    <x v="4"/>
    <s v="0452-076545"/>
    <s v=""/>
    <n v="20"/>
    <x v="2"/>
    <s v="Chandra Leka"/>
    <s v="Owner"/>
    <s v="471 Serangoon Loop, Suite #402"/>
    <s v="Singapore"/>
    <s v=""/>
    <s v="0512"/>
    <s v="Singapore"/>
    <s v="555-8787"/>
    <s v=""/>
    <n v="5"/>
    <x v="1"/>
    <s v="Breads, crackers, pasta, and cereal"/>
    <n v="3"/>
    <s v="Federal Shipping"/>
    <s v="(503) 555-9931"/>
    <n v="1"/>
    <s v="Davolio"/>
    <s v="Nancy"/>
    <s v="Sales Representative"/>
    <s v="Ms."/>
    <d v="1948-12-08T00:00:00"/>
    <d v="1992-05-01T00:00:00"/>
    <s v="507 - 20th Ave. E._x000d__x000a_Apt. 2A"/>
    <s v="Seattle"/>
    <s v="WA"/>
    <s v="98122"/>
    <s v="USA"/>
    <s v="(206) 555-9857"/>
    <n v="5467"/>
    <n v="2"/>
    <n v="392"/>
  </r>
  <r>
    <x v="498"/>
    <n v="62"/>
    <n v="49.3"/>
    <n v="9"/>
    <n v="0"/>
    <n v="10746"/>
    <s v="CHOPS"/>
    <n v="1"/>
    <x v="359"/>
    <d v="1996-01-17T00:00:00"/>
    <d v="1995-12-22T00:00:00"/>
    <n v="2"/>
    <n v="26"/>
    <n v="3"/>
    <n v="31.43"/>
    <s v="Chop-suey Chinese"/>
    <s v="Hauptstr. 31"/>
    <s v="Bern"/>
    <s v=""/>
    <s v="3012"/>
    <s v="Switzerland"/>
    <n v="10746"/>
    <s v="CHOPS"/>
    <n v="1"/>
    <d v="1995-12-20T00:00:00"/>
    <d v="1996-01-17T00:00:00"/>
    <n v="2"/>
    <d v="1995-12-22T00:00:00"/>
    <n v="3"/>
    <n v="31.43"/>
    <s v="Chop-suey Chinese"/>
    <s v="Hauptstr. 31"/>
    <s v="Bern"/>
    <s v=""/>
    <s v="3012"/>
    <s v="Switzerland"/>
    <n v="62"/>
    <x v="29"/>
    <x v="22"/>
    <n v="3"/>
    <s v="48 pies"/>
    <n v="49.3"/>
    <n v="17"/>
    <n v="0"/>
    <n v="0"/>
    <n v="0"/>
    <s v="CHOPS"/>
    <s v="Chop-suey Chinese"/>
    <x v="5"/>
    <x v="3"/>
    <s v="Hauptstr. 29"/>
    <s v="Bern"/>
    <s v=""/>
    <s v="3012"/>
    <x v="4"/>
    <s v="0452-076545"/>
    <s v=""/>
    <n v="29"/>
    <x v="22"/>
    <s v="Chantal Goulet"/>
    <s v="Accounting Manager"/>
    <s v="148 rue Chasseur"/>
    <s v="Ste-Hyacinthe"/>
    <s v="Québec"/>
    <s v="J2S 7S8"/>
    <s v="Canada"/>
    <s v="(514) 555-2955"/>
    <s v="(514) 555-2921"/>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443.7"/>
  </r>
  <r>
    <x v="498"/>
    <n v="69"/>
    <n v="36"/>
    <n v="40"/>
    <n v="0"/>
    <n v="10746"/>
    <s v="CHOPS"/>
    <n v="1"/>
    <x v="359"/>
    <d v="1996-01-17T00:00:00"/>
    <d v="1995-12-22T00:00:00"/>
    <n v="2"/>
    <n v="26"/>
    <n v="3"/>
    <n v="31.43"/>
    <s v="Chop-suey Chinese"/>
    <s v="Hauptstr. 31"/>
    <s v="Bern"/>
    <s v=""/>
    <s v="3012"/>
    <s v="Switzerland"/>
    <n v="10746"/>
    <s v="CHOPS"/>
    <n v="1"/>
    <d v="1995-12-20T00:00:00"/>
    <d v="1996-01-17T00:00:00"/>
    <n v="2"/>
    <d v="1995-12-22T00:00:00"/>
    <n v="3"/>
    <n v="31.43"/>
    <s v="Chop-suey Chinese"/>
    <s v="Hauptstr. 31"/>
    <s v="Bern"/>
    <s v=""/>
    <s v="3012"/>
    <s v="Switzerland"/>
    <n v="69"/>
    <x v="60"/>
    <x v="10"/>
    <n v="4"/>
    <s v="10 kg pkg."/>
    <n v="36"/>
    <n v="26"/>
    <n v="0"/>
    <n v="15"/>
    <n v="0"/>
    <s v="CHOPS"/>
    <s v="Chop-suey Chinese"/>
    <x v="5"/>
    <x v="3"/>
    <s v="Hauptstr. 29"/>
    <s v="Bern"/>
    <s v=""/>
    <s v="3012"/>
    <x v="4"/>
    <s v="0452-076545"/>
    <s v=""/>
    <n v="15"/>
    <x v="10"/>
    <s v="Beate Vileid"/>
    <s v="Marketing Manager"/>
    <s v="Hatlevegen 5"/>
    <s v="Sandvika"/>
    <s v=""/>
    <s v="1320"/>
    <s v="Norway"/>
    <s v="(0)2-953010"/>
    <s v=""/>
    <n v="4"/>
    <x v="0"/>
    <s v="Cheeses"/>
    <n v="3"/>
    <s v="Federal Shipping"/>
    <s v="(503) 555-9931"/>
    <n v="1"/>
    <s v="Davolio"/>
    <s v="Nancy"/>
    <s v="Sales Representative"/>
    <s v="Ms."/>
    <d v="1948-12-08T00:00:00"/>
    <d v="1992-05-01T00:00:00"/>
    <s v="507 - 20th Ave. E._x000d__x000a_Apt. 2A"/>
    <s v="Seattle"/>
    <s v="WA"/>
    <s v="98122"/>
    <s v="USA"/>
    <s v="(206) 555-9857"/>
    <n v="5467"/>
    <n v="2"/>
    <n v="1440"/>
  </r>
  <r>
    <x v="499"/>
    <n v="31"/>
    <n v="12.5"/>
    <n v="8"/>
    <n v="0"/>
    <n v="10747"/>
    <s v="PICCO"/>
    <n v="6"/>
    <x v="359"/>
    <d v="1996-01-17T00:00:00"/>
    <d v="1995-12-27T00:00:00"/>
    <n v="7"/>
    <n v="21"/>
    <n v="1"/>
    <n v="117.33"/>
    <s v="Piccolo und mehr"/>
    <s v="Geislweg 14"/>
    <s v="Salzburg"/>
    <s v=""/>
    <s v="5020"/>
    <s v="Austria"/>
    <n v="10747"/>
    <s v="PICCO"/>
    <n v="6"/>
    <d v="1995-12-20T00:00:00"/>
    <d v="1996-01-17T00:00:00"/>
    <n v="7"/>
    <d v="1995-12-27T00:00:00"/>
    <n v="1"/>
    <n v="117.33"/>
    <s v="Piccolo und mehr"/>
    <s v="Geislweg 14"/>
    <s v="Salzburg"/>
    <s v=""/>
    <s v="5020"/>
    <s v="Austria"/>
    <n v="31"/>
    <x v="12"/>
    <x v="1"/>
    <n v="4"/>
    <s v="12 - 100 g pkgs"/>
    <n v="12.5"/>
    <n v="0"/>
    <n v="70"/>
    <n v="20"/>
    <n v="0"/>
    <s v="PICCO"/>
    <s v="Piccolo und mehr"/>
    <x v="54"/>
    <x v="4"/>
    <s v="Geislweg 14"/>
    <s v="Salzburg"/>
    <s v=""/>
    <s v="5020"/>
    <x v="6"/>
    <s v="6562-9722"/>
    <s v="6562-9723"/>
    <n v="14"/>
    <x v="1"/>
    <s v="Elio Rossi"/>
    <s v="Sales Representative"/>
    <s v="Viale Dante, 75"/>
    <s v="Ravenna"/>
    <s v=""/>
    <s v="48100"/>
    <s v="Italy"/>
    <s v="(0544) 60323"/>
    <s v="(0544) 60603"/>
    <n v="4"/>
    <x v="0"/>
    <s v="Cheeses"/>
    <n v="1"/>
    <s v="Speedy Express"/>
    <s v="(503) 555-9831"/>
    <n v="6"/>
    <s v="Suyama"/>
    <s v="Michael"/>
    <s v="Sales Representative"/>
    <s v="Mr."/>
    <d v="1963-07-02T00:00:00"/>
    <d v="1993-10-17T00:00:00"/>
    <s v="Coventry House_x000d__x000a_Miner Rd."/>
    <s v="London"/>
    <s v=""/>
    <s v="EC2 7JR"/>
    <s v="UK"/>
    <s v="(71) 555-7773"/>
    <n v="428"/>
    <n v="5"/>
    <n v="100"/>
  </r>
  <r>
    <x v="499"/>
    <n v="41"/>
    <n v="9.65"/>
    <n v="35"/>
    <n v="0"/>
    <n v="10747"/>
    <s v="PICCO"/>
    <n v="6"/>
    <x v="359"/>
    <d v="1996-01-17T00:00:00"/>
    <d v="1995-12-27T00:00:00"/>
    <n v="7"/>
    <n v="21"/>
    <n v="1"/>
    <n v="117.33"/>
    <s v="Piccolo und mehr"/>
    <s v="Geislweg 14"/>
    <s v="Salzburg"/>
    <s v=""/>
    <s v="5020"/>
    <s v="Austria"/>
    <n v="10747"/>
    <s v="PICCO"/>
    <n v="6"/>
    <d v="1995-12-20T00:00:00"/>
    <d v="1996-01-17T00:00:00"/>
    <n v="7"/>
    <d v="1995-12-27T00:00:00"/>
    <n v="1"/>
    <n v="117.33"/>
    <s v="Piccolo und mehr"/>
    <s v="Geislweg 14"/>
    <s v="Salzburg"/>
    <s v=""/>
    <s v="5020"/>
    <s v="Austria"/>
    <n v="41"/>
    <x v="5"/>
    <x v="5"/>
    <n v="8"/>
    <s v="12 - 12 oz cans"/>
    <n v="9.65"/>
    <n v="85"/>
    <n v="0"/>
    <n v="10"/>
    <n v="0"/>
    <s v="PICCO"/>
    <s v="Piccolo und mehr"/>
    <x v="54"/>
    <x v="4"/>
    <s v="Geislweg 14"/>
    <s v="Salzburg"/>
    <s v=""/>
    <s v="5020"/>
    <x v="6"/>
    <s v="6562-9722"/>
    <s v="6562-9723"/>
    <n v="19"/>
    <x v="5"/>
    <s v="Robb Merchant"/>
    <s v="Wholesale Account Agent"/>
    <s v="Order Processing Dept._x000d__x000a_2100 Paul Revere Blvd."/>
    <s v="Boston"/>
    <s v="MA"/>
    <s v="02134"/>
    <s v="USA"/>
    <s v="(617) 555-3267"/>
    <s v="(617) 555-3389"/>
    <n v="8"/>
    <x v="3"/>
    <s v="Seaweed and fish"/>
    <n v="1"/>
    <s v="Speedy Express"/>
    <s v="(503) 555-9831"/>
    <n v="6"/>
    <s v="Suyama"/>
    <s v="Michael"/>
    <s v="Sales Representative"/>
    <s v="Mr."/>
    <d v="1963-07-02T00:00:00"/>
    <d v="1993-10-17T00:00:00"/>
    <s v="Coventry House_x000d__x000a_Miner Rd."/>
    <s v="London"/>
    <s v=""/>
    <s v="EC2 7JR"/>
    <s v="UK"/>
    <s v="(71) 555-7773"/>
    <n v="428"/>
    <n v="5"/>
    <n v="337.75"/>
  </r>
  <r>
    <x v="499"/>
    <n v="63"/>
    <n v="43.9"/>
    <n v="9"/>
    <n v="0"/>
    <n v="10747"/>
    <s v="PICCO"/>
    <n v="6"/>
    <x v="359"/>
    <d v="1996-01-17T00:00:00"/>
    <d v="1995-12-27T00:00:00"/>
    <n v="7"/>
    <n v="21"/>
    <n v="1"/>
    <n v="117.33"/>
    <s v="Piccolo und mehr"/>
    <s v="Geislweg 14"/>
    <s v="Salzburg"/>
    <s v=""/>
    <s v="5020"/>
    <s v="Austria"/>
    <n v="10747"/>
    <s v="PICCO"/>
    <n v="6"/>
    <d v="1995-12-20T00:00:00"/>
    <d v="1996-01-17T00:00:00"/>
    <n v="7"/>
    <d v="1995-12-27T00:00:00"/>
    <n v="1"/>
    <n v="117.33"/>
    <s v="Piccolo und mehr"/>
    <s v="Geislweg 14"/>
    <s v="Salzburg"/>
    <s v=""/>
    <s v="5020"/>
    <s v="Austria"/>
    <n v="63"/>
    <x v="46"/>
    <x v="18"/>
    <n v="2"/>
    <s v="15 - 625 g jars"/>
    <n v="43.9"/>
    <n v="24"/>
    <n v="0"/>
    <n v="5"/>
    <n v="0"/>
    <s v="PICCO"/>
    <s v="Piccolo und mehr"/>
    <x v="54"/>
    <x v="4"/>
    <s v="Geislweg 14"/>
    <s v="Salzburg"/>
    <s v=""/>
    <s v="5020"/>
    <x v="6"/>
    <s v="6562-9722"/>
    <s v="6562-9723"/>
    <n v="7"/>
    <x v="18"/>
    <s v="Ian Devling"/>
    <s v="Marketing Manager"/>
    <s v="74 Rose St._x000d__x000a_Moonie Ponds"/>
    <s v="Melbourne"/>
    <s v="Victoria"/>
    <s v="3058"/>
    <s v="Australia"/>
    <s v="(03) 444-2343"/>
    <s v="(03) 444-6588"/>
    <n v="2"/>
    <x v="4"/>
    <s v="Sweet and savory sauces, relishes, spreads, and seasonings"/>
    <n v="1"/>
    <s v="Speedy Express"/>
    <s v="(503) 555-9831"/>
    <n v="6"/>
    <s v="Suyama"/>
    <s v="Michael"/>
    <s v="Sales Representative"/>
    <s v="Mr."/>
    <d v="1963-07-02T00:00:00"/>
    <d v="1993-10-17T00:00:00"/>
    <s v="Coventry House_x000d__x000a_Miner Rd."/>
    <s v="London"/>
    <s v=""/>
    <s v="EC2 7JR"/>
    <s v="UK"/>
    <s v="(71) 555-7773"/>
    <n v="428"/>
    <n v="5"/>
    <n v="395.09999999999997"/>
  </r>
  <r>
    <x v="499"/>
    <n v="69"/>
    <n v="36"/>
    <n v="30"/>
    <n v="0"/>
    <n v="10747"/>
    <s v="PICCO"/>
    <n v="6"/>
    <x v="359"/>
    <d v="1996-01-17T00:00:00"/>
    <d v="1995-12-27T00:00:00"/>
    <n v="7"/>
    <n v="21"/>
    <n v="1"/>
    <n v="117.33"/>
    <s v="Piccolo und mehr"/>
    <s v="Geislweg 14"/>
    <s v="Salzburg"/>
    <s v=""/>
    <s v="5020"/>
    <s v="Austria"/>
    <n v="10747"/>
    <s v="PICCO"/>
    <n v="6"/>
    <d v="1995-12-20T00:00:00"/>
    <d v="1996-01-17T00:00:00"/>
    <n v="7"/>
    <d v="1995-12-27T00:00:00"/>
    <n v="1"/>
    <n v="117.33"/>
    <s v="Piccolo und mehr"/>
    <s v="Geislweg 14"/>
    <s v="Salzburg"/>
    <s v=""/>
    <s v="5020"/>
    <s v="Austria"/>
    <n v="69"/>
    <x v="60"/>
    <x v="10"/>
    <n v="4"/>
    <s v="10 kg pkg."/>
    <n v="36"/>
    <n v="26"/>
    <n v="0"/>
    <n v="15"/>
    <n v="0"/>
    <s v="PICCO"/>
    <s v="Piccolo und mehr"/>
    <x v="54"/>
    <x v="4"/>
    <s v="Geislweg 14"/>
    <s v="Salzburg"/>
    <s v=""/>
    <s v="5020"/>
    <x v="6"/>
    <s v="6562-9722"/>
    <s v="6562-9723"/>
    <n v="15"/>
    <x v="10"/>
    <s v="Beate Vileid"/>
    <s v="Marketing Manager"/>
    <s v="Hatlevegen 5"/>
    <s v="Sandvika"/>
    <s v=""/>
    <s v="1320"/>
    <s v="Norway"/>
    <s v="(0)2-953010"/>
    <s v=""/>
    <n v="4"/>
    <x v="0"/>
    <s v="Cheeses"/>
    <n v="1"/>
    <s v="Speedy Express"/>
    <s v="(503) 555-9831"/>
    <n v="6"/>
    <s v="Suyama"/>
    <s v="Michael"/>
    <s v="Sales Representative"/>
    <s v="Mr."/>
    <d v="1963-07-02T00:00:00"/>
    <d v="1993-10-17T00:00:00"/>
    <s v="Coventry House_x000d__x000a_Miner Rd."/>
    <s v="London"/>
    <s v=""/>
    <s v="EC2 7JR"/>
    <s v="UK"/>
    <s v="(71) 555-7773"/>
    <n v="428"/>
    <n v="5"/>
    <n v="1080"/>
  </r>
  <r>
    <x v="500"/>
    <n v="23"/>
    <n v="9"/>
    <n v="44"/>
    <n v="0"/>
    <n v="10748"/>
    <s v="SAVEA"/>
    <n v="3"/>
    <x v="360"/>
    <d v="1996-01-18T00:00:00"/>
    <d v="1995-12-29T00:00:00"/>
    <n v="8"/>
    <n v="20"/>
    <n v="1"/>
    <n v="232.55"/>
    <s v="Save-a-lot Markets"/>
    <s v="187 Suffolk Ln."/>
    <s v="Boise"/>
    <s v="ID"/>
    <s v="83720"/>
    <s v="USA"/>
    <n v="10748"/>
    <s v="SAVEA"/>
    <n v="3"/>
    <d v="1995-12-21T00:00:00"/>
    <d v="1996-01-18T00:00:00"/>
    <n v="8"/>
    <d v="1995-12-29T00:00:00"/>
    <n v="1"/>
    <n v="232.55"/>
    <s v="Save-a-lot Markets"/>
    <s v="187 Suffolk Ln."/>
    <s v="Boise"/>
    <s v="ID"/>
    <s v="83720"/>
    <s v="USA"/>
    <n v="23"/>
    <x v="70"/>
    <x v="7"/>
    <n v="5"/>
    <s v="12 - 250 g pkgs."/>
    <n v="9"/>
    <n v="61"/>
    <n v="0"/>
    <n v="25"/>
    <n v="0"/>
    <s v="SAVEA"/>
    <s v="Save-a-lot Markets"/>
    <x v="45"/>
    <x v="5"/>
    <s v="187 Suffolk Ln."/>
    <s v="Boise"/>
    <s v="ID"/>
    <s v="83720"/>
    <x v="8"/>
    <s v="(208) 555-8097"/>
    <s v=""/>
    <n v="9"/>
    <x v="7"/>
    <s v="Lars Peterson"/>
    <s v="Sales Agent"/>
    <s v="Kaloadagatan 13"/>
    <s v="Göteborg"/>
    <s v=""/>
    <s v="S-345 67"/>
    <s v="Sweden "/>
    <s v="031-987 65 43"/>
    <s v="031-987 65 91"/>
    <n v="5"/>
    <x v="1"/>
    <s v="Breads, crackers, pasta, and cereal"/>
    <n v="1"/>
    <s v="Speedy Express"/>
    <s v="(503) 555-9831"/>
    <n v="3"/>
    <s v="Leverling"/>
    <s v="Janet"/>
    <s v="Sales Representative"/>
    <s v="Ms."/>
    <d v="1963-08-30T00:00:00"/>
    <d v="1992-04-01T00:00:00"/>
    <s v="722 Moss Bay Blvd."/>
    <s v="Kirkland"/>
    <s v="WA"/>
    <s v="98033"/>
    <s v="USA"/>
    <s v="(206) 555-3412"/>
    <n v="3355"/>
    <n v="2"/>
    <n v="396"/>
  </r>
  <r>
    <x v="500"/>
    <n v="40"/>
    <n v="18.399999999999999"/>
    <n v="40"/>
    <n v="0"/>
    <n v="10748"/>
    <s v="SAVEA"/>
    <n v="3"/>
    <x v="360"/>
    <d v="1996-01-18T00:00:00"/>
    <d v="1995-12-29T00:00:00"/>
    <n v="8"/>
    <n v="20"/>
    <n v="1"/>
    <n v="232.55"/>
    <s v="Save-a-lot Markets"/>
    <s v="187 Suffolk Ln."/>
    <s v="Boise"/>
    <s v="ID"/>
    <s v="83720"/>
    <s v="USA"/>
    <n v="10748"/>
    <s v="SAVEA"/>
    <n v="3"/>
    <d v="1995-12-21T00:00:00"/>
    <d v="1996-01-18T00:00:00"/>
    <n v="8"/>
    <d v="1995-12-29T00:00:00"/>
    <n v="1"/>
    <n v="232.55"/>
    <s v="Save-a-lot Markets"/>
    <s v="187 Suffolk Ln."/>
    <s v="Boise"/>
    <s v="ID"/>
    <s v="83720"/>
    <s v="USA"/>
    <n v="40"/>
    <x v="37"/>
    <x v="5"/>
    <n v="8"/>
    <s v="24 - 4 oz tins"/>
    <n v="18.399999999999999"/>
    <n v="123"/>
    <n v="0"/>
    <n v="30"/>
    <n v="0"/>
    <s v="SAVEA"/>
    <s v="Save-a-lot Markets"/>
    <x v="45"/>
    <x v="5"/>
    <s v="187 Suffolk Ln."/>
    <s v="Boise"/>
    <s v="ID"/>
    <s v="83720"/>
    <x v="8"/>
    <s v="(208) 555-8097"/>
    <s v=""/>
    <n v="19"/>
    <x v="5"/>
    <s v="Robb Merchant"/>
    <s v="Wholesale Account Agent"/>
    <s v="Order Processing Dept._x000d__x000a_2100 Paul Revere Blvd."/>
    <s v="Boston"/>
    <s v="MA"/>
    <s v="02134"/>
    <s v="USA"/>
    <s v="(617) 555-3267"/>
    <s v="(617) 555-3389"/>
    <n v="8"/>
    <x v="3"/>
    <s v="Seaweed and fish"/>
    <n v="1"/>
    <s v="Speedy Express"/>
    <s v="(503) 555-9831"/>
    <n v="3"/>
    <s v="Leverling"/>
    <s v="Janet"/>
    <s v="Sales Representative"/>
    <s v="Ms."/>
    <d v="1963-08-30T00:00:00"/>
    <d v="1992-04-01T00:00:00"/>
    <s v="722 Moss Bay Blvd."/>
    <s v="Kirkland"/>
    <s v="WA"/>
    <s v="98033"/>
    <s v="USA"/>
    <s v="(206) 555-3412"/>
    <n v="3355"/>
    <n v="2"/>
    <n v="736"/>
  </r>
  <r>
    <x v="500"/>
    <n v="56"/>
    <n v="38"/>
    <n v="28"/>
    <n v="0"/>
    <n v="10748"/>
    <s v="SAVEA"/>
    <n v="3"/>
    <x v="360"/>
    <d v="1996-01-18T00:00:00"/>
    <d v="1995-12-29T00:00:00"/>
    <n v="8"/>
    <n v="20"/>
    <n v="1"/>
    <n v="232.55"/>
    <s v="Save-a-lot Markets"/>
    <s v="187 Suffolk Ln."/>
    <s v="Boise"/>
    <s v="ID"/>
    <s v="83720"/>
    <s v="USA"/>
    <n v="10748"/>
    <s v="SAVEA"/>
    <n v="3"/>
    <d v="1995-12-21T00:00:00"/>
    <d v="1996-01-18T00:00:00"/>
    <n v="8"/>
    <d v="1995-12-29T00:00:00"/>
    <n v="1"/>
    <n v="232.55"/>
    <s v="Save-a-lot Markets"/>
    <s v="187 Suffolk Ln."/>
    <s v="Boise"/>
    <s v="ID"/>
    <s v="83720"/>
    <s v="USA"/>
    <n v="56"/>
    <x v="33"/>
    <x v="8"/>
    <n v="5"/>
    <s v="24 - 250 g pkgs."/>
    <n v="38"/>
    <n v="21"/>
    <n v="10"/>
    <n v="30"/>
    <n v="0"/>
    <s v="SAVEA"/>
    <s v="Save-a-lot Markets"/>
    <x v="45"/>
    <x v="5"/>
    <s v="187 Suffolk Ln."/>
    <s v="Boise"/>
    <s v="ID"/>
    <s v="83720"/>
    <x v="8"/>
    <s v="(208) 555-8097"/>
    <s v=""/>
    <n v="26"/>
    <x v="8"/>
    <s v="Giovanni Giudici"/>
    <s v="Order Administrator"/>
    <s v="Via dei Gelsomini, 153"/>
    <s v="Salerno"/>
    <s v=""/>
    <s v="84100"/>
    <s v="Italy"/>
    <s v="(089) 6547665"/>
    <s v="(089) 6547667"/>
    <n v="5"/>
    <x v="1"/>
    <s v="Breads, crackers, pasta, and cereal"/>
    <n v="1"/>
    <s v="Speedy Express"/>
    <s v="(503) 555-9831"/>
    <n v="3"/>
    <s v="Leverling"/>
    <s v="Janet"/>
    <s v="Sales Representative"/>
    <s v="Ms."/>
    <d v="1963-08-30T00:00:00"/>
    <d v="1992-04-01T00:00:00"/>
    <s v="722 Moss Bay Blvd."/>
    <s v="Kirkland"/>
    <s v="WA"/>
    <s v="98033"/>
    <s v="USA"/>
    <s v="(206) 555-3412"/>
    <n v="3355"/>
    <n v="2"/>
    <n v="1064"/>
  </r>
  <r>
    <x v="501"/>
    <n v="56"/>
    <n v="38"/>
    <n v="15"/>
    <n v="0"/>
    <n v="10749"/>
    <s v="ISLAT"/>
    <n v="4"/>
    <x v="360"/>
    <d v="1996-01-18T00:00:00"/>
    <d v="1996-01-19T00:00:00"/>
    <n v="29"/>
    <n v="-1"/>
    <n v="2"/>
    <n v="61.53"/>
    <s v="Island Trading"/>
    <s v="Garden House_x000d__x000a_Crowther Way"/>
    <s v="Cowes"/>
    <s v="Isle of Wight"/>
    <s v="PO31 7PJ"/>
    <s v="UK"/>
    <n v="10749"/>
    <s v="ISLAT"/>
    <n v="4"/>
    <d v="1995-12-21T00:00:00"/>
    <d v="1996-01-18T00:00:00"/>
    <n v="29"/>
    <d v="1996-01-19T00:00:00"/>
    <n v="2"/>
    <n v="61.53"/>
    <s v="Island Trading"/>
    <s v="Garden House_x000d__x000a_Crowther Way"/>
    <s v="Cowes"/>
    <s v="Isle of Wight"/>
    <s v="PO31 7PJ"/>
    <s v="UK"/>
    <n v="56"/>
    <x v="33"/>
    <x v="8"/>
    <n v="5"/>
    <s v="24 - 250 g pkgs."/>
    <n v="38"/>
    <n v="21"/>
    <n v="10"/>
    <n v="30"/>
    <n v="0"/>
    <s v="ISLAT"/>
    <s v="Island Trading"/>
    <x v="42"/>
    <x v="1"/>
    <s v="Garden House_x000d__x000a_Crowther Way"/>
    <s v="Cowes"/>
    <s v="Isle of Wight"/>
    <s v="PO31 7PJ"/>
    <x v="13"/>
    <s v="(198) 555-8888"/>
    <s v=""/>
    <n v="26"/>
    <x v="8"/>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570"/>
  </r>
  <r>
    <x v="501"/>
    <n v="59"/>
    <n v="55"/>
    <n v="6"/>
    <n v="0"/>
    <n v="10749"/>
    <s v="ISLAT"/>
    <n v="4"/>
    <x v="360"/>
    <d v="1996-01-18T00:00:00"/>
    <d v="1996-01-19T00:00:00"/>
    <n v="29"/>
    <n v="-1"/>
    <n v="2"/>
    <n v="61.53"/>
    <s v="Island Trading"/>
    <s v="Garden House_x000d__x000a_Crowther Way"/>
    <s v="Cowes"/>
    <s v="Isle of Wight"/>
    <s v="PO31 7PJ"/>
    <s v="UK"/>
    <n v="10749"/>
    <s v="ISLAT"/>
    <n v="4"/>
    <d v="1995-12-21T00:00:00"/>
    <d v="1996-01-18T00:00:00"/>
    <n v="29"/>
    <d v="1996-01-19T00:00:00"/>
    <n v="2"/>
    <n v="61.53"/>
    <s v="Island Trading"/>
    <s v="Garden House_x000d__x000a_Crowther Way"/>
    <s v="Cowes"/>
    <s v="Isle of Wight"/>
    <s v="PO31 7PJ"/>
    <s v="UK"/>
    <n v="59"/>
    <x v="21"/>
    <x v="11"/>
    <n v="4"/>
    <s v="5 kg pkg."/>
    <n v="55"/>
    <n v="79"/>
    <n v="0"/>
    <n v="0"/>
    <n v="0"/>
    <s v="ISLAT"/>
    <s v="Island Trading"/>
    <x v="42"/>
    <x v="1"/>
    <s v="Garden House_x000d__x000a_Crowther Way"/>
    <s v="Cowes"/>
    <s v="Isle of Wight"/>
    <s v="PO31 7PJ"/>
    <x v="13"/>
    <s v="(198) 555-8888"/>
    <s v=""/>
    <n v="28"/>
    <x v="11"/>
    <s v="Eliane Noz"/>
    <s v="Sales Representative"/>
    <s v="Bat. B_x000d__x000a_3, rue des Alpes"/>
    <s v="Annecy"/>
    <s v=""/>
    <s v="74000"/>
    <s v="France"/>
    <s v="38.76.98.06"/>
    <s v="38.76.98.58"/>
    <n v="4"/>
    <x v="0"/>
    <s v="Cheeses"/>
    <n v="2"/>
    <s v="United Package"/>
    <s v="(503) 555-3199"/>
    <n v="4"/>
    <s v="Peacock"/>
    <s v="Margaret"/>
    <s v="Sales Representative"/>
    <s v="Mrs."/>
    <d v="1937-09-19T00:00:00"/>
    <d v="1993-05-03T00:00:00"/>
    <s v="4110 Old Redmond Rd."/>
    <s v="Redmond"/>
    <s v="WA"/>
    <s v="98052"/>
    <s v="USA"/>
    <s v="(206) 555-8122"/>
    <n v="5176"/>
    <n v="2"/>
    <n v="330"/>
  </r>
  <r>
    <x v="501"/>
    <n v="76"/>
    <n v="18"/>
    <n v="10"/>
    <n v="0"/>
    <n v="10749"/>
    <s v="ISLAT"/>
    <n v="4"/>
    <x v="360"/>
    <d v="1996-01-18T00:00:00"/>
    <d v="1996-01-19T00:00:00"/>
    <n v="29"/>
    <n v="-1"/>
    <n v="2"/>
    <n v="61.53"/>
    <s v="Island Trading"/>
    <s v="Garden House_x000d__x000a_Crowther Way"/>
    <s v="Cowes"/>
    <s v="Isle of Wight"/>
    <s v="PO31 7PJ"/>
    <s v="UK"/>
    <n v="10749"/>
    <s v="ISLAT"/>
    <n v="4"/>
    <d v="1995-12-21T00:00:00"/>
    <d v="1996-01-18T00:00:00"/>
    <n v="29"/>
    <d v="1996-01-19T00:00:00"/>
    <n v="2"/>
    <n v="61.53"/>
    <s v="Island Trading"/>
    <s v="Garden House_x000d__x000a_Crowther Way"/>
    <s v="Cowes"/>
    <s v="Isle of Wight"/>
    <s v="PO31 7PJ"/>
    <s v="UK"/>
    <n v="76"/>
    <x v="38"/>
    <x v="13"/>
    <n v="1"/>
    <s v="500 ml"/>
    <n v="18"/>
    <n v="57"/>
    <n v="0"/>
    <n v="20"/>
    <n v="0"/>
    <s v="ISLAT"/>
    <s v="Island Trading"/>
    <x v="42"/>
    <x v="1"/>
    <s v="Garden House_x000d__x000a_Crowther Way"/>
    <s v="Cowes"/>
    <s v="Isle of Wight"/>
    <s v="PO31 7PJ"/>
    <x v="13"/>
    <s v="(198) 555-8888"/>
    <s v=""/>
    <n v="23"/>
    <x v="13"/>
    <s v="Anne Heikkonen"/>
    <s v="Product Manager"/>
    <s v="Valtakatu 12"/>
    <s v="Lappeenranta"/>
    <s v=""/>
    <s v="53120"/>
    <s v="Finland"/>
    <s v="(953) 10956"/>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180"/>
  </r>
  <r>
    <x v="502"/>
    <n v="14"/>
    <n v="23.25"/>
    <n v="5"/>
    <n v="0.15"/>
    <n v="10750"/>
    <s v="WARTH"/>
    <n v="9"/>
    <x v="361"/>
    <d v="1996-01-19T00:00:00"/>
    <d v="1995-12-25T00:00:00"/>
    <n v="3"/>
    <n v="25"/>
    <n v="1"/>
    <n v="79.3"/>
    <s v="Wartian Herkku"/>
    <s v="Torikatu 38"/>
    <s v="Oulu"/>
    <s v=""/>
    <s v="90110"/>
    <s v="Finland"/>
    <n v="10750"/>
    <s v="WARTH"/>
    <n v="9"/>
    <d v="1995-12-22T00:00:00"/>
    <d v="1996-01-19T00:00:00"/>
    <n v="3"/>
    <d v="1995-12-25T00:00:00"/>
    <n v="1"/>
    <n v="79.3"/>
    <s v="Wartian Herkku"/>
    <s v="Torikatu 38"/>
    <s v="Oulu"/>
    <s v=""/>
    <s v="90110"/>
    <s v="Finland"/>
    <n v="14"/>
    <x v="3"/>
    <x v="3"/>
    <n v="7"/>
    <s v="40 - 100 g pkgs."/>
    <n v="23.25"/>
    <n v="35"/>
    <n v="0"/>
    <n v="0"/>
    <n v="0"/>
    <s v="WARTH"/>
    <s v="Wartian Herkku"/>
    <x v="16"/>
    <x v="0"/>
    <s v="Torikatu 38"/>
    <s v="Oulu"/>
    <s v=""/>
    <s v="90110"/>
    <x v="10"/>
    <s v="981-443655"/>
    <s v="981-443655"/>
    <n v="6"/>
    <x v="3"/>
    <s v="Mayumi Ohno"/>
    <s v="Marketing Representative"/>
    <s v="92 Setsuko_x000d__x000a_Chuo-ku"/>
    <s v="Osaka"/>
    <s v=""/>
    <s v="545"/>
    <s v="Japan"/>
    <s v="(06) 431-7877"/>
    <s v=""/>
    <n v="7"/>
    <x v="2"/>
    <s v="Dried fruit and bean curd"/>
    <n v="1"/>
    <s v="Speedy Express"/>
    <s v="(503) 555-9831"/>
    <n v="9"/>
    <s v="Dodsworth"/>
    <s v="Anne"/>
    <s v="Sales Representative"/>
    <s v="Ms."/>
    <d v="1966-01-27T00:00:00"/>
    <d v="1994-11-15T00:00:00"/>
    <s v="7 Houndstooth Rd."/>
    <s v="London"/>
    <s v=""/>
    <s v="WG2 7LT"/>
    <s v="UK"/>
    <s v="(71) 555-4444"/>
    <n v="452"/>
    <n v="5"/>
    <n v="98.8125"/>
  </r>
  <r>
    <x v="502"/>
    <n v="45"/>
    <n v="9.5"/>
    <n v="40"/>
    <n v="0.15"/>
    <n v="10750"/>
    <s v="WARTH"/>
    <n v="9"/>
    <x v="361"/>
    <d v="1996-01-19T00:00:00"/>
    <d v="1995-12-25T00:00:00"/>
    <n v="3"/>
    <n v="25"/>
    <n v="1"/>
    <n v="79.3"/>
    <s v="Wartian Herkku"/>
    <s v="Torikatu 38"/>
    <s v="Oulu"/>
    <s v=""/>
    <s v="90110"/>
    <s v="Finland"/>
    <n v="10750"/>
    <s v="WARTH"/>
    <n v="9"/>
    <d v="1995-12-22T00:00:00"/>
    <d v="1996-01-19T00:00:00"/>
    <n v="3"/>
    <d v="1995-12-25T00:00:00"/>
    <n v="1"/>
    <n v="79.3"/>
    <s v="Wartian Herkku"/>
    <s v="Torikatu 38"/>
    <s v="Oulu"/>
    <s v=""/>
    <s v="90110"/>
    <s v="Finland"/>
    <n v="45"/>
    <x v="73"/>
    <x v="26"/>
    <n v="8"/>
    <s v="1k pkg."/>
    <n v="9.5"/>
    <n v="5"/>
    <n v="70"/>
    <n v="15"/>
    <n v="0"/>
    <s v="WARTH"/>
    <s v="Wartian Herkku"/>
    <x v="16"/>
    <x v="0"/>
    <s v="Torikatu 38"/>
    <s v="Oulu"/>
    <s v=""/>
    <s v="90110"/>
    <x v="10"/>
    <s v="981-443655"/>
    <s v="981-443655"/>
    <n v="21"/>
    <x v="26"/>
    <s v="Niels Petersen"/>
    <s v="Sales Manager"/>
    <s v="Lyngbysild_x000d__x000a_Fiskebakken 10"/>
    <s v="Lyngby"/>
    <s v=""/>
    <s v="2800"/>
    <s v="Denmark"/>
    <s v="43844108"/>
    <s v="43844115"/>
    <n v="8"/>
    <x v="3"/>
    <s v="Seaweed and fish"/>
    <n v="1"/>
    <s v="Speedy Express"/>
    <s v="(503) 555-9831"/>
    <n v="9"/>
    <s v="Dodsworth"/>
    <s v="Anne"/>
    <s v="Sales Representative"/>
    <s v="Ms."/>
    <d v="1966-01-27T00:00:00"/>
    <d v="1994-11-15T00:00:00"/>
    <s v="7 Houndstooth Rd."/>
    <s v="London"/>
    <s v=""/>
    <s v="WG2 7LT"/>
    <s v="UK"/>
    <s v="(71) 555-4444"/>
    <n v="452"/>
    <n v="5"/>
    <n v="323"/>
  </r>
  <r>
    <x v="502"/>
    <n v="59"/>
    <n v="55"/>
    <n v="25"/>
    <n v="0.15"/>
    <n v="10750"/>
    <s v="WARTH"/>
    <n v="9"/>
    <x v="361"/>
    <d v="1996-01-19T00:00:00"/>
    <d v="1995-12-25T00:00:00"/>
    <n v="3"/>
    <n v="25"/>
    <n v="1"/>
    <n v="79.3"/>
    <s v="Wartian Herkku"/>
    <s v="Torikatu 38"/>
    <s v="Oulu"/>
    <s v=""/>
    <s v="90110"/>
    <s v="Finland"/>
    <n v="10750"/>
    <s v="WARTH"/>
    <n v="9"/>
    <d v="1995-12-22T00:00:00"/>
    <d v="1996-01-19T00:00:00"/>
    <n v="3"/>
    <d v="1995-12-25T00:00:00"/>
    <n v="1"/>
    <n v="79.3"/>
    <s v="Wartian Herkku"/>
    <s v="Torikatu 38"/>
    <s v="Oulu"/>
    <s v=""/>
    <s v="90110"/>
    <s v="Finland"/>
    <n v="59"/>
    <x v="21"/>
    <x v="11"/>
    <n v="4"/>
    <s v="5 kg pkg."/>
    <n v="55"/>
    <n v="79"/>
    <n v="0"/>
    <n v="0"/>
    <n v="0"/>
    <s v="WARTH"/>
    <s v="Wartian Herkku"/>
    <x v="16"/>
    <x v="0"/>
    <s v="Torikatu 38"/>
    <s v="Oulu"/>
    <s v=""/>
    <s v="90110"/>
    <x v="10"/>
    <s v="981-443655"/>
    <s v="981-443655"/>
    <n v="28"/>
    <x v="11"/>
    <s v="Eliane Noz"/>
    <s v="Sales Representative"/>
    <s v="Bat. B_x000d__x000a_3, rue des Alpes"/>
    <s v="Annecy"/>
    <s v=""/>
    <s v="74000"/>
    <s v="France"/>
    <s v="38.76.98.06"/>
    <s v="38.76.98.58"/>
    <n v="4"/>
    <x v="0"/>
    <s v="Cheeses"/>
    <n v="1"/>
    <s v="Speedy Express"/>
    <s v="(503) 555-9831"/>
    <n v="9"/>
    <s v="Dodsworth"/>
    <s v="Anne"/>
    <s v="Sales Representative"/>
    <s v="Ms."/>
    <d v="1966-01-27T00:00:00"/>
    <d v="1994-11-15T00:00:00"/>
    <s v="7 Houndstooth Rd."/>
    <s v="London"/>
    <s v=""/>
    <s v="WG2 7LT"/>
    <s v="UK"/>
    <s v="(71) 555-4444"/>
    <n v="452"/>
    <n v="5"/>
    <n v="1168.75"/>
  </r>
  <r>
    <x v="503"/>
    <n v="26"/>
    <n v="31.23"/>
    <n v="12"/>
    <n v="0.1"/>
    <n v="10751"/>
    <s v="RICSU"/>
    <n v="3"/>
    <x v="362"/>
    <d v="1996-01-22T00:00:00"/>
    <d v="1996-01-03T00:00:00"/>
    <n v="9"/>
    <n v="19"/>
    <n v="3"/>
    <n v="130.79"/>
    <s v="Richter Supermarkt"/>
    <s v="Starenweg 5"/>
    <s v="Genève"/>
    <s v=""/>
    <s v="1204"/>
    <s v="Switzerland"/>
    <n v="10751"/>
    <s v="RICSU"/>
    <n v="3"/>
    <d v="1995-12-25T00:00:00"/>
    <d v="1996-01-22T00:00:00"/>
    <n v="9"/>
    <d v="1996-01-03T00:00:00"/>
    <n v="3"/>
    <n v="130.79"/>
    <s v="Richter Supermarkt"/>
    <s v="Starenweg 5"/>
    <s v="Genève"/>
    <s v=""/>
    <s v="1204"/>
    <s v="Switzerland"/>
    <n v="26"/>
    <x v="68"/>
    <x v="21"/>
    <n v="3"/>
    <s v="100 - 250 g bags"/>
    <n v="31.23"/>
    <n v="15"/>
    <n v="0"/>
    <n v="0"/>
    <n v="0"/>
    <s v="RICSU"/>
    <s v="Richter Supermarkt"/>
    <x v="6"/>
    <x v="4"/>
    <s v="Grenzacherweg 237"/>
    <s v="Genève"/>
    <s v=""/>
    <s v="1203"/>
    <x v="4"/>
    <s v="0897-034214"/>
    <s v=""/>
    <n v="11"/>
    <x v="21"/>
    <s v="Petra Winkler"/>
    <s v="Sales Manager"/>
    <s v="Tiergartenstraße 5"/>
    <s v="Berlin"/>
    <s v=""/>
    <s v="10785"/>
    <s v="Germany"/>
    <s v="(010) 9984510"/>
    <s v=""/>
    <n v="3"/>
    <x v="5"/>
    <s v="Desserts, candies, and sweet breads"/>
    <n v="3"/>
    <s v="Federal Shipping"/>
    <s v="(503) 555-9931"/>
    <n v="3"/>
    <s v="Leverling"/>
    <s v="Janet"/>
    <s v="Sales Representative"/>
    <s v="Ms."/>
    <d v="1963-08-30T00:00:00"/>
    <d v="1992-04-01T00:00:00"/>
    <s v="722 Moss Bay Blvd."/>
    <s v="Kirkland"/>
    <s v="WA"/>
    <s v="98033"/>
    <s v="USA"/>
    <s v="(206) 555-3412"/>
    <n v="3355"/>
    <n v="2"/>
    <n v="337.28399999999999"/>
  </r>
  <r>
    <x v="503"/>
    <n v="30"/>
    <n v="25.89"/>
    <n v="30"/>
    <n v="0"/>
    <n v="10751"/>
    <s v="RICSU"/>
    <n v="3"/>
    <x v="362"/>
    <d v="1996-01-22T00:00:00"/>
    <d v="1996-01-03T00:00:00"/>
    <n v="9"/>
    <n v="19"/>
    <n v="3"/>
    <n v="130.79"/>
    <s v="Richter Supermarkt"/>
    <s v="Starenweg 5"/>
    <s v="Genève"/>
    <s v=""/>
    <s v="1204"/>
    <s v="Switzerland"/>
    <n v="10751"/>
    <s v="RICSU"/>
    <n v="3"/>
    <d v="1995-12-25T00:00:00"/>
    <d v="1996-01-22T00:00:00"/>
    <n v="9"/>
    <d v="1996-01-03T00:00:00"/>
    <n v="3"/>
    <n v="130.79"/>
    <s v="Richter Supermarkt"/>
    <s v="Starenweg 5"/>
    <s v="Genève"/>
    <s v=""/>
    <s v="1204"/>
    <s v="Switzerland"/>
    <n v="30"/>
    <x v="34"/>
    <x v="25"/>
    <n v="8"/>
    <s v="10 - 200 g glasses"/>
    <n v="25.89"/>
    <n v="10"/>
    <n v="0"/>
    <n v="15"/>
    <n v="0"/>
    <s v="RICSU"/>
    <s v="Richter Supermarkt"/>
    <x v="6"/>
    <x v="4"/>
    <s v="Grenzacherweg 237"/>
    <s v="Genève"/>
    <s v=""/>
    <s v="1203"/>
    <x v="4"/>
    <s v="0897-034214"/>
    <s v=""/>
    <n v="13"/>
    <x v="25"/>
    <s v="Sven Petersen"/>
    <s v="Coordinator Foreign Markets"/>
    <s v="Frahmredder 112a"/>
    <s v="Cuxhaven"/>
    <s v=""/>
    <s v="27478"/>
    <s v="Germany"/>
    <s v="(04721) 8713"/>
    <s v="(04721) 8714"/>
    <n v="8"/>
    <x v="3"/>
    <s v="Seaweed and fish"/>
    <n v="3"/>
    <s v="Federal Shipping"/>
    <s v="(503) 555-9931"/>
    <n v="3"/>
    <s v="Leverling"/>
    <s v="Janet"/>
    <s v="Sales Representative"/>
    <s v="Ms."/>
    <d v="1963-08-30T00:00:00"/>
    <d v="1992-04-01T00:00:00"/>
    <s v="722 Moss Bay Blvd."/>
    <s v="Kirkland"/>
    <s v="WA"/>
    <s v="98033"/>
    <s v="USA"/>
    <s v="(206) 555-3412"/>
    <n v="3355"/>
    <n v="2"/>
    <n v="776.7"/>
  </r>
  <r>
    <x v="503"/>
    <n v="50"/>
    <n v="16.25"/>
    <n v="20"/>
    <n v="0.1"/>
    <n v="10751"/>
    <s v="RICSU"/>
    <n v="3"/>
    <x v="362"/>
    <d v="1996-01-22T00:00:00"/>
    <d v="1996-01-03T00:00:00"/>
    <n v="9"/>
    <n v="19"/>
    <n v="3"/>
    <n v="130.79"/>
    <s v="Richter Supermarkt"/>
    <s v="Starenweg 5"/>
    <s v="Genève"/>
    <s v=""/>
    <s v="1204"/>
    <s v="Switzerland"/>
    <n v="10751"/>
    <s v="RICSU"/>
    <n v="3"/>
    <d v="1995-12-25T00:00:00"/>
    <d v="1996-01-22T00:00:00"/>
    <n v="9"/>
    <d v="1996-01-03T00:00:00"/>
    <n v="3"/>
    <n v="130.79"/>
    <s v="Richter Supermarkt"/>
    <s v="Starenweg 5"/>
    <s v="Genève"/>
    <s v=""/>
    <s v="1204"/>
    <s v="Switzerland"/>
    <n v="50"/>
    <x v="72"/>
    <x v="13"/>
    <n v="3"/>
    <s v="12 - 100 g bars"/>
    <n v="16.25"/>
    <n v="65"/>
    <n v="0"/>
    <n v="30"/>
    <n v="0"/>
    <s v="RICSU"/>
    <s v="Richter Supermarkt"/>
    <x v="6"/>
    <x v="4"/>
    <s v="Grenzacherweg 237"/>
    <s v="Genève"/>
    <s v=""/>
    <s v="1203"/>
    <x v="4"/>
    <s v="0897-034214"/>
    <s v=""/>
    <n v="23"/>
    <x v="13"/>
    <s v="Anne Heikkonen"/>
    <s v="Product Manager"/>
    <s v="Valtakatu 12"/>
    <s v="Lappeenranta"/>
    <s v=""/>
    <s v="53120"/>
    <s v="Finland"/>
    <s v="(953) 10956"/>
    <s v=""/>
    <n v="3"/>
    <x v="5"/>
    <s v="Desserts, candies, and sweet breads"/>
    <n v="3"/>
    <s v="Federal Shipping"/>
    <s v="(503) 555-9931"/>
    <n v="3"/>
    <s v="Leverling"/>
    <s v="Janet"/>
    <s v="Sales Representative"/>
    <s v="Ms."/>
    <d v="1963-08-30T00:00:00"/>
    <d v="1992-04-01T00:00:00"/>
    <s v="722 Moss Bay Blvd."/>
    <s v="Kirkland"/>
    <s v="WA"/>
    <s v="98033"/>
    <s v="USA"/>
    <s v="(206) 555-3412"/>
    <n v="3355"/>
    <n v="2"/>
    <n v="292.5"/>
  </r>
  <r>
    <x v="503"/>
    <n v="73"/>
    <n v="15"/>
    <n v="15"/>
    <n v="0"/>
    <n v="10751"/>
    <s v="RICSU"/>
    <n v="3"/>
    <x v="362"/>
    <d v="1996-01-22T00:00:00"/>
    <d v="1996-01-03T00:00:00"/>
    <n v="9"/>
    <n v="19"/>
    <n v="3"/>
    <n v="130.79"/>
    <s v="Richter Supermarkt"/>
    <s v="Starenweg 5"/>
    <s v="Genève"/>
    <s v=""/>
    <s v="1204"/>
    <s v="Switzerland"/>
    <n v="10751"/>
    <s v="RICSU"/>
    <n v="3"/>
    <d v="1995-12-25T00:00:00"/>
    <d v="1996-01-22T00:00:00"/>
    <n v="9"/>
    <d v="1996-01-03T00:00:00"/>
    <n v="3"/>
    <n v="130.79"/>
    <s v="Richter Supermarkt"/>
    <s v="Starenweg 5"/>
    <s v="Genève"/>
    <s v=""/>
    <s v="1204"/>
    <s v="Switzerland"/>
    <n v="73"/>
    <x v="47"/>
    <x v="19"/>
    <n v="8"/>
    <s v="24 - 150 g jars"/>
    <n v="15"/>
    <n v="101"/>
    <n v="0"/>
    <n v="5"/>
    <n v="0"/>
    <s v="RICSU"/>
    <s v="Richter Supermarkt"/>
    <x v="6"/>
    <x v="4"/>
    <s v="Grenzacherweg 237"/>
    <s v="Genève"/>
    <s v=""/>
    <s v="1203"/>
    <x v="4"/>
    <s v="0897-034214"/>
    <s v=""/>
    <n v="17"/>
    <x v="19"/>
    <s v="Michael Björn"/>
    <s v="Sales Representative"/>
    <s v="Brovallavägen 231"/>
    <s v="Stockholm"/>
    <s v=""/>
    <s v="S-123 45"/>
    <s v="Sweden"/>
    <s v="08-123 45 67"/>
    <s v=""/>
    <n v="8"/>
    <x v="3"/>
    <s v="Seaweed and fish"/>
    <n v="3"/>
    <s v="Federal Shipping"/>
    <s v="(503) 555-9931"/>
    <n v="3"/>
    <s v="Leverling"/>
    <s v="Janet"/>
    <s v="Sales Representative"/>
    <s v="Ms."/>
    <d v="1963-08-30T00:00:00"/>
    <d v="1992-04-01T00:00:00"/>
    <s v="722 Moss Bay Blvd."/>
    <s v="Kirkland"/>
    <s v="WA"/>
    <s v="98033"/>
    <s v="USA"/>
    <s v="(206) 555-3412"/>
    <n v="3355"/>
    <n v="2"/>
    <n v="225"/>
  </r>
  <r>
    <x v="504"/>
    <n v="1"/>
    <n v="18"/>
    <n v="8"/>
    <n v="0"/>
    <n v="10752"/>
    <s v="NORTS"/>
    <n v="2"/>
    <x v="362"/>
    <d v="1996-01-22T00:00:00"/>
    <d v="1995-12-29T00:00:00"/>
    <n v="4"/>
    <n v="24"/>
    <n v="3"/>
    <n v="1.39"/>
    <s v="North/South"/>
    <s v="South House_x000d__x000a_300 Queensbridge"/>
    <s v="London"/>
    <s v=""/>
    <s v="SW7 1RZ"/>
    <s v="UK"/>
    <n v="10752"/>
    <s v="NORTS"/>
    <n v="2"/>
    <d v="1995-12-25T00:00:00"/>
    <d v="1996-01-22T00:00:00"/>
    <n v="4"/>
    <d v="1995-12-29T00:00:00"/>
    <n v="3"/>
    <n v="1.39"/>
    <s v="North/South"/>
    <s v="South House_x000d__x000a_300 Queensbridge"/>
    <s v="London"/>
    <s v=""/>
    <s v="SW7 1RZ"/>
    <s v="UK"/>
    <n v="1"/>
    <x v="52"/>
    <x v="17"/>
    <n v="1"/>
    <s v="10 boxes x 20 bags"/>
    <n v="18"/>
    <n v="39"/>
    <n v="0"/>
    <n v="10"/>
    <n v="0"/>
    <s v="NORTS"/>
    <s v="North/South"/>
    <x v="77"/>
    <x v="10"/>
    <s v="South House_x000d__x000a_300 Queensbridge"/>
    <s v="London"/>
    <s v=""/>
    <s v="SW7 1RZ"/>
    <x v="13"/>
    <s v="(171) 555-7733"/>
    <s v="(171) 555-2530"/>
    <n v="1"/>
    <x v="17"/>
    <s v="Charlotte Cooper"/>
    <s v="Purchasing Manager"/>
    <s v="49 Gilbert St."/>
    <s v="London"/>
    <s v=""/>
    <s v="EC1 4SD"/>
    <s v="UK"/>
    <s v="(171) 555-2222"/>
    <s v=""/>
    <n v="1"/>
    <x v="6"/>
    <s v="Soft drinks, coffees, teas, beers, and ales"/>
    <n v="3"/>
    <s v="Federal Shipping"/>
    <s v="(503) 555-9931"/>
    <n v="2"/>
    <s v="Fuller"/>
    <s v="Andrew"/>
    <s v="Vice President, Sales"/>
    <s v="Dr."/>
    <d v="1952-02-19T00:00:00"/>
    <d v="1992-08-14T00:00:00"/>
    <s v="908 W. Capital Way"/>
    <s v="Tacoma"/>
    <s v="WA"/>
    <s v="98401"/>
    <s v="USA"/>
    <s v="(206) 555-9482"/>
    <n v="3457"/>
    <m/>
    <n v="144"/>
  </r>
  <r>
    <x v="504"/>
    <n v="69"/>
    <n v="36"/>
    <n v="3"/>
    <n v="0"/>
    <n v="10752"/>
    <s v="NORTS"/>
    <n v="2"/>
    <x v="362"/>
    <d v="1996-01-22T00:00:00"/>
    <d v="1995-12-29T00:00:00"/>
    <n v="4"/>
    <n v="24"/>
    <n v="3"/>
    <n v="1.39"/>
    <s v="North/South"/>
    <s v="South House_x000d__x000a_300 Queensbridge"/>
    <s v="London"/>
    <s v=""/>
    <s v="SW7 1RZ"/>
    <s v="UK"/>
    <n v="10752"/>
    <s v="NORTS"/>
    <n v="2"/>
    <d v="1995-12-25T00:00:00"/>
    <d v="1996-01-22T00:00:00"/>
    <n v="4"/>
    <d v="1995-12-29T00:00:00"/>
    <n v="3"/>
    <n v="1.39"/>
    <s v="North/South"/>
    <s v="South House_x000d__x000a_300 Queensbridge"/>
    <s v="London"/>
    <s v=""/>
    <s v="SW7 1RZ"/>
    <s v="UK"/>
    <n v="69"/>
    <x v="60"/>
    <x v="10"/>
    <n v="4"/>
    <s v="10 kg pkg."/>
    <n v="36"/>
    <n v="26"/>
    <n v="0"/>
    <n v="15"/>
    <n v="0"/>
    <s v="NORTS"/>
    <s v="North/South"/>
    <x v="77"/>
    <x v="10"/>
    <s v="South House_x000d__x000a_300 Queensbridge"/>
    <s v="London"/>
    <s v=""/>
    <s v="SW7 1RZ"/>
    <x v="13"/>
    <s v="(171) 555-7733"/>
    <s v="(171) 555-2530"/>
    <n v="15"/>
    <x v="10"/>
    <s v="Beate Vileid"/>
    <s v="Marketing Manager"/>
    <s v="Hatlevegen 5"/>
    <s v="Sandvika"/>
    <s v=""/>
    <s v="1320"/>
    <s v="Norway"/>
    <s v="(0)2-953010"/>
    <s v=""/>
    <n v="4"/>
    <x v="0"/>
    <s v="Cheeses"/>
    <n v="3"/>
    <s v="Federal Shipping"/>
    <s v="(503) 555-9931"/>
    <n v="2"/>
    <s v="Fuller"/>
    <s v="Andrew"/>
    <s v="Vice President, Sales"/>
    <s v="Dr."/>
    <d v="1952-02-19T00:00:00"/>
    <d v="1992-08-14T00:00:00"/>
    <s v="908 W. Capital Way"/>
    <s v="Tacoma"/>
    <s v="WA"/>
    <s v="98401"/>
    <s v="USA"/>
    <s v="(206) 555-9482"/>
    <n v="3457"/>
    <m/>
    <n v="108"/>
  </r>
  <r>
    <x v="505"/>
    <n v="45"/>
    <n v="9.5"/>
    <n v="4"/>
    <n v="0"/>
    <n v="10753"/>
    <s v="FRANS"/>
    <n v="3"/>
    <x v="363"/>
    <d v="1996-01-23T00:00:00"/>
    <d v="1995-12-28T00:00:00"/>
    <n v="2"/>
    <n v="26"/>
    <n v="1"/>
    <n v="7.7"/>
    <s v="Franchi S.p.A."/>
    <s v="Via Monte Bianco 34"/>
    <s v="Torino"/>
    <s v=""/>
    <s v="10100"/>
    <s v="Italy"/>
    <n v="10753"/>
    <s v="FRANS"/>
    <n v="3"/>
    <d v="1995-12-26T00:00:00"/>
    <d v="1996-01-23T00:00:00"/>
    <n v="2"/>
    <d v="1995-12-28T00:00:00"/>
    <n v="1"/>
    <n v="7.7"/>
    <s v="Franchi S.p.A."/>
    <s v="Via Monte Bianco 34"/>
    <s v="Torino"/>
    <s v=""/>
    <s v="10100"/>
    <s v="Italy"/>
    <n v="45"/>
    <x v="73"/>
    <x v="26"/>
    <n v="8"/>
    <s v="1k pkg."/>
    <n v="9.5"/>
    <n v="5"/>
    <n v="70"/>
    <n v="15"/>
    <n v="0"/>
    <s v="FRANS"/>
    <s v="Franchi S.p.A."/>
    <x v="70"/>
    <x v="5"/>
    <s v="Via Monte Bianco 34"/>
    <s v="Torino"/>
    <s v=""/>
    <s v="10100"/>
    <x v="11"/>
    <s v="011-4988260"/>
    <s v="011-4988261"/>
    <n v="21"/>
    <x v="26"/>
    <s v="Niels Petersen"/>
    <s v="Sales Manager"/>
    <s v="Lyngbysild_x000d__x000a_Fiskebakken 10"/>
    <s v="Lyngby"/>
    <s v=""/>
    <s v="2800"/>
    <s v="Denmark"/>
    <s v="43844108"/>
    <s v="43844115"/>
    <n v="8"/>
    <x v="3"/>
    <s v="Seaweed and fish"/>
    <n v="1"/>
    <s v="Speedy Express"/>
    <s v="(503) 555-9831"/>
    <n v="3"/>
    <s v="Leverling"/>
    <s v="Janet"/>
    <s v="Sales Representative"/>
    <s v="Ms."/>
    <d v="1963-08-30T00:00:00"/>
    <d v="1992-04-01T00:00:00"/>
    <s v="722 Moss Bay Blvd."/>
    <s v="Kirkland"/>
    <s v="WA"/>
    <s v="98033"/>
    <s v="USA"/>
    <s v="(206) 555-3412"/>
    <n v="3355"/>
    <n v="2"/>
    <n v="38"/>
  </r>
  <r>
    <x v="505"/>
    <n v="74"/>
    <n v="10"/>
    <n v="5"/>
    <n v="0"/>
    <n v="10753"/>
    <s v="FRANS"/>
    <n v="3"/>
    <x v="363"/>
    <d v="1996-01-23T00:00:00"/>
    <d v="1995-12-28T00:00:00"/>
    <n v="2"/>
    <n v="26"/>
    <n v="1"/>
    <n v="7.7"/>
    <s v="Franchi S.p.A."/>
    <s v="Via Monte Bianco 34"/>
    <s v="Torino"/>
    <s v=""/>
    <s v="10100"/>
    <s v="Italy"/>
    <n v="10753"/>
    <s v="FRANS"/>
    <n v="3"/>
    <d v="1995-12-26T00:00:00"/>
    <d v="1996-01-23T00:00:00"/>
    <n v="2"/>
    <d v="1995-12-28T00:00:00"/>
    <n v="1"/>
    <n v="7.7"/>
    <s v="Franchi S.p.A."/>
    <s v="Via Monte Bianco 34"/>
    <s v="Torino"/>
    <s v=""/>
    <s v="10100"/>
    <s v="Italy"/>
    <n v="74"/>
    <x v="17"/>
    <x v="16"/>
    <n v="7"/>
    <s v="5 kg pkg."/>
    <n v="10"/>
    <n v="4"/>
    <n v="20"/>
    <n v="5"/>
    <n v="0"/>
    <s v="FRANS"/>
    <s v="Franchi S.p.A."/>
    <x v="70"/>
    <x v="5"/>
    <s v="Via Monte Bianco 34"/>
    <s v="Torino"/>
    <s v=""/>
    <s v="10100"/>
    <x v="11"/>
    <s v="011-4988260"/>
    <s v="011-4988261"/>
    <n v="4"/>
    <x v="16"/>
    <s v="Yoshi Nagase"/>
    <s v="Marketing Manager"/>
    <s v="9-8 Sekimai_x000d__x000a_Musashino-shi"/>
    <s v="Tokyo"/>
    <s v=""/>
    <s v="100"/>
    <s v="Japan"/>
    <s v="(03) 3555-5011"/>
    <s v=""/>
    <n v="7"/>
    <x v="2"/>
    <s v="Dried fruit and bean curd"/>
    <n v="1"/>
    <s v="Speedy Express"/>
    <s v="(503) 555-9831"/>
    <n v="3"/>
    <s v="Leverling"/>
    <s v="Janet"/>
    <s v="Sales Representative"/>
    <s v="Ms."/>
    <d v="1963-08-30T00:00:00"/>
    <d v="1992-04-01T00:00:00"/>
    <s v="722 Moss Bay Blvd."/>
    <s v="Kirkland"/>
    <s v="WA"/>
    <s v="98033"/>
    <s v="USA"/>
    <s v="(206) 555-3412"/>
    <n v="3355"/>
    <n v="2"/>
    <n v="50"/>
  </r>
  <r>
    <x v="506"/>
    <n v="40"/>
    <n v="18.399999999999999"/>
    <n v="3"/>
    <n v="0"/>
    <n v="10754"/>
    <s v="MAGAA"/>
    <n v="6"/>
    <x v="363"/>
    <d v="1996-01-23T00:00:00"/>
    <d v="1995-12-28T00:00:00"/>
    <n v="2"/>
    <n v="26"/>
    <n v="3"/>
    <n v="2.38"/>
    <s v="Magazzini Alimentari Riuniti"/>
    <s v="Via Ludovico il Moro 22"/>
    <s v="Bergamo"/>
    <s v=""/>
    <s v="24100"/>
    <s v="Italy"/>
    <n v="10754"/>
    <s v="MAGAA"/>
    <n v="6"/>
    <d v="1995-12-26T00:00:00"/>
    <d v="1996-01-23T00:00:00"/>
    <n v="2"/>
    <d v="1995-12-28T00:00:00"/>
    <n v="3"/>
    <n v="2.38"/>
    <s v="Magazzini Alimentari Riuniti"/>
    <s v="Via Ludovico il Moro 22"/>
    <s v="Bergamo"/>
    <s v=""/>
    <s v="24100"/>
    <s v="Italy"/>
    <n v="40"/>
    <x v="37"/>
    <x v="5"/>
    <n v="8"/>
    <s v="24 - 4 oz tins"/>
    <n v="18.399999999999999"/>
    <n v="123"/>
    <n v="0"/>
    <n v="30"/>
    <n v="0"/>
    <s v="MAGAA"/>
    <s v="Magazzini Alimentari Riuniti"/>
    <x v="22"/>
    <x v="1"/>
    <s v="Via Ludovico il Moro 22"/>
    <s v="Bergamo"/>
    <s v=""/>
    <s v="24100"/>
    <x v="11"/>
    <s v="035-640230"/>
    <s v="035-640231"/>
    <n v="19"/>
    <x v="5"/>
    <s v="Robb Merchant"/>
    <s v="Wholesale Account Agent"/>
    <s v="Order Processing Dept._x000d__x000a_2100 Paul Revere Blvd."/>
    <s v="Boston"/>
    <s v="MA"/>
    <s v="02134"/>
    <s v="USA"/>
    <s v="(617) 555-3267"/>
    <s v="(617) 555-3389"/>
    <n v="8"/>
    <x v="3"/>
    <s v="Seaweed and fish"/>
    <n v="3"/>
    <s v="Federal Shipping"/>
    <s v="(503) 555-9931"/>
    <n v="6"/>
    <s v="Suyama"/>
    <s v="Michael"/>
    <s v="Sales Representative"/>
    <s v="Mr."/>
    <d v="1963-07-02T00:00:00"/>
    <d v="1993-10-17T00:00:00"/>
    <s v="Coventry House_x000d__x000a_Miner Rd."/>
    <s v="London"/>
    <s v=""/>
    <s v="EC2 7JR"/>
    <s v="UK"/>
    <s v="(71) 555-7773"/>
    <n v="428"/>
    <n v="5"/>
    <n v="55.199999999999996"/>
  </r>
  <r>
    <x v="507"/>
    <n v="47"/>
    <n v="9.5"/>
    <n v="30"/>
    <n v="0.25"/>
    <n v="10755"/>
    <s v="BONAP"/>
    <n v="4"/>
    <x v="364"/>
    <d v="1996-01-24T00:00:00"/>
    <d v="1995-12-29T00:00:00"/>
    <n v="2"/>
    <n v="26"/>
    <n v="2"/>
    <n v="16.71"/>
    <s v="Bon app'"/>
    <s v="12, rue des Bouchers"/>
    <s v="Marseille"/>
    <s v=""/>
    <s v="13008"/>
    <s v="France"/>
    <n v="10755"/>
    <s v="BONAP"/>
    <n v="4"/>
    <d v="1995-12-27T00:00:00"/>
    <d v="1996-01-24T00:00:00"/>
    <n v="2"/>
    <d v="1995-12-29T00:00:00"/>
    <n v="2"/>
    <n v="16.71"/>
    <s v="Bon app'"/>
    <s v="12, rue des Bouchers"/>
    <s v="Marseille"/>
    <s v=""/>
    <s v="13008"/>
    <s v="France"/>
    <n v="47"/>
    <x v="69"/>
    <x v="28"/>
    <n v="3"/>
    <s v="10 - 4 oz boxes"/>
    <n v="9.5"/>
    <n v="36"/>
    <n v="0"/>
    <n v="0"/>
    <n v="0"/>
    <s v="BONAP"/>
    <s v="Bon app'"/>
    <x v="48"/>
    <x v="3"/>
    <s v="12, rue des Bouchers"/>
    <s v="Marseille"/>
    <s v=""/>
    <s v="13008"/>
    <x v="0"/>
    <s v="91.24.45.40"/>
    <s v="91.24.45.41"/>
    <n v="22"/>
    <x v="28"/>
    <s v="Dirk Luchte"/>
    <s v="Accounting Manager"/>
    <s v="Verkoop_x000d__x000a_Rijnweg 22"/>
    <s v="Zaandam"/>
    <s v=""/>
    <s v="9999 ZZ"/>
    <s v="Netherlands"/>
    <s v="(12345) 1212"/>
    <s v="(12345) 1210"/>
    <n v="3"/>
    <x v="5"/>
    <s v="Desserts, candies, and sweet breads"/>
    <n v="2"/>
    <s v="United Package"/>
    <s v="(503) 555-3199"/>
    <n v="4"/>
    <s v="Peacock"/>
    <s v="Margaret"/>
    <s v="Sales Representative"/>
    <s v="Mrs."/>
    <d v="1937-09-19T00:00:00"/>
    <d v="1993-05-03T00:00:00"/>
    <s v="4110 Old Redmond Rd."/>
    <s v="Redmond"/>
    <s v="WA"/>
    <s v="98052"/>
    <s v="USA"/>
    <s v="(206) 555-8122"/>
    <n v="5176"/>
    <n v="2"/>
    <n v="213.75"/>
  </r>
  <r>
    <x v="507"/>
    <n v="56"/>
    <n v="38"/>
    <n v="30"/>
    <n v="0.25"/>
    <n v="10755"/>
    <s v="BONAP"/>
    <n v="4"/>
    <x v="364"/>
    <d v="1996-01-24T00:00:00"/>
    <d v="1995-12-29T00:00:00"/>
    <n v="2"/>
    <n v="26"/>
    <n v="2"/>
    <n v="16.71"/>
    <s v="Bon app'"/>
    <s v="12, rue des Bouchers"/>
    <s v="Marseille"/>
    <s v=""/>
    <s v="13008"/>
    <s v="France"/>
    <n v="10755"/>
    <s v="BONAP"/>
    <n v="4"/>
    <d v="1995-12-27T00:00:00"/>
    <d v="1996-01-24T00:00:00"/>
    <n v="2"/>
    <d v="1995-12-29T00:00:00"/>
    <n v="2"/>
    <n v="16.71"/>
    <s v="Bon app'"/>
    <s v="12, rue des Bouchers"/>
    <s v="Marseille"/>
    <s v=""/>
    <s v="13008"/>
    <s v="France"/>
    <n v="56"/>
    <x v="33"/>
    <x v="8"/>
    <n v="5"/>
    <s v="24 - 250 g pkgs."/>
    <n v="38"/>
    <n v="21"/>
    <n v="10"/>
    <n v="30"/>
    <n v="0"/>
    <s v="BONAP"/>
    <s v="Bon app'"/>
    <x v="48"/>
    <x v="3"/>
    <s v="12, rue des Bouchers"/>
    <s v="Marseille"/>
    <s v=""/>
    <s v="13008"/>
    <x v="0"/>
    <s v="91.24.45.40"/>
    <s v="91.24.45.41"/>
    <n v="26"/>
    <x v="8"/>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855"/>
  </r>
  <r>
    <x v="507"/>
    <n v="57"/>
    <n v="19.5"/>
    <n v="14"/>
    <n v="0.25"/>
    <n v="10755"/>
    <s v="BONAP"/>
    <n v="4"/>
    <x v="364"/>
    <d v="1996-01-24T00:00:00"/>
    <d v="1995-12-29T00:00:00"/>
    <n v="2"/>
    <n v="26"/>
    <n v="2"/>
    <n v="16.71"/>
    <s v="Bon app'"/>
    <s v="12, rue des Bouchers"/>
    <s v="Marseille"/>
    <s v=""/>
    <s v="13008"/>
    <s v="France"/>
    <n v="10755"/>
    <s v="BONAP"/>
    <n v="4"/>
    <d v="1995-12-27T00:00:00"/>
    <d v="1996-01-24T00:00:00"/>
    <n v="2"/>
    <d v="1995-12-29T00:00:00"/>
    <n v="2"/>
    <n v="16.71"/>
    <s v="Bon app'"/>
    <s v="12, rue des Bouchers"/>
    <s v="Marseille"/>
    <s v=""/>
    <s v="13008"/>
    <s v="France"/>
    <n v="57"/>
    <x v="8"/>
    <x v="8"/>
    <n v="5"/>
    <s v="24 - 250 g pkgs."/>
    <n v="19.5"/>
    <n v="36"/>
    <n v="0"/>
    <n v="20"/>
    <n v="0"/>
    <s v="BONAP"/>
    <s v="Bon app'"/>
    <x v="48"/>
    <x v="3"/>
    <s v="12, rue des Bouchers"/>
    <s v="Marseille"/>
    <s v=""/>
    <s v="13008"/>
    <x v="0"/>
    <s v="91.24.45.40"/>
    <s v="91.24.45.41"/>
    <n v="26"/>
    <x v="8"/>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204.75"/>
  </r>
  <r>
    <x v="507"/>
    <n v="69"/>
    <n v="36"/>
    <n v="25"/>
    <n v="0.25"/>
    <n v="10755"/>
    <s v="BONAP"/>
    <n v="4"/>
    <x v="364"/>
    <d v="1996-01-24T00:00:00"/>
    <d v="1995-12-29T00:00:00"/>
    <n v="2"/>
    <n v="26"/>
    <n v="2"/>
    <n v="16.71"/>
    <s v="Bon app'"/>
    <s v="12, rue des Bouchers"/>
    <s v="Marseille"/>
    <s v=""/>
    <s v="13008"/>
    <s v="France"/>
    <n v="10755"/>
    <s v="BONAP"/>
    <n v="4"/>
    <d v="1995-12-27T00:00:00"/>
    <d v="1996-01-24T00:00:00"/>
    <n v="2"/>
    <d v="1995-12-29T00:00:00"/>
    <n v="2"/>
    <n v="16.71"/>
    <s v="Bon app'"/>
    <s v="12, rue des Bouchers"/>
    <s v="Marseille"/>
    <s v=""/>
    <s v="13008"/>
    <s v="France"/>
    <n v="69"/>
    <x v="60"/>
    <x v="10"/>
    <n v="4"/>
    <s v="10 kg pkg."/>
    <n v="36"/>
    <n v="26"/>
    <n v="0"/>
    <n v="15"/>
    <n v="0"/>
    <s v="BONAP"/>
    <s v="Bon app'"/>
    <x v="48"/>
    <x v="3"/>
    <s v="12, rue des Bouchers"/>
    <s v="Marseille"/>
    <s v=""/>
    <s v="13008"/>
    <x v="0"/>
    <s v="91.24.45.40"/>
    <s v="91.24.45.41"/>
    <n v="15"/>
    <x v="10"/>
    <s v="Beate Vileid"/>
    <s v="Marketing Manager"/>
    <s v="Hatlevegen 5"/>
    <s v="Sandvika"/>
    <s v=""/>
    <s v="1320"/>
    <s v="Norway"/>
    <s v="(0)2-953010"/>
    <s v=""/>
    <n v="4"/>
    <x v="0"/>
    <s v="Cheeses"/>
    <n v="2"/>
    <s v="United Package"/>
    <s v="(503) 555-3199"/>
    <n v="4"/>
    <s v="Peacock"/>
    <s v="Margaret"/>
    <s v="Sales Representative"/>
    <s v="Mrs."/>
    <d v="1937-09-19T00:00:00"/>
    <d v="1993-05-03T00:00:00"/>
    <s v="4110 Old Redmond Rd."/>
    <s v="Redmond"/>
    <s v="WA"/>
    <s v="98052"/>
    <s v="USA"/>
    <s v="(206) 555-8122"/>
    <n v="5176"/>
    <n v="2"/>
    <n v="675"/>
  </r>
  <r>
    <x v="508"/>
    <n v="18"/>
    <n v="62.5"/>
    <n v="21"/>
    <n v="0.2"/>
    <n v="10756"/>
    <s v="SPLIR"/>
    <n v="8"/>
    <x v="365"/>
    <d v="1996-01-25T00:00:00"/>
    <d v="1996-01-02T00:00:00"/>
    <n v="5"/>
    <n v="23"/>
    <n v="2"/>
    <n v="73.209999999999994"/>
    <s v="Split Rail Beer &amp; Ale"/>
    <s v="P.O. Box 555"/>
    <s v="Lander"/>
    <s v="WY"/>
    <s v="82520"/>
    <s v="USA"/>
    <n v="10756"/>
    <s v="SPLIR"/>
    <n v="8"/>
    <d v="1995-12-28T00:00:00"/>
    <d v="1996-01-25T00:00:00"/>
    <n v="5"/>
    <d v="1996-01-02T00:00:00"/>
    <n v="2"/>
    <n v="73.209999999999994"/>
    <s v="Split Rail Beer &amp; Ale"/>
    <s v="P.O. Box 555"/>
    <s v="Lander"/>
    <s v="WY"/>
    <s v="82520"/>
    <s v="USA"/>
    <n v="18"/>
    <x v="59"/>
    <x v="18"/>
    <n v="8"/>
    <s v="16 kg pkg."/>
    <n v="62.5"/>
    <n v="42"/>
    <n v="0"/>
    <n v="0"/>
    <n v="0"/>
    <s v="SPLIR"/>
    <s v="Split Rail Beer &amp; Ale"/>
    <x v="20"/>
    <x v="4"/>
    <s v="P.O. Box 555"/>
    <s v="Lander"/>
    <s v="WY"/>
    <s v="82520"/>
    <x v="8"/>
    <s v="(307) 555-4680"/>
    <s v="(307) 555-6525"/>
    <n v="7"/>
    <x v="18"/>
    <s v="Ian Devling"/>
    <s v="Marketing Manager"/>
    <s v="74 Rose St._x000d__x000a_Moonie Ponds"/>
    <s v="Melbourne"/>
    <s v="Victoria"/>
    <s v="3058"/>
    <s v="Australia"/>
    <s v="(03) 444-2343"/>
    <s v="(03) 444-6588"/>
    <n v="8"/>
    <x v="3"/>
    <s v="Seaweed and fish"/>
    <n v="2"/>
    <s v="United Package"/>
    <s v="(503) 555-3199"/>
    <n v="8"/>
    <s v="Callahan"/>
    <s v="Laura"/>
    <s v="Inside Sales Coordinator"/>
    <s v="Ms."/>
    <d v="1958-01-09T00:00:00"/>
    <d v="1994-03-05T00:00:00"/>
    <s v="4726 - 11th Ave. N.E."/>
    <s v="Seattle"/>
    <s v="WA"/>
    <s v="98105"/>
    <s v="USA"/>
    <s v="(206) 555-1189"/>
    <n v="2344"/>
    <n v="2"/>
    <n v="1050"/>
  </r>
  <r>
    <x v="508"/>
    <n v="36"/>
    <n v="19"/>
    <n v="20"/>
    <n v="0.2"/>
    <n v="10756"/>
    <s v="SPLIR"/>
    <n v="8"/>
    <x v="365"/>
    <d v="1996-01-25T00:00:00"/>
    <d v="1996-01-02T00:00:00"/>
    <n v="5"/>
    <n v="23"/>
    <n v="2"/>
    <n v="73.209999999999994"/>
    <s v="Split Rail Beer &amp; Ale"/>
    <s v="P.O. Box 555"/>
    <s v="Lander"/>
    <s v="WY"/>
    <s v="82520"/>
    <s v="USA"/>
    <n v="10756"/>
    <s v="SPLIR"/>
    <n v="8"/>
    <d v="1995-12-28T00:00:00"/>
    <d v="1996-01-25T00:00:00"/>
    <n v="5"/>
    <d v="1996-01-02T00:00:00"/>
    <n v="2"/>
    <n v="73.209999999999994"/>
    <s v="Split Rail Beer &amp; Ale"/>
    <s v="P.O. Box 555"/>
    <s v="Lander"/>
    <s v="WY"/>
    <s v="82520"/>
    <s v="USA"/>
    <n v="36"/>
    <x v="20"/>
    <x v="19"/>
    <n v="8"/>
    <s v="24 - 250 g  jars"/>
    <n v="19"/>
    <n v="112"/>
    <n v="0"/>
    <n v="20"/>
    <n v="0"/>
    <s v="SPLIR"/>
    <s v="Split Rail Beer &amp; Ale"/>
    <x v="20"/>
    <x v="4"/>
    <s v="P.O. Box 555"/>
    <s v="Lander"/>
    <s v="WY"/>
    <s v="82520"/>
    <x v="8"/>
    <s v="(307) 555-4680"/>
    <s v="(307) 555-6525"/>
    <n v="17"/>
    <x v="19"/>
    <s v="Michael Björn"/>
    <s v="Sales Representative"/>
    <s v="Brovallavägen 231"/>
    <s v="Stockholm"/>
    <s v=""/>
    <s v="S-123 45"/>
    <s v="Sweden"/>
    <s v="08-123 45 67"/>
    <s v=""/>
    <n v="8"/>
    <x v="3"/>
    <s v="Seaweed and fish"/>
    <n v="2"/>
    <s v="United Package"/>
    <s v="(503) 555-3199"/>
    <n v="8"/>
    <s v="Callahan"/>
    <s v="Laura"/>
    <s v="Inside Sales Coordinator"/>
    <s v="Ms."/>
    <d v="1958-01-09T00:00:00"/>
    <d v="1994-03-05T00:00:00"/>
    <s v="4726 - 11th Ave. N.E."/>
    <s v="Seattle"/>
    <s v="WA"/>
    <s v="98105"/>
    <s v="USA"/>
    <s v="(206) 555-1189"/>
    <n v="2344"/>
    <n v="2"/>
    <n v="304"/>
  </r>
  <r>
    <x v="508"/>
    <n v="68"/>
    <n v="12.5"/>
    <n v="6"/>
    <n v="0.2"/>
    <n v="10756"/>
    <s v="SPLIR"/>
    <n v="8"/>
    <x v="365"/>
    <d v="1996-01-25T00:00:00"/>
    <d v="1996-01-02T00:00:00"/>
    <n v="5"/>
    <n v="23"/>
    <n v="2"/>
    <n v="73.209999999999994"/>
    <s v="Split Rail Beer &amp; Ale"/>
    <s v="P.O. Box 555"/>
    <s v="Lander"/>
    <s v="WY"/>
    <s v="82520"/>
    <s v="USA"/>
    <n v="10756"/>
    <s v="SPLIR"/>
    <n v="8"/>
    <d v="1995-12-28T00:00:00"/>
    <d v="1996-01-25T00:00:00"/>
    <n v="5"/>
    <d v="1996-01-02T00:00:00"/>
    <n v="2"/>
    <n v="73.209999999999994"/>
    <s v="Split Rail Beer &amp; Ale"/>
    <s v="P.O. Box 555"/>
    <s v="Lander"/>
    <s v="WY"/>
    <s v="82520"/>
    <s v="USA"/>
    <n v="68"/>
    <x v="56"/>
    <x v="9"/>
    <n v="3"/>
    <s v="10 boxes x 8 pieces"/>
    <n v="12.5"/>
    <n v="6"/>
    <n v="10"/>
    <n v="15"/>
    <n v="0"/>
    <s v="SPLIR"/>
    <s v="Split Rail Beer &amp; Ale"/>
    <x v="20"/>
    <x v="4"/>
    <s v="P.O. Box 555"/>
    <s v="Lander"/>
    <s v="WY"/>
    <s v="82520"/>
    <x v="8"/>
    <s v="(307) 555-4680"/>
    <s v="(307) 555-6525"/>
    <n v="8"/>
    <x v="9"/>
    <s v="Peter Wilson"/>
    <s v="Sales Representative"/>
    <s v="29 King's Way"/>
    <s v="Manchester"/>
    <s v=""/>
    <s v="M14 GSD"/>
    <s v="UK"/>
    <s v="(161) 555-4448"/>
    <s v=""/>
    <n v="3"/>
    <x v="5"/>
    <s v="Desserts, candies, and sweet breads"/>
    <n v="2"/>
    <s v="United Package"/>
    <s v="(503) 555-3199"/>
    <n v="8"/>
    <s v="Callahan"/>
    <s v="Laura"/>
    <s v="Inside Sales Coordinator"/>
    <s v="Ms."/>
    <d v="1958-01-09T00:00:00"/>
    <d v="1994-03-05T00:00:00"/>
    <s v="4726 - 11th Ave. N.E."/>
    <s v="Seattle"/>
    <s v="WA"/>
    <s v="98105"/>
    <s v="USA"/>
    <s v="(206) 555-1189"/>
    <n v="2344"/>
    <n v="2"/>
    <n v="60"/>
  </r>
  <r>
    <x v="508"/>
    <n v="69"/>
    <n v="36"/>
    <n v="20"/>
    <n v="0.2"/>
    <n v="10756"/>
    <s v="SPLIR"/>
    <n v="8"/>
    <x v="365"/>
    <d v="1996-01-25T00:00:00"/>
    <d v="1996-01-02T00:00:00"/>
    <n v="5"/>
    <n v="23"/>
    <n v="2"/>
    <n v="73.209999999999994"/>
    <s v="Split Rail Beer &amp; Ale"/>
    <s v="P.O. Box 555"/>
    <s v="Lander"/>
    <s v="WY"/>
    <s v="82520"/>
    <s v="USA"/>
    <n v="10756"/>
    <s v="SPLIR"/>
    <n v="8"/>
    <d v="1995-12-28T00:00:00"/>
    <d v="1996-01-25T00:00:00"/>
    <n v="5"/>
    <d v="1996-01-02T00:00:00"/>
    <n v="2"/>
    <n v="73.209999999999994"/>
    <s v="Split Rail Beer &amp; Ale"/>
    <s v="P.O. Box 555"/>
    <s v="Lander"/>
    <s v="WY"/>
    <s v="82520"/>
    <s v="USA"/>
    <n v="69"/>
    <x v="60"/>
    <x v="10"/>
    <n v="4"/>
    <s v="10 kg pkg."/>
    <n v="36"/>
    <n v="26"/>
    <n v="0"/>
    <n v="15"/>
    <n v="0"/>
    <s v="SPLIR"/>
    <s v="Split Rail Beer &amp; Ale"/>
    <x v="20"/>
    <x v="4"/>
    <s v="P.O. Box 555"/>
    <s v="Lander"/>
    <s v="WY"/>
    <s v="82520"/>
    <x v="8"/>
    <s v="(307) 555-4680"/>
    <s v="(307) 555-6525"/>
    <n v="15"/>
    <x v="10"/>
    <s v="Beate Vileid"/>
    <s v="Marketing Manager"/>
    <s v="Hatlevegen 5"/>
    <s v="Sandvika"/>
    <s v=""/>
    <s v="1320"/>
    <s v="Norway"/>
    <s v="(0)2-953010"/>
    <s v=""/>
    <n v="4"/>
    <x v="0"/>
    <s v="Cheeses"/>
    <n v="2"/>
    <s v="United Package"/>
    <s v="(503) 555-3199"/>
    <n v="8"/>
    <s v="Callahan"/>
    <s v="Laura"/>
    <s v="Inside Sales Coordinator"/>
    <s v="Ms."/>
    <d v="1958-01-09T00:00:00"/>
    <d v="1994-03-05T00:00:00"/>
    <s v="4726 - 11th Ave. N.E."/>
    <s v="Seattle"/>
    <s v="WA"/>
    <s v="98105"/>
    <s v="USA"/>
    <s v="(206) 555-1189"/>
    <n v="2344"/>
    <n v="2"/>
    <n v="576"/>
  </r>
  <r>
    <x v="509"/>
    <n v="34"/>
    <n v="14"/>
    <n v="30"/>
    <n v="0"/>
    <n v="10757"/>
    <s v="SAVEA"/>
    <n v="6"/>
    <x v="365"/>
    <d v="1996-01-25T00:00:00"/>
    <d v="1996-01-15T00:00:00"/>
    <n v="18"/>
    <n v="10"/>
    <n v="1"/>
    <n v="8.19"/>
    <s v="Save-a-lot Markets"/>
    <s v="187 Suffolk Ln."/>
    <s v="Boise"/>
    <s v="ID"/>
    <s v="83720"/>
    <s v="USA"/>
    <n v="10757"/>
    <s v="SAVEA"/>
    <n v="6"/>
    <d v="1995-12-28T00:00:00"/>
    <d v="1996-01-25T00:00:00"/>
    <n v="18"/>
    <d v="1996-01-15T00:00:00"/>
    <n v="1"/>
    <n v="8.19"/>
    <s v="Save-a-lot Markets"/>
    <s v="187 Suffolk Ln."/>
    <s v="Boise"/>
    <s v="ID"/>
    <s v="83720"/>
    <s v="USA"/>
    <n v="34"/>
    <x v="53"/>
    <x v="23"/>
    <n v="1"/>
    <s v="24 - 12 oz bottles"/>
    <n v="14"/>
    <n v="111"/>
    <n v="0"/>
    <n v="15"/>
    <n v="0"/>
    <s v="SAVEA"/>
    <s v="Save-a-lot Markets"/>
    <x v="45"/>
    <x v="5"/>
    <s v="187 Suffolk Ln."/>
    <s v="Boise"/>
    <s v="ID"/>
    <s v="83720"/>
    <x v="8"/>
    <s v="(208) 555-8097"/>
    <s v=""/>
    <n v="16"/>
    <x v="23"/>
    <s v="Cheryl Saylor"/>
    <s v="Regional Account Rep."/>
    <s v="3400 - 8th Avenue_x000d__x000a_Suite 210"/>
    <s v="Bend"/>
    <s v="OR"/>
    <s v="97101"/>
    <s v="USA"/>
    <s v="(503) 555-9931"/>
    <s v=""/>
    <n v="1"/>
    <x v="6"/>
    <s v="Soft drinks, coffees, teas, beers, and ales"/>
    <n v="1"/>
    <s v="Speedy Express"/>
    <s v="(503) 555-9831"/>
    <n v="6"/>
    <s v="Suyama"/>
    <s v="Michael"/>
    <s v="Sales Representative"/>
    <s v="Mr."/>
    <d v="1963-07-02T00:00:00"/>
    <d v="1993-10-17T00:00:00"/>
    <s v="Coventry House_x000d__x000a_Miner Rd."/>
    <s v="London"/>
    <s v=""/>
    <s v="EC2 7JR"/>
    <s v="UK"/>
    <s v="(71) 555-7773"/>
    <n v="428"/>
    <n v="5"/>
    <n v="420"/>
  </r>
  <r>
    <x v="509"/>
    <n v="59"/>
    <n v="55"/>
    <n v="7"/>
    <n v="0"/>
    <n v="10757"/>
    <s v="SAVEA"/>
    <n v="6"/>
    <x v="365"/>
    <d v="1996-01-25T00:00:00"/>
    <d v="1996-01-15T00:00:00"/>
    <n v="18"/>
    <n v="10"/>
    <n v="1"/>
    <n v="8.19"/>
    <s v="Save-a-lot Markets"/>
    <s v="187 Suffolk Ln."/>
    <s v="Boise"/>
    <s v="ID"/>
    <s v="83720"/>
    <s v="USA"/>
    <n v="10757"/>
    <s v="SAVEA"/>
    <n v="6"/>
    <d v="1995-12-28T00:00:00"/>
    <d v="1996-01-25T00:00:00"/>
    <n v="18"/>
    <d v="1996-01-15T00:00:00"/>
    <n v="1"/>
    <n v="8.19"/>
    <s v="Save-a-lot Markets"/>
    <s v="187 Suffolk Ln."/>
    <s v="Boise"/>
    <s v="ID"/>
    <s v="83720"/>
    <s v="USA"/>
    <n v="59"/>
    <x v="21"/>
    <x v="11"/>
    <n v="4"/>
    <s v="5 kg pkg."/>
    <n v="55"/>
    <n v="79"/>
    <n v="0"/>
    <n v="0"/>
    <n v="0"/>
    <s v="SAVEA"/>
    <s v="Save-a-lot Markets"/>
    <x v="45"/>
    <x v="5"/>
    <s v="187 Suffolk Ln."/>
    <s v="Boise"/>
    <s v="ID"/>
    <s v="83720"/>
    <x v="8"/>
    <s v="(208) 555-8097"/>
    <s v=""/>
    <n v="28"/>
    <x v="11"/>
    <s v="Eliane Noz"/>
    <s v="Sales Representative"/>
    <s v="Bat. B_x000d__x000a_3, rue des Alpes"/>
    <s v="Annecy"/>
    <s v=""/>
    <s v="74000"/>
    <s v="France"/>
    <s v="38.76.98.06"/>
    <s v="38.76.98.58"/>
    <n v="4"/>
    <x v="0"/>
    <s v="Cheeses"/>
    <n v="1"/>
    <s v="Speedy Express"/>
    <s v="(503) 555-9831"/>
    <n v="6"/>
    <s v="Suyama"/>
    <s v="Michael"/>
    <s v="Sales Representative"/>
    <s v="Mr."/>
    <d v="1963-07-02T00:00:00"/>
    <d v="1993-10-17T00:00:00"/>
    <s v="Coventry House_x000d__x000a_Miner Rd."/>
    <s v="London"/>
    <s v=""/>
    <s v="EC2 7JR"/>
    <s v="UK"/>
    <s v="(71) 555-7773"/>
    <n v="428"/>
    <n v="5"/>
    <n v="385"/>
  </r>
  <r>
    <x v="509"/>
    <n v="62"/>
    <n v="49.3"/>
    <n v="30"/>
    <n v="0"/>
    <n v="10757"/>
    <s v="SAVEA"/>
    <n v="6"/>
    <x v="365"/>
    <d v="1996-01-25T00:00:00"/>
    <d v="1996-01-15T00:00:00"/>
    <n v="18"/>
    <n v="10"/>
    <n v="1"/>
    <n v="8.19"/>
    <s v="Save-a-lot Markets"/>
    <s v="187 Suffolk Ln."/>
    <s v="Boise"/>
    <s v="ID"/>
    <s v="83720"/>
    <s v="USA"/>
    <n v="10757"/>
    <s v="SAVEA"/>
    <n v="6"/>
    <d v="1995-12-28T00:00:00"/>
    <d v="1996-01-25T00:00:00"/>
    <n v="18"/>
    <d v="1996-01-15T00:00:00"/>
    <n v="1"/>
    <n v="8.19"/>
    <s v="Save-a-lot Markets"/>
    <s v="187 Suffolk Ln."/>
    <s v="Boise"/>
    <s v="ID"/>
    <s v="83720"/>
    <s v="USA"/>
    <n v="62"/>
    <x v="29"/>
    <x v="22"/>
    <n v="3"/>
    <s v="48 pies"/>
    <n v="49.3"/>
    <n v="17"/>
    <n v="0"/>
    <n v="0"/>
    <n v="0"/>
    <s v="SAVEA"/>
    <s v="Save-a-lot Markets"/>
    <x v="45"/>
    <x v="5"/>
    <s v="187 Suffolk Ln."/>
    <s v="Boise"/>
    <s v="ID"/>
    <s v="83720"/>
    <x v="8"/>
    <s v="(208) 555-8097"/>
    <s v=""/>
    <n v="29"/>
    <x v="22"/>
    <s v="Chantal Goulet"/>
    <s v="Accounting Manager"/>
    <s v="148 rue Chasseur"/>
    <s v="Ste-Hyacinthe"/>
    <s v="Québec"/>
    <s v="J2S 7S8"/>
    <s v="Canada"/>
    <s v="(514) 555-2955"/>
    <s v="(514) 555-2921"/>
    <n v="3"/>
    <x v="5"/>
    <s v="Desserts, candies, and sweet breads"/>
    <n v="1"/>
    <s v="Speedy Express"/>
    <s v="(503) 555-9831"/>
    <n v="6"/>
    <s v="Suyama"/>
    <s v="Michael"/>
    <s v="Sales Representative"/>
    <s v="Mr."/>
    <d v="1963-07-02T00:00:00"/>
    <d v="1993-10-17T00:00:00"/>
    <s v="Coventry House_x000d__x000a_Miner Rd."/>
    <s v="London"/>
    <s v=""/>
    <s v="EC2 7JR"/>
    <s v="UK"/>
    <s v="(71) 555-7773"/>
    <n v="428"/>
    <n v="5"/>
    <n v="1479"/>
  </r>
  <r>
    <x v="509"/>
    <n v="64"/>
    <n v="33.25"/>
    <n v="24"/>
    <n v="0"/>
    <n v="10757"/>
    <s v="SAVEA"/>
    <n v="6"/>
    <x v="365"/>
    <d v="1996-01-25T00:00:00"/>
    <d v="1996-01-15T00:00:00"/>
    <n v="18"/>
    <n v="10"/>
    <n v="1"/>
    <n v="8.19"/>
    <s v="Save-a-lot Markets"/>
    <s v="187 Suffolk Ln."/>
    <s v="Boise"/>
    <s v="ID"/>
    <s v="83720"/>
    <s v="USA"/>
    <n v="10757"/>
    <s v="SAVEA"/>
    <n v="6"/>
    <d v="1995-12-28T00:00:00"/>
    <d v="1996-01-25T00:00:00"/>
    <n v="18"/>
    <d v="1996-01-15T00:00:00"/>
    <n v="1"/>
    <n v="8.19"/>
    <s v="Save-a-lot Markets"/>
    <s v="187 Suffolk Ln."/>
    <s v="Boise"/>
    <s v="ID"/>
    <s v="83720"/>
    <s v="USA"/>
    <n v="64"/>
    <x v="58"/>
    <x v="20"/>
    <n v="5"/>
    <s v="20 bags x 4 pieces"/>
    <n v="33.25"/>
    <n v="22"/>
    <n v="80"/>
    <n v="30"/>
    <n v="0"/>
    <s v="SAVEA"/>
    <s v="Save-a-lot Markets"/>
    <x v="45"/>
    <x v="5"/>
    <s v="187 Suffolk Ln."/>
    <s v="Boise"/>
    <s v="ID"/>
    <s v="83720"/>
    <x v="8"/>
    <s v="(208) 555-8097"/>
    <s v=""/>
    <n v="12"/>
    <x v="20"/>
    <s v="Martin Bein"/>
    <s v="International Marketing Mgr."/>
    <s v="Bogenallee 51"/>
    <s v="Frankfurt"/>
    <s v=""/>
    <s v="60439"/>
    <s v="Germany"/>
    <s v="(069) 992755"/>
    <s v=""/>
    <n v="5"/>
    <x v="1"/>
    <s v="Breads, crackers, pasta, and cereal"/>
    <n v="1"/>
    <s v="Speedy Express"/>
    <s v="(503) 555-9831"/>
    <n v="6"/>
    <s v="Suyama"/>
    <s v="Michael"/>
    <s v="Sales Representative"/>
    <s v="Mr."/>
    <d v="1963-07-02T00:00:00"/>
    <d v="1993-10-17T00:00:00"/>
    <s v="Coventry House_x000d__x000a_Miner Rd."/>
    <s v="London"/>
    <s v=""/>
    <s v="EC2 7JR"/>
    <s v="UK"/>
    <s v="(71) 555-7773"/>
    <n v="428"/>
    <n v="5"/>
    <n v="798"/>
  </r>
  <r>
    <x v="510"/>
    <n v="26"/>
    <n v="31.23"/>
    <n v="20"/>
    <n v="0"/>
    <n v="10758"/>
    <s v="RICSU"/>
    <n v="3"/>
    <x v="366"/>
    <d v="1996-01-26T00:00:00"/>
    <d v="1996-01-04T00:00:00"/>
    <n v="6"/>
    <n v="22"/>
    <n v="3"/>
    <n v="138.16999999999999"/>
    <s v="Richter Supermarkt"/>
    <s v="Starenweg 5"/>
    <s v="Genève"/>
    <s v=""/>
    <s v="1204"/>
    <s v="Switzerland"/>
    <n v="10758"/>
    <s v="RICSU"/>
    <n v="3"/>
    <d v="1995-12-29T00:00:00"/>
    <d v="1996-01-26T00:00:00"/>
    <n v="6"/>
    <d v="1996-01-04T00:00:00"/>
    <n v="3"/>
    <n v="138.16999999999999"/>
    <s v="Richter Supermarkt"/>
    <s v="Starenweg 5"/>
    <s v="Genève"/>
    <s v=""/>
    <s v="1204"/>
    <s v="Switzerland"/>
    <n v="26"/>
    <x v="68"/>
    <x v="21"/>
    <n v="3"/>
    <s v="100 - 250 g bags"/>
    <n v="31.23"/>
    <n v="15"/>
    <n v="0"/>
    <n v="0"/>
    <n v="0"/>
    <s v="RICSU"/>
    <s v="Richter Supermarkt"/>
    <x v="6"/>
    <x v="4"/>
    <s v="Grenzacherweg 237"/>
    <s v="Genève"/>
    <s v=""/>
    <s v="1203"/>
    <x v="4"/>
    <s v="0897-034214"/>
    <s v=""/>
    <n v="11"/>
    <x v="21"/>
    <s v="Petra Winkler"/>
    <s v="Sales Manager"/>
    <s v="Tiergartenstraße 5"/>
    <s v="Berlin"/>
    <s v=""/>
    <s v="10785"/>
    <s v="Germany"/>
    <s v="(010) 9984510"/>
    <s v=""/>
    <n v="3"/>
    <x v="5"/>
    <s v="Desserts, candies, and sweet breads"/>
    <n v="3"/>
    <s v="Federal Shipping"/>
    <s v="(503) 555-9931"/>
    <n v="3"/>
    <s v="Leverling"/>
    <s v="Janet"/>
    <s v="Sales Representative"/>
    <s v="Ms."/>
    <d v="1963-08-30T00:00:00"/>
    <d v="1992-04-01T00:00:00"/>
    <s v="722 Moss Bay Blvd."/>
    <s v="Kirkland"/>
    <s v="WA"/>
    <s v="98033"/>
    <s v="USA"/>
    <s v="(206) 555-3412"/>
    <n v="3355"/>
    <n v="2"/>
    <n v="624.6"/>
  </r>
  <r>
    <x v="510"/>
    <n v="52"/>
    <n v="7"/>
    <n v="60"/>
    <n v="0"/>
    <n v="10758"/>
    <s v="RICSU"/>
    <n v="3"/>
    <x v="366"/>
    <d v="1996-01-26T00:00:00"/>
    <d v="1996-01-04T00:00:00"/>
    <n v="6"/>
    <n v="22"/>
    <n v="3"/>
    <n v="138.16999999999999"/>
    <s v="Richter Supermarkt"/>
    <s v="Starenweg 5"/>
    <s v="Genève"/>
    <s v=""/>
    <s v="1204"/>
    <s v="Switzerland"/>
    <n v="10758"/>
    <s v="RICSU"/>
    <n v="3"/>
    <d v="1995-12-29T00:00:00"/>
    <d v="1996-01-26T00:00:00"/>
    <n v="6"/>
    <d v="1996-01-04T00:00:00"/>
    <n v="3"/>
    <n v="138.16999999999999"/>
    <s v="Richter Supermarkt"/>
    <s v="Starenweg 5"/>
    <s v="Genève"/>
    <s v=""/>
    <s v="1204"/>
    <s v="Switzerland"/>
    <n v="52"/>
    <x v="65"/>
    <x v="4"/>
    <n v="5"/>
    <s v="16 - 2 kg boxes"/>
    <n v="7"/>
    <n v="38"/>
    <n v="0"/>
    <n v="25"/>
    <n v="0"/>
    <s v="RICSU"/>
    <s v="Richter Supermarkt"/>
    <x v="6"/>
    <x v="4"/>
    <s v="Grenzacherweg 237"/>
    <s v="Genève"/>
    <s v=""/>
    <s v="1203"/>
    <x v="4"/>
    <s v="0897-034214"/>
    <s v=""/>
    <n v="24"/>
    <x v="4"/>
    <s v="Wendy Mackenzie"/>
    <s v="Sales Representative"/>
    <s v="170 Prince Edward Parade_x000d__x000a_Hunter's Hill"/>
    <s v="Sydney"/>
    <s v="NSW"/>
    <s v="2042"/>
    <s v="Australia"/>
    <s v="(02) 555-5914"/>
    <s v="(02) 555-4873"/>
    <n v="5"/>
    <x v="1"/>
    <s v="Breads, crackers, pasta, and cereal"/>
    <n v="3"/>
    <s v="Federal Shipping"/>
    <s v="(503) 555-9931"/>
    <n v="3"/>
    <s v="Leverling"/>
    <s v="Janet"/>
    <s v="Sales Representative"/>
    <s v="Ms."/>
    <d v="1963-08-30T00:00:00"/>
    <d v="1992-04-01T00:00:00"/>
    <s v="722 Moss Bay Blvd."/>
    <s v="Kirkland"/>
    <s v="WA"/>
    <s v="98033"/>
    <s v="USA"/>
    <s v="(206) 555-3412"/>
    <n v="3355"/>
    <n v="2"/>
    <n v="420"/>
  </r>
  <r>
    <x v="510"/>
    <n v="70"/>
    <n v="15"/>
    <n v="40"/>
    <n v="0"/>
    <n v="10758"/>
    <s v="RICSU"/>
    <n v="3"/>
    <x v="366"/>
    <d v="1996-01-26T00:00:00"/>
    <d v="1996-01-04T00:00:00"/>
    <n v="6"/>
    <n v="22"/>
    <n v="3"/>
    <n v="138.16999999999999"/>
    <s v="Richter Supermarkt"/>
    <s v="Starenweg 5"/>
    <s v="Genève"/>
    <s v=""/>
    <s v="1204"/>
    <s v="Switzerland"/>
    <n v="10758"/>
    <s v="RICSU"/>
    <n v="3"/>
    <d v="1995-12-29T00:00:00"/>
    <d v="1996-01-26T00:00:00"/>
    <n v="6"/>
    <d v="1996-01-04T00:00:00"/>
    <n v="3"/>
    <n v="138.16999999999999"/>
    <s v="Richter Supermarkt"/>
    <s v="Starenweg 5"/>
    <s v="Genève"/>
    <s v=""/>
    <s v="1204"/>
    <s v="Switzerland"/>
    <n v="70"/>
    <x v="30"/>
    <x v="18"/>
    <n v="1"/>
    <s v="24 - 355 ml bottles"/>
    <n v="15"/>
    <n v="15"/>
    <n v="10"/>
    <n v="30"/>
    <n v="0"/>
    <s v="RICSU"/>
    <s v="Richter Supermarkt"/>
    <x v="6"/>
    <x v="4"/>
    <s v="Grenzacherweg 237"/>
    <s v="Genève"/>
    <s v=""/>
    <s v="1203"/>
    <x v="4"/>
    <s v="0897-034214"/>
    <s v=""/>
    <n v="7"/>
    <x v="18"/>
    <s v="Ian Devling"/>
    <s v="Marketing Manager"/>
    <s v="74 Rose St._x000d__x000a_Moonie Ponds"/>
    <s v="Melbourne"/>
    <s v="Victoria"/>
    <s v="3058"/>
    <s v="Australia"/>
    <s v="(03) 444-2343"/>
    <s v="(03) 444-6588"/>
    <n v="1"/>
    <x v="6"/>
    <s v="Soft drinks, coffees, teas, beers, and ales"/>
    <n v="3"/>
    <s v="Federal Shipping"/>
    <s v="(503) 555-9931"/>
    <n v="3"/>
    <s v="Leverling"/>
    <s v="Janet"/>
    <s v="Sales Representative"/>
    <s v="Ms."/>
    <d v="1963-08-30T00:00:00"/>
    <d v="1992-04-01T00:00:00"/>
    <s v="722 Moss Bay Blvd."/>
    <s v="Kirkland"/>
    <s v="WA"/>
    <s v="98033"/>
    <s v="USA"/>
    <s v="(206) 555-3412"/>
    <n v="3355"/>
    <n v="2"/>
    <n v="600"/>
  </r>
  <r>
    <x v="511"/>
    <n v="32"/>
    <n v="32"/>
    <n v="10"/>
    <n v="0"/>
    <n v="10759"/>
    <s v="ANATR"/>
    <n v="3"/>
    <x v="366"/>
    <d v="1996-01-26T00:00:00"/>
    <d v="1996-01-12T00:00:00"/>
    <n v="14"/>
    <n v="14"/>
    <n v="3"/>
    <n v="11.99"/>
    <s v="Ana Trujillo Emparedados y helados"/>
    <s v="Avda. de la Constitución 2222"/>
    <s v="México D.F."/>
    <s v=""/>
    <s v="05021"/>
    <s v="Mexico"/>
    <n v="10759"/>
    <s v="ANATR"/>
    <n v="3"/>
    <d v="1995-12-29T00:00:00"/>
    <d v="1996-01-26T00:00:00"/>
    <n v="14"/>
    <d v="1996-01-12T00:00:00"/>
    <n v="3"/>
    <n v="11.99"/>
    <s v="Ana Trujillo Emparedados y helados"/>
    <s v="Avda. de la Constitución 2222"/>
    <s v="México D.F."/>
    <s v=""/>
    <s v="05021"/>
    <s v="Mexico"/>
    <n v="32"/>
    <x v="26"/>
    <x v="1"/>
    <n v="4"/>
    <s v="24 - 200 g pkgs."/>
    <n v="32"/>
    <n v="9"/>
    <n v="40"/>
    <n v="25"/>
    <n v="0"/>
    <s v="ANATR"/>
    <s v="Ana Trujillo Emparedados y helados"/>
    <x v="39"/>
    <x v="3"/>
    <s v="Avda. de la Constitución 2222"/>
    <s v="México D.F."/>
    <s v=""/>
    <s v="05021"/>
    <x v="7"/>
    <s v="(5) 555-4729"/>
    <s v="(5) 555-3745"/>
    <n v="14"/>
    <x v="1"/>
    <s v="Elio Rossi"/>
    <s v="Sales Representative"/>
    <s v="Viale Dante, 75"/>
    <s v="Ravenna"/>
    <s v=""/>
    <s v="48100"/>
    <s v="Italy"/>
    <s v="(0544) 60323"/>
    <s v="(0544) 60603"/>
    <n v="4"/>
    <x v="0"/>
    <s v="Cheeses"/>
    <n v="3"/>
    <s v="Federal Shipping"/>
    <s v="(503) 555-9931"/>
    <n v="3"/>
    <s v="Leverling"/>
    <s v="Janet"/>
    <s v="Sales Representative"/>
    <s v="Ms."/>
    <d v="1963-08-30T00:00:00"/>
    <d v="1992-04-01T00:00:00"/>
    <s v="722 Moss Bay Blvd."/>
    <s v="Kirkland"/>
    <s v="WA"/>
    <s v="98033"/>
    <s v="USA"/>
    <s v="(206) 555-3412"/>
    <n v="3355"/>
    <n v="2"/>
    <n v="320"/>
  </r>
  <r>
    <x v="512"/>
    <n v="25"/>
    <n v="14"/>
    <n v="12"/>
    <n v="0.25"/>
    <n v="10760"/>
    <s v="MAISD"/>
    <n v="4"/>
    <x v="367"/>
    <d v="1996-01-29T00:00:00"/>
    <d v="1996-01-10T00:00:00"/>
    <n v="9"/>
    <n v="19"/>
    <n v="1"/>
    <n v="155.63999999999999"/>
    <s v="Maison Dewey"/>
    <s v="Rue Joseph-Bens 532"/>
    <s v="Bruxelles"/>
    <s v=""/>
    <s v="B-1180"/>
    <s v="Belgium"/>
    <n v="10760"/>
    <s v="MAISD"/>
    <n v="4"/>
    <d v="1996-01-01T00:00:00"/>
    <d v="1996-01-29T00:00:00"/>
    <n v="9"/>
    <d v="1996-01-10T00:00:00"/>
    <n v="1"/>
    <n v="155.63999999999999"/>
    <s v="Maison Dewey"/>
    <s v="Rue Joseph-Bens 532"/>
    <s v="Bruxelles"/>
    <s v=""/>
    <s v="B-1180"/>
    <s v="Belgium"/>
    <n v="25"/>
    <x v="66"/>
    <x v="21"/>
    <n v="3"/>
    <s v="20 - 450 g glasses"/>
    <n v="14"/>
    <n v="76"/>
    <n v="0"/>
    <n v="30"/>
    <n v="0"/>
    <s v="MAISD"/>
    <s v="Maison Dewey"/>
    <x v="80"/>
    <x v="2"/>
    <s v="Rue Joseph-Bens 532"/>
    <s v="Bruxelles"/>
    <s v=""/>
    <s v="B-1180"/>
    <x v="3"/>
    <s v="(02) 201 24 67"/>
    <s v="(02) 201 24 68"/>
    <n v="11"/>
    <x v="21"/>
    <s v="Petra Winkler"/>
    <s v="Sales Manager"/>
    <s v="Tiergartenstraße 5"/>
    <s v="Berlin"/>
    <s v=""/>
    <s v="10785"/>
    <s v="Germany"/>
    <s v="(010) 9984510"/>
    <s v=""/>
    <n v="3"/>
    <x v="5"/>
    <s v="Desserts, candies, and sweet breads"/>
    <n v="1"/>
    <s v="Speedy Express"/>
    <s v="(503) 555-9831"/>
    <n v="4"/>
    <s v="Peacock"/>
    <s v="Margaret"/>
    <s v="Sales Representative"/>
    <s v="Mrs."/>
    <d v="1937-09-19T00:00:00"/>
    <d v="1993-05-03T00:00:00"/>
    <s v="4110 Old Redmond Rd."/>
    <s v="Redmond"/>
    <s v="WA"/>
    <s v="98052"/>
    <s v="USA"/>
    <s v="(206) 555-8122"/>
    <n v="5176"/>
    <n v="2"/>
    <n v="126"/>
  </r>
  <r>
    <x v="512"/>
    <n v="27"/>
    <n v="43.9"/>
    <n v="40"/>
    <n v="0"/>
    <n v="10760"/>
    <s v="MAISD"/>
    <n v="4"/>
    <x v="367"/>
    <d v="1996-01-29T00:00:00"/>
    <d v="1996-01-10T00:00:00"/>
    <n v="9"/>
    <n v="19"/>
    <n v="1"/>
    <n v="155.63999999999999"/>
    <s v="Maison Dewey"/>
    <s v="Rue Joseph-Bens 532"/>
    <s v="Bruxelles"/>
    <s v=""/>
    <s v="B-1180"/>
    <s v="Belgium"/>
    <n v="10760"/>
    <s v="MAISD"/>
    <n v="4"/>
    <d v="1996-01-01T00:00:00"/>
    <d v="1996-01-29T00:00:00"/>
    <n v="9"/>
    <d v="1996-01-10T00:00:00"/>
    <n v="1"/>
    <n v="155.63999999999999"/>
    <s v="Maison Dewey"/>
    <s v="Rue Joseph-Bens 532"/>
    <s v="Bruxelles"/>
    <s v=""/>
    <s v="B-1180"/>
    <s v="Belgium"/>
    <n v="27"/>
    <x v="24"/>
    <x v="21"/>
    <n v="3"/>
    <s v="100 - 100 g pieces"/>
    <n v="43.9"/>
    <n v="49"/>
    <n v="0"/>
    <n v="30"/>
    <n v="0"/>
    <s v="MAISD"/>
    <s v="Maison Dewey"/>
    <x v="80"/>
    <x v="2"/>
    <s v="Rue Joseph-Bens 532"/>
    <s v="Bruxelles"/>
    <s v=""/>
    <s v="B-1180"/>
    <x v="3"/>
    <s v="(02) 201 24 67"/>
    <s v="(02) 201 24 68"/>
    <n v="11"/>
    <x v="21"/>
    <s v="Petra Winkler"/>
    <s v="Sales Manager"/>
    <s v="Tiergartenstraße 5"/>
    <s v="Berlin"/>
    <s v=""/>
    <s v="10785"/>
    <s v="Germany"/>
    <s v="(010) 9984510"/>
    <s v=""/>
    <n v="3"/>
    <x v="5"/>
    <s v="Desserts, candies, and sweet breads"/>
    <n v="1"/>
    <s v="Speedy Express"/>
    <s v="(503) 555-9831"/>
    <n v="4"/>
    <s v="Peacock"/>
    <s v="Margaret"/>
    <s v="Sales Representative"/>
    <s v="Mrs."/>
    <d v="1937-09-19T00:00:00"/>
    <d v="1993-05-03T00:00:00"/>
    <s v="4110 Old Redmond Rd."/>
    <s v="Redmond"/>
    <s v="WA"/>
    <s v="98052"/>
    <s v="USA"/>
    <s v="(206) 555-8122"/>
    <n v="5176"/>
    <n v="2"/>
    <n v="1756"/>
  </r>
  <r>
    <x v="512"/>
    <n v="43"/>
    <n v="46"/>
    <n v="30"/>
    <n v="0.25"/>
    <n v="10760"/>
    <s v="MAISD"/>
    <n v="4"/>
    <x v="367"/>
    <d v="1996-01-29T00:00:00"/>
    <d v="1996-01-10T00:00:00"/>
    <n v="9"/>
    <n v="19"/>
    <n v="1"/>
    <n v="155.63999999999999"/>
    <s v="Maison Dewey"/>
    <s v="Rue Joseph-Bens 532"/>
    <s v="Bruxelles"/>
    <s v=""/>
    <s v="B-1180"/>
    <s v="Belgium"/>
    <n v="10760"/>
    <s v="MAISD"/>
    <n v="4"/>
    <d v="1996-01-01T00:00:00"/>
    <d v="1996-01-29T00:00:00"/>
    <n v="9"/>
    <d v="1996-01-10T00:00:00"/>
    <n v="1"/>
    <n v="155.63999999999999"/>
    <s v="Maison Dewey"/>
    <s v="Rue Joseph-Bens 532"/>
    <s v="Bruxelles"/>
    <s v=""/>
    <s v="B-1180"/>
    <s v="Belgium"/>
    <n v="43"/>
    <x v="40"/>
    <x v="2"/>
    <n v="1"/>
    <s v="16 - 500 g tins"/>
    <n v="46"/>
    <n v="17"/>
    <n v="10"/>
    <n v="25"/>
    <n v="0"/>
    <s v="MAISD"/>
    <s v="Maison Dewey"/>
    <x v="80"/>
    <x v="2"/>
    <s v="Rue Joseph-Bens 532"/>
    <s v="Bruxelles"/>
    <s v=""/>
    <s v="B-1180"/>
    <x v="3"/>
    <s v="(02) 201 24 67"/>
    <s v="(02) 201 24 68"/>
    <n v="20"/>
    <x v="2"/>
    <s v="Chandra Leka"/>
    <s v="Owner"/>
    <s v="471 Serangoon Loop, Suite #402"/>
    <s v="Singapore"/>
    <s v=""/>
    <s v="0512"/>
    <s v="Singapore"/>
    <s v="555-8787"/>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1035"/>
  </r>
  <r>
    <x v="513"/>
    <n v="25"/>
    <n v="14"/>
    <n v="35"/>
    <n v="0.25"/>
    <n v="10761"/>
    <s v="RATTC"/>
    <n v="5"/>
    <x v="368"/>
    <d v="1996-01-30T00:00:00"/>
    <d v="1996-01-08T00:00:00"/>
    <n v="6"/>
    <n v="22"/>
    <n v="2"/>
    <n v="18.66"/>
    <s v="Rattlesnake Canyon Grocery"/>
    <s v="2817 Milton Dr."/>
    <s v="Albuquerque"/>
    <s v="NM"/>
    <s v="87110"/>
    <s v="USA"/>
    <n v="10761"/>
    <s v="RATTC"/>
    <n v="5"/>
    <d v="1996-01-02T00:00:00"/>
    <d v="1996-01-30T00:00:00"/>
    <n v="6"/>
    <d v="1996-01-08T00:00:00"/>
    <n v="2"/>
    <n v="18.66"/>
    <s v="Rattlesnake Canyon Grocery"/>
    <s v="2817 Milton Dr."/>
    <s v="Albuquerque"/>
    <s v="NM"/>
    <s v="87110"/>
    <s v="USA"/>
    <n v="25"/>
    <x v="66"/>
    <x v="21"/>
    <n v="3"/>
    <s v="20 - 450 g glasses"/>
    <n v="14"/>
    <n v="76"/>
    <n v="0"/>
    <n v="30"/>
    <n v="0"/>
    <s v="RATTC"/>
    <s v="Rattlesnake Canyon Grocery"/>
    <x v="13"/>
    <x v="6"/>
    <s v="2817 Milton Dr."/>
    <s v="Albuquerque"/>
    <s v="NM"/>
    <s v="87110"/>
    <x v="8"/>
    <s v="(505) 555-5939"/>
    <s v="(505) 555-3620"/>
    <n v="11"/>
    <x v="21"/>
    <s v="Petra Winkler"/>
    <s v="Sales Manager"/>
    <s v="Tiergartenstraße 5"/>
    <s v="Berlin"/>
    <s v=""/>
    <s v="10785"/>
    <s v="Germany"/>
    <s v="(010) 9984510"/>
    <s v=""/>
    <n v="3"/>
    <x v="5"/>
    <s v="Desserts, candies, and sweet breads"/>
    <n v="2"/>
    <s v="United Package"/>
    <s v="(503) 555-3199"/>
    <n v="5"/>
    <s v="Buchanan"/>
    <s v="Steven"/>
    <s v="Sales Manager"/>
    <s v="Mr."/>
    <d v="1955-03-04T00:00:00"/>
    <d v="1993-10-17T00:00:00"/>
    <s v="14 Garrett Hill"/>
    <s v="London"/>
    <s v=""/>
    <s v="SW1 8JR"/>
    <s v="UK"/>
    <s v="(71) 555-4848"/>
    <n v="3453"/>
    <n v="2"/>
    <n v="367.5"/>
  </r>
  <r>
    <x v="513"/>
    <n v="75"/>
    <n v="7.75"/>
    <n v="18"/>
    <n v="0"/>
    <n v="10761"/>
    <s v="RATTC"/>
    <n v="5"/>
    <x v="368"/>
    <d v="1996-01-30T00:00:00"/>
    <d v="1996-01-08T00:00:00"/>
    <n v="6"/>
    <n v="22"/>
    <n v="2"/>
    <n v="18.66"/>
    <s v="Rattlesnake Canyon Grocery"/>
    <s v="2817 Milton Dr."/>
    <s v="Albuquerque"/>
    <s v="NM"/>
    <s v="87110"/>
    <s v="USA"/>
    <n v="10761"/>
    <s v="RATTC"/>
    <n v="5"/>
    <d v="1996-01-02T00:00:00"/>
    <d v="1996-01-30T00:00:00"/>
    <n v="6"/>
    <d v="1996-01-08T00:00:00"/>
    <n v="2"/>
    <n v="18.66"/>
    <s v="Rattlesnake Canyon Grocery"/>
    <s v="2817 Milton Dr."/>
    <s v="Albuquerque"/>
    <s v="NM"/>
    <s v="87110"/>
    <s v="USA"/>
    <n v="75"/>
    <x v="48"/>
    <x v="20"/>
    <n v="1"/>
    <s v="24 - 0.5 l bottles"/>
    <n v="7.75"/>
    <n v="125"/>
    <n v="0"/>
    <n v="25"/>
    <n v="0"/>
    <s v="RATTC"/>
    <s v="Rattlesnake Canyon Grocery"/>
    <x v="13"/>
    <x v="6"/>
    <s v="2817 Milton Dr."/>
    <s v="Albuquerque"/>
    <s v="NM"/>
    <s v="87110"/>
    <x v="8"/>
    <s v="(505) 555-5939"/>
    <s v="(505) 555-3620"/>
    <n v="12"/>
    <x v="20"/>
    <s v="Martin Bein"/>
    <s v="International Marketing Mgr."/>
    <s v="Bogenallee 51"/>
    <s v="Frankfurt"/>
    <s v=""/>
    <s v="60439"/>
    <s v="Germany"/>
    <s v="(069) 992755"/>
    <s v=""/>
    <n v="1"/>
    <x v="6"/>
    <s v="Soft drinks, coffees, teas, beers, and ales"/>
    <n v="2"/>
    <s v="United Package"/>
    <s v="(503) 555-3199"/>
    <n v="5"/>
    <s v="Buchanan"/>
    <s v="Steven"/>
    <s v="Sales Manager"/>
    <s v="Mr."/>
    <d v="1955-03-04T00:00:00"/>
    <d v="1993-10-17T00:00:00"/>
    <s v="14 Garrett Hill"/>
    <s v="London"/>
    <s v=""/>
    <s v="SW1 8JR"/>
    <s v="UK"/>
    <s v="(71) 555-4848"/>
    <n v="3453"/>
    <n v="2"/>
    <n v="139.5"/>
  </r>
  <r>
    <x v="514"/>
    <n v="39"/>
    <n v="18"/>
    <n v="16"/>
    <n v="0"/>
    <n v="10762"/>
    <s v="FOLKO"/>
    <n v="3"/>
    <x v="368"/>
    <d v="1996-01-30T00:00:00"/>
    <d v="1996-01-09T00:00:00"/>
    <n v="7"/>
    <n v="21"/>
    <n v="1"/>
    <n v="328.74"/>
    <s v="Folk och fä HB"/>
    <s v="Åkergatan 24"/>
    <s v="Bräcke"/>
    <s v=""/>
    <s v="S-844 67"/>
    <s v="Sweden"/>
    <n v="10762"/>
    <s v="FOLKO"/>
    <n v="3"/>
    <d v="1996-01-02T00:00:00"/>
    <d v="1996-01-30T00:00:00"/>
    <n v="7"/>
    <d v="1996-01-09T00:00:00"/>
    <n v="1"/>
    <n v="328.74"/>
    <s v="Folk och fä HB"/>
    <s v="Åkergatan 24"/>
    <s v="Bräcke"/>
    <s v=""/>
    <s v="S-844 67"/>
    <s v="Sweden"/>
    <n v="39"/>
    <x v="13"/>
    <x v="12"/>
    <n v="1"/>
    <s v="750 cc per bottle"/>
    <n v="18"/>
    <n v="69"/>
    <n v="0"/>
    <n v="5"/>
    <n v="0"/>
    <s v="FOLKO"/>
    <s v="Folk och fä HB"/>
    <x v="14"/>
    <x v="3"/>
    <s v="Åkergatan 24"/>
    <s v="Bräcke"/>
    <s v=""/>
    <s v="S-844 67"/>
    <x v="9"/>
    <s v="0695-34 67 21"/>
    <s v=""/>
    <n v="18"/>
    <x v="12"/>
    <s v="Guylène Nodier"/>
    <s v="Sales Manager"/>
    <s v="203, Rue des Francs-Bourgeois"/>
    <s v="Paris"/>
    <s v=""/>
    <s v="75004"/>
    <s v="France"/>
    <s v="(1) 03.83.00.68"/>
    <s v="(1) 03.83.00.62"/>
    <n v="1"/>
    <x v="6"/>
    <s v="Soft drinks, coffees, teas, beers, and ales"/>
    <n v="1"/>
    <s v="Speedy Express"/>
    <s v="(503) 555-9831"/>
    <n v="3"/>
    <s v="Leverling"/>
    <s v="Janet"/>
    <s v="Sales Representative"/>
    <s v="Ms."/>
    <d v="1963-08-30T00:00:00"/>
    <d v="1992-04-01T00:00:00"/>
    <s v="722 Moss Bay Blvd."/>
    <s v="Kirkland"/>
    <s v="WA"/>
    <s v="98033"/>
    <s v="USA"/>
    <s v="(206) 555-3412"/>
    <n v="3355"/>
    <n v="2"/>
    <n v="288"/>
  </r>
  <r>
    <x v="514"/>
    <n v="47"/>
    <n v="9.5"/>
    <n v="30"/>
    <n v="0"/>
    <n v="10762"/>
    <s v="FOLKO"/>
    <n v="3"/>
    <x v="368"/>
    <d v="1996-01-30T00:00:00"/>
    <d v="1996-01-09T00:00:00"/>
    <n v="7"/>
    <n v="21"/>
    <n v="1"/>
    <n v="328.74"/>
    <s v="Folk och fä HB"/>
    <s v="Åkergatan 24"/>
    <s v="Bräcke"/>
    <s v=""/>
    <s v="S-844 67"/>
    <s v="Sweden"/>
    <n v="10762"/>
    <s v="FOLKO"/>
    <n v="3"/>
    <d v="1996-01-02T00:00:00"/>
    <d v="1996-01-30T00:00:00"/>
    <n v="7"/>
    <d v="1996-01-09T00:00:00"/>
    <n v="1"/>
    <n v="328.74"/>
    <s v="Folk och fä HB"/>
    <s v="Åkergatan 24"/>
    <s v="Bräcke"/>
    <s v=""/>
    <s v="S-844 67"/>
    <s v="Sweden"/>
    <n v="47"/>
    <x v="69"/>
    <x v="28"/>
    <n v="3"/>
    <s v="10 - 4 oz boxes"/>
    <n v="9.5"/>
    <n v="36"/>
    <n v="0"/>
    <n v="0"/>
    <n v="0"/>
    <s v="FOLKO"/>
    <s v="Folk och fä HB"/>
    <x v="14"/>
    <x v="3"/>
    <s v="Åkergatan 24"/>
    <s v="Bräcke"/>
    <s v=""/>
    <s v="S-844 67"/>
    <x v="9"/>
    <s v="0695-34 67 21"/>
    <s v=""/>
    <n v="22"/>
    <x v="28"/>
    <s v="Dirk Luchte"/>
    <s v="Accounting Manager"/>
    <s v="Verkoop_x000d__x000a_Rijnweg 22"/>
    <s v="Zaandam"/>
    <s v=""/>
    <s v="9999 ZZ"/>
    <s v="Netherlands"/>
    <s v="(12345) 1212"/>
    <s v="(12345) 1210"/>
    <n v="3"/>
    <x v="5"/>
    <s v="Desserts, candies, and sweet breads"/>
    <n v="1"/>
    <s v="Speedy Express"/>
    <s v="(503) 555-9831"/>
    <n v="3"/>
    <s v="Leverling"/>
    <s v="Janet"/>
    <s v="Sales Representative"/>
    <s v="Ms."/>
    <d v="1963-08-30T00:00:00"/>
    <d v="1992-04-01T00:00:00"/>
    <s v="722 Moss Bay Blvd."/>
    <s v="Kirkland"/>
    <s v="WA"/>
    <s v="98033"/>
    <s v="USA"/>
    <s v="(206) 555-3412"/>
    <n v="3355"/>
    <n v="2"/>
    <n v="285"/>
  </r>
  <r>
    <x v="514"/>
    <n v="51"/>
    <n v="53"/>
    <n v="28"/>
    <n v="0"/>
    <n v="10762"/>
    <s v="FOLKO"/>
    <n v="3"/>
    <x v="368"/>
    <d v="1996-01-30T00:00:00"/>
    <d v="1996-01-09T00:00:00"/>
    <n v="7"/>
    <n v="21"/>
    <n v="1"/>
    <n v="328.74"/>
    <s v="Folk och fä HB"/>
    <s v="Åkergatan 24"/>
    <s v="Bräcke"/>
    <s v=""/>
    <s v="S-844 67"/>
    <s v="Sweden"/>
    <n v="10762"/>
    <s v="FOLKO"/>
    <n v="3"/>
    <d v="1996-01-02T00:00:00"/>
    <d v="1996-01-30T00:00:00"/>
    <n v="7"/>
    <d v="1996-01-09T00:00:00"/>
    <n v="1"/>
    <n v="328.74"/>
    <s v="Folk och fä HB"/>
    <s v="Åkergatan 24"/>
    <s v="Bräcke"/>
    <s v=""/>
    <s v="S-844 67"/>
    <s v="Sweden"/>
    <n v="51"/>
    <x v="4"/>
    <x v="4"/>
    <n v="7"/>
    <s v="50 - 300 g pkgs."/>
    <n v="53"/>
    <n v="20"/>
    <n v="0"/>
    <n v="10"/>
    <n v="0"/>
    <s v="FOLKO"/>
    <s v="Folk och fä HB"/>
    <x v="14"/>
    <x v="3"/>
    <s v="Åkergatan 24"/>
    <s v="Bräcke"/>
    <s v=""/>
    <s v="S-844 67"/>
    <x v="9"/>
    <s v="0695-34 67 21"/>
    <s v=""/>
    <n v="24"/>
    <x v="4"/>
    <s v="Wendy Mackenzie"/>
    <s v="Sales Representative"/>
    <s v="170 Prince Edward Parade_x000d__x000a_Hunter's Hill"/>
    <s v="Sydney"/>
    <s v="NSW"/>
    <s v="2042"/>
    <s v="Australia"/>
    <s v="(02) 555-5914"/>
    <s v="(02) 555-4873"/>
    <n v="7"/>
    <x v="2"/>
    <s v="Dried fruit and bean curd"/>
    <n v="1"/>
    <s v="Speedy Express"/>
    <s v="(503) 555-9831"/>
    <n v="3"/>
    <s v="Leverling"/>
    <s v="Janet"/>
    <s v="Sales Representative"/>
    <s v="Ms."/>
    <d v="1963-08-30T00:00:00"/>
    <d v="1992-04-01T00:00:00"/>
    <s v="722 Moss Bay Blvd."/>
    <s v="Kirkland"/>
    <s v="WA"/>
    <s v="98033"/>
    <s v="USA"/>
    <s v="(206) 555-3412"/>
    <n v="3355"/>
    <n v="2"/>
    <n v="1484"/>
  </r>
  <r>
    <x v="514"/>
    <n v="56"/>
    <n v="38"/>
    <n v="60"/>
    <n v="0"/>
    <n v="10762"/>
    <s v="FOLKO"/>
    <n v="3"/>
    <x v="368"/>
    <d v="1996-01-30T00:00:00"/>
    <d v="1996-01-09T00:00:00"/>
    <n v="7"/>
    <n v="21"/>
    <n v="1"/>
    <n v="328.74"/>
    <s v="Folk och fä HB"/>
    <s v="Åkergatan 24"/>
    <s v="Bräcke"/>
    <s v=""/>
    <s v="S-844 67"/>
    <s v="Sweden"/>
    <n v="10762"/>
    <s v="FOLKO"/>
    <n v="3"/>
    <d v="1996-01-02T00:00:00"/>
    <d v="1996-01-30T00:00:00"/>
    <n v="7"/>
    <d v="1996-01-09T00:00:00"/>
    <n v="1"/>
    <n v="328.74"/>
    <s v="Folk och fä HB"/>
    <s v="Åkergatan 24"/>
    <s v="Bräcke"/>
    <s v=""/>
    <s v="S-844 67"/>
    <s v="Sweden"/>
    <n v="56"/>
    <x v="33"/>
    <x v="8"/>
    <n v="5"/>
    <s v="24 - 250 g pkgs."/>
    <n v="38"/>
    <n v="21"/>
    <n v="10"/>
    <n v="30"/>
    <n v="0"/>
    <s v="FOLKO"/>
    <s v="Folk och fä HB"/>
    <x v="14"/>
    <x v="3"/>
    <s v="Åkergatan 24"/>
    <s v="Bräcke"/>
    <s v=""/>
    <s v="S-844 67"/>
    <x v="9"/>
    <s v="0695-34 67 21"/>
    <s v=""/>
    <n v="26"/>
    <x v="8"/>
    <s v="Giovanni Giudici"/>
    <s v="Order Administrator"/>
    <s v="Via dei Gelsomini, 153"/>
    <s v="Salerno"/>
    <s v=""/>
    <s v="84100"/>
    <s v="Italy"/>
    <s v="(089) 6547665"/>
    <s v="(089) 6547667"/>
    <n v="5"/>
    <x v="1"/>
    <s v="Breads, crackers, pasta, and cereal"/>
    <n v="1"/>
    <s v="Speedy Express"/>
    <s v="(503) 555-9831"/>
    <n v="3"/>
    <s v="Leverling"/>
    <s v="Janet"/>
    <s v="Sales Representative"/>
    <s v="Ms."/>
    <d v="1963-08-30T00:00:00"/>
    <d v="1992-04-01T00:00:00"/>
    <s v="722 Moss Bay Blvd."/>
    <s v="Kirkland"/>
    <s v="WA"/>
    <s v="98033"/>
    <s v="USA"/>
    <s v="(206) 555-3412"/>
    <n v="3355"/>
    <n v="2"/>
    <n v="2280"/>
  </r>
  <r>
    <x v="515"/>
    <n v="21"/>
    <n v="10"/>
    <n v="40"/>
    <n v="0"/>
    <n v="10763"/>
    <s v="FOLIG"/>
    <n v="3"/>
    <x v="369"/>
    <d v="1996-01-31T00:00:00"/>
    <d v="1996-01-08T00:00:00"/>
    <n v="5"/>
    <n v="23"/>
    <n v="3"/>
    <n v="37.35"/>
    <s v="Folies gourmandes"/>
    <s v="184, chaussée de Tournai"/>
    <s v="Lille"/>
    <s v=""/>
    <s v="59000"/>
    <s v="France"/>
    <n v="10763"/>
    <s v="FOLIG"/>
    <n v="3"/>
    <d v="1996-01-03T00:00:00"/>
    <d v="1996-01-31T00:00:00"/>
    <n v="5"/>
    <d v="1996-01-08T00:00:00"/>
    <n v="3"/>
    <n v="37.35"/>
    <s v="Folies gourmandes"/>
    <s v="184, chaussée de Tournai"/>
    <s v="Lille"/>
    <s v=""/>
    <s v="59000"/>
    <s v="France"/>
    <n v="21"/>
    <x v="27"/>
    <x v="9"/>
    <n v="3"/>
    <s v="24 pkgs. x 4 pieces"/>
    <n v="10"/>
    <n v="3"/>
    <n v="40"/>
    <n v="5"/>
    <n v="0"/>
    <s v="FOLIG"/>
    <s v="Folies gourmandes"/>
    <x v="68"/>
    <x v="9"/>
    <s v="184, chaussée de Tournai"/>
    <s v="Lille"/>
    <s v=""/>
    <s v="59000"/>
    <x v="0"/>
    <s v="20.16.10.16"/>
    <s v="20.16.10.17"/>
    <n v="8"/>
    <x v="9"/>
    <s v="Peter Wilson"/>
    <s v="Sales Representative"/>
    <s v="29 King's Way"/>
    <s v="Manchester"/>
    <s v=""/>
    <s v="M14 GSD"/>
    <s v="UK"/>
    <s v="(161) 555-4448"/>
    <s v=""/>
    <n v="3"/>
    <x v="5"/>
    <s v="Desserts, candies, and sweet breads"/>
    <n v="3"/>
    <s v="Federal Shipping"/>
    <s v="(503) 555-9931"/>
    <n v="3"/>
    <s v="Leverling"/>
    <s v="Janet"/>
    <s v="Sales Representative"/>
    <s v="Ms."/>
    <d v="1963-08-30T00:00:00"/>
    <d v="1992-04-01T00:00:00"/>
    <s v="722 Moss Bay Blvd."/>
    <s v="Kirkland"/>
    <s v="WA"/>
    <s v="98033"/>
    <s v="USA"/>
    <s v="(206) 555-3412"/>
    <n v="3355"/>
    <n v="2"/>
    <n v="400"/>
  </r>
  <r>
    <x v="515"/>
    <n v="22"/>
    <n v="21"/>
    <n v="6"/>
    <n v="0"/>
    <n v="10763"/>
    <s v="FOLIG"/>
    <n v="3"/>
    <x v="369"/>
    <d v="1996-01-31T00:00:00"/>
    <d v="1996-01-08T00:00:00"/>
    <n v="5"/>
    <n v="23"/>
    <n v="3"/>
    <n v="37.35"/>
    <s v="Folies gourmandes"/>
    <s v="184, chaussée de Tournai"/>
    <s v="Lille"/>
    <s v=""/>
    <s v="59000"/>
    <s v="France"/>
    <n v="10763"/>
    <s v="FOLIG"/>
    <n v="3"/>
    <d v="1996-01-03T00:00:00"/>
    <d v="1996-01-31T00:00:00"/>
    <n v="5"/>
    <d v="1996-01-08T00:00:00"/>
    <n v="3"/>
    <n v="37.35"/>
    <s v="Folies gourmandes"/>
    <s v="184, chaussée de Tournai"/>
    <s v="Lille"/>
    <s v=""/>
    <s v="59000"/>
    <s v="France"/>
    <n v="22"/>
    <x v="7"/>
    <x v="7"/>
    <n v="5"/>
    <s v="24 - 500 g pkgs."/>
    <n v="21"/>
    <n v="104"/>
    <n v="0"/>
    <n v="25"/>
    <n v="0"/>
    <s v="FOLIG"/>
    <s v="Folies gourmandes"/>
    <x v="68"/>
    <x v="9"/>
    <s v="184, chaussée de Tournai"/>
    <s v="Lille"/>
    <s v=""/>
    <s v="59000"/>
    <x v="0"/>
    <s v="20.16.10.16"/>
    <s v="20.16.10.17"/>
    <n v="9"/>
    <x v="7"/>
    <s v="Lars Peterson"/>
    <s v="Sales Agent"/>
    <s v="Kaloadagatan 13"/>
    <s v="Göteborg"/>
    <s v=""/>
    <s v="S-345 67"/>
    <s v="Sweden "/>
    <s v="031-987 65 43"/>
    <s v="031-987 65 91"/>
    <n v="5"/>
    <x v="1"/>
    <s v="Breads, crackers, pasta, and cereal"/>
    <n v="3"/>
    <s v="Federal Shipping"/>
    <s v="(503) 555-9931"/>
    <n v="3"/>
    <s v="Leverling"/>
    <s v="Janet"/>
    <s v="Sales Representative"/>
    <s v="Ms."/>
    <d v="1963-08-30T00:00:00"/>
    <d v="1992-04-01T00:00:00"/>
    <s v="722 Moss Bay Blvd."/>
    <s v="Kirkland"/>
    <s v="WA"/>
    <s v="98033"/>
    <s v="USA"/>
    <s v="(206) 555-3412"/>
    <n v="3355"/>
    <n v="2"/>
    <n v="126"/>
  </r>
  <r>
    <x v="515"/>
    <n v="24"/>
    <n v="4.5"/>
    <n v="20"/>
    <n v="0"/>
    <n v="10763"/>
    <s v="FOLIG"/>
    <n v="3"/>
    <x v="369"/>
    <d v="1996-01-31T00:00:00"/>
    <d v="1996-01-08T00:00:00"/>
    <n v="5"/>
    <n v="23"/>
    <n v="3"/>
    <n v="37.35"/>
    <s v="Folies gourmandes"/>
    <s v="184, chaussée de Tournai"/>
    <s v="Lille"/>
    <s v=""/>
    <s v="59000"/>
    <s v="France"/>
    <n v="10763"/>
    <s v="FOLIG"/>
    <n v="3"/>
    <d v="1996-01-03T00:00:00"/>
    <d v="1996-01-31T00:00:00"/>
    <n v="5"/>
    <d v="1996-01-08T00:00:00"/>
    <n v="3"/>
    <n v="37.35"/>
    <s v="Folies gourmandes"/>
    <s v="184, chaussée de Tournai"/>
    <s v="Lille"/>
    <s v=""/>
    <s v="59000"/>
    <s v="France"/>
    <n v="24"/>
    <x v="15"/>
    <x v="14"/>
    <n v="1"/>
    <s v="12 - 355 ml cans"/>
    <n v="4.5"/>
    <n v="20"/>
    <n v="0"/>
    <n v="0"/>
    <n v="1"/>
    <s v="FOLIG"/>
    <s v="Folies gourmandes"/>
    <x v="68"/>
    <x v="9"/>
    <s v="184, chaussée de Tournai"/>
    <s v="Lille"/>
    <s v=""/>
    <s v="59000"/>
    <x v="0"/>
    <s v="20.16.10.16"/>
    <s v="20.16.10.17"/>
    <n v="10"/>
    <x v="14"/>
    <s v="Carlos Diaz"/>
    <s v="Marketing Manager"/>
    <s v="Av. das Americanas 12.890"/>
    <s v="São Paulo"/>
    <s v=""/>
    <s v="5442"/>
    <s v="Brazil"/>
    <s v="(11) 555 4640"/>
    <s v=""/>
    <n v="1"/>
    <x v="6"/>
    <s v="Soft drinks, coffees, teas, beers, and ales"/>
    <n v="3"/>
    <s v="Federal Shipping"/>
    <s v="(503) 555-9931"/>
    <n v="3"/>
    <s v="Leverling"/>
    <s v="Janet"/>
    <s v="Sales Representative"/>
    <s v="Ms."/>
    <d v="1963-08-30T00:00:00"/>
    <d v="1992-04-01T00:00:00"/>
    <s v="722 Moss Bay Blvd."/>
    <s v="Kirkland"/>
    <s v="WA"/>
    <s v="98033"/>
    <s v="USA"/>
    <s v="(206) 555-3412"/>
    <n v="3355"/>
    <n v="2"/>
    <n v="90"/>
  </r>
  <r>
    <x v="516"/>
    <n v="3"/>
    <n v="10"/>
    <n v="20"/>
    <n v="0.1"/>
    <n v="10764"/>
    <s v="ERNSH"/>
    <n v="6"/>
    <x v="369"/>
    <d v="1996-01-31T00:00:00"/>
    <d v="1996-01-08T00:00:00"/>
    <n v="5"/>
    <n v="23"/>
    <n v="3"/>
    <n v="145.44999999999999"/>
    <s v="Ernst Handel"/>
    <s v="Kirchgasse 6"/>
    <s v="Graz"/>
    <s v=""/>
    <s v="8010"/>
    <s v="Austria"/>
    <n v="10764"/>
    <s v="ERNSH"/>
    <n v="6"/>
    <d v="1996-01-03T00:00:00"/>
    <d v="1996-01-31T00:00:00"/>
    <n v="5"/>
    <d v="1996-01-08T00:00:00"/>
    <n v="3"/>
    <n v="145.44999999999999"/>
    <s v="Ernst Handel"/>
    <s v="Kirchgasse 6"/>
    <s v="Graz"/>
    <s v=""/>
    <s v="8010"/>
    <s v="Austria"/>
    <n v="3"/>
    <x v="57"/>
    <x v="17"/>
    <n v="2"/>
    <s v="12 - 550 ml bottles"/>
    <n v="10"/>
    <n v="13"/>
    <n v="70"/>
    <n v="25"/>
    <n v="0"/>
    <s v="ERNSH"/>
    <s v="Ernst Handel"/>
    <x v="9"/>
    <x v="4"/>
    <s v="Kirchgasse 6"/>
    <s v="Graz"/>
    <s v=""/>
    <s v="8010"/>
    <x v="6"/>
    <s v="7675-3425"/>
    <s v="7675-3426"/>
    <n v="1"/>
    <x v="17"/>
    <s v="Charlotte Cooper"/>
    <s v="Purchasing Manager"/>
    <s v="49 Gilbert St."/>
    <s v="London"/>
    <s v=""/>
    <s v="EC1 4SD"/>
    <s v="UK"/>
    <s v="(171) 555-2222"/>
    <s v=""/>
    <n v="2"/>
    <x v="4"/>
    <s v="Sweet and savory sauces, relishes, spreads, and seasonings"/>
    <n v="3"/>
    <s v="Federal Shipping"/>
    <s v="(503) 555-9931"/>
    <n v="6"/>
    <s v="Suyama"/>
    <s v="Michael"/>
    <s v="Sales Representative"/>
    <s v="Mr."/>
    <d v="1963-07-02T00:00:00"/>
    <d v="1993-10-17T00:00:00"/>
    <s v="Coventry House_x000d__x000a_Miner Rd."/>
    <s v="London"/>
    <s v=""/>
    <s v="EC2 7JR"/>
    <s v="UK"/>
    <s v="(71) 555-7773"/>
    <n v="428"/>
    <n v="5"/>
    <n v="180"/>
  </r>
  <r>
    <x v="516"/>
    <n v="39"/>
    <n v="18"/>
    <n v="130"/>
    <n v="0.1"/>
    <n v="10764"/>
    <s v="ERNSH"/>
    <n v="6"/>
    <x v="369"/>
    <d v="1996-01-31T00:00:00"/>
    <d v="1996-01-08T00:00:00"/>
    <n v="5"/>
    <n v="23"/>
    <n v="3"/>
    <n v="145.44999999999999"/>
    <s v="Ernst Handel"/>
    <s v="Kirchgasse 6"/>
    <s v="Graz"/>
    <s v=""/>
    <s v="8010"/>
    <s v="Austria"/>
    <n v="10764"/>
    <s v="ERNSH"/>
    <n v="6"/>
    <d v="1996-01-03T00:00:00"/>
    <d v="1996-01-31T00:00:00"/>
    <n v="5"/>
    <d v="1996-01-08T00:00:00"/>
    <n v="3"/>
    <n v="145.44999999999999"/>
    <s v="Ernst Handel"/>
    <s v="Kirchgasse 6"/>
    <s v="Graz"/>
    <s v=""/>
    <s v="8010"/>
    <s v="Austria"/>
    <n v="39"/>
    <x v="13"/>
    <x v="12"/>
    <n v="1"/>
    <s v="750 cc per bottle"/>
    <n v="18"/>
    <n v="69"/>
    <n v="0"/>
    <n v="5"/>
    <n v="0"/>
    <s v="ERNSH"/>
    <s v="Ernst Handel"/>
    <x v="9"/>
    <x v="4"/>
    <s v="Kirchgasse 6"/>
    <s v="Graz"/>
    <s v=""/>
    <s v="8010"/>
    <x v="6"/>
    <s v="7675-3425"/>
    <s v="7675-3426"/>
    <n v="18"/>
    <x v="12"/>
    <s v="Guylène Nodier"/>
    <s v="Sales Manager"/>
    <s v="203, Rue des Francs-Bourgeois"/>
    <s v="Paris"/>
    <s v=""/>
    <s v="75004"/>
    <s v="France"/>
    <s v="(1) 03.83.00.68"/>
    <s v="(1) 03.83.00.62"/>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2106"/>
  </r>
  <r>
    <x v="517"/>
    <n v="65"/>
    <n v="21.05"/>
    <n v="80"/>
    <n v="0.1"/>
    <n v="10765"/>
    <s v="QUICK"/>
    <n v="3"/>
    <x v="370"/>
    <d v="1996-02-01T00:00:00"/>
    <d v="1996-01-09T00:00:00"/>
    <n v="5"/>
    <n v="23"/>
    <n v="3"/>
    <n v="42.74"/>
    <s v="QUICK-Stop"/>
    <s v="Taucherstraße 10"/>
    <s v="Cunewalde"/>
    <s v=""/>
    <s v="01307"/>
    <s v="Germany"/>
    <n v="10765"/>
    <s v="QUICK"/>
    <n v="3"/>
    <d v="1996-01-04T00:00:00"/>
    <d v="1996-02-01T00:00:00"/>
    <n v="5"/>
    <d v="1996-01-09T00:00:00"/>
    <n v="3"/>
    <n v="42.74"/>
    <s v="QUICK-Stop"/>
    <s v="Taucherstraße 10"/>
    <s v="Cunewalde"/>
    <s v=""/>
    <s v="01307"/>
    <s v="Germany"/>
    <n v="65"/>
    <x v="6"/>
    <x v="6"/>
    <n v="2"/>
    <s v="32 - 8 oz bottles"/>
    <n v="21.05"/>
    <n v="76"/>
    <n v="0"/>
    <n v="0"/>
    <n v="0"/>
    <s v="QUICK"/>
    <s v="QUICK-Stop"/>
    <x v="21"/>
    <x v="0"/>
    <s v="Taucherstraße 10"/>
    <s v="Cunewalde"/>
    <s v=""/>
    <s v="01307"/>
    <x v="1"/>
    <s v="0372-035188"/>
    <s v=""/>
    <n v="2"/>
    <x v="6"/>
    <s v="Shelley Burke"/>
    <s v="Order Administrator"/>
    <s v="P.O. Box 78934"/>
    <s v="New Orleans"/>
    <s v="LA"/>
    <s v="70117"/>
    <s v="USA"/>
    <s v="(100) 555-4822"/>
    <s v=""/>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1515.6"/>
  </r>
  <r>
    <x v="518"/>
    <n v="2"/>
    <n v="19"/>
    <n v="40"/>
    <n v="0"/>
    <n v="10766"/>
    <s v="OTTIK"/>
    <n v="4"/>
    <x v="371"/>
    <d v="1996-02-02T00:00:00"/>
    <d v="1996-01-09T00:00:00"/>
    <n v="4"/>
    <n v="24"/>
    <n v="1"/>
    <n v="157.55000000000001"/>
    <s v="Ottilies Käseladen"/>
    <s v="Mehrheimerstr. 369"/>
    <s v="Köln"/>
    <s v=""/>
    <s v="50739"/>
    <s v="Germany"/>
    <n v="10766"/>
    <s v="OTTIK"/>
    <n v="4"/>
    <d v="1996-01-05T00:00:00"/>
    <d v="1996-02-02T00:00:00"/>
    <n v="4"/>
    <d v="1996-01-09T00:00:00"/>
    <n v="1"/>
    <n v="157.55000000000001"/>
    <s v="Ottilies Käseladen"/>
    <s v="Mehrheimerstr. 369"/>
    <s v="Köln"/>
    <s v=""/>
    <s v="50739"/>
    <s v="Germany"/>
    <n v="2"/>
    <x v="18"/>
    <x v="17"/>
    <n v="1"/>
    <s v="24 - 12 oz bottles"/>
    <n v="19"/>
    <n v="17"/>
    <n v="40"/>
    <n v="25"/>
    <n v="0"/>
    <s v="OTTIK"/>
    <s v="Ottilies Käseladen"/>
    <x v="11"/>
    <x v="3"/>
    <s v="Mehrheimerstr. 369"/>
    <s v="Köln"/>
    <s v=""/>
    <s v="50739"/>
    <x v="1"/>
    <s v="0221-0644327"/>
    <s v="0221-0765721"/>
    <n v="1"/>
    <x v="17"/>
    <s v="Charlotte Cooper"/>
    <s v="Purchasing Manager"/>
    <s v="49 Gilbert St."/>
    <s v="London"/>
    <s v=""/>
    <s v="EC1 4SD"/>
    <s v="UK"/>
    <s v="(171) 555-2222"/>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760"/>
  </r>
  <r>
    <x v="518"/>
    <n v="7"/>
    <n v="30"/>
    <n v="35"/>
    <n v="0"/>
    <n v="10766"/>
    <s v="OTTIK"/>
    <n v="4"/>
    <x v="371"/>
    <d v="1996-02-02T00:00:00"/>
    <d v="1996-01-09T00:00:00"/>
    <n v="4"/>
    <n v="24"/>
    <n v="1"/>
    <n v="157.55000000000001"/>
    <s v="Ottilies Käseladen"/>
    <s v="Mehrheimerstr. 369"/>
    <s v="Köln"/>
    <s v=""/>
    <s v="50739"/>
    <s v="Germany"/>
    <n v="10766"/>
    <s v="OTTIK"/>
    <n v="4"/>
    <d v="1996-01-05T00:00:00"/>
    <d v="1996-02-02T00:00:00"/>
    <n v="4"/>
    <d v="1996-01-09T00:00:00"/>
    <n v="1"/>
    <n v="157.55000000000001"/>
    <s v="Ottilies Käseladen"/>
    <s v="Mehrheimerstr. 369"/>
    <s v="Köln"/>
    <s v=""/>
    <s v="50739"/>
    <s v="Germany"/>
    <n v="7"/>
    <x v="32"/>
    <x v="24"/>
    <n v="7"/>
    <s v="12 - 1 lb pkgs."/>
    <n v="30"/>
    <n v="15"/>
    <n v="0"/>
    <n v="10"/>
    <n v="0"/>
    <s v="OTTIK"/>
    <s v="Ottilies Käseladen"/>
    <x v="11"/>
    <x v="3"/>
    <s v="Mehrheimerstr. 369"/>
    <s v="Köln"/>
    <s v=""/>
    <s v="50739"/>
    <x v="1"/>
    <s v="0221-0644327"/>
    <s v="0221-0765721"/>
    <n v="3"/>
    <x v="24"/>
    <s v="Regina Murphy"/>
    <s v="Sales Representative"/>
    <s v="707 Oxford Rd."/>
    <s v="Ann Arbor"/>
    <s v="MI"/>
    <s v="48104"/>
    <s v="USA"/>
    <s v="(313) 555-5735"/>
    <s v="(313) 555-3349"/>
    <n v="7"/>
    <x v="2"/>
    <s v="Dried fruit and bean curd"/>
    <n v="1"/>
    <s v="Speedy Express"/>
    <s v="(503) 555-9831"/>
    <n v="4"/>
    <s v="Peacock"/>
    <s v="Margaret"/>
    <s v="Sales Representative"/>
    <s v="Mrs."/>
    <d v="1937-09-19T00:00:00"/>
    <d v="1993-05-03T00:00:00"/>
    <s v="4110 Old Redmond Rd."/>
    <s v="Redmond"/>
    <s v="WA"/>
    <s v="98052"/>
    <s v="USA"/>
    <s v="(206) 555-8122"/>
    <n v="5176"/>
    <n v="2"/>
    <n v="1050"/>
  </r>
  <r>
    <x v="518"/>
    <n v="68"/>
    <n v="12.5"/>
    <n v="40"/>
    <n v="0"/>
    <n v="10766"/>
    <s v="OTTIK"/>
    <n v="4"/>
    <x v="371"/>
    <d v="1996-02-02T00:00:00"/>
    <d v="1996-01-09T00:00:00"/>
    <n v="4"/>
    <n v="24"/>
    <n v="1"/>
    <n v="157.55000000000001"/>
    <s v="Ottilies Käseladen"/>
    <s v="Mehrheimerstr. 369"/>
    <s v="Köln"/>
    <s v=""/>
    <s v="50739"/>
    <s v="Germany"/>
    <n v="10766"/>
    <s v="OTTIK"/>
    <n v="4"/>
    <d v="1996-01-05T00:00:00"/>
    <d v="1996-02-02T00:00:00"/>
    <n v="4"/>
    <d v="1996-01-09T00:00:00"/>
    <n v="1"/>
    <n v="157.55000000000001"/>
    <s v="Ottilies Käseladen"/>
    <s v="Mehrheimerstr. 369"/>
    <s v="Köln"/>
    <s v=""/>
    <s v="50739"/>
    <s v="Germany"/>
    <n v="68"/>
    <x v="56"/>
    <x v="9"/>
    <n v="3"/>
    <s v="10 boxes x 8 pieces"/>
    <n v="12.5"/>
    <n v="6"/>
    <n v="10"/>
    <n v="15"/>
    <n v="0"/>
    <s v="OTTIK"/>
    <s v="Ottilies Käseladen"/>
    <x v="11"/>
    <x v="3"/>
    <s v="Mehrheimerstr. 369"/>
    <s v="Köln"/>
    <s v=""/>
    <s v="50739"/>
    <x v="1"/>
    <s v="0221-0644327"/>
    <s v="0221-0765721"/>
    <n v="8"/>
    <x v="9"/>
    <s v="Peter Wilson"/>
    <s v="Sales Representative"/>
    <s v="29 King's Way"/>
    <s v="Manchester"/>
    <s v=""/>
    <s v="M14 GSD"/>
    <s v="UK"/>
    <s v="(161) 555-4448"/>
    <s v=""/>
    <n v="3"/>
    <x v="5"/>
    <s v="Desserts, candies, and sweet breads"/>
    <n v="1"/>
    <s v="Speedy Express"/>
    <s v="(503) 555-9831"/>
    <n v="4"/>
    <s v="Peacock"/>
    <s v="Margaret"/>
    <s v="Sales Representative"/>
    <s v="Mrs."/>
    <d v="1937-09-19T00:00:00"/>
    <d v="1993-05-03T00:00:00"/>
    <s v="4110 Old Redmond Rd."/>
    <s v="Redmond"/>
    <s v="WA"/>
    <s v="98052"/>
    <s v="USA"/>
    <s v="(206) 555-8122"/>
    <n v="5176"/>
    <n v="2"/>
    <n v="500"/>
  </r>
  <r>
    <x v="519"/>
    <n v="42"/>
    <n v="14"/>
    <n v="2"/>
    <n v="0"/>
    <n v="10767"/>
    <s v="SUPRD"/>
    <n v="4"/>
    <x v="371"/>
    <d v="1996-02-02T00:00:00"/>
    <d v="1996-01-15T00:00:00"/>
    <n v="10"/>
    <n v="18"/>
    <n v="3"/>
    <n v="1.59"/>
    <s v="Suprêmes délices"/>
    <s v="Boulevard Tirou, 255"/>
    <s v="Charleroi"/>
    <s v=""/>
    <s v="B-6000"/>
    <s v="Belgium"/>
    <n v="10767"/>
    <s v="SUPRD"/>
    <n v="4"/>
    <d v="1996-01-05T00:00:00"/>
    <d v="1996-02-02T00:00:00"/>
    <n v="10"/>
    <d v="1996-01-15T00:00:00"/>
    <n v="3"/>
    <n v="1.59"/>
    <s v="Suprêmes délices"/>
    <s v="Boulevard Tirou, 255"/>
    <s v="Charleroi"/>
    <s v=""/>
    <s v="B-6000"/>
    <s v="Belgium"/>
    <n v="42"/>
    <x v="2"/>
    <x v="2"/>
    <n v="5"/>
    <s v="32 - 1 kg pkgs."/>
    <n v="14"/>
    <n v="26"/>
    <n v="0"/>
    <n v="0"/>
    <n v="1"/>
    <s v="SUPRD"/>
    <s v="Suprêmes délices"/>
    <x v="4"/>
    <x v="0"/>
    <s v="Boulevard Tirou, 255"/>
    <s v="Charleroi"/>
    <s v=""/>
    <s v="B-6000"/>
    <x v="3"/>
    <s v="(071) 23 67 22 20"/>
    <s v="(071) 23 67 22 21"/>
    <n v="20"/>
    <x v="2"/>
    <s v="Chandra Leka"/>
    <s v="Owner"/>
    <s v="471 Serangoon Loop, Suite #402"/>
    <s v="Singapore"/>
    <s v=""/>
    <s v="0512"/>
    <s v="Singapore"/>
    <s v="555-8787"/>
    <s v=""/>
    <n v="5"/>
    <x v="1"/>
    <s v="Breads, crackers, pasta, and cereal"/>
    <n v="3"/>
    <s v="Federal Shipping"/>
    <s v="(503) 555-9931"/>
    <n v="4"/>
    <s v="Peacock"/>
    <s v="Margaret"/>
    <s v="Sales Representative"/>
    <s v="Mrs."/>
    <d v="1937-09-19T00:00:00"/>
    <d v="1993-05-03T00:00:00"/>
    <s v="4110 Old Redmond Rd."/>
    <s v="Redmond"/>
    <s v="WA"/>
    <s v="98052"/>
    <s v="USA"/>
    <s v="(206) 555-8122"/>
    <n v="5176"/>
    <n v="2"/>
    <n v="28"/>
  </r>
  <r>
    <x v="520"/>
    <n v="22"/>
    <n v="21"/>
    <n v="4"/>
    <n v="0"/>
    <n v="10768"/>
    <s v="AROUT"/>
    <n v="3"/>
    <x v="372"/>
    <d v="1996-02-05T00:00:00"/>
    <d v="1996-01-15T00:00:00"/>
    <n v="7"/>
    <n v="21"/>
    <n v="2"/>
    <n v="146.32"/>
    <s v="Around the Horn"/>
    <s v="Brook Farm_x000d__x000a_Stratford St. Mary"/>
    <s v="Colchester"/>
    <s v="Essex"/>
    <s v="CO7 6JX"/>
    <s v="UK"/>
    <n v="10768"/>
    <s v="AROUT"/>
    <n v="3"/>
    <d v="1996-01-08T00:00:00"/>
    <d v="1996-02-05T00:00:00"/>
    <n v="7"/>
    <d v="1996-01-15T00:00:00"/>
    <n v="2"/>
    <n v="146.32"/>
    <s v="Around the Horn"/>
    <s v="Brook Farm_x000d__x000a_Stratford St. Mary"/>
    <s v="Colchester"/>
    <s v="Essex"/>
    <s v="CO7 6JX"/>
    <s v="UK"/>
    <n v="22"/>
    <x v="7"/>
    <x v="7"/>
    <n v="5"/>
    <s v="24 - 500 g pkgs."/>
    <n v="21"/>
    <n v="104"/>
    <n v="0"/>
    <n v="25"/>
    <n v="0"/>
    <s v="AROUT"/>
    <s v="Around the Horn"/>
    <x v="55"/>
    <x v="5"/>
    <s v="120 Hanover Sq."/>
    <s v="London"/>
    <s v=""/>
    <s v="WA1 1DP"/>
    <x v="13"/>
    <s v="(171) 555-7788"/>
    <s v="(171) 555-6750"/>
    <n v="9"/>
    <x v="7"/>
    <s v="Lars Peterson"/>
    <s v="Sales Agent"/>
    <s v="Kaloadagatan 13"/>
    <s v="Göteborg"/>
    <s v=""/>
    <s v="S-345 67"/>
    <s v="Sweden "/>
    <s v="031-987 65 43"/>
    <s v="031-987 65 91"/>
    <n v="5"/>
    <x v="1"/>
    <s v="Breads, crackers, pasta, and cereal"/>
    <n v="2"/>
    <s v="United Package"/>
    <s v="(503) 555-3199"/>
    <n v="3"/>
    <s v="Leverling"/>
    <s v="Janet"/>
    <s v="Sales Representative"/>
    <s v="Ms."/>
    <d v="1963-08-30T00:00:00"/>
    <d v="1992-04-01T00:00:00"/>
    <s v="722 Moss Bay Blvd."/>
    <s v="Kirkland"/>
    <s v="WA"/>
    <s v="98033"/>
    <s v="USA"/>
    <s v="(206) 555-3412"/>
    <n v="3355"/>
    <n v="2"/>
    <n v="84"/>
  </r>
  <r>
    <x v="520"/>
    <n v="31"/>
    <n v="12.5"/>
    <n v="50"/>
    <n v="0"/>
    <n v="10768"/>
    <s v="AROUT"/>
    <n v="3"/>
    <x v="372"/>
    <d v="1996-02-05T00:00:00"/>
    <d v="1996-01-15T00:00:00"/>
    <n v="7"/>
    <n v="21"/>
    <n v="2"/>
    <n v="146.32"/>
    <s v="Around the Horn"/>
    <s v="Brook Farm_x000d__x000a_Stratford St. Mary"/>
    <s v="Colchester"/>
    <s v="Essex"/>
    <s v="CO7 6JX"/>
    <s v="UK"/>
    <n v="10768"/>
    <s v="AROUT"/>
    <n v="3"/>
    <d v="1996-01-08T00:00:00"/>
    <d v="1996-02-05T00:00:00"/>
    <n v="7"/>
    <d v="1996-01-15T00:00:00"/>
    <n v="2"/>
    <n v="146.32"/>
    <s v="Around the Horn"/>
    <s v="Brook Farm_x000d__x000a_Stratford St. Mary"/>
    <s v="Colchester"/>
    <s v="Essex"/>
    <s v="CO7 6JX"/>
    <s v="UK"/>
    <n v="31"/>
    <x v="12"/>
    <x v="1"/>
    <n v="4"/>
    <s v="12 - 100 g pkgs"/>
    <n v="12.5"/>
    <n v="0"/>
    <n v="70"/>
    <n v="20"/>
    <n v="0"/>
    <s v="AROUT"/>
    <s v="Around the Horn"/>
    <x v="55"/>
    <x v="5"/>
    <s v="120 Hanover Sq."/>
    <s v="London"/>
    <s v=""/>
    <s v="WA1 1DP"/>
    <x v="13"/>
    <s v="(171) 555-7788"/>
    <s v="(171) 555-6750"/>
    <n v="14"/>
    <x v="1"/>
    <s v="Elio Rossi"/>
    <s v="Sales Representative"/>
    <s v="Viale Dante, 75"/>
    <s v="Ravenna"/>
    <s v=""/>
    <s v="48100"/>
    <s v="Italy"/>
    <s v="(0544) 60323"/>
    <s v="(0544) 60603"/>
    <n v="4"/>
    <x v="0"/>
    <s v="Cheeses"/>
    <n v="2"/>
    <s v="United Package"/>
    <s v="(503) 555-3199"/>
    <n v="3"/>
    <s v="Leverling"/>
    <s v="Janet"/>
    <s v="Sales Representative"/>
    <s v="Ms."/>
    <d v="1963-08-30T00:00:00"/>
    <d v="1992-04-01T00:00:00"/>
    <s v="722 Moss Bay Blvd."/>
    <s v="Kirkland"/>
    <s v="WA"/>
    <s v="98033"/>
    <s v="USA"/>
    <s v="(206) 555-3412"/>
    <n v="3355"/>
    <n v="2"/>
    <n v="625"/>
  </r>
  <r>
    <x v="520"/>
    <n v="60"/>
    <n v="34"/>
    <n v="15"/>
    <n v="0"/>
    <n v="10768"/>
    <s v="AROUT"/>
    <n v="3"/>
    <x v="372"/>
    <d v="1996-02-05T00:00:00"/>
    <d v="1996-01-15T00:00:00"/>
    <n v="7"/>
    <n v="21"/>
    <n v="2"/>
    <n v="146.32"/>
    <s v="Around the Horn"/>
    <s v="Brook Farm_x000d__x000a_Stratford St. Mary"/>
    <s v="Colchester"/>
    <s v="Essex"/>
    <s v="CO7 6JX"/>
    <s v="UK"/>
    <n v="10768"/>
    <s v="AROUT"/>
    <n v="3"/>
    <d v="1996-01-08T00:00:00"/>
    <d v="1996-02-05T00:00:00"/>
    <n v="7"/>
    <d v="1996-01-15T00:00:00"/>
    <n v="2"/>
    <n v="146.32"/>
    <s v="Around the Horn"/>
    <s v="Brook Farm_x000d__x000a_Stratford St. Mary"/>
    <s v="Colchester"/>
    <s v="Essex"/>
    <s v="CO7 6JX"/>
    <s v="UK"/>
    <n v="60"/>
    <x v="11"/>
    <x v="11"/>
    <n v="4"/>
    <s v="15 - 300 g rounds"/>
    <n v="34"/>
    <n v="19"/>
    <n v="0"/>
    <n v="0"/>
    <n v="0"/>
    <s v="AROUT"/>
    <s v="Around the Horn"/>
    <x v="55"/>
    <x v="5"/>
    <s v="120 Hanover Sq."/>
    <s v="London"/>
    <s v=""/>
    <s v="WA1 1DP"/>
    <x v="13"/>
    <s v="(171) 555-7788"/>
    <s v="(171) 555-6750"/>
    <n v="28"/>
    <x v="11"/>
    <s v="Eliane Noz"/>
    <s v="Sales Representative"/>
    <s v="Bat. B_x000d__x000a_3, rue des Alpes"/>
    <s v="Annecy"/>
    <s v=""/>
    <s v="74000"/>
    <s v="France"/>
    <s v="38.76.98.06"/>
    <s v="38.76.98.58"/>
    <n v="4"/>
    <x v="0"/>
    <s v="Cheeses"/>
    <n v="2"/>
    <s v="United Package"/>
    <s v="(503) 555-3199"/>
    <n v="3"/>
    <s v="Leverling"/>
    <s v="Janet"/>
    <s v="Sales Representative"/>
    <s v="Ms."/>
    <d v="1963-08-30T00:00:00"/>
    <d v="1992-04-01T00:00:00"/>
    <s v="722 Moss Bay Blvd."/>
    <s v="Kirkland"/>
    <s v="WA"/>
    <s v="98033"/>
    <s v="USA"/>
    <s v="(206) 555-3412"/>
    <n v="3355"/>
    <n v="2"/>
    <n v="510"/>
  </r>
  <r>
    <x v="520"/>
    <n v="71"/>
    <n v="21.5"/>
    <n v="12"/>
    <n v="0"/>
    <n v="10768"/>
    <s v="AROUT"/>
    <n v="3"/>
    <x v="372"/>
    <d v="1996-02-05T00:00:00"/>
    <d v="1996-01-15T00:00:00"/>
    <n v="7"/>
    <n v="21"/>
    <n v="2"/>
    <n v="146.32"/>
    <s v="Around the Horn"/>
    <s v="Brook Farm_x000d__x000a_Stratford St. Mary"/>
    <s v="Colchester"/>
    <s v="Essex"/>
    <s v="CO7 6JX"/>
    <s v="UK"/>
    <n v="10768"/>
    <s v="AROUT"/>
    <n v="3"/>
    <d v="1996-01-08T00:00:00"/>
    <d v="1996-02-05T00:00:00"/>
    <n v="7"/>
    <d v="1996-01-15T00:00:00"/>
    <n v="2"/>
    <n v="146.32"/>
    <s v="Around the Horn"/>
    <s v="Brook Farm_x000d__x000a_Stratford St. Mary"/>
    <s v="Colchester"/>
    <s v="Essex"/>
    <s v="CO7 6JX"/>
    <s v="UK"/>
    <n v="71"/>
    <x v="42"/>
    <x v="10"/>
    <n v="4"/>
    <s v="10 - 500 g pkgs."/>
    <n v="21.5"/>
    <n v="26"/>
    <n v="0"/>
    <n v="0"/>
    <n v="0"/>
    <s v="AROUT"/>
    <s v="Around the Horn"/>
    <x v="55"/>
    <x v="5"/>
    <s v="120 Hanover Sq."/>
    <s v="London"/>
    <s v=""/>
    <s v="WA1 1DP"/>
    <x v="13"/>
    <s v="(171) 555-7788"/>
    <s v="(171) 555-6750"/>
    <n v="15"/>
    <x v="10"/>
    <s v="Beate Vileid"/>
    <s v="Marketing Manager"/>
    <s v="Hatlevegen 5"/>
    <s v="Sandvika"/>
    <s v=""/>
    <s v="1320"/>
    <s v="Norway"/>
    <s v="(0)2-953010"/>
    <s v=""/>
    <n v="4"/>
    <x v="0"/>
    <s v="Cheeses"/>
    <n v="2"/>
    <s v="United Package"/>
    <s v="(503) 555-3199"/>
    <n v="3"/>
    <s v="Leverling"/>
    <s v="Janet"/>
    <s v="Sales Representative"/>
    <s v="Ms."/>
    <d v="1963-08-30T00:00:00"/>
    <d v="1992-04-01T00:00:00"/>
    <s v="722 Moss Bay Blvd."/>
    <s v="Kirkland"/>
    <s v="WA"/>
    <s v="98033"/>
    <s v="USA"/>
    <s v="(206) 555-3412"/>
    <n v="3355"/>
    <n v="2"/>
    <n v="258"/>
  </r>
  <r>
    <x v="521"/>
    <n v="41"/>
    <n v="9.65"/>
    <n v="30"/>
    <n v="0.05"/>
    <n v="10769"/>
    <s v="VAFFE"/>
    <n v="3"/>
    <x v="372"/>
    <d v="1996-02-05T00:00:00"/>
    <d v="1996-01-12T00:00:00"/>
    <n v="4"/>
    <n v="24"/>
    <n v="1"/>
    <n v="65.06"/>
    <s v="Vaffeljernet"/>
    <s v="Smagsløget 45"/>
    <s v="Århus"/>
    <s v=""/>
    <s v="8200"/>
    <s v="Denmark"/>
    <n v="10769"/>
    <s v="VAFFE"/>
    <n v="3"/>
    <d v="1996-01-08T00:00:00"/>
    <d v="1996-02-05T00:00:00"/>
    <n v="4"/>
    <d v="1996-01-12T00:00:00"/>
    <n v="1"/>
    <n v="65.06"/>
    <s v="Vaffeljernet"/>
    <s v="Smagsløget 45"/>
    <s v="Århus"/>
    <s v=""/>
    <s v="8200"/>
    <s v="Denmark"/>
    <n v="41"/>
    <x v="5"/>
    <x v="5"/>
    <n v="8"/>
    <s v="12 - 12 oz cans"/>
    <n v="9.65"/>
    <n v="85"/>
    <n v="0"/>
    <n v="10"/>
    <n v="0"/>
    <s v="VAFFE"/>
    <s v="Vaffeljernet"/>
    <x v="61"/>
    <x v="4"/>
    <s v="Smagsløget 45"/>
    <s v="Århus"/>
    <s v=""/>
    <s v="8200"/>
    <x v="17"/>
    <s v="86 21 32 43"/>
    <s v="86 22 33 44"/>
    <n v="19"/>
    <x v="5"/>
    <s v="Robb Merchant"/>
    <s v="Wholesale Account Agent"/>
    <s v="Order Processing Dept._x000d__x000a_2100 Paul Revere Blvd."/>
    <s v="Boston"/>
    <s v="MA"/>
    <s v="02134"/>
    <s v="USA"/>
    <s v="(617) 555-3267"/>
    <s v="(617) 555-3389"/>
    <n v="8"/>
    <x v="3"/>
    <s v="Seaweed and fish"/>
    <n v="1"/>
    <s v="Speedy Express"/>
    <s v="(503) 555-9831"/>
    <n v="3"/>
    <s v="Leverling"/>
    <s v="Janet"/>
    <s v="Sales Representative"/>
    <s v="Ms."/>
    <d v="1963-08-30T00:00:00"/>
    <d v="1992-04-01T00:00:00"/>
    <s v="722 Moss Bay Blvd."/>
    <s v="Kirkland"/>
    <s v="WA"/>
    <s v="98033"/>
    <s v="USA"/>
    <s v="(206) 555-3412"/>
    <n v="3355"/>
    <n v="2"/>
    <n v="275.02499999999998"/>
  </r>
  <r>
    <x v="521"/>
    <n v="52"/>
    <n v="7"/>
    <n v="15"/>
    <n v="0.05"/>
    <n v="10769"/>
    <s v="VAFFE"/>
    <n v="3"/>
    <x v="372"/>
    <d v="1996-02-05T00:00:00"/>
    <d v="1996-01-12T00:00:00"/>
    <n v="4"/>
    <n v="24"/>
    <n v="1"/>
    <n v="65.06"/>
    <s v="Vaffeljernet"/>
    <s v="Smagsløget 45"/>
    <s v="Århus"/>
    <s v=""/>
    <s v="8200"/>
    <s v="Denmark"/>
    <n v="10769"/>
    <s v="VAFFE"/>
    <n v="3"/>
    <d v="1996-01-08T00:00:00"/>
    <d v="1996-02-05T00:00:00"/>
    <n v="4"/>
    <d v="1996-01-12T00:00:00"/>
    <n v="1"/>
    <n v="65.06"/>
    <s v="Vaffeljernet"/>
    <s v="Smagsløget 45"/>
    <s v="Århus"/>
    <s v=""/>
    <s v="8200"/>
    <s v="Denmark"/>
    <n v="52"/>
    <x v="65"/>
    <x v="4"/>
    <n v="5"/>
    <s v="16 - 2 kg boxes"/>
    <n v="7"/>
    <n v="38"/>
    <n v="0"/>
    <n v="25"/>
    <n v="0"/>
    <s v="VAFFE"/>
    <s v="Vaffeljernet"/>
    <x v="61"/>
    <x v="4"/>
    <s v="Smagsløget 45"/>
    <s v="Århus"/>
    <s v=""/>
    <s v="8200"/>
    <x v="17"/>
    <s v="86 21 32 43"/>
    <s v="86 22 33 44"/>
    <n v="24"/>
    <x v="4"/>
    <s v="Wendy Mackenzie"/>
    <s v="Sales Representative"/>
    <s v="170 Prince Edward Parade_x000d__x000a_Hunter's Hill"/>
    <s v="Sydney"/>
    <s v="NSW"/>
    <s v="2042"/>
    <s v="Australia"/>
    <s v="(02) 555-5914"/>
    <s v="(02) 555-4873"/>
    <n v="5"/>
    <x v="1"/>
    <s v="Breads, crackers, pasta, and cereal"/>
    <n v="1"/>
    <s v="Speedy Express"/>
    <s v="(503) 555-9831"/>
    <n v="3"/>
    <s v="Leverling"/>
    <s v="Janet"/>
    <s v="Sales Representative"/>
    <s v="Ms."/>
    <d v="1963-08-30T00:00:00"/>
    <d v="1992-04-01T00:00:00"/>
    <s v="722 Moss Bay Blvd."/>
    <s v="Kirkland"/>
    <s v="WA"/>
    <s v="98033"/>
    <s v="USA"/>
    <s v="(206) 555-3412"/>
    <n v="3355"/>
    <n v="2"/>
    <n v="99.75"/>
  </r>
  <r>
    <x v="521"/>
    <n v="61"/>
    <n v="28.5"/>
    <n v="20"/>
    <n v="0"/>
    <n v="10769"/>
    <s v="VAFFE"/>
    <n v="3"/>
    <x v="372"/>
    <d v="1996-02-05T00:00:00"/>
    <d v="1996-01-12T00:00:00"/>
    <n v="4"/>
    <n v="24"/>
    <n v="1"/>
    <n v="65.06"/>
    <s v="Vaffeljernet"/>
    <s v="Smagsløget 45"/>
    <s v="Århus"/>
    <s v=""/>
    <s v="8200"/>
    <s v="Denmark"/>
    <n v="10769"/>
    <s v="VAFFE"/>
    <n v="3"/>
    <d v="1996-01-08T00:00:00"/>
    <d v="1996-02-05T00:00:00"/>
    <n v="4"/>
    <d v="1996-01-12T00:00:00"/>
    <n v="1"/>
    <n v="65.06"/>
    <s v="Vaffeljernet"/>
    <s v="Smagsløget 45"/>
    <s v="Århus"/>
    <s v=""/>
    <s v="8200"/>
    <s v="Denmark"/>
    <n v="61"/>
    <x v="75"/>
    <x v="22"/>
    <n v="2"/>
    <s v="24 - 500 ml bottles"/>
    <n v="28.5"/>
    <n v="113"/>
    <n v="0"/>
    <n v="25"/>
    <n v="0"/>
    <s v="VAFFE"/>
    <s v="Vaffeljernet"/>
    <x v="61"/>
    <x v="4"/>
    <s v="Smagsløget 45"/>
    <s v="Århus"/>
    <s v=""/>
    <s v="8200"/>
    <x v="17"/>
    <s v="86 21 32 43"/>
    <s v="86 22 33 44"/>
    <n v="29"/>
    <x v="22"/>
    <s v="Chantal Goulet"/>
    <s v="Accounting Manager"/>
    <s v="148 rue Chasseur"/>
    <s v="Ste-Hyacinthe"/>
    <s v="Québec"/>
    <s v="J2S 7S8"/>
    <s v="Canada"/>
    <s v="(514) 555-2955"/>
    <s v="(514) 555-2921"/>
    <n v="2"/>
    <x v="4"/>
    <s v="Sweet and savory sauces, relishes, spreads, and seasonings"/>
    <n v="1"/>
    <s v="Speedy Express"/>
    <s v="(503) 555-9831"/>
    <n v="3"/>
    <s v="Leverling"/>
    <s v="Janet"/>
    <s v="Sales Representative"/>
    <s v="Ms."/>
    <d v="1963-08-30T00:00:00"/>
    <d v="1992-04-01T00:00:00"/>
    <s v="722 Moss Bay Blvd."/>
    <s v="Kirkland"/>
    <s v="WA"/>
    <s v="98033"/>
    <s v="USA"/>
    <s v="(206) 555-3412"/>
    <n v="3355"/>
    <n v="2"/>
    <n v="570"/>
  </r>
  <r>
    <x v="521"/>
    <n v="62"/>
    <n v="49.3"/>
    <n v="15"/>
    <n v="0"/>
    <n v="10769"/>
    <s v="VAFFE"/>
    <n v="3"/>
    <x v="372"/>
    <d v="1996-02-05T00:00:00"/>
    <d v="1996-01-12T00:00:00"/>
    <n v="4"/>
    <n v="24"/>
    <n v="1"/>
    <n v="65.06"/>
    <s v="Vaffeljernet"/>
    <s v="Smagsløget 45"/>
    <s v="Århus"/>
    <s v=""/>
    <s v="8200"/>
    <s v="Denmark"/>
    <n v="10769"/>
    <s v="VAFFE"/>
    <n v="3"/>
    <d v="1996-01-08T00:00:00"/>
    <d v="1996-02-05T00:00:00"/>
    <n v="4"/>
    <d v="1996-01-12T00:00:00"/>
    <n v="1"/>
    <n v="65.06"/>
    <s v="Vaffeljernet"/>
    <s v="Smagsløget 45"/>
    <s v="Århus"/>
    <s v=""/>
    <s v="8200"/>
    <s v="Denmark"/>
    <n v="62"/>
    <x v="29"/>
    <x v="22"/>
    <n v="3"/>
    <s v="48 pies"/>
    <n v="49.3"/>
    <n v="17"/>
    <n v="0"/>
    <n v="0"/>
    <n v="0"/>
    <s v="VAFFE"/>
    <s v="Vaffeljernet"/>
    <x v="61"/>
    <x v="4"/>
    <s v="Smagsløget 45"/>
    <s v="Århus"/>
    <s v=""/>
    <s v="8200"/>
    <x v="17"/>
    <s v="86 21 32 43"/>
    <s v="86 22 33 44"/>
    <n v="29"/>
    <x v="22"/>
    <s v="Chantal Goulet"/>
    <s v="Accounting Manager"/>
    <s v="148 rue Chasseur"/>
    <s v="Ste-Hyacinthe"/>
    <s v="Québec"/>
    <s v="J2S 7S8"/>
    <s v="Canada"/>
    <s v="(514) 555-2955"/>
    <s v="(514) 555-2921"/>
    <n v="3"/>
    <x v="5"/>
    <s v="Desserts, candies, and sweet breads"/>
    <n v="1"/>
    <s v="Speedy Express"/>
    <s v="(503) 555-9831"/>
    <n v="3"/>
    <s v="Leverling"/>
    <s v="Janet"/>
    <s v="Sales Representative"/>
    <s v="Ms."/>
    <d v="1963-08-30T00:00:00"/>
    <d v="1992-04-01T00:00:00"/>
    <s v="722 Moss Bay Blvd."/>
    <s v="Kirkland"/>
    <s v="WA"/>
    <s v="98033"/>
    <s v="USA"/>
    <s v="(206) 555-3412"/>
    <n v="3355"/>
    <n v="2"/>
    <n v="739.5"/>
  </r>
  <r>
    <x v="522"/>
    <n v="11"/>
    <n v="21"/>
    <n v="15"/>
    <n v="0.25"/>
    <n v="10770"/>
    <s v="HANAR"/>
    <n v="8"/>
    <x v="373"/>
    <d v="1996-02-06T00:00:00"/>
    <d v="1996-01-17T00:00:00"/>
    <n v="8"/>
    <n v="20"/>
    <n v="3"/>
    <n v="5.32"/>
    <s v="Hanari Carnes"/>
    <s v="Rua do Paço, 67"/>
    <s v="Rio de Janeiro"/>
    <s v="RJ"/>
    <s v="05454-876"/>
    <s v="Brazil"/>
    <n v="10770"/>
    <s v="HANAR"/>
    <n v="8"/>
    <d v="1996-01-09T00:00:00"/>
    <d v="1996-02-06T00:00:00"/>
    <n v="8"/>
    <d v="1996-01-17T00:00:00"/>
    <n v="3"/>
    <n v="5.32"/>
    <s v="Hanari Carnes"/>
    <s v="Rua do Paço, 67"/>
    <s v="Rio de Janeiro"/>
    <s v="RJ"/>
    <s v="05454-876"/>
    <s v="Brazil"/>
    <n v="11"/>
    <x v="0"/>
    <x v="0"/>
    <n v="4"/>
    <s v="1 kg pkg."/>
    <n v="21"/>
    <n v="22"/>
    <n v="30"/>
    <n v="30"/>
    <n v="0"/>
    <s v="HANAR"/>
    <s v="Hanari Carnes"/>
    <x v="2"/>
    <x v="0"/>
    <s v="Rua do Paço, 67"/>
    <s v="Rio de Janeiro"/>
    <s v="RJ"/>
    <s v="05454-876"/>
    <x v="2"/>
    <s v="(21) 555-0091"/>
    <s v="(21) 555-8765"/>
    <n v="5"/>
    <x v="0"/>
    <s v="Antonio del Valle Saavedra "/>
    <s v="Export Administrator"/>
    <s v="Calle del Rosal 4"/>
    <s v="Oviedo"/>
    <s v="Asturias"/>
    <s v="33007"/>
    <s v="Spain"/>
    <s v="(98) 598 76 54"/>
    <s v=""/>
    <n v="4"/>
    <x v="0"/>
    <s v="Cheeses"/>
    <n v="3"/>
    <s v="Federal Shipping"/>
    <s v="(503) 555-9931"/>
    <n v="8"/>
    <s v="Callahan"/>
    <s v="Laura"/>
    <s v="Inside Sales Coordinator"/>
    <s v="Ms."/>
    <d v="1958-01-09T00:00:00"/>
    <d v="1994-03-05T00:00:00"/>
    <s v="4726 - 11th Ave. N.E."/>
    <s v="Seattle"/>
    <s v="WA"/>
    <s v="98105"/>
    <s v="USA"/>
    <s v="(206) 555-1189"/>
    <n v="2344"/>
    <n v="2"/>
    <n v="236.25"/>
  </r>
  <r>
    <x v="523"/>
    <n v="71"/>
    <n v="21.5"/>
    <n v="16"/>
    <n v="0"/>
    <n v="10771"/>
    <s v="ERNSH"/>
    <n v="9"/>
    <x v="374"/>
    <d v="1996-02-07T00:00:00"/>
    <d v="1996-02-02T00:00:00"/>
    <n v="23"/>
    <n v="5"/>
    <n v="2"/>
    <n v="11.19"/>
    <s v="Ernst Handel"/>
    <s v="Kirchgasse 6"/>
    <s v="Graz"/>
    <s v=""/>
    <s v="8010"/>
    <s v="Austria"/>
    <n v="10771"/>
    <s v="ERNSH"/>
    <n v="9"/>
    <d v="1996-01-10T00:00:00"/>
    <d v="1996-02-07T00:00:00"/>
    <n v="23"/>
    <d v="1996-02-02T00:00:00"/>
    <n v="2"/>
    <n v="11.19"/>
    <s v="Ernst Handel"/>
    <s v="Kirchgasse 6"/>
    <s v="Graz"/>
    <s v=""/>
    <s v="8010"/>
    <s v="Austria"/>
    <n v="71"/>
    <x v="42"/>
    <x v="10"/>
    <n v="4"/>
    <s v="10 - 500 g pkgs."/>
    <n v="21.5"/>
    <n v="26"/>
    <n v="0"/>
    <n v="0"/>
    <n v="0"/>
    <s v="ERNSH"/>
    <s v="Ernst Handel"/>
    <x v="9"/>
    <x v="4"/>
    <s v="Kirchgasse 6"/>
    <s v="Graz"/>
    <s v=""/>
    <s v="8010"/>
    <x v="6"/>
    <s v="7675-3425"/>
    <s v="7675-3426"/>
    <n v="15"/>
    <x v="10"/>
    <s v="Beate Vileid"/>
    <s v="Marketing Manager"/>
    <s v="Hatlevegen 5"/>
    <s v="Sandvika"/>
    <s v=""/>
    <s v="1320"/>
    <s v="Norway"/>
    <s v="(0)2-953010"/>
    <s v=""/>
    <n v="4"/>
    <x v="0"/>
    <s v="Cheeses"/>
    <n v="2"/>
    <s v="United Package"/>
    <s v="(503) 555-3199"/>
    <n v="9"/>
    <s v="Dodsworth"/>
    <s v="Anne"/>
    <s v="Sales Representative"/>
    <s v="Ms."/>
    <d v="1966-01-27T00:00:00"/>
    <d v="1994-11-15T00:00:00"/>
    <s v="7 Houndstooth Rd."/>
    <s v="London"/>
    <s v=""/>
    <s v="WG2 7LT"/>
    <s v="UK"/>
    <s v="(71) 555-4444"/>
    <n v="452"/>
    <n v="5"/>
    <n v="344"/>
  </r>
  <r>
    <x v="524"/>
    <n v="29"/>
    <n v="123.79"/>
    <n v="18"/>
    <n v="0"/>
    <n v="10772"/>
    <s v="LEHMS"/>
    <n v="3"/>
    <x v="374"/>
    <d v="1996-02-07T00:00:00"/>
    <d v="1996-01-19T00:00:00"/>
    <n v="9"/>
    <n v="19"/>
    <n v="2"/>
    <n v="91.28"/>
    <s v="Lehmanns Marktstand"/>
    <s v="Magazinweg 7"/>
    <s v="Frankfurt a.M. "/>
    <s v=""/>
    <s v="60528"/>
    <s v="Germany"/>
    <n v="10772"/>
    <s v="LEHMS"/>
    <n v="3"/>
    <d v="1996-01-10T00:00:00"/>
    <d v="1996-02-07T00:00:00"/>
    <n v="9"/>
    <d v="1996-01-19T00:00:00"/>
    <n v="2"/>
    <n v="91.28"/>
    <s v="Lehmanns Marktstand"/>
    <s v="Magazinweg 7"/>
    <s v="Frankfurt a.M. "/>
    <s v=""/>
    <s v="60528"/>
    <s v="Germany"/>
    <n v="29"/>
    <x v="39"/>
    <x v="20"/>
    <n v="6"/>
    <s v="50 bags x 30 sausgs."/>
    <n v="123.79"/>
    <n v="0"/>
    <n v="0"/>
    <n v="0"/>
    <n v="1"/>
    <s v="LEHMS"/>
    <s v="Lehmanns Marktstand"/>
    <x v="26"/>
    <x v="5"/>
    <s v="Magazinweg 7"/>
    <s v="Frankfurt a.M. "/>
    <s v=""/>
    <s v="60528"/>
    <x v="1"/>
    <s v="069-0245984"/>
    <s v="069-0245874"/>
    <n v="12"/>
    <x v="20"/>
    <s v="Martin Bein"/>
    <s v="International Marketing Mgr."/>
    <s v="Bogenallee 51"/>
    <s v="Frankfurt"/>
    <s v=""/>
    <s v="60439"/>
    <s v="Germany"/>
    <s v="(069) 992755"/>
    <s v=""/>
    <n v="6"/>
    <x v="7"/>
    <s v="Prepared meats"/>
    <n v="2"/>
    <s v="United Package"/>
    <s v="(503) 555-3199"/>
    <n v="3"/>
    <s v="Leverling"/>
    <s v="Janet"/>
    <s v="Sales Representative"/>
    <s v="Ms."/>
    <d v="1963-08-30T00:00:00"/>
    <d v="1992-04-01T00:00:00"/>
    <s v="722 Moss Bay Blvd."/>
    <s v="Kirkland"/>
    <s v="WA"/>
    <s v="98033"/>
    <s v="USA"/>
    <s v="(206) 555-3412"/>
    <n v="3355"/>
    <n v="2"/>
    <n v="2228.2200000000003"/>
  </r>
  <r>
    <x v="524"/>
    <n v="59"/>
    <n v="55"/>
    <n v="25"/>
    <n v="0"/>
    <n v="10772"/>
    <s v="LEHMS"/>
    <n v="3"/>
    <x v="374"/>
    <d v="1996-02-07T00:00:00"/>
    <d v="1996-01-19T00:00:00"/>
    <n v="9"/>
    <n v="19"/>
    <n v="2"/>
    <n v="91.28"/>
    <s v="Lehmanns Marktstand"/>
    <s v="Magazinweg 7"/>
    <s v="Frankfurt a.M. "/>
    <s v=""/>
    <s v="60528"/>
    <s v="Germany"/>
    <n v="10772"/>
    <s v="LEHMS"/>
    <n v="3"/>
    <d v="1996-01-10T00:00:00"/>
    <d v="1996-02-07T00:00:00"/>
    <n v="9"/>
    <d v="1996-01-19T00:00:00"/>
    <n v="2"/>
    <n v="91.28"/>
    <s v="Lehmanns Marktstand"/>
    <s v="Magazinweg 7"/>
    <s v="Frankfurt a.M. "/>
    <s v=""/>
    <s v="60528"/>
    <s v="Germany"/>
    <n v="59"/>
    <x v="21"/>
    <x v="11"/>
    <n v="4"/>
    <s v="5 kg pkg."/>
    <n v="55"/>
    <n v="79"/>
    <n v="0"/>
    <n v="0"/>
    <n v="0"/>
    <s v="LEHMS"/>
    <s v="Lehmanns Marktstand"/>
    <x v="26"/>
    <x v="5"/>
    <s v="Magazinweg 7"/>
    <s v="Frankfurt a.M. "/>
    <s v=""/>
    <s v="60528"/>
    <x v="1"/>
    <s v="069-0245984"/>
    <s v="069-0245874"/>
    <n v="28"/>
    <x v="11"/>
    <s v="Eliane Noz"/>
    <s v="Sales Representative"/>
    <s v="Bat. B_x000d__x000a_3, rue des Alpes"/>
    <s v="Annecy"/>
    <s v=""/>
    <s v="74000"/>
    <s v="France"/>
    <s v="38.76.98.06"/>
    <s v="38.76.98.58"/>
    <n v="4"/>
    <x v="0"/>
    <s v="Cheeses"/>
    <n v="2"/>
    <s v="United Package"/>
    <s v="(503) 555-3199"/>
    <n v="3"/>
    <s v="Leverling"/>
    <s v="Janet"/>
    <s v="Sales Representative"/>
    <s v="Ms."/>
    <d v="1963-08-30T00:00:00"/>
    <d v="1992-04-01T00:00:00"/>
    <s v="722 Moss Bay Blvd."/>
    <s v="Kirkland"/>
    <s v="WA"/>
    <s v="98033"/>
    <s v="USA"/>
    <s v="(206) 555-3412"/>
    <n v="3355"/>
    <n v="2"/>
    <n v="1375"/>
  </r>
  <r>
    <x v="525"/>
    <n v="17"/>
    <n v="39"/>
    <n v="33"/>
    <n v="0"/>
    <n v="10773"/>
    <s v="ERNSH"/>
    <n v="1"/>
    <x v="375"/>
    <d v="1996-02-08T00:00:00"/>
    <d v="1996-01-16T00:00:00"/>
    <n v="5"/>
    <n v="23"/>
    <n v="3"/>
    <n v="96.43"/>
    <s v="Ernst Handel"/>
    <s v="Kirchgasse 6"/>
    <s v="Graz"/>
    <s v=""/>
    <s v="8010"/>
    <s v="Austria"/>
    <n v="10773"/>
    <s v="ERNSH"/>
    <n v="1"/>
    <d v="1996-01-11T00:00:00"/>
    <d v="1996-02-08T00:00:00"/>
    <n v="5"/>
    <d v="1996-01-16T00:00:00"/>
    <n v="3"/>
    <n v="96.43"/>
    <s v="Ernst Handel"/>
    <s v="Kirchgasse 6"/>
    <s v="Graz"/>
    <s v=""/>
    <s v="8010"/>
    <s v="Austria"/>
    <n v="17"/>
    <x v="35"/>
    <x v="18"/>
    <n v="6"/>
    <s v="20 - 1 kg tins"/>
    <n v="39"/>
    <n v="0"/>
    <n v="0"/>
    <n v="0"/>
    <n v="1"/>
    <s v="ERNSH"/>
    <s v="Ernst Handel"/>
    <x v="9"/>
    <x v="4"/>
    <s v="Kirchgasse 6"/>
    <s v="Graz"/>
    <s v=""/>
    <s v="8010"/>
    <x v="6"/>
    <s v="7675-3425"/>
    <s v="7675-3426"/>
    <n v="7"/>
    <x v="18"/>
    <s v="Ian Devling"/>
    <s v="Marketing Manager"/>
    <s v="74 Rose St._x000d__x000a_Moonie Ponds"/>
    <s v="Melbourne"/>
    <s v="Victoria"/>
    <s v="3058"/>
    <s v="Australia"/>
    <s v="(03) 444-2343"/>
    <s v="(03) 444-6588"/>
    <n v="6"/>
    <x v="7"/>
    <s v="Prepared meats"/>
    <n v="3"/>
    <s v="Federal Shipping"/>
    <s v="(503) 555-9931"/>
    <n v="1"/>
    <s v="Davolio"/>
    <s v="Nancy"/>
    <s v="Sales Representative"/>
    <s v="Ms."/>
    <d v="1948-12-08T00:00:00"/>
    <d v="1992-05-01T00:00:00"/>
    <s v="507 - 20th Ave. E._x000d__x000a_Apt. 2A"/>
    <s v="Seattle"/>
    <s v="WA"/>
    <s v="98122"/>
    <s v="USA"/>
    <s v="(206) 555-9857"/>
    <n v="5467"/>
    <n v="2"/>
    <n v="1287"/>
  </r>
  <r>
    <x v="525"/>
    <n v="31"/>
    <n v="12.5"/>
    <n v="70"/>
    <n v="0.2"/>
    <n v="10773"/>
    <s v="ERNSH"/>
    <n v="1"/>
    <x v="375"/>
    <d v="1996-02-08T00:00:00"/>
    <d v="1996-01-16T00:00:00"/>
    <n v="5"/>
    <n v="23"/>
    <n v="3"/>
    <n v="96.43"/>
    <s v="Ernst Handel"/>
    <s v="Kirchgasse 6"/>
    <s v="Graz"/>
    <s v=""/>
    <s v="8010"/>
    <s v="Austria"/>
    <n v="10773"/>
    <s v="ERNSH"/>
    <n v="1"/>
    <d v="1996-01-11T00:00:00"/>
    <d v="1996-02-08T00:00:00"/>
    <n v="5"/>
    <d v="1996-01-16T00:00:00"/>
    <n v="3"/>
    <n v="96.43"/>
    <s v="Ernst Handel"/>
    <s v="Kirchgasse 6"/>
    <s v="Graz"/>
    <s v=""/>
    <s v="8010"/>
    <s v="Austria"/>
    <n v="31"/>
    <x v="12"/>
    <x v="1"/>
    <n v="4"/>
    <s v="12 - 100 g pkgs"/>
    <n v="12.5"/>
    <n v="0"/>
    <n v="70"/>
    <n v="20"/>
    <n v="0"/>
    <s v="ERNSH"/>
    <s v="Ernst Handel"/>
    <x v="9"/>
    <x v="4"/>
    <s v="Kirchgasse 6"/>
    <s v="Graz"/>
    <s v=""/>
    <s v="8010"/>
    <x v="6"/>
    <s v="7675-3425"/>
    <s v="7675-3426"/>
    <n v="14"/>
    <x v="1"/>
    <s v="Elio Rossi"/>
    <s v="Sales Representative"/>
    <s v="Viale Dante, 75"/>
    <s v="Ravenna"/>
    <s v=""/>
    <s v="48100"/>
    <s v="Italy"/>
    <s v="(0544) 60323"/>
    <s v="(0544) 60603"/>
    <n v="4"/>
    <x v="0"/>
    <s v="Cheeses"/>
    <n v="3"/>
    <s v="Federal Shipping"/>
    <s v="(503) 555-9931"/>
    <n v="1"/>
    <s v="Davolio"/>
    <s v="Nancy"/>
    <s v="Sales Representative"/>
    <s v="Ms."/>
    <d v="1948-12-08T00:00:00"/>
    <d v="1992-05-01T00:00:00"/>
    <s v="507 - 20th Ave. E._x000d__x000a_Apt. 2A"/>
    <s v="Seattle"/>
    <s v="WA"/>
    <s v="98122"/>
    <s v="USA"/>
    <s v="(206) 555-9857"/>
    <n v="5467"/>
    <n v="2"/>
    <n v="700"/>
  </r>
  <r>
    <x v="525"/>
    <n v="75"/>
    <n v="7.75"/>
    <n v="7"/>
    <n v="0.2"/>
    <n v="10773"/>
    <s v="ERNSH"/>
    <n v="1"/>
    <x v="375"/>
    <d v="1996-02-08T00:00:00"/>
    <d v="1996-01-16T00:00:00"/>
    <n v="5"/>
    <n v="23"/>
    <n v="3"/>
    <n v="96.43"/>
    <s v="Ernst Handel"/>
    <s v="Kirchgasse 6"/>
    <s v="Graz"/>
    <s v=""/>
    <s v="8010"/>
    <s v="Austria"/>
    <n v="10773"/>
    <s v="ERNSH"/>
    <n v="1"/>
    <d v="1996-01-11T00:00:00"/>
    <d v="1996-02-08T00:00:00"/>
    <n v="5"/>
    <d v="1996-01-16T00:00:00"/>
    <n v="3"/>
    <n v="96.43"/>
    <s v="Ernst Handel"/>
    <s v="Kirchgasse 6"/>
    <s v="Graz"/>
    <s v=""/>
    <s v="8010"/>
    <s v="Austria"/>
    <n v="75"/>
    <x v="48"/>
    <x v="20"/>
    <n v="1"/>
    <s v="24 - 0.5 l bottles"/>
    <n v="7.75"/>
    <n v="125"/>
    <n v="0"/>
    <n v="25"/>
    <n v="0"/>
    <s v="ERNSH"/>
    <s v="Ernst Handel"/>
    <x v="9"/>
    <x v="4"/>
    <s v="Kirchgasse 6"/>
    <s v="Graz"/>
    <s v=""/>
    <s v="8010"/>
    <x v="6"/>
    <s v="7675-3425"/>
    <s v="7675-3426"/>
    <n v="12"/>
    <x v="20"/>
    <s v="Martin Bein"/>
    <s v="International Marketing Mgr."/>
    <s v="Bogenallee 51"/>
    <s v="Frankfurt"/>
    <s v=""/>
    <s v="60439"/>
    <s v="Germany"/>
    <s v="(069) 992755"/>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43.4"/>
  </r>
  <r>
    <x v="526"/>
    <n v="31"/>
    <n v="12.5"/>
    <n v="2"/>
    <n v="0.25"/>
    <n v="10774"/>
    <s v="FOLKO"/>
    <n v="4"/>
    <x v="375"/>
    <d v="1996-01-25T00:00:00"/>
    <d v="1996-01-12T00:00:00"/>
    <n v="1"/>
    <n v="13"/>
    <n v="1"/>
    <n v="48.2"/>
    <s v="Folk och fä HB"/>
    <s v="Åkergatan 24"/>
    <s v="Bräcke"/>
    <s v=""/>
    <s v="S-844 67"/>
    <s v="Sweden"/>
    <n v="10774"/>
    <s v="FOLKO"/>
    <n v="4"/>
    <d v="1996-01-11T00:00:00"/>
    <d v="1996-01-25T00:00:00"/>
    <n v="1"/>
    <d v="1996-01-12T00:00:00"/>
    <n v="1"/>
    <n v="48.2"/>
    <s v="Folk och fä HB"/>
    <s v="Åkergatan 24"/>
    <s v="Bräcke"/>
    <s v=""/>
    <s v="S-844 67"/>
    <s v="Sweden"/>
    <n v="31"/>
    <x v="12"/>
    <x v="1"/>
    <n v="4"/>
    <s v="12 - 100 g pkgs"/>
    <n v="12.5"/>
    <n v="0"/>
    <n v="70"/>
    <n v="20"/>
    <n v="0"/>
    <s v="FOLKO"/>
    <s v="Folk och fä HB"/>
    <x v="14"/>
    <x v="3"/>
    <s v="Åkergatan 24"/>
    <s v="Bräcke"/>
    <s v=""/>
    <s v="S-844 67"/>
    <x v="9"/>
    <s v="0695-34 67 21"/>
    <s v=""/>
    <n v="14"/>
    <x v="1"/>
    <s v="Elio Rossi"/>
    <s v="Sales Representative"/>
    <s v="Viale Dante, 75"/>
    <s v="Ravenna"/>
    <s v=""/>
    <s v="48100"/>
    <s v="Italy"/>
    <s v="(0544) 60323"/>
    <s v="(0544) 60603"/>
    <n v="4"/>
    <x v="0"/>
    <s v="Cheeses"/>
    <n v="1"/>
    <s v="Speedy Express"/>
    <s v="(503) 555-9831"/>
    <n v="4"/>
    <s v="Peacock"/>
    <s v="Margaret"/>
    <s v="Sales Representative"/>
    <s v="Mrs."/>
    <d v="1937-09-19T00:00:00"/>
    <d v="1993-05-03T00:00:00"/>
    <s v="4110 Old Redmond Rd."/>
    <s v="Redmond"/>
    <s v="WA"/>
    <s v="98052"/>
    <s v="USA"/>
    <s v="(206) 555-8122"/>
    <n v="5176"/>
    <n v="2"/>
    <n v="18.75"/>
  </r>
  <r>
    <x v="526"/>
    <n v="66"/>
    <n v="17"/>
    <n v="50"/>
    <n v="0"/>
    <n v="10774"/>
    <s v="FOLKO"/>
    <n v="4"/>
    <x v="375"/>
    <d v="1996-01-25T00:00:00"/>
    <d v="1996-01-12T00:00:00"/>
    <n v="1"/>
    <n v="13"/>
    <n v="1"/>
    <n v="48.2"/>
    <s v="Folk och fä HB"/>
    <s v="Åkergatan 24"/>
    <s v="Bräcke"/>
    <s v=""/>
    <s v="S-844 67"/>
    <s v="Sweden"/>
    <n v="10774"/>
    <s v="FOLKO"/>
    <n v="4"/>
    <d v="1996-01-11T00:00:00"/>
    <d v="1996-01-25T00:00:00"/>
    <n v="1"/>
    <d v="1996-01-12T00:00:00"/>
    <n v="1"/>
    <n v="48.2"/>
    <s v="Folk och fä HB"/>
    <s v="Åkergatan 24"/>
    <s v="Bräcke"/>
    <s v=""/>
    <s v="S-844 67"/>
    <s v="Sweden"/>
    <n v="66"/>
    <x v="61"/>
    <x v="6"/>
    <n v="2"/>
    <s v="24 - 8 oz jars"/>
    <n v="17"/>
    <n v="4"/>
    <n v="100"/>
    <n v="20"/>
    <n v="0"/>
    <s v="FOLKO"/>
    <s v="Folk och fä HB"/>
    <x v="14"/>
    <x v="3"/>
    <s v="Åkergatan 24"/>
    <s v="Bräcke"/>
    <s v=""/>
    <s v="S-844 67"/>
    <x v="9"/>
    <s v="0695-34 67 21"/>
    <s v=""/>
    <n v="2"/>
    <x v="6"/>
    <s v="Shelley Burke"/>
    <s v="Order Administrator"/>
    <s v="P.O. Box 78934"/>
    <s v="New Orleans"/>
    <s v="LA"/>
    <s v="70117"/>
    <s v="USA"/>
    <s v="(100) 555-4822"/>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850"/>
  </r>
  <r>
    <x v="527"/>
    <n v="10"/>
    <n v="31"/>
    <n v="6"/>
    <n v="0"/>
    <n v="10775"/>
    <s v="THECR"/>
    <n v="7"/>
    <x v="376"/>
    <d v="1996-02-09T00:00:00"/>
    <d v="1996-01-26T00:00:00"/>
    <n v="14"/>
    <n v="14"/>
    <n v="1"/>
    <n v="20.25"/>
    <s v="The Cracker Box"/>
    <s v="55 Grizzly Peak Rd."/>
    <s v="Butte"/>
    <s v="MT"/>
    <s v="59801"/>
    <s v="USA"/>
    <n v="10775"/>
    <s v="THECR"/>
    <n v="7"/>
    <d v="1996-01-12T00:00:00"/>
    <d v="1996-02-09T00:00:00"/>
    <n v="14"/>
    <d v="1996-01-26T00:00:00"/>
    <n v="1"/>
    <n v="20.25"/>
    <s v="The Cracker Box"/>
    <s v="55 Grizzly Peak Rd."/>
    <s v="Butte"/>
    <s v="MT"/>
    <s v="59801"/>
    <s v="USA"/>
    <n v="10"/>
    <x v="41"/>
    <x v="16"/>
    <n v="8"/>
    <s v="12 - 200 ml jars"/>
    <n v="31"/>
    <n v="31"/>
    <n v="0"/>
    <n v="0"/>
    <n v="0"/>
    <s v="THECR"/>
    <s v="The Cracker Box"/>
    <x v="84"/>
    <x v="7"/>
    <s v="55 Grizzly Peak Rd."/>
    <s v="Butte"/>
    <s v="MT"/>
    <s v="59801"/>
    <x v="8"/>
    <s v="(406) 555-5834"/>
    <s v="(406) 555-8083"/>
    <n v="4"/>
    <x v="16"/>
    <s v="Yoshi Nagase"/>
    <s v="Marketing Manager"/>
    <s v="9-8 Sekimai_x000d__x000a_Musashino-shi"/>
    <s v="Tokyo"/>
    <s v=""/>
    <s v="100"/>
    <s v="Japan"/>
    <s v="(03) 3555-5011"/>
    <s v=""/>
    <n v="8"/>
    <x v="3"/>
    <s v="Seaweed and fish"/>
    <n v="1"/>
    <s v="Speedy Express"/>
    <s v="(503) 555-9831"/>
    <n v="7"/>
    <s v="King"/>
    <s v="Robert"/>
    <s v="Sales Representative"/>
    <s v="Mr."/>
    <d v="1960-05-29T00:00:00"/>
    <d v="1994-01-02T00:00:00"/>
    <s v="Edgeham Hollow_x000d__x000a_Winchester Way"/>
    <s v="London"/>
    <s v=""/>
    <s v="RG1 9SP"/>
    <s v="UK"/>
    <s v="(71) 555-5598"/>
    <n v="465"/>
    <n v="5"/>
    <n v="186"/>
  </r>
  <r>
    <x v="527"/>
    <n v="67"/>
    <n v="14"/>
    <n v="3"/>
    <n v="0"/>
    <n v="10775"/>
    <s v="THECR"/>
    <n v="7"/>
    <x v="376"/>
    <d v="1996-02-09T00:00:00"/>
    <d v="1996-01-26T00:00:00"/>
    <n v="14"/>
    <n v="14"/>
    <n v="1"/>
    <n v="20.25"/>
    <s v="The Cracker Box"/>
    <s v="55 Grizzly Peak Rd."/>
    <s v="Butte"/>
    <s v="MT"/>
    <s v="59801"/>
    <s v="USA"/>
    <n v="10775"/>
    <s v="THECR"/>
    <n v="7"/>
    <d v="1996-01-12T00:00:00"/>
    <d v="1996-02-09T00:00:00"/>
    <n v="14"/>
    <d v="1996-01-26T00:00:00"/>
    <n v="1"/>
    <n v="20.25"/>
    <s v="The Cracker Box"/>
    <s v="55 Grizzly Peak Rd."/>
    <s v="Butte"/>
    <s v="MT"/>
    <s v="59801"/>
    <s v="USA"/>
    <n v="67"/>
    <x v="51"/>
    <x v="23"/>
    <n v="1"/>
    <s v="24 - 12 oz bottles"/>
    <n v="14"/>
    <n v="52"/>
    <n v="0"/>
    <n v="10"/>
    <n v="0"/>
    <s v="THECR"/>
    <s v="The Cracker Box"/>
    <x v="84"/>
    <x v="7"/>
    <s v="55 Grizzly Peak Rd."/>
    <s v="Butte"/>
    <s v="MT"/>
    <s v="59801"/>
    <x v="8"/>
    <s v="(406) 555-5834"/>
    <s v="(406) 555-8083"/>
    <n v="16"/>
    <x v="23"/>
    <s v="Cheryl Saylor"/>
    <s v="Regional Account Rep."/>
    <s v="3400 - 8th Avenue_x000d__x000a_Suite 210"/>
    <s v="Bend"/>
    <s v="OR"/>
    <s v="97101"/>
    <s v="USA"/>
    <s v="(503) 555-9931"/>
    <s v=""/>
    <n v="1"/>
    <x v="6"/>
    <s v="Soft drinks, coffees, teas, beers, and ales"/>
    <n v="1"/>
    <s v="Speedy Express"/>
    <s v="(503) 555-9831"/>
    <n v="7"/>
    <s v="King"/>
    <s v="Robert"/>
    <s v="Sales Representative"/>
    <s v="Mr."/>
    <d v="1960-05-29T00:00:00"/>
    <d v="1994-01-02T00:00:00"/>
    <s v="Edgeham Hollow_x000d__x000a_Winchester Way"/>
    <s v="London"/>
    <s v=""/>
    <s v="RG1 9SP"/>
    <s v="UK"/>
    <s v="(71) 555-5598"/>
    <n v="465"/>
    <n v="5"/>
    <n v="42"/>
  </r>
  <r>
    <x v="528"/>
    <n v="31"/>
    <n v="12.5"/>
    <n v="16"/>
    <n v="0.05"/>
    <n v="10776"/>
    <s v="ERNSH"/>
    <n v="1"/>
    <x v="377"/>
    <d v="1996-02-12T00:00:00"/>
    <d v="1996-01-18T00:00:00"/>
    <n v="3"/>
    <n v="25"/>
    <n v="3"/>
    <n v="351.53"/>
    <s v="Ernst Handel"/>
    <s v="Kirchgasse 6"/>
    <s v="Graz"/>
    <s v=""/>
    <s v="8010"/>
    <s v="Austria"/>
    <n v="10776"/>
    <s v="ERNSH"/>
    <n v="1"/>
    <d v="1996-01-15T00:00:00"/>
    <d v="1996-02-12T00:00:00"/>
    <n v="3"/>
    <d v="1996-01-18T00:00:00"/>
    <n v="3"/>
    <n v="351.53"/>
    <s v="Ernst Handel"/>
    <s v="Kirchgasse 6"/>
    <s v="Graz"/>
    <s v=""/>
    <s v="8010"/>
    <s v="Austria"/>
    <n v="31"/>
    <x v="12"/>
    <x v="1"/>
    <n v="4"/>
    <s v="12 - 100 g pkgs"/>
    <n v="12.5"/>
    <n v="0"/>
    <n v="70"/>
    <n v="20"/>
    <n v="0"/>
    <s v="ERNSH"/>
    <s v="Ernst Handel"/>
    <x v="9"/>
    <x v="4"/>
    <s v="Kirchgasse 6"/>
    <s v="Graz"/>
    <s v=""/>
    <s v="8010"/>
    <x v="6"/>
    <s v="7675-3425"/>
    <s v="7675-3426"/>
    <n v="14"/>
    <x v="1"/>
    <s v="Elio Rossi"/>
    <s v="Sales Representative"/>
    <s v="Viale Dante, 75"/>
    <s v="Ravenna"/>
    <s v=""/>
    <s v="48100"/>
    <s v="Italy"/>
    <s v="(0544) 60323"/>
    <s v="(0544) 60603"/>
    <n v="4"/>
    <x v="0"/>
    <s v="Cheeses"/>
    <n v="3"/>
    <s v="Federal Shipping"/>
    <s v="(503) 555-9931"/>
    <n v="1"/>
    <s v="Davolio"/>
    <s v="Nancy"/>
    <s v="Sales Representative"/>
    <s v="Ms."/>
    <d v="1948-12-08T00:00:00"/>
    <d v="1992-05-01T00:00:00"/>
    <s v="507 - 20th Ave. E._x000d__x000a_Apt. 2A"/>
    <s v="Seattle"/>
    <s v="WA"/>
    <s v="98122"/>
    <s v="USA"/>
    <s v="(206) 555-9857"/>
    <n v="5467"/>
    <n v="2"/>
    <n v="190"/>
  </r>
  <r>
    <x v="528"/>
    <n v="42"/>
    <n v="14"/>
    <n v="12"/>
    <n v="0.05"/>
    <n v="10776"/>
    <s v="ERNSH"/>
    <n v="1"/>
    <x v="377"/>
    <d v="1996-02-12T00:00:00"/>
    <d v="1996-01-18T00:00:00"/>
    <n v="3"/>
    <n v="25"/>
    <n v="3"/>
    <n v="351.53"/>
    <s v="Ernst Handel"/>
    <s v="Kirchgasse 6"/>
    <s v="Graz"/>
    <s v=""/>
    <s v="8010"/>
    <s v="Austria"/>
    <n v="10776"/>
    <s v="ERNSH"/>
    <n v="1"/>
    <d v="1996-01-15T00:00:00"/>
    <d v="1996-02-12T00:00:00"/>
    <n v="3"/>
    <d v="1996-01-18T00:00:00"/>
    <n v="3"/>
    <n v="351.53"/>
    <s v="Ernst Handel"/>
    <s v="Kirchgasse 6"/>
    <s v="Graz"/>
    <s v=""/>
    <s v="8010"/>
    <s v="Austria"/>
    <n v="42"/>
    <x v="2"/>
    <x v="2"/>
    <n v="5"/>
    <s v="32 - 1 kg pkgs."/>
    <n v="14"/>
    <n v="26"/>
    <n v="0"/>
    <n v="0"/>
    <n v="1"/>
    <s v="ERNSH"/>
    <s v="Ernst Handel"/>
    <x v="9"/>
    <x v="4"/>
    <s v="Kirchgasse 6"/>
    <s v="Graz"/>
    <s v=""/>
    <s v="8010"/>
    <x v="6"/>
    <s v="7675-3425"/>
    <s v="7675-3426"/>
    <n v="20"/>
    <x v="2"/>
    <s v="Chandra Leka"/>
    <s v="Owner"/>
    <s v="471 Serangoon Loop, Suite #402"/>
    <s v="Singapore"/>
    <s v=""/>
    <s v="0512"/>
    <s v="Singapore"/>
    <s v="555-8787"/>
    <s v=""/>
    <n v="5"/>
    <x v="1"/>
    <s v="Breads, crackers, pasta, and cereal"/>
    <n v="3"/>
    <s v="Federal Shipping"/>
    <s v="(503) 555-9931"/>
    <n v="1"/>
    <s v="Davolio"/>
    <s v="Nancy"/>
    <s v="Sales Representative"/>
    <s v="Ms."/>
    <d v="1948-12-08T00:00:00"/>
    <d v="1992-05-01T00:00:00"/>
    <s v="507 - 20th Ave. E._x000d__x000a_Apt. 2A"/>
    <s v="Seattle"/>
    <s v="WA"/>
    <s v="98122"/>
    <s v="USA"/>
    <s v="(206) 555-9857"/>
    <n v="5467"/>
    <n v="2"/>
    <n v="159.6"/>
  </r>
  <r>
    <x v="528"/>
    <n v="45"/>
    <n v="9.5"/>
    <n v="27"/>
    <n v="0.05"/>
    <n v="10776"/>
    <s v="ERNSH"/>
    <n v="1"/>
    <x v="377"/>
    <d v="1996-02-12T00:00:00"/>
    <d v="1996-01-18T00:00:00"/>
    <n v="3"/>
    <n v="25"/>
    <n v="3"/>
    <n v="351.53"/>
    <s v="Ernst Handel"/>
    <s v="Kirchgasse 6"/>
    <s v="Graz"/>
    <s v=""/>
    <s v="8010"/>
    <s v="Austria"/>
    <n v="10776"/>
    <s v="ERNSH"/>
    <n v="1"/>
    <d v="1996-01-15T00:00:00"/>
    <d v="1996-02-12T00:00:00"/>
    <n v="3"/>
    <d v="1996-01-18T00:00:00"/>
    <n v="3"/>
    <n v="351.53"/>
    <s v="Ernst Handel"/>
    <s v="Kirchgasse 6"/>
    <s v="Graz"/>
    <s v=""/>
    <s v="8010"/>
    <s v="Austria"/>
    <n v="45"/>
    <x v="73"/>
    <x v="26"/>
    <n v="8"/>
    <s v="1k pkg."/>
    <n v="9.5"/>
    <n v="5"/>
    <n v="70"/>
    <n v="15"/>
    <n v="0"/>
    <s v="ERNSH"/>
    <s v="Ernst Handel"/>
    <x v="9"/>
    <x v="4"/>
    <s v="Kirchgasse 6"/>
    <s v="Graz"/>
    <s v=""/>
    <s v="8010"/>
    <x v="6"/>
    <s v="7675-3425"/>
    <s v="7675-3426"/>
    <n v="21"/>
    <x v="26"/>
    <s v="Niels Petersen"/>
    <s v="Sales Manager"/>
    <s v="Lyngbysild_x000d__x000a_Fiskebakken 10"/>
    <s v="Lyngby"/>
    <s v=""/>
    <s v="2800"/>
    <s v="Denmark"/>
    <s v="43844108"/>
    <s v="43844115"/>
    <n v="8"/>
    <x v="3"/>
    <s v="Seaweed and fish"/>
    <n v="3"/>
    <s v="Federal Shipping"/>
    <s v="(503) 555-9931"/>
    <n v="1"/>
    <s v="Davolio"/>
    <s v="Nancy"/>
    <s v="Sales Representative"/>
    <s v="Ms."/>
    <d v="1948-12-08T00:00:00"/>
    <d v="1992-05-01T00:00:00"/>
    <s v="507 - 20th Ave. E._x000d__x000a_Apt. 2A"/>
    <s v="Seattle"/>
    <s v="WA"/>
    <s v="98122"/>
    <s v="USA"/>
    <s v="(206) 555-9857"/>
    <n v="5467"/>
    <n v="2"/>
    <n v="243.67500000000001"/>
  </r>
  <r>
    <x v="528"/>
    <n v="51"/>
    <n v="53"/>
    <n v="120"/>
    <n v="0.05"/>
    <n v="10776"/>
    <s v="ERNSH"/>
    <n v="1"/>
    <x v="377"/>
    <d v="1996-02-12T00:00:00"/>
    <d v="1996-01-18T00:00:00"/>
    <n v="3"/>
    <n v="25"/>
    <n v="3"/>
    <n v="351.53"/>
    <s v="Ernst Handel"/>
    <s v="Kirchgasse 6"/>
    <s v="Graz"/>
    <s v=""/>
    <s v="8010"/>
    <s v="Austria"/>
    <n v="10776"/>
    <s v="ERNSH"/>
    <n v="1"/>
    <d v="1996-01-15T00:00:00"/>
    <d v="1996-02-12T00:00:00"/>
    <n v="3"/>
    <d v="1996-01-18T00:00:00"/>
    <n v="3"/>
    <n v="351.53"/>
    <s v="Ernst Handel"/>
    <s v="Kirchgasse 6"/>
    <s v="Graz"/>
    <s v=""/>
    <s v="8010"/>
    <s v="Austria"/>
    <n v="51"/>
    <x v="4"/>
    <x v="4"/>
    <n v="7"/>
    <s v="50 - 300 g pkgs."/>
    <n v="53"/>
    <n v="20"/>
    <n v="0"/>
    <n v="10"/>
    <n v="0"/>
    <s v="ERNSH"/>
    <s v="Ernst Handel"/>
    <x v="9"/>
    <x v="4"/>
    <s v="Kirchgasse 6"/>
    <s v="Graz"/>
    <s v=""/>
    <s v="8010"/>
    <x v="6"/>
    <s v="7675-3425"/>
    <s v="7675-3426"/>
    <n v="24"/>
    <x v="4"/>
    <s v="Wendy Mackenzie"/>
    <s v="Sales Representative"/>
    <s v="170 Prince Edward Parade_x000d__x000a_Hunter's Hill"/>
    <s v="Sydney"/>
    <s v="NSW"/>
    <s v="2042"/>
    <s v="Australia"/>
    <s v="(02) 555-5914"/>
    <s v="(02) 555-4873"/>
    <n v="7"/>
    <x v="2"/>
    <s v="Dried fruit and bean curd"/>
    <n v="3"/>
    <s v="Federal Shipping"/>
    <s v="(503) 555-9931"/>
    <n v="1"/>
    <s v="Davolio"/>
    <s v="Nancy"/>
    <s v="Sales Representative"/>
    <s v="Ms."/>
    <d v="1948-12-08T00:00:00"/>
    <d v="1992-05-01T00:00:00"/>
    <s v="507 - 20th Ave. E._x000d__x000a_Apt. 2A"/>
    <s v="Seattle"/>
    <s v="WA"/>
    <s v="98122"/>
    <s v="USA"/>
    <s v="(206) 555-9857"/>
    <n v="5467"/>
    <n v="2"/>
    <n v="6042"/>
  </r>
  <r>
    <x v="529"/>
    <n v="42"/>
    <n v="14"/>
    <n v="20"/>
    <n v="0.2"/>
    <n v="10777"/>
    <s v="GOURL"/>
    <n v="7"/>
    <x v="377"/>
    <d v="1996-01-29T00:00:00"/>
    <d v="1996-02-21T00:00:00"/>
    <n v="37"/>
    <n v="-23"/>
    <n v="2"/>
    <n v="3.01"/>
    <s v="Gourmet Lanchonetes"/>
    <s v="Av. Brasil, 442"/>
    <s v="Campinas"/>
    <s v="SP"/>
    <s v="04876-786"/>
    <s v="Brazil"/>
    <n v="10777"/>
    <s v="GOURL"/>
    <n v="7"/>
    <d v="1996-01-15T00:00:00"/>
    <d v="1996-01-29T00:00:00"/>
    <n v="37"/>
    <d v="1996-02-21T00:00:00"/>
    <n v="2"/>
    <n v="3.01"/>
    <s v="Gourmet Lanchonetes"/>
    <s v="Av. Brasil, 442"/>
    <s v="Campinas"/>
    <s v="SP"/>
    <s v="04876-786"/>
    <s v="Brazil"/>
    <n v="42"/>
    <x v="2"/>
    <x v="2"/>
    <n v="5"/>
    <s v="32 - 1 kg pkgs."/>
    <n v="14"/>
    <n v="26"/>
    <n v="0"/>
    <n v="0"/>
    <n v="1"/>
    <s v="GOURL"/>
    <s v="Gourmet Lanchonetes"/>
    <x v="71"/>
    <x v="10"/>
    <s v="Av. Brasil, 442"/>
    <s v="Campinas"/>
    <s v="SP"/>
    <s v="04876-786"/>
    <x v="2"/>
    <s v="(11) 555-9482"/>
    <s v=""/>
    <n v="20"/>
    <x v="2"/>
    <s v="Chandra Leka"/>
    <s v="Owner"/>
    <s v="471 Serangoon Loop, Suite #402"/>
    <s v="Singapore"/>
    <s v=""/>
    <s v="0512"/>
    <s v="Singapore"/>
    <s v="555-8787"/>
    <s v=""/>
    <n v="5"/>
    <x v="1"/>
    <s v="Breads, crackers, pasta, and cereal"/>
    <n v="2"/>
    <s v="United Package"/>
    <s v="(503) 555-3199"/>
    <n v="7"/>
    <s v="King"/>
    <s v="Robert"/>
    <s v="Sales Representative"/>
    <s v="Mr."/>
    <d v="1960-05-29T00:00:00"/>
    <d v="1994-01-02T00:00:00"/>
    <s v="Edgeham Hollow_x000d__x000a_Winchester Way"/>
    <s v="London"/>
    <s v=""/>
    <s v="RG1 9SP"/>
    <s v="UK"/>
    <s v="(71) 555-5598"/>
    <n v="465"/>
    <n v="5"/>
    <n v="224"/>
  </r>
  <r>
    <x v="530"/>
    <n v="41"/>
    <n v="9.65"/>
    <n v="10"/>
    <n v="0"/>
    <n v="10778"/>
    <s v="BERGS"/>
    <n v="3"/>
    <x v="378"/>
    <d v="1996-02-13T00:00:00"/>
    <d v="1996-01-24T00:00:00"/>
    <n v="8"/>
    <n v="20"/>
    <n v="1"/>
    <n v="6.79"/>
    <s v="Berglunds snabbköp"/>
    <s v="Berguvsvägen  8"/>
    <s v="Luleå"/>
    <s v=""/>
    <s v="S-958 22"/>
    <s v="Sweden"/>
    <n v="10778"/>
    <s v="BERGS"/>
    <n v="3"/>
    <d v="1996-01-16T00:00:00"/>
    <d v="1996-02-13T00:00:00"/>
    <n v="8"/>
    <d v="1996-01-24T00:00:00"/>
    <n v="1"/>
    <n v="6.79"/>
    <s v="Berglunds snabbköp"/>
    <s v="Berguvsvägen  8"/>
    <s v="Luleå"/>
    <s v=""/>
    <s v="S-958 22"/>
    <s v="Sweden"/>
    <n v="41"/>
    <x v="5"/>
    <x v="5"/>
    <n v="8"/>
    <s v="12 - 12 oz cans"/>
    <n v="9.65"/>
    <n v="85"/>
    <n v="0"/>
    <n v="10"/>
    <n v="0"/>
    <s v="BERGS"/>
    <s v="Berglunds snabbköp"/>
    <x v="25"/>
    <x v="8"/>
    <s v="Berguvsvägen  8"/>
    <s v="Luleå"/>
    <s v=""/>
    <s v="S-958 22"/>
    <x v="9"/>
    <s v="0921-12 34 65"/>
    <s v="0921-12 34 67"/>
    <n v="19"/>
    <x v="5"/>
    <s v="Robb Merchant"/>
    <s v="Wholesale Account Agent"/>
    <s v="Order Processing Dept._x000d__x000a_2100 Paul Revere Blvd."/>
    <s v="Boston"/>
    <s v="MA"/>
    <s v="02134"/>
    <s v="USA"/>
    <s v="(617) 555-3267"/>
    <s v="(617) 555-3389"/>
    <n v="8"/>
    <x v="3"/>
    <s v="Seaweed and fish"/>
    <n v="1"/>
    <s v="Speedy Express"/>
    <s v="(503) 555-9831"/>
    <n v="3"/>
    <s v="Leverling"/>
    <s v="Janet"/>
    <s v="Sales Representative"/>
    <s v="Ms."/>
    <d v="1963-08-30T00:00:00"/>
    <d v="1992-04-01T00:00:00"/>
    <s v="722 Moss Bay Blvd."/>
    <s v="Kirkland"/>
    <s v="WA"/>
    <s v="98033"/>
    <s v="USA"/>
    <s v="(206) 555-3412"/>
    <n v="3355"/>
    <n v="2"/>
    <n v="96.5"/>
  </r>
  <r>
    <x v="531"/>
    <n v="16"/>
    <n v="17.45"/>
    <n v="20"/>
    <n v="0"/>
    <n v="10779"/>
    <s v="MORGK"/>
    <n v="3"/>
    <x v="378"/>
    <d v="1996-02-13T00:00:00"/>
    <d v="1996-02-14T00:00:00"/>
    <n v="29"/>
    <n v="-1"/>
    <n v="2"/>
    <n v="58.13"/>
    <s v="Morgenstern Gesundkost"/>
    <s v="Heerstr. 22"/>
    <s v="Leipzig"/>
    <s v=""/>
    <s v="04179"/>
    <s v="Germany"/>
    <n v="10779"/>
    <s v="MORGK"/>
    <n v="3"/>
    <d v="1996-01-16T00:00:00"/>
    <d v="1996-02-13T00:00:00"/>
    <n v="29"/>
    <d v="1996-02-14T00:00:00"/>
    <n v="2"/>
    <n v="58.13"/>
    <s v="Morgenstern Gesundkost"/>
    <s v="Heerstr. 22"/>
    <s v="Leipzig"/>
    <s v=""/>
    <s v="04179"/>
    <s v="Germany"/>
    <n v="16"/>
    <x v="19"/>
    <x v="18"/>
    <n v="3"/>
    <s v="32 - 500 g boxes"/>
    <n v="17.45"/>
    <n v="29"/>
    <n v="0"/>
    <n v="10"/>
    <n v="0"/>
    <s v="MORGK"/>
    <s v="Morgenstern Gesundkost"/>
    <x v="24"/>
    <x v="7"/>
    <s v="Heerstr. 22"/>
    <s v="Leipzig"/>
    <s v=""/>
    <s v="04179"/>
    <x v="1"/>
    <s v="0342-023176"/>
    <s v=""/>
    <n v="7"/>
    <x v="18"/>
    <s v="Ian Devling"/>
    <s v="Marketing Manager"/>
    <s v="74 Rose St._x000d__x000a_Moonie Ponds"/>
    <s v="Melbourne"/>
    <s v="Victoria"/>
    <s v="3058"/>
    <s v="Australia"/>
    <s v="(03) 444-2343"/>
    <s v="(03) 444-6588"/>
    <n v="3"/>
    <x v="5"/>
    <s v="Desserts, candies, and sweet breads"/>
    <n v="2"/>
    <s v="United Package"/>
    <s v="(503) 555-3199"/>
    <n v="3"/>
    <s v="Leverling"/>
    <s v="Janet"/>
    <s v="Sales Representative"/>
    <s v="Ms."/>
    <d v="1963-08-30T00:00:00"/>
    <d v="1992-04-01T00:00:00"/>
    <s v="722 Moss Bay Blvd."/>
    <s v="Kirkland"/>
    <s v="WA"/>
    <s v="98033"/>
    <s v="USA"/>
    <s v="(206) 555-3412"/>
    <n v="3355"/>
    <n v="2"/>
    <n v="349"/>
  </r>
  <r>
    <x v="531"/>
    <n v="62"/>
    <n v="49.3"/>
    <n v="20"/>
    <n v="0"/>
    <n v="10779"/>
    <s v="MORGK"/>
    <n v="3"/>
    <x v="378"/>
    <d v="1996-02-13T00:00:00"/>
    <d v="1996-02-14T00:00:00"/>
    <n v="29"/>
    <n v="-1"/>
    <n v="2"/>
    <n v="58.13"/>
    <s v="Morgenstern Gesundkost"/>
    <s v="Heerstr. 22"/>
    <s v="Leipzig"/>
    <s v=""/>
    <s v="04179"/>
    <s v="Germany"/>
    <n v="10779"/>
    <s v="MORGK"/>
    <n v="3"/>
    <d v="1996-01-16T00:00:00"/>
    <d v="1996-02-13T00:00:00"/>
    <n v="29"/>
    <d v="1996-02-14T00:00:00"/>
    <n v="2"/>
    <n v="58.13"/>
    <s v="Morgenstern Gesundkost"/>
    <s v="Heerstr. 22"/>
    <s v="Leipzig"/>
    <s v=""/>
    <s v="04179"/>
    <s v="Germany"/>
    <n v="62"/>
    <x v="29"/>
    <x v="22"/>
    <n v="3"/>
    <s v="48 pies"/>
    <n v="49.3"/>
    <n v="17"/>
    <n v="0"/>
    <n v="0"/>
    <n v="0"/>
    <s v="MORGK"/>
    <s v="Morgenstern Gesundkost"/>
    <x v="24"/>
    <x v="7"/>
    <s v="Heerstr. 22"/>
    <s v="Leipzig"/>
    <s v=""/>
    <s v="04179"/>
    <x v="1"/>
    <s v="0342-023176"/>
    <s v=""/>
    <n v="29"/>
    <x v="22"/>
    <s v="Chantal Goulet"/>
    <s v="Accounting Manager"/>
    <s v="148 rue Chasseur"/>
    <s v="Ste-Hyacinthe"/>
    <s v="Québec"/>
    <s v="J2S 7S8"/>
    <s v="Canada"/>
    <s v="(514) 555-2955"/>
    <s v="(514) 555-2921"/>
    <n v="3"/>
    <x v="5"/>
    <s v="Desserts, candies, and sweet breads"/>
    <n v="2"/>
    <s v="United Package"/>
    <s v="(503) 555-3199"/>
    <n v="3"/>
    <s v="Leverling"/>
    <s v="Janet"/>
    <s v="Sales Representative"/>
    <s v="Ms."/>
    <d v="1963-08-30T00:00:00"/>
    <d v="1992-04-01T00:00:00"/>
    <s v="722 Moss Bay Blvd."/>
    <s v="Kirkland"/>
    <s v="WA"/>
    <s v="98033"/>
    <s v="USA"/>
    <s v="(206) 555-3412"/>
    <n v="3355"/>
    <n v="2"/>
    <n v="986"/>
  </r>
  <r>
    <x v="532"/>
    <n v="70"/>
    <n v="15"/>
    <n v="35"/>
    <n v="0"/>
    <n v="10780"/>
    <s v="LILAS"/>
    <n v="2"/>
    <x v="378"/>
    <d v="1996-01-30T00:00:00"/>
    <d v="1996-01-25T00:00:00"/>
    <n v="9"/>
    <n v="5"/>
    <n v="1"/>
    <n v="42.13"/>
    <s v="LILA-Supermercado"/>
    <s v="Carrera 52 con Ave. Bolívar #65-98 Llano Largo"/>
    <s v="Barquisimeto"/>
    <s v="Lara"/>
    <s v="3508"/>
    <s v="Venezuela"/>
    <n v="10780"/>
    <s v="LILAS"/>
    <n v="2"/>
    <d v="1996-01-16T00:00:00"/>
    <d v="1996-01-30T00:00:00"/>
    <n v="9"/>
    <d v="1996-01-25T00:00:00"/>
    <n v="1"/>
    <n v="42.13"/>
    <s v="LILA-Supermercado"/>
    <s v="Carrera 52 con Ave. Bolívar #65-98 Llano Largo"/>
    <s v="Barquisimeto"/>
    <s v="Lara"/>
    <s v="3508"/>
    <s v="Venezuela"/>
    <n v="70"/>
    <x v="30"/>
    <x v="18"/>
    <n v="1"/>
    <s v="24 - 355 ml bottles"/>
    <n v="15"/>
    <n v="15"/>
    <n v="10"/>
    <n v="30"/>
    <n v="0"/>
    <s v="LILAS"/>
    <s v="LILA-Supermercado"/>
    <x v="28"/>
    <x v="0"/>
    <s v="Carrera 52 con Ave. Bolívar #65-98 Llano Largo"/>
    <s v="Barquisimeto"/>
    <s v="Lara"/>
    <s v="3508"/>
    <x v="5"/>
    <s v="(9) 331-6954"/>
    <s v="(9) 331-7256"/>
    <n v="7"/>
    <x v="18"/>
    <s v="Ian Devling"/>
    <s v="Marketing Manager"/>
    <s v="74 Rose St._x000d__x000a_Moonie Ponds"/>
    <s v="Melbourne"/>
    <s v="Victoria"/>
    <s v="3058"/>
    <s v="Australia"/>
    <s v="(03) 444-2343"/>
    <s v="(03) 444-6588"/>
    <n v="1"/>
    <x v="6"/>
    <s v="Soft drinks, coffees, teas, beers, and ales"/>
    <n v="1"/>
    <s v="Speedy Express"/>
    <s v="(503) 555-9831"/>
    <n v="2"/>
    <s v="Fuller"/>
    <s v="Andrew"/>
    <s v="Vice President, Sales"/>
    <s v="Dr."/>
    <d v="1952-02-19T00:00:00"/>
    <d v="1992-08-14T00:00:00"/>
    <s v="908 W. Capital Way"/>
    <s v="Tacoma"/>
    <s v="WA"/>
    <s v="98401"/>
    <s v="USA"/>
    <s v="(206) 555-9482"/>
    <n v="3457"/>
    <m/>
    <n v="525"/>
  </r>
  <r>
    <x v="532"/>
    <n v="77"/>
    <n v="13"/>
    <n v="15"/>
    <n v="0"/>
    <n v="10780"/>
    <s v="LILAS"/>
    <n v="2"/>
    <x v="378"/>
    <d v="1996-01-30T00:00:00"/>
    <d v="1996-01-25T00:00:00"/>
    <n v="9"/>
    <n v="5"/>
    <n v="1"/>
    <n v="42.13"/>
    <s v="LILA-Supermercado"/>
    <s v="Carrera 52 con Ave. Bolívar #65-98 Llano Largo"/>
    <s v="Barquisimeto"/>
    <s v="Lara"/>
    <s v="3508"/>
    <s v="Venezuela"/>
    <n v="10780"/>
    <s v="LILAS"/>
    <n v="2"/>
    <d v="1996-01-16T00:00:00"/>
    <d v="1996-01-30T00:00:00"/>
    <n v="9"/>
    <d v="1996-01-25T00:00:00"/>
    <n v="1"/>
    <n v="42.13"/>
    <s v="LILA-Supermercado"/>
    <s v="Carrera 52 con Ave. Bolívar #65-98 Llano Largo"/>
    <s v="Barquisimeto"/>
    <s v="Lara"/>
    <s v="3508"/>
    <s v="Venezuela"/>
    <n v="77"/>
    <x v="23"/>
    <x v="20"/>
    <n v="2"/>
    <s v="12 boxes"/>
    <n v="13"/>
    <n v="32"/>
    <n v="0"/>
    <n v="15"/>
    <n v="0"/>
    <s v="LILAS"/>
    <s v="LILA-Supermercado"/>
    <x v="28"/>
    <x v="0"/>
    <s v="Carrera 52 con Ave. Bolívar #65-98 Llano Largo"/>
    <s v="Barquisimeto"/>
    <s v="Lara"/>
    <s v="3508"/>
    <x v="5"/>
    <s v="(9) 331-6954"/>
    <s v="(9) 331-7256"/>
    <n v="12"/>
    <x v="20"/>
    <s v="Martin Bein"/>
    <s v="International Marketing Mgr."/>
    <s v="Bogenallee 51"/>
    <s v="Frankfurt"/>
    <s v=""/>
    <s v="60439"/>
    <s v="Germany"/>
    <s v="(069) 992755"/>
    <s v=""/>
    <n v="2"/>
    <x v="4"/>
    <s v="Sweet and savory sauces, relishes, spreads, and seasonings"/>
    <n v="1"/>
    <s v="Speedy Express"/>
    <s v="(503) 555-9831"/>
    <n v="2"/>
    <s v="Fuller"/>
    <s v="Andrew"/>
    <s v="Vice President, Sales"/>
    <s v="Dr."/>
    <d v="1952-02-19T00:00:00"/>
    <d v="1992-08-14T00:00:00"/>
    <s v="908 W. Capital Way"/>
    <s v="Tacoma"/>
    <s v="WA"/>
    <s v="98401"/>
    <s v="USA"/>
    <s v="(206) 555-9482"/>
    <n v="3457"/>
    <m/>
    <n v="195"/>
  </r>
  <r>
    <x v="533"/>
    <n v="54"/>
    <n v="7.45"/>
    <n v="3"/>
    <n v="0.2"/>
    <n v="10781"/>
    <s v="WARTH"/>
    <n v="2"/>
    <x v="379"/>
    <d v="1996-02-14T00:00:00"/>
    <d v="1996-01-19T00:00:00"/>
    <n v="2"/>
    <n v="26"/>
    <n v="3"/>
    <n v="73.16"/>
    <s v="Wartian Herkku"/>
    <s v="Torikatu 38"/>
    <s v="Oulu"/>
    <s v=""/>
    <s v="90110"/>
    <s v="Finland"/>
    <n v="10781"/>
    <s v="WARTH"/>
    <n v="2"/>
    <d v="1996-01-17T00:00:00"/>
    <d v="1996-02-14T00:00:00"/>
    <n v="2"/>
    <d v="1996-01-19T00:00:00"/>
    <n v="3"/>
    <n v="73.16"/>
    <s v="Wartian Herkku"/>
    <s v="Torikatu 38"/>
    <s v="Oulu"/>
    <s v=""/>
    <s v="90110"/>
    <s v="Finland"/>
    <n v="54"/>
    <x v="55"/>
    <x v="15"/>
    <n v="6"/>
    <s v="16 pies"/>
    <n v="7.45"/>
    <n v="21"/>
    <n v="0"/>
    <n v="10"/>
    <n v="0"/>
    <s v="WARTH"/>
    <s v="Wartian Herkku"/>
    <x v="16"/>
    <x v="0"/>
    <s v="Torikatu 38"/>
    <s v="Oulu"/>
    <s v=""/>
    <s v="90110"/>
    <x v="10"/>
    <s v="981-443655"/>
    <s v="981-443655"/>
    <n v="25"/>
    <x v="15"/>
    <s v="Jean-Guy Lauzon"/>
    <s v="Marketing Manager"/>
    <s v="2960 Rue St. Laurent"/>
    <s v="Montréal"/>
    <s v="Québec"/>
    <s v="H1J 1C3"/>
    <s v="Canada"/>
    <s v="(514) 555-9022"/>
    <s v=""/>
    <n v="6"/>
    <x v="7"/>
    <s v="Prepared meats"/>
    <n v="3"/>
    <s v="Federal Shipping"/>
    <s v="(503) 555-9931"/>
    <n v="2"/>
    <s v="Fuller"/>
    <s v="Andrew"/>
    <s v="Vice President, Sales"/>
    <s v="Dr."/>
    <d v="1952-02-19T00:00:00"/>
    <d v="1992-08-14T00:00:00"/>
    <s v="908 W. Capital Way"/>
    <s v="Tacoma"/>
    <s v="WA"/>
    <s v="98401"/>
    <s v="USA"/>
    <s v="(206) 555-9482"/>
    <n v="3457"/>
    <m/>
    <n v="17.880000000000003"/>
  </r>
  <r>
    <x v="533"/>
    <n v="56"/>
    <n v="38"/>
    <n v="20"/>
    <n v="0.2"/>
    <n v="10781"/>
    <s v="WARTH"/>
    <n v="2"/>
    <x v="379"/>
    <d v="1996-02-14T00:00:00"/>
    <d v="1996-01-19T00:00:00"/>
    <n v="2"/>
    <n v="26"/>
    <n v="3"/>
    <n v="73.16"/>
    <s v="Wartian Herkku"/>
    <s v="Torikatu 38"/>
    <s v="Oulu"/>
    <s v=""/>
    <s v="90110"/>
    <s v="Finland"/>
    <n v="10781"/>
    <s v="WARTH"/>
    <n v="2"/>
    <d v="1996-01-17T00:00:00"/>
    <d v="1996-02-14T00:00:00"/>
    <n v="2"/>
    <d v="1996-01-19T00:00:00"/>
    <n v="3"/>
    <n v="73.16"/>
    <s v="Wartian Herkku"/>
    <s v="Torikatu 38"/>
    <s v="Oulu"/>
    <s v=""/>
    <s v="90110"/>
    <s v="Finland"/>
    <n v="56"/>
    <x v="33"/>
    <x v="8"/>
    <n v="5"/>
    <s v="24 - 250 g pkgs."/>
    <n v="38"/>
    <n v="21"/>
    <n v="10"/>
    <n v="30"/>
    <n v="0"/>
    <s v="WARTH"/>
    <s v="Wartian Herkku"/>
    <x v="16"/>
    <x v="0"/>
    <s v="Torikatu 38"/>
    <s v="Oulu"/>
    <s v=""/>
    <s v="90110"/>
    <x v="10"/>
    <s v="981-443655"/>
    <s v="981-443655"/>
    <n v="26"/>
    <x v="8"/>
    <s v="Giovanni Giudici"/>
    <s v="Order Administrator"/>
    <s v="Via dei Gelsomini, 153"/>
    <s v="Salerno"/>
    <s v=""/>
    <s v="84100"/>
    <s v="Italy"/>
    <s v="(089) 6547665"/>
    <s v="(089) 6547667"/>
    <n v="5"/>
    <x v="1"/>
    <s v="Breads, crackers, pasta, and cereal"/>
    <n v="3"/>
    <s v="Federal Shipping"/>
    <s v="(503) 555-9931"/>
    <n v="2"/>
    <s v="Fuller"/>
    <s v="Andrew"/>
    <s v="Vice President, Sales"/>
    <s v="Dr."/>
    <d v="1952-02-19T00:00:00"/>
    <d v="1992-08-14T00:00:00"/>
    <s v="908 W. Capital Way"/>
    <s v="Tacoma"/>
    <s v="WA"/>
    <s v="98401"/>
    <s v="USA"/>
    <s v="(206) 555-9482"/>
    <n v="3457"/>
    <m/>
    <n v="608"/>
  </r>
  <r>
    <x v="533"/>
    <n v="74"/>
    <n v="10"/>
    <n v="35"/>
    <n v="0"/>
    <n v="10781"/>
    <s v="WARTH"/>
    <n v="2"/>
    <x v="379"/>
    <d v="1996-02-14T00:00:00"/>
    <d v="1996-01-19T00:00:00"/>
    <n v="2"/>
    <n v="26"/>
    <n v="3"/>
    <n v="73.16"/>
    <s v="Wartian Herkku"/>
    <s v="Torikatu 38"/>
    <s v="Oulu"/>
    <s v=""/>
    <s v="90110"/>
    <s v="Finland"/>
    <n v="10781"/>
    <s v="WARTH"/>
    <n v="2"/>
    <d v="1996-01-17T00:00:00"/>
    <d v="1996-02-14T00:00:00"/>
    <n v="2"/>
    <d v="1996-01-19T00:00:00"/>
    <n v="3"/>
    <n v="73.16"/>
    <s v="Wartian Herkku"/>
    <s v="Torikatu 38"/>
    <s v="Oulu"/>
    <s v=""/>
    <s v="90110"/>
    <s v="Finland"/>
    <n v="74"/>
    <x v="17"/>
    <x v="16"/>
    <n v="7"/>
    <s v="5 kg pkg."/>
    <n v="10"/>
    <n v="4"/>
    <n v="20"/>
    <n v="5"/>
    <n v="0"/>
    <s v="WARTH"/>
    <s v="Wartian Herkku"/>
    <x v="16"/>
    <x v="0"/>
    <s v="Torikatu 38"/>
    <s v="Oulu"/>
    <s v=""/>
    <s v="90110"/>
    <x v="10"/>
    <s v="981-443655"/>
    <s v="981-443655"/>
    <n v="4"/>
    <x v="16"/>
    <s v="Yoshi Nagase"/>
    <s v="Marketing Manager"/>
    <s v="9-8 Sekimai_x000d__x000a_Musashino-shi"/>
    <s v="Tokyo"/>
    <s v=""/>
    <s v="100"/>
    <s v="Japan"/>
    <s v="(03) 3555-5011"/>
    <s v=""/>
    <n v="7"/>
    <x v="2"/>
    <s v="Dried fruit and bean curd"/>
    <n v="3"/>
    <s v="Federal Shipping"/>
    <s v="(503) 555-9931"/>
    <n v="2"/>
    <s v="Fuller"/>
    <s v="Andrew"/>
    <s v="Vice President, Sales"/>
    <s v="Dr."/>
    <d v="1952-02-19T00:00:00"/>
    <d v="1992-08-14T00:00:00"/>
    <s v="908 W. Capital Way"/>
    <s v="Tacoma"/>
    <s v="WA"/>
    <s v="98401"/>
    <s v="USA"/>
    <s v="(206) 555-9482"/>
    <n v="3457"/>
    <m/>
    <n v="350"/>
  </r>
  <r>
    <x v="534"/>
    <n v="31"/>
    <n v="12.5"/>
    <n v="1"/>
    <n v="0"/>
    <n v="10782"/>
    <s v="CACTU"/>
    <n v="9"/>
    <x v="379"/>
    <d v="1996-02-14T00:00:00"/>
    <d v="1996-01-22T00:00:00"/>
    <n v="5"/>
    <n v="23"/>
    <n v="3"/>
    <n v="1.1000000000000001"/>
    <s v="Cactus Comidas para llevar"/>
    <s v="Cerrito 333"/>
    <s v="Buenos Aires"/>
    <s v=""/>
    <s v="1010"/>
    <s v="Argentina"/>
    <n v="10782"/>
    <s v="CACTU"/>
    <n v="9"/>
    <d v="1996-01-17T00:00:00"/>
    <d v="1996-02-14T00:00:00"/>
    <n v="5"/>
    <d v="1996-01-22T00:00:00"/>
    <n v="3"/>
    <n v="1.1000000000000001"/>
    <s v="Cactus Comidas para llevar"/>
    <s v="Cerrito 333"/>
    <s v="Buenos Aires"/>
    <s v=""/>
    <s v="1010"/>
    <s v="Argentina"/>
    <n v="31"/>
    <x v="12"/>
    <x v="1"/>
    <n v="4"/>
    <s v="12 - 100 g pkgs"/>
    <n v="12.5"/>
    <n v="0"/>
    <n v="70"/>
    <n v="20"/>
    <n v="0"/>
    <s v="CACTU"/>
    <s v="Cactus Comidas para llevar"/>
    <x v="78"/>
    <x v="2"/>
    <s v="Cerrito 333"/>
    <s v="Buenos Aires"/>
    <s v=""/>
    <s v="1010"/>
    <x v="20"/>
    <s v="(1) 135-5555"/>
    <s v="(1) 135-4892"/>
    <n v="14"/>
    <x v="1"/>
    <s v="Elio Rossi"/>
    <s v="Sales Representative"/>
    <s v="Viale Dante, 75"/>
    <s v="Ravenna"/>
    <s v=""/>
    <s v="48100"/>
    <s v="Italy"/>
    <s v="(0544) 60323"/>
    <s v="(0544) 60603"/>
    <n v="4"/>
    <x v="0"/>
    <s v="Cheeses"/>
    <n v="3"/>
    <s v="Federal Shipping"/>
    <s v="(503) 555-9931"/>
    <n v="9"/>
    <s v="Dodsworth"/>
    <s v="Anne"/>
    <s v="Sales Representative"/>
    <s v="Ms."/>
    <d v="1966-01-27T00:00:00"/>
    <d v="1994-11-15T00:00:00"/>
    <s v="7 Houndstooth Rd."/>
    <s v="London"/>
    <s v=""/>
    <s v="WG2 7LT"/>
    <s v="UK"/>
    <s v="(71) 555-4444"/>
    <n v="452"/>
    <n v="5"/>
    <n v="12.5"/>
  </r>
  <r>
    <x v="535"/>
    <n v="31"/>
    <n v="12.5"/>
    <n v="10"/>
    <n v="0"/>
    <n v="10783"/>
    <s v="HANAR"/>
    <n v="4"/>
    <x v="380"/>
    <d v="1996-02-15T00:00:00"/>
    <d v="1996-01-19T00:00:00"/>
    <n v="1"/>
    <n v="27"/>
    <n v="2"/>
    <n v="124.98"/>
    <s v="Hanari Carnes"/>
    <s v="Rua do Paço, 67"/>
    <s v="Rio de Janeiro"/>
    <s v="RJ"/>
    <s v="05454-876"/>
    <s v="Brazil"/>
    <n v="10783"/>
    <s v="HANAR"/>
    <n v="4"/>
    <d v="1996-01-18T00:00:00"/>
    <d v="1996-02-15T00:00:00"/>
    <n v="1"/>
    <d v="1996-01-19T00:00:00"/>
    <n v="2"/>
    <n v="124.98"/>
    <s v="Hanari Carnes"/>
    <s v="Rua do Paço, 67"/>
    <s v="Rio de Janeiro"/>
    <s v="RJ"/>
    <s v="05454-876"/>
    <s v="Brazil"/>
    <n v="31"/>
    <x v="12"/>
    <x v="1"/>
    <n v="4"/>
    <s v="12 - 100 g pkgs"/>
    <n v="12.5"/>
    <n v="0"/>
    <n v="70"/>
    <n v="20"/>
    <n v="0"/>
    <s v="HANAR"/>
    <s v="Hanari Carnes"/>
    <x v="2"/>
    <x v="0"/>
    <s v="Rua do Paço, 67"/>
    <s v="Rio de Janeiro"/>
    <s v="RJ"/>
    <s v="05454-876"/>
    <x v="2"/>
    <s v="(21) 555-0091"/>
    <s v="(21) 555-8765"/>
    <n v="14"/>
    <x v="1"/>
    <s v="Elio Rossi"/>
    <s v="Sales Representative"/>
    <s v="Viale Dante, 75"/>
    <s v="Ravenna"/>
    <s v=""/>
    <s v="48100"/>
    <s v="Italy"/>
    <s v="(0544) 60323"/>
    <s v="(0544) 60603"/>
    <n v="4"/>
    <x v="0"/>
    <s v="Cheeses"/>
    <n v="2"/>
    <s v="United Package"/>
    <s v="(503) 555-3199"/>
    <n v="4"/>
    <s v="Peacock"/>
    <s v="Margaret"/>
    <s v="Sales Representative"/>
    <s v="Mrs."/>
    <d v="1937-09-19T00:00:00"/>
    <d v="1993-05-03T00:00:00"/>
    <s v="4110 Old Redmond Rd."/>
    <s v="Redmond"/>
    <s v="WA"/>
    <s v="98052"/>
    <s v="USA"/>
    <s v="(206) 555-8122"/>
    <n v="5176"/>
    <n v="2"/>
    <n v="125"/>
  </r>
  <r>
    <x v="535"/>
    <n v="38"/>
    <n v="263.5"/>
    <n v="5"/>
    <n v="0"/>
    <n v="10783"/>
    <s v="HANAR"/>
    <n v="4"/>
    <x v="380"/>
    <d v="1996-02-15T00:00:00"/>
    <d v="1996-01-19T00:00:00"/>
    <n v="1"/>
    <n v="27"/>
    <n v="2"/>
    <n v="124.98"/>
    <s v="Hanari Carnes"/>
    <s v="Rua do Paço, 67"/>
    <s v="Rio de Janeiro"/>
    <s v="RJ"/>
    <s v="05454-876"/>
    <s v="Brazil"/>
    <n v="10783"/>
    <s v="HANAR"/>
    <n v="4"/>
    <d v="1996-01-18T00:00:00"/>
    <d v="1996-02-15T00:00:00"/>
    <n v="1"/>
    <d v="1996-01-19T00:00:00"/>
    <n v="2"/>
    <n v="124.98"/>
    <s v="Hanari Carnes"/>
    <s v="Rua do Paço, 67"/>
    <s v="Rio de Janeiro"/>
    <s v="RJ"/>
    <s v="05454-876"/>
    <s v="Brazil"/>
    <n v="38"/>
    <x v="67"/>
    <x v="12"/>
    <n v="1"/>
    <s v="12 - 75 cl bottles"/>
    <n v="263.5"/>
    <n v="17"/>
    <n v="0"/>
    <n v="15"/>
    <n v="0"/>
    <s v="HANAR"/>
    <s v="Hanari Carnes"/>
    <x v="2"/>
    <x v="0"/>
    <s v="Rua do Paço, 67"/>
    <s v="Rio de Janeiro"/>
    <s v="RJ"/>
    <s v="05454-876"/>
    <x v="2"/>
    <s v="(21) 555-0091"/>
    <s v="(21) 555-8765"/>
    <n v="18"/>
    <x v="12"/>
    <s v="Guylène Nodier"/>
    <s v="Sales Manager"/>
    <s v="203, Rue des Francs-Bourgeois"/>
    <s v="Paris"/>
    <s v=""/>
    <s v="75004"/>
    <s v="France"/>
    <s v="(1) 03.83.00.68"/>
    <s v="(1) 03.83.00.62"/>
    <n v="1"/>
    <x v="6"/>
    <s v="Soft drinks, coffees, teas, beers, and ales"/>
    <n v="2"/>
    <s v="United Package"/>
    <s v="(503) 555-3199"/>
    <n v="4"/>
    <s v="Peacock"/>
    <s v="Margaret"/>
    <s v="Sales Representative"/>
    <s v="Mrs."/>
    <d v="1937-09-19T00:00:00"/>
    <d v="1993-05-03T00:00:00"/>
    <s v="4110 Old Redmond Rd."/>
    <s v="Redmond"/>
    <s v="WA"/>
    <s v="98052"/>
    <s v="USA"/>
    <s v="(206) 555-8122"/>
    <n v="5176"/>
    <n v="2"/>
    <n v="1317.5"/>
  </r>
  <r>
    <x v="536"/>
    <n v="36"/>
    <n v="19"/>
    <n v="30"/>
    <n v="0"/>
    <n v="10784"/>
    <s v="MAGAA"/>
    <n v="4"/>
    <x v="380"/>
    <d v="1996-02-15T00:00:00"/>
    <d v="1996-01-22T00:00:00"/>
    <n v="4"/>
    <n v="24"/>
    <n v="3"/>
    <n v="70.09"/>
    <s v="Magazzini Alimentari Riuniti"/>
    <s v="Via Ludovico il Moro 22"/>
    <s v="Bergamo"/>
    <s v=""/>
    <s v="24100"/>
    <s v="Italy"/>
    <n v="10784"/>
    <s v="MAGAA"/>
    <n v="4"/>
    <d v="1996-01-18T00:00:00"/>
    <d v="1996-02-15T00:00:00"/>
    <n v="4"/>
    <d v="1996-01-22T00:00:00"/>
    <n v="3"/>
    <n v="70.09"/>
    <s v="Magazzini Alimentari Riuniti"/>
    <s v="Via Ludovico il Moro 22"/>
    <s v="Bergamo"/>
    <s v=""/>
    <s v="24100"/>
    <s v="Italy"/>
    <n v="36"/>
    <x v="20"/>
    <x v="19"/>
    <n v="8"/>
    <s v="24 - 250 g  jars"/>
    <n v="19"/>
    <n v="112"/>
    <n v="0"/>
    <n v="20"/>
    <n v="0"/>
    <s v="MAGAA"/>
    <s v="Magazzini Alimentari Riuniti"/>
    <x v="22"/>
    <x v="1"/>
    <s v="Via Ludovico il Moro 22"/>
    <s v="Bergamo"/>
    <s v=""/>
    <s v="24100"/>
    <x v="11"/>
    <s v="035-640230"/>
    <s v="035-640231"/>
    <n v="17"/>
    <x v="19"/>
    <s v="Michael Björn"/>
    <s v="Sales Representative"/>
    <s v="Brovallavägen 231"/>
    <s v="Stockholm"/>
    <s v=""/>
    <s v="S-123 45"/>
    <s v="Sweden"/>
    <s v="08-123 45 67"/>
    <s v=""/>
    <n v="8"/>
    <x v="3"/>
    <s v="Seaweed and fish"/>
    <n v="3"/>
    <s v="Federal Shipping"/>
    <s v="(503) 555-9931"/>
    <n v="4"/>
    <s v="Peacock"/>
    <s v="Margaret"/>
    <s v="Sales Representative"/>
    <s v="Mrs."/>
    <d v="1937-09-19T00:00:00"/>
    <d v="1993-05-03T00:00:00"/>
    <s v="4110 Old Redmond Rd."/>
    <s v="Redmond"/>
    <s v="WA"/>
    <s v="98052"/>
    <s v="USA"/>
    <s v="(206) 555-8122"/>
    <n v="5176"/>
    <n v="2"/>
    <n v="570"/>
  </r>
  <r>
    <x v="536"/>
    <n v="39"/>
    <n v="18"/>
    <n v="2"/>
    <n v="0.15"/>
    <n v="10784"/>
    <s v="MAGAA"/>
    <n v="4"/>
    <x v="380"/>
    <d v="1996-02-15T00:00:00"/>
    <d v="1996-01-22T00:00:00"/>
    <n v="4"/>
    <n v="24"/>
    <n v="3"/>
    <n v="70.09"/>
    <s v="Magazzini Alimentari Riuniti"/>
    <s v="Via Ludovico il Moro 22"/>
    <s v="Bergamo"/>
    <s v=""/>
    <s v="24100"/>
    <s v="Italy"/>
    <n v="10784"/>
    <s v="MAGAA"/>
    <n v="4"/>
    <d v="1996-01-18T00:00:00"/>
    <d v="1996-02-15T00:00:00"/>
    <n v="4"/>
    <d v="1996-01-22T00:00:00"/>
    <n v="3"/>
    <n v="70.09"/>
    <s v="Magazzini Alimentari Riuniti"/>
    <s v="Via Ludovico il Moro 22"/>
    <s v="Bergamo"/>
    <s v=""/>
    <s v="24100"/>
    <s v="Italy"/>
    <n v="39"/>
    <x v="13"/>
    <x v="12"/>
    <n v="1"/>
    <s v="750 cc per bottle"/>
    <n v="18"/>
    <n v="69"/>
    <n v="0"/>
    <n v="5"/>
    <n v="0"/>
    <s v="MAGAA"/>
    <s v="Magazzini Alimentari Riuniti"/>
    <x v="22"/>
    <x v="1"/>
    <s v="Via Ludovico il Moro 22"/>
    <s v="Bergamo"/>
    <s v=""/>
    <s v="24100"/>
    <x v="11"/>
    <s v="035-640230"/>
    <s v="035-640231"/>
    <n v="18"/>
    <x v="12"/>
    <s v="Guylène Nodier"/>
    <s v="Sales Manager"/>
    <s v="203, Rue des Francs-Bourgeois"/>
    <s v="Paris"/>
    <s v=""/>
    <s v="75004"/>
    <s v="France"/>
    <s v="(1) 03.83.00.68"/>
    <s v="(1) 03.83.00.62"/>
    <n v="1"/>
    <x v="6"/>
    <s v="Soft drinks, coffees, teas, beers, and ales"/>
    <n v="3"/>
    <s v="Federal Shipping"/>
    <s v="(503) 555-9931"/>
    <n v="4"/>
    <s v="Peacock"/>
    <s v="Margaret"/>
    <s v="Sales Representative"/>
    <s v="Mrs."/>
    <d v="1937-09-19T00:00:00"/>
    <d v="1993-05-03T00:00:00"/>
    <s v="4110 Old Redmond Rd."/>
    <s v="Redmond"/>
    <s v="WA"/>
    <s v="98052"/>
    <s v="USA"/>
    <s v="(206) 555-8122"/>
    <n v="5176"/>
    <n v="2"/>
    <n v="30.6"/>
  </r>
  <r>
    <x v="536"/>
    <n v="72"/>
    <n v="34.799999999999997"/>
    <n v="30"/>
    <n v="0.15"/>
    <n v="10784"/>
    <s v="MAGAA"/>
    <n v="4"/>
    <x v="380"/>
    <d v="1996-02-15T00:00:00"/>
    <d v="1996-01-22T00:00:00"/>
    <n v="4"/>
    <n v="24"/>
    <n v="3"/>
    <n v="70.09"/>
    <s v="Magazzini Alimentari Riuniti"/>
    <s v="Via Ludovico il Moro 22"/>
    <s v="Bergamo"/>
    <s v=""/>
    <s v="24100"/>
    <s v="Italy"/>
    <n v="10784"/>
    <s v="MAGAA"/>
    <n v="4"/>
    <d v="1996-01-18T00:00:00"/>
    <d v="1996-02-15T00:00:00"/>
    <n v="4"/>
    <d v="1996-01-22T00:00:00"/>
    <n v="3"/>
    <n v="70.09"/>
    <s v="Magazzini Alimentari Riuniti"/>
    <s v="Via Ludovico il Moro 22"/>
    <s v="Bergamo"/>
    <s v=""/>
    <s v="24100"/>
    <s v="Italy"/>
    <n v="72"/>
    <x v="1"/>
    <x v="1"/>
    <n v="4"/>
    <s v="24 - 200 g pkgs."/>
    <n v="34.799999999999997"/>
    <n v="14"/>
    <n v="0"/>
    <n v="0"/>
    <n v="0"/>
    <s v="MAGAA"/>
    <s v="Magazzini Alimentari Riuniti"/>
    <x v="22"/>
    <x v="1"/>
    <s v="Via Ludovico il Moro 22"/>
    <s v="Bergamo"/>
    <s v=""/>
    <s v="24100"/>
    <x v="11"/>
    <s v="035-640230"/>
    <s v="035-640231"/>
    <n v="14"/>
    <x v="1"/>
    <s v="Elio Rossi"/>
    <s v="Sales Representative"/>
    <s v="Viale Dante, 75"/>
    <s v="Ravenna"/>
    <s v=""/>
    <s v="48100"/>
    <s v="Italy"/>
    <s v="(0544) 60323"/>
    <s v="(0544) 60603"/>
    <n v="4"/>
    <x v="0"/>
    <s v="Cheeses"/>
    <n v="3"/>
    <s v="Federal Shipping"/>
    <s v="(503) 555-9931"/>
    <n v="4"/>
    <s v="Peacock"/>
    <s v="Margaret"/>
    <s v="Sales Representative"/>
    <s v="Mrs."/>
    <d v="1937-09-19T00:00:00"/>
    <d v="1993-05-03T00:00:00"/>
    <s v="4110 Old Redmond Rd."/>
    <s v="Redmond"/>
    <s v="WA"/>
    <s v="98052"/>
    <s v="USA"/>
    <s v="(206) 555-8122"/>
    <n v="5176"/>
    <n v="2"/>
    <n v="887.4"/>
  </r>
  <r>
    <x v="537"/>
    <n v="10"/>
    <n v="31"/>
    <n v="10"/>
    <n v="0"/>
    <n v="10785"/>
    <s v="GROSR"/>
    <n v="1"/>
    <x v="380"/>
    <d v="1996-02-15T00:00:00"/>
    <d v="1996-01-24T00:00:00"/>
    <n v="6"/>
    <n v="22"/>
    <n v="3"/>
    <n v="1.51"/>
    <s v="GROSELLA-Restaurante"/>
    <s v="5ª Ave. Los Palos Grandes"/>
    <s v="Caracas"/>
    <s v="DF"/>
    <s v="1081"/>
    <s v="Venezuela"/>
    <n v="10785"/>
    <s v="GROSR"/>
    <n v="1"/>
    <d v="1996-01-18T00:00:00"/>
    <d v="1996-02-15T00:00:00"/>
    <n v="6"/>
    <d v="1996-01-24T00:00:00"/>
    <n v="3"/>
    <n v="1.51"/>
    <s v="GROSELLA-Restaurante"/>
    <s v="5ª Ave. Los Palos Grandes"/>
    <s v="Caracas"/>
    <s v="DF"/>
    <s v="1081"/>
    <s v="Venezuela"/>
    <n v="10"/>
    <x v="41"/>
    <x v="16"/>
    <n v="8"/>
    <s v="12 - 200 ml jars"/>
    <n v="31"/>
    <n v="31"/>
    <n v="0"/>
    <n v="0"/>
    <n v="0"/>
    <s v="GROSR"/>
    <s v="GROSELLA-Restaurante"/>
    <x v="18"/>
    <x v="3"/>
    <s v="5ª Ave. Los Palos Grandes"/>
    <s v="Caracas"/>
    <s v="DF"/>
    <s v="1081"/>
    <x v="5"/>
    <s v="(2) 283-2951"/>
    <s v="(2) 283-3397"/>
    <n v="4"/>
    <x v="16"/>
    <s v="Yoshi Nagase"/>
    <s v="Marketing Manager"/>
    <s v="9-8 Sekimai_x000d__x000a_Musashino-shi"/>
    <s v="Tokyo"/>
    <s v=""/>
    <s v="100"/>
    <s v="Japan"/>
    <s v="(03) 3555-5011"/>
    <s v=""/>
    <n v="8"/>
    <x v="3"/>
    <s v="Seaweed and fish"/>
    <n v="3"/>
    <s v="Federal Shipping"/>
    <s v="(503) 555-9931"/>
    <n v="1"/>
    <s v="Davolio"/>
    <s v="Nancy"/>
    <s v="Sales Representative"/>
    <s v="Ms."/>
    <d v="1948-12-08T00:00:00"/>
    <d v="1992-05-01T00:00:00"/>
    <s v="507 - 20th Ave. E._x000d__x000a_Apt. 2A"/>
    <s v="Seattle"/>
    <s v="WA"/>
    <s v="98122"/>
    <s v="USA"/>
    <s v="(206) 555-9857"/>
    <n v="5467"/>
    <n v="2"/>
    <n v="310"/>
  </r>
  <r>
    <x v="537"/>
    <n v="75"/>
    <n v="7.75"/>
    <n v="10"/>
    <n v="0"/>
    <n v="10785"/>
    <s v="GROSR"/>
    <n v="1"/>
    <x v="380"/>
    <d v="1996-02-15T00:00:00"/>
    <d v="1996-01-24T00:00:00"/>
    <n v="6"/>
    <n v="22"/>
    <n v="3"/>
    <n v="1.51"/>
    <s v="GROSELLA-Restaurante"/>
    <s v="5ª Ave. Los Palos Grandes"/>
    <s v="Caracas"/>
    <s v="DF"/>
    <s v="1081"/>
    <s v="Venezuela"/>
    <n v="10785"/>
    <s v="GROSR"/>
    <n v="1"/>
    <d v="1996-01-18T00:00:00"/>
    <d v="1996-02-15T00:00:00"/>
    <n v="6"/>
    <d v="1996-01-24T00:00:00"/>
    <n v="3"/>
    <n v="1.51"/>
    <s v="GROSELLA-Restaurante"/>
    <s v="5ª Ave. Los Palos Grandes"/>
    <s v="Caracas"/>
    <s v="DF"/>
    <s v="1081"/>
    <s v="Venezuela"/>
    <n v="75"/>
    <x v="48"/>
    <x v="20"/>
    <n v="1"/>
    <s v="24 - 0.5 l bottles"/>
    <n v="7.75"/>
    <n v="125"/>
    <n v="0"/>
    <n v="25"/>
    <n v="0"/>
    <s v="GROSR"/>
    <s v="GROSELLA-Restaurante"/>
    <x v="18"/>
    <x v="3"/>
    <s v="5ª Ave. Los Palos Grandes"/>
    <s v="Caracas"/>
    <s v="DF"/>
    <s v="1081"/>
    <x v="5"/>
    <s v="(2) 283-2951"/>
    <s v="(2) 283-3397"/>
    <n v="12"/>
    <x v="20"/>
    <s v="Martin Bein"/>
    <s v="International Marketing Mgr."/>
    <s v="Bogenallee 51"/>
    <s v="Frankfurt"/>
    <s v=""/>
    <s v="60439"/>
    <s v="Germany"/>
    <s v="(069) 992755"/>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77.5"/>
  </r>
  <r>
    <x v="538"/>
    <n v="8"/>
    <n v="40"/>
    <n v="30"/>
    <n v="0.2"/>
    <n v="10786"/>
    <s v="QUEEN"/>
    <n v="8"/>
    <x v="381"/>
    <d v="1996-02-16T00:00:00"/>
    <d v="1996-01-23T00:00:00"/>
    <n v="4"/>
    <n v="24"/>
    <n v="1"/>
    <n v="110.87"/>
    <s v="Queen Cozinha"/>
    <s v="Alameda dos Canàrios, 891"/>
    <s v="São Paulo"/>
    <s v="SP"/>
    <s v="05487-020"/>
    <s v="Brazil"/>
    <n v="10786"/>
    <s v="QUEEN"/>
    <n v="8"/>
    <d v="1996-01-19T00:00:00"/>
    <d v="1996-02-16T00:00:00"/>
    <n v="4"/>
    <d v="1996-01-23T00:00:00"/>
    <n v="1"/>
    <n v="110.87"/>
    <s v="Queen Cozinha"/>
    <s v="Alameda dos Canàrios, 891"/>
    <s v="São Paulo"/>
    <s v="SP"/>
    <s v="05487-020"/>
    <s v="Brazil"/>
    <n v="8"/>
    <x v="71"/>
    <x v="24"/>
    <n v="2"/>
    <s v="12 - 12 oz jars"/>
    <n v="40"/>
    <n v="6"/>
    <n v="0"/>
    <n v="0"/>
    <n v="0"/>
    <s v="QUEEN"/>
    <s v="Queen Cozinha"/>
    <x v="62"/>
    <x v="7"/>
    <s v="Alameda dos Canàrios, 891"/>
    <s v="São Paulo"/>
    <s v="SP"/>
    <s v="05487-020"/>
    <x v="2"/>
    <s v="(11) 555-1189"/>
    <s v=""/>
    <n v="3"/>
    <x v="24"/>
    <s v="Regina Murphy"/>
    <s v="Sales Representative"/>
    <s v="707 Oxford Rd."/>
    <s v="Ann Arbor"/>
    <s v="MI"/>
    <s v="48104"/>
    <s v="USA"/>
    <s v="(313) 555-5735"/>
    <s v="(313) 555-3349"/>
    <n v="2"/>
    <x v="4"/>
    <s v="Sweet and savory sauces, relishes, spreads, and seasonings"/>
    <n v="1"/>
    <s v="Speedy Express"/>
    <s v="(503) 555-9831"/>
    <n v="8"/>
    <s v="Callahan"/>
    <s v="Laura"/>
    <s v="Inside Sales Coordinator"/>
    <s v="Ms."/>
    <d v="1958-01-09T00:00:00"/>
    <d v="1994-03-05T00:00:00"/>
    <s v="4726 - 11th Ave. N.E."/>
    <s v="Seattle"/>
    <s v="WA"/>
    <s v="98105"/>
    <s v="USA"/>
    <s v="(206) 555-1189"/>
    <n v="2344"/>
    <n v="2"/>
    <n v="960"/>
  </r>
  <r>
    <x v="538"/>
    <n v="30"/>
    <n v="25.89"/>
    <n v="15"/>
    <n v="0.2"/>
    <n v="10786"/>
    <s v="QUEEN"/>
    <n v="8"/>
    <x v="381"/>
    <d v="1996-02-16T00:00:00"/>
    <d v="1996-01-23T00:00:00"/>
    <n v="4"/>
    <n v="24"/>
    <n v="1"/>
    <n v="110.87"/>
    <s v="Queen Cozinha"/>
    <s v="Alameda dos Canàrios, 891"/>
    <s v="São Paulo"/>
    <s v="SP"/>
    <s v="05487-020"/>
    <s v="Brazil"/>
    <n v="10786"/>
    <s v="QUEEN"/>
    <n v="8"/>
    <d v="1996-01-19T00:00:00"/>
    <d v="1996-02-16T00:00:00"/>
    <n v="4"/>
    <d v="1996-01-23T00:00:00"/>
    <n v="1"/>
    <n v="110.87"/>
    <s v="Queen Cozinha"/>
    <s v="Alameda dos Canàrios, 891"/>
    <s v="São Paulo"/>
    <s v="SP"/>
    <s v="05487-020"/>
    <s v="Brazil"/>
    <n v="30"/>
    <x v="34"/>
    <x v="25"/>
    <n v="8"/>
    <s v="10 - 200 g glasses"/>
    <n v="25.89"/>
    <n v="10"/>
    <n v="0"/>
    <n v="15"/>
    <n v="0"/>
    <s v="QUEEN"/>
    <s v="Queen Cozinha"/>
    <x v="62"/>
    <x v="7"/>
    <s v="Alameda dos Canàrios, 891"/>
    <s v="São Paulo"/>
    <s v="SP"/>
    <s v="05487-020"/>
    <x v="2"/>
    <s v="(11) 555-1189"/>
    <s v=""/>
    <n v="13"/>
    <x v="25"/>
    <s v="Sven Petersen"/>
    <s v="Coordinator Foreign Markets"/>
    <s v="Frahmredder 112a"/>
    <s v="Cuxhaven"/>
    <s v=""/>
    <s v="27478"/>
    <s v="Germany"/>
    <s v="(04721) 8713"/>
    <s v="(04721) 8714"/>
    <n v="8"/>
    <x v="3"/>
    <s v="Seaweed and fish"/>
    <n v="1"/>
    <s v="Speedy Express"/>
    <s v="(503) 555-9831"/>
    <n v="8"/>
    <s v="Callahan"/>
    <s v="Laura"/>
    <s v="Inside Sales Coordinator"/>
    <s v="Ms."/>
    <d v="1958-01-09T00:00:00"/>
    <d v="1994-03-05T00:00:00"/>
    <s v="4726 - 11th Ave. N.E."/>
    <s v="Seattle"/>
    <s v="WA"/>
    <s v="98105"/>
    <s v="USA"/>
    <s v="(206) 555-1189"/>
    <n v="2344"/>
    <n v="2"/>
    <n v="310.68"/>
  </r>
  <r>
    <x v="538"/>
    <n v="75"/>
    <n v="7.75"/>
    <n v="42"/>
    <n v="0.2"/>
    <n v="10786"/>
    <s v="QUEEN"/>
    <n v="8"/>
    <x v="381"/>
    <d v="1996-02-16T00:00:00"/>
    <d v="1996-01-23T00:00:00"/>
    <n v="4"/>
    <n v="24"/>
    <n v="1"/>
    <n v="110.87"/>
    <s v="Queen Cozinha"/>
    <s v="Alameda dos Canàrios, 891"/>
    <s v="São Paulo"/>
    <s v="SP"/>
    <s v="05487-020"/>
    <s v="Brazil"/>
    <n v="10786"/>
    <s v="QUEEN"/>
    <n v="8"/>
    <d v="1996-01-19T00:00:00"/>
    <d v="1996-02-16T00:00:00"/>
    <n v="4"/>
    <d v="1996-01-23T00:00:00"/>
    <n v="1"/>
    <n v="110.87"/>
    <s v="Queen Cozinha"/>
    <s v="Alameda dos Canàrios, 891"/>
    <s v="São Paulo"/>
    <s v="SP"/>
    <s v="05487-020"/>
    <s v="Brazil"/>
    <n v="75"/>
    <x v="48"/>
    <x v="20"/>
    <n v="1"/>
    <s v="24 - 0.5 l bottles"/>
    <n v="7.75"/>
    <n v="125"/>
    <n v="0"/>
    <n v="25"/>
    <n v="0"/>
    <s v="QUEEN"/>
    <s v="Queen Cozinha"/>
    <x v="62"/>
    <x v="7"/>
    <s v="Alameda dos Canàrios, 891"/>
    <s v="São Paulo"/>
    <s v="SP"/>
    <s v="05487-020"/>
    <x v="2"/>
    <s v="(11) 555-1189"/>
    <s v=""/>
    <n v="12"/>
    <x v="20"/>
    <s v="Martin Bein"/>
    <s v="International Marketing Mgr."/>
    <s v="Bogenallee 51"/>
    <s v="Frankfurt"/>
    <s v=""/>
    <s v="60439"/>
    <s v="Germany"/>
    <s v="(069) 992755"/>
    <s v=""/>
    <n v="1"/>
    <x v="6"/>
    <s v="Soft drinks, coffees, teas, beers, and ales"/>
    <n v="1"/>
    <s v="Speedy Express"/>
    <s v="(503) 555-9831"/>
    <n v="8"/>
    <s v="Callahan"/>
    <s v="Laura"/>
    <s v="Inside Sales Coordinator"/>
    <s v="Ms."/>
    <d v="1958-01-09T00:00:00"/>
    <d v="1994-03-05T00:00:00"/>
    <s v="4726 - 11th Ave. N.E."/>
    <s v="Seattle"/>
    <s v="WA"/>
    <s v="98105"/>
    <s v="USA"/>
    <s v="(206) 555-1189"/>
    <n v="2344"/>
    <n v="2"/>
    <n v="260.39999999999998"/>
  </r>
  <r>
    <x v="539"/>
    <n v="2"/>
    <n v="19"/>
    <n v="15"/>
    <n v="0.05"/>
    <n v="10787"/>
    <s v="LAMAI"/>
    <n v="2"/>
    <x v="381"/>
    <d v="1996-02-02T00:00:00"/>
    <d v="1996-01-26T00:00:00"/>
    <n v="7"/>
    <n v="7"/>
    <n v="1"/>
    <n v="249.93"/>
    <s v="La maison d'Asie"/>
    <s v="1 rue Alsace-Lorraine"/>
    <s v="Toulouse"/>
    <s v=""/>
    <s v="31000"/>
    <s v="France"/>
    <n v="10787"/>
    <s v="LAMAI"/>
    <n v="2"/>
    <d v="1996-01-19T00:00:00"/>
    <d v="1996-02-02T00:00:00"/>
    <n v="7"/>
    <d v="1996-01-26T00:00:00"/>
    <n v="1"/>
    <n v="249.93"/>
    <s v="La maison d'Asie"/>
    <s v="1 rue Alsace-Lorraine"/>
    <s v="Toulouse"/>
    <s v=""/>
    <s v="31000"/>
    <s v="France"/>
    <n v="2"/>
    <x v="18"/>
    <x v="17"/>
    <n v="1"/>
    <s v="24 - 12 oz bottles"/>
    <n v="19"/>
    <n v="17"/>
    <n v="40"/>
    <n v="25"/>
    <n v="0"/>
    <s v="LAMAI"/>
    <s v="La maison d'Asie"/>
    <x v="53"/>
    <x v="4"/>
    <s v="1 rue Alsace-Lorraine"/>
    <s v="Toulouse"/>
    <s v=""/>
    <s v="31000"/>
    <x v="0"/>
    <s v="61.77.61.10"/>
    <s v="61.77.61.11"/>
    <n v="1"/>
    <x v="17"/>
    <s v="Charlotte Cooper"/>
    <s v="Purchasing Manager"/>
    <s v="49 Gilbert St."/>
    <s v="London"/>
    <s v=""/>
    <s v="EC1 4SD"/>
    <s v="UK"/>
    <s v="(171) 555-2222"/>
    <s v=""/>
    <n v="1"/>
    <x v="6"/>
    <s v="Soft drinks, coffees, teas, beers, and ales"/>
    <n v="1"/>
    <s v="Speedy Express"/>
    <s v="(503) 555-9831"/>
    <n v="2"/>
    <s v="Fuller"/>
    <s v="Andrew"/>
    <s v="Vice President, Sales"/>
    <s v="Dr."/>
    <d v="1952-02-19T00:00:00"/>
    <d v="1992-08-14T00:00:00"/>
    <s v="908 W. Capital Way"/>
    <s v="Tacoma"/>
    <s v="WA"/>
    <s v="98401"/>
    <s v="USA"/>
    <s v="(206) 555-9482"/>
    <n v="3457"/>
    <m/>
    <n v="270.75"/>
  </r>
  <r>
    <x v="539"/>
    <n v="29"/>
    <n v="123.79"/>
    <n v="20"/>
    <n v="0.05"/>
    <n v="10787"/>
    <s v="LAMAI"/>
    <n v="2"/>
    <x v="381"/>
    <d v="1996-02-02T00:00:00"/>
    <d v="1996-01-26T00:00:00"/>
    <n v="7"/>
    <n v="7"/>
    <n v="1"/>
    <n v="249.93"/>
    <s v="La maison d'Asie"/>
    <s v="1 rue Alsace-Lorraine"/>
    <s v="Toulouse"/>
    <s v=""/>
    <s v="31000"/>
    <s v="France"/>
    <n v="10787"/>
    <s v="LAMAI"/>
    <n v="2"/>
    <d v="1996-01-19T00:00:00"/>
    <d v="1996-02-02T00:00:00"/>
    <n v="7"/>
    <d v="1996-01-26T00:00:00"/>
    <n v="1"/>
    <n v="249.93"/>
    <s v="La maison d'Asie"/>
    <s v="1 rue Alsace-Lorraine"/>
    <s v="Toulouse"/>
    <s v=""/>
    <s v="31000"/>
    <s v="France"/>
    <n v="29"/>
    <x v="39"/>
    <x v="20"/>
    <n v="6"/>
    <s v="50 bags x 30 sausgs."/>
    <n v="123.79"/>
    <n v="0"/>
    <n v="0"/>
    <n v="0"/>
    <n v="1"/>
    <s v="LAMAI"/>
    <s v="La maison d'Asie"/>
    <x v="53"/>
    <x v="4"/>
    <s v="1 rue Alsace-Lorraine"/>
    <s v="Toulouse"/>
    <s v=""/>
    <s v="31000"/>
    <x v="0"/>
    <s v="61.77.61.10"/>
    <s v="61.77.61.11"/>
    <n v="12"/>
    <x v="20"/>
    <s v="Martin Bein"/>
    <s v="International Marketing Mgr."/>
    <s v="Bogenallee 51"/>
    <s v="Frankfurt"/>
    <s v=""/>
    <s v="60439"/>
    <s v="Germany"/>
    <s v="(069) 992755"/>
    <s v=""/>
    <n v="6"/>
    <x v="7"/>
    <s v="Prepared meats"/>
    <n v="1"/>
    <s v="Speedy Express"/>
    <s v="(503) 555-9831"/>
    <n v="2"/>
    <s v="Fuller"/>
    <s v="Andrew"/>
    <s v="Vice President, Sales"/>
    <s v="Dr."/>
    <d v="1952-02-19T00:00:00"/>
    <d v="1992-08-14T00:00:00"/>
    <s v="908 W. Capital Way"/>
    <s v="Tacoma"/>
    <s v="WA"/>
    <s v="98401"/>
    <s v="USA"/>
    <s v="(206) 555-9482"/>
    <n v="3457"/>
    <m/>
    <n v="2352.0100000000002"/>
  </r>
  <r>
    <x v="540"/>
    <n v="19"/>
    <n v="9.1999999999999993"/>
    <n v="50"/>
    <n v="0.05"/>
    <n v="10788"/>
    <s v="QUICK"/>
    <n v="1"/>
    <x v="382"/>
    <d v="1996-02-19T00:00:00"/>
    <d v="1996-02-19T00:00:00"/>
    <n v="28"/>
    <n v="0"/>
    <n v="2"/>
    <n v="42.7"/>
    <s v="QUICK-Stop"/>
    <s v="Taucherstraße 10"/>
    <s v="Cunewalde"/>
    <s v=""/>
    <s v="01307"/>
    <s v="Germany"/>
    <n v="10788"/>
    <s v="QUICK"/>
    <n v="1"/>
    <d v="1996-01-22T00:00:00"/>
    <d v="1996-02-19T00:00:00"/>
    <n v="28"/>
    <d v="1996-02-19T00:00:00"/>
    <n v="2"/>
    <n v="42.7"/>
    <s v="QUICK-Stop"/>
    <s v="Taucherstraße 10"/>
    <s v="Cunewalde"/>
    <s v=""/>
    <s v="01307"/>
    <s v="Germany"/>
    <n v="19"/>
    <x v="49"/>
    <x v="9"/>
    <n v="3"/>
    <s v="10 boxes x 12 pieces"/>
    <n v="9.1999999999999993"/>
    <n v="25"/>
    <n v="0"/>
    <n v="5"/>
    <n v="0"/>
    <s v="QUICK"/>
    <s v="QUICK-Stop"/>
    <x v="21"/>
    <x v="0"/>
    <s v="Taucherstraße 10"/>
    <s v="Cunewalde"/>
    <s v=""/>
    <s v="01307"/>
    <x v="1"/>
    <s v="0372-035188"/>
    <s v=""/>
    <n v="8"/>
    <x v="9"/>
    <s v="Peter Wilson"/>
    <s v="Sales Representative"/>
    <s v="29 King's Way"/>
    <s v="Manchester"/>
    <s v=""/>
    <s v="M14 GSD"/>
    <s v="UK"/>
    <s v="(161) 555-4448"/>
    <s v=""/>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436.99999999999994"/>
  </r>
  <r>
    <x v="540"/>
    <n v="75"/>
    <n v="7.75"/>
    <n v="40"/>
    <n v="0.05"/>
    <n v="10788"/>
    <s v="QUICK"/>
    <n v="1"/>
    <x v="382"/>
    <d v="1996-02-19T00:00:00"/>
    <d v="1996-02-19T00:00:00"/>
    <n v="28"/>
    <n v="0"/>
    <n v="2"/>
    <n v="42.7"/>
    <s v="QUICK-Stop"/>
    <s v="Taucherstraße 10"/>
    <s v="Cunewalde"/>
    <s v=""/>
    <s v="01307"/>
    <s v="Germany"/>
    <n v="10788"/>
    <s v="QUICK"/>
    <n v="1"/>
    <d v="1996-01-22T00:00:00"/>
    <d v="1996-02-19T00:00:00"/>
    <n v="28"/>
    <d v="1996-02-19T00:00:00"/>
    <n v="2"/>
    <n v="42.7"/>
    <s v="QUICK-Stop"/>
    <s v="Taucherstraße 10"/>
    <s v="Cunewalde"/>
    <s v=""/>
    <s v="01307"/>
    <s v="Germany"/>
    <n v="75"/>
    <x v="48"/>
    <x v="20"/>
    <n v="1"/>
    <s v="24 - 0.5 l bottles"/>
    <n v="7.75"/>
    <n v="125"/>
    <n v="0"/>
    <n v="25"/>
    <n v="0"/>
    <s v="QUICK"/>
    <s v="QUICK-Stop"/>
    <x v="21"/>
    <x v="0"/>
    <s v="Taucherstraße 10"/>
    <s v="Cunewalde"/>
    <s v=""/>
    <s v="01307"/>
    <x v="1"/>
    <s v="0372-035188"/>
    <s v=""/>
    <n v="12"/>
    <x v="20"/>
    <s v="Martin Bein"/>
    <s v="International Marketing Mgr."/>
    <s v="Bogenallee 51"/>
    <s v="Frankfurt"/>
    <s v=""/>
    <s v="60439"/>
    <s v="Germany"/>
    <s v="(069) 992755"/>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294.5"/>
  </r>
  <r>
    <x v="541"/>
    <n v="18"/>
    <n v="62.5"/>
    <n v="30"/>
    <n v="0"/>
    <n v="10789"/>
    <s v="FOLIG"/>
    <n v="1"/>
    <x v="382"/>
    <d v="1996-02-19T00:00:00"/>
    <d v="1996-01-31T00:00:00"/>
    <n v="9"/>
    <n v="19"/>
    <n v="2"/>
    <n v="100.6"/>
    <s v="Folies gourmandes"/>
    <s v="184, chaussée de Tournai"/>
    <s v="Lille"/>
    <s v=""/>
    <s v="59000"/>
    <s v="France"/>
    <n v="10789"/>
    <s v="FOLIG"/>
    <n v="1"/>
    <d v="1996-01-22T00:00:00"/>
    <d v="1996-02-19T00:00:00"/>
    <n v="9"/>
    <d v="1996-01-31T00:00:00"/>
    <n v="2"/>
    <n v="100.6"/>
    <s v="Folies gourmandes"/>
    <s v="184, chaussée de Tournai"/>
    <s v="Lille"/>
    <s v=""/>
    <s v="59000"/>
    <s v="France"/>
    <n v="18"/>
    <x v="59"/>
    <x v="18"/>
    <n v="8"/>
    <s v="16 kg pkg."/>
    <n v="62.5"/>
    <n v="42"/>
    <n v="0"/>
    <n v="0"/>
    <n v="0"/>
    <s v="FOLIG"/>
    <s v="Folies gourmandes"/>
    <x v="68"/>
    <x v="9"/>
    <s v="184, chaussée de Tournai"/>
    <s v="Lille"/>
    <s v=""/>
    <s v="59000"/>
    <x v="0"/>
    <s v="20.16.10.16"/>
    <s v="20.16.10.17"/>
    <n v="7"/>
    <x v="18"/>
    <s v="Ian Devling"/>
    <s v="Marketing Manager"/>
    <s v="74 Rose St._x000d__x000a_Moonie Ponds"/>
    <s v="Melbourne"/>
    <s v="Victoria"/>
    <s v="3058"/>
    <s v="Australia"/>
    <s v="(03) 444-2343"/>
    <s v="(03) 444-6588"/>
    <n v="8"/>
    <x v="3"/>
    <s v="Seaweed and fish"/>
    <n v="2"/>
    <s v="United Package"/>
    <s v="(503) 555-3199"/>
    <n v="1"/>
    <s v="Davolio"/>
    <s v="Nancy"/>
    <s v="Sales Representative"/>
    <s v="Ms."/>
    <d v="1948-12-08T00:00:00"/>
    <d v="1992-05-01T00:00:00"/>
    <s v="507 - 20th Ave. E._x000d__x000a_Apt. 2A"/>
    <s v="Seattle"/>
    <s v="WA"/>
    <s v="98122"/>
    <s v="USA"/>
    <s v="(206) 555-9857"/>
    <n v="5467"/>
    <n v="2"/>
    <n v="1875"/>
  </r>
  <r>
    <x v="541"/>
    <n v="35"/>
    <n v="18"/>
    <n v="15"/>
    <n v="0"/>
    <n v="10789"/>
    <s v="FOLIG"/>
    <n v="1"/>
    <x v="382"/>
    <d v="1996-02-19T00:00:00"/>
    <d v="1996-01-31T00:00:00"/>
    <n v="9"/>
    <n v="19"/>
    <n v="2"/>
    <n v="100.6"/>
    <s v="Folies gourmandes"/>
    <s v="184, chaussée de Tournai"/>
    <s v="Lille"/>
    <s v=""/>
    <s v="59000"/>
    <s v="France"/>
    <n v="10789"/>
    <s v="FOLIG"/>
    <n v="1"/>
    <d v="1996-01-22T00:00:00"/>
    <d v="1996-02-19T00:00:00"/>
    <n v="9"/>
    <d v="1996-01-31T00:00:00"/>
    <n v="2"/>
    <n v="100.6"/>
    <s v="Folies gourmandes"/>
    <s v="184, chaussée de Tournai"/>
    <s v="Lille"/>
    <s v=""/>
    <s v="59000"/>
    <s v="France"/>
    <n v="35"/>
    <x v="31"/>
    <x v="23"/>
    <n v="1"/>
    <s v="24 - 12 oz bottles"/>
    <n v="18"/>
    <n v="20"/>
    <n v="0"/>
    <n v="15"/>
    <n v="0"/>
    <s v="FOLIG"/>
    <s v="Folies gourmandes"/>
    <x v="68"/>
    <x v="9"/>
    <s v="184, chaussée de Tournai"/>
    <s v="Lille"/>
    <s v=""/>
    <s v="59000"/>
    <x v="0"/>
    <s v="20.16.10.16"/>
    <s v="20.16.10.17"/>
    <n v="16"/>
    <x v="23"/>
    <s v="Cheryl Saylor"/>
    <s v="Regional Account Rep."/>
    <s v="3400 - 8th Avenue_x000d__x000a_Suite 210"/>
    <s v="Bend"/>
    <s v="OR"/>
    <s v="97101"/>
    <s v="USA"/>
    <s v="(503) 555-9931"/>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270"/>
  </r>
  <r>
    <x v="541"/>
    <n v="63"/>
    <n v="43.9"/>
    <n v="30"/>
    <n v="0"/>
    <n v="10789"/>
    <s v="FOLIG"/>
    <n v="1"/>
    <x v="382"/>
    <d v="1996-02-19T00:00:00"/>
    <d v="1996-01-31T00:00:00"/>
    <n v="9"/>
    <n v="19"/>
    <n v="2"/>
    <n v="100.6"/>
    <s v="Folies gourmandes"/>
    <s v="184, chaussée de Tournai"/>
    <s v="Lille"/>
    <s v=""/>
    <s v="59000"/>
    <s v="France"/>
    <n v="10789"/>
    <s v="FOLIG"/>
    <n v="1"/>
    <d v="1996-01-22T00:00:00"/>
    <d v="1996-02-19T00:00:00"/>
    <n v="9"/>
    <d v="1996-01-31T00:00:00"/>
    <n v="2"/>
    <n v="100.6"/>
    <s v="Folies gourmandes"/>
    <s v="184, chaussée de Tournai"/>
    <s v="Lille"/>
    <s v=""/>
    <s v="59000"/>
    <s v="France"/>
    <n v="63"/>
    <x v="46"/>
    <x v="18"/>
    <n v="2"/>
    <s v="15 - 625 g jars"/>
    <n v="43.9"/>
    <n v="24"/>
    <n v="0"/>
    <n v="5"/>
    <n v="0"/>
    <s v="FOLIG"/>
    <s v="Folies gourmandes"/>
    <x v="68"/>
    <x v="9"/>
    <s v="184, chaussée de Tournai"/>
    <s v="Lille"/>
    <s v=""/>
    <s v="59000"/>
    <x v="0"/>
    <s v="20.16.10.16"/>
    <s v="20.16.10.17"/>
    <n v="7"/>
    <x v="18"/>
    <s v="Ian Devling"/>
    <s v="Marketing Manager"/>
    <s v="74 Rose St._x000d__x000a_Moonie Ponds"/>
    <s v="Melbourne"/>
    <s v="Victoria"/>
    <s v="3058"/>
    <s v="Australia"/>
    <s v="(03) 444-2343"/>
    <s v="(03) 444-6588"/>
    <n v="2"/>
    <x v="4"/>
    <s v="Sweet and savory sauces, relishes, spreads, and seasonings"/>
    <n v="2"/>
    <s v="United Package"/>
    <s v="(503) 555-3199"/>
    <n v="1"/>
    <s v="Davolio"/>
    <s v="Nancy"/>
    <s v="Sales Representative"/>
    <s v="Ms."/>
    <d v="1948-12-08T00:00:00"/>
    <d v="1992-05-01T00:00:00"/>
    <s v="507 - 20th Ave. E._x000d__x000a_Apt. 2A"/>
    <s v="Seattle"/>
    <s v="WA"/>
    <s v="98122"/>
    <s v="USA"/>
    <s v="(206) 555-9857"/>
    <n v="5467"/>
    <n v="2"/>
    <n v="1317"/>
  </r>
  <r>
    <x v="541"/>
    <n v="68"/>
    <n v="12.5"/>
    <n v="18"/>
    <n v="0"/>
    <n v="10789"/>
    <s v="FOLIG"/>
    <n v="1"/>
    <x v="382"/>
    <d v="1996-02-19T00:00:00"/>
    <d v="1996-01-31T00:00:00"/>
    <n v="9"/>
    <n v="19"/>
    <n v="2"/>
    <n v="100.6"/>
    <s v="Folies gourmandes"/>
    <s v="184, chaussée de Tournai"/>
    <s v="Lille"/>
    <s v=""/>
    <s v="59000"/>
    <s v="France"/>
    <n v="10789"/>
    <s v="FOLIG"/>
    <n v="1"/>
    <d v="1996-01-22T00:00:00"/>
    <d v="1996-02-19T00:00:00"/>
    <n v="9"/>
    <d v="1996-01-31T00:00:00"/>
    <n v="2"/>
    <n v="100.6"/>
    <s v="Folies gourmandes"/>
    <s v="184, chaussée de Tournai"/>
    <s v="Lille"/>
    <s v=""/>
    <s v="59000"/>
    <s v="France"/>
    <n v="68"/>
    <x v="56"/>
    <x v="9"/>
    <n v="3"/>
    <s v="10 boxes x 8 pieces"/>
    <n v="12.5"/>
    <n v="6"/>
    <n v="10"/>
    <n v="15"/>
    <n v="0"/>
    <s v="FOLIG"/>
    <s v="Folies gourmandes"/>
    <x v="68"/>
    <x v="9"/>
    <s v="184, chaussée de Tournai"/>
    <s v="Lille"/>
    <s v=""/>
    <s v="59000"/>
    <x v="0"/>
    <s v="20.16.10.16"/>
    <s v="20.16.10.17"/>
    <n v="8"/>
    <x v="9"/>
    <s v="Peter Wilson"/>
    <s v="Sales Representative"/>
    <s v="29 King's Way"/>
    <s v="Manchester"/>
    <s v=""/>
    <s v="M14 GSD"/>
    <s v="UK"/>
    <s v="(161) 555-4448"/>
    <s v=""/>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225"/>
  </r>
  <r>
    <x v="542"/>
    <n v="7"/>
    <n v="30"/>
    <n v="3"/>
    <n v="0.15"/>
    <n v="10790"/>
    <s v="GOURL"/>
    <n v="6"/>
    <x v="382"/>
    <d v="1996-02-19T00:00:00"/>
    <d v="1996-01-26T00:00:00"/>
    <n v="4"/>
    <n v="24"/>
    <n v="1"/>
    <n v="28.23"/>
    <s v="Gourmet Lanchonetes"/>
    <s v="Av. Brasil, 442"/>
    <s v="Campinas"/>
    <s v="SP"/>
    <s v="04876-786"/>
    <s v="Brazil"/>
    <n v="10790"/>
    <s v="GOURL"/>
    <n v="6"/>
    <d v="1996-01-22T00:00:00"/>
    <d v="1996-02-19T00:00:00"/>
    <n v="4"/>
    <d v="1996-01-26T00:00:00"/>
    <n v="1"/>
    <n v="28.23"/>
    <s v="Gourmet Lanchonetes"/>
    <s v="Av. Brasil, 442"/>
    <s v="Campinas"/>
    <s v="SP"/>
    <s v="04876-786"/>
    <s v="Brazil"/>
    <n v="7"/>
    <x v="32"/>
    <x v="24"/>
    <n v="7"/>
    <s v="12 - 1 lb pkgs."/>
    <n v="30"/>
    <n v="15"/>
    <n v="0"/>
    <n v="10"/>
    <n v="0"/>
    <s v="GOURL"/>
    <s v="Gourmet Lanchonetes"/>
    <x v="71"/>
    <x v="10"/>
    <s v="Av. Brasil, 442"/>
    <s v="Campinas"/>
    <s v="SP"/>
    <s v="04876-786"/>
    <x v="2"/>
    <s v="(11) 555-9482"/>
    <s v=""/>
    <n v="3"/>
    <x v="24"/>
    <s v="Regina Murphy"/>
    <s v="Sales Representative"/>
    <s v="707 Oxford Rd."/>
    <s v="Ann Arbor"/>
    <s v="MI"/>
    <s v="48104"/>
    <s v="USA"/>
    <s v="(313) 555-5735"/>
    <s v="(313) 555-3349"/>
    <n v="7"/>
    <x v="2"/>
    <s v="Dried fruit and bean curd"/>
    <n v="1"/>
    <s v="Speedy Express"/>
    <s v="(503) 555-9831"/>
    <n v="6"/>
    <s v="Suyama"/>
    <s v="Michael"/>
    <s v="Sales Representative"/>
    <s v="Mr."/>
    <d v="1963-07-02T00:00:00"/>
    <d v="1993-10-17T00:00:00"/>
    <s v="Coventry House_x000d__x000a_Miner Rd."/>
    <s v="London"/>
    <s v=""/>
    <s v="EC2 7JR"/>
    <s v="UK"/>
    <s v="(71) 555-7773"/>
    <n v="428"/>
    <n v="5"/>
    <n v="76.5"/>
  </r>
  <r>
    <x v="542"/>
    <n v="56"/>
    <n v="38"/>
    <n v="20"/>
    <n v="0.15"/>
    <n v="10790"/>
    <s v="GOURL"/>
    <n v="6"/>
    <x v="382"/>
    <d v="1996-02-19T00:00:00"/>
    <d v="1996-01-26T00:00:00"/>
    <n v="4"/>
    <n v="24"/>
    <n v="1"/>
    <n v="28.23"/>
    <s v="Gourmet Lanchonetes"/>
    <s v="Av. Brasil, 442"/>
    <s v="Campinas"/>
    <s v="SP"/>
    <s v="04876-786"/>
    <s v="Brazil"/>
    <n v="10790"/>
    <s v="GOURL"/>
    <n v="6"/>
    <d v="1996-01-22T00:00:00"/>
    <d v="1996-02-19T00:00:00"/>
    <n v="4"/>
    <d v="1996-01-26T00:00:00"/>
    <n v="1"/>
    <n v="28.23"/>
    <s v="Gourmet Lanchonetes"/>
    <s v="Av. Brasil, 442"/>
    <s v="Campinas"/>
    <s v="SP"/>
    <s v="04876-786"/>
    <s v="Brazil"/>
    <n v="56"/>
    <x v="33"/>
    <x v="8"/>
    <n v="5"/>
    <s v="24 - 250 g pkgs."/>
    <n v="38"/>
    <n v="21"/>
    <n v="10"/>
    <n v="30"/>
    <n v="0"/>
    <s v="GOURL"/>
    <s v="Gourmet Lanchonetes"/>
    <x v="71"/>
    <x v="10"/>
    <s v="Av. Brasil, 442"/>
    <s v="Campinas"/>
    <s v="SP"/>
    <s v="04876-786"/>
    <x v="2"/>
    <s v="(11) 555-9482"/>
    <s v=""/>
    <n v="26"/>
    <x v="8"/>
    <s v="Giovanni Giudici"/>
    <s v="Order Administrator"/>
    <s v="Via dei Gelsomini, 153"/>
    <s v="Salerno"/>
    <s v=""/>
    <s v="84100"/>
    <s v="Italy"/>
    <s v="(089) 6547665"/>
    <s v="(089) 6547667"/>
    <n v="5"/>
    <x v="1"/>
    <s v="Breads, crackers, pasta, and cereal"/>
    <n v="1"/>
    <s v="Speedy Express"/>
    <s v="(503) 555-9831"/>
    <n v="6"/>
    <s v="Suyama"/>
    <s v="Michael"/>
    <s v="Sales Representative"/>
    <s v="Mr."/>
    <d v="1963-07-02T00:00:00"/>
    <d v="1993-10-17T00:00:00"/>
    <s v="Coventry House_x000d__x000a_Miner Rd."/>
    <s v="London"/>
    <s v=""/>
    <s v="EC2 7JR"/>
    <s v="UK"/>
    <s v="(71) 555-7773"/>
    <n v="428"/>
    <n v="5"/>
    <n v="646"/>
  </r>
  <r>
    <x v="543"/>
    <n v="29"/>
    <n v="123.79"/>
    <n v="14"/>
    <n v="0.05"/>
    <n v="10791"/>
    <s v="FRANK"/>
    <n v="6"/>
    <x v="383"/>
    <d v="1996-02-20T00:00:00"/>
    <d v="1996-02-01T00:00:00"/>
    <n v="9"/>
    <n v="19"/>
    <n v="2"/>
    <n v="16.850000000000001"/>
    <s v="Frankenversand"/>
    <s v="Berliner Platz 43"/>
    <s v="München"/>
    <s v=""/>
    <s v="80805"/>
    <s v="Germany"/>
    <n v="10791"/>
    <s v="FRANK"/>
    <n v="6"/>
    <d v="1996-01-23T00:00:00"/>
    <d v="1996-02-20T00:00:00"/>
    <n v="9"/>
    <d v="1996-02-01T00:00:00"/>
    <n v="2"/>
    <n v="16.850000000000001"/>
    <s v="Frankenversand"/>
    <s v="Berliner Platz 43"/>
    <s v="München"/>
    <s v=""/>
    <s v="80805"/>
    <s v="Germany"/>
    <n v="29"/>
    <x v="39"/>
    <x v="20"/>
    <n v="6"/>
    <s v="50 bags x 30 sausgs."/>
    <n v="123.79"/>
    <n v="0"/>
    <n v="0"/>
    <n v="0"/>
    <n v="1"/>
    <s v="FRANK"/>
    <s v="Frankenversand"/>
    <x v="17"/>
    <x v="1"/>
    <s v="Berliner Platz 43"/>
    <s v="München"/>
    <s v=""/>
    <s v="80805"/>
    <x v="1"/>
    <s v="089-0877310"/>
    <s v="089-0877451"/>
    <n v="12"/>
    <x v="20"/>
    <s v="Martin Bein"/>
    <s v="International Marketing Mgr."/>
    <s v="Bogenallee 51"/>
    <s v="Frankfurt"/>
    <s v=""/>
    <s v="60439"/>
    <s v="Germany"/>
    <s v="(069) 992755"/>
    <s v=""/>
    <n v="6"/>
    <x v="7"/>
    <s v="Prepared meats"/>
    <n v="2"/>
    <s v="United Package"/>
    <s v="(503) 555-3199"/>
    <n v="6"/>
    <s v="Suyama"/>
    <s v="Michael"/>
    <s v="Sales Representative"/>
    <s v="Mr."/>
    <d v="1963-07-02T00:00:00"/>
    <d v="1993-10-17T00:00:00"/>
    <s v="Coventry House_x000d__x000a_Miner Rd."/>
    <s v="London"/>
    <s v=""/>
    <s v="EC2 7JR"/>
    <s v="UK"/>
    <s v="(71) 555-7773"/>
    <n v="428"/>
    <n v="5"/>
    <n v="1646.4070000000002"/>
  </r>
  <r>
    <x v="543"/>
    <n v="41"/>
    <n v="9.65"/>
    <n v="20"/>
    <n v="0.05"/>
    <n v="10791"/>
    <s v="FRANK"/>
    <n v="6"/>
    <x v="383"/>
    <d v="1996-02-20T00:00:00"/>
    <d v="1996-02-01T00:00:00"/>
    <n v="9"/>
    <n v="19"/>
    <n v="2"/>
    <n v="16.850000000000001"/>
    <s v="Frankenversand"/>
    <s v="Berliner Platz 43"/>
    <s v="München"/>
    <s v=""/>
    <s v="80805"/>
    <s v="Germany"/>
    <n v="10791"/>
    <s v="FRANK"/>
    <n v="6"/>
    <d v="1996-01-23T00:00:00"/>
    <d v="1996-02-20T00:00:00"/>
    <n v="9"/>
    <d v="1996-02-01T00:00:00"/>
    <n v="2"/>
    <n v="16.850000000000001"/>
    <s v="Frankenversand"/>
    <s v="Berliner Platz 43"/>
    <s v="München"/>
    <s v=""/>
    <s v="80805"/>
    <s v="Germany"/>
    <n v="41"/>
    <x v="5"/>
    <x v="5"/>
    <n v="8"/>
    <s v="12 - 12 oz cans"/>
    <n v="9.65"/>
    <n v="85"/>
    <n v="0"/>
    <n v="10"/>
    <n v="0"/>
    <s v="FRANK"/>
    <s v="Frankenversand"/>
    <x v="17"/>
    <x v="1"/>
    <s v="Berliner Platz 43"/>
    <s v="München"/>
    <s v=""/>
    <s v="80805"/>
    <x v="1"/>
    <s v="089-0877310"/>
    <s v="089-0877451"/>
    <n v="19"/>
    <x v="5"/>
    <s v="Robb Merchant"/>
    <s v="Wholesale Account Agent"/>
    <s v="Order Processing Dept._x000d__x000a_2100 Paul Revere Blvd."/>
    <s v="Boston"/>
    <s v="MA"/>
    <s v="02134"/>
    <s v="USA"/>
    <s v="(617) 555-3267"/>
    <s v="(617) 555-3389"/>
    <n v="8"/>
    <x v="3"/>
    <s v="Seaweed and fish"/>
    <n v="2"/>
    <s v="United Package"/>
    <s v="(503) 555-3199"/>
    <n v="6"/>
    <s v="Suyama"/>
    <s v="Michael"/>
    <s v="Sales Representative"/>
    <s v="Mr."/>
    <d v="1963-07-02T00:00:00"/>
    <d v="1993-10-17T00:00:00"/>
    <s v="Coventry House_x000d__x000a_Miner Rd."/>
    <s v="London"/>
    <s v=""/>
    <s v="EC2 7JR"/>
    <s v="UK"/>
    <s v="(71) 555-7773"/>
    <n v="428"/>
    <n v="5"/>
    <n v="183.35"/>
  </r>
  <r>
    <x v="544"/>
    <n v="2"/>
    <n v="19"/>
    <n v="10"/>
    <n v="0"/>
    <n v="10792"/>
    <s v="WOLZA"/>
    <n v="1"/>
    <x v="383"/>
    <d v="1996-02-20T00:00:00"/>
    <d v="1996-01-31T00:00:00"/>
    <n v="8"/>
    <n v="20"/>
    <n v="3"/>
    <n v="23.79"/>
    <s v="Wolski Zajazd"/>
    <s v="ul. Filtrowa 68"/>
    <s v="Warszawa"/>
    <s v=""/>
    <s v="01-012"/>
    <s v="Poland"/>
    <n v="10792"/>
    <s v="WOLZA"/>
    <n v="1"/>
    <d v="1996-01-23T00:00:00"/>
    <d v="1996-02-20T00:00:00"/>
    <n v="8"/>
    <d v="1996-01-31T00:00:00"/>
    <n v="3"/>
    <n v="23.79"/>
    <s v="Wolski Zajazd"/>
    <s v="ul. Filtrowa 68"/>
    <s v="Warszawa"/>
    <s v=""/>
    <s v="01-012"/>
    <s v="Poland"/>
    <n v="2"/>
    <x v="18"/>
    <x v="17"/>
    <n v="1"/>
    <s v="24 - 12 oz bottles"/>
    <n v="19"/>
    <n v="17"/>
    <n v="40"/>
    <n v="25"/>
    <n v="0"/>
    <s v="WOLZA"/>
    <s v="Wolski  Zajazd"/>
    <x v="63"/>
    <x v="3"/>
    <s v="ul. Filtrowa 68"/>
    <s v="Warszawa"/>
    <s v=""/>
    <s v="01-012"/>
    <x v="18"/>
    <s v="(26) 642-7012"/>
    <s v="(26) 642-7012"/>
    <n v="1"/>
    <x v="17"/>
    <s v="Charlotte Cooper"/>
    <s v="Purchasing Manager"/>
    <s v="49 Gilbert St."/>
    <s v="London"/>
    <s v=""/>
    <s v="EC1 4SD"/>
    <s v="UK"/>
    <s v="(171) 555-2222"/>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190"/>
  </r>
  <r>
    <x v="544"/>
    <n v="54"/>
    <n v="7.45"/>
    <n v="3"/>
    <n v="0"/>
    <n v="10792"/>
    <s v="WOLZA"/>
    <n v="1"/>
    <x v="383"/>
    <d v="1996-02-20T00:00:00"/>
    <d v="1996-01-31T00:00:00"/>
    <n v="8"/>
    <n v="20"/>
    <n v="3"/>
    <n v="23.79"/>
    <s v="Wolski Zajazd"/>
    <s v="ul. Filtrowa 68"/>
    <s v="Warszawa"/>
    <s v=""/>
    <s v="01-012"/>
    <s v="Poland"/>
    <n v="10792"/>
    <s v="WOLZA"/>
    <n v="1"/>
    <d v="1996-01-23T00:00:00"/>
    <d v="1996-02-20T00:00:00"/>
    <n v="8"/>
    <d v="1996-01-31T00:00:00"/>
    <n v="3"/>
    <n v="23.79"/>
    <s v="Wolski Zajazd"/>
    <s v="ul. Filtrowa 68"/>
    <s v="Warszawa"/>
    <s v=""/>
    <s v="01-012"/>
    <s v="Poland"/>
    <n v="54"/>
    <x v="55"/>
    <x v="15"/>
    <n v="6"/>
    <s v="16 pies"/>
    <n v="7.45"/>
    <n v="21"/>
    <n v="0"/>
    <n v="10"/>
    <n v="0"/>
    <s v="WOLZA"/>
    <s v="Wolski  Zajazd"/>
    <x v="63"/>
    <x v="3"/>
    <s v="ul. Filtrowa 68"/>
    <s v="Warszawa"/>
    <s v=""/>
    <s v="01-012"/>
    <x v="18"/>
    <s v="(26) 642-7012"/>
    <s v="(26) 642-7012"/>
    <n v="25"/>
    <x v="15"/>
    <s v="Jean-Guy Lauzon"/>
    <s v="Marketing Manager"/>
    <s v="2960 Rue St. Laurent"/>
    <s v="Montréal"/>
    <s v="Québec"/>
    <s v="H1J 1C3"/>
    <s v="Canada"/>
    <s v="(514) 555-9022"/>
    <s v=""/>
    <n v="6"/>
    <x v="7"/>
    <s v="Prepared meats"/>
    <n v="3"/>
    <s v="Federal Shipping"/>
    <s v="(503) 555-9931"/>
    <n v="1"/>
    <s v="Davolio"/>
    <s v="Nancy"/>
    <s v="Sales Representative"/>
    <s v="Ms."/>
    <d v="1948-12-08T00:00:00"/>
    <d v="1992-05-01T00:00:00"/>
    <s v="507 - 20th Ave. E._x000d__x000a_Apt. 2A"/>
    <s v="Seattle"/>
    <s v="WA"/>
    <s v="98122"/>
    <s v="USA"/>
    <s v="(206) 555-9857"/>
    <n v="5467"/>
    <n v="2"/>
    <n v="22.35"/>
  </r>
  <r>
    <x v="544"/>
    <n v="68"/>
    <n v="12.5"/>
    <n v="15"/>
    <n v="0"/>
    <n v="10792"/>
    <s v="WOLZA"/>
    <n v="1"/>
    <x v="383"/>
    <d v="1996-02-20T00:00:00"/>
    <d v="1996-01-31T00:00:00"/>
    <n v="8"/>
    <n v="20"/>
    <n v="3"/>
    <n v="23.79"/>
    <s v="Wolski Zajazd"/>
    <s v="ul. Filtrowa 68"/>
    <s v="Warszawa"/>
    <s v=""/>
    <s v="01-012"/>
    <s v="Poland"/>
    <n v="10792"/>
    <s v="WOLZA"/>
    <n v="1"/>
    <d v="1996-01-23T00:00:00"/>
    <d v="1996-02-20T00:00:00"/>
    <n v="8"/>
    <d v="1996-01-31T00:00:00"/>
    <n v="3"/>
    <n v="23.79"/>
    <s v="Wolski Zajazd"/>
    <s v="ul. Filtrowa 68"/>
    <s v="Warszawa"/>
    <s v=""/>
    <s v="01-012"/>
    <s v="Poland"/>
    <n v="68"/>
    <x v="56"/>
    <x v="9"/>
    <n v="3"/>
    <s v="10 boxes x 8 pieces"/>
    <n v="12.5"/>
    <n v="6"/>
    <n v="10"/>
    <n v="15"/>
    <n v="0"/>
    <s v="WOLZA"/>
    <s v="Wolski  Zajazd"/>
    <x v="63"/>
    <x v="3"/>
    <s v="ul. Filtrowa 68"/>
    <s v="Warszawa"/>
    <s v=""/>
    <s v="01-012"/>
    <x v="18"/>
    <s v="(26) 642-7012"/>
    <s v="(26) 642-7012"/>
    <n v="8"/>
    <x v="9"/>
    <s v="Peter Wilson"/>
    <s v="Sales Representative"/>
    <s v="29 King's Way"/>
    <s v="Manchester"/>
    <s v=""/>
    <s v="M14 GSD"/>
    <s v="UK"/>
    <s v="(161) 555-4448"/>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187.5"/>
  </r>
  <r>
    <x v="545"/>
    <n v="41"/>
    <n v="9.65"/>
    <n v="14"/>
    <n v="0"/>
    <n v="10793"/>
    <s v="AROUT"/>
    <n v="3"/>
    <x v="384"/>
    <d v="1996-02-21T00:00:00"/>
    <d v="1996-02-08T00:00:00"/>
    <n v="15"/>
    <n v="13"/>
    <n v="3"/>
    <n v="4.5199999999999996"/>
    <s v="Around the Horn"/>
    <s v="Brook Farm_x000d__x000a_Stratford St. Mary"/>
    <s v="Colchester"/>
    <s v="Essex"/>
    <s v="CO7 6JX"/>
    <s v="UK"/>
    <n v="10793"/>
    <s v="AROUT"/>
    <n v="3"/>
    <d v="1996-01-24T00:00:00"/>
    <d v="1996-02-21T00:00:00"/>
    <n v="15"/>
    <d v="1996-02-08T00:00:00"/>
    <n v="3"/>
    <n v="4.5199999999999996"/>
    <s v="Around the Horn"/>
    <s v="Brook Farm_x000d__x000a_Stratford St. Mary"/>
    <s v="Colchester"/>
    <s v="Essex"/>
    <s v="CO7 6JX"/>
    <s v="UK"/>
    <n v="41"/>
    <x v="5"/>
    <x v="5"/>
    <n v="8"/>
    <s v="12 - 12 oz cans"/>
    <n v="9.65"/>
    <n v="85"/>
    <n v="0"/>
    <n v="10"/>
    <n v="0"/>
    <s v="AROUT"/>
    <s v="Around the Horn"/>
    <x v="55"/>
    <x v="5"/>
    <s v="120 Hanover Sq."/>
    <s v="London"/>
    <s v=""/>
    <s v="WA1 1DP"/>
    <x v="13"/>
    <s v="(171) 555-7788"/>
    <s v="(171) 555-6750"/>
    <n v="19"/>
    <x v="5"/>
    <s v="Robb Merchant"/>
    <s v="Wholesale Account Agent"/>
    <s v="Order Processing Dept._x000d__x000a_2100 Paul Revere Blvd."/>
    <s v="Boston"/>
    <s v="MA"/>
    <s v="02134"/>
    <s v="USA"/>
    <s v="(617) 555-3267"/>
    <s v="(617) 555-3389"/>
    <n v="8"/>
    <x v="3"/>
    <s v="Seaweed and fish"/>
    <n v="3"/>
    <s v="Federal Shipping"/>
    <s v="(503) 555-9931"/>
    <n v="3"/>
    <s v="Leverling"/>
    <s v="Janet"/>
    <s v="Sales Representative"/>
    <s v="Ms."/>
    <d v="1963-08-30T00:00:00"/>
    <d v="1992-04-01T00:00:00"/>
    <s v="722 Moss Bay Blvd."/>
    <s v="Kirkland"/>
    <s v="WA"/>
    <s v="98033"/>
    <s v="USA"/>
    <s v="(206) 555-3412"/>
    <n v="3355"/>
    <n v="2"/>
    <n v="135.1"/>
  </r>
  <r>
    <x v="545"/>
    <n v="52"/>
    <n v="7"/>
    <n v="8"/>
    <n v="0"/>
    <n v="10793"/>
    <s v="AROUT"/>
    <n v="3"/>
    <x v="384"/>
    <d v="1996-02-21T00:00:00"/>
    <d v="1996-02-08T00:00:00"/>
    <n v="15"/>
    <n v="13"/>
    <n v="3"/>
    <n v="4.5199999999999996"/>
    <s v="Around the Horn"/>
    <s v="Brook Farm_x000d__x000a_Stratford St. Mary"/>
    <s v="Colchester"/>
    <s v="Essex"/>
    <s v="CO7 6JX"/>
    <s v="UK"/>
    <n v="10793"/>
    <s v="AROUT"/>
    <n v="3"/>
    <d v="1996-01-24T00:00:00"/>
    <d v="1996-02-21T00:00:00"/>
    <n v="15"/>
    <d v="1996-02-08T00:00:00"/>
    <n v="3"/>
    <n v="4.5199999999999996"/>
    <s v="Around the Horn"/>
    <s v="Brook Farm_x000d__x000a_Stratford St. Mary"/>
    <s v="Colchester"/>
    <s v="Essex"/>
    <s v="CO7 6JX"/>
    <s v="UK"/>
    <n v="52"/>
    <x v="65"/>
    <x v="4"/>
    <n v="5"/>
    <s v="16 - 2 kg boxes"/>
    <n v="7"/>
    <n v="38"/>
    <n v="0"/>
    <n v="25"/>
    <n v="0"/>
    <s v="AROUT"/>
    <s v="Around the Horn"/>
    <x v="55"/>
    <x v="5"/>
    <s v="120 Hanover Sq."/>
    <s v="London"/>
    <s v=""/>
    <s v="WA1 1DP"/>
    <x v="13"/>
    <s v="(171) 555-7788"/>
    <s v="(171) 555-6750"/>
    <n v="24"/>
    <x v="4"/>
    <s v="Wendy Mackenzie"/>
    <s v="Sales Representative"/>
    <s v="170 Prince Edward Parade_x000d__x000a_Hunter's Hill"/>
    <s v="Sydney"/>
    <s v="NSW"/>
    <s v="2042"/>
    <s v="Australia"/>
    <s v="(02) 555-5914"/>
    <s v="(02) 555-4873"/>
    <n v="5"/>
    <x v="1"/>
    <s v="Breads, crackers, pasta, and cereal"/>
    <n v="3"/>
    <s v="Federal Shipping"/>
    <s v="(503) 555-9931"/>
    <n v="3"/>
    <s v="Leverling"/>
    <s v="Janet"/>
    <s v="Sales Representative"/>
    <s v="Ms."/>
    <d v="1963-08-30T00:00:00"/>
    <d v="1992-04-01T00:00:00"/>
    <s v="722 Moss Bay Blvd."/>
    <s v="Kirkland"/>
    <s v="WA"/>
    <s v="98033"/>
    <s v="USA"/>
    <s v="(206) 555-3412"/>
    <n v="3355"/>
    <n v="2"/>
    <n v="56"/>
  </r>
  <r>
    <x v="546"/>
    <n v="14"/>
    <n v="23.25"/>
    <n v="15"/>
    <n v="0.2"/>
    <n v="10794"/>
    <s v="QUEDE"/>
    <n v="6"/>
    <x v="384"/>
    <d v="1996-02-21T00:00:00"/>
    <d v="1996-02-02T00:00:00"/>
    <n v="9"/>
    <n v="19"/>
    <n v="1"/>
    <n v="21.49"/>
    <s v="Que Delícia"/>
    <s v="Rua da Panificadora, 12"/>
    <s v="Rio de Janeiro"/>
    <s v="RJ"/>
    <s v="02389-673"/>
    <s v="Brazil"/>
    <n v="10794"/>
    <s v="QUEDE"/>
    <n v="6"/>
    <d v="1996-01-24T00:00:00"/>
    <d v="1996-02-21T00:00:00"/>
    <n v="9"/>
    <d v="1996-02-02T00:00:00"/>
    <n v="1"/>
    <n v="21.49"/>
    <s v="Que Delícia"/>
    <s v="Rua da Panificadora, 12"/>
    <s v="Rio de Janeiro"/>
    <s v="RJ"/>
    <s v="02389-673"/>
    <s v="Brazil"/>
    <n v="14"/>
    <x v="3"/>
    <x v="3"/>
    <n v="7"/>
    <s v="40 - 100 g pkgs."/>
    <n v="23.25"/>
    <n v="35"/>
    <n v="0"/>
    <n v="0"/>
    <n v="0"/>
    <s v="QUEDE"/>
    <s v="Que Delícia"/>
    <x v="12"/>
    <x v="0"/>
    <s v="Rua da Panificadora, 12"/>
    <s v="Rio de Janeiro"/>
    <s v="RJ"/>
    <s v="02389-673"/>
    <x v="2"/>
    <s v="(21) 555-4252"/>
    <s v="(21) 555-4545"/>
    <n v="6"/>
    <x v="3"/>
    <s v="Mayumi Ohno"/>
    <s v="Marketing Representative"/>
    <s v="92 Setsuko_x000d__x000a_Chuo-ku"/>
    <s v="Osaka"/>
    <s v=""/>
    <s v="545"/>
    <s v="Japan"/>
    <s v="(06) 431-7877"/>
    <s v=""/>
    <n v="7"/>
    <x v="2"/>
    <s v="Dried fruit and bean curd"/>
    <n v="1"/>
    <s v="Speedy Express"/>
    <s v="(503) 555-9831"/>
    <n v="6"/>
    <s v="Suyama"/>
    <s v="Michael"/>
    <s v="Sales Representative"/>
    <s v="Mr."/>
    <d v="1963-07-02T00:00:00"/>
    <d v="1993-10-17T00:00:00"/>
    <s v="Coventry House_x000d__x000a_Miner Rd."/>
    <s v="London"/>
    <s v=""/>
    <s v="EC2 7JR"/>
    <s v="UK"/>
    <s v="(71) 555-7773"/>
    <n v="428"/>
    <n v="5"/>
    <n v="279"/>
  </r>
  <r>
    <x v="546"/>
    <n v="54"/>
    <n v="7.45"/>
    <n v="6"/>
    <n v="0.2"/>
    <n v="10794"/>
    <s v="QUEDE"/>
    <n v="6"/>
    <x v="384"/>
    <d v="1996-02-21T00:00:00"/>
    <d v="1996-02-02T00:00:00"/>
    <n v="9"/>
    <n v="19"/>
    <n v="1"/>
    <n v="21.49"/>
    <s v="Que Delícia"/>
    <s v="Rua da Panificadora, 12"/>
    <s v="Rio de Janeiro"/>
    <s v="RJ"/>
    <s v="02389-673"/>
    <s v="Brazil"/>
    <n v="10794"/>
    <s v="QUEDE"/>
    <n v="6"/>
    <d v="1996-01-24T00:00:00"/>
    <d v="1996-02-21T00:00:00"/>
    <n v="9"/>
    <d v="1996-02-02T00:00:00"/>
    <n v="1"/>
    <n v="21.49"/>
    <s v="Que Delícia"/>
    <s v="Rua da Panificadora, 12"/>
    <s v="Rio de Janeiro"/>
    <s v="RJ"/>
    <s v="02389-673"/>
    <s v="Brazil"/>
    <n v="54"/>
    <x v="55"/>
    <x v="15"/>
    <n v="6"/>
    <s v="16 pies"/>
    <n v="7.45"/>
    <n v="21"/>
    <n v="0"/>
    <n v="10"/>
    <n v="0"/>
    <s v="QUEDE"/>
    <s v="Que Delícia"/>
    <x v="12"/>
    <x v="0"/>
    <s v="Rua da Panificadora, 12"/>
    <s v="Rio de Janeiro"/>
    <s v="RJ"/>
    <s v="02389-673"/>
    <x v="2"/>
    <s v="(21) 555-4252"/>
    <s v="(21) 555-4545"/>
    <n v="25"/>
    <x v="15"/>
    <s v="Jean-Guy Lauzon"/>
    <s v="Marketing Manager"/>
    <s v="2960 Rue St. Laurent"/>
    <s v="Montréal"/>
    <s v="Québec"/>
    <s v="H1J 1C3"/>
    <s v="Canada"/>
    <s v="(514) 555-9022"/>
    <s v=""/>
    <n v="6"/>
    <x v="7"/>
    <s v="Prepared meats"/>
    <n v="1"/>
    <s v="Speedy Express"/>
    <s v="(503) 555-9831"/>
    <n v="6"/>
    <s v="Suyama"/>
    <s v="Michael"/>
    <s v="Sales Representative"/>
    <s v="Mr."/>
    <d v="1963-07-02T00:00:00"/>
    <d v="1993-10-17T00:00:00"/>
    <s v="Coventry House_x000d__x000a_Miner Rd."/>
    <s v="London"/>
    <s v=""/>
    <s v="EC2 7JR"/>
    <s v="UK"/>
    <s v="(71) 555-7773"/>
    <n v="428"/>
    <n v="5"/>
    <n v="35.760000000000005"/>
  </r>
  <r>
    <x v="547"/>
    <n v="16"/>
    <n v="17.45"/>
    <n v="65"/>
    <n v="0"/>
    <n v="10795"/>
    <s v="ERNSH"/>
    <n v="8"/>
    <x v="384"/>
    <d v="1996-02-21T00:00:00"/>
    <d v="1996-02-20T00:00:00"/>
    <n v="27"/>
    <n v="1"/>
    <n v="2"/>
    <n v="126.66"/>
    <s v="Ernst Handel"/>
    <s v="Kirchgasse 6"/>
    <s v="Graz"/>
    <s v=""/>
    <s v="8010"/>
    <s v="Austria"/>
    <n v="10795"/>
    <s v="ERNSH"/>
    <n v="8"/>
    <d v="1996-01-24T00:00:00"/>
    <d v="1996-02-21T00:00:00"/>
    <n v="27"/>
    <d v="1996-02-20T00:00:00"/>
    <n v="2"/>
    <n v="126.66"/>
    <s v="Ernst Handel"/>
    <s v="Kirchgasse 6"/>
    <s v="Graz"/>
    <s v=""/>
    <s v="8010"/>
    <s v="Austria"/>
    <n v="16"/>
    <x v="19"/>
    <x v="18"/>
    <n v="3"/>
    <s v="32 - 500 g boxes"/>
    <n v="17.45"/>
    <n v="29"/>
    <n v="0"/>
    <n v="10"/>
    <n v="0"/>
    <s v="ERNSH"/>
    <s v="Ernst Handel"/>
    <x v="9"/>
    <x v="4"/>
    <s v="Kirchgasse 6"/>
    <s v="Graz"/>
    <s v=""/>
    <s v="8010"/>
    <x v="6"/>
    <s v="7675-3425"/>
    <s v="7675-3426"/>
    <n v="7"/>
    <x v="18"/>
    <s v="Ian Devling"/>
    <s v="Marketing Manager"/>
    <s v="74 Rose St._x000d__x000a_Moonie Ponds"/>
    <s v="Melbourne"/>
    <s v="Victoria"/>
    <s v="3058"/>
    <s v="Australia"/>
    <s v="(03) 444-2343"/>
    <s v="(03) 444-6588"/>
    <n v="3"/>
    <x v="5"/>
    <s v="Desserts, candies, and sweet breads"/>
    <n v="2"/>
    <s v="United Package"/>
    <s v="(503) 555-3199"/>
    <n v="8"/>
    <s v="Callahan"/>
    <s v="Laura"/>
    <s v="Inside Sales Coordinator"/>
    <s v="Ms."/>
    <d v="1958-01-09T00:00:00"/>
    <d v="1994-03-05T00:00:00"/>
    <s v="4726 - 11th Ave. N.E."/>
    <s v="Seattle"/>
    <s v="WA"/>
    <s v="98105"/>
    <s v="USA"/>
    <s v="(206) 555-1189"/>
    <n v="2344"/>
    <n v="2"/>
    <n v="1134.25"/>
  </r>
  <r>
    <x v="547"/>
    <n v="17"/>
    <n v="39"/>
    <n v="35"/>
    <n v="0.25"/>
    <n v="10795"/>
    <s v="ERNSH"/>
    <n v="8"/>
    <x v="384"/>
    <d v="1996-02-21T00:00:00"/>
    <d v="1996-02-20T00:00:00"/>
    <n v="27"/>
    <n v="1"/>
    <n v="2"/>
    <n v="126.66"/>
    <s v="Ernst Handel"/>
    <s v="Kirchgasse 6"/>
    <s v="Graz"/>
    <s v=""/>
    <s v="8010"/>
    <s v="Austria"/>
    <n v="10795"/>
    <s v="ERNSH"/>
    <n v="8"/>
    <d v="1996-01-24T00:00:00"/>
    <d v="1996-02-21T00:00:00"/>
    <n v="27"/>
    <d v="1996-02-20T00:00:00"/>
    <n v="2"/>
    <n v="126.66"/>
    <s v="Ernst Handel"/>
    <s v="Kirchgasse 6"/>
    <s v="Graz"/>
    <s v=""/>
    <s v="8010"/>
    <s v="Austria"/>
    <n v="17"/>
    <x v="35"/>
    <x v="18"/>
    <n v="6"/>
    <s v="20 - 1 kg tins"/>
    <n v="39"/>
    <n v="0"/>
    <n v="0"/>
    <n v="0"/>
    <n v="1"/>
    <s v="ERNSH"/>
    <s v="Ernst Handel"/>
    <x v="9"/>
    <x v="4"/>
    <s v="Kirchgasse 6"/>
    <s v="Graz"/>
    <s v=""/>
    <s v="8010"/>
    <x v="6"/>
    <s v="7675-3425"/>
    <s v="7675-3426"/>
    <n v="7"/>
    <x v="18"/>
    <s v="Ian Devling"/>
    <s v="Marketing Manager"/>
    <s v="74 Rose St._x000d__x000a_Moonie Ponds"/>
    <s v="Melbourne"/>
    <s v="Victoria"/>
    <s v="3058"/>
    <s v="Australia"/>
    <s v="(03) 444-2343"/>
    <s v="(03) 444-6588"/>
    <n v="6"/>
    <x v="7"/>
    <s v="Prepared meats"/>
    <n v="2"/>
    <s v="United Package"/>
    <s v="(503) 555-3199"/>
    <n v="8"/>
    <s v="Callahan"/>
    <s v="Laura"/>
    <s v="Inside Sales Coordinator"/>
    <s v="Ms."/>
    <d v="1958-01-09T00:00:00"/>
    <d v="1994-03-05T00:00:00"/>
    <s v="4726 - 11th Ave. N.E."/>
    <s v="Seattle"/>
    <s v="WA"/>
    <s v="98105"/>
    <s v="USA"/>
    <s v="(206) 555-1189"/>
    <n v="2344"/>
    <n v="2"/>
    <n v="1023.75"/>
  </r>
  <r>
    <x v="548"/>
    <n v="26"/>
    <n v="31.23"/>
    <n v="21"/>
    <n v="0.2"/>
    <n v="10796"/>
    <s v="HILAA"/>
    <n v="3"/>
    <x v="385"/>
    <d v="1996-02-22T00:00:00"/>
    <d v="1996-02-14T00:00:00"/>
    <n v="20"/>
    <n v="8"/>
    <n v="1"/>
    <n v="26.52"/>
    <s v="HILARIÓN-Abastos"/>
    <s v="Carrera 22 con Ave. Carlos Soublette #8-35"/>
    <s v="San Cristóbal"/>
    <s v="Táchira"/>
    <s v="5022"/>
    <s v="Venezuela"/>
    <n v="10796"/>
    <s v="HILAA"/>
    <n v="3"/>
    <d v="1996-01-25T00:00:00"/>
    <d v="1996-02-22T00:00:00"/>
    <n v="20"/>
    <d v="1996-02-14T00:00:00"/>
    <n v="1"/>
    <n v="26.52"/>
    <s v="HILARIÓN-Abastos"/>
    <s v="Carrera 22 con Ave. Carlos Soublette #8-35"/>
    <s v="San Cristóbal"/>
    <s v="Táchira"/>
    <s v="5022"/>
    <s v="Venezuela"/>
    <n v="26"/>
    <x v="68"/>
    <x v="21"/>
    <n v="3"/>
    <s v="100 - 250 g bags"/>
    <n v="31.23"/>
    <n v="15"/>
    <n v="0"/>
    <n v="0"/>
    <n v="0"/>
    <s v="HILAA"/>
    <s v="HILARIÓN-Abastos"/>
    <x v="8"/>
    <x v="5"/>
    <s v="Carrera 22 con Ave. Carlos Soublette #8-35"/>
    <s v="San Cristóbal"/>
    <s v="Táchira"/>
    <s v="5022"/>
    <x v="5"/>
    <s v="(5) 555-1340"/>
    <s v="(5) 555-1948"/>
    <n v="11"/>
    <x v="21"/>
    <s v="Petra Winkler"/>
    <s v="Sales Manager"/>
    <s v="Tiergartenstraße 5"/>
    <s v="Berlin"/>
    <s v=""/>
    <s v="10785"/>
    <s v="Germany"/>
    <s v="(010) 9984510"/>
    <s v=""/>
    <n v="3"/>
    <x v="5"/>
    <s v="Desserts, candies, and sweet breads"/>
    <n v="1"/>
    <s v="Speedy Express"/>
    <s v="(503) 555-9831"/>
    <n v="3"/>
    <s v="Leverling"/>
    <s v="Janet"/>
    <s v="Sales Representative"/>
    <s v="Ms."/>
    <d v="1963-08-30T00:00:00"/>
    <d v="1992-04-01T00:00:00"/>
    <s v="722 Moss Bay Blvd."/>
    <s v="Kirkland"/>
    <s v="WA"/>
    <s v="98033"/>
    <s v="USA"/>
    <s v="(206) 555-3412"/>
    <n v="3355"/>
    <n v="2"/>
    <n v="524.66399999999999"/>
  </r>
  <r>
    <x v="548"/>
    <n v="44"/>
    <n v="19.45"/>
    <n v="10"/>
    <n v="0"/>
    <n v="10796"/>
    <s v="HILAA"/>
    <n v="3"/>
    <x v="385"/>
    <d v="1996-02-22T00:00:00"/>
    <d v="1996-02-14T00:00:00"/>
    <n v="20"/>
    <n v="8"/>
    <n v="1"/>
    <n v="26.52"/>
    <s v="HILARIÓN-Abastos"/>
    <s v="Carrera 22 con Ave. Carlos Soublette #8-35"/>
    <s v="San Cristóbal"/>
    <s v="Táchira"/>
    <s v="5022"/>
    <s v="Venezuela"/>
    <n v="10796"/>
    <s v="HILAA"/>
    <n v="3"/>
    <d v="1996-01-25T00:00:00"/>
    <d v="1996-02-22T00:00:00"/>
    <n v="20"/>
    <d v="1996-02-14T00:00:00"/>
    <n v="1"/>
    <n v="26.52"/>
    <s v="HILARIÓN-Abastos"/>
    <s v="Carrera 22 con Ave. Carlos Soublette #8-35"/>
    <s v="San Cristóbal"/>
    <s v="Táchira"/>
    <s v="5022"/>
    <s v="Venezuela"/>
    <n v="44"/>
    <x v="45"/>
    <x v="2"/>
    <n v="2"/>
    <s v="20 - 2 kg bags"/>
    <n v="19.45"/>
    <n v="27"/>
    <n v="0"/>
    <n v="15"/>
    <n v="0"/>
    <s v="HILAA"/>
    <s v="HILARIÓN-Abastos"/>
    <x v="8"/>
    <x v="5"/>
    <s v="Carrera 22 con Ave. Carlos Soublette #8-35"/>
    <s v="San Cristóbal"/>
    <s v="Táchira"/>
    <s v="5022"/>
    <x v="5"/>
    <s v="(5) 555-1340"/>
    <s v="(5) 555-1948"/>
    <n v="20"/>
    <x v="2"/>
    <s v="Chandra Leka"/>
    <s v="Owner"/>
    <s v="471 Serangoon Loop, Suite #402"/>
    <s v="Singapore"/>
    <s v=""/>
    <s v="0512"/>
    <s v="Singapore"/>
    <s v="555-8787"/>
    <s v=""/>
    <n v="2"/>
    <x v="4"/>
    <s v="Sweet and savory sauces, relishes, spreads, and seasonings"/>
    <n v="1"/>
    <s v="Speedy Express"/>
    <s v="(503) 555-9831"/>
    <n v="3"/>
    <s v="Leverling"/>
    <s v="Janet"/>
    <s v="Sales Representative"/>
    <s v="Ms."/>
    <d v="1963-08-30T00:00:00"/>
    <d v="1992-04-01T00:00:00"/>
    <s v="722 Moss Bay Blvd."/>
    <s v="Kirkland"/>
    <s v="WA"/>
    <s v="98033"/>
    <s v="USA"/>
    <s v="(206) 555-3412"/>
    <n v="3355"/>
    <n v="2"/>
    <n v="194.5"/>
  </r>
  <r>
    <x v="548"/>
    <n v="64"/>
    <n v="33.25"/>
    <n v="35"/>
    <n v="0.2"/>
    <n v="10796"/>
    <s v="HILAA"/>
    <n v="3"/>
    <x v="385"/>
    <d v="1996-02-22T00:00:00"/>
    <d v="1996-02-14T00:00:00"/>
    <n v="20"/>
    <n v="8"/>
    <n v="1"/>
    <n v="26.52"/>
    <s v="HILARIÓN-Abastos"/>
    <s v="Carrera 22 con Ave. Carlos Soublette #8-35"/>
    <s v="San Cristóbal"/>
    <s v="Táchira"/>
    <s v="5022"/>
    <s v="Venezuela"/>
    <n v="10796"/>
    <s v="HILAA"/>
    <n v="3"/>
    <d v="1996-01-25T00:00:00"/>
    <d v="1996-02-22T00:00:00"/>
    <n v="20"/>
    <d v="1996-02-14T00:00:00"/>
    <n v="1"/>
    <n v="26.52"/>
    <s v="HILARIÓN-Abastos"/>
    <s v="Carrera 22 con Ave. Carlos Soublette #8-35"/>
    <s v="San Cristóbal"/>
    <s v="Táchira"/>
    <s v="5022"/>
    <s v="Venezuela"/>
    <n v="64"/>
    <x v="58"/>
    <x v="20"/>
    <n v="5"/>
    <s v="20 bags x 4 pieces"/>
    <n v="33.25"/>
    <n v="22"/>
    <n v="80"/>
    <n v="30"/>
    <n v="0"/>
    <s v="HILAA"/>
    <s v="HILARIÓN-Abastos"/>
    <x v="8"/>
    <x v="5"/>
    <s v="Carrera 22 con Ave. Carlos Soublette #8-35"/>
    <s v="San Cristóbal"/>
    <s v="Táchira"/>
    <s v="5022"/>
    <x v="5"/>
    <s v="(5) 555-1340"/>
    <s v="(5) 555-1948"/>
    <n v="12"/>
    <x v="20"/>
    <s v="Martin Bein"/>
    <s v="International Marketing Mgr."/>
    <s v="Bogenallee 51"/>
    <s v="Frankfurt"/>
    <s v=""/>
    <s v="60439"/>
    <s v="Germany"/>
    <s v="(069) 992755"/>
    <s v=""/>
    <n v="5"/>
    <x v="1"/>
    <s v="Breads, crackers, pasta, and cereal"/>
    <n v="1"/>
    <s v="Speedy Express"/>
    <s v="(503) 555-9831"/>
    <n v="3"/>
    <s v="Leverling"/>
    <s v="Janet"/>
    <s v="Sales Representative"/>
    <s v="Ms."/>
    <d v="1963-08-30T00:00:00"/>
    <d v="1992-04-01T00:00:00"/>
    <s v="722 Moss Bay Blvd."/>
    <s v="Kirkland"/>
    <s v="WA"/>
    <s v="98033"/>
    <s v="USA"/>
    <s v="(206) 555-3412"/>
    <n v="3355"/>
    <n v="2"/>
    <n v="931"/>
  </r>
  <r>
    <x v="548"/>
    <n v="69"/>
    <n v="36"/>
    <n v="24"/>
    <n v="0.2"/>
    <n v="10796"/>
    <s v="HILAA"/>
    <n v="3"/>
    <x v="385"/>
    <d v="1996-02-22T00:00:00"/>
    <d v="1996-02-14T00:00:00"/>
    <n v="20"/>
    <n v="8"/>
    <n v="1"/>
    <n v="26.52"/>
    <s v="HILARIÓN-Abastos"/>
    <s v="Carrera 22 con Ave. Carlos Soublette #8-35"/>
    <s v="San Cristóbal"/>
    <s v="Táchira"/>
    <s v="5022"/>
    <s v="Venezuela"/>
    <n v="10796"/>
    <s v="HILAA"/>
    <n v="3"/>
    <d v="1996-01-25T00:00:00"/>
    <d v="1996-02-22T00:00:00"/>
    <n v="20"/>
    <d v="1996-02-14T00:00:00"/>
    <n v="1"/>
    <n v="26.52"/>
    <s v="HILARIÓN-Abastos"/>
    <s v="Carrera 22 con Ave. Carlos Soublette #8-35"/>
    <s v="San Cristóbal"/>
    <s v="Táchira"/>
    <s v="5022"/>
    <s v="Venezuela"/>
    <n v="69"/>
    <x v="60"/>
    <x v="10"/>
    <n v="4"/>
    <s v="10 kg pkg."/>
    <n v="36"/>
    <n v="26"/>
    <n v="0"/>
    <n v="15"/>
    <n v="0"/>
    <s v="HILAA"/>
    <s v="HILARIÓN-Abastos"/>
    <x v="8"/>
    <x v="5"/>
    <s v="Carrera 22 con Ave. Carlos Soublette #8-35"/>
    <s v="San Cristóbal"/>
    <s v="Táchira"/>
    <s v="5022"/>
    <x v="5"/>
    <s v="(5) 555-1340"/>
    <s v="(5) 555-1948"/>
    <n v="15"/>
    <x v="10"/>
    <s v="Beate Vileid"/>
    <s v="Marketing Manager"/>
    <s v="Hatlevegen 5"/>
    <s v="Sandvika"/>
    <s v=""/>
    <s v="1320"/>
    <s v="Norway"/>
    <s v="(0)2-953010"/>
    <s v=""/>
    <n v="4"/>
    <x v="0"/>
    <s v="Cheeses"/>
    <n v="1"/>
    <s v="Speedy Express"/>
    <s v="(503) 555-9831"/>
    <n v="3"/>
    <s v="Leverling"/>
    <s v="Janet"/>
    <s v="Sales Representative"/>
    <s v="Ms."/>
    <d v="1963-08-30T00:00:00"/>
    <d v="1992-04-01T00:00:00"/>
    <s v="722 Moss Bay Blvd."/>
    <s v="Kirkland"/>
    <s v="WA"/>
    <s v="98033"/>
    <s v="USA"/>
    <s v="(206) 555-3412"/>
    <n v="3355"/>
    <n v="2"/>
    <n v="691.2"/>
  </r>
  <r>
    <x v="549"/>
    <n v="11"/>
    <n v="21"/>
    <n v="20"/>
    <n v="0"/>
    <n v="10797"/>
    <s v="DRACD"/>
    <n v="7"/>
    <x v="385"/>
    <d v="1996-02-22T00:00:00"/>
    <d v="1996-02-05T00:00:00"/>
    <n v="11"/>
    <n v="17"/>
    <n v="2"/>
    <n v="33.35"/>
    <s v="Drachenblut Delikatessen"/>
    <s v="Walserweg 21"/>
    <s v="Aachen"/>
    <s v=""/>
    <s v="52066"/>
    <s v="Germany"/>
    <n v="10797"/>
    <s v="DRACD"/>
    <n v="7"/>
    <d v="1996-01-25T00:00:00"/>
    <d v="1996-02-22T00:00:00"/>
    <n v="11"/>
    <d v="1996-02-05T00:00:00"/>
    <n v="2"/>
    <n v="33.35"/>
    <s v="Drachenblut Delikatessen"/>
    <s v="Walserweg 21"/>
    <s v="Aachen"/>
    <s v=""/>
    <s v="52066"/>
    <s v="Germany"/>
    <n v="11"/>
    <x v="0"/>
    <x v="0"/>
    <n v="4"/>
    <s v="1 kg pkg."/>
    <n v="21"/>
    <n v="22"/>
    <n v="30"/>
    <n v="30"/>
    <n v="0"/>
    <s v="DRACD"/>
    <s v="Drachenblut Delikatessen"/>
    <x v="57"/>
    <x v="8"/>
    <s v="Walserweg 21"/>
    <s v="Aachen"/>
    <s v=""/>
    <s v="52066"/>
    <x v="1"/>
    <s v="0241-039123"/>
    <s v="0241-059428"/>
    <n v="5"/>
    <x v="0"/>
    <s v="Antonio del Valle Saavedra "/>
    <s v="Export Administrator"/>
    <s v="Calle del Rosal 4"/>
    <s v="Oviedo"/>
    <s v="Asturias"/>
    <s v="33007"/>
    <s v="Spain"/>
    <s v="(98) 598 76 54"/>
    <s v=""/>
    <n v="4"/>
    <x v="0"/>
    <s v="Cheeses"/>
    <n v="2"/>
    <s v="United Package"/>
    <s v="(503) 555-3199"/>
    <n v="7"/>
    <s v="King"/>
    <s v="Robert"/>
    <s v="Sales Representative"/>
    <s v="Mr."/>
    <d v="1960-05-29T00:00:00"/>
    <d v="1994-01-02T00:00:00"/>
    <s v="Edgeham Hollow_x000d__x000a_Winchester Way"/>
    <s v="London"/>
    <s v=""/>
    <s v="RG1 9SP"/>
    <s v="UK"/>
    <s v="(71) 555-5598"/>
    <n v="465"/>
    <n v="5"/>
    <n v="420"/>
  </r>
  <r>
    <x v="550"/>
    <n v="62"/>
    <n v="49.3"/>
    <n v="2"/>
    <n v="0"/>
    <n v="10798"/>
    <s v="ISLAT"/>
    <n v="2"/>
    <x v="386"/>
    <d v="1996-02-23T00:00:00"/>
    <d v="1996-02-05T00:00:00"/>
    <n v="10"/>
    <n v="18"/>
    <n v="1"/>
    <n v="2.33"/>
    <s v="Island Trading"/>
    <s v="Garden House_x000d__x000a_Crowther Way"/>
    <s v="Cowes"/>
    <s v="Isle of Wight"/>
    <s v="PO31 7PJ"/>
    <s v="UK"/>
    <n v="10798"/>
    <s v="ISLAT"/>
    <n v="2"/>
    <d v="1996-01-26T00:00:00"/>
    <d v="1996-02-23T00:00:00"/>
    <n v="10"/>
    <d v="1996-02-05T00:00:00"/>
    <n v="1"/>
    <n v="2.33"/>
    <s v="Island Trading"/>
    <s v="Garden House_x000d__x000a_Crowther Way"/>
    <s v="Cowes"/>
    <s v="Isle of Wight"/>
    <s v="PO31 7PJ"/>
    <s v="UK"/>
    <n v="62"/>
    <x v="29"/>
    <x v="22"/>
    <n v="3"/>
    <s v="48 pies"/>
    <n v="49.3"/>
    <n v="17"/>
    <n v="0"/>
    <n v="0"/>
    <n v="0"/>
    <s v="ISLAT"/>
    <s v="Island Trading"/>
    <x v="42"/>
    <x v="1"/>
    <s v="Garden House_x000d__x000a_Crowther Way"/>
    <s v="Cowes"/>
    <s v="Isle of Wight"/>
    <s v="PO31 7PJ"/>
    <x v="13"/>
    <s v="(198) 555-8888"/>
    <s v=""/>
    <n v="29"/>
    <x v="22"/>
    <s v="Chantal Goulet"/>
    <s v="Accounting Manager"/>
    <s v="148 rue Chasseur"/>
    <s v="Ste-Hyacinthe"/>
    <s v="Québec"/>
    <s v="J2S 7S8"/>
    <s v="Canada"/>
    <s v="(514) 555-2955"/>
    <s v="(514) 555-2921"/>
    <n v="3"/>
    <x v="5"/>
    <s v="Desserts, candies, and sweet breads"/>
    <n v="1"/>
    <s v="Speedy Express"/>
    <s v="(503) 555-9831"/>
    <n v="2"/>
    <s v="Fuller"/>
    <s v="Andrew"/>
    <s v="Vice President, Sales"/>
    <s v="Dr."/>
    <d v="1952-02-19T00:00:00"/>
    <d v="1992-08-14T00:00:00"/>
    <s v="908 W. Capital Way"/>
    <s v="Tacoma"/>
    <s v="WA"/>
    <s v="98401"/>
    <s v="USA"/>
    <s v="(206) 555-9482"/>
    <n v="3457"/>
    <m/>
    <n v="98.6"/>
  </r>
  <r>
    <x v="550"/>
    <n v="72"/>
    <n v="34.799999999999997"/>
    <n v="10"/>
    <n v="0"/>
    <n v="10798"/>
    <s v="ISLAT"/>
    <n v="2"/>
    <x v="386"/>
    <d v="1996-02-23T00:00:00"/>
    <d v="1996-02-05T00:00:00"/>
    <n v="10"/>
    <n v="18"/>
    <n v="1"/>
    <n v="2.33"/>
    <s v="Island Trading"/>
    <s v="Garden House_x000d__x000a_Crowther Way"/>
    <s v="Cowes"/>
    <s v="Isle of Wight"/>
    <s v="PO31 7PJ"/>
    <s v="UK"/>
    <n v="10798"/>
    <s v="ISLAT"/>
    <n v="2"/>
    <d v="1996-01-26T00:00:00"/>
    <d v="1996-02-23T00:00:00"/>
    <n v="10"/>
    <d v="1996-02-05T00:00:00"/>
    <n v="1"/>
    <n v="2.33"/>
    <s v="Island Trading"/>
    <s v="Garden House_x000d__x000a_Crowther Way"/>
    <s v="Cowes"/>
    <s v="Isle of Wight"/>
    <s v="PO31 7PJ"/>
    <s v="UK"/>
    <n v="72"/>
    <x v="1"/>
    <x v="1"/>
    <n v="4"/>
    <s v="24 - 200 g pkgs."/>
    <n v="34.799999999999997"/>
    <n v="14"/>
    <n v="0"/>
    <n v="0"/>
    <n v="0"/>
    <s v="ISLAT"/>
    <s v="Island Trading"/>
    <x v="42"/>
    <x v="1"/>
    <s v="Garden House_x000d__x000a_Crowther Way"/>
    <s v="Cowes"/>
    <s v="Isle of Wight"/>
    <s v="PO31 7PJ"/>
    <x v="13"/>
    <s v="(198) 555-8888"/>
    <s v=""/>
    <n v="14"/>
    <x v="1"/>
    <s v="Elio Rossi"/>
    <s v="Sales Representative"/>
    <s v="Viale Dante, 75"/>
    <s v="Ravenna"/>
    <s v=""/>
    <s v="48100"/>
    <s v="Italy"/>
    <s v="(0544) 60323"/>
    <s v="(0544) 60603"/>
    <n v="4"/>
    <x v="0"/>
    <s v="Cheeses"/>
    <n v="1"/>
    <s v="Speedy Express"/>
    <s v="(503) 555-9831"/>
    <n v="2"/>
    <s v="Fuller"/>
    <s v="Andrew"/>
    <s v="Vice President, Sales"/>
    <s v="Dr."/>
    <d v="1952-02-19T00:00:00"/>
    <d v="1992-08-14T00:00:00"/>
    <s v="908 W. Capital Way"/>
    <s v="Tacoma"/>
    <s v="WA"/>
    <s v="98401"/>
    <s v="USA"/>
    <s v="(206) 555-9482"/>
    <n v="3457"/>
    <m/>
    <n v="348"/>
  </r>
  <r>
    <x v="551"/>
    <n v="13"/>
    <n v="6"/>
    <n v="20"/>
    <n v="0.15"/>
    <n v="10799"/>
    <s v="KOENE"/>
    <n v="9"/>
    <x v="386"/>
    <d v="1996-03-08T00:00:00"/>
    <d v="1996-02-05T00:00:00"/>
    <n v="10"/>
    <n v="32"/>
    <n v="3"/>
    <n v="30.76"/>
    <s v="Königlich Essen"/>
    <s v="Maubelstr. 90"/>
    <s v="Brandenburg"/>
    <s v=""/>
    <s v="14776"/>
    <s v="Germany"/>
    <n v="10799"/>
    <s v="KOENE"/>
    <n v="9"/>
    <d v="1996-01-26T00:00:00"/>
    <d v="1996-03-08T00:00:00"/>
    <n v="10"/>
    <d v="1996-02-05T00:00:00"/>
    <n v="3"/>
    <n v="30.76"/>
    <s v="Königlich Essen"/>
    <s v="Maubelstr. 90"/>
    <s v="Brandenburg"/>
    <s v=""/>
    <s v="14776"/>
    <s v="Germany"/>
    <n v="13"/>
    <x v="43"/>
    <x v="3"/>
    <n v="8"/>
    <s v="2 kg box"/>
    <n v="6"/>
    <n v="24"/>
    <n v="0"/>
    <n v="5"/>
    <n v="0"/>
    <s v="KOENE"/>
    <s v="Königlich Essen"/>
    <x v="44"/>
    <x v="10"/>
    <s v="Maubelstr. 90"/>
    <s v="Brandenburg"/>
    <s v=""/>
    <s v="14776"/>
    <x v="1"/>
    <s v="0555-09876"/>
    <s v=""/>
    <n v="6"/>
    <x v="3"/>
    <s v="Mayumi Ohno"/>
    <s v="Marketing Representative"/>
    <s v="92 Setsuko_x000d__x000a_Chuo-ku"/>
    <s v="Osaka"/>
    <s v=""/>
    <s v="545"/>
    <s v="Japan"/>
    <s v="(06) 431-7877"/>
    <s v=""/>
    <n v="8"/>
    <x v="3"/>
    <s v="Seaweed and fish"/>
    <n v="3"/>
    <s v="Federal Shipping"/>
    <s v="(503) 555-9931"/>
    <n v="9"/>
    <s v="Dodsworth"/>
    <s v="Anne"/>
    <s v="Sales Representative"/>
    <s v="Ms."/>
    <d v="1966-01-27T00:00:00"/>
    <d v="1994-11-15T00:00:00"/>
    <s v="7 Houndstooth Rd."/>
    <s v="London"/>
    <s v=""/>
    <s v="WG2 7LT"/>
    <s v="UK"/>
    <s v="(71) 555-4444"/>
    <n v="452"/>
    <n v="5"/>
    <n v="102"/>
  </r>
  <r>
    <x v="551"/>
    <n v="24"/>
    <n v="4.5"/>
    <n v="20"/>
    <n v="0.15"/>
    <n v="10799"/>
    <s v="KOENE"/>
    <n v="9"/>
    <x v="386"/>
    <d v="1996-03-08T00:00:00"/>
    <d v="1996-02-05T00:00:00"/>
    <n v="10"/>
    <n v="32"/>
    <n v="3"/>
    <n v="30.76"/>
    <s v="Königlich Essen"/>
    <s v="Maubelstr. 90"/>
    <s v="Brandenburg"/>
    <s v=""/>
    <s v="14776"/>
    <s v="Germany"/>
    <n v="10799"/>
    <s v="KOENE"/>
    <n v="9"/>
    <d v="1996-01-26T00:00:00"/>
    <d v="1996-03-08T00:00:00"/>
    <n v="10"/>
    <d v="1996-02-05T00:00:00"/>
    <n v="3"/>
    <n v="30.76"/>
    <s v="Königlich Essen"/>
    <s v="Maubelstr. 90"/>
    <s v="Brandenburg"/>
    <s v=""/>
    <s v="14776"/>
    <s v="Germany"/>
    <n v="24"/>
    <x v="15"/>
    <x v="14"/>
    <n v="1"/>
    <s v="12 - 355 ml cans"/>
    <n v="4.5"/>
    <n v="20"/>
    <n v="0"/>
    <n v="0"/>
    <n v="1"/>
    <s v="KOENE"/>
    <s v="Königlich Essen"/>
    <x v="44"/>
    <x v="10"/>
    <s v="Maubelstr. 90"/>
    <s v="Brandenburg"/>
    <s v=""/>
    <s v="14776"/>
    <x v="1"/>
    <s v="0555-09876"/>
    <s v=""/>
    <n v="10"/>
    <x v="14"/>
    <s v="Carlos Diaz"/>
    <s v="Marketing Manager"/>
    <s v="Av. das Americanas 12.890"/>
    <s v="São Paulo"/>
    <s v=""/>
    <s v="5442"/>
    <s v="Brazil"/>
    <s v="(11) 555 4640"/>
    <s v=""/>
    <n v="1"/>
    <x v="6"/>
    <s v="Soft drinks, coffees, teas, beers, and ales"/>
    <n v="3"/>
    <s v="Federal Shipping"/>
    <s v="(503) 555-9931"/>
    <n v="9"/>
    <s v="Dodsworth"/>
    <s v="Anne"/>
    <s v="Sales Representative"/>
    <s v="Ms."/>
    <d v="1966-01-27T00:00:00"/>
    <d v="1994-11-15T00:00:00"/>
    <s v="7 Houndstooth Rd."/>
    <s v="London"/>
    <s v=""/>
    <s v="WG2 7LT"/>
    <s v="UK"/>
    <s v="(71) 555-4444"/>
    <n v="452"/>
    <n v="5"/>
    <n v="76.5"/>
  </r>
  <r>
    <x v="551"/>
    <n v="59"/>
    <n v="55"/>
    <n v="25"/>
    <n v="0"/>
    <n v="10799"/>
    <s v="KOENE"/>
    <n v="9"/>
    <x v="386"/>
    <d v="1996-03-08T00:00:00"/>
    <d v="1996-02-05T00:00:00"/>
    <n v="10"/>
    <n v="32"/>
    <n v="3"/>
    <n v="30.76"/>
    <s v="Königlich Essen"/>
    <s v="Maubelstr. 90"/>
    <s v="Brandenburg"/>
    <s v=""/>
    <s v="14776"/>
    <s v="Germany"/>
    <n v="10799"/>
    <s v="KOENE"/>
    <n v="9"/>
    <d v="1996-01-26T00:00:00"/>
    <d v="1996-03-08T00:00:00"/>
    <n v="10"/>
    <d v="1996-02-05T00:00:00"/>
    <n v="3"/>
    <n v="30.76"/>
    <s v="Königlich Essen"/>
    <s v="Maubelstr. 90"/>
    <s v="Brandenburg"/>
    <s v=""/>
    <s v="14776"/>
    <s v="Germany"/>
    <n v="59"/>
    <x v="21"/>
    <x v="11"/>
    <n v="4"/>
    <s v="5 kg pkg."/>
    <n v="55"/>
    <n v="79"/>
    <n v="0"/>
    <n v="0"/>
    <n v="0"/>
    <s v="KOENE"/>
    <s v="Königlich Essen"/>
    <x v="44"/>
    <x v="10"/>
    <s v="Maubelstr. 90"/>
    <s v="Brandenburg"/>
    <s v=""/>
    <s v="14776"/>
    <x v="1"/>
    <s v="0555-09876"/>
    <s v=""/>
    <n v="28"/>
    <x v="11"/>
    <s v="Eliane Noz"/>
    <s v="Sales Representative"/>
    <s v="Bat. B_x000d__x000a_3, rue des Alpes"/>
    <s v="Annecy"/>
    <s v=""/>
    <s v="74000"/>
    <s v="France"/>
    <s v="38.76.98.06"/>
    <s v="38.76.98.58"/>
    <n v="4"/>
    <x v="0"/>
    <s v="Cheeses"/>
    <n v="3"/>
    <s v="Federal Shipping"/>
    <s v="(503) 555-9931"/>
    <n v="9"/>
    <s v="Dodsworth"/>
    <s v="Anne"/>
    <s v="Sales Representative"/>
    <s v="Ms."/>
    <d v="1966-01-27T00:00:00"/>
    <d v="1994-11-15T00:00:00"/>
    <s v="7 Houndstooth Rd."/>
    <s v="London"/>
    <s v=""/>
    <s v="WG2 7LT"/>
    <s v="UK"/>
    <s v="(71) 555-4444"/>
    <n v="452"/>
    <n v="5"/>
    <n v="1375"/>
  </r>
  <r>
    <x v="552"/>
    <n v="11"/>
    <n v="21"/>
    <n v="50"/>
    <n v="0.1"/>
    <n v="10800"/>
    <s v="SEVES"/>
    <n v="1"/>
    <x v="386"/>
    <d v="1996-02-23T00:00:00"/>
    <d v="1996-02-05T00:00:00"/>
    <n v="10"/>
    <n v="18"/>
    <n v="3"/>
    <n v="137.44"/>
    <s v="Seven Seas Imports"/>
    <s v="90 Wadhurst Rd."/>
    <s v="London"/>
    <s v=""/>
    <s v="OX15 4NB"/>
    <s v="UK"/>
    <n v="10800"/>
    <s v="SEVES"/>
    <n v="1"/>
    <d v="1996-01-26T00:00:00"/>
    <d v="1996-02-23T00:00:00"/>
    <n v="10"/>
    <d v="1996-02-05T00:00:00"/>
    <n v="3"/>
    <n v="137.44"/>
    <s v="Seven Seas Imports"/>
    <s v="90 Wadhurst Rd."/>
    <s v="London"/>
    <s v=""/>
    <s v="OX15 4NB"/>
    <s v="UK"/>
    <n v="11"/>
    <x v="0"/>
    <x v="0"/>
    <n v="4"/>
    <s v="1 kg pkg."/>
    <n v="21"/>
    <n v="22"/>
    <n v="30"/>
    <n v="30"/>
    <n v="0"/>
    <s v="SEVES"/>
    <s v="Seven Seas Imports"/>
    <x v="56"/>
    <x v="4"/>
    <s v="90 Wadhurst Rd."/>
    <s v="London"/>
    <s v=""/>
    <s v="OX15 4NB"/>
    <x v="13"/>
    <s v="(171) 555-1717"/>
    <s v="(171) 555-5646"/>
    <n v="5"/>
    <x v="0"/>
    <s v="Antonio del Valle Saavedra "/>
    <s v="Export Administrator"/>
    <s v="Calle del Rosal 4"/>
    <s v="Oviedo"/>
    <s v="Asturias"/>
    <s v="33007"/>
    <s v="Spain"/>
    <s v="(98) 598 76 54"/>
    <s v=""/>
    <n v="4"/>
    <x v="0"/>
    <s v="Cheeses"/>
    <n v="3"/>
    <s v="Federal Shipping"/>
    <s v="(503) 555-9931"/>
    <n v="1"/>
    <s v="Davolio"/>
    <s v="Nancy"/>
    <s v="Sales Representative"/>
    <s v="Ms."/>
    <d v="1948-12-08T00:00:00"/>
    <d v="1992-05-01T00:00:00"/>
    <s v="507 - 20th Ave. E._x000d__x000a_Apt. 2A"/>
    <s v="Seattle"/>
    <s v="WA"/>
    <s v="98122"/>
    <s v="USA"/>
    <s v="(206) 555-9857"/>
    <n v="5467"/>
    <n v="2"/>
    <n v="945"/>
  </r>
  <r>
    <x v="552"/>
    <n v="51"/>
    <n v="53"/>
    <n v="10"/>
    <n v="0.1"/>
    <n v="10800"/>
    <s v="SEVES"/>
    <n v="1"/>
    <x v="386"/>
    <d v="1996-02-23T00:00:00"/>
    <d v="1996-02-05T00:00:00"/>
    <n v="10"/>
    <n v="18"/>
    <n v="3"/>
    <n v="137.44"/>
    <s v="Seven Seas Imports"/>
    <s v="90 Wadhurst Rd."/>
    <s v="London"/>
    <s v=""/>
    <s v="OX15 4NB"/>
    <s v="UK"/>
    <n v="10800"/>
    <s v="SEVES"/>
    <n v="1"/>
    <d v="1996-01-26T00:00:00"/>
    <d v="1996-02-23T00:00:00"/>
    <n v="10"/>
    <d v="1996-02-05T00:00:00"/>
    <n v="3"/>
    <n v="137.44"/>
    <s v="Seven Seas Imports"/>
    <s v="90 Wadhurst Rd."/>
    <s v="London"/>
    <s v=""/>
    <s v="OX15 4NB"/>
    <s v="UK"/>
    <n v="51"/>
    <x v="4"/>
    <x v="4"/>
    <n v="7"/>
    <s v="50 - 300 g pkgs."/>
    <n v="53"/>
    <n v="20"/>
    <n v="0"/>
    <n v="10"/>
    <n v="0"/>
    <s v="SEVES"/>
    <s v="Seven Seas Imports"/>
    <x v="56"/>
    <x v="4"/>
    <s v="90 Wadhurst Rd."/>
    <s v="London"/>
    <s v=""/>
    <s v="OX15 4NB"/>
    <x v="13"/>
    <s v="(171) 555-1717"/>
    <s v="(171) 555-5646"/>
    <n v="24"/>
    <x v="4"/>
    <s v="Wendy Mackenzie"/>
    <s v="Sales Representative"/>
    <s v="170 Prince Edward Parade_x000d__x000a_Hunter's Hill"/>
    <s v="Sydney"/>
    <s v="NSW"/>
    <s v="2042"/>
    <s v="Australia"/>
    <s v="(02) 555-5914"/>
    <s v="(02) 555-4873"/>
    <n v="7"/>
    <x v="2"/>
    <s v="Dried fruit and bean curd"/>
    <n v="3"/>
    <s v="Federal Shipping"/>
    <s v="(503) 555-9931"/>
    <n v="1"/>
    <s v="Davolio"/>
    <s v="Nancy"/>
    <s v="Sales Representative"/>
    <s v="Ms."/>
    <d v="1948-12-08T00:00:00"/>
    <d v="1992-05-01T00:00:00"/>
    <s v="507 - 20th Ave. E._x000d__x000a_Apt. 2A"/>
    <s v="Seattle"/>
    <s v="WA"/>
    <s v="98122"/>
    <s v="USA"/>
    <s v="(206) 555-9857"/>
    <n v="5467"/>
    <n v="2"/>
    <n v="477"/>
  </r>
  <r>
    <x v="552"/>
    <n v="54"/>
    <n v="7.45"/>
    <n v="7"/>
    <n v="0.1"/>
    <n v="10800"/>
    <s v="SEVES"/>
    <n v="1"/>
    <x v="386"/>
    <d v="1996-02-23T00:00:00"/>
    <d v="1996-02-05T00:00:00"/>
    <n v="10"/>
    <n v="18"/>
    <n v="3"/>
    <n v="137.44"/>
    <s v="Seven Seas Imports"/>
    <s v="90 Wadhurst Rd."/>
    <s v="London"/>
    <s v=""/>
    <s v="OX15 4NB"/>
    <s v="UK"/>
    <n v="10800"/>
    <s v="SEVES"/>
    <n v="1"/>
    <d v="1996-01-26T00:00:00"/>
    <d v="1996-02-23T00:00:00"/>
    <n v="10"/>
    <d v="1996-02-05T00:00:00"/>
    <n v="3"/>
    <n v="137.44"/>
    <s v="Seven Seas Imports"/>
    <s v="90 Wadhurst Rd."/>
    <s v="London"/>
    <s v=""/>
    <s v="OX15 4NB"/>
    <s v="UK"/>
    <n v="54"/>
    <x v="55"/>
    <x v="15"/>
    <n v="6"/>
    <s v="16 pies"/>
    <n v="7.45"/>
    <n v="21"/>
    <n v="0"/>
    <n v="10"/>
    <n v="0"/>
    <s v="SEVES"/>
    <s v="Seven Seas Imports"/>
    <x v="56"/>
    <x v="4"/>
    <s v="90 Wadhurst Rd."/>
    <s v="London"/>
    <s v=""/>
    <s v="OX15 4NB"/>
    <x v="13"/>
    <s v="(171) 555-1717"/>
    <s v="(171) 555-5646"/>
    <n v="25"/>
    <x v="15"/>
    <s v="Jean-Guy Lauzon"/>
    <s v="Marketing Manager"/>
    <s v="2960 Rue St. Laurent"/>
    <s v="Montréal"/>
    <s v="Québec"/>
    <s v="H1J 1C3"/>
    <s v="Canada"/>
    <s v="(514) 555-9022"/>
    <s v=""/>
    <n v="6"/>
    <x v="7"/>
    <s v="Prepared meats"/>
    <n v="3"/>
    <s v="Federal Shipping"/>
    <s v="(503) 555-9931"/>
    <n v="1"/>
    <s v="Davolio"/>
    <s v="Nancy"/>
    <s v="Sales Representative"/>
    <s v="Ms."/>
    <d v="1948-12-08T00:00:00"/>
    <d v="1992-05-01T00:00:00"/>
    <s v="507 - 20th Ave. E._x000d__x000a_Apt. 2A"/>
    <s v="Seattle"/>
    <s v="WA"/>
    <s v="98122"/>
    <s v="USA"/>
    <s v="(206) 555-9857"/>
    <n v="5467"/>
    <n v="2"/>
    <n v="46.935000000000002"/>
  </r>
  <r>
    <x v="553"/>
    <n v="17"/>
    <n v="39"/>
    <n v="40"/>
    <n v="0.25"/>
    <n v="10801"/>
    <s v="BOLID"/>
    <n v="4"/>
    <x v="387"/>
    <d v="1996-02-26T00:00:00"/>
    <d v="1996-01-31T00:00:00"/>
    <n v="2"/>
    <n v="26"/>
    <n v="2"/>
    <n v="97.09"/>
    <s v="Bólido Comidas preparadas"/>
    <s v="C/ Araquil, 67"/>
    <s v="Madrid"/>
    <s v=""/>
    <s v="28023"/>
    <s v="Spain"/>
    <n v="10801"/>
    <s v="BOLID"/>
    <n v="4"/>
    <d v="1996-01-29T00:00:00"/>
    <d v="1996-02-26T00:00:00"/>
    <n v="2"/>
    <d v="1996-01-31T00:00:00"/>
    <n v="2"/>
    <n v="97.09"/>
    <s v="Bólido Comidas preparadas"/>
    <s v="C/ Araquil, 67"/>
    <s v="Madrid"/>
    <s v=""/>
    <s v="28023"/>
    <s v="Spain"/>
    <n v="17"/>
    <x v="35"/>
    <x v="18"/>
    <n v="6"/>
    <s v="20 - 1 kg tins"/>
    <n v="39"/>
    <n v="0"/>
    <n v="0"/>
    <n v="0"/>
    <n v="1"/>
    <s v="BOLID"/>
    <s v="Bólido Comidas preparadas"/>
    <x v="46"/>
    <x v="3"/>
    <s v="C/ Araquil, 67"/>
    <s v="Madrid"/>
    <s v=""/>
    <s v="28023"/>
    <x v="12"/>
    <s v="(91) 555 22 82"/>
    <s v="(91) 555 91 99"/>
    <n v="7"/>
    <x v="18"/>
    <s v="Ian Devling"/>
    <s v="Marketing Manager"/>
    <s v="74 Rose St._x000d__x000a_Moonie Ponds"/>
    <s v="Melbourne"/>
    <s v="Victoria"/>
    <s v="3058"/>
    <s v="Australia"/>
    <s v="(03) 444-2343"/>
    <s v="(03) 444-6588"/>
    <n v="6"/>
    <x v="7"/>
    <s v="Prepared meats"/>
    <n v="2"/>
    <s v="United Package"/>
    <s v="(503) 555-3199"/>
    <n v="4"/>
    <s v="Peacock"/>
    <s v="Margaret"/>
    <s v="Sales Representative"/>
    <s v="Mrs."/>
    <d v="1937-09-19T00:00:00"/>
    <d v="1993-05-03T00:00:00"/>
    <s v="4110 Old Redmond Rd."/>
    <s v="Redmond"/>
    <s v="WA"/>
    <s v="98052"/>
    <s v="USA"/>
    <s v="(206) 555-8122"/>
    <n v="5176"/>
    <n v="2"/>
    <n v="1170"/>
  </r>
  <r>
    <x v="553"/>
    <n v="29"/>
    <n v="123.79"/>
    <n v="20"/>
    <n v="0.25"/>
    <n v="10801"/>
    <s v="BOLID"/>
    <n v="4"/>
    <x v="387"/>
    <d v="1996-02-26T00:00:00"/>
    <d v="1996-01-31T00:00:00"/>
    <n v="2"/>
    <n v="26"/>
    <n v="2"/>
    <n v="97.09"/>
    <s v="Bólido Comidas preparadas"/>
    <s v="C/ Araquil, 67"/>
    <s v="Madrid"/>
    <s v=""/>
    <s v="28023"/>
    <s v="Spain"/>
    <n v="10801"/>
    <s v="BOLID"/>
    <n v="4"/>
    <d v="1996-01-29T00:00:00"/>
    <d v="1996-02-26T00:00:00"/>
    <n v="2"/>
    <d v="1996-01-31T00:00:00"/>
    <n v="2"/>
    <n v="97.09"/>
    <s v="Bólido Comidas preparadas"/>
    <s v="C/ Araquil, 67"/>
    <s v="Madrid"/>
    <s v=""/>
    <s v="28023"/>
    <s v="Spain"/>
    <n v="29"/>
    <x v="39"/>
    <x v="20"/>
    <n v="6"/>
    <s v="50 bags x 30 sausgs."/>
    <n v="123.79"/>
    <n v="0"/>
    <n v="0"/>
    <n v="0"/>
    <n v="1"/>
    <s v="BOLID"/>
    <s v="Bólido Comidas preparadas"/>
    <x v="46"/>
    <x v="3"/>
    <s v="C/ Araquil, 67"/>
    <s v="Madrid"/>
    <s v=""/>
    <s v="28023"/>
    <x v="12"/>
    <s v="(91) 555 22 82"/>
    <s v="(91) 555 91 99"/>
    <n v="12"/>
    <x v="20"/>
    <s v="Martin Bein"/>
    <s v="International Marketing Mgr."/>
    <s v="Bogenallee 51"/>
    <s v="Frankfurt"/>
    <s v=""/>
    <s v="60439"/>
    <s v="Germany"/>
    <s v="(069) 992755"/>
    <s v=""/>
    <n v="6"/>
    <x v="7"/>
    <s v="Prepared meats"/>
    <n v="2"/>
    <s v="United Package"/>
    <s v="(503) 555-3199"/>
    <n v="4"/>
    <s v="Peacock"/>
    <s v="Margaret"/>
    <s v="Sales Representative"/>
    <s v="Mrs."/>
    <d v="1937-09-19T00:00:00"/>
    <d v="1993-05-03T00:00:00"/>
    <s v="4110 Old Redmond Rd."/>
    <s v="Redmond"/>
    <s v="WA"/>
    <s v="98052"/>
    <s v="USA"/>
    <s v="(206) 555-8122"/>
    <n v="5176"/>
    <n v="2"/>
    <n v="1856.8500000000001"/>
  </r>
  <r>
    <x v="554"/>
    <n v="30"/>
    <n v="25.89"/>
    <n v="25"/>
    <n v="0.25"/>
    <n v="10802"/>
    <s v="SIMOB"/>
    <n v="4"/>
    <x v="387"/>
    <d v="1996-02-26T00:00:00"/>
    <d v="1996-02-02T00:00:00"/>
    <n v="4"/>
    <n v="24"/>
    <n v="2"/>
    <n v="257.26"/>
    <s v="Simons bistro"/>
    <s v="Vinbæltet 34"/>
    <s v="København"/>
    <s v=""/>
    <s v="1734"/>
    <s v="Denmark"/>
    <n v="10802"/>
    <s v="SIMOB"/>
    <n v="4"/>
    <d v="1996-01-29T00:00:00"/>
    <d v="1996-02-26T00:00:00"/>
    <n v="4"/>
    <d v="1996-02-02T00:00:00"/>
    <n v="2"/>
    <n v="257.26"/>
    <s v="Simons bistro"/>
    <s v="Vinbæltet 34"/>
    <s v="København"/>
    <s v=""/>
    <s v="1734"/>
    <s v="Denmark"/>
    <n v="30"/>
    <x v="34"/>
    <x v="25"/>
    <n v="8"/>
    <s v="10 - 200 g glasses"/>
    <n v="25.89"/>
    <n v="10"/>
    <n v="0"/>
    <n v="15"/>
    <n v="0"/>
    <s v="SIMOB"/>
    <s v="Simons bistro"/>
    <x v="51"/>
    <x v="3"/>
    <s v="Vinbæltet 34"/>
    <s v="København"/>
    <s v=""/>
    <s v="1734"/>
    <x v="17"/>
    <s v="31 12 34 56"/>
    <s v="31 13 35 57"/>
    <n v="13"/>
    <x v="25"/>
    <s v="Sven Petersen"/>
    <s v="Coordinator Foreign Markets"/>
    <s v="Frahmredder 112a"/>
    <s v="Cuxhaven"/>
    <s v=""/>
    <s v="27478"/>
    <s v="Germany"/>
    <s v="(04721) 8713"/>
    <s v="(04721) 8714"/>
    <n v="8"/>
    <x v="3"/>
    <s v="Seaweed and fish"/>
    <n v="2"/>
    <s v="United Package"/>
    <s v="(503) 555-3199"/>
    <n v="4"/>
    <s v="Peacock"/>
    <s v="Margaret"/>
    <s v="Sales Representative"/>
    <s v="Mrs."/>
    <d v="1937-09-19T00:00:00"/>
    <d v="1993-05-03T00:00:00"/>
    <s v="4110 Old Redmond Rd."/>
    <s v="Redmond"/>
    <s v="WA"/>
    <s v="98052"/>
    <s v="USA"/>
    <s v="(206) 555-8122"/>
    <n v="5176"/>
    <n v="2"/>
    <n v="485.4375"/>
  </r>
  <r>
    <x v="554"/>
    <n v="51"/>
    <n v="53"/>
    <n v="30"/>
    <n v="0.25"/>
    <n v="10802"/>
    <s v="SIMOB"/>
    <n v="4"/>
    <x v="387"/>
    <d v="1996-02-26T00:00:00"/>
    <d v="1996-02-02T00:00:00"/>
    <n v="4"/>
    <n v="24"/>
    <n v="2"/>
    <n v="257.26"/>
    <s v="Simons bistro"/>
    <s v="Vinbæltet 34"/>
    <s v="København"/>
    <s v=""/>
    <s v="1734"/>
    <s v="Denmark"/>
    <n v="10802"/>
    <s v="SIMOB"/>
    <n v="4"/>
    <d v="1996-01-29T00:00:00"/>
    <d v="1996-02-26T00:00:00"/>
    <n v="4"/>
    <d v="1996-02-02T00:00:00"/>
    <n v="2"/>
    <n v="257.26"/>
    <s v="Simons bistro"/>
    <s v="Vinbæltet 34"/>
    <s v="København"/>
    <s v=""/>
    <s v="1734"/>
    <s v="Denmark"/>
    <n v="51"/>
    <x v="4"/>
    <x v="4"/>
    <n v="7"/>
    <s v="50 - 300 g pkgs."/>
    <n v="53"/>
    <n v="20"/>
    <n v="0"/>
    <n v="10"/>
    <n v="0"/>
    <s v="SIMOB"/>
    <s v="Simons bistro"/>
    <x v="51"/>
    <x v="3"/>
    <s v="Vinbæltet 34"/>
    <s v="København"/>
    <s v=""/>
    <s v="1734"/>
    <x v="17"/>
    <s v="31 12 34 56"/>
    <s v="31 13 35 57"/>
    <n v="24"/>
    <x v="4"/>
    <s v="Wendy Mackenzie"/>
    <s v="Sales Representative"/>
    <s v="170 Prince Edward Parade_x000d__x000a_Hunter's Hill"/>
    <s v="Sydney"/>
    <s v="NSW"/>
    <s v="2042"/>
    <s v="Australia"/>
    <s v="(02) 555-5914"/>
    <s v="(02) 555-4873"/>
    <n v="7"/>
    <x v="2"/>
    <s v="Dried fruit and bean curd"/>
    <n v="2"/>
    <s v="United Package"/>
    <s v="(503) 555-3199"/>
    <n v="4"/>
    <s v="Peacock"/>
    <s v="Margaret"/>
    <s v="Sales Representative"/>
    <s v="Mrs."/>
    <d v="1937-09-19T00:00:00"/>
    <d v="1993-05-03T00:00:00"/>
    <s v="4110 Old Redmond Rd."/>
    <s v="Redmond"/>
    <s v="WA"/>
    <s v="98052"/>
    <s v="USA"/>
    <s v="(206) 555-8122"/>
    <n v="5176"/>
    <n v="2"/>
    <n v="1192.5"/>
  </r>
  <r>
    <x v="554"/>
    <n v="55"/>
    <n v="24"/>
    <n v="60"/>
    <n v="0.25"/>
    <n v="10802"/>
    <s v="SIMOB"/>
    <n v="4"/>
    <x v="387"/>
    <d v="1996-02-26T00:00:00"/>
    <d v="1996-02-02T00:00:00"/>
    <n v="4"/>
    <n v="24"/>
    <n v="2"/>
    <n v="257.26"/>
    <s v="Simons bistro"/>
    <s v="Vinbæltet 34"/>
    <s v="København"/>
    <s v=""/>
    <s v="1734"/>
    <s v="Denmark"/>
    <n v="10802"/>
    <s v="SIMOB"/>
    <n v="4"/>
    <d v="1996-01-29T00:00:00"/>
    <d v="1996-02-26T00:00:00"/>
    <n v="4"/>
    <d v="1996-02-02T00:00:00"/>
    <n v="2"/>
    <n v="257.26"/>
    <s v="Simons bistro"/>
    <s v="Vinbæltet 34"/>
    <s v="København"/>
    <s v=""/>
    <s v="1734"/>
    <s v="Denmark"/>
    <n v="55"/>
    <x v="16"/>
    <x v="15"/>
    <n v="6"/>
    <s v="24 boxes x 2 pies"/>
    <n v="24"/>
    <n v="115"/>
    <n v="0"/>
    <n v="20"/>
    <n v="0"/>
    <s v="SIMOB"/>
    <s v="Simons bistro"/>
    <x v="51"/>
    <x v="3"/>
    <s v="Vinbæltet 34"/>
    <s v="København"/>
    <s v=""/>
    <s v="1734"/>
    <x v="17"/>
    <s v="31 12 34 56"/>
    <s v="31 13 35 57"/>
    <n v="25"/>
    <x v="15"/>
    <s v="Jean-Guy Lauzon"/>
    <s v="Marketing Manager"/>
    <s v="2960 Rue St. Laurent"/>
    <s v="Montréal"/>
    <s v="Québec"/>
    <s v="H1J 1C3"/>
    <s v="Canada"/>
    <s v="(514) 555-9022"/>
    <s v=""/>
    <n v="6"/>
    <x v="7"/>
    <s v="Prepared meats"/>
    <n v="2"/>
    <s v="United Package"/>
    <s v="(503) 555-3199"/>
    <n v="4"/>
    <s v="Peacock"/>
    <s v="Margaret"/>
    <s v="Sales Representative"/>
    <s v="Mrs."/>
    <d v="1937-09-19T00:00:00"/>
    <d v="1993-05-03T00:00:00"/>
    <s v="4110 Old Redmond Rd."/>
    <s v="Redmond"/>
    <s v="WA"/>
    <s v="98052"/>
    <s v="USA"/>
    <s v="(206) 555-8122"/>
    <n v="5176"/>
    <n v="2"/>
    <n v="1080"/>
  </r>
  <r>
    <x v="554"/>
    <n v="62"/>
    <n v="49.3"/>
    <n v="5"/>
    <n v="0.25"/>
    <n v="10802"/>
    <s v="SIMOB"/>
    <n v="4"/>
    <x v="387"/>
    <d v="1996-02-26T00:00:00"/>
    <d v="1996-02-02T00:00:00"/>
    <n v="4"/>
    <n v="24"/>
    <n v="2"/>
    <n v="257.26"/>
    <s v="Simons bistro"/>
    <s v="Vinbæltet 34"/>
    <s v="København"/>
    <s v=""/>
    <s v="1734"/>
    <s v="Denmark"/>
    <n v="10802"/>
    <s v="SIMOB"/>
    <n v="4"/>
    <d v="1996-01-29T00:00:00"/>
    <d v="1996-02-26T00:00:00"/>
    <n v="4"/>
    <d v="1996-02-02T00:00:00"/>
    <n v="2"/>
    <n v="257.26"/>
    <s v="Simons bistro"/>
    <s v="Vinbæltet 34"/>
    <s v="København"/>
    <s v=""/>
    <s v="1734"/>
    <s v="Denmark"/>
    <n v="62"/>
    <x v="29"/>
    <x v="22"/>
    <n v="3"/>
    <s v="48 pies"/>
    <n v="49.3"/>
    <n v="17"/>
    <n v="0"/>
    <n v="0"/>
    <n v="0"/>
    <s v="SIMOB"/>
    <s v="Simons bistro"/>
    <x v="51"/>
    <x v="3"/>
    <s v="Vinbæltet 34"/>
    <s v="København"/>
    <s v=""/>
    <s v="1734"/>
    <x v="17"/>
    <s v="31 12 34 56"/>
    <s v="31 13 35 57"/>
    <n v="29"/>
    <x v="22"/>
    <s v="Chantal Goulet"/>
    <s v="Accounting Manager"/>
    <s v="148 rue Chasseur"/>
    <s v="Ste-Hyacinthe"/>
    <s v="Québec"/>
    <s v="J2S 7S8"/>
    <s v="Canada"/>
    <s v="(514) 555-2955"/>
    <s v="(514) 555-2921"/>
    <n v="3"/>
    <x v="5"/>
    <s v="Desserts, candies, and sweet breads"/>
    <n v="2"/>
    <s v="United Package"/>
    <s v="(503) 555-3199"/>
    <n v="4"/>
    <s v="Peacock"/>
    <s v="Margaret"/>
    <s v="Sales Representative"/>
    <s v="Mrs."/>
    <d v="1937-09-19T00:00:00"/>
    <d v="1993-05-03T00:00:00"/>
    <s v="4110 Old Redmond Rd."/>
    <s v="Redmond"/>
    <s v="WA"/>
    <s v="98052"/>
    <s v="USA"/>
    <s v="(206) 555-8122"/>
    <n v="5176"/>
    <n v="2"/>
    <n v="184.875"/>
  </r>
  <r>
    <x v="555"/>
    <n v="19"/>
    <n v="9.1999999999999993"/>
    <n v="24"/>
    <n v="0.05"/>
    <n v="10803"/>
    <s v="WELLI"/>
    <n v="4"/>
    <x v="388"/>
    <d v="1996-02-27T00:00:00"/>
    <d v="1996-02-06T00:00:00"/>
    <n v="7"/>
    <n v="21"/>
    <n v="1"/>
    <n v="55.23"/>
    <s v="Wellington Importadora"/>
    <s v="Rua do Mercado, 12"/>
    <s v="Resende"/>
    <s v="SP"/>
    <s v="08737-363"/>
    <s v="Brazil"/>
    <n v="10803"/>
    <s v="WELLI"/>
    <n v="4"/>
    <d v="1996-01-30T00:00:00"/>
    <d v="1996-02-27T00:00:00"/>
    <n v="7"/>
    <d v="1996-02-06T00:00:00"/>
    <n v="1"/>
    <n v="55.23"/>
    <s v="Wellington Importadora"/>
    <s v="Rua do Mercado, 12"/>
    <s v="Resende"/>
    <s v="SP"/>
    <s v="08737-363"/>
    <s v="Brazil"/>
    <n v="19"/>
    <x v="49"/>
    <x v="9"/>
    <n v="3"/>
    <s v="10 boxes x 12 pieces"/>
    <n v="9.1999999999999993"/>
    <n v="25"/>
    <n v="0"/>
    <n v="5"/>
    <n v="0"/>
    <s v="WELLI"/>
    <s v="Wellington Importadora"/>
    <x v="7"/>
    <x v="4"/>
    <s v="Rua do Mercado, 12"/>
    <s v="Resende"/>
    <s v="SP"/>
    <s v="08737-363"/>
    <x v="2"/>
    <s v="(14) 555-8122"/>
    <s v=""/>
    <n v="8"/>
    <x v="9"/>
    <s v="Peter Wilson"/>
    <s v="Sales Representative"/>
    <s v="29 King's Way"/>
    <s v="Manchester"/>
    <s v=""/>
    <s v="M14 GSD"/>
    <s v="UK"/>
    <s v="(161) 555-4448"/>
    <s v=""/>
    <n v="3"/>
    <x v="5"/>
    <s v="Desserts, candies, and sweet breads"/>
    <n v="1"/>
    <s v="Speedy Express"/>
    <s v="(503) 555-9831"/>
    <n v="4"/>
    <s v="Peacock"/>
    <s v="Margaret"/>
    <s v="Sales Representative"/>
    <s v="Mrs."/>
    <d v="1937-09-19T00:00:00"/>
    <d v="1993-05-03T00:00:00"/>
    <s v="4110 Old Redmond Rd."/>
    <s v="Redmond"/>
    <s v="WA"/>
    <s v="98052"/>
    <s v="USA"/>
    <s v="(206) 555-8122"/>
    <n v="5176"/>
    <n v="2"/>
    <n v="209.76"/>
  </r>
  <r>
    <x v="555"/>
    <n v="25"/>
    <n v="14"/>
    <n v="15"/>
    <n v="0.05"/>
    <n v="10803"/>
    <s v="WELLI"/>
    <n v="4"/>
    <x v="388"/>
    <d v="1996-02-27T00:00:00"/>
    <d v="1996-02-06T00:00:00"/>
    <n v="7"/>
    <n v="21"/>
    <n v="1"/>
    <n v="55.23"/>
    <s v="Wellington Importadora"/>
    <s v="Rua do Mercado, 12"/>
    <s v="Resende"/>
    <s v="SP"/>
    <s v="08737-363"/>
    <s v="Brazil"/>
    <n v="10803"/>
    <s v="WELLI"/>
    <n v="4"/>
    <d v="1996-01-30T00:00:00"/>
    <d v="1996-02-27T00:00:00"/>
    <n v="7"/>
    <d v="1996-02-06T00:00:00"/>
    <n v="1"/>
    <n v="55.23"/>
    <s v="Wellington Importadora"/>
    <s v="Rua do Mercado, 12"/>
    <s v="Resende"/>
    <s v="SP"/>
    <s v="08737-363"/>
    <s v="Brazil"/>
    <n v="25"/>
    <x v="66"/>
    <x v="21"/>
    <n v="3"/>
    <s v="20 - 450 g glasses"/>
    <n v="14"/>
    <n v="76"/>
    <n v="0"/>
    <n v="30"/>
    <n v="0"/>
    <s v="WELLI"/>
    <s v="Wellington Importadora"/>
    <x v="7"/>
    <x v="4"/>
    <s v="Rua do Mercado, 12"/>
    <s v="Resende"/>
    <s v="SP"/>
    <s v="08737-363"/>
    <x v="2"/>
    <s v="(14) 555-8122"/>
    <s v=""/>
    <n v="11"/>
    <x v="21"/>
    <s v="Petra Winkler"/>
    <s v="Sales Manager"/>
    <s v="Tiergartenstraße 5"/>
    <s v="Berlin"/>
    <s v=""/>
    <s v="10785"/>
    <s v="Germany"/>
    <s v="(010) 9984510"/>
    <s v=""/>
    <n v="3"/>
    <x v="5"/>
    <s v="Desserts, candies, and sweet breads"/>
    <n v="1"/>
    <s v="Speedy Express"/>
    <s v="(503) 555-9831"/>
    <n v="4"/>
    <s v="Peacock"/>
    <s v="Margaret"/>
    <s v="Sales Representative"/>
    <s v="Mrs."/>
    <d v="1937-09-19T00:00:00"/>
    <d v="1993-05-03T00:00:00"/>
    <s v="4110 Old Redmond Rd."/>
    <s v="Redmond"/>
    <s v="WA"/>
    <s v="98052"/>
    <s v="USA"/>
    <s v="(206) 555-8122"/>
    <n v="5176"/>
    <n v="2"/>
    <n v="199.5"/>
  </r>
  <r>
    <x v="555"/>
    <n v="59"/>
    <n v="55"/>
    <n v="15"/>
    <n v="0.05"/>
    <n v="10803"/>
    <s v="WELLI"/>
    <n v="4"/>
    <x v="388"/>
    <d v="1996-02-27T00:00:00"/>
    <d v="1996-02-06T00:00:00"/>
    <n v="7"/>
    <n v="21"/>
    <n v="1"/>
    <n v="55.23"/>
    <s v="Wellington Importadora"/>
    <s v="Rua do Mercado, 12"/>
    <s v="Resende"/>
    <s v="SP"/>
    <s v="08737-363"/>
    <s v="Brazil"/>
    <n v="10803"/>
    <s v="WELLI"/>
    <n v="4"/>
    <d v="1996-01-30T00:00:00"/>
    <d v="1996-02-27T00:00:00"/>
    <n v="7"/>
    <d v="1996-02-06T00:00:00"/>
    <n v="1"/>
    <n v="55.23"/>
    <s v="Wellington Importadora"/>
    <s v="Rua do Mercado, 12"/>
    <s v="Resende"/>
    <s v="SP"/>
    <s v="08737-363"/>
    <s v="Brazil"/>
    <n v="59"/>
    <x v="21"/>
    <x v="11"/>
    <n v="4"/>
    <s v="5 kg pkg."/>
    <n v="55"/>
    <n v="79"/>
    <n v="0"/>
    <n v="0"/>
    <n v="0"/>
    <s v="WELLI"/>
    <s v="Wellington Importadora"/>
    <x v="7"/>
    <x v="4"/>
    <s v="Rua do Mercado, 12"/>
    <s v="Resende"/>
    <s v="SP"/>
    <s v="08737-363"/>
    <x v="2"/>
    <s v="(14) 555-8122"/>
    <s v=""/>
    <n v="28"/>
    <x v="11"/>
    <s v="Eliane Noz"/>
    <s v="Sales Representative"/>
    <s v="Bat. B_x000d__x000a_3, rue des Alpes"/>
    <s v="Annecy"/>
    <s v=""/>
    <s v="74000"/>
    <s v="France"/>
    <s v="38.76.98.06"/>
    <s v="38.76.98.58"/>
    <n v="4"/>
    <x v="0"/>
    <s v="Cheeses"/>
    <n v="1"/>
    <s v="Speedy Express"/>
    <s v="(503) 555-9831"/>
    <n v="4"/>
    <s v="Peacock"/>
    <s v="Margaret"/>
    <s v="Sales Representative"/>
    <s v="Mrs."/>
    <d v="1937-09-19T00:00:00"/>
    <d v="1993-05-03T00:00:00"/>
    <s v="4110 Old Redmond Rd."/>
    <s v="Redmond"/>
    <s v="WA"/>
    <s v="98052"/>
    <s v="USA"/>
    <s v="(206) 555-8122"/>
    <n v="5176"/>
    <n v="2"/>
    <n v="783.75"/>
  </r>
  <r>
    <x v="556"/>
    <n v="10"/>
    <n v="31"/>
    <n v="36"/>
    <n v="0"/>
    <n v="10804"/>
    <s v="SEVES"/>
    <n v="6"/>
    <x v="388"/>
    <d v="1996-02-27T00:00:00"/>
    <d v="1996-02-07T00:00:00"/>
    <n v="8"/>
    <n v="20"/>
    <n v="2"/>
    <n v="27.33"/>
    <s v="Seven Seas Imports"/>
    <s v="90 Wadhurst Rd."/>
    <s v="London"/>
    <s v=""/>
    <s v="OX15 4NB"/>
    <s v="UK"/>
    <n v="10804"/>
    <s v="SEVES"/>
    <n v="6"/>
    <d v="1996-01-30T00:00:00"/>
    <d v="1996-02-27T00:00:00"/>
    <n v="8"/>
    <d v="1996-02-07T00:00:00"/>
    <n v="2"/>
    <n v="27.33"/>
    <s v="Seven Seas Imports"/>
    <s v="90 Wadhurst Rd."/>
    <s v="London"/>
    <s v=""/>
    <s v="OX15 4NB"/>
    <s v="UK"/>
    <n v="10"/>
    <x v="41"/>
    <x v="16"/>
    <n v="8"/>
    <s v="12 - 200 ml jars"/>
    <n v="31"/>
    <n v="31"/>
    <n v="0"/>
    <n v="0"/>
    <n v="0"/>
    <s v="SEVES"/>
    <s v="Seven Seas Imports"/>
    <x v="56"/>
    <x v="4"/>
    <s v="90 Wadhurst Rd."/>
    <s v="London"/>
    <s v=""/>
    <s v="OX15 4NB"/>
    <x v="13"/>
    <s v="(171) 555-1717"/>
    <s v="(171) 555-5646"/>
    <n v="4"/>
    <x v="16"/>
    <s v="Yoshi Nagase"/>
    <s v="Marketing Manager"/>
    <s v="9-8 Sekimai_x000d__x000a_Musashino-shi"/>
    <s v="Tokyo"/>
    <s v=""/>
    <s v="100"/>
    <s v="Japan"/>
    <s v="(03) 3555-5011"/>
    <s v=""/>
    <n v="8"/>
    <x v="3"/>
    <s v="Seaweed and fish"/>
    <n v="2"/>
    <s v="United Package"/>
    <s v="(503) 555-3199"/>
    <n v="6"/>
    <s v="Suyama"/>
    <s v="Michael"/>
    <s v="Sales Representative"/>
    <s v="Mr."/>
    <d v="1963-07-02T00:00:00"/>
    <d v="1993-10-17T00:00:00"/>
    <s v="Coventry House_x000d__x000a_Miner Rd."/>
    <s v="London"/>
    <s v=""/>
    <s v="EC2 7JR"/>
    <s v="UK"/>
    <s v="(71) 555-7773"/>
    <n v="428"/>
    <n v="5"/>
    <n v="1116"/>
  </r>
  <r>
    <x v="556"/>
    <n v="28"/>
    <n v="45.6"/>
    <n v="24"/>
    <n v="0"/>
    <n v="10804"/>
    <s v="SEVES"/>
    <n v="6"/>
    <x v="388"/>
    <d v="1996-02-27T00:00:00"/>
    <d v="1996-02-07T00:00:00"/>
    <n v="8"/>
    <n v="20"/>
    <n v="2"/>
    <n v="27.33"/>
    <s v="Seven Seas Imports"/>
    <s v="90 Wadhurst Rd."/>
    <s v="London"/>
    <s v=""/>
    <s v="OX15 4NB"/>
    <s v="UK"/>
    <n v="10804"/>
    <s v="SEVES"/>
    <n v="6"/>
    <d v="1996-01-30T00:00:00"/>
    <d v="1996-02-27T00:00:00"/>
    <n v="8"/>
    <d v="1996-02-07T00:00:00"/>
    <n v="2"/>
    <n v="27.33"/>
    <s v="Seven Seas Imports"/>
    <s v="90 Wadhurst Rd."/>
    <s v="London"/>
    <s v=""/>
    <s v="OX15 4NB"/>
    <s v="UK"/>
    <n v="28"/>
    <x v="44"/>
    <x v="20"/>
    <n v="7"/>
    <s v="25 - 825 g cans"/>
    <n v="45.6"/>
    <n v="26"/>
    <n v="0"/>
    <n v="0"/>
    <n v="1"/>
    <s v="SEVES"/>
    <s v="Seven Seas Imports"/>
    <x v="56"/>
    <x v="4"/>
    <s v="90 Wadhurst Rd."/>
    <s v="London"/>
    <s v=""/>
    <s v="OX15 4NB"/>
    <x v="13"/>
    <s v="(171) 555-1717"/>
    <s v="(171) 555-5646"/>
    <n v="12"/>
    <x v="20"/>
    <s v="Martin Bein"/>
    <s v="International Marketing Mgr."/>
    <s v="Bogenallee 51"/>
    <s v="Frankfurt"/>
    <s v=""/>
    <s v="60439"/>
    <s v="Germany"/>
    <s v="(069) 992755"/>
    <s v=""/>
    <n v="7"/>
    <x v="2"/>
    <s v="Dried fruit and bean curd"/>
    <n v="2"/>
    <s v="United Package"/>
    <s v="(503) 555-3199"/>
    <n v="6"/>
    <s v="Suyama"/>
    <s v="Michael"/>
    <s v="Sales Representative"/>
    <s v="Mr."/>
    <d v="1963-07-02T00:00:00"/>
    <d v="1993-10-17T00:00:00"/>
    <s v="Coventry House_x000d__x000a_Miner Rd."/>
    <s v="London"/>
    <s v=""/>
    <s v="EC2 7JR"/>
    <s v="UK"/>
    <s v="(71) 555-7773"/>
    <n v="428"/>
    <n v="5"/>
    <n v="1094.4000000000001"/>
  </r>
  <r>
    <x v="556"/>
    <n v="49"/>
    <n v="20"/>
    <n v="4"/>
    <n v="0.15"/>
    <n v="10804"/>
    <s v="SEVES"/>
    <n v="6"/>
    <x v="388"/>
    <d v="1996-02-27T00:00:00"/>
    <d v="1996-02-07T00:00:00"/>
    <n v="8"/>
    <n v="20"/>
    <n v="2"/>
    <n v="27.33"/>
    <s v="Seven Seas Imports"/>
    <s v="90 Wadhurst Rd."/>
    <s v="London"/>
    <s v=""/>
    <s v="OX15 4NB"/>
    <s v="UK"/>
    <n v="10804"/>
    <s v="SEVES"/>
    <n v="6"/>
    <d v="1996-01-30T00:00:00"/>
    <d v="1996-02-27T00:00:00"/>
    <n v="8"/>
    <d v="1996-02-07T00:00:00"/>
    <n v="2"/>
    <n v="27.33"/>
    <s v="Seven Seas Imports"/>
    <s v="90 Wadhurst Rd."/>
    <s v="London"/>
    <s v=""/>
    <s v="OX15 4NB"/>
    <s v="UK"/>
    <n v="49"/>
    <x v="14"/>
    <x v="13"/>
    <n v="3"/>
    <s v="24 - 50 g pkgs."/>
    <n v="20"/>
    <n v="10"/>
    <n v="60"/>
    <n v="15"/>
    <n v="0"/>
    <s v="SEVES"/>
    <s v="Seven Seas Imports"/>
    <x v="56"/>
    <x v="4"/>
    <s v="90 Wadhurst Rd."/>
    <s v="London"/>
    <s v=""/>
    <s v="OX15 4NB"/>
    <x v="13"/>
    <s v="(171) 555-1717"/>
    <s v="(171) 555-5646"/>
    <n v="23"/>
    <x v="13"/>
    <s v="Anne Heikkonen"/>
    <s v="Product Manager"/>
    <s v="Valtakatu 12"/>
    <s v="Lappeenranta"/>
    <s v=""/>
    <s v="53120"/>
    <s v="Finland"/>
    <s v="(953) 10956"/>
    <s v=""/>
    <n v="3"/>
    <x v="5"/>
    <s v="Desserts, candies, and sweet breads"/>
    <n v="2"/>
    <s v="United Package"/>
    <s v="(503) 555-3199"/>
    <n v="6"/>
    <s v="Suyama"/>
    <s v="Michael"/>
    <s v="Sales Representative"/>
    <s v="Mr."/>
    <d v="1963-07-02T00:00:00"/>
    <d v="1993-10-17T00:00:00"/>
    <s v="Coventry House_x000d__x000a_Miner Rd."/>
    <s v="London"/>
    <s v=""/>
    <s v="EC2 7JR"/>
    <s v="UK"/>
    <s v="(71) 555-7773"/>
    <n v="428"/>
    <n v="5"/>
    <n v="68"/>
  </r>
  <r>
    <x v="557"/>
    <n v="34"/>
    <n v="14"/>
    <n v="10"/>
    <n v="0"/>
    <n v="10805"/>
    <s v="THEBI"/>
    <n v="2"/>
    <x v="388"/>
    <d v="1996-02-27T00:00:00"/>
    <d v="1996-02-09T00:00:00"/>
    <n v="10"/>
    <n v="18"/>
    <n v="3"/>
    <n v="237.34"/>
    <s v="The Big Cheese"/>
    <s v="89 Jefferson Way_x000d__x000a_Suite 2"/>
    <s v="Portland"/>
    <s v="OR"/>
    <s v="97201"/>
    <s v="USA"/>
    <n v="10805"/>
    <s v="THEBI"/>
    <n v="2"/>
    <d v="1996-01-30T00:00:00"/>
    <d v="1996-02-27T00:00:00"/>
    <n v="10"/>
    <d v="1996-02-09T00:00:00"/>
    <n v="3"/>
    <n v="237.34"/>
    <s v="The Big Cheese"/>
    <s v="89 Jefferson Way_x000d__x000a_Suite 2"/>
    <s v="Portland"/>
    <s v="OR"/>
    <s v="97201"/>
    <s v="USA"/>
    <n v="34"/>
    <x v="53"/>
    <x v="23"/>
    <n v="1"/>
    <s v="24 - 12 oz bottles"/>
    <n v="14"/>
    <n v="111"/>
    <n v="0"/>
    <n v="15"/>
    <n v="0"/>
    <s v="THEBI"/>
    <s v="The Big Cheese"/>
    <x v="40"/>
    <x v="1"/>
    <s v="89 Jefferson Way_x000d__x000a_Suite 2"/>
    <s v="Portland"/>
    <s v="OR"/>
    <s v="97201"/>
    <x v="8"/>
    <s v="(503) 555-3612"/>
    <s v=""/>
    <n v="16"/>
    <x v="23"/>
    <s v="Cheryl Saylor"/>
    <s v="Regional Account Rep."/>
    <s v="3400 - 8th Avenue_x000d__x000a_Suite 210"/>
    <s v="Bend"/>
    <s v="OR"/>
    <s v="97101"/>
    <s v="USA"/>
    <s v="(503) 555-9931"/>
    <s v=""/>
    <n v="1"/>
    <x v="6"/>
    <s v="Soft drinks, coffees, teas, beers, and ales"/>
    <n v="3"/>
    <s v="Federal Shipping"/>
    <s v="(503) 555-9931"/>
    <n v="2"/>
    <s v="Fuller"/>
    <s v="Andrew"/>
    <s v="Vice President, Sales"/>
    <s v="Dr."/>
    <d v="1952-02-19T00:00:00"/>
    <d v="1992-08-14T00:00:00"/>
    <s v="908 W. Capital Way"/>
    <s v="Tacoma"/>
    <s v="WA"/>
    <s v="98401"/>
    <s v="USA"/>
    <s v="(206) 555-9482"/>
    <n v="3457"/>
    <m/>
    <n v="140"/>
  </r>
  <r>
    <x v="557"/>
    <n v="38"/>
    <n v="263.5"/>
    <n v="10"/>
    <n v="0"/>
    <n v="10805"/>
    <s v="THEBI"/>
    <n v="2"/>
    <x v="388"/>
    <d v="1996-02-27T00:00:00"/>
    <d v="1996-02-09T00:00:00"/>
    <n v="10"/>
    <n v="18"/>
    <n v="3"/>
    <n v="237.34"/>
    <s v="The Big Cheese"/>
    <s v="89 Jefferson Way_x000d__x000a_Suite 2"/>
    <s v="Portland"/>
    <s v="OR"/>
    <s v="97201"/>
    <s v="USA"/>
    <n v="10805"/>
    <s v="THEBI"/>
    <n v="2"/>
    <d v="1996-01-30T00:00:00"/>
    <d v="1996-02-27T00:00:00"/>
    <n v="10"/>
    <d v="1996-02-09T00:00:00"/>
    <n v="3"/>
    <n v="237.34"/>
    <s v="The Big Cheese"/>
    <s v="89 Jefferson Way_x000d__x000a_Suite 2"/>
    <s v="Portland"/>
    <s v="OR"/>
    <s v="97201"/>
    <s v="USA"/>
    <n v="38"/>
    <x v="67"/>
    <x v="12"/>
    <n v="1"/>
    <s v="12 - 75 cl bottles"/>
    <n v="263.5"/>
    <n v="17"/>
    <n v="0"/>
    <n v="15"/>
    <n v="0"/>
    <s v="THEBI"/>
    <s v="The Big Cheese"/>
    <x v="40"/>
    <x v="1"/>
    <s v="89 Jefferson Way_x000d__x000a_Suite 2"/>
    <s v="Portland"/>
    <s v="OR"/>
    <s v="97201"/>
    <x v="8"/>
    <s v="(503) 555-3612"/>
    <s v=""/>
    <n v="18"/>
    <x v="12"/>
    <s v="Guylène Nodier"/>
    <s v="Sales Manager"/>
    <s v="203, Rue des Francs-Bourgeois"/>
    <s v="Paris"/>
    <s v=""/>
    <s v="75004"/>
    <s v="France"/>
    <s v="(1) 03.83.00.68"/>
    <s v="(1) 03.83.00.62"/>
    <n v="1"/>
    <x v="6"/>
    <s v="Soft drinks, coffees, teas, beers, and ales"/>
    <n v="3"/>
    <s v="Federal Shipping"/>
    <s v="(503) 555-9931"/>
    <n v="2"/>
    <s v="Fuller"/>
    <s v="Andrew"/>
    <s v="Vice President, Sales"/>
    <s v="Dr."/>
    <d v="1952-02-19T00:00:00"/>
    <d v="1992-08-14T00:00:00"/>
    <s v="908 W. Capital Way"/>
    <s v="Tacoma"/>
    <s v="WA"/>
    <s v="98401"/>
    <s v="USA"/>
    <s v="(206) 555-9482"/>
    <n v="3457"/>
    <m/>
    <n v="2635"/>
  </r>
  <r>
    <x v="558"/>
    <n v="2"/>
    <n v="19"/>
    <n v="20"/>
    <n v="0.25"/>
    <n v="10806"/>
    <s v="VICTE"/>
    <n v="3"/>
    <x v="389"/>
    <d v="1996-02-28T00:00:00"/>
    <d v="1996-02-05T00:00:00"/>
    <n v="5"/>
    <n v="23"/>
    <n v="2"/>
    <n v="22.11"/>
    <s v="Victuailles en stock"/>
    <s v="2, rue du Commerce"/>
    <s v="Lyon"/>
    <s v=""/>
    <s v="69004"/>
    <s v="France"/>
    <n v="10806"/>
    <s v="VICTE"/>
    <n v="3"/>
    <d v="1996-01-31T00:00:00"/>
    <d v="1996-02-28T00:00:00"/>
    <n v="5"/>
    <d v="1996-02-05T00:00:00"/>
    <n v="2"/>
    <n v="22.11"/>
    <s v="Victuailles en stock"/>
    <s v="2, rue du Commerce"/>
    <s v="Lyon"/>
    <s v=""/>
    <s v="69004"/>
    <s v="France"/>
    <n v="2"/>
    <x v="18"/>
    <x v="17"/>
    <n v="1"/>
    <s v="24 - 12 oz bottles"/>
    <n v="19"/>
    <n v="17"/>
    <n v="40"/>
    <n v="25"/>
    <n v="0"/>
    <s v="VICTE"/>
    <s v="Victuailles en stock"/>
    <x v="3"/>
    <x v="2"/>
    <s v="2, rue du Commerce"/>
    <s v="Lyon"/>
    <s v=""/>
    <s v="69004"/>
    <x v="0"/>
    <s v="78.32.54.86"/>
    <s v="78.32.54.87"/>
    <n v="1"/>
    <x v="17"/>
    <s v="Charlotte Cooper"/>
    <s v="Purchasing Manager"/>
    <s v="49 Gilbert St."/>
    <s v="London"/>
    <s v=""/>
    <s v="EC1 4SD"/>
    <s v="UK"/>
    <s v="(171) 555-2222"/>
    <s v=""/>
    <n v="1"/>
    <x v="6"/>
    <s v="Soft drinks, coffees, teas, beers, and ales"/>
    <n v="2"/>
    <s v="United Package"/>
    <s v="(503) 555-3199"/>
    <n v="3"/>
    <s v="Leverling"/>
    <s v="Janet"/>
    <s v="Sales Representative"/>
    <s v="Ms."/>
    <d v="1963-08-30T00:00:00"/>
    <d v="1992-04-01T00:00:00"/>
    <s v="722 Moss Bay Blvd."/>
    <s v="Kirkland"/>
    <s v="WA"/>
    <s v="98033"/>
    <s v="USA"/>
    <s v="(206) 555-3412"/>
    <n v="3355"/>
    <n v="2"/>
    <n v="285"/>
  </r>
  <r>
    <x v="558"/>
    <n v="65"/>
    <n v="21.05"/>
    <n v="2"/>
    <n v="0"/>
    <n v="10806"/>
    <s v="VICTE"/>
    <n v="3"/>
    <x v="389"/>
    <d v="1996-02-28T00:00:00"/>
    <d v="1996-02-05T00:00:00"/>
    <n v="5"/>
    <n v="23"/>
    <n v="2"/>
    <n v="22.11"/>
    <s v="Victuailles en stock"/>
    <s v="2, rue du Commerce"/>
    <s v="Lyon"/>
    <s v=""/>
    <s v="69004"/>
    <s v="France"/>
    <n v="10806"/>
    <s v="VICTE"/>
    <n v="3"/>
    <d v="1996-01-31T00:00:00"/>
    <d v="1996-02-28T00:00:00"/>
    <n v="5"/>
    <d v="1996-02-05T00:00:00"/>
    <n v="2"/>
    <n v="22.11"/>
    <s v="Victuailles en stock"/>
    <s v="2, rue du Commerce"/>
    <s v="Lyon"/>
    <s v=""/>
    <s v="69004"/>
    <s v="France"/>
    <n v="65"/>
    <x v="6"/>
    <x v="6"/>
    <n v="2"/>
    <s v="32 - 8 oz bottles"/>
    <n v="21.05"/>
    <n v="76"/>
    <n v="0"/>
    <n v="0"/>
    <n v="0"/>
    <s v="VICTE"/>
    <s v="Victuailles en stock"/>
    <x v="3"/>
    <x v="2"/>
    <s v="2, rue du Commerce"/>
    <s v="Lyon"/>
    <s v=""/>
    <s v="69004"/>
    <x v="0"/>
    <s v="78.32.54.86"/>
    <s v="78.32.54.87"/>
    <n v="2"/>
    <x v="6"/>
    <s v="Shelley Burke"/>
    <s v="Order Administrator"/>
    <s v="P.O. Box 78934"/>
    <s v="New Orleans"/>
    <s v="LA"/>
    <s v="70117"/>
    <s v="USA"/>
    <s v="(100) 555-4822"/>
    <s v=""/>
    <n v="2"/>
    <x v="4"/>
    <s v="Sweet and savory sauces, relishes, spreads, and seasonings"/>
    <n v="2"/>
    <s v="United Package"/>
    <s v="(503) 555-3199"/>
    <n v="3"/>
    <s v="Leverling"/>
    <s v="Janet"/>
    <s v="Sales Representative"/>
    <s v="Ms."/>
    <d v="1963-08-30T00:00:00"/>
    <d v="1992-04-01T00:00:00"/>
    <s v="722 Moss Bay Blvd."/>
    <s v="Kirkland"/>
    <s v="WA"/>
    <s v="98033"/>
    <s v="USA"/>
    <s v="(206) 555-3412"/>
    <n v="3355"/>
    <n v="2"/>
    <n v="42.1"/>
  </r>
  <r>
    <x v="558"/>
    <n v="74"/>
    <n v="10"/>
    <n v="15"/>
    <n v="0.25"/>
    <n v="10806"/>
    <s v="VICTE"/>
    <n v="3"/>
    <x v="389"/>
    <d v="1996-02-28T00:00:00"/>
    <d v="1996-02-05T00:00:00"/>
    <n v="5"/>
    <n v="23"/>
    <n v="2"/>
    <n v="22.11"/>
    <s v="Victuailles en stock"/>
    <s v="2, rue du Commerce"/>
    <s v="Lyon"/>
    <s v=""/>
    <s v="69004"/>
    <s v="France"/>
    <n v="10806"/>
    <s v="VICTE"/>
    <n v="3"/>
    <d v="1996-01-31T00:00:00"/>
    <d v="1996-02-28T00:00:00"/>
    <n v="5"/>
    <d v="1996-02-05T00:00:00"/>
    <n v="2"/>
    <n v="22.11"/>
    <s v="Victuailles en stock"/>
    <s v="2, rue du Commerce"/>
    <s v="Lyon"/>
    <s v=""/>
    <s v="69004"/>
    <s v="France"/>
    <n v="74"/>
    <x v="17"/>
    <x v="16"/>
    <n v="7"/>
    <s v="5 kg pkg."/>
    <n v="10"/>
    <n v="4"/>
    <n v="20"/>
    <n v="5"/>
    <n v="0"/>
    <s v="VICTE"/>
    <s v="Victuailles en stock"/>
    <x v="3"/>
    <x v="2"/>
    <s v="2, rue du Commerce"/>
    <s v="Lyon"/>
    <s v=""/>
    <s v="69004"/>
    <x v="0"/>
    <s v="78.32.54.86"/>
    <s v="78.32.54.87"/>
    <n v="4"/>
    <x v="16"/>
    <s v="Yoshi Nagase"/>
    <s v="Marketing Manager"/>
    <s v="9-8 Sekimai_x000d__x000a_Musashino-shi"/>
    <s v="Tokyo"/>
    <s v=""/>
    <s v="100"/>
    <s v="Japan"/>
    <s v="(03) 3555-5011"/>
    <s v=""/>
    <n v="7"/>
    <x v="2"/>
    <s v="Dried fruit and bean curd"/>
    <n v="2"/>
    <s v="United Package"/>
    <s v="(503) 555-3199"/>
    <n v="3"/>
    <s v="Leverling"/>
    <s v="Janet"/>
    <s v="Sales Representative"/>
    <s v="Ms."/>
    <d v="1963-08-30T00:00:00"/>
    <d v="1992-04-01T00:00:00"/>
    <s v="722 Moss Bay Blvd."/>
    <s v="Kirkland"/>
    <s v="WA"/>
    <s v="98033"/>
    <s v="USA"/>
    <s v="(206) 555-3412"/>
    <n v="3355"/>
    <n v="2"/>
    <n v="112.5"/>
  </r>
  <r>
    <x v="559"/>
    <n v="40"/>
    <n v="18.399999999999999"/>
    <n v="1"/>
    <n v="0"/>
    <n v="10807"/>
    <s v="FRANS"/>
    <n v="4"/>
    <x v="389"/>
    <d v="1996-02-28T00:00:00"/>
    <d v="1996-03-01T00:00:00"/>
    <n v="30"/>
    <n v="-2"/>
    <n v="1"/>
    <n v="1.36"/>
    <s v="Franchi S.p.A."/>
    <s v="Via Monte Bianco 34"/>
    <s v="Torino"/>
    <s v=""/>
    <s v="10100"/>
    <s v="Italy"/>
    <n v="10807"/>
    <s v="FRANS"/>
    <n v="4"/>
    <d v="1996-01-31T00:00:00"/>
    <d v="1996-02-28T00:00:00"/>
    <n v="30"/>
    <d v="1996-03-01T00:00:00"/>
    <n v="1"/>
    <n v="1.36"/>
    <s v="Franchi S.p.A."/>
    <s v="Via Monte Bianco 34"/>
    <s v="Torino"/>
    <s v=""/>
    <s v="10100"/>
    <s v="Italy"/>
    <n v="40"/>
    <x v="37"/>
    <x v="5"/>
    <n v="8"/>
    <s v="24 - 4 oz tins"/>
    <n v="18.399999999999999"/>
    <n v="123"/>
    <n v="0"/>
    <n v="30"/>
    <n v="0"/>
    <s v="FRANS"/>
    <s v="Franchi S.p.A."/>
    <x v="70"/>
    <x v="5"/>
    <s v="Via Monte Bianco 34"/>
    <s v="Torino"/>
    <s v=""/>
    <s v="10100"/>
    <x v="11"/>
    <s v="011-4988260"/>
    <s v="011-4988261"/>
    <n v="19"/>
    <x v="5"/>
    <s v="Robb Merchant"/>
    <s v="Wholesale Account Agent"/>
    <s v="Order Processing Dept._x000d__x000a_2100 Paul Revere Blvd."/>
    <s v="Boston"/>
    <s v="MA"/>
    <s v="02134"/>
    <s v="USA"/>
    <s v="(617) 555-3267"/>
    <s v="(617) 555-3389"/>
    <n v="8"/>
    <x v="3"/>
    <s v="Seaweed and fish"/>
    <n v="1"/>
    <s v="Speedy Express"/>
    <s v="(503) 555-9831"/>
    <n v="4"/>
    <s v="Peacock"/>
    <s v="Margaret"/>
    <s v="Sales Representative"/>
    <s v="Mrs."/>
    <d v="1937-09-19T00:00:00"/>
    <d v="1993-05-03T00:00:00"/>
    <s v="4110 Old Redmond Rd."/>
    <s v="Redmond"/>
    <s v="WA"/>
    <s v="98052"/>
    <s v="USA"/>
    <s v="(206) 555-8122"/>
    <n v="5176"/>
    <n v="2"/>
    <n v="18.399999999999999"/>
  </r>
  <r>
    <x v="560"/>
    <n v="56"/>
    <n v="38"/>
    <n v="20"/>
    <n v="0.15"/>
    <n v="10808"/>
    <s v="OLDWO"/>
    <n v="2"/>
    <x v="390"/>
    <d v="1996-02-29T00:00:00"/>
    <d v="1996-02-09T00:00:00"/>
    <n v="8"/>
    <n v="20"/>
    <n v="3"/>
    <n v="45.53"/>
    <s v="Old World Delicatessen"/>
    <s v="2743 Bering St."/>
    <s v="Anchorage"/>
    <s v="AK"/>
    <s v="99508"/>
    <s v="USA"/>
    <n v="10808"/>
    <s v="OLDWO"/>
    <n v="2"/>
    <d v="1996-02-01T00:00:00"/>
    <d v="1996-02-29T00:00:00"/>
    <n v="8"/>
    <d v="1996-02-09T00:00:00"/>
    <n v="3"/>
    <n v="45.53"/>
    <s v="Old World Delicatessen"/>
    <s v="2743 Bering St."/>
    <s v="Anchorage"/>
    <s v="AK"/>
    <s v="99508"/>
    <s v="USA"/>
    <n v="56"/>
    <x v="33"/>
    <x v="8"/>
    <n v="5"/>
    <s v="24 - 250 g pkgs."/>
    <n v="38"/>
    <n v="21"/>
    <n v="10"/>
    <n v="30"/>
    <n v="0"/>
    <s v="OLDWO"/>
    <s v="Old World Delicatessen"/>
    <x v="37"/>
    <x v="5"/>
    <s v="2743 Bering St."/>
    <s v="Anchorage"/>
    <s v="AK"/>
    <s v="99508"/>
    <x v="8"/>
    <s v="(907) 555-7584"/>
    <s v="(907) 555-2880"/>
    <n v="26"/>
    <x v="8"/>
    <s v="Giovanni Giudici"/>
    <s v="Order Administrator"/>
    <s v="Via dei Gelsomini, 153"/>
    <s v="Salerno"/>
    <s v=""/>
    <s v="84100"/>
    <s v="Italy"/>
    <s v="(089) 6547665"/>
    <s v="(089) 6547667"/>
    <n v="5"/>
    <x v="1"/>
    <s v="Breads, crackers, pasta, and cereal"/>
    <n v="3"/>
    <s v="Federal Shipping"/>
    <s v="(503) 555-9931"/>
    <n v="2"/>
    <s v="Fuller"/>
    <s v="Andrew"/>
    <s v="Vice President, Sales"/>
    <s v="Dr."/>
    <d v="1952-02-19T00:00:00"/>
    <d v="1992-08-14T00:00:00"/>
    <s v="908 W. Capital Way"/>
    <s v="Tacoma"/>
    <s v="WA"/>
    <s v="98401"/>
    <s v="USA"/>
    <s v="(206) 555-9482"/>
    <n v="3457"/>
    <m/>
    <n v="646"/>
  </r>
  <r>
    <x v="560"/>
    <n v="76"/>
    <n v="18"/>
    <n v="50"/>
    <n v="0.15"/>
    <n v="10808"/>
    <s v="OLDWO"/>
    <n v="2"/>
    <x v="390"/>
    <d v="1996-02-29T00:00:00"/>
    <d v="1996-02-09T00:00:00"/>
    <n v="8"/>
    <n v="20"/>
    <n v="3"/>
    <n v="45.53"/>
    <s v="Old World Delicatessen"/>
    <s v="2743 Bering St."/>
    <s v="Anchorage"/>
    <s v="AK"/>
    <s v="99508"/>
    <s v="USA"/>
    <n v="10808"/>
    <s v="OLDWO"/>
    <n v="2"/>
    <d v="1996-02-01T00:00:00"/>
    <d v="1996-02-29T00:00:00"/>
    <n v="8"/>
    <d v="1996-02-09T00:00:00"/>
    <n v="3"/>
    <n v="45.53"/>
    <s v="Old World Delicatessen"/>
    <s v="2743 Bering St."/>
    <s v="Anchorage"/>
    <s v="AK"/>
    <s v="99508"/>
    <s v="USA"/>
    <n v="76"/>
    <x v="38"/>
    <x v="13"/>
    <n v="1"/>
    <s v="500 ml"/>
    <n v="18"/>
    <n v="57"/>
    <n v="0"/>
    <n v="20"/>
    <n v="0"/>
    <s v="OLDWO"/>
    <s v="Old World Delicatessen"/>
    <x v="37"/>
    <x v="5"/>
    <s v="2743 Bering St."/>
    <s v="Anchorage"/>
    <s v="AK"/>
    <s v="99508"/>
    <x v="8"/>
    <s v="(907) 555-7584"/>
    <s v="(907) 555-2880"/>
    <n v="23"/>
    <x v="13"/>
    <s v="Anne Heikkonen"/>
    <s v="Product Manager"/>
    <s v="Valtakatu 12"/>
    <s v="Lappeenranta"/>
    <s v=""/>
    <s v="53120"/>
    <s v="Finland"/>
    <s v="(953) 10956"/>
    <s v=""/>
    <n v="1"/>
    <x v="6"/>
    <s v="Soft drinks, coffees, teas, beers, and ales"/>
    <n v="3"/>
    <s v="Federal Shipping"/>
    <s v="(503) 555-9931"/>
    <n v="2"/>
    <s v="Fuller"/>
    <s v="Andrew"/>
    <s v="Vice President, Sales"/>
    <s v="Dr."/>
    <d v="1952-02-19T00:00:00"/>
    <d v="1992-08-14T00:00:00"/>
    <s v="908 W. Capital Way"/>
    <s v="Tacoma"/>
    <s v="WA"/>
    <s v="98401"/>
    <s v="USA"/>
    <s v="(206) 555-9482"/>
    <n v="3457"/>
    <m/>
    <n v="765"/>
  </r>
  <r>
    <x v="561"/>
    <n v="52"/>
    <n v="7"/>
    <n v="20"/>
    <n v="0"/>
    <n v="10809"/>
    <s v="WELLI"/>
    <n v="7"/>
    <x v="390"/>
    <d v="1996-02-29T00:00:00"/>
    <d v="1996-02-07T00:00:00"/>
    <n v="6"/>
    <n v="22"/>
    <n v="1"/>
    <n v="4.87"/>
    <s v="Wellington Importadora"/>
    <s v="Rua do Mercado, 12"/>
    <s v="Resende"/>
    <s v="SP"/>
    <s v="08737-363"/>
    <s v="Brazil"/>
    <n v="10809"/>
    <s v="WELLI"/>
    <n v="7"/>
    <d v="1996-02-01T00:00:00"/>
    <d v="1996-02-29T00:00:00"/>
    <n v="6"/>
    <d v="1996-02-07T00:00:00"/>
    <n v="1"/>
    <n v="4.87"/>
    <s v="Wellington Importadora"/>
    <s v="Rua do Mercado, 12"/>
    <s v="Resende"/>
    <s v="SP"/>
    <s v="08737-363"/>
    <s v="Brazil"/>
    <n v="52"/>
    <x v="65"/>
    <x v="4"/>
    <n v="5"/>
    <s v="16 - 2 kg boxes"/>
    <n v="7"/>
    <n v="38"/>
    <n v="0"/>
    <n v="25"/>
    <n v="0"/>
    <s v="WELLI"/>
    <s v="Wellington Importadora"/>
    <x v="7"/>
    <x v="4"/>
    <s v="Rua do Mercado, 12"/>
    <s v="Resende"/>
    <s v="SP"/>
    <s v="08737-363"/>
    <x v="2"/>
    <s v="(14) 555-8122"/>
    <s v=""/>
    <n v="24"/>
    <x v="4"/>
    <s v="Wendy Mackenzie"/>
    <s v="Sales Representative"/>
    <s v="170 Prince Edward Parade_x000d__x000a_Hunter's Hill"/>
    <s v="Sydney"/>
    <s v="NSW"/>
    <s v="2042"/>
    <s v="Australia"/>
    <s v="(02) 555-5914"/>
    <s v="(02) 555-4873"/>
    <n v="5"/>
    <x v="1"/>
    <s v="Breads, crackers, pasta, and cereal"/>
    <n v="1"/>
    <s v="Speedy Express"/>
    <s v="(503) 555-9831"/>
    <n v="7"/>
    <s v="King"/>
    <s v="Robert"/>
    <s v="Sales Representative"/>
    <s v="Mr."/>
    <d v="1960-05-29T00:00:00"/>
    <d v="1994-01-02T00:00:00"/>
    <s v="Edgeham Hollow_x000d__x000a_Winchester Way"/>
    <s v="London"/>
    <s v=""/>
    <s v="RG1 9SP"/>
    <s v="UK"/>
    <s v="(71) 555-5598"/>
    <n v="465"/>
    <n v="5"/>
    <n v="140"/>
  </r>
  <r>
    <x v="562"/>
    <n v="13"/>
    <n v="6"/>
    <n v="7"/>
    <n v="0"/>
    <n v="10810"/>
    <s v="LAUGB"/>
    <n v="2"/>
    <x v="390"/>
    <d v="1996-02-29T00:00:00"/>
    <d v="1996-02-07T00:00:00"/>
    <n v="6"/>
    <n v="22"/>
    <n v="3"/>
    <n v="4.33"/>
    <s v="Laughing Bacchus Wine Cellars"/>
    <s v="2319 Elm St."/>
    <s v="Vancouver"/>
    <s v="BC"/>
    <s v="V3F 2K1"/>
    <s v="Canada"/>
    <n v="10810"/>
    <s v="LAUGB"/>
    <n v="2"/>
    <d v="1996-02-01T00:00:00"/>
    <d v="1996-02-29T00:00:00"/>
    <n v="6"/>
    <d v="1996-02-07T00:00:00"/>
    <n v="3"/>
    <n v="4.33"/>
    <s v="Laughing Bacchus Wine Cellars"/>
    <s v="2319 Elm St."/>
    <s v="Vancouver"/>
    <s v="BC"/>
    <s v="V3F 2K1"/>
    <s v="Canada"/>
    <n v="13"/>
    <x v="43"/>
    <x v="3"/>
    <n v="8"/>
    <s v="2 kg box"/>
    <n v="6"/>
    <n v="24"/>
    <n v="0"/>
    <n v="5"/>
    <n v="0"/>
    <s v="LAUGB"/>
    <s v="Laughing Bacchus Wine Cellars"/>
    <x v="75"/>
    <x v="7"/>
    <s v="1900 Oak St."/>
    <s v="Vancouver"/>
    <s v="BC"/>
    <s v="V3F 2K1"/>
    <x v="16"/>
    <s v="(604) 555-3392"/>
    <s v="(604) 555-7293"/>
    <n v="6"/>
    <x v="3"/>
    <s v="Mayumi Ohno"/>
    <s v="Marketing Representative"/>
    <s v="92 Setsuko_x000d__x000a_Chuo-ku"/>
    <s v="Osaka"/>
    <s v=""/>
    <s v="545"/>
    <s v="Japan"/>
    <s v="(06) 431-7877"/>
    <s v=""/>
    <n v="8"/>
    <x v="3"/>
    <s v="Seaweed and fish"/>
    <n v="3"/>
    <s v="Federal Shipping"/>
    <s v="(503) 555-9931"/>
    <n v="2"/>
    <s v="Fuller"/>
    <s v="Andrew"/>
    <s v="Vice President, Sales"/>
    <s v="Dr."/>
    <d v="1952-02-19T00:00:00"/>
    <d v="1992-08-14T00:00:00"/>
    <s v="908 W. Capital Way"/>
    <s v="Tacoma"/>
    <s v="WA"/>
    <s v="98401"/>
    <s v="USA"/>
    <s v="(206) 555-9482"/>
    <n v="3457"/>
    <m/>
    <n v="42"/>
  </r>
  <r>
    <x v="562"/>
    <n v="25"/>
    <n v="14"/>
    <n v="5"/>
    <n v="0"/>
    <n v="10810"/>
    <s v="LAUGB"/>
    <n v="2"/>
    <x v="390"/>
    <d v="1996-02-29T00:00:00"/>
    <d v="1996-02-07T00:00:00"/>
    <n v="6"/>
    <n v="22"/>
    <n v="3"/>
    <n v="4.33"/>
    <s v="Laughing Bacchus Wine Cellars"/>
    <s v="2319 Elm St."/>
    <s v="Vancouver"/>
    <s v="BC"/>
    <s v="V3F 2K1"/>
    <s v="Canada"/>
    <n v="10810"/>
    <s v="LAUGB"/>
    <n v="2"/>
    <d v="1996-02-01T00:00:00"/>
    <d v="1996-02-29T00:00:00"/>
    <n v="6"/>
    <d v="1996-02-07T00:00:00"/>
    <n v="3"/>
    <n v="4.33"/>
    <s v="Laughing Bacchus Wine Cellars"/>
    <s v="2319 Elm St."/>
    <s v="Vancouver"/>
    <s v="BC"/>
    <s v="V3F 2K1"/>
    <s v="Canada"/>
    <n v="25"/>
    <x v="66"/>
    <x v="21"/>
    <n v="3"/>
    <s v="20 - 450 g glasses"/>
    <n v="14"/>
    <n v="76"/>
    <n v="0"/>
    <n v="30"/>
    <n v="0"/>
    <s v="LAUGB"/>
    <s v="Laughing Bacchus Wine Cellars"/>
    <x v="75"/>
    <x v="7"/>
    <s v="1900 Oak St."/>
    <s v="Vancouver"/>
    <s v="BC"/>
    <s v="V3F 2K1"/>
    <x v="16"/>
    <s v="(604) 555-3392"/>
    <s v="(604) 555-7293"/>
    <n v="11"/>
    <x v="21"/>
    <s v="Petra Winkler"/>
    <s v="Sales Manager"/>
    <s v="Tiergartenstraße 5"/>
    <s v="Berlin"/>
    <s v=""/>
    <s v="10785"/>
    <s v="Germany"/>
    <s v="(010) 9984510"/>
    <s v=""/>
    <n v="3"/>
    <x v="5"/>
    <s v="Desserts, candies, and sweet breads"/>
    <n v="3"/>
    <s v="Federal Shipping"/>
    <s v="(503) 555-9931"/>
    <n v="2"/>
    <s v="Fuller"/>
    <s v="Andrew"/>
    <s v="Vice President, Sales"/>
    <s v="Dr."/>
    <d v="1952-02-19T00:00:00"/>
    <d v="1992-08-14T00:00:00"/>
    <s v="908 W. Capital Way"/>
    <s v="Tacoma"/>
    <s v="WA"/>
    <s v="98401"/>
    <s v="USA"/>
    <s v="(206) 555-9482"/>
    <n v="3457"/>
    <m/>
    <n v="70"/>
  </r>
  <r>
    <x v="562"/>
    <n v="70"/>
    <n v="15"/>
    <n v="5"/>
    <n v="0"/>
    <n v="10810"/>
    <s v="LAUGB"/>
    <n v="2"/>
    <x v="390"/>
    <d v="1996-02-29T00:00:00"/>
    <d v="1996-02-07T00:00:00"/>
    <n v="6"/>
    <n v="22"/>
    <n v="3"/>
    <n v="4.33"/>
    <s v="Laughing Bacchus Wine Cellars"/>
    <s v="2319 Elm St."/>
    <s v="Vancouver"/>
    <s v="BC"/>
    <s v="V3F 2K1"/>
    <s v="Canada"/>
    <n v="10810"/>
    <s v="LAUGB"/>
    <n v="2"/>
    <d v="1996-02-01T00:00:00"/>
    <d v="1996-02-29T00:00:00"/>
    <n v="6"/>
    <d v="1996-02-07T00:00:00"/>
    <n v="3"/>
    <n v="4.33"/>
    <s v="Laughing Bacchus Wine Cellars"/>
    <s v="2319 Elm St."/>
    <s v="Vancouver"/>
    <s v="BC"/>
    <s v="V3F 2K1"/>
    <s v="Canada"/>
    <n v="70"/>
    <x v="30"/>
    <x v="18"/>
    <n v="1"/>
    <s v="24 - 355 ml bottles"/>
    <n v="15"/>
    <n v="15"/>
    <n v="10"/>
    <n v="30"/>
    <n v="0"/>
    <s v="LAUGB"/>
    <s v="Laughing Bacchus Wine Cellars"/>
    <x v="75"/>
    <x v="7"/>
    <s v="1900 Oak St."/>
    <s v="Vancouver"/>
    <s v="BC"/>
    <s v="V3F 2K1"/>
    <x v="16"/>
    <s v="(604) 555-3392"/>
    <s v="(604) 555-7293"/>
    <n v="7"/>
    <x v="18"/>
    <s v="Ian Devling"/>
    <s v="Marketing Manager"/>
    <s v="74 Rose St._x000d__x000a_Moonie Ponds"/>
    <s v="Melbourne"/>
    <s v="Victoria"/>
    <s v="3058"/>
    <s v="Australia"/>
    <s v="(03) 444-2343"/>
    <s v="(03) 444-6588"/>
    <n v="1"/>
    <x v="6"/>
    <s v="Soft drinks, coffees, teas, beers, and ales"/>
    <n v="3"/>
    <s v="Federal Shipping"/>
    <s v="(503) 555-9931"/>
    <n v="2"/>
    <s v="Fuller"/>
    <s v="Andrew"/>
    <s v="Vice President, Sales"/>
    <s v="Dr."/>
    <d v="1952-02-19T00:00:00"/>
    <d v="1992-08-14T00:00:00"/>
    <s v="908 W. Capital Way"/>
    <s v="Tacoma"/>
    <s v="WA"/>
    <s v="98401"/>
    <s v="USA"/>
    <s v="(206) 555-9482"/>
    <n v="3457"/>
    <m/>
    <n v="75"/>
  </r>
  <r>
    <x v="563"/>
    <n v="19"/>
    <n v="9.1999999999999993"/>
    <n v="15"/>
    <n v="0"/>
    <n v="10811"/>
    <s v="LINOD"/>
    <n v="8"/>
    <x v="391"/>
    <d v="1996-03-01T00:00:00"/>
    <d v="1996-02-08T00:00:00"/>
    <n v="6"/>
    <n v="22"/>
    <n v="1"/>
    <n v="31.22"/>
    <s v="LINO-Delicateses"/>
    <s v="Ave. 5 de Mayo Porlamar"/>
    <s v="I. de Margarita"/>
    <s v="Nueva Esparta"/>
    <s v="4980"/>
    <s v="Venezuela"/>
    <n v="10811"/>
    <s v="LINOD"/>
    <n v="8"/>
    <d v="1996-02-02T00:00:00"/>
    <d v="1996-03-01T00:00:00"/>
    <n v="6"/>
    <d v="1996-02-08T00:00:00"/>
    <n v="1"/>
    <n v="31.22"/>
    <s v="LINO-Delicateses"/>
    <s v="Ave. 5 de Mayo Porlamar"/>
    <s v="I. de Margarita"/>
    <s v="Nueva Esparta"/>
    <s v="4980"/>
    <s v="Venezuela"/>
    <n v="19"/>
    <x v="49"/>
    <x v="9"/>
    <n v="3"/>
    <s v="10 boxes x 12 pieces"/>
    <n v="9.1999999999999993"/>
    <n v="25"/>
    <n v="0"/>
    <n v="5"/>
    <n v="0"/>
    <s v="LINOD"/>
    <s v="LINO-Delicateses"/>
    <x v="67"/>
    <x v="3"/>
    <s v="Ave. 5 de Mayo Porlamar"/>
    <s v="I. de Margarita"/>
    <s v="Nueva Esparta"/>
    <s v="4980"/>
    <x v="5"/>
    <s v="(8) 34-56-12"/>
    <s v="(8) 34-93-93"/>
    <n v="8"/>
    <x v="9"/>
    <s v="Peter Wilson"/>
    <s v="Sales Representative"/>
    <s v="29 King's Way"/>
    <s v="Manchester"/>
    <s v=""/>
    <s v="M14 GSD"/>
    <s v="UK"/>
    <s v="(161) 555-4448"/>
    <s v=""/>
    <n v="3"/>
    <x v="5"/>
    <s v="Desserts, candies, and sweet breads"/>
    <n v="1"/>
    <s v="Speedy Express"/>
    <s v="(503) 555-9831"/>
    <n v="8"/>
    <s v="Callahan"/>
    <s v="Laura"/>
    <s v="Inside Sales Coordinator"/>
    <s v="Ms."/>
    <d v="1958-01-09T00:00:00"/>
    <d v="1994-03-05T00:00:00"/>
    <s v="4726 - 11th Ave. N.E."/>
    <s v="Seattle"/>
    <s v="WA"/>
    <s v="98105"/>
    <s v="USA"/>
    <s v="(206) 555-1189"/>
    <n v="2344"/>
    <n v="2"/>
    <n v="138"/>
  </r>
  <r>
    <x v="563"/>
    <n v="23"/>
    <n v="9"/>
    <n v="18"/>
    <n v="0"/>
    <n v="10811"/>
    <s v="LINOD"/>
    <n v="8"/>
    <x v="391"/>
    <d v="1996-03-01T00:00:00"/>
    <d v="1996-02-08T00:00:00"/>
    <n v="6"/>
    <n v="22"/>
    <n v="1"/>
    <n v="31.22"/>
    <s v="LINO-Delicateses"/>
    <s v="Ave. 5 de Mayo Porlamar"/>
    <s v="I. de Margarita"/>
    <s v="Nueva Esparta"/>
    <s v="4980"/>
    <s v="Venezuela"/>
    <n v="10811"/>
    <s v="LINOD"/>
    <n v="8"/>
    <d v="1996-02-02T00:00:00"/>
    <d v="1996-03-01T00:00:00"/>
    <n v="6"/>
    <d v="1996-02-08T00:00:00"/>
    <n v="1"/>
    <n v="31.22"/>
    <s v="LINO-Delicateses"/>
    <s v="Ave. 5 de Mayo Porlamar"/>
    <s v="I. de Margarita"/>
    <s v="Nueva Esparta"/>
    <s v="4980"/>
    <s v="Venezuela"/>
    <n v="23"/>
    <x v="70"/>
    <x v="7"/>
    <n v="5"/>
    <s v="12 - 250 g pkgs."/>
    <n v="9"/>
    <n v="61"/>
    <n v="0"/>
    <n v="25"/>
    <n v="0"/>
    <s v="LINOD"/>
    <s v="LINO-Delicateses"/>
    <x v="67"/>
    <x v="3"/>
    <s v="Ave. 5 de Mayo Porlamar"/>
    <s v="I. de Margarita"/>
    <s v="Nueva Esparta"/>
    <s v="4980"/>
    <x v="5"/>
    <s v="(8) 34-56-12"/>
    <s v="(8) 34-93-93"/>
    <n v="9"/>
    <x v="7"/>
    <s v="Lars Peterson"/>
    <s v="Sales Agent"/>
    <s v="Kaloadagatan 13"/>
    <s v="Göteborg"/>
    <s v=""/>
    <s v="S-345 67"/>
    <s v="Sweden "/>
    <s v="031-987 65 43"/>
    <s v="031-987 65 91"/>
    <n v="5"/>
    <x v="1"/>
    <s v="Breads, crackers, pasta, and cereal"/>
    <n v="1"/>
    <s v="Speedy Express"/>
    <s v="(503) 555-9831"/>
    <n v="8"/>
    <s v="Callahan"/>
    <s v="Laura"/>
    <s v="Inside Sales Coordinator"/>
    <s v="Ms."/>
    <d v="1958-01-09T00:00:00"/>
    <d v="1994-03-05T00:00:00"/>
    <s v="4726 - 11th Ave. N.E."/>
    <s v="Seattle"/>
    <s v="WA"/>
    <s v="98105"/>
    <s v="USA"/>
    <s v="(206) 555-1189"/>
    <n v="2344"/>
    <n v="2"/>
    <n v="162"/>
  </r>
  <r>
    <x v="563"/>
    <n v="40"/>
    <n v="18.399999999999999"/>
    <n v="30"/>
    <n v="0"/>
    <n v="10811"/>
    <s v="LINOD"/>
    <n v="8"/>
    <x v="391"/>
    <d v="1996-03-01T00:00:00"/>
    <d v="1996-02-08T00:00:00"/>
    <n v="6"/>
    <n v="22"/>
    <n v="1"/>
    <n v="31.22"/>
    <s v="LINO-Delicateses"/>
    <s v="Ave. 5 de Mayo Porlamar"/>
    <s v="I. de Margarita"/>
    <s v="Nueva Esparta"/>
    <s v="4980"/>
    <s v="Venezuela"/>
    <n v="10811"/>
    <s v="LINOD"/>
    <n v="8"/>
    <d v="1996-02-02T00:00:00"/>
    <d v="1996-03-01T00:00:00"/>
    <n v="6"/>
    <d v="1996-02-08T00:00:00"/>
    <n v="1"/>
    <n v="31.22"/>
    <s v="LINO-Delicateses"/>
    <s v="Ave. 5 de Mayo Porlamar"/>
    <s v="I. de Margarita"/>
    <s v="Nueva Esparta"/>
    <s v="4980"/>
    <s v="Venezuela"/>
    <n v="40"/>
    <x v="37"/>
    <x v="5"/>
    <n v="8"/>
    <s v="24 - 4 oz tins"/>
    <n v="18.399999999999999"/>
    <n v="123"/>
    <n v="0"/>
    <n v="30"/>
    <n v="0"/>
    <s v="LINOD"/>
    <s v="LINO-Delicateses"/>
    <x v="67"/>
    <x v="3"/>
    <s v="Ave. 5 de Mayo Porlamar"/>
    <s v="I. de Margarita"/>
    <s v="Nueva Esparta"/>
    <s v="4980"/>
    <x v="5"/>
    <s v="(8) 34-56-12"/>
    <s v="(8) 34-93-93"/>
    <n v="19"/>
    <x v="5"/>
    <s v="Robb Merchant"/>
    <s v="Wholesale Account Agent"/>
    <s v="Order Processing Dept._x000d__x000a_2100 Paul Revere Blvd."/>
    <s v="Boston"/>
    <s v="MA"/>
    <s v="02134"/>
    <s v="USA"/>
    <s v="(617) 555-3267"/>
    <s v="(617) 555-3389"/>
    <n v="8"/>
    <x v="3"/>
    <s v="Seaweed and fish"/>
    <n v="1"/>
    <s v="Speedy Express"/>
    <s v="(503) 555-9831"/>
    <n v="8"/>
    <s v="Callahan"/>
    <s v="Laura"/>
    <s v="Inside Sales Coordinator"/>
    <s v="Ms."/>
    <d v="1958-01-09T00:00:00"/>
    <d v="1994-03-05T00:00:00"/>
    <s v="4726 - 11th Ave. N.E."/>
    <s v="Seattle"/>
    <s v="WA"/>
    <s v="98105"/>
    <s v="USA"/>
    <s v="(206) 555-1189"/>
    <n v="2344"/>
    <n v="2"/>
    <n v="552"/>
  </r>
  <r>
    <x v="564"/>
    <n v="31"/>
    <n v="12.5"/>
    <n v="16"/>
    <n v="0.1"/>
    <n v="10812"/>
    <s v="REGGC"/>
    <n v="5"/>
    <x v="391"/>
    <d v="1996-03-01T00:00:00"/>
    <d v="1996-02-12T00:00:00"/>
    <n v="10"/>
    <n v="18"/>
    <n v="1"/>
    <n v="59.78"/>
    <s v="Reggiani Caseifici"/>
    <s v="Strada Provinciale 124"/>
    <s v="Reggio Emilia"/>
    <s v=""/>
    <s v="42100"/>
    <s v="Italy"/>
    <n v="10812"/>
    <s v="REGGC"/>
    <n v="5"/>
    <d v="1996-02-02T00:00:00"/>
    <d v="1996-03-01T00:00:00"/>
    <n v="10"/>
    <d v="1996-02-12T00:00:00"/>
    <n v="1"/>
    <n v="59.78"/>
    <s v="Reggiani Caseifici"/>
    <s v="Strada Provinciale 124"/>
    <s v="Reggio Emilia"/>
    <s v=""/>
    <s v="42100"/>
    <s v="Italy"/>
    <n v="31"/>
    <x v="12"/>
    <x v="1"/>
    <n v="4"/>
    <s v="12 - 100 g pkgs"/>
    <n v="12.5"/>
    <n v="0"/>
    <n v="70"/>
    <n v="20"/>
    <n v="0"/>
    <s v="REGGC"/>
    <s v="Reggiani Caseifici"/>
    <x v="30"/>
    <x v="10"/>
    <s v="Strada Provinciale 124"/>
    <s v="Reggio Emilia"/>
    <s v=""/>
    <s v="42100"/>
    <x v="11"/>
    <s v="0522-556721"/>
    <s v="0522-556722"/>
    <n v="14"/>
    <x v="1"/>
    <s v="Elio Rossi"/>
    <s v="Sales Representative"/>
    <s v="Viale Dante, 75"/>
    <s v="Ravenna"/>
    <s v=""/>
    <s v="48100"/>
    <s v="Italy"/>
    <s v="(0544) 60323"/>
    <s v="(0544) 60603"/>
    <n v="4"/>
    <x v="0"/>
    <s v="Cheeses"/>
    <n v="1"/>
    <s v="Speedy Express"/>
    <s v="(503) 555-9831"/>
    <n v="5"/>
    <s v="Buchanan"/>
    <s v="Steven"/>
    <s v="Sales Manager"/>
    <s v="Mr."/>
    <d v="1955-03-04T00:00:00"/>
    <d v="1993-10-17T00:00:00"/>
    <s v="14 Garrett Hill"/>
    <s v="London"/>
    <s v=""/>
    <s v="SW1 8JR"/>
    <s v="UK"/>
    <s v="(71) 555-4848"/>
    <n v="3453"/>
    <n v="2"/>
    <n v="180"/>
  </r>
  <r>
    <x v="564"/>
    <n v="72"/>
    <n v="34.799999999999997"/>
    <n v="40"/>
    <n v="0.1"/>
    <n v="10812"/>
    <s v="REGGC"/>
    <n v="5"/>
    <x v="391"/>
    <d v="1996-03-01T00:00:00"/>
    <d v="1996-02-12T00:00:00"/>
    <n v="10"/>
    <n v="18"/>
    <n v="1"/>
    <n v="59.78"/>
    <s v="Reggiani Caseifici"/>
    <s v="Strada Provinciale 124"/>
    <s v="Reggio Emilia"/>
    <s v=""/>
    <s v="42100"/>
    <s v="Italy"/>
    <n v="10812"/>
    <s v="REGGC"/>
    <n v="5"/>
    <d v="1996-02-02T00:00:00"/>
    <d v="1996-03-01T00:00:00"/>
    <n v="10"/>
    <d v="1996-02-12T00:00:00"/>
    <n v="1"/>
    <n v="59.78"/>
    <s v="Reggiani Caseifici"/>
    <s v="Strada Provinciale 124"/>
    <s v="Reggio Emilia"/>
    <s v=""/>
    <s v="42100"/>
    <s v="Italy"/>
    <n v="72"/>
    <x v="1"/>
    <x v="1"/>
    <n v="4"/>
    <s v="24 - 200 g pkgs."/>
    <n v="34.799999999999997"/>
    <n v="14"/>
    <n v="0"/>
    <n v="0"/>
    <n v="0"/>
    <s v="REGGC"/>
    <s v="Reggiani Caseifici"/>
    <x v="30"/>
    <x v="10"/>
    <s v="Strada Provinciale 124"/>
    <s v="Reggio Emilia"/>
    <s v=""/>
    <s v="42100"/>
    <x v="11"/>
    <s v="0522-556721"/>
    <s v="0522-556722"/>
    <n v="14"/>
    <x v="1"/>
    <s v="Elio Rossi"/>
    <s v="Sales Representative"/>
    <s v="Viale Dante, 75"/>
    <s v="Ravenna"/>
    <s v=""/>
    <s v="48100"/>
    <s v="Italy"/>
    <s v="(0544) 60323"/>
    <s v="(0544) 60603"/>
    <n v="4"/>
    <x v="0"/>
    <s v="Cheeses"/>
    <n v="1"/>
    <s v="Speedy Express"/>
    <s v="(503) 555-9831"/>
    <n v="5"/>
    <s v="Buchanan"/>
    <s v="Steven"/>
    <s v="Sales Manager"/>
    <s v="Mr."/>
    <d v="1955-03-04T00:00:00"/>
    <d v="1993-10-17T00:00:00"/>
    <s v="14 Garrett Hill"/>
    <s v="London"/>
    <s v=""/>
    <s v="SW1 8JR"/>
    <s v="UK"/>
    <s v="(71) 555-4848"/>
    <n v="3453"/>
    <n v="2"/>
    <n v="1252.8"/>
  </r>
  <r>
    <x v="564"/>
    <n v="77"/>
    <n v="13"/>
    <n v="20"/>
    <n v="0"/>
    <n v="10812"/>
    <s v="REGGC"/>
    <n v="5"/>
    <x v="391"/>
    <d v="1996-03-01T00:00:00"/>
    <d v="1996-02-12T00:00:00"/>
    <n v="10"/>
    <n v="18"/>
    <n v="1"/>
    <n v="59.78"/>
    <s v="Reggiani Caseifici"/>
    <s v="Strada Provinciale 124"/>
    <s v="Reggio Emilia"/>
    <s v=""/>
    <s v="42100"/>
    <s v="Italy"/>
    <n v="10812"/>
    <s v="REGGC"/>
    <n v="5"/>
    <d v="1996-02-02T00:00:00"/>
    <d v="1996-03-01T00:00:00"/>
    <n v="10"/>
    <d v="1996-02-12T00:00:00"/>
    <n v="1"/>
    <n v="59.78"/>
    <s v="Reggiani Caseifici"/>
    <s v="Strada Provinciale 124"/>
    <s v="Reggio Emilia"/>
    <s v=""/>
    <s v="42100"/>
    <s v="Italy"/>
    <n v="77"/>
    <x v="23"/>
    <x v="20"/>
    <n v="2"/>
    <s v="12 boxes"/>
    <n v="13"/>
    <n v="32"/>
    <n v="0"/>
    <n v="15"/>
    <n v="0"/>
    <s v="REGGC"/>
    <s v="Reggiani Caseifici"/>
    <x v="30"/>
    <x v="10"/>
    <s v="Strada Provinciale 124"/>
    <s v="Reggio Emilia"/>
    <s v=""/>
    <s v="42100"/>
    <x v="11"/>
    <s v="0522-556721"/>
    <s v="0522-556722"/>
    <n v="12"/>
    <x v="20"/>
    <s v="Martin Bein"/>
    <s v="International Marketing Mgr."/>
    <s v="Bogenallee 51"/>
    <s v="Frankfurt"/>
    <s v=""/>
    <s v="60439"/>
    <s v="Germany"/>
    <s v="(069) 992755"/>
    <s v=""/>
    <n v="2"/>
    <x v="4"/>
    <s v="Sweet and savory sauces, relishes, spreads, and seasonings"/>
    <n v="1"/>
    <s v="Speedy Express"/>
    <s v="(503) 555-9831"/>
    <n v="5"/>
    <s v="Buchanan"/>
    <s v="Steven"/>
    <s v="Sales Manager"/>
    <s v="Mr."/>
    <d v="1955-03-04T00:00:00"/>
    <d v="1993-10-17T00:00:00"/>
    <s v="14 Garrett Hill"/>
    <s v="London"/>
    <s v=""/>
    <s v="SW1 8JR"/>
    <s v="UK"/>
    <s v="(71) 555-4848"/>
    <n v="3453"/>
    <n v="2"/>
    <n v="260"/>
  </r>
  <r>
    <x v="565"/>
    <n v="2"/>
    <n v="19"/>
    <n v="12"/>
    <n v="0.2"/>
    <n v="10813"/>
    <s v="RICAR"/>
    <n v="1"/>
    <x v="392"/>
    <d v="1996-03-04T00:00:00"/>
    <d v="1996-02-09T00:00:00"/>
    <n v="4"/>
    <n v="24"/>
    <n v="1"/>
    <n v="47.38"/>
    <s v="Ricardo Adocicados"/>
    <s v="Av. Copacabana, 267"/>
    <s v="Rio de Janeiro"/>
    <s v="RJ"/>
    <s v="02389-890"/>
    <s v="Brazil"/>
    <n v="10813"/>
    <s v="RICAR"/>
    <n v="1"/>
    <d v="1996-02-05T00:00:00"/>
    <d v="1996-03-04T00:00:00"/>
    <n v="4"/>
    <d v="1996-02-09T00:00:00"/>
    <n v="1"/>
    <n v="47.38"/>
    <s v="Ricardo Adocicados"/>
    <s v="Av. Copacabana, 267"/>
    <s v="Rio de Janeiro"/>
    <s v="RJ"/>
    <s v="02389-890"/>
    <s v="Brazil"/>
    <n v="2"/>
    <x v="18"/>
    <x v="17"/>
    <n v="1"/>
    <s v="24 - 12 oz bottles"/>
    <n v="19"/>
    <n v="17"/>
    <n v="40"/>
    <n v="25"/>
    <n v="0"/>
    <s v="RICAR"/>
    <s v="Ricardo Adocicados"/>
    <x v="29"/>
    <x v="9"/>
    <s v="Av. Copacabana, 267"/>
    <s v="Rio de Janeiro"/>
    <s v="RJ"/>
    <s v="02389-890"/>
    <x v="2"/>
    <s v="(21) 555-3412"/>
    <s v=""/>
    <n v="1"/>
    <x v="17"/>
    <s v="Charlotte Cooper"/>
    <s v="Purchasing Manager"/>
    <s v="49 Gilbert St."/>
    <s v="London"/>
    <s v=""/>
    <s v="EC1 4SD"/>
    <s v="UK"/>
    <s v="(171) 555-2222"/>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182.4"/>
  </r>
  <r>
    <x v="565"/>
    <n v="46"/>
    <n v="12"/>
    <n v="35"/>
    <n v="0"/>
    <n v="10813"/>
    <s v="RICAR"/>
    <n v="1"/>
    <x v="392"/>
    <d v="1996-03-04T00:00:00"/>
    <d v="1996-02-09T00:00:00"/>
    <n v="4"/>
    <n v="24"/>
    <n v="1"/>
    <n v="47.38"/>
    <s v="Ricardo Adocicados"/>
    <s v="Av. Copacabana, 267"/>
    <s v="Rio de Janeiro"/>
    <s v="RJ"/>
    <s v="02389-890"/>
    <s v="Brazil"/>
    <n v="10813"/>
    <s v="RICAR"/>
    <n v="1"/>
    <d v="1996-02-05T00:00:00"/>
    <d v="1996-03-04T00:00:00"/>
    <n v="4"/>
    <d v="1996-02-09T00:00:00"/>
    <n v="1"/>
    <n v="47.38"/>
    <s v="Ricardo Adocicados"/>
    <s v="Av. Copacabana, 267"/>
    <s v="Rio de Janeiro"/>
    <s v="RJ"/>
    <s v="02389-890"/>
    <s v="Brazil"/>
    <n v="46"/>
    <x v="54"/>
    <x v="26"/>
    <n v="8"/>
    <s v="4 - 450 g glasses"/>
    <n v="12"/>
    <n v="95"/>
    <n v="0"/>
    <n v="0"/>
    <n v="0"/>
    <s v="RICAR"/>
    <s v="Ricardo Adocicados"/>
    <x v="29"/>
    <x v="9"/>
    <s v="Av. Copacabana, 267"/>
    <s v="Rio de Janeiro"/>
    <s v="RJ"/>
    <s v="02389-890"/>
    <x v="2"/>
    <s v="(21) 555-3412"/>
    <s v=""/>
    <n v="21"/>
    <x v="26"/>
    <s v="Niels Petersen"/>
    <s v="Sales Manager"/>
    <s v="Lyngbysild_x000d__x000a_Fiskebakken 10"/>
    <s v="Lyngby"/>
    <s v=""/>
    <s v="2800"/>
    <s v="Denmark"/>
    <s v="43844108"/>
    <s v="43844115"/>
    <n v="8"/>
    <x v="3"/>
    <s v="Seaweed and fish"/>
    <n v="1"/>
    <s v="Speedy Express"/>
    <s v="(503) 555-9831"/>
    <n v="1"/>
    <s v="Davolio"/>
    <s v="Nancy"/>
    <s v="Sales Representative"/>
    <s v="Ms."/>
    <d v="1948-12-08T00:00:00"/>
    <d v="1992-05-01T00:00:00"/>
    <s v="507 - 20th Ave. E._x000d__x000a_Apt. 2A"/>
    <s v="Seattle"/>
    <s v="WA"/>
    <s v="98122"/>
    <s v="USA"/>
    <s v="(206) 555-9857"/>
    <n v="5467"/>
    <n v="2"/>
    <n v="420"/>
  </r>
  <r>
    <x v="566"/>
    <n v="41"/>
    <n v="9.65"/>
    <n v="20"/>
    <n v="0"/>
    <n v="10814"/>
    <s v="VICTE"/>
    <n v="3"/>
    <x v="392"/>
    <d v="1996-03-04T00:00:00"/>
    <d v="1996-02-14T00:00:00"/>
    <n v="9"/>
    <n v="19"/>
    <n v="3"/>
    <n v="130.94"/>
    <s v="Victuailles en stock"/>
    <s v="2, rue du Commerce"/>
    <s v="Lyon"/>
    <s v=""/>
    <s v="69004"/>
    <s v="France"/>
    <n v="10814"/>
    <s v="VICTE"/>
    <n v="3"/>
    <d v="1996-02-05T00:00:00"/>
    <d v="1996-03-04T00:00:00"/>
    <n v="9"/>
    <d v="1996-02-14T00:00:00"/>
    <n v="3"/>
    <n v="130.94"/>
    <s v="Victuailles en stock"/>
    <s v="2, rue du Commerce"/>
    <s v="Lyon"/>
    <s v=""/>
    <s v="69004"/>
    <s v="France"/>
    <n v="41"/>
    <x v="5"/>
    <x v="5"/>
    <n v="8"/>
    <s v="12 - 12 oz cans"/>
    <n v="9.65"/>
    <n v="85"/>
    <n v="0"/>
    <n v="10"/>
    <n v="0"/>
    <s v="VICTE"/>
    <s v="Victuailles en stock"/>
    <x v="3"/>
    <x v="2"/>
    <s v="2, rue du Commerce"/>
    <s v="Lyon"/>
    <s v=""/>
    <s v="69004"/>
    <x v="0"/>
    <s v="78.32.54.86"/>
    <s v="78.32.54.87"/>
    <n v="19"/>
    <x v="5"/>
    <s v="Robb Merchant"/>
    <s v="Wholesale Account Agent"/>
    <s v="Order Processing Dept._x000d__x000a_2100 Paul Revere Blvd."/>
    <s v="Boston"/>
    <s v="MA"/>
    <s v="02134"/>
    <s v="USA"/>
    <s v="(617) 555-3267"/>
    <s v="(617) 555-3389"/>
    <n v="8"/>
    <x v="3"/>
    <s v="Seaweed and fish"/>
    <n v="3"/>
    <s v="Federal Shipping"/>
    <s v="(503) 555-9931"/>
    <n v="3"/>
    <s v="Leverling"/>
    <s v="Janet"/>
    <s v="Sales Representative"/>
    <s v="Ms."/>
    <d v="1963-08-30T00:00:00"/>
    <d v="1992-04-01T00:00:00"/>
    <s v="722 Moss Bay Blvd."/>
    <s v="Kirkland"/>
    <s v="WA"/>
    <s v="98033"/>
    <s v="USA"/>
    <s v="(206) 555-3412"/>
    <n v="3355"/>
    <n v="2"/>
    <n v="193"/>
  </r>
  <r>
    <x v="566"/>
    <n v="43"/>
    <n v="46"/>
    <n v="20"/>
    <n v="0.15"/>
    <n v="10814"/>
    <s v="VICTE"/>
    <n v="3"/>
    <x v="392"/>
    <d v="1996-03-04T00:00:00"/>
    <d v="1996-02-14T00:00:00"/>
    <n v="9"/>
    <n v="19"/>
    <n v="3"/>
    <n v="130.94"/>
    <s v="Victuailles en stock"/>
    <s v="2, rue du Commerce"/>
    <s v="Lyon"/>
    <s v=""/>
    <s v="69004"/>
    <s v="France"/>
    <n v="10814"/>
    <s v="VICTE"/>
    <n v="3"/>
    <d v="1996-02-05T00:00:00"/>
    <d v="1996-03-04T00:00:00"/>
    <n v="9"/>
    <d v="1996-02-14T00:00:00"/>
    <n v="3"/>
    <n v="130.94"/>
    <s v="Victuailles en stock"/>
    <s v="2, rue du Commerce"/>
    <s v="Lyon"/>
    <s v=""/>
    <s v="69004"/>
    <s v="France"/>
    <n v="43"/>
    <x v="40"/>
    <x v="2"/>
    <n v="1"/>
    <s v="16 - 500 g tins"/>
    <n v="46"/>
    <n v="17"/>
    <n v="10"/>
    <n v="25"/>
    <n v="0"/>
    <s v="VICTE"/>
    <s v="Victuailles en stock"/>
    <x v="3"/>
    <x v="2"/>
    <s v="2, rue du Commerce"/>
    <s v="Lyon"/>
    <s v=""/>
    <s v="69004"/>
    <x v="0"/>
    <s v="78.32.54.86"/>
    <s v="78.32.54.87"/>
    <n v="20"/>
    <x v="2"/>
    <s v="Chandra Leka"/>
    <s v="Owner"/>
    <s v="471 Serangoon Loop, Suite #402"/>
    <s v="Singapore"/>
    <s v=""/>
    <s v="0512"/>
    <s v="Singapore"/>
    <s v="555-8787"/>
    <s v=""/>
    <n v="1"/>
    <x v="6"/>
    <s v="Soft drinks, coffees, teas, beers, and ales"/>
    <n v="3"/>
    <s v="Federal Shipping"/>
    <s v="(503) 555-9931"/>
    <n v="3"/>
    <s v="Leverling"/>
    <s v="Janet"/>
    <s v="Sales Representative"/>
    <s v="Ms."/>
    <d v="1963-08-30T00:00:00"/>
    <d v="1992-04-01T00:00:00"/>
    <s v="722 Moss Bay Blvd."/>
    <s v="Kirkland"/>
    <s v="WA"/>
    <s v="98033"/>
    <s v="USA"/>
    <s v="(206) 555-3412"/>
    <n v="3355"/>
    <n v="2"/>
    <n v="782"/>
  </r>
  <r>
    <x v="566"/>
    <n v="48"/>
    <n v="12.75"/>
    <n v="8"/>
    <n v="0.15"/>
    <n v="10814"/>
    <s v="VICTE"/>
    <n v="3"/>
    <x v="392"/>
    <d v="1996-03-04T00:00:00"/>
    <d v="1996-02-14T00:00:00"/>
    <n v="9"/>
    <n v="19"/>
    <n v="3"/>
    <n v="130.94"/>
    <s v="Victuailles en stock"/>
    <s v="2, rue du Commerce"/>
    <s v="Lyon"/>
    <s v=""/>
    <s v="69004"/>
    <s v="France"/>
    <n v="10814"/>
    <s v="VICTE"/>
    <n v="3"/>
    <d v="1996-02-05T00:00:00"/>
    <d v="1996-03-04T00:00:00"/>
    <n v="9"/>
    <d v="1996-02-14T00:00:00"/>
    <n v="3"/>
    <n v="130.94"/>
    <s v="Victuailles en stock"/>
    <s v="2, rue du Commerce"/>
    <s v="Lyon"/>
    <s v=""/>
    <s v="69004"/>
    <s v="France"/>
    <n v="48"/>
    <x v="74"/>
    <x v="28"/>
    <n v="3"/>
    <s v="10 pkgs."/>
    <n v="12.75"/>
    <n v="15"/>
    <n v="70"/>
    <n v="25"/>
    <n v="0"/>
    <s v="VICTE"/>
    <s v="Victuailles en stock"/>
    <x v="3"/>
    <x v="2"/>
    <s v="2, rue du Commerce"/>
    <s v="Lyon"/>
    <s v=""/>
    <s v="69004"/>
    <x v="0"/>
    <s v="78.32.54.86"/>
    <s v="78.32.54.87"/>
    <n v="22"/>
    <x v="28"/>
    <s v="Dirk Luchte"/>
    <s v="Accounting Manager"/>
    <s v="Verkoop_x000d__x000a_Rijnweg 22"/>
    <s v="Zaandam"/>
    <s v=""/>
    <s v="9999 ZZ"/>
    <s v="Netherlands"/>
    <s v="(12345) 1212"/>
    <s v="(12345) 1210"/>
    <n v="3"/>
    <x v="5"/>
    <s v="Desserts, candies, and sweet breads"/>
    <n v="3"/>
    <s v="Federal Shipping"/>
    <s v="(503) 555-9931"/>
    <n v="3"/>
    <s v="Leverling"/>
    <s v="Janet"/>
    <s v="Sales Representative"/>
    <s v="Ms."/>
    <d v="1963-08-30T00:00:00"/>
    <d v="1992-04-01T00:00:00"/>
    <s v="722 Moss Bay Blvd."/>
    <s v="Kirkland"/>
    <s v="WA"/>
    <s v="98033"/>
    <s v="USA"/>
    <s v="(206) 555-3412"/>
    <n v="3355"/>
    <n v="2"/>
    <n v="86.7"/>
  </r>
  <r>
    <x v="566"/>
    <n v="61"/>
    <n v="28.5"/>
    <n v="30"/>
    <n v="0.15"/>
    <n v="10814"/>
    <s v="VICTE"/>
    <n v="3"/>
    <x v="392"/>
    <d v="1996-03-04T00:00:00"/>
    <d v="1996-02-14T00:00:00"/>
    <n v="9"/>
    <n v="19"/>
    <n v="3"/>
    <n v="130.94"/>
    <s v="Victuailles en stock"/>
    <s v="2, rue du Commerce"/>
    <s v="Lyon"/>
    <s v=""/>
    <s v="69004"/>
    <s v="France"/>
    <n v="10814"/>
    <s v="VICTE"/>
    <n v="3"/>
    <d v="1996-02-05T00:00:00"/>
    <d v="1996-03-04T00:00:00"/>
    <n v="9"/>
    <d v="1996-02-14T00:00:00"/>
    <n v="3"/>
    <n v="130.94"/>
    <s v="Victuailles en stock"/>
    <s v="2, rue du Commerce"/>
    <s v="Lyon"/>
    <s v=""/>
    <s v="69004"/>
    <s v="France"/>
    <n v="61"/>
    <x v="75"/>
    <x v="22"/>
    <n v="2"/>
    <s v="24 - 500 ml bottles"/>
    <n v="28.5"/>
    <n v="113"/>
    <n v="0"/>
    <n v="25"/>
    <n v="0"/>
    <s v="VICTE"/>
    <s v="Victuailles en stock"/>
    <x v="3"/>
    <x v="2"/>
    <s v="2, rue du Commerce"/>
    <s v="Lyon"/>
    <s v=""/>
    <s v="69004"/>
    <x v="0"/>
    <s v="78.32.54.86"/>
    <s v="78.32.54.87"/>
    <n v="29"/>
    <x v="22"/>
    <s v="Chantal Goulet"/>
    <s v="Accounting Manager"/>
    <s v="148 rue Chasseur"/>
    <s v="Ste-Hyacinthe"/>
    <s v="Québec"/>
    <s v="J2S 7S8"/>
    <s v="Canada"/>
    <s v="(514) 555-2955"/>
    <s v="(514) 555-2921"/>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726.75"/>
  </r>
  <r>
    <x v="567"/>
    <n v="33"/>
    <n v="2.5"/>
    <n v="16"/>
    <n v="0"/>
    <n v="10815"/>
    <s v="SAVEA"/>
    <n v="2"/>
    <x v="392"/>
    <d v="1996-03-04T00:00:00"/>
    <d v="1996-02-14T00:00:00"/>
    <n v="9"/>
    <n v="19"/>
    <n v="3"/>
    <n v="14.62"/>
    <s v="Save-a-lot Markets"/>
    <s v="187 Suffolk Ln."/>
    <s v="Boise"/>
    <s v="ID"/>
    <s v="83720"/>
    <s v="USA"/>
    <n v="10815"/>
    <s v="SAVEA"/>
    <n v="2"/>
    <d v="1996-02-05T00:00:00"/>
    <d v="1996-03-04T00:00:00"/>
    <n v="9"/>
    <d v="1996-02-14T00:00:00"/>
    <n v="3"/>
    <n v="14.62"/>
    <s v="Save-a-lot Markets"/>
    <s v="187 Suffolk Ln."/>
    <s v="Boise"/>
    <s v="ID"/>
    <s v="83720"/>
    <s v="USA"/>
    <n v="33"/>
    <x v="10"/>
    <x v="10"/>
    <n v="4"/>
    <s v="500 g"/>
    <n v="2.5"/>
    <n v="112"/>
    <n v="0"/>
    <n v="20"/>
    <n v="0"/>
    <s v="SAVEA"/>
    <s v="Save-a-lot Markets"/>
    <x v="45"/>
    <x v="5"/>
    <s v="187 Suffolk Ln."/>
    <s v="Boise"/>
    <s v="ID"/>
    <s v="83720"/>
    <x v="8"/>
    <s v="(208) 555-8097"/>
    <s v=""/>
    <n v="15"/>
    <x v="10"/>
    <s v="Beate Vileid"/>
    <s v="Marketing Manager"/>
    <s v="Hatlevegen 5"/>
    <s v="Sandvika"/>
    <s v=""/>
    <s v="1320"/>
    <s v="Norway"/>
    <s v="(0)2-953010"/>
    <s v=""/>
    <n v="4"/>
    <x v="0"/>
    <s v="Cheeses"/>
    <n v="3"/>
    <s v="Federal Shipping"/>
    <s v="(503) 555-9931"/>
    <n v="2"/>
    <s v="Fuller"/>
    <s v="Andrew"/>
    <s v="Vice President, Sales"/>
    <s v="Dr."/>
    <d v="1952-02-19T00:00:00"/>
    <d v="1992-08-14T00:00:00"/>
    <s v="908 W. Capital Way"/>
    <s v="Tacoma"/>
    <s v="WA"/>
    <s v="98401"/>
    <s v="USA"/>
    <s v="(206) 555-9482"/>
    <n v="3457"/>
    <m/>
    <n v="40"/>
  </r>
  <r>
    <x v="568"/>
    <n v="38"/>
    <n v="263.5"/>
    <n v="30"/>
    <n v="0.05"/>
    <n v="10816"/>
    <s v="GREAL"/>
    <n v="4"/>
    <x v="393"/>
    <d v="1996-03-05T00:00:00"/>
    <d v="1996-03-06T00:00:00"/>
    <n v="29"/>
    <n v="-1"/>
    <n v="2"/>
    <n v="719.78"/>
    <s v="Great Lakes Food Market"/>
    <s v="2732 Baker Blvd."/>
    <s v="Eugene"/>
    <s v="OR"/>
    <s v="97403"/>
    <s v="USA"/>
    <n v="10816"/>
    <s v="GREAL"/>
    <n v="4"/>
    <d v="1996-02-06T00:00:00"/>
    <d v="1996-03-05T00:00:00"/>
    <n v="29"/>
    <d v="1996-03-06T00:00:00"/>
    <n v="2"/>
    <n v="719.78"/>
    <s v="Great Lakes Food Market"/>
    <s v="2732 Baker Blvd."/>
    <s v="Eugene"/>
    <s v="OR"/>
    <s v="97403"/>
    <s v="USA"/>
    <n v="38"/>
    <x v="67"/>
    <x v="12"/>
    <n v="1"/>
    <s v="12 - 75 cl bottles"/>
    <n v="263.5"/>
    <n v="17"/>
    <n v="0"/>
    <n v="15"/>
    <n v="0"/>
    <s v="GREAL"/>
    <s v="Great Lakes Food Market"/>
    <x v="79"/>
    <x v="1"/>
    <s v="2732 Baker Blvd."/>
    <s v="Eugene"/>
    <s v="OR"/>
    <s v="97403"/>
    <x v="8"/>
    <s v="(503) 555-7555"/>
    <s v=""/>
    <n v="18"/>
    <x v="12"/>
    <s v="Guylène Nodier"/>
    <s v="Sales Manager"/>
    <s v="203, Rue des Francs-Bourgeois"/>
    <s v="Paris"/>
    <s v=""/>
    <s v="75004"/>
    <s v="France"/>
    <s v="(1) 03.83.00.68"/>
    <s v="(1) 03.83.00.62"/>
    <n v="1"/>
    <x v="6"/>
    <s v="Soft drinks, coffees, teas, beers, and ales"/>
    <n v="2"/>
    <s v="United Package"/>
    <s v="(503) 555-3199"/>
    <n v="4"/>
    <s v="Peacock"/>
    <s v="Margaret"/>
    <s v="Sales Representative"/>
    <s v="Mrs."/>
    <d v="1937-09-19T00:00:00"/>
    <d v="1993-05-03T00:00:00"/>
    <s v="4110 Old Redmond Rd."/>
    <s v="Redmond"/>
    <s v="WA"/>
    <s v="98052"/>
    <s v="USA"/>
    <s v="(206) 555-8122"/>
    <n v="5176"/>
    <n v="2"/>
    <n v="7509.75"/>
  </r>
  <r>
    <x v="568"/>
    <n v="62"/>
    <n v="49.3"/>
    <n v="20"/>
    <n v="0.05"/>
    <n v="10816"/>
    <s v="GREAL"/>
    <n v="4"/>
    <x v="393"/>
    <d v="1996-03-05T00:00:00"/>
    <d v="1996-03-06T00:00:00"/>
    <n v="29"/>
    <n v="-1"/>
    <n v="2"/>
    <n v="719.78"/>
    <s v="Great Lakes Food Market"/>
    <s v="2732 Baker Blvd."/>
    <s v="Eugene"/>
    <s v="OR"/>
    <s v="97403"/>
    <s v="USA"/>
    <n v="10816"/>
    <s v="GREAL"/>
    <n v="4"/>
    <d v="1996-02-06T00:00:00"/>
    <d v="1996-03-05T00:00:00"/>
    <n v="29"/>
    <d v="1996-03-06T00:00:00"/>
    <n v="2"/>
    <n v="719.78"/>
    <s v="Great Lakes Food Market"/>
    <s v="2732 Baker Blvd."/>
    <s v="Eugene"/>
    <s v="OR"/>
    <s v="97403"/>
    <s v="USA"/>
    <n v="62"/>
    <x v="29"/>
    <x v="22"/>
    <n v="3"/>
    <s v="48 pies"/>
    <n v="49.3"/>
    <n v="17"/>
    <n v="0"/>
    <n v="0"/>
    <n v="0"/>
    <s v="GREAL"/>
    <s v="Great Lakes Food Market"/>
    <x v="79"/>
    <x v="1"/>
    <s v="2732 Baker Blvd."/>
    <s v="Eugene"/>
    <s v="OR"/>
    <s v="97403"/>
    <x v="8"/>
    <s v="(503) 555-7555"/>
    <s v=""/>
    <n v="29"/>
    <x v="22"/>
    <s v="Chantal Goulet"/>
    <s v="Accounting Manager"/>
    <s v="148 rue Chasseur"/>
    <s v="Ste-Hyacinthe"/>
    <s v="Québec"/>
    <s v="J2S 7S8"/>
    <s v="Canada"/>
    <s v="(514) 555-2955"/>
    <s v="(514) 555-2921"/>
    <n v="3"/>
    <x v="5"/>
    <s v="Desserts, candies, and sweet breads"/>
    <n v="2"/>
    <s v="United Package"/>
    <s v="(503) 555-3199"/>
    <n v="4"/>
    <s v="Peacock"/>
    <s v="Margaret"/>
    <s v="Sales Representative"/>
    <s v="Mrs."/>
    <d v="1937-09-19T00:00:00"/>
    <d v="1993-05-03T00:00:00"/>
    <s v="4110 Old Redmond Rd."/>
    <s v="Redmond"/>
    <s v="WA"/>
    <s v="98052"/>
    <s v="USA"/>
    <s v="(206) 555-8122"/>
    <n v="5176"/>
    <n v="2"/>
    <n v="936.7"/>
  </r>
  <r>
    <x v="569"/>
    <n v="26"/>
    <n v="31.23"/>
    <n v="40"/>
    <n v="0.15"/>
    <n v="10817"/>
    <s v="KOENE"/>
    <n v="3"/>
    <x v="393"/>
    <d v="1996-02-20T00:00:00"/>
    <d v="1996-02-13T00:00:00"/>
    <n v="7"/>
    <n v="7"/>
    <n v="2"/>
    <n v="306.07"/>
    <s v="Königlich Essen"/>
    <s v="Maubelstr. 90"/>
    <s v="Brandenburg"/>
    <s v=""/>
    <s v="14776"/>
    <s v="Germany"/>
    <n v="10817"/>
    <s v="KOENE"/>
    <n v="3"/>
    <d v="1996-02-06T00:00:00"/>
    <d v="1996-02-20T00:00:00"/>
    <n v="7"/>
    <d v="1996-02-13T00:00:00"/>
    <n v="2"/>
    <n v="306.07"/>
    <s v="Königlich Essen"/>
    <s v="Maubelstr. 90"/>
    <s v="Brandenburg"/>
    <s v=""/>
    <s v="14776"/>
    <s v="Germany"/>
    <n v="26"/>
    <x v="68"/>
    <x v="21"/>
    <n v="3"/>
    <s v="100 - 250 g bags"/>
    <n v="31.23"/>
    <n v="15"/>
    <n v="0"/>
    <n v="0"/>
    <n v="0"/>
    <s v="KOENE"/>
    <s v="Königlich Essen"/>
    <x v="44"/>
    <x v="10"/>
    <s v="Maubelstr. 90"/>
    <s v="Brandenburg"/>
    <s v=""/>
    <s v="14776"/>
    <x v="1"/>
    <s v="0555-09876"/>
    <s v=""/>
    <n v="11"/>
    <x v="21"/>
    <s v="Petra Winkler"/>
    <s v="Sales Manager"/>
    <s v="Tiergartenstraße 5"/>
    <s v="Berlin"/>
    <s v=""/>
    <s v="10785"/>
    <s v="Germany"/>
    <s v="(010) 9984510"/>
    <s v=""/>
    <n v="3"/>
    <x v="5"/>
    <s v="Desserts, candies, and sweet breads"/>
    <n v="2"/>
    <s v="United Package"/>
    <s v="(503) 555-3199"/>
    <n v="3"/>
    <s v="Leverling"/>
    <s v="Janet"/>
    <s v="Sales Representative"/>
    <s v="Ms."/>
    <d v="1963-08-30T00:00:00"/>
    <d v="1992-04-01T00:00:00"/>
    <s v="722 Moss Bay Blvd."/>
    <s v="Kirkland"/>
    <s v="WA"/>
    <s v="98033"/>
    <s v="USA"/>
    <s v="(206) 555-3412"/>
    <n v="3355"/>
    <n v="2"/>
    <n v="1061.8200000000002"/>
  </r>
  <r>
    <x v="569"/>
    <n v="38"/>
    <n v="263.5"/>
    <n v="30"/>
    <n v="0"/>
    <n v="10817"/>
    <s v="KOENE"/>
    <n v="3"/>
    <x v="393"/>
    <d v="1996-02-20T00:00:00"/>
    <d v="1996-02-13T00:00:00"/>
    <n v="7"/>
    <n v="7"/>
    <n v="2"/>
    <n v="306.07"/>
    <s v="Königlich Essen"/>
    <s v="Maubelstr. 90"/>
    <s v="Brandenburg"/>
    <s v=""/>
    <s v="14776"/>
    <s v="Germany"/>
    <n v="10817"/>
    <s v="KOENE"/>
    <n v="3"/>
    <d v="1996-02-06T00:00:00"/>
    <d v="1996-02-20T00:00:00"/>
    <n v="7"/>
    <d v="1996-02-13T00:00:00"/>
    <n v="2"/>
    <n v="306.07"/>
    <s v="Königlich Essen"/>
    <s v="Maubelstr. 90"/>
    <s v="Brandenburg"/>
    <s v=""/>
    <s v="14776"/>
    <s v="Germany"/>
    <n v="38"/>
    <x v="67"/>
    <x v="12"/>
    <n v="1"/>
    <s v="12 - 75 cl bottles"/>
    <n v="263.5"/>
    <n v="17"/>
    <n v="0"/>
    <n v="15"/>
    <n v="0"/>
    <s v="KOENE"/>
    <s v="Königlich Essen"/>
    <x v="44"/>
    <x v="10"/>
    <s v="Maubelstr. 90"/>
    <s v="Brandenburg"/>
    <s v=""/>
    <s v="14776"/>
    <x v="1"/>
    <s v="0555-09876"/>
    <s v=""/>
    <n v="18"/>
    <x v="12"/>
    <s v="Guylène Nodier"/>
    <s v="Sales Manager"/>
    <s v="203, Rue des Francs-Bourgeois"/>
    <s v="Paris"/>
    <s v=""/>
    <s v="75004"/>
    <s v="France"/>
    <s v="(1) 03.83.00.68"/>
    <s v="(1) 03.83.00.62"/>
    <n v="1"/>
    <x v="6"/>
    <s v="Soft drinks, coffees, teas, beers, and ales"/>
    <n v="2"/>
    <s v="United Package"/>
    <s v="(503) 555-3199"/>
    <n v="3"/>
    <s v="Leverling"/>
    <s v="Janet"/>
    <s v="Sales Representative"/>
    <s v="Ms."/>
    <d v="1963-08-30T00:00:00"/>
    <d v="1992-04-01T00:00:00"/>
    <s v="722 Moss Bay Blvd."/>
    <s v="Kirkland"/>
    <s v="WA"/>
    <s v="98033"/>
    <s v="USA"/>
    <s v="(206) 555-3412"/>
    <n v="3355"/>
    <n v="2"/>
    <n v="7905"/>
  </r>
  <r>
    <x v="569"/>
    <n v="40"/>
    <n v="18.399999999999999"/>
    <n v="60"/>
    <n v="0.15"/>
    <n v="10817"/>
    <s v="KOENE"/>
    <n v="3"/>
    <x v="393"/>
    <d v="1996-02-20T00:00:00"/>
    <d v="1996-02-13T00:00:00"/>
    <n v="7"/>
    <n v="7"/>
    <n v="2"/>
    <n v="306.07"/>
    <s v="Königlich Essen"/>
    <s v="Maubelstr. 90"/>
    <s v="Brandenburg"/>
    <s v=""/>
    <s v="14776"/>
    <s v="Germany"/>
    <n v="10817"/>
    <s v="KOENE"/>
    <n v="3"/>
    <d v="1996-02-06T00:00:00"/>
    <d v="1996-02-20T00:00:00"/>
    <n v="7"/>
    <d v="1996-02-13T00:00:00"/>
    <n v="2"/>
    <n v="306.07"/>
    <s v="Königlich Essen"/>
    <s v="Maubelstr. 90"/>
    <s v="Brandenburg"/>
    <s v=""/>
    <s v="14776"/>
    <s v="Germany"/>
    <n v="40"/>
    <x v="37"/>
    <x v="5"/>
    <n v="8"/>
    <s v="24 - 4 oz tins"/>
    <n v="18.399999999999999"/>
    <n v="123"/>
    <n v="0"/>
    <n v="30"/>
    <n v="0"/>
    <s v="KOENE"/>
    <s v="Königlich Essen"/>
    <x v="44"/>
    <x v="10"/>
    <s v="Maubelstr. 90"/>
    <s v="Brandenburg"/>
    <s v=""/>
    <s v="14776"/>
    <x v="1"/>
    <s v="0555-09876"/>
    <s v=""/>
    <n v="19"/>
    <x v="5"/>
    <s v="Robb Merchant"/>
    <s v="Wholesale Account Agent"/>
    <s v="Order Processing Dept._x000d__x000a_2100 Paul Revere Blvd."/>
    <s v="Boston"/>
    <s v="MA"/>
    <s v="02134"/>
    <s v="USA"/>
    <s v="(617) 555-3267"/>
    <s v="(617) 555-3389"/>
    <n v="8"/>
    <x v="3"/>
    <s v="Seaweed and fish"/>
    <n v="2"/>
    <s v="United Package"/>
    <s v="(503) 555-3199"/>
    <n v="3"/>
    <s v="Leverling"/>
    <s v="Janet"/>
    <s v="Sales Representative"/>
    <s v="Ms."/>
    <d v="1963-08-30T00:00:00"/>
    <d v="1992-04-01T00:00:00"/>
    <s v="722 Moss Bay Blvd."/>
    <s v="Kirkland"/>
    <s v="WA"/>
    <s v="98033"/>
    <s v="USA"/>
    <s v="(206) 555-3412"/>
    <n v="3355"/>
    <n v="2"/>
    <n v="938.4"/>
  </r>
  <r>
    <x v="569"/>
    <n v="62"/>
    <n v="49.3"/>
    <n v="25"/>
    <n v="0.15"/>
    <n v="10817"/>
    <s v="KOENE"/>
    <n v="3"/>
    <x v="393"/>
    <d v="1996-02-20T00:00:00"/>
    <d v="1996-02-13T00:00:00"/>
    <n v="7"/>
    <n v="7"/>
    <n v="2"/>
    <n v="306.07"/>
    <s v="Königlich Essen"/>
    <s v="Maubelstr. 90"/>
    <s v="Brandenburg"/>
    <s v=""/>
    <s v="14776"/>
    <s v="Germany"/>
    <n v="10817"/>
    <s v="KOENE"/>
    <n v="3"/>
    <d v="1996-02-06T00:00:00"/>
    <d v="1996-02-20T00:00:00"/>
    <n v="7"/>
    <d v="1996-02-13T00:00:00"/>
    <n v="2"/>
    <n v="306.07"/>
    <s v="Königlich Essen"/>
    <s v="Maubelstr. 90"/>
    <s v="Brandenburg"/>
    <s v=""/>
    <s v="14776"/>
    <s v="Germany"/>
    <n v="62"/>
    <x v="29"/>
    <x v="22"/>
    <n v="3"/>
    <s v="48 pies"/>
    <n v="49.3"/>
    <n v="17"/>
    <n v="0"/>
    <n v="0"/>
    <n v="0"/>
    <s v="KOENE"/>
    <s v="Königlich Essen"/>
    <x v="44"/>
    <x v="10"/>
    <s v="Maubelstr. 90"/>
    <s v="Brandenburg"/>
    <s v=""/>
    <s v="14776"/>
    <x v="1"/>
    <s v="0555-09876"/>
    <s v=""/>
    <n v="29"/>
    <x v="22"/>
    <s v="Chantal Goulet"/>
    <s v="Accounting Manager"/>
    <s v="148 rue Chasseur"/>
    <s v="Ste-Hyacinthe"/>
    <s v="Québec"/>
    <s v="J2S 7S8"/>
    <s v="Canada"/>
    <s v="(514) 555-2955"/>
    <s v="(514) 555-2921"/>
    <n v="3"/>
    <x v="5"/>
    <s v="Desserts, candies, and sweet breads"/>
    <n v="2"/>
    <s v="United Package"/>
    <s v="(503) 555-3199"/>
    <n v="3"/>
    <s v="Leverling"/>
    <s v="Janet"/>
    <s v="Sales Representative"/>
    <s v="Ms."/>
    <d v="1963-08-30T00:00:00"/>
    <d v="1992-04-01T00:00:00"/>
    <s v="722 Moss Bay Blvd."/>
    <s v="Kirkland"/>
    <s v="WA"/>
    <s v="98033"/>
    <s v="USA"/>
    <s v="(206) 555-3412"/>
    <n v="3355"/>
    <n v="2"/>
    <n v="1047.625"/>
  </r>
  <r>
    <x v="570"/>
    <n v="32"/>
    <n v="32"/>
    <n v="20"/>
    <n v="0"/>
    <n v="10818"/>
    <s v="MAGAA"/>
    <n v="7"/>
    <x v="394"/>
    <d v="1996-03-06T00:00:00"/>
    <d v="1996-02-12T00:00:00"/>
    <n v="5"/>
    <n v="23"/>
    <n v="3"/>
    <n v="65.48"/>
    <s v="Magazzini Alimentari Riuniti"/>
    <s v="Via Ludovico il Moro 22"/>
    <s v="Bergamo"/>
    <s v=""/>
    <s v="24100"/>
    <s v="Italy"/>
    <n v="10818"/>
    <s v="MAGAA"/>
    <n v="7"/>
    <d v="1996-02-07T00:00:00"/>
    <d v="1996-03-06T00:00:00"/>
    <n v="5"/>
    <d v="1996-02-12T00:00:00"/>
    <n v="3"/>
    <n v="65.48"/>
    <s v="Magazzini Alimentari Riuniti"/>
    <s v="Via Ludovico il Moro 22"/>
    <s v="Bergamo"/>
    <s v=""/>
    <s v="24100"/>
    <s v="Italy"/>
    <n v="32"/>
    <x v="26"/>
    <x v="1"/>
    <n v="4"/>
    <s v="24 - 200 g pkgs."/>
    <n v="32"/>
    <n v="9"/>
    <n v="40"/>
    <n v="25"/>
    <n v="0"/>
    <s v="MAGAA"/>
    <s v="Magazzini Alimentari Riuniti"/>
    <x v="22"/>
    <x v="1"/>
    <s v="Via Ludovico il Moro 22"/>
    <s v="Bergamo"/>
    <s v=""/>
    <s v="24100"/>
    <x v="11"/>
    <s v="035-640230"/>
    <s v="035-640231"/>
    <n v="14"/>
    <x v="1"/>
    <s v="Elio Rossi"/>
    <s v="Sales Representative"/>
    <s v="Viale Dante, 75"/>
    <s v="Ravenna"/>
    <s v=""/>
    <s v="48100"/>
    <s v="Italy"/>
    <s v="(0544) 60323"/>
    <s v="(0544) 60603"/>
    <n v="4"/>
    <x v="0"/>
    <s v="Cheeses"/>
    <n v="3"/>
    <s v="Federal Shipping"/>
    <s v="(503) 555-9931"/>
    <n v="7"/>
    <s v="King"/>
    <s v="Robert"/>
    <s v="Sales Representative"/>
    <s v="Mr."/>
    <d v="1960-05-29T00:00:00"/>
    <d v="1994-01-02T00:00:00"/>
    <s v="Edgeham Hollow_x000d__x000a_Winchester Way"/>
    <s v="London"/>
    <s v=""/>
    <s v="RG1 9SP"/>
    <s v="UK"/>
    <s v="(71) 555-5598"/>
    <n v="465"/>
    <n v="5"/>
    <n v="640"/>
  </r>
  <r>
    <x v="570"/>
    <n v="41"/>
    <n v="9.65"/>
    <n v="20"/>
    <n v="0"/>
    <n v="10818"/>
    <s v="MAGAA"/>
    <n v="7"/>
    <x v="394"/>
    <d v="1996-03-06T00:00:00"/>
    <d v="1996-02-12T00:00:00"/>
    <n v="5"/>
    <n v="23"/>
    <n v="3"/>
    <n v="65.48"/>
    <s v="Magazzini Alimentari Riuniti"/>
    <s v="Via Ludovico il Moro 22"/>
    <s v="Bergamo"/>
    <s v=""/>
    <s v="24100"/>
    <s v="Italy"/>
    <n v="10818"/>
    <s v="MAGAA"/>
    <n v="7"/>
    <d v="1996-02-07T00:00:00"/>
    <d v="1996-03-06T00:00:00"/>
    <n v="5"/>
    <d v="1996-02-12T00:00:00"/>
    <n v="3"/>
    <n v="65.48"/>
    <s v="Magazzini Alimentari Riuniti"/>
    <s v="Via Ludovico il Moro 22"/>
    <s v="Bergamo"/>
    <s v=""/>
    <s v="24100"/>
    <s v="Italy"/>
    <n v="41"/>
    <x v="5"/>
    <x v="5"/>
    <n v="8"/>
    <s v="12 - 12 oz cans"/>
    <n v="9.65"/>
    <n v="85"/>
    <n v="0"/>
    <n v="10"/>
    <n v="0"/>
    <s v="MAGAA"/>
    <s v="Magazzini Alimentari Riuniti"/>
    <x v="22"/>
    <x v="1"/>
    <s v="Via Ludovico il Moro 22"/>
    <s v="Bergamo"/>
    <s v=""/>
    <s v="24100"/>
    <x v="11"/>
    <s v="035-640230"/>
    <s v="035-640231"/>
    <n v="19"/>
    <x v="5"/>
    <s v="Robb Merchant"/>
    <s v="Wholesale Account Agent"/>
    <s v="Order Processing Dept._x000d__x000a_2100 Paul Revere Blvd."/>
    <s v="Boston"/>
    <s v="MA"/>
    <s v="02134"/>
    <s v="USA"/>
    <s v="(617) 555-3267"/>
    <s v="(617) 555-3389"/>
    <n v="8"/>
    <x v="3"/>
    <s v="Seaweed and fish"/>
    <n v="3"/>
    <s v="Federal Shipping"/>
    <s v="(503) 555-9931"/>
    <n v="7"/>
    <s v="King"/>
    <s v="Robert"/>
    <s v="Sales Representative"/>
    <s v="Mr."/>
    <d v="1960-05-29T00:00:00"/>
    <d v="1994-01-02T00:00:00"/>
    <s v="Edgeham Hollow_x000d__x000a_Winchester Way"/>
    <s v="London"/>
    <s v=""/>
    <s v="RG1 9SP"/>
    <s v="UK"/>
    <s v="(71) 555-5598"/>
    <n v="465"/>
    <n v="5"/>
    <n v="193"/>
  </r>
  <r>
    <x v="571"/>
    <n v="43"/>
    <n v="46"/>
    <n v="7"/>
    <n v="0"/>
    <n v="10819"/>
    <s v="CACTU"/>
    <n v="2"/>
    <x v="394"/>
    <d v="1996-03-06T00:00:00"/>
    <d v="1996-02-16T00:00:00"/>
    <n v="9"/>
    <n v="19"/>
    <n v="3"/>
    <n v="19.760000000000002"/>
    <s v="Cactus Comidas para llevar"/>
    <s v="Cerrito 333"/>
    <s v="Buenos Aires"/>
    <s v=""/>
    <s v="1010"/>
    <s v="Argentina"/>
    <n v="10819"/>
    <s v="CACTU"/>
    <n v="2"/>
    <d v="1996-02-07T00:00:00"/>
    <d v="1996-03-06T00:00:00"/>
    <n v="9"/>
    <d v="1996-02-16T00:00:00"/>
    <n v="3"/>
    <n v="19.760000000000002"/>
    <s v="Cactus Comidas para llevar"/>
    <s v="Cerrito 333"/>
    <s v="Buenos Aires"/>
    <s v=""/>
    <s v="1010"/>
    <s v="Argentina"/>
    <n v="43"/>
    <x v="40"/>
    <x v="2"/>
    <n v="1"/>
    <s v="16 - 500 g tins"/>
    <n v="46"/>
    <n v="17"/>
    <n v="10"/>
    <n v="25"/>
    <n v="0"/>
    <s v="CACTU"/>
    <s v="Cactus Comidas para llevar"/>
    <x v="78"/>
    <x v="2"/>
    <s v="Cerrito 333"/>
    <s v="Buenos Aires"/>
    <s v=""/>
    <s v="1010"/>
    <x v="20"/>
    <s v="(1) 135-5555"/>
    <s v="(1) 135-4892"/>
    <n v="20"/>
    <x v="2"/>
    <s v="Chandra Leka"/>
    <s v="Owner"/>
    <s v="471 Serangoon Loop, Suite #402"/>
    <s v="Singapore"/>
    <s v=""/>
    <s v="0512"/>
    <s v="Singapore"/>
    <s v="555-8787"/>
    <s v=""/>
    <n v="1"/>
    <x v="6"/>
    <s v="Soft drinks, coffees, teas, beers, and ales"/>
    <n v="3"/>
    <s v="Federal Shipping"/>
    <s v="(503) 555-9931"/>
    <n v="2"/>
    <s v="Fuller"/>
    <s v="Andrew"/>
    <s v="Vice President, Sales"/>
    <s v="Dr."/>
    <d v="1952-02-19T00:00:00"/>
    <d v="1992-08-14T00:00:00"/>
    <s v="908 W. Capital Way"/>
    <s v="Tacoma"/>
    <s v="WA"/>
    <s v="98401"/>
    <s v="USA"/>
    <s v="(206) 555-9482"/>
    <n v="3457"/>
    <m/>
    <n v="322"/>
  </r>
  <r>
    <x v="571"/>
    <n v="75"/>
    <n v="7.75"/>
    <n v="20"/>
    <n v="0"/>
    <n v="10819"/>
    <s v="CACTU"/>
    <n v="2"/>
    <x v="394"/>
    <d v="1996-03-06T00:00:00"/>
    <d v="1996-02-16T00:00:00"/>
    <n v="9"/>
    <n v="19"/>
    <n v="3"/>
    <n v="19.760000000000002"/>
    <s v="Cactus Comidas para llevar"/>
    <s v="Cerrito 333"/>
    <s v="Buenos Aires"/>
    <s v=""/>
    <s v="1010"/>
    <s v="Argentina"/>
    <n v="10819"/>
    <s v="CACTU"/>
    <n v="2"/>
    <d v="1996-02-07T00:00:00"/>
    <d v="1996-03-06T00:00:00"/>
    <n v="9"/>
    <d v="1996-02-16T00:00:00"/>
    <n v="3"/>
    <n v="19.760000000000002"/>
    <s v="Cactus Comidas para llevar"/>
    <s v="Cerrito 333"/>
    <s v="Buenos Aires"/>
    <s v=""/>
    <s v="1010"/>
    <s v="Argentina"/>
    <n v="75"/>
    <x v="48"/>
    <x v="20"/>
    <n v="1"/>
    <s v="24 - 0.5 l bottles"/>
    <n v="7.75"/>
    <n v="125"/>
    <n v="0"/>
    <n v="25"/>
    <n v="0"/>
    <s v="CACTU"/>
    <s v="Cactus Comidas para llevar"/>
    <x v="78"/>
    <x v="2"/>
    <s v="Cerrito 333"/>
    <s v="Buenos Aires"/>
    <s v=""/>
    <s v="1010"/>
    <x v="20"/>
    <s v="(1) 135-5555"/>
    <s v="(1) 135-4892"/>
    <n v="12"/>
    <x v="20"/>
    <s v="Martin Bein"/>
    <s v="International Marketing Mgr."/>
    <s v="Bogenallee 51"/>
    <s v="Frankfurt"/>
    <s v=""/>
    <s v="60439"/>
    <s v="Germany"/>
    <s v="(069) 992755"/>
    <s v=""/>
    <n v="1"/>
    <x v="6"/>
    <s v="Soft drinks, coffees, teas, beers, and ales"/>
    <n v="3"/>
    <s v="Federal Shipping"/>
    <s v="(503) 555-9931"/>
    <n v="2"/>
    <s v="Fuller"/>
    <s v="Andrew"/>
    <s v="Vice President, Sales"/>
    <s v="Dr."/>
    <d v="1952-02-19T00:00:00"/>
    <d v="1992-08-14T00:00:00"/>
    <s v="908 W. Capital Way"/>
    <s v="Tacoma"/>
    <s v="WA"/>
    <s v="98401"/>
    <s v="USA"/>
    <s v="(206) 555-9482"/>
    <n v="3457"/>
    <m/>
    <n v="155"/>
  </r>
  <r>
    <x v="572"/>
    <n v="56"/>
    <n v="38"/>
    <n v="30"/>
    <n v="0"/>
    <n v="10820"/>
    <s v="RATTC"/>
    <n v="3"/>
    <x v="394"/>
    <d v="1996-03-06T00:00:00"/>
    <d v="1996-02-13T00:00:00"/>
    <n v="6"/>
    <n v="22"/>
    <n v="2"/>
    <n v="37.520000000000003"/>
    <s v="Rattlesnake Canyon Grocery"/>
    <s v="2817 Milton Dr."/>
    <s v="Albuquerque"/>
    <s v="NM"/>
    <s v="87110"/>
    <s v="USA"/>
    <n v="10820"/>
    <s v="RATTC"/>
    <n v="3"/>
    <d v="1996-02-07T00:00:00"/>
    <d v="1996-03-06T00:00:00"/>
    <n v="6"/>
    <d v="1996-02-13T00:00:00"/>
    <n v="2"/>
    <n v="37.520000000000003"/>
    <s v="Rattlesnake Canyon Grocery"/>
    <s v="2817 Milton Dr."/>
    <s v="Albuquerque"/>
    <s v="NM"/>
    <s v="87110"/>
    <s v="USA"/>
    <n v="56"/>
    <x v="33"/>
    <x v="8"/>
    <n v="5"/>
    <s v="24 - 250 g pkgs."/>
    <n v="38"/>
    <n v="21"/>
    <n v="10"/>
    <n v="30"/>
    <n v="0"/>
    <s v="RATTC"/>
    <s v="Rattlesnake Canyon Grocery"/>
    <x v="13"/>
    <x v="6"/>
    <s v="2817 Milton Dr."/>
    <s v="Albuquerque"/>
    <s v="NM"/>
    <s v="87110"/>
    <x v="8"/>
    <s v="(505) 555-5939"/>
    <s v="(505) 555-3620"/>
    <n v="26"/>
    <x v="8"/>
    <s v="Giovanni Giudici"/>
    <s v="Order Administrator"/>
    <s v="Via dei Gelsomini, 153"/>
    <s v="Salerno"/>
    <s v=""/>
    <s v="84100"/>
    <s v="Italy"/>
    <s v="(089) 6547665"/>
    <s v="(089) 6547667"/>
    <n v="5"/>
    <x v="1"/>
    <s v="Breads, crackers, pasta, and cereal"/>
    <n v="2"/>
    <s v="United Package"/>
    <s v="(503) 555-3199"/>
    <n v="3"/>
    <s v="Leverling"/>
    <s v="Janet"/>
    <s v="Sales Representative"/>
    <s v="Ms."/>
    <d v="1963-08-30T00:00:00"/>
    <d v="1992-04-01T00:00:00"/>
    <s v="722 Moss Bay Blvd."/>
    <s v="Kirkland"/>
    <s v="WA"/>
    <s v="98033"/>
    <s v="USA"/>
    <s v="(206) 555-3412"/>
    <n v="3355"/>
    <n v="2"/>
    <n v="1140"/>
  </r>
  <r>
    <x v="573"/>
    <n v="35"/>
    <n v="18"/>
    <n v="20"/>
    <n v="0"/>
    <n v="10821"/>
    <s v="SPLIR"/>
    <n v="1"/>
    <x v="395"/>
    <d v="1996-03-07T00:00:00"/>
    <d v="1996-02-15T00:00:00"/>
    <n v="7"/>
    <n v="21"/>
    <n v="1"/>
    <n v="36.68"/>
    <s v="Split Rail Beer &amp; Ale"/>
    <s v="P.O. Box 555"/>
    <s v="Lander"/>
    <s v="WY"/>
    <s v="82520"/>
    <s v="USA"/>
    <n v="10821"/>
    <s v="SPLIR"/>
    <n v="1"/>
    <d v="1996-02-08T00:00:00"/>
    <d v="1996-03-07T00:00:00"/>
    <n v="7"/>
    <d v="1996-02-15T00:00:00"/>
    <n v="1"/>
    <n v="36.68"/>
    <s v="Split Rail Beer &amp; Ale"/>
    <s v="P.O. Box 555"/>
    <s v="Lander"/>
    <s v="WY"/>
    <s v="82520"/>
    <s v="USA"/>
    <n v="35"/>
    <x v="31"/>
    <x v="23"/>
    <n v="1"/>
    <s v="24 - 12 oz bottles"/>
    <n v="18"/>
    <n v="20"/>
    <n v="0"/>
    <n v="15"/>
    <n v="0"/>
    <s v="SPLIR"/>
    <s v="Split Rail Beer &amp; Ale"/>
    <x v="20"/>
    <x v="4"/>
    <s v="P.O. Box 555"/>
    <s v="Lander"/>
    <s v="WY"/>
    <s v="82520"/>
    <x v="8"/>
    <s v="(307) 555-4680"/>
    <s v="(307) 555-6525"/>
    <n v="16"/>
    <x v="23"/>
    <s v="Cheryl Saylor"/>
    <s v="Regional Account Rep."/>
    <s v="3400 - 8th Avenue_x000d__x000a_Suite 210"/>
    <s v="Bend"/>
    <s v="OR"/>
    <s v="97101"/>
    <s v="USA"/>
    <s v="(503) 555-9931"/>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360"/>
  </r>
  <r>
    <x v="573"/>
    <n v="51"/>
    <n v="53"/>
    <n v="6"/>
    <n v="0"/>
    <n v="10821"/>
    <s v="SPLIR"/>
    <n v="1"/>
    <x v="395"/>
    <d v="1996-03-07T00:00:00"/>
    <d v="1996-02-15T00:00:00"/>
    <n v="7"/>
    <n v="21"/>
    <n v="1"/>
    <n v="36.68"/>
    <s v="Split Rail Beer &amp; Ale"/>
    <s v="P.O. Box 555"/>
    <s v="Lander"/>
    <s v="WY"/>
    <s v="82520"/>
    <s v="USA"/>
    <n v="10821"/>
    <s v="SPLIR"/>
    <n v="1"/>
    <d v="1996-02-08T00:00:00"/>
    <d v="1996-03-07T00:00:00"/>
    <n v="7"/>
    <d v="1996-02-15T00:00:00"/>
    <n v="1"/>
    <n v="36.68"/>
    <s v="Split Rail Beer &amp; Ale"/>
    <s v="P.O. Box 555"/>
    <s v="Lander"/>
    <s v="WY"/>
    <s v="82520"/>
    <s v="USA"/>
    <n v="51"/>
    <x v="4"/>
    <x v="4"/>
    <n v="7"/>
    <s v="50 - 300 g pkgs."/>
    <n v="53"/>
    <n v="20"/>
    <n v="0"/>
    <n v="10"/>
    <n v="0"/>
    <s v="SPLIR"/>
    <s v="Split Rail Beer &amp; Ale"/>
    <x v="20"/>
    <x v="4"/>
    <s v="P.O. Box 555"/>
    <s v="Lander"/>
    <s v="WY"/>
    <s v="82520"/>
    <x v="8"/>
    <s v="(307) 555-4680"/>
    <s v="(307) 555-6525"/>
    <n v="24"/>
    <x v="4"/>
    <s v="Wendy Mackenzie"/>
    <s v="Sales Representative"/>
    <s v="170 Prince Edward Parade_x000d__x000a_Hunter's Hill"/>
    <s v="Sydney"/>
    <s v="NSW"/>
    <s v="2042"/>
    <s v="Australia"/>
    <s v="(02) 555-5914"/>
    <s v="(02) 555-4873"/>
    <n v="7"/>
    <x v="2"/>
    <s v="Dried fruit and bean curd"/>
    <n v="1"/>
    <s v="Speedy Express"/>
    <s v="(503) 555-9831"/>
    <n v="1"/>
    <s v="Davolio"/>
    <s v="Nancy"/>
    <s v="Sales Representative"/>
    <s v="Ms."/>
    <d v="1948-12-08T00:00:00"/>
    <d v="1992-05-01T00:00:00"/>
    <s v="507 - 20th Ave. E._x000d__x000a_Apt. 2A"/>
    <s v="Seattle"/>
    <s v="WA"/>
    <s v="98122"/>
    <s v="USA"/>
    <s v="(206) 555-9857"/>
    <n v="5467"/>
    <n v="2"/>
    <n v="318"/>
  </r>
  <r>
    <x v="574"/>
    <n v="62"/>
    <n v="49.3"/>
    <n v="3"/>
    <n v="0"/>
    <n v="10822"/>
    <s v="TRAIH"/>
    <n v="6"/>
    <x v="395"/>
    <d v="1996-03-07T00:00:00"/>
    <d v="1996-02-16T00:00:00"/>
    <n v="8"/>
    <n v="20"/>
    <n v="3"/>
    <n v="7"/>
    <s v="Trail's Head Gourmet Provisioners"/>
    <s v="722 DaVinci Blvd."/>
    <s v="Kirkland"/>
    <s v="WA"/>
    <s v="98034"/>
    <s v="USA"/>
    <n v="10822"/>
    <s v="TRAIH"/>
    <n v="6"/>
    <d v="1996-02-08T00:00:00"/>
    <d v="1996-03-07T00:00:00"/>
    <n v="8"/>
    <d v="1996-02-16T00:00:00"/>
    <n v="3"/>
    <n v="7"/>
    <s v="Trail's Head Gourmet Provisioners"/>
    <s v="722 DaVinci Blvd."/>
    <s v="Kirkland"/>
    <s v="WA"/>
    <s v="98034"/>
    <s v="USA"/>
    <n v="62"/>
    <x v="29"/>
    <x v="22"/>
    <n v="3"/>
    <s v="48 pies"/>
    <n v="49.3"/>
    <n v="17"/>
    <n v="0"/>
    <n v="0"/>
    <n v="0"/>
    <s v="TRAIH"/>
    <s v="Trail's Head Gourmet Provisioners"/>
    <x v="81"/>
    <x v="10"/>
    <s v="722 DaVinci Blvd."/>
    <s v="Kirkland"/>
    <s v="WA"/>
    <s v="98034"/>
    <x v="8"/>
    <s v="(206) 555-8257"/>
    <s v="(206) 555-2174"/>
    <n v="29"/>
    <x v="22"/>
    <s v="Chantal Goulet"/>
    <s v="Accounting Manager"/>
    <s v="148 rue Chasseur"/>
    <s v="Ste-Hyacinthe"/>
    <s v="Québec"/>
    <s v="J2S 7S8"/>
    <s v="Canada"/>
    <s v="(514) 555-2955"/>
    <s v="(514) 555-2921"/>
    <n v="3"/>
    <x v="5"/>
    <s v="Desserts, candies, and sweet breads"/>
    <n v="3"/>
    <s v="Federal Shipping"/>
    <s v="(503) 555-9931"/>
    <n v="6"/>
    <s v="Suyama"/>
    <s v="Michael"/>
    <s v="Sales Representative"/>
    <s v="Mr."/>
    <d v="1963-07-02T00:00:00"/>
    <d v="1993-10-17T00:00:00"/>
    <s v="Coventry House_x000d__x000a_Miner Rd."/>
    <s v="London"/>
    <s v=""/>
    <s v="EC2 7JR"/>
    <s v="UK"/>
    <s v="(71) 555-7773"/>
    <n v="428"/>
    <n v="5"/>
    <n v="147.89999999999998"/>
  </r>
  <r>
    <x v="574"/>
    <n v="70"/>
    <n v="15"/>
    <n v="6"/>
    <n v="0"/>
    <n v="10822"/>
    <s v="TRAIH"/>
    <n v="6"/>
    <x v="395"/>
    <d v="1996-03-07T00:00:00"/>
    <d v="1996-02-16T00:00:00"/>
    <n v="8"/>
    <n v="20"/>
    <n v="3"/>
    <n v="7"/>
    <s v="Trail's Head Gourmet Provisioners"/>
    <s v="722 DaVinci Blvd."/>
    <s v="Kirkland"/>
    <s v="WA"/>
    <s v="98034"/>
    <s v="USA"/>
    <n v="10822"/>
    <s v="TRAIH"/>
    <n v="6"/>
    <d v="1996-02-08T00:00:00"/>
    <d v="1996-03-07T00:00:00"/>
    <n v="8"/>
    <d v="1996-02-16T00:00:00"/>
    <n v="3"/>
    <n v="7"/>
    <s v="Trail's Head Gourmet Provisioners"/>
    <s v="722 DaVinci Blvd."/>
    <s v="Kirkland"/>
    <s v="WA"/>
    <s v="98034"/>
    <s v="USA"/>
    <n v="70"/>
    <x v="30"/>
    <x v="18"/>
    <n v="1"/>
    <s v="24 - 355 ml bottles"/>
    <n v="15"/>
    <n v="15"/>
    <n v="10"/>
    <n v="30"/>
    <n v="0"/>
    <s v="TRAIH"/>
    <s v="Trail's Head Gourmet Provisioners"/>
    <x v="81"/>
    <x v="10"/>
    <s v="722 DaVinci Blvd."/>
    <s v="Kirkland"/>
    <s v="WA"/>
    <s v="98034"/>
    <x v="8"/>
    <s v="(206) 555-8257"/>
    <s v="(206) 555-2174"/>
    <n v="7"/>
    <x v="18"/>
    <s v="Ian Devling"/>
    <s v="Marketing Manager"/>
    <s v="74 Rose St._x000d__x000a_Moonie Ponds"/>
    <s v="Melbourne"/>
    <s v="Victoria"/>
    <s v="3058"/>
    <s v="Australia"/>
    <s v="(03) 444-2343"/>
    <s v="(03) 444-6588"/>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90"/>
  </r>
  <r>
    <x v="575"/>
    <n v="11"/>
    <n v="21"/>
    <n v="20"/>
    <n v="0.1"/>
    <n v="10823"/>
    <s v="LILAS"/>
    <n v="5"/>
    <x v="396"/>
    <d v="1996-03-08T00:00:00"/>
    <d v="1996-02-13T00:00:00"/>
    <n v="4"/>
    <n v="24"/>
    <n v="2"/>
    <n v="163.97"/>
    <s v="LILA-Supermercado"/>
    <s v="Carrera 52 con Ave. Bolívar #65-98 Llano Largo"/>
    <s v="Barquisimeto"/>
    <s v="Lara"/>
    <s v="3508"/>
    <s v="Venezuela"/>
    <n v="10823"/>
    <s v="LILAS"/>
    <n v="5"/>
    <d v="1996-02-09T00:00:00"/>
    <d v="1996-03-08T00:00:00"/>
    <n v="4"/>
    <d v="1996-02-13T00:00:00"/>
    <n v="2"/>
    <n v="163.97"/>
    <s v="LILA-Supermercado"/>
    <s v="Carrera 52 con Ave. Bolívar #65-98 Llano Largo"/>
    <s v="Barquisimeto"/>
    <s v="Lara"/>
    <s v="3508"/>
    <s v="Venezuela"/>
    <n v="11"/>
    <x v="0"/>
    <x v="0"/>
    <n v="4"/>
    <s v="1 kg pkg."/>
    <n v="21"/>
    <n v="22"/>
    <n v="30"/>
    <n v="30"/>
    <n v="0"/>
    <s v="LILAS"/>
    <s v="LILA-Supermercado"/>
    <x v="28"/>
    <x v="0"/>
    <s v="Carrera 52 con Ave. Bolívar #65-98 Llano Largo"/>
    <s v="Barquisimeto"/>
    <s v="Lara"/>
    <s v="3508"/>
    <x v="5"/>
    <s v="(9) 331-6954"/>
    <s v="(9) 331-7256"/>
    <n v="5"/>
    <x v="0"/>
    <s v="Antonio del Valle Saavedra "/>
    <s v="Export Administrator"/>
    <s v="Calle del Rosal 4"/>
    <s v="Oviedo"/>
    <s v="Asturias"/>
    <s v="33007"/>
    <s v="Spain"/>
    <s v="(98) 598 76 54"/>
    <s v=""/>
    <n v="4"/>
    <x v="0"/>
    <s v="Cheeses"/>
    <n v="2"/>
    <s v="United Package"/>
    <s v="(503) 555-3199"/>
    <n v="5"/>
    <s v="Buchanan"/>
    <s v="Steven"/>
    <s v="Sales Manager"/>
    <s v="Mr."/>
    <d v="1955-03-04T00:00:00"/>
    <d v="1993-10-17T00:00:00"/>
    <s v="14 Garrett Hill"/>
    <s v="London"/>
    <s v=""/>
    <s v="SW1 8JR"/>
    <s v="UK"/>
    <s v="(71) 555-4848"/>
    <n v="3453"/>
    <n v="2"/>
    <n v="378"/>
  </r>
  <r>
    <x v="575"/>
    <n v="57"/>
    <n v="19.5"/>
    <n v="15"/>
    <n v="0"/>
    <n v="10823"/>
    <s v="LILAS"/>
    <n v="5"/>
    <x v="396"/>
    <d v="1996-03-08T00:00:00"/>
    <d v="1996-02-13T00:00:00"/>
    <n v="4"/>
    <n v="24"/>
    <n v="2"/>
    <n v="163.97"/>
    <s v="LILA-Supermercado"/>
    <s v="Carrera 52 con Ave. Bolívar #65-98 Llano Largo"/>
    <s v="Barquisimeto"/>
    <s v="Lara"/>
    <s v="3508"/>
    <s v="Venezuela"/>
    <n v="10823"/>
    <s v="LILAS"/>
    <n v="5"/>
    <d v="1996-02-09T00:00:00"/>
    <d v="1996-03-08T00:00:00"/>
    <n v="4"/>
    <d v="1996-02-13T00:00:00"/>
    <n v="2"/>
    <n v="163.97"/>
    <s v="LILA-Supermercado"/>
    <s v="Carrera 52 con Ave. Bolívar #65-98 Llano Largo"/>
    <s v="Barquisimeto"/>
    <s v="Lara"/>
    <s v="3508"/>
    <s v="Venezuela"/>
    <n v="57"/>
    <x v="8"/>
    <x v="8"/>
    <n v="5"/>
    <s v="24 - 250 g pkgs."/>
    <n v="19.5"/>
    <n v="36"/>
    <n v="0"/>
    <n v="20"/>
    <n v="0"/>
    <s v="LILAS"/>
    <s v="LILA-Supermercado"/>
    <x v="28"/>
    <x v="0"/>
    <s v="Carrera 52 con Ave. Bolívar #65-98 Llano Largo"/>
    <s v="Barquisimeto"/>
    <s v="Lara"/>
    <s v="3508"/>
    <x v="5"/>
    <s v="(9) 331-6954"/>
    <s v="(9) 331-7256"/>
    <n v="26"/>
    <x v="8"/>
    <s v="Giovanni Giudici"/>
    <s v="Order Administrator"/>
    <s v="Via dei Gelsomini, 153"/>
    <s v="Salerno"/>
    <s v=""/>
    <s v="84100"/>
    <s v="Italy"/>
    <s v="(089) 6547665"/>
    <s v="(089) 6547667"/>
    <n v="5"/>
    <x v="1"/>
    <s v="Breads, crackers, pasta, and cereal"/>
    <n v="2"/>
    <s v="United Package"/>
    <s v="(503) 555-3199"/>
    <n v="5"/>
    <s v="Buchanan"/>
    <s v="Steven"/>
    <s v="Sales Manager"/>
    <s v="Mr."/>
    <d v="1955-03-04T00:00:00"/>
    <d v="1993-10-17T00:00:00"/>
    <s v="14 Garrett Hill"/>
    <s v="London"/>
    <s v=""/>
    <s v="SW1 8JR"/>
    <s v="UK"/>
    <s v="(71) 555-4848"/>
    <n v="3453"/>
    <n v="2"/>
    <n v="292.5"/>
  </r>
  <r>
    <x v="575"/>
    <n v="59"/>
    <n v="55"/>
    <n v="40"/>
    <n v="0.1"/>
    <n v="10823"/>
    <s v="LILAS"/>
    <n v="5"/>
    <x v="396"/>
    <d v="1996-03-08T00:00:00"/>
    <d v="1996-02-13T00:00:00"/>
    <n v="4"/>
    <n v="24"/>
    <n v="2"/>
    <n v="163.97"/>
    <s v="LILA-Supermercado"/>
    <s v="Carrera 52 con Ave. Bolívar #65-98 Llano Largo"/>
    <s v="Barquisimeto"/>
    <s v="Lara"/>
    <s v="3508"/>
    <s v="Venezuela"/>
    <n v="10823"/>
    <s v="LILAS"/>
    <n v="5"/>
    <d v="1996-02-09T00:00:00"/>
    <d v="1996-03-08T00:00:00"/>
    <n v="4"/>
    <d v="1996-02-13T00:00:00"/>
    <n v="2"/>
    <n v="163.97"/>
    <s v="LILA-Supermercado"/>
    <s v="Carrera 52 con Ave. Bolívar #65-98 Llano Largo"/>
    <s v="Barquisimeto"/>
    <s v="Lara"/>
    <s v="3508"/>
    <s v="Venezuela"/>
    <n v="59"/>
    <x v="21"/>
    <x v="11"/>
    <n v="4"/>
    <s v="5 kg pkg."/>
    <n v="55"/>
    <n v="79"/>
    <n v="0"/>
    <n v="0"/>
    <n v="0"/>
    <s v="LILAS"/>
    <s v="LILA-Supermercado"/>
    <x v="28"/>
    <x v="0"/>
    <s v="Carrera 52 con Ave. Bolívar #65-98 Llano Largo"/>
    <s v="Barquisimeto"/>
    <s v="Lara"/>
    <s v="3508"/>
    <x v="5"/>
    <s v="(9) 331-6954"/>
    <s v="(9) 331-7256"/>
    <n v="28"/>
    <x v="11"/>
    <s v="Eliane Noz"/>
    <s v="Sales Representative"/>
    <s v="Bat. B_x000d__x000a_3, rue des Alpes"/>
    <s v="Annecy"/>
    <s v=""/>
    <s v="74000"/>
    <s v="France"/>
    <s v="38.76.98.06"/>
    <s v="38.76.98.58"/>
    <n v="4"/>
    <x v="0"/>
    <s v="Cheeses"/>
    <n v="2"/>
    <s v="United Package"/>
    <s v="(503) 555-3199"/>
    <n v="5"/>
    <s v="Buchanan"/>
    <s v="Steven"/>
    <s v="Sales Manager"/>
    <s v="Mr."/>
    <d v="1955-03-04T00:00:00"/>
    <d v="1993-10-17T00:00:00"/>
    <s v="14 Garrett Hill"/>
    <s v="London"/>
    <s v=""/>
    <s v="SW1 8JR"/>
    <s v="UK"/>
    <s v="(71) 555-4848"/>
    <n v="3453"/>
    <n v="2"/>
    <n v="1980"/>
  </r>
  <r>
    <x v="575"/>
    <n v="77"/>
    <n v="13"/>
    <n v="15"/>
    <n v="0.1"/>
    <n v="10823"/>
    <s v="LILAS"/>
    <n v="5"/>
    <x v="396"/>
    <d v="1996-03-08T00:00:00"/>
    <d v="1996-02-13T00:00:00"/>
    <n v="4"/>
    <n v="24"/>
    <n v="2"/>
    <n v="163.97"/>
    <s v="LILA-Supermercado"/>
    <s v="Carrera 52 con Ave. Bolívar #65-98 Llano Largo"/>
    <s v="Barquisimeto"/>
    <s v="Lara"/>
    <s v="3508"/>
    <s v="Venezuela"/>
    <n v="10823"/>
    <s v="LILAS"/>
    <n v="5"/>
    <d v="1996-02-09T00:00:00"/>
    <d v="1996-03-08T00:00:00"/>
    <n v="4"/>
    <d v="1996-02-13T00:00:00"/>
    <n v="2"/>
    <n v="163.97"/>
    <s v="LILA-Supermercado"/>
    <s v="Carrera 52 con Ave. Bolívar #65-98 Llano Largo"/>
    <s v="Barquisimeto"/>
    <s v="Lara"/>
    <s v="3508"/>
    <s v="Venezuela"/>
    <n v="77"/>
    <x v="23"/>
    <x v="20"/>
    <n v="2"/>
    <s v="12 boxes"/>
    <n v="13"/>
    <n v="32"/>
    <n v="0"/>
    <n v="15"/>
    <n v="0"/>
    <s v="LILAS"/>
    <s v="LILA-Supermercado"/>
    <x v="28"/>
    <x v="0"/>
    <s v="Carrera 52 con Ave. Bolívar #65-98 Llano Largo"/>
    <s v="Barquisimeto"/>
    <s v="Lara"/>
    <s v="3508"/>
    <x v="5"/>
    <s v="(9) 331-6954"/>
    <s v="(9) 331-7256"/>
    <n v="12"/>
    <x v="20"/>
    <s v="Martin Bein"/>
    <s v="International Marketing Mgr."/>
    <s v="Bogenallee 51"/>
    <s v="Frankfurt"/>
    <s v=""/>
    <s v="60439"/>
    <s v="Germany"/>
    <s v="(069) 992755"/>
    <s v=""/>
    <n v="2"/>
    <x v="4"/>
    <s v="Sweet and savory sauces, relishes, spreads, and seasonings"/>
    <n v="2"/>
    <s v="United Package"/>
    <s v="(503) 555-3199"/>
    <n v="5"/>
    <s v="Buchanan"/>
    <s v="Steven"/>
    <s v="Sales Manager"/>
    <s v="Mr."/>
    <d v="1955-03-04T00:00:00"/>
    <d v="1993-10-17T00:00:00"/>
    <s v="14 Garrett Hill"/>
    <s v="London"/>
    <s v=""/>
    <s v="SW1 8JR"/>
    <s v="UK"/>
    <s v="(71) 555-4848"/>
    <n v="3453"/>
    <n v="2"/>
    <n v="175.5"/>
  </r>
  <r>
    <x v="576"/>
    <n v="41"/>
    <n v="9.65"/>
    <n v="12"/>
    <n v="0"/>
    <n v="10824"/>
    <s v="FOLKO"/>
    <n v="8"/>
    <x v="396"/>
    <d v="1996-03-08T00:00:00"/>
    <d v="1996-03-01T00:00:00"/>
    <n v="21"/>
    <n v="7"/>
    <n v="1"/>
    <n v="1.23"/>
    <s v="Folk och fä HB"/>
    <s v="Åkergatan 24"/>
    <s v="Bräcke"/>
    <s v=""/>
    <s v="S-844 67"/>
    <s v="Sweden"/>
    <n v="10824"/>
    <s v="FOLKO"/>
    <n v="8"/>
    <d v="1996-02-09T00:00:00"/>
    <d v="1996-03-08T00:00:00"/>
    <n v="21"/>
    <d v="1996-03-01T00:00:00"/>
    <n v="1"/>
    <n v="1.23"/>
    <s v="Folk och fä HB"/>
    <s v="Åkergatan 24"/>
    <s v="Bräcke"/>
    <s v=""/>
    <s v="S-844 67"/>
    <s v="Sweden"/>
    <n v="41"/>
    <x v="5"/>
    <x v="5"/>
    <n v="8"/>
    <s v="12 - 12 oz cans"/>
    <n v="9.65"/>
    <n v="85"/>
    <n v="0"/>
    <n v="10"/>
    <n v="0"/>
    <s v="FOLKO"/>
    <s v="Folk och fä HB"/>
    <x v="14"/>
    <x v="3"/>
    <s v="Åkergatan 24"/>
    <s v="Bräcke"/>
    <s v=""/>
    <s v="S-844 67"/>
    <x v="9"/>
    <s v="0695-34 67 21"/>
    <s v=""/>
    <n v="19"/>
    <x v="5"/>
    <s v="Robb Merchant"/>
    <s v="Wholesale Account Agent"/>
    <s v="Order Processing Dept._x000d__x000a_2100 Paul Revere Blvd."/>
    <s v="Boston"/>
    <s v="MA"/>
    <s v="02134"/>
    <s v="USA"/>
    <s v="(617) 555-3267"/>
    <s v="(617) 555-3389"/>
    <n v="8"/>
    <x v="3"/>
    <s v="Seaweed and fish"/>
    <n v="1"/>
    <s v="Speedy Express"/>
    <s v="(503) 555-9831"/>
    <n v="8"/>
    <s v="Callahan"/>
    <s v="Laura"/>
    <s v="Inside Sales Coordinator"/>
    <s v="Ms."/>
    <d v="1958-01-09T00:00:00"/>
    <d v="1994-03-05T00:00:00"/>
    <s v="4726 - 11th Ave. N.E."/>
    <s v="Seattle"/>
    <s v="WA"/>
    <s v="98105"/>
    <s v="USA"/>
    <s v="(206) 555-1189"/>
    <n v="2344"/>
    <n v="2"/>
    <n v="115.80000000000001"/>
  </r>
  <r>
    <x v="576"/>
    <n v="70"/>
    <n v="15"/>
    <n v="9"/>
    <n v="0"/>
    <n v="10824"/>
    <s v="FOLKO"/>
    <n v="8"/>
    <x v="396"/>
    <d v="1996-03-08T00:00:00"/>
    <d v="1996-03-01T00:00:00"/>
    <n v="21"/>
    <n v="7"/>
    <n v="1"/>
    <n v="1.23"/>
    <s v="Folk och fä HB"/>
    <s v="Åkergatan 24"/>
    <s v="Bräcke"/>
    <s v=""/>
    <s v="S-844 67"/>
    <s v="Sweden"/>
    <n v="10824"/>
    <s v="FOLKO"/>
    <n v="8"/>
    <d v="1996-02-09T00:00:00"/>
    <d v="1996-03-08T00:00:00"/>
    <n v="21"/>
    <d v="1996-03-01T00:00:00"/>
    <n v="1"/>
    <n v="1.23"/>
    <s v="Folk och fä HB"/>
    <s v="Åkergatan 24"/>
    <s v="Bräcke"/>
    <s v=""/>
    <s v="S-844 67"/>
    <s v="Sweden"/>
    <n v="70"/>
    <x v="30"/>
    <x v="18"/>
    <n v="1"/>
    <s v="24 - 355 ml bottles"/>
    <n v="15"/>
    <n v="15"/>
    <n v="10"/>
    <n v="30"/>
    <n v="0"/>
    <s v="FOLKO"/>
    <s v="Folk och fä HB"/>
    <x v="14"/>
    <x v="3"/>
    <s v="Åkergatan 24"/>
    <s v="Bräcke"/>
    <s v=""/>
    <s v="S-844 67"/>
    <x v="9"/>
    <s v="0695-34 67 21"/>
    <s v=""/>
    <n v="7"/>
    <x v="18"/>
    <s v="Ian Devling"/>
    <s v="Marketing Manager"/>
    <s v="74 Rose St._x000d__x000a_Moonie Ponds"/>
    <s v="Melbourne"/>
    <s v="Victoria"/>
    <s v="3058"/>
    <s v="Australia"/>
    <s v="(03) 444-2343"/>
    <s v="(03) 444-6588"/>
    <n v="1"/>
    <x v="6"/>
    <s v="Soft drinks, coffees, teas, beers, and ales"/>
    <n v="1"/>
    <s v="Speedy Express"/>
    <s v="(503) 555-9831"/>
    <n v="8"/>
    <s v="Callahan"/>
    <s v="Laura"/>
    <s v="Inside Sales Coordinator"/>
    <s v="Ms."/>
    <d v="1958-01-09T00:00:00"/>
    <d v="1994-03-05T00:00:00"/>
    <s v="4726 - 11th Ave. N.E."/>
    <s v="Seattle"/>
    <s v="WA"/>
    <s v="98105"/>
    <s v="USA"/>
    <s v="(206) 555-1189"/>
    <n v="2344"/>
    <n v="2"/>
    <n v="135"/>
  </r>
  <r>
    <x v="577"/>
    <n v="26"/>
    <n v="31.23"/>
    <n v="12"/>
    <n v="0"/>
    <n v="10825"/>
    <s v="DRACD"/>
    <n v="1"/>
    <x v="396"/>
    <d v="1996-03-08T00:00:00"/>
    <d v="1996-02-14T00:00:00"/>
    <n v="5"/>
    <n v="23"/>
    <n v="1"/>
    <n v="79.25"/>
    <s v="Drachenblut Delikatessen"/>
    <s v="Walserweg 21"/>
    <s v="Aachen"/>
    <s v=""/>
    <s v="52066"/>
    <s v="Germany"/>
    <n v="10825"/>
    <s v="DRACD"/>
    <n v="1"/>
    <d v="1996-02-09T00:00:00"/>
    <d v="1996-03-08T00:00:00"/>
    <n v="5"/>
    <d v="1996-02-14T00:00:00"/>
    <n v="1"/>
    <n v="79.25"/>
    <s v="Drachenblut Delikatessen"/>
    <s v="Walserweg 21"/>
    <s v="Aachen"/>
    <s v=""/>
    <s v="52066"/>
    <s v="Germany"/>
    <n v="26"/>
    <x v="68"/>
    <x v="21"/>
    <n v="3"/>
    <s v="100 - 250 g bags"/>
    <n v="31.23"/>
    <n v="15"/>
    <n v="0"/>
    <n v="0"/>
    <n v="0"/>
    <s v="DRACD"/>
    <s v="Drachenblut Delikatessen"/>
    <x v="57"/>
    <x v="8"/>
    <s v="Walserweg 21"/>
    <s v="Aachen"/>
    <s v=""/>
    <s v="52066"/>
    <x v="1"/>
    <s v="0241-039123"/>
    <s v="0241-059428"/>
    <n v="11"/>
    <x v="21"/>
    <s v="Petra Winkler"/>
    <s v="Sales Manager"/>
    <s v="Tiergartenstraße 5"/>
    <s v="Berlin"/>
    <s v=""/>
    <s v="10785"/>
    <s v="Germany"/>
    <s v="(010) 9984510"/>
    <s v=""/>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374.76"/>
  </r>
  <r>
    <x v="577"/>
    <n v="53"/>
    <n v="32.799999999999997"/>
    <n v="20"/>
    <n v="0"/>
    <n v="10825"/>
    <s v="DRACD"/>
    <n v="1"/>
    <x v="396"/>
    <d v="1996-03-08T00:00:00"/>
    <d v="1996-02-14T00:00:00"/>
    <n v="5"/>
    <n v="23"/>
    <n v="1"/>
    <n v="79.25"/>
    <s v="Drachenblut Delikatessen"/>
    <s v="Walserweg 21"/>
    <s v="Aachen"/>
    <s v=""/>
    <s v="52066"/>
    <s v="Germany"/>
    <n v="10825"/>
    <s v="DRACD"/>
    <n v="1"/>
    <d v="1996-02-09T00:00:00"/>
    <d v="1996-03-08T00:00:00"/>
    <n v="5"/>
    <d v="1996-02-14T00:00:00"/>
    <n v="1"/>
    <n v="79.25"/>
    <s v="Drachenblut Delikatessen"/>
    <s v="Walserweg 21"/>
    <s v="Aachen"/>
    <s v=""/>
    <s v="52066"/>
    <s v="Germany"/>
    <n v="53"/>
    <x v="22"/>
    <x v="4"/>
    <n v="6"/>
    <s v="48 pieces"/>
    <n v="32.799999999999997"/>
    <n v="0"/>
    <n v="0"/>
    <n v="0"/>
    <n v="1"/>
    <s v="DRACD"/>
    <s v="Drachenblut Delikatessen"/>
    <x v="57"/>
    <x v="8"/>
    <s v="Walserweg 21"/>
    <s v="Aachen"/>
    <s v=""/>
    <s v="52066"/>
    <x v="1"/>
    <s v="0241-039123"/>
    <s v="0241-059428"/>
    <n v="24"/>
    <x v="4"/>
    <s v="Wendy Mackenzie"/>
    <s v="Sales Representative"/>
    <s v="170 Prince Edward Parade_x000d__x000a_Hunter's Hill"/>
    <s v="Sydney"/>
    <s v="NSW"/>
    <s v="2042"/>
    <s v="Australia"/>
    <s v="(02) 555-5914"/>
    <s v="(02) 555-4873"/>
    <n v="6"/>
    <x v="7"/>
    <s v="Prepared meats"/>
    <n v="1"/>
    <s v="Speedy Express"/>
    <s v="(503) 555-9831"/>
    <n v="1"/>
    <s v="Davolio"/>
    <s v="Nancy"/>
    <s v="Sales Representative"/>
    <s v="Ms."/>
    <d v="1948-12-08T00:00:00"/>
    <d v="1992-05-01T00:00:00"/>
    <s v="507 - 20th Ave. E._x000d__x000a_Apt. 2A"/>
    <s v="Seattle"/>
    <s v="WA"/>
    <s v="98122"/>
    <s v="USA"/>
    <s v="(206) 555-9857"/>
    <n v="5467"/>
    <n v="2"/>
    <n v="656"/>
  </r>
  <r>
    <x v="578"/>
    <n v="31"/>
    <n v="12.5"/>
    <n v="35"/>
    <n v="0"/>
    <n v="10826"/>
    <s v="BLONP"/>
    <n v="6"/>
    <x v="397"/>
    <d v="1996-03-11T00:00:00"/>
    <d v="1996-03-08T00:00:00"/>
    <n v="25"/>
    <n v="3"/>
    <n v="1"/>
    <n v="7.09"/>
    <s v="Blondel père et fils"/>
    <s v="24, place Kléber"/>
    <s v="Strasbourg"/>
    <s v=""/>
    <s v="67000"/>
    <s v="France"/>
    <n v="10826"/>
    <s v="BLONP"/>
    <n v="6"/>
    <d v="1996-02-12T00:00:00"/>
    <d v="1996-03-11T00:00:00"/>
    <n v="25"/>
    <d v="1996-03-08T00:00:00"/>
    <n v="1"/>
    <n v="7.09"/>
    <s v="Blondel père et fils"/>
    <s v="24, place Kléber"/>
    <s v="Strasbourg"/>
    <s v=""/>
    <s v="67000"/>
    <s v="France"/>
    <n v="31"/>
    <x v="12"/>
    <x v="1"/>
    <n v="4"/>
    <s v="12 - 100 g pkgs"/>
    <n v="12.5"/>
    <n v="0"/>
    <n v="70"/>
    <n v="20"/>
    <n v="0"/>
    <s v="BLONP"/>
    <s v="Blondel père et fils"/>
    <x v="15"/>
    <x v="1"/>
    <s v="24, place Kléber"/>
    <s v="Strasbourg"/>
    <s v=""/>
    <s v="67000"/>
    <x v="0"/>
    <s v="88.60.15.31"/>
    <s v="88.60.15.32"/>
    <n v="14"/>
    <x v="1"/>
    <s v="Elio Rossi"/>
    <s v="Sales Representative"/>
    <s v="Viale Dante, 75"/>
    <s v="Ravenna"/>
    <s v=""/>
    <s v="48100"/>
    <s v="Italy"/>
    <s v="(0544) 60323"/>
    <s v="(0544) 60603"/>
    <n v="4"/>
    <x v="0"/>
    <s v="Cheeses"/>
    <n v="1"/>
    <s v="Speedy Express"/>
    <s v="(503) 555-9831"/>
    <n v="6"/>
    <s v="Suyama"/>
    <s v="Michael"/>
    <s v="Sales Representative"/>
    <s v="Mr."/>
    <d v="1963-07-02T00:00:00"/>
    <d v="1993-10-17T00:00:00"/>
    <s v="Coventry House_x000d__x000a_Miner Rd."/>
    <s v="London"/>
    <s v=""/>
    <s v="EC2 7JR"/>
    <s v="UK"/>
    <s v="(71) 555-7773"/>
    <n v="428"/>
    <n v="5"/>
    <n v="437.5"/>
  </r>
  <r>
    <x v="578"/>
    <n v="57"/>
    <n v="19.5"/>
    <n v="15"/>
    <n v="0"/>
    <n v="10826"/>
    <s v="BLONP"/>
    <n v="6"/>
    <x v="397"/>
    <d v="1996-03-11T00:00:00"/>
    <d v="1996-03-08T00:00:00"/>
    <n v="25"/>
    <n v="3"/>
    <n v="1"/>
    <n v="7.09"/>
    <s v="Blondel père et fils"/>
    <s v="24, place Kléber"/>
    <s v="Strasbourg"/>
    <s v=""/>
    <s v="67000"/>
    <s v="France"/>
    <n v="10826"/>
    <s v="BLONP"/>
    <n v="6"/>
    <d v="1996-02-12T00:00:00"/>
    <d v="1996-03-11T00:00:00"/>
    <n v="25"/>
    <d v="1996-03-08T00:00:00"/>
    <n v="1"/>
    <n v="7.09"/>
    <s v="Blondel père et fils"/>
    <s v="24, place Kléber"/>
    <s v="Strasbourg"/>
    <s v=""/>
    <s v="67000"/>
    <s v="France"/>
    <n v="57"/>
    <x v="8"/>
    <x v="8"/>
    <n v="5"/>
    <s v="24 - 250 g pkgs."/>
    <n v="19.5"/>
    <n v="36"/>
    <n v="0"/>
    <n v="20"/>
    <n v="0"/>
    <s v="BLONP"/>
    <s v="Blondel père et fils"/>
    <x v="15"/>
    <x v="1"/>
    <s v="24, place Kléber"/>
    <s v="Strasbourg"/>
    <s v=""/>
    <s v="67000"/>
    <x v="0"/>
    <s v="88.60.15.31"/>
    <s v="88.60.15.32"/>
    <n v="26"/>
    <x v="8"/>
    <s v="Giovanni Giudici"/>
    <s v="Order Administrator"/>
    <s v="Via dei Gelsomini, 153"/>
    <s v="Salerno"/>
    <s v=""/>
    <s v="84100"/>
    <s v="Italy"/>
    <s v="(089) 6547665"/>
    <s v="(089) 6547667"/>
    <n v="5"/>
    <x v="1"/>
    <s v="Breads, crackers, pasta, and cereal"/>
    <n v="1"/>
    <s v="Speedy Express"/>
    <s v="(503) 555-9831"/>
    <n v="6"/>
    <s v="Suyama"/>
    <s v="Michael"/>
    <s v="Sales Representative"/>
    <s v="Mr."/>
    <d v="1963-07-02T00:00:00"/>
    <d v="1993-10-17T00:00:00"/>
    <s v="Coventry House_x000d__x000a_Miner Rd."/>
    <s v="London"/>
    <s v=""/>
    <s v="EC2 7JR"/>
    <s v="UK"/>
    <s v="(71) 555-7773"/>
    <n v="428"/>
    <n v="5"/>
    <n v="292.5"/>
  </r>
  <r>
    <x v="579"/>
    <n v="10"/>
    <n v="31"/>
    <n v="15"/>
    <n v="0"/>
    <n v="10827"/>
    <s v="BONAP"/>
    <n v="1"/>
    <x v="397"/>
    <d v="1996-02-26T00:00:00"/>
    <d v="1996-03-08T00:00:00"/>
    <n v="25"/>
    <n v="-11"/>
    <n v="2"/>
    <n v="63.54"/>
    <s v="Bon app'"/>
    <s v="12, rue des Bouchers"/>
    <s v="Marseille"/>
    <s v=""/>
    <s v="13008"/>
    <s v="France"/>
    <n v="10827"/>
    <s v="BONAP"/>
    <n v="1"/>
    <d v="1996-02-12T00:00:00"/>
    <d v="1996-02-26T00:00:00"/>
    <n v="25"/>
    <d v="1996-03-08T00:00:00"/>
    <n v="2"/>
    <n v="63.54"/>
    <s v="Bon app'"/>
    <s v="12, rue des Bouchers"/>
    <s v="Marseille"/>
    <s v=""/>
    <s v="13008"/>
    <s v="France"/>
    <n v="10"/>
    <x v="41"/>
    <x v="16"/>
    <n v="8"/>
    <s v="12 - 200 ml jars"/>
    <n v="31"/>
    <n v="31"/>
    <n v="0"/>
    <n v="0"/>
    <n v="0"/>
    <s v="BONAP"/>
    <s v="Bon app'"/>
    <x v="48"/>
    <x v="3"/>
    <s v="12, rue des Bouchers"/>
    <s v="Marseille"/>
    <s v=""/>
    <s v="13008"/>
    <x v="0"/>
    <s v="91.24.45.40"/>
    <s v="91.24.45.41"/>
    <n v="4"/>
    <x v="16"/>
    <s v="Yoshi Nagase"/>
    <s v="Marketing Manager"/>
    <s v="9-8 Sekimai_x000d__x000a_Musashino-shi"/>
    <s v="Tokyo"/>
    <s v=""/>
    <s v="100"/>
    <s v="Japan"/>
    <s v="(03) 3555-5011"/>
    <s v=""/>
    <n v="8"/>
    <x v="3"/>
    <s v="Seaweed and fish"/>
    <n v="2"/>
    <s v="United Package"/>
    <s v="(503) 555-3199"/>
    <n v="1"/>
    <s v="Davolio"/>
    <s v="Nancy"/>
    <s v="Sales Representative"/>
    <s v="Ms."/>
    <d v="1948-12-08T00:00:00"/>
    <d v="1992-05-01T00:00:00"/>
    <s v="507 - 20th Ave. E._x000d__x000a_Apt. 2A"/>
    <s v="Seattle"/>
    <s v="WA"/>
    <s v="98122"/>
    <s v="USA"/>
    <s v="(206) 555-9857"/>
    <n v="5467"/>
    <n v="2"/>
    <n v="465"/>
  </r>
  <r>
    <x v="579"/>
    <n v="39"/>
    <n v="18"/>
    <n v="21"/>
    <n v="0"/>
    <n v="10827"/>
    <s v="BONAP"/>
    <n v="1"/>
    <x v="397"/>
    <d v="1996-02-26T00:00:00"/>
    <d v="1996-03-08T00:00:00"/>
    <n v="25"/>
    <n v="-11"/>
    <n v="2"/>
    <n v="63.54"/>
    <s v="Bon app'"/>
    <s v="12, rue des Bouchers"/>
    <s v="Marseille"/>
    <s v=""/>
    <s v="13008"/>
    <s v="France"/>
    <n v="10827"/>
    <s v="BONAP"/>
    <n v="1"/>
    <d v="1996-02-12T00:00:00"/>
    <d v="1996-02-26T00:00:00"/>
    <n v="25"/>
    <d v="1996-03-08T00:00:00"/>
    <n v="2"/>
    <n v="63.54"/>
    <s v="Bon app'"/>
    <s v="12, rue des Bouchers"/>
    <s v="Marseille"/>
    <s v=""/>
    <s v="13008"/>
    <s v="France"/>
    <n v="39"/>
    <x v="13"/>
    <x v="12"/>
    <n v="1"/>
    <s v="750 cc per bottle"/>
    <n v="18"/>
    <n v="69"/>
    <n v="0"/>
    <n v="5"/>
    <n v="0"/>
    <s v="BONAP"/>
    <s v="Bon app'"/>
    <x v="48"/>
    <x v="3"/>
    <s v="12, rue des Bouchers"/>
    <s v="Marseille"/>
    <s v=""/>
    <s v="13008"/>
    <x v="0"/>
    <s v="91.24.45.40"/>
    <s v="91.24.45.41"/>
    <n v="18"/>
    <x v="12"/>
    <s v="Guylène Nodier"/>
    <s v="Sales Manager"/>
    <s v="203, Rue des Francs-Bourgeois"/>
    <s v="Paris"/>
    <s v=""/>
    <s v="75004"/>
    <s v="France"/>
    <s v="(1) 03.83.00.68"/>
    <s v="(1) 03.83.00.62"/>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378"/>
  </r>
  <r>
    <x v="580"/>
    <n v="20"/>
    <n v="81"/>
    <n v="5"/>
    <n v="0"/>
    <n v="10828"/>
    <s v="RANCH"/>
    <n v="9"/>
    <x v="398"/>
    <d v="1996-02-27T00:00:00"/>
    <d v="1996-03-06T00:00:00"/>
    <n v="22"/>
    <n v="-8"/>
    <n v="1"/>
    <n v="90.85"/>
    <s v="Rancho grande"/>
    <s v="Av. del Libertador 900"/>
    <s v="Buenos Aires"/>
    <s v=""/>
    <s v="1010"/>
    <s v="Argentina"/>
    <n v="10828"/>
    <s v="RANCH"/>
    <n v="9"/>
    <d v="1996-02-13T00:00:00"/>
    <d v="1996-02-27T00:00:00"/>
    <n v="22"/>
    <d v="1996-03-06T00:00:00"/>
    <n v="1"/>
    <n v="90.85"/>
    <s v="Rancho grande"/>
    <s v="Av. del Libertador 900"/>
    <s v="Buenos Aires"/>
    <s v=""/>
    <s v="1010"/>
    <s v="Argentina"/>
    <n v="20"/>
    <x v="9"/>
    <x v="9"/>
    <n v="3"/>
    <s v="30 gift boxes"/>
    <n v="81"/>
    <n v="40"/>
    <n v="0"/>
    <n v="0"/>
    <n v="0"/>
    <s v="RANCH"/>
    <s v="Rancho grande"/>
    <x v="73"/>
    <x v="5"/>
    <s v="Av. del Libertador 900"/>
    <s v="Buenos Aires"/>
    <s v=""/>
    <s v="1010"/>
    <x v="20"/>
    <s v="(1) 123-5555"/>
    <s v="(1) 123-5556"/>
    <n v="8"/>
    <x v="9"/>
    <s v="Peter Wilson"/>
    <s v="Sales Representative"/>
    <s v="29 King's Way"/>
    <s v="Manchester"/>
    <s v=""/>
    <s v="M14 GSD"/>
    <s v="UK"/>
    <s v="(161) 555-4448"/>
    <s v=""/>
    <n v="3"/>
    <x v="5"/>
    <s v="Desserts, candies, and sweet breads"/>
    <n v="1"/>
    <s v="Speedy Express"/>
    <s v="(503) 555-9831"/>
    <n v="9"/>
    <s v="Dodsworth"/>
    <s v="Anne"/>
    <s v="Sales Representative"/>
    <s v="Ms."/>
    <d v="1966-01-27T00:00:00"/>
    <d v="1994-11-15T00:00:00"/>
    <s v="7 Houndstooth Rd."/>
    <s v="London"/>
    <s v=""/>
    <s v="WG2 7LT"/>
    <s v="UK"/>
    <s v="(71) 555-4444"/>
    <n v="452"/>
    <n v="5"/>
    <n v="405"/>
  </r>
  <r>
    <x v="580"/>
    <n v="38"/>
    <n v="263.5"/>
    <n v="2"/>
    <n v="0"/>
    <n v="10828"/>
    <s v="RANCH"/>
    <n v="9"/>
    <x v="398"/>
    <d v="1996-02-27T00:00:00"/>
    <d v="1996-03-06T00:00:00"/>
    <n v="22"/>
    <n v="-8"/>
    <n v="1"/>
    <n v="90.85"/>
    <s v="Rancho grande"/>
    <s v="Av. del Libertador 900"/>
    <s v="Buenos Aires"/>
    <s v=""/>
    <s v="1010"/>
    <s v="Argentina"/>
    <n v="10828"/>
    <s v="RANCH"/>
    <n v="9"/>
    <d v="1996-02-13T00:00:00"/>
    <d v="1996-02-27T00:00:00"/>
    <n v="22"/>
    <d v="1996-03-06T00:00:00"/>
    <n v="1"/>
    <n v="90.85"/>
    <s v="Rancho grande"/>
    <s v="Av. del Libertador 900"/>
    <s v="Buenos Aires"/>
    <s v=""/>
    <s v="1010"/>
    <s v="Argentina"/>
    <n v="38"/>
    <x v="67"/>
    <x v="12"/>
    <n v="1"/>
    <s v="12 - 75 cl bottles"/>
    <n v="263.5"/>
    <n v="17"/>
    <n v="0"/>
    <n v="15"/>
    <n v="0"/>
    <s v="RANCH"/>
    <s v="Rancho grande"/>
    <x v="73"/>
    <x v="5"/>
    <s v="Av. del Libertador 900"/>
    <s v="Buenos Aires"/>
    <s v=""/>
    <s v="1010"/>
    <x v="20"/>
    <s v="(1) 123-5555"/>
    <s v="(1) 123-5556"/>
    <n v="18"/>
    <x v="12"/>
    <s v="Guylène Nodier"/>
    <s v="Sales Manager"/>
    <s v="203, Rue des Francs-Bourgeois"/>
    <s v="Paris"/>
    <s v=""/>
    <s v="75004"/>
    <s v="France"/>
    <s v="(1) 03.83.00.68"/>
    <s v="(1) 03.83.00.62"/>
    <n v="1"/>
    <x v="6"/>
    <s v="Soft drinks, coffees, teas, beers, and ales"/>
    <n v="1"/>
    <s v="Speedy Express"/>
    <s v="(503) 555-9831"/>
    <n v="9"/>
    <s v="Dodsworth"/>
    <s v="Anne"/>
    <s v="Sales Representative"/>
    <s v="Ms."/>
    <d v="1966-01-27T00:00:00"/>
    <d v="1994-11-15T00:00:00"/>
    <s v="7 Houndstooth Rd."/>
    <s v="London"/>
    <s v=""/>
    <s v="WG2 7LT"/>
    <s v="UK"/>
    <s v="(71) 555-4444"/>
    <n v="452"/>
    <n v="5"/>
    <n v="527"/>
  </r>
  <r>
    <x v="581"/>
    <n v="2"/>
    <n v="19"/>
    <n v="10"/>
    <n v="0"/>
    <n v="10829"/>
    <s v="ISLAT"/>
    <n v="9"/>
    <x v="398"/>
    <d v="1996-03-12T00:00:00"/>
    <d v="1996-02-23T00:00:00"/>
    <n v="10"/>
    <n v="18"/>
    <n v="1"/>
    <n v="154.72"/>
    <s v="Island Trading"/>
    <s v="Garden House_x000d__x000a_Crowther Way"/>
    <s v="Cowes"/>
    <s v="Isle of Wight"/>
    <s v="PO31 7PJ"/>
    <s v="UK"/>
    <n v="10829"/>
    <s v="ISLAT"/>
    <n v="9"/>
    <d v="1996-02-13T00:00:00"/>
    <d v="1996-03-12T00:00:00"/>
    <n v="10"/>
    <d v="1996-02-23T00:00:00"/>
    <n v="1"/>
    <n v="154.72"/>
    <s v="Island Trading"/>
    <s v="Garden House_x000d__x000a_Crowther Way"/>
    <s v="Cowes"/>
    <s v="Isle of Wight"/>
    <s v="PO31 7PJ"/>
    <s v="UK"/>
    <n v="2"/>
    <x v="18"/>
    <x v="17"/>
    <n v="1"/>
    <s v="24 - 12 oz bottles"/>
    <n v="19"/>
    <n v="17"/>
    <n v="40"/>
    <n v="25"/>
    <n v="0"/>
    <s v="ISLAT"/>
    <s v="Island Trading"/>
    <x v="42"/>
    <x v="1"/>
    <s v="Garden House_x000d__x000a_Crowther Way"/>
    <s v="Cowes"/>
    <s v="Isle of Wight"/>
    <s v="PO31 7PJ"/>
    <x v="13"/>
    <s v="(198) 555-8888"/>
    <s v=""/>
    <n v="1"/>
    <x v="17"/>
    <s v="Charlotte Cooper"/>
    <s v="Purchasing Manager"/>
    <s v="49 Gilbert St."/>
    <s v="London"/>
    <s v=""/>
    <s v="EC1 4SD"/>
    <s v="UK"/>
    <s v="(171) 555-2222"/>
    <s v=""/>
    <n v="1"/>
    <x v="6"/>
    <s v="Soft drinks, coffees, teas, beers, and ales"/>
    <n v="1"/>
    <s v="Speedy Express"/>
    <s v="(503) 555-9831"/>
    <n v="9"/>
    <s v="Dodsworth"/>
    <s v="Anne"/>
    <s v="Sales Representative"/>
    <s v="Ms."/>
    <d v="1966-01-27T00:00:00"/>
    <d v="1994-11-15T00:00:00"/>
    <s v="7 Houndstooth Rd."/>
    <s v="London"/>
    <s v=""/>
    <s v="WG2 7LT"/>
    <s v="UK"/>
    <s v="(71) 555-4444"/>
    <n v="452"/>
    <n v="5"/>
    <n v="190"/>
  </r>
  <r>
    <x v="581"/>
    <n v="8"/>
    <n v="40"/>
    <n v="20"/>
    <n v="0"/>
    <n v="10829"/>
    <s v="ISLAT"/>
    <n v="9"/>
    <x v="398"/>
    <d v="1996-03-12T00:00:00"/>
    <d v="1996-02-23T00:00:00"/>
    <n v="10"/>
    <n v="18"/>
    <n v="1"/>
    <n v="154.72"/>
    <s v="Island Trading"/>
    <s v="Garden House_x000d__x000a_Crowther Way"/>
    <s v="Cowes"/>
    <s v="Isle of Wight"/>
    <s v="PO31 7PJ"/>
    <s v="UK"/>
    <n v="10829"/>
    <s v="ISLAT"/>
    <n v="9"/>
    <d v="1996-02-13T00:00:00"/>
    <d v="1996-03-12T00:00:00"/>
    <n v="10"/>
    <d v="1996-02-23T00:00:00"/>
    <n v="1"/>
    <n v="154.72"/>
    <s v="Island Trading"/>
    <s v="Garden House_x000d__x000a_Crowther Way"/>
    <s v="Cowes"/>
    <s v="Isle of Wight"/>
    <s v="PO31 7PJ"/>
    <s v="UK"/>
    <n v="8"/>
    <x v="71"/>
    <x v="24"/>
    <n v="2"/>
    <s v="12 - 12 oz jars"/>
    <n v="40"/>
    <n v="6"/>
    <n v="0"/>
    <n v="0"/>
    <n v="0"/>
    <s v="ISLAT"/>
    <s v="Island Trading"/>
    <x v="42"/>
    <x v="1"/>
    <s v="Garden House_x000d__x000a_Crowther Way"/>
    <s v="Cowes"/>
    <s v="Isle of Wight"/>
    <s v="PO31 7PJ"/>
    <x v="13"/>
    <s v="(198) 555-8888"/>
    <s v=""/>
    <n v="3"/>
    <x v="24"/>
    <s v="Regina Murphy"/>
    <s v="Sales Representative"/>
    <s v="707 Oxford Rd."/>
    <s v="Ann Arbor"/>
    <s v="MI"/>
    <s v="48104"/>
    <s v="USA"/>
    <s v="(313) 555-5735"/>
    <s v="(313) 555-3349"/>
    <n v="2"/>
    <x v="4"/>
    <s v="Sweet and savory sauces, relishes, spreads, and seasonings"/>
    <n v="1"/>
    <s v="Speedy Express"/>
    <s v="(503) 555-9831"/>
    <n v="9"/>
    <s v="Dodsworth"/>
    <s v="Anne"/>
    <s v="Sales Representative"/>
    <s v="Ms."/>
    <d v="1966-01-27T00:00:00"/>
    <d v="1994-11-15T00:00:00"/>
    <s v="7 Houndstooth Rd."/>
    <s v="London"/>
    <s v=""/>
    <s v="WG2 7LT"/>
    <s v="UK"/>
    <s v="(71) 555-4444"/>
    <n v="452"/>
    <n v="5"/>
    <n v="800"/>
  </r>
  <r>
    <x v="581"/>
    <n v="13"/>
    <n v="6"/>
    <n v="10"/>
    <n v="0"/>
    <n v="10829"/>
    <s v="ISLAT"/>
    <n v="9"/>
    <x v="398"/>
    <d v="1996-03-12T00:00:00"/>
    <d v="1996-02-23T00:00:00"/>
    <n v="10"/>
    <n v="18"/>
    <n v="1"/>
    <n v="154.72"/>
    <s v="Island Trading"/>
    <s v="Garden House_x000d__x000a_Crowther Way"/>
    <s v="Cowes"/>
    <s v="Isle of Wight"/>
    <s v="PO31 7PJ"/>
    <s v="UK"/>
    <n v="10829"/>
    <s v="ISLAT"/>
    <n v="9"/>
    <d v="1996-02-13T00:00:00"/>
    <d v="1996-03-12T00:00:00"/>
    <n v="10"/>
    <d v="1996-02-23T00:00:00"/>
    <n v="1"/>
    <n v="154.72"/>
    <s v="Island Trading"/>
    <s v="Garden House_x000d__x000a_Crowther Way"/>
    <s v="Cowes"/>
    <s v="Isle of Wight"/>
    <s v="PO31 7PJ"/>
    <s v="UK"/>
    <n v="13"/>
    <x v="43"/>
    <x v="3"/>
    <n v="8"/>
    <s v="2 kg box"/>
    <n v="6"/>
    <n v="24"/>
    <n v="0"/>
    <n v="5"/>
    <n v="0"/>
    <s v="ISLAT"/>
    <s v="Island Trading"/>
    <x v="42"/>
    <x v="1"/>
    <s v="Garden House_x000d__x000a_Crowther Way"/>
    <s v="Cowes"/>
    <s v="Isle of Wight"/>
    <s v="PO31 7PJ"/>
    <x v="13"/>
    <s v="(198) 555-8888"/>
    <s v=""/>
    <n v="6"/>
    <x v="3"/>
    <s v="Mayumi Ohno"/>
    <s v="Marketing Representative"/>
    <s v="92 Setsuko_x000d__x000a_Chuo-ku"/>
    <s v="Osaka"/>
    <s v=""/>
    <s v="545"/>
    <s v="Japan"/>
    <s v="(06) 431-7877"/>
    <s v=""/>
    <n v="8"/>
    <x v="3"/>
    <s v="Seaweed and fish"/>
    <n v="1"/>
    <s v="Speedy Express"/>
    <s v="(503) 555-9831"/>
    <n v="9"/>
    <s v="Dodsworth"/>
    <s v="Anne"/>
    <s v="Sales Representative"/>
    <s v="Ms."/>
    <d v="1966-01-27T00:00:00"/>
    <d v="1994-11-15T00:00:00"/>
    <s v="7 Houndstooth Rd."/>
    <s v="London"/>
    <s v=""/>
    <s v="WG2 7LT"/>
    <s v="UK"/>
    <s v="(71) 555-4444"/>
    <n v="452"/>
    <n v="5"/>
    <n v="60"/>
  </r>
  <r>
    <x v="581"/>
    <n v="60"/>
    <n v="34"/>
    <n v="21"/>
    <n v="0"/>
    <n v="10829"/>
    <s v="ISLAT"/>
    <n v="9"/>
    <x v="398"/>
    <d v="1996-03-12T00:00:00"/>
    <d v="1996-02-23T00:00:00"/>
    <n v="10"/>
    <n v="18"/>
    <n v="1"/>
    <n v="154.72"/>
    <s v="Island Trading"/>
    <s v="Garden House_x000d__x000a_Crowther Way"/>
    <s v="Cowes"/>
    <s v="Isle of Wight"/>
    <s v="PO31 7PJ"/>
    <s v="UK"/>
    <n v="10829"/>
    <s v="ISLAT"/>
    <n v="9"/>
    <d v="1996-02-13T00:00:00"/>
    <d v="1996-03-12T00:00:00"/>
    <n v="10"/>
    <d v="1996-02-23T00:00:00"/>
    <n v="1"/>
    <n v="154.72"/>
    <s v="Island Trading"/>
    <s v="Garden House_x000d__x000a_Crowther Way"/>
    <s v="Cowes"/>
    <s v="Isle of Wight"/>
    <s v="PO31 7PJ"/>
    <s v="UK"/>
    <n v="60"/>
    <x v="11"/>
    <x v="11"/>
    <n v="4"/>
    <s v="15 - 300 g rounds"/>
    <n v="34"/>
    <n v="19"/>
    <n v="0"/>
    <n v="0"/>
    <n v="0"/>
    <s v="ISLAT"/>
    <s v="Island Trading"/>
    <x v="42"/>
    <x v="1"/>
    <s v="Garden House_x000d__x000a_Crowther Way"/>
    <s v="Cowes"/>
    <s v="Isle of Wight"/>
    <s v="PO31 7PJ"/>
    <x v="13"/>
    <s v="(198) 555-8888"/>
    <s v=""/>
    <n v="28"/>
    <x v="11"/>
    <s v="Eliane Noz"/>
    <s v="Sales Representative"/>
    <s v="Bat. B_x000d__x000a_3, rue des Alpes"/>
    <s v="Annecy"/>
    <s v=""/>
    <s v="74000"/>
    <s v="France"/>
    <s v="38.76.98.06"/>
    <s v="38.76.98.58"/>
    <n v="4"/>
    <x v="0"/>
    <s v="Cheeses"/>
    <n v="1"/>
    <s v="Speedy Express"/>
    <s v="(503) 555-9831"/>
    <n v="9"/>
    <s v="Dodsworth"/>
    <s v="Anne"/>
    <s v="Sales Representative"/>
    <s v="Ms."/>
    <d v="1966-01-27T00:00:00"/>
    <d v="1994-11-15T00:00:00"/>
    <s v="7 Houndstooth Rd."/>
    <s v="London"/>
    <s v=""/>
    <s v="WG2 7LT"/>
    <s v="UK"/>
    <s v="(71) 555-4444"/>
    <n v="452"/>
    <n v="5"/>
    <n v="714"/>
  </r>
  <r>
    <x v="582"/>
    <n v="6"/>
    <n v="25"/>
    <n v="6"/>
    <n v="0"/>
    <n v="10830"/>
    <s v="TRADH"/>
    <n v="4"/>
    <x v="398"/>
    <d v="1996-03-26T00:00:00"/>
    <d v="1996-02-21T00:00:00"/>
    <n v="8"/>
    <n v="34"/>
    <n v="2"/>
    <n v="81.83"/>
    <s v="Tradição Hipermercados"/>
    <s v="Av. Inês de Castro, 414"/>
    <s v="São Paulo"/>
    <s v="SP"/>
    <s v="05634-030"/>
    <s v="Brazil"/>
    <n v="10830"/>
    <s v="TRADH"/>
    <n v="4"/>
    <d v="1996-02-13T00:00:00"/>
    <d v="1996-03-26T00:00:00"/>
    <n v="8"/>
    <d v="1996-02-21T00:00:00"/>
    <n v="2"/>
    <n v="81.83"/>
    <s v="Tradição Hipermercados"/>
    <s v="Av. Inês de Castro, 414"/>
    <s v="São Paulo"/>
    <s v="SP"/>
    <s v="05634-030"/>
    <s v="Brazil"/>
    <n v="6"/>
    <x v="63"/>
    <x v="24"/>
    <n v="2"/>
    <s v="12 - 8 oz jars"/>
    <n v="25"/>
    <n v="120"/>
    <n v="0"/>
    <n v="25"/>
    <n v="0"/>
    <s v="TRADH"/>
    <s v="Tradição Hipermercados"/>
    <x v="33"/>
    <x v="5"/>
    <s v="Av. Inês de Castro, 414"/>
    <s v="São Paulo"/>
    <s v="SP"/>
    <s v="05634-030"/>
    <x v="2"/>
    <s v="(11) 555-2167"/>
    <s v="(11) 555-2168"/>
    <n v="3"/>
    <x v="24"/>
    <s v="Regina Murphy"/>
    <s v="Sales Representative"/>
    <s v="707 Oxford Rd."/>
    <s v="Ann Arbor"/>
    <s v="MI"/>
    <s v="48104"/>
    <s v="USA"/>
    <s v="(313) 555-5735"/>
    <s v="(313) 555-3349"/>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150"/>
  </r>
  <r>
    <x v="582"/>
    <n v="39"/>
    <n v="18"/>
    <n v="28"/>
    <n v="0"/>
    <n v="10830"/>
    <s v="TRADH"/>
    <n v="4"/>
    <x v="398"/>
    <d v="1996-03-26T00:00:00"/>
    <d v="1996-02-21T00:00:00"/>
    <n v="8"/>
    <n v="34"/>
    <n v="2"/>
    <n v="81.83"/>
    <s v="Tradição Hipermercados"/>
    <s v="Av. Inês de Castro, 414"/>
    <s v="São Paulo"/>
    <s v="SP"/>
    <s v="05634-030"/>
    <s v="Brazil"/>
    <n v="10830"/>
    <s v="TRADH"/>
    <n v="4"/>
    <d v="1996-02-13T00:00:00"/>
    <d v="1996-03-26T00:00:00"/>
    <n v="8"/>
    <d v="1996-02-21T00:00:00"/>
    <n v="2"/>
    <n v="81.83"/>
    <s v="Tradição Hipermercados"/>
    <s v="Av. Inês de Castro, 414"/>
    <s v="São Paulo"/>
    <s v="SP"/>
    <s v="05634-030"/>
    <s v="Brazil"/>
    <n v="39"/>
    <x v="13"/>
    <x v="12"/>
    <n v="1"/>
    <s v="750 cc per bottle"/>
    <n v="18"/>
    <n v="69"/>
    <n v="0"/>
    <n v="5"/>
    <n v="0"/>
    <s v="TRADH"/>
    <s v="Tradição Hipermercados"/>
    <x v="33"/>
    <x v="5"/>
    <s v="Av. Inês de Castro, 414"/>
    <s v="São Paulo"/>
    <s v="SP"/>
    <s v="05634-030"/>
    <x v="2"/>
    <s v="(11) 555-2167"/>
    <s v="(11) 555-2168"/>
    <n v="18"/>
    <x v="12"/>
    <s v="Guylène Nodier"/>
    <s v="Sales Manager"/>
    <s v="203, Rue des Francs-Bourgeois"/>
    <s v="Paris"/>
    <s v=""/>
    <s v="75004"/>
    <s v="France"/>
    <s v="(1) 03.83.00.68"/>
    <s v="(1) 03.83.00.62"/>
    <n v="1"/>
    <x v="6"/>
    <s v="Soft drinks, coffees, teas, beers, and ales"/>
    <n v="2"/>
    <s v="United Package"/>
    <s v="(503) 555-3199"/>
    <n v="4"/>
    <s v="Peacock"/>
    <s v="Margaret"/>
    <s v="Sales Representative"/>
    <s v="Mrs."/>
    <d v="1937-09-19T00:00:00"/>
    <d v="1993-05-03T00:00:00"/>
    <s v="4110 Old Redmond Rd."/>
    <s v="Redmond"/>
    <s v="WA"/>
    <s v="98052"/>
    <s v="USA"/>
    <s v="(206) 555-8122"/>
    <n v="5176"/>
    <n v="2"/>
    <n v="504"/>
  </r>
  <r>
    <x v="582"/>
    <n v="60"/>
    <n v="34"/>
    <n v="30"/>
    <n v="0"/>
    <n v="10830"/>
    <s v="TRADH"/>
    <n v="4"/>
    <x v="398"/>
    <d v="1996-03-26T00:00:00"/>
    <d v="1996-02-21T00:00:00"/>
    <n v="8"/>
    <n v="34"/>
    <n v="2"/>
    <n v="81.83"/>
    <s v="Tradição Hipermercados"/>
    <s v="Av. Inês de Castro, 414"/>
    <s v="São Paulo"/>
    <s v="SP"/>
    <s v="05634-030"/>
    <s v="Brazil"/>
    <n v="10830"/>
    <s v="TRADH"/>
    <n v="4"/>
    <d v="1996-02-13T00:00:00"/>
    <d v="1996-03-26T00:00:00"/>
    <n v="8"/>
    <d v="1996-02-21T00:00:00"/>
    <n v="2"/>
    <n v="81.83"/>
    <s v="Tradição Hipermercados"/>
    <s v="Av. Inês de Castro, 414"/>
    <s v="São Paulo"/>
    <s v="SP"/>
    <s v="05634-030"/>
    <s v="Brazil"/>
    <n v="60"/>
    <x v="11"/>
    <x v="11"/>
    <n v="4"/>
    <s v="15 - 300 g rounds"/>
    <n v="34"/>
    <n v="19"/>
    <n v="0"/>
    <n v="0"/>
    <n v="0"/>
    <s v="TRADH"/>
    <s v="Tradição Hipermercados"/>
    <x v="33"/>
    <x v="5"/>
    <s v="Av. Inês de Castro, 414"/>
    <s v="São Paulo"/>
    <s v="SP"/>
    <s v="05634-030"/>
    <x v="2"/>
    <s v="(11) 555-2167"/>
    <s v="(11) 555-2168"/>
    <n v="28"/>
    <x v="11"/>
    <s v="Eliane Noz"/>
    <s v="Sales Representative"/>
    <s v="Bat. B_x000d__x000a_3, rue des Alpes"/>
    <s v="Annecy"/>
    <s v=""/>
    <s v="74000"/>
    <s v="France"/>
    <s v="38.76.98.06"/>
    <s v="38.76.98.58"/>
    <n v="4"/>
    <x v="0"/>
    <s v="Cheeses"/>
    <n v="2"/>
    <s v="United Package"/>
    <s v="(503) 555-3199"/>
    <n v="4"/>
    <s v="Peacock"/>
    <s v="Margaret"/>
    <s v="Sales Representative"/>
    <s v="Mrs."/>
    <d v="1937-09-19T00:00:00"/>
    <d v="1993-05-03T00:00:00"/>
    <s v="4110 Old Redmond Rd."/>
    <s v="Redmond"/>
    <s v="WA"/>
    <s v="98052"/>
    <s v="USA"/>
    <s v="(206) 555-8122"/>
    <n v="5176"/>
    <n v="2"/>
    <n v="1020"/>
  </r>
  <r>
    <x v="582"/>
    <n v="68"/>
    <n v="12.5"/>
    <n v="24"/>
    <n v="0"/>
    <n v="10830"/>
    <s v="TRADH"/>
    <n v="4"/>
    <x v="398"/>
    <d v="1996-03-26T00:00:00"/>
    <d v="1996-02-21T00:00:00"/>
    <n v="8"/>
    <n v="34"/>
    <n v="2"/>
    <n v="81.83"/>
    <s v="Tradição Hipermercados"/>
    <s v="Av. Inês de Castro, 414"/>
    <s v="São Paulo"/>
    <s v="SP"/>
    <s v="05634-030"/>
    <s v="Brazil"/>
    <n v="10830"/>
    <s v="TRADH"/>
    <n v="4"/>
    <d v="1996-02-13T00:00:00"/>
    <d v="1996-03-26T00:00:00"/>
    <n v="8"/>
    <d v="1996-02-21T00:00:00"/>
    <n v="2"/>
    <n v="81.83"/>
    <s v="Tradição Hipermercados"/>
    <s v="Av. Inês de Castro, 414"/>
    <s v="São Paulo"/>
    <s v="SP"/>
    <s v="05634-030"/>
    <s v="Brazil"/>
    <n v="68"/>
    <x v="56"/>
    <x v="9"/>
    <n v="3"/>
    <s v="10 boxes x 8 pieces"/>
    <n v="12.5"/>
    <n v="6"/>
    <n v="10"/>
    <n v="15"/>
    <n v="0"/>
    <s v="TRADH"/>
    <s v="Tradição Hipermercados"/>
    <x v="33"/>
    <x v="5"/>
    <s v="Av. Inês de Castro, 414"/>
    <s v="São Paulo"/>
    <s v="SP"/>
    <s v="05634-030"/>
    <x v="2"/>
    <s v="(11) 555-2167"/>
    <s v="(11) 555-2168"/>
    <n v="8"/>
    <x v="9"/>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300"/>
  </r>
  <r>
    <x v="583"/>
    <n v="19"/>
    <n v="9.1999999999999993"/>
    <n v="2"/>
    <n v="0"/>
    <n v="10831"/>
    <s v="SANTG"/>
    <n v="3"/>
    <x v="399"/>
    <d v="1996-03-13T00:00:00"/>
    <d v="1996-02-23T00:00:00"/>
    <n v="9"/>
    <n v="19"/>
    <n v="2"/>
    <n v="72.19"/>
    <s v="Santé Gourmet"/>
    <s v="Erling Skakkes gate 78"/>
    <s v="Stavern"/>
    <s v=""/>
    <s v="4110"/>
    <s v="Norway"/>
    <n v="10831"/>
    <s v="SANTG"/>
    <n v="3"/>
    <d v="1996-02-14T00:00:00"/>
    <d v="1996-03-13T00:00:00"/>
    <n v="9"/>
    <d v="1996-02-23T00:00:00"/>
    <n v="2"/>
    <n v="72.19"/>
    <s v="Santé Gourmet"/>
    <s v="Erling Skakkes gate 78"/>
    <s v="Stavern"/>
    <s v=""/>
    <s v="4110"/>
    <s v="Norway"/>
    <n v="19"/>
    <x v="49"/>
    <x v="9"/>
    <n v="3"/>
    <s v="10 boxes x 12 pieces"/>
    <n v="9.1999999999999993"/>
    <n v="25"/>
    <n v="0"/>
    <n v="5"/>
    <n v="0"/>
    <s v="SANTG"/>
    <s v="Santé Gourmet"/>
    <x v="65"/>
    <x v="3"/>
    <s v="Erling Skakkes gate 78"/>
    <s v="Stavern"/>
    <s v=""/>
    <s v="4110"/>
    <x v="19"/>
    <s v="07-98 92 35"/>
    <s v="07-98 92 47"/>
    <n v="8"/>
    <x v="9"/>
    <s v="Peter Wilson"/>
    <s v="Sales Representative"/>
    <s v="29 King's Way"/>
    <s v="Manchester"/>
    <s v=""/>
    <s v="M14 GSD"/>
    <s v="UK"/>
    <s v="(161) 555-4448"/>
    <s v=""/>
    <n v="3"/>
    <x v="5"/>
    <s v="Desserts, candies, and sweet breads"/>
    <n v="2"/>
    <s v="United Package"/>
    <s v="(503) 555-3199"/>
    <n v="3"/>
    <s v="Leverling"/>
    <s v="Janet"/>
    <s v="Sales Representative"/>
    <s v="Ms."/>
    <d v="1963-08-30T00:00:00"/>
    <d v="1992-04-01T00:00:00"/>
    <s v="722 Moss Bay Blvd."/>
    <s v="Kirkland"/>
    <s v="WA"/>
    <s v="98033"/>
    <s v="USA"/>
    <s v="(206) 555-3412"/>
    <n v="3355"/>
    <n v="2"/>
    <n v="18.399999999999999"/>
  </r>
  <r>
    <x v="583"/>
    <n v="35"/>
    <n v="18"/>
    <n v="8"/>
    <n v="0"/>
    <n v="10831"/>
    <s v="SANTG"/>
    <n v="3"/>
    <x v="399"/>
    <d v="1996-03-13T00:00:00"/>
    <d v="1996-02-23T00:00:00"/>
    <n v="9"/>
    <n v="19"/>
    <n v="2"/>
    <n v="72.19"/>
    <s v="Santé Gourmet"/>
    <s v="Erling Skakkes gate 78"/>
    <s v="Stavern"/>
    <s v=""/>
    <s v="4110"/>
    <s v="Norway"/>
    <n v="10831"/>
    <s v="SANTG"/>
    <n v="3"/>
    <d v="1996-02-14T00:00:00"/>
    <d v="1996-03-13T00:00:00"/>
    <n v="9"/>
    <d v="1996-02-23T00:00:00"/>
    <n v="2"/>
    <n v="72.19"/>
    <s v="Santé Gourmet"/>
    <s v="Erling Skakkes gate 78"/>
    <s v="Stavern"/>
    <s v=""/>
    <s v="4110"/>
    <s v="Norway"/>
    <n v="35"/>
    <x v="31"/>
    <x v="23"/>
    <n v="1"/>
    <s v="24 - 12 oz bottles"/>
    <n v="18"/>
    <n v="20"/>
    <n v="0"/>
    <n v="15"/>
    <n v="0"/>
    <s v="SANTG"/>
    <s v="Santé Gourmet"/>
    <x v="65"/>
    <x v="3"/>
    <s v="Erling Skakkes gate 78"/>
    <s v="Stavern"/>
    <s v=""/>
    <s v="4110"/>
    <x v="19"/>
    <s v="07-98 92 35"/>
    <s v="07-98 92 47"/>
    <n v="16"/>
    <x v="23"/>
    <s v="Cheryl Saylor"/>
    <s v="Regional Account Rep."/>
    <s v="3400 - 8th Avenue_x000d__x000a_Suite 210"/>
    <s v="Bend"/>
    <s v="OR"/>
    <s v="97101"/>
    <s v="USA"/>
    <s v="(503) 555-9931"/>
    <s v=""/>
    <n v="1"/>
    <x v="6"/>
    <s v="Soft drinks, coffees, teas, beers, and ales"/>
    <n v="2"/>
    <s v="United Package"/>
    <s v="(503) 555-3199"/>
    <n v="3"/>
    <s v="Leverling"/>
    <s v="Janet"/>
    <s v="Sales Representative"/>
    <s v="Ms."/>
    <d v="1963-08-30T00:00:00"/>
    <d v="1992-04-01T00:00:00"/>
    <s v="722 Moss Bay Blvd."/>
    <s v="Kirkland"/>
    <s v="WA"/>
    <s v="98033"/>
    <s v="USA"/>
    <s v="(206) 555-3412"/>
    <n v="3355"/>
    <n v="2"/>
    <n v="144"/>
  </r>
  <r>
    <x v="583"/>
    <n v="38"/>
    <n v="263.5"/>
    <n v="8"/>
    <n v="0"/>
    <n v="10831"/>
    <s v="SANTG"/>
    <n v="3"/>
    <x v="399"/>
    <d v="1996-03-13T00:00:00"/>
    <d v="1996-02-23T00:00:00"/>
    <n v="9"/>
    <n v="19"/>
    <n v="2"/>
    <n v="72.19"/>
    <s v="Santé Gourmet"/>
    <s v="Erling Skakkes gate 78"/>
    <s v="Stavern"/>
    <s v=""/>
    <s v="4110"/>
    <s v="Norway"/>
    <n v="10831"/>
    <s v="SANTG"/>
    <n v="3"/>
    <d v="1996-02-14T00:00:00"/>
    <d v="1996-03-13T00:00:00"/>
    <n v="9"/>
    <d v="1996-02-23T00:00:00"/>
    <n v="2"/>
    <n v="72.19"/>
    <s v="Santé Gourmet"/>
    <s v="Erling Skakkes gate 78"/>
    <s v="Stavern"/>
    <s v=""/>
    <s v="4110"/>
    <s v="Norway"/>
    <n v="38"/>
    <x v="67"/>
    <x v="12"/>
    <n v="1"/>
    <s v="12 - 75 cl bottles"/>
    <n v="263.5"/>
    <n v="17"/>
    <n v="0"/>
    <n v="15"/>
    <n v="0"/>
    <s v="SANTG"/>
    <s v="Santé Gourmet"/>
    <x v="65"/>
    <x v="3"/>
    <s v="Erling Skakkes gate 78"/>
    <s v="Stavern"/>
    <s v=""/>
    <s v="4110"/>
    <x v="19"/>
    <s v="07-98 92 35"/>
    <s v="07-98 92 47"/>
    <n v="18"/>
    <x v="12"/>
    <s v="Guylène Nodier"/>
    <s v="Sales Manager"/>
    <s v="203, Rue des Francs-Bourgeois"/>
    <s v="Paris"/>
    <s v=""/>
    <s v="75004"/>
    <s v="France"/>
    <s v="(1) 03.83.00.68"/>
    <s v="(1) 03.83.00.62"/>
    <n v="1"/>
    <x v="6"/>
    <s v="Soft drinks, coffees, teas, beers, and ales"/>
    <n v="2"/>
    <s v="United Package"/>
    <s v="(503) 555-3199"/>
    <n v="3"/>
    <s v="Leverling"/>
    <s v="Janet"/>
    <s v="Sales Representative"/>
    <s v="Ms."/>
    <d v="1963-08-30T00:00:00"/>
    <d v="1992-04-01T00:00:00"/>
    <s v="722 Moss Bay Blvd."/>
    <s v="Kirkland"/>
    <s v="WA"/>
    <s v="98033"/>
    <s v="USA"/>
    <s v="(206) 555-3412"/>
    <n v="3355"/>
    <n v="2"/>
    <n v="2108"/>
  </r>
  <r>
    <x v="583"/>
    <n v="43"/>
    <n v="46"/>
    <n v="9"/>
    <n v="0"/>
    <n v="10831"/>
    <s v="SANTG"/>
    <n v="3"/>
    <x v="399"/>
    <d v="1996-03-13T00:00:00"/>
    <d v="1996-02-23T00:00:00"/>
    <n v="9"/>
    <n v="19"/>
    <n v="2"/>
    <n v="72.19"/>
    <s v="Santé Gourmet"/>
    <s v="Erling Skakkes gate 78"/>
    <s v="Stavern"/>
    <s v=""/>
    <s v="4110"/>
    <s v="Norway"/>
    <n v="10831"/>
    <s v="SANTG"/>
    <n v="3"/>
    <d v="1996-02-14T00:00:00"/>
    <d v="1996-03-13T00:00:00"/>
    <n v="9"/>
    <d v="1996-02-23T00:00:00"/>
    <n v="2"/>
    <n v="72.19"/>
    <s v="Santé Gourmet"/>
    <s v="Erling Skakkes gate 78"/>
    <s v="Stavern"/>
    <s v=""/>
    <s v="4110"/>
    <s v="Norway"/>
    <n v="43"/>
    <x v="40"/>
    <x v="2"/>
    <n v="1"/>
    <s v="16 - 500 g tins"/>
    <n v="46"/>
    <n v="17"/>
    <n v="10"/>
    <n v="25"/>
    <n v="0"/>
    <s v="SANTG"/>
    <s v="Santé Gourmet"/>
    <x v="65"/>
    <x v="3"/>
    <s v="Erling Skakkes gate 78"/>
    <s v="Stavern"/>
    <s v=""/>
    <s v="4110"/>
    <x v="19"/>
    <s v="07-98 92 35"/>
    <s v="07-98 92 47"/>
    <n v="20"/>
    <x v="2"/>
    <s v="Chandra Leka"/>
    <s v="Owner"/>
    <s v="471 Serangoon Loop, Suite #402"/>
    <s v="Singapore"/>
    <s v=""/>
    <s v="0512"/>
    <s v="Singapore"/>
    <s v="555-8787"/>
    <s v=""/>
    <n v="1"/>
    <x v="6"/>
    <s v="Soft drinks, coffees, teas, beers, and ales"/>
    <n v="2"/>
    <s v="United Package"/>
    <s v="(503) 555-3199"/>
    <n v="3"/>
    <s v="Leverling"/>
    <s v="Janet"/>
    <s v="Sales Representative"/>
    <s v="Ms."/>
    <d v="1963-08-30T00:00:00"/>
    <d v="1992-04-01T00:00:00"/>
    <s v="722 Moss Bay Blvd."/>
    <s v="Kirkland"/>
    <s v="WA"/>
    <s v="98033"/>
    <s v="USA"/>
    <s v="(206) 555-3412"/>
    <n v="3355"/>
    <n v="2"/>
    <n v="414"/>
  </r>
  <r>
    <x v="584"/>
    <n v="13"/>
    <n v="6"/>
    <n v="3"/>
    <n v="0.2"/>
    <n v="10832"/>
    <s v="LAMAI"/>
    <n v="2"/>
    <x v="399"/>
    <d v="1996-03-13T00:00:00"/>
    <d v="1996-02-19T00:00:00"/>
    <n v="5"/>
    <n v="23"/>
    <n v="2"/>
    <n v="43.26"/>
    <s v="La maison d'Asie"/>
    <s v="1 rue Alsace-Lorraine"/>
    <s v="Toulouse"/>
    <s v=""/>
    <s v="31000"/>
    <s v="France"/>
    <n v="10832"/>
    <s v="LAMAI"/>
    <n v="2"/>
    <d v="1996-02-14T00:00:00"/>
    <d v="1996-03-13T00:00:00"/>
    <n v="5"/>
    <d v="1996-02-19T00:00:00"/>
    <n v="2"/>
    <n v="43.26"/>
    <s v="La maison d'Asie"/>
    <s v="1 rue Alsace-Lorraine"/>
    <s v="Toulouse"/>
    <s v=""/>
    <s v="31000"/>
    <s v="France"/>
    <n v="13"/>
    <x v="43"/>
    <x v="3"/>
    <n v="8"/>
    <s v="2 kg box"/>
    <n v="6"/>
    <n v="24"/>
    <n v="0"/>
    <n v="5"/>
    <n v="0"/>
    <s v="LAMAI"/>
    <s v="La maison d'Asie"/>
    <x v="53"/>
    <x v="4"/>
    <s v="1 rue Alsace-Lorraine"/>
    <s v="Toulouse"/>
    <s v=""/>
    <s v="31000"/>
    <x v="0"/>
    <s v="61.77.61.10"/>
    <s v="61.77.61.11"/>
    <n v="6"/>
    <x v="3"/>
    <s v="Mayumi Ohno"/>
    <s v="Marketing Representative"/>
    <s v="92 Setsuko_x000d__x000a_Chuo-ku"/>
    <s v="Osaka"/>
    <s v=""/>
    <s v="545"/>
    <s v="Japan"/>
    <s v="(06) 431-7877"/>
    <s v=""/>
    <n v="8"/>
    <x v="3"/>
    <s v="Seaweed and fish"/>
    <n v="2"/>
    <s v="United Package"/>
    <s v="(503) 555-3199"/>
    <n v="2"/>
    <s v="Fuller"/>
    <s v="Andrew"/>
    <s v="Vice President, Sales"/>
    <s v="Dr."/>
    <d v="1952-02-19T00:00:00"/>
    <d v="1992-08-14T00:00:00"/>
    <s v="908 W. Capital Way"/>
    <s v="Tacoma"/>
    <s v="WA"/>
    <s v="98401"/>
    <s v="USA"/>
    <s v="(206) 555-9482"/>
    <n v="3457"/>
    <m/>
    <n v="14.4"/>
  </r>
  <r>
    <x v="584"/>
    <n v="25"/>
    <n v="14"/>
    <n v="10"/>
    <n v="0.2"/>
    <n v="10832"/>
    <s v="LAMAI"/>
    <n v="2"/>
    <x v="399"/>
    <d v="1996-03-13T00:00:00"/>
    <d v="1996-02-19T00:00:00"/>
    <n v="5"/>
    <n v="23"/>
    <n v="2"/>
    <n v="43.26"/>
    <s v="La maison d'Asie"/>
    <s v="1 rue Alsace-Lorraine"/>
    <s v="Toulouse"/>
    <s v=""/>
    <s v="31000"/>
    <s v="France"/>
    <n v="10832"/>
    <s v="LAMAI"/>
    <n v="2"/>
    <d v="1996-02-14T00:00:00"/>
    <d v="1996-03-13T00:00:00"/>
    <n v="5"/>
    <d v="1996-02-19T00:00:00"/>
    <n v="2"/>
    <n v="43.26"/>
    <s v="La maison d'Asie"/>
    <s v="1 rue Alsace-Lorraine"/>
    <s v="Toulouse"/>
    <s v=""/>
    <s v="31000"/>
    <s v="France"/>
    <n v="25"/>
    <x v="66"/>
    <x v="21"/>
    <n v="3"/>
    <s v="20 - 450 g glasses"/>
    <n v="14"/>
    <n v="76"/>
    <n v="0"/>
    <n v="30"/>
    <n v="0"/>
    <s v="LAMAI"/>
    <s v="La maison d'Asie"/>
    <x v="53"/>
    <x v="4"/>
    <s v="1 rue Alsace-Lorraine"/>
    <s v="Toulouse"/>
    <s v=""/>
    <s v="31000"/>
    <x v="0"/>
    <s v="61.77.61.10"/>
    <s v="61.77.61.11"/>
    <n v="11"/>
    <x v="21"/>
    <s v="Petra Winkler"/>
    <s v="Sales Manager"/>
    <s v="Tiergartenstraße 5"/>
    <s v="Berlin"/>
    <s v=""/>
    <s v="10785"/>
    <s v="Germany"/>
    <s v="(010) 9984510"/>
    <s v=""/>
    <n v="3"/>
    <x v="5"/>
    <s v="Desserts, candies, and sweet breads"/>
    <n v="2"/>
    <s v="United Package"/>
    <s v="(503) 555-3199"/>
    <n v="2"/>
    <s v="Fuller"/>
    <s v="Andrew"/>
    <s v="Vice President, Sales"/>
    <s v="Dr."/>
    <d v="1952-02-19T00:00:00"/>
    <d v="1992-08-14T00:00:00"/>
    <s v="908 W. Capital Way"/>
    <s v="Tacoma"/>
    <s v="WA"/>
    <s v="98401"/>
    <s v="USA"/>
    <s v="(206) 555-9482"/>
    <n v="3457"/>
    <m/>
    <n v="112"/>
  </r>
  <r>
    <x v="584"/>
    <n v="44"/>
    <n v="19.45"/>
    <n v="16"/>
    <n v="0.2"/>
    <n v="10832"/>
    <s v="LAMAI"/>
    <n v="2"/>
    <x v="399"/>
    <d v="1996-03-13T00:00:00"/>
    <d v="1996-02-19T00:00:00"/>
    <n v="5"/>
    <n v="23"/>
    <n v="2"/>
    <n v="43.26"/>
    <s v="La maison d'Asie"/>
    <s v="1 rue Alsace-Lorraine"/>
    <s v="Toulouse"/>
    <s v=""/>
    <s v="31000"/>
    <s v="France"/>
    <n v="10832"/>
    <s v="LAMAI"/>
    <n v="2"/>
    <d v="1996-02-14T00:00:00"/>
    <d v="1996-03-13T00:00:00"/>
    <n v="5"/>
    <d v="1996-02-19T00:00:00"/>
    <n v="2"/>
    <n v="43.26"/>
    <s v="La maison d'Asie"/>
    <s v="1 rue Alsace-Lorraine"/>
    <s v="Toulouse"/>
    <s v=""/>
    <s v="31000"/>
    <s v="France"/>
    <n v="44"/>
    <x v="45"/>
    <x v="2"/>
    <n v="2"/>
    <s v="20 - 2 kg bags"/>
    <n v="19.45"/>
    <n v="27"/>
    <n v="0"/>
    <n v="15"/>
    <n v="0"/>
    <s v="LAMAI"/>
    <s v="La maison d'Asie"/>
    <x v="53"/>
    <x v="4"/>
    <s v="1 rue Alsace-Lorraine"/>
    <s v="Toulouse"/>
    <s v=""/>
    <s v="31000"/>
    <x v="0"/>
    <s v="61.77.61.10"/>
    <s v="61.77.61.11"/>
    <n v="20"/>
    <x v="2"/>
    <s v="Chandra Leka"/>
    <s v="Owner"/>
    <s v="471 Serangoon Loop, Suite #402"/>
    <s v="Singapore"/>
    <s v=""/>
    <s v="0512"/>
    <s v="Singapore"/>
    <s v="555-8787"/>
    <s v=""/>
    <n v="2"/>
    <x v="4"/>
    <s v="Sweet and savory sauces, relishes, spreads, and seasonings"/>
    <n v="2"/>
    <s v="United Package"/>
    <s v="(503) 555-3199"/>
    <n v="2"/>
    <s v="Fuller"/>
    <s v="Andrew"/>
    <s v="Vice President, Sales"/>
    <s v="Dr."/>
    <d v="1952-02-19T00:00:00"/>
    <d v="1992-08-14T00:00:00"/>
    <s v="908 W. Capital Way"/>
    <s v="Tacoma"/>
    <s v="WA"/>
    <s v="98401"/>
    <s v="USA"/>
    <s v="(206) 555-9482"/>
    <n v="3457"/>
    <m/>
    <n v="248.95999999999998"/>
  </r>
  <r>
    <x v="584"/>
    <n v="64"/>
    <n v="33.25"/>
    <n v="3"/>
    <n v="0"/>
    <n v="10832"/>
    <s v="LAMAI"/>
    <n v="2"/>
    <x v="399"/>
    <d v="1996-03-13T00:00:00"/>
    <d v="1996-02-19T00:00:00"/>
    <n v="5"/>
    <n v="23"/>
    <n v="2"/>
    <n v="43.26"/>
    <s v="La maison d'Asie"/>
    <s v="1 rue Alsace-Lorraine"/>
    <s v="Toulouse"/>
    <s v=""/>
    <s v="31000"/>
    <s v="France"/>
    <n v="10832"/>
    <s v="LAMAI"/>
    <n v="2"/>
    <d v="1996-02-14T00:00:00"/>
    <d v="1996-03-13T00:00:00"/>
    <n v="5"/>
    <d v="1996-02-19T00:00:00"/>
    <n v="2"/>
    <n v="43.26"/>
    <s v="La maison d'Asie"/>
    <s v="1 rue Alsace-Lorraine"/>
    <s v="Toulouse"/>
    <s v=""/>
    <s v="31000"/>
    <s v="France"/>
    <n v="64"/>
    <x v="58"/>
    <x v="20"/>
    <n v="5"/>
    <s v="20 bags x 4 pieces"/>
    <n v="33.25"/>
    <n v="22"/>
    <n v="80"/>
    <n v="30"/>
    <n v="0"/>
    <s v="LAMAI"/>
    <s v="La maison d'Asie"/>
    <x v="53"/>
    <x v="4"/>
    <s v="1 rue Alsace-Lorraine"/>
    <s v="Toulouse"/>
    <s v=""/>
    <s v="31000"/>
    <x v="0"/>
    <s v="61.77.61.10"/>
    <s v="61.77.61.11"/>
    <n v="12"/>
    <x v="20"/>
    <s v="Martin Bein"/>
    <s v="International Marketing Mgr."/>
    <s v="Bogenallee 51"/>
    <s v="Frankfurt"/>
    <s v=""/>
    <s v="60439"/>
    <s v="Germany"/>
    <s v="(069) 992755"/>
    <s v=""/>
    <n v="5"/>
    <x v="1"/>
    <s v="Breads, crackers, pasta, and cereal"/>
    <n v="2"/>
    <s v="United Package"/>
    <s v="(503) 555-3199"/>
    <n v="2"/>
    <s v="Fuller"/>
    <s v="Andrew"/>
    <s v="Vice President, Sales"/>
    <s v="Dr."/>
    <d v="1952-02-19T00:00:00"/>
    <d v="1992-08-14T00:00:00"/>
    <s v="908 W. Capital Way"/>
    <s v="Tacoma"/>
    <s v="WA"/>
    <s v="98401"/>
    <s v="USA"/>
    <s v="(206) 555-9482"/>
    <n v="3457"/>
    <m/>
    <n v="99.75"/>
  </r>
  <r>
    <x v="585"/>
    <n v="7"/>
    <n v="30"/>
    <n v="20"/>
    <n v="0.1"/>
    <n v="10833"/>
    <s v="OTTIK"/>
    <n v="6"/>
    <x v="400"/>
    <d v="1996-03-14T00:00:00"/>
    <d v="1996-02-23T00:00:00"/>
    <n v="8"/>
    <n v="20"/>
    <n v="2"/>
    <n v="71.489999999999995"/>
    <s v="Ottilies Käseladen"/>
    <s v="Mehrheimerstr. 369"/>
    <s v="Köln"/>
    <s v=""/>
    <s v="50739"/>
    <s v="Germany"/>
    <n v="10833"/>
    <s v="OTTIK"/>
    <n v="6"/>
    <d v="1996-02-15T00:00:00"/>
    <d v="1996-03-14T00:00:00"/>
    <n v="8"/>
    <d v="1996-02-23T00:00:00"/>
    <n v="2"/>
    <n v="71.489999999999995"/>
    <s v="Ottilies Käseladen"/>
    <s v="Mehrheimerstr. 369"/>
    <s v="Köln"/>
    <s v=""/>
    <s v="50739"/>
    <s v="Germany"/>
    <n v="7"/>
    <x v="32"/>
    <x v="24"/>
    <n v="7"/>
    <s v="12 - 1 lb pkgs."/>
    <n v="30"/>
    <n v="15"/>
    <n v="0"/>
    <n v="10"/>
    <n v="0"/>
    <s v="OTTIK"/>
    <s v="Ottilies Käseladen"/>
    <x v="11"/>
    <x v="3"/>
    <s v="Mehrheimerstr. 369"/>
    <s v="Köln"/>
    <s v=""/>
    <s v="50739"/>
    <x v="1"/>
    <s v="0221-0644327"/>
    <s v="0221-0765721"/>
    <n v="3"/>
    <x v="24"/>
    <s v="Regina Murphy"/>
    <s v="Sales Representative"/>
    <s v="707 Oxford Rd."/>
    <s v="Ann Arbor"/>
    <s v="MI"/>
    <s v="48104"/>
    <s v="USA"/>
    <s v="(313) 555-5735"/>
    <s v="(313) 555-3349"/>
    <n v="7"/>
    <x v="2"/>
    <s v="Dried fruit and bean curd"/>
    <n v="2"/>
    <s v="United Package"/>
    <s v="(503) 555-3199"/>
    <n v="6"/>
    <s v="Suyama"/>
    <s v="Michael"/>
    <s v="Sales Representative"/>
    <s v="Mr."/>
    <d v="1963-07-02T00:00:00"/>
    <d v="1993-10-17T00:00:00"/>
    <s v="Coventry House_x000d__x000a_Miner Rd."/>
    <s v="London"/>
    <s v=""/>
    <s v="EC2 7JR"/>
    <s v="UK"/>
    <s v="(71) 555-7773"/>
    <n v="428"/>
    <n v="5"/>
    <n v="540"/>
  </r>
  <r>
    <x v="585"/>
    <n v="31"/>
    <n v="12.5"/>
    <n v="9"/>
    <n v="0.1"/>
    <n v="10833"/>
    <s v="OTTIK"/>
    <n v="6"/>
    <x v="400"/>
    <d v="1996-03-14T00:00:00"/>
    <d v="1996-02-23T00:00:00"/>
    <n v="8"/>
    <n v="20"/>
    <n v="2"/>
    <n v="71.489999999999995"/>
    <s v="Ottilies Käseladen"/>
    <s v="Mehrheimerstr. 369"/>
    <s v="Köln"/>
    <s v=""/>
    <s v="50739"/>
    <s v="Germany"/>
    <n v="10833"/>
    <s v="OTTIK"/>
    <n v="6"/>
    <d v="1996-02-15T00:00:00"/>
    <d v="1996-03-14T00:00:00"/>
    <n v="8"/>
    <d v="1996-02-23T00:00:00"/>
    <n v="2"/>
    <n v="71.489999999999995"/>
    <s v="Ottilies Käseladen"/>
    <s v="Mehrheimerstr. 369"/>
    <s v="Köln"/>
    <s v=""/>
    <s v="50739"/>
    <s v="Germany"/>
    <n v="31"/>
    <x v="12"/>
    <x v="1"/>
    <n v="4"/>
    <s v="12 - 100 g pkgs"/>
    <n v="12.5"/>
    <n v="0"/>
    <n v="70"/>
    <n v="20"/>
    <n v="0"/>
    <s v="OTTIK"/>
    <s v="Ottilies Käseladen"/>
    <x v="11"/>
    <x v="3"/>
    <s v="Mehrheimerstr. 369"/>
    <s v="Köln"/>
    <s v=""/>
    <s v="50739"/>
    <x v="1"/>
    <s v="0221-0644327"/>
    <s v="0221-0765721"/>
    <n v="14"/>
    <x v="1"/>
    <s v="Elio Rossi"/>
    <s v="Sales Representative"/>
    <s v="Viale Dante, 75"/>
    <s v="Ravenna"/>
    <s v=""/>
    <s v="48100"/>
    <s v="Italy"/>
    <s v="(0544) 60323"/>
    <s v="(0544) 60603"/>
    <n v="4"/>
    <x v="0"/>
    <s v="Cheeses"/>
    <n v="2"/>
    <s v="United Package"/>
    <s v="(503) 555-3199"/>
    <n v="6"/>
    <s v="Suyama"/>
    <s v="Michael"/>
    <s v="Sales Representative"/>
    <s v="Mr."/>
    <d v="1963-07-02T00:00:00"/>
    <d v="1993-10-17T00:00:00"/>
    <s v="Coventry House_x000d__x000a_Miner Rd."/>
    <s v="London"/>
    <s v=""/>
    <s v="EC2 7JR"/>
    <s v="UK"/>
    <s v="(71) 555-7773"/>
    <n v="428"/>
    <n v="5"/>
    <n v="101.25"/>
  </r>
  <r>
    <x v="585"/>
    <n v="53"/>
    <n v="32.799999999999997"/>
    <n v="9"/>
    <n v="0.1"/>
    <n v="10833"/>
    <s v="OTTIK"/>
    <n v="6"/>
    <x v="400"/>
    <d v="1996-03-14T00:00:00"/>
    <d v="1996-02-23T00:00:00"/>
    <n v="8"/>
    <n v="20"/>
    <n v="2"/>
    <n v="71.489999999999995"/>
    <s v="Ottilies Käseladen"/>
    <s v="Mehrheimerstr. 369"/>
    <s v="Köln"/>
    <s v=""/>
    <s v="50739"/>
    <s v="Germany"/>
    <n v="10833"/>
    <s v="OTTIK"/>
    <n v="6"/>
    <d v="1996-02-15T00:00:00"/>
    <d v="1996-03-14T00:00:00"/>
    <n v="8"/>
    <d v="1996-02-23T00:00:00"/>
    <n v="2"/>
    <n v="71.489999999999995"/>
    <s v="Ottilies Käseladen"/>
    <s v="Mehrheimerstr. 369"/>
    <s v="Köln"/>
    <s v=""/>
    <s v="50739"/>
    <s v="Germany"/>
    <n v="53"/>
    <x v="22"/>
    <x v="4"/>
    <n v="6"/>
    <s v="48 pieces"/>
    <n v="32.799999999999997"/>
    <n v="0"/>
    <n v="0"/>
    <n v="0"/>
    <n v="1"/>
    <s v="OTTIK"/>
    <s v="Ottilies Käseladen"/>
    <x v="11"/>
    <x v="3"/>
    <s v="Mehrheimerstr. 369"/>
    <s v="Köln"/>
    <s v=""/>
    <s v="50739"/>
    <x v="1"/>
    <s v="0221-0644327"/>
    <s v="0221-0765721"/>
    <n v="24"/>
    <x v="4"/>
    <s v="Wendy Mackenzie"/>
    <s v="Sales Representative"/>
    <s v="170 Prince Edward Parade_x000d__x000a_Hunter's Hill"/>
    <s v="Sydney"/>
    <s v="NSW"/>
    <s v="2042"/>
    <s v="Australia"/>
    <s v="(02) 555-5914"/>
    <s v="(02) 555-4873"/>
    <n v="6"/>
    <x v="7"/>
    <s v="Prepared meats"/>
    <n v="2"/>
    <s v="United Package"/>
    <s v="(503) 555-3199"/>
    <n v="6"/>
    <s v="Suyama"/>
    <s v="Michael"/>
    <s v="Sales Representative"/>
    <s v="Mr."/>
    <d v="1963-07-02T00:00:00"/>
    <d v="1993-10-17T00:00:00"/>
    <s v="Coventry House_x000d__x000a_Miner Rd."/>
    <s v="London"/>
    <s v=""/>
    <s v="EC2 7JR"/>
    <s v="UK"/>
    <s v="(71) 555-7773"/>
    <n v="428"/>
    <n v="5"/>
    <n v="265.68"/>
  </r>
  <r>
    <x v="586"/>
    <n v="29"/>
    <n v="123.79"/>
    <n v="8"/>
    <n v="0.05"/>
    <n v="10834"/>
    <s v="TRADH"/>
    <n v="1"/>
    <x v="400"/>
    <d v="1996-03-14T00:00:00"/>
    <d v="1996-02-19T00:00:00"/>
    <n v="4"/>
    <n v="24"/>
    <n v="3"/>
    <n v="29.78"/>
    <s v="Tradição Hipermercados"/>
    <s v="Av. Inês de Castro, 414"/>
    <s v="São Paulo"/>
    <s v="SP"/>
    <s v="05634-030"/>
    <s v="Brazil"/>
    <n v="10834"/>
    <s v="TRADH"/>
    <n v="1"/>
    <d v="1996-02-15T00:00:00"/>
    <d v="1996-03-14T00:00:00"/>
    <n v="4"/>
    <d v="1996-02-19T00:00:00"/>
    <n v="3"/>
    <n v="29.78"/>
    <s v="Tradição Hipermercados"/>
    <s v="Av. Inês de Castro, 414"/>
    <s v="São Paulo"/>
    <s v="SP"/>
    <s v="05634-030"/>
    <s v="Brazil"/>
    <n v="29"/>
    <x v="39"/>
    <x v="20"/>
    <n v="6"/>
    <s v="50 bags x 30 sausgs."/>
    <n v="123.79"/>
    <n v="0"/>
    <n v="0"/>
    <n v="0"/>
    <n v="1"/>
    <s v="TRADH"/>
    <s v="Tradição Hipermercados"/>
    <x v="33"/>
    <x v="5"/>
    <s v="Av. Inês de Castro, 414"/>
    <s v="São Paulo"/>
    <s v="SP"/>
    <s v="05634-030"/>
    <x v="2"/>
    <s v="(11) 555-2167"/>
    <s v="(11) 555-2168"/>
    <n v="12"/>
    <x v="20"/>
    <s v="Martin Bein"/>
    <s v="International Marketing Mgr."/>
    <s v="Bogenallee 51"/>
    <s v="Frankfurt"/>
    <s v=""/>
    <s v="60439"/>
    <s v="Germany"/>
    <s v="(069) 992755"/>
    <s v=""/>
    <n v="6"/>
    <x v="7"/>
    <s v="Prepared meats"/>
    <n v="3"/>
    <s v="Federal Shipping"/>
    <s v="(503) 555-9931"/>
    <n v="1"/>
    <s v="Davolio"/>
    <s v="Nancy"/>
    <s v="Sales Representative"/>
    <s v="Ms."/>
    <d v="1948-12-08T00:00:00"/>
    <d v="1992-05-01T00:00:00"/>
    <s v="507 - 20th Ave. E._x000d__x000a_Apt. 2A"/>
    <s v="Seattle"/>
    <s v="WA"/>
    <s v="98122"/>
    <s v="USA"/>
    <s v="(206) 555-9857"/>
    <n v="5467"/>
    <n v="2"/>
    <n v="940.80400000000009"/>
  </r>
  <r>
    <x v="586"/>
    <n v="30"/>
    <n v="25.89"/>
    <n v="20"/>
    <n v="0.05"/>
    <n v="10834"/>
    <s v="TRADH"/>
    <n v="1"/>
    <x v="400"/>
    <d v="1996-03-14T00:00:00"/>
    <d v="1996-02-19T00:00:00"/>
    <n v="4"/>
    <n v="24"/>
    <n v="3"/>
    <n v="29.78"/>
    <s v="Tradição Hipermercados"/>
    <s v="Av. Inês de Castro, 414"/>
    <s v="São Paulo"/>
    <s v="SP"/>
    <s v="05634-030"/>
    <s v="Brazil"/>
    <n v="10834"/>
    <s v="TRADH"/>
    <n v="1"/>
    <d v="1996-02-15T00:00:00"/>
    <d v="1996-03-14T00:00:00"/>
    <n v="4"/>
    <d v="1996-02-19T00:00:00"/>
    <n v="3"/>
    <n v="29.78"/>
    <s v="Tradição Hipermercados"/>
    <s v="Av. Inês de Castro, 414"/>
    <s v="São Paulo"/>
    <s v="SP"/>
    <s v="05634-030"/>
    <s v="Brazil"/>
    <n v="30"/>
    <x v="34"/>
    <x v="25"/>
    <n v="8"/>
    <s v="10 - 200 g glasses"/>
    <n v="25.89"/>
    <n v="10"/>
    <n v="0"/>
    <n v="15"/>
    <n v="0"/>
    <s v="TRADH"/>
    <s v="Tradição Hipermercados"/>
    <x v="33"/>
    <x v="5"/>
    <s v="Av. Inês de Castro, 414"/>
    <s v="São Paulo"/>
    <s v="SP"/>
    <s v="05634-030"/>
    <x v="2"/>
    <s v="(11) 555-2167"/>
    <s v="(11) 555-2168"/>
    <n v="13"/>
    <x v="25"/>
    <s v="Sven Petersen"/>
    <s v="Coordinator Foreign Markets"/>
    <s v="Frahmredder 112a"/>
    <s v="Cuxhaven"/>
    <s v=""/>
    <s v="27478"/>
    <s v="Germany"/>
    <s v="(04721) 8713"/>
    <s v="(04721) 8714"/>
    <n v="8"/>
    <x v="3"/>
    <s v="Seaweed and fish"/>
    <n v="3"/>
    <s v="Federal Shipping"/>
    <s v="(503) 555-9931"/>
    <n v="1"/>
    <s v="Davolio"/>
    <s v="Nancy"/>
    <s v="Sales Representative"/>
    <s v="Ms."/>
    <d v="1948-12-08T00:00:00"/>
    <d v="1992-05-01T00:00:00"/>
    <s v="507 - 20th Ave. E._x000d__x000a_Apt. 2A"/>
    <s v="Seattle"/>
    <s v="WA"/>
    <s v="98122"/>
    <s v="USA"/>
    <s v="(206) 555-9857"/>
    <n v="5467"/>
    <n v="2"/>
    <n v="491.90999999999997"/>
  </r>
  <r>
    <x v="587"/>
    <n v="59"/>
    <n v="55"/>
    <n v="15"/>
    <n v="0"/>
    <n v="10835"/>
    <s v="ALFKI"/>
    <n v="1"/>
    <x v="400"/>
    <d v="1996-03-14T00:00:00"/>
    <d v="1996-02-21T00:00:00"/>
    <n v="6"/>
    <n v="22"/>
    <n v="3"/>
    <n v="69.53"/>
    <s v="Alfred's Futterkiste"/>
    <s v="Obere Str. 57"/>
    <s v="Berlin"/>
    <s v=""/>
    <s v="12209"/>
    <s v="Germany"/>
    <n v="10835"/>
    <s v="ALFKI"/>
    <n v="1"/>
    <d v="1996-02-15T00:00:00"/>
    <d v="1996-03-14T00:00:00"/>
    <n v="6"/>
    <d v="1996-02-21T00:00:00"/>
    <n v="3"/>
    <n v="69.53"/>
    <s v="Alfred's Futterkiste"/>
    <s v="Obere Str. 57"/>
    <s v="Berlin"/>
    <s v=""/>
    <s v="12209"/>
    <s v="Germany"/>
    <n v="59"/>
    <x v="21"/>
    <x v="11"/>
    <n v="4"/>
    <s v="5 kg pkg."/>
    <n v="55"/>
    <n v="79"/>
    <n v="0"/>
    <n v="0"/>
    <n v="0"/>
    <s v="ALFKI"/>
    <s v="Alfreds Futterkiste"/>
    <x v="85"/>
    <x v="5"/>
    <s v="Obere Str. 57"/>
    <s v="Berlin"/>
    <s v=""/>
    <s v="12209"/>
    <x v="1"/>
    <s v="030-0074321"/>
    <s v="030-0076545"/>
    <n v="28"/>
    <x v="11"/>
    <s v="Eliane Noz"/>
    <s v="Sales Representative"/>
    <s v="Bat. B_x000d__x000a_3, rue des Alpes"/>
    <s v="Annecy"/>
    <s v=""/>
    <s v="74000"/>
    <s v="France"/>
    <s v="38.76.98.06"/>
    <s v="38.76.98.58"/>
    <n v="4"/>
    <x v="0"/>
    <s v="Cheeses"/>
    <n v="3"/>
    <s v="Federal Shipping"/>
    <s v="(503) 555-9931"/>
    <n v="1"/>
    <s v="Davolio"/>
    <s v="Nancy"/>
    <s v="Sales Representative"/>
    <s v="Ms."/>
    <d v="1948-12-08T00:00:00"/>
    <d v="1992-05-01T00:00:00"/>
    <s v="507 - 20th Ave. E._x000d__x000a_Apt. 2A"/>
    <s v="Seattle"/>
    <s v="WA"/>
    <s v="98122"/>
    <s v="USA"/>
    <s v="(206) 555-9857"/>
    <n v="5467"/>
    <n v="2"/>
    <n v="825"/>
  </r>
  <r>
    <x v="587"/>
    <n v="77"/>
    <n v="13"/>
    <n v="2"/>
    <n v="0.2"/>
    <n v="10835"/>
    <s v="ALFKI"/>
    <n v="1"/>
    <x v="400"/>
    <d v="1996-03-14T00:00:00"/>
    <d v="1996-02-21T00:00:00"/>
    <n v="6"/>
    <n v="22"/>
    <n v="3"/>
    <n v="69.53"/>
    <s v="Alfred's Futterkiste"/>
    <s v="Obere Str. 57"/>
    <s v="Berlin"/>
    <s v=""/>
    <s v="12209"/>
    <s v="Germany"/>
    <n v="10835"/>
    <s v="ALFKI"/>
    <n v="1"/>
    <d v="1996-02-15T00:00:00"/>
    <d v="1996-03-14T00:00:00"/>
    <n v="6"/>
    <d v="1996-02-21T00:00:00"/>
    <n v="3"/>
    <n v="69.53"/>
    <s v="Alfred's Futterkiste"/>
    <s v="Obere Str. 57"/>
    <s v="Berlin"/>
    <s v=""/>
    <s v="12209"/>
    <s v="Germany"/>
    <n v="77"/>
    <x v="23"/>
    <x v="20"/>
    <n v="2"/>
    <s v="12 boxes"/>
    <n v="13"/>
    <n v="32"/>
    <n v="0"/>
    <n v="15"/>
    <n v="0"/>
    <s v="ALFKI"/>
    <s v="Alfreds Futterkiste"/>
    <x v="85"/>
    <x v="5"/>
    <s v="Obere Str. 57"/>
    <s v="Berlin"/>
    <s v=""/>
    <s v="12209"/>
    <x v="1"/>
    <s v="030-0074321"/>
    <s v="030-0076545"/>
    <n v="12"/>
    <x v="20"/>
    <s v="Martin Bein"/>
    <s v="International Marketing Mgr."/>
    <s v="Bogenallee 51"/>
    <s v="Frankfurt"/>
    <s v=""/>
    <s v="60439"/>
    <s v="Germany"/>
    <s v="(069) 992755"/>
    <s v=""/>
    <n v="2"/>
    <x v="4"/>
    <s v="Sweet and savory sauces, relishes, spreads, and seasonings"/>
    <n v="3"/>
    <s v="Federal Shipping"/>
    <s v="(503) 555-9931"/>
    <n v="1"/>
    <s v="Davolio"/>
    <s v="Nancy"/>
    <s v="Sales Representative"/>
    <s v="Ms."/>
    <d v="1948-12-08T00:00:00"/>
    <d v="1992-05-01T00:00:00"/>
    <s v="507 - 20th Ave. E._x000d__x000a_Apt. 2A"/>
    <s v="Seattle"/>
    <s v="WA"/>
    <s v="98122"/>
    <s v="USA"/>
    <s v="(206) 555-9857"/>
    <n v="5467"/>
    <n v="2"/>
    <n v="20.8"/>
  </r>
  <r>
    <x v="588"/>
    <n v="22"/>
    <n v="21"/>
    <n v="52"/>
    <n v="0"/>
    <n v="10836"/>
    <s v="ERNSH"/>
    <n v="7"/>
    <x v="401"/>
    <d v="1996-03-15T00:00:00"/>
    <d v="1996-02-21T00:00:00"/>
    <n v="5"/>
    <n v="23"/>
    <n v="1"/>
    <n v="411.88"/>
    <s v="Ernst Handel"/>
    <s v="Kirchgasse 6"/>
    <s v="Graz"/>
    <s v=""/>
    <s v="8010"/>
    <s v="Austria"/>
    <n v="10836"/>
    <s v="ERNSH"/>
    <n v="7"/>
    <d v="1996-02-16T00:00:00"/>
    <d v="1996-03-15T00:00:00"/>
    <n v="5"/>
    <d v="1996-02-21T00:00:00"/>
    <n v="1"/>
    <n v="411.88"/>
    <s v="Ernst Handel"/>
    <s v="Kirchgasse 6"/>
    <s v="Graz"/>
    <s v=""/>
    <s v="8010"/>
    <s v="Austria"/>
    <n v="22"/>
    <x v="7"/>
    <x v="7"/>
    <n v="5"/>
    <s v="24 - 500 g pkgs."/>
    <n v="21"/>
    <n v="104"/>
    <n v="0"/>
    <n v="25"/>
    <n v="0"/>
    <s v="ERNSH"/>
    <s v="Ernst Handel"/>
    <x v="9"/>
    <x v="4"/>
    <s v="Kirchgasse 6"/>
    <s v="Graz"/>
    <s v=""/>
    <s v="8010"/>
    <x v="6"/>
    <s v="7675-3425"/>
    <s v="7675-3426"/>
    <n v="9"/>
    <x v="7"/>
    <s v="Lars Peterson"/>
    <s v="Sales Agent"/>
    <s v="Kaloadagatan 13"/>
    <s v="Göteborg"/>
    <s v=""/>
    <s v="S-345 67"/>
    <s v="Sweden "/>
    <s v="031-987 65 43"/>
    <s v="031-987 65 91"/>
    <n v="5"/>
    <x v="1"/>
    <s v="Breads, crackers, pasta, and cereal"/>
    <n v="1"/>
    <s v="Speedy Express"/>
    <s v="(503) 555-9831"/>
    <n v="7"/>
    <s v="King"/>
    <s v="Robert"/>
    <s v="Sales Representative"/>
    <s v="Mr."/>
    <d v="1960-05-29T00:00:00"/>
    <d v="1994-01-02T00:00:00"/>
    <s v="Edgeham Hollow_x000d__x000a_Winchester Way"/>
    <s v="London"/>
    <s v=""/>
    <s v="RG1 9SP"/>
    <s v="UK"/>
    <s v="(71) 555-5598"/>
    <n v="465"/>
    <n v="5"/>
    <n v="1092"/>
  </r>
  <r>
    <x v="588"/>
    <n v="35"/>
    <n v="18"/>
    <n v="6"/>
    <n v="0"/>
    <n v="10836"/>
    <s v="ERNSH"/>
    <n v="7"/>
    <x v="401"/>
    <d v="1996-03-15T00:00:00"/>
    <d v="1996-02-21T00:00:00"/>
    <n v="5"/>
    <n v="23"/>
    <n v="1"/>
    <n v="411.88"/>
    <s v="Ernst Handel"/>
    <s v="Kirchgasse 6"/>
    <s v="Graz"/>
    <s v=""/>
    <s v="8010"/>
    <s v="Austria"/>
    <n v="10836"/>
    <s v="ERNSH"/>
    <n v="7"/>
    <d v="1996-02-16T00:00:00"/>
    <d v="1996-03-15T00:00:00"/>
    <n v="5"/>
    <d v="1996-02-21T00:00:00"/>
    <n v="1"/>
    <n v="411.88"/>
    <s v="Ernst Handel"/>
    <s v="Kirchgasse 6"/>
    <s v="Graz"/>
    <s v=""/>
    <s v="8010"/>
    <s v="Austria"/>
    <n v="35"/>
    <x v="31"/>
    <x v="23"/>
    <n v="1"/>
    <s v="24 - 12 oz bottles"/>
    <n v="18"/>
    <n v="20"/>
    <n v="0"/>
    <n v="15"/>
    <n v="0"/>
    <s v="ERNSH"/>
    <s v="Ernst Handel"/>
    <x v="9"/>
    <x v="4"/>
    <s v="Kirchgasse 6"/>
    <s v="Graz"/>
    <s v=""/>
    <s v="8010"/>
    <x v="6"/>
    <s v="7675-3425"/>
    <s v="7675-3426"/>
    <n v="16"/>
    <x v="23"/>
    <s v="Cheryl Saylor"/>
    <s v="Regional Account Rep."/>
    <s v="3400 - 8th Avenue_x000d__x000a_Suite 210"/>
    <s v="Bend"/>
    <s v="OR"/>
    <s v="97101"/>
    <s v="USA"/>
    <s v="(503) 555-9931"/>
    <s v=""/>
    <n v="1"/>
    <x v="6"/>
    <s v="Soft drinks, coffees, teas, beers, and ales"/>
    <n v="1"/>
    <s v="Speedy Express"/>
    <s v="(503) 555-9831"/>
    <n v="7"/>
    <s v="King"/>
    <s v="Robert"/>
    <s v="Sales Representative"/>
    <s v="Mr."/>
    <d v="1960-05-29T00:00:00"/>
    <d v="1994-01-02T00:00:00"/>
    <s v="Edgeham Hollow_x000d__x000a_Winchester Way"/>
    <s v="London"/>
    <s v=""/>
    <s v="RG1 9SP"/>
    <s v="UK"/>
    <s v="(71) 555-5598"/>
    <n v="465"/>
    <n v="5"/>
    <n v="108"/>
  </r>
  <r>
    <x v="588"/>
    <n v="57"/>
    <n v="19.5"/>
    <n v="24"/>
    <n v="0"/>
    <n v="10836"/>
    <s v="ERNSH"/>
    <n v="7"/>
    <x v="401"/>
    <d v="1996-03-15T00:00:00"/>
    <d v="1996-02-21T00:00:00"/>
    <n v="5"/>
    <n v="23"/>
    <n v="1"/>
    <n v="411.88"/>
    <s v="Ernst Handel"/>
    <s v="Kirchgasse 6"/>
    <s v="Graz"/>
    <s v=""/>
    <s v="8010"/>
    <s v="Austria"/>
    <n v="10836"/>
    <s v="ERNSH"/>
    <n v="7"/>
    <d v="1996-02-16T00:00:00"/>
    <d v="1996-03-15T00:00:00"/>
    <n v="5"/>
    <d v="1996-02-21T00:00:00"/>
    <n v="1"/>
    <n v="411.88"/>
    <s v="Ernst Handel"/>
    <s v="Kirchgasse 6"/>
    <s v="Graz"/>
    <s v=""/>
    <s v="8010"/>
    <s v="Austria"/>
    <n v="57"/>
    <x v="8"/>
    <x v="8"/>
    <n v="5"/>
    <s v="24 - 250 g pkgs."/>
    <n v="19.5"/>
    <n v="36"/>
    <n v="0"/>
    <n v="20"/>
    <n v="0"/>
    <s v="ERNSH"/>
    <s v="Ernst Handel"/>
    <x v="9"/>
    <x v="4"/>
    <s v="Kirchgasse 6"/>
    <s v="Graz"/>
    <s v=""/>
    <s v="8010"/>
    <x v="6"/>
    <s v="7675-3425"/>
    <s v="7675-3426"/>
    <n v="26"/>
    <x v="8"/>
    <s v="Giovanni Giudici"/>
    <s v="Order Administrator"/>
    <s v="Via dei Gelsomini, 153"/>
    <s v="Salerno"/>
    <s v=""/>
    <s v="84100"/>
    <s v="Italy"/>
    <s v="(089) 6547665"/>
    <s v="(089) 6547667"/>
    <n v="5"/>
    <x v="1"/>
    <s v="Breads, crackers, pasta, and cereal"/>
    <n v="1"/>
    <s v="Speedy Express"/>
    <s v="(503) 555-9831"/>
    <n v="7"/>
    <s v="King"/>
    <s v="Robert"/>
    <s v="Sales Representative"/>
    <s v="Mr."/>
    <d v="1960-05-29T00:00:00"/>
    <d v="1994-01-02T00:00:00"/>
    <s v="Edgeham Hollow_x000d__x000a_Winchester Way"/>
    <s v="London"/>
    <s v=""/>
    <s v="RG1 9SP"/>
    <s v="UK"/>
    <s v="(71) 555-5598"/>
    <n v="465"/>
    <n v="5"/>
    <n v="468"/>
  </r>
  <r>
    <x v="588"/>
    <n v="60"/>
    <n v="34"/>
    <n v="60"/>
    <n v="0"/>
    <n v="10836"/>
    <s v="ERNSH"/>
    <n v="7"/>
    <x v="401"/>
    <d v="1996-03-15T00:00:00"/>
    <d v="1996-02-21T00:00:00"/>
    <n v="5"/>
    <n v="23"/>
    <n v="1"/>
    <n v="411.88"/>
    <s v="Ernst Handel"/>
    <s v="Kirchgasse 6"/>
    <s v="Graz"/>
    <s v=""/>
    <s v="8010"/>
    <s v="Austria"/>
    <n v="10836"/>
    <s v="ERNSH"/>
    <n v="7"/>
    <d v="1996-02-16T00:00:00"/>
    <d v="1996-03-15T00:00:00"/>
    <n v="5"/>
    <d v="1996-02-21T00:00:00"/>
    <n v="1"/>
    <n v="411.88"/>
    <s v="Ernst Handel"/>
    <s v="Kirchgasse 6"/>
    <s v="Graz"/>
    <s v=""/>
    <s v="8010"/>
    <s v="Austria"/>
    <n v="60"/>
    <x v="11"/>
    <x v="11"/>
    <n v="4"/>
    <s v="15 - 300 g rounds"/>
    <n v="34"/>
    <n v="19"/>
    <n v="0"/>
    <n v="0"/>
    <n v="0"/>
    <s v="ERNSH"/>
    <s v="Ernst Handel"/>
    <x v="9"/>
    <x v="4"/>
    <s v="Kirchgasse 6"/>
    <s v="Graz"/>
    <s v=""/>
    <s v="8010"/>
    <x v="6"/>
    <s v="7675-3425"/>
    <s v="7675-3426"/>
    <n v="28"/>
    <x v="11"/>
    <s v="Eliane Noz"/>
    <s v="Sales Representative"/>
    <s v="Bat. B_x000d__x000a_3, rue des Alpes"/>
    <s v="Annecy"/>
    <s v=""/>
    <s v="74000"/>
    <s v="France"/>
    <s v="38.76.98.06"/>
    <s v="38.76.98.58"/>
    <n v="4"/>
    <x v="0"/>
    <s v="Cheeses"/>
    <n v="1"/>
    <s v="Speedy Express"/>
    <s v="(503) 555-9831"/>
    <n v="7"/>
    <s v="King"/>
    <s v="Robert"/>
    <s v="Sales Representative"/>
    <s v="Mr."/>
    <d v="1960-05-29T00:00:00"/>
    <d v="1994-01-02T00:00:00"/>
    <s v="Edgeham Hollow_x000d__x000a_Winchester Way"/>
    <s v="London"/>
    <s v=""/>
    <s v="RG1 9SP"/>
    <s v="UK"/>
    <s v="(71) 555-5598"/>
    <n v="465"/>
    <n v="5"/>
    <n v="2040"/>
  </r>
  <r>
    <x v="588"/>
    <n v="64"/>
    <n v="33.25"/>
    <n v="30"/>
    <n v="0"/>
    <n v="10836"/>
    <s v="ERNSH"/>
    <n v="7"/>
    <x v="401"/>
    <d v="1996-03-15T00:00:00"/>
    <d v="1996-02-21T00:00:00"/>
    <n v="5"/>
    <n v="23"/>
    <n v="1"/>
    <n v="411.88"/>
    <s v="Ernst Handel"/>
    <s v="Kirchgasse 6"/>
    <s v="Graz"/>
    <s v=""/>
    <s v="8010"/>
    <s v="Austria"/>
    <n v="10836"/>
    <s v="ERNSH"/>
    <n v="7"/>
    <d v="1996-02-16T00:00:00"/>
    <d v="1996-03-15T00:00:00"/>
    <n v="5"/>
    <d v="1996-02-21T00:00:00"/>
    <n v="1"/>
    <n v="411.88"/>
    <s v="Ernst Handel"/>
    <s v="Kirchgasse 6"/>
    <s v="Graz"/>
    <s v=""/>
    <s v="8010"/>
    <s v="Austria"/>
    <n v="64"/>
    <x v="58"/>
    <x v="20"/>
    <n v="5"/>
    <s v="20 bags x 4 pieces"/>
    <n v="33.25"/>
    <n v="22"/>
    <n v="80"/>
    <n v="30"/>
    <n v="0"/>
    <s v="ERNSH"/>
    <s v="Ernst Handel"/>
    <x v="9"/>
    <x v="4"/>
    <s v="Kirchgasse 6"/>
    <s v="Graz"/>
    <s v=""/>
    <s v="8010"/>
    <x v="6"/>
    <s v="7675-3425"/>
    <s v="7675-3426"/>
    <n v="12"/>
    <x v="20"/>
    <s v="Martin Bein"/>
    <s v="International Marketing Mgr."/>
    <s v="Bogenallee 51"/>
    <s v="Frankfurt"/>
    <s v=""/>
    <s v="60439"/>
    <s v="Germany"/>
    <s v="(069) 992755"/>
    <s v=""/>
    <n v="5"/>
    <x v="1"/>
    <s v="Breads, crackers, pasta, and cereal"/>
    <n v="1"/>
    <s v="Speedy Express"/>
    <s v="(503) 555-9831"/>
    <n v="7"/>
    <s v="King"/>
    <s v="Robert"/>
    <s v="Sales Representative"/>
    <s v="Mr."/>
    <d v="1960-05-29T00:00:00"/>
    <d v="1994-01-02T00:00:00"/>
    <s v="Edgeham Hollow_x000d__x000a_Winchester Way"/>
    <s v="London"/>
    <s v=""/>
    <s v="RG1 9SP"/>
    <s v="UK"/>
    <s v="(71) 555-5598"/>
    <n v="465"/>
    <n v="5"/>
    <n v="997.5"/>
  </r>
  <r>
    <x v="589"/>
    <n v="13"/>
    <n v="6"/>
    <n v="6"/>
    <n v="0"/>
    <n v="10837"/>
    <s v="BERGS"/>
    <n v="9"/>
    <x v="401"/>
    <d v="1996-03-15T00:00:00"/>
    <d v="1996-02-23T00:00:00"/>
    <n v="7"/>
    <n v="21"/>
    <n v="3"/>
    <n v="13.32"/>
    <s v="Berglunds snabbköp"/>
    <s v="Berguvsvägen  8"/>
    <s v="Luleå"/>
    <s v=""/>
    <s v="S-958 22"/>
    <s v="Sweden"/>
    <n v="10837"/>
    <s v="BERGS"/>
    <n v="9"/>
    <d v="1996-02-16T00:00:00"/>
    <d v="1996-03-15T00:00:00"/>
    <n v="7"/>
    <d v="1996-02-23T00:00:00"/>
    <n v="3"/>
    <n v="13.32"/>
    <s v="Berglunds snabbköp"/>
    <s v="Berguvsvägen  8"/>
    <s v="Luleå"/>
    <s v=""/>
    <s v="S-958 22"/>
    <s v="Sweden"/>
    <n v="13"/>
    <x v="43"/>
    <x v="3"/>
    <n v="8"/>
    <s v="2 kg box"/>
    <n v="6"/>
    <n v="24"/>
    <n v="0"/>
    <n v="5"/>
    <n v="0"/>
    <s v="BERGS"/>
    <s v="Berglunds snabbköp"/>
    <x v="25"/>
    <x v="8"/>
    <s v="Berguvsvägen  8"/>
    <s v="Luleå"/>
    <s v=""/>
    <s v="S-958 22"/>
    <x v="9"/>
    <s v="0921-12 34 65"/>
    <s v="0921-12 34 67"/>
    <n v="6"/>
    <x v="3"/>
    <s v="Mayumi Ohno"/>
    <s v="Marketing Representative"/>
    <s v="92 Setsuko_x000d__x000a_Chuo-ku"/>
    <s v="Osaka"/>
    <s v=""/>
    <s v="545"/>
    <s v="Japan"/>
    <s v="(06) 431-7877"/>
    <s v=""/>
    <n v="8"/>
    <x v="3"/>
    <s v="Seaweed and fish"/>
    <n v="3"/>
    <s v="Federal Shipping"/>
    <s v="(503) 555-9931"/>
    <n v="9"/>
    <s v="Dodsworth"/>
    <s v="Anne"/>
    <s v="Sales Representative"/>
    <s v="Ms."/>
    <d v="1966-01-27T00:00:00"/>
    <d v="1994-11-15T00:00:00"/>
    <s v="7 Houndstooth Rd."/>
    <s v="London"/>
    <s v=""/>
    <s v="WG2 7LT"/>
    <s v="UK"/>
    <s v="(71) 555-4444"/>
    <n v="452"/>
    <n v="5"/>
    <n v="36"/>
  </r>
  <r>
    <x v="589"/>
    <n v="40"/>
    <n v="18.399999999999999"/>
    <n v="25"/>
    <n v="0"/>
    <n v="10837"/>
    <s v="BERGS"/>
    <n v="9"/>
    <x v="401"/>
    <d v="1996-03-15T00:00:00"/>
    <d v="1996-02-23T00:00:00"/>
    <n v="7"/>
    <n v="21"/>
    <n v="3"/>
    <n v="13.32"/>
    <s v="Berglunds snabbköp"/>
    <s v="Berguvsvägen  8"/>
    <s v="Luleå"/>
    <s v=""/>
    <s v="S-958 22"/>
    <s v="Sweden"/>
    <n v="10837"/>
    <s v="BERGS"/>
    <n v="9"/>
    <d v="1996-02-16T00:00:00"/>
    <d v="1996-03-15T00:00:00"/>
    <n v="7"/>
    <d v="1996-02-23T00:00:00"/>
    <n v="3"/>
    <n v="13.32"/>
    <s v="Berglunds snabbköp"/>
    <s v="Berguvsvägen  8"/>
    <s v="Luleå"/>
    <s v=""/>
    <s v="S-958 22"/>
    <s v="Sweden"/>
    <n v="40"/>
    <x v="37"/>
    <x v="5"/>
    <n v="8"/>
    <s v="24 - 4 oz tins"/>
    <n v="18.399999999999999"/>
    <n v="123"/>
    <n v="0"/>
    <n v="30"/>
    <n v="0"/>
    <s v="BERGS"/>
    <s v="Berglunds snabbköp"/>
    <x v="25"/>
    <x v="8"/>
    <s v="Berguvsvägen  8"/>
    <s v="Luleå"/>
    <s v=""/>
    <s v="S-958 22"/>
    <x v="9"/>
    <s v="0921-12 34 65"/>
    <s v="0921-12 34 67"/>
    <n v="19"/>
    <x v="5"/>
    <s v="Robb Merchant"/>
    <s v="Wholesale Account Agent"/>
    <s v="Order Processing Dept._x000d__x000a_2100 Paul Revere Blvd."/>
    <s v="Boston"/>
    <s v="MA"/>
    <s v="02134"/>
    <s v="USA"/>
    <s v="(617) 555-3267"/>
    <s v="(617) 555-3389"/>
    <n v="8"/>
    <x v="3"/>
    <s v="Seaweed and fish"/>
    <n v="3"/>
    <s v="Federal Shipping"/>
    <s v="(503) 555-9931"/>
    <n v="9"/>
    <s v="Dodsworth"/>
    <s v="Anne"/>
    <s v="Sales Representative"/>
    <s v="Ms."/>
    <d v="1966-01-27T00:00:00"/>
    <d v="1994-11-15T00:00:00"/>
    <s v="7 Houndstooth Rd."/>
    <s v="London"/>
    <s v=""/>
    <s v="WG2 7LT"/>
    <s v="UK"/>
    <s v="(71) 555-4444"/>
    <n v="452"/>
    <n v="5"/>
    <n v="459.99999999999994"/>
  </r>
  <r>
    <x v="589"/>
    <n v="47"/>
    <n v="9.5"/>
    <n v="40"/>
    <n v="0.25"/>
    <n v="10837"/>
    <s v="BERGS"/>
    <n v="9"/>
    <x v="401"/>
    <d v="1996-03-15T00:00:00"/>
    <d v="1996-02-23T00:00:00"/>
    <n v="7"/>
    <n v="21"/>
    <n v="3"/>
    <n v="13.32"/>
    <s v="Berglunds snabbköp"/>
    <s v="Berguvsvägen  8"/>
    <s v="Luleå"/>
    <s v=""/>
    <s v="S-958 22"/>
    <s v="Sweden"/>
    <n v="10837"/>
    <s v="BERGS"/>
    <n v="9"/>
    <d v="1996-02-16T00:00:00"/>
    <d v="1996-03-15T00:00:00"/>
    <n v="7"/>
    <d v="1996-02-23T00:00:00"/>
    <n v="3"/>
    <n v="13.32"/>
    <s v="Berglunds snabbköp"/>
    <s v="Berguvsvägen  8"/>
    <s v="Luleå"/>
    <s v=""/>
    <s v="S-958 22"/>
    <s v="Sweden"/>
    <n v="47"/>
    <x v="69"/>
    <x v="28"/>
    <n v="3"/>
    <s v="10 - 4 oz boxes"/>
    <n v="9.5"/>
    <n v="36"/>
    <n v="0"/>
    <n v="0"/>
    <n v="0"/>
    <s v="BERGS"/>
    <s v="Berglunds snabbköp"/>
    <x v="25"/>
    <x v="8"/>
    <s v="Berguvsvägen  8"/>
    <s v="Luleå"/>
    <s v=""/>
    <s v="S-958 22"/>
    <x v="9"/>
    <s v="0921-12 34 65"/>
    <s v="0921-12 34 67"/>
    <n v="22"/>
    <x v="28"/>
    <s v="Dirk Luchte"/>
    <s v="Accounting Manager"/>
    <s v="Verkoop_x000d__x000a_Rijnweg 22"/>
    <s v="Zaandam"/>
    <s v=""/>
    <s v="9999 ZZ"/>
    <s v="Netherlands"/>
    <s v="(12345) 1212"/>
    <s v="(12345) 1210"/>
    <n v="3"/>
    <x v="5"/>
    <s v="Desserts, candies, and sweet breads"/>
    <n v="3"/>
    <s v="Federal Shipping"/>
    <s v="(503) 555-9931"/>
    <n v="9"/>
    <s v="Dodsworth"/>
    <s v="Anne"/>
    <s v="Sales Representative"/>
    <s v="Ms."/>
    <d v="1966-01-27T00:00:00"/>
    <d v="1994-11-15T00:00:00"/>
    <s v="7 Houndstooth Rd."/>
    <s v="London"/>
    <s v=""/>
    <s v="WG2 7LT"/>
    <s v="UK"/>
    <s v="(71) 555-4444"/>
    <n v="452"/>
    <n v="5"/>
    <n v="285"/>
  </r>
  <r>
    <x v="589"/>
    <n v="76"/>
    <n v="18"/>
    <n v="21"/>
    <n v="0.25"/>
    <n v="10837"/>
    <s v="BERGS"/>
    <n v="9"/>
    <x v="401"/>
    <d v="1996-03-15T00:00:00"/>
    <d v="1996-02-23T00:00:00"/>
    <n v="7"/>
    <n v="21"/>
    <n v="3"/>
    <n v="13.32"/>
    <s v="Berglunds snabbköp"/>
    <s v="Berguvsvägen  8"/>
    <s v="Luleå"/>
    <s v=""/>
    <s v="S-958 22"/>
    <s v="Sweden"/>
    <n v="10837"/>
    <s v="BERGS"/>
    <n v="9"/>
    <d v="1996-02-16T00:00:00"/>
    <d v="1996-03-15T00:00:00"/>
    <n v="7"/>
    <d v="1996-02-23T00:00:00"/>
    <n v="3"/>
    <n v="13.32"/>
    <s v="Berglunds snabbköp"/>
    <s v="Berguvsvägen  8"/>
    <s v="Luleå"/>
    <s v=""/>
    <s v="S-958 22"/>
    <s v="Sweden"/>
    <n v="76"/>
    <x v="38"/>
    <x v="13"/>
    <n v="1"/>
    <s v="500 ml"/>
    <n v="18"/>
    <n v="57"/>
    <n v="0"/>
    <n v="20"/>
    <n v="0"/>
    <s v="BERGS"/>
    <s v="Berglunds snabbköp"/>
    <x v="25"/>
    <x v="8"/>
    <s v="Berguvsvägen  8"/>
    <s v="Luleå"/>
    <s v=""/>
    <s v="S-958 22"/>
    <x v="9"/>
    <s v="0921-12 34 65"/>
    <s v="0921-12 34 67"/>
    <n v="23"/>
    <x v="13"/>
    <s v="Anne Heikkonen"/>
    <s v="Product Manager"/>
    <s v="Valtakatu 12"/>
    <s v="Lappeenranta"/>
    <s v=""/>
    <s v="53120"/>
    <s v="Finland"/>
    <s v="(953) 10956"/>
    <s v=""/>
    <n v="1"/>
    <x v="6"/>
    <s v="Soft drinks, coffees, teas, beers, and ales"/>
    <n v="3"/>
    <s v="Federal Shipping"/>
    <s v="(503) 555-9931"/>
    <n v="9"/>
    <s v="Dodsworth"/>
    <s v="Anne"/>
    <s v="Sales Representative"/>
    <s v="Ms."/>
    <d v="1966-01-27T00:00:00"/>
    <d v="1994-11-15T00:00:00"/>
    <s v="7 Houndstooth Rd."/>
    <s v="London"/>
    <s v=""/>
    <s v="WG2 7LT"/>
    <s v="UK"/>
    <s v="(71) 555-4444"/>
    <n v="452"/>
    <n v="5"/>
    <n v="283.5"/>
  </r>
  <r>
    <x v="590"/>
    <n v="1"/>
    <n v="18"/>
    <n v="4"/>
    <n v="0.25"/>
    <n v="10838"/>
    <s v="LINOD"/>
    <n v="3"/>
    <x v="402"/>
    <d v="1996-03-18T00:00:00"/>
    <d v="1996-02-23T00:00:00"/>
    <n v="4"/>
    <n v="24"/>
    <n v="3"/>
    <n v="59.28"/>
    <s v="LINO-Delicateses"/>
    <s v="Ave. 5 de Mayo Porlamar"/>
    <s v="I. de Margarita"/>
    <s v="Nueva Esparta"/>
    <s v="4980"/>
    <s v="Venezuela"/>
    <n v="10838"/>
    <s v="LINOD"/>
    <n v="3"/>
    <d v="1996-02-19T00:00:00"/>
    <d v="1996-03-18T00:00:00"/>
    <n v="4"/>
    <d v="1996-02-23T00:00:00"/>
    <n v="3"/>
    <n v="59.28"/>
    <s v="LINO-Delicateses"/>
    <s v="Ave. 5 de Mayo Porlamar"/>
    <s v="I. de Margarita"/>
    <s v="Nueva Esparta"/>
    <s v="4980"/>
    <s v="Venezuela"/>
    <n v="1"/>
    <x v="52"/>
    <x v="17"/>
    <n v="1"/>
    <s v="10 boxes x 20 bags"/>
    <n v="18"/>
    <n v="39"/>
    <n v="0"/>
    <n v="10"/>
    <n v="0"/>
    <s v="LINOD"/>
    <s v="LINO-Delicateses"/>
    <x v="67"/>
    <x v="3"/>
    <s v="Ave. 5 de Mayo Porlamar"/>
    <s v="I. de Margarita"/>
    <s v="Nueva Esparta"/>
    <s v="4980"/>
    <x v="5"/>
    <s v="(8) 34-56-12"/>
    <s v="(8) 34-93-93"/>
    <n v="1"/>
    <x v="17"/>
    <s v="Charlotte Cooper"/>
    <s v="Purchasing Manager"/>
    <s v="49 Gilbert St."/>
    <s v="London"/>
    <s v=""/>
    <s v="EC1 4SD"/>
    <s v="UK"/>
    <s v="(171) 555-2222"/>
    <s v=""/>
    <n v="1"/>
    <x v="6"/>
    <s v="Soft drinks, coffees, teas, beers, and ales"/>
    <n v="3"/>
    <s v="Federal Shipping"/>
    <s v="(503) 555-9931"/>
    <n v="3"/>
    <s v="Leverling"/>
    <s v="Janet"/>
    <s v="Sales Representative"/>
    <s v="Ms."/>
    <d v="1963-08-30T00:00:00"/>
    <d v="1992-04-01T00:00:00"/>
    <s v="722 Moss Bay Blvd."/>
    <s v="Kirkland"/>
    <s v="WA"/>
    <s v="98033"/>
    <s v="USA"/>
    <s v="(206) 555-3412"/>
    <n v="3355"/>
    <n v="2"/>
    <n v="54"/>
  </r>
  <r>
    <x v="590"/>
    <n v="18"/>
    <n v="62.5"/>
    <n v="25"/>
    <n v="0.25"/>
    <n v="10838"/>
    <s v="LINOD"/>
    <n v="3"/>
    <x v="402"/>
    <d v="1996-03-18T00:00:00"/>
    <d v="1996-02-23T00:00:00"/>
    <n v="4"/>
    <n v="24"/>
    <n v="3"/>
    <n v="59.28"/>
    <s v="LINO-Delicateses"/>
    <s v="Ave. 5 de Mayo Porlamar"/>
    <s v="I. de Margarita"/>
    <s v="Nueva Esparta"/>
    <s v="4980"/>
    <s v="Venezuela"/>
    <n v="10838"/>
    <s v="LINOD"/>
    <n v="3"/>
    <d v="1996-02-19T00:00:00"/>
    <d v="1996-03-18T00:00:00"/>
    <n v="4"/>
    <d v="1996-02-23T00:00:00"/>
    <n v="3"/>
    <n v="59.28"/>
    <s v="LINO-Delicateses"/>
    <s v="Ave. 5 de Mayo Porlamar"/>
    <s v="I. de Margarita"/>
    <s v="Nueva Esparta"/>
    <s v="4980"/>
    <s v="Venezuela"/>
    <n v="18"/>
    <x v="59"/>
    <x v="18"/>
    <n v="8"/>
    <s v="16 kg pkg."/>
    <n v="62.5"/>
    <n v="42"/>
    <n v="0"/>
    <n v="0"/>
    <n v="0"/>
    <s v="LINOD"/>
    <s v="LINO-Delicateses"/>
    <x v="67"/>
    <x v="3"/>
    <s v="Ave. 5 de Mayo Porlamar"/>
    <s v="I. de Margarita"/>
    <s v="Nueva Esparta"/>
    <s v="4980"/>
    <x v="5"/>
    <s v="(8) 34-56-12"/>
    <s v="(8) 34-93-93"/>
    <n v="7"/>
    <x v="18"/>
    <s v="Ian Devling"/>
    <s v="Marketing Manager"/>
    <s v="74 Rose St._x000d__x000a_Moonie Ponds"/>
    <s v="Melbourne"/>
    <s v="Victoria"/>
    <s v="3058"/>
    <s v="Australia"/>
    <s v="(03) 444-2343"/>
    <s v="(03) 444-6588"/>
    <n v="8"/>
    <x v="3"/>
    <s v="Seaweed and fish"/>
    <n v="3"/>
    <s v="Federal Shipping"/>
    <s v="(503) 555-9931"/>
    <n v="3"/>
    <s v="Leverling"/>
    <s v="Janet"/>
    <s v="Sales Representative"/>
    <s v="Ms."/>
    <d v="1963-08-30T00:00:00"/>
    <d v="1992-04-01T00:00:00"/>
    <s v="722 Moss Bay Blvd."/>
    <s v="Kirkland"/>
    <s v="WA"/>
    <s v="98033"/>
    <s v="USA"/>
    <s v="(206) 555-3412"/>
    <n v="3355"/>
    <n v="2"/>
    <n v="1171.875"/>
  </r>
  <r>
    <x v="590"/>
    <n v="36"/>
    <n v="19"/>
    <n v="50"/>
    <n v="0.25"/>
    <n v="10838"/>
    <s v="LINOD"/>
    <n v="3"/>
    <x v="402"/>
    <d v="1996-03-18T00:00:00"/>
    <d v="1996-02-23T00:00:00"/>
    <n v="4"/>
    <n v="24"/>
    <n v="3"/>
    <n v="59.28"/>
    <s v="LINO-Delicateses"/>
    <s v="Ave. 5 de Mayo Porlamar"/>
    <s v="I. de Margarita"/>
    <s v="Nueva Esparta"/>
    <s v="4980"/>
    <s v="Venezuela"/>
    <n v="10838"/>
    <s v="LINOD"/>
    <n v="3"/>
    <d v="1996-02-19T00:00:00"/>
    <d v="1996-03-18T00:00:00"/>
    <n v="4"/>
    <d v="1996-02-23T00:00:00"/>
    <n v="3"/>
    <n v="59.28"/>
    <s v="LINO-Delicateses"/>
    <s v="Ave. 5 de Mayo Porlamar"/>
    <s v="I. de Margarita"/>
    <s v="Nueva Esparta"/>
    <s v="4980"/>
    <s v="Venezuela"/>
    <n v="36"/>
    <x v="20"/>
    <x v="19"/>
    <n v="8"/>
    <s v="24 - 250 g  jars"/>
    <n v="19"/>
    <n v="112"/>
    <n v="0"/>
    <n v="20"/>
    <n v="0"/>
    <s v="LINOD"/>
    <s v="LINO-Delicateses"/>
    <x v="67"/>
    <x v="3"/>
    <s v="Ave. 5 de Mayo Porlamar"/>
    <s v="I. de Margarita"/>
    <s v="Nueva Esparta"/>
    <s v="4980"/>
    <x v="5"/>
    <s v="(8) 34-56-12"/>
    <s v="(8) 34-93-93"/>
    <n v="17"/>
    <x v="19"/>
    <s v="Michael Björn"/>
    <s v="Sales Representative"/>
    <s v="Brovallavägen 231"/>
    <s v="Stockholm"/>
    <s v=""/>
    <s v="S-123 45"/>
    <s v="Sweden"/>
    <s v="08-123 45 67"/>
    <s v=""/>
    <n v="8"/>
    <x v="3"/>
    <s v="Seaweed and fish"/>
    <n v="3"/>
    <s v="Federal Shipping"/>
    <s v="(503) 555-9931"/>
    <n v="3"/>
    <s v="Leverling"/>
    <s v="Janet"/>
    <s v="Sales Representative"/>
    <s v="Ms."/>
    <d v="1963-08-30T00:00:00"/>
    <d v="1992-04-01T00:00:00"/>
    <s v="722 Moss Bay Blvd."/>
    <s v="Kirkland"/>
    <s v="WA"/>
    <s v="98033"/>
    <s v="USA"/>
    <s v="(206) 555-3412"/>
    <n v="3355"/>
    <n v="2"/>
    <n v="712.5"/>
  </r>
  <r>
    <x v="591"/>
    <n v="58"/>
    <n v="13.25"/>
    <n v="30"/>
    <n v="0.1"/>
    <n v="10839"/>
    <s v="TRADH"/>
    <n v="3"/>
    <x v="402"/>
    <d v="1996-03-18T00:00:00"/>
    <d v="1996-02-22T00:00:00"/>
    <n v="3"/>
    <n v="25"/>
    <n v="3"/>
    <n v="35.43"/>
    <s v="Tradição Hipermercados"/>
    <s v="Av. Inês de Castro, 414"/>
    <s v="São Paulo"/>
    <s v="SP"/>
    <s v="05634-030"/>
    <s v="Brazil"/>
    <n v="10839"/>
    <s v="TRADH"/>
    <n v="3"/>
    <d v="1996-02-19T00:00:00"/>
    <d v="1996-03-18T00:00:00"/>
    <n v="3"/>
    <d v="1996-02-22T00:00:00"/>
    <n v="3"/>
    <n v="35.43"/>
    <s v="Tradição Hipermercados"/>
    <s v="Av. Inês de Castro, 414"/>
    <s v="São Paulo"/>
    <s v="SP"/>
    <s v="05634-030"/>
    <s v="Brazil"/>
    <n v="58"/>
    <x v="64"/>
    <x v="27"/>
    <n v="8"/>
    <s v="24 pieces"/>
    <n v="13.25"/>
    <n v="62"/>
    <n v="0"/>
    <n v="20"/>
    <n v="0"/>
    <s v="TRADH"/>
    <s v="Tradição Hipermercados"/>
    <x v="33"/>
    <x v="5"/>
    <s v="Av. Inês de Castro, 414"/>
    <s v="São Paulo"/>
    <s v="SP"/>
    <s v="05634-030"/>
    <x v="2"/>
    <s v="(11) 555-2167"/>
    <s v="(11) 555-2168"/>
    <n v="27"/>
    <x v="27"/>
    <s v="Marie Delamare"/>
    <s v="Sales Manager"/>
    <s v="22, rue H. Voiron"/>
    <s v="Montceau"/>
    <s v=""/>
    <s v="71300"/>
    <s v="France"/>
    <s v="85.57.00.07"/>
    <s v=""/>
    <n v="8"/>
    <x v="3"/>
    <s v="Seaweed and fish"/>
    <n v="3"/>
    <s v="Federal Shipping"/>
    <s v="(503) 555-9931"/>
    <n v="3"/>
    <s v="Leverling"/>
    <s v="Janet"/>
    <s v="Sales Representative"/>
    <s v="Ms."/>
    <d v="1963-08-30T00:00:00"/>
    <d v="1992-04-01T00:00:00"/>
    <s v="722 Moss Bay Blvd."/>
    <s v="Kirkland"/>
    <s v="WA"/>
    <s v="98033"/>
    <s v="USA"/>
    <s v="(206) 555-3412"/>
    <n v="3355"/>
    <n v="2"/>
    <n v="357.75"/>
  </r>
  <r>
    <x v="591"/>
    <n v="72"/>
    <n v="34.799999999999997"/>
    <n v="15"/>
    <n v="0.1"/>
    <n v="10839"/>
    <s v="TRADH"/>
    <n v="3"/>
    <x v="402"/>
    <d v="1996-03-18T00:00:00"/>
    <d v="1996-02-22T00:00:00"/>
    <n v="3"/>
    <n v="25"/>
    <n v="3"/>
    <n v="35.43"/>
    <s v="Tradição Hipermercados"/>
    <s v="Av. Inês de Castro, 414"/>
    <s v="São Paulo"/>
    <s v="SP"/>
    <s v="05634-030"/>
    <s v="Brazil"/>
    <n v="10839"/>
    <s v="TRADH"/>
    <n v="3"/>
    <d v="1996-02-19T00:00:00"/>
    <d v="1996-03-18T00:00:00"/>
    <n v="3"/>
    <d v="1996-02-22T00:00:00"/>
    <n v="3"/>
    <n v="35.43"/>
    <s v="Tradição Hipermercados"/>
    <s v="Av. Inês de Castro, 414"/>
    <s v="São Paulo"/>
    <s v="SP"/>
    <s v="05634-030"/>
    <s v="Brazil"/>
    <n v="72"/>
    <x v="1"/>
    <x v="1"/>
    <n v="4"/>
    <s v="24 - 200 g pkgs."/>
    <n v="34.799999999999997"/>
    <n v="14"/>
    <n v="0"/>
    <n v="0"/>
    <n v="0"/>
    <s v="TRADH"/>
    <s v="Tradição Hipermercados"/>
    <x v="33"/>
    <x v="5"/>
    <s v="Av. Inês de Castro, 414"/>
    <s v="São Paulo"/>
    <s v="SP"/>
    <s v="05634-030"/>
    <x v="2"/>
    <s v="(11) 555-2167"/>
    <s v="(11) 555-2168"/>
    <n v="14"/>
    <x v="1"/>
    <s v="Elio Rossi"/>
    <s v="Sales Representative"/>
    <s v="Viale Dante, 75"/>
    <s v="Ravenna"/>
    <s v=""/>
    <s v="48100"/>
    <s v="Italy"/>
    <s v="(0544) 60323"/>
    <s v="(0544) 60603"/>
    <n v="4"/>
    <x v="0"/>
    <s v="Cheeses"/>
    <n v="3"/>
    <s v="Federal Shipping"/>
    <s v="(503) 555-9931"/>
    <n v="3"/>
    <s v="Leverling"/>
    <s v="Janet"/>
    <s v="Sales Representative"/>
    <s v="Ms."/>
    <d v="1963-08-30T00:00:00"/>
    <d v="1992-04-01T00:00:00"/>
    <s v="722 Moss Bay Blvd."/>
    <s v="Kirkland"/>
    <s v="WA"/>
    <s v="98033"/>
    <s v="USA"/>
    <s v="(206) 555-3412"/>
    <n v="3355"/>
    <n v="2"/>
    <n v="469.8"/>
  </r>
  <r>
    <x v="592"/>
    <n v="25"/>
    <n v="14"/>
    <n v="6"/>
    <n v="0.2"/>
    <n v="10840"/>
    <s v="LINOD"/>
    <n v="4"/>
    <x v="402"/>
    <d v="1996-04-01T00:00:00"/>
    <d v="1996-03-18T00:00:00"/>
    <n v="28"/>
    <n v="14"/>
    <n v="2"/>
    <n v="2.71"/>
    <s v="LINO-Delicateses"/>
    <s v="Ave. 5 de Mayo Porlamar"/>
    <s v="I. de Margarita"/>
    <s v="Nueva Esparta"/>
    <s v="4980"/>
    <s v="Venezuela"/>
    <n v="10840"/>
    <s v="LINOD"/>
    <n v="4"/>
    <d v="1996-02-19T00:00:00"/>
    <d v="1996-04-01T00:00:00"/>
    <n v="28"/>
    <d v="1996-03-18T00:00:00"/>
    <n v="2"/>
    <n v="2.71"/>
    <s v="LINO-Delicateses"/>
    <s v="Ave. 5 de Mayo Porlamar"/>
    <s v="I. de Margarita"/>
    <s v="Nueva Esparta"/>
    <s v="4980"/>
    <s v="Venezuela"/>
    <n v="25"/>
    <x v="66"/>
    <x v="21"/>
    <n v="3"/>
    <s v="20 - 450 g glasses"/>
    <n v="14"/>
    <n v="76"/>
    <n v="0"/>
    <n v="30"/>
    <n v="0"/>
    <s v="LINOD"/>
    <s v="LINO-Delicateses"/>
    <x v="67"/>
    <x v="3"/>
    <s v="Ave. 5 de Mayo Porlamar"/>
    <s v="I. de Margarita"/>
    <s v="Nueva Esparta"/>
    <s v="4980"/>
    <x v="5"/>
    <s v="(8) 34-56-12"/>
    <s v="(8) 34-93-93"/>
    <n v="11"/>
    <x v="21"/>
    <s v="Petra Winkler"/>
    <s v="Sales Manager"/>
    <s v="Tiergartenstraße 5"/>
    <s v="Berlin"/>
    <s v=""/>
    <s v="10785"/>
    <s v="Germany"/>
    <s v="(010) 9984510"/>
    <s v=""/>
    <n v="3"/>
    <x v="5"/>
    <s v="Desserts, candies, and sweet breads"/>
    <n v="2"/>
    <s v="United Package"/>
    <s v="(503) 555-3199"/>
    <n v="4"/>
    <s v="Peacock"/>
    <s v="Margaret"/>
    <s v="Sales Representative"/>
    <s v="Mrs."/>
    <d v="1937-09-19T00:00:00"/>
    <d v="1993-05-03T00:00:00"/>
    <s v="4110 Old Redmond Rd."/>
    <s v="Redmond"/>
    <s v="WA"/>
    <s v="98052"/>
    <s v="USA"/>
    <s v="(206) 555-8122"/>
    <n v="5176"/>
    <n v="2"/>
    <n v="67.2"/>
  </r>
  <r>
    <x v="592"/>
    <n v="39"/>
    <n v="18"/>
    <n v="10"/>
    <n v="0.2"/>
    <n v="10840"/>
    <s v="LINOD"/>
    <n v="4"/>
    <x v="402"/>
    <d v="1996-04-01T00:00:00"/>
    <d v="1996-03-18T00:00:00"/>
    <n v="28"/>
    <n v="14"/>
    <n v="2"/>
    <n v="2.71"/>
    <s v="LINO-Delicateses"/>
    <s v="Ave. 5 de Mayo Porlamar"/>
    <s v="I. de Margarita"/>
    <s v="Nueva Esparta"/>
    <s v="4980"/>
    <s v="Venezuela"/>
    <n v="10840"/>
    <s v="LINOD"/>
    <n v="4"/>
    <d v="1996-02-19T00:00:00"/>
    <d v="1996-04-01T00:00:00"/>
    <n v="28"/>
    <d v="1996-03-18T00:00:00"/>
    <n v="2"/>
    <n v="2.71"/>
    <s v="LINO-Delicateses"/>
    <s v="Ave. 5 de Mayo Porlamar"/>
    <s v="I. de Margarita"/>
    <s v="Nueva Esparta"/>
    <s v="4980"/>
    <s v="Venezuela"/>
    <n v="39"/>
    <x v="13"/>
    <x v="12"/>
    <n v="1"/>
    <s v="750 cc per bottle"/>
    <n v="18"/>
    <n v="69"/>
    <n v="0"/>
    <n v="5"/>
    <n v="0"/>
    <s v="LINOD"/>
    <s v="LINO-Delicateses"/>
    <x v="67"/>
    <x v="3"/>
    <s v="Ave. 5 de Mayo Porlamar"/>
    <s v="I. de Margarita"/>
    <s v="Nueva Esparta"/>
    <s v="4980"/>
    <x v="5"/>
    <s v="(8) 34-56-12"/>
    <s v="(8) 34-93-93"/>
    <n v="18"/>
    <x v="12"/>
    <s v="Guylène Nodier"/>
    <s v="Sales Manager"/>
    <s v="203, Rue des Francs-Bourgeois"/>
    <s v="Paris"/>
    <s v=""/>
    <s v="75004"/>
    <s v="France"/>
    <s v="(1) 03.83.00.68"/>
    <s v="(1) 03.83.00.62"/>
    <n v="1"/>
    <x v="6"/>
    <s v="Soft drinks, coffees, teas, beers, and ales"/>
    <n v="2"/>
    <s v="United Package"/>
    <s v="(503) 555-3199"/>
    <n v="4"/>
    <s v="Peacock"/>
    <s v="Margaret"/>
    <s v="Sales Representative"/>
    <s v="Mrs."/>
    <d v="1937-09-19T00:00:00"/>
    <d v="1993-05-03T00:00:00"/>
    <s v="4110 Old Redmond Rd."/>
    <s v="Redmond"/>
    <s v="WA"/>
    <s v="98052"/>
    <s v="USA"/>
    <s v="(206) 555-8122"/>
    <n v="5176"/>
    <n v="2"/>
    <n v="144"/>
  </r>
  <r>
    <x v="593"/>
    <n v="10"/>
    <n v="31"/>
    <n v="16"/>
    <n v="0"/>
    <n v="10841"/>
    <s v="SUPRD"/>
    <n v="5"/>
    <x v="403"/>
    <d v="1996-03-19T00:00:00"/>
    <d v="1996-02-29T00:00:00"/>
    <n v="9"/>
    <n v="19"/>
    <n v="2"/>
    <n v="424.3"/>
    <s v="Suprêmes délices"/>
    <s v="Boulevard Tirou, 255"/>
    <s v="Charleroi"/>
    <s v=""/>
    <s v="B-6000"/>
    <s v="Belgium"/>
    <n v="10841"/>
    <s v="SUPRD"/>
    <n v="5"/>
    <d v="1996-02-20T00:00:00"/>
    <d v="1996-03-19T00:00:00"/>
    <n v="9"/>
    <d v="1996-02-29T00:00:00"/>
    <n v="2"/>
    <n v="424.3"/>
    <s v="Suprêmes délices"/>
    <s v="Boulevard Tirou, 255"/>
    <s v="Charleroi"/>
    <s v=""/>
    <s v="B-6000"/>
    <s v="Belgium"/>
    <n v="10"/>
    <x v="41"/>
    <x v="16"/>
    <n v="8"/>
    <s v="12 - 200 ml jars"/>
    <n v="31"/>
    <n v="31"/>
    <n v="0"/>
    <n v="0"/>
    <n v="0"/>
    <s v="SUPRD"/>
    <s v="Suprêmes délices"/>
    <x v="4"/>
    <x v="0"/>
    <s v="Boulevard Tirou, 255"/>
    <s v="Charleroi"/>
    <s v=""/>
    <s v="B-6000"/>
    <x v="3"/>
    <s v="(071) 23 67 22 20"/>
    <s v="(071) 23 67 22 21"/>
    <n v="4"/>
    <x v="16"/>
    <s v="Yoshi Nagase"/>
    <s v="Marketing Manager"/>
    <s v="9-8 Sekimai_x000d__x000a_Musashino-shi"/>
    <s v="Tokyo"/>
    <s v=""/>
    <s v="100"/>
    <s v="Japan"/>
    <s v="(03) 3555-5011"/>
    <s v=""/>
    <n v="8"/>
    <x v="3"/>
    <s v="Seaweed and fish"/>
    <n v="2"/>
    <s v="United Package"/>
    <s v="(503) 555-3199"/>
    <n v="5"/>
    <s v="Buchanan"/>
    <s v="Steven"/>
    <s v="Sales Manager"/>
    <s v="Mr."/>
    <d v="1955-03-04T00:00:00"/>
    <d v="1993-10-17T00:00:00"/>
    <s v="14 Garrett Hill"/>
    <s v="London"/>
    <s v=""/>
    <s v="SW1 8JR"/>
    <s v="UK"/>
    <s v="(71) 555-4848"/>
    <n v="3453"/>
    <n v="2"/>
    <n v="496"/>
  </r>
  <r>
    <x v="593"/>
    <n v="56"/>
    <n v="38"/>
    <n v="30"/>
    <n v="0"/>
    <n v="10841"/>
    <s v="SUPRD"/>
    <n v="5"/>
    <x v="403"/>
    <d v="1996-03-19T00:00:00"/>
    <d v="1996-02-29T00:00:00"/>
    <n v="9"/>
    <n v="19"/>
    <n v="2"/>
    <n v="424.3"/>
    <s v="Suprêmes délices"/>
    <s v="Boulevard Tirou, 255"/>
    <s v="Charleroi"/>
    <s v=""/>
    <s v="B-6000"/>
    <s v="Belgium"/>
    <n v="10841"/>
    <s v="SUPRD"/>
    <n v="5"/>
    <d v="1996-02-20T00:00:00"/>
    <d v="1996-03-19T00:00:00"/>
    <n v="9"/>
    <d v="1996-02-29T00:00:00"/>
    <n v="2"/>
    <n v="424.3"/>
    <s v="Suprêmes délices"/>
    <s v="Boulevard Tirou, 255"/>
    <s v="Charleroi"/>
    <s v=""/>
    <s v="B-6000"/>
    <s v="Belgium"/>
    <n v="56"/>
    <x v="33"/>
    <x v="8"/>
    <n v="5"/>
    <s v="24 - 250 g pkgs."/>
    <n v="38"/>
    <n v="21"/>
    <n v="10"/>
    <n v="30"/>
    <n v="0"/>
    <s v="SUPRD"/>
    <s v="Suprêmes délices"/>
    <x v="4"/>
    <x v="0"/>
    <s v="Boulevard Tirou, 255"/>
    <s v="Charleroi"/>
    <s v=""/>
    <s v="B-6000"/>
    <x v="3"/>
    <s v="(071) 23 67 22 20"/>
    <s v="(071) 23 67 22 21"/>
    <n v="26"/>
    <x v="8"/>
    <s v="Giovanni Giudici"/>
    <s v="Order Administrator"/>
    <s v="Via dei Gelsomini, 153"/>
    <s v="Salerno"/>
    <s v=""/>
    <s v="84100"/>
    <s v="Italy"/>
    <s v="(089) 6547665"/>
    <s v="(089) 6547667"/>
    <n v="5"/>
    <x v="1"/>
    <s v="Breads, crackers, pasta, and cereal"/>
    <n v="2"/>
    <s v="United Package"/>
    <s v="(503) 555-3199"/>
    <n v="5"/>
    <s v="Buchanan"/>
    <s v="Steven"/>
    <s v="Sales Manager"/>
    <s v="Mr."/>
    <d v="1955-03-04T00:00:00"/>
    <d v="1993-10-17T00:00:00"/>
    <s v="14 Garrett Hill"/>
    <s v="London"/>
    <s v=""/>
    <s v="SW1 8JR"/>
    <s v="UK"/>
    <s v="(71) 555-4848"/>
    <n v="3453"/>
    <n v="2"/>
    <n v="1140"/>
  </r>
  <r>
    <x v="593"/>
    <n v="59"/>
    <n v="55"/>
    <n v="50"/>
    <n v="0"/>
    <n v="10841"/>
    <s v="SUPRD"/>
    <n v="5"/>
    <x v="403"/>
    <d v="1996-03-19T00:00:00"/>
    <d v="1996-02-29T00:00:00"/>
    <n v="9"/>
    <n v="19"/>
    <n v="2"/>
    <n v="424.3"/>
    <s v="Suprêmes délices"/>
    <s v="Boulevard Tirou, 255"/>
    <s v="Charleroi"/>
    <s v=""/>
    <s v="B-6000"/>
    <s v="Belgium"/>
    <n v="10841"/>
    <s v="SUPRD"/>
    <n v="5"/>
    <d v="1996-02-20T00:00:00"/>
    <d v="1996-03-19T00:00:00"/>
    <n v="9"/>
    <d v="1996-02-29T00:00:00"/>
    <n v="2"/>
    <n v="424.3"/>
    <s v="Suprêmes délices"/>
    <s v="Boulevard Tirou, 255"/>
    <s v="Charleroi"/>
    <s v=""/>
    <s v="B-6000"/>
    <s v="Belgium"/>
    <n v="59"/>
    <x v="21"/>
    <x v="11"/>
    <n v="4"/>
    <s v="5 kg pkg."/>
    <n v="55"/>
    <n v="79"/>
    <n v="0"/>
    <n v="0"/>
    <n v="0"/>
    <s v="SUPRD"/>
    <s v="Suprêmes délices"/>
    <x v="4"/>
    <x v="0"/>
    <s v="Boulevard Tirou, 255"/>
    <s v="Charleroi"/>
    <s v=""/>
    <s v="B-6000"/>
    <x v="3"/>
    <s v="(071) 23 67 22 20"/>
    <s v="(071) 23 67 22 21"/>
    <n v="28"/>
    <x v="11"/>
    <s v="Eliane Noz"/>
    <s v="Sales Representative"/>
    <s v="Bat. B_x000d__x000a_3, rue des Alpes"/>
    <s v="Annecy"/>
    <s v=""/>
    <s v="74000"/>
    <s v="France"/>
    <s v="38.76.98.06"/>
    <s v="38.76.98.58"/>
    <n v="4"/>
    <x v="0"/>
    <s v="Cheeses"/>
    <n v="2"/>
    <s v="United Package"/>
    <s v="(503) 555-3199"/>
    <n v="5"/>
    <s v="Buchanan"/>
    <s v="Steven"/>
    <s v="Sales Manager"/>
    <s v="Mr."/>
    <d v="1955-03-04T00:00:00"/>
    <d v="1993-10-17T00:00:00"/>
    <s v="14 Garrett Hill"/>
    <s v="London"/>
    <s v=""/>
    <s v="SW1 8JR"/>
    <s v="UK"/>
    <s v="(71) 555-4848"/>
    <n v="3453"/>
    <n v="2"/>
    <n v="2750"/>
  </r>
  <r>
    <x v="593"/>
    <n v="77"/>
    <n v="13"/>
    <n v="15"/>
    <n v="0"/>
    <n v="10841"/>
    <s v="SUPRD"/>
    <n v="5"/>
    <x v="403"/>
    <d v="1996-03-19T00:00:00"/>
    <d v="1996-02-29T00:00:00"/>
    <n v="9"/>
    <n v="19"/>
    <n v="2"/>
    <n v="424.3"/>
    <s v="Suprêmes délices"/>
    <s v="Boulevard Tirou, 255"/>
    <s v="Charleroi"/>
    <s v=""/>
    <s v="B-6000"/>
    <s v="Belgium"/>
    <n v="10841"/>
    <s v="SUPRD"/>
    <n v="5"/>
    <d v="1996-02-20T00:00:00"/>
    <d v="1996-03-19T00:00:00"/>
    <n v="9"/>
    <d v="1996-02-29T00:00:00"/>
    <n v="2"/>
    <n v="424.3"/>
    <s v="Suprêmes délices"/>
    <s v="Boulevard Tirou, 255"/>
    <s v="Charleroi"/>
    <s v=""/>
    <s v="B-6000"/>
    <s v="Belgium"/>
    <n v="77"/>
    <x v="23"/>
    <x v="20"/>
    <n v="2"/>
    <s v="12 boxes"/>
    <n v="13"/>
    <n v="32"/>
    <n v="0"/>
    <n v="15"/>
    <n v="0"/>
    <s v="SUPRD"/>
    <s v="Suprêmes délices"/>
    <x v="4"/>
    <x v="0"/>
    <s v="Boulevard Tirou, 255"/>
    <s v="Charleroi"/>
    <s v=""/>
    <s v="B-6000"/>
    <x v="3"/>
    <s v="(071) 23 67 22 20"/>
    <s v="(071) 23 67 22 21"/>
    <n v="12"/>
    <x v="20"/>
    <s v="Martin Bein"/>
    <s v="International Marketing Mgr."/>
    <s v="Bogenallee 51"/>
    <s v="Frankfurt"/>
    <s v=""/>
    <s v="60439"/>
    <s v="Germany"/>
    <s v="(069) 992755"/>
    <s v=""/>
    <n v="2"/>
    <x v="4"/>
    <s v="Sweet and savory sauces, relishes, spreads, and seasonings"/>
    <n v="2"/>
    <s v="United Package"/>
    <s v="(503) 555-3199"/>
    <n v="5"/>
    <s v="Buchanan"/>
    <s v="Steven"/>
    <s v="Sales Manager"/>
    <s v="Mr."/>
    <d v="1955-03-04T00:00:00"/>
    <d v="1993-10-17T00:00:00"/>
    <s v="14 Garrett Hill"/>
    <s v="London"/>
    <s v=""/>
    <s v="SW1 8JR"/>
    <s v="UK"/>
    <s v="(71) 555-4848"/>
    <n v="3453"/>
    <n v="2"/>
    <n v="195"/>
  </r>
  <r>
    <x v="594"/>
    <n v="11"/>
    <n v="21"/>
    <n v="15"/>
    <n v="0"/>
    <n v="10842"/>
    <s v="TORTU"/>
    <n v="1"/>
    <x v="403"/>
    <d v="1996-03-19T00:00:00"/>
    <d v="1996-02-29T00:00:00"/>
    <n v="9"/>
    <n v="19"/>
    <n v="3"/>
    <n v="54.42"/>
    <s v="Tortuga Restaurante"/>
    <s v="Avda. Azteca 123"/>
    <s v="México D.F."/>
    <s v=""/>
    <s v="05033"/>
    <s v="Mexico"/>
    <n v="10842"/>
    <s v="TORTU"/>
    <n v="1"/>
    <d v="1996-02-20T00:00:00"/>
    <d v="1996-03-19T00:00:00"/>
    <n v="9"/>
    <d v="1996-02-29T00:00:00"/>
    <n v="3"/>
    <n v="54.42"/>
    <s v="Tortuga Restaurante"/>
    <s v="Avda. Azteca 123"/>
    <s v="México D.F."/>
    <s v=""/>
    <s v="05033"/>
    <s v="Mexico"/>
    <n v="11"/>
    <x v="0"/>
    <x v="0"/>
    <n v="4"/>
    <s v="1 kg pkg."/>
    <n v="21"/>
    <n v="22"/>
    <n v="30"/>
    <n v="30"/>
    <n v="0"/>
    <s v="TORTU"/>
    <s v="Tortuga Restaurante"/>
    <x v="23"/>
    <x v="3"/>
    <s v="Avda. Azteca 123"/>
    <s v="México D.F."/>
    <s v=""/>
    <s v="05033"/>
    <x v="7"/>
    <s v="(5) 555-2933"/>
    <s v=""/>
    <n v="5"/>
    <x v="0"/>
    <s v="Antonio del Valle Saavedra "/>
    <s v="Export Administrator"/>
    <s v="Calle del Rosal 4"/>
    <s v="Oviedo"/>
    <s v="Asturias"/>
    <s v="33007"/>
    <s v="Spain"/>
    <s v="(98) 598 76 54"/>
    <s v=""/>
    <n v="4"/>
    <x v="0"/>
    <s v="Cheeses"/>
    <n v="3"/>
    <s v="Federal Shipping"/>
    <s v="(503) 555-9931"/>
    <n v="1"/>
    <s v="Davolio"/>
    <s v="Nancy"/>
    <s v="Sales Representative"/>
    <s v="Ms."/>
    <d v="1948-12-08T00:00:00"/>
    <d v="1992-05-01T00:00:00"/>
    <s v="507 - 20th Ave. E._x000d__x000a_Apt. 2A"/>
    <s v="Seattle"/>
    <s v="WA"/>
    <s v="98122"/>
    <s v="USA"/>
    <s v="(206) 555-9857"/>
    <n v="5467"/>
    <n v="2"/>
    <n v="315"/>
  </r>
  <r>
    <x v="594"/>
    <n v="43"/>
    <n v="46"/>
    <n v="5"/>
    <n v="0"/>
    <n v="10842"/>
    <s v="TORTU"/>
    <n v="1"/>
    <x v="403"/>
    <d v="1996-03-19T00:00:00"/>
    <d v="1996-02-29T00:00:00"/>
    <n v="9"/>
    <n v="19"/>
    <n v="3"/>
    <n v="54.42"/>
    <s v="Tortuga Restaurante"/>
    <s v="Avda. Azteca 123"/>
    <s v="México D.F."/>
    <s v=""/>
    <s v="05033"/>
    <s v="Mexico"/>
    <n v="10842"/>
    <s v="TORTU"/>
    <n v="1"/>
    <d v="1996-02-20T00:00:00"/>
    <d v="1996-03-19T00:00:00"/>
    <n v="9"/>
    <d v="1996-02-29T00:00:00"/>
    <n v="3"/>
    <n v="54.42"/>
    <s v="Tortuga Restaurante"/>
    <s v="Avda. Azteca 123"/>
    <s v="México D.F."/>
    <s v=""/>
    <s v="05033"/>
    <s v="Mexico"/>
    <n v="43"/>
    <x v="40"/>
    <x v="2"/>
    <n v="1"/>
    <s v="16 - 500 g tins"/>
    <n v="46"/>
    <n v="17"/>
    <n v="10"/>
    <n v="25"/>
    <n v="0"/>
    <s v="TORTU"/>
    <s v="Tortuga Restaurante"/>
    <x v="23"/>
    <x v="3"/>
    <s v="Avda. Azteca 123"/>
    <s v="México D.F."/>
    <s v=""/>
    <s v="05033"/>
    <x v="7"/>
    <s v="(5) 555-2933"/>
    <s v=""/>
    <n v="20"/>
    <x v="2"/>
    <s v="Chandra Leka"/>
    <s v="Owner"/>
    <s v="471 Serangoon Loop, Suite #402"/>
    <s v="Singapore"/>
    <s v=""/>
    <s v="0512"/>
    <s v="Singapore"/>
    <s v="555-8787"/>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230"/>
  </r>
  <r>
    <x v="594"/>
    <n v="68"/>
    <n v="12.5"/>
    <n v="20"/>
    <n v="0"/>
    <n v="10842"/>
    <s v="TORTU"/>
    <n v="1"/>
    <x v="403"/>
    <d v="1996-03-19T00:00:00"/>
    <d v="1996-02-29T00:00:00"/>
    <n v="9"/>
    <n v="19"/>
    <n v="3"/>
    <n v="54.42"/>
    <s v="Tortuga Restaurante"/>
    <s v="Avda. Azteca 123"/>
    <s v="México D.F."/>
    <s v=""/>
    <s v="05033"/>
    <s v="Mexico"/>
    <n v="10842"/>
    <s v="TORTU"/>
    <n v="1"/>
    <d v="1996-02-20T00:00:00"/>
    <d v="1996-03-19T00:00:00"/>
    <n v="9"/>
    <d v="1996-02-29T00:00:00"/>
    <n v="3"/>
    <n v="54.42"/>
    <s v="Tortuga Restaurante"/>
    <s v="Avda. Azteca 123"/>
    <s v="México D.F."/>
    <s v=""/>
    <s v="05033"/>
    <s v="Mexico"/>
    <n v="68"/>
    <x v="56"/>
    <x v="9"/>
    <n v="3"/>
    <s v="10 boxes x 8 pieces"/>
    <n v="12.5"/>
    <n v="6"/>
    <n v="10"/>
    <n v="15"/>
    <n v="0"/>
    <s v="TORTU"/>
    <s v="Tortuga Restaurante"/>
    <x v="23"/>
    <x v="3"/>
    <s v="Avda. Azteca 123"/>
    <s v="México D.F."/>
    <s v=""/>
    <s v="05033"/>
    <x v="7"/>
    <s v="(5) 555-2933"/>
    <s v=""/>
    <n v="8"/>
    <x v="9"/>
    <s v="Peter Wilson"/>
    <s v="Sales Representative"/>
    <s v="29 King's Way"/>
    <s v="Manchester"/>
    <s v=""/>
    <s v="M14 GSD"/>
    <s v="UK"/>
    <s v="(161) 555-4448"/>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250"/>
  </r>
  <r>
    <x v="594"/>
    <n v="70"/>
    <n v="15"/>
    <n v="12"/>
    <n v="0"/>
    <n v="10842"/>
    <s v="TORTU"/>
    <n v="1"/>
    <x v="403"/>
    <d v="1996-03-19T00:00:00"/>
    <d v="1996-02-29T00:00:00"/>
    <n v="9"/>
    <n v="19"/>
    <n v="3"/>
    <n v="54.42"/>
    <s v="Tortuga Restaurante"/>
    <s v="Avda. Azteca 123"/>
    <s v="México D.F."/>
    <s v=""/>
    <s v="05033"/>
    <s v="Mexico"/>
    <n v="10842"/>
    <s v="TORTU"/>
    <n v="1"/>
    <d v="1996-02-20T00:00:00"/>
    <d v="1996-03-19T00:00:00"/>
    <n v="9"/>
    <d v="1996-02-29T00:00:00"/>
    <n v="3"/>
    <n v="54.42"/>
    <s v="Tortuga Restaurante"/>
    <s v="Avda. Azteca 123"/>
    <s v="México D.F."/>
    <s v=""/>
    <s v="05033"/>
    <s v="Mexico"/>
    <n v="70"/>
    <x v="30"/>
    <x v="18"/>
    <n v="1"/>
    <s v="24 - 355 ml bottles"/>
    <n v="15"/>
    <n v="15"/>
    <n v="10"/>
    <n v="30"/>
    <n v="0"/>
    <s v="TORTU"/>
    <s v="Tortuga Restaurante"/>
    <x v="23"/>
    <x v="3"/>
    <s v="Avda. Azteca 123"/>
    <s v="México D.F."/>
    <s v=""/>
    <s v="05033"/>
    <x v="7"/>
    <s v="(5) 555-2933"/>
    <s v=""/>
    <n v="7"/>
    <x v="18"/>
    <s v="Ian Devling"/>
    <s v="Marketing Manager"/>
    <s v="74 Rose St._x000d__x000a_Moonie Ponds"/>
    <s v="Melbourne"/>
    <s v="Victoria"/>
    <s v="3058"/>
    <s v="Australia"/>
    <s v="(03) 444-2343"/>
    <s v="(03) 444-6588"/>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180"/>
  </r>
  <r>
    <x v="595"/>
    <n v="51"/>
    <n v="53"/>
    <n v="4"/>
    <n v="0.25"/>
    <n v="10843"/>
    <s v="VICTE"/>
    <n v="4"/>
    <x v="404"/>
    <d v="1996-03-20T00:00:00"/>
    <d v="1996-02-26T00:00:00"/>
    <n v="5"/>
    <n v="23"/>
    <n v="2"/>
    <n v="9.26"/>
    <s v="Victuailles en stock"/>
    <s v="2, rue du Commerce"/>
    <s v="Lyon"/>
    <s v=""/>
    <s v="69004"/>
    <s v="France"/>
    <n v="10843"/>
    <s v="VICTE"/>
    <n v="4"/>
    <d v="1996-02-21T00:00:00"/>
    <d v="1996-03-20T00:00:00"/>
    <n v="5"/>
    <d v="1996-02-26T00:00:00"/>
    <n v="2"/>
    <n v="9.26"/>
    <s v="Victuailles en stock"/>
    <s v="2, rue du Commerce"/>
    <s v="Lyon"/>
    <s v=""/>
    <s v="69004"/>
    <s v="France"/>
    <n v="51"/>
    <x v="4"/>
    <x v="4"/>
    <n v="7"/>
    <s v="50 - 300 g pkgs."/>
    <n v="53"/>
    <n v="20"/>
    <n v="0"/>
    <n v="10"/>
    <n v="0"/>
    <s v="VICTE"/>
    <s v="Victuailles en stock"/>
    <x v="3"/>
    <x v="2"/>
    <s v="2, rue du Commerce"/>
    <s v="Lyon"/>
    <s v=""/>
    <s v="69004"/>
    <x v="0"/>
    <s v="78.32.54.86"/>
    <s v="78.32.54.87"/>
    <n v="24"/>
    <x v="4"/>
    <s v="Wendy Mackenzie"/>
    <s v="Sales Representative"/>
    <s v="170 Prince Edward Parade_x000d__x000a_Hunter's Hill"/>
    <s v="Sydney"/>
    <s v="NSW"/>
    <s v="2042"/>
    <s v="Australia"/>
    <s v="(02) 555-5914"/>
    <s v="(02) 555-4873"/>
    <n v="7"/>
    <x v="2"/>
    <s v="Dried fruit and bean curd"/>
    <n v="2"/>
    <s v="United Package"/>
    <s v="(503) 555-3199"/>
    <n v="4"/>
    <s v="Peacock"/>
    <s v="Margaret"/>
    <s v="Sales Representative"/>
    <s v="Mrs."/>
    <d v="1937-09-19T00:00:00"/>
    <d v="1993-05-03T00:00:00"/>
    <s v="4110 Old Redmond Rd."/>
    <s v="Redmond"/>
    <s v="WA"/>
    <s v="98052"/>
    <s v="USA"/>
    <s v="(206) 555-8122"/>
    <n v="5176"/>
    <n v="2"/>
    <n v="159"/>
  </r>
  <r>
    <x v="596"/>
    <n v="22"/>
    <n v="21"/>
    <n v="35"/>
    <n v="0"/>
    <n v="10844"/>
    <s v="PICCO"/>
    <n v="8"/>
    <x v="404"/>
    <d v="1996-03-20T00:00:00"/>
    <d v="1996-02-26T00:00:00"/>
    <n v="5"/>
    <n v="23"/>
    <n v="2"/>
    <n v="25.22"/>
    <s v="Piccolo und mehr"/>
    <s v="Geislweg 14"/>
    <s v="Salzburg"/>
    <s v=""/>
    <s v="5020"/>
    <s v="Austria"/>
    <n v="10844"/>
    <s v="PICCO"/>
    <n v="8"/>
    <d v="1996-02-21T00:00:00"/>
    <d v="1996-03-20T00:00:00"/>
    <n v="5"/>
    <d v="1996-02-26T00:00:00"/>
    <n v="2"/>
    <n v="25.22"/>
    <s v="Piccolo und mehr"/>
    <s v="Geislweg 14"/>
    <s v="Salzburg"/>
    <s v=""/>
    <s v="5020"/>
    <s v="Austria"/>
    <n v="22"/>
    <x v="7"/>
    <x v="7"/>
    <n v="5"/>
    <s v="24 - 500 g pkgs."/>
    <n v="21"/>
    <n v="104"/>
    <n v="0"/>
    <n v="25"/>
    <n v="0"/>
    <s v="PICCO"/>
    <s v="Piccolo und mehr"/>
    <x v="54"/>
    <x v="4"/>
    <s v="Geislweg 14"/>
    <s v="Salzburg"/>
    <s v=""/>
    <s v="5020"/>
    <x v="6"/>
    <s v="6562-9722"/>
    <s v="6562-9723"/>
    <n v="9"/>
    <x v="7"/>
    <s v="Lars Peterson"/>
    <s v="Sales Agent"/>
    <s v="Kaloadagatan 13"/>
    <s v="Göteborg"/>
    <s v=""/>
    <s v="S-345 67"/>
    <s v="Sweden "/>
    <s v="031-987 65 43"/>
    <s v="031-987 65 91"/>
    <n v="5"/>
    <x v="1"/>
    <s v="Breads, crackers, pasta, and cereal"/>
    <n v="2"/>
    <s v="United Package"/>
    <s v="(503) 555-3199"/>
    <n v="8"/>
    <s v="Callahan"/>
    <s v="Laura"/>
    <s v="Inside Sales Coordinator"/>
    <s v="Ms."/>
    <d v="1958-01-09T00:00:00"/>
    <d v="1994-03-05T00:00:00"/>
    <s v="4726 - 11th Ave. N.E."/>
    <s v="Seattle"/>
    <s v="WA"/>
    <s v="98105"/>
    <s v="USA"/>
    <s v="(206) 555-1189"/>
    <n v="2344"/>
    <n v="2"/>
    <n v="735"/>
  </r>
  <r>
    <x v="597"/>
    <n v="23"/>
    <n v="9"/>
    <n v="70"/>
    <n v="0.1"/>
    <n v="10845"/>
    <s v="QUICK"/>
    <n v="8"/>
    <x v="404"/>
    <d v="1996-03-06T00:00:00"/>
    <d v="1996-03-01T00:00:00"/>
    <n v="9"/>
    <n v="5"/>
    <n v="1"/>
    <n v="212.98"/>
    <s v="QUICK-Stop"/>
    <s v="Taucherstraße 10"/>
    <s v="Cunewalde"/>
    <s v=""/>
    <s v="01307"/>
    <s v="Germany"/>
    <n v="10845"/>
    <s v="QUICK"/>
    <n v="8"/>
    <d v="1996-02-21T00:00:00"/>
    <d v="1996-03-06T00:00:00"/>
    <n v="9"/>
    <d v="1996-03-01T00:00:00"/>
    <n v="1"/>
    <n v="212.98"/>
    <s v="QUICK-Stop"/>
    <s v="Taucherstraße 10"/>
    <s v="Cunewalde"/>
    <s v=""/>
    <s v="01307"/>
    <s v="Germany"/>
    <n v="23"/>
    <x v="70"/>
    <x v="7"/>
    <n v="5"/>
    <s v="12 - 250 g pkgs."/>
    <n v="9"/>
    <n v="61"/>
    <n v="0"/>
    <n v="25"/>
    <n v="0"/>
    <s v="QUICK"/>
    <s v="QUICK-Stop"/>
    <x v="21"/>
    <x v="0"/>
    <s v="Taucherstraße 10"/>
    <s v="Cunewalde"/>
    <s v=""/>
    <s v="01307"/>
    <x v="1"/>
    <s v="0372-035188"/>
    <s v=""/>
    <n v="9"/>
    <x v="7"/>
    <s v="Lars Peterson"/>
    <s v="Sales Agent"/>
    <s v="Kaloadagatan 13"/>
    <s v="Göteborg"/>
    <s v=""/>
    <s v="S-345 67"/>
    <s v="Sweden "/>
    <s v="031-987 65 43"/>
    <s v="031-987 65 91"/>
    <n v="5"/>
    <x v="1"/>
    <s v="Breads, crackers, pasta, and cereal"/>
    <n v="1"/>
    <s v="Speedy Express"/>
    <s v="(503) 555-9831"/>
    <n v="8"/>
    <s v="Callahan"/>
    <s v="Laura"/>
    <s v="Inside Sales Coordinator"/>
    <s v="Ms."/>
    <d v="1958-01-09T00:00:00"/>
    <d v="1994-03-05T00:00:00"/>
    <s v="4726 - 11th Ave. N.E."/>
    <s v="Seattle"/>
    <s v="WA"/>
    <s v="98105"/>
    <s v="USA"/>
    <s v="(206) 555-1189"/>
    <n v="2344"/>
    <n v="2"/>
    <n v="567"/>
  </r>
  <r>
    <x v="597"/>
    <n v="35"/>
    <n v="18"/>
    <n v="25"/>
    <n v="0.1"/>
    <n v="10845"/>
    <s v="QUICK"/>
    <n v="8"/>
    <x v="404"/>
    <d v="1996-03-06T00:00:00"/>
    <d v="1996-03-01T00:00:00"/>
    <n v="9"/>
    <n v="5"/>
    <n v="1"/>
    <n v="212.98"/>
    <s v="QUICK-Stop"/>
    <s v="Taucherstraße 10"/>
    <s v="Cunewalde"/>
    <s v=""/>
    <s v="01307"/>
    <s v="Germany"/>
    <n v="10845"/>
    <s v="QUICK"/>
    <n v="8"/>
    <d v="1996-02-21T00:00:00"/>
    <d v="1996-03-06T00:00:00"/>
    <n v="9"/>
    <d v="1996-03-01T00:00:00"/>
    <n v="1"/>
    <n v="212.98"/>
    <s v="QUICK-Stop"/>
    <s v="Taucherstraße 10"/>
    <s v="Cunewalde"/>
    <s v=""/>
    <s v="01307"/>
    <s v="Germany"/>
    <n v="35"/>
    <x v="31"/>
    <x v="23"/>
    <n v="1"/>
    <s v="24 - 12 oz bottles"/>
    <n v="18"/>
    <n v="20"/>
    <n v="0"/>
    <n v="15"/>
    <n v="0"/>
    <s v="QUICK"/>
    <s v="QUICK-Stop"/>
    <x v="21"/>
    <x v="0"/>
    <s v="Taucherstraße 10"/>
    <s v="Cunewalde"/>
    <s v=""/>
    <s v="01307"/>
    <x v="1"/>
    <s v="0372-035188"/>
    <s v=""/>
    <n v="16"/>
    <x v="23"/>
    <s v="Cheryl Saylor"/>
    <s v="Regional Account Rep."/>
    <s v="3400 - 8th Avenue_x000d__x000a_Suite 210"/>
    <s v="Bend"/>
    <s v="OR"/>
    <s v="97101"/>
    <s v="USA"/>
    <s v="(503) 555-9931"/>
    <s v=""/>
    <n v="1"/>
    <x v="6"/>
    <s v="Soft drinks, coffees, teas, beers, and ales"/>
    <n v="1"/>
    <s v="Speedy Express"/>
    <s v="(503) 555-9831"/>
    <n v="8"/>
    <s v="Callahan"/>
    <s v="Laura"/>
    <s v="Inside Sales Coordinator"/>
    <s v="Ms."/>
    <d v="1958-01-09T00:00:00"/>
    <d v="1994-03-05T00:00:00"/>
    <s v="4726 - 11th Ave. N.E."/>
    <s v="Seattle"/>
    <s v="WA"/>
    <s v="98105"/>
    <s v="USA"/>
    <s v="(206) 555-1189"/>
    <n v="2344"/>
    <n v="2"/>
    <n v="405"/>
  </r>
  <r>
    <x v="597"/>
    <n v="42"/>
    <n v="14"/>
    <n v="42"/>
    <n v="0.1"/>
    <n v="10845"/>
    <s v="QUICK"/>
    <n v="8"/>
    <x v="404"/>
    <d v="1996-03-06T00:00:00"/>
    <d v="1996-03-01T00:00:00"/>
    <n v="9"/>
    <n v="5"/>
    <n v="1"/>
    <n v="212.98"/>
    <s v="QUICK-Stop"/>
    <s v="Taucherstraße 10"/>
    <s v="Cunewalde"/>
    <s v=""/>
    <s v="01307"/>
    <s v="Germany"/>
    <n v="10845"/>
    <s v="QUICK"/>
    <n v="8"/>
    <d v="1996-02-21T00:00:00"/>
    <d v="1996-03-06T00:00:00"/>
    <n v="9"/>
    <d v="1996-03-01T00:00:00"/>
    <n v="1"/>
    <n v="212.98"/>
    <s v="QUICK-Stop"/>
    <s v="Taucherstraße 10"/>
    <s v="Cunewalde"/>
    <s v=""/>
    <s v="01307"/>
    <s v="Germany"/>
    <n v="42"/>
    <x v="2"/>
    <x v="2"/>
    <n v="5"/>
    <s v="32 - 1 kg pkgs."/>
    <n v="14"/>
    <n v="26"/>
    <n v="0"/>
    <n v="0"/>
    <n v="1"/>
    <s v="QUICK"/>
    <s v="QUICK-Stop"/>
    <x v="21"/>
    <x v="0"/>
    <s v="Taucherstraße 10"/>
    <s v="Cunewalde"/>
    <s v=""/>
    <s v="01307"/>
    <x v="1"/>
    <s v="0372-035188"/>
    <s v=""/>
    <n v="20"/>
    <x v="2"/>
    <s v="Chandra Leka"/>
    <s v="Owner"/>
    <s v="471 Serangoon Loop, Suite #402"/>
    <s v="Singapore"/>
    <s v=""/>
    <s v="0512"/>
    <s v="Singapore"/>
    <s v="555-8787"/>
    <s v=""/>
    <n v="5"/>
    <x v="1"/>
    <s v="Breads, crackers, pasta, and cereal"/>
    <n v="1"/>
    <s v="Speedy Express"/>
    <s v="(503) 555-9831"/>
    <n v="8"/>
    <s v="Callahan"/>
    <s v="Laura"/>
    <s v="Inside Sales Coordinator"/>
    <s v="Ms."/>
    <d v="1958-01-09T00:00:00"/>
    <d v="1994-03-05T00:00:00"/>
    <s v="4726 - 11th Ave. N.E."/>
    <s v="Seattle"/>
    <s v="WA"/>
    <s v="98105"/>
    <s v="USA"/>
    <s v="(206) 555-1189"/>
    <n v="2344"/>
    <n v="2"/>
    <n v="529.20000000000005"/>
  </r>
  <r>
    <x v="597"/>
    <n v="58"/>
    <n v="13.25"/>
    <n v="60"/>
    <n v="0.1"/>
    <n v="10845"/>
    <s v="QUICK"/>
    <n v="8"/>
    <x v="404"/>
    <d v="1996-03-06T00:00:00"/>
    <d v="1996-03-01T00:00:00"/>
    <n v="9"/>
    <n v="5"/>
    <n v="1"/>
    <n v="212.98"/>
    <s v="QUICK-Stop"/>
    <s v="Taucherstraße 10"/>
    <s v="Cunewalde"/>
    <s v=""/>
    <s v="01307"/>
    <s v="Germany"/>
    <n v="10845"/>
    <s v="QUICK"/>
    <n v="8"/>
    <d v="1996-02-21T00:00:00"/>
    <d v="1996-03-06T00:00:00"/>
    <n v="9"/>
    <d v="1996-03-01T00:00:00"/>
    <n v="1"/>
    <n v="212.98"/>
    <s v="QUICK-Stop"/>
    <s v="Taucherstraße 10"/>
    <s v="Cunewalde"/>
    <s v=""/>
    <s v="01307"/>
    <s v="Germany"/>
    <n v="58"/>
    <x v="64"/>
    <x v="27"/>
    <n v="8"/>
    <s v="24 pieces"/>
    <n v="13.25"/>
    <n v="62"/>
    <n v="0"/>
    <n v="20"/>
    <n v="0"/>
    <s v="QUICK"/>
    <s v="QUICK-Stop"/>
    <x v="21"/>
    <x v="0"/>
    <s v="Taucherstraße 10"/>
    <s v="Cunewalde"/>
    <s v=""/>
    <s v="01307"/>
    <x v="1"/>
    <s v="0372-035188"/>
    <s v=""/>
    <n v="27"/>
    <x v="27"/>
    <s v="Marie Delamare"/>
    <s v="Sales Manager"/>
    <s v="22, rue H. Voiron"/>
    <s v="Montceau"/>
    <s v=""/>
    <s v="71300"/>
    <s v="France"/>
    <s v="85.57.00.07"/>
    <s v=""/>
    <n v="8"/>
    <x v="3"/>
    <s v="Seaweed and fish"/>
    <n v="1"/>
    <s v="Speedy Express"/>
    <s v="(503) 555-9831"/>
    <n v="8"/>
    <s v="Callahan"/>
    <s v="Laura"/>
    <s v="Inside Sales Coordinator"/>
    <s v="Ms."/>
    <d v="1958-01-09T00:00:00"/>
    <d v="1994-03-05T00:00:00"/>
    <s v="4726 - 11th Ave. N.E."/>
    <s v="Seattle"/>
    <s v="WA"/>
    <s v="98105"/>
    <s v="USA"/>
    <s v="(206) 555-1189"/>
    <n v="2344"/>
    <n v="2"/>
    <n v="715.5"/>
  </r>
  <r>
    <x v="597"/>
    <n v="64"/>
    <n v="33.25"/>
    <n v="48"/>
    <n v="0"/>
    <n v="10845"/>
    <s v="QUICK"/>
    <n v="8"/>
    <x v="404"/>
    <d v="1996-03-06T00:00:00"/>
    <d v="1996-03-01T00:00:00"/>
    <n v="9"/>
    <n v="5"/>
    <n v="1"/>
    <n v="212.98"/>
    <s v="QUICK-Stop"/>
    <s v="Taucherstraße 10"/>
    <s v="Cunewalde"/>
    <s v=""/>
    <s v="01307"/>
    <s v="Germany"/>
    <n v="10845"/>
    <s v="QUICK"/>
    <n v="8"/>
    <d v="1996-02-21T00:00:00"/>
    <d v="1996-03-06T00:00:00"/>
    <n v="9"/>
    <d v="1996-03-01T00:00:00"/>
    <n v="1"/>
    <n v="212.98"/>
    <s v="QUICK-Stop"/>
    <s v="Taucherstraße 10"/>
    <s v="Cunewalde"/>
    <s v=""/>
    <s v="01307"/>
    <s v="Germany"/>
    <n v="64"/>
    <x v="58"/>
    <x v="20"/>
    <n v="5"/>
    <s v="20 bags x 4 pieces"/>
    <n v="33.25"/>
    <n v="22"/>
    <n v="80"/>
    <n v="30"/>
    <n v="0"/>
    <s v="QUICK"/>
    <s v="QUICK-Stop"/>
    <x v="21"/>
    <x v="0"/>
    <s v="Taucherstraße 10"/>
    <s v="Cunewalde"/>
    <s v=""/>
    <s v="01307"/>
    <x v="1"/>
    <s v="0372-035188"/>
    <s v=""/>
    <n v="12"/>
    <x v="20"/>
    <s v="Martin Bein"/>
    <s v="International Marketing Mgr."/>
    <s v="Bogenallee 51"/>
    <s v="Frankfurt"/>
    <s v=""/>
    <s v="60439"/>
    <s v="Germany"/>
    <s v="(069) 992755"/>
    <s v=""/>
    <n v="5"/>
    <x v="1"/>
    <s v="Breads, crackers, pasta, and cereal"/>
    <n v="1"/>
    <s v="Speedy Express"/>
    <s v="(503) 555-9831"/>
    <n v="8"/>
    <s v="Callahan"/>
    <s v="Laura"/>
    <s v="Inside Sales Coordinator"/>
    <s v="Ms."/>
    <d v="1958-01-09T00:00:00"/>
    <d v="1994-03-05T00:00:00"/>
    <s v="4726 - 11th Ave. N.E."/>
    <s v="Seattle"/>
    <s v="WA"/>
    <s v="98105"/>
    <s v="USA"/>
    <s v="(206) 555-1189"/>
    <n v="2344"/>
    <n v="2"/>
    <n v="1596"/>
  </r>
  <r>
    <x v="598"/>
    <n v="4"/>
    <n v="22"/>
    <n v="21"/>
    <n v="0"/>
    <n v="10846"/>
    <s v="SUPRD"/>
    <n v="2"/>
    <x v="405"/>
    <d v="1996-04-04T00:00:00"/>
    <d v="1996-02-23T00:00:00"/>
    <n v="1"/>
    <n v="41"/>
    <n v="3"/>
    <n v="56.46"/>
    <s v="Suprêmes délices"/>
    <s v="Boulevard Tirou, 255"/>
    <s v="Charleroi"/>
    <s v=""/>
    <s v="B-6000"/>
    <s v="Belgium"/>
    <n v="10846"/>
    <s v="SUPRD"/>
    <n v="2"/>
    <d v="1996-02-22T00:00:00"/>
    <d v="1996-04-04T00:00:00"/>
    <n v="1"/>
    <d v="1996-02-23T00:00:00"/>
    <n v="3"/>
    <n v="56.46"/>
    <s v="Suprêmes délices"/>
    <s v="Boulevard Tirou, 255"/>
    <s v="Charleroi"/>
    <s v=""/>
    <s v="B-6000"/>
    <s v="Belgium"/>
    <n v="4"/>
    <x v="62"/>
    <x v="6"/>
    <n v="2"/>
    <s v="48 - 6 oz jars"/>
    <n v="22"/>
    <n v="53"/>
    <n v="0"/>
    <n v="0"/>
    <n v="0"/>
    <s v="SUPRD"/>
    <s v="Suprêmes délices"/>
    <x v="4"/>
    <x v="0"/>
    <s v="Boulevard Tirou, 255"/>
    <s v="Charleroi"/>
    <s v=""/>
    <s v="B-6000"/>
    <x v="3"/>
    <s v="(071) 23 67 22 20"/>
    <s v="(071) 23 67 22 21"/>
    <n v="2"/>
    <x v="6"/>
    <s v="Shelley Burke"/>
    <s v="Order Administrator"/>
    <s v="P.O. Box 78934"/>
    <s v="New Orleans"/>
    <s v="LA"/>
    <s v="70117"/>
    <s v="USA"/>
    <s v="(100) 555-4822"/>
    <s v=""/>
    <n v="2"/>
    <x v="4"/>
    <s v="Sweet and savory sauces, relishes, spreads, and seasonings"/>
    <n v="3"/>
    <s v="Federal Shipping"/>
    <s v="(503) 555-9931"/>
    <n v="2"/>
    <s v="Fuller"/>
    <s v="Andrew"/>
    <s v="Vice President, Sales"/>
    <s v="Dr."/>
    <d v="1952-02-19T00:00:00"/>
    <d v="1992-08-14T00:00:00"/>
    <s v="908 W. Capital Way"/>
    <s v="Tacoma"/>
    <s v="WA"/>
    <s v="98401"/>
    <s v="USA"/>
    <s v="(206) 555-9482"/>
    <n v="3457"/>
    <m/>
    <n v="462"/>
  </r>
  <r>
    <x v="598"/>
    <n v="70"/>
    <n v="15"/>
    <n v="30"/>
    <n v="0"/>
    <n v="10846"/>
    <s v="SUPRD"/>
    <n v="2"/>
    <x v="405"/>
    <d v="1996-04-04T00:00:00"/>
    <d v="1996-02-23T00:00:00"/>
    <n v="1"/>
    <n v="41"/>
    <n v="3"/>
    <n v="56.46"/>
    <s v="Suprêmes délices"/>
    <s v="Boulevard Tirou, 255"/>
    <s v="Charleroi"/>
    <s v=""/>
    <s v="B-6000"/>
    <s v="Belgium"/>
    <n v="10846"/>
    <s v="SUPRD"/>
    <n v="2"/>
    <d v="1996-02-22T00:00:00"/>
    <d v="1996-04-04T00:00:00"/>
    <n v="1"/>
    <d v="1996-02-23T00:00:00"/>
    <n v="3"/>
    <n v="56.46"/>
    <s v="Suprêmes délices"/>
    <s v="Boulevard Tirou, 255"/>
    <s v="Charleroi"/>
    <s v=""/>
    <s v="B-6000"/>
    <s v="Belgium"/>
    <n v="70"/>
    <x v="30"/>
    <x v="18"/>
    <n v="1"/>
    <s v="24 - 355 ml bottles"/>
    <n v="15"/>
    <n v="15"/>
    <n v="10"/>
    <n v="30"/>
    <n v="0"/>
    <s v="SUPRD"/>
    <s v="Suprêmes délices"/>
    <x v="4"/>
    <x v="0"/>
    <s v="Boulevard Tirou, 255"/>
    <s v="Charleroi"/>
    <s v=""/>
    <s v="B-6000"/>
    <x v="3"/>
    <s v="(071) 23 67 22 20"/>
    <s v="(071) 23 67 22 21"/>
    <n v="7"/>
    <x v="18"/>
    <s v="Ian Devling"/>
    <s v="Marketing Manager"/>
    <s v="74 Rose St._x000d__x000a_Moonie Ponds"/>
    <s v="Melbourne"/>
    <s v="Victoria"/>
    <s v="3058"/>
    <s v="Australia"/>
    <s v="(03) 444-2343"/>
    <s v="(03) 444-6588"/>
    <n v="1"/>
    <x v="6"/>
    <s v="Soft drinks, coffees, teas, beers, and ales"/>
    <n v="3"/>
    <s v="Federal Shipping"/>
    <s v="(503) 555-9931"/>
    <n v="2"/>
    <s v="Fuller"/>
    <s v="Andrew"/>
    <s v="Vice President, Sales"/>
    <s v="Dr."/>
    <d v="1952-02-19T00:00:00"/>
    <d v="1992-08-14T00:00:00"/>
    <s v="908 W. Capital Way"/>
    <s v="Tacoma"/>
    <s v="WA"/>
    <s v="98401"/>
    <s v="USA"/>
    <s v="(206) 555-9482"/>
    <n v="3457"/>
    <m/>
    <n v="450"/>
  </r>
  <r>
    <x v="598"/>
    <n v="74"/>
    <n v="10"/>
    <n v="20"/>
    <n v="0"/>
    <n v="10846"/>
    <s v="SUPRD"/>
    <n v="2"/>
    <x v="405"/>
    <d v="1996-04-04T00:00:00"/>
    <d v="1996-02-23T00:00:00"/>
    <n v="1"/>
    <n v="41"/>
    <n v="3"/>
    <n v="56.46"/>
    <s v="Suprêmes délices"/>
    <s v="Boulevard Tirou, 255"/>
    <s v="Charleroi"/>
    <s v=""/>
    <s v="B-6000"/>
    <s v="Belgium"/>
    <n v="10846"/>
    <s v="SUPRD"/>
    <n v="2"/>
    <d v="1996-02-22T00:00:00"/>
    <d v="1996-04-04T00:00:00"/>
    <n v="1"/>
    <d v="1996-02-23T00:00:00"/>
    <n v="3"/>
    <n v="56.46"/>
    <s v="Suprêmes délices"/>
    <s v="Boulevard Tirou, 255"/>
    <s v="Charleroi"/>
    <s v=""/>
    <s v="B-6000"/>
    <s v="Belgium"/>
    <n v="74"/>
    <x v="17"/>
    <x v="16"/>
    <n v="7"/>
    <s v="5 kg pkg."/>
    <n v="10"/>
    <n v="4"/>
    <n v="20"/>
    <n v="5"/>
    <n v="0"/>
    <s v="SUPRD"/>
    <s v="Suprêmes délices"/>
    <x v="4"/>
    <x v="0"/>
    <s v="Boulevard Tirou, 255"/>
    <s v="Charleroi"/>
    <s v=""/>
    <s v="B-6000"/>
    <x v="3"/>
    <s v="(071) 23 67 22 20"/>
    <s v="(071) 23 67 22 21"/>
    <n v="4"/>
    <x v="16"/>
    <s v="Yoshi Nagase"/>
    <s v="Marketing Manager"/>
    <s v="9-8 Sekimai_x000d__x000a_Musashino-shi"/>
    <s v="Tokyo"/>
    <s v=""/>
    <s v="100"/>
    <s v="Japan"/>
    <s v="(03) 3555-5011"/>
    <s v=""/>
    <n v="7"/>
    <x v="2"/>
    <s v="Dried fruit and bean curd"/>
    <n v="3"/>
    <s v="Federal Shipping"/>
    <s v="(503) 555-9931"/>
    <n v="2"/>
    <s v="Fuller"/>
    <s v="Andrew"/>
    <s v="Vice President, Sales"/>
    <s v="Dr."/>
    <d v="1952-02-19T00:00:00"/>
    <d v="1992-08-14T00:00:00"/>
    <s v="908 W. Capital Way"/>
    <s v="Tacoma"/>
    <s v="WA"/>
    <s v="98401"/>
    <s v="USA"/>
    <s v="(206) 555-9482"/>
    <n v="3457"/>
    <m/>
    <n v="200"/>
  </r>
  <r>
    <x v="599"/>
    <n v="1"/>
    <n v="18"/>
    <n v="80"/>
    <n v="0.2"/>
    <n v="10847"/>
    <s v="SAVEA"/>
    <n v="4"/>
    <x v="405"/>
    <d v="1996-03-07T00:00:00"/>
    <d v="1996-03-12T00:00:00"/>
    <n v="19"/>
    <n v="-5"/>
    <n v="3"/>
    <n v="487.57"/>
    <s v="Save-a-lot Markets"/>
    <s v="187 Suffolk Ln."/>
    <s v="Boise"/>
    <s v="ID"/>
    <s v="83720"/>
    <s v="USA"/>
    <n v="10847"/>
    <s v="SAVEA"/>
    <n v="4"/>
    <d v="1996-02-22T00:00:00"/>
    <d v="1996-03-07T00:00:00"/>
    <n v="19"/>
    <d v="1996-03-12T00:00:00"/>
    <n v="3"/>
    <n v="487.57"/>
    <s v="Save-a-lot Markets"/>
    <s v="187 Suffolk Ln."/>
    <s v="Boise"/>
    <s v="ID"/>
    <s v="83720"/>
    <s v="USA"/>
    <n v="1"/>
    <x v="52"/>
    <x v="17"/>
    <n v="1"/>
    <s v="10 boxes x 20 bags"/>
    <n v="18"/>
    <n v="39"/>
    <n v="0"/>
    <n v="10"/>
    <n v="0"/>
    <s v="SAVEA"/>
    <s v="Save-a-lot Markets"/>
    <x v="45"/>
    <x v="5"/>
    <s v="187 Suffolk Ln."/>
    <s v="Boise"/>
    <s v="ID"/>
    <s v="83720"/>
    <x v="8"/>
    <s v="(208) 555-8097"/>
    <s v=""/>
    <n v="1"/>
    <x v="17"/>
    <s v="Charlotte Cooper"/>
    <s v="Purchasing Manager"/>
    <s v="49 Gilbert St."/>
    <s v="London"/>
    <s v=""/>
    <s v="EC1 4SD"/>
    <s v="UK"/>
    <s v="(171) 555-2222"/>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1152"/>
  </r>
  <r>
    <x v="599"/>
    <n v="19"/>
    <n v="9.1999999999999993"/>
    <n v="12"/>
    <n v="0.2"/>
    <n v="10847"/>
    <s v="SAVEA"/>
    <n v="4"/>
    <x v="405"/>
    <d v="1996-03-07T00:00:00"/>
    <d v="1996-03-12T00:00:00"/>
    <n v="19"/>
    <n v="-5"/>
    <n v="3"/>
    <n v="487.57"/>
    <s v="Save-a-lot Markets"/>
    <s v="187 Suffolk Ln."/>
    <s v="Boise"/>
    <s v="ID"/>
    <s v="83720"/>
    <s v="USA"/>
    <n v="10847"/>
    <s v="SAVEA"/>
    <n v="4"/>
    <d v="1996-02-22T00:00:00"/>
    <d v="1996-03-07T00:00:00"/>
    <n v="19"/>
    <d v="1996-03-12T00:00:00"/>
    <n v="3"/>
    <n v="487.57"/>
    <s v="Save-a-lot Markets"/>
    <s v="187 Suffolk Ln."/>
    <s v="Boise"/>
    <s v="ID"/>
    <s v="83720"/>
    <s v="USA"/>
    <n v="19"/>
    <x v="49"/>
    <x v="9"/>
    <n v="3"/>
    <s v="10 boxes x 12 pieces"/>
    <n v="9.1999999999999993"/>
    <n v="25"/>
    <n v="0"/>
    <n v="5"/>
    <n v="0"/>
    <s v="SAVEA"/>
    <s v="Save-a-lot Markets"/>
    <x v="45"/>
    <x v="5"/>
    <s v="187 Suffolk Ln."/>
    <s v="Boise"/>
    <s v="ID"/>
    <s v="83720"/>
    <x v="8"/>
    <s v="(208) 555-8097"/>
    <s v=""/>
    <n v="8"/>
    <x v="9"/>
    <s v="Peter Wilson"/>
    <s v="Sales Representative"/>
    <s v="29 King's Way"/>
    <s v="Manchester"/>
    <s v=""/>
    <s v="M14 GSD"/>
    <s v="UK"/>
    <s v="(161) 555-4448"/>
    <s v=""/>
    <n v="3"/>
    <x v="5"/>
    <s v="Desserts, candies, and sweet breads"/>
    <n v="3"/>
    <s v="Federal Shipping"/>
    <s v="(503) 555-9931"/>
    <n v="4"/>
    <s v="Peacock"/>
    <s v="Margaret"/>
    <s v="Sales Representative"/>
    <s v="Mrs."/>
    <d v="1937-09-19T00:00:00"/>
    <d v="1993-05-03T00:00:00"/>
    <s v="4110 Old Redmond Rd."/>
    <s v="Redmond"/>
    <s v="WA"/>
    <s v="98052"/>
    <s v="USA"/>
    <s v="(206) 555-8122"/>
    <n v="5176"/>
    <n v="2"/>
    <n v="88.32"/>
  </r>
  <r>
    <x v="599"/>
    <n v="37"/>
    <n v="26"/>
    <n v="60"/>
    <n v="0.2"/>
    <n v="10847"/>
    <s v="SAVEA"/>
    <n v="4"/>
    <x v="405"/>
    <d v="1996-03-07T00:00:00"/>
    <d v="1996-03-12T00:00:00"/>
    <n v="19"/>
    <n v="-5"/>
    <n v="3"/>
    <n v="487.57"/>
    <s v="Save-a-lot Markets"/>
    <s v="187 Suffolk Ln."/>
    <s v="Boise"/>
    <s v="ID"/>
    <s v="83720"/>
    <s v="USA"/>
    <n v="10847"/>
    <s v="SAVEA"/>
    <n v="4"/>
    <d v="1996-02-22T00:00:00"/>
    <d v="1996-03-07T00:00:00"/>
    <n v="19"/>
    <d v="1996-03-12T00:00:00"/>
    <n v="3"/>
    <n v="487.57"/>
    <s v="Save-a-lot Markets"/>
    <s v="187 Suffolk Ln."/>
    <s v="Boise"/>
    <s v="ID"/>
    <s v="83720"/>
    <s v="USA"/>
    <n v="37"/>
    <x v="28"/>
    <x v="19"/>
    <n v="8"/>
    <s v="12 - 500 g pkgs."/>
    <n v="26"/>
    <n v="11"/>
    <n v="50"/>
    <n v="25"/>
    <n v="0"/>
    <s v="SAVEA"/>
    <s v="Save-a-lot Markets"/>
    <x v="45"/>
    <x v="5"/>
    <s v="187 Suffolk Ln."/>
    <s v="Boise"/>
    <s v="ID"/>
    <s v="83720"/>
    <x v="8"/>
    <s v="(208) 555-8097"/>
    <s v=""/>
    <n v="17"/>
    <x v="19"/>
    <s v="Michael Björn"/>
    <s v="Sales Representative"/>
    <s v="Brovallavägen 231"/>
    <s v="Stockholm"/>
    <s v=""/>
    <s v="S-123 45"/>
    <s v="Sweden"/>
    <s v="08-123 45 67"/>
    <s v=""/>
    <n v="8"/>
    <x v="3"/>
    <s v="Seaweed and fish"/>
    <n v="3"/>
    <s v="Federal Shipping"/>
    <s v="(503) 555-9931"/>
    <n v="4"/>
    <s v="Peacock"/>
    <s v="Margaret"/>
    <s v="Sales Representative"/>
    <s v="Mrs."/>
    <d v="1937-09-19T00:00:00"/>
    <d v="1993-05-03T00:00:00"/>
    <s v="4110 Old Redmond Rd."/>
    <s v="Redmond"/>
    <s v="WA"/>
    <s v="98052"/>
    <s v="USA"/>
    <s v="(206) 555-8122"/>
    <n v="5176"/>
    <n v="2"/>
    <n v="1248"/>
  </r>
  <r>
    <x v="599"/>
    <n v="45"/>
    <n v="9.5"/>
    <n v="36"/>
    <n v="0.2"/>
    <n v="10847"/>
    <s v="SAVEA"/>
    <n v="4"/>
    <x v="405"/>
    <d v="1996-03-07T00:00:00"/>
    <d v="1996-03-12T00:00:00"/>
    <n v="19"/>
    <n v="-5"/>
    <n v="3"/>
    <n v="487.57"/>
    <s v="Save-a-lot Markets"/>
    <s v="187 Suffolk Ln."/>
    <s v="Boise"/>
    <s v="ID"/>
    <s v="83720"/>
    <s v="USA"/>
    <n v="10847"/>
    <s v="SAVEA"/>
    <n v="4"/>
    <d v="1996-02-22T00:00:00"/>
    <d v="1996-03-07T00:00:00"/>
    <n v="19"/>
    <d v="1996-03-12T00:00:00"/>
    <n v="3"/>
    <n v="487.57"/>
    <s v="Save-a-lot Markets"/>
    <s v="187 Suffolk Ln."/>
    <s v="Boise"/>
    <s v="ID"/>
    <s v="83720"/>
    <s v="USA"/>
    <n v="45"/>
    <x v="73"/>
    <x v="26"/>
    <n v="8"/>
    <s v="1k pkg."/>
    <n v="9.5"/>
    <n v="5"/>
    <n v="70"/>
    <n v="15"/>
    <n v="0"/>
    <s v="SAVEA"/>
    <s v="Save-a-lot Markets"/>
    <x v="45"/>
    <x v="5"/>
    <s v="187 Suffolk Ln."/>
    <s v="Boise"/>
    <s v="ID"/>
    <s v="83720"/>
    <x v="8"/>
    <s v="(208) 555-8097"/>
    <s v=""/>
    <n v="21"/>
    <x v="26"/>
    <s v="Niels Petersen"/>
    <s v="Sales Manager"/>
    <s v="Lyngbysild_x000d__x000a_Fiskebakken 10"/>
    <s v="Lyngby"/>
    <s v=""/>
    <s v="2800"/>
    <s v="Denmark"/>
    <s v="43844108"/>
    <s v="43844115"/>
    <n v="8"/>
    <x v="3"/>
    <s v="Seaweed and fish"/>
    <n v="3"/>
    <s v="Federal Shipping"/>
    <s v="(503) 555-9931"/>
    <n v="4"/>
    <s v="Peacock"/>
    <s v="Margaret"/>
    <s v="Sales Representative"/>
    <s v="Mrs."/>
    <d v="1937-09-19T00:00:00"/>
    <d v="1993-05-03T00:00:00"/>
    <s v="4110 Old Redmond Rd."/>
    <s v="Redmond"/>
    <s v="WA"/>
    <s v="98052"/>
    <s v="USA"/>
    <s v="(206) 555-8122"/>
    <n v="5176"/>
    <n v="2"/>
    <n v="273.60000000000002"/>
  </r>
  <r>
    <x v="599"/>
    <n v="60"/>
    <n v="34"/>
    <n v="45"/>
    <n v="0.2"/>
    <n v="10847"/>
    <s v="SAVEA"/>
    <n v="4"/>
    <x v="405"/>
    <d v="1996-03-07T00:00:00"/>
    <d v="1996-03-12T00:00:00"/>
    <n v="19"/>
    <n v="-5"/>
    <n v="3"/>
    <n v="487.57"/>
    <s v="Save-a-lot Markets"/>
    <s v="187 Suffolk Ln."/>
    <s v="Boise"/>
    <s v="ID"/>
    <s v="83720"/>
    <s v="USA"/>
    <n v="10847"/>
    <s v="SAVEA"/>
    <n v="4"/>
    <d v="1996-02-22T00:00:00"/>
    <d v="1996-03-07T00:00:00"/>
    <n v="19"/>
    <d v="1996-03-12T00:00:00"/>
    <n v="3"/>
    <n v="487.57"/>
    <s v="Save-a-lot Markets"/>
    <s v="187 Suffolk Ln."/>
    <s v="Boise"/>
    <s v="ID"/>
    <s v="83720"/>
    <s v="USA"/>
    <n v="60"/>
    <x v="11"/>
    <x v="11"/>
    <n v="4"/>
    <s v="15 - 300 g rounds"/>
    <n v="34"/>
    <n v="19"/>
    <n v="0"/>
    <n v="0"/>
    <n v="0"/>
    <s v="SAVEA"/>
    <s v="Save-a-lot Markets"/>
    <x v="45"/>
    <x v="5"/>
    <s v="187 Suffolk Ln."/>
    <s v="Boise"/>
    <s v="ID"/>
    <s v="83720"/>
    <x v="8"/>
    <s v="(208) 555-8097"/>
    <s v=""/>
    <n v="28"/>
    <x v="11"/>
    <s v="Eliane Noz"/>
    <s v="Sales Representative"/>
    <s v="Bat. B_x000d__x000a_3, rue des Alpes"/>
    <s v="Annecy"/>
    <s v=""/>
    <s v="74000"/>
    <s v="France"/>
    <s v="38.76.98.06"/>
    <s v="38.76.98.58"/>
    <n v="4"/>
    <x v="0"/>
    <s v="Cheeses"/>
    <n v="3"/>
    <s v="Federal Shipping"/>
    <s v="(503) 555-9931"/>
    <n v="4"/>
    <s v="Peacock"/>
    <s v="Margaret"/>
    <s v="Sales Representative"/>
    <s v="Mrs."/>
    <d v="1937-09-19T00:00:00"/>
    <d v="1993-05-03T00:00:00"/>
    <s v="4110 Old Redmond Rd."/>
    <s v="Redmond"/>
    <s v="WA"/>
    <s v="98052"/>
    <s v="USA"/>
    <s v="(206) 555-8122"/>
    <n v="5176"/>
    <n v="2"/>
    <n v="1224"/>
  </r>
  <r>
    <x v="599"/>
    <n v="71"/>
    <n v="21.5"/>
    <n v="55"/>
    <n v="0.2"/>
    <n v="10847"/>
    <s v="SAVEA"/>
    <n v="4"/>
    <x v="405"/>
    <d v="1996-03-07T00:00:00"/>
    <d v="1996-03-12T00:00:00"/>
    <n v="19"/>
    <n v="-5"/>
    <n v="3"/>
    <n v="487.57"/>
    <s v="Save-a-lot Markets"/>
    <s v="187 Suffolk Ln."/>
    <s v="Boise"/>
    <s v="ID"/>
    <s v="83720"/>
    <s v="USA"/>
    <n v="10847"/>
    <s v="SAVEA"/>
    <n v="4"/>
    <d v="1996-02-22T00:00:00"/>
    <d v="1996-03-07T00:00:00"/>
    <n v="19"/>
    <d v="1996-03-12T00:00:00"/>
    <n v="3"/>
    <n v="487.57"/>
    <s v="Save-a-lot Markets"/>
    <s v="187 Suffolk Ln."/>
    <s v="Boise"/>
    <s v="ID"/>
    <s v="83720"/>
    <s v="USA"/>
    <n v="71"/>
    <x v="42"/>
    <x v="10"/>
    <n v="4"/>
    <s v="10 - 500 g pkgs."/>
    <n v="21.5"/>
    <n v="26"/>
    <n v="0"/>
    <n v="0"/>
    <n v="0"/>
    <s v="SAVEA"/>
    <s v="Save-a-lot Markets"/>
    <x v="45"/>
    <x v="5"/>
    <s v="187 Suffolk Ln."/>
    <s v="Boise"/>
    <s v="ID"/>
    <s v="83720"/>
    <x v="8"/>
    <s v="(208) 555-8097"/>
    <s v=""/>
    <n v="15"/>
    <x v="10"/>
    <s v="Beate Vileid"/>
    <s v="Marketing Manager"/>
    <s v="Hatlevegen 5"/>
    <s v="Sandvika"/>
    <s v=""/>
    <s v="1320"/>
    <s v="Norway"/>
    <s v="(0)2-953010"/>
    <s v=""/>
    <n v="4"/>
    <x v="0"/>
    <s v="Cheeses"/>
    <n v="3"/>
    <s v="Federal Shipping"/>
    <s v="(503) 555-9931"/>
    <n v="4"/>
    <s v="Peacock"/>
    <s v="Margaret"/>
    <s v="Sales Representative"/>
    <s v="Mrs."/>
    <d v="1937-09-19T00:00:00"/>
    <d v="1993-05-03T00:00:00"/>
    <s v="4110 Old Redmond Rd."/>
    <s v="Redmond"/>
    <s v="WA"/>
    <s v="98052"/>
    <s v="USA"/>
    <s v="(206) 555-8122"/>
    <n v="5176"/>
    <n v="2"/>
    <n v="946"/>
  </r>
  <r>
    <x v="600"/>
    <n v="5"/>
    <n v="21.35"/>
    <n v="30"/>
    <n v="0"/>
    <n v="10848"/>
    <s v="CONSH"/>
    <n v="7"/>
    <x v="406"/>
    <d v="1996-03-22T00:00:00"/>
    <d v="1996-02-29T00:00:00"/>
    <n v="6"/>
    <n v="22"/>
    <n v="2"/>
    <n v="38.24"/>
    <s v="Consolidated Holdings"/>
    <s v="Berkeley Gardens_x000d__x000a_12  Brewery "/>
    <s v="London"/>
    <s v=""/>
    <s v="WX1 6LT"/>
    <s v="UK"/>
    <n v="10848"/>
    <s v="CONSH"/>
    <n v="7"/>
    <d v="1996-02-23T00:00:00"/>
    <d v="1996-03-22T00:00:00"/>
    <n v="6"/>
    <d v="1996-02-29T00:00:00"/>
    <n v="2"/>
    <n v="38.24"/>
    <s v="Consolidated Holdings"/>
    <s v="Berkeley Gardens_x000d__x000a_12  Brewery "/>
    <s v="London"/>
    <s v=""/>
    <s v="WX1 6LT"/>
    <s v="UK"/>
    <n v="5"/>
    <x v="25"/>
    <x v="6"/>
    <n v="2"/>
    <s v="36 boxes"/>
    <n v="21.35"/>
    <n v="0"/>
    <n v="0"/>
    <n v="0"/>
    <n v="1"/>
    <s v="CONSH"/>
    <s v="Consolidated Holdings"/>
    <x v="72"/>
    <x v="5"/>
    <s v="Berkeley Gardens_x000d__x000a_12  Brewery "/>
    <s v="London"/>
    <s v=""/>
    <s v="WX1 6LT"/>
    <x v="13"/>
    <s v="(171) 555-2282"/>
    <s v="(171) 555-9199"/>
    <n v="2"/>
    <x v="6"/>
    <s v="Shelley Burke"/>
    <s v="Order Administrator"/>
    <s v="P.O. Box 78934"/>
    <s v="New Orleans"/>
    <s v="LA"/>
    <s v="70117"/>
    <s v="USA"/>
    <s v="(100) 555-4822"/>
    <s v=""/>
    <n v="2"/>
    <x v="4"/>
    <s v="Sweet and savory sauces, relishes, spreads, and seasonings"/>
    <n v="2"/>
    <s v="United Package"/>
    <s v="(503) 555-3199"/>
    <n v="7"/>
    <s v="King"/>
    <s v="Robert"/>
    <s v="Sales Representative"/>
    <s v="Mr."/>
    <d v="1960-05-29T00:00:00"/>
    <d v="1994-01-02T00:00:00"/>
    <s v="Edgeham Hollow_x000d__x000a_Winchester Way"/>
    <s v="London"/>
    <s v=""/>
    <s v="RG1 9SP"/>
    <s v="UK"/>
    <s v="(71) 555-5598"/>
    <n v="465"/>
    <n v="5"/>
    <n v="640.5"/>
  </r>
  <r>
    <x v="600"/>
    <n v="9"/>
    <n v="97"/>
    <n v="3"/>
    <n v="0"/>
    <n v="10848"/>
    <s v="CONSH"/>
    <n v="7"/>
    <x v="406"/>
    <d v="1996-03-22T00:00:00"/>
    <d v="1996-02-29T00:00:00"/>
    <n v="6"/>
    <n v="22"/>
    <n v="2"/>
    <n v="38.24"/>
    <s v="Consolidated Holdings"/>
    <s v="Berkeley Gardens_x000d__x000a_12  Brewery "/>
    <s v="London"/>
    <s v=""/>
    <s v="WX1 6LT"/>
    <s v="UK"/>
    <n v="10848"/>
    <s v="CONSH"/>
    <n v="7"/>
    <d v="1996-02-23T00:00:00"/>
    <d v="1996-03-22T00:00:00"/>
    <n v="6"/>
    <d v="1996-02-29T00:00:00"/>
    <n v="2"/>
    <n v="38.24"/>
    <s v="Consolidated Holdings"/>
    <s v="Berkeley Gardens_x000d__x000a_12  Brewery "/>
    <s v="London"/>
    <s v=""/>
    <s v="WX1 6LT"/>
    <s v="UK"/>
    <n v="9"/>
    <x v="76"/>
    <x v="16"/>
    <n v="6"/>
    <s v="18 - 500 g pkgs."/>
    <n v="97"/>
    <n v="29"/>
    <n v="0"/>
    <n v="0"/>
    <n v="1"/>
    <s v="CONSH"/>
    <s v="Consolidated Holdings"/>
    <x v="72"/>
    <x v="5"/>
    <s v="Berkeley Gardens_x000d__x000a_12  Brewery "/>
    <s v="London"/>
    <s v=""/>
    <s v="WX1 6LT"/>
    <x v="13"/>
    <s v="(171) 555-2282"/>
    <s v="(171) 555-9199"/>
    <n v="4"/>
    <x v="16"/>
    <s v="Yoshi Nagase"/>
    <s v="Marketing Manager"/>
    <s v="9-8 Sekimai_x000d__x000a_Musashino-shi"/>
    <s v="Tokyo"/>
    <s v=""/>
    <s v="100"/>
    <s v="Japan"/>
    <s v="(03) 3555-5011"/>
    <s v=""/>
    <n v="6"/>
    <x v="7"/>
    <s v="Prepared meats"/>
    <n v="2"/>
    <s v="United Package"/>
    <s v="(503) 555-3199"/>
    <n v="7"/>
    <s v="King"/>
    <s v="Robert"/>
    <s v="Sales Representative"/>
    <s v="Mr."/>
    <d v="1960-05-29T00:00:00"/>
    <d v="1994-01-02T00:00:00"/>
    <s v="Edgeham Hollow_x000d__x000a_Winchester Way"/>
    <s v="London"/>
    <s v=""/>
    <s v="RG1 9SP"/>
    <s v="UK"/>
    <s v="(71) 555-5598"/>
    <n v="465"/>
    <n v="5"/>
    <n v="291"/>
  </r>
  <r>
    <x v="601"/>
    <n v="3"/>
    <n v="10"/>
    <n v="49"/>
    <n v="0"/>
    <n v="10849"/>
    <s v="KOENE"/>
    <n v="9"/>
    <x v="406"/>
    <d v="1996-03-22T00:00:00"/>
    <d v="1996-03-01T00:00:00"/>
    <n v="7"/>
    <n v="21"/>
    <n v="2"/>
    <n v="0.56000000000000005"/>
    <s v="Königlich Essen"/>
    <s v="Maubelstr. 90"/>
    <s v="Brandenburg"/>
    <s v=""/>
    <s v="14776"/>
    <s v="Germany"/>
    <n v="10849"/>
    <s v="KOENE"/>
    <n v="9"/>
    <d v="1996-02-23T00:00:00"/>
    <d v="1996-03-22T00:00:00"/>
    <n v="7"/>
    <d v="1996-03-01T00:00:00"/>
    <n v="2"/>
    <n v="0.56000000000000005"/>
    <s v="Königlich Essen"/>
    <s v="Maubelstr. 90"/>
    <s v="Brandenburg"/>
    <s v=""/>
    <s v="14776"/>
    <s v="Germany"/>
    <n v="3"/>
    <x v="57"/>
    <x v="17"/>
    <n v="2"/>
    <s v="12 - 550 ml bottles"/>
    <n v="10"/>
    <n v="13"/>
    <n v="70"/>
    <n v="25"/>
    <n v="0"/>
    <s v="KOENE"/>
    <s v="Königlich Essen"/>
    <x v="44"/>
    <x v="10"/>
    <s v="Maubelstr. 90"/>
    <s v="Brandenburg"/>
    <s v=""/>
    <s v="14776"/>
    <x v="1"/>
    <s v="0555-09876"/>
    <s v=""/>
    <n v="1"/>
    <x v="17"/>
    <s v="Charlotte Cooper"/>
    <s v="Purchasing Manager"/>
    <s v="49 Gilbert St."/>
    <s v="London"/>
    <s v=""/>
    <s v="EC1 4SD"/>
    <s v="UK"/>
    <s v="(171) 555-2222"/>
    <s v=""/>
    <n v="2"/>
    <x v="4"/>
    <s v="Sweet and savory sauces, relishes, spreads, and seasonings"/>
    <n v="2"/>
    <s v="United Package"/>
    <s v="(503) 555-3199"/>
    <n v="9"/>
    <s v="Dodsworth"/>
    <s v="Anne"/>
    <s v="Sales Representative"/>
    <s v="Ms."/>
    <d v="1966-01-27T00:00:00"/>
    <d v="1994-11-15T00:00:00"/>
    <s v="7 Houndstooth Rd."/>
    <s v="London"/>
    <s v=""/>
    <s v="WG2 7LT"/>
    <s v="UK"/>
    <s v="(71) 555-4444"/>
    <n v="452"/>
    <n v="5"/>
    <n v="490"/>
  </r>
  <r>
    <x v="601"/>
    <n v="26"/>
    <n v="31.23"/>
    <n v="18"/>
    <n v="0.15"/>
    <n v="10849"/>
    <s v="KOENE"/>
    <n v="9"/>
    <x v="406"/>
    <d v="1996-03-22T00:00:00"/>
    <d v="1996-03-01T00:00:00"/>
    <n v="7"/>
    <n v="21"/>
    <n v="2"/>
    <n v="0.56000000000000005"/>
    <s v="Königlich Essen"/>
    <s v="Maubelstr. 90"/>
    <s v="Brandenburg"/>
    <s v=""/>
    <s v="14776"/>
    <s v="Germany"/>
    <n v="10849"/>
    <s v="KOENE"/>
    <n v="9"/>
    <d v="1996-02-23T00:00:00"/>
    <d v="1996-03-22T00:00:00"/>
    <n v="7"/>
    <d v="1996-03-01T00:00:00"/>
    <n v="2"/>
    <n v="0.56000000000000005"/>
    <s v="Königlich Essen"/>
    <s v="Maubelstr. 90"/>
    <s v="Brandenburg"/>
    <s v=""/>
    <s v="14776"/>
    <s v="Germany"/>
    <n v="26"/>
    <x v="68"/>
    <x v="21"/>
    <n v="3"/>
    <s v="100 - 250 g bags"/>
    <n v="31.23"/>
    <n v="15"/>
    <n v="0"/>
    <n v="0"/>
    <n v="0"/>
    <s v="KOENE"/>
    <s v="Königlich Essen"/>
    <x v="44"/>
    <x v="10"/>
    <s v="Maubelstr. 90"/>
    <s v="Brandenburg"/>
    <s v=""/>
    <s v="14776"/>
    <x v="1"/>
    <s v="0555-09876"/>
    <s v=""/>
    <n v="11"/>
    <x v="21"/>
    <s v="Petra Winkler"/>
    <s v="Sales Manager"/>
    <s v="Tiergartenstraße 5"/>
    <s v="Berlin"/>
    <s v=""/>
    <s v="10785"/>
    <s v="Germany"/>
    <s v="(010) 9984510"/>
    <s v=""/>
    <n v="3"/>
    <x v="5"/>
    <s v="Desserts, candies, and sweet breads"/>
    <n v="2"/>
    <s v="United Package"/>
    <s v="(503) 555-3199"/>
    <n v="9"/>
    <s v="Dodsworth"/>
    <s v="Anne"/>
    <s v="Sales Representative"/>
    <s v="Ms."/>
    <d v="1966-01-27T00:00:00"/>
    <d v="1994-11-15T00:00:00"/>
    <s v="7 Houndstooth Rd."/>
    <s v="London"/>
    <s v=""/>
    <s v="WG2 7LT"/>
    <s v="UK"/>
    <s v="(71) 555-4444"/>
    <n v="452"/>
    <n v="5"/>
    <n v="477.81899999999996"/>
  </r>
  <r>
    <x v="602"/>
    <n v="25"/>
    <n v="14"/>
    <n v="20"/>
    <n v="0.15"/>
    <n v="10850"/>
    <s v="VICTE"/>
    <n v="1"/>
    <x v="406"/>
    <d v="1996-04-05T00:00:00"/>
    <d v="1996-03-01T00:00:00"/>
    <n v="7"/>
    <n v="35"/>
    <n v="1"/>
    <n v="49.19"/>
    <s v="Victuailles en stock"/>
    <s v="2, rue du Commerce"/>
    <s v="Lyon"/>
    <s v=""/>
    <s v="69004"/>
    <s v="France"/>
    <n v="10850"/>
    <s v="VICTE"/>
    <n v="1"/>
    <d v="1996-02-23T00:00:00"/>
    <d v="1996-04-05T00:00:00"/>
    <n v="7"/>
    <d v="1996-03-01T00:00:00"/>
    <n v="1"/>
    <n v="49.19"/>
    <s v="Victuailles en stock"/>
    <s v="2, rue du Commerce"/>
    <s v="Lyon"/>
    <s v=""/>
    <s v="69004"/>
    <s v="France"/>
    <n v="25"/>
    <x v="66"/>
    <x v="21"/>
    <n v="3"/>
    <s v="20 - 450 g glasses"/>
    <n v="14"/>
    <n v="76"/>
    <n v="0"/>
    <n v="30"/>
    <n v="0"/>
    <s v="VICTE"/>
    <s v="Victuailles en stock"/>
    <x v="3"/>
    <x v="2"/>
    <s v="2, rue du Commerce"/>
    <s v="Lyon"/>
    <s v=""/>
    <s v="69004"/>
    <x v="0"/>
    <s v="78.32.54.86"/>
    <s v="78.32.54.87"/>
    <n v="11"/>
    <x v="21"/>
    <s v="Petra Winkler"/>
    <s v="Sales Manager"/>
    <s v="Tiergartenstraße 5"/>
    <s v="Berlin"/>
    <s v=""/>
    <s v="10785"/>
    <s v="Germany"/>
    <s v="(010) 9984510"/>
    <s v=""/>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238"/>
  </r>
  <r>
    <x v="602"/>
    <n v="33"/>
    <n v="2.5"/>
    <n v="4"/>
    <n v="0.15"/>
    <n v="10850"/>
    <s v="VICTE"/>
    <n v="1"/>
    <x v="406"/>
    <d v="1996-04-05T00:00:00"/>
    <d v="1996-03-01T00:00:00"/>
    <n v="7"/>
    <n v="35"/>
    <n v="1"/>
    <n v="49.19"/>
    <s v="Victuailles en stock"/>
    <s v="2, rue du Commerce"/>
    <s v="Lyon"/>
    <s v=""/>
    <s v="69004"/>
    <s v="France"/>
    <n v="10850"/>
    <s v="VICTE"/>
    <n v="1"/>
    <d v="1996-02-23T00:00:00"/>
    <d v="1996-04-05T00:00:00"/>
    <n v="7"/>
    <d v="1996-03-01T00:00:00"/>
    <n v="1"/>
    <n v="49.19"/>
    <s v="Victuailles en stock"/>
    <s v="2, rue du Commerce"/>
    <s v="Lyon"/>
    <s v=""/>
    <s v="69004"/>
    <s v="France"/>
    <n v="33"/>
    <x v="10"/>
    <x v="10"/>
    <n v="4"/>
    <s v="500 g"/>
    <n v="2.5"/>
    <n v="112"/>
    <n v="0"/>
    <n v="20"/>
    <n v="0"/>
    <s v="VICTE"/>
    <s v="Victuailles en stock"/>
    <x v="3"/>
    <x v="2"/>
    <s v="2, rue du Commerce"/>
    <s v="Lyon"/>
    <s v=""/>
    <s v="69004"/>
    <x v="0"/>
    <s v="78.32.54.86"/>
    <s v="78.32.54.87"/>
    <n v="15"/>
    <x v="10"/>
    <s v="Beate Vileid"/>
    <s v="Marketing Manager"/>
    <s v="Hatlevegen 5"/>
    <s v="Sandvika"/>
    <s v=""/>
    <s v="1320"/>
    <s v="Norway"/>
    <s v="(0)2-953010"/>
    <s v=""/>
    <n v="4"/>
    <x v="0"/>
    <s v="Cheeses"/>
    <n v="1"/>
    <s v="Speedy Express"/>
    <s v="(503) 555-9831"/>
    <n v="1"/>
    <s v="Davolio"/>
    <s v="Nancy"/>
    <s v="Sales Representative"/>
    <s v="Ms."/>
    <d v="1948-12-08T00:00:00"/>
    <d v="1992-05-01T00:00:00"/>
    <s v="507 - 20th Ave. E._x000d__x000a_Apt. 2A"/>
    <s v="Seattle"/>
    <s v="WA"/>
    <s v="98122"/>
    <s v="USA"/>
    <s v="(206) 555-9857"/>
    <n v="5467"/>
    <n v="2"/>
    <n v="8.5"/>
  </r>
  <r>
    <x v="602"/>
    <n v="70"/>
    <n v="15"/>
    <n v="30"/>
    <n v="0.15"/>
    <n v="10850"/>
    <s v="VICTE"/>
    <n v="1"/>
    <x v="406"/>
    <d v="1996-04-05T00:00:00"/>
    <d v="1996-03-01T00:00:00"/>
    <n v="7"/>
    <n v="35"/>
    <n v="1"/>
    <n v="49.19"/>
    <s v="Victuailles en stock"/>
    <s v="2, rue du Commerce"/>
    <s v="Lyon"/>
    <s v=""/>
    <s v="69004"/>
    <s v="France"/>
    <n v="10850"/>
    <s v="VICTE"/>
    <n v="1"/>
    <d v="1996-02-23T00:00:00"/>
    <d v="1996-04-05T00:00:00"/>
    <n v="7"/>
    <d v="1996-03-01T00:00:00"/>
    <n v="1"/>
    <n v="49.19"/>
    <s v="Victuailles en stock"/>
    <s v="2, rue du Commerce"/>
    <s v="Lyon"/>
    <s v=""/>
    <s v="69004"/>
    <s v="France"/>
    <n v="70"/>
    <x v="30"/>
    <x v="18"/>
    <n v="1"/>
    <s v="24 - 355 ml bottles"/>
    <n v="15"/>
    <n v="15"/>
    <n v="10"/>
    <n v="30"/>
    <n v="0"/>
    <s v="VICTE"/>
    <s v="Victuailles en stock"/>
    <x v="3"/>
    <x v="2"/>
    <s v="2, rue du Commerce"/>
    <s v="Lyon"/>
    <s v=""/>
    <s v="69004"/>
    <x v="0"/>
    <s v="78.32.54.86"/>
    <s v="78.32.54.87"/>
    <n v="7"/>
    <x v="18"/>
    <s v="Ian Devling"/>
    <s v="Marketing Manager"/>
    <s v="74 Rose St._x000d__x000a_Moonie Ponds"/>
    <s v="Melbourne"/>
    <s v="Victoria"/>
    <s v="3058"/>
    <s v="Australia"/>
    <s v="(03) 444-2343"/>
    <s v="(03) 444-6588"/>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382.5"/>
  </r>
  <r>
    <x v="603"/>
    <n v="2"/>
    <n v="19"/>
    <n v="5"/>
    <n v="0.05"/>
    <n v="10851"/>
    <s v="RICAR"/>
    <n v="5"/>
    <x v="407"/>
    <d v="1996-03-25T00:00:00"/>
    <d v="1996-03-04T00:00:00"/>
    <n v="7"/>
    <n v="21"/>
    <n v="1"/>
    <n v="160.55000000000001"/>
    <s v="Ricardo Adocicados"/>
    <s v="Av. Copacabana, 267"/>
    <s v="Rio de Janeiro"/>
    <s v="RJ"/>
    <s v="02389-890"/>
    <s v="Brazil"/>
    <n v="10851"/>
    <s v="RICAR"/>
    <n v="5"/>
    <d v="1996-02-26T00:00:00"/>
    <d v="1996-03-25T00:00:00"/>
    <n v="7"/>
    <d v="1996-03-04T00:00:00"/>
    <n v="1"/>
    <n v="160.55000000000001"/>
    <s v="Ricardo Adocicados"/>
    <s v="Av. Copacabana, 267"/>
    <s v="Rio de Janeiro"/>
    <s v="RJ"/>
    <s v="02389-890"/>
    <s v="Brazil"/>
    <n v="2"/>
    <x v="18"/>
    <x v="17"/>
    <n v="1"/>
    <s v="24 - 12 oz bottles"/>
    <n v="19"/>
    <n v="17"/>
    <n v="40"/>
    <n v="25"/>
    <n v="0"/>
    <s v="RICAR"/>
    <s v="Ricardo Adocicados"/>
    <x v="29"/>
    <x v="9"/>
    <s v="Av. Copacabana, 267"/>
    <s v="Rio de Janeiro"/>
    <s v="RJ"/>
    <s v="02389-890"/>
    <x v="2"/>
    <s v="(21) 555-3412"/>
    <s v=""/>
    <n v="1"/>
    <x v="17"/>
    <s v="Charlotte Cooper"/>
    <s v="Purchasing Manager"/>
    <s v="49 Gilbert St."/>
    <s v="London"/>
    <s v=""/>
    <s v="EC1 4SD"/>
    <s v="UK"/>
    <s v="(171) 555-2222"/>
    <s v=""/>
    <n v="1"/>
    <x v="6"/>
    <s v="Soft drinks, coffees, teas, beers, and ales"/>
    <n v="1"/>
    <s v="Speedy Express"/>
    <s v="(503) 555-9831"/>
    <n v="5"/>
    <s v="Buchanan"/>
    <s v="Steven"/>
    <s v="Sales Manager"/>
    <s v="Mr."/>
    <d v="1955-03-04T00:00:00"/>
    <d v="1993-10-17T00:00:00"/>
    <s v="14 Garrett Hill"/>
    <s v="London"/>
    <s v=""/>
    <s v="SW1 8JR"/>
    <s v="UK"/>
    <s v="(71) 555-4848"/>
    <n v="3453"/>
    <n v="2"/>
    <n v="90.25"/>
  </r>
  <r>
    <x v="603"/>
    <n v="25"/>
    <n v="14"/>
    <n v="10"/>
    <n v="0.05"/>
    <n v="10851"/>
    <s v="RICAR"/>
    <n v="5"/>
    <x v="407"/>
    <d v="1996-03-25T00:00:00"/>
    <d v="1996-03-04T00:00:00"/>
    <n v="7"/>
    <n v="21"/>
    <n v="1"/>
    <n v="160.55000000000001"/>
    <s v="Ricardo Adocicados"/>
    <s v="Av. Copacabana, 267"/>
    <s v="Rio de Janeiro"/>
    <s v="RJ"/>
    <s v="02389-890"/>
    <s v="Brazil"/>
    <n v="10851"/>
    <s v="RICAR"/>
    <n v="5"/>
    <d v="1996-02-26T00:00:00"/>
    <d v="1996-03-25T00:00:00"/>
    <n v="7"/>
    <d v="1996-03-04T00:00:00"/>
    <n v="1"/>
    <n v="160.55000000000001"/>
    <s v="Ricardo Adocicados"/>
    <s v="Av. Copacabana, 267"/>
    <s v="Rio de Janeiro"/>
    <s v="RJ"/>
    <s v="02389-890"/>
    <s v="Brazil"/>
    <n v="25"/>
    <x v="66"/>
    <x v="21"/>
    <n v="3"/>
    <s v="20 - 450 g glasses"/>
    <n v="14"/>
    <n v="76"/>
    <n v="0"/>
    <n v="30"/>
    <n v="0"/>
    <s v="RICAR"/>
    <s v="Ricardo Adocicados"/>
    <x v="29"/>
    <x v="9"/>
    <s v="Av. Copacabana, 267"/>
    <s v="Rio de Janeiro"/>
    <s v="RJ"/>
    <s v="02389-890"/>
    <x v="2"/>
    <s v="(21) 555-3412"/>
    <s v=""/>
    <n v="11"/>
    <x v="21"/>
    <s v="Petra Winkler"/>
    <s v="Sales Manager"/>
    <s v="Tiergartenstraße 5"/>
    <s v="Berlin"/>
    <s v=""/>
    <s v="10785"/>
    <s v="Germany"/>
    <s v="(010) 9984510"/>
    <s v=""/>
    <n v="3"/>
    <x v="5"/>
    <s v="Desserts, candies, and sweet breads"/>
    <n v="1"/>
    <s v="Speedy Express"/>
    <s v="(503) 555-9831"/>
    <n v="5"/>
    <s v="Buchanan"/>
    <s v="Steven"/>
    <s v="Sales Manager"/>
    <s v="Mr."/>
    <d v="1955-03-04T00:00:00"/>
    <d v="1993-10-17T00:00:00"/>
    <s v="14 Garrett Hill"/>
    <s v="London"/>
    <s v=""/>
    <s v="SW1 8JR"/>
    <s v="UK"/>
    <s v="(71) 555-4848"/>
    <n v="3453"/>
    <n v="2"/>
    <n v="133"/>
  </r>
  <r>
    <x v="603"/>
    <n v="57"/>
    <n v="19.5"/>
    <n v="10"/>
    <n v="0.05"/>
    <n v="10851"/>
    <s v="RICAR"/>
    <n v="5"/>
    <x v="407"/>
    <d v="1996-03-25T00:00:00"/>
    <d v="1996-03-04T00:00:00"/>
    <n v="7"/>
    <n v="21"/>
    <n v="1"/>
    <n v="160.55000000000001"/>
    <s v="Ricardo Adocicados"/>
    <s v="Av. Copacabana, 267"/>
    <s v="Rio de Janeiro"/>
    <s v="RJ"/>
    <s v="02389-890"/>
    <s v="Brazil"/>
    <n v="10851"/>
    <s v="RICAR"/>
    <n v="5"/>
    <d v="1996-02-26T00:00:00"/>
    <d v="1996-03-25T00:00:00"/>
    <n v="7"/>
    <d v="1996-03-04T00:00:00"/>
    <n v="1"/>
    <n v="160.55000000000001"/>
    <s v="Ricardo Adocicados"/>
    <s v="Av. Copacabana, 267"/>
    <s v="Rio de Janeiro"/>
    <s v="RJ"/>
    <s v="02389-890"/>
    <s v="Brazil"/>
    <n v="57"/>
    <x v="8"/>
    <x v="8"/>
    <n v="5"/>
    <s v="24 - 250 g pkgs."/>
    <n v="19.5"/>
    <n v="36"/>
    <n v="0"/>
    <n v="20"/>
    <n v="0"/>
    <s v="RICAR"/>
    <s v="Ricardo Adocicados"/>
    <x v="29"/>
    <x v="9"/>
    <s v="Av. Copacabana, 267"/>
    <s v="Rio de Janeiro"/>
    <s v="RJ"/>
    <s v="02389-890"/>
    <x v="2"/>
    <s v="(21) 555-3412"/>
    <s v=""/>
    <n v="26"/>
    <x v="8"/>
    <s v="Giovanni Giudici"/>
    <s v="Order Administrator"/>
    <s v="Via dei Gelsomini, 153"/>
    <s v="Salerno"/>
    <s v=""/>
    <s v="84100"/>
    <s v="Italy"/>
    <s v="(089) 6547665"/>
    <s v="(089) 6547667"/>
    <n v="5"/>
    <x v="1"/>
    <s v="Breads, crackers, pasta, and cereal"/>
    <n v="1"/>
    <s v="Speedy Express"/>
    <s v="(503) 555-9831"/>
    <n v="5"/>
    <s v="Buchanan"/>
    <s v="Steven"/>
    <s v="Sales Manager"/>
    <s v="Mr."/>
    <d v="1955-03-04T00:00:00"/>
    <d v="1993-10-17T00:00:00"/>
    <s v="14 Garrett Hill"/>
    <s v="London"/>
    <s v=""/>
    <s v="SW1 8JR"/>
    <s v="UK"/>
    <s v="(71) 555-4848"/>
    <n v="3453"/>
    <n v="2"/>
    <n v="185.25"/>
  </r>
  <r>
    <x v="603"/>
    <n v="59"/>
    <n v="55"/>
    <n v="42"/>
    <n v="0.05"/>
    <n v="10851"/>
    <s v="RICAR"/>
    <n v="5"/>
    <x v="407"/>
    <d v="1996-03-25T00:00:00"/>
    <d v="1996-03-04T00:00:00"/>
    <n v="7"/>
    <n v="21"/>
    <n v="1"/>
    <n v="160.55000000000001"/>
    <s v="Ricardo Adocicados"/>
    <s v="Av. Copacabana, 267"/>
    <s v="Rio de Janeiro"/>
    <s v="RJ"/>
    <s v="02389-890"/>
    <s v="Brazil"/>
    <n v="10851"/>
    <s v="RICAR"/>
    <n v="5"/>
    <d v="1996-02-26T00:00:00"/>
    <d v="1996-03-25T00:00:00"/>
    <n v="7"/>
    <d v="1996-03-04T00:00:00"/>
    <n v="1"/>
    <n v="160.55000000000001"/>
    <s v="Ricardo Adocicados"/>
    <s v="Av. Copacabana, 267"/>
    <s v="Rio de Janeiro"/>
    <s v="RJ"/>
    <s v="02389-890"/>
    <s v="Brazil"/>
    <n v="59"/>
    <x v="21"/>
    <x v="11"/>
    <n v="4"/>
    <s v="5 kg pkg."/>
    <n v="55"/>
    <n v="79"/>
    <n v="0"/>
    <n v="0"/>
    <n v="0"/>
    <s v="RICAR"/>
    <s v="Ricardo Adocicados"/>
    <x v="29"/>
    <x v="9"/>
    <s v="Av. Copacabana, 267"/>
    <s v="Rio de Janeiro"/>
    <s v="RJ"/>
    <s v="02389-890"/>
    <x v="2"/>
    <s v="(21) 555-3412"/>
    <s v=""/>
    <n v="28"/>
    <x v="11"/>
    <s v="Eliane Noz"/>
    <s v="Sales Representative"/>
    <s v="Bat. B_x000d__x000a_3, rue des Alpes"/>
    <s v="Annecy"/>
    <s v=""/>
    <s v="74000"/>
    <s v="France"/>
    <s v="38.76.98.06"/>
    <s v="38.76.98.58"/>
    <n v="4"/>
    <x v="0"/>
    <s v="Cheeses"/>
    <n v="1"/>
    <s v="Speedy Express"/>
    <s v="(503) 555-9831"/>
    <n v="5"/>
    <s v="Buchanan"/>
    <s v="Steven"/>
    <s v="Sales Manager"/>
    <s v="Mr."/>
    <d v="1955-03-04T00:00:00"/>
    <d v="1993-10-17T00:00:00"/>
    <s v="14 Garrett Hill"/>
    <s v="London"/>
    <s v=""/>
    <s v="SW1 8JR"/>
    <s v="UK"/>
    <s v="(71) 555-4848"/>
    <n v="3453"/>
    <n v="2"/>
    <n v="2194.5"/>
  </r>
  <r>
    <x v="604"/>
    <n v="2"/>
    <n v="19"/>
    <n v="15"/>
    <n v="0"/>
    <n v="10852"/>
    <s v="RATTC"/>
    <n v="8"/>
    <x v="407"/>
    <d v="1996-03-11T00:00:00"/>
    <d v="1996-03-01T00:00:00"/>
    <n v="4"/>
    <n v="10"/>
    <n v="1"/>
    <n v="174.05"/>
    <s v="Rattlesnake Canyon Grocery"/>
    <s v="2817 Milton Dr."/>
    <s v="Albuquerque"/>
    <s v="NM"/>
    <s v="87110"/>
    <s v="USA"/>
    <n v="10852"/>
    <s v="RATTC"/>
    <n v="8"/>
    <d v="1996-02-26T00:00:00"/>
    <d v="1996-03-11T00:00:00"/>
    <n v="4"/>
    <d v="1996-03-01T00:00:00"/>
    <n v="1"/>
    <n v="174.05"/>
    <s v="Rattlesnake Canyon Grocery"/>
    <s v="2817 Milton Dr."/>
    <s v="Albuquerque"/>
    <s v="NM"/>
    <s v="87110"/>
    <s v="USA"/>
    <n v="2"/>
    <x v="18"/>
    <x v="17"/>
    <n v="1"/>
    <s v="24 - 12 oz bottles"/>
    <n v="19"/>
    <n v="17"/>
    <n v="40"/>
    <n v="25"/>
    <n v="0"/>
    <s v="RATTC"/>
    <s v="Rattlesnake Canyon Grocery"/>
    <x v="13"/>
    <x v="6"/>
    <s v="2817 Milton Dr."/>
    <s v="Albuquerque"/>
    <s v="NM"/>
    <s v="87110"/>
    <x v="8"/>
    <s v="(505) 555-5939"/>
    <s v="(505) 555-3620"/>
    <n v="1"/>
    <x v="17"/>
    <s v="Charlotte Cooper"/>
    <s v="Purchasing Manager"/>
    <s v="49 Gilbert St."/>
    <s v="London"/>
    <s v=""/>
    <s v="EC1 4SD"/>
    <s v="UK"/>
    <s v="(171) 555-2222"/>
    <s v=""/>
    <n v="1"/>
    <x v="6"/>
    <s v="Soft drinks, coffees, teas, beers, and ales"/>
    <n v="1"/>
    <s v="Speedy Express"/>
    <s v="(503) 555-9831"/>
    <n v="8"/>
    <s v="Callahan"/>
    <s v="Laura"/>
    <s v="Inside Sales Coordinator"/>
    <s v="Ms."/>
    <d v="1958-01-09T00:00:00"/>
    <d v="1994-03-05T00:00:00"/>
    <s v="4726 - 11th Ave. N.E."/>
    <s v="Seattle"/>
    <s v="WA"/>
    <s v="98105"/>
    <s v="USA"/>
    <s v="(206) 555-1189"/>
    <n v="2344"/>
    <n v="2"/>
    <n v="285"/>
  </r>
  <r>
    <x v="604"/>
    <n v="17"/>
    <n v="39"/>
    <n v="6"/>
    <n v="0"/>
    <n v="10852"/>
    <s v="RATTC"/>
    <n v="8"/>
    <x v="407"/>
    <d v="1996-03-11T00:00:00"/>
    <d v="1996-03-01T00:00:00"/>
    <n v="4"/>
    <n v="10"/>
    <n v="1"/>
    <n v="174.05"/>
    <s v="Rattlesnake Canyon Grocery"/>
    <s v="2817 Milton Dr."/>
    <s v="Albuquerque"/>
    <s v="NM"/>
    <s v="87110"/>
    <s v="USA"/>
    <n v="10852"/>
    <s v="RATTC"/>
    <n v="8"/>
    <d v="1996-02-26T00:00:00"/>
    <d v="1996-03-11T00:00:00"/>
    <n v="4"/>
    <d v="1996-03-01T00:00:00"/>
    <n v="1"/>
    <n v="174.05"/>
    <s v="Rattlesnake Canyon Grocery"/>
    <s v="2817 Milton Dr."/>
    <s v="Albuquerque"/>
    <s v="NM"/>
    <s v="87110"/>
    <s v="USA"/>
    <n v="17"/>
    <x v="35"/>
    <x v="18"/>
    <n v="6"/>
    <s v="20 - 1 kg tins"/>
    <n v="39"/>
    <n v="0"/>
    <n v="0"/>
    <n v="0"/>
    <n v="1"/>
    <s v="RATTC"/>
    <s v="Rattlesnake Canyon Grocery"/>
    <x v="13"/>
    <x v="6"/>
    <s v="2817 Milton Dr."/>
    <s v="Albuquerque"/>
    <s v="NM"/>
    <s v="87110"/>
    <x v="8"/>
    <s v="(505) 555-5939"/>
    <s v="(505) 555-3620"/>
    <n v="7"/>
    <x v="18"/>
    <s v="Ian Devling"/>
    <s v="Marketing Manager"/>
    <s v="74 Rose St._x000d__x000a_Moonie Ponds"/>
    <s v="Melbourne"/>
    <s v="Victoria"/>
    <s v="3058"/>
    <s v="Australia"/>
    <s v="(03) 444-2343"/>
    <s v="(03) 444-6588"/>
    <n v="6"/>
    <x v="7"/>
    <s v="Prepared meats"/>
    <n v="1"/>
    <s v="Speedy Express"/>
    <s v="(503) 555-9831"/>
    <n v="8"/>
    <s v="Callahan"/>
    <s v="Laura"/>
    <s v="Inside Sales Coordinator"/>
    <s v="Ms."/>
    <d v="1958-01-09T00:00:00"/>
    <d v="1994-03-05T00:00:00"/>
    <s v="4726 - 11th Ave. N.E."/>
    <s v="Seattle"/>
    <s v="WA"/>
    <s v="98105"/>
    <s v="USA"/>
    <s v="(206) 555-1189"/>
    <n v="2344"/>
    <n v="2"/>
    <n v="234"/>
  </r>
  <r>
    <x v="604"/>
    <n v="62"/>
    <n v="49.3"/>
    <n v="50"/>
    <n v="0"/>
    <n v="10852"/>
    <s v="RATTC"/>
    <n v="8"/>
    <x v="407"/>
    <d v="1996-03-11T00:00:00"/>
    <d v="1996-03-01T00:00:00"/>
    <n v="4"/>
    <n v="10"/>
    <n v="1"/>
    <n v="174.05"/>
    <s v="Rattlesnake Canyon Grocery"/>
    <s v="2817 Milton Dr."/>
    <s v="Albuquerque"/>
    <s v="NM"/>
    <s v="87110"/>
    <s v="USA"/>
    <n v="10852"/>
    <s v="RATTC"/>
    <n v="8"/>
    <d v="1996-02-26T00:00:00"/>
    <d v="1996-03-11T00:00:00"/>
    <n v="4"/>
    <d v="1996-03-01T00:00:00"/>
    <n v="1"/>
    <n v="174.05"/>
    <s v="Rattlesnake Canyon Grocery"/>
    <s v="2817 Milton Dr."/>
    <s v="Albuquerque"/>
    <s v="NM"/>
    <s v="87110"/>
    <s v="USA"/>
    <n v="62"/>
    <x v="29"/>
    <x v="22"/>
    <n v="3"/>
    <s v="48 pies"/>
    <n v="49.3"/>
    <n v="17"/>
    <n v="0"/>
    <n v="0"/>
    <n v="0"/>
    <s v="RATTC"/>
    <s v="Rattlesnake Canyon Grocery"/>
    <x v="13"/>
    <x v="6"/>
    <s v="2817 Milton Dr."/>
    <s v="Albuquerque"/>
    <s v="NM"/>
    <s v="87110"/>
    <x v="8"/>
    <s v="(505) 555-5939"/>
    <s v="(505) 555-3620"/>
    <n v="29"/>
    <x v="22"/>
    <s v="Chantal Goulet"/>
    <s v="Accounting Manager"/>
    <s v="148 rue Chasseur"/>
    <s v="Ste-Hyacinthe"/>
    <s v="Québec"/>
    <s v="J2S 7S8"/>
    <s v="Canada"/>
    <s v="(514) 555-2955"/>
    <s v="(514) 555-2921"/>
    <n v="3"/>
    <x v="5"/>
    <s v="Desserts, candies, and sweet breads"/>
    <n v="1"/>
    <s v="Speedy Express"/>
    <s v="(503) 555-9831"/>
    <n v="8"/>
    <s v="Callahan"/>
    <s v="Laura"/>
    <s v="Inside Sales Coordinator"/>
    <s v="Ms."/>
    <d v="1958-01-09T00:00:00"/>
    <d v="1994-03-05T00:00:00"/>
    <s v="4726 - 11th Ave. N.E."/>
    <s v="Seattle"/>
    <s v="WA"/>
    <s v="98105"/>
    <s v="USA"/>
    <s v="(206) 555-1189"/>
    <n v="2344"/>
    <n v="2"/>
    <n v="2465"/>
  </r>
  <r>
    <x v="605"/>
    <n v="18"/>
    <n v="62.5"/>
    <n v="10"/>
    <n v="0"/>
    <n v="10853"/>
    <s v="BLAUS"/>
    <n v="9"/>
    <x v="408"/>
    <d v="1996-03-26T00:00:00"/>
    <d v="1996-03-05T00:00:00"/>
    <n v="7"/>
    <n v="21"/>
    <n v="2"/>
    <n v="53.83"/>
    <s v="Blauer See Delikatessen"/>
    <s v="Forsterstr. 57"/>
    <s v="Mannheim"/>
    <s v=""/>
    <s v="68306"/>
    <s v="Germany"/>
    <n v="10853"/>
    <s v="BLAUS"/>
    <n v="9"/>
    <d v="1996-02-27T00:00:00"/>
    <d v="1996-03-26T00:00:00"/>
    <n v="7"/>
    <d v="1996-03-05T00:00:00"/>
    <n v="2"/>
    <n v="53.83"/>
    <s v="Blauer See Delikatessen"/>
    <s v="Forsterstr. 57"/>
    <s v="Mannheim"/>
    <s v=""/>
    <s v="68306"/>
    <s v="Germany"/>
    <n v="18"/>
    <x v="59"/>
    <x v="18"/>
    <n v="8"/>
    <s v="16 kg pkg."/>
    <n v="62.5"/>
    <n v="42"/>
    <n v="0"/>
    <n v="0"/>
    <n v="0"/>
    <s v="BLAUS"/>
    <s v="Blauer See Delikatessen"/>
    <x v="76"/>
    <x v="5"/>
    <s v="Forsterstr. 57"/>
    <s v="Mannheim"/>
    <s v=""/>
    <s v="68306"/>
    <x v="1"/>
    <s v="0621-08460"/>
    <s v="0621-08924"/>
    <n v="7"/>
    <x v="18"/>
    <s v="Ian Devling"/>
    <s v="Marketing Manager"/>
    <s v="74 Rose St._x000d__x000a_Moonie Ponds"/>
    <s v="Melbourne"/>
    <s v="Victoria"/>
    <s v="3058"/>
    <s v="Australia"/>
    <s v="(03) 444-2343"/>
    <s v="(03) 444-6588"/>
    <n v="8"/>
    <x v="3"/>
    <s v="Seaweed and fish"/>
    <n v="2"/>
    <s v="United Package"/>
    <s v="(503) 555-3199"/>
    <n v="9"/>
    <s v="Dodsworth"/>
    <s v="Anne"/>
    <s v="Sales Representative"/>
    <s v="Ms."/>
    <d v="1966-01-27T00:00:00"/>
    <d v="1994-11-15T00:00:00"/>
    <s v="7 Houndstooth Rd."/>
    <s v="London"/>
    <s v=""/>
    <s v="WG2 7LT"/>
    <s v="UK"/>
    <s v="(71) 555-4444"/>
    <n v="452"/>
    <n v="5"/>
    <n v="625"/>
  </r>
  <r>
    <x v="606"/>
    <n v="10"/>
    <n v="31"/>
    <n v="100"/>
    <n v="0.15"/>
    <n v="10854"/>
    <s v="ERNSH"/>
    <n v="3"/>
    <x v="408"/>
    <d v="1996-03-26T00:00:00"/>
    <d v="1996-03-07T00:00:00"/>
    <n v="9"/>
    <n v="19"/>
    <n v="2"/>
    <n v="100.22"/>
    <s v="Ernst Handel"/>
    <s v="Kirchgasse 6"/>
    <s v="Graz"/>
    <s v=""/>
    <s v="8010"/>
    <s v="Austria"/>
    <n v="10854"/>
    <s v="ERNSH"/>
    <n v="3"/>
    <d v="1996-02-27T00:00:00"/>
    <d v="1996-03-26T00:00:00"/>
    <n v="9"/>
    <d v="1996-03-07T00:00:00"/>
    <n v="2"/>
    <n v="100.22"/>
    <s v="Ernst Handel"/>
    <s v="Kirchgasse 6"/>
    <s v="Graz"/>
    <s v=""/>
    <s v="8010"/>
    <s v="Austria"/>
    <n v="10"/>
    <x v="41"/>
    <x v="16"/>
    <n v="8"/>
    <s v="12 - 200 ml jars"/>
    <n v="31"/>
    <n v="31"/>
    <n v="0"/>
    <n v="0"/>
    <n v="0"/>
    <s v="ERNSH"/>
    <s v="Ernst Handel"/>
    <x v="9"/>
    <x v="4"/>
    <s v="Kirchgasse 6"/>
    <s v="Graz"/>
    <s v=""/>
    <s v="8010"/>
    <x v="6"/>
    <s v="7675-3425"/>
    <s v="7675-3426"/>
    <n v="4"/>
    <x v="16"/>
    <s v="Yoshi Nagase"/>
    <s v="Marketing Manager"/>
    <s v="9-8 Sekimai_x000d__x000a_Musashino-shi"/>
    <s v="Tokyo"/>
    <s v=""/>
    <s v="100"/>
    <s v="Japan"/>
    <s v="(03) 3555-5011"/>
    <s v=""/>
    <n v="8"/>
    <x v="3"/>
    <s v="Seaweed and fish"/>
    <n v="2"/>
    <s v="United Package"/>
    <s v="(503) 555-3199"/>
    <n v="3"/>
    <s v="Leverling"/>
    <s v="Janet"/>
    <s v="Sales Representative"/>
    <s v="Ms."/>
    <d v="1963-08-30T00:00:00"/>
    <d v="1992-04-01T00:00:00"/>
    <s v="722 Moss Bay Blvd."/>
    <s v="Kirkland"/>
    <s v="WA"/>
    <s v="98033"/>
    <s v="USA"/>
    <s v="(206) 555-3412"/>
    <n v="3355"/>
    <n v="2"/>
    <n v="2635"/>
  </r>
  <r>
    <x v="606"/>
    <n v="13"/>
    <n v="6"/>
    <n v="65"/>
    <n v="0.15"/>
    <n v="10854"/>
    <s v="ERNSH"/>
    <n v="3"/>
    <x v="408"/>
    <d v="1996-03-26T00:00:00"/>
    <d v="1996-03-07T00:00:00"/>
    <n v="9"/>
    <n v="19"/>
    <n v="2"/>
    <n v="100.22"/>
    <s v="Ernst Handel"/>
    <s v="Kirchgasse 6"/>
    <s v="Graz"/>
    <s v=""/>
    <s v="8010"/>
    <s v="Austria"/>
    <n v="10854"/>
    <s v="ERNSH"/>
    <n v="3"/>
    <d v="1996-02-27T00:00:00"/>
    <d v="1996-03-26T00:00:00"/>
    <n v="9"/>
    <d v="1996-03-07T00:00:00"/>
    <n v="2"/>
    <n v="100.22"/>
    <s v="Ernst Handel"/>
    <s v="Kirchgasse 6"/>
    <s v="Graz"/>
    <s v=""/>
    <s v="8010"/>
    <s v="Austria"/>
    <n v="13"/>
    <x v="43"/>
    <x v="3"/>
    <n v="8"/>
    <s v="2 kg box"/>
    <n v="6"/>
    <n v="24"/>
    <n v="0"/>
    <n v="5"/>
    <n v="0"/>
    <s v="ERNSH"/>
    <s v="Ernst Handel"/>
    <x v="9"/>
    <x v="4"/>
    <s v="Kirchgasse 6"/>
    <s v="Graz"/>
    <s v=""/>
    <s v="8010"/>
    <x v="6"/>
    <s v="7675-3425"/>
    <s v="7675-3426"/>
    <n v="6"/>
    <x v="3"/>
    <s v="Mayumi Ohno"/>
    <s v="Marketing Representative"/>
    <s v="92 Setsuko_x000d__x000a_Chuo-ku"/>
    <s v="Osaka"/>
    <s v=""/>
    <s v="545"/>
    <s v="Japan"/>
    <s v="(06) 431-7877"/>
    <s v=""/>
    <n v="8"/>
    <x v="3"/>
    <s v="Seaweed and fish"/>
    <n v="2"/>
    <s v="United Package"/>
    <s v="(503) 555-3199"/>
    <n v="3"/>
    <s v="Leverling"/>
    <s v="Janet"/>
    <s v="Sales Representative"/>
    <s v="Ms."/>
    <d v="1963-08-30T00:00:00"/>
    <d v="1992-04-01T00:00:00"/>
    <s v="722 Moss Bay Blvd."/>
    <s v="Kirkland"/>
    <s v="WA"/>
    <s v="98033"/>
    <s v="USA"/>
    <s v="(206) 555-3412"/>
    <n v="3355"/>
    <n v="2"/>
    <n v="331.5"/>
  </r>
  <r>
    <x v="607"/>
    <n v="16"/>
    <n v="17.45"/>
    <n v="50"/>
    <n v="0"/>
    <n v="10855"/>
    <s v="OLDWO"/>
    <n v="3"/>
    <x v="408"/>
    <d v="1996-03-26T00:00:00"/>
    <d v="1996-03-06T00:00:00"/>
    <n v="8"/>
    <n v="20"/>
    <n v="1"/>
    <n v="170.97"/>
    <s v="Old World Delicatessen"/>
    <s v="2743 Bering St."/>
    <s v="Anchorage"/>
    <s v="AK"/>
    <s v="99508"/>
    <s v="USA"/>
    <n v="10855"/>
    <s v="OLDWO"/>
    <n v="3"/>
    <d v="1996-02-27T00:00:00"/>
    <d v="1996-03-26T00:00:00"/>
    <n v="8"/>
    <d v="1996-03-06T00:00:00"/>
    <n v="1"/>
    <n v="170.97"/>
    <s v="Old World Delicatessen"/>
    <s v="2743 Bering St."/>
    <s v="Anchorage"/>
    <s v="AK"/>
    <s v="99508"/>
    <s v="USA"/>
    <n v="16"/>
    <x v="19"/>
    <x v="18"/>
    <n v="3"/>
    <s v="32 - 500 g boxes"/>
    <n v="17.45"/>
    <n v="29"/>
    <n v="0"/>
    <n v="10"/>
    <n v="0"/>
    <s v="OLDWO"/>
    <s v="Old World Delicatessen"/>
    <x v="37"/>
    <x v="5"/>
    <s v="2743 Bering St."/>
    <s v="Anchorage"/>
    <s v="AK"/>
    <s v="99508"/>
    <x v="8"/>
    <s v="(907) 555-7584"/>
    <s v="(907) 555-2880"/>
    <n v="7"/>
    <x v="18"/>
    <s v="Ian Devling"/>
    <s v="Marketing Manager"/>
    <s v="74 Rose St._x000d__x000a_Moonie Ponds"/>
    <s v="Melbourne"/>
    <s v="Victoria"/>
    <s v="3058"/>
    <s v="Australia"/>
    <s v="(03) 444-2343"/>
    <s v="(03) 444-6588"/>
    <n v="3"/>
    <x v="5"/>
    <s v="Desserts, candies, and sweet breads"/>
    <n v="1"/>
    <s v="Speedy Express"/>
    <s v="(503) 555-9831"/>
    <n v="3"/>
    <s v="Leverling"/>
    <s v="Janet"/>
    <s v="Sales Representative"/>
    <s v="Ms."/>
    <d v="1963-08-30T00:00:00"/>
    <d v="1992-04-01T00:00:00"/>
    <s v="722 Moss Bay Blvd."/>
    <s v="Kirkland"/>
    <s v="WA"/>
    <s v="98033"/>
    <s v="USA"/>
    <s v="(206) 555-3412"/>
    <n v="3355"/>
    <n v="2"/>
    <n v="872.5"/>
  </r>
  <r>
    <x v="607"/>
    <n v="31"/>
    <n v="12.5"/>
    <n v="14"/>
    <n v="0"/>
    <n v="10855"/>
    <s v="OLDWO"/>
    <n v="3"/>
    <x v="408"/>
    <d v="1996-03-26T00:00:00"/>
    <d v="1996-03-06T00:00:00"/>
    <n v="8"/>
    <n v="20"/>
    <n v="1"/>
    <n v="170.97"/>
    <s v="Old World Delicatessen"/>
    <s v="2743 Bering St."/>
    <s v="Anchorage"/>
    <s v="AK"/>
    <s v="99508"/>
    <s v="USA"/>
    <n v="10855"/>
    <s v="OLDWO"/>
    <n v="3"/>
    <d v="1996-02-27T00:00:00"/>
    <d v="1996-03-26T00:00:00"/>
    <n v="8"/>
    <d v="1996-03-06T00:00:00"/>
    <n v="1"/>
    <n v="170.97"/>
    <s v="Old World Delicatessen"/>
    <s v="2743 Bering St."/>
    <s v="Anchorage"/>
    <s v="AK"/>
    <s v="99508"/>
    <s v="USA"/>
    <n v="31"/>
    <x v="12"/>
    <x v="1"/>
    <n v="4"/>
    <s v="12 - 100 g pkgs"/>
    <n v="12.5"/>
    <n v="0"/>
    <n v="70"/>
    <n v="20"/>
    <n v="0"/>
    <s v="OLDWO"/>
    <s v="Old World Delicatessen"/>
    <x v="37"/>
    <x v="5"/>
    <s v="2743 Bering St."/>
    <s v="Anchorage"/>
    <s v="AK"/>
    <s v="99508"/>
    <x v="8"/>
    <s v="(907) 555-7584"/>
    <s v="(907) 555-2880"/>
    <n v="14"/>
    <x v="1"/>
    <s v="Elio Rossi"/>
    <s v="Sales Representative"/>
    <s v="Viale Dante, 75"/>
    <s v="Ravenna"/>
    <s v=""/>
    <s v="48100"/>
    <s v="Italy"/>
    <s v="(0544) 60323"/>
    <s v="(0544) 60603"/>
    <n v="4"/>
    <x v="0"/>
    <s v="Cheeses"/>
    <n v="1"/>
    <s v="Speedy Express"/>
    <s v="(503) 555-9831"/>
    <n v="3"/>
    <s v="Leverling"/>
    <s v="Janet"/>
    <s v="Sales Representative"/>
    <s v="Ms."/>
    <d v="1963-08-30T00:00:00"/>
    <d v="1992-04-01T00:00:00"/>
    <s v="722 Moss Bay Blvd."/>
    <s v="Kirkland"/>
    <s v="WA"/>
    <s v="98033"/>
    <s v="USA"/>
    <s v="(206) 555-3412"/>
    <n v="3355"/>
    <n v="2"/>
    <n v="175"/>
  </r>
  <r>
    <x v="607"/>
    <n v="56"/>
    <n v="38"/>
    <n v="24"/>
    <n v="0"/>
    <n v="10855"/>
    <s v="OLDWO"/>
    <n v="3"/>
    <x v="408"/>
    <d v="1996-03-26T00:00:00"/>
    <d v="1996-03-06T00:00:00"/>
    <n v="8"/>
    <n v="20"/>
    <n v="1"/>
    <n v="170.97"/>
    <s v="Old World Delicatessen"/>
    <s v="2743 Bering St."/>
    <s v="Anchorage"/>
    <s v="AK"/>
    <s v="99508"/>
    <s v="USA"/>
    <n v="10855"/>
    <s v="OLDWO"/>
    <n v="3"/>
    <d v="1996-02-27T00:00:00"/>
    <d v="1996-03-26T00:00:00"/>
    <n v="8"/>
    <d v="1996-03-06T00:00:00"/>
    <n v="1"/>
    <n v="170.97"/>
    <s v="Old World Delicatessen"/>
    <s v="2743 Bering St."/>
    <s v="Anchorage"/>
    <s v="AK"/>
    <s v="99508"/>
    <s v="USA"/>
    <n v="56"/>
    <x v="33"/>
    <x v="8"/>
    <n v="5"/>
    <s v="24 - 250 g pkgs."/>
    <n v="38"/>
    <n v="21"/>
    <n v="10"/>
    <n v="30"/>
    <n v="0"/>
    <s v="OLDWO"/>
    <s v="Old World Delicatessen"/>
    <x v="37"/>
    <x v="5"/>
    <s v="2743 Bering St."/>
    <s v="Anchorage"/>
    <s v="AK"/>
    <s v="99508"/>
    <x v="8"/>
    <s v="(907) 555-7584"/>
    <s v="(907) 555-2880"/>
    <n v="26"/>
    <x v="8"/>
    <s v="Giovanni Giudici"/>
    <s v="Order Administrator"/>
    <s v="Via dei Gelsomini, 153"/>
    <s v="Salerno"/>
    <s v=""/>
    <s v="84100"/>
    <s v="Italy"/>
    <s v="(089) 6547665"/>
    <s v="(089) 6547667"/>
    <n v="5"/>
    <x v="1"/>
    <s v="Breads, crackers, pasta, and cereal"/>
    <n v="1"/>
    <s v="Speedy Express"/>
    <s v="(503) 555-9831"/>
    <n v="3"/>
    <s v="Leverling"/>
    <s v="Janet"/>
    <s v="Sales Representative"/>
    <s v="Ms."/>
    <d v="1963-08-30T00:00:00"/>
    <d v="1992-04-01T00:00:00"/>
    <s v="722 Moss Bay Blvd."/>
    <s v="Kirkland"/>
    <s v="WA"/>
    <s v="98033"/>
    <s v="USA"/>
    <s v="(206) 555-3412"/>
    <n v="3355"/>
    <n v="2"/>
    <n v="912"/>
  </r>
  <r>
    <x v="607"/>
    <n v="65"/>
    <n v="21.05"/>
    <n v="15"/>
    <n v="0.15"/>
    <n v="10855"/>
    <s v="OLDWO"/>
    <n v="3"/>
    <x v="408"/>
    <d v="1996-03-26T00:00:00"/>
    <d v="1996-03-06T00:00:00"/>
    <n v="8"/>
    <n v="20"/>
    <n v="1"/>
    <n v="170.97"/>
    <s v="Old World Delicatessen"/>
    <s v="2743 Bering St."/>
    <s v="Anchorage"/>
    <s v="AK"/>
    <s v="99508"/>
    <s v="USA"/>
    <n v="10855"/>
    <s v="OLDWO"/>
    <n v="3"/>
    <d v="1996-02-27T00:00:00"/>
    <d v="1996-03-26T00:00:00"/>
    <n v="8"/>
    <d v="1996-03-06T00:00:00"/>
    <n v="1"/>
    <n v="170.97"/>
    <s v="Old World Delicatessen"/>
    <s v="2743 Bering St."/>
    <s v="Anchorage"/>
    <s v="AK"/>
    <s v="99508"/>
    <s v="USA"/>
    <n v="65"/>
    <x v="6"/>
    <x v="6"/>
    <n v="2"/>
    <s v="32 - 8 oz bottles"/>
    <n v="21.05"/>
    <n v="76"/>
    <n v="0"/>
    <n v="0"/>
    <n v="0"/>
    <s v="OLDWO"/>
    <s v="Old World Delicatessen"/>
    <x v="37"/>
    <x v="5"/>
    <s v="2743 Bering St."/>
    <s v="Anchorage"/>
    <s v="AK"/>
    <s v="99508"/>
    <x v="8"/>
    <s v="(907) 555-7584"/>
    <s v="(907) 555-2880"/>
    <n v="2"/>
    <x v="6"/>
    <s v="Shelley Burke"/>
    <s v="Order Administrator"/>
    <s v="P.O. Box 78934"/>
    <s v="New Orleans"/>
    <s v="LA"/>
    <s v="70117"/>
    <s v="USA"/>
    <s v="(100) 555-4822"/>
    <s v=""/>
    <n v="2"/>
    <x v="4"/>
    <s v="Sweet and savory sauces, relishes, spreads, and seasonings"/>
    <n v="1"/>
    <s v="Speedy Express"/>
    <s v="(503) 555-9831"/>
    <n v="3"/>
    <s v="Leverling"/>
    <s v="Janet"/>
    <s v="Sales Representative"/>
    <s v="Ms."/>
    <d v="1963-08-30T00:00:00"/>
    <d v="1992-04-01T00:00:00"/>
    <s v="722 Moss Bay Blvd."/>
    <s v="Kirkland"/>
    <s v="WA"/>
    <s v="98033"/>
    <s v="USA"/>
    <s v="(206) 555-3412"/>
    <n v="3355"/>
    <n v="2"/>
    <n v="268.38749999999999"/>
  </r>
  <r>
    <x v="608"/>
    <n v="2"/>
    <n v="19"/>
    <n v="20"/>
    <n v="0"/>
    <n v="10856"/>
    <s v="ANTON"/>
    <n v="3"/>
    <x v="409"/>
    <d v="1996-03-27T00:00:00"/>
    <d v="1996-03-12T00:00:00"/>
    <n v="13"/>
    <n v="15"/>
    <n v="2"/>
    <n v="58.43"/>
    <s v="Antonio Moreno Taquería"/>
    <s v="Mataderos  2312"/>
    <s v="México D.F."/>
    <s v=""/>
    <s v="05023"/>
    <s v="Mexico"/>
    <n v="10856"/>
    <s v="ANTON"/>
    <n v="3"/>
    <d v="1996-02-28T00:00:00"/>
    <d v="1996-03-27T00:00:00"/>
    <n v="13"/>
    <d v="1996-03-12T00:00:00"/>
    <n v="2"/>
    <n v="58.43"/>
    <s v="Antonio Moreno Taquería"/>
    <s v="Mataderos  2312"/>
    <s v="México D.F."/>
    <s v=""/>
    <s v="05023"/>
    <s v="Mexico"/>
    <n v="2"/>
    <x v="18"/>
    <x v="17"/>
    <n v="1"/>
    <s v="24 - 12 oz bottles"/>
    <n v="19"/>
    <n v="17"/>
    <n v="40"/>
    <n v="25"/>
    <n v="0"/>
    <s v="ANTON"/>
    <s v="Antonio Moreno Taquería"/>
    <x v="59"/>
    <x v="3"/>
    <s v="Mataderos  2312"/>
    <s v="México D.F."/>
    <s v=""/>
    <s v="05023"/>
    <x v="7"/>
    <s v="(5) 555-3932"/>
    <s v=""/>
    <n v="1"/>
    <x v="17"/>
    <s v="Charlotte Cooper"/>
    <s v="Purchasing Manager"/>
    <s v="49 Gilbert St."/>
    <s v="London"/>
    <s v=""/>
    <s v="EC1 4SD"/>
    <s v="UK"/>
    <s v="(171) 555-2222"/>
    <s v=""/>
    <n v="1"/>
    <x v="6"/>
    <s v="Soft drinks, coffees, teas, beers, and ales"/>
    <n v="2"/>
    <s v="United Package"/>
    <s v="(503) 555-3199"/>
    <n v="3"/>
    <s v="Leverling"/>
    <s v="Janet"/>
    <s v="Sales Representative"/>
    <s v="Ms."/>
    <d v="1963-08-30T00:00:00"/>
    <d v="1992-04-01T00:00:00"/>
    <s v="722 Moss Bay Blvd."/>
    <s v="Kirkland"/>
    <s v="WA"/>
    <s v="98033"/>
    <s v="USA"/>
    <s v="(206) 555-3412"/>
    <n v="3355"/>
    <n v="2"/>
    <n v="380"/>
  </r>
  <r>
    <x v="608"/>
    <n v="42"/>
    <n v="14"/>
    <n v="20"/>
    <n v="0"/>
    <n v="10856"/>
    <s v="ANTON"/>
    <n v="3"/>
    <x v="409"/>
    <d v="1996-03-27T00:00:00"/>
    <d v="1996-03-12T00:00:00"/>
    <n v="13"/>
    <n v="15"/>
    <n v="2"/>
    <n v="58.43"/>
    <s v="Antonio Moreno Taquería"/>
    <s v="Mataderos  2312"/>
    <s v="México D.F."/>
    <s v=""/>
    <s v="05023"/>
    <s v="Mexico"/>
    <n v="10856"/>
    <s v="ANTON"/>
    <n v="3"/>
    <d v="1996-02-28T00:00:00"/>
    <d v="1996-03-27T00:00:00"/>
    <n v="13"/>
    <d v="1996-03-12T00:00:00"/>
    <n v="2"/>
    <n v="58.43"/>
    <s v="Antonio Moreno Taquería"/>
    <s v="Mataderos  2312"/>
    <s v="México D.F."/>
    <s v=""/>
    <s v="05023"/>
    <s v="Mexico"/>
    <n v="42"/>
    <x v="2"/>
    <x v="2"/>
    <n v="5"/>
    <s v="32 - 1 kg pkgs."/>
    <n v="14"/>
    <n v="26"/>
    <n v="0"/>
    <n v="0"/>
    <n v="1"/>
    <s v="ANTON"/>
    <s v="Antonio Moreno Taquería"/>
    <x v="59"/>
    <x v="3"/>
    <s v="Mataderos  2312"/>
    <s v="México D.F."/>
    <s v=""/>
    <s v="05023"/>
    <x v="7"/>
    <s v="(5) 555-3932"/>
    <s v=""/>
    <n v="20"/>
    <x v="2"/>
    <s v="Chandra Leka"/>
    <s v="Owner"/>
    <s v="471 Serangoon Loop, Suite #402"/>
    <s v="Singapore"/>
    <s v=""/>
    <s v="0512"/>
    <s v="Singapore"/>
    <s v="555-8787"/>
    <s v=""/>
    <n v="5"/>
    <x v="1"/>
    <s v="Breads, crackers, pasta, and cereal"/>
    <n v="2"/>
    <s v="United Package"/>
    <s v="(503) 555-3199"/>
    <n v="3"/>
    <s v="Leverling"/>
    <s v="Janet"/>
    <s v="Sales Representative"/>
    <s v="Ms."/>
    <d v="1963-08-30T00:00:00"/>
    <d v="1992-04-01T00:00:00"/>
    <s v="722 Moss Bay Blvd."/>
    <s v="Kirkland"/>
    <s v="WA"/>
    <s v="98033"/>
    <s v="USA"/>
    <s v="(206) 555-3412"/>
    <n v="3355"/>
    <n v="2"/>
    <n v="280"/>
  </r>
  <r>
    <x v="609"/>
    <n v="3"/>
    <n v="10"/>
    <n v="30"/>
    <n v="0"/>
    <n v="10857"/>
    <s v="BERGS"/>
    <n v="8"/>
    <x v="409"/>
    <d v="1996-03-27T00:00:00"/>
    <d v="1996-03-08T00:00:00"/>
    <n v="9"/>
    <n v="19"/>
    <n v="2"/>
    <n v="188.85"/>
    <s v="Berglunds snabbköp"/>
    <s v="Berguvsvägen  8"/>
    <s v="Luleå"/>
    <s v=""/>
    <s v="S-958 22"/>
    <s v="Sweden"/>
    <n v="10857"/>
    <s v="BERGS"/>
    <n v="8"/>
    <d v="1996-02-28T00:00:00"/>
    <d v="1996-03-27T00:00:00"/>
    <n v="9"/>
    <d v="1996-03-08T00:00:00"/>
    <n v="2"/>
    <n v="188.85"/>
    <s v="Berglunds snabbköp"/>
    <s v="Berguvsvägen  8"/>
    <s v="Luleå"/>
    <s v=""/>
    <s v="S-958 22"/>
    <s v="Sweden"/>
    <n v="3"/>
    <x v="57"/>
    <x v="17"/>
    <n v="2"/>
    <s v="12 - 550 ml bottles"/>
    <n v="10"/>
    <n v="13"/>
    <n v="70"/>
    <n v="25"/>
    <n v="0"/>
    <s v="BERGS"/>
    <s v="Berglunds snabbköp"/>
    <x v="25"/>
    <x v="8"/>
    <s v="Berguvsvägen  8"/>
    <s v="Luleå"/>
    <s v=""/>
    <s v="S-958 22"/>
    <x v="9"/>
    <s v="0921-12 34 65"/>
    <s v="0921-12 34 67"/>
    <n v="1"/>
    <x v="17"/>
    <s v="Charlotte Cooper"/>
    <s v="Purchasing Manager"/>
    <s v="49 Gilbert St."/>
    <s v="London"/>
    <s v=""/>
    <s v="EC1 4SD"/>
    <s v="UK"/>
    <s v="(171) 555-2222"/>
    <s v=""/>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300"/>
  </r>
  <r>
    <x v="609"/>
    <n v="26"/>
    <n v="31.23"/>
    <n v="35"/>
    <n v="0.25"/>
    <n v="10857"/>
    <s v="BERGS"/>
    <n v="8"/>
    <x v="409"/>
    <d v="1996-03-27T00:00:00"/>
    <d v="1996-03-08T00:00:00"/>
    <n v="9"/>
    <n v="19"/>
    <n v="2"/>
    <n v="188.85"/>
    <s v="Berglunds snabbköp"/>
    <s v="Berguvsvägen  8"/>
    <s v="Luleå"/>
    <s v=""/>
    <s v="S-958 22"/>
    <s v="Sweden"/>
    <n v="10857"/>
    <s v="BERGS"/>
    <n v="8"/>
    <d v="1996-02-28T00:00:00"/>
    <d v="1996-03-27T00:00:00"/>
    <n v="9"/>
    <d v="1996-03-08T00:00:00"/>
    <n v="2"/>
    <n v="188.85"/>
    <s v="Berglunds snabbköp"/>
    <s v="Berguvsvägen  8"/>
    <s v="Luleå"/>
    <s v=""/>
    <s v="S-958 22"/>
    <s v="Sweden"/>
    <n v="26"/>
    <x v="68"/>
    <x v="21"/>
    <n v="3"/>
    <s v="100 - 250 g bags"/>
    <n v="31.23"/>
    <n v="15"/>
    <n v="0"/>
    <n v="0"/>
    <n v="0"/>
    <s v="BERGS"/>
    <s v="Berglunds snabbköp"/>
    <x v="25"/>
    <x v="8"/>
    <s v="Berguvsvägen  8"/>
    <s v="Luleå"/>
    <s v=""/>
    <s v="S-958 22"/>
    <x v="9"/>
    <s v="0921-12 34 65"/>
    <s v="0921-12 34 67"/>
    <n v="11"/>
    <x v="21"/>
    <s v="Petra Winkler"/>
    <s v="Sales Manager"/>
    <s v="Tiergartenstraße 5"/>
    <s v="Berlin"/>
    <s v=""/>
    <s v="10785"/>
    <s v="Germany"/>
    <s v="(010) 9984510"/>
    <s v=""/>
    <n v="3"/>
    <x v="5"/>
    <s v="Desserts, candies, and sweet breads"/>
    <n v="2"/>
    <s v="United Package"/>
    <s v="(503) 555-3199"/>
    <n v="8"/>
    <s v="Callahan"/>
    <s v="Laura"/>
    <s v="Inside Sales Coordinator"/>
    <s v="Ms."/>
    <d v="1958-01-09T00:00:00"/>
    <d v="1994-03-05T00:00:00"/>
    <s v="4726 - 11th Ave. N.E."/>
    <s v="Seattle"/>
    <s v="WA"/>
    <s v="98105"/>
    <s v="USA"/>
    <s v="(206) 555-1189"/>
    <n v="2344"/>
    <n v="2"/>
    <n v="819.78749999999991"/>
  </r>
  <r>
    <x v="609"/>
    <n v="29"/>
    <n v="123.79"/>
    <n v="10"/>
    <n v="0.25"/>
    <n v="10857"/>
    <s v="BERGS"/>
    <n v="8"/>
    <x v="409"/>
    <d v="1996-03-27T00:00:00"/>
    <d v="1996-03-08T00:00:00"/>
    <n v="9"/>
    <n v="19"/>
    <n v="2"/>
    <n v="188.85"/>
    <s v="Berglunds snabbköp"/>
    <s v="Berguvsvägen  8"/>
    <s v="Luleå"/>
    <s v=""/>
    <s v="S-958 22"/>
    <s v="Sweden"/>
    <n v="10857"/>
    <s v="BERGS"/>
    <n v="8"/>
    <d v="1996-02-28T00:00:00"/>
    <d v="1996-03-27T00:00:00"/>
    <n v="9"/>
    <d v="1996-03-08T00:00:00"/>
    <n v="2"/>
    <n v="188.85"/>
    <s v="Berglunds snabbköp"/>
    <s v="Berguvsvägen  8"/>
    <s v="Luleå"/>
    <s v=""/>
    <s v="S-958 22"/>
    <s v="Sweden"/>
    <n v="29"/>
    <x v="39"/>
    <x v="20"/>
    <n v="6"/>
    <s v="50 bags x 30 sausgs."/>
    <n v="123.79"/>
    <n v="0"/>
    <n v="0"/>
    <n v="0"/>
    <n v="1"/>
    <s v="BERGS"/>
    <s v="Berglunds snabbköp"/>
    <x v="25"/>
    <x v="8"/>
    <s v="Berguvsvägen  8"/>
    <s v="Luleå"/>
    <s v=""/>
    <s v="S-958 22"/>
    <x v="9"/>
    <s v="0921-12 34 65"/>
    <s v="0921-12 34 67"/>
    <n v="12"/>
    <x v="20"/>
    <s v="Martin Bein"/>
    <s v="International Marketing Mgr."/>
    <s v="Bogenallee 51"/>
    <s v="Frankfurt"/>
    <s v=""/>
    <s v="60439"/>
    <s v="Germany"/>
    <s v="(069) 992755"/>
    <s v=""/>
    <n v="6"/>
    <x v="7"/>
    <s v="Prepared meats"/>
    <n v="2"/>
    <s v="United Package"/>
    <s v="(503) 555-3199"/>
    <n v="8"/>
    <s v="Callahan"/>
    <s v="Laura"/>
    <s v="Inside Sales Coordinator"/>
    <s v="Ms."/>
    <d v="1958-01-09T00:00:00"/>
    <d v="1994-03-05T00:00:00"/>
    <s v="4726 - 11th Ave. N.E."/>
    <s v="Seattle"/>
    <s v="WA"/>
    <s v="98105"/>
    <s v="USA"/>
    <s v="(206) 555-1189"/>
    <n v="2344"/>
    <n v="2"/>
    <n v="928.42500000000007"/>
  </r>
  <r>
    <x v="610"/>
    <n v="7"/>
    <n v="30"/>
    <n v="5"/>
    <n v="0"/>
    <n v="10858"/>
    <s v="LACOR"/>
    <n v="2"/>
    <x v="410"/>
    <d v="1996-03-28T00:00:00"/>
    <d v="1996-03-05T00:00:00"/>
    <n v="5"/>
    <n v="23"/>
    <n v="1"/>
    <n v="52.51"/>
    <s v="La corne d'abondance"/>
    <s v="67, avenue de l'Europe"/>
    <s v="Versailles"/>
    <s v=""/>
    <s v="78000"/>
    <s v="France"/>
    <n v="10858"/>
    <s v="LACOR"/>
    <n v="2"/>
    <d v="1996-02-29T00:00:00"/>
    <d v="1996-03-28T00:00:00"/>
    <n v="5"/>
    <d v="1996-03-05T00:00:00"/>
    <n v="1"/>
    <n v="52.51"/>
    <s v="La corne d'abondance"/>
    <s v="67, avenue de l'Europe"/>
    <s v="Versailles"/>
    <s v=""/>
    <s v="78000"/>
    <s v="France"/>
    <n v="7"/>
    <x v="32"/>
    <x v="24"/>
    <n v="7"/>
    <s v="12 - 1 lb pkgs."/>
    <n v="30"/>
    <n v="15"/>
    <n v="0"/>
    <n v="10"/>
    <n v="0"/>
    <s v="LACOR"/>
    <s v="La corne d'abondance"/>
    <x v="88"/>
    <x v="5"/>
    <s v="67, avenue de l'Europe"/>
    <s v="Versailles"/>
    <s v=""/>
    <s v="78000"/>
    <x v="0"/>
    <s v="30.59.84.10"/>
    <s v="30.59.85.11"/>
    <n v="3"/>
    <x v="24"/>
    <s v="Regina Murphy"/>
    <s v="Sales Representative"/>
    <s v="707 Oxford Rd."/>
    <s v="Ann Arbor"/>
    <s v="MI"/>
    <s v="48104"/>
    <s v="USA"/>
    <s v="(313) 555-5735"/>
    <s v="(313) 555-3349"/>
    <n v="7"/>
    <x v="2"/>
    <s v="Dried fruit and bean curd"/>
    <n v="1"/>
    <s v="Speedy Express"/>
    <s v="(503) 555-9831"/>
    <n v="2"/>
    <s v="Fuller"/>
    <s v="Andrew"/>
    <s v="Vice President, Sales"/>
    <s v="Dr."/>
    <d v="1952-02-19T00:00:00"/>
    <d v="1992-08-14T00:00:00"/>
    <s v="908 W. Capital Way"/>
    <s v="Tacoma"/>
    <s v="WA"/>
    <s v="98401"/>
    <s v="USA"/>
    <s v="(206) 555-9482"/>
    <n v="3457"/>
    <m/>
    <n v="150"/>
  </r>
  <r>
    <x v="610"/>
    <n v="27"/>
    <n v="43.9"/>
    <n v="10"/>
    <n v="0"/>
    <n v="10858"/>
    <s v="LACOR"/>
    <n v="2"/>
    <x v="410"/>
    <d v="1996-03-28T00:00:00"/>
    <d v="1996-03-05T00:00:00"/>
    <n v="5"/>
    <n v="23"/>
    <n v="1"/>
    <n v="52.51"/>
    <s v="La corne d'abondance"/>
    <s v="67, avenue de l'Europe"/>
    <s v="Versailles"/>
    <s v=""/>
    <s v="78000"/>
    <s v="France"/>
    <n v="10858"/>
    <s v="LACOR"/>
    <n v="2"/>
    <d v="1996-02-29T00:00:00"/>
    <d v="1996-03-28T00:00:00"/>
    <n v="5"/>
    <d v="1996-03-05T00:00:00"/>
    <n v="1"/>
    <n v="52.51"/>
    <s v="La corne d'abondance"/>
    <s v="67, avenue de l'Europe"/>
    <s v="Versailles"/>
    <s v=""/>
    <s v="78000"/>
    <s v="France"/>
    <n v="27"/>
    <x v="24"/>
    <x v="21"/>
    <n v="3"/>
    <s v="100 - 100 g pieces"/>
    <n v="43.9"/>
    <n v="49"/>
    <n v="0"/>
    <n v="30"/>
    <n v="0"/>
    <s v="LACOR"/>
    <s v="La corne d'abondance"/>
    <x v="88"/>
    <x v="5"/>
    <s v="67, avenue de l'Europe"/>
    <s v="Versailles"/>
    <s v=""/>
    <s v="78000"/>
    <x v="0"/>
    <s v="30.59.84.10"/>
    <s v="30.59.85.11"/>
    <n v="11"/>
    <x v="21"/>
    <s v="Petra Winkler"/>
    <s v="Sales Manager"/>
    <s v="Tiergartenstraße 5"/>
    <s v="Berlin"/>
    <s v=""/>
    <s v="10785"/>
    <s v="Germany"/>
    <s v="(010) 9984510"/>
    <s v=""/>
    <n v="3"/>
    <x v="5"/>
    <s v="Desserts, candies, and sweet breads"/>
    <n v="1"/>
    <s v="Speedy Express"/>
    <s v="(503) 555-9831"/>
    <n v="2"/>
    <s v="Fuller"/>
    <s v="Andrew"/>
    <s v="Vice President, Sales"/>
    <s v="Dr."/>
    <d v="1952-02-19T00:00:00"/>
    <d v="1992-08-14T00:00:00"/>
    <s v="908 W. Capital Way"/>
    <s v="Tacoma"/>
    <s v="WA"/>
    <s v="98401"/>
    <s v="USA"/>
    <s v="(206) 555-9482"/>
    <n v="3457"/>
    <m/>
    <n v="439"/>
  </r>
  <r>
    <x v="610"/>
    <n v="70"/>
    <n v="15"/>
    <n v="4"/>
    <n v="0"/>
    <n v="10858"/>
    <s v="LACOR"/>
    <n v="2"/>
    <x v="410"/>
    <d v="1996-03-28T00:00:00"/>
    <d v="1996-03-05T00:00:00"/>
    <n v="5"/>
    <n v="23"/>
    <n v="1"/>
    <n v="52.51"/>
    <s v="La corne d'abondance"/>
    <s v="67, avenue de l'Europe"/>
    <s v="Versailles"/>
    <s v=""/>
    <s v="78000"/>
    <s v="France"/>
    <n v="10858"/>
    <s v="LACOR"/>
    <n v="2"/>
    <d v="1996-02-29T00:00:00"/>
    <d v="1996-03-28T00:00:00"/>
    <n v="5"/>
    <d v="1996-03-05T00:00:00"/>
    <n v="1"/>
    <n v="52.51"/>
    <s v="La corne d'abondance"/>
    <s v="67, avenue de l'Europe"/>
    <s v="Versailles"/>
    <s v=""/>
    <s v="78000"/>
    <s v="France"/>
    <n v="70"/>
    <x v="30"/>
    <x v="18"/>
    <n v="1"/>
    <s v="24 - 355 ml bottles"/>
    <n v="15"/>
    <n v="15"/>
    <n v="10"/>
    <n v="30"/>
    <n v="0"/>
    <s v="LACOR"/>
    <s v="La corne d'abondance"/>
    <x v="88"/>
    <x v="5"/>
    <s v="67, avenue de l'Europe"/>
    <s v="Versailles"/>
    <s v=""/>
    <s v="78000"/>
    <x v="0"/>
    <s v="30.59.84.10"/>
    <s v="30.59.85.11"/>
    <n v="7"/>
    <x v="18"/>
    <s v="Ian Devling"/>
    <s v="Marketing Manager"/>
    <s v="74 Rose St._x000d__x000a_Moonie Ponds"/>
    <s v="Melbourne"/>
    <s v="Victoria"/>
    <s v="3058"/>
    <s v="Australia"/>
    <s v="(03) 444-2343"/>
    <s v="(03) 444-6588"/>
    <n v="1"/>
    <x v="6"/>
    <s v="Soft drinks, coffees, teas, beers, and ales"/>
    <n v="1"/>
    <s v="Speedy Express"/>
    <s v="(503) 555-9831"/>
    <n v="2"/>
    <s v="Fuller"/>
    <s v="Andrew"/>
    <s v="Vice President, Sales"/>
    <s v="Dr."/>
    <d v="1952-02-19T00:00:00"/>
    <d v="1992-08-14T00:00:00"/>
    <s v="908 W. Capital Way"/>
    <s v="Tacoma"/>
    <s v="WA"/>
    <s v="98401"/>
    <s v="USA"/>
    <s v="(206) 555-9482"/>
    <n v="3457"/>
    <m/>
    <n v="60"/>
  </r>
  <r>
    <x v="611"/>
    <n v="24"/>
    <n v="4.5"/>
    <n v="40"/>
    <n v="0.25"/>
    <n v="10859"/>
    <s v="FRANK"/>
    <n v="1"/>
    <x v="410"/>
    <d v="1996-03-28T00:00:00"/>
    <d v="1996-03-04T00:00:00"/>
    <n v="4"/>
    <n v="24"/>
    <n v="2"/>
    <n v="76.099999999999994"/>
    <s v="Frankenversand"/>
    <s v="Berliner Platz 43"/>
    <s v="München"/>
    <s v=""/>
    <s v="80805"/>
    <s v="Germany"/>
    <n v="10859"/>
    <s v="FRANK"/>
    <n v="1"/>
    <d v="1996-02-29T00:00:00"/>
    <d v="1996-03-28T00:00:00"/>
    <n v="4"/>
    <d v="1996-03-04T00:00:00"/>
    <n v="2"/>
    <n v="76.099999999999994"/>
    <s v="Frankenversand"/>
    <s v="Berliner Platz 43"/>
    <s v="München"/>
    <s v=""/>
    <s v="80805"/>
    <s v="Germany"/>
    <n v="24"/>
    <x v="15"/>
    <x v="14"/>
    <n v="1"/>
    <s v="12 - 355 ml cans"/>
    <n v="4.5"/>
    <n v="20"/>
    <n v="0"/>
    <n v="0"/>
    <n v="1"/>
    <s v="FRANK"/>
    <s v="Frankenversand"/>
    <x v="17"/>
    <x v="1"/>
    <s v="Berliner Platz 43"/>
    <s v="München"/>
    <s v=""/>
    <s v="80805"/>
    <x v="1"/>
    <s v="089-0877310"/>
    <s v="089-0877451"/>
    <n v="10"/>
    <x v="14"/>
    <s v="Carlos Diaz"/>
    <s v="Marketing Manager"/>
    <s v="Av. das Americanas 12.890"/>
    <s v="São Paulo"/>
    <s v=""/>
    <s v="5442"/>
    <s v="Brazil"/>
    <s v="(11) 555 4640"/>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135"/>
  </r>
  <r>
    <x v="611"/>
    <n v="54"/>
    <n v="7.45"/>
    <n v="35"/>
    <n v="0.25"/>
    <n v="10859"/>
    <s v="FRANK"/>
    <n v="1"/>
    <x v="410"/>
    <d v="1996-03-28T00:00:00"/>
    <d v="1996-03-04T00:00:00"/>
    <n v="4"/>
    <n v="24"/>
    <n v="2"/>
    <n v="76.099999999999994"/>
    <s v="Frankenversand"/>
    <s v="Berliner Platz 43"/>
    <s v="München"/>
    <s v=""/>
    <s v="80805"/>
    <s v="Germany"/>
    <n v="10859"/>
    <s v="FRANK"/>
    <n v="1"/>
    <d v="1996-02-29T00:00:00"/>
    <d v="1996-03-28T00:00:00"/>
    <n v="4"/>
    <d v="1996-03-04T00:00:00"/>
    <n v="2"/>
    <n v="76.099999999999994"/>
    <s v="Frankenversand"/>
    <s v="Berliner Platz 43"/>
    <s v="München"/>
    <s v=""/>
    <s v="80805"/>
    <s v="Germany"/>
    <n v="54"/>
    <x v="55"/>
    <x v="15"/>
    <n v="6"/>
    <s v="16 pies"/>
    <n v="7.45"/>
    <n v="21"/>
    <n v="0"/>
    <n v="10"/>
    <n v="0"/>
    <s v="FRANK"/>
    <s v="Frankenversand"/>
    <x v="17"/>
    <x v="1"/>
    <s v="Berliner Platz 43"/>
    <s v="München"/>
    <s v=""/>
    <s v="80805"/>
    <x v="1"/>
    <s v="089-0877310"/>
    <s v="089-0877451"/>
    <n v="25"/>
    <x v="15"/>
    <s v="Jean-Guy Lauzon"/>
    <s v="Marketing Manager"/>
    <s v="2960 Rue St. Laurent"/>
    <s v="Montréal"/>
    <s v="Québec"/>
    <s v="H1J 1C3"/>
    <s v="Canada"/>
    <s v="(514) 555-9022"/>
    <s v=""/>
    <n v="6"/>
    <x v="7"/>
    <s v="Prepared meats"/>
    <n v="2"/>
    <s v="United Package"/>
    <s v="(503) 555-3199"/>
    <n v="1"/>
    <s v="Davolio"/>
    <s v="Nancy"/>
    <s v="Sales Representative"/>
    <s v="Ms."/>
    <d v="1948-12-08T00:00:00"/>
    <d v="1992-05-01T00:00:00"/>
    <s v="507 - 20th Ave. E._x000d__x000a_Apt. 2A"/>
    <s v="Seattle"/>
    <s v="WA"/>
    <s v="98122"/>
    <s v="USA"/>
    <s v="(206) 555-9857"/>
    <n v="5467"/>
    <n v="2"/>
    <n v="195.5625"/>
  </r>
  <r>
    <x v="611"/>
    <n v="64"/>
    <n v="33.25"/>
    <n v="30"/>
    <n v="0.25"/>
    <n v="10859"/>
    <s v="FRANK"/>
    <n v="1"/>
    <x v="410"/>
    <d v="1996-03-28T00:00:00"/>
    <d v="1996-03-04T00:00:00"/>
    <n v="4"/>
    <n v="24"/>
    <n v="2"/>
    <n v="76.099999999999994"/>
    <s v="Frankenversand"/>
    <s v="Berliner Platz 43"/>
    <s v="München"/>
    <s v=""/>
    <s v="80805"/>
    <s v="Germany"/>
    <n v="10859"/>
    <s v="FRANK"/>
    <n v="1"/>
    <d v="1996-02-29T00:00:00"/>
    <d v="1996-03-28T00:00:00"/>
    <n v="4"/>
    <d v="1996-03-04T00:00:00"/>
    <n v="2"/>
    <n v="76.099999999999994"/>
    <s v="Frankenversand"/>
    <s v="Berliner Platz 43"/>
    <s v="München"/>
    <s v=""/>
    <s v="80805"/>
    <s v="Germany"/>
    <n v="64"/>
    <x v="58"/>
    <x v="20"/>
    <n v="5"/>
    <s v="20 bags x 4 pieces"/>
    <n v="33.25"/>
    <n v="22"/>
    <n v="80"/>
    <n v="30"/>
    <n v="0"/>
    <s v="FRANK"/>
    <s v="Frankenversand"/>
    <x v="17"/>
    <x v="1"/>
    <s v="Berliner Platz 43"/>
    <s v="München"/>
    <s v=""/>
    <s v="80805"/>
    <x v="1"/>
    <s v="089-0877310"/>
    <s v="089-0877451"/>
    <n v="12"/>
    <x v="20"/>
    <s v="Martin Bein"/>
    <s v="International Marketing Mgr."/>
    <s v="Bogenallee 51"/>
    <s v="Frankfurt"/>
    <s v=""/>
    <s v="60439"/>
    <s v="Germany"/>
    <s v="(069) 992755"/>
    <s v=""/>
    <n v="5"/>
    <x v="1"/>
    <s v="Breads, crackers, pasta, and cereal"/>
    <n v="2"/>
    <s v="United Package"/>
    <s v="(503) 555-3199"/>
    <n v="1"/>
    <s v="Davolio"/>
    <s v="Nancy"/>
    <s v="Sales Representative"/>
    <s v="Ms."/>
    <d v="1948-12-08T00:00:00"/>
    <d v="1992-05-01T00:00:00"/>
    <s v="507 - 20th Ave. E._x000d__x000a_Apt. 2A"/>
    <s v="Seattle"/>
    <s v="WA"/>
    <s v="98122"/>
    <s v="USA"/>
    <s v="(206) 555-9857"/>
    <n v="5467"/>
    <n v="2"/>
    <n v="748.125"/>
  </r>
  <r>
    <x v="612"/>
    <n v="51"/>
    <n v="53"/>
    <n v="3"/>
    <n v="0"/>
    <n v="10860"/>
    <s v="FRANR"/>
    <n v="3"/>
    <x v="410"/>
    <d v="1996-03-28T00:00:00"/>
    <d v="1996-03-06T00:00:00"/>
    <n v="6"/>
    <n v="22"/>
    <n v="3"/>
    <n v="19.260000000000002"/>
    <s v="France restauration"/>
    <s v="54, rue Royale"/>
    <s v="Nantes"/>
    <s v=""/>
    <s v="44000"/>
    <s v="France"/>
    <n v="10860"/>
    <s v="FRANR"/>
    <n v="3"/>
    <d v="1996-02-29T00:00:00"/>
    <d v="1996-03-28T00:00:00"/>
    <n v="6"/>
    <d v="1996-03-06T00:00:00"/>
    <n v="3"/>
    <n v="19.260000000000002"/>
    <s v="France restauration"/>
    <s v="54, rue Royale"/>
    <s v="Nantes"/>
    <s v=""/>
    <s v="44000"/>
    <s v="France"/>
    <n v="51"/>
    <x v="4"/>
    <x v="4"/>
    <n v="7"/>
    <s v="50 - 300 g pkgs."/>
    <n v="53"/>
    <n v="20"/>
    <n v="0"/>
    <n v="10"/>
    <n v="0"/>
    <s v="FRANR"/>
    <s v="France restauration"/>
    <x v="86"/>
    <x v="1"/>
    <s v="54, rue Royale"/>
    <s v="Nantes"/>
    <s v=""/>
    <s v="44000"/>
    <x v="0"/>
    <s v="40.32.21.21"/>
    <s v="40.32.21.20"/>
    <n v="24"/>
    <x v="4"/>
    <s v="Wendy Mackenzie"/>
    <s v="Sales Representative"/>
    <s v="170 Prince Edward Parade_x000d__x000a_Hunter's Hill"/>
    <s v="Sydney"/>
    <s v="NSW"/>
    <s v="2042"/>
    <s v="Australia"/>
    <s v="(02) 555-5914"/>
    <s v="(02) 555-4873"/>
    <n v="7"/>
    <x v="2"/>
    <s v="Dried fruit and bean curd"/>
    <n v="3"/>
    <s v="Federal Shipping"/>
    <s v="(503) 555-9931"/>
    <n v="3"/>
    <s v="Leverling"/>
    <s v="Janet"/>
    <s v="Sales Representative"/>
    <s v="Ms."/>
    <d v="1963-08-30T00:00:00"/>
    <d v="1992-04-01T00:00:00"/>
    <s v="722 Moss Bay Blvd."/>
    <s v="Kirkland"/>
    <s v="WA"/>
    <s v="98033"/>
    <s v="USA"/>
    <s v="(206) 555-3412"/>
    <n v="3355"/>
    <n v="2"/>
    <n v="159"/>
  </r>
  <r>
    <x v="612"/>
    <n v="76"/>
    <n v="18"/>
    <n v="20"/>
    <n v="0"/>
    <n v="10860"/>
    <s v="FRANR"/>
    <n v="3"/>
    <x v="410"/>
    <d v="1996-03-28T00:00:00"/>
    <d v="1996-03-06T00:00:00"/>
    <n v="6"/>
    <n v="22"/>
    <n v="3"/>
    <n v="19.260000000000002"/>
    <s v="France restauration"/>
    <s v="54, rue Royale"/>
    <s v="Nantes"/>
    <s v=""/>
    <s v="44000"/>
    <s v="France"/>
    <n v="10860"/>
    <s v="FRANR"/>
    <n v="3"/>
    <d v="1996-02-29T00:00:00"/>
    <d v="1996-03-28T00:00:00"/>
    <n v="6"/>
    <d v="1996-03-06T00:00:00"/>
    <n v="3"/>
    <n v="19.260000000000002"/>
    <s v="France restauration"/>
    <s v="54, rue Royale"/>
    <s v="Nantes"/>
    <s v=""/>
    <s v="44000"/>
    <s v="France"/>
    <n v="76"/>
    <x v="38"/>
    <x v="13"/>
    <n v="1"/>
    <s v="500 ml"/>
    <n v="18"/>
    <n v="57"/>
    <n v="0"/>
    <n v="20"/>
    <n v="0"/>
    <s v="FRANR"/>
    <s v="France restauration"/>
    <x v="86"/>
    <x v="1"/>
    <s v="54, rue Royale"/>
    <s v="Nantes"/>
    <s v=""/>
    <s v="44000"/>
    <x v="0"/>
    <s v="40.32.21.21"/>
    <s v="40.32.21.20"/>
    <n v="23"/>
    <x v="13"/>
    <s v="Anne Heikkonen"/>
    <s v="Product Manager"/>
    <s v="Valtakatu 12"/>
    <s v="Lappeenranta"/>
    <s v=""/>
    <s v="53120"/>
    <s v="Finland"/>
    <s v="(953) 10956"/>
    <s v=""/>
    <n v="1"/>
    <x v="6"/>
    <s v="Soft drinks, coffees, teas, beers, and ales"/>
    <n v="3"/>
    <s v="Federal Shipping"/>
    <s v="(503) 555-9931"/>
    <n v="3"/>
    <s v="Leverling"/>
    <s v="Janet"/>
    <s v="Sales Representative"/>
    <s v="Ms."/>
    <d v="1963-08-30T00:00:00"/>
    <d v="1992-04-01T00:00:00"/>
    <s v="722 Moss Bay Blvd."/>
    <s v="Kirkland"/>
    <s v="WA"/>
    <s v="98033"/>
    <s v="USA"/>
    <s v="(206) 555-3412"/>
    <n v="3355"/>
    <n v="2"/>
    <n v="360"/>
  </r>
  <r>
    <x v="613"/>
    <n v="17"/>
    <n v="39"/>
    <n v="42"/>
    <n v="0"/>
    <n v="10861"/>
    <s v="WHITC"/>
    <n v="4"/>
    <x v="411"/>
    <d v="1996-03-29T00:00:00"/>
    <d v="1996-03-19T00:00:00"/>
    <n v="18"/>
    <n v="10"/>
    <n v="2"/>
    <n v="14.93"/>
    <s v="White Clover Markets"/>
    <s v="1029 - 12th Ave. S."/>
    <s v="Seattle"/>
    <s v="WA"/>
    <s v="98124"/>
    <s v="USA"/>
    <n v="10861"/>
    <s v="WHITC"/>
    <n v="4"/>
    <d v="1996-03-01T00:00:00"/>
    <d v="1996-03-29T00:00:00"/>
    <n v="18"/>
    <d v="1996-03-19T00:00:00"/>
    <n v="2"/>
    <n v="14.93"/>
    <s v="White Clover Markets"/>
    <s v="1029 - 12th Ave. S."/>
    <s v="Seattle"/>
    <s v="WA"/>
    <s v="98124"/>
    <s v="USA"/>
    <n v="17"/>
    <x v="35"/>
    <x v="18"/>
    <n v="6"/>
    <s v="20 - 1 kg tins"/>
    <n v="39"/>
    <n v="0"/>
    <n v="0"/>
    <n v="0"/>
    <n v="1"/>
    <s v="WHITC"/>
    <s v="White Clover Markets"/>
    <x v="19"/>
    <x v="3"/>
    <s v="305 - 14th Ave. S._x000d__x000a_Suite 3B"/>
    <s v="Seattle"/>
    <s v="WA"/>
    <s v="98128"/>
    <x v="8"/>
    <s v="(206) 555-4112"/>
    <s v="(206) 555-4115"/>
    <n v="7"/>
    <x v="18"/>
    <s v="Ian Devling"/>
    <s v="Marketing Manager"/>
    <s v="74 Rose St._x000d__x000a_Moonie Ponds"/>
    <s v="Melbourne"/>
    <s v="Victoria"/>
    <s v="3058"/>
    <s v="Australia"/>
    <s v="(03) 444-2343"/>
    <s v="(03) 444-6588"/>
    <n v="6"/>
    <x v="7"/>
    <s v="Prepared meats"/>
    <n v="2"/>
    <s v="United Package"/>
    <s v="(503) 555-3199"/>
    <n v="4"/>
    <s v="Peacock"/>
    <s v="Margaret"/>
    <s v="Sales Representative"/>
    <s v="Mrs."/>
    <d v="1937-09-19T00:00:00"/>
    <d v="1993-05-03T00:00:00"/>
    <s v="4110 Old Redmond Rd."/>
    <s v="Redmond"/>
    <s v="WA"/>
    <s v="98052"/>
    <s v="USA"/>
    <s v="(206) 555-8122"/>
    <n v="5176"/>
    <n v="2"/>
    <n v="1638"/>
  </r>
  <r>
    <x v="613"/>
    <n v="18"/>
    <n v="62.5"/>
    <n v="20"/>
    <n v="0"/>
    <n v="10861"/>
    <s v="WHITC"/>
    <n v="4"/>
    <x v="411"/>
    <d v="1996-03-29T00:00:00"/>
    <d v="1996-03-19T00:00:00"/>
    <n v="18"/>
    <n v="10"/>
    <n v="2"/>
    <n v="14.93"/>
    <s v="White Clover Markets"/>
    <s v="1029 - 12th Ave. S."/>
    <s v="Seattle"/>
    <s v="WA"/>
    <s v="98124"/>
    <s v="USA"/>
    <n v="10861"/>
    <s v="WHITC"/>
    <n v="4"/>
    <d v="1996-03-01T00:00:00"/>
    <d v="1996-03-29T00:00:00"/>
    <n v="18"/>
    <d v="1996-03-19T00:00:00"/>
    <n v="2"/>
    <n v="14.93"/>
    <s v="White Clover Markets"/>
    <s v="1029 - 12th Ave. S."/>
    <s v="Seattle"/>
    <s v="WA"/>
    <s v="98124"/>
    <s v="USA"/>
    <n v="18"/>
    <x v="59"/>
    <x v="18"/>
    <n v="8"/>
    <s v="16 kg pkg."/>
    <n v="62.5"/>
    <n v="42"/>
    <n v="0"/>
    <n v="0"/>
    <n v="0"/>
    <s v="WHITC"/>
    <s v="White Clover Markets"/>
    <x v="19"/>
    <x v="3"/>
    <s v="305 - 14th Ave. S._x000d__x000a_Suite 3B"/>
    <s v="Seattle"/>
    <s v="WA"/>
    <s v="98128"/>
    <x v="8"/>
    <s v="(206) 555-4112"/>
    <s v="(206) 555-4115"/>
    <n v="7"/>
    <x v="18"/>
    <s v="Ian Devling"/>
    <s v="Marketing Manager"/>
    <s v="74 Rose St._x000d__x000a_Moonie Ponds"/>
    <s v="Melbourne"/>
    <s v="Victoria"/>
    <s v="3058"/>
    <s v="Australia"/>
    <s v="(03) 444-2343"/>
    <s v="(03) 444-6588"/>
    <n v="8"/>
    <x v="3"/>
    <s v="Seaweed and fish"/>
    <n v="2"/>
    <s v="United Package"/>
    <s v="(503) 555-3199"/>
    <n v="4"/>
    <s v="Peacock"/>
    <s v="Margaret"/>
    <s v="Sales Representative"/>
    <s v="Mrs."/>
    <d v="1937-09-19T00:00:00"/>
    <d v="1993-05-03T00:00:00"/>
    <s v="4110 Old Redmond Rd."/>
    <s v="Redmond"/>
    <s v="WA"/>
    <s v="98052"/>
    <s v="USA"/>
    <s v="(206) 555-8122"/>
    <n v="5176"/>
    <n v="2"/>
    <n v="1250"/>
  </r>
  <r>
    <x v="613"/>
    <n v="21"/>
    <n v="10"/>
    <n v="40"/>
    <n v="0"/>
    <n v="10861"/>
    <s v="WHITC"/>
    <n v="4"/>
    <x v="411"/>
    <d v="1996-03-29T00:00:00"/>
    <d v="1996-03-19T00:00:00"/>
    <n v="18"/>
    <n v="10"/>
    <n v="2"/>
    <n v="14.93"/>
    <s v="White Clover Markets"/>
    <s v="1029 - 12th Ave. S."/>
    <s v="Seattle"/>
    <s v="WA"/>
    <s v="98124"/>
    <s v="USA"/>
    <n v="10861"/>
    <s v="WHITC"/>
    <n v="4"/>
    <d v="1996-03-01T00:00:00"/>
    <d v="1996-03-29T00:00:00"/>
    <n v="18"/>
    <d v="1996-03-19T00:00:00"/>
    <n v="2"/>
    <n v="14.93"/>
    <s v="White Clover Markets"/>
    <s v="1029 - 12th Ave. S."/>
    <s v="Seattle"/>
    <s v="WA"/>
    <s v="98124"/>
    <s v="USA"/>
    <n v="21"/>
    <x v="27"/>
    <x v="9"/>
    <n v="3"/>
    <s v="24 pkgs. x 4 pieces"/>
    <n v="10"/>
    <n v="3"/>
    <n v="40"/>
    <n v="5"/>
    <n v="0"/>
    <s v="WHITC"/>
    <s v="White Clover Markets"/>
    <x v="19"/>
    <x v="3"/>
    <s v="305 - 14th Ave. S._x000d__x000a_Suite 3B"/>
    <s v="Seattle"/>
    <s v="WA"/>
    <s v="98128"/>
    <x v="8"/>
    <s v="(206) 555-4112"/>
    <s v="(206) 555-4115"/>
    <n v="8"/>
    <x v="9"/>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400"/>
  </r>
  <r>
    <x v="613"/>
    <n v="33"/>
    <n v="2.5"/>
    <n v="35"/>
    <n v="0"/>
    <n v="10861"/>
    <s v="WHITC"/>
    <n v="4"/>
    <x v="411"/>
    <d v="1996-03-29T00:00:00"/>
    <d v="1996-03-19T00:00:00"/>
    <n v="18"/>
    <n v="10"/>
    <n v="2"/>
    <n v="14.93"/>
    <s v="White Clover Markets"/>
    <s v="1029 - 12th Ave. S."/>
    <s v="Seattle"/>
    <s v="WA"/>
    <s v="98124"/>
    <s v="USA"/>
    <n v="10861"/>
    <s v="WHITC"/>
    <n v="4"/>
    <d v="1996-03-01T00:00:00"/>
    <d v="1996-03-29T00:00:00"/>
    <n v="18"/>
    <d v="1996-03-19T00:00:00"/>
    <n v="2"/>
    <n v="14.93"/>
    <s v="White Clover Markets"/>
    <s v="1029 - 12th Ave. S."/>
    <s v="Seattle"/>
    <s v="WA"/>
    <s v="98124"/>
    <s v="USA"/>
    <n v="33"/>
    <x v="10"/>
    <x v="10"/>
    <n v="4"/>
    <s v="500 g"/>
    <n v="2.5"/>
    <n v="112"/>
    <n v="0"/>
    <n v="20"/>
    <n v="0"/>
    <s v="WHITC"/>
    <s v="White Clover Markets"/>
    <x v="19"/>
    <x v="3"/>
    <s v="305 - 14th Ave. S._x000d__x000a_Suite 3B"/>
    <s v="Seattle"/>
    <s v="WA"/>
    <s v="98128"/>
    <x v="8"/>
    <s v="(206) 555-4112"/>
    <s v="(206) 555-4115"/>
    <n v="15"/>
    <x v="10"/>
    <s v="Beate Vileid"/>
    <s v="Marketing Manager"/>
    <s v="Hatlevegen 5"/>
    <s v="Sandvika"/>
    <s v=""/>
    <s v="1320"/>
    <s v="Norway"/>
    <s v="(0)2-953010"/>
    <s v=""/>
    <n v="4"/>
    <x v="0"/>
    <s v="Cheeses"/>
    <n v="2"/>
    <s v="United Package"/>
    <s v="(503) 555-3199"/>
    <n v="4"/>
    <s v="Peacock"/>
    <s v="Margaret"/>
    <s v="Sales Representative"/>
    <s v="Mrs."/>
    <d v="1937-09-19T00:00:00"/>
    <d v="1993-05-03T00:00:00"/>
    <s v="4110 Old Redmond Rd."/>
    <s v="Redmond"/>
    <s v="WA"/>
    <s v="98052"/>
    <s v="USA"/>
    <s v="(206) 555-8122"/>
    <n v="5176"/>
    <n v="2"/>
    <n v="87.5"/>
  </r>
  <r>
    <x v="613"/>
    <n v="62"/>
    <n v="49.3"/>
    <n v="3"/>
    <n v="0"/>
    <n v="10861"/>
    <s v="WHITC"/>
    <n v="4"/>
    <x v="411"/>
    <d v="1996-03-29T00:00:00"/>
    <d v="1996-03-19T00:00:00"/>
    <n v="18"/>
    <n v="10"/>
    <n v="2"/>
    <n v="14.93"/>
    <s v="White Clover Markets"/>
    <s v="1029 - 12th Ave. S."/>
    <s v="Seattle"/>
    <s v="WA"/>
    <s v="98124"/>
    <s v="USA"/>
    <n v="10861"/>
    <s v="WHITC"/>
    <n v="4"/>
    <d v="1996-03-01T00:00:00"/>
    <d v="1996-03-29T00:00:00"/>
    <n v="18"/>
    <d v="1996-03-19T00:00:00"/>
    <n v="2"/>
    <n v="14.93"/>
    <s v="White Clover Markets"/>
    <s v="1029 - 12th Ave. S."/>
    <s v="Seattle"/>
    <s v="WA"/>
    <s v="98124"/>
    <s v="USA"/>
    <n v="62"/>
    <x v="29"/>
    <x v="22"/>
    <n v="3"/>
    <s v="48 pies"/>
    <n v="49.3"/>
    <n v="17"/>
    <n v="0"/>
    <n v="0"/>
    <n v="0"/>
    <s v="WHITC"/>
    <s v="White Clover Markets"/>
    <x v="19"/>
    <x v="3"/>
    <s v="305 - 14th Ave. S._x000d__x000a_Suite 3B"/>
    <s v="Seattle"/>
    <s v="WA"/>
    <s v="98128"/>
    <x v="8"/>
    <s v="(206) 555-4112"/>
    <s v="(206) 555-4115"/>
    <n v="29"/>
    <x v="22"/>
    <s v="Chantal Goulet"/>
    <s v="Accounting Manager"/>
    <s v="148 rue Chasseur"/>
    <s v="Ste-Hyacinthe"/>
    <s v="Québec"/>
    <s v="J2S 7S8"/>
    <s v="Canada"/>
    <s v="(514) 555-2955"/>
    <s v="(514) 555-2921"/>
    <n v="3"/>
    <x v="5"/>
    <s v="Desserts, candies, and sweet breads"/>
    <n v="2"/>
    <s v="United Package"/>
    <s v="(503) 555-3199"/>
    <n v="4"/>
    <s v="Peacock"/>
    <s v="Margaret"/>
    <s v="Sales Representative"/>
    <s v="Mrs."/>
    <d v="1937-09-19T00:00:00"/>
    <d v="1993-05-03T00:00:00"/>
    <s v="4110 Old Redmond Rd."/>
    <s v="Redmond"/>
    <s v="WA"/>
    <s v="98052"/>
    <s v="USA"/>
    <s v="(206) 555-8122"/>
    <n v="5176"/>
    <n v="2"/>
    <n v="147.89999999999998"/>
  </r>
  <r>
    <x v="614"/>
    <n v="11"/>
    <n v="21"/>
    <n v="25"/>
    <n v="0"/>
    <n v="10862"/>
    <s v="LEHMS"/>
    <n v="8"/>
    <x v="411"/>
    <d v="1996-04-12T00:00:00"/>
    <d v="1996-03-04T00:00:00"/>
    <n v="3"/>
    <n v="39"/>
    <n v="2"/>
    <n v="53.23"/>
    <s v="Lehmanns Marktstand"/>
    <s v="Magazinweg 7"/>
    <s v="Frankfurt a.M. "/>
    <s v=""/>
    <s v="60528"/>
    <s v="Germany"/>
    <n v="10862"/>
    <s v="LEHMS"/>
    <n v="8"/>
    <d v="1996-03-01T00:00:00"/>
    <d v="1996-04-12T00:00:00"/>
    <n v="3"/>
    <d v="1996-03-04T00:00:00"/>
    <n v="2"/>
    <n v="53.23"/>
    <s v="Lehmanns Marktstand"/>
    <s v="Magazinweg 7"/>
    <s v="Frankfurt a.M. "/>
    <s v=""/>
    <s v="60528"/>
    <s v="Germany"/>
    <n v="11"/>
    <x v="0"/>
    <x v="0"/>
    <n v="4"/>
    <s v="1 kg pkg."/>
    <n v="21"/>
    <n v="22"/>
    <n v="30"/>
    <n v="30"/>
    <n v="0"/>
    <s v="LEHMS"/>
    <s v="Lehmanns Marktstand"/>
    <x v="26"/>
    <x v="5"/>
    <s v="Magazinweg 7"/>
    <s v="Frankfurt a.M. "/>
    <s v=""/>
    <s v="60528"/>
    <x v="1"/>
    <s v="069-0245984"/>
    <s v="069-0245874"/>
    <n v="5"/>
    <x v="0"/>
    <s v="Antonio del Valle Saavedra "/>
    <s v="Export Administrator"/>
    <s v="Calle del Rosal 4"/>
    <s v="Oviedo"/>
    <s v="Asturias"/>
    <s v="33007"/>
    <s v="Spain"/>
    <s v="(98) 598 76 54"/>
    <s v=""/>
    <n v="4"/>
    <x v="0"/>
    <s v="Cheeses"/>
    <n v="2"/>
    <s v="United Package"/>
    <s v="(503) 555-3199"/>
    <n v="8"/>
    <s v="Callahan"/>
    <s v="Laura"/>
    <s v="Inside Sales Coordinator"/>
    <s v="Ms."/>
    <d v="1958-01-09T00:00:00"/>
    <d v="1994-03-05T00:00:00"/>
    <s v="4726 - 11th Ave. N.E."/>
    <s v="Seattle"/>
    <s v="WA"/>
    <s v="98105"/>
    <s v="USA"/>
    <s v="(206) 555-1189"/>
    <n v="2344"/>
    <n v="2"/>
    <n v="525"/>
  </r>
  <r>
    <x v="614"/>
    <n v="52"/>
    <n v="7"/>
    <n v="8"/>
    <n v="0"/>
    <n v="10862"/>
    <s v="LEHMS"/>
    <n v="8"/>
    <x v="411"/>
    <d v="1996-04-12T00:00:00"/>
    <d v="1996-03-04T00:00:00"/>
    <n v="3"/>
    <n v="39"/>
    <n v="2"/>
    <n v="53.23"/>
    <s v="Lehmanns Marktstand"/>
    <s v="Magazinweg 7"/>
    <s v="Frankfurt a.M. "/>
    <s v=""/>
    <s v="60528"/>
    <s v="Germany"/>
    <n v="10862"/>
    <s v="LEHMS"/>
    <n v="8"/>
    <d v="1996-03-01T00:00:00"/>
    <d v="1996-04-12T00:00:00"/>
    <n v="3"/>
    <d v="1996-03-04T00:00:00"/>
    <n v="2"/>
    <n v="53.23"/>
    <s v="Lehmanns Marktstand"/>
    <s v="Magazinweg 7"/>
    <s v="Frankfurt a.M. "/>
    <s v=""/>
    <s v="60528"/>
    <s v="Germany"/>
    <n v="52"/>
    <x v="65"/>
    <x v="4"/>
    <n v="5"/>
    <s v="16 - 2 kg boxes"/>
    <n v="7"/>
    <n v="38"/>
    <n v="0"/>
    <n v="25"/>
    <n v="0"/>
    <s v="LEHMS"/>
    <s v="Lehmanns Marktstand"/>
    <x v="26"/>
    <x v="5"/>
    <s v="Magazinweg 7"/>
    <s v="Frankfurt a.M. "/>
    <s v=""/>
    <s v="60528"/>
    <x v="1"/>
    <s v="069-0245984"/>
    <s v="069-0245874"/>
    <n v="24"/>
    <x v="4"/>
    <s v="Wendy Mackenzie"/>
    <s v="Sales Representative"/>
    <s v="170 Prince Edward Parade_x000d__x000a_Hunter's Hill"/>
    <s v="Sydney"/>
    <s v="NSW"/>
    <s v="2042"/>
    <s v="Australia"/>
    <s v="(02) 555-5914"/>
    <s v="(02) 555-4873"/>
    <n v="5"/>
    <x v="1"/>
    <s v="Breads, crackers, pasta, and cereal"/>
    <n v="2"/>
    <s v="United Package"/>
    <s v="(503) 555-3199"/>
    <n v="8"/>
    <s v="Callahan"/>
    <s v="Laura"/>
    <s v="Inside Sales Coordinator"/>
    <s v="Ms."/>
    <d v="1958-01-09T00:00:00"/>
    <d v="1994-03-05T00:00:00"/>
    <s v="4726 - 11th Ave. N.E."/>
    <s v="Seattle"/>
    <s v="WA"/>
    <s v="98105"/>
    <s v="USA"/>
    <s v="(206) 555-1189"/>
    <n v="2344"/>
    <n v="2"/>
    <n v="56"/>
  </r>
  <r>
    <x v="615"/>
    <n v="1"/>
    <n v="18"/>
    <n v="20"/>
    <n v="0.15"/>
    <n v="10863"/>
    <s v="HILAA"/>
    <n v="4"/>
    <x v="412"/>
    <d v="1996-04-01T00:00:00"/>
    <d v="1996-03-19T00:00:00"/>
    <n v="15"/>
    <n v="13"/>
    <n v="2"/>
    <n v="30.26"/>
    <s v="HILARIÓN-Abastos"/>
    <s v="Carrera 22 con Ave. Carlos Soublette #8-35"/>
    <s v="San Cristóbal"/>
    <s v="Táchira"/>
    <s v="5022"/>
    <s v="Venezuela"/>
    <n v="10863"/>
    <s v="HILAA"/>
    <n v="4"/>
    <d v="1996-03-04T00:00:00"/>
    <d v="1996-04-01T00:00:00"/>
    <n v="15"/>
    <d v="1996-03-19T00:00:00"/>
    <n v="2"/>
    <n v="30.26"/>
    <s v="HILARIÓN-Abastos"/>
    <s v="Carrera 22 con Ave. Carlos Soublette #8-35"/>
    <s v="San Cristóbal"/>
    <s v="Táchira"/>
    <s v="5022"/>
    <s v="Venezuela"/>
    <n v="1"/>
    <x v="52"/>
    <x v="17"/>
    <n v="1"/>
    <s v="10 boxes x 20 bags"/>
    <n v="18"/>
    <n v="39"/>
    <n v="0"/>
    <n v="10"/>
    <n v="0"/>
    <s v="HILAA"/>
    <s v="HILARIÓN-Abastos"/>
    <x v="8"/>
    <x v="5"/>
    <s v="Carrera 22 con Ave. Carlos Soublette #8-35"/>
    <s v="San Cristóbal"/>
    <s v="Táchira"/>
    <s v="5022"/>
    <x v="5"/>
    <s v="(5) 555-1340"/>
    <s v="(5) 555-1948"/>
    <n v="1"/>
    <x v="17"/>
    <s v="Charlotte Cooper"/>
    <s v="Purchasing Manager"/>
    <s v="49 Gilbert St."/>
    <s v="London"/>
    <s v=""/>
    <s v="EC1 4SD"/>
    <s v="UK"/>
    <s v="(171) 555-2222"/>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306"/>
  </r>
  <r>
    <x v="615"/>
    <n v="58"/>
    <n v="13.25"/>
    <n v="12"/>
    <n v="0.15"/>
    <n v="10863"/>
    <s v="HILAA"/>
    <n v="4"/>
    <x v="412"/>
    <d v="1996-04-01T00:00:00"/>
    <d v="1996-03-19T00:00:00"/>
    <n v="15"/>
    <n v="13"/>
    <n v="2"/>
    <n v="30.26"/>
    <s v="HILARIÓN-Abastos"/>
    <s v="Carrera 22 con Ave. Carlos Soublette #8-35"/>
    <s v="San Cristóbal"/>
    <s v="Táchira"/>
    <s v="5022"/>
    <s v="Venezuela"/>
    <n v="10863"/>
    <s v="HILAA"/>
    <n v="4"/>
    <d v="1996-03-04T00:00:00"/>
    <d v="1996-04-01T00:00:00"/>
    <n v="15"/>
    <d v="1996-03-19T00:00:00"/>
    <n v="2"/>
    <n v="30.26"/>
    <s v="HILARIÓN-Abastos"/>
    <s v="Carrera 22 con Ave. Carlos Soublette #8-35"/>
    <s v="San Cristóbal"/>
    <s v="Táchira"/>
    <s v="5022"/>
    <s v="Venezuela"/>
    <n v="58"/>
    <x v="64"/>
    <x v="27"/>
    <n v="8"/>
    <s v="24 pieces"/>
    <n v="13.25"/>
    <n v="62"/>
    <n v="0"/>
    <n v="20"/>
    <n v="0"/>
    <s v="HILAA"/>
    <s v="HILARIÓN-Abastos"/>
    <x v="8"/>
    <x v="5"/>
    <s v="Carrera 22 con Ave. Carlos Soublette #8-35"/>
    <s v="San Cristóbal"/>
    <s v="Táchira"/>
    <s v="5022"/>
    <x v="5"/>
    <s v="(5) 555-1340"/>
    <s v="(5) 555-1948"/>
    <n v="27"/>
    <x v="27"/>
    <s v="Marie Delamare"/>
    <s v="Sales Manager"/>
    <s v="22, rue H. Voiron"/>
    <s v="Montceau"/>
    <s v=""/>
    <s v="71300"/>
    <s v="France"/>
    <s v="85.57.00.07"/>
    <s v=""/>
    <n v="8"/>
    <x v="3"/>
    <s v="Seaweed and fish"/>
    <n v="2"/>
    <s v="United Package"/>
    <s v="(503) 555-3199"/>
    <n v="4"/>
    <s v="Peacock"/>
    <s v="Margaret"/>
    <s v="Sales Representative"/>
    <s v="Mrs."/>
    <d v="1937-09-19T00:00:00"/>
    <d v="1993-05-03T00:00:00"/>
    <s v="4110 Old Redmond Rd."/>
    <s v="Redmond"/>
    <s v="WA"/>
    <s v="98052"/>
    <s v="USA"/>
    <s v="(206) 555-8122"/>
    <n v="5176"/>
    <n v="2"/>
    <n v="135.15"/>
  </r>
  <r>
    <x v="616"/>
    <n v="35"/>
    <n v="18"/>
    <n v="4"/>
    <n v="0"/>
    <n v="10864"/>
    <s v="AROUT"/>
    <n v="4"/>
    <x v="412"/>
    <d v="1996-04-01T00:00:00"/>
    <d v="1996-03-11T00:00:00"/>
    <n v="7"/>
    <n v="21"/>
    <n v="2"/>
    <n v="3.04"/>
    <s v="Around the Horn"/>
    <s v="Brook Farm_x000d__x000a_Stratford St. Mary"/>
    <s v="Colchester"/>
    <s v="Essex"/>
    <s v="CO7 6JX"/>
    <s v="UK"/>
    <n v="10864"/>
    <s v="AROUT"/>
    <n v="4"/>
    <d v="1996-03-04T00:00:00"/>
    <d v="1996-04-01T00:00:00"/>
    <n v="7"/>
    <d v="1996-03-11T00:00:00"/>
    <n v="2"/>
    <n v="3.04"/>
    <s v="Around the Horn"/>
    <s v="Brook Farm_x000d__x000a_Stratford St. Mary"/>
    <s v="Colchester"/>
    <s v="Essex"/>
    <s v="CO7 6JX"/>
    <s v="UK"/>
    <n v="35"/>
    <x v="31"/>
    <x v="23"/>
    <n v="1"/>
    <s v="24 - 12 oz bottles"/>
    <n v="18"/>
    <n v="20"/>
    <n v="0"/>
    <n v="15"/>
    <n v="0"/>
    <s v="AROUT"/>
    <s v="Around the Horn"/>
    <x v="55"/>
    <x v="5"/>
    <s v="120 Hanover Sq."/>
    <s v="London"/>
    <s v=""/>
    <s v="WA1 1DP"/>
    <x v="13"/>
    <s v="(171) 555-7788"/>
    <s v="(171) 555-6750"/>
    <n v="16"/>
    <x v="23"/>
    <s v="Cheryl Saylor"/>
    <s v="Regional Account Rep."/>
    <s v="3400 - 8th Avenue_x000d__x000a_Suite 210"/>
    <s v="Bend"/>
    <s v="OR"/>
    <s v="97101"/>
    <s v="USA"/>
    <s v="(503) 555-9931"/>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72"/>
  </r>
  <r>
    <x v="616"/>
    <n v="67"/>
    <n v="14"/>
    <n v="15"/>
    <n v="0"/>
    <n v="10864"/>
    <s v="AROUT"/>
    <n v="4"/>
    <x v="412"/>
    <d v="1996-04-01T00:00:00"/>
    <d v="1996-03-11T00:00:00"/>
    <n v="7"/>
    <n v="21"/>
    <n v="2"/>
    <n v="3.04"/>
    <s v="Around the Horn"/>
    <s v="Brook Farm_x000d__x000a_Stratford St. Mary"/>
    <s v="Colchester"/>
    <s v="Essex"/>
    <s v="CO7 6JX"/>
    <s v="UK"/>
    <n v="10864"/>
    <s v="AROUT"/>
    <n v="4"/>
    <d v="1996-03-04T00:00:00"/>
    <d v="1996-04-01T00:00:00"/>
    <n v="7"/>
    <d v="1996-03-11T00:00:00"/>
    <n v="2"/>
    <n v="3.04"/>
    <s v="Around the Horn"/>
    <s v="Brook Farm_x000d__x000a_Stratford St. Mary"/>
    <s v="Colchester"/>
    <s v="Essex"/>
    <s v="CO7 6JX"/>
    <s v="UK"/>
    <n v="67"/>
    <x v="51"/>
    <x v="23"/>
    <n v="1"/>
    <s v="24 - 12 oz bottles"/>
    <n v="14"/>
    <n v="52"/>
    <n v="0"/>
    <n v="10"/>
    <n v="0"/>
    <s v="AROUT"/>
    <s v="Around the Horn"/>
    <x v="55"/>
    <x v="5"/>
    <s v="120 Hanover Sq."/>
    <s v="London"/>
    <s v=""/>
    <s v="WA1 1DP"/>
    <x v="13"/>
    <s v="(171) 555-7788"/>
    <s v="(171) 555-6750"/>
    <n v="16"/>
    <x v="23"/>
    <s v="Cheryl Saylor"/>
    <s v="Regional Account Rep."/>
    <s v="3400 - 8th Avenue_x000d__x000a_Suite 210"/>
    <s v="Bend"/>
    <s v="OR"/>
    <s v="97101"/>
    <s v="USA"/>
    <s v="(503) 555-9931"/>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210"/>
  </r>
  <r>
    <x v="617"/>
    <n v="38"/>
    <n v="263.5"/>
    <n v="60"/>
    <n v="0.05"/>
    <n v="10865"/>
    <s v="QUICK"/>
    <n v="2"/>
    <x v="412"/>
    <d v="1996-03-18T00:00:00"/>
    <d v="1996-03-14T00:00:00"/>
    <n v="10"/>
    <n v="4"/>
    <n v="1"/>
    <n v="348.14"/>
    <s v="QUICK-Stop"/>
    <s v="Taucherstraße 10"/>
    <s v="Cunewalde"/>
    <s v=""/>
    <s v="01307"/>
    <s v="Germany"/>
    <n v="10865"/>
    <s v="QUICK"/>
    <n v="2"/>
    <d v="1996-03-04T00:00:00"/>
    <d v="1996-03-18T00:00:00"/>
    <n v="10"/>
    <d v="1996-03-14T00:00:00"/>
    <n v="1"/>
    <n v="348.14"/>
    <s v="QUICK-Stop"/>
    <s v="Taucherstraße 10"/>
    <s v="Cunewalde"/>
    <s v=""/>
    <s v="01307"/>
    <s v="Germany"/>
    <n v="38"/>
    <x v="67"/>
    <x v="12"/>
    <n v="1"/>
    <s v="12 - 75 cl bottles"/>
    <n v="263.5"/>
    <n v="17"/>
    <n v="0"/>
    <n v="15"/>
    <n v="0"/>
    <s v="QUICK"/>
    <s v="QUICK-Stop"/>
    <x v="21"/>
    <x v="0"/>
    <s v="Taucherstraße 10"/>
    <s v="Cunewalde"/>
    <s v=""/>
    <s v="01307"/>
    <x v="1"/>
    <s v="0372-035188"/>
    <s v=""/>
    <n v="18"/>
    <x v="12"/>
    <s v="Guylène Nodier"/>
    <s v="Sales Manager"/>
    <s v="203, Rue des Francs-Bourgeois"/>
    <s v="Paris"/>
    <s v=""/>
    <s v="75004"/>
    <s v="France"/>
    <s v="(1) 03.83.00.68"/>
    <s v="(1) 03.83.00.62"/>
    <n v="1"/>
    <x v="6"/>
    <s v="Soft drinks, coffees, teas, beers, and ales"/>
    <n v="1"/>
    <s v="Speedy Express"/>
    <s v="(503) 555-9831"/>
    <n v="2"/>
    <s v="Fuller"/>
    <s v="Andrew"/>
    <s v="Vice President, Sales"/>
    <s v="Dr."/>
    <d v="1952-02-19T00:00:00"/>
    <d v="1992-08-14T00:00:00"/>
    <s v="908 W. Capital Way"/>
    <s v="Tacoma"/>
    <s v="WA"/>
    <s v="98401"/>
    <s v="USA"/>
    <s v="(206) 555-9482"/>
    <n v="3457"/>
    <m/>
    <n v="15019.5"/>
  </r>
  <r>
    <x v="617"/>
    <n v="39"/>
    <n v="18"/>
    <n v="80"/>
    <n v="0.05"/>
    <n v="10865"/>
    <s v="QUICK"/>
    <n v="2"/>
    <x v="412"/>
    <d v="1996-03-18T00:00:00"/>
    <d v="1996-03-14T00:00:00"/>
    <n v="10"/>
    <n v="4"/>
    <n v="1"/>
    <n v="348.14"/>
    <s v="QUICK-Stop"/>
    <s v="Taucherstraße 10"/>
    <s v="Cunewalde"/>
    <s v=""/>
    <s v="01307"/>
    <s v="Germany"/>
    <n v="10865"/>
    <s v="QUICK"/>
    <n v="2"/>
    <d v="1996-03-04T00:00:00"/>
    <d v="1996-03-18T00:00:00"/>
    <n v="10"/>
    <d v="1996-03-14T00:00:00"/>
    <n v="1"/>
    <n v="348.14"/>
    <s v="QUICK-Stop"/>
    <s v="Taucherstraße 10"/>
    <s v="Cunewalde"/>
    <s v=""/>
    <s v="01307"/>
    <s v="Germany"/>
    <n v="39"/>
    <x v="13"/>
    <x v="12"/>
    <n v="1"/>
    <s v="750 cc per bottle"/>
    <n v="18"/>
    <n v="69"/>
    <n v="0"/>
    <n v="5"/>
    <n v="0"/>
    <s v="QUICK"/>
    <s v="QUICK-Stop"/>
    <x v="21"/>
    <x v="0"/>
    <s v="Taucherstraße 10"/>
    <s v="Cunewalde"/>
    <s v=""/>
    <s v="01307"/>
    <x v="1"/>
    <s v="0372-035188"/>
    <s v=""/>
    <n v="18"/>
    <x v="12"/>
    <s v="Guylène Nodier"/>
    <s v="Sales Manager"/>
    <s v="203, Rue des Francs-Bourgeois"/>
    <s v="Paris"/>
    <s v=""/>
    <s v="75004"/>
    <s v="France"/>
    <s v="(1) 03.83.00.68"/>
    <s v="(1) 03.83.00.62"/>
    <n v="1"/>
    <x v="6"/>
    <s v="Soft drinks, coffees, teas, beers, and ales"/>
    <n v="1"/>
    <s v="Speedy Express"/>
    <s v="(503) 555-9831"/>
    <n v="2"/>
    <s v="Fuller"/>
    <s v="Andrew"/>
    <s v="Vice President, Sales"/>
    <s v="Dr."/>
    <d v="1952-02-19T00:00:00"/>
    <d v="1992-08-14T00:00:00"/>
    <s v="908 W. Capital Way"/>
    <s v="Tacoma"/>
    <s v="WA"/>
    <s v="98401"/>
    <s v="USA"/>
    <s v="(206) 555-9482"/>
    <n v="3457"/>
    <m/>
    <n v="1368"/>
  </r>
  <r>
    <x v="618"/>
    <n v="2"/>
    <n v="19"/>
    <n v="21"/>
    <n v="0.25"/>
    <n v="10866"/>
    <s v="BERGS"/>
    <n v="5"/>
    <x v="413"/>
    <d v="1996-04-02T00:00:00"/>
    <d v="1996-03-14T00:00:00"/>
    <n v="9"/>
    <n v="19"/>
    <n v="1"/>
    <n v="109.11"/>
    <s v="Berglunds snabbköp"/>
    <s v="Berguvsvägen  8"/>
    <s v="Luleå"/>
    <s v=""/>
    <s v="S-958 22"/>
    <s v="Sweden"/>
    <n v="10866"/>
    <s v="BERGS"/>
    <n v="5"/>
    <d v="1996-03-05T00:00:00"/>
    <d v="1996-04-02T00:00:00"/>
    <n v="9"/>
    <d v="1996-03-14T00:00:00"/>
    <n v="1"/>
    <n v="109.11"/>
    <s v="Berglunds snabbköp"/>
    <s v="Berguvsvägen  8"/>
    <s v="Luleå"/>
    <s v=""/>
    <s v="S-958 22"/>
    <s v="Sweden"/>
    <n v="2"/>
    <x v="18"/>
    <x v="17"/>
    <n v="1"/>
    <s v="24 - 12 oz bottles"/>
    <n v="19"/>
    <n v="17"/>
    <n v="40"/>
    <n v="25"/>
    <n v="0"/>
    <s v="BERGS"/>
    <s v="Berglunds snabbköp"/>
    <x v="25"/>
    <x v="8"/>
    <s v="Berguvsvägen  8"/>
    <s v="Luleå"/>
    <s v=""/>
    <s v="S-958 22"/>
    <x v="9"/>
    <s v="0921-12 34 65"/>
    <s v="0921-12 34 67"/>
    <n v="1"/>
    <x v="17"/>
    <s v="Charlotte Cooper"/>
    <s v="Purchasing Manager"/>
    <s v="49 Gilbert St."/>
    <s v="London"/>
    <s v=""/>
    <s v="EC1 4SD"/>
    <s v="UK"/>
    <s v="(171) 555-2222"/>
    <s v=""/>
    <n v="1"/>
    <x v="6"/>
    <s v="Soft drinks, coffees, teas, beers, and ales"/>
    <n v="1"/>
    <s v="Speedy Express"/>
    <s v="(503) 555-9831"/>
    <n v="5"/>
    <s v="Buchanan"/>
    <s v="Steven"/>
    <s v="Sales Manager"/>
    <s v="Mr."/>
    <d v="1955-03-04T00:00:00"/>
    <d v="1993-10-17T00:00:00"/>
    <s v="14 Garrett Hill"/>
    <s v="London"/>
    <s v=""/>
    <s v="SW1 8JR"/>
    <s v="UK"/>
    <s v="(71) 555-4848"/>
    <n v="3453"/>
    <n v="2"/>
    <n v="299.25"/>
  </r>
  <r>
    <x v="618"/>
    <n v="24"/>
    <n v="4.5"/>
    <n v="6"/>
    <n v="0.25"/>
    <n v="10866"/>
    <s v="BERGS"/>
    <n v="5"/>
    <x v="413"/>
    <d v="1996-04-02T00:00:00"/>
    <d v="1996-03-14T00:00:00"/>
    <n v="9"/>
    <n v="19"/>
    <n v="1"/>
    <n v="109.11"/>
    <s v="Berglunds snabbköp"/>
    <s v="Berguvsvägen  8"/>
    <s v="Luleå"/>
    <s v=""/>
    <s v="S-958 22"/>
    <s v="Sweden"/>
    <n v="10866"/>
    <s v="BERGS"/>
    <n v="5"/>
    <d v="1996-03-05T00:00:00"/>
    <d v="1996-04-02T00:00:00"/>
    <n v="9"/>
    <d v="1996-03-14T00:00:00"/>
    <n v="1"/>
    <n v="109.11"/>
    <s v="Berglunds snabbköp"/>
    <s v="Berguvsvägen  8"/>
    <s v="Luleå"/>
    <s v=""/>
    <s v="S-958 22"/>
    <s v="Sweden"/>
    <n v="24"/>
    <x v="15"/>
    <x v="14"/>
    <n v="1"/>
    <s v="12 - 355 ml cans"/>
    <n v="4.5"/>
    <n v="20"/>
    <n v="0"/>
    <n v="0"/>
    <n v="1"/>
    <s v="BERGS"/>
    <s v="Berglunds snabbköp"/>
    <x v="25"/>
    <x v="8"/>
    <s v="Berguvsvägen  8"/>
    <s v="Luleå"/>
    <s v=""/>
    <s v="S-958 22"/>
    <x v="9"/>
    <s v="0921-12 34 65"/>
    <s v="0921-12 34 67"/>
    <n v="10"/>
    <x v="14"/>
    <s v="Carlos Diaz"/>
    <s v="Marketing Manager"/>
    <s v="Av. das Americanas 12.890"/>
    <s v="São Paulo"/>
    <s v=""/>
    <s v="5442"/>
    <s v="Brazil"/>
    <s v="(11) 555 4640"/>
    <s v=""/>
    <n v="1"/>
    <x v="6"/>
    <s v="Soft drinks, coffees, teas, beers, and ales"/>
    <n v="1"/>
    <s v="Speedy Express"/>
    <s v="(503) 555-9831"/>
    <n v="5"/>
    <s v="Buchanan"/>
    <s v="Steven"/>
    <s v="Sales Manager"/>
    <s v="Mr."/>
    <d v="1955-03-04T00:00:00"/>
    <d v="1993-10-17T00:00:00"/>
    <s v="14 Garrett Hill"/>
    <s v="London"/>
    <s v=""/>
    <s v="SW1 8JR"/>
    <s v="UK"/>
    <s v="(71) 555-4848"/>
    <n v="3453"/>
    <n v="2"/>
    <n v="20.25"/>
  </r>
  <r>
    <x v="618"/>
    <n v="30"/>
    <n v="25.89"/>
    <n v="40"/>
    <n v="0.25"/>
    <n v="10866"/>
    <s v="BERGS"/>
    <n v="5"/>
    <x v="413"/>
    <d v="1996-04-02T00:00:00"/>
    <d v="1996-03-14T00:00:00"/>
    <n v="9"/>
    <n v="19"/>
    <n v="1"/>
    <n v="109.11"/>
    <s v="Berglunds snabbköp"/>
    <s v="Berguvsvägen  8"/>
    <s v="Luleå"/>
    <s v=""/>
    <s v="S-958 22"/>
    <s v="Sweden"/>
    <n v="10866"/>
    <s v="BERGS"/>
    <n v="5"/>
    <d v="1996-03-05T00:00:00"/>
    <d v="1996-04-02T00:00:00"/>
    <n v="9"/>
    <d v="1996-03-14T00:00:00"/>
    <n v="1"/>
    <n v="109.11"/>
    <s v="Berglunds snabbköp"/>
    <s v="Berguvsvägen  8"/>
    <s v="Luleå"/>
    <s v=""/>
    <s v="S-958 22"/>
    <s v="Sweden"/>
    <n v="30"/>
    <x v="34"/>
    <x v="25"/>
    <n v="8"/>
    <s v="10 - 200 g glasses"/>
    <n v="25.89"/>
    <n v="10"/>
    <n v="0"/>
    <n v="15"/>
    <n v="0"/>
    <s v="BERGS"/>
    <s v="Berglunds snabbköp"/>
    <x v="25"/>
    <x v="8"/>
    <s v="Berguvsvägen  8"/>
    <s v="Luleå"/>
    <s v=""/>
    <s v="S-958 22"/>
    <x v="9"/>
    <s v="0921-12 34 65"/>
    <s v="0921-12 34 67"/>
    <n v="13"/>
    <x v="25"/>
    <s v="Sven Petersen"/>
    <s v="Coordinator Foreign Markets"/>
    <s v="Frahmredder 112a"/>
    <s v="Cuxhaven"/>
    <s v=""/>
    <s v="27478"/>
    <s v="Germany"/>
    <s v="(04721) 8713"/>
    <s v="(04721) 8714"/>
    <n v="8"/>
    <x v="3"/>
    <s v="Seaweed and fish"/>
    <n v="1"/>
    <s v="Speedy Express"/>
    <s v="(503) 555-9831"/>
    <n v="5"/>
    <s v="Buchanan"/>
    <s v="Steven"/>
    <s v="Sales Manager"/>
    <s v="Mr."/>
    <d v="1955-03-04T00:00:00"/>
    <d v="1993-10-17T00:00:00"/>
    <s v="14 Garrett Hill"/>
    <s v="London"/>
    <s v=""/>
    <s v="SW1 8JR"/>
    <s v="UK"/>
    <s v="(71) 555-4848"/>
    <n v="3453"/>
    <n v="2"/>
    <n v="776.69999999999993"/>
  </r>
  <r>
    <x v="619"/>
    <n v="53"/>
    <n v="32.799999999999997"/>
    <n v="3"/>
    <n v="0"/>
    <n v="10867"/>
    <s v="LONEP"/>
    <n v="6"/>
    <x v="413"/>
    <d v="1996-04-16T00:00:00"/>
    <d v="1996-03-13T00:00:00"/>
    <n v="8"/>
    <n v="34"/>
    <n v="1"/>
    <n v="1.93"/>
    <s v="Lonesome Pine Restaurant"/>
    <s v="89 Chiaroscuro Rd."/>
    <s v="Portland"/>
    <s v="OR"/>
    <s v="97219"/>
    <s v="USA"/>
    <n v="10867"/>
    <s v="LONEP"/>
    <n v="6"/>
    <d v="1996-03-05T00:00:00"/>
    <d v="1996-04-16T00:00:00"/>
    <n v="8"/>
    <d v="1996-03-13T00:00:00"/>
    <n v="1"/>
    <n v="1.93"/>
    <s v="Lonesome Pine Restaurant"/>
    <s v="89 Chiaroscuro Rd."/>
    <s v="Portland"/>
    <s v="OR"/>
    <s v="97219"/>
    <s v="USA"/>
    <n v="53"/>
    <x v="22"/>
    <x v="4"/>
    <n v="6"/>
    <s v="48 pieces"/>
    <n v="32.799999999999997"/>
    <n v="0"/>
    <n v="0"/>
    <n v="0"/>
    <n v="1"/>
    <s v="LONEP"/>
    <s v="Lonesome Pine Restaurant"/>
    <x v="38"/>
    <x v="4"/>
    <s v="89 Chiaroscuro Rd."/>
    <s v="Portland"/>
    <s v="OR"/>
    <s v="97219"/>
    <x v="8"/>
    <s v="(503) 555-9573"/>
    <s v="(503) 555-9646"/>
    <n v="24"/>
    <x v="4"/>
    <s v="Wendy Mackenzie"/>
    <s v="Sales Representative"/>
    <s v="170 Prince Edward Parade_x000d__x000a_Hunter's Hill"/>
    <s v="Sydney"/>
    <s v="NSW"/>
    <s v="2042"/>
    <s v="Australia"/>
    <s v="(02) 555-5914"/>
    <s v="(02) 555-4873"/>
    <n v="6"/>
    <x v="7"/>
    <s v="Prepared meats"/>
    <n v="1"/>
    <s v="Speedy Express"/>
    <s v="(503) 555-9831"/>
    <n v="6"/>
    <s v="Suyama"/>
    <s v="Michael"/>
    <s v="Sales Representative"/>
    <s v="Mr."/>
    <d v="1963-07-02T00:00:00"/>
    <d v="1993-10-17T00:00:00"/>
    <s v="Coventry House_x000d__x000a_Miner Rd."/>
    <s v="London"/>
    <s v=""/>
    <s v="EC2 7JR"/>
    <s v="UK"/>
    <s v="(71) 555-7773"/>
    <n v="428"/>
    <n v="5"/>
    <n v="98.399999999999991"/>
  </r>
  <r>
    <x v="620"/>
    <n v="26"/>
    <n v="31.23"/>
    <n v="20"/>
    <n v="0"/>
    <n v="10868"/>
    <s v="QUEEN"/>
    <n v="7"/>
    <x v="414"/>
    <d v="1996-04-03T00:00:00"/>
    <d v="1996-03-25T00:00:00"/>
    <n v="19"/>
    <n v="9"/>
    <n v="2"/>
    <n v="191.27"/>
    <s v="Queen Cozinha"/>
    <s v="Alameda dos Canàrios, 891"/>
    <s v="São Paulo"/>
    <s v="SP"/>
    <s v="05487-020"/>
    <s v="Brazil"/>
    <n v="10868"/>
    <s v="QUEEN"/>
    <n v="7"/>
    <d v="1996-03-06T00:00:00"/>
    <d v="1996-04-03T00:00:00"/>
    <n v="19"/>
    <d v="1996-03-25T00:00:00"/>
    <n v="2"/>
    <n v="191.27"/>
    <s v="Queen Cozinha"/>
    <s v="Alameda dos Canàrios, 891"/>
    <s v="São Paulo"/>
    <s v="SP"/>
    <s v="05487-020"/>
    <s v="Brazil"/>
    <n v="26"/>
    <x v="68"/>
    <x v="21"/>
    <n v="3"/>
    <s v="100 - 250 g bags"/>
    <n v="31.23"/>
    <n v="15"/>
    <n v="0"/>
    <n v="0"/>
    <n v="0"/>
    <s v="QUEEN"/>
    <s v="Queen Cozinha"/>
    <x v="62"/>
    <x v="7"/>
    <s v="Alameda dos Canàrios, 891"/>
    <s v="São Paulo"/>
    <s v="SP"/>
    <s v="05487-020"/>
    <x v="2"/>
    <s v="(11) 555-1189"/>
    <s v=""/>
    <n v="11"/>
    <x v="21"/>
    <s v="Petra Winkler"/>
    <s v="Sales Manager"/>
    <s v="Tiergartenstraße 5"/>
    <s v="Berlin"/>
    <s v=""/>
    <s v="10785"/>
    <s v="Germany"/>
    <s v="(010) 9984510"/>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624.6"/>
  </r>
  <r>
    <x v="620"/>
    <n v="35"/>
    <n v="18"/>
    <n v="30"/>
    <n v="0"/>
    <n v="10868"/>
    <s v="QUEEN"/>
    <n v="7"/>
    <x v="414"/>
    <d v="1996-04-03T00:00:00"/>
    <d v="1996-03-25T00:00:00"/>
    <n v="19"/>
    <n v="9"/>
    <n v="2"/>
    <n v="191.27"/>
    <s v="Queen Cozinha"/>
    <s v="Alameda dos Canàrios, 891"/>
    <s v="São Paulo"/>
    <s v="SP"/>
    <s v="05487-020"/>
    <s v="Brazil"/>
    <n v="10868"/>
    <s v="QUEEN"/>
    <n v="7"/>
    <d v="1996-03-06T00:00:00"/>
    <d v="1996-04-03T00:00:00"/>
    <n v="19"/>
    <d v="1996-03-25T00:00:00"/>
    <n v="2"/>
    <n v="191.27"/>
    <s v="Queen Cozinha"/>
    <s v="Alameda dos Canàrios, 891"/>
    <s v="São Paulo"/>
    <s v="SP"/>
    <s v="05487-020"/>
    <s v="Brazil"/>
    <n v="35"/>
    <x v="31"/>
    <x v="23"/>
    <n v="1"/>
    <s v="24 - 12 oz bottles"/>
    <n v="18"/>
    <n v="20"/>
    <n v="0"/>
    <n v="15"/>
    <n v="0"/>
    <s v="QUEEN"/>
    <s v="Queen Cozinha"/>
    <x v="62"/>
    <x v="7"/>
    <s v="Alameda dos Canàrios, 891"/>
    <s v="São Paulo"/>
    <s v="SP"/>
    <s v="05487-020"/>
    <x v="2"/>
    <s v="(11) 555-1189"/>
    <s v=""/>
    <n v="16"/>
    <x v="23"/>
    <s v="Cheryl Saylor"/>
    <s v="Regional Account Rep."/>
    <s v="3400 - 8th Avenue_x000d__x000a_Suite 210"/>
    <s v="Bend"/>
    <s v="OR"/>
    <s v="97101"/>
    <s v="USA"/>
    <s v="(503) 555-9931"/>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540"/>
  </r>
  <r>
    <x v="620"/>
    <n v="49"/>
    <n v="20"/>
    <n v="42"/>
    <n v="0.1"/>
    <n v="10868"/>
    <s v="QUEEN"/>
    <n v="7"/>
    <x v="414"/>
    <d v="1996-04-03T00:00:00"/>
    <d v="1996-03-25T00:00:00"/>
    <n v="19"/>
    <n v="9"/>
    <n v="2"/>
    <n v="191.27"/>
    <s v="Queen Cozinha"/>
    <s v="Alameda dos Canàrios, 891"/>
    <s v="São Paulo"/>
    <s v="SP"/>
    <s v="05487-020"/>
    <s v="Brazil"/>
    <n v="10868"/>
    <s v="QUEEN"/>
    <n v="7"/>
    <d v="1996-03-06T00:00:00"/>
    <d v="1996-04-03T00:00:00"/>
    <n v="19"/>
    <d v="1996-03-25T00:00:00"/>
    <n v="2"/>
    <n v="191.27"/>
    <s v="Queen Cozinha"/>
    <s v="Alameda dos Canàrios, 891"/>
    <s v="São Paulo"/>
    <s v="SP"/>
    <s v="05487-020"/>
    <s v="Brazil"/>
    <n v="49"/>
    <x v="14"/>
    <x v="13"/>
    <n v="3"/>
    <s v="24 - 50 g pkgs."/>
    <n v="20"/>
    <n v="10"/>
    <n v="60"/>
    <n v="15"/>
    <n v="0"/>
    <s v="QUEEN"/>
    <s v="Queen Cozinha"/>
    <x v="62"/>
    <x v="7"/>
    <s v="Alameda dos Canàrios, 891"/>
    <s v="São Paulo"/>
    <s v="SP"/>
    <s v="05487-020"/>
    <x v="2"/>
    <s v="(11) 555-1189"/>
    <s v=""/>
    <n v="23"/>
    <x v="13"/>
    <s v="Anne Heikkonen"/>
    <s v="Product Manager"/>
    <s v="Valtakatu 12"/>
    <s v="Lappeenranta"/>
    <s v=""/>
    <s v="53120"/>
    <s v="Finland"/>
    <s v="(953) 10956"/>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756"/>
  </r>
  <r>
    <x v="621"/>
    <n v="1"/>
    <n v="18"/>
    <n v="40"/>
    <n v="0"/>
    <n v="10869"/>
    <s v="SEVES"/>
    <n v="5"/>
    <x v="414"/>
    <d v="1996-04-03T00:00:00"/>
    <d v="1996-03-11T00:00:00"/>
    <n v="5"/>
    <n v="23"/>
    <n v="1"/>
    <n v="143.28"/>
    <s v="Seven Seas Imports"/>
    <s v="90 Wadhurst Rd."/>
    <s v="London"/>
    <s v=""/>
    <s v="OX15 4NB"/>
    <s v="UK"/>
    <n v="10869"/>
    <s v="SEVES"/>
    <n v="5"/>
    <d v="1996-03-06T00:00:00"/>
    <d v="1996-04-03T00:00:00"/>
    <n v="5"/>
    <d v="1996-03-11T00:00:00"/>
    <n v="1"/>
    <n v="143.28"/>
    <s v="Seven Seas Imports"/>
    <s v="90 Wadhurst Rd."/>
    <s v="London"/>
    <s v=""/>
    <s v="OX15 4NB"/>
    <s v="UK"/>
    <n v="1"/>
    <x v="52"/>
    <x v="17"/>
    <n v="1"/>
    <s v="10 boxes x 20 bags"/>
    <n v="18"/>
    <n v="39"/>
    <n v="0"/>
    <n v="10"/>
    <n v="0"/>
    <s v="SEVES"/>
    <s v="Seven Seas Imports"/>
    <x v="56"/>
    <x v="4"/>
    <s v="90 Wadhurst Rd."/>
    <s v="London"/>
    <s v=""/>
    <s v="OX15 4NB"/>
    <x v="13"/>
    <s v="(171) 555-1717"/>
    <s v="(171) 555-5646"/>
    <n v="1"/>
    <x v="17"/>
    <s v="Charlotte Cooper"/>
    <s v="Purchasing Manager"/>
    <s v="49 Gilbert St."/>
    <s v="London"/>
    <s v=""/>
    <s v="EC1 4SD"/>
    <s v="UK"/>
    <s v="(171) 555-2222"/>
    <s v=""/>
    <n v="1"/>
    <x v="6"/>
    <s v="Soft drinks, coffees, teas, beers, and ales"/>
    <n v="1"/>
    <s v="Speedy Express"/>
    <s v="(503) 555-9831"/>
    <n v="5"/>
    <s v="Buchanan"/>
    <s v="Steven"/>
    <s v="Sales Manager"/>
    <s v="Mr."/>
    <d v="1955-03-04T00:00:00"/>
    <d v="1993-10-17T00:00:00"/>
    <s v="14 Garrett Hill"/>
    <s v="London"/>
    <s v=""/>
    <s v="SW1 8JR"/>
    <s v="UK"/>
    <s v="(71) 555-4848"/>
    <n v="3453"/>
    <n v="2"/>
    <n v="720"/>
  </r>
  <r>
    <x v="621"/>
    <n v="11"/>
    <n v="21"/>
    <n v="10"/>
    <n v="0"/>
    <n v="10869"/>
    <s v="SEVES"/>
    <n v="5"/>
    <x v="414"/>
    <d v="1996-04-03T00:00:00"/>
    <d v="1996-03-11T00:00:00"/>
    <n v="5"/>
    <n v="23"/>
    <n v="1"/>
    <n v="143.28"/>
    <s v="Seven Seas Imports"/>
    <s v="90 Wadhurst Rd."/>
    <s v="London"/>
    <s v=""/>
    <s v="OX15 4NB"/>
    <s v="UK"/>
    <n v="10869"/>
    <s v="SEVES"/>
    <n v="5"/>
    <d v="1996-03-06T00:00:00"/>
    <d v="1996-04-03T00:00:00"/>
    <n v="5"/>
    <d v="1996-03-11T00:00:00"/>
    <n v="1"/>
    <n v="143.28"/>
    <s v="Seven Seas Imports"/>
    <s v="90 Wadhurst Rd."/>
    <s v="London"/>
    <s v=""/>
    <s v="OX15 4NB"/>
    <s v="UK"/>
    <n v="11"/>
    <x v="0"/>
    <x v="0"/>
    <n v="4"/>
    <s v="1 kg pkg."/>
    <n v="21"/>
    <n v="22"/>
    <n v="30"/>
    <n v="30"/>
    <n v="0"/>
    <s v="SEVES"/>
    <s v="Seven Seas Imports"/>
    <x v="56"/>
    <x v="4"/>
    <s v="90 Wadhurst Rd."/>
    <s v="London"/>
    <s v=""/>
    <s v="OX15 4NB"/>
    <x v="13"/>
    <s v="(171) 555-1717"/>
    <s v="(171) 555-5646"/>
    <n v="5"/>
    <x v="0"/>
    <s v="Antonio del Valle Saavedra "/>
    <s v="Export Administrator"/>
    <s v="Calle del Rosal 4"/>
    <s v="Oviedo"/>
    <s v="Asturias"/>
    <s v="33007"/>
    <s v="Spain"/>
    <s v="(98) 598 76 54"/>
    <s v=""/>
    <n v="4"/>
    <x v="0"/>
    <s v="Cheeses"/>
    <n v="1"/>
    <s v="Speedy Express"/>
    <s v="(503) 555-9831"/>
    <n v="5"/>
    <s v="Buchanan"/>
    <s v="Steven"/>
    <s v="Sales Manager"/>
    <s v="Mr."/>
    <d v="1955-03-04T00:00:00"/>
    <d v="1993-10-17T00:00:00"/>
    <s v="14 Garrett Hill"/>
    <s v="London"/>
    <s v=""/>
    <s v="SW1 8JR"/>
    <s v="UK"/>
    <s v="(71) 555-4848"/>
    <n v="3453"/>
    <n v="2"/>
    <n v="210"/>
  </r>
  <r>
    <x v="621"/>
    <n v="23"/>
    <n v="9"/>
    <n v="50"/>
    <n v="0"/>
    <n v="10869"/>
    <s v="SEVES"/>
    <n v="5"/>
    <x v="414"/>
    <d v="1996-04-03T00:00:00"/>
    <d v="1996-03-11T00:00:00"/>
    <n v="5"/>
    <n v="23"/>
    <n v="1"/>
    <n v="143.28"/>
    <s v="Seven Seas Imports"/>
    <s v="90 Wadhurst Rd."/>
    <s v="London"/>
    <s v=""/>
    <s v="OX15 4NB"/>
    <s v="UK"/>
    <n v="10869"/>
    <s v="SEVES"/>
    <n v="5"/>
    <d v="1996-03-06T00:00:00"/>
    <d v="1996-04-03T00:00:00"/>
    <n v="5"/>
    <d v="1996-03-11T00:00:00"/>
    <n v="1"/>
    <n v="143.28"/>
    <s v="Seven Seas Imports"/>
    <s v="90 Wadhurst Rd."/>
    <s v="London"/>
    <s v=""/>
    <s v="OX15 4NB"/>
    <s v="UK"/>
    <n v="23"/>
    <x v="70"/>
    <x v="7"/>
    <n v="5"/>
    <s v="12 - 250 g pkgs."/>
    <n v="9"/>
    <n v="61"/>
    <n v="0"/>
    <n v="25"/>
    <n v="0"/>
    <s v="SEVES"/>
    <s v="Seven Seas Imports"/>
    <x v="56"/>
    <x v="4"/>
    <s v="90 Wadhurst Rd."/>
    <s v="London"/>
    <s v=""/>
    <s v="OX15 4NB"/>
    <x v="13"/>
    <s v="(171) 555-1717"/>
    <s v="(171) 555-5646"/>
    <n v="9"/>
    <x v="7"/>
    <s v="Lars Peterson"/>
    <s v="Sales Agent"/>
    <s v="Kaloadagatan 13"/>
    <s v="Göteborg"/>
    <s v=""/>
    <s v="S-345 67"/>
    <s v="Sweden "/>
    <s v="031-987 65 43"/>
    <s v="031-987 65 91"/>
    <n v="5"/>
    <x v="1"/>
    <s v="Breads, crackers, pasta, and cereal"/>
    <n v="1"/>
    <s v="Speedy Express"/>
    <s v="(503) 555-9831"/>
    <n v="5"/>
    <s v="Buchanan"/>
    <s v="Steven"/>
    <s v="Sales Manager"/>
    <s v="Mr."/>
    <d v="1955-03-04T00:00:00"/>
    <d v="1993-10-17T00:00:00"/>
    <s v="14 Garrett Hill"/>
    <s v="London"/>
    <s v=""/>
    <s v="SW1 8JR"/>
    <s v="UK"/>
    <s v="(71) 555-4848"/>
    <n v="3453"/>
    <n v="2"/>
    <n v="450"/>
  </r>
  <r>
    <x v="621"/>
    <n v="68"/>
    <n v="12.5"/>
    <n v="20"/>
    <n v="0"/>
    <n v="10869"/>
    <s v="SEVES"/>
    <n v="5"/>
    <x v="414"/>
    <d v="1996-04-03T00:00:00"/>
    <d v="1996-03-11T00:00:00"/>
    <n v="5"/>
    <n v="23"/>
    <n v="1"/>
    <n v="143.28"/>
    <s v="Seven Seas Imports"/>
    <s v="90 Wadhurst Rd."/>
    <s v="London"/>
    <s v=""/>
    <s v="OX15 4NB"/>
    <s v="UK"/>
    <n v="10869"/>
    <s v="SEVES"/>
    <n v="5"/>
    <d v="1996-03-06T00:00:00"/>
    <d v="1996-04-03T00:00:00"/>
    <n v="5"/>
    <d v="1996-03-11T00:00:00"/>
    <n v="1"/>
    <n v="143.28"/>
    <s v="Seven Seas Imports"/>
    <s v="90 Wadhurst Rd."/>
    <s v="London"/>
    <s v=""/>
    <s v="OX15 4NB"/>
    <s v="UK"/>
    <n v="68"/>
    <x v="56"/>
    <x v="9"/>
    <n v="3"/>
    <s v="10 boxes x 8 pieces"/>
    <n v="12.5"/>
    <n v="6"/>
    <n v="10"/>
    <n v="15"/>
    <n v="0"/>
    <s v="SEVES"/>
    <s v="Seven Seas Imports"/>
    <x v="56"/>
    <x v="4"/>
    <s v="90 Wadhurst Rd."/>
    <s v="London"/>
    <s v=""/>
    <s v="OX15 4NB"/>
    <x v="13"/>
    <s v="(171) 555-1717"/>
    <s v="(171) 555-5646"/>
    <n v="8"/>
    <x v="9"/>
    <s v="Peter Wilson"/>
    <s v="Sales Representative"/>
    <s v="29 King's Way"/>
    <s v="Manchester"/>
    <s v=""/>
    <s v="M14 GSD"/>
    <s v="UK"/>
    <s v="(161) 555-4448"/>
    <s v=""/>
    <n v="3"/>
    <x v="5"/>
    <s v="Desserts, candies, and sweet breads"/>
    <n v="1"/>
    <s v="Speedy Express"/>
    <s v="(503) 555-9831"/>
    <n v="5"/>
    <s v="Buchanan"/>
    <s v="Steven"/>
    <s v="Sales Manager"/>
    <s v="Mr."/>
    <d v="1955-03-04T00:00:00"/>
    <d v="1993-10-17T00:00:00"/>
    <s v="14 Garrett Hill"/>
    <s v="London"/>
    <s v=""/>
    <s v="SW1 8JR"/>
    <s v="UK"/>
    <s v="(71) 555-4848"/>
    <n v="3453"/>
    <n v="2"/>
    <n v="250"/>
  </r>
  <r>
    <x v="622"/>
    <n v="35"/>
    <n v="18"/>
    <n v="3"/>
    <n v="0"/>
    <n v="10870"/>
    <s v="WOLZA"/>
    <n v="5"/>
    <x v="414"/>
    <d v="1996-04-03T00:00:00"/>
    <d v="1996-03-15T00:00:00"/>
    <n v="9"/>
    <n v="19"/>
    <n v="3"/>
    <n v="12.04"/>
    <s v="Wolski Zajazd"/>
    <s v="ul. Filtrowa 68"/>
    <s v="Warszawa"/>
    <s v=""/>
    <s v="01-012"/>
    <s v="Poland"/>
    <n v="10870"/>
    <s v="WOLZA"/>
    <n v="5"/>
    <d v="1996-03-06T00:00:00"/>
    <d v="1996-04-03T00:00:00"/>
    <n v="9"/>
    <d v="1996-03-15T00:00:00"/>
    <n v="3"/>
    <n v="12.04"/>
    <s v="Wolski Zajazd"/>
    <s v="ul. Filtrowa 68"/>
    <s v="Warszawa"/>
    <s v=""/>
    <s v="01-012"/>
    <s v="Poland"/>
    <n v="35"/>
    <x v="31"/>
    <x v="23"/>
    <n v="1"/>
    <s v="24 - 12 oz bottles"/>
    <n v="18"/>
    <n v="20"/>
    <n v="0"/>
    <n v="15"/>
    <n v="0"/>
    <s v="WOLZA"/>
    <s v="Wolski  Zajazd"/>
    <x v="63"/>
    <x v="3"/>
    <s v="ul. Filtrowa 68"/>
    <s v="Warszawa"/>
    <s v=""/>
    <s v="01-012"/>
    <x v="18"/>
    <s v="(26) 642-7012"/>
    <s v="(26) 642-7012"/>
    <n v="16"/>
    <x v="23"/>
    <s v="Cheryl Saylor"/>
    <s v="Regional Account Rep."/>
    <s v="3400 - 8th Avenue_x000d__x000a_Suite 210"/>
    <s v="Bend"/>
    <s v="OR"/>
    <s v="97101"/>
    <s v="USA"/>
    <s v="(503) 555-9931"/>
    <s v=""/>
    <n v="1"/>
    <x v="6"/>
    <s v="Soft drinks, coffees, teas, beers, and ales"/>
    <n v="3"/>
    <s v="Federal Shipping"/>
    <s v="(503) 555-9931"/>
    <n v="5"/>
    <s v="Buchanan"/>
    <s v="Steven"/>
    <s v="Sales Manager"/>
    <s v="Mr."/>
    <d v="1955-03-04T00:00:00"/>
    <d v="1993-10-17T00:00:00"/>
    <s v="14 Garrett Hill"/>
    <s v="London"/>
    <s v=""/>
    <s v="SW1 8JR"/>
    <s v="UK"/>
    <s v="(71) 555-4848"/>
    <n v="3453"/>
    <n v="2"/>
    <n v="54"/>
  </r>
  <r>
    <x v="622"/>
    <n v="51"/>
    <n v="53"/>
    <n v="2"/>
    <n v="0"/>
    <n v="10870"/>
    <s v="WOLZA"/>
    <n v="5"/>
    <x v="414"/>
    <d v="1996-04-03T00:00:00"/>
    <d v="1996-03-15T00:00:00"/>
    <n v="9"/>
    <n v="19"/>
    <n v="3"/>
    <n v="12.04"/>
    <s v="Wolski Zajazd"/>
    <s v="ul. Filtrowa 68"/>
    <s v="Warszawa"/>
    <s v=""/>
    <s v="01-012"/>
    <s v="Poland"/>
    <n v="10870"/>
    <s v="WOLZA"/>
    <n v="5"/>
    <d v="1996-03-06T00:00:00"/>
    <d v="1996-04-03T00:00:00"/>
    <n v="9"/>
    <d v="1996-03-15T00:00:00"/>
    <n v="3"/>
    <n v="12.04"/>
    <s v="Wolski Zajazd"/>
    <s v="ul. Filtrowa 68"/>
    <s v="Warszawa"/>
    <s v=""/>
    <s v="01-012"/>
    <s v="Poland"/>
    <n v="51"/>
    <x v="4"/>
    <x v="4"/>
    <n v="7"/>
    <s v="50 - 300 g pkgs."/>
    <n v="53"/>
    <n v="20"/>
    <n v="0"/>
    <n v="10"/>
    <n v="0"/>
    <s v="WOLZA"/>
    <s v="Wolski  Zajazd"/>
    <x v="63"/>
    <x v="3"/>
    <s v="ul. Filtrowa 68"/>
    <s v="Warszawa"/>
    <s v=""/>
    <s v="01-012"/>
    <x v="18"/>
    <s v="(26) 642-7012"/>
    <s v="(26) 642-7012"/>
    <n v="24"/>
    <x v="4"/>
    <s v="Wendy Mackenzie"/>
    <s v="Sales Representative"/>
    <s v="170 Prince Edward Parade_x000d__x000a_Hunter's Hill"/>
    <s v="Sydney"/>
    <s v="NSW"/>
    <s v="2042"/>
    <s v="Australia"/>
    <s v="(02) 555-5914"/>
    <s v="(02) 555-4873"/>
    <n v="7"/>
    <x v="2"/>
    <s v="Dried fruit and bean curd"/>
    <n v="3"/>
    <s v="Federal Shipping"/>
    <s v="(503) 555-9931"/>
    <n v="5"/>
    <s v="Buchanan"/>
    <s v="Steven"/>
    <s v="Sales Manager"/>
    <s v="Mr."/>
    <d v="1955-03-04T00:00:00"/>
    <d v="1993-10-17T00:00:00"/>
    <s v="14 Garrett Hill"/>
    <s v="London"/>
    <s v=""/>
    <s v="SW1 8JR"/>
    <s v="UK"/>
    <s v="(71) 555-4848"/>
    <n v="3453"/>
    <n v="2"/>
    <n v="106"/>
  </r>
  <r>
    <x v="623"/>
    <n v="6"/>
    <n v="25"/>
    <n v="50"/>
    <n v="0.05"/>
    <n v="10871"/>
    <s v="BONAP"/>
    <n v="9"/>
    <x v="415"/>
    <d v="1996-04-04T00:00:00"/>
    <d v="1996-03-12T00:00:00"/>
    <n v="5"/>
    <n v="23"/>
    <n v="2"/>
    <n v="112.27"/>
    <s v="Bon app'"/>
    <s v="12, rue des Bouchers"/>
    <s v="Marseille"/>
    <s v=""/>
    <s v="13008"/>
    <s v="France"/>
    <n v="10871"/>
    <s v="BONAP"/>
    <n v="9"/>
    <d v="1996-03-07T00:00:00"/>
    <d v="1996-04-04T00:00:00"/>
    <n v="5"/>
    <d v="1996-03-12T00:00:00"/>
    <n v="2"/>
    <n v="112.27"/>
    <s v="Bon app'"/>
    <s v="12, rue des Bouchers"/>
    <s v="Marseille"/>
    <s v=""/>
    <s v="13008"/>
    <s v="France"/>
    <n v="6"/>
    <x v="63"/>
    <x v="24"/>
    <n v="2"/>
    <s v="12 - 8 oz jars"/>
    <n v="25"/>
    <n v="120"/>
    <n v="0"/>
    <n v="25"/>
    <n v="0"/>
    <s v="BONAP"/>
    <s v="Bon app'"/>
    <x v="48"/>
    <x v="3"/>
    <s v="12, rue des Bouchers"/>
    <s v="Marseille"/>
    <s v=""/>
    <s v="13008"/>
    <x v="0"/>
    <s v="91.24.45.40"/>
    <s v="91.24.45.41"/>
    <n v="3"/>
    <x v="24"/>
    <s v="Regina Murphy"/>
    <s v="Sales Representative"/>
    <s v="707 Oxford Rd."/>
    <s v="Ann Arbor"/>
    <s v="MI"/>
    <s v="48104"/>
    <s v="USA"/>
    <s v="(313) 555-5735"/>
    <s v="(313) 555-3349"/>
    <n v="2"/>
    <x v="4"/>
    <s v="Sweet and savory sauces, relishes, spreads, and seasonings"/>
    <n v="2"/>
    <s v="United Package"/>
    <s v="(503) 555-3199"/>
    <n v="9"/>
    <s v="Dodsworth"/>
    <s v="Anne"/>
    <s v="Sales Representative"/>
    <s v="Ms."/>
    <d v="1966-01-27T00:00:00"/>
    <d v="1994-11-15T00:00:00"/>
    <s v="7 Houndstooth Rd."/>
    <s v="London"/>
    <s v=""/>
    <s v="WG2 7LT"/>
    <s v="UK"/>
    <s v="(71) 555-4444"/>
    <n v="452"/>
    <n v="5"/>
    <n v="1187.5"/>
  </r>
  <r>
    <x v="623"/>
    <n v="16"/>
    <n v="17.45"/>
    <n v="12"/>
    <n v="0.05"/>
    <n v="10871"/>
    <s v="BONAP"/>
    <n v="9"/>
    <x v="415"/>
    <d v="1996-04-04T00:00:00"/>
    <d v="1996-03-12T00:00:00"/>
    <n v="5"/>
    <n v="23"/>
    <n v="2"/>
    <n v="112.27"/>
    <s v="Bon app'"/>
    <s v="12, rue des Bouchers"/>
    <s v="Marseille"/>
    <s v=""/>
    <s v="13008"/>
    <s v="France"/>
    <n v="10871"/>
    <s v="BONAP"/>
    <n v="9"/>
    <d v="1996-03-07T00:00:00"/>
    <d v="1996-04-04T00:00:00"/>
    <n v="5"/>
    <d v="1996-03-12T00:00:00"/>
    <n v="2"/>
    <n v="112.27"/>
    <s v="Bon app'"/>
    <s v="12, rue des Bouchers"/>
    <s v="Marseille"/>
    <s v=""/>
    <s v="13008"/>
    <s v="France"/>
    <n v="16"/>
    <x v="19"/>
    <x v="18"/>
    <n v="3"/>
    <s v="32 - 500 g boxes"/>
    <n v="17.45"/>
    <n v="29"/>
    <n v="0"/>
    <n v="10"/>
    <n v="0"/>
    <s v="BONAP"/>
    <s v="Bon app'"/>
    <x v="48"/>
    <x v="3"/>
    <s v="12, rue des Bouchers"/>
    <s v="Marseille"/>
    <s v=""/>
    <s v="13008"/>
    <x v="0"/>
    <s v="91.24.45.40"/>
    <s v="91.24.45.41"/>
    <n v="7"/>
    <x v="18"/>
    <s v="Ian Devling"/>
    <s v="Marketing Manager"/>
    <s v="74 Rose St._x000d__x000a_Moonie Ponds"/>
    <s v="Melbourne"/>
    <s v="Victoria"/>
    <s v="3058"/>
    <s v="Australia"/>
    <s v="(03) 444-2343"/>
    <s v="(03) 444-6588"/>
    <n v="3"/>
    <x v="5"/>
    <s v="Desserts, candies, and sweet breads"/>
    <n v="2"/>
    <s v="United Package"/>
    <s v="(503) 555-3199"/>
    <n v="9"/>
    <s v="Dodsworth"/>
    <s v="Anne"/>
    <s v="Sales Representative"/>
    <s v="Ms."/>
    <d v="1966-01-27T00:00:00"/>
    <d v="1994-11-15T00:00:00"/>
    <s v="7 Houndstooth Rd."/>
    <s v="London"/>
    <s v=""/>
    <s v="WG2 7LT"/>
    <s v="UK"/>
    <s v="(71) 555-4444"/>
    <n v="452"/>
    <n v="5"/>
    <n v="198.92999999999998"/>
  </r>
  <r>
    <x v="623"/>
    <n v="17"/>
    <n v="39"/>
    <n v="16"/>
    <n v="0.05"/>
    <n v="10871"/>
    <s v="BONAP"/>
    <n v="9"/>
    <x v="415"/>
    <d v="1996-04-04T00:00:00"/>
    <d v="1996-03-12T00:00:00"/>
    <n v="5"/>
    <n v="23"/>
    <n v="2"/>
    <n v="112.27"/>
    <s v="Bon app'"/>
    <s v="12, rue des Bouchers"/>
    <s v="Marseille"/>
    <s v=""/>
    <s v="13008"/>
    <s v="France"/>
    <n v="10871"/>
    <s v="BONAP"/>
    <n v="9"/>
    <d v="1996-03-07T00:00:00"/>
    <d v="1996-04-04T00:00:00"/>
    <n v="5"/>
    <d v="1996-03-12T00:00:00"/>
    <n v="2"/>
    <n v="112.27"/>
    <s v="Bon app'"/>
    <s v="12, rue des Bouchers"/>
    <s v="Marseille"/>
    <s v=""/>
    <s v="13008"/>
    <s v="France"/>
    <n v="17"/>
    <x v="35"/>
    <x v="18"/>
    <n v="6"/>
    <s v="20 - 1 kg tins"/>
    <n v="39"/>
    <n v="0"/>
    <n v="0"/>
    <n v="0"/>
    <n v="1"/>
    <s v="BONAP"/>
    <s v="Bon app'"/>
    <x v="48"/>
    <x v="3"/>
    <s v="12, rue des Bouchers"/>
    <s v="Marseille"/>
    <s v=""/>
    <s v="13008"/>
    <x v="0"/>
    <s v="91.24.45.40"/>
    <s v="91.24.45.41"/>
    <n v="7"/>
    <x v="18"/>
    <s v="Ian Devling"/>
    <s v="Marketing Manager"/>
    <s v="74 Rose St._x000d__x000a_Moonie Ponds"/>
    <s v="Melbourne"/>
    <s v="Victoria"/>
    <s v="3058"/>
    <s v="Australia"/>
    <s v="(03) 444-2343"/>
    <s v="(03) 444-6588"/>
    <n v="6"/>
    <x v="7"/>
    <s v="Prepared meats"/>
    <n v="2"/>
    <s v="United Package"/>
    <s v="(503) 555-3199"/>
    <n v="9"/>
    <s v="Dodsworth"/>
    <s v="Anne"/>
    <s v="Sales Representative"/>
    <s v="Ms."/>
    <d v="1966-01-27T00:00:00"/>
    <d v="1994-11-15T00:00:00"/>
    <s v="7 Houndstooth Rd."/>
    <s v="London"/>
    <s v=""/>
    <s v="WG2 7LT"/>
    <s v="UK"/>
    <s v="(71) 555-4444"/>
    <n v="452"/>
    <n v="5"/>
    <n v="592.79999999999995"/>
  </r>
  <r>
    <x v="624"/>
    <n v="55"/>
    <n v="24"/>
    <n v="10"/>
    <n v="0.05"/>
    <n v="10872"/>
    <s v="GODOS"/>
    <n v="5"/>
    <x v="415"/>
    <d v="1996-04-04T00:00:00"/>
    <d v="1996-03-11T00:00:00"/>
    <n v="4"/>
    <n v="24"/>
    <n v="2"/>
    <n v="175.32"/>
    <s v="Godos Cocina Típica"/>
    <s v="C/ Romero, 33"/>
    <s v="Sevilla"/>
    <s v=""/>
    <s v="41101"/>
    <s v="Spain"/>
    <n v="10872"/>
    <s v="GODOS"/>
    <n v="5"/>
    <d v="1996-03-07T00:00:00"/>
    <d v="1996-04-04T00:00:00"/>
    <n v="4"/>
    <d v="1996-03-11T00:00:00"/>
    <n v="2"/>
    <n v="175.32"/>
    <s v="Godos Cocina Típica"/>
    <s v="C/ Romero, 33"/>
    <s v="Sevilla"/>
    <s v=""/>
    <s v="41101"/>
    <s v="Spain"/>
    <n v="55"/>
    <x v="16"/>
    <x v="15"/>
    <n v="6"/>
    <s v="24 boxes x 2 pies"/>
    <n v="24"/>
    <n v="115"/>
    <n v="0"/>
    <n v="20"/>
    <n v="0"/>
    <s v="GODOS"/>
    <s v="Godos Cocina Típica"/>
    <x v="36"/>
    <x v="4"/>
    <s v="C/ Romero, 33"/>
    <s v="Sevilla"/>
    <s v=""/>
    <s v="41101"/>
    <x v="12"/>
    <s v="(95) 555 82 82"/>
    <s v=""/>
    <n v="25"/>
    <x v="15"/>
    <s v="Jean-Guy Lauzon"/>
    <s v="Marketing Manager"/>
    <s v="2960 Rue St. Laurent"/>
    <s v="Montréal"/>
    <s v="Québec"/>
    <s v="H1J 1C3"/>
    <s v="Canada"/>
    <s v="(514) 555-9022"/>
    <s v=""/>
    <n v="6"/>
    <x v="7"/>
    <s v="Prepared meats"/>
    <n v="2"/>
    <s v="United Package"/>
    <s v="(503) 555-3199"/>
    <n v="5"/>
    <s v="Buchanan"/>
    <s v="Steven"/>
    <s v="Sales Manager"/>
    <s v="Mr."/>
    <d v="1955-03-04T00:00:00"/>
    <d v="1993-10-17T00:00:00"/>
    <s v="14 Garrett Hill"/>
    <s v="London"/>
    <s v=""/>
    <s v="SW1 8JR"/>
    <s v="UK"/>
    <s v="(71) 555-4848"/>
    <n v="3453"/>
    <n v="2"/>
    <n v="228"/>
  </r>
  <r>
    <x v="624"/>
    <n v="62"/>
    <n v="49.3"/>
    <n v="20"/>
    <n v="0.05"/>
    <n v="10872"/>
    <s v="GODOS"/>
    <n v="5"/>
    <x v="415"/>
    <d v="1996-04-04T00:00:00"/>
    <d v="1996-03-11T00:00:00"/>
    <n v="4"/>
    <n v="24"/>
    <n v="2"/>
    <n v="175.32"/>
    <s v="Godos Cocina Típica"/>
    <s v="C/ Romero, 33"/>
    <s v="Sevilla"/>
    <s v=""/>
    <s v="41101"/>
    <s v="Spain"/>
    <n v="10872"/>
    <s v="GODOS"/>
    <n v="5"/>
    <d v="1996-03-07T00:00:00"/>
    <d v="1996-04-04T00:00:00"/>
    <n v="4"/>
    <d v="1996-03-11T00:00:00"/>
    <n v="2"/>
    <n v="175.32"/>
    <s v="Godos Cocina Típica"/>
    <s v="C/ Romero, 33"/>
    <s v="Sevilla"/>
    <s v=""/>
    <s v="41101"/>
    <s v="Spain"/>
    <n v="62"/>
    <x v="29"/>
    <x v="22"/>
    <n v="3"/>
    <s v="48 pies"/>
    <n v="49.3"/>
    <n v="17"/>
    <n v="0"/>
    <n v="0"/>
    <n v="0"/>
    <s v="GODOS"/>
    <s v="Godos Cocina Típica"/>
    <x v="36"/>
    <x v="4"/>
    <s v="C/ Romero, 33"/>
    <s v="Sevilla"/>
    <s v=""/>
    <s v="41101"/>
    <x v="12"/>
    <s v="(95) 555 82 82"/>
    <s v=""/>
    <n v="29"/>
    <x v="22"/>
    <s v="Chantal Goulet"/>
    <s v="Accounting Manager"/>
    <s v="148 rue Chasseur"/>
    <s v="Ste-Hyacinthe"/>
    <s v="Québec"/>
    <s v="J2S 7S8"/>
    <s v="Canada"/>
    <s v="(514) 555-2955"/>
    <s v="(514) 555-2921"/>
    <n v="3"/>
    <x v="5"/>
    <s v="Desserts, candies, and sweet breads"/>
    <n v="2"/>
    <s v="United Package"/>
    <s v="(503) 555-3199"/>
    <n v="5"/>
    <s v="Buchanan"/>
    <s v="Steven"/>
    <s v="Sales Manager"/>
    <s v="Mr."/>
    <d v="1955-03-04T00:00:00"/>
    <d v="1993-10-17T00:00:00"/>
    <s v="14 Garrett Hill"/>
    <s v="London"/>
    <s v=""/>
    <s v="SW1 8JR"/>
    <s v="UK"/>
    <s v="(71) 555-4848"/>
    <n v="3453"/>
    <n v="2"/>
    <n v="936.7"/>
  </r>
  <r>
    <x v="624"/>
    <n v="64"/>
    <n v="33.25"/>
    <n v="15"/>
    <n v="0.05"/>
    <n v="10872"/>
    <s v="GODOS"/>
    <n v="5"/>
    <x v="415"/>
    <d v="1996-04-04T00:00:00"/>
    <d v="1996-03-11T00:00:00"/>
    <n v="4"/>
    <n v="24"/>
    <n v="2"/>
    <n v="175.32"/>
    <s v="Godos Cocina Típica"/>
    <s v="C/ Romero, 33"/>
    <s v="Sevilla"/>
    <s v=""/>
    <s v="41101"/>
    <s v="Spain"/>
    <n v="10872"/>
    <s v="GODOS"/>
    <n v="5"/>
    <d v="1996-03-07T00:00:00"/>
    <d v="1996-04-04T00:00:00"/>
    <n v="4"/>
    <d v="1996-03-11T00:00:00"/>
    <n v="2"/>
    <n v="175.32"/>
    <s v="Godos Cocina Típica"/>
    <s v="C/ Romero, 33"/>
    <s v="Sevilla"/>
    <s v=""/>
    <s v="41101"/>
    <s v="Spain"/>
    <n v="64"/>
    <x v="58"/>
    <x v="20"/>
    <n v="5"/>
    <s v="20 bags x 4 pieces"/>
    <n v="33.25"/>
    <n v="22"/>
    <n v="80"/>
    <n v="30"/>
    <n v="0"/>
    <s v="GODOS"/>
    <s v="Godos Cocina Típica"/>
    <x v="36"/>
    <x v="4"/>
    <s v="C/ Romero, 33"/>
    <s v="Sevilla"/>
    <s v=""/>
    <s v="41101"/>
    <x v="12"/>
    <s v="(95) 555 82 82"/>
    <s v=""/>
    <n v="12"/>
    <x v="20"/>
    <s v="Martin Bein"/>
    <s v="International Marketing Mgr."/>
    <s v="Bogenallee 51"/>
    <s v="Frankfurt"/>
    <s v=""/>
    <s v="60439"/>
    <s v="Germany"/>
    <s v="(069) 992755"/>
    <s v=""/>
    <n v="5"/>
    <x v="1"/>
    <s v="Breads, crackers, pasta, and cereal"/>
    <n v="2"/>
    <s v="United Package"/>
    <s v="(503) 555-3199"/>
    <n v="5"/>
    <s v="Buchanan"/>
    <s v="Steven"/>
    <s v="Sales Manager"/>
    <s v="Mr."/>
    <d v="1955-03-04T00:00:00"/>
    <d v="1993-10-17T00:00:00"/>
    <s v="14 Garrett Hill"/>
    <s v="London"/>
    <s v=""/>
    <s v="SW1 8JR"/>
    <s v="UK"/>
    <s v="(71) 555-4848"/>
    <n v="3453"/>
    <n v="2"/>
    <n v="473.8125"/>
  </r>
  <r>
    <x v="624"/>
    <n v="65"/>
    <n v="21.05"/>
    <n v="21"/>
    <n v="0.05"/>
    <n v="10872"/>
    <s v="GODOS"/>
    <n v="5"/>
    <x v="415"/>
    <d v="1996-04-04T00:00:00"/>
    <d v="1996-03-11T00:00:00"/>
    <n v="4"/>
    <n v="24"/>
    <n v="2"/>
    <n v="175.32"/>
    <s v="Godos Cocina Típica"/>
    <s v="C/ Romero, 33"/>
    <s v="Sevilla"/>
    <s v=""/>
    <s v="41101"/>
    <s v="Spain"/>
    <n v="10872"/>
    <s v="GODOS"/>
    <n v="5"/>
    <d v="1996-03-07T00:00:00"/>
    <d v="1996-04-04T00:00:00"/>
    <n v="4"/>
    <d v="1996-03-11T00:00:00"/>
    <n v="2"/>
    <n v="175.32"/>
    <s v="Godos Cocina Típica"/>
    <s v="C/ Romero, 33"/>
    <s v="Sevilla"/>
    <s v=""/>
    <s v="41101"/>
    <s v="Spain"/>
    <n v="65"/>
    <x v="6"/>
    <x v="6"/>
    <n v="2"/>
    <s v="32 - 8 oz bottles"/>
    <n v="21.05"/>
    <n v="76"/>
    <n v="0"/>
    <n v="0"/>
    <n v="0"/>
    <s v="GODOS"/>
    <s v="Godos Cocina Típica"/>
    <x v="36"/>
    <x v="4"/>
    <s v="C/ Romero, 33"/>
    <s v="Sevilla"/>
    <s v=""/>
    <s v="41101"/>
    <x v="12"/>
    <s v="(95) 555 82 82"/>
    <s v=""/>
    <n v="2"/>
    <x v="6"/>
    <s v="Shelley Burke"/>
    <s v="Order Administrator"/>
    <s v="P.O. Box 78934"/>
    <s v="New Orleans"/>
    <s v="LA"/>
    <s v="70117"/>
    <s v="USA"/>
    <s v="(100) 555-4822"/>
    <s v=""/>
    <n v="2"/>
    <x v="4"/>
    <s v="Sweet and savory sauces, relishes, spreads, and seasonings"/>
    <n v="2"/>
    <s v="United Package"/>
    <s v="(503) 555-3199"/>
    <n v="5"/>
    <s v="Buchanan"/>
    <s v="Steven"/>
    <s v="Sales Manager"/>
    <s v="Mr."/>
    <d v="1955-03-04T00:00:00"/>
    <d v="1993-10-17T00:00:00"/>
    <s v="14 Garrett Hill"/>
    <s v="London"/>
    <s v=""/>
    <s v="SW1 8JR"/>
    <s v="UK"/>
    <s v="(71) 555-4848"/>
    <n v="3453"/>
    <n v="2"/>
    <n v="419.94749999999999"/>
  </r>
  <r>
    <x v="625"/>
    <n v="21"/>
    <n v="10"/>
    <n v="20"/>
    <n v="0"/>
    <n v="10873"/>
    <s v="WILMK"/>
    <n v="4"/>
    <x v="416"/>
    <d v="1996-04-05T00:00:00"/>
    <d v="1996-03-11T00:00:00"/>
    <n v="3"/>
    <n v="25"/>
    <n v="1"/>
    <n v="0.82"/>
    <s v="Wilman Kala"/>
    <s v="Keskuskatu 45"/>
    <s v="Helsinki"/>
    <s v=""/>
    <s v="21240"/>
    <s v="Finland"/>
    <n v="10873"/>
    <s v="WILMK"/>
    <n v="4"/>
    <d v="1996-03-08T00:00:00"/>
    <d v="1996-04-05T00:00:00"/>
    <n v="3"/>
    <d v="1996-03-11T00:00:00"/>
    <n v="1"/>
    <n v="0.82"/>
    <s v="Wilman Kala"/>
    <s v="Keskuskatu 45"/>
    <s v="Helsinki"/>
    <s v=""/>
    <s v="21240"/>
    <s v="Finland"/>
    <n v="21"/>
    <x v="27"/>
    <x v="9"/>
    <n v="3"/>
    <s v="24 pkgs. x 4 pieces"/>
    <n v="10"/>
    <n v="3"/>
    <n v="40"/>
    <n v="5"/>
    <n v="0"/>
    <s v="WILMK"/>
    <s v="Wilman Kala"/>
    <x v="83"/>
    <x v="11"/>
    <s v="Keskuskatu 45"/>
    <s v="Helsinki"/>
    <s v=""/>
    <s v="21240"/>
    <x v="10"/>
    <s v="90-224 8858"/>
    <s v="90-224 8858"/>
    <n v="8"/>
    <x v="9"/>
    <s v="Peter Wilson"/>
    <s v="Sales Representative"/>
    <s v="29 King's Way"/>
    <s v="Manchester"/>
    <s v=""/>
    <s v="M14 GSD"/>
    <s v="UK"/>
    <s v="(161) 555-4448"/>
    <s v=""/>
    <n v="3"/>
    <x v="5"/>
    <s v="Desserts, candies, and sweet breads"/>
    <n v="1"/>
    <s v="Speedy Express"/>
    <s v="(503) 555-9831"/>
    <n v="4"/>
    <s v="Peacock"/>
    <s v="Margaret"/>
    <s v="Sales Representative"/>
    <s v="Mrs."/>
    <d v="1937-09-19T00:00:00"/>
    <d v="1993-05-03T00:00:00"/>
    <s v="4110 Old Redmond Rd."/>
    <s v="Redmond"/>
    <s v="WA"/>
    <s v="98052"/>
    <s v="USA"/>
    <s v="(206) 555-8122"/>
    <n v="5176"/>
    <n v="2"/>
    <n v="200"/>
  </r>
  <r>
    <x v="625"/>
    <n v="28"/>
    <n v="45.6"/>
    <n v="3"/>
    <n v="0"/>
    <n v="10873"/>
    <s v="WILMK"/>
    <n v="4"/>
    <x v="416"/>
    <d v="1996-04-05T00:00:00"/>
    <d v="1996-03-11T00:00:00"/>
    <n v="3"/>
    <n v="25"/>
    <n v="1"/>
    <n v="0.82"/>
    <s v="Wilman Kala"/>
    <s v="Keskuskatu 45"/>
    <s v="Helsinki"/>
    <s v=""/>
    <s v="21240"/>
    <s v="Finland"/>
    <n v="10873"/>
    <s v="WILMK"/>
    <n v="4"/>
    <d v="1996-03-08T00:00:00"/>
    <d v="1996-04-05T00:00:00"/>
    <n v="3"/>
    <d v="1996-03-11T00:00:00"/>
    <n v="1"/>
    <n v="0.82"/>
    <s v="Wilman Kala"/>
    <s v="Keskuskatu 45"/>
    <s v="Helsinki"/>
    <s v=""/>
    <s v="21240"/>
    <s v="Finland"/>
    <n v="28"/>
    <x v="44"/>
    <x v="20"/>
    <n v="7"/>
    <s v="25 - 825 g cans"/>
    <n v="45.6"/>
    <n v="26"/>
    <n v="0"/>
    <n v="0"/>
    <n v="1"/>
    <s v="WILMK"/>
    <s v="Wilman Kala"/>
    <x v="83"/>
    <x v="11"/>
    <s v="Keskuskatu 45"/>
    <s v="Helsinki"/>
    <s v=""/>
    <s v="21240"/>
    <x v="10"/>
    <s v="90-224 8858"/>
    <s v="90-224 8858"/>
    <n v="12"/>
    <x v="20"/>
    <s v="Martin Bein"/>
    <s v="International Marketing Mgr."/>
    <s v="Bogenallee 51"/>
    <s v="Frankfurt"/>
    <s v=""/>
    <s v="60439"/>
    <s v="Germany"/>
    <s v="(069) 992755"/>
    <s v=""/>
    <n v="7"/>
    <x v="2"/>
    <s v="Dried fruit and bean curd"/>
    <n v="1"/>
    <s v="Speedy Express"/>
    <s v="(503) 555-9831"/>
    <n v="4"/>
    <s v="Peacock"/>
    <s v="Margaret"/>
    <s v="Sales Representative"/>
    <s v="Mrs."/>
    <d v="1937-09-19T00:00:00"/>
    <d v="1993-05-03T00:00:00"/>
    <s v="4110 Old Redmond Rd."/>
    <s v="Redmond"/>
    <s v="WA"/>
    <s v="98052"/>
    <s v="USA"/>
    <s v="(206) 555-8122"/>
    <n v="5176"/>
    <n v="2"/>
    <n v="136.80000000000001"/>
  </r>
  <r>
    <x v="626"/>
    <n v="10"/>
    <n v="31"/>
    <n v="10"/>
    <n v="0"/>
    <n v="10874"/>
    <s v="GODOS"/>
    <n v="5"/>
    <x v="416"/>
    <d v="1996-04-05T00:00:00"/>
    <d v="1996-03-13T00:00:00"/>
    <n v="5"/>
    <n v="23"/>
    <n v="2"/>
    <n v="19.579999999999998"/>
    <s v="Godos Cocina Típica"/>
    <s v="C/ Romero, 33"/>
    <s v="Sevilla"/>
    <s v=""/>
    <s v="41101"/>
    <s v="Spain"/>
    <n v="10874"/>
    <s v="GODOS"/>
    <n v="5"/>
    <d v="1996-03-08T00:00:00"/>
    <d v="1996-04-05T00:00:00"/>
    <n v="5"/>
    <d v="1996-03-13T00:00:00"/>
    <n v="2"/>
    <n v="19.579999999999998"/>
    <s v="Godos Cocina Típica"/>
    <s v="C/ Romero, 33"/>
    <s v="Sevilla"/>
    <s v=""/>
    <s v="41101"/>
    <s v="Spain"/>
    <n v="10"/>
    <x v="41"/>
    <x v="16"/>
    <n v="8"/>
    <s v="12 - 200 ml jars"/>
    <n v="31"/>
    <n v="31"/>
    <n v="0"/>
    <n v="0"/>
    <n v="0"/>
    <s v="GODOS"/>
    <s v="Godos Cocina Típica"/>
    <x v="36"/>
    <x v="4"/>
    <s v="C/ Romero, 33"/>
    <s v="Sevilla"/>
    <s v=""/>
    <s v="41101"/>
    <x v="12"/>
    <s v="(95) 555 82 82"/>
    <s v=""/>
    <n v="4"/>
    <x v="16"/>
    <s v="Yoshi Nagase"/>
    <s v="Marketing Manager"/>
    <s v="9-8 Sekimai_x000d__x000a_Musashino-shi"/>
    <s v="Tokyo"/>
    <s v=""/>
    <s v="100"/>
    <s v="Japan"/>
    <s v="(03) 3555-5011"/>
    <s v=""/>
    <n v="8"/>
    <x v="3"/>
    <s v="Seaweed and fish"/>
    <n v="2"/>
    <s v="United Package"/>
    <s v="(503) 555-3199"/>
    <n v="5"/>
    <s v="Buchanan"/>
    <s v="Steven"/>
    <s v="Sales Manager"/>
    <s v="Mr."/>
    <d v="1955-03-04T00:00:00"/>
    <d v="1993-10-17T00:00:00"/>
    <s v="14 Garrett Hill"/>
    <s v="London"/>
    <s v=""/>
    <s v="SW1 8JR"/>
    <s v="UK"/>
    <s v="(71) 555-4848"/>
    <n v="3453"/>
    <n v="2"/>
    <n v="310"/>
  </r>
  <r>
    <x v="627"/>
    <n v="19"/>
    <n v="9.1999999999999993"/>
    <n v="25"/>
    <n v="0"/>
    <n v="10875"/>
    <s v="BERGS"/>
    <n v="4"/>
    <x v="416"/>
    <d v="1996-04-05T00:00:00"/>
    <d v="1996-04-02T00:00:00"/>
    <n v="25"/>
    <n v="3"/>
    <n v="2"/>
    <n v="32.369999999999997"/>
    <s v="Berglunds snabbköp"/>
    <s v="Berguvsvägen  8"/>
    <s v="Luleå"/>
    <s v=""/>
    <s v="S-958 22"/>
    <s v="Sweden"/>
    <n v="10875"/>
    <s v="BERGS"/>
    <n v="4"/>
    <d v="1996-03-08T00:00:00"/>
    <d v="1996-04-05T00:00:00"/>
    <n v="25"/>
    <d v="1996-04-02T00:00:00"/>
    <n v="2"/>
    <n v="32.369999999999997"/>
    <s v="Berglunds snabbköp"/>
    <s v="Berguvsvägen  8"/>
    <s v="Luleå"/>
    <s v=""/>
    <s v="S-958 22"/>
    <s v="Sweden"/>
    <n v="19"/>
    <x v="49"/>
    <x v="9"/>
    <n v="3"/>
    <s v="10 boxes x 12 pieces"/>
    <n v="9.1999999999999993"/>
    <n v="25"/>
    <n v="0"/>
    <n v="5"/>
    <n v="0"/>
    <s v="BERGS"/>
    <s v="Berglunds snabbköp"/>
    <x v="25"/>
    <x v="8"/>
    <s v="Berguvsvägen  8"/>
    <s v="Luleå"/>
    <s v=""/>
    <s v="S-958 22"/>
    <x v="9"/>
    <s v="0921-12 34 65"/>
    <s v="0921-12 34 67"/>
    <n v="8"/>
    <x v="9"/>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229.99999999999997"/>
  </r>
  <r>
    <x v="627"/>
    <n v="47"/>
    <n v="9.5"/>
    <n v="21"/>
    <n v="0.1"/>
    <n v="10875"/>
    <s v="BERGS"/>
    <n v="4"/>
    <x v="416"/>
    <d v="1996-04-05T00:00:00"/>
    <d v="1996-04-02T00:00:00"/>
    <n v="25"/>
    <n v="3"/>
    <n v="2"/>
    <n v="32.369999999999997"/>
    <s v="Berglunds snabbköp"/>
    <s v="Berguvsvägen  8"/>
    <s v="Luleå"/>
    <s v=""/>
    <s v="S-958 22"/>
    <s v="Sweden"/>
    <n v="10875"/>
    <s v="BERGS"/>
    <n v="4"/>
    <d v="1996-03-08T00:00:00"/>
    <d v="1996-04-05T00:00:00"/>
    <n v="25"/>
    <d v="1996-04-02T00:00:00"/>
    <n v="2"/>
    <n v="32.369999999999997"/>
    <s v="Berglunds snabbköp"/>
    <s v="Berguvsvägen  8"/>
    <s v="Luleå"/>
    <s v=""/>
    <s v="S-958 22"/>
    <s v="Sweden"/>
    <n v="47"/>
    <x v="69"/>
    <x v="28"/>
    <n v="3"/>
    <s v="10 - 4 oz boxes"/>
    <n v="9.5"/>
    <n v="36"/>
    <n v="0"/>
    <n v="0"/>
    <n v="0"/>
    <s v="BERGS"/>
    <s v="Berglunds snabbköp"/>
    <x v="25"/>
    <x v="8"/>
    <s v="Berguvsvägen  8"/>
    <s v="Luleå"/>
    <s v=""/>
    <s v="S-958 22"/>
    <x v="9"/>
    <s v="0921-12 34 65"/>
    <s v="0921-12 34 67"/>
    <n v="22"/>
    <x v="28"/>
    <s v="Dirk Luchte"/>
    <s v="Accounting Manager"/>
    <s v="Verkoop_x000d__x000a_Rijnweg 22"/>
    <s v="Zaandam"/>
    <s v=""/>
    <s v="9999 ZZ"/>
    <s v="Netherlands"/>
    <s v="(12345) 1212"/>
    <s v="(12345) 1210"/>
    <n v="3"/>
    <x v="5"/>
    <s v="Desserts, candies, and sweet breads"/>
    <n v="2"/>
    <s v="United Package"/>
    <s v="(503) 555-3199"/>
    <n v="4"/>
    <s v="Peacock"/>
    <s v="Margaret"/>
    <s v="Sales Representative"/>
    <s v="Mrs."/>
    <d v="1937-09-19T00:00:00"/>
    <d v="1993-05-03T00:00:00"/>
    <s v="4110 Old Redmond Rd."/>
    <s v="Redmond"/>
    <s v="WA"/>
    <s v="98052"/>
    <s v="USA"/>
    <s v="(206) 555-8122"/>
    <n v="5176"/>
    <n v="2"/>
    <n v="179.55"/>
  </r>
  <r>
    <x v="627"/>
    <n v="49"/>
    <n v="20"/>
    <n v="15"/>
    <n v="0"/>
    <n v="10875"/>
    <s v="BERGS"/>
    <n v="4"/>
    <x v="416"/>
    <d v="1996-04-05T00:00:00"/>
    <d v="1996-04-02T00:00:00"/>
    <n v="25"/>
    <n v="3"/>
    <n v="2"/>
    <n v="32.369999999999997"/>
    <s v="Berglunds snabbköp"/>
    <s v="Berguvsvägen  8"/>
    <s v="Luleå"/>
    <s v=""/>
    <s v="S-958 22"/>
    <s v="Sweden"/>
    <n v="10875"/>
    <s v="BERGS"/>
    <n v="4"/>
    <d v="1996-03-08T00:00:00"/>
    <d v="1996-04-05T00:00:00"/>
    <n v="25"/>
    <d v="1996-04-02T00:00:00"/>
    <n v="2"/>
    <n v="32.369999999999997"/>
    <s v="Berglunds snabbköp"/>
    <s v="Berguvsvägen  8"/>
    <s v="Luleå"/>
    <s v=""/>
    <s v="S-958 22"/>
    <s v="Sweden"/>
    <n v="49"/>
    <x v="14"/>
    <x v="13"/>
    <n v="3"/>
    <s v="24 - 50 g pkgs."/>
    <n v="20"/>
    <n v="10"/>
    <n v="60"/>
    <n v="15"/>
    <n v="0"/>
    <s v="BERGS"/>
    <s v="Berglunds snabbköp"/>
    <x v="25"/>
    <x v="8"/>
    <s v="Berguvsvägen  8"/>
    <s v="Luleå"/>
    <s v=""/>
    <s v="S-958 22"/>
    <x v="9"/>
    <s v="0921-12 34 65"/>
    <s v="0921-12 34 67"/>
    <n v="23"/>
    <x v="13"/>
    <s v="Anne Heikkonen"/>
    <s v="Product Manager"/>
    <s v="Valtakatu 12"/>
    <s v="Lappeenranta"/>
    <s v=""/>
    <s v="53120"/>
    <s v="Finland"/>
    <s v="(953) 10956"/>
    <s v=""/>
    <n v="3"/>
    <x v="5"/>
    <s v="Desserts, candies, and sweet breads"/>
    <n v="2"/>
    <s v="United Package"/>
    <s v="(503) 555-3199"/>
    <n v="4"/>
    <s v="Peacock"/>
    <s v="Margaret"/>
    <s v="Sales Representative"/>
    <s v="Mrs."/>
    <d v="1937-09-19T00:00:00"/>
    <d v="1993-05-03T00:00:00"/>
    <s v="4110 Old Redmond Rd."/>
    <s v="Redmond"/>
    <s v="WA"/>
    <s v="98052"/>
    <s v="USA"/>
    <s v="(206) 555-8122"/>
    <n v="5176"/>
    <n v="2"/>
    <n v="300"/>
  </r>
  <r>
    <x v="628"/>
    <n v="46"/>
    <n v="12"/>
    <n v="21"/>
    <n v="0"/>
    <n v="10876"/>
    <s v="BONAP"/>
    <n v="7"/>
    <x v="417"/>
    <d v="1996-04-08T00:00:00"/>
    <d v="1996-03-14T00:00:00"/>
    <n v="3"/>
    <n v="25"/>
    <n v="3"/>
    <n v="60.42"/>
    <s v="Bon app'"/>
    <s v="12, rue des Bouchers"/>
    <s v="Marseille"/>
    <s v=""/>
    <s v="13008"/>
    <s v="France"/>
    <n v="10876"/>
    <s v="BONAP"/>
    <n v="7"/>
    <d v="1996-03-11T00:00:00"/>
    <d v="1996-04-08T00:00:00"/>
    <n v="3"/>
    <d v="1996-03-14T00:00:00"/>
    <n v="3"/>
    <n v="60.42"/>
    <s v="Bon app'"/>
    <s v="12, rue des Bouchers"/>
    <s v="Marseille"/>
    <s v=""/>
    <s v="13008"/>
    <s v="France"/>
    <n v="46"/>
    <x v="54"/>
    <x v="26"/>
    <n v="8"/>
    <s v="4 - 450 g glasses"/>
    <n v="12"/>
    <n v="95"/>
    <n v="0"/>
    <n v="0"/>
    <n v="0"/>
    <s v="BONAP"/>
    <s v="Bon app'"/>
    <x v="48"/>
    <x v="3"/>
    <s v="12, rue des Bouchers"/>
    <s v="Marseille"/>
    <s v=""/>
    <s v="13008"/>
    <x v="0"/>
    <s v="91.24.45.40"/>
    <s v="91.24.45.41"/>
    <n v="21"/>
    <x v="26"/>
    <s v="Niels Petersen"/>
    <s v="Sales Manager"/>
    <s v="Lyngbysild_x000d__x000a_Fiskebakken 10"/>
    <s v="Lyngby"/>
    <s v=""/>
    <s v="2800"/>
    <s v="Denmark"/>
    <s v="43844108"/>
    <s v="43844115"/>
    <n v="8"/>
    <x v="3"/>
    <s v="Seaweed and fish"/>
    <n v="3"/>
    <s v="Federal Shipping"/>
    <s v="(503) 555-9931"/>
    <n v="7"/>
    <s v="King"/>
    <s v="Robert"/>
    <s v="Sales Representative"/>
    <s v="Mr."/>
    <d v="1960-05-29T00:00:00"/>
    <d v="1994-01-02T00:00:00"/>
    <s v="Edgeham Hollow_x000d__x000a_Winchester Way"/>
    <s v="London"/>
    <s v=""/>
    <s v="RG1 9SP"/>
    <s v="UK"/>
    <s v="(71) 555-5598"/>
    <n v="465"/>
    <n v="5"/>
    <n v="252"/>
  </r>
  <r>
    <x v="628"/>
    <n v="64"/>
    <n v="33.25"/>
    <n v="20"/>
    <n v="0"/>
    <n v="10876"/>
    <s v="BONAP"/>
    <n v="7"/>
    <x v="417"/>
    <d v="1996-04-08T00:00:00"/>
    <d v="1996-03-14T00:00:00"/>
    <n v="3"/>
    <n v="25"/>
    <n v="3"/>
    <n v="60.42"/>
    <s v="Bon app'"/>
    <s v="12, rue des Bouchers"/>
    <s v="Marseille"/>
    <s v=""/>
    <s v="13008"/>
    <s v="France"/>
    <n v="10876"/>
    <s v="BONAP"/>
    <n v="7"/>
    <d v="1996-03-11T00:00:00"/>
    <d v="1996-04-08T00:00:00"/>
    <n v="3"/>
    <d v="1996-03-14T00:00:00"/>
    <n v="3"/>
    <n v="60.42"/>
    <s v="Bon app'"/>
    <s v="12, rue des Bouchers"/>
    <s v="Marseille"/>
    <s v=""/>
    <s v="13008"/>
    <s v="France"/>
    <n v="64"/>
    <x v="58"/>
    <x v="20"/>
    <n v="5"/>
    <s v="20 bags x 4 pieces"/>
    <n v="33.25"/>
    <n v="22"/>
    <n v="80"/>
    <n v="30"/>
    <n v="0"/>
    <s v="BONAP"/>
    <s v="Bon app'"/>
    <x v="48"/>
    <x v="3"/>
    <s v="12, rue des Bouchers"/>
    <s v="Marseille"/>
    <s v=""/>
    <s v="13008"/>
    <x v="0"/>
    <s v="91.24.45.40"/>
    <s v="91.24.45.41"/>
    <n v="12"/>
    <x v="20"/>
    <s v="Martin Bein"/>
    <s v="International Marketing Mgr."/>
    <s v="Bogenallee 51"/>
    <s v="Frankfurt"/>
    <s v=""/>
    <s v="60439"/>
    <s v="Germany"/>
    <s v="(069) 992755"/>
    <s v=""/>
    <n v="5"/>
    <x v="1"/>
    <s v="Breads, crackers, pasta, and cereal"/>
    <n v="3"/>
    <s v="Federal Shipping"/>
    <s v="(503) 555-9931"/>
    <n v="7"/>
    <s v="King"/>
    <s v="Robert"/>
    <s v="Sales Representative"/>
    <s v="Mr."/>
    <d v="1960-05-29T00:00:00"/>
    <d v="1994-01-02T00:00:00"/>
    <s v="Edgeham Hollow_x000d__x000a_Winchester Way"/>
    <s v="London"/>
    <s v=""/>
    <s v="RG1 9SP"/>
    <s v="UK"/>
    <s v="(71) 555-5598"/>
    <n v="465"/>
    <n v="5"/>
    <n v="665"/>
  </r>
  <r>
    <x v="629"/>
    <n v="16"/>
    <n v="17.45"/>
    <n v="30"/>
    <n v="0.25"/>
    <n v="10877"/>
    <s v="RICAR"/>
    <n v="1"/>
    <x v="417"/>
    <d v="1996-04-08T00:00:00"/>
    <d v="1996-03-21T00:00:00"/>
    <n v="10"/>
    <n v="18"/>
    <n v="1"/>
    <n v="38.06"/>
    <s v="Ricardo Adocicados"/>
    <s v="Av. Copacabana, 267"/>
    <s v="Rio de Janeiro"/>
    <s v="RJ"/>
    <s v="02389-890"/>
    <s v="Brazil"/>
    <n v="10877"/>
    <s v="RICAR"/>
    <n v="1"/>
    <d v="1996-03-11T00:00:00"/>
    <d v="1996-04-08T00:00:00"/>
    <n v="10"/>
    <d v="1996-03-21T00:00:00"/>
    <n v="1"/>
    <n v="38.06"/>
    <s v="Ricardo Adocicados"/>
    <s v="Av. Copacabana, 267"/>
    <s v="Rio de Janeiro"/>
    <s v="RJ"/>
    <s v="02389-890"/>
    <s v="Brazil"/>
    <n v="16"/>
    <x v="19"/>
    <x v="18"/>
    <n v="3"/>
    <s v="32 - 500 g boxes"/>
    <n v="17.45"/>
    <n v="29"/>
    <n v="0"/>
    <n v="10"/>
    <n v="0"/>
    <s v="RICAR"/>
    <s v="Ricardo Adocicados"/>
    <x v="29"/>
    <x v="9"/>
    <s v="Av. Copacabana, 267"/>
    <s v="Rio de Janeiro"/>
    <s v="RJ"/>
    <s v="02389-890"/>
    <x v="2"/>
    <s v="(21) 555-3412"/>
    <s v=""/>
    <n v="7"/>
    <x v="18"/>
    <s v="Ian Devling"/>
    <s v="Marketing Manager"/>
    <s v="74 Rose St._x000d__x000a_Moonie Ponds"/>
    <s v="Melbourne"/>
    <s v="Victoria"/>
    <s v="3058"/>
    <s v="Australia"/>
    <s v="(03) 444-2343"/>
    <s v="(03) 444-6588"/>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392.625"/>
  </r>
  <r>
    <x v="629"/>
    <n v="18"/>
    <n v="62.5"/>
    <n v="25"/>
    <n v="0"/>
    <n v="10877"/>
    <s v="RICAR"/>
    <n v="1"/>
    <x v="417"/>
    <d v="1996-04-08T00:00:00"/>
    <d v="1996-03-21T00:00:00"/>
    <n v="10"/>
    <n v="18"/>
    <n v="1"/>
    <n v="38.06"/>
    <s v="Ricardo Adocicados"/>
    <s v="Av. Copacabana, 267"/>
    <s v="Rio de Janeiro"/>
    <s v="RJ"/>
    <s v="02389-890"/>
    <s v="Brazil"/>
    <n v="10877"/>
    <s v="RICAR"/>
    <n v="1"/>
    <d v="1996-03-11T00:00:00"/>
    <d v="1996-04-08T00:00:00"/>
    <n v="10"/>
    <d v="1996-03-21T00:00:00"/>
    <n v="1"/>
    <n v="38.06"/>
    <s v="Ricardo Adocicados"/>
    <s v="Av. Copacabana, 267"/>
    <s v="Rio de Janeiro"/>
    <s v="RJ"/>
    <s v="02389-890"/>
    <s v="Brazil"/>
    <n v="18"/>
    <x v="59"/>
    <x v="18"/>
    <n v="8"/>
    <s v="16 kg pkg."/>
    <n v="62.5"/>
    <n v="42"/>
    <n v="0"/>
    <n v="0"/>
    <n v="0"/>
    <s v="RICAR"/>
    <s v="Ricardo Adocicados"/>
    <x v="29"/>
    <x v="9"/>
    <s v="Av. Copacabana, 267"/>
    <s v="Rio de Janeiro"/>
    <s v="RJ"/>
    <s v="02389-890"/>
    <x v="2"/>
    <s v="(21) 555-3412"/>
    <s v=""/>
    <n v="7"/>
    <x v="18"/>
    <s v="Ian Devling"/>
    <s v="Marketing Manager"/>
    <s v="74 Rose St._x000d__x000a_Moonie Ponds"/>
    <s v="Melbourne"/>
    <s v="Victoria"/>
    <s v="3058"/>
    <s v="Australia"/>
    <s v="(03) 444-2343"/>
    <s v="(03) 444-6588"/>
    <n v="8"/>
    <x v="3"/>
    <s v="Seaweed and fish"/>
    <n v="1"/>
    <s v="Speedy Express"/>
    <s v="(503) 555-9831"/>
    <n v="1"/>
    <s v="Davolio"/>
    <s v="Nancy"/>
    <s v="Sales Representative"/>
    <s v="Ms."/>
    <d v="1948-12-08T00:00:00"/>
    <d v="1992-05-01T00:00:00"/>
    <s v="507 - 20th Ave. E._x000d__x000a_Apt. 2A"/>
    <s v="Seattle"/>
    <s v="WA"/>
    <s v="98122"/>
    <s v="USA"/>
    <s v="(206) 555-9857"/>
    <n v="5467"/>
    <n v="2"/>
    <n v="1562.5"/>
  </r>
  <r>
    <x v="630"/>
    <n v="20"/>
    <n v="81"/>
    <n v="20"/>
    <n v="0.05"/>
    <n v="10878"/>
    <s v="QUICK"/>
    <n v="4"/>
    <x v="418"/>
    <d v="1996-04-09T00:00:00"/>
    <d v="1996-03-14T00:00:00"/>
    <n v="2"/>
    <n v="26"/>
    <n v="1"/>
    <n v="46.69"/>
    <s v="QUICK-Stop"/>
    <s v="Taucherstraße 10"/>
    <s v="Cunewalde"/>
    <s v=""/>
    <s v="01307"/>
    <s v="Germany"/>
    <n v="10878"/>
    <s v="QUICK"/>
    <n v="4"/>
    <d v="1996-03-12T00:00:00"/>
    <d v="1996-04-09T00:00:00"/>
    <n v="2"/>
    <d v="1996-03-14T00:00:00"/>
    <n v="1"/>
    <n v="46.69"/>
    <s v="QUICK-Stop"/>
    <s v="Taucherstraße 10"/>
    <s v="Cunewalde"/>
    <s v=""/>
    <s v="01307"/>
    <s v="Germany"/>
    <n v="20"/>
    <x v="9"/>
    <x v="9"/>
    <n v="3"/>
    <s v="30 gift boxes"/>
    <n v="81"/>
    <n v="40"/>
    <n v="0"/>
    <n v="0"/>
    <n v="0"/>
    <s v="QUICK"/>
    <s v="QUICK-Stop"/>
    <x v="21"/>
    <x v="0"/>
    <s v="Taucherstraße 10"/>
    <s v="Cunewalde"/>
    <s v=""/>
    <s v="01307"/>
    <x v="1"/>
    <s v="0372-035188"/>
    <s v=""/>
    <n v="8"/>
    <x v="9"/>
    <s v="Peter Wilson"/>
    <s v="Sales Representative"/>
    <s v="29 King's Way"/>
    <s v="Manchester"/>
    <s v=""/>
    <s v="M14 GSD"/>
    <s v="UK"/>
    <s v="(161) 555-4448"/>
    <s v=""/>
    <n v="3"/>
    <x v="5"/>
    <s v="Desserts, candies, and sweet breads"/>
    <n v="1"/>
    <s v="Speedy Express"/>
    <s v="(503) 555-9831"/>
    <n v="4"/>
    <s v="Peacock"/>
    <s v="Margaret"/>
    <s v="Sales Representative"/>
    <s v="Mrs."/>
    <d v="1937-09-19T00:00:00"/>
    <d v="1993-05-03T00:00:00"/>
    <s v="4110 Old Redmond Rd."/>
    <s v="Redmond"/>
    <s v="WA"/>
    <s v="98052"/>
    <s v="USA"/>
    <s v="(206) 555-8122"/>
    <n v="5176"/>
    <n v="2"/>
    <n v="1539"/>
  </r>
  <r>
    <x v="631"/>
    <n v="40"/>
    <n v="18.399999999999999"/>
    <n v="12"/>
    <n v="0"/>
    <n v="10879"/>
    <s v="WILMK"/>
    <n v="3"/>
    <x v="418"/>
    <d v="1996-04-09T00:00:00"/>
    <d v="1996-03-14T00:00:00"/>
    <n v="2"/>
    <n v="26"/>
    <n v="3"/>
    <n v="8.5"/>
    <s v="Wilman Kala"/>
    <s v="Keskuskatu 45"/>
    <s v="Helsinki"/>
    <s v=""/>
    <s v="21240"/>
    <s v="Finland"/>
    <n v="10879"/>
    <s v="WILMK"/>
    <n v="3"/>
    <d v="1996-03-12T00:00:00"/>
    <d v="1996-04-09T00:00:00"/>
    <n v="2"/>
    <d v="1996-03-14T00:00:00"/>
    <n v="3"/>
    <n v="8.5"/>
    <s v="Wilman Kala"/>
    <s v="Keskuskatu 45"/>
    <s v="Helsinki"/>
    <s v=""/>
    <s v="21240"/>
    <s v="Finland"/>
    <n v="40"/>
    <x v="37"/>
    <x v="5"/>
    <n v="8"/>
    <s v="24 - 4 oz tins"/>
    <n v="18.399999999999999"/>
    <n v="123"/>
    <n v="0"/>
    <n v="30"/>
    <n v="0"/>
    <s v="WILMK"/>
    <s v="Wilman Kala"/>
    <x v="83"/>
    <x v="11"/>
    <s v="Keskuskatu 45"/>
    <s v="Helsinki"/>
    <s v=""/>
    <s v="21240"/>
    <x v="10"/>
    <s v="90-224 8858"/>
    <s v="90-224 8858"/>
    <n v="19"/>
    <x v="5"/>
    <s v="Robb Merchant"/>
    <s v="Wholesale Account Agent"/>
    <s v="Order Processing Dept._x000d__x000a_2100 Paul Revere Blvd."/>
    <s v="Boston"/>
    <s v="MA"/>
    <s v="02134"/>
    <s v="USA"/>
    <s v="(617) 555-3267"/>
    <s v="(617) 555-3389"/>
    <n v="8"/>
    <x v="3"/>
    <s v="Seaweed and fish"/>
    <n v="3"/>
    <s v="Federal Shipping"/>
    <s v="(503) 555-9931"/>
    <n v="3"/>
    <s v="Leverling"/>
    <s v="Janet"/>
    <s v="Sales Representative"/>
    <s v="Ms."/>
    <d v="1963-08-30T00:00:00"/>
    <d v="1992-04-01T00:00:00"/>
    <s v="722 Moss Bay Blvd."/>
    <s v="Kirkland"/>
    <s v="WA"/>
    <s v="98033"/>
    <s v="USA"/>
    <s v="(206) 555-3412"/>
    <n v="3355"/>
    <n v="2"/>
    <n v="220.79999999999998"/>
  </r>
  <r>
    <x v="631"/>
    <n v="65"/>
    <n v="21.05"/>
    <n v="10"/>
    <n v="0"/>
    <n v="10879"/>
    <s v="WILMK"/>
    <n v="3"/>
    <x v="418"/>
    <d v="1996-04-09T00:00:00"/>
    <d v="1996-03-14T00:00:00"/>
    <n v="2"/>
    <n v="26"/>
    <n v="3"/>
    <n v="8.5"/>
    <s v="Wilman Kala"/>
    <s v="Keskuskatu 45"/>
    <s v="Helsinki"/>
    <s v=""/>
    <s v="21240"/>
    <s v="Finland"/>
    <n v="10879"/>
    <s v="WILMK"/>
    <n v="3"/>
    <d v="1996-03-12T00:00:00"/>
    <d v="1996-04-09T00:00:00"/>
    <n v="2"/>
    <d v="1996-03-14T00:00:00"/>
    <n v="3"/>
    <n v="8.5"/>
    <s v="Wilman Kala"/>
    <s v="Keskuskatu 45"/>
    <s v="Helsinki"/>
    <s v=""/>
    <s v="21240"/>
    <s v="Finland"/>
    <n v="65"/>
    <x v="6"/>
    <x v="6"/>
    <n v="2"/>
    <s v="32 - 8 oz bottles"/>
    <n v="21.05"/>
    <n v="76"/>
    <n v="0"/>
    <n v="0"/>
    <n v="0"/>
    <s v="WILMK"/>
    <s v="Wilman Kala"/>
    <x v="83"/>
    <x v="11"/>
    <s v="Keskuskatu 45"/>
    <s v="Helsinki"/>
    <s v=""/>
    <s v="21240"/>
    <x v="10"/>
    <s v="90-224 8858"/>
    <s v="90-224 8858"/>
    <n v="2"/>
    <x v="6"/>
    <s v="Shelley Burke"/>
    <s v="Order Administrator"/>
    <s v="P.O. Box 78934"/>
    <s v="New Orleans"/>
    <s v="LA"/>
    <s v="70117"/>
    <s v="USA"/>
    <s v="(100) 555-4822"/>
    <s v=""/>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210.5"/>
  </r>
  <r>
    <x v="631"/>
    <n v="76"/>
    <n v="18"/>
    <n v="10"/>
    <n v="0"/>
    <n v="10879"/>
    <s v="WILMK"/>
    <n v="3"/>
    <x v="418"/>
    <d v="1996-04-09T00:00:00"/>
    <d v="1996-03-14T00:00:00"/>
    <n v="2"/>
    <n v="26"/>
    <n v="3"/>
    <n v="8.5"/>
    <s v="Wilman Kala"/>
    <s v="Keskuskatu 45"/>
    <s v="Helsinki"/>
    <s v=""/>
    <s v="21240"/>
    <s v="Finland"/>
    <n v="10879"/>
    <s v="WILMK"/>
    <n v="3"/>
    <d v="1996-03-12T00:00:00"/>
    <d v="1996-04-09T00:00:00"/>
    <n v="2"/>
    <d v="1996-03-14T00:00:00"/>
    <n v="3"/>
    <n v="8.5"/>
    <s v="Wilman Kala"/>
    <s v="Keskuskatu 45"/>
    <s v="Helsinki"/>
    <s v=""/>
    <s v="21240"/>
    <s v="Finland"/>
    <n v="76"/>
    <x v="38"/>
    <x v="13"/>
    <n v="1"/>
    <s v="500 ml"/>
    <n v="18"/>
    <n v="57"/>
    <n v="0"/>
    <n v="20"/>
    <n v="0"/>
    <s v="WILMK"/>
    <s v="Wilman Kala"/>
    <x v="83"/>
    <x v="11"/>
    <s v="Keskuskatu 45"/>
    <s v="Helsinki"/>
    <s v=""/>
    <s v="21240"/>
    <x v="10"/>
    <s v="90-224 8858"/>
    <s v="90-224 8858"/>
    <n v="23"/>
    <x v="13"/>
    <s v="Anne Heikkonen"/>
    <s v="Product Manager"/>
    <s v="Valtakatu 12"/>
    <s v="Lappeenranta"/>
    <s v=""/>
    <s v="53120"/>
    <s v="Finland"/>
    <s v="(953) 10956"/>
    <s v=""/>
    <n v="1"/>
    <x v="6"/>
    <s v="Soft drinks, coffees, teas, beers, and ales"/>
    <n v="3"/>
    <s v="Federal Shipping"/>
    <s v="(503) 555-9931"/>
    <n v="3"/>
    <s v="Leverling"/>
    <s v="Janet"/>
    <s v="Sales Representative"/>
    <s v="Ms."/>
    <d v="1963-08-30T00:00:00"/>
    <d v="1992-04-01T00:00:00"/>
    <s v="722 Moss Bay Blvd."/>
    <s v="Kirkland"/>
    <s v="WA"/>
    <s v="98033"/>
    <s v="USA"/>
    <s v="(206) 555-3412"/>
    <n v="3355"/>
    <n v="2"/>
    <n v="180"/>
  </r>
  <r>
    <x v="632"/>
    <n v="23"/>
    <n v="9"/>
    <n v="30"/>
    <n v="0.2"/>
    <n v="10880"/>
    <s v="FOLKO"/>
    <n v="7"/>
    <x v="418"/>
    <d v="1996-04-23T00:00:00"/>
    <d v="1996-03-20T00:00:00"/>
    <n v="8"/>
    <n v="34"/>
    <n v="1"/>
    <n v="88.01"/>
    <s v="Folk och fä HB"/>
    <s v="Åkergatan 24"/>
    <s v="Bräcke"/>
    <s v=""/>
    <s v="S-844 67"/>
    <s v="Sweden"/>
    <n v="10880"/>
    <s v="FOLKO"/>
    <n v="7"/>
    <d v="1996-03-12T00:00:00"/>
    <d v="1996-04-23T00:00:00"/>
    <n v="8"/>
    <d v="1996-03-20T00:00:00"/>
    <n v="1"/>
    <n v="88.01"/>
    <s v="Folk och fä HB"/>
    <s v="Åkergatan 24"/>
    <s v="Bräcke"/>
    <s v=""/>
    <s v="S-844 67"/>
    <s v="Sweden"/>
    <n v="23"/>
    <x v="70"/>
    <x v="7"/>
    <n v="5"/>
    <s v="12 - 250 g pkgs."/>
    <n v="9"/>
    <n v="61"/>
    <n v="0"/>
    <n v="25"/>
    <n v="0"/>
    <s v="FOLKO"/>
    <s v="Folk och fä HB"/>
    <x v="14"/>
    <x v="3"/>
    <s v="Åkergatan 24"/>
    <s v="Bräcke"/>
    <s v=""/>
    <s v="S-844 67"/>
    <x v="9"/>
    <s v="0695-34 67 21"/>
    <s v=""/>
    <n v="9"/>
    <x v="7"/>
    <s v="Lars Peterson"/>
    <s v="Sales Agent"/>
    <s v="Kaloadagatan 13"/>
    <s v="Göteborg"/>
    <s v=""/>
    <s v="S-345 67"/>
    <s v="Sweden "/>
    <s v="031-987 65 43"/>
    <s v="031-987 65 91"/>
    <n v="5"/>
    <x v="1"/>
    <s v="Breads, crackers, pasta, and cereal"/>
    <n v="1"/>
    <s v="Speedy Express"/>
    <s v="(503) 555-9831"/>
    <n v="7"/>
    <s v="King"/>
    <s v="Robert"/>
    <s v="Sales Representative"/>
    <s v="Mr."/>
    <d v="1960-05-29T00:00:00"/>
    <d v="1994-01-02T00:00:00"/>
    <s v="Edgeham Hollow_x000d__x000a_Winchester Way"/>
    <s v="London"/>
    <s v=""/>
    <s v="RG1 9SP"/>
    <s v="UK"/>
    <s v="(71) 555-5598"/>
    <n v="465"/>
    <n v="5"/>
    <n v="216"/>
  </r>
  <r>
    <x v="632"/>
    <n v="61"/>
    <n v="28.5"/>
    <n v="30"/>
    <n v="0.2"/>
    <n v="10880"/>
    <s v="FOLKO"/>
    <n v="7"/>
    <x v="418"/>
    <d v="1996-04-23T00:00:00"/>
    <d v="1996-03-20T00:00:00"/>
    <n v="8"/>
    <n v="34"/>
    <n v="1"/>
    <n v="88.01"/>
    <s v="Folk och fä HB"/>
    <s v="Åkergatan 24"/>
    <s v="Bräcke"/>
    <s v=""/>
    <s v="S-844 67"/>
    <s v="Sweden"/>
    <n v="10880"/>
    <s v="FOLKO"/>
    <n v="7"/>
    <d v="1996-03-12T00:00:00"/>
    <d v="1996-04-23T00:00:00"/>
    <n v="8"/>
    <d v="1996-03-20T00:00:00"/>
    <n v="1"/>
    <n v="88.01"/>
    <s v="Folk och fä HB"/>
    <s v="Åkergatan 24"/>
    <s v="Bräcke"/>
    <s v=""/>
    <s v="S-844 67"/>
    <s v="Sweden"/>
    <n v="61"/>
    <x v="75"/>
    <x v="22"/>
    <n v="2"/>
    <s v="24 - 500 ml bottles"/>
    <n v="28.5"/>
    <n v="113"/>
    <n v="0"/>
    <n v="25"/>
    <n v="0"/>
    <s v="FOLKO"/>
    <s v="Folk och fä HB"/>
    <x v="14"/>
    <x v="3"/>
    <s v="Åkergatan 24"/>
    <s v="Bräcke"/>
    <s v=""/>
    <s v="S-844 67"/>
    <x v="9"/>
    <s v="0695-34 67 21"/>
    <s v=""/>
    <n v="29"/>
    <x v="22"/>
    <s v="Chantal Goulet"/>
    <s v="Accounting Manager"/>
    <s v="148 rue Chasseur"/>
    <s v="Ste-Hyacinthe"/>
    <s v="Québec"/>
    <s v="J2S 7S8"/>
    <s v="Canada"/>
    <s v="(514) 555-2955"/>
    <s v="(514) 555-2921"/>
    <n v="2"/>
    <x v="4"/>
    <s v="Sweet and savory sauces, relishes, spreads, and seasonings"/>
    <n v="1"/>
    <s v="Speedy Express"/>
    <s v="(503) 555-9831"/>
    <n v="7"/>
    <s v="King"/>
    <s v="Robert"/>
    <s v="Sales Representative"/>
    <s v="Mr."/>
    <d v="1960-05-29T00:00:00"/>
    <d v="1994-01-02T00:00:00"/>
    <s v="Edgeham Hollow_x000d__x000a_Winchester Way"/>
    <s v="London"/>
    <s v=""/>
    <s v="RG1 9SP"/>
    <s v="UK"/>
    <s v="(71) 555-5598"/>
    <n v="465"/>
    <n v="5"/>
    <n v="684"/>
  </r>
  <r>
    <x v="632"/>
    <n v="70"/>
    <n v="15"/>
    <n v="50"/>
    <n v="0.2"/>
    <n v="10880"/>
    <s v="FOLKO"/>
    <n v="7"/>
    <x v="418"/>
    <d v="1996-04-23T00:00:00"/>
    <d v="1996-03-20T00:00:00"/>
    <n v="8"/>
    <n v="34"/>
    <n v="1"/>
    <n v="88.01"/>
    <s v="Folk och fä HB"/>
    <s v="Åkergatan 24"/>
    <s v="Bräcke"/>
    <s v=""/>
    <s v="S-844 67"/>
    <s v="Sweden"/>
    <n v="10880"/>
    <s v="FOLKO"/>
    <n v="7"/>
    <d v="1996-03-12T00:00:00"/>
    <d v="1996-04-23T00:00:00"/>
    <n v="8"/>
    <d v="1996-03-20T00:00:00"/>
    <n v="1"/>
    <n v="88.01"/>
    <s v="Folk och fä HB"/>
    <s v="Åkergatan 24"/>
    <s v="Bräcke"/>
    <s v=""/>
    <s v="S-844 67"/>
    <s v="Sweden"/>
    <n v="70"/>
    <x v="30"/>
    <x v="18"/>
    <n v="1"/>
    <s v="24 - 355 ml bottles"/>
    <n v="15"/>
    <n v="15"/>
    <n v="10"/>
    <n v="30"/>
    <n v="0"/>
    <s v="FOLKO"/>
    <s v="Folk och fä HB"/>
    <x v="14"/>
    <x v="3"/>
    <s v="Åkergatan 24"/>
    <s v="Bräcke"/>
    <s v=""/>
    <s v="S-844 67"/>
    <x v="9"/>
    <s v="0695-34 67 21"/>
    <s v=""/>
    <n v="7"/>
    <x v="18"/>
    <s v="Ian Devling"/>
    <s v="Marketing Manager"/>
    <s v="74 Rose St._x000d__x000a_Moonie Ponds"/>
    <s v="Melbourne"/>
    <s v="Victoria"/>
    <s v="3058"/>
    <s v="Australia"/>
    <s v="(03) 444-2343"/>
    <s v="(03) 444-6588"/>
    <n v="1"/>
    <x v="6"/>
    <s v="Soft drinks, coffees, teas, beers, and ales"/>
    <n v="1"/>
    <s v="Speedy Express"/>
    <s v="(503) 555-9831"/>
    <n v="7"/>
    <s v="King"/>
    <s v="Robert"/>
    <s v="Sales Representative"/>
    <s v="Mr."/>
    <d v="1960-05-29T00:00:00"/>
    <d v="1994-01-02T00:00:00"/>
    <s v="Edgeham Hollow_x000d__x000a_Winchester Way"/>
    <s v="London"/>
    <s v=""/>
    <s v="RG1 9SP"/>
    <s v="UK"/>
    <s v="(71) 555-5598"/>
    <n v="465"/>
    <n v="5"/>
    <n v="600"/>
  </r>
  <r>
    <x v="633"/>
    <n v="73"/>
    <n v="15"/>
    <n v="10"/>
    <n v="0"/>
    <n v="10881"/>
    <s v="CACTU"/>
    <n v="4"/>
    <x v="419"/>
    <d v="1996-04-10T00:00:00"/>
    <d v="1996-03-20T00:00:00"/>
    <n v="7"/>
    <n v="21"/>
    <n v="1"/>
    <n v="2.84"/>
    <s v="Cactus Comidas para llevar"/>
    <s v="Cerrito 333"/>
    <s v="Buenos Aires"/>
    <s v=""/>
    <s v="1010"/>
    <s v="Argentina"/>
    <n v="10881"/>
    <s v="CACTU"/>
    <n v="4"/>
    <d v="1996-03-13T00:00:00"/>
    <d v="1996-04-10T00:00:00"/>
    <n v="7"/>
    <d v="1996-03-20T00:00:00"/>
    <n v="1"/>
    <n v="2.84"/>
    <s v="Cactus Comidas para llevar"/>
    <s v="Cerrito 333"/>
    <s v="Buenos Aires"/>
    <s v=""/>
    <s v="1010"/>
    <s v="Argentina"/>
    <n v="73"/>
    <x v="47"/>
    <x v="19"/>
    <n v="8"/>
    <s v="24 - 150 g jars"/>
    <n v="15"/>
    <n v="101"/>
    <n v="0"/>
    <n v="5"/>
    <n v="0"/>
    <s v="CACTU"/>
    <s v="Cactus Comidas para llevar"/>
    <x v="78"/>
    <x v="2"/>
    <s v="Cerrito 333"/>
    <s v="Buenos Aires"/>
    <s v=""/>
    <s v="1010"/>
    <x v="20"/>
    <s v="(1) 135-5555"/>
    <s v="(1) 135-4892"/>
    <n v="17"/>
    <x v="19"/>
    <s v="Michael Björn"/>
    <s v="Sales Representative"/>
    <s v="Brovallavägen 231"/>
    <s v="Stockholm"/>
    <s v=""/>
    <s v="S-123 45"/>
    <s v="Sweden"/>
    <s v="08-123 45 67"/>
    <s v=""/>
    <n v="8"/>
    <x v="3"/>
    <s v="Seaweed and fish"/>
    <n v="1"/>
    <s v="Speedy Express"/>
    <s v="(503) 555-9831"/>
    <n v="4"/>
    <s v="Peacock"/>
    <s v="Margaret"/>
    <s v="Sales Representative"/>
    <s v="Mrs."/>
    <d v="1937-09-19T00:00:00"/>
    <d v="1993-05-03T00:00:00"/>
    <s v="4110 Old Redmond Rd."/>
    <s v="Redmond"/>
    <s v="WA"/>
    <s v="98052"/>
    <s v="USA"/>
    <s v="(206) 555-8122"/>
    <n v="5176"/>
    <n v="2"/>
    <n v="150"/>
  </r>
  <r>
    <x v="634"/>
    <n v="42"/>
    <n v="14"/>
    <n v="25"/>
    <n v="0"/>
    <n v="10882"/>
    <s v="SAVEA"/>
    <n v="4"/>
    <x v="419"/>
    <d v="1996-04-10T00:00:00"/>
    <d v="1996-03-22T00:00:00"/>
    <n v="9"/>
    <n v="19"/>
    <n v="3"/>
    <n v="23.1"/>
    <s v="Save-a-lot Markets"/>
    <s v="187 Suffolk Ln."/>
    <s v="Boise"/>
    <s v="ID"/>
    <s v="83720"/>
    <s v="USA"/>
    <n v="10882"/>
    <s v="SAVEA"/>
    <n v="4"/>
    <d v="1996-03-13T00:00:00"/>
    <d v="1996-04-10T00:00:00"/>
    <n v="9"/>
    <d v="1996-03-22T00:00:00"/>
    <n v="3"/>
    <n v="23.1"/>
    <s v="Save-a-lot Markets"/>
    <s v="187 Suffolk Ln."/>
    <s v="Boise"/>
    <s v="ID"/>
    <s v="83720"/>
    <s v="USA"/>
    <n v="42"/>
    <x v="2"/>
    <x v="2"/>
    <n v="5"/>
    <s v="32 - 1 kg pkgs."/>
    <n v="14"/>
    <n v="26"/>
    <n v="0"/>
    <n v="0"/>
    <n v="1"/>
    <s v="SAVEA"/>
    <s v="Save-a-lot Markets"/>
    <x v="45"/>
    <x v="5"/>
    <s v="187 Suffolk Ln."/>
    <s v="Boise"/>
    <s v="ID"/>
    <s v="83720"/>
    <x v="8"/>
    <s v="(208) 555-8097"/>
    <s v=""/>
    <n v="20"/>
    <x v="2"/>
    <s v="Chandra Leka"/>
    <s v="Owner"/>
    <s v="471 Serangoon Loop, Suite #402"/>
    <s v="Singapore"/>
    <s v=""/>
    <s v="0512"/>
    <s v="Singapore"/>
    <s v="555-8787"/>
    <s v=""/>
    <n v="5"/>
    <x v="1"/>
    <s v="Breads, crackers, pasta, and cereal"/>
    <n v="3"/>
    <s v="Federal Shipping"/>
    <s v="(503) 555-9931"/>
    <n v="4"/>
    <s v="Peacock"/>
    <s v="Margaret"/>
    <s v="Sales Representative"/>
    <s v="Mrs."/>
    <d v="1937-09-19T00:00:00"/>
    <d v="1993-05-03T00:00:00"/>
    <s v="4110 Old Redmond Rd."/>
    <s v="Redmond"/>
    <s v="WA"/>
    <s v="98052"/>
    <s v="USA"/>
    <s v="(206) 555-8122"/>
    <n v="5176"/>
    <n v="2"/>
    <n v="350"/>
  </r>
  <r>
    <x v="634"/>
    <n v="49"/>
    <n v="20"/>
    <n v="20"/>
    <n v="0.15"/>
    <n v="10882"/>
    <s v="SAVEA"/>
    <n v="4"/>
    <x v="419"/>
    <d v="1996-04-10T00:00:00"/>
    <d v="1996-03-22T00:00:00"/>
    <n v="9"/>
    <n v="19"/>
    <n v="3"/>
    <n v="23.1"/>
    <s v="Save-a-lot Markets"/>
    <s v="187 Suffolk Ln."/>
    <s v="Boise"/>
    <s v="ID"/>
    <s v="83720"/>
    <s v="USA"/>
    <n v="10882"/>
    <s v="SAVEA"/>
    <n v="4"/>
    <d v="1996-03-13T00:00:00"/>
    <d v="1996-04-10T00:00:00"/>
    <n v="9"/>
    <d v="1996-03-22T00:00:00"/>
    <n v="3"/>
    <n v="23.1"/>
    <s v="Save-a-lot Markets"/>
    <s v="187 Suffolk Ln."/>
    <s v="Boise"/>
    <s v="ID"/>
    <s v="83720"/>
    <s v="USA"/>
    <n v="49"/>
    <x v="14"/>
    <x v="13"/>
    <n v="3"/>
    <s v="24 - 50 g pkgs."/>
    <n v="20"/>
    <n v="10"/>
    <n v="60"/>
    <n v="15"/>
    <n v="0"/>
    <s v="SAVEA"/>
    <s v="Save-a-lot Markets"/>
    <x v="45"/>
    <x v="5"/>
    <s v="187 Suffolk Ln."/>
    <s v="Boise"/>
    <s v="ID"/>
    <s v="83720"/>
    <x v="8"/>
    <s v="(208) 555-8097"/>
    <s v=""/>
    <n v="23"/>
    <x v="13"/>
    <s v="Anne Heikkonen"/>
    <s v="Product Manager"/>
    <s v="Valtakatu 12"/>
    <s v="Lappeenranta"/>
    <s v=""/>
    <s v="53120"/>
    <s v="Finland"/>
    <s v="(953) 10956"/>
    <s v=""/>
    <n v="3"/>
    <x v="5"/>
    <s v="Desserts, candies, and sweet breads"/>
    <n v="3"/>
    <s v="Federal Shipping"/>
    <s v="(503) 555-9931"/>
    <n v="4"/>
    <s v="Peacock"/>
    <s v="Margaret"/>
    <s v="Sales Representative"/>
    <s v="Mrs."/>
    <d v="1937-09-19T00:00:00"/>
    <d v="1993-05-03T00:00:00"/>
    <s v="4110 Old Redmond Rd."/>
    <s v="Redmond"/>
    <s v="WA"/>
    <s v="98052"/>
    <s v="USA"/>
    <s v="(206) 555-8122"/>
    <n v="5176"/>
    <n v="2"/>
    <n v="340"/>
  </r>
  <r>
    <x v="634"/>
    <n v="54"/>
    <n v="7.45"/>
    <n v="32"/>
    <n v="0.15"/>
    <n v="10882"/>
    <s v="SAVEA"/>
    <n v="4"/>
    <x v="419"/>
    <d v="1996-04-10T00:00:00"/>
    <d v="1996-03-22T00:00:00"/>
    <n v="9"/>
    <n v="19"/>
    <n v="3"/>
    <n v="23.1"/>
    <s v="Save-a-lot Markets"/>
    <s v="187 Suffolk Ln."/>
    <s v="Boise"/>
    <s v="ID"/>
    <s v="83720"/>
    <s v="USA"/>
    <n v="10882"/>
    <s v="SAVEA"/>
    <n v="4"/>
    <d v="1996-03-13T00:00:00"/>
    <d v="1996-04-10T00:00:00"/>
    <n v="9"/>
    <d v="1996-03-22T00:00:00"/>
    <n v="3"/>
    <n v="23.1"/>
    <s v="Save-a-lot Markets"/>
    <s v="187 Suffolk Ln."/>
    <s v="Boise"/>
    <s v="ID"/>
    <s v="83720"/>
    <s v="USA"/>
    <n v="54"/>
    <x v="55"/>
    <x v="15"/>
    <n v="6"/>
    <s v="16 pies"/>
    <n v="7.45"/>
    <n v="21"/>
    <n v="0"/>
    <n v="10"/>
    <n v="0"/>
    <s v="SAVEA"/>
    <s v="Save-a-lot Markets"/>
    <x v="45"/>
    <x v="5"/>
    <s v="187 Suffolk Ln."/>
    <s v="Boise"/>
    <s v="ID"/>
    <s v="83720"/>
    <x v="8"/>
    <s v="(208) 555-8097"/>
    <s v=""/>
    <n v="25"/>
    <x v="15"/>
    <s v="Jean-Guy Lauzon"/>
    <s v="Marketing Manager"/>
    <s v="2960 Rue St. Laurent"/>
    <s v="Montréal"/>
    <s v="Québec"/>
    <s v="H1J 1C3"/>
    <s v="Canada"/>
    <s v="(514) 555-9022"/>
    <s v=""/>
    <n v="6"/>
    <x v="7"/>
    <s v="Prepared meats"/>
    <n v="3"/>
    <s v="Federal Shipping"/>
    <s v="(503) 555-9931"/>
    <n v="4"/>
    <s v="Peacock"/>
    <s v="Margaret"/>
    <s v="Sales Representative"/>
    <s v="Mrs."/>
    <d v="1937-09-19T00:00:00"/>
    <d v="1993-05-03T00:00:00"/>
    <s v="4110 Old Redmond Rd."/>
    <s v="Redmond"/>
    <s v="WA"/>
    <s v="98052"/>
    <s v="USA"/>
    <s v="(206) 555-8122"/>
    <n v="5176"/>
    <n v="2"/>
    <n v="202.64000000000001"/>
  </r>
  <r>
    <x v="635"/>
    <n v="24"/>
    <n v="4.5"/>
    <n v="8"/>
    <n v="0"/>
    <n v="10883"/>
    <s v="LONEP"/>
    <n v="8"/>
    <x v="420"/>
    <d v="1996-04-11T00:00:00"/>
    <d v="1996-03-22T00:00:00"/>
    <n v="8"/>
    <n v="20"/>
    <n v="3"/>
    <n v="0.53"/>
    <s v="Lonesome Pine Restaurant"/>
    <s v="89 Chiaroscuro Rd."/>
    <s v="Portland"/>
    <s v="OR"/>
    <s v="97219"/>
    <s v="USA"/>
    <n v="10883"/>
    <s v="LONEP"/>
    <n v="8"/>
    <d v="1996-03-14T00:00:00"/>
    <d v="1996-04-11T00:00:00"/>
    <n v="8"/>
    <d v="1996-03-22T00:00:00"/>
    <n v="3"/>
    <n v="0.53"/>
    <s v="Lonesome Pine Restaurant"/>
    <s v="89 Chiaroscuro Rd."/>
    <s v="Portland"/>
    <s v="OR"/>
    <s v="97219"/>
    <s v="USA"/>
    <n v="24"/>
    <x v="15"/>
    <x v="14"/>
    <n v="1"/>
    <s v="12 - 355 ml cans"/>
    <n v="4.5"/>
    <n v="20"/>
    <n v="0"/>
    <n v="0"/>
    <n v="1"/>
    <s v="LONEP"/>
    <s v="Lonesome Pine Restaurant"/>
    <x v="38"/>
    <x v="4"/>
    <s v="89 Chiaroscuro Rd."/>
    <s v="Portland"/>
    <s v="OR"/>
    <s v="97219"/>
    <x v="8"/>
    <s v="(503) 555-9573"/>
    <s v="(503) 555-9646"/>
    <n v="10"/>
    <x v="14"/>
    <s v="Carlos Diaz"/>
    <s v="Marketing Manager"/>
    <s v="Av. das Americanas 12.890"/>
    <s v="São Paulo"/>
    <s v=""/>
    <s v="5442"/>
    <s v="Brazil"/>
    <s v="(11) 555 4640"/>
    <s v=""/>
    <n v="1"/>
    <x v="6"/>
    <s v="Soft drinks, coffees, teas, beers, and ales"/>
    <n v="3"/>
    <s v="Federal Shipping"/>
    <s v="(503) 555-9931"/>
    <n v="8"/>
    <s v="Callahan"/>
    <s v="Laura"/>
    <s v="Inside Sales Coordinator"/>
    <s v="Ms."/>
    <d v="1958-01-09T00:00:00"/>
    <d v="1994-03-05T00:00:00"/>
    <s v="4726 - 11th Ave. N.E."/>
    <s v="Seattle"/>
    <s v="WA"/>
    <s v="98105"/>
    <s v="USA"/>
    <s v="(206) 555-1189"/>
    <n v="2344"/>
    <n v="2"/>
    <n v="36"/>
  </r>
  <r>
    <x v="636"/>
    <n v="21"/>
    <n v="10"/>
    <n v="40"/>
    <n v="0.05"/>
    <n v="10884"/>
    <s v="LETSS"/>
    <n v="4"/>
    <x v="420"/>
    <d v="1996-04-11T00:00:00"/>
    <d v="1996-03-15T00:00:00"/>
    <n v="1"/>
    <n v="27"/>
    <n v="2"/>
    <n v="90.97"/>
    <s v="Let's Stop N Shop"/>
    <s v="87 Polk St._x000d__x000a_Suite 5"/>
    <s v="San Francisco"/>
    <s v="CA"/>
    <s v="94117"/>
    <s v="USA"/>
    <n v="10884"/>
    <s v="LETSS"/>
    <n v="4"/>
    <d v="1996-03-14T00:00:00"/>
    <d v="1996-04-11T00:00:00"/>
    <n v="1"/>
    <d v="1996-03-15T00:00:00"/>
    <n v="2"/>
    <n v="90.97"/>
    <s v="Let's Stop N Shop"/>
    <s v="87 Polk St._x000d__x000a_Suite 5"/>
    <s v="San Francisco"/>
    <s v="CA"/>
    <s v="94117"/>
    <s v="USA"/>
    <n v="21"/>
    <x v="27"/>
    <x v="9"/>
    <n v="3"/>
    <s v="24 pkgs. x 4 pieces"/>
    <n v="10"/>
    <n v="3"/>
    <n v="40"/>
    <n v="5"/>
    <n v="0"/>
    <s v="LETSS"/>
    <s v="Let's Stop N Shop"/>
    <x v="82"/>
    <x v="3"/>
    <s v="87 Polk St._x000d__x000a_Suite 5"/>
    <s v="San Francisco"/>
    <s v="CA"/>
    <s v="94117"/>
    <x v="8"/>
    <s v="(415) 555-5938"/>
    <s v=""/>
    <n v="8"/>
    <x v="9"/>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380"/>
  </r>
  <r>
    <x v="636"/>
    <n v="56"/>
    <n v="38"/>
    <n v="21"/>
    <n v="0.05"/>
    <n v="10884"/>
    <s v="LETSS"/>
    <n v="4"/>
    <x v="420"/>
    <d v="1996-04-11T00:00:00"/>
    <d v="1996-03-15T00:00:00"/>
    <n v="1"/>
    <n v="27"/>
    <n v="2"/>
    <n v="90.97"/>
    <s v="Let's Stop N Shop"/>
    <s v="87 Polk St._x000d__x000a_Suite 5"/>
    <s v="San Francisco"/>
    <s v="CA"/>
    <s v="94117"/>
    <s v="USA"/>
    <n v="10884"/>
    <s v="LETSS"/>
    <n v="4"/>
    <d v="1996-03-14T00:00:00"/>
    <d v="1996-04-11T00:00:00"/>
    <n v="1"/>
    <d v="1996-03-15T00:00:00"/>
    <n v="2"/>
    <n v="90.97"/>
    <s v="Let's Stop N Shop"/>
    <s v="87 Polk St._x000d__x000a_Suite 5"/>
    <s v="San Francisco"/>
    <s v="CA"/>
    <s v="94117"/>
    <s v="USA"/>
    <n v="56"/>
    <x v="33"/>
    <x v="8"/>
    <n v="5"/>
    <s v="24 - 250 g pkgs."/>
    <n v="38"/>
    <n v="21"/>
    <n v="10"/>
    <n v="30"/>
    <n v="0"/>
    <s v="LETSS"/>
    <s v="Let's Stop N Shop"/>
    <x v="82"/>
    <x v="3"/>
    <s v="87 Polk St._x000d__x000a_Suite 5"/>
    <s v="San Francisco"/>
    <s v="CA"/>
    <s v="94117"/>
    <x v="8"/>
    <s v="(415) 555-5938"/>
    <s v=""/>
    <n v="26"/>
    <x v="8"/>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758.1"/>
  </r>
  <r>
    <x v="636"/>
    <n v="65"/>
    <n v="21.05"/>
    <n v="12"/>
    <n v="0.05"/>
    <n v="10884"/>
    <s v="LETSS"/>
    <n v="4"/>
    <x v="420"/>
    <d v="1996-04-11T00:00:00"/>
    <d v="1996-03-15T00:00:00"/>
    <n v="1"/>
    <n v="27"/>
    <n v="2"/>
    <n v="90.97"/>
    <s v="Let's Stop N Shop"/>
    <s v="87 Polk St._x000d__x000a_Suite 5"/>
    <s v="San Francisco"/>
    <s v="CA"/>
    <s v="94117"/>
    <s v="USA"/>
    <n v="10884"/>
    <s v="LETSS"/>
    <n v="4"/>
    <d v="1996-03-14T00:00:00"/>
    <d v="1996-04-11T00:00:00"/>
    <n v="1"/>
    <d v="1996-03-15T00:00:00"/>
    <n v="2"/>
    <n v="90.97"/>
    <s v="Let's Stop N Shop"/>
    <s v="87 Polk St._x000d__x000a_Suite 5"/>
    <s v="San Francisco"/>
    <s v="CA"/>
    <s v="94117"/>
    <s v="USA"/>
    <n v="65"/>
    <x v="6"/>
    <x v="6"/>
    <n v="2"/>
    <s v="32 - 8 oz bottles"/>
    <n v="21.05"/>
    <n v="76"/>
    <n v="0"/>
    <n v="0"/>
    <n v="0"/>
    <s v="LETSS"/>
    <s v="Let's Stop N Shop"/>
    <x v="82"/>
    <x v="3"/>
    <s v="87 Polk St._x000d__x000a_Suite 5"/>
    <s v="San Francisco"/>
    <s v="CA"/>
    <s v="94117"/>
    <x v="8"/>
    <s v="(415) 555-5938"/>
    <s v=""/>
    <n v="2"/>
    <x v="6"/>
    <s v="Shelley Burke"/>
    <s v="Order Administrator"/>
    <s v="P.O. Box 78934"/>
    <s v="New Orleans"/>
    <s v="LA"/>
    <s v="70117"/>
    <s v="USA"/>
    <s v="(100) 555-4822"/>
    <s v=""/>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239.97000000000003"/>
  </r>
  <r>
    <x v="637"/>
    <n v="2"/>
    <n v="19"/>
    <n v="20"/>
    <n v="0"/>
    <n v="10885"/>
    <s v="SUPRD"/>
    <n v="6"/>
    <x v="420"/>
    <d v="1996-04-11T00:00:00"/>
    <d v="1996-03-20T00:00:00"/>
    <n v="6"/>
    <n v="22"/>
    <n v="3"/>
    <n v="5.64"/>
    <s v="Suprêmes délices"/>
    <s v="Boulevard Tirou, 255"/>
    <s v="Charleroi"/>
    <s v=""/>
    <s v="B-6000"/>
    <s v="Belgium"/>
    <n v="10885"/>
    <s v="SUPRD"/>
    <n v="6"/>
    <d v="1996-03-14T00:00:00"/>
    <d v="1996-04-11T00:00:00"/>
    <n v="6"/>
    <d v="1996-03-20T00:00:00"/>
    <n v="3"/>
    <n v="5.64"/>
    <s v="Suprêmes délices"/>
    <s v="Boulevard Tirou, 255"/>
    <s v="Charleroi"/>
    <s v=""/>
    <s v="B-6000"/>
    <s v="Belgium"/>
    <n v="2"/>
    <x v="18"/>
    <x v="17"/>
    <n v="1"/>
    <s v="24 - 12 oz bottles"/>
    <n v="19"/>
    <n v="17"/>
    <n v="40"/>
    <n v="25"/>
    <n v="0"/>
    <s v="SUPRD"/>
    <s v="Suprêmes délices"/>
    <x v="4"/>
    <x v="0"/>
    <s v="Boulevard Tirou, 255"/>
    <s v="Charleroi"/>
    <s v=""/>
    <s v="B-6000"/>
    <x v="3"/>
    <s v="(071) 23 67 22 20"/>
    <s v="(071) 23 67 22 21"/>
    <n v="1"/>
    <x v="17"/>
    <s v="Charlotte Cooper"/>
    <s v="Purchasing Manager"/>
    <s v="49 Gilbert St."/>
    <s v="London"/>
    <s v=""/>
    <s v="EC1 4SD"/>
    <s v="UK"/>
    <s v="(171) 555-2222"/>
    <s v=""/>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380"/>
  </r>
  <r>
    <x v="637"/>
    <n v="24"/>
    <n v="4.5"/>
    <n v="12"/>
    <n v="0"/>
    <n v="10885"/>
    <s v="SUPRD"/>
    <n v="6"/>
    <x v="420"/>
    <d v="1996-04-11T00:00:00"/>
    <d v="1996-03-20T00:00:00"/>
    <n v="6"/>
    <n v="22"/>
    <n v="3"/>
    <n v="5.64"/>
    <s v="Suprêmes délices"/>
    <s v="Boulevard Tirou, 255"/>
    <s v="Charleroi"/>
    <s v=""/>
    <s v="B-6000"/>
    <s v="Belgium"/>
    <n v="10885"/>
    <s v="SUPRD"/>
    <n v="6"/>
    <d v="1996-03-14T00:00:00"/>
    <d v="1996-04-11T00:00:00"/>
    <n v="6"/>
    <d v="1996-03-20T00:00:00"/>
    <n v="3"/>
    <n v="5.64"/>
    <s v="Suprêmes délices"/>
    <s v="Boulevard Tirou, 255"/>
    <s v="Charleroi"/>
    <s v=""/>
    <s v="B-6000"/>
    <s v="Belgium"/>
    <n v="24"/>
    <x v="15"/>
    <x v="14"/>
    <n v="1"/>
    <s v="12 - 355 ml cans"/>
    <n v="4.5"/>
    <n v="20"/>
    <n v="0"/>
    <n v="0"/>
    <n v="1"/>
    <s v="SUPRD"/>
    <s v="Suprêmes délices"/>
    <x v="4"/>
    <x v="0"/>
    <s v="Boulevard Tirou, 255"/>
    <s v="Charleroi"/>
    <s v=""/>
    <s v="B-6000"/>
    <x v="3"/>
    <s v="(071) 23 67 22 20"/>
    <s v="(071) 23 67 22 21"/>
    <n v="10"/>
    <x v="14"/>
    <s v="Carlos Diaz"/>
    <s v="Marketing Manager"/>
    <s v="Av. das Americanas 12.890"/>
    <s v="São Paulo"/>
    <s v=""/>
    <s v="5442"/>
    <s v="Brazil"/>
    <s v="(11) 555 4640"/>
    <s v=""/>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54"/>
  </r>
  <r>
    <x v="637"/>
    <n v="70"/>
    <n v="15"/>
    <n v="30"/>
    <n v="0"/>
    <n v="10885"/>
    <s v="SUPRD"/>
    <n v="6"/>
    <x v="420"/>
    <d v="1996-04-11T00:00:00"/>
    <d v="1996-03-20T00:00:00"/>
    <n v="6"/>
    <n v="22"/>
    <n v="3"/>
    <n v="5.64"/>
    <s v="Suprêmes délices"/>
    <s v="Boulevard Tirou, 255"/>
    <s v="Charleroi"/>
    <s v=""/>
    <s v="B-6000"/>
    <s v="Belgium"/>
    <n v="10885"/>
    <s v="SUPRD"/>
    <n v="6"/>
    <d v="1996-03-14T00:00:00"/>
    <d v="1996-04-11T00:00:00"/>
    <n v="6"/>
    <d v="1996-03-20T00:00:00"/>
    <n v="3"/>
    <n v="5.64"/>
    <s v="Suprêmes délices"/>
    <s v="Boulevard Tirou, 255"/>
    <s v="Charleroi"/>
    <s v=""/>
    <s v="B-6000"/>
    <s v="Belgium"/>
    <n v="70"/>
    <x v="30"/>
    <x v="18"/>
    <n v="1"/>
    <s v="24 - 355 ml bottles"/>
    <n v="15"/>
    <n v="15"/>
    <n v="10"/>
    <n v="30"/>
    <n v="0"/>
    <s v="SUPRD"/>
    <s v="Suprêmes délices"/>
    <x v="4"/>
    <x v="0"/>
    <s v="Boulevard Tirou, 255"/>
    <s v="Charleroi"/>
    <s v=""/>
    <s v="B-6000"/>
    <x v="3"/>
    <s v="(071) 23 67 22 20"/>
    <s v="(071) 23 67 22 21"/>
    <n v="7"/>
    <x v="18"/>
    <s v="Ian Devling"/>
    <s v="Marketing Manager"/>
    <s v="74 Rose St._x000d__x000a_Moonie Ponds"/>
    <s v="Melbourne"/>
    <s v="Victoria"/>
    <s v="3058"/>
    <s v="Australia"/>
    <s v="(03) 444-2343"/>
    <s v="(03) 444-6588"/>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450"/>
  </r>
  <r>
    <x v="637"/>
    <n v="77"/>
    <n v="13"/>
    <n v="25"/>
    <n v="0"/>
    <n v="10885"/>
    <s v="SUPRD"/>
    <n v="6"/>
    <x v="420"/>
    <d v="1996-04-11T00:00:00"/>
    <d v="1996-03-20T00:00:00"/>
    <n v="6"/>
    <n v="22"/>
    <n v="3"/>
    <n v="5.64"/>
    <s v="Suprêmes délices"/>
    <s v="Boulevard Tirou, 255"/>
    <s v="Charleroi"/>
    <s v=""/>
    <s v="B-6000"/>
    <s v="Belgium"/>
    <n v="10885"/>
    <s v="SUPRD"/>
    <n v="6"/>
    <d v="1996-03-14T00:00:00"/>
    <d v="1996-04-11T00:00:00"/>
    <n v="6"/>
    <d v="1996-03-20T00:00:00"/>
    <n v="3"/>
    <n v="5.64"/>
    <s v="Suprêmes délices"/>
    <s v="Boulevard Tirou, 255"/>
    <s v="Charleroi"/>
    <s v=""/>
    <s v="B-6000"/>
    <s v="Belgium"/>
    <n v="77"/>
    <x v="23"/>
    <x v="20"/>
    <n v="2"/>
    <s v="12 boxes"/>
    <n v="13"/>
    <n v="32"/>
    <n v="0"/>
    <n v="15"/>
    <n v="0"/>
    <s v="SUPRD"/>
    <s v="Suprêmes délices"/>
    <x v="4"/>
    <x v="0"/>
    <s v="Boulevard Tirou, 255"/>
    <s v="Charleroi"/>
    <s v=""/>
    <s v="B-6000"/>
    <x v="3"/>
    <s v="(071) 23 67 22 20"/>
    <s v="(071) 23 67 22 21"/>
    <n v="12"/>
    <x v="20"/>
    <s v="Martin Bein"/>
    <s v="International Marketing Mgr."/>
    <s v="Bogenallee 51"/>
    <s v="Frankfurt"/>
    <s v=""/>
    <s v="60439"/>
    <s v="Germany"/>
    <s v="(069) 992755"/>
    <s v=""/>
    <n v="2"/>
    <x v="4"/>
    <s v="Sweet and savory sauces, relishes, spreads, and seasonings"/>
    <n v="3"/>
    <s v="Federal Shipping"/>
    <s v="(503) 555-9931"/>
    <n v="6"/>
    <s v="Suyama"/>
    <s v="Michael"/>
    <s v="Sales Representative"/>
    <s v="Mr."/>
    <d v="1963-07-02T00:00:00"/>
    <d v="1993-10-17T00:00:00"/>
    <s v="Coventry House_x000d__x000a_Miner Rd."/>
    <s v="London"/>
    <s v=""/>
    <s v="EC2 7JR"/>
    <s v="UK"/>
    <s v="(71) 555-7773"/>
    <n v="428"/>
    <n v="5"/>
    <n v="325"/>
  </r>
  <r>
    <x v="638"/>
    <n v="10"/>
    <n v="31"/>
    <n v="70"/>
    <n v="0"/>
    <n v="10886"/>
    <s v="HANAR"/>
    <n v="1"/>
    <x v="421"/>
    <d v="1996-04-12T00:00:00"/>
    <d v="1996-04-01T00:00:00"/>
    <n v="17"/>
    <n v="11"/>
    <n v="1"/>
    <n v="4.99"/>
    <s v="Hanari Carnes"/>
    <s v="Rua do Paço, 67"/>
    <s v="Rio de Janeiro"/>
    <s v="RJ"/>
    <s v="05454-876"/>
    <s v="Brazil"/>
    <n v="10886"/>
    <s v="HANAR"/>
    <n v="1"/>
    <d v="1996-03-15T00:00:00"/>
    <d v="1996-04-12T00:00:00"/>
    <n v="17"/>
    <d v="1996-04-01T00:00:00"/>
    <n v="1"/>
    <n v="4.99"/>
    <s v="Hanari Carnes"/>
    <s v="Rua do Paço, 67"/>
    <s v="Rio de Janeiro"/>
    <s v="RJ"/>
    <s v="05454-876"/>
    <s v="Brazil"/>
    <n v="10"/>
    <x v="41"/>
    <x v="16"/>
    <n v="8"/>
    <s v="12 - 200 ml jars"/>
    <n v="31"/>
    <n v="31"/>
    <n v="0"/>
    <n v="0"/>
    <n v="0"/>
    <s v="HANAR"/>
    <s v="Hanari Carnes"/>
    <x v="2"/>
    <x v="0"/>
    <s v="Rua do Paço, 67"/>
    <s v="Rio de Janeiro"/>
    <s v="RJ"/>
    <s v="05454-876"/>
    <x v="2"/>
    <s v="(21) 555-0091"/>
    <s v="(21) 555-8765"/>
    <n v="4"/>
    <x v="16"/>
    <s v="Yoshi Nagase"/>
    <s v="Marketing Manager"/>
    <s v="9-8 Sekimai_x000d__x000a_Musashino-shi"/>
    <s v="Tokyo"/>
    <s v=""/>
    <s v="100"/>
    <s v="Japan"/>
    <s v="(03) 3555-5011"/>
    <s v=""/>
    <n v="8"/>
    <x v="3"/>
    <s v="Seaweed and fish"/>
    <n v="1"/>
    <s v="Speedy Express"/>
    <s v="(503) 555-9831"/>
    <n v="1"/>
    <s v="Davolio"/>
    <s v="Nancy"/>
    <s v="Sales Representative"/>
    <s v="Ms."/>
    <d v="1948-12-08T00:00:00"/>
    <d v="1992-05-01T00:00:00"/>
    <s v="507 - 20th Ave. E._x000d__x000a_Apt. 2A"/>
    <s v="Seattle"/>
    <s v="WA"/>
    <s v="98122"/>
    <s v="USA"/>
    <s v="(206) 555-9857"/>
    <n v="5467"/>
    <n v="2"/>
    <n v="2170"/>
  </r>
  <r>
    <x v="638"/>
    <n v="31"/>
    <n v="12.5"/>
    <n v="35"/>
    <n v="0"/>
    <n v="10886"/>
    <s v="HANAR"/>
    <n v="1"/>
    <x v="421"/>
    <d v="1996-04-12T00:00:00"/>
    <d v="1996-04-01T00:00:00"/>
    <n v="17"/>
    <n v="11"/>
    <n v="1"/>
    <n v="4.99"/>
    <s v="Hanari Carnes"/>
    <s v="Rua do Paço, 67"/>
    <s v="Rio de Janeiro"/>
    <s v="RJ"/>
    <s v="05454-876"/>
    <s v="Brazil"/>
    <n v="10886"/>
    <s v="HANAR"/>
    <n v="1"/>
    <d v="1996-03-15T00:00:00"/>
    <d v="1996-04-12T00:00:00"/>
    <n v="17"/>
    <d v="1996-04-01T00:00:00"/>
    <n v="1"/>
    <n v="4.99"/>
    <s v="Hanari Carnes"/>
    <s v="Rua do Paço, 67"/>
    <s v="Rio de Janeiro"/>
    <s v="RJ"/>
    <s v="05454-876"/>
    <s v="Brazil"/>
    <n v="31"/>
    <x v="12"/>
    <x v="1"/>
    <n v="4"/>
    <s v="12 - 100 g pkgs"/>
    <n v="12.5"/>
    <n v="0"/>
    <n v="70"/>
    <n v="20"/>
    <n v="0"/>
    <s v="HANAR"/>
    <s v="Hanari Carnes"/>
    <x v="2"/>
    <x v="0"/>
    <s v="Rua do Paço, 67"/>
    <s v="Rio de Janeiro"/>
    <s v="RJ"/>
    <s v="05454-876"/>
    <x v="2"/>
    <s v="(21) 555-0091"/>
    <s v="(21) 555-8765"/>
    <n v="14"/>
    <x v="1"/>
    <s v="Elio Rossi"/>
    <s v="Sales Representative"/>
    <s v="Viale Dante, 75"/>
    <s v="Ravenna"/>
    <s v=""/>
    <s v="48100"/>
    <s v="Italy"/>
    <s v="(0544) 60323"/>
    <s v="(0544) 60603"/>
    <n v="4"/>
    <x v="0"/>
    <s v="Cheeses"/>
    <n v="1"/>
    <s v="Speedy Express"/>
    <s v="(503) 555-9831"/>
    <n v="1"/>
    <s v="Davolio"/>
    <s v="Nancy"/>
    <s v="Sales Representative"/>
    <s v="Ms."/>
    <d v="1948-12-08T00:00:00"/>
    <d v="1992-05-01T00:00:00"/>
    <s v="507 - 20th Ave. E._x000d__x000a_Apt. 2A"/>
    <s v="Seattle"/>
    <s v="WA"/>
    <s v="98122"/>
    <s v="USA"/>
    <s v="(206) 555-9857"/>
    <n v="5467"/>
    <n v="2"/>
    <n v="437.5"/>
  </r>
  <r>
    <x v="638"/>
    <n v="77"/>
    <n v="13"/>
    <n v="40"/>
    <n v="0"/>
    <n v="10886"/>
    <s v="HANAR"/>
    <n v="1"/>
    <x v="421"/>
    <d v="1996-04-12T00:00:00"/>
    <d v="1996-04-01T00:00:00"/>
    <n v="17"/>
    <n v="11"/>
    <n v="1"/>
    <n v="4.99"/>
    <s v="Hanari Carnes"/>
    <s v="Rua do Paço, 67"/>
    <s v="Rio de Janeiro"/>
    <s v="RJ"/>
    <s v="05454-876"/>
    <s v="Brazil"/>
    <n v="10886"/>
    <s v="HANAR"/>
    <n v="1"/>
    <d v="1996-03-15T00:00:00"/>
    <d v="1996-04-12T00:00:00"/>
    <n v="17"/>
    <d v="1996-04-01T00:00:00"/>
    <n v="1"/>
    <n v="4.99"/>
    <s v="Hanari Carnes"/>
    <s v="Rua do Paço, 67"/>
    <s v="Rio de Janeiro"/>
    <s v="RJ"/>
    <s v="05454-876"/>
    <s v="Brazil"/>
    <n v="77"/>
    <x v="23"/>
    <x v="20"/>
    <n v="2"/>
    <s v="12 boxes"/>
    <n v="13"/>
    <n v="32"/>
    <n v="0"/>
    <n v="15"/>
    <n v="0"/>
    <s v="HANAR"/>
    <s v="Hanari Carnes"/>
    <x v="2"/>
    <x v="0"/>
    <s v="Rua do Paço, 67"/>
    <s v="Rio de Janeiro"/>
    <s v="RJ"/>
    <s v="05454-876"/>
    <x v="2"/>
    <s v="(21) 555-0091"/>
    <s v="(21) 555-8765"/>
    <n v="12"/>
    <x v="20"/>
    <s v="Martin Bein"/>
    <s v="International Marketing Mgr."/>
    <s v="Bogenallee 51"/>
    <s v="Frankfurt"/>
    <s v=""/>
    <s v="60439"/>
    <s v="Germany"/>
    <s v="(069) 992755"/>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520"/>
  </r>
  <r>
    <x v="639"/>
    <n v="25"/>
    <n v="14"/>
    <n v="5"/>
    <n v="0"/>
    <n v="10887"/>
    <s v="GALED"/>
    <n v="8"/>
    <x v="421"/>
    <d v="1996-04-12T00:00:00"/>
    <d v="1996-03-18T00:00:00"/>
    <n v="3"/>
    <n v="25"/>
    <n v="3"/>
    <n v="1.25"/>
    <s v="Galería del gastronómo"/>
    <s v="Rambla de Cataluña, 23"/>
    <s v="Barcelona"/>
    <s v=""/>
    <s v="8022"/>
    <s v="Spain"/>
    <n v="10887"/>
    <s v="GALED"/>
    <n v="8"/>
    <d v="1996-03-15T00:00:00"/>
    <d v="1996-04-12T00:00:00"/>
    <n v="3"/>
    <d v="1996-03-18T00:00:00"/>
    <n v="3"/>
    <n v="1.25"/>
    <s v="Galería del gastronómo"/>
    <s v="Rambla de Cataluña, 23"/>
    <s v="Barcelona"/>
    <s v=""/>
    <s v="8022"/>
    <s v="Spain"/>
    <n v="25"/>
    <x v="66"/>
    <x v="21"/>
    <n v="3"/>
    <s v="20 - 450 g glasses"/>
    <n v="14"/>
    <n v="76"/>
    <n v="0"/>
    <n v="30"/>
    <n v="0"/>
    <s v="GALED"/>
    <s v="Galería del gastrónomo"/>
    <x v="60"/>
    <x v="1"/>
    <s v="Rambla de Cataluña, 23"/>
    <s v="Barcelona"/>
    <s v=""/>
    <s v="08022"/>
    <x v="12"/>
    <s v="(93) 203 4560"/>
    <s v="(93) 203 4561"/>
    <n v="11"/>
    <x v="21"/>
    <s v="Petra Winkler"/>
    <s v="Sales Manager"/>
    <s v="Tiergartenstraße 5"/>
    <s v="Berlin"/>
    <s v=""/>
    <s v="10785"/>
    <s v="Germany"/>
    <s v="(010) 9984510"/>
    <s v=""/>
    <n v="3"/>
    <x v="5"/>
    <s v="Desserts, candies, and sweet breads"/>
    <n v="3"/>
    <s v="Federal Shipping"/>
    <s v="(503) 555-9931"/>
    <n v="8"/>
    <s v="Callahan"/>
    <s v="Laura"/>
    <s v="Inside Sales Coordinator"/>
    <s v="Ms."/>
    <d v="1958-01-09T00:00:00"/>
    <d v="1994-03-05T00:00:00"/>
    <s v="4726 - 11th Ave. N.E."/>
    <s v="Seattle"/>
    <s v="WA"/>
    <s v="98105"/>
    <s v="USA"/>
    <s v="(206) 555-1189"/>
    <n v="2344"/>
    <n v="2"/>
    <n v="70"/>
  </r>
  <r>
    <x v="640"/>
    <n v="2"/>
    <n v="19"/>
    <n v="20"/>
    <n v="0"/>
    <n v="10888"/>
    <s v="GODOS"/>
    <n v="1"/>
    <x v="422"/>
    <d v="1996-04-15T00:00:00"/>
    <d v="1996-03-25T00:00:00"/>
    <n v="7"/>
    <n v="21"/>
    <n v="2"/>
    <n v="51.87"/>
    <s v="Godos Cocina Típica"/>
    <s v="C/ Romero, 33"/>
    <s v="Sevilla"/>
    <s v=""/>
    <s v="41101"/>
    <s v="Spain"/>
    <n v="10888"/>
    <s v="GODOS"/>
    <n v="1"/>
    <d v="1996-03-18T00:00:00"/>
    <d v="1996-04-15T00:00:00"/>
    <n v="7"/>
    <d v="1996-03-25T00:00:00"/>
    <n v="2"/>
    <n v="51.87"/>
    <s v="Godos Cocina Típica"/>
    <s v="C/ Romero, 33"/>
    <s v="Sevilla"/>
    <s v=""/>
    <s v="41101"/>
    <s v="Spain"/>
    <n v="2"/>
    <x v="18"/>
    <x v="17"/>
    <n v="1"/>
    <s v="24 - 12 oz bottles"/>
    <n v="19"/>
    <n v="17"/>
    <n v="40"/>
    <n v="25"/>
    <n v="0"/>
    <s v="GODOS"/>
    <s v="Godos Cocina Típica"/>
    <x v="36"/>
    <x v="4"/>
    <s v="C/ Romero, 33"/>
    <s v="Sevilla"/>
    <s v=""/>
    <s v="41101"/>
    <x v="12"/>
    <s v="(95) 555 82 82"/>
    <s v=""/>
    <n v="1"/>
    <x v="17"/>
    <s v="Charlotte Cooper"/>
    <s v="Purchasing Manager"/>
    <s v="49 Gilbert St."/>
    <s v="London"/>
    <s v=""/>
    <s v="EC1 4SD"/>
    <s v="UK"/>
    <s v="(171) 555-2222"/>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380"/>
  </r>
  <r>
    <x v="640"/>
    <n v="68"/>
    <n v="12.5"/>
    <n v="18"/>
    <n v="0"/>
    <n v="10888"/>
    <s v="GODOS"/>
    <n v="1"/>
    <x v="422"/>
    <d v="1996-04-15T00:00:00"/>
    <d v="1996-03-25T00:00:00"/>
    <n v="7"/>
    <n v="21"/>
    <n v="2"/>
    <n v="51.87"/>
    <s v="Godos Cocina Típica"/>
    <s v="C/ Romero, 33"/>
    <s v="Sevilla"/>
    <s v=""/>
    <s v="41101"/>
    <s v="Spain"/>
    <n v="10888"/>
    <s v="GODOS"/>
    <n v="1"/>
    <d v="1996-03-18T00:00:00"/>
    <d v="1996-04-15T00:00:00"/>
    <n v="7"/>
    <d v="1996-03-25T00:00:00"/>
    <n v="2"/>
    <n v="51.87"/>
    <s v="Godos Cocina Típica"/>
    <s v="C/ Romero, 33"/>
    <s v="Sevilla"/>
    <s v=""/>
    <s v="41101"/>
    <s v="Spain"/>
    <n v="68"/>
    <x v="56"/>
    <x v="9"/>
    <n v="3"/>
    <s v="10 boxes x 8 pieces"/>
    <n v="12.5"/>
    <n v="6"/>
    <n v="10"/>
    <n v="15"/>
    <n v="0"/>
    <s v="GODOS"/>
    <s v="Godos Cocina Típica"/>
    <x v="36"/>
    <x v="4"/>
    <s v="C/ Romero, 33"/>
    <s v="Sevilla"/>
    <s v=""/>
    <s v="41101"/>
    <x v="12"/>
    <s v="(95) 555 82 82"/>
    <s v=""/>
    <n v="8"/>
    <x v="9"/>
    <s v="Peter Wilson"/>
    <s v="Sales Representative"/>
    <s v="29 King's Way"/>
    <s v="Manchester"/>
    <s v=""/>
    <s v="M14 GSD"/>
    <s v="UK"/>
    <s v="(161) 555-4448"/>
    <s v=""/>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225"/>
  </r>
  <r>
    <x v="641"/>
    <n v="11"/>
    <n v="21"/>
    <n v="40"/>
    <n v="0"/>
    <n v="10889"/>
    <s v="RATTC"/>
    <n v="9"/>
    <x v="422"/>
    <d v="1996-04-15T00:00:00"/>
    <d v="1996-03-25T00:00:00"/>
    <n v="7"/>
    <n v="21"/>
    <n v="3"/>
    <n v="280.61"/>
    <s v="Rattlesnake Canyon Grocery"/>
    <s v="2817 Milton Dr."/>
    <s v="Albuquerque"/>
    <s v="NM"/>
    <s v="87110"/>
    <s v="USA"/>
    <n v="10889"/>
    <s v="RATTC"/>
    <n v="9"/>
    <d v="1996-03-18T00:00:00"/>
    <d v="1996-04-15T00:00:00"/>
    <n v="7"/>
    <d v="1996-03-25T00:00:00"/>
    <n v="3"/>
    <n v="280.61"/>
    <s v="Rattlesnake Canyon Grocery"/>
    <s v="2817 Milton Dr."/>
    <s v="Albuquerque"/>
    <s v="NM"/>
    <s v="87110"/>
    <s v="USA"/>
    <n v="11"/>
    <x v="0"/>
    <x v="0"/>
    <n v="4"/>
    <s v="1 kg pkg."/>
    <n v="21"/>
    <n v="22"/>
    <n v="30"/>
    <n v="30"/>
    <n v="0"/>
    <s v="RATTC"/>
    <s v="Rattlesnake Canyon Grocery"/>
    <x v="13"/>
    <x v="6"/>
    <s v="2817 Milton Dr."/>
    <s v="Albuquerque"/>
    <s v="NM"/>
    <s v="87110"/>
    <x v="8"/>
    <s v="(505) 555-5939"/>
    <s v="(505) 555-3620"/>
    <n v="5"/>
    <x v="0"/>
    <s v="Antonio del Valle Saavedra "/>
    <s v="Export Administrator"/>
    <s v="Calle del Rosal 4"/>
    <s v="Oviedo"/>
    <s v="Asturias"/>
    <s v="33007"/>
    <s v="Spain"/>
    <s v="(98) 598 76 54"/>
    <s v=""/>
    <n v="4"/>
    <x v="0"/>
    <s v="Cheeses"/>
    <n v="3"/>
    <s v="Federal Shipping"/>
    <s v="(503) 555-9931"/>
    <n v="9"/>
    <s v="Dodsworth"/>
    <s v="Anne"/>
    <s v="Sales Representative"/>
    <s v="Ms."/>
    <d v="1966-01-27T00:00:00"/>
    <d v="1994-11-15T00:00:00"/>
    <s v="7 Houndstooth Rd."/>
    <s v="London"/>
    <s v=""/>
    <s v="WG2 7LT"/>
    <s v="UK"/>
    <s v="(71) 555-4444"/>
    <n v="452"/>
    <n v="5"/>
    <n v="840"/>
  </r>
  <r>
    <x v="641"/>
    <n v="38"/>
    <n v="263.5"/>
    <n v="40"/>
    <n v="0"/>
    <n v="10889"/>
    <s v="RATTC"/>
    <n v="9"/>
    <x v="422"/>
    <d v="1996-04-15T00:00:00"/>
    <d v="1996-03-25T00:00:00"/>
    <n v="7"/>
    <n v="21"/>
    <n v="3"/>
    <n v="280.61"/>
    <s v="Rattlesnake Canyon Grocery"/>
    <s v="2817 Milton Dr."/>
    <s v="Albuquerque"/>
    <s v="NM"/>
    <s v="87110"/>
    <s v="USA"/>
    <n v="10889"/>
    <s v="RATTC"/>
    <n v="9"/>
    <d v="1996-03-18T00:00:00"/>
    <d v="1996-04-15T00:00:00"/>
    <n v="7"/>
    <d v="1996-03-25T00:00:00"/>
    <n v="3"/>
    <n v="280.61"/>
    <s v="Rattlesnake Canyon Grocery"/>
    <s v="2817 Milton Dr."/>
    <s v="Albuquerque"/>
    <s v="NM"/>
    <s v="87110"/>
    <s v="USA"/>
    <n v="38"/>
    <x v="67"/>
    <x v="12"/>
    <n v="1"/>
    <s v="12 - 75 cl bottles"/>
    <n v="263.5"/>
    <n v="17"/>
    <n v="0"/>
    <n v="15"/>
    <n v="0"/>
    <s v="RATTC"/>
    <s v="Rattlesnake Canyon Grocery"/>
    <x v="13"/>
    <x v="6"/>
    <s v="2817 Milton Dr."/>
    <s v="Albuquerque"/>
    <s v="NM"/>
    <s v="87110"/>
    <x v="8"/>
    <s v="(505) 555-5939"/>
    <s v="(505) 555-3620"/>
    <n v="18"/>
    <x v="12"/>
    <s v="Guylène Nodier"/>
    <s v="Sales Manager"/>
    <s v="203, Rue des Francs-Bourgeois"/>
    <s v="Paris"/>
    <s v=""/>
    <s v="75004"/>
    <s v="France"/>
    <s v="(1) 03.83.00.68"/>
    <s v="(1) 03.83.00.62"/>
    <n v="1"/>
    <x v="6"/>
    <s v="Soft drinks, coffees, teas, beers, and ales"/>
    <n v="3"/>
    <s v="Federal Shipping"/>
    <s v="(503) 555-9931"/>
    <n v="9"/>
    <s v="Dodsworth"/>
    <s v="Anne"/>
    <s v="Sales Representative"/>
    <s v="Ms."/>
    <d v="1966-01-27T00:00:00"/>
    <d v="1994-11-15T00:00:00"/>
    <s v="7 Houndstooth Rd."/>
    <s v="London"/>
    <s v=""/>
    <s v="WG2 7LT"/>
    <s v="UK"/>
    <s v="(71) 555-4444"/>
    <n v="452"/>
    <n v="5"/>
    <n v="10540"/>
  </r>
  <r>
    <x v="642"/>
    <n v="17"/>
    <n v="39"/>
    <n v="15"/>
    <n v="0"/>
    <n v="10890"/>
    <s v="DUMON"/>
    <n v="7"/>
    <x v="422"/>
    <d v="1996-04-15T00:00:00"/>
    <d v="1996-03-20T00:00:00"/>
    <n v="2"/>
    <n v="26"/>
    <n v="1"/>
    <n v="32.76"/>
    <s v="Du monde entier"/>
    <s v="67, rue des Cinquante Otages"/>
    <s v="Nantes"/>
    <s v=""/>
    <s v="44000"/>
    <s v="France"/>
    <n v="10890"/>
    <s v="DUMON"/>
    <n v="7"/>
    <d v="1996-03-18T00:00:00"/>
    <d v="1996-04-15T00:00:00"/>
    <n v="2"/>
    <d v="1996-03-20T00:00:00"/>
    <n v="1"/>
    <n v="32.76"/>
    <s v="Du monde entier"/>
    <s v="67, rue des Cinquante Otages"/>
    <s v="Nantes"/>
    <s v=""/>
    <s v="44000"/>
    <s v="France"/>
    <n v="17"/>
    <x v="35"/>
    <x v="18"/>
    <n v="6"/>
    <s v="20 - 1 kg tins"/>
    <n v="39"/>
    <n v="0"/>
    <n v="0"/>
    <n v="0"/>
    <n v="1"/>
    <s v="DUMON"/>
    <s v="Du monde entier"/>
    <x v="41"/>
    <x v="3"/>
    <s v="67, rue des Cinquante Otages"/>
    <s v="Nantes"/>
    <s v=""/>
    <s v="44000"/>
    <x v="0"/>
    <s v="40.67.88.88"/>
    <s v="40.67.89.89"/>
    <n v="7"/>
    <x v="18"/>
    <s v="Ian Devling"/>
    <s v="Marketing Manager"/>
    <s v="74 Rose St._x000d__x000a_Moonie Ponds"/>
    <s v="Melbourne"/>
    <s v="Victoria"/>
    <s v="3058"/>
    <s v="Australia"/>
    <s v="(03) 444-2343"/>
    <s v="(03) 444-6588"/>
    <n v="6"/>
    <x v="7"/>
    <s v="Prepared meats"/>
    <n v="1"/>
    <s v="Speedy Express"/>
    <s v="(503) 555-9831"/>
    <n v="7"/>
    <s v="King"/>
    <s v="Robert"/>
    <s v="Sales Representative"/>
    <s v="Mr."/>
    <d v="1960-05-29T00:00:00"/>
    <d v="1994-01-02T00:00:00"/>
    <s v="Edgeham Hollow_x000d__x000a_Winchester Way"/>
    <s v="London"/>
    <s v=""/>
    <s v="RG1 9SP"/>
    <s v="UK"/>
    <s v="(71) 555-5598"/>
    <n v="465"/>
    <n v="5"/>
    <n v="585"/>
  </r>
  <r>
    <x v="642"/>
    <n v="34"/>
    <n v="14"/>
    <n v="10"/>
    <n v="0"/>
    <n v="10890"/>
    <s v="DUMON"/>
    <n v="7"/>
    <x v="422"/>
    <d v="1996-04-15T00:00:00"/>
    <d v="1996-03-20T00:00:00"/>
    <n v="2"/>
    <n v="26"/>
    <n v="1"/>
    <n v="32.76"/>
    <s v="Du monde entier"/>
    <s v="67, rue des Cinquante Otages"/>
    <s v="Nantes"/>
    <s v=""/>
    <s v="44000"/>
    <s v="France"/>
    <n v="10890"/>
    <s v="DUMON"/>
    <n v="7"/>
    <d v="1996-03-18T00:00:00"/>
    <d v="1996-04-15T00:00:00"/>
    <n v="2"/>
    <d v="1996-03-20T00:00:00"/>
    <n v="1"/>
    <n v="32.76"/>
    <s v="Du monde entier"/>
    <s v="67, rue des Cinquante Otages"/>
    <s v="Nantes"/>
    <s v=""/>
    <s v="44000"/>
    <s v="France"/>
    <n v="34"/>
    <x v="53"/>
    <x v="23"/>
    <n v="1"/>
    <s v="24 - 12 oz bottles"/>
    <n v="14"/>
    <n v="111"/>
    <n v="0"/>
    <n v="15"/>
    <n v="0"/>
    <s v="DUMON"/>
    <s v="Du monde entier"/>
    <x v="41"/>
    <x v="3"/>
    <s v="67, rue des Cinquante Otages"/>
    <s v="Nantes"/>
    <s v=""/>
    <s v="44000"/>
    <x v="0"/>
    <s v="40.67.88.88"/>
    <s v="40.67.89.89"/>
    <n v="16"/>
    <x v="23"/>
    <s v="Cheryl Saylor"/>
    <s v="Regional Account Rep."/>
    <s v="3400 - 8th Avenue_x000d__x000a_Suite 210"/>
    <s v="Bend"/>
    <s v="OR"/>
    <s v="97101"/>
    <s v="USA"/>
    <s v="(503) 555-9931"/>
    <s v=""/>
    <n v="1"/>
    <x v="6"/>
    <s v="Soft drinks, coffees, teas, beers, and ales"/>
    <n v="1"/>
    <s v="Speedy Express"/>
    <s v="(503) 555-9831"/>
    <n v="7"/>
    <s v="King"/>
    <s v="Robert"/>
    <s v="Sales Representative"/>
    <s v="Mr."/>
    <d v="1960-05-29T00:00:00"/>
    <d v="1994-01-02T00:00:00"/>
    <s v="Edgeham Hollow_x000d__x000a_Winchester Way"/>
    <s v="London"/>
    <s v=""/>
    <s v="RG1 9SP"/>
    <s v="UK"/>
    <s v="(71) 555-5598"/>
    <n v="465"/>
    <n v="5"/>
    <n v="140"/>
  </r>
  <r>
    <x v="642"/>
    <n v="41"/>
    <n v="9.65"/>
    <n v="14"/>
    <n v="0"/>
    <n v="10890"/>
    <s v="DUMON"/>
    <n v="7"/>
    <x v="422"/>
    <d v="1996-04-15T00:00:00"/>
    <d v="1996-03-20T00:00:00"/>
    <n v="2"/>
    <n v="26"/>
    <n v="1"/>
    <n v="32.76"/>
    <s v="Du monde entier"/>
    <s v="67, rue des Cinquante Otages"/>
    <s v="Nantes"/>
    <s v=""/>
    <s v="44000"/>
    <s v="France"/>
    <n v="10890"/>
    <s v="DUMON"/>
    <n v="7"/>
    <d v="1996-03-18T00:00:00"/>
    <d v="1996-04-15T00:00:00"/>
    <n v="2"/>
    <d v="1996-03-20T00:00:00"/>
    <n v="1"/>
    <n v="32.76"/>
    <s v="Du monde entier"/>
    <s v="67, rue des Cinquante Otages"/>
    <s v="Nantes"/>
    <s v=""/>
    <s v="44000"/>
    <s v="France"/>
    <n v="41"/>
    <x v="5"/>
    <x v="5"/>
    <n v="8"/>
    <s v="12 - 12 oz cans"/>
    <n v="9.65"/>
    <n v="85"/>
    <n v="0"/>
    <n v="10"/>
    <n v="0"/>
    <s v="DUMON"/>
    <s v="Du monde entier"/>
    <x v="41"/>
    <x v="3"/>
    <s v="67, rue des Cinquante Otages"/>
    <s v="Nantes"/>
    <s v=""/>
    <s v="44000"/>
    <x v="0"/>
    <s v="40.67.88.88"/>
    <s v="40.67.89.89"/>
    <n v="19"/>
    <x v="5"/>
    <s v="Robb Merchant"/>
    <s v="Wholesale Account Agent"/>
    <s v="Order Processing Dept._x000d__x000a_2100 Paul Revere Blvd."/>
    <s v="Boston"/>
    <s v="MA"/>
    <s v="02134"/>
    <s v="USA"/>
    <s v="(617) 555-3267"/>
    <s v="(617) 555-3389"/>
    <n v="8"/>
    <x v="3"/>
    <s v="Seaweed and fish"/>
    <n v="1"/>
    <s v="Speedy Express"/>
    <s v="(503) 555-9831"/>
    <n v="7"/>
    <s v="King"/>
    <s v="Robert"/>
    <s v="Sales Representative"/>
    <s v="Mr."/>
    <d v="1960-05-29T00:00:00"/>
    <d v="1994-01-02T00:00:00"/>
    <s v="Edgeham Hollow_x000d__x000a_Winchester Way"/>
    <s v="London"/>
    <s v=""/>
    <s v="RG1 9SP"/>
    <s v="UK"/>
    <s v="(71) 555-5598"/>
    <n v="465"/>
    <n v="5"/>
    <n v="135.1"/>
  </r>
  <r>
    <x v="643"/>
    <n v="30"/>
    <n v="25.89"/>
    <n v="15"/>
    <n v="0.05"/>
    <n v="10891"/>
    <s v="LEHMS"/>
    <n v="7"/>
    <x v="423"/>
    <d v="1996-04-16T00:00:00"/>
    <d v="1996-03-21T00:00:00"/>
    <n v="2"/>
    <n v="26"/>
    <n v="2"/>
    <n v="20.37"/>
    <s v="Lehmanns Marktstand"/>
    <s v="Magazinweg 7"/>
    <s v="Frankfurt a.M. "/>
    <s v=""/>
    <s v="60528"/>
    <s v="Germany"/>
    <n v="10891"/>
    <s v="LEHMS"/>
    <n v="7"/>
    <d v="1996-03-19T00:00:00"/>
    <d v="1996-04-16T00:00:00"/>
    <n v="2"/>
    <d v="1996-03-21T00:00:00"/>
    <n v="2"/>
    <n v="20.37"/>
    <s v="Lehmanns Marktstand"/>
    <s v="Magazinweg 7"/>
    <s v="Frankfurt a.M. "/>
    <s v=""/>
    <s v="60528"/>
    <s v="Germany"/>
    <n v="30"/>
    <x v="34"/>
    <x v="25"/>
    <n v="8"/>
    <s v="10 - 200 g glasses"/>
    <n v="25.89"/>
    <n v="10"/>
    <n v="0"/>
    <n v="15"/>
    <n v="0"/>
    <s v="LEHMS"/>
    <s v="Lehmanns Marktstand"/>
    <x v="26"/>
    <x v="5"/>
    <s v="Magazinweg 7"/>
    <s v="Frankfurt a.M. "/>
    <s v=""/>
    <s v="60528"/>
    <x v="1"/>
    <s v="069-0245984"/>
    <s v="069-0245874"/>
    <n v="13"/>
    <x v="25"/>
    <s v="Sven Petersen"/>
    <s v="Coordinator Foreign Markets"/>
    <s v="Frahmredder 112a"/>
    <s v="Cuxhaven"/>
    <s v=""/>
    <s v="27478"/>
    <s v="Germany"/>
    <s v="(04721) 8713"/>
    <s v="(04721) 8714"/>
    <n v="8"/>
    <x v="3"/>
    <s v="Seaweed and fish"/>
    <n v="2"/>
    <s v="United Package"/>
    <s v="(503) 555-3199"/>
    <n v="7"/>
    <s v="King"/>
    <s v="Robert"/>
    <s v="Sales Representative"/>
    <s v="Mr."/>
    <d v="1960-05-29T00:00:00"/>
    <d v="1994-01-02T00:00:00"/>
    <s v="Edgeham Hollow_x000d__x000a_Winchester Way"/>
    <s v="London"/>
    <s v=""/>
    <s v="RG1 9SP"/>
    <s v="UK"/>
    <s v="(71) 555-5598"/>
    <n v="465"/>
    <n v="5"/>
    <n v="368.9325"/>
  </r>
  <r>
    <x v="644"/>
    <n v="59"/>
    <n v="55"/>
    <n v="40"/>
    <n v="0.05"/>
    <n v="10892"/>
    <s v="MAISD"/>
    <n v="4"/>
    <x v="423"/>
    <d v="1996-04-16T00:00:00"/>
    <d v="1996-03-21T00:00:00"/>
    <n v="2"/>
    <n v="26"/>
    <n v="2"/>
    <n v="120.27"/>
    <s v="Maison Dewey"/>
    <s v="Rue Joseph-Bens 532"/>
    <s v="Bruxelles"/>
    <s v=""/>
    <s v="B-1180"/>
    <s v="Belgium"/>
    <n v="10892"/>
    <s v="MAISD"/>
    <n v="4"/>
    <d v="1996-03-19T00:00:00"/>
    <d v="1996-04-16T00:00:00"/>
    <n v="2"/>
    <d v="1996-03-21T00:00:00"/>
    <n v="2"/>
    <n v="120.27"/>
    <s v="Maison Dewey"/>
    <s v="Rue Joseph-Bens 532"/>
    <s v="Bruxelles"/>
    <s v=""/>
    <s v="B-1180"/>
    <s v="Belgium"/>
    <n v="59"/>
    <x v="21"/>
    <x v="11"/>
    <n v="4"/>
    <s v="5 kg pkg."/>
    <n v="55"/>
    <n v="79"/>
    <n v="0"/>
    <n v="0"/>
    <n v="0"/>
    <s v="MAISD"/>
    <s v="Maison Dewey"/>
    <x v="80"/>
    <x v="2"/>
    <s v="Rue Joseph-Bens 532"/>
    <s v="Bruxelles"/>
    <s v=""/>
    <s v="B-1180"/>
    <x v="3"/>
    <s v="(02) 201 24 67"/>
    <s v="(02) 201 24 68"/>
    <n v="28"/>
    <x v="11"/>
    <s v="Eliane Noz"/>
    <s v="Sales Representative"/>
    <s v="Bat. B_x000d__x000a_3, rue des Alpes"/>
    <s v="Annecy"/>
    <s v=""/>
    <s v="74000"/>
    <s v="France"/>
    <s v="38.76.98.06"/>
    <s v="38.76.98.58"/>
    <n v="4"/>
    <x v="0"/>
    <s v="Cheeses"/>
    <n v="2"/>
    <s v="United Package"/>
    <s v="(503) 555-3199"/>
    <n v="4"/>
    <s v="Peacock"/>
    <s v="Margaret"/>
    <s v="Sales Representative"/>
    <s v="Mrs."/>
    <d v="1937-09-19T00:00:00"/>
    <d v="1993-05-03T00:00:00"/>
    <s v="4110 Old Redmond Rd."/>
    <s v="Redmond"/>
    <s v="WA"/>
    <s v="98052"/>
    <s v="USA"/>
    <s v="(206) 555-8122"/>
    <n v="5176"/>
    <n v="2"/>
    <n v="2090"/>
  </r>
  <r>
    <x v="645"/>
    <n v="8"/>
    <n v="40"/>
    <n v="30"/>
    <n v="0"/>
    <n v="10893"/>
    <s v="KOENE"/>
    <n v="9"/>
    <x v="424"/>
    <d v="1996-04-17T00:00:00"/>
    <d v="1996-03-22T00:00:00"/>
    <n v="2"/>
    <n v="26"/>
    <n v="2"/>
    <n v="77.78"/>
    <s v="Königlich Essen"/>
    <s v="Maubelstr. 90"/>
    <s v="Brandenburg"/>
    <s v=""/>
    <s v="14776"/>
    <s v="Germany"/>
    <n v="10893"/>
    <s v="KOENE"/>
    <n v="9"/>
    <d v="1996-03-20T00:00:00"/>
    <d v="1996-04-17T00:00:00"/>
    <n v="2"/>
    <d v="1996-03-22T00:00:00"/>
    <n v="2"/>
    <n v="77.78"/>
    <s v="Königlich Essen"/>
    <s v="Maubelstr. 90"/>
    <s v="Brandenburg"/>
    <s v=""/>
    <s v="14776"/>
    <s v="Germany"/>
    <n v="8"/>
    <x v="71"/>
    <x v="24"/>
    <n v="2"/>
    <s v="12 - 12 oz jars"/>
    <n v="40"/>
    <n v="6"/>
    <n v="0"/>
    <n v="0"/>
    <n v="0"/>
    <s v="KOENE"/>
    <s v="Königlich Essen"/>
    <x v="44"/>
    <x v="10"/>
    <s v="Maubelstr. 90"/>
    <s v="Brandenburg"/>
    <s v=""/>
    <s v="14776"/>
    <x v="1"/>
    <s v="0555-09876"/>
    <s v=""/>
    <n v="3"/>
    <x v="24"/>
    <s v="Regina Murphy"/>
    <s v="Sales Representative"/>
    <s v="707 Oxford Rd."/>
    <s v="Ann Arbor"/>
    <s v="MI"/>
    <s v="48104"/>
    <s v="USA"/>
    <s v="(313) 555-5735"/>
    <s v="(313) 555-3349"/>
    <n v="2"/>
    <x v="4"/>
    <s v="Sweet and savory sauces, relishes, spreads, and seasonings"/>
    <n v="2"/>
    <s v="United Package"/>
    <s v="(503) 555-3199"/>
    <n v="9"/>
    <s v="Dodsworth"/>
    <s v="Anne"/>
    <s v="Sales Representative"/>
    <s v="Ms."/>
    <d v="1966-01-27T00:00:00"/>
    <d v="1994-11-15T00:00:00"/>
    <s v="7 Houndstooth Rd."/>
    <s v="London"/>
    <s v=""/>
    <s v="WG2 7LT"/>
    <s v="UK"/>
    <s v="(71) 555-4444"/>
    <n v="452"/>
    <n v="5"/>
    <n v="1200"/>
  </r>
  <r>
    <x v="645"/>
    <n v="24"/>
    <n v="4.5"/>
    <n v="10"/>
    <n v="0"/>
    <n v="10893"/>
    <s v="KOENE"/>
    <n v="9"/>
    <x v="424"/>
    <d v="1996-04-17T00:00:00"/>
    <d v="1996-03-22T00:00:00"/>
    <n v="2"/>
    <n v="26"/>
    <n v="2"/>
    <n v="77.78"/>
    <s v="Königlich Essen"/>
    <s v="Maubelstr. 90"/>
    <s v="Brandenburg"/>
    <s v=""/>
    <s v="14776"/>
    <s v="Germany"/>
    <n v="10893"/>
    <s v="KOENE"/>
    <n v="9"/>
    <d v="1996-03-20T00:00:00"/>
    <d v="1996-04-17T00:00:00"/>
    <n v="2"/>
    <d v="1996-03-22T00:00:00"/>
    <n v="2"/>
    <n v="77.78"/>
    <s v="Königlich Essen"/>
    <s v="Maubelstr. 90"/>
    <s v="Brandenburg"/>
    <s v=""/>
    <s v="14776"/>
    <s v="Germany"/>
    <n v="24"/>
    <x v="15"/>
    <x v="14"/>
    <n v="1"/>
    <s v="12 - 355 ml cans"/>
    <n v="4.5"/>
    <n v="20"/>
    <n v="0"/>
    <n v="0"/>
    <n v="1"/>
    <s v="KOENE"/>
    <s v="Königlich Essen"/>
    <x v="44"/>
    <x v="10"/>
    <s v="Maubelstr. 90"/>
    <s v="Brandenburg"/>
    <s v=""/>
    <s v="14776"/>
    <x v="1"/>
    <s v="0555-09876"/>
    <s v=""/>
    <n v="10"/>
    <x v="14"/>
    <s v="Carlos Diaz"/>
    <s v="Marketing Manager"/>
    <s v="Av. das Americanas 12.890"/>
    <s v="São Paulo"/>
    <s v=""/>
    <s v="5442"/>
    <s v="Brazil"/>
    <s v="(11) 555 4640"/>
    <s v=""/>
    <n v="1"/>
    <x v="6"/>
    <s v="Soft drinks, coffees, teas, beers, and ales"/>
    <n v="2"/>
    <s v="United Package"/>
    <s v="(503) 555-3199"/>
    <n v="9"/>
    <s v="Dodsworth"/>
    <s v="Anne"/>
    <s v="Sales Representative"/>
    <s v="Ms."/>
    <d v="1966-01-27T00:00:00"/>
    <d v="1994-11-15T00:00:00"/>
    <s v="7 Houndstooth Rd."/>
    <s v="London"/>
    <s v=""/>
    <s v="WG2 7LT"/>
    <s v="UK"/>
    <s v="(71) 555-4444"/>
    <n v="452"/>
    <n v="5"/>
    <n v="45"/>
  </r>
  <r>
    <x v="645"/>
    <n v="29"/>
    <n v="123.79"/>
    <n v="24"/>
    <n v="0"/>
    <n v="10893"/>
    <s v="KOENE"/>
    <n v="9"/>
    <x v="424"/>
    <d v="1996-04-17T00:00:00"/>
    <d v="1996-03-22T00:00:00"/>
    <n v="2"/>
    <n v="26"/>
    <n v="2"/>
    <n v="77.78"/>
    <s v="Königlich Essen"/>
    <s v="Maubelstr. 90"/>
    <s v="Brandenburg"/>
    <s v=""/>
    <s v="14776"/>
    <s v="Germany"/>
    <n v="10893"/>
    <s v="KOENE"/>
    <n v="9"/>
    <d v="1996-03-20T00:00:00"/>
    <d v="1996-04-17T00:00:00"/>
    <n v="2"/>
    <d v="1996-03-22T00:00:00"/>
    <n v="2"/>
    <n v="77.78"/>
    <s v="Königlich Essen"/>
    <s v="Maubelstr. 90"/>
    <s v="Brandenburg"/>
    <s v=""/>
    <s v="14776"/>
    <s v="Germany"/>
    <n v="29"/>
    <x v="39"/>
    <x v="20"/>
    <n v="6"/>
    <s v="50 bags x 30 sausgs."/>
    <n v="123.79"/>
    <n v="0"/>
    <n v="0"/>
    <n v="0"/>
    <n v="1"/>
    <s v="KOENE"/>
    <s v="Königlich Essen"/>
    <x v="44"/>
    <x v="10"/>
    <s v="Maubelstr. 90"/>
    <s v="Brandenburg"/>
    <s v=""/>
    <s v="14776"/>
    <x v="1"/>
    <s v="0555-09876"/>
    <s v=""/>
    <n v="12"/>
    <x v="20"/>
    <s v="Martin Bein"/>
    <s v="International Marketing Mgr."/>
    <s v="Bogenallee 51"/>
    <s v="Frankfurt"/>
    <s v=""/>
    <s v="60439"/>
    <s v="Germany"/>
    <s v="(069) 992755"/>
    <s v=""/>
    <n v="6"/>
    <x v="7"/>
    <s v="Prepared meats"/>
    <n v="2"/>
    <s v="United Package"/>
    <s v="(503) 555-3199"/>
    <n v="9"/>
    <s v="Dodsworth"/>
    <s v="Anne"/>
    <s v="Sales Representative"/>
    <s v="Ms."/>
    <d v="1966-01-27T00:00:00"/>
    <d v="1994-11-15T00:00:00"/>
    <s v="7 Houndstooth Rd."/>
    <s v="London"/>
    <s v=""/>
    <s v="WG2 7LT"/>
    <s v="UK"/>
    <s v="(71) 555-4444"/>
    <n v="452"/>
    <n v="5"/>
    <n v="2970.96"/>
  </r>
  <r>
    <x v="645"/>
    <n v="30"/>
    <n v="25.89"/>
    <n v="35"/>
    <n v="0"/>
    <n v="10893"/>
    <s v="KOENE"/>
    <n v="9"/>
    <x v="424"/>
    <d v="1996-04-17T00:00:00"/>
    <d v="1996-03-22T00:00:00"/>
    <n v="2"/>
    <n v="26"/>
    <n v="2"/>
    <n v="77.78"/>
    <s v="Königlich Essen"/>
    <s v="Maubelstr. 90"/>
    <s v="Brandenburg"/>
    <s v=""/>
    <s v="14776"/>
    <s v="Germany"/>
    <n v="10893"/>
    <s v="KOENE"/>
    <n v="9"/>
    <d v="1996-03-20T00:00:00"/>
    <d v="1996-04-17T00:00:00"/>
    <n v="2"/>
    <d v="1996-03-22T00:00:00"/>
    <n v="2"/>
    <n v="77.78"/>
    <s v="Königlich Essen"/>
    <s v="Maubelstr. 90"/>
    <s v="Brandenburg"/>
    <s v=""/>
    <s v="14776"/>
    <s v="Germany"/>
    <n v="30"/>
    <x v="34"/>
    <x v="25"/>
    <n v="8"/>
    <s v="10 - 200 g glasses"/>
    <n v="25.89"/>
    <n v="10"/>
    <n v="0"/>
    <n v="15"/>
    <n v="0"/>
    <s v="KOENE"/>
    <s v="Königlich Essen"/>
    <x v="44"/>
    <x v="10"/>
    <s v="Maubelstr. 90"/>
    <s v="Brandenburg"/>
    <s v=""/>
    <s v="14776"/>
    <x v="1"/>
    <s v="0555-09876"/>
    <s v=""/>
    <n v="13"/>
    <x v="25"/>
    <s v="Sven Petersen"/>
    <s v="Coordinator Foreign Markets"/>
    <s v="Frahmredder 112a"/>
    <s v="Cuxhaven"/>
    <s v=""/>
    <s v="27478"/>
    <s v="Germany"/>
    <s v="(04721) 8713"/>
    <s v="(04721) 8714"/>
    <n v="8"/>
    <x v="3"/>
    <s v="Seaweed and fish"/>
    <n v="2"/>
    <s v="United Package"/>
    <s v="(503) 555-3199"/>
    <n v="9"/>
    <s v="Dodsworth"/>
    <s v="Anne"/>
    <s v="Sales Representative"/>
    <s v="Ms."/>
    <d v="1966-01-27T00:00:00"/>
    <d v="1994-11-15T00:00:00"/>
    <s v="7 Houndstooth Rd."/>
    <s v="London"/>
    <s v=""/>
    <s v="WG2 7LT"/>
    <s v="UK"/>
    <s v="(71) 555-4444"/>
    <n v="452"/>
    <n v="5"/>
    <n v="906.15"/>
  </r>
  <r>
    <x v="645"/>
    <n v="36"/>
    <n v="19"/>
    <n v="20"/>
    <n v="0"/>
    <n v="10893"/>
    <s v="KOENE"/>
    <n v="9"/>
    <x v="424"/>
    <d v="1996-04-17T00:00:00"/>
    <d v="1996-03-22T00:00:00"/>
    <n v="2"/>
    <n v="26"/>
    <n v="2"/>
    <n v="77.78"/>
    <s v="Königlich Essen"/>
    <s v="Maubelstr. 90"/>
    <s v="Brandenburg"/>
    <s v=""/>
    <s v="14776"/>
    <s v="Germany"/>
    <n v="10893"/>
    <s v="KOENE"/>
    <n v="9"/>
    <d v="1996-03-20T00:00:00"/>
    <d v="1996-04-17T00:00:00"/>
    <n v="2"/>
    <d v="1996-03-22T00:00:00"/>
    <n v="2"/>
    <n v="77.78"/>
    <s v="Königlich Essen"/>
    <s v="Maubelstr. 90"/>
    <s v="Brandenburg"/>
    <s v=""/>
    <s v="14776"/>
    <s v="Germany"/>
    <n v="36"/>
    <x v="20"/>
    <x v="19"/>
    <n v="8"/>
    <s v="24 - 250 g  jars"/>
    <n v="19"/>
    <n v="112"/>
    <n v="0"/>
    <n v="20"/>
    <n v="0"/>
    <s v="KOENE"/>
    <s v="Königlich Essen"/>
    <x v="44"/>
    <x v="10"/>
    <s v="Maubelstr. 90"/>
    <s v="Brandenburg"/>
    <s v=""/>
    <s v="14776"/>
    <x v="1"/>
    <s v="0555-09876"/>
    <s v=""/>
    <n v="17"/>
    <x v="19"/>
    <s v="Michael Björn"/>
    <s v="Sales Representative"/>
    <s v="Brovallavägen 231"/>
    <s v="Stockholm"/>
    <s v=""/>
    <s v="S-123 45"/>
    <s v="Sweden"/>
    <s v="08-123 45 67"/>
    <s v=""/>
    <n v="8"/>
    <x v="3"/>
    <s v="Seaweed and fish"/>
    <n v="2"/>
    <s v="United Package"/>
    <s v="(503) 555-3199"/>
    <n v="9"/>
    <s v="Dodsworth"/>
    <s v="Anne"/>
    <s v="Sales Representative"/>
    <s v="Ms."/>
    <d v="1966-01-27T00:00:00"/>
    <d v="1994-11-15T00:00:00"/>
    <s v="7 Houndstooth Rd."/>
    <s v="London"/>
    <s v=""/>
    <s v="WG2 7LT"/>
    <s v="UK"/>
    <s v="(71) 555-4444"/>
    <n v="452"/>
    <n v="5"/>
    <n v="380"/>
  </r>
  <r>
    <x v="646"/>
    <n v="13"/>
    <n v="6"/>
    <n v="28"/>
    <n v="0.05"/>
    <n v="10894"/>
    <s v="SAVEA"/>
    <n v="1"/>
    <x v="424"/>
    <d v="1996-04-17T00:00:00"/>
    <d v="1996-03-22T00:00:00"/>
    <n v="2"/>
    <n v="26"/>
    <n v="1"/>
    <n v="116.13"/>
    <s v="Save-a-lot Markets"/>
    <s v="187 Suffolk Ln."/>
    <s v="Boise"/>
    <s v="ID"/>
    <s v="83720"/>
    <s v="USA"/>
    <n v="10894"/>
    <s v="SAVEA"/>
    <n v="1"/>
    <d v="1996-03-20T00:00:00"/>
    <d v="1996-04-17T00:00:00"/>
    <n v="2"/>
    <d v="1996-03-22T00:00:00"/>
    <n v="1"/>
    <n v="116.13"/>
    <s v="Save-a-lot Markets"/>
    <s v="187 Suffolk Ln."/>
    <s v="Boise"/>
    <s v="ID"/>
    <s v="83720"/>
    <s v="USA"/>
    <n v="13"/>
    <x v="43"/>
    <x v="3"/>
    <n v="8"/>
    <s v="2 kg box"/>
    <n v="6"/>
    <n v="24"/>
    <n v="0"/>
    <n v="5"/>
    <n v="0"/>
    <s v="SAVEA"/>
    <s v="Save-a-lot Markets"/>
    <x v="45"/>
    <x v="5"/>
    <s v="187 Suffolk Ln."/>
    <s v="Boise"/>
    <s v="ID"/>
    <s v="83720"/>
    <x v="8"/>
    <s v="(208) 555-8097"/>
    <s v=""/>
    <n v="6"/>
    <x v="3"/>
    <s v="Mayumi Ohno"/>
    <s v="Marketing Representative"/>
    <s v="92 Setsuko_x000d__x000a_Chuo-ku"/>
    <s v="Osaka"/>
    <s v=""/>
    <s v="545"/>
    <s v="Japan"/>
    <s v="(06) 431-7877"/>
    <s v=""/>
    <n v="8"/>
    <x v="3"/>
    <s v="Seaweed and fish"/>
    <n v="1"/>
    <s v="Speedy Express"/>
    <s v="(503) 555-9831"/>
    <n v="1"/>
    <s v="Davolio"/>
    <s v="Nancy"/>
    <s v="Sales Representative"/>
    <s v="Ms."/>
    <d v="1948-12-08T00:00:00"/>
    <d v="1992-05-01T00:00:00"/>
    <s v="507 - 20th Ave. E._x000d__x000a_Apt. 2A"/>
    <s v="Seattle"/>
    <s v="WA"/>
    <s v="98122"/>
    <s v="USA"/>
    <s v="(206) 555-9857"/>
    <n v="5467"/>
    <n v="2"/>
    <n v="159.6"/>
  </r>
  <r>
    <x v="646"/>
    <n v="69"/>
    <n v="36"/>
    <n v="50"/>
    <n v="0.05"/>
    <n v="10894"/>
    <s v="SAVEA"/>
    <n v="1"/>
    <x v="424"/>
    <d v="1996-04-17T00:00:00"/>
    <d v="1996-03-22T00:00:00"/>
    <n v="2"/>
    <n v="26"/>
    <n v="1"/>
    <n v="116.13"/>
    <s v="Save-a-lot Markets"/>
    <s v="187 Suffolk Ln."/>
    <s v="Boise"/>
    <s v="ID"/>
    <s v="83720"/>
    <s v="USA"/>
    <n v="10894"/>
    <s v="SAVEA"/>
    <n v="1"/>
    <d v="1996-03-20T00:00:00"/>
    <d v="1996-04-17T00:00:00"/>
    <n v="2"/>
    <d v="1996-03-22T00:00:00"/>
    <n v="1"/>
    <n v="116.13"/>
    <s v="Save-a-lot Markets"/>
    <s v="187 Suffolk Ln."/>
    <s v="Boise"/>
    <s v="ID"/>
    <s v="83720"/>
    <s v="USA"/>
    <n v="69"/>
    <x v="60"/>
    <x v="10"/>
    <n v="4"/>
    <s v="10 kg pkg."/>
    <n v="36"/>
    <n v="26"/>
    <n v="0"/>
    <n v="15"/>
    <n v="0"/>
    <s v="SAVEA"/>
    <s v="Save-a-lot Markets"/>
    <x v="45"/>
    <x v="5"/>
    <s v="187 Suffolk Ln."/>
    <s v="Boise"/>
    <s v="ID"/>
    <s v="83720"/>
    <x v="8"/>
    <s v="(208) 555-8097"/>
    <s v=""/>
    <n v="15"/>
    <x v="10"/>
    <s v="Beate Vileid"/>
    <s v="Marketing Manager"/>
    <s v="Hatlevegen 5"/>
    <s v="Sandvika"/>
    <s v=""/>
    <s v="1320"/>
    <s v="Norway"/>
    <s v="(0)2-953010"/>
    <s v=""/>
    <n v="4"/>
    <x v="0"/>
    <s v="Cheeses"/>
    <n v="1"/>
    <s v="Speedy Express"/>
    <s v="(503) 555-9831"/>
    <n v="1"/>
    <s v="Davolio"/>
    <s v="Nancy"/>
    <s v="Sales Representative"/>
    <s v="Ms."/>
    <d v="1948-12-08T00:00:00"/>
    <d v="1992-05-01T00:00:00"/>
    <s v="507 - 20th Ave. E._x000d__x000a_Apt. 2A"/>
    <s v="Seattle"/>
    <s v="WA"/>
    <s v="98122"/>
    <s v="USA"/>
    <s v="(206) 555-9857"/>
    <n v="5467"/>
    <n v="2"/>
    <n v="1710"/>
  </r>
  <r>
    <x v="646"/>
    <n v="75"/>
    <n v="7.75"/>
    <n v="120"/>
    <n v="0.05"/>
    <n v="10894"/>
    <s v="SAVEA"/>
    <n v="1"/>
    <x v="424"/>
    <d v="1996-04-17T00:00:00"/>
    <d v="1996-03-22T00:00:00"/>
    <n v="2"/>
    <n v="26"/>
    <n v="1"/>
    <n v="116.13"/>
    <s v="Save-a-lot Markets"/>
    <s v="187 Suffolk Ln."/>
    <s v="Boise"/>
    <s v="ID"/>
    <s v="83720"/>
    <s v="USA"/>
    <n v="10894"/>
    <s v="SAVEA"/>
    <n v="1"/>
    <d v="1996-03-20T00:00:00"/>
    <d v="1996-04-17T00:00:00"/>
    <n v="2"/>
    <d v="1996-03-22T00:00:00"/>
    <n v="1"/>
    <n v="116.13"/>
    <s v="Save-a-lot Markets"/>
    <s v="187 Suffolk Ln."/>
    <s v="Boise"/>
    <s v="ID"/>
    <s v="83720"/>
    <s v="USA"/>
    <n v="75"/>
    <x v="48"/>
    <x v="20"/>
    <n v="1"/>
    <s v="24 - 0.5 l bottles"/>
    <n v="7.75"/>
    <n v="125"/>
    <n v="0"/>
    <n v="25"/>
    <n v="0"/>
    <s v="SAVEA"/>
    <s v="Save-a-lot Markets"/>
    <x v="45"/>
    <x v="5"/>
    <s v="187 Suffolk Ln."/>
    <s v="Boise"/>
    <s v="ID"/>
    <s v="83720"/>
    <x v="8"/>
    <s v="(208) 555-8097"/>
    <s v=""/>
    <n v="12"/>
    <x v="20"/>
    <s v="Martin Bein"/>
    <s v="International Marketing Mgr."/>
    <s v="Bogenallee 51"/>
    <s v="Frankfurt"/>
    <s v=""/>
    <s v="60439"/>
    <s v="Germany"/>
    <s v="(069) 992755"/>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883.5"/>
  </r>
  <r>
    <x v="647"/>
    <n v="24"/>
    <n v="4.5"/>
    <n v="110"/>
    <n v="0"/>
    <n v="10895"/>
    <s v="ERNSH"/>
    <n v="3"/>
    <x v="424"/>
    <d v="1996-04-17T00:00:00"/>
    <d v="1996-03-25T00:00:00"/>
    <n v="5"/>
    <n v="23"/>
    <n v="1"/>
    <n v="162.75"/>
    <s v="Ernst Handel"/>
    <s v="Kirchgasse 6"/>
    <s v="Graz"/>
    <s v=""/>
    <s v="8010"/>
    <s v="Austria"/>
    <n v="10895"/>
    <s v="ERNSH"/>
    <n v="3"/>
    <d v="1996-03-20T00:00:00"/>
    <d v="1996-04-17T00:00:00"/>
    <n v="5"/>
    <d v="1996-03-25T00:00:00"/>
    <n v="1"/>
    <n v="162.75"/>
    <s v="Ernst Handel"/>
    <s v="Kirchgasse 6"/>
    <s v="Graz"/>
    <s v=""/>
    <s v="8010"/>
    <s v="Austria"/>
    <n v="24"/>
    <x v="15"/>
    <x v="14"/>
    <n v="1"/>
    <s v="12 - 355 ml cans"/>
    <n v="4.5"/>
    <n v="20"/>
    <n v="0"/>
    <n v="0"/>
    <n v="1"/>
    <s v="ERNSH"/>
    <s v="Ernst Handel"/>
    <x v="9"/>
    <x v="4"/>
    <s v="Kirchgasse 6"/>
    <s v="Graz"/>
    <s v=""/>
    <s v="8010"/>
    <x v="6"/>
    <s v="7675-3425"/>
    <s v="7675-3426"/>
    <n v="10"/>
    <x v="14"/>
    <s v="Carlos Diaz"/>
    <s v="Marketing Manager"/>
    <s v="Av. das Americanas 12.890"/>
    <s v="São Paulo"/>
    <s v=""/>
    <s v="5442"/>
    <s v="Brazil"/>
    <s v="(11) 555 4640"/>
    <s v=""/>
    <n v="1"/>
    <x v="6"/>
    <s v="Soft drinks, coffees, teas, beers, and ales"/>
    <n v="1"/>
    <s v="Speedy Express"/>
    <s v="(503) 555-9831"/>
    <n v="3"/>
    <s v="Leverling"/>
    <s v="Janet"/>
    <s v="Sales Representative"/>
    <s v="Ms."/>
    <d v="1963-08-30T00:00:00"/>
    <d v="1992-04-01T00:00:00"/>
    <s v="722 Moss Bay Blvd."/>
    <s v="Kirkland"/>
    <s v="WA"/>
    <s v="98033"/>
    <s v="USA"/>
    <s v="(206) 555-3412"/>
    <n v="3355"/>
    <n v="2"/>
    <n v="495"/>
  </r>
  <r>
    <x v="647"/>
    <n v="39"/>
    <n v="18"/>
    <n v="45"/>
    <n v="0"/>
    <n v="10895"/>
    <s v="ERNSH"/>
    <n v="3"/>
    <x v="424"/>
    <d v="1996-04-17T00:00:00"/>
    <d v="1996-03-25T00:00:00"/>
    <n v="5"/>
    <n v="23"/>
    <n v="1"/>
    <n v="162.75"/>
    <s v="Ernst Handel"/>
    <s v="Kirchgasse 6"/>
    <s v="Graz"/>
    <s v=""/>
    <s v="8010"/>
    <s v="Austria"/>
    <n v="10895"/>
    <s v="ERNSH"/>
    <n v="3"/>
    <d v="1996-03-20T00:00:00"/>
    <d v="1996-04-17T00:00:00"/>
    <n v="5"/>
    <d v="1996-03-25T00:00:00"/>
    <n v="1"/>
    <n v="162.75"/>
    <s v="Ernst Handel"/>
    <s v="Kirchgasse 6"/>
    <s v="Graz"/>
    <s v=""/>
    <s v="8010"/>
    <s v="Austria"/>
    <n v="39"/>
    <x v="13"/>
    <x v="12"/>
    <n v="1"/>
    <s v="750 cc per bottle"/>
    <n v="18"/>
    <n v="69"/>
    <n v="0"/>
    <n v="5"/>
    <n v="0"/>
    <s v="ERNSH"/>
    <s v="Ernst Handel"/>
    <x v="9"/>
    <x v="4"/>
    <s v="Kirchgasse 6"/>
    <s v="Graz"/>
    <s v=""/>
    <s v="8010"/>
    <x v="6"/>
    <s v="7675-3425"/>
    <s v="7675-3426"/>
    <n v="18"/>
    <x v="12"/>
    <s v="Guylène Nodier"/>
    <s v="Sales Manager"/>
    <s v="203, Rue des Francs-Bourgeois"/>
    <s v="Paris"/>
    <s v=""/>
    <s v="75004"/>
    <s v="France"/>
    <s v="(1) 03.83.00.68"/>
    <s v="(1) 03.83.00.62"/>
    <n v="1"/>
    <x v="6"/>
    <s v="Soft drinks, coffees, teas, beers, and ales"/>
    <n v="1"/>
    <s v="Speedy Express"/>
    <s v="(503) 555-9831"/>
    <n v="3"/>
    <s v="Leverling"/>
    <s v="Janet"/>
    <s v="Sales Representative"/>
    <s v="Ms."/>
    <d v="1963-08-30T00:00:00"/>
    <d v="1992-04-01T00:00:00"/>
    <s v="722 Moss Bay Blvd."/>
    <s v="Kirkland"/>
    <s v="WA"/>
    <s v="98033"/>
    <s v="USA"/>
    <s v="(206) 555-3412"/>
    <n v="3355"/>
    <n v="2"/>
    <n v="810"/>
  </r>
  <r>
    <x v="647"/>
    <n v="40"/>
    <n v="18.399999999999999"/>
    <n v="91"/>
    <n v="0"/>
    <n v="10895"/>
    <s v="ERNSH"/>
    <n v="3"/>
    <x v="424"/>
    <d v="1996-04-17T00:00:00"/>
    <d v="1996-03-25T00:00:00"/>
    <n v="5"/>
    <n v="23"/>
    <n v="1"/>
    <n v="162.75"/>
    <s v="Ernst Handel"/>
    <s v="Kirchgasse 6"/>
    <s v="Graz"/>
    <s v=""/>
    <s v="8010"/>
    <s v="Austria"/>
    <n v="10895"/>
    <s v="ERNSH"/>
    <n v="3"/>
    <d v="1996-03-20T00:00:00"/>
    <d v="1996-04-17T00:00:00"/>
    <n v="5"/>
    <d v="1996-03-25T00:00:00"/>
    <n v="1"/>
    <n v="162.75"/>
    <s v="Ernst Handel"/>
    <s v="Kirchgasse 6"/>
    <s v="Graz"/>
    <s v=""/>
    <s v="8010"/>
    <s v="Austria"/>
    <n v="40"/>
    <x v="37"/>
    <x v="5"/>
    <n v="8"/>
    <s v="24 - 4 oz tins"/>
    <n v="18.399999999999999"/>
    <n v="123"/>
    <n v="0"/>
    <n v="30"/>
    <n v="0"/>
    <s v="ERNSH"/>
    <s v="Ernst Handel"/>
    <x v="9"/>
    <x v="4"/>
    <s v="Kirchgasse 6"/>
    <s v="Graz"/>
    <s v=""/>
    <s v="8010"/>
    <x v="6"/>
    <s v="7675-3425"/>
    <s v="7675-3426"/>
    <n v="19"/>
    <x v="5"/>
    <s v="Robb Merchant"/>
    <s v="Wholesale Account Agent"/>
    <s v="Order Processing Dept._x000d__x000a_2100 Paul Revere Blvd."/>
    <s v="Boston"/>
    <s v="MA"/>
    <s v="02134"/>
    <s v="USA"/>
    <s v="(617) 555-3267"/>
    <s v="(617) 555-3389"/>
    <n v="8"/>
    <x v="3"/>
    <s v="Seaweed and fish"/>
    <n v="1"/>
    <s v="Speedy Express"/>
    <s v="(503) 555-9831"/>
    <n v="3"/>
    <s v="Leverling"/>
    <s v="Janet"/>
    <s v="Sales Representative"/>
    <s v="Ms."/>
    <d v="1963-08-30T00:00:00"/>
    <d v="1992-04-01T00:00:00"/>
    <s v="722 Moss Bay Blvd."/>
    <s v="Kirkland"/>
    <s v="WA"/>
    <s v="98033"/>
    <s v="USA"/>
    <s v="(206) 555-3412"/>
    <n v="3355"/>
    <n v="2"/>
    <n v="1674.3999999999999"/>
  </r>
  <r>
    <x v="647"/>
    <n v="60"/>
    <n v="34"/>
    <n v="100"/>
    <n v="0"/>
    <n v="10895"/>
    <s v="ERNSH"/>
    <n v="3"/>
    <x v="424"/>
    <d v="1996-04-17T00:00:00"/>
    <d v="1996-03-25T00:00:00"/>
    <n v="5"/>
    <n v="23"/>
    <n v="1"/>
    <n v="162.75"/>
    <s v="Ernst Handel"/>
    <s v="Kirchgasse 6"/>
    <s v="Graz"/>
    <s v=""/>
    <s v="8010"/>
    <s v="Austria"/>
    <n v="10895"/>
    <s v="ERNSH"/>
    <n v="3"/>
    <d v="1996-03-20T00:00:00"/>
    <d v="1996-04-17T00:00:00"/>
    <n v="5"/>
    <d v="1996-03-25T00:00:00"/>
    <n v="1"/>
    <n v="162.75"/>
    <s v="Ernst Handel"/>
    <s v="Kirchgasse 6"/>
    <s v="Graz"/>
    <s v=""/>
    <s v="8010"/>
    <s v="Austria"/>
    <n v="60"/>
    <x v="11"/>
    <x v="11"/>
    <n v="4"/>
    <s v="15 - 300 g rounds"/>
    <n v="34"/>
    <n v="19"/>
    <n v="0"/>
    <n v="0"/>
    <n v="0"/>
    <s v="ERNSH"/>
    <s v="Ernst Handel"/>
    <x v="9"/>
    <x v="4"/>
    <s v="Kirchgasse 6"/>
    <s v="Graz"/>
    <s v=""/>
    <s v="8010"/>
    <x v="6"/>
    <s v="7675-3425"/>
    <s v="7675-3426"/>
    <n v="28"/>
    <x v="11"/>
    <s v="Eliane Noz"/>
    <s v="Sales Representative"/>
    <s v="Bat. B_x000d__x000a_3, rue des Alpes"/>
    <s v="Annecy"/>
    <s v=""/>
    <s v="74000"/>
    <s v="France"/>
    <s v="38.76.98.06"/>
    <s v="38.76.98.58"/>
    <n v="4"/>
    <x v="0"/>
    <s v="Cheeses"/>
    <n v="1"/>
    <s v="Speedy Express"/>
    <s v="(503) 555-9831"/>
    <n v="3"/>
    <s v="Leverling"/>
    <s v="Janet"/>
    <s v="Sales Representative"/>
    <s v="Ms."/>
    <d v="1963-08-30T00:00:00"/>
    <d v="1992-04-01T00:00:00"/>
    <s v="722 Moss Bay Blvd."/>
    <s v="Kirkland"/>
    <s v="WA"/>
    <s v="98033"/>
    <s v="USA"/>
    <s v="(206) 555-3412"/>
    <n v="3355"/>
    <n v="2"/>
    <n v="3400"/>
  </r>
  <r>
    <x v="648"/>
    <n v="45"/>
    <n v="9.5"/>
    <n v="15"/>
    <n v="0"/>
    <n v="10896"/>
    <s v="MAISD"/>
    <n v="7"/>
    <x v="425"/>
    <d v="1996-04-18T00:00:00"/>
    <d v="1996-03-29T00:00:00"/>
    <n v="8"/>
    <n v="20"/>
    <n v="3"/>
    <n v="32.450000000000003"/>
    <s v="Maison Dewey"/>
    <s v="Rue Joseph-Bens 532"/>
    <s v="Bruxelles"/>
    <s v=""/>
    <s v="B-1180"/>
    <s v="Belgium"/>
    <n v="10896"/>
    <s v="MAISD"/>
    <n v="7"/>
    <d v="1996-03-21T00:00:00"/>
    <d v="1996-04-18T00:00:00"/>
    <n v="8"/>
    <d v="1996-03-29T00:00:00"/>
    <n v="3"/>
    <n v="32.450000000000003"/>
    <s v="Maison Dewey"/>
    <s v="Rue Joseph-Bens 532"/>
    <s v="Bruxelles"/>
    <s v=""/>
    <s v="B-1180"/>
    <s v="Belgium"/>
    <n v="45"/>
    <x v="73"/>
    <x v="26"/>
    <n v="8"/>
    <s v="1k pkg."/>
    <n v="9.5"/>
    <n v="5"/>
    <n v="70"/>
    <n v="15"/>
    <n v="0"/>
    <s v="MAISD"/>
    <s v="Maison Dewey"/>
    <x v="80"/>
    <x v="2"/>
    <s v="Rue Joseph-Bens 532"/>
    <s v="Bruxelles"/>
    <s v=""/>
    <s v="B-1180"/>
    <x v="3"/>
    <s v="(02) 201 24 67"/>
    <s v="(02) 201 24 68"/>
    <n v="21"/>
    <x v="26"/>
    <s v="Niels Petersen"/>
    <s v="Sales Manager"/>
    <s v="Lyngbysild_x000d__x000a_Fiskebakken 10"/>
    <s v="Lyngby"/>
    <s v=""/>
    <s v="2800"/>
    <s v="Denmark"/>
    <s v="43844108"/>
    <s v="43844115"/>
    <n v="8"/>
    <x v="3"/>
    <s v="Seaweed and fish"/>
    <n v="3"/>
    <s v="Federal Shipping"/>
    <s v="(503) 555-9931"/>
    <n v="7"/>
    <s v="King"/>
    <s v="Robert"/>
    <s v="Sales Representative"/>
    <s v="Mr."/>
    <d v="1960-05-29T00:00:00"/>
    <d v="1994-01-02T00:00:00"/>
    <s v="Edgeham Hollow_x000d__x000a_Winchester Way"/>
    <s v="London"/>
    <s v=""/>
    <s v="RG1 9SP"/>
    <s v="UK"/>
    <s v="(71) 555-5598"/>
    <n v="465"/>
    <n v="5"/>
    <n v="142.5"/>
  </r>
  <r>
    <x v="648"/>
    <n v="56"/>
    <n v="38"/>
    <n v="16"/>
    <n v="0"/>
    <n v="10896"/>
    <s v="MAISD"/>
    <n v="7"/>
    <x v="425"/>
    <d v="1996-04-18T00:00:00"/>
    <d v="1996-03-29T00:00:00"/>
    <n v="8"/>
    <n v="20"/>
    <n v="3"/>
    <n v="32.450000000000003"/>
    <s v="Maison Dewey"/>
    <s v="Rue Joseph-Bens 532"/>
    <s v="Bruxelles"/>
    <s v=""/>
    <s v="B-1180"/>
    <s v="Belgium"/>
    <n v="10896"/>
    <s v="MAISD"/>
    <n v="7"/>
    <d v="1996-03-21T00:00:00"/>
    <d v="1996-04-18T00:00:00"/>
    <n v="8"/>
    <d v="1996-03-29T00:00:00"/>
    <n v="3"/>
    <n v="32.450000000000003"/>
    <s v="Maison Dewey"/>
    <s v="Rue Joseph-Bens 532"/>
    <s v="Bruxelles"/>
    <s v=""/>
    <s v="B-1180"/>
    <s v="Belgium"/>
    <n v="56"/>
    <x v="33"/>
    <x v="8"/>
    <n v="5"/>
    <s v="24 - 250 g pkgs."/>
    <n v="38"/>
    <n v="21"/>
    <n v="10"/>
    <n v="30"/>
    <n v="0"/>
    <s v="MAISD"/>
    <s v="Maison Dewey"/>
    <x v="80"/>
    <x v="2"/>
    <s v="Rue Joseph-Bens 532"/>
    <s v="Bruxelles"/>
    <s v=""/>
    <s v="B-1180"/>
    <x v="3"/>
    <s v="(02) 201 24 67"/>
    <s v="(02) 201 24 68"/>
    <n v="26"/>
    <x v="8"/>
    <s v="Giovanni Giudici"/>
    <s v="Order Administrator"/>
    <s v="Via dei Gelsomini, 153"/>
    <s v="Salerno"/>
    <s v=""/>
    <s v="84100"/>
    <s v="Italy"/>
    <s v="(089) 6547665"/>
    <s v="(089) 6547667"/>
    <n v="5"/>
    <x v="1"/>
    <s v="Breads, crackers, pasta, and cereal"/>
    <n v="3"/>
    <s v="Federal Shipping"/>
    <s v="(503) 555-9931"/>
    <n v="7"/>
    <s v="King"/>
    <s v="Robert"/>
    <s v="Sales Representative"/>
    <s v="Mr."/>
    <d v="1960-05-29T00:00:00"/>
    <d v="1994-01-02T00:00:00"/>
    <s v="Edgeham Hollow_x000d__x000a_Winchester Way"/>
    <s v="London"/>
    <s v=""/>
    <s v="RG1 9SP"/>
    <s v="UK"/>
    <s v="(71) 555-5598"/>
    <n v="465"/>
    <n v="5"/>
    <n v="608"/>
  </r>
  <r>
    <x v="649"/>
    <n v="29"/>
    <n v="123.79"/>
    <n v="80"/>
    <n v="0"/>
    <n v="10897"/>
    <s v="HUNGO"/>
    <n v="3"/>
    <x v="425"/>
    <d v="1996-04-18T00:00:00"/>
    <d v="1996-03-27T00:00:00"/>
    <n v="6"/>
    <n v="22"/>
    <n v="2"/>
    <n v="603.54"/>
    <s v="Hungry Owl All-Night Grocers"/>
    <s v="8 Johnstown Road"/>
    <s v="Cork"/>
    <s v="Co. Cork"/>
    <s v=""/>
    <s v="Ireland"/>
    <n v="10897"/>
    <s v="HUNGO"/>
    <n v="3"/>
    <d v="1996-03-21T00:00:00"/>
    <d v="1996-04-18T00:00:00"/>
    <n v="6"/>
    <d v="1996-03-27T00:00:00"/>
    <n v="2"/>
    <n v="603.54"/>
    <s v="Hungry Owl All-Night Grocers"/>
    <s v="8 Johnstown Road"/>
    <s v="Cork"/>
    <s v="Co. Cork"/>
    <s v=""/>
    <s v="Ireland"/>
    <n v="29"/>
    <x v="39"/>
    <x v="20"/>
    <n v="6"/>
    <s v="50 bags x 30 sausgs."/>
    <n v="123.79"/>
    <n v="0"/>
    <n v="0"/>
    <n v="0"/>
    <n v="1"/>
    <s v="HUNGO"/>
    <s v="Hungry Owl All-Night Grocers"/>
    <x v="34"/>
    <x v="10"/>
    <s v="8 Johnstown Road"/>
    <s v="Cork"/>
    <s v="Co. Cork"/>
    <s v=""/>
    <x v="14"/>
    <s v="2967 542"/>
    <s v="2967 3333"/>
    <n v="12"/>
    <x v="20"/>
    <s v="Martin Bein"/>
    <s v="International Marketing Mgr."/>
    <s v="Bogenallee 51"/>
    <s v="Frankfurt"/>
    <s v=""/>
    <s v="60439"/>
    <s v="Germany"/>
    <s v="(069) 992755"/>
    <s v=""/>
    <n v="6"/>
    <x v="7"/>
    <s v="Prepared meats"/>
    <n v="2"/>
    <s v="United Package"/>
    <s v="(503) 555-3199"/>
    <n v="3"/>
    <s v="Leverling"/>
    <s v="Janet"/>
    <s v="Sales Representative"/>
    <s v="Ms."/>
    <d v="1963-08-30T00:00:00"/>
    <d v="1992-04-01T00:00:00"/>
    <s v="722 Moss Bay Blvd."/>
    <s v="Kirkland"/>
    <s v="WA"/>
    <s v="98033"/>
    <s v="USA"/>
    <s v="(206) 555-3412"/>
    <n v="3355"/>
    <n v="2"/>
    <n v="9903.2000000000007"/>
  </r>
  <r>
    <x v="649"/>
    <n v="30"/>
    <n v="25.89"/>
    <n v="36"/>
    <n v="0"/>
    <n v="10897"/>
    <s v="HUNGO"/>
    <n v="3"/>
    <x v="425"/>
    <d v="1996-04-18T00:00:00"/>
    <d v="1996-03-27T00:00:00"/>
    <n v="6"/>
    <n v="22"/>
    <n v="2"/>
    <n v="603.54"/>
    <s v="Hungry Owl All-Night Grocers"/>
    <s v="8 Johnstown Road"/>
    <s v="Cork"/>
    <s v="Co. Cork"/>
    <s v=""/>
    <s v="Ireland"/>
    <n v="10897"/>
    <s v="HUNGO"/>
    <n v="3"/>
    <d v="1996-03-21T00:00:00"/>
    <d v="1996-04-18T00:00:00"/>
    <n v="6"/>
    <d v="1996-03-27T00:00:00"/>
    <n v="2"/>
    <n v="603.54"/>
    <s v="Hungry Owl All-Night Grocers"/>
    <s v="8 Johnstown Road"/>
    <s v="Cork"/>
    <s v="Co. Cork"/>
    <s v=""/>
    <s v="Ireland"/>
    <n v="30"/>
    <x v="34"/>
    <x v="25"/>
    <n v="8"/>
    <s v="10 - 200 g glasses"/>
    <n v="25.89"/>
    <n v="10"/>
    <n v="0"/>
    <n v="15"/>
    <n v="0"/>
    <s v="HUNGO"/>
    <s v="Hungry Owl All-Night Grocers"/>
    <x v="34"/>
    <x v="10"/>
    <s v="8 Johnstown Road"/>
    <s v="Cork"/>
    <s v="Co. Cork"/>
    <s v=""/>
    <x v="14"/>
    <s v="2967 542"/>
    <s v="2967 3333"/>
    <n v="13"/>
    <x v="25"/>
    <s v="Sven Petersen"/>
    <s v="Coordinator Foreign Markets"/>
    <s v="Frahmredder 112a"/>
    <s v="Cuxhaven"/>
    <s v=""/>
    <s v="27478"/>
    <s v="Germany"/>
    <s v="(04721) 8713"/>
    <s v="(04721) 8714"/>
    <n v="8"/>
    <x v="3"/>
    <s v="Seaweed and fish"/>
    <n v="2"/>
    <s v="United Package"/>
    <s v="(503) 555-3199"/>
    <n v="3"/>
    <s v="Leverling"/>
    <s v="Janet"/>
    <s v="Sales Representative"/>
    <s v="Ms."/>
    <d v="1963-08-30T00:00:00"/>
    <d v="1992-04-01T00:00:00"/>
    <s v="722 Moss Bay Blvd."/>
    <s v="Kirkland"/>
    <s v="WA"/>
    <s v="98033"/>
    <s v="USA"/>
    <s v="(206) 555-3412"/>
    <n v="3355"/>
    <n v="2"/>
    <n v="932.04"/>
  </r>
  <r>
    <x v="650"/>
    <n v="13"/>
    <n v="6"/>
    <n v="5"/>
    <n v="0"/>
    <n v="10898"/>
    <s v="OCEAN"/>
    <n v="4"/>
    <x v="426"/>
    <d v="1996-04-19T00:00:00"/>
    <d v="1996-04-05T00:00:00"/>
    <n v="14"/>
    <n v="14"/>
    <n v="2"/>
    <n v="1.27"/>
    <s v="Océano Atlántico Ltda."/>
    <s v="Ing. Gustavo Moncada 8585_x000d__x000a_Piso 20-A"/>
    <s v="Buenos Aires"/>
    <s v=""/>
    <s v="1010"/>
    <s v="Argentina"/>
    <n v="10898"/>
    <s v="OCEAN"/>
    <n v="4"/>
    <d v="1996-03-22T00:00:00"/>
    <d v="1996-04-19T00:00:00"/>
    <n v="14"/>
    <d v="1996-04-05T00:00:00"/>
    <n v="2"/>
    <n v="1.27"/>
    <s v="Océano Atlántico Ltda."/>
    <s v="Ing. Gustavo Moncada 8585_x000d__x000a_Piso 20-A"/>
    <s v="Buenos Aires"/>
    <s v=""/>
    <s v="1010"/>
    <s v="Argentina"/>
    <n v="13"/>
    <x v="43"/>
    <x v="3"/>
    <n v="8"/>
    <s v="2 kg box"/>
    <n v="6"/>
    <n v="24"/>
    <n v="0"/>
    <n v="5"/>
    <n v="0"/>
    <s v="OCEAN"/>
    <s v="Océano Atlántico Ltda."/>
    <x v="69"/>
    <x v="2"/>
    <s v="Ing. Gustavo Moncada 8585_x000d__x000a_Piso 20-A"/>
    <s v="Buenos Aires"/>
    <s v=""/>
    <s v="1010"/>
    <x v="20"/>
    <s v="(1) 135-5333"/>
    <s v="(1) 135-5535"/>
    <n v="6"/>
    <x v="3"/>
    <s v="Mayumi Ohno"/>
    <s v="Marketing Representative"/>
    <s v="92 Setsuko_x000d__x000a_Chuo-ku"/>
    <s v="Osaka"/>
    <s v=""/>
    <s v="545"/>
    <s v="Japan"/>
    <s v="(06) 431-7877"/>
    <s v=""/>
    <n v="8"/>
    <x v="3"/>
    <s v="Seaweed and fish"/>
    <n v="2"/>
    <s v="United Package"/>
    <s v="(503) 555-3199"/>
    <n v="4"/>
    <s v="Peacock"/>
    <s v="Margaret"/>
    <s v="Sales Representative"/>
    <s v="Mrs."/>
    <d v="1937-09-19T00:00:00"/>
    <d v="1993-05-03T00:00:00"/>
    <s v="4110 Old Redmond Rd."/>
    <s v="Redmond"/>
    <s v="WA"/>
    <s v="98052"/>
    <s v="USA"/>
    <s v="(206) 555-8122"/>
    <n v="5176"/>
    <n v="2"/>
    <n v="30"/>
  </r>
  <r>
    <x v="651"/>
    <n v="39"/>
    <n v="18"/>
    <n v="8"/>
    <n v="0.15"/>
    <n v="10899"/>
    <s v="LILAS"/>
    <n v="5"/>
    <x v="426"/>
    <d v="1996-04-19T00:00:00"/>
    <d v="1996-03-28T00:00:00"/>
    <n v="6"/>
    <n v="22"/>
    <n v="3"/>
    <n v="1.21"/>
    <s v="LILA-Supermercado"/>
    <s v="Carrera 52 con Ave. Bolívar #65-98 Llano Largo"/>
    <s v="Barquisimeto"/>
    <s v="Lara"/>
    <s v="3508"/>
    <s v="Venezuela"/>
    <n v="10899"/>
    <s v="LILAS"/>
    <n v="5"/>
    <d v="1996-03-22T00:00:00"/>
    <d v="1996-04-19T00:00:00"/>
    <n v="6"/>
    <d v="1996-03-28T00:00:00"/>
    <n v="3"/>
    <n v="1.21"/>
    <s v="LILA-Supermercado"/>
    <s v="Carrera 52 con Ave. Bolívar #65-98 Llano Largo"/>
    <s v="Barquisimeto"/>
    <s v="Lara"/>
    <s v="3508"/>
    <s v="Venezuela"/>
    <n v="39"/>
    <x v="13"/>
    <x v="12"/>
    <n v="1"/>
    <s v="750 cc per bottle"/>
    <n v="18"/>
    <n v="69"/>
    <n v="0"/>
    <n v="5"/>
    <n v="0"/>
    <s v="LILAS"/>
    <s v="LILA-Supermercado"/>
    <x v="28"/>
    <x v="0"/>
    <s v="Carrera 52 con Ave. Bolívar #65-98 Llano Largo"/>
    <s v="Barquisimeto"/>
    <s v="Lara"/>
    <s v="3508"/>
    <x v="5"/>
    <s v="(9) 331-6954"/>
    <s v="(9) 331-7256"/>
    <n v="18"/>
    <x v="12"/>
    <s v="Guylène Nodier"/>
    <s v="Sales Manager"/>
    <s v="203, Rue des Francs-Bourgeois"/>
    <s v="Paris"/>
    <s v=""/>
    <s v="75004"/>
    <s v="France"/>
    <s v="(1) 03.83.00.68"/>
    <s v="(1) 03.83.00.62"/>
    <n v="1"/>
    <x v="6"/>
    <s v="Soft drinks, coffees, teas, beers, and ales"/>
    <n v="3"/>
    <s v="Federal Shipping"/>
    <s v="(503) 555-9931"/>
    <n v="5"/>
    <s v="Buchanan"/>
    <s v="Steven"/>
    <s v="Sales Manager"/>
    <s v="Mr."/>
    <d v="1955-03-04T00:00:00"/>
    <d v="1993-10-17T00:00:00"/>
    <s v="14 Garrett Hill"/>
    <s v="London"/>
    <s v=""/>
    <s v="SW1 8JR"/>
    <s v="UK"/>
    <s v="(71) 555-4848"/>
    <n v="3453"/>
    <n v="2"/>
    <n v="122.4"/>
  </r>
  <r>
    <x v="652"/>
    <n v="70"/>
    <n v="15"/>
    <n v="3"/>
    <n v="0.25"/>
    <n v="10900"/>
    <s v="WELLI"/>
    <n v="1"/>
    <x v="426"/>
    <d v="1996-04-19T00:00:00"/>
    <d v="1996-04-03T00:00:00"/>
    <n v="12"/>
    <n v="16"/>
    <n v="2"/>
    <n v="1.66"/>
    <s v="Wellington Importadora"/>
    <s v="Rua do Mercado, 12"/>
    <s v="Resende"/>
    <s v="SP"/>
    <s v="08737-363"/>
    <s v="Brazil"/>
    <n v="10900"/>
    <s v="WELLI"/>
    <n v="1"/>
    <d v="1996-03-22T00:00:00"/>
    <d v="1996-04-19T00:00:00"/>
    <n v="12"/>
    <d v="1996-04-03T00:00:00"/>
    <n v="2"/>
    <n v="1.66"/>
    <s v="Wellington Importadora"/>
    <s v="Rua do Mercado, 12"/>
    <s v="Resende"/>
    <s v="SP"/>
    <s v="08737-363"/>
    <s v="Brazil"/>
    <n v="70"/>
    <x v="30"/>
    <x v="18"/>
    <n v="1"/>
    <s v="24 - 355 ml bottles"/>
    <n v="15"/>
    <n v="15"/>
    <n v="10"/>
    <n v="30"/>
    <n v="0"/>
    <s v="WELLI"/>
    <s v="Wellington Importadora"/>
    <x v="7"/>
    <x v="4"/>
    <s v="Rua do Mercado, 12"/>
    <s v="Resende"/>
    <s v="SP"/>
    <s v="08737-363"/>
    <x v="2"/>
    <s v="(14) 555-8122"/>
    <s v=""/>
    <n v="7"/>
    <x v="18"/>
    <s v="Ian Devling"/>
    <s v="Marketing Manager"/>
    <s v="74 Rose St._x000d__x000a_Moonie Ponds"/>
    <s v="Melbourne"/>
    <s v="Victoria"/>
    <s v="3058"/>
    <s v="Australia"/>
    <s v="(03) 444-2343"/>
    <s v="(03) 444-6588"/>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33.75"/>
  </r>
  <r>
    <x v="653"/>
    <n v="41"/>
    <n v="9.65"/>
    <n v="30"/>
    <n v="0"/>
    <n v="10901"/>
    <s v="HILAA"/>
    <n v="4"/>
    <x v="427"/>
    <d v="1996-04-22T00:00:00"/>
    <d v="1996-03-28T00:00:00"/>
    <n v="3"/>
    <n v="25"/>
    <n v="1"/>
    <n v="62.09"/>
    <s v="HILARIÓN-Abastos"/>
    <s v="Carrera 22 con Ave. Carlos Soublette #8-35"/>
    <s v="San Cristóbal"/>
    <s v="Táchira"/>
    <s v="5022"/>
    <s v="Venezuela"/>
    <n v="10901"/>
    <s v="HILAA"/>
    <n v="4"/>
    <d v="1996-03-25T00:00:00"/>
    <d v="1996-04-22T00:00:00"/>
    <n v="3"/>
    <d v="1996-03-28T00:00:00"/>
    <n v="1"/>
    <n v="62.09"/>
    <s v="HILARIÓN-Abastos"/>
    <s v="Carrera 22 con Ave. Carlos Soublette #8-35"/>
    <s v="San Cristóbal"/>
    <s v="Táchira"/>
    <s v="5022"/>
    <s v="Venezuela"/>
    <n v="41"/>
    <x v="5"/>
    <x v="5"/>
    <n v="8"/>
    <s v="12 - 12 oz cans"/>
    <n v="9.65"/>
    <n v="85"/>
    <n v="0"/>
    <n v="10"/>
    <n v="0"/>
    <s v="HILAA"/>
    <s v="HILARIÓN-Abastos"/>
    <x v="8"/>
    <x v="5"/>
    <s v="Carrera 22 con Ave. Carlos Soublette #8-35"/>
    <s v="San Cristóbal"/>
    <s v="Táchira"/>
    <s v="5022"/>
    <x v="5"/>
    <s v="(5) 555-1340"/>
    <s v="(5) 555-1948"/>
    <n v="19"/>
    <x v="5"/>
    <s v="Robb Merchant"/>
    <s v="Wholesale Account Agent"/>
    <s v="Order Processing Dept._x000d__x000a_2100 Paul Revere Blvd."/>
    <s v="Boston"/>
    <s v="MA"/>
    <s v="02134"/>
    <s v="USA"/>
    <s v="(617) 555-3267"/>
    <s v="(617) 555-3389"/>
    <n v="8"/>
    <x v="3"/>
    <s v="Seaweed and fish"/>
    <n v="1"/>
    <s v="Speedy Express"/>
    <s v="(503) 555-9831"/>
    <n v="4"/>
    <s v="Peacock"/>
    <s v="Margaret"/>
    <s v="Sales Representative"/>
    <s v="Mrs."/>
    <d v="1937-09-19T00:00:00"/>
    <d v="1993-05-03T00:00:00"/>
    <s v="4110 Old Redmond Rd."/>
    <s v="Redmond"/>
    <s v="WA"/>
    <s v="98052"/>
    <s v="USA"/>
    <s v="(206) 555-8122"/>
    <n v="5176"/>
    <n v="2"/>
    <n v="289.5"/>
  </r>
  <r>
    <x v="653"/>
    <n v="71"/>
    <n v="21.5"/>
    <n v="30"/>
    <n v="0"/>
    <n v="10901"/>
    <s v="HILAA"/>
    <n v="4"/>
    <x v="427"/>
    <d v="1996-04-22T00:00:00"/>
    <d v="1996-03-28T00:00:00"/>
    <n v="3"/>
    <n v="25"/>
    <n v="1"/>
    <n v="62.09"/>
    <s v="HILARIÓN-Abastos"/>
    <s v="Carrera 22 con Ave. Carlos Soublette #8-35"/>
    <s v="San Cristóbal"/>
    <s v="Táchira"/>
    <s v="5022"/>
    <s v="Venezuela"/>
    <n v="10901"/>
    <s v="HILAA"/>
    <n v="4"/>
    <d v="1996-03-25T00:00:00"/>
    <d v="1996-04-22T00:00:00"/>
    <n v="3"/>
    <d v="1996-03-28T00:00:00"/>
    <n v="1"/>
    <n v="62.09"/>
    <s v="HILARIÓN-Abastos"/>
    <s v="Carrera 22 con Ave. Carlos Soublette #8-35"/>
    <s v="San Cristóbal"/>
    <s v="Táchira"/>
    <s v="5022"/>
    <s v="Venezuela"/>
    <n v="71"/>
    <x v="42"/>
    <x v="10"/>
    <n v="4"/>
    <s v="10 - 500 g pkgs."/>
    <n v="21.5"/>
    <n v="26"/>
    <n v="0"/>
    <n v="0"/>
    <n v="0"/>
    <s v="HILAA"/>
    <s v="HILARIÓN-Abastos"/>
    <x v="8"/>
    <x v="5"/>
    <s v="Carrera 22 con Ave. Carlos Soublette #8-35"/>
    <s v="San Cristóbal"/>
    <s v="Táchira"/>
    <s v="5022"/>
    <x v="5"/>
    <s v="(5) 555-1340"/>
    <s v="(5) 555-1948"/>
    <n v="15"/>
    <x v="10"/>
    <s v="Beate Vileid"/>
    <s v="Marketing Manager"/>
    <s v="Hatlevegen 5"/>
    <s v="Sandvika"/>
    <s v=""/>
    <s v="1320"/>
    <s v="Norway"/>
    <s v="(0)2-953010"/>
    <s v=""/>
    <n v="4"/>
    <x v="0"/>
    <s v="Cheeses"/>
    <n v="1"/>
    <s v="Speedy Express"/>
    <s v="(503) 555-9831"/>
    <n v="4"/>
    <s v="Peacock"/>
    <s v="Margaret"/>
    <s v="Sales Representative"/>
    <s v="Mrs."/>
    <d v="1937-09-19T00:00:00"/>
    <d v="1993-05-03T00:00:00"/>
    <s v="4110 Old Redmond Rd."/>
    <s v="Redmond"/>
    <s v="WA"/>
    <s v="98052"/>
    <s v="USA"/>
    <s v="(206) 555-8122"/>
    <n v="5176"/>
    <n v="2"/>
    <n v="645"/>
  </r>
  <r>
    <x v="654"/>
    <n v="55"/>
    <n v="24"/>
    <n v="30"/>
    <n v="0.15"/>
    <n v="10902"/>
    <s v="FOLKO"/>
    <n v="1"/>
    <x v="427"/>
    <d v="1996-04-22T00:00:00"/>
    <d v="1996-04-02T00:00:00"/>
    <n v="8"/>
    <n v="20"/>
    <n v="1"/>
    <n v="44.15"/>
    <s v="Folk och fä HB"/>
    <s v="Åkergatan 24"/>
    <s v="Bräcke"/>
    <s v=""/>
    <s v="S-844 67"/>
    <s v="Sweden"/>
    <n v="10902"/>
    <s v="FOLKO"/>
    <n v="1"/>
    <d v="1996-03-25T00:00:00"/>
    <d v="1996-04-22T00:00:00"/>
    <n v="8"/>
    <d v="1996-04-02T00:00:00"/>
    <n v="1"/>
    <n v="44.15"/>
    <s v="Folk och fä HB"/>
    <s v="Åkergatan 24"/>
    <s v="Bräcke"/>
    <s v=""/>
    <s v="S-844 67"/>
    <s v="Sweden"/>
    <n v="55"/>
    <x v="16"/>
    <x v="15"/>
    <n v="6"/>
    <s v="24 boxes x 2 pies"/>
    <n v="24"/>
    <n v="115"/>
    <n v="0"/>
    <n v="20"/>
    <n v="0"/>
    <s v="FOLKO"/>
    <s v="Folk och fä HB"/>
    <x v="14"/>
    <x v="3"/>
    <s v="Åkergatan 24"/>
    <s v="Bräcke"/>
    <s v=""/>
    <s v="S-844 67"/>
    <x v="9"/>
    <s v="0695-34 67 21"/>
    <s v=""/>
    <n v="25"/>
    <x v="15"/>
    <s v="Jean-Guy Lauzon"/>
    <s v="Marketing Manager"/>
    <s v="2960 Rue St. Laurent"/>
    <s v="Montréal"/>
    <s v="Québec"/>
    <s v="H1J 1C3"/>
    <s v="Canada"/>
    <s v="(514) 555-9022"/>
    <s v=""/>
    <n v="6"/>
    <x v="7"/>
    <s v="Prepared meats"/>
    <n v="1"/>
    <s v="Speedy Express"/>
    <s v="(503) 555-9831"/>
    <n v="1"/>
    <s v="Davolio"/>
    <s v="Nancy"/>
    <s v="Sales Representative"/>
    <s v="Ms."/>
    <d v="1948-12-08T00:00:00"/>
    <d v="1992-05-01T00:00:00"/>
    <s v="507 - 20th Ave. E._x000d__x000a_Apt. 2A"/>
    <s v="Seattle"/>
    <s v="WA"/>
    <s v="98122"/>
    <s v="USA"/>
    <s v="(206) 555-9857"/>
    <n v="5467"/>
    <n v="2"/>
    <n v="612"/>
  </r>
  <r>
    <x v="654"/>
    <n v="62"/>
    <n v="49.3"/>
    <n v="6"/>
    <n v="0.15"/>
    <n v="10902"/>
    <s v="FOLKO"/>
    <n v="1"/>
    <x v="427"/>
    <d v="1996-04-22T00:00:00"/>
    <d v="1996-04-02T00:00:00"/>
    <n v="8"/>
    <n v="20"/>
    <n v="1"/>
    <n v="44.15"/>
    <s v="Folk och fä HB"/>
    <s v="Åkergatan 24"/>
    <s v="Bräcke"/>
    <s v=""/>
    <s v="S-844 67"/>
    <s v="Sweden"/>
    <n v="10902"/>
    <s v="FOLKO"/>
    <n v="1"/>
    <d v="1996-03-25T00:00:00"/>
    <d v="1996-04-22T00:00:00"/>
    <n v="8"/>
    <d v="1996-04-02T00:00:00"/>
    <n v="1"/>
    <n v="44.15"/>
    <s v="Folk och fä HB"/>
    <s v="Åkergatan 24"/>
    <s v="Bräcke"/>
    <s v=""/>
    <s v="S-844 67"/>
    <s v="Sweden"/>
    <n v="62"/>
    <x v="29"/>
    <x v="22"/>
    <n v="3"/>
    <s v="48 pies"/>
    <n v="49.3"/>
    <n v="17"/>
    <n v="0"/>
    <n v="0"/>
    <n v="0"/>
    <s v="FOLKO"/>
    <s v="Folk och fä HB"/>
    <x v="14"/>
    <x v="3"/>
    <s v="Åkergatan 24"/>
    <s v="Bräcke"/>
    <s v=""/>
    <s v="S-844 67"/>
    <x v="9"/>
    <s v="0695-34 67 21"/>
    <s v=""/>
    <n v="29"/>
    <x v="22"/>
    <s v="Chantal Goulet"/>
    <s v="Accounting Manager"/>
    <s v="148 rue Chasseur"/>
    <s v="Ste-Hyacinthe"/>
    <s v="Québec"/>
    <s v="J2S 7S8"/>
    <s v="Canada"/>
    <s v="(514) 555-2955"/>
    <s v="(514) 555-2921"/>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251.42999999999995"/>
  </r>
  <r>
    <x v="655"/>
    <n v="13"/>
    <n v="6"/>
    <n v="40"/>
    <n v="0"/>
    <n v="10903"/>
    <s v="HANAR"/>
    <n v="3"/>
    <x v="428"/>
    <d v="1996-04-23T00:00:00"/>
    <d v="1996-04-03T00:00:00"/>
    <n v="8"/>
    <n v="20"/>
    <n v="3"/>
    <n v="36.71"/>
    <s v="Hanari Carnes"/>
    <s v="Rua do Paço, 67"/>
    <s v="Rio de Janeiro"/>
    <s v="RJ"/>
    <s v="05454-876"/>
    <s v="Brazil"/>
    <n v="10903"/>
    <s v="HANAR"/>
    <n v="3"/>
    <d v="1996-03-26T00:00:00"/>
    <d v="1996-04-23T00:00:00"/>
    <n v="8"/>
    <d v="1996-04-03T00:00:00"/>
    <n v="3"/>
    <n v="36.71"/>
    <s v="Hanari Carnes"/>
    <s v="Rua do Paço, 67"/>
    <s v="Rio de Janeiro"/>
    <s v="RJ"/>
    <s v="05454-876"/>
    <s v="Brazil"/>
    <n v="13"/>
    <x v="43"/>
    <x v="3"/>
    <n v="8"/>
    <s v="2 kg box"/>
    <n v="6"/>
    <n v="24"/>
    <n v="0"/>
    <n v="5"/>
    <n v="0"/>
    <s v="HANAR"/>
    <s v="Hanari Carnes"/>
    <x v="2"/>
    <x v="0"/>
    <s v="Rua do Paço, 67"/>
    <s v="Rio de Janeiro"/>
    <s v="RJ"/>
    <s v="05454-876"/>
    <x v="2"/>
    <s v="(21) 555-0091"/>
    <s v="(21) 555-8765"/>
    <n v="6"/>
    <x v="3"/>
    <s v="Mayumi Ohno"/>
    <s v="Marketing Representative"/>
    <s v="92 Setsuko_x000d__x000a_Chuo-ku"/>
    <s v="Osaka"/>
    <s v=""/>
    <s v="545"/>
    <s v="Japan"/>
    <s v="(06) 431-7877"/>
    <s v=""/>
    <n v="8"/>
    <x v="3"/>
    <s v="Seaweed and fish"/>
    <n v="3"/>
    <s v="Federal Shipping"/>
    <s v="(503) 555-9931"/>
    <n v="3"/>
    <s v="Leverling"/>
    <s v="Janet"/>
    <s v="Sales Representative"/>
    <s v="Ms."/>
    <d v="1963-08-30T00:00:00"/>
    <d v="1992-04-01T00:00:00"/>
    <s v="722 Moss Bay Blvd."/>
    <s v="Kirkland"/>
    <s v="WA"/>
    <s v="98033"/>
    <s v="USA"/>
    <s v="(206) 555-3412"/>
    <n v="3355"/>
    <n v="2"/>
    <n v="240"/>
  </r>
  <r>
    <x v="655"/>
    <n v="65"/>
    <n v="21.05"/>
    <n v="21"/>
    <n v="0"/>
    <n v="10903"/>
    <s v="HANAR"/>
    <n v="3"/>
    <x v="428"/>
    <d v="1996-04-23T00:00:00"/>
    <d v="1996-04-03T00:00:00"/>
    <n v="8"/>
    <n v="20"/>
    <n v="3"/>
    <n v="36.71"/>
    <s v="Hanari Carnes"/>
    <s v="Rua do Paço, 67"/>
    <s v="Rio de Janeiro"/>
    <s v="RJ"/>
    <s v="05454-876"/>
    <s v="Brazil"/>
    <n v="10903"/>
    <s v="HANAR"/>
    <n v="3"/>
    <d v="1996-03-26T00:00:00"/>
    <d v="1996-04-23T00:00:00"/>
    <n v="8"/>
    <d v="1996-04-03T00:00:00"/>
    <n v="3"/>
    <n v="36.71"/>
    <s v="Hanari Carnes"/>
    <s v="Rua do Paço, 67"/>
    <s v="Rio de Janeiro"/>
    <s v="RJ"/>
    <s v="05454-876"/>
    <s v="Brazil"/>
    <n v="65"/>
    <x v="6"/>
    <x v="6"/>
    <n v="2"/>
    <s v="32 - 8 oz bottles"/>
    <n v="21.05"/>
    <n v="76"/>
    <n v="0"/>
    <n v="0"/>
    <n v="0"/>
    <s v="HANAR"/>
    <s v="Hanari Carnes"/>
    <x v="2"/>
    <x v="0"/>
    <s v="Rua do Paço, 67"/>
    <s v="Rio de Janeiro"/>
    <s v="RJ"/>
    <s v="05454-876"/>
    <x v="2"/>
    <s v="(21) 555-0091"/>
    <s v="(21) 555-8765"/>
    <n v="2"/>
    <x v="6"/>
    <s v="Shelley Burke"/>
    <s v="Order Administrator"/>
    <s v="P.O. Box 78934"/>
    <s v="New Orleans"/>
    <s v="LA"/>
    <s v="70117"/>
    <s v="USA"/>
    <s v="(100) 555-4822"/>
    <s v=""/>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442.05"/>
  </r>
  <r>
    <x v="655"/>
    <n v="68"/>
    <n v="12.5"/>
    <n v="20"/>
    <n v="0"/>
    <n v="10903"/>
    <s v="HANAR"/>
    <n v="3"/>
    <x v="428"/>
    <d v="1996-04-23T00:00:00"/>
    <d v="1996-04-03T00:00:00"/>
    <n v="8"/>
    <n v="20"/>
    <n v="3"/>
    <n v="36.71"/>
    <s v="Hanari Carnes"/>
    <s v="Rua do Paço, 67"/>
    <s v="Rio de Janeiro"/>
    <s v="RJ"/>
    <s v="05454-876"/>
    <s v="Brazil"/>
    <n v="10903"/>
    <s v="HANAR"/>
    <n v="3"/>
    <d v="1996-03-26T00:00:00"/>
    <d v="1996-04-23T00:00:00"/>
    <n v="8"/>
    <d v="1996-04-03T00:00:00"/>
    <n v="3"/>
    <n v="36.71"/>
    <s v="Hanari Carnes"/>
    <s v="Rua do Paço, 67"/>
    <s v="Rio de Janeiro"/>
    <s v="RJ"/>
    <s v="05454-876"/>
    <s v="Brazil"/>
    <n v="68"/>
    <x v="56"/>
    <x v="9"/>
    <n v="3"/>
    <s v="10 boxes x 8 pieces"/>
    <n v="12.5"/>
    <n v="6"/>
    <n v="10"/>
    <n v="15"/>
    <n v="0"/>
    <s v="HANAR"/>
    <s v="Hanari Carnes"/>
    <x v="2"/>
    <x v="0"/>
    <s v="Rua do Paço, 67"/>
    <s v="Rio de Janeiro"/>
    <s v="RJ"/>
    <s v="05454-876"/>
    <x v="2"/>
    <s v="(21) 555-0091"/>
    <s v="(21) 555-8765"/>
    <n v="8"/>
    <x v="9"/>
    <s v="Peter Wilson"/>
    <s v="Sales Representative"/>
    <s v="29 King's Way"/>
    <s v="Manchester"/>
    <s v=""/>
    <s v="M14 GSD"/>
    <s v="UK"/>
    <s v="(161) 555-4448"/>
    <s v=""/>
    <n v="3"/>
    <x v="5"/>
    <s v="Desserts, candies, and sweet breads"/>
    <n v="3"/>
    <s v="Federal Shipping"/>
    <s v="(503) 555-9931"/>
    <n v="3"/>
    <s v="Leverling"/>
    <s v="Janet"/>
    <s v="Sales Representative"/>
    <s v="Ms."/>
    <d v="1963-08-30T00:00:00"/>
    <d v="1992-04-01T00:00:00"/>
    <s v="722 Moss Bay Blvd."/>
    <s v="Kirkland"/>
    <s v="WA"/>
    <s v="98033"/>
    <s v="USA"/>
    <s v="(206) 555-3412"/>
    <n v="3355"/>
    <n v="2"/>
    <n v="250"/>
  </r>
  <r>
    <x v="656"/>
    <n v="58"/>
    <n v="13.25"/>
    <n v="15"/>
    <n v="0"/>
    <n v="10904"/>
    <s v="WHITC"/>
    <n v="3"/>
    <x v="428"/>
    <d v="1996-04-23T00:00:00"/>
    <d v="1996-03-29T00:00:00"/>
    <n v="3"/>
    <n v="25"/>
    <n v="3"/>
    <n v="162.94999999999999"/>
    <s v="White Clover Markets"/>
    <s v="1029 - 12th Ave. S."/>
    <s v="Seattle"/>
    <s v="WA"/>
    <s v="98124"/>
    <s v="USA"/>
    <n v="10904"/>
    <s v="WHITC"/>
    <n v="3"/>
    <d v="1996-03-26T00:00:00"/>
    <d v="1996-04-23T00:00:00"/>
    <n v="3"/>
    <d v="1996-03-29T00:00:00"/>
    <n v="3"/>
    <n v="162.94999999999999"/>
    <s v="White Clover Markets"/>
    <s v="1029 - 12th Ave. S."/>
    <s v="Seattle"/>
    <s v="WA"/>
    <s v="98124"/>
    <s v="USA"/>
    <n v="58"/>
    <x v="64"/>
    <x v="27"/>
    <n v="8"/>
    <s v="24 pieces"/>
    <n v="13.25"/>
    <n v="62"/>
    <n v="0"/>
    <n v="20"/>
    <n v="0"/>
    <s v="WHITC"/>
    <s v="White Clover Markets"/>
    <x v="19"/>
    <x v="3"/>
    <s v="305 - 14th Ave. S._x000d__x000a_Suite 3B"/>
    <s v="Seattle"/>
    <s v="WA"/>
    <s v="98128"/>
    <x v="8"/>
    <s v="(206) 555-4112"/>
    <s v="(206) 555-4115"/>
    <n v="27"/>
    <x v="27"/>
    <s v="Marie Delamare"/>
    <s v="Sales Manager"/>
    <s v="22, rue H. Voiron"/>
    <s v="Montceau"/>
    <s v=""/>
    <s v="71300"/>
    <s v="France"/>
    <s v="85.57.00.07"/>
    <s v=""/>
    <n v="8"/>
    <x v="3"/>
    <s v="Seaweed and fish"/>
    <n v="3"/>
    <s v="Federal Shipping"/>
    <s v="(503) 555-9931"/>
    <n v="3"/>
    <s v="Leverling"/>
    <s v="Janet"/>
    <s v="Sales Representative"/>
    <s v="Ms."/>
    <d v="1963-08-30T00:00:00"/>
    <d v="1992-04-01T00:00:00"/>
    <s v="722 Moss Bay Blvd."/>
    <s v="Kirkland"/>
    <s v="WA"/>
    <s v="98033"/>
    <s v="USA"/>
    <s v="(206) 555-3412"/>
    <n v="3355"/>
    <n v="2"/>
    <n v="198.75"/>
  </r>
  <r>
    <x v="656"/>
    <n v="62"/>
    <n v="49.3"/>
    <n v="35"/>
    <n v="0"/>
    <n v="10904"/>
    <s v="WHITC"/>
    <n v="3"/>
    <x v="428"/>
    <d v="1996-04-23T00:00:00"/>
    <d v="1996-03-29T00:00:00"/>
    <n v="3"/>
    <n v="25"/>
    <n v="3"/>
    <n v="162.94999999999999"/>
    <s v="White Clover Markets"/>
    <s v="1029 - 12th Ave. S."/>
    <s v="Seattle"/>
    <s v="WA"/>
    <s v="98124"/>
    <s v="USA"/>
    <n v="10904"/>
    <s v="WHITC"/>
    <n v="3"/>
    <d v="1996-03-26T00:00:00"/>
    <d v="1996-04-23T00:00:00"/>
    <n v="3"/>
    <d v="1996-03-29T00:00:00"/>
    <n v="3"/>
    <n v="162.94999999999999"/>
    <s v="White Clover Markets"/>
    <s v="1029 - 12th Ave. S."/>
    <s v="Seattle"/>
    <s v="WA"/>
    <s v="98124"/>
    <s v="USA"/>
    <n v="62"/>
    <x v="29"/>
    <x v="22"/>
    <n v="3"/>
    <s v="48 pies"/>
    <n v="49.3"/>
    <n v="17"/>
    <n v="0"/>
    <n v="0"/>
    <n v="0"/>
    <s v="WHITC"/>
    <s v="White Clover Markets"/>
    <x v="19"/>
    <x v="3"/>
    <s v="305 - 14th Ave. S._x000d__x000a_Suite 3B"/>
    <s v="Seattle"/>
    <s v="WA"/>
    <s v="98128"/>
    <x v="8"/>
    <s v="(206) 555-4112"/>
    <s v="(206) 555-4115"/>
    <n v="29"/>
    <x v="22"/>
    <s v="Chantal Goulet"/>
    <s v="Accounting Manager"/>
    <s v="148 rue Chasseur"/>
    <s v="Ste-Hyacinthe"/>
    <s v="Québec"/>
    <s v="J2S 7S8"/>
    <s v="Canada"/>
    <s v="(514) 555-2955"/>
    <s v="(514) 555-2921"/>
    <n v="3"/>
    <x v="5"/>
    <s v="Desserts, candies, and sweet breads"/>
    <n v="3"/>
    <s v="Federal Shipping"/>
    <s v="(503) 555-9931"/>
    <n v="3"/>
    <s v="Leverling"/>
    <s v="Janet"/>
    <s v="Sales Representative"/>
    <s v="Ms."/>
    <d v="1963-08-30T00:00:00"/>
    <d v="1992-04-01T00:00:00"/>
    <s v="722 Moss Bay Blvd."/>
    <s v="Kirkland"/>
    <s v="WA"/>
    <s v="98033"/>
    <s v="USA"/>
    <s v="(206) 555-3412"/>
    <n v="3355"/>
    <n v="2"/>
    <n v="1725.5"/>
  </r>
  <r>
    <x v="657"/>
    <n v="1"/>
    <n v="18"/>
    <n v="20"/>
    <n v="0.05"/>
    <n v="10905"/>
    <s v="WELLI"/>
    <n v="9"/>
    <x v="428"/>
    <d v="1996-04-23T00:00:00"/>
    <d v="1996-04-05T00:00:00"/>
    <n v="10"/>
    <n v="18"/>
    <n v="2"/>
    <n v="13.72"/>
    <s v="Wellington Importadora"/>
    <s v="Rua do Mercado, 12"/>
    <s v="Resende"/>
    <s v="SP"/>
    <s v="08737-363"/>
    <s v="Brazil"/>
    <n v="10905"/>
    <s v="WELLI"/>
    <n v="9"/>
    <d v="1996-03-26T00:00:00"/>
    <d v="1996-04-23T00:00:00"/>
    <n v="10"/>
    <d v="1996-04-05T00:00:00"/>
    <n v="2"/>
    <n v="13.72"/>
    <s v="Wellington Importadora"/>
    <s v="Rua do Mercado, 12"/>
    <s v="Resende"/>
    <s v="SP"/>
    <s v="08737-363"/>
    <s v="Brazil"/>
    <n v="1"/>
    <x v="52"/>
    <x v="17"/>
    <n v="1"/>
    <s v="10 boxes x 20 bags"/>
    <n v="18"/>
    <n v="39"/>
    <n v="0"/>
    <n v="10"/>
    <n v="0"/>
    <s v="WELLI"/>
    <s v="Wellington Importadora"/>
    <x v="7"/>
    <x v="4"/>
    <s v="Rua do Mercado, 12"/>
    <s v="Resende"/>
    <s v="SP"/>
    <s v="08737-363"/>
    <x v="2"/>
    <s v="(14) 555-8122"/>
    <s v=""/>
    <n v="1"/>
    <x v="17"/>
    <s v="Charlotte Cooper"/>
    <s v="Purchasing Manager"/>
    <s v="49 Gilbert St."/>
    <s v="London"/>
    <s v=""/>
    <s v="EC1 4SD"/>
    <s v="UK"/>
    <s v="(171) 555-2222"/>
    <s v=""/>
    <n v="1"/>
    <x v="6"/>
    <s v="Soft drinks, coffees, teas, beers, and ales"/>
    <n v="2"/>
    <s v="United Package"/>
    <s v="(503) 555-3199"/>
    <n v="9"/>
    <s v="Dodsworth"/>
    <s v="Anne"/>
    <s v="Sales Representative"/>
    <s v="Ms."/>
    <d v="1966-01-27T00:00:00"/>
    <d v="1994-11-15T00:00:00"/>
    <s v="7 Houndstooth Rd."/>
    <s v="London"/>
    <s v=""/>
    <s v="WG2 7LT"/>
    <s v="UK"/>
    <s v="(71) 555-4444"/>
    <n v="452"/>
    <n v="5"/>
    <n v="342"/>
  </r>
  <r>
    <x v="658"/>
    <n v="61"/>
    <n v="28.5"/>
    <n v="15"/>
    <n v="0"/>
    <n v="10906"/>
    <s v="WOLZA"/>
    <n v="4"/>
    <x v="429"/>
    <d v="1996-04-10T00:00:00"/>
    <d v="1996-04-02T00:00:00"/>
    <n v="6"/>
    <n v="8"/>
    <n v="3"/>
    <n v="26.29"/>
    <s v="Wolski Zajazd"/>
    <s v="ul. Filtrowa 68"/>
    <s v="Warszawa"/>
    <s v=""/>
    <s v="01-012"/>
    <s v="Poland"/>
    <n v="10906"/>
    <s v="WOLZA"/>
    <n v="4"/>
    <d v="1996-03-27T00:00:00"/>
    <d v="1996-04-10T00:00:00"/>
    <n v="6"/>
    <d v="1996-04-02T00:00:00"/>
    <n v="3"/>
    <n v="26.29"/>
    <s v="Wolski Zajazd"/>
    <s v="ul. Filtrowa 68"/>
    <s v="Warszawa"/>
    <s v=""/>
    <s v="01-012"/>
    <s v="Poland"/>
    <n v="61"/>
    <x v="75"/>
    <x v="22"/>
    <n v="2"/>
    <s v="24 - 500 ml bottles"/>
    <n v="28.5"/>
    <n v="113"/>
    <n v="0"/>
    <n v="25"/>
    <n v="0"/>
    <s v="WOLZA"/>
    <s v="Wolski  Zajazd"/>
    <x v="63"/>
    <x v="3"/>
    <s v="ul. Filtrowa 68"/>
    <s v="Warszawa"/>
    <s v=""/>
    <s v="01-012"/>
    <x v="18"/>
    <s v="(26) 642-7012"/>
    <s v="(26) 642-7012"/>
    <n v="29"/>
    <x v="22"/>
    <s v="Chantal Goulet"/>
    <s v="Accounting Manager"/>
    <s v="148 rue Chasseur"/>
    <s v="Ste-Hyacinthe"/>
    <s v="Québec"/>
    <s v="J2S 7S8"/>
    <s v="Canada"/>
    <s v="(514) 555-2955"/>
    <s v="(514) 555-2921"/>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427.5"/>
  </r>
  <r>
    <x v="659"/>
    <n v="75"/>
    <n v="7.75"/>
    <n v="14"/>
    <n v="0"/>
    <n v="10907"/>
    <s v="SPECD"/>
    <n v="6"/>
    <x v="429"/>
    <d v="1996-04-24T00:00:00"/>
    <d v="1996-03-29T00:00:00"/>
    <n v="2"/>
    <n v="26"/>
    <n v="3"/>
    <n v="9.19"/>
    <s v="Spécialités du monde"/>
    <s v="25, rue Lauriston"/>
    <s v="Paris"/>
    <s v=""/>
    <s v="75016"/>
    <s v="France"/>
    <n v="10907"/>
    <s v="SPECD"/>
    <n v="6"/>
    <d v="1996-03-27T00:00:00"/>
    <d v="1996-04-24T00:00:00"/>
    <n v="2"/>
    <d v="1996-03-29T00:00:00"/>
    <n v="3"/>
    <n v="9.19"/>
    <s v="Spécialités du monde"/>
    <s v="25, rue Lauriston"/>
    <s v="Paris"/>
    <s v=""/>
    <s v="75016"/>
    <s v="France"/>
    <n v="75"/>
    <x v="48"/>
    <x v="20"/>
    <n v="1"/>
    <s v="24 - 0.5 l bottles"/>
    <n v="7.75"/>
    <n v="125"/>
    <n v="0"/>
    <n v="25"/>
    <n v="0"/>
    <s v="SPECD"/>
    <s v="Spécialités du monde"/>
    <x v="87"/>
    <x v="1"/>
    <s v="25, rue Lauriston"/>
    <s v="Paris"/>
    <s v=""/>
    <s v="75016"/>
    <x v="0"/>
    <s v="(1) 47.55.60.10"/>
    <s v="(1) 47.55.60.20"/>
    <n v="12"/>
    <x v="20"/>
    <s v="Martin Bein"/>
    <s v="International Marketing Mgr."/>
    <s v="Bogenallee 51"/>
    <s v="Frankfurt"/>
    <s v=""/>
    <s v="60439"/>
    <s v="Germany"/>
    <s v="(069) 992755"/>
    <s v=""/>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108.5"/>
  </r>
  <r>
    <x v="660"/>
    <n v="7"/>
    <n v="30"/>
    <n v="20"/>
    <n v="0.05"/>
    <n v="10908"/>
    <s v="REGGC"/>
    <n v="4"/>
    <x v="430"/>
    <d v="1996-04-25T00:00:00"/>
    <d v="1996-04-05T00:00:00"/>
    <n v="8"/>
    <n v="20"/>
    <n v="2"/>
    <n v="32.96"/>
    <s v="Reggiani Caseifici"/>
    <s v="Strada Provinciale 124"/>
    <s v="Reggio Emilia"/>
    <s v=""/>
    <s v="42100"/>
    <s v="Italy"/>
    <n v="10908"/>
    <s v="REGGC"/>
    <n v="4"/>
    <d v="1996-03-28T00:00:00"/>
    <d v="1996-04-25T00:00:00"/>
    <n v="8"/>
    <d v="1996-04-05T00:00:00"/>
    <n v="2"/>
    <n v="32.96"/>
    <s v="Reggiani Caseifici"/>
    <s v="Strada Provinciale 124"/>
    <s v="Reggio Emilia"/>
    <s v=""/>
    <s v="42100"/>
    <s v="Italy"/>
    <n v="7"/>
    <x v="32"/>
    <x v="24"/>
    <n v="7"/>
    <s v="12 - 1 lb pkgs."/>
    <n v="30"/>
    <n v="15"/>
    <n v="0"/>
    <n v="10"/>
    <n v="0"/>
    <s v="REGGC"/>
    <s v="Reggiani Caseifici"/>
    <x v="30"/>
    <x v="10"/>
    <s v="Strada Provinciale 124"/>
    <s v="Reggio Emilia"/>
    <s v=""/>
    <s v="42100"/>
    <x v="11"/>
    <s v="0522-556721"/>
    <s v="0522-556722"/>
    <n v="3"/>
    <x v="24"/>
    <s v="Regina Murphy"/>
    <s v="Sales Representative"/>
    <s v="707 Oxford Rd."/>
    <s v="Ann Arbor"/>
    <s v="MI"/>
    <s v="48104"/>
    <s v="USA"/>
    <s v="(313) 555-5735"/>
    <s v="(313) 555-3349"/>
    <n v="7"/>
    <x v="2"/>
    <s v="Dried fruit and bean curd"/>
    <n v="2"/>
    <s v="United Package"/>
    <s v="(503) 555-3199"/>
    <n v="4"/>
    <s v="Peacock"/>
    <s v="Margaret"/>
    <s v="Sales Representative"/>
    <s v="Mrs."/>
    <d v="1937-09-19T00:00:00"/>
    <d v="1993-05-03T00:00:00"/>
    <s v="4110 Old Redmond Rd."/>
    <s v="Redmond"/>
    <s v="WA"/>
    <s v="98052"/>
    <s v="USA"/>
    <s v="(206) 555-8122"/>
    <n v="5176"/>
    <n v="2"/>
    <n v="570"/>
  </r>
  <r>
    <x v="660"/>
    <n v="52"/>
    <n v="7"/>
    <n v="14"/>
    <n v="0.05"/>
    <n v="10908"/>
    <s v="REGGC"/>
    <n v="4"/>
    <x v="430"/>
    <d v="1996-04-25T00:00:00"/>
    <d v="1996-04-05T00:00:00"/>
    <n v="8"/>
    <n v="20"/>
    <n v="2"/>
    <n v="32.96"/>
    <s v="Reggiani Caseifici"/>
    <s v="Strada Provinciale 124"/>
    <s v="Reggio Emilia"/>
    <s v=""/>
    <s v="42100"/>
    <s v="Italy"/>
    <n v="10908"/>
    <s v="REGGC"/>
    <n v="4"/>
    <d v="1996-03-28T00:00:00"/>
    <d v="1996-04-25T00:00:00"/>
    <n v="8"/>
    <d v="1996-04-05T00:00:00"/>
    <n v="2"/>
    <n v="32.96"/>
    <s v="Reggiani Caseifici"/>
    <s v="Strada Provinciale 124"/>
    <s v="Reggio Emilia"/>
    <s v=""/>
    <s v="42100"/>
    <s v="Italy"/>
    <n v="52"/>
    <x v="65"/>
    <x v="4"/>
    <n v="5"/>
    <s v="16 - 2 kg boxes"/>
    <n v="7"/>
    <n v="38"/>
    <n v="0"/>
    <n v="25"/>
    <n v="0"/>
    <s v="REGGC"/>
    <s v="Reggiani Caseifici"/>
    <x v="30"/>
    <x v="10"/>
    <s v="Strada Provinciale 124"/>
    <s v="Reggio Emilia"/>
    <s v=""/>
    <s v="42100"/>
    <x v="11"/>
    <s v="0522-556721"/>
    <s v="0522-556722"/>
    <n v="24"/>
    <x v="4"/>
    <s v="Wendy Mackenzie"/>
    <s v="Sales Representative"/>
    <s v="170 Prince Edward Parade_x000d__x000a_Hunter's Hill"/>
    <s v="Sydney"/>
    <s v="NSW"/>
    <s v="2042"/>
    <s v="Australia"/>
    <s v="(02) 555-5914"/>
    <s v="(02) 555-4873"/>
    <n v="5"/>
    <x v="1"/>
    <s v="Breads, crackers, pasta, and cereal"/>
    <n v="2"/>
    <s v="United Package"/>
    <s v="(503) 555-3199"/>
    <n v="4"/>
    <s v="Peacock"/>
    <s v="Margaret"/>
    <s v="Sales Representative"/>
    <s v="Mrs."/>
    <d v="1937-09-19T00:00:00"/>
    <d v="1993-05-03T00:00:00"/>
    <s v="4110 Old Redmond Rd."/>
    <s v="Redmond"/>
    <s v="WA"/>
    <s v="98052"/>
    <s v="USA"/>
    <s v="(206) 555-8122"/>
    <n v="5176"/>
    <n v="2"/>
    <n v="93.1"/>
  </r>
  <r>
    <x v="661"/>
    <n v="7"/>
    <n v="30"/>
    <n v="12"/>
    <n v="0"/>
    <n v="10909"/>
    <s v="SANTG"/>
    <n v="1"/>
    <x v="430"/>
    <d v="1996-04-25T00:00:00"/>
    <d v="1996-04-09T00:00:00"/>
    <n v="12"/>
    <n v="16"/>
    <n v="2"/>
    <n v="53.05"/>
    <s v="Santé Gourmet"/>
    <s v="Erling Skakkes gate 78"/>
    <s v="Stavern"/>
    <s v=""/>
    <s v="4110"/>
    <s v="Norway"/>
    <n v="10909"/>
    <s v="SANTG"/>
    <n v="1"/>
    <d v="1996-03-28T00:00:00"/>
    <d v="1996-04-25T00:00:00"/>
    <n v="12"/>
    <d v="1996-04-09T00:00:00"/>
    <n v="2"/>
    <n v="53.05"/>
    <s v="Santé Gourmet"/>
    <s v="Erling Skakkes gate 78"/>
    <s v="Stavern"/>
    <s v=""/>
    <s v="4110"/>
    <s v="Norway"/>
    <n v="7"/>
    <x v="32"/>
    <x v="24"/>
    <n v="7"/>
    <s v="12 - 1 lb pkgs."/>
    <n v="30"/>
    <n v="15"/>
    <n v="0"/>
    <n v="10"/>
    <n v="0"/>
    <s v="SANTG"/>
    <s v="Santé Gourmet"/>
    <x v="65"/>
    <x v="3"/>
    <s v="Erling Skakkes gate 78"/>
    <s v="Stavern"/>
    <s v=""/>
    <s v="4110"/>
    <x v="19"/>
    <s v="07-98 92 35"/>
    <s v="07-98 92 47"/>
    <n v="3"/>
    <x v="24"/>
    <s v="Regina Murphy"/>
    <s v="Sales Representative"/>
    <s v="707 Oxford Rd."/>
    <s v="Ann Arbor"/>
    <s v="MI"/>
    <s v="48104"/>
    <s v="USA"/>
    <s v="(313) 555-5735"/>
    <s v="(313) 555-3349"/>
    <n v="7"/>
    <x v="2"/>
    <s v="Dried fruit and bean curd"/>
    <n v="2"/>
    <s v="United Package"/>
    <s v="(503) 555-3199"/>
    <n v="1"/>
    <s v="Davolio"/>
    <s v="Nancy"/>
    <s v="Sales Representative"/>
    <s v="Ms."/>
    <d v="1948-12-08T00:00:00"/>
    <d v="1992-05-01T00:00:00"/>
    <s v="507 - 20th Ave. E._x000d__x000a_Apt. 2A"/>
    <s v="Seattle"/>
    <s v="WA"/>
    <s v="98122"/>
    <s v="USA"/>
    <s v="(206) 555-9857"/>
    <n v="5467"/>
    <n v="2"/>
    <n v="360"/>
  </r>
  <r>
    <x v="661"/>
    <n v="16"/>
    <n v="17.45"/>
    <n v="15"/>
    <n v="0"/>
    <n v="10909"/>
    <s v="SANTG"/>
    <n v="1"/>
    <x v="430"/>
    <d v="1996-04-25T00:00:00"/>
    <d v="1996-04-09T00:00:00"/>
    <n v="12"/>
    <n v="16"/>
    <n v="2"/>
    <n v="53.05"/>
    <s v="Santé Gourmet"/>
    <s v="Erling Skakkes gate 78"/>
    <s v="Stavern"/>
    <s v=""/>
    <s v="4110"/>
    <s v="Norway"/>
    <n v="10909"/>
    <s v="SANTG"/>
    <n v="1"/>
    <d v="1996-03-28T00:00:00"/>
    <d v="1996-04-25T00:00:00"/>
    <n v="12"/>
    <d v="1996-04-09T00:00:00"/>
    <n v="2"/>
    <n v="53.05"/>
    <s v="Santé Gourmet"/>
    <s v="Erling Skakkes gate 78"/>
    <s v="Stavern"/>
    <s v=""/>
    <s v="4110"/>
    <s v="Norway"/>
    <n v="16"/>
    <x v="19"/>
    <x v="18"/>
    <n v="3"/>
    <s v="32 - 500 g boxes"/>
    <n v="17.45"/>
    <n v="29"/>
    <n v="0"/>
    <n v="10"/>
    <n v="0"/>
    <s v="SANTG"/>
    <s v="Santé Gourmet"/>
    <x v="65"/>
    <x v="3"/>
    <s v="Erling Skakkes gate 78"/>
    <s v="Stavern"/>
    <s v=""/>
    <s v="4110"/>
    <x v="19"/>
    <s v="07-98 92 35"/>
    <s v="07-98 92 47"/>
    <n v="7"/>
    <x v="18"/>
    <s v="Ian Devling"/>
    <s v="Marketing Manager"/>
    <s v="74 Rose St._x000d__x000a_Moonie Ponds"/>
    <s v="Melbourne"/>
    <s v="Victoria"/>
    <s v="3058"/>
    <s v="Australia"/>
    <s v="(03) 444-2343"/>
    <s v="(03) 444-6588"/>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261.75"/>
  </r>
  <r>
    <x v="661"/>
    <n v="41"/>
    <n v="9.65"/>
    <n v="5"/>
    <n v="0"/>
    <n v="10909"/>
    <s v="SANTG"/>
    <n v="1"/>
    <x v="430"/>
    <d v="1996-04-25T00:00:00"/>
    <d v="1996-04-09T00:00:00"/>
    <n v="12"/>
    <n v="16"/>
    <n v="2"/>
    <n v="53.05"/>
    <s v="Santé Gourmet"/>
    <s v="Erling Skakkes gate 78"/>
    <s v="Stavern"/>
    <s v=""/>
    <s v="4110"/>
    <s v="Norway"/>
    <n v="10909"/>
    <s v="SANTG"/>
    <n v="1"/>
    <d v="1996-03-28T00:00:00"/>
    <d v="1996-04-25T00:00:00"/>
    <n v="12"/>
    <d v="1996-04-09T00:00:00"/>
    <n v="2"/>
    <n v="53.05"/>
    <s v="Santé Gourmet"/>
    <s v="Erling Skakkes gate 78"/>
    <s v="Stavern"/>
    <s v=""/>
    <s v="4110"/>
    <s v="Norway"/>
    <n v="41"/>
    <x v="5"/>
    <x v="5"/>
    <n v="8"/>
    <s v="12 - 12 oz cans"/>
    <n v="9.65"/>
    <n v="85"/>
    <n v="0"/>
    <n v="10"/>
    <n v="0"/>
    <s v="SANTG"/>
    <s v="Santé Gourmet"/>
    <x v="65"/>
    <x v="3"/>
    <s v="Erling Skakkes gate 78"/>
    <s v="Stavern"/>
    <s v=""/>
    <s v="4110"/>
    <x v="19"/>
    <s v="07-98 92 35"/>
    <s v="07-98 92 47"/>
    <n v="19"/>
    <x v="5"/>
    <s v="Robb Merchant"/>
    <s v="Wholesale Account Agent"/>
    <s v="Order Processing Dept._x000d__x000a_2100 Paul Revere Blvd."/>
    <s v="Boston"/>
    <s v="MA"/>
    <s v="02134"/>
    <s v="USA"/>
    <s v="(617) 555-3267"/>
    <s v="(617) 555-3389"/>
    <n v="8"/>
    <x v="3"/>
    <s v="Seaweed and fish"/>
    <n v="2"/>
    <s v="United Package"/>
    <s v="(503) 555-3199"/>
    <n v="1"/>
    <s v="Davolio"/>
    <s v="Nancy"/>
    <s v="Sales Representative"/>
    <s v="Ms."/>
    <d v="1948-12-08T00:00:00"/>
    <d v="1992-05-01T00:00:00"/>
    <s v="507 - 20th Ave. E._x000d__x000a_Apt. 2A"/>
    <s v="Seattle"/>
    <s v="WA"/>
    <s v="98122"/>
    <s v="USA"/>
    <s v="(206) 555-9857"/>
    <n v="5467"/>
    <n v="2"/>
    <n v="48.25"/>
  </r>
  <r>
    <x v="662"/>
    <n v="19"/>
    <n v="9.1999999999999993"/>
    <n v="12"/>
    <n v="0"/>
    <n v="10910"/>
    <s v="WILMK"/>
    <n v="1"/>
    <x v="430"/>
    <d v="1996-04-25T00:00:00"/>
    <d v="1996-04-03T00:00:00"/>
    <n v="6"/>
    <n v="22"/>
    <n v="3"/>
    <n v="38.11"/>
    <s v="Wilman Kala"/>
    <s v="Keskuskatu 45"/>
    <s v="Helsinki"/>
    <s v=""/>
    <s v="21240"/>
    <s v="Finland"/>
    <n v="10910"/>
    <s v="WILMK"/>
    <n v="1"/>
    <d v="1996-03-28T00:00:00"/>
    <d v="1996-04-25T00:00:00"/>
    <n v="6"/>
    <d v="1996-04-03T00:00:00"/>
    <n v="3"/>
    <n v="38.11"/>
    <s v="Wilman Kala"/>
    <s v="Keskuskatu 45"/>
    <s v="Helsinki"/>
    <s v=""/>
    <s v="21240"/>
    <s v="Finland"/>
    <n v="19"/>
    <x v="49"/>
    <x v="9"/>
    <n v="3"/>
    <s v="10 boxes x 12 pieces"/>
    <n v="9.1999999999999993"/>
    <n v="25"/>
    <n v="0"/>
    <n v="5"/>
    <n v="0"/>
    <s v="WILMK"/>
    <s v="Wilman Kala"/>
    <x v="83"/>
    <x v="11"/>
    <s v="Keskuskatu 45"/>
    <s v="Helsinki"/>
    <s v=""/>
    <s v="21240"/>
    <x v="10"/>
    <s v="90-224 8858"/>
    <s v="90-224 8858"/>
    <n v="8"/>
    <x v="9"/>
    <s v="Peter Wilson"/>
    <s v="Sales Representative"/>
    <s v="29 King's Way"/>
    <s v="Manchester"/>
    <s v=""/>
    <s v="M14 GSD"/>
    <s v="UK"/>
    <s v="(161) 555-4448"/>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110.39999999999999"/>
  </r>
  <r>
    <x v="662"/>
    <n v="49"/>
    <n v="20"/>
    <n v="10"/>
    <n v="0"/>
    <n v="10910"/>
    <s v="WILMK"/>
    <n v="1"/>
    <x v="430"/>
    <d v="1996-04-25T00:00:00"/>
    <d v="1996-04-03T00:00:00"/>
    <n v="6"/>
    <n v="22"/>
    <n v="3"/>
    <n v="38.11"/>
    <s v="Wilman Kala"/>
    <s v="Keskuskatu 45"/>
    <s v="Helsinki"/>
    <s v=""/>
    <s v="21240"/>
    <s v="Finland"/>
    <n v="10910"/>
    <s v="WILMK"/>
    <n v="1"/>
    <d v="1996-03-28T00:00:00"/>
    <d v="1996-04-25T00:00:00"/>
    <n v="6"/>
    <d v="1996-04-03T00:00:00"/>
    <n v="3"/>
    <n v="38.11"/>
    <s v="Wilman Kala"/>
    <s v="Keskuskatu 45"/>
    <s v="Helsinki"/>
    <s v=""/>
    <s v="21240"/>
    <s v="Finland"/>
    <n v="49"/>
    <x v="14"/>
    <x v="13"/>
    <n v="3"/>
    <s v="24 - 50 g pkgs."/>
    <n v="20"/>
    <n v="10"/>
    <n v="60"/>
    <n v="15"/>
    <n v="0"/>
    <s v="WILMK"/>
    <s v="Wilman Kala"/>
    <x v="83"/>
    <x v="11"/>
    <s v="Keskuskatu 45"/>
    <s v="Helsinki"/>
    <s v=""/>
    <s v="21240"/>
    <x v="10"/>
    <s v="90-224 8858"/>
    <s v="90-224 8858"/>
    <n v="23"/>
    <x v="13"/>
    <s v="Anne Heikkonen"/>
    <s v="Product Manager"/>
    <s v="Valtakatu 12"/>
    <s v="Lappeenranta"/>
    <s v=""/>
    <s v="53120"/>
    <s v="Finland"/>
    <s v="(953) 10956"/>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200"/>
  </r>
  <r>
    <x v="662"/>
    <n v="61"/>
    <n v="28.5"/>
    <n v="5"/>
    <n v="0"/>
    <n v="10910"/>
    <s v="WILMK"/>
    <n v="1"/>
    <x v="430"/>
    <d v="1996-04-25T00:00:00"/>
    <d v="1996-04-03T00:00:00"/>
    <n v="6"/>
    <n v="22"/>
    <n v="3"/>
    <n v="38.11"/>
    <s v="Wilman Kala"/>
    <s v="Keskuskatu 45"/>
    <s v="Helsinki"/>
    <s v=""/>
    <s v="21240"/>
    <s v="Finland"/>
    <n v="10910"/>
    <s v="WILMK"/>
    <n v="1"/>
    <d v="1996-03-28T00:00:00"/>
    <d v="1996-04-25T00:00:00"/>
    <n v="6"/>
    <d v="1996-04-03T00:00:00"/>
    <n v="3"/>
    <n v="38.11"/>
    <s v="Wilman Kala"/>
    <s v="Keskuskatu 45"/>
    <s v="Helsinki"/>
    <s v=""/>
    <s v="21240"/>
    <s v="Finland"/>
    <n v="61"/>
    <x v="75"/>
    <x v="22"/>
    <n v="2"/>
    <s v="24 - 500 ml bottles"/>
    <n v="28.5"/>
    <n v="113"/>
    <n v="0"/>
    <n v="25"/>
    <n v="0"/>
    <s v="WILMK"/>
    <s v="Wilman Kala"/>
    <x v="83"/>
    <x v="11"/>
    <s v="Keskuskatu 45"/>
    <s v="Helsinki"/>
    <s v=""/>
    <s v="21240"/>
    <x v="10"/>
    <s v="90-224 8858"/>
    <s v="90-224 8858"/>
    <n v="29"/>
    <x v="22"/>
    <s v="Chantal Goulet"/>
    <s v="Accounting Manager"/>
    <s v="148 rue Chasseur"/>
    <s v="Ste-Hyacinthe"/>
    <s v="Québec"/>
    <s v="J2S 7S8"/>
    <s v="Canada"/>
    <s v="(514) 555-2955"/>
    <s v="(514) 555-2921"/>
    <n v="2"/>
    <x v="4"/>
    <s v="Sweet and savory sauces, relishes, spreads, and seasonings"/>
    <n v="3"/>
    <s v="Federal Shipping"/>
    <s v="(503) 555-9931"/>
    <n v="1"/>
    <s v="Davolio"/>
    <s v="Nancy"/>
    <s v="Sales Representative"/>
    <s v="Ms."/>
    <d v="1948-12-08T00:00:00"/>
    <d v="1992-05-01T00:00:00"/>
    <s v="507 - 20th Ave. E._x000d__x000a_Apt. 2A"/>
    <s v="Seattle"/>
    <s v="WA"/>
    <s v="98122"/>
    <s v="USA"/>
    <s v="(206) 555-9857"/>
    <n v="5467"/>
    <n v="2"/>
    <n v="142.5"/>
  </r>
  <r>
    <x v="663"/>
    <n v="1"/>
    <n v="18"/>
    <n v="10"/>
    <n v="0"/>
    <n v="10911"/>
    <s v="GODOS"/>
    <n v="3"/>
    <x v="430"/>
    <d v="1996-04-25T00:00:00"/>
    <d v="1996-04-04T00:00:00"/>
    <n v="7"/>
    <n v="21"/>
    <n v="1"/>
    <n v="38.19"/>
    <s v="Godos Cocina Típica"/>
    <s v="C/ Romero, 33"/>
    <s v="Sevilla"/>
    <s v=""/>
    <s v="41101"/>
    <s v="Spain"/>
    <n v="10911"/>
    <s v="GODOS"/>
    <n v="3"/>
    <d v="1996-03-28T00:00:00"/>
    <d v="1996-04-25T00:00:00"/>
    <n v="7"/>
    <d v="1996-04-04T00:00:00"/>
    <n v="1"/>
    <n v="38.19"/>
    <s v="Godos Cocina Típica"/>
    <s v="C/ Romero, 33"/>
    <s v="Sevilla"/>
    <s v=""/>
    <s v="41101"/>
    <s v="Spain"/>
    <n v="1"/>
    <x v="52"/>
    <x v="17"/>
    <n v="1"/>
    <s v="10 boxes x 20 bags"/>
    <n v="18"/>
    <n v="39"/>
    <n v="0"/>
    <n v="10"/>
    <n v="0"/>
    <s v="GODOS"/>
    <s v="Godos Cocina Típica"/>
    <x v="36"/>
    <x v="4"/>
    <s v="C/ Romero, 33"/>
    <s v="Sevilla"/>
    <s v=""/>
    <s v="41101"/>
    <x v="12"/>
    <s v="(95) 555 82 82"/>
    <s v=""/>
    <n v="1"/>
    <x v="17"/>
    <s v="Charlotte Cooper"/>
    <s v="Purchasing Manager"/>
    <s v="49 Gilbert St."/>
    <s v="London"/>
    <s v=""/>
    <s v="EC1 4SD"/>
    <s v="UK"/>
    <s v="(171) 555-2222"/>
    <s v=""/>
    <n v="1"/>
    <x v="6"/>
    <s v="Soft drinks, coffees, teas, beers, and ales"/>
    <n v="1"/>
    <s v="Speedy Express"/>
    <s v="(503) 555-9831"/>
    <n v="3"/>
    <s v="Leverling"/>
    <s v="Janet"/>
    <s v="Sales Representative"/>
    <s v="Ms."/>
    <d v="1963-08-30T00:00:00"/>
    <d v="1992-04-01T00:00:00"/>
    <s v="722 Moss Bay Blvd."/>
    <s v="Kirkland"/>
    <s v="WA"/>
    <s v="98033"/>
    <s v="USA"/>
    <s v="(206) 555-3412"/>
    <n v="3355"/>
    <n v="2"/>
    <n v="180"/>
  </r>
  <r>
    <x v="663"/>
    <n v="17"/>
    <n v="39"/>
    <n v="12"/>
    <n v="0"/>
    <n v="10911"/>
    <s v="GODOS"/>
    <n v="3"/>
    <x v="430"/>
    <d v="1996-04-25T00:00:00"/>
    <d v="1996-04-04T00:00:00"/>
    <n v="7"/>
    <n v="21"/>
    <n v="1"/>
    <n v="38.19"/>
    <s v="Godos Cocina Típica"/>
    <s v="C/ Romero, 33"/>
    <s v="Sevilla"/>
    <s v=""/>
    <s v="41101"/>
    <s v="Spain"/>
    <n v="10911"/>
    <s v="GODOS"/>
    <n v="3"/>
    <d v="1996-03-28T00:00:00"/>
    <d v="1996-04-25T00:00:00"/>
    <n v="7"/>
    <d v="1996-04-04T00:00:00"/>
    <n v="1"/>
    <n v="38.19"/>
    <s v="Godos Cocina Típica"/>
    <s v="C/ Romero, 33"/>
    <s v="Sevilla"/>
    <s v=""/>
    <s v="41101"/>
    <s v="Spain"/>
    <n v="17"/>
    <x v="35"/>
    <x v="18"/>
    <n v="6"/>
    <s v="20 - 1 kg tins"/>
    <n v="39"/>
    <n v="0"/>
    <n v="0"/>
    <n v="0"/>
    <n v="1"/>
    <s v="GODOS"/>
    <s v="Godos Cocina Típica"/>
    <x v="36"/>
    <x v="4"/>
    <s v="C/ Romero, 33"/>
    <s v="Sevilla"/>
    <s v=""/>
    <s v="41101"/>
    <x v="12"/>
    <s v="(95) 555 82 82"/>
    <s v=""/>
    <n v="7"/>
    <x v="18"/>
    <s v="Ian Devling"/>
    <s v="Marketing Manager"/>
    <s v="74 Rose St._x000d__x000a_Moonie Ponds"/>
    <s v="Melbourne"/>
    <s v="Victoria"/>
    <s v="3058"/>
    <s v="Australia"/>
    <s v="(03) 444-2343"/>
    <s v="(03) 444-6588"/>
    <n v="6"/>
    <x v="7"/>
    <s v="Prepared meats"/>
    <n v="1"/>
    <s v="Speedy Express"/>
    <s v="(503) 555-9831"/>
    <n v="3"/>
    <s v="Leverling"/>
    <s v="Janet"/>
    <s v="Sales Representative"/>
    <s v="Ms."/>
    <d v="1963-08-30T00:00:00"/>
    <d v="1992-04-01T00:00:00"/>
    <s v="722 Moss Bay Blvd."/>
    <s v="Kirkland"/>
    <s v="WA"/>
    <s v="98033"/>
    <s v="USA"/>
    <s v="(206) 555-3412"/>
    <n v="3355"/>
    <n v="2"/>
    <n v="468"/>
  </r>
  <r>
    <x v="663"/>
    <n v="67"/>
    <n v="14"/>
    <n v="15"/>
    <n v="0"/>
    <n v="10911"/>
    <s v="GODOS"/>
    <n v="3"/>
    <x v="430"/>
    <d v="1996-04-25T00:00:00"/>
    <d v="1996-04-04T00:00:00"/>
    <n v="7"/>
    <n v="21"/>
    <n v="1"/>
    <n v="38.19"/>
    <s v="Godos Cocina Típica"/>
    <s v="C/ Romero, 33"/>
    <s v="Sevilla"/>
    <s v=""/>
    <s v="41101"/>
    <s v="Spain"/>
    <n v="10911"/>
    <s v="GODOS"/>
    <n v="3"/>
    <d v="1996-03-28T00:00:00"/>
    <d v="1996-04-25T00:00:00"/>
    <n v="7"/>
    <d v="1996-04-04T00:00:00"/>
    <n v="1"/>
    <n v="38.19"/>
    <s v="Godos Cocina Típica"/>
    <s v="C/ Romero, 33"/>
    <s v="Sevilla"/>
    <s v=""/>
    <s v="41101"/>
    <s v="Spain"/>
    <n v="67"/>
    <x v="51"/>
    <x v="23"/>
    <n v="1"/>
    <s v="24 - 12 oz bottles"/>
    <n v="14"/>
    <n v="52"/>
    <n v="0"/>
    <n v="10"/>
    <n v="0"/>
    <s v="GODOS"/>
    <s v="Godos Cocina Típica"/>
    <x v="36"/>
    <x v="4"/>
    <s v="C/ Romero, 33"/>
    <s v="Sevilla"/>
    <s v=""/>
    <s v="41101"/>
    <x v="12"/>
    <s v="(95) 555 82 82"/>
    <s v=""/>
    <n v="16"/>
    <x v="23"/>
    <s v="Cheryl Saylor"/>
    <s v="Regional Account Rep."/>
    <s v="3400 - 8th Avenue_x000d__x000a_Suite 210"/>
    <s v="Bend"/>
    <s v="OR"/>
    <s v="97101"/>
    <s v="USA"/>
    <s v="(503) 555-9931"/>
    <s v=""/>
    <n v="1"/>
    <x v="6"/>
    <s v="Soft drinks, coffees, teas, beers, and ales"/>
    <n v="1"/>
    <s v="Speedy Express"/>
    <s v="(503) 555-9831"/>
    <n v="3"/>
    <s v="Leverling"/>
    <s v="Janet"/>
    <s v="Sales Representative"/>
    <s v="Ms."/>
    <d v="1963-08-30T00:00:00"/>
    <d v="1992-04-01T00:00:00"/>
    <s v="722 Moss Bay Blvd."/>
    <s v="Kirkland"/>
    <s v="WA"/>
    <s v="98033"/>
    <s v="USA"/>
    <s v="(206) 555-3412"/>
    <n v="3355"/>
    <n v="2"/>
    <n v="210"/>
  </r>
  <r>
    <x v="664"/>
    <n v="11"/>
    <n v="21"/>
    <n v="40"/>
    <n v="0.25"/>
    <n v="10912"/>
    <s v="HUNGO"/>
    <n v="2"/>
    <x v="430"/>
    <d v="1996-04-25T00:00:00"/>
    <d v="1996-04-17T00:00:00"/>
    <n v="20"/>
    <n v="8"/>
    <n v="2"/>
    <n v="580.91"/>
    <s v="Hungry Owl All-Night Grocers"/>
    <s v="8 Johnstown Road"/>
    <s v="Cork"/>
    <s v="Co. Cork"/>
    <s v=""/>
    <s v="Ireland"/>
    <n v="10912"/>
    <s v="HUNGO"/>
    <n v="2"/>
    <d v="1996-03-28T00:00:00"/>
    <d v="1996-04-25T00:00:00"/>
    <n v="20"/>
    <d v="1996-04-17T00:00:00"/>
    <n v="2"/>
    <n v="580.91"/>
    <s v="Hungry Owl All-Night Grocers"/>
    <s v="8 Johnstown Road"/>
    <s v="Cork"/>
    <s v="Co. Cork"/>
    <s v=""/>
    <s v="Ireland"/>
    <n v="11"/>
    <x v="0"/>
    <x v="0"/>
    <n v="4"/>
    <s v="1 kg pkg."/>
    <n v="21"/>
    <n v="22"/>
    <n v="30"/>
    <n v="30"/>
    <n v="0"/>
    <s v="HUNGO"/>
    <s v="Hungry Owl All-Night Grocers"/>
    <x v="34"/>
    <x v="10"/>
    <s v="8 Johnstown Road"/>
    <s v="Cork"/>
    <s v="Co. Cork"/>
    <s v=""/>
    <x v="14"/>
    <s v="2967 542"/>
    <s v="2967 3333"/>
    <n v="5"/>
    <x v="0"/>
    <s v="Antonio del Valle Saavedra "/>
    <s v="Export Administrator"/>
    <s v="Calle del Rosal 4"/>
    <s v="Oviedo"/>
    <s v="Asturias"/>
    <s v="33007"/>
    <s v="Spain"/>
    <s v="(98) 598 76 54"/>
    <s v=""/>
    <n v="4"/>
    <x v="0"/>
    <s v="Cheeses"/>
    <n v="2"/>
    <s v="United Package"/>
    <s v="(503) 555-3199"/>
    <n v="2"/>
    <s v="Fuller"/>
    <s v="Andrew"/>
    <s v="Vice President, Sales"/>
    <s v="Dr."/>
    <d v="1952-02-19T00:00:00"/>
    <d v="1992-08-14T00:00:00"/>
    <s v="908 W. Capital Way"/>
    <s v="Tacoma"/>
    <s v="WA"/>
    <s v="98401"/>
    <s v="USA"/>
    <s v="(206) 555-9482"/>
    <n v="3457"/>
    <m/>
    <n v="630"/>
  </r>
  <r>
    <x v="664"/>
    <n v="29"/>
    <n v="123.79"/>
    <n v="60"/>
    <n v="0.25"/>
    <n v="10912"/>
    <s v="HUNGO"/>
    <n v="2"/>
    <x v="430"/>
    <d v="1996-04-25T00:00:00"/>
    <d v="1996-04-17T00:00:00"/>
    <n v="20"/>
    <n v="8"/>
    <n v="2"/>
    <n v="580.91"/>
    <s v="Hungry Owl All-Night Grocers"/>
    <s v="8 Johnstown Road"/>
    <s v="Cork"/>
    <s v="Co. Cork"/>
    <s v=""/>
    <s v="Ireland"/>
    <n v="10912"/>
    <s v="HUNGO"/>
    <n v="2"/>
    <d v="1996-03-28T00:00:00"/>
    <d v="1996-04-25T00:00:00"/>
    <n v="20"/>
    <d v="1996-04-17T00:00:00"/>
    <n v="2"/>
    <n v="580.91"/>
    <s v="Hungry Owl All-Night Grocers"/>
    <s v="8 Johnstown Road"/>
    <s v="Cork"/>
    <s v="Co. Cork"/>
    <s v=""/>
    <s v="Ireland"/>
    <n v="29"/>
    <x v="39"/>
    <x v="20"/>
    <n v="6"/>
    <s v="50 bags x 30 sausgs."/>
    <n v="123.79"/>
    <n v="0"/>
    <n v="0"/>
    <n v="0"/>
    <n v="1"/>
    <s v="HUNGO"/>
    <s v="Hungry Owl All-Night Grocers"/>
    <x v="34"/>
    <x v="10"/>
    <s v="8 Johnstown Road"/>
    <s v="Cork"/>
    <s v="Co. Cork"/>
    <s v=""/>
    <x v="14"/>
    <s v="2967 542"/>
    <s v="2967 3333"/>
    <n v="12"/>
    <x v="20"/>
    <s v="Martin Bein"/>
    <s v="International Marketing Mgr."/>
    <s v="Bogenallee 51"/>
    <s v="Frankfurt"/>
    <s v=""/>
    <s v="60439"/>
    <s v="Germany"/>
    <s v="(069) 992755"/>
    <s v=""/>
    <n v="6"/>
    <x v="7"/>
    <s v="Prepared meats"/>
    <n v="2"/>
    <s v="United Package"/>
    <s v="(503) 555-3199"/>
    <n v="2"/>
    <s v="Fuller"/>
    <s v="Andrew"/>
    <s v="Vice President, Sales"/>
    <s v="Dr."/>
    <d v="1952-02-19T00:00:00"/>
    <d v="1992-08-14T00:00:00"/>
    <s v="908 W. Capital Way"/>
    <s v="Tacoma"/>
    <s v="WA"/>
    <s v="98401"/>
    <s v="USA"/>
    <s v="(206) 555-9482"/>
    <n v="3457"/>
    <m/>
    <n v="5570.55"/>
  </r>
  <r>
    <x v="665"/>
    <n v="4"/>
    <n v="22"/>
    <n v="30"/>
    <n v="0.25"/>
    <n v="10913"/>
    <s v="QUEEN"/>
    <n v="4"/>
    <x v="430"/>
    <d v="1996-04-25T00:00:00"/>
    <d v="1996-04-03T00:00:00"/>
    <n v="6"/>
    <n v="22"/>
    <n v="1"/>
    <n v="33.049999999999997"/>
    <s v="Queen Cozinha"/>
    <s v="Alameda dos Canàrios, 891"/>
    <s v="São Paulo"/>
    <s v="SP"/>
    <s v="05487-020"/>
    <s v="Brazil"/>
    <n v="10913"/>
    <s v="QUEEN"/>
    <n v="4"/>
    <d v="1996-03-28T00:00:00"/>
    <d v="1996-04-25T00:00:00"/>
    <n v="6"/>
    <d v="1996-04-03T00:00:00"/>
    <n v="1"/>
    <n v="33.049999999999997"/>
    <s v="Queen Cozinha"/>
    <s v="Alameda dos Canàrios, 891"/>
    <s v="São Paulo"/>
    <s v="SP"/>
    <s v="05487-020"/>
    <s v="Brazil"/>
    <n v="4"/>
    <x v="62"/>
    <x v="6"/>
    <n v="2"/>
    <s v="48 - 6 oz jars"/>
    <n v="22"/>
    <n v="53"/>
    <n v="0"/>
    <n v="0"/>
    <n v="0"/>
    <s v="QUEEN"/>
    <s v="Queen Cozinha"/>
    <x v="62"/>
    <x v="7"/>
    <s v="Alameda dos Canàrios, 891"/>
    <s v="São Paulo"/>
    <s v="SP"/>
    <s v="05487-020"/>
    <x v="2"/>
    <s v="(11) 555-1189"/>
    <s v=""/>
    <n v="2"/>
    <x v="6"/>
    <s v="Shelley Burke"/>
    <s v="Order Administrator"/>
    <s v="P.O. Box 78934"/>
    <s v="New Orleans"/>
    <s v="LA"/>
    <s v="70117"/>
    <s v="USA"/>
    <s v="(100) 555-4822"/>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495"/>
  </r>
  <r>
    <x v="665"/>
    <n v="33"/>
    <n v="2.5"/>
    <n v="40"/>
    <n v="0.25"/>
    <n v="10913"/>
    <s v="QUEEN"/>
    <n v="4"/>
    <x v="430"/>
    <d v="1996-04-25T00:00:00"/>
    <d v="1996-04-03T00:00:00"/>
    <n v="6"/>
    <n v="22"/>
    <n v="1"/>
    <n v="33.049999999999997"/>
    <s v="Queen Cozinha"/>
    <s v="Alameda dos Canàrios, 891"/>
    <s v="São Paulo"/>
    <s v="SP"/>
    <s v="05487-020"/>
    <s v="Brazil"/>
    <n v="10913"/>
    <s v="QUEEN"/>
    <n v="4"/>
    <d v="1996-03-28T00:00:00"/>
    <d v="1996-04-25T00:00:00"/>
    <n v="6"/>
    <d v="1996-04-03T00:00:00"/>
    <n v="1"/>
    <n v="33.049999999999997"/>
    <s v="Queen Cozinha"/>
    <s v="Alameda dos Canàrios, 891"/>
    <s v="São Paulo"/>
    <s v="SP"/>
    <s v="05487-020"/>
    <s v="Brazil"/>
    <n v="33"/>
    <x v="10"/>
    <x v="10"/>
    <n v="4"/>
    <s v="500 g"/>
    <n v="2.5"/>
    <n v="112"/>
    <n v="0"/>
    <n v="20"/>
    <n v="0"/>
    <s v="QUEEN"/>
    <s v="Queen Cozinha"/>
    <x v="62"/>
    <x v="7"/>
    <s v="Alameda dos Canàrios, 891"/>
    <s v="São Paulo"/>
    <s v="SP"/>
    <s v="05487-020"/>
    <x v="2"/>
    <s v="(11) 555-1189"/>
    <s v=""/>
    <n v="15"/>
    <x v="10"/>
    <s v="Beate Vileid"/>
    <s v="Marketing Manager"/>
    <s v="Hatlevegen 5"/>
    <s v="Sandvika"/>
    <s v=""/>
    <s v="1320"/>
    <s v="Norway"/>
    <s v="(0)2-953010"/>
    <s v=""/>
    <n v="4"/>
    <x v="0"/>
    <s v="Cheeses"/>
    <n v="1"/>
    <s v="Speedy Express"/>
    <s v="(503) 555-9831"/>
    <n v="4"/>
    <s v="Peacock"/>
    <s v="Margaret"/>
    <s v="Sales Representative"/>
    <s v="Mrs."/>
    <d v="1937-09-19T00:00:00"/>
    <d v="1993-05-03T00:00:00"/>
    <s v="4110 Old Redmond Rd."/>
    <s v="Redmond"/>
    <s v="WA"/>
    <s v="98052"/>
    <s v="USA"/>
    <s v="(206) 555-8122"/>
    <n v="5176"/>
    <n v="2"/>
    <n v="75"/>
  </r>
  <r>
    <x v="665"/>
    <n v="58"/>
    <n v="13.25"/>
    <n v="15"/>
    <n v="0"/>
    <n v="10913"/>
    <s v="QUEEN"/>
    <n v="4"/>
    <x v="430"/>
    <d v="1996-04-25T00:00:00"/>
    <d v="1996-04-03T00:00:00"/>
    <n v="6"/>
    <n v="22"/>
    <n v="1"/>
    <n v="33.049999999999997"/>
    <s v="Queen Cozinha"/>
    <s v="Alameda dos Canàrios, 891"/>
    <s v="São Paulo"/>
    <s v="SP"/>
    <s v="05487-020"/>
    <s v="Brazil"/>
    <n v="10913"/>
    <s v="QUEEN"/>
    <n v="4"/>
    <d v="1996-03-28T00:00:00"/>
    <d v="1996-04-25T00:00:00"/>
    <n v="6"/>
    <d v="1996-04-03T00:00:00"/>
    <n v="1"/>
    <n v="33.049999999999997"/>
    <s v="Queen Cozinha"/>
    <s v="Alameda dos Canàrios, 891"/>
    <s v="São Paulo"/>
    <s v="SP"/>
    <s v="05487-020"/>
    <s v="Brazil"/>
    <n v="58"/>
    <x v="64"/>
    <x v="27"/>
    <n v="8"/>
    <s v="24 pieces"/>
    <n v="13.25"/>
    <n v="62"/>
    <n v="0"/>
    <n v="20"/>
    <n v="0"/>
    <s v="QUEEN"/>
    <s v="Queen Cozinha"/>
    <x v="62"/>
    <x v="7"/>
    <s v="Alameda dos Canàrios, 891"/>
    <s v="São Paulo"/>
    <s v="SP"/>
    <s v="05487-020"/>
    <x v="2"/>
    <s v="(11) 555-1189"/>
    <s v=""/>
    <n v="27"/>
    <x v="27"/>
    <s v="Marie Delamare"/>
    <s v="Sales Manager"/>
    <s v="22, rue H. Voiron"/>
    <s v="Montceau"/>
    <s v=""/>
    <s v="71300"/>
    <s v="France"/>
    <s v="85.57.00.07"/>
    <s v=""/>
    <n v="8"/>
    <x v="3"/>
    <s v="Seaweed and fish"/>
    <n v="1"/>
    <s v="Speedy Express"/>
    <s v="(503) 555-9831"/>
    <n v="4"/>
    <s v="Peacock"/>
    <s v="Margaret"/>
    <s v="Sales Representative"/>
    <s v="Mrs."/>
    <d v="1937-09-19T00:00:00"/>
    <d v="1993-05-03T00:00:00"/>
    <s v="4110 Old Redmond Rd."/>
    <s v="Redmond"/>
    <s v="WA"/>
    <s v="98052"/>
    <s v="USA"/>
    <s v="(206) 555-8122"/>
    <n v="5176"/>
    <n v="2"/>
    <n v="198.75"/>
  </r>
  <r>
    <x v="666"/>
    <n v="71"/>
    <n v="21.5"/>
    <n v="25"/>
    <n v="0"/>
    <n v="10914"/>
    <s v="QUEEN"/>
    <n v="6"/>
    <x v="431"/>
    <d v="1996-04-26T00:00:00"/>
    <d v="1996-04-01T00:00:00"/>
    <n v="3"/>
    <n v="25"/>
    <n v="1"/>
    <n v="21.19"/>
    <s v="Queen Cozinha"/>
    <s v="Alameda dos Canàrios, 891"/>
    <s v="São Paulo"/>
    <s v="SP"/>
    <s v="05487-020"/>
    <s v="Brazil"/>
    <n v="10914"/>
    <s v="QUEEN"/>
    <n v="6"/>
    <d v="1996-03-29T00:00:00"/>
    <d v="1996-04-26T00:00:00"/>
    <n v="3"/>
    <d v="1996-04-01T00:00:00"/>
    <n v="1"/>
    <n v="21.19"/>
    <s v="Queen Cozinha"/>
    <s v="Alameda dos Canàrios, 891"/>
    <s v="São Paulo"/>
    <s v="SP"/>
    <s v="05487-020"/>
    <s v="Brazil"/>
    <n v="71"/>
    <x v="42"/>
    <x v="10"/>
    <n v="4"/>
    <s v="10 - 500 g pkgs."/>
    <n v="21.5"/>
    <n v="26"/>
    <n v="0"/>
    <n v="0"/>
    <n v="0"/>
    <s v="QUEEN"/>
    <s v="Queen Cozinha"/>
    <x v="62"/>
    <x v="7"/>
    <s v="Alameda dos Canàrios, 891"/>
    <s v="São Paulo"/>
    <s v="SP"/>
    <s v="05487-020"/>
    <x v="2"/>
    <s v="(11) 555-1189"/>
    <s v=""/>
    <n v="15"/>
    <x v="10"/>
    <s v="Beate Vileid"/>
    <s v="Marketing Manager"/>
    <s v="Hatlevegen 5"/>
    <s v="Sandvika"/>
    <s v=""/>
    <s v="1320"/>
    <s v="Norway"/>
    <s v="(0)2-953010"/>
    <s v=""/>
    <n v="4"/>
    <x v="0"/>
    <s v="Cheeses"/>
    <n v="1"/>
    <s v="Speedy Express"/>
    <s v="(503) 555-9831"/>
    <n v="6"/>
    <s v="Suyama"/>
    <s v="Michael"/>
    <s v="Sales Representative"/>
    <s v="Mr."/>
    <d v="1963-07-02T00:00:00"/>
    <d v="1993-10-17T00:00:00"/>
    <s v="Coventry House_x000d__x000a_Miner Rd."/>
    <s v="London"/>
    <s v=""/>
    <s v="EC2 7JR"/>
    <s v="UK"/>
    <s v="(71) 555-7773"/>
    <n v="428"/>
    <n v="5"/>
    <n v="537.5"/>
  </r>
  <r>
    <x v="667"/>
    <n v="17"/>
    <n v="39"/>
    <n v="10"/>
    <n v="0"/>
    <n v="10915"/>
    <s v="TORTU"/>
    <n v="2"/>
    <x v="431"/>
    <d v="1996-04-26T00:00:00"/>
    <d v="1996-04-01T00:00:00"/>
    <n v="3"/>
    <n v="25"/>
    <n v="2"/>
    <n v="3.51"/>
    <s v="Tortuga Restaurante"/>
    <s v="Avda. Azteca 123"/>
    <s v="México D.F."/>
    <s v=""/>
    <s v="05033"/>
    <s v="Mexico"/>
    <n v="10915"/>
    <s v="TORTU"/>
    <n v="2"/>
    <d v="1996-03-29T00:00:00"/>
    <d v="1996-04-26T00:00:00"/>
    <n v="3"/>
    <d v="1996-04-01T00:00:00"/>
    <n v="2"/>
    <n v="3.51"/>
    <s v="Tortuga Restaurante"/>
    <s v="Avda. Azteca 123"/>
    <s v="México D.F."/>
    <s v=""/>
    <s v="05033"/>
    <s v="Mexico"/>
    <n v="17"/>
    <x v="35"/>
    <x v="18"/>
    <n v="6"/>
    <s v="20 - 1 kg tins"/>
    <n v="39"/>
    <n v="0"/>
    <n v="0"/>
    <n v="0"/>
    <n v="1"/>
    <s v="TORTU"/>
    <s v="Tortuga Restaurante"/>
    <x v="23"/>
    <x v="3"/>
    <s v="Avda. Azteca 123"/>
    <s v="México D.F."/>
    <s v=""/>
    <s v="05033"/>
    <x v="7"/>
    <s v="(5) 555-2933"/>
    <s v=""/>
    <n v="7"/>
    <x v="18"/>
    <s v="Ian Devling"/>
    <s v="Marketing Manager"/>
    <s v="74 Rose St._x000d__x000a_Moonie Ponds"/>
    <s v="Melbourne"/>
    <s v="Victoria"/>
    <s v="3058"/>
    <s v="Australia"/>
    <s v="(03) 444-2343"/>
    <s v="(03) 444-6588"/>
    <n v="6"/>
    <x v="7"/>
    <s v="Prepared meats"/>
    <n v="2"/>
    <s v="United Package"/>
    <s v="(503) 555-3199"/>
    <n v="2"/>
    <s v="Fuller"/>
    <s v="Andrew"/>
    <s v="Vice President, Sales"/>
    <s v="Dr."/>
    <d v="1952-02-19T00:00:00"/>
    <d v="1992-08-14T00:00:00"/>
    <s v="908 W. Capital Way"/>
    <s v="Tacoma"/>
    <s v="WA"/>
    <s v="98401"/>
    <s v="USA"/>
    <s v="(206) 555-9482"/>
    <n v="3457"/>
    <m/>
    <n v="390"/>
  </r>
  <r>
    <x v="667"/>
    <n v="33"/>
    <n v="2.5"/>
    <n v="30"/>
    <n v="0"/>
    <n v="10915"/>
    <s v="TORTU"/>
    <n v="2"/>
    <x v="431"/>
    <d v="1996-04-26T00:00:00"/>
    <d v="1996-04-01T00:00:00"/>
    <n v="3"/>
    <n v="25"/>
    <n v="2"/>
    <n v="3.51"/>
    <s v="Tortuga Restaurante"/>
    <s v="Avda. Azteca 123"/>
    <s v="México D.F."/>
    <s v=""/>
    <s v="05033"/>
    <s v="Mexico"/>
    <n v="10915"/>
    <s v="TORTU"/>
    <n v="2"/>
    <d v="1996-03-29T00:00:00"/>
    <d v="1996-04-26T00:00:00"/>
    <n v="3"/>
    <d v="1996-04-01T00:00:00"/>
    <n v="2"/>
    <n v="3.51"/>
    <s v="Tortuga Restaurante"/>
    <s v="Avda. Azteca 123"/>
    <s v="México D.F."/>
    <s v=""/>
    <s v="05033"/>
    <s v="Mexico"/>
    <n v="33"/>
    <x v="10"/>
    <x v="10"/>
    <n v="4"/>
    <s v="500 g"/>
    <n v="2.5"/>
    <n v="112"/>
    <n v="0"/>
    <n v="20"/>
    <n v="0"/>
    <s v="TORTU"/>
    <s v="Tortuga Restaurante"/>
    <x v="23"/>
    <x v="3"/>
    <s v="Avda. Azteca 123"/>
    <s v="México D.F."/>
    <s v=""/>
    <s v="05033"/>
    <x v="7"/>
    <s v="(5) 555-2933"/>
    <s v=""/>
    <n v="15"/>
    <x v="10"/>
    <s v="Beate Vileid"/>
    <s v="Marketing Manager"/>
    <s v="Hatlevegen 5"/>
    <s v="Sandvika"/>
    <s v=""/>
    <s v="1320"/>
    <s v="Norway"/>
    <s v="(0)2-953010"/>
    <s v=""/>
    <n v="4"/>
    <x v="0"/>
    <s v="Cheeses"/>
    <n v="2"/>
    <s v="United Package"/>
    <s v="(503) 555-3199"/>
    <n v="2"/>
    <s v="Fuller"/>
    <s v="Andrew"/>
    <s v="Vice President, Sales"/>
    <s v="Dr."/>
    <d v="1952-02-19T00:00:00"/>
    <d v="1992-08-14T00:00:00"/>
    <s v="908 W. Capital Way"/>
    <s v="Tacoma"/>
    <s v="WA"/>
    <s v="98401"/>
    <s v="USA"/>
    <s v="(206) 555-9482"/>
    <n v="3457"/>
    <m/>
    <n v="75"/>
  </r>
  <r>
    <x v="667"/>
    <n v="54"/>
    <n v="7.45"/>
    <n v="10"/>
    <n v="0"/>
    <n v="10915"/>
    <s v="TORTU"/>
    <n v="2"/>
    <x v="431"/>
    <d v="1996-04-26T00:00:00"/>
    <d v="1996-04-01T00:00:00"/>
    <n v="3"/>
    <n v="25"/>
    <n v="2"/>
    <n v="3.51"/>
    <s v="Tortuga Restaurante"/>
    <s v="Avda. Azteca 123"/>
    <s v="México D.F."/>
    <s v=""/>
    <s v="05033"/>
    <s v="Mexico"/>
    <n v="10915"/>
    <s v="TORTU"/>
    <n v="2"/>
    <d v="1996-03-29T00:00:00"/>
    <d v="1996-04-26T00:00:00"/>
    <n v="3"/>
    <d v="1996-04-01T00:00:00"/>
    <n v="2"/>
    <n v="3.51"/>
    <s v="Tortuga Restaurante"/>
    <s v="Avda. Azteca 123"/>
    <s v="México D.F."/>
    <s v=""/>
    <s v="05033"/>
    <s v="Mexico"/>
    <n v="54"/>
    <x v="55"/>
    <x v="15"/>
    <n v="6"/>
    <s v="16 pies"/>
    <n v="7.45"/>
    <n v="21"/>
    <n v="0"/>
    <n v="10"/>
    <n v="0"/>
    <s v="TORTU"/>
    <s v="Tortuga Restaurante"/>
    <x v="23"/>
    <x v="3"/>
    <s v="Avda. Azteca 123"/>
    <s v="México D.F."/>
    <s v=""/>
    <s v="05033"/>
    <x v="7"/>
    <s v="(5) 555-2933"/>
    <s v=""/>
    <n v="25"/>
    <x v="15"/>
    <s v="Jean-Guy Lauzon"/>
    <s v="Marketing Manager"/>
    <s v="2960 Rue St. Laurent"/>
    <s v="Montréal"/>
    <s v="Québec"/>
    <s v="H1J 1C3"/>
    <s v="Canada"/>
    <s v="(514) 555-9022"/>
    <s v=""/>
    <n v="6"/>
    <x v="7"/>
    <s v="Prepared meats"/>
    <n v="2"/>
    <s v="United Package"/>
    <s v="(503) 555-3199"/>
    <n v="2"/>
    <s v="Fuller"/>
    <s v="Andrew"/>
    <s v="Vice President, Sales"/>
    <s v="Dr."/>
    <d v="1952-02-19T00:00:00"/>
    <d v="1992-08-14T00:00:00"/>
    <s v="908 W. Capital Way"/>
    <s v="Tacoma"/>
    <s v="WA"/>
    <s v="98401"/>
    <s v="USA"/>
    <s v="(206) 555-9482"/>
    <n v="3457"/>
    <m/>
    <n v="74.5"/>
  </r>
  <r>
    <x v="668"/>
    <n v="16"/>
    <n v="17.45"/>
    <n v="6"/>
    <n v="0"/>
    <n v="10916"/>
    <s v="RANCH"/>
    <n v="1"/>
    <x v="431"/>
    <d v="1996-04-26T00:00:00"/>
    <d v="1996-04-08T00:00:00"/>
    <n v="10"/>
    <n v="18"/>
    <n v="2"/>
    <n v="63.77"/>
    <s v="Rancho grande"/>
    <s v="Av. del Libertador 900"/>
    <s v="Buenos Aires"/>
    <s v=""/>
    <s v="1010"/>
    <s v="Argentina"/>
    <n v="10916"/>
    <s v="RANCH"/>
    <n v="1"/>
    <d v="1996-03-29T00:00:00"/>
    <d v="1996-04-26T00:00:00"/>
    <n v="10"/>
    <d v="1996-04-08T00:00:00"/>
    <n v="2"/>
    <n v="63.77"/>
    <s v="Rancho grande"/>
    <s v="Av. del Libertador 900"/>
    <s v="Buenos Aires"/>
    <s v=""/>
    <s v="1010"/>
    <s v="Argentina"/>
    <n v="16"/>
    <x v="19"/>
    <x v="18"/>
    <n v="3"/>
    <s v="32 - 500 g boxes"/>
    <n v="17.45"/>
    <n v="29"/>
    <n v="0"/>
    <n v="10"/>
    <n v="0"/>
    <s v="RANCH"/>
    <s v="Rancho grande"/>
    <x v="73"/>
    <x v="5"/>
    <s v="Av. del Libertador 900"/>
    <s v="Buenos Aires"/>
    <s v=""/>
    <s v="1010"/>
    <x v="20"/>
    <s v="(1) 123-5555"/>
    <s v="(1) 123-5556"/>
    <n v="7"/>
    <x v="18"/>
    <s v="Ian Devling"/>
    <s v="Marketing Manager"/>
    <s v="74 Rose St._x000d__x000a_Moonie Ponds"/>
    <s v="Melbourne"/>
    <s v="Victoria"/>
    <s v="3058"/>
    <s v="Australia"/>
    <s v="(03) 444-2343"/>
    <s v="(03) 444-6588"/>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104.69999999999999"/>
  </r>
  <r>
    <x v="668"/>
    <n v="32"/>
    <n v="32"/>
    <n v="6"/>
    <n v="0"/>
    <n v="10916"/>
    <s v="RANCH"/>
    <n v="1"/>
    <x v="431"/>
    <d v="1996-04-26T00:00:00"/>
    <d v="1996-04-08T00:00:00"/>
    <n v="10"/>
    <n v="18"/>
    <n v="2"/>
    <n v="63.77"/>
    <s v="Rancho grande"/>
    <s v="Av. del Libertador 900"/>
    <s v="Buenos Aires"/>
    <s v=""/>
    <s v="1010"/>
    <s v="Argentina"/>
    <n v="10916"/>
    <s v="RANCH"/>
    <n v="1"/>
    <d v="1996-03-29T00:00:00"/>
    <d v="1996-04-26T00:00:00"/>
    <n v="10"/>
    <d v="1996-04-08T00:00:00"/>
    <n v="2"/>
    <n v="63.77"/>
    <s v="Rancho grande"/>
    <s v="Av. del Libertador 900"/>
    <s v="Buenos Aires"/>
    <s v=""/>
    <s v="1010"/>
    <s v="Argentina"/>
    <n v="32"/>
    <x v="26"/>
    <x v="1"/>
    <n v="4"/>
    <s v="24 - 200 g pkgs."/>
    <n v="32"/>
    <n v="9"/>
    <n v="40"/>
    <n v="25"/>
    <n v="0"/>
    <s v="RANCH"/>
    <s v="Rancho grande"/>
    <x v="73"/>
    <x v="5"/>
    <s v="Av. del Libertador 900"/>
    <s v="Buenos Aires"/>
    <s v=""/>
    <s v="1010"/>
    <x v="20"/>
    <s v="(1) 123-5555"/>
    <s v="(1) 123-5556"/>
    <n v="14"/>
    <x v="1"/>
    <s v="Elio Rossi"/>
    <s v="Sales Representative"/>
    <s v="Viale Dante, 75"/>
    <s v="Ravenna"/>
    <s v=""/>
    <s v="48100"/>
    <s v="Italy"/>
    <s v="(0544) 60323"/>
    <s v="(0544) 60603"/>
    <n v="4"/>
    <x v="0"/>
    <s v="Cheeses"/>
    <n v="2"/>
    <s v="United Package"/>
    <s v="(503) 555-3199"/>
    <n v="1"/>
    <s v="Davolio"/>
    <s v="Nancy"/>
    <s v="Sales Representative"/>
    <s v="Ms."/>
    <d v="1948-12-08T00:00:00"/>
    <d v="1992-05-01T00:00:00"/>
    <s v="507 - 20th Ave. E._x000d__x000a_Apt. 2A"/>
    <s v="Seattle"/>
    <s v="WA"/>
    <s v="98122"/>
    <s v="USA"/>
    <s v="(206) 555-9857"/>
    <n v="5467"/>
    <n v="2"/>
    <n v="192"/>
  </r>
  <r>
    <x v="668"/>
    <n v="57"/>
    <n v="19.5"/>
    <n v="20"/>
    <n v="0"/>
    <n v="10916"/>
    <s v="RANCH"/>
    <n v="1"/>
    <x v="431"/>
    <d v="1996-04-26T00:00:00"/>
    <d v="1996-04-08T00:00:00"/>
    <n v="10"/>
    <n v="18"/>
    <n v="2"/>
    <n v="63.77"/>
    <s v="Rancho grande"/>
    <s v="Av. del Libertador 900"/>
    <s v="Buenos Aires"/>
    <s v=""/>
    <s v="1010"/>
    <s v="Argentina"/>
    <n v="10916"/>
    <s v="RANCH"/>
    <n v="1"/>
    <d v="1996-03-29T00:00:00"/>
    <d v="1996-04-26T00:00:00"/>
    <n v="10"/>
    <d v="1996-04-08T00:00:00"/>
    <n v="2"/>
    <n v="63.77"/>
    <s v="Rancho grande"/>
    <s v="Av. del Libertador 900"/>
    <s v="Buenos Aires"/>
    <s v=""/>
    <s v="1010"/>
    <s v="Argentina"/>
    <n v="57"/>
    <x v="8"/>
    <x v="8"/>
    <n v="5"/>
    <s v="24 - 250 g pkgs."/>
    <n v="19.5"/>
    <n v="36"/>
    <n v="0"/>
    <n v="20"/>
    <n v="0"/>
    <s v="RANCH"/>
    <s v="Rancho grande"/>
    <x v="73"/>
    <x v="5"/>
    <s v="Av. del Libertador 900"/>
    <s v="Buenos Aires"/>
    <s v=""/>
    <s v="1010"/>
    <x v="20"/>
    <s v="(1) 123-5555"/>
    <s v="(1) 123-5556"/>
    <n v="26"/>
    <x v="8"/>
    <s v="Giovanni Giudici"/>
    <s v="Order Administrator"/>
    <s v="Via dei Gelsomini, 153"/>
    <s v="Salerno"/>
    <s v=""/>
    <s v="84100"/>
    <s v="Italy"/>
    <s v="(089) 6547665"/>
    <s v="(089) 6547667"/>
    <n v="5"/>
    <x v="1"/>
    <s v="Breads, crackers, pasta, and cereal"/>
    <n v="2"/>
    <s v="United Package"/>
    <s v="(503) 555-3199"/>
    <n v="1"/>
    <s v="Davolio"/>
    <s v="Nancy"/>
    <s v="Sales Representative"/>
    <s v="Ms."/>
    <d v="1948-12-08T00:00:00"/>
    <d v="1992-05-01T00:00:00"/>
    <s v="507 - 20th Ave. E._x000d__x000a_Apt. 2A"/>
    <s v="Seattle"/>
    <s v="WA"/>
    <s v="98122"/>
    <s v="USA"/>
    <s v="(206) 555-9857"/>
    <n v="5467"/>
    <n v="2"/>
    <n v="390"/>
  </r>
  <r>
    <x v="669"/>
    <n v="30"/>
    <n v="25.89"/>
    <n v="1"/>
    <n v="0"/>
    <n v="10917"/>
    <s v="ROMEY"/>
    <n v="4"/>
    <x v="432"/>
    <d v="1996-04-29T00:00:00"/>
    <d v="1996-04-10T00:00:00"/>
    <n v="9"/>
    <n v="19"/>
    <n v="2"/>
    <n v="8.2899999999999991"/>
    <s v="Romero y tomillo"/>
    <s v="Gran Vía, 1"/>
    <s v="Madrid"/>
    <s v=""/>
    <s v="28001"/>
    <s v="Spain"/>
    <n v="10917"/>
    <s v="ROMEY"/>
    <n v="4"/>
    <d v="1996-04-01T00:00:00"/>
    <d v="1996-04-29T00:00:00"/>
    <n v="9"/>
    <d v="1996-04-10T00:00:00"/>
    <n v="2"/>
    <n v="8.2899999999999991"/>
    <s v="Romero y tomillo"/>
    <s v="Gran Vía, 1"/>
    <s v="Madrid"/>
    <s v=""/>
    <s v="28001"/>
    <s v="Spain"/>
    <n v="30"/>
    <x v="34"/>
    <x v="25"/>
    <n v="8"/>
    <s v="10 - 200 g glasses"/>
    <n v="25.89"/>
    <n v="10"/>
    <n v="0"/>
    <n v="15"/>
    <n v="0"/>
    <s v="ROMEY"/>
    <s v="Romero y tomillo"/>
    <x v="27"/>
    <x v="0"/>
    <s v="Gran Vía, 1"/>
    <s v="Madrid"/>
    <s v=""/>
    <s v="28001"/>
    <x v="12"/>
    <s v="(91) 745 6200"/>
    <s v="(91) 745 6210"/>
    <n v="13"/>
    <x v="25"/>
    <s v="Sven Petersen"/>
    <s v="Coordinator Foreign Markets"/>
    <s v="Frahmredder 112a"/>
    <s v="Cuxhaven"/>
    <s v=""/>
    <s v="27478"/>
    <s v="Germany"/>
    <s v="(04721) 8713"/>
    <s v="(04721) 8714"/>
    <n v="8"/>
    <x v="3"/>
    <s v="Seaweed and fish"/>
    <n v="2"/>
    <s v="United Package"/>
    <s v="(503) 555-3199"/>
    <n v="4"/>
    <s v="Peacock"/>
    <s v="Margaret"/>
    <s v="Sales Representative"/>
    <s v="Mrs."/>
    <d v="1937-09-19T00:00:00"/>
    <d v="1993-05-03T00:00:00"/>
    <s v="4110 Old Redmond Rd."/>
    <s v="Redmond"/>
    <s v="WA"/>
    <s v="98052"/>
    <s v="USA"/>
    <s v="(206) 555-8122"/>
    <n v="5176"/>
    <n v="2"/>
    <n v="25.89"/>
  </r>
  <r>
    <x v="669"/>
    <n v="60"/>
    <n v="34"/>
    <n v="10"/>
    <n v="0"/>
    <n v="10917"/>
    <s v="ROMEY"/>
    <n v="4"/>
    <x v="432"/>
    <d v="1996-04-29T00:00:00"/>
    <d v="1996-04-10T00:00:00"/>
    <n v="9"/>
    <n v="19"/>
    <n v="2"/>
    <n v="8.2899999999999991"/>
    <s v="Romero y tomillo"/>
    <s v="Gran Vía, 1"/>
    <s v="Madrid"/>
    <s v=""/>
    <s v="28001"/>
    <s v="Spain"/>
    <n v="10917"/>
    <s v="ROMEY"/>
    <n v="4"/>
    <d v="1996-04-01T00:00:00"/>
    <d v="1996-04-29T00:00:00"/>
    <n v="9"/>
    <d v="1996-04-10T00:00:00"/>
    <n v="2"/>
    <n v="8.2899999999999991"/>
    <s v="Romero y tomillo"/>
    <s v="Gran Vía, 1"/>
    <s v="Madrid"/>
    <s v=""/>
    <s v="28001"/>
    <s v="Spain"/>
    <n v="60"/>
    <x v="11"/>
    <x v="11"/>
    <n v="4"/>
    <s v="15 - 300 g rounds"/>
    <n v="34"/>
    <n v="19"/>
    <n v="0"/>
    <n v="0"/>
    <n v="0"/>
    <s v="ROMEY"/>
    <s v="Romero y tomillo"/>
    <x v="27"/>
    <x v="0"/>
    <s v="Gran Vía, 1"/>
    <s v="Madrid"/>
    <s v=""/>
    <s v="28001"/>
    <x v="12"/>
    <s v="(91) 745 6200"/>
    <s v="(91) 745 6210"/>
    <n v="28"/>
    <x v="11"/>
    <s v="Eliane Noz"/>
    <s v="Sales Representative"/>
    <s v="Bat. B_x000d__x000a_3, rue des Alpes"/>
    <s v="Annecy"/>
    <s v=""/>
    <s v="74000"/>
    <s v="France"/>
    <s v="38.76.98.06"/>
    <s v="38.76.98.58"/>
    <n v="4"/>
    <x v="0"/>
    <s v="Cheeses"/>
    <n v="2"/>
    <s v="United Package"/>
    <s v="(503) 555-3199"/>
    <n v="4"/>
    <s v="Peacock"/>
    <s v="Margaret"/>
    <s v="Sales Representative"/>
    <s v="Mrs."/>
    <d v="1937-09-19T00:00:00"/>
    <d v="1993-05-03T00:00:00"/>
    <s v="4110 Old Redmond Rd."/>
    <s v="Redmond"/>
    <s v="WA"/>
    <s v="98052"/>
    <s v="USA"/>
    <s v="(206) 555-8122"/>
    <n v="5176"/>
    <n v="2"/>
    <n v="340"/>
  </r>
  <r>
    <x v="670"/>
    <n v="1"/>
    <n v="18"/>
    <n v="60"/>
    <n v="0.25"/>
    <n v="10918"/>
    <s v="BOTTM"/>
    <n v="3"/>
    <x v="432"/>
    <d v="1996-04-29T00:00:00"/>
    <d v="1996-04-10T00:00:00"/>
    <n v="9"/>
    <n v="19"/>
    <n v="3"/>
    <n v="48.83"/>
    <s v="Bottom-Dollar Markets"/>
    <s v="23 Tsawassen Blvd."/>
    <s v="Tsawassen"/>
    <s v="BC"/>
    <s v="T2F 8M4"/>
    <s v="Canada"/>
    <n v="10918"/>
    <s v="BOTTM"/>
    <n v="3"/>
    <d v="1996-04-01T00:00:00"/>
    <d v="1996-04-29T00:00:00"/>
    <n v="9"/>
    <d v="1996-04-10T00:00:00"/>
    <n v="3"/>
    <n v="48.83"/>
    <s v="Bottom-Dollar Markets"/>
    <s v="23 Tsawassen Blvd."/>
    <s v="Tsawassen"/>
    <s v="BC"/>
    <s v="T2F 8M4"/>
    <s v="Canada"/>
    <n v="1"/>
    <x v="52"/>
    <x v="17"/>
    <n v="1"/>
    <s v="10 boxes x 20 bags"/>
    <n v="18"/>
    <n v="39"/>
    <n v="0"/>
    <n v="10"/>
    <n v="0"/>
    <s v="BOTTM"/>
    <s v="Bottom-Dollar Markets"/>
    <x v="66"/>
    <x v="0"/>
    <s v="23 Tsawassen Blvd."/>
    <s v="Tsawassen"/>
    <s v="BC"/>
    <s v="T2F 8M4"/>
    <x v="16"/>
    <s v="(604) 555-4729"/>
    <s v="(604) 555-3745"/>
    <n v="1"/>
    <x v="17"/>
    <s v="Charlotte Cooper"/>
    <s v="Purchasing Manager"/>
    <s v="49 Gilbert St."/>
    <s v="London"/>
    <s v=""/>
    <s v="EC1 4SD"/>
    <s v="UK"/>
    <s v="(171) 555-2222"/>
    <s v=""/>
    <n v="1"/>
    <x v="6"/>
    <s v="Soft drinks, coffees, teas, beers, and ales"/>
    <n v="3"/>
    <s v="Federal Shipping"/>
    <s v="(503) 555-9931"/>
    <n v="3"/>
    <s v="Leverling"/>
    <s v="Janet"/>
    <s v="Sales Representative"/>
    <s v="Ms."/>
    <d v="1963-08-30T00:00:00"/>
    <d v="1992-04-01T00:00:00"/>
    <s v="722 Moss Bay Blvd."/>
    <s v="Kirkland"/>
    <s v="WA"/>
    <s v="98033"/>
    <s v="USA"/>
    <s v="(206) 555-3412"/>
    <n v="3355"/>
    <n v="2"/>
    <n v="810"/>
  </r>
  <r>
    <x v="670"/>
    <n v="60"/>
    <n v="34"/>
    <n v="25"/>
    <n v="0.25"/>
    <n v="10918"/>
    <s v="BOTTM"/>
    <n v="3"/>
    <x v="432"/>
    <d v="1996-04-29T00:00:00"/>
    <d v="1996-04-10T00:00:00"/>
    <n v="9"/>
    <n v="19"/>
    <n v="3"/>
    <n v="48.83"/>
    <s v="Bottom-Dollar Markets"/>
    <s v="23 Tsawassen Blvd."/>
    <s v="Tsawassen"/>
    <s v="BC"/>
    <s v="T2F 8M4"/>
    <s v="Canada"/>
    <n v="10918"/>
    <s v="BOTTM"/>
    <n v="3"/>
    <d v="1996-04-01T00:00:00"/>
    <d v="1996-04-29T00:00:00"/>
    <n v="9"/>
    <d v="1996-04-10T00:00:00"/>
    <n v="3"/>
    <n v="48.83"/>
    <s v="Bottom-Dollar Markets"/>
    <s v="23 Tsawassen Blvd."/>
    <s v="Tsawassen"/>
    <s v="BC"/>
    <s v="T2F 8M4"/>
    <s v="Canada"/>
    <n v="60"/>
    <x v="11"/>
    <x v="11"/>
    <n v="4"/>
    <s v="15 - 300 g rounds"/>
    <n v="34"/>
    <n v="19"/>
    <n v="0"/>
    <n v="0"/>
    <n v="0"/>
    <s v="BOTTM"/>
    <s v="Bottom-Dollar Markets"/>
    <x v="66"/>
    <x v="0"/>
    <s v="23 Tsawassen Blvd."/>
    <s v="Tsawassen"/>
    <s v="BC"/>
    <s v="T2F 8M4"/>
    <x v="16"/>
    <s v="(604) 555-4729"/>
    <s v="(604) 555-3745"/>
    <n v="28"/>
    <x v="11"/>
    <s v="Eliane Noz"/>
    <s v="Sales Representative"/>
    <s v="Bat. B_x000d__x000a_3, rue des Alpes"/>
    <s v="Annecy"/>
    <s v=""/>
    <s v="74000"/>
    <s v="France"/>
    <s v="38.76.98.06"/>
    <s v="38.76.98.58"/>
    <n v="4"/>
    <x v="0"/>
    <s v="Cheeses"/>
    <n v="3"/>
    <s v="Federal Shipping"/>
    <s v="(503) 555-9931"/>
    <n v="3"/>
    <s v="Leverling"/>
    <s v="Janet"/>
    <s v="Sales Representative"/>
    <s v="Ms."/>
    <d v="1963-08-30T00:00:00"/>
    <d v="1992-04-01T00:00:00"/>
    <s v="722 Moss Bay Blvd."/>
    <s v="Kirkland"/>
    <s v="WA"/>
    <s v="98033"/>
    <s v="USA"/>
    <s v="(206) 555-3412"/>
    <n v="3355"/>
    <n v="2"/>
    <n v="637.5"/>
  </r>
  <r>
    <x v="671"/>
    <n v="16"/>
    <n v="17.45"/>
    <n v="24"/>
    <n v="0"/>
    <n v="10919"/>
    <s v="LINOD"/>
    <n v="2"/>
    <x v="432"/>
    <d v="1996-04-29T00:00:00"/>
    <d v="1996-04-03T00:00:00"/>
    <n v="2"/>
    <n v="26"/>
    <n v="2"/>
    <n v="19.8"/>
    <s v="LINO-Delicateses"/>
    <s v="Ave. 5 de Mayo Porlamar"/>
    <s v="I. de Margarita"/>
    <s v="Nueva Esparta"/>
    <s v="4980"/>
    <s v="Venezuela"/>
    <n v="10919"/>
    <s v="LINOD"/>
    <n v="2"/>
    <d v="1996-04-01T00:00:00"/>
    <d v="1996-04-29T00:00:00"/>
    <n v="2"/>
    <d v="1996-04-03T00:00:00"/>
    <n v="2"/>
    <n v="19.8"/>
    <s v="LINO-Delicateses"/>
    <s v="Ave. 5 de Mayo Porlamar"/>
    <s v="I. de Margarita"/>
    <s v="Nueva Esparta"/>
    <s v="4980"/>
    <s v="Venezuela"/>
    <n v="16"/>
    <x v="19"/>
    <x v="18"/>
    <n v="3"/>
    <s v="32 - 500 g boxes"/>
    <n v="17.45"/>
    <n v="29"/>
    <n v="0"/>
    <n v="10"/>
    <n v="0"/>
    <s v="LINOD"/>
    <s v="LINO-Delicateses"/>
    <x v="67"/>
    <x v="3"/>
    <s v="Ave. 5 de Mayo Porlamar"/>
    <s v="I. de Margarita"/>
    <s v="Nueva Esparta"/>
    <s v="4980"/>
    <x v="5"/>
    <s v="(8) 34-56-12"/>
    <s v="(8) 34-93-93"/>
    <n v="7"/>
    <x v="18"/>
    <s v="Ian Devling"/>
    <s v="Marketing Manager"/>
    <s v="74 Rose St._x000d__x000a_Moonie Ponds"/>
    <s v="Melbourne"/>
    <s v="Victoria"/>
    <s v="3058"/>
    <s v="Australia"/>
    <s v="(03) 444-2343"/>
    <s v="(03) 444-6588"/>
    <n v="3"/>
    <x v="5"/>
    <s v="Desserts, candies, and sweet breads"/>
    <n v="2"/>
    <s v="United Package"/>
    <s v="(503) 555-3199"/>
    <n v="2"/>
    <s v="Fuller"/>
    <s v="Andrew"/>
    <s v="Vice President, Sales"/>
    <s v="Dr."/>
    <d v="1952-02-19T00:00:00"/>
    <d v="1992-08-14T00:00:00"/>
    <s v="908 W. Capital Way"/>
    <s v="Tacoma"/>
    <s v="WA"/>
    <s v="98401"/>
    <s v="USA"/>
    <s v="(206) 555-9482"/>
    <n v="3457"/>
    <m/>
    <n v="418.79999999999995"/>
  </r>
  <r>
    <x v="671"/>
    <n v="25"/>
    <n v="14"/>
    <n v="24"/>
    <n v="0"/>
    <n v="10919"/>
    <s v="LINOD"/>
    <n v="2"/>
    <x v="432"/>
    <d v="1996-04-29T00:00:00"/>
    <d v="1996-04-03T00:00:00"/>
    <n v="2"/>
    <n v="26"/>
    <n v="2"/>
    <n v="19.8"/>
    <s v="LINO-Delicateses"/>
    <s v="Ave. 5 de Mayo Porlamar"/>
    <s v="I. de Margarita"/>
    <s v="Nueva Esparta"/>
    <s v="4980"/>
    <s v="Venezuela"/>
    <n v="10919"/>
    <s v="LINOD"/>
    <n v="2"/>
    <d v="1996-04-01T00:00:00"/>
    <d v="1996-04-29T00:00:00"/>
    <n v="2"/>
    <d v="1996-04-03T00:00:00"/>
    <n v="2"/>
    <n v="19.8"/>
    <s v="LINO-Delicateses"/>
    <s v="Ave. 5 de Mayo Porlamar"/>
    <s v="I. de Margarita"/>
    <s v="Nueva Esparta"/>
    <s v="4980"/>
    <s v="Venezuela"/>
    <n v="25"/>
    <x v="66"/>
    <x v="21"/>
    <n v="3"/>
    <s v="20 - 450 g glasses"/>
    <n v="14"/>
    <n v="76"/>
    <n v="0"/>
    <n v="30"/>
    <n v="0"/>
    <s v="LINOD"/>
    <s v="LINO-Delicateses"/>
    <x v="67"/>
    <x v="3"/>
    <s v="Ave. 5 de Mayo Porlamar"/>
    <s v="I. de Margarita"/>
    <s v="Nueva Esparta"/>
    <s v="4980"/>
    <x v="5"/>
    <s v="(8) 34-56-12"/>
    <s v="(8) 34-93-93"/>
    <n v="11"/>
    <x v="21"/>
    <s v="Petra Winkler"/>
    <s v="Sales Manager"/>
    <s v="Tiergartenstraße 5"/>
    <s v="Berlin"/>
    <s v=""/>
    <s v="10785"/>
    <s v="Germany"/>
    <s v="(010) 9984510"/>
    <s v=""/>
    <n v="3"/>
    <x v="5"/>
    <s v="Desserts, candies, and sweet breads"/>
    <n v="2"/>
    <s v="United Package"/>
    <s v="(503) 555-3199"/>
    <n v="2"/>
    <s v="Fuller"/>
    <s v="Andrew"/>
    <s v="Vice President, Sales"/>
    <s v="Dr."/>
    <d v="1952-02-19T00:00:00"/>
    <d v="1992-08-14T00:00:00"/>
    <s v="908 W. Capital Way"/>
    <s v="Tacoma"/>
    <s v="WA"/>
    <s v="98401"/>
    <s v="USA"/>
    <s v="(206) 555-9482"/>
    <n v="3457"/>
    <m/>
    <n v="336"/>
  </r>
  <r>
    <x v="671"/>
    <n v="40"/>
    <n v="18.399999999999999"/>
    <n v="20"/>
    <n v="0"/>
    <n v="10919"/>
    <s v="LINOD"/>
    <n v="2"/>
    <x v="432"/>
    <d v="1996-04-29T00:00:00"/>
    <d v="1996-04-03T00:00:00"/>
    <n v="2"/>
    <n v="26"/>
    <n v="2"/>
    <n v="19.8"/>
    <s v="LINO-Delicateses"/>
    <s v="Ave. 5 de Mayo Porlamar"/>
    <s v="I. de Margarita"/>
    <s v="Nueva Esparta"/>
    <s v="4980"/>
    <s v="Venezuela"/>
    <n v="10919"/>
    <s v="LINOD"/>
    <n v="2"/>
    <d v="1996-04-01T00:00:00"/>
    <d v="1996-04-29T00:00:00"/>
    <n v="2"/>
    <d v="1996-04-03T00:00:00"/>
    <n v="2"/>
    <n v="19.8"/>
    <s v="LINO-Delicateses"/>
    <s v="Ave. 5 de Mayo Porlamar"/>
    <s v="I. de Margarita"/>
    <s v="Nueva Esparta"/>
    <s v="4980"/>
    <s v="Venezuela"/>
    <n v="40"/>
    <x v="37"/>
    <x v="5"/>
    <n v="8"/>
    <s v="24 - 4 oz tins"/>
    <n v="18.399999999999999"/>
    <n v="123"/>
    <n v="0"/>
    <n v="30"/>
    <n v="0"/>
    <s v="LINOD"/>
    <s v="LINO-Delicateses"/>
    <x v="67"/>
    <x v="3"/>
    <s v="Ave. 5 de Mayo Porlamar"/>
    <s v="I. de Margarita"/>
    <s v="Nueva Esparta"/>
    <s v="4980"/>
    <x v="5"/>
    <s v="(8) 34-56-12"/>
    <s v="(8) 34-93-93"/>
    <n v="19"/>
    <x v="5"/>
    <s v="Robb Merchant"/>
    <s v="Wholesale Account Agent"/>
    <s v="Order Processing Dept._x000d__x000a_2100 Paul Revere Blvd."/>
    <s v="Boston"/>
    <s v="MA"/>
    <s v="02134"/>
    <s v="USA"/>
    <s v="(617) 555-3267"/>
    <s v="(617) 555-3389"/>
    <n v="8"/>
    <x v="3"/>
    <s v="Seaweed and fish"/>
    <n v="2"/>
    <s v="United Package"/>
    <s v="(503) 555-3199"/>
    <n v="2"/>
    <s v="Fuller"/>
    <s v="Andrew"/>
    <s v="Vice President, Sales"/>
    <s v="Dr."/>
    <d v="1952-02-19T00:00:00"/>
    <d v="1992-08-14T00:00:00"/>
    <s v="908 W. Capital Way"/>
    <s v="Tacoma"/>
    <s v="WA"/>
    <s v="98401"/>
    <s v="USA"/>
    <s v="(206) 555-9482"/>
    <n v="3457"/>
    <m/>
    <n v="368"/>
  </r>
  <r>
    <x v="672"/>
    <n v="50"/>
    <n v="16.25"/>
    <n v="24"/>
    <n v="0"/>
    <n v="10920"/>
    <s v="AROUT"/>
    <n v="4"/>
    <x v="433"/>
    <d v="1996-04-30T00:00:00"/>
    <d v="1996-04-08T00:00:00"/>
    <n v="6"/>
    <n v="22"/>
    <n v="2"/>
    <n v="29.61"/>
    <s v="Around the Horn"/>
    <s v="Brook Farm_x000d__x000a_Stratford St. Mary"/>
    <s v="Colchester"/>
    <s v="Essex"/>
    <s v="CO7 6JX"/>
    <s v="UK"/>
    <n v="10920"/>
    <s v="AROUT"/>
    <n v="4"/>
    <d v="1996-04-02T00:00:00"/>
    <d v="1996-04-30T00:00:00"/>
    <n v="6"/>
    <d v="1996-04-08T00:00:00"/>
    <n v="2"/>
    <n v="29.61"/>
    <s v="Around the Horn"/>
    <s v="Brook Farm_x000d__x000a_Stratford St. Mary"/>
    <s v="Colchester"/>
    <s v="Essex"/>
    <s v="CO7 6JX"/>
    <s v="UK"/>
    <n v="50"/>
    <x v="72"/>
    <x v="13"/>
    <n v="3"/>
    <s v="12 - 100 g bars"/>
    <n v="16.25"/>
    <n v="65"/>
    <n v="0"/>
    <n v="30"/>
    <n v="0"/>
    <s v="AROUT"/>
    <s v="Around the Horn"/>
    <x v="55"/>
    <x v="5"/>
    <s v="120 Hanover Sq."/>
    <s v="London"/>
    <s v=""/>
    <s v="WA1 1DP"/>
    <x v="13"/>
    <s v="(171) 555-7788"/>
    <s v="(171) 555-6750"/>
    <n v="23"/>
    <x v="13"/>
    <s v="Anne Heikkonen"/>
    <s v="Product Manager"/>
    <s v="Valtakatu 12"/>
    <s v="Lappeenranta"/>
    <s v=""/>
    <s v="53120"/>
    <s v="Finland"/>
    <s v="(953) 10956"/>
    <s v=""/>
    <n v="3"/>
    <x v="5"/>
    <s v="Desserts, candies, and sweet breads"/>
    <n v="2"/>
    <s v="United Package"/>
    <s v="(503) 555-3199"/>
    <n v="4"/>
    <s v="Peacock"/>
    <s v="Margaret"/>
    <s v="Sales Representative"/>
    <s v="Mrs."/>
    <d v="1937-09-19T00:00:00"/>
    <d v="1993-05-03T00:00:00"/>
    <s v="4110 Old Redmond Rd."/>
    <s v="Redmond"/>
    <s v="WA"/>
    <s v="98052"/>
    <s v="USA"/>
    <s v="(206) 555-8122"/>
    <n v="5176"/>
    <n v="2"/>
    <n v="390"/>
  </r>
  <r>
    <x v="673"/>
    <n v="35"/>
    <n v="18"/>
    <n v="10"/>
    <n v="0"/>
    <n v="10921"/>
    <s v="VAFFE"/>
    <n v="1"/>
    <x v="433"/>
    <d v="1996-05-14T00:00:00"/>
    <d v="1996-04-08T00:00:00"/>
    <n v="6"/>
    <n v="36"/>
    <n v="1"/>
    <n v="176.48"/>
    <s v="Vaffeljernet"/>
    <s v="Smagsløget 45"/>
    <s v="Århus"/>
    <s v=""/>
    <s v="8200"/>
    <s v="Denmark"/>
    <n v="10921"/>
    <s v="VAFFE"/>
    <n v="1"/>
    <d v="1996-04-02T00:00:00"/>
    <d v="1996-05-14T00:00:00"/>
    <n v="6"/>
    <d v="1996-04-08T00:00:00"/>
    <n v="1"/>
    <n v="176.48"/>
    <s v="Vaffeljernet"/>
    <s v="Smagsløget 45"/>
    <s v="Århus"/>
    <s v=""/>
    <s v="8200"/>
    <s v="Denmark"/>
    <n v="35"/>
    <x v="31"/>
    <x v="23"/>
    <n v="1"/>
    <s v="24 - 12 oz bottles"/>
    <n v="18"/>
    <n v="20"/>
    <n v="0"/>
    <n v="15"/>
    <n v="0"/>
    <s v="VAFFE"/>
    <s v="Vaffeljernet"/>
    <x v="61"/>
    <x v="4"/>
    <s v="Smagsløget 45"/>
    <s v="Århus"/>
    <s v=""/>
    <s v="8200"/>
    <x v="17"/>
    <s v="86 21 32 43"/>
    <s v="86 22 33 44"/>
    <n v="16"/>
    <x v="23"/>
    <s v="Cheryl Saylor"/>
    <s v="Regional Account Rep."/>
    <s v="3400 - 8th Avenue_x000d__x000a_Suite 210"/>
    <s v="Bend"/>
    <s v="OR"/>
    <s v="97101"/>
    <s v="USA"/>
    <s v="(503) 555-9931"/>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180"/>
  </r>
  <r>
    <x v="673"/>
    <n v="63"/>
    <n v="43.9"/>
    <n v="40"/>
    <n v="0"/>
    <n v="10921"/>
    <s v="VAFFE"/>
    <n v="1"/>
    <x v="433"/>
    <d v="1996-05-14T00:00:00"/>
    <d v="1996-04-08T00:00:00"/>
    <n v="6"/>
    <n v="36"/>
    <n v="1"/>
    <n v="176.48"/>
    <s v="Vaffeljernet"/>
    <s v="Smagsløget 45"/>
    <s v="Århus"/>
    <s v=""/>
    <s v="8200"/>
    <s v="Denmark"/>
    <n v="10921"/>
    <s v="VAFFE"/>
    <n v="1"/>
    <d v="1996-04-02T00:00:00"/>
    <d v="1996-05-14T00:00:00"/>
    <n v="6"/>
    <d v="1996-04-08T00:00:00"/>
    <n v="1"/>
    <n v="176.48"/>
    <s v="Vaffeljernet"/>
    <s v="Smagsløget 45"/>
    <s v="Århus"/>
    <s v=""/>
    <s v="8200"/>
    <s v="Denmark"/>
    <n v="63"/>
    <x v="46"/>
    <x v="18"/>
    <n v="2"/>
    <s v="15 - 625 g jars"/>
    <n v="43.9"/>
    <n v="24"/>
    <n v="0"/>
    <n v="5"/>
    <n v="0"/>
    <s v="VAFFE"/>
    <s v="Vaffeljernet"/>
    <x v="61"/>
    <x v="4"/>
    <s v="Smagsløget 45"/>
    <s v="Århus"/>
    <s v=""/>
    <s v="8200"/>
    <x v="17"/>
    <s v="86 21 32 43"/>
    <s v="86 22 33 44"/>
    <n v="7"/>
    <x v="18"/>
    <s v="Ian Devling"/>
    <s v="Marketing Manager"/>
    <s v="74 Rose St._x000d__x000a_Moonie Ponds"/>
    <s v="Melbourne"/>
    <s v="Victoria"/>
    <s v="3058"/>
    <s v="Australia"/>
    <s v="(03) 444-2343"/>
    <s v="(03) 444-6588"/>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1756"/>
  </r>
  <r>
    <x v="674"/>
    <n v="17"/>
    <n v="39"/>
    <n v="15"/>
    <n v="0"/>
    <n v="10922"/>
    <s v="HANAR"/>
    <n v="5"/>
    <x v="433"/>
    <d v="1996-04-30T00:00:00"/>
    <d v="1996-04-04T00:00:00"/>
    <n v="2"/>
    <n v="26"/>
    <n v="3"/>
    <n v="62.74"/>
    <s v="Hanari Carnes"/>
    <s v="Rua do Paço, 67"/>
    <s v="Rio de Janeiro"/>
    <s v="RJ"/>
    <s v="05454-876"/>
    <s v="Brazil"/>
    <n v="10922"/>
    <s v="HANAR"/>
    <n v="5"/>
    <d v="1996-04-02T00:00:00"/>
    <d v="1996-04-30T00:00:00"/>
    <n v="2"/>
    <d v="1996-04-04T00:00:00"/>
    <n v="3"/>
    <n v="62.74"/>
    <s v="Hanari Carnes"/>
    <s v="Rua do Paço, 67"/>
    <s v="Rio de Janeiro"/>
    <s v="RJ"/>
    <s v="05454-876"/>
    <s v="Brazil"/>
    <n v="17"/>
    <x v="35"/>
    <x v="18"/>
    <n v="6"/>
    <s v="20 - 1 kg tins"/>
    <n v="39"/>
    <n v="0"/>
    <n v="0"/>
    <n v="0"/>
    <n v="1"/>
    <s v="HANAR"/>
    <s v="Hanari Carnes"/>
    <x v="2"/>
    <x v="0"/>
    <s v="Rua do Paço, 67"/>
    <s v="Rio de Janeiro"/>
    <s v="RJ"/>
    <s v="05454-876"/>
    <x v="2"/>
    <s v="(21) 555-0091"/>
    <s v="(21) 555-8765"/>
    <n v="7"/>
    <x v="18"/>
    <s v="Ian Devling"/>
    <s v="Marketing Manager"/>
    <s v="74 Rose St._x000d__x000a_Moonie Ponds"/>
    <s v="Melbourne"/>
    <s v="Victoria"/>
    <s v="3058"/>
    <s v="Australia"/>
    <s v="(03) 444-2343"/>
    <s v="(03) 444-6588"/>
    <n v="6"/>
    <x v="7"/>
    <s v="Prepared meats"/>
    <n v="3"/>
    <s v="Federal Shipping"/>
    <s v="(503) 555-9931"/>
    <n v="5"/>
    <s v="Buchanan"/>
    <s v="Steven"/>
    <s v="Sales Manager"/>
    <s v="Mr."/>
    <d v="1955-03-04T00:00:00"/>
    <d v="1993-10-17T00:00:00"/>
    <s v="14 Garrett Hill"/>
    <s v="London"/>
    <s v=""/>
    <s v="SW1 8JR"/>
    <s v="UK"/>
    <s v="(71) 555-4848"/>
    <n v="3453"/>
    <n v="2"/>
    <n v="585"/>
  </r>
  <r>
    <x v="674"/>
    <n v="24"/>
    <n v="4.5"/>
    <n v="35"/>
    <n v="0"/>
    <n v="10922"/>
    <s v="HANAR"/>
    <n v="5"/>
    <x v="433"/>
    <d v="1996-04-30T00:00:00"/>
    <d v="1996-04-04T00:00:00"/>
    <n v="2"/>
    <n v="26"/>
    <n v="3"/>
    <n v="62.74"/>
    <s v="Hanari Carnes"/>
    <s v="Rua do Paço, 67"/>
    <s v="Rio de Janeiro"/>
    <s v="RJ"/>
    <s v="05454-876"/>
    <s v="Brazil"/>
    <n v="10922"/>
    <s v="HANAR"/>
    <n v="5"/>
    <d v="1996-04-02T00:00:00"/>
    <d v="1996-04-30T00:00:00"/>
    <n v="2"/>
    <d v="1996-04-04T00:00:00"/>
    <n v="3"/>
    <n v="62.74"/>
    <s v="Hanari Carnes"/>
    <s v="Rua do Paço, 67"/>
    <s v="Rio de Janeiro"/>
    <s v="RJ"/>
    <s v="05454-876"/>
    <s v="Brazil"/>
    <n v="24"/>
    <x v="15"/>
    <x v="14"/>
    <n v="1"/>
    <s v="12 - 355 ml cans"/>
    <n v="4.5"/>
    <n v="20"/>
    <n v="0"/>
    <n v="0"/>
    <n v="1"/>
    <s v="HANAR"/>
    <s v="Hanari Carnes"/>
    <x v="2"/>
    <x v="0"/>
    <s v="Rua do Paço, 67"/>
    <s v="Rio de Janeiro"/>
    <s v="RJ"/>
    <s v="05454-876"/>
    <x v="2"/>
    <s v="(21) 555-0091"/>
    <s v="(21) 555-8765"/>
    <n v="10"/>
    <x v="14"/>
    <s v="Carlos Diaz"/>
    <s v="Marketing Manager"/>
    <s v="Av. das Americanas 12.890"/>
    <s v="São Paulo"/>
    <s v=""/>
    <s v="5442"/>
    <s v="Brazil"/>
    <s v="(11) 555 4640"/>
    <s v=""/>
    <n v="1"/>
    <x v="6"/>
    <s v="Soft drinks, coffees, teas, beers, and ales"/>
    <n v="3"/>
    <s v="Federal Shipping"/>
    <s v="(503) 555-9931"/>
    <n v="5"/>
    <s v="Buchanan"/>
    <s v="Steven"/>
    <s v="Sales Manager"/>
    <s v="Mr."/>
    <d v="1955-03-04T00:00:00"/>
    <d v="1993-10-17T00:00:00"/>
    <s v="14 Garrett Hill"/>
    <s v="London"/>
    <s v=""/>
    <s v="SW1 8JR"/>
    <s v="UK"/>
    <s v="(71) 555-4848"/>
    <n v="3453"/>
    <n v="2"/>
    <n v="157.5"/>
  </r>
  <r>
    <x v="675"/>
    <n v="42"/>
    <n v="14"/>
    <n v="10"/>
    <n v="0.2"/>
    <n v="10923"/>
    <s v="LAMAI"/>
    <n v="7"/>
    <x v="433"/>
    <d v="1996-05-14T00:00:00"/>
    <d v="1996-04-12T00:00:00"/>
    <n v="10"/>
    <n v="32"/>
    <n v="3"/>
    <n v="68.260000000000005"/>
    <s v="La maison d'Asie"/>
    <s v="1 rue Alsace-Lorraine"/>
    <s v="Toulouse"/>
    <s v=""/>
    <s v="31000"/>
    <s v="France"/>
    <n v="10923"/>
    <s v="LAMAI"/>
    <n v="7"/>
    <d v="1996-04-02T00:00:00"/>
    <d v="1996-05-14T00:00:00"/>
    <n v="10"/>
    <d v="1996-04-12T00:00:00"/>
    <n v="3"/>
    <n v="68.260000000000005"/>
    <s v="La maison d'Asie"/>
    <s v="1 rue Alsace-Lorraine"/>
    <s v="Toulouse"/>
    <s v=""/>
    <s v="31000"/>
    <s v="France"/>
    <n v="42"/>
    <x v="2"/>
    <x v="2"/>
    <n v="5"/>
    <s v="32 - 1 kg pkgs."/>
    <n v="14"/>
    <n v="26"/>
    <n v="0"/>
    <n v="0"/>
    <n v="1"/>
    <s v="LAMAI"/>
    <s v="La maison d'Asie"/>
    <x v="53"/>
    <x v="4"/>
    <s v="1 rue Alsace-Lorraine"/>
    <s v="Toulouse"/>
    <s v=""/>
    <s v="31000"/>
    <x v="0"/>
    <s v="61.77.61.10"/>
    <s v="61.77.61.11"/>
    <n v="20"/>
    <x v="2"/>
    <s v="Chandra Leka"/>
    <s v="Owner"/>
    <s v="471 Serangoon Loop, Suite #402"/>
    <s v="Singapore"/>
    <s v=""/>
    <s v="0512"/>
    <s v="Singapore"/>
    <s v="555-8787"/>
    <s v=""/>
    <n v="5"/>
    <x v="1"/>
    <s v="Breads, crackers, pasta, and cereal"/>
    <n v="3"/>
    <s v="Federal Shipping"/>
    <s v="(503) 555-9931"/>
    <n v="7"/>
    <s v="King"/>
    <s v="Robert"/>
    <s v="Sales Representative"/>
    <s v="Mr."/>
    <d v="1960-05-29T00:00:00"/>
    <d v="1994-01-02T00:00:00"/>
    <s v="Edgeham Hollow_x000d__x000a_Winchester Way"/>
    <s v="London"/>
    <s v=""/>
    <s v="RG1 9SP"/>
    <s v="UK"/>
    <s v="(71) 555-5598"/>
    <n v="465"/>
    <n v="5"/>
    <n v="112"/>
  </r>
  <r>
    <x v="675"/>
    <n v="43"/>
    <n v="46"/>
    <n v="10"/>
    <n v="0.2"/>
    <n v="10923"/>
    <s v="LAMAI"/>
    <n v="7"/>
    <x v="433"/>
    <d v="1996-05-14T00:00:00"/>
    <d v="1996-04-12T00:00:00"/>
    <n v="10"/>
    <n v="32"/>
    <n v="3"/>
    <n v="68.260000000000005"/>
    <s v="La maison d'Asie"/>
    <s v="1 rue Alsace-Lorraine"/>
    <s v="Toulouse"/>
    <s v=""/>
    <s v="31000"/>
    <s v="France"/>
    <n v="10923"/>
    <s v="LAMAI"/>
    <n v="7"/>
    <d v="1996-04-02T00:00:00"/>
    <d v="1996-05-14T00:00:00"/>
    <n v="10"/>
    <d v="1996-04-12T00:00:00"/>
    <n v="3"/>
    <n v="68.260000000000005"/>
    <s v="La maison d'Asie"/>
    <s v="1 rue Alsace-Lorraine"/>
    <s v="Toulouse"/>
    <s v=""/>
    <s v="31000"/>
    <s v="France"/>
    <n v="43"/>
    <x v="40"/>
    <x v="2"/>
    <n v="1"/>
    <s v="16 - 500 g tins"/>
    <n v="46"/>
    <n v="17"/>
    <n v="10"/>
    <n v="25"/>
    <n v="0"/>
    <s v="LAMAI"/>
    <s v="La maison d'Asie"/>
    <x v="53"/>
    <x v="4"/>
    <s v="1 rue Alsace-Lorraine"/>
    <s v="Toulouse"/>
    <s v=""/>
    <s v="31000"/>
    <x v="0"/>
    <s v="61.77.61.10"/>
    <s v="61.77.61.11"/>
    <n v="20"/>
    <x v="2"/>
    <s v="Chandra Leka"/>
    <s v="Owner"/>
    <s v="471 Serangoon Loop, Suite #402"/>
    <s v="Singapore"/>
    <s v=""/>
    <s v="0512"/>
    <s v="Singapore"/>
    <s v="555-8787"/>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368"/>
  </r>
  <r>
    <x v="675"/>
    <n v="67"/>
    <n v="14"/>
    <n v="24"/>
    <n v="0.2"/>
    <n v="10923"/>
    <s v="LAMAI"/>
    <n v="7"/>
    <x v="433"/>
    <d v="1996-05-14T00:00:00"/>
    <d v="1996-04-12T00:00:00"/>
    <n v="10"/>
    <n v="32"/>
    <n v="3"/>
    <n v="68.260000000000005"/>
    <s v="La maison d'Asie"/>
    <s v="1 rue Alsace-Lorraine"/>
    <s v="Toulouse"/>
    <s v=""/>
    <s v="31000"/>
    <s v="France"/>
    <n v="10923"/>
    <s v="LAMAI"/>
    <n v="7"/>
    <d v="1996-04-02T00:00:00"/>
    <d v="1996-05-14T00:00:00"/>
    <n v="10"/>
    <d v="1996-04-12T00:00:00"/>
    <n v="3"/>
    <n v="68.260000000000005"/>
    <s v="La maison d'Asie"/>
    <s v="1 rue Alsace-Lorraine"/>
    <s v="Toulouse"/>
    <s v=""/>
    <s v="31000"/>
    <s v="France"/>
    <n v="67"/>
    <x v="51"/>
    <x v="23"/>
    <n v="1"/>
    <s v="24 - 12 oz bottles"/>
    <n v="14"/>
    <n v="52"/>
    <n v="0"/>
    <n v="10"/>
    <n v="0"/>
    <s v="LAMAI"/>
    <s v="La maison d'Asie"/>
    <x v="53"/>
    <x v="4"/>
    <s v="1 rue Alsace-Lorraine"/>
    <s v="Toulouse"/>
    <s v=""/>
    <s v="31000"/>
    <x v="0"/>
    <s v="61.77.61.10"/>
    <s v="61.77.61.11"/>
    <n v="16"/>
    <x v="23"/>
    <s v="Cheryl Saylor"/>
    <s v="Regional Account Rep."/>
    <s v="3400 - 8th Avenue_x000d__x000a_Suite 210"/>
    <s v="Bend"/>
    <s v="OR"/>
    <s v="97101"/>
    <s v="USA"/>
    <s v="(503) 555-9931"/>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268.8"/>
  </r>
  <r>
    <x v="676"/>
    <n v="10"/>
    <n v="31"/>
    <n v="20"/>
    <n v="0.1"/>
    <n v="10924"/>
    <s v="BERGS"/>
    <n v="3"/>
    <x v="434"/>
    <d v="1996-05-01T00:00:00"/>
    <d v="1996-05-08T00:00:00"/>
    <n v="35"/>
    <n v="-7"/>
    <n v="2"/>
    <n v="151.52000000000001"/>
    <s v="Berglunds snabbköp"/>
    <s v="Berguvsvägen  8"/>
    <s v="Luleå"/>
    <s v=""/>
    <s v="S-958 22"/>
    <s v="Sweden"/>
    <n v="10924"/>
    <s v="BERGS"/>
    <n v="3"/>
    <d v="1996-04-03T00:00:00"/>
    <d v="1996-05-01T00:00:00"/>
    <n v="35"/>
    <d v="1996-05-08T00:00:00"/>
    <n v="2"/>
    <n v="151.52000000000001"/>
    <s v="Berglunds snabbköp"/>
    <s v="Berguvsvägen  8"/>
    <s v="Luleå"/>
    <s v=""/>
    <s v="S-958 22"/>
    <s v="Sweden"/>
    <n v="10"/>
    <x v="41"/>
    <x v="16"/>
    <n v="8"/>
    <s v="12 - 200 ml jars"/>
    <n v="31"/>
    <n v="31"/>
    <n v="0"/>
    <n v="0"/>
    <n v="0"/>
    <s v="BERGS"/>
    <s v="Berglunds snabbköp"/>
    <x v="25"/>
    <x v="8"/>
    <s v="Berguvsvägen  8"/>
    <s v="Luleå"/>
    <s v=""/>
    <s v="S-958 22"/>
    <x v="9"/>
    <s v="0921-12 34 65"/>
    <s v="0921-12 34 67"/>
    <n v="4"/>
    <x v="16"/>
    <s v="Yoshi Nagase"/>
    <s v="Marketing Manager"/>
    <s v="9-8 Sekimai_x000d__x000a_Musashino-shi"/>
    <s v="Tokyo"/>
    <s v=""/>
    <s v="100"/>
    <s v="Japan"/>
    <s v="(03) 3555-5011"/>
    <s v=""/>
    <n v="8"/>
    <x v="3"/>
    <s v="Seaweed and fish"/>
    <n v="2"/>
    <s v="United Package"/>
    <s v="(503) 555-3199"/>
    <n v="3"/>
    <s v="Leverling"/>
    <s v="Janet"/>
    <s v="Sales Representative"/>
    <s v="Ms."/>
    <d v="1963-08-30T00:00:00"/>
    <d v="1992-04-01T00:00:00"/>
    <s v="722 Moss Bay Blvd."/>
    <s v="Kirkland"/>
    <s v="WA"/>
    <s v="98033"/>
    <s v="USA"/>
    <s v="(206) 555-3412"/>
    <n v="3355"/>
    <n v="2"/>
    <n v="558"/>
  </r>
  <r>
    <x v="676"/>
    <n v="28"/>
    <n v="45.6"/>
    <n v="30"/>
    <n v="0.1"/>
    <n v="10924"/>
    <s v="BERGS"/>
    <n v="3"/>
    <x v="434"/>
    <d v="1996-05-01T00:00:00"/>
    <d v="1996-05-08T00:00:00"/>
    <n v="35"/>
    <n v="-7"/>
    <n v="2"/>
    <n v="151.52000000000001"/>
    <s v="Berglunds snabbköp"/>
    <s v="Berguvsvägen  8"/>
    <s v="Luleå"/>
    <s v=""/>
    <s v="S-958 22"/>
    <s v="Sweden"/>
    <n v="10924"/>
    <s v="BERGS"/>
    <n v="3"/>
    <d v="1996-04-03T00:00:00"/>
    <d v="1996-05-01T00:00:00"/>
    <n v="35"/>
    <d v="1996-05-08T00:00:00"/>
    <n v="2"/>
    <n v="151.52000000000001"/>
    <s v="Berglunds snabbköp"/>
    <s v="Berguvsvägen  8"/>
    <s v="Luleå"/>
    <s v=""/>
    <s v="S-958 22"/>
    <s v="Sweden"/>
    <n v="28"/>
    <x v="44"/>
    <x v="20"/>
    <n v="7"/>
    <s v="25 - 825 g cans"/>
    <n v="45.6"/>
    <n v="26"/>
    <n v="0"/>
    <n v="0"/>
    <n v="1"/>
    <s v="BERGS"/>
    <s v="Berglunds snabbköp"/>
    <x v="25"/>
    <x v="8"/>
    <s v="Berguvsvägen  8"/>
    <s v="Luleå"/>
    <s v=""/>
    <s v="S-958 22"/>
    <x v="9"/>
    <s v="0921-12 34 65"/>
    <s v="0921-12 34 67"/>
    <n v="12"/>
    <x v="20"/>
    <s v="Martin Bein"/>
    <s v="International Marketing Mgr."/>
    <s v="Bogenallee 51"/>
    <s v="Frankfurt"/>
    <s v=""/>
    <s v="60439"/>
    <s v="Germany"/>
    <s v="(069) 992755"/>
    <s v=""/>
    <n v="7"/>
    <x v="2"/>
    <s v="Dried fruit and bean curd"/>
    <n v="2"/>
    <s v="United Package"/>
    <s v="(503) 555-3199"/>
    <n v="3"/>
    <s v="Leverling"/>
    <s v="Janet"/>
    <s v="Sales Representative"/>
    <s v="Ms."/>
    <d v="1963-08-30T00:00:00"/>
    <d v="1992-04-01T00:00:00"/>
    <s v="722 Moss Bay Blvd."/>
    <s v="Kirkland"/>
    <s v="WA"/>
    <s v="98033"/>
    <s v="USA"/>
    <s v="(206) 555-3412"/>
    <n v="3355"/>
    <n v="2"/>
    <n v="1231.2"/>
  </r>
  <r>
    <x v="676"/>
    <n v="75"/>
    <n v="7.75"/>
    <n v="6"/>
    <n v="0"/>
    <n v="10924"/>
    <s v="BERGS"/>
    <n v="3"/>
    <x v="434"/>
    <d v="1996-05-01T00:00:00"/>
    <d v="1996-05-08T00:00:00"/>
    <n v="35"/>
    <n v="-7"/>
    <n v="2"/>
    <n v="151.52000000000001"/>
    <s v="Berglunds snabbköp"/>
    <s v="Berguvsvägen  8"/>
    <s v="Luleå"/>
    <s v=""/>
    <s v="S-958 22"/>
    <s v="Sweden"/>
    <n v="10924"/>
    <s v="BERGS"/>
    <n v="3"/>
    <d v="1996-04-03T00:00:00"/>
    <d v="1996-05-01T00:00:00"/>
    <n v="35"/>
    <d v="1996-05-08T00:00:00"/>
    <n v="2"/>
    <n v="151.52000000000001"/>
    <s v="Berglunds snabbköp"/>
    <s v="Berguvsvägen  8"/>
    <s v="Luleå"/>
    <s v=""/>
    <s v="S-958 22"/>
    <s v="Sweden"/>
    <n v="75"/>
    <x v="48"/>
    <x v="20"/>
    <n v="1"/>
    <s v="24 - 0.5 l bottles"/>
    <n v="7.75"/>
    <n v="125"/>
    <n v="0"/>
    <n v="25"/>
    <n v="0"/>
    <s v="BERGS"/>
    <s v="Berglunds snabbköp"/>
    <x v="25"/>
    <x v="8"/>
    <s v="Berguvsvägen  8"/>
    <s v="Luleå"/>
    <s v=""/>
    <s v="S-958 22"/>
    <x v="9"/>
    <s v="0921-12 34 65"/>
    <s v="0921-12 34 67"/>
    <n v="12"/>
    <x v="20"/>
    <s v="Martin Bein"/>
    <s v="International Marketing Mgr."/>
    <s v="Bogenallee 51"/>
    <s v="Frankfurt"/>
    <s v=""/>
    <s v="60439"/>
    <s v="Germany"/>
    <s v="(069) 992755"/>
    <s v=""/>
    <n v="1"/>
    <x v="6"/>
    <s v="Soft drinks, coffees, teas, beers, and ales"/>
    <n v="2"/>
    <s v="United Package"/>
    <s v="(503) 555-3199"/>
    <n v="3"/>
    <s v="Leverling"/>
    <s v="Janet"/>
    <s v="Sales Representative"/>
    <s v="Ms."/>
    <d v="1963-08-30T00:00:00"/>
    <d v="1992-04-01T00:00:00"/>
    <s v="722 Moss Bay Blvd."/>
    <s v="Kirkland"/>
    <s v="WA"/>
    <s v="98033"/>
    <s v="USA"/>
    <s v="(206) 555-3412"/>
    <n v="3355"/>
    <n v="2"/>
    <n v="46.5"/>
  </r>
  <r>
    <x v="677"/>
    <n v="36"/>
    <n v="19"/>
    <n v="25"/>
    <n v="0.15"/>
    <n v="10925"/>
    <s v="HANAR"/>
    <n v="3"/>
    <x v="434"/>
    <d v="1996-05-01T00:00:00"/>
    <d v="1996-04-12T00:00:00"/>
    <n v="9"/>
    <n v="19"/>
    <n v="1"/>
    <n v="2.27"/>
    <s v="Hanari Carnes"/>
    <s v="Rua do Paço, 67"/>
    <s v="Rio de Janeiro"/>
    <s v="RJ"/>
    <s v="05454-876"/>
    <s v="Brazil"/>
    <n v="10925"/>
    <s v="HANAR"/>
    <n v="3"/>
    <d v="1996-04-03T00:00:00"/>
    <d v="1996-05-01T00:00:00"/>
    <n v="9"/>
    <d v="1996-04-12T00:00:00"/>
    <n v="1"/>
    <n v="2.27"/>
    <s v="Hanari Carnes"/>
    <s v="Rua do Paço, 67"/>
    <s v="Rio de Janeiro"/>
    <s v="RJ"/>
    <s v="05454-876"/>
    <s v="Brazil"/>
    <n v="36"/>
    <x v="20"/>
    <x v="19"/>
    <n v="8"/>
    <s v="24 - 250 g  jars"/>
    <n v="19"/>
    <n v="112"/>
    <n v="0"/>
    <n v="20"/>
    <n v="0"/>
    <s v="HANAR"/>
    <s v="Hanari Carnes"/>
    <x v="2"/>
    <x v="0"/>
    <s v="Rua do Paço, 67"/>
    <s v="Rio de Janeiro"/>
    <s v="RJ"/>
    <s v="05454-876"/>
    <x v="2"/>
    <s v="(21) 555-0091"/>
    <s v="(21) 555-8765"/>
    <n v="17"/>
    <x v="19"/>
    <s v="Michael Björn"/>
    <s v="Sales Representative"/>
    <s v="Brovallavägen 231"/>
    <s v="Stockholm"/>
    <s v=""/>
    <s v="S-123 45"/>
    <s v="Sweden"/>
    <s v="08-123 45 67"/>
    <s v=""/>
    <n v="8"/>
    <x v="3"/>
    <s v="Seaweed and fish"/>
    <n v="1"/>
    <s v="Speedy Express"/>
    <s v="(503) 555-9831"/>
    <n v="3"/>
    <s v="Leverling"/>
    <s v="Janet"/>
    <s v="Sales Representative"/>
    <s v="Ms."/>
    <d v="1963-08-30T00:00:00"/>
    <d v="1992-04-01T00:00:00"/>
    <s v="722 Moss Bay Blvd."/>
    <s v="Kirkland"/>
    <s v="WA"/>
    <s v="98033"/>
    <s v="USA"/>
    <s v="(206) 555-3412"/>
    <n v="3355"/>
    <n v="2"/>
    <n v="403.75"/>
  </r>
  <r>
    <x v="677"/>
    <n v="52"/>
    <n v="7"/>
    <n v="12"/>
    <n v="0.15"/>
    <n v="10925"/>
    <s v="HANAR"/>
    <n v="3"/>
    <x v="434"/>
    <d v="1996-05-01T00:00:00"/>
    <d v="1996-04-12T00:00:00"/>
    <n v="9"/>
    <n v="19"/>
    <n v="1"/>
    <n v="2.27"/>
    <s v="Hanari Carnes"/>
    <s v="Rua do Paço, 67"/>
    <s v="Rio de Janeiro"/>
    <s v="RJ"/>
    <s v="05454-876"/>
    <s v="Brazil"/>
    <n v="10925"/>
    <s v="HANAR"/>
    <n v="3"/>
    <d v="1996-04-03T00:00:00"/>
    <d v="1996-05-01T00:00:00"/>
    <n v="9"/>
    <d v="1996-04-12T00:00:00"/>
    <n v="1"/>
    <n v="2.27"/>
    <s v="Hanari Carnes"/>
    <s v="Rua do Paço, 67"/>
    <s v="Rio de Janeiro"/>
    <s v="RJ"/>
    <s v="05454-876"/>
    <s v="Brazil"/>
    <n v="52"/>
    <x v="65"/>
    <x v="4"/>
    <n v="5"/>
    <s v="16 - 2 kg boxes"/>
    <n v="7"/>
    <n v="38"/>
    <n v="0"/>
    <n v="25"/>
    <n v="0"/>
    <s v="HANAR"/>
    <s v="Hanari Carnes"/>
    <x v="2"/>
    <x v="0"/>
    <s v="Rua do Paço, 67"/>
    <s v="Rio de Janeiro"/>
    <s v="RJ"/>
    <s v="05454-876"/>
    <x v="2"/>
    <s v="(21) 555-0091"/>
    <s v="(21) 555-8765"/>
    <n v="24"/>
    <x v="4"/>
    <s v="Wendy Mackenzie"/>
    <s v="Sales Representative"/>
    <s v="170 Prince Edward Parade_x000d__x000a_Hunter's Hill"/>
    <s v="Sydney"/>
    <s v="NSW"/>
    <s v="2042"/>
    <s v="Australia"/>
    <s v="(02) 555-5914"/>
    <s v="(02) 555-4873"/>
    <n v="5"/>
    <x v="1"/>
    <s v="Breads, crackers, pasta, and cereal"/>
    <n v="1"/>
    <s v="Speedy Express"/>
    <s v="(503) 555-9831"/>
    <n v="3"/>
    <s v="Leverling"/>
    <s v="Janet"/>
    <s v="Sales Representative"/>
    <s v="Ms."/>
    <d v="1963-08-30T00:00:00"/>
    <d v="1992-04-01T00:00:00"/>
    <s v="722 Moss Bay Blvd."/>
    <s v="Kirkland"/>
    <s v="WA"/>
    <s v="98033"/>
    <s v="USA"/>
    <s v="(206) 555-3412"/>
    <n v="3355"/>
    <n v="2"/>
    <n v="71.400000000000006"/>
  </r>
  <r>
    <x v="678"/>
    <n v="11"/>
    <n v="21"/>
    <n v="2"/>
    <n v="0"/>
    <n v="10926"/>
    <s v="ANATR"/>
    <n v="4"/>
    <x v="434"/>
    <d v="1996-05-01T00:00:00"/>
    <d v="1996-04-10T00:00:00"/>
    <n v="7"/>
    <n v="21"/>
    <n v="3"/>
    <n v="39.92"/>
    <s v="Ana Trujillo Emparedados y helados"/>
    <s v="Avda. de la Constitución 2222"/>
    <s v="México D.F."/>
    <s v=""/>
    <s v="05021"/>
    <s v="Mexico"/>
    <n v="10926"/>
    <s v="ANATR"/>
    <n v="4"/>
    <d v="1996-04-03T00:00:00"/>
    <d v="1996-05-01T00:00:00"/>
    <n v="7"/>
    <d v="1996-04-10T00:00:00"/>
    <n v="3"/>
    <n v="39.92"/>
    <s v="Ana Trujillo Emparedados y helados"/>
    <s v="Avda. de la Constitución 2222"/>
    <s v="México D.F."/>
    <s v=""/>
    <s v="05021"/>
    <s v="Mexico"/>
    <n v="11"/>
    <x v="0"/>
    <x v="0"/>
    <n v="4"/>
    <s v="1 kg pkg."/>
    <n v="21"/>
    <n v="22"/>
    <n v="30"/>
    <n v="30"/>
    <n v="0"/>
    <s v="ANATR"/>
    <s v="Ana Trujillo Emparedados y helados"/>
    <x v="39"/>
    <x v="3"/>
    <s v="Avda. de la Constitución 2222"/>
    <s v="México D.F."/>
    <s v=""/>
    <s v="05021"/>
    <x v="7"/>
    <s v="(5) 555-4729"/>
    <s v="(5) 555-3745"/>
    <n v="5"/>
    <x v="0"/>
    <s v="Antonio del Valle Saavedra "/>
    <s v="Export Administrator"/>
    <s v="Calle del Rosal 4"/>
    <s v="Oviedo"/>
    <s v="Asturias"/>
    <s v="33007"/>
    <s v="Spain"/>
    <s v="(98) 598 76 54"/>
    <s v=""/>
    <n v="4"/>
    <x v="0"/>
    <s v="Cheeses"/>
    <n v="3"/>
    <s v="Federal Shipping"/>
    <s v="(503) 555-9931"/>
    <n v="4"/>
    <s v="Peacock"/>
    <s v="Margaret"/>
    <s v="Sales Representative"/>
    <s v="Mrs."/>
    <d v="1937-09-19T00:00:00"/>
    <d v="1993-05-03T00:00:00"/>
    <s v="4110 Old Redmond Rd."/>
    <s v="Redmond"/>
    <s v="WA"/>
    <s v="98052"/>
    <s v="USA"/>
    <s v="(206) 555-8122"/>
    <n v="5176"/>
    <n v="2"/>
    <n v="42"/>
  </r>
  <r>
    <x v="678"/>
    <n v="13"/>
    <n v="6"/>
    <n v="10"/>
    <n v="0"/>
    <n v="10926"/>
    <s v="ANATR"/>
    <n v="4"/>
    <x v="434"/>
    <d v="1996-05-01T00:00:00"/>
    <d v="1996-04-10T00:00:00"/>
    <n v="7"/>
    <n v="21"/>
    <n v="3"/>
    <n v="39.92"/>
    <s v="Ana Trujillo Emparedados y helados"/>
    <s v="Avda. de la Constitución 2222"/>
    <s v="México D.F."/>
    <s v=""/>
    <s v="05021"/>
    <s v="Mexico"/>
    <n v="10926"/>
    <s v="ANATR"/>
    <n v="4"/>
    <d v="1996-04-03T00:00:00"/>
    <d v="1996-05-01T00:00:00"/>
    <n v="7"/>
    <d v="1996-04-10T00:00:00"/>
    <n v="3"/>
    <n v="39.92"/>
    <s v="Ana Trujillo Emparedados y helados"/>
    <s v="Avda. de la Constitución 2222"/>
    <s v="México D.F."/>
    <s v=""/>
    <s v="05021"/>
    <s v="Mexico"/>
    <n v="13"/>
    <x v="43"/>
    <x v="3"/>
    <n v="8"/>
    <s v="2 kg box"/>
    <n v="6"/>
    <n v="24"/>
    <n v="0"/>
    <n v="5"/>
    <n v="0"/>
    <s v="ANATR"/>
    <s v="Ana Trujillo Emparedados y helados"/>
    <x v="39"/>
    <x v="3"/>
    <s v="Avda. de la Constitución 2222"/>
    <s v="México D.F."/>
    <s v=""/>
    <s v="05021"/>
    <x v="7"/>
    <s v="(5) 555-4729"/>
    <s v="(5) 555-3745"/>
    <n v="6"/>
    <x v="3"/>
    <s v="Mayumi Ohno"/>
    <s v="Marketing Representative"/>
    <s v="92 Setsuko_x000d__x000a_Chuo-ku"/>
    <s v="Osaka"/>
    <s v=""/>
    <s v="545"/>
    <s v="Japan"/>
    <s v="(06) 431-7877"/>
    <s v=""/>
    <n v="8"/>
    <x v="3"/>
    <s v="Seaweed and fish"/>
    <n v="3"/>
    <s v="Federal Shipping"/>
    <s v="(503) 555-9931"/>
    <n v="4"/>
    <s v="Peacock"/>
    <s v="Margaret"/>
    <s v="Sales Representative"/>
    <s v="Mrs."/>
    <d v="1937-09-19T00:00:00"/>
    <d v="1993-05-03T00:00:00"/>
    <s v="4110 Old Redmond Rd."/>
    <s v="Redmond"/>
    <s v="WA"/>
    <s v="98052"/>
    <s v="USA"/>
    <s v="(206) 555-8122"/>
    <n v="5176"/>
    <n v="2"/>
    <n v="60"/>
  </r>
  <r>
    <x v="678"/>
    <n v="19"/>
    <n v="9.1999999999999993"/>
    <n v="7"/>
    <n v="0"/>
    <n v="10926"/>
    <s v="ANATR"/>
    <n v="4"/>
    <x v="434"/>
    <d v="1996-05-01T00:00:00"/>
    <d v="1996-04-10T00:00:00"/>
    <n v="7"/>
    <n v="21"/>
    <n v="3"/>
    <n v="39.92"/>
    <s v="Ana Trujillo Emparedados y helados"/>
    <s v="Avda. de la Constitución 2222"/>
    <s v="México D.F."/>
    <s v=""/>
    <s v="05021"/>
    <s v="Mexico"/>
    <n v="10926"/>
    <s v="ANATR"/>
    <n v="4"/>
    <d v="1996-04-03T00:00:00"/>
    <d v="1996-05-01T00:00:00"/>
    <n v="7"/>
    <d v="1996-04-10T00:00:00"/>
    <n v="3"/>
    <n v="39.92"/>
    <s v="Ana Trujillo Emparedados y helados"/>
    <s v="Avda. de la Constitución 2222"/>
    <s v="México D.F."/>
    <s v=""/>
    <s v="05021"/>
    <s v="Mexico"/>
    <n v="19"/>
    <x v="49"/>
    <x v="9"/>
    <n v="3"/>
    <s v="10 boxes x 12 pieces"/>
    <n v="9.1999999999999993"/>
    <n v="25"/>
    <n v="0"/>
    <n v="5"/>
    <n v="0"/>
    <s v="ANATR"/>
    <s v="Ana Trujillo Emparedados y helados"/>
    <x v="39"/>
    <x v="3"/>
    <s v="Avda. de la Constitución 2222"/>
    <s v="México D.F."/>
    <s v=""/>
    <s v="05021"/>
    <x v="7"/>
    <s v="(5) 555-4729"/>
    <s v="(5) 555-3745"/>
    <n v="8"/>
    <x v="9"/>
    <s v="Peter Wilson"/>
    <s v="Sales Representative"/>
    <s v="29 King's Way"/>
    <s v="Manchester"/>
    <s v=""/>
    <s v="M14 GSD"/>
    <s v="UK"/>
    <s v="(161) 555-4448"/>
    <s v=""/>
    <n v="3"/>
    <x v="5"/>
    <s v="Desserts, candies, and sweet breads"/>
    <n v="3"/>
    <s v="Federal Shipping"/>
    <s v="(503) 555-9931"/>
    <n v="4"/>
    <s v="Peacock"/>
    <s v="Margaret"/>
    <s v="Sales Representative"/>
    <s v="Mrs."/>
    <d v="1937-09-19T00:00:00"/>
    <d v="1993-05-03T00:00:00"/>
    <s v="4110 Old Redmond Rd."/>
    <s v="Redmond"/>
    <s v="WA"/>
    <s v="98052"/>
    <s v="USA"/>
    <s v="(206) 555-8122"/>
    <n v="5176"/>
    <n v="2"/>
    <n v="64.399999999999991"/>
  </r>
  <r>
    <x v="678"/>
    <n v="72"/>
    <n v="34.799999999999997"/>
    <n v="10"/>
    <n v="0"/>
    <n v="10926"/>
    <s v="ANATR"/>
    <n v="4"/>
    <x v="434"/>
    <d v="1996-05-01T00:00:00"/>
    <d v="1996-04-10T00:00:00"/>
    <n v="7"/>
    <n v="21"/>
    <n v="3"/>
    <n v="39.92"/>
    <s v="Ana Trujillo Emparedados y helados"/>
    <s v="Avda. de la Constitución 2222"/>
    <s v="México D.F."/>
    <s v=""/>
    <s v="05021"/>
    <s v="Mexico"/>
    <n v="10926"/>
    <s v="ANATR"/>
    <n v="4"/>
    <d v="1996-04-03T00:00:00"/>
    <d v="1996-05-01T00:00:00"/>
    <n v="7"/>
    <d v="1996-04-10T00:00:00"/>
    <n v="3"/>
    <n v="39.92"/>
    <s v="Ana Trujillo Emparedados y helados"/>
    <s v="Avda. de la Constitución 2222"/>
    <s v="México D.F."/>
    <s v=""/>
    <s v="05021"/>
    <s v="Mexico"/>
    <n v="72"/>
    <x v="1"/>
    <x v="1"/>
    <n v="4"/>
    <s v="24 - 200 g pkgs."/>
    <n v="34.799999999999997"/>
    <n v="14"/>
    <n v="0"/>
    <n v="0"/>
    <n v="0"/>
    <s v="ANATR"/>
    <s v="Ana Trujillo Emparedados y helados"/>
    <x v="39"/>
    <x v="3"/>
    <s v="Avda. de la Constitución 2222"/>
    <s v="México D.F."/>
    <s v=""/>
    <s v="05021"/>
    <x v="7"/>
    <s v="(5) 555-4729"/>
    <s v="(5) 555-3745"/>
    <n v="14"/>
    <x v="1"/>
    <s v="Elio Rossi"/>
    <s v="Sales Representative"/>
    <s v="Viale Dante, 75"/>
    <s v="Ravenna"/>
    <s v=""/>
    <s v="48100"/>
    <s v="Italy"/>
    <s v="(0544) 60323"/>
    <s v="(0544) 60603"/>
    <n v="4"/>
    <x v="0"/>
    <s v="Cheeses"/>
    <n v="3"/>
    <s v="Federal Shipping"/>
    <s v="(503) 555-9931"/>
    <n v="4"/>
    <s v="Peacock"/>
    <s v="Margaret"/>
    <s v="Sales Representative"/>
    <s v="Mrs."/>
    <d v="1937-09-19T00:00:00"/>
    <d v="1993-05-03T00:00:00"/>
    <s v="4110 Old Redmond Rd."/>
    <s v="Redmond"/>
    <s v="WA"/>
    <s v="98052"/>
    <s v="USA"/>
    <s v="(206) 555-8122"/>
    <n v="5176"/>
    <n v="2"/>
    <n v="348"/>
  </r>
  <r>
    <x v="679"/>
    <n v="20"/>
    <n v="81"/>
    <n v="5"/>
    <n v="0"/>
    <n v="10927"/>
    <s v="LACOR"/>
    <n v="4"/>
    <x v="435"/>
    <d v="1996-05-02T00:00:00"/>
    <d v="1996-05-08T00:00:00"/>
    <n v="34"/>
    <n v="-6"/>
    <n v="1"/>
    <n v="19.79"/>
    <s v="La corne d'abondance"/>
    <s v="67, avenue de l'Europe"/>
    <s v="Versailles"/>
    <s v=""/>
    <s v="78000"/>
    <s v="France"/>
    <n v="10927"/>
    <s v="LACOR"/>
    <n v="4"/>
    <d v="1996-04-04T00:00:00"/>
    <d v="1996-05-02T00:00:00"/>
    <n v="34"/>
    <d v="1996-05-08T00:00:00"/>
    <n v="1"/>
    <n v="19.79"/>
    <s v="La corne d'abondance"/>
    <s v="67, avenue de l'Europe"/>
    <s v="Versailles"/>
    <s v=""/>
    <s v="78000"/>
    <s v="France"/>
    <n v="20"/>
    <x v="9"/>
    <x v="9"/>
    <n v="3"/>
    <s v="30 gift boxes"/>
    <n v="81"/>
    <n v="40"/>
    <n v="0"/>
    <n v="0"/>
    <n v="0"/>
    <s v="LACOR"/>
    <s v="La corne d'abondance"/>
    <x v="88"/>
    <x v="5"/>
    <s v="67, avenue de l'Europe"/>
    <s v="Versailles"/>
    <s v=""/>
    <s v="78000"/>
    <x v="0"/>
    <s v="30.59.84.10"/>
    <s v="30.59.85.11"/>
    <n v="8"/>
    <x v="9"/>
    <s v="Peter Wilson"/>
    <s v="Sales Representative"/>
    <s v="29 King's Way"/>
    <s v="Manchester"/>
    <s v=""/>
    <s v="M14 GSD"/>
    <s v="UK"/>
    <s v="(161) 555-4448"/>
    <s v=""/>
    <n v="3"/>
    <x v="5"/>
    <s v="Desserts, candies, and sweet breads"/>
    <n v="1"/>
    <s v="Speedy Express"/>
    <s v="(503) 555-9831"/>
    <n v="4"/>
    <s v="Peacock"/>
    <s v="Margaret"/>
    <s v="Sales Representative"/>
    <s v="Mrs."/>
    <d v="1937-09-19T00:00:00"/>
    <d v="1993-05-03T00:00:00"/>
    <s v="4110 Old Redmond Rd."/>
    <s v="Redmond"/>
    <s v="WA"/>
    <s v="98052"/>
    <s v="USA"/>
    <s v="(206) 555-8122"/>
    <n v="5176"/>
    <n v="2"/>
    <n v="405"/>
  </r>
  <r>
    <x v="679"/>
    <n v="52"/>
    <n v="7"/>
    <n v="5"/>
    <n v="0"/>
    <n v="10927"/>
    <s v="LACOR"/>
    <n v="4"/>
    <x v="435"/>
    <d v="1996-05-02T00:00:00"/>
    <d v="1996-05-08T00:00:00"/>
    <n v="34"/>
    <n v="-6"/>
    <n v="1"/>
    <n v="19.79"/>
    <s v="La corne d'abondance"/>
    <s v="67, avenue de l'Europe"/>
    <s v="Versailles"/>
    <s v=""/>
    <s v="78000"/>
    <s v="France"/>
    <n v="10927"/>
    <s v="LACOR"/>
    <n v="4"/>
    <d v="1996-04-04T00:00:00"/>
    <d v="1996-05-02T00:00:00"/>
    <n v="34"/>
    <d v="1996-05-08T00:00:00"/>
    <n v="1"/>
    <n v="19.79"/>
    <s v="La corne d'abondance"/>
    <s v="67, avenue de l'Europe"/>
    <s v="Versailles"/>
    <s v=""/>
    <s v="78000"/>
    <s v="France"/>
    <n v="52"/>
    <x v="65"/>
    <x v="4"/>
    <n v="5"/>
    <s v="16 - 2 kg boxes"/>
    <n v="7"/>
    <n v="38"/>
    <n v="0"/>
    <n v="25"/>
    <n v="0"/>
    <s v="LACOR"/>
    <s v="La corne d'abondance"/>
    <x v="88"/>
    <x v="5"/>
    <s v="67, avenue de l'Europe"/>
    <s v="Versailles"/>
    <s v=""/>
    <s v="78000"/>
    <x v="0"/>
    <s v="30.59.84.10"/>
    <s v="30.59.85.11"/>
    <n v="24"/>
    <x v="4"/>
    <s v="Wendy Mackenzie"/>
    <s v="Sales Representative"/>
    <s v="170 Prince Edward Parade_x000d__x000a_Hunter's Hill"/>
    <s v="Sydney"/>
    <s v="NSW"/>
    <s v="2042"/>
    <s v="Australia"/>
    <s v="(02) 555-5914"/>
    <s v="(02) 555-4873"/>
    <n v="5"/>
    <x v="1"/>
    <s v="Breads, crackers, pasta, and cereal"/>
    <n v="1"/>
    <s v="Speedy Express"/>
    <s v="(503) 555-9831"/>
    <n v="4"/>
    <s v="Peacock"/>
    <s v="Margaret"/>
    <s v="Sales Representative"/>
    <s v="Mrs."/>
    <d v="1937-09-19T00:00:00"/>
    <d v="1993-05-03T00:00:00"/>
    <s v="4110 Old Redmond Rd."/>
    <s v="Redmond"/>
    <s v="WA"/>
    <s v="98052"/>
    <s v="USA"/>
    <s v="(206) 555-8122"/>
    <n v="5176"/>
    <n v="2"/>
    <n v="35"/>
  </r>
  <r>
    <x v="679"/>
    <n v="76"/>
    <n v="18"/>
    <n v="20"/>
    <n v="0"/>
    <n v="10927"/>
    <s v="LACOR"/>
    <n v="4"/>
    <x v="435"/>
    <d v="1996-05-02T00:00:00"/>
    <d v="1996-05-08T00:00:00"/>
    <n v="34"/>
    <n v="-6"/>
    <n v="1"/>
    <n v="19.79"/>
    <s v="La corne d'abondance"/>
    <s v="67, avenue de l'Europe"/>
    <s v="Versailles"/>
    <s v=""/>
    <s v="78000"/>
    <s v="France"/>
    <n v="10927"/>
    <s v="LACOR"/>
    <n v="4"/>
    <d v="1996-04-04T00:00:00"/>
    <d v="1996-05-02T00:00:00"/>
    <n v="34"/>
    <d v="1996-05-08T00:00:00"/>
    <n v="1"/>
    <n v="19.79"/>
    <s v="La corne d'abondance"/>
    <s v="67, avenue de l'Europe"/>
    <s v="Versailles"/>
    <s v=""/>
    <s v="78000"/>
    <s v="France"/>
    <n v="76"/>
    <x v="38"/>
    <x v="13"/>
    <n v="1"/>
    <s v="500 ml"/>
    <n v="18"/>
    <n v="57"/>
    <n v="0"/>
    <n v="20"/>
    <n v="0"/>
    <s v="LACOR"/>
    <s v="La corne d'abondance"/>
    <x v="88"/>
    <x v="5"/>
    <s v="67, avenue de l'Europe"/>
    <s v="Versailles"/>
    <s v=""/>
    <s v="78000"/>
    <x v="0"/>
    <s v="30.59.84.10"/>
    <s v="30.59.85.11"/>
    <n v="23"/>
    <x v="13"/>
    <s v="Anne Heikkonen"/>
    <s v="Product Manager"/>
    <s v="Valtakatu 12"/>
    <s v="Lappeenranta"/>
    <s v=""/>
    <s v="53120"/>
    <s v="Finland"/>
    <s v="(953) 10956"/>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360"/>
  </r>
  <r>
    <x v="680"/>
    <n v="47"/>
    <n v="9.5"/>
    <n v="5"/>
    <n v="0"/>
    <n v="10928"/>
    <s v="GALED"/>
    <n v="1"/>
    <x v="435"/>
    <d v="1996-05-02T00:00:00"/>
    <d v="1996-04-17T00:00:00"/>
    <n v="13"/>
    <n v="15"/>
    <n v="1"/>
    <n v="1.36"/>
    <s v="Galería del gastronómo"/>
    <s v="Rambla de Cataluña, 23"/>
    <s v="Barcelona"/>
    <s v=""/>
    <s v="8022"/>
    <s v="Spain"/>
    <n v="10928"/>
    <s v="GALED"/>
    <n v="1"/>
    <d v="1996-04-04T00:00:00"/>
    <d v="1996-05-02T00:00:00"/>
    <n v="13"/>
    <d v="1996-04-17T00:00:00"/>
    <n v="1"/>
    <n v="1.36"/>
    <s v="Galería del gastronómo"/>
    <s v="Rambla de Cataluña, 23"/>
    <s v="Barcelona"/>
    <s v=""/>
    <s v="8022"/>
    <s v="Spain"/>
    <n v="47"/>
    <x v="69"/>
    <x v="28"/>
    <n v="3"/>
    <s v="10 - 4 oz boxes"/>
    <n v="9.5"/>
    <n v="36"/>
    <n v="0"/>
    <n v="0"/>
    <n v="0"/>
    <s v="GALED"/>
    <s v="Galería del gastrónomo"/>
    <x v="60"/>
    <x v="1"/>
    <s v="Rambla de Cataluña, 23"/>
    <s v="Barcelona"/>
    <s v=""/>
    <s v="08022"/>
    <x v="12"/>
    <s v="(93) 203 4560"/>
    <s v="(93) 203 4561"/>
    <n v="22"/>
    <x v="28"/>
    <s v="Dirk Luchte"/>
    <s v="Accounting Manager"/>
    <s v="Verkoop_x000d__x000a_Rijnweg 22"/>
    <s v="Zaandam"/>
    <s v=""/>
    <s v="9999 ZZ"/>
    <s v="Netherlands"/>
    <s v="(12345) 1212"/>
    <s v="(12345) 1210"/>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47.5"/>
  </r>
  <r>
    <x v="680"/>
    <n v="76"/>
    <n v="18"/>
    <n v="5"/>
    <n v="0"/>
    <n v="10928"/>
    <s v="GALED"/>
    <n v="1"/>
    <x v="435"/>
    <d v="1996-05-02T00:00:00"/>
    <d v="1996-04-17T00:00:00"/>
    <n v="13"/>
    <n v="15"/>
    <n v="1"/>
    <n v="1.36"/>
    <s v="Galería del gastronómo"/>
    <s v="Rambla de Cataluña, 23"/>
    <s v="Barcelona"/>
    <s v=""/>
    <s v="8022"/>
    <s v="Spain"/>
    <n v="10928"/>
    <s v="GALED"/>
    <n v="1"/>
    <d v="1996-04-04T00:00:00"/>
    <d v="1996-05-02T00:00:00"/>
    <n v="13"/>
    <d v="1996-04-17T00:00:00"/>
    <n v="1"/>
    <n v="1.36"/>
    <s v="Galería del gastronómo"/>
    <s v="Rambla de Cataluña, 23"/>
    <s v="Barcelona"/>
    <s v=""/>
    <s v="8022"/>
    <s v="Spain"/>
    <n v="76"/>
    <x v="38"/>
    <x v="13"/>
    <n v="1"/>
    <s v="500 ml"/>
    <n v="18"/>
    <n v="57"/>
    <n v="0"/>
    <n v="20"/>
    <n v="0"/>
    <s v="GALED"/>
    <s v="Galería del gastrónomo"/>
    <x v="60"/>
    <x v="1"/>
    <s v="Rambla de Cataluña, 23"/>
    <s v="Barcelona"/>
    <s v=""/>
    <s v="08022"/>
    <x v="12"/>
    <s v="(93) 203 4560"/>
    <s v="(93) 203 4561"/>
    <n v="23"/>
    <x v="13"/>
    <s v="Anne Heikkonen"/>
    <s v="Product Manager"/>
    <s v="Valtakatu 12"/>
    <s v="Lappeenranta"/>
    <s v=""/>
    <s v="53120"/>
    <s v="Finland"/>
    <s v="(953) 10956"/>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90"/>
  </r>
  <r>
    <x v="681"/>
    <n v="21"/>
    <n v="10"/>
    <n v="60"/>
    <n v="0"/>
    <n v="10929"/>
    <s v="FRANK"/>
    <n v="6"/>
    <x v="435"/>
    <d v="1996-05-02T00:00:00"/>
    <d v="1996-04-11T00:00:00"/>
    <n v="7"/>
    <n v="21"/>
    <n v="1"/>
    <n v="33.93"/>
    <s v="Frankenversand"/>
    <s v="Berliner Platz 43"/>
    <s v="München"/>
    <s v=""/>
    <s v="80805"/>
    <s v="Germany"/>
    <n v="10929"/>
    <s v="FRANK"/>
    <n v="6"/>
    <d v="1996-04-04T00:00:00"/>
    <d v="1996-05-02T00:00:00"/>
    <n v="7"/>
    <d v="1996-04-11T00:00:00"/>
    <n v="1"/>
    <n v="33.93"/>
    <s v="Frankenversand"/>
    <s v="Berliner Platz 43"/>
    <s v="München"/>
    <s v=""/>
    <s v="80805"/>
    <s v="Germany"/>
    <n v="21"/>
    <x v="27"/>
    <x v="9"/>
    <n v="3"/>
    <s v="24 pkgs. x 4 pieces"/>
    <n v="10"/>
    <n v="3"/>
    <n v="40"/>
    <n v="5"/>
    <n v="0"/>
    <s v="FRANK"/>
    <s v="Frankenversand"/>
    <x v="17"/>
    <x v="1"/>
    <s v="Berliner Platz 43"/>
    <s v="München"/>
    <s v=""/>
    <s v="80805"/>
    <x v="1"/>
    <s v="089-0877310"/>
    <s v="089-0877451"/>
    <n v="8"/>
    <x v="9"/>
    <s v="Peter Wilson"/>
    <s v="Sales Representative"/>
    <s v="29 King's Way"/>
    <s v="Manchester"/>
    <s v=""/>
    <s v="M14 GSD"/>
    <s v="UK"/>
    <s v="(161) 555-4448"/>
    <s v=""/>
    <n v="3"/>
    <x v="5"/>
    <s v="Desserts, candies, and sweet breads"/>
    <n v="1"/>
    <s v="Speedy Express"/>
    <s v="(503) 555-9831"/>
    <n v="6"/>
    <s v="Suyama"/>
    <s v="Michael"/>
    <s v="Sales Representative"/>
    <s v="Mr."/>
    <d v="1963-07-02T00:00:00"/>
    <d v="1993-10-17T00:00:00"/>
    <s v="Coventry House_x000d__x000a_Miner Rd."/>
    <s v="London"/>
    <s v=""/>
    <s v="EC2 7JR"/>
    <s v="UK"/>
    <s v="(71) 555-7773"/>
    <n v="428"/>
    <n v="5"/>
    <n v="600"/>
  </r>
  <r>
    <x v="681"/>
    <n v="75"/>
    <n v="7.75"/>
    <n v="49"/>
    <n v="0"/>
    <n v="10929"/>
    <s v="FRANK"/>
    <n v="6"/>
    <x v="435"/>
    <d v="1996-05-02T00:00:00"/>
    <d v="1996-04-11T00:00:00"/>
    <n v="7"/>
    <n v="21"/>
    <n v="1"/>
    <n v="33.93"/>
    <s v="Frankenversand"/>
    <s v="Berliner Platz 43"/>
    <s v="München"/>
    <s v=""/>
    <s v="80805"/>
    <s v="Germany"/>
    <n v="10929"/>
    <s v="FRANK"/>
    <n v="6"/>
    <d v="1996-04-04T00:00:00"/>
    <d v="1996-05-02T00:00:00"/>
    <n v="7"/>
    <d v="1996-04-11T00:00:00"/>
    <n v="1"/>
    <n v="33.93"/>
    <s v="Frankenversand"/>
    <s v="Berliner Platz 43"/>
    <s v="München"/>
    <s v=""/>
    <s v="80805"/>
    <s v="Germany"/>
    <n v="75"/>
    <x v="48"/>
    <x v="20"/>
    <n v="1"/>
    <s v="24 - 0.5 l bottles"/>
    <n v="7.75"/>
    <n v="125"/>
    <n v="0"/>
    <n v="25"/>
    <n v="0"/>
    <s v="FRANK"/>
    <s v="Frankenversand"/>
    <x v="17"/>
    <x v="1"/>
    <s v="Berliner Platz 43"/>
    <s v="München"/>
    <s v=""/>
    <s v="80805"/>
    <x v="1"/>
    <s v="089-0877310"/>
    <s v="089-0877451"/>
    <n v="12"/>
    <x v="20"/>
    <s v="Martin Bein"/>
    <s v="International Marketing Mgr."/>
    <s v="Bogenallee 51"/>
    <s v="Frankfurt"/>
    <s v=""/>
    <s v="60439"/>
    <s v="Germany"/>
    <s v="(069) 992755"/>
    <s v=""/>
    <n v="1"/>
    <x v="6"/>
    <s v="Soft drinks, coffees, teas, beers, and ales"/>
    <n v="1"/>
    <s v="Speedy Express"/>
    <s v="(503) 555-9831"/>
    <n v="6"/>
    <s v="Suyama"/>
    <s v="Michael"/>
    <s v="Sales Representative"/>
    <s v="Mr."/>
    <d v="1963-07-02T00:00:00"/>
    <d v="1993-10-17T00:00:00"/>
    <s v="Coventry House_x000d__x000a_Miner Rd."/>
    <s v="London"/>
    <s v=""/>
    <s v="EC2 7JR"/>
    <s v="UK"/>
    <s v="(71) 555-7773"/>
    <n v="428"/>
    <n v="5"/>
    <n v="379.75"/>
  </r>
  <r>
    <x v="681"/>
    <n v="77"/>
    <n v="13"/>
    <n v="15"/>
    <n v="0"/>
    <n v="10929"/>
    <s v="FRANK"/>
    <n v="6"/>
    <x v="435"/>
    <d v="1996-05-02T00:00:00"/>
    <d v="1996-04-11T00:00:00"/>
    <n v="7"/>
    <n v="21"/>
    <n v="1"/>
    <n v="33.93"/>
    <s v="Frankenversand"/>
    <s v="Berliner Platz 43"/>
    <s v="München"/>
    <s v=""/>
    <s v="80805"/>
    <s v="Germany"/>
    <n v="10929"/>
    <s v="FRANK"/>
    <n v="6"/>
    <d v="1996-04-04T00:00:00"/>
    <d v="1996-05-02T00:00:00"/>
    <n v="7"/>
    <d v="1996-04-11T00:00:00"/>
    <n v="1"/>
    <n v="33.93"/>
    <s v="Frankenversand"/>
    <s v="Berliner Platz 43"/>
    <s v="München"/>
    <s v=""/>
    <s v="80805"/>
    <s v="Germany"/>
    <n v="77"/>
    <x v="23"/>
    <x v="20"/>
    <n v="2"/>
    <s v="12 boxes"/>
    <n v="13"/>
    <n v="32"/>
    <n v="0"/>
    <n v="15"/>
    <n v="0"/>
    <s v="FRANK"/>
    <s v="Frankenversand"/>
    <x v="17"/>
    <x v="1"/>
    <s v="Berliner Platz 43"/>
    <s v="München"/>
    <s v=""/>
    <s v="80805"/>
    <x v="1"/>
    <s v="089-0877310"/>
    <s v="089-0877451"/>
    <n v="12"/>
    <x v="20"/>
    <s v="Martin Bein"/>
    <s v="International Marketing Mgr."/>
    <s v="Bogenallee 51"/>
    <s v="Frankfurt"/>
    <s v=""/>
    <s v="60439"/>
    <s v="Germany"/>
    <s v="(069) 992755"/>
    <s v=""/>
    <n v="2"/>
    <x v="4"/>
    <s v="Sweet and savory sauces, relishes, spreads, and seasonings"/>
    <n v="1"/>
    <s v="Speedy Express"/>
    <s v="(503) 555-9831"/>
    <n v="6"/>
    <s v="Suyama"/>
    <s v="Michael"/>
    <s v="Sales Representative"/>
    <s v="Mr."/>
    <d v="1963-07-02T00:00:00"/>
    <d v="1993-10-17T00:00:00"/>
    <s v="Coventry House_x000d__x000a_Miner Rd."/>
    <s v="London"/>
    <s v=""/>
    <s v="EC2 7JR"/>
    <s v="UK"/>
    <s v="(71) 555-7773"/>
    <n v="428"/>
    <n v="5"/>
    <n v="195"/>
  </r>
  <r>
    <x v="682"/>
    <n v="21"/>
    <n v="10"/>
    <n v="36"/>
    <n v="0"/>
    <n v="10930"/>
    <s v="SUPRD"/>
    <n v="4"/>
    <x v="436"/>
    <d v="1996-05-17T00:00:00"/>
    <d v="1996-04-17T00:00:00"/>
    <n v="12"/>
    <n v="30"/>
    <n v="3"/>
    <n v="15.55"/>
    <s v="Suprêmes délices"/>
    <s v="Boulevard Tirou, 255"/>
    <s v="Charleroi"/>
    <s v=""/>
    <s v="B-6000"/>
    <s v="Belgium"/>
    <n v="10930"/>
    <s v="SUPRD"/>
    <n v="4"/>
    <d v="1996-04-05T00:00:00"/>
    <d v="1996-05-17T00:00:00"/>
    <n v="12"/>
    <d v="1996-04-17T00:00:00"/>
    <n v="3"/>
    <n v="15.55"/>
    <s v="Suprêmes délices"/>
    <s v="Boulevard Tirou, 255"/>
    <s v="Charleroi"/>
    <s v=""/>
    <s v="B-6000"/>
    <s v="Belgium"/>
    <n v="21"/>
    <x v="27"/>
    <x v="9"/>
    <n v="3"/>
    <s v="24 pkgs. x 4 pieces"/>
    <n v="10"/>
    <n v="3"/>
    <n v="40"/>
    <n v="5"/>
    <n v="0"/>
    <s v="SUPRD"/>
    <s v="Suprêmes délices"/>
    <x v="4"/>
    <x v="0"/>
    <s v="Boulevard Tirou, 255"/>
    <s v="Charleroi"/>
    <s v=""/>
    <s v="B-6000"/>
    <x v="3"/>
    <s v="(071) 23 67 22 20"/>
    <s v="(071) 23 67 22 21"/>
    <n v="8"/>
    <x v="9"/>
    <s v="Peter Wilson"/>
    <s v="Sales Representative"/>
    <s v="29 King's Way"/>
    <s v="Manchester"/>
    <s v=""/>
    <s v="M14 GSD"/>
    <s v="UK"/>
    <s v="(161) 555-4448"/>
    <s v=""/>
    <n v="3"/>
    <x v="5"/>
    <s v="Desserts, candies, and sweet breads"/>
    <n v="3"/>
    <s v="Federal Shipping"/>
    <s v="(503) 555-9931"/>
    <n v="4"/>
    <s v="Peacock"/>
    <s v="Margaret"/>
    <s v="Sales Representative"/>
    <s v="Mrs."/>
    <d v="1937-09-19T00:00:00"/>
    <d v="1993-05-03T00:00:00"/>
    <s v="4110 Old Redmond Rd."/>
    <s v="Redmond"/>
    <s v="WA"/>
    <s v="98052"/>
    <s v="USA"/>
    <s v="(206) 555-8122"/>
    <n v="5176"/>
    <n v="2"/>
    <n v="360"/>
  </r>
  <r>
    <x v="682"/>
    <n v="27"/>
    <n v="43.9"/>
    <n v="25"/>
    <n v="0"/>
    <n v="10930"/>
    <s v="SUPRD"/>
    <n v="4"/>
    <x v="436"/>
    <d v="1996-05-17T00:00:00"/>
    <d v="1996-04-17T00:00:00"/>
    <n v="12"/>
    <n v="30"/>
    <n v="3"/>
    <n v="15.55"/>
    <s v="Suprêmes délices"/>
    <s v="Boulevard Tirou, 255"/>
    <s v="Charleroi"/>
    <s v=""/>
    <s v="B-6000"/>
    <s v="Belgium"/>
    <n v="10930"/>
    <s v="SUPRD"/>
    <n v="4"/>
    <d v="1996-04-05T00:00:00"/>
    <d v="1996-05-17T00:00:00"/>
    <n v="12"/>
    <d v="1996-04-17T00:00:00"/>
    <n v="3"/>
    <n v="15.55"/>
    <s v="Suprêmes délices"/>
    <s v="Boulevard Tirou, 255"/>
    <s v="Charleroi"/>
    <s v=""/>
    <s v="B-6000"/>
    <s v="Belgium"/>
    <n v="27"/>
    <x v="24"/>
    <x v="21"/>
    <n v="3"/>
    <s v="100 - 100 g pieces"/>
    <n v="43.9"/>
    <n v="49"/>
    <n v="0"/>
    <n v="30"/>
    <n v="0"/>
    <s v="SUPRD"/>
    <s v="Suprêmes délices"/>
    <x v="4"/>
    <x v="0"/>
    <s v="Boulevard Tirou, 255"/>
    <s v="Charleroi"/>
    <s v=""/>
    <s v="B-6000"/>
    <x v="3"/>
    <s v="(071) 23 67 22 20"/>
    <s v="(071) 23 67 22 21"/>
    <n v="11"/>
    <x v="21"/>
    <s v="Petra Winkler"/>
    <s v="Sales Manager"/>
    <s v="Tiergartenstraße 5"/>
    <s v="Berlin"/>
    <s v=""/>
    <s v="10785"/>
    <s v="Germany"/>
    <s v="(010) 9984510"/>
    <s v=""/>
    <n v="3"/>
    <x v="5"/>
    <s v="Desserts, candies, and sweet breads"/>
    <n v="3"/>
    <s v="Federal Shipping"/>
    <s v="(503) 555-9931"/>
    <n v="4"/>
    <s v="Peacock"/>
    <s v="Margaret"/>
    <s v="Sales Representative"/>
    <s v="Mrs."/>
    <d v="1937-09-19T00:00:00"/>
    <d v="1993-05-03T00:00:00"/>
    <s v="4110 Old Redmond Rd."/>
    <s v="Redmond"/>
    <s v="WA"/>
    <s v="98052"/>
    <s v="USA"/>
    <s v="(206) 555-8122"/>
    <n v="5176"/>
    <n v="2"/>
    <n v="1097.5"/>
  </r>
  <r>
    <x v="682"/>
    <n v="55"/>
    <n v="24"/>
    <n v="25"/>
    <n v="0.2"/>
    <n v="10930"/>
    <s v="SUPRD"/>
    <n v="4"/>
    <x v="436"/>
    <d v="1996-05-17T00:00:00"/>
    <d v="1996-04-17T00:00:00"/>
    <n v="12"/>
    <n v="30"/>
    <n v="3"/>
    <n v="15.55"/>
    <s v="Suprêmes délices"/>
    <s v="Boulevard Tirou, 255"/>
    <s v="Charleroi"/>
    <s v=""/>
    <s v="B-6000"/>
    <s v="Belgium"/>
    <n v="10930"/>
    <s v="SUPRD"/>
    <n v="4"/>
    <d v="1996-04-05T00:00:00"/>
    <d v="1996-05-17T00:00:00"/>
    <n v="12"/>
    <d v="1996-04-17T00:00:00"/>
    <n v="3"/>
    <n v="15.55"/>
    <s v="Suprêmes délices"/>
    <s v="Boulevard Tirou, 255"/>
    <s v="Charleroi"/>
    <s v=""/>
    <s v="B-6000"/>
    <s v="Belgium"/>
    <n v="55"/>
    <x v="16"/>
    <x v="15"/>
    <n v="6"/>
    <s v="24 boxes x 2 pies"/>
    <n v="24"/>
    <n v="115"/>
    <n v="0"/>
    <n v="20"/>
    <n v="0"/>
    <s v="SUPRD"/>
    <s v="Suprêmes délices"/>
    <x v="4"/>
    <x v="0"/>
    <s v="Boulevard Tirou, 255"/>
    <s v="Charleroi"/>
    <s v=""/>
    <s v="B-6000"/>
    <x v="3"/>
    <s v="(071) 23 67 22 20"/>
    <s v="(071) 23 67 22 21"/>
    <n v="25"/>
    <x v="15"/>
    <s v="Jean-Guy Lauzon"/>
    <s v="Marketing Manager"/>
    <s v="2960 Rue St. Laurent"/>
    <s v="Montréal"/>
    <s v="Québec"/>
    <s v="H1J 1C3"/>
    <s v="Canada"/>
    <s v="(514) 555-9022"/>
    <s v=""/>
    <n v="6"/>
    <x v="7"/>
    <s v="Prepared meats"/>
    <n v="3"/>
    <s v="Federal Shipping"/>
    <s v="(503) 555-9931"/>
    <n v="4"/>
    <s v="Peacock"/>
    <s v="Margaret"/>
    <s v="Sales Representative"/>
    <s v="Mrs."/>
    <d v="1937-09-19T00:00:00"/>
    <d v="1993-05-03T00:00:00"/>
    <s v="4110 Old Redmond Rd."/>
    <s v="Redmond"/>
    <s v="WA"/>
    <s v="98052"/>
    <s v="USA"/>
    <s v="(206) 555-8122"/>
    <n v="5176"/>
    <n v="2"/>
    <n v="480"/>
  </r>
  <r>
    <x v="682"/>
    <n v="58"/>
    <n v="13.25"/>
    <n v="30"/>
    <n v="0.2"/>
    <n v="10930"/>
    <s v="SUPRD"/>
    <n v="4"/>
    <x v="436"/>
    <d v="1996-05-17T00:00:00"/>
    <d v="1996-04-17T00:00:00"/>
    <n v="12"/>
    <n v="30"/>
    <n v="3"/>
    <n v="15.55"/>
    <s v="Suprêmes délices"/>
    <s v="Boulevard Tirou, 255"/>
    <s v="Charleroi"/>
    <s v=""/>
    <s v="B-6000"/>
    <s v="Belgium"/>
    <n v="10930"/>
    <s v="SUPRD"/>
    <n v="4"/>
    <d v="1996-04-05T00:00:00"/>
    <d v="1996-05-17T00:00:00"/>
    <n v="12"/>
    <d v="1996-04-17T00:00:00"/>
    <n v="3"/>
    <n v="15.55"/>
    <s v="Suprêmes délices"/>
    <s v="Boulevard Tirou, 255"/>
    <s v="Charleroi"/>
    <s v=""/>
    <s v="B-6000"/>
    <s v="Belgium"/>
    <n v="58"/>
    <x v="64"/>
    <x v="27"/>
    <n v="8"/>
    <s v="24 pieces"/>
    <n v="13.25"/>
    <n v="62"/>
    <n v="0"/>
    <n v="20"/>
    <n v="0"/>
    <s v="SUPRD"/>
    <s v="Suprêmes délices"/>
    <x v="4"/>
    <x v="0"/>
    <s v="Boulevard Tirou, 255"/>
    <s v="Charleroi"/>
    <s v=""/>
    <s v="B-6000"/>
    <x v="3"/>
    <s v="(071) 23 67 22 20"/>
    <s v="(071) 23 67 22 21"/>
    <n v="27"/>
    <x v="27"/>
    <s v="Marie Delamare"/>
    <s v="Sales Manager"/>
    <s v="22, rue H. Voiron"/>
    <s v="Montceau"/>
    <s v=""/>
    <s v="71300"/>
    <s v="France"/>
    <s v="85.57.00.07"/>
    <s v=""/>
    <n v="8"/>
    <x v="3"/>
    <s v="Seaweed and fish"/>
    <n v="3"/>
    <s v="Federal Shipping"/>
    <s v="(503) 555-9931"/>
    <n v="4"/>
    <s v="Peacock"/>
    <s v="Margaret"/>
    <s v="Sales Representative"/>
    <s v="Mrs."/>
    <d v="1937-09-19T00:00:00"/>
    <d v="1993-05-03T00:00:00"/>
    <s v="4110 Old Redmond Rd."/>
    <s v="Redmond"/>
    <s v="WA"/>
    <s v="98052"/>
    <s v="USA"/>
    <s v="(206) 555-8122"/>
    <n v="5176"/>
    <n v="2"/>
    <n v="318"/>
  </r>
  <r>
    <x v="683"/>
    <n v="13"/>
    <n v="6"/>
    <n v="42"/>
    <n v="0.15"/>
    <n v="10931"/>
    <s v="RICSU"/>
    <n v="4"/>
    <x v="436"/>
    <d v="1996-04-19T00:00:00"/>
    <d v="1996-04-18T00:00:00"/>
    <n v="13"/>
    <n v="1"/>
    <n v="2"/>
    <n v="13.6"/>
    <s v="Richter Supermarkt"/>
    <s v="Starenweg 5"/>
    <s v="Genève"/>
    <s v=""/>
    <s v="1204"/>
    <s v="Switzerland"/>
    <n v="10931"/>
    <s v="RICSU"/>
    <n v="4"/>
    <d v="1996-04-05T00:00:00"/>
    <d v="1996-04-19T00:00:00"/>
    <n v="13"/>
    <d v="1996-04-18T00:00:00"/>
    <n v="2"/>
    <n v="13.6"/>
    <s v="Richter Supermarkt"/>
    <s v="Starenweg 5"/>
    <s v="Genève"/>
    <s v=""/>
    <s v="1204"/>
    <s v="Switzerland"/>
    <n v="13"/>
    <x v="43"/>
    <x v="3"/>
    <n v="8"/>
    <s v="2 kg box"/>
    <n v="6"/>
    <n v="24"/>
    <n v="0"/>
    <n v="5"/>
    <n v="0"/>
    <s v="RICSU"/>
    <s v="Richter Supermarkt"/>
    <x v="6"/>
    <x v="4"/>
    <s v="Grenzacherweg 237"/>
    <s v="Genève"/>
    <s v=""/>
    <s v="1203"/>
    <x v="4"/>
    <s v="0897-034214"/>
    <s v=""/>
    <n v="6"/>
    <x v="3"/>
    <s v="Mayumi Ohno"/>
    <s v="Marketing Representative"/>
    <s v="92 Setsuko_x000d__x000a_Chuo-ku"/>
    <s v="Osaka"/>
    <s v=""/>
    <s v="545"/>
    <s v="Japan"/>
    <s v="(06) 431-7877"/>
    <s v=""/>
    <n v="8"/>
    <x v="3"/>
    <s v="Seaweed and fish"/>
    <n v="2"/>
    <s v="United Package"/>
    <s v="(503) 555-3199"/>
    <n v="4"/>
    <s v="Peacock"/>
    <s v="Margaret"/>
    <s v="Sales Representative"/>
    <s v="Mrs."/>
    <d v="1937-09-19T00:00:00"/>
    <d v="1993-05-03T00:00:00"/>
    <s v="4110 Old Redmond Rd."/>
    <s v="Redmond"/>
    <s v="WA"/>
    <s v="98052"/>
    <s v="USA"/>
    <s v="(206) 555-8122"/>
    <n v="5176"/>
    <n v="2"/>
    <n v="214.2"/>
  </r>
  <r>
    <x v="683"/>
    <n v="57"/>
    <n v="19.5"/>
    <n v="30"/>
    <n v="0"/>
    <n v="10931"/>
    <s v="RICSU"/>
    <n v="4"/>
    <x v="436"/>
    <d v="1996-04-19T00:00:00"/>
    <d v="1996-04-18T00:00:00"/>
    <n v="13"/>
    <n v="1"/>
    <n v="2"/>
    <n v="13.6"/>
    <s v="Richter Supermarkt"/>
    <s v="Starenweg 5"/>
    <s v="Genève"/>
    <s v=""/>
    <s v="1204"/>
    <s v="Switzerland"/>
    <n v="10931"/>
    <s v="RICSU"/>
    <n v="4"/>
    <d v="1996-04-05T00:00:00"/>
    <d v="1996-04-19T00:00:00"/>
    <n v="13"/>
    <d v="1996-04-18T00:00:00"/>
    <n v="2"/>
    <n v="13.6"/>
    <s v="Richter Supermarkt"/>
    <s v="Starenweg 5"/>
    <s v="Genève"/>
    <s v=""/>
    <s v="1204"/>
    <s v="Switzerland"/>
    <n v="57"/>
    <x v="8"/>
    <x v="8"/>
    <n v="5"/>
    <s v="24 - 250 g pkgs."/>
    <n v="19.5"/>
    <n v="36"/>
    <n v="0"/>
    <n v="20"/>
    <n v="0"/>
    <s v="RICSU"/>
    <s v="Richter Supermarkt"/>
    <x v="6"/>
    <x v="4"/>
    <s v="Grenzacherweg 237"/>
    <s v="Genève"/>
    <s v=""/>
    <s v="1203"/>
    <x v="4"/>
    <s v="0897-034214"/>
    <s v=""/>
    <n v="26"/>
    <x v="8"/>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585"/>
  </r>
  <r>
    <x v="684"/>
    <n v="16"/>
    <n v="17.45"/>
    <n v="30"/>
    <n v="0.1"/>
    <n v="10932"/>
    <s v="BONAP"/>
    <n v="8"/>
    <x v="436"/>
    <d v="1996-05-03T00:00:00"/>
    <d v="1996-04-23T00:00:00"/>
    <n v="18"/>
    <n v="10"/>
    <n v="1"/>
    <n v="134.63999999999999"/>
    <s v="Bon app'"/>
    <s v="12, rue des Bouchers"/>
    <s v="Marseille"/>
    <s v=""/>
    <s v="13008"/>
    <s v="France"/>
    <n v="10932"/>
    <s v="BONAP"/>
    <n v="8"/>
    <d v="1996-04-05T00:00:00"/>
    <d v="1996-05-03T00:00:00"/>
    <n v="18"/>
    <d v="1996-04-23T00:00:00"/>
    <n v="1"/>
    <n v="134.63999999999999"/>
    <s v="Bon app'"/>
    <s v="12, rue des Bouchers"/>
    <s v="Marseille"/>
    <s v=""/>
    <s v="13008"/>
    <s v="France"/>
    <n v="16"/>
    <x v="19"/>
    <x v="18"/>
    <n v="3"/>
    <s v="32 - 500 g boxes"/>
    <n v="17.45"/>
    <n v="29"/>
    <n v="0"/>
    <n v="10"/>
    <n v="0"/>
    <s v="BONAP"/>
    <s v="Bon app'"/>
    <x v="48"/>
    <x v="3"/>
    <s v="12, rue des Bouchers"/>
    <s v="Marseille"/>
    <s v=""/>
    <s v="13008"/>
    <x v="0"/>
    <s v="91.24.45.40"/>
    <s v="91.24.45.41"/>
    <n v="7"/>
    <x v="18"/>
    <s v="Ian Devling"/>
    <s v="Marketing Manager"/>
    <s v="74 Rose St._x000d__x000a_Moonie Ponds"/>
    <s v="Melbourne"/>
    <s v="Victoria"/>
    <s v="3058"/>
    <s v="Australia"/>
    <s v="(03) 444-2343"/>
    <s v="(03) 444-6588"/>
    <n v="3"/>
    <x v="5"/>
    <s v="Desserts, candies, and sweet breads"/>
    <n v="1"/>
    <s v="Speedy Express"/>
    <s v="(503) 555-9831"/>
    <n v="8"/>
    <s v="Callahan"/>
    <s v="Laura"/>
    <s v="Inside Sales Coordinator"/>
    <s v="Ms."/>
    <d v="1958-01-09T00:00:00"/>
    <d v="1994-03-05T00:00:00"/>
    <s v="4726 - 11th Ave. N.E."/>
    <s v="Seattle"/>
    <s v="WA"/>
    <s v="98105"/>
    <s v="USA"/>
    <s v="(206) 555-1189"/>
    <n v="2344"/>
    <n v="2"/>
    <n v="471.15"/>
  </r>
  <r>
    <x v="684"/>
    <n v="62"/>
    <n v="49.3"/>
    <n v="14"/>
    <n v="0.1"/>
    <n v="10932"/>
    <s v="BONAP"/>
    <n v="8"/>
    <x v="436"/>
    <d v="1996-05-03T00:00:00"/>
    <d v="1996-04-23T00:00:00"/>
    <n v="18"/>
    <n v="10"/>
    <n v="1"/>
    <n v="134.63999999999999"/>
    <s v="Bon app'"/>
    <s v="12, rue des Bouchers"/>
    <s v="Marseille"/>
    <s v=""/>
    <s v="13008"/>
    <s v="France"/>
    <n v="10932"/>
    <s v="BONAP"/>
    <n v="8"/>
    <d v="1996-04-05T00:00:00"/>
    <d v="1996-05-03T00:00:00"/>
    <n v="18"/>
    <d v="1996-04-23T00:00:00"/>
    <n v="1"/>
    <n v="134.63999999999999"/>
    <s v="Bon app'"/>
    <s v="12, rue des Bouchers"/>
    <s v="Marseille"/>
    <s v=""/>
    <s v="13008"/>
    <s v="France"/>
    <n v="62"/>
    <x v="29"/>
    <x v="22"/>
    <n v="3"/>
    <s v="48 pies"/>
    <n v="49.3"/>
    <n v="17"/>
    <n v="0"/>
    <n v="0"/>
    <n v="0"/>
    <s v="BONAP"/>
    <s v="Bon app'"/>
    <x v="48"/>
    <x v="3"/>
    <s v="12, rue des Bouchers"/>
    <s v="Marseille"/>
    <s v=""/>
    <s v="13008"/>
    <x v="0"/>
    <s v="91.24.45.40"/>
    <s v="91.24.45.41"/>
    <n v="29"/>
    <x v="22"/>
    <s v="Chantal Goulet"/>
    <s v="Accounting Manager"/>
    <s v="148 rue Chasseur"/>
    <s v="Ste-Hyacinthe"/>
    <s v="Québec"/>
    <s v="J2S 7S8"/>
    <s v="Canada"/>
    <s v="(514) 555-2955"/>
    <s v="(514) 555-2921"/>
    <n v="3"/>
    <x v="5"/>
    <s v="Desserts, candies, and sweet breads"/>
    <n v="1"/>
    <s v="Speedy Express"/>
    <s v="(503) 555-9831"/>
    <n v="8"/>
    <s v="Callahan"/>
    <s v="Laura"/>
    <s v="Inside Sales Coordinator"/>
    <s v="Ms."/>
    <d v="1958-01-09T00:00:00"/>
    <d v="1994-03-05T00:00:00"/>
    <s v="4726 - 11th Ave. N.E."/>
    <s v="Seattle"/>
    <s v="WA"/>
    <s v="98105"/>
    <s v="USA"/>
    <s v="(206) 555-1189"/>
    <n v="2344"/>
    <n v="2"/>
    <n v="621.17999999999995"/>
  </r>
  <r>
    <x v="684"/>
    <n v="72"/>
    <n v="34.799999999999997"/>
    <n v="16"/>
    <n v="0"/>
    <n v="10932"/>
    <s v="BONAP"/>
    <n v="8"/>
    <x v="436"/>
    <d v="1996-05-03T00:00:00"/>
    <d v="1996-04-23T00:00:00"/>
    <n v="18"/>
    <n v="10"/>
    <n v="1"/>
    <n v="134.63999999999999"/>
    <s v="Bon app'"/>
    <s v="12, rue des Bouchers"/>
    <s v="Marseille"/>
    <s v=""/>
    <s v="13008"/>
    <s v="France"/>
    <n v="10932"/>
    <s v="BONAP"/>
    <n v="8"/>
    <d v="1996-04-05T00:00:00"/>
    <d v="1996-05-03T00:00:00"/>
    <n v="18"/>
    <d v="1996-04-23T00:00:00"/>
    <n v="1"/>
    <n v="134.63999999999999"/>
    <s v="Bon app'"/>
    <s v="12, rue des Bouchers"/>
    <s v="Marseille"/>
    <s v=""/>
    <s v="13008"/>
    <s v="France"/>
    <n v="72"/>
    <x v="1"/>
    <x v="1"/>
    <n v="4"/>
    <s v="24 - 200 g pkgs."/>
    <n v="34.799999999999997"/>
    <n v="14"/>
    <n v="0"/>
    <n v="0"/>
    <n v="0"/>
    <s v="BONAP"/>
    <s v="Bon app'"/>
    <x v="48"/>
    <x v="3"/>
    <s v="12, rue des Bouchers"/>
    <s v="Marseille"/>
    <s v=""/>
    <s v="13008"/>
    <x v="0"/>
    <s v="91.24.45.40"/>
    <s v="91.24.45.41"/>
    <n v="14"/>
    <x v="1"/>
    <s v="Elio Rossi"/>
    <s v="Sales Representative"/>
    <s v="Viale Dante, 75"/>
    <s v="Ravenna"/>
    <s v=""/>
    <s v="48100"/>
    <s v="Italy"/>
    <s v="(0544) 60323"/>
    <s v="(0544) 60603"/>
    <n v="4"/>
    <x v="0"/>
    <s v="Cheeses"/>
    <n v="1"/>
    <s v="Speedy Express"/>
    <s v="(503) 555-9831"/>
    <n v="8"/>
    <s v="Callahan"/>
    <s v="Laura"/>
    <s v="Inside Sales Coordinator"/>
    <s v="Ms."/>
    <d v="1958-01-09T00:00:00"/>
    <d v="1994-03-05T00:00:00"/>
    <s v="4726 - 11th Ave. N.E."/>
    <s v="Seattle"/>
    <s v="WA"/>
    <s v="98105"/>
    <s v="USA"/>
    <s v="(206) 555-1189"/>
    <n v="2344"/>
    <n v="2"/>
    <n v="556.79999999999995"/>
  </r>
  <r>
    <x v="684"/>
    <n v="75"/>
    <n v="7.75"/>
    <n v="20"/>
    <n v="0.1"/>
    <n v="10932"/>
    <s v="BONAP"/>
    <n v="8"/>
    <x v="436"/>
    <d v="1996-05-03T00:00:00"/>
    <d v="1996-04-23T00:00:00"/>
    <n v="18"/>
    <n v="10"/>
    <n v="1"/>
    <n v="134.63999999999999"/>
    <s v="Bon app'"/>
    <s v="12, rue des Bouchers"/>
    <s v="Marseille"/>
    <s v=""/>
    <s v="13008"/>
    <s v="France"/>
    <n v="10932"/>
    <s v="BONAP"/>
    <n v="8"/>
    <d v="1996-04-05T00:00:00"/>
    <d v="1996-05-03T00:00:00"/>
    <n v="18"/>
    <d v="1996-04-23T00:00:00"/>
    <n v="1"/>
    <n v="134.63999999999999"/>
    <s v="Bon app'"/>
    <s v="12, rue des Bouchers"/>
    <s v="Marseille"/>
    <s v=""/>
    <s v="13008"/>
    <s v="France"/>
    <n v="75"/>
    <x v="48"/>
    <x v="20"/>
    <n v="1"/>
    <s v="24 - 0.5 l bottles"/>
    <n v="7.75"/>
    <n v="125"/>
    <n v="0"/>
    <n v="25"/>
    <n v="0"/>
    <s v="BONAP"/>
    <s v="Bon app'"/>
    <x v="48"/>
    <x v="3"/>
    <s v="12, rue des Bouchers"/>
    <s v="Marseille"/>
    <s v=""/>
    <s v="13008"/>
    <x v="0"/>
    <s v="91.24.45.40"/>
    <s v="91.24.45.41"/>
    <n v="12"/>
    <x v="20"/>
    <s v="Martin Bein"/>
    <s v="International Marketing Mgr."/>
    <s v="Bogenallee 51"/>
    <s v="Frankfurt"/>
    <s v=""/>
    <s v="60439"/>
    <s v="Germany"/>
    <s v="(069) 992755"/>
    <s v=""/>
    <n v="1"/>
    <x v="6"/>
    <s v="Soft drinks, coffees, teas, beers, and ales"/>
    <n v="1"/>
    <s v="Speedy Express"/>
    <s v="(503) 555-9831"/>
    <n v="8"/>
    <s v="Callahan"/>
    <s v="Laura"/>
    <s v="Inside Sales Coordinator"/>
    <s v="Ms."/>
    <d v="1958-01-09T00:00:00"/>
    <d v="1994-03-05T00:00:00"/>
    <s v="4726 - 11th Ave. N.E."/>
    <s v="Seattle"/>
    <s v="WA"/>
    <s v="98105"/>
    <s v="USA"/>
    <s v="(206) 555-1189"/>
    <n v="2344"/>
    <n v="2"/>
    <n v="139.5"/>
  </r>
  <r>
    <x v="685"/>
    <n v="53"/>
    <n v="32.799999999999997"/>
    <n v="2"/>
    <n v="0"/>
    <n v="10933"/>
    <s v="ISLAT"/>
    <n v="6"/>
    <x v="436"/>
    <d v="1996-05-03T00:00:00"/>
    <d v="1996-04-15T00:00:00"/>
    <n v="10"/>
    <n v="18"/>
    <n v="3"/>
    <n v="54.15"/>
    <s v="Island Trading"/>
    <s v="Garden House_x000d__x000a_Crowther Way"/>
    <s v="Cowes"/>
    <s v="Isle of Wight"/>
    <s v="PO31 7PJ"/>
    <s v="UK"/>
    <n v="10933"/>
    <s v="ISLAT"/>
    <n v="6"/>
    <d v="1996-04-05T00:00:00"/>
    <d v="1996-05-03T00:00:00"/>
    <n v="10"/>
    <d v="1996-04-15T00:00:00"/>
    <n v="3"/>
    <n v="54.15"/>
    <s v="Island Trading"/>
    <s v="Garden House_x000d__x000a_Crowther Way"/>
    <s v="Cowes"/>
    <s v="Isle of Wight"/>
    <s v="PO31 7PJ"/>
    <s v="UK"/>
    <n v="53"/>
    <x v="22"/>
    <x v="4"/>
    <n v="6"/>
    <s v="48 pieces"/>
    <n v="32.799999999999997"/>
    <n v="0"/>
    <n v="0"/>
    <n v="0"/>
    <n v="1"/>
    <s v="ISLAT"/>
    <s v="Island Trading"/>
    <x v="42"/>
    <x v="1"/>
    <s v="Garden House_x000d__x000a_Crowther Way"/>
    <s v="Cowes"/>
    <s v="Isle of Wight"/>
    <s v="PO31 7PJ"/>
    <x v="13"/>
    <s v="(198) 555-8888"/>
    <s v=""/>
    <n v="24"/>
    <x v="4"/>
    <s v="Wendy Mackenzie"/>
    <s v="Sales Representative"/>
    <s v="170 Prince Edward Parade_x000d__x000a_Hunter's Hill"/>
    <s v="Sydney"/>
    <s v="NSW"/>
    <s v="2042"/>
    <s v="Australia"/>
    <s v="(02) 555-5914"/>
    <s v="(02) 555-4873"/>
    <n v="6"/>
    <x v="7"/>
    <s v="Prepared meats"/>
    <n v="3"/>
    <s v="Federal Shipping"/>
    <s v="(503) 555-9931"/>
    <n v="6"/>
    <s v="Suyama"/>
    <s v="Michael"/>
    <s v="Sales Representative"/>
    <s v="Mr."/>
    <d v="1963-07-02T00:00:00"/>
    <d v="1993-10-17T00:00:00"/>
    <s v="Coventry House_x000d__x000a_Miner Rd."/>
    <s v="London"/>
    <s v=""/>
    <s v="EC2 7JR"/>
    <s v="UK"/>
    <s v="(71) 555-7773"/>
    <n v="428"/>
    <n v="5"/>
    <n v="65.599999999999994"/>
  </r>
  <r>
    <x v="685"/>
    <n v="61"/>
    <n v="28.5"/>
    <n v="30"/>
    <n v="0"/>
    <n v="10933"/>
    <s v="ISLAT"/>
    <n v="6"/>
    <x v="436"/>
    <d v="1996-05-03T00:00:00"/>
    <d v="1996-04-15T00:00:00"/>
    <n v="10"/>
    <n v="18"/>
    <n v="3"/>
    <n v="54.15"/>
    <s v="Island Trading"/>
    <s v="Garden House_x000d__x000a_Crowther Way"/>
    <s v="Cowes"/>
    <s v="Isle of Wight"/>
    <s v="PO31 7PJ"/>
    <s v="UK"/>
    <n v="10933"/>
    <s v="ISLAT"/>
    <n v="6"/>
    <d v="1996-04-05T00:00:00"/>
    <d v="1996-05-03T00:00:00"/>
    <n v="10"/>
    <d v="1996-04-15T00:00:00"/>
    <n v="3"/>
    <n v="54.15"/>
    <s v="Island Trading"/>
    <s v="Garden House_x000d__x000a_Crowther Way"/>
    <s v="Cowes"/>
    <s v="Isle of Wight"/>
    <s v="PO31 7PJ"/>
    <s v="UK"/>
    <n v="61"/>
    <x v="75"/>
    <x v="22"/>
    <n v="2"/>
    <s v="24 - 500 ml bottles"/>
    <n v="28.5"/>
    <n v="113"/>
    <n v="0"/>
    <n v="25"/>
    <n v="0"/>
    <s v="ISLAT"/>
    <s v="Island Trading"/>
    <x v="42"/>
    <x v="1"/>
    <s v="Garden House_x000d__x000a_Crowther Way"/>
    <s v="Cowes"/>
    <s v="Isle of Wight"/>
    <s v="PO31 7PJ"/>
    <x v="13"/>
    <s v="(198) 555-8888"/>
    <s v=""/>
    <n v="29"/>
    <x v="22"/>
    <s v="Chantal Goulet"/>
    <s v="Accounting Manager"/>
    <s v="148 rue Chasseur"/>
    <s v="Ste-Hyacinthe"/>
    <s v="Québec"/>
    <s v="J2S 7S8"/>
    <s v="Canada"/>
    <s v="(514) 555-2955"/>
    <s v="(514) 555-2921"/>
    <n v="2"/>
    <x v="4"/>
    <s v="Sweet and savory sauces, relishes, spreads, and seasonings"/>
    <n v="3"/>
    <s v="Federal Shipping"/>
    <s v="(503) 555-9931"/>
    <n v="6"/>
    <s v="Suyama"/>
    <s v="Michael"/>
    <s v="Sales Representative"/>
    <s v="Mr."/>
    <d v="1963-07-02T00:00:00"/>
    <d v="1993-10-17T00:00:00"/>
    <s v="Coventry House_x000d__x000a_Miner Rd."/>
    <s v="London"/>
    <s v=""/>
    <s v="EC2 7JR"/>
    <s v="UK"/>
    <s v="(71) 555-7773"/>
    <n v="428"/>
    <n v="5"/>
    <n v="855"/>
  </r>
  <r>
    <x v="686"/>
    <n v="6"/>
    <n v="25"/>
    <n v="20"/>
    <n v="0"/>
    <n v="10934"/>
    <s v="LEHMS"/>
    <n v="3"/>
    <x v="437"/>
    <d v="1996-05-06T00:00:00"/>
    <d v="1996-04-11T00:00:00"/>
    <n v="3"/>
    <n v="25"/>
    <n v="3"/>
    <n v="32.01"/>
    <s v="Lehmanns Marktstand"/>
    <s v="Magazinweg 7"/>
    <s v="Frankfurt a.M. "/>
    <s v=""/>
    <s v="60528"/>
    <s v="Germany"/>
    <n v="10934"/>
    <s v="LEHMS"/>
    <n v="3"/>
    <d v="1996-04-08T00:00:00"/>
    <d v="1996-05-06T00:00:00"/>
    <n v="3"/>
    <d v="1996-04-11T00:00:00"/>
    <n v="3"/>
    <n v="32.01"/>
    <s v="Lehmanns Marktstand"/>
    <s v="Magazinweg 7"/>
    <s v="Frankfurt a.M. "/>
    <s v=""/>
    <s v="60528"/>
    <s v="Germany"/>
    <n v="6"/>
    <x v="63"/>
    <x v="24"/>
    <n v="2"/>
    <s v="12 - 8 oz jars"/>
    <n v="25"/>
    <n v="120"/>
    <n v="0"/>
    <n v="25"/>
    <n v="0"/>
    <s v="LEHMS"/>
    <s v="Lehmanns Marktstand"/>
    <x v="26"/>
    <x v="5"/>
    <s v="Magazinweg 7"/>
    <s v="Frankfurt a.M. "/>
    <s v=""/>
    <s v="60528"/>
    <x v="1"/>
    <s v="069-0245984"/>
    <s v="069-0245874"/>
    <n v="3"/>
    <x v="24"/>
    <s v="Regina Murphy"/>
    <s v="Sales Representative"/>
    <s v="707 Oxford Rd."/>
    <s v="Ann Arbor"/>
    <s v="MI"/>
    <s v="48104"/>
    <s v="USA"/>
    <s v="(313) 555-5735"/>
    <s v="(313) 555-3349"/>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500"/>
  </r>
  <r>
    <x v="687"/>
    <n v="1"/>
    <n v="18"/>
    <n v="21"/>
    <n v="0"/>
    <n v="10935"/>
    <s v="WELLI"/>
    <n v="4"/>
    <x v="437"/>
    <d v="1996-05-06T00:00:00"/>
    <d v="1996-04-17T00:00:00"/>
    <n v="9"/>
    <n v="19"/>
    <n v="3"/>
    <n v="47.59"/>
    <s v="Wellington Importadora"/>
    <s v="Rua do Mercado, 12"/>
    <s v="Resende"/>
    <s v="SP"/>
    <s v="08737-363"/>
    <s v="Brazil"/>
    <n v="10935"/>
    <s v="WELLI"/>
    <n v="4"/>
    <d v="1996-04-08T00:00:00"/>
    <d v="1996-05-06T00:00:00"/>
    <n v="9"/>
    <d v="1996-04-17T00:00:00"/>
    <n v="3"/>
    <n v="47.59"/>
    <s v="Wellington Importadora"/>
    <s v="Rua do Mercado, 12"/>
    <s v="Resende"/>
    <s v="SP"/>
    <s v="08737-363"/>
    <s v="Brazil"/>
    <n v="1"/>
    <x v="52"/>
    <x v="17"/>
    <n v="1"/>
    <s v="10 boxes x 20 bags"/>
    <n v="18"/>
    <n v="39"/>
    <n v="0"/>
    <n v="10"/>
    <n v="0"/>
    <s v="WELLI"/>
    <s v="Wellington Importadora"/>
    <x v="7"/>
    <x v="4"/>
    <s v="Rua do Mercado, 12"/>
    <s v="Resende"/>
    <s v="SP"/>
    <s v="08737-363"/>
    <x v="2"/>
    <s v="(14) 555-8122"/>
    <s v=""/>
    <n v="1"/>
    <x v="17"/>
    <s v="Charlotte Cooper"/>
    <s v="Purchasing Manager"/>
    <s v="49 Gilbert St."/>
    <s v="London"/>
    <s v=""/>
    <s v="EC1 4SD"/>
    <s v="UK"/>
    <s v="(171) 555-2222"/>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378"/>
  </r>
  <r>
    <x v="687"/>
    <n v="18"/>
    <n v="62.5"/>
    <n v="4"/>
    <n v="0.25"/>
    <n v="10935"/>
    <s v="WELLI"/>
    <n v="4"/>
    <x v="437"/>
    <d v="1996-05-06T00:00:00"/>
    <d v="1996-04-17T00:00:00"/>
    <n v="9"/>
    <n v="19"/>
    <n v="3"/>
    <n v="47.59"/>
    <s v="Wellington Importadora"/>
    <s v="Rua do Mercado, 12"/>
    <s v="Resende"/>
    <s v="SP"/>
    <s v="08737-363"/>
    <s v="Brazil"/>
    <n v="10935"/>
    <s v="WELLI"/>
    <n v="4"/>
    <d v="1996-04-08T00:00:00"/>
    <d v="1996-05-06T00:00:00"/>
    <n v="9"/>
    <d v="1996-04-17T00:00:00"/>
    <n v="3"/>
    <n v="47.59"/>
    <s v="Wellington Importadora"/>
    <s v="Rua do Mercado, 12"/>
    <s v="Resende"/>
    <s v="SP"/>
    <s v="08737-363"/>
    <s v="Brazil"/>
    <n v="18"/>
    <x v="59"/>
    <x v="18"/>
    <n v="8"/>
    <s v="16 kg pkg."/>
    <n v="62.5"/>
    <n v="42"/>
    <n v="0"/>
    <n v="0"/>
    <n v="0"/>
    <s v="WELLI"/>
    <s v="Wellington Importadora"/>
    <x v="7"/>
    <x v="4"/>
    <s v="Rua do Mercado, 12"/>
    <s v="Resende"/>
    <s v="SP"/>
    <s v="08737-363"/>
    <x v="2"/>
    <s v="(14) 555-8122"/>
    <s v=""/>
    <n v="7"/>
    <x v="18"/>
    <s v="Ian Devling"/>
    <s v="Marketing Manager"/>
    <s v="74 Rose St._x000d__x000a_Moonie Ponds"/>
    <s v="Melbourne"/>
    <s v="Victoria"/>
    <s v="3058"/>
    <s v="Australia"/>
    <s v="(03) 444-2343"/>
    <s v="(03) 444-6588"/>
    <n v="8"/>
    <x v="3"/>
    <s v="Seaweed and fish"/>
    <n v="3"/>
    <s v="Federal Shipping"/>
    <s v="(503) 555-9931"/>
    <n v="4"/>
    <s v="Peacock"/>
    <s v="Margaret"/>
    <s v="Sales Representative"/>
    <s v="Mrs."/>
    <d v="1937-09-19T00:00:00"/>
    <d v="1993-05-03T00:00:00"/>
    <s v="4110 Old Redmond Rd."/>
    <s v="Redmond"/>
    <s v="WA"/>
    <s v="98052"/>
    <s v="USA"/>
    <s v="(206) 555-8122"/>
    <n v="5176"/>
    <n v="2"/>
    <n v="187.5"/>
  </r>
  <r>
    <x v="687"/>
    <n v="23"/>
    <n v="9"/>
    <n v="8"/>
    <n v="0.25"/>
    <n v="10935"/>
    <s v="WELLI"/>
    <n v="4"/>
    <x v="437"/>
    <d v="1996-05-06T00:00:00"/>
    <d v="1996-04-17T00:00:00"/>
    <n v="9"/>
    <n v="19"/>
    <n v="3"/>
    <n v="47.59"/>
    <s v="Wellington Importadora"/>
    <s v="Rua do Mercado, 12"/>
    <s v="Resende"/>
    <s v="SP"/>
    <s v="08737-363"/>
    <s v="Brazil"/>
    <n v="10935"/>
    <s v="WELLI"/>
    <n v="4"/>
    <d v="1996-04-08T00:00:00"/>
    <d v="1996-05-06T00:00:00"/>
    <n v="9"/>
    <d v="1996-04-17T00:00:00"/>
    <n v="3"/>
    <n v="47.59"/>
    <s v="Wellington Importadora"/>
    <s v="Rua do Mercado, 12"/>
    <s v="Resende"/>
    <s v="SP"/>
    <s v="08737-363"/>
    <s v="Brazil"/>
    <n v="23"/>
    <x v="70"/>
    <x v="7"/>
    <n v="5"/>
    <s v="12 - 250 g pkgs."/>
    <n v="9"/>
    <n v="61"/>
    <n v="0"/>
    <n v="25"/>
    <n v="0"/>
    <s v="WELLI"/>
    <s v="Wellington Importadora"/>
    <x v="7"/>
    <x v="4"/>
    <s v="Rua do Mercado, 12"/>
    <s v="Resende"/>
    <s v="SP"/>
    <s v="08737-363"/>
    <x v="2"/>
    <s v="(14) 555-8122"/>
    <s v=""/>
    <n v="9"/>
    <x v="7"/>
    <s v="Lars Peterson"/>
    <s v="Sales Agent"/>
    <s v="Kaloadagatan 13"/>
    <s v="Göteborg"/>
    <s v=""/>
    <s v="S-345 67"/>
    <s v="Sweden "/>
    <s v="031-987 65 43"/>
    <s v="031-987 65 91"/>
    <n v="5"/>
    <x v="1"/>
    <s v="Breads, crackers, pasta, and cereal"/>
    <n v="3"/>
    <s v="Federal Shipping"/>
    <s v="(503) 555-9931"/>
    <n v="4"/>
    <s v="Peacock"/>
    <s v="Margaret"/>
    <s v="Sales Representative"/>
    <s v="Mrs."/>
    <d v="1937-09-19T00:00:00"/>
    <d v="1993-05-03T00:00:00"/>
    <s v="4110 Old Redmond Rd."/>
    <s v="Redmond"/>
    <s v="WA"/>
    <s v="98052"/>
    <s v="USA"/>
    <s v="(206) 555-8122"/>
    <n v="5176"/>
    <n v="2"/>
    <n v="54"/>
  </r>
  <r>
    <x v="688"/>
    <n v="36"/>
    <n v="19"/>
    <n v="30"/>
    <n v="0.2"/>
    <n v="10936"/>
    <s v="GREAL"/>
    <n v="3"/>
    <x v="437"/>
    <d v="1996-05-06T00:00:00"/>
    <d v="1996-04-17T00:00:00"/>
    <n v="9"/>
    <n v="19"/>
    <n v="2"/>
    <n v="33.68"/>
    <s v="Great Lakes Food Market"/>
    <s v="2732 Baker Blvd."/>
    <s v="Eugene"/>
    <s v="OR"/>
    <s v="97403"/>
    <s v="USA"/>
    <n v="10936"/>
    <s v="GREAL"/>
    <n v="3"/>
    <d v="1996-04-08T00:00:00"/>
    <d v="1996-05-06T00:00:00"/>
    <n v="9"/>
    <d v="1996-04-17T00:00:00"/>
    <n v="2"/>
    <n v="33.68"/>
    <s v="Great Lakes Food Market"/>
    <s v="2732 Baker Blvd."/>
    <s v="Eugene"/>
    <s v="OR"/>
    <s v="97403"/>
    <s v="USA"/>
    <n v="36"/>
    <x v="20"/>
    <x v="19"/>
    <n v="8"/>
    <s v="24 - 250 g  jars"/>
    <n v="19"/>
    <n v="112"/>
    <n v="0"/>
    <n v="20"/>
    <n v="0"/>
    <s v="GREAL"/>
    <s v="Great Lakes Food Market"/>
    <x v="79"/>
    <x v="1"/>
    <s v="2732 Baker Blvd."/>
    <s v="Eugene"/>
    <s v="OR"/>
    <s v="97403"/>
    <x v="8"/>
    <s v="(503) 555-7555"/>
    <s v=""/>
    <n v="17"/>
    <x v="19"/>
    <s v="Michael Björn"/>
    <s v="Sales Representative"/>
    <s v="Brovallavägen 231"/>
    <s v="Stockholm"/>
    <s v=""/>
    <s v="S-123 45"/>
    <s v="Sweden"/>
    <s v="08-123 45 67"/>
    <s v=""/>
    <n v="8"/>
    <x v="3"/>
    <s v="Seaweed and fish"/>
    <n v="2"/>
    <s v="United Package"/>
    <s v="(503) 555-3199"/>
    <n v="3"/>
    <s v="Leverling"/>
    <s v="Janet"/>
    <s v="Sales Representative"/>
    <s v="Ms."/>
    <d v="1963-08-30T00:00:00"/>
    <d v="1992-04-01T00:00:00"/>
    <s v="722 Moss Bay Blvd."/>
    <s v="Kirkland"/>
    <s v="WA"/>
    <s v="98033"/>
    <s v="USA"/>
    <s v="(206) 555-3412"/>
    <n v="3355"/>
    <n v="2"/>
    <n v="456"/>
  </r>
  <r>
    <x v="689"/>
    <n v="28"/>
    <n v="45.6"/>
    <n v="8"/>
    <n v="0"/>
    <n v="10937"/>
    <s v="CACTU"/>
    <n v="7"/>
    <x v="438"/>
    <d v="1996-04-23T00:00:00"/>
    <d v="1996-04-12T00:00:00"/>
    <n v="3"/>
    <n v="11"/>
    <n v="3"/>
    <n v="31.51"/>
    <s v="Cactus Comidas para llevar"/>
    <s v="Cerrito 333"/>
    <s v="Buenos Aires"/>
    <s v=""/>
    <s v="1010"/>
    <s v="Argentina"/>
    <n v="10937"/>
    <s v="CACTU"/>
    <n v="7"/>
    <d v="1996-04-09T00:00:00"/>
    <d v="1996-04-23T00:00:00"/>
    <n v="3"/>
    <d v="1996-04-12T00:00:00"/>
    <n v="3"/>
    <n v="31.51"/>
    <s v="Cactus Comidas para llevar"/>
    <s v="Cerrito 333"/>
    <s v="Buenos Aires"/>
    <s v=""/>
    <s v="1010"/>
    <s v="Argentina"/>
    <n v="28"/>
    <x v="44"/>
    <x v="20"/>
    <n v="7"/>
    <s v="25 - 825 g cans"/>
    <n v="45.6"/>
    <n v="26"/>
    <n v="0"/>
    <n v="0"/>
    <n v="1"/>
    <s v="CACTU"/>
    <s v="Cactus Comidas para llevar"/>
    <x v="78"/>
    <x v="2"/>
    <s v="Cerrito 333"/>
    <s v="Buenos Aires"/>
    <s v=""/>
    <s v="1010"/>
    <x v="20"/>
    <s v="(1) 135-5555"/>
    <s v="(1) 135-4892"/>
    <n v="12"/>
    <x v="20"/>
    <s v="Martin Bein"/>
    <s v="International Marketing Mgr."/>
    <s v="Bogenallee 51"/>
    <s v="Frankfurt"/>
    <s v=""/>
    <s v="60439"/>
    <s v="Germany"/>
    <s v="(069) 992755"/>
    <s v=""/>
    <n v="7"/>
    <x v="2"/>
    <s v="Dried fruit and bean curd"/>
    <n v="3"/>
    <s v="Federal Shipping"/>
    <s v="(503) 555-9931"/>
    <n v="7"/>
    <s v="King"/>
    <s v="Robert"/>
    <s v="Sales Representative"/>
    <s v="Mr."/>
    <d v="1960-05-29T00:00:00"/>
    <d v="1994-01-02T00:00:00"/>
    <s v="Edgeham Hollow_x000d__x000a_Winchester Way"/>
    <s v="London"/>
    <s v=""/>
    <s v="RG1 9SP"/>
    <s v="UK"/>
    <s v="(71) 555-5598"/>
    <n v="465"/>
    <n v="5"/>
    <n v="364.8"/>
  </r>
  <r>
    <x v="689"/>
    <n v="34"/>
    <n v="14"/>
    <n v="20"/>
    <n v="0"/>
    <n v="10937"/>
    <s v="CACTU"/>
    <n v="7"/>
    <x v="438"/>
    <d v="1996-04-23T00:00:00"/>
    <d v="1996-04-12T00:00:00"/>
    <n v="3"/>
    <n v="11"/>
    <n v="3"/>
    <n v="31.51"/>
    <s v="Cactus Comidas para llevar"/>
    <s v="Cerrito 333"/>
    <s v="Buenos Aires"/>
    <s v=""/>
    <s v="1010"/>
    <s v="Argentina"/>
    <n v="10937"/>
    <s v="CACTU"/>
    <n v="7"/>
    <d v="1996-04-09T00:00:00"/>
    <d v="1996-04-23T00:00:00"/>
    <n v="3"/>
    <d v="1996-04-12T00:00:00"/>
    <n v="3"/>
    <n v="31.51"/>
    <s v="Cactus Comidas para llevar"/>
    <s v="Cerrito 333"/>
    <s v="Buenos Aires"/>
    <s v=""/>
    <s v="1010"/>
    <s v="Argentina"/>
    <n v="34"/>
    <x v="53"/>
    <x v="23"/>
    <n v="1"/>
    <s v="24 - 12 oz bottles"/>
    <n v="14"/>
    <n v="111"/>
    <n v="0"/>
    <n v="15"/>
    <n v="0"/>
    <s v="CACTU"/>
    <s v="Cactus Comidas para llevar"/>
    <x v="78"/>
    <x v="2"/>
    <s v="Cerrito 333"/>
    <s v="Buenos Aires"/>
    <s v=""/>
    <s v="1010"/>
    <x v="20"/>
    <s v="(1) 135-5555"/>
    <s v="(1) 135-4892"/>
    <n v="16"/>
    <x v="23"/>
    <s v="Cheryl Saylor"/>
    <s v="Regional Account Rep."/>
    <s v="3400 - 8th Avenue_x000d__x000a_Suite 210"/>
    <s v="Bend"/>
    <s v="OR"/>
    <s v="97101"/>
    <s v="USA"/>
    <s v="(503) 555-9931"/>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280"/>
  </r>
  <r>
    <x v="690"/>
    <n v="13"/>
    <n v="6"/>
    <n v="20"/>
    <n v="0.25"/>
    <n v="10938"/>
    <s v="QUICK"/>
    <n v="3"/>
    <x v="438"/>
    <d v="1996-05-07T00:00:00"/>
    <d v="1996-04-15T00:00:00"/>
    <n v="6"/>
    <n v="22"/>
    <n v="2"/>
    <n v="31.89"/>
    <s v="QUICK-Stop"/>
    <s v="Taucherstraße 10"/>
    <s v="Cunewalde"/>
    <s v=""/>
    <s v="01307"/>
    <s v="Germany"/>
    <n v="10938"/>
    <s v="QUICK"/>
    <n v="3"/>
    <d v="1996-04-09T00:00:00"/>
    <d v="1996-05-07T00:00:00"/>
    <n v="6"/>
    <d v="1996-04-15T00:00:00"/>
    <n v="2"/>
    <n v="31.89"/>
    <s v="QUICK-Stop"/>
    <s v="Taucherstraße 10"/>
    <s v="Cunewalde"/>
    <s v=""/>
    <s v="01307"/>
    <s v="Germany"/>
    <n v="13"/>
    <x v="43"/>
    <x v="3"/>
    <n v="8"/>
    <s v="2 kg box"/>
    <n v="6"/>
    <n v="24"/>
    <n v="0"/>
    <n v="5"/>
    <n v="0"/>
    <s v="QUICK"/>
    <s v="QUICK-Stop"/>
    <x v="21"/>
    <x v="0"/>
    <s v="Taucherstraße 10"/>
    <s v="Cunewalde"/>
    <s v=""/>
    <s v="01307"/>
    <x v="1"/>
    <s v="0372-035188"/>
    <s v=""/>
    <n v="6"/>
    <x v="3"/>
    <s v="Mayumi Ohno"/>
    <s v="Marketing Representative"/>
    <s v="92 Setsuko_x000d__x000a_Chuo-ku"/>
    <s v="Osaka"/>
    <s v=""/>
    <s v="545"/>
    <s v="Japan"/>
    <s v="(06) 431-7877"/>
    <s v=""/>
    <n v="8"/>
    <x v="3"/>
    <s v="Seaweed and fish"/>
    <n v="2"/>
    <s v="United Package"/>
    <s v="(503) 555-3199"/>
    <n v="3"/>
    <s v="Leverling"/>
    <s v="Janet"/>
    <s v="Sales Representative"/>
    <s v="Ms."/>
    <d v="1963-08-30T00:00:00"/>
    <d v="1992-04-01T00:00:00"/>
    <s v="722 Moss Bay Blvd."/>
    <s v="Kirkland"/>
    <s v="WA"/>
    <s v="98033"/>
    <s v="USA"/>
    <s v="(206) 555-3412"/>
    <n v="3355"/>
    <n v="2"/>
    <n v="90"/>
  </r>
  <r>
    <x v="690"/>
    <n v="43"/>
    <n v="46"/>
    <n v="24"/>
    <n v="0.25"/>
    <n v="10938"/>
    <s v="QUICK"/>
    <n v="3"/>
    <x v="438"/>
    <d v="1996-05-07T00:00:00"/>
    <d v="1996-04-15T00:00:00"/>
    <n v="6"/>
    <n v="22"/>
    <n v="2"/>
    <n v="31.89"/>
    <s v="QUICK-Stop"/>
    <s v="Taucherstraße 10"/>
    <s v="Cunewalde"/>
    <s v=""/>
    <s v="01307"/>
    <s v="Germany"/>
    <n v="10938"/>
    <s v="QUICK"/>
    <n v="3"/>
    <d v="1996-04-09T00:00:00"/>
    <d v="1996-05-07T00:00:00"/>
    <n v="6"/>
    <d v="1996-04-15T00:00:00"/>
    <n v="2"/>
    <n v="31.89"/>
    <s v="QUICK-Stop"/>
    <s v="Taucherstraße 10"/>
    <s v="Cunewalde"/>
    <s v=""/>
    <s v="01307"/>
    <s v="Germany"/>
    <n v="43"/>
    <x v="40"/>
    <x v="2"/>
    <n v="1"/>
    <s v="16 - 500 g tins"/>
    <n v="46"/>
    <n v="17"/>
    <n v="10"/>
    <n v="25"/>
    <n v="0"/>
    <s v="QUICK"/>
    <s v="QUICK-Stop"/>
    <x v="21"/>
    <x v="0"/>
    <s v="Taucherstraße 10"/>
    <s v="Cunewalde"/>
    <s v=""/>
    <s v="01307"/>
    <x v="1"/>
    <s v="0372-035188"/>
    <s v=""/>
    <n v="20"/>
    <x v="2"/>
    <s v="Chandra Leka"/>
    <s v="Owner"/>
    <s v="471 Serangoon Loop, Suite #402"/>
    <s v="Singapore"/>
    <s v=""/>
    <s v="0512"/>
    <s v="Singapore"/>
    <s v="555-8787"/>
    <s v=""/>
    <n v="1"/>
    <x v="6"/>
    <s v="Soft drinks, coffees, teas, beers, and ales"/>
    <n v="2"/>
    <s v="United Package"/>
    <s v="(503) 555-3199"/>
    <n v="3"/>
    <s v="Leverling"/>
    <s v="Janet"/>
    <s v="Sales Representative"/>
    <s v="Ms."/>
    <d v="1963-08-30T00:00:00"/>
    <d v="1992-04-01T00:00:00"/>
    <s v="722 Moss Bay Blvd."/>
    <s v="Kirkland"/>
    <s v="WA"/>
    <s v="98033"/>
    <s v="USA"/>
    <s v="(206) 555-3412"/>
    <n v="3355"/>
    <n v="2"/>
    <n v="828"/>
  </r>
  <r>
    <x v="690"/>
    <n v="60"/>
    <n v="34"/>
    <n v="49"/>
    <n v="0.25"/>
    <n v="10938"/>
    <s v="QUICK"/>
    <n v="3"/>
    <x v="438"/>
    <d v="1996-05-07T00:00:00"/>
    <d v="1996-04-15T00:00:00"/>
    <n v="6"/>
    <n v="22"/>
    <n v="2"/>
    <n v="31.89"/>
    <s v="QUICK-Stop"/>
    <s v="Taucherstraße 10"/>
    <s v="Cunewalde"/>
    <s v=""/>
    <s v="01307"/>
    <s v="Germany"/>
    <n v="10938"/>
    <s v="QUICK"/>
    <n v="3"/>
    <d v="1996-04-09T00:00:00"/>
    <d v="1996-05-07T00:00:00"/>
    <n v="6"/>
    <d v="1996-04-15T00:00:00"/>
    <n v="2"/>
    <n v="31.89"/>
    <s v="QUICK-Stop"/>
    <s v="Taucherstraße 10"/>
    <s v="Cunewalde"/>
    <s v=""/>
    <s v="01307"/>
    <s v="Germany"/>
    <n v="60"/>
    <x v="11"/>
    <x v="11"/>
    <n v="4"/>
    <s v="15 - 300 g rounds"/>
    <n v="34"/>
    <n v="19"/>
    <n v="0"/>
    <n v="0"/>
    <n v="0"/>
    <s v="QUICK"/>
    <s v="QUICK-Stop"/>
    <x v="21"/>
    <x v="0"/>
    <s v="Taucherstraße 10"/>
    <s v="Cunewalde"/>
    <s v=""/>
    <s v="01307"/>
    <x v="1"/>
    <s v="0372-035188"/>
    <s v=""/>
    <n v="28"/>
    <x v="11"/>
    <s v="Eliane Noz"/>
    <s v="Sales Representative"/>
    <s v="Bat. B_x000d__x000a_3, rue des Alpes"/>
    <s v="Annecy"/>
    <s v=""/>
    <s v="74000"/>
    <s v="France"/>
    <s v="38.76.98.06"/>
    <s v="38.76.98.58"/>
    <n v="4"/>
    <x v="0"/>
    <s v="Cheeses"/>
    <n v="2"/>
    <s v="United Package"/>
    <s v="(503) 555-3199"/>
    <n v="3"/>
    <s v="Leverling"/>
    <s v="Janet"/>
    <s v="Sales Representative"/>
    <s v="Ms."/>
    <d v="1963-08-30T00:00:00"/>
    <d v="1992-04-01T00:00:00"/>
    <s v="722 Moss Bay Blvd."/>
    <s v="Kirkland"/>
    <s v="WA"/>
    <s v="98033"/>
    <s v="USA"/>
    <s v="(206) 555-3412"/>
    <n v="3355"/>
    <n v="2"/>
    <n v="1249.5"/>
  </r>
  <r>
    <x v="690"/>
    <n v="71"/>
    <n v="21.5"/>
    <n v="35"/>
    <n v="0.25"/>
    <n v="10938"/>
    <s v="QUICK"/>
    <n v="3"/>
    <x v="438"/>
    <d v="1996-05-07T00:00:00"/>
    <d v="1996-04-15T00:00:00"/>
    <n v="6"/>
    <n v="22"/>
    <n v="2"/>
    <n v="31.89"/>
    <s v="QUICK-Stop"/>
    <s v="Taucherstraße 10"/>
    <s v="Cunewalde"/>
    <s v=""/>
    <s v="01307"/>
    <s v="Germany"/>
    <n v="10938"/>
    <s v="QUICK"/>
    <n v="3"/>
    <d v="1996-04-09T00:00:00"/>
    <d v="1996-05-07T00:00:00"/>
    <n v="6"/>
    <d v="1996-04-15T00:00:00"/>
    <n v="2"/>
    <n v="31.89"/>
    <s v="QUICK-Stop"/>
    <s v="Taucherstraße 10"/>
    <s v="Cunewalde"/>
    <s v=""/>
    <s v="01307"/>
    <s v="Germany"/>
    <n v="71"/>
    <x v="42"/>
    <x v="10"/>
    <n v="4"/>
    <s v="10 - 500 g pkgs."/>
    <n v="21.5"/>
    <n v="26"/>
    <n v="0"/>
    <n v="0"/>
    <n v="0"/>
    <s v="QUICK"/>
    <s v="QUICK-Stop"/>
    <x v="21"/>
    <x v="0"/>
    <s v="Taucherstraße 10"/>
    <s v="Cunewalde"/>
    <s v=""/>
    <s v="01307"/>
    <x v="1"/>
    <s v="0372-035188"/>
    <s v=""/>
    <n v="15"/>
    <x v="10"/>
    <s v="Beate Vileid"/>
    <s v="Marketing Manager"/>
    <s v="Hatlevegen 5"/>
    <s v="Sandvika"/>
    <s v=""/>
    <s v="1320"/>
    <s v="Norway"/>
    <s v="(0)2-953010"/>
    <s v=""/>
    <n v="4"/>
    <x v="0"/>
    <s v="Cheeses"/>
    <n v="2"/>
    <s v="United Package"/>
    <s v="(503) 555-3199"/>
    <n v="3"/>
    <s v="Leverling"/>
    <s v="Janet"/>
    <s v="Sales Representative"/>
    <s v="Ms."/>
    <d v="1963-08-30T00:00:00"/>
    <d v="1992-04-01T00:00:00"/>
    <s v="722 Moss Bay Blvd."/>
    <s v="Kirkland"/>
    <s v="WA"/>
    <s v="98033"/>
    <s v="USA"/>
    <s v="(206) 555-3412"/>
    <n v="3355"/>
    <n v="2"/>
    <n v="564.375"/>
  </r>
  <r>
    <x v="691"/>
    <n v="2"/>
    <n v="19"/>
    <n v="10"/>
    <n v="0.15"/>
    <n v="10939"/>
    <s v="MAGAA"/>
    <n v="2"/>
    <x v="438"/>
    <d v="1996-05-07T00:00:00"/>
    <d v="1996-04-12T00:00:00"/>
    <n v="3"/>
    <n v="25"/>
    <n v="2"/>
    <n v="76.33"/>
    <s v="Magazzini Alimentari Riuniti"/>
    <s v="Via Ludovico il Moro 22"/>
    <s v="Bergamo"/>
    <s v=""/>
    <s v="24100"/>
    <s v="Italy"/>
    <n v="10939"/>
    <s v="MAGAA"/>
    <n v="2"/>
    <d v="1996-04-09T00:00:00"/>
    <d v="1996-05-07T00:00:00"/>
    <n v="3"/>
    <d v="1996-04-12T00:00:00"/>
    <n v="2"/>
    <n v="76.33"/>
    <s v="Magazzini Alimentari Riuniti"/>
    <s v="Via Ludovico il Moro 22"/>
    <s v="Bergamo"/>
    <s v=""/>
    <s v="24100"/>
    <s v="Italy"/>
    <n v="2"/>
    <x v="18"/>
    <x v="17"/>
    <n v="1"/>
    <s v="24 - 12 oz bottles"/>
    <n v="19"/>
    <n v="17"/>
    <n v="40"/>
    <n v="25"/>
    <n v="0"/>
    <s v="MAGAA"/>
    <s v="Magazzini Alimentari Riuniti"/>
    <x v="22"/>
    <x v="1"/>
    <s v="Via Ludovico il Moro 22"/>
    <s v="Bergamo"/>
    <s v=""/>
    <s v="24100"/>
    <x v="11"/>
    <s v="035-640230"/>
    <s v="035-640231"/>
    <n v="1"/>
    <x v="17"/>
    <s v="Charlotte Cooper"/>
    <s v="Purchasing Manager"/>
    <s v="49 Gilbert St."/>
    <s v="London"/>
    <s v=""/>
    <s v="EC1 4SD"/>
    <s v="UK"/>
    <s v="(171) 555-2222"/>
    <s v=""/>
    <n v="1"/>
    <x v="6"/>
    <s v="Soft drinks, coffees, teas, beers, and ales"/>
    <n v="2"/>
    <s v="United Package"/>
    <s v="(503) 555-3199"/>
    <n v="2"/>
    <s v="Fuller"/>
    <s v="Andrew"/>
    <s v="Vice President, Sales"/>
    <s v="Dr."/>
    <d v="1952-02-19T00:00:00"/>
    <d v="1992-08-14T00:00:00"/>
    <s v="908 W. Capital Way"/>
    <s v="Tacoma"/>
    <s v="WA"/>
    <s v="98401"/>
    <s v="USA"/>
    <s v="(206) 555-9482"/>
    <n v="3457"/>
    <m/>
    <n v="161.5"/>
  </r>
  <r>
    <x v="691"/>
    <n v="67"/>
    <n v="14"/>
    <n v="40"/>
    <n v="0.15"/>
    <n v="10939"/>
    <s v="MAGAA"/>
    <n v="2"/>
    <x v="438"/>
    <d v="1996-05-07T00:00:00"/>
    <d v="1996-04-12T00:00:00"/>
    <n v="3"/>
    <n v="25"/>
    <n v="2"/>
    <n v="76.33"/>
    <s v="Magazzini Alimentari Riuniti"/>
    <s v="Via Ludovico il Moro 22"/>
    <s v="Bergamo"/>
    <s v=""/>
    <s v="24100"/>
    <s v="Italy"/>
    <n v="10939"/>
    <s v="MAGAA"/>
    <n v="2"/>
    <d v="1996-04-09T00:00:00"/>
    <d v="1996-05-07T00:00:00"/>
    <n v="3"/>
    <d v="1996-04-12T00:00:00"/>
    <n v="2"/>
    <n v="76.33"/>
    <s v="Magazzini Alimentari Riuniti"/>
    <s v="Via Ludovico il Moro 22"/>
    <s v="Bergamo"/>
    <s v=""/>
    <s v="24100"/>
    <s v="Italy"/>
    <n v="67"/>
    <x v="51"/>
    <x v="23"/>
    <n v="1"/>
    <s v="24 - 12 oz bottles"/>
    <n v="14"/>
    <n v="52"/>
    <n v="0"/>
    <n v="10"/>
    <n v="0"/>
    <s v="MAGAA"/>
    <s v="Magazzini Alimentari Riuniti"/>
    <x v="22"/>
    <x v="1"/>
    <s v="Via Ludovico il Moro 22"/>
    <s v="Bergamo"/>
    <s v=""/>
    <s v="24100"/>
    <x v="11"/>
    <s v="035-640230"/>
    <s v="035-640231"/>
    <n v="16"/>
    <x v="23"/>
    <s v="Cheryl Saylor"/>
    <s v="Regional Account Rep."/>
    <s v="3400 - 8th Avenue_x000d__x000a_Suite 210"/>
    <s v="Bend"/>
    <s v="OR"/>
    <s v="97101"/>
    <s v="USA"/>
    <s v="(503) 555-9931"/>
    <s v=""/>
    <n v="1"/>
    <x v="6"/>
    <s v="Soft drinks, coffees, teas, beers, and ales"/>
    <n v="2"/>
    <s v="United Package"/>
    <s v="(503) 555-3199"/>
    <n v="2"/>
    <s v="Fuller"/>
    <s v="Andrew"/>
    <s v="Vice President, Sales"/>
    <s v="Dr."/>
    <d v="1952-02-19T00:00:00"/>
    <d v="1992-08-14T00:00:00"/>
    <s v="908 W. Capital Way"/>
    <s v="Tacoma"/>
    <s v="WA"/>
    <s v="98401"/>
    <s v="USA"/>
    <s v="(206) 555-9482"/>
    <n v="3457"/>
    <m/>
    <n v="476"/>
  </r>
  <r>
    <x v="692"/>
    <n v="7"/>
    <n v="30"/>
    <n v="8"/>
    <n v="0"/>
    <n v="10940"/>
    <s v="BONAP"/>
    <n v="8"/>
    <x v="439"/>
    <d v="1996-05-08T00:00:00"/>
    <d v="1996-04-22T00:00:00"/>
    <n v="12"/>
    <n v="16"/>
    <n v="3"/>
    <n v="19.77"/>
    <s v="Bon app'"/>
    <s v="12, rue des Bouchers"/>
    <s v="Marseille"/>
    <s v=""/>
    <s v="13008"/>
    <s v="France"/>
    <n v="10940"/>
    <s v="BONAP"/>
    <n v="8"/>
    <d v="1996-04-10T00:00:00"/>
    <d v="1996-05-08T00:00:00"/>
    <n v="12"/>
    <d v="1996-04-22T00:00:00"/>
    <n v="3"/>
    <n v="19.77"/>
    <s v="Bon app'"/>
    <s v="12, rue des Bouchers"/>
    <s v="Marseille"/>
    <s v=""/>
    <s v="13008"/>
    <s v="France"/>
    <n v="7"/>
    <x v="32"/>
    <x v="24"/>
    <n v="7"/>
    <s v="12 - 1 lb pkgs."/>
    <n v="30"/>
    <n v="15"/>
    <n v="0"/>
    <n v="10"/>
    <n v="0"/>
    <s v="BONAP"/>
    <s v="Bon app'"/>
    <x v="48"/>
    <x v="3"/>
    <s v="12, rue des Bouchers"/>
    <s v="Marseille"/>
    <s v=""/>
    <s v="13008"/>
    <x v="0"/>
    <s v="91.24.45.40"/>
    <s v="91.24.45.41"/>
    <n v="3"/>
    <x v="24"/>
    <s v="Regina Murphy"/>
    <s v="Sales Representative"/>
    <s v="707 Oxford Rd."/>
    <s v="Ann Arbor"/>
    <s v="MI"/>
    <s v="48104"/>
    <s v="USA"/>
    <s v="(313) 555-5735"/>
    <s v="(313) 555-3349"/>
    <n v="7"/>
    <x v="2"/>
    <s v="Dried fruit and bean curd"/>
    <n v="3"/>
    <s v="Federal Shipping"/>
    <s v="(503) 555-9931"/>
    <n v="8"/>
    <s v="Callahan"/>
    <s v="Laura"/>
    <s v="Inside Sales Coordinator"/>
    <s v="Ms."/>
    <d v="1958-01-09T00:00:00"/>
    <d v="1994-03-05T00:00:00"/>
    <s v="4726 - 11th Ave. N.E."/>
    <s v="Seattle"/>
    <s v="WA"/>
    <s v="98105"/>
    <s v="USA"/>
    <s v="(206) 555-1189"/>
    <n v="2344"/>
    <n v="2"/>
    <n v="240"/>
  </r>
  <r>
    <x v="692"/>
    <n v="13"/>
    <n v="6"/>
    <n v="20"/>
    <n v="0"/>
    <n v="10940"/>
    <s v="BONAP"/>
    <n v="8"/>
    <x v="439"/>
    <d v="1996-05-08T00:00:00"/>
    <d v="1996-04-22T00:00:00"/>
    <n v="12"/>
    <n v="16"/>
    <n v="3"/>
    <n v="19.77"/>
    <s v="Bon app'"/>
    <s v="12, rue des Bouchers"/>
    <s v="Marseille"/>
    <s v=""/>
    <s v="13008"/>
    <s v="France"/>
    <n v="10940"/>
    <s v="BONAP"/>
    <n v="8"/>
    <d v="1996-04-10T00:00:00"/>
    <d v="1996-05-08T00:00:00"/>
    <n v="12"/>
    <d v="1996-04-22T00:00:00"/>
    <n v="3"/>
    <n v="19.77"/>
    <s v="Bon app'"/>
    <s v="12, rue des Bouchers"/>
    <s v="Marseille"/>
    <s v=""/>
    <s v="13008"/>
    <s v="France"/>
    <n v="13"/>
    <x v="43"/>
    <x v="3"/>
    <n v="8"/>
    <s v="2 kg box"/>
    <n v="6"/>
    <n v="24"/>
    <n v="0"/>
    <n v="5"/>
    <n v="0"/>
    <s v="BONAP"/>
    <s v="Bon app'"/>
    <x v="48"/>
    <x v="3"/>
    <s v="12, rue des Bouchers"/>
    <s v="Marseille"/>
    <s v=""/>
    <s v="13008"/>
    <x v="0"/>
    <s v="91.24.45.40"/>
    <s v="91.24.45.41"/>
    <n v="6"/>
    <x v="3"/>
    <s v="Mayumi Ohno"/>
    <s v="Marketing Representative"/>
    <s v="92 Setsuko_x000d__x000a_Chuo-ku"/>
    <s v="Osaka"/>
    <s v=""/>
    <s v="545"/>
    <s v="Japan"/>
    <s v="(06) 431-7877"/>
    <s v=""/>
    <n v="8"/>
    <x v="3"/>
    <s v="Seaweed and fish"/>
    <n v="3"/>
    <s v="Federal Shipping"/>
    <s v="(503) 555-9931"/>
    <n v="8"/>
    <s v="Callahan"/>
    <s v="Laura"/>
    <s v="Inside Sales Coordinator"/>
    <s v="Ms."/>
    <d v="1958-01-09T00:00:00"/>
    <d v="1994-03-05T00:00:00"/>
    <s v="4726 - 11th Ave. N.E."/>
    <s v="Seattle"/>
    <s v="WA"/>
    <s v="98105"/>
    <s v="USA"/>
    <s v="(206) 555-1189"/>
    <n v="2344"/>
    <n v="2"/>
    <n v="120"/>
  </r>
  <r>
    <x v="693"/>
    <n v="31"/>
    <n v="12.5"/>
    <n v="44"/>
    <n v="0.25"/>
    <n v="10941"/>
    <s v="SAVEA"/>
    <n v="7"/>
    <x v="439"/>
    <d v="1996-05-08T00:00:00"/>
    <d v="1996-04-19T00:00:00"/>
    <n v="9"/>
    <n v="19"/>
    <n v="2"/>
    <n v="400.81"/>
    <s v="Save-a-lot Markets"/>
    <s v="187 Suffolk Ln."/>
    <s v="Boise"/>
    <s v="ID"/>
    <s v="83720"/>
    <s v="USA"/>
    <n v="10941"/>
    <s v="SAVEA"/>
    <n v="7"/>
    <d v="1996-04-10T00:00:00"/>
    <d v="1996-05-08T00:00:00"/>
    <n v="9"/>
    <d v="1996-04-19T00:00:00"/>
    <n v="2"/>
    <n v="400.81"/>
    <s v="Save-a-lot Markets"/>
    <s v="187 Suffolk Ln."/>
    <s v="Boise"/>
    <s v="ID"/>
    <s v="83720"/>
    <s v="USA"/>
    <n v="31"/>
    <x v="12"/>
    <x v="1"/>
    <n v="4"/>
    <s v="12 - 100 g pkgs"/>
    <n v="12.5"/>
    <n v="0"/>
    <n v="70"/>
    <n v="20"/>
    <n v="0"/>
    <s v="SAVEA"/>
    <s v="Save-a-lot Markets"/>
    <x v="45"/>
    <x v="5"/>
    <s v="187 Suffolk Ln."/>
    <s v="Boise"/>
    <s v="ID"/>
    <s v="83720"/>
    <x v="8"/>
    <s v="(208) 555-8097"/>
    <s v=""/>
    <n v="14"/>
    <x v="1"/>
    <s v="Elio Rossi"/>
    <s v="Sales Representative"/>
    <s v="Viale Dante, 75"/>
    <s v="Ravenna"/>
    <s v=""/>
    <s v="48100"/>
    <s v="Italy"/>
    <s v="(0544) 60323"/>
    <s v="(0544) 60603"/>
    <n v="4"/>
    <x v="0"/>
    <s v="Cheeses"/>
    <n v="2"/>
    <s v="United Package"/>
    <s v="(503) 555-3199"/>
    <n v="7"/>
    <s v="King"/>
    <s v="Robert"/>
    <s v="Sales Representative"/>
    <s v="Mr."/>
    <d v="1960-05-29T00:00:00"/>
    <d v="1994-01-02T00:00:00"/>
    <s v="Edgeham Hollow_x000d__x000a_Winchester Way"/>
    <s v="London"/>
    <s v=""/>
    <s v="RG1 9SP"/>
    <s v="UK"/>
    <s v="(71) 555-5598"/>
    <n v="465"/>
    <n v="5"/>
    <n v="412.5"/>
  </r>
  <r>
    <x v="693"/>
    <n v="62"/>
    <n v="49.3"/>
    <n v="30"/>
    <n v="0.25"/>
    <n v="10941"/>
    <s v="SAVEA"/>
    <n v="7"/>
    <x v="439"/>
    <d v="1996-05-08T00:00:00"/>
    <d v="1996-04-19T00:00:00"/>
    <n v="9"/>
    <n v="19"/>
    <n v="2"/>
    <n v="400.81"/>
    <s v="Save-a-lot Markets"/>
    <s v="187 Suffolk Ln."/>
    <s v="Boise"/>
    <s v="ID"/>
    <s v="83720"/>
    <s v="USA"/>
    <n v="10941"/>
    <s v="SAVEA"/>
    <n v="7"/>
    <d v="1996-04-10T00:00:00"/>
    <d v="1996-05-08T00:00:00"/>
    <n v="9"/>
    <d v="1996-04-19T00:00:00"/>
    <n v="2"/>
    <n v="400.81"/>
    <s v="Save-a-lot Markets"/>
    <s v="187 Suffolk Ln."/>
    <s v="Boise"/>
    <s v="ID"/>
    <s v="83720"/>
    <s v="USA"/>
    <n v="62"/>
    <x v="29"/>
    <x v="22"/>
    <n v="3"/>
    <s v="48 pies"/>
    <n v="49.3"/>
    <n v="17"/>
    <n v="0"/>
    <n v="0"/>
    <n v="0"/>
    <s v="SAVEA"/>
    <s v="Save-a-lot Markets"/>
    <x v="45"/>
    <x v="5"/>
    <s v="187 Suffolk Ln."/>
    <s v="Boise"/>
    <s v="ID"/>
    <s v="83720"/>
    <x v="8"/>
    <s v="(208) 555-8097"/>
    <s v=""/>
    <n v="29"/>
    <x v="22"/>
    <s v="Chantal Goulet"/>
    <s v="Accounting Manager"/>
    <s v="148 rue Chasseur"/>
    <s v="Ste-Hyacinthe"/>
    <s v="Québec"/>
    <s v="J2S 7S8"/>
    <s v="Canada"/>
    <s v="(514) 555-2955"/>
    <s v="(514) 555-2921"/>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1109.25"/>
  </r>
  <r>
    <x v="693"/>
    <n v="68"/>
    <n v="12.5"/>
    <n v="80"/>
    <n v="0.25"/>
    <n v="10941"/>
    <s v="SAVEA"/>
    <n v="7"/>
    <x v="439"/>
    <d v="1996-05-08T00:00:00"/>
    <d v="1996-04-19T00:00:00"/>
    <n v="9"/>
    <n v="19"/>
    <n v="2"/>
    <n v="400.81"/>
    <s v="Save-a-lot Markets"/>
    <s v="187 Suffolk Ln."/>
    <s v="Boise"/>
    <s v="ID"/>
    <s v="83720"/>
    <s v="USA"/>
    <n v="10941"/>
    <s v="SAVEA"/>
    <n v="7"/>
    <d v="1996-04-10T00:00:00"/>
    <d v="1996-05-08T00:00:00"/>
    <n v="9"/>
    <d v="1996-04-19T00:00:00"/>
    <n v="2"/>
    <n v="400.81"/>
    <s v="Save-a-lot Markets"/>
    <s v="187 Suffolk Ln."/>
    <s v="Boise"/>
    <s v="ID"/>
    <s v="83720"/>
    <s v="USA"/>
    <n v="68"/>
    <x v="56"/>
    <x v="9"/>
    <n v="3"/>
    <s v="10 boxes x 8 pieces"/>
    <n v="12.5"/>
    <n v="6"/>
    <n v="10"/>
    <n v="15"/>
    <n v="0"/>
    <s v="SAVEA"/>
    <s v="Save-a-lot Markets"/>
    <x v="45"/>
    <x v="5"/>
    <s v="187 Suffolk Ln."/>
    <s v="Boise"/>
    <s v="ID"/>
    <s v="83720"/>
    <x v="8"/>
    <s v="(208) 555-8097"/>
    <s v=""/>
    <n v="8"/>
    <x v="9"/>
    <s v="Peter Wilson"/>
    <s v="Sales Representative"/>
    <s v="29 King's Way"/>
    <s v="Manchester"/>
    <s v=""/>
    <s v="M14 GSD"/>
    <s v="UK"/>
    <s v="(161) 555-4448"/>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750"/>
  </r>
  <r>
    <x v="693"/>
    <n v="72"/>
    <n v="34.799999999999997"/>
    <n v="50"/>
    <n v="0"/>
    <n v="10941"/>
    <s v="SAVEA"/>
    <n v="7"/>
    <x v="439"/>
    <d v="1996-05-08T00:00:00"/>
    <d v="1996-04-19T00:00:00"/>
    <n v="9"/>
    <n v="19"/>
    <n v="2"/>
    <n v="400.81"/>
    <s v="Save-a-lot Markets"/>
    <s v="187 Suffolk Ln."/>
    <s v="Boise"/>
    <s v="ID"/>
    <s v="83720"/>
    <s v="USA"/>
    <n v="10941"/>
    <s v="SAVEA"/>
    <n v="7"/>
    <d v="1996-04-10T00:00:00"/>
    <d v="1996-05-08T00:00:00"/>
    <n v="9"/>
    <d v="1996-04-19T00:00:00"/>
    <n v="2"/>
    <n v="400.81"/>
    <s v="Save-a-lot Markets"/>
    <s v="187 Suffolk Ln."/>
    <s v="Boise"/>
    <s v="ID"/>
    <s v="83720"/>
    <s v="USA"/>
    <n v="72"/>
    <x v="1"/>
    <x v="1"/>
    <n v="4"/>
    <s v="24 - 200 g pkgs."/>
    <n v="34.799999999999997"/>
    <n v="14"/>
    <n v="0"/>
    <n v="0"/>
    <n v="0"/>
    <s v="SAVEA"/>
    <s v="Save-a-lot Markets"/>
    <x v="45"/>
    <x v="5"/>
    <s v="187 Suffolk Ln."/>
    <s v="Boise"/>
    <s v="ID"/>
    <s v="83720"/>
    <x v="8"/>
    <s v="(208) 555-8097"/>
    <s v=""/>
    <n v="14"/>
    <x v="1"/>
    <s v="Elio Rossi"/>
    <s v="Sales Representative"/>
    <s v="Viale Dante, 75"/>
    <s v="Ravenna"/>
    <s v=""/>
    <s v="48100"/>
    <s v="Italy"/>
    <s v="(0544) 60323"/>
    <s v="(0544) 60603"/>
    <n v="4"/>
    <x v="0"/>
    <s v="Cheeses"/>
    <n v="2"/>
    <s v="United Package"/>
    <s v="(503) 555-3199"/>
    <n v="7"/>
    <s v="King"/>
    <s v="Robert"/>
    <s v="Sales Representative"/>
    <s v="Mr."/>
    <d v="1960-05-29T00:00:00"/>
    <d v="1994-01-02T00:00:00"/>
    <s v="Edgeham Hollow_x000d__x000a_Winchester Way"/>
    <s v="London"/>
    <s v=""/>
    <s v="RG1 9SP"/>
    <s v="UK"/>
    <s v="(71) 555-5598"/>
    <n v="465"/>
    <n v="5"/>
    <n v="1739.9999999999998"/>
  </r>
  <r>
    <x v="694"/>
    <n v="49"/>
    <n v="20"/>
    <n v="28"/>
    <n v="0"/>
    <n v="10942"/>
    <s v="REGGC"/>
    <n v="9"/>
    <x v="439"/>
    <d v="1996-05-08T00:00:00"/>
    <d v="1996-04-17T00:00:00"/>
    <n v="7"/>
    <n v="21"/>
    <n v="3"/>
    <n v="17.95"/>
    <s v="Reggiani Caseifici"/>
    <s v="Strada Provinciale 124"/>
    <s v="Reggio Emilia"/>
    <s v=""/>
    <s v="42100"/>
    <s v="Italy"/>
    <n v="10942"/>
    <s v="REGGC"/>
    <n v="9"/>
    <d v="1996-04-10T00:00:00"/>
    <d v="1996-05-08T00:00:00"/>
    <n v="7"/>
    <d v="1996-04-17T00:00:00"/>
    <n v="3"/>
    <n v="17.95"/>
    <s v="Reggiani Caseifici"/>
    <s v="Strada Provinciale 124"/>
    <s v="Reggio Emilia"/>
    <s v=""/>
    <s v="42100"/>
    <s v="Italy"/>
    <n v="49"/>
    <x v="14"/>
    <x v="13"/>
    <n v="3"/>
    <s v="24 - 50 g pkgs."/>
    <n v="20"/>
    <n v="10"/>
    <n v="60"/>
    <n v="15"/>
    <n v="0"/>
    <s v="REGGC"/>
    <s v="Reggiani Caseifici"/>
    <x v="30"/>
    <x v="10"/>
    <s v="Strada Provinciale 124"/>
    <s v="Reggio Emilia"/>
    <s v=""/>
    <s v="42100"/>
    <x v="11"/>
    <s v="0522-556721"/>
    <s v="0522-556722"/>
    <n v="23"/>
    <x v="13"/>
    <s v="Anne Heikkonen"/>
    <s v="Product Manager"/>
    <s v="Valtakatu 12"/>
    <s v="Lappeenranta"/>
    <s v=""/>
    <s v="53120"/>
    <s v="Finland"/>
    <s v="(953) 10956"/>
    <s v=""/>
    <n v="3"/>
    <x v="5"/>
    <s v="Desserts, candies, and sweet breads"/>
    <n v="3"/>
    <s v="Federal Shipping"/>
    <s v="(503) 555-9931"/>
    <n v="9"/>
    <s v="Dodsworth"/>
    <s v="Anne"/>
    <s v="Sales Representative"/>
    <s v="Ms."/>
    <d v="1966-01-27T00:00:00"/>
    <d v="1994-11-15T00:00:00"/>
    <s v="7 Houndstooth Rd."/>
    <s v="London"/>
    <s v=""/>
    <s v="WG2 7LT"/>
    <s v="UK"/>
    <s v="(71) 555-4444"/>
    <n v="452"/>
    <n v="5"/>
    <n v="560"/>
  </r>
  <r>
    <x v="695"/>
    <n v="13"/>
    <n v="6"/>
    <n v="15"/>
    <n v="0"/>
    <n v="10943"/>
    <s v="BSBEV"/>
    <n v="4"/>
    <x v="439"/>
    <d v="1996-05-08T00:00:00"/>
    <d v="1996-04-18T00:00:00"/>
    <n v="8"/>
    <n v="20"/>
    <n v="2"/>
    <n v="2.17"/>
    <s v="B's Beverages"/>
    <s v="Fauntleroy Circus"/>
    <s v="London"/>
    <s v=""/>
    <s v="EC2 5NT"/>
    <s v="UK"/>
    <n v="10943"/>
    <s v="BSBEV"/>
    <n v="4"/>
    <d v="1996-04-10T00:00:00"/>
    <d v="1996-05-08T00:00:00"/>
    <n v="8"/>
    <d v="1996-04-18T00:00:00"/>
    <n v="2"/>
    <n v="2.17"/>
    <s v="B's Beverages"/>
    <s v="Fauntleroy Circus"/>
    <s v="London"/>
    <s v=""/>
    <s v="EC2 5NT"/>
    <s v="UK"/>
    <n v="13"/>
    <x v="43"/>
    <x v="3"/>
    <n v="8"/>
    <s v="2 kg box"/>
    <n v="6"/>
    <n v="24"/>
    <n v="0"/>
    <n v="5"/>
    <n v="0"/>
    <s v="BSBEV"/>
    <s v="B's Beverages"/>
    <x v="31"/>
    <x v="5"/>
    <s v="Fauntleroy Circus"/>
    <s v="London"/>
    <s v=""/>
    <s v="EC2 5NT"/>
    <x v="13"/>
    <s v="(171) 555-1212"/>
    <s v=""/>
    <n v="6"/>
    <x v="3"/>
    <s v="Mayumi Ohno"/>
    <s v="Marketing Representative"/>
    <s v="92 Setsuko_x000d__x000a_Chuo-ku"/>
    <s v="Osaka"/>
    <s v=""/>
    <s v="545"/>
    <s v="Japan"/>
    <s v="(06) 431-7877"/>
    <s v=""/>
    <n v="8"/>
    <x v="3"/>
    <s v="Seaweed and fish"/>
    <n v="2"/>
    <s v="United Package"/>
    <s v="(503) 555-3199"/>
    <n v="4"/>
    <s v="Peacock"/>
    <s v="Margaret"/>
    <s v="Sales Representative"/>
    <s v="Mrs."/>
    <d v="1937-09-19T00:00:00"/>
    <d v="1993-05-03T00:00:00"/>
    <s v="4110 Old Redmond Rd."/>
    <s v="Redmond"/>
    <s v="WA"/>
    <s v="98052"/>
    <s v="USA"/>
    <s v="(206) 555-8122"/>
    <n v="5176"/>
    <n v="2"/>
    <n v="90"/>
  </r>
  <r>
    <x v="695"/>
    <n v="22"/>
    <n v="21"/>
    <n v="21"/>
    <n v="0"/>
    <n v="10943"/>
    <s v="BSBEV"/>
    <n v="4"/>
    <x v="439"/>
    <d v="1996-05-08T00:00:00"/>
    <d v="1996-04-18T00:00:00"/>
    <n v="8"/>
    <n v="20"/>
    <n v="2"/>
    <n v="2.17"/>
    <s v="B's Beverages"/>
    <s v="Fauntleroy Circus"/>
    <s v="London"/>
    <s v=""/>
    <s v="EC2 5NT"/>
    <s v="UK"/>
    <n v="10943"/>
    <s v="BSBEV"/>
    <n v="4"/>
    <d v="1996-04-10T00:00:00"/>
    <d v="1996-05-08T00:00:00"/>
    <n v="8"/>
    <d v="1996-04-18T00:00:00"/>
    <n v="2"/>
    <n v="2.17"/>
    <s v="B's Beverages"/>
    <s v="Fauntleroy Circus"/>
    <s v="London"/>
    <s v=""/>
    <s v="EC2 5NT"/>
    <s v="UK"/>
    <n v="22"/>
    <x v="7"/>
    <x v="7"/>
    <n v="5"/>
    <s v="24 - 500 g pkgs."/>
    <n v="21"/>
    <n v="104"/>
    <n v="0"/>
    <n v="25"/>
    <n v="0"/>
    <s v="BSBEV"/>
    <s v="B's Beverages"/>
    <x v="31"/>
    <x v="5"/>
    <s v="Fauntleroy Circus"/>
    <s v="London"/>
    <s v=""/>
    <s v="EC2 5NT"/>
    <x v="13"/>
    <s v="(171) 555-1212"/>
    <s v=""/>
    <n v="9"/>
    <x v="7"/>
    <s v="Lars Peterson"/>
    <s v="Sales Agent"/>
    <s v="Kaloadagatan 13"/>
    <s v="Göteborg"/>
    <s v=""/>
    <s v="S-345 67"/>
    <s v="Sweden "/>
    <s v="031-987 65 43"/>
    <s v="031-987 65 91"/>
    <n v="5"/>
    <x v="1"/>
    <s v="Breads, crackers, pasta, and cereal"/>
    <n v="2"/>
    <s v="United Package"/>
    <s v="(503) 555-3199"/>
    <n v="4"/>
    <s v="Peacock"/>
    <s v="Margaret"/>
    <s v="Sales Representative"/>
    <s v="Mrs."/>
    <d v="1937-09-19T00:00:00"/>
    <d v="1993-05-03T00:00:00"/>
    <s v="4110 Old Redmond Rd."/>
    <s v="Redmond"/>
    <s v="WA"/>
    <s v="98052"/>
    <s v="USA"/>
    <s v="(206) 555-8122"/>
    <n v="5176"/>
    <n v="2"/>
    <n v="441"/>
  </r>
  <r>
    <x v="695"/>
    <n v="46"/>
    <n v="12"/>
    <n v="15"/>
    <n v="0"/>
    <n v="10943"/>
    <s v="BSBEV"/>
    <n v="4"/>
    <x v="439"/>
    <d v="1996-05-08T00:00:00"/>
    <d v="1996-04-18T00:00:00"/>
    <n v="8"/>
    <n v="20"/>
    <n v="2"/>
    <n v="2.17"/>
    <s v="B's Beverages"/>
    <s v="Fauntleroy Circus"/>
    <s v="London"/>
    <s v=""/>
    <s v="EC2 5NT"/>
    <s v="UK"/>
    <n v="10943"/>
    <s v="BSBEV"/>
    <n v="4"/>
    <d v="1996-04-10T00:00:00"/>
    <d v="1996-05-08T00:00:00"/>
    <n v="8"/>
    <d v="1996-04-18T00:00:00"/>
    <n v="2"/>
    <n v="2.17"/>
    <s v="B's Beverages"/>
    <s v="Fauntleroy Circus"/>
    <s v="London"/>
    <s v=""/>
    <s v="EC2 5NT"/>
    <s v="UK"/>
    <n v="46"/>
    <x v="54"/>
    <x v="26"/>
    <n v="8"/>
    <s v="4 - 450 g glasses"/>
    <n v="12"/>
    <n v="95"/>
    <n v="0"/>
    <n v="0"/>
    <n v="0"/>
    <s v="BSBEV"/>
    <s v="B's Beverages"/>
    <x v="31"/>
    <x v="5"/>
    <s v="Fauntleroy Circus"/>
    <s v="London"/>
    <s v=""/>
    <s v="EC2 5NT"/>
    <x v="13"/>
    <s v="(171) 555-1212"/>
    <s v=""/>
    <n v="21"/>
    <x v="26"/>
    <s v="Niels Petersen"/>
    <s v="Sales Manager"/>
    <s v="Lyngbysild_x000d__x000a_Fiskebakken 10"/>
    <s v="Lyngby"/>
    <s v=""/>
    <s v="2800"/>
    <s v="Denmark"/>
    <s v="43844108"/>
    <s v="43844115"/>
    <n v="8"/>
    <x v="3"/>
    <s v="Seaweed and fish"/>
    <n v="2"/>
    <s v="United Package"/>
    <s v="(503) 555-3199"/>
    <n v="4"/>
    <s v="Peacock"/>
    <s v="Margaret"/>
    <s v="Sales Representative"/>
    <s v="Mrs."/>
    <d v="1937-09-19T00:00:00"/>
    <d v="1993-05-03T00:00:00"/>
    <s v="4110 Old Redmond Rd."/>
    <s v="Redmond"/>
    <s v="WA"/>
    <s v="98052"/>
    <s v="USA"/>
    <s v="(206) 555-8122"/>
    <n v="5176"/>
    <n v="2"/>
    <n v="180"/>
  </r>
  <r>
    <x v="696"/>
    <n v="11"/>
    <n v="21"/>
    <n v="5"/>
    <n v="0.25"/>
    <n v="10944"/>
    <s v="BOTTM"/>
    <n v="6"/>
    <x v="440"/>
    <d v="1996-04-25T00:00:00"/>
    <d v="1996-04-12T00:00:00"/>
    <n v="1"/>
    <n v="13"/>
    <n v="3"/>
    <n v="52.92"/>
    <s v="Bottom-Dollar Markets"/>
    <s v="23 Tsawassen Blvd."/>
    <s v="Tsawassen"/>
    <s v="BC"/>
    <s v="T2F 8M4"/>
    <s v="Canada"/>
    <n v="10944"/>
    <s v="BOTTM"/>
    <n v="6"/>
    <d v="1996-04-11T00:00:00"/>
    <d v="1996-04-25T00:00:00"/>
    <n v="1"/>
    <d v="1996-04-12T00:00:00"/>
    <n v="3"/>
    <n v="52.92"/>
    <s v="Bottom-Dollar Markets"/>
    <s v="23 Tsawassen Blvd."/>
    <s v="Tsawassen"/>
    <s v="BC"/>
    <s v="T2F 8M4"/>
    <s v="Canada"/>
    <n v="11"/>
    <x v="0"/>
    <x v="0"/>
    <n v="4"/>
    <s v="1 kg pkg."/>
    <n v="21"/>
    <n v="22"/>
    <n v="30"/>
    <n v="30"/>
    <n v="0"/>
    <s v="BOTTM"/>
    <s v="Bottom-Dollar Markets"/>
    <x v="66"/>
    <x v="0"/>
    <s v="23 Tsawassen Blvd."/>
    <s v="Tsawassen"/>
    <s v="BC"/>
    <s v="T2F 8M4"/>
    <x v="16"/>
    <s v="(604) 555-4729"/>
    <s v="(604) 555-3745"/>
    <n v="5"/>
    <x v="0"/>
    <s v="Antonio del Valle Saavedra "/>
    <s v="Export Administrator"/>
    <s v="Calle del Rosal 4"/>
    <s v="Oviedo"/>
    <s v="Asturias"/>
    <s v="33007"/>
    <s v="Spain"/>
    <s v="(98) 598 76 54"/>
    <s v=""/>
    <n v="4"/>
    <x v="0"/>
    <s v="Cheeses"/>
    <n v="3"/>
    <s v="Federal Shipping"/>
    <s v="(503) 555-9931"/>
    <n v="6"/>
    <s v="Suyama"/>
    <s v="Michael"/>
    <s v="Sales Representative"/>
    <s v="Mr."/>
    <d v="1963-07-02T00:00:00"/>
    <d v="1993-10-17T00:00:00"/>
    <s v="Coventry House_x000d__x000a_Miner Rd."/>
    <s v="London"/>
    <s v=""/>
    <s v="EC2 7JR"/>
    <s v="UK"/>
    <s v="(71) 555-7773"/>
    <n v="428"/>
    <n v="5"/>
    <n v="78.75"/>
  </r>
  <r>
    <x v="696"/>
    <n v="44"/>
    <n v="19.45"/>
    <n v="18"/>
    <n v="0.25"/>
    <n v="10944"/>
    <s v="BOTTM"/>
    <n v="6"/>
    <x v="440"/>
    <d v="1996-04-25T00:00:00"/>
    <d v="1996-04-12T00:00:00"/>
    <n v="1"/>
    <n v="13"/>
    <n v="3"/>
    <n v="52.92"/>
    <s v="Bottom-Dollar Markets"/>
    <s v="23 Tsawassen Blvd."/>
    <s v="Tsawassen"/>
    <s v="BC"/>
    <s v="T2F 8M4"/>
    <s v="Canada"/>
    <n v="10944"/>
    <s v="BOTTM"/>
    <n v="6"/>
    <d v="1996-04-11T00:00:00"/>
    <d v="1996-04-25T00:00:00"/>
    <n v="1"/>
    <d v="1996-04-12T00:00:00"/>
    <n v="3"/>
    <n v="52.92"/>
    <s v="Bottom-Dollar Markets"/>
    <s v="23 Tsawassen Blvd."/>
    <s v="Tsawassen"/>
    <s v="BC"/>
    <s v="T2F 8M4"/>
    <s v="Canada"/>
    <n v="44"/>
    <x v="45"/>
    <x v="2"/>
    <n v="2"/>
    <s v="20 - 2 kg bags"/>
    <n v="19.45"/>
    <n v="27"/>
    <n v="0"/>
    <n v="15"/>
    <n v="0"/>
    <s v="BOTTM"/>
    <s v="Bottom-Dollar Markets"/>
    <x v="66"/>
    <x v="0"/>
    <s v="23 Tsawassen Blvd."/>
    <s v="Tsawassen"/>
    <s v="BC"/>
    <s v="T2F 8M4"/>
    <x v="16"/>
    <s v="(604) 555-4729"/>
    <s v="(604) 555-3745"/>
    <n v="20"/>
    <x v="2"/>
    <s v="Chandra Leka"/>
    <s v="Owner"/>
    <s v="471 Serangoon Loop, Suite #402"/>
    <s v="Singapore"/>
    <s v=""/>
    <s v="0512"/>
    <s v="Singapore"/>
    <s v="555-8787"/>
    <s v=""/>
    <n v="2"/>
    <x v="4"/>
    <s v="Sweet and savory sauces, relishes, spreads, and seasonings"/>
    <n v="3"/>
    <s v="Federal Shipping"/>
    <s v="(503) 555-9931"/>
    <n v="6"/>
    <s v="Suyama"/>
    <s v="Michael"/>
    <s v="Sales Representative"/>
    <s v="Mr."/>
    <d v="1963-07-02T00:00:00"/>
    <d v="1993-10-17T00:00:00"/>
    <s v="Coventry House_x000d__x000a_Miner Rd."/>
    <s v="London"/>
    <s v=""/>
    <s v="EC2 7JR"/>
    <s v="UK"/>
    <s v="(71) 555-7773"/>
    <n v="428"/>
    <n v="5"/>
    <n v="262.57499999999999"/>
  </r>
  <r>
    <x v="696"/>
    <n v="56"/>
    <n v="38"/>
    <n v="18"/>
    <n v="0"/>
    <n v="10944"/>
    <s v="BOTTM"/>
    <n v="6"/>
    <x v="440"/>
    <d v="1996-04-25T00:00:00"/>
    <d v="1996-04-12T00:00:00"/>
    <n v="1"/>
    <n v="13"/>
    <n v="3"/>
    <n v="52.92"/>
    <s v="Bottom-Dollar Markets"/>
    <s v="23 Tsawassen Blvd."/>
    <s v="Tsawassen"/>
    <s v="BC"/>
    <s v="T2F 8M4"/>
    <s v="Canada"/>
    <n v="10944"/>
    <s v="BOTTM"/>
    <n v="6"/>
    <d v="1996-04-11T00:00:00"/>
    <d v="1996-04-25T00:00:00"/>
    <n v="1"/>
    <d v="1996-04-12T00:00:00"/>
    <n v="3"/>
    <n v="52.92"/>
    <s v="Bottom-Dollar Markets"/>
    <s v="23 Tsawassen Blvd."/>
    <s v="Tsawassen"/>
    <s v="BC"/>
    <s v="T2F 8M4"/>
    <s v="Canada"/>
    <n v="56"/>
    <x v="33"/>
    <x v="8"/>
    <n v="5"/>
    <s v="24 - 250 g pkgs."/>
    <n v="38"/>
    <n v="21"/>
    <n v="10"/>
    <n v="30"/>
    <n v="0"/>
    <s v="BOTTM"/>
    <s v="Bottom-Dollar Markets"/>
    <x v="66"/>
    <x v="0"/>
    <s v="23 Tsawassen Blvd."/>
    <s v="Tsawassen"/>
    <s v="BC"/>
    <s v="T2F 8M4"/>
    <x v="16"/>
    <s v="(604) 555-4729"/>
    <s v="(604) 555-3745"/>
    <n v="26"/>
    <x v="8"/>
    <s v="Giovanni Giudici"/>
    <s v="Order Administrator"/>
    <s v="Via dei Gelsomini, 153"/>
    <s v="Salerno"/>
    <s v=""/>
    <s v="84100"/>
    <s v="Italy"/>
    <s v="(089) 6547665"/>
    <s v="(089) 6547667"/>
    <n v="5"/>
    <x v="1"/>
    <s v="Breads, crackers, pasta, and cereal"/>
    <n v="3"/>
    <s v="Federal Shipping"/>
    <s v="(503) 555-9931"/>
    <n v="6"/>
    <s v="Suyama"/>
    <s v="Michael"/>
    <s v="Sales Representative"/>
    <s v="Mr."/>
    <d v="1963-07-02T00:00:00"/>
    <d v="1993-10-17T00:00:00"/>
    <s v="Coventry House_x000d__x000a_Miner Rd."/>
    <s v="London"/>
    <s v=""/>
    <s v="EC2 7JR"/>
    <s v="UK"/>
    <s v="(71) 555-7773"/>
    <n v="428"/>
    <n v="5"/>
    <n v="684"/>
  </r>
  <r>
    <x v="697"/>
    <n v="13"/>
    <n v="6"/>
    <n v="20"/>
    <n v="0"/>
    <n v="10945"/>
    <s v="MORGK"/>
    <n v="4"/>
    <x v="440"/>
    <d v="1996-05-09T00:00:00"/>
    <d v="1996-04-17T00:00:00"/>
    <n v="6"/>
    <n v="22"/>
    <n v="1"/>
    <n v="10.220000000000001"/>
    <s v="Morgenstern Gesundkost"/>
    <s v="Heerstr. 22"/>
    <s v="Leipzig"/>
    <s v=""/>
    <s v="04179"/>
    <s v="Germany"/>
    <n v="10945"/>
    <s v="MORGK"/>
    <n v="4"/>
    <d v="1996-04-11T00:00:00"/>
    <d v="1996-05-09T00:00:00"/>
    <n v="6"/>
    <d v="1996-04-17T00:00:00"/>
    <n v="1"/>
    <n v="10.220000000000001"/>
    <s v="Morgenstern Gesundkost"/>
    <s v="Heerstr. 22"/>
    <s v="Leipzig"/>
    <s v=""/>
    <s v="04179"/>
    <s v="Germany"/>
    <n v="13"/>
    <x v="43"/>
    <x v="3"/>
    <n v="8"/>
    <s v="2 kg box"/>
    <n v="6"/>
    <n v="24"/>
    <n v="0"/>
    <n v="5"/>
    <n v="0"/>
    <s v="MORGK"/>
    <s v="Morgenstern Gesundkost"/>
    <x v="24"/>
    <x v="7"/>
    <s v="Heerstr. 22"/>
    <s v="Leipzig"/>
    <s v=""/>
    <s v="04179"/>
    <x v="1"/>
    <s v="0342-023176"/>
    <s v=""/>
    <n v="6"/>
    <x v="3"/>
    <s v="Mayumi Ohno"/>
    <s v="Marketing Representative"/>
    <s v="92 Setsuko_x000d__x000a_Chuo-ku"/>
    <s v="Osaka"/>
    <s v=""/>
    <s v="545"/>
    <s v="Japan"/>
    <s v="(06) 431-7877"/>
    <s v=""/>
    <n v="8"/>
    <x v="3"/>
    <s v="Seaweed and fish"/>
    <n v="1"/>
    <s v="Speedy Express"/>
    <s v="(503) 555-9831"/>
    <n v="4"/>
    <s v="Peacock"/>
    <s v="Margaret"/>
    <s v="Sales Representative"/>
    <s v="Mrs."/>
    <d v="1937-09-19T00:00:00"/>
    <d v="1993-05-03T00:00:00"/>
    <s v="4110 Old Redmond Rd."/>
    <s v="Redmond"/>
    <s v="WA"/>
    <s v="98052"/>
    <s v="USA"/>
    <s v="(206) 555-8122"/>
    <n v="5176"/>
    <n v="2"/>
    <n v="120"/>
  </r>
  <r>
    <x v="697"/>
    <n v="31"/>
    <n v="12.5"/>
    <n v="10"/>
    <n v="0"/>
    <n v="10945"/>
    <s v="MORGK"/>
    <n v="4"/>
    <x v="440"/>
    <d v="1996-05-09T00:00:00"/>
    <d v="1996-04-17T00:00:00"/>
    <n v="6"/>
    <n v="22"/>
    <n v="1"/>
    <n v="10.220000000000001"/>
    <s v="Morgenstern Gesundkost"/>
    <s v="Heerstr. 22"/>
    <s v="Leipzig"/>
    <s v=""/>
    <s v="04179"/>
    <s v="Germany"/>
    <n v="10945"/>
    <s v="MORGK"/>
    <n v="4"/>
    <d v="1996-04-11T00:00:00"/>
    <d v="1996-05-09T00:00:00"/>
    <n v="6"/>
    <d v="1996-04-17T00:00:00"/>
    <n v="1"/>
    <n v="10.220000000000001"/>
    <s v="Morgenstern Gesundkost"/>
    <s v="Heerstr. 22"/>
    <s v="Leipzig"/>
    <s v=""/>
    <s v="04179"/>
    <s v="Germany"/>
    <n v="31"/>
    <x v="12"/>
    <x v="1"/>
    <n v="4"/>
    <s v="12 - 100 g pkgs"/>
    <n v="12.5"/>
    <n v="0"/>
    <n v="70"/>
    <n v="20"/>
    <n v="0"/>
    <s v="MORGK"/>
    <s v="Morgenstern Gesundkost"/>
    <x v="24"/>
    <x v="7"/>
    <s v="Heerstr. 22"/>
    <s v="Leipzig"/>
    <s v=""/>
    <s v="04179"/>
    <x v="1"/>
    <s v="0342-023176"/>
    <s v=""/>
    <n v="14"/>
    <x v="1"/>
    <s v="Elio Rossi"/>
    <s v="Sales Representative"/>
    <s v="Viale Dante, 75"/>
    <s v="Ravenna"/>
    <s v=""/>
    <s v="48100"/>
    <s v="Italy"/>
    <s v="(0544) 60323"/>
    <s v="(0544) 60603"/>
    <n v="4"/>
    <x v="0"/>
    <s v="Cheeses"/>
    <n v="1"/>
    <s v="Speedy Express"/>
    <s v="(503) 555-9831"/>
    <n v="4"/>
    <s v="Peacock"/>
    <s v="Margaret"/>
    <s v="Sales Representative"/>
    <s v="Mrs."/>
    <d v="1937-09-19T00:00:00"/>
    <d v="1993-05-03T00:00:00"/>
    <s v="4110 Old Redmond Rd."/>
    <s v="Redmond"/>
    <s v="WA"/>
    <s v="98052"/>
    <s v="USA"/>
    <s v="(206) 555-8122"/>
    <n v="5176"/>
    <n v="2"/>
    <n v="125"/>
  </r>
  <r>
    <x v="698"/>
    <n v="10"/>
    <n v="31"/>
    <n v="25"/>
    <n v="0"/>
    <n v="10946"/>
    <s v="VAFFE"/>
    <n v="1"/>
    <x v="440"/>
    <d v="1996-05-09T00:00:00"/>
    <d v="1996-04-18T00:00:00"/>
    <n v="7"/>
    <n v="21"/>
    <n v="2"/>
    <n v="27.2"/>
    <s v="Vaffeljernet"/>
    <s v="Smagsløget 45"/>
    <s v="Århus"/>
    <s v=""/>
    <s v="8200"/>
    <s v="Denmark"/>
    <n v="10946"/>
    <s v="VAFFE"/>
    <n v="1"/>
    <d v="1996-04-11T00:00:00"/>
    <d v="1996-05-09T00:00:00"/>
    <n v="7"/>
    <d v="1996-04-18T00:00:00"/>
    <n v="2"/>
    <n v="27.2"/>
    <s v="Vaffeljernet"/>
    <s v="Smagsløget 45"/>
    <s v="Århus"/>
    <s v=""/>
    <s v="8200"/>
    <s v="Denmark"/>
    <n v="10"/>
    <x v="41"/>
    <x v="16"/>
    <n v="8"/>
    <s v="12 - 200 ml jars"/>
    <n v="31"/>
    <n v="31"/>
    <n v="0"/>
    <n v="0"/>
    <n v="0"/>
    <s v="VAFFE"/>
    <s v="Vaffeljernet"/>
    <x v="61"/>
    <x v="4"/>
    <s v="Smagsløget 45"/>
    <s v="Århus"/>
    <s v=""/>
    <s v="8200"/>
    <x v="17"/>
    <s v="86 21 32 43"/>
    <s v="86 22 33 44"/>
    <n v="4"/>
    <x v="16"/>
    <s v="Yoshi Nagase"/>
    <s v="Marketing Manager"/>
    <s v="9-8 Sekimai_x000d__x000a_Musashino-shi"/>
    <s v="Tokyo"/>
    <s v=""/>
    <s v="100"/>
    <s v="Japan"/>
    <s v="(03) 3555-5011"/>
    <s v=""/>
    <n v="8"/>
    <x v="3"/>
    <s v="Seaweed and fish"/>
    <n v="2"/>
    <s v="United Package"/>
    <s v="(503) 555-3199"/>
    <n v="1"/>
    <s v="Davolio"/>
    <s v="Nancy"/>
    <s v="Sales Representative"/>
    <s v="Ms."/>
    <d v="1948-12-08T00:00:00"/>
    <d v="1992-05-01T00:00:00"/>
    <s v="507 - 20th Ave. E._x000d__x000a_Apt. 2A"/>
    <s v="Seattle"/>
    <s v="WA"/>
    <s v="98122"/>
    <s v="USA"/>
    <s v="(206) 555-9857"/>
    <n v="5467"/>
    <n v="2"/>
    <n v="775"/>
  </r>
  <r>
    <x v="698"/>
    <n v="24"/>
    <n v="4.5"/>
    <n v="25"/>
    <n v="0"/>
    <n v="10946"/>
    <s v="VAFFE"/>
    <n v="1"/>
    <x v="440"/>
    <d v="1996-05-09T00:00:00"/>
    <d v="1996-04-18T00:00:00"/>
    <n v="7"/>
    <n v="21"/>
    <n v="2"/>
    <n v="27.2"/>
    <s v="Vaffeljernet"/>
    <s v="Smagsløget 45"/>
    <s v="Århus"/>
    <s v=""/>
    <s v="8200"/>
    <s v="Denmark"/>
    <n v="10946"/>
    <s v="VAFFE"/>
    <n v="1"/>
    <d v="1996-04-11T00:00:00"/>
    <d v="1996-05-09T00:00:00"/>
    <n v="7"/>
    <d v="1996-04-18T00:00:00"/>
    <n v="2"/>
    <n v="27.2"/>
    <s v="Vaffeljernet"/>
    <s v="Smagsløget 45"/>
    <s v="Århus"/>
    <s v=""/>
    <s v="8200"/>
    <s v="Denmark"/>
    <n v="24"/>
    <x v="15"/>
    <x v="14"/>
    <n v="1"/>
    <s v="12 - 355 ml cans"/>
    <n v="4.5"/>
    <n v="20"/>
    <n v="0"/>
    <n v="0"/>
    <n v="1"/>
    <s v="VAFFE"/>
    <s v="Vaffeljernet"/>
    <x v="61"/>
    <x v="4"/>
    <s v="Smagsløget 45"/>
    <s v="Århus"/>
    <s v=""/>
    <s v="8200"/>
    <x v="17"/>
    <s v="86 21 32 43"/>
    <s v="86 22 33 44"/>
    <n v="10"/>
    <x v="14"/>
    <s v="Carlos Diaz"/>
    <s v="Marketing Manager"/>
    <s v="Av. das Americanas 12.890"/>
    <s v="São Paulo"/>
    <s v=""/>
    <s v="5442"/>
    <s v="Brazil"/>
    <s v="(11) 555 4640"/>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112.5"/>
  </r>
  <r>
    <x v="698"/>
    <n v="77"/>
    <n v="13"/>
    <n v="40"/>
    <n v="0"/>
    <n v="10946"/>
    <s v="VAFFE"/>
    <n v="1"/>
    <x v="440"/>
    <d v="1996-05-09T00:00:00"/>
    <d v="1996-04-18T00:00:00"/>
    <n v="7"/>
    <n v="21"/>
    <n v="2"/>
    <n v="27.2"/>
    <s v="Vaffeljernet"/>
    <s v="Smagsløget 45"/>
    <s v="Århus"/>
    <s v=""/>
    <s v="8200"/>
    <s v="Denmark"/>
    <n v="10946"/>
    <s v="VAFFE"/>
    <n v="1"/>
    <d v="1996-04-11T00:00:00"/>
    <d v="1996-05-09T00:00:00"/>
    <n v="7"/>
    <d v="1996-04-18T00:00:00"/>
    <n v="2"/>
    <n v="27.2"/>
    <s v="Vaffeljernet"/>
    <s v="Smagsløget 45"/>
    <s v="Århus"/>
    <s v=""/>
    <s v="8200"/>
    <s v="Denmark"/>
    <n v="77"/>
    <x v="23"/>
    <x v="20"/>
    <n v="2"/>
    <s v="12 boxes"/>
    <n v="13"/>
    <n v="32"/>
    <n v="0"/>
    <n v="15"/>
    <n v="0"/>
    <s v="VAFFE"/>
    <s v="Vaffeljernet"/>
    <x v="61"/>
    <x v="4"/>
    <s v="Smagsløget 45"/>
    <s v="Århus"/>
    <s v=""/>
    <s v="8200"/>
    <x v="17"/>
    <s v="86 21 32 43"/>
    <s v="86 22 33 44"/>
    <n v="12"/>
    <x v="20"/>
    <s v="Martin Bein"/>
    <s v="International Marketing Mgr."/>
    <s v="Bogenallee 51"/>
    <s v="Frankfurt"/>
    <s v=""/>
    <s v="60439"/>
    <s v="Germany"/>
    <s v="(069) 992755"/>
    <s v=""/>
    <n v="2"/>
    <x v="4"/>
    <s v="Sweet and savory sauces, relishes, spreads, and seasonings"/>
    <n v="2"/>
    <s v="United Package"/>
    <s v="(503) 555-3199"/>
    <n v="1"/>
    <s v="Davolio"/>
    <s v="Nancy"/>
    <s v="Sales Representative"/>
    <s v="Ms."/>
    <d v="1948-12-08T00:00:00"/>
    <d v="1992-05-01T00:00:00"/>
    <s v="507 - 20th Ave. E._x000d__x000a_Apt. 2A"/>
    <s v="Seattle"/>
    <s v="WA"/>
    <s v="98122"/>
    <s v="USA"/>
    <s v="(206) 555-9857"/>
    <n v="5467"/>
    <n v="2"/>
    <n v="520"/>
  </r>
  <r>
    <x v="699"/>
    <n v="59"/>
    <n v="55"/>
    <n v="4"/>
    <n v="0"/>
    <n v="10947"/>
    <s v="BSBEV"/>
    <n v="3"/>
    <x v="441"/>
    <d v="1996-05-10T00:00:00"/>
    <d v="1996-04-15T00:00:00"/>
    <n v="3"/>
    <n v="25"/>
    <n v="2"/>
    <n v="3.26"/>
    <s v="B's Beverages"/>
    <s v="Fauntleroy Circus"/>
    <s v="London"/>
    <s v=""/>
    <s v="EC2 5NT"/>
    <s v="UK"/>
    <n v="10947"/>
    <s v="BSBEV"/>
    <n v="3"/>
    <d v="1996-04-12T00:00:00"/>
    <d v="1996-05-10T00:00:00"/>
    <n v="3"/>
    <d v="1996-04-15T00:00:00"/>
    <n v="2"/>
    <n v="3.26"/>
    <s v="B's Beverages"/>
    <s v="Fauntleroy Circus"/>
    <s v="London"/>
    <s v=""/>
    <s v="EC2 5NT"/>
    <s v="UK"/>
    <n v="59"/>
    <x v="21"/>
    <x v="11"/>
    <n v="4"/>
    <s v="5 kg pkg."/>
    <n v="55"/>
    <n v="79"/>
    <n v="0"/>
    <n v="0"/>
    <n v="0"/>
    <s v="BSBEV"/>
    <s v="B's Beverages"/>
    <x v="31"/>
    <x v="5"/>
    <s v="Fauntleroy Circus"/>
    <s v="London"/>
    <s v=""/>
    <s v="EC2 5NT"/>
    <x v="13"/>
    <s v="(171) 555-1212"/>
    <s v=""/>
    <n v="28"/>
    <x v="11"/>
    <s v="Eliane Noz"/>
    <s v="Sales Representative"/>
    <s v="Bat. B_x000d__x000a_3, rue des Alpes"/>
    <s v="Annecy"/>
    <s v=""/>
    <s v="74000"/>
    <s v="France"/>
    <s v="38.76.98.06"/>
    <s v="38.76.98.58"/>
    <n v="4"/>
    <x v="0"/>
    <s v="Cheeses"/>
    <n v="2"/>
    <s v="United Package"/>
    <s v="(503) 555-3199"/>
    <n v="3"/>
    <s v="Leverling"/>
    <s v="Janet"/>
    <s v="Sales Representative"/>
    <s v="Ms."/>
    <d v="1963-08-30T00:00:00"/>
    <d v="1992-04-01T00:00:00"/>
    <s v="722 Moss Bay Blvd."/>
    <s v="Kirkland"/>
    <s v="WA"/>
    <s v="98033"/>
    <s v="USA"/>
    <s v="(206) 555-3412"/>
    <n v="3355"/>
    <n v="2"/>
    <n v="220"/>
  </r>
  <r>
    <x v="700"/>
    <n v="50"/>
    <n v="16.25"/>
    <n v="9"/>
    <n v="0"/>
    <n v="10948"/>
    <s v="GODOS"/>
    <n v="3"/>
    <x v="441"/>
    <d v="1996-05-10T00:00:00"/>
    <d v="1996-04-18T00:00:00"/>
    <n v="6"/>
    <n v="22"/>
    <n v="3"/>
    <n v="23.39"/>
    <s v="Godos Cocina Típica"/>
    <s v="C/ Romero, 33"/>
    <s v="Sevilla"/>
    <s v=""/>
    <s v="41101"/>
    <s v="Spain"/>
    <n v="10948"/>
    <s v="GODOS"/>
    <n v="3"/>
    <d v="1996-04-12T00:00:00"/>
    <d v="1996-05-10T00:00:00"/>
    <n v="6"/>
    <d v="1996-04-18T00:00:00"/>
    <n v="3"/>
    <n v="23.39"/>
    <s v="Godos Cocina Típica"/>
    <s v="C/ Romero, 33"/>
    <s v="Sevilla"/>
    <s v=""/>
    <s v="41101"/>
    <s v="Spain"/>
    <n v="50"/>
    <x v="72"/>
    <x v="13"/>
    <n v="3"/>
    <s v="12 - 100 g bars"/>
    <n v="16.25"/>
    <n v="65"/>
    <n v="0"/>
    <n v="30"/>
    <n v="0"/>
    <s v="GODOS"/>
    <s v="Godos Cocina Típica"/>
    <x v="36"/>
    <x v="4"/>
    <s v="C/ Romero, 33"/>
    <s v="Sevilla"/>
    <s v=""/>
    <s v="41101"/>
    <x v="12"/>
    <s v="(95) 555 82 82"/>
    <s v=""/>
    <n v="23"/>
    <x v="13"/>
    <s v="Anne Heikkonen"/>
    <s v="Product Manager"/>
    <s v="Valtakatu 12"/>
    <s v="Lappeenranta"/>
    <s v=""/>
    <s v="53120"/>
    <s v="Finland"/>
    <s v="(953) 10956"/>
    <s v=""/>
    <n v="3"/>
    <x v="5"/>
    <s v="Desserts, candies, and sweet breads"/>
    <n v="3"/>
    <s v="Federal Shipping"/>
    <s v="(503) 555-9931"/>
    <n v="3"/>
    <s v="Leverling"/>
    <s v="Janet"/>
    <s v="Sales Representative"/>
    <s v="Ms."/>
    <d v="1963-08-30T00:00:00"/>
    <d v="1992-04-01T00:00:00"/>
    <s v="722 Moss Bay Blvd."/>
    <s v="Kirkland"/>
    <s v="WA"/>
    <s v="98033"/>
    <s v="USA"/>
    <s v="(206) 555-3412"/>
    <n v="3355"/>
    <n v="2"/>
    <n v="146.25"/>
  </r>
  <r>
    <x v="700"/>
    <n v="51"/>
    <n v="53"/>
    <n v="40"/>
    <n v="0"/>
    <n v="10948"/>
    <s v="GODOS"/>
    <n v="3"/>
    <x v="441"/>
    <d v="1996-05-10T00:00:00"/>
    <d v="1996-04-18T00:00:00"/>
    <n v="6"/>
    <n v="22"/>
    <n v="3"/>
    <n v="23.39"/>
    <s v="Godos Cocina Típica"/>
    <s v="C/ Romero, 33"/>
    <s v="Sevilla"/>
    <s v=""/>
    <s v="41101"/>
    <s v="Spain"/>
    <n v="10948"/>
    <s v="GODOS"/>
    <n v="3"/>
    <d v="1996-04-12T00:00:00"/>
    <d v="1996-05-10T00:00:00"/>
    <n v="6"/>
    <d v="1996-04-18T00:00:00"/>
    <n v="3"/>
    <n v="23.39"/>
    <s v="Godos Cocina Típica"/>
    <s v="C/ Romero, 33"/>
    <s v="Sevilla"/>
    <s v=""/>
    <s v="41101"/>
    <s v="Spain"/>
    <n v="51"/>
    <x v="4"/>
    <x v="4"/>
    <n v="7"/>
    <s v="50 - 300 g pkgs."/>
    <n v="53"/>
    <n v="20"/>
    <n v="0"/>
    <n v="10"/>
    <n v="0"/>
    <s v="GODOS"/>
    <s v="Godos Cocina Típica"/>
    <x v="36"/>
    <x v="4"/>
    <s v="C/ Romero, 33"/>
    <s v="Sevilla"/>
    <s v=""/>
    <s v="41101"/>
    <x v="12"/>
    <s v="(95) 555 82 82"/>
    <s v=""/>
    <n v="24"/>
    <x v="4"/>
    <s v="Wendy Mackenzie"/>
    <s v="Sales Representative"/>
    <s v="170 Prince Edward Parade_x000d__x000a_Hunter's Hill"/>
    <s v="Sydney"/>
    <s v="NSW"/>
    <s v="2042"/>
    <s v="Australia"/>
    <s v="(02) 555-5914"/>
    <s v="(02) 555-4873"/>
    <n v="7"/>
    <x v="2"/>
    <s v="Dried fruit and bean curd"/>
    <n v="3"/>
    <s v="Federal Shipping"/>
    <s v="(503) 555-9931"/>
    <n v="3"/>
    <s v="Leverling"/>
    <s v="Janet"/>
    <s v="Sales Representative"/>
    <s v="Ms."/>
    <d v="1963-08-30T00:00:00"/>
    <d v="1992-04-01T00:00:00"/>
    <s v="722 Moss Bay Blvd."/>
    <s v="Kirkland"/>
    <s v="WA"/>
    <s v="98033"/>
    <s v="USA"/>
    <s v="(206) 555-3412"/>
    <n v="3355"/>
    <n v="2"/>
    <n v="2120"/>
  </r>
  <r>
    <x v="700"/>
    <n v="55"/>
    <n v="24"/>
    <n v="4"/>
    <n v="0"/>
    <n v="10948"/>
    <s v="GODOS"/>
    <n v="3"/>
    <x v="441"/>
    <d v="1996-05-10T00:00:00"/>
    <d v="1996-04-18T00:00:00"/>
    <n v="6"/>
    <n v="22"/>
    <n v="3"/>
    <n v="23.39"/>
    <s v="Godos Cocina Típica"/>
    <s v="C/ Romero, 33"/>
    <s v="Sevilla"/>
    <s v=""/>
    <s v="41101"/>
    <s v="Spain"/>
    <n v="10948"/>
    <s v="GODOS"/>
    <n v="3"/>
    <d v="1996-04-12T00:00:00"/>
    <d v="1996-05-10T00:00:00"/>
    <n v="6"/>
    <d v="1996-04-18T00:00:00"/>
    <n v="3"/>
    <n v="23.39"/>
    <s v="Godos Cocina Típica"/>
    <s v="C/ Romero, 33"/>
    <s v="Sevilla"/>
    <s v=""/>
    <s v="41101"/>
    <s v="Spain"/>
    <n v="55"/>
    <x v="16"/>
    <x v="15"/>
    <n v="6"/>
    <s v="24 boxes x 2 pies"/>
    <n v="24"/>
    <n v="115"/>
    <n v="0"/>
    <n v="20"/>
    <n v="0"/>
    <s v="GODOS"/>
    <s v="Godos Cocina Típica"/>
    <x v="36"/>
    <x v="4"/>
    <s v="C/ Romero, 33"/>
    <s v="Sevilla"/>
    <s v=""/>
    <s v="41101"/>
    <x v="12"/>
    <s v="(95) 555 82 82"/>
    <s v=""/>
    <n v="25"/>
    <x v="15"/>
    <s v="Jean-Guy Lauzon"/>
    <s v="Marketing Manager"/>
    <s v="2960 Rue St. Laurent"/>
    <s v="Montréal"/>
    <s v="Québec"/>
    <s v="H1J 1C3"/>
    <s v="Canada"/>
    <s v="(514) 555-9022"/>
    <s v=""/>
    <n v="6"/>
    <x v="7"/>
    <s v="Prepared meats"/>
    <n v="3"/>
    <s v="Federal Shipping"/>
    <s v="(503) 555-9931"/>
    <n v="3"/>
    <s v="Leverling"/>
    <s v="Janet"/>
    <s v="Sales Representative"/>
    <s v="Ms."/>
    <d v="1963-08-30T00:00:00"/>
    <d v="1992-04-01T00:00:00"/>
    <s v="722 Moss Bay Blvd."/>
    <s v="Kirkland"/>
    <s v="WA"/>
    <s v="98033"/>
    <s v="USA"/>
    <s v="(206) 555-3412"/>
    <n v="3355"/>
    <n v="2"/>
    <n v="96"/>
  </r>
  <r>
    <x v="701"/>
    <n v="6"/>
    <n v="25"/>
    <n v="12"/>
    <n v="0"/>
    <n v="10949"/>
    <s v="BOTTM"/>
    <n v="2"/>
    <x v="441"/>
    <d v="1996-05-10T00:00:00"/>
    <d v="1996-04-16T00:00:00"/>
    <n v="4"/>
    <n v="24"/>
    <n v="3"/>
    <n v="74.44"/>
    <s v="Bottom-Dollar Markets"/>
    <s v="23 Tsawassen Blvd."/>
    <s v="Tsawassen"/>
    <s v="BC"/>
    <s v="T2F 8M4"/>
    <s v="Canada"/>
    <n v="10949"/>
    <s v="BOTTM"/>
    <n v="2"/>
    <d v="1996-04-12T00:00:00"/>
    <d v="1996-05-10T00:00:00"/>
    <n v="4"/>
    <d v="1996-04-16T00:00:00"/>
    <n v="3"/>
    <n v="74.44"/>
    <s v="Bottom-Dollar Markets"/>
    <s v="23 Tsawassen Blvd."/>
    <s v="Tsawassen"/>
    <s v="BC"/>
    <s v="T2F 8M4"/>
    <s v="Canada"/>
    <n v="6"/>
    <x v="63"/>
    <x v="24"/>
    <n v="2"/>
    <s v="12 - 8 oz jars"/>
    <n v="25"/>
    <n v="120"/>
    <n v="0"/>
    <n v="25"/>
    <n v="0"/>
    <s v="BOTTM"/>
    <s v="Bottom-Dollar Markets"/>
    <x v="66"/>
    <x v="0"/>
    <s v="23 Tsawassen Blvd."/>
    <s v="Tsawassen"/>
    <s v="BC"/>
    <s v="T2F 8M4"/>
    <x v="16"/>
    <s v="(604) 555-4729"/>
    <s v="(604) 555-3745"/>
    <n v="3"/>
    <x v="24"/>
    <s v="Regina Murphy"/>
    <s v="Sales Representative"/>
    <s v="707 Oxford Rd."/>
    <s v="Ann Arbor"/>
    <s v="MI"/>
    <s v="48104"/>
    <s v="USA"/>
    <s v="(313) 555-5735"/>
    <s v="(313) 555-3349"/>
    <n v="2"/>
    <x v="4"/>
    <s v="Sweet and savory sauces, relishes, spreads, and seasonings"/>
    <n v="3"/>
    <s v="Federal Shipping"/>
    <s v="(503) 555-9931"/>
    <n v="2"/>
    <s v="Fuller"/>
    <s v="Andrew"/>
    <s v="Vice President, Sales"/>
    <s v="Dr."/>
    <d v="1952-02-19T00:00:00"/>
    <d v="1992-08-14T00:00:00"/>
    <s v="908 W. Capital Way"/>
    <s v="Tacoma"/>
    <s v="WA"/>
    <s v="98401"/>
    <s v="USA"/>
    <s v="(206) 555-9482"/>
    <n v="3457"/>
    <m/>
    <n v="300"/>
  </r>
  <r>
    <x v="701"/>
    <n v="10"/>
    <n v="31"/>
    <n v="30"/>
    <n v="0"/>
    <n v="10949"/>
    <s v="BOTTM"/>
    <n v="2"/>
    <x v="441"/>
    <d v="1996-05-10T00:00:00"/>
    <d v="1996-04-16T00:00:00"/>
    <n v="4"/>
    <n v="24"/>
    <n v="3"/>
    <n v="74.44"/>
    <s v="Bottom-Dollar Markets"/>
    <s v="23 Tsawassen Blvd."/>
    <s v="Tsawassen"/>
    <s v="BC"/>
    <s v="T2F 8M4"/>
    <s v="Canada"/>
    <n v="10949"/>
    <s v="BOTTM"/>
    <n v="2"/>
    <d v="1996-04-12T00:00:00"/>
    <d v="1996-05-10T00:00:00"/>
    <n v="4"/>
    <d v="1996-04-16T00:00:00"/>
    <n v="3"/>
    <n v="74.44"/>
    <s v="Bottom-Dollar Markets"/>
    <s v="23 Tsawassen Blvd."/>
    <s v="Tsawassen"/>
    <s v="BC"/>
    <s v="T2F 8M4"/>
    <s v="Canada"/>
    <n v="10"/>
    <x v="41"/>
    <x v="16"/>
    <n v="8"/>
    <s v="12 - 200 ml jars"/>
    <n v="31"/>
    <n v="31"/>
    <n v="0"/>
    <n v="0"/>
    <n v="0"/>
    <s v="BOTTM"/>
    <s v="Bottom-Dollar Markets"/>
    <x v="66"/>
    <x v="0"/>
    <s v="23 Tsawassen Blvd."/>
    <s v="Tsawassen"/>
    <s v="BC"/>
    <s v="T2F 8M4"/>
    <x v="16"/>
    <s v="(604) 555-4729"/>
    <s v="(604) 555-3745"/>
    <n v="4"/>
    <x v="16"/>
    <s v="Yoshi Nagase"/>
    <s v="Marketing Manager"/>
    <s v="9-8 Sekimai_x000d__x000a_Musashino-shi"/>
    <s v="Tokyo"/>
    <s v=""/>
    <s v="100"/>
    <s v="Japan"/>
    <s v="(03) 3555-5011"/>
    <s v=""/>
    <n v="8"/>
    <x v="3"/>
    <s v="Seaweed and fish"/>
    <n v="3"/>
    <s v="Federal Shipping"/>
    <s v="(503) 555-9931"/>
    <n v="2"/>
    <s v="Fuller"/>
    <s v="Andrew"/>
    <s v="Vice President, Sales"/>
    <s v="Dr."/>
    <d v="1952-02-19T00:00:00"/>
    <d v="1992-08-14T00:00:00"/>
    <s v="908 W. Capital Way"/>
    <s v="Tacoma"/>
    <s v="WA"/>
    <s v="98401"/>
    <s v="USA"/>
    <s v="(206) 555-9482"/>
    <n v="3457"/>
    <m/>
    <n v="930"/>
  </r>
  <r>
    <x v="701"/>
    <n v="17"/>
    <n v="39"/>
    <n v="6"/>
    <n v="0"/>
    <n v="10949"/>
    <s v="BOTTM"/>
    <n v="2"/>
    <x v="441"/>
    <d v="1996-05-10T00:00:00"/>
    <d v="1996-04-16T00:00:00"/>
    <n v="4"/>
    <n v="24"/>
    <n v="3"/>
    <n v="74.44"/>
    <s v="Bottom-Dollar Markets"/>
    <s v="23 Tsawassen Blvd."/>
    <s v="Tsawassen"/>
    <s v="BC"/>
    <s v="T2F 8M4"/>
    <s v="Canada"/>
    <n v="10949"/>
    <s v="BOTTM"/>
    <n v="2"/>
    <d v="1996-04-12T00:00:00"/>
    <d v="1996-05-10T00:00:00"/>
    <n v="4"/>
    <d v="1996-04-16T00:00:00"/>
    <n v="3"/>
    <n v="74.44"/>
    <s v="Bottom-Dollar Markets"/>
    <s v="23 Tsawassen Blvd."/>
    <s v="Tsawassen"/>
    <s v="BC"/>
    <s v="T2F 8M4"/>
    <s v="Canada"/>
    <n v="17"/>
    <x v="35"/>
    <x v="18"/>
    <n v="6"/>
    <s v="20 - 1 kg tins"/>
    <n v="39"/>
    <n v="0"/>
    <n v="0"/>
    <n v="0"/>
    <n v="1"/>
    <s v="BOTTM"/>
    <s v="Bottom-Dollar Markets"/>
    <x v="66"/>
    <x v="0"/>
    <s v="23 Tsawassen Blvd."/>
    <s v="Tsawassen"/>
    <s v="BC"/>
    <s v="T2F 8M4"/>
    <x v="16"/>
    <s v="(604) 555-4729"/>
    <s v="(604) 555-3745"/>
    <n v="7"/>
    <x v="18"/>
    <s v="Ian Devling"/>
    <s v="Marketing Manager"/>
    <s v="74 Rose St._x000d__x000a_Moonie Ponds"/>
    <s v="Melbourne"/>
    <s v="Victoria"/>
    <s v="3058"/>
    <s v="Australia"/>
    <s v="(03) 444-2343"/>
    <s v="(03) 444-6588"/>
    <n v="6"/>
    <x v="7"/>
    <s v="Prepared meats"/>
    <n v="3"/>
    <s v="Federal Shipping"/>
    <s v="(503) 555-9931"/>
    <n v="2"/>
    <s v="Fuller"/>
    <s v="Andrew"/>
    <s v="Vice President, Sales"/>
    <s v="Dr."/>
    <d v="1952-02-19T00:00:00"/>
    <d v="1992-08-14T00:00:00"/>
    <s v="908 W. Capital Way"/>
    <s v="Tacoma"/>
    <s v="WA"/>
    <s v="98401"/>
    <s v="USA"/>
    <s v="(206) 555-9482"/>
    <n v="3457"/>
    <m/>
    <n v="234"/>
  </r>
  <r>
    <x v="701"/>
    <n v="62"/>
    <n v="49.3"/>
    <n v="60"/>
    <n v="0"/>
    <n v="10949"/>
    <s v="BOTTM"/>
    <n v="2"/>
    <x v="441"/>
    <d v="1996-05-10T00:00:00"/>
    <d v="1996-04-16T00:00:00"/>
    <n v="4"/>
    <n v="24"/>
    <n v="3"/>
    <n v="74.44"/>
    <s v="Bottom-Dollar Markets"/>
    <s v="23 Tsawassen Blvd."/>
    <s v="Tsawassen"/>
    <s v="BC"/>
    <s v="T2F 8M4"/>
    <s v="Canada"/>
    <n v="10949"/>
    <s v="BOTTM"/>
    <n v="2"/>
    <d v="1996-04-12T00:00:00"/>
    <d v="1996-05-10T00:00:00"/>
    <n v="4"/>
    <d v="1996-04-16T00:00:00"/>
    <n v="3"/>
    <n v="74.44"/>
    <s v="Bottom-Dollar Markets"/>
    <s v="23 Tsawassen Blvd."/>
    <s v="Tsawassen"/>
    <s v="BC"/>
    <s v="T2F 8M4"/>
    <s v="Canada"/>
    <n v="62"/>
    <x v="29"/>
    <x v="22"/>
    <n v="3"/>
    <s v="48 pies"/>
    <n v="49.3"/>
    <n v="17"/>
    <n v="0"/>
    <n v="0"/>
    <n v="0"/>
    <s v="BOTTM"/>
    <s v="Bottom-Dollar Markets"/>
    <x v="66"/>
    <x v="0"/>
    <s v="23 Tsawassen Blvd."/>
    <s v="Tsawassen"/>
    <s v="BC"/>
    <s v="T2F 8M4"/>
    <x v="16"/>
    <s v="(604) 555-4729"/>
    <s v="(604) 555-3745"/>
    <n v="29"/>
    <x v="22"/>
    <s v="Chantal Goulet"/>
    <s v="Accounting Manager"/>
    <s v="148 rue Chasseur"/>
    <s v="Ste-Hyacinthe"/>
    <s v="Québec"/>
    <s v="J2S 7S8"/>
    <s v="Canada"/>
    <s v="(514) 555-2955"/>
    <s v="(514) 555-2921"/>
    <n v="3"/>
    <x v="5"/>
    <s v="Desserts, candies, and sweet breads"/>
    <n v="3"/>
    <s v="Federal Shipping"/>
    <s v="(503) 555-9931"/>
    <n v="2"/>
    <s v="Fuller"/>
    <s v="Andrew"/>
    <s v="Vice President, Sales"/>
    <s v="Dr."/>
    <d v="1952-02-19T00:00:00"/>
    <d v="1992-08-14T00:00:00"/>
    <s v="908 W. Capital Way"/>
    <s v="Tacoma"/>
    <s v="WA"/>
    <s v="98401"/>
    <s v="USA"/>
    <s v="(206) 555-9482"/>
    <n v="3457"/>
    <m/>
    <n v="2958"/>
  </r>
  <r>
    <x v="702"/>
    <n v="4"/>
    <n v="22"/>
    <n v="5"/>
    <n v="0"/>
    <n v="10950"/>
    <s v="MAGAA"/>
    <n v="1"/>
    <x v="442"/>
    <d v="1996-05-13T00:00:00"/>
    <d v="1996-04-22T00:00:00"/>
    <n v="7"/>
    <n v="21"/>
    <n v="2"/>
    <n v="2.5"/>
    <s v="Magazzini Alimentari Riuniti"/>
    <s v="Via Ludovico il Moro 22"/>
    <s v="Bergamo"/>
    <s v=""/>
    <s v="24100"/>
    <s v="Italy"/>
    <n v="10950"/>
    <s v="MAGAA"/>
    <n v="1"/>
    <d v="1996-04-15T00:00:00"/>
    <d v="1996-05-13T00:00:00"/>
    <n v="7"/>
    <d v="1996-04-22T00:00:00"/>
    <n v="2"/>
    <n v="2.5"/>
    <s v="Magazzini Alimentari Riuniti"/>
    <s v="Via Ludovico il Moro 22"/>
    <s v="Bergamo"/>
    <s v=""/>
    <s v="24100"/>
    <s v="Italy"/>
    <n v="4"/>
    <x v="62"/>
    <x v="6"/>
    <n v="2"/>
    <s v="48 - 6 oz jars"/>
    <n v="22"/>
    <n v="53"/>
    <n v="0"/>
    <n v="0"/>
    <n v="0"/>
    <s v="MAGAA"/>
    <s v="Magazzini Alimentari Riuniti"/>
    <x v="22"/>
    <x v="1"/>
    <s v="Via Ludovico il Moro 22"/>
    <s v="Bergamo"/>
    <s v=""/>
    <s v="24100"/>
    <x v="11"/>
    <s v="035-640230"/>
    <s v="035-640231"/>
    <n v="2"/>
    <x v="6"/>
    <s v="Shelley Burke"/>
    <s v="Order Administrator"/>
    <s v="P.O. Box 78934"/>
    <s v="New Orleans"/>
    <s v="LA"/>
    <s v="70117"/>
    <s v="USA"/>
    <s v="(100) 555-4822"/>
    <s v=""/>
    <n v="2"/>
    <x v="4"/>
    <s v="Sweet and savory sauces, relishes, spreads, and seasonings"/>
    <n v="2"/>
    <s v="United Package"/>
    <s v="(503) 555-3199"/>
    <n v="1"/>
    <s v="Davolio"/>
    <s v="Nancy"/>
    <s v="Sales Representative"/>
    <s v="Ms."/>
    <d v="1948-12-08T00:00:00"/>
    <d v="1992-05-01T00:00:00"/>
    <s v="507 - 20th Ave. E._x000d__x000a_Apt. 2A"/>
    <s v="Seattle"/>
    <s v="WA"/>
    <s v="98122"/>
    <s v="USA"/>
    <s v="(206) 555-9857"/>
    <n v="5467"/>
    <n v="2"/>
    <n v="110"/>
  </r>
  <r>
    <x v="703"/>
    <n v="33"/>
    <n v="2.5"/>
    <n v="15"/>
    <n v="0.05"/>
    <n v="10951"/>
    <s v="RICSU"/>
    <n v="9"/>
    <x v="442"/>
    <d v="1996-05-27T00:00:00"/>
    <d v="1996-05-07T00:00:00"/>
    <n v="22"/>
    <n v="20"/>
    <n v="2"/>
    <n v="30.85"/>
    <s v="Richter Supermarkt"/>
    <s v="Starenweg 5"/>
    <s v="Genève"/>
    <s v=""/>
    <s v="1204"/>
    <s v="Switzerland"/>
    <n v="10951"/>
    <s v="RICSU"/>
    <n v="9"/>
    <d v="1996-04-15T00:00:00"/>
    <d v="1996-05-27T00:00:00"/>
    <n v="22"/>
    <d v="1996-05-07T00:00:00"/>
    <n v="2"/>
    <n v="30.85"/>
    <s v="Richter Supermarkt"/>
    <s v="Starenweg 5"/>
    <s v="Genève"/>
    <s v=""/>
    <s v="1204"/>
    <s v="Switzerland"/>
    <n v="33"/>
    <x v="10"/>
    <x v="10"/>
    <n v="4"/>
    <s v="500 g"/>
    <n v="2.5"/>
    <n v="112"/>
    <n v="0"/>
    <n v="20"/>
    <n v="0"/>
    <s v="RICSU"/>
    <s v="Richter Supermarkt"/>
    <x v="6"/>
    <x v="4"/>
    <s v="Grenzacherweg 237"/>
    <s v="Genève"/>
    <s v=""/>
    <s v="1203"/>
    <x v="4"/>
    <s v="0897-034214"/>
    <s v=""/>
    <n v="15"/>
    <x v="10"/>
    <s v="Beate Vileid"/>
    <s v="Marketing Manager"/>
    <s v="Hatlevegen 5"/>
    <s v="Sandvika"/>
    <s v=""/>
    <s v="1320"/>
    <s v="Norway"/>
    <s v="(0)2-953010"/>
    <s v=""/>
    <n v="4"/>
    <x v="0"/>
    <s v="Cheeses"/>
    <n v="2"/>
    <s v="United Package"/>
    <s v="(503) 555-3199"/>
    <n v="9"/>
    <s v="Dodsworth"/>
    <s v="Anne"/>
    <s v="Sales Representative"/>
    <s v="Ms."/>
    <d v="1966-01-27T00:00:00"/>
    <d v="1994-11-15T00:00:00"/>
    <s v="7 Houndstooth Rd."/>
    <s v="London"/>
    <s v=""/>
    <s v="WG2 7LT"/>
    <s v="UK"/>
    <s v="(71) 555-4444"/>
    <n v="452"/>
    <n v="5"/>
    <n v="35.625"/>
  </r>
  <r>
    <x v="703"/>
    <n v="41"/>
    <n v="9.65"/>
    <n v="6"/>
    <n v="0.05"/>
    <n v="10951"/>
    <s v="RICSU"/>
    <n v="9"/>
    <x v="442"/>
    <d v="1996-05-27T00:00:00"/>
    <d v="1996-05-07T00:00:00"/>
    <n v="22"/>
    <n v="20"/>
    <n v="2"/>
    <n v="30.85"/>
    <s v="Richter Supermarkt"/>
    <s v="Starenweg 5"/>
    <s v="Genève"/>
    <s v=""/>
    <s v="1204"/>
    <s v="Switzerland"/>
    <n v="10951"/>
    <s v="RICSU"/>
    <n v="9"/>
    <d v="1996-04-15T00:00:00"/>
    <d v="1996-05-27T00:00:00"/>
    <n v="22"/>
    <d v="1996-05-07T00:00:00"/>
    <n v="2"/>
    <n v="30.85"/>
    <s v="Richter Supermarkt"/>
    <s v="Starenweg 5"/>
    <s v="Genève"/>
    <s v=""/>
    <s v="1204"/>
    <s v="Switzerland"/>
    <n v="41"/>
    <x v="5"/>
    <x v="5"/>
    <n v="8"/>
    <s v="12 - 12 oz cans"/>
    <n v="9.65"/>
    <n v="85"/>
    <n v="0"/>
    <n v="10"/>
    <n v="0"/>
    <s v="RICSU"/>
    <s v="Richter Supermarkt"/>
    <x v="6"/>
    <x v="4"/>
    <s v="Grenzacherweg 237"/>
    <s v="Genève"/>
    <s v=""/>
    <s v="1203"/>
    <x v="4"/>
    <s v="0897-034214"/>
    <s v=""/>
    <n v="19"/>
    <x v="5"/>
    <s v="Robb Merchant"/>
    <s v="Wholesale Account Agent"/>
    <s v="Order Processing Dept._x000d__x000a_2100 Paul Revere Blvd."/>
    <s v="Boston"/>
    <s v="MA"/>
    <s v="02134"/>
    <s v="USA"/>
    <s v="(617) 555-3267"/>
    <s v="(617) 555-3389"/>
    <n v="8"/>
    <x v="3"/>
    <s v="Seaweed and fish"/>
    <n v="2"/>
    <s v="United Package"/>
    <s v="(503) 555-3199"/>
    <n v="9"/>
    <s v="Dodsworth"/>
    <s v="Anne"/>
    <s v="Sales Representative"/>
    <s v="Ms."/>
    <d v="1966-01-27T00:00:00"/>
    <d v="1994-11-15T00:00:00"/>
    <s v="7 Houndstooth Rd."/>
    <s v="London"/>
    <s v=""/>
    <s v="WG2 7LT"/>
    <s v="UK"/>
    <s v="(71) 555-4444"/>
    <n v="452"/>
    <n v="5"/>
    <n v="55.005000000000003"/>
  </r>
  <r>
    <x v="703"/>
    <n v="75"/>
    <n v="7.75"/>
    <n v="50"/>
    <n v="0.05"/>
    <n v="10951"/>
    <s v="RICSU"/>
    <n v="9"/>
    <x v="442"/>
    <d v="1996-05-27T00:00:00"/>
    <d v="1996-05-07T00:00:00"/>
    <n v="22"/>
    <n v="20"/>
    <n v="2"/>
    <n v="30.85"/>
    <s v="Richter Supermarkt"/>
    <s v="Starenweg 5"/>
    <s v="Genève"/>
    <s v=""/>
    <s v="1204"/>
    <s v="Switzerland"/>
    <n v="10951"/>
    <s v="RICSU"/>
    <n v="9"/>
    <d v="1996-04-15T00:00:00"/>
    <d v="1996-05-27T00:00:00"/>
    <n v="22"/>
    <d v="1996-05-07T00:00:00"/>
    <n v="2"/>
    <n v="30.85"/>
    <s v="Richter Supermarkt"/>
    <s v="Starenweg 5"/>
    <s v="Genève"/>
    <s v=""/>
    <s v="1204"/>
    <s v="Switzerland"/>
    <n v="75"/>
    <x v="48"/>
    <x v="20"/>
    <n v="1"/>
    <s v="24 - 0.5 l bottles"/>
    <n v="7.75"/>
    <n v="125"/>
    <n v="0"/>
    <n v="25"/>
    <n v="0"/>
    <s v="RICSU"/>
    <s v="Richter Supermarkt"/>
    <x v="6"/>
    <x v="4"/>
    <s v="Grenzacherweg 237"/>
    <s v="Genève"/>
    <s v=""/>
    <s v="1203"/>
    <x v="4"/>
    <s v="0897-034214"/>
    <s v=""/>
    <n v="12"/>
    <x v="20"/>
    <s v="Martin Bein"/>
    <s v="International Marketing Mgr."/>
    <s v="Bogenallee 51"/>
    <s v="Frankfurt"/>
    <s v=""/>
    <s v="60439"/>
    <s v="Germany"/>
    <s v="(069) 992755"/>
    <s v=""/>
    <n v="1"/>
    <x v="6"/>
    <s v="Soft drinks, coffees, teas, beers, and ales"/>
    <n v="2"/>
    <s v="United Package"/>
    <s v="(503) 555-3199"/>
    <n v="9"/>
    <s v="Dodsworth"/>
    <s v="Anne"/>
    <s v="Sales Representative"/>
    <s v="Ms."/>
    <d v="1966-01-27T00:00:00"/>
    <d v="1994-11-15T00:00:00"/>
    <s v="7 Houndstooth Rd."/>
    <s v="London"/>
    <s v=""/>
    <s v="WG2 7LT"/>
    <s v="UK"/>
    <s v="(71) 555-4444"/>
    <n v="452"/>
    <n v="5"/>
    <n v="368.125"/>
  </r>
  <r>
    <x v="704"/>
    <n v="6"/>
    <n v="25"/>
    <n v="16"/>
    <n v="0.05"/>
    <n v="10952"/>
    <s v="ALFKI"/>
    <n v="1"/>
    <x v="442"/>
    <d v="1996-05-27T00:00:00"/>
    <d v="1996-04-23T00:00:00"/>
    <n v="8"/>
    <n v="34"/>
    <n v="1"/>
    <n v="40.42"/>
    <s v="Alfred's Futterkiste"/>
    <s v="Obere Str. 57"/>
    <s v="Berlin"/>
    <s v=""/>
    <s v="12209"/>
    <s v="Germany"/>
    <n v="10952"/>
    <s v="ALFKI"/>
    <n v="1"/>
    <d v="1996-04-15T00:00:00"/>
    <d v="1996-05-27T00:00:00"/>
    <n v="8"/>
    <d v="1996-04-23T00:00:00"/>
    <n v="1"/>
    <n v="40.42"/>
    <s v="Alfred's Futterkiste"/>
    <s v="Obere Str. 57"/>
    <s v="Berlin"/>
    <s v=""/>
    <s v="12209"/>
    <s v="Germany"/>
    <n v="6"/>
    <x v="63"/>
    <x v="24"/>
    <n v="2"/>
    <s v="12 - 8 oz jars"/>
    <n v="25"/>
    <n v="120"/>
    <n v="0"/>
    <n v="25"/>
    <n v="0"/>
    <s v="ALFKI"/>
    <s v="Alfreds Futterkiste"/>
    <x v="85"/>
    <x v="5"/>
    <s v="Obere Str. 57"/>
    <s v="Berlin"/>
    <s v=""/>
    <s v="12209"/>
    <x v="1"/>
    <s v="030-0074321"/>
    <s v="030-0076545"/>
    <n v="3"/>
    <x v="24"/>
    <s v="Regina Murphy"/>
    <s v="Sales Representative"/>
    <s v="707 Oxford Rd."/>
    <s v="Ann Arbor"/>
    <s v="MI"/>
    <s v="48104"/>
    <s v="USA"/>
    <s v="(313) 555-5735"/>
    <s v="(313) 555-3349"/>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380"/>
  </r>
  <r>
    <x v="704"/>
    <n v="28"/>
    <n v="45.6"/>
    <n v="2"/>
    <n v="0"/>
    <n v="10952"/>
    <s v="ALFKI"/>
    <n v="1"/>
    <x v="442"/>
    <d v="1996-05-27T00:00:00"/>
    <d v="1996-04-23T00:00:00"/>
    <n v="8"/>
    <n v="34"/>
    <n v="1"/>
    <n v="40.42"/>
    <s v="Alfred's Futterkiste"/>
    <s v="Obere Str. 57"/>
    <s v="Berlin"/>
    <s v=""/>
    <s v="12209"/>
    <s v="Germany"/>
    <n v="10952"/>
    <s v="ALFKI"/>
    <n v="1"/>
    <d v="1996-04-15T00:00:00"/>
    <d v="1996-05-27T00:00:00"/>
    <n v="8"/>
    <d v="1996-04-23T00:00:00"/>
    <n v="1"/>
    <n v="40.42"/>
    <s v="Alfred's Futterkiste"/>
    <s v="Obere Str. 57"/>
    <s v="Berlin"/>
    <s v=""/>
    <s v="12209"/>
    <s v="Germany"/>
    <n v="28"/>
    <x v="44"/>
    <x v="20"/>
    <n v="7"/>
    <s v="25 - 825 g cans"/>
    <n v="45.6"/>
    <n v="26"/>
    <n v="0"/>
    <n v="0"/>
    <n v="1"/>
    <s v="ALFKI"/>
    <s v="Alfreds Futterkiste"/>
    <x v="85"/>
    <x v="5"/>
    <s v="Obere Str. 57"/>
    <s v="Berlin"/>
    <s v=""/>
    <s v="12209"/>
    <x v="1"/>
    <s v="030-0074321"/>
    <s v="030-0076545"/>
    <n v="12"/>
    <x v="20"/>
    <s v="Martin Bein"/>
    <s v="International Marketing Mgr."/>
    <s v="Bogenallee 51"/>
    <s v="Frankfurt"/>
    <s v=""/>
    <s v="60439"/>
    <s v="Germany"/>
    <s v="(069) 992755"/>
    <s v=""/>
    <n v="7"/>
    <x v="2"/>
    <s v="Dried fruit and bean curd"/>
    <n v="1"/>
    <s v="Speedy Express"/>
    <s v="(503) 555-9831"/>
    <n v="1"/>
    <s v="Davolio"/>
    <s v="Nancy"/>
    <s v="Sales Representative"/>
    <s v="Ms."/>
    <d v="1948-12-08T00:00:00"/>
    <d v="1992-05-01T00:00:00"/>
    <s v="507 - 20th Ave. E._x000d__x000a_Apt. 2A"/>
    <s v="Seattle"/>
    <s v="WA"/>
    <s v="98122"/>
    <s v="USA"/>
    <s v="(206) 555-9857"/>
    <n v="5467"/>
    <n v="2"/>
    <n v="91.2"/>
  </r>
  <r>
    <x v="705"/>
    <n v="20"/>
    <n v="81"/>
    <n v="50"/>
    <n v="0.05"/>
    <n v="10953"/>
    <s v="AROUT"/>
    <n v="9"/>
    <x v="442"/>
    <d v="1996-04-29T00:00:00"/>
    <d v="1996-04-24T00:00:00"/>
    <n v="9"/>
    <n v="5"/>
    <n v="2"/>
    <n v="23.72"/>
    <s v="Around the Horn"/>
    <s v="Brook Farm_x000d__x000a_Stratford St. Mary"/>
    <s v="Colchester"/>
    <s v="Essex"/>
    <s v="CO7 6JX"/>
    <s v="UK"/>
    <n v="10953"/>
    <s v="AROUT"/>
    <n v="9"/>
    <d v="1996-04-15T00:00:00"/>
    <d v="1996-04-29T00:00:00"/>
    <n v="9"/>
    <d v="1996-04-24T00:00:00"/>
    <n v="2"/>
    <n v="23.72"/>
    <s v="Around the Horn"/>
    <s v="Brook Farm_x000d__x000a_Stratford St. Mary"/>
    <s v="Colchester"/>
    <s v="Essex"/>
    <s v="CO7 6JX"/>
    <s v="UK"/>
    <n v="20"/>
    <x v="9"/>
    <x v="9"/>
    <n v="3"/>
    <s v="30 gift boxes"/>
    <n v="81"/>
    <n v="40"/>
    <n v="0"/>
    <n v="0"/>
    <n v="0"/>
    <s v="AROUT"/>
    <s v="Around the Horn"/>
    <x v="55"/>
    <x v="5"/>
    <s v="120 Hanover Sq."/>
    <s v="London"/>
    <s v=""/>
    <s v="WA1 1DP"/>
    <x v="13"/>
    <s v="(171) 555-7788"/>
    <s v="(171) 555-6750"/>
    <n v="8"/>
    <x v="9"/>
    <s v="Peter Wilson"/>
    <s v="Sales Representative"/>
    <s v="29 King's Way"/>
    <s v="Manchester"/>
    <s v=""/>
    <s v="M14 GSD"/>
    <s v="UK"/>
    <s v="(161) 555-4448"/>
    <s v=""/>
    <n v="3"/>
    <x v="5"/>
    <s v="Desserts, candies, and sweet breads"/>
    <n v="2"/>
    <s v="United Package"/>
    <s v="(503) 555-3199"/>
    <n v="9"/>
    <s v="Dodsworth"/>
    <s v="Anne"/>
    <s v="Sales Representative"/>
    <s v="Ms."/>
    <d v="1966-01-27T00:00:00"/>
    <d v="1994-11-15T00:00:00"/>
    <s v="7 Houndstooth Rd."/>
    <s v="London"/>
    <s v=""/>
    <s v="WG2 7LT"/>
    <s v="UK"/>
    <s v="(71) 555-4444"/>
    <n v="452"/>
    <n v="5"/>
    <n v="3847.5"/>
  </r>
  <r>
    <x v="705"/>
    <n v="31"/>
    <n v="12.5"/>
    <n v="50"/>
    <n v="0.05"/>
    <n v="10953"/>
    <s v="AROUT"/>
    <n v="9"/>
    <x v="442"/>
    <d v="1996-04-29T00:00:00"/>
    <d v="1996-04-24T00:00:00"/>
    <n v="9"/>
    <n v="5"/>
    <n v="2"/>
    <n v="23.72"/>
    <s v="Around the Horn"/>
    <s v="Brook Farm_x000d__x000a_Stratford St. Mary"/>
    <s v="Colchester"/>
    <s v="Essex"/>
    <s v="CO7 6JX"/>
    <s v="UK"/>
    <n v="10953"/>
    <s v="AROUT"/>
    <n v="9"/>
    <d v="1996-04-15T00:00:00"/>
    <d v="1996-04-29T00:00:00"/>
    <n v="9"/>
    <d v="1996-04-24T00:00:00"/>
    <n v="2"/>
    <n v="23.72"/>
    <s v="Around the Horn"/>
    <s v="Brook Farm_x000d__x000a_Stratford St. Mary"/>
    <s v="Colchester"/>
    <s v="Essex"/>
    <s v="CO7 6JX"/>
    <s v="UK"/>
    <n v="31"/>
    <x v="12"/>
    <x v="1"/>
    <n v="4"/>
    <s v="12 - 100 g pkgs"/>
    <n v="12.5"/>
    <n v="0"/>
    <n v="70"/>
    <n v="20"/>
    <n v="0"/>
    <s v="AROUT"/>
    <s v="Around the Horn"/>
    <x v="55"/>
    <x v="5"/>
    <s v="120 Hanover Sq."/>
    <s v="London"/>
    <s v=""/>
    <s v="WA1 1DP"/>
    <x v="13"/>
    <s v="(171) 555-7788"/>
    <s v="(171) 555-6750"/>
    <n v="14"/>
    <x v="1"/>
    <s v="Elio Rossi"/>
    <s v="Sales Representative"/>
    <s v="Viale Dante, 75"/>
    <s v="Ravenna"/>
    <s v=""/>
    <s v="48100"/>
    <s v="Italy"/>
    <s v="(0544) 60323"/>
    <s v="(0544) 60603"/>
    <n v="4"/>
    <x v="0"/>
    <s v="Cheeses"/>
    <n v="2"/>
    <s v="United Package"/>
    <s v="(503) 555-3199"/>
    <n v="9"/>
    <s v="Dodsworth"/>
    <s v="Anne"/>
    <s v="Sales Representative"/>
    <s v="Ms."/>
    <d v="1966-01-27T00:00:00"/>
    <d v="1994-11-15T00:00:00"/>
    <s v="7 Houndstooth Rd."/>
    <s v="London"/>
    <s v=""/>
    <s v="WG2 7LT"/>
    <s v="UK"/>
    <s v="(71) 555-4444"/>
    <n v="452"/>
    <n v="5"/>
    <n v="593.75"/>
  </r>
  <r>
    <x v="706"/>
    <n v="16"/>
    <n v="17.45"/>
    <n v="28"/>
    <n v="0.15"/>
    <n v="10954"/>
    <s v="LINOD"/>
    <n v="5"/>
    <x v="443"/>
    <d v="1996-05-28T00:00:00"/>
    <d v="1996-04-19T00:00:00"/>
    <n v="3"/>
    <n v="39"/>
    <n v="1"/>
    <n v="27.91"/>
    <s v="LINO-Delicateses"/>
    <s v="Ave. 5 de Mayo Porlamar"/>
    <s v="I. de Margarita"/>
    <s v="Nueva Esparta"/>
    <s v="4980"/>
    <s v="Venezuela"/>
    <n v="10954"/>
    <s v="LINOD"/>
    <n v="5"/>
    <d v="1996-04-16T00:00:00"/>
    <d v="1996-05-28T00:00:00"/>
    <n v="3"/>
    <d v="1996-04-19T00:00:00"/>
    <n v="1"/>
    <n v="27.91"/>
    <s v="LINO-Delicateses"/>
    <s v="Ave. 5 de Mayo Porlamar"/>
    <s v="I. de Margarita"/>
    <s v="Nueva Esparta"/>
    <s v="4980"/>
    <s v="Venezuela"/>
    <n v="16"/>
    <x v="19"/>
    <x v="18"/>
    <n v="3"/>
    <s v="32 - 500 g boxes"/>
    <n v="17.45"/>
    <n v="29"/>
    <n v="0"/>
    <n v="10"/>
    <n v="0"/>
    <s v="LINOD"/>
    <s v="LINO-Delicateses"/>
    <x v="67"/>
    <x v="3"/>
    <s v="Ave. 5 de Mayo Porlamar"/>
    <s v="I. de Margarita"/>
    <s v="Nueva Esparta"/>
    <s v="4980"/>
    <x v="5"/>
    <s v="(8) 34-56-12"/>
    <s v="(8) 34-93-93"/>
    <n v="7"/>
    <x v="18"/>
    <s v="Ian Devling"/>
    <s v="Marketing Manager"/>
    <s v="74 Rose St._x000d__x000a_Moonie Ponds"/>
    <s v="Melbourne"/>
    <s v="Victoria"/>
    <s v="3058"/>
    <s v="Australia"/>
    <s v="(03) 444-2343"/>
    <s v="(03) 444-6588"/>
    <n v="3"/>
    <x v="5"/>
    <s v="Desserts, candies, and sweet breads"/>
    <n v="1"/>
    <s v="Speedy Express"/>
    <s v="(503) 555-9831"/>
    <n v="5"/>
    <s v="Buchanan"/>
    <s v="Steven"/>
    <s v="Sales Manager"/>
    <s v="Mr."/>
    <d v="1955-03-04T00:00:00"/>
    <d v="1993-10-17T00:00:00"/>
    <s v="14 Garrett Hill"/>
    <s v="London"/>
    <s v=""/>
    <s v="SW1 8JR"/>
    <s v="UK"/>
    <s v="(71) 555-4848"/>
    <n v="3453"/>
    <n v="2"/>
    <n v="415.30999999999995"/>
  </r>
  <r>
    <x v="706"/>
    <n v="31"/>
    <n v="12.5"/>
    <n v="25"/>
    <n v="0.15"/>
    <n v="10954"/>
    <s v="LINOD"/>
    <n v="5"/>
    <x v="443"/>
    <d v="1996-05-28T00:00:00"/>
    <d v="1996-04-19T00:00:00"/>
    <n v="3"/>
    <n v="39"/>
    <n v="1"/>
    <n v="27.91"/>
    <s v="LINO-Delicateses"/>
    <s v="Ave. 5 de Mayo Porlamar"/>
    <s v="I. de Margarita"/>
    <s v="Nueva Esparta"/>
    <s v="4980"/>
    <s v="Venezuela"/>
    <n v="10954"/>
    <s v="LINOD"/>
    <n v="5"/>
    <d v="1996-04-16T00:00:00"/>
    <d v="1996-05-28T00:00:00"/>
    <n v="3"/>
    <d v="1996-04-19T00:00:00"/>
    <n v="1"/>
    <n v="27.91"/>
    <s v="LINO-Delicateses"/>
    <s v="Ave. 5 de Mayo Porlamar"/>
    <s v="I. de Margarita"/>
    <s v="Nueva Esparta"/>
    <s v="4980"/>
    <s v="Venezuela"/>
    <n v="31"/>
    <x v="12"/>
    <x v="1"/>
    <n v="4"/>
    <s v="12 - 100 g pkgs"/>
    <n v="12.5"/>
    <n v="0"/>
    <n v="70"/>
    <n v="20"/>
    <n v="0"/>
    <s v="LINOD"/>
    <s v="LINO-Delicateses"/>
    <x v="67"/>
    <x v="3"/>
    <s v="Ave. 5 de Mayo Porlamar"/>
    <s v="I. de Margarita"/>
    <s v="Nueva Esparta"/>
    <s v="4980"/>
    <x v="5"/>
    <s v="(8) 34-56-12"/>
    <s v="(8) 34-93-93"/>
    <n v="14"/>
    <x v="1"/>
    <s v="Elio Rossi"/>
    <s v="Sales Representative"/>
    <s v="Viale Dante, 75"/>
    <s v="Ravenna"/>
    <s v=""/>
    <s v="48100"/>
    <s v="Italy"/>
    <s v="(0544) 60323"/>
    <s v="(0544) 60603"/>
    <n v="4"/>
    <x v="0"/>
    <s v="Cheeses"/>
    <n v="1"/>
    <s v="Speedy Express"/>
    <s v="(503) 555-9831"/>
    <n v="5"/>
    <s v="Buchanan"/>
    <s v="Steven"/>
    <s v="Sales Manager"/>
    <s v="Mr."/>
    <d v="1955-03-04T00:00:00"/>
    <d v="1993-10-17T00:00:00"/>
    <s v="14 Garrett Hill"/>
    <s v="London"/>
    <s v=""/>
    <s v="SW1 8JR"/>
    <s v="UK"/>
    <s v="(71) 555-4848"/>
    <n v="3453"/>
    <n v="2"/>
    <n v="265.625"/>
  </r>
  <r>
    <x v="706"/>
    <n v="45"/>
    <n v="9.5"/>
    <n v="30"/>
    <n v="0"/>
    <n v="10954"/>
    <s v="LINOD"/>
    <n v="5"/>
    <x v="443"/>
    <d v="1996-05-28T00:00:00"/>
    <d v="1996-04-19T00:00:00"/>
    <n v="3"/>
    <n v="39"/>
    <n v="1"/>
    <n v="27.91"/>
    <s v="LINO-Delicateses"/>
    <s v="Ave. 5 de Mayo Porlamar"/>
    <s v="I. de Margarita"/>
    <s v="Nueva Esparta"/>
    <s v="4980"/>
    <s v="Venezuela"/>
    <n v="10954"/>
    <s v="LINOD"/>
    <n v="5"/>
    <d v="1996-04-16T00:00:00"/>
    <d v="1996-05-28T00:00:00"/>
    <n v="3"/>
    <d v="1996-04-19T00:00:00"/>
    <n v="1"/>
    <n v="27.91"/>
    <s v="LINO-Delicateses"/>
    <s v="Ave. 5 de Mayo Porlamar"/>
    <s v="I. de Margarita"/>
    <s v="Nueva Esparta"/>
    <s v="4980"/>
    <s v="Venezuela"/>
    <n v="45"/>
    <x v="73"/>
    <x v="26"/>
    <n v="8"/>
    <s v="1k pkg."/>
    <n v="9.5"/>
    <n v="5"/>
    <n v="70"/>
    <n v="15"/>
    <n v="0"/>
    <s v="LINOD"/>
    <s v="LINO-Delicateses"/>
    <x v="67"/>
    <x v="3"/>
    <s v="Ave. 5 de Mayo Porlamar"/>
    <s v="I. de Margarita"/>
    <s v="Nueva Esparta"/>
    <s v="4980"/>
    <x v="5"/>
    <s v="(8) 34-56-12"/>
    <s v="(8) 34-93-93"/>
    <n v="21"/>
    <x v="26"/>
    <s v="Niels Petersen"/>
    <s v="Sales Manager"/>
    <s v="Lyngbysild_x000d__x000a_Fiskebakken 10"/>
    <s v="Lyngby"/>
    <s v=""/>
    <s v="2800"/>
    <s v="Denmark"/>
    <s v="43844108"/>
    <s v="43844115"/>
    <n v="8"/>
    <x v="3"/>
    <s v="Seaweed and fish"/>
    <n v="1"/>
    <s v="Speedy Express"/>
    <s v="(503) 555-9831"/>
    <n v="5"/>
    <s v="Buchanan"/>
    <s v="Steven"/>
    <s v="Sales Manager"/>
    <s v="Mr."/>
    <d v="1955-03-04T00:00:00"/>
    <d v="1993-10-17T00:00:00"/>
    <s v="14 Garrett Hill"/>
    <s v="London"/>
    <s v=""/>
    <s v="SW1 8JR"/>
    <s v="UK"/>
    <s v="(71) 555-4848"/>
    <n v="3453"/>
    <n v="2"/>
    <n v="285"/>
  </r>
  <r>
    <x v="706"/>
    <n v="60"/>
    <n v="34"/>
    <n v="24"/>
    <n v="0.15"/>
    <n v="10954"/>
    <s v="LINOD"/>
    <n v="5"/>
    <x v="443"/>
    <d v="1996-05-28T00:00:00"/>
    <d v="1996-04-19T00:00:00"/>
    <n v="3"/>
    <n v="39"/>
    <n v="1"/>
    <n v="27.91"/>
    <s v="LINO-Delicateses"/>
    <s v="Ave. 5 de Mayo Porlamar"/>
    <s v="I. de Margarita"/>
    <s v="Nueva Esparta"/>
    <s v="4980"/>
    <s v="Venezuela"/>
    <n v="10954"/>
    <s v="LINOD"/>
    <n v="5"/>
    <d v="1996-04-16T00:00:00"/>
    <d v="1996-05-28T00:00:00"/>
    <n v="3"/>
    <d v="1996-04-19T00:00:00"/>
    <n v="1"/>
    <n v="27.91"/>
    <s v="LINO-Delicateses"/>
    <s v="Ave. 5 de Mayo Porlamar"/>
    <s v="I. de Margarita"/>
    <s v="Nueva Esparta"/>
    <s v="4980"/>
    <s v="Venezuela"/>
    <n v="60"/>
    <x v="11"/>
    <x v="11"/>
    <n v="4"/>
    <s v="15 - 300 g rounds"/>
    <n v="34"/>
    <n v="19"/>
    <n v="0"/>
    <n v="0"/>
    <n v="0"/>
    <s v="LINOD"/>
    <s v="LINO-Delicateses"/>
    <x v="67"/>
    <x v="3"/>
    <s v="Ave. 5 de Mayo Porlamar"/>
    <s v="I. de Margarita"/>
    <s v="Nueva Esparta"/>
    <s v="4980"/>
    <x v="5"/>
    <s v="(8) 34-56-12"/>
    <s v="(8) 34-93-93"/>
    <n v="28"/>
    <x v="11"/>
    <s v="Eliane Noz"/>
    <s v="Sales Representative"/>
    <s v="Bat. B_x000d__x000a_3, rue des Alpes"/>
    <s v="Annecy"/>
    <s v=""/>
    <s v="74000"/>
    <s v="France"/>
    <s v="38.76.98.06"/>
    <s v="38.76.98.58"/>
    <n v="4"/>
    <x v="0"/>
    <s v="Cheeses"/>
    <n v="1"/>
    <s v="Speedy Express"/>
    <s v="(503) 555-9831"/>
    <n v="5"/>
    <s v="Buchanan"/>
    <s v="Steven"/>
    <s v="Sales Manager"/>
    <s v="Mr."/>
    <d v="1955-03-04T00:00:00"/>
    <d v="1993-10-17T00:00:00"/>
    <s v="14 Garrett Hill"/>
    <s v="London"/>
    <s v=""/>
    <s v="SW1 8JR"/>
    <s v="UK"/>
    <s v="(71) 555-4848"/>
    <n v="3453"/>
    <n v="2"/>
    <n v="693.6"/>
  </r>
  <r>
    <x v="707"/>
    <n v="75"/>
    <n v="7.75"/>
    <n v="12"/>
    <n v="0.2"/>
    <n v="10955"/>
    <s v="FOLKO"/>
    <n v="8"/>
    <x v="443"/>
    <d v="1996-05-14T00:00:00"/>
    <d v="1996-04-19T00:00:00"/>
    <n v="3"/>
    <n v="25"/>
    <n v="2"/>
    <n v="3.26"/>
    <s v="Folk och fä HB"/>
    <s v="Åkergatan 24"/>
    <s v="Bräcke"/>
    <s v=""/>
    <s v="S-844 67"/>
    <s v="Sweden"/>
    <n v="10955"/>
    <s v="FOLKO"/>
    <n v="8"/>
    <d v="1996-04-16T00:00:00"/>
    <d v="1996-05-14T00:00:00"/>
    <n v="3"/>
    <d v="1996-04-19T00:00:00"/>
    <n v="2"/>
    <n v="3.26"/>
    <s v="Folk och fä HB"/>
    <s v="Åkergatan 24"/>
    <s v="Bräcke"/>
    <s v=""/>
    <s v="S-844 67"/>
    <s v="Sweden"/>
    <n v="75"/>
    <x v="48"/>
    <x v="20"/>
    <n v="1"/>
    <s v="24 - 0.5 l bottles"/>
    <n v="7.75"/>
    <n v="125"/>
    <n v="0"/>
    <n v="25"/>
    <n v="0"/>
    <s v="FOLKO"/>
    <s v="Folk och fä HB"/>
    <x v="14"/>
    <x v="3"/>
    <s v="Åkergatan 24"/>
    <s v="Bräcke"/>
    <s v=""/>
    <s v="S-844 67"/>
    <x v="9"/>
    <s v="0695-34 67 21"/>
    <s v=""/>
    <n v="12"/>
    <x v="20"/>
    <s v="Martin Bein"/>
    <s v="International Marketing Mgr."/>
    <s v="Bogenallee 51"/>
    <s v="Frankfurt"/>
    <s v=""/>
    <s v="60439"/>
    <s v="Germany"/>
    <s v="(069) 992755"/>
    <s v=""/>
    <n v="1"/>
    <x v="6"/>
    <s v="Soft drinks, coffees, teas, beers, and ales"/>
    <n v="2"/>
    <s v="United Package"/>
    <s v="(503) 555-3199"/>
    <n v="8"/>
    <s v="Callahan"/>
    <s v="Laura"/>
    <s v="Inside Sales Coordinator"/>
    <s v="Ms."/>
    <d v="1958-01-09T00:00:00"/>
    <d v="1994-03-05T00:00:00"/>
    <s v="4726 - 11th Ave. N.E."/>
    <s v="Seattle"/>
    <s v="WA"/>
    <s v="98105"/>
    <s v="USA"/>
    <s v="(206) 555-1189"/>
    <n v="2344"/>
    <n v="2"/>
    <n v="74.400000000000006"/>
  </r>
  <r>
    <x v="708"/>
    <n v="21"/>
    <n v="10"/>
    <n v="12"/>
    <n v="0"/>
    <n v="10956"/>
    <s v="BLAUS"/>
    <n v="6"/>
    <x v="443"/>
    <d v="1996-05-28T00:00:00"/>
    <d v="1996-04-19T00:00:00"/>
    <n v="3"/>
    <n v="39"/>
    <n v="2"/>
    <n v="44.65"/>
    <s v="Blauer See Delikatessen"/>
    <s v="Forsterstr. 57"/>
    <s v="Mannheim"/>
    <s v=""/>
    <s v="68306"/>
    <s v="Germany"/>
    <n v="10956"/>
    <s v="BLAUS"/>
    <n v="6"/>
    <d v="1996-04-16T00:00:00"/>
    <d v="1996-05-28T00:00:00"/>
    <n v="3"/>
    <d v="1996-04-19T00:00:00"/>
    <n v="2"/>
    <n v="44.65"/>
    <s v="Blauer See Delikatessen"/>
    <s v="Forsterstr. 57"/>
    <s v="Mannheim"/>
    <s v=""/>
    <s v="68306"/>
    <s v="Germany"/>
    <n v="21"/>
    <x v="27"/>
    <x v="9"/>
    <n v="3"/>
    <s v="24 pkgs. x 4 pieces"/>
    <n v="10"/>
    <n v="3"/>
    <n v="40"/>
    <n v="5"/>
    <n v="0"/>
    <s v="BLAUS"/>
    <s v="Blauer See Delikatessen"/>
    <x v="76"/>
    <x v="5"/>
    <s v="Forsterstr. 57"/>
    <s v="Mannheim"/>
    <s v=""/>
    <s v="68306"/>
    <x v="1"/>
    <s v="0621-08460"/>
    <s v="0621-08924"/>
    <n v="8"/>
    <x v="9"/>
    <s v="Peter Wilson"/>
    <s v="Sales Representative"/>
    <s v="29 King's Way"/>
    <s v="Manchester"/>
    <s v=""/>
    <s v="M14 GSD"/>
    <s v="UK"/>
    <s v="(161) 555-4448"/>
    <s v=""/>
    <n v="3"/>
    <x v="5"/>
    <s v="Desserts, candies, and sweet breads"/>
    <n v="2"/>
    <s v="United Package"/>
    <s v="(503) 555-3199"/>
    <n v="6"/>
    <s v="Suyama"/>
    <s v="Michael"/>
    <s v="Sales Representative"/>
    <s v="Mr."/>
    <d v="1963-07-02T00:00:00"/>
    <d v="1993-10-17T00:00:00"/>
    <s v="Coventry House_x000d__x000a_Miner Rd."/>
    <s v="London"/>
    <s v=""/>
    <s v="EC2 7JR"/>
    <s v="UK"/>
    <s v="(71) 555-7773"/>
    <n v="428"/>
    <n v="5"/>
    <n v="120"/>
  </r>
  <r>
    <x v="708"/>
    <n v="47"/>
    <n v="9.5"/>
    <n v="14"/>
    <n v="0"/>
    <n v="10956"/>
    <s v="BLAUS"/>
    <n v="6"/>
    <x v="443"/>
    <d v="1996-05-28T00:00:00"/>
    <d v="1996-04-19T00:00:00"/>
    <n v="3"/>
    <n v="39"/>
    <n v="2"/>
    <n v="44.65"/>
    <s v="Blauer See Delikatessen"/>
    <s v="Forsterstr. 57"/>
    <s v="Mannheim"/>
    <s v=""/>
    <s v="68306"/>
    <s v="Germany"/>
    <n v="10956"/>
    <s v="BLAUS"/>
    <n v="6"/>
    <d v="1996-04-16T00:00:00"/>
    <d v="1996-05-28T00:00:00"/>
    <n v="3"/>
    <d v="1996-04-19T00:00:00"/>
    <n v="2"/>
    <n v="44.65"/>
    <s v="Blauer See Delikatessen"/>
    <s v="Forsterstr. 57"/>
    <s v="Mannheim"/>
    <s v=""/>
    <s v="68306"/>
    <s v="Germany"/>
    <n v="47"/>
    <x v="69"/>
    <x v="28"/>
    <n v="3"/>
    <s v="10 - 4 oz boxes"/>
    <n v="9.5"/>
    <n v="36"/>
    <n v="0"/>
    <n v="0"/>
    <n v="0"/>
    <s v="BLAUS"/>
    <s v="Blauer See Delikatessen"/>
    <x v="76"/>
    <x v="5"/>
    <s v="Forsterstr. 57"/>
    <s v="Mannheim"/>
    <s v=""/>
    <s v="68306"/>
    <x v="1"/>
    <s v="0621-08460"/>
    <s v="0621-08924"/>
    <n v="22"/>
    <x v="28"/>
    <s v="Dirk Luchte"/>
    <s v="Accounting Manager"/>
    <s v="Verkoop_x000d__x000a_Rijnweg 22"/>
    <s v="Zaandam"/>
    <s v=""/>
    <s v="9999 ZZ"/>
    <s v="Netherlands"/>
    <s v="(12345) 1212"/>
    <s v="(12345) 1210"/>
    <n v="3"/>
    <x v="5"/>
    <s v="Desserts, candies, and sweet breads"/>
    <n v="2"/>
    <s v="United Package"/>
    <s v="(503) 555-3199"/>
    <n v="6"/>
    <s v="Suyama"/>
    <s v="Michael"/>
    <s v="Sales Representative"/>
    <s v="Mr."/>
    <d v="1963-07-02T00:00:00"/>
    <d v="1993-10-17T00:00:00"/>
    <s v="Coventry House_x000d__x000a_Miner Rd."/>
    <s v="London"/>
    <s v=""/>
    <s v="EC2 7JR"/>
    <s v="UK"/>
    <s v="(71) 555-7773"/>
    <n v="428"/>
    <n v="5"/>
    <n v="133"/>
  </r>
  <r>
    <x v="708"/>
    <n v="51"/>
    <n v="53"/>
    <n v="8"/>
    <n v="0"/>
    <n v="10956"/>
    <s v="BLAUS"/>
    <n v="6"/>
    <x v="443"/>
    <d v="1996-05-28T00:00:00"/>
    <d v="1996-04-19T00:00:00"/>
    <n v="3"/>
    <n v="39"/>
    <n v="2"/>
    <n v="44.65"/>
    <s v="Blauer See Delikatessen"/>
    <s v="Forsterstr. 57"/>
    <s v="Mannheim"/>
    <s v=""/>
    <s v="68306"/>
    <s v="Germany"/>
    <n v="10956"/>
    <s v="BLAUS"/>
    <n v="6"/>
    <d v="1996-04-16T00:00:00"/>
    <d v="1996-05-28T00:00:00"/>
    <n v="3"/>
    <d v="1996-04-19T00:00:00"/>
    <n v="2"/>
    <n v="44.65"/>
    <s v="Blauer See Delikatessen"/>
    <s v="Forsterstr. 57"/>
    <s v="Mannheim"/>
    <s v=""/>
    <s v="68306"/>
    <s v="Germany"/>
    <n v="51"/>
    <x v="4"/>
    <x v="4"/>
    <n v="7"/>
    <s v="50 - 300 g pkgs."/>
    <n v="53"/>
    <n v="20"/>
    <n v="0"/>
    <n v="10"/>
    <n v="0"/>
    <s v="BLAUS"/>
    <s v="Blauer See Delikatessen"/>
    <x v="76"/>
    <x v="5"/>
    <s v="Forsterstr. 57"/>
    <s v="Mannheim"/>
    <s v=""/>
    <s v="68306"/>
    <x v="1"/>
    <s v="0621-08460"/>
    <s v="0621-08924"/>
    <n v="24"/>
    <x v="4"/>
    <s v="Wendy Mackenzie"/>
    <s v="Sales Representative"/>
    <s v="170 Prince Edward Parade_x000d__x000a_Hunter's Hill"/>
    <s v="Sydney"/>
    <s v="NSW"/>
    <s v="2042"/>
    <s v="Australia"/>
    <s v="(02) 555-5914"/>
    <s v="(02) 555-4873"/>
    <n v="7"/>
    <x v="2"/>
    <s v="Dried fruit and bean curd"/>
    <n v="2"/>
    <s v="United Package"/>
    <s v="(503) 555-3199"/>
    <n v="6"/>
    <s v="Suyama"/>
    <s v="Michael"/>
    <s v="Sales Representative"/>
    <s v="Mr."/>
    <d v="1963-07-02T00:00:00"/>
    <d v="1993-10-17T00:00:00"/>
    <s v="Coventry House_x000d__x000a_Miner Rd."/>
    <s v="London"/>
    <s v=""/>
    <s v="EC2 7JR"/>
    <s v="UK"/>
    <s v="(71) 555-7773"/>
    <n v="428"/>
    <n v="5"/>
    <n v="424"/>
  </r>
  <r>
    <x v="709"/>
    <n v="30"/>
    <n v="25.89"/>
    <n v="30"/>
    <n v="0"/>
    <n v="10957"/>
    <s v="HILAA"/>
    <n v="8"/>
    <x v="444"/>
    <d v="1996-05-15T00:00:00"/>
    <d v="1996-04-26T00:00:00"/>
    <n v="9"/>
    <n v="19"/>
    <n v="3"/>
    <n v="105.36"/>
    <s v="HILARIÓN-Abastos"/>
    <s v="Carrera 22 con Ave. Carlos Soublette #8-35"/>
    <s v="San Cristóbal"/>
    <s v="Táchira"/>
    <s v="5022"/>
    <s v="Venezuela"/>
    <n v="10957"/>
    <s v="HILAA"/>
    <n v="8"/>
    <d v="1996-04-17T00:00:00"/>
    <d v="1996-05-15T00:00:00"/>
    <n v="9"/>
    <d v="1996-04-26T00:00:00"/>
    <n v="3"/>
    <n v="105.36"/>
    <s v="HILARIÓN-Abastos"/>
    <s v="Carrera 22 con Ave. Carlos Soublette #8-35"/>
    <s v="San Cristóbal"/>
    <s v="Táchira"/>
    <s v="5022"/>
    <s v="Venezuela"/>
    <n v="30"/>
    <x v="34"/>
    <x v="25"/>
    <n v="8"/>
    <s v="10 - 200 g glasses"/>
    <n v="25.89"/>
    <n v="10"/>
    <n v="0"/>
    <n v="15"/>
    <n v="0"/>
    <s v="HILAA"/>
    <s v="HILARIÓN-Abastos"/>
    <x v="8"/>
    <x v="5"/>
    <s v="Carrera 22 con Ave. Carlos Soublette #8-35"/>
    <s v="San Cristóbal"/>
    <s v="Táchira"/>
    <s v="5022"/>
    <x v="5"/>
    <s v="(5) 555-1340"/>
    <s v="(5) 555-1948"/>
    <n v="13"/>
    <x v="25"/>
    <s v="Sven Petersen"/>
    <s v="Coordinator Foreign Markets"/>
    <s v="Frahmredder 112a"/>
    <s v="Cuxhaven"/>
    <s v=""/>
    <s v="27478"/>
    <s v="Germany"/>
    <s v="(04721) 8713"/>
    <s v="(04721) 8714"/>
    <n v="8"/>
    <x v="3"/>
    <s v="Seaweed and fish"/>
    <n v="3"/>
    <s v="Federal Shipping"/>
    <s v="(503) 555-9931"/>
    <n v="8"/>
    <s v="Callahan"/>
    <s v="Laura"/>
    <s v="Inside Sales Coordinator"/>
    <s v="Ms."/>
    <d v="1958-01-09T00:00:00"/>
    <d v="1994-03-05T00:00:00"/>
    <s v="4726 - 11th Ave. N.E."/>
    <s v="Seattle"/>
    <s v="WA"/>
    <s v="98105"/>
    <s v="USA"/>
    <s v="(206) 555-1189"/>
    <n v="2344"/>
    <n v="2"/>
    <n v="776.7"/>
  </r>
  <r>
    <x v="709"/>
    <n v="35"/>
    <n v="18"/>
    <n v="40"/>
    <n v="0"/>
    <n v="10957"/>
    <s v="HILAA"/>
    <n v="8"/>
    <x v="444"/>
    <d v="1996-05-15T00:00:00"/>
    <d v="1996-04-26T00:00:00"/>
    <n v="9"/>
    <n v="19"/>
    <n v="3"/>
    <n v="105.36"/>
    <s v="HILARIÓN-Abastos"/>
    <s v="Carrera 22 con Ave. Carlos Soublette #8-35"/>
    <s v="San Cristóbal"/>
    <s v="Táchira"/>
    <s v="5022"/>
    <s v="Venezuela"/>
    <n v="10957"/>
    <s v="HILAA"/>
    <n v="8"/>
    <d v="1996-04-17T00:00:00"/>
    <d v="1996-05-15T00:00:00"/>
    <n v="9"/>
    <d v="1996-04-26T00:00:00"/>
    <n v="3"/>
    <n v="105.36"/>
    <s v="HILARIÓN-Abastos"/>
    <s v="Carrera 22 con Ave. Carlos Soublette #8-35"/>
    <s v="San Cristóbal"/>
    <s v="Táchira"/>
    <s v="5022"/>
    <s v="Venezuela"/>
    <n v="35"/>
    <x v="31"/>
    <x v="23"/>
    <n v="1"/>
    <s v="24 - 12 oz bottles"/>
    <n v="18"/>
    <n v="20"/>
    <n v="0"/>
    <n v="15"/>
    <n v="0"/>
    <s v="HILAA"/>
    <s v="HILARIÓN-Abastos"/>
    <x v="8"/>
    <x v="5"/>
    <s v="Carrera 22 con Ave. Carlos Soublette #8-35"/>
    <s v="San Cristóbal"/>
    <s v="Táchira"/>
    <s v="5022"/>
    <x v="5"/>
    <s v="(5) 555-1340"/>
    <s v="(5) 555-1948"/>
    <n v="16"/>
    <x v="23"/>
    <s v="Cheryl Saylor"/>
    <s v="Regional Account Rep."/>
    <s v="3400 - 8th Avenue_x000d__x000a_Suite 210"/>
    <s v="Bend"/>
    <s v="OR"/>
    <s v="97101"/>
    <s v="USA"/>
    <s v="(503) 555-9931"/>
    <s v=""/>
    <n v="1"/>
    <x v="6"/>
    <s v="Soft drinks, coffees, teas, beers, and ales"/>
    <n v="3"/>
    <s v="Federal Shipping"/>
    <s v="(503) 555-9931"/>
    <n v="8"/>
    <s v="Callahan"/>
    <s v="Laura"/>
    <s v="Inside Sales Coordinator"/>
    <s v="Ms."/>
    <d v="1958-01-09T00:00:00"/>
    <d v="1994-03-05T00:00:00"/>
    <s v="4726 - 11th Ave. N.E."/>
    <s v="Seattle"/>
    <s v="WA"/>
    <s v="98105"/>
    <s v="USA"/>
    <s v="(206) 555-1189"/>
    <n v="2344"/>
    <n v="2"/>
    <n v="720"/>
  </r>
  <r>
    <x v="709"/>
    <n v="64"/>
    <n v="33.25"/>
    <n v="8"/>
    <n v="0"/>
    <n v="10957"/>
    <s v="HILAA"/>
    <n v="8"/>
    <x v="444"/>
    <d v="1996-05-15T00:00:00"/>
    <d v="1996-04-26T00:00:00"/>
    <n v="9"/>
    <n v="19"/>
    <n v="3"/>
    <n v="105.36"/>
    <s v="HILARIÓN-Abastos"/>
    <s v="Carrera 22 con Ave. Carlos Soublette #8-35"/>
    <s v="San Cristóbal"/>
    <s v="Táchira"/>
    <s v="5022"/>
    <s v="Venezuela"/>
    <n v="10957"/>
    <s v="HILAA"/>
    <n v="8"/>
    <d v="1996-04-17T00:00:00"/>
    <d v="1996-05-15T00:00:00"/>
    <n v="9"/>
    <d v="1996-04-26T00:00:00"/>
    <n v="3"/>
    <n v="105.36"/>
    <s v="HILARIÓN-Abastos"/>
    <s v="Carrera 22 con Ave. Carlos Soublette #8-35"/>
    <s v="San Cristóbal"/>
    <s v="Táchira"/>
    <s v="5022"/>
    <s v="Venezuela"/>
    <n v="64"/>
    <x v="58"/>
    <x v="20"/>
    <n v="5"/>
    <s v="20 bags x 4 pieces"/>
    <n v="33.25"/>
    <n v="22"/>
    <n v="80"/>
    <n v="30"/>
    <n v="0"/>
    <s v="HILAA"/>
    <s v="HILARIÓN-Abastos"/>
    <x v="8"/>
    <x v="5"/>
    <s v="Carrera 22 con Ave. Carlos Soublette #8-35"/>
    <s v="San Cristóbal"/>
    <s v="Táchira"/>
    <s v="5022"/>
    <x v="5"/>
    <s v="(5) 555-1340"/>
    <s v="(5) 555-1948"/>
    <n v="12"/>
    <x v="20"/>
    <s v="Martin Bein"/>
    <s v="International Marketing Mgr."/>
    <s v="Bogenallee 51"/>
    <s v="Frankfurt"/>
    <s v=""/>
    <s v="60439"/>
    <s v="Germany"/>
    <s v="(069) 992755"/>
    <s v=""/>
    <n v="5"/>
    <x v="1"/>
    <s v="Breads, crackers, pasta, and cereal"/>
    <n v="3"/>
    <s v="Federal Shipping"/>
    <s v="(503) 555-9931"/>
    <n v="8"/>
    <s v="Callahan"/>
    <s v="Laura"/>
    <s v="Inside Sales Coordinator"/>
    <s v="Ms."/>
    <d v="1958-01-09T00:00:00"/>
    <d v="1994-03-05T00:00:00"/>
    <s v="4726 - 11th Ave. N.E."/>
    <s v="Seattle"/>
    <s v="WA"/>
    <s v="98105"/>
    <s v="USA"/>
    <s v="(206) 555-1189"/>
    <n v="2344"/>
    <n v="2"/>
    <n v="266"/>
  </r>
  <r>
    <x v="710"/>
    <n v="5"/>
    <n v="21.35"/>
    <n v="20"/>
    <n v="0"/>
    <n v="10958"/>
    <s v="OCEAN"/>
    <n v="7"/>
    <x v="444"/>
    <d v="1996-05-15T00:00:00"/>
    <d v="1996-04-26T00:00:00"/>
    <n v="9"/>
    <n v="19"/>
    <n v="2"/>
    <n v="49.56"/>
    <s v="Océano Atlántico Ltda."/>
    <s v="Ing. Gustavo Moncada 8585_x000d__x000a_Piso 20-A"/>
    <s v="Buenos Aires"/>
    <s v=""/>
    <s v="1010"/>
    <s v="Argentina"/>
    <n v="10958"/>
    <s v="OCEAN"/>
    <n v="7"/>
    <d v="1996-04-17T00:00:00"/>
    <d v="1996-05-15T00:00:00"/>
    <n v="9"/>
    <d v="1996-04-26T00:00:00"/>
    <n v="2"/>
    <n v="49.56"/>
    <s v="Océano Atlántico Ltda."/>
    <s v="Ing. Gustavo Moncada 8585_x000d__x000a_Piso 20-A"/>
    <s v="Buenos Aires"/>
    <s v=""/>
    <s v="1010"/>
    <s v="Argentina"/>
    <n v="5"/>
    <x v="25"/>
    <x v="6"/>
    <n v="2"/>
    <s v="36 boxes"/>
    <n v="21.35"/>
    <n v="0"/>
    <n v="0"/>
    <n v="0"/>
    <n v="1"/>
    <s v="OCEAN"/>
    <s v="Océano Atlántico Ltda."/>
    <x v="69"/>
    <x v="2"/>
    <s v="Ing. Gustavo Moncada 8585_x000d__x000a_Piso 20-A"/>
    <s v="Buenos Aires"/>
    <s v=""/>
    <s v="1010"/>
    <x v="20"/>
    <s v="(1) 135-5333"/>
    <s v="(1) 135-5535"/>
    <n v="2"/>
    <x v="6"/>
    <s v="Shelley Burke"/>
    <s v="Order Administrator"/>
    <s v="P.O. Box 78934"/>
    <s v="New Orleans"/>
    <s v="LA"/>
    <s v="70117"/>
    <s v="USA"/>
    <s v="(100) 555-4822"/>
    <s v=""/>
    <n v="2"/>
    <x v="4"/>
    <s v="Sweet and savory sauces, relishes, spreads, and seasonings"/>
    <n v="2"/>
    <s v="United Package"/>
    <s v="(503) 555-3199"/>
    <n v="7"/>
    <s v="King"/>
    <s v="Robert"/>
    <s v="Sales Representative"/>
    <s v="Mr."/>
    <d v="1960-05-29T00:00:00"/>
    <d v="1994-01-02T00:00:00"/>
    <s v="Edgeham Hollow_x000d__x000a_Winchester Way"/>
    <s v="London"/>
    <s v=""/>
    <s v="RG1 9SP"/>
    <s v="UK"/>
    <s v="(71) 555-5598"/>
    <n v="465"/>
    <n v="5"/>
    <n v="427"/>
  </r>
  <r>
    <x v="710"/>
    <n v="7"/>
    <n v="30"/>
    <n v="6"/>
    <n v="0"/>
    <n v="10958"/>
    <s v="OCEAN"/>
    <n v="7"/>
    <x v="444"/>
    <d v="1996-05-15T00:00:00"/>
    <d v="1996-04-26T00:00:00"/>
    <n v="9"/>
    <n v="19"/>
    <n v="2"/>
    <n v="49.56"/>
    <s v="Océano Atlántico Ltda."/>
    <s v="Ing. Gustavo Moncada 8585_x000d__x000a_Piso 20-A"/>
    <s v="Buenos Aires"/>
    <s v=""/>
    <s v="1010"/>
    <s v="Argentina"/>
    <n v="10958"/>
    <s v="OCEAN"/>
    <n v="7"/>
    <d v="1996-04-17T00:00:00"/>
    <d v="1996-05-15T00:00:00"/>
    <n v="9"/>
    <d v="1996-04-26T00:00:00"/>
    <n v="2"/>
    <n v="49.56"/>
    <s v="Océano Atlántico Ltda."/>
    <s v="Ing. Gustavo Moncada 8585_x000d__x000a_Piso 20-A"/>
    <s v="Buenos Aires"/>
    <s v=""/>
    <s v="1010"/>
    <s v="Argentina"/>
    <n v="7"/>
    <x v="32"/>
    <x v="24"/>
    <n v="7"/>
    <s v="12 - 1 lb pkgs."/>
    <n v="30"/>
    <n v="15"/>
    <n v="0"/>
    <n v="10"/>
    <n v="0"/>
    <s v="OCEAN"/>
    <s v="Océano Atlántico Ltda."/>
    <x v="69"/>
    <x v="2"/>
    <s v="Ing. Gustavo Moncada 8585_x000d__x000a_Piso 20-A"/>
    <s v="Buenos Aires"/>
    <s v=""/>
    <s v="1010"/>
    <x v="20"/>
    <s v="(1) 135-5333"/>
    <s v="(1) 135-5535"/>
    <n v="3"/>
    <x v="24"/>
    <s v="Regina Murphy"/>
    <s v="Sales Representative"/>
    <s v="707 Oxford Rd."/>
    <s v="Ann Arbor"/>
    <s v="MI"/>
    <s v="48104"/>
    <s v="USA"/>
    <s v="(313) 555-5735"/>
    <s v="(313) 555-3349"/>
    <n v="7"/>
    <x v="2"/>
    <s v="Dried fruit and bean curd"/>
    <n v="2"/>
    <s v="United Package"/>
    <s v="(503) 555-3199"/>
    <n v="7"/>
    <s v="King"/>
    <s v="Robert"/>
    <s v="Sales Representative"/>
    <s v="Mr."/>
    <d v="1960-05-29T00:00:00"/>
    <d v="1994-01-02T00:00:00"/>
    <s v="Edgeham Hollow_x000d__x000a_Winchester Way"/>
    <s v="London"/>
    <s v=""/>
    <s v="RG1 9SP"/>
    <s v="UK"/>
    <s v="(71) 555-5598"/>
    <n v="465"/>
    <n v="5"/>
    <n v="180"/>
  </r>
  <r>
    <x v="710"/>
    <n v="72"/>
    <n v="34.799999999999997"/>
    <n v="5"/>
    <n v="0"/>
    <n v="10958"/>
    <s v="OCEAN"/>
    <n v="7"/>
    <x v="444"/>
    <d v="1996-05-15T00:00:00"/>
    <d v="1996-04-26T00:00:00"/>
    <n v="9"/>
    <n v="19"/>
    <n v="2"/>
    <n v="49.56"/>
    <s v="Océano Atlántico Ltda."/>
    <s v="Ing. Gustavo Moncada 8585_x000d__x000a_Piso 20-A"/>
    <s v="Buenos Aires"/>
    <s v=""/>
    <s v="1010"/>
    <s v="Argentina"/>
    <n v="10958"/>
    <s v="OCEAN"/>
    <n v="7"/>
    <d v="1996-04-17T00:00:00"/>
    <d v="1996-05-15T00:00:00"/>
    <n v="9"/>
    <d v="1996-04-26T00:00:00"/>
    <n v="2"/>
    <n v="49.56"/>
    <s v="Océano Atlántico Ltda."/>
    <s v="Ing. Gustavo Moncada 8585_x000d__x000a_Piso 20-A"/>
    <s v="Buenos Aires"/>
    <s v=""/>
    <s v="1010"/>
    <s v="Argentina"/>
    <n v="72"/>
    <x v="1"/>
    <x v="1"/>
    <n v="4"/>
    <s v="24 - 200 g pkgs."/>
    <n v="34.799999999999997"/>
    <n v="14"/>
    <n v="0"/>
    <n v="0"/>
    <n v="0"/>
    <s v="OCEAN"/>
    <s v="Océano Atlántico Ltda."/>
    <x v="69"/>
    <x v="2"/>
    <s v="Ing. Gustavo Moncada 8585_x000d__x000a_Piso 20-A"/>
    <s v="Buenos Aires"/>
    <s v=""/>
    <s v="1010"/>
    <x v="20"/>
    <s v="(1) 135-5333"/>
    <s v="(1) 135-5535"/>
    <n v="14"/>
    <x v="1"/>
    <s v="Elio Rossi"/>
    <s v="Sales Representative"/>
    <s v="Viale Dante, 75"/>
    <s v="Ravenna"/>
    <s v=""/>
    <s v="48100"/>
    <s v="Italy"/>
    <s v="(0544) 60323"/>
    <s v="(0544) 60603"/>
    <n v="4"/>
    <x v="0"/>
    <s v="Cheeses"/>
    <n v="2"/>
    <s v="United Package"/>
    <s v="(503) 555-3199"/>
    <n v="7"/>
    <s v="King"/>
    <s v="Robert"/>
    <s v="Sales Representative"/>
    <s v="Mr."/>
    <d v="1960-05-29T00:00:00"/>
    <d v="1994-01-02T00:00:00"/>
    <s v="Edgeham Hollow_x000d__x000a_Winchester Way"/>
    <s v="London"/>
    <s v=""/>
    <s v="RG1 9SP"/>
    <s v="UK"/>
    <s v="(71) 555-5598"/>
    <n v="465"/>
    <n v="5"/>
    <n v="174"/>
  </r>
  <r>
    <x v="711"/>
    <n v="75"/>
    <n v="7.75"/>
    <n v="20"/>
    <n v="0.15"/>
    <n v="10959"/>
    <s v="GOURL"/>
    <n v="6"/>
    <x v="444"/>
    <d v="1996-05-29T00:00:00"/>
    <d v="1996-04-22T00:00:00"/>
    <n v="5"/>
    <n v="37"/>
    <n v="2"/>
    <n v="4.9800000000000004"/>
    <s v="Gourmet Lanchonetes"/>
    <s v="Av. Brasil, 442"/>
    <s v="Campinas"/>
    <s v="SP"/>
    <s v="04876-786"/>
    <s v="Brazil"/>
    <n v="10959"/>
    <s v="GOURL"/>
    <n v="6"/>
    <d v="1996-04-17T00:00:00"/>
    <d v="1996-05-29T00:00:00"/>
    <n v="5"/>
    <d v="1996-04-22T00:00:00"/>
    <n v="2"/>
    <n v="4.9800000000000004"/>
    <s v="Gourmet Lanchonetes"/>
    <s v="Av. Brasil, 442"/>
    <s v="Campinas"/>
    <s v="SP"/>
    <s v="04876-786"/>
    <s v="Brazil"/>
    <n v="75"/>
    <x v="48"/>
    <x v="20"/>
    <n v="1"/>
    <s v="24 - 0.5 l bottles"/>
    <n v="7.75"/>
    <n v="125"/>
    <n v="0"/>
    <n v="25"/>
    <n v="0"/>
    <s v="GOURL"/>
    <s v="Gourmet Lanchonetes"/>
    <x v="71"/>
    <x v="10"/>
    <s v="Av. Brasil, 442"/>
    <s v="Campinas"/>
    <s v="SP"/>
    <s v="04876-786"/>
    <x v="2"/>
    <s v="(11) 555-9482"/>
    <s v=""/>
    <n v="12"/>
    <x v="20"/>
    <s v="Martin Bein"/>
    <s v="International Marketing Mgr."/>
    <s v="Bogenallee 51"/>
    <s v="Frankfurt"/>
    <s v=""/>
    <s v="60439"/>
    <s v="Germany"/>
    <s v="(069) 992755"/>
    <s v=""/>
    <n v="1"/>
    <x v="6"/>
    <s v="Soft drinks, coffees, teas, beers, and ales"/>
    <n v="2"/>
    <s v="United Package"/>
    <s v="(503) 555-3199"/>
    <n v="6"/>
    <s v="Suyama"/>
    <s v="Michael"/>
    <s v="Sales Representative"/>
    <s v="Mr."/>
    <d v="1963-07-02T00:00:00"/>
    <d v="1993-10-17T00:00:00"/>
    <s v="Coventry House_x000d__x000a_Miner Rd."/>
    <s v="London"/>
    <s v=""/>
    <s v="EC2 7JR"/>
    <s v="UK"/>
    <s v="(71) 555-7773"/>
    <n v="428"/>
    <n v="5"/>
    <n v="131.75"/>
  </r>
  <r>
    <x v="712"/>
    <n v="24"/>
    <n v="4.5"/>
    <n v="10"/>
    <n v="0.25"/>
    <n v="10960"/>
    <s v="HILAA"/>
    <n v="3"/>
    <x v="445"/>
    <d v="1996-05-02T00:00:00"/>
    <d v="1996-05-08T00:00:00"/>
    <n v="20"/>
    <n v="-6"/>
    <n v="1"/>
    <n v="2.08"/>
    <s v="HILARIÓN-Abastos"/>
    <s v="Carrera 22 con Ave. Carlos Soublette #8-35"/>
    <s v="San Cristóbal"/>
    <s v="Táchira"/>
    <s v="5022"/>
    <s v="Venezuela"/>
    <n v="10960"/>
    <s v="HILAA"/>
    <n v="3"/>
    <d v="1996-04-18T00:00:00"/>
    <d v="1996-05-02T00:00:00"/>
    <n v="20"/>
    <d v="1996-05-08T00:00:00"/>
    <n v="1"/>
    <n v="2.08"/>
    <s v="HILARIÓN-Abastos"/>
    <s v="Carrera 22 con Ave. Carlos Soublette #8-35"/>
    <s v="San Cristóbal"/>
    <s v="Táchira"/>
    <s v="5022"/>
    <s v="Venezuela"/>
    <n v="24"/>
    <x v="15"/>
    <x v="14"/>
    <n v="1"/>
    <s v="12 - 355 ml cans"/>
    <n v="4.5"/>
    <n v="20"/>
    <n v="0"/>
    <n v="0"/>
    <n v="1"/>
    <s v="HILAA"/>
    <s v="HILARIÓN-Abastos"/>
    <x v="8"/>
    <x v="5"/>
    <s v="Carrera 22 con Ave. Carlos Soublette #8-35"/>
    <s v="San Cristóbal"/>
    <s v="Táchira"/>
    <s v="5022"/>
    <x v="5"/>
    <s v="(5) 555-1340"/>
    <s v="(5) 555-1948"/>
    <n v="10"/>
    <x v="14"/>
    <s v="Carlos Diaz"/>
    <s v="Marketing Manager"/>
    <s v="Av. das Americanas 12.890"/>
    <s v="São Paulo"/>
    <s v=""/>
    <s v="5442"/>
    <s v="Brazil"/>
    <s v="(11) 555 4640"/>
    <s v=""/>
    <n v="1"/>
    <x v="6"/>
    <s v="Soft drinks, coffees, teas, beers, and ales"/>
    <n v="1"/>
    <s v="Speedy Express"/>
    <s v="(503) 555-9831"/>
    <n v="3"/>
    <s v="Leverling"/>
    <s v="Janet"/>
    <s v="Sales Representative"/>
    <s v="Ms."/>
    <d v="1963-08-30T00:00:00"/>
    <d v="1992-04-01T00:00:00"/>
    <s v="722 Moss Bay Blvd."/>
    <s v="Kirkland"/>
    <s v="WA"/>
    <s v="98033"/>
    <s v="USA"/>
    <s v="(206) 555-3412"/>
    <n v="3355"/>
    <n v="2"/>
    <n v="33.75"/>
  </r>
  <r>
    <x v="712"/>
    <n v="41"/>
    <n v="9.65"/>
    <n v="24"/>
    <n v="0"/>
    <n v="10960"/>
    <s v="HILAA"/>
    <n v="3"/>
    <x v="445"/>
    <d v="1996-05-02T00:00:00"/>
    <d v="1996-05-08T00:00:00"/>
    <n v="20"/>
    <n v="-6"/>
    <n v="1"/>
    <n v="2.08"/>
    <s v="HILARIÓN-Abastos"/>
    <s v="Carrera 22 con Ave. Carlos Soublette #8-35"/>
    <s v="San Cristóbal"/>
    <s v="Táchira"/>
    <s v="5022"/>
    <s v="Venezuela"/>
    <n v="10960"/>
    <s v="HILAA"/>
    <n v="3"/>
    <d v="1996-04-18T00:00:00"/>
    <d v="1996-05-02T00:00:00"/>
    <n v="20"/>
    <d v="1996-05-08T00:00:00"/>
    <n v="1"/>
    <n v="2.08"/>
    <s v="HILARIÓN-Abastos"/>
    <s v="Carrera 22 con Ave. Carlos Soublette #8-35"/>
    <s v="San Cristóbal"/>
    <s v="Táchira"/>
    <s v="5022"/>
    <s v="Venezuela"/>
    <n v="41"/>
    <x v="5"/>
    <x v="5"/>
    <n v="8"/>
    <s v="12 - 12 oz cans"/>
    <n v="9.65"/>
    <n v="85"/>
    <n v="0"/>
    <n v="10"/>
    <n v="0"/>
    <s v="HILAA"/>
    <s v="HILARIÓN-Abastos"/>
    <x v="8"/>
    <x v="5"/>
    <s v="Carrera 22 con Ave. Carlos Soublette #8-35"/>
    <s v="San Cristóbal"/>
    <s v="Táchira"/>
    <s v="5022"/>
    <x v="5"/>
    <s v="(5) 555-1340"/>
    <s v="(5) 555-1948"/>
    <n v="19"/>
    <x v="5"/>
    <s v="Robb Merchant"/>
    <s v="Wholesale Account Agent"/>
    <s v="Order Processing Dept._x000d__x000a_2100 Paul Revere Blvd."/>
    <s v="Boston"/>
    <s v="MA"/>
    <s v="02134"/>
    <s v="USA"/>
    <s v="(617) 555-3267"/>
    <s v="(617) 555-3389"/>
    <n v="8"/>
    <x v="3"/>
    <s v="Seaweed and fish"/>
    <n v="1"/>
    <s v="Speedy Express"/>
    <s v="(503) 555-9831"/>
    <n v="3"/>
    <s v="Leverling"/>
    <s v="Janet"/>
    <s v="Sales Representative"/>
    <s v="Ms."/>
    <d v="1963-08-30T00:00:00"/>
    <d v="1992-04-01T00:00:00"/>
    <s v="722 Moss Bay Blvd."/>
    <s v="Kirkland"/>
    <s v="WA"/>
    <s v="98033"/>
    <s v="USA"/>
    <s v="(206) 555-3412"/>
    <n v="3355"/>
    <n v="2"/>
    <n v="231.60000000000002"/>
  </r>
  <r>
    <x v="713"/>
    <n v="52"/>
    <n v="7"/>
    <n v="6"/>
    <n v="0.05"/>
    <n v="10961"/>
    <s v="QUEEN"/>
    <n v="8"/>
    <x v="445"/>
    <d v="1996-05-16T00:00:00"/>
    <d v="1996-04-29T00:00:00"/>
    <n v="11"/>
    <n v="17"/>
    <n v="1"/>
    <n v="104.47"/>
    <s v="Queen Cozinha"/>
    <s v="Alameda dos Canàrios, 891"/>
    <s v="São Paulo"/>
    <s v="SP"/>
    <s v="05487-020"/>
    <s v="Brazil"/>
    <n v="10961"/>
    <s v="QUEEN"/>
    <n v="8"/>
    <d v="1996-04-18T00:00:00"/>
    <d v="1996-05-16T00:00:00"/>
    <n v="11"/>
    <d v="1996-04-29T00:00:00"/>
    <n v="1"/>
    <n v="104.47"/>
    <s v="Queen Cozinha"/>
    <s v="Alameda dos Canàrios, 891"/>
    <s v="São Paulo"/>
    <s v="SP"/>
    <s v="05487-020"/>
    <s v="Brazil"/>
    <n v="52"/>
    <x v="65"/>
    <x v="4"/>
    <n v="5"/>
    <s v="16 - 2 kg boxes"/>
    <n v="7"/>
    <n v="38"/>
    <n v="0"/>
    <n v="25"/>
    <n v="0"/>
    <s v="QUEEN"/>
    <s v="Queen Cozinha"/>
    <x v="62"/>
    <x v="7"/>
    <s v="Alameda dos Canàrios, 891"/>
    <s v="São Paulo"/>
    <s v="SP"/>
    <s v="05487-020"/>
    <x v="2"/>
    <s v="(11) 555-1189"/>
    <s v=""/>
    <n v="24"/>
    <x v="4"/>
    <s v="Wendy Mackenzie"/>
    <s v="Sales Representative"/>
    <s v="170 Prince Edward Parade_x000d__x000a_Hunter's Hill"/>
    <s v="Sydney"/>
    <s v="NSW"/>
    <s v="2042"/>
    <s v="Australia"/>
    <s v="(02) 555-5914"/>
    <s v="(02) 555-4873"/>
    <n v="5"/>
    <x v="1"/>
    <s v="Breads, crackers, pasta, and cereal"/>
    <n v="1"/>
    <s v="Speedy Express"/>
    <s v="(503) 555-9831"/>
    <n v="8"/>
    <s v="Callahan"/>
    <s v="Laura"/>
    <s v="Inside Sales Coordinator"/>
    <s v="Ms."/>
    <d v="1958-01-09T00:00:00"/>
    <d v="1994-03-05T00:00:00"/>
    <s v="4726 - 11th Ave. N.E."/>
    <s v="Seattle"/>
    <s v="WA"/>
    <s v="98105"/>
    <s v="USA"/>
    <s v="(206) 555-1189"/>
    <n v="2344"/>
    <n v="2"/>
    <n v="39.9"/>
  </r>
  <r>
    <x v="713"/>
    <n v="76"/>
    <n v="18"/>
    <n v="60"/>
    <n v="0"/>
    <n v="10961"/>
    <s v="QUEEN"/>
    <n v="8"/>
    <x v="445"/>
    <d v="1996-05-16T00:00:00"/>
    <d v="1996-04-29T00:00:00"/>
    <n v="11"/>
    <n v="17"/>
    <n v="1"/>
    <n v="104.47"/>
    <s v="Queen Cozinha"/>
    <s v="Alameda dos Canàrios, 891"/>
    <s v="São Paulo"/>
    <s v="SP"/>
    <s v="05487-020"/>
    <s v="Brazil"/>
    <n v="10961"/>
    <s v="QUEEN"/>
    <n v="8"/>
    <d v="1996-04-18T00:00:00"/>
    <d v="1996-05-16T00:00:00"/>
    <n v="11"/>
    <d v="1996-04-29T00:00:00"/>
    <n v="1"/>
    <n v="104.47"/>
    <s v="Queen Cozinha"/>
    <s v="Alameda dos Canàrios, 891"/>
    <s v="São Paulo"/>
    <s v="SP"/>
    <s v="05487-020"/>
    <s v="Brazil"/>
    <n v="76"/>
    <x v="38"/>
    <x v="13"/>
    <n v="1"/>
    <s v="500 ml"/>
    <n v="18"/>
    <n v="57"/>
    <n v="0"/>
    <n v="20"/>
    <n v="0"/>
    <s v="QUEEN"/>
    <s v="Queen Cozinha"/>
    <x v="62"/>
    <x v="7"/>
    <s v="Alameda dos Canàrios, 891"/>
    <s v="São Paulo"/>
    <s v="SP"/>
    <s v="05487-020"/>
    <x v="2"/>
    <s v="(11) 555-1189"/>
    <s v=""/>
    <n v="23"/>
    <x v="13"/>
    <s v="Anne Heikkonen"/>
    <s v="Product Manager"/>
    <s v="Valtakatu 12"/>
    <s v="Lappeenranta"/>
    <s v=""/>
    <s v="53120"/>
    <s v="Finland"/>
    <s v="(953) 10956"/>
    <s v=""/>
    <n v="1"/>
    <x v="6"/>
    <s v="Soft drinks, coffees, teas, beers, and ales"/>
    <n v="1"/>
    <s v="Speedy Express"/>
    <s v="(503) 555-9831"/>
    <n v="8"/>
    <s v="Callahan"/>
    <s v="Laura"/>
    <s v="Inside Sales Coordinator"/>
    <s v="Ms."/>
    <d v="1958-01-09T00:00:00"/>
    <d v="1994-03-05T00:00:00"/>
    <s v="4726 - 11th Ave. N.E."/>
    <s v="Seattle"/>
    <s v="WA"/>
    <s v="98105"/>
    <s v="USA"/>
    <s v="(206) 555-1189"/>
    <n v="2344"/>
    <n v="2"/>
    <n v="1080"/>
  </r>
  <r>
    <x v="714"/>
    <n v="7"/>
    <n v="30"/>
    <n v="45"/>
    <n v="0"/>
    <n v="10962"/>
    <s v="QUICK"/>
    <n v="8"/>
    <x v="445"/>
    <d v="1996-05-16T00:00:00"/>
    <d v="1996-04-22T00:00:00"/>
    <n v="4"/>
    <n v="24"/>
    <n v="2"/>
    <n v="275.79000000000002"/>
    <s v="QUICK-Stop"/>
    <s v="Taucherstraße 10"/>
    <s v="Cunewalde"/>
    <s v=""/>
    <s v="01307"/>
    <s v="Germany"/>
    <n v="10962"/>
    <s v="QUICK"/>
    <n v="8"/>
    <d v="1996-04-18T00:00:00"/>
    <d v="1996-05-16T00:00:00"/>
    <n v="4"/>
    <d v="1996-04-22T00:00:00"/>
    <n v="2"/>
    <n v="275.79000000000002"/>
    <s v="QUICK-Stop"/>
    <s v="Taucherstraße 10"/>
    <s v="Cunewalde"/>
    <s v=""/>
    <s v="01307"/>
    <s v="Germany"/>
    <n v="7"/>
    <x v="32"/>
    <x v="24"/>
    <n v="7"/>
    <s v="12 - 1 lb pkgs."/>
    <n v="30"/>
    <n v="15"/>
    <n v="0"/>
    <n v="10"/>
    <n v="0"/>
    <s v="QUICK"/>
    <s v="QUICK-Stop"/>
    <x v="21"/>
    <x v="0"/>
    <s v="Taucherstraße 10"/>
    <s v="Cunewalde"/>
    <s v=""/>
    <s v="01307"/>
    <x v="1"/>
    <s v="0372-035188"/>
    <s v=""/>
    <n v="3"/>
    <x v="24"/>
    <s v="Regina Murphy"/>
    <s v="Sales Representative"/>
    <s v="707 Oxford Rd."/>
    <s v="Ann Arbor"/>
    <s v="MI"/>
    <s v="48104"/>
    <s v="USA"/>
    <s v="(313) 555-5735"/>
    <s v="(313) 555-3349"/>
    <n v="7"/>
    <x v="2"/>
    <s v="Dried fruit and bean curd"/>
    <n v="2"/>
    <s v="United Package"/>
    <s v="(503) 555-3199"/>
    <n v="8"/>
    <s v="Callahan"/>
    <s v="Laura"/>
    <s v="Inside Sales Coordinator"/>
    <s v="Ms."/>
    <d v="1958-01-09T00:00:00"/>
    <d v="1994-03-05T00:00:00"/>
    <s v="4726 - 11th Ave. N.E."/>
    <s v="Seattle"/>
    <s v="WA"/>
    <s v="98105"/>
    <s v="USA"/>
    <s v="(206) 555-1189"/>
    <n v="2344"/>
    <n v="2"/>
    <n v="1350"/>
  </r>
  <r>
    <x v="714"/>
    <n v="13"/>
    <n v="6"/>
    <n v="77"/>
    <n v="0"/>
    <n v="10962"/>
    <s v="QUICK"/>
    <n v="8"/>
    <x v="445"/>
    <d v="1996-05-16T00:00:00"/>
    <d v="1996-04-22T00:00:00"/>
    <n v="4"/>
    <n v="24"/>
    <n v="2"/>
    <n v="275.79000000000002"/>
    <s v="QUICK-Stop"/>
    <s v="Taucherstraße 10"/>
    <s v="Cunewalde"/>
    <s v=""/>
    <s v="01307"/>
    <s v="Germany"/>
    <n v="10962"/>
    <s v="QUICK"/>
    <n v="8"/>
    <d v="1996-04-18T00:00:00"/>
    <d v="1996-05-16T00:00:00"/>
    <n v="4"/>
    <d v="1996-04-22T00:00:00"/>
    <n v="2"/>
    <n v="275.79000000000002"/>
    <s v="QUICK-Stop"/>
    <s v="Taucherstraße 10"/>
    <s v="Cunewalde"/>
    <s v=""/>
    <s v="01307"/>
    <s v="Germany"/>
    <n v="13"/>
    <x v="43"/>
    <x v="3"/>
    <n v="8"/>
    <s v="2 kg box"/>
    <n v="6"/>
    <n v="24"/>
    <n v="0"/>
    <n v="5"/>
    <n v="0"/>
    <s v="QUICK"/>
    <s v="QUICK-Stop"/>
    <x v="21"/>
    <x v="0"/>
    <s v="Taucherstraße 10"/>
    <s v="Cunewalde"/>
    <s v=""/>
    <s v="01307"/>
    <x v="1"/>
    <s v="0372-035188"/>
    <s v=""/>
    <n v="6"/>
    <x v="3"/>
    <s v="Mayumi Ohno"/>
    <s v="Marketing Representative"/>
    <s v="92 Setsuko_x000d__x000a_Chuo-ku"/>
    <s v="Osaka"/>
    <s v=""/>
    <s v="545"/>
    <s v="Japan"/>
    <s v="(06) 431-7877"/>
    <s v=""/>
    <n v="8"/>
    <x v="3"/>
    <s v="Seaweed and fish"/>
    <n v="2"/>
    <s v="United Package"/>
    <s v="(503) 555-3199"/>
    <n v="8"/>
    <s v="Callahan"/>
    <s v="Laura"/>
    <s v="Inside Sales Coordinator"/>
    <s v="Ms."/>
    <d v="1958-01-09T00:00:00"/>
    <d v="1994-03-05T00:00:00"/>
    <s v="4726 - 11th Ave. N.E."/>
    <s v="Seattle"/>
    <s v="WA"/>
    <s v="98105"/>
    <s v="USA"/>
    <s v="(206) 555-1189"/>
    <n v="2344"/>
    <n v="2"/>
    <n v="462"/>
  </r>
  <r>
    <x v="714"/>
    <n v="53"/>
    <n v="32.799999999999997"/>
    <n v="20"/>
    <n v="0"/>
    <n v="10962"/>
    <s v="QUICK"/>
    <n v="8"/>
    <x v="445"/>
    <d v="1996-05-16T00:00:00"/>
    <d v="1996-04-22T00:00:00"/>
    <n v="4"/>
    <n v="24"/>
    <n v="2"/>
    <n v="275.79000000000002"/>
    <s v="QUICK-Stop"/>
    <s v="Taucherstraße 10"/>
    <s v="Cunewalde"/>
    <s v=""/>
    <s v="01307"/>
    <s v="Germany"/>
    <n v="10962"/>
    <s v="QUICK"/>
    <n v="8"/>
    <d v="1996-04-18T00:00:00"/>
    <d v="1996-05-16T00:00:00"/>
    <n v="4"/>
    <d v="1996-04-22T00:00:00"/>
    <n v="2"/>
    <n v="275.79000000000002"/>
    <s v="QUICK-Stop"/>
    <s v="Taucherstraße 10"/>
    <s v="Cunewalde"/>
    <s v=""/>
    <s v="01307"/>
    <s v="Germany"/>
    <n v="53"/>
    <x v="22"/>
    <x v="4"/>
    <n v="6"/>
    <s v="48 pieces"/>
    <n v="32.799999999999997"/>
    <n v="0"/>
    <n v="0"/>
    <n v="0"/>
    <n v="1"/>
    <s v="QUICK"/>
    <s v="QUICK-Stop"/>
    <x v="21"/>
    <x v="0"/>
    <s v="Taucherstraße 10"/>
    <s v="Cunewalde"/>
    <s v=""/>
    <s v="01307"/>
    <x v="1"/>
    <s v="0372-035188"/>
    <s v=""/>
    <n v="24"/>
    <x v="4"/>
    <s v="Wendy Mackenzie"/>
    <s v="Sales Representative"/>
    <s v="170 Prince Edward Parade_x000d__x000a_Hunter's Hill"/>
    <s v="Sydney"/>
    <s v="NSW"/>
    <s v="2042"/>
    <s v="Australia"/>
    <s v="(02) 555-5914"/>
    <s v="(02) 555-4873"/>
    <n v="6"/>
    <x v="7"/>
    <s v="Prepared meats"/>
    <n v="2"/>
    <s v="United Package"/>
    <s v="(503) 555-3199"/>
    <n v="8"/>
    <s v="Callahan"/>
    <s v="Laura"/>
    <s v="Inside Sales Coordinator"/>
    <s v="Ms."/>
    <d v="1958-01-09T00:00:00"/>
    <d v="1994-03-05T00:00:00"/>
    <s v="4726 - 11th Ave. N.E."/>
    <s v="Seattle"/>
    <s v="WA"/>
    <s v="98105"/>
    <s v="USA"/>
    <s v="(206) 555-1189"/>
    <n v="2344"/>
    <n v="2"/>
    <n v="656"/>
  </r>
  <r>
    <x v="714"/>
    <n v="69"/>
    <n v="36"/>
    <n v="9"/>
    <n v="0"/>
    <n v="10962"/>
    <s v="QUICK"/>
    <n v="8"/>
    <x v="445"/>
    <d v="1996-05-16T00:00:00"/>
    <d v="1996-04-22T00:00:00"/>
    <n v="4"/>
    <n v="24"/>
    <n v="2"/>
    <n v="275.79000000000002"/>
    <s v="QUICK-Stop"/>
    <s v="Taucherstraße 10"/>
    <s v="Cunewalde"/>
    <s v=""/>
    <s v="01307"/>
    <s v="Germany"/>
    <n v="10962"/>
    <s v="QUICK"/>
    <n v="8"/>
    <d v="1996-04-18T00:00:00"/>
    <d v="1996-05-16T00:00:00"/>
    <n v="4"/>
    <d v="1996-04-22T00:00:00"/>
    <n v="2"/>
    <n v="275.79000000000002"/>
    <s v="QUICK-Stop"/>
    <s v="Taucherstraße 10"/>
    <s v="Cunewalde"/>
    <s v=""/>
    <s v="01307"/>
    <s v="Germany"/>
    <n v="69"/>
    <x v="60"/>
    <x v="10"/>
    <n v="4"/>
    <s v="10 kg pkg."/>
    <n v="36"/>
    <n v="26"/>
    <n v="0"/>
    <n v="15"/>
    <n v="0"/>
    <s v="QUICK"/>
    <s v="QUICK-Stop"/>
    <x v="21"/>
    <x v="0"/>
    <s v="Taucherstraße 10"/>
    <s v="Cunewalde"/>
    <s v=""/>
    <s v="01307"/>
    <x v="1"/>
    <s v="0372-035188"/>
    <s v=""/>
    <n v="15"/>
    <x v="10"/>
    <s v="Beate Vileid"/>
    <s v="Marketing Manager"/>
    <s v="Hatlevegen 5"/>
    <s v="Sandvika"/>
    <s v=""/>
    <s v="1320"/>
    <s v="Norway"/>
    <s v="(0)2-953010"/>
    <s v=""/>
    <n v="4"/>
    <x v="0"/>
    <s v="Cheeses"/>
    <n v="2"/>
    <s v="United Package"/>
    <s v="(503) 555-3199"/>
    <n v="8"/>
    <s v="Callahan"/>
    <s v="Laura"/>
    <s v="Inside Sales Coordinator"/>
    <s v="Ms."/>
    <d v="1958-01-09T00:00:00"/>
    <d v="1994-03-05T00:00:00"/>
    <s v="4726 - 11th Ave. N.E."/>
    <s v="Seattle"/>
    <s v="WA"/>
    <s v="98105"/>
    <s v="USA"/>
    <s v="(206) 555-1189"/>
    <n v="2344"/>
    <n v="2"/>
    <n v="324"/>
  </r>
  <r>
    <x v="714"/>
    <n v="76"/>
    <n v="18"/>
    <n v="44"/>
    <n v="0"/>
    <n v="10962"/>
    <s v="QUICK"/>
    <n v="8"/>
    <x v="445"/>
    <d v="1996-05-16T00:00:00"/>
    <d v="1996-04-22T00:00:00"/>
    <n v="4"/>
    <n v="24"/>
    <n v="2"/>
    <n v="275.79000000000002"/>
    <s v="QUICK-Stop"/>
    <s v="Taucherstraße 10"/>
    <s v="Cunewalde"/>
    <s v=""/>
    <s v="01307"/>
    <s v="Germany"/>
    <n v="10962"/>
    <s v="QUICK"/>
    <n v="8"/>
    <d v="1996-04-18T00:00:00"/>
    <d v="1996-05-16T00:00:00"/>
    <n v="4"/>
    <d v="1996-04-22T00:00:00"/>
    <n v="2"/>
    <n v="275.79000000000002"/>
    <s v="QUICK-Stop"/>
    <s v="Taucherstraße 10"/>
    <s v="Cunewalde"/>
    <s v=""/>
    <s v="01307"/>
    <s v="Germany"/>
    <n v="76"/>
    <x v="38"/>
    <x v="13"/>
    <n v="1"/>
    <s v="500 ml"/>
    <n v="18"/>
    <n v="57"/>
    <n v="0"/>
    <n v="20"/>
    <n v="0"/>
    <s v="QUICK"/>
    <s v="QUICK-Stop"/>
    <x v="21"/>
    <x v="0"/>
    <s v="Taucherstraße 10"/>
    <s v="Cunewalde"/>
    <s v=""/>
    <s v="01307"/>
    <x v="1"/>
    <s v="0372-035188"/>
    <s v=""/>
    <n v="23"/>
    <x v="13"/>
    <s v="Anne Heikkonen"/>
    <s v="Product Manager"/>
    <s v="Valtakatu 12"/>
    <s v="Lappeenranta"/>
    <s v=""/>
    <s v="53120"/>
    <s v="Finland"/>
    <s v="(953) 10956"/>
    <s v=""/>
    <n v="1"/>
    <x v="6"/>
    <s v="Soft drinks, coffees, teas, beers, and ales"/>
    <n v="2"/>
    <s v="United Package"/>
    <s v="(503) 555-3199"/>
    <n v="8"/>
    <s v="Callahan"/>
    <s v="Laura"/>
    <s v="Inside Sales Coordinator"/>
    <s v="Ms."/>
    <d v="1958-01-09T00:00:00"/>
    <d v="1994-03-05T00:00:00"/>
    <s v="4726 - 11th Ave. N.E."/>
    <s v="Seattle"/>
    <s v="WA"/>
    <s v="98105"/>
    <s v="USA"/>
    <s v="(206) 555-1189"/>
    <n v="2344"/>
    <n v="2"/>
    <n v="792"/>
  </r>
  <r>
    <x v="715"/>
    <n v="60"/>
    <n v="34"/>
    <n v="2"/>
    <n v="0.15"/>
    <n v="10963"/>
    <s v="FURIB"/>
    <n v="9"/>
    <x v="445"/>
    <d v="1996-05-16T00:00:00"/>
    <d v="1996-04-25T00:00:00"/>
    <n v="7"/>
    <n v="21"/>
    <n v="3"/>
    <n v="2.7"/>
    <s v="Furia Bacalhau e Frutos do Mar"/>
    <s v="Jardim das rosas n. 32"/>
    <s v="Lisboa"/>
    <s v=""/>
    <s v="1675"/>
    <s v="Portugal"/>
    <n v="10963"/>
    <s v="FURIB"/>
    <n v="9"/>
    <d v="1996-04-18T00:00:00"/>
    <d v="1996-05-16T00:00:00"/>
    <n v="7"/>
    <d v="1996-04-25T00:00:00"/>
    <n v="3"/>
    <n v="2.7"/>
    <s v="Furia Bacalhau e Frutos do Mar"/>
    <s v="Jardim das rosas n. 32"/>
    <s v="Lisboa"/>
    <s v=""/>
    <s v="1675"/>
    <s v="Portugal"/>
    <n v="60"/>
    <x v="11"/>
    <x v="11"/>
    <n v="4"/>
    <s v="15 - 300 g rounds"/>
    <n v="34"/>
    <n v="19"/>
    <n v="0"/>
    <n v="0"/>
    <n v="0"/>
    <s v="FURIB"/>
    <s v="Furia Bacalhau e Frutos do Mar"/>
    <x v="47"/>
    <x v="4"/>
    <s v="Jardim das rosas n. 32"/>
    <s v="Lisboa"/>
    <s v=""/>
    <s v="1675"/>
    <x v="15"/>
    <s v="(1) 354-2534"/>
    <s v="(1) 354-2535"/>
    <n v="28"/>
    <x v="11"/>
    <s v="Eliane Noz"/>
    <s v="Sales Representative"/>
    <s v="Bat. B_x000d__x000a_3, rue des Alpes"/>
    <s v="Annecy"/>
    <s v=""/>
    <s v="74000"/>
    <s v="France"/>
    <s v="38.76.98.06"/>
    <s v="38.76.98.58"/>
    <n v="4"/>
    <x v="0"/>
    <s v="Cheeses"/>
    <n v="3"/>
    <s v="Federal Shipping"/>
    <s v="(503) 555-9931"/>
    <n v="9"/>
    <s v="Dodsworth"/>
    <s v="Anne"/>
    <s v="Sales Representative"/>
    <s v="Ms."/>
    <d v="1966-01-27T00:00:00"/>
    <d v="1994-11-15T00:00:00"/>
    <s v="7 Houndstooth Rd."/>
    <s v="London"/>
    <s v=""/>
    <s v="WG2 7LT"/>
    <s v="UK"/>
    <s v="(71) 555-4444"/>
    <n v="452"/>
    <n v="5"/>
    <n v="57.8"/>
  </r>
  <r>
    <x v="716"/>
    <n v="18"/>
    <n v="62.5"/>
    <n v="6"/>
    <n v="0"/>
    <n v="10964"/>
    <s v="SPECD"/>
    <n v="3"/>
    <x v="446"/>
    <d v="1996-05-17T00:00:00"/>
    <d v="1996-04-23T00:00:00"/>
    <n v="4"/>
    <n v="24"/>
    <n v="2"/>
    <n v="87.38"/>
    <s v="Spécialités du monde"/>
    <s v="25, rue Lauriston"/>
    <s v="Paris"/>
    <s v=""/>
    <s v="75016"/>
    <s v="France"/>
    <n v="10964"/>
    <s v="SPECD"/>
    <n v="3"/>
    <d v="1996-04-19T00:00:00"/>
    <d v="1996-05-17T00:00:00"/>
    <n v="4"/>
    <d v="1996-04-23T00:00:00"/>
    <n v="2"/>
    <n v="87.38"/>
    <s v="Spécialités du monde"/>
    <s v="25, rue Lauriston"/>
    <s v="Paris"/>
    <s v=""/>
    <s v="75016"/>
    <s v="France"/>
    <n v="18"/>
    <x v="59"/>
    <x v="18"/>
    <n v="8"/>
    <s v="16 kg pkg."/>
    <n v="62.5"/>
    <n v="42"/>
    <n v="0"/>
    <n v="0"/>
    <n v="0"/>
    <s v="SPECD"/>
    <s v="Spécialités du monde"/>
    <x v="87"/>
    <x v="1"/>
    <s v="25, rue Lauriston"/>
    <s v="Paris"/>
    <s v=""/>
    <s v="75016"/>
    <x v="0"/>
    <s v="(1) 47.55.60.10"/>
    <s v="(1) 47.55.60.20"/>
    <n v="7"/>
    <x v="18"/>
    <s v="Ian Devling"/>
    <s v="Marketing Manager"/>
    <s v="74 Rose St._x000d__x000a_Moonie Ponds"/>
    <s v="Melbourne"/>
    <s v="Victoria"/>
    <s v="3058"/>
    <s v="Australia"/>
    <s v="(03) 444-2343"/>
    <s v="(03) 444-6588"/>
    <n v="8"/>
    <x v="3"/>
    <s v="Seaweed and fish"/>
    <n v="2"/>
    <s v="United Package"/>
    <s v="(503) 555-3199"/>
    <n v="3"/>
    <s v="Leverling"/>
    <s v="Janet"/>
    <s v="Sales Representative"/>
    <s v="Ms."/>
    <d v="1963-08-30T00:00:00"/>
    <d v="1992-04-01T00:00:00"/>
    <s v="722 Moss Bay Blvd."/>
    <s v="Kirkland"/>
    <s v="WA"/>
    <s v="98033"/>
    <s v="USA"/>
    <s v="(206) 555-3412"/>
    <n v="3355"/>
    <n v="2"/>
    <n v="375"/>
  </r>
  <r>
    <x v="716"/>
    <n v="38"/>
    <n v="263.5"/>
    <n v="5"/>
    <n v="0"/>
    <n v="10964"/>
    <s v="SPECD"/>
    <n v="3"/>
    <x v="446"/>
    <d v="1996-05-17T00:00:00"/>
    <d v="1996-04-23T00:00:00"/>
    <n v="4"/>
    <n v="24"/>
    <n v="2"/>
    <n v="87.38"/>
    <s v="Spécialités du monde"/>
    <s v="25, rue Lauriston"/>
    <s v="Paris"/>
    <s v=""/>
    <s v="75016"/>
    <s v="France"/>
    <n v="10964"/>
    <s v="SPECD"/>
    <n v="3"/>
    <d v="1996-04-19T00:00:00"/>
    <d v="1996-05-17T00:00:00"/>
    <n v="4"/>
    <d v="1996-04-23T00:00:00"/>
    <n v="2"/>
    <n v="87.38"/>
    <s v="Spécialités du monde"/>
    <s v="25, rue Lauriston"/>
    <s v="Paris"/>
    <s v=""/>
    <s v="75016"/>
    <s v="France"/>
    <n v="38"/>
    <x v="67"/>
    <x v="12"/>
    <n v="1"/>
    <s v="12 - 75 cl bottles"/>
    <n v="263.5"/>
    <n v="17"/>
    <n v="0"/>
    <n v="15"/>
    <n v="0"/>
    <s v="SPECD"/>
    <s v="Spécialités du monde"/>
    <x v="87"/>
    <x v="1"/>
    <s v="25, rue Lauriston"/>
    <s v="Paris"/>
    <s v=""/>
    <s v="75016"/>
    <x v="0"/>
    <s v="(1) 47.55.60.10"/>
    <s v="(1) 47.55.60.20"/>
    <n v="18"/>
    <x v="12"/>
    <s v="Guylène Nodier"/>
    <s v="Sales Manager"/>
    <s v="203, Rue des Francs-Bourgeois"/>
    <s v="Paris"/>
    <s v=""/>
    <s v="75004"/>
    <s v="France"/>
    <s v="(1) 03.83.00.68"/>
    <s v="(1) 03.83.00.62"/>
    <n v="1"/>
    <x v="6"/>
    <s v="Soft drinks, coffees, teas, beers, and ales"/>
    <n v="2"/>
    <s v="United Package"/>
    <s v="(503) 555-3199"/>
    <n v="3"/>
    <s v="Leverling"/>
    <s v="Janet"/>
    <s v="Sales Representative"/>
    <s v="Ms."/>
    <d v="1963-08-30T00:00:00"/>
    <d v="1992-04-01T00:00:00"/>
    <s v="722 Moss Bay Blvd."/>
    <s v="Kirkland"/>
    <s v="WA"/>
    <s v="98033"/>
    <s v="USA"/>
    <s v="(206) 555-3412"/>
    <n v="3355"/>
    <n v="2"/>
    <n v="1317.5"/>
  </r>
  <r>
    <x v="716"/>
    <n v="69"/>
    <n v="36"/>
    <n v="10"/>
    <n v="0"/>
    <n v="10964"/>
    <s v="SPECD"/>
    <n v="3"/>
    <x v="446"/>
    <d v="1996-05-17T00:00:00"/>
    <d v="1996-04-23T00:00:00"/>
    <n v="4"/>
    <n v="24"/>
    <n v="2"/>
    <n v="87.38"/>
    <s v="Spécialités du monde"/>
    <s v="25, rue Lauriston"/>
    <s v="Paris"/>
    <s v=""/>
    <s v="75016"/>
    <s v="France"/>
    <n v="10964"/>
    <s v="SPECD"/>
    <n v="3"/>
    <d v="1996-04-19T00:00:00"/>
    <d v="1996-05-17T00:00:00"/>
    <n v="4"/>
    <d v="1996-04-23T00:00:00"/>
    <n v="2"/>
    <n v="87.38"/>
    <s v="Spécialités du monde"/>
    <s v="25, rue Lauriston"/>
    <s v="Paris"/>
    <s v=""/>
    <s v="75016"/>
    <s v="France"/>
    <n v="69"/>
    <x v="60"/>
    <x v="10"/>
    <n v="4"/>
    <s v="10 kg pkg."/>
    <n v="36"/>
    <n v="26"/>
    <n v="0"/>
    <n v="15"/>
    <n v="0"/>
    <s v="SPECD"/>
    <s v="Spécialités du monde"/>
    <x v="87"/>
    <x v="1"/>
    <s v="25, rue Lauriston"/>
    <s v="Paris"/>
    <s v=""/>
    <s v="75016"/>
    <x v="0"/>
    <s v="(1) 47.55.60.10"/>
    <s v="(1) 47.55.60.20"/>
    <n v="15"/>
    <x v="10"/>
    <s v="Beate Vileid"/>
    <s v="Marketing Manager"/>
    <s v="Hatlevegen 5"/>
    <s v="Sandvika"/>
    <s v=""/>
    <s v="1320"/>
    <s v="Norway"/>
    <s v="(0)2-953010"/>
    <s v=""/>
    <n v="4"/>
    <x v="0"/>
    <s v="Cheeses"/>
    <n v="2"/>
    <s v="United Package"/>
    <s v="(503) 555-3199"/>
    <n v="3"/>
    <s v="Leverling"/>
    <s v="Janet"/>
    <s v="Sales Representative"/>
    <s v="Ms."/>
    <d v="1963-08-30T00:00:00"/>
    <d v="1992-04-01T00:00:00"/>
    <s v="722 Moss Bay Blvd."/>
    <s v="Kirkland"/>
    <s v="WA"/>
    <s v="98033"/>
    <s v="USA"/>
    <s v="(206) 555-3412"/>
    <n v="3355"/>
    <n v="2"/>
    <n v="360"/>
  </r>
  <r>
    <x v="717"/>
    <n v="51"/>
    <n v="53"/>
    <n v="16"/>
    <n v="0"/>
    <n v="10965"/>
    <s v="OLDWO"/>
    <n v="6"/>
    <x v="446"/>
    <d v="1996-05-17T00:00:00"/>
    <d v="1996-04-29T00:00:00"/>
    <n v="10"/>
    <n v="18"/>
    <n v="3"/>
    <n v="144.38"/>
    <s v="Old World Delicatessen"/>
    <s v="2743 Bering St."/>
    <s v="Anchorage"/>
    <s v="AK"/>
    <s v="99508"/>
    <s v="USA"/>
    <n v="10965"/>
    <s v="OLDWO"/>
    <n v="6"/>
    <d v="1996-04-19T00:00:00"/>
    <d v="1996-05-17T00:00:00"/>
    <n v="10"/>
    <d v="1996-04-29T00:00:00"/>
    <n v="3"/>
    <n v="144.38"/>
    <s v="Old World Delicatessen"/>
    <s v="2743 Bering St."/>
    <s v="Anchorage"/>
    <s v="AK"/>
    <s v="99508"/>
    <s v="USA"/>
    <n v="51"/>
    <x v="4"/>
    <x v="4"/>
    <n v="7"/>
    <s v="50 - 300 g pkgs."/>
    <n v="53"/>
    <n v="20"/>
    <n v="0"/>
    <n v="10"/>
    <n v="0"/>
    <s v="OLDWO"/>
    <s v="Old World Delicatessen"/>
    <x v="37"/>
    <x v="5"/>
    <s v="2743 Bering St."/>
    <s v="Anchorage"/>
    <s v="AK"/>
    <s v="99508"/>
    <x v="8"/>
    <s v="(907) 555-7584"/>
    <s v="(907) 555-2880"/>
    <n v="24"/>
    <x v="4"/>
    <s v="Wendy Mackenzie"/>
    <s v="Sales Representative"/>
    <s v="170 Prince Edward Parade_x000d__x000a_Hunter's Hill"/>
    <s v="Sydney"/>
    <s v="NSW"/>
    <s v="2042"/>
    <s v="Australia"/>
    <s v="(02) 555-5914"/>
    <s v="(02) 555-4873"/>
    <n v="7"/>
    <x v="2"/>
    <s v="Dried fruit and bean curd"/>
    <n v="3"/>
    <s v="Federal Shipping"/>
    <s v="(503) 555-9931"/>
    <n v="6"/>
    <s v="Suyama"/>
    <s v="Michael"/>
    <s v="Sales Representative"/>
    <s v="Mr."/>
    <d v="1963-07-02T00:00:00"/>
    <d v="1993-10-17T00:00:00"/>
    <s v="Coventry House_x000d__x000a_Miner Rd."/>
    <s v="London"/>
    <s v=""/>
    <s v="EC2 7JR"/>
    <s v="UK"/>
    <s v="(71) 555-7773"/>
    <n v="428"/>
    <n v="5"/>
    <n v="848"/>
  </r>
  <r>
    <x v="718"/>
    <n v="37"/>
    <n v="26"/>
    <n v="8"/>
    <n v="0"/>
    <n v="10966"/>
    <s v="CHOPS"/>
    <n v="4"/>
    <x v="446"/>
    <d v="1996-05-17T00:00:00"/>
    <d v="1996-05-08T00:00:00"/>
    <n v="19"/>
    <n v="9"/>
    <n v="1"/>
    <n v="27.19"/>
    <s v="Chop-suey Chinese"/>
    <s v="Hauptstr. 31"/>
    <s v="Bern"/>
    <s v=""/>
    <s v="3012"/>
    <s v="Switzerland"/>
    <n v="10966"/>
    <s v="CHOPS"/>
    <n v="4"/>
    <d v="1996-04-19T00:00:00"/>
    <d v="1996-05-17T00:00:00"/>
    <n v="19"/>
    <d v="1996-05-08T00:00:00"/>
    <n v="1"/>
    <n v="27.19"/>
    <s v="Chop-suey Chinese"/>
    <s v="Hauptstr. 31"/>
    <s v="Bern"/>
    <s v=""/>
    <s v="3012"/>
    <s v="Switzerland"/>
    <n v="37"/>
    <x v="28"/>
    <x v="19"/>
    <n v="8"/>
    <s v="12 - 500 g pkgs."/>
    <n v="26"/>
    <n v="11"/>
    <n v="50"/>
    <n v="25"/>
    <n v="0"/>
    <s v="CHOPS"/>
    <s v="Chop-suey Chinese"/>
    <x v="5"/>
    <x v="3"/>
    <s v="Hauptstr. 29"/>
    <s v="Bern"/>
    <s v=""/>
    <s v="3012"/>
    <x v="4"/>
    <s v="0452-076545"/>
    <s v=""/>
    <n v="17"/>
    <x v="19"/>
    <s v="Michael Björn"/>
    <s v="Sales Representative"/>
    <s v="Brovallavägen 231"/>
    <s v="Stockholm"/>
    <s v=""/>
    <s v="S-123 45"/>
    <s v="Sweden"/>
    <s v="08-123 45 67"/>
    <s v=""/>
    <n v="8"/>
    <x v="3"/>
    <s v="Seaweed and fish"/>
    <n v="1"/>
    <s v="Speedy Express"/>
    <s v="(503) 555-9831"/>
    <n v="4"/>
    <s v="Peacock"/>
    <s v="Margaret"/>
    <s v="Sales Representative"/>
    <s v="Mrs."/>
    <d v="1937-09-19T00:00:00"/>
    <d v="1993-05-03T00:00:00"/>
    <s v="4110 Old Redmond Rd."/>
    <s v="Redmond"/>
    <s v="WA"/>
    <s v="98052"/>
    <s v="USA"/>
    <s v="(206) 555-8122"/>
    <n v="5176"/>
    <n v="2"/>
    <n v="208"/>
  </r>
  <r>
    <x v="718"/>
    <n v="56"/>
    <n v="38"/>
    <n v="12"/>
    <n v="0.15"/>
    <n v="10966"/>
    <s v="CHOPS"/>
    <n v="4"/>
    <x v="446"/>
    <d v="1996-05-17T00:00:00"/>
    <d v="1996-05-08T00:00:00"/>
    <n v="19"/>
    <n v="9"/>
    <n v="1"/>
    <n v="27.19"/>
    <s v="Chop-suey Chinese"/>
    <s v="Hauptstr. 31"/>
    <s v="Bern"/>
    <s v=""/>
    <s v="3012"/>
    <s v="Switzerland"/>
    <n v="10966"/>
    <s v="CHOPS"/>
    <n v="4"/>
    <d v="1996-04-19T00:00:00"/>
    <d v="1996-05-17T00:00:00"/>
    <n v="19"/>
    <d v="1996-05-08T00:00:00"/>
    <n v="1"/>
    <n v="27.19"/>
    <s v="Chop-suey Chinese"/>
    <s v="Hauptstr. 31"/>
    <s v="Bern"/>
    <s v=""/>
    <s v="3012"/>
    <s v="Switzerland"/>
    <n v="56"/>
    <x v="33"/>
    <x v="8"/>
    <n v="5"/>
    <s v="24 - 250 g pkgs."/>
    <n v="38"/>
    <n v="21"/>
    <n v="10"/>
    <n v="30"/>
    <n v="0"/>
    <s v="CHOPS"/>
    <s v="Chop-suey Chinese"/>
    <x v="5"/>
    <x v="3"/>
    <s v="Hauptstr. 29"/>
    <s v="Bern"/>
    <s v=""/>
    <s v="3012"/>
    <x v="4"/>
    <s v="0452-076545"/>
    <s v=""/>
    <n v="26"/>
    <x v="8"/>
    <s v="Giovanni Giudici"/>
    <s v="Order Administrator"/>
    <s v="Via dei Gelsomini, 153"/>
    <s v="Salerno"/>
    <s v=""/>
    <s v="84100"/>
    <s v="Italy"/>
    <s v="(089) 6547665"/>
    <s v="(089) 6547667"/>
    <n v="5"/>
    <x v="1"/>
    <s v="Breads, crackers, pasta, and cereal"/>
    <n v="1"/>
    <s v="Speedy Express"/>
    <s v="(503) 555-9831"/>
    <n v="4"/>
    <s v="Peacock"/>
    <s v="Margaret"/>
    <s v="Sales Representative"/>
    <s v="Mrs."/>
    <d v="1937-09-19T00:00:00"/>
    <d v="1993-05-03T00:00:00"/>
    <s v="4110 Old Redmond Rd."/>
    <s v="Redmond"/>
    <s v="WA"/>
    <s v="98052"/>
    <s v="USA"/>
    <s v="(206) 555-8122"/>
    <n v="5176"/>
    <n v="2"/>
    <n v="387.6"/>
  </r>
  <r>
    <x v="718"/>
    <n v="62"/>
    <n v="49.3"/>
    <n v="12"/>
    <n v="0.15"/>
    <n v="10966"/>
    <s v="CHOPS"/>
    <n v="4"/>
    <x v="446"/>
    <d v="1996-05-17T00:00:00"/>
    <d v="1996-05-08T00:00:00"/>
    <n v="19"/>
    <n v="9"/>
    <n v="1"/>
    <n v="27.19"/>
    <s v="Chop-suey Chinese"/>
    <s v="Hauptstr. 31"/>
    <s v="Bern"/>
    <s v=""/>
    <s v="3012"/>
    <s v="Switzerland"/>
    <n v="10966"/>
    <s v="CHOPS"/>
    <n v="4"/>
    <d v="1996-04-19T00:00:00"/>
    <d v="1996-05-17T00:00:00"/>
    <n v="19"/>
    <d v="1996-05-08T00:00:00"/>
    <n v="1"/>
    <n v="27.19"/>
    <s v="Chop-suey Chinese"/>
    <s v="Hauptstr. 31"/>
    <s v="Bern"/>
    <s v=""/>
    <s v="3012"/>
    <s v="Switzerland"/>
    <n v="62"/>
    <x v="29"/>
    <x v="22"/>
    <n v="3"/>
    <s v="48 pies"/>
    <n v="49.3"/>
    <n v="17"/>
    <n v="0"/>
    <n v="0"/>
    <n v="0"/>
    <s v="CHOPS"/>
    <s v="Chop-suey Chinese"/>
    <x v="5"/>
    <x v="3"/>
    <s v="Hauptstr. 29"/>
    <s v="Bern"/>
    <s v=""/>
    <s v="3012"/>
    <x v="4"/>
    <s v="0452-076545"/>
    <s v=""/>
    <n v="29"/>
    <x v="22"/>
    <s v="Chantal Goulet"/>
    <s v="Accounting Manager"/>
    <s v="148 rue Chasseur"/>
    <s v="Ste-Hyacinthe"/>
    <s v="Québec"/>
    <s v="J2S 7S8"/>
    <s v="Canada"/>
    <s v="(514) 555-2955"/>
    <s v="(514) 555-2921"/>
    <n v="3"/>
    <x v="5"/>
    <s v="Desserts, candies, and sweet breads"/>
    <n v="1"/>
    <s v="Speedy Express"/>
    <s v="(503) 555-9831"/>
    <n v="4"/>
    <s v="Peacock"/>
    <s v="Margaret"/>
    <s v="Sales Representative"/>
    <s v="Mrs."/>
    <d v="1937-09-19T00:00:00"/>
    <d v="1993-05-03T00:00:00"/>
    <s v="4110 Old Redmond Rd."/>
    <s v="Redmond"/>
    <s v="WA"/>
    <s v="98052"/>
    <s v="USA"/>
    <s v="(206) 555-8122"/>
    <n v="5176"/>
    <n v="2"/>
    <n v="502.8599999999999"/>
  </r>
  <r>
    <x v="719"/>
    <n v="19"/>
    <n v="9.1999999999999993"/>
    <n v="12"/>
    <n v="0"/>
    <n v="10967"/>
    <s v="TOMSP"/>
    <n v="2"/>
    <x v="447"/>
    <d v="1996-05-20T00:00:00"/>
    <d v="1996-05-02T00:00:00"/>
    <n v="10"/>
    <n v="18"/>
    <n v="2"/>
    <n v="62.22"/>
    <s v="Toms Spezialitäten"/>
    <s v="Luisenstr. 48"/>
    <s v="Münster"/>
    <s v=""/>
    <s v="44087"/>
    <s v="Germany"/>
    <n v="10967"/>
    <s v="TOMSP"/>
    <n v="2"/>
    <d v="1996-04-22T00:00:00"/>
    <d v="1996-05-20T00:00:00"/>
    <n v="10"/>
    <d v="1996-05-02T00:00:00"/>
    <n v="2"/>
    <n v="62.22"/>
    <s v="Toms Spezialitäten"/>
    <s v="Luisenstr. 48"/>
    <s v="Münster"/>
    <s v=""/>
    <s v="44087"/>
    <s v="Germany"/>
    <n v="19"/>
    <x v="49"/>
    <x v="9"/>
    <n v="3"/>
    <s v="10 boxes x 12 pieces"/>
    <n v="9.1999999999999993"/>
    <n v="25"/>
    <n v="0"/>
    <n v="5"/>
    <n v="0"/>
    <s v="TOMSP"/>
    <s v="Toms Spezialitäten"/>
    <x v="1"/>
    <x v="1"/>
    <s v="Luisenstr. 48"/>
    <s v="Münster"/>
    <s v=""/>
    <s v="44087"/>
    <x v="1"/>
    <s v="0251-031259"/>
    <s v="0251-035695"/>
    <n v="8"/>
    <x v="9"/>
    <s v="Peter Wilson"/>
    <s v="Sales Representative"/>
    <s v="29 King's Way"/>
    <s v="Manchester"/>
    <s v=""/>
    <s v="M14 GSD"/>
    <s v="UK"/>
    <s v="(161) 555-4448"/>
    <s v=""/>
    <n v="3"/>
    <x v="5"/>
    <s v="Desserts, candies, and sweet breads"/>
    <n v="2"/>
    <s v="United Package"/>
    <s v="(503) 555-3199"/>
    <n v="2"/>
    <s v="Fuller"/>
    <s v="Andrew"/>
    <s v="Vice President, Sales"/>
    <s v="Dr."/>
    <d v="1952-02-19T00:00:00"/>
    <d v="1992-08-14T00:00:00"/>
    <s v="908 W. Capital Way"/>
    <s v="Tacoma"/>
    <s v="WA"/>
    <s v="98401"/>
    <s v="USA"/>
    <s v="(206) 555-9482"/>
    <n v="3457"/>
    <m/>
    <n v="110.39999999999999"/>
  </r>
  <r>
    <x v="719"/>
    <n v="49"/>
    <n v="20"/>
    <n v="40"/>
    <n v="0"/>
    <n v="10967"/>
    <s v="TOMSP"/>
    <n v="2"/>
    <x v="447"/>
    <d v="1996-05-20T00:00:00"/>
    <d v="1996-05-02T00:00:00"/>
    <n v="10"/>
    <n v="18"/>
    <n v="2"/>
    <n v="62.22"/>
    <s v="Toms Spezialitäten"/>
    <s v="Luisenstr. 48"/>
    <s v="Münster"/>
    <s v=""/>
    <s v="44087"/>
    <s v="Germany"/>
    <n v="10967"/>
    <s v="TOMSP"/>
    <n v="2"/>
    <d v="1996-04-22T00:00:00"/>
    <d v="1996-05-20T00:00:00"/>
    <n v="10"/>
    <d v="1996-05-02T00:00:00"/>
    <n v="2"/>
    <n v="62.22"/>
    <s v="Toms Spezialitäten"/>
    <s v="Luisenstr. 48"/>
    <s v="Münster"/>
    <s v=""/>
    <s v="44087"/>
    <s v="Germany"/>
    <n v="49"/>
    <x v="14"/>
    <x v="13"/>
    <n v="3"/>
    <s v="24 - 50 g pkgs."/>
    <n v="20"/>
    <n v="10"/>
    <n v="60"/>
    <n v="15"/>
    <n v="0"/>
    <s v="TOMSP"/>
    <s v="Toms Spezialitäten"/>
    <x v="1"/>
    <x v="1"/>
    <s v="Luisenstr. 48"/>
    <s v="Münster"/>
    <s v=""/>
    <s v="44087"/>
    <x v="1"/>
    <s v="0251-031259"/>
    <s v="0251-035695"/>
    <n v="23"/>
    <x v="13"/>
    <s v="Anne Heikkonen"/>
    <s v="Product Manager"/>
    <s v="Valtakatu 12"/>
    <s v="Lappeenranta"/>
    <s v=""/>
    <s v="53120"/>
    <s v="Finland"/>
    <s v="(953) 10956"/>
    <s v=""/>
    <n v="3"/>
    <x v="5"/>
    <s v="Desserts, candies, and sweet breads"/>
    <n v="2"/>
    <s v="United Package"/>
    <s v="(503) 555-3199"/>
    <n v="2"/>
    <s v="Fuller"/>
    <s v="Andrew"/>
    <s v="Vice President, Sales"/>
    <s v="Dr."/>
    <d v="1952-02-19T00:00:00"/>
    <d v="1992-08-14T00:00:00"/>
    <s v="908 W. Capital Way"/>
    <s v="Tacoma"/>
    <s v="WA"/>
    <s v="98401"/>
    <s v="USA"/>
    <s v="(206) 555-9482"/>
    <n v="3457"/>
    <m/>
    <n v="800"/>
  </r>
  <r>
    <x v="720"/>
    <n v="12"/>
    <n v="38"/>
    <n v="30"/>
    <n v="0"/>
    <n v="10968"/>
    <s v="ERNSH"/>
    <n v="1"/>
    <x v="447"/>
    <d v="1996-05-20T00:00:00"/>
    <d v="1996-05-01T00:00:00"/>
    <n v="9"/>
    <n v="19"/>
    <n v="3"/>
    <n v="74.599999999999994"/>
    <s v="Ernst Handel"/>
    <s v="Kirchgasse 6"/>
    <s v="Graz"/>
    <s v=""/>
    <s v="8010"/>
    <s v="Austria"/>
    <n v="10968"/>
    <s v="ERNSH"/>
    <n v="1"/>
    <d v="1996-04-22T00:00:00"/>
    <d v="1996-05-20T00:00:00"/>
    <n v="9"/>
    <d v="1996-05-01T00:00:00"/>
    <n v="3"/>
    <n v="74.599999999999994"/>
    <s v="Ernst Handel"/>
    <s v="Kirchgasse 6"/>
    <s v="Graz"/>
    <s v=""/>
    <s v="8010"/>
    <s v="Austria"/>
    <n v="12"/>
    <x v="36"/>
    <x v="0"/>
    <n v="4"/>
    <s v="10 - 500 g pkgs."/>
    <n v="38"/>
    <n v="86"/>
    <n v="0"/>
    <n v="0"/>
    <n v="0"/>
    <s v="ERNSH"/>
    <s v="Ernst Handel"/>
    <x v="9"/>
    <x v="4"/>
    <s v="Kirchgasse 6"/>
    <s v="Graz"/>
    <s v=""/>
    <s v="8010"/>
    <x v="6"/>
    <s v="7675-3425"/>
    <s v="7675-3426"/>
    <n v="5"/>
    <x v="0"/>
    <s v="Antonio del Valle Saavedra "/>
    <s v="Export Administrator"/>
    <s v="Calle del Rosal 4"/>
    <s v="Oviedo"/>
    <s v="Asturias"/>
    <s v="33007"/>
    <s v="Spain"/>
    <s v="(98) 598 76 54"/>
    <s v=""/>
    <n v="4"/>
    <x v="0"/>
    <s v="Cheeses"/>
    <n v="3"/>
    <s v="Federal Shipping"/>
    <s v="(503) 555-9931"/>
    <n v="1"/>
    <s v="Davolio"/>
    <s v="Nancy"/>
    <s v="Sales Representative"/>
    <s v="Ms."/>
    <d v="1948-12-08T00:00:00"/>
    <d v="1992-05-01T00:00:00"/>
    <s v="507 - 20th Ave. E._x000d__x000a_Apt. 2A"/>
    <s v="Seattle"/>
    <s v="WA"/>
    <s v="98122"/>
    <s v="USA"/>
    <s v="(206) 555-9857"/>
    <n v="5467"/>
    <n v="2"/>
    <n v="1140"/>
  </r>
  <r>
    <x v="720"/>
    <n v="24"/>
    <n v="4.5"/>
    <n v="30"/>
    <n v="0"/>
    <n v="10968"/>
    <s v="ERNSH"/>
    <n v="1"/>
    <x v="447"/>
    <d v="1996-05-20T00:00:00"/>
    <d v="1996-05-01T00:00:00"/>
    <n v="9"/>
    <n v="19"/>
    <n v="3"/>
    <n v="74.599999999999994"/>
    <s v="Ernst Handel"/>
    <s v="Kirchgasse 6"/>
    <s v="Graz"/>
    <s v=""/>
    <s v="8010"/>
    <s v="Austria"/>
    <n v="10968"/>
    <s v="ERNSH"/>
    <n v="1"/>
    <d v="1996-04-22T00:00:00"/>
    <d v="1996-05-20T00:00:00"/>
    <n v="9"/>
    <d v="1996-05-01T00:00:00"/>
    <n v="3"/>
    <n v="74.599999999999994"/>
    <s v="Ernst Handel"/>
    <s v="Kirchgasse 6"/>
    <s v="Graz"/>
    <s v=""/>
    <s v="8010"/>
    <s v="Austria"/>
    <n v="24"/>
    <x v="15"/>
    <x v="14"/>
    <n v="1"/>
    <s v="12 - 355 ml cans"/>
    <n v="4.5"/>
    <n v="20"/>
    <n v="0"/>
    <n v="0"/>
    <n v="1"/>
    <s v="ERNSH"/>
    <s v="Ernst Handel"/>
    <x v="9"/>
    <x v="4"/>
    <s v="Kirchgasse 6"/>
    <s v="Graz"/>
    <s v=""/>
    <s v="8010"/>
    <x v="6"/>
    <s v="7675-3425"/>
    <s v="7675-3426"/>
    <n v="10"/>
    <x v="14"/>
    <s v="Carlos Diaz"/>
    <s v="Marketing Manager"/>
    <s v="Av. das Americanas 12.890"/>
    <s v="São Paulo"/>
    <s v=""/>
    <s v="5442"/>
    <s v="Brazil"/>
    <s v="(11) 555 4640"/>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135"/>
  </r>
  <r>
    <x v="720"/>
    <n v="64"/>
    <n v="33.25"/>
    <n v="4"/>
    <n v="0"/>
    <n v="10968"/>
    <s v="ERNSH"/>
    <n v="1"/>
    <x v="447"/>
    <d v="1996-05-20T00:00:00"/>
    <d v="1996-05-01T00:00:00"/>
    <n v="9"/>
    <n v="19"/>
    <n v="3"/>
    <n v="74.599999999999994"/>
    <s v="Ernst Handel"/>
    <s v="Kirchgasse 6"/>
    <s v="Graz"/>
    <s v=""/>
    <s v="8010"/>
    <s v="Austria"/>
    <n v="10968"/>
    <s v="ERNSH"/>
    <n v="1"/>
    <d v="1996-04-22T00:00:00"/>
    <d v="1996-05-20T00:00:00"/>
    <n v="9"/>
    <d v="1996-05-01T00:00:00"/>
    <n v="3"/>
    <n v="74.599999999999994"/>
    <s v="Ernst Handel"/>
    <s v="Kirchgasse 6"/>
    <s v="Graz"/>
    <s v=""/>
    <s v="8010"/>
    <s v="Austria"/>
    <n v="64"/>
    <x v="58"/>
    <x v="20"/>
    <n v="5"/>
    <s v="20 bags x 4 pieces"/>
    <n v="33.25"/>
    <n v="22"/>
    <n v="80"/>
    <n v="30"/>
    <n v="0"/>
    <s v="ERNSH"/>
    <s v="Ernst Handel"/>
    <x v="9"/>
    <x v="4"/>
    <s v="Kirchgasse 6"/>
    <s v="Graz"/>
    <s v=""/>
    <s v="8010"/>
    <x v="6"/>
    <s v="7675-3425"/>
    <s v="7675-3426"/>
    <n v="12"/>
    <x v="20"/>
    <s v="Martin Bein"/>
    <s v="International Marketing Mgr."/>
    <s v="Bogenallee 51"/>
    <s v="Frankfurt"/>
    <s v=""/>
    <s v="60439"/>
    <s v="Germany"/>
    <s v="(069) 992755"/>
    <s v=""/>
    <n v="5"/>
    <x v="1"/>
    <s v="Breads, crackers, pasta, and cereal"/>
    <n v="3"/>
    <s v="Federal Shipping"/>
    <s v="(503) 555-9931"/>
    <n v="1"/>
    <s v="Davolio"/>
    <s v="Nancy"/>
    <s v="Sales Representative"/>
    <s v="Ms."/>
    <d v="1948-12-08T00:00:00"/>
    <d v="1992-05-01T00:00:00"/>
    <s v="507 - 20th Ave. E._x000d__x000a_Apt. 2A"/>
    <s v="Seattle"/>
    <s v="WA"/>
    <s v="98122"/>
    <s v="USA"/>
    <s v="(206) 555-9857"/>
    <n v="5467"/>
    <n v="2"/>
    <n v="133"/>
  </r>
  <r>
    <x v="721"/>
    <n v="46"/>
    <n v="12"/>
    <n v="9"/>
    <n v="0"/>
    <n v="10969"/>
    <s v="COMMI"/>
    <n v="1"/>
    <x v="447"/>
    <d v="1996-05-20T00:00:00"/>
    <d v="1996-04-29T00:00:00"/>
    <n v="7"/>
    <n v="21"/>
    <n v="2"/>
    <n v="0.21"/>
    <s v="Comércio Mineiro"/>
    <s v="Av. dos Lusíadas, 23"/>
    <s v="São Paulo"/>
    <s v="SP"/>
    <s v="05432-043"/>
    <s v="Brazil"/>
    <n v="10969"/>
    <s v="COMMI"/>
    <n v="1"/>
    <d v="1996-04-22T00:00:00"/>
    <d v="1996-05-20T00:00:00"/>
    <n v="7"/>
    <d v="1996-04-29T00:00:00"/>
    <n v="2"/>
    <n v="0.21"/>
    <s v="Comércio Mineiro"/>
    <s v="Av. dos Lusíadas, 23"/>
    <s v="São Paulo"/>
    <s v="SP"/>
    <s v="05432-043"/>
    <s v="Brazil"/>
    <n v="46"/>
    <x v="54"/>
    <x v="26"/>
    <n v="8"/>
    <s v="4 - 450 g glasses"/>
    <n v="12"/>
    <n v="95"/>
    <n v="0"/>
    <n v="0"/>
    <n v="0"/>
    <s v="COMMI"/>
    <s v="Comércio Mineiro"/>
    <x v="32"/>
    <x v="10"/>
    <s v="Av. dos Lusíadas, 23"/>
    <s v="São Paulo"/>
    <s v="SP"/>
    <s v="05432-043"/>
    <x v="2"/>
    <s v="(11) 555-7647"/>
    <s v=""/>
    <n v="21"/>
    <x v="26"/>
    <s v="Niels Petersen"/>
    <s v="Sales Manager"/>
    <s v="Lyngbysild_x000d__x000a_Fiskebakken 10"/>
    <s v="Lyngby"/>
    <s v=""/>
    <s v="2800"/>
    <s v="Denmark"/>
    <s v="43844108"/>
    <s v="43844115"/>
    <n v="8"/>
    <x v="3"/>
    <s v="Seaweed and fish"/>
    <n v="2"/>
    <s v="United Package"/>
    <s v="(503) 555-3199"/>
    <n v="1"/>
    <s v="Davolio"/>
    <s v="Nancy"/>
    <s v="Sales Representative"/>
    <s v="Ms."/>
    <d v="1948-12-08T00:00:00"/>
    <d v="1992-05-01T00:00:00"/>
    <s v="507 - 20th Ave. E._x000d__x000a_Apt. 2A"/>
    <s v="Seattle"/>
    <s v="WA"/>
    <s v="98122"/>
    <s v="USA"/>
    <s v="(206) 555-9857"/>
    <n v="5467"/>
    <n v="2"/>
    <n v="108"/>
  </r>
  <r>
    <x v="722"/>
    <n v="52"/>
    <n v="7"/>
    <n v="40"/>
    <n v="0.2"/>
    <n v="10970"/>
    <s v="BOLID"/>
    <n v="9"/>
    <x v="448"/>
    <d v="1996-05-07T00:00:00"/>
    <d v="1996-05-24T00:00:00"/>
    <n v="31"/>
    <n v="-17"/>
    <n v="1"/>
    <n v="16.16"/>
    <s v="Bólido Comidas preparadas"/>
    <s v="C/ Araquil, 67"/>
    <s v="Madrid"/>
    <s v=""/>
    <s v="28023"/>
    <s v="Spain"/>
    <n v="10970"/>
    <s v="BOLID"/>
    <n v="9"/>
    <d v="1996-04-23T00:00:00"/>
    <d v="1996-05-07T00:00:00"/>
    <n v="31"/>
    <d v="1996-05-24T00:00:00"/>
    <n v="1"/>
    <n v="16.16"/>
    <s v="Bólido Comidas preparadas"/>
    <s v="C/ Araquil, 67"/>
    <s v="Madrid"/>
    <s v=""/>
    <s v="28023"/>
    <s v="Spain"/>
    <n v="52"/>
    <x v="65"/>
    <x v="4"/>
    <n v="5"/>
    <s v="16 - 2 kg boxes"/>
    <n v="7"/>
    <n v="38"/>
    <n v="0"/>
    <n v="25"/>
    <n v="0"/>
    <s v="BOLID"/>
    <s v="Bólido Comidas preparadas"/>
    <x v="46"/>
    <x v="3"/>
    <s v="C/ Araquil, 67"/>
    <s v="Madrid"/>
    <s v=""/>
    <s v="28023"/>
    <x v="12"/>
    <s v="(91) 555 22 82"/>
    <s v="(91) 555 91 99"/>
    <n v="24"/>
    <x v="4"/>
    <s v="Wendy Mackenzie"/>
    <s v="Sales Representative"/>
    <s v="170 Prince Edward Parade_x000d__x000a_Hunter's Hill"/>
    <s v="Sydney"/>
    <s v="NSW"/>
    <s v="2042"/>
    <s v="Australia"/>
    <s v="(02) 555-5914"/>
    <s v="(02) 555-4873"/>
    <n v="5"/>
    <x v="1"/>
    <s v="Breads, crackers, pasta, and cereal"/>
    <n v="1"/>
    <s v="Speedy Express"/>
    <s v="(503) 555-9831"/>
    <n v="9"/>
    <s v="Dodsworth"/>
    <s v="Anne"/>
    <s v="Sales Representative"/>
    <s v="Ms."/>
    <d v="1966-01-27T00:00:00"/>
    <d v="1994-11-15T00:00:00"/>
    <s v="7 Houndstooth Rd."/>
    <s v="London"/>
    <s v=""/>
    <s v="WG2 7LT"/>
    <s v="UK"/>
    <s v="(71) 555-4444"/>
    <n v="452"/>
    <n v="5"/>
    <n v="224"/>
  </r>
  <r>
    <x v="723"/>
    <n v="29"/>
    <n v="123.79"/>
    <n v="14"/>
    <n v="0"/>
    <n v="10971"/>
    <s v="FRANR"/>
    <n v="2"/>
    <x v="448"/>
    <d v="1996-05-21T00:00:00"/>
    <d v="1996-05-02T00:00:00"/>
    <n v="9"/>
    <n v="19"/>
    <n v="2"/>
    <n v="121.82"/>
    <s v="France restauration"/>
    <s v="54, rue Royale"/>
    <s v="Nantes"/>
    <s v=""/>
    <s v="44000"/>
    <s v="France"/>
    <n v="10971"/>
    <s v="FRANR"/>
    <n v="2"/>
    <d v="1996-04-23T00:00:00"/>
    <d v="1996-05-21T00:00:00"/>
    <n v="9"/>
    <d v="1996-05-02T00:00:00"/>
    <n v="2"/>
    <n v="121.82"/>
    <s v="France restauration"/>
    <s v="54, rue Royale"/>
    <s v="Nantes"/>
    <s v=""/>
    <s v="44000"/>
    <s v="France"/>
    <n v="29"/>
    <x v="39"/>
    <x v="20"/>
    <n v="6"/>
    <s v="50 bags x 30 sausgs."/>
    <n v="123.79"/>
    <n v="0"/>
    <n v="0"/>
    <n v="0"/>
    <n v="1"/>
    <s v="FRANR"/>
    <s v="France restauration"/>
    <x v="86"/>
    <x v="1"/>
    <s v="54, rue Royale"/>
    <s v="Nantes"/>
    <s v=""/>
    <s v="44000"/>
    <x v="0"/>
    <s v="40.32.21.21"/>
    <s v="40.32.21.20"/>
    <n v="12"/>
    <x v="20"/>
    <s v="Martin Bein"/>
    <s v="International Marketing Mgr."/>
    <s v="Bogenallee 51"/>
    <s v="Frankfurt"/>
    <s v=""/>
    <s v="60439"/>
    <s v="Germany"/>
    <s v="(069) 992755"/>
    <s v=""/>
    <n v="6"/>
    <x v="7"/>
    <s v="Prepared meats"/>
    <n v="2"/>
    <s v="United Package"/>
    <s v="(503) 555-3199"/>
    <n v="2"/>
    <s v="Fuller"/>
    <s v="Andrew"/>
    <s v="Vice President, Sales"/>
    <s v="Dr."/>
    <d v="1952-02-19T00:00:00"/>
    <d v="1992-08-14T00:00:00"/>
    <s v="908 W. Capital Way"/>
    <s v="Tacoma"/>
    <s v="WA"/>
    <s v="98401"/>
    <s v="USA"/>
    <s v="(206) 555-9482"/>
    <n v="3457"/>
    <m/>
    <n v="1733.0600000000002"/>
  </r>
  <r>
    <x v="724"/>
    <n v="17"/>
    <n v="39"/>
    <n v="6"/>
    <n v="0"/>
    <n v="10972"/>
    <s v="LACOR"/>
    <n v="4"/>
    <x v="448"/>
    <d v="1996-05-21T00:00:00"/>
    <d v="1996-04-25T00:00:00"/>
    <n v="2"/>
    <n v="26"/>
    <n v="2"/>
    <n v="0.02"/>
    <s v="La corne d'abondance"/>
    <s v="67, avenue de l'Europe"/>
    <s v="Versailles"/>
    <s v=""/>
    <s v="78000"/>
    <s v="France"/>
    <n v="10972"/>
    <s v="LACOR"/>
    <n v="4"/>
    <d v="1996-04-23T00:00:00"/>
    <d v="1996-05-21T00:00:00"/>
    <n v="2"/>
    <d v="1996-04-25T00:00:00"/>
    <n v="2"/>
    <n v="0.02"/>
    <s v="La corne d'abondance"/>
    <s v="67, avenue de l'Europe"/>
    <s v="Versailles"/>
    <s v=""/>
    <s v="78000"/>
    <s v="France"/>
    <n v="17"/>
    <x v="35"/>
    <x v="18"/>
    <n v="6"/>
    <s v="20 - 1 kg tins"/>
    <n v="39"/>
    <n v="0"/>
    <n v="0"/>
    <n v="0"/>
    <n v="1"/>
    <s v="LACOR"/>
    <s v="La corne d'abondance"/>
    <x v="88"/>
    <x v="5"/>
    <s v="67, avenue de l'Europe"/>
    <s v="Versailles"/>
    <s v=""/>
    <s v="78000"/>
    <x v="0"/>
    <s v="30.59.84.10"/>
    <s v="30.59.85.11"/>
    <n v="7"/>
    <x v="18"/>
    <s v="Ian Devling"/>
    <s v="Marketing Manager"/>
    <s v="74 Rose St._x000d__x000a_Moonie Ponds"/>
    <s v="Melbourne"/>
    <s v="Victoria"/>
    <s v="3058"/>
    <s v="Australia"/>
    <s v="(03) 444-2343"/>
    <s v="(03) 444-6588"/>
    <n v="6"/>
    <x v="7"/>
    <s v="Prepared meats"/>
    <n v="2"/>
    <s v="United Package"/>
    <s v="(503) 555-3199"/>
    <n v="4"/>
    <s v="Peacock"/>
    <s v="Margaret"/>
    <s v="Sales Representative"/>
    <s v="Mrs."/>
    <d v="1937-09-19T00:00:00"/>
    <d v="1993-05-03T00:00:00"/>
    <s v="4110 Old Redmond Rd."/>
    <s v="Redmond"/>
    <s v="WA"/>
    <s v="98052"/>
    <s v="USA"/>
    <s v="(206) 555-8122"/>
    <n v="5176"/>
    <n v="2"/>
    <n v="234"/>
  </r>
  <r>
    <x v="724"/>
    <n v="33"/>
    <n v="2.5"/>
    <n v="7"/>
    <n v="0"/>
    <n v="10972"/>
    <s v="LACOR"/>
    <n v="4"/>
    <x v="448"/>
    <d v="1996-05-21T00:00:00"/>
    <d v="1996-04-25T00:00:00"/>
    <n v="2"/>
    <n v="26"/>
    <n v="2"/>
    <n v="0.02"/>
    <s v="La corne d'abondance"/>
    <s v="67, avenue de l'Europe"/>
    <s v="Versailles"/>
    <s v=""/>
    <s v="78000"/>
    <s v="France"/>
    <n v="10972"/>
    <s v="LACOR"/>
    <n v="4"/>
    <d v="1996-04-23T00:00:00"/>
    <d v="1996-05-21T00:00:00"/>
    <n v="2"/>
    <d v="1996-04-25T00:00:00"/>
    <n v="2"/>
    <n v="0.02"/>
    <s v="La corne d'abondance"/>
    <s v="67, avenue de l'Europe"/>
    <s v="Versailles"/>
    <s v=""/>
    <s v="78000"/>
    <s v="France"/>
    <n v="33"/>
    <x v="10"/>
    <x v="10"/>
    <n v="4"/>
    <s v="500 g"/>
    <n v="2.5"/>
    <n v="112"/>
    <n v="0"/>
    <n v="20"/>
    <n v="0"/>
    <s v="LACOR"/>
    <s v="La corne d'abondance"/>
    <x v="88"/>
    <x v="5"/>
    <s v="67, avenue de l'Europe"/>
    <s v="Versailles"/>
    <s v=""/>
    <s v="78000"/>
    <x v="0"/>
    <s v="30.59.84.10"/>
    <s v="30.59.85.11"/>
    <n v="15"/>
    <x v="10"/>
    <s v="Beate Vileid"/>
    <s v="Marketing Manager"/>
    <s v="Hatlevegen 5"/>
    <s v="Sandvika"/>
    <s v=""/>
    <s v="1320"/>
    <s v="Norway"/>
    <s v="(0)2-953010"/>
    <s v=""/>
    <n v="4"/>
    <x v="0"/>
    <s v="Cheeses"/>
    <n v="2"/>
    <s v="United Package"/>
    <s v="(503) 555-3199"/>
    <n v="4"/>
    <s v="Peacock"/>
    <s v="Margaret"/>
    <s v="Sales Representative"/>
    <s v="Mrs."/>
    <d v="1937-09-19T00:00:00"/>
    <d v="1993-05-03T00:00:00"/>
    <s v="4110 Old Redmond Rd."/>
    <s v="Redmond"/>
    <s v="WA"/>
    <s v="98052"/>
    <s v="USA"/>
    <s v="(206) 555-8122"/>
    <n v="5176"/>
    <n v="2"/>
    <n v="17.5"/>
  </r>
  <r>
    <x v="725"/>
    <n v="26"/>
    <n v="31.23"/>
    <n v="5"/>
    <n v="0"/>
    <n v="10973"/>
    <s v="LACOR"/>
    <n v="6"/>
    <x v="448"/>
    <d v="1996-05-21T00:00:00"/>
    <d v="1996-04-26T00:00:00"/>
    <n v="3"/>
    <n v="25"/>
    <n v="2"/>
    <n v="15.17"/>
    <s v="La corne d'abondance"/>
    <s v="67, avenue de l'Europe"/>
    <s v="Versailles"/>
    <s v=""/>
    <s v="78000"/>
    <s v="France"/>
    <n v="10973"/>
    <s v="LACOR"/>
    <n v="6"/>
    <d v="1996-04-23T00:00:00"/>
    <d v="1996-05-21T00:00:00"/>
    <n v="3"/>
    <d v="1996-04-26T00:00:00"/>
    <n v="2"/>
    <n v="15.17"/>
    <s v="La corne d'abondance"/>
    <s v="67, avenue de l'Europe"/>
    <s v="Versailles"/>
    <s v=""/>
    <s v="78000"/>
    <s v="France"/>
    <n v="26"/>
    <x v="68"/>
    <x v="21"/>
    <n v="3"/>
    <s v="100 - 250 g bags"/>
    <n v="31.23"/>
    <n v="15"/>
    <n v="0"/>
    <n v="0"/>
    <n v="0"/>
    <s v="LACOR"/>
    <s v="La corne d'abondance"/>
    <x v="88"/>
    <x v="5"/>
    <s v="67, avenue de l'Europe"/>
    <s v="Versailles"/>
    <s v=""/>
    <s v="78000"/>
    <x v="0"/>
    <s v="30.59.84.10"/>
    <s v="30.59.85.11"/>
    <n v="11"/>
    <x v="21"/>
    <s v="Petra Winkler"/>
    <s v="Sales Manager"/>
    <s v="Tiergartenstraße 5"/>
    <s v="Berlin"/>
    <s v=""/>
    <s v="10785"/>
    <s v="Germany"/>
    <s v="(010) 9984510"/>
    <s v=""/>
    <n v="3"/>
    <x v="5"/>
    <s v="Desserts, candies, and sweet breads"/>
    <n v="2"/>
    <s v="United Package"/>
    <s v="(503) 555-3199"/>
    <n v="6"/>
    <s v="Suyama"/>
    <s v="Michael"/>
    <s v="Sales Representative"/>
    <s v="Mr."/>
    <d v="1963-07-02T00:00:00"/>
    <d v="1993-10-17T00:00:00"/>
    <s v="Coventry House_x000d__x000a_Miner Rd."/>
    <s v="London"/>
    <s v=""/>
    <s v="EC2 7JR"/>
    <s v="UK"/>
    <s v="(71) 555-7773"/>
    <n v="428"/>
    <n v="5"/>
    <n v="156.15"/>
  </r>
  <r>
    <x v="725"/>
    <n v="41"/>
    <n v="9.65"/>
    <n v="6"/>
    <n v="0"/>
    <n v="10973"/>
    <s v="LACOR"/>
    <n v="6"/>
    <x v="448"/>
    <d v="1996-05-21T00:00:00"/>
    <d v="1996-04-26T00:00:00"/>
    <n v="3"/>
    <n v="25"/>
    <n v="2"/>
    <n v="15.17"/>
    <s v="La corne d'abondance"/>
    <s v="67, avenue de l'Europe"/>
    <s v="Versailles"/>
    <s v=""/>
    <s v="78000"/>
    <s v="France"/>
    <n v="10973"/>
    <s v="LACOR"/>
    <n v="6"/>
    <d v="1996-04-23T00:00:00"/>
    <d v="1996-05-21T00:00:00"/>
    <n v="3"/>
    <d v="1996-04-26T00:00:00"/>
    <n v="2"/>
    <n v="15.17"/>
    <s v="La corne d'abondance"/>
    <s v="67, avenue de l'Europe"/>
    <s v="Versailles"/>
    <s v=""/>
    <s v="78000"/>
    <s v="France"/>
    <n v="41"/>
    <x v="5"/>
    <x v="5"/>
    <n v="8"/>
    <s v="12 - 12 oz cans"/>
    <n v="9.65"/>
    <n v="85"/>
    <n v="0"/>
    <n v="10"/>
    <n v="0"/>
    <s v="LACOR"/>
    <s v="La corne d'abondance"/>
    <x v="88"/>
    <x v="5"/>
    <s v="67, avenue de l'Europe"/>
    <s v="Versailles"/>
    <s v=""/>
    <s v="78000"/>
    <x v="0"/>
    <s v="30.59.84.10"/>
    <s v="30.59.85.11"/>
    <n v="19"/>
    <x v="5"/>
    <s v="Robb Merchant"/>
    <s v="Wholesale Account Agent"/>
    <s v="Order Processing Dept._x000d__x000a_2100 Paul Revere Blvd."/>
    <s v="Boston"/>
    <s v="MA"/>
    <s v="02134"/>
    <s v="USA"/>
    <s v="(617) 555-3267"/>
    <s v="(617) 555-3389"/>
    <n v="8"/>
    <x v="3"/>
    <s v="Seaweed and fish"/>
    <n v="2"/>
    <s v="United Package"/>
    <s v="(503) 555-3199"/>
    <n v="6"/>
    <s v="Suyama"/>
    <s v="Michael"/>
    <s v="Sales Representative"/>
    <s v="Mr."/>
    <d v="1963-07-02T00:00:00"/>
    <d v="1993-10-17T00:00:00"/>
    <s v="Coventry House_x000d__x000a_Miner Rd."/>
    <s v="London"/>
    <s v=""/>
    <s v="EC2 7JR"/>
    <s v="UK"/>
    <s v="(71) 555-7773"/>
    <n v="428"/>
    <n v="5"/>
    <n v="57.900000000000006"/>
  </r>
  <r>
    <x v="725"/>
    <n v="75"/>
    <n v="7.75"/>
    <n v="10"/>
    <n v="0"/>
    <n v="10973"/>
    <s v="LACOR"/>
    <n v="6"/>
    <x v="448"/>
    <d v="1996-05-21T00:00:00"/>
    <d v="1996-04-26T00:00:00"/>
    <n v="3"/>
    <n v="25"/>
    <n v="2"/>
    <n v="15.17"/>
    <s v="La corne d'abondance"/>
    <s v="67, avenue de l'Europe"/>
    <s v="Versailles"/>
    <s v=""/>
    <s v="78000"/>
    <s v="France"/>
    <n v="10973"/>
    <s v="LACOR"/>
    <n v="6"/>
    <d v="1996-04-23T00:00:00"/>
    <d v="1996-05-21T00:00:00"/>
    <n v="3"/>
    <d v="1996-04-26T00:00:00"/>
    <n v="2"/>
    <n v="15.17"/>
    <s v="La corne d'abondance"/>
    <s v="67, avenue de l'Europe"/>
    <s v="Versailles"/>
    <s v=""/>
    <s v="78000"/>
    <s v="France"/>
    <n v="75"/>
    <x v="48"/>
    <x v="20"/>
    <n v="1"/>
    <s v="24 - 0.5 l bottles"/>
    <n v="7.75"/>
    <n v="125"/>
    <n v="0"/>
    <n v="25"/>
    <n v="0"/>
    <s v="LACOR"/>
    <s v="La corne d'abondance"/>
    <x v="88"/>
    <x v="5"/>
    <s v="67, avenue de l'Europe"/>
    <s v="Versailles"/>
    <s v=""/>
    <s v="78000"/>
    <x v="0"/>
    <s v="30.59.84.10"/>
    <s v="30.59.85.11"/>
    <n v="12"/>
    <x v="20"/>
    <s v="Martin Bein"/>
    <s v="International Marketing Mgr."/>
    <s v="Bogenallee 51"/>
    <s v="Frankfurt"/>
    <s v=""/>
    <s v="60439"/>
    <s v="Germany"/>
    <s v="(069) 992755"/>
    <s v=""/>
    <n v="1"/>
    <x v="6"/>
    <s v="Soft drinks, coffees, teas, beers, and ales"/>
    <n v="2"/>
    <s v="United Package"/>
    <s v="(503) 555-3199"/>
    <n v="6"/>
    <s v="Suyama"/>
    <s v="Michael"/>
    <s v="Sales Representative"/>
    <s v="Mr."/>
    <d v="1963-07-02T00:00:00"/>
    <d v="1993-10-17T00:00:00"/>
    <s v="Coventry House_x000d__x000a_Miner Rd."/>
    <s v="London"/>
    <s v=""/>
    <s v="EC2 7JR"/>
    <s v="UK"/>
    <s v="(71) 555-7773"/>
    <n v="428"/>
    <n v="5"/>
    <n v="77.5"/>
  </r>
  <r>
    <x v="726"/>
    <n v="63"/>
    <n v="43.9"/>
    <n v="10"/>
    <n v="0"/>
    <n v="10974"/>
    <s v="SPLIR"/>
    <n v="3"/>
    <x v="449"/>
    <d v="1996-05-08T00:00:00"/>
    <d v="1996-05-03T00:00:00"/>
    <n v="9"/>
    <n v="5"/>
    <n v="3"/>
    <n v="12.96"/>
    <s v="Split Rail Beer &amp; Ale"/>
    <s v="P.O. Box 555"/>
    <s v="Lander"/>
    <s v="WY"/>
    <s v="82520"/>
    <s v="USA"/>
    <n v="10974"/>
    <s v="SPLIR"/>
    <n v="3"/>
    <d v="1996-04-24T00:00:00"/>
    <d v="1996-05-08T00:00:00"/>
    <n v="9"/>
    <d v="1996-05-03T00:00:00"/>
    <n v="3"/>
    <n v="12.96"/>
    <s v="Split Rail Beer &amp; Ale"/>
    <s v="P.O. Box 555"/>
    <s v="Lander"/>
    <s v="WY"/>
    <s v="82520"/>
    <s v="USA"/>
    <n v="63"/>
    <x v="46"/>
    <x v="18"/>
    <n v="2"/>
    <s v="15 - 625 g jars"/>
    <n v="43.9"/>
    <n v="24"/>
    <n v="0"/>
    <n v="5"/>
    <n v="0"/>
    <s v="SPLIR"/>
    <s v="Split Rail Beer &amp; Ale"/>
    <x v="20"/>
    <x v="4"/>
    <s v="P.O. Box 555"/>
    <s v="Lander"/>
    <s v="WY"/>
    <s v="82520"/>
    <x v="8"/>
    <s v="(307) 555-4680"/>
    <s v="(307) 555-6525"/>
    <n v="7"/>
    <x v="18"/>
    <s v="Ian Devling"/>
    <s v="Marketing Manager"/>
    <s v="74 Rose St._x000d__x000a_Moonie Ponds"/>
    <s v="Melbourne"/>
    <s v="Victoria"/>
    <s v="3058"/>
    <s v="Australia"/>
    <s v="(03) 444-2343"/>
    <s v="(03) 444-6588"/>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439"/>
  </r>
  <r>
    <x v="727"/>
    <n v="8"/>
    <n v="40"/>
    <n v="16"/>
    <n v="0"/>
    <n v="10975"/>
    <s v="BOTTM"/>
    <n v="1"/>
    <x v="449"/>
    <d v="1996-05-22T00:00:00"/>
    <d v="1996-04-26T00:00:00"/>
    <n v="2"/>
    <n v="26"/>
    <n v="3"/>
    <n v="32.270000000000003"/>
    <s v="Bottom-Dollar Markets"/>
    <s v="23 Tsawassen Blvd."/>
    <s v="Tsawassen"/>
    <s v="BC"/>
    <s v="T2F 8M4"/>
    <s v="Canada"/>
    <n v="10975"/>
    <s v="BOTTM"/>
    <n v="1"/>
    <d v="1996-04-24T00:00:00"/>
    <d v="1996-05-22T00:00:00"/>
    <n v="2"/>
    <d v="1996-04-26T00:00:00"/>
    <n v="3"/>
    <n v="32.270000000000003"/>
    <s v="Bottom-Dollar Markets"/>
    <s v="23 Tsawassen Blvd."/>
    <s v="Tsawassen"/>
    <s v="BC"/>
    <s v="T2F 8M4"/>
    <s v="Canada"/>
    <n v="8"/>
    <x v="71"/>
    <x v="24"/>
    <n v="2"/>
    <s v="12 - 12 oz jars"/>
    <n v="40"/>
    <n v="6"/>
    <n v="0"/>
    <n v="0"/>
    <n v="0"/>
    <s v="BOTTM"/>
    <s v="Bottom-Dollar Markets"/>
    <x v="66"/>
    <x v="0"/>
    <s v="23 Tsawassen Blvd."/>
    <s v="Tsawassen"/>
    <s v="BC"/>
    <s v="T2F 8M4"/>
    <x v="16"/>
    <s v="(604) 555-4729"/>
    <s v="(604) 555-3745"/>
    <n v="3"/>
    <x v="24"/>
    <s v="Regina Murphy"/>
    <s v="Sales Representative"/>
    <s v="707 Oxford Rd."/>
    <s v="Ann Arbor"/>
    <s v="MI"/>
    <s v="48104"/>
    <s v="USA"/>
    <s v="(313) 555-5735"/>
    <s v="(313) 555-3349"/>
    <n v="2"/>
    <x v="4"/>
    <s v="Sweet and savory sauces, relishes, spreads, and seasonings"/>
    <n v="3"/>
    <s v="Federal Shipping"/>
    <s v="(503) 555-9931"/>
    <n v="1"/>
    <s v="Davolio"/>
    <s v="Nancy"/>
    <s v="Sales Representative"/>
    <s v="Ms."/>
    <d v="1948-12-08T00:00:00"/>
    <d v="1992-05-01T00:00:00"/>
    <s v="507 - 20th Ave. E._x000d__x000a_Apt. 2A"/>
    <s v="Seattle"/>
    <s v="WA"/>
    <s v="98122"/>
    <s v="USA"/>
    <s v="(206) 555-9857"/>
    <n v="5467"/>
    <n v="2"/>
    <n v="640"/>
  </r>
  <r>
    <x v="727"/>
    <n v="75"/>
    <n v="7.75"/>
    <n v="10"/>
    <n v="0"/>
    <n v="10975"/>
    <s v="BOTTM"/>
    <n v="1"/>
    <x v="449"/>
    <d v="1996-05-22T00:00:00"/>
    <d v="1996-04-26T00:00:00"/>
    <n v="2"/>
    <n v="26"/>
    <n v="3"/>
    <n v="32.270000000000003"/>
    <s v="Bottom-Dollar Markets"/>
    <s v="23 Tsawassen Blvd."/>
    <s v="Tsawassen"/>
    <s v="BC"/>
    <s v="T2F 8M4"/>
    <s v="Canada"/>
    <n v="10975"/>
    <s v="BOTTM"/>
    <n v="1"/>
    <d v="1996-04-24T00:00:00"/>
    <d v="1996-05-22T00:00:00"/>
    <n v="2"/>
    <d v="1996-04-26T00:00:00"/>
    <n v="3"/>
    <n v="32.270000000000003"/>
    <s v="Bottom-Dollar Markets"/>
    <s v="23 Tsawassen Blvd."/>
    <s v="Tsawassen"/>
    <s v="BC"/>
    <s v="T2F 8M4"/>
    <s v="Canada"/>
    <n v="75"/>
    <x v="48"/>
    <x v="20"/>
    <n v="1"/>
    <s v="24 - 0.5 l bottles"/>
    <n v="7.75"/>
    <n v="125"/>
    <n v="0"/>
    <n v="25"/>
    <n v="0"/>
    <s v="BOTTM"/>
    <s v="Bottom-Dollar Markets"/>
    <x v="66"/>
    <x v="0"/>
    <s v="23 Tsawassen Blvd."/>
    <s v="Tsawassen"/>
    <s v="BC"/>
    <s v="T2F 8M4"/>
    <x v="16"/>
    <s v="(604) 555-4729"/>
    <s v="(604) 555-3745"/>
    <n v="12"/>
    <x v="20"/>
    <s v="Martin Bein"/>
    <s v="International Marketing Mgr."/>
    <s v="Bogenallee 51"/>
    <s v="Frankfurt"/>
    <s v=""/>
    <s v="60439"/>
    <s v="Germany"/>
    <s v="(069) 992755"/>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77.5"/>
  </r>
  <r>
    <x v="728"/>
    <n v="28"/>
    <n v="45.6"/>
    <n v="20"/>
    <n v="0"/>
    <n v="10976"/>
    <s v="HILAA"/>
    <n v="1"/>
    <x v="449"/>
    <d v="1996-06-05T00:00:00"/>
    <d v="1996-05-03T00:00:00"/>
    <n v="9"/>
    <n v="33"/>
    <n v="1"/>
    <n v="37.97"/>
    <s v="HILARIÓN-Abastos"/>
    <s v="Carrera 22 con Ave. Carlos Soublette #8-35"/>
    <s v="San Cristóbal"/>
    <s v="Táchira"/>
    <s v="5022"/>
    <s v="Venezuela"/>
    <n v="10976"/>
    <s v="HILAA"/>
    <n v="1"/>
    <d v="1996-04-24T00:00:00"/>
    <d v="1996-06-05T00:00:00"/>
    <n v="9"/>
    <d v="1996-05-03T00:00:00"/>
    <n v="1"/>
    <n v="37.97"/>
    <s v="HILARIÓN-Abastos"/>
    <s v="Carrera 22 con Ave. Carlos Soublette #8-35"/>
    <s v="San Cristóbal"/>
    <s v="Táchira"/>
    <s v="5022"/>
    <s v="Venezuela"/>
    <n v="28"/>
    <x v="44"/>
    <x v="20"/>
    <n v="7"/>
    <s v="25 - 825 g cans"/>
    <n v="45.6"/>
    <n v="26"/>
    <n v="0"/>
    <n v="0"/>
    <n v="1"/>
    <s v="HILAA"/>
    <s v="HILARIÓN-Abastos"/>
    <x v="8"/>
    <x v="5"/>
    <s v="Carrera 22 con Ave. Carlos Soublette #8-35"/>
    <s v="San Cristóbal"/>
    <s v="Táchira"/>
    <s v="5022"/>
    <x v="5"/>
    <s v="(5) 555-1340"/>
    <s v="(5) 555-1948"/>
    <n v="12"/>
    <x v="20"/>
    <s v="Martin Bein"/>
    <s v="International Marketing Mgr."/>
    <s v="Bogenallee 51"/>
    <s v="Frankfurt"/>
    <s v=""/>
    <s v="60439"/>
    <s v="Germany"/>
    <s v="(069) 992755"/>
    <s v=""/>
    <n v="7"/>
    <x v="2"/>
    <s v="Dried fruit and bean curd"/>
    <n v="1"/>
    <s v="Speedy Express"/>
    <s v="(503) 555-9831"/>
    <n v="1"/>
    <s v="Davolio"/>
    <s v="Nancy"/>
    <s v="Sales Representative"/>
    <s v="Ms."/>
    <d v="1948-12-08T00:00:00"/>
    <d v="1992-05-01T00:00:00"/>
    <s v="507 - 20th Ave. E._x000d__x000a_Apt. 2A"/>
    <s v="Seattle"/>
    <s v="WA"/>
    <s v="98122"/>
    <s v="USA"/>
    <s v="(206) 555-9857"/>
    <n v="5467"/>
    <n v="2"/>
    <n v="912"/>
  </r>
  <r>
    <x v="729"/>
    <n v="39"/>
    <n v="18"/>
    <n v="30"/>
    <n v="0"/>
    <n v="10977"/>
    <s v="FOLKO"/>
    <n v="8"/>
    <x v="450"/>
    <d v="1996-05-23T00:00:00"/>
    <d v="1996-05-10T00:00:00"/>
    <n v="15"/>
    <n v="13"/>
    <n v="3"/>
    <n v="208.5"/>
    <s v="Folk och fä HB"/>
    <s v="Åkergatan 24"/>
    <s v="Bräcke"/>
    <s v=""/>
    <s v="S-844 67"/>
    <s v="Sweden"/>
    <n v="10977"/>
    <s v="FOLKO"/>
    <n v="8"/>
    <d v="1996-04-25T00:00:00"/>
    <d v="1996-05-23T00:00:00"/>
    <n v="15"/>
    <d v="1996-05-10T00:00:00"/>
    <n v="3"/>
    <n v="208.5"/>
    <s v="Folk och fä HB"/>
    <s v="Åkergatan 24"/>
    <s v="Bräcke"/>
    <s v=""/>
    <s v="S-844 67"/>
    <s v="Sweden"/>
    <n v="39"/>
    <x v="13"/>
    <x v="12"/>
    <n v="1"/>
    <s v="750 cc per bottle"/>
    <n v="18"/>
    <n v="69"/>
    <n v="0"/>
    <n v="5"/>
    <n v="0"/>
    <s v="FOLKO"/>
    <s v="Folk och fä HB"/>
    <x v="14"/>
    <x v="3"/>
    <s v="Åkergatan 24"/>
    <s v="Bräcke"/>
    <s v=""/>
    <s v="S-844 67"/>
    <x v="9"/>
    <s v="0695-34 67 21"/>
    <s v=""/>
    <n v="18"/>
    <x v="12"/>
    <s v="Guylène Nodier"/>
    <s v="Sales Manager"/>
    <s v="203, Rue des Francs-Bourgeois"/>
    <s v="Paris"/>
    <s v=""/>
    <s v="75004"/>
    <s v="France"/>
    <s v="(1) 03.83.00.68"/>
    <s v="(1) 03.83.00.62"/>
    <n v="1"/>
    <x v="6"/>
    <s v="Soft drinks, coffees, teas, beers, and ales"/>
    <n v="3"/>
    <s v="Federal Shipping"/>
    <s v="(503) 555-9931"/>
    <n v="8"/>
    <s v="Callahan"/>
    <s v="Laura"/>
    <s v="Inside Sales Coordinator"/>
    <s v="Ms."/>
    <d v="1958-01-09T00:00:00"/>
    <d v="1994-03-05T00:00:00"/>
    <s v="4726 - 11th Ave. N.E."/>
    <s v="Seattle"/>
    <s v="WA"/>
    <s v="98105"/>
    <s v="USA"/>
    <s v="(206) 555-1189"/>
    <n v="2344"/>
    <n v="2"/>
    <n v="540"/>
  </r>
  <r>
    <x v="729"/>
    <n v="47"/>
    <n v="9.5"/>
    <n v="30"/>
    <n v="0"/>
    <n v="10977"/>
    <s v="FOLKO"/>
    <n v="8"/>
    <x v="450"/>
    <d v="1996-05-23T00:00:00"/>
    <d v="1996-05-10T00:00:00"/>
    <n v="15"/>
    <n v="13"/>
    <n v="3"/>
    <n v="208.5"/>
    <s v="Folk och fä HB"/>
    <s v="Åkergatan 24"/>
    <s v="Bräcke"/>
    <s v=""/>
    <s v="S-844 67"/>
    <s v="Sweden"/>
    <n v="10977"/>
    <s v="FOLKO"/>
    <n v="8"/>
    <d v="1996-04-25T00:00:00"/>
    <d v="1996-05-23T00:00:00"/>
    <n v="15"/>
    <d v="1996-05-10T00:00:00"/>
    <n v="3"/>
    <n v="208.5"/>
    <s v="Folk och fä HB"/>
    <s v="Åkergatan 24"/>
    <s v="Bräcke"/>
    <s v=""/>
    <s v="S-844 67"/>
    <s v="Sweden"/>
    <n v="47"/>
    <x v="69"/>
    <x v="28"/>
    <n v="3"/>
    <s v="10 - 4 oz boxes"/>
    <n v="9.5"/>
    <n v="36"/>
    <n v="0"/>
    <n v="0"/>
    <n v="0"/>
    <s v="FOLKO"/>
    <s v="Folk och fä HB"/>
    <x v="14"/>
    <x v="3"/>
    <s v="Åkergatan 24"/>
    <s v="Bräcke"/>
    <s v=""/>
    <s v="S-844 67"/>
    <x v="9"/>
    <s v="0695-34 67 21"/>
    <s v=""/>
    <n v="22"/>
    <x v="28"/>
    <s v="Dirk Luchte"/>
    <s v="Accounting Manager"/>
    <s v="Verkoop_x000d__x000a_Rijnweg 22"/>
    <s v="Zaandam"/>
    <s v=""/>
    <s v="9999 ZZ"/>
    <s v="Netherlands"/>
    <s v="(12345) 1212"/>
    <s v="(12345) 1210"/>
    <n v="3"/>
    <x v="5"/>
    <s v="Desserts, candies, and sweet breads"/>
    <n v="3"/>
    <s v="Federal Shipping"/>
    <s v="(503) 555-9931"/>
    <n v="8"/>
    <s v="Callahan"/>
    <s v="Laura"/>
    <s v="Inside Sales Coordinator"/>
    <s v="Ms."/>
    <d v="1958-01-09T00:00:00"/>
    <d v="1994-03-05T00:00:00"/>
    <s v="4726 - 11th Ave. N.E."/>
    <s v="Seattle"/>
    <s v="WA"/>
    <s v="98105"/>
    <s v="USA"/>
    <s v="(206) 555-1189"/>
    <n v="2344"/>
    <n v="2"/>
    <n v="285"/>
  </r>
  <r>
    <x v="729"/>
    <n v="51"/>
    <n v="53"/>
    <n v="10"/>
    <n v="0"/>
    <n v="10977"/>
    <s v="FOLKO"/>
    <n v="8"/>
    <x v="450"/>
    <d v="1996-05-23T00:00:00"/>
    <d v="1996-05-10T00:00:00"/>
    <n v="15"/>
    <n v="13"/>
    <n v="3"/>
    <n v="208.5"/>
    <s v="Folk och fä HB"/>
    <s v="Åkergatan 24"/>
    <s v="Bräcke"/>
    <s v=""/>
    <s v="S-844 67"/>
    <s v="Sweden"/>
    <n v="10977"/>
    <s v="FOLKO"/>
    <n v="8"/>
    <d v="1996-04-25T00:00:00"/>
    <d v="1996-05-23T00:00:00"/>
    <n v="15"/>
    <d v="1996-05-10T00:00:00"/>
    <n v="3"/>
    <n v="208.5"/>
    <s v="Folk och fä HB"/>
    <s v="Åkergatan 24"/>
    <s v="Bräcke"/>
    <s v=""/>
    <s v="S-844 67"/>
    <s v="Sweden"/>
    <n v="51"/>
    <x v="4"/>
    <x v="4"/>
    <n v="7"/>
    <s v="50 - 300 g pkgs."/>
    <n v="53"/>
    <n v="20"/>
    <n v="0"/>
    <n v="10"/>
    <n v="0"/>
    <s v="FOLKO"/>
    <s v="Folk och fä HB"/>
    <x v="14"/>
    <x v="3"/>
    <s v="Åkergatan 24"/>
    <s v="Bräcke"/>
    <s v=""/>
    <s v="S-844 67"/>
    <x v="9"/>
    <s v="0695-34 67 21"/>
    <s v=""/>
    <n v="24"/>
    <x v="4"/>
    <s v="Wendy Mackenzie"/>
    <s v="Sales Representative"/>
    <s v="170 Prince Edward Parade_x000d__x000a_Hunter's Hill"/>
    <s v="Sydney"/>
    <s v="NSW"/>
    <s v="2042"/>
    <s v="Australia"/>
    <s v="(02) 555-5914"/>
    <s v="(02) 555-4873"/>
    <n v="7"/>
    <x v="2"/>
    <s v="Dried fruit and bean curd"/>
    <n v="3"/>
    <s v="Federal Shipping"/>
    <s v="(503) 555-9931"/>
    <n v="8"/>
    <s v="Callahan"/>
    <s v="Laura"/>
    <s v="Inside Sales Coordinator"/>
    <s v="Ms."/>
    <d v="1958-01-09T00:00:00"/>
    <d v="1994-03-05T00:00:00"/>
    <s v="4726 - 11th Ave. N.E."/>
    <s v="Seattle"/>
    <s v="WA"/>
    <s v="98105"/>
    <s v="USA"/>
    <s v="(206) 555-1189"/>
    <n v="2344"/>
    <n v="2"/>
    <n v="530"/>
  </r>
  <r>
    <x v="729"/>
    <n v="63"/>
    <n v="43.9"/>
    <n v="20"/>
    <n v="0"/>
    <n v="10977"/>
    <s v="FOLKO"/>
    <n v="8"/>
    <x v="450"/>
    <d v="1996-05-23T00:00:00"/>
    <d v="1996-05-10T00:00:00"/>
    <n v="15"/>
    <n v="13"/>
    <n v="3"/>
    <n v="208.5"/>
    <s v="Folk och fä HB"/>
    <s v="Åkergatan 24"/>
    <s v="Bräcke"/>
    <s v=""/>
    <s v="S-844 67"/>
    <s v="Sweden"/>
    <n v="10977"/>
    <s v="FOLKO"/>
    <n v="8"/>
    <d v="1996-04-25T00:00:00"/>
    <d v="1996-05-23T00:00:00"/>
    <n v="15"/>
    <d v="1996-05-10T00:00:00"/>
    <n v="3"/>
    <n v="208.5"/>
    <s v="Folk och fä HB"/>
    <s v="Åkergatan 24"/>
    <s v="Bräcke"/>
    <s v=""/>
    <s v="S-844 67"/>
    <s v="Sweden"/>
    <n v="63"/>
    <x v="46"/>
    <x v="18"/>
    <n v="2"/>
    <s v="15 - 625 g jars"/>
    <n v="43.9"/>
    <n v="24"/>
    <n v="0"/>
    <n v="5"/>
    <n v="0"/>
    <s v="FOLKO"/>
    <s v="Folk och fä HB"/>
    <x v="14"/>
    <x v="3"/>
    <s v="Åkergatan 24"/>
    <s v="Bräcke"/>
    <s v=""/>
    <s v="S-844 67"/>
    <x v="9"/>
    <s v="0695-34 67 21"/>
    <s v=""/>
    <n v="7"/>
    <x v="18"/>
    <s v="Ian Devling"/>
    <s v="Marketing Manager"/>
    <s v="74 Rose St._x000d__x000a_Moonie Ponds"/>
    <s v="Melbourne"/>
    <s v="Victoria"/>
    <s v="3058"/>
    <s v="Australia"/>
    <s v="(03) 444-2343"/>
    <s v="(03) 444-6588"/>
    <n v="2"/>
    <x v="4"/>
    <s v="Sweet and savory sauces, relishes, spreads, and seasonings"/>
    <n v="3"/>
    <s v="Federal Shipping"/>
    <s v="(503) 555-9931"/>
    <n v="8"/>
    <s v="Callahan"/>
    <s v="Laura"/>
    <s v="Inside Sales Coordinator"/>
    <s v="Ms."/>
    <d v="1958-01-09T00:00:00"/>
    <d v="1994-03-05T00:00:00"/>
    <s v="4726 - 11th Ave. N.E."/>
    <s v="Seattle"/>
    <s v="WA"/>
    <s v="98105"/>
    <s v="USA"/>
    <s v="(206) 555-1189"/>
    <n v="2344"/>
    <n v="2"/>
    <n v="878"/>
  </r>
  <r>
    <x v="730"/>
    <n v="8"/>
    <n v="40"/>
    <n v="20"/>
    <n v="0.15"/>
    <n v="10978"/>
    <s v="MAISD"/>
    <n v="9"/>
    <x v="450"/>
    <d v="1996-05-23T00:00:00"/>
    <d v="1996-05-23T00:00:00"/>
    <n v="28"/>
    <n v="0"/>
    <n v="2"/>
    <n v="32.82"/>
    <s v="Maison Dewey"/>
    <s v="Rue Joseph-Bens 532"/>
    <s v="Bruxelles"/>
    <s v=""/>
    <s v="B-1180"/>
    <s v="Belgium"/>
    <n v="10978"/>
    <s v="MAISD"/>
    <n v="9"/>
    <d v="1996-04-25T00:00:00"/>
    <d v="1996-05-23T00:00:00"/>
    <n v="28"/>
    <d v="1996-05-23T00:00:00"/>
    <n v="2"/>
    <n v="32.82"/>
    <s v="Maison Dewey"/>
    <s v="Rue Joseph-Bens 532"/>
    <s v="Bruxelles"/>
    <s v=""/>
    <s v="B-1180"/>
    <s v="Belgium"/>
    <n v="8"/>
    <x v="71"/>
    <x v="24"/>
    <n v="2"/>
    <s v="12 - 12 oz jars"/>
    <n v="40"/>
    <n v="6"/>
    <n v="0"/>
    <n v="0"/>
    <n v="0"/>
    <s v="MAISD"/>
    <s v="Maison Dewey"/>
    <x v="80"/>
    <x v="2"/>
    <s v="Rue Joseph-Bens 532"/>
    <s v="Bruxelles"/>
    <s v=""/>
    <s v="B-1180"/>
    <x v="3"/>
    <s v="(02) 201 24 67"/>
    <s v="(02) 201 24 68"/>
    <n v="3"/>
    <x v="24"/>
    <s v="Regina Murphy"/>
    <s v="Sales Representative"/>
    <s v="707 Oxford Rd."/>
    <s v="Ann Arbor"/>
    <s v="MI"/>
    <s v="48104"/>
    <s v="USA"/>
    <s v="(313) 555-5735"/>
    <s v="(313) 555-3349"/>
    <n v="2"/>
    <x v="4"/>
    <s v="Sweet and savory sauces, relishes, spreads, and seasonings"/>
    <n v="2"/>
    <s v="United Package"/>
    <s v="(503) 555-3199"/>
    <n v="9"/>
    <s v="Dodsworth"/>
    <s v="Anne"/>
    <s v="Sales Representative"/>
    <s v="Ms."/>
    <d v="1966-01-27T00:00:00"/>
    <d v="1994-11-15T00:00:00"/>
    <s v="7 Houndstooth Rd."/>
    <s v="London"/>
    <s v=""/>
    <s v="WG2 7LT"/>
    <s v="UK"/>
    <s v="(71) 555-4444"/>
    <n v="452"/>
    <n v="5"/>
    <n v="680"/>
  </r>
  <r>
    <x v="730"/>
    <n v="21"/>
    <n v="10"/>
    <n v="40"/>
    <n v="0.15"/>
    <n v="10978"/>
    <s v="MAISD"/>
    <n v="9"/>
    <x v="450"/>
    <d v="1996-05-23T00:00:00"/>
    <d v="1996-05-23T00:00:00"/>
    <n v="28"/>
    <n v="0"/>
    <n v="2"/>
    <n v="32.82"/>
    <s v="Maison Dewey"/>
    <s v="Rue Joseph-Bens 532"/>
    <s v="Bruxelles"/>
    <s v=""/>
    <s v="B-1180"/>
    <s v="Belgium"/>
    <n v="10978"/>
    <s v="MAISD"/>
    <n v="9"/>
    <d v="1996-04-25T00:00:00"/>
    <d v="1996-05-23T00:00:00"/>
    <n v="28"/>
    <d v="1996-05-23T00:00:00"/>
    <n v="2"/>
    <n v="32.82"/>
    <s v="Maison Dewey"/>
    <s v="Rue Joseph-Bens 532"/>
    <s v="Bruxelles"/>
    <s v=""/>
    <s v="B-1180"/>
    <s v="Belgium"/>
    <n v="21"/>
    <x v="27"/>
    <x v="9"/>
    <n v="3"/>
    <s v="24 pkgs. x 4 pieces"/>
    <n v="10"/>
    <n v="3"/>
    <n v="40"/>
    <n v="5"/>
    <n v="0"/>
    <s v="MAISD"/>
    <s v="Maison Dewey"/>
    <x v="80"/>
    <x v="2"/>
    <s v="Rue Joseph-Bens 532"/>
    <s v="Bruxelles"/>
    <s v=""/>
    <s v="B-1180"/>
    <x v="3"/>
    <s v="(02) 201 24 67"/>
    <s v="(02) 201 24 68"/>
    <n v="8"/>
    <x v="9"/>
    <s v="Peter Wilson"/>
    <s v="Sales Representative"/>
    <s v="29 King's Way"/>
    <s v="Manchester"/>
    <s v=""/>
    <s v="M14 GSD"/>
    <s v="UK"/>
    <s v="(161) 555-4448"/>
    <s v=""/>
    <n v="3"/>
    <x v="5"/>
    <s v="Desserts, candies, and sweet breads"/>
    <n v="2"/>
    <s v="United Package"/>
    <s v="(503) 555-3199"/>
    <n v="9"/>
    <s v="Dodsworth"/>
    <s v="Anne"/>
    <s v="Sales Representative"/>
    <s v="Ms."/>
    <d v="1966-01-27T00:00:00"/>
    <d v="1994-11-15T00:00:00"/>
    <s v="7 Houndstooth Rd."/>
    <s v="London"/>
    <s v=""/>
    <s v="WG2 7LT"/>
    <s v="UK"/>
    <s v="(71) 555-4444"/>
    <n v="452"/>
    <n v="5"/>
    <n v="340"/>
  </r>
  <r>
    <x v="730"/>
    <n v="40"/>
    <n v="18.399999999999999"/>
    <n v="10"/>
    <n v="0"/>
    <n v="10978"/>
    <s v="MAISD"/>
    <n v="9"/>
    <x v="450"/>
    <d v="1996-05-23T00:00:00"/>
    <d v="1996-05-23T00:00:00"/>
    <n v="28"/>
    <n v="0"/>
    <n v="2"/>
    <n v="32.82"/>
    <s v="Maison Dewey"/>
    <s v="Rue Joseph-Bens 532"/>
    <s v="Bruxelles"/>
    <s v=""/>
    <s v="B-1180"/>
    <s v="Belgium"/>
    <n v="10978"/>
    <s v="MAISD"/>
    <n v="9"/>
    <d v="1996-04-25T00:00:00"/>
    <d v="1996-05-23T00:00:00"/>
    <n v="28"/>
    <d v="1996-05-23T00:00:00"/>
    <n v="2"/>
    <n v="32.82"/>
    <s v="Maison Dewey"/>
    <s v="Rue Joseph-Bens 532"/>
    <s v="Bruxelles"/>
    <s v=""/>
    <s v="B-1180"/>
    <s v="Belgium"/>
    <n v="40"/>
    <x v="37"/>
    <x v="5"/>
    <n v="8"/>
    <s v="24 - 4 oz tins"/>
    <n v="18.399999999999999"/>
    <n v="123"/>
    <n v="0"/>
    <n v="30"/>
    <n v="0"/>
    <s v="MAISD"/>
    <s v="Maison Dewey"/>
    <x v="80"/>
    <x v="2"/>
    <s v="Rue Joseph-Bens 532"/>
    <s v="Bruxelles"/>
    <s v=""/>
    <s v="B-1180"/>
    <x v="3"/>
    <s v="(02) 201 24 67"/>
    <s v="(02) 201 24 68"/>
    <n v="19"/>
    <x v="5"/>
    <s v="Robb Merchant"/>
    <s v="Wholesale Account Agent"/>
    <s v="Order Processing Dept._x000d__x000a_2100 Paul Revere Blvd."/>
    <s v="Boston"/>
    <s v="MA"/>
    <s v="02134"/>
    <s v="USA"/>
    <s v="(617) 555-3267"/>
    <s v="(617) 555-3389"/>
    <n v="8"/>
    <x v="3"/>
    <s v="Seaweed and fish"/>
    <n v="2"/>
    <s v="United Package"/>
    <s v="(503) 555-3199"/>
    <n v="9"/>
    <s v="Dodsworth"/>
    <s v="Anne"/>
    <s v="Sales Representative"/>
    <s v="Ms."/>
    <d v="1966-01-27T00:00:00"/>
    <d v="1994-11-15T00:00:00"/>
    <s v="7 Houndstooth Rd."/>
    <s v="London"/>
    <s v=""/>
    <s v="WG2 7LT"/>
    <s v="UK"/>
    <s v="(71) 555-4444"/>
    <n v="452"/>
    <n v="5"/>
    <n v="184"/>
  </r>
  <r>
    <x v="730"/>
    <n v="44"/>
    <n v="19.45"/>
    <n v="6"/>
    <n v="0.15"/>
    <n v="10978"/>
    <s v="MAISD"/>
    <n v="9"/>
    <x v="450"/>
    <d v="1996-05-23T00:00:00"/>
    <d v="1996-05-23T00:00:00"/>
    <n v="28"/>
    <n v="0"/>
    <n v="2"/>
    <n v="32.82"/>
    <s v="Maison Dewey"/>
    <s v="Rue Joseph-Bens 532"/>
    <s v="Bruxelles"/>
    <s v=""/>
    <s v="B-1180"/>
    <s v="Belgium"/>
    <n v="10978"/>
    <s v="MAISD"/>
    <n v="9"/>
    <d v="1996-04-25T00:00:00"/>
    <d v="1996-05-23T00:00:00"/>
    <n v="28"/>
    <d v="1996-05-23T00:00:00"/>
    <n v="2"/>
    <n v="32.82"/>
    <s v="Maison Dewey"/>
    <s v="Rue Joseph-Bens 532"/>
    <s v="Bruxelles"/>
    <s v=""/>
    <s v="B-1180"/>
    <s v="Belgium"/>
    <n v="44"/>
    <x v="45"/>
    <x v="2"/>
    <n v="2"/>
    <s v="20 - 2 kg bags"/>
    <n v="19.45"/>
    <n v="27"/>
    <n v="0"/>
    <n v="15"/>
    <n v="0"/>
    <s v="MAISD"/>
    <s v="Maison Dewey"/>
    <x v="80"/>
    <x v="2"/>
    <s v="Rue Joseph-Bens 532"/>
    <s v="Bruxelles"/>
    <s v=""/>
    <s v="B-1180"/>
    <x v="3"/>
    <s v="(02) 201 24 67"/>
    <s v="(02) 201 24 68"/>
    <n v="20"/>
    <x v="2"/>
    <s v="Chandra Leka"/>
    <s v="Owner"/>
    <s v="471 Serangoon Loop, Suite #402"/>
    <s v="Singapore"/>
    <s v=""/>
    <s v="0512"/>
    <s v="Singapore"/>
    <s v="555-8787"/>
    <s v=""/>
    <n v="2"/>
    <x v="4"/>
    <s v="Sweet and savory sauces, relishes, spreads, and seasonings"/>
    <n v="2"/>
    <s v="United Package"/>
    <s v="(503) 555-3199"/>
    <n v="9"/>
    <s v="Dodsworth"/>
    <s v="Anne"/>
    <s v="Sales Representative"/>
    <s v="Ms."/>
    <d v="1966-01-27T00:00:00"/>
    <d v="1994-11-15T00:00:00"/>
    <s v="7 Houndstooth Rd."/>
    <s v="London"/>
    <s v=""/>
    <s v="WG2 7LT"/>
    <s v="UK"/>
    <s v="(71) 555-4444"/>
    <n v="452"/>
    <n v="5"/>
    <n v="99.194999999999993"/>
  </r>
  <r>
    <x v="731"/>
    <n v="7"/>
    <n v="30"/>
    <n v="18"/>
    <n v="0"/>
    <n v="10979"/>
    <s v="ERNSH"/>
    <n v="8"/>
    <x v="450"/>
    <d v="1996-05-23T00:00:00"/>
    <d v="1996-04-30T00:00:00"/>
    <n v="5"/>
    <n v="23"/>
    <n v="2"/>
    <n v="353.07"/>
    <s v="Ernst Handel"/>
    <s v="Kirchgasse 6"/>
    <s v="Graz"/>
    <s v=""/>
    <s v="8010"/>
    <s v="Austria"/>
    <n v="10979"/>
    <s v="ERNSH"/>
    <n v="8"/>
    <d v="1996-04-25T00:00:00"/>
    <d v="1996-05-23T00:00:00"/>
    <n v="5"/>
    <d v="1996-04-30T00:00:00"/>
    <n v="2"/>
    <n v="353.07"/>
    <s v="Ernst Handel"/>
    <s v="Kirchgasse 6"/>
    <s v="Graz"/>
    <s v=""/>
    <s v="8010"/>
    <s v="Austria"/>
    <n v="7"/>
    <x v="32"/>
    <x v="24"/>
    <n v="7"/>
    <s v="12 - 1 lb pkgs."/>
    <n v="30"/>
    <n v="15"/>
    <n v="0"/>
    <n v="10"/>
    <n v="0"/>
    <s v="ERNSH"/>
    <s v="Ernst Handel"/>
    <x v="9"/>
    <x v="4"/>
    <s v="Kirchgasse 6"/>
    <s v="Graz"/>
    <s v=""/>
    <s v="8010"/>
    <x v="6"/>
    <s v="7675-3425"/>
    <s v="7675-3426"/>
    <n v="3"/>
    <x v="24"/>
    <s v="Regina Murphy"/>
    <s v="Sales Representative"/>
    <s v="707 Oxford Rd."/>
    <s v="Ann Arbor"/>
    <s v="MI"/>
    <s v="48104"/>
    <s v="USA"/>
    <s v="(313) 555-5735"/>
    <s v="(313) 555-3349"/>
    <n v="7"/>
    <x v="2"/>
    <s v="Dried fruit and bean curd"/>
    <n v="2"/>
    <s v="United Package"/>
    <s v="(503) 555-3199"/>
    <n v="8"/>
    <s v="Callahan"/>
    <s v="Laura"/>
    <s v="Inside Sales Coordinator"/>
    <s v="Ms."/>
    <d v="1958-01-09T00:00:00"/>
    <d v="1994-03-05T00:00:00"/>
    <s v="4726 - 11th Ave. N.E."/>
    <s v="Seattle"/>
    <s v="WA"/>
    <s v="98105"/>
    <s v="USA"/>
    <s v="(206) 555-1189"/>
    <n v="2344"/>
    <n v="2"/>
    <n v="540"/>
  </r>
  <r>
    <x v="731"/>
    <n v="12"/>
    <n v="38"/>
    <n v="20"/>
    <n v="0"/>
    <n v="10979"/>
    <s v="ERNSH"/>
    <n v="8"/>
    <x v="450"/>
    <d v="1996-05-23T00:00:00"/>
    <d v="1996-04-30T00:00:00"/>
    <n v="5"/>
    <n v="23"/>
    <n v="2"/>
    <n v="353.07"/>
    <s v="Ernst Handel"/>
    <s v="Kirchgasse 6"/>
    <s v="Graz"/>
    <s v=""/>
    <s v="8010"/>
    <s v="Austria"/>
    <n v="10979"/>
    <s v="ERNSH"/>
    <n v="8"/>
    <d v="1996-04-25T00:00:00"/>
    <d v="1996-05-23T00:00:00"/>
    <n v="5"/>
    <d v="1996-04-30T00:00:00"/>
    <n v="2"/>
    <n v="353.07"/>
    <s v="Ernst Handel"/>
    <s v="Kirchgasse 6"/>
    <s v="Graz"/>
    <s v=""/>
    <s v="8010"/>
    <s v="Austria"/>
    <n v="12"/>
    <x v="36"/>
    <x v="0"/>
    <n v="4"/>
    <s v="10 - 500 g pkgs."/>
    <n v="38"/>
    <n v="86"/>
    <n v="0"/>
    <n v="0"/>
    <n v="0"/>
    <s v="ERNSH"/>
    <s v="Ernst Handel"/>
    <x v="9"/>
    <x v="4"/>
    <s v="Kirchgasse 6"/>
    <s v="Graz"/>
    <s v=""/>
    <s v="8010"/>
    <x v="6"/>
    <s v="7675-3425"/>
    <s v="7675-3426"/>
    <n v="5"/>
    <x v="0"/>
    <s v="Antonio del Valle Saavedra "/>
    <s v="Export Administrator"/>
    <s v="Calle del Rosal 4"/>
    <s v="Oviedo"/>
    <s v="Asturias"/>
    <s v="33007"/>
    <s v="Spain"/>
    <s v="(98) 598 76 54"/>
    <s v=""/>
    <n v="4"/>
    <x v="0"/>
    <s v="Cheeses"/>
    <n v="2"/>
    <s v="United Package"/>
    <s v="(503) 555-3199"/>
    <n v="8"/>
    <s v="Callahan"/>
    <s v="Laura"/>
    <s v="Inside Sales Coordinator"/>
    <s v="Ms."/>
    <d v="1958-01-09T00:00:00"/>
    <d v="1994-03-05T00:00:00"/>
    <s v="4726 - 11th Ave. N.E."/>
    <s v="Seattle"/>
    <s v="WA"/>
    <s v="98105"/>
    <s v="USA"/>
    <s v="(206) 555-1189"/>
    <n v="2344"/>
    <n v="2"/>
    <n v="760"/>
  </r>
  <r>
    <x v="731"/>
    <n v="24"/>
    <n v="4.5"/>
    <n v="80"/>
    <n v="0"/>
    <n v="10979"/>
    <s v="ERNSH"/>
    <n v="8"/>
    <x v="450"/>
    <d v="1996-05-23T00:00:00"/>
    <d v="1996-04-30T00:00:00"/>
    <n v="5"/>
    <n v="23"/>
    <n v="2"/>
    <n v="353.07"/>
    <s v="Ernst Handel"/>
    <s v="Kirchgasse 6"/>
    <s v="Graz"/>
    <s v=""/>
    <s v="8010"/>
    <s v="Austria"/>
    <n v="10979"/>
    <s v="ERNSH"/>
    <n v="8"/>
    <d v="1996-04-25T00:00:00"/>
    <d v="1996-05-23T00:00:00"/>
    <n v="5"/>
    <d v="1996-04-30T00:00:00"/>
    <n v="2"/>
    <n v="353.07"/>
    <s v="Ernst Handel"/>
    <s v="Kirchgasse 6"/>
    <s v="Graz"/>
    <s v=""/>
    <s v="8010"/>
    <s v="Austria"/>
    <n v="24"/>
    <x v="15"/>
    <x v="14"/>
    <n v="1"/>
    <s v="12 - 355 ml cans"/>
    <n v="4.5"/>
    <n v="20"/>
    <n v="0"/>
    <n v="0"/>
    <n v="1"/>
    <s v="ERNSH"/>
    <s v="Ernst Handel"/>
    <x v="9"/>
    <x v="4"/>
    <s v="Kirchgasse 6"/>
    <s v="Graz"/>
    <s v=""/>
    <s v="8010"/>
    <x v="6"/>
    <s v="7675-3425"/>
    <s v="7675-3426"/>
    <n v="10"/>
    <x v="14"/>
    <s v="Carlos Diaz"/>
    <s v="Marketing Manager"/>
    <s v="Av. das Americanas 12.890"/>
    <s v="São Paulo"/>
    <s v=""/>
    <s v="5442"/>
    <s v="Brazil"/>
    <s v="(11) 555 4640"/>
    <s v=""/>
    <n v="1"/>
    <x v="6"/>
    <s v="Soft drinks, coffees, teas, beers, and ales"/>
    <n v="2"/>
    <s v="United Package"/>
    <s v="(503) 555-3199"/>
    <n v="8"/>
    <s v="Callahan"/>
    <s v="Laura"/>
    <s v="Inside Sales Coordinator"/>
    <s v="Ms."/>
    <d v="1958-01-09T00:00:00"/>
    <d v="1994-03-05T00:00:00"/>
    <s v="4726 - 11th Ave. N.E."/>
    <s v="Seattle"/>
    <s v="WA"/>
    <s v="98105"/>
    <s v="USA"/>
    <s v="(206) 555-1189"/>
    <n v="2344"/>
    <n v="2"/>
    <n v="360"/>
  </r>
  <r>
    <x v="731"/>
    <n v="27"/>
    <n v="43.9"/>
    <n v="30"/>
    <n v="0"/>
    <n v="10979"/>
    <s v="ERNSH"/>
    <n v="8"/>
    <x v="450"/>
    <d v="1996-05-23T00:00:00"/>
    <d v="1996-04-30T00:00:00"/>
    <n v="5"/>
    <n v="23"/>
    <n v="2"/>
    <n v="353.07"/>
    <s v="Ernst Handel"/>
    <s v="Kirchgasse 6"/>
    <s v="Graz"/>
    <s v=""/>
    <s v="8010"/>
    <s v="Austria"/>
    <n v="10979"/>
    <s v="ERNSH"/>
    <n v="8"/>
    <d v="1996-04-25T00:00:00"/>
    <d v="1996-05-23T00:00:00"/>
    <n v="5"/>
    <d v="1996-04-30T00:00:00"/>
    <n v="2"/>
    <n v="353.07"/>
    <s v="Ernst Handel"/>
    <s v="Kirchgasse 6"/>
    <s v="Graz"/>
    <s v=""/>
    <s v="8010"/>
    <s v="Austria"/>
    <n v="27"/>
    <x v="24"/>
    <x v="21"/>
    <n v="3"/>
    <s v="100 - 100 g pieces"/>
    <n v="43.9"/>
    <n v="49"/>
    <n v="0"/>
    <n v="30"/>
    <n v="0"/>
    <s v="ERNSH"/>
    <s v="Ernst Handel"/>
    <x v="9"/>
    <x v="4"/>
    <s v="Kirchgasse 6"/>
    <s v="Graz"/>
    <s v=""/>
    <s v="8010"/>
    <x v="6"/>
    <s v="7675-3425"/>
    <s v="7675-3426"/>
    <n v="11"/>
    <x v="21"/>
    <s v="Petra Winkler"/>
    <s v="Sales Manager"/>
    <s v="Tiergartenstraße 5"/>
    <s v="Berlin"/>
    <s v=""/>
    <s v="10785"/>
    <s v="Germany"/>
    <s v="(010) 9984510"/>
    <s v=""/>
    <n v="3"/>
    <x v="5"/>
    <s v="Desserts, candies, and sweet breads"/>
    <n v="2"/>
    <s v="United Package"/>
    <s v="(503) 555-3199"/>
    <n v="8"/>
    <s v="Callahan"/>
    <s v="Laura"/>
    <s v="Inside Sales Coordinator"/>
    <s v="Ms."/>
    <d v="1958-01-09T00:00:00"/>
    <d v="1994-03-05T00:00:00"/>
    <s v="4726 - 11th Ave. N.E."/>
    <s v="Seattle"/>
    <s v="WA"/>
    <s v="98105"/>
    <s v="USA"/>
    <s v="(206) 555-1189"/>
    <n v="2344"/>
    <n v="2"/>
    <n v="1317"/>
  </r>
  <r>
    <x v="731"/>
    <n v="31"/>
    <n v="12.5"/>
    <n v="24"/>
    <n v="0"/>
    <n v="10979"/>
    <s v="ERNSH"/>
    <n v="8"/>
    <x v="450"/>
    <d v="1996-05-23T00:00:00"/>
    <d v="1996-04-30T00:00:00"/>
    <n v="5"/>
    <n v="23"/>
    <n v="2"/>
    <n v="353.07"/>
    <s v="Ernst Handel"/>
    <s v="Kirchgasse 6"/>
    <s v="Graz"/>
    <s v=""/>
    <s v="8010"/>
    <s v="Austria"/>
    <n v="10979"/>
    <s v="ERNSH"/>
    <n v="8"/>
    <d v="1996-04-25T00:00:00"/>
    <d v="1996-05-23T00:00:00"/>
    <n v="5"/>
    <d v="1996-04-30T00:00:00"/>
    <n v="2"/>
    <n v="353.07"/>
    <s v="Ernst Handel"/>
    <s v="Kirchgasse 6"/>
    <s v="Graz"/>
    <s v=""/>
    <s v="8010"/>
    <s v="Austria"/>
    <n v="31"/>
    <x v="12"/>
    <x v="1"/>
    <n v="4"/>
    <s v="12 - 100 g pkgs"/>
    <n v="12.5"/>
    <n v="0"/>
    <n v="70"/>
    <n v="20"/>
    <n v="0"/>
    <s v="ERNSH"/>
    <s v="Ernst Handel"/>
    <x v="9"/>
    <x v="4"/>
    <s v="Kirchgasse 6"/>
    <s v="Graz"/>
    <s v=""/>
    <s v="8010"/>
    <x v="6"/>
    <s v="7675-3425"/>
    <s v="7675-3426"/>
    <n v="14"/>
    <x v="1"/>
    <s v="Elio Rossi"/>
    <s v="Sales Representative"/>
    <s v="Viale Dante, 75"/>
    <s v="Ravenna"/>
    <s v=""/>
    <s v="48100"/>
    <s v="Italy"/>
    <s v="(0544) 60323"/>
    <s v="(0544) 60603"/>
    <n v="4"/>
    <x v="0"/>
    <s v="Cheeses"/>
    <n v="2"/>
    <s v="United Package"/>
    <s v="(503) 555-3199"/>
    <n v="8"/>
    <s v="Callahan"/>
    <s v="Laura"/>
    <s v="Inside Sales Coordinator"/>
    <s v="Ms."/>
    <d v="1958-01-09T00:00:00"/>
    <d v="1994-03-05T00:00:00"/>
    <s v="4726 - 11th Ave. N.E."/>
    <s v="Seattle"/>
    <s v="WA"/>
    <s v="98105"/>
    <s v="USA"/>
    <s v="(206) 555-1189"/>
    <n v="2344"/>
    <n v="2"/>
    <n v="300"/>
  </r>
  <r>
    <x v="731"/>
    <n v="63"/>
    <n v="43.9"/>
    <n v="35"/>
    <n v="0"/>
    <n v="10979"/>
    <s v="ERNSH"/>
    <n v="8"/>
    <x v="450"/>
    <d v="1996-05-23T00:00:00"/>
    <d v="1996-04-30T00:00:00"/>
    <n v="5"/>
    <n v="23"/>
    <n v="2"/>
    <n v="353.07"/>
    <s v="Ernst Handel"/>
    <s v="Kirchgasse 6"/>
    <s v="Graz"/>
    <s v=""/>
    <s v="8010"/>
    <s v="Austria"/>
    <n v="10979"/>
    <s v="ERNSH"/>
    <n v="8"/>
    <d v="1996-04-25T00:00:00"/>
    <d v="1996-05-23T00:00:00"/>
    <n v="5"/>
    <d v="1996-04-30T00:00:00"/>
    <n v="2"/>
    <n v="353.07"/>
    <s v="Ernst Handel"/>
    <s v="Kirchgasse 6"/>
    <s v="Graz"/>
    <s v=""/>
    <s v="8010"/>
    <s v="Austria"/>
    <n v="63"/>
    <x v="46"/>
    <x v="18"/>
    <n v="2"/>
    <s v="15 - 625 g jars"/>
    <n v="43.9"/>
    <n v="24"/>
    <n v="0"/>
    <n v="5"/>
    <n v="0"/>
    <s v="ERNSH"/>
    <s v="Ernst Handel"/>
    <x v="9"/>
    <x v="4"/>
    <s v="Kirchgasse 6"/>
    <s v="Graz"/>
    <s v=""/>
    <s v="8010"/>
    <x v="6"/>
    <s v="7675-3425"/>
    <s v="7675-3426"/>
    <n v="7"/>
    <x v="18"/>
    <s v="Ian Devling"/>
    <s v="Marketing Manager"/>
    <s v="74 Rose St._x000d__x000a_Moonie Ponds"/>
    <s v="Melbourne"/>
    <s v="Victoria"/>
    <s v="3058"/>
    <s v="Australia"/>
    <s v="(03) 444-2343"/>
    <s v="(03) 444-6588"/>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1536.5"/>
  </r>
  <r>
    <x v="732"/>
    <n v="75"/>
    <n v="7.75"/>
    <n v="40"/>
    <n v="0.2"/>
    <n v="10980"/>
    <s v="FOLKO"/>
    <n v="4"/>
    <x v="451"/>
    <d v="1996-06-07T00:00:00"/>
    <d v="1996-05-17T00:00:00"/>
    <n v="21"/>
    <n v="21"/>
    <n v="1"/>
    <n v="1.26"/>
    <s v="Folk och fä HB"/>
    <s v="Åkergatan 24"/>
    <s v="Bräcke"/>
    <s v=""/>
    <s v="S-844 67"/>
    <s v="Sweden"/>
    <n v="10980"/>
    <s v="FOLKO"/>
    <n v="4"/>
    <d v="1996-04-26T00:00:00"/>
    <d v="1996-06-07T00:00:00"/>
    <n v="21"/>
    <d v="1996-05-17T00:00:00"/>
    <n v="1"/>
    <n v="1.26"/>
    <s v="Folk och fä HB"/>
    <s v="Åkergatan 24"/>
    <s v="Bräcke"/>
    <s v=""/>
    <s v="S-844 67"/>
    <s v="Sweden"/>
    <n v="75"/>
    <x v="48"/>
    <x v="20"/>
    <n v="1"/>
    <s v="24 - 0.5 l bottles"/>
    <n v="7.75"/>
    <n v="125"/>
    <n v="0"/>
    <n v="25"/>
    <n v="0"/>
    <s v="FOLKO"/>
    <s v="Folk och fä HB"/>
    <x v="14"/>
    <x v="3"/>
    <s v="Åkergatan 24"/>
    <s v="Bräcke"/>
    <s v=""/>
    <s v="S-844 67"/>
    <x v="9"/>
    <s v="0695-34 67 21"/>
    <s v=""/>
    <n v="12"/>
    <x v="20"/>
    <s v="Martin Bein"/>
    <s v="International Marketing Mgr."/>
    <s v="Bogenallee 51"/>
    <s v="Frankfurt"/>
    <s v=""/>
    <s v="60439"/>
    <s v="Germany"/>
    <s v="(069) 992755"/>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248"/>
  </r>
  <r>
    <x v="733"/>
    <n v="38"/>
    <n v="263.5"/>
    <n v="60"/>
    <n v="0"/>
    <n v="10981"/>
    <s v="HANAR"/>
    <n v="1"/>
    <x v="451"/>
    <d v="1996-05-24T00:00:00"/>
    <d v="1996-05-02T00:00:00"/>
    <n v="6"/>
    <n v="22"/>
    <n v="2"/>
    <n v="193.37"/>
    <s v="Hanari Carnes"/>
    <s v="Rua do Paço, 67"/>
    <s v="Rio de Janeiro"/>
    <s v="RJ"/>
    <s v="05454-876"/>
    <s v="Brazil"/>
    <n v="10981"/>
    <s v="HANAR"/>
    <n v="1"/>
    <d v="1996-04-26T00:00:00"/>
    <d v="1996-05-24T00:00:00"/>
    <n v="6"/>
    <d v="1996-05-02T00:00:00"/>
    <n v="2"/>
    <n v="193.37"/>
    <s v="Hanari Carnes"/>
    <s v="Rua do Paço, 67"/>
    <s v="Rio de Janeiro"/>
    <s v="RJ"/>
    <s v="05454-876"/>
    <s v="Brazil"/>
    <n v="38"/>
    <x v="67"/>
    <x v="12"/>
    <n v="1"/>
    <s v="12 - 75 cl bottles"/>
    <n v="263.5"/>
    <n v="17"/>
    <n v="0"/>
    <n v="15"/>
    <n v="0"/>
    <s v="HANAR"/>
    <s v="Hanari Carnes"/>
    <x v="2"/>
    <x v="0"/>
    <s v="Rua do Paço, 67"/>
    <s v="Rio de Janeiro"/>
    <s v="RJ"/>
    <s v="05454-876"/>
    <x v="2"/>
    <s v="(21) 555-0091"/>
    <s v="(21) 555-8765"/>
    <n v="18"/>
    <x v="12"/>
    <s v="Guylène Nodier"/>
    <s v="Sales Manager"/>
    <s v="203, Rue des Francs-Bourgeois"/>
    <s v="Paris"/>
    <s v=""/>
    <s v="75004"/>
    <s v="France"/>
    <s v="(1) 03.83.00.68"/>
    <s v="(1) 03.83.00.62"/>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15810"/>
  </r>
  <r>
    <x v="734"/>
    <n v="7"/>
    <n v="30"/>
    <n v="20"/>
    <n v="0"/>
    <n v="10982"/>
    <s v="BOTTM"/>
    <n v="2"/>
    <x v="451"/>
    <d v="1996-05-24T00:00:00"/>
    <d v="1996-05-08T00:00:00"/>
    <n v="12"/>
    <n v="16"/>
    <n v="1"/>
    <n v="14.01"/>
    <s v="Bottom-Dollar Markets"/>
    <s v="23 Tsawassen Blvd."/>
    <s v="Tsawassen"/>
    <s v="BC"/>
    <s v="T2F 8M4"/>
    <s v="Canada"/>
    <n v="10982"/>
    <s v="BOTTM"/>
    <n v="2"/>
    <d v="1996-04-26T00:00:00"/>
    <d v="1996-05-24T00:00:00"/>
    <n v="12"/>
    <d v="1996-05-08T00:00:00"/>
    <n v="1"/>
    <n v="14.01"/>
    <s v="Bottom-Dollar Markets"/>
    <s v="23 Tsawassen Blvd."/>
    <s v="Tsawassen"/>
    <s v="BC"/>
    <s v="T2F 8M4"/>
    <s v="Canada"/>
    <n v="7"/>
    <x v="32"/>
    <x v="24"/>
    <n v="7"/>
    <s v="12 - 1 lb pkgs."/>
    <n v="30"/>
    <n v="15"/>
    <n v="0"/>
    <n v="10"/>
    <n v="0"/>
    <s v="BOTTM"/>
    <s v="Bottom-Dollar Markets"/>
    <x v="66"/>
    <x v="0"/>
    <s v="23 Tsawassen Blvd."/>
    <s v="Tsawassen"/>
    <s v="BC"/>
    <s v="T2F 8M4"/>
    <x v="16"/>
    <s v="(604) 555-4729"/>
    <s v="(604) 555-3745"/>
    <n v="3"/>
    <x v="24"/>
    <s v="Regina Murphy"/>
    <s v="Sales Representative"/>
    <s v="707 Oxford Rd."/>
    <s v="Ann Arbor"/>
    <s v="MI"/>
    <s v="48104"/>
    <s v="USA"/>
    <s v="(313) 555-5735"/>
    <s v="(313) 555-3349"/>
    <n v="7"/>
    <x v="2"/>
    <s v="Dried fruit and bean curd"/>
    <n v="1"/>
    <s v="Speedy Express"/>
    <s v="(503) 555-9831"/>
    <n v="2"/>
    <s v="Fuller"/>
    <s v="Andrew"/>
    <s v="Vice President, Sales"/>
    <s v="Dr."/>
    <d v="1952-02-19T00:00:00"/>
    <d v="1992-08-14T00:00:00"/>
    <s v="908 W. Capital Way"/>
    <s v="Tacoma"/>
    <s v="WA"/>
    <s v="98401"/>
    <s v="USA"/>
    <s v="(206) 555-9482"/>
    <n v="3457"/>
    <m/>
    <n v="600"/>
  </r>
  <r>
    <x v="734"/>
    <n v="43"/>
    <n v="46"/>
    <n v="9"/>
    <n v="0"/>
    <n v="10982"/>
    <s v="BOTTM"/>
    <n v="2"/>
    <x v="451"/>
    <d v="1996-05-24T00:00:00"/>
    <d v="1996-05-08T00:00:00"/>
    <n v="12"/>
    <n v="16"/>
    <n v="1"/>
    <n v="14.01"/>
    <s v="Bottom-Dollar Markets"/>
    <s v="23 Tsawassen Blvd."/>
    <s v="Tsawassen"/>
    <s v="BC"/>
    <s v="T2F 8M4"/>
    <s v="Canada"/>
    <n v="10982"/>
    <s v="BOTTM"/>
    <n v="2"/>
    <d v="1996-04-26T00:00:00"/>
    <d v="1996-05-24T00:00:00"/>
    <n v="12"/>
    <d v="1996-05-08T00:00:00"/>
    <n v="1"/>
    <n v="14.01"/>
    <s v="Bottom-Dollar Markets"/>
    <s v="23 Tsawassen Blvd."/>
    <s v="Tsawassen"/>
    <s v="BC"/>
    <s v="T2F 8M4"/>
    <s v="Canada"/>
    <n v="43"/>
    <x v="40"/>
    <x v="2"/>
    <n v="1"/>
    <s v="16 - 500 g tins"/>
    <n v="46"/>
    <n v="17"/>
    <n v="10"/>
    <n v="25"/>
    <n v="0"/>
    <s v="BOTTM"/>
    <s v="Bottom-Dollar Markets"/>
    <x v="66"/>
    <x v="0"/>
    <s v="23 Tsawassen Blvd."/>
    <s v="Tsawassen"/>
    <s v="BC"/>
    <s v="T2F 8M4"/>
    <x v="16"/>
    <s v="(604) 555-4729"/>
    <s v="(604) 555-3745"/>
    <n v="20"/>
    <x v="2"/>
    <s v="Chandra Leka"/>
    <s v="Owner"/>
    <s v="471 Serangoon Loop, Suite #402"/>
    <s v="Singapore"/>
    <s v=""/>
    <s v="0512"/>
    <s v="Singapore"/>
    <s v="555-8787"/>
    <s v=""/>
    <n v="1"/>
    <x v="6"/>
    <s v="Soft drinks, coffees, teas, beers, and ales"/>
    <n v="1"/>
    <s v="Speedy Express"/>
    <s v="(503) 555-9831"/>
    <n v="2"/>
    <s v="Fuller"/>
    <s v="Andrew"/>
    <s v="Vice President, Sales"/>
    <s v="Dr."/>
    <d v="1952-02-19T00:00:00"/>
    <d v="1992-08-14T00:00:00"/>
    <s v="908 W. Capital Way"/>
    <s v="Tacoma"/>
    <s v="WA"/>
    <s v="98401"/>
    <s v="USA"/>
    <s v="(206) 555-9482"/>
    <n v="3457"/>
    <m/>
    <n v="414"/>
  </r>
  <r>
    <x v="735"/>
    <n v="13"/>
    <n v="6"/>
    <n v="84"/>
    <n v="0.15"/>
    <n v="10983"/>
    <s v="SAVEA"/>
    <n v="2"/>
    <x v="451"/>
    <d v="1996-05-24T00:00:00"/>
    <d v="1996-05-06T00:00:00"/>
    <n v="10"/>
    <n v="18"/>
    <n v="2"/>
    <n v="657.54"/>
    <s v="Save-a-lot Markets"/>
    <s v="187 Suffolk Ln."/>
    <s v="Boise"/>
    <s v="ID"/>
    <s v="83720"/>
    <s v="USA"/>
    <n v="10983"/>
    <s v="SAVEA"/>
    <n v="2"/>
    <d v="1996-04-26T00:00:00"/>
    <d v="1996-05-24T00:00:00"/>
    <n v="10"/>
    <d v="1996-05-06T00:00:00"/>
    <n v="2"/>
    <n v="657.54"/>
    <s v="Save-a-lot Markets"/>
    <s v="187 Suffolk Ln."/>
    <s v="Boise"/>
    <s v="ID"/>
    <s v="83720"/>
    <s v="USA"/>
    <n v="13"/>
    <x v="43"/>
    <x v="3"/>
    <n v="8"/>
    <s v="2 kg box"/>
    <n v="6"/>
    <n v="24"/>
    <n v="0"/>
    <n v="5"/>
    <n v="0"/>
    <s v="SAVEA"/>
    <s v="Save-a-lot Markets"/>
    <x v="45"/>
    <x v="5"/>
    <s v="187 Suffolk Ln."/>
    <s v="Boise"/>
    <s v="ID"/>
    <s v="83720"/>
    <x v="8"/>
    <s v="(208) 555-8097"/>
    <s v=""/>
    <n v="6"/>
    <x v="3"/>
    <s v="Mayumi Ohno"/>
    <s v="Marketing Representative"/>
    <s v="92 Setsuko_x000d__x000a_Chuo-ku"/>
    <s v="Osaka"/>
    <s v=""/>
    <s v="545"/>
    <s v="Japan"/>
    <s v="(06) 431-7877"/>
    <s v=""/>
    <n v="8"/>
    <x v="3"/>
    <s v="Seaweed and fish"/>
    <n v="2"/>
    <s v="United Package"/>
    <s v="(503) 555-3199"/>
    <n v="2"/>
    <s v="Fuller"/>
    <s v="Andrew"/>
    <s v="Vice President, Sales"/>
    <s v="Dr."/>
    <d v="1952-02-19T00:00:00"/>
    <d v="1992-08-14T00:00:00"/>
    <s v="908 W. Capital Way"/>
    <s v="Tacoma"/>
    <s v="WA"/>
    <s v="98401"/>
    <s v="USA"/>
    <s v="(206) 555-9482"/>
    <n v="3457"/>
    <m/>
    <n v="428.4"/>
  </r>
  <r>
    <x v="735"/>
    <n v="57"/>
    <n v="19.5"/>
    <n v="15"/>
    <n v="0"/>
    <n v="10983"/>
    <s v="SAVEA"/>
    <n v="2"/>
    <x v="451"/>
    <d v="1996-05-24T00:00:00"/>
    <d v="1996-05-06T00:00:00"/>
    <n v="10"/>
    <n v="18"/>
    <n v="2"/>
    <n v="657.54"/>
    <s v="Save-a-lot Markets"/>
    <s v="187 Suffolk Ln."/>
    <s v="Boise"/>
    <s v="ID"/>
    <s v="83720"/>
    <s v="USA"/>
    <n v="10983"/>
    <s v="SAVEA"/>
    <n v="2"/>
    <d v="1996-04-26T00:00:00"/>
    <d v="1996-05-24T00:00:00"/>
    <n v="10"/>
    <d v="1996-05-06T00:00:00"/>
    <n v="2"/>
    <n v="657.54"/>
    <s v="Save-a-lot Markets"/>
    <s v="187 Suffolk Ln."/>
    <s v="Boise"/>
    <s v="ID"/>
    <s v="83720"/>
    <s v="USA"/>
    <n v="57"/>
    <x v="8"/>
    <x v="8"/>
    <n v="5"/>
    <s v="24 - 250 g pkgs."/>
    <n v="19.5"/>
    <n v="36"/>
    <n v="0"/>
    <n v="20"/>
    <n v="0"/>
    <s v="SAVEA"/>
    <s v="Save-a-lot Markets"/>
    <x v="45"/>
    <x v="5"/>
    <s v="187 Suffolk Ln."/>
    <s v="Boise"/>
    <s v="ID"/>
    <s v="83720"/>
    <x v="8"/>
    <s v="(208) 555-8097"/>
    <s v=""/>
    <n v="26"/>
    <x v="8"/>
    <s v="Giovanni Giudici"/>
    <s v="Order Administrator"/>
    <s v="Via dei Gelsomini, 153"/>
    <s v="Salerno"/>
    <s v=""/>
    <s v="84100"/>
    <s v="Italy"/>
    <s v="(089) 6547665"/>
    <s v="(089) 6547667"/>
    <n v="5"/>
    <x v="1"/>
    <s v="Breads, crackers, pasta, and cereal"/>
    <n v="2"/>
    <s v="United Package"/>
    <s v="(503) 555-3199"/>
    <n v="2"/>
    <s v="Fuller"/>
    <s v="Andrew"/>
    <s v="Vice President, Sales"/>
    <s v="Dr."/>
    <d v="1952-02-19T00:00:00"/>
    <d v="1992-08-14T00:00:00"/>
    <s v="908 W. Capital Way"/>
    <s v="Tacoma"/>
    <s v="WA"/>
    <s v="98401"/>
    <s v="USA"/>
    <s v="(206) 555-9482"/>
    <n v="3457"/>
    <m/>
    <n v="292.5"/>
  </r>
  <r>
    <x v="736"/>
    <n v="16"/>
    <n v="17.45"/>
    <n v="55"/>
    <n v="0"/>
    <n v="10984"/>
    <s v="SAVEA"/>
    <n v="1"/>
    <x v="452"/>
    <d v="1996-05-27T00:00:00"/>
    <d v="1996-05-03T00:00:00"/>
    <n v="4"/>
    <n v="24"/>
    <n v="3"/>
    <n v="211.22"/>
    <s v="Save-a-lot Markets"/>
    <s v="187 Suffolk Ln."/>
    <s v="Boise"/>
    <s v="ID"/>
    <s v="83720"/>
    <s v="USA"/>
    <n v="10984"/>
    <s v="SAVEA"/>
    <n v="1"/>
    <d v="1996-04-29T00:00:00"/>
    <d v="1996-05-27T00:00:00"/>
    <n v="4"/>
    <d v="1996-05-03T00:00:00"/>
    <n v="3"/>
    <n v="211.22"/>
    <s v="Save-a-lot Markets"/>
    <s v="187 Suffolk Ln."/>
    <s v="Boise"/>
    <s v="ID"/>
    <s v="83720"/>
    <s v="USA"/>
    <n v="16"/>
    <x v="19"/>
    <x v="18"/>
    <n v="3"/>
    <s v="32 - 500 g boxes"/>
    <n v="17.45"/>
    <n v="29"/>
    <n v="0"/>
    <n v="10"/>
    <n v="0"/>
    <s v="SAVEA"/>
    <s v="Save-a-lot Markets"/>
    <x v="45"/>
    <x v="5"/>
    <s v="187 Suffolk Ln."/>
    <s v="Boise"/>
    <s v="ID"/>
    <s v="83720"/>
    <x v="8"/>
    <s v="(208) 555-8097"/>
    <s v=""/>
    <n v="7"/>
    <x v="18"/>
    <s v="Ian Devling"/>
    <s v="Marketing Manager"/>
    <s v="74 Rose St._x000d__x000a_Moonie Ponds"/>
    <s v="Melbourne"/>
    <s v="Victoria"/>
    <s v="3058"/>
    <s v="Australia"/>
    <s v="(03) 444-2343"/>
    <s v="(03) 444-6588"/>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959.75"/>
  </r>
  <r>
    <x v="736"/>
    <n v="24"/>
    <n v="4.5"/>
    <n v="20"/>
    <n v="0"/>
    <n v="10984"/>
    <s v="SAVEA"/>
    <n v="1"/>
    <x v="452"/>
    <d v="1996-05-27T00:00:00"/>
    <d v="1996-05-03T00:00:00"/>
    <n v="4"/>
    <n v="24"/>
    <n v="3"/>
    <n v="211.22"/>
    <s v="Save-a-lot Markets"/>
    <s v="187 Suffolk Ln."/>
    <s v="Boise"/>
    <s v="ID"/>
    <s v="83720"/>
    <s v="USA"/>
    <n v="10984"/>
    <s v="SAVEA"/>
    <n v="1"/>
    <d v="1996-04-29T00:00:00"/>
    <d v="1996-05-27T00:00:00"/>
    <n v="4"/>
    <d v="1996-05-03T00:00:00"/>
    <n v="3"/>
    <n v="211.22"/>
    <s v="Save-a-lot Markets"/>
    <s v="187 Suffolk Ln."/>
    <s v="Boise"/>
    <s v="ID"/>
    <s v="83720"/>
    <s v="USA"/>
    <n v="24"/>
    <x v="15"/>
    <x v="14"/>
    <n v="1"/>
    <s v="12 - 355 ml cans"/>
    <n v="4.5"/>
    <n v="20"/>
    <n v="0"/>
    <n v="0"/>
    <n v="1"/>
    <s v="SAVEA"/>
    <s v="Save-a-lot Markets"/>
    <x v="45"/>
    <x v="5"/>
    <s v="187 Suffolk Ln."/>
    <s v="Boise"/>
    <s v="ID"/>
    <s v="83720"/>
    <x v="8"/>
    <s v="(208) 555-8097"/>
    <s v=""/>
    <n v="10"/>
    <x v="14"/>
    <s v="Carlos Diaz"/>
    <s v="Marketing Manager"/>
    <s v="Av. das Americanas 12.890"/>
    <s v="São Paulo"/>
    <s v=""/>
    <s v="5442"/>
    <s v="Brazil"/>
    <s v="(11) 555 4640"/>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90"/>
  </r>
  <r>
    <x v="736"/>
    <n v="36"/>
    <n v="19"/>
    <n v="40"/>
    <n v="0"/>
    <n v="10984"/>
    <s v="SAVEA"/>
    <n v="1"/>
    <x v="452"/>
    <d v="1996-05-27T00:00:00"/>
    <d v="1996-05-03T00:00:00"/>
    <n v="4"/>
    <n v="24"/>
    <n v="3"/>
    <n v="211.22"/>
    <s v="Save-a-lot Markets"/>
    <s v="187 Suffolk Ln."/>
    <s v="Boise"/>
    <s v="ID"/>
    <s v="83720"/>
    <s v="USA"/>
    <n v="10984"/>
    <s v="SAVEA"/>
    <n v="1"/>
    <d v="1996-04-29T00:00:00"/>
    <d v="1996-05-27T00:00:00"/>
    <n v="4"/>
    <d v="1996-05-03T00:00:00"/>
    <n v="3"/>
    <n v="211.22"/>
    <s v="Save-a-lot Markets"/>
    <s v="187 Suffolk Ln."/>
    <s v="Boise"/>
    <s v="ID"/>
    <s v="83720"/>
    <s v="USA"/>
    <n v="36"/>
    <x v="20"/>
    <x v="19"/>
    <n v="8"/>
    <s v="24 - 250 g  jars"/>
    <n v="19"/>
    <n v="112"/>
    <n v="0"/>
    <n v="20"/>
    <n v="0"/>
    <s v="SAVEA"/>
    <s v="Save-a-lot Markets"/>
    <x v="45"/>
    <x v="5"/>
    <s v="187 Suffolk Ln."/>
    <s v="Boise"/>
    <s v="ID"/>
    <s v="83720"/>
    <x v="8"/>
    <s v="(208) 555-8097"/>
    <s v=""/>
    <n v="17"/>
    <x v="19"/>
    <s v="Michael Björn"/>
    <s v="Sales Representative"/>
    <s v="Brovallavägen 231"/>
    <s v="Stockholm"/>
    <s v=""/>
    <s v="S-123 45"/>
    <s v="Sweden"/>
    <s v="08-123 45 67"/>
    <s v=""/>
    <n v="8"/>
    <x v="3"/>
    <s v="Seaweed and fish"/>
    <n v="3"/>
    <s v="Federal Shipping"/>
    <s v="(503) 555-9931"/>
    <n v="1"/>
    <s v="Davolio"/>
    <s v="Nancy"/>
    <s v="Sales Representative"/>
    <s v="Ms."/>
    <d v="1948-12-08T00:00:00"/>
    <d v="1992-05-01T00:00:00"/>
    <s v="507 - 20th Ave. E._x000d__x000a_Apt. 2A"/>
    <s v="Seattle"/>
    <s v="WA"/>
    <s v="98122"/>
    <s v="USA"/>
    <s v="(206) 555-9857"/>
    <n v="5467"/>
    <n v="2"/>
    <n v="760"/>
  </r>
  <r>
    <x v="737"/>
    <n v="16"/>
    <n v="17.45"/>
    <n v="36"/>
    <n v="0.1"/>
    <n v="10985"/>
    <s v="HUNGO"/>
    <n v="2"/>
    <x v="452"/>
    <d v="1996-05-27T00:00:00"/>
    <d v="1996-05-02T00:00:00"/>
    <n v="3"/>
    <n v="25"/>
    <n v="1"/>
    <n v="91.51"/>
    <s v="Hungry Owl All-Night Grocers"/>
    <s v="8 Johnstown Road"/>
    <s v="Cork"/>
    <s v="Co. Cork"/>
    <s v=""/>
    <s v="Ireland"/>
    <n v="10985"/>
    <s v="HUNGO"/>
    <n v="2"/>
    <d v="1996-04-29T00:00:00"/>
    <d v="1996-05-27T00:00:00"/>
    <n v="3"/>
    <d v="1996-05-02T00:00:00"/>
    <n v="1"/>
    <n v="91.51"/>
    <s v="Hungry Owl All-Night Grocers"/>
    <s v="8 Johnstown Road"/>
    <s v="Cork"/>
    <s v="Co. Cork"/>
    <s v=""/>
    <s v="Ireland"/>
    <n v="16"/>
    <x v="19"/>
    <x v="18"/>
    <n v="3"/>
    <s v="32 - 500 g boxes"/>
    <n v="17.45"/>
    <n v="29"/>
    <n v="0"/>
    <n v="10"/>
    <n v="0"/>
    <s v="HUNGO"/>
    <s v="Hungry Owl All-Night Grocers"/>
    <x v="34"/>
    <x v="10"/>
    <s v="8 Johnstown Road"/>
    <s v="Cork"/>
    <s v="Co. Cork"/>
    <s v=""/>
    <x v="14"/>
    <s v="2967 542"/>
    <s v="2967 3333"/>
    <n v="7"/>
    <x v="18"/>
    <s v="Ian Devling"/>
    <s v="Marketing Manager"/>
    <s v="74 Rose St._x000d__x000a_Moonie Ponds"/>
    <s v="Melbourne"/>
    <s v="Victoria"/>
    <s v="3058"/>
    <s v="Australia"/>
    <s v="(03) 444-2343"/>
    <s v="(03) 444-6588"/>
    <n v="3"/>
    <x v="5"/>
    <s v="Desserts, candies, and sweet breads"/>
    <n v="1"/>
    <s v="Speedy Express"/>
    <s v="(503) 555-9831"/>
    <n v="2"/>
    <s v="Fuller"/>
    <s v="Andrew"/>
    <s v="Vice President, Sales"/>
    <s v="Dr."/>
    <d v="1952-02-19T00:00:00"/>
    <d v="1992-08-14T00:00:00"/>
    <s v="908 W. Capital Way"/>
    <s v="Tacoma"/>
    <s v="WA"/>
    <s v="98401"/>
    <s v="USA"/>
    <s v="(206) 555-9482"/>
    <n v="3457"/>
    <m/>
    <n v="565.37999999999988"/>
  </r>
  <r>
    <x v="737"/>
    <n v="18"/>
    <n v="62.5"/>
    <n v="8"/>
    <n v="0.1"/>
    <n v="10985"/>
    <s v="HUNGO"/>
    <n v="2"/>
    <x v="452"/>
    <d v="1996-05-27T00:00:00"/>
    <d v="1996-05-02T00:00:00"/>
    <n v="3"/>
    <n v="25"/>
    <n v="1"/>
    <n v="91.51"/>
    <s v="Hungry Owl All-Night Grocers"/>
    <s v="8 Johnstown Road"/>
    <s v="Cork"/>
    <s v="Co. Cork"/>
    <s v=""/>
    <s v="Ireland"/>
    <n v="10985"/>
    <s v="HUNGO"/>
    <n v="2"/>
    <d v="1996-04-29T00:00:00"/>
    <d v="1996-05-27T00:00:00"/>
    <n v="3"/>
    <d v="1996-05-02T00:00:00"/>
    <n v="1"/>
    <n v="91.51"/>
    <s v="Hungry Owl All-Night Grocers"/>
    <s v="8 Johnstown Road"/>
    <s v="Cork"/>
    <s v="Co. Cork"/>
    <s v=""/>
    <s v="Ireland"/>
    <n v="18"/>
    <x v="59"/>
    <x v="18"/>
    <n v="8"/>
    <s v="16 kg pkg."/>
    <n v="62.5"/>
    <n v="42"/>
    <n v="0"/>
    <n v="0"/>
    <n v="0"/>
    <s v="HUNGO"/>
    <s v="Hungry Owl All-Night Grocers"/>
    <x v="34"/>
    <x v="10"/>
    <s v="8 Johnstown Road"/>
    <s v="Cork"/>
    <s v="Co. Cork"/>
    <s v=""/>
    <x v="14"/>
    <s v="2967 542"/>
    <s v="2967 3333"/>
    <n v="7"/>
    <x v="18"/>
    <s v="Ian Devling"/>
    <s v="Marketing Manager"/>
    <s v="74 Rose St._x000d__x000a_Moonie Ponds"/>
    <s v="Melbourne"/>
    <s v="Victoria"/>
    <s v="3058"/>
    <s v="Australia"/>
    <s v="(03) 444-2343"/>
    <s v="(03) 444-6588"/>
    <n v="8"/>
    <x v="3"/>
    <s v="Seaweed and fish"/>
    <n v="1"/>
    <s v="Speedy Express"/>
    <s v="(503) 555-9831"/>
    <n v="2"/>
    <s v="Fuller"/>
    <s v="Andrew"/>
    <s v="Vice President, Sales"/>
    <s v="Dr."/>
    <d v="1952-02-19T00:00:00"/>
    <d v="1992-08-14T00:00:00"/>
    <s v="908 W. Capital Way"/>
    <s v="Tacoma"/>
    <s v="WA"/>
    <s v="98401"/>
    <s v="USA"/>
    <s v="(206) 555-9482"/>
    <n v="3457"/>
    <m/>
    <n v="450"/>
  </r>
  <r>
    <x v="737"/>
    <n v="32"/>
    <n v="32"/>
    <n v="35"/>
    <n v="0.1"/>
    <n v="10985"/>
    <s v="HUNGO"/>
    <n v="2"/>
    <x v="452"/>
    <d v="1996-05-27T00:00:00"/>
    <d v="1996-05-02T00:00:00"/>
    <n v="3"/>
    <n v="25"/>
    <n v="1"/>
    <n v="91.51"/>
    <s v="Hungry Owl All-Night Grocers"/>
    <s v="8 Johnstown Road"/>
    <s v="Cork"/>
    <s v="Co. Cork"/>
    <s v=""/>
    <s v="Ireland"/>
    <n v="10985"/>
    <s v="HUNGO"/>
    <n v="2"/>
    <d v="1996-04-29T00:00:00"/>
    <d v="1996-05-27T00:00:00"/>
    <n v="3"/>
    <d v="1996-05-02T00:00:00"/>
    <n v="1"/>
    <n v="91.51"/>
    <s v="Hungry Owl All-Night Grocers"/>
    <s v="8 Johnstown Road"/>
    <s v="Cork"/>
    <s v="Co. Cork"/>
    <s v=""/>
    <s v="Ireland"/>
    <n v="32"/>
    <x v="26"/>
    <x v="1"/>
    <n v="4"/>
    <s v="24 - 200 g pkgs."/>
    <n v="32"/>
    <n v="9"/>
    <n v="40"/>
    <n v="25"/>
    <n v="0"/>
    <s v="HUNGO"/>
    <s v="Hungry Owl All-Night Grocers"/>
    <x v="34"/>
    <x v="10"/>
    <s v="8 Johnstown Road"/>
    <s v="Cork"/>
    <s v="Co. Cork"/>
    <s v=""/>
    <x v="14"/>
    <s v="2967 542"/>
    <s v="2967 3333"/>
    <n v="14"/>
    <x v="1"/>
    <s v="Elio Rossi"/>
    <s v="Sales Representative"/>
    <s v="Viale Dante, 75"/>
    <s v="Ravenna"/>
    <s v=""/>
    <s v="48100"/>
    <s v="Italy"/>
    <s v="(0544) 60323"/>
    <s v="(0544) 60603"/>
    <n v="4"/>
    <x v="0"/>
    <s v="Cheeses"/>
    <n v="1"/>
    <s v="Speedy Express"/>
    <s v="(503) 555-9831"/>
    <n v="2"/>
    <s v="Fuller"/>
    <s v="Andrew"/>
    <s v="Vice President, Sales"/>
    <s v="Dr."/>
    <d v="1952-02-19T00:00:00"/>
    <d v="1992-08-14T00:00:00"/>
    <s v="908 W. Capital Way"/>
    <s v="Tacoma"/>
    <s v="WA"/>
    <s v="98401"/>
    <s v="USA"/>
    <s v="(206) 555-9482"/>
    <n v="3457"/>
    <m/>
    <n v="1008"/>
  </r>
  <r>
    <x v="738"/>
    <n v="11"/>
    <n v="21"/>
    <n v="30"/>
    <n v="0"/>
    <n v="10986"/>
    <s v="OCEAN"/>
    <n v="8"/>
    <x v="452"/>
    <d v="1996-05-27T00:00:00"/>
    <d v="1996-05-21T00:00:00"/>
    <n v="22"/>
    <n v="6"/>
    <n v="2"/>
    <n v="217.86"/>
    <s v="Océano Atlántico Ltda."/>
    <s v="Ing. Gustavo Moncada 8585_x000d__x000a_Piso 20-A"/>
    <s v="Buenos Aires"/>
    <s v=""/>
    <s v="1010"/>
    <s v="Argentina"/>
    <n v="10986"/>
    <s v="OCEAN"/>
    <n v="8"/>
    <d v="1996-04-29T00:00:00"/>
    <d v="1996-05-27T00:00:00"/>
    <n v="22"/>
    <d v="1996-05-21T00:00:00"/>
    <n v="2"/>
    <n v="217.86"/>
    <s v="Océano Atlántico Ltda."/>
    <s v="Ing. Gustavo Moncada 8585_x000d__x000a_Piso 20-A"/>
    <s v="Buenos Aires"/>
    <s v=""/>
    <s v="1010"/>
    <s v="Argentina"/>
    <n v="11"/>
    <x v="0"/>
    <x v="0"/>
    <n v="4"/>
    <s v="1 kg pkg."/>
    <n v="21"/>
    <n v="22"/>
    <n v="30"/>
    <n v="30"/>
    <n v="0"/>
    <s v="OCEAN"/>
    <s v="Océano Atlántico Ltda."/>
    <x v="69"/>
    <x v="2"/>
    <s v="Ing. Gustavo Moncada 8585_x000d__x000a_Piso 20-A"/>
    <s v="Buenos Aires"/>
    <s v=""/>
    <s v="1010"/>
    <x v="20"/>
    <s v="(1) 135-5333"/>
    <s v="(1) 135-5535"/>
    <n v="5"/>
    <x v="0"/>
    <s v="Antonio del Valle Saavedra "/>
    <s v="Export Administrator"/>
    <s v="Calle del Rosal 4"/>
    <s v="Oviedo"/>
    <s v="Asturias"/>
    <s v="33007"/>
    <s v="Spain"/>
    <s v="(98) 598 76 54"/>
    <s v=""/>
    <n v="4"/>
    <x v="0"/>
    <s v="Cheeses"/>
    <n v="2"/>
    <s v="United Package"/>
    <s v="(503) 555-3199"/>
    <n v="8"/>
    <s v="Callahan"/>
    <s v="Laura"/>
    <s v="Inside Sales Coordinator"/>
    <s v="Ms."/>
    <d v="1958-01-09T00:00:00"/>
    <d v="1994-03-05T00:00:00"/>
    <s v="4726 - 11th Ave. N.E."/>
    <s v="Seattle"/>
    <s v="WA"/>
    <s v="98105"/>
    <s v="USA"/>
    <s v="(206) 555-1189"/>
    <n v="2344"/>
    <n v="2"/>
    <n v="630"/>
  </r>
  <r>
    <x v="738"/>
    <n v="20"/>
    <n v="81"/>
    <n v="15"/>
    <n v="0"/>
    <n v="10986"/>
    <s v="OCEAN"/>
    <n v="8"/>
    <x v="452"/>
    <d v="1996-05-27T00:00:00"/>
    <d v="1996-05-21T00:00:00"/>
    <n v="22"/>
    <n v="6"/>
    <n v="2"/>
    <n v="217.86"/>
    <s v="Océano Atlántico Ltda."/>
    <s v="Ing. Gustavo Moncada 8585_x000d__x000a_Piso 20-A"/>
    <s v="Buenos Aires"/>
    <s v=""/>
    <s v="1010"/>
    <s v="Argentina"/>
    <n v="10986"/>
    <s v="OCEAN"/>
    <n v="8"/>
    <d v="1996-04-29T00:00:00"/>
    <d v="1996-05-27T00:00:00"/>
    <n v="22"/>
    <d v="1996-05-21T00:00:00"/>
    <n v="2"/>
    <n v="217.86"/>
    <s v="Océano Atlántico Ltda."/>
    <s v="Ing. Gustavo Moncada 8585_x000d__x000a_Piso 20-A"/>
    <s v="Buenos Aires"/>
    <s v=""/>
    <s v="1010"/>
    <s v="Argentina"/>
    <n v="20"/>
    <x v="9"/>
    <x v="9"/>
    <n v="3"/>
    <s v="30 gift boxes"/>
    <n v="81"/>
    <n v="40"/>
    <n v="0"/>
    <n v="0"/>
    <n v="0"/>
    <s v="OCEAN"/>
    <s v="Océano Atlántico Ltda."/>
    <x v="69"/>
    <x v="2"/>
    <s v="Ing. Gustavo Moncada 8585_x000d__x000a_Piso 20-A"/>
    <s v="Buenos Aires"/>
    <s v=""/>
    <s v="1010"/>
    <x v="20"/>
    <s v="(1) 135-5333"/>
    <s v="(1) 135-5535"/>
    <n v="8"/>
    <x v="9"/>
    <s v="Peter Wilson"/>
    <s v="Sales Representative"/>
    <s v="29 King's Way"/>
    <s v="Manchester"/>
    <s v=""/>
    <s v="M14 GSD"/>
    <s v="UK"/>
    <s v="(161) 555-4448"/>
    <s v=""/>
    <n v="3"/>
    <x v="5"/>
    <s v="Desserts, candies, and sweet breads"/>
    <n v="2"/>
    <s v="United Package"/>
    <s v="(503) 555-3199"/>
    <n v="8"/>
    <s v="Callahan"/>
    <s v="Laura"/>
    <s v="Inside Sales Coordinator"/>
    <s v="Ms."/>
    <d v="1958-01-09T00:00:00"/>
    <d v="1994-03-05T00:00:00"/>
    <s v="4726 - 11th Ave. N.E."/>
    <s v="Seattle"/>
    <s v="WA"/>
    <s v="98105"/>
    <s v="USA"/>
    <s v="(206) 555-1189"/>
    <n v="2344"/>
    <n v="2"/>
    <n v="1215"/>
  </r>
  <r>
    <x v="738"/>
    <n v="76"/>
    <n v="18"/>
    <n v="10"/>
    <n v="0"/>
    <n v="10986"/>
    <s v="OCEAN"/>
    <n v="8"/>
    <x v="452"/>
    <d v="1996-05-27T00:00:00"/>
    <d v="1996-05-21T00:00:00"/>
    <n v="22"/>
    <n v="6"/>
    <n v="2"/>
    <n v="217.86"/>
    <s v="Océano Atlántico Ltda."/>
    <s v="Ing. Gustavo Moncada 8585_x000d__x000a_Piso 20-A"/>
    <s v="Buenos Aires"/>
    <s v=""/>
    <s v="1010"/>
    <s v="Argentina"/>
    <n v="10986"/>
    <s v="OCEAN"/>
    <n v="8"/>
    <d v="1996-04-29T00:00:00"/>
    <d v="1996-05-27T00:00:00"/>
    <n v="22"/>
    <d v="1996-05-21T00:00:00"/>
    <n v="2"/>
    <n v="217.86"/>
    <s v="Océano Atlántico Ltda."/>
    <s v="Ing. Gustavo Moncada 8585_x000d__x000a_Piso 20-A"/>
    <s v="Buenos Aires"/>
    <s v=""/>
    <s v="1010"/>
    <s v="Argentina"/>
    <n v="76"/>
    <x v="38"/>
    <x v="13"/>
    <n v="1"/>
    <s v="500 ml"/>
    <n v="18"/>
    <n v="57"/>
    <n v="0"/>
    <n v="20"/>
    <n v="0"/>
    <s v="OCEAN"/>
    <s v="Océano Atlántico Ltda."/>
    <x v="69"/>
    <x v="2"/>
    <s v="Ing. Gustavo Moncada 8585_x000d__x000a_Piso 20-A"/>
    <s v="Buenos Aires"/>
    <s v=""/>
    <s v="1010"/>
    <x v="20"/>
    <s v="(1) 135-5333"/>
    <s v="(1) 135-5535"/>
    <n v="23"/>
    <x v="13"/>
    <s v="Anne Heikkonen"/>
    <s v="Product Manager"/>
    <s v="Valtakatu 12"/>
    <s v="Lappeenranta"/>
    <s v=""/>
    <s v="53120"/>
    <s v="Finland"/>
    <s v="(953) 10956"/>
    <s v=""/>
    <n v="1"/>
    <x v="6"/>
    <s v="Soft drinks, coffees, teas, beers, and ales"/>
    <n v="2"/>
    <s v="United Package"/>
    <s v="(503) 555-3199"/>
    <n v="8"/>
    <s v="Callahan"/>
    <s v="Laura"/>
    <s v="Inside Sales Coordinator"/>
    <s v="Ms."/>
    <d v="1958-01-09T00:00:00"/>
    <d v="1994-03-05T00:00:00"/>
    <s v="4726 - 11th Ave. N.E."/>
    <s v="Seattle"/>
    <s v="WA"/>
    <s v="98105"/>
    <s v="USA"/>
    <s v="(206) 555-1189"/>
    <n v="2344"/>
    <n v="2"/>
    <n v="180"/>
  </r>
  <r>
    <x v="738"/>
    <n v="77"/>
    <n v="13"/>
    <n v="15"/>
    <n v="0"/>
    <n v="10986"/>
    <s v="OCEAN"/>
    <n v="8"/>
    <x v="452"/>
    <d v="1996-05-27T00:00:00"/>
    <d v="1996-05-21T00:00:00"/>
    <n v="22"/>
    <n v="6"/>
    <n v="2"/>
    <n v="217.86"/>
    <s v="Océano Atlántico Ltda."/>
    <s v="Ing. Gustavo Moncada 8585_x000d__x000a_Piso 20-A"/>
    <s v="Buenos Aires"/>
    <s v=""/>
    <s v="1010"/>
    <s v="Argentina"/>
    <n v="10986"/>
    <s v="OCEAN"/>
    <n v="8"/>
    <d v="1996-04-29T00:00:00"/>
    <d v="1996-05-27T00:00:00"/>
    <n v="22"/>
    <d v="1996-05-21T00:00:00"/>
    <n v="2"/>
    <n v="217.86"/>
    <s v="Océano Atlántico Ltda."/>
    <s v="Ing. Gustavo Moncada 8585_x000d__x000a_Piso 20-A"/>
    <s v="Buenos Aires"/>
    <s v=""/>
    <s v="1010"/>
    <s v="Argentina"/>
    <n v="77"/>
    <x v="23"/>
    <x v="20"/>
    <n v="2"/>
    <s v="12 boxes"/>
    <n v="13"/>
    <n v="32"/>
    <n v="0"/>
    <n v="15"/>
    <n v="0"/>
    <s v="OCEAN"/>
    <s v="Océano Atlántico Ltda."/>
    <x v="69"/>
    <x v="2"/>
    <s v="Ing. Gustavo Moncada 8585_x000d__x000a_Piso 20-A"/>
    <s v="Buenos Aires"/>
    <s v=""/>
    <s v="1010"/>
    <x v="20"/>
    <s v="(1) 135-5333"/>
    <s v="(1) 135-5535"/>
    <n v="12"/>
    <x v="20"/>
    <s v="Martin Bein"/>
    <s v="International Marketing Mgr."/>
    <s v="Bogenallee 51"/>
    <s v="Frankfurt"/>
    <s v=""/>
    <s v="60439"/>
    <s v="Germany"/>
    <s v="(069) 992755"/>
    <s v=""/>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195"/>
  </r>
  <r>
    <x v="739"/>
    <n v="7"/>
    <n v="30"/>
    <n v="60"/>
    <n v="0"/>
    <n v="10987"/>
    <s v="EASTC"/>
    <n v="8"/>
    <x v="453"/>
    <d v="1996-05-28T00:00:00"/>
    <d v="1996-05-06T00:00:00"/>
    <n v="6"/>
    <n v="22"/>
    <n v="1"/>
    <n v="185.48"/>
    <s v="Eastern Connection"/>
    <s v="35 King George"/>
    <s v="London"/>
    <s v=""/>
    <s v="WX3 6FW"/>
    <s v="UK"/>
    <n v="10987"/>
    <s v="EASTC"/>
    <n v="8"/>
    <d v="1996-04-30T00:00:00"/>
    <d v="1996-05-28T00:00:00"/>
    <n v="6"/>
    <d v="1996-05-06T00:00:00"/>
    <n v="1"/>
    <n v="185.48"/>
    <s v="Eastern Connection"/>
    <s v="35 King George"/>
    <s v="London"/>
    <s v=""/>
    <s v="WX3 6FW"/>
    <s v="UK"/>
    <n v="7"/>
    <x v="32"/>
    <x v="24"/>
    <n v="7"/>
    <s v="12 - 1 lb pkgs."/>
    <n v="30"/>
    <n v="15"/>
    <n v="0"/>
    <n v="10"/>
    <n v="0"/>
    <s v="EASTC"/>
    <s v="Eastern Connection"/>
    <x v="58"/>
    <x v="2"/>
    <s v="35 King George"/>
    <s v="London"/>
    <s v=""/>
    <s v="WX3 6FW"/>
    <x v="13"/>
    <s v="(171) 555-0297"/>
    <s v="(171) 555-3373"/>
    <n v="3"/>
    <x v="24"/>
    <s v="Regina Murphy"/>
    <s v="Sales Representative"/>
    <s v="707 Oxford Rd."/>
    <s v="Ann Arbor"/>
    <s v="MI"/>
    <s v="48104"/>
    <s v="USA"/>
    <s v="(313) 555-5735"/>
    <s v="(313) 555-3349"/>
    <n v="7"/>
    <x v="2"/>
    <s v="Dried fruit and bean curd"/>
    <n v="1"/>
    <s v="Speedy Express"/>
    <s v="(503) 555-9831"/>
    <n v="8"/>
    <s v="Callahan"/>
    <s v="Laura"/>
    <s v="Inside Sales Coordinator"/>
    <s v="Ms."/>
    <d v="1958-01-09T00:00:00"/>
    <d v="1994-03-05T00:00:00"/>
    <s v="4726 - 11th Ave. N.E."/>
    <s v="Seattle"/>
    <s v="WA"/>
    <s v="98105"/>
    <s v="USA"/>
    <s v="(206) 555-1189"/>
    <n v="2344"/>
    <n v="2"/>
    <n v="1800"/>
  </r>
  <r>
    <x v="739"/>
    <n v="43"/>
    <n v="46"/>
    <n v="6"/>
    <n v="0"/>
    <n v="10987"/>
    <s v="EASTC"/>
    <n v="8"/>
    <x v="453"/>
    <d v="1996-05-28T00:00:00"/>
    <d v="1996-05-06T00:00:00"/>
    <n v="6"/>
    <n v="22"/>
    <n v="1"/>
    <n v="185.48"/>
    <s v="Eastern Connection"/>
    <s v="35 King George"/>
    <s v="London"/>
    <s v=""/>
    <s v="WX3 6FW"/>
    <s v="UK"/>
    <n v="10987"/>
    <s v="EASTC"/>
    <n v="8"/>
    <d v="1996-04-30T00:00:00"/>
    <d v="1996-05-28T00:00:00"/>
    <n v="6"/>
    <d v="1996-05-06T00:00:00"/>
    <n v="1"/>
    <n v="185.48"/>
    <s v="Eastern Connection"/>
    <s v="35 King George"/>
    <s v="London"/>
    <s v=""/>
    <s v="WX3 6FW"/>
    <s v="UK"/>
    <n v="43"/>
    <x v="40"/>
    <x v="2"/>
    <n v="1"/>
    <s v="16 - 500 g tins"/>
    <n v="46"/>
    <n v="17"/>
    <n v="10"/>
    <n v="25"/>
    <n v="0"/>
    <s v="EASTC"/>
    <s v="Eastern Connection"/>
    <x v="58"/>
    <x v="2"/>
    <s v="35 King George"/>
    <s v="London"/>
    <s v=""/>
    <s v="WX3 6FW"/>
    <x v="13"/>
    <s v="(171) 555-0297"/>
    <s v="(171) 555-3373"/>
    <n v="20"/>
    <x v="2"/>
    <s v="Chandra Leka"/>
    <s v="Owner"/>
    <s v="471 Serangoon Loop, Suite #402"/>
    <s v="Singapore"/>
    <s v=""/>
    <s v="0512"/>
    <s v="Singapore"/>
    <s v="555-8787"/>
    <s v=""/>
    <n v="1"/>
    <x v="6"/>
    <s v="Soft drinks, coffees, teas, beers, and ales"/>
    <n v="1"/>
    <s v="Speedy Express"/>
    <s v="(503) 555-9831"/>
    <n v="8"/>
    <s v="Callahan"/>
    <s v="Laura"/>
    <s v="Inside Sales Coordinator"/>
    <s v="Ms."/>
    <d v="1958-01-09T00:00:00"/>
    <d v="1994-03-05T00:00:00"/>
    <s v="4726 - 11th Ave. N.E."/>
    <s v="Seattle"/>
    <s v="WA"/>
    <s v="98105"/>
    <s v="USA"/>
    <s v="(206) 555-1189"/>
    <n v="2344"/>
    <n v="2"/>
    <n v="276"/>
  </r>
  <r>
    <x v="739"/>
    <n v="72"/>
    <n v="34.799999999999997"/>
    <n v="20"/>
    <n v="0"/>
    <n v="10987"/>
    <s v="EASTC"/>
    <n v="8"/>
    <x v="453"/>
    <d v="1996-05-28T00:00:00"/>
    <d v="1996-05-06T00:00:00"/>
    <n v="6"/>
    <n v="22"/>
    <n v="1"/>
    <n v="185.48"/>
    <s v="Eastern Connection"/>
    <s v="35 King George"/>
    <s v="London"/>
    <s v=""/>
    <s v="WX3 6FW"/>
    <s v="UK"/>
    <n v="10987"/>
    <s v="EASTC"/>
    <n v="8"/>
    <d v="1996-04-30T00:00:00"/>
    <d v="1996-05-28T00:00:00"/>
    <n v="6"/>
    <d v="1996-05-06T00:00:00"/>
    <n v="1"/>
    <n v="185.48"/>
    <s v="Eastern Connection"/>
    <s v="35 King George"/>
    <s v="London"/>
    <s v=""/>
    <s v="WX3 6FW"/>
    <s v="UK"/>
    <n v="72"/>
    <x v="1"/>
    <x v="1"/>
    <n v="4"/>
    <s v="24 - 200 g pkgs."/>
    <n v="34.799999999999997"/>
    <n v="14"/>
    <n v="0"/>
    <n v="0"/>
    <n v="0"/>
    <s v="EASTC"/>
    <s v="Eastern Connection"/>
    <x v="58"/>
    <x v="2"/>
    <s v="35 King George"/>
    <s v="London"/>
    <s v=""/>
    <s v="WX3 6FW"/>
    <x v="13"/>
    <s v="(171) 555-0297"/>
    <s v="(171) 555-3373"/>
    <n v="14"/>
    <x v="1"/>
    <s v="Elio Rossi"/>
    <s v="Sales Representative"/>
    <s v="Viale Dante, 75"/>
    <s v="Ravenna"/>
    <s v=""/>
    <s v="48100"/>
    <s v="Italy"/>
    <s v="(0544) 60323"/>
    <s v="(0544) 60603"/>
    <n v="4"/>
    <x v="0"/>
    <s v="Cheeses"/>
    <n v="1"/>
    <s v="Speedy Express"/>
    <s v="(503) 555-9831"/>
    <n v="8"/>
    <s v="Callahan"/>
    <s v="Laura"/>
    <s v="Inside Sales Coordinator"/>
    <s v="Ms."/>
    <d v="1958-01-09T00:00:00"/>
    <d v="1994-03-05T00:00:00"/>
    <s v="4726 - 11th Ave. N.E."/>
    <s v="Seattle"/>
    <s v="WA"/>
    <s v="98105"/>
    <s v="USA"/>
    <s v="(206) 555-1189"/>
    <n v="2344"/>
    <n v="2"/>
    <n v="696"/>
  </r>
  <r>
    <x v="740"/>
    <n v="7"/>
    <n v="30"/>
    <n v="60"/>
    <n v="0"/>
    <n v="10988"/>
    <s v="RATTC"/>
    <n v="3"/>
    <x v="453"/>
    <d v="1996-05-28T00:00:00"/>
    <d v="1996-05-10T00:00:00"/>
    <n v="10"/>
    <n v="18"/>
    <n v="2"/>
    <n v="61.14"/>
    <s v="Rattlesnake Canyon Grocery"/>
    <s v="2817 Milton Dr."/>
    <s v="Albuquerque"/>
    <s v="NM"/>
    <s v="87110"/>
    <s v="USA"/>
    <n v="10988"/>
    <s v="RATTC"/>
    <n v="3"/>
    <d v="1996-04-30T00:00:00"/>
    <d v="1996-05-28T00:00:00"/>
    <n v="10"/>
    <d v="1996-05-10T00:00:00"/>
    <n v="2"/>
    <n v="61.14"/>
    <s v="Rattlesnake Canyon Grocery"/>
    <s v="2817 Milton Dr."/>
    <s v="Albuquerque"/>
    <s v="NM"/>
    <s v="87110"/>
    <s v="USA"/>
    <n v="7"/>
    <x v="32"/>
    <x v="24"/>
    <n v="7"/>
    <s v="12 - 1 lb pkgs."/>
    <n v="30"/>
    <n v="15"/>
    <n v="0"/>
    <n v="10"/>
    <n v="0"/>
    <s v="RATTC"/>
    <s v="Rattlesnake Canyon Grocery"/>
    <x v="13"/>
    <x v="6"/>
    <s v="2817 Milton Dr."/>
    <s v="Albuquerque"/>
    <s v="NM"/>
    <s v="87110"/>
    <x v="8"/>
    <s v="(505) 555-5939"/>
    <s v="(505) 555-3620"/>
    <n v="3"/>
    <x v="24"/>
    <s v="Regina Murphy"/>
    <s v="Sales Representative"/>
    <s v="707 Oxford Rd."/>
    <s v="Ann Arbor"/>
    <s v="MI"/>
    <s v="48104"/>
    <s v="USA"/>
    <s v="(313) 555-5735"/>
    <s v="(313) 555-3349"/>
    <n v="7"/>
    <x v="2"/>
    <s v="Dried fruit and bean curd"/>
    <n v="2"/>
    <s v="United Package"/>
    <s v="(503) 555-3199"/>
    <n v="3"/>
    <s v="Leverling"/>
    <s v="Janet"/>
    <s v="Sales Representative"/>
    <s v="Ms."/>
    <d v="1963-08-30T00:00:00"/>
    <d v="1992-04-01T00:00:00"/>
    <s v="722 Moss Bay Blvd."/>
    <s v="Kirkland"/>
    <s v="WA"/>
    <s v="98033"/>
    <s v="USA"/>
    <s v="(206) 555-3412"/>
    <n v="3355"/>
    <n v="2"/>
    <n v="1800"/>
  </r>
  <r>
    <x v="740"/>
    <n v="62"/>
    <n v="49.3"/>
    <n v="40"/>
    <n v="0.1"/>
    <n v="10988"/>
    <s v="RATTC"/>
    <n v="3"/>
    <x v="453"/>
    <d v="1996-05-28T00:00:00"/>
    <d v="1996-05-10T00:00:00"/>
    <n v="10"/>
    <n v="18"/>
    <n v="2"/>
    <n v="61.14"/>
    <s v="Rattlesnake Canyon Grocery"/>
    <s v="2817 Milton Dr."/>
    <s v="Albuquerque"/>
    <s v="NM"/>
    <s v="87110"/>
    <s v="USA"/>
    <n v="10988"/>
    <s v="RATTC"/>
    <n v="3"/>
    <d v="1996-04-30T00:00:00"/>
    <d v="1996-05-28T00:00:00"/>
    <n v="10"/>
    <d v="1996-05-10T00:00:00"/>
    <n v="2"/>
    <n v="61.14"/>
    <s v="Rattlesnake Canyon Grocery"/>
    <s v="2817 Milton Dr."/>
    <s v="Albuquerque"/>
    <s v="NM"/>
    <s v="87110"/>
    <s v="USA"/>
    <n v="62"/>
    <x v="29"/>
    <x v="22"/>
    <n v="3"/>
    <s v="48 pies"/>
    <n v="49.3"/>
    <n v="17"/>
    <n v="0"/>
    <n v="0"/>
    <n v="0"/>
    <s v="RATTC"/>
    <s v="Rattlesnake Canyon Grocery"/>
    <x v="13"/>
    <x v="6"/>
    <s v="2817 Milton Dr."/>
    <s v="Albuquerque"/>
    <s v="NM"/>
    <s v="87110"/>
    <x v="8"/>
    <s v="(505) 555-5939"/>
    <s v="(505) 555-3620"/>
    <n v="29"/>
    <x v="22"/>
    <s v="Chantal Goulet"/>
    <s v="Accounting Manager"/>
    <s v="148 rue Chasseur"/>
    <s v="Ste-Hyacinthe"/>
    <s v="Québec"/>
    <s v="J2S 7S8"/>
    <s v="Canada"/>
    <s v="(514) 555-2955"/>
    <s v="(514) 555-2921"/>
    <n v="3"/>
    <x v="5"/>
    <s v="Desserts, candies, and sweet breads"/>
    <n v="2"/>
    <s v="United Package"/>
    <s v="(503) 555-3199"/>
    <n v="3"/>
    <s v="Leverling"/>
    <s v="Janet"/>
    <s v="Sales Representative"/>
    <s v="Ms."/>
    <d v="1963-08-30T00:00:00"/>
    <d v="1992-04-01T00:00:00"/>
    <s v="722 Moss Bay Blvd."/>
    <s v="Kirkland"/>
    <s v="WA"/>
    <s v="98033"/>
    <s v="USA"/>
    <s v="(206) 555-3412"/>
    <n v="3355"/>
    <n v="2"/>
    <n v="1774.8"/>
  </r>
  <r>
    <x v="741"/>
    <n v="6"/>
    <n v="25"/>
    <n v="40"/>
    <n v="0"/>
    <n v="10989"/>
    <s v="QUEDE"/>
    <n v="2"/>
    <x v="453"/>
    <d v="1996-05-28T00:00:00"/>
    <d v="1996-05-02T00:00:00"/>
    <n v="2"/>
    <n v="26"/>
    <n v="1"/>
    <n v="34.76"/>
    <s v="Que Delícia"/>
    <s v="Rua da Panificadora, 12"/>
    <s v="Rio de Janeiro"/>
    <s v="RJ"/>
    <s v="02389-673"/>
    <s v="Brazil"/>
    <n v="10989"/>
    <s v="QUEDE"/>
    <n v="2"/>
    <d v="1996-04-30T00:00:00"/>
    <d v="1996-05-28T00:00:00"/>
    <n v="2"/>
    <d v="1996-05-02T00:00:00"/>
    <n v="1"/>
    <n v="34.76"/>
    <s v="Que Delícia"/>
    <s v="Rua da Panificadora, 12"/>
    <s v="Rio de Janeiro"/>
    <s v="RJ"/>
    <s v="02389-673"/>
    <s v="Brazil"/>
    <n v="6"/>
    <x v="63"/>
    <x v="24"/>
    <n v="2"/>
    <s v="12 - 8 oz jars"/>
    <n v="25"/>
    <n v="120"/>
    <n v="0"/>
    <n v="25"/>
    <n v="0"/>
    <s v="QUEDE"/>
    <s v="Que Delícia"/>
    <x v="12"/>
    <x v="0"/>
    <s v="Rua da Panificadora, 12"/>
    <s v="Rio de Janeiro"/>
    <s v="RJ"/>
    <s v="02389-673"/>
    <x v="2"/>
    <s v="(21) 555-4252"/>
    <s v="(21) 555-4545"/>
    <n v="3"/>
    <x v="24"/>
    <s v="Regina Murphy"/>
    <s v="Sales Representative"/>
    <s v="707 Oxford Rd."/>
    <s v="Ann Arbor"/>
    <s v="MI"/>
    <s v="48104"/>
    <s v="USA"/>
    <s v="(313) 555-5735"/>
    <s v="(313) 555-3349"/>
    <n v="2"/>
    <x v="4"/>
    <s v="Sweet and savory sauces, relishes, spreads, and seasonings"/>
    <n v="1"/>
    <s v="Speedy Express"/>
    <s v="(503) 555-9831"/>
    <n v="2"/>
    <s v="Fuller"/>
    <s v="Andrew"/>
    <s v="Vice President, Sales"/>
    <s v="Dr."/>
    <d v="1952-02-19T00:00:00"/>
    <d v="1992-08-14T00:00:00"/>
    <s v="908 W. Capital Way"/>
    <s v="Tacoma"/>
    <s v="WA"/>
    <s v="98401"/>
    <s v="USA"/>
    <s v="(206) 555-9482"/>
    <n v="3457"/>
    <m/>
    <n v="1000"/>
  </r>
  <r>
    <x v="741"/>
    <n v="11"/>
    <n v="21"/>
    <n v="15"/>
    <n v="0"/>
    <n v="10989"/>
    <s v="QUEDE"/>
    <n v="2"/>
    <x v="453"/>
    <d v="1996-05-28T00:00:00"/>
    <d v="1996-05-02T00:00:00"/>
    <n v="2"/>
    <n v="26"/>
    <n v="1"/>
    <n v="34.76"/>
    <s v="Que Delícia"/>
    <s v="Rua da Panificadora, 12"/>
    <s v="Rio de Janeiro"/>
    <s v="RJ"/>
    <s v="02389-673"/>
    <s v="Brazil"/>
    <n v="10989"/>
    <s v="QUEDE"/>
    <n v="2"/>
    <d v="1996-04-30T00:00:00"/>
    <d v="1996-05-28T00:00:00"/>
    <n v="2"/>
    <d v="1996-05-02T00:00:00"/>
    <n v="1"/>
    <n v="34.76"/>
    <s v="Que Delícia"/>
    <s v="Rua da Panificadora, 12"/>
    <s v="Rio de Janeiro"/>
    <s v="RJ"/>
    <s v="02389-673"/>
    <s v="Brazil"/>
    <n v="11"/>
    <x v="0"/>
    <x v="0"/>
    <n v="4"/>
    <s v="1 kg pkg."/>
    <n v="21"/>
    <n v="22"/>
    <n v="30"/>
    <n v="30"/>
    <n v="0"/>
    <s v="QUEDE"/>
    <s v="Que Delícia"/>
    <x v="12"/>
    <x v="0"/>
    <s v="Rua da Panificadora, 12"/>
    <s v="Rio de Janeiro"/>
    <s v="RJ"/>
    <s v="02389-673"/>
    <x v="2"/>
    <s v="(21) 555-4252"/>
    <s v="(21) 555-4545"/>
    <n v="5"/>
    <x v="0"/>
    <s v="Antonio del Valle Saavedra "/>
    <s v="Export Administrator"/>
    <s v="Calle del Rosal 4"/>
    <s v="Oviedo"/>
    <s v="Asturias"/>
    <s v="33007"/>
    <s v="Spain"/>
    <s v="(98) 598 76 54"/>
    <s v=""/>
    <n v="4"/>
    <x v="0"/>
    <s v="Cheeses"/>
    <n v="1"/>
    <s v="Speedy Express"/>
    <s v="(503) 555-9831"/>
    <n v="2"/>
    <s v="Fuller"/>
    <s v="Andrew"/>
    <s v="Vice President, Sales"/>
    <s v="Dr."/>
    <d v="1952-02-19T00:00:00"/>
    <d v="1992-08-14T00:00:00"/>
    <s v="908 W. Capital Way"/>
    <s v="Tacoma"/>
    <s v="WA"/>
    <s v="98401"/>
    <s v="USA"/>
    <s v="(206) 555-9482"/>
    <n v="3457"/>
    <m/>
    <n v="315"/>
  </r>
  <r>
    <x v="741"/>
    <n v="41"/>
    <n v="9.65"/>
    <n v="4"/>
    <n v="0"/>
    <n v="10989"/>
    <s v="QUEDE"/>
    <n v="2"/>
    <x v="453"/>
    <d v="1996-05-28T00:00:00"/>
    <d v="1996-05-02T00:00:00"/>
    <n v="2"/>
    <n v="26"/>
    <n v="1"/>
    <n v="34.76"/>
    <s v="Que Delícia"/>
    <s v="Rua da Panificadora, 12"/>
    <s v="Rio de Janeiro"/>
    <s v="RJ"/>
    <s v="02389-673"/>
    <s v="Brazil"/>
    <n v="10989"/>
    <s v="QUEDE"/>
    <n v="2"/>
    <d v="1996-04-30T00:00:00"/>
    <d v="1996-05-28T00:00:00"/>
    <n v="2"/>
    <d v="1996-05-02T00:00:00"/>
    <n v="1"/>
    <n v="34.76"/>
    <s v="Que Delícia"/>
    <s v="Rua da Panificadora, 12"/>
    <s v="Rio de Janeiro"/>
    <s v="RJ"/>
    <s v="02389-673"/>
    <s v="Brazil"/>
    <n v="41"/>
    <x v="5"/>
    <x v="5"/>
    <n v="8"/>
    <s v="12 - 12 oz cans"/>
    <n v="9.65"/>
    <n v="85"/>
    <n v="0"/>
    <n v="10"/>
    <n v="0"/>
    <s v="QUEDE"/>
    <s v="Que Delícia"/>
    <x v="12"/>
    <x v="0"/>
    <s v="Rua da Panificadora, 12"/>
    <s v="Rio de Janeiro"/>
    <s v="RJ"/>
    <s v="02389-673"/>
    <x v="2"/>
    <s v="(21) 555-4252"/>
    <s v="(21) 555-4545"/>
    <n v="19"/>
    <x v="5"/>
    <s v="Robb Merchant"/>
    <s v="Wholesale Account Agent"/>
    <s v="Order Processing Dept._x000d__x000a_2100 Paul Revere Blvd."/>
    <s v="Boston"/>
    <s v="MA"/>
    <s v="02134"/>
    <s v="USA"/>
    <s v="(617) 555-3267"/>
    <s v="(617) 555-3389"/>
    <n v="8"/>
    <x v="3"/>
    <s v="Seaweed and fish"/>
    <n v="1"/>
    <s v="Speedy Express"/>
    <s v="(503) 555-9831"/>
    <n v="2"/>
    <s v="Fuller"/>
    <s v="Andrew"/>
    <s v="Vice President, Sales"/>
    <s v="Dr."/>
    <d v="1952-02-19T00:00:00"/>
    <d v="1992-08-14T00:00:00"/>
    <s v="908 W. Capital Way"/>
    <s v="Tacoma"/>
    <s v="WA"/>
    <s v="98401"/>
    <s v="USA"/>
    <s v="(206) 555-9482"/>
    <n v="3457"/>
    <m/>
    <n v="38.6"/>
  </r>
  <r>
    <x v="742"/>
    <n v="21"/>
    <n v="10"/>
    <n v="65"/>
    <n v="0"/>
    <n v="10990"/>
    <s v="ERNSH"/>
    <n v="2"/>
    <x v="454"/>
    <d v="1996-06-12T00:00:00"/>
    <d v="1996-05-07T00:00:00"/>
    <n v="6"/>
    <n v="36"/>
    <n v="3"/>
    <n v="117.61"/>
    <s v="Ernst Handel"/>
    <s v="Kirchgasse 6"/>
    <s v="Graz"/>
    <s v=""/>
    <s v="8010"/>
    <s v="Austria"/>
    <n v="10990"/>
    <s v="ERNSH"/>
    <n v="2"/>
    <d v="1996-05-01T00:00:00"/>
    <d v="1996-06-12T00:00:00"/>
    <n v="6"/>
    <d v="1996-05-07T00:00:00"/>
    <n v="3"/>
    <n v="117.61"/>
    <s v="Ernst Handel"/>
    <s v="Kirchgasse 6"/>
    <s v="Graz"/>
    <s v=""/>
    <s v="8010"/>
    <s v="Austria"/>
    <n v="21"/>
    <x v="27"/>
    <x v="9"/>
    <n v="3"/>
    <s v="24 pkgs. x 4 pieces"/>
    <n v="10"/>
    <n v="3"/>
    <n v="40"/>
    <n v="5"/>
    <n v="0"/>
    <s v="ERNSH"/>
    <s v="Ernst Handel"/>
    <x v="9"/>
    <x v="4"/>
    <s v="Kirchgasse 6"/>
    <s v="Graz"/>
    <s v=""/>
    <s v="8010"/>
    <x v="6"/>
    <s v="7675-3425"/>
    <s v="7675-3426"/>
    <n v="8"/>
    <x v="9"/>
    <s v="Peter Wilson"/>
    <s v="Sales Representative"/>
    <s v="29 King's Way"/>
    <s v="Manchester"/>
    <s v=""/>
    <s v="M14 GSD"/>
    <s v="UK"/>
    <s v="(161) 555-4448"/>
    <s v=""/>
    <n v="3"/>
    <x v="5"/>
    <s v="Desserts, candies, and sweet breads"/>
    <n v="3"/>
    <s v="Federal Shipping"/>
    <s v="(503) 555-9931"/>
    <n v="2"/>
    <s v="Fuller"/>
    <s v="Andrew"/>
    <s v="Vice President, Sales"/>
    <s v="Dr."/>
    <d v="1952-02-19T00:00:00"/>
    <d v="1992-08-14T00:00:00"/>
    <s v="908 W. Capital Way"/>
    <s v="Tacoma"/>
    <s v="WA"/>
    <s v="98401"/>
    <s v="USA"/>
    <s v="(206) 555-9482"/>
    <n v="3457"/>
    <m/>
    <n v="650"/>
  </r>
  <r>
    <x v="742"/>
    <n v="34"/>
    <n v="14"/>
    <n v="60"/>
    <n v="0.15"/>
    <n v="10990"/>
    <s v="ERNSH"/>
    <n v="2"/>
    <x v="454"/>
    <d v="1996-06-12T00:00:00"/>
    <d v="1996-05-07T00:00:00"/>
    <n v="6"/>
    <n v="36"/>
    <n v="3"/>
    <n v="117.61"/>
    <s v="Ernst Handel"/>
    <s v="Kirchgasse 6"/>
    <s v="Graz"/>
    <s v=""/>
    <s v="8010"/>
    <s v="Austria"/>
    <n v="10990"/>
    <s v="ERNSH"/>
    <n v="2"/>
    <d v="1996-05-01T00:00:00"/>
    <d v="1996-06-12T00:00:00"/>
    <n v="6"/>
    <d v="1996-05-07T00:00:00"/>
    <n v="3"/>
    <n v="117.61"/>
    <s v="Ernst Handel"/>
    <s v="Kirchgasse 6"/>
    <s v="Graz"/>
    <s v=""/>
    <s v="8010"/>
    <s v="Austria"/>
    <n v="34"/>
    <x v="53"/>
    <x v="23"/>
    <n v="1"/>
    <s v="24 - 12 oz bottles"/>
    <n v="14"/>
    <n v="111"/>
    <n v="0"/>
    <n v="15"/>
    <n v="0"/>
    <s v="ERNSH"/>
    <s v="Ernst Handel"/>
    <x v="9"/>
    <x v="4"/>
    <s v="Kirchgasse 6"/>
    <s v="Graz"/>
    <s v=""/>
    <s v="8010"/>
    <x v="6"/>
    <s v="7675-3425"/>
    <s v="7675-3426"/>
    <n v="16"/>
    <x v="23"/>
    <s v="Cheryl Saylor"/>
    <s v="Regional Account Rep."/>
    <s v="3400 - 8th Avenue_x000d__x000a_Suite 210"/>
    <s v="Bend"/>
    <s v="OR"/>
    <s v="97101"/>
    <s v="USA"/>
    <s v="(503) 555-9931"/>
    <s v=""/>
    <n v="1"/>
    <x v="6"/>
    <s v="Soft drinks, coffees, teas, beers, and ales"/>
    <n v="3"/>
    <s v="Federal Shipping"/>
    <s v="(503) 555-9931"/>
    <n v="2"/>
    <s v="Fuller"/>
    <s v="Andrew"/>
    <s v="Vice President, Sales"/>
    <s v="Dr."/>
    <d v="1952-02-19T00:00:00"/>
    <d v="1992-08-14T00:00:00"/>
    <s v="908 W. Capital Way"/>
    <s v="Tacoma"/>
    <s v="WA"/>
    <s v="98401"/>
    <s v="USA"/>
    <s v="(206) 555-9482"/>
    <n v="3457"/>
    <m/>
    <n v="714"/>
  </r>
  <r>
    <x v="742"/>
    <n v="55"/>
    <n v="24"/>
    <n v="65"/>
    <n v="0.15"/>
    <n v="10990"/>
    <s v="ERNSH"/>
    <n v="2"/>
    <x v="454"/>
    <d v="1996-06-12T00:00:00"/>
    <d v="1996-05-07T00:00:00"/>
    <n v="6"/>
    <n v="36"/>
    <n v="3"/>
    <n v="117.61"/>
    <s v="Ernst Handel"/>
    <s v="Kirchgasse 6"/>
    <s v="Graz"/>
    <s v=""/>
    <s v="8010"/>
    <s v="Austria"/>
    <n v="10990"/>
    <s v="ERNSH"/>
    <n v="2"/>
    <d v="1996-05-01T00:00:00"/>
    <d v="1996-06-12T00:00:00"/>
    <n v="6"/>
    <d v="1996-05-07T00:00:00"/>
    <n v="3"/>
    <n v="117.61"/>
    <s v="Ernst Handel"/>
    <s v="Kirchgasse 6"/>
    <s v="Graz"/>
    <s v=""/>
    <s v="8010"/>
    <s v="Austria"/>
    <n v="55"/>
    <x v="16"/>
    <x v="15"/>
    <n v="6"/>
    <s v="24 boxes x 2 pies"/>
    <n v="24"/>
    <n v="115"/>
    <n v="0"/>
    <n v="20"/>
    <n v="0"/>
    <s v="ERNSH"/>
    <s v="Ernst Handel"/>
    <x v="9"/>
    <x v="4"/>
    <s v="Kirchgasse 6"/>
    <s v="Graz"/>
    <s v=""/>
    <s v="8010"/>
    <x v="6"/>
    <s v="7675-3425"/>
    <s v="7675-3426"/>
    <n v="25"/>
    <x v="15"/>
    <s v="Jean-Guy Lauzon"/>
    <s v="Marketing Manager"/>
    <s v="2960 Rue St. Laurent"/>
    <s v="Montréal"/>
    <s v="Québec"/>
    <s v="H1J 1C3"/>
    <s v="Canada"/>
    <s v="(514) 555-9022"/>
    <s v=""/>
    <n v="6"/>
    <x v="7"/>
    <s v="Prepared meats"/>
    <n v="3"/>
    <s v="Federal Shipping"/>
    <s v="(503) 555-9931"/>
    <n v="2"/>
    <s v="Fuller"/>
    <s v="Andrew"/>
    <s v="Vice President, Sales"/>
    <s v="Dr."/>
    <d v="1952-02-19T00:00:00"/>
    <d v="1992-08-14T00:00:00"/>
    <s v="908 W. Capital Way"/>
    <s v="Tacoma"/>
    <s v="WA"/>
    <s v="98401"/>
    <s v="USA"/>
    <s v="(206) 555-9482"/>
    <n v="3457"/>
    <m/>
    <n v="1326"/>
  </r>
  <r>
    <x v="742"/>
    <n v="61"/>
    <n v="28.5"/>
    <n v="66"/>
    <n v="0.15"/>
    <n v="10990"/>
    <s v="ERNSH"/>
    <n v="2"/>
    <x v="454"/>
    <d v="1996-06-12T00:00:00"/>
    <d v="1996-05-07T00:00:00"/>
    <n v="6"/>
    <n v="36"/>
    <n v="3"/>
    <n v="117.61"/>
    <s v="Ernst Handel"/>
    <s v="Kirchgasse 6"/>
    <s v="Graz"/>
    <s v=""/>
    <s v="8010"/>
    <s v="Austria"/>
    <n v="10990"/>
    <s v="ERNSH"/>
    <n v="2"/>
    <d v="1996-05-01T00:00:00"/>
    <d v="1996-06-12T00:00:00"/>
    <n v="6"/>
    <d v="1996-05-07T00:00:00"/>
    <n v="3"/>
    <n v="117.61"/>
    <s v="Ernst Handel"/>
    <s v="Kirchgasse 6"/>
    <s v="Graz"/>
    <s v=""/>
    <s v="8010"/>
    <s v="Austria"/>
    <n v="61"/>
    <x v="75"/>
    <x v="22"/>
    <n v="2"/>
    <s v="24 - 500 ml bottles"/>
    <n v="28.5"/>
    <n v="113"/>
    <n v="0"/>
    <n v="25"/>
    <n v="0"/>
    <s v="ERNSH"/>
    <s v="Ernst Handel"/>
    <x v="9"/>
    <x v="4"/>
    <s v="Kirchgasse 6"/>
    <s v="Graz"/>
    <s v=""/>
    <s v="8010"/>
    <x v="6"/>
    <s v="7675-3425"/>
    <s v="7675-3426"/>
    <n v="29"/>
    <x v="22"/>
    <s v="Chantal Goulet"/>
    <s v="Accounting Manager"/>
    <s v="148 rue Chasseur"/>
    <s v="Ste-Hyacinthe"/>
    <s v="Québec"/>
    <s v="J2S 7S8"/>
    <s v="Canada"/>
    <s v="(514) 555-2955"/>
    <s v="(514) 555-2921"/>
    <n v="2"/>
    <x v="4"/>
    <s v="Sweet and savory sauces, relishes, spreads, and seasonings"/>
    <n v="3"/>
    <s v="Federal Shipping"/>
    <s v="(503) 555-9931"/>
    <n v="2"/>
    <s v="Fuller"/>
    <s v="Andrew"/>
    <s v="Vice President, Sales"/>
    <s v="Dr."/>
    <d v="1952-02-19T00:00:00"/>
    <d v="1992-08-14T00:00:00"/>
    <s v="908 W. Capital Way"/>
    <s v="Tacoma"/>
    <s v="WA"/>
    <s v="98401"/>
    <s v="USA"/>
    <s v="(206) 555-9482"/>
    <n v="3457"/>
    <m/>
    <n v="1598.85"/>
  </r>
  <r>
    <x v="743"/>
    <n v="2"/>
    <n v="19"/>
    <n v="50"/>
    <n v="0.2"/>
    <n v="10991"/>
    <s v="QUICK"/>
    <n v="1"/>
    <x v="454"/>
    <d v="1996-05-29T00:00:00"/>
    <d v="1996-05-07T00:00:00"/>
    <n v="6"/>
    <n v="22"/>
    <n v="1"/>
    <n v="38.51"/>
    <s v="QUICK-Stop"/>
    <s v="Taucherstraße 10"/>
    <s v="Cunewalde"/>
    <s v=""/>
    <s v="01307"/>
    <s v="Germany"/>
    <n v="10991"/>
    <s v="QUICK"/>
    <n v="1"/>
    <d v="1996-05-01T00:00:00"/>
    <d v="1996-05-29T00:00:00"/>
    <n v="6"/>
    <d v="1996-05-07T00:00:00"/>
    <n v="1"/>
    <n v="38.51"/>
    <s v="QUICK-Stop"/>
    <s v="Taucherstraße 10"/>
    <s v="Cunewalde"/>
    <s v=""/>
    <s v="01307"/>
    <s v="Germany"/>
    <n v="2"/>
    <x v="18"/>
    <x v="17"/>
    <n v="1"/>
    <s v="24 - 12 oz bottles"/>
    <n v="19"/>
    <n v="17"/>
    <n v="40"/>
    <n v="25"/>
    <n v="0"/>
    <s v="QUICK"/>
    <s v="QUICK-Stop"/>
    <x v="21"/>
    <x v="0"/>
    <s v="Taucherstraße 10"/>
    <s v="Cunewalde"/>
    <s v=""/>
    <s v="01307"/>
    <x v="1"/>
    <s v="0372-035188"/>
    <s v=""/>
    <n v="1"/>
    <x v="17"/>
    <s v="Charlotte Cooper"/>
    <s v="Purchasing Manager"/>
    <s v="49 Gilbert St."/>
    <s v="London"/>
    <s v=""/>
    <s v="EC1 4SD"/>
    <s v="UK"/>
    <s v="(171) 555-2222"/>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760"/>
  </r>
  <r>
    <x v="743"/>
    <n v="70"/>
    <n v="15"/>
    <n v="20"/>
    <n v="0.2"/>
    <n v="10991"/>
    <s v="QUICK"/>
    <n v="1"/>
    <x v="454"/>
    <d v="1996-05-29T00:00:00"/>
    <d v="1996-05-07T00:00:00"/>
    <n v="6"/>
    <n v="22"/>
    <n v="1"/>
    <n v="38.51"/>
    <s v="QUICK-Stop"/>
    <s v="Taucherstraße 10"/>
    <s v="Cunewalde"/>
    <s v=""/>
    <s v="01307"/>
    <s v="Germany"/>
    <n v="10991"/>
    <s v="QUICK"/>
    <n v="1"/>
    <d v="1996-05-01T00:00:00"/>
    <d v="1996-05-29T00:00:00"/>
    <n v="6"/>
    <d v="1996-05-07T00:00:00"/>
    <n v="1"/>
    <n v="38.51"/>
    <s v="QUICK-Stop"/>
    <s v="Taucherstraße 10"/>
    <s v="Cunewalde"/>
    <s v=""/>
    <s v="01307"/>
    <s v="Germany"/>
    <n v="70"/>
    <x v="30"/>
    <x v="18"/>
    <n v="1"/>
    <s v="24 - 355 ml bottles"/>
    <n v="15"/>
    <n v="15"/>
    <n v="10"/>
    <n v="30"/>
    <n v="0"/>
    <s v="QUICK"/>
    <s v="QUICK-Stop"/>
    <x v="21"/>
    <x v="0"/>
    <s v="Taucherstraße 10"/>
    <s v="Cunewalde"/>
    <s v=""/>
    <s v="01307"/>
    <x v="1"/>
    <s v="0372-035188"/>
    <s v=""/>
    <n v="7"/>
    <x v="18"/>
    <s v="Ian Devling"/>
    <s v="Marketing Manager"/>
    <s v="74 Rose St._x000d__x000a_Moonie Ponds"/>
    <s v="Melbourne"/>
    <s v="Victoria"/>
    <s v="3058"/>
    <s v="Australia"/>
    <s v="(03) 444-2343"/>
    <s v="(03) 444-6588"/>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240"/>
  </r>
  <r>
    <x v="743"/>
    <n v="76"/>
    <n v="18"/>
    <n v="90"/>
    <n v="0.2"/>
    <n v="10991"/>
    <s v="QUICK"/>
    <n v="1"/>
    <x v="454"/>
    <d v="1996-05-29T00:00:00"/>
    <d v="1996-05-07T00:00:00"/>
    <n v="6"/>
    <n v="22"/>
    <n v="1"/>
    <n v="38.51"/>
    <s v="QUICK-Stop"/>
    <s v="Taucherstraße 10"/>
    <s v="Cunewalde"/>
    <s v=""/>
    <s v="01307"/>
    <s v="Germany"/>
    <n v="10991"/>
    <s v="QUICK"/>
    <n v="1"/>
    <d v="1996-05-01T00:00:00"/>
    <d v="1996-05-29T00:00:00"/>
    <n v="6"/>
    <d v="1996-05-07T00:00:00"/>
    <n v="1"/>
    <n v="38.51"/>
    <s v="QUICK-Stop"/>
    <s v="Taucherstraße 10"/>
    <s v="Cunewalde"/>
    <s v=""/>
    <s v="01307"/>
    <s v="Germany"/>
    <n v="76"/>
    <x v="38"/>
    <x v="13"/>
    <n v="1"/>
    <s v="500 ml"/>
    <n v="18"/>
    <n v="57"/>
    <n v="0"/>
    <n v="20"/>
    <n v="0"/>
    <s v="QUICK"/>
    <s v="QUICK-Stop"/>
    <x v="21"/>
    <x v="0"/>
    <s v="Taucherstraße 10"/>
    <s v="Cunewalde"/>
    <s v=""/>
    <s v="01307"/>
    <x v="1"/>
    <s v="0372-035188"/>
    <s v=""/>
    <n v="23"/>
    <x v="13"/>
    <s v="Anne Heikkonen"/>
    <s v="Product Manager"/>
    <s v="Valtakatu 12"/>
    <s v="Lappeenranta"/>
    <s v=""/>
    <s v="53120"/>
    <s v="Finland"/>
    <s v="(953) 10956"/>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1296"/>
  </r>
  <r>
    <x v="744"/>
    <n v="72"/>
    <n v="34.799999999999997"/>
    <n v="2"/>
    <n v="0"/>
    <n v="10992"/>
    <s v="THEBI"/>
    <n v="1"/>
    <x v="454"/>
    <d v="1996-05-29T00:00:00"/>
    <d v="1996-05-03T00:00:00"/>
    <n v="2"/>
    <n v="26"/>
    <n v="3"/>
    <n v="4.2699999999999996"/>
    <s v="The Big Cheese"/>
    <s v="89 Jefferson Way_x000d__x000a_Suite 2"/>
    <s v="Portland"/>
    <s v="OR"/>
    <s v="97201"/>
    <s v="USA"/>
    <n v="10992"/>
    <s v="THEBI"/>
    <n v="1"/>
    <d v="1996-05-01T00:00:00"/>
    <d v="1996-05-29T00:00:00"/>
    <n v="2"/>
    <d v="1996-05-03T00:00:00"/>
    <n v="3"/>
    <n v="4.2699999999999996"/>
    <s v="The Big Cheese"/>
    <s v="89 Jefferson Way_x000d__x000a_Suite 2"/>
    <s v="Portland"/>
    <s v="OR"/>
    <s v="97201"/>
    <s v="USA"/>
    <n v="72"/>
    <x v="1"/>
    <x v="1"/>
    <n v="4"/>
    <s v="24 - 200 g pkgs."/>
    <n v="34.799999999999997"/>
    <n v="14"/>
    <n v="0"/>
    <n v="0"/>
    <n v="0"/>
    <s v="THEBI"/>
    <s v="The Big Cheese"/>
    <x v="40"/>
    <x v="1"/>
    <s v="89 Jefferson Way_x000d__x000a_Suite 2"/>
    <s v="Portland"/>
    <s v="OR"/>
    <s v="97201"/>
    <x v="8"/>
    <s v="(503) 555-3612"/>
    <s v=""/>
    <n v="14"/>
    <x v="1"/>
    <s v="Elio Rossi"/>
    <s v="Sales Representative"/>
    <s v="Viale Dante, 75"/>
    <s v="Ravenna"/>
    <s v=""/>
    <s v="48100"/>
    <s v="Italy"/>
    <s v="(0544) 60323"/>
    <s v="(0544) 60603"/>
    <n v="4"/>
    <x v="0"/>
    <s v="Cheeses"/>
    <n v="3"/>
    <s v="Federal Shipping"/>
    <s v="(503) 555-9931"/>
    <n v="1"/>
    <s v="Davolio"/>
    <s v="Nancy"/>
    <s v="Sales Representative"/>
    <s v="Ms."/>
    <d v="1948-12-08T00:00:00"/>
    <d v="1992-05-01T00:00:00"/>
    <s v="507 - 20th Ave. E._x000d__x000a_Apt. 2A"/>
    <s v="Seattle"/>
    <s v="WA"/>
    <s v="98122"/>
    <s v="USA"/>
    <s v="(206) 555-9857"/>
    <n v="5467"/>
    <n v="2"/>
    <n v="69.599999999999994"/>
  </r>
  <r>
    <x v="745"/>
    <n v="29"/>
    <n v="123.79"/>
    <n v="50"/>
    <n v="0.25"/>
    <n v="10993"/>
    <s v="FOLKO"/>
    <n v="7"/>
    <x v="454"/>
    <d v="1996-05-29T00:00:00"/>
    <d v="1996-05-10T00:00:00"/>
    <n v="9"/>
    <n v="19"/>
    <n v="3"/>
    <n v="8.81"/>
    <s v="Folk och fä HB"/>
    <s v="Åkergatan 24"/>
    <s v="Bräcke"/>
    <s v=""/>
    <s v="S-844 67"/>
    <s v="Sweden"/>
    <n v="10993"/>
    <s v="FOLKO"/>
    <n v="7"/>
    <d v="1996-05-01T00:00:00"/>
    <d v="1996-05-29T00:00:00"/>
    <n v="9"/>
    <d v="1996-05-10T00:00:00"/>
    <n v="3"/>
    <n v="8.81"/>
    <s v="Folk och fä HB"/>
    <s v="Åkergatan 24"/>
    <s v="Bräcke"/>
    <s v=""/>
    <s v="S-844 67"/>
    <s v="Sweden"/>
    <n v="29"/>
    <x v="39"/>
    <x v="20"/>
    <n v="6"/>
    <s v="50 bags x 30 sausgs."/>
    <n v="123.79"/>
    <n v="0"/>
    <n v="0"/>
    <n v="0"/>
    <n v="1"/>
    <s v="FOLKO"/>
    <s v="Folk och fä HB"/>
    <x v="14"/>
    <x v="3"/>
    <s v="Åkergatan 24"/>
    <s v="Bräcke"/>
    <s v=""/>
    <s v="S-844 67"/>
    <x v="9"/>
    <s v="0695-34 67 21"/>
    <s v=""/>
    <n v="12"/>
    <x v="20"/>
    <s v="Martin Bein"/>
    <s v="International Marketing Mgr."/>
    <s v="Bogenallee 51"/>
    <s v="Frankfurt"/>
    <s v=""/>
    <s v="60439"/>
    <s v="Germany"/>
    <s v="(069) 992755"/>
    <s v=""/>
    <n v="6"/>
    <x v="7"/>
    <s v="Prepared meats"/>
    <n v="3"/>
    <s v="Federal Shipping"/>
    <s v="(503) 555-9931"/>
    <n v="7"/>
    <s v="King"/>
    <s v="Robert"/>
    <s v="Sales Representative"/>
    <s v="Mr."/>
    <d v="1960-05-29T00:00:00"/>
    <d v="1994-01-02T00:00:00"/>
    <s v="Edgeham Hollow_x000d__x000a_Winchester Way"/>
    <s v="London"/>
    <s v=""/>
    <s v="RG1 9SP"/>
    <s v="UK"/>
    <s v="(71) 555-5598"/>
    <n v="465"/>
    <n v="5"/>
    <n v="4642.125"/>
  </r>
  <r>
    <x v="745"/>
    <n v="41"/>
    <n v="9.65"/>
    <n v="35"/>
    <n v="0.25"/>
    <n v="10993"/>
    <s v="FOLKO"/>
    <n v="7"/>
    <x v="454"/>
    <d v="1996-05-29T00:00:00"/>
    <d v="1996-05-10T00:00:00"/>
    <n v="9"/>
    <n v="19"/>
    <n v="3"/>
    <n v="8.81"/>
    <s v="Folk och fä HB"/>
    <s v="Åkergatan 24"/>
    <s v="Bräcke"/>
    <s v=""/>
    <s v="S-844 67"/>
    <s v="Sweden"/>
    <n v="10993"/>
    <s v="FOLKO"/>
    <n v="7"/>
    <d v="1996-05-01T00:00:00"/>
    <d v="1996-05-29T00:00:00"/>
    <n v="9"/>
    <d v="1996-05-10T00:00:00"/>
    <n v="3"/>
    <n v="8.81"/>
    <s v="Folk och fä HB"/>
    <s v="Åkergatan 24"/>
    <s v="Bräcke"/>
    <s v=""/>
    <s v="S-844 67"/>
    <s v="Sweden"/>
    <n v="41"/>
    <x v="5"/>
    <x v="5"/>
    <n v="8"/>
    <s v="12 - 12 oz cans"/>
    <n v="9.65"/>
    <n v="85"/>
    <n v="0"/>
    <n v="10"/>
    <n v="0"/>
    <s v="FOLKO"/>
    <s v="Folk och fä HB"/>
    <x v="14"/>
    <x v="3"/>
    <s v="Åkergatan 24"/>
    <s v="Bräcke"/>
    <s v=""/>
    <s v="S-844 67"/>
    <x v="9"/>
    <s v="0695-34 67 21"/>
    <s v=""/>
    <n v="19"/>
    <x v="5"/>
    <s v="Robb Merchant"/>
    <s v="Wholesale Account Agent"/>
    <s v="Order Processing Dept._x000d__x000a_2100 Paul Revere Blvd."/>
    <s v="Boston"/>
    <s v="MA"/>
    <s v="02134"/>
    <s v="USA"/>
    <s v="(617) 555-3267"/>
    <s v="(617) 555-3389"/>
    <n v="8"/>
    <x v="3"/>
    <s v="Seaweed and fish"/>
    <n v="3"/>
    <s v="Federal Shipping"/>
    <s v="(503) 555-9931"/>
    <n v="7"/>
    <s v="King"/>
    <s v="Robert"/>
    <s v="Sales Representative"/>
    <s v="Mr."/>
    <d v="1960-05-29T00:00:00"/>
    <d v="1994-01-02T00:00:00"/>
    <s v="Edgeham Hollow_x000d__x000a_Winchester Way"/>
    <s v="London"/>
    <s v=""/>
    <s v="RG1 9SP"/>
    <s v="UK"/>
    <s v="(71) 555-5598"/>
    <n v="465"/>
    <n v="5"/>
    <n v="253.3125"/>
  </r>
  <r>
    <x v="746"/>
    <n v="59"/>
    <n v="55"/>
    <n v="18"/>
    <n v="0.05"/>
    <n v="10994"/>
    <s v="VAFFE"/>
    <n v="2"/>
    <x v="455"/>
    <d v="1996-05-16T00:00:00"/>
    <d v="1996-05-09T00:00:00"/>
    <n v="7"/>
    <n v="7"/>
    <n v="3"/>
    <n v="65.53"/>
    <s v="Vaffeljernet"/>
    <s v="Smagsløget 45"/>
    <s v="Århus"/>
    <s v=""/>
    <s v="8200"/>
    <s v="Denmark"/>
    <n v="10994"/>
    <s v="VAFFE"/>
    <n v="2"/>
    <d v="1996-05-02T00:00:00"/>
    <d v="1996-05-16T00:00:00"/>
    <n v="7"/>
    <d v="1996-05-09T00:00:00"/>
    <n v="3"/>
    <n v="65.53"/>
    <s v="Vaffeljernet"/>
    <s v="Smagsløget 45"/>
    <s v="Århus"/>
    <s v=""/>
    <s v="8200"/>
    <s v="Denmark"/>
    <n v="59"/>
    <x v="21"/>
    <x v="11"/>
    <n v="4"/>
    <s v="5 kg pkg."/>
    <n v="55"/>
    <n v="79"/>
    <n v="0"/>
    <n v="0"/>
    <n v="0"/>
    <s v="VAFFE"/>
    <s v="Vaffeljernet"/>
    <x v="61"/>
    <x v="4"/>
    <s v="Smagsløget 45"/>
    <s v="Århus"/>
    <s v=""/>
    <s v="8200"/>
    <x v="17"/>
    <s v="86 21 32 43"/>
    <s v="86 22 33 44"/>
    <n v="28"/>
    <x v="11"/>
    <s v="Eliane Noz"/>
    <s v="Sales Representative"/>
    <s v="Bat. B_x000d__x000a_3, rue des Alpes"/>
    <s v="Annecy"/>
    <s v=""/>
    <s v="74000"/>
    <s v="France"/>
    <s v="38.76.98.06"/>
    <s v="38.76.98.58"/>
    <n v="4"/>
    <x v="0"/>
    <s v="Cheeses"/>
    <n v="3"/>
    <s v="Federal Shipping"/>
    <s v="(503) 555-9931"/>
    <n v="2"/>
    <s v="Fuller"/>
    <s v="Andrew"/>
    <s v="Vice President, Sales"/>
    <s v="Dr."/>
    <d v="1952-02-19T00:00:00"/>
    <d v="1992-08-14T00:00:00"/>
    <s v="908 W. Capital Way"/>
    <s v="Tacoma"/>
    <s v="WA"/>
    <s v="98401"/>
    <s v="USA"/>
    <s v="(206) 555-9482"/>
    <n v="3457"/>
    <m/>
    <n v="940.5"/>
  </r>
  <r>
    <x v="747"/>
    <n v="51"/>
    <n v="53"/>
    <n v="20"/>
    <n v="0"/>
    <n v="10995"/>
    <s v="PERIC"/>
    <n v="1"/>
    <x v="455"/>
    <d v="1996-05-30T00:00:00"/>
    <d v="1996-05-06T00:00:00"/>
    <n v="4"/>
    <n v="24"/>
    <n v="3"/>
    <n v="46"/>
    <s v="Pericles Comidas clásicas"/>
    <s v="Calle Dr. Jorge Cash 321"/>
    <s v="México D.F."/>
    <s v=""/>
    <s v="05033"/>
    <s v="Mexico"/>
    <n v="10995"/>
    <s v="PERIC"/>
    <n v="1"/>
    <d v="1996-05-02T00:00:00"/>
    <d v="1996-05-30T00:00:00"/>
    <n v="4"/>
    <d v="1996-05-06T00:00:00"/>
    <n v="3"/>
    <n v="46"/>
    <s v="Pericles Comidas clásicas"/>
    <s v="Calle Dr. Jorge Cash 321"/>
    <s v="México D.F."/>
    <s v=""/>
    <s v="05033"/>
    <s v="Mexico"/>
    <n v="51"/>
    <x v="4"/>
    <x v="4"/>
    <n v="7"/>
    <s v="50 - 300 g pkgs."/>
    <n v="53"/>
    <n v="20"/>
    <n v="0"/>
    <n v="10"/>
    <n v="0"/>
    <s v="PERIC"/>
    <s v="Pericles Comidas clásicas"/>
    <x v="43"/>
    <x v="5"/>
    <s v="Calle Dr. Jorge Cash 321"/>
    <s v="México D.F."/>
    <s v=""/>
    <s v="05033"/>
    <x v="7"/>
    <s v="(5) 552-3745"/>
    <s v="(5) 545-3745"/>
    <n v="24"/>
    <x v="4"/>
    <s v="Wendy Mackenzie"/>
    <s v="Sales Representative"/>
    <s v="170 Prince Edward Parade_x000d__x000a_Hunter's Hill"/>
    <s v="Sydney"/>
    <s v="NSW"/>
    <s v="2042"/>
    <s v="Australia"/>
    <s v="(02) 555-5914"/>
    <s v="(02) 555-4873"/>
    <n v="7"/>
    <x v="2"/>
    <s v="Dried fruit and bean curd"/>
    <n v="3"/>
    <s v="Federal Shipping"/>
    <s v="(503) 555-9931"/>
    <n v="1"/>
    <s v="Davolio"/>
    <s v="Nancy"/>
    <s v="Sales Representative"/>
    <s v="Ms."/>
    <d v="1948-12-08T00:00:00"/>
    <d v="1992-05-01T00:00:00"/>
    <s v="507 - 20th Ave. E._x000d__x000a_Apt. 2A"/>
    <s v="Seattle"/>
    <s v="WA"/>
    <s v="98122"/>
    <s v="USA"/>
    <s v="(206) 555-9857"/>
    <n v="5467"/>
    <n v="2"/>
    <n v="1060"/>
  </r>
  <r>
    <x v="747"/>
    <n v="60"/>
    <n v="34"/>
    <n v="4"/>
    <n v="0"/>
    <n v="10995"/>
    <s v="PERIC"/>
    <n v="1"/>
    <x v="455"/>
    <d v="1996-05-30T00:00:00"/>
    <d v="1996-05-06T00:00:00"/>
    <n v="4"/>
    <n v="24"/>
    <n v="3"/>
    <n v="46"/>
    <s v="Pericles Comidas clásicas"/>
    <s v="Calle Dr. Jorge Cash 321"/>
    <s v="México D.F."/>
    <s v=""/>
    <s v="05033"/>
    <s v="Mexico"/>
    <n v="10995"/>
    <s v="PERIC"/>
    <n v="1"/>
    <d v="1996-05-02T00:00:00"/>
    <d v="1996-05-30T00:00:00"/>
    <n v="4"/>
    <d v="1996-05-06T00:00:00"/>
    <n v="3"/>
    <n v="46"/>
    <s v="Pericles Comidas clásicas"/>
    <s v="Calle Dr. Jorge Cash 321"/>
    <s v="México D.F."/>
    <s v=""/>
    <s v="05033"/>
    <s v="Mexico"/>
    <n v="60"/>
    <x v="11"/>
    <x v="11"/>
    <n v="4"/>
    <s v="15 - 300 g rounds"/>
    <n v="34"/>
    <n v="19"/>
    <n v="0"/>
    <n v="0"/>
    <n v="0"/>
    <s v="PERIC"/>
    <s v="Pericles Comidas clásicas"/>
    <x v="43"/>
    <x v="5"/>
    <s v="Calle Dr. Jorge Cash 321"/>
    <s v="México D.F."/>
    <s v=""/>
    <s v="05033"/>
    <x v="7"/>
    <s v="(5) 552-3745"/>
    <s v="(5) 545-3745"/>
    <n v="28"/>
    <x v="11"/>
    <s v="Eliane Noz"/>
    <s v="Sales Representative"/>
    <s v="Bat. B_x000d__x000a_3, rue des Alpes"/>
    <s v="Annecy"/>
    <s v=""/>
    <s v="74000"/>
    <s v="France"/>
    <s v="38.76.98.06"/>
    <s v="38.76.98.58"/>
    <n v="4"/>
    <x v="0"/>
    <s v="Cheeses"/>
    <n v="3"/>
    <s v="Federal Shipping"/>
    <s v="(503) 555-9931"/>
    <n v="1"/>
    <s v="Davolio"/>
    <s v="Nancy"/>
    <s v="Sales Representative"/>
    <s v="Ms."/>
    <d v="1948-12-08T00:00:00"/>
    <d v="1992-05-01T00:00:00"/>
    <s v="507 - 20th Ave. E._x000d__x000a_Apt. 2A"/>
    <s v="Seattle"/>
    <s v="WA"/>
    <s v="98122"/>
    <s v="USA"/>
    <s v="(206) 555-9857"/>
    <n v="5467"/>
    <n v="2"/>
    <n v="136"/>
  </r>
  <r>
    <x v="748"/>
    <n v="42"/>
    <n v="14"/>
    <n v="40"/>
    <n v="0"/>
    <n v="10996"/>
    <s v="QUICK"/>
    <n v="4"/>
    <x v="455"/>
    <d v="1996-05-30T00:00:00"/>
    <d v="1996-05-10T00:00:00"/>
    <n v="8"/>
    <n v="20"/>
    <n v="2"/>
    <n v="1.1200000000000001"/>
    <s v="QUICK-Stop"/>
    <s v="Taucherstraße 10"/>
    <s v="Cunewalde"/>
    <s v=""/>
    <s v="01307"/>
    <s v="Germany"/>
    <n v="10996"/>
    <s v="QUICK"/>
    <n v="4"/>
    <d v="1996-05-02T00:00:00"/>
    <d v="1996-05-30T00:00:00"/>
    <n v="8"/>
    <d v="1996-05-10T00:00:00"/>
    <n v="2"/>
    <n v="1.1200000000000001"/>
    <s v="QUICK-Stop"/>
    <s v="Taucherstraße 10"/>
    <s v="Cunewalde"/>
    <s v=""/>
    <s v="01307"/>
    <s v="Germany"/>
    <n v="42"/>
    <x v="2"/>
    <x v="2"/>
    <n v="5"/>
    <s v="32 - 1 kg pkgs."/>
    <n v="14"/>
    <n v="26"/>
    <n v="0"/>
    <n v="0"/>
    <n v="1"/>
    <s v="QUICK"/>
    <s v="QUICK-Stop"/>
    <x v="21"/>
    <x v="0"/>
    <s v="Taucherstraße 10"/>
    <s v="Cunewalde"/>
    <s v=""/>
    <s v="01307"/>
    <x v="1"/>
    <s v="0372-035188"/>
    <s v=""/>
    <n v="20"/>
    <x v="2"/>
    <s v="Chandra Leka"/>
    <s v="Owner"/>
    <s v="471 Serangoon Loop, Suite #402"/>
    <s v="Singapore"/>
    <s v=""/>
    <s v="0512"/>
    <s v="Singapore"/>
    <s v="555-8787"/>
    <s v=""/>
    <n v="5"/>
    <x v="1"/>
    <s v="Breads, crackers, pasta, and cereal"/>
    <n v="2"/>
    <s v="United Package"/>
    <s v="(503) 555-3199"/>
    <n v="4"/>
    <s v="Peacock"/>
    <s v="Margaret"/>
    <s v="Sales Representative"/>
    <s v="Mrs."/>
    <d v="1937-09-19T00:00:00"/>
    <d v="1993-05-03T00:00:00"/>
    <s v="4110 Old Redmond Rd."/>
    <s v="Redmond"/>
    <s v="WA"/>
    <s v="98052"/>
    <s v="USA"/>
    <s v="(206) 555-8122"/>
    <n v="5176"/>
    <n v="2"/>
    <n v="560"/>
  </r>
  <r>
    <x v="749"/>
    <n v="32"/>
    <n v="32"/>
    <n v="50"/>
    <n v="0"/>
    <n v="10997"/>
    <s v="LILAS"/>
    <n v="8"/>
    <x v="456"/>
    <d v="1996-06-14T00:00:00"/>
    <d v="1996-05-13T00:00:00"/>
    <n v="10"/>
    <n v="32"/>
    <n v="2"/>
    <n v="73.91"/>
    <s v="LILA-Supermercado"/>
    <s v="Carrera 52 con Ave. Bolívar #65-98 Llano Largo"/>
    <s v="Barquisimeto"/>
    <s v="Lara"/>
    <s v="3508"/>
    <s v="Venezuela"/>
    <n v="10997"/>
    <s v="LILAS"/>
    <n v="8"/>
    <d v="1996-05-03T00:00:00"/>
    <d v="1996-06-14T00:00:00"/>
    <n v="10"/>
    <d v="1996-05-13T00:00:00"/>
    <n v="2"/>
    <n v="73.91"/>
    <s v="LILA-Supermercado"/>
    <s v="Carrera 52 con Ave. Bolívar #65-98 Llano Largo"/>
    <s v="Barquisimeto"/>
    <s v="Lara"/>
    <s v="3508"/>
    <s v="Venezuela"/>
    <n v="32"/>
    <x v="26"/>
    <x v="1"/>
    <n v="4"/>
    <s v="24 - 200 g pkgs."/>
    <n v="32"/>
    <n v="9"/>
    <n v="40"/>
    <n v="25"/>
    <n v="0"/>
    <s v="LILAS"/>
    <s v="LILA-Supermercado"/>
    <x v="28"/>
    <x v="0"/>
    <s v="Carrera 52 con Ave. Bolívar #65-98 Llano Largo"/>
    <s v="Barquisimeto"/>
    <s v="Lara"/>
    <s v="3508"/>
    <x v="5"/>
    <s v="(9) 331-6954"/>
    <s v="(9) 331-7256"/>
    <n v="14"/>
    <x v="1"/>
    <s v="Elio Rossi"/>
    <s v="Sales Representative"/>
    <s v="Viale Dante, 75"/>
    <s v="Ravenna"/>
    <s v=""/>
    <s v="48100"/>
    <s v="Italy"/>
    <s v="(0544) 60323"/>
    <s v="(0544) 60603"/>
    <n v="4"/>
    <x v="0"/>
    <s v="Cheeses"/>
    <n v="2"/>
    <s v="United Package"/>
    <s v="(503) 555-3199"/>
    <n v="8"/>
    <s v="Callahan"/>
    <s v="Laura"/>
    <s v="Inside Sales Coordinator"/>
    <s v="Ms."/>
    <d v="1958-01-09T00:00:00"/>
    <d v="1994-03-05T00:00:00"/>
    <s v="4726 - 11th Ave. N.E."/>
    <s v="Seattle"/>
    <s v="WA"/>
    <s v="98105"/>
    <s v="USA"/>
    <s v="(206) 555-1189"/>
    <n v="2344"/>
    <n v="2"/>
    <n v="1600"/>
  </r>
  <r>
    <x v="749"/>
    <n v="46"/>
    <n v="12"/>
    <n v="20"/>
    <n v="0.25"/>
    <n v="10997"/>
    <s v="LILAS"/>
    <n v="8"/>
    <x v="456"/>
    <d v="1996-06-14T00:00:00"/>
    <d v="1996-05-13T00:00:00"/>
    <n v="10"/>
    <n v="32"/>
    <n v="2"/>
    <n v="73.91"/>
    <s v="LILA-Supermercado"/>
    <s v="Carrera 52 con Ave. Bolívar #65-98 Llano Largo"/>
    <s v="Barquisimeto"/>
    <s v="Lara"/>
    <s v="3508"/>
    <s v="Venezuela"/>
    <n v="10997"/>
    <s v="LILAS"/>
    <n v="8"/>
    <d v="1996-05-03T00:00:00"/>
    <d v="1996-06-14T00:00:00"/>
    <n v="10"/>
    <d v="1996-05-13T00:00:00"/>
    <n v="2"/>
    <n v="73.91"/>
    <s v="LILA-Supermercado"/>
    <s v="Carrera 52 con Ave. Bolívar #65-98 Llano Largo"/>
    <s v="Barquisimeto"/>
    <s v="Lara"/>
    <s v="3508"/>
    <s v="Venezuela"/>
    <n v="46"/>
    <x v="54"/>
    <x v="26"/>
    <n v="8"/>
    <s v="4 - 450 g glasses"/>
    <n v="12"/>
    <n v="95"/>
    <n v="0"/>
    <n v="0"/>
    <n v="0"/>
    <s v="LILAS"/>
    <s v="LILA-Supermercado"/>
    <x v="28"/>
    <x v="0"/>
    <s v="Carrera 52 con Ave. Bolívar #65-98 Llano Largo"/>
    <s v="Barquisimeto"/>
    <s v="Lara"/>
    <s v="3508"/>
    <x v="5"/>
    <s v="(9) 331-6954"/>
    <s v="(9) 331-7256"/>
    <n v="21"/>
    <x v="26"/>
    <s v="Niels Petersen"/>
    <s v="Sales Manager"/>
    <s v="Lyngbysild_x000d__x000a_Fiskebakken 10"/>
    <s v="Lyngby"/>
    <s v=""/>
    <s v="2800"/>
    <s v="Denmark"/>
    <s v="43844108"/>
    <s v="43844115"/>
    <n v="8"/>
    <x v="3"/>
    <s v="Seaweed and fish"/>
    <n v="2"/>
    <s v="United Package"/>
    <s v="(503) 555-3199"/>
    <n v="8"/>
    <s v="Callahan"/>
    <s v="Laura"/>
    <s v="Inside Sales Coordinator"/>
    <s v="Ms."/>
    <d v="1958-01-09T00:00:00"/>
    <d v="1994-03-05T00:00:00"/>
    <s v="4726 - 11th Ave. N.E."/>
    <s v="Seattle"/>
    <s v="WA"/>
    <s v="98105"/>
    <s v="USA"/>
    <s v="(206) 555-1189"/>
    <n v="2344"/>
    <n v="2"/>
    <n v="180"/>
  </r>
  <r>
    <x v="749"/>
    <n v="52"/>
    <n v="7"/>
    <n v="20"/>
    <n v="0.25"/>
    <n v="10997"/>
    <s v="LILAS"/>
    <n v="8"/>
    <x v="456"/>
    <d v="1996-06-14T00:00:00"/>
    <d v="1996-05-13T00:00:00"/>
    <n v="10"/>
    <n v="32"/>
    <n v="2"/>
    <n v="73.91"/>
    <s v="LILA-Supermercado"/>
    <s v="Carrera 52 con Ave. Bolívar #65-98 Llano Largo"/>
    <s v="Barquisimeto"/>
    <s v="Lara"/>
    <s v="3508"/>
    <s v="Venezuela"/>
    <n v="10997"/>
    <s v="LILAS"/>
    <n v="8"/>
    <d v="1996-05-03T00:00:00"/>
    <d v="1996-06-14T00:00:00"/>
    <n v="10"/>
    <d v="1996-05-13T00:00:00"/>
    <n v="2"/>
    <n v="73.91"/>
    <s v="LILA-Supermercado"/>
    <s v="Carrera 52 con Ave. Bolívar #65-98 Llano Largo"/>
    <s v="Barquisimeto"/>
    <s v="Lara"/>
    <s v="3508"/>
    <s v="Venezuela"/>
    <n v="52"/>
    <x v="65"/>
    <x v="4"/>
    <n v="5"/>
    <s v="16 - 2 kg boxes"/>
    <n v="7"/>
    <n v="38"/>
    <n v="0"/>
    <n v="25"/>
    <n v="0"/>
    <s v="LILAS"/>
    <s v="LILA-Supermercado"/>
    <x v="28"/>
    <x v="0"/>
    <s v="Carrera 52 con Ave. Bolívar #65-98 Llano Largo"/>
    <s v="Barquisimeto"/>
    <s v="Lara"/>
    <s v="3508"/>
    <x v="5"/>
    <s v="(9) 331-6954"/>
    <s v="(9) 331-7256"/>
    <n v="24"/>
    <x v="4"/>
    <s v="Wendy Mackenzie"/>
    <s v="Sales Representative"/>
    <s v="170 Prince Edward Parade_x000d__x000a_Hunter's Hill"/>
    <s v="Sydney"/>
    <s v="NSW"/>
    <s v="2042"/>
    <s v="Australia"/>
    <s v="(02) 555-5914"/>
    <s v="(02) 555-4873"/>
    <n v="5"/>
    <x v="1"/>
    <s v="Breads, crackers, pasta, and cereal"/>
    <n v="2"/>
    <s v="United Package"/>
    <s v="(503) 555-3199"/>
    <n v="8"/>
    <s v="Callahan"/>
    <s v="Laura"/>
    <s v="Inside Sales Coordinator"/>
    <s v="Ms."/>
    <d v="1958-01-09T00:00:00"/>
    <d v="1994-03-05T00:00:00"/>
    <s v="4726 - 11th Ave. N.E."/>
    <s v="Seattle"/>
    <s v="WA"/>
    <s v="98105"/>
    <s v="USA"/>
    <s v="(206) 555-1189"/>
    <n v="2344"/>
    <n v="2"/>
    <n v="105"/>
  </r>
  <r>
    <x v="750"/>
    <n v="24"/>
    <n v="4.5"/>
    <n v="12"/>
    <n v="0"/>
    <n v="10998"/>
    <s v="WOLZA"/>
    <n v="8"/>
    <x v="456"/>
    <d v="1996-05-17T00:00:00"/>
    <d v="1996-05-17T00:00:00"/>
    <n v="14"/>
    <n v="0"/>
    <n v="2"/>
    <n v="20.309999999999999"/>
    <s v="Wolski Zajazd"/>
    <s v="ul. Filtrowa 68"/>
    <s v="Warszawa"/>
    <s v=""/>
    <s v="01-012"/>
    <s v="Poland"/>
    <n v="10998"/>
    <s v="WOLZA"/>
    <n v="8"/>
    <d v="1996-05-03T00:00:00"/>
    <d v="1996-05-17T00:00:00"/>
    <n v="14"/>
    <d v="1996-05-17T00:00:00"/>
    <n v="2"/>
    <n v="20.309999999999999"/>
    <s v="Wolski Zajazd"/>
    <s v="ul. Filtrowa 68"/>
    <s v="Warszawa"/>
    <s v=""/>
    <s v="01-012"/>
    <s v="Poland"/>
    <n v="24"/>
    <x v="15"/>
    <x v="14"/>
    <n v="1"/>
    <s v="12 - 355 ml cans"/>
    <n v="4.5"/>
    <n v="20"/>
    <n v="0"/>
    <n v="0"/>
    <n v="1"/>
    <s v="WOLZA"/>
    <s v="Wolski  Zajazd"/>
    <x v="63"/>
    <x v="3"/>
    <s v="ul. Filtrowa 68"/>
    <s v="Warszawa"/>
    <s v=""/>
    <s v="01-012"/>
    <x v="18"/>
    <s v="(26) 642-7012"/>
    <s v="(26) 642-7012"/>
    <n v="10"/>
    <x v="14"/>
    <s v="Carlos Diaz"/>
    <s v="Marketing Manager"/>
    <s v="Av. das Americanas 12.890"/>
    <s v="São Paulo"/>
    <s v=""/>
    <s v="5442"/>
    <s v="Brazil"/>
    <s v="(11) 555 4640"/>
    <s v=""/>
    <n v="1"/>
    <x v="6"/>
    <s v="Soft drinks, coffees, teas, beers, and ales"/>
    <n v="2"/>
    <s v="United Package"/>
    <s v="(503) 555-3199"/>
    <n v="8"/>
    <s v="Callahan"/>
    <s v="Laura"/>
    <s v="Inside Sales Coordinator"/>
    <s v="Ms."/>
    <d v="1958-01-09T00:00:00"/>
    <d v="1994-03-05T00:00:00"/>
    <s v="4726 - 11th Ave. N.E."/>
    <s v="Seattle"/>
    <s v="WA"/>
    <s v="98105"/>
    <s v="USA"/>
    <s v="(206) 555-1189"/>
    <n v="2344"/>
    <n v="2"/>
    <n v="54"/>
  </r>
  <r>
    <x v="750"/>
    <n v="61"/>
    <n v="28.5"/>
    <n v="7"/>
    <n v="0"/>
    <n v="10998"/>
    <s v="WOLZA"/>
    <n v="8"/>
    <x v="456"/>
    <d v="1996-05-17T00:00:00"/>
    <d v="1996-05-17T00:00:00"/>
    <n v="14"/>
    <n v="0"/>
    <n v="2"/>
    <n v="20.309999999999999"/>
    <s v="Wolski Zajazd"/>
    <s v="ul. Filtrowa 68"/>
    <s v="Warszawa"/>
    <s v=""/>
    <s v="01-012"/>
    <s v="Poland"/>
    <n v="10998"/>
    <s v="WOLZA"/>
    <n v="8"/>
    <d v="1996-05-03T00:00:00"/>
    <d v="1996-05-17T00:00:00"/>
    <n v="14"/>
    <d v="1996-05-17T00:00:00"/>
    <n v="2"/>
    <n v="20.309999999999999"/>
    <s v="Wolski Zajazd"/>
    <s v="ul. Filtrowa 68"/>
    <s v="Warszawa"/>
    <s v=""/>
    <s v="01-012"/>
    <s v="Poland"/>
    <n v="61"/>
    <x v="75"/>
    <x v="22"/>
    <n v="2"/>
    <s v="24 - 500 ml bottles"/>
    <n v="28.5"/>
    <n v="113"/>
    <n v="0"/>
    <n v="25"/>
    <n v="0"/>
    <s v="WOLZA"/>
    <s v="Wolski  Zajazd"/>
    <x v="63"/>
    <x v="3"/>
    <s v="ul. Filtrowa 68"/>
    <s v="Warszawa"/>
    <s v=""/>
    <s v="01-012"/>
    <x v="18"/>
    <s v="(26) 642-7012"/>
    <s v="(26) 642-7012"/>
    <n v="29"/>
    <x v="22"/>
    <s v="Chantal Goulet"/>
    <s v="Accounting Manager"/>
    <s v="148 rue Chasseur"/>
    <s v="Ste-Hyacinthe"/>
    <s v="Québec"/>
    <s v="J2S 7S8"/>
    <s v="Canada"/>
    <s v="(514) 555-2955"/>
    <s v="(514) 555-2921"/>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199.5"/>
  </r>
  <r>
    <x v="750"/>
    <n v="74"/>
    <n v="10"/>
    <n v="20"/>
    <n v="0"/>
    <n v="10998"/>
    <s v="WOLZA"/>
    <n v="8"/>
    <x v="456"/>
    <d v="1996-05-17T00:00:00"/>
    <d v="1996-05-17T00:00:00"/>
    <n v="14"/>
    <n v="0"/>
    <n v="2"/>
    <n v="20.309999999999999"/>
    <s v="Wolski Zajazd"/>
    <s v="ul. Filtrowa 68"/>
    <s v="Warszawa"/>
    <s v=""/>
    <s v="01-012"/>
    <s v="Poland"/>
    <n v="10998"/>
    <s v="WOLZA"/>
    <n v="8"/>
    <d v="1996-05-03T00:00:00"/>
    <d v="1996-05-17T00:00:00"/>
    <n v="14"/>
    <d v="1996-05-17T00:00:00"/>
    <n v="2"/>
    <n v="20.309999999999999"/>
    <s v="Wolski Zajazd"/>
    <s v="ul. Filtrowa 68"/>
    <s v="Warszawa"/>
    <s v=""/>
    <s v="01-012"/>
    <s v="Poland"/>
    <n v="74"/>
    <x v="17"/>
    <x v="16"/>
    <n v="7"/>
    <s v="5 kg pkg."/>
    <n v="10"/>
    <n v="4"/>
    <n v="20"/>
    <n v="5"/>
    <n v="0"/>
    <s v="WOLZA"/>
    <s v="Wolski  Zajazd"/>
    <x v="63"/>
    <x v="3"/>
    <s v="ul. Filtrowa 68"/>
    <s v="Warszawa"/>
    <s v=""/>
    <s v="01-012"/>
    <x v="18"/>
    <s v="(26) 642-7012"/>
    <s v="(26) 642-7012"/>
    <n v="4"/>
    <x v="16"/>
    <s v="Yoshi Nagase"/>
    <s v="Marketing Manager"/>
    <s v="9-8 Sekimai_x000d__x000a_Musashino-shi"/>
    <s v="Tokyo"/>
    <s v=""/>
    <s v="100"/>
    <s v="Japan"/>
    <s v="(03) 3555-5011"/>
    <s v=""/>
    <n v="7"/>
    <x v="2"/>
    <s v="Dried fruit and bean curd"/>
    <n v="2"/>
    <s v="United Package"/>
    <s v="(503) 555-3199"/>
    <n v="8"/>
    <s v="Callahan"/>
    <s v="Laura"/>
    <s v="Inside Sales Coordinator"/>
    <s v="Ms."/>
    <d v="1958-01-09T00:00:00"/>
    <d v="1994-03-05T00:00:00"/>
    <s v="4726 - 11th Ave. N.E."/>
    <s v="Seattle"/>
    <s v="WA"/>
    <s v="98105"/>
    <s v="USA"/>
    <s v="(206) 555-1189"/>
    <n v="2344"/>
    <n v="2"/>
    <n v="200"/>
  </r>
  <r>
    <x v="750"/>
    <n v="75"/>
    <n v="7.75"/>
    <n v="30"/>
    <n v="0"/>
    <n v="10998"/>
    <s v="WOLZA"/>
    <n v="8"/>
    <x v="456"/>
    <d v="1996-05-17T00:00:00"/>
    <d v="1996-05-17T00:00:00"/>
    <n v="14"/>
    <n v="0"/>
    <n v="2"/>
    <n v="20.309999999999999"/>
    <s v="Wolski Zajazd"/>
    <s v="ul. Filtrowa 68"/>
    <s v="Warszawa"/>
    <s v=""/>
    <s v="01-012"/>
    <s v="Poland"/>
    <n v="10998"/>
    <s v="WOLZA"/>
    <n v="8"/>
    <d v="1996-05-03T00:00:00"/>
    <d v="1996-05-17T00:00:00"/>
    <n v="14"/>
    <d v="1996-05-17T00:00:00"/>
    <n v="2"/>
    <n v="20.309999999999999"/>
    <s v="Wolski Zajazd"/>
    <s v="ul. Filtrowa 68"/>
    <s v="Warszawa"/>
    <s v=""/>
    <s v="01-012"/>
    <s v="Poland"/>
    <n v="75"/>
    <x v="48"/>
    <x v="20"/>
    <n v="1"/>
    <s v="24 - 0.5 l bottles"/>
    <n v="7.75"/>
    <n v="125"/>
    <n v="0"/>
    <n v="25"/>
    <n v="0"/>
    <s v="WOLZA"/>
    <s v="Wolski  Zajazd"/>
    <x v="63"/>
    <x v="3"/>
    <s v="ul. Filtrowa 68"/>
    <s v="Warszawa"/>
    <s v=""/>
    <s v="01-012"/>
    <x v="18"/>
    <s v="(26) 642-7012"/>
    <s v="(26) 642-7012"/>
    <n v="12"/>
    <x v="20"/>
    <s v="Martin Bein"/>
    <s v="International Marketing Mgr."/>
    <s v="Bogenallee 51"/>
    <s v="Frankfurt"/>
    <s v=""/>
    <s v="60439"/>
    <s v="Germany"/>
    <s v="(069) 992755"/>
    <s v=""/>
    <n v="1"/>
    <x v="6"/>
    <s v="Soft drinks, coffees, teas, beers, and ales"/>
    <n v="2"/>
    <s v="United Package"/>
    <s v="(503) 555-3199"/>
    <n v="8"/>
    <s v="Callahan"/>
    <s v="Laura"/>
    <s v="Inside Sales Coordinator"/>
    <s v="Ms."/>
    <d v="1958-01-09T00:00:00"/>
    <d v="1994-03-05T00:00:00"/>
    <s v="4726 - 11th Ave. N.E."/>
    <s v="Seattle"/>
    <s v="WA"/>
    <s v="98105"/>
    <s v="USA"/>
    <s v="(206) 555-1189"/>
    <n v="2344"/>
    <n v="2"/>
    <n v="232.5"/>
  </r>
  <r>
    <x v="751"/>
    <n v="41"/>
    <n v="9.65"/>
    <n v="20"/>
    <n v="0.05"/>
    <n v="10999"/>
    <s v="OTTIK"/>
    <n v="6"/>
    <x v="456"/>
    <d v="1996-05-31T00:00:00"/>
    <d v="1996-05-10T00:00:00"/>
    <n v="7"/>
    <n v="21"/>
    <n v="2"/>
    <n v="96.35"/>
    <s v="Ottilies Käseladen"/>
    <s v="Mehrheimerstr. 369"/>
    <s v="Köln"/>
    <s v=""/>
    <s v="50739"/>
    <s v="Germany"/>
    <n v="10999"/>
    <s v="OTTIK"/>
    <n v="6"/>
    <d v="1996-05-03T00:00:00"/>
    <d v="1996-05-31T00:00:00"/>
    <n v="7"/>
    <d v="1996-05-10T00:00:00"/>
    <n v="2"/>
    <n v="96.35"/>
    <s v="Ottilies Käseladen"/>
    <s v="Mehrheimerstr. 369"/>
    <s v="Köln"/>
    <s v=""/>
    <s v="50739"/>
    <s v="Germany"/>
    <n v="41"/>
    <x v="5"/>
    <x v="5"/>
    <n v="8"/>
    <s v="12 - 12 oz cans"/>
    <n v="9.65"/>
    <n v="85"/>
    <n v="0"/>
    <n v="10"/>
    <n v="0"/>
    <s v="OTTIK"/>
    <s v="Ottilies Käseladen"/>
    <x v="11"/>
    <x v="3"/>
    <s v="Mehrheimerstr. 369"/>
    <s v="Köln"/>
    <s v=""/>
    <s v="50739"/>
    <x v="1"/>
    <s v="0221-0644327"/>
    <s v="0221-0765721"/>
    <n v="19"/>
    <x v="5"/>
    <s v="Robb Merchant"/>
    <s v="Wholesale Account Agent"/>
    <s v="Order Processing Dept._x000d__x000a_2100 Paul Revere Blvd."/>
    <s v="Boston"/>
    <s v="MA"/>
    <s v="02134"/>
    <s v="USA"/>
    <s v="(617) 555-3267"/>
    <s v="(617) 555-3389"/>
    <n v="8"/>
    <x v="3"/>
    <s v="Seaweed and fish"/>
    <n v="2"/>
    <s v="United Package"/>
    <s v="(503) 555-3199"/>
    <n v="6"/>
    <s v="Suyama"/>
    <s v="Michael"/>
    <s v="Sales Representative"/>
    <s v="Mr."/>
    <d v="1963-07-02T00:00:00"/>
    <d v="1993-10-17T00:00:00"/>
    <s v="Coventry House_x000d__x000a_Miner Rd."/>
    <s v="London"/>
    <s v=""/>
    <s v="EC2 7JR"/>
    <s v="UK"/>
    <s v="(71) 555-7773"/>
    <n v="428"/>
    <n v="5"/>
    <n v="183.35"/>
  </r>
  <r>
    <x v="751"/>
    <n v="51"/>
    <n v="53"/>
    <n v="15"/>
    <n v="0.05"/>
    <n v="10999"/>
    <s v="OTTIK"/>
    <n v="6"/>
    <x v="456"/>
    <d v="1996-05-31T00:00:00"/>
    <d v="1996-05-10T00:00:00"/>
    <n v="7"/>
    <n v="21"/>
    <n v="2"/>
    <n v="96.35"/>
    <s v="Ottilies Käseladen"/>
    <s v="Mehrheimerstr. 369"/>
    <s v="Köln"/>
    <s v=""/>
    <s v="50739"/>
    <s v="Germany"/>
    <n v="10999"/>
    <s v="OTTIK"/>
    <n v="6"/>
    <d v="1996-05-03T00:00:00"/>
    <d v="1996-05-31T00:00:00"/>
    <n v="7"/>
    <d v="1996-05-10T00:00:00"/>
    <n v="2"/>
    <n v="96.35"/>
    <s v="Ottilies Käseladen"/>
    <s v="Mehrheimerstr. 369"/>
    <s v="Köln"/>
    <s v=""/>
    <s v="50739"/>
    <s v="Germany"/>
    <n v="51"/>
    <x v="4"/>
    <x v="4"/>
    <n v="7"/>
    <s v="50 - 300 g pkgs."/>
    <n v="53"/>
    <n v="20"/>
    <n v="0"/>
    <n v="10"/>
    <n v="0"/>
    <s v="OTTIK"/>
    <s v="Ottilies Käseladen"/>
    <x v="11"/>
    <x v="3"/>
    <s v="Mehrheimerstr. 369"/>
    <s v="Köln"/>
    <s v=""/>
    <s v="50739"/>
    <x v="1"/>
    <s v="0221-0644327"/>
    <s v="0221-0765721"/>
    <n v="24"/>
    <x v="4"/>
    <s v="Wendy Mackenzie"/>
    <s v="Sales Representative"/>
    <s v="170 Prince Edward Parade_x000d__x000a_Hunter's Hill"/>
    <s v="Sydney"/>
    <s v="NSW"/>
    <s v="2042"/>
    <s v="Australia"/>
    <s v="(02) 555-5914"/>
    <s v="(02) 555-4873"/>
    <n v="7"/>
    <x v="2"/>
    <s v="Dried fruit and bean curd"/>
    <n v="2"/>
    <s v="United Package"/>
    <s v="(503) 555-3199"/>
    <n v="6"/>
    <s v="Suyama"/>
    <s v="Michael"/>
    <s v="Sales Representative"/>
    <s v="Mr."/>
    <d v="1963-07-02T00:00:00"/>
    <d v="1993-10-17T00:00:00"/>
    <s v="Coventry House_x000d__x000a_Miner Rd."/>
    <s v="London"/>
    <s v=""/>
    <s v="EC2 7JR"/>
    <s v="UK"/>
    <s v="(71) 555-7773"/>
    <n v="428"/>
    <n v="5"/>
    <n v="755.25"/>
  </r>
  <r>
    <x v="751"/>
    <n v="77"/>
    <n v="13"/>
    <n v="21"/>
    <n v="0.05"/>
    <n v="10999"/>
    <s v="OTTIK"/>
    <n v="6"/>
    <x v="456"/>
    <d v="1996-05-31T00:00:00"/>
    <d v="1996-05-10T00:00:00"/>
    <n v="7"/>
    <n v="21"/>
    <n v="2"/>
    <n v="96.35"/>
    <s v="Ottilies Käseladen"/>
    <s v="Mehrheimerstr. 369"/>
    <s v="Köln"/>
    <s v=""/>
    <s v="50739"/>
    <s v="Germany"/>
    <n v="10999"/>
    <s v="OTTIK"/>
    <n v="6"/>
    <d v="1996-05-03T00:00:00"/>
    <d v="1996-05-31T00:00:00"/>
    <n v="7"/>
    <d v="1996-05-10T00:00:00"/>
    <n v="2"/>
    <n v="96.35"/>
    <s v="Ottilies Käseladen"/>
    <s v="Mehrheimerstr. 369"/>
    <s v="Köln"/>
    <s v=""/>
    <s v="50739"/>
    <s v="Germany"/>
    <n v="77"/>
    <x v="23"/>
    <x v="20"/>
    <n v="2"/>
    <s v="12 boxes"/>
    <n v="13"/>
    <n v="32"/>
    <n v="0"/>
    <n v="15"/>
    <n v="0"/>
    <s v="OTTIK"/>
    <s v="Ottilies Käseladen"/>
    <x v="11"/>
    <x v="3"/>
    <s v="Mehrheimerstr. 369"/>
    <s v="Köln"/>
    <s v=""/>
    <s v="50739"/>
    <x v="1"/>
    <s v="0221-0644327"/>
    <s v="0221-0765721"/>
    <n v="12"/>
    <x v="20"/>
    <s v="Martin Bein"/>
    <s v="International Marketing Mgr."/>
    <s v="Bogenallee 51"/>
    <s v="Frankfurt"/>
    <s v=""/>
    <s v="60439"/>
    <s v="Germany"/>
    <s v="(069) 992755"/>
    <s v=""/>
    <n v="2"/>
    <x v="4"/>
    <s v="Sweet and savory sauces, relishes, spreads, and seasonings"/>
    <n v="2"/>
    <s v="United Package"/>
    <s v="(503) 555-3199"/>
    <n v="6"/>
    <s v="Suyama"/>
    <s v="Michael"/>
    <s v="Sales Representative"/>
    <s v="Mr."/>
    <d v="1963-07-02T00:00:00"/>
    <d v="1993-10-17T00:00:00"/>
    <s v="Coventry House_x000d__x000a_Miner Rd."/>
    <s v="London"/>
    <s v=""/>
    <s v="EC2 7JR"/>
    <s v="UK"/>
    <s v="(71) 555-7773"/>
    <n v="428"/>
    <n v="5"/>
    <n v="259.35000000000002"/>
  </r>
  <r>
    <x v="752"/>
    <n v="4"/>
    <n v="22"/>
    <n v="25"/>
    <n v="0.25"/>
    <n v="11000"/>
    <s v="RATTC"/>
    <n v="2"/>
    <x v="457"/>
    <d v="1996-06-03T00:00:00"/>
    <d v="1996-05-14T00:00:00"/>
    <n v="8"/>
    <n v="20"/>
    <n v="3"/>
    <n v="55.12"/>
    <s v="Rattlesnake Canyon Grocery"/>
    <s v="2817 Milton Dr."/>
    <s v="Albuquerque"/>
    <s v="NM"/>
    <s v="87110"/>
    <s v="USA"/>
    <n v="11000"/>
    <s v="RATTC"/>
    <n v="2"/>
    <d v="1996-05-06T00:00:00"/>
    <d v="1996-06-03T00:00:00"/>
    <n v="8"/>
    <d v="1996-05-14T00:00:00"/>
    <n v="3"/>
    <n v="55.12"/>
    <s v="Rattlesnake Canyon Grocery"/>
    <s v="2817 Milton Dr."/>
    <s v="Albuquerque"/>
    <s v="NM"/>
    <s v="87110"/>
    <s v="USA"/>
    <n v="4"/>
    <x v="62"/>
    <x v="6"/>
    <n v="2"/>
    <s v="48 - 6 oz jars"/>
    <n v="22"/>
    <n v="53"/>
    <n v="0"/>
    <n v="0"/>
    <n v="0"/>
    <s v="RATTC"/>
    <s v="Rattlesnake Canyon Grocery"/>
    <x v="13"/>
    <x v="6"/>
    <s v="2817 Milton Dr."/>
    <s v="Albuquerque"/>
    <s v="NM"/>
    <s v="87110"/>
    <x v="8"/>
    <s v="(505) 555-5939"/>
    <s v="(505) 555-3620"/>
    <n v="2"/>
    <x v="6"/>
    <s v="Shelley Burke"/>
    <s v="Order Administrator"/>
    <s v="P.O. Box 78934"/>
    <s v="New Orleans"/>
    <s v="LA"/>
    <s v="70117"/>
    <s v="USA"/>
    <s v="(100) 555-4822"/>
    <s v=""/>
    <n v="2"/>
    <x v="4"/>
    <s v="Sweet and savory sauces, relishes, spreads, and seasonings"/>
    <n v="3"/>
    <s v="Federal Shipping"/>
    <s v="(503) 555-9931"/>
    <n v="2"/>
    <s v="Fuller"/>
    <s v="Andrew"/>
    <s v="Vice President, Sales"/>
    <s v="Dr."/>
    <d v="1952-02-19T00:00:00"/>
    <d v="1992-08-14T00:00:00"/>
    <s v="908 W. Capital Way"/>
    <s v="Tacoma"/>
    <s v="WA"/>
    <s v="98401"/>
    <s v="USA"/>
    <s v="(206) 555-9482"/>
    <n v="3457"/>
    <m/>
    <n v="412.5"/>
  </r>
  <r>
    <x v="752"/>
    <n v="24"/>
    <n v="4.5"/>
    <n v="30"/>
    <n v="0.25"/>
    <n v="11000"/>
    <s v="RATTC"/>
    <n v="2"/>
    <x v="457"/>
    <d v="1996-06-03T00:00:00"/>
    <d v="1996-05-14T00:00:00"/>
    <n v="8"/>
    <n v="20"/>
    <n v="3"/>
    <n v="55.12"/>
    <s v="Rattlesnake Canyon Grocery"/>
    <s v="2817 Milton Dr."/>
    <s v="Albuquerque"/>
    <s v="NM"/>
    <s v="87110"/>
    <s v="USA"/>
    <n v="11000"/>
    <s v="RATTC"/>
    <n v="2"/>
    <d v="1996-05-06T00:00:00"/>
    <d v="1996-06-03T00:00:00"/>
    <n v="8"/>
    <d v="1996-05-14T00:00:00"/>
    <n v="3"/>
    <n v="55.12"/>
    <s v="Rattlesnake Canyon Grocery"/>
    <s v="2817 Milton Dr."/>
    <s v="Albuquerque"/>
    <s v="NM"/>
    <s v="87110"/>
    <s v="USA"/>
    <n v="24"/>
    <x v="15"/>
    <x v="14"/>
    <n v="1"/>
    <s v="12 - 355 ml cans"/>
    <n v="4.5"/>
    <n v="20"/>
    <n v="0"/>
    <n v="0"/>
    <n v="1"/>
    <s v="RATTC"/>
    <s v="Rattlesnake Canyon Grocery"/>
    <x v="13"/>
    <x v="6"/>
    <s v="2817 Milton Dr."/>
    <s v="Albuquerque"/>
    <s v="NM"/>
    <s v="87110"/>
    <x v="8"/>
    <s v="(505) 555-5939"/>
    <s v="(505) 555-3620"/>
    <n v="10"/>
    <x v="14"/>
    <s v="Carlos Diaz"/>
    <s v="Marketing Manager"/>
    <s v="Av. das Americanas 12.890"/>
    <s v="São Paulo"/>
    <s v=""/>
    <s v="5442"/>
    <s v="Brazil"/>
    <s v="(11) 555 4640"/>
    <s v=""/>
    <n v="1"/>
    <x v="6"/>
    <s v="Soft drinks, coffees, teas, beers, and ales"/>
    <n v="3"/>
    <s v="Federal Shipping"/>
    <s v="(503) 555-9931"/>
    <n v="2"/>
    <s v="Fuller"/>
    <s v="Andrew"/>
    <s v="Vice President, Sales"/>
    <s v="Dr."/>
    <d v="1952-02-19T00:00:00"/>
    <d v="1992-08-14T00:00:00"/>
    <s v="908 W. Capital Way"/>
    <s v="Tacoma"/>
    <s v="WA"/>
    <s v="98401"/>
    <s v="USA"/>
    <s v="(206) 555-9482"/>
    <n v="3457"/>
    <m/>
    <n v="101.25"/>
  </r>
  <r>
    <x v="752"/>
    <n v="77"/>
    <n v="13"/>
    <n v="30"/>
    <n v="0"/>
    <n v="11000"/>
    <s v="RATTC"/>
    <n v="2"/>
    <x v="457"/>
    <d v="1996-06-03T00:00:00"/>
    <d v="1996-05-14T00:00:00"/>
    <n v="8"/>
    <n v="20"/>
    <n v="3"/>
    <n v="55.12"/>
    <s v="Rattlesnake Canyon Grocery"/>
    <s v="2817 Milton Dr."/>
    <s v="Albuquerque"/>
    <s v="NM"/>
    <s v="87110"/>
    <s v="USA"/>
    <n v="11000"/>
    <s v="RATTC"/>
    <n v="2"/>
    <d v="1996-05-06T00:00:00"/>
    <d v="1996-06-03T00:00:00"/>
    <n v="8"/>
    <d v="1996-05-14T00:00:00"/>
    <n v="3"/>
    <n v="55.12"/>
    <s v="Rattlesnake Canyon Grocery"/>
    <s v="2817 Milton Dr."/>
    <s v="Albuquerque"/>
    <s v="NM"/>
    <s v="87110"/>
    <s v="USA"/>
    <n v="77"/>
    <x v="23"/>
    <x v="20"/>
    <n v="2"/>
    <s v="12 boxes"/>
    <n v="13"/>
    <n v="32"/>
    <n v="0"/>
    <n v="15"/>
    <n v="0"/>
    <s v="RATTC"/>
    <s v="Rattlesnake Canyon Grocery"/>
    <x v="13"/>
    <x v="6"/>
    <s v="2817 Milton Dr."/>
    <s v="Albuquerque"/>
    <s v="NM"/>
    <s v="87110"/>
    <x v="8"/>
    <s v="(505) 555-5939"/>
    <s v="(505) 555-3620"/>
    <n v="12"/>
    <x v="20"/>
    <s v="Martin Bein"/>
    <s v="International Marketing Mgr."/>
    <s v="Bogenallee 51"/>
    <s v="Frankfurt"/>
    <s v=""/>
    <s v="60439"/>
    <s v="Germany"/>
    <s v="(069) 992755"/>
    <s v=""/>
    <n v="2"/>
    <x v="4"/>
    <s v="Sweet and savory sauces, relishes, spreads, and seasonings"/>
    <n v="3"/>
    <s v="Federal Shipping"/>
    <s v="(503) 555-9931"/>
    <n v="2"/>
    <s v="Fuller"/>
    <s v="Andrew"/>
    <s v="Vice President, Sales"/>
    <s v="Dr."/>
    <d v="1952-02-19T00:00:00"/>
    <d v="1992-08-14T00:00:00"/>
    <s v="908 W. Capital Way"/>
    <s v="Tacoma"/>
    <s v="WA"/>
    <s v="98401"/>
    <s v="USA"/>
    <s v="(206) 555-9482"/>
    <n v="3457"/>
    <m/>
    <n v="390"/>
  </r>
  <r>
    <x v="753"/>
    <n v="7"/>
    <n v="30"/>
    <n v="60"/>
    <n v="0"/>
    <n v="11001"/>
    <s v="FOLKO"/>
    <n v="2"/>
    <x v="457"/>
    <d v="1996-06-03T00:00:00"/>
    <d v="1996-05-14T00:00:00"/>
    <n v="8"/>
    <n v="20"/>
    <n v="2"/>
    <n v="197.3"/>
    <s v="Folk och fä HB"/>
    <s v="Åkergatan 24"/>
    <s v="Bräcke"/>
    <s v=""/>
    <s v="S-844 67"/>
    <s v="Sweden"/>
    <n v="11001"/>
    <s v="FOLKO"/>
    <n v="2"/>
    <d v="1996-05-06T00:00:00"/>
    <d v="1996-06-03T00:00:00"/>
    <n v="8"/>
    <d v="1996-05-14T00:00:00"/>
    <n v="2"/>
    <n v="197.3"/>
    <s v="Folk och fä HB"/>
    <s v="Åkergatan 24"/>
    <s v="Bräcke"/>
    <s v=""/>
    <s v="S-844 67"/>
    <s v="Sweden"/>
    <n v="7"/>
    <x v="32"/>
    <x v="24"/>
    <n v="7"/>
    <s v="12 - 1 lb pkgs."/>
    <n v="30"/>
    <n v="15"/>
    <n v="0"/>
    <n v="10"/>
    <n v="0"/>
    <s v="FOLKO"/>
    <s v="Folk och fä HB"/>
    <x v="14"/>
    <x v="3"/>
    <s v="Åkergatan 24"/>
    <s v="Bräcke"/>
    <s v=""/>
    <s v="S-844 67"/>
    <x v="9"/>
    <s v="0695-34 67 21"/>
    <s v=""/>
    <n v="3"/>
    <x v="24"/>
    <s v="Regina Murphy"/>
    <s v="Sales Representative"/>
    <s v="707 Oxford Rd."/>
    <s v="Ann Arbor"/>
    <s v="MI"/>
    <s v="48104"/>
    <s v="USA"/>
    <s v="(313) 555-5735"/>
    <s v="(313) 555-3349"/>
    <n v="7"/>
    <x v="2"/>
    <s v="Dried fruit and bean curd"/>
    <n v="2"/>
    <s v="United Package"/>
    <s v="(503) 555-3199"/>
    <n v="2"/>
    <s v="Fuller"/>
    <s v="Andrew"/>
    <s v="Vice President, Sales"/>
    <s v="Dr."/>
    <d v="1952-02-19T00:00:00"/>
    <d v="1992-08-14T00:00:00"/>
    <s v="908 W. Capital Way"/>
    <s v="Tacoma"/>
    <s v="WA"/>
    <s v="98401"/>
    <s v="USA"/>
    <s v="(206) 555-9482"/>
    <n v="3457"/>
    <m/>
    <n v="1800"/>
  </r>
  <r>
    <x v="753"/>
    <n v="22"/>
    <n v="21"/>
    <n v="25"/>
    <n v="0"/>
    <n v="11001"/>
    <s v="FOLKO"/>
    <n v="2"/>
    <x v="457"/>
    <d v="1996-06-03T00:00:00"/>
    <d v="1996-05-14T00:00:00"/>
    <n v="8"/>
    <n v="20"/>
    <n v="2"/>
    <n v="197.3"/>
    <s v="Folk och fä HB"/>
    <s v="Åkergatan 24"/>
    <s v="Bräcke"/>
    <s v=""/>
    <s v="S-844 67"/>
    <s v="Sweden"/>
    <n v="11001"/>
    <s v="FOLKO"/>
    <n v="2"/>
    <d v="1996-05-06T00:00:00"/>
    <d v="1996-06-03T00:00:00"/>
    <n v="8"/>
    <d v="1996-05-14T00:00:00"/>
    <n v="2"/>
    <n v="197.3"/>
    <s v="Folk och fä HB"/>
    <s v="Åkergatan 24"/>
    <s v="Bräcke"/>
    <s v=""/>
    <s v="S-844 67"/>
    <s v="Sweden"/>
    <n v="22"/>
    <x v="7"/>
    <x v="7"/>
    <n v="5"/>
    <s v="24 - 500 g pkgs."/>
    <n v="21"/>
    <n v="104"/>
    <n v="0"/>
    <n v="25"/>
    <n v="0"/>
    <s v="FOLKO"/>
    <s v="Folk och fä HB"/>
    <x v="14"/>
    <x v="3"/>
    <s v="Åkergatan 24"/>
    <s v="Bräcke"/>
    <s v=""/>
    <s v="S-844 67"/>
    <x v="9"/>
    <s v="0695-34 67 21"/>
    <s v=""/>
    <n v="9"/>
    <x v="7"/>
    <s v="Lars Peterson"/>
    <s v="Sales Agent"/>
    <s v="Kaloadagatan 13"/>
    <s v="Göteborg"/>
    <s v=""/>
    <s v="S-345 67"/>
    <s v="Sweden "/>
    <s v="031-987 65 43"/>
    <s v="031-987 65 91"/>
    <n v="5"/>
    <x v="1"/>
    <s v="Breads, crackers, pasta, and cereal"/>
    <n v="2"/>
    <s v="United Package"/>
    <s v="(503) 555-3199"/>
    <n v="2"/>
    <s v="Fuller"/>
    <s v="Andrew"/>
    <s v="Vice President, Sales"/>
    <s v="Dr."/>
    <d v="1952-02-19T00:00:00"/>
    <d v="1992-08-14T00:00:00"/>
    <s v="908 W. Capital Way"/>
    <s v="Tacoma"/>
    <s v="WA"/>
    <s v="98401"/>
    <s v="USA"/>
    <s v="(206) 555-9482"/>
    <n v="3457"/>
    <m/>
    <n v="525"/>
  </r>
  <r>
    <x v="753"/>
    <n v="46"/>
    <n v="12"/>
    <n v="25"/>
    <n v="0"/>
    <n v="11001"/>
    <s v="FOLKO"/>
    <n v="2"/>
    <x v="457"/>
    <d v="1996-06-03T00:00:00"/>
    <d v="1996-05-14T00:00:00"/>
    <n v="8"/>
    <n v="20"/>
    <n v="2"/>
    <n v="197.3"/>
    <s v="Folk och fä HB"/>
    <s v="Åkergatan 24"/>
    <s v="Bräcke"/>
    <s v=""/>
    <s v="S-844 67"/>
    <s v="Sweden"/>
    <n v="11001"/>
    <s v="FOLKO"/>
    <n v="2"/>
    <d v="1996-05-06T00:00:00"/>
    <d v="1996-06-03T00:00:00"/>
    <n v="8"/>
    <d v="1996-05-14T00:00:00"/>
    <n v="2"/>
    <n v="197.3"/>
    <s v="Folk och fä HB"/>
    <s v="Åkergatan 24"/>
    <s v="Bräcke"/>
    <s v=""/>
    <s v="S-844 67"/>
    <s v="Sweden"/>
    <n v="46"/>
    <x v="54"/>
    <x v="26"/>
    <n v="8"/>
    <s v="4 - 450 g glasses"/>
    <n v="12"/>
    <n v="95"/>
    <n v="0"/>
    <n v="0"/>
    <n v="0"/>
    <s v="FOLKO"/>
    <s v="Folk och fä HB"/>
    <x v="14"/>
    <x v="3"/>
    <s v="Åkergatan 24"/>
    <s v="Bräcke"/>
    <s v=""/>
    <s v="S-844 67"/>
    <x v="9"/>
    <s v="0695-34 67 21"/>
    <s v=""/>
    <n v="21"/>
    <x v="26"/>
    <s v="Niels Petersen"/>
    <s v="Sales Manager"/>
    <s v="Lyngbysild_x000d__x000a_Fiskebakken 10"/>
    <s v="Lyngby"/>
    <s v=""/>
    <s v="2800"/>
    <s v="Denmark"/>
    <s v="43844108"/>
    <s v="43844115"/>
    <n v="8"/>
    <x v="3"/>
    <s v="Seaweed and fish"/>
    <n v="2"/>
    <s v="United Package"/>
    <s v="(503) 555-3199"/>
    <n v="2"/>
    <s v="Fuller"/>
    <s v="Andrew"/>
    <s v="Vice President, Sales"/>
    <s v="Dr."/>
    <d v="1952-02-19T00:00:00"/>
    <d v="1992-08-14T00:00:00"/>
    <s v="908 W. Capital Way"/>
    <s v="Tacoma"/>
    <s v="WA"/>
    <s v="98401"/>
    <s v="USA"/>
    <s v="(206) 555-9482"/>
    <n v="3457"/>
    <m/>
    <n v="300"/>
  </r>
  <r>
    <x v="753"/>
    <n v="55"/>
    <n v="24"/>
    <n v="6"/>
    <n v="0"/>
    <n v="11001"/>
    <s v="FOLKO"/>
    <n v="2"/>
    <x v="457"/>
    <d v="1996-06-03T00:00:00"/>
    <d v="1996-05-14T00:00:00"/>
    <n v="8"/>
    <n v="20"/>
    <n v="2"/>
    <n v="197.3"/>
    <s v="Folk och fä HB"/>
    <s v="Åkergatan 24"/>
    <s v="Bräcke"/>
    <s v=""/>
    <s v="S-844 67"/>
    <s v="Sweden"/>
    <n v="11001"/>
    <s v="FOLKO"/>
    <n v="2"/>
    <d v="1996-05-06T00:00:00"/>
    <d v="1996-06-03T00:00:00"/>
    <n v="8"/>
    <d v="1996-05-14T00:00:00"/>
    <n v="2"/>
    <n v="197.3"/>
    <s v="Folk och fä HB"/>
    <s v="Åkergatan 24"/>
    <s v="Bräcke"/>
    <s v=""/>
    <s v="S-844 67"/>
    <s v="Sweden"/>
    <n v="55"/>
    <x v="16"/>
    <x v="15"/>
    <n v="6"/>
    <s v="24 boxes x 2 pies"/>
    <n v="24"/>
    <n v="115"/>
    <n v="0"/>
    <n v="20"/>
    <n v="0"/>
    <s v="FOLKO"/>
    <s v="Folk och fä HB"/>
    <x v="14"/>
    <x v="3"/>
    <s v="Åkergatan 24"/>
    <s v="Bräcke"/>
    <s v=""/>
    <s v="S-844 67"/>
    <x v="9"/>
    <s v="0695-34 67 21"/>
    <s v=""/>
    <n v="25"/>
    <x v="15"/>
    <s v="Jean-Guy Lauzon"/>
    <s v="Marketing Manager"/>
    <s v="2960 Rue St. Laurent"/>
    <s v="Montréal"/>
    <s v="Québec"/>
    <s v="H1J 1C3"/>
    <s v="Canada"/>
    <s v="(514) 555-9022"/>
    <s v=""/>
    <n v="6"/>
    <x v="7"/>
    <s v="Prepared meats"/>
    <n v="2"/>
    <s v="United Package"/>
    <s v="(503) 555-3199"/>
    <n v="2"/>
    <s v="Fuller"/>
    <s v="Andrew"/>
    <s v="Vice President, Sales"/>
    <s v="Dr."/>
    <d v="1952-02-19T00:00:00"/>
    <d v="1992-08-14T00:00:00"/>
    <s v="908 W. Capital Way"/>
    <s v="Tacoma"/>
    <s v="WA"/>
    <s v="98401"/>
    <s v="USA"/>
    <s v="(206) 555-9482"/>
    <n v="3457"/>
    <m/>
    <n v="144"/>
  </r>
  <r>
    <x v="754"/>
    <n v="13"/>
    <n v="6"/>
    <n v="56"/>
    <n v="0"/>
    <n v="11002"/>
    <s v="SAVEA"/>
    <n v="4"/>
    <x v="457"/>
    <d v="1996-06-03T00:00:00"/>
    <d v="1996-05-16T00:00:00"/>
    <n v="10"/>
    <n v="18"/>
    <n v="1"/>
    <n v="141.16"/>
    <s v="Save-a-lot Markets"/>
    <s v="187 Suffolk Ln."/>
    <s v="Boise"/>
    <s v="ID"/>
    <s v="83720"/>
    <s v="USA"/>
    <n v="11002"/>
    <s v="SAVEA"/>
    <n v="4"/>
    <d v="1996-05-06T00:00:00"/>
    <d v="1996-06-03T00:00:00"/>
    <n v="10"/>
    <d v="1996-05-16T00:00:00"/>
    <n v="1"/>
    <n v="141.16"/>
    <s v="Save-a-lot Markets"/>
    <s v="187 Suffolk Ln."/>
    <s v="Boise"/>
    <s v="ID"/>
    <s v="83720"/>
    <s v="USA"/>
    <n v="13"/>
    <x v="43"/>
    <x v="3"/>
    <n v="8"/>
    <s v="2 kg box"/>
    <n v="6"/>
    <n v="24"/>
    <n v="0"/>
    <n v="5"/>
    <n v="0"/>
    <s v="SAVEA"/>
    <s v="Save-a-lot Markets"/>
    <x v="45"/>
    <x v="5"/>
    <s v="187 Suffolk Ln."/>
    <s v="Boise"/>
    <s v="ID"/>
    <s v="83720"/>
    <x v="8"/>
    <s v="(208) 555-8097"/>
    <s v=""/>
    <n v="6"/>
    <x v="3"/>
    <s v="Mayumi Ohno"/>
    <s v="Marketing Representative"/>
    <s v="92 Setsuko_x000d__x000a_Chuo-ku"/>
    <s v="Osaka"/>
    <s v=""/>
    <s v="545"/>
    <s v="Japan"/>
    <s v="(06) 431-7877"/>
    <s v=""/>
    <n v="8"/>
    <x v="3"/>
    <s v="Seaweed and fish"/>
    <n v="1"/>
    <s v="Speedy Express"/>
    <s v="(503) 555-9831"/>
    <n v="4"/>
    <s v="Peacock"/>
    <s v="Margaret"/>
    <s v="Sales Representative"/>
    <s v="Mrs."/>
    <d v="1937-09-19T00:00:00"/>
    <d v="1993-05-03T00:00:00"/>
    <s v="4110 Old Redmond Rd."/>
    <s v="Redmond"/>
    <s v="WA"/>
    <s v="98052"/>
    <s v="USA"/>
    <s v="(206) 555-8122"/>
    <n v="5176"/>
    <n v="2"/>
    <n v="336"/>
  </r>
  <r>
    <x v="754"/>
    <n v="35"/>
    <n v="18"/>
    <n v="15"/>
    <n v="0.15"/>
    <n v="11002"/>
    <s v="SAVEA"/>
    <n v="4"/>
    <x v="457"/>
    <d v="1996-06-03T00:00:00"/>
    <d v="1996-05-16T00:00:00"/>
    <n v="10"/>
    <n v="18"/>
    <n v="1"/>
    <n v="141.16"/>
    <s v="Save-a-lot Markets"/>
    <s v="187 Suffolk Ln."/>
    <s v="Boise"/>
    <s v="ID"/>
    <s v="83720"/>
    <s v="USA"/>
    <n v="11002"/>
    <s v="SAVEA"/>
    <n v="4"/>
    <d v="1996-05-06T00:00:00"/>
    <d v="1996-06-03T00:00:00"/>
    <n v="10"/>
    <d v="1996-05-16T00:00:00"/>
    <n v="1"/>
    <n v="141.16"/>
    <s v="Save-a-lot Markets"/>
    <s v="187 Suffolk Ln."/>
    <s v="Boise"/>
    <s v="ID"/>
    <s v="83720"/>
    <s v="USA"/>
    <n v="35"/>
    <x v="31"/>
    <x v="23"/>
    <n v="1"/>
    <s v="24 - 12 oz bottles"/>
    <n v="18"/>
    <n v="20"/>
    <n v="0"/>
    <n v="15"/>
    <n v="0"/>
    <s v="SAVEA"/>
    <s v="Save-a-lot Markets"/>
    <x v="45"/>
    <x v="5"/>
    <s v="187 Suffolk Ln."/>
    <s v="Boise"/>
    <s v="ID"/>
    <s v="83720"/>
    <x v="8"/>
    <s v="(208) 555-8097"/>
    <s v=""/>
    <n v="16"/>
    <x v="23"/>
    <s v="Cheryl Saylor"/>
    <s v="Regional Account Rep."/>
    <s v="3400 - 8th Avenue_x000d__x000a_Suite 210"/>
    <s v="Bend"/>
    <s v="OR"/>
    <s v="97101"/>
    <s v="USA"/>
    <s v="(503) 555-9931"/>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229.5"/>
  </r>
  <r>
    <x v="754"/>
    <n v="42"/>
    <n v="14"/>
    <n v="24"/>
    <n v="0.15"/>
    <n v="11002"/>
    <s v="SAVEA"/>
    <n v="4"/>
    <x v="457"/>
    <d v="1996-06-03T00:00:00"/>
    <d v="1996-05-16T00:00:00"/>
    <n v="10"/>
    <n v="18"/>
    <n v="1"/>
    <n v="141.16"/>
    <s v="Save-a-lot Markets"/>
    <s v="187 Suffolk Ln."/>
    <s v="Boise"/>
    <s v="ID"/>
    <s v="83720"/>
    <s v="USA"/>
    <n v="11002"/>
    <s v="SAVEA"/>
    <n v="4"/>
    <d v="1996-05-06T00:00:00"/>
    <d v="1996-06-03T00:00:00"/>
    <n v="10"/>
    <d v="1996-05-16T00:00:00"/>
    <n v="1"/>
    <n v="141.16"/>
    <s v="Save-a-lot Markets"/>
    <s v="187 Suffolk Ln."/>
    <s v="Boise"/>
    <s v="ID"/>
    <s v="83720"/>
    <s v="USA"/>
    <n v="42"/>
    <x v="2"/>
    <x v="2"/>
    <n v="5"/>
    <s v="32 - 1 kg pkgs."/>
    <n v="14"/>
    <n v="26"/>
    <n v="0"/>
    <n v="0"/>
    <n v="1"/>
    <s v="SAVEA"/>
    <s v="Save-a-lot Markets"/>
    <x v="45"/>
    <x v="5"/>
    <s v="187 Suffolk Ln."/>
    <s v="Boise"/>
    <s v="ID"/>
    <s v="83720"/>
    <x v="8"/>
    <s v="(208) 555-8097"/>
    <s v=""/>
    <n v="20"/>
    <x v="2"/>
    <s v="Chandra Leka"/>
    <s v="Owner"/>
    <s v="471 Serangoon Loop, Suite #402"/>
    <s v="Singapore"/>
    <s v=""/>
    <s v="0512"/>
    <s v="Singapore"/>
    <s v="555-8787"/>
    <s v=""/>
    <n v="5"/>
    <x v="1"/>
    <s v="Breads, crackers, pasta, and cereal"/>
    <n v="1"/>
    <s v="Speedy Express"/>
    <s v="(503) 555-9831"/>
    <n v="4"/>
    <s v="Peacock"/>
    <s v="Margaret"/>
    <s v="Sales Representative"/>
    <s v="Mrs."/>
    <d v="1937-09-19T00:00:00"/>
    <d v="1993-05-03T00:00:00"/>
    <s v="4110 Old Redmond Rd."/>
    <s v="Redmond"/>
    <s v="WA"/>
    <s v="98052"/>
    <s v="USA"/>
    <s v="(206) 555-8122"/>
    <n v="5176"/>
    <n v="2"/>
    <n v="285.60000000000002"/>
  </r>
  <r>
    <x v="754"/>
    <n v="55"/>
    <n v="24"/>
    <n v="40"/>
    <n v="0"/>
    <n v="11002"/>
    <s v="SAVEA"/>
    <n v="4"/>
    <x v="457"/>
    <d v="1996-06-03T00:00:00"/>
    <d v="1996-05-16T00:00:00"/>
    <n v="10"/>
    <n v="18"/>
    <n v="1"/>
    <n v="141.16"/>
    <s v="Save-a-lot Markets"/>
    <s v="187 Suffolk Ln."/>
    <s v="Boise"/>
    <s v="ID"/>
    <s v="83720"/>
    <s v="USA"/>
    <n v="11002"/>
    <s v="SAVEA"/>
    <n v="4"/>
    <d v="1996-05-06T00:00:00"/>
    <d v="1996-06-03T00:00:00"/>
    <n v="10"/>
    <d v="1996-05-16T00:00:00"/>
    <n v="1"/>
    <n v="141.16"/>
    <s v="Save-a-lot Markets"/>
    <s v="187 Suffolk Ln."/>
    <s v="Boise"/>
    <s v="ID"/>
    <s v="83720"/>
    <s v="USA"/>
    <n v="55"/>
    <x v="16"/>
    <x v="15"/>
    <n v="6"/>
    <s v="24 boxes x 2 pies"/>
    <n v="24"/>
    <n v="115"/>
    <n v="0"/>
    <n v="20"/>
    <n v="0"/>
    <s v="SAVEA"/>
    <s v="Save-a-lot Markets"/>
    <x v="45"/>
    <x v="5"/>
    <s v="187 Suffolk Ln."/>
    <s v="Boise"/>
    <s v="ID"/>
    <s v="83720"/>
    <x v="8"/>
    <s v="(208) 555-8097"/>
    <s v=""/>
    <n v="25"/>
    <x v="15"/>
    <s v="Jean-Guy Lauzon"/>
    <s v="Marketing Manager"/>
    <s v="2960 Rue St. Laurent"/>
    <s v="Montréal"/>
    <s v="Québec"/>
    <s v="H1J 1C3"/>
    <s v="Canada"/>
    <s v="(514) 555-9022"/>
    <s v=""/>
    <n v="6"/>
    <x v="7"/>
    <s v="Prepared meats"/>
    <n v="1"/>
    <s v="Speedy Express"/>
    <s v="(503) 555-9831"/>
    <n v="4"/>
    <s v="Peacock"/>
    <s v="Margaret"/>
    <s v="Sales Representative"/>
    <s v="Mrs."/>
    <d v="1937-09-19T00:00:00"/>
    <d v="1993-05-03T00:00:00"/>
    <s v="4110 Old Redmond Rd."/>
    <s v="Redmond"/>
    <s v="WA"/>
    <s v="98052"/>
    <s v="USA"/>
    <s v="(206) 555-8122"/>
    <n v="5176"/>
    <n v="2"/>
    <n v="960"/>
  </r>
  <r>
    <x v="755"/>
    <n v="1"/>
    <n v="18"/>
    <n v="4"/>
    <n v="0"/>
    <n v="11003"/>
    <s v="THECR"/>
    <n v="3"/>
    <x v="457"/>
    <d v="1996-06-03T00:00:00"/>
    <d v="1996-05-08T00:00:00"/>
    <n v="2"/>
    <n v="26"/>
    <n v="3"/>
    <n v="14.91"/>
    <s v="The Cracker Box"/>
    <s v="55 Grizzly Peak Rd."/>
    <s v="Butte"/>
    <s v="MT"/>
    <s v="59801"/>
    <s v="USA"/>
    <n v="11003"/>
    <s v="THECR"/>
    <n v="3"/>
    <d v="1996-05-06T00:00:00"/>
    <d v="1996-06-03T00:00:00"/>
    <n v="2"/>
    <d v="1996-05-08T00:00:00"/>
    <n v="3"/>
    <n v="14.91"/>
    <s v="The Cracker Box"/>
    <s v="55 Grizzly Peak Rd."/>
    <s v="Butte"/>
    <s v="MT"/>
    <s v="59801"/>
    <s v="USA"/>
    <n v="1"/>
    <x v="52"/>
    <x v="17"/>
    <n v="1"/>
    <s v="10 boxes x 20 bags"/>
    <n v="18"/>
    <n v="39"/>
    <n v="0"/>
    <n v="10"/>
    <n v="0"/>
    <s v="THECR"/>
    <s v="The Cracker Box"/>
    <x v="84"/>
    <x v="7"/>
    <s v="55 Grizzly Peak Rd."/>
    <s v="Butte"/>
    <s v="MT"/>
    <s v="59801"/>
    <x v="8"/>
    <s v="(406) 555-5834"/>
    <s v="(406) 555-8083"/>
    <n v="1"/>
    <x v="17"/>
    <s v="Charlotte Cooper"/>
    <s v="Purchasing Manager"/>
    <s v="49 Gilbert St."/>
    <s v="London"/>
    <s v=""/>
    <s v="EC1 4SD"/>
    <s v="UK"/>
    <s v="(171) 555-2222"/>
    <s v=""/>
    <n v="1"/>
    <x v="6"/>
    <s v="Soft drinks, coffees, teas, beers, and ales"/>
    <n v="3"/>
    <s v="Federal Shipping"/>
    <s v="(503) 555-9931"/>
    <n v="3"/>
    <s v="Leverling"/>
    <s v="Janet"/>
    <s v="Sales Representative"/>
    <s v="Ms."/>
    <d v="1963-08-30T00:00:00"/>
    <d v="1992-04-01T00:00:00"/>
    <s v="722 Moss Bay Blvd."/>
    <s v="Kirkland"/>
    <s v="WA"/>
    <s v="98033"/>
    <s v="USA"/>
    <s v="(206) 555-3412"/>
    <n v="3355"/>
    <n v="2"/>
    <n v="72"/>
  </r>
  <r>
    <x v="755"/>
    <n v="40"/>
    <n v="18.399999999999999"/>
    <n v="10"/>
    <n v="0"/>
    <n v="11003"/>
    <s v="THECR"/>
    <n v="3"/>
    <x v="457"/>
    <d v="1996-06-03T00:00:00"/>
    <d v="1996-05-08T00:00:00"/>
    <n v="2"/>
    <n v="26"/>
    <n v="3"/>
    <n v="14.91"/>
    <s v="The Cracker Box"/>
    <s v="55 Grizzly Peak Rd."/>
    <s v="Butte"/>
    <s v="MT"/>
    <s v="59801"/>
    <s v="USA"/>
    <n v="11003"/>
    <s v="THECR"/>
    <n v="3"/>
    <d v="1996-05-06T00:00:00"/>
    <d v="1996-06-03T00:00:00"/>
    <n v="2"/>
    <d v="1996-05-08T00:00:00"/>
    <n v="3"/>
    <n v="14.91"/>
    <s v="The Cracker Box"/>
    <s v="55 Grizzly Peak Rd."/>
    <s v="Butte"/>
    <s v="MT"/>
    <s v="59801"/>
    <s v="USA"/>
    <n v="40"/>
    <x v="37"/>
    <x v="5"/>
    <n v="8"/>
    <s v="24 - 4 oz tins"/>
    <n v="18.399999999999999"/>
    <n v="123"/>
    <n v="0"/>
    <n v="30"/>
    <n v="0"/>
    <s v="THECR"/>
    <s v="The Cracker Box"/>
    <x v="84"/>
    <x v="7"/>
    <s v="55 Grizzly Peak Rd."/>
    <s v="Butte"/>
    <s v="MT"/>
    <s v="59801"/>
    <x v="8"/>
    <s v="(406) 555-5834"/>
    <s v="(406) 555-8083"/>
    <n v="19"/>
    <x v="5"/>
    <s v="Robb Merchant"/>
    <s v="Wholesale Account Agent"/>
    <s v="Order Processing Dept._x000d__x000a_2100 Paul Revere Blvd."/>
    <s v="Boston"/>
    <s v="MA"/>
    <s v="02134"/>
    <s v="USA"/>
    <s v="(617) 555-3267"/>
    <s v="(617) 555-3389"/>
    <n v="8"/>
    <x v="3"/>
    <s v="Seaweed and fish"/>
    <n v="3"/>
    <s v="Federal Shipping"/>
    <s v="(503) 555-9931"/>
    <n v="3"/>
    <s v="Leverling"/>
    <s v="Janet"/>
    <s v="Sales Representative"/>
    <s v="Ms."/>
    <d v="1963-08-30T00:00:00"/>
    <d v="1992-04-01T00:00:00"/>
    <s v="722 Moss Bay Blvd."/>
    <s v="Kirkland"/>
    <s v="WA"/>
    <s v="98033"/>
    <s v="USA"/>
    <s v="(206) 555-3412"/>
    <n v="3355"/>
    <n v="2"/>
    <n v="184"/>
  </r>
  <r>
    <x v="755"/>
    <n v="52"/>
    <n v="7"/>
    <n v="10"/>
    <n v="0"/>
    <n v="11003"/>
    <s v="THECR"/>
    <n v="3"/>
    <x v="457"/>
    <d v="1996-06-03T00:00:00"/>
    <d v="1996-05-08T00:00:00"/>
    <n v="2"/>
    <n v="26"/>
    <n v="3"/>
    <n v="14.91"/>
    <s v="The Cracker Box"/>
    <s v="55 Grizzly Peak Rd."/>
    <s v="Butte"/>
    <s v="MT"/>
    <s v="59801"/>
    <s v="USA"/>
    <n v="11003"/>
    <s v="THECR"/>
    <n v="3"/>
    <d v="1996-05-06T00:00:00"/>
    <d v="1996-06-03T00:00:00"/>
    <n v="2"/>
    <d v="1996-05-08T00:00:00"/>
    <n v="3"/>
    <n v="14.91"/>
    <s v="The Cracker Box"/>
    <s v="55 Grizzly Peak Rd."/>
    <s v="Butte"/>
    <s v="MT"/>
    <s v="59801"/>
    <s v="USA"/>
    <n v="52"/>
    <x v="65"/>
    <x v="4"/>
    <n v="5"/>
    <s v="16 - 2 kg boxes"/>
    <n v="7"/>
    <n v="38"/>
    <n v="0"/>
    <n v="25"/>
    <n v="0"/>
    <s v="THECR"/>
    <s v="The Cracker Box"/>
    <x v="84"/>
    <x v="7"/>
    <s v="55 Grizzly Peak Rd."/>
    <s v="Butte"/>
    <s v="MT"/>
    <s v="59801"/>
    <x v="8"/>
    <s v="(406) 555-5834"/>
    <s v="(406) 555-8083"/>
    <n v="24"/>
    <x v="4"/>
    <s v="Wendy Mackenzie"/>
    <s v="Sales Representative"/>
    <s v="170 Prince Edward Parade_x000d__x000a_Hunter's Hill"/>
    <s v="Sydney"/>
    <s v="NSW"/>
    <s v="2042"/>
    <s v="Australia"/>
    <s v="(02) 555-5914"/>
    <s v="(02) 555-4873"/>
    <n v="5"/>
    <x v="1"/>
    <s v="Breads, crackers, pasta, and cereal"/>
    <n v="3"/>
    <s v="Federal Shipping"/>
    <s v="(503) 555-9931"/>
    <n v="3"/>
    <s v="Leverling"/>
    <s v="Janet"/>
    <s v="Sales Representative"/>
    <s v="Ms."/>
    <d v="1963-08-30T00:00:00"/>
    <d v="1992-04-01T00:00:00"/>
    <s v="722 Moss Bay Blvd."/>
    <s v="Kirkland"/>
    <s v="WA"/>
    <s v="98033"/>
    <s v="USA"/>
    <s v="(206) 555-3412"/>
    <n v="3355"/>
    <n v="2"/>
    <n v="70"/>
  </r>
  <r>
    <x v="756"/>
    <n v="26"/>
    <n v="31.23"/>
    <n v="6"/>
    <n v="0"/>
    <n v="11004"/>
    <s v="MAISD"/>
    <n v="3"/>
    <x v="458"/>
    <d v="1996-06-04T00:00:00"/>
    <d v="1996-05-20T00:00:00"/>
    <n v="13"/>
    <n v="15"/>
    <n v="1"/>
    <n v="44.84"/>
    <s v="Maison Dewey"/>
    <s v="Rue Joseph-Bens 532"/>
    <s v="Bruxelles"/>
    <s v=""/>
    <s v="B-1180"/>
    <s v="Belgium"/>
    <n v="11004"/>
    <s v="MAISD"/>
    <n v="3"/>
    <d v="1996-05-07T00:00:00"/>
    <d v="1996-06-04T00:00:00"/>
    <n v="13"/>
    <d v="1996-05-20T00:00:00"/>
    <n v="1"/>
    <n v="44.84"/>
    <s v="Maison Dewey"/>
    <s v="Rue Joseph-Bens 532"/>
    <s v="Bruxelles"/>
    <s v=""/>
    <s v="B-1180"/>
    <s v="Belgium"/>
    <n v="26"/>
    <x v="68"/>
    <x v="21"/>
    <n v="3"/>
    <s v="100 - 250 g bags"/>
    <n v="31.23"/>
    <n v="15"/>
    <n v="0"/>
    <n v="0"/>
    <n v="0"/>
    <s v="MAISD"/>
    <s v="Maison Dewey"/>
    <x v="80"/>
    <x v="2"/>
    <s v="Rue Joseph-Bens 532"/>
    <s v="Bruxelles"/>
    <s v=""/>
    <s v="B-1180"/>
    <x v="3"/>
    <s v="(02) 201 24 67"/>
    <s v="(02) 201 24 68"/>
    <n v="11"/>
    <x v="21"/>
    <s v="Petra Winkler"/>
    <s v="Sales Manager"/>
    <s v="Tiergartenstraße 5"/>
    <s v="Berlin"/>
    <s v=""/>
    <s v="10785"/>
    <s v="Germany"/>
    <s v="(010) 9984510"/>
    <s v=""/>
    <n v="3"/>
    <x v="5"/>
    <s v="Desserts, candies, and sweet breads"/>
    <n v="1"/>
    <s v="Speedy Express"/>
    <s v="(503) 555-9831"/>
    <n v="3"/>
    <s v="Leverling"/>
    <s v="Janet"/>
    <s v="Sales Representative"/>
    <s v="Ms."/>
    <d v="1963-08-30T00:00:00"/>
    <d v="1992-04-01T00:00:00"/>
    <s v="722 Moss Bay Blvd."/>
    <s v="Kirkland"/>
    <s v="WA"/>
    <s v="98033"/>
    <s v="USA"/>
    <s v="(206) 555-3412"/>
    <n v="3355"/>
    <n v="2"/>
    <n v="187.38"/>
  </r>
  <r>
    <x v="756"/>
    <n v="76"/>
    <n v="18"/>
    <n v="6"/>
    <n v="0"/>
    <n v="11004"/>
    <s v="MAISD"/>
    <n v="3"/>
    <x v="458"/>
    <d v="1996-06-04T00:00:00"/>
    <d v="1996-05-20T00:00:00"/>
    <n v="13"/>
    <n v="15"/>
    <n v="1"/>
    <n v="44.84"/>
    <s v="Maison Dewey"/>
    <s v="Rue Joseph-Bens 532"/>
    <s v="Bruxelles"/>
    <s v=""/>
    <s v="B-1180"/>
    <s v="Belgium"/>
    <n v="11004"/>
    <s v="MAISD"/>
    <n v="3"/>
    <d v="1996-05-07T00:00:00"/>
    <d v="1996-06-04T00:00:00"/>
    <n v="13"/>
    <d v="1996-05-20T00:00:00"/>
    <n v="1"/>
    <n v="44.84"/>
    <s v="Maison Dewey"/>
    <s v="Rue Joseph-Bens 532"/>
    <s v="Bruxelles"/>
    <s v=""/>
    <s v="B-1180"/>
    <s v="Belgium"/>
    <n v="76"/>
    <x v="38"/>
    <x v="13"/>
    <n v="1"/>
    <s v="500 ml"/>
    <n v="18"/>
    <n v="57"/>
    <n v="0"/>
    <n v="20"/>
    <n v="0"/>
    <s v="MAISD"/>
    <s v="Maison Dewey"/>
    <x v="80"/>
    <x v="2"/>
    <s v="Rue Joseph-Bens 532"/>
    <s v="Bruxelles"/>
    <s v=""/>
    <s v="B-1180"/>
    <x v="3"/>
    <s v="(02) 201 24 67"/>
    <s v="(02) 201 24 68"/>
    <n v="23"/>
    <x v="13"/>
    <s v="Anne Heikkonen"/>
    <s v="Product Manager"/>
    <s v="Valtakatu 12"/>
    <s v="Lappeenranta"/>
    <s v=""/>
    <s v="53120"/>
    <s v="Finland"/>
    <s v="(953) 10956"/>
    <s v=""/>
    <n v="1"/>
    <x v="6"/>
    <s v="Soft drinks, coffees, teas, beers, and ales"/>
    <n v="1"/>
    <s v="Speedy Express"/>
    <s v="(503) 555-9831"/>
    <n v="3"/>
    <s v="Leverling"/>
    <s v="Janet"/>
    <s v="Sales Representative"/>
    <s v="Ms."/>
    <d v="1963-08-30T00:00:00"/>
    <d v="1992-04-01T00:00:00"/>
    <s v="722 Moss Bay Blvd."/>
    <s v="Kirkland"/>
    <s v="WA"/>
    <s v="98033"/>
    <s v="USA"/>
    <s v="(206) 555-3412"/>
    <n v="3355"/>
    <n v="2"/>
    <n v="108"/>
  </r>
  <r>
    <x v="757"/>
    <n v="1"/>
    <n v="18"/>
    <n v="2"/>
    <n v="0"/>
    <n v="11005"/>
    <s v="WILMK"/>
    <n v="2"/>
    <x v="458"/>
    <d v="1996-06-04T00:00:00"/>
    <d v="1996-05-10T00:00:00"/>
    <n v="3"/>
    <n v="25"/>
    <n v="1"/>
    <n v="0.75"/>
    <s v="Wilman Kala"/>
    <s v="Keskuskatu 45"/>
    <s v="Helsinki"/>
    <s v=""/>
    <s v="21240"/>
    <s v="Finland"/>
    <n v="11005"/>
    <s v="WILMK"/>
    <n v="2"/>
    <d v="1996-05-07T00:00:00"/>
    <d v="1996-06-04T00:00:00"/>
    <n v="3"/>
    <d v="1996-05-10T00:00:00"/>
    <n v="1"/>
    <n v="0.75"/>
    <s v="Wilman Kala"/>
    <s v="Keskuskatu 45"/>
    <s v="Helsinki"/>
    <s v=""/>
    <s v="21240"/>
    <s v="Finland"/>
    <n v="1"/>
    <x v="52"/>
    <x v="17"/>
    <n v="1"/>
    <s v="10 boxes x 20 bags"/>
    <n v="18"/>
    <n v="39"/>
    <n v="0"/>
    <n v="10"/>
    <n v="0"/>
    <s v="WILMK"/>
    <s v="Wilman Kala"/>
    <x v="83"/>
    <x v="11"/>
    <s v="Keskuskatu 45"/>
    <s v="Helsinki"/>
    <s v=""/>
    <s v="21240"/>
    <x v="10"/>
    <s v="90-224 8858"/>
    <s v="90-224 8858"/>
    <n v="1"/>
    <x v="17"/>
    <s v="Charlotte Cooper"/>
    <s v="Purchasing Manager"/>
    <s v="49 Gilbert St."/>
    <s v="London"/>
    <s v=""/>
    <s v="EC1 4SD"/>
    <s v="UK"/>
    <s v="(171) 555-2222"/>
    <s v=""/>
    <n v="1"/>
    <x v="6"/>
    <s v="Soft drinks, coffees, teas, beers, and ales"/>
    <n v="1"/>
    <s v="Speedy Express"/>
    <s v="(503) 555-9831"/>
    <n v="2"/>
    <s v="Fuller"/>
    <s v="Andrew"/>
    <s v="Vice President, Sales"/>
    <s v="Dr."/>
    <d v="1952-02-19T00:00:00"/>
    <d v="1992-08-14T00:00:00"/>
    <s v="908 W. Capital Way"/>
    <s v="Tacoma"/>
    <s v="WA"/>
    <s v="98401"/>
    <s v="USA"/>
    <s v="(206) 555-9482"/>
    <n v="3457"/>
    <m/>
    <n v="36"/>
  </r>
  <r>
    <x v="757"/>
    <n v="59"/>
    <n v="55"/>
    <n v="10"/>
    <n v="0"/>
    <n v="11005"/>
    <s v="WILMK"/>
    <n v="2"/>
    <x v="458"/>
    <d v="1996-06-04T00:00:00"/>
    <d v="1996-05-10T00:00:00"/>
    <n v="3"/>
    <n v="25"/>
    <n v="1"/>
    <n v="0.75"/>
    <s v="Wilman Kala"/>
    <s v="Keskuskatu 45"/>
    <s v="Helsinki"/>
    <s v=""/>
    <s v="21240"/>
    <s v="Finland"/>
    <n v="11005"/>
    <s v="WILMK"/>
    <n v="2"/>
    <d v="1996-05-07T00:00:00"/>
    <d v="1996-06-04T00:00:00"/>
    <n v="3"/>
    <d v="1996-05-10T00:00:00"/>
    <n v="1"/>
    <n v="0.75"/>
    <s v="Wilman Kala"/>
    <s v="Keskuskatu 45"/>
    <s v="Helsinki"/>
    <s v=""/>
    <s v="21240"/>
    <s v="Finland"/>
    <n v="59"/>
    <x v="21"/>
    <x v="11"/>
    <n v="4"/>
    <s v="5 kg pkg."/>
    <n v="55"/>
    <n v="79"/>
    <n v="0"/>
    <n v="0"/>
    <n v="0"/>
    <s v="WILMK"/>
    <s v="Wilman Kala"/>
    <x v="83"/>
    <x v="11"/>
    <s v="Keskuskatu 45"/>
    <s v="Helsinki"/>
    <s v=""/>
    <s v="21240"/>
    <x v="10"/>
    <s v="90-224 8858"/>
    <s v="90-224 8858"/>
    <n v="28"/>
    <x v="11"/>
    <s v="Eliane Noz"/>
    <s v="Sales Representative"/>
    <s v="Bat. B_x000d__x000a_3, rue des Alpes"/>
    <s v="Annecy"/>
    <s v=""/>
    <s v="74000"/>
    <s v="France"/>
    <s v="38.76.98.06"/>
    <s v="38.76.98.58"/>
    <n v="4"/>
    <x v="0"/>
    <s v="Cheeses"/>
    <n v="1"/>
    <s v="Speedy Express"/>
    <s v="(503) 555-9831"/>
    <n v="2"/>
    <s v="Fuller"/>
    <s v="Andrew"/>
    <s v="Vice President, Sales"/>
    <s v="Dr."/>
    <d v="1952-02-19T00:00:00"/>
    <d v="1992-08-14T00:00:00"/>
    <s v="908 W. Capital Way"/>
    <s v="Tacoma"/>
    <s v="WA"/>
    <s v="98401"/>
    <s v="USA"/>
    <s v="(206) 555-9482"/>
    <n v="3457"/>
    <m/>
    <n v="550"/>
  </r>
  <r>
    <x v="758"/>
    <n v="1"/>
    <n v="18"/>
    <n v="8"/>
    <n v="0"/>
    <n v="11006"/>
    <s v="GREAL"/>
    <n v="3"/>
    <x v="458"/>
    <d v="1996-06-04T00:00:00"/>
    <d v="1996-05-15T00:00:00"/>
    <n v="8"/>
    <n v="20"/>
    <n v="2"/>
    <n v="25.19"/>
    <s v="Great Lakes Food Market"/>
    <s v="2732 Baker Blvd."/>
    <s v="Eugene"/>
    <s v="OR"/>
    <s v="97403"/>
    <s v="USA"/>
    <n v="11006"/>
    <s v="GREAL"/>
    <n v="3"/>
    <d v="1996-05-07T00:00:00"/>
    <d v="1996-06-04T00:00:00"/>
    <n v="8"/>
    <d v="1996-05-15T00:00:00"/>
    <n v="2"/>
    <n v="25.19"/>
    <s v="Great Lakes Food Market"/>
    <s v="2732 Baker Blvd."/>
    <s v="Eugene"/>
    <s v="OR"/>
    <s v="97403"/>
    <s v="USA"/>
    <n v="1"/>
    <x v="52"/>
    <x v="17"/>
    <n v="1"/>
    <s v="10 boxes x 20 bags"/>
    <n v="18"/>
    <n v="39"/>
    <n v="0"/>
    <n v="10"/>
    <n v="0"/>
    <s v="GREAL"/>
    <s v="Great Lakes Food Market"/>
    <x v="79"/>
    <x v="1"/>
    <s v="2732 Baker Blvd."/>
    <s v="Eugene"/>
    <s v="OR"/>
    <s v="97403"/>
    <x v="8"/>
    <s v="(503) 555-7555"/>
    <s v=""/>
    <n v="1"/>
    <x v="17"/>
    <s v="Charlotte Cooper"/>
    <s v="Purchasing Manager"/>
    <s v="49 Gilbert St."/>
    <s v="London"/>
    <s v=""/>
    <s v="EC1 4SD"/>
    <s v="UK"/>
    <s v="(171) 555-2222"/>
    <s v=""/>
    <n v="1"/>
    <x v="6"/>
    <s v="Soft drinks, coffees, teas, beers, and ales"/>
    <n v="2"/>
    <s v="United Package"/>
    <s v="(503) 555-3199"/>
    <n v="3"/>
    <s v="Leverling"/>
    <s v="Janet"/>
    <s v="Sales Representative"/>
    <s v="Ms."/>
    <d v="1963-08-30T00:00:00"/>
    <d v="1992-04-01T00:00:00"/>
    <s v="722 Moss Bay Blvd."/>
    <s v="Kirkland"/>
    <s v="WA"/>
    <s v="98033"/>
    <s v="USA"/>
    <s v="(206) 555-3412"/>
    <n v="3355"/>
    <n v="2"/>
    <n v="144"/>
  </r>
  <r>
    <x v="758"/>
    <n v="29"/>
    <n v="123.79"/>
    <n v="2"/>
    <n v="0.25"/>
    <n v="11006"/>
    <s v="GREAL"/>
    <n v="3"/>
    <x v="458"/>
    <d v="1996-06-04T00:00:00"/>
    <d v="1996-05-15T00:00:00"/>
    <n v="8"/>
    <n v="20"/>
    <n v="2"/>
    <n v="25.19"/>
    <s v="Great Lakes Food Market"/>
    <s v="2732 Baker Blvd."/>
    <s v="Eugene"/>
    <s v="OR"/>
    <s v="97403"/>
    <s v="USA"/>
    <n v="11006"/>
    <s v="GREAL"/>
    <n v="3"/>
    <d v="1996-05-07T00:00:00"/>
    <d v="1996-06-04T00:00:00"/>
    <n v="8"/>
    <d v="1996-05-15T00:00:00"/>
    <n v="2"/>
    <n v="25.19"/>
    <s v="Great Lakes Food Market"/>
    <s v="2732 Baker Blvd."/>
    <s v="Eugene"/>
    <s v="OR"/>
    <s v="97403"/>
    <s v="USA"/>
    <n v="29"/>
    <x v="39"/>
    <x v="20"/>
    <n v="6"/>
    <s v="50 bags x 30 sausgs."/>
    <n v="123.79"/>
    <n v="0"/>
    <n v="0"/>
    <n v="0"/>
    <n v="1"/>
    <s v="GREAL"/>
    <s v="Great Lakes Food Market"/>
    <x v="79"/>
    <x v="1"/>
    <s v="2732 Baker Blvd."/>
    <s v="Eugene"/>
    <s v="OR"/>
    <s v="97403"/>
    <x v="8"/>
    <s v="(503) 555-7555"/>
    <s v=""/>
    <n v="12"/>
    <x v="20"/>
    <s v="Martin Bein"/>
    <s v="International Marketing Mgr."/>
    <s v="Bogenallee 51"/>
    <s v="Frankfurt"/>
    <s v=""/>
    <s v="60439"/>
    <s v="Germany"/>
    <s v="(069) 992755"/>
    <s v=""/>
    <n v="6"/>
    <x v="7"/>
    <s v="Prepared meats"/>
    <n v="2"/>
    <s v="United Package"/>
    <s v="(503) 555-3199"/>
    <n v="3"/>
    <s v="Leverling"/>
    <s v="Janet"/>
    <s v="Sales Representative"/>
    <s v="Ms."/>
    <d v="1963-08-30T00:00:00"/>
    <d v="1992-04-01T00:00:00"/>
    <s v="722 Moss Bay Blvd."/>
    <s v="Kirkland"/>
    <s v="WA"/>
    <s v="98033"/>
    <s v="USA"/>
    <s v="(206) 555-3412"/>
    <n v="3355"/>
    <n v="2"/>
    <n v="185.685"/>
  </r>
  <r>
    <x v="759"/>
    <n v="8"/>
    <n v="40"/>
    <n v="30"/>
    <n v="0"/>
    <n v="11007"/>
    <s v="PRINI"/>
    <n v="8"/>
    <x v="459"/>
    <d v="1996-06-05T00:00:00"/>
    <d v="1996-05-13T00:00:00"/>
    <n v="5"/>
    <n v="23"/>
    <n v="2"/>
    <n v="202.24"/>
    <s v="Princesa Isabel Vinhos"/>
    <s v="Estrada da saúde n. 58"/>
    <s v="Lisboa"/>
    <s v=""/>
    <s v="1756"/>
    <s v="Portugal"/>
    <n v="11007"/>
    <s v="PRINI"/>
    <n v="8"/>
    <d v="1996-05-08T00:00:00"/>
    <d v="1996-06-05T00:00:00"/>
    <n v="5"/>
    <d v="1996-05-13T00:00:00"/>
    <n v="2"/>
    <n v="202.24"/>
    <s v="Princesa Isabel Vinhos"/>
    <s v="Estrada da saúde n. 58"/>
    <s v="Lisboa"/>
    <s v=""/>
    <s v="1756"/>
    <s v="Portugal"/>
    <n v="8"/>
    <x v="71"/>
    <x v="24"/>
    <n v="2"/>
    <s v="12 - 12 oz jars"/>
    <n v="40"/>
    <n v="6"/>
    <n v="0"/>
    <n v="0"/>
    <n v="0"/>
    <s v="PRINI"/>
    <s v="Princesa Isabel Vinhos"/>
    <x v="50"/>
    <x v="5"/>
    <s v="Estrada da saúde n. 58"/>
    <s v="Lisboa"/>
    <s v=""/>
    <s v="1756"/>
    <x v="15"/>
    <s v="(1) 356-5634"/>
    <s v=""/>
    <n v="3"/>
    <x v="24"/>
    <s v="Regina Murphy"/>
    <s v="Sales Representative"/>
    <s v="707 Oxford Rd."/>
    <s v="Ann Arbor"/>
    <s v="MI"/>
    <s v="48104"/>
    <s v="USA"/>
    <s v="(313) 555-5735"/>
    <s v="(313) 555-3349"/>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1200"/>
  </r>
  <r>
    <x v="759"/>
    <n v="29"/>
    <n v="123.79"/>
    <n v="10"/>
    <n v="0"/>
    <n v="11007"/>
    <s v="PRINI"/>
    <n v="8"/>
    <x v="459"/>
    <d v="1996-06-05T00:00:00"/>
    <d v="1996-05-13T00:00:00"/>
    <n v="5"/>
    <n v="23"/>
    <n v="2"/>
    <n v="202.24"/>
    <s v="Princesa Isabel Vinhos"/>
    <s v="Estrada da saúde n. 58"/>
    <s v="Lisboa"/>
    <s v=""/>
    <s v="1756"/>
    <s v="Portugal"/>
    <n v="11007"/>
    <s v="PRINI"/>
    <n v="8"/>
    <d v="1996-05-08T00:00:00"/>
    <d v="1996-06-05T00:00:00"/>
    <n v="5"/>
    <d v="1996-05-13T00:00:00"/>
    <n v="2"/>
    <n v="202.24"/>
    <s v="Princesa Isabel Vinhos"/>
    <s v="Estrada da saúde n. 58"/>
    <s v="Lisboa"/>
    <s v=""/>
    <s v="1756"/>
    <s v="Portugal"/>
    <n v="29"/>
    <x v="39"/>
    <x v="20"/>
    <n v="6"/>
    <s v="50 bags x 30 sausgs."/>
    <n v="123.79"/>
    <n v="0"/>
    <n v="0"/>
    <n v="0"/>
    <n v="1"/>
    <s v="PRINI"/>
    <s v="Princesa Isabel Vinhos"/>
    <x v="50"/>
    <x v="5"/>
    <s v="Estrada da saúde n. 58"/>
    <s v="Lisboa"/>
    <s v=""/>
    <s v="1756"/>
    <x v="15"/>
    <s v="(1) 356-5634"/>
    <s v=""/>
    <n v="12"/>
    <x v="20"/>
    <s v="Martin Bein"/>
    <s v="International Marketing Mgr."/>
    <s v="Bogenallee 51"/>
    <s v="Frankfurt"/>
    <s v=""/>
    <s v="60439"/>
    <s v="Germany"/>
    <s v="(069) 992755"/>
    <s v=""/>
    <n v="6"/>
    <x v="7"/>
    <s v="Prepared meats"/>
    <n v="2"/>
    <s v="United Package"/>
    <s v="(503) 555-3199"/>
    <n v="8"/>
    <s v="Callahan"/>
    <s v="Laura"/>
    <s v="Inside Sales Coordinator"/>
    <s v="Ms."/>
    <d v="1958-01-09T00:00:00"/>
    <d v="1994-03-05T00:00:00"/>
    <s v="4726 - 11th Ave. N.E."/>
    <s v="Seattle"/>
    <s v="WA"/>
    <s v="98105"/>
    <s v="USA"/>
    <s v="(206) 555-1189"/>
    <n v="2344"/>
    <n v="2"/>
    <n v="1237.9000000000001"/>
  </r>
  <r>
    <x v="759"/>
    <n v="42"/>
    <n v="14"/>
    <n v="14"/>
    <n v="0"/>
    <n v="11007"/>
    <s v="PRINI"/>
    <n v="8"/>
    <x v="459"/>
    <d v="1996-06-05T00:00:00"/>
    <d v="1996-05-13T00:00:00"/>
    <n v="5"/>
    <n v="23"/>
    <n v="2"/>
    <n v="202.24"/>
    <s v="Princesa Isabel Vinhos"/>
    <s v="Estrada da saúde n. 58"/>
    <s v="Lisboa"/>
    <s v=""/>
    <s v="1756"/>
    <s v="Portugal"/>
    <n v="11007"/>
    <s v="PRINI"/>
    <n v="8"/>
    <d v="1996-05-08T00:00:00"/>
    <d v="1996-06-05T00:00:00"/>
    <n v="5"/>
    <d v="1996-05-13T00:00:00"/>
    <n v="2"/>
    <n v="202.24"/>
    <s v="Princesa Isabel Vinhos"/>
    <s v="Estrada da saúde n. 58"/>
    <s v="Lisboa"/>
    <s v=""/>
    <s v="1756"/>
    <s v="Portugal"/>
    <n v="42"/>
    <x v="2"/>
    <x v="2"/>
    <n v="5"/>
    <s v="32 - 1 kg pkgs."/>
    <n v="14"/>
    <n v="26"/>
    <n v="0"/>
    <n v="0"/>
    <n v="1"/>
    <s v="PRINI"/>
    <s v="Princesa Isabel Vinhos"/>
    <x v="50"/>
    <x v="5"/>
    <s v="Estrada da saúde n. 58"/>
    <s v="Lisboa"/>
    <s v=""/>
    <s v="1756"/>
    <x v="15"/>
    <s v="(1) 356-5634"/>
    <s v=""/>
    <n v="20"/>
    <x v="2"/>
    <s v="Chandra Leka"/>
    <s v="Owner"/>
    <s v="471 Serangoon Loop, Suite #402"/>
    <s v="Singapore"/>
    <s v=""/>
    <s v="0512"/>
    <s v="Singapore"/>
    <s v="555-8787"/>
    <s v=""/>
    <n v="5"/>
    <x v="1"/>
    <s v="Breads, crackers, pasta, and cereal"/>
    <n v="2"/>
    <s v="United Package"/>
    <s v="(503) 555-3199"/>
    <n v="8"/>
    <s v="Callahan"/>
    <s v="Laura"/>
    <s v="Inside Sales Coordinator"/>
    <s v="Ms."/>
    <d v="1958-01-09T00:00:00"/>
    <d v="1994-03-05T00:00:00"/>
    <s v="4726 - 11th Ave. N.E."/>
    <s v="Seattle"/>
    <s v="WA"/>
    <s v="98105"/>
    <s v="USA"/>
    <s v="(206) 555-1189"/>
    <n v="2344"/>
    <n v="2"/>
    <n v="196"/>
  </r>
  <r>
    <x v="760"/>
    <n v="28"/>
    <n v="45.6"/>
    <n v="70"/>
    <n v="0.05"/>
    <n v="11008"/>
    <s v="ERNSH"/>
    <n v="7"/>
    <x v="459"/>
    <d v="1996-06-05T00:00:00"/>
    <m/>
    <n v="-35193"/>
    <n v="35221"/>
    <n v="3"/>
    <n v="79.459999999999994"/>
    <s v="Ernst Handel"/>
    <s v="Kirchgasse 6"/>
    <s v="Graz"/>
    <s v=""/>
    <s v="8010"/>
    <s v="Austria"/>
    <n v="11008"/>
    <s v="ERNSH"/>
    <n v="7"/>
    <d v="1996-05-08T00:00:00"/>
    <d v="1996-06-05T00:00:00"/>
    <n v="-35193"/>
    <m/>
    <n v="3"/>
    <n v="79.459999999999994"/>
    <s v="Ernst Handel"/>
    <s v="Kirchgasse 6"/>
    <s v="Graz"/>
    <s v=""/>
    <s v="8010"/>
    <s v="Austria"/>
    <n v="28"/>
    <x v="44"/>
    <x v="20"/>
    <n v="7"/>
    <s v="25 - 825 g cans"/>
    <n v="45.6"/>
    <n v="26"/>
    <n v="0"/>
    <n v="0"/>
    <n v="1"/>
    <s v="ERNSH"/>
    <s v="Ernst Handel"/>
    <x v="9"/>
    <x v="4"/>
    <s v="Kirchgasse 6"/>
    <s v="Graz"/>
    <s v=""/>
    <s v="8010"/>
    <x v="6"/>
    <s v="7675-3425"/>
    <s v="7675-3426"/>
    <n v="12"/>
    <x v="20"/>
    <s v="Martin Bein"/>
    <s v="International Marketing Mgr."/>
    <s v="Bogenallee 51"/>
    <s v="Frankfurt"/>
    <s v=""/>
    <s v="60439"/>
    <s v="Germany"/>
    <s v="(069) 992755"/>
    <s v=""/>
    <n v="7"/>
    <x v="2"/>
    <s v="Dried fruit and bean curd"/>
    <n v="3"/>
    <s v="Federal Shipping"/>
    <s v="(503) 555-9931"/>
    <n v="7"/>
    <s v="King"/>
    <s v="Robert"/>
    <s v="Sales Representative"/>
    <s v="Mr."/>
    <d v="1960-05-29T00:00:00"/>
    <d v="1994-01-02T00:00:00"/>
    <s v="Edgeham Hollow_x000d__x000a_Winchester Way"/>
    <s v="London"/>
    <s v=""/>
    <s v="RG1 9SP"/>
    <s v="UK"/>
    <s v="(71) 555-5598"/>
    <n v="465"/>
    <n v="5"/>
    <n v="3032.4"/>
  </r>
  <r>
    <x v="760"/>
    <n v="34"/>
    <n v="14"/>
    <n v="90"/>
    <n v="0.05"/>
    <n v="11008"/>
    <s v="ERNSH"/>
    <n v="7"/>
    <x v="459"/>
    <d v="1996-06-05T00:00:00"/>
    <m/>
    <n v="-35193"/>
    <n v="35221"/>
    <n v="3"/>
    <n v="79.459999999999994"/>
    <s v="Ernst Handel"/>
    <s v="Kirchgasse 6"/>
    <s v="Graz"/>
    <s v=""/>
    <s v="8010"/>
    <s v="Austria"/>
    <n v="11008"/>
    <s v="ERNSH"/>
    <n v="7"/>
    <d v="1996-05-08T00:00:00"/>
    <d v="1996-06-05T00:00:00"/>
    <n v="-35193"/>
    <m/>
    <n v="3"/>
    <n v="79.459999999999994"/>
    <s v="Ernst Handel"/>
    <s v="Kirchgasse 6"/>
    <s v="Graz"/>
    <s v=""/>
    <s v="8010"/>
    <s v="Austria"/>
    <n v="34"/>
    <x v="53"/>
    <x v="23"/>
    <n v="1"/>
    <s v="24 - 12 oz bottles"/>
    <n v="14"/>
    <n v="111"/>
    <n v="0"/>
    <n v="15"/>
    <n v="0"/>
    <s v="ERNSH"/>
    <s v="Ernst Handel"/>
    <x v="9"/>
    <x v="4"/>
    <s v="Kirchgasse 6"/>
    <s v="Graz"/>
    <s v=""/>
    <s v="8010"/>
    <x v="6"/>
    <s v="7675-3425"/>
    <s v="7675-3426"/>
    <n v="16"/>
    <x v="23"/>
    <s v="Cheryl Saylor"/>
    <s v="Regional Account Rep."/>
    <s v="3400 - 8th Avenue_x000d__x000a_Suite 210"/>
    <s v="Bend"/>
    <s v="OR"/>
    <s v="97101"/>
    <s v="USA"/>
    <s v="(503) 555-9931"/>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1197"/>
  </r>
  <r>
    <x v="760"/>
    <n v="71"/>
    <n v="21.5"/>
    <n v="21"/>
    <n v="0"/>
    <n v="11008"/>
    <s v="ERNSH"/>
    <n v="7"/>
    <x v="459"/>
    <d v="1996-06-05T00:00:00"/>
    <m/>
    <n v="-35193"/>
    <n v="35221"/>
    <n v="3"/>
    <n v="79.459999999999994"/>
    <s v="Ernst Handel"/>
    <s v="Kirchgasse 6"/>
    <s v="Graz"/>
    <s v=""/>
    <s v="8010"/>
    <s v="Austria"/>
    <n v="11008"/>
    <s v="ERNSH"/>
    <n v="7"/>
    <d v="1996-05-08T00:00:00"/>
    <d v="1996-06-05T00:00:00"/>
    <n v="-35193"/>
    <m/>
    <n v="3"/>
    <n v="79.459999999999994"/>
    <s v="Ernst Handel"/>
    <s v="Kirchgasse 6"/>
    <s v="Graz"/>
    <s v=""/>
    <s v="8010"/>
    <s v="Austria"/>
    <n v="71"/>
    <x v="42"/>
    <x v="10"/>
    <n v="4"/>
    <s v="10 - 500 g pkgs."/>
    <n v="21.5"/>
    <n v="26"/>
    <n v="0"/>
    <n v="0"/>
    <n v="0"/>
    <s v="ERNSH"/>
    <s v="Ernst Handel"/>
    <x v="9"/>
    <x v="4"/>
    <s v="Kirchgasse 6"/>
    <s v="Graz"/>
    <s v=""/>
    <s v="8010"/>
    <x v="6"/>
    <s v="7675-3425"/>
    <s v="7675-3426"/>
    <n v="15"/>
    <x v="10"/>
    <s v="Beate Vileid"/>
    <s v="Marketing Manager"/>
    <s v="Hatlevegen 5"/>
    <s v="Sandvika"/>
    <s v=""/>
    <s v="1320"/>
    <s v="Norway"/>
    <s v="(0)2-953010"/>
    <s v=""/>
    <n v="4"/>
    <x v="0"/>
    <s v="Cheeses"/>
    <n v="3"/>
    <s v="Federal Shipping"/>
    <s v="(503) 555-9931"/>
    <n v="7"/>
    <s v="King"/>
    <s v="Robert"/>
    <s v="Sales Representative"/>
    <s v="Mr."/>
    <d v="1960-05-29T00:00:00"/>
    <d v="1994-01-02T00:00:00"/>
    <s v="Edgeham Hollow_x000d__x000a_Winchester Way"/>
    <s v="London"/>
    <s v=""/>
    <s v="RG1 9SP"/>
    <s v="UK"/>
    <s v="(71) 555-5598"/>
    <n v="465"/>
    <n v="5"/>
    <n v="451.5"/>
  </r>
  <r>
    <x v="761"/>
    <n v="24"/>
    <n v="4.5"/>
    <n v="12"/>
    <n v="0"/>
    <n v="11009"/>
    <s v="GODOS"/>
    <n v="2"/>
    <x v="459"/>
    <d v="1996-06-05T00:00:00"/>
    <d v="1996-05-10T00:00:00"/>
    <n v="2"/>
    <n v="26"/>
    <n v="1"/>
    <n v="59.11"/>
    <s v="Godos Cocina Típica"/>
    <s v="C/ Romero, 33"/>
    <s v="Sevilla"/>
    <s v=""/>
    <s v="41101"/>
    <s v="Spain"/>
    <n v="11009"/>
    <s v="GODOS"/>
    <n v="2"/>
    <d v="1996-05-08T00:00:00"/>
    <d v="1996-06-05T00:00:00"/>
    <n v="2"/>
    <d v="1996-05-10T00:00:00"/>
    <n v="1"/>
    <n v="59.11"/>
    <s v="Godos Cocina Típica"/>
    <s v="C/ Romero, 33"/>
    <s v="Sevilla"/>
    <s v=""/>
    <s v="41101"/>
    <s v="Spain"/>
    <n v="24"/>
    <x v="15"/>
    <x v="14"/>
    <n v="1"/>
    <s v="12 - 355 ml cans"/>
    <n v="4.5"/>
    <n v="20"/>
    <n v="0"/>
    <n v="0"/>
    <n v="1"/>
    <s v="GODOS"/>
    <s v="Godos Cocina Típica"/>
    <x v="36"/>
    <x v="4"/>
    <s v="C/ Romero, 33"/>
    <s v="Sevilla"/>
    <s v=""/>
    <s v="41101"/>
    <x v="12"/>
    <s v="(95) 555 82 82"/>
    <s v=""/>
    <n v="10"/>
    <x v="14"/>
    <s v="Carlos Diaz"/>
    <s v="Marketing Manager"/>
    <s v="Av. das Americanas 12.890"/>
    <s v="São Paulo"/>
    <s v=""/>
    <s v="5442"/>
    <s v="Brazil"/>
    <s v="(11) 555 4640"/>
    <s v=""/>
    <n v="1"/>
    <x v="6"/>
    <s v="Soft drinks, coffees, teas, beers, and ales"/>
    <n v="1"/>
    <s v="Speedy Express"/>
    <s v="(503) 555-9831"/>
    <n v="2"/>
    <s v="Fuller"/>
    <s v="Andrew"/>
    <s v="Vice President, Sales"/>
    <s v="Dr."/>
    <d v="1952-02-19T00:00:00"/>
    <d v="1992-08-14T00:00:00"/>
    <s v="908 W. Capital Way"/>
    <s v="Tacoma"/>
    <s v="WA"/>
    <s v="98401"/>
    <s v="USA"/>
    <s v="(206) 555-9482"/>
    <n v="3457"/>
    <m/>
    <n v="54"/>
  </r>
  <r>
    <x v="761"/>
    <n v="36"/>
    <n v="19"/>
    <n v="18"/>
    <n v="0.25"/>
    <n v="11009"/>
    <s v="GODOS"/>
    <n v="2"/>
    <x v="459"/>
    <d v="1996-06-05T00:00:00"/>
    <d v="1996-05-10T00:00:00"/>
    <n v="2"/>
    <n v="26"/>
    <n v="1"/>
    <n v="59.11"/>
    <s v="Godos Cocina Típica"/>
    <s v="C/ Romero, 33"/>
    <s v="Sevilla"/>
    <s v=""/>
    <s v="41101"/>
    <s v="Spain"/>
    <n v="11009"/>
    <s v="GODOS"/>
    <n v="2"/>
    <d v="1996-05-08T00:00:00"/>
    <d v="1996-06-05T00:00:00"/>
    <n v="2"/>
    <d v="1996-05-10T00:00:00"/>
    <n v="1"/>
    <n v="59.11"/>
    <s v="Godos Cocina Típica"/>
    <s v="C/ Romero, 33"/>
    <s v="Sevilla"/>
    <s v=""/>
    <s v="41101"/>
    <s v="Spain"/>
    <n v="36"/>
    <x v="20"/>
    <x v="19"/>
    <n v="8"/>
    <s v="24 - 250 g  jars"/>
    <n v="19"/>
    <n v="112"/>
    <n v="0"/>
    <n v="20"/>
    <n v="0"/>
    <s v="GODOS"/>
    <s v="Godos Cocina Típica"/>
    <x v="36"/>
    <x v="4"/>
    <s v="C/ Romero, 33"/>
    <s v="Sevilla"/>
    <s v=""/>
    <s v="41101"/>
    <x v="12"/>
    <s v="(95) 555 82 82"/>
    <s v=""/>
    <n v="17"/>
    <x v="19"/>
    <s v="Michael Björn"/>
    <s v="Sales Representative"/>
    <s v="Brovallavägen 231"/>
    <s v="Stockholm"/>
    <s v=""/>
    <s v="S-123 45"/>
    <s v="Sweden"/>
    <s v="08-123 45 67"/>
    <s v=""/>
    <n v="8"/>
    <x v="3"/>
    <s v="Seaweed and fish"/>
    <n v="1"/>
    <s v="Speedy Express"/>
    <s v="(503) 555-9831"/>
    <n v="2"/>
    <s v="Fuller"/>
    <s v="Andrew"/>
    <s v="Vice President, Sales"/>
    <s v="Dr."/>
    <d v="1952-02-19T00:00:00"/>
    <d v="1992-08-14T00:00:00"/>
    <s v="908 W. Capital Way"/>
    <s v="Tacoma"/>
    <s v="WA"/>
    <s v="98401"/>
    <s v="USA"/>
    <s v="(206) 555-9482"/>
    <n v="3457"/>
    <m/>
    <n v="256.5"/>
  </r>
  <r>
    <x v="761"/>
    <n v="60"/>
    <n v="34"/>
    <n v="9"/>
    <n v="0"/>
    <n v="11009"/>
    <s v="GODOS"/>
    <n v="2"/>
    <x v="459"/>
    <d v="1996-06-05T00:00:00"/>
    <d v="1996-05-10T00:00:00"/>
    <n v="2"/>
    <n v="26"/>
    <n v="1"/>
    <n v="59.11"/>
    <s v="Godos Cocina Típica"/>
    <s v="C/ Romero, 33"/>
    <s v="Sevilla"/>
    <s v=""/>
    <s v="41101"/>
    <s v="Spain"/>
    <n v="11009"/>
    <s v="GODOS"/>
    <n v="2"/>
    <d v="1996-05-08T00:00:00"/>
    <d v="1996-06-05T00:00:00"/>
    <n v="2"/>
    <d v="1996-05-10T00:00:00"/>
    <n v="1"/>
    <n v="59.11"/>
    <s v="Godos Cocina Típica"/>
    <s v="C/ Romero, 33"/>
    <s v="Sevilla"/>
    <s v=""/>
    <s v="41101"/>
    <s v="Spain"/>
    <n v="60"/>
    <x v="11"/>
    <x v="11"/>
    <n v="4"/>
    <s v="15 - 300 g rounds"/>
    <n v="34"/>
    <n v="19"/>
    <n v="0"/>
    <n v="0"/>
    <n v="0"/>
    <s v="GODOS"/>
    <s v="Godos Cocina Típica"/>
    <x v="36"/>
    <x v="4"/>
    <s v="C/ Romero, 33"/>
    <s v="Sevilla"/>
    <s v=""/>
    <s v="41101"/>
    <x v="12"/>
    <s v="(95) 555 82 82"/>
    <s v=""/>
    <n v="28"/>
    <x v="11"/>
    <s v="Eliane Noz"/>
    <s v="Sales Representative"/>
    <s v="Bat. B_x000d__x000a_3, rue des Alpes"/>
    <s v="Annecy"/>
    <s v=""/>
    <s v="74000"/>
    <s v="France"/>
    <s v="38.76.98.06"/>
    <s v="38.76.98.58"/>
    <n v="4"/>
    <x v="0"/>
    <s v="Cheeses"/>
    <n v="1"/>
    <s v="Speedy Express"/>
    <s v="(503) 555-9831"/>
    <n v="2"/>
    <s v="Fuller"/>
    <s v="Andrew"/>
    <s v="Vice President, Sales"/>
    <s v="Dr."/>
    <d v="1952-02-19T00:00:00"/>
    <d v="1992-08-14T00:00:00"/>
    <s v="908 W. Capital Way"/>
    <s v="Tacoma"/>
    <s v="WA"/>
    <s v="98401"/>
    <s v="USA"/>
    <s v="(206) 555-9482"/>
    <n v="3457"/>
    <m/>
    <n v="306"/>
  </r>
  <r>
    <x v="762"/>
    <n v="7"/>
    <n v="30"/>
    <n v="20"/>
    <n v="0"/>
    <n v="11010"/>
    <s v="REGGC"/>
    <n v="2"/>
    <x v="460"/>
    <d v="1996-06-06T00:00:00"/>
    <d v="1996-05-21T00:00:00"/>
    <n v="12"/>
    <n v="16"/>
    <n v="2"/>
    <n v="28.71"/>
    <s v="Reggiani Caseifici"/>
    <s v="Strada Provinciale 124"/>
    <s v="Reggio Emilia"/>
    <s v=""/>
    <s v="42100"/>
    <s v="Italy"/>
    <n v="11010"/>
    <s v="REGGC"/>
    <n v="2"/>
    <d v="1996-05-09T00:00:00"/>
    <d v="1996-06-06T00:00:00"/>
    <n v="12"/>
    <d v="1996-05-21T00:00:00"/>
    <n v="2"/>
    <n v="28.71"/>
    <s v="Reggiani Caseifici"/>
    <s v="Strada Provinciale 124"/>
    <s v="Reggio Emilia"/>
    <s v=""/>
    <s v="42100"/>
    <s v="Italy"/>
    <n v="7"/>
    <x v="32"/>
    <x v="24"/>
    <n v="7"/>
    <s v="12 - 1 lb pkgs."/>
    <n v="30"/>
    <n v="15"/>
    <n v="0"/>
    <n v="10"/>
    <n v="0"/>
    <s v="REGGC"/>
    <s v="Reggiani Caseifici"/>
    <x v="30"/>
    <x v="10"/>
    <s v="Strada Provinciale 124"/>
    <s v="Reggio Emilia"/>
    <s v=""/>
    <s v="42100"/>
    <x v="11"/>
    <s v="0522-556721"/>
    <s v="0522-556722"/>
    <n v="3"/>
    <x v="24"/>
    <s v="Regina Murphy"/>
    <s v="Sales Representative"/>
    <s v="707 Oxford Rd."/>
    <s v="Ann Arbor"/>
    <s v="MI"/>
    <s v="48104"/>
    <s v="USA"/>
    <s v="(313) 555-5735"/>
    <s v="(313) 555-3349"/>
    <n v="7"/>
    <x v="2"/>
    <s v="Dried fruit and bean curd"/>
    <n v="2"/>
    <s v="United Package"/>
    <s v="(503) 555-3199"/>
    <n v="2"/>
    <s v="Fuller"/>
    <s v="Andrew"/>
    <s v="Vice President, Sales"/>
    <s v="Dr."/>
    <d v="1952-02-19T00:00:00"/>
    <d v="1992-08-14T00:00:00"/>
    <s v="908 W. Capital Way"/>
    <s v="Tacoma"/>
    <s v="WA"/>
    <s v="98401"/>
    <s v="USA"/>
    <s v="(206) 555-9482"/>
    <n v="3457"/>
    <m/>
    <n v="600"/>
  </r>
  <r>
    <x v="762"/>
    <n v="24"/>
    <n v="4.5"/>
    <n v="10"/>
    <n v="0"/>
    <n v="11010"/>
    <s v="REGGC"/>
    <n v="2"/>
    <x v="460"/>
    <d v="1996-06-06T00:00:00"/>
    <d v="1996-05-21T00:00:00"/>
    <n v="12"/>
    <n v="16"/>
    <n v="2"/>
    <n v="28.71"/>
    <s v="Reggiani Caseifici"/>
    <s v="Strada Provinciale 124"/>
    <s v="Reggio Emilia"/>
    <s v=""/>
    <s v="42100"/>
    <s v="Italy"/>
    <n v="11010"/>
    <s v="REGGC"/>
    <n v="2"/>
    <d v="1996-05-09T00:00:00"/>
    <d v="1996-06-06T00:00:00"/>
    <n v="12"/>
    <d v="1996-05-21T00:00:00"/>
    <n v="2"/>
    <n v="28.71"/>
    <s v="Reggiani Caseifici"/>
    <s v="Strada Provinciale 124"/>
    <s v="Reggio Emilia"/>
    <s v=""/>
    <s v="42100"/>
    <s v="Italy"/>
    <n v="24"/>
    <x v="15"/>
    <x v="14"/>
    <n v="1"/>
    <s v="12 - 355 ml cans"/>
    <n v="4.5"/>
    <n v="20"/>
    <n v="0"/>
    <n v="0"/>
    <n v="1"/>
    <s v="REGGC"/>
    <s v="Reggiani Caseifici"/>
    <x v="30"/>
    <x v="10"/>
    <s v="Strada Provinciale 124"/>
    <s v="Reggio Emilia"/>
    <s v=""/>
    <s v="42100"/>
    <x v="11"/>
    <s v="0522-556721"/>
    <s v="0522-556722"/>
    <n v="10"/>
    <x v="14"/>
    <s v="Carlos Diaz"/>
    <s v="Marketing Manager"/>
    <s v="Av. das Americanas 12.890"/>
    <s v="São Paulo"/>
    <s v=""/>
    <s v="5442"/>
    <s v="Brazil"/>
    <s v="(11) 555 4640"/>
    <s v=""/>
    <n v="1"/>
    <x v="6"/>
    <s v="Soft drinks, coffees, teas, beers, and ales"/>
    <n v="2"/>
    <s v="United Package"/>
    <s v="(503) 555-3199"/>
    <n v="2"/>
    <s v="Fuller"/>
    <s v="Andrew"/>
    <s v="Vice President, Sales"/>
    <s v="Dr."/>
    <d v="1952-02-19T00:00:00"/>
    <d v="1992-08-14T00:00:00"/>
    <s v="908 W. Capital Way"/>
    <s v="Tacoma"/>
    <s v="WA"/>
    <s v="98401"/>
    <s v="USA"/>
    <s v="(206) 555-9482"/>
    <n v="3457"/>
    <m/>
    <n v="45"/>
  </r>
  <r>
    <x v="763"/>
    <n v="58"/>
    <n v="13.25"/>
    <n v="40"/>
    <n v="0.05"/>
    <n v="11011"/>
    <s v="ALFKI"/>
    <n v="3"/>
    <x v="460"/>
    <d v="1996-06-06T00:00:00"/>
    <d v="1996-05-13T00:00:00"/>
    <n v="4"/>
    <n v="24"/>
    <n v="1"/>
    <n v="1.21"/>
    <s v="Alfred's Futterkiste"/>
    <s v="Obere Str. 57"/>
    <s v="Berlin"/>
    <s v=""/>
    <s v="12209"/>
    <s v="Germany"/>
    <n v="11011"/>
    <s v="ALFKI"/>
    <n v="3"/>
    <d v="1996-05-09T00:00:00"/>
    <d v="1996-06-06T00:00:00"/>
    <n v="4"/>
    <d v="1996-05-13T00:00:00"/>
    <n v="1"/>
    <n v="1.21"/>
    <s v="Alfred's Futterkiste"/>
    <s v="Obere Str. 57"/>
    <s v="Berlin"/>
    <s v=""/>
    <s v="12209"/>
    <s v="Germany"/>
    <n v="58"/>
    <x v="64"/>
    <x v="27"/>
    <n v="8"/>
    <s v="24 pieces"/>
    <n v="13.25"/>
    <n v="62"/>
    <n v="0"/>
    <n v="20"/>
    <n v="0"/>
    <s v="ALFKI"/>
    <s v="Alfreds Futterkiste"/>
    <x v="85"/>
    <x v="5"/>
    <s v="Obere Str. 57"/>
    <s v="Berlin"/>
    <s v=""/>
    <s v="12209"/>
    <x v="1"/>
    <s v="030-0074321"/>
    <s v="030-0076545"/>
    <n v="27"/>
    <x v="27"/>
    <s v="Marie Delamare"/>
    <s v="Sales Manager"/>
    <s v="22, rue H. Voiron"/>
    <s v="Montceau"/>
    <s v=""/>
    <s v="71300"/>
    <s v="France"/>
    <s v="85.57.00.07"/>
    <s v=""/>
    <n v="8"/>
    <x v="3"/>
    <s v="Seaweed and fish"/>
    <n v="1"/>
    <s v="Speedy Express"/>
    <s v="(503) 555-9831"/>
    <n v="3"/>
    <s v="Leverling"/>
    <s v="Janet"/>
    <s v="Sales Representative"/>
    <s v="Ms."/>
    <d v="1963-08-30T00:00:00"/>
    <d v="1992-04-01T00:00:00"/>
    <s v="722 Moss Bay Blvd."/>
    <s v="Kirkland"/>
    <s v="WA"/>
    <s v="98033"/>
    <s v="USA"/>
    <s v="(206) 555-3412"/>
    <n v="3355"/>
    <n v="2"/>
    <n v="503.5"/>
  </r>
  <r>
    <x v="763"/>
    <n v="71"/>
    <n v="21.5"/>
    <n v="20"/>
    <n v="0"/>
    <n v="11011"/>
    <s v="ALFKI"/>
    <n v="3"/>
    <x v="460"/>
    <d v="1996-06-06T00:00:00"/>
    <d v="1996-05-13T00:00:00"/>
    <n v="4"/>
    <n v="24"/>
    <n v="1"/>
    <n v="1.21"/>
    <s v="Alfred's Futterkiste"/>
    <s v="Obere Str. 57"/>
    <s v="Berlin"/>
    <s v=""/>
    <s v="12209"/>
    <s v="Germany"/>
    <n v="11011"/>
    <s v="ALFKI"/>
    <n v="3"/>
    <d v="1996-05-09T00:00:00"/>
    <d v="1996-06-06T00:00:00"/>
    <n v="4"/>
    <d v="1996-05-13T00:00:00"/>
    <n v="1"/>
    <n v="1.21"/>
    <s v="Alfred's Futterkiste"/>
    <s v="Obere Str. 57"/>
    <s v="Berlin"/>
    <s v=""/>
    <s v="12209"/>
    <s v="Germany"/>
    <n v="71"/>
    <x v="42"/>
    <x v="10"/>
    <n v="4"/>
    <s v="10 - 500 g pkgs."/>
    <n v="21.5"/>
    <n v="26"/>
    <n v="0"/>
    <n v="0"/>
    <n v="0"/>
    <s v="ALFKI"/>
    <s v="Alfreds Futterkiste"/>
    <x v="85"/>
    <x v="5"/>
    <s v="Obere Str. 57"/>
    <s v="Berlin"/>
    <s v=""/>
    <s v="12209"/>
    <x v="1"/>
    <s v="030-0074321"/>
    <s v="030-0076545"/>
    <n v="15"/>
    <x v="10"/>
    <s v="Beate Vileid"/>
    <s v="Marketing Manager"/>
    <s v="Hatlevegen 5"/>
    <s v="Sandvika"/>
    <s v=""/>
    <s v="1320"/>
    <s v="Norway"/>
    <s v="(0)2-953010"/>
    <s v=""/>
    <n v="4"/>
    <x v="0"/>
    <s v="Cheeses"/>
    <n v="1"/>
    <s v="Speedy Express"/>
    <s v="(503) 555-9831"/>
    <n v="3"/>
    <s v="Leverling"/>
    <s v="Janet"/>
    <s v="Sales Representative"/>
    <s v="Ms."/>
    <d v="1963-08-30T00:00:00"/>
    <d v="1992-04-01T00:00:00"/>
    <s v="722 Moss Bay Blvd."/>
    <s v="Kirkland"/>
    <s v="WA"/>
    <s v="98033"/>
    <s v="USA"/>
    <s v="(206) 555-3412"/>
    <n v="3355"/>
    <n v="2"/>
    <n v="430"/>
  </r>
  <r>
    <x v="764"/>
    <n v="19"/>
    <n v="9.1999999999999993"/>
    <n v="50"/>
    <n v="0.05"/>
    <n v="11012"/>
    <s v="FRANK"/>
    <n v="1"/>
    <x v="460"/>
    <d v="1996-05-23T00:00:00"/>
    <d v="1996-05-17T00:00:00"/>
    <n v="8"/>
    <n v="6"/>
    <n v="3"/>
    <n v="242.95"/>
    <s v="Frankenversand"/>
    <s v="Berliner Platz 43"/>
    <s v="München"/>
    <s v=""/>
    <s v="80805"/>
    <s v="Germany"/>
    <n v="11012"/>
    <s v="FRANK"/>
    <n v="1"/>
    <d v="1996-05-09T00:00:00"/>
    <d v="1996-05-23T00:00:00"/>
    <n v="8"/>
    <d v="1996-05-17T00:00:00"/>
    <n v="3"/>
    <n v="242.95"/>
    <s v="Frankenversand"/>
    <s v="Berliner Platz 43"/>
    <s v="München"/>
    <s v=""/>
    <s v="80805"/>
    <s v="Germany"/>
    <n v="19"/>
    <x v="49"/>
    <x v="9"/>
    <n v="3"/>
    <s v="10 boxes x 12 pieces"/>
    <n v="9.1999999999999993"/>
    <n v="25"/>
    <n v="0"/>
    <n v="5"/>
    <n v="0"/>
    <s v="FRANK"/>
    <s v="Frankenversand"/>
    <x v="17"/>
    <x v="1"/>
    <s v="Berliner Platz 43"/>
    <s v="München"/>
    <s v=""/>
    <s v="80805"/>
    <x v="1"/>
    <s v="089-0877310"/>
    <s v="089-0877451"/>
    <n v="8"/>
    <x v="9"/>
    <s v="Peter Wilson"/>
    <s v="Sales Representative"/>
    <s v="29 King's Way"/>
    <s v="Manchester"/>
    <s v=""/>
    <s v="M14 GSD"/>
    <s v="UK"/>
    <s v="(161) 555-4448"/>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436.99999999999994"/>
  </r>
  <r>
    <x v="764"/>
    <n v="60"/>
    <n v="34"/>
    <n v="36"/>
    <n v="0.05"/>
    <n v="11012"/>
    <s v="FRANK"/>
    <n v="1"/>
    <x v="460"/>
    <d v="1996-05-23T00:00:00"/>
    <d v="1996-05-17T00:00:00"/>
    <n v="8"/>
    <n v="6"/>
    <n v="3"/>
    <n v="242.95"/>
    <s v="Frankenversand"/>
    <s v="Berliner Platz 43"/>
    <s v="München"/>
    <s v=""/>
    <s v="80805"/>
    <s v="Germany"/>
    <n v="11012"/>
    <s v="FRANK"/>
    <n v="1"/>
    <d v="1996-05-09T00:00:00"/>
    <d v="1996-05-23T00:00:00"/>
    <n v="8"/>
    <d v="1996-05-17T00:00:00"/>
    <n v="3"/>
    <n v="242.95"/>
    <s v="Frankenversand"/>
    <s v="Berliner Platz 43"/>
    <s v="München"/>
    <s v=""/>
    <s v="80805"/>
    <s v="Germany"/>
    <n v="60"/>
    <x v="11"/>
    <x v="11"/>
    <n v="4"/>
    <s v="15 - 300 g rounds"/>
    <n v="34"/>
    <n v="19"/>
    <n v="0"/>
    <n v="0"/>
    <n v="0"/>
    <s v="FRANK"/>
    <s v="Frankenversand"/>
    <x v="17"/>
    <x v="1"/>
    <s v="Berliner Platz 43"/>
    <s v="München"/>
    <s v=""/>
    <s v="80805"/>
    <x v="1"/>
    <s v="089-0877310"/>
    <s v="089-0877451"/>
    <n v="28"/>
    <x v="11"/>
    <s v="Eliane Noz"/>
    <s v="Sales Representative"/>
    <s v="Bat. B_x000d__x000a_3, rue des Alpes"/>
    <s v="Annecy"/>
    <s v=""/>
    <s v="74000"/>
    <s v="France"/>
    <s v="38.76.98.06"/>
    <s v="38.76.98.58"/>
    <n v="4"/>
    <x v="0"/>
    <s v="Cheeses"/>
    <n v="3"/>
    <s v="Federal Shipping"/>
    <s v="(503) 555-9931"/>
    <n v="1"/>
    <s v="Davolio"/>
    <s v="Nancy"/>
    <s v="Sales Representative"/>
    <s v="Ms."/>
    <d v="1948-12-08T00:00:00"/>
    <d v="1992-05-01T00:00:00"/>
    <s v="507 - 20th Ave. E._x000d__x000a_Apt. 2A"/>
    <s v="Seattle"/>
    <s v="WA"/>
    <s v="98122"/>
    <s v="USA"/>
    <s v="(206) 555-9857"/>
    <n v="5467"/>
    <n v="2"/>
    <n v="1162.8"/>
  </r>
  <r>
    <x v="764"/>
    <n v="71"/>
    <n v="21.5"/>
    <n v="60"/>
    <n v="0.05"/>
    <n v="11012"/>
    <s v="FRANK"/>
    <n v="1"/>
    <x v="460"/>
    <d v="1996-05-23T00:00:00"/>
    <d v="1996-05-17T00:00:00"/>
    <n v="8"/>
    <n v="6"/>
    <n v="3"/>
    <n v="242.95"/>
    <s v="Frankenversand"/>
    <s v="Berliner Platz 43"/>
    <s v="München"/>
    <s v=""/>
    <s v="80805"/>
    <s v="Germany"/>
    <n v="11012"/>
    <s v="FRANK"/>
    <n v="1"/>
    <d v="1996-05-09T00:00:00"/>
    <d v="1996-05-23T00:00:00"/>
    <n v="8"/>
    <d v="1996-05-17T00:00:00"/>
    <n v="3"/>
    <n v="242.95"/>
    <s v="Frankenversand"/>
    <s v="Berliner Platz 43"/>
    <s v="München"/>
    <s v=""/>
    <s v="80805"/>
    <s v="Germany"/>
    <n v="71"/>
    <x v="42"/>
    <x v="10"/>
    <n v="4"/>
    <s v="10 - 500 g pkgs."/>
    <n v="21.5"/>
    <n v="26"/>
    <n v="0"/>
    <n v="0"/>
    <n v="0"/>
    <s v="FRANK"/>
    <s v="Frankenversand"/>
    <x v="17"/>
    <x v="1"/>
    <s v="Berliner Platz 43"/>
    <s v="München"/>
    <s v=""/>
    <s v="80805"/>
    <x v="1"/>
    <s v="089-0877310"/>
    <s v="089-0877451"/>
    <n v="15"/>
    <x v="10"/>
    <s v="Beate Vileid"/>
    <s v="Marketing Manager"/>
    <s v="Hatlevegen 5"/>
    <s v="Sandvika"/>
    <s v=""/>
    <s v="1320"/>
    <s v="Norway"/>
    <s v="(0)2-953010"/>
    <s v=""/>
    <n v="4"/>
    <x v="0"/>
    <s v="Cheeses"/>
    <n v="3"/>
    <s v="Federal Shipping"/>
    <s v="(503) 555-9931"/>
    <n v="1"/>
    <s v="Davolio"/>
    <s v="Nancy"/>
    <s v="Sales Representative"/>
    <s v="Ms."/>
    <d v="1948-12-08T00:00:00"/>
    <d v="1992-05-01T00:00:00"/>
    <s v="507 - 20th Ave. E._x000d__x000a_Apt. 2A"/>
    <s v="Seattle"/>
    <s v="WA"/>
    <s v="98122"/>
    <s v="USA"/>
    <s v="(206) 555-9857"/>
    <n v="5467"/>
    <n v="2"/>
    <n v="1225.5"/>
  </r>
  <r>
    <x v="765"/>
    <n v="23"/>
    <n v="9"/>
    <n v="10"/>
    <n v="0"/>
    <n v="11013"/>
    <s v="ROMEY"/>
    <n v="2"/>
    <x v="460"/>
    <d v="1996-06-06T00:00:00"/>
    <d v="1996-05-10T00:00:00"/>
    <n v="1"/>
    <n v="27"/>
    <n v="1"/>
    <n v="32.99"/>
    <s v="Romero y tomillo"/>
    <s v="Gran Vía, 1"/>
    <s v="Madrid"/>
    <s v=""/>
    <s v="28001"/>
    <s v="Spain"/>
    <n v="11013"/>
    <s v="ROMEY"/>
    <n v="2"/>
    <d v="1996-05-09T00:00:00"/>
    <d v="1996-06-06T00:00:00"/>
    <n v="1"/>
    <d v="1996-05-10T00:00:00"/>
    <n v="1"/>
    <n v="32.99"/>
    <s v="Romero y tomillo"/>
    <s v="Gran Vía, 1"/>
    <s v="Madrid"/>
    <s v=""/>
    <s v="28001"/>
    <s v="Spain"/>
    <n v="23"/>
    <x v="70"/>
    <x v="7"/>
    <n v="5"/>
    <s v="12 - 250 g pkgs."/>
    <n v="9"/>
    <n v="61"/>
    <n v="0"/>
    <n v="25"/>
    <n v="0"/>
    <s v="ROMEY"/>
    <s v="Romero y tomillo"/>
    <x v="27"/>
    <x v="0"/>
    <s v="Gran Vía, 1"/>
    <s v="Madrid"/>
    <s v=""/>
    <s v="28001"/>
    <x v="12"/>
    <s v="(91) 745 6200"/>
    <s v="(91) 745 6210"/>
    <n v="9"/>
    <x v="7"/>
    <s v="Lars Peterson"/>
    <s v="Sales Agent"/>
    <s v="Kaloadagatan 13"/>
    <s v="Göteborg"/>
    <s v=""/>
    <s v="S-345 67"/>
    <s v="Sweden "/>
    <s v="031-987 65 43"/>
    <s v="031-987 65 91"/>
    <n v="5"/>
    <x v="1"/>
    <s v="Breads, crackers, pasta, and cereal"/>
    <n v="1"/>
    <s v="Speedy Express"/>
    <s v="(503) 555-9831"/>
    <n v="2"/>
    <s v="Fuller"/>
    <s v="Andrew"/>
    <s v="Vice President, Sales"/>
    <s v="Dr."/>
    <d v="1952-02-19T00:00:00"/>
    <d v="1992-08-14T00:00:00"/>
    <s v="908 W. Capital Way"/>
    <s v="Tacoma"/>
    <s v="WA"/>
    <s v="98401"/>
    <s v="USA"/>
    <s v="(206) 555-9482"/>
    <n v="3457"/>
    <m/>
    <n v="90"/>
  </r>
  <r>
    <x v="765"/>
    <n v="42"/>
    <n v="14"/>
    <n v="4"/>
    <n v="0"/>
    <n v="11013"/>
    <s v="ROMEY"/>
    <n v="2"/>
    <x v="460"/>
    <d v="1996-06-06T00:00:00"/>
    <d v="1996-05-10T00:00:00"/>
    <n v="1"/>
    <n v="27"/>
    <n v="1"/>
    <n v="32.99"/>
    <s v="Romero y tomillo"/>
    <s v="Gran Vía, 1"/>
    <s v="Madrid"/>
    <s v=""/>
    <s v="28001"/>
    <s v="Spain"/>
    <n v="11013"/>
    <s v="ROMEY"/>
    <n v="2"/>
    <d v="1996-05-09T00:00:00"/>
    <d v="1996-06-06T00:00:00"/>
    <n v="1"/>
    <d v="1996-05-10T00:00:00"/>
    <n v="1"/>
    <n v="32.99"/>
    <s v="Romero y tomillo"/>
    <s v="Gran Vía, 1"/>
    <s v="Madrid"/>
    <s v=""/>
    <s v="28001"/>
    <s v="Spain"/>
    <n v="42"/>
    <x v="2"/>
    <x v="2"/>
    <n v="5"/>
    <s v="32 - 1 kg pkgs."/>
    <n v="14"/>
    <n v="26"/>
    <n v="0"/>
    <n v="0"/>
    <n v="1"/>
    <s v="ROMEY"/>
    <s v="Romero y tomillo"/>
    <x v="27"/>
    <x v="0"/>
    <s v="Gran Vía, 1"/>
    <s v="Madrid"/>
    <s v=""/>
    <s v="28001"/>
    <x v="12"/>
    <s v="(91) 745 6200"/>
    <s v="(91) 745 6210"/>
    <n v="20"/>
    <x v="2"/>
    <s v="Chandra Leka"/>
    <s v="Owner"/>
    <s v="471 Serangoon Loop, Suite #402"/>
    <s v="Singapore"/>
    <s v=""/>
    <s v="0512"/>
    <s v="Singapore"/>
    <s v="555-8787"/>
    <s v=""/>
    <n v="5"/>
    <x v="1"/>
    <s v="Breads, crackers, pasta, and cereal"/>
    <n v="1"/>
    <s v="Speedy Express"/>
    <s v="(503) 555-9831"/>
    <n v="2"/>
    <s v="Fuller"/>
    <s v="Andrew"/>
    <s v="Vice President, Sales"/>
    <s v="Dr."/>
    <d v="1952-02-19T00:00:00"/>
    <d v="1992-08-14T00:00:00"/>
    <s v="908 W. Capital Way"/>
    <s v="Tacoma"/>
    <s v="WA"/>
    <s v="98401"/>
    <s v="USA"/>
    <s v="(206) 555-9482"/>
    <n v="3457"/>
    <m/>
    <n v="56"/>
  </r>
  <r>
    <x v="765"/>
    <n v="45"/>
    <n v="9.5"/>
    <n v="20"/>
    <n v="0"/>
    <n v="11013"/>
    <s v="ROMEY"/>
    <n v="2"/>
    <x v="460"/>
    <d v="1996-06-06T00:00:00"/>
    <d v="1996-05-10T00:00:00"/>
    <n v="1"/>
    <n v="27"/>
    <n v="1"/>
    <n v="32.99"/>
    <s v="Romero y tomillo"/>
    <s v="Gran Vía, 1"/>
    <s v="Madrid"/>
    <s v=""/>
    <s v="28001"/>
    <s v="Spain"/>
    <n v="11013"/>
    <s v="ROMEY"/>
    <n v="2"/>
    <d v="1996-05-09T00:00:00"/>
    <d v="1996-06-06T00:00:00"/>
    <n v="1"/>
    <d v="1996-05-10T00:00:00"/>
    <n v="1"/>
    <n v="32.99"/>
    <s v="Romero y tomillo"/>
    <s v="Gran Vía, 1"/>
    <s v="Madrid"/>
    <s v=""/>
    <s v="28001"/>
    <s v="Spain"/>
    <n v="45"/>
    <x v="73"/>
    <x v="26"/>
    <n v="8"/>
    <s v="1k pkg."/>
    <n v="9.5"/>
    <n v="5"/>
    <n v="70"/>
    <n v="15"/>
    <n v="0"/>
    <s v="ROMEY"/>
    <s v="Romero y tomillo"/>
    <x v="27"/>
    <x v="0"/>
    <s v="Gran Vía, 1"/>
    <s v="Madrid"/>
    <s v=""/>
    <s v="28001"/>
    <x v="12"/>
    <s v="(91) 745 6200"/>
    <s v="(91) 745 6210"/>
    <n v="21"/>
    <x v="26"/>
    <s v="Niels Petersen"/>
    <s v="Sales Manager"/>
    <s v="Lyngbysild_x000d__x000a_Fiskebakken 10"/>
    <s v="Lyngby"/>
    <s v=""/>
    <s v="2800"/>
    <s v="Denmark"/>
    <s v="43844108"/>
    <s v="43844115"/>
    <n v="8"/>
    <x v="3"/>
    <s v="Seaweed and fish"/>
    <n v="1"/>
    <s v="Speedy Express"/>
    <s v="(503) 555-9831"/>
    <n v="2"/>
    <s v="Fuller"/>
    <s v="Andrew"/>
    <s v="Vice President, Sales"/>
    <s v="Dr."/>
    <d v="1952-02-19T00:00:00"/>
    <d v="1992-08-14T00:00:00"/>
    <s v="908 W. Capital Way"/>
    <s v="Tacoma"/>
    <s v="WA"/>
    <s v="98401"/>
    <s v="USA"/>
    <s v="(206) 555-9482"/>
    <n v="3457"/>
    <m/>
    <n v="190"/>
  </r>
  <r>
    <x v="765"/>
    <n v="68"/>
    <n v="12.5"/>
    <n v="2"/>
    <n v="0"/>
    <n v="11013"/>
    <s v="ROMEY"/>
    <n v="2"/>
    <x v="460"/>
    <d v="1996-06-06T00:00:00"/>
    <d v="1996-05-10T00:00:00"/>
    <n v="1"/>
    <n v="27"/>
    <n v="1"/>
    <n v="32.99"/>
    <s v="Romero y tomillo"/>
    <s v="Gran Vía, 1"/>
    <s v="Madrid"/>
    <s v=""/>
    <s v="28001"/>
    <s v="Spain"/>
    <n v="11013"/>
    <s v="ROMEY"/>
    <n v="2"/>
    <d v="1996-05-09T00:00:00"/>
    <d v="1996-06-06T00:00:00"/>
    <n v="1"/>
    <d v="1996-05-10T00:00:00"/>
    <n v="1"/>
    <n v="32.99"/>
    <s v="Romero y tomillo"/>
    <s v="Gran Vía, 1"/>
    <s v="Madrid"/>
    <s v=""/>
    <s v="28001"/>
    <s v="Spain"/>
    <n v="68"/>
    <x v="56"/>
    <x v="9"/>
    <n v="3"/>
    <s v="10 boxes x 8 pieces"/>
    <n v="12.5"/>
    <n v="6"/>
    <n v="10"/>
    <n v="15"/>
    <n v="0"/>
    <s v="ROMEY"/>
    <s v="Romero y tomillo"/>
    <x v="27"/>
    <x v="0"/>
    <s v="Gran Vía, 1"/>
    <s v="Madrid"/>
    <s v=""/>
    <s v="28001"/>
    <x v="12"/>
    <s v="(91) 745 6200"/>
    <s v="(91) 745 6210"/>
    <n v="8"/>
    <x v="9"/>
    <s v="Peter Wilson"/>
    <s v="Sales Representative"/>
    <s v="29 King's Way"/>
    <s v="Manchester"/>
    <s v=""/>
    <s v="M14 GSD"/>
    <s v="UK"/>
    <s v="(161) 555-4448"/>
    <s v=""/>
    <n v="3"/>
    <x v="5"/>
    <s v="Desserts, candies, and sweet breads"/>
    <n v="1"/>
    <s v="Speedy Express"/>
    <s v="(503) 555-9831"/>
    <n v="2"/>
    <s v="Fuller"/>
    <s v="Andrew"/>
    <s v="Vice President, Sales"/>
    <s v="Dr."/>
    <d v="1952-02-19T00:00:00"/>
    <d v="1992-08-14T00:00:00"/>
    <s v="908 W. Capital Way"/>
    <s v="Tacoma"/>
    <s v="WA"/>
    <s v="98401"/>
    <s v="USA"/>
    <s v="(206) 555-9482"/>
    <n v="3457"/>
    <m/>
    <n v="25"/>
  </r>
  <r>
    <x v="766"/>
    <n v="41"/>
    <n v="9.65"/>
    <n v="28"/>
    <n v="0.1"/>
    <n v="11014"/>
    <s v="LINOD"/>
    <n v="2"/>
    <x v="461"/>
    <d v="1996-06-07T00:00:00"/>
    <d v="1996-05-15T00:00:00"/>
    <n v="5"/>
    <n v="23"/>
    <n v="3"/>
    <n v="23.6"/>
    <s v="LINO-Delicateses"/>
    <s v="Ave. 5 de Mayo Porlamar"/>
    <s v="I. de Margarita"/>
    <s v="Nueva Esparta"/>
    <s v="4980"/>
    <s v="Venezuela"/>
    <n v="11014"/>
    <s v="LINOD"/>
    <n v="2"/>
    <d v="1996-05-10T00:00:00"/>
    <d v="1996-06-07T00:00:00"/>
    <n v="5"/>
    <d v="1996-05-15T00:00:00"/>
    <n v="3"/>
    <n v="23.6"/>
    <s v="LINO-Delicateses"/>
    <s v="Ave. 5 de Mayo Porlamar"/>
    <s v="I. de Margarita"/>
    <s v="Nueva Esparta"/>
    <s v="4980"/>
    <s v="Venezuela"/>
    <n v="41"/>
    <x v="5"/>
    <x v="5"/>
    <n v="8"/>
    <s v="12 - 12 oz cans"/>
    <n v="9.65"/>
    <n v="85"/>
    <n v="0"/>
    <n v="10"/>
    <n v="0"/>
    <s v="LINOD"/>
    <s v="LINO-Delicateses"/>
    <x v="67"/>
    <x v="3"/>
    <s v="Ave. 5 de Mayo Porlamar"/>
    <s v="I. de Margarita"/>
    <s v="Nueva Esparta"/>
    <s v="4980"/>
    <x v="5"/>
    <s v="(8) 34-56-12"/>
    <s v="(8) 34-93-93"/>
    <n v="19"/>
    <x v="5"/>
    <s v="Robb Merchant"/>
    <s v="Wholesale Account Agent"/>
    <s v="Order Processing Dept._x000d__x000a_2100 Paul Revere Blvd."/>
    <s v="Boston"/>
    <s v="MA"/>
    <s v="02134"/>
    <s v="USA"/>
    <s v="(617) 555-3267"/>
    <s v="(617) 555-3389"/>
    <n v="8"/>
    <x v="3"/>
    <s v="Seaweed and fish"/>
    <n v="3"/>
    <s v="Federal Shipping"/>
    <s v="(503) 555-9931"/>
    <n v="2"/>
    <s v="Fuller"/>
    <s v="Andrew"/>
    <s v="Vice President, Sales"/>
    <s v="Dr."/>
    <d v="1952-02-19T00:00:00"/>
    <d v="1992-08-14T00:00:00"/>
    <s v="908 W. Capital Way"/>
    <s v="Tacoma"/>
    <s v="WA"/>
    <s v="98401"/>
    <s v="USA"/>
    <s v="(206) 555-9482"/>
    <n v="3457"/>
    <m/>
    <n v="243.17999999999998"/>
  </r>
  <r>
    <x v="767"/>
    <n v="30"/>
    <n v="25.89"/>
    <n v="15"/>
    <n v="0"/>
    <n v="11015"/>
    <s v="SANTG"/>
    <n v="2"/>
    <x v="461"/>
    <d v="1996-05-24T00:00:00"/>
    <d v="1996-05-20T00:00:00"/>
    <n v="10"/>
    <n v="4"/>
    <n v="2"/>
    <n v="4.62"/>
    <s v="Santé Gourmet"/>
    <s v="Erling Skakkes gate 78"/>
    <s v="Stavern"/>
    <s v=""/>
    <s v="4110"/>
    <s v="Norway"/>
    <n v="11015"/>
    <s v="SANTG"/>
    <n v="2"/>
    <d v="1996-05-10T00:00:00"/>
    <d v="1996-05-24T00:00:00"/>
    <n v="10"/>
    <d v="1996-05-20T00:00:00"/>
    <n v="2"/>
    <n v="4.62"/>
    <s v="Santé Gourmet"/>
    <s v="Erling Skakkes gate 78"/>
    <s v="Stavern"/>
    <s v=""/>
    <s v="4110"/>
    <s v="Norway"/>
    <n v="30"/>
    <x v="34"/>
    <x v="25"/>
    <n v="8"/>
    <s v="10 - 200 g glasses"/>
    <n v="25.89"/>
    <n v="10"/>
    <n v="0"/>
    <n v="15"/>
    <n v="0"/>
    <s v="SANTG"/>
    <s v="Santé Gourmet"/>
    <x v="65"/>
    <x v="3"/>
    <s v="Erling Skakkes gate 78"/>
    <s v="Stavern"/>
    <s v=""/>
    <s v="4110"/>
    <x v="19"/>
    <s v="07-98 92 35"/>
    <s v="07-98 92 47"/>
    <n v="13"/>
    <x v="25"/>
    <s v="Sven Petersen"/>
    <s v="Coordinator Foreign Markets"/>
    <s v="Frahmredder 112a"/>
    <s v="Cuxhaven"/>
    <s v=""/>
    <s v="27478"/>
    <s v="Germany"/>
    <s v="(04721) 8713"/>
    <s v="(04721) 8714"/>
    <n v="8"/>
    <x v="3"/>
    <s v="Seaweed and fish"/>
    <n v="2"/>
    <s v="United Package"/>
    <s v="(503) 555-3199"/>
    <n v="2"/>
    <s v="Fuller"/>
    <s v="Andrew"/>
    <s v="Vice President, Sales"/>
    <s v="Dr."/>
    <d v="1952-02-19T00:00:00"/>
    <d v="1992-08-14T00:00:00"/>
    <s v="908 W. Capital Way"/>
    <s v="Tacoma"/>
    <s v="WA"/>
    <s v="98401"/>
    <s v="USA"/>
    <s v="(206) 555-9482"/>
    <n v="3457"/>
    <m/>
    <n v="388.35"/>
  </r>
  <r>
    <x v="767"/>
    <n v="77"/>
    <n v="13"/>
    <n v="18"/>
    <n v="0"/>
    <n v="11015"/>
    <s v="SANTG"/>
    <n v="2"/>
    <x v="461"/>
    <d v="1996-05-24T00:00:00"/>
    <d v="1996-05-20T00:00:00"/>
    <n v="10"/>
    <n v="4"/>
    <n v="2"/>
    <n v="4.62"/>
    <s v="Santé Gourmet"/>
    <s v="Erling Skakkes gate 78"/>
    <s v="Stavern"/>
    <s v=""/>
    <s v="4110"/>
    <s v="Norway"/>
    <n v="11015"/>
    <s v="SANTG"/>
    <n v="2"/>
    <d v="1996-05-10T00:00:00"/>
    <d v="1996-05-24T00:00:00"/>
    <n v="10"/>
    <d v="1996-05-20T00:00:00"/>
    <n v="2"/>
    <n v="4.62"/>
    <s v="Santé Gourmet"/>
    <s v="Erling Skakkes gate 78"/>
    <s v="Stavern"/>
    <s v=""/>
    <s v="4110"/>
    <s v="Norway"/>
    <n v="77"/>
    <x v="23"/>
    <x v="20"/>
    <n v="2"/>
    <s v="12 boxes"/>
    <n v="13"/>
    <n v="32"/>
    <n v="0"/>
    <n v="15"/>
    <n v="0"/>
    <s v="SANTG"/>
    <s v="Santé Gourmet"/>
    <x v="65"/>
    <x v="3"/>
    <s v="Erling Skakkes gate 78"/>
    <s v="Stavern"/>
    <s v=""/>
    <s v="4110"/>
    <x v="19"/>
    <s v="07-98 92 35"/>
    <s v="07-98 92 47"/>
    <n v="12"/>
    <x v="20"/>
    <s v="Martin Bein"/>
    <s v="International Marketing Mgr."/>
    <s v="Bogenallee 51"/>
    <s v="Frankfurt"/>
    <s v=""/>
    <s v="60439"/>
    <s v="Germany"/>
    <s v="(069) 992755"/>
    <s v=""/>
    <n v="2"/>
    <x v="4"/>
    <s v="Sweet and savory sauces, relishes, spreads, and seasonings"/>
    <n v="2"/>
    <s v="United Package"/>
    <s v="(503) 555-3199"/>
    <n v="2"/>
    <s v="Fuller"/>
    <s v="Andrew"/>
    <s v="Vice President, Sales"/>
    <s v="Dr."/>
    <d v="1952-02-19T00:00:00"/>
    <d v="1992-08-14T00:00:00"/>
    <s v="908 W. Capital Way"/>
    <s v="Tacoma"/>
    <s v="WA"/>
    <s v="98401"/>
    <s v="USA"/>
    <s v="(206) 555-9482"/>
    <n v="3457"/>
    <m/>
    <n v="234"/>
  </r>
  <r>
    <x v="768"/>
    <n v="31"/>
    <n v="12.5"/>
    <n v="15"/>
    <n v="0"/>
    <n v="11016"/>
    <s v="AROUT"/>
    <n v="9"/>
    <x v="461"/>
    <d v="1996-06-07T00:00:00"/>
    <d v="1996-05-13T00:00:00"/>
    <n v="3"/>
    <n v="25"/>
    <n v="2"/>
    <n v="33.799999999999997"/>
    <s v="Around the Horn"/>
    <s v="Brook Farm_x000d__x000a_Stratford St. Mary"/>
    <s v="Colchester"/>
    <s v="Essex"/>
    <s v="CO7 6JX"/>
    <s v="UK"/>
    <n v="11016"/>
    <s v="AROUT"/>
    <n v="9"/>
    <d v="1996-05-10T00:00:00"/>
    <d v="1996-06-07T00:00:00"/>
    <n v="3"/>
    <d v="1996-05-13T00:00:00"/>
    <n v="2"/>
    <n v="33.799999999999997"/>
    <s v="Around the Horn"/>
    <s v="Brook Farm_x000d__x000a_Stratford St. Mary"/>
    <s v="Colchester"/>
    <s v="Essex"/>
    <s v="CO7 6JX"/>
    <s v="UK"/>
    <n v="31"/>
    <x v="12"/>
    <x v="1"/>
    <n v="4"/>
    <s v="12 - 100 g pkgs"/>
    <n v="12.5"/>
    <n v="0"/>
    <n v="70"/>
    <n v="20"/>
    <n v="0"/>
    <s v="AROUT"/>
    <s v="Around the Horn"/>
    <x v="55"/>
    <x v="5"/>
    <s v="120 Hanover Sq."/>
    <s v="London"/>
    <s v=""/>
    <s v="WA1 1DP"/>
    <x v="13"/>
    <s v="(171) 555-7788"/>
    <s v="(171) 555-6750"/>
    <n v="14"/>
    <x v="1"/>
    <s v="Elio Rossi"/>
    <s v="Sales Representative"/>
    <s v="Viale Dante, 75"/>
    <s v="Ravenna"/>
    <s v=""/>
    <s v="48100"/>
    <s v="Italy"/>
    <s v="(0544) 60323"/>
    <s v="(0544) 60603"/>
    <n v="4"/>
    <x v="0"/>
    <s v="Cheeses"/>
    <n v="2"/>
    <s v="United Package"/>
    <s v="(503) 555-3199"/>
    <n v="9"/>
    <s v="Dodsworth"/>
    <s v="Anne"/>
    <s v="Sales Representative"/>
    <s v="Ms."/>
    <d v="1966-01-27T00:00:00"/>
    <d v="1994-11-15T00:00:00"/>
    <s v="7 Houndstooth Rd."/>
    <s v="London"/>
    <s v=""/>
    <s v="WG2 7LT"/>
    <s v="UK"/>
    <s v="(71) 555-4444"/>
    <n v="452"/>
    <n v="5"/>
    <n v="187.5"/>
  </r>
  <r>
    <x v="768"/>
    <n v="36"/>
    <n v="19"/>
    <n v="16"/>
    <n v="0"/>
    <n v="11016"/>
    <s v="AROUT"/>
    <n v="9"/>
    <x v="461"/>
    <d v="1996-06-07T00:00:00"/>
    <d v="1996-05-13T00:00:00"/>
    <n v="3"/>
    <n v="25"/>
    <n v="2"/>
    <n v="33.799999999999997"/>
    <s v="Around the Horn"/>
    <s v="Brook Farm_x000d__x000a_Stratford St. Mary"/>
    <s v="Colchester"/>
    <s v="Essex"/>
    <s v="CO7 6JX"/>
    <s v="UK"/>
    <n v="11016"/>
    <s v="AROUT"/>
    <n v="9"/>
    <d v="1996-05-10T00:00:00"/>
    <d v="1996-06-07T00:00:00"/>
    <n v="3"/>
    <d v="1996-05-13T00:00:00"/>
    <n v="2"/>
    <n v="33.799999999999997"/>
    <s v="Around the Horn"/>
    <s v="Brook Farm_x000d__x000a_Stratford St. Mary"/>
    <s v="Colchester"/>
    <s v="Essex"/>
    <s v="CO7 6JX"/>
    <s v="UK"/>
    <n v="36"/>
    <x v="20"/>
    <x v="19"/>
    <n v="8"/>
    <s v="24 - 250 g  jars"/>
    <n v="19"/>
    <n v="112"/>
    <n v="0"/>
    <n v="20"/>
    <n v="0"/>
    <s v="AROUT"/>
    <s v="Around the Horn"/>
    <x v="55"/>
    <x v="5"/>
    <s v="120 Hanover Sq."/>
    <s v="London"/>
    <s v=""/>
    <s v="WA1 1DP"/>
    <x v="13"/>
    <s v="(171) 555-7788"/>
    <s v="(171) 555-6750"/>
    <n v="17"/>
    <x v="19"/>
    <s v="Michael Björn"/>
    <s v="Sales Representative"/>
    <s v="Brovallavägen 231"/>
    <s v="Stockholm"/>
    <s v=""/>
    <s v="S-123 45"/>
    <s v="Sweden"/>
    <s v="08-123 45 67"/>
    <s v=""/>
    <n v="8"/>
    <x v="3"/>
    <s v="Seaweed and fish"/>
    <n v="2"/>
    <s v="United Package"/>
    <s v="(503) 555-3199"/>
    <n v="9"/>
    <s v="Dodsworth"/>
    <s v="Anne"/>
    <s v="Sales Representative"/>
    <s v="Ms."/>
    <d v="1966-01-27T00:00:00"/>
    <d v="1994-11-15T00:00:00"/>
    <s v="7 Houndstooth Rd."/>
    <s v="London"/>
    <s v=""/>
    <s v="WG2 7LT"/>
    <s v="UK"/>
    <s v="(71) 555-4444"/>
    <n v="452"/>
    <n v="5"/>
    <n v="304"/>
  </r>
  <r>
    <x v="769"/>
    <n v="3"/>
    <n v="10"/>
    <n v="25"/>
    <n v="0"/>
    <n v="11017"/>
    <s v="ERNSH"/>
    <n v="9"/>
    <x v="462"/>
    <d v="1996-06-10T00:00:00"/>
    <d v="1996-05-20T00:00:00"/>
    <n v="7"/>
    <n v="21"/>
    <n v="2"/>
    <n v="754.26"/>
    <s v="Ernst Handel"/>
    <s v="Kirchgasse 6"/>
    <s v="Graz"/>
    <s v=""/>
    <s v="8010"/>
    <s v="Austria"/>
    <n v="11017"/>
    <s v="ERNSH"/>
    <n v="9"/>
    <d v="1996-05-13T00:00:00"/>
    <d v="1996-06-10T00:00:00"/>
    <n v="7"/>
    <d v="1996-05-20T00:00:00"/>
    <n v="2"/>
    <n v="754.26"/>
    <s v="Ernst Handel"/>
    <s v="Kirchgasse 6"/>
    <s v="Graz"/>
    <s v=""/>
    <s v="8010"/>
    <s v="Austria"/>
    <n v="3"/>
    <x v="57"/>
    <x v="17"/>
    <n v="2"/>
    <s v="12 - 550 ml bottles"/>
    <n v="10"/>
    <n v="13"/>
    <n v="70"/>
    <n v="25"/>
    <n v="0"/>
    <s v="ERNSH"/>
    <s v="Ernst Handel"/>
    <x v="9"/>
    <x v="4"/>
    <s v="Kirchgasse 6"/>
    <s v="Graz"/>
    <s v=""/>
    <s v="8010"/>
    <x v="6"/>
    <s v="7675-3425"/>
    <s v="7675-3426"/>
    <n v="1"/>
    <x v="17"/>
    <s v="Charlotte Cooper"/>
    <s v="Purchasing Manager"/>
    <s v="49 Gilbert St."/>
    <s v="London"/>
    <s v=""/>
    <s v="EC1 4SD"/>
    <s v="UK"/>
    <s v="(171) 555-2222"/>
    <s v=""/>
    <n v="2"/>
    <x v="4"/>
    <s v="Sweet and savory sauces, relishes, spreads, and seasonings"/>
    <n v="2"/>
    <s v="United Package"/>
    <s v="(503) 555-3199"/>
    <n v="9"/>
    <s v="Dodsworth"/>
    <s v="Anne"/>
    <s v="Sales Representative"/>
    <s v="Ms."/>
    <d v="1966-01-27T00:00:00"/>
    <d v="1994-11-15T00:00:00"/>
    <s v="7 Houndstooth Rd."/>
    <s v="London"/>
    <s v=""/>
    <s v="WG2 7LT"/>
    <s v="UK"/>
    <s v="(71) 555-4444"/>
    <n v="452"/>
    <n v="5"/>
    <n v="250"/>
  </r>
  <r>
    <x v="769"/>
    <n v="59"/>
    <n v="55"/>
    <n v="110"/>
    <n v="0"/>
    <n v="11017"/>
    <s v="ERNSH"/>
    <n v="9"/>
    <x v="462"/>
    <d v="1996-06-10T00:00:00"/>
    <d v="1996-05-20T00:00:00"/>
    <n v="7"/>
    <n v="21"/>
    <n v="2"/>
    <n v="754.26"/>
    <s v="Ernst Handel"/>
    <s v="Kirchgasse 6"/>
    <s v="Graz"/>
    <s v=""/>
    <s v="8010"/>
    <s v="Austria"/>
    <n v="11017"/>
    <s v="ERNSH"/>
    <n v="9"/>
    <d v="1996-05-13T00:00:00"/>
    <d v="1996-06-10T00:00:00"/>
    <n v="7"/>
    <d v="1996-05-20T00:00:00"/>
    <n v="2"/>
    <n v="754.26"/>
    <s v="Ernst Handel"/>
    <s v="Kirchgasse 6"/>
    <s v="Graz"/>
    <s v=""/>
    <s v="8010"/>
    <s v="Austria"/>
    <n v="59"/>
    <x v="21"/>
    <x v="11"/>
    <n v="4"/>
    <s v="5 kg pkg."/>
    <n v="55"/>
    <n v="79"/>
    <n v="0"/>
    <n v="0"/>
    <n v="0"/>
    <s v="ERNSH"/>
    <s v="Ernst Handel"/>
    <x v="9"/>
    <x v="4"/>
    <s v="Kirchgasse 6"/>
    <s v="Graz"/>
    <s v=""/>
    <s v="8010"/>
    <x v="6"/>
    <s v="7675-3425"/>
    <s v="7675-3426"/>
    <n v="28"/>
    <x v="11"/>
    <s v="Eliane Noz"/>
    <s v="Sales Representative"/>
    <s v="Bat. B_x000d__x000a_3, rue des Alpes"/>
    <s v="Annecy"/>
    <s v=""/>
    <s v="74000"/>
    <s v="France"/>
    <s v="38.76.98.06"/>
    <s v="38.76.98.58"/>
    <n v="4"/>
    <x v="0"/>
    <s v="Cheeses"/>
    <n v="2"/>
    <s v="United Package"/>
    <s v="(503) 555-3199"/>
    <n v="9"/>
    <s v="Dodsworth"/>
    <s v="Anne"/>
    <s v="Sales Representative"/>
    <s v="Ms."/>
    <d v="1966-01-27T00:00:00"/>
    <d v="1994-11-15T00:00:00"/>
    <s v="7 Houndstooth Rd."/>
    <s v="London"/>
    <s v=""/>
    <s v="WG2 7LT"/>
    <s v="UK"/>
    <s v="(71) 555-4444"/>
    <n v="452"/>
    <n v="5"/>
    <n v="6050"/>
  </r>
  <r>
    <x v="769"/>
    <n v="70"/>
    <n v="15"/>
    <n v="30"/>
    <n v="0"/>
    <n v="11017"/>
    <s v="ERNSH"/>
    <n v="9"/>
    <x v="462"/>
    <d v="1996-06-10T00:00:00"/>
    <d v="1996-05-20T00:00:00"/>
    <n v="7"/>
    <n v="21"/>
    <n v="2"/>
    <n v="754.26"/>
    <s v="Ernst Handel"/>
    <s v="Kirchgasse 6"/>
    <s v="Graz"/>
    <s v=""/>
    <s v="8010"/>
    <s v="Austria"/>
    <n v="11017"/>
    <s v="ERNSH"/>
    <n v="9"/>
    <d v="1996-05-13T00:00:00"/>
    <d v="1996-06-10T00:00:00"/>
    <n v="7"/>
    <d v="1996-05-20T00:00:00"/>
    <n v="2"/>
    <n v="754.26"/>
    <s v="Ernst Handel"/>
    <s v="Kirchgasse 6"/>
    <s v="Graz"/>
    <s v=""/>
    <s v="8010"/>
    <s v="Austria"/>
    <n v="70"/>
    <x v="30"/>
    <x v="18"/>
    <n v="1"/>
    <s v="24 - 355 ml bottles"/>
    <n v="15"/>
    <n v="15"/>
    <n v="10"/>
    <n v="30"/>
    <n v="0"/>
    <s v="ERNSH"/>
    <s v="Ernst Handel"/>
    <x v="9"/>
    <x v="4"/>
    <s v="Kirchgasse 6"/>
    <s v="Graz"/>
    <s v=""/>
    <s v="8010"/>
    <x v="6"/>
    <s v="7675-3425"/>
    <s v="7675-3426"/>
    <n v="7"/>
    <x v="18"/>
    <s v="Ian Devling"/>
    <s v="Marketing Manager"/>
    <s v="74 Rose St._x000d__x000a_Moonie Ponds"/>
    <s v="Melbourne"/>
    <s v="Victoria"/>
    <s v="3058"/>
    <s v="Australia"/>
    <s v="(03) 444-2343"/>
    <s v="(03) 444-6588"/>
    <n v="1"/>
    <x v="6"/>
    <s v="Soft drinks, coffees, teas, beers, and ales"/>
    <n v="2"/>
    <s v="United Package"/>
    <s v="(503) 555-3199"/>
    <n v="9"/>
    <s v="Dodsworth"/>
    <s v="Anne"/>
    <s v="Sales Representative"/>
    <s v="Ms."/>
    <d v="1966-01-27T00:00:00"/>
    <d v="1994-11-15T00:00:00"/>
    <s v="7 Houndstooth Rd."/>
    <s v="London"/>
    <s v=""/>
    <s v="WG2 7LT"/>
    <s v="UK"/>
    <s v="(71) 555-4444"/>
    <n v="452"/>
    <n v="5"/>
    <n v="450"/>
  </r>
  <r>
    <x v="770"/>
    <n v="12"/>
    <n v="38"/>
    <n v="20"/>
    <n v="0"/>
    <n v="11018"/>
    <s v="LONEP"/>
    <n v="4"/>
    <x v="462"/>
    <d v="1996-06-10T00:00:00"/>
    <d v="1996-05-16T00:00:00"/>
    <n v="3"/>
    <n v="25"/>
    <n v="2"/>
    <n v="11.65"/>
    <s v="Lonesome Pine Restaurant"/>
    <s v="89 Chiaroscuro Rd."/>
    <s v="Portland"/>
    <s v="OR"/>
    <s v="97219"/>
    <s v="USA"/>
    <n v="11018"/>
    <s v="LONEP"/>
    <n v="4"/>
    <d v="1996-05-13T00:00:00"/>
    <d v="1996-06-10T00:00:00"/>
    <n v="3"/>
    <d v="1996-05-16T00:00:00"/>
    <n v="2"/>
    <n v="11.65"/>
    <s v="Lonesome Pine Restaurant"/>
    <s v="89 Chiaroscuro Rd."/>
    <s v="Portland"/>
    <s v="OR"/>
    <s v="97219"/>
    <s v="USA"/>
    <n v="12"/>
    <x v="36"/>
    <x v="0"/>
    <n v="4"/>
    <s v="10 - 500 g pkgs."/>
    <n v="38"/>
    <n v="86"/>
    <n v="0"/>
    <n v="0"/>
    <n v="0"/>
    <s v="LONEP"/>
    <s v="Lonesome Pine Restaurant"/>
    <x v="38"/>
    <x v="4"/>
    <s v="89 Chiaroscuro Rd."/>
    <s v="Portland"/>
    <s v="OR"/>
    <s v="97219"/>
    <x v="8"/>
    <s v="(503) 555-9573"/>
    <s v="(503) 555-9646"/>
    <n v="5"/>
    <x v="0"/>
    <s v="Antonio del Valle Saavedra "/>
    <s v="Export Administrator"/>
    <s v="Calle del Rosal 4"/>
    <s v="Oviedo"/>
    <s v="Asturias"/>
    <s v="33007"/>
    <s v="Spain"/>
    <s v="(98) 598 76 54"/>
    <s v=""/>
    <n v="4"/>
    <x v="0"/>
    <s v="Cheeses"/>
    <n v="2"/>
    <s v="United Package"/>
    <s v="(503) 555-3199"/>
    <n v="4"/>
    <s v="Peacock"/>
    <s v="Margaret"/>
    <s v="Sales Representative"/>
    <s v="Mrs."/>
    <d v="1937-09-19T00:00:00"/>
    <d v="1993-05-03T00:00:00"/>
    <s v="4110 Old Redmond Rd."/>
    <s v="Redmond"/>
    <s v="WA"/>
    <s v="98052"/>
    <s v="USA"/>
    <s v="(206) 555-8122"/>
    <n v="5176"/>
    <n v="2"/>
    <n v="760"/>
  </r>
  <r>
    <x v="770"/>
    <n v="18"/>
    <n v="62.5"/>
    <n v="10"/>
    <n v="0"/>
    <n v="11018"/>
    <s v="LONEP"/>
    <n v="4"/>
    <x v="462"/>
    <d v="1996-06-10T00:00:00"/>
    <d v="1996-05-16T00:00:00"/>
    <n v="3"/>
    <n v="25"/>
    <n v="2"/>
    <n v="11.65"/>
    <s v="Lonesome Pine Restaurant"/>
    <s v="89 Chiaroscuro Rd."/>
    <s v="Portland"/>
    <s v="OR"/>
    <s v="97219"/>
    <s v="USA"/>
    <n v="11018"/>
    <s v="LONEP"/>
    <n v="4"/>
    <d v="1996-05-13T00:00:00"/>
    <d v="1996-06-10T00:00:00"/>
    <n v="3"/>
    <d v="1996-05-16T00:00:00"/>
    <n v="2"/>
    <n v="11.65"/>
    <s v="Lonesome Pine Restaurant"/>
    <s v="89 Chiaroscuro Rd."/>
    <s v="Portland"/>
    <s v="OR"/>
    <s v="97219"/>
    <s v="USA"/>
    <n v="18"/>
    <x v="59"/>
    <x v="18"/>
    <n v="8"/>
    <s v="16 kg pkg."/>
    <n v="62.5"/>
    <n v="42"/>
    <n v="0"/>
    <n v="0"/>
    <n v="0"/>
    <s v="LONEP"/>
    <s v="Lonesome Pine Restaurant"/>
    <x v="38"/>
    <x v="4"/>
    <s v="89 Chiaroscuro Rd."/>
    <s v="Portland"/>
    <s v="OR"/>
    <s v="97219"/>
    <x v="8"/>
    <s v="(503) 555-9573"/>
    <s v="(503) 555-9646"/>
    <n v="7"/>
    <x v="18"/>
    <s v="Ian Devling"/>
    <s v="Marketing Manager"/>
    <s v="74 Rose St._x000d__x000a_Moonie Ponds"/>
    <s v="Melbourne"/>
    <s v="Victoria"/>
    <s v="3058"/>
    <s v="Australia"/>
    <s v="(03) 444-2343"/>
    <s v="(03) 444-6588"/>
    <n v="8"/>
    <x v="3"/>
    <s v="Seaweed and fish"/>
    <n v="2"/>
    <s v="United Package"/>
    <s v="(503) 555-3199"/>
    <n v="4"/>
    <s v="Peacock"/>
    <s v="Margaret"/>
    <s v="Sales Representative"/>
    <s v="Mrs."/>
    <d v="1937-09-19T00:00:00"/>
    <d v="1993-05-03T00:00:00"/>
    <s v="4110 Old Redmond Rd."/>
    <s v="Redmond"/>
    <s v="WA"/>
    <s v="98052"/>
    <s v="USA"/>
    <s v="(206) 555-8122"/>
    <n v="5176"/>
    <n v="2"/>
    <n v="625"/>
  </r>
  <r>
    <x v="770"/>
    <n v="56"/>
    <n v="38"/>
    <n v="5"/>
    <n v="0"/>
    <n v="11018"/>
    <s v="LONEP"/>
    <n v="4"/>
    <x v="462"/>
    <d v="1996-06-10T00:00:00"/>
    <d v="1996-05-16T00:00:00"/>
    <n v="3"/>
    <n v="25"/>
    <n v="2"/>
    <n v="11.65"/>
    <s v="Lonesome Pine Restaurant"/>
    <s v="89 Chiaroscuro Rd."/>
    <s v="Portland"/>
    <s v="OR"/>
    <s v="97219"/>
    <s v="USA"/>
    <n v="11018"/>
    <s v="LONEP"/>
    <n v="4"/>
    <d v="1996-05-13T00:00:00"/>
    <d v="1996-06-10T00:00:00"/>
    <n v="3"/>
    <d v="1996-05-16T00:00:00"/>
    <n v="2"/>
    <n v="11.65"/>
    <s v="Lonesome Pine Restaurant"/>
    <s v="89 Chiaroscuro Rd."/>
    <s v="Portland"/>
    <s v="OR"/>
    <s v="97219"/>
    <s v="USA"/>
    <n v="56"/>
    <x v="33"/>
    <x v="8"/>
    <n v="5"/>
    <s v="24 - 250 g pkgs."/>
    <n v="38"/>
    <n v="21"/>
    <n v="10"/>
    <n v="30"/>
    <n v="0"/>
    <s v="LONEP"/>
    <s v="Lonesome Pine Restaurant"/>
    <x v="38"/>
    <x v="4"/>
    <s v="89 Chiaroscuro Rd."/>
    <s v="Portland"/>
    <s v="OR"/>
    <s v="97219"/>
    <x v="8"/>
    <s v="(503) 555-9573"/>
    <s v="(503) 555-9646"/>
    <n v="26"/>
    <x v="8"/>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190"/>
  </r>
  <r>
    <x v="771"/>
    <n v="46"/>
    <n v="12"/>
    <n v="3"/>
    <n v="0"/>
    <n v="11019"/>
    <s v="RANCH"/>
    <n v="6"/>
    <x v="462"/>
    <d v="1996-06-10T00:00:00"/>
    <m/>
    <n v="-35198"/>
    <n v="35226"/>
    <n v="3"/>
    <n v="3.17"/>
    <s v="Rancho grande"/>
    <s v="Av. del Libertador 900"/>
    <s v="Buenos Aires"/>
    <s v=""/>
    <s v="1010"/>
    <s v="Argentina"/>
    <n v="11019"/>
    <s v="RANCH"/>
    <n v="6"/>
    <d v="1996-05-13T00:00:00"/>
    <d v="1996-06-10T00:00:00"/>
    <n v="-35198"/>
    <m/>
    <n v="3"/>
    <n v="3.17"/>
    <s v="Rancho grande"/>
    <s v="Av. del Libertador 900"/>
    <s v="Buenos Aires"/>
    <s v=""/>
    <s v="1010"/>
    <s v="Argentina"/>
    <n v="46"/>
    <x v="54"/>
    <x v="26"/>
    <n v="8"/>
    <s v="4 - 450 g glasses"/>
    <n v="12"/>
    <n v="95"/>
    <n v="0"/>
    <n v="0"/>
    <n v="0"/>
    <s v="RANCH"/>
    <s v="Rancho grande"/>
    <x v="73"/>
    <x v="5"/>
    <s v="Av. del Libertador 900"/>
    <s v="Buenos Aires"/>
    <s v=""/>
    <s v="1010"/>
    <x v="20"/>
    <s v="(1) 123-5555"/>
    <s v="(1) 123-5556"/>
    <n v="21"/>
    <x v="26"/>
    <s v="Niels Petersen"/>
    <s v="Sales Manager"/>
    <s v="Lyngbysild_x000d__x000a_Fiskebakken 10"/>
    <s v="Lyngby"/>
    <s v=""/>
    <s v="2800"/>
    <s v="Denmark"/>
    <s v="43844108"/>
    <s v="43844115"/>
    <n v="8"/>
    <x v="3"/>
    <s v="Seaweed and fish"/>
    <n v="3"/>
    <s v="Federal Shipping"/>
    <s v="(503) 555-9931"/>
    <n v="6"/>
    <s v="Suyama"/>
    <s v="Michael"/>
    <s v="Sales Representative"/>
    <s v="Mr."/>
    <d v="1963-07-02T00:00:00"/>
    <d v="1993-10-17T00:00:00"/>
    <s v="Coventry House_x000d__x000a_Miner Rd."/>
    <s v="London"/>
    <s v=""/>
    <s v="EC2 7JR"/>
    <s v="UK"/>
    <s v="(71) 555-7773"/>
    <n v="428"/>
    <n v="5"/>
    <n v="36"/>
  </r>
  <r>
    <x v="771"/>
    <n v="49"/>
    <n v="20"/>
    <n v="2"/>
    <n v="0"/>
    <n v="11019"/>
    <s v="RANCH"/>
    <n v="6"/>
    <x v="462"/>
    <d v="1996-06-10T00:00:00"/>
    <m/>
    <n v="-35198"/>
    <n v="35226"/>
    <n v="3"/>
    <n v="3.17"/>
    <s v="Rancho grande"/>
    <s v="Av. del Libertador 900"/>
    <s v="Buenos Aires"/>
    <s v=""/>
    <s v="1010"/>
    <s v="Argentina"/>
    <n v="11019"/>
    <s v="RANCH"/>
    <n v="6"/>
    <d v="1996-05-13T00:00:00"/>
    <d v="1996-06-10T00:00:00"/>
    <n v="-35198"/>
    <m/>
    <n v="3"/>
    <n v="3.17"/>
    <s v="Rancho grande"/>
    <s v="Av. del Libertador 900"/>
    <s v="Buenos Aires"/>
    <s v=""/>
    <s v="1010"/>
    <s v="Argentina"/>
    <n v="49"/>
    <x v="14"/>
    <x v="13"/>
    <n v="3"/>
    <s v="24 - 50 g pkgs."/>
    <n v="20"/>
    <n v="10"/>
    <n v="60"/>
    <n v="15"/>
    <n v="0"/>
    <s v="RANCH"/>
    <s v="Rancho grande"/>
    <x v="73"/>
    <x v="5"/>
    <s v="Av. del Libertador 900"/>
    <s v="Buenos Aires"/>
    <s v=""/>
    <s v="1010"/>
    <x v="20"/>
    <s v="(1) 123-5555"/>
    <s v="(1) 123-5556"/>
    <n v="23"/>
    <x v="13"/>
    <s v="Anne Heikkonen"/>
    <s v="Product Manager"/>
    <s v="Valtakatu 12"/>
    <s v="Lappeenranta"/>
    <s v=""/>
    <s v="53120"/>
    <s v="Finland"/>
    <s v="(953) 10956"/>
    <s v=""/>
    <n v="3"/>
    <x v="5"/>
    <s v="Desserts, candies, and sweet breads"/>
    <n v="3"/>
    <s v="Federal Shipping"/>
    <s v="(503) 555-9931"/>
    <n v="6"/>
    <s v="Suyama"/>
    <s v="Michael"/>
    <s v="Sales Representative"/>
    <s v="Mr."/>
    <d v="1963-07-02T00:00:00"/>
    <d v="1993-10-17T00:00:00"/>
    <s v="Coventry House_x000d__x000a_Miner Rd."/>
    <s v="London"/>
    <s v=""/>
    <s v="EC2 7JR"/>
    <s v="UK"/>
    <s v="(71) 555-7773"/>
    <n v="428"/>
    <n v="5"/>
    <n v="40"/>
  </r>
  <r>
    <x v="772"/>
    <n v="10"/>
    <n v="31"/>
    <n v="24"/>
    <n v="0.15"/>
    <n v="11020"/>
    <s v="OTTIK"/>
    <n v="2"/>
    <x v="463"/>
    <d v="1996-06-11T00:00:00"/>
    <d v="1996-05-16T00:00:00"/>
    <n v="2"/>
    <n v="26"/>
    <n v="2"/>
    <n v="43.3"/>
    <s v="Ottilies Käseladen"/>
    <s v="Mehrheimerstr. 369"/>
    <s v="Köln"/>
    <s v=""/>
    <s v="50739"/>
    <s v="Germany"/>
    <n v="11020"/>
    <s v="OTTIK"/>
    <n v="2"/>
    <d v="1996-05-14T00:00:00"/>
    <d v="1996-06-11T00:00:00"/>
    <n v="2"/>
    <d v="1996-05-16T00:00:00"/>
    <n v="2"/>
    <n v="43.3"/>
    <s v="Ottilies Käseladen"/>
    <s v="Mehrheimerstr. 369"/>
    <s v="Köln"/>
    <s v=""/>
    <s v="50739"/>
    <s v="Germany"/>
    <n v="10"/>
    <x v="41"/>
    <x v="16"/>
    <n v="8"/>
    <s v="12 - 200 ml jars"/>
    <n v="31"/>
    <n v="31"/>
    <n v="0"/>
    <n v="0"/>
    <n v="0"/>
    <s v="OTTIK"/>
    <s v="Ottilies Käseladen"/>
    <x v="11"/>
    <x v="3"/>
    <s v="Mehrheimerstr. 369"/>
    <s v="Köln"/>
    <s v=""/>
    <s v="50739"/>
    <x v="1"/>
    <s v="0221-0644327"/>
    <s v="0221-0765721"/>
    <n v="4"/>
    <x v="16"/>
    <s v="Yoshi Nagase"/>
    <s v="Marketing Manager"/>
    <s v="9-8 Sekimai_x000d__x000a_Musashino-shi"/>
    <s v="Tokyo"/>
    <s v=""/>
    <s v="100"/>
    <s v="Japan"/>
    <s v="(03) 3555-5011"/>
    <s v=""/>
    <n v="8"/>
    <x v="3"/>
    <s v="Seaweed and fish"/>
    <n v="2"/>
    <s v="United Package"/>
    <s v="(503) 555-3199"/>
    <n v="2"/>
    <s v="Fuller"/>
    <s v="Andrew"/>
    <s v="Vice President, Sales"/>
    <s v="Dr."/>
    <d v="1952-02-19T00:00:00"/>
    <d v="1992-08-14T00:00:00"/>
    <s v="908 W. Capital Way"/>
    <s v="Tacoma"/>
    <s v="WA"/>
    <s v="98401"/>
    <s v="USA"/>
    <s v="(206) 555-9482"/>
    <n v="3457"/>
    <m/>
    <n v="632.4"/>
  </r>
  <r>
    <x v="773"/>
    <n v="2"/>
    <n v="19"/>
    <n v="11"/>
    <n v="0.25"/>
    <n v="11021"/>
    <s v="QUICK"/>
    <n v="3"/>
    <x v="463"/>
    <d v="1996-06-11T00:00:00"/>
    <d v="1996-05-21T00:00:00"/>
    <n v="7"/>
    <n v="21"/>
    <n v="1"/>
    <n v="297.18"/>
    <s v="QUICK-Stop"/>
    <s v="Taucherstraße 10"/>
    <s v="Cunewalde"/>
    <s v=""/>
    <s v="01307"/>
    <s v="Germany"/>
    <n v="11021"/>
    <s v="QUICK"/>
    <n v="3"/>
    <d v="1996-05-14T00:00:00"/>
    <d v="1996-06-11T00:00:00"/>
    <n v="7"/>
    <d v="1996-05-21T00:00:00"/>
    <n v="1"/>
    <n v="297.18"/>
    <s v="QUICK-Stop"/>
    <s v="Taucherstraße 10"/>
    <s v="Cunewalde"/>
    <s v=""/>
    <s v="01307"/>
    <s v="Germany"/>
    <n v="2"/>
    <x v="18"/>
    <x v="17"/>
    <n v="1"/>
    <s v="24 - 12 oz bottles"/>
    <n v="19"/>
    <n v="17"/>
    <n v="40"/>
    <n v="25"/>
    <n v="0"/>
    <s v="QUICK"/>
    <s v="QUICK-Stop"/>
    <x v="21"/>
    <x v="0"/>
    <s v="Taucherstraße 10"/>
    <s v="Cunewalde"/>
    <s v=""/>
    <s v="01307"/>
    <x v="1"/>
    <s v="0372-035188"/>
    <s v=""/>
    <n v="1"/>
    <x v="17"/>
    <s v="Charlotte Cooper"/>
    <s v="Purchasing Manager"/>
    <s v="49 Gilbert St."/>
    <s v="London"/>
    <s v=""/>
    <s v="EC1 4SD"/>
    <s v="UK"/>
    <s v="(171) 555-2222"/>
    <s v=""/>
    <n v="1"/>
    <x v="6"/>
    <s v="Soft drinks, coffees, teas, beers, and ales"/>
    <n v="1"/>
    <s v="Speedy Express"/>
    <s v="(503) 555-9831"/>
    <n v="3"/>
    <s v="Leverling"/>
    <s v="Janet"/>
    <s v="Sales Representative"/>
    <s v="Ms."/>
    <d v="1963-08-30T00:00:00"/>
    <d v="1992-04-01T00:00:00"/>
    <s v="722 Moss Bay Blvd."/>
    <s v="Kirkland"/>
    <s v="WA"/>
    <s v="98033"/>
    <s v="USA"/>
    <s v="(206) 555-3412"/>
    <n v="3355"/>
    <n v="2"/>
    <n v="156.75"/>
  </r>
  <r>
    <x v="773"/>
    <n v="20"/>
    <n v="81"/>
    <n v="15"/>
    <n v="0"/>
    <n v="11021"/>
    <s v="QUICK"/>
    <n v="3"/>
    <x v="463"/>
    <d v="1996-06-11T00:00:00"/>
    <d v="1996-05-21T00:00:00"/>
    <n v="7"/>
    <n v="21"/>
    <n v="1"/>
    <n v="297.18"/>
    <s v="QUICK-Stop"/>
    <s v="Taucherstraße 10"/>
    <s v="Cunewalde"/>
    <s v=""/>
    <s v="01307"/>
    <s v="Germany"/>
    <n v="11021"/>
    <s v="QUICK"/>
    <n v="3"/>
    <d v="1996-05-14T00:00:00"/>
    <d v="1996-06-11T00:00:00"/>
    <n v="7"/>
    <d v="1996-05-21T00:00:00"/>
    <n v="1"/>
    <n v="297.18"/>
    <s v="QUICK-Stop"/>
    <s v="Taucherstraße 10"/>
    <s v="Cunewalde"/>
    <s v=""/>
    <s v="01307"/>
    <s v="Germany"/>
    <n v="20"/>
    <x v="9"/>
    <x v="9"/>
    <n v="3"/>
    <s v="30 gift boxes"/>
    <n v="81"/>
    <n v="40"/>
    <n v="0"/>
    <n v="0"/>
    <n v="0"/>
    <s v="QUICK"/>
    <s v="QUICK-Stop"/>
    <x v="21"/>
    <x v="0"/>
    <s v="Taucherstraße 10"/>
    <s v="Cunewalde"/>
    <s v=""/>
    <s v="01307"/>
    <x v="1"/>
    <s v="0372-035188"/>
    <s v=""/>
    <n v="8"/>
    <x v="9"/>
    <s v="Peter Wilson"/>
    <s v="Sales Representative"/>
    <s v="29 King's Way"/>
    <s v="Manchester"/>
    <s v=""/>
    <s v="M14 GSD"/>
    <s v="UK"/>
    <s v="(161) 555-4448"/>
    <s v=""/>
    <n v="3"/>
    <x v="5"/>
    <s v="Desserts, candies, and sweet breads"/>
    <n v="1"/>
    <s v="Speedy Express"/>
    <s v="(503) 555-9831"/>
    <n v="3"/>
    <s v="Leverling"/>
    <s v="Janet"/>
    <s v="Sales Representative"/>
    <s v="Ms."/>
    <d v="1963-08-30T00:00:00"/>
    <d v="1992-04-01T00:00:00"/>
    <s v="722 Moss Bay Blvd."/>
    <s v="Kirkland"/>
    <s v="WA"/>
    <s v="98033"/>
    <s v="USA"/>
    <s v="(206) 555-3412"/>
    <n v="3355"/>
    <n v="2"/>
    <n v="1215"/>
  </r>
  <r>
    <x v="773"/>
    <n v="26"/>
    <n v="31.23"/>
    <n v="63"/>
    <n v="0"/>
    <n v="11021"/>
    <s v="QUICK"/>
    <n v="3"/>
    <x v="463"/>
    <d v="1996-06-11T00:00:00"/>
    <d v="1996-05-21T00:00:00"/>
    <n v="7"/>
    <n v="21"/>
    <n v="1"/>
    <n v="297.18"/>
    <s v="QUICK-Stop"/>
    <s v="Taucherstraße 10"/>
    <s v="Cunewalde"/>
    <s v=""/>
    <s v="01307"/>
    <s v="Germany"/>
    <n v="11021"/>
    <s v="QUICK"/>
    <n v="3"/>
    <d v="1996-05-14T00:00:00"/>
    <d v="1996-06-11T00:00:00"/>
    <n v="7"/>
    <d v="1996-05-21T00:00:00"/>
    <n v="1"/>
    <n v="297.18"/>
    <s v="QUICK-Stop"/>
    <s v="Taucherstraße 10"/>
    <s v="Cunewalde"/>
    <s v=""/>
    <s v="01307"/>
    <s v="Germany"/>
    <n v="26"/>
    <x v="68"/>
    <x v="21"/>
    <n v="3"/>
    <s v="100 - 250 g bags"/>
    <n v="31.23"/>
    <n v="15"/>
    <n v="0"/>
    <n v="0"/>
    <n v="0"/>
    <s v="QUICK"/>
    <s v="QUICK-Stop"/>
    <x v="21"/>
    <x v="0"/>
    <s v="Taucherstraße 10"/>
    <s v="Cunewalde"/>
    <s v=""/>
    <s v="01307"/>
    <x v="1"/>
    <s v="0372-035188"/>
    <s v=""/>
    <n v="11"/>
    <x v="21"/>
    <s v="Petra Winkler"/>
    <s v="Sales Manager"/>
    <s v="Tiergartenstraße 5"/>
    <s v="Berlin"/>
    <s v=""/>
    <s v="10785"/>
    <s v="Germany"/>
    <s v="(010) 9984510"/>
    <s v=""/>
    <n v="3"/>
    <x v="5"/>
    <s v="Desserts, candies, and sweet breads"/>
    <n v="1"/>
    <s v="Speedy Express"/>
    <s v="(503) 555-9831"/>
    <n v="3"/>
    <s v="Leverling"/>
    <s v="Janet"/>
    <s v="Sales Representative"/>
    <s v="Ms."/>
    <d v="1963-08-30T00:00:00"/>
    <d v="1992-04-01T00:00:00"/>
    <s v="722 Moss Bay Blvd."/>
    <s v="Kirkland"/>
    <s v="WA"/>
    <s v="98033"/>
    <s v="USA"/>
    <s v="(206) 555-3412"/>
    <n v="3355"/>
    <n v="2"/>
    <n v="1967.49"/>
  </r>
  <r>
    <x v="773"/>
    <n v="51"/>
    <n v="53"/>
    <n v="44"/>
    <n v="0.25"/>
    <n v="11021"/>
    <s v="QUICK"/>
    <n v="3"/>
    <x v="463"/>
    <d v="1996-06-11T00:00:00"/>
    <d v="1996-05-21T00:00:00"/>
    <n v="7"/>
    <n v="21"/>
    <n v="1"/>
    <n v="297.18"/>
    <s v="QUICK-Stop"/>
    <s v="Taucherstraße 10"/>
    <s v="Cunewalde"/>
    <s v=""/>
    <s v="01307"/>
    <s v="Germany"/>
    <n v="11021"/>
    <s v="QUICK"/>
    <n v="3"/>
    <d v="1996-05-14T00:00:00"/>
    <d v="1996-06-11T00:00:00"/>
    <n v="7"/>
    <d v="1996-05-21T00:00:00"/>
    <n v="1"/>
    <n v="297.18"/>
    <s v="QUICK-Stop"/>
    <s v="Taucherstraße 10"/>
    <s v="Cunewalde"/>
    <s v=""/>
    <s v="01307"/>
    <s v="Germany"/>
    <n v="51"/>
    <x v="4"/>
    <x v="4"/>
    <n v="7"/>
    <s v="50 - 300 g pkgs."/>
    <n v="53"/>
    <n v="20"/>
    <n v="0"/>
    <n v="10"/>
    <n v="0"/>
    <s v="QUICK"/>
    <s v="QUICK-Stop"/>
    <x v="21"/>
    <x v="0"/>
    <s v="Taucherstraße 10"/>
    <s v="Cunewalde"/>
    <s v=""/>
    <s v="01307"/>
    <x v="1"/>
    <s v="0372-035188"/>
    <s v=""/>
    <n v="24"/>
    <x v="4"/>
    <s v="Wendy Mackenzie"/>
    <s v="Sales Representative"/>
    <s v="170 Prince Edward Parade_x000d__x000a_Hunter's Hill"/>
    <s v="Sydney"/>
    <s v="NSW"/>
    <s v="2042"/>
    <s v="Australia"/>
    <s v="(02) 555-5914"/>
    <s v="(02) 555-4873"/>
    <n v="7"/>
    <x v="2"/>
    <s v="Dried fruit and bean curd"/>
    <n v="1"/>
    <s v="Speedy Express"/>
    <s v="(503) 555-9831"/>
    <n v="3"/>
    <s v="Leverling"/>
    <s v="Janet"/>
    <s v="Sales Representative"/>
    <s v="Ms."/>
    <d v="1963-08-30T00:00:00"/>
    <d v="1992-04-01T00:00:00"/>
    <s v="722 Moss Bay Blvd."/>
    <s v="Kirkland"/>
    <s v="WA"/>
    <s v="98033"/>
    <s v="USA"/>
    <s v="(206) 555-3412"/>
    <n v="3355"/>
    <n v="2"/>
    <n v="1749"/>
  </r>
  <r>
    <x v="773"/>
    <n v="72"/>
    <n v="34.799999999999997"/>
    <n v="35"/>
    <n v="0"/>
    <n v="11021"/>
    <s v="QUICK"/>
    <n v="3"/>
    <x v="463"/>
    <d v="1996-06-11T00:00:00"/>
    <d v="1996-05-21T00:00:00"/>
    <n v="7"/>
    <n v="21"/>
    <n v="1"/>
    <n v="297.18"/>
    <s v="QUICK-Stop"/>
    <s v="Taucherstraße 10"/>
    <s v="Cunewalde"/>
    <s v=""/>
    <s v="01307"/>
    <s v="Germany"/>
    <n v="11021"/>
    <s v="QUICK"/>
    <n v="3"/>
    <d v="1996-05-14T00:00:00"/>
    <d v="1996-06-11T00:00:00"/>
    <n v="7"/>
    <d v="1996-05-21T00:00:00"/>
    <n v="1"/>
    <n v="297.18"/>
    <s v="QUICK-Stop"/>
    <s v="Taucherstraße 10"/>
    <s v="Cunewalde"/>
    <s v=""/>
    <s v="01307"/>
    <s v="Germany"/>
    <n v="72"/>
    <x v="1"/>
    <x v="1"/>
    <n v="4"/>
    <s v="24 - 200 g pkgs."/>
    <n v="34.799999999999997"/>
    <n v="14"/>
    <n v="0"/>
    <n v="0"/>
    <n v="0"/>
    <s v="QUICK"/>
    <s v="QUICK-Stop"/>
    <x v="21"/>
    <x v="0"/>
    <s v="Taucherstraße 10"/>
    <s v="Cunewalde"/>
    <s v=""/>
    <s v="01307"/>
    <x v="1"/>
    <s v="0372-035188"/>
    <s v=""/>
    <n v="14"/>
    <x v="1"/>
    <s v="Elio Rossi"/>
    <s v="Sales Representative"/>
    <s v="Viale Dante, 75"/>
    <s v="Ravenna"/>
    <s v=""/>
    <s v="48100"/>
    <s v="Italy"/>
    <s v="(0544) 60323"/>
    <s v="(0544) 60603"/>
    <n v="4"/>
    <x v="0"/>
    <s v="Cheeses"/>
    <n v="1"/>
    <s v="Speedy Express"/>
    <s v="(503) 555-9831"/>
    <n v="3"/>
    <s v="Leverling"/>
    <s v="Janet"/>
    <s v="Sales Representative"/>
    <s v="Ms."/>
    <d v="1963-08-30T00:00:00"/>
    <d v="1992-04-01T00:00:00"/>
    <s v="722 Moss Bay Blvd."/>
    <s v="Kirkland"/>
    <s v="WA"/>
    <s v="98033"/>
    <s v="USA"/>
    <s v="(206) 555-3412"/>
    <n v="3355"/>
    <n v="2"/>
    <n v="1218"/>
  </r>
  <r>
    <x v="774"/>
    <n v="19"/>
    <n v="9.1999999999999993"/>
    <n v="35"/>
    <n v="0"/>
    <n v="11022"/>
    <s v="HANAR"/>
    <n v="9"/>
    <x v="463"/>
    <d v="1996-06-11T00:00:00"/>
    <d v="1996-06-03T00:00:00"/>
    <n v="20"/>
    <n v="8"/>
    <n v="2"/>
    <n v="6.27"/>
    <s v="Hanari Carnes"/>
    <s v="Rua do Paço, 67"/>
    <s v="Rio de Janeiro"/>
    <s v="RJ"/>
    <s v="05454-876"/>
    <s v="Brazil"/>
    <n v="11022"/>
    <s v="HANAR"/>
    <n v="9"/>
    <d v="1996-05-14T00:00:00"/>
    <d v="1996-06-11T00:00:00"/>
    <n v="20"/>
    <d v="1996-06-03T00:00:00"/>
    <n v="2"/>
    <n v="6.27"/>
    <s v="Hanari Carnes"/>
    <s v="Rua do Paço, 67"/>
    <s v="Rio de Janeiro"/>
    <s v="RJ"/>
    <s v="05454-876"/>
    <s v="Brazil"/>
    <n v="19"/>
    <x v="49"/>
    <x v="9"/>
    <n v="3"/>
    <s v="10 boxes x 12 pieces"/>
    <n v="9.1999999999999993"/>
    <n v="25"/>
    <n v="0"/>
    <n v="5"/>
    <n v="0"/>
    <s v="HANAR"/>
    <s v="Hanari Carnes"/>
    <x v="2"/>
    <x v="0"/>
    <s v="Rua do Paço, 67"/>
    <s v="Rio de Janeiro"/>
    <s v="RJ"/>
    <s v="05454-876"/>
    <x v="2"/>
    <s v="(21) 555-0091"/>
    <s v="(21) 555-8765"/>
    <n v="8"/>
    <x v="9"/>
    <s v="Peter Wilson"/>
    <s v="Sales Representative"/>
    <s v="29 King's Way"/>
    <s v="Manchester"/>
    <s v=""/>
    <s v="M14 GSD"/>
    <s v="UK"/>
    <s v="(161) 555-4448"/>
    <s v=""/>
    <n v="3"/>
    <x v="5"/>
    <s v="Desserts, candies, and sweet breads"/>
    <n v="2"/>
    <s v="United Package"/>
    <s v="(503) 555-3199"/>
    <n v="9"/>
    <s v="Dodsworth"/>
    <s v="Anne"/>
    <s v="Sales Representative"/>
    <s v="Ms."/>
    <d v="1966-01-27T00:00:00"/>
    <d v="1994-11-15T00:00:00"/>
    <s v="7 Houndstooth Rd."/>
    <s v="London"/>
    <s v=""/>
    <s v="WG2 7LT"/>
    <s v="UK"/>
    <s v="(71) 555-4444"/>
    <n v="452"/>
    <n v="5"/>
    <n v="322"/>
  </r>
  <r>
    <x v="774"/>
    <n v="69"/>
    <n v="36"/>
    <n v="30"/>
    <n v="0"/>
    <n v="11022"/>
    <s v="HANAR"/>
    <n v="9"/>
    <x v="463"/>
    <d v="1996-06-11T00:00:00"/>
    <d v="1996-06-03T00:00:00"/>
    <n v="20"/>
    <n v="8"/>
    <n v="2"/>
    <n v="6.27"/>
    <s v="Hanari Carnes"/>
    <s v="Rua do Paço, 67"/>
    <s v="Rio de Janeiro"/>
    <s v="RJ"/>
    <s v="05454-876"/>
    <s v="Brazil"/>
    <n v="11022"/>
    <s v="HANAR"/>
    <n v="9"/>
    <d v="1996-05-14T00:00:00"/>
    <d v="1996-06-11T00:00:00"/>
    <n v="20"/>
    <d v="1996-06-03T00:00:00"/>
    <n v="2"/>
    <n v="6.27"/>
    <s v="Hanari Carnes"/>
    <s v="Rua do Paço, 67"/>
    <s v="Rio de Janeiro"/>
    <s v="RJ"/>
    <s v="05454-876"/>
    <s v="Brazil"/>
    <n v="69"/>
    <x v="60"/>
    <x v="10"/>
    <n v="4"/>
    <s v="10 kg pkg."/>
    <n v="36"/>
    <n v="26"/>
    <n v="0"/>
    <n v="15"/>
    <n v="0"/>
    <s v="HANAR"/>
    <s v="Hanari Carnes"/>
    <x v="2"/>
    <x v="0"/>
    <s v="Rua do Paço, 67"/>
    <s v="Rio de Janeiro"/>
    <s v="RJ"/>
    <s v="05454-876"/>
    <x v="2"/>
    <s v="(21) 555-0091"/>
    <s v="(21) 555-8765"/>
    <n v="15"/>
    <x v="10"/>
    <s v="Beate Vileid"/>
    <s v="Marketing Manager"/>
    <s v="Hatlevegen 5"/>
    <s v="Sandvika"/>
    <s v=""/>
    <s v="1320"/>
    <s v="Norway"/>
    <s v="(0)2-953010"/>
    <s v=""/>
    <n v="4"/>
    <x v="0"/>
    <s v="Cheeses"/>
    <n v="2"/>
    <s v="United Package"/>
    <s v="(503) 555-3199"/>
    <n v="9"/>
    <s v="Dodsworth"/>
    <s v="Anne"/>
    <s v="Sales Representative"/>
    <s v="Ms."/>
    <d v="1966-01-27T00:00:00"/>
    <d v="1994-11-15T00:00:00"/>
    <s v="7 Houndstooth Rd."/>
    <s v="London"/>
    <s v=""/>
    <s v="WG2 7LT"/>
    <s v="UK"/>
    <s v="(71) 555-4444"/>
    <n v="452"/>
    <n v="5"/>
    <n v="1080"/>
  </r>
  <r>
    <x v="775"/>
    <n v="7"/>
    <n v="30"/>
    <n v="4"/>
    <n v="0"/>
    <n v="11023"/>
    <s v="BSBEV"/>
    <n v="1"/>
    <x v="463"/>
    <d v="1996-05-28T00:00:00"/>
    <d v="1996-05-24T00:00:00"/>
    <n v="10"/>
    <n v="4"/>
    <n v="2"/>
    <n v="123.83"/>
    <s v="B's Beverages"/>
    <s v="Fauntleroy Circus"/>
    <s v="London"/>
    <s v=""/>
    <s v="EC2 5NT"/>
    <s v="UK"/>
    <n v="11023"/>
    <s v="BSBEV"/>
    <n v="1"/>
    <d v="1996-05-14T00:00:00"/>
    <d v="1996-05-28T00:00:00"/>
    <n v="10"/>
    <d v="1996-05-24T00:00:00"/>
    <n v="2"/>
    <n v="123.83"/>
    <s v="B's Beverages"/>
    <s v="Fauntleroy Circus"/>
    <s v="London"/>
    <s v=""/>
    <s v="EC2 5NT"/>
    <s v="UK"/>
    <n v="7"/>
    <x v="32"/>
    <x v="24"/>
    <n v="7"/>
    <s v="12 - 1 lb pkgs."/>
    <n v="30"/>
    <n v="15"/>
    <n v="0"/>
    <n v="10"/>
    <n v="0"/>
    <s v="BSBEV"/>
    <s v="B's Beverages"/>
    <x v="31"/>
    <x v="5"/>
    <s v="Fauntleroy Circus"/>
    <s v="London"/>
    <s v=""/>
    <s v="EC2 5NT"/>
    <x v="13"/>
    <s v="(171) 555-1212"/>
    <s v=""/>
    <n v="3"/>
    <x v="24"/>
    <s v="Regina Murphy"/>
    <s v="Sales Representative"/>
    <s v="707 Oxford Rd."/>
    <s v="Ann Arbor"/>
    <s v="MI"/>
    <s v="48104"/>
    <s v="USA"/>
    <s v="(313) 555-5735"/>
    <s v="(313) 555-3349"/>
    <n v="7"/>
    <x v="2"/>
    <s v="Dried fruit and bean curd"/>
    <n v="2"/>
    <s v="United Package"/>
    <s v="(503) 555-3199"/>
    <n v="1"/>
    <s v="Davolio"/>
    <s v="Nancy"/>
    <s v="Sales Representative"/>
    <s v="Ms."/>
    <d v="1948-12-08T00:00:00"/>
    <d v="1992-05-01T00:00:00"/>
    <s v="507 - 20th Ave. E._x000d__x000a_Apt. 2A"/>
    <s v="Seattle"/>
    <s v="WA"/>
    <s v="98122"/>
    <s v="USA"/>
    <s v="(206) 555-9857"/>
    <n v="5467"/>
    <n v="2"/>
    <n v="120"/>
  </r>
  <r>
    <x v="775"/>
    <n v="43"/>
    <n v="46"/>
    <n v="30"/>
    <n v="0"/>
    <n v="11023"/>
    <s v="BSBEV"/>
    <n v="1"/>
    <x v="463"/>
    <d v="1996-05-28T00:00:00"/>
    <d v="1996-05-24T00:00:00"/>
    <n v="10"/>
    <n v="4"/>
    <n v="2"/>
    <n v="123.83"/>
    <s v="B's Beverages"/>
    <s v="Fauntleroy Circus"/>
    <s v="London"/>
    <s v=""/>
    <s v="EC2 5NT"/>
    <s v="UK"/>
    <n v="11023"/>
    <s v="BSBEV"/>
    <n v="1"/>
    <d v="1996-05-14T00:00:00"/>
    <d v="1996-05-28T00:00:00"/>
    <n v="10"/>
    <d v="1996-05-24T00:00:00"/>
    <n v="2"/>
    <n v="123.83"/>
    <s v="B's Beverages"/>
    <s v="Fauntleroy Circus"/>
    <s v="London"/>
    <s v=""/>
    <s v="EC2 5NT"/>
    <s v="UK"/>
    <n v="43"/>
    <x v="40"/>
    <x v="2"/>
    <n v="1"/>
    <s v="16 - 500 g tins"/>
    <n v="46"/>
    <n v="17"/>
    <n v="10"/>
    <n v="25"/>
    <n v="0"/>
    <s v="BSBEV"/>
    <s v="B's Beverages"/>
    <x v="31"/>
    <x v="5"/>
    <s v="Fauntleroy Circus"/>
    <s v="London"/>
    <s v=""/>
    <s v="EC2 5NT"/>
    <x v="13"/>
    <s v="(171) 555-1212"/>
    <s v=""/>
    <n v="20"/>
    <x v="2"/>
    <s v="Chandra Leka"/>
    <s v="Owner"/>
    <s v="471 Serangoon Loop, Suite #402"/>
    <s v="Singapore"/>
    <s v=""/>
    <s v="0512"/>
    <s v="Singapore"/>
    <s v="555-8787"/>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1380"/>
  </r>
  <r>
    <x v="776"/>
    <n v="26"/>
    <n v="31.23"/>
    <n v="12"/>
    <n v="0"/>
    <n v="11024"/>
    <s v="EASTC"/>
    <n v="4"/>
    <x v="464"/>
    <d v="1996-06-12T00:00:00"/>
    <d v="1996-05-20T00:00:00"/>
    <n v="5"/>
    <n v="23"/>
    <n v="1"/>
    <n v="74.36"/>
    <s v="Eastern Connection"/>
    <s v="35 King George"/>
    <s v="London"/>
    <s v=""/>
    <s v="WX3 6FW"/>
    <s v="UK"/>
    <n v="11024"/>
    <s v="EASTC"/>
    <n v="4"/>
    <d v="1996-05-15T00:00:00"/>
    <d v="1996-06-12T00:00:00"/>
    <n v="5"/>
    <d v="1996-05-20T00:00:00"/>
    <n v="1"/>
    <n v="74.36"/>
    <s v="Eastern Connection"/>
    <s v="35 King George"/>
    <s v="London"/>
    <s v=""/>
    <s v="WX3 6FW"/>
    <s v="UK"/>
    <n v="26"/>
    <x v="68"/>
    <x v="21"/>
    <n v="3"/>
    <s v="100 - 250 g bags"/>
    <n v="31.23"/>
    <n v="15"/>
    <n v="0"/>
    <n v="0"/>
    <n v="0"/>
    <s v="EASTC"/>
    <s v="Eastern Connection"/>
    <x v="58"/>
    <x v="2"/>
    <s v="35 King George"/>
    <s v="London"/>
    <s v=""/>
    <s v="WX3 6FW"/>
    <x v="13"/>
    <s v="(171) 555-0297"/>
    <s v="(171) 555-3373"/>
    <n v="11"/>
    <x v="21"/>
    <s v="Petra Winkler"/>
    <s v="Sales Manager"/>
    <s v="Tiergartenstraße 5"/>
    <s v="Berlin"/>
    <s v=""/>
    <s v="10785"/>
    <s v="Germany"/>
    <s v="(010) 9984510"/>
    <s v=""/>
    <n v="3"/>
    <x v="5"/>
    <s v="Desserts, candies, and sweet breads"/>
    <n v="1"/>
    <s v="Speedy Express"/>
    <s v="(503) 555-9831"/>
    <n v="4"/>
    <s v="Peacock"/>
    <s v="Margaret"/>
    <s v="Sales Representative"/>
    <s v="Mrs."/>
    <d v="1937-09-19T00:00:00"/>
    <d v="1993-05-03T00:00:00"/>
    <s v="4110 Old Redmond Rd."/>
    <s v="Redmond"/>
    <s v="WA"/>
    <s v="98052"/>
    <s v="USA"/>
    <s v="(206) 555-8122"/>
    <n v="5176"/>
    <n v="2"/>
    <n v="374.76"/>
  </r>
  <r>
    <x v="776"/>
    <n v="33"/>
    <n v="2.5"/>
    <n v="30"/>
    <n v="0"/>
    <n v="11024"/>
    <s v="EASTC"/>
    <n v="4"/>
    <x v="464"/>
    <d v="1996-06-12T00:00:00"/>
    <d v="1996-05-20T00:00:00"/>
    <n v="5"/>
    <n v="23"/>
    <n v="1"/>
    <n v="74.36"/>
    <s v="Eastern Connection"/>
    <s v="35 King George"/>
    <s v="London"/>
    <s v=""/>
    <s v="WX3 6FW"/>
    <s v="UK"/>
    <n v="11024"/>
    <s v="EASTC"/>
    <n v="4"/>
    <d v="1996-05-15T00:00:00"/>
    <d v="1996-06-12T00:00:00"/>
    <n v="5"/>
    <d v="1996-05-20T00:00:00"/>
    <n v="1"/>
    <n v="74.36"/>
    <s v="Eastern Connection"/>
    <s v="35 King George"/>
    <s v="London"/>
    <s v=""/>
    <s v="WX3 6FW"/>
    <s v="UK"/>
    <n v="33"/>
    <x v="10"/>
    <x v="10"/>
    <n v="4"/>
    <s v="500 g"/>
    <n v="2.5"/>
    <n v="112"/>
    <n v="0"/>
    <n v="20"/>
    <n v="0"/>
    <s v="EASTC"/>
    <s v="Eastern Connection"/>
    <x v="58"/>
    <x v="2"/>
    <s v="35 King George"/>
    <s v="London"/>
    <s v=""/>
    <s v="WX3 6FW"/>
    <x v="13"/>
    <s v="(171) 555-0297"/>
    <s v="(171) 555-3373"/>
    <n v="15"/>
    <x v="10"/>
    <s v="Beate Vileid"/>
    <s v="Marketing Manager"/>
    <s v="Hatlevegen 5"/>
    <s v="Sandvika"/>
    <s v=""/>
    <s v="1320"/>
    <s v="Norway"/>
    <s v="(0)2-953010"/>
    <s v=""/>
    <n v="4"/>
    <x v="0"/>
    <s v="Cheeses"/>
    <n v="1"/>
    <s v="Speedy Express"/>
    <s v="(503) 555-9831"/>
    <n v="4"/>
    <s v="Peacock"/>
    <s v="Margaret"/>
    <s v="Sales Representative"/>
    <s v="Mrs."/>
    <d v="1937-09-19T00:00:00"/>
    <d v="1993-05-03T00:00:00"/>
    <s v="4110 Old Redmond Rd."/>
    <s v="Redmond"/>
    <s v="WA"/>
    <s v="98052"/>
    <s v="USA"/>
    <s v="(206) 555-8122"/>
    <n v="5176"/>
    <n v="2"/>
    <n v="75"/>
  </r>
  <r>
    <x v="776"/>
    <n v="65"/>
    <n v="21.05"/>
    <n v="21"/>
    <n v="0"/>
    <n v="11024"/>
    <s v="EASTC"/>
    <n v="4"/>
    <x v="464"/>
    <d v="1996-06-12T00:00:00"/>
    <d v="1996-05-20T00:00:00"/>
    <n v="5"/>
    <n v="23"/>
    <n v="1"/>
    <n v="74.36"/>
    <s v="Eastern Connection"/>
    <s v="35 King George"/>
    <s v="London"/>
    <s v=""/>
    <s v="WX3 6FW"/>
    <s v="UK"/>
    <n v="11024"/>
    <s v="EASTC"/>
    <n v="4"/>
    <d v="1996-05-15T00:00:00"/>
    <d v="1996-06-12T00:00:00"/>
    <n v="5"/>
    <d v="1996-05-20T00:00:00"/>
    <n v="1"/>
    <n v="74.36"/>
    <s v="Eastern Connection"/>
    <s v="35 King George"/>
    <s v="London"/>
    <s v=""/>
    <s v="WX3 6FW"/>
    <s v="UK"/>
    <n v="65"/>
    <x v="6"/>
    <x v="6"/>
    <n v="2"/>
    <s v="32 - 8 oz bottles"/>
    <n v="21.05"/>
    <n v="76"/>
    <n v="0"/>
    <n v="0"/>
    <n v="0"/>
    <s v="EASTC"/>
    <s v="Eastern Connection"/>
    <x v="58"/>
    <x v="2"/>
    <s v="35 King George"/>
    <s v="London"/>
    <s v=""/>
    <s v="WX3 6FW"/>
    <x v="13"/>
    <s v="(171) 555-0297"/>
    <s v="(171) 555-3373"/>
    <n v="2"/>
    <x v="6"/>
    <s v="Shelley Burke"/>
    <s v="Order Administrator"/>
    <s v="P.O. Box 78934"/>
    <s v="New Orleans"/>
    <s v="LA"/>
    <s v="70117"/>
    <s v="USA"/>
    <s v="(100) 555-4822"/>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442.05"/>
  </r>
  <r>
    <x v="776"/>
    <n v="71"/>
    <n v="21.5"/>
    <n v="50"/>
    <n v="0"/>
    <n v="11024"/>
    <s v="EASTC"/>
    <n v="4"/>
    <x v="464"/>
    <d v="1996-06-12T00:00:00"/>
    <d v="1996-05-20T00:00:00"/>
    <n v="5"/>
    <n v="23"/>
    <n v="1"/>
    <n v="74.36"/>
    <s v="Eastern Connection"/>
    <s v="35 King George"/>
    <s v="London"/>
    <s v=""/>
    <s v="WX3 6FW"/>
    <s v="UK"/>
    <n v="11024"/>
    <s v="EASTC"/>
    <n v="4"/>
    <d v="1996-05-15T00:00:00"/>
    <d v="1996-06-12T00:00:00"/>
    <n v="5"/>
    <d v="1996-05-20T00:00:00"/>
    <n v="1"/>
    <n v="74.36"/>
    <s v="Eastern Connection"/>
    <s v="35 King George"/>
    <s v="London"/>
    <s v=""/>
    <s v="WX3 6FW"/>
    <s v="UK"/>
    <n v="71"/>
    <x v="42"/>
    <x v="10"/>
    <n v="4"/>
    <s v="10 - 500 g pkgs."/>
    <n v="21.5"/>
    <n v="26"/>
    <n v="0"/>
    <n v="0"/>
    <n v="0"/>
    <s v="EASTC"/>
    <s v="Eastern Connection"/>
    <x v="58"/>
    <x v="2"/>
    <s v="35 King George"/>
    <s v="London"/>
    <s v=""/>
    <s v="WX3 6FW"/>
    <x v="13"/>
    <s v="(171) 555-0297"/>
    <s v="(171) 555-3373"/>
    <n v="15"/>
    <x v="10"/>
    <s v="Beate Vileid"/>
    <s v="Marketing Manager"/>
    <s v="Hatlevegen 5"/>
    <s v="Sandvika"/>
    <s v=""/>
    <s v="1320"/>
    <s v="Norway"/>
    <s v="(0)2-953010"/>
    <s v=""/>
    <n v="4"/>
    <x v="0"/>
    <s v="Cheeses"/>
    <n v="1"/>
    <s v="Speedy Express"/>
    <s v="(503) 555-9831"/>
    <n v="4"/>
    <s v="Peacock"/>
    <s v="Margaret"/>
    <s v="Sales Representative"/>
    <s v="Mrs."/>
    <d v="1937-09-19T00:00:00"/>
    <d v="1993-05-03T00:00:00"/>
    <s v="4110 Old Redmond Rd."/>
    <s v="Redmond"/>
    <s v="WA"/>
    <s v="98052"/>
    <s v="USA"/>
    <s v="(206) 555-8122"/>
    <n v="5176"/>
    <n v="2"/>
    <n v="1075"/>
  </r>
  <r>
    <x v="777"/>
    <n v="1"/>
    <n v="18"/>
    <n v="10"/>
    <n v="0.1"/>
    <n v="11025"/>
    <s v="WARTH"/>
    <n v="6"/>
    <x v="464"/>
    <d v="1996-06-12T00:00:00"/>
    <d v="1996-05-24T00:00:00"/>
    <n v="9"/>
    <n v="19"/>
    <n v="3"/>
    <n v="29.17"/>
    <s v="Wartian Herkku"/>
    <s v="Torikatu 38"/>
    <s v="Oulu"/>
    <s v=""/>
    <s v="90110"/>
    <s v="Finland"/>
    <n v="11025"/>
    <s v="WARTH"/>
    <n v="6"/>
    <d v="1996-05-15T00:00:00"/>
    <d v="1996-06-12T00:00:00"/>
    <n v="9"/>
    <d v="1996-05-24T00:00:00"/>
    <n v="3"/>
    <n v="29.17"/>
    <s v="Wartian Herkku"/>
    <s v="Torikatu 38"/>
    <s v="Oulu"/>
    <s v=""/>
    <s v="90110"/>
    <s v="Finland"/>
    <n v="1"/>
    <x v="52"/>
    <x v="17"/>
    <n v="1"/>
    <s v="10 boxes x 20 bags"/>
    <n v="18"/>
    <n v="39"/>
    <n v="0"/>
    <n v="10"/>
    <n v="0"/>
    <s v="WARTH"/>
    <s v="Wartian Herkku"/>
    <x v="16"/>
    <x v="0"/>
    <s v="Torikatu 38"/>
    <s v="Oulu"/>
    <s v=""/>
    <s v="90110"/>
    <x v="10"/>
    <s v="981-443655"/>
    <s v="981-443655"/>
    <n v="1"/>
    <x v="17"/>
    <s v="Charlotte Cooper"/>
    <s v="Purchasing Manager"/>
    <s v="49 Gilbert St."/>
    <s v="London"/>
    <s v=""/>
    <s v="EC1 4SD"/>
    <s v="UK"/>
    <s v="(171) 555-2222"/>
    <s v=""/>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162"/>
  </r>
  <r>
    <x v="777"/>
    <n v="13"/>
    <n v="6"/>
    <n v="20"/>
    <n v="0.1"/>
    <n v="11025"/>
    <s v="WARTH"/>
    <n v="6"/>
    <x v="464"/>
    <d v="1996-06-12T00:00:00"/>
    <d v="1996-05-24T00:00:00"/>
    <n v="9"/>
    <n v="19"/>
    <n v="3"/>
    <n v="29.17"/>
    <s v="Wartian Herkku"/>
    <s v="Torikatu 38"/>
    <s v="Oulu"/>
    <s v=""/>
    <s v="90110"/>
    <s v="Finland"/>
    <n v="11025"/>
    <s v="WARTH"/>
    <n v="6"/>
    <d v="1996-05-15T00:00:00"/>
    <d v="1996-06-12T00:00:00"/>
    <n v="9"/>
    <d v="1996-05-24T00:00:00"/>
    <n v="3"/>
    <n v="29.17"/>
    <s v="Wartian Herkku"/>
    <s v="Torikatu 38"/>
    <s v="Oulu"/>
    <s v=""/>
    <s v="90110"/>
    <s v="Finland"/>
    <n v="13"/>
    <x v="43"/>
    <x v="3"/>
    <n v="8"/>
    <s v="2 kg box"/>
    <n v="6"/>
    <n v="24"/>
    <n v="0"/>
    <n v="5"/>
    <n v="0"/>
    <s v="WARTH"/>
    <s v="Wartian Herkku"/>
    <x v="16"/>
    <x v="0"/>
    <s v="Torikatu 38"/>
    <s v="Oulu"/>
    <s v=""/>
    <s v="90110"/>
    <x v="10"/>
    <s v="981-443655"/>
    <s v="981-443655"/>
    <n v="6"/>
    <x v="3"/>
    <s v="Mayumi Ohno"/>
    <s v="Marketing Representative"/>
    <s v="92 Setsuko_x000d__x000a_Chuo-ku"/>
    <s v="Osaka"/>
    <s v=""/>
    <s v="545"/>
    <s v="Japan"/>
    <s v="(06) 431-7877"/>
    <s v=""/>
    <n v="8"/>
    <x v="3"/>
    <s v="Seaweed and fish"/>
    <n v="3"/>
    <s v="Federal Shipping"/>
    <s v="(503) 555-9931"/>
    <n v="6"/>
    <s v="Suyama"/>
    <s v="Michael"/>
    <s v="Sales Representative"/>
    <s v="Mr."/>
    <d v="1963-07-02T00:00:00"/>
    <d v="1993-10-17T00:00:00"/>
    <s v="Coventry House_x000d__x000a_Miner Rd."/>
    <s v="London"/>
    <s v=""/>
    <s v="EC2 7JR"/>
    <s v="UK"/>
    <s v="(71) 555-7773"/>
    <n v="428"/>
    <n v="5"/>
    <n v="108"/>
  </r>
  <r>
    <x v="778"/>
    <n v="18"/>
    <n v="62.5"/>
    <n v="8"/>
    <n v="0"/>
    <n v="11026"/>
    <s v="FRANS"/>
    <n v="4"/>
    <x v="464"/>
    <d v="1996-06-12T00:00:00"/>
    <d v="1996-05-28T00:00:00"/>
    <n v="13"/>
    <n v="15"/>
    <n v="1"/>
    <n v="47.09"/>
    <s v="Franchi S.p.A."/>
    <s v="Via Monte Bianco 34"/>
    <s v="Torino"/>
    <s v=""/>
    <s v="10100"/>
    <s v="Italy"/>
    <n v="11026"/>
    <s v="FRANS"/>
    <n v="4"/>
    <d v="1996-05-15T00:00:00"/>
    <d v="1996-06-12T00:00:00"/>
    <n v="13"/>
    <d v="1996-05-28T00:00:00"/>
    <n v="1"/>
    <n v="47.09"/>
    <s v="Franchi S.p.A."/>
    <s v="Via Monte Bianco 34"/>
    <s v="Torino"/>
    <s v=""/>
    <s v="10100"/>
    <s v="Italy"/>
    <n v="18"/>
    <x v="59"/>
    <x v="18"/>
    <n v="8"/>
    <s v="16 kg pkg."/>
    <n v="62.5"/>
    <n v="42"/>
    <n v="0"/>
    <n v="0"/>
    <n v="0"/>
    <s v="FRANS"/>
    <s v="Franchi S.p.A."/>
    <x v="70"/>
    <x v="5"/>
    <s v="Via Monte Bianco 34"/>
    <s v="Torino"/>
    <s v=""/>
    <s v="10100"/>
    <x v="11"/>
    <s v="011-4988260"/>
    <s v="011-4988261"/>
    <n v="7"/>
    <x v="18"/>
    <s v="Ian Devling"/>
    <s v="Marketing Manager"/>
    <s v="74 Rose St._x000d__x000a_Moonie Ponds"/>
    <s v="Melbourne"/>
    <s v="Victoria"/>
    <s v="3058"/>
    <s v="Australia"/>
    <s v="(03) 444-2343"/>
    <s v="(03) 444-6588"/>
    <n v="8"/>
    <x v="3"/>
    <s v="Seaweed and fish"/>
    <n v="1"/>
    <s v="Speedy Express"/>
    <s v="(503) 555-9831"/>
    <n v="4"/>
    <s v="Peacock"/>
    <s v="Margaret"/>
    <s v="Sales Representative"/>
    <s v="Mrs."/>
    <d v="1937-09-19T00:00:00"/>
    <d v="1993-05-03T00:00:00"/>
    <s v="4110 Old Redmond Rd."/>
    <s v="Redmond"/>
    <s v="WA"/>
    <s v="98052"/>
    <s v="USA"/>
    <s v="(206) 555-8122"/>
    <n v="5176"/>
    <n v="2"/>
    <n v="500"/>
  </r>
  <r>
    <x v="778"/>
    <n v="51"/>
    <n v="53"/>
    <n v="10"/>
    <n v="0"/>
    <n v="11026"/>
    <s v="FRANS"/>
    <n v="4"/>
    <x v="464"/>
    <d v="1996-06-12T00:00:00"/>
    <d v="1996-05-28T00:00:00"/>
    <n v="13"/>
    <n v="15"/>
    <n v="1"/>
    <n v="47.09"/>
    <s v="Franchi S.p.A."/>
    <s v="Via Monte Bianco 34"/>
    <s v="Torino"/>
    <s v=""/>
    <s v="10100"/>
    <s v="Italy"/>
    <n v="11026"/>
    <s v="FRANS"/>
    <n v="4"/>
    <d v="1996-05-15T00:00:00"/>
    <d v="1996-06-12T00:00:00"/>
    <n v="13"/>
    <d v="1996-05-28T00:00:00"/>
    <n v="1"/>
    <n v="47.09"/>
    <s v="Franchi S.p.A."/>
    <s v="Via Monte Bianco 34"/>
    <s v="Torino"/>
    <s v=""/>
    <s v="10100"/>
    <s v="Italy"/>
    <n v="51"/>
    <x v="4"/>
    <x v="4"/>
    <n v="7"/>
    <s v="50 - 300 g pkgs."/>
    <n v="53"/>
    <n v="20"/>
    <n v="0"/>
    <n v="10"/>
    <n v="0"/>
    <s v="FRANS"/>
    <s v="Franchi S.p.A."/>
    <x v="70"/>
    <x v="5"/>
    <s v="Via Monte Bianco 34"/>
    <s v="Torino"/>
    <s v=""/>
    <s v="10100"/>
    <x v="11"/>
    <s v="011-4988260"/>
    <s v="011-4988261"/>
    <n v="24"/>
    <x v="4"/>
    <s v="Wendy Mackenzie"/>
    <s v="Sales Representative"/>
    <s v="170 Prince Edward Parade_x000d__x000a_Hunter's Hill"/>
    <s v="Sydney"/>
    <s v="NSW"/>
    <s v="2042"/>
    <s v="Australia"/>
    <s v="(02) 555-5914"/>
    <s v="(02) 555-4873"/>
    <n v="7"/>
    <x v="2"/>
    <s v="Dried fruit and bean curd"/>
    <n v="1"/>
    <s v="Speedy Express"/>
    <s v="(503) 555-9831"/>
    <n v="4"/>
    <s v="Peacock"/>
    <s v="Margaret"/>
    <s v="Sales Representative"/>
    <s v="Mrs."/>
    <d v="1937-09-19T00:00:00"/>
    <d v="1993-05-03T00:00:00"/>
    <s v="4110 Old Redmond Rd."/>
    <s v="Redmond"/>
    <s v="WA"/>
    <s v="98052"/>
    <s v="USA"/>
    <s v="(206) 555-8122"/>
    <n v="5176"/>
    <n v="2"/>
    <n v="530"/>
  </r>
  <r>
    <x v="779"/>
    <n v="24"/>
    <n v="4.5"/>
    <n v="30"/>
    <n v="0.25"/>
    <n v="11027"/>
    <s v="BOTTM"/>
    <n v="1"/>
    <x v="465"/>
    <d v="1996-06-13T00:00:00"/>
    <d v="1996-05-20T00:00:00"/>
    <n v="4"/>
    <n v="24"/>
    <n v="1"/>
    <n v="52.52"/>
    <s v="Bottom-Dollar Markets"/>
    <s v="23 Tsawassen Blvd."/>
    <s v="Tsawassen"/>
    <s v="BC"/>
    <s v="T2F 8M4"/>
    <s v="Canada"/>
    <n v="11027"/>
    <s v="BOTTM"/>
    <n v="1"/>
    <d v="1996-05-16T00:00:00"/>
    <d v="1996-06-13T00:00:00"/>
    <n v="4"/>
    <d v="1996-05-20T00:00:00"/>
    <n v="1"/>
    <n v="52.52"/>
    <s v="Bottom-Dollar Markets"/>
    <s v="23 Tsawassen Blvd."/>
    <s v="Tsawassen"/>
    <s v="BC"/>
    <s v="T2F 8M4"/>
    <s v="Canada"/>
    <n v="24"/>
    <x v="15"/>
    <x v="14"/>
    <n v="1"/>
    <s v="12 - 355 ml cans"/>
    <n v="4.5"/>
    <n v="20"/>
    <n v="0"/>
    <n v="0"/>
    <n v="1"/>
    <s v="BOTTM"/>
    <s v="Bottom-Dollar Markets"/>
    <x v="66"/>
    <x v="0"/>
    <s v="23 Tsawassen Blvd."/>
    <s v="Tsawassen"/>
    <s v="BC"/>
    <s v="T2F 8M4"/>
    <x v="16"/>
    <s v="(604) 555-4729"/>
    <s v="(604) 555-3745"/>
    <n v="10"/>
    <x v="14"/>
    <s v="Carlos Diaz"/>
    <s v="Marketing Manager"/>
    <s v="Av. das Americanas 12.890"/>
    <s v="São Paulo"/>
    <s v=""/>
    <s v="5442"/>
    <s v="Brazil"/>
    <s v="(11) 555 4640"/>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101.25"/>
  </r>
  <r>
    <x v="779"/>
    <n v="62"/>
    <n v="49.3"/>
    <n v="21"/>
    <n v="0.25"/>
    <n v="11027"/>
    <s v="BOTTM"/>
    <n v="1"/>
    <x v="465"/>
    <d v="1996-06-13T00:00:00"/>
    <d v="1996-05-20T00:00:00"/>
    <n v="4"/>
    <n v="24"/>
    <n v="1"/>
    <n v="52.52"/>
    <s v="Bottom-Dollar Markets"/>
    <s v="23 Tsawassen Blvd."/>
    <s v="Tsawassen"/>
    <s v="BC"/>
    <s v="T2F 8M4"/>
    <s v="Canada"/>
    <n v="11027"/>
    <s v="BOTTM"/>
    <n v="1"/>
    <d v="1996-05-16T00:00:00"/>
    <d v="1996-06-13T00:00:00"/>
    <n v="4"/>
    <d v="1996-05-20T00:00:00"/>
    <n v="1"/>
    <n v="52.52"/>
    <s v="Bottom-Dollar Markets"/>
    <s v="23 Tsawassen Blvd."/>
    <s v="Tsawassen"/>
    <s v="BC"/>
    <s v="T2F 8M4"/>
    <s v="Canada"/>
    <n v="62"/>
    <x v="29"/>
    <x v="22"/>
    <n v="3"/>
    <s v="48 pies"/>
    <n v="49.3"/>
    <n v="17"/>
    <n v="0"/>
    <n v="0"/>
    <n v="0"/>
    <s v="BOTTM"/>
    <s v="Bottom-Dollar Markets"/>
    <x v="66"/>
    <x v="0"/>
    <s v="23 Tsawassen Blvd."/>
    <s v="Tsawassen"/>
    <s v="BC"/>
    <s v="T2F 8M4"/>
    <x v="16"/>
    <s v="(604) 555-4729"/>
    <s v="(604) 555-3745"/>
    <n v="29"/>
    <x v="22"/>
    <s v="Chantal Goulet"/>
    <s v="Accounting Manager"/>
    <s v="148 rue Chasseur"/>
    <s v="Ste-Hyacinthe"/>
    <s v="Québec"/>
    <s v="J2S 7S8"/>
    <s v="Canada"/>
    <s v="(514) 555-2955"/>
    <s v="(514) 555-2921"/>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776.47499999999991"/>
  </r>
  <r>
    <x v="780"/>
    <n v="55"/>
    <n v="24"/>
    <n v="35"/>
    <n v="0"/>
    <n v="11028"/>
    <s v="KOENE"/>
    <n v="2"/>
    <x v="465"/>
    <d v="1996-06-13T00:00:00"/>
    <d v="1996-05-22T00:00:00"/>
    <n v="6"/>
    <n v="22"/>
    <n v="1"/>
    <n v="29.59"/>
    <s v="Königlich Essen"/>
    <s v="Maubelstr. 90"/>
    <s v="Brandenburg"/>
    <s v=""/>
    <s v="14776"/>
    <s v="Germany"/>
    <n v="11028"/>
    <s v="KOENE"/>
    <n v="2"/>
    <d v="1996-05-16T00:00:00"/>
    <d v="1996-06-13T00:00:00"/>
    <n v="6"/>
    <d v="1996-05-22T00:00:00"/>
    <n v="1"/>
    <n v="29.59"/>
    <s v="Königlich Essen"/>
    <s v="Maubelstr. 90"/>
    <s v="Brandenburg"/>
    <s v=""/>
    <s v="14776"/>
    <s v="Germany"/>
    <n v="55"/>
    <x v="16"/>
    <x v="15"/>
    <n v="6"/>
    <s v="24 boxes x 2 pies"/>
    <n v="24"/>
    <n v="115"/>
    <n v="0"/>
    <n v="20"/>
    <n v="0"/>
    <s v="KOENE"/>
    <s v="Königlich Essen"/>
    <x v="44"/>
    <x v="10"/>
    <s v="Maubelstr. 90"/>
    <s v="Brandenburg"/>
    <s v=""/>
    <s v="14776"/>
    <x v="1"/>
    <s v="0555-09876"/>
    <s v=""/>
    <n v="25"/>
    <x v="15"/>
    <s v="Jean-Guy Lauzon"/>
    <s v="Marketing Manager"/>
    <s v="2960 Rue St. Laurent"/>
    <s v="Montréal"/>
    <s v="Québec"/>
    <s v="H1J 1C3"/>
    <s v="Canada"/>
    <s v="(514) 555-9022"/>
    <s v=""/>
    <n v="6"/>
    <x v="7"/>
    <s v="Prepared meats"/>
    <n v="1"/>
    <s v="Speedy Express"/>
    <s v="(503) 555-9831"/>
    <n v="2"/>
    <s v="Fuller"/>
    <s v="Andrew"/>
    <s v="Vice President, Sales"/>
    <s v="Dr."/>
    <d v="1952-02-19T00:00:00"/>
    <d v="1992-08-14T00:00:00"/>
    <s v="908 W. Capital Way"/>
    <s v="Tacoma"/>
    <s v="WA"/>
    <s v="98401"/>
    <s v="USA"/>
    <s v="(206) 555-9482"/>
    <n v="3457"/>
    <m/>
    <n v="840"/>
  </r>
  <r>
    <x v="780"/>
    <n v="59"/>
    <n v="55"/>
    <n v="24"/>
    <n v="0"/>
    <n v="11028"/>
    <s v="KOENE"/>
    <n v="2"/>
    <x v="465"/>
    <d v="1996-06-13T00:00:00"/>
    <d v="1996-05-22T00:00:00"/>
    <n v="6"/>
    <n v="22"/>
    <n v="1"/>
    <n v="29.59"/>
    <s v="Königlich Essen"/>
    <s v="Maubelstr. 90"/>
    <s v="Brandenburg"/>
    <s v=""/>
    <s v="14776"/>
    <s v="Germany"/>
    <n v="11028"/>
    <s v="KOENE"/>
    <n v="2"/>
    <d v="1996-05-16T00:00:00"/>
    <d v="1996-06-13T00:00:00"/>
    <n v="6"/>
    <d v="1996-05-22T00:00:00"/>
    <n v="1"/>
    <n v="29.59"/>
    <s v="Königlich Essen"/>
    <s v="Maubelstr. 90"/>
    <s v="Brandenburg"/>
    <s v=""/>
    <s v="14776"/>
    <s v="Germany"/>
    <n v="59"/>
    <x v="21"/>
    <x v="11"/>
    <n v="4"/>
    <s v="5 kg pkg."/>
    <n v="55"/>
    <n v="79"/>
    <n v="0"/>
    <n v="0"/>
    <n v="0"/>
    <s v="KOENE"/>
    <s v="Königlich Essen"/>
    <x v="44"/>
    <x v="10"/>
    <s v="Maubelstr. 90"/>
    <s v="Brandenburg"/>
    <s v=""/>
    <s v="14776"/>
    <x v="1"/>
    <s v="0555-09876"/>
    <s v=""/>
    <n v="28"/>
    <x v="11"/>
    <s v="Eliane Noz"/>
    <s v="Sales Representative"/>
    <s v="Bat. B_x000d__x000a_3, rue des Alpes"/>
    <s v="Annecy"/>
    <s v=""/>
    <s v="74000"/>
    <s v="France"/>
    <s v="38.76.98.06"/>
    <s v="38.76.98.58"/>
    <n v="4"/>
    <x v="0"/>
    <s v="Cheeses"/>
    <n v="1"/>
    <s v="Speedy Express"/>
    <s v="(503) 555-9831"/>
    <n v="2"/>
    <s v="Fuller"/>
    <s v="Andrew"/>
    <s v="Vice President, Sales"/>
    <s v="Dr."/>
    <d v="1952-02-19T00:00:00"/>
    <d v="1992-08-14T00:00:00"/>
    <s v="908 W. Capital Way"/>
    <s v="Tacoma"/>
    <s v="WA"/>
    <s v="98401"/>
    <s v="USA"/>
    <s v="(206) 555-9482"/>
    <n v="3457"/>
    <m/>
    <n v="1320"/>
  </r>
  <r>
    <x v="781"/>
    <n v="56"/>
    <n v="38"/>
    <n v="20"/>
    <n v="0"/>
    <n v="11029"/>
    <s v="CHOPS"/>
    <n v="4"/>
    <x v="465"/>
    <d v="1996-06-13T00:00:00"/>
    <d v="1996-05-27T00:00:00"/>
    <n v="11"/>
    <n v="17"/>
    <n v="1"/>
    <n v="47.84"/>
    <s v="Chop-suey Chinese"/>
    <s v="Hauptstr. 31"/>
    <s v="Bern"/>
    <s v=""/>
    <s v="3012"/>
    <s v="Switzerland"/>
    <n v="11029"/>
    <s v="CHOPS"/>
    <n v="4"/>
    <d v="1996-05-16T00:00:00"/>
    <d v="1996-06-13T00:00:00"/>
    <n v="11"/>
    <d v="1996-05-27T00:00:00"/>
    <n v="1"/>
    <n v="47.84"/>
    <s v="Chop-suey Chinese"/>
    <s v="Hauptstr. 31"/>
    <s v="Bern"/>
    <s v=""/>
    <s v="3012"/>
    <s v="Switzerland"/>
    <n v="56"/>
    <x v="33"/>
    <x v="8"/>
    <n v="5"/>
    <s v="24 - 250 g pkgs."/>
    <n v="38"/>
    <n v="21"/>
    <n v="10"/>
    <n v="30"/>
    <n v="0"/>
    <s v="CHOPS"/>
    <s v="Chop-suey Chinese"/>
    <x v="5"/>
    <x v="3"/>
    <s v="Hauptstr. 29"/>
    <s v="Bern"/>
    <s v=""/>
    <s v="3012"/>
    <x v="4"/>
    <s v="0452-076545"/>
    <s v=""/>
    <n v="26"/>
    <x v="8"/>
    <s v="Giovanni Giudici"/>
    <s v="Order Administrator"/>
    <s v="Via dei Gelsomini, 153"/>
    <s v="Salerno"/>
    <s v=""/>
    <s v="84100"/>
    <s v="Italy"/>
    <s v="(089) 6547665"/>
    <s v="(089) 6547667"/>
    <n v="5"/>
    <x v="1"/>
    <s v="Breads, crackers, pasta, and cereal"/>
    <n v="1"/>
    <s v="Speedy Express"/>
    <s v="(503) 555-9831"/>
    <n v="4"/>
    <s v="Peacock"/>
    <s v="Margaret"/>
    <s v="Sales Representative"/>
    <s v="Mrs."/>
    <d v="1937-09-19T00:00:00"/>
    <d v="1993-05-03T00:00:00"/>
    <s v="4110 Old Redmond Rd."/>
    <s v="Redmond"/>
    <s v="WA"/>
    <s v="98052"/>
    <s v="USA"/>
    <s v="(206) 555-8122"/>
    <n v="5176"/>
    <n v="2"/>
    <n v="760"/>
  </r>
  <r>
    <x v="781"/>
    <n v="63"/>
    <n v="43.9"/>
    <n v="12"/>
    <n v="0"/>
    <n v="11029"/>
    <s v="CHOPS"/>
    <n v="4"/>
    <x v="465"/>
    <d v="1996-06-13T00:00:00"/>
    <d v="1996-05-27T00:00:00"/>
    <n v="11"/>
    <n v="17"/>
    <n v="1"/>
    <n v="47.84"/>
    <s v="Chop-suey Chinese"/>
    <s v="Hauptstr. 31"/>
    <s v="Bern"/>
    <s v=""/>
    <s v="3012"/>
    <s v="Switzerland"/>
    <n v="11029"/>
    <s v="CHOPS"/>
    <n v="4"/>
    <d v="1996-05-16T00:00:00"/>
    <d v="1996-06-13T00:00:00"/>
    <n v="11"/>
    <d v="1996-05-27T00:00:00"/>
    <n v="1"/>
    <n v="47.84"/>
    <s v="Chop-suey Chinese"/>
    <s v="Hauptstr. 31"/>
    <s v="Bern"/>
    <s v=""/>
    <s v="3012"/>
    <s v="Switzerland"/>
    <n v="63"/>
    <x v="46"/>
    <x v="18"/>
    <n v="2"/>
    <s v="15 - 625 g jars"/>
    <n v="43.9"/>
    <n v="24"/>
    <n v="0"/>
    <n v="5"/>
    <n v="0"/>
    <s v="CHOPS"/>
    <s v="Chop-suey Chinese"/>
    <x v="5"/>
    <x v="3"/>
    <s v="Hauptstr. 29"/>
    <s v="Bern"/>
    <s v=""/>
    <s v="3012"/>
    <x v="4"/>
    <s v="0452-076545"/>
    <s v=""/>
    <n v="7"/>
    <x v="18"/>
    <s v="Ian Devling"/>
    <s v="Marketing Manager"/>
    <s v="74 Rose St._x000d__x000a_Moonie Ponds"/>
    <s v="Melbourne"/>
    <s v="Victoria"/>
    <s v="3058"/>
    <s v="Australia"/>
    <s v="(03) 444-2343"/>
    <s v="(03) 444-6588"/>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526.79999999999995"/>
  </r>
  <r>
    <x v="782"/>
    <n v="2"/>
    <n v="19"/>
    <n v="100"/>
    <n v="0.25"/>
    <n v="11030"/>
    <s v="SAVEA"/>
    <n v="7"/>
    <x v="466"/>
    <d v="1996-06-14T00:00:00"/>
    <d v="1996-05-27T00:00:00"/>
    <n v="10"/>
    <n v="18"/>
    <n v="2"/>
    <n v="830.75"/>
    <s v="Save-a-lot Markets"/>
    <s v="187 Suffolk Ln."/>
    <s v="Boise"/>
    <s v="ID"/>
    <s v="83720"/>
    <s v="USA"/>
    <n v="11030"/>
    <s v="SAVEA"/>
    <n v="7"/>
    <d v="1996-05-17T00:00:00"/>
    <d v="1996-06-14T00:00:00"/>
    <n v="10"/>
    <d v="1996-05-27T00:00:00"/>
    <n v="2"/>
    <n v="830.75"/>
    <s v="Save-a-lot Markets"/>
    <s v="187 Suffolk Ln."/>
    <s v="Boise"/>
    <s v="ID"/>
    <s v="83720"/>
    <s v="USA"/>
    <n v="2"/>
    <x v="18"/>
    <x v="17"/>
    <n v="1"/>
    <s v="24 - 12 oz bottles"/>
    <n v="19"/>
    <n v="17"/>
    <n v="40"/>
    <n v="25"/>
    <n v="0"/>
    <s v="SAVEA"/>
    <s v="Save-a-lot Markets"/>
    <x v="45"/>
    <x v="5"/>
    <s v="187 Suffolk Ln."/>
    <s v="Boise"/>
    <s v="ID"/>
    <s v="83720"/>
    <x v="8"/>
    <s v="(208) 555-8097"/>
    <s v=""/>
    <n v="1"/>
    <x v="17"/>
    <s v="Charlotte Cooper"/>
    <s v="Purchasing Manager"/>
    <s v="49 Gilbert St."/>
    <s v="London"/>
    <s v=""/>
    <s v="EC1 4SD"/>
    <s v="UK"/>
    <s v="(171) 555-2222"/>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1425"/>
  </r>
  <r>
    <x v="782"/>
    <n v="5"/>
    <n v="21.35"/>
    <n v="70"/>
    <n v="0"/>
    <n v="11030"/>
    <s v="SAVEA"/>
    <n v="7"/>
    <x v="466"/>
    <d v="1996-06-14T00:00:00"/>
    <d v="1996-05-27T00:00:00"/>
    <n v="10"/>
    <n v="18"/>
    <n v="2"/>
    <n v="830.75"/>
    <s v="Save-a-lot Markets"/>
    <s v="187 Suffolk Ln."/>
    <s v="Boise"/>
    <s v="ID"/>
    <s v="83720"/>
    <s v="USA"/>
    <n v="11030"/>
    <s v="SAVEA"/>
    <n v="7"/>
    <d v="1996-05-17T00:00:00"/>
    <d v="1996-06-14T00:00:00"/>
    <n v="10"/>
    <d v="1996-05-27T00:00:00"/>
    <n v="2"/>
    <n v="830.75"/>
    <s v="Save-a-lot Markets"/>
    <s v="187 Suffolk Ln."/>
    <s v="Boise"/>
    <s v="ID"/>
    <s v="83720"/>
    <s v="USA"/>
    <n v="5"/>
    <x v="25"/>
    <x v="6"/>
    <n v="2"/>
    <s v="36 boxes"/>
    <n v="21.35"/>
    <n v="0"/>
    <n v="0"/>
    <n v="0"/>
    <n v="1"/>
    <s v="SAVEA"/>
    <s v="Save-a-lot Markets"/>
    <x v="45"/>
    <x v="5"/>
    <s v="187 Suffolk Ln."/>
    <s v="Boise"/>
    <s v="ID"/>
    <s v="83720"/>
    <x v="8"/>
    <s v="(208) 555-8097"/>
    <s v=""/>
    <n v="2"/>
    <x v="6"/>
    <s v="Shelley Burke"/>
    <s v="Order Administrator"/>
    <s v="P.O. Box 78934"/>
    <s v="New Orleans"/>
    <s v="LA"/>
    <s v="70117"/>
    <s v="USA"/>
    <s v="(100) 555-4822"/>
    <s v=""/>
    <n v="2"/>
    <x v="4"/>
    <s v="Sweet and savory sauces, relishes, spreads, and seasonings"/>
    <n v="2"/>
    <s v="United Package"/>
    <s v="(503) 555-3199"/>
    <n v="7"/>
    <s v="King"/>
    <s v="Robert"/>
    <s v="Sales Representative"/>
    <s v="Mr."/>
    <d v="1960-05-29T00:00:00"/>
    <d v="1994-01-02T00:00:00"/>
    <s v="Edgeham Hollow_x000d__x000a_Winchester Way"/>
    <s v="London"/>
    <s v=""/>
    <s v="RG1 9SP"/>
    <s v="UK"/>
    <s v="(71) 555-5598"/>
    <n v="465"/>
    <n v="5"/>
    <n v="1494.5"/>
  </r>
  <r>
    <x v="782"/>
    <n v="29"/>
    <n v="123.79"/>
    <n v="60"/>
    <n v="0.25"/>
    <n v="11030"/>
    <s v="SAVEA"/>
    <n v="7"/>
    <x v="466"/>
    <d v="1996-06-14T00:00:00"/>
    <d v="1996-05-27T00:00:00"/>
    <n v="10"/>
    <n v="18"/>
    <n v="2"/>
    <n v="830.75"/>
    <s v="Save-a-lot Markets"/>
    <s v="187 Suffolk Ln."/>
    <s v="Boise"/>
    <s v="ID"/>
    <s v="83720"/>
    <s v="USA"/>
    <n v="11030"/>
    <s v="SAVEA"/>
    <n v="7"/>
    <d v="1996-05-17T00:00:00"/>
    <d v="1996-06-14T00:00:00"/>
    <n v="10"/>
    <d v="1996-05-27T00:00:00"/>
    <n v="2"/>
    <n v="830.75"/>
    <s v="Save-a-lot Markets"/>
    <s v="187 Suffolk Ln."/>
    <s v="Boise"/>
    <s v="ID"/>
    <s v="83720"/>
    <s v="USA"/>
    <n v="29"/>
    <x v="39"/>
    <x v="20"/>
    <n v="6"/>
    <s v="50 bags x 30 sausgs."/>
    <n v="123.79"/>
    <n v="0"/>
    <n v="0"/>
    <n v="0"/>
    <n v="1"/>
    <s v="SAVEA"/>
    <s v="Save-a-lot Markets"/>
    <x v="45"/>
    <x v="5"/>
    <s v="187 Suffolk Ln."/>
    <s v="Boise"/>
    <s v="ID"/>
    <s v="83720"/>
    <x v="8"/>
    <s v="(208) 555-8097"/>
    <s v=""/>
    <n v="12"/>
    <x v="20"/>
    <s v="Martin Bein"/>
    <s v="International Marketing Mgr."/>
    <s v="Bogenallee 51"/>
    <s v="Frankfurt"/>
    <s v=""/>
    <s v="60439"/>
    <s v="Germany"/>
    <s v="(069) 992755"/>
    <s v=""/>
    <n v="6"/>
    <x v="7"/>
    <s v="Prepared meats"/>
    <n v="2"/>
    <s v="United Package"/>
    <s v="(503) 555-3199"/>
    <n v="7"/>
    <s v="King"/>
    <s v="Robert"/>
    <s v="Sales Representative"/>
    <s v="Mr."/>
    <d v="1960-05-29T00:00:00"/>
    <d v="1994-01-02T00:00:00"/>
    <s v="Edgeham Hollow_x000d__x000a_Winchester Way"/>
    <s v="London"/>
    <s v=""/>
    <s v="RG1 9SP"/>
    <s v="UK"/>
    <s v="(71) 555-5598"/>
    <n v="465"/>
    <n v="5"/>
    <n v="5570.55"/>
  </r>
  <r>
    <x v="782"/>
    <n v="59"/>
    <n v="55"/>
    <n v="100"/>
    <n v="0.25"/>
    <n v="11030"/>
    <s v="SAVEA"/>
    <n v="7"/>
    <x v="466"/>
    <d v="1996-06-14T00:00:00"/>
    <d v="1996-05-27T00:00:00"/>
    <n v="10"/>
    <n v="18"/>
    <n v="2"/>
    <n v="830.75"/>
    <s v="Save-a-lot Markets"/>
    <s v="187 Suffolk Ln."/>
    <s v="Boise"/>
    <s v="ID"/>
    <s v="83720"/>
    <s v="USA"/>
    <n v="11030"/>
    <s v="SAVEA"/>
    <n v="7"/>
    <d v="1996-05-17T00:00:00"/>
    <d v="1996-06-14T00:00:00"/>
    <n v="10"/>
    <d v="1996-05-27T00:00:00"/>
    <n v="2"/>
    <n v="830.75"/>
    <s v="Save-a-lot Markets"/>
    <s v="187 Suffolk Ln."/>
    <s v="Boise"/>
    <s v="ID"/>
    <s v="83720"/>
    <s v="USA"/>
    <n v="59"/>
    <x v="21"/>
    <x v="11"/>
    <n v="4"/>
    <s v="5 kg pkg."/>
    <n v="55"/>
    <n v="79"/>
    <n v="0"/>
    <n v="0"/>
    <n v="0"/>
    <s v="SAVEA"/>
    <s v="Save-a-lot Markets"/>
    <x v="45"/>
    <x v="5"/>
    <s v="187 Suffolk Ln."/>
    <s v="Boise"/>
    <s v="ID"/>
    <s v="83720"/>
    <x v="8"/>
    <s v="(208) 555-8097"/>
    <s v=""/>
    <n v="28"/>
    <x v="11"/>
    <s v="Eliane Noz"/>
    <s v="Sales Representative"/>
    <s v="Bat. B_x000d__x000a_3, rue des Alpes"/>
    <s v="Annecy"/>
    <s v=""/>
    <s v="74000"/>
    <s v="France"/>
    <s v="38.76.98.06"/>
    <s v="38.76.98.58"/>
    <n v="4"/>
    <x v="0"/>
    <s v="Cheeses"/>
    <n v="2"/>
    <s v="United Package"/>
    <s v="(503) 555-3199"/>
    <n v="7"/>
    <s v="King"/>
    <s v="Robert"/>
    <s v="Sales Representative"/>
    <s v="Mr."/>
    <d v="1960-05-29T00:00:00"/>
    <d v="1994-01-02T00:00:00"/>
    <s v="Edgeham Hollow_x000d__x000a_Winchester Way"/>
    <s v="London"/>
    <s v=""/>
    <s v="RG1 9SP"/>
    <s v="UK"/>
    <s v="(71) 555-5598"/>
    <n v="465"/>
    <n v="5"/>
    <n v="4125"/>
  </r>
  <r>
    <x v="783"/>
    <n v="1"/>
    <n v="18"/>
    <n v="45"/>
    <n v="0"/>
    <n v="11031"/>
    <s v="SAVEA"/>
    <n v="6"/>
    <x v="466"/>
    <d v="1996-06-14T00:00:00"/>
    <d v="1996-05-24T00:00:00"/>
    <n v="7"/>
    <n v="21"/>
    <n v="2"/>
    <n v="227.22"/>
    <s v="Save-a-lot Markets"/>
    <s v="187 Suffolk Ln."/>
    <s v="Boise"/>
    <s v="ID"/>
    <s v="83720"/>
    <s v="USA"/>
    <n v="11031"/>
    <s v="SAVEA"/>
    <n v="6"/>
    <d v="1996-05-17T00:00:00"/>
    <d v="1996-06-14T00:00:00"/>
    <n v="7"/>
    <d v="1996-05-24T00:00:00"/>
    <n v="2"/>
    <n v="227.22"/>
    <s v="Save-a-lot Markets"/>
    <s v="187 Suffolk Ln."/>
    <s v="Boise"/>
    <s v="ID"/>
    <s v="83720"/>
    <s v="USA"/>
    <n v="1"/>
    <x v="52"/>
    <x v="17"/>
    <n v="1"/>
    <s v="10 boxes x 20 bags"/>
    <n v="18"/>
    <n v="39"/>
    <n v="0"/>
    <n v="10"/>
    <n v="0"/>
    <s v="SAVEA"/>
    <s v="Save-a-lot Markets"/>
    <x v="45"/>
    <x v="5"/>
    <s v="187 Suffolk Ln."/>
    <s v="Boise"/>
    <s v="ID"/>
    <s v="83720"/>
    <x v="8"/>
    <s v="(208) 555-8097"/>
    <s v=""/>
    <n v="1"/>
    <x v="17"/>
    <s v="Charlotte Cooper"/>
    <s v="Purchasing Manager"/>
    <s v="49 Gilbert St."/>
    <s v="London"/>
    <s v=""/>
    <s v="EC1 4SD"/>
    <s v="UK"/>
    <s v="(171) 555-2222"/>
    <s v=""/>
    <n v="1"/>
    <x v="6"/>
    <s v="Soft drinks, coffees, teas, beers, and ales"/>
    <n v="2"/>
    <s v="United Package"/>
    <s v="(503) 555-3199"/>
    <n v="6"/>
    <s v="Suyama"/>
    <s v="Michael"/>
    <s v="Sales Representative"/>
    <s v="Mr."/>
    <d v="1963-07-02T00:00:00"/>
    <d v="1993-10-17T00:00:00"/>
    <s v="Coventry House_x000d__x000a_Miner Rd."/>
    <s v="London"/>
    <s v=""/>
    <s v="EC2 7JR"/>
    <s v="UK"/>
    <s v="(71) 555-7773"/>
    <n v="428"/>
    <n v="5"/>
    <n v="810"/>
  </r>
  <r>
    <x v="783"/>
    <n v="13"/>
    <n v="6"/>
    <n v="80"/>
    <n v="0"/>
    <n v="11031"/>
    <s v="SAVEA"/>
    <n v="6"/>
    <x v="466"/>
    <d v="1996-06-14T00:00:00"/>
    <d v="1996-05-24T00:00:00"/>
    <n v="7"/>
    <n v="21"/>
    <n v="2"/>
    <n v="227.22"/>
    <s v="Save-a-lot Markets"/>
    <s v="187 Suffolk Ln."/>
    <s v="Boise"/>
    <s v="ID"/>
    <s v="83720"/>
    <s v="USA"/>
    <n v="11031"/>
    <s v="SAVEA"/>
    <n v="6"/>
    <d v="1996-05-17T00:00:00"/>
    <d v="1996-06-14T00:00:00"/>
    <n v="7"/>
    <d v="1996-05-24T00:00:00"/>
    <n v="2"/>
    <n v="227.22"/>
    <s v="Save-a-lot Markets"/>
    <s v="187 Suffolk Ln."/>
    <s v="Boise"/>
    <s v="ID"/>
    <s v="83720"/>
    <s v="USA"/>
    <n v="13"/>
    <x v="43"/>
    <x v="3"/>
    <n v="8"/>
    <s v="2 kg box"/>
    <n v="6"/>
    <n v="24"/>
    <n v="0"/>
    <n v="5"/>
    <n v="0"/>
    <s v="SAVEA"/>
    <s v="Save-a-lot Markets"/>
    <x v="45"/>
    <x v="5"/>
    <s v="187 Suffolk Ln."/>
    <s v="Boise"/>
    <s v="ID"/>
    <s v="83720"/>
    <x v="8"/>
    <s v="(208) 555-8097"/>
    <s v=""/>
    <n v="6"/>
    <x v="3"/>
    <s v="Mayumi Ohno"/>
    <s v="Marketing Representative"/>
    <s v="92 Setsuko_x000d__x000a_Chuo-ku"/>
    <s v="Osaka"/>
    <s v=""/>
    <s v="545"/>
    <s v="Japan"/>
    <s v="(06) 431-7877"/>
    <s v=""/>
    <n v="8"/>
    <x v="3"/>
    <s v="Seaweed and fish"/>
    <n v="2"/>
    <s v="United Package"/>
    <s v="(503) 555-3199"/>
    <n v="6"/>
    <s v="Suyama"/>
    <s v="Michael"/>
    <s v="Sales Representative"/>
    <s v="Mr."/>
    <d v="1963-07-02T00:00:00"/>
    <d v="1993-10-17T00:00:00"/>
    <s v="Coventry House_x000d__x000a_Miner Rd."/>
    <s v="London"/>
    <s v=""/>
    <s v="EC2 7JR"/>
    <s v="UK"/>
    <s v="(71) 555-7773"/>
    <n v="428"/>
    <n v="5"/>
    <n v="480"/>
  </r>
  <r>
    <x v="783"/>
    <n v="24"/>
    <n v="4.5"/>
    <n v="21"/>
    <n v="0"/>
    <n v="11031"/>
    <s v="SAVEA"/>
    <n v="6"/>
    <x v="466"/>
    <d v="1996-06-14T00:00:00"/>
    <d v="1996-05-24T00:00:00"/>
    <n v="7"/>
    <n v="21"/>
    <n v="2"/>
    <n v="227.22"/>
    <s v="Save-a-lot Markets"/>
    <s v="187 Suffolk Ln."/>
    <s v="Boise"/>
    <s v="ID"/>
    <s v="83720"/>
    <s v="USA"/>
    <n v="11031"/>
    <s v="SAVEA"/>
    <n v="6"/>
    <d v="1996-05-17T00:00:00"/>
    <d v="1996-06-14T00:00:00"/>
    <n v="7"/>
    <d v="1996-05-24T00:00:00"/>
    <n v="2"/>
    <n v="227.22"/>
    <s v="Save-a-lot Markets"/>
    <s v="187 Suffolk Ln."/>
    <s v="Boise"/>
    <s v="ID"/>
    <s v="83720"/>
    <s v="USA"/>
    <n v="24"/>
    <x v="15"/>
    <x v="14"/>
    <n v="1"/>
    <s v="12 - 355 ml cans"/>
    <n v="4.5"/>
    <n v="20"/>
    <n v="0"/>
    <n v="0"/>
    <n v="1"/>
    <s v="SAVEA"/>
    <s v="Save-a-lot Markets"/>
    <x v="45"/>
    <x v="5"/>
    <s v="187 Suffolk Ln."/>
    <s v="Boise"/>
    <s v="ID"/>
    <s v="83720"/>
    <x v="8"/>
    <s v="(208) 555-8097"/>
    <s v=""/>
    <n v="10"/>
    <x v="14"/>
    <s v="Carlos Diaz"/>
    <s v="Marketing Manager"/>
    <s v="Av. das Americanas 12.890"/>
    <s v="São Paulo"/>
    <s v=""/>
    <s v="5442"/>
    <s v="Brazil"/>
    <s v="(11) 555 4640"/>
    <s v=""/>
    <n v="1"/>
    <x v="6"/>
    <s v="Soft drinks, coffees, teas, beers, and ales"/>
    <n v="2"/>
    <s v="United Package"/>
    <s v="(503) 555-3199"/>
    <n v="6"/>
    <s v="Suyama"/>
    <s v="Michael"/>
    <s v="Sales Representative"/>
    <s v="Mr."/>
    <d v="1963-07-02T00:00:00"/>
    <d v="1993-10-17T00:00:00"/>
    <s v="Coventry House_x000d__x000a_Miner Rd."/>
    <s v="London"/>
    <s v=""/>
    <s v="EC2 7JR"/>
    <s v="UK"/>
    <s v="(71) 555-7773"/>
    <n v="428"/>
    <n v="5"/>
    <n v="94.5"/>
  </r>
  <r>
    <x v="783"/>
    <n v="64"/>
    <n v="33.25"/>
    <n v="20"/>
    <n v="0"/>
    <n v="11031"/>
    <s v="SAVEA"/>
    <n v="6"/>
    <x v="466"/>
    <d v="1996-06-14T00:00:00"/>
    <d v="1996-05-24T00:00:00"/>
    <n v="7"/>
    <n v="21"/>
    <n v="2"/>
    <n v="227.22"/>
    <s v="Save-a-lot Markets"/>
    <s v="187 Suffolk Ln."/>
    <s v="Boise"/>
    <s v="ID"/>
    <s v="83720"/>
    <s v="USA"/>
    <n v="11031"/>
    <s v="SAVEA"/>
    <n v="6"/>
    <d v="1996-05-17T00:00:00"/>
    <d v="1996-06-14T00:00:00"/>
    <n v="7"/>
    <d v="1996-05-24T00:00:00"/>
    <n v="2"/>
    <n v="227.22"/>
    <s v="Save-a-lot Markets"/>
    <s v="187 Suffolk Ln."/>
    <s v="Boise"/>
    <s v="ID"/>
    <s v="83720"/>
    <s v="USA"/>
    <n v="64"/>
    <x v="58"/>
    <x v="20"/>
    <n v="5"/>
    <s v="20 bags x 4 pieces"/>
    <n v="33.25"/>
    <n v="22"/>
    <n v="80"/>
    <n v="30"/>
    <n v="0"/>
    <s v="SAVEA"/>
    <s v="Save-a-lot Markets"/>
    <x v="45"/>
    <x v="5"/>
    <s v="187 Suffolk Ln."/>
    <s v="Boise"/>
    <s v="ID"/>
    <s v="83720"/>
    <x v="8"/>
    <s v="(208) 555-8097"/>
    <s v=""/>
    <n v="12"/>
    <x v="20"/>
    <s v="Martin Bein"/>
    <s v="International Marketing Mgr."/>
    <s v="Bogenallee 51"/>
    <s v="Frankfurt"/>
    <s v=""/>
    <s v="60439"/>
    <s v="Germany"/>
    <s v="(069) 992755"/>
    <s v=""/>
    <n v="5"/>
    <x v="1"/>
    <s v="Breads, crackers, pasta, and cereal"/>
    <n v="2"/>
    <s v="United Package"/>
    <s v="(503) 555-3199"/>
    <n v="6"/>
    <s v="Suyama"/>
    <s v="Michael"/>
    <s v="Sales Representative"/>
    <s v="Mr."/>
    <d v="1963-07-02T00:00:00"/>
    <d v="1993-10-17T00:00:00"/>
    <s v="Coventry House_x000d__x000a_Miner Rd."/>
    <s v="London"/>
    <s v=""/>
    <s v="EC2 7JR"/>
    <s v="UK"/>
    <s v="(71) 555-7773"/>
    <n v="428"/>
    <n v="5"/>
    <n v="665"/>
  </r>
  <r>
    <x v="783"/>
    <n v="71"/>
    <n v="21.5"/>
    <n v="16"/>
    <n v="0"/>
    <n v="11031"/>
    <s v="SAVEA"/>
    <n v="6"/>
    <x v="466"/>
    <d v="1996-06-14T00:00:00"/>
    <d v="1996-05-24T00:00:00"/>
    <n v="7"/>
    <n v="21"/>
    <n v="2"/>
    <n v="227.22"/>
    <s v="Save-a-lot Markets"/>
    <s v="187 Suffolk Ln."/>
    <s v="Boise"/>
    <s v="ID"/>
    <s v="83720"/>
    <s v="USA"/>
    <n v="11031"/>
    <s v="SAVEA"/>
    <n v="6"/>
    <d v="1996-05-17T00:00:00"/>
    <d v="1996-06-14T00:00:00"/>
    <n v="7"/>
    <d v="1996-05-24T00:00:00"/>
    <n v="2"/>
    <n v="227.22"/>
    <s v="Save-a-lot Markets"/>
    <s v="187 Suffolk Ln."/>
    <s v="Boise"/>
    <s v="ID"/>
    <s v="83720"/>
    <s v="USA"/>
    <n v="71"/>
    <x v="42"/>
    <x v="10"/>
    <n v="4"/>
    <s v="10 - 500 g pkgs."/>
    <n v="21.5"/>
    <n v="26"/>
    <n v="0"/>
    <n v="0"/>
    <n v="0"/>
    <s v="SAVEA"/>
    <s v="Save-a-lot Markets"/>
    <x v="45"/>
    <x v="5"/>
    <s v="187 Suffolk Ln."/>
    <s v="Boise"/>
    <s v="ID"/>
    <s v="83720"/>
    <x v="8"/>
    <s v="(208) 555-8097"/>
    <s v=""/>
    <n v="15"/>
    <x v="10"/>
    <s v="Beate Vileid"/>
    <s v="Marketing Manager"/>
    <s v="Hatlevegen 5"/>
    <s v="Sandvika"/>
    <s v=""/>
    <s v="1320"/>
    <s v="Norway"/>
    <s v="(0)2-953010"/>
    <s v=""/>
    <n v="4"/>
    <x v="0"/>
    <s v="Cheeses"/>
    <n v="2"/>
    <s v="United Package"/>
    <s v="(503) 555-3199"/>
    <n v="6"/>
    <s v="Suyama"/>
    <s v="Michael"/>
    <s v="Sales Representative"/>
    <s v="Mr."/>
    <d v="1963-07-02T00:00:00"/>
    <d v="1993-10-17T00:00:00"/>
    <s v="Coventry House_x000d__x000a_Miner Rd."/>
    <s v="London"/>
    <s v=""/>
    <s v="EC2 7JR"/>
    <s v="UK"/>
    <s v="(71) 555-7773"/>
    <n v="428"/>
    <n v="5"/>
    <n v="344"/>
  </r>
  <r>
    <x v="784"/>
    <n v="36"/>
    <n v="19"/>
    <n v="35"/>
    <n v="0"/>
    <n v="11032"/>
    <s v="WHITC"/>
    <n v="2"/>
    <x v="466"/>
    <d v="1996-06-14T00:00:00"/>
    <d v="1996-05-23T00:00:00"/>
    <n v="6"/>
    <n v="22"/>
    <n v="3"/>
    <n v="606.19000000000005"/>
    <s v="White Clover Markets"/>
    <s v="1029 - 12th Ave. S."/>
    <s v="Seattle"/>
    <s v="WA"/>
    <s v="98124"/>
    <s v="USA"/>
    <n v="11032"/>
    <s v="WHITC"/>
    <n v="2"/>
    <d v="1996-05-17T00:00:00"/>
    <d v="1996-06-14T00:00:00"/>
    <n v="6"/>
    <d v="1996-05-23T00:00:00"/>
    <n v="3"/>
    <n v="606.19000000000005"/>
    <s v="White Clover Markets"/>
    <s v="1029 - 12th Ave. S."/>
    <s v="Seattle"/>
    <s v="WA"/>
    <s v="98124"/>
    <s v="USA"/>
    <n v="36"/>
    <x v="20"/>
    <x v="19"/>
    <n v="8"/>
    <s v="24 - 250 g  jars"/>
    <n v="19"/>
    <n v="112"/>
    <n v="0"/>
    <n v="20"/>
    <n v="0"/>
    <s v="WHITC"/>
    <s v="White Clover Markets"/>
    <x v="19"/>
    <x v="3"/>
    <s v="305 - 14th Ave. S._x000d__x000a_Suite 3B"/>
    <s v="Seattle"/>
    <s v="WA"/>
    <s v="98128"/>
    <x v="8"/>
    <s v="(206) 555-4112"/>
    <s v="(206) 555-4115"/>
    <n v="17"/>
    <x v="19"/>
    <s v="Michael Björn"/>
    <s v="Sales Representative"/>
    <s v="Brovallavägen 231"/>
    <s v="Stockholm"/>
    <s v=""/>
    <s v="S-123 45"/>
    <s v="Sweden"/>
    <s v="08-123 45 67"/>
    <s v=""/>
    <n v="8"/>
    <x v="3"/>
    <s v="Seaweed and fish"/>
    <n v="3"/>
    <s v="Federal Shipping"/>
    <s v="(503) 555-9931"/>
    <n v="2"/>
    <s v="Fuller"/>
    <s v="Andrew"/>
    <s v="Vice President, Sales"/>
    <s v="Dr."/>
    <d v="1952-02-19T00:00:00"/>
    <d v="1992-08-14T00:00:00"/>
    <s v="908 W. Capital Way"/>
    <s v="Tacoma"/>
    <s v="WA"/>
    <s v="98401"/>
    <s v="USA"/>
    <s v="(206) 555-9482"/>
    <n v="3457"/>
    <m/>
    <n v="665"/>
  </r>
  <r>
    <x v="784"/>
    <n v="38"/>
    <n v="263.5"/>
    <n v="25"/>
    <n v="0"/>
    <n v="11032"/>
    <s v="WHITC"/>
    <n v="2"/>
    <x v="466"/>
    <d v="1996-06-14T00:00:00"/>
    <d v="1996-05-23T00:00:00"/>
    <n v="6"/>
    <n v="22"/>
    <n v="3"/>
    <n v="606.19000000000005"/>
    <s v="White Clover Markets"/>
    <s v="1029 - 12th Ave. S."/>
    <s v="Seattle"/>
    <s v="WA"/>
    <s v="98124"/>
    <s v="USA"/>
    <n v="11032"/>
    <s v="WHITC"/>
    <n v="2"/>
    <d v="1996-05-17T00:00:00"/>
    <d v="1996-06-14T00:00:00"/>
    <n v="6"/>
    <d v="1996-05-23T00:00:00"/>
    <n v="3"/>
    <n v="606.19000000000005"/>
    <s v="White Clover Markets"/>
    <s v="1029 - 12th Ave. S."/>
    <s v="Seattle"/>
    <s v="WA"/>
    <s v="98124"/>
    <s v="USA"/>
    <n v="38"/>
    <x v="67"/>
    <x v="12"/>
    <n v="1"/>
    <s v="12 - 75 cl bottles"/>
    <n v="263.5"/>
    <n v="17"/>
    <n v="0"/>
    <n v="15"/>
    <n v="0"/>
    <s v="WHITC"/>
    <s v="White Clover Markets"/>
    <x v="19"/>
    <x v="3"/>
    <s v="305 - 14th Ave. S._x000d__x000a_Suite 3B"/>
    <s v="Seattle"/>
    <s v="WA"/>
    <s v="98128"/>
    <x v="8"/>
    <s v="(206) 555-4112"/>
    <s v="(206) 555-4115"/>
    <n v="18"/>
    <x v="12"/>
    <s v="Guylène Nodier"/>
    <s v="Sales Manager"/>
    <s v="203, Rue des Francs-Bourgeois"/>
    <s v="Paris"/>
    <s v=""/>
    <s v="75004"/>
    <s v="France"/>
    <s v="(1) 03.83.00.68"/>
    <s v="(1) 03.83.00.62"/>
    <n v="1"/>
    <x v="6"/>
    <s v="Soft drinks, coffees, teas, beers, and ales"/>
    <n v="3"/>
    <s v="Federal Shipping"/>
    <s v="(503) 555-9931"/>
    <n v="2"/>
    <s v="Fuller"/>
    <s v="Andrew"/>
    <s v="Vice President, Sales"/>
    <s v="Dr."/>
    <d v="1952-02-19T00:00:00"/>
    <d v="1992-08-14T00:00:00"/>
    <s v="908 W. Capital Way"/>
    <s v="Tacoma"/>
    <s v="WA"/>
    <s v="98401"/>
    <s v="USA"/>
    <s v="(206) 555-9482"/>
    <n v="3457"/>
    <m/>
    <n v="6587.5"/>
  </r>
  <r>
    <x v="784"/>
    <n v="59"/>
    <n v="55"/>
    <n v="30"/>
    <n v="0"/>
    <n v="11032"/>
    <s v="WHITC"/>
    <n v="2"/>
    <x v="466"/>
    <d v="1996-06-14T00:00:00"/>
    <d v="1996-05-23T00:00:00"/>
    <n v="6"/>
    <n v="22"/>
    <n v="3"/>
    <n v="606.19000000000005"/>
    <s v="White Clover Markets"/>
    <s v="1029 - 12th Ave. S."/>
    <s v="Seattle"/>
    <s v="WA"/>
    <s v="98124"/>
    <s v="USA"/>
    <n v="11032"/>
    <s v="WHITC"/>
    <n v="2"/>
    <d v="1996-05-17T00:00:00"/>
    <d v="1996-06-14T00:00:00"/>
    <n v="6"/>
    <d v="1996-05-23T00:00:00"/>
    <n v="3"/>
    <n v="606.19000000000005"/>
    <s v="White Clover Markets"/>
    <s v="1029 - 12th Ave. S."/>
    <s v="Seattle"/>
    <s v="WA"/>
    <s v="98124"/>
    <s v="USA"/>
    <n v="59"/>
    <x v="21"/>
    <x v="11"/>
    <n v="4"/>
    <s v="5 kg pkg."/>
    <n v="55"/>
    <n v="79"/>
    <n v="0"/>
    <n v="0"/>
    <n v="0"/>
    <s v="WHITC"/>
    <s v="White Clover Markets"/>
    <x v="19"/>
    <x v="3"/>
    <s v="305 - 14th Ave. S._x000d__x000a_Suite 3B"/>
    <s v="Seattle"/>
    <s v="WA"/>
    <s v="98128"/>
    <x v="8"/>
    <s v="(206) 555-4112"/>
    <s v="(206) 555-4115"/>
    <n v="28"/>
    <x v="11"/>
    <s v="Eliane Noz"/>
    <s v="Sales Representative"/>
    <s v="Bat. B_x000d__x000a_3, rue des Alpes"/>
    <s v="Annecy"/>
    <s v=""/>
    <s v="74000"/>
    <s v="France"/>
    <s v="38.76.98.06"/>
    <s v="38.76.98.58"/>
    <n v="4"/>
    <x v="0"/>
    <s v="Cheeses"/>
    <n v="3"/>
    <s v="Federal Shipping"/>
    <s v="(503) 555-9931"/>
    <n v="2"/>
    <s v="Fuller"/>
    <s v="Andrew"/>
    <s v="Vice President, Sales"/>
    <s v="Dr."/>
    <d v="1952-02-19T00:00:00"/>
    <d v="1992-08-14T00:00:00"/>
    <s v="908 W. Capital Way"/>
    <s v="Tacoma"/>
    <s v="WA"/>
    <s v="98401"/>
    <s v="USA"/>
    <s v="(206) 555-9482"/>
    <n v="3457"/>
    <m/>
    <n v="1650"/>
  </r>
  <r>
    <x v="785"/>
    <n v="53"/>
    <n v="32.799999999999997"/>
    <n v="70"/>
    <n v="0.1"/>
    <n v="11033"/>
    <s v="RICSU"/>
    <n v="7"/>
    <x v="466"/>
    <d v="1996-06-14T00:00:00"/>
    <d v="1996-05-23T00:00:00"/>
    <n v="6"/>
    <n v="22"/>
    <n v="3"/>
    <n v="84.74"/>
    <s v="Richter Supermarkt"/>
    <s v="Starenweg 5"/>
    <s v="Genève"/>
    <s v=""/>
    <s v="1204"/>
    <s v="Switzerland"/>
    <n v="11033"/>
    <s v="RICSU"/>
    <n v="7"/>
    <d v="1996-05-17T00:00:00"/>
    <d v="1996-06-14T00:00:00"/>
    <n v="6"/>
    <d v="1996-05-23T00:00:00"/>
    <n v="3"/>
    <n v="84.74"/>
    <s v="Richter Supermarkt"/>
    <s v="Starenweg 5"/>
    <s v="Genève"/>
    <s v=""/>
    <s v="1204"/>
    <s v="Switzerland"/>
    <n v="53"/>
    <x v="22"/>
    <x v="4"/>
    <n v="6"/>
    <s v="48 pieces"/>
    <n v="32.799999999999997"/>
    <n v="0"/>
    <n v="0"/>
    <n v="0"/>
    <n v="1"/>
    <s v="RICSU"/>
    <s v="Richter Supermarkt"/>
    <x v="6"/>
    <x v="4"/>
    <s v="Grenzacherweg 237"/>
    <s v="Genève"/>
    <s v=""/>
    <s v="1203"/>
    <x v="4"/>
    <s v="0897-034214"/>
    <s v=""/>
    <n v="24"/>
    <x v="4"/>
    <s v="Wendy Mackenzie"/>
    <s v="Sales Representative"/>
    <s v="170 Prince Edward Parade_x000d__x000a_Hunter's Hill"/>
    <s v="Sydney"/>
    <s v="NSW"/>
    <s v="2042"/>
    <s v="Australia"/>
    <s v="(02) 555-5914"/>
    <s v="(02) 555-4873"/>
    <n v="6"/>
    <x v="7"/>
    <s v="Prepared meats"/>
    <n v="3"/>
    <s v="Federal Shipping"/>
    <s v="(503) 555-9931"/>
    <n v="7"/>
    <s v="King"/>
    <s v="Robert"/>
    <s v="Sales Representative"/>
    <s v="Mr."/>
    <d v="1960-05-29T00:00:00"/>
    <d v="1994-01-02T00:00:00"/>
    <s v="Edgeham Hollow_x000d__x000a_Winchester Way"/>
    <s v="London"/>
    <s v=""/>
    <s v="RG1 9SP"/>
    <s v="UK"/>
    <s v="(71) 555-5598"/>
    <n v="465"/>
    <n v="5"/>
    <n v="2066.4"/>
  </r>
  <r>
    <x v="785"/>
    <n v="69"/>
    <n v="36"/>
    <n v="36"/>
    <n v="0.1"/>
    <n v="11033"/>
    <s v="RICSU"/>
    <n v="7"/>
    <x v="466"/>
    <d v="1996-06-14T00:00:00"/>
    <d v="1996-05-23T00:00:00"/>
    <n v="6"/>
    <n v="22"/>
    <n v="3"/>
    <n v="84.74"/>
    <s v="Richter Supermarkt"/>
    <s v="Starenweg 5"/>
    <s v="Genève"/>
    <s v=""/>
    <s v="1204"/>
    <s v="Switzerland"/>
    <n v="11033"/>
    <s v="RICSU"/>
    <n v="7"/>
    <d v="1996-05-17T00:00:00"/>
    <d v="1996-06-14T00:00:00"/>
    <n v="6"/>
    <d v="1996-05-23T00:00:00"/>
    <n v="3"/>
    <n v="84.74"/>
    <s v="Richter Supermarkt"/>
    <s v="Starenweg 5"/>
    <s v="Genève"/>
    <s v=""/>
    <s v="1204"/>
    <s v="Switzerland"/>
    <n v="69"/>
    <x v="60"/>
    <x v="10"/>
    <n v="4"/>
    <s v="10 kg pkg."/>
    <n v="36"/>
    <n v="26"/>
    <n v="0"/>
    <n v="15"/>
    <n v="0"/>
    <s v="RICSU"/>
    <s v="Richter Supermarkt"/>
    <x v="6"/>
    <x v="4"/>
    <s v="Grenzacherweg 237"/>
    <s v="Genève"/>
    <s v=""/>
    <s v="1203"/>
    <x v="4"/>
    <s v="0897-034214"/>
    <s v=""/>
    <n v="15"/>
    <x v="10"/>
    <s v="Beate Vileid"/>
    <s v="Marketing Manager"/>
    <s v="Hatlevegen 5"/>
    <s v="Sandvika"/>
    <s v=""/>
    <s v="1320"/>
    <s v="Norway"/>
    <s v="(0)2-953010"/>
    <s v=""/>
    <n v="4"/>
    <x v="0"/>
    <s v="Cheeses"/>
    <n v="3"/>
    <s v="Federal Shipping"/>
    <s v="(503) 555-9931"/>
    <n v="7"/>
    <s v="King"/>
    <s v="Robert"/>
    <s v="Sales Representative"/>
    <s v="Mr."/>
    <d v="1960-05-29T00:00:00"/>
    <d v="1994-01-02T00:00:00"/>
    <s v="Edgeham Hollow_x000d__x000a_Winchester Way"/>
    <s v="London"/>
    <s v=""/>
    <s v="RG1 9SP"/>
    <s v="UK"/>
    <s v="(71) 555-5598"/>
    <n v="465"/>
    <n v="5"/>
    <n v="1166.4000000000001"/>
  </r>
  <r>
    <x v="786"/>
    <n v="21"/>
    <n v="10"/>
    <n v="15"/>
    <n v="0.1"/>
    <n v="11034"/>
    <s v="OLDWO"/>
    <n v="8"/>
    <x v="467"/>
    <d v="1996-07-01T00:00:00"/>
    <d v="1996-05-27T00:00:00"/>
    <n v="7"/>
    <n v="35"/>
    <n v="1"/>
    <n v="40.32"/>
    <s v="Old World Delicatessen"/>
    <s v="2743 Bering St."/>
    <s v="Anchorage"/>
    <s v="AK"/>
    <s v="99508"/>
    <s v="USA"/>
    <n v="11034"/>
    <s v="OLDWO"/>
    <n v="8"/>
    <d v="1996-05-20T00:00:00"/>
    <d v="1996-07-01T00:00:00"/>
    <n v="7"/>
    <d v="1996-05-27T00:00:00"/>
    <n v="1"/>
    <n v="40.32"/>
    <s v="Old World Delicatessen"/>
    <s v="2743 Bering St."/>
    <s v="Anchorage"/>
    <s v="AK"/>
    <s v="99508"/>
    <s v="USA"/>
    <n v="21"/>
    <x v="27"/>
    <x v="9"/>
    <n v="3"/>
    <s v="24 pkgs. x 4 pieces"/>
    <n v="10"/>
    <n v="3"/>
    <n v="40"/>
    <n v="5"/>
    <n v="0"/>
    <s v="OLDWO"/>
    <s v="Old World Delicatessen"/>
    <x v="37"/>
    <x v="5"/>
    <s v="2743 Bering St."/>
    <s v="Anchorage"/>
    <s v="AK"/>
    <s v="99508"/>
    <x v="8"/>
    <s v="(907) 555-7584"/>
    <s v="(907) 555-2880"/>
    <n v="8"/>
    <x v="9"/>
    <s v="Peter Wilson"/>
    <s v="Sales Representative"/>
    <s v="29 King's Way"/>
    <s v="Manchester"/>
    <s v=""/>
    <s v="M14 GSD"/>
    <s v="UK"/>
    <s v="(161) 555-4448"/>
    <s v=""/>
    <n v="3"/>
    <x v="5"/>
    <s v="Desserts, candies, and sweet breads"/>
    <n v="1"/>
    <s v="Speedy Express"/>
    <s v="(503) 555-9831"/>
    <n v="8"/>
    <s v="Callahan"/>
    <s v="Laura"/>
    <s v="Inside Sales Coordinator"/>
    <s v="Ms."/>
    <d v="1958-01-09T00:00:00"/>
    <d v="1994-03-05T00:00:00"/>
    <s v="4726 - 11th Ave. N.E."/>
    <s v="Seattle"/>
    <s v="WA"/>
    <s v="98105"/>
    <s v="USA"/>
    <s v="(206) 555-1189"/>
    <n v="2344"/>
    <n v="2"/>
    <n v="135"/>
  </r>
  <r>
    <x v="786"/>
    <n v="44"/>
    <n v="19.45"/>
    <n v="12"/>
    <n v="0"/>
    <n v="11034"/>
    <s v="OLDWO"/>
    <n v="8"/>
    <x v="467"/>
    <d v="1996-07-01T00:00:00"/>
    <d v="1996-05-27T00:00:00"/>
    <n v="7"/>
    <n v="35"/>
    <n v="1"/>
    <n v="40.32"/>
    <s v="Old World Delicatessen"/>
    <s v="2743 Bering St."/>
    <s v="Anchorage"/>
    <s v="AK"/>
    <s v="99508"/>
    <s v="USA"/>
    <n v="11034"/>
    <s v="OLDWO"/>
    <n v="8"/>
    <d v="1996-05-20T00:00:00"/>
    <d v="1996-07-01T00:00:00"/>
    <n v="7"/>
    <d v="1996-05-27T00:00:00"/>
    <n v="1"/>
    <n v="40.32"/>
    <s v="Old World Delicatessen"/>
    <s v="2743 Bering St."/>
    <s v="Anchorage"/>
    <s v="AK"/>
    <s v="99508"/>
    <s v="USA"/>
    <n v="44"/>
    <x v="45"/>
    <x v="2"/>
    <n v="2"/>
    <s v="20 - 2 kg bags"/>
    <n v="19.45"/>
    <n v="27"/>
    <n v="0"/>
    <n v="15"/>
    <n v="0"/>
    <s v="OLDWO"/>
    <s v="Old World Delicatessen"/>
    <x v="37"/>
    <x v="5"/>
    <s v="2743 Bering St."/>
    <s v="Anchorage"/>
    <s v="AK"/>
    <s v="99508"/>
    <x v="8"/>
    <s v="(907) 555-7584"/>
    <s v="(907) 555-2880"/>
    <n v="20"/>
    <x v="2"/>
    <s v="Chandra Leka"/>
    <s v="Owner"/>
    <s v="471 Serangoon Loop, Suite #402"/>
    <s v="Singapore"/>
    <s v=""/>
    <s v="0512"/>
    <s v="Singapore"/>
    <s v="555-8787"/>
    <s v=""/>
    <n v="2"/>
    <x v="4"/>
    <s v="Sweet and savory sauces, relishes, spreads, and seasonings"/>
    <n v="1"/>
    <s v="Speedy Express"/>
    <s v="(503) 555-9831"/>
    <n v="8"/>
    <s v="Callahan"/>
    <s v="Laura"/>
    <s v="Inside Sales Coordinator"/>
    <s v="Ms."/>
    <d v="1958-01-09T00:00:00"/>
    <d v="1994-03-05T00:00:00"/>
    <s v="4726 - 11th Ave. N.E."/>
    <s v="Seattle"/>
    <s v="WA"/>
    <s v="98105"/>
    <s v="USA"/>
    <s v="(206) 555-1189"/>
    <n v="2344"/>
    <n v="2"/>
    <n v="233.39999999999998"/>
  </r>
  <r>
    <x v="786"/>
    <n v="61"/>
    <n v="28.5"/>
    <n v="6"/>
    <n v="0"/>
    <n v="11034"/>
    <s v="OLDWO"/>
    <n v="8"/>
    <x v="467"/>
    <d v="1996-07-01T00:00:00"/>
    <d v="1996-05-27T00:00:00"/>
    <n v="7"/>
    <n v="35"/>
    <n v="1"/>
    <n v="40.32"/>
    <s v="Old World Delicatessen"/>
    <s v="2743 Bering St."/>
    <s v="Anchorage"/>
    <s v="AK"/>
    <s v="99508"/>
    <s v="USA"/>
    <n v="11034"/>
    <s v="OLDWO"/>
    <n v="8"/>
    <d v="1996-05-20T00:00:00"/>
    <d v="1996-07-01T00:00:00"/>
    <n v="7"/>
    <d v="1996-05-27T00:00:00"/>
    <n v="1"/>
    <n v="40.32"/>
    <s v="Old World Delicatessen"/>
    <s v="2743 Bering St."/>
    <s v="Anchorage"/>
    <s v="AK"/>
    <s v="99508"/>
    <s v="USA"/>
    <n v="61"/>
    <x v="75"/>
    <x v="22"/>
    <n v="2"/>
    <s v="24 - 500 ml bottles"/>
    <n v="28.5"/>
    <n v="113"/>
    <n v="0"/>
    <n v="25"/>
    <n v="0"/>
    <s v="OLDWO"/>
    <s v="Old World Delicatessen"/>
    <x v="37"/>
    <x v="5"/>
    <s v="2743 Bering St."/>
    <s v="Anchorage"/>
    <s v="AK"/>
    <s v="99508"/>
    <x v="8"/>
    <s v="(907) 555-7584"/>
    <s v="(907) 555-2880"/>
    <n v="29"/>
    <x v="22"/>
    <s v="Chantal Goulet"/>
    <s v="Accounting Manager"/>
    <s v="148 rue Chasseur"/>
    <s v="Ste-Hyacinthe"/>
    <s v="Québec"/>
    <s v="J2S 7S8"/>
    <s v="Canada"/>
    <s v="(514) 555-2955"/>
    <s v="(514) 555-2921"/>
    <n v="2"/>
    <x v="4"/>
    <s v="Sweet and savory sauces, relishes, spreads, and seasonings"/>
    <n v="1"/>
    <s v="Speedy Express"/>
    <s v="(503) 555-9831"/>
    <n v="8"/>
    <s v="Callahan"/>
    <s v="Laura"/>
    <s v="Inside Sales Coordinator"/>
    <s v="Ms."/>
    <d v="1958-01-09T00:00:00"/>
    <d v="1994-03-05T00:00:00"/>
    <s v="4726 - 11th Ave. N.E."/>
    <s v="Seattle"/>
    <s v="WA"/>
    <s v="98105"/>
    <s v="USA"/>
    <s v="(206) 555-1189"/>
    <n v="2344"/>
    <n v="2"/>
    <n v="171"/>
  </r>
  <r>
    <x v="787"/>
    <n v="1"/>
    <n v="18"/>
    <n v="10"/>
    <n v="0"/>
    <n v="11035"/>
    <s v="SUPRD"/>
    <n v="2"/>
    <x v="467"/>
    <d v="1996-06-17T00:00:00"/>
    <d v="1996-05-24T00:00:00"/>
    <n v="4"/>
    <n v="24"/>
    <n v="2"/>
    <n v="0.17"/>
    <s v="Suprêmes délices"/>
    <s v="Boulevard Tirou, 255"/>
    <s v="Charleroi"/>
    <s v=""/>
    <s v="B-6000"/>
    <s v="Belgium"/>
    <n v="11035"/>
    <s v="SUPRD"/>
    <n v="2"/>
    <d v="1996-05-20T00:00:00"/>
    <d v="1996-06-17T00:00:00"/>
    <n v="4"/>
    <d v="1996-05-24T00:00:00"/>
    <n v="2"/>
    <n v="0.17"/>
    <s v="Suprêmes délices"/>
    <s v="Boulevard Tirou, 255"/>
    <s v="Charleroi"/>
    <s v=""/>
    <s v="B-6000"/>
    <s v="Belgium"/>
    <n v="1"/>
    <x v="52"/>
    <x v="17"/>
    <n v="1"/>
    <s v="10 boxes x 20 bags"/>
    <n v="18"/>
    <n v="39"/>
    <n v="0"/>
    <n v="10"/>
    <n v="0"/>
    <s v="SUPRD"/>
    <s v="Suprêmes délices"/>
    <x v="4"/>
    <x v="0"/>
    <s v="Boulevard Tirou, 255"/>
    <s v="Charleroi"/>
    <s v=""/>
    <s v="B-6000"/>
    <x v="3"/>
    <s v="(071) 23 67 22 20"/>
    <s v="(071) 23 67 22 21"/>
    <n v="1"/>
    <x v="17"/>
    <s v="Charlotte Cooper"/>
    <s v="Purchasing Manager"/>
    <s v="49 Gilbert St."/>
    <s v="London"/>
    <s v=""/>
    <s v="EC1 4SD"/>
    <s v="UK"/>
    <s v="(171) 555-2222"/>
    <s v=""/>
    <n v="1"/>
    <x v="6"/>
    <s v="Soft drinks, coffees, teas, beers, and ales"/>
    <n v="2"/>
    <s v="United Package"/>
    <s v="(503) 555-3199"/>
    <n v="2"/>
    <s v="Fuller"/>
    <s v="Andrew"/>
    <s v="Vice President, Sales"/>
    <s v="Dr."/>
    <d v="1952-02-19T00:00:00"/>
    <d v="1992-08-14T00:00:00"/>
    <s v="908 W. Capital Way"/>
    <s v="Tacoma"/>
    <s v="WA"/>
    <s v="98401"/>
    <s v="USA"/>
    <s v="(206) 555-9482"/>
    <n v="3457"/>
    <m/>
    <n v="180"/>
  </r>
  <r>
    <x v="787"/>
    <n v="35"/>
    <n v="18"/>
    <n v="60"/>
    <n v="0"/>
    <n v="11035"/>
    <s v="SUPRD"/>
    <n v="2"/>
    <x v="467"/>
    <d v="1996-06-17T00:00:00"/>
    <d v="1996-05-24T00:00:00"/>
    <n v="4"/>
    <n v="24"/>
    <n v="2"/>
    <n v="0.17"/>
    <s v="Suprêmes délices"/>
    <s v="Boulevard Tirou, 255"/>
    <s v="Charleroi"/>
    <s v=""/>
    <s v="B-6000"/>
    <s v="Belgium"/>
    <n v="11035"/>
    <s v="SUPRD"/>
    <n v="2"/>
    <d v="1996-05-20T00:00:00"/>
    <d v="1996-06-17T00:00:00"/>
    <n v="4"/>
    <d v="1996-05-24T00:00:00"/>
    <n v="2"/>
    <n v="0.17"/>
    <s v="Suprêmes délices"/>
    <s v="Boulevard Tirou, 255"/>
    <s v="Charleroi"/>
    <s v=""/>
    <s v="B-6000"/>
    <s v="Belgium"/>
    <n v="35"/>
    <x v="31"/>
    <x v="23"/>
    <n v="1"/>
    <s v="24 - 12 oz bottles"/>
    <n v="18"/>
    <n v="20"/>
    <n v="0"/>
    <n v="15"/>
    <n v="0"/>
    <s v="SUPRD"/>
    <s v="Suprêmes délices"/>
    <x v="4"/>
    <x v="0"/>
    <s v="Boulevard Tirou, 255"/>
    <s v="Charleroi"/>
    <s v=""/>
    <s v="B-6000"/>
    <x v="3"/>
    <s v="(071) 23 67 22 20"/>
    <s v="(071) 23 67 22 21"/>
    <n v="16"/>
    <x v="23"/>
    <s v="Cheryl Saylor"/>
    <s v="Regional Account Rep."/>
    <s v="3400 - 8th Avenue_x000d__x000a_Suite 210"/>
    <s v="Bend"/>
    <s v="OR"/>
    <s v="97101"/>
    <s v="USA"/>
    <s v="(503) 555-9931"/>
    <s v=""/>
    <n v="1"/>
    <x v="6"/>
    <s v="Soft drinks, coffees, teas, beers, and ales"/>
    <n v="2"/>
    <s v="United Package"/>
    <s v="(503) 555-3199"/>
    <n v="2"/>
    <s v="Fuller"/>
    <s v="Andrew"/>
    <s v="Vice President, Sales"/>
    <s v="Dr."/>
    <d v="1952-02-19T00:00:00"/>
    <d v="1992-08-14T00:00:00"/>
    <s v="908 W. Capital Way"/>
    <s v="Tacoma"/>
    <s v="WA"/>
    <s v="98401"/>
    <s v="USA"/>
    <s v="(206) 555-9482"/>
    <n v="3457"/>
    <m/>
    <n v="1080"/>
  </r>
  <r>
    <x v="787"/>
    <n v="42"/>
    <n v="14"/>
    <n v="30"/>
    <n v="0"/>
    <n v="11035"/>
    <s v="SUPRD"/>
    <n v="2"/>
    <x v="467"/>
    <d v="1996-06-17T00:00:00"/>
    <d v="1996-05-24T00:00:00"/>
    <n v="4"/>
    <n v="24"/>
    <n v="2"/>
    <n v="0.17"/>
    <s v="Suprêmes délices"/>
    <s v="Boulevard Tirou, 255"/>
    <s v="Charleroi"/>
    <s v=""/>
    <s v="B-6000"/>
    <s v="Belgium"/>
    <n v="11035"/>
    <s v="SUPRD"/>
    <n v="2"/>
    <d v="1996-05-20T00:00:00"/>
    <d v="1996-06-17T00:00:00"/>
    <n v="4"/>
    <d v="1996-05-24T00:00:00"/>
    <n v="2"/>
    <n v="0.17"/>
    <s v="Suprêmes délices"/>
    <s v="Boulevard Tirou, 255"/>
    <s v="Charleroi"/>
    <s v=""/>
    <s v="B-6000"/>
    <s v="Belgium"/>
    <n v="42"/>
    <x v="2"/>
    <x v="2"/>
    <n v="5"/>
    <s v="32 - 1 kg pkgs."/>
    <n v="14"/>
    <n v="26"/>
    <n v="0"/>
    <n v="0"/>
    <n v="1"/>
    <s v="SUPRD"/>
    <s v="Suprêmes délices"/>
    <x v="4"/>
    <x v="0"/>
    <s v="Boulevard Tirou, 255"/>
    <s v="Charleroi"/>
    <s v=""/>
    <s v="B-6000"/>
    <x v="3"/>
    <s v="(071) 23 67 22 20"/>
    <s v="(071) 23 67 22 21"/>
    <n v="20"/>
    <x v="2"/>
    <s v="Chandra Leka"/>
    <s v="Owner"/>
    <s v="471 Serangoon Loop, Suite #402"/>
    <s v="Singapore"/>
    <s v=""/>
    <s v="0512"/>
    <s v="Singapore"/>
    <s v="555-8787"/>
    <s v=""/>
    <n v="5"/>
    <x v="1"/>
    <s v="Breads, crackers, pasta, and cereal"/>
    <n v="2"/>
    <s v="United Package"/>
    <s v="(503) 555-3199"/>
    <n v="2"/>
    <s v="Fuller"/>
    <s v="Andrew"/>
    <s v="Vice President, Sales"/>
    <s v="Dr."/>
    <d v="1952-02-19T00:00:00"/>
    <d v="1992-08-14T00:00:00"/>
    <s v="908 W. Capital Way"/>
    <s v="Tacoma"/>
    <s v="WA"/>
    <s v="98401"/>
    <s v="USA"/>
    <s v="(206) 555-9482"/>
    <n v="3457"/>
    <m/>
    <n v="420"/>
  </r>
  <r>
    <x v="787"/>
    <n v="54"/>
    <n v="7.45"/>
    <n v="10"/>
    <n v="0"/>
    <n v="11035"/>
    <s v="SUPRD"/>
    <n v="2"/>
    <x v="467"/>
    <d v="1996-06-17T00:00:00"/>
    <d v="1996-05-24T00:00:00"/>
    <n v="4"/>
    <n v="24"/>
    <n v="2"/>
    <n v="0.17"/>
    <s v="Suprêmes délices"/>
    <s v="Boulevard Tirou, 255"/>
    <s v="Charleroi"/>
    <s v=""/>
    <s v="B-6000"/>
    <s v="Belgium"/>
    <n v="11035"/>
    <s v="SUPRD"/>
    <n v="2"/>
    <d v="1996-05-20T00:00:00"/>
    <d v="1996-06-17T00:00:00"/>
    <n v="4"/>
    <d v="1996-05-24T00:00:00"/>
    <n v="2"/>
    <n v="0.17"/>
    <s v="Suprêmes délices"/>
    <s v="Boulevard Tirou, 255"/>
    <s v="Charleroi"/>
    <s v=""/>
    <s v="B-6000"/>
    <s v="Belgium"/>
    <n v="54"/>
    <x v="55"/>
    <x v="15"/>
    <n v="6"/>
    <s v="16 pies"/>
    <n v="7.45"/>
    <n v="21"/>
    <n v="0"/>
    <n v="10"/>
    <n v="0"/>
    <s v="SUPRD"/>
    <s v="Suprêmes délices"/>
    <x v="4"/>
    <x v="0"/>
    <s v="Boulevard Tirou, 255"/>
    <s v="Charleroi"/>
    <s v=""/>
    <s v="B-6000"/>
    <x v="3"/>
    <s v="(071) 23 67 22 20"/>
    <s v="(071) 23 67 22 21"/>
    <n v="25"/>
    <x v="15"/>
    <s v="Jean-Guy Lauzon"/>
    <s v="Marketing Manager"/>
    <s v="2960 Rue St. Laurent"/>
    <s v="Montréal"/>
    <s v="Québec"/>
    <s v="H1J 1C3"/>
    <s v="Canada"/>
    <s v="(514) 555-9022"/>
    <s v=""/>
    <n v="6"/>
    <x v="7"/>
    <s v="Prepared meats"/>
    <n v="2"/>
    <s v="United Package"/>
    <s v="(503) 555-3199"/>
    <n v="2"/>
    <s v="Fuller"/>
    <s v="Andrew"/>
    <s v="Vice President, Sales"/>
    <s v="Dr."/>
    <d v="1952-02-19T00:00:00"/>
    <d v="1992-08-14T00:00:00"/>
    <s v="908 W. Capital Way"/>
    <s v="Tacoma"/>
    <s v="WA"/>
    <s v="98401"/>
    <s v="USA"/>
    <s v="(206) 555-9482"/>
    <n v="3457"/>
    <m/>
    <n v="74.5"/>
  </r>
  <r>
    <x v="788"/>
    <n v="13"/>
    <n v="6"/>
    <n v="7"/>
    <n v="0"/>
    <n v="11036"/>
    <s v="DRACD"/>
    <n v="8"/>
    <x v="467"/>
    <d v="1996-06-17T00:00:00"/>
    <d v="1996-05-22T00:00:00"/>
    <n v="2"/>
    <n v="26"/>
    <n v="3"/>
    <n v="149.47"/>
    <s v="Drachenblut Delikatessen"/>
    <s v="Walserweg 21"/>
    <s v="Aachen"/>
    <s v=""/>
    <s v="52066"/>
    <s v="Germany"/>
    <n v="11036"/>
    <s v="DRACD"/>
    <n v="8"/>
    <d v="1996-05-20T00:00:00"/>
    <d v="1996-06-17T00:00:00"/>
    <n v="2"/>
    <d v="1996-05-22T00:00:00"/>
    <n v="3"/>
    <n v="149.47"/>
    <s v="Drachenblut Delikatessen"/>
    <s v="Walserweg 21"/>
    <s v="Aachen"/>
    <s v=""/>
    <s v="52066"/>
    <s v="Germany"/>
    <n v="13"/>
    <x v="43"/>
    <x v="3"/>
    <n v="8"/>
    <s v="2 kg box"/>
    <n v="6"/>
    <n v="24"/>
    <n v="0"/>
    <n v="5"/>
    <n v="0"/>
    <s v="DRACD"/>
    <s v="Drachenblut Delikatessen"/>
    <x v="57"/>
    <x v="8"/>
    <s v="Walserweg 21"/>
    <s v="Aachen"/>
    <s v=""/>
    <s v="52066"/>
    <x v="1"/>
    <s v="0241-039123"/>
    <s v="0241-059428"/>
    <n v="6"/>
    <x v="3"/>
    <s v="Mayumi Ohno"/>
    <s v="Marketing Representative"/>
    <s v="92 Setsuko_x000d__x000a_Chuo-ku"/>
    <s v="Osaka"/>
    <s v=""/>
    <s v="545"/>
    <s v="Japan"/>
    <s v="(06) 431-7877"/>
    <s v=""/>
    <n v="8"/>
    <x v="3"/>
    <s v="Seaweed and fish"/>
    <n v="3"/>
    <s v="Federal Shipping"/>
    <s v="(503) 555-9931"/>
    <n v="8"/>
    <s v="Callahan"/>
    <s v="Laura"/>
    <s v="Inside Sales Coordinator"/>
    <s v="Ms."/>
    <d v="1958-01-09T00:00:00"/>
    <d v="1994-03-05T00:00:00"/>
    <s v="4726 - 11th Ave. N.E."/>
    <s v="Seattle"/>
    <s v="WA"/>
    <s v="98105"/>
    <s v="USA"/>
    <s v="(206) 555-1189"/>
    <n v="2344"/>
    <n v="2"/>
    <n v="42"/>
  </r>
  <r>
    <x v="788"/>
    <n v="59"/>
    <n v="55"/>
    <n v="30"/>
    <n v="0"/>
    <n v="11036"/>
    <s v="DRACD"/>
    <n v="8"/>
    <x v="467"/>
    <d v="1996-06-17T00:00:00"/>
    <d v="1996-05-22T00:00:00"/>
    <n v="2"/>
    <n v="26"/>
    <n v="3"/>
    <n v="149.47"/>
    <s v="Drachenblut Delikatessen"/>
    <s v="Walserweg 21"/>
    <s v="Aachen"/>
    <s v=""/>
    <s v="52066"/>
    <s v="Germany"/>
    <n v="11036"/>
    <s v="DRACD"/>
    <n v="8"/>
    <d v="1996-05-20T00:00:00"/>
    <d v="1996-06-17T00:00:00"/>
    <n v="2"/>
    <d v="1996-05-22T00:00:00"/>
    <n v="3"/>
    <n v="149.47"/>
    <s v="Drachenblut Delikatessen"/>
    <s v="Walserweg 21"/>
    <s v="Aachen"/>
    <s v=""/>
    <s v="52066"/>
    <s v="Germany"/>
    <n v="59"/>
    <x v="21"/>
    <x v="11"/>
    <n v="4"/>
    <s v="5 kg pkg."/>
    <n v="55"/>
    <n v="79"/>
    <n v="0"/>
    <n v="0"/>
    <n v="0"/>
    <s v="DRACD"/>
    <s v="Drachenblut Delikatessen"/>
    <x v="57"/>
    <x v="8"/>
    <s v="Walserweg 21"/>
    <s v="Aachen"/>
    <s v=""/>
    <s v="52066"/>
    <x v="1"/>
    <s v="0241-039123"/>
    <s v="0241-059428"/>
    <n v="28"/>
    <x v="11"/>
    <s v="Eliane Noz"/>
    <s v="Sales Representative"/>
    <s v="Bat. B_x000d__x000a_3, rue des Alpes"/>
    <s v="Annecy"/>
    <s v=""/>
    <s v="74000"/>
    <s v="France"/>
    <s v="38.76.98.06"/>
    <s v="38.76.98.58"/>
    <n v="4"/>
    <x v="0"/>
    <s v="Cheeses"/>
    <n v="3"/>
    <s v="Federal Shipping"/>
    <s v="(503) 555-9931"/>
    <n v="8"/>
    <s v="Callahan"/>
    <s v="Laura"/>
    <s v="Inside Sales Coordinator"/>
    <s v="Ms."/>
    <d v="1958-01-09T00:00:00"/>
    <d v="1994-03-05T00:00:00"/>
    <s v="4726 - 11th Ave. N.E."/>
    <s v="Seattle"/>
    <s v="WA"/>
    <s v="98105"/>
    <s v="USA"/>
    <s v="(206) 555-1189"/>
    <n v="2344"/>
    <n v="2"/>
    <n v="1650"/>
  </r>
  <r>
    <x v="789"/>
    <n v="70"/>
    <n v="15"/>
    <n v="4"/>
    <n v="0"/>
    <n v="11037"/>
    <s v="GODOS"/>
    <n v="7"/>
    <x v="468"/>
    <d v="1996-06-18T00:00:00"/>
    <d v="1996-05-27T00:00:00"/>
    <n v="6"/>
    <n v="22"/>
    <n v="1"/>
    <n v="3.2"/>
    <s v="Godos Cocina Típica"/>
    <s v="C/ Romero, 33"/>
    <s v="Sevilla"/>
    <s v=""/>
    <s v="41101"/>
    <s v="Spain"/>
    <n v="11037"/>
    <s v="GODOS"/>
    <n v="7"/>
    <d v="1996-05-21T00:00:00"/>
    <d v="1996-06-18T00:00:00"/>
    <n v="6"/>
    <d v="1996-05-27T00:00:00"/>
    <n v="1"/>
    <n v="3.2"/>
    <s v="Godos Cocina Típica"/>
    <s v="C/ Romero, 33"/>
    <s v="Sevilla"/>
    <s v=""/>
    <s v="41101"/>
    <s v="Spain"/>
    <n v="70"/>
    <x v="30"/>
    <x v="18"/>
    <n v="1"/>
    <s v="24 - 355 ml bottles"/>
    <n v="15"/>
    <n v="15"/>
    <n v="10"/>
    <n v="30"/>
    <n v="0"/>
    <s v="GODOS"/>
    <s v="Godos Cocina Típica"/>
    <x v="36"/>
    <x v="4"/>
    <s v="C/ Romero, 33"/>
    <s v="Sevilla"/>
    <s v=""/>
    <s v="41101"/>
    <x v="12"/>
    <s v="(95) 555 82 82"/>
    <s v=""/>
    <n v="7"/>
    <x v="18"/>
    <s v="Ian Devling"/>
    <s v="Marketing Manager"/>
    <s v="74 Rose St._x000d__x000a_Moonie Ponds"/>
    <s v="Melbourne"/>
    <s v="Victoria"/>
    <s v="3058"/>
    <s v="Australia"/>
    <s v="(03) 444-2343"/>
    <s v="(03) 444-6588"/>
    <n v="1"/>
    <x v="6"/>
    <s v="Soft drinks, coffees, teas, beers, and ales"/>
    <n v="1"/>
    <s v="Speedy Express"/>
    <s v="(503) 555-9831"/>
    <n v="7"/>
    <s v="King"/>
    <s v="Robert"/>
    <s v="Sales Representative"/>
    <s v="Mr."/>
    <d v="1960-05-29T00:00:00"/>
    <d v="1994-01-02T00:00:00"/>
    <s v="Edgeham Hollow_x000d__x000a_Winchester Way"/>
    <s v="London"/>
    <s v=""/>
    <s v="RG1 9SP"/>
    <s v="UK"/>
    <s v="(71) 555-5598"/>
    <n v="465"/>
    <n v="5"/>
    <n v="60"/>
  </r>
  <r>
    <x v="790"/>
    <n v="40"/>
    <n v="18.399999999999999"/>
    <n v="5"/>
    <n v="0.2"/>
    <n v="11038"/>
    <s v="SUPRD"/>
    <n v="1"/>
    <x v="468"/>
    <d v="1996-06-18T00:00:00"/>
    <d v="1996-05-30T00:00:00"/>
    <n v="9"/>
    <n v="19"/>
    <n v="2"/>
    <n v="29.59"/>
    <s v="Suprêmes délices"/>
    <s v="Boulevard Tirou, 255"/>
    <s v="Charleroi"/>
    <s v=""/>
    <s v="B-6000"/>
    <s v="Belgium"/>
    <n v="11038"/>
    <s v="SUPRD"/>
    <n v="1"/>
    <d v="1996-05-21T00:00:00"/>
    <d v="1996-06-18T00:00:00"/>
    <n v="9"/>
    <d v="1996-05-30T00:00:00"/>
    <n v="2"/>
    <n v="29.59"/>
    <s v="Suprêmes délices"/>
    <s v="Boulevard Tirou, 255"/>
    <s v="Charleroi"/>
    <s v=""/>
    <s v="B-6000"/>
    <s v="Belgium"/>
    <n v="40"/>
    <x v="37"/>
    <x v="5"/>
    <n v="8"/>
    <s v="24 - 4 oz tins"/>
    <n v="18.399999999999999"/>
    <n v="123"/>
    <n v="0"/>
    <n v="30"/>
    <n v="0"/>
    <s v="SUPRD"/>
    <s v="Suprêmes délices"/>
    <x v="4"/>
    <x v="0"/>
    <s v="Boulevard Tirou, 255"/>
    <s v="Charleroi"/>
    <s v=""/>
    <s v="B-6000"/>
    <x v="3"/>
    <s v="(071) 23 67 22 20"/>
    <s v="(071) 23 67 22 21"/>
    <n v="19"/>
    <x v="5"/>
    <s v="Robb Merchant"/>
    <s v="Wholesale Account Agent"/>
    <s v="Order Processing Dept._x000d__x000a_2100 Paul Revere Blvd."/>
    <s v="Boston"/>
    <s v="MA"/>
    <s v="02134"/>
    <s v="USA"/>
    <s v="(617) 555-3267"/>
    <s v="(617) 555-3389"/>
    <n v="8"/>
    <x v="3"/>
    <s v="Seaweed and fish"/>
    <n v="2"/>
    <s v="United Package"/>
    <s v="(503) 555-3199"/>
    <n v="1"/>
    <s v="Davolio"/>
    <s v="Nancy"/>
    <s v="Sales Representative"/>
    <s v="Ms."/>
    <d v="1948-12-08T00:00:00"/>
    <d v="1992-05-01T00:00:00"/>
    <s v="507 - 20th Ave. E._x000d__x000a_Apt. 2A"/>
    <s v="Seattle"/>
    <s v="WA"/>
    <s v="98122"/>
    <s v="USA"/>
    <s v="(206) 555-9857"/>
    <n v="5467"/>
    <n v="2"/>
    <n v="73.599999999999994"/>
  </r>
  <r>
    <x v="790"/>
    <n v="52"/>
    <n v="7"/>
    <n v="2"/>
    <n v="0"/>
    <n v="11038"/>
    <s v="SUPRD"/>
    <n v="1"/>
    <x v="468"/>
    <d v="1996-06-18T00:00:00"/>
    <d v="1996-05-30T00:00:00"/>
    <n v="9"/>
    <n v="19"/>
    <n v="2"/>
    <n v="29.59"/>
    <s v="Suprêmes délices"/>
    <s v="Boulevard Tirou, 255"/>
    <s v="Charleroi"/>
    <s v=""/>
    <s v="B-6000"/>
    <s v="Belgium"/>
    <n v="11038"/>
    <s v="SUPRD"/>
    <n v="1"/>
    <d v="1996-05-21T00:00:00"/>
    <d v="1996-06-18T00:00:00"/>
    <n v="9"/>
    <d v="1996-05-30T00:00:00"/>
    <n v="2"/>
    <n v="29.59"/>
    <s v="Suprêmes délices"/>
    <s v="Boulevard Tirou, 255"/>
    <s v="Charleroi"/>
    <s v=""/>
    <s v="B-6000"/>
    <s v="Belgium"/>
    <n v="52"/>
    <x v="65"/>
    <x v="4"/>
    <n v="5"/>
    <s v="16 - 2 kg boxes"/>
    <n v="7"/>
    <n v="38"/>
    <n v="0"/>
    <n v="25"/>
    <n v="0"/>
    <s v="SUPRD"/>
    <s v="Suprêmes délices"/>
    <x v="4"/>
    <x v="0"/>
    <s v="Boulevard Tirou, 255"/>
    <s v="Charleroi"/>
    <s v=""/>
    <s v="B-6000"/>
    <x v="3"/>
    <s v="(071) 23 67 22 20"/>
    <s v="(071) 23 67 22 21"/>
    <n v="24"/>
    <x v="4"/>
    <s v="Wendy Mackenzie"/>
    <s v="Sales Representative"/>
    <s v="170 Prince Edward Parade_x000d__x000a_Hunter's Hill"/>
    <s v="Sydney"/>
    <s v="NSW"/>
    <s v="2042"/>
    <s v="Australia"/>
    <s v="(02) 555-5914"/>
    <s v="(02) 555-4873"/>
    <n v="5"/>
    <x v="1"/>
    <s v="Breads, crackers, pasta, and cereal"/>
    <n v="2"/>
    <s v="United Package"/>
    <s v="(503) 555-3199"/>
    <n v="1"/>
    <s v="Davolio"/>
    <s v="Nancy"/>
    <s v="Sales Representative"/>
    <s v="Ms."/>
    <d v="1948-12-08T00:00:00"/>
    <d v="1992-05-01T00:00:00"/>
    <s v="507 - 20th Ave. E._x000d__x000a_Apt. 2A"/>
    <s v="Seattle"/>
    <s v="WA"/>
    <s v="98122"/>
    <s v="USA"/>
    <s v="(206) 555-9857"/>
    <n v="5467"/>
    <n v="2"/>
    <n v="14"/>
  </r>
  <r>
    <x v="790"/>
    <n v="71"/>
    <n v="21.5"/>
    <n v="30"/>
    <n v="0"/>
    <n v="11038"/>
    <s v="SUPRD"/>
    <n v="1"/>
    <x v="468"/>
    <d v="1996-06-18T00:00:00"/>
    <d v="1996-05-30T00:00:00"/>
    <n v="9"/>
    <n v="19"/>
    <n v="2"/>
    <n v="29.59"/>
    <s v="Suprêmes délices"/>
    <s v="Boulevard Tirou, 255"/>
    <s v="Charleroi"/>
    <s v=""/>
    <s v="B-6000"/>
    <s v="Belgium"/>
    <n v="11038"/>
    <s v="SUPRD"/>
    <n v="1"/>
    <d v="1996-05-21T00:00:00"/>
    <d v="1996-06-18T00:00:00"/>
    <n v="9"/>
    <d v="1996-05-30T00:00:00"/>
    <n v="2"/>
    <n v="29.59"/>
    <s v="Suprêmes délices"/>
    <s v="Boulevard Tirou, 255"/>
    <s v="Charleroi"/>
    <s v=""/>
    <s v="B-6000"/>
    <s v="Belgium"/>
    <n v="71"/>
    <x v="42"/>
    <x v="10"/>
    <n v="4"/>
    <s v="10 - 500 g pkgs."/>
    <n v="21.5"/>
    <n v="26"/>
    <n v="0"/>
    <n v="0"/>
    <n v="0"/>
    <s v="SUPRD"/>
    <s v="Suprêmes délices"/>
    <x v="4"/>
    <x v="0"/>
    <s v="Boulevard Tirou, 255"/>
    <s v="Charleroi"/>
    <s v=""/>
    <s v="B-6000"/>
    <x v="3"/>
    <s v="(071) 23 67 22 20"/>
    <s v="(071) 23 67 22 21"/>
    <n v="15"/>
    <x v="10"/>
    <s v="Beate Vileid"/>
    <s v="Marketing Manager"/>
    <s v="Hatlevegen 5"/>
    <s v="Sandvika"/>
    <s v=""/>
    <s v="1320"/>
    <s v="Norway"/>
    <s v="(0)2-953010"/>
    <s v=""/>
    <n v="4"/>
    <x v="0"/>
    <s v="Cheeses"/>
    <n v="2"/>
    <s v="United Package"/>
    <s v="(503) 555-3199"/>
    <n v="1"/>
    <s v="Davolio"/>
    <s v="Nancy"/>
    <s v="Sales Representative"/>
    <s v="Ms."/>
    <d v="1948-12-08T00:00:00"/>
    <d v="1992-05-01T00:00:00"/>
    <s v="507 - 20th Ave. E._x000d__x000a_Apt. 2A"/>
    <s v="Seattle"/>
    <s v="WA"/>
    <s v="98122"/>
    <s v="USA"/>
    <s v="(206) 555-9857"/>
    <n v="5467"/>
    <n v="2"/>
    <n v="645"/>
  </r>
  <r>
    <x v="791"/>
    <n v="28"/>
    <n v="45.6"/>
    <n v="20"/>
    <n v="0"/>
    <n v="11039"/>
    <s v="LINOD"/>
    <n v="1"/>
    <x v="468"/>
    <d v="1996-06-18T00:00:00"/>
    <m/>
    <n v="-35206"/>
    <n v="35234"/>
    <n v="2"/>
    <n v="65"/>
    <s v="LINO-Delicateses"/>
    <s v="Ave. 5 de Mayo Porlamar"/>
    <s v="I. de Margarita"/>
    <s v="Nueva Esparta"/>
    <s v="4980"/>
    <s v="Venezuela"/>
    <n v="11039"/>
    <s v="LINOD"/>
    <n v="1"/>
    <d v="1996-05-21T00:00:00"/>
    <d v="1996-06-18T00:00:00"/>
    <n v="-35206"/>
    <m/>
    <n v="2"/>
    <n v="65"/>
    <s v="LINO-Delicateses"/>
    <s v="Ave. 5 de Mayo Porlamar"/>
    <s v="I. de Margarita"/>
    <s v="Nueva Esparta"/>
    <s v="4980"/>
    <s v="Venezuela"/>
    <n v="28"/>
    <x v="44"/>
    <x v="20"/>
    <n v="7"/>
    <s v="25 - 825 g cans"/>
    <n v="45.6"/>
    <n v="26"/>
    <n v="0"/>
    <n v="0"/>
    <n v="1"/>
    <s v="LINOD"/>
    <s v="LINO-Delicateses"/>
    <x v="67"/>
    <x v="3"/>
    <s v="Ave. 5 de Mayo Porlamar"/>
    <s v="I. de Margarita"/>
    <s v="Nueva Esparta"/>
    <s v="4980"/>
    <x v="5"/>
    <s v="(8) 34-56-12"/>
    <s v="(8) 34-93-93"/>
    <n v="12"/>
    <x v="20"/>
    <s v="Martin Bein"/>
    <s v="International Marketing Mgr."/>
    <s v="Bogenallee 51"/>
    <s v="Frankfurt"/>
    <s v=""/>
    <s v="60439"/>
    <s v="Germany"/>
    <s v="(069) 992755"/>
    <s v=""/>
    <n v="7"/>
    <x v="2"/>
    <s v="Dried fruit and bean curd"/>
    <n v="2"/>
    <s v="United Package"/>
    <s v="(503) 555-3199"/>
    <n v="1"/>
    <s v="Davolio"/>
    <s v="Nancy"/>
    <s v="Sales Representative"/>
    <s v="Ms."/>
    <d v="1948-12-08T00:00:00"/>
    <d v="1992-05-01T00:00:00"/>
    <s v="507 - 20th Ave. E._x000d__x000a_Apt. 2A"/>
    <s v="Seattle"/>
    <s v="WA"/>
    <s v="98122"/>
    <s v="USA"/>
    <s v="(206) 555-9857"/>
    <n v="5467"/>
    <n v="2"/>
    <n v="912"/>
  </r>
  <r>
    <x v="791"/>
    <n v="35"/>
    <n v="18"/>
    <n v="24"/>
    <n v="0"/>
    <n v="11039"/>
    <s v="LINOD"/>
    <n v="1"/>
    <x v="468"/>
    <d v="1996-06-18T00:00:00"/>
    <m/>
    <n v="-35206"/>
    <n v="35234"/>
    <n v="2"/>
    <n v="65"/>
    <s v="LINO-Delicateses"/>
    <s v="Ave. 5 de Mayo Porlamar"/>
    <s v="I. de Margarita"/>
    <s v="Nueva Esparta"/>
    <s v="4980"/>
    <s v="Venezuela"/>
    <n v="11039"/>
    <s v="LINOD"/>
    <n v="1"/>
    <d v="1996-05-21T00:00:00"/>
    <d v="1996-06-18T00:00:00"/>
    <n v="-35206"/>
    <m/>
    <n v="2"/>
    <n v="65"/>
    <s v="LINO-Delicateses"/>
    <s v="Ave. 5 de Mayo Porlamar"/>
    <s v="I. de Margarita"/>
    <s v="Nueva Esparta"/>
    <s v="4980"/>
    <s v="Venezuela"/>
    <n v="35"/>
    <x v="31"/>
    <x v="23"/>
    <n v="1"/>
    <s v="24 - 12 oz bottles"/>
    <n v="18"/>
    <n v="20"/>
    <n v="0"/>
    <n v="15"/>
    <n v="0"/>
    <s v="LINOD"/>
    <s v="LINO-Delicateses"/>
    <x v="67"/>
    <x v="3"/>
    <s v="Ave. 5 de Mayo Porlamar"/>
    <s v="I. de Margarita"/>
    <s v="Nueva Esparta"/>
    <s v="4980"/>
    <x v="5"/>
    <s v="(8) 34-56-12"/>
    <s v="(8) 34-93-93"/>
    <n v="16"/>
    <x v="23"/>
    <s v="Cheryl Saylor"/>
    <s v="Regional Account Rep."/>
    <s v="3400 - 8th Avenue_x000d__x000a_Suite 210"/>
    <s v="Bend"/>
    <s v="OR"/>
    <s v="97101"/>
    <s v="USA"/>
    <s v="(503) 555-9931"/>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432"/>
  </r>
  <r>
    <x v="791"/>
    <n v="49"/>
    <n v="20"/>
    <n v="60"/>
    <n v="0"/>
    <n v="11039"/>
    <s v="LINOD"/>
    <n v="1"/>
    <x v="468"/>
    <d v="1996-06-18T00:00:00"/>
    <m/>
    <n v="-35206"/>
    <n v="35234"/>
    <n v="2"/>
    <n v="65"/>
    <s v="LINO-Delicateses"/>
    <s v="Ave. 5 de Mayo Porlamar"/>
    <s v="I. de Margarita"/>
    <s v="Nueva Esparta"/>
    <s v="4980"/>
    <s v="Venezuela"/>
    <n v="11039"/>
    <s v="LINOD"/>
    <n v="1"/>
    <d v="1996-05-21T00:00:00"/>
    <d v="1996-06-18T00:00:00"/>
    <n v="-35206"/>
    <m/>
    <n v="2"/>
    <n v="65"/>
    <s v="LINO-Delicateses"/>
    <s v="Ave. 5 de Mayo Porlamar"/>
    <s v="I. de Margarita"/>
    <s v="Nueva Esparta"/>
    <s v="4980"/>
    <s v="Venezuela"/>
    <n v="49"/>
    <x v="14"/>
    <x v="13"/>
    <n v="3"/>
    <s v="24 - 50 g pkgs."/>
    <n v="20"/>
    <n v="10"/>
    <n v="60"/>
    <n v="15"/>
    <n v="0"/>
    <s v="LINOD"/>
    <s v="LINO-Delicateses"/>
    <x v="67"/>
    <x v="3"/>
    <s v="Ave. 5 de Mayo Porlamar"/>
    <s v="I. de Margarita"/>
    <s v="Nueva Esparta"/>
    <s v="4980"/>
    <x v="5"/>
    <s v="(8) 34-56-12"/>
    <s v="(8) 34-93-93"/>
    <n v="23"/>
    <x v="13"/>
    <s v="Anne Heikkonen"/>
    <s v="Product Manager"/>
    <s v="Valtakatu 12"/>
    <s v="Lappeenranta"/>
    <s v=""/>
    <s v="53120"/>
    <s v="Finland"/>
    <s v="(953) 10956"/>
    <s v=""/>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1200"/>
  </r>
  <r>
    <x v="791"/>
    <n v="57"/>
    <n v="19.5"/>
    <n v="28"/>
    <n v="0"/>
    <n v="11039"/>
    <s v="LINOD"/>
    <n v="1"/>
    <x v="468"/>
    <d v="1996-06-18T00:00:00"/>
    <m/>
    <n v="-35206"/>
    <n v="35234"/>
    <n v="2"/>
    <n v="65"/>
    <s v="LINO-Delicateses"/>
    <s v="Ave. 5 de Mayo Porlamar"/>
    <s v="I. de Margarita"/>
    <s v="Nueva Esparta"/>
    <s v="4980"/>
    <s v="Venezuela"/>
    <n v="11039"/>
    <s v="LINOD"/>
    <n v="1"/>
    <d v="1996-05-21T00:00:00"/>
    <d v="1996-06-18T00:00:00"/>
    <n v="-35206"/>
    <m/>
    <n v="2"/>
    <n v="65"/>
    <s v="LINO-Delicateses"/>
    <s v="Ave. 5 de Mayo Porlamar"/>
    <s v="I. de Margarita"/>
    <s v="Nueva Esparta"/>
    <s v="4980"/>
    <s v="Venezuela"/>
    <n v="57"/>
    <x v="8"/>
    <x v="8"/>
    <n v="5"/>
    <s v="24 - 250 g pkgs."/>
    <n v="19.5"/>
    <n v="36"/>
    <n v="0"/>
    <n v="20"/>
    <n v="0"/>
    <s v="LINOD"/>
    <s v="LINO-Delicateses"/>
    <x v="67"/>
    <x v="3"/>
    <s v="Ave. 5 de Mayo Porlamar"/>
    <s v="I. de Margarita"/>
    <s v="Nueva Esparta"/>
    <s v="4980"/>
    <x v="5"/>
    <s v="(8) 34-56-12"/>
    <s v="(8) 34-93-93"/>
    <n v="26"/>
    <x v="8"/>
    <s v="Giovanni Giudici"/>
    <s v="Order Administrator"/>
    <s v="Via dei Gelsomini, 153"/>
    <s v="Salerno"/>
    <s v=""/>
    <s v="84100"/>
    <s v="Italy"/>
    <s v="(089) 6547665"/>
    <s v="(089) 6547667"/>
    <n v="5"/>
    <x v="1"/>
    <s v="Breads, crackers, pasta, and cereal"/>
    <n v="2"/>
    <s v="United Package"/>
    <s v="(503) 555-3199"/>
    <n v="1"/>
    <s v="Davolio"/>
    <s v="Nancy"/>
    <s v="Sales Representative"/>
    <s v="Ms."/>
    <d v="1948-12-08T00:00:00"/>
    <d v="1992-05-01T00:00:00"/>
    <s v="507 - 20th Ave. E._x000d__x000a_Apt. 2A"/>
    <s v="Seattle"/>
    <s v="WA"/>
    <s v="98122"/>
    <s v="USA"/>
    <s v="(206) 555-9857"/>
    <n v="5467"/>
    <n v="2"/>
    <n v="546"/>
  </r>
  <r>
    <x v="792"/>
    <n v="21"/>
    <n v="10"/>
    <n v="20"/>
    <n v="0"/>
    <n v="11040"/>
    <s v="GREAL"/>
    <n v="4"/>
    <x v="469"/>
    <d v="1996-06-19T00:00:00"/>
    <m/>
    <n v="-35207"/>
    <n v="35235"/>
    <n v="3"/>
    <n v="18.84"/>
    <s v="Great Lakes Food Market"/>
    <s v="2732 Baker Blvd."/>
    <s v="Eugene"/>
    <s v="OR"/>
    <s v="97403"/>
    <s v="USA"/>
    <n v="11040"/>
    <s v="GREAL"/>
    <n v="4"/>
    <d v="1996-05-22T00:00:00"/>
    <d v="1996-06-19T00:00:00"/>
    <n v="-35207"/>
    <m/>
    <n v="3"/>
    <n v="18.84"/>
    <s v="Great Lakes Food Market"/>
    <s v="2732 Baker Blvd."/>
    <s v="Eugene"/>
    <s v="OR"/>
    <s v="97403"/>
    <s v="USA"/>
    <n v="21"/>
    <x v="27"/>
    <x v="9"/>
    <n v="3"/>
    <s v="24 pkgs. x 4 pieces"/>
    <n v="10"/>
    <n v="3"/>
    <n v="40"/>
    <n v="5"/>
    <n v="0"/>
    <s v="GREAL"/>
    <s v="Great Lakes Food Market"/>
    <x v="79"/>
    <x v="1"/>
    <s v="2732 Baker Blvd."/>
    <s v="Eugene"/>
    <s v="OR"/>
    <s v="97403"/>
    <x v="8"/>
    <s v="(503) 555-7555"/>
    <s v=""/>
    <n v="8"/>
    <x v="9"/>
    <s v="Peter Wilson"/>
    <s v="Sales Representative"/>
    <s v="29 King's Way"/>
    <s v="Manchester"/>
    <s v=""/>
    <s v="M14 GSD"/>
    <s v="UK"/>
    <s v="(161) 555-4448"/>
    <s v=""/>
    <n v="3"/>
    <x v="5"/>
    <s v="Desserts, candies, and sweet breads"/>
    <n v="3"/>
    <s v="Federal Shipping"/>
    <s v="(503) 555-9931"/>
    <n v="4"/>
    <s v="Peacock"/>
    <s v="Margaret"/>
    <s v="Sales Representative"/>
    <s v="Mrs."/>
    <d v="1937-09-19T00:00:00"/>
    <d v="1993-05-03T00:00:00"/>
    <s v="4110 Old Redmond Rd."/>
    <s v="Redmond"/>
    <s v="WA"/>
    <s v="98052"/>
    <s v="USA"/>
    <s v="(206) 555-8122"/>
    <n v="5176"/>
    <n v="2"/>
    <n v="200"/>
  </r>
  <r>
    <x v="793"/>
    <n v="2"/>
    <n v="19"/>
    <n v="30"/>
    <n v="0.2"/>
    <n v="11041"/>
    <s v="CHOPS"/>
    <n v="3"/>
    <x v="469"/>
    <d v="1996-06-19T00:00:00"/>
    <d v="1996-05-28T00:00:00"/>
    <n v="6"/>
    <n v="22"/>
    <n v="2"/>
    <n v="48.22"/>
    <s v="Chop-suey Chinese"/>
    <s v="Hauptstr. 31"/>
    <s v="Bern"/>
    <s v=""/>
    <s v="3012"/>
    <s v="Switzerland"/>
    <n v="11041"/>
    <s v="CHOPS"/>
    <n v="3"/>
    <d v="1996-05-22T00:00:00"/>
    <d v="1996-06-19T00:00:00"/>
    <n v="6"/>
    <d v="1996-05-28T00:00:00"/>
    <n v="2"/>
    <n v="48.22"/>
    <s v="Chop-suey Chinese"/>
    <s v="Hauptstr. 31"/>
    <s v="Bern"/>
    <s v=""/>
    <s v="3012"/>
    <s v="Switzerland"/>
    <n v="2"/>
    <x v="18"/>
    <x v="17"/>
    <n v="1"/>
    <s v="24 - 12 oz bottles"/>
    <n v="19"/>
    <n v="17"/>
    <n v="40"/>
    <n v="25"/>
    <n v="0"/>
    <s v="CHOPS"/>
    <s v="Chop-suey Chinese"/>
    <x v="5"/>
    <x v="3"/>
    <s v="Hauptstr. 29"/>
    <s v="Bern"/>
    <s v=""/>
    <s v="3012"/>
    <x v="4"/>
    <s v="0452-076545"/>
    <s v=""/>
    <n v="1"/>
    <x v="17"/>
    <s v="Charlotte Cooper"/>
    <s v="Purchasing Manager"/>
    <s v="49 Gilbert St."/>
    <s v="London"/>
    <s v=""/>
    <s v="EC1 4SD"/>
    <s v="UK"/>
    <s v="(171) 555-2222"/>
    <s v=""/>
    <n v="1"/>
    <x v="6"/>
    <s v="Soft drinks, coffees, teas, beers, and ales"/>
    <n v="2"/>
    <s v="United Package"/>
    <s v="(503) 555-3199"/>
    <n v="3"/>
    <s v="Leverling"/>
    <s v="Janet"/>
    <s v="Sales Representative"/>
    <s v="Ms."/>
    <d v="1963-08-30T00:00:00"/>
    <d v="1992-04-01T00:00:00"/>
    <s v="722 Moss Bay Blvd."/>
    <s v="Kirkland"/>
    <s v="WA"/>
    <s v="98033"/>
    <s v="USA"/>
    <s v="(206) 555-3412"/>
    <n v="3355"/>
    <n v="2"/>
    <n v="456"/>
  </r>
  <r>
    <x v="793"/>
    <n v="63"/>
    <n v="43.9"/>
    <n v="30"/>
    <n v="0"/>
    <n v="11041"/>
    <s v="CHOPS"/>
    <n v="3"/>
    <x v="469"/>
    <d v="1996-06-19T00:00:00"/>
    <d v="1996-05-28T00:00:00"/>
    <n v="6"/>
    <n v="22"/>
    <n v="2"/>
    <n v="48.22"/>
    <s v="Chop-suey Chinese"/>
    <s v="Hauptstr. 31"/>
    <s v="Bern"/>
    <s v=""/>
    <s v="3012"/>
    <s v="Switzerland"/>
    <n v="11041"/>
    <s v="CHOPS"/>
    <n v="3"/>
    <d v="1996-05-22T00:00:00"/>
    <d v="1996-06-19T00:00:00"/>
    <n v="6"/>
    <d v="1996-05-28T00:00:00"/>
    <n v="2"/>
    <n v="48.22"/>
    <s v="Chop-suey Chinese"/>
    <s v="Hauptstr. 31"/>
    <s v="Bern"/>
    <s v=""/>
    <s v="3012"/>
    <s v="Switzerland"/>
    <n v="63"/>
    <x v="46"/>
    <x v="18"/>
    <n v="2"/>
    <s v="15 - 625 g jars"/>
    <n v="43.9"/>
    <n v="24"/>
    <n v="0"/>
    <n v="5"/>
    <n v="0"/>
    <s v="CHOPS"/>
    <s v="Chop-suey Chinese"/>
    <x v="5"/>
    <x v="3"/>
    <s v="Hauptstr. 29"/>
    <s v="Bern"/>
    <s v=""/>
    <s v="3012"/>
    <x v="4"/>
    <s v="0452-076545"/>
    <s v=""/>
    <n v="7"/>
    <x v="18"/>
    <s v="Ian Devling"/>
    <s v="Marketing Manager"/>
    <s v="74 Rose St._x000d__x000a_Moonie Ponds"/>
    <s v="Melbourne"/>
    <s v="Victoria"/>
    <s v="3058"/>
    <s v="Australia"/>
    <s v="(03) 444-2343"/>
    <s v="(03) 444-6588"/>
    <n v="2"/>
    <x v="4"/>
    <s v="Sweet and savory sauces, relishes, spreads, and seasonings"/>
    <n v="2"/>
    <s v="United Package"/>
    <s v="(503) 555-3199"/>
    <n v="3"/>
    <s v="Leverling"/>
    <s v="Janet"/>
    <s v="Sales Representative"/>
    <s v="Ms."/>
    <d v="1963-08-30T00:00:00"/>
    <d v="1992-04-01T00:00:00"/>
    <s v="722 Moss Bay Blvd."/>
    <s v="Kirkland"/>
    <s v="WA"/>
    <s v="98033"/>
    <s v="USA"/>
    <s v="(206) 555-3412"/>
    <n v="3355"/>
    <n v="2"/>
    <n v="1317"/>
  </r>
  <r>
    <x v="794"/>
    <n v="44"/>
    <n v="19.45"/>
    <n v="15"/>
    <n v="0"/>
    <n v="11042"/>
    <s v="COMMI"/>
    <n v="2"/>
    <x v="469"/>
    <d v="1996-06-05T00:00:00"/>
    <d v="1996-05-31T00:00:00"/>
    <n v="9"/>
    <n v="5"/>
    <n v="1"/>
    <n v="29.99"/>
    <s v="Comércio Mineiro"/>
    <s v="Av. dos Lusíadas, 23"/>
    <s v="São Paulo"/>
    <s v="SP"/>
    <s v="05432-043"/>
    <s v="Brazil"/>
    <n v="11042"/>
    <s v="COMMI"/>
    <n v="2"/>
    <d v="1996-05-22T00:00:00"/>
    <d v="1996-06-05T00:00:00"/>
    <n v="9"/>
    <d v="1996-05-31T00:00:00"/>
    <n v="1"/>
    <n v="29.99"/>
    <s v="Comércio Mineiro"/>
    <s v="Av. dos Lusíadas, 23"/>
    <s v="São Paulo"/>
    <s v="SP"/>
    <s v="05432-043"/>
    <s v="Brazil"/>
    <n v="44"/>
    <x v="45"/>
    <x v="2"/>
    <n v="2"/>
    <s v="20 - 2 kg bags"/>
    <n v="19.45"/>
    <n v="27"/>
    <n v="0"/>
    <n v="15"/>
    <n v="0"/>
    <s v="COMMI"/>
    <s v="Comércio Mineiro"/>
    <x v="32"/>
    <x v="10"/>
    <s v="Av. dos Lusíadas, 23"/>
    <s v="São Paulo"/>
    <s v="SP"/>
    <s v="05432-043"/>
    <x v="2"/>
    <s v="(11) 555-7647"/>
    <s v=""/>
    <n v="20"/>
    <x v="2"/>
    <s v="Chandra Leka"/>
    <s v="Owner"/>
    <s v="471 Serangoon Loop, Suite #402"/>
    <s v="Singapore"/>
    <s v=""/>
    <s v="0512"/>
    <s v="Singapore"/>
    <s v="555-8787"/>
    <s v=""/>
    <n v="2"/>
    <x v="4"/>
    <s v="Sweet and savory sauces, relishes, spreads, and seasonings"/>
    <n v="1"/>
    <s v="Speedy Express"/>
    <s v="(503) 555-9831"/>
    <n v="2"/>
    <s v="Fuller"/>
    <s v="Andrew"/>
    <s v="Vice President, Sales"/>
    <s v="Dr."/>
    <d v="1952-02-19T00:00:00"/>
    <d v="1992-08-14T00:00:00"/>
    <s v="908 W. Capital Way"/>
    <s v="Tacoma"/>
    <s v="WA"/>
    <s v="98401"/>
    <s v="USA"/>
    <s v="(206) 555-9482"/>
    <n v="3457"/>
    <m/>
    <n v="291.75"/>
  </r>
  <r>
    <x v="794"/>
    <n v="61"/>
    <n v="28.5"/>
    <n v="4"/>
    <n v="0"/>
    <n v="11042"/>
    <s v="COMMI"/>
    <n v="2"/>
    <x v="469"/>
    <d v="1996-06-05T00:00:00"/>
    <d v="1996-05-31T00:00:00"/>
    <n v="9"/>
    <n v="5"/>
    <n v="1"/>
    <n v="29.99"/>
    <s v="Comércio Mineiro"/>
    <s v="Av. dos Lusíadas, 23"/>
    <s v="São Paulo"/>
    <s v="SP"/>
    <s v="05432-043"/>
    <s v="Brazil"/>
    <n v="11042"/>
    <s v="COMMI"/>
    <n v="2"/>
    <d v="1996-05-22T00:00:00"/>
    <d v="1996-06-05T00:00:00"/>
    <n v="9"/>
    <d v="1996-05-31T00:00:00"/>
    <n v="1"/>
    <n v="29.99"/>
    <s v="Comércio Mineiro"/>
    <s v="Av. dos Lusíadas, 23"/>
    <s v="São Paulo"/>
    <s v="SP"/>
    <s v="05432-043"/>
    <s v="Brazil"/>
    <n v="61"/>
    <x v="75"/>
    <x v="22"/>
    <n v="2"/>
    <s v="24 - 500 ml bottles"/>
    <n v="28.5"/>
    <n v="113"/>
    <n v="0"/>
    <n v="25"/>
    <n v="0"/>
    <s v="COMMI"/>
    <s v="Comércio Mineiro"/>
    <x v="32"/>
    <x v="10"/>
    <s v="Av. dos Lusíadas, 23"/>
    <s v="São Paulo"/>
    <s v="SP"/>
    <s v="05432-043"/>
    <x v="2"/>
    <s v="(11) 555-7647"/>
    <s v=""/>
    <n v="29"/>
    <x v="22"/>
    <s v="Chantal Goulet"/>
    <s v="Accounting Manager"/>
    <s v="148 rue Chasseur"/>
    <s v="Ste-Hyacinthe"/>
    <s v="Québec"/>
    <s v="J2S 7S8"/>
    <s v="Canada"/>
    <s v="(514) 555-2955"/>
    <s v="(514) 555-2921"/>
    <n v="2"/>
    <x v="4"/>
    <s v="Sweet and savory sauces, relishes, spreads, and seasonings"/>
    <n v="1"/>
    <s v="Speedy Express"/>
    <s v="(503) 555-9831"/>
    <n v="2"/>
    <s v="Fuller"/>
    <s v="Andrew"/>
    <s v="Vice President, Sales"/>
    <s v="Dr."/>
    <d v="1952-02-19T00:00:00"/>
    <d v="1992-08-14T00:00:00"/>
    <s v="908 W. Capital Way"/>
    <s v="Tacoma"/>
    <s v="WA"/>
    <s v="98401"/>
    <s v="USA"/>
    <s v="(206) 555-9482"/>
    <n v="3457"/>
    <m/>
    <n v="114"/>
  </r>
  <r>
    <x v="795"/>
    <n v="11"/>
    <n v="21"/>
    <n v="10"/>
    <n v="0"/>
    <n v="11043"/>
    <s v="SPECD"/>
    <n v="5"/>
    <x v="469"/>
    <d v="1996-06-19T00:00:00"/>
    <d v="1996-05-29T00:00:00"/>
    <n v="7"/>
    <n v="21"/>
    <n v="2"/>
    <n v="8.8000000000000007"/>
    <s v="Spécialités du monde"/>
    <s v="25, rue Lauriston"/>
    <s v="Paris"/>
    <s v=""/>
    <s v="75016"/>
    <s v="France"/>
    <n v="11043"/>
    <s v="SPECD"/>
    <n v="5"/>
    <d v="1996-05-22T00:00:00"/>
    <d v="1996-06-19T00:00:00"/>
    <n v="7"/>
    <d v="1996-05-29T00:00:00"/>
    <n v="2"/>
    <n v="8.8000000000000007"/>
    <s v="Spécialités du monde"/>
    <s v="25, rue Lauriston"/>
    <s v="Paris"/>
    <s v=""/>
    <s v="75016"/>
    <s v="France"/>
    <n v="11"/>
    <x v="0"/>
    <x v="0"/>
    <n v="4"/>
    <s v="1 kg pkg."/>
    <n v="21"/>
    <n v="22"/>
    <n v="30"/>
    <n v="30"/>
    <n v="0"/>
    <s v="SPECD"/>
    <s v="Spécialités du monde"/>
    <x v="87"/>
    <x v="1"/>
    <s v="25, rue Lauriston"/>
    <s v="Paris"/>
    <s v=""/>
    <s v="75016"/>
    <x v="0"/>
    <s v="(1) 47.55.60.10"/>
    <s v="(1) 47.55.60.20"/>
    <n v="5"/>
    <x v="0"/>
    <s v="Antonio del Valle Saavedra "/>
    <s v="Export Administrator"/>
    <s v="Calle del Rosal 4"/>
    <s v="Oviedo"/>
    <s v="Asturias"/>
    <s v="33007"/>
    <s v="Spain"/>
    <s v="(98) 598 76 54"/>
    <s v=""/>
    <n v="4"/>
    <x v="0"/>
    <s v="Cheeses"/>
    <n v="2"/>
    <s v="United Package"/>
    <s v="(503) 555-3199"/>
    <n v="5"/>
    <s v="Buchanan"/>
    <s v="Steven"/>
    <s v="Sales Manager"/>
    <s v="Mr."/>
    <d v="1955-03-04T00:00:00"/>
    <d v="1993-10-17T00:00:00"/>
    <s v="14 Garrett Hill"/>
    <s v="London"/>
    <s v=""/>
    <s v="SW1 8JR"/>
    <s v="UK"/>
    <s v="(71) 555-4848"/>
    <n v="3453"/>
    <n v="2"/>
    <n v="210"/>
  </r>
  <r>
    <x v="796"/>
    <n v="62"/>
    <n v="49.3"/>
    <n v="12"/>
    <n v="0"/>
    <n v="11044"/>
    <s v="WOLZA"/>
    <n v="4"/>
    <x v="470"/>
    <d v="1996-06-20T00:00:00"/>
    <d v="1996-05-31T00:00:00"/>
    <n v="8"/>
    <n v="20"/>
    <n v="1"/>
    <n v="8.7200000000000006"/>
    <s v="Wolski Zajazd"/>
    <s v="ul. Filtrowa 68"/>
    <s v="Warszawa"/>
    <s v=""/>
    <s v="01-012"/>
    <s v="Poland"/>
    <n v="11044"/>
    <s v="WOLZA"/>
    <n v="4"/>
    <d v="1996-05-23T00:00:00"/>
    <d v="1996-06-20T00:00:00"/>
    <n v="8"/>
    <d v="1996-05-31T00:00:00"/>
    <n v="1"/>
    <n v="8.7200000000000006"/>
    <s v="Wolski Zajazd"/>
    <s v="ul. Filtrowa 68"/>
    <s v="Warszawa"/>
    <s v=""/>
    <s v="01-012"/>
    <s v="Poland"/>
    <n v="62"/>
    <x v="29"/>
    <x v="22"/>
    <n v="3"/>
    <s v="48 pies"/>
    <n v="49.3"/>
    <n v="17"/>
    <n v="0"/>
    <n v="0"/>
    <n v="0"/>
    <s v="WOLZA"/>
    <s v="Wolski  Zajazd"/>
    <x v="63"/>
    <x v="3"/>
    <s v="ul. Filtrowa 68"/>
    <s v="Warszawa"/>
    <s v=""/>
    <s v="01-012"/>
    <x v="18"/>
    <s v="(26) 642-7012"/>
    <s v="(26) 642-7012"/>
    <n v="29"/>
    <x v="22"/>
    <s v="Chantal Goulet"/>
    <s v="Accounting Manager"/>
    <s v="148 rue Chasseur"/>
    <s v="Ste-Hyacinthe"/>
    <s v="Québec"/>
    <s v="J2S 7S8"/>
    <s v="Canada"/>
    <s v="(514) 555-2955"/>
    <s v="(514) 555-2921"/>
    <n v="3"/>
    <x v="5"/>
    <s v="Desserts, candies, and sweet breads"/>
    <n v="1"/>
    <s v="Speedy Express"/>
    <s v="(503) 555-9831"/>
    <n v="4"/>
    <s v="Peacock"/>
    <s v="Margaret"/>
    <s v="Sales Representative"/>
    <s v="Mrs."/>
    <d v="1937-09-19T00:00:00"/>
    <d v="1993-05-03T00:00:00"/>
    <s v="4110 Old Redmond Rd."/>
    <s v="Redmond"/>
    <s v="WA"/>
    <s v="98052"/>
    <s v="USA"/>
    <s v="(206) 555-8122"/>
    <n v="5176"/>
    <n v="2"/>
    <n v="591.59999999999991"/>
  </r>
  <r>
    <x v="797"/>
    <n v="33"/>
    <n v="2.5"/>
    <n v="15"/>
    <n v="0"/>
    <n v="11045"/>
    <s v="BOTTM"/>
    <n v="6"/>
    <x v="470"/>
    <d v="1996-06-20T00:00:00"/>
    <m/>
    <n v="-35208"/>
    <n v="35236"/>
    <n v="2"/>
    <n v="70.58"/>
    <s v="Bottom-Dollar Markets"/>
    <s v="23 Tsawassen Blvd."/>
    <s v="Tsawassen"/>
    <s v="BC"/>
    <s v="T2F 8M4"/>
    <s v="Canada"/>
    <n v="11045"/>
    <s v="BOTTM"/>
    <n v="6"/>
    <d v="1996-05-23T00:00:00"/>
    <d v="1996-06-20T00:00:00"/>
    <n v="-35208"/>
    <m/>
    <n v="2"/>
    <n v="70.58"/>
    <s v="Bottom-Dollar Markets"/>
    <s v="23 Tsawassen Blvd."/>
    <s v="Tsawassen"/>
    <s v="BC"/>
    <s v="T2F 8M4"/>
    <s v="Canada"/>
    <n v="33"/>
    <x v="10"/>
    <x v="10"/>
    <n v="4"/>
    <s v="500 g"/>
    <n v="2.5"/>
    <n v="112"/>
    <n v="0"/>
    <n v="20"/>
    <n v="0"/>
    <s v="BOTTM"/>
    <s v="Bottom-Dollar Markets"/>
    <x v="66"/>
    <x v="0"/>
    <s v="23 Tsawassen Blvd."/>
    <s v="Tsawassen"/>
    <s v="BC"/>
    <s v="T2F 8M4"/>
    <x v="16"/>
    <s v="(604) 555-4729"/>
    <s v="(604) 555-3745"/>
    <n v="15"/>
    <x v="10"/>
    <s v="Beate Vileid"/>
    <s v="Marketing Manager"/>
    <s v="Hatlevegen 5"/>
    <s v="Sandvika"/>
    <s v=""/>
    <s v="1320"/>
    <s v="Norway"/>
    <s v="(0)2-953010"/>
    <s v=""/>
    <n v="4"/>
    <x v="0"/>
    <s v="Cheeses"/>
    <n v="2"/>
    <s v="United Package"/>
    <s v="(503) 555-3199"/>
    <n v="6"/>
    <s v="Suyama"/>
    <s v="Michael"/>
    <s v="Sales Representative"/>
    <s v="Mr."/>
    <d v="1963-07-02T00:00:00"/>
    <d v="1993-10-17T00:00:00"/>
    <s v="Coventry House_x000d__x000a_Miner Rd."/>
    <s v="London"/>
    <s v=""/>
    <s v="EC2 7JR"/>
    <s v="UK"/>
    <s v="(71) 555-7773"/>
    <n v="428"/>
    <n v="5"/>
    <n v="37.5"/>
  </r>
  <r>
    <x v="797"/>
    <n v="51"/>
    <n v="53"/>
    <n v="24"/>
    <n v="0"/>
    <n v="11045"/>
    <s v="BOTTM"/>
    <n v="6"/>
    <x v="470"/>
    <d v="1996-06-20T00:00:00"/>
    <m/>
    <n v="-35208"/>
    <n v="35236"/>
    <n v="2"/>
    <n v="70.58"/>
    <s v="Bottom-Dollar Markets"/>
    <s v="23 Tsawassen Blvd."/>
    <s v="Tsawassen"/>
    <s v="BC"/>
    <s v="T2F 8M4"/>
    <s v="Canada"/>
    <n v="11045"/>
    <s v="BOTTM"/>
    <n v="6"/>
    <d v="1996-05-23T00:00:00"/>
    <d v="1996-06-20T00:00:00"/>
    <n v="-35208"/>
    <m/>
    <n v="2"/>
    <n v="70.58"/>
    <s v="Bottom-Dollar Markets"/>
    <s v="23 Tsawassen Blvd."/>
    <s v="Tsawassen"/>
    <s v="BC"/>
    <s v="T2F 8M4"/>
    <s v="Canada"/>
    <n v="51"/>
    <x v="4"/>
    <x v="4"/>
    <n v="7"/>
    <s v="50 - 300 g pkgs."/>
    <n v="53"/>
    <n v="20"/>
    <n v="0"/>
    <n v="10"/>
    <n v="0"/>
    <s v="BOTTM"/>
    <s v="Bottom-Dollar Markets"/>
    <x v="66"/>
    <x v="0"/>
    <s v="23 Tsawassen Blvd."/>
    <s v="Tsawassen"/>
    <s v="BC"/>
    <s v="T2F 8M4"/>
    <x v="16"/>
    <s v="(604) 555-4729"/>
    <s v="(604) 555-3745"/>
    <n v="24"/>
    <x v="4"/>
    <s v="Wendy Mackenzie"/>
    <s v="Sales Representative"/>
    <s v="170 Prince Edward Parade_x000d__x000a_Hunter's Hill"/>
    <s v="Sydney"/>
    <s v="NSW"/>
    <s v="2042"/>
    <s v="Australia"/>
    <s v="(02) 555-5914"/>
    <s v="(02) 555-4873"/>
    <n v="7"/>
    <x v="2"/>
    <s v="Dried fruit and bean curd"/>
    <n v="2"/>
    <s v="United Package"/>
    <s v="(503) 555-3199"/>
    <n v="6"/>
    <s v="Suyama"/>
    <s v="Michael"/>
    <s v="Sales Representative"/>
    <s v="Mr."/>
    <d v="1963-07-02T00:00:00"/>
    <d v="1993-10-17T00:00:00"/>
    <s v="Coventry House_x000d__x000a_Miner Rd."/>
    <s v="London"/>
    <s v=""/>
    <s v="EC2 7JR"/>
    <s v="UK"/>
    <s v="(71) 555-7773"/>
    <n v="428"/>
    <n v="5"/>
    <n v="1272"/>
  </r>
  <r>
    <x v="798"/>
    <n v="12"/>
    <n v="38"/>
    <n v="20"/>
    <n v="0.05"/>
    <n v="11046"/>
    <s v="WANDK"/>
    <n v="8"/>
    <x v="470"/>
    <d v="1996-06-20T00:00:00"/>
    <d v="1996-05-24T00:00:00"/>
    <n v="1"/>
    <n v="27"/>
    <n v="2"/>
    <n v="71.64"/>
    <s v="Die Wandernde Kuh"/>
    <s v="Adenauerallee 900"/>
    <s v="Stuttgart"/>
    <s v=""/>
    <s v="70563"/>
    <s v="Germany"/>
    <n v="11046"/>
    <s v="WANDK"/>
    <n v="8"/>
    <d v="1996-05-23T00:00:00"/>
    <d v="1996-06-20T00:00:00"/>
    <n v="1"/>
    <d v="1996-05-24T00:00:00"/>
    <n v="2"/>
    <n v="71.64"/>
    <s v="Die Wandernde Kuh"/>
    <s v="Adenauerallee 900"/>
    <s v="Stuttgart"/>
    <s v=""/>
    <s v="70563"/>
    <s v="Germany"/>
    <n v="12"/>
    <x v="36"/>
    <x v="0"/>
    <n v="4"/>
    <s v="10 - 500 g pkgs."/>
    <n v="38"/>
    <n v="86"/>
    <n v="0"/>
    <n v="0"/>
    <n v="0"/>
    <s v="WANDK"/>
    <s v="Die Wandernde Kuh"/>
    <x v="35"/>
    <x v="5"/>
    <s v="Adenauerallee 900"/>
    <s v="Stuttgart"/>
    <s v=""/>
    <s v="70563"/>
    <x v="1"/>
    <s v="0711-020361"/>
    <s v="0711-035428"/>
    <n v="5"/>
    <x v="0"/>
    <s v="Antonio del Valle Saavedra "/>
    <s v="Export Administrator"/>
    <s v="Calle del Rosal 4"/>
    <s v="Oviedo"/>
    <s v="Asturias"/>
    <s v="33007"/>
    <s v="Spain"/>
    <s v="(98) 598 76 54"/>
    <s v=""/>
    <n v="4"/>
    <x v="0"/>
    <s v="Cheeses"/>
    <n v="2"/>
    <s v="United Package"/>
    <s v="(503) 555-3199"/>
    <n v="8"/>
    <s v="Callahan"/>
    <s v="Laura"/>
    <s v="Inside Sales Coordinator"/>
    <s v="Ms."/>
    <d v="1958-01-09T00:00:00"/>
    <d v="1994-03-05T00:00:00"/>
    <s v="4726 - 11th Ave. N.E."/>
    <s v="Seattle"/>
    <s v="WA"/>
    <s v="98105"/>
    <s v="USA"/>
    <s v="(206) 555-1189"/>
    <n v="2344"/>
    <n v="2"/>
    <n v="722"/>
  </r>
  <r>
    <x v="798"/>
    <n v="32"/>
    <n v="32"/>
    <n v="15"/>
    <n v="0.05"/>
    <n v="11046"/>
    <s v="WANDK"/>
    <n v="8"/>
    <x v="470"/>
    <d v="1996-06-20T00:00:00"/>
    <d v="1996-05-24T00:00:00"/>
    <n v="1"/>
    <n v="27"/>
    <n v="2"/>
    <n v="71.64"/>
    <s v="Die Wandernde Kuh"/>
    <s v="Adenauerallee 900"/>
    <s v="Stuttgart"/>
    <s v=""/>
    <s v="70563"/>
    <s v="Germany"/>
    <n v="11046"/>
    <s v="WANDK"/>
    <n v="8"/>
    <d v="1996-05-23T00:00:00"/>
    <d v="1996-06-20T00:00:00"/>
    <n v="1"/>
    <d v="1996-05-24T00:00:00"/>
    <n v="2"/>
    <n v="71.64"/>
    <s v="Die Wandernde Kuh"/>
    <s v="Adenauerallee 900"/>
    <s v="Stuttgart"/>
    <s v=""/>
    <s v="70563"/>
    <s v="Germany"/>
    <n v="32"/>
    <x v="26"/>
    <x v="1"/>
    <n v="4"/>
    <s v="24 - 200 g pkgs."/>
    <n v="32"/>
    <n v="9"/>
    <n v="40"/>
    <n v="25"/>
    <n v="0"/>
    <s v="WANDK"/>
    <s v="Die Wandernde Kuh"/>
    <x v="35"/>
    <x v="5"/>
    <s v="Adenauerallee 900"/>
    <s v="Stuttgart"/>
    <s v=""/>
    <s v="70563"/>
    <x v="1"/>
    <s v="0711-020361"/>
    <s v="0711-035428"/>
    <n v="14"/>
    <x v="1"/>
    <s v="Elio Rossi"/>
    <s v="Sales Representative"/>
    <s v="Viale Dante, 75"/>
    <s v="Ravenna"/>
    <s v=""/>
    <s v="48100"/>
    <s v="Italy"/>
    <s v="(0544) 60323"/>
    <s v="(0544) 60603"/>
    <n v="4"/>
    <x v="0"/>
    <s v="Cheeses"/>
    <n v="2"/>
    <s v="United Package"/>
    <s v="(503) 555-3199"/>
    <n v="8"/>
    <s v="Callahan"/>
    <s v="Laura"/>
    <s v="Inside Sales Coordinator"/>
    <s v="Ms."/>
    <d v="1958-01-09T00:00:00"/>
    <d v="1994-03-05T00:00:00"/>
    <s v="4726 - 11th Ave. N.E."/>
    <s v="Seattle"/>
    <s v="WA"/>
    <s v="98105"/>
    <s v="USA"/>
    <s v="(206) 555-1189"/>
    <n v="2344"/>
    <n v="2"/>
    <n v="456"/>
  </r>
  <r>
    <x v="798"/>
    <n v="35"/>
    <n v="18"/>
    <n v="18"/>
    <n v="0.05"/>
    <n v="11046"/>
    <s v="WANDK"/>
    <n v="8"/>
    <x v="470"/>
    <d v="1996-06-20T00:00:00"/>
    <d v="1996-05-24T00:00:00"/>
    <n v="1"/>
    <n v="27"/>
    <n v="2"/>
    <n v="71.64"/>
    <s v="Die Wandernde Kuh"/>
    <s v="Adenauerallee 900"/>
    <s v="Stuttgart"/>
    <s v=""/>
    <s v="70563"/>
    <s v="Germany"/>
    <n v="11046"/>
    <s v="WANDK"/>
    <n v="8"/>
    <d v="1996-05-23T00:00:00"/>
    <d v="1996-06-20T00:00:00"/>
    <n v="1"/>
    <d v="1996-05-24T00:00:00"/>
    <n v="2"/>
    <n v="71.64"/>
    <s v="Die Wandernde Kuh"/>
    <s v="Adenauerallee 900"/>
    <s v="Stuttgart"/>
    <s v=""/>
    <s v="70563"/>
    <s v="Germany"/>
    <n v="35"/>
    <x v="31"/>
    <x v="23"/>
    <n v="1"/>
    <s v="24 - 12 oz bottles"/>
    <n v="18"/>
    <n v="20"/>
    <n v="0"/>
    <n v="15"/>
    <n v="0"/>
    <s v="WANDK"/>
    <s v="Die Wandernde Kuh"/>
    <x v="35"/>
    <x v="5"/>
    <s v="Adenauerallee 900"/>
    <s v="Stuttgart"/>
    <s v=""/>
    <s v="70563"/>
    <x v="1"/>
    <s v="0711-020361"/>
    <s v="0711-035428"/>
    <n v="16"/>
    <x v="23"/>
    <s v="Cheryl Saylor"/>
    <s v="Regional Account Rep."/>
    <s v="3400 - 8th Avenue_x000d__x000a_Suite 210"/>
    <s v="Bend"/>
    <s v="OR"/>
    <s v="97101"/>
    <s v="USA"/>
    <s v="(503) 555-9931"/>
    <s v=""/>
    <n v="1"/>
    <x v="6"/>
    <s v="Soft drinks, coffees, teas, beers, and ales"/>
    <n v="2"/>
    <s v="United Package"/>
    <s v="(503) 555-3199"/>
    <n v="8"/>
    <s v="Callahan"/>
    <s v="Laura"/>
    <s v="Inside Sales Coordinator"/>
    <s v="Ms."/>
    <d v="1958-01-09T00:00:00"/>
    <d v="1994-03-05T00:00:00"/>
    <s v="4726 - 11th Ave. N.E."/>
    <s v="Seattle"/>
    <s v="WA"/>
    <s v="98105"/>
    <s v="USA"/>
    <s v="(206) 555-1189"/>
    <n v="2344"/>
    <n v="2"/>
    <n v="307.8"/>
  </r>
  <r>
    <x v="799"/>
    <n v="1"/>
    <n v="18"/>
    <n v="25"/>
    <n v="0.25"/>
    <n v="11047"/>
    <s v="EASTC"/>
    <n v="7"/>
    <x v="471"/>
    <d v="1996-06-21T00:00:00"/>
    <d v="1996-05-31T00:00:00"/>
    <n v="7"/>
    <n v="21"/>
    <n v="3"/>
    <n v="46.62"/>
    <s v="Eastern Connection"/>
    <s v="35 King George"/>
    <s v="London"/>
    <s v=""/>
    <s v="WX3 6FW"/>
    <s v="UK"/>
    <n v="11047"/>
    <s v="EASTC"/>
    <n v="7"/>
    <d v="1996-05-24T00:00:00"/>
    <d v="1996-06-21T00:00:00"/>
    <n v="7"/>
    <d v="1996-05-31T00:00:00"/>
    <n v="3"/>
    <n v="46.62"/>
    <s v="Eastern Connection"/>
    <s v="35 King George"/>
    <s v="London"/>
    <s v=""/>
    <s v="WX3 6FW"/>
    <s v="UK"/>
    <n v="1"/>
    <x v="52"/>
    <x v="17"/>
    <n v="1"/>
    <s v="10 boxes x 20 bags"/>
    <n v="18"/>
    <n v="39"/>
    <n v="0"/>
    <n v="10"/>
    <n v="0"/>
    <s v="EASTC"/>
    <s v="Eastern Connection"/>
    <x v="58"/>
    <x v="2"/>
    <s v="35 King George"/>
    <s v="London"/>
    <s v=""/>
    <s v="WX3 6FW"/>
    <x v="13"/>
    <s v="(171) 555-0297"/>
    <s v="(171) 555-3373"/>
    <n v="1"/>
    <x v="17"/>
    <s v="Charlotte Cooper"/>
    <s v="Purchasing Manager"/>
    <s v="49 Gilbert St."/>
    <s v="London"/>
    <s v=""/>
    <s v="EC1 4SD"/>
    <s v="UK"/>
    <s v="(171) 555-2222"/>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337.5"/>
  </r>
  <r>
    <x v="799"/>
    <n v="5"/>
    <n v="21.35"/>
    <n v="30"/>
    <n v="0.25"/>
    <n v="11047"/>
    <s v="EASTC"/>
    <n v="7"/>
    <x v="471"/>
    <d v="1996-06-21T00:00:00"/>
    <d v="1996-05-31T00:00:00"/>
    <n v="7"/>
    <n v="21"/>
    <n v="3"/>
    <n v="46.62"/>
    <s v="Eastern Connection"/>
    <s v="35 King George"/>
    <s v="London"/>
    <s v=""/>
    <s v="WX3 6FW"/>
    <s v="UK"/>
    <n v="11047"/>
    <s v="EASTC"/>
    <n v="7"/>
    <d v="1996-05-24T00:00:00"/>
    <d v="1996-06-21T00:00:00"/>
    <n v="7"/>
    <d v="1996-05-31T00:00:00"/>
    <n v="3"/>
    <n v="46.62"/>
    <s v="Eastern Connection"/>
    <s v="35 King George"/>
    <s v="London"/>
    <s v=""/>
    <s v="WX3 6FW"/>
    <s v="UK"/>
    <n v="5"/>
    <x v="25"/>
    <x v="6"/>
    <n v="2"/>
    <s v="36 boxes"/>
    <n v="21.35"/>
    <n v="0"/>
    <n v="0"/>
    <n v="0"/>
    <n v="1"/>
    <s v="EASTC"/>
    <s v="Eastern Connection"/>
    <x v="58"/>
    <x v="2"/>
    <s v="35 King George"/>
    <s v="London"/>
    <s v=""/>
    <s v="WX3 6FW"/>
    <x v="13"/>
    <s v="(171) 555-0297"/>
    <s v="(171) 555-3373"/>
    <n v="2"/>
    <x v="6"/>
    <s v="Shelley Burke"/>
    <s v="Order Administrator"/>
    <s v="P.O. Box 78934"/>
    <s v="New Orleans"/>
    <s v="LA"/>
    <s v="70117"/>
    <s v="USA"/>
    <s v="(100) 555-4822"/>
    <s v=""/>
    <n v="2"/>
    <x v="4"/>
    <s v="Sweet and savory sauces, relishes, spreads, and seasonings"/>
    <n v="3"/>
    <s v="Federal Shipping"/>
    <s v="(503) 555-9931"/>
    <n v="7"/>
    <s v="King"/>
    <s v="Robert"/>
    <s v="Sales Representative"/>
    <s v="Mr."/>
    <d v="1960-05-29T00:00:00"/>
    <d v="1994-01-02T00:00:00"/>
    <s v="Edgeham Hollow_x000d__x000a_Winchester Way"/>
    <s v="London"/>
    <s v=""/>
    <s v="RG1 9SP"/>
    <s v="UK"/>
    <s v="(71) 555-5598"/>
    <n v="465"/>
    <n v="5"/>
    <n v="480.375"/>
  </r>
  <r>
    <x v="800"/>
    <n v="68"/>
    <n v="12.5"/>
    <n v="42"/>
    <n v="0"/>
    <n v="11048"/>
    <s v="BOTTM"/>
    <n v="7"/>
    <x v="471"/>
    <d v="1996-06-21T00:00:00"/>
    <d v="1996-05-30T00:00:00"/>
    <n v="6"/>
    <n v="22"/>
    <n v="3"/>
    <n v="24.12"/>
    <s v="Bottom-Dollar Markets"/>
    <s v="23 Tsawassen Blvd."/>
    <s v="Tsawassen"/>
    <s v="BC"/>
    <s v="T2F 8M4"/>
    <s v="Canada"/>
    <n v="11048"/>
    <s v="BOTTM"/>
    <n v="7"/>
    <d v="1996-05-24T00:00:00"/>
    <d v="1996-06-21T00:00:00"/>
    <n v="6"/>
    <d v="1996-05-30T00:00:00"/>
    <n v="3"/>
    <n v="24.12"/>
    <s v="Bottom-Dollar Markets"/>
    <s v="23 Tsawassen Blvd."/>
    <s v="Tsawassen"/>
    <s v="BC"/>
    <s v="T2F 8M4"/>
    <s v="Canada"/>
    <n v="68"/>
    <x v="56"/>
    <x v="9"/>
    <n v="3"/>
    <s v="10 boxes x 8 pieces"/>
    <n v="12.5"/>
    <n v="6"/>
    <n v="10"/>
    <n v="15"/>
    <n v="0"/>
    <s v="BOTTM"/>
    <s v="Bottom-Dollar Markets"/>
    <x v="66"/>
    <x v="0"/>
    <s v="23 Tsawassen Blvd."/>
    <s v="Tsawassen"/>
    <s v="BC"/>
    <s v="T2F 8M4"/>
    <x v="16"/>
    <s v="(604) 555-4729"/>
    <s v="(604) 555-3745"/>
    <n v="8"/>
    <x v="9"/>
    <s v="Peter Wilson"/>
    <s v="Sales Representative"/>
    <s v="29 King's Way"/>
    <s v="Manchester"/>
    <s v=""/>
    <s v="M14 GSD"/>
    <s v="UK"/>
    <s v="(161) 555-4448"/>
    <s v=""/>
    <n v="3"/>
    <x v="5"/>
    <s v="Desserts, candies, and sweet breads"/>
    <n v="3"/>
    <s v="Federal Shipping"/>
    <s v="(503) 555-9931"/>
    <n v="7"/>
    <s v="King"/>
    <s v="Robert"/>
    <s v="Sales Representative"/>
    <s v="Mr."/>
    <d v="1960-05-29T00:00:00"/>
    <d v="1994-01-02T00:00:00"/>
    <s v="Edgeham Hollow_x000d__x000a_Winchester Way"/>
    <s v="London"/>
    <s v=""/>
    <s v="RG1 9SP"/>
    <s v="UK"/>
    <s v="(71) 555-5598"/>
    <n v="465"/>
    <n v="5"/>
    <n v="525"/>
  </r>
  <r>
    <x v="801"/>
    <n v="2"/>
    <n v="19"/>
    <n v="10"/>
    <n v="0.2"/>
    <n v="11049"/>
    <s v="GOURL"/>
    <n v="3"/>
    <x v="471"/>
    <d v="1996-06-21T00:00:00"/>
    <d v="1996-06-03T00:00:00"/>
    <n v="10"/>
    <n v="18"/>
    <n v="1"/>
    <n v="8.34"/>
    <s v="Gourmet Lanchonetes"/>
    <s v="Av. Brasil, 442"/>
    <s v="Campinas"/>
    <s v="SP"/>
    <s v="04876-786"/>
    <s v="Brazil"/>
    <n v="11049"/>
    <s v="GOURL"/>
    <n v="3"/>
    <d v="1996-05-24T00:00:00"/>
    <d v="1996-06-21T00:00:00"/>
    <n v="10"/>
    <d v="1996-06-03T00:00:00"/>
    <n v="1"/>
    <n v="8.34"/>
    <s v="Gourmet Lanchonetes"/>
    <s v="Av. Brasil, 442"/>
    <s v="Campinas"/>
    <s v="SP"/>
    <s v="04876-786"/>
    <s v="Brazil"/>
    <n v="2"/>
    <x v="18"/>
    <x v="17"/>
    <n v="1"/>
    <s v="24 - 12 oz bottles"/>
    <n v="19"/>
    <n v="17"/>
    <n v="40"/>
    <n v="25"/>
    <n v="0"/>
    <s v="GOURL"/>
    <s v="Gourmet Lanchonetes"/>
    <x v="71"/>
    <x v="10"/>
    <s v="Av. Brasil, 442"/>
    <s v="Campinas"/>
    <s v="SP"/>
    <s v="04876-786"/>
    <x v="2"/>
    <s v="(11) 555-9482"/>
    <s v=""/>
    <n v="1"/>
    <x v="17"/>
    <s v="Charlotte Cooper"/>
    <s v="Purchasing Manager"/>
    <s v="49 Gilbert St."/>
    <s v="London"/>
    <s v=""/>
    <s v="EC1 4SD"/>
    <s v="UK"/>
    <s v="(171) 555-2222"/>
    <s v=""/>
    <n v="1"/>
    <x v="6"/>
    <s v="Soft drinks, coffees, teas, beers, and ales"/>
    <n v="1"/>
    <s v="Speedy Express"/>
    <s v="(503) 555-9831"/>
    <n v="3"/>
    <s v="Leverling"/>
    <s v="Janet"/>
    <s v="Sales Representative"/>
    <s v="Ms."/>
    <d v="1963-08-30T00:00:00"/>
    <d v="1992-04-01T00:00:00"/>
    <s v="722 Moss Bay Blvd."/>
    <s v="Kirkland"/>
    <s v="WA"/>
    <s v="98033"/>
    <s v="USA"/>
    <s v="(206) 555-3412"/>
    <n v="3355"/>
    <n v="2"/>
    <n v="152"/>
  </r>
  <r>
    <x v="801"/>
    <n v="12"/>
    <n v="38"/>
    <n v="4"/>
    <n v="0.2"/>
    <n v="11049"/>
    <s v="GOURL"/>
    <n v="3"/>
    <x v="471"/>
    <d v="1996-06-21T00:00:00"/>
    <d v="1996-06-03T00:00:00"/>
    <n v="10"/>
    <n v="18"/>
    <n v="1"/>
    <n v="8.34"/>
    <s v="Gourmet Lanchonetes"/>
    <s v="Av. Brasil, 442"/>
    <s v="Campinas"/>
    <s v="SP"/>
    <s v="04876-786"/>
    <s v="Brazil"/>
    <n v="11049"/>
    <s v="GOURL"/>
    <n v="3"/>
    <d v="1996-05-24T00:00:00"/>
    <d v="1996-06-21T00:00:00"/>
    <n v="10"/>
    <d v="1996-06-03T00:00:00"/>
    <n v="1"/>
    <n v="8.34"/>
    <s v="Gourmet Lanchonetes"/>
    <s v="Av. Brasil, 442"/>
    <s v="Campinas"/>
    <s v="SP"/>
    <s v="04876-786"/>
    <s v="Brazil"/>
    <n v="12"/>
    <x v="36"/>
    <x v="0"/>
    <n v="4"/>
    <s v="10 - 500 g pkgs."/>
    <n v="38"/>
    <n v="86"/>
    <n v="0"/>
    <n v="0"/>
    <n v="0"/>
    <s v="GOURL"/>
    <s v="Gourmet Lanchonetes"/>
    <x v="71"/>
    <x v="10"/>
    <s v="Av. Brasil, 442"/>
    <s v="Campinas"/>
    <s v="SP"/>
    <s v="04876-786"/>
    <x v="2"/>
    <s v="(11) 555-9482"/>
    <s v=""/>
    <n v="5"/>
    <x v="0"/>
    <s v="Antonio del Valle Saavedra "/>
    <s v="Export Administrator"/>
    <s v="Calle del Rosal 4"/>
    <s v="Oviedo"/>
    <s v="Asturias"/>
    <s v="33007"/>
    <s v="Spain"/>
    <s v="(98) 598 76 54"/>
    <s v=""/>
    <n v="4"/>
    <x v="0"/>
    <s v="Cheeses"/>
    <n v="1"/>
    <s v="Speedy Express"/>
    <s v="(503) 555-9831"/>
    <n v="3"/>
    <s v="Leverling"/>
    <s v="Janet"/>
    <s v="Sales Representative"/>
    <s v="Ms."/>
    <d v="1963-08-30T00:00:00"/>
    <d v="1992-04-01T00:00:00"/>
    <s v="722 Moss Bay Blvd."/>
    <s v="Kirkland"/>
    <s v="WA"/>
    <s v="98033"/>
    <s v="USA"/>
    <s v="(206) 555-3412"/>
    <n v="3355"/>
    <n v="2"/>
    <n v="121.6"/>
  </r>
  <r>
    <x v="802"/>
    <n v="76"/>
    <n v="18"/>
    <n v="50"/>
    <n v="0.1"/>
    <n v="11050"/>
    <s v="FOLKO"/>
    <n v="8"/>
    <x v="472"/>
    <d v="1996-06-24T00:00:00"/>
    <d v="1996-06-04T00:00:00"/>
    <n v="8"/>
    <n v="20"/>
    <n v="2"/>
    <n v="59.41"/>
    <s v="Folk och fä HB"/>
    <s v="Åkergatan 24"/>
    <s v="Bräcke"/>
    <s v=""/>
    <s v="S-844 67"/>
    <s v="Sweden"/>
    <n v="11050"/>
    <s v="FOLKO"/>
    <n v="8"/>
    <d v="1996-05-27T00:00:00"/>
    <d v="1996-06-24T00:00:00"/>
    <n v="8"/>
    <d v="1996-06-04T00:00:00"/>
    <n v="2"/>
    <n v="59.41"/>
    <s v="Folk och fä HB"/>
    <s v="Åkergatan 24"/>
    <s v="Bräcke"/>
    <s v=""/>
    <s v="S-844 67"/>
    <s v="Sweden"/>
    <n v="76"/>
    <x v="38"/>
    <x v="13"/>
    <n v="1"/>
    <s v="500 ml"/>
    <n v="18"/>
    <n v="57"/>
    <n v="0"/>
    <n v="20"/>
    <n v="0"/>
    <s v="FOLKO"/>
    <s v="Folk och fä HB"/>
    <x v="14"/>
    <x v="3"/>
    <s v="Åkergatan 24"/>
    <s v="Bräcke"/>
    <s v=""/>
    <s v="S-844 67"/>
    <x v="9"/>
    <s v="0695-34 67 21"/>
    <s v=""/>
    <n v="23"/>
    <x v="13"/>
    <s v="Anne Heikkonen"/>
    <s v="Product Manager"/>
    <s v="Valtakatu 12"/>
    <s v="Lappeenranta"/>
    <s v=""/>
    <s v="53120"/>
    <s v="Finland"/>
    <s v="(953) 10956"/>
    <s v=""/>
    <n v="1"/>
    <x v="6"/>
    <s v="Soft drinks, coffees, teas, beers, and ales"/>
    <n v="2"/>
    <s v="United Package"/>
    <s v="(503) 555-3199"/>
    <n v="8"/>
    <s v="Callahan"/>
    <s v="Laura"/>
    <s v="Inside Sales Coordinator"/>
    <s v="Ms."/>
    <d v="1958-01-09T00:00:00"/>
    <d v="1994-03-05T00:00:00"/>
    <s v="4726 - 11th Ave. N.E."/>
    <s v="Seattle"/>
    <s v="WA"/>
    <s v="98105"/>
    <s v="USA"/>
    <s v="(206) 555-1189"/>
    <n v="2344"/>
    <n v="2"/>
    <n v="810"/>
  </r>
  <r>
    <x v="803"/>
    <n v="24"/>
    <n v="4.5"/>
    <n v="10"/>
    <n v="0.2"/>
    <n v="11051"/>
    <s v="LAMAI"/>
    <n v="7"/>
    <x v="472"/>
    <d v="1996-06-24T00:00:00"/>
    <m/>
    <n v="-35212"/>
    <n v="35240"/>
    <n v="3"/>
    <n v="2.79"/>
    <s v="La maison d'Asie"/>
    <s v="1 rue Alsace-Lorraine"/>
    <s v="Toulouse"/>
    <s v=""/>
    <s v="31000"/>
    <s v="France"/>
    <n v="11051"/>
    <s v="LAMAI"/>
    <n v="7"/>
    <d v="1996-05-27T00:00:00"/>
    <d v="1996-06-24T00:00:00"/>
    <n v="-35212"/>
    <m/>
    <n v="3"/>
    <n v="2.79"/>
    <s v="La maison d'Asie"/>
    <s v="1 rue Alsace-Lorraine"/>
    <s v="Toulouse"/>
    <s v=""/>
    <s v="31000"/>
    <s v="France"/>
    <n v="24"/>
    <x v="15"/>
    <x v="14"/>
    <n v="1"/>
    <s v="12 - 355 ml cans"/>
    <n v="4.5"/>
    <n v="20"/>
    <n v="0"/>
    <n v="0"/>
    <n v="1"/>
    <s v="LAMAI"/>
    <s v="La maison d'Asie"/>
    <x v="53"/>
    <x v="4"/>
    <s v="1 rue Alsace-Lorraine"/>
    <s v="Toulouse"/>
    <s v=""/>
    <s v="31000"/>
    <x v="0"/>
    <s v="61.77.61.10"/>
    <s v="61.77.61.11"/>
    <n v="10"/>
    <x v="14"/>
    <s v="Carlos Diaz"/>
    <s v="Marketing Manager"/>
    <s v="Av. das Americanas 12.890"/>
    <s v="São Paulo"/>
    <s v=""/>
    <s v="5442"/>
    <s v="Brazil"/>
    <s v="(11) 555 4640"/>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36"/>
  </r>
  <r>
    <x v="804"/>
    <n v="43"/>
    <n v="46"/>
    <n v="30"/>
    <n v="0.2"/>
    <n v="11052"/>
    <s v="HANAR"/>
    <n v="3"/>
    <x v="472"/>
    <d v="1996-06-24T00:00:00"/>
    <d v="1996-05-31T00:00:00"/>
    <n v="4"/>
    <n v="24"/>
    <n v="1"/>
    <n v="67.260000000000005"/>
    <s v="Hanari Carnes"/>
    <s v="Rua do Paço, 67"/>
    <s v="Rio de Janeiro"/>
    <s v="RJ"/>
    <s v="05454-876"/>
    <s v="Brazil"/>
    <n v="11052"/>
    <s v="HANAR"/>
    <n v="3"/>
    <d v="1996-05-27T00:00:00"/>
    <d v="1996-06-24T00:00:00"/>
    <n v="4"/>
    <d v="1996-05-31T00:00:00"/>
    <n v="1"/>
    <n v="67.260000000000005"/>
    <s v="Hanari Carnes"/>
    <s v="Rua do Paço, 67"/>
    <s v="Rio de Janeiro"/>
    <s v="RJ"/>
    <s v="05454-876"/>
    <s v="Brazil"/>
    <n v="43"/>
    <x v="40"/>
    <x v="2"/>
    <n v="1"/>
    <s v="16 - 500 g tins"/>
    <n v="46"/>
    <n v="17"/>
    <n v="10"/>
    <n v="25"/>
    <n v="0"/>
    <s v="HANAR"/>
    <s v="Hanari Carnes"/>
    <x v="2"/>
    <x v="0"/>
    <s v="Rua do Paço, 67"/>
    <s v="Rio de Janeiro"/>
    <s v="RJ"/>
    <s v="05454-876"/>
    <x v="2"/>
    <s v="(21) 555-0091"/>
    <s v="(21) 555-8765"/>
    <n v="20"/>
    <x v="2"/>
    <s v="Chandra Leka"/>
    <s v="Owner"/>
    <s v="471 Serangoon Loop, Suite #402"/>
    <s v="Singapore"/>
    <s v=""/>
    <s v="0512"/>
    <s v="Singapore"/>
    <s v="555-8787"/>
    <s v=""/>
    <n v="1"/>
    <x v="6"/>
    <s v="Soft drinks, coffees, teas, beers, and ales"/>
    <n v="1"/>
    <s v="Speedy Express"/>
    <s v="(503) 555-9831"/>
    <n v="3"/>
    <s v="Leverling"/>
    <s v="Janet"/>
    <s v="Sales Representative"/>
    <s v="Ms."/>
    <d v="1963-08-30T00:00:00"/>
    <d v="1992-04-01T00:00:00"/>
    <s v="722 Moss Bay Blvd."/>
    <s v="Kirkland"/>
    <s v="WA"/>
    <s v="98033"/>
    <s v="USA"/>
    <s v="(206) 555-3412"/>
    <n v="3355"/>
    <n v="2"/>
    <n v="1104"/>
  </r>
  <r>
    <x v="804"/>
    <n v="61"/>
    <n v="28.5"/>
    <n v="10"/>
    <n v="0.2"/>
    <n v="11052"/>
    <s v="HANAR"/>
    <n v="3"/>
    <x v="472"/>
    <d v="1996-06-24T00:00:00"/>
    <d v="1996-05-31T00:00:00"/>
    <n v="4"/>
    <n v="24"/>
    <n v="1"/>
    <n v="67.260000000000005"/>
    <s v="Hanari Carnes"/>
    <s v="Rua do Paço, 67"/>
    <s v="Rio de Janeiro"/>
    <s v="RJ"/>
    <s v="05454-876"/>
    <s v="Brazil"/>
    <n v="11052"/>
    <s v="HANAR"/>
    <n v="3"/>
    <d v="1996-05-27T00:00:00"/>
    <d v="1996-06-24T00:00:00"/>
    <n v="4"/>
    <d v="1996-05-31T00:00:00"/>
    <n v="1"/>
    <n v="67.260000000000005"/>
    <s v="Hanari Carnes"/>
    <s v="Rua do Paço, 67"/>
    <s v="Rio de Janeiro"/>
    <s v="RJ"/>
    <s v="05454-876"/>
    <s v="Brazil"/>
    <n v="61"/>
    <x v="75"/>
    <x v="22"/>
    <n v="2"/>
    <s v="24 - 500 ml bottles"/>
    <n v="28.5"/>
    <n v="113"/>
    <n v="0"/>
    <n v="25"/>
    <n v="0"/>
    <s v="HANAR"/>
    <s v="Hanari Carnes"/>
    <x v="2"/>
    <x v="0"/>
    <s v="Rua do Paço, 67"/>
    <s v="Rio de Janeiro"/>
    <s v="RJ"/>
    <s v="05454-876"/>
    <x v="2"/>
    <s v="(21) 555-0091"/>
    <s v="(21) 555-8765"/>
    <n v="29"/>
    <x v="22"/>
    <s v="Chantal Goulet"/>
    <s v="Accounting Manager"/>
    <s v="148 rue Chasseur"/>
    <s v="Ste-Hyacinthe"/>
    <s v="Québec"/>
    <s v="J2S 7S8"/>
    <s v="Canada"/>
    <s v="(514) 555-2955"/>
    <s v="(514) 555-2921"/>
    <n v="2"/>
    <x v="4"/>
    <s v="Sweet and savory sauces, relishes, spreads, and seasonings"/>
    <n v="1"/>
    <s v="Speedy Express"/>
    <s v="(503) 555-9831"/>
    <n v="3"/>
    <s v="Leverling"/>
    <s v="Janet"/>
    <s v="Sales Representative"/>
    <s v="Ms."/>
    <d v="1963-08-30T00:00:00"/>
    <d v="1992-04-01T00:00:00"/>
    <s v="722 Moss Bay Blvd."/>
    <s v="Kirkland"/>
    <s v="WA"/>
    <s v="98033"/>
    <s v="USA"/>
    <s v="(206) 555-3412"/>
    <n v="3355"/>
    <n v="2"/>
    <n v="228"/>
  </r>
  <r>
    <x v="805"/>
    <n v="18"/>
    <n v="62.5"/>
    <n v="35"/>
    <n v="0.2"/>
    <n v="11053"/>
    <s v="PICCO"/>
    <n v="2"/>
    <x v="472"/>
    <d v="1996-06-24T00:00:00"/>
    <d v="1996-05-29T00:00:00"/>
    <n v="2"/>
    <n v="26"/>
    <n v="2"/>
    <n v="53.05"/>
    <s v="Piccolo und mehr"/>
    <s v="Geislweg 14"/>
    <s v="Salzburg"/>
    <s v=""/>
    <s v="5020"/>
    <s v="Austria"/>
    <n v="11053"/>
    <s v="PICCO"/>
    <n v="2"/>
    <d v="1996-05-27T00:00:00"/>
    <d v="1996-06-24T00:00:00"/>
    <n v="2"/>
    <d v="1996-05-29T00:00:00"/>
    <n v="2"/>
    <n v="53.05"/>
    <s v="Piccolo und mehr"/>
    <s v="Geislweg 14"/>
    <s v="Salzburg"/>
    <s v=""/>
    <s v="5020"/>
    <s v="Austria"/>
    <n v="18"/>
    <x v="59"/>
    <x v="18"/>
    <n v="8"/>
    <s v="16 kg pkg."/>
    <n v="62.5"/>
    <n v="42"/>
    <n v="0"/>
    <n v="0"/>
    <n v="0"/>
    <s v="PICCO"/>
    <s v="Piccolo und mehr"/>
    <x v="54"/>
    <x v="4"/>
    <s v="Geislweg 14"/>
    <s v="Salzburg"/>
    <s v=""/>
    <s v="5020"/>
    <x v="6"/>
    <s v="6562-9722"/>
    <s v="6562-9723"/>
    <n v="7"/>
    <x v="18"/>
    <s v="Ian Devling"/>
    <s v="Marketing Manager"/>
    <s v="74 Rose St._x000d__x000a_Moonie Ponds"/>
    <s v="Melbourne"/>
    <s v="Victoria"/>
    <s v="3058"/>
    <s v="Australia"/>
    <s v="(03) 444-2343"/>
    <s v="(03) 444-6588"/>
    <n v="8"/>
    <x v="3"/>
    <s v="Seaweed and fish"/>
    <n v="2"/>
    <s v="United Package"/>
    <s v="(503) 555-3199"/>
    <n v="2"/>
    <s v="Fuller"/>
    <s v="Andrew"/>
    <s v="Vice President, Sales"/>
    <s v="Dr."/>
    <d v="1952-02-19T00:00:00"/>
    <d v="1992-08-14T00:00:00"/>
    <s v="908 W. Capital Way"/>
    <s v="Tacoma"/>
    <s v="WA"/>
    <s v="98401"/>
    <s v="USA"/>
    <s v="(206) 555-9482"/>
    <n v="3457"/>
    <m/>
    <n v="1750"/>
  </r>
  <r>
    <x v="805"/>
    <n v="32"/>
    <n v="32"/>
    <n v="20"/>
    <n v="0"/>
    <n v="11053"/>
    <s v="PICCO"/>
    <n v="2"/>
    <x v="472"/>
    <d v="1996-06-24T00:00:00"/>
    <d v="1996-05-29T00:00:00"/>
    <n v="2"/>
    <n v="26"/>
    <n v="2"/>
    <n v="53.05"/>
    <s v="Piccolo und mehr"/>
    <s v="Geislweg 14"/>
    <s v="Salzburg"/>
    <s v=""/>
    <s v="5020"/>
    <s v="Austria"/>
    <n v="11053"/>
    <s v="PICCO"/>
    <n v="2"/>
    <d v="1996-05-27T00:00:00"/>
    <d v="1996-06-24T00:00:00"/>
    <n v="2"/>
    <d v="1996-05-29T00:00:00"/>
    <n v="2"/>
    <n v="53.05"/>
    <s v="Piccolo und mehr"/>
    <s v="Geislweg 14"/>
    <s v="Salzburg"/>
    <s v=""/>
    <s v="5020"/>
    <s v="Austria"/>
    <n v="32"/>
    <x v="26"/>
    <x v="1"/>
    <n v="4"/>
    <s v="24 - 200 g pkgs."/>
    <n v="32"/>
    <n v="9"/>
    <n v="40"/>
    <n v="25"/>
    <n v="0"/>
    <s v="PICCO"/>
    <s v="Piccolo und mehr"/>
    <x v="54"/>
    <x v="4"/>
    <s v="Geislweg 14"/>
    <s v="Salzburg"/>
    <s v=""/>
    <s v="5020"/>
    <x v="6"/>
    <s v="6562-9722"/>
    <s v="6562-9723"/>
    <n v="14"/>
    <x v="1"/>
    <s v="Elio Rossi"/>
    <s v="Sales Representative"/>
    <s v="Viale Dante, 75"/>
    <s v="Ravenna"/>
    <s v=""/>
    <s v="48100"/>
    <s v="Italy"/>
    <s v="(0544) 60323"/>
    <s v="(0544) 60603"/>
    <n v="4"/>
    <x v="0"/>
    <s v="Cheeses"/>
    <n v="2"/>
    <s v="United Package"/>
    <s v="(503) 555-3199"/>
    <n v="2"/>
    <s v="Fuller"/>
    <s v="Andrew"/>
    <s v="Vice President, Sales"/>
    <s v="Dr."/>
    <d v="1952-02-19T00:00:00"/>
    <d v="1992-08-14T00:00:00"/>
    <s v="908 W. Capital Way"/>
    <s v="Tacoma"/>
    <s v="WA"/>
    <s v="98401"/>
    <s v="USA"/>
    <s v="(206) 555-9482"/>
    <n v="3457"/>
    <m/>
    <n v="640"/>
  </r>
  <r>
    <x v="805"/>
    <n v="64"/>
    <n v="33.25"/>
    <n v="25"/>
    <n v="0.2"/>
    <n v="11053"/>
    <s v="PICCO"/>
    <n v="2"/>
    <x v="472"/>
    <d v="1996-06-24T00:00:00"/>
    <d v="1996-05-29T00:00:00"/>
    <n v="2"/>
    <n v="26"/>
    <n v="2"/>
    <n v="53.05"/>
    <s v="Piccolo und mehr"/>
    <s v="Geislweg 14"/>
    <s v="Salzburg"/>
    <s v=""/>
    <s v="5020"/>
    <s v="Austria"/>
    <n v="11053"/>
    <s v="PICCO"/>
    <n v="2"/>
    <d v="1996-05-27T00:00:00"/>
    <d v="1996-06-24T00:00:00"/>
    <n v="2"/>
    <d v="1996-05-29T00:00:00"/>
    <n v="2"/>
    <n v="53.05"/>
    <s v="Piccolo und mehr"/>
    <s v="Geislweg 14"/>
    <s v="Salzburg"/>
    <s v=""/>
    <s v="5020"/>
    <s v="Austria"/>
    <n v="64"/>
    <x v="58"/>
    <x v="20"/>
    <n v="5"/>
    <s v="20 bags x 4 pieces"/>
    <n v="33.25"/>
    <n v="22"/>
    <n v="80"/>
    <n v="30"/>
    <n v="0"/>
    <s v="PICCO"/>
    <s v="Piccolo und mehr"/>
    <x v="54"/>
    <x v="4"/>
    <s v="Geislweg 14"/>
    <s v="Salzburg"/>
    <s v=""/>
    <s v="5020"/>
    <x v="6"/>
    <s v="6562-9722"/>
    <s v="6562-9723"/>
    <n v="12"/>
    <x v="20"/>
    <s v="Martin Bein"/>
    <s v="International Marketing Mgr."/>
    <s v="Bogenallee 51"/>
    <s v="Frankfurt"/>
    <s v=""/>
    <s v="60439"/>
    <s v="Germany"/>
    <s v="(069) 992755"/>
    <s v=""/>
    <n v="5"/>
    <x v="1"/>
    <s v="Breads, crackers, pasta, and cereal"/>
    <n v="2"/>
    <s v="United Package"/>
    <s v="(503) 555-3199"/>
    <n v="2"/>
    <s v="Fuller"/>
    <s v="Andrew"/>
    <s v="Vice President, Sales"/>
    <s v="Dr."/>
    <d v="1952-02-19T00:00:00"/>
    <d v="1992-08-14T00:00:00"/>
    <s v="908 W. Capital Way"/>
    <s v="Tacoma"/>
    <s v="WA"/>
    <s v="98401"/>
    <s v="USA"/>
    <s v="(206) 555-9482"/>
    <n v="3457"/>
    <m/>
    <n v="665"/>
  </r>
  <r>
    <x v="806"/>
    <n v="33"/>
    <n v="2.5"/>
    <n v="10"/>
    <n v="0"/>
    <n v="11054"/>
    <s v="CACTU"/>
    <n v="8"/>
    <x v="473"/>
    <d v="1996-06-25T00:00:00"/>
    <m/>
    <n v="-35213"/>
    <n v="35241"/>
    <n v="1"/>
    <n v="0.33"/>
    <s v="Cactus Comidas para llevar"/>
    <s v="Cerrito 333"/>
    <s v="Buenos Aires"/>
    <s v=""/>
    <s v="1010"/>
    <s v="Argentina"/>
    <n v="11054"/>
    <s v="CACTU"/>
    <n v="8"/>
    <d v="1996-05-28T00:00:00"/>
    <d v="1996-06-25T00:00:00"/>
    <n v="-35213"/>
    <m/>
    <n v="1"/>
    <n v="0.33"/>
    <s v="Cactus Comidas para llevar"/>
    <s v="Cerrito 333"/>
    <s v="Buenos Aires"/>
    <s v=""/>
    <s v="1010"/>
    <s v="Argentina"/>
    <n v="33"/>
    <x v="10"/>
    <x v="10"/>
    <n v="4"/>
    <s v="500 g"/>
    <n v="2.5"/>
    <n v="112"/>
    <n v="0"/>
    <n v="20"/>
    <n v="0"/>
    <s v="CACTU"/>
    <s v="Cactus Comidas para llevar"/>
    <x v="78"/>
    <x v="2"/>
    <s v="Cerrito 333"/>
    <s v="Buenos Aires"/>
    <s v=""/>
    <s v="1010"/>
    <x v="20"/>
    <s v="(1) 135-5555"/>
    <s v="(1) 135-4892"/>
    <n v="15"/>
    <x v="10"/>
    <s v="Beate Vileid"/>
    <s v="Marketing Manager"/>
    <s v="Hatlevegen 5"/>
    <s v="Sandvika"/>
    <s v=""/>
    <s v="1320"/>
    <s v="Norway"/>
    <s v="(0)2-953010"/>
    <s v=""/>
    <n v="4"/>
    <x v="0"/>
    <s v="Cheeses"/>
    <n v="1"/>
    <s v="Speedy Express"/>
    <s v="(503) 555-9831"/>
    <n v="8"/>
    <s v="Callahan"/>
    <s v="Laura"/>
    <s v="Inside Sales Coordinator"/>
    <s v="Ms."/>
    <d v="1958-01-09T00:00:00"/>
    <d v="1994-03-05T00:00:00"/>
    <s v="4726 - 11th Ave. N.E."/>
    <s v="Seattle"/>
    <s v="WA"/>
    <s v="98105"/>
    <s v="USA"/>
    <s v="(206) 555-1189"/>
    <n v="2344"/>
    <n v="2"/>
    <n v="25"/>
  </r>
  <r>
    <x v="806"/>
    <n v="67"/>
    <n v="14"/>
    <n v="20"/>
    <n v="0"/>
    <n v="11054"/>
    <s v="CACTU"/>
    <n v="8"/>
    <x v="473"/>
    <d v="1996-06-25T00:00:00"/>
    <m/>
    <n v="-35213"/>
    <n v="35241"/>
    <n v="1"/>
    <n v="0.33"/>
    <s v="Cactus Comidas para llevar"/>
    <s v="Cerrito 333"/>
    <s v="Buenos Aires"/>
    <s v=""/>
    <s v="1010"/>
    <s v="Argentina"/>
    <n v="11054"/>
    <s v="CACTU"/>
    <n v="8"/>
    <d v="1996-05-28T00:00:00"/>
    <d v="1996-06-25T00:00:00"/>
    <n v="-35213"/>
    <m/>
    <n v="1"/>
    <n v="0.33"/>
    <s v="Cactus Comidas para llevar"/>
    <s v="Cerrito 333"/>
    <s v="Buenos Aires"/>
    <s v=""/>
    <s v="1010"/>
    <s v="Argentina"/>
    <n v="67"/>
    <x v="51"/>
    <x v="23"/>
    <n v="1"/>
    <s v="24 - 12 oz bottles"/>
    <n v="14"/>
    <n v="52"/>
    <n v="0"/>
    <n v="10"/>
    <n v="0"/>
    <s v="CACTU"/>
    <s v="Cactus Comidas para llevar"/>
    <x v="78"/>
    <x v="2"/>
    <s v="Cerrito 333"/>
    <s v="Buenos Aires"/>
    <s v=""/>
    <s v="1010"/>
    <x v="20"/>
    <s v="(1) 135-5555"/>
    <s v="(1) 135-4892"/>
    <n v="16"/>
    <x v="23"/>
    <s v="Cheryl Saylor"/>
    <s v="Regional Account Rep."/>
    <s v="3400 - 8th Avenue_x000d__x000a_Suite 210"/>
    <s v="Bend"/>
    <s v="OR"/>
    <s v="97101"/>
    <s v="USA"/>
    <s v="(503) 555-9931"/>
    <s v=""/>
    <n v="1"/>
    <x v="6"/>
    <s v="Soft drinks, coffees, teas, beers, and ales"/>
    <n v="1"/>
    <s v="Speedy Express"/>
    <s v="(503) 555-9831"/>
    <n v="8"/>
    <s v="Callahan"/>
    <s v="Laura"/>
    <s v="Inside Sales Coordinator"/>
    <s v="Ms."/>
    <d v="1958-01-09T00:00:00"/>
    <d v="1994-03-05T00:00:00"/>
    <s v="4726 - 11th Ave. N.E."/>
    <s v="Seattle"/>
    <s v="WA"/>
    <s v="98105"/>
    <s v="USA"/>
    <s v="(206) 555-1189"/>
    <n v="2344"/>
    <n v="2"/>
    <n v="280"/>
  </r>
  <r>
    <x v="807"/>
    <n v="24"/>
    <n v="4.5"/>
    <n v="15"/>
    <n v="0"/>
    <n v="11055"/>
    <s v="HILAA"/>
    <n v="7"/>
    <x v="473"/>
    <d v="1996-06-25T00:00:00"/>
    <d v="1996-06-04T00:00:00"/>
    <n v="7"/>
    <n v="21"/>
    <n v="2"/>
    <n v="120.92"/>
    <s v="HILARIÓN-Abastos"/>
    <s v="Carrera 22 con Ave. Carlos Soublette #8-35"/>
    <s v="San Cristóbal"/>
    <s v="Táchira"/>
    <s v="5022"/>
    <s v="Venezuela"/>
    <n v="11055"/>
    <s v="HILAA"/>
    <n v="7"/>
    <d v="1996-05-28T00:00:00"/>
    <d v="1996-06-25T00:00:00"/>
    <n v="7"/>
    <d v="1996-06-04T00:00:00"/>
    <n v="2"/>
    <n v="120.92"/>
    <s v="HILARIÓN-Abastos"/>
    <s v="Carrera 22 con Ave. Carlos Soublette #8-35"/>
    <s v="San Cristóbal"/>
    <s v="Táchira"/>
    <s v="5022"/>
    <s v="Venezuela"/>
    <n v="24"/>
    <x v="15"/>
    <x v="14"/>
    <n v="1"/>
    <s v="12 - 355 ml cans"/>
    <n v="4.5"/>
    <n v="20"/>
    <n v="0"/>
    <n v="0"/>
    <n v="1"/>
    <s v="HILAA"/>
    <s v="HILARIÓN-Abastos"/>
    <x v="8"/>
    <x v="5"/>
    <s v="Carrera 22 con Ave. Carlos Soublette #8-35"/>
    <s v="San Cristóbal"/>
    <s v="Táchira"/>
    <s v="5022"/>
    <x v="5"/>
    <s v="(5) 555-1340"/>
    <s v="(5) 555-1948"/>
    <n v="10"/>
    <x v="14"/>
    <s v="Carlos Diaz"/>
    <s v="Marketing Manager"/>
    <s v="Av. das Americanas 12.890"/>
    <s v="São Paulo"/>
    <s v=""/>
    <s v="5442"/>
    <s v="Brazil"/>
    <s v="(11) 555 4640"/>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67.5"/>
  </r>
  <r>
    <x v="807"/>
    <n v="25"/>
    <n v="14"/>
    <n v="15"/>
    <n v="0"/>
    <n v="11055"/>
    <s v="HILAA"/>
    <n v="7"/>
    <x v="473"/>
    <d v="1996-06-25T00:00:00"/>
    <d v="1996-06-04T00:00:00"/>
    <n v="7"/>
    <n v="21"/>
    <n v="2"/>
    <n v="120.92"/>
    <s v="HILARIÓN-Abastos"/>
    <s v="Carrera 22 con Ave. Carlos Soublette #8-35"/>
    <s v="San Cristóbal"/>
    <s v="Táchira"/>
    <s v="5022"/>
    <s v="Venezuela"/>
    <n v="11055"/>
    <s v="HILAA"/>
    <n v="7"/>
    <d v="1996-05-28T00:00:00"/>
    <d v="1996-06-25T00:00:00"/>
    <n v="7"/>
    <d v="1996-06-04T00:00:00"/>
    <n v="2"/>
    <n v="120.92"/>
    <s v="HILARIÓN-Abastos"/>
    <s v="Carrera 22 con Ave. Carlos Soublette #8-35"/>
    <s v="San Cristóbal"/>
    <s v="Táchira"/>
    <s v="5022"/>
    <s v="Venezuela"/>
    <n v="25"/>
    <x v="66"/>
    <x v="21"/>
    <n v="3"/>
    <s v="20 - 450 g glasses"/>
    <n v="14"/>
    <n v="76"/>
    <n v="0"/>
    <n v="30"/>
    <n v="0"/>
    <s v="HILAA"/>
    <s v="HILARIÓN-Abastos"/>
    <x v="8"/>
    <x v="5"/>
    <s v="Carrera 22 con Ave. Carlos Soublette #8-35"/>
    <s v="San Cristóbal"/>
    <s v="Táchira"/>
    <s v="5022"/>
    <x v="5"/>
    <s v="(5) 555-1340"/>
    <s v="(5) 555-1948"/>
    <n v="11"/>
    <x v="21"/>
    <s v="Petra Winkler"/>
    <s v="Sales Manager"/>
    <s v="Tiergartenstraße 5"/>
    <s v="Berlin"/>
    <s v=""/>
    <s v="10785"/>
    <s v="Germany"/>
    <s v="(010) 9984510"/>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210"/>
  </r>
  <r>
    <x v="807"/>
    <n v="51"/>
    <n v="53"/>
    <n v="20"/>
    <n v="0"/>
    <n v="11055"/>
    <s v="HILAA"/>
    <n v="7"/>
    <x v="473"/>
    <d v="1996-06-25T00:00:00"/>
    <d v="1996-06-04T00:00:00"/>
    <n v="7"/>
    <n v="21"/>
    <n v="2"/>
    <n v="120.92"/>
    <s v="HILARIÓN-Abastos"/>
    <s v="Carrera 22 con Ave. Carlos Soublette #8-35"/>
    <s v="San Cristóbal"/>
    <s v="Táchira"/>
    <s v="5022"/>
    <s v="Venezuela"/>
    <n v="11055"/>
    <s v="HILAA"/>
    <n v="7"/>
    <d v="1996-05-28T00:00:00"/>
    <d v="1996-06-25T00:00:00"/>
    <n v="7"/>
    <d v="1996-06-04T00:00:00"/>
    <n v="2"/>
    <n v="120.92"/>
    <s v="HILARIÓN-Abastos"/>
    <s v="Carrera 22 con Ave. Carlos Soublette #8-35"/>
    <s v="San Cristóbal"/>
    <s v="Táchira"/>
    <s v="5022"/>
    <s v="Venezuela"/>
    <n v="51"/>
    <x v="4"/>
    <x v="4"/>
    <n v="7"/>
    <s v="50 - 300 g pkgs."/>
    <n v="53"/>
    <n v="20"/>
    <n v="0"/>
    <n v="10"/>
    <n v="0"/>
    <s v="HILAA"/>
    <s v="HILARIÓN-Abastos"/>
    <x v="8"/>
    <x v="5"/>
    <s v="Carrera 22 con Ave. Carlos Soublette #8-35"/>
    <s v="San Cristóbal"/>
    <s v="Táchira"/>
    <s v="5022"/>
    <x v="5"/>
    <s v="(5) 555-1340"/>
    <s v="(5) 555-1948"/>
    <n v="24"/>
    <x v="4"/>
    <s v="Wendy Mackenzie"/>
    <s v="Sales Representative"/>
    <s v="170 Prince Edward Parade_x000d__x000a_Hunter's Hill"/>
    <s v="Sydney"/>
    <s v="NSW"/>
    <s v="2042"/>
    <s v="Australia"/>
    <s v="(02) 555-5914"/>
    <s v="(02) 555-4873"/>
    <n v="7"/>
    <x v="2"/>
    <s v="Dried fruit and bean curd"/>
    <n v="2"/>
    <s v="United Package"/>
    <s v="(503) 555-3199"/>
    <n v="7"/>
    <s v="King"/>
    <s v="Robert"/>
    <s v="Sales Representative"/>
    <s v="Mr."/>
    <d v="1960-05-29T00:00:00"/>
    <d v="1994-01-02T00:00:00"/>
    <s v="Edgeham Hollow_x000d__x000a_Winchester Way"/>
    <s v="London"/>
    <s v=""/>
    <s v="RG1 9SP"/>
    <s v="UK"/>
    <s v="(71) 555-5598"/>
    <n v="465"/>
    <n v="5"/>
    <n v="1060"/>
  </r>
  <r>
    <x v="807"/>
    <n v="57"/>
    <n v="19.5"/>
    <n v="20"/>
    <n v="0"/>
    <n v="11055"/>
    <s v="HILAA"/>
    <n v="7"/>
    <x v="473"/>
    <d v="1996-06-25T00:00:00"/>
    <d v="1996-06-04T00:00:00"/>
    <n v="7"/>
    <n v="21"/>
    <n v="2"/>
    <n v="120.92"/>
    <s v="HILARIÓN-Abastos"/>
    <s v="Carrera 22 con Ave. Carlos Soublette #8-35"/>
    <s v="San Cristóbal"/>
    <s v="Táchira"/>
    <s v="5022"/>
    <s v="Venezuela"/>
    <n v="11055"/>
    <s v="HILAA"/>
    <n v="7"/>
    <d v="1996-05-28T00:00:00"/>
    <d v="1996-06-25T00:00:00"/>
    <n v="7"/>
    <d v="1996-06-04T00:00:00"/>
    <n v="2"/>
    <n v="120.92"/>
    <s v="HILARIÓN-Abastos"/>
    <s v="Carrera 22 con Ave. Carlos Soublette #8-35"/>
    <s v="San Cristóbal"/>
    <s v="Táchira"/>
    <s v="5022"/>
    <s v="Venezuela"/>
    <n v="57"/>
    <x v="8"/>
    <x v="8"/>
    <n v="5"/>
    <s v="24 - 250 g pkgs."/>
    <n v="19.5"/>
    <n v="36"/>
    <n v="0"/>
    <n v="20"/>
    <n v="0"/>
    <s v="HILAA"/>
    <s v="HILARIÓN-Abastos"/>
    <x v="8"/>
    <x v="5"/>
    <s v="Carrera 22 con Ave. Carlos Soublette #8-35"/>
    <s v="San Cristóbal"/>
    <s v="Táchira"/>
    <s v="5022"/>
    <x v="5"/>
    <s v="(5) 555-1340"/>
    <s v="(5) 555-1948"/>
    <n v="26"/>
    <x v="8"/>
    <s v="Giovanni Giudici"/>
    <s v="Order Administrator"/>
    <s v="Via dei Gelsomini, 153"/>
    <s v="Salerno"/>
    <s v=""/>
    <s v="84100"/>
    <s v="Italy"/>
    <s v="(089) 6547665"/>
    <s v="(089) 6547667"/>
    <n v="5"/>
    <x v="1"/>
    <s v="Breads, crackers, pasta, and cereal"/>
    <n v="2"/>
    <s v="United Package"/>
    <s v="(503) 555-3199"/>
    <n v="7"/>
    <s v="King"/>
    <s v="Robert"/>
    <s v="Sales Representative"/>
    <s v="Mr."/>
    <d v="1960-05-29T00:00:00"/>
    <d v="1994-01-02T00:00:00"/>
    <s v="Edgeham Hollow_x000d__x000a_Winchester Way"/>
    <s v="London"/>
    <s v=""/>
    <s v="RG1 9SP"/>
    <s v="UK"/>
    <s v="(71) 555-5598"/>
    <n v="465"/>
    <n v="5"/>
    <n v="390"/>
  </r>
  <r>
    <x v="808"/>
    <n v="7"/>
    <n v="30"/>
    <n v="40"/>
    <n v="0"/>
    <n v="11056"/>
    <s v="EASTC"/>
    <n v="8"/>
    <x v="473"/>
    <d v="1996-06-11T00:00:00"/>
    <d v="1996-05-31T00:00:00"/>
    <n v="3"/>
    <n v="11"/>
    <n v="2"/>
    <n v="278.95999999999998"/>
    <s v="Eastern Connection"/>
    <s v="35 King George"/>
    <s v="London"/>
    <s v=""/>
    <s v="WX3 6FW"/>
    <s v="UK"/>
    <n v="11056"/>
    <s v="EASTC"/>
    <n v="8"/>
    <d v="1996-05-28T00:00:00"/>
    <d v="1996-06-11T00:00:00"/>
    <n v="3"/>
    <d v="1996-05-31T00:00:00"/>
    <n v="2"/>
    <n v="278.95999999999998"/>
    <s v="Eastern Connection"/>
    <s v="35 King George"/>
    <s v="London"/>
    <s v=""/>
    <s v="WX3 6FW"/>
    <s v="UK"/>
    <n v="7"/>
    <x v="32"/>
    <x v="24"/>
    <n v="7"/>
    <s v="12 - 1 lb pkgs."/>
    <n v="30"/>
    <n v="15"/>
    <n v="0"/>
    <n v="10"/>
    <n v="0"/>
    <s v="EASTC"/>
    <s v="Eastern Connection"/>
    <x v="58"/>
    <x v="2"/>
    <s v="35 King George"/>
    <s v="London"/>
    <s v=""/>
    <s v="WX3 6FW"/>
    <x v="13"/>
    <s v="(171) 555-0297"/>
    <s v="(171) 555-3373"/>
    <n v="3"/>
    <x v="24"/>
    <s v="Regina Murphy"/>
    <s v="Sales Representative"/>
    <s v="707 Oxford Rd."/>
    <s v="Ann Arbor"/>
    <s v="MI"/>
    <s v="48104"/>
    <s v="USA"/>
    <s v="(313) 555-5735"/>
    <s v="(313) 555-3349"/>
    <n v="7"/>
    <x v="2"/>
    <s v="Dried fruit and bean curd"/>
    <n v="2"/>
    <s v="United Package"/>
    <s v="(503) 555-3199"/>
    <n v="8"/>
    <s v="Callahan"/>
    <s v="Laura"/>
    <s v="Inside Sales Coordinator"/>
    <s v="Ms."/>
    <d v="1958-01-09T00:00:00"/>
    <d v="1994-03-05T00:00:00"/>
    <s v="4726 - 11th Ave. N.E."/>
    <s v="Seattle"/>
    <s v="WA"/>
    <s v="98105"/>
    <s v="USA"/>
    <s v="(206) 555-1189"/>
    <n v="2344"/>
    <n v="2"/>
    <n v="1200"/>
  </r>
  <r>
    <x v="808"/>
    <n v="55"/>
    <n v="24"/>
    <n v="35"/>
    <n v="0"/>
    <n v="11056"/>
    <s v="EASTC"/>
    <n v="8"/>
    <x v="473"/>
    <d v="1996-06-11T00:00:00"/>
    <d v="1996-05-31T00:00:00"/>
    <n v="3"/>
    <n v="11"/>
    <n v="2"/>
    <n v="278.95999999999998"/>
    <s v="Eastern Connection"/>
    <s v="35 King George"/>
    <s v="London"/>
    <s v=""/>
    <s v="WX3 6FW"/>
    <s v="UK"/>
    <n v="11056"/>
    <s v="EASTC"/>
    <n v="8"/>
    <d v="1996-05-28T00:00:00"/>
    <d v="1996-06-11T00:00:00"/>
    <n v="3"/>
    <d v="1996-05-31T00:00:00"/>
    <n v="2"/>
    <n v="278.95999999999998"/>
    <s v="Eastern Connection"/>
    <s v="35 King George"/>
    <s v="London"/>
    <s v=""/>
    <s v="WX3 6FW"/>
    <s v="UK"/>
    <n v="55"/>
    <x v="16"/>
    <x v="15"/>
    <n v="6"/>
    <s v="24 boxes x 2 pies"/>
    <n v="24"/>
    <n v="115"/>
    <n v="0"/>
    <n v="20"/>
    <n v="0"/>
    <s v="EASTC"/>
    <s v="Eastern Connection"/>
    <x v="58"/>
    <x v="2"/>
    <s v="35 King George"/>
    <s v="London"/>
    <s v=""/>
    <s v="WX3 6FW"/>
    <x v="13"/>
    <s v="(171) 555-0297"/>
    <s v="(171) 555-3373"/>
    <n v="25"/>
    <x v="15"/>
    <s v="Jean-Guy Lauzon"/>
    <s v="Marketing Manager"/>
    <s v="2960 Rue St. Laurent"/>
    <s v="Montréal"/>
    <s v="Québec"/>
    <s v="H1J 1C3"/>
    <s v="Canada"/>
    <s v="(514) 555-9022"/>
    <s v=""/>
    <n v="6"/>
    <x v="7"/>
    <s v="Prepared meats"/>
    <n v="2"/>
    <s v="United Package"/>
    <s v="(503) 555-3199"/>
    <n v="8"/>
    <s v="Callahan"/>
    <s v="Laura"/>
    <s v="Inside Sales Coordinator"/>
    <s v="Ms."/>
    <d v="1958-01-09T00:00:00"/>
    <d v="1994-03-05T00:00:00"/>
    <s v="4726 - 11th Ave. N.E."/>
    <s v="Seattle"/>
    <s v="WA"/>
    <s v="98105"/>
    <s v="USA"/>
    <s v="(206) 555-1189"/>
    <n v="2344"/>
    <n v="2"/>
    <n v="840"/>
  </r>
  <r>
    <x v="808"/>
    <n v="60"/>
    <n v="34"/>
    <n v="50"/>
    <n v="0"/>
    <n v="11056"/>
    <s v="EASTC"/>
    <n v="8"/>
    <x v="473"/>
    <d v="1996-06-11T00:00:00"/>
    <d v="1996-05-31T00:00:00"/>
    <n v="3"/>
    <n v="11"/>
    <n v="2"/>
    <n v="278.95999999999998"/>
    <s v="Eastern Connection"/>
    <s v="35 King George"/>
    <s v="London"/>
    <s v=""/>
    <s v="WX3 6FW"/>
    <s v="UK"/>
    <n v="11056"/>
    <s v="EASTC"/>
    <n v="8"/>
    <d v="1996-05-28T00:00:00"/>
    <d v="1996-06-11T00:00:00"/>
    <n v="3"/>
    <d v="1996-05-31T00:00:00"/>
    <n v="2"/>
    <n v="278.95999999999998"/>
    <s v="Eastern Connection"/>
    <s v="35 King George"/>
    <s v="London"/>
    <s v=""/>
    <s v="WX3 6FW"/>
    <s v="UK"/>
    <n v="60"/>
    <x v="11"/>
    <x v="11"/>
    <n v="4"/>
    <s v="15 - 300 g rounds"/>
    <n v="34"/>
    <n v="19"/>
    <n v="0"/>
    <n v="0"/>
    <n v="0"/>
    <s v="EASTC"/>
    <s v="Eastern Connection"/>
    <x v="58"/>
    <x v="2"/>
    <s v="35 King George"/>
    <s v="London"/>
    <s v=""/>
    <s v="WX3 6FW"/>
    <x v="13"/>
    <s v="(171) 555-0297"/>
    <s v="(171) 555-3373"/>
    <n v="28"/>
    <x v="11"/>
    <s v="Eliane Noz"/>
    <s v="Sales Representative"/>
    <s v="Bat. B_x000d__x000a_3, rue des Alpes"/>
    <s v="Annecy"/>
    <s v=""/>
    <s v="74000"/>
    <s v="France"/>
    <s v="38.76.98.06"/>
    <s v="38.76.98.58"/>
    <n v="4"/>
    <x v="0"/>
    <s v="Cheeses"/>
    <n v="2"/>
    <s v="United Package"/>
    <s v="(503) 555-3199"/>
    <n v="8"/>
    <s v="Callahan"/>
    <s v="Laura"/>
    <s v="Inside Sales Coordinator"/>
    <s v="Ms."/>
    <d v="1958-01-09T00:00:00"/>
    <d v="1994-03-05T00:00:00"/>
    <s v="4726 - 11th Ave. N.E."/>
    <s v="Seattle"/>
    <s v="WA"/>
    <s v="98105"/>
    <s v="USA"/>
    <s v="(206) 555-1189"/>
    <n v="2344"/>
    <n v="2"/>
    <n v="1700"/>
  </r>
  <r>
    <x v="809"/>
    <n v="70"/>
    <n v="15"/>
    <n v="3"/>
    <n v="0"/>
    <n v="11057"/>
    <s v="NORTS"/>
    <n v="3"/>
    <x v="474"/>
    <d v="1996-06-26T00:00:00"/>
    <d v="1996-05-31T00:00:00"/>
    <n v="2"/>
    <n v="26"/>
    <n v="3"/>
    <n v="4.13"/>
    <s v="North/South"/>
    <s v="South House_x000d__x000a_300 Queensbridge"/>
    <s v="London"/>
    <s v=""/>
    <s v="SW7 1RZ"/>
    <s v="UK"/>
    <n v="11057"/>
    <s v="NORTS"/>
    <n v="3"/>
    <d v="1996-05-29T00:00:00"/>
    <d v="1996-06-26T00:00:00"/>
    <n v="2"/>
    <d v="1996-05-31T00:00:00"/>
    <n v="3"/>
    <n v="4.13"/>
    <s v="North/South"/>
    <s v="South House_x000d__x000a_300 Queensbridge"/>
    <s v="London"/>
    <s v=""/>
    <s v="SW7 1RZ"/>
    <s v="UK"/>
    <n v="70"/>
    <x v="30"/>
    <x v="18"/>
    <n v="1"/>
    <s v="24 - 355 ml bottles"/>
    <n v="15"/>
    <n v="15"/>
    <n v="10"/>
    <n v="30"/>
    <n v="0"/>
    <s v="NORTS"/>
    <s v="North/South"/>
    <x v="77"/>
    <x v="10"/>
    <s v="South House_x000d__x000a_300 Queensbridge"/>
    <s v="London"/>
    <s v=""/>
    <s v="SW7 1RZ"/>
    <x v="13"/>
    <s v="(171) 555-7733"/>
    <s v="(171) 555-2530"/>
    <n v="7"/>
    <x v="18"/>
    <s v="Ian Devling"/>
    <s v="Marketing Manager"/>
    <s v="74 Rose St._x000d__x000a_Moonie Ponds"/>
    <s v="Melbourne"/>
    <s v="Victoria"/>
    <s v="3058"/>
    <s v="Australia"/>
    <s v="(03) 444-2343"/>
    <s v="(03) 444-6588"/>
    <n v="1"/>
    <x v="6"/>
    <s v="Soft drinks, coffees, teas, beers, and ales"/>
    <n v="3"/>
    <s v="Federal Shipping"/>
    <s v="(503) 555-9931"/>
    <n v="3"/>
    <s v="Leverling"/>
    <s v="Janet"/>
    <s v="Sales Representative"/>
    <s v="Ms."/>
    <d v="1963-08-30T00:00:00"/>
    <d v="1992-04-01T00:00:00"/>
    <s v="722 Moss Bay Blvd."/>
    <s v="Kirkland"/>
    <s v="WA"/>
    <s v="98033"/>
    <s v="USA"/>
    <s v="(206) 555-3412"/>
    <n v="3355"/>
    <n v="2"/>
    <n v="45"/>
  </r>
  <r>
    <x v="810"/>
    <n v="21"/>
    <n v="10"/>
    <n v="3"/>
    <n v="0"/>
    <n v="11058"/>
    <s v="BLAUS"/>
    <n v="9"/>
    <x v="474"/>
    <d v="1996-06-26T00:00:00"/>
    <m/>
    <n v="-35214"/>
    <n v="35242"/>
    <n v="3"/>
    <n v="31.14"/>
    <s v="Blauer See Delikatessen"/>
    <s v="Forsterstr. 57"/>
    <s v="Mannheim"/>
    <s v=""/>
    <s v="68306"/>
    <s v="Germany"/>
    <n v="11058"/>
    <s v="BLAUS"/>
    <n v="9"/>
    <d v="1996-05-29T00:00:00"/>
    <d v="1996-06-26T00:00:00"/>
    <n v="-35214"/>
    <m/>
    <n v="3"/>
    <n v="31.14"/>
    <s v="Blauer See Delikatessen"/>
    <s v="Forsterstr. 57"/>
    <s v="Mannheim"/>
    <s v=""/>
    <s v="68306"/>
    <s v="Germany"/>
    <n v="21"/>
    <x v="27"/>
    <x v="9"/>
    <n v="3"/>
    <s v="24 pkgs. x 4 pieces"/>
    <n v="10"/>
    <n v="3"/>
    <n v="40"/>
    <n v="5"/>
    <n v="0"/>
    <s v="BLAUS"/>
    <s v="Blauer See Delikatessen"/>
    <x v="76"/>
    <x v="5"/>
    <s v="Forsterstr. 57"/>
    <s v="Mannheim"/>
    <s v=""/>
    <s v="68306"/>
    <x v="1"/>
    <s v="0621-08460"/>
    <s v="0621-08924"/>
    <n v="8"/>
    <x v="9"/>
    <s v="Peter Wilson"/>
    <s v="Sales Representative"/>
    <s v="29 King's Way"/>
    <s v="Manchester"/>
    <s v=""/>
    <s v="M14 GSD"/>
    <s v="UK"/>
    <s v="(161) 555-4448"/>
    <s v=""/>
    <n v="3"/>
    <x v="5"/>
    <s v="Desserts, candies, and sweet breads"/>
    <n v="3"/>
    <s v="Federal Shipping"/>
    <s v="(503) 555-9931"/>
    <n v="9"/>
    <s v="Dodsworth"/>
    <s v="Anne"/>
    <s v="Sales Representative"/>
    <s v="Ms."/>
    <d v="1966-01-27T00:00:00"/>
    <d v="1994-11-15T00:00:00"/>
    <s v="7 Houndstooth Rd."/>
    <s v="London"/>
    <s v=""/>
    <s v="WG2 7LT"/>
    <s v="UK"/>
    <s v="(71) 555-4444"/>
    <n v="452"/>
    <n v="5"/>
    <n v="30"/>
  </r>
  <r>
    <x v="810"/>
    <n v="60"/>
    <n v="34"/>
    <n v="21"/>
    <n v="0"/>
    <n v="11058"/>
    <s v="BLAUS"/>
    <n v="9"/>
    <x v="474"/>
    <d v="1996-06-26T00:00:00"/>
    <m/>
    <n v="-35214"/>
    <n v="35242"/>
    <n v="3"/>
    <n v="31.14"/>
    <s v="Blauer See Delikatessen"/>
    <s v="Forsterstr. 57"/>
    <s v="Mannheim"/>
    <s v=""/>
    <s v="68306"/>
    <s v="Germany"/>
    <n v="11058"/>
    <s v="BLAUS"/>
    <n v="9"/>
    <d v="1996-05-29T00:00:00"/>
    <d v="1996-06-26T00:00:00"/>
    <n v="-35214"/>
    <m/>
    <n v="3"/>
    <n v="31.14"/>
    <s v="Blauer See Delikatessen"/>
    <s v="Forsterstr. 57"/>
    <s v="Mannheim"/>
    <s v=""/>
    <s v="68306"/>
    <s v="Germany"/>
    <n v="60"/>
    <x v="11"/>
    <x v="11"/>
    <n v="4"/>
    <s v="15 - 300 g rounds"/>
    <n v="34"/>
    <n v="19"/>
    <n v="0"/>
    <n v="0"/>
    <n v="0"/>
    <s v="BLAUS"/>
    <s v="Blauer See Delikatessen"/>
    <x v="76"/>
    <x v="5"/>
    <s v="Forsterstr. 57"/>
    <s v="Mannheim"/>
    <s v=""/>
    <s v="68306"/>
    <x v="1"/>
    <s v="0621-08460"/>
    <s v="0621-08924"/>
    <n v="28"/>
    <x v="11"/>
    <s v="Eliane Noz"/>
    <s v="Sales Representative"/>
    <s v="Bat. B_x000d__x000a_3, rue des Alpes"/>
    <s v="Annecy"/>
    <s v=""/>
    <s v="74000"/>
    <s v="France"/>
    <s v="38.76.98.06"/>
    <s v="38.76.98.58"/>
    <n v="4"/>
    <x v="0"/>
    <s v="Cheeses"/>
    <n v="3"/>
    <s v="Federal Shipping"/>
    <s v="(503) 555-9931"/>
    <n v="9"/>
    <s v="Dodsworth"/>
    <s v="Anne"/>
    <s v="Sales Representative"/>
    <s v="Ms."/>
    <d v="1966-01-27T00:00:00"/>
    <d v="1994-11-15T00:00:00"/>
    <s v="7 Houndstooth Rd."/>
    <s v="London"/>
    <s v=""/>
    <s v="WG2 7LT"/>
    <s v="UK"/>
    <s v="(71) 555-4444"/>
    <n v="452"/>
    <n v="5"/>
    <n v="714"/>
  </r>
  <r>
    <x v="810"/>
    <n v="61"/>
    <n v="28.5"/>
    <n v="4"/>
    <n v="0"/>
    <n v="11058"/>
    <s v="BLAUS"/>
    <n v="9"/>
    <x v="474"/>
    <d v="1996-06-26T00:00:00"/>
    <m/>
    <n v="-35214"/>
    <n v="35242"/>
    <n v="3"/>
    <n v="31.14"/>
    <s v="Blauer See Delikatessen"/>
    <s v="Forsterstr. 57"/>
    <s v="Mannheim"/>
    <s v=""/>
    <s v="68306"/>
    <s v="Germany"/>
    <n v="11058"/>
    <s v="BLAUS"/>
    <n v="9"/>
    <d v="1996-05-29T00:00:00"/>
    <d v="1996-06-26T00:00:00"/>
    <n v="-35214"/>
    <m/>
    <n v="3"/>
    <n v="31.14"/>
    <s v="Blauer See Delikatessen"/>
    <s v="Forsterstr. 57"/>
    <s v="Mannheim"/>
    <s v=""/>
    <s v="68306"/>
    <s v="Germany"/>
    <n v="61"/>
    <x v="75"/>
    <x v="22"/>
    <n v="2"/>
    <s v="24 - 500 ml bottles"/>
    <n v="28.5"/>
    <n v="113"/>
    <n v="0"/>
    <n v="25"/>
    <n v="0"/>
    <s v="BLAUS"/>
    <s v="Blauer See Delikatessen"/>
    <x v="76"/>
    <x v="5"/>
    <s v="Forsterstr. 57"/>
    <s v="Mannheim"/>
    <s v=""/>
    <s v="68306"/>
    <x v="1"/>
    <s v="0621-08460"/>
    <s v="0621-08924"/>
    <n v="29"/>
    <x v="22"/>
    <s v="Chantal Goulet"/>
    <s v="Accounting Manager"/>
    <s v="148 rue Chasseur"/>
    <s v="Ste-Hyacinthe"/>
    <s v="Québec"/>
    <s v="J2S 7S8"/>
    <s v="Canada"/>
    <s v="(514) 555-2955"/>
    <s v="(514) 555-2921"/>
    <n v="2"/>
    <x v="4"/>
    <s v="Sweet and savory sauces, relishes, spreads, and seasonings"/>
    <n v="3"/>
    <s v="Federal Shipping"/>
    <s v="(503) 555-9931"/>
    <n v="9"/>
    <s v="Dodsworth"/>
    <s v="Anne"/>
    <s v="Sales Representative"/>
    <s v="Ms."/>
    <d v="1966-01-27T00:00:00"/>
    <d v="1994-11-15T00:00:00"/>
    <s v="7 Houndstooth Rd."/>
    <s v="London"/>
    <s v=""/>
    <s v="WG2 7LT"/>
    <s v="UK"/>
    <s v="(71) 555-4444"/>
    <n v="452"/>
    <n v="5"/>
    <n v="114"/>
  </r>
  <r>
    <x v="811"/>
    <n v="13"/>
    <n v="6"/>
    <n v="30"/>
    <n v="0"/>
    <n v="11059"/>
    <s v="RICAR"/>
    <n v="2"/>
    <x v="474"/>
    <d v="1996-07-10T00:00:00"/>
    <m/>
    <n v="-35214"/>
    <n v="35256"/>
    <n v="2"/>
    <n v="85.8"/>
    <s v="Ricardo Adocicados"/>
    <s v="Av. Copacabana, 267"/>
    <s v="Rio de Janeiro"/>
    <s v="RJ"/>
    <s v="02389-890"/>
    <s v="Brazil"/>
    <n v="11059"/>
    <s v="RICAR"/>
    <n v="2"/>
    <d v="1996-05-29T00:00:00"/>
    <d v="1996-07-10T00:00:00"/>
    <n v="-35214"/>
    <m/>
    <n v="2"/>
    <n v="85.8"/>
    <s v="Ricardo Adocicados"/>
    <s v="Av. Copacabana, 267"/>
    <s v="Rio de Janeiro"/>
    <s v="RJ"/>
    <s v="02389-890"/>
    <s v="Brazil"/>
    <n v="13"/>
    <x v="43"/>
    <x v="3"/>
    <n v="8"/>
    <s v="2 kg box"/>
    <n v="6"/>
    <n v="24"/>
    <n v="0"/>
    <n v="5"/>
    <n v="0"/>
    <s v="RICAR"/>
    <s v="Ricardo Adocicados"/>
    <x v="29"/>
    <x v="9"/>
    <s v="Av. Copacabana, 267"/>
    <s v="Rio de Janeiro"/>
    <s v="RJ"/>
    <s v="02389-890"/>
    <x v="2"/>
    <s v="(21) 555-3412"/>
    <s v=""/>
    <n v="6"/>
    <x v="3"/>
    <s v="Mayumi Ohno"/>
    <s v="Marketing Representative"/>
    <s v="92 Setsuko_x000d__x000a_Chuo-ku"/>
    <s v="Osaka"/>
    <s v=""/>
    <s v="545"/>
    <s v="Japan"/>
    <s v="(06) 431-7877"/>
    <s v=""/>
    <n v="8"/>
    <x v="3"/>
    <s v="Seaweed and fish"/>
    <n v="2"/>
    <s v="United Package"/>
    <s v="(503) 555-3199"/>
    <n v="2"/>
    <s v="Fuller"/>
    <s v="Andrew"/>
    <s v="Vice President, Sales"/>
    <s v="Dr."/>
    <d v="1952-02-19T00:00:00"/>
    <d v="1992-08-14T00:00:00"/>
    <s v="908 W. Capital Way"/>
    <s v="Tacoma"/>
    <s v="WA"/>
    <s v="98401"/>
    <s v="USA"/>
    <s v="(206) 555-9482"/>
    <n v="3457"/>
    <m/>
    <n v="180"/>
  </r>
  <r>
    <x v="811"/>
    <n v="17"/>
    <n v="39"/>
    <n v="12"/>
    <n v="0"/>
    <n v="11059"/>
    <s v="RICAR"/>
    <n v="2"/>
    <x v="474"/>
    <d v="1996-07-10T00:00:00"/>
    <m/>
    <n v="-35214"/>
    <n v="35256"/>
    <n v="2"/>
    <n v="85.8"/>
    <s v="Ricardo Adocicados"/>
    <s v="Av. Copacabana, 267"/>
    <s v="Rio de Janeiro"/>
    <s v="RJ"/>
    <s v="02389-890"/>
    <s v="Brazil"/>
    <n v="11059"/>
    <s v="RICAR"/>
    <n v="2"/>
    <d v="1996-05-29T00:00:00"/>
    <d v="1996-07-10T00:00:00"/>
    <n v="-35214"/>
    <m/>
    <n v="2"/>
    <n v="85.8"/>
    <s v="Ricardo Adocicados"/>
    <s v="Av. Copacabana, 267"/>
    <s v="Rio de Janeiro"/>
    <s v="RJ"/>
    <s v="02389-890"/>
    <s v="Brazil"/>
    <n v="17"/>
    <x v="35"/>
    <x v="18"/>
    <n v="6"/>
    <s v="20 - 1 kg tins"/>
    <n v="39"/>
    <n v="0"/>
    <n v="0"/>
    <n v="0"/>
    <n v="1"/>
    <s v="RICAR"/>
    <s v="Ricardo Adocicados"/>
    <x v="29"/>
    <x v="9"/>
    <s v="Av. Copacabana, 267"/>
    <s v="Rio de Janeiro"/>
    <s v="RJ"/>
    <s v="02389-890"/>
    <x v="2"/>
    <s v="(21) 555-3412"/>
    <s v=""/>
    <n v="7"/>
    <x v="18"/>
    <s v="Ian Devling"/>
    <s v="Marketing Manager"/>
    <s v="74 Rose St._x000d__x000a_Moonie Ponds"/>
    <s v="Melbourne"/>
    <s v="Victoria"/>
    <s v="3058"/>
    <s v="Australia"/>
    <s v="(03) 444-2343"/>
    <s v="(03) 444-6588"/>
    <n v="6"/>
    <x v="7"/>
    <s v="Prepared meats"/>
    <n v="2"/>
    <s v="United Package"/>
    <s v="(503) 555-3199"/>
    <n v="2"/>
    <s v="Fuller"/>
    <s v="Andrew"/>
    <s v="Vice President, Sales"/>
    <s v="Dr."/>
    <d v="1952-02-19T00:00:00"/>
    <d v="1992-08-14T00:00:00"/>
    <s v="908 W. Capital Way"/>
    <s v="Tacoma"/>
    <s v="WA"/>
    <s v="98401"/>
    <s v="USA"/>
    <s v="(206) 555-9482"/>
    <n v="3457"/>
    <m/>
    <n v="468"/>
  </r>
  <r>
    <x v="811"/>
    <n v="60"/>
    <n v="34"/>
    <n v="35"/>
    <n v="0"/>
    <n v="11059"/>
    <s v="RICAR"/>
    <n v="2"/>
    <x v="474"/>
    <d v="1996-07-10T00:00:00"/>
    <m/>
    <n v="-35214"/>
    <n v="35256"/>
    <n v="2"/>
    <n v="85.8"/>
    <s v="Ricardo Adocicados"/>
    <s v="Av. Copacabana, 267"/>
    <s v="Rio de Janeiro"/>
    <s v="RJ"/>
    <s v="02389-890"/>
    <s v="Brazil"/>
    <n v="11059"/>
    <s v="RICAR"/>
    <n v="2"/>
    <d v="1996-05-29T00:00:00"/>
    <d v="1996-07-10T00:00:00"/>
    <n v="-35214"/>
    <m/>
    <n v="2"/>
    <n v="85.8"/>
    <s v="Ricardo Adocicados"/>
    <s v="Av. Copacabana, 267"/>
    <s v="Rio de Janeiro"/>
    <s v="RJ"/>
    <s v="02389-890"/>
    <s v="Brazil"/>
    <n v="60"/>
    <x v="11"/>
    <x v="11"/>
    <n v="4"/>
    <s v="15 - 300 g rounds"/>
    <n v="34"/>
    <n v="19"/>
    <n v="0"/>
    <n v="0"/>
    <n v="0"/>
    <s v="RICAR"/>
    <s v="Ricardo Adocicados"/>
    <x v="29"/>
    <x v="9"/>
    <s v="Av. Copacabana, 267"/>
    <s v="Rio de Janeiro"/>
    <s v="RJ"/>
    <s v="02389-890"/>
    <x v="2"/>
    <s v="(21) 555-3412"/>
    <s v=""/>
    <n v="28"/>
    <x v="11"/>
    <s v="Eliane Noz"/>
    <s v="Sales Representative"/>
    <s v="Bat. B_x000d__x000a_3, rue des Alpes"/>
    <s v="Annecy"/>
    <s v=""/>
    <s v="74000"/>
    <s v="France"/>
    <s v="38.76.98.06"/>
    <s v="38.76.98.58"/>
    <n v="4"/>
    <x v="0"/>
    <s v="Cheeses"/>
    <n v="2"/>
    <s v="United Package"/>
    <s v="(503) 555-3199"/>
    <n v="2"/>
    <s v="Fuller"/>
    <s v="Andrew"/>
    <s v="Vice President, Sales"/>
    <s v="Dr."/>
    <d v="1952-02-19T00:00:00"/>
    <d v="1992-08-14T00:00:00"/>
    <s v="908 W. Capital Way"/>
    <s v="Tacoma"/>
    <s v="WA"/>
    <s v="98401"/>
    <s v="USA"/>
    <s v="(206) 555-9482"/>
    <n v="3457"/>
    <m/>
    <n v="1190"/>
  </r>
  <r>
    <x v="812"/>
    <n v="60"/>
    <n v="34"/>
    <n v="4"/>
    <n v="0"/>
    <n v="11060"/>
    <s v="FRANS"/>
    <n v="2"/>
    <x v="475"/>
    <d v="1996-06-27T00:00:00"/>
    <d v="1996-06-03T00:00:00"/>
    <n v="4"/>
    <n v="24"/>
    <n v="2"/>
    <n v="10.98"/>
    <s v="Franchi S.p.A."/>
    <s v="Via Monte Bianco 34"/>
    <s v="Torino"/>
    <s v=""/>
    <s v="10100"/>
    <s v="Italy"/>
    <n v="11060"/>
    <s v="FRANS"/>
    <n v="2"/>
    <d v="1996-05-30T00:00:00"/>
    <d v="1996-06-27T00:00:00"/>
    <n v="4"/>
    <d v="1996-06-03T00:00:00"/>
    <n v="2"/>
    <n v="10.98"/>
    <s v="Franchi S.p.A."/>
    <s v="Via Monte Bianco 34"/>
    <s v="Torino"/>
    <s v=""/>
    <s v="10100"/>
    <s v="Italy"/>
    <n v="60"/>
    <x v="11"/>
    <x v="11"/>
    <n v="4"/>
    <s v="15 - 300 g rounds"/>
    <n v="34"/>
    <n v="19"/>
    <n v="0"/>
    <n v="0"/>
    <n v="0"/>
    <s v="FRANS"/>
    <s v="Franchi S.p.A."/>
    <x v="70"/>
    <x v="5"/>
    <s v="Via Monte Bianco 34"/>
    <s v="Torino"/>
    <s v=""/>
    <s v="10100"/>
    <x v="11"/>
    <s v="011-4988260"/>
    <s v="011-4988261"/>
    <n v="28"/>
    <x v="11"/>
    <s v="Eliane Noz"/>
    <s v="Sales Representative"/>
    <s v="Bat. B_x000d__x000a_3, rue des Alpes"/>
    <s v="Annecy"/>
    <s v=""/>
    <s v="74000"/>
    <s v="France"/>
    <s v="38.76.98.06"/>
    <s v="38.76.98.58"/>
    <n v="4"/>
    <x v="0"/>
    <s v="Cheeses"/>
    <n v="2"/>
    <s v="United Package"/>
    <s v="(503) 555-3199"/>
    <n v="2"/>
    <s v="Fuller"/>
    <s v="Andrew"/>
    <s v="Vice President, Sales"/>
    <s v="Dr."/>
    <d v="1952-02-19T00:00:00"/>
    <d v="1992-08-14T00:00:00"/>
    <s v="908 W. Capital Way"/>
    <s v="Tacoma"/>
    <s v="WA"/>
    <s v="98401"/>
    <s v="USA"/>
    <s v="(206) 555-9482"/>
    <n v="3457"/>
    <m/>
    <n v="136"/>
  </r>
  <r>
    <x v="812"/>
    <n v="77"/>
    <n v="13"/>
    <n v="10"/>
    <n v="0"/>
    <n v="11060"/>
    <s v="FRANS"/>
    <n v="2"/>
    <x v="475"/>
    <d v="1996-06-27T00:00:00"/>
    <d v="1996-06-03T00:00:00"/>
    <n v="4"/>
    <n v="24"/>
    <n v="2"/>
    <n v="10.98"/>
    <s v="Franchi S.p.A."/>
    <s v="Via Monte Bianco 34"/>
    <s v="Torino"/>
    <s v=""/>
    <s v="10100"/>
    <s v="Italy"/>
    <n v="11060"/>
    <s v="FRANS"/>
    <n v="2"/>
    <d v="1996-05-30T00:00:00"/>
    <d v="1996-06-27T00:00:00"/>
    <n v="4"/>
    <d v="1996-06-03T00:00:00"/>
    <n v="2"/>
    <n v="10.98"/>
    <s v="Franchi S.p.A."/>
    <s v="Via Monte Bianco 34"/>
    <s v="Torino"/>
    <s v=""/>
    <s v="10100"/>
    <s v="Italy"/>
    <n v="77"/>
    <x v="23"/>
    <x v="20"/>
    <n v="2"/>
    <s v="12 boxes"/>
    <n v="13"/>
    <n v="32"/>
    <n v="0"/>
    <n v="15"/>
    <n v="0"/>
    <s v="FRANS"/>
    <s v="Franchi S.p.A."/>
    <x v="70"/>
    <x v="5"/>
    <s v="Via Monte Bianco 34"/>
    <s v="Torino"/>
    <s v=""/>
    <s v="10100"/>
    <x v="11"/>
    <s v="011-4988260"/>
    <s v="011-4988261"/>
    <n v="12"/>
    <x v="20"/>
    <s v="Martin Bein"/>
    <s v="International Marketing Mgr."/>
    <s v="Bogenallee 51"/>
    <s v="Frankfurt"/>
    <s v=""/>
    <s v="60439"/>
    <s v="Germany"/>
    <s v="(069) 992755"/>
    <s v=""/>
    <n v="2"/>
    <x v="4"/>
    <s v="Sweet and savory sauces, relishes, spreads, and seasonings"/>
    <n v="2"/>
    <s v="United Package"/>
    <s v="(503) 555-3199"/>
    <n v="2"/>
    <s v="Fuller"/>
    <s v="Andrew"/>
    <s v="Vice President, Sales"/>
    <s v="Dr."/>
    <d v="1952-02-19T00:00:00"/>
    <d v="1992-08-14T00:00:00"/>
    <s v="908 W. Capital Way"/>
    <s v="Tacoma"/>
    <s v="WA"/>
    <s v="98401"/>
    <s v="USA"/>
    <s v="(206) 555-9482"/>
    <n v="3457"/>
    <m/>
    <n v="130"/>
  </r>
  <r>
    <x v="813"/>
    <n v="60"/>
    <n v="34"/>
    <n v="15"/>
    <n v="0"/>
    <n v="11061"/>
    <s v="GREAL"/>
    <n v="4"/>
    <x v="475"/>
    <d v="1996-07-11T00:00:00"/>
    <m/>
    <n v="-35215"/>
    <n v="35257"/>
    <n v="3"/>
    <n v="14.01"/>
    <s v="Great Lakes Food Market"/>
    <s v="2732 Baker Blvd."/>
    <s v="Eugene"/>
    <s v="OR"/>
    <s v="97403"/>
    <s v="USA"/>
    <n v="11061"/>
    <s v="GREAL"/>
    <n v="4"/>
    <d v="1996-05-30T00:00:00"/>
    <d v="1996-07-11T00:00:00"/>
    <n v="-35215"/>
    <m/>
    <n v="3"/>
    <n v="14.01"/>
    <s v="Great Lakes Food Market"/>
    <s v="2732 Baker Blvd."/>
    <s v="Eugene"/>
    <s v="OR"/>
    <s v="97403"/>
    <s v="USA"/>
    <n v="60"/>
    <x v="11"/>
    <x v="11"/>
    <n v="4"/>
    <s v="15 - 300 g rounds"/>
    <n v="34"/>
    <n v="19"/>
    <n v="0"/>
    <n v="0"/>
    <n v="0"/>
    <s v="GREAL"/>
    <s v="Great Lakes Food Market"/>
    <x v="79"/>
    <x v="1"/>
    <s v="2732 Baker Blvd."/>
    <s v="Eugene"/>
    <s v="OR"/>
    <s v="97403"/>
    <x v="8"/>
    <s v="(503) 555-7555"/>
    <s v=""/>
    <n v="28"/>
    <x v="11"/>
    <s v="Eliane Noz"/>
    <s v="Sales Representative"/>
    <s v="Bat. B_x000d__x000a_3, rue des Alpes"/>
    <s v="Annecy"/>
    <s v=""/>
    <s v="74000"/>
    <s v="France"/>
    <s v="38.76.98.06"/>
    <s v="38.76.98.58"/>
    <n v="4"/>
    <x v="0"/>
    <s v="Cheeses"/>
    <n v="3"/>
    <s v="Federal Shipping"/>
    <s v="(503) 555-9931"/>
    <n v="4"/>
    <s v="Peacock"/>
    <s v="Margaret"/>
    <s v="Sales Representative"/>
    <s v="Mrs."/>
    <d v="1937-09-19T00:00:00"/>
    <d v="1993-05-03T00:00:00"/>
    <s v="4110 Old Redmond Rd."/>
    <s v="Redmond"/>
    <s v="WA"/>
    <s v="98052"/>
    <s v="USA"/>
    <s v="(206) 555-8122"/>
    <n v="5176"/>
    <n v="2"/>
    <n v="510"/>
  </r>
  <r>
    <x v="814"/>
    <n v="53"/>
    <n v="32.799999999999997"/>
    <n v="10"/>
    <n v="0.2"/>
    <n v="11062"/>
    <s v="REGGC"/>
    <n v="4"/>
    <x v="475"/>
    <d v="1996-06-27T00:00:00"/>
    <m/>
    <n v="-35215"/>
    <n v="35243"/>
    <n v="2"/>
    <n v="29.93"/>
    <s v="Reggiani Caseifici"/>
    <s v="Strada Provinciale 124"/>
    <s v="Reggio Emilia"/>
    <s v=""/>
    <s v="42100"/>
    <s v="Italy"/>
    <n v="11062"/>
    <s v="REGGC"/>
    <n v="4"/>
    <d v="1996-05-30T00:00:00"/>
    <d v="1996-06-27T00:00:00"/>
    <n v="-35215"/>
    <m/>
    <n v="2"/>
    <n v="29.93"/>
    <s v="Reggiani Caseifici"/>
    <s v="Strada Provinciale 124"/>
    <s v="Reggio Emilia"/>
    <s v=""/>
    <s v="42100"/>
    <s v="Italy"/>
    <n v="53"/>
    <x v="22"/>
    <x v="4"/>
    <n v="6"/>
    <s v="48 pieces"/>
    <n v="32.799999999999997"/>
    <n v="0"/>
    <n v="0"/>
    <n v="0"/>
    <n v="1"/>
    <s v="REGGC"/>
    <s v="Reggiani Caseifici"/>
    <x v="30"/>
    <x v="10"/>
    <s v="Strada Provinciale 124"/>
    <s v="Reggio Emilia"/>
    <s v=""/>
    <s v="42100"/>
    <x v="11"/>
    <s v="0522-556721"/>
    <s v="0522-556722"/>
    <n v="24"/>
    <x v="4"/>
    <s v="Wendy Mackenzie"/>
    <s v="Sales Representative"/>
    <s v="170 Prince Edward Parade_x000d__x000a_Hunter's Hill"/>
    <s v="Sydney"/>
    <s v="NSW"/>
    <s v="2042"/>
    <s v="Australia"/>
    <s v="(02) 555-5914"/>
    <s v="(02) 555-4873"/>
    <n v="6"/>
    <x v="7"/>
    <s v="Prepared meats"/>
    <n v="2"/>
    <s v="United Package"/>
    <s v="(503) 555-3199"/>
    <n v="4"/>
    <s v="Peacock"/>
    <s v="Margaret"/>
    <s v="Sales Representative"/>
    <s v="Mrs."/>
    <d v="1937-09-19T00:00:00"/>
    <d v="1993-05-03T00:00:00"/>
    <s v="4110 Old Redmond Rd."/>
    <s v="Redmond"/>
    <s v="WA"/>
    <s v="98052"/>
    <s v="USA"/>
    <s v="(206) 555-8122"/>
    <n v="5176"/>
    <n v="2"/>
    <n v="262.39999999999998"/>
  </r>
  <r>
    <x v="814"/>
    <n v="70"/>
    <n v="15"/>
    <n v="12"/>
    <n v="0.2"/>
    <n v="11062"/>
    <s v="REGGC"/>
    <n v="4"/>
    <x v="475"/>
    <d v="1996-06-27T00:00:00"/>
    <m/>
    <n v="-35215"/>
    <n v="35243"/>
    <n v="2"/>
    <n v="29.93"/>
    <s v="Reggiani Caseifici"/>
    <s v="Strada Provinciale 124"/>
    <s v="Reggio Emilia"/>
    <s v=""/>
    <s v="42100"/>
    <s v="Italy"/>
    <n v="11062"/>
    <s v="REGGC"/>
    <n v="4"/>
    <d v="1996-05-30T00:00:00"/>
    <d v="1996-06-27T00:00:00"/>
    <n v="-35215"/>
    <m/>
    <n v="2"/>
    <n v="29.93"/>
    <s v="Reggiani Caseifici"/>
    <s v="Strada Provinciale 124"/>
    <s v="Reggio Emilia"/>
    <s v=""/>
    <s v="42100"/>
    <s v="Italy"/>
    <n v="70"/>
    <x v="30"/>
    <x v="18"/>
    <n v="1"/>
    <s v="24 - 355 ml bottles"/>
    <n v="15"/>
    <n v="15"/>
    <n v="10"/>
    <n v="30"/>
    <n v="0"/>
    <s v="REGGC"/>
    <s v="Reggiani Caseifici"/>
    <x v="30"/>
    <x v="10"/>
    <s v="Strada Provinciale 124"/>
    <s v="Reggio Emilia"/>
    <s v=""/>
    <s v="42100"/>
    <x v="11"/>
    <s v="0522-556721"/>
    <s v="0522-556722"/>
    <n v="7"/>
    <x v="18"/>
    <s v="Ian Devling"/>
    <s v="Marketing Manager"/>
    <s v="74 Rose St._x000d__x000a_Moonie Ponds"/>
    <s v="Melbourne"/>
    <s v="Victoria"/>
    <s v="3058"/>
    <s v="Australia"/>
    <s v="(03) 444-2343"/>
    <s v="(03) 444-6588"/>
    <n v="1"/>
    <x v="6"/>
    <s v="Soft drinks, coffees, teas, beers, and ales"/>
    <n v="2"/>
    <s v="United Package"/>
    <s v="(503) 555-3199"/>
    <n v="4"/>
    <s v="Peacock"/>
    <s v="Margaret"/>
    <s v="Sales Representative"/>
    <s v="Mrs."/>
    <d v="1937-09-19T00:00:00"/>
    <d v="1993-05-03T00:00:00"/>
    <s v="4110 Old Redmond Rd."/>
    <s v="Redmond"/>
    <s v="WA"/>
    <s v="98052"/>
    <s v="USA"/>
    <s v="(206) 555-8122"/>
    <n v="5176"/>
    <n v="2"/>
    <n v="144"/>
  </r>
  <r>
    <x v="815"/>
    <n v="34"/>
    <n v="14"/>
    <n v="30"/>
    <n v="0"/>
    <n v="11063"/>
    <s v="HUNGO"/>
    <n v="3"/>
    <x v="475"/>
    <d v="1996-06-27T00:00:00"/>
    <d v="1996-06-05T00:00:00"/>
    <n v="6"/>
    <n v="22"/>
    <n v="2"/>
    <n v="81.73"/>
    <s v="Hungry Owl All-Night Grocers"/>
    <s v="8 Johnstown Road"/>
    <s v="Cork"/>
    <s v="Co. Cork"/>
    <s v=""/>
    <s v="Ireland"/>
    <n v="11063"/>
    <s v="HUNGO"/>
    <n v="3"/>
    <d v="1996-05-30T00:00:00"/>
    <d v="1996-06-27T00:00:00"/>
    <n v="6"/>
    <d v="1996-06-05T00:00:00"/>
    <n v="2"/>
    <n v="81.73"/>
    <s v="Hungry Owl All-Night Grocers"/>
    <s v="8 Johnstown Road"/>
    <s v="Cork"/>
    <s v="Co. Cork"/>
    <s v=""/>
    <s v="Ireland"/>
    <n v="34"/>
    <x v="53"/>
    <x v="23"/>
    <n v="1"/>
    <s v="24 - 12 oz bottles"/>
    <n v="14"/>
    <n v="111"/>
    <n v="0"/>
    <n v="15"/>
    <n v="0"/>
    <s v="HUNGO"/>
    <s v="Hungry Owl All-Night Grocers"/>
    <x v="34"/>
    <x v="10"/>
    <s v="8 Johnstown Road"/>
    <s v="Cork"/>
    <s v="Co. Cork"/>
    <s v=""/>
    <x v="14"/>
    <s v="2967 542"/>
    <s v="2967 3333"/>
    <n v="16"/>
    <x v="23"/>
    <s v="Cheryl Saylor"/>
    <s v="Regional Account Rep."/>
    <s v="3400 - 8th Avenue_x000d__x000a_Suite 210"/>
    <s v="Bend"/>
    <s v="OR"/>
    <s v="97101"/>
    <s v="USA"/>
    <s v="(503) 555-9931"/>
    <s v=""/>
    <n v="1"/>
    <x v="6"/>
    <s v="Soft drinks, coffees, teas, beers, and ales"/>
    <n v="2"/>
    <s v="United Package"/>
    <s v="(503) 555-3199"/>
    <n v="3"/>
    <s v="Leverling"/>
    <s v="Janet"/>
    <s v="Sales Representative"/>
    <s v="Ms."/>
    <d v="1963-08-30T00:00:00"/>
    <d v="1992-04-01T00:00:00"/>
    <s v="722 Moss Bay Blvd."/>
    <s v="Kirkland"/>
    <s v="WA"/>
    <s v="98033"/>
    <s v="USA"/>
    <s v="(206) 555-3412"/>
    <n v="3355"/>
    <n v="2"/>
    <n v="420"/>
  </r>
  <r>
    <x v="815"/>
    <n v="40"/>
    <n v="18.399999999999999"/>
    <n v="40"/>
    <n v="0.1"/>
    <n v="11063"/>
    <s v="HUNGO"/>
    <n v="3"/>
    <x v="475"/>
    <d v="1996-06-27T00:00:00"/>
    <d v="1996-06-05T00:00:00"/>
    <n v="6"/>
    <n v="22"/>
    <n v="2"/>
    <n v="81.73"/>
    <s v="Hungry Owl All-Night Grocers"/>
    <s v="8 Johnstown Road"/>
    <s v="Cork"/>
    <s v="Co. Cork"/>
    <s v=""/>
    <s v="Ireland"/>
    <n v="11063"/>
    <s v="HUNGO"/>
    <n v="3"/>
    <d v="1996-05-30T00:00:00"/>
    <d v="1996-06-27T00:00:00"/>
    <n v="6"/>
    <d v="1996-06-05T00:00:00"/>
    <n v="2"/>
    <n v="81.73"/>
    <s v="Hungry Owl All-Night Grocers"/>
    <s v="8 Johnstown Road"/>
    <s v="Cork"/>
    <s v="Co. Cork"/>
    <s v=""/>
    <s v="Ireland"/>
    <n v="40"/>
    <x v="37"/>
    <x v="5"/>
    <n v="8"/>
    <s v="24 - 4 oz tins"/>
    <n v="18.399999999999999"/>
    <n v="123"/>
    <n v="0"/>
    <n v="30"/>
    <n v="0"/>
    <s v="HUNGO"/>
    <s v="Hungry Owl All-Night Grocers"/>
    <x v="34"/>
    <x v="10"/>
    <s v="8 Johnstown Road"/>
    <s v="Cork"/>
    <s v="Co. Cork"/>
    <s v=""/>
    <x v="14"/>
    <s v="2967 542"/>
    <s v="2967 3333"/>
    <n v="19"/>
    <x v="5"/>
    <s v="Robb Merchant"/>
    <s v="Wholesale Account Agent"/>
    <s v="Order Processing Dept._x000d__x000a_2100 Paul Revere Blvd."/>
    <s v="Boston"/>
    <s v="MA"/>
    <s v="02134"/>
    <s v="USA"/>
    <s v="(617) 555-3267"/>
    <s v="(617) 555-3389"/>
    <n v="8"/>
    <x v="3"/>
    <s v="Seaweed and fish"/>
    <n v="2"/>
    <s v="United Package"/>
    <s v="(503) 555-3199"/>
    <n v="3"/>
    <s v="Leverling"/>
    <s v="Janet"/>
    <s v="Sales Representative"/>
    <s v="Ms."/>
    <d v="1963-08-30T00:00:00"/>
    <d v="1992-04-01T00:00:00"/>
    <s v="722 Moss Bay Blvd."/>
    <s v="Kirkland"/>
    <s v="WA"/>
    <s v="98033"/>
    <s v="USA"/>
    <s v="(206) 555-3412"/>
    <n v="3355"/>
    <n v="2"/>
    <n v="662.4"/>
  </r>
  <r>
    <x v="815"/>
    <n v="41"/>
    <n v="9.65"/>
    <n v="30"/>
    <n v="0.1"/>
    <n v="11063"/>
    <s v="HUNGO"/>
    <n v="3"/>
    <x v="475"/>
    <d v="1996-06-27T00:00:00"/>
    <d v="1996-06-05T00:00:00"/>
    <n v="6"/>
    <n v="22"/>
    <n v="2"/>
    <n v="81.73"/>
    <s v="Hungry Owl All-Night Grocers"/>
    <s v="8 Johnstown Road"/>
    <s v="Cork"/>
    <s v="Co. Cork"/>
    <s v=""/>
    <s v="Ireland"/>
    <n v="11063"/>
    <s v="HUNGO"/>
    <n v="3"/>
    <d v="1996-05-30T00:00:00"/>
    <d v="1996-06-27T00:00:00"/>
    <n v="6"/>
    <d v="1996-06-05T00:00:00"/>
    <n v="2"/>
    <n v="81.73"/>
    <s v="Hungry Owl All-Night Grocers"/>
    <s v="8 Johnstown Road"/>
    <s v="Cork"/>
    <s v="Co. Cork"/>
    <s v=""/>
    <s v="Ireland"/>
    <n v="41"/>
    <x v="5"/>
    <x v="5"/>
    <n v="8"/>
    <s v="12 - 12 oz cans"/>
    <n v="9.65"/>
    <n v="85"/>
    <n v="0"/>
    <n v="10"/>
    <n v="0"/>
    <s v="HUNGO"/>
    <s v="Hungry Owl All-Night Grocers"/>
    <x v="34"/>
    <x v="10"/>
    <s v="8 Johnstown Road"/>
    <s v="Cork"/>
    <s v="Co. Cork"/>
    <s v=""/>
    <x v="14"/>
    <s v="2967 542"/>
    <s v="2967 3333"/>
    <n v="19"/>
    <x v="5"/>
    <s v="Robb Merchant"/>
    <s v="Wholesale Account Agent"/>
    <s v="Order Processing Dept._x000d__x000a_2100 Paul Revere Blvd."/>
    <s v="Boston"/>
    <s v="MA"/>
    <s v="02134"/>
    <s v="USA"/>
    <s v="(617) 555-3267"/>
    <s v="(617) 555-3389"/>
    <n v="8"/>
    <x v="3"/>
    <s v="Seaweed and fish"/>
    <n v="2"/>
    <s v="United Package"/>
    <s v="(503) 555-3199"/>
    <n v="3"/>
    <s v="Leverling"/>
    <s v="Janet"/>
    <s v="Sales Representative"/>
    <s v="Ms."/>
    <d v="1963-08-30T00:00:00"/>
    <d v="1992-04-01T00:00:00"/>
    <s v="722 Moss Bay Blvd."/>
    <s v="Kirkland"/>
    <s v="WA"/>
    <s v="98033"/>
    <s v="USA"/>
    <s v="(206) 555-3412"/>
    <n v="3355"/>
    <n v="2"/>
    <n v="260.55"/>
  </r>
  <r>
    <x v="816"/>
    <n v="17"/>
    <n v="39"/>
    <n v="77"/>
    <n v="0.1"/>
    <n v="11064"/>
    <s v="SAVEA"/>
    <n v="1"/>
    <x v="476"/>
    <d v="1996-06-28T00:00:00"/>
    <d v="1996-06-03T00:00:00"/>
    <n v="3"/>
    <n v="25"/>
    <n v="1"/>
    <n v="30.09"/>
    <s v="Save-a-lot Markets"/>
    <s v="187 Suffolk Ln."/>
    <s v="Boise"/>
    <s v="ID"/>
    <s v="83720"/>
    <s v="USA"/>
    <n v="11064"/>
    <s v="SAVEA"/>
    <n v="1"/>
    <d v="1996-05-31T00:00:00"/>
    <d v="1996-06-28T00:00:00"/>
    <n v="3"/>
    <d v="1996-06-03T00:00:00"/>
    <n v="1"/>
    <n v="30.09"/>
    <s v="Save-a-lot Markets"/>
    <s v="187 Suffolk Ln."/>
    <s v="Boise"/>
    <s v="ID"/>
    <s v="83720"/>
    <s v="USA"/>
    <n v="17"/>
    <x v="35"/>
    <x v="18"/>
    <n v="6"/>
    <s v="20 - 1 kg tins"/>
    <n v="39"/>
    <n v="0"/>
    <n v="0"/>
    <n v="0"/>
    <n v="1"/>
    <s v="SAVEA"/>
    <s v="Save-a-lot Markets"/>
    <x v="45"/>
    <x v="5"/>
    <s v="187 Suffolk Ln."/>
    <s v="Boise"/>
    <s v="ID"/>
    <s v="83720"/>
    <x v="8"/>
    <s v="(208) 555-8097"/>
    <s v=""/>
    <n v="7"/>
    <x v="18"/>
    <s v="Ian Devling"/>
    <s v="Marketing Manager"/>
    <s v="74 Rose St._x000d__x000a_Moonie Ponds"/>
    <s v="Melbourne"/>
    <s v="Victoria"/>
    <s v="3058"/>
    <s v="Australia"/>
    <s v="(03) 444-2343"/>
    <s v="(03) 444-6588"/>
    <n v="6"/>
    <x v="7"/>
    <s v="Prepared meats"/>
    <n v="1"/>
    <s v="Speedy Express"/>
    <s v="(503) 555-9831"/>
    <n v="1"/>
    <s v="Davolio"/>
    <s v="Nancy"/>
    <s v="Sales Representative"/>
    <s v="Ms."/>
    <d v="1948-12-08T00:00:00"/>
    <d v="1992-05-01T00:00:00"/>
    <s v="507 - 20th Ave. E._x000d__x000a_Apt. 2A"/>
    <s v="Seattle"/>
    <s v="WA"/>
    <s v="98122"/>
    <s v="USA"/>
    <s v="(206) 555-9857"/>
    <n v="5467"/>
    <n v="2"/>
    <n v="2702.7"/>
  </r>
  <r>
    <x v="816"/>
    <n v="41"/>
    <n v="9.65"/>
    <n v="12"/>
    <n v="0"/>
    <n v="11064"/>
    <s v="SAVEA"/>
    <n v="1"/>
    <x v="476"/>
    <d v="1996-06-28T00:00:00"/>
    <d v="1996-06-03T00:00:00"/>
    <n v="3"/>
    <n v="25"/>
    <n v="1"/>
    <n v="30.09"/>
    <s v="Save-a-lot Markets"/>
    <s v="187 Suffolk Ln."/>
    <s v="Boise"/>
    <s v="ID"/>
    <s v="83720"/>
    <s v="USA"/>
    <n v="11064"/>
    <s v="SAVEA"/>
    <n v="1"/>
    <d v="1996-05-31T00:00:00"/>
    <d v="1996-06-28T00:00:00"/>
    <n v="3"/>
    <d v="1996-06-03T00:00:00"/>
    <n v="1"/>
    <n v="30.09"/>
    <s v="Save-a-lot Markets"/>
    <s v="187 Suffolk Ln."/>
    <s v="Boise"/>
    <s v="ID"/>
    <s v="83720"/>
    <s v="USA"/>
    <n v="41"/>
    <x v="5"/>
    <x v="5"/>
    <n v="8"/>
    <s v="12 - 12 oz cans"/>
    <n v="9.65"/>
    <n v="85"/>
    <n v="0"/>
    <n v="10"/>
    <n v="0"/>
    <s v="SAVEA"/>
    <s v="Save-a-lot Markets"/>
    <x v="45"/>
    <x v="5"/>
    <s v="187 Suffolk Ln."/>
    <s v="Boise"/>
    <s v="ID"/>
    <s v="83720"/>
    <x v="8"/>
    <s v="(208) 555-8097"/>
    <s v=""/>
    <n v="19"/>
    <x v="5"/>
    <s v="Robb Merchant"/>
    <s v="Wholesale Account Agent"/>
    <s v="Order Processing Dept._x000d__x000a_2100 Paul Revere Blvd."/>
    <s v="Boston"/>
    <s v="MA"/>
    <s v="02134"/>
    <s v="USA"/>
    <s v="(617) 555-3267"/>
    <s v="(617) 555-3389"/>
    <n v="8"/>
    <x v="3"/>
    <s v="Seaweed and fish"/>
    <n v="1"/>
    <s v="Speedy Express"/>
    <s v="(503) 555-9831"/>
    <n v="1"/>
    <s v="Davolio"/>
    <s v="Nancy"/>
    <s v="Sales Representative"/>
    <s v="Ms."/>
    <d v="1948-12-08T00:00:00"/>
    <d v="1992-05-01T00:00:00"/>
    <s v="507 - 20th Ave. E._x000d__x000a_Apt. 2A"/>
    <s v="Seattle"/>
    <s v="WA"/>
    <s v="98122"/>
    <s v="USA"/>
    <s v="(206) 555-9857"/>
    <n v="5467"/>
    <n v="2"/>
    <n v="115.80000000000001"/>
  </r>
  <r>
    <x v="816"/>
    <n v="53"/>
    <n v="32.799999999999997"/>
    <n v="25"/>
    <n v="0.1"/>
    <n v="11064"/>
    <s v="SAVEA"/>
    <n v="1"/>
    <x v="476"/>
    <d v="1996-06-28T00:00:00"/>
    <d v="1996-06-03T00:00:00"/>
    <n v="3"/>
    <n v="25"/>
    <n v="1"/>
    <n v="30.09"/>
    <s v="Save-a-lot Markets"/>
    <s v="187 Suffolk Ln."/>
    <s v="Boise"/>
    <s v="ID"/>
    <s v="83720"/>
    <s v="USA"/>
    <n v="11064"/>
    <s v="SAVEA"/>
    <n v="1"/>
    <d v="1996-05-31T00:00:00"/>
    <d v="1996-06-28T00:00:00"/>
    <n v="3"/>
    <d v="1996-06-03T00:00:00"/>
    <n v="1"/>
    <n v="30.09"/>
    <s v="Save-a-lot Markets"/>
    <s v="187 Suffolk Ln."/>
    <s v="Boise"/>
    <s v="ID"/>
    <s v="83720"/>
    <s v="USA"/>
    <n v="53"/>
    <x v="22"/>
    <x v="4"/>
    <n v="6"/>
    <s v="48 pieces"/>
    <n v="32.799999999999997"/>
    <n v="0"/>
    <n v="0"/>
    <n v="0"/>
    <n v="1"/>
    <s v="SAVEA"/>
    <s v="Save-a-lot Markets"/>
    <x v="45"/>
    <x v="5"/>
    <s v="187 Suffolk Ln."/>
    <s v="Boise"/>
    <s v="ID"/>
    <s v="83720"/>
    <x v="8"/>
    <s v="(208) 555-8097"/>
    <s v=""/>
    <n v="24"/>
    <x v="4"/>
    <s v="Wendy Mackenzie"/>
    <s v="Sales Representative"/>
    <s v="170 Prince Edward Parade_x000d__x000a_Hunter's Hill"/>
    <s v="Sydney"/>
    <s v="NSW"/>
    <s v="2042"/>
    <s v="Australia"/>
    <s v="(02) 555-5914"/>
    <s v="(02) 555-4873"/>
    <n v="6"/>
    <x v="7"/>
    <s v="Prepared meats"/>
    <n v="1"/>
    <s v="Speedy Express"/>
    <s v="(503) 555-9831"/>
    <n v="1"/>
    <s v="Davolio"/>
    <s v="Nancy"/>
    <s v="Sales Representative"/>
    <s v="Ms."/>
    <d v="1948-12-08T00:00:00"/>
    <d v="1992-05-01T00:00:00"/>
    <s v="507 - 20th Ave. E._x000d__x000a_Apt. 2A"/>
    <s v="Seattle"/>
    <s v="WA"/>
    <s v="98122"/>
    <s v="USA"/>
    <s v="(206) 555-9857"/>
    <n v="5467"/>
    <n v="2"/>
    <n v="737.99999999999989"/>
  </r>
  <r>
    <x v="816"/>
    <n v="55"/>
    <n v="24"/>
    <n v="4"/>
    <n v="0.1"/>
    <n v="11064"/>
    <s v="SAVEA"/>
    <n v="1"/>
    <x v="476"/>
    <d v="1996-06-28T00:00:00"/>
    <d v="1996-06-03T00:00:00"/>
    <n v="3"/>
    <n v="25"/>
    <n v="1"/>
    <n v="30.09"/>
    <s v="Save-a-lot Markets"/>
    <s v="187 Suffolk Ln."/>
    <s v="Boise"/>
    <s v="ID"/>
    <s v="83720"/>
    <s v="USA"/>
    <n v="11064"/>
    <s v="SAVEA"/>
    <n v="1"/>
    <d v="1996-05-31T00:00:00"/>
    <d v="1996-06-28T00:00:00"/>
    <n v="3"/>
    <d v="1996-06-03T00:00:00"/>
    <n v="1"/>
    <n v="30.09"/>
    <s v="Save-a-lot Markets"/>
    <s v="187 Suffolk Ln."/>
    <s v="Boise"/>
    <s v="ID"/>
    <s v="83720"/>
    <s v="USA"/>
    <n v="55"/>
    <x v="16"/>
    <x v="15"/>
    <n v="6"/>
    <s v="24 boxes x 2 pies"/>
    <n v="24"/>
    <n v="115"/>
    <n v="0"/>
    <n v="20"/>
    <n v="0"/>
    <s v="SAVEA"/>
    <s v="Save-a-lot Markets"/>
    <x v="45"/>
    <x v="5"/>
    <s v="187 Suffolk Ln."/>
    <s v="Boise"/>
    <s v="ID"/>
    <s v="83720"/>
    <x v="8"/>
    <s v="(208) 555-8097"/>
    <s v=""/>
    <n v="25"/>
    <x v="15"/>
    <s v="Jean-Guy Lauzon"/>
    <s v="Marketing Manager"/>
    <s v="2960 Rue St. Laurent"/>
    <s v="Montréal"/>
    <s v="Québec"/>
    <s v="H1J 1C3"/>
    <s v="Canada"/>
    <s v="(514) 555-9022"/>
    <s v=""/>
    <n v="6"/>
    <x v="7"/>
    <s v="Prepared meats"/>
    <n v="1"/>
    <s v="Speedy Express"/>
    <s v="(503) 555-9831"/>
    <n v="1"/>
    <s v="Davolio"/>
    <s v="Nancy"/>
    <s v="Sales Representative"/>
    <s v="Ms."/>
    <d v="1948-12-08T00:00:00"/>
    <d v="1992-05-01T00:00:00"/>
    <s v="507 - 20th Ave. E._x000d__x000a_Apt. 2A"/>
    <s v="Seattle"/>
    <s v="WA"/>
    <s v="98122"/>
    <s v="USA"/>
    <s v="(206) 555-9857"/>
    <n v="5467"/>
    <n v="2"/>
    <n v="86.4"/>
  </r>
  <r>
    <x v="816"/>
    <n v="68"/>
    <n v="12.5"/>
    <n v="55"/>
    <n v="0"/>
    <n v="11064"/>
    <s v="SAVEA"/>
    <n v="1"/>
    <x v="476"/>
    <d v="1996-06-28T00:00:00"/>
    <d v="1996-06-03T00:00:00"/>
    <n v="3"/>
    <n v="25"/>
    <n v="1"/>
    <n v="30.09"/>
    <s v="Save-a-lot Markets"/>
    <s v="187 Suffolk Ln."/>
    <s v="Boise"/>
    <s v="ID"/>
    <s v="83720"/>
    <s v="USA"/>
    <n v="11064"/>
    <s v="SAVEA"/>
    <n v="1"/>
    <d v="1996-05-31T00:00:00"/>
    <d v="1996-06-28T00:00:00"/>
    <n v="3"/>
    <d v="1996-06-03T00:00:00"/>
    <n v="1"/>
    <n v="30.09"/>
    <s v="Save-a-lot Markets"/>
    <s v="187 Suffolk Ln."/>
    <s v="Boise"/>
    <s v="ID"/>
    <s v="83720"/>
    <s v="USA"/>
    <n v="68"/>
    <x v="56"/>
    <x v="9"/>
    <n v="3"/>
    <s v="10 boxes x 8 pieces"/>
    <n v="12.5"/>
    <n v="6"/>
    <n v="10"/>
    <n v="15"/>
    <n v="0"/>
    <s v="SAVEA"/>
    <s v="Save-a-lot Markets"/>
    <x v="45"/>
    <x v="5"/>
    <s v="187 Suffolk Ln."/>
    <s v="Boise"/>
    <s v="ID"/>
    <s v="83720"/>
    <x v="8"/>
    <s v="(208) 555-8097"/>
    <s v=""/>
    <n v="8"/>
    <x v="9"/>
    <s v="Peter Wilson"/>
    <s v="Sales Representative"/>
    <s v="29 King's Way"/>
    <s v="Manchester"/>
    <s v=""/>
    <s v="M14 GSD"/>
    <s v="UK"/>
    <s v="(161) 555-4448"/>
    <s v=""/>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687.5"/>
  </r>
  <r>
    <x v="817"/>
    <n v="30"/>
    <n v="25.89"/>
    <n v="4"/>
    <n v="0.25"/>
    <n v="11065"/>
    <s v="LILAS"/>
    <n v="8"/>
    <x v="476"/>
    <d v="1996-06-28T00:00:00"/>
    <m/>
    <n v="-35216"/>
    <n v="35244"/>
    <n v="1"/>
    <n v="12.91"/>
    <s v="LILA-Supermercado"/>
    <s v="Carrera 52 con Ave. Bolívar #65-98 Llano Largo"/>
    <s v="Barquisimeto"/>
    <s v="Lara"/>
    <s v="3508"/>
    <s v="Venezuela"/>
    <n v="11065"/>
    <s v="LILAS"/>
    <n v="8"/>
    <d v="1996-05-31T00:00:00"/>
    <d v="1996-06-28T00:00:00"/>
    <n v="-35216"/>
    <m/>
    <n v="1"/>
    <n v="12.91"/>
    <s v="LILA-Supermercado"/>
    <s v="Carrera 52 con Ave. Bolívar #65-98 Llano Largo"/>
    <s v="Barquisimeto"/>
    <s v="Lara"/>
    <s v="3508"/>
    <s v="Venezuela"/>
    <n v="30"/>
    <x v="34"/>
    <x v="25"/>
    <n v="8"/>
    <s v="10 - 200 g glasses"/>
    <n v="25.89"/>
    <n v="10"/>
    <n v="0"/>
    <n v="15"/>
    <n v="0"/>
    <s v="LILAS"/>
    <s v="LILA-Supermercado"/>
    <x v="28"/>
    <x v="0"/>
    <s v="Carrera 52 con Ave. Bolívar #65-98 Llano Largo"/>
    <s v="Barquisimeto"/>
    <s v="Lara"/>
    <s v="3508"/>
    <x v="5"/>
    <s v="(9) 331-6954"/>
    <s v="(9) 331-7256"/>
    <n v="13"/>
    <x v="25"/>
    <s v="Sven Petersen"/>
    <s v="Coordinator Foreign Markets"/>
    <s v="Frahmredder 112a"/>
    <s v="Cuxhaven"/>
    <s v=""/>
    <s v="27478"/>
    <s v="Germany"/>
    <s v="(04721) 8713"/>
    <s v="(04721) 8714"/>
    <n v="8"/>
    <x v="3"/>
    <s v="Seaweed and fish"/>
    <n v="1"/>
    <s v="Speedy Express"/>
    <s v="(503) 555-9831"/>
    <n v="8"/>
    <s v="Callahan"/>
    <s v="Laura"/>
    <s v="Inside Sales Coordinator"/>
    <s v="Ms."/>
    <d v="1958-01-09T00:00:00"/>
    <d v="1994-03-05T00:00:00"/>
    <s v="4726 - 11th Ave. N.E."/>
    <s v="Seattle"/>
    <s v="WA"/>
    <s v="98105"/>
    <s v="USA"/>
    <s v="(206) 555-1189"/>
    <n v="2344"/>
    <n v="2"/>
    <n v="77.67"/>
  </r>
  <r>
    <x v="817"/>
    <n v="54"/>
    <n v="7.45"/>
    <n v="20"/>
    <n v="0.25"/>
    <n v="11065"/>
    <s v="LILAS"/>
    <n v="8"/>
    <x v="476"/>
    <d v="1996-06-28T00:00:00"/>
    <m/>
    <n v="-35216"/>
    <n v="35244"/>
    <n v="1"/>
    <n v="12.91"/>
    <s v="LILA-Supermercado"/>
    <s v="Carrera 52 con Ave. Bolívar #65-98 Llano Largo"/>
    <s v="Barquisimeto"/>
    <s v="Lara"/>
    <s v="3508"/>
    <s v="Venezuela"/>
    <n v="11065"/>
    <s v="LILAS"/>
    <n v="8"/>
    <d v="1996-05-31T00:00:00"/>
    <d v="1996-06-28T00:00:00"/>
    <n v="-35216"/>
    <m/>
    <n v="1"/>
    <n v="12.91"/>
    <s v="LILA-Supermercado"/>
    <s v="Carrera 52 con Ave. Bolívar #65-98 Llano Largo"/>
    <s v="Barquisimeto"/>
    <s v="Lara"/>
    <s v="3508"/>
    <s v="Venezuela"/>
    <n v="54"/>
    <x v="55"/>
    <x v="15"/>
    <n v="6"/>
    <s v="16 pies"/>
    <n v="7.45"/>
    <n v="21"/>
    <n v="0"/>
    <n v="10"/>
    <n v="0"/>
    <s v="LILAS"/>
    <s v="LILA-Supermercado"/>
    <x v="28"/>
    <x v="0"/>
    <s v="Carrera 52 con Ave. Bolívar #65-98 Llano Largo"/>
    <s v="Barquisimeto"/>
    <s v="Lara"/>
    <s v="3508"/>
    <x v="5"/>
    <s v="(9) 331-6954"/>
    <s v="(9) 331-7256"/>
    <n v="25"/>
    <x v="15"/>
    <s v="Jean-Guy Lauzon"/>
    <s v="Marketing Manager"/>
    <s v="2960 Rue St. Laurent"/>
    <s v="Montréal"/>
    <s v="Québec"/>
    <s v="H1J 1C3"/>
    <s v="Canada"/>
    <s v="(514) 555-9022"/>
    <s v=""/>
    <n v="6"/>
    <x v="7"/>
    <s v="Prepared meats"/>
    <n v="1"/>
    <s v="Speedy Express"/>
    <s v="(503) 555-9831"/>
    <n v="8"/>
    <s v="Callahan"/>
    <s v="Laura"/>
    <s v="Inside Sales Coordinator"/>
    <s v="Ms."/>
    <d v="1958-01-09T00:00:00"/>
    <d v="1994-03-05T00:00:00"/>
    <s v="4726 - 11th Ave. N.E."/>
    <s v="Seattle"/>
    <s v="WA"/>
    <s v="98105"/>
    <s v="USA"/>
    <s v="(206) 555-1189"/>
    <n v="2344"/>
    <n v="2"/>
    <n v="111.75"/>
  </r>
  <r>
    <x v="818"/>
    <n v="16"/>
    <n v="17.45"/>
    <n v="3"/>
    <n v="0"/>
    <n v="11066"/>
    <s v="WHITC"/>
    <n v="7"/>
    <x v="476"/>
    <d v="1996-06-28T00:00:00"/>
    <d v="1996-06-03T00:00:00"/>
    <n v="3"/>
    <n v="25"/>
    <n v="2"/>
    <n v="44.72"/>
    <s v="White Clover Markets"/>
    <s v="1029 - 12th Ave. S."/>
    <s v="Seattle"/>
    <s v="WA"/>
    <s v="98124"/>
    <s v="USA"/>
    <n v="11066"/>
    <s v="WHITC"/>
    <n v="7"/>
    <d v="1996-05-31T00:00:00"/>
    <d v="1996-06-28T00:00:00"/>
    <n v="3"/>
    <d v="1996-06-03T00:00:00"/>
    <n v="2"/>
    <n v="44.72"/>
    <s v="White Clover Markets"/>
    <s v="1029 - 12th Ave. S."/>
    <s v="Seattle"/>
    <s v="WA"/>
    <s v="98124"/>
    <s v="USA"/>
    <n v="16"/>
    <x v="19"/>
    <x v="18"/>
    <n v="3"/>
    <s v="32 - 500 g boxes"/>
    <n v="17.45"/>
    <n v="29"/>
    <n v="0"/>
    <n v="10"/>
    <n v="0"/>
    <s v="WHITC"/>
    <s v="White Clover Markets"/>
    <x v="19"/>
    <x v="3"/>
    <s v="305 - 14th Ave. S._x000d__x000a_Suite 3B"/>
    <s v="Seattle"/>
    <s v="WA"/>
    <s v="98128"/>
    <x v="8"/>
    <s v="(206) 555-4112"/>
    <s v="(206) 555-4115"/>
    <n v="7"/>
    <x v="18"/>
    <s v="Ian Devling"/>
    <s v="Marketing Manager"/>
    <s v="74 Rose St._x000d__x000a_Moonie Ponds"/>
    <s v="Melbourne"/>
    <s v="Victoria"/>
    <s v="3058"/>
    <s v="Australia"/>
    <s v="(03) 444-2343"/>
    <s v="(03) 444-6588"/>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52.349999999999994"/>
  </r>
  <r>
    <x v="818"/>
    <n v="19"/>
    <n v="9.1999999999999993"/>
    <n v="42"/>
    <n v="0"/>
    <n v="11066"/>
    <s v="WHITC"/>
    <n v="7"/>
    <x v="476"/>
    <d v="1996-06-28T00:00:00"/>
    <d v="1996-06-03T00:00:00"/>
    <n v="3"/>
    <n v="25"/>
    <n v="2"/>
    <n v="44.72"/>
    <s v="White Clover Markets"/>
    <s v="1029 - 12th Ave. S."/>
    <s v="Seattle"/>
    <s v="WA"/>
    <s v="98124"/>
    <s v="USA"/>
    <n v="11066"/>
    <s v="WHITC"/>
    <n v="7"/>
    <d v="1996-05-31T00:00:00"/>
    <d v="1996-06-28T00:00:00"/>
    <n v="3"/>
    <d v="1996-06-03T00:00:00"/>
    <n v="2"/>
    <n v="44.72"/>
    <s v="White Clover Markets"/>
    <s v="1029 - 12th Ave. S."/>
    <s v="Seattle"/>
    <s v="WA"/>
    <s v="98124"/>
    <s v="USA"/>
    <n v="19"/>
    <x v="49"/>
    <x v="9"/>
    <n v="3"/>
    <s v="10 boxes x 12 pieces"/>
    <n v="9.1999999999999993"/>
    <n v="25"/>
    <n v="0"/>
    <n v="5"/>
    <n v="0"/>
    <s v="WHITC"/>
    <s v="White Clover Markets"/>
    <x v="19"/>
    <x v="3"/>
    <s v="305 - 14th Ave. S._x000d__x000a_Suite 3B"/>
    <s v="Seattle"/>
    <s v="WA"/>
    <s v="98128"/>
    <x v="8"/>
    <s v="(206) 555-4112"/>
    <s v="(206) 555-4115"/>
    <n v="8"/>
    <x v="9"/>
    <s v="Peter Wilson"/>
    <s v="Sales Representative"/>
    <s v="29 King's Way"/>
    <s v="Manchester"/>
    <s v=""/>
    <s v="M14 GSD"/>
    <s v="UK"/>
    <s v="(161) 555-4448"/>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386.4"/>
  </r>
  <r>
    <x v="818"/>
    <n v="34"/>
    <n v="14"/>
    <n v="35"/>
    <n v="0"/>
    <n v="11066"/>
    <s v="WHITC"/>
    <n v="7"/>
    <x v="476"/>
    <d v="1996-06-28T00:00:00"/>
    <d v="1996-06-03T00:00:00"/>
    <n v="3"/>
    <n v="25"/>
    <n v="2"/>
    <n v="44.72"/>
    <s v="White Clover Markets"/>
    <s v="1029 - 12th Ave. S."/>
    <s v="Seattle"/>
    <s v="WA"/>
    <s v="98124"/>
    <s v="USA"/>
    <n v="11066"/>
    <s v="WHITC"/>
    <n v="7"/>
    <d v="1996-05-31T00:00:00"/>
    <d v="1996-06-28T00:00:00"/>
    <n v="3"/>
    <d v="1996-06-03T00:00:00"/>
    <n v="2"/>
    <n v="44.72"/>
    <s v="White Clover Markets"/>
    <s v="1029 - 12th Ave. S."/>
    <s v="Seattle"/>
    <s v="WA"/>
    <s v="98124"/>
    <s v="USA"/>
    <n v="34"/>
    <x v="53"/>
    <x v="23"/>
    <n v="1"/>
    <s v="24 - 12 oz bottles"/>
    <n v="14"/>
    <n v="111"/>
    <n v="0"/>
    <n v="15"/>
    <n v="0"/>
    <s v="WHITC"/>
    <s v="White Clover Markets"/>
    <x v="19"/>
    <x v="3"/>
    <s v="305 - 14th Ave. S._x000d__x000a_Suite 3B"/>
    <s v="Seattle"/>
    <s v="WA"/>
    <s v="98128"/>
    <x v="8"/>
    <s v="(206) 555-4112"/>
    <s v="(206) 555-4115"/>
    <n v="16"/>
    <x v="23"/>
    <s v="Cheryl Saylor"/>
    <s v="Regional Account Rep."/>
    <s v="3400 - 8th Avenue_x000d__x000a_Suite 210"/>
    <s v="Bend"/>
    <s v="OR"/>
    <s v="97101"/>
    <s v="USA"/>
    <s v="(503) 555-9931"/>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490"/>
  </r>
  <r>
    <x v="819"/>
    <n v="41"/>
    <n v="9.65"/>
    <n v="9"/>
    <n v="0"/>
    <n v="11067"/>
    <s v="DRACD"/>
    <n v="1"/>
    <x v="477"/>
    <d v="1996-06-17T00:00:00"/>
    <d v="1996-06-05T00:00:00"/>
    <n v="2"/>
    <n v="12"/>
    <n v="2"/>
    <n v="7.98"/>
    <s v="Drachenblut Delikatessen"/>
    <s v="Walserweg 21"/>
    <s v="Aachen"/>
    <s v=""/>
    <s v="52066"/>
    <s v="Germany"/>
    <n v="11067"/>
    <s v="DRACD"/>
    <n v="1"/>
    <d v="1996-06-03T00:00:00"/>
    <d v="1996-06-17T00:00:00"/>
    <n v="2"/>
    <d v="1996-06-05T00:00:00"/>
    <n v="2"/>
    <n v="7.98"/>
    <s v="Drachenblut Delikatessen"/>
    <s v="Walserweg 21"/>
    <s v="Aachen"/>
    <s v=""/>
    <s v="52066"/>
    <s v="Germany"/>
    <n v="41"/>
    <x v="5"/>
    <x v="5"/>
    <n v="8"/>
    <s v="12 - 12 oz cans"/>
    <n v="9.65"/>
    <n v="85"/>
    <n v="0"/>
    <n v="10"/>
    <n v="0"/>
    <s v="DRACD"/>
    <s v="Drachenblut Delikatessen"/>
    <x v="57"/>
    <x v="8"/>
    <s v="Walserweg 21"/>
    <s v="Aachen"/>
    <s v=""/>
    <s v="52066"/>
    <x v="1"/>
    <s v="0241-039123"/>
    <s v="0241-059428"/>
    <n v="19"/>
    <x v="5"/>
    <s v="Robb Merchant"/>
    <s v="Wholesale Account Agent"/>
    <s v="Order Processing Dept._x000d__x000a_2100 Paul Revere Blvd."/>
    <s v="Boston"/>
    <s v="MA"/>
    <s v="02134"/>
    <s v="USA"/>
    <s v="(617) 555-3267"/>
    <s v="(617) 555-3389"/>
    <n v="8"/>
    <x v="3"/>
    <s v="Seaweed and fish"/>
    <n v="2"/>
    <s v="United Package"/>
    <s v="(503) 555-3199"/>
    <n v="1"/>
    <s v="Davolio"/>
    <s v="Nancy"/>
    <s v="Sales Representative"/>
    <s v="Ms."/>
    <d v="1948-12-08T00:00:00"/>
    <d v="1992-05-01T00:00:00"/>
    <s v="507 - 20th Ave. E._x000d__x000a_Apt. 2A"/>
    <s v="Seattle"/>
    <s v="WA"/>
    <s v="98122"/>
    <s v="USA"/>
    <s v="(206) 555-9857"/>
    <n v="5467"/>
    <n v="2"/>
    <n v="86.850000000000009"/>
  </r>
  <r>
    <x v="820"/>
    <n v="28"/>
    <n v="45.6"/>
    <n v="8"/>
    <n v="0.15"/>
    <n v="11068"/>
    <s v="QUEEN"/>
    <n v="8"/>
    <x v="477"/>
    <d v="1996-07-01T00:00:00"/>
    <m/>
    <n v="-35219"/>
    <n v="35247"/>
    <n v="2"/>
    <n v="81.75"/>
    <s v="Queen Cozinha"/>
    <s v="Alameda dos Canàrios, 891"/>
    <s v="São Paulo"/>
    <s v="SP"/>
    <s v="05487-020"/>
    <s v="Brazil"/>
    <n v="11068"/>
    <s v="QUEEN"/>
    <n v="8"/>
    <d v="1996-06-03T00:00:00"/>
    <d v="1996-07-01T00:00:00"/>
    <n v="-35219"/>
    <m/>
    <n v="2"/>
    <n v="81.75"/>
    <s v="Queen Cozinha"/>
    <s v="Alameda dos Canàrios, 891"/>
    <s v="São Paulo"/>
    <s v="SP"/>
    <s v="05487-020"/>
    <s v="Brazil"/>
    <n v="28"/>
    <x v="44"/>
    <x v="20"/>
    <n v="7"/>
    <s v="25 - 825 g cans"/>
    <n v="45.6"/>
    <n v="26"/>
    <n v="0"/>
    <n v="0"/>
    <n v="1"/>
    <s v="QUEEN"/>
    <s v="Queen Cozinha"/>
    <x v="62"/>
    <x v="7"/>
    <s v="Alameda dos Canàrios, 891"/>
    <s v="São Paulo"/>
    <s v="SP"/>
    <s v="05487-020"/>
    <x v="2"/>
    <s v="(11) 555-1189"/>
    <s v=""/>
    <n v="12"/>
    <x v="20"/>
    <s v="Martin Bein"/>
    <s v="International Marketing Mgr."/>
    <s v="Bogenallee 51"/>
    <s v="Frankfurt"/>
    <s v=""/>
    <s v="60439"/>
    <s v="Germany"/>
    <s v="(069) 992755"/>
    <s v=""/>
    <n v="7"/>
    <x v="2"/>
    <s v="Dried fruit and bean curd"/>
    <n v="2"/>
    <s v="United Package"/>
    <s v="(503) 555-3199"/>
    <n v="8"/>
    <s v="Callahan"/>
    <s v="Laura"/>
    <s v="Inside Sales Coordinator"/>
    <s v="Ms."/>
    <d v="1958-01-09T00:00:00"/>
    <d v="1994-03-05T00:00:00"/>
    <s v="4726 - 11th Ave. N.E."/>
    <s v="Seattle"/>
    <s v="WA"/>
    <s v="98105"/>
    <s v="USA"/>
    <s v="(206) 555-1189"/>
    <n v="2344"/>
    <n v="2"/>
    <n v="310.08000000000004"/>
  </r>
  <r>
    <x v="820"/>
    <n v="43"/>
    <n v="46"/>
    <n v="36"/>
    <n v="0.15"/>
    <n v="11068"/>
    <s v="QUEEN"/>
    <n v="8"/>
    <x v="477"/>
    <d v="1996-07-01T00:00:00"/>
    <m/>
    <n v="-35219"/>
    <n v="35247"/>
    <n v="2"/>
    <n v="81.75"/>
    <s v="Queen Cozinha"/>
    <s v="Alameda dos Canàrios, 891"/>
    <s v="São Paulo"/>
    <s v="SP"/>
    <s v="05487-020"/>
    <s v="Brazil"/>
    <n v="11068"/>
    <s v="QUEEN"/>
    <n v="8"/>
    <d v="1996-06-03T00:00:00"/>
    <d v="1996-07-01T00:00:00"/>
    <n v="-35219"/>
    <m/>
    <n v="2"/>
    <n v="81.75"/>
    <s v="Queen Cozinha"/>
    <s v="Alameda dos Canàrios, 891"/>
    <s v="São Paulo"/>
    <s v="SP"/>
    <s v="05487-020"/>
    <s v="Brazil"/>
    <n v="43"/>
    <x v="40"/>
    <x v="2"/>
    <n v="1"/>
    <s v="16 - 500 g tins"/>
    <n v="46"/>
    <n v="17"/>
    <n v="10"/>
    <n v="25"/>
    <n v="0"/>
    <s v="QUEEN"/>
    <s v="Queen Cozinha"/>
    <x v="62"/>
    <x v="7"/>
    <s v="Alameda dos Canàrios, 891"/>
    <s v="São Paulo"/>
    <s v="SP"/>
    <s v="05487-020"/>
    <x v="2"/>
    <s v="(11) 555-1189"/>
    <s v=""/>
    <n v="20"/>
    <x v="2"/>
    <s v="Chandra Leka"/>
    <s v="Owner"/>
    <s v="471 Serangoon Loop, Suite #402"/>
    <s v="Singapore"/>
    <s v=""/>
    <s v="0512"/>
    <s v="Singapore"/>
    <s v="555-8787"/>
    <s v=""/>
    <n v="1"/>
    <x v="6"/>
    <s v="Soft drinks, coffees, teas, beers, and ales"/>
    <n v="2"/>
    <s v="United Package"/>
    <s v="(503) 555-3199"/>
    <n v="8"/>
    <s v="Callahan"/>
    <s v="Laura"/>
    <s v="Inside Sales Coordinator"/>
    <s v="Ms."/>
    <d v="1958-01-09T00:00:00"/>
    <d v="1994-03-05T00:00:00"/>
    <s v="4726 - 11th Ave. N.E."/>
    <s v="Seattle"/>
    <s v="WA"/>
    <s v="98105"/>
    <s v="USA"/>
    <s v="(206) 555-1189"/>
    <n v="2344"/>
    <n v="2"/>
    <n v="1407.6"/>
  </r>
  <r>
    <x v="820"/>
    <n v="77"/>
    <n v="13"/>
    <n v="28"/>
    <n v="0.15"/>
    <n v="11068"/>
    <s v="QUEEN"/>
    <n v="8"/>
    <x v="477"/>
    <d v="1996-07-01T00:00:00"/>
    <m/>
    <n v="-35219"/>
    <n v="35247"/>
    <n v="2"/>
    <n v="81.75"/>
    <s v="Queen Cozinha"/>
    <s v="Alameda dos Canàrios, 891"/>
    <s v="São Paulo"/>
    <s v="SP"/>
    <s v="05487-020"/>
    <s v="Brazil"/>
    <n v="11068"/>
    <s v="QUEEN"/>
    <n v="8"/>
    <d v="1996-06-03T00:00:00"/>
    <d v="1996-07-01T00:00:00"/>
    <n v="-35219"/>
    <m/>
    <n v="2"/>
    <n v="81.75"/>
    <s v="Queen Cozinha"/>
    <s v="Alameda dos Canàrios, 891"/>
    <s v="São Paulo"/>
    <s v="SP"/>
    <s v="05487-020"/>
    <s v="Brazil"/>
    <n v="77"/>
    <x v="23"/>
    <x v="20"/>
    <n v="2"/>
    <s v="12 boxes"/>
    <n v="13"/>
    <n v="32"/>
    <n v="0"/>
    <n v="15"/>
    <n v="0"/>
    <s v="QUEEN"/>
    <s v="Queen Cozinha"/>
    <x v="62"/>
    <x v="7"/>
    <s v="Alameda dos Canàrios, 891"/>
    <s v="São Paulo"/>
    <s v="SP"/>
    <s v="05487-020"/>
    <x v="2"/>
    <s v="(11) 555-1189"/>
    <s v=""/>
    <n v="12"/>
    <x v="20"/>
    <s v="Martin Bein"/>
    <s v="International Marketing Mgr."/>
    <s v="Bogenallee 51"/>
    <s v="Frankfurt"/>
    <s v=""/>
    <s v="60439"/>
    <s v="Germany"/>
    <s v="(069) 992755"/>
    <s v=""/>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309.39999999999998"/>
  </r>
  <r>
    <x v="821"/>
    <n v="39"/>
    <n v="18"/>
    <n v="20"/>
    <n v="0"/>
    <n v="11069"/>
    <s v="TORTU"/>
    <n v="1"/>
    <x v="477"/>
    <d v="1996-07-01T00:00:00"/>
    <d v="1996-06-05T00:00:00"/>
    <n v="2"/>
    <n v="26"/>
    <n v="2"/>
    <n v="15.67"/>
    <s v="Tortuga Restaurante"/>
    <s v="Avda. Azteca 123"/>
    <s v="México D.F."/>
    <s v=""/>
    <s v="05033"/>
    <s v="Mexico"/>
    <n v="11069"/>
    <s v="TORTU"/>
    <n v="1"/>
    <d v="1996-06-03T00:00:00"/>
    <d v="1996-07-01T00:00:00"/>
    <n v="2"/>
    <d v="1996-06-05T00:00:00"/>
    <n v="2"/>
    <n v="15.67"/>
    <s v="Tortuga Restaurante"/>
    <s v="Avda. Azteca 123"/>
    <s v="México D.F."/>
    <s v=""/>
    <s v="05033"/>
    <s v="Mexico"/>
    <n v="39"/>
    <x v="13"/>
    <x v="12"/>
    <n v="1"/>
    <s v="750 cc per bottle"/>
    <n v="18"/>
    <n v="69"/>
    <n v="0"/>
    <n v="5"/>
    <n v="0"/>
    <s v="TORTU"/>
    <s v="Tortuga Restaurante"/>
    <x v="23"/>
    <x v="3"/>
    <s v="Avda. Azteca 123"/>
    <s v="México D.F."/>
    <s v=""/>
    <s v="05033"/>
    <x v="7"/>
    <s v="(5) 555-2933"/>
    <s v=""/>
    <n v="18"/>
    <x v="12"/>
    <s v="Guylène Nodier"/>
    <s v="Sales Manager"/>
    <s v="203, Rue des Francs-Bourgeois"/>
    <s v="Paris"/>
    <s v=""/>
    <s v="75004"/>
    <s v="France"/>
    <s v="(1) 03.83.00.68"/>
    <s v="(1) 03.83.00.62"/>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360"/>
  </r>
  <r>
    <x v="822"/>
    <n v="1"/>
    <n v="18"/>
    <n v="40"/>
    <n v="0.15"/>
    <n v="11070"/>
    <s v="LEHMS"/>
    <n v="2"/>
    <x v="478"/>
    <d v="1996-07-02T00:00:00"/>
    <m/>
    <n v="-35220"/>
    <n v="35248"/>
    <n v="1"/>
    <n v="136"/>
    <s v="Lehmanns Marktstand"/>
    <s v="Magazinweg 7"/>
    <s v="Frankfurt a.M. "/>
    <s v=""/>
    <s v="60528"/>
    <s v="Germany"/>
    <n v="11070"/>
    <s v="LEHMS"/>
    <n v="2"/>
    <d v="1996-06-04T00:00:00"/>
    <d v="1996-07-02T00:00:00"/>
    <n v="-35220"/>
    <m/>
    <n v="1"/>
    <n v="136"/>
    <s v="Lehmanns Marktstand"/>
    <s v="Magazinweg 7"/>
    <s v="Frankfurt a.M. "/>
    <s v=""/>
    <s v="60528"/>
    <s v="Germany"/>
    <n v="1"/>
    <x v="52"/>
    <x v="17"/>
    <n v="1"/>
    <s v="10 boxes x 20 bags"/>
    <n v="18"/>
    <n v="39"/>
    <n v="0"/>
    <n v="10"/>
    <n v="0"/>
    <s v="LEHMS"/>
    <s v="Lehmanns Marktstand"/>
    <x v="26"/>
    <x v="5"/>
    <s v="Magazinweg 7"/>
    <s v="Frankfurt a.M. "/>
    <s v=""/>
    <s v="60528"/>
    <x v="1"/>
    <s v="069-0245984"/>
    <s v="069-0245874"/>
    <n v="1"/>
    <x v="17"/>
    <s v="Charlotte Cooper"/>
    <s v="Purchasing Manager"/>
    <s v="49 Gilbert St."/>
    <s v="London"/>
    <s v=""/>
    <s v="EC1 4SD"/>
    <s v="UK"/>
    <s v="(171) 555-2222"/>
    <s v=""/>
    <n v="1"/>
    <x v="6"/>
    <s v="Soft drinks, coffees, teas, beers, and ales"/>
    <n v="1"/>
    <s v="Speedy Express"/>
    <s v="(503) 555-9831"/>
    <n v="2"/>
    <s v="Fuller"/>
    <s v="Andrew"/>
    <s v="Vice President, Sales"/>
    <s v="Dr."/>
    <d v="1952-02-19T00:00:00"/>
    <d v="1992-08-14T00:00:00"/>
    <s v="908 W. Capital Way"/>
    <s v="Tacoma"/>
    <s v="WA"/>
    <s v="98401"/>
    <s v="USA"/>
    <s v="(206) 555-9482"/>
    <n v="3457"/>
    <m/>
    <n v="612"/>
  </r>
  <r>
    <x v="822"/>
    <n v="2"/>
    <n v="19"/>
    <n v="20"/>
    <n v="0.15"/>
    <n v="11070"/>
    <s v="LEHMS"/>
    <n v="2"/>
    <x v="478"/>
    <d v="1996-07-02T00:00:00"/>
    <m/>
    <n v="-35220"/>
    <n v="35248"/>
    <n v="1"/>
    <n v="136"/>
    <s v="Lehmanns Marktstand"/>
    <s v="Magazinweg 7"/>
    <s v="Frankfurt a.M. "/>
    <s v=""/>
    <s v="60528"/>
    <s v="Germany"/>
    <n v="11070"/>
    <s v="LEHMS"/>
    <n v="2"/>
    <d v="1996-06-04T00:00:00"/>
    <d v="1996-07-02T00:00:00"/>
    <n v="-35220"/>
    <m/>
    <n v="1"/>
    <n v="136"/>
    <s v="Lehmanns Marktstand"/>
    <s v="Magazinweg 7"/>
    <s v="Frankfurt a.M. "/>
    <s v=""/>
    <s v="60528"/>
    <s v="Germany"/>
    <n v="2"/>
    <x v="18"/>
    <x v="17"/>
    <n v="1"/>
    <s v="24 - 12 oz bottles"/>
    <n v="19"/>
    <n v="17"/>
    <n v="40"/>
    <n v="25"/>
    <n v="0"/>
    <s v="LEHMS"/>
    <s v="Lehmanns Marktstand"/>
    <x v="26"/>
    <x v="5"/>
    <s v="Magazinweg 7"/>
    <s v="Frankfurt a.M. "/>
    <s v=""/>
    <s v="60528"/>
    <x v="1"/>
    <s v="069-0245984"/>
    <s v="069-0245874"/>
    <n v="1"/>
    <x v="17"/>
    <s v="Charlotte Cooper"/>
    <s v="Purchasing Manager"/>
    <s v="49 Gilbert St."/>
    <s v="London"/>
    <s v=""/>
    <s v="EC1 4SD"/>
    <s v="UK"/>
    <s v="(171) 555-2222"/>
    <s v=""/>
    <n v="1"/>
    <x v="6"/>
    <s v="Soft drinks, coffees, teas, beers, and ales"/>
    <n v="1"/>
    <s v="Speedy Express"/>
    <s v="(503) 555-9831"/>
    <n v="2"/>
    <s v="Fuller"/>
    <s v="Andrew"/>
    <s v="Vice President, Sales"/>
    <s v="Dr."/>
    <d v="1952-02-19T00:00:00"/>
    <d v="1992-08-14T00:00:00"/>
    <s v="908 W. Capital Way"/>
    <s v="Tacoma"/>
    <s v="WA"/>
    <s v="98401"/>
    <s v="USA"/>
    <s v="(206) 555-9482"/>
    <n v="3457"/>
    <m/>
    <n v="323"/>
  </r>
  <r>
    <x v="822"/>
    <n v="16"/>
    <n v="17.45"/>
    <n v="30"/>
    <n v="0.15"/>
    <n v="11070"/>
    <s v="LEHMS"/>
    <n v="2"/>
    <x v="478"/>
    <d v="1996-07-02T00:00:00"/>
    <m/>
    <n v="-35220"/>
    <n v="35248"/>
    <n v="1"/>
    <n v="136"/>
    <s v="Lehmanns Marktstand"/>
    <s v="Magazinweg 7"/>
    <s v="Frankfurt a.M. "/>
    <s v=""/>
    <s v="60528"/>
    <s v="Germany"/>
    <n v="11070"/>
    <s v="LEHMS"/>
    <n v="2"/>
    <d v="1996-06-04T00:00:00"/>
    <d v="1996-07-02T00:00:00"/>
    <n v="-35220"/>
    <m/>
    <n v="1"/>
    <n v="136"/>
    <s v="Lehmanns Marktstand"/>
    <s v="Magazinweg 7"/>
    <s v="Frankfurt a.M. "/>
    <s v=""/>
    <s v="60528"/>
    <s v="Germany"/>
    <n v="16"/>
    <x v="19"/>
    <x v="18"/>
    <n v="3"/>
    <s v="32 - 500 g boxes"/>
    <n v="17.45"/>
    <n v="29"/>
    <n v="0"/>
    <n v="10"/>
    <n v="0"/>
    <s v="LEHMS"/>
    <s v="Lehmanns Marktstand"/>
    <x v="26"/>
    <x v="5"/>
    <s v="Magazinweg 7"/>
    <s v="Frankfurt a.M. "/>
    <s v=""/>
    <s v="60528"/>
    <x v="1"/>
    <s v="069-0245984"/>
    <s v="069-0245874"/>
    <n v="7"/>
    <x v="18"/>
    <s v="Ian Devling"/>
    <s v="Marketing Manager"/>
    <s v="74 Rose St._x000d__x000a_Moonie Ponds"/>
    <s v="Melbourne"/>
    <s v="Victoria"/>
    <s v="3058"/>
    <s v="Australia"/>
    <s v="(03) 444-2343"/>
    <s v="(03) 444-6588"/>
    <n v="3"/>
    <x v="5"/>
    <s v="Desserts, candies, and sweet breads"/>
    <n v="1"/>
    <s v="Speedy Express"/>
    <s v="(503) 555-9831"/>
    <n v="2"/>
    <s v="Fuller"/>
    <s v="Andrew"/>
    <s v="Vice President, Sales"/>
    <s v="Dr."/>
    <d v="1952-02-19T00:00:00"/>
    <d v="1992-08-14T00:00:00"/>
    <s v="908 W. Capital Way"/>
    <s v="Tacoma"/>
    <s v="WA"/>
    <s v="98401"/>
    <s v="USA"/>
    <s v="(206) 555-9482"/>
    <n v="3457"/>
    <m/>
    <n v="444.97500000000002"/>
  </r>
  <r>
    <x v="822"/>
    <n v="31"/>
    <n v="12.5"/>
    <n v="20"/>
    <n v="0"/>
    <n v="11070"/>
    <s v="LEHMS"/>
    <n v="2"/>
    <x v="478"/>
    <d v="1996-07-02T00:00:00"/>
    <m/>
    <n v="-35220"/>
    <n v="35248"/>
    <n v="1"/>
    <n v="136"/>
    <s v="Lehmanns Marktstand"/>
    <s v="Magazinweg 7"/>
    <s v="Frankfurt a.M. "/>
    <s v=""/>
    <s v="60528"/>
    <s v="Germany"/>
    <n v="11070"/>
    <s v="LEHMS"/>
    <n v="2"/>
    <d v="1996-06-04T00:00:00"/>
    <d v="1996-07-02T00:00:00"/>
    <n v="-35220"/>
    <m/>
    <n v="1"/>
    <n v="136"/>
    <s v="Lehmanns Marktstand"/>
    <s v="Magazinweg 7"/>
    <s v="Frankfurt a.M. "/>
    <s v=""/>
    <s v="60528"/>
    <s v="Germany"/>
    <n v="31"/>
    <x v="12"/>
    <x v="1"/>
    <n v="4"/>
    <s v="12 - 100 g pkgs"/>
    <n v="12.5"/>
    <n v="0"/>
    <n v="70"/>
    <n v="20"/>
    <n v="0"/>
    <s v="LEHMS"/>
    <s v="Lehmanns Marktstand"/>
    <x v="26"/>
    <x v="5"/>
    <s v="Magazinweg 7"/>
    <s v="Frankfurt a.M. "/>
    <s v=""/>
    <s v="60528"/>
    <x v="1"/>
    <s v="069-0245984"/>
    <s v="069-0245874"/>
    <n v="14"/>
    <x v="1"/>
    <s v="Elio Rossi"/>
    <s v="Sales Representative"/>
    <s v="Viale Dante, 75"/>
    <s v="Ravenna"/>
    <s v=""/>
    <s v="48100"/>
    <s v="Italy"/>
    <s v="(0544) 60323"/>
    <s v="(0544) 60603"/>
    <n v="4"/>
    <x v="0"/>
    <s v="Cheeses"/>
    <n v="1"/>
    <s v="Speedy Express"/>
    <s v="(503) 555-9831"/>
    <n v="2"/>
    <s v="Fuller"/>
    <s v="Andrew"/>
    <s v="Vice President, Sales"/>
    <s v="Dr."/>
    <d v="1952-02-19T00:00:00"/>
    <d v="1992-08-14T00:00:00"/>
    <s v="908 W. Capital Way"/>
    <s v="Tacoma"/>
    <s v="WA"/>
    <s v="98401"/>
    <s v="USA"/>
    <s v="(206) 555-9482"/>
    <n v="3457"/>
    <m/>
    <n v="250"/>
  </r>
  <r>
    <x v="823"/>
    <n v="7"/>
    <n v="30"/>
    <n v="15"/>
    <n v="0.05"/>
    <n v="11071"/>
    <s v="LILAS"/>
    <n v="1"/>
    <x v="478"/>
    <d v="1996-07-02T00:00:00"/>
    <m/>
    <n v="-35220"/>
    <n v="35248"/>
    <n v="1"/>
    <n v="0.93"/>
    <s v="LILA-Supermercado"/>
    <s v="Carrera 52 con Ave. Bolívar #65-98 Llano Largo"/>
    <s v="Barquisimeto"/>
    <s v="Lara"/>
    <s v="3508"/>
    <s v="Venezuela"/>
    <n v="11071"/>
    <s v="LILAS"/>
    <n v="1"/>
    <d v="1996-06-04T00:00:00"/>
    <d v="1996-07-02T00:00:00"/>
    <n v="-35220"/>
    <m/>
    <n v="1"/>
    <n v="0.93"/>
    <s v="LILA-Supermercado"/>
    <s v="Carrera 52 con Ave. Bolívar #65-98 Llano Largo"/>
    <s v="Barquisimeto"/>
    <s v="Lara"/>
    <s v="3508"/>
    <s v="Venezuela"/>
    <n v="7"/>
    <x v="32"/>
    <x v="24"/>
    <n v="7"/>
    <s v="12 - 1 lb pkgs."/>
    <n v="30"/>
    <n v="15"/>
    <n v="0"/>
    <n v="10"/>
    <n v="0"/>
    <s v="LILAS"/>
    <s v="LILA-Supermercado"/>
    <x v="28"/>
    <x v="0"/>
    <s v="Carrera 52 con Ave. Bolívar #65-98 Llano Largo"/>
    <s v="Barquisimeto"/>
    <s v="Lara"/>
    <s v="3508"/>
    <x v="5"/>
    <s v="(9) 331-6954"/>
    <s v="(9) 331-7256"/>
    <n v="3"/>
    <x v="24"/>
    <s v="Regina Murphy"/>
    <s v="Sales Representative"/>
    <s v="707 Oxford Rd."/>
    <s v="Ann Arbor"/>
    <s v="MI"/>
    <s v="48104"/>
    <s v="USA"/>
    <s v="(313) 555-5735"/>
    <s v="(313) 555-3349"/>
    <n v="7"/>
    <x v="2"/>
    <s v="Dried fruit and bean curd"/>
    <n v="1"/>
    <s v="Speedy Express"/>
    <s v="(503) 555-9831"/>
    <n v="1"/>
    <s v="Davolio"/>
    <s v="Nancy"/>
    <s v="Sales Representative"/>
    <s v="Ms."/>
    <d v="1948-12-08T00:00:00"/>
    <d v="1992-05-01T00:00:00"/>
    <s v="507 - 20th Ave. E._x000d__x000a_Apt. 2A"/>
    <s v="Seattle"/>
    <s v="WA"/>
    <s v="98122"/>
    <s v="USA"/>
    <s v="(206) 555-9857"/>
    <n v="5467"/>
    <n v="2"/>
    <n v="427.5"/>
  </r>
  <r>
    <x v="823"/>
    <n v="13"/>
    <n v="6"/>
    <n v="10"/>
    <n v="0.05"/>
    <n v="11071"/>
    <s v="LILAS"/>
    <n v="1"/>
    <x v="478"/>
    <d v="1996-07-02T00:00:00"/>
    <m/>
    <n v="-35220"/>
    <n v="35248"/>
    <n v="1"/>
    <n v="0.93"/>
    <s v="LILA-Supermercado"/>
    <s v="Carrera 52 con Ave. Bolívar #65-98 Llano Largo"/>
    <s v="Barquisimeto"/>
    <s v="Lara"/>
    <s v="3508"/>
    <s v="Venezuela"/>
    <n v="11071"/>
    <s v="LILAS"/>
    <n v="1"/>
    <d v="1996-06-04T00:00:00"/>
    <d v="1996-07-02T00:00:00"/>
    <n v="-35220"/>
    <m/>
    <n v="1"/>
    <n v="0.93"/>
    <s v="LILA-Supermercado"/>
    <s v="Carrera 52 con Ave. Bolívar #65-98 Llano Largo"/>
    <s v="Barquisimeto"/>
    <s v="Lara"/>
    <s v="3508"/>
    <s v="Venezuela"/>
    <n v="13"/>
    <x v="43"/>
    <x v="3"/>
    <n v="8"/>
    <s v="2 kg box"/>
    <n v="6"/>
    <n v="24"/>
    <n v="0"/>
    <n v="5"/>
    <n v="0"/>
    <s v="LILAS"/>
    <s v="LILA-Supermercado"/>
    <x v="28"/>
    <x v="0"/>
    <s v="Carrera 52 con Ave. Bolívar #65-98 Llano Largo"/>
    <s v="Barquisimeto"/>
    <s v="Lara"/>
    <s v="3508"/>
    <x v="5"/>
    <s v="(9) 331-6954"/>
    <s v="(9) 331-7256"/>
    <n v="6"/>
    <x v="3"/>
    <s v="Mayumi Ohno"/>
    <s v="Marketing Representative"/>
    <s v="92 Setsuko_x000d__x000a_Chuo-ku"/>
    <s v="Osaka"/>
    <s v=""/>
    <s v="545"/>
    <s v="Japan"/>
    <s v="(06) 431-7877"/>
    <s v=""/>
    <n v="8"/>
    <x v="3"/>
    <s v="Seaweed and fish"/>
    <n v="1"/>
    <s v="Speedy Express"/>
    <s v="(503) 555-9831"/>
    <n v="1"/>
    <s v="Davolio"/>
    <s v="Nancy"/>
    <s v="Sales Representative"/>
    <s v="Ms."/>
    <d v="1948-12-08T00:00:00"/>
    <d v="1992-05-01T00:00:00"/>
    <s v="507 - 20th Ave. E._x000d__x000a_Apt. 2A"/>
    <s v="Seattle"/>
    <s v="WA"/>
    <s v="98122"/>
    <s v="USA"/>
    <s v="(206) 555-9857"/>
    <n v="5467"/>
    <n v="2"/>
    <n v="57"/>
  </r>
  <r>
    <x v="824"/>
    <n v="2"/>
    <n v="19"/>
    <n v="8"/>
    <n v="0"/>
    <n v="11072"/>
    <s v="ERNSH"/>
    <n v="4"/>
    <x v="478"/>
    <d v="1996-07-02T00:00:00"/>
    <m/>
    <n v="-35220"/>
    <n v="35248"/>
    <n v="2"/>
    <n v="258.64"/>
    <s v="Ernst Handel"/>
    <s v="Kirchgasse 6"/>
    <s v="Graz"/>
    <s v=""/>
    <s v="8010"/>
    <s v="Austria"/>
    <n v="11072"/>
    <s v="ERNSH"/>
    <n v="4"/>
    <d v="1996-06-04T00:00:00"/>
    <d v="1996-07-02T00:00:00"/>
    <n v="-35220"/>
    <m/>
    <n v="2"/>
    <n v="258.64"/>
    <s v="Ernst Handel"/>
    <s v="Kirchgasse 6"/>
    <s v="Graz"/>
    <s v=""/>
    <s v="8010"/>
    <s v="Austria"/>
    <n v="2"/>
    <x v="18"/>
    <x v="17"/>
    <n v="1"/>
    <s v="24 - 12 oz bottles"/>
    <n v="19"/>
    <n v="17"/>
    <n v="40"/>
    <n v="25"/>
    <n v="0"/>
    <s v="ERNSH"/>
    <s v="Ernst Handel"/>
    <x v="9"/>
    <x v="4"/>
    <s v="Kirchgasse 6"/>
    <s v="Graz"/>
    <s v=""/>
    <s v="8010"/>
    <x v="6"/>
    <s v="7675-3425"/>
    <s v="7675-3426"/>
    <n v="1"/>
    <x v="17"/>
    <s v="Charlotte Cooper"/>
    <s v="Purchasing Manager"/>
    <s v="49 Gilbert St."/>
    <s v="London"/>
    <s v=""/>
    <s v="EC1 4SD"/>
    <s v="UK"/>
    <s v="(171) 555-2222"/>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152"/>
  </r>
  <r>
    <x v="824"/>
    <n v="41"/>
    <n v="9.65"/>
    <n v="40"/>
    <n v="0"/>
    <n v="11072"/>
    <s v="ERNSH"/>
    <n v="4"/>
    <x v="478"/>
    <d v="1996-07-02T00:00:00"/>
    <m/>
    <n v="-35220"/>
    <n v="35248"/>
    <n v="2"/>
    <n v="258.64"/>
    <s v="Ernst Handel"/>
    <s v="Kirchgasse 6"/>
    <s v="Graz"/>
    <s v=""/>
    <s v="8010"/>
    <s v="Austria"/>
    <n v="11072"/>
    <s v="ERNSH"/>
    <n v="4"/>
    <d v="1996-06-04T00:00:00"/>
    <d v="1996-07-02T00:00:00"/>
    <n v="-35220"/>
    <m/>
    <n v="2"/>
    <n v="258.64"/>
    <s v="Ernst Handel"/>
    <s v="Kirchgasse 6"/>
    <s v="Graz"/>
    <s v=""/>
    <s v="8010"/>
    <s v="Austria"/>
    <n v="41"/>
    <x v="5"/>
    <x v="5"/>
    <n v="8"/>
    <s v="12 - 12 oz cans"/>
    <n v="9.65"/>
    <n v="85"/>
    <n v="0"/>
    <n v="10"/>
    <n v="0"/>
    <s v="ERNSH"/>
    <s v="Ernst Handel"/>
    <x v="9"/>
    <x v="4"/>
    <s v="Kirchgasse 6"/>
    <s v="Graz"/>
    <s v=""/>
    <s v="8010"/>
    <x v="6"/>
    <s v="7675-3425"/>
    <s v="7675-3426"/>
    <n v="19"/>
    <x v="5"/>
    <s v="Robb Merchant"/>
    <s v="Wholesale Account Agent"/>
    <s v="Order Processing Dept._x000d__x000a_2100 Paul Revere Blvd."/>
    <s v="Boston"/>
    <s v="MA"/>
    <s v="02134"/>
    <s v="USA"/>
    <s v="(617) 555-3267"/>
    <s v="(617) 555-3389"/>
    <n v="8"/>
    <x v="3"/>
    <s v="Seaweed and fish"/>
    <n v="2"/>
    <s v="United Package"/>
    <s v="(503) 555-3199"/>
    <n v="4"/>
    <s v="Peacock"/>
    <s v="Margaret"/>
    <s v="Sales Representative"/>
    <s v="Mrs."/>
    <d v="1937-09-19T00:00:00"/>
    <d v="1993-05-03T00:00:00"/>
    <s v="4110 Old Redmond Rd."/>
    <s v="Redmond"/>
    <s v="WA"/>
    <s v="98052"/>
    <s v="USA"/>
    <s v="(206) 555-8122"/>
    <n v="5176"/>
    <n v="2"/>
    <n v="386"/>
  </r>
  <r>
    <x v="824"/>
    <n v="50"/>
    <n v="16.25"/>
    <n v="22"/>
    <n v="0"/>
    <n v="11072"/>
    <s v="ERNSH"/>
    <n v="4"/>
    <x v="478"/>
    <d v="1996-07-02T00:00:00"/>
    <m/>
    <n v="-35220"/>
    <n v="35248"/>
    <n v="2"/>
    <n v="258.64"/>
    <s v="Ernst Handel"/>
    <s v="Kirchgasse 6"/>
    <s v="Graz"/>
    <s v=""/>
    <s v="8010"/>
    <s v="Austria"/>
    <n v="11072"/>
    <s v="ERNSH"/>
    <n v="4"/>
    <d v="1996-06-04T00:00:00"/>
    <d v="1996-07-02T00:00:00"/>
    <n v="-35220"/>
    <m/>
    <n v="2"/>
    <n v="258.64"/>
    <s v="Ernst Handel"/>
    <s v="Kirchgasse 6"/>
    <s v="Graz"/>
    <s v=""/>
    <s v="8010"/>
    <s v="Austria"/>
    <n v="50"/>
    <x v="72"/>
    <x v="13"/>
    <n v="3"/>
    <s v="12 - 100 g bars"/>
    <n v="16.25"/>
    <n v="65"/>
    <n v="0"/>
    <n v="30"/>
    <n v="0"/>
    <s v="ERNSH"/>
    <s v="Ernst Handel"/>
    <x v="9"/>
    <x v="4"/>
    <s v="Kirchgasse 6"/>
    <s v="Graz"/>
    <s v=""/>
    <s v="8010"/>
    <x v="6"/>
    <s v="7675-3425"/>
    <s v="7675-3426"/>
    <n v="23"/>
    <x v="13"/>
    <s v="Anne Heikkonen"/>
    <s v="Product Manager"/>
    <s v="Valtakatu 12"/>
    <s v="Lappeenranta"/>
    <s v=""/>
    <s v="53120"/>
    <s v="Finland"/>
    <s v="(953) 10956"/>
    <s v=""/>
    <n v="3"/>
    <x v="5"/>
    <s v="Desserts, candies, and sweet breads"/>
    <n v="2"/>
    <s v="United Package"/>
    <s v="(503) 555-3199"/>
    <n v="4"/>
    <s v="Peacock"/>
    <s v="Margaret"/>
    <s v="Sales Representative"/>
    <s v="Mrs."/>
    <d v="1937-09-19T00:00:00"/>
    <d v="1993-05-03T00:00:00"/>
    <s v="4110 Old Redmond Rd."/>
    <s v="Redmond"/>
    <s v="WA"/>
    <s v="98052"/>
    <s v="USA"/>
    <s v="(206) 555-8122"/>
    <n v="5176"/>
    <n v="2"/>
    <n v="357.5"/>
  </r>
  <r>
    <x v="824"/>
    <n v="64"/>
    <n v="33.25"/>
    <n v="130"/>
    <n v="0"/>
    <n v="11072"/>
    <s v="ERNSH"/>
    <n v="4"/>
    <x v="478"/>
    <d v="1996-07-02T00:00:00"/>
    <m/>
    <n v="-35220"/>
    <n v="35248"/>
    <n v="2"/>
    <n v="258.64"/>
    <s v="Ernst Handel"/>
    <s v="Kirchgasse 6"/>
    <s v="Graz"/>
    <s v=""/>
    <s v="8010"/>
    <s v="Austria"/>
    <n v="11072"/>
    <s v="ERNSH"/>
    <n v="4"/>
    <d v="1996-06-04T00:00:00"/>
    <d v="1996-07-02T00:00:00"/>
    <n v="-35220"/>
    <m/>
    <n v="2"/>
    <n v="258.64"/>
    <s v="Ernst Handel"/>
    <s v="Kirchgasse 6"/>
    <s v="Graz"/>
    <s v=""/>
    <s v="8010"/>
    <s v="Austria"/>
    <n v="64"/>
    <x v="58"/>
    <x v="20"/>
    <n v="5"/>
    <s v="20 bags x 4 pieces"/>
    <n v="33.25"/>
    <n v="22"/>
    <n v="80"/>
    <n v="30"/>
    <n v="0"/>
    <s v="ERNSH"/>
    <s v="Ernst Handel"/>
    <x v="9"/>
    <x v="4"/>
    <s v="Kirchgasse 6"/>
    <s v="Graz"/>
    <s v=""/>
    <s v="8010"/>
    <x v="6"/>
    <s v="7675-3425"/>
    <s v="7675-3426"/>
    <n v="12"/>
    <x v="20"/>
    <s v="Martin Bein"/>
    <s v="International Marketing Mgr."/>
    <s v="Bogenallee 51"/>
    <s v="Frankfurt"/>
    <s v=""/>
    <s v="60439"/>
    <s v="Germany"/>
    <s v="(069) 992755"/>
    <s v=""/>
    <n v="5"/>
    <x v="1"/>
    <s v="Breads, crackers, pasta, and cereal"/>
    <n v="2"/>
    <s v="United Package"/>
    <s v="(503) 555-3199"/>
    <n v="4"/>
    <s v="Peacock"/>
    <s v="Margaret"/>
    <s v="Sales Representative"/>
    <s v="Mrs."/>
    <d v="1937-09-19T00:00:00"/>
    <d v="1993-05-03T00:00:00"/>
    <s v="4110 Old Redmond Rd."/>
    <s v="Redmond"/>
    <s v="WA"/>
    <s v="98052"/>
    <s v="USA"/>
    <s v="(206) 555-8122"/>
    <n v="5176"/>
    <n v="2"/>
    <n v="4322.5"/>
  </r>
  <r>
    <x v="825"/>
    <n v="11"/>
    <n v="21"/>
    <n v="10"/>
    <n v="0"/>
    <n v="11073"/>
    <s v="PERIC"/>
    <n v="2"/>
    <x v="478"/>
    <d v="1996-07-02T00:00:00"/>
    <m/>
    <n v="-35220"/>
    <n v="35248"/>
    <n v="2"/>
    <n v="24.95"/>
    <s v="Pericles Comidas clásicas"/>
    <s v="Calle Dr. Jorge Cash 321"/>
    <s v="México D.F."/>
    <s v=""/>
    <s v="05033"/>
    <s v="Mexico"/>
    <n v="11073"/>
    <s v="PERIC"/>
    <n v="2"/>
    <d v="1996-06-04T00:00:00"/>
    <d v="1996-07-02T00:00:00"/>
    <n v="-35220"/>
    <m/>
    <n v="2"/>
    <n v="24.95"/>
    <s v="Pericles Comidas clásicas"/>
    <s v="Calle Dr. Jorge Cash 321"/>
    <s v="México D.F."/>
    <s v=""/>
    <s v="05033"/>
    <s v="Mexico"/>
    <n v="11"/>
    <x v="0"/>
    <x v="0"/>
    <n v="4"/>
    <s v="1 kg pkg."/>
    <n v="21"/>
    <n v="22"/>
    <n v="30"/>
    <n v="30"/>
    <n v="0"/>
    <s v="PERIC"/>
    <s v="Pericles Comidas clásicas"/>
    <x v="43"/>
    <x v="5"/>
    <s v="Calle Dr. Jorge Cash 321"/>
    <s v="México D.F."/>
    <s v=""/>
    <s v="05033"/>
    <x v="7"/>
    <s v="(5) 552-3745"/>
    <s v="(5) 545-3745"/>
    <n v="5"/>
    <x v="0"/>
    <s v="Antonio del Valle Saavedra "/>
    <s v="Export Administrator"/>
    <s v="Calle del Rosal 4"/>
    <s v="Oviedo"/>
    <s v="Asturias"/>
    <s v="33007"/>
    <s v="Spain"/>
    <s v="(98) 598 76 54"/>
    <s v=""/>
    <n v="4"/>
    <x v="0"/>
    <s v="Cheeses"/>
    <n v="2"/>
    <s v="United Package"/>
    <s v="(503) 555-3199"/>
    <n v="2"/>
    <s v="Fuller"/>
    <s v="Andrew"/>
    <s v="Vice President, Sales"/>
    <s v="Dr."/>
    <d v="1952-02-19T00:00:00"/>
    <d v="1992-08-14T00:00:00"/>
    <s v="908 W. Capital Way"/>
    <s v="Tacoma"/>
    <s v="WA"/>
    <s v="98401"/>
    <s v="USA"/>
    <s v="(206) 555-9482"/>
    <n v="3457"/>
    <m/>
    <n v="210"/>
  </r>
  <r>
    <x v="825"/>
    <n v="24"/>
    <n v="4.5"/>
    <n v="20"/>
    <n v="0"/>
    <n v="11073"/>
    <s v="PERIC"/>
    <n v="2"/>
    <x v="478"/>
    <d v="1996-07-02T00:00:00"/>
    <m/>
    <n v="-35220"/>
    <n v="35248"/>
    <n v="2"/>
    <n v="24.95"/>
    <s v="Pericles Comidas clásicas"/>
    <s v="Calle Dr. Jorge Cash 321"/>
    <s v="México D.F."/>
    <s v=""/>
    <s v="05033"/>
    <s v="Mexico"/>
    <n v="11073"/>
    <s v="PERIC"/>
    <n v="2"/>
    <d v="1996-06-04T00:00:00"/>
    <d v="1996-07-02T00:00:00"/>
    <n v="-35220"/>
    <m/>
    <n v="2"/>
    <n v="24.95"/>
    <s v="Pericles Comidas clásicas"/>
    <s v="Calle Dr. Jorge Cash 321"/>
    <s v="México D.F."/>
    <s v=""/>
    <s v="05033"/>
    <s v="Mexico"/>
    <n v="24"/>
    <x v="15"/>
    <x v="14"/>
    <n v="1"/>
    <s v="12 - 355 ml cans"/>
    <n v="4.5"/>
    <n v="20"/>
    <n v="0"/>
    <n v="0"/>
    <n v="1"/>
    <s v="PERIC"/>
    <s v="Pericles Comidas clásicas"/>
    <x v="43"/>
    <x v="5"/>
    <s v="Calle Dr. Jorge Cash 321"/>
    <s v="México D.F."/>
    <s v=""/>
    <s v="05033"/>
    <x v="7"/>
    <s v="(5) 552-3745"/>
    <s v="(5) 545-3745"/>
    <n v="10"/>
    <x v="14"/>
    <s v="Carlos Diaz"/>
    <s v="Marketing Manager"/>
    <s v="Av. das Americanas 12.890"/>
    <s v="São Paulo"/>
    <s v=""/>
    <s v="5442"/>
    <s v="Brazil"/>
    <s v="(11) 555 4640"/>
    <s v=""/>
    <n v="1"/>
    <x v="6"/>
    <s v="Soft drinks, coffees, teas, beers, and ales"/>
    <n v="2"/>
    <s v="United Package"/>
    <s v="(503) 555-3199"/>
    <n v="2"/>
    <s v="Fuller"/>
    <s v="Andrew"/>
    <s v="Vice President, Sales"/>
    <s v="Dr."/>
    <d v="1952-02-19T00:00:00"/>
    <d v="1992-08-14T00:00:00"/>
    <s v="908 W. Capital Way"/>
    <s v="Tacoma"/>
    <s v="WA"/>
    <s v="98401"/>
    <s v="USA"/>
    <s v="(206) 555-9482"/>
    <n v="3457"/>
    <m/>
    <n v="90"/>
  </r>
  <r>
    <x v="826"/>
    <n v="16"/>
    <n v="17.45"/>
    <n v="14"/>
    <n v="0.05"/>
    <n v="11074"/>
    <s v="SIMOB"/>
    <n v="7"/>
    <x v="479"/>
    <d v="1996-07-03T00:00:00"/>
    <m/>
    <n v="-35221"/>
    <n v="35249"/>
    <n v="2"/>
    <n v="18.440000000000001"/>
    <s v="Simons bistro"/>
    <s v="Vinbæltet 34"/>
    <s v="København"/>
    <s v=""/>
    <s v="1734"/>
    <s v="Denmark"/>
    <n v="11074"/>
    <s v="SIMOB"/>
    <n v="7"/>
    <d v="1996-06-05T00:00:00"/>
    <d v="1996-07-03T00:00:00"/>
    <n v="-35221"/>
    <m/>
    <n v="2"/>
    <n v="18.440000000000001"/>
    <s v="Simons bistro"/>
    <s v="Vinbæltet 34"/>
    <s v="København"/>
    <s v=""/>
    <s v="1734"/>
    <s v="Denmark"/>
    <n v="16"/>
    <x v="19"/>
    <x v="18"/>
    <n v="3"/>
    <s v="32 - 500 g boxes"/>
    <n v="17.45"/>
    <n v="29"/>
    <n v="0"/>
    <n v="10"/>
    <n v="0"/>
    <s v="SIMOB"/>
    <s v="Simons bistro"/>
    <x v="51"/>
    <x v="3"/>
    <s v="Vinbæltet 34"/>
    <s v="København"/>
    <s v=""/>
    <s v="1734"/>
    <x v="17"/>
    <s v="31 12 34 56"/>
    <s v="31 13 35 57"/>
    <n v="7"/>
    <x v="18"/>
    <s v="Ian Devling"/>
    <s v="Marketing Manager"/>
    <s v="74 Rose St._x000d__x000a_Moonie Ponds"/>
    <s v="Melbourne"/>
    <s v="Victoria"/>
    <s v="3058"/>
    <s v="Australia"/>
    <s v="(03) 444-2343"/>
    <s v="(03) 444-6588"/>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232.08499999999998"/>
  </r>
  <r>
    <x v="827"/>
    <n v="2"/>
    <n v="19"/>
    <n v="10"/>
    <n v="0.15"/>
    <n v="11075"/>
    <s v="RICSU"/>
    <n v="8"/>
    <x v="479"/>
    <d v="1996-07-03T00:00:00"/>
    <m/>
    <n v="-35221"/>
    <n v="35249"/>
    <n v="2"/>
    <n v="6.19"/>
    <s v="Richter Supermarkt"/>
    <s v="Starenweg 5"/>
    <s v="Genève"/>
    <s v=""/>
    <s v="1204"/>
    <s v="Switzerland"/>
    <n v="11075"/>
    <s v="RICSU"/>
    <n v="8"/>
    <d v="1996-06-05T00:00:00"/>
    <d v="1996-07-03T00:00:00"/>
    <n v="-35221"/>
    <m/>
    <n v="2"/>
    <n v="6.19"/>
    <s v="Richter Supermarkt"/>
    <s v="Starenweg 5"/>
    <s v="Genève"/>
    <s v=""/>
    <s v="1204"/>
    <s v="Switzerland"/>
    <n v="2"/>
    <x v="18"/>
    <x v="17"/>
    <n v="1"/>
    <s v="24 - 12 oz bottles"/>
    <n v="19"/>
    <n v="17"/>
    <n v="40"/>
    <n v="25"/>
    <n v="0"/>
    <s v="RICSU"/>
    <s v="Richter Supermarkt"/>
    <x v="6"/>
    <x v="4"/>
    <s v="Grenzacherweg 237"/>
    <s v="Genève"/>
    <s v=""/>
    <s v="1203"/>
    <x v="4"/>
    <s v="0897-034214"/>
    <s v=""/>
    <n v="1"/>
    <x v="17"/>
    <s v="Charlotte Cooper"/>
    <s v="Purchasing Manager"/>
    <s v="49 Gilbert St."/>
    <s v="London"/>
    <s v=""/>
    <s v="EC1 4SD"/>
    <s v="UK"/>
    <s v="(171) 555-2222"/>
    <s v=""/>
    <n v="1"/>
    <x v="6"/>
    <s v="Soft drinks, coffees, teas, beers, and ales"/>
    <n v="2"/>
    <s v="United Package"/>
    <s v="(503) 555-3199"/>
    <n v="8"/>
    <s v="Callahan"/>
    <s v="Laura"/>
    <s v="Inside Sales Coordinator"/>
    <s v="Ms."/>
    <d v="1958-01-09T00:00:00"/>
    <d v="1994-03-05T00:00:00"/>
    <s v="4726 - 11th Ave. N.E."/>
    <s v="Seattle"/>
    <s v="WA"/>
    <s v="98105"/>
    <s v="USA"/>
    <s v="(206) 555-1189"/>
    <n v="2344"/>
    <n v="2"/>
    <n v="161.5"/>
  </r>
  <r>
    <x v="827"/>
    <n v="46"/>
    <n v="12"/>
    <n v="30"/>
    <n v="0.15"/>
    <n v="11075"/>
    <s v="RICSU"/>
    <n v="8"/>
    <x v="479"/>
    <d v="1996-07-03T00:00:00"/>
    <m/>
    <n v="-35221"/>
    <n v="35249"/>
    <n v="2"/>
    <n v="6.19"/>
    <s v="Richter Supermarkt"/>
    <s v="Starenweg 5"/>
    <s v="Genève"/>
    <s v=""/>
    <s v="1204"/>
    <s v="Switzerland"/>
    <n v="11075"/>
    <s v="RICSU"/>
    <n v="8"/>
    <d v="1996-06-05T00:00:00"/>
    <d v="1996-07-03T00:00:00"/>
    <n v="-35221"/>
    <m/>
    <n v="2"/>
    <n v="6.19"/>
    <s v="Richter Supermarkt"/>
    <s v="Starenweg 5"/>
    <s v="Genève"/>
    <s v=""/>
    <s v="1204"/>
    <s v="Switzerland"/>
    <n v="46"/>
    <x v="54"/>
    <x v="26"/>
    <n v="8"/>
    <s v="4 - 450 g glasses"/>
    <n v="12"/>
    <n v="95"/>
    <n v="0"/>
    <n v="0"/>
    <n v="0"/>
    <s v="RICSU"/>
    <s v="Richter Supermarkt"/>
    <x v="6"/>
    <x v="4"/>
    <s v="Grenzacherweg 237"/>
    <s v="Genève"/>
    <s v=""/>
    <s v="1203"/>
    <x v="4"/>
    <s v="0897-034214"/>
    <s v=""/>
    <n v="21"/>
    <x v="26"/>
    <s v="Niels Petersen"/>
    <s v="Sales Manager"/>
    <s v="Lyngbysild_x000d__x000a_Fiskebakken 10"/>
    <s v="Lyngby"/>
    <s v=""/>
    <s v="2800"/>
    <s v="Denmark"/>
    <s v="43844108"/>
    <s v="43844115"/>
    <n v="8"/>
    <x v="3"/>
    <s v="Seaweed and fish"/>
    <n v="2"/>
    <s v="United Package"/>
    <s v="(503) 555-3199"/>
    <n v="8"/>
    <s v="Callahan"/>
    <s v="Laura"/>
    <s v="Inside Sales Coordinator"/>
    <s v="Ms."/>
    <d v="1958-01-09T00:00:00"/>
    <d v="1994-03-05T00:00:00"/>
    <s v="4726 - 11th Ave. N.E."/>
    <s v="Seattle"/>
    <s v="WA"/>
    <s v="98105"/>
    <s v="USA"/>
    <s v="(206) 555-1189"/>
    <n v="2344"/>
    <n v="2"/>
    <n v="306"/>
  </r>
  <r>
    <x v="827"/>
    <n v="76"/>
    <n v="18"/>
    <n v="2"/>
    <n v="0.15"/>
    <n v="11075"/>
    <s v="RICSU"/>
    <n v="8"/>
    <x v="479"/>
    <d v="1996-07-03T00:00:00"/>
    <m/>
    <n v="-35221"/>
    <n v="35249"/>
    <n v="2"/>
    <n v="6.19"/>
    <s v="Richter Supermarkt"/>
    <s v="Starenweg 5"/>
    <s v="Genève"/>
    <s v=""/>
    <s v="1204"/>
    <s v="Switzerland"/>
    <n v="11075"/>
    <s v="RICSU"/>
    <n v="8"/>
    <d v="1996-06-05T00:00:00"/>
    <d v="1996-07-03T00:00:00"/>
    <n v="-35221"/>
    <m/>
    <n v="2"/>
    <n v="6.19"/>
    <s v="Richter Supermarkt"/>
    <s v="Starenweg 5"/>
    <s v="Genève"/>
    <s v=""/>
    <s v="1204"/>
    <s v="Switzerland"/>
    <n v="76"/>
    <x v="38"/>
    <x v="13"/>
    <n v="1"/>
    <s v="500 ml"/>
    <n v="18"/>
    <n v="57"/>
    <n v="0"/>
    <n v="20"/>
    <n v="0"/>
    <s v="RICSU"/>
    <s v="Richter Supermarkt"/>
    <x v="6"/>
    <x v="4"/>
    <s v="Grenzacherweg 237"/>
    <s v="Genève"/>
    <s v=""/>
    <s v="1203"/>
    <x v="4"/>
    <s v="0897-034214"/>
    <s v=""/>
    <n v="23"/>
    <x v="13"/>
    <s v="Anne Heikkonen"/>
    <s v="Product Manager"/>
    <s v="Valtakatu 12"/>
    <s v="Lappeenranta"/>
    <s v=""/>
    <s v="53120"/>
    <s v="Finland"/>
    <s v="(953) 10956"/>
    <s v=""/>
    <n v="1"/>
    <x v="6"/>
    <s v="Soft drinks, coffees, teas, beers, and ales"/>
    <n v="2"/>
    <s v="United Package"/>
    <s v="(503) 555-3199"/>
    <n v="8"/>
    <s v="Callahan"/>
    <s v="Laura"/>
    <s v="Inside Sales Coordinator"/>
    <s v="Ms."/>
    <d v="1958-01-09T00:00:00"/>
    <d v="1994-03-05T00:00:00"/>
    <s v="4726 - 11th Ave. N.E."/>
    <s v="Seattle"/>
    <s v="WA"/>
    <s v="98105"/>
    <s v="USA"/>
    <s v="(206) 555-1189"/>
    <n v="2344"/>
    <n v="2"/>
    <n v="30.6"/>
  </r>
  <r>
    <x v="828"/>
    <n v="6"/>
    <n v="25"/>
    <n v="20"/>
    <n v="0.25"/>
    <n v="11076"/>
    <s v="BONAP"/>
    <n v="4"/>
    <x v="479"/>
    <d v="1996-07-03T00:00:00"/>
    <m/>
    <n v="-35221"/>
    <n v="35249"/>
    <n v="2"/>
    <n v="38.28"/>
    <s v="Bon app'"/>
    <s v="12, rue des Bouchers"/>
    <s v="Marseille"/>
    <s v=""/>
    <s v="13008"/>
    <s v="France"/>
    <n v="11076"/>
    <s v="BONAP"/>
    <n v="4"/>
    <d v="1996-06-05T00:00:00"/>
    <d v="1996-07-03T00:00:00"/>
    <n v="-35221"/>
    <m/>
    <n v="2"/>
    <n v="38.28"/>
    <s v="Bon app'"/>
    <s v="12, rue des Bouchers"/>
    <s v="Marseille"/>
    <s v=""/>
    <s v="13008"/>
    <s v="France"/>
    <n v="6"/>
    <x v="63"/>
    <x v="24"/>
    <n v="2"/>
    <s v="12 - 8 oz jars"/>
    <n v="25"/>
    <n v="120"/>
    <n v="0"/>
    <n v="25"/>
    <n v="0"/>
    <s v="BONAP"/>
    <s v="Bon app'"/>
    <x v="48"/>
    <x v="3"/>
    <s v="12, rue des Bouchers"/>
    <s v="Marseille"/>
    <s v=""/>
    <s v="13008"/>
    <x v="0"/>
    <s v="91.24.45.40"/>
    <s v="91.24.45.41"/>
    <n v="3"/>
    <x v="24"/>
    <s v="Regina Murphy"/>
    <s v="Sales Representative"/>
    <s v="707 Oxford Rd."/>
    <s v="Ann Arbor"/>
    <s v="MI"/>
    <s v="48104"/>
    <s v="USA"/>
    <s v="(313) 555-5735"/>
    <s v="(313) 555-3349"/>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375"/>
  </r>
  <r>
    <x v="828"/>
    <n v="14"/>
    <n v="23.25"/>
    <n v="20"/>
    <n v="0.25"/>
    <n v="11076"/>
    <s v="BONAP"/>
    <n v="4"/>
    <x v="479"/>
    <d v="1996-07-03T00:00:00"/>
    <m/>
    <n v="-35221"/>
    <n v="35249"/>
    <n v="2"/>
    <n v="38.28"/>
    <s v="Bon app'"/>
    <s v="12, rue des Bouchers"/>
    <s v="Marseille"/>
    <s v=""/>
    <s v="13008"/>
    <s v="France"/>
    <n v="11076"/>
    <s v="BONAP"/>
    <n v="4"/>
    <d v="1996-06-05T00:00:00"/>
    <d v="1996-07-03T00:00:00"/>
    <n v="-35221"/>
    <m/>
    <n v="2"/>
    <n v="38.28"/>
    <s v="Bon app'"/>
    <s v="12, rue des Bouchers"/>
    <s v="Marseille"/>
    <s v=""/>
    <s v="13008"/>
    <s v="France"/>
    <n v="14"/>
    <x v="3"/>
    <x v="3"/>
    <n v="7"/>
    <s v="40 - 100 g pkgs."/>
    <n v="23.25"/>
    <n v="35"/>
    <n v="0"/>
    <n v="0"/>
    <n v="0"/>
    <s v="BONAP"/>
    <s v="Bon app'"/>
    <x v="48"/>
    <x v="3"/>
    <s v="12, rue des Bouchers"/>
    <s v="Marseille"/>
    <s v=""/>
    <s v="13008"/>
    <x v="0"/>
    <s v="91.24.45.40"/>
    <s v="91.24.45.41"/>
    <n v="6"/>
    <x v="3"/>
    <s v="Mayumi Ohno"/>
    <s v="Marketing Representative"/>
    <s v="92 Setsuko_x000d__x000a_Chuo-ku"/>
    <s v="Osaka"/>
    <s v=""/>
    <s v="545"/>
    <s v="Japan"/>
    <s v="(06) 431-7877"/>
    <s v=""/>
    <n v="7"/>
    <x v="2"/>
    <s v="Dried fruit and bean curd"/>
    <n v="2"/>
    <s v="United Package"/>
    <s v="(503) 555-3199"/>
    <n v="4"/>
    <s v="Peacock"/>
    <s v="Margaret"/>
    <s v="Sales Representative"/>
    <s v="Mrs."/>
    <d v="1937-09-19T00:00:00"/>
    <d v="1993-05-03T00:00:00"/>
    <s v="4110 Old Redmond Rd."/>
    <s v="Redmond"/>
    <s v="WA"/>
    <s v="98052"/>
    <s v="USA"/>
    <s v="(206) 555-8122"/>
    <n v="5176"/>
    <n v="2"/>
    <n v="348.75"/>
  </r>
  <r>
    <x v="828"/>
    <n v="19"/>
    <n v="9.1999999999999993"/>
    <n v="10"/>
    <n v="0.25"/>
    <n v="11076"/>
    <s v="BONAP"/>
    <n v="4"/>
    <x v="479"/>
    <d v="1996-07-03T00:00:00"/>
    <m/>
    <n v="-35221"/>
    <n v="35249"/>
    <n v="2"/>
    <n v="38.28"/>
    <s v="Bon app'"/>
    <s v="12, rue des Bouchers"/>
    <s v="Marseille"/>
    <s v=""/>
    <s v="13008"/>
    <s v="France"/>
    <n v="11076"/>
    <s v="BONAP"/>
    <n v="4"/>
    <d v="1996-06-05T00:00:00"/>
    <d v="1996-07-03T00:00:00"/>
    <n v="-35221"/>
    <m/>
    <n v="2"/>
    <n v="38.28"/>
    <s v="Bon app'"/>
    <s v="12, rue des Bouchers"/>
    <s v="Marseille"/>
    <s v=""/>
    <s v="13008"/>
    <s v="France"/>
    <n v="19"/>
    <x v="49"/>
    <x v="9"/>
    <n v="3"/>
    <s v="10 boxes x 12 pieces"/>
    <n v="9.1999999999999993"/>
    <n v="25"/>
    <n v="0"/>
    <n v="5"/>
    <n v="0"/>
    <s v="BONAP"/>
    <s v="Bon app'"/>
    <x v="48"/>
    <x v="3"/>
    <s v="12, rue des Bouchers"/>
    <s v="Marseille"/>
    <s v=""/>
    <s v="13008"/>
    <x v="0"/>
    <s v="91.24.45.40"/>
    <s v="91.24.45.41"/>
    <n v="8"/>
    <x v="9"/>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69"/>
  </r>
  <r>
    <x v="829"/>
    <n v="2"/>
    <n v="19"/>
    <n v="24"/>
    <n v="0.2"/>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2"/>
    <x v="18"/>
    <x v="17"/>
    <n v="1"/>
    <s v="24 - 12 oz bottles"/>
    <n v="19"/>
    <n v="17"/>
    <n v="40"/>
    <n v="25"/>
    <n v="0"/>
    <s v="RATTC"/>
    <s v="Rattlesnake Canyon Grocery"/>
    <x v="13"/>
    <x v="6"/>
    <s v="2817 Milton Dr."/>
    <s v="Albuquerque"/>
    <s v="NM"/>
    <s v="87110"/>
    <x v="8"/>
    <s v="(505) 555-5939"/>
    <s v="(505) 555-3620"/>
    <n v="1"/>
    <x v="17"/>
    <s v="Charlotte Cooper"/>
    <s v="Purchasing Manager"/>
    <s v="49 Gilbert St."/>
    <s v="London"/>
    <s v=""/>
    <s v="EC1 4SD"/>
    <s v="UK"/>
    <s v="(171) 555-2222"/>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364.8"/>
  </r>
  <r>
    <x v="829"/>
    <n v="3"/>
    <n v="10"/>
    <n v="4"/>
    <n v="0"/>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3"/>
    <x v="57"/>
    <x v="17"/>
    <n v="2"/>
    <s v="12 - 550 ml bottles"/>
    <n v="10"/>
    <n v="13"/>
    <n v="70"/>
    <n v="25"/>
    <n v="0"/>
    <s v="RATTC"/>
    <s v="Rattlesnake Canyon Grocery"/>
    <x v="13"/>
    <x v="6"/>
    <s v="2817 Milton Dr."/>
    <s v="Albuquerque"/>
    <s v="NM"/>
    <s v="87110"/>
    <x v="8"/>
    <s v="(505) 555-5939"/>
    <s v="(505) 555-3620"/>
    <n v="1"/>
    <x v="17"/>
    <s v="Charlotte Cooper"/>
    <s v="Purchasing Manager"/>
    <s v="49 Gilbert St."/>
    <s v="London"/>
    <s v=""/>
    <s v="EC1 4SD"/>
    <s v="UK"/>
    <s v="(171) 555-2222"/>
    <s v=""/>
    <n v="2"/>
    <x v="4"/>
    <s v="Sweet and savory sauces, relishes, spreads, and seasonings"/>
    <n v="2"/>
    <s v="United Package"/>
    <s v="(503) 555-3199"/>
    <n v="1"/>
    <s v="Davolio"/>
    <s v="Nancy"/>
    <s v="Sales Representative"/>
    <s v="Ms."/>
    <d v="1948-12-08T00:00:00"/>
    <d v="1992-05-01T00:00:00"/>
    <s v="507 - 20th Ave. E._x000d__x000a_Apt. 2A"/>
    <s v="Seattle"/>
    <s v="WA"/>
    <s v="98122"/>
    <s v="USA"/>
    <s v="(206) 555-9857"/>
    <n v="5467"/>
    <n v="2"/>
    <n v="40"/>
  </r>
  <r>
    <x v="829"/>
    <n v="4"/>
    <n v="22"/>
    <n v="1"/>
    <n v="0"/>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4"/>
    <x v="62"/>
    <x v="6"/>
    <n v="2"/>
    <s v="48 - 6 oz jars"/>
    <n v="22"/>
    <n v="53"/>
    <n v="0"/>
    <n v="0"/>
    <n v="0"/>
    <s v="RATTC"/>
    <s v="Rattlesnake Canyon Grocery"/>
    <x v="13"/>
    <x v="6"/>
    <s v="2817 Milton Dr."/>
    <s v="Albuquerque"/>
    <s v="NM"/>
    <s v="87110"/>
    <x v="8"/>
    <s v="(505) 555-5939"/>
    <s v="(505) 555-3620"/>
    <n v="2"/>
    <x v="6"/>
    <s v="Shelley Burke"/>
    <s v="Order Administrator"/>
    <s v="P.O. Box 78934"/>
    <s v="New Orleans"/>
    <s v="LA"/>
    <s v="70117"/>
    <s v="USA"/>
    <s v="(100) 555-4822"/>
    <s v=""/>
    <n v="2"/>
    <x v="4"/>
    <s v="Sweet and savory sauces, relishes, spreads, and seasonings"/>
    <n v="2"/>
    <s v="United Package"/>
    <s v="(503) 555-3199"/>
    <n v="1"/>
    <s v="Davolio"/>
    <s v="Nancy"/>
    <s v="Sales Representative"/>
    <s v="Ms."/>
    <d v="1948-12-08T00:00:00"/>
    <d v="1992-05-01T00:00:00"/>
    <s v="507 - 20th Ave. E._x000d__x000a_Apt. 2A"/>
    <s v="Seattle"/>
    <s v="WA"/>
    <s v="98122"/>
    <s v="USA"/>
    <s v="(206) 555-9857"/>
    <n v="5467"/>
    <n v="2"/>
    <n v="22"/>
  </r>
  <r>
    <x v="829"/>
    <n v="6"/>
    <n v="25"/>
    <n v="1"/>
    <n v="0.02"/>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6"/>
    <x v="63"/>
    <x v="24"/>
    <n v="2"/>
    <s v="12 - 8 oz jars"/>
    <n v="25"/>
    <n v="120"/>
    <n v="0"/>
    <n v="25"/>
    <n v="0"/>
    <s v="RATTC"/>
    <s v="Rattlesnake Canyon Grocery"/>
    <x v="13"/>
    <x v="6"/>
    <s v="2817 Milton Dr."/>
    <s v="Albuquerque"/>
    <s v="NM"/>
    <s v="87110"/>
    <x v="8"/>
    <s v="(505) 555-5939"/>
    <s v="(505) 555-3620"/>
    <n v="3"/>
    <x v="24"/>
    <s v="Regina Murphy"/>
    <s v="Sales Representative"/>
    <s v="707 Oxford Rd."/>
    <s v="Ann Arbor"/>
    <s v="MI"/>
    <s v="48104"/>
    <s v="USA"/>
    <s v="(313) 555-5735"/>
    <s v="(313) 555-3349"/>
    <n v="2"/>
    <x v="4"/>
    <s v="Sweet and savory sauces, relishes, spreads, and seasonings"/>
    <n v="2"/>
    <s v="United Package"/>
    <s v="(503) 555-3199"/>
    <n v="1"/>
    <s v="Davolio"/>
    <s v="Nancy"/>
    <s v="Sales Representative"/>
    <s v="Ms."/>
    <d v="1948-12-08T00:00:00"/>
    <d v="1992-05-01T00:00:00"/>
    <s v="507 - 20th Ave. E._x000d__x000a_Apt. 2A"/>
    <s v="Seattle"/>
    <s v="WA"/>
    <s v="98122"/>
    <s v="USA"/>
    <s v="(206) 555-9857"/>
    <n v="5467"/>
    <n v="2"/>
    <n v="24.5"/>
  </r>
  <r>
    <x v="829"/>
    <n v="7"/>
    <n v="30"/>
    <n v="1"/>
    <n v="0.05"/>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7"/>
    <x v="32"/>
    <x v="24"/>
    <n v="7"/>
    <s v="12 - 1 lb pkgs."/>
    <n v="30"/>
    <n v="15"/>
    <n v="0"/>
    <n v="10"/>
    <n v="0"/>
    <s v="RATTC"/>
    <s v="Rattlesnake Canyon Grocery"/>
    <x v="13"/>
    <x v="6"/>
    <s v="2817 Milton Dr."/>
    <s v="Albuquerque"/>
    <s v="NM"/>
    <s v="87110"/>
    <x v="8"/>
    <s v="(505) 555-5939"/>
    <s v="(505) 555-3620"/>
    <n v="3"/>
    <x v="24"/>
    <s v="Regina Murphy"/>
    <s v="Sales Representative"/>
    <s v="707 Oxford Rd."/>
    <s v="Ann Arbor"/>
    <s v="MI"/>
    <s v="48104"/>
    <s v="USA"/>
    <s v="(313) 555-5735"/>
    <s v="(313) 555-3349"/>
    <n v="7"/>
    <x v="2"/>
    <s v="Dried fruit and bean curd"/>
    <n v="2"/>
    <s v="United Package"/>
    <s v="(503) 555-3199"/>
    <n v="1"/>
    <s v="Davolio"/>
    <s v="Nancy"/>
    <s v="Sales Representative"/>
    <s v="Ms."/>
    <d v="1948-12-08T00:00:00"/>
    <d v="1992-05-01T00:00:00"/>
    <s v="507 - 20th Ave. E._x000d__x000a_Apt. 2A"/>
    <s v="Seattle"/>
    <s v="WA"/>
    <s v="98122"/>
    <s v="USA"/>
    <s v="(206) 555-9857"/>
    <n v="5467"/>
    <n v="2"/>
    <n v="28.5"/>
  </r>
  <r>
    <x v="829"/>
    <n v="8"/>
    <n v="40"/>
    <n v="2"/>
    <n v="0.1"/>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8"/>
    <x v="71"/>
    <x v="24"/>
    <n v="2"/>
    <s v="12 - 12 oz jars"/>
    <n v="40"/>
    <n v="6"/>
    <n v="0"/>
    <n v="0"/>
    <n v="0"/>
    <s v="RATTC"/>
    <s v="Rattlesnake Canyon Grocery"/>
    <x v="13"/>
    <x v="6"/>
    <s v="2817 Milton Dr."/>
    <s v="Albuquerque"/>
    <s v="NM"/>
    <s v="87110"/>
    <x v="8"/>
    <s v="(505) 555-5939"/>
    <s v="(505) 555-3620"/>
    <n v="3"/>
    <x v="24"/>
    <s v="Regina Murphy"/>
    <s v="Sales Representative"/>
    <s v="707 Oxford Rd."/>
    <s v="Ann Arbor"/>
    <s v="MI"/>
    <s v="48104"/>
    <s v="USA"/>
    <s v="(313) 555-5735"/>
    <s v="(313) 555-3349"/>
    <n v="2"/>
    <x v="4"/>
    <s v="Sweet and savory sauces, relishes, spreads, and seasonings"/>
    <n v="2"/>
    <s v="United Package"/>
    <s v="(503) 555-3199"/>
    <n v="1"/>
    <s v="Davolio"/>
    <s v="Nancy"/>
    <s v="Sales Representative"/>
    <s v="Ms."/>
    <d v="1948-12-08T00:00:00"/>
    <d v="1992-05-01T00:00:00"/>
    <s v="507 - 20th Ave. E._x000d__x000a_Apt. 2A"/>
    <s v="Seattle"/>
    <s v="WA"/>
    <s v="98122"/>
    <s v="USA"/>
    <s v="(206) 555-9857"/>
    <n v="5467"/>
    <n v="2"/>
    <n v="72"/>
  </r>
  <r>
    <x v="829"/>
    <n v="10"/>
    <n v="31"/>
    <n v="1"/>
    <n v="0"/>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10"/>
    <x v="41"/>
    <x v="16"/>
    <n v="8"/>
    <s v="12 - 200 ml jars"/>
    <n v="31"/>
    <n v="31"/>
    <n v="0"/>
    <n v="0"/>
    <n v="0"/>
    <s v="RATTC"/>
    <s v="Rattlesnake Canyon Grocery"/>
    <x v="13"/>
    <x v="6"/>
    <s v="2817 Milton Dr."/>
    <s v="Albuquerque"/>
    <s v="NM"/>
    <s v="87110"/>
    <x v="8"/>
    <s v="(505) 555-5939"/>
    <s v="(505) 555-3620"/>
    <n v="4"/>
    <x v="16"/>
    <s v="Yoshi Nagase"/>
    <s v="Marketing Manager"/>
    <s v="9-8 Sekimai_x000d__x000a_Musashino-shi"/>
    <s v="Tokyo"/>
    <s v=""/>
    <s v="100"/>
    <s v="Japan"/>
    <s v="(03) 3555-5011"/>
    <s v=""/>
    <n v="8"/>
    <x v="3"/>
    <s v="Seaweed and fish"/>
    <n v="2"/>
    <s v="United Package"/>
    <s v="(503) 555-3199"/>
    <n v="1"/>
    <s v="Davolio"/>
    <s v="Nancy"/>
    <s v="Sales Representative"/>
    <s v="Ms."/>
    <d v="1948-12-08T00:00:00"/>
    <d v="1992-05-01T00:00:00"/>
    <s v="507 - 20th Ave. E._x000d__x000a_Apt. 2A"/>
    <s v="Seattle"/>
    <s v="WA"/>
    <s v="98122"/>
    <s v="USA"/>
    <s v="(206) 555-9857"/>
    <n v="5467"/>
    <n v="2"/>
    <n v="31"/>
  </r>
  <r>
    <x v="829"/>
    <n v="12"/>
    <n v="38"/>
    <n v="2"/>
    <n v="0.05"/>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12"/>
    <x v="36"/>
    <x v="0"/>
    <n v="4"/>
    <s v="10 - 500 g pkgs."/>
    <n v="38"/>
    <n v="86"/>
    <n v="0"/>
    <n v="0"/>
    <n v="0"/>
    <s v="RATTC"/>
    <s v="Rattlesnake Canyon Grocery"/>
    <x v="13"/>
    <x v="6"/>
    <s v="2817 Milton Dr."/>
    <s v="Albuquerque"/>
    <s v="NM"/>
    <s v="87110"/>
    <x v="8"/>
    <s v="(505) 555-5939"/>
    <s v="(505) 555-3620"/>
    <n v="5"/>
    <x v="0"/>
    <s v="Antonio del Valle Saavedra "/>
    <s v="Export Administrator"/>
    <s v="Calle del Rosal 4"/>
    <s v="Oviedo"/>
    <s v="Asturias"/>
    <s v="33007"/>
    <s v="Spain"/>
    <s v="(98) 598 76 54"/>
    <s v=""/>
    <n v="4"/>
    <x v="0"/>
    <s v="Cheeses"/>
    <n v="2"/>
    <s v="United Package"/>
    <s v="(503) 555-3199"/>
    <n v="1"/>
    <s v="Davolio"/>
    <s v="Nancy"/>
    <s v="Sales Representative"/>
    <s v="Ms."/>
    <d v="1948-12-08T00:00:00"/>
    <d v="1992-05-01T00:00:00"/>
    <s v="507 - 20th Ave. E._x000d__x000a_Apt. 2A"/>
    <s v="Seattle"/>
    <s v="WA"/>
    <s v="98122"/>
    <s v="USA"/>
    <s v="(206) 555-9857"/>
    <n v="5467"/>
    <n v="2"/>
    <n v="72.2"/>
  </r>
  <r>
    <x v="829"/>
    <n v="13"/>
    <n v="6"/>
    <n v="4"/>
    <n v="0"/>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13"/>
    <x v="43"/>
    <x v="3"/>
    <n v="8"/>
    <s v="2 kg box"/>
    <n v="6"/>
    <n v="24"/>
    <n v="0"/>
    <n v="5"/>
    <n v="0"/>
    <s v="RATTC"/>
    <s v="Rattlesnake Canyon Grocery"/>
    <x v="13"/>
    <x v="6"/>
    <s v="2817 Milton Dr."/>
    <s v="Albuquerque"/>
    <s v="NM"/>
    <s v="87110"/>
    <x v="8"/>
    <s v="(505) 555-5939"/>
    <s v="(505) 555-3620"/>
    <n v="6"/>
    <x v="3"/>
    <s v="Mayumi Ohno"/>
    <s v="Marketing Representative"/>
    <s v="92 Setsuko_x000d__x000a_Chuo-ku"/>
    <s v="Osaka"/>
    <s v=""/>
    <s v="545"/>
    <s v="Japan"/>
    <s v="(06) 431-7877"/>
    <s v=""/>
    <n v="8"/>
    <x v="3"/>
    <s v="Seaweed and fish"/>
    <n v="2"/>
    <s v="United Package"/>
    <s v="(503) 555-3199"/>
    <n v="1"/>
    <s v="Davolio"/>
    <s v="Nancy"/>
    <s v="Sales Representative"/>
    <s v="Ms."/>
    <d v="1948-12-08T00:00:00"/>
    <d v="1992-05-01T00:00:00"/>
    <s v="507 - 20th Ave. E._x000d__x000a_Apt. 2A"/>
    <s v="Seattle"/>
    <s v="WA"/>
    <s v="98122"/>
    <s v="USA"/>
    <s v="(206) 555-9857"/>
    <n v="5467"/>
    <n v="2"/>
    <n v="24"/>
  </r>
  <r>
    <x v="829"/>
    <n v="14"/>
    <n v="23.25"/>
    <n v="1"/>
    <n v="0.03"/>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14"/>
    <x v="3"/>
    <x v="3"/>
    <n v="7"/>
    <s v="40 - 100 g pkgs."/>
    <n v="23.25"/>
    <n v="35"/>
    <n v="0"/>
    <n v="0"/>
    <n v="0"/>
    <s v="RATTC"/>
    <s v="Rattlesnake Canyon Grocery"/>
    <x v="13"/>
    <x v="6"/>
    <s v="2817 Milton Dr."/>
    <s v="Albuquerque"/>
    <s v="NM"/>
    <s v="87110"/>
    <x v="8"/>
    <s v="(505) 555-5939"/>
    <s v="(505) 555-3620"/>
    <n v="6"/>
    <x v="3"/>
    <s v="Mayumi Ohno"/>
    <s v="Marketing Representative"/>
    <s v="92 Setsuko_x000d__x000a_Chuo-ku"/>
    <s v="Osaka"/>
    <s v=""/>
    <s v="545"/>
    <s v="Japan"/>
    <s v="(06) 431-7877"/>
    <s v=""/>
    <n v="7"/>
    <x v="2"/>
    <s v="Dried fruit and bean curd"/>
    <n v="2"/>
    <s v="United Package"/>
    <s v="(503) 555-3199"/>
    <n v="1"/>
    <s v="Davolio"/>
    <s v="Nancy"/>
    <s v="Sales Representative"/>
    <s v="Ms."/>
    <d v="1948-12-08T00:00:00"/>
    <d v="1992-05-01T00:00:00"/>
    <s v="507 - 20th Ave. E._x000d__x000a_Apt. 2A"/>
    <s v="Seattle"/>
    <s v="WA"/>
    <s v="98122"/>
    <s v="USA"/>
    <s v="(206) 555-9857"/>
    <n v="5467"/>
    <n v="2"/>
    <n v="22.552499999999998"/>
  </r>
  <r>
    <x v="829"/>
    <n v="16"/>
    <n v="17.45"/>
    <n v="2"/>
    <n v="0.03"/>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16"/>
    <x v="19"/>
    <x v="18"/>
    <n v="3"/>
    <s v="32 - 500 g boxes"/>
    <n v="17.45"/>
    <n v="29"/>
    <n v="0"/>
    <n v="10"/>
    <n v="0"/>
    <s v="RATTC"/>
    <s v="Rattlesnake Canyon Grocery"/>
    <x v="13"/>
    <x v="6"/>
    <s v="2817 Milton Dr."/>
    <s v="Albuquerque"/>
    <s v="NM"/>
    <s v="87110"/>
    <x v="8"/>
    <s v="(505) 555-5939"/>
    <s v="(505) 555-3620"/>
    <n v="7"/>
    <x v="18"/>
    <s v="Ian Devling"/>
    <s v="Marketing Manager"/>
    <s v="74 Rose St._x000d__x000a_Moonie Ponds"/>
    <s v="Melbourne"/>
    <s v="Victoria"/>
    <s v="3058"/>
    <s v="Australia"/>
    <s v="(03) 444-2343"/>
    <s v="(03) 444-6588"/>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33.853000000000002"/>
  </r>
  <r>
    <x v="829"/>
    <n v="20"/>
    <n v="81"/>
    <n v="1"/>
    <n v="0.04"/>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20"/>
    <x v="9"/>
    <x v="9"/>
    <n v="3"/>
    <s v="30 gift boxes"/>
    <n v="81"/>
    <n v="40"/>
    <n v="0"/>
    <n v="0"/>
    <n v="0"/>
    <s v="RATTC"/>
    <s v="Rattlesnake Canyon Grocery"/>
    <x v="13"/>
    <x v="6"/>
    <s v="2817 Milton Dr."/>
    <s v="Albuquerque"/>
    <s v="NM"/>
    <s v="87110"/>
    <x v="8"/>
    <s v="(505) 555-5939"/>
    <s v="(505) 555-3620"/>
    <n v="8"/>
    <x v="9"/>
    <s v="Peter Wilson"/>
    <s v="Sales Representative"/>
    <s v="29 King's Way"/>
    <s v="Manchester"/>
    <s v=""/>
    <s v="M14 GSD"/>
    <s v="UK"/>
    <s v="(161) 555-4448"/>
    <s v=""/>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77.760000000000005"/>
  </r>
  <r>
    <x v="829"/>
    <n v="23"/>
    <n v="9"/>
    <n v="2"/>
    <n v="0"/>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23"/>
    <x v="70"/>
    <x v="7"/>
    <n v="5"/>
    <s v="12 - 250 g pkgs."/>
    <n v="9"/>
    <n v="61"/>
    <n v="0"/>
    <n v="25"/>
    <n v="0"/>
    <s v="RATTC"/>
    <s v="Rattlesnake Canyon Grocery"/>
    <x v="13"/>
    <x v="6"/>
    <s v="2817 Milton Dr."/>
    <s v="Albuquerque"/>
    <s v="NM"/>
    <s v="87110"/>
    <x v="8"/>
    <s v="(505) 555-5939"/>
    <s v="(505) 555-3620"/>
    <n v="9"/>
    <x v="7"/>
    <s v="Lars Peterson"/>
    <s v="Sales Agent"/>
    <s v="Kaloadagatan 13"/>
    <s v="Göteborg"/>
    <s v=""/>
    <s v="S-345 67"/>
    <s v="Sweden "/>
    <s v="031-987 65 43"/>
    <s v="031-987 65 91"/>
    <n v="5"/>
    <x v="1"/>
    <s v="Breads, crackers, pasta, and cereal"/>
    <n v="2"/>
    <s v="United Package"/>
    <s v="(503) 555-3199"/>
    <n v="1"/>
    <s v="Davolio"/>
    <s v="Nancy"/>
    <s v="Sales Representative"/>
    <s v="Ms."/>
    <d v="1948-12-08T00:00:00"/>
    <d v="1992-05-01T00:00:00"/>
    <s v="507 - 20th Ave. E._x000d__x000a_Apt. 2A"/>
    <s v="Seattle"/>
    <s v="WA"/>
    <s v="98122"/>
    <s v="USA"/>
    <s v="(206) 555-9857"/>
    <n v="5467"/>
    <n v="2"/>
    <n v="18"/>
  </r>
  <r>
    <x v="829"/>
    <n v="32"/>
    <n v="32"/>
    <n v="1"/>
    <n v="0"/>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32"/>
    <x v="26"/>
    <x v="1"/>
    <n v="4"/>
    <s v="24 - 200 g pkgs."/>
    <n v="32"/>
    <n v="9"/>
    <n v="40"/>
    <n v="25"/>
    <n v="0"/>
    <s v="RATTC"/>
    <s v="Rattlesnake Canyon Grocery"/>
    <x v="13"/>
    <x v="6"/>
    <s v="2817 Milton Dr."/>
    <s v="Albuquerque"/>
    <s v="NM"/>
    <s v="87110"/>
    <x v="8"/>
    <s v="(505) 555-5939"/>
    <s v="(505) 555-3620"/>
    <n v="14"/>
    <x v="1"/>
    <s v="Elio Rossi"/>
    <s v="Sales Representative"/>
    <s v="Viale Dante, 75"/>
    <s v="Ravenna"/>
    <s v=""/>
    <s v="48100"/>
    <s v="Italy"/>
    <s v="(0544) 60323"/>
    <s v="(0544) 60603"/>
    <n v="4"/>
    <x v="0"/>
    <s v="Cheeses"/>
    <n v="2"/>
    <s v="United Package"/>
    <s v="(503) 555-3199"/>
    <n v="1"/>
    <s v="Davolio"/>
    <s v="Nancy"/>
    <s v="Sales Representative"/>
    <s v="Ms."/>
    <d v="1948-12-08T00:00:00"/>
    <d v="1992-05-01T00:00:00"/>
    <s v="507 - 20th Ave. E._x000d__x000a_Apt. 2A"/>
    <s v="Seattle"/>
    <s v="WA"/>
    <s v="98122"/>
    <s v="USA"/>
    <s v="(206) 555-9857"/>
    <n v="5467"/>
    <n v="2"/>
    <n v="32"/>
  </r>
  <r>
    <x v="829"/>
    <n v="39"/>
    <n v="18"/>
    <n v="2"/>
    <n v="0.05"/>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39"/>
    <x v="13"/>
    <x v="12"/>
    <n v="1"/>
    <s v="750 cc per bottle"/>
    <n v="18"/>
    <n v="69"/>
    <n v="0"/>
    <n v="5"/>
    <n v="0"/>
    <s v="RATTC"/>
    <s v="Rattlesnake Canyon Grocery"/>
    <x v="13"/>
    <x v="6"/>
    <s v="2817 Milton Dr."/>
    <s v="Albuquerque"/>
    <s v="NM"/>
    <s v="87110"/>
    <x v="8"/>
    <s v="(505) 555-5939"/>
    <s v="(505) 555-3620"/>
    <n v="18"/>
    <x v="12"/>
    <s v="Guylène Nodier"/>
    <s v="Sales Manager"/>
    <s v="203, Rue des Francs-Bourgeois"/>
    <s v="Paris"/>
    <s v=""/>
    <s v="75004"/>
    <s v="France"/>
    <s v="(1) 03.83.00.68"/>
    <s v="(1) 03.83.00.62"/>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34.200000000000003"/>
  </r>
  <r>
    <x v="829"/>
    <n v="41"/>
    <n v="9.65"/>
    <n v="3"/>
    <n v="0"/>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41"/>
    <x v="5"/>
    <x v="5"/>
    <n v="8"/>
    <s v="12 - 12 oz cans"/>
    <n v="9.65"/>
    <n v="85"/>
    <n v="0"/>
    <n v="10"/>
    <n v="0"/>
    <s v="RATTC"/>
    <s v="Rattlesnake Canyon Grocery"/>
    <x v="13"/>
    <x v="6"/>
    <s v="2817 Milton Dr."/>
    <s v="Albuquerque"/>
    <s v="NM"/>
    <s v="87110"/>
    <x v="8"/>
    <s v="(505) 555-5939"/>
    <s v="(505) 555-3620"/>
    <n v="19"/>
    <x v="5"/>
    <s v="Robb Merchant"/>
    <s v="Wholesale Account Agent"/>
    <s v="Order Processing Dept._x000d__x000a_2100 Paul Revere Blvd."/>
    <s v="Boston"/>
    <s v="MA"/>
    <s v="02134"/>
    <s v="USA"/>
    <s v="(617) 555-3267"/>
    <s v="(617) 555-3389"/>
    <n v="8"/>
    <x v="3"/>
    <s v="Seaweed and fish"/>
    <n v="2"/>
    <s v="United Package"/>
    <s v="(503) 555-3199"/>
    <n v="1"/>
    <s v="Davolio"/>
    <s v="Nancy"/>
    <s v="Sales Representative"/>
    <s v="Ms."/>
    <d v="1948-12-08T00:00:00"/>
    <d v="1992-05-01T00:00:00"/>
    <s v="507 - 20th Ave. E._x000d__x000a_Apt. 2A"/>
    <s v="Seattle"/>
    <s v="WA"/>
    <s v="98122"/>
    <s v="USA"/>
    <s v="(206) 555-9857"/>
    <n v="5467"/>
    <n v="2"/>
    <n v="28.950000000000003"/>
  </r>
  <r>
    <x v="829"/>
    <n v="46"/>
    <n v="12"/>
    <n v="3"/>
    <n v="0.02"/>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46"/>
    <x v="54"/>
    <x v="26"/>
    <n v="8"/>
    <s v="4 - 450 g glasses"/>
    <n v="12"/>
    <n v="95"/>
    <n v="0"/>
    <n v="0"/>
    <n v="0"/>
    <s v="RATTC"/>
    <s v="Rattlesnake Canyon Grocery"/>
    <x v="13"/>
    <x v="6"/>
    <s v="2817 Milton Dr."/>
    <s v="Albuquerque"/>
    <s v="NM"/>
    <s v="87110"/>
    <x v="8"/>
    <s v="(505) 555-5939"/>
    <s v="(505) 555-3620"/>
    <n v="21"/>
    <x v="26"/>
    <s v="Niels Petersen"/>
    <s v="Sales Manager"/>
    <s v="Lyngbysild_x000d__x000a_Fiskebakken 10"/>
    <s v="Lyngby"/>
    <s v=""/>
    <s v="2800"/>
    <s v="Denmark"/>
    <s v="43844108"/>
    <s v="43844115"/>
    <n v="8"/>
    <x v="3"/>
    <s v="Seaweed and fish"/>
    <n v="2"/>
    <s v="United Package"/>
    <s v="(503) 555-3199"/>
    <n v="1"/>
    <s v="Davolio"/>
    <s v="Nancy"/>
    <s v="Sales Representative"/>
    <s v="Ms."/>
    <d v="1948-12-08T00:00:00"/>
    <d v="1992-05-01T00:00:00"/>
    <s v="507 - 20th Ave. E._x000d__x000a_Apt. 2A"/>
    <s v="Seattle"/>
    <s v="WA"/>
    <s v="98122"/>
    <s v="USA"/>
    <s v="(206) 555-9857"/>
    <n v="5467"/>
    <n v="2"/>
    <n v="35.28"/>
  </r>
  <r>
    <x v="829"/>
    <n v="52"/>
    <n v="7"/>
    <n v="2"/>
    <n v="0"/>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52"/>
    <x v="65"/>
    <x v="4"/>
    <n v="5"/>
    <s v="16 - 2 kg boxes"/>
    <n v="7"/>
    <n v="38"/>
    <n v="0"/>
    <n v="25"/>
    <n v="0"/>
    <s v="RATTC"/>
    <s v="Rattlesnake Canyon Grocery"/>
    <x v="13"/>
    <x v="6"/>
    <s v="2817 Milton Dr."/>
    <s v="Albuquerque"/>
    <s v="NM"/>
    <s v="87110"/>
    <x v="8"/>
    <s v="(505) 555-5939"/>
    <s v="(505) 555-3620"/>
    <n v="24"/>
    <x v="4"/>
    <s v="Wendy Mackenzie"/>
    <s v="Sales Representative"/>
    <s v="170 Prince Edward Parade_x000d__x000a_Hunter's Hill"/>
    <s v="Sydney"/>
    <s v="NSW"/>
    <s v="2042"/>
    <s v="Australia"/>
    <s v="(02) 555-5914"/>
    <s v="(02) 555-4873"/>
    <n v="5"/>
    <x v="1"/>
    <s v="Breads, crackers, pasta, and cereal"/>
    <n v="2"/>
    <s v="United Package"/>
    <s v="(503) 555-3199"/>
    <n v="1"/>
    <s v="Davolio"/>
    <s v="Nancy"/>
    <s v="Sales Representative"/>
    <s v="Ms."/>
    <d v="1948-12-08T00:00:00"/>
    <d v="1992-05-01T00:00:00"/>
    <s v="507 - 20th Ave. E._x000d__x000a_Apt. 2A"/>
    <s v="Seattle"/>
    <s v="WA"/>
    <s v="98122"/>
    <s v="USA"/>
    <s v="(206) 555-9857"/>
    <n v="5467"/>
    <n v="2"/>
    <n v="14"/>
  </r>
  <r>
    <x v="829"/>
    <n v="55"/>
    <n v="24"/>
    <n v="2"/>
    <n v="0"/>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55"/>
    <x v="16"/>
    <x v="15"/>
    <n v="6"/>
    <s v="24 boxes x 2 pies"/>
    <n v="24"/>
    <n v="115"/>
    <n v="0"/>
    <n v="20"/>
    <n v="0"/>
    <s v="RATTC"/>
    <s v="Rattlesnake Canyon Grocery"/>
    <x v="13"/>
    <x v="6"/>
    <s v="2817 Milton Dr."/>
    <s v="Albuquerque"/>
    <s v="NM"/>
    <s v="87110"/>
    <x v="8"/>
    <s v="(505) 555-5939"/>
    <s v="(505) 555-3620"/>
    <n v="25"/>
    <x v="15"/>
    <s v="Jean-Guy Lauzon"/>
    <s v="Marketing Manager"/>
    <s v="2960 Rue St. Laurent"/>
    <s v="Montréal"/>
    <s v="Québec"/>
    <s v="H1J 1C3"/>
    <s v="Canada"/>
    <s v="(514) 555-9022"/>
    <s v=""/>
    <n v="6"/>
    <x v="7"/>
    <s v="Prepared meats"/>
    <n v="2"/>
    <s v="United Package"/>
    <s v="(503) 555-3199"/>
    <n v="1"/>
    <s v="Davolio"/>
    <s v="Nancy"/>
    <s v="Sales Representative"/>
    <s v="Ms."/>
    <d v="1948-12-08T00:00:00"/>
    <d v="1992-05-01T00:00:00"/>
    <s v="507 - 20th Ave. E._x000d__x000a_Apt. 2A"/>
    <s v="Seattle"/>
    <s v="WA"/>
    <s v="98122"/>
    <s v="USA"/>
    <s v="(206) 555-9857"/>
    <n v="5467"/>
    <n v="2"/>
    <n v="48"/>
  </r>
  <r>
    <x v="829"/>
    <n v="60"/>
    <n v="34"/>
    <n v="2"/>
    <n v="0.06"/>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60"/>
    <x v="11"/>
    <x v="11"/>
    <n v="4"/>
    <s v="15 - 300 g rounds"/>
    <n v="34"/>
    <n v="19"/>
    <n v="0"/>
    <n v="0"/>
    <n v="0"/>
    <s v="RATTC"/>
    <s v="Rattlesnake Canyon Grocery"/>
    <x v="13"/>
    <x v="6"/>
    <s v="2817 Milton Dr."/>
    <s v="Albuquerque"/>
    <s v="NM"/>
    <s v="87110"/>
    <x v="8"/>
    <s v="(505) 555-5939"/>
    <s v="(505) 555-3620"/>
    <n v="28"/>
    <x v="11"/>
    <s v="Eliane Noz"/>
    <s v="Sales Representative"/>
    <s v="Bat. B_x000d__x000a_3, rue des Alpes"/>
    <s v="Annecy"/>
    <s v=""/>
    <s v="74000"/>
    <s v="France"/>
    <s v="38.76.98.06"/>
    <s v="38.76.98.58"/>
    <n v="4"/>
    <x v="0"/>
    <s v="Cheeses"/>
    <n v="2"/>
    <s v="United Package"/>
    <s v="(503) 555-3199"/>
    <n v="1"/>
    <s v="Davolio"/>
    <s v="Nancy"/>
    <s v="Sales Representative"/>
    <s v="Ms."/>
    <d v="1948-12-08T00:00:00"/>
    <d v="1992-05-01T00:00:00"/>
    <s v="507 - 20th Ave. E._x000d__x000a_Apt. 2A"/>
    <s v="Seattle"/>
    <s v="WA"/>
    <s v="98122"/>
    <s v="USA"/>
    <s v="(206) 555-9857"/>
    <n v="5467"/>
    <n v="2"/>
    <n v="63.92"/>
  </r>
  <r>
    <x v="829"/>
    <n v="64"/>
    <n v="33.25"/>
    <n v="2"/>
    <n v="0.03"/>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64"/>
    <x v="58"/>
    <x v="20"/>
    <n v="5"/>
    <s v="20 bags x 4 pieces"/>
    <n v="33.25"/>
    <n v="22"/>
    <n v="80"/>
    <n v="30"/>
    <n v="0"/>
    <s v="RATTC"/>
    <s v="Rattlesnake Canyon Grocery"/>
    <x v="13"/>
    <x v="6"/>
    <s v="2817 Milton Dr."/>
    <s v="Albuquerque"/>
    <s v="NM"/>
    <s v="87110"/>
    <x v="8"/>
    <s v="(505) 555-5939"/>
    <s v="(505) 555-3620"/>
    <n v="12"/>
    <x v="20"/>
    <s v="Martin Bein"/>
    <s v="International Marketing Mgr."/>
    <s v="Bogenallee 51"/>
    <s v="Frankfurt"/>
    <s v=""/>
    <s v="60439"/>
    <s v="Germany"/>
    <s v="(069) 992755"/>
    <s v=""/>
    <n v="5"/>
    <x v="1"/>
    <s v="Breads, crackers, pasta, and cereal"/>
    <n v="2"/>
    <s v="United Package"/>
    <s v="(503) 555-3199"/>
    <n v="1"/>
    <s v="Davolio"/>
    <s v="Nancy"/>
    <s v="Sales Representative"/>
    <s v="Ms."/>
    <d v="1948-12-08T00:00:00"/>
    <d v="1992-05-01T00:00:00"/>
    <s v="507 - 20th Ave. E._x000d__x000a_Apt. 2A"/>
    <s v="Seattle"/>
    <s v="WA"/>
    <s v="98122"/>
    <s v="USA"/>
    <s v="(206) 555-9857"/>
    <n v="5467"/>
    <n v="2"/>
    <n v="64.504999999999995"/>
  </r>
  <r>
    <x v="829"/>
    <n v="66"/>
    <n v="17"/>
    <n v="1"/>
    <n v="0"/>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66"/>
    <x v="61"/>
    <x v="6"/>
    <n v="2"/>
    <s v="24 - 8 oz jars"/>
    <n v="17"/>
    <n v="4"/>
    <n v="100"/>
    <n v="20"/>
    <n v="0"/>
    <s v="RATTC"/>
    <s v="Rattlesnake Canyon Grocery"/>
    <x v="13"/>
    <x v="6"/>
    <s v="2817 Milton Dr."/>
    <s v="Albuquerque"/>
    <s v="NM"/>
    <s v="87110"/>
    <x v="8"/>
    <s v="(505) 555-5939"/>
    <s v="(505) 555-3620"/>
    <n v="2"/>
    <x v="6"/>
    <s v="Shelley Burke"/>
    <s v="Order Administrator"/>
    <s v="P.O. Box 78934"/>
    <s v="New Orleans"/>
    <s v="LA"/>
    <s v="70117"/>
    <s v="USA"/>
    <s v="(100) 555-4822"/>
    <s v=""/>
    <n v="2"/>
    <x v="4"/>
    <s v="Sweet and savory sauces, relishes, spreads, and seasonings"/>
    <n v="2"/>
    <s v="United Package"/>
    <s v="(503) 555-3199"/>
    <n v="1"/>
    <s v="Davolio"/>
    <s v="Nancy"/>
    <s v="Sales Representative"/>
    <s v="Ms."/>
    <d v="1948-12-08T00:00:00"/>
    <d v="1992-05-01T00:00:00"/>
    <s v="507 - 20th Ave. E._x000d__x000a_Apt. 2A"/>
    <s v="Seattle"/>
    <s v="WA"/>
    <s v="98122"/>
    <s v="USA"/>
    <s v="(206) 555-9857"/>
    <n v="5467"/>
    <n v="2"/>
    <n v="17"/>
  </r>
  <r>
    <x v="829"/>
    <n v="73"/>
    <n v="15"/>
    <n v="2"/>
    <n v="0.01"/>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73"/>
    <x v="47"/>
    <x v="19"/>
    <n v="8"/>
    <s v="24 - 150 g jars"/>
    <n v="15"/>
    <n v="101"/>
    <n v="0"/>
    <n v="5"/>
    <n v="0"/>
    <s v="RATTC"/>
    <s v="Rattlesnake Canyon Grocery"/>
    <x v="13"/>
    <x v="6"/>
    <s v="2817 Milton Dr."/>
    <s v="Albuquerque"/>
    <s v="NM"/>
    <s v="87110"/>
    <x v="8"/>
    <s v="(505) 555-5939"/>
    <s v="(505) 555-3620"/>
    <n v="17"/>
    <x v="19"/>
    <s v="Michael Björn"/>
    <s v="Sales Representative"/>
    <s v="Brovallavägen 231"/>
    <s v="Stockholm"/>
    <s v=""/>
    <s v="S-123 45"/>
    <s v="Sweden"/>
    <s v="08-123 45 67"/>
    <s v=""/>
    <n v="8"/>
    <x v="3"/>
    <s v="Seaweed and fish"/>
    <n v="2"/>
    <s v="United Package"/>
    <s v="(503) 555-3199"/>
    <n v="1"/>
    <s v="Davolio"/>
    <s v="Nancy"/>
    <s v="Sales Representative"/>
    <s v="Ms."/>
    <d v="1948-12-08T00:00:00"/>
    <d v="1992-05-01T00:00:00"/>
    <s v="507 - 20th Ave. E._x000d__x000a_Apt. 2A"/>
    <s v="Seattle"/>
    <s v="WA"/>
    <s v="98122"/>
    <s v="USA"/>
    <s v="(206) 555-9857"/>
    <n v="5467"/>
    <n v="2"/>
    <n v="29.7"/>
  </r>
  <r>
    <x v="829"/>
    <n v="75"/>
    <n v="7.75"/>
    <n v="4"/>
    <n v="0"/>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75"/>
    <x v="48"/>
    <x v="20"/>
    <n v="1"/>
    <s v="24 - 0.5 l bottles"/>
    <n v="7.75"/>
    <n v="125"/>
    <n v="0"/>
    <n v="25"/>
    <n v="0"/>
    <s v="RATTC"/>
    <s v="Rattlesnake Canyon Grocery"/>
    <x v="13"/>
    <x v="6"/>
    <s v="2817 Milton Dr."/>
    <s v="Albuquerque"/>
    <s v="NM"/>
    <s v="87110"/>
    <x v="8"/>
    <s v="(505) 555-5939"/>
    <s v="(505) 555-3620"/>
    <n v="12"/>
    <x v="20"/>
    <s v="Martin Bein"/>
    <s v="International Marketing Mgr."/>
    <s v="Bogenallee 51"/>
    <s v="Frankfurt"/>
    <s v=""/>
    <s v="60439"/>
    <s v="Germany"/>
    <s v="(069) 992755"/>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31"/>
  </r>
  <r>
    <x v="829"/>
    <n v="77"/>
    <n v="13"/>
    <n v="2"/>
    <n v="0"/>
    <n v="11077"/>
    <s v="RATTC"/>
    <n v="1"/>
    <x v="479"/>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s v="USA"/>
    <n v="77"/>
    <x v="23"/>
    <x v="20"/>
    <n v="2"/>
    <s v="12 boxes"/>
    <n v="13"/>
    <n v="32"/>
    <n v="0"/>
    <n v="15"/>
    <n v="0"/>
    <s v="RATTC"/>
    <s v="Rattlesnake Canyon Grocery"/>
    <x v="13"/>
    <x v="6"/>
    <s v="2817 Milton Dr."/>
    <s v="Albuquerque"/>
    <s v="NM"/>
    <s v="87110"/>
    <x v="8"/>
    <s v="(505) 555-5939"/>
    <s v="(505) 555-3620"/>
    <n v="12"/>
    <x v="20"/>
    <s v="Martin Bein"/>
    <s v="International Marketing Mgr."/>
    <s v="Bogenallee 51"/>
    <s v="Frankfurt"/>
    <s v=""/>
    <s v="60439"/>
    <s v="Germany"/>
    <s v="(069) 992755"/>
    <s v=""/>
    <n v="2"/>
    <x v="4"/>
    <s v="Sweet and savory sauces, relishes, spreads, and seasonings"/>
    <n v="2"/>
    <s v="United Package"/>
    <s v="(503) 555-3199"/>
    <n v="1"/>
    <s v="Davolio"/>
    <s v="Nancy"/>
    <s v="Sales Representative"/>
    <s v="Ms."/>
    <d v="1948-12-08T00:00:00"/>
    <d v="1992-05-01T00:00:00"/>
    <s v="507 - 20th Ave. E._x000d__x000a_Apt. 2A"/>
    <s v="Seattle"/>
    <s v="WA"/>
    <s v="98122"/>
    <s v="USA"/>
    <s v="(206) 555-9857"/>
    <n v="5467"/>
    <n v="2"/>
    <n v="26"/>
  </r>
  <r>
    <x v="830"/>
    <m/>
    <m/>
    <m/>
    <m/>
    <m/>
    <m/>
    <m/>
    <x v="480"/>
    <m/>
    <m/>
    <n v="0"/>
    <n v="0"/>
    <m/>
    <m/>
    <m/>
    <m/>
    <m/>
    <m/>
    <m/>
    <m/>
    <m/>
    <m/>
    <m/>
    <m/>
    <m/>
    <n v="0"/>
    <m/>
    <m/>
    <m/>
    <m/>
    <m/>
    <m/>
    <m/>
    <m/>
    <m/>
    <m/>
    <x v="77"/>
    <x v="29"/>
    <m/>
    <m/>
    <m/>
    <m/>
    <m/>
    <m/>
    <m/>
    <s v="FISSA"/>
    <s v="FISSA Fabrica Inter. Salchichas S.A."/>
    <x v="89"/>
    <x v="0"/>
    <s v="C/ Moralzarzal, 86"/>
    <s v="Madrid"/>
    <s v=""/>
    <s v="28034"/>
    <x v="12"/>
    <s v="(91) 555 94 44"/>
    <s v="(91) 555 55 93"/>
    <m/>
    <x v="29"/>
    <m/>
    <m/>
    <m/>
    <m/>
    <m/>
    <m/>
    <m/>
    <m/>
    <m/>
    <m/>
    <x v="8"/>
    <m/>
    <m/>
    <m/>
    <m/>
    <m/>
    <m/>
    <m/>
    <m/>
    <m/>
    <m/>
    <m/>
    <m/>
    <m/>
    <m/>
    <m/>
    <m/>
    <m/>
    <m/>
    <m/>
    <m/>
  </r>
  <r>
    <x v="830"/>
    <m/>
    <m/>
    <m/>
    <m/>
    <m/>
    <m/>
    <m/>
    <x v="480"/>
    <m/>
    <m/>
    <n v="0"/>
    <n v="0"/>
    <m/>
    <m/>
    <m/>
    <m/>
    <m/>
    <m/>
    <m/>
    <m/>
    <m/>
    <m/>
    <m/>
    <m/>
    <m/>
    <n v="0"/>
    <m/>
    <m/>
    <m/>
    <m/>
    <m/>
    <m/>
    <m/>
    <m/>
    <m/>
    <m/>
    <x v="77"/>
    <x v="29"/>
    <m/>
    <m/>
    <m/>
    <m/>
    <m/>
    <m/>
    <m/>
    <s v="PARIS"/>
    <s v="Paris spécialités"/>
    <x v="90"/>
    <x v="3"/>
    <s v="265, boulevard Charonne"/>
    <s v="Paris"/>
    <s v=""/>
    <s v="75012"/>
    <x v="0"/>
    <s v="(1) 42.34.22.66"/>
    <s v="(1) 42.34.22.77"/>
    <m/>
    <x v="29"/>
    <m/>
    <m/>
    <m/>
    <m/>
    <m/>
    <m/>
    <m/>
    <m/>
    <m/>
    <m/>
    <x v="8"/>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5">
  <r>
    <n v="10248"/>
    <n v="11"/>
    <n v="14"/>
    <n v="12"/>
    <n v="0"/>
    <n v="10248"/>
    <s v="VINET"/>
    <x v="0"/>
    <d v="1994-08-04T00:00:00"/>
    <d v="1994-09-01T00:00:00"/>
    <d v="1994-08-16T00:00:00"/>
    <n v="12"/>
    <n v="16"/>
    <n v="3"/>
    <n v="32.380000000000003"/>
    <s v="Vins et alcools Chevalier"/>
    <s v="59 rue de l'Abbaye"/>
    <s v="Reims"/>
    <s v=""/>
    <s v="51100"/>
    <s v="France"/>
    <n v="10248"/>
    <s v="VINET"/>
    <n v="5"/>
    <d v="1994-08-04T00:00:00"/>
    <d v="1994-09-01T00:00:00"/>
    <n v="12"/>
    <d v="1994-08-16T00:00:00"/>
    <n v="3"/>
    <n v="32.380000000000003"/>
    <s v="Vins et alcools Chevalier"/>
    <s v="59 rue de l'Abbaye"/>
    <s v="Reims"/>
    <s v=""/>
    <s v="51100"/>
    <x v="0"/>
    <n v="11"/>
    <x v="0"/>
    <n v="5"/>
    <n v="4"/>
    <s v="1 kg pkg."/>
    <n v="21"/>
    <n v="22"/>
    <n v="30"/>
    <n v="30"/>
    <n v="0"/>
    <s v="VINET"/>
    <s v="Vins et alcools Chevalier"/>
    <s v="Paul Henriot"/>
    <s v="Accounting Manager"/>
    <s v="59 rue de l'Abbaye"/>
    <s v="Reims"/>
    <s v=""/>
    <s v="51100"/>
    <s v="France"/>
    <s v="26.47.15.10"/>
    <s v="26.47.15.11"/>
    <n v="5"/>
    <s v="Cooperativa de Quesos 'Las Cabras'"/>
    <s v="Antonio del Valle Saavedra "/>
    <s v="Export Administrator"/>
    <s v="Calle del Rosal 4"/>
    <s v="Oviedo"/>
    <s v="Asturias"/>
    <s v="33007"/>
    <s v="Spain"/>
    <s v="(98) 598 76 54"/>
    <s v=""/>
    <n v="4"/>
    <x v="0"/>
    <s v="Cheeses"/>
    <n v="3"/>
    <s v="Federal Shipping"/>
    <s v="(503) 555-9931"/>
    <n v="5"/>
    <s v="Buchanan"/>
    <s v="Steven"/>
    <s v="Sales Manager"/>
    <s v="Mr."/>
    <d v="1955-03-04T00:00:00"/>
    <d v="1993-10-17T00:00:00"/>
    <s v="14 Garrett Hill"/>
    <s v="London"/>
    <s v=""/>
    <s v="SW1 8JR"/>
    <s v="UK"/>
    <s v="(71) 555-4848"/>
    <n v="3453"/>
    <n v="2"/>
    <n v="168"/>
  </r>
  <r>
    <n v="10248"/>
    <n v="72"/>
    <n v="34.799999999999997"/>
    <n v="5"/>
    <n v="0"/>
    <n v="10248"/>
    <s v="VINET"/>
    <x v="0"/>
    <d v="1994-08-04T00:00:00"/>
    <d v="1994-09-01T00:00:00"/>
    <d v="1994-08-16T00:00:00"/>
    <n v="12"/>
    <n v="16"/>
    <n v="3"/>
    <n v="32.380000000000003"/>
    <s v="Vins et alcools Chevalier"/>
    <s v="59 rue de l'Abbaye"/>
    <s v="Reims"/>
    <s v=""/>
    <s v="51100"/>
    <s v="France"/>
    <n v="10248"/>
    <s v="VINET"/>
    <n v="5"/>
    <d v="1994-08-04T00:00:00"/>
    <d v="1994-09-01T00:00:00"/>
    <n v="12"/>
    <d v="1994-08-16T00:00:00"/>
    <n v="3"/>
    <n v="32.380000000000003"/>
    <s v="Vins et alcools Chevalier"/>
    <s v="59 rue de l'Abbaye"/>
    <s v="Reims"/>
    <s v=""/>
    <s v="51100"/>
    <x v="0"/>
    <n v="72"/>
    <x v="1"/>
    <n v="14"/>
    <n v="4"/>
    <s v="24 - 200 g pkgs."/>
    <n v="34.799999999999997"/>
    <n v="14"/>
    <n v="0"/>
    <n v="0"/>
    <n v="0"/>
    <s v="VINET"/>
    <s v="Vins et alcools Chevalier"/>
    <s v="Paul Henriot"/>
    <s v="Accounting Manager"/>
    <s v="59 rue de l'Abbaye"/>
    <s v="Reims"/>
    <s v=""/>
    <s v="51100"/>
    <s v="France"/>
    <s v="26.47.15.10"/>
    <s v="26.47.15.11"/>
    <n v="14"/>
    <s v="Formaggi Fortini s.r.l."/>
    <s v="Elio Rossi"/>
    <s v="Sales Representative"/>
    <s v="Viale Dante, 75"/>
    <s v="Ravenna"/>
    <s v=""/>
    <s v="48100"/>
    <s v="Italy"/>
    <s v="(0544) 60323"/>
    <s v="(0544) 60603"/>
    <n v="4"/>
    <x v="0"/>
    <s v="Cheeses"/>
    <n v="3"/>
    <s v="Federal Shipping"/>
    <s v="(503) 555-9931"/>
    <n v="5"/>
    <s v="Buchanan"/>
    <s v="Steven"/>
    <s v="Sales Manager"/>
    <s v="Mr."/>
    <d v="1955-03-04T00:00:00"/>
    <d v="1993-10-17T00:00:00"/>
    <s v="14 Garrett Hill"/>
    <s v="London"/>
    <s v=""/>
    <s v="SW1 8JR"/>
    <s v="UK"/>
    <s v="(71) 555-4848"/>
    <n v="3453"/>
    <n v="2"/>
    <n v="174"/>
  </r>
  <r>
    <n v="10248"/>
    <n v="42"/>
    <n v="9.8000000000000007"/>
    <n v="10"/>
    <n v="0"/>
    <n v="10248"/>
    <s v="VINET"/>
    <x v="0"/>
    <d v="1994-08-04T00:00:00"/>
    <d v="1994-09-01T00:00:00"/>
    <d v="1994-08-16T00:00:00"/>
    <n v="12"/>
    <n v="16"/>
    <n v="3"/>
    <n v="32.380000000000003"/>
    <s v="Vins et alcools Chevalier"/>
    <s v="59 rue de l'Abbaye"/>
    <s v="Reims"/>
    <s v=""/>
    <s v="51100"/>
    <s v="France"/>
    <n v="10248"/>
    <s v="VINET"/>
    <n v="5"/>
    <d v="1994-08-04T00:00:00"/>
    <d v="1994-09-01T00:00:00"/>
    <n v="12"/>
    <d v="1994-08-16T00:00:00"/>
    <n v="3"/>
    <n v="32.380000000000003"/>
    <s v="Vins et alcools Chevalier"/>
    <s v="59 rue de l'Abbaye"/>
    <s v="Reims"/>
    <s v=""/>
    <s v="51100"/>
    <x v="0"/>
    <n v="42"/>
    <x v="2"/>
    <n v="20"/>
    <n v="5"/>
    <s v="32 - 1 kg pkgs."/>
    <n v="14"/>
    <n v="26"/>
    <n v="0"/>
    <n v="0"/>
    <n v="1"/>
    <s v="VINET"/>
    <s v="Vins et alcools Chevalier"/>
    <s v="Paul Henriot"/>
    <s v="Accounting Manager"/>
    <s v="59 rue de l'Abbaye"/>
    <s v="Reims"/>
    <s v=""/>
    <s v="51100"/>
    <s v="France"/>
    <s v="26.47.15.10"/>
    <s v="26.47.15.11"/>
    <n v="20"/>
    <s v="Leka Trading"/>
    <s v="Chandra Leka"/>
    <s v="Owner"/>
    <s v="471 Serangoon Loop, Suite #402"/>
    <s v="Singapore"/>
    <s v=""/>
    <s v="0512"/>
    <s v="Singapore"/>
    <s v="555-8787"/>
    <s v=""/>
    <n v="5"/>
    <x v="1"/>
    <s v="Breads, crackers, pasta, and cereal"/>
    <n v="3"/>
    <s v="Federal Shipping"/>
    <s v="(503) 555-9931"/>
    <n v="5"/>
    <s v="Buchanan"/>
    <s v="Steven"/>
    <s v="Sales Manager"/>
    <s v="Mr."/>
    <d v="1955-03-04T00:00:00"/>
    <d v="1993-10-17T00:00:00"/>
    <s v="14 Garrett Hill"/>
    <s v="London"/>
    <s v=""/>
    <s v="SW1 8JR"/>
    <s v="UK"/>
    <s v="(71) 555-4848"/>
    <n v="3453"/>
    <n v="2"/>
    <n v="98"/>
  </r>
  <r>
    <n v="10249"/>
    <n v="14"/>
    <n v="18.600000000000001"/>
    <n v="9"/>
    <n v="0"/>
    <n v="10249"/>
    <s v="TOMSP"/>
    <x v="1"/>
    <d v="1994-08-05T00:00:00"/>
    <d v="1994-09-16T00:00:00"/>
    <d v="1994-08-10T00:00:00"/>
    <n v="5"/>
    <n v="37"/>
    <n v="1"/>
    <n v="11.61"/>
    <s v="Toms Spezialitäten"/>
    <s v="Luisenstr. 48"/>
    <s v="Münster"/>
    <s v=""/>
    <s v="44087"/>
    <s v="Germany"/>
    <n v="10249"/>
    <s v="TOMSP"/>
    <n v="6"/>
    <d v="1994-08-05T00:00:00"/>
    <d v="1994-09-16T00:00:00"/>
    <n v="5"/>
    <d v="1994-08-10T00:00:00"/>
    <n v="1"/>
    <n v="11.61"/>
    <s v="Toms Spezialitäten"/>
    <s v="Luisenstr. 48"/>
    <s v="Münster"/>
    <s v=""/>
    <s v="44087"/>
    <x v="1"/>
    <n v="14"/>
    <x v="3"/>
    <n v="6"/>
    <n v="7"/>
    <s v="40 - 100 g pkgs."/>
    <n v="23.25"/>
    <n v="35"/>
    <n v="0"/>
    <n v="0"/>
    <n v="0"/>
    <s v="TOMSP"/>
    <s v="Toms Spezialitäten"/>
    <s v="Karin Josephs"/>
    <s v="Marketing Manager"/>
    <s v="Luisenstr. 48"/>
    <s v="Münster"/>
    <s v=""/>
    <s v="44087"/>
    <s v="Germany"/>
    <s v="0251-031259"/>
    <s v="0251-035695"/>
    <n v="6"/>
    <s v="Mayumi's"/>
    <s v="Mayumi Ohno"/>
    <s v="Marketing Representative"/>
    <s v="92 Setsuko_x000d__x000a_Chuo-ku"/>
    <s v="Osaka"/>
    <s v=""/>
    <s v="545"/>
    <s v="Japan"/>
    <s v="(06) 431-7877"/>
    <s v=""/>
    <n v="7"/>
    <x v="2"/>
    <s v="Dried fruit and bean curd"/>
    <n v="1"/>
    <s v="Speedy Express"/>
    <s v="(503) 555-9831"/>
    <n v="6"/>
    <s v="Suyama"/>
    <s v="Michael"/>
    <s v="Sales Representative"/>
    <s v="Mr."/>
    <d v="1963-07-02T00:00:00"/>
    <d v="1993-10-17T00:00:00"/>
    <s v="Coventry House_x000d__x000a_Miner Rd."/>
    <s v="London"/>
    <s v=""/>
    <s v="EC2 7JR"/>
    <s v="UK"/>
    <s v="(71) 555-7773"/>
    <n v="428"/>
    <n v="5"/>
    <n v="167.4"/>
  </r>
  <r>
    <n v="10249"/>
    <n v="51"/>
    <n v="42.4"/>
    <n v="40"/>
    <n v="0"/>
    <n v="10249"/>
    <s v="TOMSP"/>
    <x v="1"/>
    <d v="1994-08-05T00:00:00"/>
    <d v="1994-09-16T00:00:00"/>
    <d v="1994-08-10T00:00:00"/>
    <n v="5"/>
    <n v="37"/>
    <n v="1"/>
    <n v="11.61"/>
    <s v="Toms Spezialitäten"/>
    <s v="Luisenstr. 48"/>
    <s v="Münster"/>
    <s v=""/>
    <s v="44087"/>
    <s v="Germany"/>
    <n v="10249"/>
    <s v="TOMSP"/>
    <n v="6"/>
    <d v="1994-08-05T00:00:00"/>
    <d v="1994-09-16T00:00:00"/>
    <n v="5"/>
    <d v="1994-08-10T00:00:00"/>
    <n v="1"/>
    <n v="11.61"/>
    <s v="Toms Spezialitäten"/>
    <s v="Luisenstr. 48"/>
    <s v="Münster"/>
    <s v=""/>
    <s v="44087"/>
    <x v="1"/>
    <n v="51"/>
    <x v="4"/>
    <n v="24"/>
    <n v="7"/>
    <s v="50 - 300 g pkgs."/>
    <n v="53"/>
    <n v="20"/>
    <n v="0"/>
    <n v="10"/>
    <n v="0"/>
    <s v="TOMSP"/>
    <s v="Toms Spezialitäten"/>
    <s v="Karin Josephs"/>
    <s v="Marketing Manager"/>
    <s v="Luisenstr. 48"/>
    <s v="Münster"/>
    <s v=""/>
    <s v="44087"/>
    <s v="Germany"/>
    <s v="0251-031259"/>
    <s v="0251-035695"/>
    <n v="24"/>
    <s v="G'day, Mate"/>
    <s v="Wendy Mackenzie"/>
    <s v="Sales Representative"/>
    <s v="170 Prince Edward Parade_x000d__x000a_Hunter's Hill"/>
    <s v="Sydney"/>
    <s v="NSW"/>
    <s v="2042"/>
    <s v="Australia"/>
    <s v="(02) 555-5914"/>
    <s v="(02) 555-4873"/>
    <n v="7"/>
    <x v="2"/>
    <s v="Dried fruit and bean curd"/>
    <n v="1"/>
    <s v="Speedy Express"/>
    <s v="(503) 555-9831"/>
    <n v="6"/>
    <s v="Suyama"/>
    <s v="Michael"/>
    <s v="Sales Representative"/>
    <s v="Mr."/>
    <d v="1963-07-02T00:00:00"/>
    <d v="1993-10-17T00:00:00"/>
    <s v="Coventry House_x000d__x000a_Miner Rd."/>
    <s v="London"/>
    <s v=""/>
    <s v="EC2 7JR"/>
    <s v="UK"/>
    <s v="(71) 555-7773"/>
    <n v="428"/>
    <n v="5"/>
    <n v="1696"/>
  </r>
  <r>
    <n v="10250"/>
    <n v="51"/>
    <n v="42.4"/>
    <n v="35"/>
    <n v="0.15"/>
    <n v="10250"/>
    <s v="HANAR"/>
    <x v="2"/>
    <d v="1994-08-08T00:00:00"/>
    <d v="1994-09-05T00:00:00"/>
    <d v="1994-08-12T00:00:00"/>
    <n v="4"/>
    <n v="24"/>
    <n v="2"/>
    <n v="65.83"/>
    <s v="Hanari Carnes"/>
    <s v="Rua do Paço, 67"/>
    <s v="Rio de Janeiro"/>
    <s v="RJ"/>
    <s v="05454-876"/>
    <s v="Brazil"/>
    <n v="10250"/>
    <s v="HANAR"/>
    <n v="4"/>
    <d v="1994-08-08T00:00:00"/>
    <d v="1994-09-05T00:00:00"/>
    <n v="4"/>
    <d v="1994-08-12T00:00:00"/>
    <n v="2"/>
    <n v="65.83"/>
    <s v="Hanari Carnes"/>
    <s v="Rua do Paço, 67"/>
    <s v="Rio de Janeiro"/>
    <s v="RJ"/>
    <s v="05454-876"/>
    <x v="2"/>
    <n v="51"/>
    <x v="4"/>
    <n v="24"/>
    <n v="7"/>
    <s v="50 - 300 g pkgs."/>
    <n v="53"/>
    <n v="20"/>
    <n v="0"/>
    <n v="10"/>
    <n v="0"/>
    <s v="HANAR"/>
    <s v="Hanari Carnes"/>
    <s v="Mario Pontes"/>
    <s v="Accounting Manager"/>
    <s v="Rua do Paço, 67"/>
    <s v="Rio de Janeiro"/>
    <s v="RJ"/>
    <s v="05454-876"/>
    <s v="Brazil"/>
    <s v="(21) 555-0091"/>
    <s v="(21) 555-8765"/>
    <n v="24"/>
    <s v="G'day, Mate"/>
    <s v="Wendy Mackenzie"/>
    <s v="Sales Representative"/>
    <s v="170 Prince Edward Parade_x000d__x000a_Hunter's Hill"/>
    <s v="Sydney"/>
    <s v="NSW"/>
    <s v="2042"/>
    <s v="Australia"/>
    <s v="(02) 555-5914"/>
    <s v="(02) 555-4873"/>
    <n v="7"/>
    <x v="2"/>
    <s v="Dried fruit and bean curd"/>
    <n v="2"/>
    <s v="United Package"/>
    <s v="(503) 555-3199"/>
    <n v="4"/>
    <s v="Peacock"/>
    <s v="Margaret"/>
    <s v="Sales Representative"/>
    <s v="Mrs."/>
    <d v="1937-09-19T00:00:00"/>
    <d v="1993-05-03T00:00:00"/>
    <s v="4110 Old Redmond Rd."/>
    <s v="Redmond"/>
    <s v="WA"/>
    <s v="98052"/>
    <s v="USA"/>
    <s v="(206) 555-8122"/>
    <n v="5176"/>
    <n v="2"/>
    <n v="1261.4000000000001"/>
  </r>
  <r>
    <n v="10250"/>
    <n v="41"/>
    <n v="7.7"/>
    <n v="10"/>
    <n v="0"/>
    <n v="10250"/>
    <s v="HANAR"/>
    <x v="2"/>
    <d v="1994-08-08T00:00:00"/>
    <d v="1994-09-05T00:00:00"/>
    <d v="1994-08-12T00:00:00"/>
    <n v="4"/>
    <n v="24"/>
    <n v="2"/>
    <n v="65.83"/>
    <s v="Hanari Carnes"/>
    <s v="Rua do Paço, 67"/>
    <s v="Rio de Janeiro"/>
    <s v="RJ"/>
    <s v="05454-876"/>
    <s v="Brazil"/>
    <n v="10250"/>
    <s v="HANAR"/>
    <n v="4"/>
    <d v="1994-08-08T00:00:00"/>
    <d v="1994-09-05T00:00:00"/>
    <n v="4"/>
    <d v="1994-08-12T00:00:00"/>
    <n v="2"/>
    <n v="65.83"/>
    <s v="Hanari Carnes"/>
    <s v="Rua do Paço, 67"/>
    <s v="Rio de Janeiro"/>
    <s v="RJ"/>
    <s v="05454-876"/>
    <x v="2"/>
    <n v="41"/>
    <x v="5"/>
    <n v="19"/>
    <n v="8"/>
    <s v="12 - 12 oz cans"/>
    <n v="9.65"/>
    <n v="85"/>
    <n v="0"/>
    <n v="10"/>
    <n v="0"/>
    <s v="HANAR"/>
    <s v="Hanari Carnes"/>
    <s v="Mario Pontes"/>
    <s v="Accounting Manager"/>
    <s v="Rua do Paço, 67"/>
    <s v="Rio de Janeiro"/>
    <s v="RJ"/>
    <s v="05454-876"/>
    <s v="Brazil"/>
    <s v="(21) 555-0091"/>
    <s v="(21) 555-8765"/>
    <n v="19"/>
    <s v="New England Seafood Cannery"/>
    <s v="Robb Merchant"/>
    <s v="Wholesale Account Agent"/>
    <s v="Order Processing Dept._x000d__x000a_2100 Paul Revere Blvd."/>
    <s v="Boston"/>
    <s v="MA"/>
    <s v="02134"/>
    <s v="USA"/>
    <s v="(617) 555-3267"/>
    <s v="(617) 555-3389"/>
    <n v="8"/>
    <x v="3"/>
    <s v="Seaweed and fish"/>
    <n v="2"/>
    <s v="United Package"/>
    <s v="(503) 555-3199"/>
    <n v="4"/>
    <s v="Peacock"/>
    <s v="Margaret"/>
    <s v="Sales Representative"/>
    <s v="Mrs."/>
    <d v="1937-09-19T00:00:00"/>
    <d v="1993-05-03T00:00:00"/>
    <s v="4110 Old Redmond Rd."/>
    <s v="Redmond"/>
    <s v="WA"/>
    <s v="98052"/>
    <s v="USA"/>
    <s v="(206) 555-8122"/>
    <n v="5176"/>
    <n v="2"/>
    <n v="77"/>
  </r>
  <r>
    <n v="10250"/>
    <n v="65"/>
    <n v="16.8"/>
    <n v="15"/>
    <n v="0.15"/>
    <n v="10250"/>
    <s v="HANAR"/>
    <x v="2"/>
    <d v="1994-08-08T00:00:00"/>
    <d v="1994-09-05T00:00:00"/>
    <d v="1994-08-12T00:00:00"/>
    <n v="4"/>
    <n v="24"/>
    <n v="2"/>
    <n v="65.83"/>
    <s v="Hanari Carnes"/>
    <s v="Rua do Paço, 67"/>
    <s v="Rio de Janeiro"/>
    <s v="RJ"/>
    <s v="05454-876"/>
    <s v="Brazil"/>
    <n v="10250"/>
    <s v="HANAR"/>
    <n v="4"/>
    <d v="1994-08-08T00:00:00"/>
    <d v="1994-09-05T00:00:00"/>
    <n v="4"/>
    <d v="1994-08-12T00:00:00"/>
    <n v="2"/>
    <n v="65.83"/>
    <s v="Hanari Carnes"/>
    <s v="Rua do Paço, 67"/>
    <s v="Rio de Janeiro"/>
    <s v="RJ"/>
    <s v="05454-876"/>
    <x v="2"/>
    <n v="65"/>
    <x v="6"/>
    <n v="2"/>
    <n v="2"/>
    <s v="32 - 8 oz bottles"/>
    <n v="21.05"/>
    <n v="76"/>
    <n v="0"/>
    <n v="0"/>
    <n v="0"/>
    <s v="HANAR"/>
    <s v="Hanari Carnes"/>
    <s v="Mario Pontes"/>
    <s v="Accounting Manager"/>
    <s v="Rua do Paço, 67"/>
    <s v="Rio de Janeiro"/>
    <s v="RJ"/>
    <s v="05454-876"/>
    <s v="Brazil"/>
    <s v="(21) 555-0091"/>
    <s v="(21) 555-8765"/>
    <n v="2"/>
    <s v="New Orleans Cajun Delights"/>
    <s v="Shelley Burke"/>
    <s v="Order Administrator"/>
    <s v="P.O. Box 78934"/>
    <s v="New Orleans"/>
    <s v="LA"/>
    <s v="70117"/>
    <s v="USA"/>
    <s v="(100) 555-4822"/>
    <s v=""/>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214.2"/>
  </r>
  <r>
    <n v="10251"/>
    <n v="65"/>
    <n v="16.8"/>
    <n v="20"/>
    <n v="0"/>
    <n v="10251"/>
    <s v="VICTE"/>
    <x v="3"/>
    <d v="1994-08-08T00:00:00"/>
    <d v="1994-09-05T00:00:00"/>
    <d v="1994-08-15T00:00:00"/>
    <n v="7"/>
    <n v="21"/>
    <n v="1"/>
    <n v="41.34"/>
    <s v="Victuailles en stock"/>
    <s v="2, rue du Commerce"/>
    <s v="Lyon"/>
    <s v=""/>
    <s v="69004"/>
    <s v="France"/>
    <n v="10251"/>
    <s v="VICTE"/>
    <n v="3"/>
    <d v="1994-08-08T00:00:00"/>
    <d v="1994-09-05T00:00:00"/>
    <n v="7"/>
    <d v="1994-08-15T00:00:00"/>
    <n v="1"/>
    <n v="41.34"/>
    <s v="Victuailles en stock"/>
    <s v="2, rue du Commerce"/>
    <s v="Lyon"/>
    <s v=""/>
    <s v="69004"/>
    <x v="0"/>
    <n v="65"/>
    <x v="6"/>
    <n v="2"/>
    <n v="2"/>
    <s v="32 - 8 oz bottles"/>
    <n v="21.05"/>
    <n v="76"/>
    <n v="0"/>
    <n v="0"/>
    <n v="0"/>
    <s v="VICTE"/>
    <s v="Victuailles en stock"/>
    <s v="Mary Saveley"/>
    <s v="Sales Agent"/>
    <s v="2, rue du Commerce"/>
    <s v="Lyon"/>
    <s v=""/>
    <s v="69004"/>
    <s v="France"/>
    <s v="78.32.54.86"/>
    <s v="78.32.54.87"/>
    <n v="2"/>
    <s v="New Orleans Cajun Delights"/>
    <s v="Shelley Burke"/>
    <s v="Order Administrator"/>
    <s v="P.O. Box 78934"/>
    <s v="New Orleans"/>
    <s v="LA"/>
    <s v="70117"/>
    <s v="USA"/>
    <s v="(100) 555-4822"/>
    <s v=""/>
    <n v="2"/>
    <x v="4"/>
    <s v="Sweet and savory sauces, relishes, spreads, and seasonings"/>
    <n v="1"/>
    <s v="Speedy Express"/>
    <s v="(503) 555-9831"/>
    <n v="3"/>
    <s v="Leverling"/>
    <s v="Janet"/>
    <s v="Sales Representative"/>
    <s v="Ms."/>
    <d v="1963-08-30T00:00:00"/>
    <d v="1992-04-01T00:00:00"/>
    <s v="722 Moss Bay Blvd."/>
    <s v="Kirkland"/>
    <s v="WA"/>
    <s v="98033"/>
    <s v="USA"/>
    <s v="(206) 555-3412"/>
    <n v="3355"/>
    <n v="2"/>
    <n v="336"/>
  </r>
  <r>
    <n v="10251"/>
    <n v="22"/>
    <n v="16.8"/>
    <n v="6"/>
    <n v="0.05"/>
    <n v="10251"/>
    <s v="VICTE"/>
    <x v="3"/>
    <d v="1994-08-08T00:00:00"/>
    <d v="1994-09-05T00:00:00"/>
    <d v="1994-08-15T00:00:00"/>
    <n v="7"/>
    <n v="21"/>
    <n v="1"/>
    <n v="41.34"/>
    <s v="Victuailles en stock"/>
    <s v="2, rue du Commerce"/>
    <s v="Lyon"/>
    <s v=""/>
    <s v="69004"/>
    <s v="France"/>
    <n v="10251"/>
    <s v="VICTE"/>
    <n v="3"/>
    <d v="1994-08-08T00:00:00"/>
    <d v="1994-09-05T00:00:00"/>
    <n v="7"/>
    <d v="1994-08-15T00:00:00"/>
    <n v="1"/>
    <n v="41.34"/>
    <s v="Victuailles en stock"/>
    <s v="2, rue du Commerce"/>
    <s v="Lyon"/>
    <s v=""/>
    <s v="69004"/>
    <x v="0"/>
    <n v="22"/>
    <x v="7"/>
    <n v="9"/>
    <n v="5"/>
    <s v="24 - 500 g pkgs."/>
    <n v="21"/>
    <n v="104"/>
    <n v="0"/>
    <n v="25"/>
    <n v="0"/>
    <s v="VICTE"/>
    <s v="Victuailles en stock"/>
    <s v="Mary Saveley"/>
    <s v="Sales Agent"/>
    <s v="2, rue du Commerce"/>
    <s v="Lyon"/>
    <s v=""/>
    <s v="69004"/>
    <s v="France"/>
    <s v="78.32.54.86"/>
    <s v="78.32.54.87"/>
    <n v="9"/>
    <s v="PB Knäckebröd AB"/>
    <s v="Lars Peterson"/>
    <s v="Sales Agent"/>
    <s v="Kaloadagatan 13"/>
    <s v="Göteborg"/>
    <s v=""/>
    <s v="S-345 67"/>
    <s v="Sweden "/>
    <s v="031-987 65 43"/>
    <s v="031-987 65 91"/>
    <n v="5"/>
    <x v="1"/>
    <s v="Breads, crackers, pasta, and cereal"/>
    <n v="1"/>
    <s v="Speedy Express"/>
    <s v="(503) 555-9831"/>
    <n v="3"/>
    <s v="Leverling"/>
    <s v="Janet"/>
    <s v="Sales Representative"/>
    <s v="Ms."/>
    <d v="1963-08-30T00:00:00"/>
    <d v="1992-04-01T00:00:00"/>
    <s v="722 Moss Bay Blvd."/>
    <s v="Kirkland"/>
    <s v="WA"/>
    <s v="98033"/>
    <s v="USA"/>
    <s v="(206) 555-3412"/>
    <n v="3355"/>
    <n v="2"/>
    <n v="95.76"/>
  </r>
  <r>
    <n v="10251"/>
    <n v="57"/>
    <n v="15.6"/>
    <n v="15"/>
    <n v="0.05"/>
    <n v="10251"/>
    <s v="VICTE"/>
    <x v="3"/>
    <d v="1994-08-08T00:00:00"/>
    <d v="1994-09-05T00:00:00"/>
    <d v="1994-08-15T00:00:00"/>
    <n v="7"/>
    <n v="21"/>
    <n v="1"/>
    <n v="41.34"/>
    <s v="Victuailles en stock"/>
    <s v="2, rue du Commerce"/>
    <s v="Lyon"/>
    <s v=""/>
    <s v="69004"/>
    <s v="France"/>
    <n v="10251"/>
    <s v="VICTE"/>
    <n v="3"/>
    <d v="1994-08-08T00:00:00"/>
    <d v="1994-09-05T00:00:00"/>
    <n v="7"/>
    <d v="1994-08-15T00:00:00"/>
    <n v="1"/>
    <n v="41.34"/>
    <s v="Victuailles en stock"/>
    <s v="2, rue du Commerce"/>
    <s v="Lyon"/>
    <s v=""/>
    <s v="69004"/>
    <x v="0"/>
    <n v="57"/>
    <x v="8"/>
    <n v="26"/>
    <n v="5"/>
    <s v="24 - 250 g pkgs."/>
    <n v="19.5"/>
    <n v="36"/>
    <n v="0"/>
    <n v="20"/>
    <n v="0"/>
    <s v="VICTE"/>
    <s v="Victuailles en stock"/>
    <s v="Mary Saveley"/>
    <s v="Sales Agent"/>
    <s v="2, rue du Commerce"/>
    <s v="Lyon"/>
    <s v=""/>
    <s v="69004"/>
    <s v="France"/>
    <s v="78.32.54.86"/>
    <s v="78.32.54.87"/>
    <n v="26"/>
    <s v="Pasta Buttini s.r.l."/>
    <s v="Giovanni Giudici"/>
    <s v="Order Administrator"/>
    <s v="Via dei Gelsomini, 153"/>
    <s v="Salerno"/>
    <s v=""/>
    <s v="84100"/>
    <s v="Italy"/>
    <s v="(089) 6547665"/>
    <s v="(089) 6547667"/>
    <n v="5"/>
    <x v="1"/>
    <s v="Breads, crackers, pasta, and cereal"/>
    <n v="1"/>
    <s v="Speedy Express"/>
    <s v="(503) 555-9831"/>
    <n v="3"/>
    <s v="Leverling"/>
    <s v="Janet"/>
    <s v="Sales Representative"/>
    <s v="Ms."/>
    <d v="1963-08-30T00:00:00"/>
    <d v="1992-04-01T00:00:00"/>
    <s v="722 Moss Bay Blvd."/>
    <s v="Kirkland"/>
    <s v="WA"/>
    <s v="98033"/>
    <s v="USA"/>
    <s v="(206) 555-3412"/>
    <n v="3355"/>
    <n v="2"/>
    <n v="222.3"/>
  </r>
  <r>
    <n v="10252"/>
    <n v="20"/>
    <n v="64.8"/>
    <n v="40"/>
    <n v="0.05"/>
    <n v="10252"/>
    <s v="SUPRD"/>
    <x v="2"/>
    <d v="1994-08-09T00:00:00"/>
    <d v="1994-09-06T00:00:00"/>
    <d v="1994-08-11T00:00:00"/>
    <n v="2"/>
    <n v="26"/>
    <n v="2"/>
    <n v="51.3"/>
    <s v="Suprêmes délices"/>
    <s v="Boulevard Tirou, 255"/>
    <s v="Charleroi"/>
    <s v=""/>
    <s v="B-6000"/>
    <s v="Belgium"/>
    <n v="10252"/>
    <s v="SUPRD"/>
    <n v="4"/>
    <d v="1994-08-09T00:00:00"/>
    <d v="1994-09-06T00:00:00"/>
    <n v="2"/>
    <d v="1994-08-11T00:00:00"/>
    <n v="2"/>
    <n v="51.3"/>
    <s v="Suprêmes délices"/>
    <s v="Boulevard Tirou, 255"/>
    <s v="Charleroi"/>
    <s v=""/>
    <s v="B-6000"/>
    <x v="3"/>
    <n v="20"/>
    <x v="9"/>
    <n v="8"/>
    <n v="3"/>
    <s v="30 gift boxes"/>
    <n v="81"/>
    <n v="40"/>
    <n v="0"/>
    <n v="0"/>
    <n v="0"/>
    <s v="SUPRD"/>
    <s v="Suprêmes délices"/>
    <s v="Pascale Cartrain"/>
    <s v="Accounting Manager"/>
    <s v="Boulevard Tirou, 255"/>
    <s v="Charleroi"/>
    <s v=""/>
    <s v="B-6000"/>
    <s v="Belgium"/>
    <s v="(071) 23 67 22 20"/>
    <s v="(071) 23 67 22 21"/>
    <n v="8"/>
    <s v="Specialty Biscuits, Ltd."/>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2462.4"/>
  </r>
  <r>
    <n v="10252"/>
    <n v="33"/>
    <n v="2"/>
    <n v="25"/>
    <n v="0.05"/>
    <n v="10252"/>
    <s v="SUPRD"/>
    <x v="2"/>
    <d v="1994-08-09T00:00:00"/>
    <d v="1994-09-06T00:00:00"/>
    <d v="1994-08-11T00:00:00"/>
    <n v="2"/>
    <n v="26"/>
    <n v="2"/>
    <n v="51.3"/>
    <s v="Suprêmes délices"/>
    <s v="Boulevard Tirou, 255"/>
    <s v="Charleroi"/>
    <s v=""/>
    <s v="B-6000"/>
    <s v="Belgium"/>
    <n v="10252"/>
    <s v="SUPRD"/>
    <n v="4"/>
    <d v="1994-08-09T00:00:00"/>
    <d v="1994-09-06T00:00:00"/>
    <n v="2"/>
    <d v="1994-08-11T00:00:00"/>
    <n v="2"/>
    <n v="51.3"/>
    <s v="Suprêmes délices"/>
    <s v="Boulevard Tirou, 255"/>
    <s v="Charleroi"/>
    <s v=""/>
    <s v="B-6000"/>
    <x v="3"/>
    <n v="33"/>
    <x v="10"/>
    <n v="15"/>
    <n v="4"/>
    <s v="500 g"/>
    <n v="2.5"/>
    <n v="112"/>
    <n v="0"/>
    <n v="20"/>
    <n v="0"/>
    <s v="SUPRD"/>
    <s v="Suprêmes délices"/>
    <s v="Pascale Cartrain"/>
    <s v="Accounting Manager"/>
    <s v="Boulevard Tirou, 255"/>
    <s v="Charleroi"/>
    <s v=""/>
    <s v="B-6000"/>
    <s v="Belgium"/>
    <s v="(071) 23 67 22 20"/>
    <s v="(071) 23 67 22 21"/>
    <n v="15"/>
    <s v="Norske Meierier"/>
    <s v="Beate Vileid"/>
    <s v="Marketing Manager"/>
    <s v="Hatlevegen 5"/>
    <s v="Sandvika"/>
    <s v=""/>
    <s v="1320"/>
    <s v="Norway"/>
    <s v="(0)2-953010"/>
    <s v=""/>
    <n v="4"/>
    <x v="0"/>
    <s v="Cheeses"/>
    <n v="2"/>
    <s v="United Package"/>
    <s v="(503) 555-3199"/>
    <n v="4"/>
    <s v="Peacock"/>
    <s v="Margaret"/>
    <s v="Sales Representative"/>
    <s v="Mrs."/>
    <d v="1937-09-19T00:00:00"/>
    <d v="1993-05-03T00:00:00"/>
    <s v="4110 Old Redmond Rd."/>
    <s v="Redmond"/>
    <s v="WA"/>
    <s v="98052"/>
    <s v="USA"/>
    <s v="(206) 555-8122"/>
    <n v="5176"/>
    <n v="2"/>
    <n v="47.5"/>
  </r>
  <r>
    <n v="10252"/>
    <n v="60"/>
    <n v="27.2"/>
    <n v="40"/>
    <n v="0"/>
    <n v="10252"/>
    <s v="SUPRD"/>
    <x v="2"/>
    <d v="1994-08-09T00:00:00"/>
    <d v="1994-09-06T00:00:00"/>
    <d v="1994-08-11T00:00:00"/>
    <n v="2"/>
    <n v="26"/>
    <n v="2"/>
    <n v="51.3"/>
    <s v="Suprêmes délices"/>
    <s v="Boulevard Tirou, 255"/>
    <s v="Charleroi"/>
    <s v=""/>
    <s v="B-6000"/>
    <s v="Belgium"/>
    <n v="10252"/>
    <s v="SUPRD"/>
    <n v="4"/>
    <d v="1994-08-09T00:00:00"/>
    <d v="1994-09-06T00:00:00"/>
    <n v="2"/>
    <d v="1994-08-11T00:00:00"/>
    <n v="2"/>
    <n v="51.3"/>
    <s v="Suprêmes délices"/>
    <s v="Boulevard Tirou, 255"/>
    <s v="Charleroi"/>
    <s v=""/>
    <s v="B-6000"/>
    <x v="3"/>
    <n v="60"/>
    <x v="11"/>
    <n v="28"/>
    <n v="4"/>
    <s v="15 - 300 g rounds"/>
    <n v="34"/>
    <n v="19"/>
    <n v="0"/>
    <n v="0"/>
    <n v="0"/>
    <s v="SUPRD"/>
    <s v="Suprêmes délices"/>
    <s v="Pascale Cartrain"/>
    <s v="Accounting Manager"/>
    <s v="Boulevard Tirou, 255"/>
    <s v="Charleroi"/>
    <s v=""/>
    <s v="B-6000"/>
    <s v="Belgium"/>
    <s v="(071) 23 67 22 20"/>
    <s v="(071) 23 67 22 21"/>
    <n v="28"/>
    <s v="Gai pâturage"/>
    <s v="Eliane Noz"/>
    <s v="Sales Representative"/>
    <s v="Bat. B_x000d__x000a_3, rue des Alpes"/>
    <s v="Annecy"/>
    <s v=""/>
    <s v="74000"/>
    <s v="France"/>
    <s v="38.76.98.06"/>
    <s v="38.76.98.58"/>
    <n v="4"/>
    <x v="0"/>
    <s v="Cheeses"/>
    <n v="2"/>
    <s v="United Package"/>
    <s v="(503) 555-3199"/>
    <n v="4"/>
    <s v="Peacock"/>
    <s v="Margaret"/>
    <s v="Sales Representative"/>
    <s v="Mrs."/>
    <d v="1937-09-19T00:00:00"/>
    <d v="1993-05-03T00:00:00"/>
    <s v="4110 Old Redmond Rd."/>
    <s v="Redmond"/>
    <s v="WA"/>
    <s v="98052"/>
    <s v="USA"/>
    <s v="(206) 555-8122"/>
    <n v="5176"/>
    <n v="2"/>
    <n v="1088"/>
  </r>
  <r>
    <n v="10253"/>
    <n v="31"/>
    <n v="10"/>
    <n v="20"/>
    <n v="0"/>
    <n v="10253"/>
    <s v="HANAR"/>
    <x v="3"/>
    <d v="1994-08-10T00:00:00"/>
    <d v="1994-08-24T00:00:00"/>
    <d v="1994-08-16T00:00:00"/>
    <n v="6"/>
    <n v="8"/>
    <n v="2"/>
    <n v="58.17"/>
    <s v="Hanari Carnes"/>
    <s v="Rua do Paço, 67"/>
    <s v="Rio de Janeiro"/>
    <s v="RJ"/>
    <s v="05454-876"/>
    <s v="Brazil"/>
    <n v="10253"/>
    <s v="HANAR"/>
    <n v="3"/>
    <d v="1994-08-10T00:00:00"/>
    <d v="1994-08-24T00:00:00"/>
    <n v="6"/>
    <d v="1994-08-16T00:00:00"/>
    <n v="2"/>
    <n v="58.17"/>
    <s v="Hanari Carnes"/>
    <s v="Rua do Paço, 67"/>
    <s v="Rio de Janeiro"/>
    <s v="RJ"/>
    <s v="05454-876"/>
    <x v="2"/>
    <n v="31"/>
    <x v="12"/>
    <n v="14"/>
    <n v="4"/>
    <s v="12 - 100 g pkgs"/>
    <n v="12.5"/>
    <n v="0"/>
    <n v="70"/>
    <n v="20"/>
    <n v="0"/>
    <s v="HANAR"/>
    <s v="Hanari Carnes"/>
    <s v="Mario Pontes"/>
    <s v="Accounting Manager"/>
    <s v="Rua do Paço, 67"/>
    <s v="Rio de Janeiro"/>
    <s v="RJ"/>
    <s v="05454-876"/>
    <s v="Brazil"/>
    <s v="(21) 555-0091"/>
    <s v="(21) 555-8765"/>
    <n v="14"/>
    <s v="Formaggi Fortini s.r.l."/>
    <s v="Elio Rossi"/>
    <s v="Sales Representative"/>
    <s v="Viale Dante, 75"/>
    <s v="Ravenna"/>
    <s v=""/>
    <s v="48100"/>
    <s v="Italy"/>
    <s v="(0544) 60323"/>
    <s v="(0544) 60603"/>
    <n v="4"/>
    <x v="0"/>
    <s v="Cheeses"/>
    <n v="2"/>
    <s v="United Package"/>
    <s v="(503) 555-3199"/>
    <n v="3"/>
    <s v="Leverling"/>
    <s v="Janet"/>
    <s v="Sales Representative"/>
    <s v="Ms."/>
    <d v="1963-08-30T00:00:00"/>
    <d v="1992-04-01T00:00:00"/>
    <s v="722 Moss Bay Blvd."/>
    <s v="Kirkland"/>
    <s v="WA"/>
    <s v="98033"/>
    <s v="USA"/>
    <s v="(206) 555-3412"/>
    <n v="3355"/>
    <n v="2"/>
    <n v="200"/>
  </r>
  <r>
    <n v="10253"/>
    <n v="39"/>
    <n v="14.4"/>
    <n v="42"/>
    <n v="0"/>
    <n v="10253"/>
    <s v="HANAR"/>
    <x v="3"/>
    <d v="1994-08-10T00:00:00"/>
    <d v="1994-08-24T00:00:00"/>
    <d v="1994-08-16T00:00:00"/>
    <n v="6"/>
    <n v="8"/>
    <n v="2"/>
    <n v="58.17"/>
    <s v="Hanari Carnes"/>
    <s v="Rua do Paço, 67"/>
    <s v="Rio de Janeiro"/>
    <s v="RJ"/>
    <s v="05454-876"/>
    <s v="Brazil"/>
    <n v="10253"/>
    <s v="HANAR"/>
    <n v="3"/>
    <d v="1994-08-10T00:00:00"/>
    <d v="1994-08-24T00:00:00"/>
    <n v="6"/>
    <d v="1994-08-16T00:00:00"/>
    <n v="2"/>
    <n v="58.17"/>
    <s v="Hanari Carnes"/>
    <s v="Rua do Paço, 67"/>
    <s v="Rio de Janeiro"/>
    <s v="RJ"/>
    <s v="05454-876"/>
    <x v="2"/>
    <n v="39"/>
    <x v="13"/>
    <n v="18"/>
    <n v="1"/>
    <s v="750 cc per bottle"/>
    <n v="18"/>
    <n v="69"/>
    <n v="0"/>
    <n v="5"/>
    <n v="0"/>
    <s v="HANAR"/>
    <s v="Hanari Carnes"/>
    <s v="Mario Pontes"/>
    <s v="Accounting Manager"/>
    <s v="Rua do Paço, 67"/>
    <s v="Rio de Janeiro"/>
    <s v="RJ"/>
    <s v="05454-876"/>
    <s v="Brazil"/>
    <s v="(21) 555-0091"/>
    <s v="(21) 555-8765"/>
    <n v="18"/>
    <s v="Aux joyeux ecclésiastiques"/>
    <s v="Guylène Nodier"/>
    <s v="Sales Manager"/>
    <s v="203, Rue des Francs-Bourgeois"/>
    <s v="Paris"/>
    <s v=""/>
    <s v="75004"/>
    <s v="France"/>
    <s v="(1) 03.83.00.68"/>
    <s v="(1) 03.83.00.62"/>
    <n v="1"/>
    <x v="6"/>
    <s v="Soft drinks, coffees, teas, beers, and ales"/>
    <n v="2"/>
    <s v="United Package"/>
    <s v="(503) 555-3199"/>
    <n v="3"/>
    <s v="Leverling"/>
    <s v="Janet"/>
    <s v="Sales Representative"/>
    <s v="Ms."/>
    <d v="1963-08-30T00:00:00"/>
    <d v="1992-04-01T00:00:00"/>
    <s v="722 Moss Bay Blvd."/>
    <s v="Kirkland"/>
    <s v="WA"/>
    <s v="98033"/>
    <s v="USA"/>
    <s v="(206) 555-3412"/>
    <n v="3355"/>
    <n v="2"/>
    <n v="604.80000000000007"/>
  </r>
  <r>
    <n v="10253"/>
    <n v="49"/>
    <n v="16"/>
    <n v="40"/>
    <n v="0"/>
    <n v="10253"/>
    <s v="HANAR"/>
    <x v="3"/>
    <d v="1994-08-10T00:00:00"/>
    <d v="1994-08-24T00:00:00"/>
    <d v="1994-08-16T00:00:00"/>
    <n v="6"/>
    <n v="8"/>
    <n v="2"/>
    <n v="58.17"/>
    <s v="Hanari Carnes"/>
    <s v="Rua do Paço, 67"/>
    <s v="Rio de Janeiro"/>
    <s v="RJ"/>
    <s v="05454-876"/>
    <s v="Brazil"/>
    <n v="10253"/>
    <s v="HANAR"/>
    <n v="3"/>
    <d v="1994-08-10T00:00:00"/>
    <d v="1994-08-24T00:00:00"/>
    <n v="6"/>
    <d v="1994-08-16T00:00:00"/>
    <n v="2"/>
    <n v="58.17"/>
    <s v="Hanari Carnes"/>
    <s v="Rua do Paço, 67"/>
    <s v="Rio de Janeiro"/>
    <s v="RJ"/>
    <s v="05454-876"/>
    <x v="2"/>
    <n v="49"/>
    <x v="14"/>
    <n v="23"/>
    <n v="3"/>
    <s v="24 - 50 g pkgs."/>
    <n v="20"/>
    <n v="10"/>
    <n v="60"/>
    <n v="15"/>
    <n v="0"/>
    <s v="HANAR"/>
    <s v="Hanari Carnes"/>
    <s v="Mario Pontes"/>
    <s v="Accounting Manager"/>
    <s v="Rua do Paço, 67"/>
    <s v="Rio de Janeiro"/>
    <s v="RJ"/>
    <s v="05454-876"/>
    <s v="Brazil"/>
    <s v="(21) 555-0091"/>
    <s v="(21) 555-8765"/>
    <n v="23"/>
    <s v="Karkki Oy"/>
    <s v="Anne Heikkonen"/>
    <s v="Product Manager"/>
    <s v="Valtakatu 12"/>
    <s v="Lappeenranta"/>
    <s v=""/>
    <s v="53120"/>
    <s v="Finland"/>
    <s v="(953) 10956"/>
    <s v=""/>
    <n v="3"/>
    <x v="5"/>
    <s v="Desserts, candies, and sweet breads"/>
    <n v="2"/>
    <s v="United Package"/>
    <s v="(503) 555-3199"/>
    <n v="3"/>
    <s v="Leverling"/>
    <s v="Janet"/>
    <s v="Sales Representative"/>
    <s v="Ms."/>
    <d v="1963-08-30T00:00:00"/>
    <d v="1992-04-01T00:00:00"/>
    <s v="722 Moss Bay Blvd."/>
    <s v="Kirkland"/>
    <s v="WA"/>
    <s v="98033"/>
    <s v="USA"/>
    <s v="(206) 555-3412"/>
    <n v="3355"/>
    <n v="2"/>
    <n v="640"/>
  </r>
  <r>
    <n v="10254"/>
    <n v="24"/>
    <n v="3.6"/>
    <n v="15"/>
    <n v="0.15"/>
    <n v="10254"/>
    <s v="CHOPS"/>
    <x v="0"/>
    <d v="1994-08-11T00:00:00"/>
    <d v="1994-09-08T00:00:00"/>
    <d v="1994-08-23T00:00:00"/>
    <n v="12"/>
    <n v="16"/>
    <n v="2"/>
    <n v="22.98"/>
    <s v="Chop-suey Chinese"/>
    <s v="Hauptstr. 31"/>
    <s v="Bern"/>
    <s v=""/>
    <s v="3012"/>
    <s v="Switzerland"/>
    <n v="10254"/>
    <s v="CHOPS"/>
    <n v="5"/>
    <d v="1994-08-11T00:00:00"/>
    <d v="1994-09-08T00:00:00"/>
    <n v="12"/>
    <d v="1994-08-23T00:00:00"/>
    <n v="2"/>
    <n v="22.98"/>
    <s v="Chop-suey Chinese"/>
    <s v="Hauptstr. 31"/>
    <s v="Bern"/>
    <s v=""/>
    <s v="3012"/>
    <x v="4"/>
    <n v="24"/>
    <x v="15"/>
    <n v="10"/>
    <n v="1"/>
    <s v="12 - 355 ml cans"/>
    <n v="4.5"/>
    <n v="20"/>
    <n v="0"/>
    <n v="0"/>
    <n v="1"/>
    <s v="CHOPS"/>
    <s v="Chop-suey Chinese"/>
    <s v="Yang Wang"/>
    <s v="Owner"/>
    <s v="Hauptstr. 29"/>
    <s v="Bern"/>
    <s v=""/>
    <s v="3012"/>
    <s v="Switzerland"/>
    <s v="0452-076545"/>
    <s v=""/>
    <n v="10"/>
    <s v="Refrescos Americanas LTDA"/>
    <s v="Carlos Diaz"/>
    <s v="Marketing Manager"/>
    <s v="Av. das Americanas 12.890"/>
    <s v="São Paulo"/>
    <s v=""/>
    <s v="5442"/>
    <s v="Brazil"/>
    <s v="(11) 555 4640"/>
    <s v=""/>
    <n v="1"/>
    <x v="6"/>
    <s v="Soft drinks, coffees, teas, beers, and ales"/>
    <n v="2"/>
    <s v="United Package"/>
    <s v="(503) 555-3199"/>
    <n v="5"/>
    <s v="Buchanan"/>
    <s v="Steven"/>
    <s v="Sales Manager"/>
    <s v="Mr."/>
    <d v="1955-03-04T00:00:00"/>
    <d v="1993-10-17T00:00:00"/>
    <s v="14 Garrett Hill"/>
    <s v="London"/>
    <s v=""/>
    <s v="SW1 8JR"/>
    <s v="UK"/>
    <s v="(71) 555-4848"/>
    <n v="3453"/>
    <n v="2"/>
    <n v="45.9"/>
  </r>
  <r>
    <n v="10254"/>
    <n v="55"/>
    <n v="19.2"/>
    <n v="21"/>
    <n v="0.15"/>
    <n v="10254"/>
    <s v="CHOPS"/>
    <x v="0"/>
    <d v="1994-08-11T00:00:00"/>
    <d v="1994-09-08T00:00:00"/>
    <d v="1994-08-23T00:00:00"/>
    <n v="12"/>
    <n v="16"/>
    <n v="2"/>
    <n v="22.98"/>
    <s v="Chop-suey Chinese"/>
    <s v="Hauptstr. 31"/>
    <s v="Bern"/>
    <s v=""/>
    <s v="3012"/>
    <s v="Switzerland"/>
    <n v="10254"/>
    <s v="CHOPS"/>
    <n v="5"/>
    <d v="1994-08-11T00:00:00"/>
    <d v="1994-09-08T00:00:00"/>
    <n v="12"/>
    <d v="1994-08-23T00:00:00"/>
    <n v="2"/>
    <n v="22.98"/>
    <s v="Chop-suey Chinese"/>
    <s v="Hauptstr. 31"/>
    <s v="Bern"/>
    <s v=""/>
    <s v="3012"/>
    <x v="4"/>
    <n v="55"/>
    <x v="16"/>
    <n v="25"/>
    <n v="6"/>
    <s v="24 boxes x 2 pies"/>
    <n v="24"/>
    <n v="115"/>
    <n v="0"/>
    <n v="20"/>
    <n v="0"/>
    <s v="CHOPS"/>
    <s v="Chop-suey Chinese"/>
    <s v="Yang Wang"/>
    <s v="Owner"/>
    <s v="Hauptstr. 29"/>
    <s v="Bern"/>
    <s v=""/>
    <s v="3012"/>
    <s v="Switzerland"/>
    <s v="0452-076545"/>
    <s v=""/>
    <n v="25"/>
    <s v="Ma Maison"/>
    <s v="Jean-Guy Lauzon"/>
    <s v="Marketing Manager"/>
    <s v="2960 Rue St. Laurent"/>
    <s v="Montréal"/>
    <s v="Québec"/>
    <s v="H1J 1C3"/>
    <s v="Canada"/>
    <s v="(514) 555-9022"/>
    <s v=""/>
    <n v="6"/>
    <x v="7"/>
    <s v="Prepared meats"/>
    <n v="2"/>
    <s v="United Package"/>
    <s v="(503) 555-3199"/>
    <n v="5"/>
    <s v="Buchanan"/>
    <s v="Steven"/>
    <s v="Sales Manager"/>
    <s v="Mr."/>
    <d v="1955-03-04T00:00:00"/>
    <d v="1993-10-17T00:00:00"/>
    <s v="14 Garrett Hill"/>
    <s v="London"/>
    <s v=""/>
    <s v="SW1 8JR"/>
    <s v="UK"/>
    <s v="(71) 555-4848"/>
    <n v="3453"/>
    <n v="2"/>
    <n v="342.71999999999997"/>
  </r>
  <r>
    <n v="10254"/>
    <n v="74"/>
    <n v="8"/>
    <n v="21"/>
    <n v="0"/>
    <n v="10254"/>
    <s v="CHOPS"/>
    <x v="0"/>
    <d v="1994-08-11T00:00:00"/>
    <d v="1994-09-08T00:00:00"/>
    <d v="1994-08-23T00:00:00"/>
    <n v="12"/>
    <n v="16"/>
    <n v="2"/>
    <n v="22.98"/>
    <s v="Chop-suey Chinese"/>
    <s v="Hauptstr. 31"/>
    <s v="Bern"/>
    <s v=""/>
    <s v="3012"/>
    <s v="Switzerland"/>
    <n v="10254"/>
    <s v="CHOPS"/>
    <n v="5"/>
    <d v="1994-08-11T00:00:00"/>
    <d v="1994-09-08T00:00:00"/>
    <n v="12"/>
    <d v="1994-08-23T00:00:00"/>
    <n v="2"/>
    <n v="22.98"/>
    <s v="Chop-suey Chinese"/>
    <s v="Hauptstr. 31"/>
    <s v="Bern"/>
    <s v=""/>
    <s v="3012"/>
    <x v="4"/>
    <n v="74"/>
    <x v="17"/>
    <n v="4"/>
    <n v="7"/>
    <s v="5 kg pkg."/>
    <n v="10"/>
    <n v="4"/>
    <n v="20"/>
    <n v="5"/>
    <n v="0"/>
    <s v="CHOPS"/>
    <s v="Chop-suey Chinese"/>
    <s v="Yang Wang"/>
    <s v="Owner"/>
    <s v="Hauptstr. 29"/>
    <s v="Bern"/>
    <s v=""/>
    <s v="3012"/>
    <s v="Switzerland"/>
    <s v="0452-076545"/>
    <s v=""/>
    <n v="4"/>
    <s v="Tokyo Traders"/>
    <s v="Yoshi Nagase"/>
    <s v="Marketing Manager"/>
    <s v="9-8 Sekimai_x000d__x000a_Musashino-shi"/>
    <s v="Tokyo"/>
    <s v=""/>
    <s v="100"/>
    <s v="Japan"/>
    <s v="(03) 3555-5011"/>
    <s v=""/>
    <n v="7"/>
    <x v="2"/>
    <s v="Dried fruit and bean curd"/>
    <n v="2"/>
    <s v="United Package"/>
    <s v="(503) 555-3199"/>
    <n v="5"/>
    <s v="Buchanan"/>
    <s v="Steven"/>
    <s v="Sales Manager"/>
    <s v="Mr."/>
    <d v="1955-03-04T00:00:00"/>
    <d v="1993-10-17T00:00:00"/>
    <s v="14 Garrett Hill"/>
    <s v="London"/>
    <s v=""/>
    <s v="SW1 8JR"/>
    <s v="UK"/>
    <s v="(71) 555-4848"/>
    <n v="3453"/>
    <n v="2"/>
    <n v="168"/>
  </r>
  <r>
    <n v="10255"/>
    <n v="2"/>
    <n v="15.2"/>
    <n v="20"/>
    <n v="0"/>
    <n v="10255"/>
    <s v="RICSU"/>
    <x v="4"/>
    <d v="1994-08-12T00:00:00"/>
    <d v="1994-09-09T00:00:00"/>
    <d v="1994-08-15T00:00:00"/>
    <n v="3"/>
    <n v="25"/>
    <n v="3"/>
    <n v="148.33000000000001"/>
    <s v="Richter Supermarkt"/>
    <s v="Starenweg 5"/>
    <s v="Genève"/>
    <s v=""/>
    <s v="1204"/>
    <s v="Switzerland"/>
    <n v="10255"/>
    <s v="RICSU"/>
    <n v="9"/>
    <d v="1994-08-12T00:00:00"/>
    <d v="1994-09-09T00:00:00"/>
    <n v="3"/>
    <d v="1994-08-15T00:00:00"/>
    <n v="3"/>
    <n v="148.33000000000001"/>
    <s v="Richter Supermarkt"/>
    <s v="Starenweg 5"/>
    <s v="Genève"/>
    <s v=""/>
    <s v="1204"/>
    <x v="4"/>
    <n v="2"/>
    <x v="18"/>
    <n v="1"/>
    <n v="1"/>
    <s v="24 - 12 oz bottles"/>
    <n v="19"/>
    <n v="17"/>
    <n v="40"/>
    <n v="25"/>
    <n v="0"/>
    <s v="RICSU"/>
    <s v="Richter Supermarkt"/>
    <s v="Michael Holz"/>
    <s v="Sales Manager"/>
    <s v="Grenzacherweg 237"/>
    <s v="Genève"/>
    <s v=""/>
    <s v="1203"/>
    <s v="Switzerland"/>
    <s v="0897-034214"/>
    <s v=""/>
    <n v="1"/>
    <s v="Exotic Liquids"/>
    <s v="Charlotte Cooper"/>
    <s v="Purchasing Manager"/>
    <s v="49 Gilbert St."/>
    <s v="London"/>
    <s v=""/>
    <s v="EC1 4SD"/>
    <s v="UK"/>
    <s v="(171) 555-2222"/>
    <s v=""/>
    <n v="1"/>
    <x v="6"/>
    <s v="Soft drinks, coffees, teas, beers, and ales"/>
    <n v="3"/>
    <s v="Federal Shipping"/>
    <s v="(503) 555-9931"/>
    <n v="9"/>
    <s v="Dodsworth"/>
    <s v="Anne"/>
    <s v="Sales Representative"/>
    <s v="Ms."/>
    <d v="1966-01-27T00:00:00"/>
    <d v="1994-11-15T00:00:00"/>
    <s v="7 Houndstooth Rd."/>
    <s v="London"/>
    <s v=""/>
    <s v="WG2 7LT"/>
    <s v="UK"/>
    <s v="(71) 555-4444"/>
    <n v="452"/>
    <n v="5"/>
    <n v="304"/>
  </r>
  <r>
    <n v="10255"/>
    <n v="16"/>
    <n v="13.9"/>
    <n v="35"/>
    <n v="0"/>
    <n v="10255"/>
    <s v="RICSU"/>
    <x v="4"/>
    <d v="1994-08-12T00:00:00"/>
    <d v="1994-09-09T00:00:00"/>
    <d v="1994-08-15T00:00:00"/>
    <n v="3"/>
    <n v="25"/>
    <n v="3"/>
    <n v="148.33000000000001"/>
    <s v="Richter Supermarkt"/>
    <s v="Starenweg 5"/>
    <s v="Genève"/>
    <s v=""/>
    <s v="1204"/>
    <s v="Switzerland"/>
    <n v="10255"/>
    <s v="RICSU"/>
    <n v="9"/>
    <d v="1994-08-12T00:00:00"/>
    <d v="1994-09-09T00:00:00"/>
    <n v="3"/>
    <d v="1994-08-15T00:00:00"/>
    <n v="3"/>
    <n v="148.33000000000001"/>
    <s v="Richter Supermarkt"/>
    <s v="Starenweg 5"/>
    <s v="Genève"/>
    <s v=""/>
    <s v="1204"/>
    <x v="4"/>
    <n v="16"/>
    <x v="19"/>
    <n v="7"/>
    <n v="3"/>
    <s v="32 - 500 g boxes"/>
    <n v="17.45"/>
    <n v="29"/>
    <n v="0"/>
    <n v="10"/>
    <n v="0"/>
    <s v="RICSU"/>
    <s v="Richter Supermarkt"/>
    <s v="Michael Holz"/>
    <s v="Sales Manager"/>
    <s v="Grenzacherweg 237"/>
    <s v="Genève"/>
    <s v=""/>
    <s v="1203"/>
    <s v="Switzerland"/>
    <s v="0897-034214"/>
    <s v=""/>
    <n v="7"/>
    <s v="Pavlova, Ltd."/>
    <s v="Ian Devling"/>
    <s v="Marketing Manager"/>
    <s v="74 Rose St._x000d__x000a_Moonie Ponds"/>
    <s v="Melbourne"/>
    <s v="Victoria"/>
    <s v="3058"/>
    <s v="Australia"/>
    <s v="(03) 444-2343"/>
    <s v="(03) 444-6588"/>
    <n v="3"/>
    <x v="5"/>
    <s v="Desserts, candies, and sweet breads"/>
    <n v="3"/>
    <s v="Federal Shipping"/>
    <s v="(503) 555-9931"/>
    <n v="9"/>
    <s v="Dodsworth"/>
    <s v="Anne"/>
    <s v="Sales Representative"/>
    <s v="Ms."/>
    <d v="1966-01-27T00:00:00"/>
    <d v="1994-11-15T00:00:00"/>
    <s v="7 Houndstooth Rd."/>
    <s v="London"/>
    <s v=""/>
    <s v="WG2 7LT"/>
    <s v="UK"/>
    <s v="(71) 555-4444"/>
    <n v="452"/>
    <n v="5"/>
    <n v="486.5"/>
  </r>
  <r>
    <n v="10255"/>
    <n v="36"/>
    <n v="15.2"/>
    <n v="25"/>
    <n v="0"/>
    <n v="10255"/>
    <s v="RICSU"/>
    <x v="4"/>
    <d v="1994-08-12T00:00:00"/>
    <d v="1994-09-09T00:00:00"/>
    <d v="1994-08-15T00:00:00"/>
    <n v="3"/>
    <n v="25"/>
    <n v="3"/>
    <n v="148.33000000000001"/>
    <s v="Richter Supermarkt"/>
    <s v="Starenweg 5"/>
    <s v="Genève"/>
    <s v=""/>
    <s v="1204"/>
    <s v="Switzerland"/>
    <n v="10255"/>
    <s v="RICSU"/>
    <n v="9"/>
    <d v="1994-08-12T00:00:00"/>
    <d v="1994-09-09T00:00:00"/>
    <n v="3"/>
    <d v="1994-08-15T00:00:00"/>
    <n v="3"/>
    <n v="148.33000000000001"/>
    <s v="Richter Supermarkt"/>
    <s v="Starenweg 5"/>
    <s v="Genève"/>
    <s v=""/>
    <s v="1204"/>
    <x v="4"/>
    <n v="36"/>
    <x v="20"/>
    <n v="17"/>
    <n v="8"/>
    <s v="24 - 250 g  jars"/>
    <n v="19"/>
    <n v="112"/>
    <n v="0"/>
    <n v="20"/>
    <n v="0"/>
    <s v="RICSU"/>
    <s v="Richter Supermarkt"/>
    <s v="Michael Holz"/>
    <s v="Sales Manager"/>
    <s v="Grenzacherweg 237"/>
    <s v="Genève"/>
    <s v=""/>
    <s v="1203"/>
    <s v="Switzerland"/>
    <s v="0897-034214"/>
    <s v=""/>
    <n v="17"/>
    <s v="Svensk Sjöföda AB"/>
    <s v="Michael Björn"/>
    <s v="Sales Representative"/>
    <s v="Brovallavägen 231"/>
    <s v="Stockholm"/>
    <s v=""/>
    <s v="S-123 45"/>
    <s v="Sweden"/>
    <s v="08-123 45 67"/>
    <s v=""/>
    <n v="8"/>
    <x v="3"/>
    <s v="Seaweed and fish"/>
    <n v="3"/>
    <s v="Federal Shipping"/>
    <s v="(503) 555-9931"/>
    <n v="9"/>
    <s v="Dodsworth"/>
    <s v="Anne"/>
    <s v="Sales Representative"/>
    <s v="Ms."/>
    <d v="1966-01-27T00:00:00"/>
    <d v="1994-11-15T00:00:00"/>
    <s v="7 Houndstooth Rd."/>
    <s v="London"/>
    <s v=""/>
    <s v="WG2 7LT"/>
    <s v="UK"/>
    <s v="(71) 555-4444"/>
    <n v="452"/>
    <n v="5"/>
    <n v="380"/>
  </r>
  <r>
    <n v="10255"/>
    <n v="59"/>
    <n v="44"/>
    <n v="30"/>
    <n v="0"/>
    <n v="10255"/>
    <s v="RICSU"/>
    <x v="4"/>
    <d v="1994-08-12T00:00:00"/>
    <d v="1994-09-09T00:00:00"/>
    <d v="1994-08-15T00:00:00"/>
    <n v="3"/>
    <n v="25"/>
    <n v="3"/>
    <n v="148.33000000000001"/>
    <s v="Richter Supermarkt"/>
    <s v="Starenweg 5"/>
    <s v="Genève"/>
    <s v=""/>
    <s v="1204"/>
    <s v="Switzerland"/>
    <n v="10255"/>
    <s v="RICSU"/>
    <n v="9"/>
    <d v="1994-08-12T00:00:00"/>
    <d v="1994-09-09T00:00:00"/>
    <n v="3"/>
    <d v="1994-08-15T00:00:00"/>
    <n v="3"/>
    <n v="148.33000000000001"/>
    <s v="Richter Supermarkt"/>
    <s v="Starenweg 5"/>
    <s v="Genève"/>
    <s v=""/>
    <s v="1204"/>
    <x v="4"/>
    <n v="59"/>
    <x v="21"/>
    <n v="28"/>
    <n v="4"/>
    <s v="5 kg pkg."/>
    <n v="55"/>
    <n v="79"/>
    <n v="0"/>
    <n v="0"/>
    <n v="0"/>
    <s v="RICSU"/>
    <s v="Richter Supermarkt"/>
    <s v="Michael Holz"/>
    <s v="Sales Manager"/>
    <s v="Grenzacherweg 237"/>
    <s v="Genève"/>
    <s v=""/>
    <s v="1203"/>
    <s v="Switzerland"/>
    <s v="0897-034214"/>
    <s v=""/>
    <n v="28"/>
    <s v="Gai pâturage"/>
    <s v="Eliane Noz"/>
    <s v="Sales Representative"/>
    <s v="Bat. B_x000d__x000a_3, rue des Alpes"/>
    <s v="Annecy"/>
    <s v=""/>
    <s v="74000"/>
    <s v="France"/>
    <s v="38.76.98.06"/>
    <s v="38.76.98.58"/>
    <n v="4"/>
    <x v="0"/>
    <s v="Cheeses"/>
    <n v="3"/>
    <s v="Federal Shipping"/>
    <s v="(503) 555-9931"/>
    <n v="9"/>
    <s v="Dodsworth"/>
    <s v="Anne"/>
    <s v="Sales Representative"/>
    <s v="Ms."/>
    <d v="1966-01-27T00:00:00"/>
    <d v="1994-11-15T00:00:00"/>
    <s v="7 Houndstooth Rd."/>
    <s v="London"/>
    <s v=""/>
    <s v="WG2 7LT"/>
    <s v="UK"/>
    <s v="(71) 555-4444"/>
    <n v="452"/>
    <n v="5"/>
    <n v="1320"/>
  </r>
  <r>
    <n v="10256"/>
    <n v="53"/>
    <n v="26.2"/>
    <n v="15"/>
    <n v="0"/>
    <n v="10256"/>
    <s v="WELLI"/>
    <x v="3"/>
    <d v="1994-08-15T00:00:00"/>
    <d v="1994-09-12T00:00:00"/>
    <d v="1994-08-17T00:00:00"/>
    <n v="2"/>
    <n v="26"/>
    <n v="2"/>
    <n v="13.97"/>
    <s v="Wellington Importadora"/>
    <s v="Rua do Mercado, 12"/>
    <s v="Resende"/>
    <s v="SP"/>
    <s v="08737-363"/>
    <s v="Brazil"/>
    <n v="10256"/>
    <s v="WELLI"/>
    <n v="3"/>
    <d v="1994-08-15T00:00:00"/>
    <d v="1994-09-12T00:00:00"/>
    <n v="2"/>
    <d v="1994-08-17T00:00:00"/>
    <n v="2"/>
    <n v="13.97"/>
    <s v="Wellington Importadora"/>
    <s v="Rua do Mercado, 12"/>
    <s v="Resende"/>
    <s v="SP"/>
    <s v="08737-363"/>
    <x v="2"/>
    <n v="53"/>
    <x v="22"/>
    <n v="24"/>
    <n v="6"/>
    <s v="48 pieces"/>
    <n v="32.799999999999997"/>
    <n v="0"/>
    <n v="0"/>
    <n v="0"/>
    <n v="1"/>
    <s v="WELLI"/>
    <s v="Wellington Importadora"/>
    <s v="Paula Parente"/>
    <s v="Sales Manager"/>
    <s v="Rua do Mercado, 12"/>
    <s v="Resende"/>
    <s v="SP"/>
    <s v="08737-363"/>
    <s v="Brazil"/>
    <s v="(14) 555-8122"/>
    <s v=""/>
    <n v="24"/>
    <s v="G'day, Mate"/>
    <s v="Wendy Mackenzie"/>
    <s v="Sales Representative"/>
    <s v="170 Prince Edward Parade_x000d__x000a_Hunter's Hill"/>
    <s v="Sydney"/>
    <s v="NSW"/>
    <s v="2042"/>
    <s v="Australia"/>
    <s v="(02) 555-5914"/>
    <s v="(02) 555-4873"/>
    <n v="6"/>
    <x v="7"/>
    <s v="Prepared meats"/>
    <n v="2"/>
    <s v="United Package"/>
    <s v="(503) 555-3199"/>
    <n v="3"/>
    <s v="Leverling"/>
    <s v="Janet"/>
    <s v="Sales Representative"/>
    <s v="Ms."/>
    <d v="1963-08-30T00:00:00"/>
    <d v="1992-04-01T00:00:00"/>
    <s v="722 Moss Bay Blvd."/>
    <s v="Kirkland"/>
    <s v="WA"/>
    <s v="98033"/>
    <s v="USA"/>
    <s v="(206) 555-3412"/>
    <n v="3355"/>
    <n v="2"/>
    <n v="393"/>
  </r>
  <r>
    <n v="10256"/>
    <n v="77"/>
    <n v="10.4"/>
    <n v="12"/>
    <n v="0"/>
    <n v="10256"/>
    <s v="WELLI"/>
    <x v="3"/>
    <d v="1994-08-15T00:00:00"/>
    <d v="1994-09-12T00:00:00"/>
    <d v="1994-08-17T00:00:00"/>
    <n v="2"/>
    <n v="26"/>
    <n v="2"/>
    <n v="13.97"/>
    <s v="Wellington Importadora"/>
    <s v="Rua do Mercado, 12"/>
    <s v="Resende"/>
    <s v="SP"/>
    <s v="08737-363"/>
    <s v="Brazil"/>
    <n v="10256"/>
    <s v="WELLI"/>
    <n v="3"/>
    <d v="1994-08-15T00:00:00"/>
    <d v="1994-09-12T00:00:00"/>
    <n v="2"/>
    <d v="1994-08-17T00:00:00"/>
    <n v="2"/>
    <n v="13.97"/>
    <s v="Wellington Importadora"/>
    <s v="Rua do Mercado, 12"/>
    <s v="Resende"/>
    <s v="SP"/>
    <s v="08737-363"/>
    <x v="2"/>
    <n v="77"/>
    <x v="23"/>
    <n v="12"/>
    <n v="2"/>
    <s v="12 boxes"/>
    <n v="13"/>
    <n v="32"/>
    <n v="0"/>
    <n v="15"/>
    <n v="0"/>
    <s v="WELLI"/>
    <s v="Wellington Importadora"/>
    <s v="Paula Parente"/>
    <s v="Sales Manager"/>
    <s v="Rua do Mercado, 12"/>
    <s v="Resende"/>
    <s v="SP"/>
    <s v="08737-363"/>
    <s v="Brazil"/>
    <s v="(14) 555-8122"/>
    <s v=""/>
    <n v="12"/>
    <s v="Plutzer Lebensmittelgroßmärkte AG"/>
    <s v="Martin Bein"/>
    <s v="International Marketing Mgr."/>
    <s v="Bogenallee 51"/>
    <s v="Frankfurt"/>
    <s v=""/>
    <s v="60439"/>
    <s v="Germany"/>
    <s v="(069) 992755"/>
    <s v=""/>
    <n v="2"/>
    <x v="4"/>
    <s v="Sweet and savory sauces, relishes, spreads, and seasonings"/>
    <n v="2"/>
    <s v="United Package"/>
    <s v="(503) 555-3199"/>
    <n v="3"/>
    <s v="Leverling"/>
    <s v="Janet"/>
    <s v="Sales Representative"/>
    <s v="Ms."/>
    <d v="1963-08-30T00:00:00"/>
    <d v="1992-04-01T00:00:00"/>
    <s v="722 Moss Bay Blvd."/>
    <s v="Kirkland"/>
    <s v="WA"/>
    <s v="98033"/>
    <s v="USA"/>
    <s v="(206) 555-3412"/>
    <n v="3355"/>
    <n v="2"/>
    <n v="124.80000000000001"/>
  </r>
  <r>
    <n v="10257"/>
    <n v="39"/>
    <n v="14.4"/>
    <n v="6"/>
    <n v="0"/>
    <n v="10257"/>
    <s v="HILAA"/>
    <x v="2"/>
    <d v="1994-08-16T00:00:00"/>
    <d v="1994-09-13T00:00:00"/>
    <d v="1994-08-22T00:00:00"/>
    <n v="6"/>
    <n v="22"/>
    <n v="3"/>
    <n v="81.91"/>
    <s v="HILARIÓN-Abastos"/>
    <s v="Carrera 22 con Ave. Carlos Soublette #8-35"/>
    <s v="San Cristóbal"/>
    <s v="Táchira"/>
    <s v="5022"/>
    <s v="Venezuela"/>
    <n v="10257"/>
    <s v="HILAA"/>
    <n v="4"/>
    <d v="1994-08-16T00:00:00"/>
    <d v="1994-09-13T00:00:00"/>
    <n v="6"/>
    <d v="1994-08-22T00:00:00"/>
    <n v="3"/>
    <n v="81.91"/>
    <s v="HILARIÓN-Abastos"/>
    <s v="Carrera 22 con Ave. Carlos Soublette #8-35"/>
    <s v="San Cristóbal"/>
    <s v="Táchira"/>
    <s v="5022"/>
    <x v="5"/>
    <n v="39"/>
    <x v="13"/>
    <n v="18"/>
    <n v="1"/>
    <s v="750 cc per bottle"/>
    <n v="18"/>
    <n v="69"/>
    <n v="0"/>
    <n v="5"/>
    <n v="0"/>
    <s v="HILAA"/>
    <s v="HILARIÓN-Abastos"/>
    <s v="Carlos Hernández"/>
    <s v="Sales Representative"/>
    <s v="Carrera 22 con Ave. Carlos Soublette #8-35"/>
    <s v="San Cristóbal"/>
    <s v="Táchira"/>
    <s v="5022"/>
    <s v="Venezuela"/>
    <s v="(5) 555-1340"/>
    <s v="(5) 555-1948"/>
    <n v="18"/>
    <s v="Aux joyeux ecclésiastiques"/>
    <s v="Guylène Nodier"/>
    <s v="Sales Manager"/>
    <s v="203, Rue des Francs-Bourgeois"/>
    <s v="Paris"/>
    <s v=""/>
    <s v="75004"/>
    <s v="France"/>
    <s v="(1) 03.83.00.68"/>
    <s v="(1) 03.83.00.62"/>
    <n v="1"/>
    <x v="6"/>
    <s v="Soft drinks, coffees, teas, beers, and ales"/>
    <n v="3"/>
    <s v="Federal Shipping"/>
    <s v="(503) 555-9931"/>
    <n v="4"/>
    <s v="Peacock"/>
    <s v="Margaret"/>
    <s v="Sales Representative"/>
    <s v="Mrs."/>
    <d v="1937-09-19T00:00:00"/>
    <d v="1993-05-03T00:00:00"/>
    <s v="4110 Old Redmond Rd."/>
    <s v="Redmond"/>
    <s v="WA"/>
    <s v="98052"/>
    <s v="USA"/>
    <s v="(206) 555-8122"/>
    <n v="5176"/>
    <n v="2"/>
    <n v="86.4"/>
  </r>
  <r>
    <n v="10257"/>
    <n v="77"/>
    <n v="10.4"/>
    <n v="15"/>
    <n v="0"/>
    <n v="10257"/>
    <s v="HILAA"/>
    <x v="2"/>
    <d v="1994-08-16T00:00:00"/>
    <d v="1994-09-13T00:00:00"/>
    <d v="1994-08-22T00:00:00"/>
    <n v="6"/>
    <n v="22"/>
    <n v="3"/>
    <n v="81.91"/>
    <s v="HILARIÓN-Abastos"/>
    <s v="Carrera 22 con Ave. Carlos Soublette #8-35"/>
    <s v="San Cristóbal"/>
    <s v="Táchira"/>
    <s v="5022"/>
    <s v="Venezuela"/>
    <n v="10257"/>
    <s v="HILAA"/>
    <n v="4"/>
    <d v="1994-08-16T00:00:00"/>
    <d v="1994-09-13T00:00:00"/>
    <n v="6"/>
    <d v="1994-08-22T00:00:00"/>
    <n v="3"/>
    <n v="81.91"/>
    <s v="HILARIÓN-Abastos"/>
    <s v="Carrera 22 con Ave. Carlos Soublette #8-35"/>
    <s v="San Cristóbal"/>
    <s v="Táchira"/>
    <s v="5022"/>
    <x v="5"/>
    <n v="77"/>
    <x v="23"/>
    <n v="12"/>
    <n v="2"/>
    <s v="12 boxes"/>
    <n v="13"/>
    <n v="32"/>
    <n v="0"/>
    <n v="15"/>
    <n v="0"/>
    <s v="HILAA"/>
    <s v="HILARIÓN-Abastos"/>
    <s v="Carlos Hernández"/>
    <s v="Sales Representative"/>
    <s v="Carrera 22 con Ave. Carlos Soublette #8-35"/>
    <s v="San Cristóbal"/>
    <s v="Táchira"/>
    <s v="5022"/>
    <s v="Venezuela"/>
    <s v="(5) 555-1340"/>
    <s v="(5) 555-1948"/>
    <n v="12"/>
    <s v="Plutzer Lebensmittelgroßmärkte AG"/>
    <s v="Martin Bein"/>
    <s v="International Marketing Mgr."/>
    <s v="Bogenallee 51"/>
    <s v="Frankfurt"/>
    <s v=""/>
    <s v="60439"/>
    <s v="Germany"/>
    <s v="(069) 992755"/>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156"/>
  </r>
  <r>
    <n v="10257"/>
    <n v="27"/>
    <n v="35.1"/>
    <n v="25"/>
    <n v="0"/>
    <n v="10257"/>
    <s v="HILAA"/>
    <x v="2"/>
    <d v="1994-08-16T00:00:00"/>
    <d v="1994-09-13T00:00:00"/>
    <d v="1994-08-22T00:00:00"/>
    <n v="6"/>
    <n v="22"/>
    <n v="3"/>
    <n v="81.91"/>
    <s v="HILARIÓN-Abastos"/>
    <s v="Carrera 22 con Ave. Carlos Soublette #8-35"/>
    <s v="San Cristóbal"/>
    <s v="Táchira"/>
    <s v="5022"/>
    <s v="Venezuela"/>
    <n v="10257"/>
    <s v="HILAA"/>
    <n v="4"/>
    <d v="1994-08-16T00:00:00"/>
    <d v="1994-09-13T00:00:00"/>
    <n v="6"/>
    <d v="1994-08-22T00:00:00"/>
    <n v="3"/>
    <n v="81.91"/>
    <s v="HILARIÓN-Abastos"/>
    <s v="Carrera 22 con Ave. Carlos Soublette #8-35"/>
    <s v="San Cristóbal"/>
    <s v="Táchira"/>
    <s v="5022"/>
    <x v="5"/>
    <n v="27"/>
    <x v="24"/>
    <n v="11"/>
    <n v="3"/>
    <s v="100 - 100 g pieces"/>
    <n v="43.9"/>
    <n v="49"/>
    <n v="0"/>
    <n v="30"/>
    <n v="0"/>
    <s v="HILAA"/>
    <s v="HILARIÓN-Abastos"/>
    <s v="Carlos Hernández"/>
    <s v="Sales Representative"/>
    <s v="Carrera 22 con Ave. Carlos Soublette #8-35"/>
    <s v="San Cristóbal"/>
    <s v="Táchira"/>
    <s v="5022"/>
    <s v="Venezuela"/>
    <s v="(5) 555-1340"/>
    <s v="(5) 555-1948"/>
    <n v="11"/>
    <s v="Heli Süßwaren GmbH &amp; Co. KG"/>
    <s v="Petra Winkler"/>
    <s v="Sales Manager"/>
    <s v="Tiergartenstraße 5"/>
    <s v="Berlin"/>
    <s v=""/>
    <s v="10785"/>
    <s v="Germany"/>
    <s v="(010) 9984510"/>
    <s v=""/>
    <n v="3"/>
    <x v="5"/>
    <s v="Desserts, candies, and sweet breads"/>
    <n v="3"/>
    <s v="Federal Shipping"/>
    <s v="(503) 555-9931"/>
    <n v="4"/>
    <s v="Peacock"/>
    <s v="Margaret"/>
    <s v="Sales Representative"/>
    <s v="Mrs."/>
    <d v="1937-09-19T00:00:00"/>
    <d v="1993-05-03T00:00:00"/>
    <s v="4110 Old Redmond Rd."/>
    <s v="Redmond"/>
    <s v="WA"/>
    <s v="98052"/>
    <s v="USA"/>
    <s v="(206) 555-8122"/>
    <n v="5176"/>
    <n v="2"/>
    <n v="877.5"/>
  </r>
  <r>
    <n v="10258"/>
    <n v="2"/>
    <n v="15.2"/>
    <n v="50"/>
    <n v="0.2"/>
    <n v="10258"/>
    <s v="ERNSH"/>
    <x v="5"/>
    <d v="1994-08-17T00:00:00"/>
    <d v="1994-09-14T00:00:00"/>
    <d v="1994-08-23T00:00:00"/>
    <n v="6"/>
    <n v="22"/>
    <n v="1"/>
    <n v="140.51"/>
    <s v="Ernst Handel"/>
    <s v="Kirchgasse 6"/>
    <s v="Graz"/>
    <s v=""/>
    <s v="8010"/>
    <s v="Austria"/>
    <n v="10258"/>
    <s v="ERNSH"/>
    <n v="1"/>
    <d v="1994-08-17T00:00:00"/>
    <d v="1994-09-14T00:00:00"/>
    <n v="6"/>
    <d v="1994-08-23T00:00:00"/>
    <n v="1"/>
    <n v="140.51"/>
    <s v="Ernst Handel"/>
    <s v="Kirchgasse 6"/>
    <s v="Graz"/>
    <s v=""/>
    <s v="8010"/>
    <x v="6"/>
    <n v="2"/>
    <x v="18"/>
    <n v="1"/>
    <n v="1"/>
    <s v="24 - 12 oz bottles"/>
    <n v="19"/>
    <n v="17"/>
    <n v="40"/>
    <n v="25"/>
    <n v="0"/>
    <s v="ERNSH"/>
    <s v="Ernst Handel"/>
    <s v="Roland Mendel"/>
    <s v="Sales Manager"/>
    <s v="Kirchgasse 6"/>
    <s v="Graz"/>
    <s v=""/>
    <s v="8010"/>
    <s v="Austria"/>
    <s v="7675-3425"/>
    <s v="7675-3426"/>
    <n v="1"/>
    <s v="Exotic Liquids"/>
    <s v="Charlotte Cooper"/>
    <s v="Purchasing Manager"/>
    <s v="49 Gilbert St."/>
    <s v="London"/>
    <s v=""/>
    <s v="EC1 4SD"/>
    <s v="UK"/>
    <s v="(171) 555-2222"/>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608"/>
  </r>
  <r>
    <n v="10258"/>
    <n v="5"/>
    <n v="17"/>
    <n v="65"/>
    <n v="0.2"/>
    <n v="10258"/>
    <s v="ERNSH"/>
    <x v="5"/>
    <d v="1994-08-17T00:00:00"/>
    <d v="1994-09-14T00:00:00"/>
    <d v="1994-08-23T00:00:00"/>
    <n v="6"/>
    <n v="22"/>
    <n v="1"/>
    <n v="140.51"/>
    <s v="Ernst Handel"/>
    <s v="Kirchgasse 6"/>
    <s v="Graz"/>
    <s v=""/>
    <s v="8010"/>
    <s v="Austria"/>
    <n v="10258"/>
    <s v="ERNSH"/>
    <n v="1"/>
    <d v="1994-08-17T00:00:00"/>
    <d v="1994-09-14T00:00:00"/>
    <n v="6"/>
    <d v="1994-08-23T00:00:00"/>
    <n v="1"/>
    <n v="140.51"/>
    <s v="Ernst Handel"/>
    <s v="Kirchgasse 6"/>
    <s v="Graz"/>
    <s v=""/>
    <s v="8010"/>
    <x v="6"/>
    <n v="5"/>
    <x v="25"/>
    <n v="2"/>
    <n v="2"/>
    <s v="36 boxes"/>
    <n v="21.35"/>
    <n v="0"/>
    <n v="0"/>
    <n v="0"/>
    <n v="1"/>
    <s v="ERNSH"/>
    <s v="Ernst Handel"/>
    <s v="Roland Mendel"/>
    <s v="Sales Manager"/>
    <s v="Kirchgasse 6"/>
    <s v="Graz"/>
    <s v=""/>
    <s v="8010"/>
    <s v="Austria"/>
    <s v="7675-3425"/>
    <s v="7675-3426"/>
    <n v="2"/>
    <s v="New Orleans Cajun Delights"/>
    <s v="Shelley Burke"/>
    <s v="Order Administrator"/>
    <s v="P.O. Box 78934"/>
    <s v="New Orleans"/>
    <s v="LA"/>
    <s v="70117"/>
    <s v="USA"/>
    <s v="(100) 555-4822"/>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884"/>
  </r>
  <r>
    <n v="10258"/>
    <n v="32"/>
    <n v="25.6"/>
    <n v="6"/>
    <n v="0.2"/>
    <n v="10258"/>
    <s v="ERNSH"/>
    <x v="5"/>
    <d v="1994-08-17T00:00:00"/>
    <d v="1994-09-14T00:00:00"/>
    <d v="1994-08-23T00:00:00"/>
    <n v="6"/>
    <n v="22"/>
    <n v="1"/>
    <n v="140.51"/>
    <s v="Ernst Handel"/>
    <s v="Kirchgasse 6"/>
    <s v="Graz"/>
    <s v=""/>
    <s v="8010"/>
    <s v="Austria"/>
    <n v="10258"/>
    <s v="ERNSH"/>
    <n v="1"/>
    <d v="1994-08-17T00:00:00"/>
    <d v="1994-09-14T00:00:00"/>
    <n v="6"/>
    <d v="1994-08-23T00:00:00"/>
    <n v="1"/>
    <n v="140.51"/>
    <s v="Ernst Handel"/>
    <s v="Kirchgasse 6"/>
    <s v="Graz"/>
    <s v=""/>
    <s v="8010"/>
    <x v="6"/>
    <n v="32"/>
    <x v="26"/>
    <n v="14"/>
    <n v="4"/>
    <s v="24 - 200 g pkgs."/>
    <n v="32"/>
    <n v="9"/>
    <n v="40"/>
    <n v="25"/>
    <n v="0"/>
    <s v="ERNSH"/>
    <s v="Ernst Handel"/>
    <s v="Roland Mendel"/>
    <s v="Sales Manager"/>
    <s v="Kirchgasse 6"/>
    <s v="Graz"/>
    <s v=""/>
    <s v="8010"/>
    <s v="Austria"/>
    <s v="7675-3425"/>
    <s v="7675-3426"/>
    <n v="14"/>
    <s v="Formaggi Fortini s.r.l."/>
    <s v="Elio Rossi"/>
    <s v="Sales Representative"/>
    <s v="Viale Dante, 75"/>
    <s v="Ravenna"/>
    <s v=""/>
    <s v="48100"/>
    <s v="Italy"/>
    <s v="(0544) 60323"/>
    <s v="(0544) 60603"/>
    <n v="4"/>
    <x v="0"/>
    <s v="Cheeses"/>
    <n v="1"/>
    <s v="Speedy Express"/>
    <s v="(503) 555-9831"/>
    <n v="1"/>
    <s v="Davolio"/>
    <s v="Nancy"/>
    <s v="Sales Representative"/>
    <s v="Ms."/>
    <d v="1948-12-08T00:00:00"/>
    <d v="1992-05-01T00:00:00"/>
    <s v="507 - 20th Ave. E._x000d__x000a_Apt. 2A"/>
    <s v="Seattle"/>
    <s v="WA"/>
    <s v="98122"/>
    <s v="USA"/>
    <s v="(206) 555-9857"/>
    <n v="5467"/>
    <n v="2"/>
    <n v="122.88000000000002"/>
  </r>
  <r>
    <n v="10259"/>
    <n v="21"/>
    <n v="8"/>
    <n v="10"/>
    <n v="0"/>
    <n v="10259"/>
    <s v="CENTC"/>
    <x v="2"/>
    <d v="1994-08-18T00:00:00"/>
    <d v="1994-09-15T00:00:00"/>
    <d v="1994-08-25T00:00:00"/>
    <n v="7"/>
    <n v="21"/>
    <n v="3"/>
    <n v="3.25"/>
    <s v="Centro comercial Moctezuma"/>
    <s v="Sierras de Granada 9993"/>
    <s v="México D.F."/>
    <s v=""/>
    <s v="05022"/>
    <s v="Mexico"/>
    <n v="10259"/>
    <s v="CENTC"/>
    <n v="4"/>
    <d v="1994-08-18T00:00:00"/>
    <d v="1994-09-15T00:00:00"/>
    <n v="7"/>
    <d v="1994-08-25T00:00:00"/>
    <n v="3"/>
    <n v="3.25"/>
    <s v="Centro comercial Moctezuma"/>
    <s v="Sierras de Granada 9993"/>
    <s v="México D.F."/>
    <s v=""/>
    <s v="05022"/>
    <x v="7"/>
    <n v="21"/>
    <x v="27"/>
    <n v="8"/>
    <n v="3"/>
    <s v="24 pkgs. x 4 pieces"/>
    <n v="10"/>
    <n v="3"/>
    <n v="40"/>
    <n v="5"/>
    <n v="0"/>
    <s v="CENTC"/>
    <s v="Centro comercial Moctezuma"/>
    <s v="Francisco Chang"/>
    <s v="Marketing Manager"/>
    <s v="Sierras de Granada 9993"/>
    <s v="México D.F."/>
    <s v=""/>
    <s v="05022"/>
    <s v="Mexico"/>
    <s v="(5) 555-3392"/>
    <s v="(5) 555-7293"/>
    <n v="8"/>
    <s v="Specialty Biscuits, Ltd."/>
    <s v="Peter Wilson"/>
    <s v="Sales Representative"/>
    <s v="29 King's Way"/>
    <s v="Manchester"/>
    <s v=""/>
    <s v="M14 GSD"/>
    <s v="UK"/>
    <s v="(161) 555-4448"/>
    <s v=""/>
    <n v="3"/>
    <x v="5"/>
    <s v="Desserts, candies, and sweet breads"/>
    <n v="3"/>
    <s v="Federal Shipping"/>
    <s v="(503) 555-9931"/>
    <n v="4"/>
    <s v="Peacock"/>
    <s v="Margaret"/>
    <s v="Sales Representative"/>
    <s v="Mrs."/>
    <d v="1937-09-19T00:00:00"/>
    <d v="1993-05-03T00:00:00"/>
    <s v="4110 Old Redmond Rd."/>
    <s v="Redmond"/>
    <s v="WA"/>
    <s v="98052"/>
    <s v="USA"/>
    <s v="(206) 555-8122"/>
    <n v="5176"/>
    <n v="2"/>
    <n v="80"/>
  </r>
  <r>
    <n v="10259"/>
    <n v="37"/>
    <n v="20.8"/>
    <n v="1"/>
    <n v="0"/>
    <n v="10259"/>
    <s v="CENTC"/>
    <x v="2"/>
    <d v="1994-08-18T00:00:00"/>
    <d v="1994-09-15T00:00:00"/>
    <d v="1994-08-25T00:00:00"/>
    <n v="7"/>
    <n v="21"/>
    <n v="3"/>
    <n v="3.25"/>
    <s v="Centro comercial Moctezuma"/>
    <s v="Sierras de Granada 9993"/>
    <s v="México D.F."/>
    <s v=""/>
    <s v="05022"/>
    <s v="Mexico"/>
    <n v="10259"/>
    <s v="CENTC"/>
    <n v="4"/>
    <d v="1994-08-18T00:00:00"/>
    <d v="1994-09-15T00:00:00"/>
    <n v="7"/>
    <d v="1994-08-25T00:00:00"/>
    <n v="3"/>
    <n v="3.25"/>
    <s v="Centro comercial Moctezuma"/>
    <s v="Sierras de Granada 9993"/>
    <s v="México D.F."/>
    <s v=""/>
    <s v="05022"/>
    <x v="7"/>
    <n v="37"/>
    <x v="28"/>
    <n v="17"/>
    <n v="8"/>
    <s v="12 - 500 g pkgs."/>
    <n v="26"/>
    <n v="11"/>
    <n v="50"/>
    <n v="25"/>
    <n v="0"/>
    <s v="CENTC"/>
    <s v="Centro comercial Moctezuma"/>
    <s v="Francisco Chang"/>
    <s v="Marketing Manager"/>
    <s v="Sierras de Granada 9993"/>
    <s v="México D.F."/>
    <s v=""/>
    <s v="05022"/>
    <s v="Mexico"/>
    <s v="(5) 555-3392"/>
    <s v="(5) 555-7293"/>
    <n v="17"/>
    <s v="Svensk Sjöföda AB"/>
    <s v="Michael Björn"/>
    <s v="Sales Representative"/>
    <s v="Brovallavägen 231"/>
    <s v="Stockholm"/>
    <s v=""/>
    <s v="S-123 45"/>
    <s v="Sweden"/>
    <s v="08-123 45 67"/>
    <s v=""/>
    <n v="8"/>
    <x v="3"/>
    <s v="Seaweed and fish"/>
    <n v="3"/>
    <s v="Federal Shipping"/>
    <s v="(503) 555-9931"/>
    <n v="4"/>
    <s v="Peacock"/>
    <s v="Margaret"/>
    <s v="Sales Representative"/>
    <s v="Mrs."/>
    <d v="1937-09-19T00:00:00"/>
    <d v="1993-05-03T00:00:00"/>
    <s v="4110 Old Redmond Rd."/>
    <s v="Redmond"/>
    <s v="WA"/>
    <s v="98052"/>
    <s v="USA"/>
    <s v="(206) 555-8122"/>
    <n v="5176"/>
    <n v="2"/>
    <n v="20.8"/>
  </r>
  <r>
    <n v="10260"/>
    <n v="41"/>
    <n v="7.7"/>
    <n v="16"/>
    <n v="0.25"/>
    <n v="10260"/>
    <s v="OTTIK"/>
    <x v="2"/>
    <d v="1994-08-19T00:00:00"/>
    <d v="1994-09-16T00:00:00"/>
    <d v="1994-08-29T00:00:00"/>
    <n v="10"/>
    <n v="18"/>
    <n v="1"/>
    <n v="55.09"/>
    <s v="Ottilies Käseladen"/>
    <s v="Mehrheimerstr. 369"/>
    <s v="Köln"/>
    <s v=""/>
    <s v="50739"/>
    <s v="Germany"/>
    <n v="10260"/>
    <s v="OTTIK"/>
    <n v="4"/>
    <d v="1994-08-19T00:00:00"/>
    <d v="1994-09-16T00:00:00"/>
    <n v="10"/>
    <d v="1994-08-29T00:00:00"/>
    <n v="1"/>
    <n v="55.09"/>
    <s v="Ottilies Käseladen"/>
    <s v="Mehrheimerstr. 369"/>
    <s v="Köln"/>
    <s v=""/>
    <s v="50739"/>
    <x v="1"/>
    <n v="41"/>
    <x v="5"/>
    <n v="19"/>
    <n v="8"/>
    <s v="12 - 12 oz cans"/>
    <n v="9.65"/>
    <n v="85"/>
    <n v="0"/>
    <n v="10"/>
    <n v="0"/>
    <s v="OTTIK"/>
    <s v="Ottilies Käseladen"/>
    <s v="Henriette Pfalzheim"/>
    <s v="Owner"/>
    <s v="Mehrheimerstr. 369"/>
    <s v="Köln"/>
    <s v=""/>
    <s v="50739"/>
    <s v="Germany"/>
    <s v="0221-0644327"/>
    <s v="0221-0765721"/>
    <n v="19"/>
    <s v="New England Seafood Cannery"/>
    <s v="Robb Merchant"/>
    <s v="Wholesale Account Agent"/>
    <s v="Order Processing Dept._x000d__x000a_2100 Paul Revere Blvd."/>
    <s v="Boston"/>
    <s v="MA"/>
    <s v="02134"/>
    <s v="USA"/>
    <s v="(617) 555-3267"/>
    <s v="(617) 555-3389"/>
    <n v="8"/>
    <x v="3"/>
    <s v="Seaweed and fish"/>
    <n v="1"/>
    <s v="Speedy Express"/>
    <s v="(503) 555-9831"/>
    <n v="4"/>
    <s v="Peacock"/>
    <s v="Margaret"/>
    <s v="Sales Representative"/>
    <s v="Mrs."/>
    <d v="1937-09-19T00:00:00"/>
    <d v="1993-05-03T00:00:00"/>
    <s v="4110 Old Redmond Rd."/>
    <s v="Redmond"/>
    <s v="WA"/>
    <s v="98052"/>
    <s v="USA"/>
    <s v="(206) 555-8122"/>
    <n v="5176"/>
    <n v="2"/>
    <n v="92.4"/>
  </r>
  <r>
    <n v="10260"/>
    <n v="57"/>
    <n v="15.6"/>
    <n v="50"/>
    <n v="0"/>
    <n v="10260"/>
    <s v="OTTIK"/>
    <x v="2"/>
    <d v="1994-08-19T00:00:00"/>
    <d v="1994-09-16T00:00:00"/>
    <d v="1994-08-29T00:00:00"/>
    <n v="10"/>
    <n v="18"/>
    <n v="1"/>
    <n v="55.09"/>
    <s v="Ottilies Käseladen"/>
    <s v="Mehrheimerstr. 369"/>
    <s v="Köln"/>
    <s v=""/>
    <s v="50739"/>
    <s v="Germany"/>
    <n v="10260"/>
    <s v="OTTIK"/>
    <n v="4"/>
    <d v="1994-08-19T00:00:00"/>
    <d v="1994-09-16T00:00:00"/>
    <n v="10"/>
    <d v="1994-08-29T00:00:00"/>
    <n v="1"/>
    <n v="55.09"/>
    <s v="Ottilies Käseladen"/>
    <s v="Mehrheimerstr. 369"/>
    <s v="Köln"/>
    <s v=""/>
    <s v="50739"/>
    <x v="1"/>
    <n v="57"/>
    <x v="8"/>
    <n v="26"/>
    <n v="5"/>
    <s v="24 - 250 g pkgs."/>
    <n v="19.5"/>
    <n v="36"/>
    <n v="0"/>
    <n v="20"/>
    <n v="0"/>
    <s v="OTTIK"/>
    <s v="Ottilies Käseladen"/>
    <s v="Henriette Pfalzheim"/>
    <s v="Owner"/>
    <s v="Mehrheimerstr. 369"/>
    <s v="Köln"/>
    <s v=""/>
    <s v="50739"/>
    <s v="Germany"/>
    <s v="0221-0644327"/>
    <s v="0221-0765721"/>
    <n v="26"/>
    <s v="Pasta Buttini s.r.l."/>
    <s v="Giovanni Giudici"/>
    <s v="Order Administrator"/>
    <s v="Via dei Gelsomini, 153"/>
    <s v="Salerno"/>
    <s v=""/>
    <s v="84100"/>
    <s v="Italy"/>
    <s v="(089) 6547665"/>
    <s v="(089) 6547667"/>
    <n v="5"/>
    <x v="1"/>
    <s v="Breads, crackers, pasta, and cereal"/>
    <n v="1"/>
    <s v="Speedy Express"/>
    <s v="(503) 555-9831"/>
    <n v="4"/>
    <s v="Peacock"/>
    <s v="Margaret"/>
    <s v="Sales Representative"/>
    <s v="Mrs."/>
    <d v="1937-09-19T00:00:00"/>
    <d v="1993-05-03T00:00:00"/>
    <s v="4110 Old Redmond Rd."/>
    <s v="Redmond"/>
    <s v="WA"/>
    <s v="98052"/>
    <s v="USA"/>
    <s v="(206) 555-8122"/>
    <n v="5176"/>
    <n v="2"/>
    <n v="780"/>
  </r>
  <r>
    <n v="10260"/>
    <n v="62"/>
    <n v="39.4"/>
    <n v="15"/>
    <n v="0.25"/>
    <n v="10260"/>
    <s v="OTTIK"/>
    <x v="2"/>
    <d v="1994-08-19T00:00:00"/>
    <d v="1994-09-16T00:00:00"/>
    <d v="1994-08-29T00:00:00"/>
    <n v="10"/>
    <n v="18"/>
    <n v="1"/>
    <n v="55.09"/>
    <s v="Ottilies Käseladen"/>
    <s v="Mehrheimerstr. 369"/>
    <s v="Köln"/>
    <s v=""/>
    <s v="50739"/>
    <s v="Germany"/>
    <n v="10260"/>
    <s v="OTTIK"/>
    <n v="4"/>
    <d v="1994-08-19T00:00:00"/>
    <d v="1994-09-16T00:00:00"/>
    <n v="10"/>
    <d v="1994-08-29T00:00:00"/>
    <n v="1"/>
    <n v="55.09"/>
    <s v="Ottilies Käseladen"/>
    <s v="Mehrheimerstr. 369"/>
    <s v="Köln"/>
    <s v=""/>
    <s v="50739"/>
    <x v="1"/>
    <n v="62"/>
    <x v="29"/>
    <n v="29"/>
    <n v="3"/>
    <s v="48 pies"/>
    <n v="49.3"/>
    <n v="17"/>
    <n v="0"/>
    <n v="0"/>
    <n v="0"/>
    <s v="OTTIK"/>
    <s v="Ottilies Käseladen"/>
    <s v="Henriette Pfalzheim"/>
    <s v="Owner"/>
    <s v="Mehrheimerstr. 369"/>
    <s v="Köln"/>
    <s v=""/>
    <s v="50739"/>
    <s v="Germany"/>
    <s v="0221-0644327"/>
    <s v="0221-0765721"/>
    <n v="29"/>
    <s v="Forêts d'érables"/>
    <s v="Chantal Goulet"/>
    <s v="Accounting Manager"/>
    <s v="148 rue Chasseur"/>
    <s v="Ste-Hyacinthe"/>
    <s v="Québec"/>
    <s v="J2S 7S8"/>
    <s v="Canada"/>
    <s v="(514) 555-2955"/>
    <s v="(514) 555-2921"/>
    <n v="3"/>
    <x v="5"/>
    <s v="Desserts, candies, and sweet breads"/>
    <n v="1"/>
    <s v="Speedy Express"/>
    <s v="(503) 555-9831"/>
    <n v="4"/>
    <s v="Peacock"/>
    <s v="Margaret"/>
    <s v="Sales Representative"/>
    <s v="Mrs."/>
    <d v="1937-09-19T00:00:00"/>
    <d v="1993-05-03T00:00:00"/>
    <s v="4110 Old Redmond Rd."/>
    <s v="Redmond"/>
    <s v="WA"/>
    <s v="98052"/>
    <s v="USA"/>
    <s v="(206) 555-8122"/>
    <n v="5176"/>
    <n v="2"/>
    <n v="443.25"/>
  </r>
  <r>
    <n v="10260"/>
    <n v="70"/>
    <n v="12"/>
    <n v="21"/>
    <n v="0.25"/>
    <n v="10260"/>
    <s v="OTTIK"/>
    <x v="2"/>
    <d v="1994-08-19T00:00:00"/>
    <d v="1994-09-16T00:00:00"/>
    <d v="1994-08-29T00:00:00"/>
    <n v="10"/>
    <n v="18"/>
    <n v="1"/>
    <n v="55.09"/>
    <s v="Ottilies Käseladen"/>
    <s v="Mehrheimerstr. 369"/>
    <s v="Köln"/>
    <s v=""/>
    <s v="50739"/>
    <s v="Germany"/>
    <n v="10260"/>
    <s v="OTTIK"/>
    <n v="4"/>
    <d v="1994-08-19T00:00:00"/>
    <d v="1994-09-16T00:00:00"/>
    <n v="10"/>
    <d v="1994-08-29T00:00:00"/>
    <n v="1"/>
    <n v="55.09"/>
    <s v="Ottilies Käseladen"/>
    <s v="Mehrheimerstr. 369"/>
    <s v="Köln"/>
    <s v=""/>
    <s v="50739"/>
    <x v="1"/>
    <n v="70"/>
    <x v="30"/>
    <n v="7"/>
    <n v="1"/>
    <s v="24 - 355 ml bottles"/>
    <n v="15"/>
    <n v="15"/>
    <n v="10"/>
    <n v="30"/>
    <n v="0"/>
    <s v="OTTIK"/>
    <s v="Ottilies Käseladen"/>
    <s v="Henriette Pfalzheim"/>
    <s v="Owner"/>
    <s v="Mehrheimerstr. 369"/>
    <s v="Köln"/>
    <s v=""/>
    <s v="50739"/>
    <s v="Germany"/>
    <s v="0221-0644327"/>
    <s v="0221-0765721"/>
    <n v="7"/>
    <s v="Pavlova, Ltd."/>
    <s v="Ian Devling"/>
    <s v="Marketing Manager"/>
    <s v="74 Rose St._x000d__x000a_Moonie Ponds"/>
    <s v="Melbourne"/>
    <s v="Victoria"/>
    <s v="3058"/>
    <s v="Australia"/>
    <s v="(03) 444-2343"/>
    <s v="(03) 444-6588"/>
    <n v="1"/>
    <x v="6"/>
    <s v="Soft drinks, coffees, teas, beers, and ales"/>
    <n v="1"/>
    <s v="Speedy Express"/>
    <s v="(503) 555-9831"/>
    <n v="4"/>
    <s v="Peacock"/>
    <s v="Margaret"/>
    <s v="Sales Representative"/>
    <s v="Mrs."/>
    <d v="1937-09-19T00:00:00"/>
    <d v="1993-05-03T00:00:00"/>
    <s v="4110 Old Redmond Rd."/>
    <s v="Redmond"/>
    <s v="WA"/>
    <s v="98052"/>
    <s v="USA"/>
    <s v="(206) 555-8122"/>
    <n v="5176"/>
    <n v="2"/>
    <n v="189"/>
  </r>
  <r>
    <n v="10261"/>
    <n v="21"/>
    <n v="8"/>
    <n v="20"/>
    <n v="0"/>
    <n v="10261"/>
    <s v="QUEDE"/>
    <x v="2"/>
    <d v="1994-08-19T00:00:00"/>
    <d v="1994-09-16T00:00:00"/>
    <d v="1994-08-30T00:00:00"/>
    <n v="11"/>
    <n v="17"/>
    <n v="2"/>
    <n v="3.05"/>
    <s v="Que Delícia"/>
    <s v="Rua da Panificadora, 12"/>
    <s v="Rio de Janeiro"/>
    <s v="RJ"/>
    <s v="02389-673"/>
    <s v="Brazil"/>
    <n v="10261"/>
    <s v="QUEDE"/>
    <n v="4"/>
    <d v="1994-08-19T00:00:00"/>
    <d v="1994-09-16T00:00:00"/>
    <n v="11"/>
    <d v="1994-08-30T00:00:00"/>
    <n v="2"/>
    <n v="3.05"/>
    <s v="Que Delícia"/>
    <s v="Rua da Panificadora, 12"/>
    <s v="Rio de Janeiro"/>
    <s v="RJ"/>
    <s v="02389-673"/>
    <x v="2"/>
    <n v="21"/>
    <x v="27"/>
    <n v="8"/>
    <n v="3"/>
    <s v="24 pkgs. x 4 pieces"/>
    <n v="10"/>
    <n v="3"/>
    <n v="40"/>
    <n v="5"/>
    <n v="0"/>
    <s v="QUEDE"/>
    <s v="Que Delícia"/>
    <s v="Bernardo Batista"/>
    <s v="Accounting Manager"/>
    <s v="Rua da Panificadora, 12"/>
    <s v="Rio de Janeiro"/>
    <s v="RJ"/>
    <s v="02389-673"/>
    <s v="Brazil"/>
    <s v="(21) 555-4252"/>
    <s v="(21) 555-4545"/>
    <n v="8"/>
    <s v="Specialty Biscuits, Ltd."/>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160"/>
  </r>
  <r>
    <n v="10261"/>
    <n v="35"/>
    <n v="14.4"/>
    <n v="20"/>
    <n v="0"/>
    <n v="10261"/>
    <s v="QUEDE"/>
    <x v="2"/>
    <d v="1994-08-19T00:00:00"/>
    <d v="1994-09-16T00:00:00"/>
    <d v="1994-08-30T00:00:00"/>
    <n v="11"/>
    <n v="17"/>
    <n v="2"/>
    <n v="3.05"/>
    <s v="Que Delícia"/>
    <s v="Rua da Panificadora, 12"/>
    <s v="Rio de Janeiro"/>
    <s v="RJ"/>
    <s v="02389-673"/>
    <s v="Brazil"/>
    <n v="10261"/>
    <s v="QUEDE"/>
    <n v="4"/>
    <d v="1994-08-19T00:00:00"/>
    <d v="1994-09-16T00:00:00"/>
    <n v="11"/>
    <d v="1994-08-30T00:00:00"/>
    <n v="2"/>
    <n v="3.05"/>
    <s v="Que Delícia"/>
    <s v="Rua da Panificadora, 12"/>
    <s v="Rio de Janeiro"/>
    <s v="RJ"/>
    <s v="02389-673"/>
    <x v="2"/>
    <n v="35"/>
    <x v="31"/>
    <n v="16"/>
    <n v="1"/>
    <s v="24 - 12 oz bottles"/>
    <n v="18"/>
    <n v="20"/>
    <n v="0"/>
    <n v="15"/>
    <n v="0"/>
    <s v="QUEDE"/>
    <s v="Que Delícia"/>
    <s v="Bernardo Batista"/>
    <s v="Accounting Manager"/>
    <s v="Rua da Panificadora, 12"/>
    <s v="Rio de Janeiro"/>
    <s v="RJ"/>
    <s v="02389-673"/>
    <s v="Brazil"/>
    <s v="(21) 555-4252"/>
    <s v="(21) 555-4545"/>
    <n v="16"/>
    <s v="Bigfoot Breweries"/>
    <s v="Cheryl Saylor"/>
    <s v="Regional Account Rep."/>
    <s v="3400 - 8th Avenue_x000d__x000a_Suite 210"/>
    <s v="Bend"/>
    <s v="OR"/>
    <s v="97101"/>
    <s v="USA"/>
    <s v="(503) 555-9931"/>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288"/>
  </r>
  <r>
    <n v="10262"/>
    <n v="5"/>
    <n v="17"/>
    <n v="12"/>
    <n v="0.2"/>
    <n v="10262"/>
    <s v="RATTC"/>
    <x v="6"/>
    <d v="1994-08-22T00:00:00"/>
    <d v="1994-09-19T00:00:00"/>
    <d v="1994-08-25T00:00:00"/>
    <n v="3"/>
    <n v="25"/>
    <n v="3"/>
    <n v="48.29"/>
    <s v="Rattlesnake Canyon Grocery"/>
    <s v="2817 Milton Dr."/>
    <s v="Albuquerque"/>
    <s v="NM"/>
    <s v="87110"/>
    <s v="USA"/>
    <n v="10262"/>
    <s v="RATTC"/>
    <n v="8"/>
    <d v="1994-08-22T00:00:00"/>
    <d v="1994-09-19T00:00:00"/>
    <n v="3"/>
    <d v="1994-08-25T00:00:00"/>
    <n v="3"/>
    <n v="48.29"/>
    <s v="Rattlesnake Canyon Grocery"/>
    <s v="2817 Milton Dr."/>
    <s v="Albuquerque"/>
    <s v="NM"/>
    <s v="87110"/>
    <x v="8"/>
    <n v="5"/>
    <x v="25"/>
    <n v="2"/>
    <n v="2"/>
    <s v="36 boxes"/>
    <n v="21.35"/>
    <n v="0"/>
    <n v="0"/>
    <n v="0"/>
    <n v="1"/>
    <s v="RATTC"/>
    <s v="Rattlesnake Canyon Grocery"/>
    <s v="Paula Wilson"/>
    <s v="Assistant Sales Representative"/>
    <s v="2817 Milton Dr."/>
    <s v="Albuquerque"/>
    <s v="NM"/>
    <s v="87110"/>
    <s v="USA"/>
    <s v="(505) 555-5939"/>
    <s v="(505) 555-3620"/>
    <n v="2"/>
    <s v="New Orleans Cajun Delights"/>
    <s v="Shelley Burke"/>
    <s v="Order Administrator"/>
    <s v="P.O. Box 78934"/>
    <s v="New Orleans"/>
    <s v="LA"/>
    <s v="70117"/>
    <s v="USA"/>
    <s v="(100) 555-4822"/>
    <s v=""/>
    <n v="2"/>
    <x v="4"/>
    <s v="Sweet and savory sauces, relishes, spreads, and seasonings"/>
    <n v="3"/>
    <s v="Federal Shipping"/>
    <s v="(503) 555-9931"/>
    <n v="8"/>
    <s v="Callahan"/>
    <s v="Laura"/>
    <s v="Inside Sales Coordinator"/>
    <s v="Ms."/>
    <d v="1958-01-09T00:00:00"/>
    <d v="1994-03-05T00:00:00"/>
    <s v="4726 - 11th Ave. N.E."/>
    <s v="Seattle"/>
    <s v="WA"/>
    <s v="98105"/>
    <s v="USA"/>
    <s v="(206) 555-1189"/>
    <n v="2344"/>
    <n v="2"/>
    <n v="163.19999999999999"/>
  </r>
  <r>
    <n v="10262"/>
    <n v="7"/>
    <n v="24"/>
    <n v="15"/>
    <n v="0"/>
    <n v="10262"/>
    <s v="RATTC"/>
    <x v="6"/>
    <d v="1994-08-22T00:00:00"/>
    <d v="1994-09-19T00:00:00"/>
    <d v="1994-08-25T00:00:00"/>
    <n v="3"/>
    <n v="25"/>
    <n v="3"/>
    <n v="48.29"/>
    <s v="Rattlesnake Canyon Grocery"/>
    <s v="2817 Milton Dr."/>
    <s v="Albuquerque"/>
    <s v="NM"/>
    <s v="87110"/>
    <s v="USA"/>
    <n v="10262"/>
    <s v="RATTC"/>
    <n v="8"/>
    <d v="1994-08-22T00:00:00"/>
    <d v="1994-09-19T00:00:00"/>
    <n v="3"/>
    <d v="1994-08-25T00:00:00"/>
    <n v="3"/>
    <n v="48.29"/>
    <s v="Rattlesnake Canyon Grocery"/>
    <s v="2817 Milton Dr."/>
    <s v="Albuquerque"/>
    <s v="NM"/>
    <s v="87110"/>
    <x v="8"/>
    <n v="7"/>
    <x v="32"/>
    <n v="3"/>
    <n v="7"/>
    <s v="12 - 1 lb pkgs."/>
    <n v="30"/>
    <n v="15"/>
    <n v="0"/>
    <n v="10"/>
    <n v="0"/>
    <s v="RATTC"/>
    <s v="Rattlesnake Canyon Grocery"/>
    <s v="Paula Wilson"/>
    <s v="Assistant Sales Representative"/>
    <s v="2817 Milton Dr."/>
    <s v="Albuquerque"/>
    <s v="NM"/>
    <s v="87110"/>
    <s v="USA"/>
    <s v="(505) 555-5939"/>
    <s v="(505) 555-3620"/>
    <n v="3"/>
    <s v="Grandma Kelly's Homestead"/>
    <s v="Regina Murphy"/>
    <s v="Sales Representative"/>
    <s v="707 Oxford Rd."/>
    <s v="Ann Arbor"/>
    <s v="MI"/>
    <s v="48104"/>
    <s v="USA"/>
    <s v="(313) 555-5735"/>
    <s v="(313) 555-3349"/>
    <n v="7"/>
    <x v="2"/>
    <s v="Dried fruit and bean curd"/>
    <n v="3"/>
    <s v="Federal Shipping"/>
    <s v="(503) 555-9931"/>
    <n v="8"/>
    <s v="Callahan"/>
    <s v="Laura"/>
    <s v="Inside Sales Coordinator"/>
    <s v="Ms."/>
    <d v="1958-01-09T00:00:00"/>
    <d v="1994-03-05T00:00:00"/>
    <s v="4726 - 11th Ave. N.E."/>
    <s v="Seattle"/>
    <s v="WA"/>
    <s v="98105"/>
    <s v="USA"/>
    <s v="(206) 555-1189"/>
    <n v="2344"/>
    <n v="2"/>
    <n v="360"/>
  </r>
  <r>
    <n v="10262"/>
    <n v="56"/>
    <n v="30.4"/>
    <n v="2"/>
    <n v="0"/>
    <n v="10262"/>
    <s v="RATTC"/>
    <x v="6"/>
    <d v="1994-08-22T00:00:00"/>
    <d v="1994-09-19T00:00:00"/>
    <d v="1994-08-25T00:00:00"/>
    <n v="3"/>
    <n v="25"/>
    <n v="3"/>
    <n v="48.29"/>
    <s v="Rattlesnake Canyon Grocery"/>
    <s v="2817 Milton Dr."/>
    <s v="Albuquerque"/>
    <s v="NM"/>
    <s v="87110"/>
    <s v="USA"/>
    <n v="10262"/>
    <s v="RATTC"/>
    <n v="8"/>
    <d v="1994-08-22T00:00:00"/>
    <d v="1994-09-19T00:00:00"/>
    <n v="3"/>
    <d v="1994-08-25T00:00:00"/>
    <n v="3"/>
    <n v="48.29"/>
    <s v="Rattlesnake Canyon Grocery"/>
    <s v="2817 Milton Dr."/>
    <s v="Albuquerque"/>
    <s v="NM"/>
    <s v="87110"/>
    <x v="8"/>
    <n v="56"/>
    <x v="33"/>
    <n v="26"/>
    <n v="5"/>
    <s v="24 - 250 g pkgs."/>
    <n v="38"/>
    <n v="21"/>
    <n v="10"/>
    <n v="30"/>
    <n v="0"/>
    <s v="RATTC"/>
    <s v="Rattlesnake Canyon Grocery"/>
    <s v="Paula Wilson"/>
    <s v="Assistant Sales Representative"/>
    <s v="2817 Milton Dr."/>
    <s v="Albuquerque"/>
    <s v="NM"/>
    <s v="87110"/>
    <s v="USA"/>
    <s v="(505) 555-5939"/>
    <s v="(505) 555-3620"/>
    <n v="26"/>
    <s v="Pasta Buttini s.r.l."/>
    <s v="Giovanni Giudici"/>
    <s v="Order Administrator"/>
    <s v="Via dei Gelsomini, 153"/>
    <s v="Salerno"/>
    <s v=""/>
    <s v="84100"/>
    <s v="Italy"/>
    <s v="(089) 6547665"/>
    <s v="(089) 6547667"/>
    <n v="5"/>
    <x v="1"/>
    <s v="Breads, crackers, pasta, and cereal"/>
    <n v="3"/>
    <s v="Federal Shipping"/>
    <s v="(503) 555-9931"/>
    <n v="8"/>
    <s v="Callahan"/>
    <s v="Laura"/>
    <s v="Inside Sales Coordinator"/>
    <s v="Ms."/>
    <d v="1958-01-09T00:00:00"/>
    <d v="1994-03-05T00:00:00"/>
    <s v="4726 - 11th Ave. N.E."/>
    <s v="Seattle"/>
    <s v="WA"/>
    <s v="98105"/>
    <s v="USA"/>
    <s v="(206) 555-1189"/>
    <n v="2344"/>
    <n v="2"/>
    <n v="60.8"/>
  </r>
  <r>
    <n v="10263"/>
    <n v="74"/>
    <n v="8"/>
    <n v="36"/>
    <n v="0.25"/>
    <n v="10263"/>
    <s v="ERNSH"/>
    <x v="4"/>
    <d v="1994-08-23T00:00:00"/>
    <d v="1994-09-20T00:00:00"/>
    <d v="1994-08-31T00:00:00"/>
    <n v="8"/>
    <n v="20"/>
    <n v="3"/>
    <n v="146.06"/>
    <s v="Ernst Handel"/>
    <s v="Kirchgasse 6"/>
    <s v="Graz"/>
    <s v=""/>
    <s v="8010"/>
    <s v="Austria"/>
    <n v="10263"/>
    <s v="ERNSH"/>
    <n v="9"/>
    <d v="1994-08-23T00:00:00"/>
    <d v="1994-09-20T00:00:00"/>
    <n v="8"/>
    <d v="1994-08-31T00:00:00"/>
    <n v="3"/>
    <n v="146.06"/>
    <s v="Ernst Handel"/>
    <s v="Kirchgasse 6"/>
    <s v="Graz"/>
    <s v=""/>
    <s v="8010"/>
    <x v="6"/>
    <n v="74"/>
    <x v="17"/>
    <n v="4"/>
    <n v="7"/>
    <s v="5 kg pkg."/>
    <n v="10"/>
    <n v="4"/>
    <n v="20"/>
    <n v="5"/>
    <n v="0"/>
    <s v="ERNSH"/>
    <s v="Ernst Handel"/>
    <s v="Roland Mendel"/>
    <s v="Sales Manager"/>
    <s v="Kirchgasse 6"/>
    <s v="Graz"/>
    <s v=""/>
    <s v="8010"/>
    <s v="Austria"/>
    <s v="7675-3425"/>
    <s v="7675-3426"/>
    <n v="4"/>
    <s v="Tokyo Traders"/>
    <s v="Yoshi Nagase"/>
    <s v="Marketing Manager"/>
    <s v="9-8 Sekimai_x000d__x000a_Musashino-shi"/>
    <s v="Tokyo"/>
    <s v=""/>
    <s v="100"/>
    <s v="Japan"/>
    <s v="(03) 3555-5011"/>
    <s v=""/>
    <n v="7"/>
    <x v="2"/>
    <s v="Dried fruit and bean curd"/>
    <n v="3"/>
    <s v="Federal Shipping"/>
    <s v="(503) 555-9931"/>
    <n v="9"/>
    <s v="Dodsworth"/>
    <s v="Anne"/>
    <s v="Sales Representative"/>
    <s v="Ms."/>
    <d v="1966-01-27T00:00:00"/>
    <d v="1994-11-15T00:00:00"/>
    <s v="7 Houndstooth Rd."/>
    <s v="London"/>
    <s v=""/>
    <s v="WG2 7LT"/>
    <s v="UK"/>
    <s v="(71) 555-4444"/>
    <n v="452"/>
    <n v="5"/>
    <n v="216"/>
  </r>
  <r>
    <n v="10263"/>
    <n v="16"/>
    <n v="13.9"/>
    <n v="60"/>
    <n v="0.25"/>
    <n v="10263"/>
    <s v="ERNSH"/>
    <x v="4"/>
    <d v="1994-08-23T00:00:00"/>
    <d v="1994-09-20T00:00:00"/>
    <d v="1994-08-31T00:00:00"/>
    <n v="8"/>
    <n v="20"/>
    <n v="3"/>
    <n v="146.06"/>
    <s v="Ernst Handel"/>
    <s v="Kirchgasse 6"/>
    <s v="Graz"/>
    <s v=""/>
    <s v="8010"/>
    <s v="Austria"/>
    <n v="10263"/>
    <s v="ERNSH"/>
    <n v="9"/>
    <d v="1994-08-23T00:00:00"/>
    <d v="1994-09-20T00:00:00"/>
    <n v="8"/>
    <d v="1994-08-31T00:00:00"/>
    <n v="3"/>
    <n v="146.06"/>
    <s v="Ernst Handel"/>
    <s v="Kirchgasse 6"/>
    <s v="Graz"/>
    <s v=""/>
    <s v="8010"/>
    <x v="6"/>
    <n v="16"/>
    <x v="19"/>
    <n v="7"/>
    <n v="3"/>
    <s v="32 - 500 g boxes"/>
    <n v="17.45"/>
    <n v="29"/>
    <n v="0"/>
    <n v="10"/>
    <n v="0"/>
    <s v="ERNSH"/>
    <s v="Ernst Handel"/>
    <s v="Roland Mendel"/>
    <s v="Sales Manager"/>
    <s v="Kirchgasse 6"/>
    <s v="Graz"/>
    <s v=""/>
    <s v="8010"/>
    <s v="Austria"/>
    <s v="7675-3425"/>
    <s v="7675-3426"/>
    <n v="7"/>
    <s v="Pavlova, Ltd."/>
    <s v="Ian Devling"/>
    <s v="Marketing Manager"/>
    <s v="74 Rose St._x000d__x000a_Moonie Ponds"/>
    <s v="Melbourne"/>
    <s v="Victoria"/>
    <s v="3058"/>
    <s v="Australia"/>
    <s v="(03) 444-2343"/>
    <s v="(03) 444-6588"/>
    <n v="3"/>
    <x v="5"/>
    <s v="Desserts, candies, and sweet breads"/>
    <n v="3"/>
    <s v="Federal Shipping"/>
    <s v="(503) 555-9931"/>
    <n v="9"/>
    <s v="Dodsworth"/>
    <s v="Anne"/>
    <s v="Sales Representative"/>
    <s v="Ms."/>
    <d v="1966-01-27T00:00:00"/>
    <d v="1994-11-15T00:00:00"/>
    <s v="7 Houndstooth Rd."/>
    <s v="London"/>
    <s v=""/>
    <s v="WG2 7LT"/>
    <s v="UK"/>
    <s v="(71) 555-4444"/>
    <n v="452"/>
    <n v="5"/>
    <n v="625.5"/>
  </r>
  <r>
    <n v="10263"/>
    <n v="24"/>
    <n v="3.6"/>
    <n v="28"/>
    <n v="0"/>
    <n v="10263"/>
    <s v="ERNSH"/>
    <x v="4"/>
    <d v="1994-08-23T00:00:00"/>
    <d v="1994-09-20T00:00:00"/>
    <d v="1994-08-31T00:00:00"/>
    <n v="8"/>
    <n v="20"/>
    <n v="3"/>
    <n v="146.06"/>
    <s v="Ernst Handel"/>
    <s v="Kirchgasse 6"/>
    <s v="Graz"/>
    <s v=""/>
    <s v="8010"/>
    <s v="Austria"/>
    <n v="10263"/>
    <s v="ERNSH"/>
    <n v="9"/>
    <d v="1994-08-23T00:00:00"/>
    <d v="1994-09-20T00:00:00"/>
    <n v="8"/>
    <d v="1994-08-31T00:00:00"/>
    <n v="3"/>
    <n v="146.06"/>
    <s v="Ernst Handel"/>
    <s v="Kirchgasse 6"/>
    <s v="Graz"/>
    <s v=""/>
    <s v="8010"/>
    <x v="6"/>
    <n v="24"/>
    <x v="15"/>
    <n v="10"/>
    <n v="1"/>
    <s v="12 - 355 ml cans"/>
    <n v="4.5"/>
    <n v="20"/>
    <n v="0"/>
    <n v="0"/>
    <n v="1"/>
    <s v="ERNSH"/>
    <s v="Ernst Handel"/>
    <s v="Roland Mendel"/>
    <s v="Sales Manager"/>
    <s v="Kirchgasse 6"/>
    <s v="Graz"/>
    <s v=""/>
    <s v="8010"/>
    <s v="Austria"/>
    <s v="7675-3425"/>
    <s v="7675-3426"/>
    <n v="10"/>
    <s v="Refrescos Americanas LTDA"/>
    <s v="Carlos Diaz"/>
    <s v="Marketing Manager"/>
    <s v="Av. das Americanas 12.890"/>
    <s v="São Paulo"/>
    <s v=""/>
    <s v="5442"/>
    <s v="Brazil"/>
    <s v="(11) 555 4640"/>
    <s v=""/>
    <n v="1"/>
    <x v="6"/>
    <s v="Soft drinks, coffees, teas, beers, and ales"/>
    <n v="3"/>
    <s v="Federal Shipping"/>
    <s v="(503) 555-9931"/>
    <n v="9"/>
    <s v="Dodsworth"/>
    <s v="Anne"/>
    <s v="Sales Representative"/>
    <s v="Ms."/>
    <d v="1966-01-27T00:00:00"/>
    <d v="1994-11-15T00:00:00"/>
    <s v="7 Houndstooth Rd."/>
    <s v="London"/>
    <s v=""/>
    <s v="WG2 7LT"/>
    <s v="UK"/>
    <s v="(71) 555-4444"/>
    <n v="452"/>
    <n v="5"/>
    <n v="100.8"/>
  </r>
  <r>
    <n v="10263"/>
    <n v="30"/>
    <n v="20.7"/>
    <n v="60"/>
    <n v="0.25"/>
    <n v="10263"/>
    <s v="ERNSH"/>
    <x v="4"/>
    <d v="1994-08-23T00:00:00"/>
    <d v="1994-09-20T00:00:00"/>
    <d v="1994-08-31T00:00:00"/>
    <n v="8"/>
    <n v="20"/>
    <n v="3"/>
    <n v="146.06"/>
    <s v="Ernst Handel"/>
    <s v="Kirchgasse 6"/>
    <s v="Graz"/>
    <s v=""/>
    <s v="8010"/>
    <s v="Austria"/>
    <n v="10263"/>
    <s v="ERNSH"/>
    <n v="9"/>
    <d v="1994-08-23T00:00:00"/>
    <d v="1994-09-20T00:00:00"/>
    <n v="8"/>
    <d v="1994-08-31T00:00:00"/>
    <n v="3"/>
    <n v="146.06"/>
    <s v="Ernst Handel"/>
    <s v="Kirchgasse 6"/>
    <s v="Graz"/>
    <s v=""/>
    <s v="8010"/>
    <x v="6"/>
    <n v="30"/>
    <x v="34"/>
    <n v="13"/>
    <n v="8"/>
    <s v="10 - 200 g glasses"/>
    <n v="25.89"/>
    <n v="10"/>
    <n v="0"/>
    <n v="15"/>
    <n v="0"/>
    <s v="ERNSH"/>
    <s v="Ernst Handel"/>
    <s v="Roland Mendel"/>
    <s v="Sales Manager"/>
    <s v="Kirchgasse 6"/>
    <s v="Graz"/>
    <s v=""/>
    <s v="8010"/>
    <s v="Austria"/>
    <s v="7675-3425"/>
    <s v="7675-3426"/>
    <n v="13"/>
    <s v="Nord-Ost-Fisch Handelsgesellschaft mbH"/>
    <s v="Sven Petersen"/>
    <s v="Coordinator Foreign Markets"/>
    <s v="Frahmredder 112a"/>
    <s v="Cuxhaven"/>
    <s v=""/>
    <s v="27478"/>
    <s v="Germany"/>
    <s v="(04721) 8713"/>
    <s v="(04721) 8714"/>
    <n v="8"/>
    <x v="3"/>
    <s v="Seaweed and fish"/>
    <n v="3"/>
    <s v="Federal Shipping"/>
    <s v="(503) 555-9931"/>
    <n v="9"/>
    <s v="Dodsworth"/>
    <s v="Anne"/>
    <s v="Sales Representative"/>
    <s v="Ms."/>
    <d v="1966-01-27T00:00:00"/>
    <d v="1994-11-15T00:00:00"/>
    <s v="7 Houndstooth Rd."/>
    <s v="London"/>
    <s v=""/>
    <s v="WG2 7LT"/>
    <s v="UK"/>
    <s v="(71) 555-4444"/>
    <n v="452"/>
    <n v="5"/>
    <n v="931.5"/>
  </r>
  <r>
    <n v="10264"/>
    <n v="2"/>
    <n v="15.2"/>
    <n v="35"/>
    <n v="0"/>
    <n v="10264"/>
    <s v="FOLKO"/>
    <x v="1"/>
    <d v="1994-08-24T00:00:00"/>
    <d v="1994-09-21T00:00:00"/>
    <d v="1994-09-23T00:00:00"/>
    <n v="30"/>
    <n v="-2"/>
    <n v="3"/>
    <n v="3.67"/>
    <s v="Folk och fä HB"/>
    <s v="Åkergatan 24"/>
    <s v="Bräcke"/>
    <s v=""/>
    <s v="S-844 67"/>
    <s v="Sweden"/>
    <n v="10264"/>
    <s v="FOLKO"/>
    <n v="6"/>
    <d v="1994-08-24T00:00:00"/>
    <d v="1994-09-21T00:00:00"/>
    <n v="30"/>
    <d v="1994-09-23T00:00:00"/>
    <n v="3"/>
    <n v="3.67"/>
    <s v="Folk och fä HB"/>
    <s v="Åkergatan 24"/>
    <s v="Bräcke"/>
    <s v=""/>
    <s v="S-844 67"/>
    <x v="9"/>
    <n v="2"/>
    <x v="18"/>
    <n v="1"/>
    <n v="1"/>
    <s v="24 - 12 oz bottles"/>
    <n v="19"/>
    <n v="17"/>
    <n v="40"/>
    <n v="25"/>
    <n v="0"/>
    <s v="FOLKO"/>
    <s v="Folk och fä HB"/>
    <s v="Maria Larsson"/>
    <s v="Owner"/>
    <s v="Åkergatan 24"/>
    <s v="Bräcke"/>
    <s v=""/>
    <s v="S-844 67"/>
    <s v="Sweden"/>
    <s v="0695-34 67 21"/>
    <s v=""/>
    <n v="1"/>
    <s v="Exotic Liquids"/>
    <s v="Charlotte Cooper"/>
    <s v="Purchasing Manager"/>
    <s v="49 Gilbert St."/>
    <s v="London"/>
    <s v=""/>
    <s v="EC1 4SD"/>
    <s v="UK"/>
    <s v="(171) 555-2222"/>
    <s v=""/>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532"/>
  </r>
  <r>
    <n v="10264"/>
    <n v="41"/>
    <n v="7.7"/>
    <n v="25"/>
    <n v="0.15"/>
    <n v="10264"/>
    <s v="FOLKO"/>
    <x v="1"/>
    <d v="1994-08-24T00:00:00"/>
    <d v="1994-09-21T00:00:00"/>
    <d v="1994-09-23T00:00:00"/>
    <n v="30"/>
    <n v="-2"/>
    <n v="3"/>
    <n v="3.67"/>
    <s v="Folk och fä HB"/>
    <s v="Åkergatan 24"/>
    <s v="Bräcke"/>
    <s v=""/>
    <s v="S-844 67"/>
    <s v="Sweden"/>
    <n v="10264"/>
    <s v="FOLKO"/>
    <n v="6"/>
    <d v="1994-08-24T00:00:00"/>
    <d v="1994-09-21T00:00:00"/>
    <n v="30"/>
    <d v="1994-09-23T00:00:00"/>
    <n v="3"/>
    <n v="3.67"/>
    <s v="Folk och fä HB"/>
    <s v="Åkergatan 24"/>
    <s v="Bräcke"/>
    <s v=""/>
    <s v="S-844 67"/>
    <x v="9"/>
    <n v="41"/>
    <x v="5"/>
    <n v="19"/>
    <n v="8"/>
    <s v="12 - 12 oz cans"/>
    <n v="9.65"/>
    <n v="85"/>
    <n v="0"/>
    <n v="10"/>
    <n v="0"/>
    <s v="FOLKO"/>
    <s v="Folk och fä HB"/>
    <s v="Maria Larsson"/>
    <s v="Owner"/>
    <s v="Åkergatan 24"/>
    <s v="Bräcke"/>
    <s v=""/>
    <s v="S-844 67"/>
    <s v="Sweden"/>
    <s v="0695-34 67 21"/>
    <s v=""/>
    <n v="19"/>
    <s v="New England Seafood Cannery"/>
    <s v="Robb Merchant"/>
    <s v="Wholesale Account Agent"/>
    <s v="Order Processing Dept._x000d__x000a_2100 Paul Revere Blvd."/>
    <s v="Boston"/>
    <s v="MA"/>
    <s v="02134"/>
    <s v="USA"/>
    <s v="(617) 555-3267"/>
    <s v="(617) 555-3389"/>
    <n v="8"/>
    <x v="3"/>
    <s v="Seaweed and fish"/>
    <n v="3"/>
    <s v="Federal Shipping"/>
    <s v="(503) 555-9931"/>
    <n v="6"/>
    <s v="Suyama"/>
    <s v="Michael"/>
    <s v="Sales Representative"/>
    <s v="Mr."/>
    <d v="1963-07-02T00:00:00"/>
    <d v="1993-10-17T00:00:00"/>
    <s v="Coventry House_x000d__x000a_Miner Rd."/>
    <s v="London"/>
    <s v=""/>
    <s v="EC2 7JR"/>
    <s v="UK"/>
    <s v="(71) 555-7773"/>
    <n v="428"/>
    <n v="5"/>
    <n v="163.625"/>
  </r>
  <r>
    <n v="10265"/>
    <n v="17"/>
    <n v="31.2"/>
    <n v="30"/>
    <n v="0"/>
    <n v="10265"/>
    <s v="BLONP"/>
    <x v="7"/>
    <d v="1994-08-25T00:00:00"/>
    <d v="1994-09-22T00:00:00"/>
    <d v="1994-09-12T00:00:00"/>
    <n v="18"/>
    <n v="10"/>
    <n v="1"/>
    <n v="55.28"/>
    <s v="Blondel père et fils"/>
    <s v="24, place Kléber"/>
    <s v="Strasbourg"/>
    <s v=""/>
    <s v="67000"/>
    <s v="France"/>
    <n v="10265"/>
    <s v="BLONP"/>
    <n v="2"/>
    <d v="1994-08-25T00:00:00"/>
    <d v="1994-09-22T00:00:00"/>
    <n v="18"/>
    <d v="1994-09-12T00:00:00"/>
    <n v="1"/>
    <n v="55.28"/>
    <s v="Blondel père et fils"/>
    <s v="24, place Kléber"/>
    <s v="Strasbourg"/>
    <s v=""/>
    <s v="67000"/>
    <x v="0"/>
    <n v="17"/>
    <x v="35"/>
    <n v="7"/>
    <n v="6"/>
    <s v="20 - 1 kg tins"/>
    <n v="39"/>
    <n v="0"/>
    <n v="0"/>
    <n v="0"/>
    <n v="1"/>
    <s v="BLONP"/>
    <s v="Blondel père et fils"/>
    <s v="Frédérique Citeaux"/>
    <s v="Marketing Manager"/>
    <s v="24, place Kléber"/>
    <s v="Strasbourg"/>
    <s v=""/>
    <s v="67000"/>
    <s v="France"/>
    <s v="88.60.15.31"/>
    <s v="88.60.15.32"/>
    <n v="7"/>
    <s v="Pavlova, Ltd."/>
    <s v="Ian Devling"/>
    <s v="Marketing Manager"/>
    <s v="74 Rose St._x000d__x000a_Moonie Ponds"/>
    <s v="Melbourne"/>
    <s v="Victoria"/>
    <s v="3058"/>
    <s v="Australia"/>
    <s v="(03) 444-2343"/>
    <s v="(03) 444-6588"/>
    <n v="6"/>
    <x v="7"/>
    <s v="Prepared meats"/>
    <n v="1"/>
    <s v="Speedy Express"/>
    <s v="(503) 555-9831"/>
    <n v="2"/>
    <s v="Fuller"/>
    <s v="Andrew"/>
    <s v="Vice President, Sales"/>
    <s v="Dr."/>
    <d v="1952-02-19T00:00:00"/>
    <d v="1992-08-14T00:00:00"/>
    <s v="908 W. Capital Way"/>
    <s v="Tacoma"/>
    <s v="WA"/>
    <s v="98401"/>
    <s v="USA"/>
    <s v="(206) 555-9482"/>
    <n v="3457"/>
    <m/>
    <n v="936"/>
  </r>
  <r>
    <n v="10265"/>
    <n v="70"/>
    <n v="12"/>
    <n v="20"/>
    <n v="0"/>
    <n v="10265"/>
    <s v="BLONP"/>
    <x v="7"/>
    <d v="1994-08-25T00:00:00"/>
    <d v="1994-09-22T00:00:00"/>
    <d v="1994-09-12T00:00:00"/>
    <n v="18"/>
    <n v="10"/>
    <n v="1"/>
    <n v="55.28"/>
    <s v="Blondel père et fils"/>
    <s v="24, place Kléber"/>
    <s v="Strasbourg"/>
    <s v=""/>
    <s v="67000"/>
    <s v="France"/>
    <n v="10265"/>
    <s v="BLONP"/>
    <n v="2"/>
    <d v="1994-08-25T00:00:00"/>
    <d v="1994-09-22T00:00:00"/>
    <n v="18"/>
    <d v="1994-09-12T00:00:00"/>
    <n v="1"/>
    <n v="55.28"/>
    <s v="Blondel père et fils"/>
    <s v="24, place Kléber"/>
    <s v="Strasbourg"/>
    <s v=""/>
    <s v="67000"/>
    <x v="0"/>
    <n v="70"/>
    <x v="30"/>
    <n v="7"/>
    <n v="1"/>
    <s v="24 - 355 ml bottles"/>
    <n v="15"/>
    <n v="15"/>
    <n v="10"/>
    <n v="30"/>
    <n v="0"/>
    <s v="BLONP"/>
    <s v="Blondel père et fils"/>
    <s v="Frédérique Citeaux"/>
    <s v="Marketing Manager"/>
    <s v="24, place Kléber"/>
    <s v="Strasbourg"/>
    <s v=""/>
    <s v="67000"/>
    <s v="France"/>
    <s v="88.60.15.31"/>
    <s v="88.60.15.32"/>
    <n v="7"/>
    <s v="Pavlova, Ltd."/>
    <s v="Ian Devling"/>
    <s v="Marketing Manager"/>
    <s v="74 Rose St._x000d__x000a_Moonie Ponds"/>
    <s v="Melbourne"/>
    <s v="Victoria"/>
    <s v="3058"/>
    <s v="Australia"/>
    <s v="(03) 444-2343"/>
    <s v="(03) 444-6588"/>
    <n v="1"/>
    <x v="6"/>
    <s v="Soft drinks, coffees, teas, beers, and ales"/>
    <n v="1"/>
    <s v="Speedy Express"/>
    <s v="(503) 555-9831"/>
    <n v="2"/>
    <s v="Fuller"/>
    <s v="Andrew"/>
    <s v="Vice President, Sales"/>
    <s v="Dr."/>
    <d v="1952-02-19T00:00:00"/>
    <d v="1992-08-14T00:00:00"/>
    <s v="908 W. Capital Way"/>
    <s v="Tacoma"/>
    <s v="WA"/>
    <s v="98401"/>
    <s v="USA"/>
    <s v="(206) 555-9482"/>
    <n v="3457"/>
    <m/>
    <n v="240"/>
  </r>
  <r>
    <n v="10266"/>
    <n v="12"/>
    <n v="30.4"/>
    <n v="12"/>
    <n v="0.05"/>
    <n v="10266"/>
    <s v="WARTH"/>
    <x v="3"/>
    <d v="1994-08-26T00:00:00"/>
    <d v="1994-10-07T00:00:00"/>
    <d v="1994-08-31T00:00:00"/>
    <n v="5"/>
    <n v="37"/>
    <n v="3"/>
    <n v="25.73"/>
    <s v="Wartian Herkku"/>
    <s v="Torikatu 38"/>
    <s v="Oulu"/>
    <s v=""/>
    <s v="90110"/>
    <s v="Finland"/>
    <n v="10266"/>
    <s v="WARTH"/>
    <n v="3"/>
    <d v="1994-08-26T00:00:00"/>
    <d v="1994-10-07T00:00:00"/>
    <n v="5"/>
    <d v="1994-08-31T00:00:00"/>
    <n v="3"/>
    <n v="25.73"/>
    <s v="Wartian Herkku"/>
    <s v="Torikatu 38"/>
    <s v="Oulu"/>
    <s v=""/>
    <s v="90110"/>
    <x v="10"/>
    <n v="12"/>
    <x v="36"/>
    <n v="5"/>
    <n v="4"/>
    <s v="10 - 500 g pkgs."/>
    <n v="38"/>
    <n v="86"/>
    <n v="0"/>
    <n v="0"/>
    <n v="0"/>
    <s v="WARTH"/>
    <s v="Wartian Herkku"/>
    <s v="Pirkko Koskitalo"/>
    <s v="Accounting Manager"/>
    <s v="Torikatu 38"/>
    <s v="Oulu"/>
    <s v=""/>
    <s v="90110"/>
    <s v="Finland"/>
    <s v="981-443655"/>
    <s v="981-443655"/>
    <n v="5"/>
    <s v="Cooperativa de Quesos 'Las Cabras'"/>
    <s v="Antonio del Valle Saavedra "/>
    <s v="Export Administrator"/>
    <s v="Calle del Rosal 4"/>
    <s v="Oviedo"/>
    <s v="Asturias"/>
    <s v="33007"/>
    <s v="Spain"/>
    <s v="(98) 598 76 54"/>
    <s v=""/>
    <n v="4"/>
    <x v="0"/>
    <s v="Cheeses"/>
    <n v="3"/>
    <s v="Federal Shipping"/>
    <s v="(503) 555-9931"/>
    <n v="3"/>
    <s v="Leverling"/>
    <s v="Janet"/>
    <s v="Sales Representative"/>
    <s v="Ms."/>
    <d v="1963-08-30T00:00:00"/>
    <d v="1992-04-01T00:00:00"/>
    <s v="722 Moss Bay Blvd."/>
    <s v="Kirkland"/>
    <s v="WA"/>
    <s v="98033"/>
    <s v="USA"/>
    <s v="(206) 555-3412"/>
    <n v="3355"/>
    <n v="2"/>
    <n v="346.55999999999995"/>
  </r>
  <r>
    <n v="10267"/>
    <n v="59"/>
    <n v="44"/>
    <n v="70"/>
    <n v="0.15"/>
    <n v="10267"/>
    <s v="FRANK"/>
    <x v="2"/>
    <d v="1994-08-29T00:00:00"/>
    <d v="1994-09-26T00:00:00"/>
    <d v="1994-09-06T00:00:00"/>
    <n v="8"/>
    <n v="20"/>
    <n v="1"/>
    <n v="208.58"/>
    <s v="Frankenversand"/>
    <s v="Berliner Platz 43"/>
    <s v="München"/>
    <s v=""/>
    <s v="80805"/>
    <s v="Germany"/>
    <n v="10267"/>
    <s v="FRANK"/>
    <n v="4"/>
    <d v="1994-08-29T00:00:00"/>
    <d v="1994-09-26T00:00:00"/>
    <n v="8"/>
    <d v="1994-09-06T00:00:00"/>
    <n v="1"/>
    <n v="208.58"/>
    <s v="Frankenversand"/>
    <s v="Berliner Platz 43"/>
    <s v="München"/>
    <s v=""/>
    <s v="80805"/>
    <x v="1"/>
    <n v="59"/>
    <x v="21"/>
    <n v="28"/>
    <n v="4"/>
    <s v="5 kg pkg."/>
    <n v="55"/>
    <n v="79"/>
    <n v="0"/>
    <n v="0"/>
    <n v="0"/>
    <s v="FRANK"/>
    <s v="Frankenversand"/>
    <s v="Peter Franken"/>
    <s v="Marketing Manager"/>
    <s v="Berliner Platz 43"/>
    <s v="München"/>
    <s v=""/>
    <s v="80805"/>
    <s v="Germany"/>
    <s v="089-0877310"/>
    <s v="089-0877451"/>
    <n v="28"/>
    <s v="Gai pâturage"/>
    <s v="Eliane Noz"/>
    <s v="Sales Representative"/>
    <s v="Bat. B_x000d__x000a_3, rue des Alpes"/>
    <s v="Annecy"/>
    <s v=""/>
    <s v="74000"/>
    <s v="France"/>
    <s v="38.76.98.06"/>
    <s v="38.76.98.58"/>
    <n v="4"/>
    <x v="0"/>
    <s v="Cheeses"/>
    <n v="1"/>
    <s v="Speedy Express"/>
    <s v="(503) 555-9831"/>
    <n v="4"/>
    <s v="Peacock"/>
    <s v="Margaret"/>
    <s v="Sales Representative"/>
    <s v="Mrs."/>
    <d v="1937-09-19T00:00:00"/>
    <d v="1993-05-03T00:00:00"/>
    <s v="4110 Old Redmond Rd."/>
    <s v="Redmond"/>
    <s v="WA"/>
    <s v="98052"/>
    <s v="USA"/>
    <s v="(206) 555-8122"/>
    <n v="5176"/>
    <n v="2"/>
    <n v="2618"/>
  </r>
  <r>
    <n v="10267"/>
    <n v="40"/>
    <n v="14.7"/>
    <n v="50"/>
    <n v="0"/>
    <n v="10267"/>
    <s v="FRANK"/>
    <x v="2"/>
    <d v="1994-08-29T00:00:00"/>
    <d v="1994-09-26T00:00:00"/>
    <d v="1994-09-06T00:00:00"/>
    <n v="8"/>
    <n v="20"/>
    <n v="1"/>
    <n v="208.58"/>
    <s v="Frankenversand"/>
    <s v="Berliner Platz 43"/>
    <s v="München"/>
    <s v=""/>
    <s v="80805"/>
    <s v="Germany"/>
    <n v="10267"/>
    <s v="FRANK"/>
    <n v="4"/>
    <d v="1994-08-29T00:00:00"/>
    <d v="1994-09-26T00:00:00"/>
    <n v="8"/>
    <d v="1994-09-06T00:00:00"/>
    <n v="1"/>
    <n v="208.58"/>
    <s v="Frankenversand"/>
    <s v="Berliner Platz 43"/>
    <s v="München"/>
    <s v=""/>
    <s v="80805"/>
    <x v="1"/>
    <n v="40"/>
    <x v="37"/>
    <n v="19"/>
    <n v="8"/>
    <s v="24 - 4 oz tins"/>
    <n v="18.399999999999999"/>
    <n v="123"/>
    <n v="0"/>
    <n v="30"/>
    <n v="0"/>
    <s v="FRANK"/>
    <s v="Frankenversand"/>
    <s v="Peter Franken"/>
    <s v="Marketing Manager"/>
    <s v="Berliner Platz 43"/>
    <s v="München"/>
    <s v=""/>
    <s v="80805"/>
    <s v="Germany"/>
    <s v="089-0877310"/>
    <s v="089-0877451"/>
    <n v="19"/>
    <s v="New England Seafood Cannery"/>
    <s v="Robb Merchant"/>
    <s v="Wholesale Account Agent"/>
    <s v="Order Processing Dept._x000d__x000a_2100 Paul Revere Blvd."/>
    <s v="Boston"/>
    <s v="MA"/>
    <s v="02134"/>
    <s v="USA"/>
    <s v="(617) 555-3267"/>
    <s v="(617) 555-3389"/>
    <n v="8"/>
    <x v="3"/>
    <s v="Seaweed and fish"/>
    <n v="1"/>
    <s v="Speedy Express"/>
    <s v="(503) 555-9831"/>
    <n v="4"/>
    <s v="Peacock"/>
    <s v="Margaret"/>
    <s v="Sales Representative"/>
    <s v="Mrs."/>
    <d v="1937-09-19T00:00:00"/>
    <d v="1993-05-03T00:00:00"/>
    <s v="4110 Old Redmond Rd."/>
    <s v="Redmond"/>
    <s v="WA"/>
    <s v="98052"/>
    <s v="USA"/>
    <s v="(206) 555-8122"/>
    <n v="5176"/>
    <n v="2"/>
    <n v="735"/>
  </r>
  <r>
    <n v="10267"/>
    <n v="76"/>
    <n v="14.4"/>
    <n v="15"/>
    <n v="0.15"/>
    <n v="10267"/>
    <s v="FRANK"/>
    <x v="2"/>
    <d v="1994-08-29T00:00:00"/>
    <d v="1994-09-26T00:00:00"/>
    <d v="1994-09-06T00:00:00"/>
    <n v="8"/>
    <n v="20"/>
    <n v="1"/>
    <n v="208.58"/>
    <s v="Frankenversand"/>
    <s v="Berliner Platz 43"/>
    <s v="München"/>
    <s v=""/>
    <s v="80805"/>
    <s v="Germany"/>
    <n v="10267"/>
    <s v="FRANK"/>
    <n v="4"/>
    <d v="1994-08-29T00:00:00"/>
    <d v="1994-09-26T00:00:00"/>
    <n v="8"/>
    <d v="1994-09-06T00:00:00"/>
    <n v="1"/>
    <n v="208.58"/>
    <s v="Frankenversand"/>
    <s v="Berliner Platz 43"/>
    <s v="München"/>
    <s v=""/>
    <s v="80805"/>
    <x v="1"/>
    <n v="76"/>
    <x v="38"/>
    <n v="23"/>
    <n v="1"/>
    <s v="500 ml"/>
    <n v="18"/>
    <n v="57"/>
    <n v="0"/>
    <n v="20"/>
    <n v="0"/>
    <s v="FRANK"/>
    <s v="Frankenversand"/>
    <s v="Peter Franken"/>
    <s v="Marketing Manager"/>
    <s v="Berliner Platz 43"/>
    <s v="München"/>
    <s v=""/>
    <s v="80805"/>
    <s v="Germany"/>
    <s v="089-0877310"/>
    <s v="089-0877451"/>
    <n v="23"/>
    <s v="Karkki Oy"/>
    <s v="Anne Heikkonen"/>
    <s v="Product Manager"/>
    <s v="Valtakatu 12"/>
    <s v="Lappeenranta"/>
    <s v=""/>
    <s v="53120"/>
    <s v="Finland"/>
    <s v="(953) 10956"/>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183.6"/>
  </r>
  <r>
    <n v="10268"/>
    <n v="72"/>
    <n v="27.8"/>
    <n v="4"/>
    <n v="0"/>
    <n v="10268"/>
    <s v="GROSR"/>
    <x v="6"/>
    <d v="1994-08-30T00:00:00"/>
    <d v="1994-09-27T00:00:00"/>
    <d v="1994-09-02T00:00:00"/>
    <n v="3"/>
    <n v="25"/>
    <n v="3"/>
    <n v="66.290000000000006"/>
    <s v="GROSELLA-Restaurante"/>
    <s v="5ª Ave. Los Palos Grandes"/>
    <s v="Caracas"/>
    <s v="DF"/>
    <s v="1081"/>
    <s v="Venezuela"/>
    <n v="10268"/>
    <s v="GROSR"/>
    <n v="8"/>
    <d v="1994-08-30T00:00:00"/>
    <d v="1994-09-27T00:00:00"/>
    <n v="3"/>
    <d v="1994-09-02T00:00:00"/>
    <n v="3"/>
    <n v="66.290000000000006"/>
    <s v="GROSELLA-Restaurante"/>
    <s v="5ª Ave. Los Palos Grandes"/>
    <s v="Caracas"/>
    <s v="DF"/>
    <s v="1081"/>
    <x v="5"/>
    <n v="72"/>
    <x v="1"/>
    <n v="14"/>
    <n v="4"/>
    <s v="24 - 200 g pkgs."/>
    <n v="34.799999999999997"/>
    <n v="14"/>
    <n v="0"/>
    <n v="0"/>
    <n v="0"/>
    <s v="GROSR"/>
    <s v="GROSELLA-Restaurante"/>
    <s v="Manuel Pereira"/>
    <s v="Owner"/>
    <s v="5ª Ave. Los Palos Grandes"/>
    <s v="Caracas"/>
    <s v="DF"/>
    <s v="1081"/>
    <s v="Venezuela"/>
    <s v="(2) 283-2951"/>
    <s v="(2) 283-3397"/>
    <n v="14"/>
    <s v="Formaggi Fortini s.r.l."/>
    <s v="Elio Rossi"/>
    <s v="Sales Representative"/>
    <s v="Viale Dante, 75"/>
    <s v="Ravenna"/>
    <s v=""/>
    <s v="48100"/>
    <s v="Italy"/>
    <s v="(0544) 60323"/>
    <s v="(0544) 60603"/>
    <n v="4"/>
    <x v="0"/>
    <s v="Cheeses"/>
    <n v="3"/>
    <s v="Federal Shipping"/>
    <s v="(503) 555-9931"/>
    <n v="8"/>
    <s v="Callahan"/>
    <s v="Laura"/>
    <s v="Inside Sales Coordinator"/>
    <s v="Ms."/>
    <d v="1958-01-09T00:00:00"/>
    <d v="1994-03-05T00:00:00"/>
    <s v="4726 - 11th Ave. N.E."/>
    <s v="Seattle"/>
    <s v="WA"/>
    <s v="98105"/>
    <s v="USA"/>
    <s v="(206) 555-1189"/>
    <n v="2344"/>
    <n v="2"/>
    <n v="111.2"/>
  </r>
  <r>
    <n v="10268"/>
    <n v="29"/>
    <n v="99"/>
    <n v="10"/>
    <n v="0"/>
    <n v="10268"/>
    <s v="GROSR"/>
    <x v="6"/>
    <d v="1994-08-30T00:00:00"/>
    <d v="1994-09-27T00:00:00"/>
    <d v="1994-09-02T00:00:00"/>
    <n v="3"/>
    <n v="25"/>
    <n v="3"/>
    <n v="66.290000000000006"/>
    <s v="GROSELLA-Restaurante"/>
    <s v="5ª Ave. Los Palos Grandes"/>
    <s v="Caracas"/>
    <s v="DF"/>
    <s v="1081"/>
    <s v="Venezuela"/>
    <n v="10268"/>
    <s v="GROSR"/>
    <n v="8"/>
    <d v="1994-08-30T00:00:00"/>
    <d v="1994-09-27T00:00:00"/>
    <n v="3"/>
    <d v="1994-09-02T00:00:00"/>
    <n v="3"/>
    <n v="66.290000000000006"/>
    <s v="GROSELLA-Restaurante"/>
    <s v="5ª Ave. Los Palos Grandes"/>
    <s v="Caracas"/>
    <s v="DF"/>
    <s v="1081"/>
    <x v="5"/>
    <n v="29"/>
    <x v="39"/>
    <n v="12"/>
    <n v="6"/>
    <s v="50 bags x 30 sausgs."/>
    <n v="123.79"/>
    <n v="0"/>
    <n v="0"/>
    <n v="0"/>
    <n v="1"/>
    <s v="GROSR"/>
    <s v="GROSELLA-Restaurante"/>
    <s v="Manuel Pereira"/>
    <s v="Owner"/>
    <s v="5ª Ave. Los Palos Grandes"/>
    <s v="Caracas"/>
    <s v="DF"/>
    <s v="1081"/>
    <s v="Venezuela"/>
    <s v="(2) 283-2951"/>
    <s v="(2) 283-3397"/>
    <n v="12"/>
    <s v="Plutzer Lebensmittelgroßmärkte AG"/>
    <s v="Martin Bein"/>
    <s v="International Marketing Mgr."/>
    <s v="Bogenallee 51"/>
    <s v="Frankfurt"/>
    <s v=""/>
    <s v="60439"/>
    <s v="Germany"/>
    <s v="(069) 992755"/>
    <s v=""/>
    <n v="6"/>
    <x v="7"/>
    <s v="Prepared meats"/>
    <n v="3"/>
    <s v="Federal Shipping"/>
    <s v="(503) 555-9931"/>
    <n v="8"/>
    <s v="Callahan"/>
    <s v="Laura"/>
    <s v="Inside Sales Coordinator"/>
    <s v="Ms."/>
    <d v="1958-01-09T00:00:00"/>
    <d v="1994-03-05T00:00:00"/>
    <s v="4726 - 11th Ave. N.E."/>
    <s v="Seattle"/>
    <s v="WA"/>
    <s v="98105"/>
    <s v="USA"/>
    <s v="(206) 555-1189"/>
    <n v="2344"/>
    <n v="2"/>
    <n v="990"/>
  </r>
  <r>
    <n v="10269"/>
    <n v="72"/>
    <n v="27.8"/>
    <n v="20"/>
    <n v="0.05"/>
    <n v="10269"/>
    <s v="WHITC"/>
    <x v="0"/>
    <d v="1994-08-31T00:00:00"/>
    <d v="1994-09-14T00:00:00"/>
    <d v="1994-09-09T00:00:00"/>
    <n v="9"/>
    <n v="5"/>
    <n v="1"/>
    <n v="4.5599999999999996"/>
    <s v="White Clover Markets"/>
    <s v="1029 - 12th Ave. S."/>
    <s v="Seattle"/>
    <s v="WA"/>
    <s v="98124"/>
    <s v="USA"/>
    <n v="10269"/>
    <s v="WHITC"/>
    <n v="5"/>
    <d v="1994-08-31T00:00:00"/>
    <d v="1994-09-14T00:00:00"/>
    <n v="9"/>
    <d v="1994-09-09T00:00:00"/>
    <n v="1"/>
    <n v="4.5599999999999996"/>
    <s v="White Clover Markets"/>
    <s v="1029 - 12th Ave. S."/>
    <s v="Seattle"/>
    <s v="WA"/>
    <s v="98124"/>
    <x v="8"/>
    <n v="72"/>
    <x v="1"/>
    <n v="14"/>
    <n v="4"/>
    <s v="24 - 200 g pkgs."/>
    <n v="34.799999999999997"/>
    <n v="14"/>
    <n v="0"/>
    <n v="0"/>
    <n v="0"/>
    <s v="WHITC"/>
    <s v="White Clover Markets"/>
    <s v="Karl Jablonski"/>
    <s v="Owner"/>
    <s v="305 - 14th Ave. S._x000d__x000a_Suite 3B"/>
    <s v="Seattle"/>
    <s v="WA"/>
    <s v="98128"/>
    <s v="USA"/>
    <s v="(206) 555-4112"/>
    <s v="(206) 555-4115"/>
    <n v="14"/>
    <s v="Formaggi Fortini s.r.l."/>
    <s v="Elio Rossi"/>
    <s v="Sales Representative"/>
    <s v="Viale Dante, 75"/>
    <s v="Ravenna"/>
    <s v=""/>
    <s v="48100"/>
    <s v="Italy"/>
    <s v="(0544) 60323"/>
    <s v="(0544) 60603"/>
    <n v="4"/>
    <x v="0"/>
    <s v="Cheeses"/>
    <n v="1"/>
    <s v="Speedy Express"/>
    <s v="(503) 555-9831"/>
    <n v="5"/>
    <s v="Buchanan"/>
    <s v="Steven"/>
    <s v="Sales Manager"/>
    <s v="Mr."/>
    <d v="1955-03-04T00:00:00"/>
    <d v="1993-10-17T00:00:00"/>
    <s v="14 Garrett Hill"/>
    <s v="London"/>
    <s v=""/>
    <s v="SW1 8JR"/>
    <s v="UK"/>
    <s v="(71) 555-4848"/>
    <n v="3453"/>
    <n v="2"/>
    <n v="528.20000000000005"/>
  </r>
  <r>
    <n v="10269"/>
    <n v="33"/>
    <n v="2"/>
    <n v="60"/>
    <n v="0.05"/>
    <n v="10269"/>
    <s v="WHITC"/>
    <x v="0"/>
    <d v="1994-08-31T00:00:00"/>
    <d v="1994-09-14T00:00:00"/>
    <d v="1994-09-09T00:00:00"/>
    <n v="9"/>
    <n v="5"/>
    <n v="1"/>
    <n v="4.5599999999999996"/>
    <s v="White Clover Markets"/>
    <s v="1029 - 12th Ave. S."/>
    <s v="Seattle"/>
    <s v="WA"/>
    <s v="98124"/>
    <s v="USA"/>
    <n v="10269"/>
    <s v="WHITC"/>
    <n v="5"/>
    <d v="1994-08-31T00:00:00"/>
    <d v="1994-09-14T00:00:00"/>
    <n v="9"/>
    <d v="1994-09-09T00:00:00"/>
    <n v="1"/>
    <n v="4.5599999999999996"/>
    <s v="White Clover Markets"/>
    <s v="1029 - 12th Ave. S."/>
    <s v="Seattle"/>
    <s v="WA"/>
    <s v="98124"/>
    <x v="8"/>
    <n v="33"/>
    <x v="10"/>
    <n v="15"/>
    <n v="4"/>
    <s v="500 g"/>
    <n v="2.5"/>
    <n v="112"/>
    <n v="0"/>
    <n v="20"/>
    <n v="0"/>
    <s v="WHITC"/>
    <s v="White Clover Markets"/>
    <s v="Karl Jablonski"/>
    <s v="Owner"/>
    <s v="305 - 14th Ave. S._x000d__x000a_Suite 3B"/>
    <s v="Seattle"/>
    <s v="WA"/>
    <s v="98128"/>
    <s v="USA"/>
    <s v="(206) 555-4112"/>
    <s v="(206) 555-4115"/>
    <n v="15"/>
    <s v="Norske Meierier"/>
    <s v="Beate Vileid"/>
    <s v="Marketing Manager"/>
    <s v="Hatlevegen 5"/>
    <s v="Sandvika"/>
    <s v=""/>
    <s v="1320"/>
    <s v="Norway"/>
    <s v="(0)2-953010"/>
    <s v=""/>
    <n v="4"/>
    <x v="0"/>
    <s v="Cheeses"/>
    <n v="1"/>
    <s v="Speedy Express"/>
    <s v="(503) 555-9831"/>
    <n v="5"/>
    <s v="Buchanan"/>
    <s v="Steven"/>
    <s v="Sales Manager"/>
    <s v="Mr."/>
    <d v="1955-03-04T00:00:00"/>
    <d v="1993-10-17T00:00:00"/>
    <s v="14 Garrett Hill"/>
    <s v="London"/>
    <s v=""/>
    <s v="SW1 8JR"/>
    <s v="UK"/>
    <s v="(71) 555-4848"/>
    <n v="3453"/>
    <n v="2"/>
    <n v="114"/>
  </r>
  <r>
    <n v="10270"/>
    <n v="36"/>
    <n v="15.2"/>
    <n v="30"/>
    <n v="0"/>
    <n v="10270"/>
    <s v="WARTH"/>
    <x v="5"/>
    <d v="1994-09-01T00:00:00"/>
    <d v="1994-09-29T00:00:00"/>
    <d v="1994-09-02T00:00:00"/>
    <n v="1"/>
    <n v="27"/>
    <n v="1"/>
    <n v="136.54"/>
    <s v="Wartian Herkku"/>
    <s v="Torikatu 38"/>
    <s v="Oulu"/>
    <s v=""/>
    <s v="90110"/>
    <s v="Finland"/>
    <n v="10270"/>
    <s v="WARTH"/>
    <n v="1"/>
    <d v="1994-09-01T00:00:00"/>
    <d v="1994-09-29T00:00:00"/>
    <n v="1"/>
    <d v="1994-09-02T00:00:00"/>
    <n v="1"/>
    <n v="136.54"/>
    <s v="Wartian Herkku"/>
    <s v="Torikatu 38"/>
    <s v="Oulu"/>
    <s v=""/>
    <s v="90110"/>
    <x v="10"/>
    <n v="36"/>
    <x v="20"/>
    <n v="17"/>
    <n v="8"/>
    <s v="24 - 250 g  jars"/>
    <n v="19"/>
    <n v="112"/>
    <n v="0"/>
    <n v="20"/>
    <n v="0"/>
    <s v="WARTH"/>
    <s v="Wartian Herkku"/>
    <s v="Pirkko Koskitalo"/>
    <s v="Accounting Manager"/>
    <s v="Torikatu 38"/>
    <s v="Oulu"/>
    <s v=""/>
    <s v="90110"/>
    <s v="Finland"/>
    <s v="981-443655"/>
    <s v="981-443655"/>
    <n v="17"/>
    <s v="Svensk Sjöföda AB"/>
    <s v="Michael Björn"/>
    <s v="Sales Representative"/>
    <s v="Brovallavägen 231"/>
    <s v="Stockholm"/>
    <s v=""/>
    <s v="S-123 45"/>
    <s v="Sweden"/>
    <s v="08-123 45 67"/>
    <s v=""/>
    <n v="8"/>
    <x v="3"/>
    <s v="Seaweed and fish"/>
    <n v="1"/>
    <s v="Speedy Express"/>
    <s v="(503) 555-9831"/>
    <n v="1"/>
    <s v="Davolio"/>
    <s v="Nancy"/>
    <s v="Sales Representative"/>
    <s v="Ms."/>
    <d v="1948-12-08T00:00:00"/>
    <d v="1992-05-01T00:00:00"/>
    <s v="507 - 20th Ave. E._x000d__x000a_Apt. 2A"/>
    <s v="Seattle"/>
    <s v="WA"/>
    <s v="98122"/>
    <s v="USA"/>
    <s v="(206) 555-9857"/>
    <n v="5467"/>
    <n v="2"/>
    <n v="456"/>
  </r>
  <r>
    <n v="10270"/>
    <n v="43"/>
    <n v="36.799999999999997"/>
    <n v="25"/>
    <n v="0"/>
    <n v="10270"/>
    <s v="WARTH"/>
    <x v="5"/>
    <d v="1994-09-01T00:00:00"/>
    <d v="1994-09-29T00:00:00"/>
    <d v="1994-09-02T00:00:00"/>
    <n v="1"/>
    <n v="27"/>
    <n v="1"/>
    <n v="136.54"/>
    <s v="Wartian Herkku"/>
    <s v="Torikatu 38"/>
    <s v="Oulu"/>
    <s v=""/>
    <s v="90110"/>
    <s v="Finland"/>
    <n v="10270"/>
    <s v="WARTH"/>
    <n v="1"/>
    <d v="1994-09-01T00:00:00"/>
    <d v="1994-09-29T00:00:00"/>
    <n v="1"/>
    <d v="1994-09-02T00:00:00"/>
    <n v="1"/>
    <n v="136.54"/>
    <s v="Wartian Herkku"/>
    <s v="Torikatu 38"/>
    <s v="Oulu"/>
    <s v=""/>
    <s v="90110"/>
    <x v="10"/>
    <n v="43"/>
    <x v="40"/>
    <n v="20"/>
    <n v="1"/>
    <s v="16 - 500 g tins"/>
    <n v="46"/>
    <n v="17"/>
    <n v="10"/>
    <n v="25"/>
    <n v="0"/>
    <s v="WARTH"/>
    <s v="Wartian Herkku"/>
    <s v="Pirkko Koskitalo"/>
    <s v="Accounting Manager"/>
    <s v="Torikatu 38"/>
    <s v="Oulu"/>
    <s v=""/>
    <s v="90110"/>
    <s v="Finland"/>
    <s v="981-443655"/>
    <s v="981-443655"/>
    <n v="20"/>
    <s v="Leka Trading"/>
    <s v="Chandra Leka"/>
    <s v="Owner"/>
    <s v="471 Serangoon Loop, Suite #402"/>
    <s v="Singapore"/>
    <s v=""/>
    <s v="0512"/>
    <s v="Singapore"/>
    <s v="555-8787"/>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919.99999999999989"/>
  </r>
  <r>
    <n v="10271"/>
    <n v="33"/>
    <n v="2"/>
    <n v="24"/>
    <n v="0"/>
    <n v="10271"/>
    <s v="SPLIR"/>
    <x v="1"/>
    <d v="1994-09-01T00:00:00"/>
    <d v="1994-09-29T00:00:00"/>
    <d v="1994-09-30T00:00:00"/>
    <n v="29"/>
    <n v="-1"/>
    <n v="2"/>
    <n v="4.54"/>
    <s v="Split Rail Beer &amp; Ale"/>
    <s v="P.O. Box 555"/>
    <s v="Lander"/>
    <s v="WY"/>
    <s v="82520"/>
    <s v="USA"/>
    <n v="10271"/>
    <s v="SPLIR"/>
    <n v="6"/>
    <d v="1994-09-01T00:00:00"/>
    <d v="1994-09-29T00:00:00"/>
    <n v="29"/>
    <d v="1994-09-30T00:00:00"/>
    <n v="2"/>
    <n v="4.54"/>
    <s v="Split Rail Beer &amp; Ale"/>
    <s v="P.O. Box 555"/>
    <s v="Lander"/>
    <s v="WY"/>
    <s v="82520"/>
    <x v="8"/>
    <n v="33"/>
    <x v="10"/>
    <n v="15"/>
    <n v="4"/>
    <s v="500 g"/>
    <n v="2.5"/>
    <n v="112"/>
    <n v="0"/>
    <n v="20"/>
    <n v="0"/>
    <s v="SPLIR"/>
    <s v="Split Rail Beer &amp; Ale"/>
    <s v="Art Braunschweiger"/>
    <s v="Sales Manager"/>
    <s v="P.O. Box 555"/>
    <s v="Lander"/>
    <s v="WY"/>
    <s v="82520"/>
    <s v="USA"/>
    <s v="(307) 555-4680"/>
    <s v="(307) 555-6525"/>
    <n v="15"/>
    <s v="Norske Meierier"/>
    <s v="Beate Vileid"/>
    <s v="Marketing Manager"/>
    <s v="Hatlevegen 5"/>
    <s v="Sandvika"/>
    <s v=""/>
    <s v="1320"/>
    <s v="Norway"/>
    <s v="(0)2-953010"/>
    <s v=""/>
    <n v="4"/>
    <x v="0"/>
    <s v="Cheeses"/>
    <n v="2"/>
    <s v="United Package"/>
    <s v="(503) 555-3199"/>
    <n v="6"/>
    <s v="Suyama"/>
    <s v="Michael"/>
    <s v="Sales Representative"/>
    <s v="Mr."/>
    <d v="1963-07-02T00:00:00"/>
    <d v="1993-10-17T00:00:00"/>
    <s v="Coventry House_x000d__x000a_Miner Rd."/>
    <s v="London"/>
    <s v=""/>
    <s v="EC2 7JR"/>
    <s v="UK"/>
    <s v="(71) 555-7773"/>
    <n v="428"/>
    <n v="5"/>
    <n v="48"/>
  </r>
  <r>
    <n v="10272"/>
    <n v="72"/>
    <n v="27.8"/>
    <n v="24"/>
    <n v="0"/>
    <n v="10272"/>
    <s v="RATTC"/>
    <x v="1"/>
    <d v="1994-09-02T00:00:00"/>
    <d v="1994-09-30T00:00:00"/>
    <d v="1994-09-06T00:00:00"/>
    <n v="4"/>
    <n v="24"/>
    <n v="2"/>
    <n v="98.03"/>
    <s v="Rattlesnake Canyon Grocery"/>
    <s v="2817 Milton Dr."/>
    <s v="Albuquerque"/>
    <s v="NM"/>
    <s v="87110"/>
    <s v="USA"/>
    <n v="10272"/>
    <s v="RATTC"/>
    <n v="6"/>
    <d v="1994-09-02T00:00:00"/>
    <d v="1994-09-30T00:00:00"/>
    <n v="4"/>
    <d v="1994-09-06T00:00:00"/>
    <n v="2"/>
    <n v="98.03"/>
    <s v="Rattlesnake Canyon Grocery"/>
    <s v="2817 Milton Dr."/>
    <s v="Albuquerque"/>
    <s v="NM"/>
    <s v="87110"/>
    <x v="8"/>
    <n v="72"/>
    <x v="1"/>
    <n v="14"/>
    <n v="4"/>
    <s v="24 - 200 g pkgs."/>
    <n v="34.799999999999997"/>
    <n v="14"/>
    <n v="0"/>
    <n v="0"/>
    <n v="0"/>
    <s v="RATTC"/>
    <s v="Rattlesnake Canyon Grocery"/>
    <s v="Paula Wilson"/>
    <s v="Assistant Sales Representative"/>
    <s v="2817 Milton Dr."/>
    <s v="Albuquerque"/>
    <s v="NM"/>
    <s v="87110"/>
    <s v="USA"/>
    <s v="(505) 555-5939"/>
    <s v="(505) 555-3620"/>
    <n v="14"/>
    <s v="Formaggi Fortini s.r.l."/>
    <s v="Elio Rossi"/>
    <s v="Sales Representative"/>
    <s v="Viale Dante, 75"/>
    <s v="Ravenna"/>
    <s v=""/>
    <s v="48100"/>
    <s v="Italy"/>
    <s v="(0544) 60323"/>
    <s v="(0544) 60603"/>
    <n v="4"/>
    <x v="0"/>
    <s v="Cheeses"/>
    <n v="2"/>
    <s v="United Package"/>
    <s v="(503) 555-3199"/>
    <n v="6"/>
    <s v="Suyama"/>
    <s v="Michael"/>
    <s v="Sales Representative"/>
    <s v="Mr."/>
    <d v="1963-07-02T00:00:00"/>
    <d v="1993-10-17T00:00:00"/>
    <s v="Coventry House_x000d__x000a_Miner Rd."/>
    <s v="London"/>
    <s v=""/>
    <s v="EC2 7JR"/>
    <s v="UK"/>
    <s v="(71) 555-7773"/>
    <n v="428"/>
    <n v="5"/>
    <n v="667.2"/>
  </r>
  <r>
    <n v="10272"/>
    <n v="20"/>
    <n v="64.8"/>
    <n v="6"/>
    <n v="0"/>
    <n v="10272"/>
    <s v="RATTC"/>
    <x v="1"/>
    <d v="1994-09-02T00:00:00"/>
    <d v="1994-09-30T00:00:00"/>
    <d v="1994-09-06T00:00:00"/>
    <n v="4"/>
    <n v="24"/>
    <n v="2"/>
    <n v="98.03"/>
    <s v="Rattlesnake Canyon Grocery"/>
    <s v="2817 Milton Dr."/>
    <s v="Albuquerque"/>
    <s v="NM"/>
    <s v="87110"/>
    <s v="USA"/>
    <n v="10272"/>
    <s v="RATTC"/>
    <n v="6"/>
    <d v="1994-09-02T00:00:00"/>
    <d v="1994-09-30T00:00:00"/>
    <n v="4"/>
    <d v="1994-09-06T00:00:00"/>
    <n v="2"/>
    <n v="98.03"/>
    <s v="Rattlesnake Canyon Grocery"/>
    <s v="2817 Milton Dr."/>
    <s v="Albuquerque"/>
    <s v="NM"/>
    <s v="87110"/>
    <x v="8"/>
    <n v="20"/>
    <x v="9"/>
    <n v="8"/>
    <n v="3"/>
    <s v="30 gift boxes"/>
    <n v="81"/>
    <n v="40"/>
    <n v="0"/>
    <n v="0"/>
    <n v="0"/>
    <s v="RATTC"/>
    <s v="Rattlesnake Canyon Grocery"/>
    <s v="Paula Wilson"/>
    <s v="Assistant Sales Representative"/>
    <s v="2817 Milton Dr."/>
    <s v="Albuquerque"/>
    <s v="NM"/>
    <s v="87110"/>
    <s v="USA"/>
    <s v="(505) 555-5939"/>
    <s v="(505) 555-3620"/>
    <n v="8"/>
    <s v="Specialty Biscuits, Ltd."/>
    <s v="Peter Wilson"/>
    <s v="Sales Representative"/>
    <s v="29 King's Way"/>
    <s v="Manchester"/>
    <s v=""/>
    <s v="M14 GSD"/>
    <s v="UK"/>
    <s v="(161) 555-4448"/>
    <s v=""/>
    <n v="3"/>
    <x v="5"/>
    <s v="Desserts, candies, and sweet breads"/>
    <n v="2"/>
    <s v="United Package"/>
    <s v="(503) 555-3199"/>
    <n v="6"/>
    <s v="Suyama"/>
    <s v="Michael"/>
    <s v="Sales Representative"/>
    <s v="Mr."/>
    <d v="1963-07-02T00:00:00"/>
    <d v="1993-10-17T00:00:00"/>
    <s v="Coventry House_x000d__x000a_Miner Rd."/>
    <s v="London"/>
    <s v=""/>
    <s v="EC2 7JR"/>
    <s v="UK"/>
    <s v="(71) 555-7773"/>
    <n v="428"/>
    <n v="5"/>
    <n v="388.79999999999995"/>
  </r>
  <r>
    <n v="10272"/>
    <n v="31"/>
    <n v="10"/>
    <n v="40"/>
    <n v="0"/>
    <n v="10272"/>
    <s v="RATTC"/>
    <x v="1"/>
    <d v="1994-09-02T00:00:00"/>
    <d v="1994-09-30T00:00:00"/>
    <d v="1994-09-06T00:00:00"/>
    <n v="4"/>
    <n v="24"/>
    <n v="2"/>
    <n v="98.03"/>
    <s v="Rattlesnake Canyon Grocery"/>
    <s v="2817 Milton Dr."/>
    <s v="Albuquerque"/>
    <s v="NM"/>
    <s v="87110"/>
    <s v="USA"/>
    <n v="10272"/>
    <s v="RATTC"/>
    <n v="6"/>
    <d v="1994-09-02T00:00:00"/>
    <d v="1994-09-30T00:00:00"/>
    <n v="4"/>
    <d v="1994-09-06T00:00:00"/>
    <n v="2"/>
    <n v="98.03"/>
    <s v="Rattlesnake Canyon Grocery"/>
    <s v="2817 Milton Dr."/>
    <s v="Albuquerque"/>
    <s v="NM"/>
    <s v="87110"/>
    <x v="8"/>
    <n v="31"/>
    <x v="12"/>
    <n v="14"/>
    <n v="4"/>
    <s v="12 - 100 g pkgs"/>
    <n v="12.5"/>
    <n v="0"/>
    <n v="70"/>
    <n v="20"/>
    <n v="0"/>
    <s v="RATTC"/>
    <s v="Rattlesnake Canyon Grocery"/>
    <s v="Paula Wilson"/>
    <s v="Assistant Sales Representative"/>
    <s v="2817 Milton Dr."/>
    <s v="Albuquerque"/>
    <s v="NM"/>
    <s v="87110"/>
    <s v="USA"/>
    <s v="(505) 555-5939"/>
    <s v="(505) 555-3620"/>
    <n v="14"/>
    <s v="Formaggi Fortini s.r.l."/>
    <s v="Elio Rossi"/>
    <s v="Sales Representative"/>
    <s v="Viale Dante, 75"/>
    <s v="Ravenna"/>
    <s v=""/>
    <s v="48100"/>
    <s v="Italy"/>
    <s v="(0544) 60323"/>
    <s v="(0544) 60603"/>
    <n v="4"/>
    <x v="0"/>
    <s v="Cheeses"/>
    <n v="2"/>
    <s v="United Package"/>
    <s v="(503) 555-3199"/>
    <n v="6"/>
    <s v="Suyama"/>
    <s v="Michael"/>
    <s v="Sales Representative"/>
    <s v="Mr."/>
    <d v="1963-07-02T00:00:00"/>
    <d v="1993-10-17T00:00:00"/>
    <s v="Coventry House_x000d__x000a_Miner Rd."/>
    <s v="London"/>
    <s v=""/>
    <s v="EC2 7JR"/>
    <s v="UK"/>
    <s v="(71) 555-7773"/>
    <n v="428"/>
    <n v="5"/>
    <n v="400"/>
  </r>
  <r>
    <n v="10273"/>
    <n v="10"/>
    <n v="24.8"/>
    <n v="24"/>
    <n v="0.05"/>
    <n v="10273"/>
    <s v="QUICK"/>
    <x v="3"/>
    <d v="1994-09-05T00:00:00"/>
    <d v="1994-10-03T00:00:00"/>
    <d v="1994-09-12T00:00:00"/>
    <n v="7"/>
    <n v="21"/>
    <n v="3"/>
    <n v="76.069999999999993"/>
    <s v="QUICK-Stop"/>
    <s v="Taucherstraße 10"/>
    <s v="Cunewalde"/>
    <s v=""/>
    <s v="01307"/>
    <s v="Germany"/>
    <n v="10273"/>
    <s v="QUICK"/>
    <n v="3"/>
    <d v="1994-09-05T00:00:00"/>
    <d v="1994-10-03T00:00:00"/>
    <n v="7"/>
    <d v="1994-09-12T00:00:00"/>
    <n v="3"/>
    <n v="76.069999999999993"/>
    <s v="QUICK-Stop"/>
    <s v="Taucherstraße 10"/>
    <s v="Cunewalde"/>
    <s v=""/>
    <s v="01307"/>
    <x v="1"/>
    <n v="10"/>
    <x v="41"/>
    <n v="4"/>
    <n v="8"/>
    <s v="12 - 200 ml jars"/>
    <n v="31"/>
    <n v="31"/>
    <n v="0"/>
    <n v="0"/>
    <n v="0"/>
    <s v="QUICK"/>
    <s v="QUICK-Stop"/>
    <s v="Horst Kloss"/>
    <s v="Accounting Manager"/>
    <s v="Taucherstraße 10"/>
    <s v="Cunewalde"/>
    <s v=""/>
    <s v="01307"/>
    <s v="Germany"/>
    <s v="0372-035188"/>
    <s v=""/>
    <n v="4"/>
    <s v="Tokyo Traders"/>
    <s v="Yoshi Nagase"/>
    <s v="Marketing Manager"/>
    <s v="9-8 Sekimai_x000d__x000a_Musashino-shi"/>
    <s v="Tokyo"/>
    <s v=""/>
    <s v="100"/>
    <s v="Japan"/>
    <s v="(03) 3555-5011"/>
    <s v=""/>
    <n v="8"/>
    <x v="3"/>
    <s v="Seaweed and fish"/>
    <n v="3"/>
    <s v="Federal Shipping"/>
    <s v="(503) 555-9931"/>
    <n v="3"/>
    <s v="Leverling"/>
    <s v="Janet"/>
    <s v="Sales Representative"/>
    <s v="Ms."/>
    <d v="1963-08-30T00:00:00"/>
    <d v="1992-04-01T00:00:00"/>
    <s v="722 Moss Bay Blvd."/>
    <s v="Kirkland"/>
    <s v="WA"/>
    <s v="98033"/>
    <s v="USA"/>
    <s v="(206) 555-3412"/>
    <n v="3355"/>
    <n v="2"/>
    <n v="565.44000000000005"/>
  </r>
  <r>
    <n v="10273"/>
    <n v="33"/>
    <n v="2"/>
    <n v="20"/>
    <n v="0"/>
    <n v="10273"/>
    <s v="QUICK"/>
    <x v="3"/>
    <d v="1994-09-05T00:00:00"/>
    <d v="1994-10-03T00:00:00"/>
    <d v="1994-09-12T00:00:00"/>
    <n v="7"/>
    <n v="21"/>
    <n v="3"/>
    <n v="76.069999999999993"/>
    <s v="QUICK-Stop"/>
    <s v="Taucherstraße 10"/>
    <s v="Cunewalde"/>
    <s v=""/>
    <s v="01307"/>
    <s v="Germany"/>
    <n v="10273"/>
    <s v="QUICK"/>
    <n v="3"/>
    <d v="1994-09-05T00:00:00"/>
    <d v="1994-10-03T00:00:00"/>
    <n v="7"/>
    <d v="1994-09-12T00:00:00"/>
    <n v="3"/>
    <n v="76.069999999999993"/>
    <s v="QUICK-Stop"/>
    <s v="Taucherstraße 10"/>
    <s v="Cunewalde"/>
    <s v=""/>
    <s v="01307"/>
    <x v="1"/>
    <n v="33"/>
    <x v="10"/>
    <n v="15"/>
    <n v="4"/>
    <s v="500 g"/>
    <n v="2.5"/>
    <n v="112"/>
    <n v="0"/>
    <n v="20"/>
    <n v="0"/>
    <s v="QUICK"/>
    <s v="QUICK-Stop"/>
    <s v="Horst Kloss"/>
    <s v="Accounting Manager"/>
    <s v="Taucherstraße 10"/>
    <s v="Cunewalde"/>
    <s v=""/>
    <s v="01307"/>
    <s v="Germany"/>
    <s v="0372-035188"/>
    <s v=""/>
    <n v="15"/>
    <s v="Norske Meierier"/>
    <s v="Beate Vileid"/>
    <s v="Marketing Manager"/>
    <s v="Hatlevegen 5"/>
    <s v="Sandvika"/>
    <s v=""/>
    <s v="1320"/>
    <s v="Norway"/>
    <s v="(0)2-953010"/>
    <s v=""/>
    <n v="4"/>
    <x v="0"/>
    <s v="Cheeses"/>
    <n v="3"/>
    <s v="Federal Shipping"/>
    <s v="(503) 555-9931"/>
    <n v="3"/>
    <s v="Leverling"/>
    <s v="Janet"/>
    <s v="Sales Representative"/>
    <s v="Ms."/>
    <d v="1963-08-30T00:00:00"/>
    <d v="1992-04-01T00:00:00"/>
    <s v="722 Moss Bay Blvd."/>
    <s v="Kirkland"/>
    <s v="WA"/>
    <s v="98033"/>
    <s v="USA"/>
    <s v="(206) 555-3412"/>
    <n v="3355"/>
    <n v="2"/>
    <n v="40"/>
  </r>
  <r>
    <n v="10273"/>
    <n v="31"/>
    <n v="10"/>
    <n v="15"/>
    <n v="0.05"/>
    <n v="10273"/>
    <s v="QUICK"/>
    <x v="3"/>
    <d v="1994-09-05T00:00:00"/>
    <d v="1994-10-03T00:00:00"/>
    <d v="1994-09-12T00:00:00"/>
    <n v="7"/>
    <n v="21"/>
    <n v="3"/>
    <n v="76.069999999999993"/>
    <s v="QUICK-Stop"/>
    <s v="Taucherstraße 10"/>
    <s v="Cunewalde"/>
    <s v=""/>
    <s v="01307"/>
    <s v="Germany"/>
    <n v="10273"/>
    <s v="QUICK"/>
    <n v="3"/>
    <d v="1994-09-05T00:00:00"/>
    <d v="1994-10-03T00:00:00"/>
    <n v="7"/>
    <d v="1994-09-12T00:00:00"/>
    <n v="3"/>
    <n v="76.069999999999993"/>
    <s v="QUICK-Stop"/>
    <s v="Taucherstraße 10"/>
    <s v="Cunewalde"/>
    <s v=""/>
    <s v="01307"/>
    <x v="1"/>
    <n v="31"/>
    <x v="12"/>
    <n v="14"/>
    <n v="4"/>
    <s v="12 - 100 g pkgs"/>
    <n v="12.5"/>
    <n v="0"/>
    <n v="70"/>
    <n v="20"/>
    <n v="0"/>
    <s v="QUICK"/>
    <s v="QUICK-Stop"/>
    <s v="Horst Kloss"/>
    <s v="Accounting Manager"/>
    <s v="Taucherstraße 10"/>
    <s v="Cunewalde"/>
    <s v=""/>
    <s v="01307"/>
    <s v="Germany"/>
    <s v="0372-035188"/>
    <s v=""/>
    <n v="14"/>
    <s v="Formaggi Fortini s.r.l."/>
    <s v="Elio Rossi"/>
    <s v="Sales Representative"/>
    <s v="Viale Dante, 75"/>
    <s v="Ravenna"/>
    <s v=""/>
    <s v="48100"/>
    <s v="Italy"/>
    <s v="(0544) 60323"/>
    <s v="(0544) 60603"/>
    <n v="4"/>
    <x v="0"/>
    <s v="Cheeses"/>
    <n v="3"/>
    <s v="Federal Shipping"/>
    <s v="(503) 555-9931"/>
    <n v="3"/>
    <s v="Leverling"/>
    <s v="Janet"/>
    <s v="Sales Representative"/>
    <s v="Ms."/>
    <d v="1963-08-30T00:00:00"/>
    <d v="1992-04-01T00:00:00"/>
    <s v="722 Moss Bay Blvd."/>
    <s v="Kirkland"/>
    <s v="WA"/>
    <s v="98033"/>
    <s v="USA"/>
    <s v="(206) 555-3412"/>
    <n v="3355"/>
    <n v="2"/>
    <n v="142.5"/>
  </r>
  <r>
    <n v="10273"/>
    <n v="40"/>
    <n v="14.7"/>
    <n v="60"/>
    <n v="0.05"/>
    <n v="10273"/>
    <s v="QUICK"/>
    <x v="3"/>
    <d v="1994-09-05T00:00:00"/>
    <d v="1994-10-03T00:00:00"/>
    <d v="1994-09-12T00:00:00"/>
    <n v="7"/>
    <n v="21"/>
    <n v="3"/>
    <n v="76.069999999999993"/>
    <s v="QUICK-Stop"/>
    <s v="Taucherstraße 10"/>
    <s v="Cunewalde"/>
    <s v=""/>
    <s v="01307"/>
    <s v="Germany"/>
    <n v="10273"/>
    <s v="QUICK"/>
    <n v="3"/>
    <d v="1994-09-05T00:00:00"/>
    <d v="1994-10-03T00:00:00"/>
    <n v="7"/>
    <d v="1994-09-12T00:00:00"/>
    <n v="3"/>
    <n v="76.069999999999993"/>
    <s v="QUICK-Stop"/>
    <s v="Taucherstraße 10"/>
    <s v="Cunewalde"/>
    <s v=""/>
    <s v="01307"/>
    <x v="1"/>
    <n v="40"/>
    <x v="37"/>
    <n v="19"/>
    <n v="8"/>
    <s v="24 - 4 oz tins"/>
    <n v="18.399999999999999"/>
    <n v="123"/>
    <n v="0"/>
    <n v="30"/>
    <n v="0"/>
    <s v="QUICK"/>
    <s v="QUICK-Stop"/>
    <s v="Horst Kloss"/>
    <s v="Accounting Manager"/>
    <s v="Taucherstraße 10"/>
    <s v="Cunewalde"/>
    <s v=""/>
    <s v="01307"/>
    <s v="Germany"/>
    <s v="0372-035188"/>
    <s v=""/>
    <n v="19"/>
    <s v="New England Seafood Cannery"/>
    <s v="Robb Merchant"/>
    <s v="Wholesale Account Agent"/>
    <s v="Order Processing Dept._x000d__x000a_2100 Paul Revere Blvd."/>
    <s v="Boston"/>
    <s v="MA"/>
    <s v="02134"/>
    <s v="USA"/>
    <s v="(617) 555-3267"/>
    <s v="(617) 555-3389"/>
    <n v="8"/>
    <x v="3"/>
    <s v="Seaweed and fish"/>
    <n v="3"/>
    <s v="Federal Shipping"/>
    <s v="(503) 555-9931"/>
    <n v="3"/>
    <s v="Leverling"/>
    <s v="Janet"/>
    <s v="Sales Representative"/>
    <s v="Ms."/>
    <d v="1963-08-30T00:00:00"/>
    <d v="1992-04-01T00:00:00"/>
    <s v="722 Moss Bay Blvd."/>
    <s v="Kirkland"/>
    <s v="WA"/>
    <s v="98033"/>
    <s v="USA"/>
    <s v="(206) 555-3412"/>
    <n v="3355"/>
    <n v="2"/>
    <n v="837.9"/>
  </r>
  <r>
    <n v="10273"/>
    <n v="76"/>
    <n v="14.4"/>
    <n v="33"/>
    <n v="0.05"/>
    <n v="10273"/>
    <s v="QUICK"/>
    <x v="3"/>
    <d v="1994-09-05T00:00:00"/>
    <d v="1994-10-03T00:00:00"/>
    <d v="1994-09-12T00:00:00"/>
    <n v="7"/>
    <n v="21"/>
    <n v="3"/>
    <n v="76.069999999999993"/>
    <s v="QUICK-Stop"/>
    <s v="Taucherstraße 10"/>
    <s v="Cunewalde"/>
    <s v=""/>
    <s v="01307"/>
    <s v="Germany"/>
    <n v="10273"/>
    <s v="QUICK"/>
    <n v="3"/>
    <d v="1994-09-05T00:00:00"/>
    <d v="1994-10-03T00:00:00"/>
    <n v="7"/>
    <d v="1994-09-12T00:00:00"/>
    <n v="3"/>
    <n v="76.069999999999993"/>
    <s v="QUICK-Stop"/>
    <s v="Taucherstraße 10"/>
    <s v="Cunewalde"/>
    <s v=""/>
    <s v="01307"/>
    <x v="1"/>
    <n v="76"/>
    <x v="38"/>
    <n v="23"/>
    <n v="1"/>
    <s v="500 ml"/>
    <n v="18"/>
    <n v="57"/>
    <n v="0"/>
    <n v="20"/>
    <n v="0"/>
    <s v="QUICK"/>
    <s v="QUICK-Stop"/>
    <s v="Horst Kloss"/>
    <s v="Accounting Manager"/>
    <s v="Taucherstraße 10"/>
    <s v="Cunewalde"/>
    <s v=""/>
    <s v="01307"/>
    <s v="Germany"/>
    <s v="0372-035188"/>
    <s v=""/>
    <n v="23"/>
    <s v="Karkki Oy"/>
    <s v="Anne Heikkonen"/>
    <s v="Product Manager"/>
    <s v="Valtakatu 12"/>
    <s v="Lappeenranta"/>
    <s v=""/>
    <s v="53120"/>
    <s v="Finland"/>
    <s v="(953) 10956"/>
    <s v=""/>
    <n v="1"/>
    <x v="6"/>
    <s v="Soft drinks, coffees, teas, beers, and ales"/>
    <n v="3"/>
    <s v="Federal Shipping"/>
    <s v="(503) 555-9931"/>
    <n v="3"/>
    <s v="Leverling"/>
    <s v="Janet"/>
    <s v="Sales Representative"/>
    <s v="Ms."/>
    <d v="1963-08-30T00:00:00"/>
    <d v="1992-04-01T00:00:00"/>
    <s v="722 Moss Bay Blvd."/>
    <s v="Kirkland"/>
    <s v="WA"/>
    <s v="98033"/>
    <s v="USA"/>
    <s v="(206) 555-3412"/>
    <n v="3355"/>
    <n v="2"/>
    <n v="451.44"/>
  </r>
  <r>
    <n v="10274"/>
    <n v="72"/>
    <n v="27.8"/>
    <n v="7"/>
    <n v="0"/>
    <n v="10274"/>
    <s v="VINET"/>
    <x v="1"/>
    <d v="1994-09-06T00:00:00"/>
    <d v="1994-10-04T00:00:00"/>
    <d v="1994-09-16T00:00:00"/>
    <n v="10"/>
    <n v="18"/>
    <n v="1"/>
    <n v="6.01"/>
    <s v="Vins et alcools Chevalier"/>
    <s v="59 rue de l'Abbaye"/>
    <s v="Reims"/>
    <s v=""/>
    <s v="51100"/>
    <s v="France"/>
    <n v="10274"/>
    <s v="VINET"/>
    <n v="6"/>
    <d v="1994-09-06T00:00:00"/>
    <d v="1994-10-04T00:00:00"/>
    <n v="10"/>
    <d v="1994-09-16T00:00:00"/>
    <n v="1"/>
    <n v="6.01"/>
    <s v="Vins et alcools Chevalier"/>
    <s v="59 rue de l'Abbaye"/>
    <s v="Reims"/>
    <s v=""/>
    <s v="51100"/>
    <x v="0"/>
    <n v="72"/>
    <x v="1"/>
    <n v="14"/>
    <n v="4"/>
    <s v="24 - 200 g pkgs."/>
    <n v="34.799999999999997"/>
    <n v="14"/>
    <n v="0"/>
    <n v="0"/>
    <n v="0"/>
    <s v="VINET"/>
    <s v="Vins et alcools Chevalier"/>
    <s v="Paul Henriot"/>
    <s v="Accounting Manager"/>
    <s v="59 rue de l'Abbaye"/>
    <s v="Reims"/>
    <s v=""/>
    <s v="51100"/>
    <s v="France"/>
    <s v="26.47.15.10"/>
    <s v="26.47.15.11"/>
    <n v="14"/>
    <s v="Formaggi Fortini s.r.l."/>
    <s v="Elio Rossi"/>
    <s v="Sales Representative"/>
    <s v="Viale Dante, 75"/>
    <s v="Ravenna"/>
    <s v=""/>
    <s v="48100"/>
    <s v="Italy"/>
    <s v="(0544) 60323"/>
    <s v="(0544) 60603"/>
    <n v="4"/>
    <x v="0"/>
    <s v="Cheeses"/>
    <n v="1"/>
    <s v="Speedy Express"/>
    <s v="(503) 555-9831"/>
    <n v="6"/>
    <s v="Suyama"/>
    <s v="Michael"/>
    <s v="Sales Representative"/>
    <s v="Mr."/>
    <d v="1963-07-02T00:00:00"/>
    <d v="1993-10-17T00:00:00"/>
    <s v="Coventry House_x000d__x000a_Miner Rd."/>
    <s v="London"/>
    <s v=""/>
    <s v="EC2 7JR"/>
    <s v="UK"/>
    <s v="(71) 555-7773"/>
    <n v="428"/>
    <n v="5"/>
    <n v="194.6"/>
  </r>
  <r>
    <n v="10274"/>
    <n v="71"/>
    <n v="17.2"/>
    <n v="20"/>
    <n v="0"/>
    <n v="10274"/>
    <s v="VINET"/>
    <x v="1"/>
    <d v="1994-09-06T00:00:00"/>
    <d v="1994-10-04T00:00:00"/>
    <d v="1994-09-16T00:00:00"/>
    <n v="10"/>
    <n v="18"/>
    <n v="1"/>
    <n v="6.01"/>
    <s v="Vins et alcools Chevalier"/>
    <s v="59 rue de l'Abbaye"/>
    <s v="Reims"/>
    <s v=""/>
    <s v="51100"/>
    <s v="France"/>
    <n v="10274"/>
    <s v="VINET"/>
    <n v="6"/>
    <d v="1994-09-06T00:00:00"/>
    <d v="1994-10-04T00:00:00"/>
    <n v="10"/>
    <d v="1994-09-16T00:00:00"/>
    <n v="1"/>
    <n v="6.01"/>
    <s v="Vins et alcools Chevalier"/>
    <s v="59 rue de l'Abbaye"/>
    <s v="Reims"/>
    <s v=""/>
    <s v="51100"/>
    <x v="0"/>
    <n v="71"/>
    <x v="42"/>
    <n v="15"/>
    <n v="4"/>
    <s v="10 - 500 g pkgs."/>
    <n v="21.5"/>
    <n v="26"/>
    <n v="0"/>
    <n v="0"/>
    <n v="0"/>
    <s v="VINET"/>
    <s v="Vins et alcools Chevalier"/>
    <s v="Paul Henriot"/>
    <s v="Accounting Manager"/>
    <s v="59 rue de l'Abbaye"/>
    <s v="Reims"/>
    <s v=""/>
    <s v="51100"/>
    <s v="France"/>
    <s v="26.47.15.10"/>
    <s v="26.47.15.11"/>
    <n v="15"/>
    <s v="Norske Meierier"/>
    <s v="Beate Vileid"/>
    <s v="Marketing Manager"/>
    <s v="Hatlevegen 5"/>
    <s v="Sandvika"/>
    <s v=""/>
    <s v="1320"/>
    <s v="Norway"/>
    <s v="(0)2-953010"/>
    <s v=""/>
    <n v="4"/>
    <x v="0"/>
    <s v="Cheeses"/>
    <n v="1"/>
    <s v="Speedy Express"/>
    <s v="(503) 555-9831"/>
    <n v="6"/>
    <s v="Suyama"/>
    <s v="Michael"/>
    <s v="Sales Representative"/>
    <s v="Mr."/>
    <d v="1963-07-02T00:00:00"/>
    <d v="1993-10-17T00:00:00"/>
    <s v="Coventry House_x000d__x000a_Miner Rd."/>
    <s v="London"/>
    <s v=""/>
    <s v="EC2 7JR"/>
    <s v="UK"/>
    <s v="(71) 555-7773"/>
    <n v="428"/>
    <n v="5"/>
    <n v="344"/>
  </r>
  <r>
    <n v="10275"/>
    <n v="24"/>
    <n v="3.6"/>
    <n v="12"/>
    <n v="0.05"/>
    <n v="10275"/>
    <s v="MAGAA"/>
    <x v="5"/>
    <d v="1994-09-07T00:00:00"/>
    <d v="1994-10-05T00:00:00"/>
    <d v="1994-09-09T00:00:00"/>
    <n v="2"/>
    <n v="26"/>
    <n v="1"/>
    <n v="26.93"/>
    <s v="Magazzini Alimentari Riuniti"/>
    <s v="Via Ludovico il Moro 22"/>
    <s v="Bergamo"/>
    <s v=""/>
    <s v="24100"/>
    <s v="Italy"/>
    <n v="10275"/>
    <s v="MAGAA"/>
    <n v="1"/>
    <d v="1994-09-07T00:00:00"/>
    <d v="1994-10-05T00:00:00"/>
    <n v="2"/>
    <d v="1994-09-09T00:00:00"/>
    <n v="1"/>
    <n v="26.93"/>
    <s v="Magazzini Alimentari Riuniti"/>
    <s v="Via Ludovico il Moro 22"/>
    <s v="Bergamo"/>
    <s v=""/>
    <s v="24100"/>
    <x v="11"/>
    <n v="24"/>
    <x v="15"/>
    <n v="10"/>
    <n v="1"/>
    <s v="12 - 355 ml cans"/>
    <n v="4.5"/>
    <n v="20"/>
    <n v="0"/>
    <n v="0"/>
    <n v="1"/>
    <s v="MAGAA"/>
    <s v="Magazzini Alimentari Riuniti"/>
    <s v="Giovanni Rovelli"/>
    <s v="Marketing Manager"/>
    <s v="Via Ludovico il Moro 22"/>
    <s v="Bergamo"/>
    <s v=""/>
    <s v="24100"/>
    <s v="Italy"/>
    <s v="035-640230"/>
    <s v="035-640231"/>
    <n v="10"/>
    <s v="Refrescos Americanas LTDA"/>
    <s v="Carlos Diaz"/>
    <s v="Marketing Manager"/>
    <s v="Av. das Americanas 12.890"/>
    <s v="São Paulo"/>
    <s v=""/>
    <s v="5442"/>
    <s v="Brazil"/>
    <s v="(11) 555 4640"/>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41.040000000000006"/>
  </r>
  <r>
    <n v="10275"/>
    <n v="59"/>
    <n v="44"/>
    <n v="6"/>
    <n v="0.05"/>
    <n v="10275"/>
    <s v="MAGAA"/>
    <x v="5"/>
    <d v="1994-09-07T00:00:00"/>
    <d v="1994-10-05T00:00:00"/>
    <d v="1994-09-09T00:00:00"/>
    <n v="2"/>
    <n v="26"/>
    <n v="1"/>
    <n v="26.93"/>
    <s v="Magazzini Alimentari Riuniti"/>
    <s v="Via Ludovico il Moro 22"/>
    <s v="Bergamo"/>
    <s v=""/>
    <s v="24100"/>
    <s v="Italy"/>
    <n v="10275"/>
    <s v="MAGAA"/>
    <n v="1"/>
    <d v="1994-09-07T00:00:00"/>
    <d v="1994-10-05T00:00:00"/>
    <n v="2"/>
    <d v="1994-09-09T00:00:00"/>
    <n v="1"/>
    <n v="26.93"/>
    <s v="Magazzini Alimentari Riuniti"/>
    <s v="Via Ludovico il Moro 22"/>
    <s v="Bergamo"/>
    <s v=""/>
    <s v="24100"/>
    <x v="11"/>
    <n v="59"/>
    <x v="21"/>
    <n v="28"/>
    <n v="4"/>
    <s v="5 kg pkg."/>
    <n v="55"/>
    <n v="79"/>
    <n v="0"/>
    <n v="0"/>
    <n v="0"/>
    <s v="MAGAA"/>
    <s v="Magazzini Alimentari Riuniti"/>
    <s v="Giovanni Rovelli"/>
    <s v="Marketing Manager"/>
    <s v="Via Ludovico il Moro 22"/>
    <s v="Bergamo"/>
    <s v=""/>
    <s v="24100"/>
    <s v="Italy"/>
    <s v="035-640230"/>
    <s v="035-640231"/>
    <n v="28"/>
    <s v="Gai pâturage"/>
    <s v="Eliane Noz"/>
    <s v="Sales Representative"/>
    <s v="Bat. B_x000d__x000a_3, rue des Alpes"/>
    <s v="Annecy"/>
    <s v=""/>
    <s v="74000"/>
    <s v="France"/>
    <s v="38.76.98.06"/>
    <s v="38.76.98.58"/>
    <n v="4"/>
    <x v="0"/>
    <s v="Cheeses"/>
    <n v="1"/>
    <s v="Speedy Express"/>
    <s v="(503) 555-9831"/>
    <n v="1"/>
    <s v="Davolio"/>
    <s v="Nancy"/>
    <s v="Sales Representative"/>
    <s v="Ms."/>
    <d v="1948-12-08T00:00:00"/>
    <d v="1992-05-01T00:00:00"/>
    <s v="507 - 20th Ave. E._x000d__x000a_Apt. 2A"/>
    <s v="Seattle"/>
    <s v="WA"/>
    <s v="98122"/>
    <s v="USA"/>
    <s v="(206) 555-9857"/>
    <n v="5467"/>
    <n v="2"/>
    <n v="250.8"/>
  </r>
  <r>
    <n v="10276"/>
    <n v="10"/>
    <n v="24.8"/>
    <n v="15"/>
    <n v="0"/>
    <n v="10276"/>
    <s v="TORTU"/>
    <x v="6"/>
    <d v="1994-09-08T00:00:00"/>
    <d v="1994-09-22T00:00:00"/>
    <d v="1994-09-14T00:00:00"/>
    <n v="6"/>
    <n v="8"/>
    <n v="3"/>
    <n v="13.84"/>
    <s v="Tortuga Restaurante"/>
    <s v="Avda. Azteca 123"/>
    <s v="México D.F."/>
    <s v=""/>
    <s v="05033"/>
    <s v="Mexico"/>
    <n v="10276"/>
    <s v="TORTU"/>
    <n v="8"/>
    <d v="1994-09-08T00:00:00"/>
    <d v="1994-09-22T00:00:00"/>
    <n v="6"/>
    <d v="1994-09-14T00:00:00"/>
    <n v="3"/>
    <n v="13.84"/>
    <s v="Tortuga Restaurante"/>
    <s v="Avda. Azteca 123"/>
    <s v="México D.F."/>
    <s v=""/>
    <s v="05033"/>
    <x v="7"/>
    <n v="10"/>
    <x v="41"/>
    <n v="4"/>
    <n v="8"/>
    <s v="12 - 200 ml jars"/>
    <n v="31"/>
    <n v="31"/>
    <n v="0"/>
    <n v="0"/>
    <n v="0"/>
    <s v="TORTU"/>
    <s v="Tortuga Restaurante"/>
    <s v="Miguel Angel Paolino"/>
    <s v="Owner"/>
    <s v="Avda. Azteca 123"/>
    <s v="México D.F."/>
    <s v=""/>
    <s v="05033"/>
    <s v="Mexico"/>
    <s v="(5) 555-2933"/>
    <s v=""/>
    <n v="4"/>
    <s v="Tokyo Traders"/>
    <s v="Yoshi Nagase"/>
    <s v="Marketing Manager"/>
    <s v="9-8 Sekimai_x000d__x000a_Musashino-shi"/>
    <s v="Tokyo"/>
    <s v=""/>
    <s v="100"/>
    <s v="Japan"/>
    <s v="(03) 3555-5011"/>
    <s v=""/>
    <n v="8"/>
    <x v="3"/>
    <s v="Seaweed and fish"/>
    <n v="3"/>
    <s v="Federal Shipping"/>
    <s v="(503) 555-9931"/>
    <n v="8"/>
    <s v="Callahan"/>
    <s v="Laura"/>
    <s v="Inside Sales Coordinator"/>
    <s v="Ms."/>
    <d v="1958-01-09T00:00:00"/>
    <d v="1994-03-05T00:00:00"/>
    <s v="4726 - 11th Ave. N.E."/>
    <s v="Seattle"/>
    <s v="WA"/>
    <s v="98105"/>
    <s v="USA"/>
    <s v="(206) 555-1189"/>
    <n v="2344"/>
    <n v="2"/>
    <n v="372"/>
  </r>
  <r>
    <n v="10276"/>
    <n v="13"/>
    <n v="4.8"/>
    <n v="10"/>
    <n v="0"/>
    <n v="10276"/>
    <s v="TORTU"/>
    <x v="6"/>
    <d v="1994-09-08T00:00:00"/>
    <d v="1994-09-22T00:00:00"/>
    <d v="1994-09-14T00:00:00"/>
    <n v="6"/>
    <n v="8"/>
    <n v="3"/>
    <n v="13.84"/>
    <s v="Tortuga Restaurante"/>
    <s v="Avda. Azteca 123"/>
    <s v="México D.F."/>
    <s v=""/>
    <s v="05033"/>
    <s v="Mexico"/>
    <n v="10276"/>
    <s v="TORTU"/>
    <n v="8"/>
    <d v="1994-09-08T00:00:00"/>
    <d v="1994-09-22T00:00:00"/>
    <n v="6"/>
    <d v="1994-09-14T00:00:00"/>
    <n v="3"/>
    <n v="13.84"/>
    <s v="Tortuga Restaurante"/>
    <s v="Avda. Azteca 123"/>
    <s v="México D.F."/>
    <s v=""/>
    <s v="05033"/>
    <x v="7"/>
    <n v="13"/>
    <x v="43"/>
    <n v="6"/>
    <n v="8"/>
    <s v="2 kg box"/>
    <n v="6"/>
    <n v="24"/>
    <n v="0"/>
    <n v="5"/>
    <n v="0"/>
    <s v="TORTU"/>
    <s v="Tortuga Restaurante"/>
    <s v="Miguel Angel Paolino"/>
    <s v="Owner"/>
    <s v="Avda. Azteca 123"/>
    <s v="México D.F."/>
    <s v=""/>
    <s v="05033"/>
    <s v="Mexico"/>
    <s v="(5) 555-2933"/>
    <s v=""/>
    <n v="6"/>
    <s v="Mayumi's"/>
    <s v="Mayumi Ohno"/>
    <s v="Marketing Representative"/>
    <s v="92 Setsuko_x000d__x000a_Chuo-ku"/>
    <s v="Osaka"/>
    <s v=""/>
    <s v="545"/>
    <s v="Japan"/>
    <s v="(06) 431-7877"/>
    <s v=""/>
    <n v="8"/>
    <x v="3"/>
    <s v="Seaweed and fish"/>
    <n v="3"/>
    <s v="Federal Shipping"/>
    <s v="(503) 555-9931"/>
    <n v="8"/>
    <s v="Callahan"/>
    <s v="Laura"/>
    <s v="Inside Sales Coordinator"/>
    <s v="Ms."/>
    <d v="1958-01-09T00:00:00"/>
    <d v="1994-03-05T00:00:00"/>
    <s v="4726 - 11th Ave. N.E."/>
    <s v="Seattle"/>
    <s v="WA"/>
    <s v="98105"/>
    <s v="USA"/>
    <s v="(206) 555-1189"/>
    <n v="2344"/>
    <n v="2"/>
    <n v="48"/>
  </r>
  <r>
    <n v="10277"/>
    <n v="28"/>
    <n v="36.4"/>
    <n v="20"/>
    <n v="0"/>
    <n v="10277"/>
    <s v="MORGK"/>
    <x v="7"/>
    <d v="1994-09-09T00:00:00"/>
    <d v="1994-10-07T00:00:00"/>
    <d v="1994-09-13T00:00:00"/>
    <n v="4"/>
    <n v="24"/>
    <n v="3"/>
    <n v="125.77"/>
    <s v="Morgenstern Gesundkost"/>
    <s v="Heerstr. 22"/>
    <s v="Leipzig"/>
    <s v=""/>
    <s v="04179"/>
    <s v="Germany"/>
    <n v="10277"/>
    <s v="MORGK"/>
    <n v="2"/>
    <d v="1994-09-09T00:00:00"/>
    <d v="1994-10-07T00:00:00"/>
    <n v="4"/>
    <d v="1994-09-13T00:00:00"/>
    <n v="3"/>
    <n v="125.77"/>
    <s v="Morgenstern Gesundkost"/>
    <s v="Heerstr. 22"/>
    <s v="Leipzig"/>
    <s v=""/>
    <s v="04179"/>
    <x v="1"/>
    <n v="28"/>
    <x v="44"/>
    <n v="12"/>
    <n v="7"/>
    <s v="25 - 825 g cans"/>
    <n v="45.6"/>
    <n v="26"/>
    <n v="0"/>
    <n v="0"/>
    <n v="1"/>
    <s v="MORGK"/>
    <s v="Morgenstern Gesundkost"/>
    <s v="Alexander Feuer"/>
    <s v="Marketing Assistant"/>
    <s v="Heerstr. 22"/>
    <s v="Leipzig"/>
    <s v=""/>
    <s v="04179"/>
    <s v="Germany"/>
    <s v="0342-023176"/>
    <s v=""/>
    <n v="12"/>
    <s v="Plutzer Lebensmittelgroßmärkte AG"/>
    <s v="Martin Bein"/>
    <s v="International Marketing Mgr."/>
    <s v="Bogenallee 51"/>
    <s v="Frankfurt"/>
    <s v=""/>
    <s v="60439"/>
    <s v="Germany"/>
    <s v="(069) 992755"/>
    <s v=""/>
    <n v="7"/>
    <x v="2"/>
    <s v="Dried fruit and bean curd"/>
    <n v="3"/>
    <s v="Federal Shipping"/>
    <s v="(503) 555-9931"/>
    <n v="2"/>
    <s v="Fuller"/>
    <s v="Andrew"/>
    <s v="Vice President, Sales"/>
    <s v="Dr."/>
    <d v="1952-02-19T00:00:00"/>
    <d v="1992-08-14T00:00:00"/>
    <s v="908 W. Capital Way"/>
    <s v="Tacoma"/>
    <s v="WA"/>
    <s v="98401"/>
    <s v="USA"/>
    <s v="(206) 555-9482"/>
    <n v="3457"/>
    <m/>
    <n v="728"/>
  </r>
  <r>
    <n v="10277"/>
    <n v="62"/>
    <n v="39.4"/>
    <n v="12"/>
    <n v="0"/>
    <n v="10277"/>
    <s v="MORGK"/>
    <x v="7"/>
    <d v="1994-09-09T00:00:00"/>
    <d v="1994-10-07T00:00:00"/>
    <d v="1994-09-13T00:00:00"/>
    <n v="4"/>
    <n v="24"/>
    <n v="3"/>
    <n v="125.77"/>
    <s v="Morgenstern Gesundkost"/>
    <s v="Heerstr. 22"/>
    <s v="Leipzig"/>
    <s v=""/>
    <s v="04179"/>
    <s v="Germany"/>
    <n v="10277"/>
    <s v="MORGK"/>
    <n v="2"/>
    <d v="1994-09-09T00:00:00"/>
    <d v="1994-10-07T00:00:00"/>
    <n v="4"/>
    <d v="1994-09-13T00:00:00"/>
    <n v="3"/>
    <n v="125.77"/>
    <s v="Morgenstern Gesundkost"/>
    <s v="Heerstr. 22"/>
    <s v="Leipzig"/>
    <s v=""/>
    <s v="04179"/>
    <x v="1"/>
    <n v="62"/>
    <x v="29"/>
    <n v="29"/>
    <n v="3"/>
    <s v="48 pies"/>
    <n v="49.3"/>
    <n v="17"/>
    <n v="0"/>
    <n v="0"/>
    <n v="0"/>
    <s v="MORGK"/>
    <s v="Morgenstern Gesundkost"/>
    <s v="Alexander Feuer"/>
    <s v="Marketing Assistant"/>
    <s v="Heerstr. 22"/>
    <s v="Leipzig"/>
    <s v=""/>
    <s v="04179"/>
    <s v="Germany"/>
    <s v="0342-023176"/>
    <s v=""/>
    <n v="29"/>
    <s v="Forêts d'érables"/>
    <s v="Chantal Goulet"/>
    <s v="Accounting Manager"/>
    <s v="148 rue Chasseur"/>
    <s v="Ste-Hyacinthe"/>
    <s v="Québec"/>
    <s v="J2S 7S8"/>
    <s v="Canada"/>
    <s v="(514) 555-2955"/>
    <s v="(514) 555-2921"/>
    <n v="3"/>
    <x v="5"/>
    <s v="Desserts, candies, and sweet breads"/>
    <n v="3"/>
    <s v="Federal Shipping"/>
    <s v="(503) 555-9931"/>
    <n v="2"/>
    <s v="Fuller"/>
    <s v="Andrew"/>
    <s v="Vice President, Sales"/>
    <s v="Dr."/>
    <d v="1952-02-19T00:00:00"/>
    <d v="1992-08-14T00:00:00"/>
    <s v="908 W. Capital Way"/>
    <s v="Tacoma"/>
    <s v="WA"/>
    <s v="98401"/>
    <s v="USA"/>
    <s v="(206) 555-9482"/>
    <n v="3457"/>
    <m/>
    <n v="472.79999999999995"/>
  </r>
  <r>
    <n v="10278"/>
    <n v="44"/>
    <n v="15.5"/>
    <n v="16"/>
    <n v="0"/>
    <n v="10278"/>
    <s v="BERGS"/>
    <x v="6"/>
    <d v="1994-09-12T00:00:00"/>
    <d v="1994-10-10T00:00:00"/>
    <d v="1994-09-16T00:00:00"/>
    <n v="4"/>
    <n v="24"/>
    <n v="2"/>
    <n v="92.69"/>
    <s v="Berglunds snabbköp"/>
    <s v="Berguvsvägen  8"/>
    <s v="Luleå"/>
    <s v=""/>
    <s v="S-958 22"/>
    <s v="Sweden"/>
    <n v="10278"/>
    <s v="BERGS"/>
    <n v="8"/>
    <d v="1994-09-12T00:00:00"/>
    <d v="1994-10-10T00:00:00"/>
    <n v="4"/>
    <d v="1994-09-16T00:00:00"/>
    <n v="2"/>
    <n v="92.69"/>
    <s v="Berglunds snabbköp"/>
    <s v="Berguvsvägen  8"/>
    <s v="Luleå"/>
    <s v=""/>
    <s v="S-958 22"/>
    <x v="9"/>
    <n v="44"/>
    <x v="45"/>
    <n v="20"/>
    <n v="2"/>
    <s v="20 - 2 kg bags"/>
    <n v="19.45"/>
    <n v="27"/>
    <n v="0"/>
    <n v="15"/>
    <n v="0"/>
    <s v="BERGS"/>
    <s v="Berglunds snabbköp"/>
    <s v="Christina Berglund"/>
    <s v="Order Administrator"/>
    <s v="Berguvsvägen  8"/>
    <s v="Luleå"/>
    <s v=""/>
    <s v="S-958 22"/>
    <s v="Sweden"/>
    <s v="0921-12 34 65"/>
    <s v="0921-12 34 67"/>
    <n v="20"/>
    <s v="Leka Trading"/>
    <s v="Chandra Leka"/>
    <s v="Owner"/>
    <s v="471 Serangoon Loop, Suite #402"/>
    <s v="Singapore"/>
    <s v=""/>
    <s v="0512"/>
    <s v="Singapore"/>
    <s v="555-8787"/>
    <s v=""/>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248"/>
  </r>
  <r>
    <n v="10278"/>
    <n v="63"/>
    <n v="35.1"/>
    <n v="8"/>
    <n v="0"/>
    <n v="10278"/>
    <s v="BERGS"/>
    <x v="6"/>
    <d v="1994-09-12T00:00:00"/>
    <d v="1994-10-10T00:00:00"/>
    <d v="1994-09-16T00:00:00"/>
    <n v="4"/>
    <n v="24"/>
    <n v="2"/>
    <n v="92.69"/>
    <s v="Berglunds snabbköp"/>
    <s v="Berguvsvägen  8"/>
    <s v="Luleå"/>
    <s v=""/>
    <s v="S-958 22"/>
    <s v="Sweden"/>
    <n v="10278"/>
    <s v="BERGS"/>
    <n v="8"/>
    <d v="1994-09-12T00:00:00"/>
    <d v="1994-10-10T00:00:00"/>
    <n v="4"/>
    <d v="1994-09-16T00:00:00"/>
    <n v="2"/>
    <n v="92.69"/>
    <s v="Berglunds snabbköp"/>
    <s v="Berguvsvägen  8"/>
    <s v="Luleå"/>
    <s v=""/>
    <s v="S-958 22"/>
    <x v="9"/>
    <n v="63"/>
    <x v="46"/>
    <n v="7"/>
    <n v="2"/>
    <s v="15 - 625 g jars"/>
    <n v="43.9"/>
    <n v="24"/>
    <n v="0"/>
    <n v="5"/>
    <n v="0"/>
    <s v="BERGS"/>
    <s v="Berglunds snabbköp"/>
    <s v="Christina Berglund"/>
    <s v="Order Administrator"/>
    <s v="Berguvsvägen  8"/>
    <s v="Luleå"/>
    <s v=""/>
    <s v="S-958 22"/>
    <s v="Sweden"/>
    <s v="0921-12 34 65"/>
    <s v="0921-12 34 67"/>
    <n v="7"/>
    <s v="Pavlova, Ltd."/>
    <s v="Ian Devling"/>
    <s v="Marketing Manager"/>
    <s v="74 Rose St._x000d__x000a_Moonie Ponds"/>
    <s v="Melbourne"/>
    <s v="Victoria"/>
    <s v="3058"/>
    <s v="Australia"/>
    <s v="(03) 444-2343"/>
    <s v="(03) 444-6588"/>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280.8"/>
  </r>
  <r>
    <n v="10278"/>
    <n v="73"/>
    <n v="12"/>
    <n v="25"/>
    <n v="0"/>
    <n v="10278"/>
    <s v="BERGS"/>
    <x v="6"/>
    <d v="1994-09-12T00:00:00"/>
    <d v="1994-10-10T00:00:00"/>
    <d v="1994-09-16T00:00:00"/>
    <n v="4"/>
    <n v="24"/>
    <n v="2"/>
    <n v="92.69"/>
    <s v="Berglunds snabbköp"/>
    <s v="Berguvsvägen  8"/>
    <s v="Luleå"/>
    <s v=""/>
    <s v="S-958 22"/>
    <s v="Sweden"/>
    <n v="10278"/>
    <s v="BERGS"/>
    <n v="8"/>
    <d v="1994-09-12T00:00:00"/>
    <d v="1994-10-10T00:00:00"/>
    <n v="4"/>
    <d v="1994-09-16T00:00:00"/>
    <n v="2"/>
    <n v="92.69"/>
    <s v="Berglunds snabbköp"/>
    <s v="Berguvsvägen  8"/>
    <s v="Luleå"/>
    <s v=""/>
    <s v="S-958 22"/>
    <x v="9"/>
    <n v="73"/>
    <x v="47"/>
    <n v="17"/>
    <n v="8"/>
    <s v="24 - 150 g jars"/>
    <n v="15"/>
    <n v="101"/>
    <n v="0"/>
    <n v="5"/>
    <n v="0"/>
    <s v="BERGS"/>
    <s v="Berglunds snabbköp"/>
    <s v="Christina Berglund"/>
    <s v="Order Administrator"/>
    <s v="Berguvsvägen  8"/>
    <s v="Luleå"/>
    <s v=""/>
    <s v="S-958 22"/>
    <s v="Sweden"/>
    <s v="0921-12 34 65"/>
    <s v="0921-12 34 67"/>
    <n v="17"/>
    <s v="Svensk Sjöföda AB"/>
    <s v="Michael Björn"/>
    <s v="Sales Representative"/>
    <s v="Brovallavägen 231"/>
    <s v="Stockholm"/>
    <s v=""/>
    <s v="S-123 45"/>
    <s v="Sweden"/>
    <s v="08-123 45 67"/>
    <s v=""/>
    <n v="8"/>
    <x v="3"/>
    <s v="Seaweed and fish"/>
    <n v="2"/>
    <s v="United Package"/>
    <s v="(503) 555-3199"/>
    <n v="8"/>
    <s v="Callahan"/>
    <s v="Laura"/>
    <s v="Inside Sales Coordinator"/>
    <s v="Ms."/>
    <d v="1958-01-09T00:00:00"/>
    <d v="1994-03-05T00:00:00"/>
    <s v="4726 - 11th Ave. N.E."/>
    <s v="Seattle"/>
    <s v="WA"/>
    <s v="98105"/>
    <s v="USA"/>
    <s v="(206) 555-1189"/>
    <n v="2344"/>
    <n v="2"/>
    <n v="300"/>
  </r>
  <r>
    <n v="10278"/>
    <n v="59"/>
    <n v="44"/>
    <n v="15"/>
    <n v="0"/>
    <n v="10278"/>
    <s v="BERGS"/>
    <x v="6"/>
    <d v="1994-09-12T00:00:00"/>
    <d v="1994-10-10T00:00:00"/>
    <d v="1994-09-16T00:00:00"/>
    <n v="4"/>
    <n v="24"/>
    <n v="2"/>
    <n v="92.69"/>
    <s v="Berglunds snabbköp"/>
    <s v="Berguvsvägen  8"/>
    <s v="Luleå"/>
    <s v=""/>
    <s v="S-958 22"/>
    <s v="Sweden"/>
    <n v="10278"/>
    <s v="BERGS"/>
    <n v="8"/>
    <d v="1994-09-12T00:00:00"/>
    <d v="1994-10-10T00:00:00"/>
    <n v="4"/>
    <d v="1994-09-16T00:00:00"/>
    <n v="2"/>
    <n v="92.69"/>
    <s v="Berglunds snabbköp"/>
    <s v="Berguvsvägen  8"/>
    <s v="Luleå"/>
    <s v=""/>
    <s v="S-958 22"/>
    <x v="9"/>
    <n v="59"/>
    <x v="21"/>
    <n v="28"/>
    <n v="4"/>
    <s v="5 kg pkg."/>
    <n v="55"/>
    <n v="79"/>
    <n v="0"/>
    <n v="0"/>
    <n v="0"/>
    <s v="BERGS"/>
    <s v="Berglunds snabbköp"/>
    <s v="Christina Berglund"/>
    <s v="Order Administrator"/>
    <s v="Berguvsvägen  8"/>
    <s v="Luleå"/>
    <s v=""/>
    <s v="S-958 22"/>
    <s v="Sweden"/>
    <s v="0921-12 34 65"/>
    <s v="0921-12 34 67"/>
    <n v="28"/>
    <s v="Gai pâturage"/>
    <s v="Eliane Noz"/>
    <s v="Sales Representative"/>
    <s v="Bat. B_x000d__x000a_3, rue des Alpes"/>
    <s v="Annecy"/>
    <s v=""/>
    <s v="74000"/>
    <s v="France"/>
    <s v="38.76.98.06"/>
    <s v="38.76.98.58"/>
    <n v="4"/>
    <x v="0"/>
    <s v="Cheeses"/>
    <n v="2"/>
    <s v="United Package"/>
    <s v="(503) 555-3199"/>
    <n v="8"/>
    <s v="Callahan"/>
    <s v="Laura"/>
    <s v="Inside Sales Coordinator"/>
    <s v="Ms."/>
    <d v="1958-01-09T00:00:00"/>
    <d v="1994-03-05T00:00:00"/>
    <s v="4726 - 11th Ave. N.E."/>
    <s v="Seattle"/>
    <s v="WA"/>
    <s v="98105"/>
    <s v="USA"/>
    <s v="(206) 555-1189"/>
    <n v="2344"/>
    <n v="2"/>
    <n v="660"/>
  </r>
  <r>
    <n v="10279"/>
    <n v="17"/>
    <n v="31.2"/>
    <n v="15"/>
    <n v="0.25"/>
    <n v="10279"/>
    <s v="LEHMS"/>
    <x v="6"/>
    <d v="1994-09-13T00:00:00"/>
    <d v="1994-10-11T00:00:00"/>
    <d v="1994-09-16T00:00:00"/>
    <n v="3"/>
    <n v="25"/>
    <n v="2"/>
    <n v="25.83"/>
    <s v="Lehmanns Marktstand"/>
    <s v="Magazinweg 7"/>
    <s v="Frankfurt a.M. "/>
    <s v=""/>
    <s v="60528"/>
    <s v="Germany"/>
    <n v="10279"/>
    <s v="LEHMS"/>
    <n v="8"/>
    <d v="1994-09-13T00:00:00"/>
    <d v="1994-10-11T00:00:00"/>
    <n v="3"/>
    <d v="1994-09-16T00:00:00"/>
    <n v="2"/>
    <n v="25.83"/>
    <s v="Lehmanns Marktstand"/>
    <s v="Magazinweg 7"/>
    <s v="Frankfurt a.M. "/>
    <s v=""/>
    <s v="60528"/>
    <x v="1"/>
    <n v="17"/>
    <x v="35"/>
    <n v="7"/>
    <n v="6"/>
    <s v="20 - 1 kg tins"/>
    <n v="39"/>
    <n v="0"/>
    <n v="0"/>
    <n v="0"/>
    <n v="1"/>
    <s v="LEHMS"/>
    <s v="Lehmanns Marktstand"/>
    <s v="Renate Messner"/>
    <s v="Sales Representative"/>
    <s v="Magazinweg 7"/>
    <s v="Frankfurt a.M. "/>
    <s v=""/>
    <s v="60528"/>
    <s v="Germany"/>
    <s v="069-0245984"/>
    <s v="069-0245874"/>
    <n v="7"/>
    <s v="Pavlova, Ltd."/>
    <s v="Ian Devling"/>
    <s v="Marketing Manager"/>
    <s v="74 Rose St._x000d__x000a_Moonie Ponds"/>
    <s v="Melbourne"/>
    <s v="Victoria"/>
    <s v="3058"/>
    <s v="Australia"/>
    <s v="(03) 444-2343"/>
    <s v="(03) 444-6588"/>
    <n v="6"/>
    <x v="7"/>
    <s v="Prepared meats"/>
    <n v="2"/>
    <s v="United Package"/>
    <s v="(503) 555-3199"/>
    <n v="8"/>
    <s v="Callahan"/>
    <s v="Laura"/>
    <s v="Inside Sales Coordinator"/>
    <s v="Ms."/>
    <d v="1958-01-09T00:00:00"/>
    <d v="1994-03-05T00:00:00"/>
    <s v="4726 - 11th Ave. N.E."/>
    <s v="Seattle"/>
    <s v="WA"/>
    <s v="98105"/>
    <s v="USA"/>
    <s v="(206) 555-1189"/>
    <n v="2344"/>
    <n v="2"/>
    <n v="351"/>
  </r>
  <r>
    <n v="10280"/>
    <n v="24"/>
    <n v="3.6"/>
    <n v="12"/>
    <n v="0"/>
    <n v="10280"/>
    <s v="BERGS"/>
    <x v="7"/>
    <d v="1994-09-14T00:00:00"/>
    <d v="1994-10-12T00:00:00"/>
    <d v="1994-10-13T00:00:00"/>
    <n v="29"/>
    <n v="-1"/>
    <n v="1"/>
    <n v="8.98"/>
    <s v="Berglunds snabbköp"/>
    <s v="Berguvsvägen  8"/>
    <s v="Luleå"/>
    <s v=""/>
    <s v="S-958 22"/>
    <s v="Sweden"/>
    <n v="10280"/>
    <s v="BERGS"/>
    <n v="2"/>
    <d v="1994-09-14T00:00:00"/>
    <d v="1994-10-12T00:00:00"/>
    <n v="29"/>
    <d v="1994-10-13T00:00:00"/>
    <n v="1"/>
    <n v="8.98"/>
    <s v="Berglunds snabbköp"/>
    <s v="Berguvsvägen  8"/>
    <s v="Luleå"/>
    <s v=""/>
    <s v="S-958 22"/>
    <x v="9"/>
    <n v="24"/>
    <x v="15"/>
    <n v="10"/>
    <n v="1"/>
    <s v="12 - 355 ml cans"/>
    <n v="4.5"/>
    <n v="20"/>
    <n v="0"/>
    <n v="0"/>
    <n v="1"/>
    <s v="BERGS"/>
    <s v="Berglunds snabbköp"/>
    <s v="Christina Berglund"/>
    <s v="Order Administrator"/>
    <s v="Berguvsvägen  8"/>
    <s v="Luleå"/>
    <s v=""/>
    <s v="S-958 22"/>
    <s v="Sweden"/>
    <s v="0921-12 34 65"/>
    <s v="0921-12 34 67"/>
    <n v="10"/>
    <s v="Refrescos Americanas LTDA"/>
    <s v="Carlos Diaz"/>
    <s v="Marketing Manager"/>
    <s v="Av. das Americanas 12.890"/>
    <s v="São Paulo"/>
    <s v=""/>
    <s v="5442"/>
    <s v="Brazil"/>
    <s v="(11) 555 4640"/>
    <s v=""/>
    <n v="1"/>
    <x v="6"/>
    <s v="Soft drinks, coffees, teas, beers, and ales"/>
    <n v="1"/>
    <s v="Speedy Express"/>
    <s v="(503) 555-9831"/>
    <n v="2"/>
    <s v="Fuller"/>
    <s v="Andrew"/>
    <s v="Vice President, Sales"/>
    <s v="Dr."/>
    <d v="1952-02-19T00:00:00"/>
    <d v="1992-08-14T00:00:00"/>
    <s v="908 W. Capital Way"/>
    <s v="Tacoma"/>
    <s v="WA"/>
    <s v="98401"/>
    <s v="USA"/>
    <s v="(206) 555-9482"/>
    <n v="3457"/>
    <m/>
    <n v="43.2"/>
  </r>
  <r>
    <n v="10280"/>
    <n v="75"/>
    <n v="6.2"/>
    <n v="30"/>
    <n v="0"/>
    <n v="10280"/>
    <s v="BERGS"/>
    <x v="7"/>
    <d v="1994-09-14T00:00:00"/>
    <d v="1994-10-12T00:00:00"/>
    <d v="1994-10-13T00:00:00"/>
    <n v="29"/>
    <n v="-1"/>
    <n v="1"/>
    <n v="8.98"/>
    <s v="Berglunds snabbköp"/>
    <s v="Berguvsvägen  8"/>
    <s v="Luleå"/>
    <s v=""/>
    <s v="S-958 22"/>
    <s v="Sweden"/>
    <n v="10280"/>
    <s v="BERGS"/>
    <n v="2"/>
    <d v="1994-09-14T00:00:00"/>
    <d v="1994-10-12T00:00:00"/>
    <n v="29"/>
    <d v="1994-10-13T00:00:00"/>
    <n v="1"/>
    <n v="8.98"/>
    <s v="Berglunds snabbköp"/>
    <s v="Berguvsvägen  8"/>
    <s v="Luleå"/>
    <s v=""/>
    <s v="S-958 22"/>
    <x v="9"/>
    <n v="75"/>
    <x v="48"/>
    <n v="12"/>
    <n v="1"/>
    <s v="24 - 0.5 l bottles"/>
    <n v="7.75"/>
    <n v="125"/>
    <n v="0"/>
    <n v="25"/>
    <n v="0"/>
    <s v="BERGS"/>
    <s v="Berglunds snabbköp"/>
    <s v="Christina Berglund"/>
    <s v="Order Administrator"/>
    <s v="Berguvsvägen  8"/>
    <s v="Luleå"/>
    <s v=""/>
    <s v="S-958 22"/>
    <s v="Sweden"/>
    <s v="0921-12 34 65"/>
    <s v="0921-12 34 67"/>
    <n v="12"/>
    <s v="Plutzer Lebensmittelgroßmärkte AG"/>
    <s v="Martin Bein"/>
    <s v="International Marketing Mgr."/>
    <s v="Bogenallee 51"/>
    <s v="Frankfurt"/>
    <s v=""/>
    <s v="60439"/>
    <s v="Germany"/>
    <s v="(069) 992755"/>
    <s v=""/>
    <n v="1"/>
    <x v="6"/>
    <s v="Soft drinks, coffees, teas, beers, and ales"/>
    <n v="1"/>
    <s v="Speedy Express"/>
    <s v="(503) 555-9831"/>
    <n v="2"/>
    <s v="Fuller"/>
    <s v="Andrew"/>
    <s v="Vice President, Sales"/>
    <s v="Dr."/>
    <d v="1952-02-19T00:00:00"/>
    <d v="1992-08-14T00:00:00"/>
    <s v="908 W. Capital Way"/>
    <s v="Tacoma"/>
    <s v="WA"/>
    <s v="98401"/>
    <s v="USA"/>
    <s v="(206) 555-9482"/>
    <n v="3457"/>
    <m/>
    <n v="186"/>
  </r>
  <r>
    <n v="10280"/>
    <n v="55"/>
    <n v="19.2"/>
    <n v="20"/>
    <n v="0"/>
    <n v="10280"/>
    <s v="BERGS"/>
    <x v="7"/>
    <d v="1994-09-14T00:00:00"/>
    <d v="1994-10-12T00:00:00"/>
    <d v="1994-10-13T00:00:00"/>
    <n v="29"/>
    <n v="-1"/>
    <n v="1"/>
    <n v="8.98"/>
    <s v="Berglunds snabbköp"/>
    <s v="Berguvsvägen  8"/>
    <s v="Luleå"/>
    <s v=""/>
    <s v="S-958 22"/>
    <s v="Sweden"/>
    <n v="10280"/>
    <s v="BERGS"/>
    <n v="2"/>
    <d v="1994-09-14T00:00:00"/>
    <d v="1994-10-12T00:00:00"/>
    <n v="29"/>
    <d v="1994-10-13T00:00:00"/>
    <n v="1"/>
    <n v="8.98"/>
    <s v="Berglunds snabbköp"/>
    <s v="Berguvsvägen  8"/>
    <s v="Luleå"/>
    <s v=""/>
    <s v="S-958 22"/>
    <x v="9"/>
    <n v="55"/>
    <x v="16"/>
    <n v="25"/>
    <n v="6"/>
    <s v="24 boxes x 2 pies"/>
    <n v="24"/>
    <n v="115"/>
    <n v="0"/>
    <n v="20"/>
    <n v="0"/>
    <s v="BERGS"/>
    <s v="Berglunds snabbköp"/>
    <s v="Christina Berglund"/>
    <s v="Order Administrator"/>
    <s v="Berguvsvägen  8"/>
    <s v="Luleå"/>
    <s v=""/>
    <s v="S-958 22"/>
    <s v="Sweden"/>
    <s v="0921-12 34 65"/>
    <s v="0921-12 34 67"/>
    <n v="25"/>
    <s v="Ma Maison"/>
    <s v="Jean-Guy Lauzon"/>
    <s v="Marketing Manager"/>
    <s v="2960 Rue St. Laurent"/>
    <s v="Montréal"/>
    <s v="Québec"/>
    <s v="H1J 1C3"/>
    <s v="Canada"/>
    <s v="(514) 555-9022"/>
    <s v=""/>
    <n v="6"/>
    <x v="7"/>
    <s v="Prepared meats"/>
    <n v="1"/>
    <s v="Speedy Express"/>
    <s v="(503) 555-9831"/>
    <n v="2"/>
    <s v="Fuller"/>
    <s v="Andrew"/>
    <s v="Vice President, Sales"/>
    <s v="Dr."/>
    <d v="1952-02-19T00:00:00"/>
    <d v="1992-08-14T00:00:00"/>
    <s v="908 W. Capital Way"/>
    <s v="Tacoma"/>
    <s v="WA"/>
    <s v="98401"/>
    <s v="USA"/>
    <s v="(206) 555-9482"/>
    <n v="3457"/>
    <m/>
    <n v="384"/>
  </r>
  <r>
    <n v="10281"/>
    <n v="19"/>
    <n v="7.3"/>
    <n v="1"/>
    <n v="0"/>
    <n v="10281"/>
    <s v="ROMEY"/>
    <x v="2"/>
    <d v="1994-09-14T00:00:00"/>
    <d v="1994-09-28T00:00:00"/>
    <d v="1994-09-21T00:00:00"/>
    <n v="7"/>
    <n v="7"/>
    <n v="1"/>
    <n v="2.94"/>
    <s v="Romero y tomillo"/>
    <s v="Gran Vía, 1"/>
    <s v="Madrid"/>
    <s v=""/>
    <s v="28001"/>
    <s v="Spain"/>
    <n v="10281"/>
    <s v="ROMEY"/>
    <n v="4"/>
    <d v="1994-09-14T00:00:00"/>
    <d v="1994-09-28T00:00:00"/>
    <n v="7"/>
    <d v="1994-09-21T00:00:00"/>
    <n v="1"/>
    <n v="2.94"/>
    <s v="Romero y tomillo"/>
    <s v="Gran Vía, 1"/>
    <s v="Madrid"/>
    <s v=""/>
    <s v="28001"/>
    <x v="12"/>
    <n v="19"/>
    <x v="49"/>
    <n v="8"/>
    <n v="3"/>
    <s v="10 boxes x 12 pieces"/>
    <n v="9.1999999999999993"/>
    <n v="25"/>
    <n v="0"/>
    <n v="5"/>
    <n v="0"/>
    <s v="ROMEY"/>
    <s v="Romero y tomillo"/>
    <s v="Alejandra Camino"/>
    <s v="Accounting Manager"/>
    <s v="Gran Vía, 1"/>
    <s v="Madrid"/>
    <s v=""/>
    <s v="28001"/>
    <s v="Spain"/>
    <s v="(91) 745 6200"/>
    <s v="(91) 745 6210"/>
    <n v="8"/>
    <s v="Specialty Biscuits, Ltd."/>
    <s v="Peter Wilson"/>
    <s v="Sales Representative"/>
    <s v="29 King's Way"/>
    <s v="Manchester"/>
    <s v=""/>
    <s v="M14 GSD"/>
    <s v="UK"/>
    <s v="(161) 555-4448"/>
    <s v=""/>
    <n v="3"/>
    <x v="5"/>
    <s v="Desserts, candies, and sweet breads"/>
    <n v="1"/>
    <s v="Speedy Express"/>
    <s v="(503) 555-9831"/>
    <n v="4"/>
    <s v="Peacock"/>
    <s v="Margaret"/>
    <s v="Sales Representative"/>
    <s v="Mrs."/>
    <d v="1937-09-19T00:00:00"/>
    <d v="1993-05-03T00:00:00"/>
    <s v="4110 Old Redmond Rd."/>
    <s v="Redmond"/>
    <s v="WA"/>
    <s v="98052"/>
    <s v="USA"/>
    <s v="(206) 555-8122"/>
    <n v="5176"/>
    <n v="2"/>
    <n v="7.3"/>
  </r>
  <r>
    <n v="10281"/>
    <n v="24"/>
    <n v="3.6"/>
    <n v="6"/>
    <n v="0"/>
    <n v="10281"/>
    <s v="ROMEY"/>
    <x v="2"/>
    <d v="1994-09-14T00:00:00"/>
    <d v="1994-09-28T00:00:00"/>
    <d v="1994-09-21T00:00:00"/>
    <n v="7"/>
    <n v="7"/>
    <n v="1"/>
    <n v="2.94"/>
    <s v="Romero y tomillo"/>
    <s v="Gran Vía, 1"/>
    <s v="Madrid"/>
    <s v=""/>
    <s v="28001"/>
    <s v="Spain"/>
    <n v="10281"/>
    <s v="ROMEY"/>
    <n v="4"/>
    <d v="1994-09-14T00:00:00"/>
    <d v="1994-09-28T00:00:00"/>
    <n v="7"/>
    <d v="1994-09-21T00:00:00"/>
    <n v="1"/>
    <n v="2.94"/>
    <s v="Romero y tomillo"/>
    <s v="Gran Vía, 1"/>
    <s v="Madrid"/>
    <s v=""/>
    <s v="28001"/>
    <x v="12"/>
    <n v="24"/>
    <x v="15"/>
    <n v="10"/>
    <n v="1"/>
    <s v="12 - 355 ml cans"/>
    <n v="4.5"/>
    <n v="20"/>
    <n v="0"/>
    <n v="0"/>
    <n v="1"/>
    <s v="ROMEY"/>
    <s v="Romero y tomillo"/>
    <s v="Alejandra Camino"/>
    <s v="Accounting Manager"/>
    <s v="Gran Vía, 1"/>
    <s v="Madrid"/>
    <s v=""/>
    <s v="28001"/>
    <s v="Spain"/>
    <s v="(91) 745 6200"/>
    <s v="(91) 745 6210"/>
    <n v="10"/>
    <s v="Refrescos Americanas LTDA"/>
    <s v="Carlos Diaz"/>
    <s v="Marketing Manager"/>
    <s v="Av. das Americanas 12.890"/>
    <s v="São Paulo"/>
    <s v=""/>
    <s v="5442"/>
    <s v="Brazil"/>
    <s v="(11) 555 4640"/>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21.6"/>
  </r>
  <r>
    <n v="10281"/>
    <n v="35"/>
    <n v="14.4"/>
    <n v="4"/>
    <n v="0"/>
    <n v="10281"/>
    <s v="ROMEY"/>
    <x v="2"/>
    <d v="1994-09-14T00:00:00"/>
    <d v="1994-09-28T00:00:00"/>
    <d v="1994-09-21T00:00:00"/>
    <n v="7"/>
    <n v="7"/>
    <n v="1"/>
    <n v="2.94"/>
    <s v="Romero y tomillo"/>
    <s v="Gran Vía, 1"/>
    <s v="Madrid"/>
    <s v=""/>
    <s v="28001"/>
    <s v="Spain"/>
    <n v="10281"/>
    <s v="ROMEY"/>
    <n v="4"/>
    <d v="1994-09-14T00:00:00"/>
    <d v="1994-09-28T00:00:00"/>
    <n v="7"/>
    <d v="1994-09-21T00:00:00"/>
    <n v="1"/>
    <n v="2.94"/>
    <s v="Romero y tomillo"/>
    <s v="Gran Vía, 1"/>
    <s v="Madrid"/>
    <s v=""/>
    <s v="28001"/>
    <x v="12"/>
    <n v="35"/>
    <x v="31"/>
    <n v="16"/>
    <n v="1"/>
    <s v="24 - 12 oz bottles"/>
    <n v="18"/>
    <n v="20"/>
    <n v="0"/>
    <n v="15"/>
    <n v="0"/>
    <s v="ROMEY"/>
    <s v="Romero y tomillo"/>
    <s v="Alejandra Camino"/>
    <s v="Accounting Manager"/>
    <s v="Gran Vía, 1"/>
    <s v="Madrid"/>
    <s v=""/>
    <s v="28001"/>
    <s v="Spain"/>
    <s v="(91) 745 6200"/>
    <s v="(91) 745 6210"/>
    <n v="16"/>
    <s v="Bigfoot Breweries"/>
    <s v="Cheryl Saylor"/>
    <s v="Regional Account Rep."/>
    <s v="3400 - 8th Avenue_x000d__x000a_Suite 210"/>
    <s v="Bend"/>
    <s v="OR"/>
    <s v="97101"/>
    <s v="USA"/>
    <s v="(503) 555-9931"/>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57.6"/>
  </r>
  <r>
    <n v="10282"/>
    <n v="30"/>
    <n v="20.7"/>
    <n v="6"/>
    <n v="0"/>
    <n v="10282"/>
    <s v="ROMEY"/>
    <x v="2"/>
    <d v="1994-09-15T00:00:00"/>
    <d v="1994-10-13T00:00:00"/>
    <d v="1994-09-21T00:00:00"/>
    <n v="6"/>
    <n v="22"/>
    <n v="1"/>
    <n v="12.69"/>
    <s v="Romero y tomillo"/>
    <s v="Gran Vía, 1"/>
    <s v="Madrid"/>
    <s v=""/>
    <s v="28001"/>
    <s v="Spain"/>
    <n v="10282"/>
    <s v="ROMEY"/>
    <n v="4"/>
    <d v="1994-09-15T00:00:00"/>
    <d v="1994-10-13T00:00:00"/>
    <n v="6"/>
    <d v="1994-09-21T00:00:00"/>
    <n v="1"/>
    <n v="12.69"/>
    <s v="Romero y tomillo"/>
    <s v="Gran Vía, 1"/>
    <s v="Madrid"/>
    <s v=""/>
    <s v="28001"/>
    <x v="12"/>
    <n v="30"/>
    <x v="34"/>
    <n v="13"/>
    <n v="8"/>
    <s v="10 - 200 g glasses"/>
    <n v="25.89"/>
    <n v="10"/>
    <n v="0"/>
    <n v="15"/>
    <n v="0"/>
    <s v="ROMEY"/>
    <s v="Romero y tomillo"/>
    <s v="Alejandra Camino"/>
    <s v="Accounting Manager"/>
    <s v="Gran Vía, 1"/>
    <s v="Madrid"/>
    <s v=""/>
    <s v="28001"/>
    <s v="Spain"/>
    <s v="(91) 745 6200"/>
    <s v="(91) 745 6210"/>
    <n v="13"/>
    <s v="Nord-Ost-Fisch Handelsgesellschaft mbH"/>
    <s v="Sven Petersen"/>
    <s v="Coordinator Foreign Markets"/>
    <s v="Frahmredder 112a"/>
    <s v="Cuxhaven"/>
    <s v=""/>
    <s v="27478"/>
    <s v="Germany"/>
    <s v="(04721) 8713"/>
    <s v="(04721) 8714"/>
    <n v="8"/>
    <x v="3"/>
    <s v="Seaweed and fish"/>
    <n v="1"/>
    <s v="Speedy Express"/>
    <s v="(503) 555-9831"/>
    <n v="4"/>
    <s v="Peacock"/>
    <s v="Margaret"/>
    <s v="Sales Representative"/>
    <s v="Mrs."/>
    <d v="1937-09-19T00:00:00"/>
    <d v="1993-05-03T00:00:00"/>
    <s v="4110 Old Redmond Rd."/>
    <s v="Redmond"/>
    <s v="WA"/>
    <s v="98052"/>
    <s v="USA"/>
    <s v="(206) 555-8122"/>
    <n v="5176"/>
    <n v="2"/>
    <n v="124.19999999999999"/>
  </r>
  <r>
    <n v="10282"/>
    <n v="57"/>
    <n v="15.6"/>
    <n v="2"/>
    <n v="0"/>
    <n v="10282"/>
    <s v="ROMEY"/>
    <x v="2"/>
    <d v="1994-09-15T00:00:00"/>
    <d v="1994-10-13T00:00:00"/>
    <d v="1994-09-21T00:00:00"/>
    <n v="6"/>
    <n v="22"/>
    <n v="1"/>
    <n v="12.69"/>
    <s v="Romero y tomillo"/>
    <s v="Gran Vía, 1"/>
    <s v="Madrid"/>
    <s v=""/>
    <s v="28001"/>
    <s v="Spain"/>
    <n v="10282"/>
    <s v="ROMEY"/>
    <n v="4"/>
    <d v="1994-09-15T00:00:00"/>
    <d v="1994-10-13T00:00:00"/>
    <n v="6"/>
    <d v="1994-09-21T00:00:00"/>
    <n v="1"/>
    <n v="12.69"/>
    <s v="Romero y tomillo"/>
    <s v="Gran Vía, 1"/>
    <s v="Madrid"/>
    <s v=""/>
    <s v="28001"/>
    <x v="12"/>
    <n v="57"/>
    <x v="8"/>
    <n v="26"/>
    <n v="5"/>
    <s v="24 - 250 g pkgs."/>
    <n v="19.5"/>
    <n v="36"/>
    <n v="0"/>
    <n v="20"/>
    <n v="0"/>
    <s v="ROMEY"/>
    <s v="Romero y tomillo"/>
    <s v="Alejandra Camino"/>
    <s v="Accounting Manager"/>
    <s v="Gran Vía, 1"/>
    <s v="Madrid"/>
    <s v=""/>
    <s v="28001"/>
    <s v="Spain"/>
    <s v="(91) 745 6200"/>
    <s v="(91) 745 6210"/>
    <n v="26"/>
    <s v="Pasta Buttini s.r.l."/>
    <s v="Giovanni Giudici"/>
    <s v="Order Administrator"/>
    <s v="Via dei Gelsomini, 153"/>
    <s v="Salerno"/>
    <s v=""/>
    <s v="84100"/>
    <s v="Italy"/>
    <s v="(089) 6547665"/>
    <s v="(089) 6547667"/>
    <n v="5"/>
    <x v="1"/>
    <s v="Breads, crackers, pasta, and cereal"/>
    <n v="1"/>
    <s v="Speedy Express"/>
    <s v="(503) 555-9831"/>
    <n v="4"/>
    <s v="Peacock"/>
    <s v="Margaret"/>
    <s v="Sales Representative"/>
    <s v="Mrs."/>
    <d v="1937-09-19T00:00:00"/>
    <d v="1993-05-03T00:00:00"/>
    <s v="4110 Old Redmond Rd."/>
    <s v="Redmond"/>
    <s v="WA"/>
    <s v="98052"/>
    <s v="USA"/>
    <s v="(206) 555-8122"/>
    <n v="5176"/>
    <n v="2"/>
    <n v="31.2"/>
  </r>
  <r>
    <n v="10283"/>
    <n v="15"/>
    <n v="12.4"/>
    <n v="20"/>
    <n v="0"/>
    <n v="10283"/>
    <s v="LILAS"/>
    <x v="3"/>
    <d v="1994-09-16T00:00:00"/>
    <d v="1994-10-14T00:00:00"/>
    <d v="1994-09-23T00:00:00"/>
    <n v="7"/>
    <n v="21"/>
    <n v="3"/>
    <n v="84.81"/>
    <s v="LILA-Supermercado"/>
    <s v="Carrera 52 con Ave. Bolívar #65-98 Llano Largo"/>
    <s v="Barquisimeto"/>
    <s v="Lara"/>
    <s v="3508"/>
    <s v="Venezuela"/>
    <n v="10283"/>
    <s v="LILAS"/>
    <n v="3"/>
    <d v="1994-09-16T00:00:00"/>
    <d v="1994-10-14T00:00:00"/>
    <n v="7"/>
    <d v="1994-09-23T00:00:00"/>
    <n v="3"/>
    <n v="84.81"/>
    <s v="LILA-Supermercado"/>
    <s v="Carrera 52 con Ave. Bolívar #65-98 Llano Largo"/>
    <s v="Barquisimeto"/>
    <s v="Lara"/>
    <s v="3508"/>
    <x v="5"/>
    <n v="15"/>
    <x v="50"/>
    <n v="6"/>
    <n v="2"/>
    <s v="24 - 250 ml bottles"/>
    <n v="15.5"/>
    <n v="39"/>
    <n v="0"/>
    <n v="5"/>
    <n v="0"/>
    <s v="LILAS"/>
    <s v="LILA-Supermercado"/>
    <s v="Carlos González"/>
    <s v="Accounting Manager"/>
    <s v="Carrera 52 con Ave. Bolívar #65-98 Llano Largo"/>
    <s v="Barquisimeto"/>
    <s v="Lara"/>
    <s v="3508"/>
    <s v="Venezuela"/>
    <s v="(9) 331-6954"/>
    <s v="(9) 331-7256"/>
    <n v="6"/>
    <s v="Mayumi's"/>
    <s v="Mayumi Ohno"/>
    <s v="Marketing Representative"/>
    <s v="92 Setsuko_x000d__x000a_Chuo-ku"/>
    <s v="Osaka"/>
    <s v=""/>
    <s v="545"/>
    <s v="Japan"/>
    <s v="(06) 431-7877"/>
    <s v=""/>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248"/>
  </r>
  <r>
    <n v="10283"/>
    <n v="19"/>
    <n v="7.3"/>
    <n v="18"/>
    <n v="0"/>
    <n v="10283"/>
    <s v="LILAS"/>
    <x v="3"/>
    <d v="1994-09-16T00:00:00"/>
    <d v="1994-10-14T00:00:00"/>
    <d v="1994-09-23T00:00:00"/>
    <n v="7"/>
    <n v="21"/>
    <n v="3"/>
    <n v="84.81"/>
    <s v="LILA-Supermercado"/>
    <s v="Carrera 52 con Ave. Bolívar #65-98 Llano Largo"/>
    <s v="Barquisimeto"/>
    <s v="Lara"/>
    <s v="3508"/>
    <s v="Venezuela"/>
    <n v="10283"/>
    <s v="LILAS"/>
    <n v="3"/>
    <d v="1994-09-16T00:00:00"/>
    <d v="1994-10-14T00:00:00"/>
    <n v="7"/>
    <d v="1994-09-23T00:00:00"/>
    <n v="3"/>
    <n v="84.81"/>
    <s v="LILA-Supermercado"/>
    <s v="Carrera 52 con Ave. Bolívar #65-98 Llano Largo"/>
    <s v="Barquisimeto"/>
    <s v="Lara"/>
    <s v="3508"/>
    <x v="5"/>
    <n v="19"/>
    <x v="49"/>
    <n v="8"/>
    <n v="3"/>
    <s v="10 boxes x 12 pieces"/>
    <n v="9.1999999999999993"/>
    <n v="25"/>
    <n v="0"/>
    <n v="5"/>
    <n v="0"/>
    <s v="LILAS"/>
    <s v="LILA-Supermercado"/>
    <s v="Carlos González"/>
    <s v="Accounting Manager"/>
    <s v="Carrera 52 con Ave. Bolívar #65-98 Llano Largo"/>
    <s v="Barquisimeto"/>
    <s v="Lara"/>
    <s v="3508"/>
    <s v="Venezuela"/>
    <s v="(9) 331-6954"/>
    <s v="(9) 331-7256"/>
    <n v="8"/>
    <s v="Specialty Biscuits, Ltd."/>
    <s v="Peter Wilson"/>
    <s v="Sales Representative"/>
    <s v="29 King's Way"/>
    <s v="Manchester"/>
    <s v=""/>
    <s v="M14 GSD"/>
    <s v="UK"/>
    <s v="(161) 555-4448"/>
    <s v=""/>
    <n v="3"/>
    <x v="5"/>
    <s v="Desserts, candies, and sweet breads"/>
    <n v="3"/>
    <s v="Federal Shipping"/>
    <s v="(503) 555-9931"/>
    <n v="3"/>
    <s v="Leverling"/>
    <s v="Janet"/>
    <s v="Sales Representative"/>
    <s v="Ms."/>
    <d v="1963-08-30T00:00:00"/>
    <d v="1992-04-01T00:00:00"/>
    <s v="722 Moss Bay Blvd."/>
    <s v="Kirkland"/>
    <s v="WA"/>
    <s v="98033"/>
    <s v="USA"/>
    <s v="(206) 555-3412"/>
    <n v="3355"/>
    <n v="2"/>
    <n v="131.4"/>
  </r>
  <r>
    <n v="10283"/>
    <n v="60"/>
    <n v="27.2"/>
    <n v="35"/>
    <n v="0"/>
    <n v="10283"/>
    <s v="LILAS"/>
    <x v="3"/>
    <d v="1994-09-16T00:00:00"/>
    <d v="1994-10-14T00:00:00"/>
    <d v="1994-09-23T00:00:00"/>
    <n v="7"/>
    <n v="21"/>
    <n v="3"/>
    <n v="84.81"/>
    <s v="LILA-Supermercado"/>
    <s v="Carrera 52 con Ave. Bolívar #65-98 Llano Largo"/>
    <s v="Barquisimeto"/>
    <s v="Lara"/>
    <s v="3508"/>
    <s v="Venezuela"/>
    <n v="10283"/>
    <s v="LILAS"/>
    <n v="3"/>
    <d v="1994-09-16T00:00:00"/>
    <d v="1994-10-14T00:00:00"/>
    <n v="7"/>
    <d v="1994-09-23T00:00:00"/>
    <n v="3"/>
    <n v="84.81"/>
    <s v="LILA-Supermercado"/>
    <s v="Carrera 52 con Ave. Bolívar #65-98 Llano Largo"/>
    <s v="Barquisimeto"/>
    <s v="Lara"/>
    <s v="3508"/>
    <x v="5"/>
    <n v="60"/>
    <x v="11"/>
    <n v="28"/>
    <n v="4"/>
    <s v="15 - 300 g rounds"/>
    <n v="34"/>
    <n v="19"/>
    <n v="0"/>
    <n v="0"/>
    <n v="0"/>
    <s v="LILAS"/>
    <s v="LILA-Supermercado"/>
    <s v="Carlos González"/>
    <s v="Accounting Manager"/>
    <s v="Carrera 52 con Ave. Bolívar #65-98 Llano Largo"/>
    <s v="Barquisimeto"/>
    <s v="Lara"/>
    <s v="3508"/>
    <s v="Venezuela"/>
    <s v="(9) 331-6954"/>
    <s v="(9) 331-7256"/>
    <n v="28"/>
    <s v="Gai pâturage"/>
    <s v="Eliane Noz"/>
    <s v="Sales Representative"/>
    <s v="Bat. B_x000d__x000a_3, rue des Alpes"/>
    <s v="Annecy"/>
    <s v=""/>
    <s v="74000"/>
    <s v="France"/>
    <s v="38.76.98.06"/>
    <s v="38.76.98.58"/>
    <n v="4"/>
    <x v="0"/>
    <s v="Cheeses"/>
    <n v="3"/>
    <s v="Federal Shipping"/>
    <s v="(503) 555-9931"/>
    <n v="3"/>
    <s v="Leverling"/>
    <s v="Janet"/>
    <s v="Sales Representative"/>
    <s v="Ms."/>
    <d v="1963-08-30T00:00:00"/>
    <d v="1992-04-01T00:00:00"/>
    <s v="722 Moss Bay Blvd."/>
    <s v="Kirkland"/>
    <s v="WA"/>
    <s v="98033"/>
    <s v="USA"/>
    <s v="(206) 555-3412"/>
    <n v="3355"/>
    <n v="2"/>
    <n v="952"/>
  </r>
  <r>
    <n v="10283"/>
    <n v="72"/>
    <n v="27.8"/>
    <n v="3"/>
    <n v="0"/>
    <n v="10283"/>
    <s v="LILAS"/>
    <x v="3"/>
    <d v="1994-09-16T00:00:00"/>
    <d v="1994-10-14T00:00:00"/>
    <d v="1994-09-23T00:00:00"/>
    <n v="7"/>
    <n v="21"/>
    <n v="3"/>
    <n v="84.81"/>
    <s v="LILA-Supermercado"/>
    <s v="Carrera 52 con Ave. Bolívar #65-98 Llano Largo"/>
    <s v="Barquisimeto"/>
    <s v="Lara"/>
    <s v="3508"/>
    <s v="Venezuela"/>
    <n v="10283"/>
    <s v="LILAS"/>
    <n v="3"/>
    <d v="1994-09-16T00:00:00"/>
    <d v="1994-10-14T00:00:00"/>
    <n v="7"/>
    <d v="1994-09-23T00:00:00"/>
    <n v="3"/>
    <n v="84.81"/>
    <s v="LILA-Supermercado"/>
    <s v="Carrera 52 con Ave. Bolívar #65-98 Llano Largo"/>
    <s v="Barquisimeto"/>
    <s v="Lara"/>
    <s v="3508"/>
    <x v="5"/>
    <n v="72"/>
    <x v="1"/>
    <n v="14"/>
    <n v="4"/>
    <s v="24 - 200 g pkgs."/>
    <n v="34.799999999999997"/>
    <n v="14"/>
    <n v="0"/>
    <n v="0"/>
    <n v="0"/>
    <s v="LILAS"/>
    <s v="LILA-Supermercado"/>
    <s v="Carlos González"/>
    <s v="Accounting Manager"/>
    <s v="Carrera 52 con Ave. Bolívar #65-98 Llano Largo"/>
    <s v="Barquisimeto"/>
    <s v="Lara"/>
    <s v="3508"/>
    <s v="Venezuela"/>
    <s v="(9) 331-6954"/>
    <s v="(9) 331-7256"/>
    <n v="14"/>
    <s v="Formaggi Fortini s.r.l."/>
    <s v="Elio Rossi"/>
    <s v="Sales Representative"/>
    <s v="Viale Dante, 75"/>
    <s v="Ravenna"/>
    <s v=""/>
    <s v="48100"/>
    <s v="Italy"/>
    <s v="(0544) 60323"/>
    <s v="(0544) 60603"/>
    <n v="4"/>
    <x v="0"/>
    <s v="Cheeses"/>
    <n v="3"/>
    <s v="Federal Shipping"/>
    <s v="(503) 555-9931"/>
    <n v="3"/>
    <s v="Leverling"/>
    <s v="Janet"/>
    <s v="Sales Representative"/>
    <s v="Ms."/>
    <d v="1963-08-30T00:00:00"/>
    <d v="1992-04-01T00:00:00"/>
    <s v="722 Moss Bay Blvd."/>
    <s v="Kirkland"/>
    <s v="WA"/>
    <s v="98033"/>
    <s v="USA"/>
    <s v="(206) 555-3412"/>
    <n v="3355"/>
    <n v="2"/>
    <n v="83.4"/>
  </r>
  <r>
    <n v="10284"/>
    <n v="27"/>
    <n v="35.1"/>
    <n v="15"/>
    <n v="0.25"/>
    <n v="10284"/>
    <s v="LEHMS"/>
    <x v="2"/>
    <d v="1994-09-19T00:00:00"/>
    <d v="1994-10-17T00:00:00"/>
    <d v="1994-09-27T00:00:00"/>
    <n v="8"/>
    <n v="20"/>
    <n v="1"/>
    <n v="76.56"/>
    <s v="Lehmanns Marktstand"/>
    <s v="Magazinweg 7"/>
    <s v="Frankfurt a.M. "/>
    <s v=""/>
    <s v="60528"/>
    <s v="Germany"/>
    <n v="10284"/>
    <s v="LEHMS"/>
    <n v="4"/>
    <d v="1994-09-19T00:00:00"/>
    <d v="1994-10-17T00:00:00"/>
    <n v="8"/>
    <d v="1994-09-27T00:00:00"/>
    <n v="1"/>
    <n v="76.56"/>
    <s v="Lehmanns Marktstand"/>
    <s v="Magazinweg 7"/>
    <s v="Frankfurt a.M. "/>
    <s v=""/>
    <s v="60528"/>
    <x v="1"/>
    <n v="27"/>
    <x v="24"/>
    <n v="11"/>
    <n v="3"/>
    <s v="100 - 100 g pieces"/>
    <n v="43.9"/>
    <n v="49"/>
    <n v="0"/>
    <n v="30"/>
    <n v="0"/>
    <s v="LEHMS"/>
    <s v="Lehmanns Marktstand"/>
    <s v="Renate Messner"/>
    <s v="Sales Representative"/>
    <s v="Magazinweg 7"/>
    <s v="Frankfurt a.M. "/>
    <s v=""/>
    <s v="60528"/>
    <s v="Germany"/>
    <s v="069-0245984"/>
    <s v="069-0245874"/>
    <n v="11"/>
    <s v="Heli Süßwaren GmbH &amp; Co. KG"/>
    <s v="Petra Winkler"/>
    <s v="Sales Manager"/>
    <s v="Tiergartenstraße 5"/>
    <s v="Berlin"/>
    <s v=""/>
    <s v="10785"/>
    <s v="Germany"/>
    <s v="(010) 9984510"/>
    <s v=""/>
    <n v="3"/>
    <x v="5"/>
    <s v="Desserts, candies, and sweet breads"/>
    <n v="1"/>
    <s v="Speedy Express"/>
    <s v="(503) 555-9831"/>
    <n v="4"/>
    <s v="Peacock"/>
    <s v="Margaret"/>
    <s v="Sales Representative"/>
    <s v="Mrs."/>
    <d v="1937-09-19T00:00:00"/>
    <d v="1993-05-03T00:00:00"/>
    <s v="4110 Old Redmond Rd."/>
    <s v="Redmond"/>
    <s v="WA"/>
    <s v="98052"/>
    <s v="USA"/>
    <s v="(206) 555-8122"/>
    <n v="5176"/>
    <n v="2"/>
    <n v="394.875"/>
  </r>
  <r>
    <n v="10284"/>
    <n v="44"/>
    <n v="15.5"/>
    <n v="21"/>
    <n v="0"/>
    <n v="10284"/>
    <s v="LEHMS"/>
    <x v="2"/>
    <d v="1994-09-19T00:00:00"/>
    <d v="1994-10-17T00:00:00"/>
    <d v="1994-09-27T00:00:00"/>
    <n v="8"/>
    <n v="20"/>
    <n v="1"/>
    <n v="76.56"/>
    <s v="Lehmanns Marktstand"/>
    <s v="Magazinweg 7"/>
    <s v="Frankfurt a.M. "/>
    <s v=""/>
    <s v="60528"/>
    <s v="Germany"/>
    <n v="10284"/>
    <s v="LEHMS"/>
    <n v="4"/>
    <d v="1994-09-19T00:00:00"/>
    <d v="1994-10-17T00:00:00"/>
    <n v="8"/>
    <d v="1994-09-27T00:00:00"/>
    <n v="1"/>
    <n v="76.56"/>
    <s v="Lehmanns Marktstand"/>
    <s v="Magazinweg 7"/>
    <s v="Frankfurt a.M. "/>
    <s v=""/>
    <s v="60528"/>
    <x v="1"/>
    <n v="44"/>
    <x v="45"/>
    <n v="20"/>
    <n v="2"/>
    <s v="20 - 2 kg bags"/>
    <n v="19.45"/>
    <n v="27"/>
    <n v="0"/>
    <n v="15"/>
    <n v="0"/>
    <s v="LEHMS"/>
    <s v="Lehmanns Marktstand"/>
    <s v="Renate Messner"/>
    <s v="Sales Representative"/>
    <s v="Magazinweg 7"/>
    <s v="Frankfurt a.M. "/>
    <s v=""/>
    <s v="60528"/>
    <s v="Germany"/>
    <s v="069-0245984"/>
    <s v="069-0245874"/>
    <n v="20"/>
    <s v="Leka Trading"/>
    <s v="Chandra Leka"/>
    <s v="Owner"/>
    <s v="471 Serangoon Loop, Suite #402"/>
    <s v="Singapore"/>
    <s v=""/>
    <s v="0512"/>
    <s v="Singapore"/>
    <s v="555-8787"/>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325.5"/>
  </r>
  <r>
    <n v="10284"/>
    <n v="60"/>
    <n v="27.2"/>
    <n v="20"/>
    <n v="0.25"/>
    <n v="10284"/>
    <s v="LEHMS"/>
    <x v="2"/>
    <d v="1994-09-19T00:00:00"/>
    <d v="1994-10-17T00:00:00"/>
    <d v="1994-09-27T00:00:00"/>
    <n v="8"/>
    <n v="20"/>
    <n v="1"/>
    <n v="76.56"/>
    <s v="Lehmanns Marktstand"/>
    <s v="Magazinweg 7"/>
    <s v="Frankfurt a.M. "/>
    <s v=""/>
    <s v="60528"/>
    <s v="Germany"/>
    <n v="10284"/>
    <s v="LEHMS"/>
    <n v="4"/>
    <d v="1994-09-19T00:00:00"/>
    <d v="1994-10-17T00:00:00"/>
    <n v="8"/>
    <d v="1994-09-27T00:00:00"/>
    <n v="1"/>
    <n v="76.56"/>
    <s v="Lehmanns Marktstand"/>
    <s v="Magazinweg 7"/>
    <s v="Frankfurt a.M. "/>
    <s v=""/>
    <s v="60528"/>
    <x v="1"/>
    <n v="60"/>
    <x v="11"/>
    <n v="28"/>
    <n v="4"/>
    <s v="15 - 300 g rounds"/>
    <n v="34"/>
    <n v="19"/>
    <n v="0"/>
    <n v="0"/>
    <n v="0"/>
    <s v="LEHMS"/>
    <s v="Lehmanns Marktstand"/>
    <s v="Renate Messner"/>
    <s v="Sales Representative"/>
    <s v="Magazinweg 7"/>
    <s v="Frankfurt a.M. "/>
    <s v=""/>
    <s v="60528"/>
    <s v="Germany"/>
    <s v="069-0245984"/>
    <s v="069-0245874"/>
    <n v="28"/>
    <s v="Gai pâturage"/>
    <s v="Eliane Noz"/>
    <s v="Sales Representative"/>
    <s v="Bat. B_x000d__x000a_3, rue des Alpes"/>
    <s v="Annecy"/>
    <s v=""/>
    <s v="74000"/>
    <s v="France"/>
    <s v="38.76.98.06"/>
    <s v="38.76.98.58"/>
    <n v="4"/>
    <x v="0"/>
    <s v="Cheeses"/>
    <n v="1"/>
    <s v="Speedy Express"/>
    <s v="(503) 555-9831"/>
    <n v="4"/>
    <s v="Peacock"/>
    <s v="Margaret"/>
    <s v="Sales Representative"/>
    <s v="Mrs."/>
    <d v="1937-09-19T00:00:00"/>
    <d v="1993-05-03T00:00:00"/>
    <s v="4110 Old Redmond Rd."/>
    <s v="Redmond"/>
    <s v="WA"/>
    <s v="98052"/>
    <s v="USA"/>
    <s v="(206) 555-8122"/>
    <n v="5176"/>
    <n v="2"/>
    <n v="408"/>
  </r>
  <r>
    <n v="10284"/>
    <n v="67"/>
    <n v="11.2"/>
    <n v="5"/>
    <n v="0.25"/>
    <n v="10284"/>
    <s v="LEHMS"/>
    <x v="2"/>
    <d v="1994-09-19T00:00:00"/>
    <d v="1994-10-17T00:00:00"/>
    <d v="1994-09-27T00:00:00"/>
    <n v="8"/>
    <n v="20"/>
    <n v="1"/>
    <n v="76.56"/>
    <s v="Lehmanns Marktstand"/>
    <s v="Magazinweg 7"/>
    <s v="Frankfurt a.M. "/>
    <s v=""/>
    <s v="60528"/>
    <s v="Germany"/>
    <n v="10284"/>
    <s v="LEHMS"/>
    <n v="4"/>
    <d v="1994-09-19T00:00:00"/>
    <d v="1994-10-17T00:00:00"/>
    <n v="8"/>
    <d v="1994-09-27T00:00:00"/>
    <n v="1"/>
    <n v="76.56"/>
    <s v="Lehmanns Marktstand"/>
    <s v="Magazinweg 7"/>
    <s v="Frankfurt a.M. "/>
    <s v=""/>
    <s v="60528"/>
    <x v="1"/>
    <n v="67"/>
    <x v="51"/>
    <n v="16"/>
    <n v="1"/>
    <s v="24 - 12 oz bottles"/>
    <n v="14"/>
    <n v="52"/>
    <n v="0"/>
    <n v="10"/>
    <n v="0"/>
    <s v="LEHMS"/>
    <s v="Lehmanns Marktstand"/>
    <s v="Renate Messner"/>
    <s v="Sales Representative"/>
    <s v="Magazinweg 7"/>
    <s v="Frankfurt a.M. "/>
    <s v=""/>
    <s v="60528"/>
    <s v="Germany"/>
    <s v="069-0245984"/>
    <s v="069-0245874"/>
    <n v="16"/>
    <s v="Bigfoot Breweries"/>
    <s v="Cheryl Saylor"/>
    <s v="Regional Account Rep."/>
    <s v="3400 - 8th Avenue_x000d__x000a_Suite 210"/>
    <s v="Bend"/>
    <s v="OR"/>
    <s v="97101"/>
    <s v="USA"/>
    <s v="(503) 555-9931"/>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42"/>
  </r>
  <r>
    <n v="10285"/>
    <n v="1"/>
    <n v="14.4"/>
    <n v="45"/>
    <n v="0.2"/>
    <n v="10285"/>
    <s v="QUICK"/>
    <x v="5"/>
    <d v="1994-09-20T00:00:00"/>
    <d v="1994-10-18T00:00:00"/>
    <d v="1994-09-26T00:00:00"/>
    <n v="6"/>
    <n v="22"/>
    <n v="2"/>
    <n v="76.83"/>
    <s v="QUICK-Stop"/>
    <s v="Taucherstraße 10"/>
    <s v="Cunewalde"/>
    <s v=""/>
    <s v="01307"/>
    <s v="Germany"/>
    <n v="10285"/>
    <s v="QUICK"/>
    <n v="1"/>
    <d v="1994-09-20T00:00:00"/>
    <d v="1994-10-18T00:00:00"/>
    <n v="6"/>
    <d v="1994-09-26T00:00:00"/>
    <n v="2"/>
    <n v="76.83"/>
    <s v="QUICK-Stop"/>
    <s v="Taucherstraße 10"/>
    <s v="Cunewalde"/>
    <s v=""/>
    <s v="01307"/>
    <x v="1"/>
    <n v="1"/>
    <x v="52"/>
    <n v="1"/>
    <n v="1"/>
    <s v="10 boxes x 20 bags"/>
    <n v="18"/>
    <n v="39"/>
    <n v="0"/>
    <n v="10"/>
    <n v="0"/>
    <s v="QUICK"/>
    <s v="QUICK-Stop"/>
    <s v="Horst Kloss"/>
    <s v="Accounting Manager"/>
    <s v="Taucherstraße 10"/>
    <s v="Cunewalde"/>
    <s v=""/>
    <s v="01307"/>
    <s v="Germany"/>
    <s v="0372-035188"/>
    <s v=""/>
    <n v="1"/>
    <s v="Exotic Liquids"/>
    <s v="Charlotte Cooper"/>
    <s v="Purchasing Manager"/>
    <s v="49 Gilbert St."/>
    <s v="London"/>
    <s v=""/>
    <s v="EC1 4SD"/>
    <s v="UK"/>
    <s v="(171) 555-2222"/>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518.4"/>
  </r>
  <r>
    <n v="10285"/>
    <n v="40"/>
    <n v="14.7"/>
    <n v="40"/>
    <n v="0.2"/>
    <n v="10285"/>
    <s v="QUICK"/>
    <x v="5"/>
    <d v="1994-09-20T00:00:00"/>
    <d v="1994-10-18T00:00:00"/>
    <d v="1994-09-26T00:00:00"/>
    <n v="6"/>
    <n v="22"/>
    <n v="2"/>
    <n v="76.83"/>
    <s v="QUICK-Stop"/>
    <s v="Taucherstraße 10"/>
    <s v="Cunewalde"/>
    <s v=""/>
    <s v="01307"/>
    <s v="Germany"/>
    <n v="10285"/>
    <s v="QUICK"/>
    <n v="1"/>
    <d v="1994-09-20T00:00:00"/>
    <d v="1994-10-18T00:00:00"/>
    <n v="6"/>
    <d v="1994-09-26T00:00:00"/>
    <n v="2"/>
    <n v="76.83"/>
    <s v="QUICK-Stop"/>
    <s v="Taucherstraße 10"/>
    <s v="Cunewalde"/>
    <s v=""/>
    <s v="01307"/>
    <x v="1"/>
    <n v="40"/>
    <x v="37"/>
    <n v="19"/>
    <n v="8"/>
    <s v="24 - 4 oz tins"/>
    <n v="18.399999999999999"/>
    <n v="123"/>
    <n v="0"/>
    <n v="30"/>
    <n v="0"/>
    <s v="QUICK"/>
    <s v="QUICK-Stop"/>
    <s v="Horst Kloss"/>
    <s v="Accounting Manager"/>
    <s v="Taucherstraße 10"/>
    <s v="Cunewalde"/>
    <s v=""/>
    <s v="01307"/>
    <s v="Germany"/>
    <s v="0372-035188"/>
    <s v=""/>
    <n v="19"/>
    <s v="New England Seafood Cannery"/>
    <s v="Robb Merchant"/>
    <s v="Wholesale Account Agent"/>
    <s v="Order Processing Dept._x000d__x000a_2100 Paul Revere Blvd."/>
    <s v="Boston"/>
    <s v="MA"/>
    <s v="02134"/>
    <s v="USA"/>
    <s v="(617) 555-3267"/>
    <s v="(617) 555-3389"/>
    <n v="8"/>
    <x v="3"/>
    <s v="Seaweed and fish"/>
    <n v="2"/>
    <s v="United Package"/>
    <s v="(503) 555-3199"/>
    <n v="1"/>
    <s v="Davolio"/>
    <s v="Nancy"/>
    <s v="Sales Representative"/>
    <s v="Ms."/>
    <d v="1948-12-08T00:00:00"/>
    <d v="1992-05-01T00:00:00"/>
    <s v="507 - 20th Ave. E._x000d__x000a_Apt. 2A"/>
    <s v="Seattle"/>
    <s v="WA"/>
    <s v="98122"/>
    <s v="USA"/>
    <s v="(206) 555-9857"/>
    <n v="5467"/>
    <n v="2"/>
    <n v="470.4"/>
  </r>
  <r>
    <n v="10285"/>
    <n v="53"/>
    <n v="26.2"/>
    <n v="36"/>
    <n v="0.2"/>
    <n v="10285"/>
    <s v="QUICK"/>
    <x v="5"/>
    <d v="1994-09-20T00:00:00"/>
    <d v="1994-10-18T00:00:00"/>
    <d v="1994-09-26T00:00:00"/>
    <n v="6"/>
    <n v="22"/>
    <n v="2"/>
    <n v="76.83"/>
    <s v="QUICK-Stop"/>
    <s v="Taucherstraße 10"/>
    <s v="Cunewalde"/>
    <s v=""/>
    <s v="01307"/>
    <s v="Germany"/>
    <n v="10285"/>
    <s v="QUICK"/>
    <n v="1"/>
    <d v="1994-09-20T00:00:00"/>
    <d v="1994-10-18T00:00:00"/>
    <n v="6"/>
    <d v="1994-09-26T00:00:00"/>
    <n v="2"/>
    <n v="76.83"/>
    <s v="QUICK-Stop"/>
    <s v="Taucherstraße 10"/>
    <s v="Cunewalde"/>
    <s v=""/>
    <s v="01307"/>
    <x v="1"/>
    <n v="53"/>
    <x v="22"/>
    <n v="24"/>
    <n v="6"/>
    <s v="48 pieces"/>
    <n v="32.799999999999997"/>
    <n v="0"/>
    <n v="0"/>
    <n v="0"/>
    <n v="1"/>
    <s v="QUICK"/>
    <s v="QUICK-Stop"/>
    <s v="Horst Kloss"/>
    <s v="Accounting Manager"/>
    <s v="Taucherstraße 10"/>
    <s v="Cunewalde"/>
    <s v=""/>
    <s v="01307"/>
    <s v="Germany"/>
    <s v="0372-035188"/>
    <s v=""/>
    <n v="24"/>
    <s v="G'day, Mate"/>
    <s v="Wendy Mackenzie"/>
    <s v="Sales Representative"/>
    <s v="170 Prince Edward Parade_x000d__x000a_Hunter's Hill"/>
    <s v="Sydney"/>
    <s v="NSW"/>
    <s v="2042"/>
    <s v="Australia"/>
    <s v="(02) 555-5914"/>
    <s v="(02) 555-4873"/>
    <n v="6"/>
    <x v="7"/>
    <s v="Prepared meats"/>
    <n v="2"/>
    <s v="United Package"/>
    <s v="(503) 555-3199"/>
    <n v="1"/>
    <s v="Davolio"/>
    <s v="Nancy"/>
    <s v="Sales Representative"/>
    <s v="Ms."/>
    <d v="1948-12-08T00:00:00"/>
    <d v="1992-05-01T00:00:00"/>
    <s v="507 - 20th Ave. E._x000d__x000a_Apt. 2A"/>
    <s v="Seattle"/>
    <s v="WA"/>
    <s v="98122"/>
    <s v="USA"/>
    <s v="(206) 555-9857"/>
    <n v="5467"/>
    <n v="2"/>
    <n v="754.56"/>
  </r>
  <r>
    <n v="10286"/>
    <n v="35"/>
    <n v="14.4"/>
    <n v="100"/>
    <n v="0"/>
    <n v="10286"/>
    <s v="QUICK"/>
    <x v="6"/>
    <d v="1994-09-21T00:00:00"/>
    <d v="1994-10-19T00:00:00"/>
    <d v="1994-09-30T00:00:00"/>
    <n v="9"/>
    <n v="19"/>
    <n v="3"/>
    <n v="229.24"/>
    <s v="QUICK-Stop"/>
    <s v="Taucherstraße 10"/>
    <s v="Cunewalde"/>
    <s v=""/>
    <s v="01307"/>
    <s v="Germany"/>
    <n v="10286"/>
    <s v="QUICK"/>
    <n v="8"/>
    <d v="1994-09-21T00:00:00"/>
    <d v="1994-10-19T00:00:00"/>
    <n v="9"/>
    <d v="1994-09-30T00:00:00"/>
    <n v="3"/>
    <n v="229.24"/>
    <s v="QUICK-Stop"/>
    <s v="Taucherstraße 10"/>
    <s v="Cunewalde"/>
    <s v=""/>
    <s v="01307"/>
    <x v="1"/>
    <n v="35"/>
    <x v="31"/>
    <n v="16"/>
    <n v="1"/>
    <s v="24 - 12 oz bottles"/>
    <n v="18"/>
    <n v="20"/>
    <n v="0"/>
    <n v="15"/>
    <n v="0"/>
    <s v="QUICK"/>
    <s v="QUICK-Stop"/>
    <s v="Horst Kloss"/>
    <s v="Accounting Manager"/>
    <s v="Taucherstraße 10"/>
    <s v="Cunewalde"/>
    <s v=""/>
    <s v="01307"/>
    <s v="Germany"/>
    <s v="0372-035188"/>
    <s v=""/>
    <n v="16"/>
    <s v="Bigfoot Breweries"/>
    <s v="Cheryl Saylor"/>
    <s v="Regional Account Rep."/>
    <s v="3400 - 8th Avenue_x000d__x000a_Suite 210"/>
    <s v="Bend"/>
    <s v="OR"/>
    <s v="97101"/>
    <s v="USA"/>
    <s v="(503) 555-9931"/>
    <s v=""/>
    <n v="1"/>
    <x v="6"/>
    <s v="Soft drinks, coffees, teas, beers, and ales"/>
    <n v="3"/>
    <s v="Federal Shipping"/>
    <s v="(503) 555-9931"/>
    <n v="8"/>
    <s v="Callahan"/>
    <s v="Laura"/>
    <s v="Inside Sales Coordinator"/>
    <s v="Ms."/>
    <d v="1958-01-09T00:00:00"/>
    <d v="1994-03-05T00:00:00"/>
    <s v="4726 - 11th Ave. N.E."/>
    <s v="Seattle"/>
    <s v="WA"/>
    <s v="98105"/>
    <s v="USA"/>
    <s v="(206) 555-1189"/>
    <n v="2344"/>
    <n v="2"/>
    <n v="1440"/>
  </r>
  <r>
    <n v="10286"/>
    <n v="62"/>
    <n v="39.4"/>
    <n v="40"/>
    <n v="0"/>
    <n v="10286"/>
    <s v="QUICK"/>
    <x v="6"/>
    <d v="1994-09-21T00:00:00"/>
    <d v="1994-10-19T00:00:00"/>
    <d v="1994-09-30T00:00:00"/>
    <n v="9"/>
    <n v="19"/>
    <n v="3"/>
    <n v="229.24"/>
    <s v="QUICK-Stop"/>
    <s v="Taucherstraße 10"/>
    <s v="Cunewalde"/>
    <s v=""/>
    <s v="01307"/>
    <s v="Germany"/>
    <n v="10286"/>
    <s v="QUICK"/>
    <n v="8"/>
    <d v="1994-09-21T00:00:00"/>
    <d v="1994-10-19T00:00:00"/>
    <n v="9"/>
    <d v="1994-09-30T00:00:00"/>
    <n v="3"/>
    <n v="229.24"/>
    <s v="QUICK-Stop"/>
    <s v="Taucherstraße 10"/>
    <s v="Cunewalde"/>
    <s v=""/>
    <s v="01307"/>
    <x v="1"/>
    <n v="62"/>
    <x v="29"/>
    <n v="29"/>
    <n v="3"/>
    <s v="48 pies"/>
    <n v="49.3"/>
    <n v="17"/>
    <n v="0"/>
    <n v="0"/>
    <n v="0"/>
    <s v="QUICK"/>
    <s v="QUICK-Stop"/>
    <s v="Horst Kloss"/>
    <s v="Accounting Manager"/>
    <s v="Taucherstraße 10"/>
    <s v="Cunewalde"/>
    <s v=""/>
    <s v="01307"/>
    <s v="Germany"/>
    <s v="0372-035188"/>
    <s v=""/>
    <n v="29"/>
    <s v="Forêts d'érables"/>
    <s v="Chantal Goulet"/>
    <s v="Accounting Manager"/>
    <s v="148 rue Chasseur"/>
    <s v="Ste-Hyacinthe"/>
    <s v="Québec"/>
    <s v="J2S 7S8"/>
    <s v="Canada"/>
    <s v="(514) 555-2955"/>
    <s v="(514) 555-2921"/>
    <n v="3"/>
    <x v="5"/>
    <s v="Desserts, candies, and sweet breads"/>
    <n v="3"/>
    <s v="Federal Shipping"/>
    <s v="(503) 555-9931"/>
    <n v="8"/>
    <s v="Callahan"/>
    <s v="Laura"/>
    <s v="Inside Sales Coordinator"/>
    <s v="Ms."/>
    <d v="1958-01-09T00:00:00"/>
    <d v="1994-03-05T00:00:00"/>
    <s v="4726 - 11th Ave. N.E."/>
    <s v="Seattle"/>
    <s v="WA"/>
    <s v="98105"/>
    <s v="USA"/>
    <s v="(206) 555-1189"/>
    <n v="2344"/>
    <n v="2"/>
    <n v="1576"/>
  </r>
  <r>
    <n v="10287"/>
    <n v="16"/>
    <n v="13.9"/>
    <n v="40"/>
    <n v="0.15"/>
    <n v="10287"/>
    <s v="RICAR"/>
    <x v="6"/>
    <d v="1994-09-22T00:00:00"/>
    <d v="1994-10-20T00:00:00"/>
    <d v="1994-09-28T00:00:00"/>
    <n v="6"/>
    <n v="22"/>
    <n v="3"/>
    <n v="12.76"/>
    <s v="Ricardo Adocicados"/>
    <s v="Av. Copacabana, 267"/>
    <s v="Rio de Janeiro"/>
    <s v="RJ"/>
    <s v="02389-890"/>
    <s v="Brazil"/>
    <n v="10287"/>
    <s v="RICAR"/>
    <n v="8"/>
    <d v="1994-09-22T00:00:00"/>
    <d v="1994-10-20T00:00:00"/>
    <n v="6"/>
    <d v="1994-09-28T00:00:00"/>
    <n v="3"/>
    <n v="12.76"/>
    <s v="Ricardo Adocicados"/>
    <s v="Av. Copacabana, 267"/>
    <s v="Rio de Janeiro"/>
    <s v="RJ"/>
    <s v="02389-890"/>
    <x v="2"/>
    <n v="16"/>
    <x v="19"/>
    <n v="7"/>
    <n v="3"/>
    <s v="32 - 500 g boxes"/>
    <n v="17.45"/>
    <n v="29"/>
    <n v="0"/>
    <n v="10"/>
    <n v="0"/>
    <s v="RICAR"/>
    <s v="Ricardo Adocicados"/>
    <s v="Janete Limeira"/>
    <s v="Assistant Sales Agent"/>
    <s v="Av. Copacabana, 267"/>
    <s v="Rio de Janeiro"/>
    <s v="RJ"/>
    <s v="02389-890"/>
    <s v="Brazil"/>
    <s v="(21) 555-3412"/>
    <s v=""/>
    <n v="7"/>
    <s v="Pavlova, Ltd."/>
    <s v="Ian Devling"/>
    <s v="Marketing Manager"/>
    <s v="74 Rose St._x000d__x000a_Moonie Ponds"/>
    <s v="Melbourne"/>
    <s v="Victoria"/>
    <s v="3058"/>
    <s v="Australia"/>
    <s v="(03) 444-2343"/>
    <s v="(03) 444-6588"/>
    <n v="3"/>
    <x v="5"/>
    <s v="Desserts, candies, and sweet breads"/>
    <n v="3"/>
    <s v="Federal Shipping"/>
    <s v="(503) 555-9931"/>
    <n v="8"/>
    <s v="Callahan"/>
    <s v="Laura"/>
    <s v="Inside Sales Coordinator"/>
    <s v="Ms."/>
    <d v="1958-01-09T00:00:00"/>
    <d v="1994-03-05T00:00:00"/>
    <s v="4726 - 11th Ave. N.E."/>
    <s v="Seattle"/>
    <s v="WA"/>
    <s v="98105"/>
    <s v="USA"/>
    <s v="(206) 555-1189"/>
    <n v="2344"/>
    <n v="2"/>
    <n v="472.6"/>
  </r>
  <r>
    <n v="10287"/>
    <n v="34"/>
    <n v="11.2"/>
    <n v="20"/>
    <n v="0"/>
    <n v="10287"/>
    <s v="RICAR"/>
    <x v="6"/>
    <d v="1994-09-22T00:00:00"/>
    <d v="1994-10-20T00:00:00"/>
    <d v="1994-09-28T00:00:00"/>
    <n v="6"/>
    <n v="22"/>
    <n v="3"/>
    <n v="12.76"/>
    <s v="Ricardo Adocicados"/>
    <s v="Av. Copacabana, 267"/>
    <s v="Rio de Janeiro"/>
    <s v="RJ"/>
    <s v="02389-890"/>
    <s v="Brazil"/>
    <n v="10287"/>
    <s v="RICAR"/>
    <n v="8"/>
    <d v="1994-09-22T00:00:00"/>
    <d v="1994-10-20T00:00:00"/>
    <n v="6"/>
    <d v="1994-09-28T00:00:00"/>
    <n v="3"/>
    <n v="12.76"/>
    <s v="Ricardo Adocicados"/>
    <s v="Av. Copacabana, 267"/>
    <s v="Rio de Janeiro"/>
    <s v="RJ"/>
    <s v="02389-890"/>
    <x v="2"/>
    <n v="34"/>
    <x v="53"/>
    <n v="16"/>
    <n v="1"/>
    <s v="24 - 12 oz bottles"/>
    <n v="14"/>
    <n v="111"/>
    <n v="0"/>
    <n v="15"/>
    <n v="0"/>
    <s v="RICAR"/>
    <s v="Ricardo Adocicados"/>
    <s v="Janete Limeira"/>
    <s v="Assistant Sales Agent"/>
    <s v="Av. Copacabana, 267"/>
    <s v="Rio de Janeiro"/>
    <s v="RJ"/>
    <s v="02389-890"/>
    <s v="Brazil"/>
    <s v="(21) 555-3412"/>
    <s v=""/>
    <n v="16"/>
    <s v="Bigfoot Breweries"/>
    <s v="Cheryl Saylor"/>
    <s v="Regional Account Rep."/>
    <s v="3400 - 8th Avenue_x000d__x000a_Suite 210"/>
    <s v="Bend"/>
    <s v="OR"/>
    <s v="97101"/>
    <s v="USA"/>
    <s v="(503) 555-9931"/>
    <s v=""/>
    <n v="1"/>
    <x v="6"/>
    <s v="Soft drinks, coffees, teas, beers, and ales"/>
    <n v="3"/>
    <s v="Federal Shipping"/>
    <s v="(503) 555-9931"/>
    <n v="8"/>
    <s v="Callahan"/>
    <s v="Laura"/>
    <s v="Inside Sales Coordinator"/>
    <s v="Ms."/>
    <d v="1958-01-09T00:00:00"/>
    <d v="1994-03-05T00:00:00"/>
    <s v="4726 - 11th Ave. N.E."/>
    <s v="Seattle"/>
    <s v="WA"/>
    <s v="98105"/>
    <s v="USA"/>
    <s v="(206) 555-1189"/>
    <n v="2344"/>
    <n v="2"/>
    <n v="224"/>
  </r>
  <r>
    <n v="10287"/>
    <n v="46"/>
    <n v="9.6"/>
    <n v="15"/>
    <n v="0.15"/>
    <n v="10287"/>
    <s v="RICAR"/>
    <x v="6"/>
    <d v="1994-09-22T00:00:00"/>
    <d v="1994-10-20T00:00:00"/>
    <d v="1994-09-28T00:00:00"/>
    <n v="6"/>
    <n v="22"/>
    <n v="3"/>
    <n v="12.76"/>
    <s v="Ricardo Adocicados"/>
    <s v="Av. Copacabana, 267"/>
    <s v="Rio de Janeiro"/>
    <s v="RJ"/>
    <s v="02389-890"/>
    <s v="Brazil"/>
    <n v="10287"/>
    <s v="RICAR"/>
    <n v="8"/>
    <d v="1994-09-22T00:00:00"/>
    <d v="1994-10-20T00:00:00"/>
    <n v="6"/>
    <d v="1994-09-28T00:00:00"/>
    <n v="3"/>
    <n v="12.76"/>
    <s v="Ricardo Adocicados"/>
    <s v="Av. Copacabana, 267"/>
    <s v="Rio de Janeiro"/>
    <s v="RJ"/>
    <s v="02389-890"/>
    <x v="2"/>
    <n v="46"/>
    <x v="54"/>
    <n v="21"/>
    <n v="8"/>
    <s v="4 - 450 g glasses"/>
    <n v="12"/>
    <n v="95"/>
    <n v="0"/>
    <n v="0"/>
    <n v="0"/>
    <s v="RICAR"/>
    <s v="Ricardo Adocicados"/>
    <s v="Janete Limeira"/>
    <s v="Assistant Sales Agent"/>
    <s v="Av. Copacabana, 267"/>
    <s v="Rio de Janeiro"/>
    <s v="RJ"/>
    <s v="02389-890"/>
    <s v="Brazil"/>
    <s v="(21) 555-3412"/>
    <s v=""/>
    <n v="21"/>
    <s v="Lyngbysild"/>
    <s v="Niels Petersen"/>
    <s v="Sales Manager"/>
    <s v="Lyngbysild_x000d__x000a_Fiskebakken 10"/>
    <s v="Lyngby"/>
    <s v=""/>
    <s v="2800"/>
    <s v="Denmark"/>
    <s v="43844108"/>
    <s v="43844115"/>
    <n v="8"/>
    <x v="3"/>
    <s v="Seaweed and fish"/>
    <n v="3"/>
    <s v="Federal Shipping"/>
    <s v="(503) 555-9931"/>
    <n v="8"/>
    <s v="Callahan"/>
    <s v="Laura"/>
    <s v="Inside Sales Coordinator"/>
    <s v="Ms."/>
    <d v="1958-01-09T00:00:00"/>
    <d v="1994-03-05T00:00:00"/>
    <s v="4726 - 11th Ave. N.E."/>
    <s v="Seattle"/>
    <s v="WA"/>
    <s v="98105"/>
    <s v="USA"/>
    <s v="(206) 555-1189"/>
    <n v="2344"/>
    <n v="2"/>
    <n v="122.4"/>
  </r>
  <r>
    <n v="10288"/>
    <n v="54"/>
    <n v="5.9"/>
    <n v="10"/>
    <n v="0.1"/>
    <n v="10288"/>
    <s v="REGGC"/>
    <x v="2"/>
    <d v="1994-09-23T00:00:00"/>
    <d v="1994-10-21T00:00:00"/>
    <d v="1994-10-04T00:00:00"/>
    <n v="11"/>
    <n v="17"/>
    <n v="1"/>
    <n v="7.45"/>
    <s v="Reggiani Caseifici"/>
    <s v="Strada Provinciale 124"/>
    <s v="Reggio Emilia"/>
    <s v=""/>
    <s v="42100"/>
    <s v="Italy"/>
    <n v="10288"/>
    <s v="REGGC"/>
    <n v="4"/>
    <d v="1994-09-23T00:00:00"/>
    <d v="1994-10-21T00:00:00"/>
    <n v="11"/>
    <d v="1994-10-04T00:00:00"/>
    <n v="1"/>
    <n v="7.45"/>
    <s v="Reggiani Caseifici"/>
    <s v="Strada Provinciale 124"/>
    <s v="Reggio Emilia"/>
    <s v=""/>
    <s v="42100"/>
    <x v="11"/>
    <n v="54"/>
    <x v="55"/>
    <n v="25"/>
    <n v="6"/>
    <s v="16 pies"/>
    <n v="7.45"/>
    <n v="21"/>
    <n v="0"/>
    <n v="10"/>
    <n v="0"/>
    <s v="REGGC"/>
    <s v="Reggiani Caseifici"/>
    <s v="Maurizio Moroni"/>
    <s v="Sales Associate"/>
    <s v="Strada Provinciale 124"/>
    <s v="Reggio Emilia"/>
    <s v=""/>
    <s v="42100"/>
    <s v="Italy"/>
    <s v="0522-556721"/>
    <s v="0522-556722"/>
    <n v="25"/>
    <s v="Ma Maison"/>
    <s v="Jean-Guy Lauzon"/>
    <s v="Marketing Manager"/>
    <s v="2960 Rue St. Laurent"/>
    <s v="Montréal"/>
    <s v="Québec"/>
    <s v="H1J 1C3"/>
    <s v="Canada"/>
    <s v="(514) 555-9022"/>
    <s v=""/>
    <n v="6"/>
    <x v="7"/>
    <s v="Prepared meats"/>
    <n v="1"/>
    <s v="Speedy Express"/>
    <s v="(503) 555-9831"/>
    <n v="4"/>
    <s v="Peacock"/>
    <s v="Margaret"/>
    <s v="Sales Representative"/>
    <s v="Mrs."/>
    <d v="1937-09-19T00:00:00"/>
    <d v="1993-05-03T00:00:00"/>
    <s v="4110 Old Redmond Rd."/>
    <s v="Redmond"/>
    <s v="WA"/>
    <s v="98052"/>
    <s v="USA"/>
    <s v="(206) 555-8122"/>
    <n v="5176"/>
    <n v="2"/>
    <n v="53.1"/>
  </r>
  <r>
    <n v="10288"/>
    <n v="68"/>
    <n v="10"/>
    <n v="3"/>
    <n v="0.1"/>
    <n v="10288"/>
    <s v="REGGC"/>
    <x v="2"/>
    <d v="1994-09-23T00:00:00"/>
    <d v="1994-10-21T00:00:00"/>
    <d v="1994-10-04T00:00:00"/>
    <n v="11"/>
    <n v="17"/>
    <n v="1"/>
    <n v="7.45"/>
    <s v="Reggiani Caseifici"/>
    <s v="Strada Provinciale 124"/>
    <s v="Reggio Emilia"/>
    <s v=""/>
    <s v="42100"/>
    <s v="Italy"/>
    <n v="10288"/>
    <s v="REGGC"/>
    <n v="4"/>
    <d v="1994-09-23T00:00:00"/>
    <d v="1994-10-21T00:00:00"/>
    <n v="11"/>
    <d v="1994-10-04T00:00:00"/>
    <n v="1"/>
    <n v="7.45"/>
    <s v="Reggiani Caseifici"/>
    <s v="Strada Provinciale 124"/>
    <s v="Reggio Emilia"/>
    <s v=""/>
    <s v="42100"/>
    <x v="11"/>
    <n v="68"/>
    <x v="56"/>
    <n v="8"/>
    <n v="3"/>
    <s v="10 boxes x 8 pieces"/>
    <n v="12.5"/>
    <n v="6"/>
    <n v="10"/>
    <n v="15"/>
    <n v="0"/>
    <s v="REGGC"/>
    <s v="Reggiani Caseifici"/>
    <s v="Maurizio Moroni"/>
    <s v="Sales Associate"/>
    <s v="Strada Provinciale 124"/>
    <s v="Reggio Emilia"/>
    <s v=""/>
    <s v="42100"/>
    <s v="Italy"/>
    <s v="0522-556721"/>
    <s v="0522-556722"/>
    <n v="8"/>
    <s v="Specialty Biscuits, Ltd."/>
    <s v="Peter Wilson"/>
    <s v="Sales Representative"/>
    <s v="29 King's Way"/>
    <s v="Manchester"/>
    <s v=""/>
    <s v="M14 GSD"/>
    <s v="UK"/>
    <s v="(161) 555-4448"/>
    <s v=""/>
    <n v="3"/>
    <x v="5"/>
    <s v="Desserts, candies, and sweet breads"/>
    <n v="1"/>
    <s v="Speedy Express"/>
    <s v="(503) 555-9831"/>
    <n v="4"/>
    <s v="Peacock"/>
    <s v="Margaret"/>
    <s v="Sales Representative"/>
    <s v="Mrs."/>
    <d v="1937-09-19T00:00:00"/>
    <d v="1993-05-03T00:00:00"/>
    <s v="4110 Old Redmond Rd."/>
    <s v="Redmond"/>
    <s v="WA"/>
    <s v="98052"/>
    <s v="USA"/>
    <s v="(206) 555-8122"/>
    <n v="5176"/>
    <n v="2"/>
    <n v="27"/>
  </r>
  <r>
    <n v="10289"/>
    <n v="3"/>
    <n v="8"/>
    <n v="30"/>
    <n v="0"/>
    <n v="10289"/>
    <s v="BSBEV"/>
    <x v="8"/>
    <d v="1994-09-26T00:00:00"/>
    <d v="1994-10-24T00:00:00"/>
    <d v="1994-09-28T00:00:00"/>
    <n v="2"/>
    <n v="26"/>
    <n v="3"/>
    <n v="22.77"/>
    <s v="B's Beverages"/>
    <s v="Fauntleroy Circus"/>
    <s v="London"/>
    <s v=""/>
    <s v="EC2 5NT"/>
    <s v="UK"/>
    <n v="10289"/>
    <s v="BSBEV"/>
    <n v="7"/>
    <d v="1994-09-26T00:00:00"/>
    <d v="1994-10-24T00:00:00"/>
    <n v="2"/>
    <d v="1994-09-28T00:00:00"/>
    <n v="3"/>
    <n v="22.77"/>
    <s v="B's Beverages"/>
    <s v="Fauntleroy Circus"/>
    <s v="London"/>
    <s v=""/>
    <s v="EC2 5NT"/>
    <x v="13"/>
    <n v="3"/>
    <x v="57"/>
    <n v="1"/>
    <n v="2"/>
    <s v="12 - 550 ml bottles"/>
    <n v="10"/>
    <n v="13"/>
    <n v="70"/>
    <n v="25"/>
    <n v="0"/>
    <s v="BSBEV"/>
    <s v="B's Beverages"/>
    <s v="Victoria Ashworth"/>
    <s v="Sales Representative"/>
    <s v="Fauntleroy Circus"/>
    <s v="London"/>
    <s v=""/>
    <s v="EC2 5NT"/>
    <s v="UK"/>
    <s v="(171) 555-1212"/>
    <s v=""/>
    <n v="1"/>
    <s v="Exotic Liquids"/>
    <s v="Charlotte Cooper"/>
    <s v="Purchasing Manager"/>
    <s v="49 Gilbert St."/>
    <s v="London"/>
    <s v=""/>
    <s v="EC1 4SD"/>
    <s v="UK"/>
    <s v="(171) 555-2222"/>
    <s v=""/>
    <n v="2"/>
    <x v="4"/>
    <s v="Sweet and savory sauces, relishes, spreads, and seasonings"/>
    <n v="3"/>
    <s v="Federal Shipping"/>
    <s v="(503) 555-9931"/>
    <n v="7"/>
    <s v="King"/>
    <s v="Robert"/>
    <s v="Sales Representative"/>
    <s v="Mr."/>
    <d v="1960-05-29T00:00:00"/>
    <d v="1994-01-02T00:00:00"/>
    <s v="Edgeham Hollow_x000d__x000a_Winchester Way"/>
    <s v="London"/>
    <s v=""/>
    <s v="RG1 9SP"/>
    <s v="UK"/>
    <s v="(71) 555-5598"/>
    <n v="465"/>
    <n v="5"/>
    <n v="240"/>
  </r>
  <r>
    <n v="10289"/>
    <n v="64"/>
    <n v="26.6"/>
    <n v="9"/>
    <n v="0"/>
    <n v="10289"/>
    <s v="BSBEV"/>
    <x v="8"/>
    <d v="1994-09-26T00:00:00"/>
    <d v="1994-10-24T00:00:00"/>
    <d v="1994-09-28T00:00:00"/>
    <n v="2"/>
    <n v="26"/>
    <n v="3"/>
    <n v="22.77"/>
    <s v="B's Beverages"/>
    <s v="Fauntleroy Circus"/>
    <s v="London"/>
    <s v=""/>
    <s v="EC2 5NT"/>
    <s v="UK"/>
    <n v="10289"/>
    <s v="BSBEV"/>
    <n v="7"/>
    <d v="1994-09-26T00:00:00"/>
    <d v="1994-10-24T00:00:00"/>
    <n v="2"/>
    <d v="1994-09-28T00:00:00"/>
    <n v="3"/>
    <n v="22.77"/>
    <s v="B's Beverages"/>
    <s v="Fauntleroy Circus"/>
    <s v="London"/>
    <s v=""/>
    <s v="EC2 5NT"/>
    <x v="13"/>
    <n v="64"/>
    <x v="58"/>
    <n v="12"/>
    <n v="5"/>
    <s v="20 bags x 4 pieces"/>
    <n v="33.25"/>
    <n v="22"/>
    <n v="80"/>
    <n v="30"/>
    <n v="0"/>
    <s v="BSBEV"/>
    <s v="B's Beverages"/>
    <s v="Victoria Ashworth"/>
    <s v="Sales Representative"/>
    <s v="Fauntleroy Circus"/>
    <s v="London"/>
    <s v=""/>
    <s v="EC2 5NT"/>
    <s v="UK"/>
    <s v="(171) 555-1212"/>
    <s v=""/>
    <n v="12"/>
    <s v="Plutzer Lebensmittelgroßmärkte AG"/>
    <s v="Martin Bein"/>
    <s v="International Marketing Mgr."/>
    <s v="Bogenallee 51"/>
    <s v="Frankfurt"/>
    <s v=""/>
    <s v="60439"/>
    <s v="Germany"/>
    <s v="(069) 992755"/>
    <s v=""/>
    <n v="5"/>
    <x v="1"/>
    <s v="Breads, crackers, pasta, and cereal"/>
    <n v="3"/>
    <s v="Federal Shipping"/>
    <s v="(503) 555-9931"/>
    <n v="7"/>
    <s v="King"/>
    <s v="Robert"/>
    <s v="Sales Representative"/>
    <s v="Mr."/>
    <d v="1960-05-29T00:00:00"/>
    <d v="1994-01-02T00:00:00"/>
    <s v="Edgeham Hollow_x000d__x000a_Winchester Way"/>
    <s v="London"/>
    <s v=""/>
    <s v="RG1 9SP"/>
    <s v="UK"/>
    <s v="(71) 555-5598"/>
    <n v="465"/>
    <n v="5"/>
    <n v="239.4"/>
  </r>
  <r>
    <n v="10290"/>
    <n v="5"/>
    <n v="17"/>
    <n v="20"/>
    <n v="0"/>
    <n v="10290"/>
    <s v="COMMI"/>
    <x v="6"/>
    <d v="1994-09-27T00:00:00"/>
    <d v="1994-10-25T00:00:00"/>
    <d v="1994-10-04T00:00:00"/>
    <n v="7"/>
    <n v="21"/>
    <n v="1"/>
    <n v="79.7"/>
    <s v="Comércio Mineiro"/>
    <s v="Av. dos Lusíadas, 23"/>
    <s v="São Paulo"/>
    <s v="SP"/>
    <s v="05432-043"/>
    <s v="Brazil"/>
    <n v="10290"/>
    <s v="COMMI"/>
    <n v="8"/>
    <d v="1994-09-27T00:00:00"/>
    <d v="1994-10-25T00:00:00"/>
    <n v="7"/>
    <d v="1994-10-04T00:00:00"/>
    <n v="1"/>
    <n v="79.7"/>
    <s v="Comércio Mineiro"/>
    <s v="Av. dos Lusíadas, 23"/>
    <s v="São Paulo"/>
    <s v="SP"/>
    <s v="05432-043"/>
    <x v="2"/>
    <n v="5"/>
    <x v="25"/>
    <n v="2"/>
    <n v="2"/>
    <s v="36 boxes"/>
    <n v="21.35"/>
    <n v="0"/>
    <n v="0"/>
    <n v="0"/>
    <n v="1"/>
    <s v="COMMI"/>
    <s v="Comércio Mineiro"/>
    <s v="Pedro Afonso"/>
    <s v="Sales Associate"/>
    <s v="Av. dos Lusíadas, 23"/>
    <s v="São Paulo"/>
    <s v="SP"/>
    <s v="05432-043"/>
    <s v="Brazil"/>
    <s v="(11) 555-7647"/>
    <s v=""/>
    <n v="2"/>
    <s v="New Orleans Cajun Delights"/>
    <s v="Shelley Burke"/>
    <s v="Order Administrator"/>
    <s v="P.O. Box 78934"/>
    <s v="New Orleans"/>
    <s v="LA"/>
    <s v="70117"/>
    <s v="USA"/>
    <s v="(100) 555-4822"/>
    <s v=""/>
    <n v="2"/>
    <x v="4"/>
    <s v="Sweet and savory sauces, relishes, spreads, and seasonings"/>
    <n v="1"/>
    <s v="Speedy Express"/>
    <s v="(503) 555-9831"/>
    <n v="8"/>
    <s v="Callahan"/>
    <s v="Laura"/>
    <s v="Inside Sales Coordinator"/>
    <s v="Ms."/>
    <d v="1958-01-09T00:00:00"/>
    <d v="1994-03-05T00:00:00"/>
    <s v="4726 - 11th Ave. N.E."/>
    <s v="Seattle"/>
    <s v="WA"/>
    <s v="98105"/>
    <s v="USA"/>
    <s v="(206) 555-1189"/>
    <n v="2344"/>
    <n v="2"/>
    <n v="340"/>
  </r>
  <r>
    <n v="10290"/>
    <n v="29"/>
    <n v="99"/>
    <n v="15"/>
    <n v="0"/>
    <n v="10290"/>
    <s v="COMMI"/>
    <x v="6"/>
    <d v="1994-09-27T00:00:00"/>
    <d v="1994-10-25T00:00:00"/>
    <d v="1994-10-04T00:00:00"/>
    <n v="7"/>
    <n v="21"/>
    <n v="1"/>
    <n v="79.7"/>
    <s v="Comércio Mineiro"/>
    <s v="Av. dos Lusíadas, 23"/>
    <s v="São Paulo"/>
    <s v="SP"/>
    <s v="05432-043"/>
    <s v="Brazil"/>
    <n v="10290"/>
    <s v="COMMI"/>
    <n v="8"/>
    <d v="1994-09-27T00:00:00"/>
    <d v="1994-10-25T00:00:00"/>
    <n v="7"/>
    <d v="1994-10-04T00:00:00"/>
    <n v="1"/>
    <n v="79.7"/>
    <s v="Comércio Mineiro"/>
    <s v="Av. dos Lusíadas, 23"/>
    <s v="São Paulo"/>
    <s v="SP"/>
    <s v="05432-043"/>
    <x v="2"/>
    <n v="29"/>
    <x v="39"/>
    <n v="12"/>
    <n v="6"/>
    <s v="50 bags x 30 sausgs."/>
    <n v="123.79"/>
    <n v="0"/>
    <n v="0"/>
    <n v="0"/>
    <n v="1"/>
    <s v="COMMI"/>
    <s v="Comércio Mineiro"/>
    <s v="Pedro Afonso"/>
    <s v="Sales Associate"/>
    <s v="Av. dos Lusíadas, 23"/>
    <s v="São Paulo"/>
    <s v="SP"/>
    <s v="05432-043"/>
    <s v="Brazil"/>
    <s v="(11) 555-7647"/>
    <s v=""/>
    <n v="12"/>
    <s v="Plutzer Lebensmittelgroßmärkte AG"/>
    <s v="Martin Bein"/>
    <s v="International Marketing Mgr."/>
    <s v="Bogenallee 51"/>
    <s v="Frankfurt"/>
    <s v=""/>
    <s v="60439"/>
    <s v="Germany"/>
    <s v="(069) 992755"/>
    <s v=""/>
    <n v="6"/>
    <x v="7"/>
    <s v="Prepared meats"/>
    <n v="1"/>
    <s v="Speedy Express"/>
    <s v="(503) 555-9831"/>
    <n v="8"/>
    <s v="Callahan"/>
    <s v="Laura"/>
    <s v="Inside Sales Coordinator"/>
    <s v="Ms."/>
    <d v="1958-01-09T00:00:00"/>
    <d v="1994-03-05T00:00:00"/>
    <s v="4726 - 11th Ave. N.E."/>
    <s v="Seattle"/>
    <s v="WA"/>
    <s v="98105"/>
    <s v="USA"/>
    <s v="(206) 555-1189"/>
    <n v="2344"/>
    <n v="2"/>
    <n v="1485"/>
  </r>
  <r>
    <n v="10290"/>
    <n v="49"/>
    <n v="16"/>
    <n v="15"/>
    <n v="0"/>
    <n v="10290"/>
    <s v="COMMI"/>
    <x v="6"/>
    <d v="1994-09-27T00:00:00"/>
    <d v="1994-10-25T00:00:00"/>
    <d v="1994-10-04T00:00:00"/>
    <n v="7"/>
    <n v="21"/>
    <n v="1"/>
    <n v="79.7"/>
    <s v="Comércio Mineiro"/>
    <s v="Av. dos Lusíadas, 23"/>
    <s v="São Paulo"/>
    <s v="SP"/>
    <s v="05432-043"/>
    <s v="Brazil"/>
    <n v="10290"/>
    <s v="COMMI"/>
    <n v="8"/>
    <d v="1994-09-27T00:00:00"/>
    <d v="1994-10-25T00:00:00"/>
    <n v="7"/>
    <d v="1994-10-04T00:00:00"/>
    <n v="1"/>
    <n v="79.7"/>
    <s v="Comércio Mineiro"/>
    <s v="Av. dos Lusíadas, 23"/>
    <s v="São Paulo"/>
    <s v="SP"/>
    <s v="05432-043"/>
    <x v="2"/>
    <n v="49"/>
    <x v="14"/>
    <n v="23"/>
    <n v="3"/>
    <s v="24 - 50 g pkgs."/>
    <n v="20"/>
    <n v="10"/>
    <n v="60"/>
    <n v="15"/>
    <n v="0"/>
    <s v="COMMI"/>
    <s v="Comércio Mineiro"/>
    <s v="Pedro Afonso"/>
    <s v="Sales Associate"/>
    <s v="Av. dos Lusíadas, 23"/>
    <s v="São Paulo"/>
    <s v="SP"/>
    <s v="05432-043"/>
    <s v="Brazil"/>
    <s v="(11) 555-7647"/>
    <s v=""/>
    <n v="23"/>
    <s v="Karkki Oy"/>
    <s v="Anne Heikkonen"/>
    <s v="Product Manager"/>
    <s v="Valtakatu 12"/>
    <s v="Lappeenranta"/>
    <s v=""/>
    <s v="53120"/>
    <s v="Finland"/>
    <s v="(953) 10956"/>
    <s v=""/>
    <n v="3"/>
    <x v="5"/>
    <s v="Desserts, candies, and sweet breads"/>
    <n v="1"/>
    <s v="Speedy Express"/>
    <s v="(503) 555-9831"/>
    <n v="8"/>
    <s v="Callahan"/>
    <s v="Laura"/>
    <s v="Inside Sales Coordinator"/>
    <s v="Ms."/>
    <d v="1958-01-09T00:00:00"/>
    <d v="1994-03-05T00:00:00"/>
    <s v="4726 - 11th Ave. N.E."/>
    <s v="Seattle"/>
    <s v="WA"/>
    <s v="98105"/>
    <s v="USA"/>
    <s v="(206) 555-1189"/>
    <n v="2344"/>
    <n v="2"/>
    <n v="240"/>
  </r>
  <r>
    <n v="10290"/>
    <n v="77"/>
    <n v="10.4"/>
    <n v="10"/>
    <n v="0"/>
    <n v="10290"/>
    <s v="COMMI"/>
    <x v="6"/>
    <d v="1994-09-27T00:00:00"/>
    <d v="1994-10-25T00:00:00"/>
    <d v="1994-10-04T00:00:00"/>
    <n v="7"/>
    <n v="21"/>
    <n v="1"/>
    <n v="79.7"/>
    <s v="Comércio Mineiro"/>
    <s v="Av. dos Lusíadas, 23"/>
    <s v="São Paulo"/>
    <s v="SP"/>
    <s v="05432-043"/>
    <s v="Brazil"/>
    <n v="10290"/>
    <s v="COMMI"/>
    <n v="8"/>
    <d v="1994-09-27T00:00:00"/>
    <d v="1994-10-25T00:00:00"/>
    <n v="7"/>
    <d v="1994-10-04T00:00:00"/>
    <n v="1"/>
    <n v="79.7"/>
    <s v="Comércio Mineiro"/>
    <s v="Av. dos Lusíadas, 23"/>
    <s v="São Paulo"/>
    <s v="SP"/>
    <s v="05432-043"/>
    <x v="2"/>
    <n v="77"/>
    <x v="23"/>
    <n v="12"/>
    <n v="2"/>
    <s v="12 boxes"/>
    <n v="13"/>
    <n v="32"/>
    <n v="0"/>
    <n v="15"/>
    <n v="0"/>
    <s v="COMMI"/>
    <s v="Comércio Mineiro"/>
    <s v="Pedro Afonso"/>
    <s v="Sales Associate"/>
    <s v="Av. dos Lusíadas, 23"/>
    <s v="São Paulo"/>
    <s v="SP"/>
    <s v="05432-043"/>
    <s v="Brazil"/>
    <s v="(11) 555-7647"/>
    <s v=""/>
    <n v="12"/>
    <s v="Plutzer Lebensmittelgroßmärkte AG"/>
    <s v="Martin Bein"/>
    <s v="International Marketing Mgr."/>
    <s v="Bogenallee 51"/>
    <s v="Frankfurt"/>
    <s v=""/>
    <s v="60439"/>
    <s v="Germany"/>
    <s v="(069) 992755"/>
    <s v=""/>
    <n v="2"/>
    <x v="4"/>
    <s v="Sweet and savory sauces, relishes, spreads, and seasonings"/>
    <n v="1"/>
    <s v="Speedy Express"/>
    <s v="(503) 555-9831"/>
    <n v="8"/>
    <s v="Callahan"/>
    <s v="Laura"/>
    <s v="Inside Sales Coordinator"/>
    <s v="Ms."/>
    <d v="1958-01-09T00:00:00"/>
    <d v="1994-03-05T00:00:00"/>
    <s v="4726 - 11th Ave. N.E."/>
    <s v="Seattle"/>
    <s v="WA"/>
    <s v="98105"/>
    <s v="USA"/>
    <s v="(206) 555-1189"/>
    <n v="2344"/>
    <n v="2"/>
    <n v="104"/>
  </r>
  <r>
    <n v="10291"/>
    <n v="13"/>
    <n v="4.8"/>
    <n v="20"/>
    <n v="0.1"/>
    <n v="10291"/>
    <s v="QUEDE"/>
    <x v="1"/>
    <d v="1994-09-27T00:00:00"/>
    <d v="1994-10-25T00:00:00"/>
    <d v="1994-10-05T00:00:00"/>
    <n v="8"/>
    <n v="20"/>
    <n v="2"/>
    <n v="6.4"/>
    <s v="Que Delícia"/>
    <s v="Rua da Panificadora, 12"/>
    <s v="Rio de Janeiro"/>
    <s v="RJ"/>
    <s v="02389-673"/>
    <s v="Brazil"/>
    <n v="10291"/>
    <s v="QUEDE"/>
    <n v="6"/>
    <d v="1994-09-27T00:00:00"/>
    <d v="1994-10-25T00:00:00"/>
    <n v="8"/>
    <d v="1994-10-05T00:00:00"/>
    <n v="2"/>
    <n v="6.4"/>
    <s v="Que Delícia"/>
    <s v="Rua da Panificadora, 12"/>
    <s v="Rio de Janeiro"/>
    <s v="RJ"/>
    <s v="02389-673"/>
    <x v="2"/>
    <n v="13"/>
    <x v="43"/>
    <n v="6"/>
    <n v="8"/>
    <s v="2 kg box"/>
    <n v="6"/>
    <n v="24"/>
    <n v="0"/>
    <n v="5"/>
    <n v="0"/>
    <s v="QUEDE"/>
    <s v="Que Delícia"/>
    <s v="Bernardo Batista"/>
    <s v="Accounting Manager"/>
    <s v="Rua da Panificadora, 12"/>
    <s v="Rio de Janeiro"/>
    <s v="RJ"/>
    <s v="02389-673"/>
    <s v="Brazil"/>
    <s v="(21) 555-4252"/>
    <s v="(21) 555-4545"/>
    <n v="6"/>
    <s v="Mayumi's"/>
    <s v="Mayumi Ohno"/>
    <s v="Marketing Representative"/>
    <s v="92 Setsuko_x000d__x000a_Chuo-ku"/>
    <s v="Osaka"/>
    <s v=""/>
    <s v="545"/>
    <s v="Japan"/>
    <s v="(06) 431-7877"/>
    <s v=""/>
    <n v="8"/>
    <x v="3"/>
    <s v="Seaweed and fish"/>
    <n v="2"/>
    <s v="United Package"/>
    <s v="(503) 555-3199"/>
    <n v="6"/>
    <s v="Suyama"/>
    <s v="Michael"/>
    <s v="Sales Representative"/>
    <s v="Mr."/>
    <d v="1963-07-02T00:00:00"/>
    <d v="1993-10-17T00:00:00"/>
    <s v="Coventry House_x000d__x000a_Miner Rd."/>
    <s v="London"/>
    <s v=""/>
    <s v="EC2 7JR"/>
    <s v="UK"/>
    <s v="(71) 555-7773"/>
    <n v="428"/>
    <n v="5"/>
    <n v="86.4"/>
  </r>
  <r>
    <n v="10291"/>
    <n v="44"/>
    <n v="15.5"/>
    <n v="24"/>
    <n v="0.1"/>
    <n v="10291"/>
    <s v="QUEDE"/>
    <x v="1"/>
    <d v="1994-09-27T00:00:00"/>
    <d v="1994-10-25T00:00:00"/>
    <d v="1994-10-05T00:00:00"/>
    <n v="8"/>
    <n v="20"/>
    <n v="2"/>
    <n v="6.4"/>
    <s v="Que Delícia"/>
    <s v="Rua da Panificadora, 12"/>
    <s v="Rio de Janeiro"/>
    <s v="RJ"/>
    <s v="02389-673"/>
    <s v="Brazil"/>
    <n v="10291"/>
    <s v="QUEDE"/>
    <n v="6"/>
    <d v="1994-09-27T00:00:00"/>
    <d v="1994-10-25T00:00:00"/>
    <n v="8"/>
    <d v="1994-10-05T00:00:00"/>
    <n v="2"/>
    <n v="6.4"/>
    <s v="Que Delícia"/>
    <s v="Rua da Panificadora, 12"/>
    <s v="Rio de Janeiro"/>
    <s v="RJ"/>
    <s v="02389-673"/>
    <x v="2"/>
    <n v="44"/>
    <x v="45"/>
    <n v="20"/>
    <n v="2"/>
    <s v="20 - 2 kg bags"/>
    <n v="19.45"/>
    <n v="27"/>
    <n v="0"/>
    <n v="15"/>
    <n v="0"/>
    <s v="QUEDE"/>
    <s v="Que Delícia"/>
    <s v="Bernardo Batista"/>
    <s v="Accounting Manager"/>
    <s v="Rua da Panificadora, 12"/>
    <s v="Rio de Janeiro"/>
    <s v="RJ"/>
    <s v="02389-673"/>
    <s v="Brazil"/>
    <s v="(21) 555-4252"/>
    <s v="(21) 555-4545"/>
    <n v="20"/>
    <s v="Leka Trading"/>
    <s v="Chandra Leka"/>
    <s v="Owner"/>
    <s v="471 Serangoon Loop, Suite #402"/>
    <s v="Singapore"/>
    <s v=""/>
    <s v="0512"/>
    <s v="Singapore"/>
    <s v="555-8787"/>
    <s v=""/>
    <n v="2"/>
    <x v="4"/>
    <s v="Sweet and savory sauces, relishes, spreads, and seasonings"/>
    <n v="2"/>
    <s v="United Package"/>
    <s v="(503) 555-3199"/>
    <n v="6"/>
    <s v="Suyama"/>
    <s v="Michael"/>
    <s v="Sales Representative"/>
    <s v="Mr."/>
    <d v="1963-07-02T00:00:00"/>
    <d v="1993-10-17T00:00:00"/>
    <s v="Coventry House_x000d__x000a_Miner Rd."/>
    <s v="London"/>
    <s v=""/>
    <s v="EC2 7JR"/>
    <s v="UK"/>
    <s v="(71) 555-7773"/>
    <n v="428"/>
    <n v="5"/>
    <n v="334.8"/>
  </r>
  <r>
    <n v="10291"/>
    <n v="51"/>
    <n v="42.4"/>
    <n v="2"/>
    <n v="0.1"/>
    <n v="10291"/>
    <s v="QUEDE"/>
    <x v="1"/>
    <d v="1994-09-27T00:00:00"/>
    <d v="1994-10-25T00:00:00"/>
    <d v="1994-10-05T00:00:00"/>
    <n v="8"/>
    <n v="20"/>
    <n v="2"/>
    <n v="6.4"/>
    <s v="Que Delícia"/>
    <s v="Rua da Panificadora, 12"/>
    <s v="Rio de Janeiro"/>
    <s v="RJ"/>
    <s v="02389-673"/>
    <s v="Brazil"/>
    <n v="10291"/>
    <s v="QUEDE"/>
    <n v="6"/>
    <d v="1994-09-27T00:00:00"/>
    <d v="1994-10-25T00:00:00"/>
    <n v="8"/>
    <d v="1994-10-05T00:00:00"/>
    <n v="2"/>
    <n v="6.4"/>
    <s v="Que Delícia"/>
    <s v="Rua da Panificadora, 12"/>
    <s v="Rio de Janeiro"/>
    <s v="RJ"/>
    <s v="02389-673"/>
    <x v="2"/>
    <n v="51"/>
    <x v="4"/>
    <n v="24"/>
    <n v="7"/>
    <s v="50 - 300 g pkgs."/>
    <n v="53"/>
    <n v="20"/>
    <n v="0"/>
    <n v="10"/>
    <n v="0"/>
    <s v="QUEDE"/>
    <s v="Que Delícia"/>
    <s v="Bernardo Batista"/>
    <s v="Accounting Manager"/>
    <s v="Rua da Panificadora, 12"/>
    <s v="Rio de Janeiro"/>
    <s v="RJ"/>
    <s v="02389-673"/>
    <s v="Brazil"/>
    <s v="(21) 555-4252"/>
    <s v="(21) 555-4545"/>
    <n v="24"/>
    <s v="G'day, Mate"/>
    <s v="Wendy Mackenzie"/>
    <s v="Sales Representative"/>
    <s v="170 Prince Edward Parade_x000d__x000a_Hunter's Hill"/>
    <s v="Sydney"/>
    <s v="NSW"/>
    <s v="2042"/>
    <s v="Australia"/>
    <s v="(02) 555-5914"/>
    <s v="(02) 555-4873"/>
    <n v="7"/>
    <x v="2"/>
    <s v="Dried fruit and bean curd"/>
    <n v="2"/>
    <s v="United Package"/>
    <s v="(503) 555-3199"/>
    <n v="6"/>
    <s v="Suyama"/>
    <s v="Michael"/>
    <s v="Sales Representative"/>
    <s v="Mr."/>
    <d v="1963-07-02T00:00:00"/>
    <d v="1993-10-17T00:00:00"/>
    <s v="Coventry House_x000d__x000a_Miner Rd."/>
    <s v="London"/>
    <s v=""/>
    <s v="EC2 7JR"/>
    <s v="UK"/>
    <s v="(71) 555-7773"/>
    <n v="428"/>
    <n v="5"/>
    <n v="76.319999999999993"/>
  </r>
  <r>
    <n v="10292"/>
    <n v="20"/>
    <n v="64.8"/>
    <n v="20"/>
    <n v="0"/>
    <n v="10292"/>
    <s v="TRADH"/>
    <x v="5"/>
    <d v="1994-09-28T00:00:00"/>
    <d v="1994-10-26T00:00:00"/>
    <d v="1994-10-03T00:00:00"/>
    <n v="5"/>
    <n v="23"/>
    <n v="2"/>
    <n v="1.35"/>
    <s v="Tradição Hipermercados"/>
    <s v="Av. Inês de Castro, 414"/>
    <s v="São Paulo"/>
    <s v="SP"/>
    <s v="05634-030"/>
    <s v="Brazil"/>
    <n v="10292"/>
    <s v="TRADH"/>
    <n v="1"/>
    <d v="1994-09-28T00:00:00"/>
    <d v="1994-10-26T00:00:00"/>
    <n v="5"/>
    <d v="1994-10-03T00:00:00"/>
    <n v="2"/>
    <n v="1.35"/>
    <s v="Tradição Hipermercados"/>
    <s v="Av. Inês de Castro, 414"/>
    <s v="São Paulo"/>
    <s v="SP"/>
    <s v="05634-030"/>
    <x v="2"/>
    <n v="20"/>
    <x v="9"/>
    <n v="8"/>
    <n v="3"/>
    <s v="30 gift boxes"/>
    <n v="81"/>
    <n v="40"/>
    <n v="0"/>
    <n v="0"/>
    <n v="0"/>
    <s v="TRADH"/>
    <s v="Tradição Hipermercados"/>
    <s v="Anabela Domingues"/>
    <s v="Sales Representative"/>
    <s v="Av. Inês de Castro, 414"/>
    <s v="São Paulo"/>
    <s v="SP"/>
    <s v="05634-030"/>
    <s v="Brazil"/>
    <s v="(11) 555-2167"/>
    <s v="(11) 555-2168"/>
    <n v="8"/>
    <s v="Specialty Biscuits, Ltd."/>
    <s v="Peter Wilson"/>
    <s v="Sales Representative"/>
    <s v="29 King's Way"/>
    <s v="Manchester"/>
    <s v=""/>
    <s v="M14 GSD"/>
    <s v="UK"/>
    <s v="(161) 555-4448"/>
    <s v=""/>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1296"/>
  </r>
  <r>
    <n v="10293"/>
    <n v="18"/>
    <n v="50"/>
    <n v="12"/>
    <n v="0"/>
    <n v="10293"/>
    <s v="TORTU"/>
    <x v="5"/>
    <d v="1994-09-29T00:00:00"/>
    <d v="1994-10-27T00:00:00"/>
    <d v="1994-10-12T00:00:00"/>
    <n v="13"/>
    <n v="15"/>
    <n v="3"/>
    <n v="21.18"/>
    <s v="Tortuga Restaurante"/>
    <s v="Avda. Azteca 123"/>
    <s v="México D.F."/>
    <s v=""/>
    <s v="05033"/>
    <s v="Mexico"/>
    <n v="10293"/>
    <s v="TORTU"/>
    <n v="1"/>
    <d v="1994-09-29T00:00:00"/>
    <d v="1994-10-27T00:00:00"/>
    <n v="13"/>
    <d v="1994-10-12T00:00:00"/>
    <n v="3"/>
    <n v="21.18"/>
    <s v="Tortuga Restaurante"/>
    <s v="Avda. Azteca 123"/>
    <s v="México D.F."/>
    <s v=""/>
    <s v="05033"/>
    <x v="7"/>
    <n v="18"/>
    <x v="59"/>
    <n v="7"/>
    <n v="8"/>
    <s v="16 kg pkg."/>
    <n v="62.5"/>
    <n v="42"/>
    <n v="0"/>
    <n v="0"/>
    <n v="0"/>
    <s v="TORTU"/>
    <s v="Tortuga Restaurante"/>
    <s v="Miguel Angel Paolino"/>
    <s v="Owner"/>
    <s v="Avda. Azteca 123"/>
    <s v="México D.F."/>
    <s v=""/>
    <s v="05033"/>
    <s v="Mexico"/>
    <s v="(5) 555-2933"/>
    <s v=""/>
    <n v="7"/>
    <s v="Pavlova, Ltd."/>
    <s v="Ian Devling"/>
    <s v="Marketing Manager"/>
    <s v="74 Rose St._x000d__x000a_Moonie Ponds"/>
    <s v="Melbourne"/>
    <s v="Victoria"/>
    <s v="3058"/>
    <s v="Australia"/>
    <s v="(03) 444-2343"/>
    <s v="(03) 444-6588"/>
    <n v="8"/>
    <x v="3"/>
    <s v="Seaweed and fish"/>
    <n v="3"/>
    <s v="Federal Shipping"/>
    <s v="(503) 555-9931"/>
    <n v="1"/>
    <s v="Davolio"/>
    <s v="Nancy"/>
    <s v="Sales Representative"/>
    <s v="Ms."/>
    <d v="1948-12-08T00:00:00"/>
    <d v="1992-05-01T00:00:00"/>
    <s v="507 - 20th Ave. E._x000d__x000a_Apt. 2A"/>
    <s v="Seattle"/>
    <s v="WA"/>
    <s v="98122"/>
    <s v="USA"/>
    <s v="(206) 555-9857"/>
    <n v="5467"/>
    <n v="2"/>
    <n v="600"/>
  </r>
  <r>
    <n v="10293"/>
    <n v="24"/>
    <n v="3.6"/>
    <n v="10"/>
    <n v="0"/>
    <n v="10293"/>
    <s v="TORTU"/>
    <x v="5"/>
    <d v="1994-09-29T00:00:00"/>
    <d v="1994-10-27T00:00:00"/>
    <d v="1994-10-12T00:00:00"/>
    <n v="13"/>
    <n v="15"/>
    <n v="3"/>
    <n v="21.18"/>
    <s v="Tortuga Restaurante"/>
    <s v="Avda. Azteca 123"/>
    <s v="México D.F."/>
    <s v=""/>
    <s v="05033"/>
    <s v="Mexico"/>
    <n v="10293"/>
    <s v="TORTU"/>
    <n v="1"/>
    <d v="1994-09-29T00:00:00"/>
    <d v="1994-10-27T00:00:00"/>
    <n v="13"/>
    <d v="1994-10-12T00:00:00"/>
    <n v="3"/>
    <n v="21.18"/>
    <s v="Tortuga Restaurante"/>
    <s v="Avda. Azteca 123"/>
    <s v="México D.F."/>
    <s v=""/>
    <s v="05033"/>
    <x v="7"/>
    <n v="24"/>
    <x v="15"/>
    <n v="10"/>
    <n v="1"/>
    <s v="12 - 355 ml cans"/>
    <n v="4.5"/>
    <n v="20"/>
    <n v="0"/>
    <n v="0"/>
    <n v="1"/>
    <s v="TORTU"/>
    <s v="Tortuga Restaurante"/>
    <s v="Miguel Angel Paolino"/>
    <s v="Owner"/>
    <s v="Avda. Azteca 123"/>
    <s v="México D.F."/>
    <s v=""/>
    <s v="05033"/>
    <s v="Mexico"/>
    <s v="(5) 555-2933"/>
    <s v=""/>
    <n v="10"/>
    <s v="Refrescos Americanas LTDA"/>
    <s v="Carlos Diaz"/>
    <s v="Marketing Manager"/>
    <s v="Av. das Americanas 12.890"/>
    <s v="São Paulo"/>
    <s v=""/>
    <s v="5442"/>
    <s v="Brazil"/>
    <s v="(11) 555 4640"/>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36"/>
  </r>
  <r>
    <n v="10293"/>
    <n v="63"/>
    <n v="35.1"/>
    <n v="5"/>
    <n v="0"/>
    <n v="10293"/>
    <s v="TORTU"/>
    <x v="5"/>
    <d v="1994-09-29T00:00:00"/>
    <d v="1994-10-27T00:00:00"/>
    <d v="1994-10-12T00:00:00"/>
    <n v="13"/>
    <n v="15"/>
    <n v="3"/>
    <n v="21.18"/>
    <s v="Tortuga Restaurante"/>
    <s v="Avda. Azteca 123"/>
    <s v="México D.F."/>
    <s v=""/>
    <s v="05033"/>
    <s v="Mexico"/>
    <n v="10293"/>
    <s v="TORTU"/>
    <n v="1"/>
    <d v="1994-09-29T00:00:00"/>
    <d v="1994-10-27T00:00:00"/>
    <n v="13"/>
    <d v="1994-10-12T00:00:00"/>
    <n v="3"/>
    <n v="21.18"/>
    <s v="Tortuga Restaurante"/>
    <s v="Avda. Azteca 123"/>
    <s v="México D.F."/>
    <s v=""/>
    <s v="05033"/>
    <x v="7"/>
    <n v="63"/>
    <x v="46"/>
    <n v="7"/>
    <n v="2"/>
    <s v="15 - 625 g jars"/>
    <n v="43.9"/>
    <n v="24"/>
    <n v="0"/>
    <n v="5"/>
    <n v="0"/>
    <s v="TORTU"/>
    <s v="Tortuga Restaurante"/>
    <s v="Miguel Angel Paolino"/>
    <s v="Owner"/>
    <s v="Avda. Azteca 123"/>
    <s v="México D.F."/>
    <s v=""/>
    <s v="05033"/>
    <s v="Mexico"/>
    <s v="(5) 555-2933"/>
    <s v=""/>
    <n v="7"/>
    <s v="Pavlova, Ltd."/>
    <s v="Ian Devling"/>
    <s v="Marketing Manager"/>
    <s v="74 Rose St._x000d__x000a_Moonie Ponds"/>
    <s v="Melbourne"/>
    <s v="Victoria"/>
    <s v="3058"/>
    <s v="Australia"/>
    <s v="(03) 444-2343"/>
    <s v="(03) 444-6588"/>
    <n v="2"/>
    <x v="4"/>
    <s v="Sweet and savory sauces, relishes, spreads, and seasonings"/>
    <n v="3"/>
    <s v="Federal Shipping"/>
    <s v="(503) 555-9931"/>
    <n v="1"/>
    <s v="Davolio"/>
    <s v="Nancy"/>
    <s v="Sales Representative"/>
    <s v="Ms."/>
    <d v="1948-12-08T00:00:00"/>
    <d v="1992-05-01T00:00:00"/>
    <s v="507 - 20th Ave. E._x000d__x000a_Apt. 2A"/>
    <s v="Seattle"/>
    <s v="WA"/>
    <s v="98122"/>
    <s v="USA"/>
    <s v="(206) 555-9857"/>
    <n v="5467"/>
    <n v="2"/>
    <n v="175.5"/>
  </r>
  <r>
    <n v="10293"/>
    <n v="75"/>
    <n v="6.2"/>
    <n v="6"/>
    <n v="0"/>
    <n v="10293"/>
    <s v="TORTU"/>
    <x v="5"/>
    <d v="1994-09-29T00:00:00"/>
    <d v="1994-10-27T00:00:00"/>
    <d v="1994-10-12T00:00:00"/>
    <n v="13"/>
    <n v="15"/>
    <n v="3"/>
    <n v="21.18"/>
    <s v="Tortuga Restaurante"/>
    <s v="Avda. Azteca 123"/>
    <s v="México D.F."/>
    <s v=""/>
    <s v="05033"/>
    <s v="Mexico"/>
    <n v="10293"/>
    <s v="TORTU"/>
    <n v="1"/>
    <d v="1994-09-29T00:00:00"/>
    <d v="1994-10-27T00:00:00"/>
    <n v="13"/>
    <d v="1994-10-12T00:00:00"/>
    <n v="3"/>
    <n v="21.18"/>
    <s v="Tortuga Restaurante"/>
    <s v="Avda. Azteca 123"/>
    <s v="México D.F."/>
    <s v=""/>
    <s v="05033"/>
    <x v="7"/>
    <n v="75"/>
    <x v="48"/>
    <n v="12"/>
    <n v="1"/>
    <s v="24 - 0.5 l bottles"/>
    <n v="7.75"/>
    <n v="125"/>
    <n v="0"/>
    <n v="25"/>
    <n v="0"/>
    <s v="TORTU"/>
    <s v="Tortuga Restaurante"/>
    <s v="Miguel Angel Paolino"/>
    <s v="Owner"/>
    <s v="Avda. Azteca 123"/>
    <s v="México D.F."/>
    <s v=""/>
    <s v="05033"/>
    <s v="Mexico"/>
    <s v="(5) 555-2933"/>
    <s v=""/>
    <n v="12"/>
    <s v="Plutzer Lebensmittelgroßmärkte AG"/>
    <s v="Martin Bein"/>
    <s v="International Marketing Mgr."/>
    <s v="Bogenallee 51"/>
    <s v="Frankfurt"/>
    <s v=""/>
    <s v="60439"/>
    <s v="Germany"/>
    <s v="(069) 992755"/>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37.200000000000003"/>
  </r>
  <r>
    <n v="10294"/>
    <n v="1"/>
    <n v="14.4"/>
    <n v="18"/>
    <n v="0"/>
    <n v="10294"/>
    <s v="RATTC"/>
    <x v="2"/>
    <d v="1994-09-30T00:00:00"/>
    <d v="1994-10-28T00:00:00"/>
    <d v="1994-10-06T00:00:00"/>
    <n v="6"/>
    <n v="22"/>
    <n v="2"/>
    <n v="147.26"/>
    <s v="Rattlesnake Canyon Grocery"/>
    <s v="2817 Milton Dr."/>
    <s v="Albuquerque"/>
    <s v="NM"/>
    <s v="87110"/>
    <s v="USA"/>
    <n v="10294"/>
    <s v="RATTC"/>
    <n v="4"/>
    <d v="1994-09-30T00:00:00"/>
    <d v="1994-10-28T00:00:00"/>
    <n v="6"/>
    <d v="1994-10-06T00:00:00"/>
    <n v="2"/>
    <n v="147.26"/>
    <s v="Rattlesnake Canyon Grocery"/>
    <s v="2817 Milton Dr."/>
    <s v="Albuquerque"/>
    <s v="NM"/>
    <s v="87110"/>
    <x v="8"/>
    <n v="1"/>
    <x v="52"/>
    <n v="1"/>
    <n v="1"/>
    <s v="10 boxes x 20 bags"/>
    <n v="18"/>
    <n v="39"/>
    <n v="0"/>
    <n v="10"/>
    <n v="0"/>
    <s v="RATTC"/>
    <s v="Rattlesnake Canyon Grocery"/>
    <s v="Paula Wilson"/>
    <s v="Assistant Sales Representative"/>
    <s v="2817 Milton Dr."/>
    <s v="Albuquerque"/>
    <s v="NM"/>
    <s v="87110"/>
    <s v="USA"/>
    <s v="(505) 555-5939"/>
    <s v="(505) 555-3620"/>
    <n v="1"/>
    <s v="Exotic Liquids"/>
    <s v="Charlotte Cooper"/>
    <s v="Purchasing Manager"/>
    <s v="49 Gilbert St."/>
    <s v="London"/>
    <s v=""/>
    <s v="EC1 4SD"/>
    <s v="UK"/>
    <s v="(171) 555-2222"/>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259.2"/>
  </r>
  <r>
    <n v="10294"/>
    <n v="17"/>
    <n v="31.2"/>
    <n v="15"/>
    <n v="0"/>
    <n v="10294"/>
    <s v="RATTC"/>
    <x v="2"/>
    <d v="1994-09-30T00:00:00"/>
    <d v="1994-10-28T00:00:00"/>
    <d v="1994-10-06T00:00:00"/>
    <n v="6"/>
    <n v="22"/>
    <n v="2"/>
    <n v="147.26"/>
    <s v="Rattlesnake Canyon Grocery"/>
    <s v="2817 Milton Dr."/>
    <s v="Albuquerque"/>
    <s v="NM"/>
    <s v="87110"/>
    <s v="USA"/>
    <n v="10294"/>
    <s v="RATTC"/>
    <n v="4"/>
    <d v="1994-09-30T00:00:00"/>
    <d v="1994-10-28T00:00:00"/>
    <n v="6"/>
    <d v="1994-10-06T00:00:00"/>
    <n v="2"/>
    <n v="147.26"/>
    <s v="Rattlesnake Canyon Grocery"/>
    <s v="2817 Milton Dr."/>
    <s v="Albuquerque"/>
    <s v="NM"/>
    <s v="87110"/>
    <x v="8"/>
    <n v="17"/>
    <x v="35"/>
    <n v="7"/>
    <n v="6"/>
    <s v="20 - 1 kg tins"/>
    <n v="39"/>
    <n v="0"/>
    <n v="0"/>
    <n v="0"/>
    <n v="1"/>
    <s v="RATTC"/>
    <s v="Rattlesnake Canyon Grocery"/>
    <s v="Paula Wilson"/>
    <s v="Assistant Sales Representative"/>
    <s v="2817 Milton Dr."/>
    <s v="Albuquerque"/>
    <s v="NM"/>
    <s v="87110"/>
    <s v="USA"/>
    <s v="(505) 555-5939"/>
    <s v="(505) 555-3620"/>
    <n v="7"/>
    <s v="Pavlova, Ltd."/>
    <s v="Ian Devling"/>
    <s v="Marketing Manager"/>
    <s v="74 Rose St._x000d__x000a_Moonie Ponds"/>
    <s v="Melbourne"/>
    <s v="Victoria"/>
    <s v="3058"/>
    <s v="Australia"/>
    <s v="(03) 444-2343"/>
    <s v="(03) 444-6588"/>
    <n v="6"/>
    <x v="7"/>
    <s v="Prepared meats"/>
    <n v="2"/>
    <s v="United Package"/>
    <s v="(503) 555-3199"/>
    <n v="4"/>
    <s v="Peacock"/>
    <s v="Margaret"/>
    <s v="Sales Representative"/>
    <s v="Mrs."/>
    <d v="1937-09-19T00:00:00"/>
    <d v="1993-05-03T00:00:00"/>
    <s v="4110 Old Redmond Rd."/>
    <s v="Redmond"/>
    <s v="WA"/>
    <s v="98052"/>
    <s v="USA"/>
    <s v="(206) 555-8122"/>
    <n v="5176"/>
    <n v="2"/>
    <n v="468"/>
  </r>
  <r>
    <n v="10294"/>
    <n v="43"/>
    <n v="36.799999999999997"/>
    <n v="15"/>
    <n v="0"/>
    <n v="10294"/>
    <s v="RATTC"/>
    <x v="2"/>
    <d v="1994-09-30T00:00:00"/>
    <d v="1994-10-28T00:00:00"/>
    <d v="1994-10-06T00:00:00"/>
    <n v="6"/>
    <n v="22"/>
    <n v="2"/>
    <n v="147.26"/>
    <s v="Rattlesnake Canyon Grocery"/>
    <s v="2817 Milton Dr."/>
    <s v="Albuquerque"/>
    <s v="NM"/>
    <s v="87110"/>
    <s v="USA"/>
    <n v="10294"/>
    <s v="RATTC"/>
    <n v="4"/>
    <d v="1994-09-30T00:00:00"/>
    <d v="1994-10-28T00:00:00"/>
    <n v="6"/>
    <d v="1994-10-06T00:00:00"/>
    <n v="2"/>
    <n v="147.26"/>
    <s v="Rattlesnake Canyon Grocery"/>
    <s v="2817 Milton Dr."/>
    <s v="Albuquerque"/>
    <s v="NM"/>
    <s v="87110"/>
    <x v="8"/>
    <n v="43"/>
    <x v="40"/>
    <n v="20"/>
    <n v="1"/>
    <s v="16 - 500 g tins"/>
    <n v="46"/>
    <n v="17"/>
    <n v="10"/>
    <n v="25"/>
    <n v="0"/>
    <s v="RATTC"/>
    <s v="Rattlesnake Canyon Grocery"/>
    <s v="Paula Wilson"/>
    <s v="Assistant Sales Representative"/>
    <s v="2817 Milton Dr."/>
    <s v="Albuquerque"/>
    <s v="NM"/>
    <s v="87110"/>
    <s v="USA"/>
    <s v="(505) 555-5939"/>
    <s v="(505) 555-3620"/>
    <n v="20"/>
    <s v="Leka Trading"/>
    <s v="Chandra Leka"/>
    <s v="Owner"/>
    <s v="471 Serangoon Loop, Suite #402"/>
    <s v="Singapore"/>
    <s v=""/>
    <s v="0512"/>
    <s v="Singapore"/>
    <s v="555-8787"/>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552"/>
  </r>
  <r>
    <n v="10294"/>
    <n v="60"/>
    <n v="27.2"/>
    <n v="21"/>
    <n v="0"/>
    <n v="10294"/>
    <s v="RATTC"/>
    <x v="2"/>
    <d v="1994-09-30T00:00:00"/>
    <d v="1994-10-28T00:00:00"/>
    <d v="1994-10-06T00:00:00"/>
    <n v="6"/>
    <n v="22"/>
    <n v="2"/>
    <n v="147.26"/>
    <s v="Rattlesnake Canyon Grocery"/>
    <s v="2817 Milton Dr."/>
    <s v="Albuquerque"/>
    <s v="NM"/>
    <s v="87110"/>
    <s v="USA"/>
    <n v="10294"/>
    <s v="RATTC"/>
    <n v="4"/>
    <d v="1994-09-30T00:00:00"/>
    <d v="1994-10-28T00:00:00"/>
    <n v="6"/>
    <d v="1994-10-06T00:00:00"/>
    <n v="2"/>
    <n v="147.26"/>
    <s v="Rattlesnake Canyon Grocery"/>
    <s v="2817 Milton Dr."/>
    <s v="Albuquerque"/>
    <s v="NM"/>
    <s v="87110"/>
    <x v="8"/>
    <n v="60"/>
    <x v="11"/>
    <n v="28"/>
    <n v="4"/>
    <s v="15 - 300 g rounds"/>
    <n v="34"/>
    <n v="19"/>
    <n v="0"/>
    <n v="0"/>
    <n v="0"/>
    <s v="RATTC"/>
    <s v="Rattlesnake Canyon Grocery"/>
    <s v="Paula Wilson"/>
    <s v="Assistant Sales Representative"/>
    <s v="2817 Milton Dr."/>
    <s v="Albuquerque"/>
    <s v="NM"/>
    <s v="87110"/>
    <s v="USA"/>
    <s v="(505) 555-5939"/>
    <s v="(505) 555-3620"/>
    <n v="28"/>
    <s v="Gai pâturage"/>
    <s v="Eliane Noz"/>
    <s v="Sales Representative"/>
    <s v="Bat. B_x000d__x000a_3, rue des Alpes"/>
    <s v="Annecy"/>
    <s v=""/>
    <s v="74000"/>
    <s v="France"/>
    <s v="38.76.98.06"/>
    <s v="38.76.98.58"/>
    <n v="4"/>
    <x v="0"/>
    <s v="Cheeses"/>
    <n v="2"/>
    <s v="United Package"/>
    <s v="(503) 555-3199"/>
    <n v="4"/>
    <s v="Peacock"/>
    <s v="Margaret"/>
    <s v="Sales Representative"/>
    <s v="Mrs."/>
    <d v="1937-09-19T00:00:00"/>
    <d v="1993-05-03T00:00:00"/>
    <s v="4110 Old Redmond Rd."/>
    <s v="Redmond"/>
    <s v="WA"/>
    <s v="98052"/>
    <s v="USA"/>
    <s v="(206) 555-8122"/>
    <n v="5176"/>
    <n v="2"/>
    <n v="571.19999999999993"/>
  </r>
  <r>
    <n v="10294"/>
    <n v="75"/>
    <n v="6.2"/>
    <n v="6"/>
    <n v="0"/>
    <n v="10294"/>
    <s v="RATTC"/>
    <x v="2"/>
    <d v="1994-09-30T00:00:00"/>
    <d v="1994-10-28T00:00:00"/>
    <d v="1994-10-06T00:00:00"/>
    <n v="6"/>
    <n v="22"/>
    <n v="2"/>
    <n v="147.26"/>
    <s v="Rattlesnake Canyon Grocery"/>
    <s v="2817 Milton Dr."/>
    <s v="Albuquerque"/>
    <s v="NM"/>
    <s v="87110"/>
    <s v="USA"/>
    <n v="10294"/>
    <s v="RATTC"/>
    <n v="4"/>
    <d v="1994-09-30T00:00:00"/>
    <d v="1994-10-28T00:00:00"/>
    <n v="6"/>
    <d v="1994-10-06T00:00:00"/>
    <n v="2"/>
    <n v="147.26"/>
    <s v="Rattlesnake Canyon Grocery"/>
    <s v="2817 Milton Dr."/>
    <s v="Albuquerque"/>
    <s v="NM"/>
    <s v="87110"/>
    <x v="8"/>
    <n v="75"/>
    <x v="48"/>
    <n v="12"/>
    <n v="1"/>
    <s v="24 - 0.5 l bottles"/>
    <n v="7.75"/>
    <n v="125"/>
    <n v="0"/>
    <n v="25"/>
    <n v="0"/>
    <s v="RATTC"/>
    <s v="Rattlesnake Canyon Grocery"/>
    <s v="Paula Wilson"/>
    <s v="Assistant Sales Representative"/>
    <s v="2817 Milton Dr."/>
    <s v="Albuquerque"/>
    <s v="NM"/>
    <s v="87110"/>
    <s v="USA"/>
    <s v="(505) 555-5939"/>
    <s v="(505) 555-3620"/>
    <n v="12"/>
    <s v="Plutzer Lebensmittelgroßmärkte AG"/>
    <s v="Martin Bein"/>
    <s v="International Marketing Mgr."/>
    <s v="Bogenallee 51"/>
    <s v="Frankfurt"/>
    <s v=""/>
    <s v="60439"/>
    <s v="Germany"/>
    <s v="(069) 992755"/>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37.200000000000003"/>
  </r>
  <r>
    <n v="10295"/>
    <n v="56"/>
    <n v="30.4"/>
    <n v="4"/>
    <n v="0"/>
    <n v="10295"/>
    <s v="VINET"/>
    <x v="7"/>
    <d v="1994-10-03T00:00:00"/>
    <d v="1994-10-31T00:00:00"/>
    <d v="1994-10-11T00:00:00"/>
    <n v="8"/>
    <n v="20"/>
    <n v="2"/>
    <n v="1.1499999999999999"/>
    <s v="Vins et alcools Chevalier"/>
    <s v="59 rue de l'Abbaye"/>
    <s v="Reims"/>
    <s v=""/>
    <s v="51100"/>
    <s v="France"/>
    <n v="10295"/>
    <s v="VINET"/>
    <n v="2"/>
    <d v="1994-10-03T00:00:00"/>
    <d v="1994-10-31T00:00:00"/>
    <n v="8"/>
    <d v="1994-10-11T00:00:00"/>
    <n v="2"/>
    <n v="1.1499999999999999"/>
    <s v="Vins et alcools Chevalier"/>
    <s v="59 rue de l'Abbaye"/>
    <s v="Reims"/>
    <s v=""/>
    <s v="51100"/>
    <x v="0"/>
    <n v="56"/>
    <x v="33"/>
    <n v="26"/>
    <n v="5"/>
    <s v="24 - 250 g pkgs."/>
    <n v="38"/>
    <n v="21"/>
    <n v="10"/>
    <n v="30"/>
    <n v="0"/>
    <s v="VINET"/>
    <s v="Vins et alcools Chevalier"/>
    <s v="Paul Henriot"/>
    <s v="Accounting Manager"/>
    <s v="59 rue de l'Abbaye"/>
    <s v="Reims"/>
    <s v=""/>
    <s v="51100"/>
    <s v="France"/>
    <s v="26.47.15.10"/>
    <s v="26.47.15.11"/>
    <n v="26"/>
    <s v="Pasta Buttini s.r.l."/>
    <s v="Giovanni Giudici"/>
    <s v="Order Administrator"/>
    <s v="Via dei Gelsomini, 153"/>
    <s v="Salerno"/>
    <s v=""/>
    <s v="84100"/>
    <s v="Italy"/>
    <s v="(089) 6547665"/>
    <s v="(089) 6547667"/>
    <n v="5"/>
    <x v="1"/>
    <s v="Breads, crackers, pasta, and cereal"/>
    <n v="2"/>
    <s v="United Package"/>
    <s v="(503) 555-3199"/>
    <n v="2"/>
    <s v="Fuller"/>
    <s v="Andrew"/>
    <s v="Vice President, Sales"/>
    <s v="Dr."/>
    <d v="1952-02-19T00:00:00"/>
    <d v="1992-08-14T00:00:00"/>
    <s v="908 W. Capital Way"/>
    <s v="Tacoma"/>
    <s v="WA"/>
    <s v="98401"/>
    <s v="USA"/>
    <s v="(206) 555-9482"/>
    <n v="3457"/>
    <m/>
    <n v="121.6"/>
  </r>
  <r>
    <n v="10296"/>
    <n v="11"/>
    <n v="16.8"/>
    <n v="12"/>
    <n v="0"/>
    <n v="10296"/>
    <s v="LILAS"/>
    <x v="1"/>
    <d v="1994-10-04T00:00:00"/>
    <d v="1994-11-01T00:00:00"/>
    <d v="1994-10-12T00:00:00"/>
    <n v="8"/>
    <n v="20"/>
    <n v="1"/>
    <n v="0.12"/>
    <s v="LILA-Supermercado"/>
    <s v="Carrera 52 con Ave. Bolívar #65-98 Llano Largo"/>
    <s v="Barquisimeto"/>
    <s v="Lara"/>
    <s v="3508"/>
    <s v="Venezuela"/>
    <n v="10296"/>
    <s v="LILAS"/>
    <n v="6"/>
    <d v="1994-10-04T00:00:00"/>
    <d v="1994-11-01T00:00:00"/>
    <n v="8"/>
    <d v="1994-10-12T00:00:00"/>
    <n v="1"/>
    <n v="0.12"/>
    <s v="LILA-Supermercado"/>
    <s v="Carrera 52 con Ave. Bolívar #65-98 Llano Largo"/>
    <s v="Barquisimeto"/>
    <s v="Lara"/>
    <s v="3508"/>
    <x v="5"/>
    <n v="11"/>
    <x v="0"/>
    <n v="5"/>
    <n v="4"/>
    <s v="1 kg pkg."/>
    <n v="21"/>
    <n v="22"/>
    <n v="30"/>
    <n v="30"/>
    <n v="0"/>
    <s v="LILAS"/>
    <s v="LILA-Supermercado"/>
    <s v="Carlos González"/>
    <s v="Accounting Manager"/>
    <s v="Carrera 52 con Ave. Bolívar #65-98 Llano Largo"/>
    <s v="Barquisimeto"/>
    <s v="Lara"/>
    <s v="3508"/>
    <s v="Venezuela"/>
    <s v="(9) 331-6954"/>
    <s v="(9) 331-7256"/>
    <n v="5"/>
    <s v="Cooperativa de Quesos 'Las Cabras'"/>
    <s v="Antonio del Valle Saavedra "/>
    <s v="Export Administrator"/>
    <s v="Calle del Rosal 4"/>
    <s v="Oviedo"/>
    <s v="Asturias"/>
    <s v="33007"/>
    <s v="Spain"/>
    <s v="(98) 598 76 54"/>
    <s v=""/>
    <n v="4"/>
    <x v="0"/>
    <s v="Cheeses"/>
    <n v="1"/>
    <s v="Speedy Express"/>
    <s v="(503) 555-9831"/>
    <n v="6"/>
    <s v="Suyama"/>
    <s v="Michael"/>
    <s v="Sales Representative"/>
    <s v="Mr."/>
    <d v="1963-07-02T00:00:00"/>
    <d v="1993-10-17T00:00:00"/>
    <s v="Coventry House_x000d__x000a_Miner Rd."/>
    <s v="London"/>
    <s v=""/>
    <s v="EC2 7JR"/>
    <s v="UK"/>
    <s v="(71) 555-7773"/>
    <n v="428"/>
    <n v="5"/>
    <n v="201.60000000000002"/>
  </r>
  <r>
    <n v="10296"/>
    <n v="16"/>
    <n v="13.9"/>
    <n v="30"/>
    <n v="0"/>
    <n v="10296"/>
    <s v="LILAS"/>
    <x v="1"/>
    <d v="1994-10-04T00:00:00"/>
    <d v="1994-11-01T00:00:00"/>
    <d v="1994-10-12T00:00:00"/>
    <n v="8"/>
    <n v="20"/>
    <n v="1"/>
    <n v="0.12"/>
    <s v="LILA-Supermercado"/>
    <s v="Carrera 52 con Ave. Bolívar #65-98 Llano Largo"/>
    <s v="Barquisimeto"/>
    <s v="Lara"/>
    <s v="3508"/>
    <s v="Venezuela"/>
    <n v="10296"/>
    <s v="LILAS"/>
    <n v="6"/>
    <d v="1994-10-04T00:00:00"/>
    <d v="1994-11-01T00:00:00"/>
    <n v="8"/>
    <d v="1994-10-12T00:00:00"/>
    <n v="1"/>
    <n v="0.12"/>
    <s v="LILA-Supermercado"/>
    <s v="Carrera 52 con Ave. Bolívar #65-98 Llano Largo"/>
    <s v="Barquisimeto"/>
    <s v="Lara"/>
    <s v="3508"/>
    <x v="5"/>
    <n v="16"/>
    <x v="19"/>
    <n v="7"/>
    <n v="3"/>
    <s v="32 - 500 g boxes"/>
    <n v="17.45"/>
    <n v="29"/>
    <n v="0"/>
    <n v="10"/>
    <n v="0"/>
    <s v="LILAS"/>
    <s v="LILA-Supermercado"/>
    <s v="Carlos González"/>
    <s v="Accounting Manager"/>
    <s v="Carrera 52 con Ave. Bolívar #65-98 Llano Largo"/>
    <s v="Barquisimeto"/>
    <s v="Lara"/>
    <s v="3508"/>
    <s v="Venezuela"/>
    <s v="(9) 331-6954"/>
    <s v="(9) 331-7256"/>
    <n v="7"/>
    <s v="Pavlova, Ltd."/>
    <s v="Ian Devling"/>
    <s v="Marketing Manager"/>
    <s v="74 Rose St._x000d__x000a_Moonie Ponds"/>
    <s v="Melbourne"/>
    <s v="Victoria"/>
    <s v="3058"/>
    <s v="Australia"/>
    <s v="(03) 444-2343"/>
    <s v="(03) 444-6588"/>
    <n v="3"/>
    <x v="5"/>
    <s v="Desserts, candies, and sweet breads"/>
    <n v="1"/>
    <s v="Speedy Express"/>
    <s v="(503) 555-9831"/>
    <n v="6"/>
    <s v="Suyama"/>
    <s v="Michael"/>
    <s v="Sales Representative"/>
    <s v="Mr."/>
    <d v="1963-07-02T00:00:00"/>
    <d v="1993-10-17T00:00:00"/>
    <s v="Coventry House_x000d__x000a_Miner Rd."/>
    <s v="London"/>
    <s v=""/>
    <s v="EC2 7JR"/>
    <s v="UK"/>
    <s v="(71) 555-7773"/>
    <n v="428"/>
    <n v="5"/>
    <n v="417"/>
  </r>
  <r>
    <n v="10296"/>
    <n v="69"/>
    <n v="28.8"/>
    <n v="15"/>
    <n v="0"/>
    <n v="10296"/>
    <s v="LILAS"/>
    <x v="1"/>
    <d v="1994-10-04T00:00:00"/>
    <d v="1994-11-01T00:00:00"/>
    <d v="1994-10-12T00:00:00"/>
    <n v="8"/>
    <n v="20"/>
    <n v="1"/>
    <n v="0.12"/>
    <s v="LILA-Supermercado"/>
    <s v="Carrera 52 con Ave. Bolívar #65-98 Llano Largo"/>
    <s v="Barquisimeto"/>
    <s v="Lara"/>
    <s v="3508"/>
    <s v="Venezuela"/>
    <n v="10296"/>
    <s v="LILAS"/>
    <n v="6"/>
    <d v="1994-10-04T00:00:00"/>
    <d v="1994-11-01T00:00:00"/>
    <n v="8"/>
    <d v="1994-10-12T00:00:00"/>
    <n v="1"/>
    <n v="0.12"/>
    <s v="LILA-Supermercado"/>
    <s v="Carrera 52 con Ave. Bolívar #65-98 Llano Largo"/>
    <s v="Barquisimeto"/>
    <s v="Lara"/>
    <s v="3508"/>
    <x v="5"/>
    <n v="69"/>
    <x v="60"/>
    <n v="15"/>
    <n v="4"/>
    <s v="10 kg pkg."/>
    <n v="36"/>
    <n v="26"/>
    <n v="0"/>
    <n v="15"/>
    <n v="0"/>
    <s v="LILAS"/>
    <s v="LILA-Supermercado"/>
    <s v="Carlos González"/>
    <s v="Accounting Manager"/>
    <s v="Carrera 52 con Ave. Bolívar #65-98 Llano Largo"/>
    <s v="Barquisimeto"/>
    <s v="Lara"/>
    <s v="3508"/>
    <s v="Venezuela"/>
    <s v="(9) 331-6954"/>
    <s v="(9) 331-7256"/>
    <n v="15"/>
    <s v="Norske Meierier"/>
    <s v="Beate Vileid"/>
    <s v="Marketing Manager"/>
    <s v="Hatlevegen 5"/>
    <s v="Sandvika"/>
    <s v=""/>
    <s v="1320"/>
    <s v="Norway"/>
    <s v="(0)2-953010"/>
    <s v=""/>
    <n v="4"/>
    <x v="0"/>
    <s v="Cheeses"/>
    <n v="1"/>
    <s v="Speedy Express"/>
    <s v="(503) 555-9831"/>
    <n v="6"/>
    <s v="Suyama"/>
    <s v="Michael"/>
    <s v="Sales Representative"/>
    <s v="Mr."/>
    <d v="1963-07-02T00:00:00"/>
    <d v="1993-10-17T00:00:00"/>
    <s v="Coventry House_x000d__x000a_Miner Rd."/>
    <s v="London"/>
    <s v=""/>
    <s v="EC2 7JR"/>
    <s v="UK"/>
    <s v="(71) 555-7773"/>
    <n v="428"/>
    <n v="5"/>
    <n v="432"/>
  </r>
  <r>
    <n v="10297"/>
    <n v="39"/>
    <n v="14.4"/>
    <n v="60"/>
    <n v="0"/>
    <n v="10297"/>
    <s v="BLONP"/>
    <x v="0"/>
    <d v="1994-10-05T00:00:00"/>
    <d v="1994-11-16T00:00:00"/>
    <d v="1994-10-11T00:00:00"/>
    <n v="6"/>
    <n v="36"/>
    <n v="2"/>
    <n v="5.74"/>
    <s v="Blondel père et fils"/>
    <s v="24, place Kléber"/>
    <s v="Strasbourg"/>
    <s v=""/>
    <s v="67000"/>
    <s v="France"/>
    <n v="10297"/>
    <s v="BLONP"/>
    <n v="5"/>
    <d v="1994-10-05T00:00:00"/>
    <d v="1994-11-16T00:00:00"/>
    <n v="6"/>
    <d v="1994-10-11T00:00:00"/>
    <n v="2"/>
    <n v="5.74"/>
    <s v="Blondel père et fils"/>
    <s v="24, place Kléber"/>
    <s v="Strasbourg"/>
    <s v=""/>
    <s v="67000"/>
    <x v="0"/>
    <n v="39"/>
    <x v="13"/>
    <n v="18"/>
    <n v="1"/>
    <s v="750 cc per bottle"/>
    <n v="18"/>
    <n v="69"/>
    <n v="0"/>
    <n v="5"/>
    <n v="0"/>
    <s v="BLONP"/>
    <s v="Blondel père et fils"/>
    <s v="Frédérique Citeaux"/>
    <s v="Marketing Manager"/>
    <s v="24, place Kléber"/>
    <s v="Strasbourg"/>
    <s v=""/>
    <s v="67000"/>
    <s v="France"/>
    <s v="88.60.15.31"/>
    <s v="88.60.15.32"/>
    <n v="18"/>
    <s v="Aux joyeux ecclésiastiques"/>
    <s v="Guylène Nodier"/>
    <s v="Sales Manager"/>
    <s v="203, Rue des Francs-Bourgeois"/>
    <s v="Paris"/>
    <s v=""/>
    <s v="75004"/>
    <s v="France"/>
    <s v="(1) 03.83.00.68"/>
    <s v="(1) 03.83.00.62"/>
    <n v="1"/>
    <x v="6"/>
    <s v="Soft drinks, coffees, teas, beers, and ales"/>
    <n v="2"/>
    <s v="United Package"/>
    <s v="(503) 555-3199"/>
    <n v="5"/>
    <s v="Buchanan"/>
    <s v="Steven"/>
    <s v="Sales Manager"/>
    <s v="Mr."/>
    <d v="1955-03-04T00:00:00"/>
    <d v="1993-10-17T00:00:00"/>
    <s v="14 Garrett Hill"/>
    <s v="London"/>
    <s v=""/>
    <s v="SW1 8JR"/>
    <s v="UK"/>
    <s v="(71) 555-4848"/>
    <n v="3453"/>
    <n v="2"/>
    <n v="864"/>
  </r>
  <r>
    <n v="10297"/>
    <n v="72"/>
    <n v="27.8"/>
    <n v="20"/>
    <n v="0"/>
    <n v="10297"/>
    <s v="BLONP"/>
    <x v="0"/>
    <d v="1994-10-05T00:00:00"/>
    <d v="1994-11-16T00:00:00"/>
    <d v="1994-10-11T00:00:00"/>
    <n v="6"/>
    <n v="36"/>
    <n v="2"/>
    <n v="5.74"/>
    <s v="Blondel père et fils"/>
    <s v="24, place Kléber"/>
    <s v="Strasbourg"/>
    <s v=""/>
    <s v="67000"/>
    <s v="France"/>
    <n v="10297"/>
    <s v="BLONP"/>
    <n v="5"/>
    <d v="1994-10-05T00:00:00"/>
    <d v="1994-11-16T00:00:00"/>
    <n v="6"/>
    <d v="1994-10-11T00:00:00"/>
    <n v="2"/>
    <n v="5.74"/>
    <s v="Blondel père et fils"/>
    <s v="24, place Kléber"/>
    <s v="Strasbourg"/>
    <s v=""/>
    <s v="67000"/>
    <x v="0"/>
    <n v="72"/>
    <x v="1"/>
    <n v="14"/>
    <n v="4"/>
    <s v="24 - 200 g pkgs."/>
    <n v="34.799999999999997"/>
    <n v="14"/>
    <n v="0"/>
    <n v="0"/>
    <n v="0"/>
    <s v="BLONP"/>
    <s v="Blondel père et fils"/>
    <s v="Frédérique Citeaux"/>
    <s v="Marketing Manager"/>
    <s v="24, place Kléber"/>
    <s v="Strasbourg"/>
    <s v=""/>
    <s v="67000"/>
    <s v="France"/>
    <s v="88.60.15.31"/>
    <s v="88.60.15.32"/>
    <n v="14"/>
    <s v="Formaggi Fortini s.r.l."/>
    <s v="Elio Rossi"/>
    <s v="Sales Representative"/>
    <s v="Viale Dante, 75"/>
    <s v="Ravenna"/>
    <s v=""/>
    <s v="48100"/>
    <s v="Italy"/>
    <s v="(0544) 60323"/>
    <s v="(0544) 60603"/>
    <n v="4"/>
    <x v="0"/>
    <s v="Cheeses"/>
    <n v="2"/>
    <s v="United Package"/>
    <s v="(503) 555-3199"/>
    <n v="5"/>
    <s v="Buchanan"/>
    <s v="Steven"/>
    <s v="Sales Manager"/>
    <s v="Mr."/>
    <d v="1955-03-04T00:00:00"/>
    <d v="1993-10-17T00:00:00"/>
    <s v="14 Garrett Hill"/>
    <s v="London"/>
    <s v=""/>
    <s v="SW1 8JR"/>
    <s v="UK"/>
    <s v="(71) 555-4848"/>
    <n v="3453"/>
    <n v="2"/>
    <n v="556"/>
  </r>
  <r>
    <n v="10298"/>
    <n v="2"/>
    <n v="15.2"/>
    <n v="40"/>
    <n v="0"/>
    <n v="10298"/>
    <s v="HUNGO"/>
    <x v="1"/>
    <d v="1994-10-06T00:00:00"/>
    <d v="1994-11-03T00:00:00"/>
    <d v="1994-10-12T00:00:00"/>
    <n v="6"/>
    <n v="22"/>
    <n v="2"/>
    <n v="168.22"/>
    <s v="Hungry Owl All-Night Grocers"/>
    <s v="8 Johnstown Road"/>
    <s v="Cork"/>
    <s v="Co. Cork"/>
    <s v=""/>
    <s v="Ireland"/>
    <n v="10298"/>
    <s v="HUNGO"/>
    <n v="6"/>
    <d v="1994-10-06T00:00:00"/>
    <d v="1994-11-03T00:00:00"/>
    <n v="6"/>
    <d v="1994-10-12T00:00:00"/>
    <n v="2"/>
    <n v="168.22"/>
    <s v="Hungry Owl All-Night Grocers"/>
    <s v="8 Johnstown Road"/>
    <s v="Cork"/>
    <s v="Co. Cork"/>
    <s v=""/>
    <x v="14"/>
    <n v="2"/>
    <x v="18"/>
    <n v="1"/>
    <n v="1"/>
    <s v="24 - 12 oz bottles"/>
    <n v="19"/>
    <n v="17"/>
    <n v="40"/>
    <n v="25"/>
    <n v="0"/>
    <s v="HUNGO"/>
    <s v="Hungry Owl All-Night Grocers"/>
    <s v="Patricia McKenna"/>
    <s v="Sales Associate"/>
    <s v="8 Johnstown Road"/>
    <s v="Cork"/>
    <s v="Co. Cork"/>
    <s v=""/>
    <s v="Ireland"/>
    <s v="2967 542"/>
    <s v="2967 3333"/>
    <n v="1"/>
    <s v="Exotic Liquids"/>
    <s v="Charlotte Cooper"/>
    <s v="Purchasing Manager"/>
    <s v="49 Gilbert St."/>
    <s v="London"/>
    <s v=""/>
    <s v="EC1 4SD"/>
    <s v="UK"/>
    <s v="(171) 555-2222"/>
    <s v=""/>
    <n v="1"/>
    <x v="6"/>
    <s v="Soft drinks, coffees, teas, beers, and ales"/>
    <n v="2"/>
    <s v="United Package"/>
    <s v="(503) 555-3199"/>
    <n v="6"/>
    <s v="Suyama"/>
    <s v="Michael"/>
    <s v="Sales Representative"/>
    <s v="Mr."/>
    <d v="1963-07-02T00:00:00"/>
    <d v="1993-10-17T00:00:00"/>
    <s v="Coventry House_x000d__x000a_Miner Rd."/>
    <s v="London"/>
    <s v=""/>
    <s v="EC2 7JR"/>
    <s v="UK"/>
    <s v="(71) 555-7773"/>
    <n v="428"/>
    <n v="5"/>
    <n v="608"/>
  </r>
  <r>
    <n v="10298"/>
    <n v="36"/>
    <n v="15.2"/>
    <n v="40"/>
    <n v="0.25"/>
    <n v="10298"/>
    <s v="HUNGO"/>
    <x v="1"/>
    <d v="1994-10-06T00:00:00"/>
    <d v="1994-11-03T00:00:00"/>
    <d v="1994-10-12T00:00:00"/>
    <n v="6"/>
    <n v="22"/>
    <n v="2"/>
    <n v="168.22"/>
    <s v="Hungry Owl All-Night Grocers"/>
    <s v="8 Johnstown Road"/>
    <s v="Cork"/>
    <s v="Co. Cork"/>
    <s v=""/>
    <s v="Ireland"/>
    <n v="10298"/>
    <s v="HUNGO"/>
    <n v="6"/>
    <d v="1994-10-06T00:00:00"/>
    <d v="1994-11-03T00:00:00"/>
    <n v="6"/>
    <d v="1994-10-12T00:00:00"/>
    <n v="2"/>
    <n v="168.22"/>
    <s v="Hungry Owl All-Night Grocers"/>
    <s v="8 Johnstown Road"/>
    <s v="Cork"/>
    <s v="Co. Cork"/>
    <s v=""/>
    <x v="14"/>
    <n v="36"/>
    <x v="20"/>
    <n v="17"/>
    <n v="8"/>
    <s v="24 - 250 g  jars"/>
    <n v="19"/>
    <n v="112"/>
    <n v="0"/>
    <n v="20"/>
    <n v="0"/>
    <s v="HUNGO"/>
    <s v="Hungry Owl All-Night Grocers"/>
    <s v="Patricia McKenna"/>
    <s v="Sales Associate"/>
    <s v="8 Johnstown Road"/>
    <s v="Cork"/>
    <s v="Co. Cork"/>
    <s v=""/>
    <s v="Ireland"/>
    <s v="2967 542"/>
    <s v="2967 3333"/>
    <n v="17"/>
    <s v="Svensk Sjöföda AB"/>
    <s v="Michael Björn"/>
    <s v="Sales Representative"/>
    <s v="Brovallavägen 231"/>
    <s v="Stockholm"/>
    <s v=""/>
    <s v="S-123 45"/>
    <s v="Sweden"/>
    <s v="08-123 45 67"/>
    <s v=""/>
    <n v="8"/>
    <x v="3"/>
    <s v="Seaweed and fish"/>
    <n v="2"/>
    <s v="United Package"/>
    <s v="(503) 555-3199"/>
    <n v="6"/>
    <s v="Suyama"/>
    <s v="Michael"/>
    <s v="Sales Representative"/>
    <s v="Mr."/>
    <d v="1963-07-02T00:00:00"/>
    <d v="1993-10-17T00:00:00"/>
    <s v="Coventry House_x000d__x000a_Miner Rd."/>
    <s v="London"/>
    <s v=""/>
    <s v="EC2 7JR"/>
    <s v="UK"/>
    <s v="(71) 555-7773"/>
    <n v="428"/>
    <n v="5"/>
    <n v="456"/>
  </r>
  <r>
    <n v="10298"/>
    <n v="59"/>
    <n v="44"/>
    <n v="30"/>
    <n v="0.25"/>
    <n v="10298"/>
    <s v="HUNGO"/>
    <x v="1"/>
    <d v="1994-10-06T00:00:00"/>
    <d v="1994-11-03T00:00:00"/>
    <d v="1994-10-12T00:00:00"/>
    <n v="6"/>
    <n v="22"/>
    <n v="2"/>
    <n v="168.22"/>
    <s v="Hungry Owl All-Night Grocers"/>
    <s v="8 Johnstown Road"/>
    <s v="Cork"/>
    <s v="Co. Cork"/>
    <s v=""/>
    <s v="Ireland"/>
    <n v="10298"/>
    <s v="HUNGO"/>
    <n v="6"/>
    <d v="1994-10-06T00:00:00"/>
    <d v="1994-11-03T00:00:00"/>
    <n v="6"/>
    <d v="1994-10-12T00:00:00"/>
    <n v="2"/>
    <n v="168.22"/>
    <s v="Hungry Owl All-Night Grocers"/>
    <s v="8 Johnstown Road"/>
    <s v="Cork"/>
    <s v="Co. Cork"/>
    <s v=""/>
    <x v="14"/>
    <n v="59"/>
    <x v="21"/>
    <n v="28"/>
    <n v="4"/>
    <s v="5 kg pkg."/>
    <n v="55"/>
    <n v="79"/>
    <n v="0"/>
    <n v="0"/>
    <n v="0"/>
    <s v="HUNGO"/>
    <s v="Hungry Owl All-Night Grocers"/>
    <s v="Patricia McKenna"/>
    <s v="Sales Associate"/>
    <s v="8 Johnstown Road"/>
    <s v="Cork"/>
    <s v="Co. Cork"/>
    <s v=""/>
    <s v="Ireland"/>
    <s v="2967 542"/>
    <s v="2967 3333"/>
    <n v="28"/>
    <s v="Gai pâturage"/>
    <s v="Eliane Noz"/>
    <s v="Sales Representative"/>
    <s v="Bat. B_x000d__x000a_3, rue des Alpes"/>
    <s v="Annecy"/>
    <s v=""/>
    <s v="74000"/>
    <s v="France"/>
    <s v="38.76.98.06"/>
    <s v="38.76.98.58"/>
    <n v="4"/>
    <x v="0"/>
    <s v="Cheeses"/>
    <n v="2"/>
    <s v="United Package"/>
    <s v="(503) 555-3199"/>
    <n v="6"/>
    <s v="Suyama"/>
    <s v="Michael"/>
    <s v="Sales Representative"/>
    <s v="Mr."/>
    <d v="1963-07-02T00:00:00"/>
    <d v="1993-10-17T00:00:00"/>
    <s v="Coventry House_x000d__x000a_Miner Rd."/>
    <s v="London"/>
    <s v=""/>
    <s v="EC2 7JR"/>
    <s v="UK"/>
    <s v="(71) 555-7773"/>
    <n v="428"/>
    <n v="5"/>
    <n v="990"/>
  </r>
  <r>
    <n v="10298"/>
    <n v="62"/>
    <n v="39.4"/>
    <n v="15"/>
    <n v="0"/>
    <n v="10298"/>
    <s v="HUNGO"/>
    <x v="1"/>
    <d v="1994-10-06T00:00:00"/>
    <d v="1994-11-03T00:00:00"/>
    <d v="1994-10-12T00:00:00"/>
    <n v="6"/>
    <n v="22"/>
    <n v="2"/>
    <n v="168.22"/>
    <s v="Hungry Owl All-Night Grocers"/>
    <s v="8 Johnstown Road"/>
    <s v="Cork"/>
    <s v="Co. Cork"/>
    <s v=""/>
    <s v="Ireland"/>
    <n v="10298"/>
    <s v="HUNGO"/>
    <n v="6"/>
    <d v="1994-10-06T00:00:00"/>
    <d v="1994-11-03T00:00:00"/>
    <n v="6"/>
    <d v="1994-10-12T00:00:00"/>
    <n v="2"/>
    <n v="168.22"/>
    <s v="Hungry Owl All-Night Grocers"/>
    <s v="8 Johnstown Road"/>
    <s v="Cork"/>
    <s v="Co. Cork"/>
    <s v=""/>
    <x v="14"/>
    <n v="62"/>
    <x v="29"/>
    <n v="29"/>
    <n v="3"/>
    <s v="48 pies"/>
    <n v="49.3"/>
    <n v="17"/>
    <n v="0"/>
    <n v="0"/>
    <n v="0"/>
    <s v="HUNGO"/>
    <s v="Hungry Owl All-Night Grocers"/>
    <s v="Patricia McKenna"/>
    <s v="Sales Associate"/>
    <s v="8 Johnstown Road"/>
    <s v="Cork"/>
    <s v="Co. Cork"/>
    <s v=""/>
    <s v="Ireland"/>
    <s v="2967 542"/>
    <s v="2967 3333"/>
    <n v="29"/>
    <s v="Forêts d'érables"/>
    <s v="Chantal Goulet"/>
    <s v="Accounting Manager"/>
    <s v="148 rue Chasseur"/>
    <s v="Ste-Hyacinthe"/>
    <s v="Québec"/>
    <s v="J2S 7S8"/>
    <s v="Canada"/>
    <s v="(514) 555-2955"/>
    <s v="(514) 555-2921"/>
    <n v="3"/>
    <x v="5"/>
    <s v="Desserts, candies, and sweet breads"/>
    <n v="2"/>
    <s v="United Package"/>
    <s v="(503) 555-3199"/>
    <n v="6"/>
    <s v="Suyama"/>
    <s v="Michael"/>
    <s v="Sales Representative"/>
    <s v="Mr."/>
    <d v="1963-07-02T00:00:00"/>
    <d v="1993-10-17T00:00:00"/>
    <s v="Coventry House_x000d__x000a_Miner Rd."/>
    <s v="London"/>
    <s v=""/>
    <s v="EC2 7JR"/>
    <s v="UK"/>
    <s v="(71) 555-7773"/>
    <n v="428"/>
    <n v="5"/>
    <n v="591"/>
  </r>
  <r>
    <n v="10299"/>
    <n v="19"/>
    <n v="7.3"/>
    <n v="15"/>
    <n v="0"/>
    <n v="10299"/>
    <s v="RICAR"/>
    <x v="2"/>
    <d v="1994-10-07T00:00:00"/>
    <d v="1994-11-04T00:00:00"/>
    <d v="1994-10-14T00:00:00"/>
    <n v="7"/>
    <n v="21"/>
    <n v="2"/>
    <n v="29.76"/>
    <s v="Ricardo Adocicados"/>
    <s v="Av. Copacabana, 267"/>
    <s v="Rio de Janeiro"/>
    <s v="RJ"/>
    <s v="02389-890"/>
    <s v="Brazil"/>
    <n v="10299"/>
    <s v="RICAR"/>
    <n v="4"/>
    <d v="1994-10-07T00:00:00"/>
    <d v="1994-11-04T00:00:00"/>
    <n v="7"/>
    <d v="1994-10-14T00:00:00"/>
    <n v="2"/>
    <n v="29.76"/>
    <s v="Ricardo Adocicados"/>
    <s v="Av. Copacabana, 267"/>
    <s v="Rio de Janeiro"/>
    <s v="RJ"/>
    <s v="02389-890"/>
    <x v="2"/>
    <n v="19"/>
    <x v="49"/>
    <n v="8"/>
    <n v="3"/>
    <s v="10 boxes x 12 pieces"/>
    <n v="9.1999999999999993"/>
    <n v="25"/>
    <n v="0"/>
    <n v="5"/>
    <n v="0"/>
    <s v="RICAR"/>
    <s v="Ricardo Adocicados"/>
    <s v="Janete Limeira"/>
    <s v="Assistant Sales Agent"/>
    <s v="Av. Copacabana, 267"/>
    <s v="Rio de Janeiro"/>
    <s v="RJ"/>
    <s v="02389-890"/>
    <s v="Brazil"/>
    <s v="(21) 555-3412"/>
    <s v=""/>
    <n v="8"/>
    <s v="Specialty Biscuits, Ltd."/>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109.5"/>
  </r>
  <r>
    <n v="10299"/>
    <n v="70"/>
    <n v="12"/>
    <n v="20"/>
    <n v="0"/>
    <n v="10299"/>
    <s v="RICAR"/>
    <x v="2"/>
    <d v="1994-10-07T00:00:00"/>
    <d v="1994-11-04T00:00:00"/>
    <d v="1994-10-14T00:00:00"/>
    <n v="7"/>
    <n v="21"/>
    <n v="2"/>
    <n v="29.76"/>
    <s v="Ricardo Adocicados"/>
    <s v="Av. Copacabana, 267"/>
    <s v="Rio de Janeiro"/>
    <s v="RJ"/>
    <s v="02389-890"/>
    <s v="Brazil"/>
    <n v="10299"/>
    <s v="RICAR"/>
    <n v="4"/>
    <d v="1994-10-07T00:00:00"/>
    <d v="1994-11-04T00:00:00"/>
    <n v="7"/>
    <d v="1994-10-14T00:00:00"/>
    <n v="2"/>
    <n v="29.76"/>
    <s v="Ricardo Adocicados"/>
    <s v="Av. Copacabana, 267"/>
    <s v="Rio de Janeiro"/>
    <s v="RJ"/>
    <s v="02389-890"/>
    <x v="2"/>
    <n v="70"/>
    <x v="30"/>
    <n v="7"/>
    <n v="1"/>
    <s v="24 - 355 ml bottles"/>
    <n v="15"/>
    <n v="15"/>
    <n v="10"/>
    <n v="30"/>
    <n v="0"/>
    <s v="RICAR"/>
    <s v="Ricardo Adocicados"/>
    <s v="Janete Limeira"/>
    <s v="Assistant Sales Agent"/>
    <s v="Av. Copacabana, 267"/>
    <s v="Rio de Janeiro"/>
    <s v="RJ"/>
    <s v="02389-890"/>
    <s v="Brazil"/>
    <s v="(21) 555-3412"/>
    <s v=""/>
    <n v="7"/>
    <s v="Pavlova, Ltd."/>
    <s v="Ian Devling"/>
    <s v="Marketing Manager"/>
    <s v="74 Rose St._x000d__x000a_Moonie Ponds"/>
    <s v="Melbourne"/>
    <s v="Victoria"/>
    <s v="3058"/>
    <s v="Australia"/>
    <s v="(03) 444-2343"/>
    <s v="(03) 444-6588"/>
    <n v="1"/>
    <x v="6"/>
    <s v="Soft drinks, coffees, teas, beers, and ales"/>
    <n v="2"/>
    <s v="United Package"/>
    <s v="(503) 555-3199"/>
    <n v="4"/>
    <s v="Peacock"/>
    <s v="Margaret"/>
    <s v="Sales Representative"/>
    <s v="Mrs."/>
    <d v="1937-09-19T00:00:00"/>
    <d v="1993-05-03T00:00:00"/>
    <s v="4110 Old Redmond Rd."/>
    <s v="Redmond"/>
    <s v="WA"/>
    <s v="98052"/>
    <s v="USA"/>
    <s v="(206) 555-8122"/>
    <n v="5176"/>
    <n v="2"/>
    <n v="240"/>
  </r>
  <r>
    <n v="10300"/>
    <n v="66"/>
    <n v="13.6"/>
    <n v="30"/>
    <n v="0"/>
    <n v="10300"/>
    <s v="MAGAA"/>
    <x v="7"/>
    <d v="1994-10-10T00:00:00"/>
    <d v="1994-11-07T00:00:00"/>
    <d v="1994-10-19T00:00:00"/>
    <n v="9"/>
    <n v="19"/>
    <n v="2"/>
    <n v="17.68"/>
    <s v="Magazzini Alimentari Riuniti"/>
    <s v="Via Ludovico il Moro 22"/>
    <s v="Bergamo"/>
    <s v=""/>
    <s v="24100"/>
    <s v="Italy"/>
    <n v="10300"/>
    <s v="MAGAA"/>
    <n v="2"/>
    <d v="1994-10-10T00:00:00"/>
    <d v="1994-11-07T00:00:00"/>
    <n v="9"/>
    <d v="1994-10-19T00:00:00"/>
    <n v="2"/>
    <n v="17.68"/>
    <s v="Magazzini Alimentari Riuniti"/>
    <s v="Via Ludovico il Moro 22"/>
    <s v="Bergamo"/>
    <s v=""/>
    <s v="24100"/>
    <x v="11"/>
    <n v="66"/>
    <x v="61"/>
    <n v="2"/>
    <n v="2"/>
    <s v="24 - 8 oz jars"/>
    <n v="17"/>
    <n v="4"/>
    <n v="100"/>
    <n v="20"/>
    <n v="0"/>
    <s v="MAGAA"/>
    <s v="Magazzini Alimentari Riuniti"/>
    <s v="Giovanni Rovelli"/>
    <s v="Marketing Manager"/>
    <s v="Via Ludovico il Moro 22"/>
    <s v="Bergamo"/>
    <s v=""/>
    <s v="24100"/>
    <s v="Italy"/>
    <s v="035-640230"/>
    <s v="035-640231"/>
    <n v="2"/>
    <s v="New Orleans Cajun Delights"/>
    <s v="Shelley Burke"/>
    <s v="Order Administrator"/>
    <s v="P.O. Box 78934"/>
    <s v="New Orleans"/>
    <s v="LA"/>
    <s v="70117"/>
    <s v="USA"/>
    <s v="(100) 555-4822"/>
    <s v=""/>
    <n v="2"/>
    <x v="4"/>
    <s v="Sweet and savory sauces, relishes, spreads, and seasonings"/>
    <n v="2"/>
    <s v="United Package"/>
    <s v="(503) 555-3199"/>
    <n v="2"/>
    <s v="Fuller"/>
    <s v="Andrew"/>
    <s v="Vice President, Sales"/>
    <s v="Dr."/>
    <d v="1952-02-19T00:00:00"/>
    <d v="1992-08-14T00:00:00"/>
    <s v="908 W. Capital Way"/>
    <s v="Tacoma"/>
    <s v="WA"/>
    <s v="98401"/>
    <s v="USA"/>
    <s v="(206) 555-9482"/>
    <n v="3457"/>
    <m/>
    <n v="408"/>
  </r>
  <r>
    <n v="10300"/>
    <n v="68"/>
    <n v="10"/>
    <n v="20"/>
    <n v="0"/>
    <n v="10300"/>
    <s v="MAGAA"/>
    <x v="7"/>
    <d v="1994-10-10T00:00:00"/>
    <d v="1994-11-07T00:00:00"/>
    <d v="1994-10-19T00:00:00"/>
    <n v="9"/>
    <n v="19"/>
    <n v="2"/>
    <n v="17.68"/>
    <s v="Magazzini Alimentari Riuniti"/>
    <s v="Via Ludovico il Moro 22"/>
    <s v="Bergamo"/>
    <s v=""/>
    <s v="24100"/>
    <s v="Italy"/>
    <n v="10300"/>
    <s v="MAGAA"/>
    <n v="2"/>
    <d v="1994-10-10T00:00:00"/>
    <d v="1994-11-07T00:00:00"/>
    <n v="9"/>
    <d v="1994-10-19T00:00:00"/>
    <n v="2"/>
    <n v="17.68"/>
    <s v="Magazzini Alimentari Riuniti"/>
    <s v="Via Ludovico il Moro 22"/>
    <s v="Bergamo"/>
    <s v=""/>
    <s v="24100"/>
    <x v="11"/>
    <n v="68"/>
    <x v="56"/>
    <n v="8"/>
    <n v="3"/>
    <s v="10 boxes x 8 pieces"/>
    <n v="12.5"/>
    <n v="6"/>
    <n v="10"/>
    <n v="15"/>
    <n v="0"/>
    <s v="MAGAA"/>
    <s v="Magazzini Alimentari Riuniti"/>
    <s v="Giovanni Rovelli"/>
    <s v="Marketing Manager"/>
    <s v="Via Ludovico il Moro 22"/>
    <s v="Bergamo"/>
    <s v=""/>
    <s v="24100"/>
    <s v="Italy"/>
    <s v="035-640230"/>
    <s v="035-640231"/>
    <n v="8"/>
    <s v="Specialty Biscuits, Ltd."/>
    <s v="Peter Wilson"/>
    <s v="Sales Representative"/>
    <s v="29 King's Way"/>
    <s v="Manchester"/>
    <s v=""/>
    <s v="M14 GSD"/>
    <s v="UK"/>
    <s v="(161) 555-4448"/>
    <s v=""/>
    <n v="3"/>
    <x v="5"/>
    <s v="Desserts, candies, and sweet breads"/>
    <n v="2"/>
    <s v="United Package"/>
    <s v="(503) 555-3199"/>
    <n v="2"/>
    <s v="Fuller"/>
    <s v="Andrew"/>
    <s v="Vice President, Sales"/>
    <s v="Dr."/>
    <d v="1952-02-19T00:00:00"/>
    <d v="1992-08-14T00:00:00"/>
    <s v="908 W. Capital Way"/>
    <s v="Tacoma"/>
    <s v="WA"/>
    <s v="98401"/>
    <s v="USA"/>
    <s v="(206) 555-9482"/>
    <n v="3457"/>
    <m/>
    <n v="200"/>
  </r>
  <r>
    <n v="10301"/>
    <n v="40"/>
    <n v="14.7"/>
    <n v="10"/>
    <n v="0"/>
    <n v="10301"/>
    <s v="WANDK"/>
    <x v="6"/>
    <d v="1994-10-10T00:00:00"/>
    <d v="1994-11-07T00:00:00"/>
    <d v="1994-10-18T00:00:00"/>
    <n v="8"/>
    <n v="20"/>
    <n v="2"/>
    <n v="45.08"/>
    <s v="Die Wandernde Kuh"/>
    <s v="Adenauerallee 900"/>
    <s v="Stuttgart"/>
    <s v=""/>
    <s v="70563"/>
    <s v="Germany"/>
    <n v="10301"/>
    <s v="WANDK"/>
    <n v="8"/>
    <d v="1994-10-10T00:00:00"/>
    <d v="1994-11-07T00:00:00"/>
    <n v="8"/>
    <d v="1994-10-18T00:00:00"/>
    <n v="2"/>
    <n v="45.08"/>
    <s v="Die Wandernde Kuh"/>
    <s v="Adenauerallee 900"/>
    <s v="Stuttgart"/>
    <s v=""/>
    <s v="70563"/>
    <x v="1"/>
    <n v="40"/>
    <x v="37"/>
    <n v="19"/>
    <n v="8"/>
    <s v="24 - 4 oz tins"/>
    <n v="18.399999999999999"/>
    <n v="123"/>
    <n v="0"/>
    <n v="30"/>
    <n v="0"/>
    <s v="WANDK"/>
    <s v="Die Wandernde Kuh"/>
    <s v="Rita Müller"/>
    <s v="Sales Representative"/>
    <s v="Adenauerallee 900"/>
    <s v="Stuttgart"/>
    <s v=""/>
    <s v="70563"/>
    <s v="Germany"/>
    <s v="0711-020361"/>
    <s v="0711-035428"/>
    <n v="19"/>
    <s v="New England Seafood Cannery"/>
    <s v="Robb Merchant"/>
    <s v="Wholesale Account Agent"/>
    <s v="Order Processing Dept._x000d__x000a_2100 Paul Revere Blvd."/>
    <s v="Boston"/>
    <s v="MA"/>
    <s v="02134"/>
    <s v="USA"/>
    <s v="(617) 555-3267"/>
    <s v="(617) 555-3389"/>
    <n v="8"/>
    <x v="3"/>
    <s v="Seaweed and fish"/>
    <n v="2"/>
    <s v="United Package"/>
    <s v="(503) 555-3199"/>
    <n v="8"/>
    <s v="Callahan"/>
    <s v="Laura"/>
    <s v="Inside Sales Coordinator"/>
    <s v="Ms."/>
    <d v="1958-01-09T00:00:00"/>
    <d v="1994-03-05T00:00:00"/>
    <s v="4726 - 11th Ave. N.E."/>
    <s v="Seattle"/>
    <s v="WA"/>
    <s v="98105"/>
    <s v="USA"/>
    <s v="(206) 555-1189"/>
    <n v="2344"/>
    <n v="2"/>
    <n v="147"/>
  </r>
  <r>
    <n v="10301"/>
    <n v="56"/>
    <n v="30.4"/>
    <n v="20"/>
    <n v="0"/>
    <n v="10301"/>
    <s v="WANDK"/>
    <x v="6"/>
    <d v="1994-10-10T00:00:00"/>
    <d v="1994-11-07T00:00:00"/>
    <d v="1994-10-18T00:00:00"/>
    <n v="8"/>
    <n v="20"/>
    <n v="2"/>
    <n v="45.08"/>
    <s v="Die Wandernde Kuh"/>
    <s v="Adenauerallee 900"/>
    <s v="Stuttgart"/>
    <s v=""/>
    <s v="70563"/>
    <s v="Germany"/>
    <n v="10301"/>
    <s v="WANDK"/>
    <n v="8"/>
    <d v="1994-10-10T00:00:00"/>
    <d v="1994-11-07T00:00:00"/>
    <n v="8"/>
    <d v="1994-10-18T00:00:00"/>
    <n v="2"/>
    <n v="45.08"/>
    <s v="Die Wandernde Kuh"/>
    <s v="Adenauerallee 900"/>
    <s v="Stuttgart"/>
    <s v=""/>
    <s v="70563"/>
    <x v="1"/>
    <n v="56"/>
    <x v="33"/>
    <n v="26"/>
    <n v="5"/>
    <s v="24 - 250 g pkgs."/>
    <n v="38"/>
    <n v="21"/>
    <n v="10"/>
    <n v="30"/>
    <n v="0"/>
    <s v="WANDK"/>
    <s v="Die Wandernde Kuh"/>
    <s v="Rita Müller"/>
    <s v="Sales Representative"/>
    <s v="Adenauerallee 900"/>
    <s v="Stuttgart"/>
    <s v=""/>
    <s v="70563"/>
    <s v="Germany"/>
    <s v="0711-020361"/>
    <s v="0711-035428"/>
    <n v="26"/>
    <s v="Pasta Buttini s.r.l."/>
    <s v="Giovanni Giudici"/>
    <s v="Order Administrator"/>
    <s v="Via dei Gelsomini, 153"/>
    <s v="Salerno"/>
    <s v=""/>
    <s v="84100"/>
    <s v="Italy"/>
    <s v="(089) 6547665"/>
    <s v="(089) 6547667"/>
    <n v="5"/>
    <x v="1"/>
    <s v="Breads, crackers, pasta, and cereal"/>
    <n v="2"/>
    <s v="United Package"/>
    <s v="(503) 555-3199"/>
    <n v="8"/>
    <s v="Callahan"/>
    <s v="Laura"/>
    <s v="Inside Sales Coordinator"/>
    <s v="Ms."/>
    <d v="1958-01-09T00:00:00"/>
    <d v="1994-03-05T00:00:00"/>
    <s v="4726 - 11th Ave. N.E."/>
    <s v="Seattle"/>
    <s v="WA"/>
    <s v="98105"/>
    <s v="USA"/>
    <s v="(206) 555-1189"/>
    <n v="2344"/>
    <n v="2"/>
    <n v="608"/>
  </r>
  <r>
    <n v="10302"/>
    <n v="17"/>
    <n v="31.2"/>
    <n v="40"/>
    <n v="0"/>
    <n v="10302"/>
    <s v="SUPRD"/>
    <x v="2"/>
    <d v="1994-10-11T00:00:00"/>
    <d v="1994-11-08T00:00:00"/>
    <d v="1994-11-09T00:00:00"/>
    <n v="29"/>
    <n v="-1"/>
    <n v="2"/>
    <n v="6.27"/>
    <s v="Suprêmes délices"/>
    <s v="Boulevard Tirou, 255"/>
    <s v="Charleroi"/>
    <s v=""/>
    <s v="B-6000"/>
    <s v="Belgium"/>
    <n v="10302"/>
    <s v="SUPRD"/>
    <n v="4"/>
    <d v="1994-10-11T00:00:00"/>
    <d v="1994-11-08T00:00:00"/>
    <n v="29"/>
    <d v="1994-11-09T00:00:00"/>
    <n v="2"/>
    <n v="6.27"/>
    <s v="Suprêmes délices"/>
    <s v="Boulevard Tirou, 255"/>
    <s v="Charleroi"/>
    <s v=""/>
    <s v="B-6000"/>
    <x v="3"/>
    <n v="17"/>
    <x v="35"/>
    <n v="7"/>
    <n v="6"/>
    <s v="20 - 1 kg tins"/>
    <n v="39"/>
    <n v="0"/>
    <n v="0"/>
    <n v="0"/>
    <n v="1"/>
    <s v="SUPRD"/>
    <s v="Suprêmes délices"/>
    <s v="Pascale Cartrain"/>
    <s v="Accounting Manager"/>
    <s v="Boulevard Tirou, 255"/>
    <s v="Charleroi"/>
    <s v=""/>
    <s v="B-6000"/>
    <s v="Belgium"/>
    <s v="(071) 23 67 22 20"/>
    <s v="(071) 23 67 22 21"/>
    <n v="7"/>
    <s v="Pavlova, Ltd."/>
    <s v="Ian Devling"/>
    <s v="Marketing Manager"/>
    <s v="74 Rose St._x000d__x000a_Moonie Ponds"/>
    <s v="Melbourne"/>
    <s v="Victoria"/>
    <s v="3058"/>
    <s v="Australia"/>
    <s v="(03) 444-2343"/>
    <s v="(03) 444-6588"/>
    <n v="6"/>
    <x v="7"/>
    <s v="Prepared meats"/>
    <n v="2"/>
    <s v="United Package"/>
    <s v="(503) 555-3199"/>
    <n v="4"/>
    <s v="Peacock"/>
    <s v="Margaret"/>
    <s v="Sales Representative"/>
    <s v="Mrs."/>
    <d v="1937-09-19T00:00:00"/>
    <d v="1993-05-03T00:00:00"/>
    <s v="4110 Old Redmond Rd."/>
    <s v="Redmond"/>
    <s v="WA"/>
    <s v="98052"/>
    <s v="USA"/>
    <s v="(206) 555-8122"/>
    <n v="5176"/>
    <n v="2"/>
    <n v="1248"/>
  </r>
  <r>
    <n v="10302"/>
    <n v="28"/>
    <n v="36.4"/>
    <n v="28"/>
    <n v="0"/>
    <n v="10302"/>
    <s v="SUPRD"/>
    <x v="2"/>
    <d v="1994-10-11T00:00:00"/>
    <d v="1994-11-08T00:00:00"/>
    <d v="1994-11-09T00:00:00"/>
    <n v="29"/>
    <n v="-1"/>
    <n v="2"/>
    <n v="6.27"/>
    <s v="Suprêmes délices"/>
    <s v="Boulevard Tirou, 255"/>
    <s v="Charleroi"/>
    <s v=""/>
    <s v="B-6000"/>
    <s v="Belgium"/>
    <n v="10302"/>
    <s v="SUPRD"/>
    <n v="4"/>
    <d v="1994-10-11T00:00:00"/>
    <d v="1994-11-08T00:00:00"/>
    <n v="29"/>
    <d v="1994-11-09T00:00:00"/>
    <n v="2"/>
    <n v="6.27"/>
    <s v="Suprêmes délices"/>
    <s v="Boulevard Tirou, 255"/>
    <s v="Charleroi"/>
    <s v=""/>
    <s v="B-6000"/>
    <x v="3"/>
    <n v="28"/>
    <x v="44"/>
    <n v="12"/>
    <n v="7"/>
    <s v="25 - 825 g cans"/>
    <n v="45.6"/>
    <n v="26"/>
    <n v="0"/>
    <n v="0"/>
    <n v="1"/>
    <s v="SUPRD"/>
    <s v="Suprêmes délices"/>
    <s v="Pascale Cartrain"/>
    <s v="Accounting Manager"/>
    <s v="Boulevard Tirou, 255"/>
    <s v="Charleroi"/>
    <s v=""/>
    <s v="B-6000"/>
    <s v="Belgium"/>
    <s v="(071) 23 67 22 20"/>
    <s v="(071) 23 67 22 21"/>
    <n v="12"/>
    <s v="Plutzer Lebensmittelgroßmärkte AG"/>
    <s v="Martin Bein"/>
    <s v="International Marketing Mgr."/>
    <s v="Bogenallee 51"/>
    <s v="Frankfurt"/>
    <s v=""/>
    <s v="60439"/>
    <s v="Germany"/>
    <s v="(069) 992755"/>
    <s v=""/>
    <n v="7"/>
    <x v="2"/>
    <s v="Dried fruit and bean curd"/>
    <n v="2"/>
    <s v="United Package"/>
    <s v="(503) 555-3199"/>
    <n v="4"/>
    <s v="Peacock"/>
    <s v="Margaret"/>
    <s v="Sales Representative"/>
    <s v="Mrs."/>
    <d v="1937-09-19T00:00:00"/>
    <d v="1993-05-03T00:00:00"/>
    <s v="4110 Old Redmond Rd."/>
    <s v="Redmond"/>
    <s v="WA"/>
    <s v="98052"/>
    <s v="USA"/>
    <s v="(206) 555-8122"/>
    <n v="5176"/>
    <n v="2"/>
    <n v="1019.1999999999999"/>
  </r>
  <r>
    <n v="10302"/>
    <n v="43"/>
    <n v="36.799999999999997"/>
    <n v="12"/>
    <n v="0"/>
    <n v="10302"/>
    <s v="SUPRD"/>
    <x v="2"/>
    <d v="1994-10-11T00:00:00"/>
    <d v="1994-11-08T00:00:00"/>
    <d v="1994-11-09T00:00:00"/>
    <n v="29"/>
    <n v="-1"/>
    <n v="2"/>
    <n v="6.27"/>
    <s v="Suprêmes délices"/>
    <s v="Boulevard Tirou, 255"/>
    <s v="Charleroi"/>
    <s v=""/>
    <s v="B-6000"/>
    <s v="Belgium"/>
    <n v="10302"/>
    <s v="SUPRD"/>
    <n v="4"/>
    <d v="1994-10-11T00:00:00"/>
    <d v="1994-11-08T00:00:00"/>
    <n v="29"/>
    <d v="1994-11-09T00:00:00"/>
    <n v="2"/>
    <n v="6.27"/>
    <s v="Suprêmes délices"/>
    <s v="Boulevard Tirou, 255"/>
    <s v="Charleroi"/>
    <s v=""/>
    <s v="B-6000"/>
    <x v="3"/>
    <n v="43"/>
    <x v="40"/>
    <n v="20"/>
    <n v="1"/>
    <s v="16 - 500 g tins"/>
    <n v="46"/>
    <n v="17"/>
    <n v="10"/>
    <n v="25"/>
    <n v="0"/>
    <s v="SUPRD"/>
    <s v="Suprêmes délices"/>
    <s v="Pascale Cartrain"/>
    <s v="Accounting Manager"/>
    <s v="Boulevard Tirou, 255"/>
    <s v="Charleroi"/>
    <s v=""/>
    <s v="B-6000"/>
    <s v="Belgium"/>
    <s v="(071) 23 67 22 20"/>
    <s v="(071) 23 67 22 21"/>
    <n v="20"/>
    <s v="Leka Trading"/>
    <s v="Chandra Leka"/>
    <s v="Owner"/>
    <s v="471 Serangoon Loop, Suite #402"/>
    <s v="Singapore"/>
    <s v=""/>
    <s v="0512"/>
    <s v="Singapore"/>
    <s v="555-8787"/>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441.59999999999997"/>
  </r>
  <r>
    <n v="10303"/>
    <n v="40"/>
    <n v="14.7"/>
    <n v="40"/>
    <n v="0.1"/>
    <n v="10303"/>
    <s v="GODOS"/>
    <x v="8"/>
    <d v="1994-10-12T00:00:00"/>
    <d v="1994-11-09T00:00:00"/>
    <d v="1994-10-19T00:00:00"/>
    <n v="7"/>
    <n v="21"/>
    <n v="2"/>
    <n v="107.83"/>
    <s v="Godos Cocina Típica"/>
    <s v="C/ Romero, 33"/>
    <s v="Sevilla"/>
    <s v=""/>
    <s v="41101"/>
    <s v="Spain"/>
    <n v="10303"/>
    <s v="GODOS"/>
    <n v="7"/>
    <d v="1994-10-12T00:00:00"/>
    <d v="1994-11-09T00:00:00"/>
    <n v="7"/>
    <d v="1994-10-19T00:00:00"/>
    <n v="2"/>
    <n v="107.83"/>
    <s v="Godos Cocina Típica"/>
    <s v="C/ Romero, 33"/>
    <s v="Sevilla"/>
    <s v=""/>
    <s v="41101"/>
    <x v="12"/>
    <n v="40"/>
    <x v="37"/>
    <n v="19"/>
    <n v="8"/>
    <s v="24 - 4 oz tins"/>
    <n v="18.399999999999999"/>
    <n v="123"/>
    <n v="0"/>
    <n v="30"/>
    <n v="0"/>
    <s v="GODOS"/>
    <s v="Godos Cocina Típica"/>
    <s v="José Pedro Freyre"/>
    <s v="Sales Manager"/>
    <s v="C/ Romero, 33"/>
    <s v="Sevilla"/>
    <s v=""/>
    <s v="41101"/>
    <s v="Spain"/>
    <s v="(95) 555 82 82"/>
    <s v=""/>
    <n v="19"/>
    <s v="New England Seafood Cannery"/>
    <s v="Robb Merchant"/>
    <s v="Wholesale Account Agent"/>
    <s v="Order Processing Dept._x000d__x000a_2100 Paul Revere Blvd."/>
    <s v="Boston"/>
    <s v="MA"/>
    <s v="02134"/>
    <s v="USA"/>
    <s v="(617) 555-3267"/>
    <s v="(617) 555-3389"/>
    <n v="8"/>
    <x v="3"/>
    <s v="Seaweed and fish"/>
    <n v="2"/>
    <s v="United Package"/>
    <s v="(503) 555-3199"/>
    <n v="7"/>
    <s v="King"/>
    <s v="Robert"/>
    <s v="Sales Representative"/>
    <s v="Mr."/>
    <d v="1960-05-29T00:00:00"/>
    <d v="1994-01-02T00:00:00"/>
    <s v="Edgeham Hollow_x000d__x000a_Winchester Way"/>
    <s v="London"/>
    <s v=""/>
    <s v="RG1 9SP"/>
    <s v="UK"/>
    <s v="(71) 555-5598"/>
    <n v="465"/>
    <n v="5"/>
    <n v="529.20000000000005"/>
  </r>
  <r>
    <n v="10303"/>
    <n v="65"/>
    <n v="16.8"/>
    <n v="30"/>
    <n v="0.1"/>
    <n v="10303"/>
    <s v="GODOS"/>
    <x v="8"/>
    <d v="1994-10-12T00:00:00"/>
    <d v="1994-11-09T00:00:00"/>
    <d v="1994-10-19T00:00:00"/>
    <n v="7"/>
    <n v="21"/>
    <n v="2"/>
    <n v="107.83"/>
    <s v="Godos Cocina Típica"/>
    <s v="C/ Romero, 33"/>
    <s v="Sevilla"/>
    <s v=""/>
    <s v="41101"/>
    <s v="Spain"/>
    <n v="10303"/>
    <s v="GODOS"/>
    <n v="7"/>
    <d v="1994-10-12T00:00:00"/>
    <d v="1994-11-09T00:00:00"/>
    <n v="7"/>
    <d v="1994-10-19T00:00:00"/>
    <n v="2"/>
    <n v="107.83"/>
    <s v="Godos Cocina Típica"/>
    <s v="C/ Romero, 33"/>
    <s v="Sevilla"/>
    <s v=""/>
    <s v="41101"/>
    <x v="12"/>
    <n v="65"/>
    <x v="6"/>
    <n v="2"/>
    <n v="2"/>
    <s v="32 - 8 oz bottles"/>
    <n v="21.05"/>
    <n v="76"/>
    <n v="0"/>
    <n v="0"/>
    <n v="0"/>
    <s v="GODOS"/>
    <s v="Godos Cocina Típica"/>
    <s v="José Pedro Freyre"/>
    <s v="Sales Manager"/>
    <s v="C/ Romero, 33"/>
    <s v="Sevilla"/>
    <s v=""/>
    <s v="41101"/>
    <s v="Spain"/>
    <s v="(95) 555 82 82"/>
    <s v=""/>
    <n v="2"/>
    <s v="New Orleans Cajun Delights"/>
    <s v="Shelley Burke"/>
    <s v="Order Administrator"/>
    <s v="P.O. Box 78934"/>
    <s v="New Orleans"/>
    <s v="LA"/>
    <s v="70117"/>
    <s v="USA"/>
    <s v="(100) 555-4822"/>
    <s v=""/>
    <n v="2"/>
    <x v="4"/>
    <s v="Sweet and savory sauces, relishes, spreads, and seasonings"/>
    <n v="2"/>
    <s v="United Package"/>
    <s v="(503) 555-3199"/>
    <n v="7"/>
    <s v="King"/>
    <s v="Robert"/>
    <s v="Sales Representative"/>
    <s v="Mr."/>
    <d v="1960-05-29T00:00:00"/>
    <d v="1994-01-02T00:00:00"/>
    <s v="Edgeham Hollow_x000d__x000a_Winchester Way"/>
    <s v="London"/>
    <s v=""/>
    <s v="RG1 9SP"/>
    <s v="UK"/>
    <s v="(71) 555-5598"/>
    <n v="465"/>
    <n v="5"/>
    <n v="453.6"/>
  </r>
  <r>
    <n v="10303"/>
    <n v="68"/>
    <n v="10"/>
    <n v="15"/>
    <n v="0.1"/>
    <n v="10303"/>
    <s v="GODOS"/>
    <x v="8"/>
    <d v="1994-10-12T00:00:00"/>
    <d v="1994-11-09T00:00:00"/>
    <d v="1994-10-19T00:00:00"/>
    <n v="7"/>
    <n v="21"/>
    <n v="2"/>
    <n v="107.83"/>
    <s v="Godos Cocina Típica"/>
    <s v="C/ Romero, 33"/>
    <s v="Sevilla"/>
    <s v=""/>
    <s v="41101"/>
    <s v="Spain"/>
    <n v="10303"/>
    <s v="GODOS"/>
    <n v="7"/>
    <d v="1994-10-12T00:00:00"/>
    <d v="1994-11-09T00:00:00"/>
    <n v="7"/>
    <d v="1994-10-19T00:00:00"/>
    <n v="2"/>
    <n v="107.83"/>
    <s v="Godos Cocina Típica"/>
    <s v="C/ Romero, 33"/>
    <s v="Sevilla"/>
    <s v=""/>
    <s v="41101"/>
    <x v="12"/>
    <n v="68"/>
    <x v="56"/>
    <n v="8"/>
    <n v="3"/>
    <s v="10 boxes x 8 pieces"/>
    <n v="12.5"/>
    <n v="6"/>
    <n v="10"/>
    <n v="15"/>
    <n v="0"/>
    <s v="GODOS"/>
    <s v="Godos Cocina Típica"/>
    <s v="José Pedro Freyre"/>
    <s v="Sales Manager"/>
    <s v="C/ Romero, 33"/>
    <s v="Sevilla"/>
    <s v=""/>
    <s v="41101"/>
    <s v="Spain"/>
    <s v="(95) 555 82 82"/>
    <s v=""/>
    <n v="8"/>
    <s v="Specialty Biscuits, Ltd."/>
    <s v="Peter Wilson"/>
    <s v="Sales Representative"/>
    <s v="29 King's Way"/>
    <s v="Manchester"/>
    <s v=""/>
    <s v="M14 GSD"/>
    <s v="UK"/>
    <s v="(161) 555-4448"/>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135"/>
  </r>
  <r>
    <n v="10304"/>
    <n v="49"/>
    <n v="16"/>
    <n v="30"/>
    <n v="0"/>
    <n v="10304"/>
    <s v="TORTU"/>
    <x v="5"/>
    <d v="1994-10-13T00:00:00"/>
    <d v="1994-11-10T00:00:00"/>
    <d v="1994-10-18T00:00:00"/>
    <n v="5"/>
    <n v="23"/>
    <n v="2"/>
    <n v="63.79"/>
    <s v="Tortuga Restaurante"/>
    <s v="Avda. Azteca 123"/>
    <s v="México D.F."/>
    <s v=""/>
    <s v="05033"/>
    <s v="Mexico"/>
    <n v="10304"/>
    <s v="TORTU"/>
    <n v="1"/>
    <d v="1994-10-13T00:00:00"/>
    <d v="1994-11-10T00:00:00"/>
    <n v="5"/>
    <d v="1994-10-18T00:00:00"/>
    <n v="2"/>
    <n v="63.79"/>
    <s v="Tortuga Restaurante"/>
    <s v="Avda. Azteca 123"/>
    <s v="México D.F."/>
    <s v=""/>
    <s v="05033"/>
    <x v="7"/>
    <n v="49"/>
    <x v="14"/>
    <n v="23"/>
    <n v="3"/>
    <s v="24 - 50 g pkgs."/>
    <n v="20"/>
    <n v="10"/>
    <n v="60"/>
    <n v="15"/>
    <n v="0"/>
    <s v="TORTU"/>
    <s v="Tortuga Restaurante"/>
    <s v="Miguel Angel Paolino"/>
    <s v="Owner"/>
    <s v="Avda. Azteca 123"/>
    <s v="México D.F."/>
    <s v=""/>
    <s v="05033"/>
    <s v="Mexico"/>
    <s v="(5) 555-2933"/>
    <s v=""/>
    <n v="23"/>
    <s v="Karkki Oy"/>
    <s v="Anne Heikkonen"/>
    <s v="Product Manager"/>
    <s v="Valtakatu 12"/>
    <s v="Lappeenranta"/>
    <s v=""/>
    <s v="53120"/>
    <s v="Finland"/>
    <s v="(953) 10956"/>
    <s v=""/>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480"/>
  </r>
  <r>
    <n v="10304"/>
    <n v="59"/>
    <n v="44"/>
    <n v="10"/>
    <n v="0"/>
    <n v="10304"/>
    <s v="TORTU"/>
    <x v="5"/>
    <d v="1994-10-13T00:00:00"/>
    <d v="1994-11-10T00:00:00"/>
    <d v="1994-10-18T00:00:00"/>
    <n v="5"/>
    <n v="23"/>
    <n v="2"/>
    <n v="63.79"/>
    <s v="Tortuga Restaurante"/>
    <s v="Avda. Azteca 123"/>
    <s v="México D.F."/>
    <s v=""/>
    <s v="05033"/>
    <s v="Mexico"/>
    <n v="10304"/>
    <s v="TORTU"/>
    <n v="1"/>
    <d v="1994-10-13T00:00:00"/>
    <d v="1994-11-10T00:00:00"/>
    <n v="5"/>
    <d v="1994-10-18T00:00:00"/>
    <n v="2"/>
    <n v="63.79"/>
    <s v="Tortuga Restaurante"/>
    <s v="Avda. Azteca 123"/>
    <s v="México D.F."/>
    <s v=""/>
    <s v="05033"/>
    <x v="7"/>
    <n v="59"/>
    <x v="21"/>
    <n v="28"/>
    <n v="4"/>
    <s v="5 kg pkg."/>
    <n v="55"/>
    <n v="79"/>
    <n v="0"/>
    <n v="0"/>
    <n v="0"/>
    <s v="TORTU"/>
    <s v="Tortuga Restaurante"/>
    <s v="Miguel Angel Paolino"/>
    <s v="Owner"/>
    <s v="Avda. Azteca 123"/>
    <s v="México D.F."/>
    <s v=""/>
    <s v="05033"/>
    <s v="Mexico"/>
    <s v="(5) 555-2933"/>
    <s v=""/>
    <n v="28"/>
    <s v="Gai pâturage"/>
    <s v="Eliane Noz"/>
    <s v="Sales Representative"/>
    <s v="Bat. B_x000d__x000a_3, rue des Alpes"/>
    <s v="Annecy"/>
    <s v=""/>
    <s v="74000"/>
    <s v="France"/>
    <s v="38.76.98.06"/>
    <s v="38.76.98.58"/>
    <n v="4"/>
    <x v="0"/>
    <s v="Cheeses"/>
    <n v="2"/>
    <s v="United Package"/>
    <s v="(503) 555-3199"/>
    <n v="1"/>
    <s v="Davolio"/>
    <s v="Nancy"/>
    <s v="Sales Representative"/>
    <s v="Ms."/>
    <d v="1948-12-08T00:00:00"/>
    <d v="1992-05-01T00:00:00"/>
    <s v="507 - 20th Ave. E._x000d__x000a_Apt. 2A"/>
    <s v="Seattle"/>
    <s v="WA"/>
    <s v="98122"/>
    <s v="USA"/>
    <s v="(206) 555-9857"/>
    <n v="5467"/>
    <n v="2"/>
    <n v="440"/>
  </r>
  <r>
    <n v="10304"/>
    <n v="71"/>
    <n v="17.2"/>
    <n v="2"/>
    <n v="0"/>
    <n v="10304"/>
    <s v="TORTU"/>
    <x v="5"/>
    <d v="1994-10-13T00:00:00"/>
    <d v="1994-11-10T00:00:00"/>
    <d v="1994-10-18T00:00:00"/>
    <n v="5"/>
    <n v="23"/>
    <n v="2"/>
    <n v="63.79"/>
    <s v="Tortuga Restaurante"/>
    <s v="Avda. Azteca 123"/>
    <s v="México D.F."/>
    <s v=""/>
    <s v="05033"/>
    <s v="Mexico"/>
    <n v="10304"/>
    <s v="TORTU"/>
    <n v="1"/>
    <d v="1994-10-13T00:00:00"/>
    <d v="1994-11-10T00:00:00"/>
    <n v="5"/>
    <d v="1994-10-18T00:00:00"/>
    <n v="2"/>
    <n v="63.79"/>
    <s v="Tortuga Restaurante"/>
    <s v="Avda. Azteca 123"/>
    <s v="México D.F."/>
    <s v=""/>
    <s v="05033"/>
    <x v="7"/>
    <n v="71"/>
    <x v="42"/>
    <n v="15"/>
    <n v="4"/>
    <s v="10 - 500 g pkgs."/>
    <n v="21.5"/>
    <n v="26"/>
    <n v="0"/>
    <n v="0"/>
    <n v="0"/>
    <s v="TORTU"/>
    <s v="Tortuga Restaurante"/>
    <s v="Miguel Angel Paolino"/>
    <s v="Owner"/>
    <s v="Avda. Azteca 123"/>
    <s v="México D.F."/>
    <s v=""/>
    <s v="05033"/>
    <s v="Mexico"/>
    <s v="(5) 555-2933"/>
    <s v=""/>
    <n v="15"/>
    <s v="Norske Meierier"/>
    <s v="Beate Vileid"/>
    <s v="Marketing Manager"/>
    <s v="Hatlevegen 5"/>
    <s v="Sandvika"/>
    <s v=""/>
    <s v="1320"/>
    <s v="Norway"/>
    <s v="(0)2-953010"/>
    <s v=""/>
    <n v="4"/>
    <x v="0"/>
    <s v="Cheeses"/>
    <n v="2"/>
    <s v="United Package"/>
    <s v="(503) 555-3199"/>
    <n v="1"/>
    <s v="Davolio"/>
    <s v="Nancy"/>
    <s v="Sales Representative"/>
    <s v="Ms."/>
    <d v="1948-12-08T00:00:00"/>
    <d v="1992-05-01T00:00:00"/>
    <s v="507 - 20th Ave. E._x000d__x000a_Apt. 2A"/>
    <s v="Seattle"/>
    <s v="WA"/>
    <s v="98122"/>
    <s v="USA"/>
    <s v="(206) 555-9857"/>
    <n v="5467"/>
    <n v="2"/>
    <n v="34.4"/>
  </r>
  <r>
    <n v="10305"/>
    <n v="18"/>
    <n v="50"/>
    <n v="25"/>
    <n v="0.1"/>
    <n v="10305"/>
    <s v="OLDWO"/>
    <x v="6"/>
    <d v="1994-10-14T00:00:00"/>
    <d v="1994-11-11T00:00:00"/>
    <d v="1994-11-09T00:00:00"/>
    <n v="26"/>
    <n v="2"/>
    <n v="3"/>
    <n v="257.62"/>
    <s v="Old World Delicatessen"/>
    <s v="2743 Bering St."/>
    <s v="Anchorage"/>
    <s v="AK"/>
    <s v="99508"/>
    <s v="USA"/>
    <n v="10305"/>
    <s v="OLDWO"/>
    <n v="8"/>
    <d v="1994-10-14T00:00:00"/>
    <d v="1994-11-11T00:00:00"/>
    <n v="26"/>
    <d v="1994-11-09T00:00:00"/>
    <n v="3"/>
    <n v="257.62"/>
    <s v="Old World Delicatessen"/>
    <s v="2743 Bering St."/>
    <s v="Anchorage"/>
    <s v="AK"/>
    <s v="99508"/>
    <x v="8"/>
    <n v="18"/>
    <x v="59"/>
    <n v="7"/>
    <n v="8"/>
    <s v="16 kg pkg."/>
    <n v="62.5"/>
    <n v="42"/>
    <n v="0"/>
    <n v="0"/>
    <n v="0"/>
    <s v="OLDWO"/>
    <s v="Old World Delicatessen"/>
    <s v="Rene Phillips"/>
    <s v="Sales Representative"/>
    <s v="2743 Bering St."/>
    <s v="Anchorage"/>
    <s v="AK"/>
    <s v="99508"/>
    <s v="USA"/>
    <s v="(907) 555-7584"/>
    <s v="(907) 555-2880"/>
    <n v="7"/>
    <s v="Pavlova, Ltd."/>
    <s v="Ian Devling"/>
    <s v="Marketing Manager"/>
    <s v="74 Rose St._x000d__x000a_Moonie Ponds"/>
    <s v="Melbourne"/>
    <s v="Victoria"/>
    <s v="3058"/>
    <s v="Australia"/>
    <s v="(03) 444-2343"/>
    <s v="(03) 444-6588"/>
    <n v="8"/>
    <x v="3"/>
    <s v="Seaweed and fish"/>
    <n v="3"/>
    <s v="Federal Shipping"/>
    <s v="(503) 555-9931"/>
    <n v="8"/>
    <s v="Callahan"/>
    <s v="Laura"/>
    <s v="Inside Sales Coordinator"/>
    <s v="Ms."/>
    <d v="1958-01-09T00:00:00"/>
    <d v="1994-03-05T00:00:00"/>
    <s v="4726 - 11th Ave. N.E."/>
    <s v="Seattle"/>
    <s v="WA"/>
    <s v="98105"/>
    <s v="USA"/>
    <s v="(206) 555-1189"/>
    <n v="2344"/>
    <n v="2"/>
    <n v="1125"/>
  </r>
  <r>
    <n v="10305"/>
    <n v="29"/>
    <n v="99"/>
    <n v="25"/>
    <n v="0.1"/>
    <n v="10305"/>
    <s v="OLDWO"/>
    <x v="6"/>
    <d v="1994-10-14T00:00:00"/>
    <d v="1994-11-11T00:00:00"/>
    <d v="1994-11-09T00:00:00"/>
    <n v="26"/>
    <n v="2"/>
    <n v="3"/>
    <n v="257.62"/>
    <s v="Old World Delicatessen"/>
    <s v="2743 Bering St."/>
    <s v="Anchorage"/>
    <s v="AK"/>
    <s v="99508"/>
    <s v="USA"/>
    <n v="10305"/>
    <s v="OLDWO"/>
    <n v="8"/>
    <d v="1994-10-14T00:00:00"/>
    <d v="1994-11-11T00:00:00"/>
    <n v="26"/>
    <d v="1994-11-09T00:00:00"/>
    <n v="3"/>
    <n v="257.62"/>
    <s v="Old World Delicatessen"/>
    <s v="2743 Bering St."/>
    <s v="Anchorage"/>
    <s v="AK"/>
    <s v="99508"/>
    <x v="8"/>
    <n v="29"/>
    <x v="39"/>
    <n v="12"/>
    <n v="6"/>
    <s v="50 bags x 30 sausgs."/>
    <n v="123.79"/>
    <n v="0"/>
    <n v="0"/>
    <n v="0"/>
    <n v="1"/>
    <s v="OLDWO"/>
    <s v="Old World Delicatessen"/>
    <s v="Rene Phillips"/>
    <s v="Sales Representative"/>
    <s v="2743 Bering St."/>
    <s v="Anchorage"/>
    <s v="AK"/>
    <s v="99508"/>
    <s v="USA"/>
    <s v="(907) 555-7584"/>
    <s v="(907) 555-2880"/>
    <n v="12"/>
    <s v="Plutzer Lebensmittelgroßmärkte AG"/>
    <s v="Martin Bein"/>
    <s v="International Marketing Mgr."/>
    <s v="Bogenallee 51"/>
    <s v="Frankfurt"/>
    <s v=""/>
    <s v="60439"/>
    <s v="Germany"/>
    <s v="(069) 992755"/>
    <s v=""/>
    <n v="6"/>
    <x v="7"/>
    <s v="Prepared meats"/>
    <n v="3"/>
    <s v="Federal Shipping"/>
    <s v="(503) 555-9931"/>
    <n v="8"/>
    <s v="Callahan"/>
    <s v="Laura"/>
    <s v="Inside Sales Coordinator"/>
    <s v="Ms."/>
    <d v="1958-01-09T00:00:00"/>
    <d v="1994-03-05T00:00:00"/>
    <s v="4726 - 11th Ave. N.E."/>
    <s v="Seattle"/>
    <s v="WA"/>
    <s v="98105"/>
    <s v="USA"/>
    <s v="(206) 555-1189"/>
    <n v="2344"/>
    <n v="2"/>
    <n v="2227.5"/>
  </r>
  <r>
    <n v="10305"/>
    <n v="39"/>
    <n v="14.4"/>
    <n v="30"/>
    <n v="0.1"/>
    <n v="10305"/>
    <s v="OLDWO"/>
    <x v="6"/>
    <d v="1994-10-14T00:00:00"/>
    <d v="1994-11-11T00:00:00"/>
    <d v="1994-11-09T00:00:00"/>
    <n v="26"/>
    <n v="2"/>
    <n v="3"/>
    <n v="257.62"/>
    <s v="Old World Delicatessen"/>
    <s v="2743 Bering St."/>
    <s v="Anchorage"/>
    <s v="AK"/>
    <s v="99508"/>
    <s v="USA"/>
    <n v="10305"/>
    <s v="OLDWO"/>
    <n v="8"/>
    <d v="1994-10-14T00:00:00"/>
    <d v="1994-11-11T00:00:00"/>
    <n v="26"/>
    <d v="1994-11-09T00:00:00"/>
    <n v="3"/>
    <n v="257.62"/>
    <s v="Old World Delicatessen"/>
    <s v="2743 Bering St."/>
    <s v="Anchorage"/>
    <s v="AK"/>
    <s v="99508"/>
    <x v="8"/>
    <n v="39"/>
    <x v="13"/>
    <n v="18"/>
    <n v="1"/>
    <s v="750 cc per bottle"/>
    <n v="18"/>
    <n v="69"/>
    <n v="0"/>
    <n v="5"/>
    <n v="0"/>
    <s v="OLDWO"/>
    <s v="Old World Delicatessen"/>
    <s v="Rene Phillips"/>
    <s v="Sales Representative"/>
    <s v="2743 Bering St."/>
    <s v="Anchorage"/>
    <s v="AK"/>
    <s v="99508"/>
    <s v="USA"/>
    <s v="(907) 555-7584"/>
    <s v="(907) 555-2880"/>
    <n v="18"/>
    <s v="Aux joyeux ecclésiastiques"/>
    <s v="Guylène Nodier"/>
    <s v="Sales Manager"/>
    <s v="203, Rue des Francs-Bourgeois"/>
    <s v="Paris"/>
    <s v=""/>
    <s v="75004"/>
    <s v="France"/>
    <s v="(1) 03.83.00.68"/>
    <s v="(1) 03.83.00.62"/>
    <n v="1"/>
    <x v="6"/>
    <s v="Soft drinks, coffees, teas, beers, and ales"/>
    <n v="3"/>
    <s v="Federal Shipping"/>
    <s v="(503) 555-9931"/>
    <n v="8"/>
    <s v="Callahan"/>
    <s v="Laura"/>
    <s v="Inside Sales Coordinator"/>
    <s v="Ms."/>
    <d v="1958-01-09T00:00:00"/>
    <d v="1994-03-05T00:00:00"/>
    <s v="4726 - 11th Ave. N.E."/>
    <s v="Seattle"/>
    <s v="WA"/>
    <s v="98105"/>
    <s v="USA"/>
    <s v="(206) 555-1189"/>
    <n v="2344"/>
    <n v="2"/>
    <n v="388.8"/>
  </r>
  <r>
    <n v="10306"/>
    <n v="30"/>
    <n v="20.7"/>
    <n v="10"/>
    <n v="0"/>
    <n v="10306"/>
    <s v="ROMEY"/>
    <x v="5"/>
    <d v="1994-10-17T00:00:00"/>
    <d v="1994-11-14T00:00:00"/>
    <d v="1994-10-24T00:00:00"/>
    <n v="7"/>
    <n v="21"/>
    <n v="3"/>
    <n v="7.56"/>
    <s v="Romero y tomillo"/>
    <s v="Gran Vía, 1"/>
    <s v="Madrid"/>
    <s v=""/>
    <s v="28001"/>
    <s v="Spain"/>
    <n v="10306"/>
    <s v="ROMEY"/>
    <n v="1"/>
    <d v="1994-10-17T00:00:00"/>
    <d v="1994-11-14T00:00:00"/>
    <n v="7"/>
    <d v="1994-10-24T00:00:00"/>
    <n v="3"/>
    <n v="7.56"/>
    <s v="Romero y tomillo"/>
    <s v="Gran Vía, 1"/>
    <s v="Madrid"/>
    <s v=""/>
    <s v="28001"/>
    <x v="12"/>
    <n v="30"/>
    <x v="34"/>
    <n v="13"/>
    <n v="8"/>
    <s v="10 - 200 g glasses"/>
    <n v="25.89"/>
    <n v="10"/>
    <n v="0"/>
    <n v="15"/>
    <n v="0"/>
    <s v="ROMEY"/>
    <s v="Romero y tomillo"/>
    <s v="Alejandra Camino"/>
    <s v="Accounting Manager"/>
    <s v="Gran Vía, 1"/>
    <s v="Madrid"/>
    <s v=""/>
    <s v="28001"/>
    <s v="Spain"/>
    <s v="(91) 745 6200"/>
    <s v="(91) 745 6210"/>
    <n v="13"/>
    <s v="Nord-Ost-Fisch Handelsgesellschaft mbH"/>
    <s v="Sven Petersen"/>
    <s v="Coordinator Foreign Markets"/>
    <s v="Frahmredder 112a"/>
    <s v="Cuxhaven"/>
    <s v=""/>
    <s v="27478"/>
    <s v="Germany"/>
    <s v="(04721) 8713"/>
    <s v="(04721) 8714"/>
    <n v="8"/>
    <x v="3"/>
    <s v="Seaweed and fish"/>
    <n v="3"/>
    <s v="Federal Shipping"/>
    <s v="(503) 555-9931"/>
    <n v="1"/>
    <s v="Davolio"/>
    <s v="Nancy"/>
    <s v="Sales Representative"/>
    <s v="Ms."/>
    <d v="1948-12-08T00:00:00"/>
    <d v="1992-05-01T00:00:00"/>
    <s v="507 - 20th Ave. E._x000d__x000a_Apt. 2A"/>
    <s v="Seattle"/>
    <s v="WA"/>
    <s v="98122"/>
    <s v="USA"/>
    <s v="(206) 555-9857"/>
    <n v="5467"/>
    <n v="2"/>
    <n v="207"/>
  </r>
  <r>
    <n v="10306"/>
    <n v="53"/>
    <n v="26.2"/>
    <n v="10"/>
    <n v="0"/>
    <n v="10306"/>
    <s v="ROMEY"/>
    <x v="5"/>
    <d v="1994-10-17T00:00:00"/>
    <d v="1994-11-14T00:00:00"/>
    <d v="1994-10-24T00:00:00"/>
    <n v="7"/>
    <n v="21"/>
    <n v="3"/>
    <n v="7.56"/>
    <s v="Romero y tomillo"/>
    <s v="Gran Vía, 1"/>
    <s v="Madrid"/>
    <s v=""/>
    <s v="28001"/>
    <s v="Spain"/>
    <n v="10306"/>
    <s v="ROMEY"/>
    <n v="1"/>
    <d v="1994-10-17T00:00:00"/>
    <d v="1994-11-14T00:00:00"/>
    <n v="7"/>
    <d v="1994-10-24T00:00:00"/>
    <n v="3"/>
    <n v="7.56"/>
    <s v="Romero y tomillo"/>
    <s v="Gran Vía, 1"/>
    <s v="Madrid"/>
    <s v=""/>
    <s v="28001"/>
    <x v="12"/>
    <n v="53"/>
    <x v="22"/>
    <n v="24"/>
    <n v="6"/>
    <s v="48 pieces"/>
    <n v="32.799999999999997"/>
    <n v="0"/>
    <n v="0"/>
    <n v="0"/>
    <n v="1"/>
    <s v="ROMEY"/>
    <s v="Romero y tomillo"/>
    <s v="Alejandra Camino"/>
    <s v="Accounting Manager"/>
    <s v="Gran Vía, 1"/>
    <s v="Madrid"/>
    <s v=""/>
    <s v="28001"/>
    <s v="Spain"/>
    <s v="(91) 745 6200"/>
    <s v="(91) 745 6210"/>
    <n v="24"/>
    <s v="G'day, Mate"/>
    <s v="Wendy Mackenzie"/>
    <s v="Sales Representative"/>
    <s v="170 Prince Edward Parade_x000d__x000a_Hunter's Hill"/>
    <s v="Sydney"/>
    <s v="NSW"/>
    <s v="2042"/>
    <s v="Australia"/>
    <s v="(02) 555-5914"/>
    <s v="(02) 555-4873"/>
    <n v="6"/>
    <x v="7"/>
    <s v="Prepared meats"/>
    <n v="3"/>
    <s v="Federal Shipping"/>
    <s v="(503) 555-9931"/>
    <n v="1"/>
    <s v="Davolio"/>
    <s v="Nancy"/>
    <s v="Sales Representative"/>
    <s v="Ms."/>
    <d v="1948-12-08T00:00:00"/>
    <d v="1992-05-01T00:00:00"/>
    <s v="507 - 20th Ave. E._x000d__x000a_Apt. 2A"/>
    <s v="Seattle"/>
    <s v="WA"/>
    <s v="98122"/>
    <s v="USA"/>
    <s v="(206) 555-9857"/>
    <n v="5467"/>
    <n v="2"/>
    <n v="262"/>
  </r>
  <r>
    <n v="10306"/>
    <n v="54"/>
    <n v="5.9"/>
    <n v="5"/>
    <n v="0"/>
    <n v="10306"/>
    <s v="ROMEY"/>
    <x v="5"/>
    <d v="1994-10-17T00:00:00"/>
    <d v="1994-11-14T00:00:00"/>
    <d v="1994-10-24T00:00:00"/>
    <n v="7"/>
    <n v="21"/>
    <n v="3"/>
    <n v="7.56"/>
    <s v="Romero y tomillo"/>
    <s v="Gran Vía, 1"/>
    <s v="Madrid"/>
    <s v=""/>
    <s v="28001"/>
    <s v="Spain"/>
    <n v="10306"/>
    <s v="ROMEY"/>
    <n v="1"/>
    <d v="1994-10-17T00:00:00"/>
    <d v="1994-11-14T00:00:00"/>
    <n v="7"/>
    <d v="1994-10-24T00:00:00"/>
    <n v="3"/>
    <n v="7.56"/>
    <s v="Romero y tomillo"/>
    <s v="Gran Vía, 1"/>
    <s v="Madrid"/>
    <s v=""/>
    <s v="28001"/>
    <x v="12"/>
    <n v="54"/>
    <x v="55"/>
    <n v="25"/>
    <n v="6"/>
    <s v="16 pies"/>
    <n v="7.45"/>
    <n v="21"/>
    <n v="0"/>
    <n v="10"/>
    <n v="0"/>
    <s v="ROMEY"/>
    <s v="Romero y tomillo"/>
    <s v="Alejandra Camino"/>
    <s v="Accounting Manager"/>
    <s v="Gran Vía, 1"/>
    <s v="Madrid"/>
    <s v=""/>
    <s v="28001"/>
    <s v="Spain"/>
    <s v="(91) 745 6200"/>
    <s v="(91) 745 6210"/>
    <n v="25"/>
    <s v="Ma Maison"/>
    <s v="Jean-Guy Lauzon"/>
    <s v="Marketing Manager"/>
    <s v="2960 Rue St. Laurent"/>
    <s v="Montréal"/>
    <s v="Québec"/>
    <s v="H1J 1C3"/>
    <s v="Canada"/>
    <s v="(514) 555-9022"/>
    <s v=""/>
    <n v="6"/>
    <x v="7"/>
    <s v="Prepared meats"/>
    <n v="3"/>
    <s v="Federal Shipping"/>
    <s v="(503) 555-9931"/>
    <n v="1"/>
    <s v="Davolio"/>
    <s v="Nancy"/>
    <s v="Sales Representative"/>
    <s v="Ms."/>
    <d v="1948-12-08T00:00:00"/>
    <d v="1992-05-01T00:00:00"/>
    <s v="507 - 20th Ave. E._x000d__x000a_Apt. 2A"/>
    <s v="Seattle"/>
    <s v="WA"/>
    <s v="98122"/>
    <s v="USA"/>
    <s v="(206) 555-9857"/>
    <n v="5467"/>
    <n v="2"/>
    <n v="29.5"/>
  </r>
  <r>
    <n v="10307"/>
    <n v="62"/>
    <n v="39.4"/>
    <n v="10"/>
    <n v="0"/>
    <n v="10307"/>
    <s v="LONEP"/>
    <x v="7"/>
    <d v="1994-10-18T00:00:00"/>
    <d v="1994-11-15T00:00:00"/>
    <d v="1994-10-26T00:00:00"/>
    <n v="8"/>
    <n v="20"/>
    <n v="2"/>
    <n v="0.56000000000000005"/>
    <s v="Lonesome Pine Restaurant"/>
    <s v="89 Chiaroscuro Rd."/>
    <s v="Portland"/>
    <s v="OR"/>
    <s v="97219"/>
    <s v="USA"/>
    <n v="10307"/>
    <s v="LONEP"/>
    <n v="2"/>
    <d v="1994-10-18T00:00:00"/>
    <d v="1994-11-15T00:00:00"/>
    <n v="8"/>
    <d v="1994-10-26T00:00:00"/>
    <n v="2"/>
    <n v="0.56000000000000005"/>
    <s v="Lonesome Pine Restaurant"/>
    <s v="89 Chiaroscuro Rd."/>
    <s v="Portland"/>
    <s v="OR"/>
    <s v="97219"/>
    <x v="8"/>
    <n v="62"/>
    <x v="29"/>
    <n v="29"/>
    <n v="3"/>
    <s v="48 pies"/>
    <n v="49.3"/>
    <n v="17"/>
    <n v="0"/>
    <n v="0"/>
    <n v="0"/>
    <s v="LONEP"/>
    <s v="Lonesome Pine Restaurant"/>
    <s v="Fran Wilson"/>
    <s v="Sales Manager"/>
    <s v="89 Chiaroscuro Rd."/>
    <s v="Portland"/>
    <s v="OR"/>
    <s v="97219"/>
    <s v="USA"/>
    <s v="(503) 555-9573"/>
    <s v="(503) 555-9646"/>
    <n v="29"/>
    <s v="Forêts d'érables"/>
    <s v="Chantal Goulet"/>
    <s v="Accounting Manager"/>
    <s v="148 rue Chasseur"/>
    <s v="Ste-Hyacinthe"/>
    <s v="Québec"/>
    <s v="J2S 7S8"/>
    <s v="Canada"/>
    <s v="(514) 555-2955"/>
    <s v="(514) 555-2921"/>
    <n v="3"/>
    <x v="5"/>
    <s v="Desserts, candies, and sweet breads"/>
    <n v="2"/>
    <s v="United Package"/>
    <s v="(503) 555-3199"/>
    <n v="2"/>
    <s v="Fuller"/>
    <s v="Andrew"/>
    <s v="Vice President, Sales"/>
    <s v="Dr."/>
    <d v="1952-02-19T00:00:00"/>
    <d v="1992-08-14T00:00:00"/>
    <s v="908 W. Capital Way"/>
    <s v="Tacoma"/>
    <s v="WA"/>
    <s v="98401"/>
    <s v="USA"/>
    <s v="(206) 555-9482"/>
    <n v="3457"/>
    <m/>
    <n v="394"/>
  </r>
  <r>
    <n v="10307"/>
    <n v="68"/>
    <n v="10"/>
    <n v="3"/>
    <n v="0"/>
    <n v="10307"/>
    <s v="LONEP"/>
    <x v="7"/>
    <d v="1994-10-18T00:00:00"/>
    <d v="1994-11-15T00:00:00"/>
    <d v="1994-10-26T00:00:00"/>
    <n v="8"/>
    <n v="20"/>
    <n v="2"/>
    <n v="0.56000000000000005"/>
    <s v="Lonesome Pine Restaurant"/>
    <s v="89 Chiaroscuro Rd."/>
    <s v="Portland"/>
    <s v="OR"/>
    <s v="97219"/>
    <s v="USA"/>
    <n v="10307"/>
    <s v="LONEP"/>
    <n v="2"/>
    <d v="1994-10-18T00:00:00"/>
    <d v="1994-11-15T00:00:00"/>
    <n v="8"/>
    <d v="1994-10-26T00:00:00"/>
    <n v="2"/>
    <n v="0.56000000000000005"/>
    <s v="Lonesome Pine Restaurant"/>
    <s v="89 Chiaroscuro Rd."/>
    <s v="Portland"/>
    <s v="OR"/>
    <s v="97219"/>
    <x v="8"/>
    <n v="68"/>
    <x v="56"/>
    <n v="8"/>
    <n v="3"/>
    <s v="10 boxes x 8 pieces"/>
    <n v="12.5"/>
    <n v="6"/>
    <n v="10"/>
    <n v="15"/>
    <n v="0"/>
    <s v="LONEP"/>
    <s v="Lonesome Pine Restaurant"/>
    <s v="Fran Wilson"/>
    <s v="Sales Manager"/>
    <s v="89 Chiaroscuro Rd."/>
    <s v="Portland"/>
    <s v="OR"/>
    <s v="97219"/>
    <s v="USA"/>
    <s v="(503) 555-9573"/>
    <s v="(503) 555-9646"/>
    <n v="8"/>
    <s v="Specialty Biscuits, Ltd."/>
    <s v="Peter Wilson"/>
    <s v="Sales Representative"/>
    <s v="29 King's Way"/>
    <s v="Manchester"/>
    <s v=""/>
    <s v="M14 GSD"/>
    <s v="UK"/>
    <s v="(161) 555-4448"/>
    <s v=""/>
    <n v="3"/>
    <x v="5"/>
    <s v="Desserts, candies, and sweet breads"/>
    <n v="2"/>
    <s v="United Package"/>
    <s v="(503) 555-3199"/>
    <n v="2"/>
    <s v="Fuller"/>
    <s v="Andrew"/>
    <s v="Vice President, Sales"/>
    <s v="Dr."/>
    <d v="1952-02-19T00:00:00"/>
    <d v="1992-08-14T00:00:00"/>
    <s v="908 W. Capital Way"/>
    <s v="Tacoma"/>
    <s v="WA"/>
    <s v="98401"/>
    <s v="USA"/>
    <s v="(206) 555-9482"/>
    <n v="3457"/>
    <m/>
    <n v="30"/>
  </r>
  <r>
    <n v="10308"/>
    <n v="69"/>
    <n v="28.8"/>
    <n v="1"/>
    <n v="0"/>
    <n v="10308"/>
    <s v="ANATR"/>
    <x v="8"/>
    <d v="1994-10-19T00:00:00"/>
    <d v="1994-11-16T00:00:00"/>
    <d v="1994-10-25T00:00:00"/>
    <n v="6"/>
    <n v="22"/>
    <n v="3"/>
    <n v="1.61"/>
    <s v="Ana Trujillo Emparedados y helados"/>
    <s v="Avda. de la Constitución 2222"/>
    <s v="México D.F."/>
    <s v=""/>
    <s v="05021"/>
    <s v="Mexico"/>
    <n v="10308"/>
    <s v="ANATR"/>
    <n v="7"/>
    <d v="1994-10-19T00:00:00"/>
    <d v="1994-11-16T00:00:00"/>
    <n v="6"/>
    <d v="1994-10-25T00:00:00"/>
    <n v="3"/>
    <n v="1.61"/>
    <s v="Ana Trujillo Emparedados y helados"/>
    <s v="Avda. de la Constitución 2222"/>
    <s v="México D.F."/>
    <s v=""/>
    <s v="05021"/>
    <x v="7"/>
    <n v="69"/>
    <x v="60"/>
    <n v="15"/>
    <n v="4"/>
    <s v="10 kg pkg."/>
    <n v="36"/>
    <n v="26"/>
    <n v="0"/>
    <n v="15"/>
    <n v="0"/>
    <s v="ANATR"/>
    <s v="Ana Trujillo Emparedados y helados"/>
    <s v="Ana Trujillo"/>
    <s v="Owner"/>
    <s v="Avda. de la Constitución 2222"/>
    <s v="México D.F."/>
    <s v=""/>
    <s v="05021"/>
    <s v="Mexico"/>
    <s v="(5) 555-4729"/>
    <s v="(5) 555-3745"/>
    <n v="15"/>
    <s v="Norske Meierier"/>
    <s v="Beate Vileid"/>
    <s v="Marketing Manager"/>
    <s v="Hatlevegen 5"/>
    <s v="Sandvika"/>
    <s v=""/>
    <s v="1320"/>
    <s v="Norway"/>
    <s v="(0)2-953010"/>
    <s v=""/>
    <n v="4"/>
    <x v="0"/>
    <s v="Cheeses"/>
    <n v="3"/>
    <s v="Federal Shipping"/>
    <s v="(503) 555-9931"/>
    <n v="7"/>
    <s v="King"/>
    <s v="Robert"/>
    <s v="Sales Representative"/>
    <s v="Mr."/>
    <d v="1960-05-29T00:00:00"/>
    <d v="1994-01-02T00:00:00"/>
    <s v="Edgeham Hollow_x000d__x000a_Winchester Way"/>
    <s v="London"/>
    <s v=""/>
    <s v="RG1 9SP"/>
    <s v="UK"/>
    <s v="(71) 555-5598"/>
    <n v="465"/>
    <n v="5"/>
    <n v="28.8"/>
  </r>
  <r>
    <n v="10308"/>
    <n v="70"/>
    <n v="12"/>
    <n v="5"/>
    <n v="0"/>
    <n v="10308"/>
    <s v="ANATR"/>
    <x v="8"/>
    <d v="1994-10-19T00:00:00"/>
    <d v="1994-11-16T00:00:00"/>
    <d v="1994-10-25T00:00:00"/>
    <n v="6"/>
    <n v="22"/>
    <n v="3"/>
    <n v="1.61"/>
    <s v="Ana Trujillo Emparedados y helados"/>
    <s v="Avda. de la Constitución 2222"/>
    <s v="México D.F."/>
    <s v=""/>
    <s v="05021"/>
    <s v="Mexico"/>
    <n v="10308"/>
    <s v="ANATR"/>
    <n v="7"/>
    <d v="1994-10-19T00:00:00"/>
    <d v="1994-11-16T00:00:00"/>
    <n v="6"/>
    <d v="1994-10-25T00:00:00"/>
    <n v="3"/>
    <n v="1.61"/>
    <s v="Ana Trujillo Emparedados y helados"/>
    <s v="Avda. de la Constitución 2222"/>
    <s v="México D.F."/>
    <s v=""/>
    <s v="05021"/>
    <x v="7"/>
    <n v="70"/>
    <x v="30"/>
    <n v="7"/>
    <n v="1"/>
    <s v="24 - 355 ml bottles"/>
    <n v="15"/>
    <n v="15"/>
    <n v="10"/>
    <n v="30"/>
    <n v="0"/>
    <s v="ANATR"/>
    <s v="Ana Trujillo Emparedados y helados"/>
    <s v="Ana Trujillo"/>
    <s v="Owner"/>
    <s v="Avda. de la Constitución 2222"/>
    <s v="México D.F."/>
    <s v=""/>
    <s v="05021"/>
    <s v="Mexico"/>
    <s v="(5) 555-4729"/>
    <s v="(5) 555-3745"/>
    <n v="7"/>
    <s v="Pavlova, Ltd."/>
    <s v="Ian Devling"/>
    <s v="Marketing Manager"/>
    <s v="74 Rose St._x000d__x000a_Moonie Ponds"/>
    <s v="Melbourne"/>
    <s v="Victoria"/>
    <s v="3058"/>
    <s v="Australia"/>
    <s v="(03) 444-2343"/>
    <s v="(03) 444-6588"/>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60"/>
  </r>
  <r>
    <n v="10309"/>
    <n v="4"/>
    <n v="17.600000000000001"/>
    <n v="20"/>
    <n v="0"/>
    <n v="10309"/>
    <s v="HUNGO"/>
    <x v="3"/>
    <d v="1994-10-20T00:00:00"/>
    <d v="1994-11-17T00:00:00"/>
    <d v="1994-11-23T00:00:00"/>
    <n v="34"/>
    <n v="-6"/>
    <n v="1"/>
    <n v="47.3"/>
    <s v="Hungry Owl All-Night Grocers"/>
    <s v="8 Johnstown Road"/>
    <s v="Cork"/>
    <s v="Co. Cork"/>
    <s v=""/>
    <s v="Ireland"/>
    <n v="10309"/>
    <s v="HUNGO"/>
    <n v="3"/>
    <d v="1994-10-20T00:00:00"/>
    <d v="1994-11-17T00:00:00"/>
    <n v="34"/>
    <d v="1994-11-23T00:00:00"/>
    <n v="1"/>
    <n v="47.3"/>
    <s v="Hungry Owl All-Night Grocers"/>
    <s v="8 Johnstown Road"/>
    <s v="Cork"/>
    <s v="Co. Cork"/>
    <s v=""/>
    <x v="14"/>
    <n v="4"/>
    <x v="62"/>
    <n v="2"/>
    <n v="2"/>
    <s v="48 - 6 oz jars"/>
    <n v="22"/>
    <n v="53"/>
    <n v="0"/>
    <n v="0"/>
    <n v="0"/>
    <s v="HUNGO"/>
    <s v="Hungry Owl All-Night Grocers"/>
    <s v="Patricia McKenna"/>
    <s v="Sales Associate"/>
    <s v="8 Johnstown Road"/>
    <s v="Cork"/>
    <s v="Co. Cork"/>
    <s v=""/>
    <s v="Ireland"/>
    <s v="2967 542"/>
    <s v="2967 3333"/>
    <n v="2"/>
    <s v="New Orleans Cajun Delights"/>
    <s v="Shelley Burke"/>
    <s v="Order Administrator"/>
    <s v="P.O. Box 78934"/>
    <s v="New Orleans"/>
    <s v="LA"/>
    <s v="70117"/>
    <s v="USA"/>
    <s v="(100) 555-4822"/>
    <s v=""/>
    <n v="2"/>
    <x v="4"/>
    <s v="Sweet and savory sauces, relishes, spreads, and seasonings"/>
    <n v="1"/>
    <s v="Speedy Express"/>
    <s v="(503) 555-9831"/>
    <n v="3"/>
    <s v="Leverling"/>
    <s v="Janet"/>
    <s v="Sales Representative"/>
    <s v="Ms."/>
    <d v="1963-08-30T00:00:00"/>
    <d v="1992-04-01T00:00:00"/>
    <s v="722 Moss Bay Blvd."/>
    <s v="Kirkland"/>
    <s v="WA"/>
    <s v="98033"/>
    <s v="USA"/>
    <s v="(206) 555-3412"/>
    <n v="3355"/>
    <n v="2"/>
    <n v="352"/>
  </r>
  <r>
    <n v="10309"/>
    <n v="6"/>
    <n v="20"/>
    <n v="30"/>
    <n v="0"/>
    <n v="10309"/>
    <s v="HUNGO"/>
    <x v="3"/>
    <d v="1994-10-20T00:00:00"/>
    <d v="1994-11-17T00:00:00"/>
    <d v="1994-11-23T00:00:00"/>
    <n v="34"/>
    <n v="-6"/>
    <n v="1"/>
    <n v="47.3"/>
    <s v="Hungry Owl All-Night Grocers"/>
    <s v="8 Johnstown Road"/>
    <s v="Cork"/>
    <s v="Co. Cork"/>
    <s v=""/>
    <s v="Ireland"/>
    <n v="10309"/>
    <s v="HUNGO"/>
    <n v="3"/>
    <d v="1994-10-20T00:00:00"/>
    <d v="1994-11-17T00:00:00"/>
    <n v="34"/>
    <d v="1994-11-23T00:00:00"/>
    <n v="1"/>
    <n v="47.3"/>
    <s v="Hungry Owl All-Night Grocers"/>
    <s v="8 Johnstown Road"/>
    <s v="Cork"/>
    <s v="Co. Cork"/>
    <s v=""/>
    <x v="14"/>
    <n v="6"/>
    <x v="63"/>
    <n v="3"/>
    <n v="2"/>
    <s v="12 - 8 oz jars"/>
    <n v="25"/>
    <n v="120"/>
    <n v="0"/>
    <n v="25"/>
    <n v="0"/>
    <s v="HUNGO"/>
    <s v="Hungry Owl All-Night Grocers"/>
    <s v="Patricia McKenna"/>
    <s v="Sales Associate"/>
    <s v="8 Johnstown Road"/>
    <s v="Cork"/>
    <s v="Co. Cork"/>
    <s v=""/>
    <s v="Ireland"/>
    <s v="2967 542"/>
    <s v="2967 3333"/>
    <n v="3"/>
    <s v="Grandma Kelly's Homestead"/>
    <s v="Regina Murphy"/>
    <s v="Sales Representative"/>
    <s v="707 Oxford Rd."/>
    <s v="Ann Arbor"/>
    <s v="MI"/>
    <s v="48104"/>
    <s v="USA"/>
    <s v="(313) 555-5735"/>
    <s v="(313) 555-3349"/>
    <n v="2"/>
    <x v="4"/>
    <s v="Sweet and savory sauces, relishes, spreads, and seasonings"/>
    <n v="1"/>
    <s v="Speedy Express"/>
    <s v="(503) 555-9831"/>
    <n v="3"/>
    <s v="Leverling"/>
    <s v="Janet"/>
    <s v="Sales Representative"/>
    <s v="Ms."/>
    <d v="1963-08-30T00:00:00"/>
    <d v="1992-04-01T00:00:00"/>
    <s v="722 Moss Bay Blvd."/>
    <s v="Kirkland"/>
    <s v="WA"/>
    <s v="98033"/>
    <s v="USA"/>
    <s v="(206) 555-3412"/>
    <n v="3355"/>
    <n v="2"/>
    <n v="600"/>
  </r>
  <r>
    <n v="10309"/>
    <n v="42"/>
    <n v="11.2"/>
    <n v="2"/>
    <n v="0"/>
    <n v="10309"/>
    <s v="HUNGO"/>
    <x v="3"/>
    <d v="1994-10-20T00:00:00"/>
    <d v="1994-11-17T00:00:00"/>
    <d v="1994-11-23T00:00:00"/>
    <n v="34"/>
    <n v="-6"/>
    <n v="1"/>
    <n v="47.3"/>
    <s v="Hungry Owl All-Night Grocers"/>
    <s v="8 Johnstown Road"/>
    <s v="Cork"/>
    <s v="Co. Cork"/>
    <s v=""/>
    <s v="Ireland"/>
    <n v="10309"/>
    <s v="HUNGO"/>
    <n v="3"/>
    <d v="1994-10-20T00:00:00"/>
    <d v="1994-11-17T00:00:00"/>
    <n v="34"/>
    <d v="1994-11-23T00:00:00"/>
    <n v="1"/>
    <n v="47.3"/>
    <s v="Hungry Owl All-Night Grocers"/>
    <s v="8 Johnstown Road"/>
    <s v="Cork"/>
    <s v="Co. Cork"/>
    <s v=""/>
    <x v="14"/>
    <n v="42"/>
    <x v="2"/>
    <n v="20"/>
    <n v="5"/>
    <s v="32 - 1 kg pkgs."/>
    <n v="14"/>
    <n v="26"/>
    <n v="0"/>
    <n v="0"/>
    <n v="1"/>
    <s v="HUNGO"/>
    <s v="Hungry Owl All-Night Grocers"/>
    <s v="Patricia McKenna"/>
    <s v="Sales Associate"/>
    <s v="8 Johnstown Road"/>
    <s v="Cork"/>
    <s v="Co. Cork"/>
    <s v=""/>
    <s v="Ireland"/>
    <s v="2967 542"/>
    <s v="2967 3333"/>
    <n v="20"/>
    <s v="Leka Trading"/>
    <s v="Chandra Leka"/>
    <s v="Owner"/>
    <s v="471 Serangoon Loop, Suite #402"/>
    <s v="Singapore"/>
    <s v=""/>
    <s v="0512"/>
    <s v="Singapore"/>
    <s v="555-8787"/>
    <s v=""/>
    <n v="5"/>
    <x v="1"/>
    <s v="Breads, crackers, pasta, and cereal"/>
    <n v="1"/>
    <s v="Speedy Express"/>
    <s v="(503) 555-9831"/>
    <n v="3"/>
    <s v="Leverling"/>
    <s v="Janet"/>
    <s v="Sales Representative"/>
    <s v="Ms."/>
    <d v="1963-08-30T00:00:00"/>
    <d v="1992-04-01T00:00:00"/>
    <s v="722 Moss Bay Blvd."/>
    <s v="Kirkland"/>
    <s v="WA"/>
    <s v="98033"/>
    <s v="USA"/>
    <s v="(206) 555-3412"/>
    <n v="3355"/>
    <n v="2"/>
    <n v="22.4"/>
  </r>
  <r>
    <n v="10309"/>
    <n v="43"/>
    <n v="36.799999999999997"/>
    <n v="20"/>
    <n v="0"/>
    <n v="10309"/>
    <s v="HUNGO"/>
    <x v="3"/>
    <d v="1994-10-20T00:00:00"/>
    <d v="1994-11-17T00:00:00"/>
    <d v="1994-11-23T00:00:00"/>
    <n v="34"/>
    <n v="-6"/>
    <n v="1"/>
    <n v="47.3"/>
    <s v="Hungry Owl All-Night Grocers"/>
    <s v="8 Johnstown Road"/>
    <s v="Cork"/>
    <s v="Co. Cork"/>
    <s v=""/>
    <s v="Ireland"/>
    <n v="10309"/>
    <s v="HUNGO"/>
    <n v="3"/>
    <d v="1994-10-20T00:00:00"/>
    <d v="1994-11-17T00:00:00"/>
    <n v="34"/>
    <d v="1994-11-23T00:00:00"/>
    <n v="1"/>
    <n v="47.3"/>
    <s v="Hungry Owl All-Night Grocers"/>
    <s v="8 Johnstown Road"/>
    <s v="Cork"/>
    <s v="Co. Cork"/>
    <s v=""/>
    <x v="14"/>
    <n v="43"/>
    <x v="40"/>
    <n v="20"/>
    <n v="1"/>
    <s v="16 - 500 g tins"/>
    <n v="46"/>
    <n v="17"/>
    <n v="10"/>
    <n v="25"/>
    <n v="0"/>
    <s v="HUNGO"/>
    <s v="Hungry Owl All-Night Grocers"/>
    <s v="Patricia McKenna"/>
    <s v="Sales Associate"/>
    <s v="8 Johnstown Road"/>
    <s v="Cork"/>
    <s v="Co. Cork"/>
    <s v=""/>
    <s v="Ireland"/>
    <s v="2967 542"/>
    <s v="2967 3333"/>
    <n v="20"/>
    <s v="Leka Trading"/>
    <s v="Chandra Leka"/>
    <s v="Owner"/>
    <s v="471 Serangoon Loop, Suite #402"/>
    <s v="Singapore"/>
    <s v=""/>
    <s v="0512"/>
    <s v="Singapore"/>
    <s v="555-8787"/>
    <s v=""/>
    <n v="1"/>
    <x v="6"/>
    <s v="Soft drinks, coffees, teas, beers, and ales"/>
    <n v="1"/>
    <s v="Speedy Express"/>
    <s v="(503) 555-9831"/>
    <n v="3"/>
    <s v="Leverling"/>
    <s v="Janet"/>
    <s v="Sales Representative"/>
    <s v="Ms."/>
    <d v="1963-08-30T00:00:00"/>
    <d v="1992-04-01T00:00:00"/>
    <s v="722 Moss Bay Blvd."/>
    <s v="Kirkland"/>
    <s v="WA"/>
    <s v="98033"/>
    <s v="USA"/>
    <s v="(206) 555-3412"/>
    <n v="3355"/>
    <n v="2"/>
    <n v="736"/>
  </r>
  <r>
    <n v="10309"/>
    <n v="71"/>
    <n v="17.2"/>
    <n v="3"/>
    <n v="0"/>
    <n v="10309"/>
    <s v="HUNGO"/>
    <x v="3"/>
    <d v="1994-10-20T00:00:00"/>
    <d v="1994-11-17T00:00:00"/>
    <d v="1994-11-23T00:00:00"/>
    <n v="34"/>
    <n v="-6"/>
    <n v="1"/>
    <n v="47.3"/>
    <s v="Hungry Owl All-Night Grocers"/>
    <s v="8 Johnstown Road"/>
    <s v="Cork"/>
    <s v="Co. Cork"/>
    <s v=""/>
    <s v="Ireland"/>
    <n v="10309"/>
    <s v="HUNGO"/>
    <n v="3"/>
    <d v="1994-10-20T00:00:00"/>
    <d v="1994-11-17T00:00:00"/>
    <n v="34"/>
    <d v="1994-11-23T00:00:00"/>
    <n v="1"/>
    <n v="47.3"/>
    <s v="Hungry Owl All-Night Grocers"/>
    <s v="8 Johnstown Road"/>
    <s v="Cork"/>
    <s v="Co. Cork"/>
    <s v=""/>
    <x v="14"/>
    <n v="71"/>
    <x v="42"/>
    <n v="15"/>
    <n v="4"/>
    <s v="10 - 500 g pkgs."/>
    <n v="21.5"/>
    <n v="26"/>
    <n v="0"/>
    <n v="0"/>
    <n v="0"/>
    <s v="HUNGO"/>
    <s v="Hungry Owl All-Night Grocers"/>
    <s v="Patricia McKenna"/>
    <s v="Sales Associate"/>
    <s v="8 Johnstown Road"/>
    <s v="Cork"/>
    <s v="Co. Cork"/>
    <s v=""/>
    <s v="Ireland"/>
    <s v="2967 542"/>
    <s v="2967 3333"/>
    <n v="15"/>
    <s v="Norske Meierier"/>
    <s v="Beate Vileid"/>
    <s v="Marketing Manager"/>
    <s v="Hatlevegen 5"/>
    <s v="Sandvika"/>
    <s v=""/>
    <s v="1320"/>
    <s v="Norway"/>
    <s v="(0)2-953010"/>
    <s v=""/>
    <n v="4"/>
    <x v="0"/>
    <s v="Cheeses"/>
    <n v="1"/>
    <s v="Speedy Express"/>
    <s v="(503) 555-9831"/>
    <n v="3"/>
    <s v="Leverling"/>
    <s v="Janet"/>
    <s v="Sales Representative"/>
    <s v="Ms."/>
    <d v="1963-08-30T00:00:00"/>
    <d v="1992-04-01T00:00:00"/>
    <s v="722 Moss Bay Blvd."/>
    <s v="Kirkland"/>
    <s v="WA"/>
    <s v="98033"/>
    <s v="USA"/>
    <s v="(206) 555-3412"/>
    <n v="3355"/>
    <n v="2"/>
    <n v="51.599999999999994"/>
  </r>
  <r>
    <n v="10310"/>
    <n v="16"/>
    <n v="13.9"/>
    <n v="10"/>
    <n v="0"/>
    <n v="10310"/>
    <s v="THEBI"/>
    <x v="6"/>
    <d v="1994-10-21T00:00:00"/>
    <d v="1994-11-18T00:00:00"/>
    <d v="1994-10-28T00:00:00"/>
    <n v="7"/>
    <n v="21"/>
    <n v="2"/>
    <n v="17.52"/>
    <s v="The Big Cheese"/>
    <s v="89 Jefferson Way_x000d__x000a_Suite 2"/>
    <s v="Portland"/>
    <s v="OR"/>
    <s v="97201"/>
    <s v="USA"/>
    <n v="10310"/>
    <s v="THEBI"/>
    <n v="8"/>
    <d v="1994-10-21T00:00:00"/>
    <d v="1994-11-18T00:00:00"/>
    <n v="7"/>
    <d v="1994-10-28T00:00:00"/>
    <n v="2"/>
    <n v="17.52"/>
    <s v="The Big Cheese"/>
    <s v="89 Jefferson Way_x000d__x000a_Suite 2"/>
    <s v="Portland"/>
    <s v="OR"/>
    <s v="97201"/>
    <x v="8"/>
    <n v="16"/>
    <x v="19"/>
    <n v="7"/>
    <n v="3"/>
    <s v="32 - 500 g boxes"/>
    <n v="17.45"/>
    <n v="29"/>
    <n v="0"/>
    <n v="10"/>
    <n v="0"/>
    <s v="THEBI"/>
    <s v="The Big Cheese"/>
    <s v="Liz Nixon"/>
    <s v="Marketing Manager"/>
    <s v="89 Jefferson Way_x000d__x000a_Suite 2"/>
    <s v="Portland"/>
    <s v="OR"/>
    <s v="97201"/>
    <s v="USA"/>
    <s v="(503) 555-3612"/>
    <s v=""/>
    <n v="7"/>
    <s v="Pavlova, Ltd."/>
    <s v="Ian Devling"/>
    <s v="Marketing Manager"/>
    <s v="74 Rose St._x000d__x000a_Moonie Ponds"/>
    <s v="Melbourne"/>
    <s v="Victoria"/>
    <s v="3058"/>
    <s v="Australia"/>
    <s v="(03) 444-2343"/>
    <s v="(03) 444-6588"/>
    <n v="3"/>
    <x v="5"/>
    <s v="Desserts, candies, and sweet breads"/>
    <n v="2"/>
    <s v="United Package"/>
    <s v="(503) 555-3199"/>
    <n v="8"/>
    <s v="Callahan"/>
    <s v="Laura"/>
    <s v="Inside Sales Coordinator"/>
    <s v="Ms."/>
    <d v="1958-01-09T00:00:00"/>
    <d v="1994-03-05T00:00:00"/>
    <s v="4726 - 11th Ave. N.E."/>
    <s v="Seattle"/>
    <s v="WA"/>
    <s v="98105"/>
    <s v="USA"/>
    <s v="(206) 555-1189"/>
    <n v="2344"/>
    <n v="2"/>
    <n v="139"/>
  </r>
  <r>
    <n v="10310"/>
    <n v="62"/>
    <n v="39.4"/>
    <n v="5"/>
    <n v="0"/>
    <n v="10310"/>
    <s v="THEBI"/>
    <x v="6"/>
    <d v="1994-10-21T00:00:00"/>
    <d v="1994-11-18T00:00:00"/>
    <d v="1994-10-28T00:00:00"/>
    <n v="7"/>
    <n v="21"/>
    <n v="2"/>
    <n v="17.52"/>
    <s v="The Big Cheese"/>
    <s v="89 Jefferson Way_x000d__x000a_Suite 2"/>
    <s v="Portland"/>
    <s v="OR"/>
    <s v="97201"/>
    <s v="USA"/>
    <n v="10310"/>
    <s v="THEBI"/>
    <n v="8"/>
    <d v="1994-10-21T00:00:00"/>
    <d v="1994-11-18T00:00:00"/>
    <n v="7"/>
    <d v="1994-10-28T00:00:00"/>
    <n v="2"/>
    <n v="17.52"/>
    <s v="The Big Cheese"/>
    <s v="89 Jefferson Way_x000d__x000a_Suite 2"/>
    <s v="Portland"/>
    <s v="OR"/>
    <s v="97201"/>
    <x v="8"/>
    <n v="62"/>
    <x v="29"/>
    <n v="29"/>
    <n v="3"/>
    <s v="48 pies"/>
    <n v="49.3"/>
    <n v="17"/>
    <n v="0"/>
    <n v="0"/>
    <n v="0"/>
    <s v="THEBI"/>
    <s v="The Big Cheese"/>
    <s v="Liz Nixon"/>
    <s v="Marketing Manager"/>
    <s v="89 Jefferson Way_x000d__x000a_Suite 2"/>
    <s v="Portland"/>
    <s v="OR"/>
    <s v="97201"/>
    <s v="USA"/>
    <s v="(503) 555-3612"/>
    <s v=""/>
    <n v="29"/>
    <s v="Forêts d'érables"/>
    <s v="Chantal Goulet"/>
    <s v="Accounting Manager"/>
    <s v="148 rue Chasseur"/>
    <s v="Ste-Hyacinthe"/>
    <s v="Québec"/>
    <s v="J2S 7S8"/>
    <s v="Canada"/>
    <s v="(514) 555-2955"/>
    <s v="(514) 555-2921"/>
    <n v="3"/>
    <x v="5"/>
    <s v="Desserts, candies, and sweet breads"/>
    <n v="2"/>
    <s v="United Package"/>
    <s v="(503) 555-3199"/>
    <n v="8"/>
    <s v="Callahan"/>
    <s v="Laura"/>
    <s v="Inside Sales Coordinator"/>
    <s v="Ms."/>
    <d v="1958-01-09T00:00:00"/>
    <d v="1994-03-05T00:00:00"/>
    <s v="4726 - 11th Ave. N.E."/>
    <s v="Seattle"/>
    <s v="WA"/>
    <s v="98105"/>
    <s v="USA"/>
    <s v="(206) 555-1189"/>
    <n v="2344"/>
    <n v="2"/>
    <n v="197"/>
  </r>
  <r>
    <n v="10311"/>
    <n v="42"/>
    <n v="11.2"/>
    <n v="6"/>
    <n v="0"/>
    <n v="10311"/>
    <s v="DUMON"/>
    <x v="5"/>
    <d v="1994-10-21T00:00:00"/>
    <d v="1994-11-04T00:00:00"/>
    <d v="1994-10-27T00:00:00"/>
    <n v="6"/>
    <n v="8"/>
    <n v="3"/>
    <n v="24.69"/>
    <s v="Du monde entier"/>
    <s v="67, rue des Cinquante Otages"/>
    <s v="Nantes"/>
    <s v=""/>
    <s v="44000"/>
    <s v="France"/>
    <n v="10311"/>
    <s v="DUMON"/>
    <n v="1"/>
    <d v="1994-10-21T00:00:00"/>
    <d v="1994-11-04T00:00:00"/>
    <n v="6"/>
    <d v="1994-10-27T00:00:00"/>
    <n v="3"/>
    <n v="24.69"/>
    <s v="Du monde entier"/>
    <s v="67, rue des Cinquante Otages"/>
    <s v="Nantes"/>
    <s v=""/>
    <s v="44000"/>
    <x v="0"/>
    <n v="42"/>
    <x v="2"/>
    <n v="20"/>
    <n v="5"/>
    <s v="32 - 1 kg pkgs."/>
    <n v="14"/>
    <n v="26"/>
    <n v="0"/>
    <n v="0"/>
    <n v="1"/>
    <s v="DUMON"/>
    <s v="Du monde entier"/>
    <s v="Janine Labrune"/>
    <s v="Owner"/>
    <s v="67, rue des Cinquante Otages"/>
    <s v="Nantes"/>
    <s v=""/>
    <s v="44000"/>
    <s v="France"/>
    <s v="40.67.88.88"/>
    <s v="40.67.89.89"/>
    <n v="20"/>
    <s v="Leka Trading"/>
    <s v="Chandra Leka"/>
    <s v="Owner"/>
    <s v="471 Serangoon Loop, Suite #402"/>
    <s v="Singapore"/>
    <s v=""/>
    <s v="0512"/>
    <s v="Singapore"/>
    <s v="555-8787"/>
    <s v=""/>
    <n v="5"/>
    <x v="1"/>
    <s v="Breads, crackers, pasta, and cereal"/>
    <n v="3"/>
    <s v="Federal Shipping"/>
    <s v="(503) 555-9931"/>
    <n v="1"/>
    <s v="Davolio"/>
    <s v="Nancy"/>
    <s v="Sales Representative"/>
    <s v="Ms."/>
    <d v="1948-12-08T00:00:00"/>
    <d v="1992-05-01T00:00:00"/>
    <s v="507 - 20th Ave. E._x000d__x000a_Apt. 2A"/>
    <s v="Seattle"/>
    <s v="WA"/>
    <s v="98122"/>
    <s v="USA"/>
    <s v="(206) 555-9857"/>
    <n v="5467"/>
    <n v="2"/>
    <n v="67.199999999999989"/>
  </r>
  <r>
    <n v="10311"/>
    <n v="69"/>
    <n v="28.8"/>
    <n v="7"/>
    <n v="0"/>
    <n v="10311"/>
    <s v="DUMON"/>
    <x v="5"/>
    <d v="1994-10-21T00:00:00"/>
    <d v="1994-11-04T00:00:00"/>
    <d v="1994-10-27T00:00:00"/>
    <n v="6"/>
    <n v="8"/>
    <n v="3"/>
    <n v="24.69"/>
    <s v="Du monde entier"/>
    <s v="67, rue des Cinquante Otages"/>
    <s v="Nantes"/>
    <s v=""/>
    <s v="44000"/>
    <s v="France"/>
    <n v="10311"/>
    <s v="DUMON"/>
    <n v="1"/>
    <d v="1994-10-21T00:00:00"/>
    <d v="1994-11-04T00:00:00"/>
    <n v="6"/>
    <d v="1994-10-27T00:00:00"/>
    <n v="3"/>
    <n v="24.69"/>
    <s v="Du monde entier"/>
    <s v="67, rue des Cinquante Otages"/>
    <s v="Nantes"/>
    <s v=""/>
    <s v="44000"/>
    <x v="0"/>
    <n v="69"/>
    <x v="60"/>
    <n v="15"/>
    <n v="4"/>
    <s v="10 kg pkg."/>
    <n v="36"/>
    <n v="26"/>
    <n v="0"/>
    <n v="15"/>
    <n v="0"/>
    <s v="DUMON"/>
    <s v="Du monde entier"/>
    <s v="Janine Labrune"/>
    <s v="Owner"/>
    <s v="67, rue des Cinquante Otages"/>
    <s v="Nantes"/>
    <s v=""/>
    <s v="44000"/>
    <s v="France"/>
    <s v="40.67.88.88"/>
    <s v="40.67.89.89"/>
    <n v="15"/>
    <s v="Norske Meierier"/>
    <s v="Beate Vileid"/>
    <s v="Marketing Manager"/>
    <s v="Hatlevegen 5"/>
    <s v="Sandvika"/>
    <s v=""/>
    <s v="1320"/>
    <s v="Norway"/>
    <s v="(0)2-953010"/>
    <s v=""/>
    <n v="4"/>
    <x v="0"/>
    <s v="Cheeses"/>
    <n v="3"/>
    <s v="Federal Shipping"/>
    <s v="(503) 555-9931"/>
    <n v="1"/>
    <s v="Davolio"/>
    <s v="Nancy"/>
    <s v="Sales Representative"/>
    <s v="Ms."/>
    <d v="1948-12-08T00:00:00"/>
    <d v="1992-05-01T00:00:00"/>
    <s v="507 - 20th Ave. E._x000d__x000a_Apt. 2A"/>
    <s v="Seattle"/>
    <s v="WA"/>
    <s v="98122"/>
    <s v="USA"/>
    <s v="(206) 555-9857"/>
    <n v="5467"/>
    <n v="2"/>
    <n v="201.6"/>
  </r>
  <r>
    <n v="10312"/>
    <n v="28"/>
    <n v="36.4"/>
    <n v="4"/>
    <n v="0"/>
    <n v="10312"/>
    <s v="WANDK"/>
    <x v="7"/>
    <d v="1994-10-24T00:00:00"/>
    <d v="1994-11-21T00:00:00"/>
    <d v="1994-11-03T00:00:00"/>
    <n v="10"/>
    <n v="18"/>
    <n v="2"/>
    <n v="40.26"/>
    <s v="Die Wandernde Kuh"/>
    <s v="Adenauerallee 900"/>
    <s v="Stuttgart"/>
    <s v=""/>
    <s v="70563"/>
    <s v="Germany"/>
    <n v="10312"/>
    <s v="WANDK"/>
    <n v="2"/>
    <d v="1994-10-24T00:00:00"/>
    <d v="1994-11-21T00:00:00"/>
    <n v="10"/>
    <d v="1994-11-03T00:00:00"/>
    <n v="2"/>
    <n v="40.26"/>
    <s v="Die Wandernde Kuh"/>
    <s v="Adenauerallee 900"/>
    <s v="Stuttgart"/>
    <s v=""/>
    <s v="70563"/>
    <x v="1"/>
    <n v="28"/>
    <x v="44"/>
    <n v="12"/>
    <n v="7"/>
    <s v="25 - 825 g cans"/>
    <n v="45.6"/>
    <n v="26"/>
    <n v="0"/>
    <n v="0"/>
    <n v="1"/>
    <s v="WANDK"/>
    <s v="Die Wandernde Kuh"/>
    <s v="Rita Müller"/>
    <s v="Sales Representative"/>
    <s v="Adenauerallee 900"/>
    <s v="Stuttgart"/>
    <s v=""/>
    <s v="70563"/>
    <s v="Germany"/>
    <s v="0711-020361"/>
    <s v="0711-035428"/>
    <n v="12"/>
    <s v="Plutzer Lebensmittelgroßmärkte AG"/>
    <s v="Martin Bein"/>
    <s v="International Marketing Mgr."/>
    <s v="Bogenallee 51"/>
    <s v="Frankfurt"/>
    <s v=""/>
    <s v="60439"/>
    <s v="Germany"/>
    <s v="(069) 992755"/>
    <s v=""/>
    <n v="7"/>
    <x v="2"/>
    <s v="Dried fruit and bean curd"/>
    <n v="2"/>
    <s v="United Package"/>
    <s v="(503) 555-3199"/>
    <n v="2"/>
    <s v="Fuller"/>
    <s v="Andrew"/>
    <s v="Vice President, Sales"/>
    <s v="Dr."/>
    <d v="1952-02-19T00:00:00"/>
    <d v="1992-08-14T00:00:00"/>
    <s v="908 W. Capital Way"/>
    <s v="Tacoma"/>
    <s v="WA"/>
    <s v="98401"/>
    <s v="USA"/>
    <s v="(206) 555-9482"/>
    <n v="3457"/>
    <m/>
    <n v="145.6"/>
  </r>
  <r>
    <n v="10312"/>
    <n v="43"/>
    <n v="36.799999999999997"/>
    <n v="24"/>
    <n v="0"/>
    <n v="10312"/>
    <s v="WANDK"/>
    <x v="7"/>
    <d v="1994-10-24T00:00:00"/>
    <d v="1994-11-21T00:00:00"/>
    <d v="1994-11-03T00:00:00"/>
    <n v="10"/>
    <n v="18"/>
    <n v="2"/>
    <n v="40.26"/>
    <s v="Die Wandernde Kuh"/>
    <s v="Adenauerallee 900"/>
    <s v="Stuttgart"/>
    <s v=""/>
    <s v="70563"/>
    <s v="Germany"/>
    <n v="10312"/>
    <s v="WANDK"/>
    <n v="2"/>
    <d v="1994-10-24T00:00:00"/>
    <d v="1994-11-21T00:00:00"/>
    <n v="10"/>
    <d v="1994-11-03T00:00:00"/>
    <n v="2"/>
    <n v="40.26"/>
    <s v="Die Wandernde Kuh"/>
    <s v="Adenauerallee 900"/>
    <s v="Stuttgart"/>
    <s v=""/>
    <s v="70563"/>
    <x v="1"/>
    <n v="43"/>
    <x v="40"/>
    <n v="20"/>
    <n v="1"/>
    <s v="16 - 500 g tins"/>
    <n v="46"/>
    <n v="17"/>
    <n v="10"/>
    <n v="25"/>
    <n v="0"/>
    <s v="WANDK"/>
    <s v="Die Wandernde Kuh"/>
    <s v="Rita Müller"/>
    <s v="Sales Representative"/>
    <s v="Adenauerallee 900"/>
    <s v="Stuttgart"/>
    <s v=""/>
    <s v="70563"/>
    <s v="Germany"/>
    <s v="0711-020361"/>
    <s v="0711-035428"/>
    <n v="20"/>
    <s v="Leka Trading"/>
    <s v="Chandra Leka"/>
    <s v="Owner"/>
    <s v="471 Serangoon Loop, Suite #402"/>
    <s v="Singapore"/>
    <s v=""/>
    <s v="0512"/>
    <s v="Singapore"/>
    <s v="555-8787"/>
    <s v=""/>
    <n v="1"/>
    <x v="6"/>
    <s v="Soft drinks, coffees, teas, beers, and ales"/>
    <n v="2"/>
    <s v="United Package"/>
    <s v="(503) 555-3199"/>
    <n v="2"/>
    <s v="Fuller"/>
    <s v="Andrew"/>
    <s v="Vice President, Sales"/>
    <s v="Dr."/>
    <d v="1952-02-19T00:00:00"/>
    <d v="1992-08-14T00:00:00"/>
    <s v="908 W. Capital Way"/>
    <s v="Tacoma"/>
    <s v="WA"/>
    <s v="98401"/>
    <s v="USA"/>
    <s v="(206) 555-9482"/>
    <n v="3457"/>
    <m/>
    <n v="883.19999999999993"/>
  </r>
  <r>
    <n v="10312"/>
    <n v="53"/>
    <n v="26.2"/>
    <n v="20"/>
    <n v="0"/>
    <n v="10312"/>
    <s v="WANDK"/>
    <x v="7"/>
    <d v="1994-10-24T00:00:00"/>
    <d v="1994-11-21T00:00:00"/>
    <d v="1994-11-03T00:00:00"/>
    <n v="10"/>
    <n v="18"/>
    <n v="2"/>
    <n v="40.26"/>
    <s v="Die Wandernde Kuh"/>
    <s v="Adenauerallee 900"/>
    <s v="Stuttgart"/>
    <s v=""/>
    <s v="70563"/>
    <s v="Germany"/>
    <n v="10312"/>
    <s v="WANDK"/>
    <n v="2"/>
    <d v="1994-10-24T00:00:00"/>
    <d v="1994-11-21T00:00:00"/>
    <n v="10"/>
    <d v="1994-11-03T00:00:00"/>
    <n v="2"/>
    <n v="40.26"/>
    <s v="Die Wandernde Kuh"/>
    <s v="Adenauerallee 900"/>
    <s v="Stuttgart"/>
    <s v=""/>
    <s v="70563"/>
    <x v="1"/>
    <n v="53"/>
    <x v="22"/>
    <n v="24"/>
    <n v="6"/>
    <s v="48 pieces"/>
    <n v="32.799999999999997"/>
    <n v="0"/>
    <n v="0"/>
    <n v="0"/>
    <n v="1"/>
    <s v="WANDK"/>
    <s v="Die Wandernde Kuh"/>
    <s v="Rita Müller"/>
    <s v="Sales Representative"/>
    <s v="Adenauerallee 900"/>
    <s v="Stuttgart"/>
    <s v=""/>
    <s v="70563"/>
    <s v="Germany"/>
    <s v="0711-020361"/>
    <s v="0711-035428"/>
    <n v="24"/>
    <s v="G'day, Mate"/>
    <s v="Wendy Mackenzie"/>
    <s v="Sales Representative"/>
    <s v="170 Prince Edward Parade_x000d__x000a_Hunter's Hill"/>
    <s v="Sydney"/>
    <s v="NSW"/>
    <s v="2042"/>
    <s v="Australia"/>
    <s v="(02) 555-5914"/>
    <s v="(02) 555-4873"/>
    <n v="6"/>
    <x v="7"/>
    <s v="Prepared meats"/>
    <n v="2"/>
    <s v="United Package"/>
    <s v="(503) 555-3199"/>
    <n v="2"/>
    <s v="Fuller"/>
    <s v="Andrew"/>
    <s v="Vice President, Sales"/>
    <s v="Dr."/>
    <d v="1952-02-19T00:00:00"/>
    <d v="1992-08-14T00:00:00"/>
    <s v="908 W. Capital Way"/>
    <s v="Tacoma"/>
    <s v="WA"/>
    <s v="98401"/>
    <s v="USA"/>
    <s v="(206) 555-9482"/>
    <n v="3457"/>
    <m/>
    <n v="524"/>
  </r>
  <r>
    <n v="10312"/>
    <n v="75"/>
    <n v="6.2"/>
    <n v="10"/>
    <n v="0"/>
    <n v="10312"/>
    <s v="WANDK"/>
    <x v="7"/>
    <d v="1994-10-24T00:00:00"/>
    <d v="1994-11-21T00:00:00"/>
    <d v="1994-11-03T00:00:00"/>
    <n v="10"/>
    <n v="18"/>
    <n v="2"/>
    <n v="40.26"/>
    <s v="Die Wandernde Kuh"/>
    <s v="Adenauerallee 900"/>
    <s v="Stuttgart"/>
    <s v=""/>
    <s v="70563"/>
    <s v="Germany"/>
    <n v="10312"/>
    <s v="WANDK"/>
    <n v="2"/>
    <d v="1994-10-24T00:00:00"/>
    <d v="1994-11-21T00:00:00"/>
    <n v="10"/>
    <d v="1994-11-03T00:00:00"/>
    <n v="2"/>
    <n v="40.26"/>
    <s v="Die Wandernde Kuh"/>
    <s v="Adenauerallee 900"/>
    <s v="Stuttgart"/>
    <s v=""/>
    <s v="70563"/>
    <x v="1"/>
    <n v="75"/>
    <x v="48"/>
    <n v="12"/>
    <n v="1"/>
    <s v="24 - 0.5 l bottles"/>
    <n v="7.75"/>
    <n v="125"/>
    <n v="0"/>
    <n v="25"/>
    <n v="0"/>
    <s v="WANDK"/>
    <s v="Die Wandernde Kuh"/>
    <s v="Rita Müller"/>
    <s v="Sales Representative"/>
    <s v="Adenauerallee 900"/>
    <s v="Stuttgart"/>
    <s v=""/>
    <s v="70563"/>
    <s v="Germany"/>
    <s v="0711-020361"/>
    <s v="0711-035428"/>
    <n v="12"/>
    <s v="Plutzer Lebensmittelgroßmärkte AG"/>
    <s v="Martin Bein"/>
    <s v="International Marketing Mgr."/>
    <s v="Bogenallee 51"/>
    <s v="Frankfurt"/>
    <s v=""/>
    <s v="60439"/>
    <s v="Germany"/>
    <s v="(069) 992755"/>
    <s v=""/>
    <n v="1"/>
    <x v="6"/>
    <s v="Soft drinks, coffees, teas, beers, and ales"/>
    <n v="2"/>
    <s v="United Package"/>
    <s v="(503) 555-3199"/>
    <n v="2"/>
    <s v="Fuller"/>
    <s v="Andrew"/>
    <s v="Vice President, Sales"/>
    <s v="Dr."/>
    <d v="1952-02-19T00:00:00"/>
    <d v="1992-08-14T00:00:00"/>
    <s v="908 W. Capital Way"/>
    <s v="Tacoma"/>
    <s v="WA"/>
    <s v="98401"/>
    <s v="USA"/>
    <s v="(206) 555-9482"/>
    <n v="3457"/>
    <m/>
    <n v="62"/>
  </r>
  <r>
    <n v="10313"/>
    <n v="36"/>
    <n v="15.2"/>
    <n v="12"/>
    <n v="0"/>
    <n v="10313"/>
    <s v="QUICK"/>
    <x v="7"/>
    <d v="1994-10-25T00:00:00"/>
    <d v="1994-11-22T00:00:00"/>
    <d v="1994-11-04T00:00:00"/>
    <n v="10"/>
    <n v="18"/>
    <n v="2"/>
    <n v="1.96"/>
    <s v="QUICK-Stop"/>
    <s v="Taucherstraße 10"/>
    <s v="Cunewalde"/>
    <s v=""/>
    <s v="01307"/>
    <s v="Germany"/>
    <n v="10313"/>
    <s v="QUICK"/>
    <n v="2"/>
    <d v="1994-10-25T00:00:00"/>
    <d v="1994-11-22T00:00:00"/>
    <n v="10"/>
    <d v="1994-11-04T00:00:00"/>
    <n v="2"/>
    <n v="1.96"/>
    <s v="QUICK-Stop"/>
    <s v="Taucherstraße 10"/>
    <s v="Cunewalde"/>
    <s v=""/>
    <s v="01307"/>
    <x v="1"/>
    <n v="36"/>
    <x v="20"/>
    <n v="17"/>
    <n v="8"/>
    <s v="24 - 250 g  jars"/>
    <n v="19"/>
    <n v="112"/>
    <n v="0"/>
    <n v="20"/>
    <n v="0"/>
    <s v="QUICK"/>
    <s v="QUICK-Stop"/>
    <s v="Horst Kloss"/>
    <s v="Accounting Manager"/>
    <s v="Taucherstraße 10"/>
    <s v="Cunewalde"/>
    <s v=""/>
    <s v="01307"/>
    <s v="Germany"/>
    <s v="0372-035188"/>
    <s v=""/>
    <n v="17"/>
    <s v="Svensk Sjöföda AB"/>
    <s v="Michael Björn"/>
    <s v="Sales Representative"/>
    <s v="Brovallavägen 231"/>
    <s v="Stockholm"/>
    <s v=""/>
    <s v="S-123 45"/>
    <s v="Sweden"/>
    <s v="08-123 45 67"/>
    <s v=""/>
    <n v="8"/>
    <x v="3"/>
    <s v="Seaweed and fish"/>
    <n v="2"/>
    <s v="United Package"/>
    <s v="(503) 555-3199"/>
    <n v="2"/>
    <s v="Fuller"/>
    <s v="Andrew"/>
    <s v="Vice President, Sales"/>
    <s v="Dr."/>
    <d v="1952-02-19T00:00:00"/>
    <d v="1992-08-14T00:00:00"/>
    <s v="908 W. Capital Way"/>
    <s v="Tacoma"/>
    <s v="WA"/>
    <s v="98401"/>
    <s v="USA"/>
    <s v="(206) 555-9482"/>
    <n v="3457"/>
    <m/>
    <n v="182.39999999999998"/>
  </r>
  <r>
    <n v="10314"/>
    <n v="32"/>
    <n v="25.6"/>
    <n v="40"/>
    <n v="0.1"/>
    <n v="10314"/>
    <s v="RATTC"/>
    <x v="5"/>
    <d v="1994-10-26T00:00:00"/>
    <d v="1994-11-23T00:00:00"/>
    <d v="1994-11-04T00:00:00"/>
    <n v="9"/>
    <n v="19"/>
    <n v="2"/>
    <n v="74.16"/>
    <s v="Rattlesnake Canyon Grocery"/>
    <s v="2817 Milton Dr."/>
    <s v="Albuquerque"/>
    <s v="NM"/>
    <s v="87110"/>
    <s v="USA"/>
    <n v="10314"/>
    <s v="RATTC"/>
    <n v="1"/>
    <d v="1994-10-26T00:00:00"/>
    <d v="1994-11-23T00:00:00"/>
    <n v="9"/>
    <d v="1994-11-04T00:00:00"/>
    <n v="2"/>
    <n v="74.16"/>
    <s v="Rattlesnake Canyon Grocery"/>
    <s v="2817 Milton Dr."/>
    <s v="Albuquerque"/>
    <s v="NM"/>
    <s v="87110"/>
    <x v="8"/>
    <n v="32"/>
    <x v="26"/>
    <n v="14"/>
    <n v="4"/>
    <s v="24 - 200 g pkgs."/>
    <n v="32"/>
    <n v="9"/>
    <n v="40"/>
    <n v="25"/>
    <n v="0"/>
    <s v="RATTC"/>
    <s v="Rattlesnake Canyon Grocery"/>
    <s v="Paula Wilson"/>
    <s v="Assistant Sales Representative"/>
    <s v="2817 Milton Dr."/>
    <s v="Albuquerque"/>
    <s v="NM"/>
    <s v="87110"/>
    <s v="USA"/>
    <s v="(505) 555-5939"/>
    <s v="(505) 555-3620"/>
    <n v="14"/>
    <s v="Formaggi Fortini s.r.l."/>
    <s v="Elio Rossi"/>
    <s v="Sales Representative"/>
    <s v="Viale Dante, 75"/>
    <s v="Ravenna"/>
    <s v=""/>
    <s v="48100"/>
    <s v="Italy"/>
    <s v="(0544) 60323"/>
    <s v="(0544) 60603"/>
    <n v="4"/>
    <x v="0"/>
    <s v="Cheeses"/>
    <n v="2"/>
    <s v="United Package"/>
    <s v="(503) 555-3199"/>
    <n v="1"/>
    <s v="Davolio"/>
    <s v="Nancy"/>
    <s v="Sales Representative"/>
    <s v="Ms."/>
    <d v="1948-12-08T00:00:00"/>
    <d v="1992-05-01T00:00:00"/>
    <s v="507 - 20th Ave. E._x000d__x000a_Apt. 2A"/>
    <s v="Seattle"/>
    <s v="WA"/>
    <s v="98122"/>
    <s v="USA"/>
    <s v="(206) 555-9857"/>
    <n v="5467"/>
    <n v="2"/>
    <n v="921.6"/>
  </r>
  <r>
    <n v="10314"/>
    <n v="58"/>
    <n v="10.6"/>
    <n v="30"/>
    <n v="0.1"/>
    <n v="10314"/>
    <s v="RATTC"/>
    <x v="5"/>
    <d v="1994-10-26T00:00:00"/>
    <d v="1994-11-23T00:00:00"/>
    <d v="1994-11-04T00:00:00"/>
    <n v="9"/>
    <n v="19"/>
    <n v="2"/>
    <n v="74.16"/>
    <s v="Rattlesnake Canyon Grocery"/>
    <s v="2817 Milton Dr."/>
    <s v="Albuquerque"/>
    <s v="NM"/>
    <s v="87110"/>
    <s v="USA"/>
    <n v="10314"/>
    <s v="RATTC"/>
    <n v="1"/>
    <d v="1994-10-26T00:00:00"/>
    <d v="1994-11-23T00:00:00"/>
    <n v="9"/>
    <d v="1994-11-04T00:00:00"/>
    <n v="2"/>
    <n v="74.16"/>
    <s v="Rattlesnake Canyon Grocery"/>
    <s v="2817 Milton Dr."/>
    <s v="Albuquerque"/>
    <s v="NM"/>
    <s v="87110"/>
    <x v="8"/>
    <n v="58"/>
    <x v="64"/>
    <n v="27"/>
    <n v="8"/>
    <s v="24 pieces"/>
    <n v="13.25"/>
    <n v="62"/>
    <n v="0"/>
    <n v="20"/>
    <n v="0"/>
    <s v="RATTC"/>
    <s v="Rattlesnake Canyon Grocery"/>
    <s v="Paula Wilson"/>
    <s v="Assistant Sales Representative"/>
    <s v="2817 Milton Dr."/>
    <s v="Albuquerque"/>
    <s v="NM"/>
    <s v="87110"/>
    <s v="USA"/>
    <s v="(505) 555-5939"/>
    <s v="(505) 555-3620"/>
    <n v="27"/>
    <s v="Escargots Nouveaux"/>
    <s v="Marie Delamare"/>
    <s v="Sales Manager"/>
    <s v="22, rue H. Voiron"/>
    <s v="Montceau"/>
    <s v=""/>
    <s v="71300"/>
    <s v="France"/>
    <s v="85.57.00.07"/>
    <s v=""/>
    <n v="8"/>
    <x v="3"/>
    <s v="Seaweed and fish"/>
    <n v="2"/>
    <s v="United Package"/>
    <s v="(503) 555-3199"/>
    <n v="1"/>
    <s v="Davolio"/>
    <s v="Nancy"/>
    <s v="Sales Representative"/>
    <s v="Ms."/>
    <d v="1948-12-08T00:00:00"/>
    <d v="1992-05-01T00:00:00"/>
    <s v="507 - 20th Ave. E._x000d__x000a_Apt. 2A"/>
    <s v="Seattle"/>
    <s v="WA"/>
    <s v="98122"/>
    <s v="USA"/>
    <s v="(206) 555-9857"/>
    <n v="5467"/>
    <n v="2"/>
    <n v="286.2"/>
  </r>
  <r>
    <n v="10314"/>
    <n v="62"/>
    <n v="39.4"/>
    <n v="25"/>
    <n v="0.1"/>
    <n v="10314"/>
    <s v="RATTC"/>
    <x v="5"/>
    <d v="1994-10-26T00:00:00"/>
    <d v="1994-11-23T00:00:00"/>
    <d v="1994-11-04T00:00:00"/>
    <n v="9"/>
    <n v="19"/>
    <n v="2"/>
    <n v="74.16"/>
    <s v="Rattlesnake Canyon Grocery"/>
    <s v="2817 Milton Dr."/>
    <s v="Albuquerque"/>
    <s v="NM"/>
    <s v="87110"/>
    <s v="USA"/>
    <n v="10314"/>
    <s v="RATTC"/>
    <n v="1"/>
    <d v="1994-10-26T00:00:00"/>
    <d v="1994-11-23T00:00:00"/>
    <n v="9"/>
    <d v="1994-11-04T00:00:00"/>
    <n v="2"/>
    <n v="74.16"/>
    <s v="Rattlesnake Canyon Grocery"/>
    <s v="2817 Milton Dr."/>
    <s v="Albuquerque"/>
    <s v="NM"/>
    <s v="87110"/>
    <x v="8"/>
    <n v="62"/>
    <x v="29"/>
    <n v="29"/>
    <n v="3"/>
    <s v="48 pies"/>
    <n v="49.3"/>
    <n v="17"/>
    <n v="0"/>
    <n v="0"/>
    <n v="0"/>
    <s v="RATTC"/>
    <s v="Rattlesnake Canyon Grocery"/>
    <s v="Paula Wilson"/>
    <s v="Assistant Sales Representative"/>
    <s v="2817 Milton Dr."/>
    <s v="Albuquerque"/>
    <s v="NM"/>
    <s v="87110"/>
    <s v="USA"/>
    <s v="(505) 555-5939"/>
    <s v="(505) 555-3620"/>
    <n v="29"/>
    <s v="Forêts d'érables"/>
    <s v="Chantal Goulet"/>
    <s v="Accounting Manager"/>
    <s v="148 rue Chasseur"/>
    <s v="Ste-Hyacinthe"/>
    <s v="Québec"/>
    <s v="J2S 7S8"/>
    <s v="Canada"/>
    <s v="(514) 555-2955"/>
    <s v="(514) 555-2921"/>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886.5"/>
  </r>
  <r>
    <n v="10315"/>
    <n v="34"/>
    <n v="11.2"/>
    <n v="14"/>
    <n v="0"/>
    <n v="10315"/>
    <s v="ISLAT"/>
    <x v="2"/>
    <d v="1994-10-27T00:00:00"/>
    <d v="1994-11-24T00:00:00"/>
    <d v="1994-11-03T00:00:00"/>
    <n v="7"/>
    <n v="21"/>
    <n v="2"/>
    <n v="41.76"/>
    <s v="Island Trading"/>
    <s v="Garden House_x000d__x000a_Crowther Way"/>
    <s v="Cowes"/>
    <s v="Isle of Wight"/>
    <s v="PO31 7PJ"/>
    <s v="UK"/>
    <n v="10315"/>
    <s v="ISLAT"/>
    <n v="4"/>
    <d v="1994-10-27T00:00:00"/>
    <d v="1994-11-24T00:00:00"/>
    <n v="7"/>
    <d v="1994-11-03T00:00:00"/>
    <n v="2"/>
    <n v="41.76"/>
    <s v="Island Trading"/>
    <s v="Garden House_x000d__x000a_Crowther Way"/>
    <s v="Cowes"/>
    <s v="Isle of Wight"/>
    <s v="PO31 7PJ"/>
    <x v="13"/>
    <n v="34"/>
    <x v="53"/>
    <n v="16"/>
    <n v="1"/>
    <s v="24 - 12 oz bottles"/>
    <n v="14"/>
    <n v="111"/>
    <n v="0"/>
    <n v="15"/>
    <n v="0"/>
    <s v="ISLAT"/>
    <s v="Island Trading"/>
    <s v="Helen Bennett"/>
    <s v="Marketing Manager"/>
    <s v="Garden House_x000d__x000a_Crowther Way"/>
    <s v="Cowes"/>
    <s v="Isle of Wight"/>
    <s v="PO31 7PJ"/>
    <s v="UK"/>
    <s v="(198) 555-8888"/>
    <s v=""/>
    <n v="16"/>
    <s v="Bigfoot Breweries"/>
    <s v="Cheryl Saylor"/>
    <s v="Regional Account Rep."/>
    <s v="3400 - 8th Avenue_x000d__x000a_Suite 210"/>
    <s v="Bend"/>
    <s v="OR"/>
    <s v="97101"/>
    <s v="USA"/>
    <s v="(503) 555-9931"/>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156.79999999999998"/>
  </r>
  <r>
    <n v="10315"/>
    <n v="70"/>
    <n v="12"/>
    <n v="30"/>
    <n v="0"/>
    <n v="10315"/>
    <s v="ISLAT"/>
    <x v="2"/>
    <d v="1994-10-27T00:00:00"/>
    <d v="1994-11-24T00:00:00"/>
    <d v="1994-11-03T00:00:00"/>
    <n v="7"/>
    <n v="21"/>
    <n v="2"/>
    <n v="41.76"/>
    <s v="Island Trading"/>
    <s v="Garden House_x000d__x000a_Crowther Way"/>
    <s v="Cowes"/>
    <s v="Isle of Wight"/>
    <s v="PO31 7PJ"/>
    <s v="UK"/>
    <n v="10315"/>
    <s v="ISLAT"/>
    <n v="4"/>
    <d v="1994-10-27T00:00:00"/>
    <d v="1994-11-24T00:00:00"/>
    <n v="7"/>
    <d v="1994-11-03T00:00:00"/>
    <n v="2"/>
    <n v="41.76"/>
    <s v="Island Trading"/>
    <s v="Garden House_x000d__x000a_Crowther Way"/>
    <s v="Cowes"/>
    <s v="Isle of Wight"/>
    <s v="PO31 7PJ"/>
    <x v="13"/>
    <n v="70"/>
    <x v="30"/>
    <n v="7"/>
    <n v="1"/>
    <s v="24 - 355 ml bottles"/>
    <n v="15"/>
    <n v="15"/>
    <n v="10"/>
    <n v="30"/>
    <n v="0"/>
    <s v="ISLAT"/>
    <s v="Island Trading"/>
    <s v="Helen Bennett"/>
    <s v="Marketing Manager"/>
    <s v="Garden House_x000d__x000a_Crowther Way"/>
    <s v="Cowes"/>
    <s v="Isle of Wight"/>
    <s v="PO31 7PJ"/>
    <s v="UK"/>
    <s v="(198) 555-8888"/>
    <s v=""/>
    <n v="7"/>
    <s v="Pavlova, Ltd."/>
    <s v="Ian Devling"/>
    <s v="Marketing Manager"/>
    <s v="74 Rose St._x000d__x000a_Moonie Ponds"/>
    <s v="Melbourne"/>
    <s v="Victoria"/>
    <s v="3058"/>
    <s v="Australia"/>
    <s v="(03) 444-2343"/>
    <s v="(03) 444-6588"/>
    <n v="1"/>
    <x v="6"/>
    <s v="Soft drinks, coffees, teas, beers, and ales"/>
    <n v="2"/>
    <s v="United Package"/>
    <s v="(503) 555-3199"/>
    <n v="4"/>
    <s v="Peacock"/>
    <s v="Margaret"/>
    <s v="Sales Representative"/>
    <s v="Mrs."/>
    <d v="1937-09-19T00:00:00"/>
    <d v="1993-05-03T00:00:00"/>
    <s v="4110 Old Redmond Rd."/>
    <s v="Redmond"/>
    <s v="WA"/>
    <s v="98052"/>
    <s v="USA"/>
    <s v="(206) 555-8122"/>
    <n v="5176"/>
    <n v="2"/>
    <n v="360"/>
  </r>
  <r>
    <n v="10316"/>
    <n v="41"/>
    <n v="7.7"/>
    <n v="10"/>
    <n v="0"/>
    <n v="10316"/>
    <s v="RATTC"/>
    <x v="5"/>
    <d v="1994-10-28T00:00:00"/>
    <d v="1994-11-25T00:00:00"/>
    <d v="1994-11-08T00:00:00"/>
    <n v="11"/>
    <n v="17"/>
    <n v="3"/>
    <n v="150.15"/>
    <s v="Rattlesnake Canyon Grocery"/>
    <s v="2817 Milton Dr."/>
    <s v="Albuquerque"/>
    <s v="NM"/>
    <s v="87110"/>
    <s v="USA"/>
    <n v="10316"/>
    <s v="RATTC"/>
    <n v="1"/>
    <d v="1994-10-28T00:00:00"/>
    <d v="1994-11-25T00:00:00"/>
    <n v="11"/>
    <d v="1994-11-08T00:00:00"/>
    <n v="3"/>
    <n v="150.15"/>
    <s v="Rattlesnake Canyon Grocery"/>
    <s v="2817 Milton Dr."/>
    <s v="Albuquerque"/>
    <s v="NM"/>
    <s v="87110"/>
    <x v="8"/>
    <n v="41"/>
    <x v="5"/>
    <n v="19"/>
    <n v="8"/>
    <s v="12 - 12 oz cans"/>
    <n v="9.65"/>
    <n v="85"/>
    <n v="0"/>
    <n v="10"/>
    <n v="0"/>
    <s v="RATTC"/>
    <s v="Rattlesnake Canyon Grocery"/>
    <s v="Paula Wilson"/>
    <s v="Assistant Sales Representative"/>
    <s v="2817 Milton Dr."/>
    <s v="Albuquerque"/>
    <s v="NM"/>
    <s v="87110"/>
    <s v="USA"/>
    <s v="(505) 555-5939"/>
    <s v="(505) 555-3620"/>
    <n v="19"/>
    <s v="New England Seafood Cannery"/>
    <s v="Robb Merchant"/>
    <s v="Wholesale Account Agent"/>
    <s v="Order Processing Dept._x000d__x000a_2100 Paul Revere Blvd."/>
    <s v="Boston"/>
    <s v="MA"/>
    <s v="02134"/>
    <s v="USA"/>
    <s v="(617) 555-3267"/>
    <s v="(617) 555-3389"/>
    <n v="8"/>
    <x v="3"/>
    <s v="Seaweed and fish"/>
    <n v="3"/>
    <s v="Federal Shipping"/>
    <s v="(503) 555-9931"/>
    <n v="1"/>
    <s v="Davolio"/>
    <s v="Nancy"/>
    <s v="Sales Representative"/>
    <s v="Ms."/>
    <d v="1948-12-08T00:00:00"/>
    <d v="1992-05-01T00:00:00"/>
    <s v="507 - 20th Ave. E._x000d__x000a_Apt. 2A"/>
    <s v="Seattle"/>
    <s v="WA"/>
    <s v="98122"/>
    <s v="USA"/>
    <s v="(206) 555-9857"/>
    <n v="5467"/>
    <n v="2"/>
    <n v="77"/>
  </r>
  <r>
    <n v="10316"/>
    <n v="62"/>
    <n v="39.4"/>
    <n v="70"/>
    <n v="0"/>
    <n v="10316"/>
    <s v="RATTC"/>
    <x v="5"/>
    <d v="1994-10-28T00:00:00"/>
    <d v="1994-11-25T00:00:00"/>
    <d v="1994-11-08T00:00:00"/>
    <n v="11"/>
    <n v="17"/>
    <n v="3"/>
    <n v="150.15"/>
    <s v="Rattlesnake Canyon Grocery"/>
    <s v="2817 Milton Dr."/>
    <s v="Albuquerque"/>
    <s v="NM"/>
    <s v="87110"/>
    <s v="USA"/>
    <n v="10316"/>
    <s v="RATTC"/>
    <n v="1"/>
    <d v="1994-10-28T00:00:00"/>
    <d v="1994-11-25T00:00:00"/>
    <n v="11"/>
    <d v="1994-11-08T00:00:00"/>
    <n v="3"/>
    <n v="150.15"/>
    <s v="Rattlesnake Canyon Grocery"/>
    <s v="2817 Milton Dr."/>
    <s v="Albuquerque"/>
    <s v="NM"/>
    <s v="87110"/>
    <x v="8"/>
    <n v="62"/>
    <x v="29"/>
    <n v="29"/>
    <n v="3"/>
    <s v="48 pies"/>
    <n v="49.3"/>
    <n v="17"/>
    <n v="0"/>
    <n v="0"/>
    <n v="0"/>
    <s v="RATTC"/>
    <s v="Rattlesnake Canyon Grocery"/>
    <s v="Paula Wilson"/>
    <s v="Assistant Sales Representative"/>
    <s v="2817 Milton Dr."/>
    <s v="Albuquerque"/>
    <s v="NM"/>
    <s v="87110"/>
    <s v="USA"/>
    <s v="(505) 555-5939"/>
    <s v="(505) 555-3620"/>
    <n v="29"/>
    <s v="Forêts d'érables"/>
    <s v="Chantal Goulet"/>
    <s v="Accounting Manager"/>
    <s v="148 rue Chasseur"/>
    <s v="Ste-Hyacinthe"/>
    <s v="Québec"/>
    <s v="J2S 7S8"/>
    <s v="Canada"/>
    <s v="(514) 555-2955"/>
    <s v="(514) 555-2921"/>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2758"/>
  </r>
  <r>
    <n v="10317"/>
    <n v="1"/>
    <n v="14.4"/>
    <n v="20"/>
    <n v="0"/>
    <n v="10317"/>
    <s v="LONEP"/>
    <x v="1"/>
    <d v="1994-10-31T00:00:00"/>
    <d v="1994-11-28T00:00:00"/>
    <d v="1994-11-10T00:00:00"/>
    <n v="10"/>
    <n v="18"/>
    <n v="1"/>
    <n v="12.69"/>
    <s v="Lonesome Pine Restaurant"/>
    <s v="89 Chiaroscuro Rd."/>
    <s v="Portland"/>
    <s v="OR"/>
    <s v="97219"/>
    <s v="USA"/>
    <n v="10317"/>
    <s v="LONEP"/>
    <n v="6"/>
    <d v="1994-10-31T00:00:00"/>
    <d v="1994-11-28T00:00:00"/>
    <n v="10"/>
    <d v="1994-11-10T00:00:00"/>
    <n v="1"/>
    <n v="12.69"/>
    <s v="Lonesome Pine Restaurant"/>
    <s v="89 Chiaroscuro Rd."/>
    <s v="Portland"/>
    <s v="OR"/>
    <s v="97219"/>
    <x v="8"/>
    <n v="1"/>
    <x v="52"/>
    <n v="1"/>
    <n v="1"/>
    <s v="10 boxes x 20 bags"/>
    <n v="18"/>
    <n v="39"/>
    <n v="0"/>
    <n v="10"/>
    <n v="0"/>
    <s v="LONEP"/>
    <s v="Lonesome Pine Restaurant"/>
    <s v="Fran Wilson"/>
    <s v="Sales Manager"/>
    <s v="89 Chiaroscuro Rd."/>
    <s v="Portland"/>
    <s v="OR"/>
    <s v="97219"/>
    <s v="USA"/>
    <s v="(503) 555-9573"/>
    <s v="(503) 555-9646"/>
    <n v="1"/>
    <s v="Exotic Liquids"/>
    <s v="Charlotte Cooper"/>
    <s v="Purchasing Manager"/>
    <s v="49 Gilbert St."/>
    <s v="London"/>
    <s v=""/>
    <s v="EC1 4SD"/>
    <s v="UK"/>
    <s v="(171) 555-2222"/>
    <s v=""/>
    <n v="1"/>
    <x v="6"/>
    <s v="Soft drinks, coffees, teas, beers, and ales"/>
    <n v="1"/>
    <s v="Speedy Express"/>
    <s v="(503) 555-9831"/>
    <n v="6"/>
    <s v="Suyama"/>
    <s v="Michael"/>
    <s v="Sales Representative"/>
    <s v="Mr."/>
    <d v="1963-07-02T00:00:00"/>
    <d v="1993-10-17T00:00:00"/>
    <s v="Coventry House_x000d__x000a_Miner Rd."/>
    <s v="London"/>
    <s v=""/>
    <s v="EC2 7JR"/>
    <s v="UK"/>
    <s v="(71) 555-7773"/>
    <n v="428"/>
    <n v="5"/>
    <n v="288"/>
  </r>
  <r>
    <n v="10318"/>
    <n v="41"/>
    <n v="7.7"/>
    <n v="20"/>
    <n v="0"/>
    <n v="10318"/>
    <s v="ISLAT"/>
    <x v="6"/>
    <d v="1994-11-01T00:00:00"/>
    <d v="1994-11-29T00:00:00"/>
    <d v="1994-11-04T00:00:00"/>
    <n v="3"/>
    <n v="25"/>
    <n v="2"/>
    <n v="4.7300000000000004"/>
    <s v="Island Trading"/>
    <s v="Garden House_x000d__x000a_Crowther Way"/>
    <s v="Cowes"/>
    <s v="Isle of Wight"/>
    <s v="PO31 7PJ"/>
    <s v="UK"/>
    <n v="10318"/>
    <s v="ISLAT"/>
    <n v="8"/>
    <d v="1994-11-01T00:00:00"/>
    <d v="1994-11-29T00:00:00"/>
    <n v="3"/>
    <d v="1994-11-04T00:00:00"/>
    <n v="2"/>
    <n v="4.7300000000000004"/>
    <s v="Island Trading"/>
    <s v="Garden House_x000d__x000a_Crowther Way"/>
    <s v="Cowes"/>
    <s v="Isle of Wight"/>
    <s v="PO31 7PJ"/>
    <x v="13"/>
    <n v="41"/>
    <x v="5"/>
    <n v="19"/>
    <n v="8"/>
    <s v="12 - 12 oz cans"/>
    <n v="9.65"/>
    <n v="85"/>
    <n v="0"/>
    <n v="10"/>
    <n v="0"/>
    <s v="ISLAT"/>
    <s v="Island Trading"/>
    <s v="Helen Bennett"/>
    <s v="Marketing Manager"/>
    <s v="Garden House_x000d__x000a_Crowther Way"/>
    <s v="Cowes"/>
    <s v="Isle of Wight"/>
    <s v="PO31 7PJ"/>
    <s v="UK"/>
    <s v="(198) 555-8888"/>
    <s v=""/>
    <n v="19"/>
    <s v="New England Seafood Cannery"/>
    <s v="Robb Merchant"/>
    <s v="Wholesale Account Agent"/>
    <s v="Order Processing Dept._x000d__x000a_2100 Paul Revere Blvd."/>
    <s v="Boston"/>
    <s v="MA"/>
    <s v="02134"/>
    <s v="USA"/>
    <s v="(617) 555-3267"/>
    <s v="(617) 555-3389"/>
    <n v="8"/>
    <x v="3"/>
    <s v="Seaweed and fish"/>
    <n v="2"/>
    <s v="United Package"/>
    <s v="(503) 555-3199"/>
    <n v="8"/>
    <s v="Callahan"/>
    <s v="Laura"/>
    <s v="Inside Sales Coordinator"/>
    <s v="Ms."/>
    <d v="1958-01-09T00:00:00"/>
    <d v="1994-03-05T00:00:00"/>
    <s v="4726 - 11th Ave. N.E."/>
    <s v="Seattle"/>
    <s v="WA"/>
    <s v="98105"/>
    <s v="USA"/>
    <s v="(206) 555-1189"/>
    <n v="2344"/>
    <n v="2"/>
    <n v="154"/>
  </r>
  <r>
    <n v="10318"/>
    <n v="76"/>
    <n v="14.4"/>
    <n v="6"/>
    <n v="0"/>
    <n v="10318"/>
    <s v="ISLAT"/>
    <x v="6"/>
    <d v="1994-11-01T00:00:00"/>
    <d v="1994-11-29T00:00:00"/>
    <d v="1994-11-04T00:00:00"/>
    <n v="3"/>
    <n v="25"/>
    <n v="2"/>
    <n v="4.7300000000000004"/>
    <s v="Island Trading"/>
    <s v="Garden House_x000d__x000a_Crowther Way"/>
    <s v="Cowes"/>
    <s v="Isle of Wight"/>
    <s v="PO31 7PJ"/>
    <s v="UK"/>
    <n v="10318"/>
    <s v="ISLAT"/>
    <n v="8"/>
    <d v="1994-11-01T00:00:00"/>
    <d v="1994-11-29T00:00:00"/>
    <n v="3"/>
    <d v="1994-11-04T00:00:00"/>
    <n v="2"/>
    <n v="4.7300000000000004"/>
    <s v="Island Trading"/>
    <s v="Garden House_x000d__x000a_Crowther Way"/>
    <s v="Cowes"/>
    <s v="Isle of Wight"/>
    <s v="PO31 7PJ"/>
    <x v="13"/>
    <n v="76"/>
    <x v="38"/>
    <n v="23"/>
    <n v="1"/>
    <s v="500 ml"/>
    <n v="18"/>
    <n v="57"/>
    <n v="0"/>
    <n v="20"/>
    <n v="0"/>
    <s v="ISLAT"/>
    <s v="Island Trading"/>
    <s v="Helen Bennett"/>
    <s v="Marketing Manager"/>
    <s v="Garden House_x000d__x000a_Crowther Way"/>
    <s v="Cowes"/>
    <s v="Isle of Wight"/>
    <s v="PO31 7PJ"/>
    <s v="UK"/>
    <s v="(198) 555-8888"/>
    <s v=""/>
    <n v="23"/>
    <s v="Karkki Oy"/>
    <s v="Anne Heikkonen"/>
    <s v="Product Manager"/>
    <s v="Valtakatu 12"/>
    <s v="Lappeenranta"/>
    <s v=""/>
    <s v="53120"/>
    <s v="Finland"/>
    <s v="(953) 10956"/>
    <s v=""/>
    <n v="1"/>
    <x v="6"/>
    <s v="Soft drinks, coffees, teas, beers, and ales"/>
    <n v="2"/>
    <s v="United Package"/>
    <s v="(503) 555-3199"/>
    <n v="8"/>
    <s v="Callahan"/>
    <s v="Laura"/>
    <s v="Inside Sales Coordinator"/>
    <s v="Ms."/>
    <d v="1958-01-09T00:00:00"/>
    <d v="1994-03-05T00:00:00"/>
    <s v="4726 - 11th Ave. N.E."/>
    <s v="Seattle"/>
    <s v="WA"/>
    <s v="98105"/>
    <s v="USA"/>
    <s v="(206) 555-1189"/>
    <n v="2344"/>
    <n v="2"/>
    <n v="86.4"/>
  </r>
  <r>
    <n v="10319"/>
    <n v="17"/>
    <n v="31.2"/>
    <n v="8"/>
    <n v="0"/>
    <n v="10319"/>
    <s v="TORTU"/>
    <x v="8"/>
    <d v="1994-11-02T00:00:00"/>
    <d v="1994-11-30T00:00:00"/>
    <d v="1994-11-11T00:00:00"/>
    <n v="9"/>
    <n v="19"/>
    <n v="3"/>
    <n v="64.5"/>
    <s v="Tortuga Restaurante"/>
    <s v="Avda. Azteca 123"/>
    <s v="México D.F."/>
    <s v=""/>
    <s v="05033"/>
    <s v="Mexico"/>
    <n v="10319"/>
    <s v="TORTU"/>
    <n v="7"/>
    <d v="1994-11-02T00:00:00"/>
    <d v="1994-11-30T00:00:00"/>
    <n v="9"/>
    <d v="1994-11-11T00:00:00"/>
    <n v="3"/>
    <n v="64.5"/>
    <s v="Tortuga Restaurante"/>
    <s v="Avda. Azteca 123"/>
    <s v="México D.F."/>
    <s v=""/>
    <s v="05033"/>
    <x v="7"/>
    <n v="17"/>
    <x v="35"/>
    <n v="7"/>
    <n v="6"/>
    <s v="20 - 1 kg tins"/>
    <n v="39"/>
    <n v="0"/>
    <n v="0"/>
    <n v="0"/>
    <n v="1"/>
    <s v="TORTU"/>
    <s v="Tortuga Restaurante"/>
    <s v="Miguel Angel Paolino"/>
    <s v="Owner"/>
    <s v="Avda. Azteca 123"/>
    <s v="México D.F."/>
    <s v=""/>
    <s v="05033"/>
    <s v="Mexico"/>
    <s v="(5) 555-2933"/>
    <s v=""/>
    <n v="7"/>
    <s v="Pavlova, Ltd."/>
    <s v="Ian Devling"/>
    <s v="Marketing Manager"/>
    <s v="74 Rose St._x000d__x000a_Moonie Ponds"/>
    <s v="Melbourne"/>
    <s v="Victoria"/>
    <s v="3058"/>
    <s v="Australia"/>
    <s v="(03) 444-2343"/>
    <s v="(03) 444-6588"/>
    <n v="6"/>
    <x v="7"/>
    <s v="Prepared meats"/>
    <n v="3"/>
    <s v="Federal Shipping"/>
    <s v="(503) 555-9931"/>
    <n v="7"/>
    <s v="King"/>
    <s v="Robert"/>
    <s v="Sales Representative"/>
    <s v="Mr."/>
    <d v="1960-05-29T00:00:00"/>
    <d v="1994-01-02T00:00:00"/>
    <s v="Edgeham Hollow_x000d__x000a_Winchester Way"/>
    <s v="London"/>
    <s v=""/>
    <s v="RG1 9SP"/>
    <s v="UK"/>
    <s v="(71) 555-5598"/>
    <n v="465"/>
    <n v="5"/>
    <n v="249.6"/>
  </r>
  <r>
    <n v="10319"/>
    <n v="28"/>
    <n v="36.4"/>
    <n v="14"/>
    <n v="0"/>
    <n v="10319"/>
    <s v="TORTU"/>
    <x v="8"/>
    <d v="1994-11-02T00:00:00"/>
    <d v="1994-11-30T00:00:00"/>
    <d v="1994-11-11T00:00:00"/>
    <n v="9"/>
    <n v="19"/>
    <n v="3"/>
    <n v="64.5"/>
    <s v="Tortuga Restaurante"/>
    <s v="Avda. Azteca 123"/>
    <s v="México D.F."/>
    <s v=""/>
    <s v="05033"/>
    <s v="Mexico"/>
    <n v="10319"/>
    <s v="TORTU"/>
    <n v="7"/>
    <d v="1994-11-02T00:00:00"/>
    <d v="1994-11-30T00:00:00"/>
    <n v="9"/>
    <d v="1994-11-11T00:00:00"/>
    <n v="3"/>
    <n v="64.5"/>
    <s v="Tortuga Restaurante"/>
    <s v="Avda. Azteca 123"/>
    <s v="México D.F."/>
    <s v=""/>
    <s v="05033"/>
    <x v="7"/>
    <n v="28"/>
    <x v="44"/>
    <n v="12"/>
    <n v="7"/>
    <s v="25 - 825 g cans"/>
    <n v="45.6"/>
    <n v="26"/>
    <n v="0"/>
    <n v="0"/>
    <n v="1"/>
    <s v="TORTU"/>
    <s v="Tortuga Restaurante"/>
    <s v="Miguel Angel Paolino"/>
    <s v="Owner"/>
    <s v="Avda. Azteca 123"/>
    <s v="México D.F."/>
    <s v=""/>
    <s v="05033"/>
    <s v="Mexico"/>
    <s v="(5) 555-2933"/>
    <s v=""/>
    <n v="12"/>
    <s v="Plutzer Lebensmittelgroßmärkte AG"/>
    <s v="Martin Bein"/>
    <s v="International Marketing Mgr."/>
    <s v="Bogenallee 51"/>
    <s v="Frankfurt"/>
    <s v=""/>
    <s v="60439"/>
    <s v="Germany"/>
    <s v="(069) 992755"/>
    <s v=""/>
    <n v="7"/>
    <x v="2"/>
    <s v="Dried fruit and bean curd"/>
    <n v="3"/>
    <s v="Federal Shipping"/>
    <s v="(503) 555-9931"/>
    <n v="7"/>
    <s v="King"/>
    <s v="Robert"/>
    <s v="Sales Representative"/>
    <s v="Mr."/>
    <d v="1960-05-29T00:00:00"/>
    <d v="1994-01-02T00:00:00"/>
    <s v="Edgeham Hollow_x000d__x000a_Winchester Way"/>
    <s v="London"/>
    <s v=""/>
    <s v="RG1 9SP"/>
    <s v="UK"/>
    <s v="(71) 555-5598"/>
    <n v="465"/>
    <n v="5"/>
    <n v="509.59999999999997"/>
  </r>
  <r>
    <n v="10319"/>
    <n v="76"/>
    <n v="14.4"/>
    <n v="30"/>
    <n v="0"/>
    <n v="10319"/>
    <s v="TORTU"/>
    <x v="8"/>
    <d v="1994-11-02T00:00:00"/>
    <d v="1994-11-30T00:00:00"/>
    <d v="1994-11-11T00:00:00"/>
    <n v="9"/>
    <n v="19"/>
    <n v="3"/>
    <n v="64.5"/>
    <s v="Tortuga Restaurante"/>
    <s v="Avda. Azteca 123"/>
    <s v="México D.F."/>
    <s v=""/>
    <s v="05033"/>
    <s v="Mexico"/>
    <n v="10319"/>
    <s v="TORTU"/>
    <n v="7"/>
    <d v="1994-11-02T00:00:00"/>
    <d v="1994-11-30T00:00:00"/>
    <n v="9"/>
    <d v="1994-11-11T00:00:00"/>
    <n v="3"/>
    <n v="64.5"/>
    <s v="Tortuga Restaurante"/>
    <s v="Avda. Azteca 123"/>
    <s v="México D.F."/>
    <s v=""/>
    <s v="05033"/>
    <x v="7"/>
    <n v="76"/>
    <x v="38"/>
    <n v="23"/>
    <n v="1"/>
    <s v="500 ml"/>
    <n v="18"/>
    <n v="57"/>
    <n v="0"/>
    <n v="20"/>
    <n v="0"/>
    <s v="TORTU"/>
    <s v="Tortuga Restaurante"/>
    <s v="Miguel Angel Paolino"/>
    <s v="Owner"/>
    <s v="Avda. Azteca 123"/>
    <s v="México D.F."/>
    <s v=""/>
    <s v="05033"/>
    <s v="Mexico"/>
    <s v="(5) 555-2933"/>
    <s v=""/>
    <n v="23"/>
    <s v="Karkki Oy"/>
    <s v="Anne Heikkonen"/>
    <s v="Product Manager"/>
    <s v="Valtakatu 12"/>
    <s v="Lappeenranta"/>
    <s v=""/>
    <s v="53120"/>
    <s v="Finland"/>
    <s v="(953) 10956"/>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432"/>
  </r>
  <r>
    <n v="10320"/>
    <n v="71"/>
    <n v="17.2"/>
    <n v="30"/>
    <n v="0"/>
    <n v="10320"/>
    <s v="WARTH"/>
    <x v="0"/>
    <d v="1994-11-03T00:00:00"/>
    <d v="1994-11-17T00:00:00"/>
    <d v="1994-11-18T00:00:00"/>
    <n v="15"/>
    <n v="-1"/>
    <n v="3"/>
    <n v="34.57"/>
    <s v="Wartian Herkku"/>
    <s v="Torikatu 38"/>
    <s v="Oulu"/>
    <s v=""/>
    <s v="90110"/>
    <s v="Finland"/>
    <n v="10320"/>
    <s v="WARTH"/>
    <n v="5"/>
    <d v="1994-11-03T00:00:00"/>
    <d v="1994-11-17T00:00:00"/>
    <n v="15"/>
    <d v="1994-11-18T00:00:00"/>
    <n v="3"/>
    <n v="34.57"/>
    <s v="Wartian Herkku"/>
    <s v="Torikatu 38"/>
    <s v="Oulu"/>
    <s v=""/>
    <s v="90110"/>
    <x v="10"/>
    <n v="71"/>
    <x v="42"/>
    <n v="15"/>
    <n v="4"/>
    <s v="10 - 500 g pkgs."/>
    <n v="21.5"/>
    <n v="26"/>
    <n v="0"/>
    <n v="0"/>
    <n v="0"/>
    <s v="WARTH"/>
    <s v="Wartian Herkku"/>
    <s v="Pirkko Koskitalo"/>
    <s v="Accounting Manager"/>
    <s v="Torikatu 38"/>
    <s v="Oulu"/>
    <s v=""/>
    <s v="90110"/>
    <s v="Finland"/>
    <s v="981-443655"/>
    <s v="981-443655"/>
    <n v="15"/>
    <s v="Norske Meierier"/>
    <s v="Beate Vileid"/>
    <s v="Marketing Manager"/>
    <s v="Hatlevegen 5"/>
    <s v="Sandvika"/>
    <s v=""/>
    <s v="1320"/>
    <s v="Norway"/>
    <s v="(0)2-953010"/>
    <s v=""/>
    <n v="4"/>
    <x v="0"/>
    <s v="Cheeses"/>
    <n v="3"/>
    <s v="Federal Shipping"/>
    <s v="(503) 555-9931"/>
    <n v="5"/>
    <s v="Buchanan"/>
    <s v="Steven"/>
    <s v="Sales Manager"/>
    <s v="Mr."/>
    <d v="1955-03-04T00:00:00"/>
    <d v="1993-10-17T00:00:00"/>
    <s v="14 Garrett Hill"/>
    <s v="London"/>
    <s v=""/>
    <s v="SW1 8JR"/>
    <s v="UK"/>
    <s v="(71) 555-4848"/>
    <n v="3453"/>
    <n v="2"/>
    <n v="516"/>
  </r>
  <r>
    <n v="10321"/>
    <n v="35"/>
    <n v="14.4"/>
    <n v="10"/>
    <n v="0"/>
    <n v="10321"/>
    <s v="ISLAT"/>
    <x v="3"/>
    <d v="1994-11-03T00:00:00"/>
    <d v="1994-12-01T00:00:00"/>
    <d v="1994-11-11T00:00:00"/>
    <n v="8"/>
    <n v="20"/>
    <n v="2"/>
    <n v="3.43"/>
    <s v="Island Trading"/>
    <s v="Garden House_x000d__x000a_Crowther Way"/>
    <s v="Cowes"/>
    <s v="Isle of Wight"/>
    <s v="PO31 7PJ"/>
    <s v="UK"/>
    <n v="10321"/>
    <s v="ISLAT"/>
    <n v="3"/>
    <d v="1994-11-03T00:00:00"/>
    <d v="1994-12-01T00:00:00"/>
    <n v="8"/>
    <d v="1994-11-11T00:00:00"/>
    <n v="2"/>
    <n v="3.43"/>
    <s v="Island Trading"/>
    <s v="Garden House_x000d__x000a_Crowther Way"/>
    <s v="Cowes"/>
    <s v="Isle of Wight"/>
    <s v="PO31 7PJ"/>
    <x v="13"/>
    <n v="35"/>
    <x v="31"/>
    <n v="16"/>
    <n v="1"/>
    <s v="24 - 12 oz bottles"/>
    <n v="18"/>
    <n v="20"/>
    <n v="0"/>
    <n v="15"/>
    <n v="0"/>
    <s v="ISLAT"/>
    <s v="Island Trading"/>
    <s v="Helen Bennett"/>
    <s v="Marketing Manager"/>
    <s v="Garden House_x000d__x000a_Crowther Way"/>
    <s v="Cowes"/>
    <s v="Isle of Wight"/>
    <s v="PO31 7PJ"/>
    <s v="UK"/>
    <s v="(198) 555-8888"/>
    <s v=""/>
    <n v="16"/>
    <s v="Bigfoot Breweries"/>
    <s v="Cheryl Saylor"/>
    <s v="Regional Account Rep."/>
    <s v="3400 - 8th Avenue_x000d__x000a_Suite 210"/>
    <s v="Bend"/>
    <s v="OR"/>
    <s v="97101"/>
    <s v="USA"/>
    <s v="(503) 555-9931"/>
    <s v=""/>
    <n v="1"/>
    <x v="6"/>
    <s v="Soft drinks, coffees, teas, beers, and ales"/>
    <n v="2"/>
    <s v="United Package"/>
    <s v="(503) 555-3199"/>
    <n v="3"/>
    <s v="Leverling"/>
    <s v="Janet"/>
    <s v="Sales Representative"/>
    <s v="Ms."/>
    <d v="1963-08-30T00:00:00"/>
    <d v="1992-04-01T00:00:00"/>
    <s v="722 Moss Bay Blvd."/>
    <s v="Kirkland"/>
    <s v="WA"/>
    <s v="98033"/>
    <s v="USA"/>
    <s v="(206) 555-3412"/>
    <n v="3355"/>
    <n v="2"/>
    <n v="144"/>
  </r>
  <r>
    <n v="10322"/>
    <n v="52"/>
    <n v="5.6"/>
    <n v="20"/>
    <n v="0"/>
    <n v="10322"/>
    <s v="PERIC"/>
    <x v="8"/>
    <d v="1994-11-04T00:00:00"/>
    <d v="1994-12-02T00:00:00"/>
    <d v="1994-11-23T00:00:00"/>
    <n v="19"/>
    <n v="9"/>
    <n v="3"/>
    <n v="0.4"/>
    <s v="Pericles Comidas clásicas"/>
    <s v="Calle Dr. Jorge Cash 321"/>
    <s v="México D.F."/>
    <s v=""/>
    <s v="05033"/>
    <s v="Mexico"/>
    <n v="10322"/>
    <s v="PERIC"/>
    <n v="7"/>
    <d v="1994-11-04T00:00:00"/>
    <d v="1994-12-02T00:00:00"/>
    <n v="19"/>
    <d v="1994-11-23T00:00:00"/>
    <n v="3"/>
    <n v="0.4"/>
    <s v="Pericles Comidas clásicas"/>
    <s v="Calle Dr. Jorge Cash 321"/>
    <s v="México D.F."/>
    <s v=""/>
    <s v="05033"/>
    <x v="7"/>
    <n v="52"/>
    <x v="65"/>
    <n v="24"/>
    <n v="5"/>
    <s v="16 - 2 kg boxes"/>
    <n v="7"/>
    <n v="38"/>
    <n v="0"/>
    <n v="25"/>
    <n v="0"/>
    <s v="PERIC"/>
    <s v="Pericles Comidas clásicas"/>
    <s v="Guillermo Fernández"/>
    <s v="Sales Representative"/>
    <s v="Calle Dr. Jorge Cash 321"/>
    <s v="México D.F."/>
    <s v=""/>
    <s v="05033"/>
    <s v="Mexico"/>
    <s v="(5) 552-3745"/>
    <s v="(5) 545-3745"/>
    <n v="24"/>
    <s v="G'day, Mate"/>
    <s v="Wendy Mackenzie"/>
    <s v="Sales Representative"/>
    <s v="170 Prince Edward Parade_x000d__x000a_Hunter's Hill"/>
    <s v="Sydney"/>
    <s v="NSW"/>
    <s v="2042"/>
    <s v="Australia"/>
    <s v="(02) 555-5914"/>
    <s v="(02) 555-4873"/>
    <n v="5"/>
    <x v="1"/>
    <s v="Breads, crackers, pasta, and cereal"/>
    <n v="3"/>
    <s v="Federal Shipping"/>
    <s v="(503) 555-9931"/>
    <n v="7"/>
    <s v="King"/>
    <s v="Robert"/>
    <s v="Sales Representative"/>
    <s v="Mr."/>
    <d v="1960-05-29T00:00:00"/>
    <d v="1994-01-02T00:00:00"/>
    <s v="Edgeham Hollow_x000d__x000a_Winchester Way"/>
    <s v="London"/>
    <s v=""/>
    <s v="RG1 9SP"/>
    <s v="UK"/>
    <s v="(71) 555-5598"/>
    <n v="465"/>
    <n v="5"/>
    <n v="112"/>
  </r>
  <r>
    <n v="10323"/>
    <n v="15"/>
    <n v="12.4"/>
    <n v="5"/>
    <n v="0"/>
    <n v="10323"/>
    <s v="KOENE"/>
    <x v="2"/>
    <d v="1994-11-07T00:00:00"/>
    <d v="1994-12-05T00:00:00"/>
    <d v="1994-11-14T00:00:00"/>
    <n v="7"/>
    <n v="21"/>
    <n v="1"/>
    <n v="4.88"/>
    <s v="Königlich Essen"/>
    <s v="Maubelstr. 90"/>
    <s v="Brandenburg"/>
    <s v=""/>
    <s v="14776"/>
    <s v="Germany"/>
    <n v="10323"/>
    <s v="KOENE"/>
    <n v="4"/>
    <d v="1994-11-07T00:00:00"/>
    <d v="1994-12-05T00:00:00"/>
    <n v="7"/>
    <d v="1994-11-14T00:00:00"/>
    <n v="1"/>
    <n v="4.88"/>
    <s v="Königlich Essen"/>
    <s v="Maubelstr. 90"/>
    <s v="Brandenburg"/>
    <s v=""/>
    <s v="14776"/>
    <x v="1"/>
    <n v="15"/>
    <x v="50"/>
    <n v="6"/>
    <n v="2"/>
    <s v="24 - 250 ml bottles"/>
    <n v="15.5"/>
    <n v="39"/>
    <n v="0"/>
    <n v="5"/>
    <n v="0"/>
    <s v="KOENE"/>
    <s v="Königlich Essen"/>
    <s v="Philip Cramer"/>
    <s v="Sales Associate"/>
    <s v="Maubelstr. 90"/>
    <s v="Brandenburg"/>
    <s v=""/>
    <s v="14776"/>
    <s v="Germany"/>
    <s v="0555-09876"/>
    <s v=""/>
    <n v="6"/>
    <s v="Mayumi's"/>
    <s v="Mayumi Ohno"/>
    <s v="Marketing Representative"/>
    <s v="92 Setsuko_x000d__x000a_Chuo-ku"/>
    <s v="Osaka"/>
    <s v=""/>
    <s v="545"/>
    <s v="Japan"/>
    <s v="(06) 431-7877"/>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62"/>
  </r>
  <r>
    <n v="10323"/>
    <n v="25"/>
    <n v="11.2"/>
    <n v="4"/>
    <n v="0"/>
    <n v="10323"/>
    <s v="KOENE"/>
    <x v="2"/>
    <d v="1994-11-07T00:00:00"/>
    <d v="1994-12-05T00:00:00"/>
    <d v="1994-11-14T00:00:00"/>
    <n v="7"/>
    <n v="21"/>
    <n v="1"/>
    <n v="4.88"/>
    <s v="Königlich Essen"/>
    <s v="Maubelstr. 90"/>
    <s v="Brandenburg"/>
    <s v=""/>
    <s v="14776"/>
    <s v="Germany"/>
    <n v="10323"/>
    <s v="KOENE"/>
    <n v="4"/>
    <d v="1994-11-07T00:00:00"/>
    <d v="1994-12-05T00:00:00"/>
    <n v="7"/>
    <d v="1994-11-14T00:00:00"/>
    <n v="1"/>
    <n v="4.88"/>
    <s v="Königlich Essen"/>
    <s v="Maubelstr. 90"/>
    <s v="Brandenburg"/>
    <s v=""/>
    <s v="14776"/>
    <x v="1"/>
    <n v="25"/>
    <x v="66"/>
    <n v="11"/>
    <n v="3"/>
    <s v="20 - 450 g glasses"/>
    <n v="14"/>
    <n v="76"/>
    <n v="0"/>
    <n v="30"/>
    <n v="0"/>
    <s v="KOENE"/>
    <s v="Königlich Essen"/>
    <s v="Philip Cramer"/>
    <s v="Sales Associate"/>
    <s v="Maubelstr. 90"/>
    <s v="Brandenburg"/>
    <s v=""/>
    <s v="14776"/>
    <s v="Germany"/>
    <s v="0555-09876"/>
    <s v=""/>
    <n v="11"/>
    <s v="Heli Süßwaren GmbH &amp; Co. KG"/>
    <s v="Petra Winkler"/>
    <s v="Sales Manager"/>
    <s v="Tiergartenstraße 5"/>
    <s v="Berlin"/>
    <s v=""/>
    <s v="10785"/>
    <s v="Germany"/>
    <s v="(010) 9984510"/>
    <s v=""/>
    <n v="3"/>
    <x v="5"/>
    <s v="Desserts, candies, and sweet breads"/>
    <n v="1"/>
    <s v="Speedy Express"/>
    <s v="(503) 555-9831"/>
    <n v="4"/>
    <s v="Peacock"/>
    <s v="Margaret"/>
    <s v="Sales Representative"/>
    <s v="Mrs."/>
    <d v="1937-09-19T00:00:00"/>
    <d v="1993-05-03T00:00:00"/>
    <s v="4110 Old Redmond Rd."/>
    <s v="Redmond"/>
    <s v="WA"/>
    <s v="98052"/>
    <s v="USA"/>
    <s v="(206) 555-8122"/>
    <n v="5176"/>
    <n v="2"/>
    <n v="44.8"/>
  </r>
  <r>
    <n v="10323"/>
    <n v="39"/>
    <n v="14.4"/>
    <n v="4"/>
    <n v="0"/>
    <n v="10323"/>
    <s v="KOENE"/>
    <x v="2"/>
    <d v="1994-11-07T00:00:00"/>
    <d v="1994-12-05T00:00:00"/>
    <d v="1994-11-14T00:00:00"/>
    <n v="7"/>
    <n v="21"/>
    <n v="1"/>
    <n v="4.88"/>
    <s v="Königlich Essen"/>
    <s v="Maubelstr. 90"/>
    <s v="Brandenburg"/>
    <s v=""/>
    <s v="14776"/>
    <s v="Germany"/>
    <n v="10323"/>
    <s v="KOENE"/>
    <n v="4"/>
    <d v="1994-11-07T00:00:00"/>
    <d v="1994-12-05T00:00:00"/>
    <n v="7"/>
    <d v="1994-11-14T00:00:00"/>
    <n v="1"/>
    <n v="4.88"/>
    <s v="Königlich Essen"/>
    <s v="Maubelstr. 90"/>
    <s v="Brandenburg"/>
    <s v=""/>
    <s v="14776"/>
    <x v="1"/>
    <n v="39"/>
    <x v="13"/>
    <n v="18"/>
    <n v="1"/>
    <s v="750 cc per bottle"/>
    <n v="18"/>
    <n v="69"/>
    <n v="0"/>
    <n v="5"/>
    <n v="0"/>
    <s v="KOENE"/>
    <s v="Königlich Essen"/>
    <s v="Philip Cramer"/>
    <s v="Sales Associate"/>
    <s v="Maubelstr. 90"/>
    <s v="Brandenburg"/>
    <s v=""/>
    <s v="14776"/>
    <s v="Germany"/>
    <s v="0555-09876"/>
    <s v=""/>
    <n v="18"/>
    <s v="Aux joyeux ecclésiastiques"/>
    <s v="Guylène Nodier"/>
    <s v="Sales Manager"/>
    <s v="203, Rue des Francs-Bourgeois"/>
    <s v="Paris"/>
    <s v=""/>
    <s v="75004"/>
    <s v="France"/>
    <s v="(1) 03.83.00.68"/>
    <s v="(1) 03.83.00.62"/>
    <n v="1"/>
    <x v="6"/>
    <s v="Soft drinks, coffees, teas, beers, and ales"/>
    <n v="1"/>
    <s v="Speedy Express"/>
    <s v="(503) 555-9831"/>
    <n v="4"/>
    <s v="Peacock"/>
    <s v="Margaret"/>
    <s v="Sales Representative"/>
    <s v="Mrs."/>
    <d v="1937-09-19T00:00:00"/>
    <d v="1993-05-03T00:00:00"/>
    <s v="4110 Old Redmond Rd."/>
    <s v="Redmond"/>
    <s v="WA"/>
    <s v="98052"/>
    <s v="USA"/>
    <s v="(206) 555-8122"/>
    <n v="5176"/>
    <n v="2"/>
    <n v="57.6"/>
  </r>
  <r>
    <n v="10324"/>
    <n v="16"/>
    <n v="13.9"/>
    <n v="21"/>
    <n v="0.15"/>
    <n v="10324"/>
    <s v="SAVEA"/>
    <x v="4"/>
    <d v="1994-11-08T00:00:00"/>
    <d v="1994-12-06T00:00:00"/>
    <d v="1994-11-10T00:00:00"/>
    <n v="2"/>
    <n v="26"/>
    <n v="1"/>
    <n v="214.27"/>
    <s v="Save-a-lot Markets"/>
    <s v="187 Suffolk Ln."/>
    <s v="Boise"/>
    <s v="ID"/>
    <s v="83720"/>
    <s v="USA"/>
    <n v="10324"/>
    <s v="SAVEA"/>
    <n v="9"/>
    <d v="1994-11-08T00:00:00"/>
    <d v="1994-12-06T00:00:00"/>
    <n v="2"/>
    <d v="1994-11-10T00:00:00"/>
    <n v="1"/>
    <n v="214.27"/>
    <s v="Save-a-lot Markets"/>
    <s v="187 Suffolk Ln."/>
    <s v="Boise"/>
    <s v="ID"/>
    <s v="83720"/>
    <x v="8"/>
    <n v="16"/>
    <x v="19"/>
    <n v="7"/>
    <n v="3"/>
    <s v="32 - 500 g boxes"/>
    <n v="17.45"/>
    <n v="29"/>
    <n v="0"/>
    <n v="10"/>
    <n v="0"/>
    <s v="SAVEA"/>
    <s v="Save-a-lot Markets"/>
    <s v="Jose Pavarotti"/>
    <s v="Sales Representative"/>
    <s v="187 Suffolk Ln."/>
    <s v="Boise"/>
    <s v="ID"/>
    <s v="83720"/>
    <s v="USA"/>
    <s v="(208) 555-8097"/>
    <s v=""/>
    <n v="7"/>
    <s v="Pavlova, Ltd."/>
    <s v="Ian Devling"/>
    <s v="Marketing Manager"/>
    <s v="74 Rose St._x000d__x000a_Moonie Ponds"/>
    <s v="Melbourne"/>
    <s v="Victoria"/>
    <s v="3058"/>
    <s v="Australia"/>
    <s v="(03) 444-2343"/>
    <s v="(03) 444-6588"/>
    <n v="3"/>
    <x v="5"/>
    <s v="Desserts, candies, and sweet breads"/>
    <n v="1"/>
    <s v="Speedy Express"/>
    <s v="(503) 555-9831"/>
    <n v="9"/>
    <s v="Dodsworth"/>
    <s v="Anne"/>
    <s v="Sales Representative"/>
    <s v="Ms."/>
    <d v="1966-01-27T00:00:00"/>
    <d v="1994-11-15T00:00:00"/>
    <s v="7 Houndstooth Rd."/>
    <s v="London"/>
    <s v=""/>
    <s v="WG2 7LT"/>
    <s v="UK"/>
    <s v="(71) 555-4444"/>
    <n v="452"/>
    <n v="5"/>
    <n v="248.11500000000004"/>
  </r>
  <r>
    <n v="10324"/>
    <n v="35"/>
    <n v="14.4"/>
    <n v="70"/>
    <n v="0.15"/>
    <n v="10324"/>
    <s v="SAVEA"/>
    <x v="4"/>
    <d v="1994-11-08T00:00:00"/>
    <d v="1994-12-06T00:00:00"/>
    <d v="1994-11-10T00:00:00"/>
    <n v="2"/>
    <n v="26"/>
    <n v="1"/>
    <n v="214.27"/>
    <s v="Save-a-lot Markets"/>
    <s v="187 Suffolk Ln."/>
    <s v="Boise"/>
    <s v="ID"/>
    <s v="83720"/>
    <s v="USA"/>
    <n v="10324"/>
    <s v="SAVEA"/>
    <n v="9"/>
    <d v="1994-11-08T00:00:00"/>
    <d v="1994-12-06T00:00:00"/>
    <n v="2"/>
    <d v="1994-11-10T00:00:00"/>
    <n v="1"/>
    <n v="214.27"/>
    <s v="Save-a-lot Markets"/>
    <s v="187 Suffolk Ln."/>
    <s v="Boise"/>
    <s v="ID"/>
    <s v="83720"/>
    <x v="8"/>
    <n v="35"/>
    <x v="31"/>
    <n v="16"/>
    <n v="1"/>
    <s v="24 - 12 oz bottles"/>
    <n v="18"/>
    <n v="20"/>
    <n v="0"/>
    <n v="15"/>
    <n v="0"/>
    <s v="SAVEA"/>
    <s v="Save-a-lot Markets"/>
    <s v="Jose Pavarotti"/>
    <s v="Sales Representative"/>
    <s v="187 Suffolk Ln."/>
    <s v="Boise"/>
    <s v="ID"/>
    <s v="83720"/>
    <s v="USA"/>
    <s v="(208) 555-8097"/>
    <s v=""/>
    <n v="16"/>
    <s v="Bigfoot Breweries"/>
    <s v="Cheryl Saylor"/>
    <s v="Regional Account Rep."/>
    <s v="3400 - 8th Avenue_x000d__x000a_Suite 210"/>
    <s v="Bend"/>
    <s v="OR"/>
    <s v="97101"/>
    <s v="USA"/>
    <s v="(503) 555-9931"/>
    <s v=""/>
    <n v="1"/>
    <x v="6"/>
    <s v="Soft drinks, coffees, teas, beers, and ales"/>
    <n v="1"/>
    <s v="Speedy Express"/>
    <s v="(503) 555-9831"/>
    <n v="9"/>
    <s v="Dodsworth"/>
    <s v="Anne"/>
    <s v="Sales Representative"/>
    <s v="Ms."/>
    <d v="1966-01-27T00:00:00"/>
    <d v="1994-11-15T00:00:00"/>
    <s v="7 Houndstooth Rd."/>
    <s v="London"/>
    <s v=""/>
    <s v="WG2 7LT"/>
    <s v="UK"/>
    <s v="(71) 555-4444"/>
    <n v="452"/>
    <n v="5"/>
    <n v="856.8"/>
  </r>
  <r>
    <n v="10324"/>
    <n v="46"/>
    <n v="9.6"/>
    <n v="30"/>
    <n v="0"/>
    <n v="10324"/>
    <s v="SAVEA"/>
    <x v="4"/>
    <d v="1994-11-08T00:00:00"/>
    <d v="1994-12-06T00:00:00"/>
    <d v="1994-11-10T00:00:00"/>
    <n v="2"/>
    <n v="26"/>
    <n v="1"/>
    <n v="214.27"/>
    <s v="Save-a-lot Markets"/>
    <s v="187 Suffolk Ln."/>
    <s v="Boise"/>
    <s v="ID"/>
    <s v="83720"/>
    <s v="USA"/>
    <n v="10324"/>
    <s v="SAVEA"/>
    <n v="9"/>
    <d v="1994-11-08T00:00:00"/>
    <d v="1994-12-06T00:00:00"/>
    <n v="2"/>
    <d v="1994-11-10T00:00:00"/>
    <n v="1"/>
    <n v="214.27"/>
    <s v="Save-a-lot Markets"/>
    <s v="187 Suffolk Ln."/>
    <s v="Boise"/>
    <s v="ID"/>
    <s v="83720"/>
    <x v="8"/>
    <n v="46"/>
    <x v="54"/>
    <n v="21"/>
    <n v="8"/>
    <s v="4 - 450 g glasses"/>
    <n v="12"/>
    <n v="95"/>
    <n v="0"/>
    <n v="0"/>
    <n v="0"/>
    <s v="SAVEA"/>
    <s v="Save-a-lot Markets"/>
    <s v="Jose Pavarotti"/>
    <s v="Sales Representative"/>
    <s v="187 Suffolk Ln."/>
    <s v="Boise"/>
    <s v="ID"/>
    <s v="83720"/>
    <s v="USA"/>
    <s v="(208) 555-8097"/>
    <s v=""/>
    <n v="21"/>
    <s v="Lyngbysild"/>
    <s v="Niels Petersen"/>
    <s v="Sales Manager"/>
    <s v="Lyngbysild_x000d__x000a_Fiskebakken 10"/>
    <s v="Lyngby"/>
    <s v=""/>
    <s v="2800"/>
    <s v="Denmark"/>
    <s v="43844108"/>
    <s v="43844115"/>
    <n v="8"/>
    <x v="3"/>
    <s v="Seaweed and fish"/>
    <n v="1"/>
    <s v="Speedy Express"/>
    <s v="(503) 555-9831"/>
    <n v="9"/>
    <s v="Dodsworth"/>
    <s v="Anne"/>
    <s v="Sales Representative"/>
    <s v="Ms."/>
    <d v="1966-01-27T00:00:00"/>
    <d v="1994-11-15T00:00:00"/>
    <s v="7 Houndstooth Rd."/>
    <s v="London"/>
    <s v=""/>
    <s v="WG2 7LT"/>
    <s v="UK"/>
    <s v="(71) 555-4444"/>
    <n v="452"/>
    <n v="5"/>
    <n v="288"/>
  </r>
  <r>
    <n v="10324"/>
    <n v="59"/>
    <n v="44"/>
    <n v="40"/>
    <n v="0.15"/>
    <n v="10324"/>
    <s v="SAVEA"/>
    <x v="4"/>
    <d v="1994-11-08T00:00:00"/>
    <d v="1994-12-06T00:00:00"/>
    <d v="1994-11-10T00:00:00"/>
    <n v="2"/>
    <n v="26"/>
    <n v="1"/>
    <n v="214.27"/>
    <s v="Save-a-lot Markets"/>
    <s v="187 Suffolk Ln."/>
    <s v="Boise"/>
    <s v="ID"/>
    <s v="83720"/>
    <s v="USA"/>
    <n v="10324"/>
    <s v="SAVEA"/>
    <n v="9"/>
    <d v="1994-11-08T00:00:00"/>
    <d v="1994-12-06T00:00:00"/>
    <n v="2"/>
    <d v="1994-11-10T00:00:00"/>
    <n v="1"/>
    <n v="214.27"/>
    <s v="Save-a-lot Markets"/>
    <s v="187 Suffolk Ln."/>
    <s v="Boise"/>
    <s v="ID"/>
    <s v="83720"/>
    <x v="8"/>
    <n v="59"/>
    <x v="21"/>
    <n v="28"/>
    <n v="4"/>
    <s v="5 kg pkg."/>
    <n v="55"/>
    <n v="79"/>
    <n v="0"/>
    <n v="0"/>
    <n v="0"/>
    <s v="SAVEA"/>
    <s v="Save-a-lot Markets"/>
    <s v="Jose Pavarotti"/>
    <s v="Sales Representative"/>
    <s v="187 Suffolk Ln."/>
    <s v="Boise"/>
    <s v="ID"/>
    <s v="83720"/>
    <s v="USA"/>
    <s v="(208) 555-8097"/>
    <s v=""/>
    <n v="28"/>
    <s v="Gai pâturage"/>
    <s v="Eliane Noz"/>
    <s v="Sales Representative"/>
    <s v="Bat. B_x000d__x000a_3, rue des Alpes"/>
    <s v="Annecy"/>
    <s v=""/>
    <s v="74000"/>
    <s v="France"/>
    <s v="38.76.98.06"/>
    <s v="38.76.98.58"/>
    <n v="4"/>
    <x v="0"/>
    <s v="Cheeses"/>
    <n v="1"/>
    <s v="Speedy Express"/>
    <s v="(503) 555-9831"/>
    <n v="9"/>
    <s v="Dodsworth"/>
    <s v="Anne"/>
    <s v="Sales Representative"/>
    <s v="Ms."/>
    <d v="1966-01-27T00:00:00"/>
    <d v="1994-11-15T00:00:00"/>
    <s v="7 Houndstooth Rd."/>
    <s v="London"/>
    <s v=""/>
    <s v="WG2 7LT"/>
    <s v="UK"/>
    <s v="(71) 555-4444"/>
    <n v="452"/>
    <n v="5"/>
    <n v="1496"/>
  </r>
  <r>
    <n v="10324"/>
    <n v="63"/>
    <n v="35.1"/>
    <n v="80"/>
    <n v="0.15"/>
    <n v="10324"/>
    <s v="SAVEA"/>
    <x v="4"/>
    <d v="1994-11-08T00:00:00"/>
    <d v="1994-12-06T00:00:00"/>
    <d v="1994-11-10T00:00:00"/>
    <n v="2"/>
    <n v="26"/>
    <n v="1"/>
    <n v="214.27"/>
    <s v="Save-a-lot Markets"/>
    <s v="187 Suffolk Ln."/>
    <s v="Boise"/>
    <s v="ID"/>
    <s v="83720"/>
    <s v="USA"/>
    <n v="10324"/>
    <s v="SAVEA"/>
    <n v="9"/>
    <d v="1994-11-08T00:00:00"/>
    <d v="1994-12-06T00:00:00"/>
    <n v="2"/>
    <d v="1994-11-10T00:00:00"/>
    <n v="1"/>
    <n v="214.27"/>
    <s v="Save-a-lot Markets"/>
    <s v="187 Suffolk Ln."/>
    <s v="Boise"/>
    <s v="ID"/>
    <s v="83720"/>
    <x v="8"/>
    <n v="63"/>
    <x v="46"/>
    <n v="7"/>
    <n v="2"/>
    <s v="15 - 625 g jars"/>
    <n v="43.9"/>
    <n v="24"/>
    <n v="0"/>
    <n v="5"/>
    <n v="0"/>
    <s v="SAVEA"/>
    <s v="Save-a-lot Markets"/>
    <s v="Jose Pavarotti"/>
    <s v="Sales Representative"/>
    <s v="187 Suffolk Ln."/>
    <s v="Boise"/>
    <s v="ID"/>
    <s v="83720"/>
    <s v="USA"/>
    <s v="(208) 555-8097"/>
    <s v=""/>
    <n v="7"/>
    <s v="Pavlova, Ltd."/>
    <s v="Ian Devling"/>
    <s v="Marketing Manager"/>
    <s v="74 Rose St._x000d__x000a_Moonie Ponds"/>
    <s v="Melbourne"/>
    <s v="Victoria"/>
    <s v="3058"/>
    <s v="Australia"/>
    <s v="(03) 444-2343"/>
    <s v="(03) 444-6588"/>
    <n v="2"/>
    <x v="4"/>
    <s v="Sweet and savory sauces, relishes, spreads, and seasonings"/>
    <n v="1"/>
    <s v="Speedy Express"/>
    <s v="(503) 555-9831"/>
    <n v="9"/>
    <s v="Dodsworth"/>
    <s v="Anne"/>
    <s v="Sales Representative"/>
    <s v="Ms."/>
    <d v="1966-01-27T00:00:00"/>
    <d v="1994-11-15T00:00:00"/>
    <s v="7 Houndstooth Rd."/>
    <s v="London"/>
    <s v=""/>
    <s v="WG2 7LT"/>
    <s v="UK"/>
    <s v="(71) 555-4444"/>
    <n v="452"/>
    <n v="5"/>
    <n v="2386.8000000000002"/>
  </r>
  <r>
    <n v="10325"/>
    <n v="6"/>
    <n v="20"/>
    <n v="6"/>
    <n v="0"/>
    <n v="10325"/>
    <s v="KOENE"/>
    <x v="5"/>
    <d v="1994-11-09T00:00:00"/>
    <d v="1994-11-23T00:00:00"/>
    <d v="1994-11-14T00:00:00"/>
    <n v="5"/>
    <n v="9"/>
    <n v="3"/>
    <n v="64.86"/>
    <s v="Königlich Essen"/>
    <s v="Maubelstr. 90"/>
    <s v="Brandenburg"/>
    <s v=""/>
    <s v="14776"/>
    <s v="Germany"/>
    <n v="10325"/>
    <s v="KOENE"/>
    <n v="1"/>
    <d v="1994-11-09T00:00:00"/>
    <d v="1994-11-23T00:00:00"/>
    <n v="5"/>
    <d v="1994-11-14T00:00:00"/>
    <n v="3"/>
    <n v="64.86"/>
    <s v="Königlich Essen"/>
    <s v="Maubelstr. 90"/>
    <s v="Brandenburg"/>
    <s v=""/>
    <s v="14776"/>
    <x v="1"/>
    <n v="6"/>
    <x v="63"/>
    <n v="3"/>
    <n v="2"/>
    <s v="12 - 8 oz jars"/>
    <n v="25"/>
    <n v="120"/>
    <n v="0"/>
    <n v="25"/>
    <n v="0"/>
    <s v="KOENE"/>
    <s v="Königlich Essen"/>
    <s v="Philip Cramer"/>
    <s v="Sales Associate"/>
    <s v="Maubelstr. 90"/>
    <s v="Brandenburg"/>
    <s v=""/>
    <s v="14776"/>
    <s v="Germany"/>
    <s v="0555-09876"/>
    <s v=""/>
    <n v="3"/>
    <s v="Grandma Kelly's Homestead"/>
    <s v="Regina Murphy"/>
    <s v="Sales Representative"/>
    <s v="707 Oxford Rd."/>
    <s v="Ann Arbor"/>
    <s v="MI"/>
    <s v="48104"/>
    <s v="USA"/>
    <s v="(313) 555-5735"/>
    <s v="(313) 555-3349"/>
    <n v="2"/>
    <x v="4"/>
    <s v="Sweet and savory sauces, relishes, spreads, and seasonings"/>
    <n v="3"/>
    <s v="Federal Shipping"/>
    <s v="(503) 555-9931"/>
    <n v="1"/>
    <s v="Davolio"/>
    <s v="Nancy"/>
    <s v="Sales Representative"/>
    <s v="Ms."/>
    <d v="1948-12-08T00:00:00"/>
    <d v="1992-05-01T00:00:00"/>
    <s v="507 - 20th Ave. E._x000d__x000a_Apt. 2A"/>
    <s v="Seattle"/>
    <s v="WA"/>
    <s v="98122"/>
    <s v="USA"/>
    <s v="(206) 555-9857"/>
    <n v="5467"/>
    <n v="2"/>
    <n v="120"/>
  </r>
  <r>
    <n v="10325"/>
    <n v="13"/>
    <n v="4.8"/>
    <n v="12"/>
    <n v="0"/>
    <n v="10325"/>
    <s v="KOENE"/>
    <x v="5"/>
    <d v="1994-11-09T00:00:00"/>
    <d v="1994-11-23T00:00:00"/>
    <d v="1994-11-14T00:00:00"/>
    <n v="5"/>
    <n v="9"/>
    <n v="3"/>
    <n v="64.86"/>
    <s v="Königlich Essen"/>
    <s v="Maubelstr. 90"/>
    <s v="Brandenburg"/>
    <s v=""/>
    <s v="14776"/>
    <s v="Germany"/>
    <n v="10325"/>
    <s v="KOENE"/>
    <n v="1"/>
    <d v="1994-11-09T00:00:00"/>
    <d v="1994-11-23T00:00:00"/>
    <n v="5"/>
    <d v="1994-11-14T00:00:00"/>
    <n v="3"/>
    <n v="64.86"/>
    <s v="Königlich Essen"/>
    <s v="Maubelstr. 90"/>
    <s v="Brandenburg"/>
    <s v=""/>
    <s v="14776"/>
    <x v="1"/>
    <n v="13"/>
    <x v="43"/>
    <n v="6"/>
    <n v="8"/>
    <s v="2 kg box"/>
    <n v="6"/>
    <n v="24"/>
    <n v="0"/>
    <n v="5"/>
    <n v="0"/>
    <s v="KOENE"/>
    <s v="Königlich Essen"/>
    <s v="Philip Cramer"/>
    <s v="Sales Associate"/>
    <s v="Maubelstr. 90"/>
    <s v="Brandenburg"/>
    <s v=""/>
    <s v="14776"/>
    <s v="Germany"/>
    <s v="0555-09876"/>
    <s v=""/>
    <n v="6"/>
    <s v="Mayumi's"/>
    <s v="Mayumi Ohno"/>
    <s v="Marketing Representative"/>
    <s v="92 Setsuko_x000d__x000a_Chuo-ku"/>
    <s v="Osaka"/>
    <s v=""/>
    <s v="545"/>
    <s v="Japan"/>
    <s v="(06) 431-7877"/>
    <s v=""/>
    <n v="8"/>
    <x v="3"/>
    <s v="Seaweed and fish"/>
    <n v="3"/>
    <s v="Federal Shipping"/>
    <s v="(503) 555-9931"/>
    <n v="1"/>
    <s v="Davolio"/>
    <s v="Nancy"/>
    <s v="Sales Representative"/>
    <s v="Ms."/>
    <d v="1948-12-08T00:00:00"/>
    <d v="1992-05-01T00:00:00"/>
    <s v="507 - 20th Ave. E._x000d__x000a_Apt. 2A"/>
    <s v="Seattle"/>
    <s v="WA"/>
    <s v="98122"/>
    <s v="USA"/>
    <s v="(206) 555-9857"/>
    <n v="5467"/>
    <n v="2"/>
    <n v="57.599999999999994"/>
  </r>
  <r>
    <n v="10325"/>
    <n v="14"/>
    <n v="18.600000000000001"/>
    <n v="9"/>
    <n v="0"/>
    <n v="10325"/>
    <s v="KOENE"/>
    <x v="5"/>
    <d v="1994-11-09T00:00:00"/>
    <d v="1994-11-23T00:00:00"/>
    <d v="1994-11-14T00:00:00"/>
    <n v="5"/>
    <n v="9"/>
    <n v="3"/>
    <n v="64.86"/>
    <s v="Königlich Essen"/>
    <s v="Maubelstr. 90"/>
    <s v="Brandenburg"/>
    <s v=""/>
    <s v="14776"/>
    <s v="Germany"/>
    <n v="10325"/>
    <s v="KOENE"/>
    <n v="1"/>
    <d v="1994-11-09T00:00:00"/>
    <d v="1994-11-23T00:00:00"/>
    <n v="5"/>
    <d v="1994-11-14T00:00:00"/>
    <n v="3"/>
    <n v="64.86"/>
    <s v="Königlich Essen"/>
    <s v="Maubelstr. 90"/>
    <s v="Brandenburg"/>
    <s v=""/>
    <s v="14776"/>
    <x v="1"/>
    <n v="14"/>
    <x v="3"/>
    <n v="6"/>
    <n v="7"/>
    <s v="40 - 100 g pkgs."/>
    <n v="23.25"/>
    <n v="35"/>
    <n v="0"/>
    <n v="0"/>
    <n v="0"/>
    <s v="KOENE"/>
    <s v="Königlich Essen"/>
    <s v="Philip Cramer"/>
    <s v="Sales Associate"/>
    <s v="Maubelstr. 90"/>
    <s v="Brandenburg"/>
    <s v=""/>
    <s v="14776"/>
    <s v="Germany"/>
    <s v="0555-09876"/>
    <s v=""/>
    <n v="6"/>
    <s v="Mayumi's"/>
    <s v="Mayumi Ohno"/>
    <s v="Marketing Representative"/>
    <s v="92 Setsuko_x000d__x000a_Chuo-ku"/>
    <s v="Osaka"/>
    <s v=""/>
    <s v="545"/>
    <s v="Japan"/>
    <s v="(06) 431-7877"/>
    <s v=""/>
    <n v="7"/>
    <x v="2"/>
    <s v="Dried fruit and bean curd"/>
    <n v="3"/>
    <s v="Federal Shipping"/>
    <s v="(503) 555-9931"/>
    <n v="1"/>
    <s v="Davolio"/>
    <s v="Nancy"/>
    <s v="Sales Representative"/>
    <s v="Ms."/>
    <d v="1948-12-08T00:00:00"/>
    <d v="1992-05-01T00:00:00"/>
    <s v="507 - 20th Ave. E._x000d__x000a_Apt. 2A"/>
    <s v="Seattle"/>
    <s v="WA"/>
    <s v="98122"/>
    <s v="USA"/>
    <s v="(206) 555-9857"/>
    <n v="5467"/>
    <n v="2"/>
    <n v="167.4"/>
  </r>
  <r>
    <n v="10325"/>
    <n v="31"/>
    <n v="10"/>
    <n v="4"/>
    <n v="0"/>
    <n v="10325"/>
    <s v="KOENE"/>
    <x v="5"/>
    <d v="1994-11-09T00:00:00"/>
    <d v="1994-11-23T00:00:00"/>
    <d v="1994-11-14T00:00:00"/>
    <n v="5"/>
    <n v="9"/>
    <n v="3"/>
    <n v="64.86"/>
    <s v="Königlich Essen"/>
    <s v="Maubelstr. 90"/>
    <s v="Brandenburg"/>
    <s v=""/>
    <s v="14776"/>
    <s v="Germany"/>
    <n v="10325"/>
    <s v="KOENE"/>
    <n v="1"/>
    <d v="1994-11-09T00:00:00"/>
    <d v="1994-11-23T00:00:00"/>
    <n v="5"/>
    <d v="1994-11-14T00:00:00"/>
    <n v="3"/>
    <n v="64.86"/>
    <s v="Königlich Essen"/>
    <s v="Maubelstr. 90"/>
    <s v="Brandenburg"/>
    <s v=""/>
    <s v="14776"/>
    <x v="1"/>
    <n v="31"/>
    <x v="12"/>
    <n v="14"/>
    <n v="4"/>
    <s v="12 - 100 g pkgs"/>
    <n v="12.5"/>
    <n v="0"/>
    <n v="70"/>
    <n v="20"/>
    <n v="0"/>
    <s v="KOENE"/>
    <s v="Königlich Essen"/>
    <s v="Philip Cramer"/>
    <s v="Sales Associate"/>
    <s v="Maubelstr. 90"/>
    <s v="Brandenburg"/>
    <s v=""/>
    <s v="14776"/>
    <s v="Germany"/>
    <s v="0555-09876"/>
    <s v=""/>
    <n v="14"/>
    <s v="Formaggi Fortini s.r.l."/>
    <s v="Elio Rossi"/>
    <s v="Sales Representative"/>
    <s v="Viale Dante, 75"/>
    <s v="Ravenna"/>
    <s v=""/>
    <s v="48100"/>
    <s v="Italy"/>
    <s v="(0544) 60323"/>
    <s v="(0544) 60603"/>
    <n v="4"/>
    <x v="0"/>
    <s v="Cheeses"/>
    <n v="3"/>
    <s v="Federal Shipping"/>
    <s v="(503) 555-9931"/>
    <n v="1"/>
    <s v="Davolio"/>
    <s v="Nancy"/>
    <s v="Sales Representative"/>
    <s v="Ms."/>
    <d v="1948-12-08T00:00:00"/>
    <d v="1992-05-01T00:00:00"/>
    <s v="507 - 20th Ave. E._x000d__x000a_Apt. 2A"/>
    <s v="Seattle"/>
    <s v="WA"/>
    <s v="98122"/>
    <s v="USA"/>
    <s v="(206) 555-9857"/>
    <n v="5467"/>
    <n v="2"/>
    <n v="40"/>
  </r>
  <r>
    <n v="10325"/>
    <n v="72"/>
    <n v="27.8"/>
    <n v="40"/>
    <n v="0"/>
    <n v="10325"/>
    <s v="KOENE"/>
    <x v="5"/>
    <d v="1994-11-09T00:00:00"/>
    <d v="1994-11-23T00:00:00"/>
    <d v="1994-11-14T00:00:00"/>
    <n v="5"/>
    <n v="9"/>
    <n v="3"/>
    <n v="64.86"/>
    <s v="Königlich Essen"/>
    <s v="Maubelstr. 90"/>
    <s v="Brandenburg"/>
    <s v=""/>
    <s v="14776"/>
    <s v="Germany"/>
    <n v="10325"/>
    <s v="KOENE"/>
    <n v="1"/>
    <d v="1994-11-09T00:00:00"/>
    <d v="1994-11-23T00:00:00"/>
    <n v="5"/>
    <d v="1994-11-14T00:00:00"/>
    <n v="3"/>
    <n v="64.86"/>
    <s v="Königlich Essen"/>
    <s v="Maubelstr. 90"/>
    <s v="Brandenburg"/>
    <s v=""/>
    <s v="14776"/>
    <x v="1"/>
    <n v="72"/>
    <x v="1"/>
    <n v="14"/>
    <n v="4"/>
    <s v="24 - 200 g pkgs."/>
    <n v="34.799999999999997"/>
    <n v="14"/>
    <n v="0"/>
    <n v="0"/>
    <n v="0"/>
    <s v="KOENE"/>
    <s v="Königlich Essen"/>
    <s v="Philip Cramer"/>
    <s v="Sales Associate"/>
    <s v="Maubelstr. 90"/>
    <s v="Brandenburg"/>
    <s v=""/>
    <s v="14776"/>
    <s v="Germany"/>
    <s v="0555-09876"/>
    <s v=""/>
    <n v="14"/>
    <s v="Formaggi Fortini s.r.l."/>
    <s v="Elio Rossi"/>
    <s v="Sales Representative"/>
    <s v="Viale Dante, 75"/>
    <s v="Ravenna"/>
    <s v=""/>
    <s v="48100"/>
    <s v="Italy"/>
    <s v="(0544) 60323"/>
    <s v="(0544) 60603"/>
    <n v="4"/>
    <x v="0"/>
    <s v="Cheeses"/>
    <n v="3"/>
    <s v="Federal Shipping"/>
    <s v="(503) 555-9931"/>
    <n v="1"/>
    <s v="Davolio"/>
    <s v="Nancy"/>
    <s v="Sales Representative"/>
    <s v="Ms."/>
    <d v="1948-12-08T00:00:00"/>
    <d v="1992-05-01T00:00:00"/>
    <s v="507 - 20th Ave. E._x000d__x000a_Apt. 2A"/>
    <s v="Seattle"/>
    <s v="WA"/>
    <s v="98122"/>
    <s v="USA"/>
    <s v="(206) 555-9857"/>
    <n v="5467"/>
    <n v="2"/>
    <n v="1112"/>
  </r>
  <r>
    <n v="10326"/>
    <n v="4"/>
    <n v="17.600000000000001"/>
    <n v="24"/>
    <n v="0"/>
    <n v="10326"/>
    <s v="BOLID"/>
    <x v="2"/>
    <d v="1994-11-10T00:00:00"/>
    <d v="1994-12-08T00:00:00"/>
    <d v="1994-11-14T00:00:00"/>
    <n v="4"/>
    <n v="24"/>
    <n v="2"/>
    <n v="77.92"/>
    <s v="Bólido Comidas preparadas"/>
    <s v="C/ Araquil, 67"/>
    <s v="Madrid"/>
    <s v=""/>
    <s v="28023"/>
    <s v="Spain"/>
    <n v="10326"/>
    <s v="BOLID"/>
    <n v="4"/>
    <d v="1994-11-10T00:00:00"/>
    <d v="1994-12-08T00:00:00"/>
    <n v="4"/>
    <d v="1994-11-14T00:00:00"/>
    <n v="2"/>
    <n v="77.92"/>
    <s v="Bólido Comidas preparadas"/>
    <s v="C/ Araquil, 67"/>
    <s v="Madrid"/>
    <s v=""/>
    <s v="28023"/>
    <x v="12"/>
    <n v="4"/>
    <x v="62"/>
    <n v="2"/>
    <n v="2"/>
    <s v="48 - 6 oz jars"/>
    <n v="22"/>
    <n v="53"/>
    <n v="0"/>
    <n v="0"/>
    <n v="0"/>
    <s v="BOLID"/>
    <s v="Bólido Comidas preparadas"/>
    <s v="Martín Sommer"/>
    <s v="Owner"/>
    <s v="C/ Araquil, 67"/>
    <s v="Madrid"/>
    <s v=""/>
    <s v="28023"/>
    <s v="Spain"/>
    <s v="(91) 555 22 82"/>
    <s v="(91) 555 91 99"/>
    <n v="2"/>
    <s v="New Orleans Cajun Delights"/>
    <s v="Shelley Burke"/>
    <s v="Order Administrator"/>
    <s v="P.O. Box 78934"/>
    <s v="New Orleans"/>
    <s v="LA"/>
    <s v="70117"/>
    <s v="USA"/>
    <s v="(100) 555-4822"/>
    <s v=""/>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422.40000000000003"/>
  </r>
  <r>
    <n v="10326"/>
    <n v="57"/>
    <n v="15.6"/>
    <n v="16"/>
    <n v="0"/>
    <n v="10326"/>
    <s v="BOLID"/>
    <x v="2"/>
    <d v="1994-11-10T00:00:00"/>
    <d v="1994-12-08T00:00:00"/>
    <d v="1994-11-14T00:00:00"/>
    <n v="4"/>
    <n v="24"/>
    <n v="2"/>
    <n v="77.92"/>
    <s v="Bólido Comidas preparadas"/>
    <s v="C/ Araquil, 67"/>
    <s v="Madrid"/>
    <s v=""/>
    <s v="28023"/>
    <s v="Spain"/>
    <n v="10326"/>
    <s v="BOLID"/>
    <n v="4"/>
    <d v="1994-11-10T00:00:00"/>
    <d v="1994-12-08T00:00:00"/>
    <n v="4"/>
    <d v="1994-11-14T00:00:00"/>
    <n v="2"/>
    <n v="77.92"/>
    <s v="Bólido Comidas preparadas"/>
    <s v="C/ Araquil, 67"/>
    <s v="Madrid"/>
    <s v=""/>
    <s v="28023"/>
    <x v="12"/>
    <n v="57"/>
    <x v="8"/>
    <n v="26"/>
    <n v="5"/>
    <s v="24 - 250 g pkgs."/>
    <n v="19.5"/>
    <n v="36"/>
    <n v="0"/>
    <n v="20"/>
    <n v="0"/>
    <s v="BOLID"/>
    <s v="Bólido Comidas preparadas"/>
    <s v="Martín Sommer"/>
    <s v="Owner"/>
    <s v="C/ Araquil, 67"/>
    <s v="Madrid"/>
    <s v=""/>
    <s v="28023"/>
    <s v="Spain"/>
    <s v="(91) 555 22 82"/>
    <s v="(91) 555 91 99"/>
    <n v="26"/>
    <s v="Pasta Buttini s.r.l."/>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249.6"/>
  </r>
  <r>
    <n v="10326"/>
    <n v="75"/>
    <n v="6.2"/>
    <n v="50"/>
    <n v="0"/>
    <n v="10326"/>
    <s v="BOLID"/>
    <x v="2"/>
    <d v="1994-11-10T00:00:00"/>
    <d v="1994-12-08T00:00:00"/>
    <d v="1994-11-14T00:00:00"/>
    <n v="4"/>
    <n v="24"/>
    <n v="2"/>
    <n v="77.92"/>
    <s v="Bólido Comidas preparadas"/>
    <s v="C/ Araquil, 67"/>
    <s v="Madrid"/>
    <s v=""/>
    <s v="28023"/>
    <s v="Spain"/>
    <n v="10326"/>
    <s v="BOLID"/>
    <n v="4"/>
    <d v="1994-11-10T00:00:00"/>
    <d v="1994-12-08T00:00:00"/>
    <n v="4"/>
    <d v="1994-11-14T00:00:00"/>
    <n v="2"/>
    <n v="77.92"/>
    <s v="Bólido Comidas preparadas"/>
    <s v="C/ Araquil, 67"/>
    <s v="Madrid"/>
    <s v=""/>
    <s v="28023"/>
    <x v="12"/>
    <n v="75"/>
    <x v="48"/>
    <n v="12"/>
    <n v="1"/>
    <s v="24 - 0.5 l bottles"/>
    <n v="7.75"/>
    <n v="125"/>
    <n v="0"/>
    <n v="25"/>
    <n v="0"/>
    <s v="BOLID"/>
    <s v="Bólido Comidas preparadas"/>
    <s v="Martín Sommer"/>
    <s v="Owner"/>
    <s v="C/ Araquil, 67"/>
    <s v="Madrid"/>
    <s v=""/>
    <s v="28023"/>
    <s v="Spain"/>
    <s v="(91) 555 22 82"/>
    <s v="(91) 555 91 99"/>
    <n v="12"/>
    <s v="Plutzer Lebensmittelgroßmärkte AG"/>
    <s v="Martin Bein"/>
    <s v="International Marketing Mgr."/>
    <s v="Bogenallee 51"/>
    <s v="Frankfurt"/>
    <s v=""/>
    <s v="60439"/>
    <s v="Germany"/>
    <s v="(069) 992755"/>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310"/>
  </r>
  <r>
    <n v="10327"/>
    <n v="2"/>
    <n v="15.2"/>
    <n v="25"/>
    <n v="0.2"/>
    <n v="10327"/>
    <s v="FOLKO"/>
    <x v="7"/>
    <d v="1994-11-11T00:00:00"/>
    <d v="1994-12-09T00:00:00"/>
    <d v="1994-11-14T00:00:00"/>
    <n v="3"/>
    <n v="25"/>
    <n v="1"/>
    <n v="63.36"/>
    <s v="Folk och fä HB"/>
    <s v="Åkergatan 24"/>
    <s v="Bräcke"/>
    <s v=""/>
    <s v="S-844 67"/>
    <s v="Sweden"/>
    <n v="10327"/>
    <s v="FOLKO"/>
    <n v="2"/>
    <d v="1994-11-11T00:00:00"/>
    <d v="1994-12-09T00:00:00"/>
    <n v="3"/>
    <d v="1994-11-14T00:00:00"/>
    <n v="1"/>
    <n v="63.36"/>
    <s v="Folk och fä HB"/>
    <s v="Åkergatan 24"/>
    <s v="Bräcke"/>
    <s v=""/>
    <s v="S-844 67"/>
    <x v="9"/>
    <n v="2"/>
    <x v="18"/>
    <n v="1"/>
    <n v="1"/>
    <s v="24 - 12 oz bottles"/>
    <n v="19"/>
    <n v="17"/>
    <n v="40"/>
    <n v="25"/>
    <n v="0"/>
    <s v="FOLKO"/>
    <s v="Folk och fä HB"/>
    <s v="Maria Larsson"/>
    <s v="Owner"/>
    <s v="Åkergatan 24"/>
    <s v="Bräcke"/>
    <s v=""/>
    <s v="S-844 67"/>
    <s v="Sweden"/>
    <s v="0695-34 67 21"/>
    <s v=""/>
    <n v="1"/>
    <s v="Exotic Liquids"/>
    <s v="Charlotte Cooper"/>
    <s v="Purchasing Manager"/>
    <s v="49 Gilbert St."/>
    <s v="London"/>
    <s v=""/>
    <s v="EC1 4SD"/>
    <s v="UK"/>
    <s v="(171) 555-2222"/>
    <s v=""/>
    <n v="1"/>
    <x v="6"/>
    <s v="Soft drinks, coffees, teas, beers, and ales"/>
    <n v="1"/>
    <s v="Speedy Express"/>
    <s v="(503) 555-9831"/>
    <n v="2"/>
    <s v="Fuller"/>
    <s v="Andrew"/>
    <s v="Vice President, Sales"/>
    <s v="Dr."/>
    <d v="1952-02-19T00:00:00"/>
    <d v="1992-08-14T00:00:00"/>
    <s v="908 W. Capital Way"/>
    <s v="Tacoma"/>
    <s v="WA"/>
    <s v="98401"/>
    <s v="USA"/>
    <s v="(206) 555-9482"/>
    <n v="3457"/>
    <m/>
    <n v="304"/>
  </r>
  <r>
    <n v="10327"/>
    <n v="11"/>
    <n v="16.8"/>
    <n v="50"/>
    <n v="0.2"/>
    <n v="10327"/>
    <s v="FOLKO"/>
    <x v="7"/>
    <d v="1994-11-11T00:00:00"/>
    <d v="1994-12-09T00:00:00"/>
    <d v="1994-11-14T00:00:00"/>
    <n v="3"/>
    <n v="25"/>
    <n v="1"/>
    <n v="63.36"/>
    <s v="Folk och fä HB"/>
    <s v="Åkergatan 24"/>
    <s v="Bräcke"/>
    <s v=""/>
    <s v="S-844 67"/>
    <s v="Sweden"/>
    <n v="10327"/>
    <s v="FOLKO"/>
    <n v="2"/>
    <d v="1994-11-11T00:00:00"/>
    <d v="1994-12-09T00:00:00"/>
    <n v="3"/>
    <d v="1994-11-14T00:00:00"/>
    <n v="1"/>
    <n v="63.36"/>
    <s v="Folk och fä HB"/>
    <s v="Åkergatan 24"/>
    <s v="Bräcke"/>
    <s v=""/>
    <s v="S-844 67"/>
    <x v="9"/>
    <n v="11"/>
    <x v="0"/>
    <n v="5"/>
    <n v="4"/>
    <s v="1 kg pkg."/>
    <n v="21"/>
    <n v="22"/>
    <n v="30"/>
    <n v="30"/>
    <n v="0"/>
    <s v="FOLKO"/>
    <s v="Folk och fä HB"/>
    <s v="Maria Larsson"/>
    <s v="Owner"/>
    <s v="Åkergatan 24"/>
    <s v="Bräcke"/>
    <s v=""/>
    <s v="S-844 67"/>
    <s v="Sweden"/>
    <s v="0695-34 67 21"/>
    <s v=""/>
    <n v="5"/>
    <s v="Cooperativa de Quesos 'Las Cabras'"/>
    <s v="Antonio del Valle Saavedra "/>
    <s v="Export Administrator"/>
    <s v="Calle del Rosal 4"/>
    <s v="Oviedo"/>
    <s v="Asturias"/>
    <s v="33007"/>
    <s v="Spain"/>
    <s v="(98) 598 76 54"/>
    <s v=""/>
    <n v="4"/>
    <x v="0"/>
    <s v="Cheeses"/>
    <n v="1"/>
    <s v="Speedy Express"/>
    <s v="(503) 555-9831"/>
    <n v="2"/>
    <s v="Fuller"/>
    <s v="Andrew"/>
    <s v="Vice President, Sales"/>
    <s v="Dr."/>
    <d v="1952-02-19T00:00:00"/>
    <d v="1992-08-14T00:00:00"/>
    <s v="908 W. Capital Way"/>
    <s v="Tacoma"/>
    <s v="WA"/>
    <s v="98401"/>
    <s v="USA"/>
    <s v="(206) 555-9482"/>
    <n v="3457"/>
    <m/>
    <n v="672"/>
  </r>
  <r>
    <n v="10327"/>
    <n v="30"/>
    <n v="20.7"/>
    <n v="35"/>
    <n v="0.2"/>
    <n v="10327"/>
    <s v="FOLKO"/>
    <x v="7"/>
    <d v="1994-11-11T00:00:00"/>
    <d v="1994-12-09T00:00:00"/>
    <d v="1994-11-14T00:00:00"/>
    <n v="3"/>
    <n v="25"/>
    <n v="1"/>
    <n v="63.36"/>
    <s v="Folk och fä HB"/>
    <s v="Åkergatan 24"/>
    <s v="Bräcke"/>
    <s v=""/>
    <s v="S-844 67"/>
    <s v="Sweden"/>
    <n v="10327"/>
    <s v="FOLKO"/>
    <n v="2"/>
    <d v="1994-11-11T00:00:00"/>
    <d v="1994-12-09T00:00:00"/>
    <n v="3"/>
    <d v="1994-11-14T00:00:00"/>
    <n v="1"/>
    <n v="63.36"/>
    <s v="Folk och fä HB"/>
    <s v="Åkergatan 24"/>
    <s v="Bräcke"/>
    <s v=""/>
    <s v="S-844 67"/>
    <x v="9"/>
    <n v="30"/>
    <x v="34"/>
    <n v="13"/>
    <n v="8"/>
    <s v="10 - 200 g glasses"/>
    <n v="25.89"/>
    <n v="10"/>
    <n v="0"/>
    <n v="15"/>
    <n v="0"/>
    <s v="FOLKO"/>
    <s v="Folk och fä HB"/>
    <s v="Maria Larsson"/>
    <s v="Owner"/>
    <s v="Åkergatan 24"/>
    <s v="Bräcke"/>
    <s v=""/>
    <s v="S-844 67"/>
    <s v="Sweden"/>
    <s v="0695-34 67 21"/>
    <s v=""/>
    <n v="13"/>
    <s v="Nord-Ost-Fisch Handelsgesellschaft mbH"/>
    <s v="Sven Petersen"/>
    <s v="Coordinator Foreign Markets"/>
    <s v="Frahmredder 112a"/>
    <s v="Cuxhaven"/>
    <s v=""/>
    <s v="27478"/>
    <s v="Germany"/>
    <s v="(04721) 8713"/>
    <s v="(04721) 8714"/>
    <n v="8"/>
    <x v="3"/>
    <s v="Seaweed and fish"/>
    <n v="1"/>
    <s v="Speedy Express"/>
    <s v="(503) 555-9831"/>
    <n v="2"/>
    <s v="Fuller"/>
    <s v="Andrew"/>
    <s v="Vice President, Sales"/>
    <s v="Dr."/>
    <d v="1952-02-19T00:00:00"/>
    <d v="1992-08-14T00:00:00"/>
    <s v="908 W. Capital Way"/>
    <s v="Tacoma"/>
    <s v="WA"/>
    <s v="98401"/>
    <s v="USA"/>
    <s v="(206) 555-9482"/>
    <n v="3457"/>
    <m/>
    <n v="579.6"/>
  </r>
  <r>
    <n v="10327"/>
    <n v="58"/>
    <n v="10.6"/>
    <n v="30"/>
    <n v="0.2"/>
    <n v="10327"/>
    <s v="FOLKO"/>
    <x v="7"/>
    <d v="1994-11-11T00:00:00"/>
    <d v="1994-12-09T00:00:00"/>
    <d v="1994-11-14T00:00:00"/>
    <n v="3"/>
    <n v="25"/>
    <n v="1"/>
    <n v="63.36"/>
    <s v="Folk och fä HB"/>
    <s v="Åkergatan 24"/>
    <s v="Bräcke"/>
    <s v=""/>
    <s v="S-844 67"/>
    <s v="Sweden"/>
    <n v="10327"/>
    <s v="FOLKO"/>
    <n v="2"/>
    <d v="1994-11-11T00:00:00"/>
    <d v="1994-12-09T00:00:00"/>
    <n v="3"/>
    <d v="1994-11-14T00:00:00"/>
    <n v="1"/>
    <n v="63.36"/>
    <s v="Folk och fä HB"/>
    <s v="Åkergatan 24"/>
    <s v="Bräcke"/>
    <s v=""/>
    <s v="S-844 67"/>
    <x v="9"/>
    <n v="58"/>
    <x v="64"/>
    <n v="27"/>
    <n v="8"/>
    <s v="24 pieces"/>
    <n v="13.25"/>
    <n v="62"/>
    <n v="0"/>
    <n v="20"/>
    <n v="0"/>
    <s v="FOLKO"/>
    <s v="Folk och fä HB"/>
    <s v="Maria Larsson"/>
    <s v="Owner"/>
    <s v="Åkergatan 24"/>
    <s v="Bräcke"/>
    <s v=""/>
    <s v="S-844 67"/>
    <s v="Sweden"/>
    <s v="0695-34 67 21"/>
    <s v=""/>
    <n v="27"/>
    <s v="Escargots Nouveaux"/>
    <s v="Marie Delamare"/>
    <s v="Sales Manager"/>
    <s v="22, rue H. Voiron"/>
    <s v="Montceau"/>
    <s v=""/>
    <s v="71300"/>
    <s v="France"/>
    <s v="85.57.00.07"/>
    <s v=""/>
    <n v="8"/>
    <x v="3"/>
    <s v="Seaweed and fish"/>
    <n v="1"/>
    <s v="Speedy Express"/>
    <s v="(503) 555-9831"/>
    <n v="2"/>
    <s v="Fuller"/>
    <s v="Andrew"/>
    <s v="Vice President, Sales"/>
    <s v="Dr."/>
    <d v="1952-02-19T00:00:00"/>
    <d v="1992-08-14T00:00:00"/>
    <s v="908 W. Capital Way"/>
    <s v="Tacoma"/>
    <s v="WA"/>
    <s v="98401"/>
    <s v="USA"/>
    <s v="(206) 555-9482"/>
    <n v="3457"/>
    <m/>
    <n v="254.4"/>
  </r>
  <r>
    <n v="10328"/>
    <n v="59"/>
    <n v="44"/>
    <n v="9"/>
    <n v="0"/>
    <n v="10328"/>
    <s v="FURIB"/>
    <x v="2"/>
    <d v="1994-11-14T00:00:00"/>
    <d v="1994-12-12T00:00:00"/>
    <d v="1994-11-17T00:00:00"/>
    <n v="3"/>
    <n v="25"/>
    <n v="3"/>
    <n v="87.03"/>
    <s v="Furia Bacalhau e Frutos do Mar"/>
    <s v="Jardim das rosas n. 32"/>
    <s v="Lisboa"/>
    <s v=""/>
    <s v="1675"/>
    <s v="Portugal"/>
    <n v="10328"/>
    <s v="FURIB"/>
    <n v="4"/>
    <d v="1994-11-14T00:00:00"/>
    <d v="1994-12-12T00:00:00"/>
    <n v="3"/>
    <d v="1994-11-17T00:00:00"/>
    <n v="3"/>
    <n v="87.03"/>
    <s v="Furia Bacalhau e Frutos do Mar"/>
    <s v="Jardim das rosas n. 32"/>
    <s v="Lisboa"/>
    <s v=""/>
    <s v="1675"/>
    <x v="15"/>
    <n v="59"/>
    <x v="21"/>
    <n v="28"/>
    <n v="4"/>
    <s v="5 kg pkg."/>
    <n v="55"/>
    <n v="79"/>
    <n v="0"/>
    <n v="0"/>
    <n v="0"/>
    <s v="FURIB"/>
    <s v="Furia Bacalhau e Frutos do Mar"/>
    <s v="Lino Rodriguez "/>
    <s v="Sales Manager"/>
    <s v="Jardim das rosas n. 32"/>
    <s v="Lisboa"/>
    <s v=""/>
    <s v="1675"/>
    <s v="Portugal"/>
    <s v="(1) 354-2534"/>
    <s v="(1) 354-2535"/>
    <n v="28"/>
    <s v="Gai pâturage"/>
    <s v="Eliane Noz"/>
    <s v="Sales Representative"/>
    <s v="Bat. B_x000d__x000a_3, rue des Alpes"/>
    <s v="Annecy"/>
    <s v=""/>
    <s v="74000"/>
    <s v="France"/>
    <s v="38.76.98.06"/>
    <s v="38.76.98.58"/>
    <n v="4"/>
    <x v="0"/>
    <s v="Cheeses"/>
    <n v="3"/>
    <s v="Federal Shipping"/>
    <s v="(503) 555-9931"/>
    <n v="4"/>
    <s v="Peacock"/>
    <s v="Margaret"/>
    <s v="Sales Representative"/>
    <s v="Mrs."/>
    <d v="1937-09-19T00:00:00"/>
    <d v="1993-05-03T00:00:00"/>
    <s v="4110 Old Redmond Rd."/>
    <s v="Redmond"/>
    <s v="WA"/>
    <s v="98052"/>
    <s v="USA"/>
    <s v="(206) 555-8122"/>
    <n v="5176"/>
    <n v="2"/>
    <n v="396"/>
  </r>
  <r>
    <n v="10328"/>
    <n v="65"/>
    <n v="16.8"/>
    <n v="40"/>
    <n v="0"/>
    <n v="10328"/>
    <s v="FURIB"/>
    <x v="2"/>
    <d v="1994-11-14T00:00:00"/>
    <d v="1994-12-12T00:00:00"/>
    <d v="1994-11-17T00:00:00"/>
    <n v="3"/>
    <n v="25"/>
    <n v="3"/>
    <n v="87.03"/>
    <s v="Furia Bacalhau e Frutos do Mar"/>
    <s v="Jardim das rosas n. 32"/>
    <s v="Lisboa"/>
    <s v=""/>
    <s v="1675"/>
    <s v="Portugal"/>
    <n v="10328"/>
    <s v="FURIB"/>
    <n v="4"/>
    <d v="1994-11-14T00:00:00"/>
    <d v="1994-12-12T00:00:00"/>
    <n v="3"/>
    <d v="1994-11-17T00:00:00"/>
    <n v="3"/>
    <n v="87.03"/>
    <s v="Furia Bacalhau e Frutos do Mar"/>
    <s v="Jardim das rosas n. 32"/>
    <s v="Lisboa"/>
    <s v=""/>
    <s v="1675"/>
    <x v="15"/>
    <n v="65"/>
    <x v="6"/>
    <n v="2"/>
    <n v="2"/>
    <s v="32 - 8 oz bottles"/>
    <n v="21.05"/>
    <n v="76"/>
    <n v="0"/>
    <n v="0"/>
    <n v="0"/>
    <s v="FURIB"/>
    <s v="Furia Bacalhau e Frutos do Mar"/>
    <s v="Lino Rodriguez "/>
    <s v="Sales Manager"/>
    <s v="Jardim das rosas n. 32"/>
    <s v="Lisboa"/>
    <s v=""/>
    <s v="1675"/>
    <s v="Portugal"/>
    <s v="(1) 354-2534"/>
    <s v="(1) 354-2535"/>
    <n v="2"/>
    <s v="New Orleans Cajun Delights"/>
    <s v="Shelley Burke"/>
    <s v="Order Administrator"/>
    <s v="P.O. Box 78934"/>
    <s v="New Orleans"/>
    <s v="LA"/>
    <s v="70117"/>
    <s v="USA"/>
    <s v="(100) 555-4822"/>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672"/>
  </r>
  <r>
    <n v="10328"/>
    <n v="68"/>
    <n v="10"/>
    <n v="10"/>
    <n v="0"/>
    <n v="10328"/>
    <s v="FURIB"/>
    <x v="2"/>
    <d v="1994-11-14T00:00:00"/>
    <d v="1994-12-12T00:00:00"/>
    <d v="1994-11-17T00:00:00"/>
    <n v="3"/>
    <n v="25"/>
    <n v="3"/>
    <n v="87.03"/>
    <s v="Furia Bacalhau e Frutos do Mar"/>
    <s v="Jardim das rosas n. 32"/>
    <s v="Lisboa"/>
    <s v=""/>
    <s v="1675"/>
    <s v="Portugal"/>
    <n v="10328"/>
    <s v="FURIB"/>
    <n v="4"/>
    <d v="1994-11-14T00:00:00"/>
    <d v="1994-12-12T00:00:00"/>
    <n v="3"/>
    <d v="1994-11-17T00:00:00"/>
    <n v="3"/>
    <n v="87.03"/>
    <s v="Furia Bacalhau e Frutos do Mar"/>
    <s v="Jardim das rosas n. 32"/>
    <s v="Lisboa"/>
    <s v=""/>
    <s v="1675"/>
    <x v="15"/>
    <n v="68"/>
    <x v="56"/>
    <n v="8"/>
    <n v="3"/>
    <s v="10 boxes x 8 pieces"/>
    <n v="12.5"/>
    <n v="6"/>
    <n v="10"/>
    <n v="15"/>
    <n v="0"/>
    <s v="FURIB"/>
    <s v="Furia Bacalhau e Frutos do Mar"/>
    <s v="Lino Rodriguez "/>
    <s v="Sales Manager"/>
    <s v="Jardim das rosas n. 32"/>
    <s v="Lisboa"/>
    <s v=""/>
    <s v="1675"/>
    <s v="Portugal"/>
    <s v="(1) 354-2534"/>
    <s v="(1) 354-2535"/>
    <n v="8"/>
    <s v="Specialty Biscuits, Ltd."/>
    <s v="Peter Wilson"/>
    <s v="Sales Representative"/>
    <s v="29 King's Way"/>
    <s v="Manchester"/>
    <s v=""/>
    <s v="M14 GSD"/>
    <s v="UK"/>
    <s v="(161) 555-4448"/>
    <s v=""/>
    <n v="3"/>
    <x v="5"/>
    <s v="Desserts, candies, and sweet breads"/>
    <n v="3"/>
    <s v="Federal Shipping"/>
    <s v="(503) 555-9931"/>
    <n v="4"/>
    <s v="Peacock"/>
    <s v="Margaret"/>
    <s v="Sales Representative"/>
    <s v="Mrs."/>
    <d v="1937-09-19T00:00:00"/>
    <d v="1993-05-03T00:00:00"/>
    <s v="4110 Old Redmond Rd."/>
    <s v="Redmond"/>
    <s v="WA"/>
    <s v="98052"/>
    <s v="USA"/>
    <s v="(206) 555-8122"/>
    <n v="5176"/>
    <n v="2"/>
    <n v="100"/>
  </r>
  <r>
    <n v="10329"/>
    <n v="19"/>
    <n v="7.3"/>
    <n v="10"/>
    <n v="0.05"/>
    <n v="10329"/>
    <s v="SPLIR"/>
    <x v="2"/>
    <d v="1994-11-15T00:00:00"/>
    <d v="1994-12-27T00:00:00"/>
    <d v="1994-11-23T00:00:00"/>
    <n v="8"/>
    <n v="34"/>
    <n v="2"/>
    <n v="191.67"/>
    <s v="Split Rail Beer &amp; Ale"/>
    <s v="P.O. Box 555"/>
    <s v="Lander"/>
    <s v="WY"/>
    <s v="82520"/>
    <s v="USA"/>
    <n v="10329"/>
    <s v="SPLIR"/>
    <n v="4"/>
    <d v="1994-11-15T00:00:00"/>
    <d v="1994-12-27T00:00:00"/>
    <n v="8"/>
    <d v="1994-11-23T00:00:00"/>
    <n v="2"/>
    <n v="191.67"/>
    <s v="Split Rail Beer &amp; Ale"/>
    <s v="P.O. Box 555"/>
    <s v="Lander"/>
    <s v="WY"/>
    <s v="82520"/>
    <x v="8"/>
    <n v="19"/>
    <x v="49"/>
    <n v="8"/>
    <n v="3"/>
    <s v="10 boxes x 12 pieces"/>
    <n v="9.1999999999999993"/>
    <n v="25"/>
    <n v="0"/>
    <n v="5"/>
    <n v="0"/>
    <s v="SPLIR"/>
    <s v="Split Rail Beer &amp; Ale"/>
    <s v="Art Braunschweiger"/>
    <s v="Sales Manager"/>
    <s v="P.O. Box 555"/>
    <s v="Lander"/>
    <s v="WY"/>
    <s v="82520"/>
    <s v="USA"/>
    <s v="(307) 555-4680"/>
    <s v="(307) 555-6525"/>
    <n v="8"/>
    <s v="Specialty Biscuits, Ltd."/>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69.349999999999994"/>
  </r>
  <r>
    <n v="10329"/>
    <n v="30"/>
    <n v="20.7"/>
    <n v="8"/>
    <n v="0.05"/>
    <n v="10329"/>
    <s v="SPLIR"/>
    <x v="2"/>
    <d v="1994-11-15T00:00:00"/>
    <d v="1994-12-27T00:00:00"/>
    <d v="1994-11-23T00:00:00"/>
    <n v="8"/>
    <n v="34"/>
    <n v="2"/>
    <n v="191.67"/>
    <s v="Split Rail Beer &amp; Ale"/>
    <s v="P.O. Box 555"/>
    <s v="Lander"/>
    <s v="WY"/>
    <s v="82520"/>
    <s v="USA"/>
    <n v="10329"/>
    <s v="SPLIR"/>
    <n v="4"/>
    <d v="1994-11-15T00:00:00"/>
    <d v="1994-12-27T00:00:00"/>
    <n v="8"/>
    <d v="1994-11-23T00:00:00"/>
    <n v="2"/>
    <n v="191.67"/>
    <s v="Split Rail Beer &amp; Ale"/>
    <s v="P.O. Box 555"/>
    <s v="Lander"/>
    <s v="WY"/>
    <s v="82520"/>
    <x v="8"/>
    <n v="30"/>
    <x v="34"/>
    <n v="13"/>
    <n v="8"/>
    <s v="10 - 200 g glasses"/>
    <n v="25.89"/>
    <n v="10"/>
    <n v="0"/>
    <n v="15"/>
    <n v="0"/>
    <s v="SPLIR"/>
    <s v="Split Rail Beer &amp; Ale"/>
    <s v="Art Braunschweiger"/>
    <s v="Sales Manager"/>
    <s v="P.O. Box 555"/>
    <s v="Lander"/>
    <s v="WY"/>
    <s v="82520"/>
    <s v="USA"/>
    <s v="(307) 555-4680"/>
    <s v="(307) 555-6525"/>
    <n v="13"/>
    <s v="Nord-Ost-Fisch Handelsgesellschaft mbH"/>
    <s v="Sven Petersen"/>
    <s v="Coordinator Foreign Markets"/>
    <s v="Frahmredder 112a"/>
    <s v="Cuxhaven"/>
    <s v=""/>
    <s v="27478"/>
    <s v="Germany"/>
    <s v="(04721) 8713"/>
    <s v="(04721) 8714"/>
    <n v="8"/>
    <x v="3"/>
    <s v="Seaweed and fish"/>
    <n v="2"/>
    <s v="United Package"/>
    <s v="(503) 555-3199"/>
    <n v="4"/>
    <s v="Peacock"/>
    <s v="Margaret"/>
    <s v="Sales Representative"/>
    <s v="Mrs."/>
    <d v="1937-09-19T00:00:00"/>
    <d v="1993-05-03T00:00:00"/>
    <s v="4110 Old Redmond Rd."/>
    <s v="Redmond"/>
    <s v="WA"/>
    <s v="98052"/>
    <s v="USA"/>
    <s v="(206) 555-8122"/>
    <n v="5176"/>
    <n v="2"/>
    <n v="157.32"/>
  </r>
  <r>
    <n v="10329"/>
    <n v="38"/>
    <n v="210.8"/>
    <n v="20"/>
    <n v="0.05"/>
    <n v="10329"/>
    <s v="SPLIR"/>
    <x v="2"/>
    <d v="1994-11-15T00:00:00"/>
    <d v="1994-12-27T00:00:00"/>
    <d v="1994-11-23T00:00:00"/>
    <n v="8"/>
    <n v="34"/>
    <n v="2"/>
    <n v="191.67"/>
    <s v="Split Rail Beer &amp; Ale"/>
    <s v="P.O. Box 555"/>
    <s v="Lander"/>
    <s v="WY"/>
    <s v="82520"/>
    <s v="USA"/>
    <n v="10329"/>
    <s v="SPLIR"/>
    <n v="4"/>
    <d v="1994-11-15T00:00:00"/>
    <d v="1994-12-27T00:00:00"/>
    <n v="8"/>
    <d v="1994-11-23T00:00:00"/>
    <n v="2"/>
    <n v="191.67"/>
    <s v="Split Rail Beer &amp; Ale"/>
    <s v="P.O. Box 555"/>
    <s v="Lander"/>
    <s v="WY"/>
    <s v="82520"/>
    <x v="8"/>
    <n v="38"/>
    <x v="67"/>
    <n v="18"/>
    <n v="1"/>
    <s v="12 - 75 cl bottles"/>
    <n v="263.5"/>
    <n v="17"/>
    <n v="0"/>
    <n v="15"/>
    <n v="0"/>
    <s v="SPLIR"/>
    <s v="Split Rail Beer &amp; Ale"/>
    <s v="Art Braunschweiger"/>
    <s v="Sales Manager"/>
    <s v="P.O. Box 555"/>
    <s v="Lander"/>
    <s v="WY"/>
    <s v="82520"/>
    <s v="USA"/>
    <s v="(307) 555-4680"/>
    <s v="(307) 555-6525"/>
    <n v="18"/>
    <s v="Aux joyeux ecclésiastiques"/>
    <s v="Guylène Nodier"/>
    <s v="Sales Manager"/>
    <s v="203, Rue des Francs-Bourgeois"/>
    <s v="Paris"/>
    <s v=""/>
    <s v="75004"/>
    <s v="France"/>
    <s v="(1) 03.83.00.68"/>
    <s v="(1) 03.83.00.62"/>
    <n v="1"/>
    <x v="6"/>
    <s v="Soft drinks, coffees, teas, beers, and ales"/>
    <n v="2"/>
    <s v="United Package"/>
    <s v="(503) 555-3199"/>
    <n v="4"/>
    <s v="Peacock"/>
    <s v="Margaret"/>
    <s v="Sales Representative"/>
    <s v="Mrs."/>
    <d v="1937-09-19T00:00:00"/>
    <d v="1993-05-03T00:00:00"/>
    <s v="4110 Old Redmond Rd."/>
    <s v="Redmond"/>
    <s v="WA"/>
    <s v="98052"/>
    <s v="USA"/>
    <s v="(206) 555-8122"/>
    <n v="5176"/>
    <n v="2"/>
    <n v="4005.2"/>
  </r>
  <r>
    <n v="10329"/>
    <n v="56"/>
    <n v="30.4"/>
    <n v="12"/>
    <n v="0.05"/>
    <n v="10329"/>
    <s v="SPLIR"/>
    <x v="2"/>
    <d v="1994-11-15T00:00:00"/>
    <d v="1994-12-27T00:00:00"/>
    <d v="1994-11-23T00:00:00"/>
    <n v="8"/>
    <n v="34"/>
    <n v="2"/>
    <n v="191.67"/>
    <s v="Split Rail Beer &amp; Ale"/>
    <s v="P.O. Box 555"/>
    <s v="Lander"/>
    <s v="WY"/>
    <s v="82520"/>
    <s v="USA"/>
    <n v="10329"/>
    <s v="SPLIR"/>
    <n v="4"/>
    <d v="1994-11-15T00:00:00"/>
    <d v="1994-12-27T00:00:00"/>
    <n v="8"/>
    <d v="1994-11-23T00:00:00"/>
    <n v="2"/>
    <n v="191.67"/>
    <s v="Split Rail Beer &amp; Ale"/>
    <s v="P.O. Box 555"/>
    <s v="Lander"/>
    <s v="WY"/>
    <s v="82520"/>
    <x v="8"/>
    <n v="56"/>
    <x v="33"/>
    <n v="26"/>
    <n v="5"/>
    <s v="24 - 250 g pkgs."/>
    <n v="38"/>
    <n v="21"/>
    <n v="10"/>
    <n v="30"/>
    <n v="0"/>
    <s v="SPLIR"/>
    <s v="Split Rail Beer &amp; Ale"/>
    <s v="Art Braunschweiger"/>
    <s v="Sales Manager"/>
    <s v="P.O. Box 555"/>
    <s v="Lander"/>
    <s v="WY"/>
    <s v="82520"/>
    <s v="USA"/>
    <s v="(307) 555-4680"/>
    <s v="(307) 555-6525"/>
    <n v="26"/>
    <s v="Pasta Buttini s.r.l."/>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346.55999999999995"/>
  </r>
  <r>
    <n v="10330"/>
    <n v="26"/>
    <n v="24.9"/>
    <n v="50"/>
    <n v="0.15"/>
    <n v="10330"/>
    <s v="LILAS"/>
    <x v="3"/>
    <d v="1994-11-16T00:00:00"/>
    <d v="1994-12-14T00:00:00"/>
    <d v="1994-11-28T00:00:00"/>
    <n v="12"/>
    <n v="16"/>
    <n v="1"/>
    <n v="12.75"/>
    <s v="LILA-Supermercado"/>
    <s v="Carrera 52 con Ave. Bolívar #65-98 Llano Largo"/>
    <s v="Barquisimeto"/>
    <s v="Lara"/>
    <s v="3508"/>
    <s v="Venezuela"/>
    <n v="10330"/>
    <s v="LILAS"/>
    <n v="3"/>
    <d v="1994-11-16T00:00:00"/>
    <d v="1994-12-14T00:00:00"/>
    <n v="12"/>
    <d v="1994-11-28T00:00:00"/>
    <n v="1"/>
    <n v="12.75"/>
    <s v="LILA-Supermercado"/>
    <s v="Carrera 52 con Ave. Bolívar #65-98 Llano Largo"/>
    <s v="Barquisimeto"/>
    <s v="Lara"/>
    <s v="3508"/>
    <x v="5"/>
    <n v="26"/>
    <x v="68"/>
    <n v="11"/>
    <n v="3"/>
    <s v="100 - 250 g bags"/>
    <n v="31.23"/>
    <n v="15"/>
    <n v="0"/>
    <n v="0"/>
    <n v="0"/>
    <s v="LILAS"/>
    <s v="LILA-Supermercado"/>
    <s v="Carlos González"/>
    <s v="Accounting Manager"/>
    <s v="Carrera 52 con Ave. Bolívar #65-98 Llano Largo"/>
    <s v="Barquisimeto"/>
    <s v="Lara"/>
    <s v="3508"/>
    <s v="Venezuela"/>
    <s v="(9) 331-6954"/>
    <s v="(9) 331-7256"/>
    <n v="11"/>
    <s v="Heli Süßwaren GmbH &amp; Co. KG"/>
    <s v="Petra Winkler"/>
    <s v="Sales Manager"/>
    <s v="Tiergartenstraße 5"/>
    <s v="Berlin"/>
    <s v=""/>
    <s v="10785"/>
    <s v="Germany"/>
    <s v="(010) 9984510"/>
    <s v=""/>
    <n v="3"/>
    <x v="5"/>
    <s v="Desserts, candies, and sweet breads"/>
    <n v="1"/>
    <s v="Speedy Express"/>
    <s v="(503) 555-9831"/>
    <n v="3"/>
    <s v="Leverling"/>
    <s v="Janet"/>
    <s v="Sales Representative"/>
    <s v="Ms."/>
    <d v="1963-08-30T00:00:00"/>
    <d v="1992-04-01T00:00:00"/>
    <s v="722 Moss Bay Blvd."/>
    <s v="Kirkland"/>
    <s v="WA"/>
    <s v="98033"/>
    <s v="USA"/>
    <s v="(206) 555-3412"/>
    <n v="3355"/>
    <n v="2"/>
    <n v="1058.25"/>
  </r>
  <r>
    <n v="10330"/>
    <n v="72"/>
    <n v="27.8"/>
    <n v="25"/>
    <n v="0.15"/>
    <n v="10330"/>
    <s v="LILAS"/>
    <x v="3"/>
    <d v="1994-11-16T00:00:00"/>
    <d v="1994-12-14T00:00:00"/>
    <d v="1994-11-28T00:00:00"/>
    <n v="12"/>
    <n v="16"/>
    <n v="1"/>
    <n v="12.75"/>
    <s v="LILA-Supermercado"/>
    <s v="Carrera 52 con Ave. Bolívar #65-98 Llano Largo"/>
    <s v="Barquisimeto"/>
    <s v="Lara"/>
    <s v="3508"/>
    <s v="Venezuela"/>
    <n v="10330"/>
    <s v="LILAS"/>
    <n v="3"/>
    <d v="1994-11-16T00:00:00"/>
    <d v="1994-12-14T00:00:00"/>
    <n v="12"/>
    <d v="1994-11-28T00:00:00"/>
    <n v="1"/>
    <n v="12.75"/>
    <s v="LILA-Supermercado"/>
    <s v="Carrera 52 con Ave. Bolívar #65-98 Llano Largo"/>
    <s v="Barquisimeto"/>
    <s v="Lara"/>
    <s v="3508"/>
    <x v="5"/>
    <n v="72"/>
    <x v="1"/>
    <n v="14"/>
    <n v="4"/>
    <s v="24 - 200 g pkgs."/>
    <n v="34.799999999999997"/>
    <n v="14"/>
    <n v="0"/>
    <n v="0"/>
    <n v="0"/>
    <s v="LILAS"/>
    <s v="LILA-Supermercado"/>
    <s v="Carlos González"/>
    <s v="Accounting Manager"/>
    <s v="Carrera 52 con Ave. Bolívar #65-98 Llano Largo"/>
    <s v="Barquisimeto"/>
    <s v="Lara"/>
    <s v="3508"/>
    <s v="Venezuela"/>
    <s v="(9) 331-6954"/>
    <s v="(9) 331-7256"/>
    <n v="14"/>
    <s v="Formaggi Fortini s.r.l."/>
    <s v="Elio Rossi"/>
    <s v="Sales Representative"/>
    <s v="Viale Dante, 75"/>
    <s v="Ravenna"/>
    <s v=""/>
    <s v="48100"/>
    <s v="Italy"/>
    <s v="(0544) 60323"/>
    <s v="(0544) 60603"/>
    <n v="4"/>
    <x v="0"/>
    <s v="Cheeses"/>
    <n v="1"/>
    <s v="Speedy Express"/>
    <s v="(503) 555-9831"/>
    <n v="3"/>
    <s v="Leverling"/>
    <s v="Janet"/>
    <s v="Sales Representative"/>
    <s v="Ms."/>
    <d v="1963-08-30T00:00:00"/>
    <d v="1992-04-01T00:00:00"/>
    <s v="722 Moss Bay Blvd."/>
    <s v="Kirkland"/>
    <s v="WA"/>
    <s v="98033"/>
    <s v="USA"/>
    <s v="(206) 555-3412"/>
    <n v="3355"/>
    <n v="2"/>
    <n v="590.75"/>
  </r>
  <r>
    <n v="10331"/>
    <n v="54"/>
    <n v="5.9"/>
    <n v="15"/>
    <n v="0"/>
    <n v="10331"/>
    <s v="BONAP"/>
    <x v="4"/>
    <d v="1994-11-16T00:00:00"/>
    <d v="1994-12-28T00:00:00"/>
    <d v="1994-11-21T00:00:00"/>
    <n v="5"/>
    <n v="37"/>
    <n v="1"/>
    <n v="10.19"/>
    <s v="Bon app'"/>
    <s v="12, rue des Bouchers"/>
    <s v="Marseille"/>
    <s v=""/>
    <s v="13008"/>
    <s v="France"/>
    <n v="10331"/>
    <s v="BONAP"/>
    <n v="9"/>
    <d v="1994-11-16T00:00:00"/>
    <d v="1994-12-28T00:00:00"/>
    <n v="5"/>
    <d v="1994-11-21T00:00:00"/>
    <n v="1"/>
    <n v="10.19"/>
    <s v="Bon app'"/>
    <s v="12, rue des Bouchers"/>
    <s v="Marseille"/>
    <s v=""/>
    <s v="13008"/>
    <x v="0"/>
    <n v="54"/>
    <x v="55"/>
    <n v="25"/>
    <n v="6"/>
    <s v="16 pies"/>
    <n v="7.45"/>
    <n v="21"/>
    <n v="0"/>
    <n v="10"/>
    <n v="0"/>
    <s v="BONAP"/>
    <s v="Bon app'"/>
    <s v="Laurence Lebihan"/>
    <s v="Owner"/>
    <s v="12, rue des Bouchers"/>
    <s v="Marseille"/>
    <s v=""/>
    <s v="13008"/>
    <s v="France"/>
    <s v="91.24.45.40"/>
    <s v="91.24.45.41"/>
    <n v="25"/>
    <s v="Ma Maison"/>
    <s v="Jean-Guy Lauzon"/>
    <s v="Marketing Manager"/>
    <s v="2960 Rue St. Laurent"/>
    <s v="Montréal"/>
    <s v="Québec"/>
    <s v="H1J 1C3"/>
    <s v="Canada"/>
    <s v="(514) 555-9022"/>
    <s v=""/>
    <n v="6"/>
    <x v="7"/>
    <s v="Prepared meats"/>
    <n v="1"/>
    <s v="Speedy Express"/>
    <s v="(503) 555-9831"/>
    <n v="9"/>
    <s v="Dodsworth"/>
    <s v="Anne"/>
    <s v="Sales Representative"/>
    <s v="Ms."/>
    <d v="1966-01-27T00:00:00"/>
    <d v="1994-11-15T00:00:00"/>
    <s v="7 Houndstooth Rd."/>
    <s v="London"/>
    <s v=""/>
    <s v="WG2 7LT"/>
    <s v="UK"/>
    <s v="(71) 555-4444"/>
    <n v="452"/>
    <n v="5"/>
    <n v="88.5"/>
  </r>
  <r>
    <n v="10332"/>
    <n v="18"/>
    <n v="50"/>
    <n v="40"/>
    <n v="0.2"/>
    <n v="10332"/>
    <s v="MEREP"/>
    <x v="3"/>
    <d v="1994-11-17T00:00:00"/>
    <d v="1994-12-29T00:00:00"/>
    <d v="1994-11-21T00:00:00"/>
    <n v="4"/>
    <n v="38"/>
    <n v="2"/>
    <n v="52.84"/>
    <s v="Mère Paillarde"/>
    <s v="43 rue St. Laurent"/>
    <s v="Montréal"/>
    <s v="Québec"/>
    <s v="H1J 1C3"/>
    <s v="Canada"/>
    <n v="10332"/>
    <s v="MEREP"/>
    <n v="3"/>
    <d v="1994-11-17T00:00:00"/>
    <d v="1994-12-29T00:00:00"/>
    <n v="4"/>
    <d v="1994-11-21T00:00:00"/>
    <n v="2"/>
    <n v="52.84"/>
    <s v="Mère Paillarde"/>
    <s v="43 rue St. Laurent"/>
    <s v="Montréal"/>
    <s v="Québec"/>
    <s v="H1J 1C3"/>
    <x v="16"/>
    <n v="18"/>
    <x v="59"/>
    <n v="7"/>
    <n v="8"/>
    <s v="16 kg pkg."/>
    <n v="62.5"/>
    <n v="42"/>
    <n v="0"/>
    <n v="0"/>
    <n v="0"/>
    <s v="MEREP"/>
    <s v="Mère Paillarde"/>
    <s v="Jean Fresnière"/>
    <s v="Marketing Assistant"/>
    <s v="43 rue St. Laurent"/>
    <s v="Montréal"/>
    <s v="Québec"/>
    <s v="H1J 1C3"/>
    <s v="Canada"/>
    <s v="(514) 555-8054"/>
    <s v="(514) 555-8055"/>
    <n v="7"/>
    <s v="Pavlova, Ltd."/>
    <s v="Ian Devling"/>
    <s v="Marketing Manager"/>
    <s v="74 Rose St._x000d__x000a_Moonie Ponds"/>
    <s v="Melbourne"/>
    <s v="Victoria"/>
    <s v="3058"/>
    <s v="Australia"/>
    <s v="(03) 444-2343"/>
    <s v="(03) 444-6588"/>
    <n v="8"/>
    <x v="3"/>
    <s v="Seaweed and fish"/>
    <n v="2"/>
    <s v="United Package"/>
    <s v="(503) 555-3199"/>
    <n v="3"/>
    <s v="Leverling"/>
    <s v="Janet"/>
    <s v="Sales Representative"/>
    <s v="Ms."/>
    <d v="1963-08-30T00:00:00"/>
    <d v="1992-04-01T00:00:00"/>
    <s v="722 Moss Bay Blvd."/>
    <s v="Kirkland"/>
    <s v="WA"/>
    <s v="98033"/>
    <s v="USA"/>
    <s v="(206) 555-3412"/>
    <n v="3355"/>
    <n v="2"/>
    <n v="1600"/>
  </r>
  <r>
    <n v="10332"/>
    <n v="42"/>
    <n v="11.2"/>
    <n v="10"/>
    <n v="0.2"/>
    <n v="10332"/>
    <s v="MEREP"/>
    <x v="3"/>
    <d v="1994-11-17T00:00:00"/>
    <d v="1994-12-29T00:00:00"/>
    <d v="1994-11-21T00:00:00"/>
    <n v="4"/>
    <n v="38"/>
    <n v="2"/>
    <n v="52.84"/>
    <s v="Mère Paillarde"/>
    <s v="43 rue St. Laurent"/>
    <s v="Montréal"/>
    <s v="Québec"/>
    <s v="H1J 1C3"/>
    <s v="Canada"/>
    <n v="10332"/>
    <s v="MEREP"/>
    <n v="3"/>
    <d v="1994-11-17T00:00:00"/>
    <d v="1994-12-29T00:00:00"/>
    <n v="4"/>
    <d v="1994-11-21T00:00:00"/>
    <n v="2"/>
    <n v="52.84"/>
    <s v="Mère Paillarde"/>
    <s v="43 rue St. Laurent"/>
    <s v="Montréal"/>
    <s v="Québec"/>
    <s v="H1J 1C3"/>
    <x v="16"/>
    <n v="42"/>
    <x v="2"/>
    <n v="20"/>
    <n v="5"/>
    <s v="32 - 1 kg pkgs."/>
    <n v="14"/>
    <n v="26"/>
    <n v="0"/>
    <n v="0"/>
    <n v="1"/>
    <s v="MEREP"/>
    <s v="Mère Paillarde"/>
    <s v="Jean Fresnière"/>
    <s v="Marketing Assistant"/>
    <s v="43 rue St. Laurent"/>
    <s v="Montréal"/>
    <s v="Québec"/>
    <s v="H1J 1C3"/>
    <s v="Canada"/>
    <s v="(514) 555-8054"/>
    <s v="(514) 555-8055"/>
    <n v="20"/>
    <s v="Leka Trading"/>
    <s v="Chandra Leka"/>
    <s v="Owner"/>
    <s v="471 Serangoon Loop, Suite #402"/>
    <s v="Singapore"/>
    <s v=""/>
    <s v="0512"/>
    <s v="Singapore"/>
    <s v="555-8787"/>
    <s v=""/>
    <n v="5"/>
    <x v="1"/>
    <s v="Breads, crackers, pasta, and cereal"/>
    <n v="2"/>
    <s v="United Package"/>
    <s v="(503) 555-3199"/>
    <n v="3"/>
    <s v="Leverling"/>
    <s v="Janet"/>
    <s v="Sales Representative"/>
    <s v="Ms."/>
    <d v="1963-08-30T00:00:00"/>
    <d v="1992-04-01T00:00:00"/>
    <s v="722 Moss Bay Blvd."/>
    <s v="Kirkland"/>
    <s v="WA"/>
    <s v="98033"/>
    <s v="USA"/>
    <s v="(206) 555-3412"/>
    <n v="3355"/>
    <n v="2"/>
    <n v="89.6"/>
  </r>
  <r>
    <n v="10332"/>
    <n v="47"/>
    <n v="7.6"/>
    <n v="16"/>
    <n v="0.2"/>
    <n v="10332"/>
    <s v="MEREP"/>
    <x v="3"/>
    <d v="1994-11-17T00:00:00"/>
    <d v="1994-12-29T00:00:00"/>
    <d v="1994-11-21T00:00:00"/>
    <n v="4"/>
    <n v="38"/>
    <n v="2"/>
    <n v="52.84"/>
    <s v="Mère Paillarde"/>
    <s v="43 rue St. Laurent"/>
    <s v="Montréal"/>
    <s v="Québec"/>
    <s v="H1J 1C3"/>
    <s v="Canada"/>
    <n v="10332"/>
    <s v="MEREP"/>
    <n v="3"/>
    <d v="1994-11-17T00:00:00"/>
    <d v="1994-12-29T00:00:00"/>
    <n v="4"/>
    <d v="1994-11-21T00:00:00"/>
    <n v="2"/>
    <n v="52.84"/>
    <s v="Mère Paillarde"/>
    <s v="43 rue St. Laurent"/>
    <s v="Montréal"/>
    <s v="Québec"/>
    <s v="H1J 1C3"/>
    <x v="16"/>
    <n v="47"/>
    <x v="69"/>
    <n v="22"/>
    <n v="3"/>
    <s v="10 - 4 oz boxes"/>
    <n v="9.5"/>
    <n v="36"/>
    <n v="0"/>
    <n v="0"/>
    <n v="0"/>
    <s v="MEREP"/>
    <s v="Mère Paillarde"/>
    <s v="Jean Fresnière"/>
    <s v="Marketing Assistant"/>
    <s v="43 rue St. Laurent"/>
    <s v="Montréal"/>
    <s v="Québec"/>
    <s v="H1J 1C3"/>
    <s v="Canada"/>
    <s v="(514) 555-8054"/>
    <s v="(514) 555-8055"/>
    <n v="22"/>
    <s v="Zaanse Snoepfabriek"/>
    <s v="Dirk Luchte"/>
    <s v="Accounting Manager"/>
    <s v="Verkoop_x000d__x000a_Rijnweg 22"/>
    <s v="Zaandam"/>
    <s v=""/>
    <s v="9999 ZZ"/>
    <s v="Netherlands"/>
    <s v="(12345) 1212"/>
    <s v="(12345) 1210"/>
    <n v="3"/>
    <x v="5"/>
    <s v="Desserts, candies, and sweet breads"/>
    <n v="2"/>
    <s v="United Package"/>
    <s v="(503) 555-3199"/>
    <n v="3"/>
    <s v="Leverling"/>
    <s v="Janet"/>
    <s v="Sales Representative"/>
    <s v="Ms."/>
    <d v="1963-08-30T00:00:00"/>
    <d v="1992-04-01T00:00:00"/>
    <s v="722 Moss Bay Blvd."/>
    <s v="Kirkland"/>
    <s v="WA"/>
    <s v="98033"/>
    <s v="USA"/>
    <s v="(206) 555-3412"/>
    <n v="3355"/>
    <n v="2"/>
    <n v="97.28"/>
  </r>
  <r>
    <n v="10333"/>
    <n v="14"/>
    <n v="18.600000000000001"/>
    <n v="10"/>
    <n v="0"/>
    <n v="10333"/>
    <s v="WARTH"/>
    <x v="0"/>
    <d v="1994-11-18T00:00:00"/>
    <d v="1994-12-16T00:00:00"/>
    <d v="1994-11-25T00:00:00"/>
    <n v="7"/>
    <n v="21"/>
    <n v="3"/>
    <n v="0.59"/>
    <s v="Wartian Herkku"/>
    <s v="Torikatu 38"/>
    <s v="Oulu"/>
    <s v=""/>
    <s v="90110"/>
    <s v="Finland"/>
    <n v="10333"/>
    <s v="WARTH"/>
    <n v="5"/>
    <d v="1994-11-18T00:00:00"/>
    <d v="1994-12-16T00:00:00"/>
    <n v="7"/>
    <d v="1994-11-25T00:00:00"/>
    <n v="3"/>
    <n v="0.59"/>
    <s v="Wartian Herkku"/>
    <s v="Torikatu 38"/>
    <s v="Oulu"/>
    <s v=""/>
    <s v="90110"/>
    <x v="10"/>
    <n v="14"/>
    <x v="3"/>
    <n v="6"/>
    <n v="7"/>
    <s v="40 - 100 g pkgs."/>
    <n v="23.25"/>
    <n v="35"/>
    <n v="0"/>
    <n v="0"/>
    <n v="0"/>
    <s v="WARTH"/>
    <s v="Wartian Herkku"/>
    <s v="Pirkko Koskitalo"/>
    <s v="Accounting Manager"/>
    <s v="Torikatu 38"/>
    <s v="Oulu"/>
    <s v=""/>
    <s v="90110"/>
    <s v="Finland"/>
    <s v="981-443655"/>
    <s v="981-443655"/>
    <n v="6"/>
    <s v="Mayumi's"/>
    <s v="Mayumi Ohno"/>
    <s v="Marketing Representative"/>
    <s v="92 Setsuko_x000d__x000a_Chuo-ku"/>
    <s v="Osaka"/>
    <s v=""/>
    <s v="545"/>
    <s v="Japan"/>
    <s v="(06) 431-7877"/>
    <s v=""/>
    <n v="7"/>
    <x v="2"/>
    <s v="Dried fruit and bean curd"/>
    <n v="3"/>
    <s v="Federal Shipping"/>
    <s v="(503) 555-9931"/>
    <n v="5"/>
    <s v="Buchanan"/>
    <s v="Steven"/>
    <s v="Sales Manager"/>
    <s v="Mr."/>
    <d v="1955-03-04T00:00:00"/>
    <d v="1993-10-17T00:00:00"/>
    <s v="14 Garrett Hill"/>
    <s v="London"/>
    <s v=""/>
    <s v="SW1 8JR"/>
    <s v="UK"/>
    <s v="(71) 555-4848"/>
    <n v="3453"/>
    <n v="2"/>
    <n v="186"/>
  </r>
  <r>
    <n v="10333"/>
    <n v="21"/>
    <n v="8"/>
    <n v="10"/>
    <n v="0.1"/>
    <n v="10333"/>
    <s v="WARTH"/>
    <x v="0"/>
    <d v="1994-11-18T00:00:00"/>
    <d v="1994-12-16T00:00:00"/>
    <d v="1994-11-25T00:00:00"/>
    <n v="7"/>
    <n v="21"/>
    <n v="3"/>
    <n v="0.59"/>
    <s v="Wartian Herkku"/>
    <s v="Torikatu 38"/>
    <s v="Oulu"/>
    <s v=""/>
    <s v="90110"/>
    <s v="Finland"/>
    <n v="10333"/>
    <s v="WARTH"/>
    <n v="5"/>
    <d v="1994-11-18T00:00:00"/>
    <d v="1994-12-16T00:00:00"/>
    <n v="7"/>
    <d v="1994-11-25T00:00:00"/>
    <n v="3"/>
    <n v="0.59"/>
    <s v="Wartian Herkku"/>
    <s v="Torikatu 38"/>
    <s v="Oulu"/>
    <s v=""/>
    <s v="90110"/>
    <x v="10"/>
    <n v="21"/>
    <x v="27"/>
    <n v="8"/>
    <n v="3"/>
    <s v="24 pkgs. x 4 pieces"/>
    <n v="10"/>
    <n v="3"/>
    <n v="40"/>
    <n v="5"/>
    <n v="0"/>
    <s v="WARTH"/>
    <s v="Wartian Herkku"/>
    <s v="Pirkko Koskitalo"/>
    <s v="Accounting Manager"/>
    <s v="Torikatu 38"/>
    <s v="Oulu"/>
    <s v=""/>
    <s v="90110"/>
    <s v="Finland"/>
    <s v="981-443655"/>
    <s v="981-443655"/>
    <n v="8"/>
    <s v="Specialty Biscuits, Ltd."/>
    <s v="Peter Wilson"/>
    <s v="Sales Representative"/>
    <s v="29 King's Way"/>
    <s v="Manchester"/>
    <s v=""/>
    <s v="M14 GSD"/>
    <s v="UK"/>
    <s v="(161) 555-4448"/>
    <s v=""/>
    <n v="3"/>
    <x v="5"/>
    <s v="Desserts, candies, and sweet breads"/>
    <n v="3"/>
    <s v="Federal Shipping"/>
    <s v="(503) 555-9931"/>
    <n v="5"/>
    <s v="Buchanan"/>
    <s v="Steven"/>
    <s v="Sales Manager"/>
    <s v="Mr."/>
    <d v="1955-03-04T00:00:00"/>
    <d v="1993-10-17T00:00:00"/>
    <s v="14 Garrett Hill"/>
    <s v="London"/>
    <s v=""/>
    <s v="SW1 8JR"/>
    <s v="UK"/>
    <s v="(71) 555-4848"/>
    <n v="3453"/>
    <n v="2"/>
    <n v="72"/>
  </r>
  <r>
    <n v="10333"/>
    <n v="71"/>
    <n v="17.2"/>
    <n v="40"/>
    <n v="0.1"/>
    <n v="10333"/>
    <s v="WARTH"/>
    <x v="0"/>
    <d v="1994-11-18T00:00:00"/>
    <d v="1994-12-16T00:00:00"/>
    <d v="1994-11-25T00:00:00"/>
    <n v="7"/>
    <n v="21"/>
    <n v="3"/>
    <n v="0.59"/>
    <s v="Wartian Herkku"/>
    <s v="Torikatu 38"/>
    <s v="Oulu"/>
    <s v=""/>
    <s v="90110"/>
    <s v="Finland"/>
    <n v="10333"/>
    <s v="WARTH"/>
    <n v="5"/>
    <d v="1994-11-18T00:00:00"/>
    <d v="1994-12-16T00:00:00"/>
    <n v="7"/>
    <d v="1994-11-25T00:00:00"/>
    <n v="3"/>
    <n v="0.59"/>
    <s v="Wartian Herkku"/>
    <s v="Torikatu 38"/>
    <s v="Oulu"/>
    <s v=""/>
    <s v="90110"/>
    <x v="10"/>
    <n v="71"/>
    <x v="42"/>
    <n v="15"/>
    <n v="4"/>
    <s v="10 - 500 g pkgs."/>
    <n v="21.5"/>
    <n v="26"/>
    <n v="0"/>
    <n v="0"/>
    <n v="0"/>
    <s v="WARTH"/>
    <s v="Wartian Herkku"/>
    <s v="Pirkko Koskitalo"/>
    <s v="Accounting Manager"/>
    <s v="Torikatu 38"/>
    <s v="Oulu"/>
    <s v=""/>
    <s v="90110"/>
    <s v="Finland"/>
    <s v="981-443655"/>
    <s v="981-443655"/>
    <n v="15"/>
    <s v="Norske Meierier"/>
    <s v="Beate Vileid"/>
    <s v="Marketing Manager"/>
    <s v="Hatlevegen 5"/>
    <s v="Sandvika"/>
    <s v=""/>
    <s v="1320"/>
    <s v="Norway"/>
    <s v="(0)2-953010"/>
    <s v=""/>
    <n v="4"/>
    <x v="0"/>
    <s v="Cheeses"/>
    <n v="3"/>
    <s v="Federal Shipping"/>
    <s v="(503) 555-9931"/>
    <n v="5"/>
    <s v="Buchanan"/>
    <s v="Steven"/>
    <s v="Sales Manager"/>
    <s v="Mr."/>
    <d v="1955-03-04T00:00:00"/>
    <d v="1993-10-17T00:00:00"/>
    <s v="14 Garrett Hill"/>
    <s v="London"/>
    <s v=""/>
    <s v="SW1 8JR"/>
    <s v="UK"/>
    <s v="(71) 555-4848"/>
    <n v="3453"/>
    <n v="2"/>
    <n v="619.20000000000005"/>
  </r>
  <r>
    <n v="10334"/>
    <n v="52"/>
    <n v="5.6"/>
    <n v="8"/>
    <n v="0"/>
    <n v="10334"/>
    <s v="VICTE"/>
    <x v="6"/>
    <d v="1994-11-21T00:00:00"/>
    <d v="1994-12-19T00:00:00"/>
    <d v="1994-11-28T00:00:00"/>
    <n v="7"/>
    <n v="21"/>
    <n v="2"/>
    <n v="8.56"/>
    <s v="Victuailles en stock"/>
    <s v="2, rue du Commerce"/>
    <s v="Lyon"/>
    <s v=""/>
    <s v="69004"/>
    <s v="France"/>
    <n v="10334"/>
    <s v="VICTE"/>
    <n v="8"/>
    <d v="1994-11-21T00:00:00"/>
    <d v="1994-12-19T00:00:00"/>
    <n v="7"/>
    <d v="1994-11-28T00:00:00"/>
    <n v="2"/>
    <n v="8.56"/>
    <s v="Victuailles en stock"/>
    <s v="2, rue du Commerce"/>
    <s v="Lyon"/>
    <s v=""/>
    <s v="69004"/>
    <x v="0"/>
    <n v="52"/>
    <x v="65"/>
    <n v="24"/>
    <n v="5"/>
    <s v="16 - 2 kg boxes"/>
    <n v="7"/>
    <n v="38"/>
    <n v="0"/>
    <n v="25"/>
    <n v="0"/>
    <s v="VICTE"/>
    <s v="Victuailles en stock"/>
    <s v="Mary Saveley"/>
    <s v="Sales Agent"/>
    <s v="2, rue du Commerce"/>
    <s v="Lyon"/>
    <s v=""/>
    <s v="69004"/>
    <s v="France"/>
    <s v="78.32.54.86"/>
    <s v="78.32.54.87"/>
    <n v="24"/>
    <s v="G'day, Mate"/>
    <s v="Wendy Mackenzie"/>
    <s v="Sales Representative"/>
    <s v="170 Prince Edward Parade_x000d__x000a_Hunter's Hill"/>
    <s v="Sydney"/>
    <s v="NSW"/>
    <s v="2042"/>
    <s v="Australia"/>
    <s v="(02) 555-5914"/>
    <s v="(02) 555-4873"/>
    <n v="5"/>
    <x v="1"/>
    <s v="Breads, crackers, pasta, and cereal"/>
    <n v="2"/>
    <s v="United Package"/>
    <s v="(503) 555-3199"/>
    <n v="8"/>
    <s v="Callahan"/>
    <s v="Laura"/>
    <s v="Inside Sales Coordinator"/>
    <s v="Ms."/>
    <d v="1958-01-09T00:00:00"/>
    <d v="1994-03-05T00:00:00"/>
    <s v="4726 - 11th Ave. N.E."/>
    <s v="Seattle"/>
    <s v="WA"/>
    <s v="98105"/>
    <s v="USA"/>
    <s v="(206) 555-1189"/>
    <n v="2344"/>
    <n v="2"/>
    <n v="44.8"/>
  </r>
  <r>
    <n v="10334"/>
    <n v="68"/>
    <n v="10"/>
    <n v="10"/>
    <n v="0"/>
    <n v="10334"/>
    <s v="VICTE"/>
    <x v="6"/>
    <d v="1994-11-21T00:00:00"/>
    <d v="1994-12-19T00:00:00"/>
    <d v="1994-11-28T00:00:00"/>
    <n v="7"/>
    <n v="21"/>
    <n v="2"/>
    <n v="8.56"/>
    <s v="Victuailles en stock"/>
    <s v="2, rue du Commerce"/>
    <s v="Lyon"/>
    <s v=""/>
    <s v="69004"/>
    <s v="France"/>
    <n v="10334"/>
    <s v="VICTE"/>
    <n v="8"/>
    <d v="1994-11-21T00:00:00"/>
    <d v="1994-12-19T00:00:00"/>
    <n v="7"/>
    <d v="1994-11-28T00:00:00"/>
    <n v="2"/>
    <n v="8.56"/>
    <s v="Victuailles en stock"/>
    <s v="2, rue du Commerce"/>
    <s v="Lyon"/>
    <s v=""/>
    <s v="69004"/>
    <x v="0"/>
    <n v="68"/>
    <x v="56"/>
    <n v="8"/>
    <n v="3"/>
    <s v="10 boxes x 8 pieces"/>
    <n v="12.5"/>
    <n v="6"/>
    <n v="10"/>
    <n v="15"/>
    <n v="0"/>
    <s v="VICTE"/>
    <s v="Victuailles en stock"/>
    <s v="Mary Saveley"/>
    <s v="Sales Agent"/>
    <s v="2, rue du Commerce"/>
    <s v="Lyon"/>
    <s v=""/>
    <s v="69004"/>
    <s v="France"/>
    <s v="78.32.54.86"/>
    <s v="78.32.54.87"/>
    <n v="8"/>
    <s v="Specialty Biscuits, Ltd."/>
    <s v="Peter Wilson"/>
    <s v="Sales Representative"/>
    <s v="29 King's Way"/>
    <s v="Manchester"/>
    <s v=""/>
    <s v="M14 GSD"/>
    <s v="UK"/>
    <s v="(161) 555-4448"/>
    <s v=""/>
    <n v="3"/>
    <x v="5"/>
    <s v="Desserts, candies, and sweet breads"/>
    <n v="2"/>
    <s v="United Package"/>
    <s v="(503) 555-3199"/>
    <n v="8"/>
    <s v="Callahan"/>
    <s v="Laura"/>
    <s v="Inside Sales Coordinator"/>
    <s v="Ms."/>
    <d v="1958-01-09T00:00:00"/>
    <d v="1994-03-05T00:00:00"/>
    <s v="4726 - 11th Ave. N.E."/>
    <s v="Seattle"/>
    <s v="WA"/>
    <s v="98105"/>
    <s v="USA"/>
    <s v="(206) 555-1189"/>
    <n v="2344"/>
    <n v="2"/>
    <n v="100"/>
  </r>
  <r>
    <n v="10335"/>
    <n v="2"/>
    <n v="15.2"/>
    <n v="7"/>
    <n v="0.2"/>
    <n v="10335"/>
    <s v="HUNGO"/>
    <x v="8"/>
    <d v="1994-11-22T00:00:00"/>
    <d v="1994-12-20T00:00:00"/>
    <d v="1994-11-24T00:00:00"/>
    <n v="2"/>
    <n v="26"/>
    <n v="2"/>
    <n v="42.11"/>
    <s v="Hungry Owl All-Night Grocers"/>
    <s v="8 Johnstown Road"/>
    <s v="Cork"/>
    <s v="Co. Cork"/>
    <s v=""/>
    <s v="Ireland"/>
    <n v="10335"/>
    <s v="HUNGO"/>
    <n v="7"/>
    <d v="1994-11-22T00:00:00"/>
    <d v="1994-12-20T00:00:00"/>
    <n v="2"/>
    <d v="1994-11-24T00:00:00"/>
    <n v="2"/>
    <n v="42.11"/>
    <s v="Hungry Owl All-Night Grocers"/>
    <s v="8 Johnstown Road"/>
    <s v="Cork"/>
    <s v="Co. Cork"/>
    <s v=""/>
    <x v="14"/>
    <n v="2"/>
    <x v="18"/>
    <n v="1"/>
    <n v="1"/>
    <s v="24 - 12 oz bottles"/>
    <n v="19"/>
    <n v="17"/>
    <n v="40"/>
    <n v="25"/>
    <n v="0"/>
    <s v="HUNGO"/>
    <s v="Hungry Owl All-Night Grocers"/>
    <s v="Patricia McKenna"/>
    <s v="Sales Associate"/>
    <s v="8 Johnstown Road"/>
    <s v="Cork"/>
    <s v="Co. Cork"/>
    <s v=""/>
    <s v="Ireland"/>
    <s v="2967 542"/>
    <s v="2967 3333"/>
    <n v="1"/>
    <s v="Exotic Liquids"/>
    <s v="Charlotte Cooper"/>
    <s v="Purchasing Manager"/>
    <s v="49 Gilbert St."/>
    <s v="London"/>
    <s v=""/>
    <s v="EC1 4SD"/>
    <s v="UK"/>
    <s v="(171) 555-2222"/>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85.11999999999999"/>
  </r>
  <r>
    <n v="10335"/>
    <n v="31"/>
    <n v="10"/>
    <n v="25"/>
    <n v="0.2"/>
    <n v="10335"/>
    <s v="HUNGO"/>
    <x v="8"/>
    <d v="1994-11-22T00:00:00"/>
    <d v="1994-12-20T00:00:00"/>
    <d v="1994-11-24T00:00:00"/>
    <n v="2"/>
    <n v="26"/>
    <n v="2"/>
    <n v="42.11"/>
    <s v="Hungry Owl All-Night Grocers"/>
    <s v="8 Johnstown Road"/>
    <s v="Cork"/>
    <s v="Co. Cork"/>
    <s v=""/>
    <s v="Ireland"/>
    <n v="10335"/>
    <s v="HUNGO"/>
    <n v="7"/>
    <d v="1994-11-22T00:00:00"/>
    <d v="1994-12-20T00:00:00"/>
    <n v="2"/>
    <d v="1994-11-24T00:00:00"/>
    <n v="2"/>
    <n v="42.11"/>
    <s v="Hungry Owl All-Night Grocers"/>
    <s v="8 Johnstown Road"/>
    <s v="Cork"/>
    <s v="Co. Cork"/>
    <s v=""/>
    <x v="14"/>
    <n v="31"/>
    <x v="12"/>
    <n v="14"/>
    <n v="4"/>
    <s v="12 - 100 g pkgs"/>
    <n v="12.5"/>
    <n v="0"/>
    <n v="70"/>
    <n v="20"/>
    <n v="0"/>
    <s v="HUNGO"/>
    <s v="Hungry Owl All-Night Grocers"/>
    <s v="Patricia McKenna"/>
    <s v="Sales Associate"/>
    <s v="8 Johnstown Road"/>
    <s v="Cork"/>
    <s v="Co. Cork"/>
    <s v=""/>
    <s v="Ireland"/>
    <s v="2967 542"/>
    <s v="2967 3333"/>
    <n v="14"/>
    <s v="Formaggi Fortini s.r.l."/>
    <s v="Elio Rossi"/>
    <s v="Sales Representative"/>
    <s v="Viale Dante, 75"/>
    <s v="Ravenna"/>
    <s v=""/>
    <s v="48100"/>
    <s v="Italy"/>
    <s v="(0544) 60323"/>
    <s v="(0544) 60603"/>
    <n v="4"/>
    <x v="0"/>
    <s v="Cheeses"/>
    <n v="2"/>
    <s v="United Package"/>
    <s v="(503) 555-3199"/>
    <n v="7"/>
    <s v="King"/>
    <s v="Robert"/>
    <s v="Sales Representative"/>
    <s v="Mr."/>
    <d v="1960-05-29T00:00:00"/>
    <d v="1994-01-02T00:00:00"/>
    <s v="Edgeham Hollow_x000d__x000a_Winchester Way"/>
    <s v="London"/>
    <s v=""/>
    <s v="RG1 9SP"/>
    <s v="UK"/>
    <s v="(71) 555-5598"/>
    <n v="465"/>
    <n v="5"/>
    <n v="200"/>
  </r>
  <r>
    <n v="10335"/>
    <n v="32"/>
    <n v="25.6"/>
    <n v="6"/>
    <n v="0.2"/>
    <n v="10335"/>
    <s v="HUNGO"/>
    <x v="8"/>
    <d v="1994-11-22T00:00:00"/>
    <d v="1994-12-20T00:00:00"/>
    <d v="1994-11-24T00:00:00"/>
    <n v="2"/>
    <n v="26"/>
    <n v="2"/>
    <n v="42.11"/>
    <s v="Hungry Owl All-Night Grocers"/>
    <s v="8 Johnstown Road"/>
    <s v="Cork"/>
    <s v="Co. Cork"/>
    <s v=""/>
    <s v="Ireland"/>
    <n v="10335"/>
    <s v="HUNGO"/>
    <n v="7"/>
    <d v="1994-11-22T00:00:00"/>
    <d v="1994-12-20T00:00:00"/>
    <n v="2"/>
    <d v="1994-11-24T00:00:00"/>
    <n v="2"/>
    <n v="42.11"/>
    <s v="Hungry Owl All-Night Grocers"/>
    <s v="8 Johnstown Road"/>
    <s v="Cork"/>
    <s v="Co. Cork"/>
    <s v=""/>
    <x v="14"/>
    <n v="32"/>
    <x v="26"/>
    <n v="14"/>
    <n v="4"/>
    <s v="24 - 200 g pkgs."/>
    <n v="32"/>
    <n v="9"/>
    <n v="40"/>
    <n v="25"/>
    <n v="0"/>
    <s v="HUNGO"/>
    <s v="Hungry Owl All-Night Grocers"/>
    <s v="Patricia McKenna"/>
    <s v="Sales Associate"/>
    <s v="8 Johnstown Road"/>
    <s v="Cork"/>
    <s v="Co. Cork"/>
    <s v=""/>
    <s v="Ireland"/>
    <s v="2967 542"/>
    <s v="2967 3333"/>
    <n v="14"/>
    <s v="Formaggi Fortini s.r.l."/>
    <s v="Elio Rossi"/>
    <s v="Sales Representative"/>
    <s v="Viale Dante, 75"/>
    <s v="Ravenna"/>
    <s v=""/>
    <s v="48100"/>
    <s v="Italy"/>
    <s v="(0544) 60323"/>
    <s v="(0544) 60603"/>
    <n v="4"/>
    <x v="0"/>
    <s v="Cheeses"/>
    <n v="2"/>
    <s v="United Package"/>
    <s v="(503) 555-3199"/>
    <n v="7"/>
    <s v="King"/>
    <s v="Robert"/>
    <s v="Sales Representative"/>
    <s v="Mr."/>
    <d v="1960-05-29T00:00:00"/>
    <d v="1994-01-02T00:00:00"/>
    <s v="Edgeham Hollow_x000d__x000a_Winchester Way"/>
    <s v="London"/>
    <s v=""/>
    <s v="RG1 9SP"/>
    <s v="UK"/>
    <s v="(71) 555-5598"/>
    <n v="465"/>
    <n v="5"/>
    <n v="122.88000000000002"/>
  </r>
  <r>
    <n v="10335"/>
    <n v="51"/>
    <n v="42.4"/>
    <n v="48"/>
    <n v="0.2"/>
    <n v="10335"/>
    <s v="HUNGO"/>
    <x v="8"/>
    <d v="1994-11-22T00:00:00"/>
    <d v="1994-12-20T00:00:00"/>
    <d v="1994-11-24T00:00:00"/>
    <n v="2"/>
    <n v="26"/>
    <n v="2"/>
    <n v="42.11"/>
    <s v="Hungry Owl All-Night Grocers"/>
    <s v="8 Johnstown Road"/>
    <s v="Cork"/>
    <s v="Co. Cork"/>
    <s v=""/>
    <s v="Ireland"/>
    <n v="10335"/>
    <s v="HUNGO"/>
    <n v="7"/>
    <d v="1994-11-22T00:00:00"/>
    <d v="1994-12-20T00:00:00"/>
    <n v="2"/>
    <d v="1994-11-24T00:00:00"/>
    <n v="2"/>
    <n v="42.11"/>
    <s v="Hungry Owl All-Night Grocers"/>
    <s v="8 Johnstown Road"/>
    <s v="Cork"/>
    <s v="Co. Cork"/>
    <s v=""/>
    <x v="14"/>
    <n v="51"/>
    <x v="4"/>
    <n v="24"/>
    <n v="7"/>
    <s v="50 - 300 g pkgs."/>
    <n v="53"/>
    <n v="20"/>
    <n v="0"/>
    <n v="10"/>
    <n v="0"/>
    <s v="HUNGO"/>
    <s v="Hungry Owl All-Night Grocers"/>
    <s v="Patricia McKenna"/>
    <s v="Sales Associate"/>
    <s v="8 Johnstown Road"/>
    <s v="Cork"/>
    <s v="Co. Cork"/>
    <s v=""/>
    <s v="Ireland"/>
    <s v="2967 542"/>
    <s v="2967 3333"/>
    <n v="24"/>
    <s v="G'day, Mate"/>
    <s v="Wendy Mackenzie"/>
    <s v="Sales Representative"/>
    <s v="170 Prince Edward Parade_x000d__x000a_Hunter's Hill"/>
    <s v="Sydney"/>
    <s v="NSW"/>
    <s v="2042"/>
    <s v="Australia"/>
    <s v="(02) 555-5914"/>
    <s v="(02) 555-4873"/>
    <n v="7"/>
    <x v="2"/>
    <s v="Dried fruit and bean curd"/>
    <n v="2"/>
    <s v="United Package"/>
    <s v="(503) 555-3199"/>
    <n v="7"/>
    <s v="King"/>
    <s v="Robert"/>
    <s v="Sales Representative"/>
    <s v="Mr."/>
    <d v="1960-05-29T00:00:00"/>
    <d v="1994-01-02T00:00:00"/>
    <s v="Edgeham Hollow_x000d__x000a_Winchester Way"/>
    <s v="London"/>
    <s v=""/>
    <s v="RG1 9SP"/>
    <s v="UK"/>
    <s v="(71) 555-5598"/>
    <n v="465"/>
    <n v="5"/>
    <n v="1628.1599999999999"/>
  </r>
  <r>
    <n v="10336"/>
    <n v="4"/>
    <n v="17.600000000000001"/>
    <n v="18"/>
    <n v="0.1"/>
    <n v="10336"/>
    <s v="PRINI"/>
    <x v="8"/>
    <d v="1994-11-23T00:00:00"/>
    <d v="1994-12-21T00:00:00"/>
    <d v="1994-11-25T00:00:00"/>
    <n v="2"/>
    <n v="26"/>
    <n v="2"/>
    <n v="15.51"/>
    <s v="Princesa Isabel Vinhos"/>
    <s v="Estrada da saúde n. 58"/>
    <s v="Lisboa"/>
    <s v=""/>
    <s v="1756"/>
    <s v="Portugal"/>
    <n v="10336"/>
    <s v="PRINI"/>
    <n v="7"/>
    <d v="1994-11-23T00:00:00"/>
    <d v="1994-12-21T00:00:00"/>
    <n v="2"/>
    <d v="1994-11-25T00:00:00"/>
    <n v="2"/>
    <n v="15.51"/>
    <s v="Princesa Isabel Vinhos"/>
    <s v="Estrada da saúde n. 58"/>
    <s v="Lisboa"/>
    <s v=""/>
    <s v="1756"/>
    <x v="15"/>
    <n v="4"/>
    <x v="62"/>
    <n v="2"/>
    <n v="2"/>
    <s v="48 - 6 oz jars"/>
    <n v="22"/>
    <n v="53"/>
    <n v="0"/>
    <n v="0"/>
    <n v="0"/>
    <s v="PRINI"/>
    <s v="Princesa Isabel Vinhos"/>
    <s v="Isabel de Castro"/>
    <s v="Sales Representative"/>
    <s v="Estrada da saúde n. 58"/>
    <s v="Lisboa"/>
    <s v=""/>
    <s v="1756"/>
    <s v="Portugal"/>
    <s v="(1) 356-5634"/>
    <s v=""/>
    <n v="2"/>
    <s v="New Orleans Cajun Delights"/>
    <s v="Shelley Burke"/>
    <s v="Order Administrator"/>
    <s v="P.O. Box 78934"/>
    <s v="New Orleans"/>
    <s v="LA"/>
    <s v="70117"/>
    <s v="USA"/>
    <s v="(100) 555-4822"/>
    <s v=""/>
    <n v="2"/>
    <x v="4"/>
    <s v="Sweet and savory sauces, relishes, spreads, and seasonings"/>
    <n v="2"/>
    <s v="United Package"/>
    <s v="(503) 555-3199"/>
    <n v="7"/>
    <s v="King"/>
    <s v="Robert"/>
    <s v="Sales Representative"/>
    <s v="Mr."/>
    <d v="1960-05-29T00:00:00"/>
    <d v="1994-01-02T00:00:00"/>
    <s v="Edgeham Hollow_x000d__x000a_Winchester Way"/>
    <s v="London"/>
    <s v=""/>
    <s v="RG1 9SP"/>
    <s v="UK"/>
    <s v="(71) 555-5598"/>
    <n v="465"/>
    <n v="5"/>
    <n v="285.12"/>
  </r>
  <r>
    <n v="10337"/>
    <n v="23"/>
    <n v="7.2"/>
    <n v="40"/>
    <n v="0"/>
    <n v="10337"/>
    <s v="FRANK"/>
    <x v="2"/>
    <d v="1994-11-24T00:00:00"/>
    <d v="1994-12-22T00:00:00"/>
    <d v="1994-11-29T00:00:00"/>
    <n v="5"/>
    <n v="23"/>
    <n v="3"/>
    <n v="108.26"/>
    <s v="Frankenversand"/>
    <s v="Berliner Platz 43"/>
    <s v="München"/>
    <s v=""/>
    <s v="80805"/>
    <s v="Germany"/>
    <n v="10337"/>
    <s v="FRANK"/>
    <n v="4"/>
    <d v="1994-11-24T00:00:00"/>
    <d v="1994-12-22T00:00:00"/>
    <n v="5"/>
    <d v="1994-11-29T00:00:00"/>
    <n v="3"/>
    <n v="108.26"/>
    <s v="Frankenversand"/>
    <s v="Berliner Platz 43"/>
    <s v="München"/>
    <s v=""/>
    <s v="80805"/>
    <x v="1"/>
    <n v="23"/>
    <x v="70"/>
    <n v="9"/>
    <n v="5"/>
    <s v="12 - 250 g pkgs."/>
    <n v="9"/>
    <n v="61"/>
    <n v="0"/>
    <n v="25"/>
    <n v="0"/>
    <s v="FRANK"/>
    <s v="Frankenversand"/>
    <s v="Peter Franken"/>
    <s v="Marketing Manager"/>
    <s v="Berliner Platz 43"/>
    <s v="München"/>
    <s v=""/>
    <s v="80805"/>
    <s v="Germany"/>
    <s v="089-0877310"/>
    <s v="089-0877451"/>
    <n v="9"/>
    <s v="PB Knäckebröd AB"/>
    <s v="Lars Peterson"/>
    <s v="Sales Agent"/>
    <s v="Kaloadagatan 13"/>
    <s v="Göteborg"/>
    <s v=""/>
    <s v="S-345 67"/>
    <s v="Sweden "/>
    <s v="031-987 65 43"/>
    <s v="031-987 65 91"/>
    <n v="5"/>
    <x v="1"/>
    <s v="Breads, crackers, pasta, and cereal"/>
    <n v="3"/>
    <s v="Federal Shipping"/>
    <s v="(503) 555-9931"/>
    <n v="4"/>
    <s v="Peacock"/>
    <s v="Margaret"/>
    <s v="Sales Representative"/>
    <s v="Mrs."/>
    <d v="1937-09-19T00:00:00"/>
    <d v="1993-05-03T00:00:00"/>
    <s v="4110 Old Redmond Rd."/>
    <s v="Redmond"/>
    <s v="WA"/>
    <s v="98052"/>
    <s v="USA"/>
    <s v="(206) 555-8122"/>
    <n v="5176"/>
    <n v="2"/>
    <n v="288"/>
  </r>
  <r>
    <n v="10337"/>
    <n v="26"/>
    <n v="24.9"/>
    <n v="24"/>
    <n v="0"/>
    <n v="10337"/>
    <s v="FRANK"/>
    <x v="2"/>
    <d v="1994-11-24T00:00:00"/>
    <d v="1994-12-22T00:00:00"/>
    <d v="1994-11-29T00:00:00"/>
    <n v="5"/>
    <n v="23"/>
    <n v="3"/>
    <n v="108.26"/>
    <s v="Frankenversand"/>
    <s v="Berliner Platz 43"/>
    <s v="München"/>
    <s v=""/>
    <s v="80805"/>
    <s v="Germany"/>
    <n v="10337"/>
    <s v="FRANK"/>
    <n v="4"/>
    <d v="1994-11-24T00:00:00"/>
    <d v="1994-12-22T00:00:00"/>
    <n v="5"/>
    <d v="1994-11-29T00:00:00"/>
    <n v="3"/>
    <n v="108.26"/>
    <s v="Frankenversand"/>
    <s v="Berliner Platz 43"/>
    <s v="München"/>
    <s v=""/>
    <s v="80805"/>
    <x v="1"/>
    <n v="26"/>
    <x v="68"/>
    <n v="11"/>
    <n v="3"/>
    <s v="100 - 250 g bags"/>
    <n v="31.23"/>
    <n v="15"/>
    <n v="0"/>
    <n v="0"/>
    <n v="0"/>
    <s v="FRANK"/>
    <s v="Frankenversand"/>
    <s v="Peter Franken"/>
    <s v="Marketing Manager"/>
    <s v="Berliner Platz 43"/>
    <s v="München"/>
    <s v=""/>
    <s v="80805"/>
    <s v="Germany"/>
    <s v="089-0877310"/>
    <s v="089-0877451"/>
    <n v="11"/>
    <s v="Heli Süßwaren GmbH &amp; Co. KG"/>
    <s v="Petra Winkler"/>
    <s v="Sales Manager"/>
    <s v="Tiergartenstraße 5"/>
    <s v="Berlin"/>
    <s v=""/>
    <s v="10785"/>
    <s v="Germany"/>
    <s v="(010) 9984510"/>
    <s v=""/>
    <n v="3"/>
    <x v="5"/>
    <s v="Desserts, candies, and sweet breads"/>
    <n v="3"/>
    <s v="Federal Shipping"/>
    <s v="(503) 555-9931"/>
    <n v="4"/>
    <s v="Peacock"/>
    <s v="Margaret"/>
    <s v="Sales Representative"/>
    <s v="Mrs."/>
    <d v="1937-09-19T00:00:00"/>
    <d v="1993-05-03T00:00:00"/>
    <s v="4110 Old Redmond Rd."/>
    <s v="Redmond"/>
    <s v="WA"/>
    <s v="98052"/>
    <s v="USA"/>
    <s v="(206) 555-8122"/>
    <n v="5176"/>
    <n v="2"/>
    <n v="597.59999999999991"/>
  </r>
  <r>
    <n v="10337"/>
    <n v="36"/>
    <n v="15.2"/>
    <n v="20"/>
    <n v="0"/>
    <n v="10337"/>
    <s v="FRANK"/>
    <x v="2"/>
    <d v="1994-11-24T00:00:00"/>
    <d v="1994-12-22T00:00:00"/>
    <d v="1994-11-29T00:00:00"/>
    <n v="5"/>
    <n v="23"/>
    <n v="3"/>
    <n v="108.26"/>
    <s v="Frankenversand"/>
    <s v="Berliner Platz 43"/>
    <s v="München"/>
    <s v=""/>
    <s v="80805"/>
    <s v="Germany"/>
    <n v="10337"/>
    <s v="FRANK"/>
    <n v="4"/>
    <d v="1994-11-24T00:00:00"/>
    <d v="1994-12-22T00:00:00"/>
    <n v="5"/>
    <d v="1994-11-29T00:00:00"/>
    <n v="3"/>
    <n v="108.26"/>
    <s v="Frankenversand"/>
    <s v="Berliner Platz 43"/>
    <s v="München"/>
    <s v=""/>
    <s v="80805"/>
    <x v="1"/>
    <n v="36"/>
    <x v="20"/>
    <n v="17"/>
    <n v="8"/>
    <s v="24 - 250 g  jars"/>
    <n v="19"/>
    <n v="112"/>
    <n v="0"/>
    <n v="20"/>
    <n v="0"/>
    <s v="FRANK"/>
    <s v="Frankenversand"/>
    <s v="Peter Franken"/>
    <s v="Marketing Manager"/>
    <s v="Berliner Platz 43"/>
    <s v="München"/>
    <s v=""/>
    <s v="80805"/>
    <s v="Germany"/>
    <s v="089-0877310"/>
    <s v="089-0877451"/>
    <n v="17"/>
    <s v="Svensk Sjöföda AB"/>
    <s v="Michael Björn"/>
    <s v="Sales Representative"/>
    <s v="Brovallavägen 231"/>
    <s v="Stockholm"/>
    <s v=""/>
    <s v="S-123 45"/>
    <s v="Sweden"/>
    <s v="08-123 45 67"/>
    <s v=""/>
    <n v="8"/>
    <x v="3"/>
    <s v="Seaweed and fish"/>
    <n v="3"/>
    <s v="Federal Shipping"/>
    <s v="(503) 555-9931"/>
    <n v="4"/>
    <s v="Peacock"/>
    <s v="Margaret"/>
    <s v="Sales Representative"/>
    <s v="Mrs."/>
    <d v="1937-09-19T00:00:00"/>
    <d v="1993-05-03T00:00:00"/>
    <s v="4110 Old Redmond Rd."/>
    <s v="Redmond"/>
    <s v="WA"/>
    <s v="98052"/>
    <s v="USA"/>
    <s v="(206) 555-8122"/>
    <n v="5176"/>
    <n v="2"/>
    <n v="304"/>
  </r>
  <r>
    <n v="10337"/>
    <n v="37"/>
    <n v="20.8"/>
    <n v="28"/>
    <n v="0"/>
    <n v="10337"/>
    <s v="FRANK"/>
    <x v="2"/>
    <d v="1994-11-24T00:00:00"/>
    <d v="1994-12-22T00:00:00"/>
    <d v="1994-11-29T00:00:00"/>
    <n v="5"/>
    <n v="23"/>
    <n v="3"/>
    <n v="108.26"/>
    <s v="Frankenversand"/>
    <s v="Berliner Platz 43"/>
    <s v="München"/>
    <s v=""/>
    <s v="80805"/>
    <s v="Germany"/>
    <n v="10337"/>
    <s v="FRANK"/>
    <n v="4"/>
    <d v="1994-11-24T00:00:00"/>
    <d v="1994-12-22T00:00:00"/>
    <n v="5"/>
    <d v="1994-11-29T00:00:00"/>
    <n v="3"/>
    <n v="108.26"/>
    <s v="Frankenversand"/>
    <s v="Berliner Platz 43"/>
    <s v="München"/>
    <s v=""/>
    <s v="80805"/>
    <x v="1"/>
    <n v="37"/>
    <x v="28"/>
    <n v="17"/>
    <n v="8"/>
    <s v="12 - 500 g pkgs."/>
    <n v="26"/>
    <n v="11"/>
    <n v="50"/>
    <n v="25"/>
    <n v="0"/>
    <s v="FRANK"/>
    <s v="Frankenversand"/>
    <s v="Peter Franken"/>
    <s v="Marketing Manager"/>
    <s v="Berliner Platz 43"/>
    <s v="München"/>
    <s v=""/>
    <s v="80805"/>
    <s v="Germany"/>
    <s v="089-0877310"/>
    <s v="089-0877451"/>
    <n v="17"/>
    <s v="Svensk Sjöföda AB"/>
    <s v="Michael Björn"/>
    <s v="Sales Representative"/>
    <s v="Brovallavägen 231"/>
    <s v="Stockholm"/>
    <s v=""/>
    <s v="S-123 45"/>
    <s v="Sweden"/>
    <s v="08-123 45 67"/>
    <s v=""/>
    <n v="8"/>
    <x v="3"/>
    <s v="Seaweed and fish"/>
    <n v="3"/>
    <s v="Federal Shipping"/>
    <s v="(503) 555-9931"/>
    <n v="4"/>
    <s v="Peacock"/>
    <s v="Margaret"/>
    <s v="Sales Representative"/>
    <s v="Mrs."/>
    <d v="1937-09-19T00:00:00"/>
    <d v="1993-05-03T00:00:00"/>
    <s v="4110 Old Redmond Rd."/>
    <s v="Redmond"/>
    <s v="WA"/>
    <s v="98052"/>
    <s v="USA"/>
    <s v="(206) 555-8122"/>
    <n v="5176"/>
    <n v="2"/>
    <n v="582.4"/>
  </r>
  <r>
    <n v="10337"/>
    <n v="72"/>
    <n v="27.8"/>
    <n v="25"/>
    <n v="0"/>
    <n v="10337"/>
    <s v="FRANK"/>
    <x v="2"/>
    <d v="1994-11-24T00:00:00"/>
    <d v="1994-12-22T00:00:00"/>
    <d v="1994-11-29T00:00:00"/>
    <n v="5"/>
    <n v="23"/>
    <n v="3"/>
    <n v="108.26"/>
    <s v="Frankenversand"/>
    <s v="Berliner Platz 43"/>
    <s v="München"/>
    <s v=""/>
    <s v="80805"/>
    <s v="Germany"/>
    <n v="10337"/>
    <s v="FRANK"/>
    <n v="4"/>
    <d v="1994-11-24T00:00:00"/>
    <d v="1994-12-22T00:00:00"/>
    <n v="5"/>
    <d v="1994-11-29T00:00:00"/>
    <n v="3"/>
    <n v="108.26"/>
    <s v="Frankenversand"/>
    <s v="Berliner Platz 43"/>
    <s v="München"/>
    <s v=""/>
    <s v="80805"/>
    <x v="1"/>
    <n v="72"/>
    <x v="1"/>
    <n v="14"/>
    <n v="4"/>
    <s v="24 - 200 g pkgs."/>
    <n v="34.799999999999997"/>
    <n v="14"/>
    <n v="0"/>
    <n v="0"/>
    <n v="0"/>
    <s v="FRANK"/>
    <s v="Frankenversand"/>
    <s v="Peter Franken"/>
    <s v="Marketing Manager"/>
    <s v="Berliner Platz 43"/>
    <s v="München"/>
    <s v=""/>
    <s v="80805"/>
    <s v="Germany"/>
    <s v="089-0877310"/>
    <s v="089-0877451"/>
    <n v="14"/>
    <s v="Formaggi Fortini s.r.l."/>
    <s v="Elio Rossi"/>
    <s v="Sales Representative"/>
    <s v="Viale Dante, 75"/>
    <s v="Ravenna"/>
    <s v=""/>
    <s v="48100"/>
    <s v="Italy"/>
    <s v="(0544) 60323"/>
    <s v="(0544) 60603"/>
    <n v="4"/>
    <x v="0"/>
    <s v="Cheeses"/>
    <n v="3"/>
    <s v="Federal Shipping"/>
    <s v="(503) 555-9931"/>
    <n v="4"/>
    <s v="Peacock"/>
    <s v="Margaret"/>
    <s v="Sales Representative"/>
    <s v="Mrs."/>
    <d v="1937-09-19T00:00:00"/>
    <d v="1993-05-03T00:00:00"/>
    <s v="4110 Old Redmond Rd."/>
    <s v="Redmond"/>
    <s v="WA"/>
    <s v="98052"/>
    <s v="USA"/>
    <s v="(206) 555-8122"/>
    <n v="5176"/>
    <n v="2"/>
    <n v="695"/>
  </r>
  <r>
    <n v="10338"/>
    <n v="17"/>
    <n v="31.2"/>
    <n v="20"/>
    <n v="0"/>
    <n v="10338"/>
    <s v="OLDWO"/>
    <x v="2"/>
    <d v="1994-11-25T00:00:00"/>
    <d v="1994-12-23T00:00:00"/>
    <d v="1994-11-29T00:00:00"/>
    <n v="4"/>
    <n v="24"/>
    <n v="3"/>
    <n v="84.21"/>
    <s v="Old World Delicatessen"/>
    <s v="2743 Bering St."/>
    <s v="Anchorage"/>
    <s v="AK"/>
    <s v="99508"/>
    <s v="USA"/>
    <n v="10338"/>
    <s v="OLDWO"/>
    <n v="4"/>
    <d v="1994-11-25T00:00:00"/>
    <d v="1994-12-23T00:00:00"/>
    <n v="4"/>
    <d v="1994-11-29T00:00:00"/>
    <n v="3"/>
    <n v="84.21"/>
    <s v="Old World Delicatessen"/>
    <s v="2743 Bering St."/>
    <s v="Anchorage"/>
    <s v="AK"/>
    <s v="99508"/>
    <x v="8"/>
    <n v="17"/>
    <x v="35"/>
    <n v="7"/>
    <n v="6"/>
    <s v="20 - 1 kg tins"/>
    <n v="39"/>
    <n v="0"/>
    <n v="0"/>
    <n v="0"/>
    <n v="1"/>
    <s v="OLDWO"/>
    <s v="Old World Delicatessen"/>
    <s v="Rene Phillips"/>
    <s v="Sales Representative"/>
    <s v="2743 Bering St."/>
    <s v="Anchorage"/>
    <s v="AK"/>
    <s v="99508"/>
    <s v="USA"/>
    <s v="(907) 555-7584"/>
    <s v="(907) 555-2880"/>
    <n v="7"/>
    <s v="Pavlova, Ltd."/>
    <s v="Ian Devling"/>
    <s v="Marketing Manager"/>
    <s v="74 Rose St._x000d__x000a_Moonie Ponds"/>
    <s v="Melbourne"/>
    <s v="Victoria"/>
    <s v="3058"/>
    <s v="Australia"/>
    <s v="(03) 444-2343"/>
    <s v="(03) 444-6588"/>
    <n v="6"/>
    <x v="7"/>
    <s v="Prepared meats"/>
    <n v="3"/>
    <s v="Federal Shipping"/>
    <s v="(503) 555-9931"/>
    <n v="4"/>
    <s v="Peacock"/>
    <s v="Margaret"/>
    <s v="Sales Representative"/>
    <s v="Mrs."/>
    <d v="1937-09-19T00:00:00"/>
    <d v="1993-05-03T00:00:00"/>
    <s v="4110 Old Redmond Rd."/>
    <s v="Redmond"/>
    <s v="WA"/>
    <s v="98052"/>
    <s v="USA"/>
    <s v="(206) 555-8122"/>
    <n v="5176"/>
    <n v="2"/>
    <n v="624"/>
  </r>
  <r>
    <n v="10338"/>
    <n v="30"/>
    <n v="20.7"/>
    <n v="15"/>
    <n v="0"/>
    <n v="10338"/>
    <s v="OLDWO"/>
    <x v="2"/>
    <d v="1994-11-25T00:00:00"/>
    <d v="1994-12-23T00:00:00"/>
    <d v="1994-11-29T00:00:00"/>
    <n v="4"/>
    <n v="24"/>
    <n v="3"/>
    <n v="84.21"/>
    <s v="Old World Delicatessen"/>
    <s v="2743 Bering St."/>
    <s v="Anchorage"/>
    <s v="AK"/>
    <s v="99508"/>
    <s v="USA"/>
    <n v="10338"/>
    <s v="OLDWO"/>
    <n v="4"/>
    <d v="1994-11-25T00:00:00"/>
    <d v="1994-12-23T00:00:00"/>
    <n v="4"/>
    <d v="1994-11-29T00:00:00"/>
    <n v="3"/>
    <n v="84.21"/>
    <s v="Old World Delicatessen"/>
    <s v="2743 Bering St."/>
    <s v="Anchorage"/>
    <s v="AK"/>
    <s v="99508"/>
    <x v="8"/>
    <n v="30"/>
    <x v="34"/>
    <n v="13"/>
    <n v="8"/>
    <s v="10 - 200 g glasses"/>
    <n v="25.89"/>
    <n v="10"/>
    <n v="0"/>
    <n v="15"/>
    <n v="0"/>
    <s v="OLDWO"/>
    <s v="Old World Delicatessen"/>
    <s v="Rene Phillips"/>
    <s v="Sales Representative"/>
    <s v="2743 Bering St."/>
    <s v="Anchorage"/>
    <s v="AK"/>
    <s v="99508"/>
    <s v="USA"/>
    <s v="(907) 555-7584"/>
    <s v="(907) 555-2880"/>
    <n v="13"/>
    <s v="Nord-Ost-Fisch Handelsgesellschaft mbH"/>
    <s v="Sven Petersen"/>
    <s v="Coordinator Foreign Markets"/>
    <s v="Frahmredder 112a"/>
    <s v="Cuxhaven"/>
    <s v=""/>
    <s v="27478"/>
    <s v="Germany"/>
    <s v="(04721) 8713"/>
    <s v="(04721) 8714"/>
    <n v="8"/>
    <x v="3"/>
    <s v="Seaweed and fish"/>
    <n v="3"/>
    <s v="Federal Shipping"/>
    <s v="(503) 555-9931"/>
    <n v="4"/>
    <s v="Peacock"/>
    <s v="Margaret"/>
    <s v="Sales Representative"/>
    <s v="Mrs."/>
    <d v="1937-09-19T00:00:00"/>
    <d v="1993-05-03T00:00:00"/>
    <s v="4110 Old Redmond Rd."/>
    <s v="Redmond"/>
    <s v="WA"/>
    <s v="98052"/>
    <s v="USA"/>
    <s v="(206) 555-8122"/>
    <n v="5176"/>
    <n v="2"/>
    <n v="310.5"/>
  </r>
  <r>
    <n v="10339"/>
    <n v="4"/>
    <n v="17.600000000000001"/>
    <n v="10"/>
    <n v="0"/>
    <n v="10339"/>
    <s v="MEREP"/>
    <x v="7"/>
    <d v="1994-11-28T00:00:00"/>
    <d v="1994-12-26T00:00:00"/>
    <d v="1994-12-05T00:00:00"/>
    <n v="7"/>
    <n v="21"/>
    <n v="2"/>
    <n v="15.66"/>
    <s v="Mère Paillarde"/>
    <s v="43 rue St. Laurent"/>
    <s v="Montréal"/>
    <s v="Québec"/>
    <s v="H1J 1C3"/>
    <s v="Canada"/>
    <n v="10339"/>
    <s v="MEREP"/>
    <n v="2"/>
    <d v="1994-11-28T00:00:00"/>
    <d v="1994-12-26T00:00:00"/>
    <n v="7"/>
    <d v="1994-12-05T00:00:00"/>
    <n v="2"/>
    <n v="15.66"/>
    <s v="Mère Paillarde"/>
    <s v="43 rue St. Laurent"/>
    <s v="Montréal"/>
    <s v="Québec"/>
    <s v="H1J 1C3"/>
    <x v="16"/>
    <n v="4"/>
    <x v="62"/>
    <n v="2"/>
    <n v="2"/>
    <s v="48 - 6 oz jars"/>
    <n v="22"/>
    <n v="53"/>
    <n v="0"/>
    <n v="0"/>
    <n v="0"/>
    <s v="MEREP"/>
    <s v="Mère Paillarde"/>
    <s v="Jean Fresnière"/>
    <s v="Marketing Assistant"/>
    <s v="43 rue St. Laurent"/>
    <s v="Montréal"/>
    <s v="Québec"/>
    <s v="H1J 1C3"/>
    <s v="Canada"/>
    <s v="(514) 555-8054"/>
    <s v="(514) 555-8055"/>
    <n v="2"/>
    <s v="New Orleans Cajun Delights"/>
    <s v="Shelley Burke"/>
    <s v="Order Administrator"/>
    <s v="P.O. Box 78934"/>
    <s v="New Orleans"/>
    <s v="LA"/>
    <s v="70117"/>
    <s v="USA"/>
    <s v="(100) 555-4822"/>
    <s v=""/>
    <n v="2"/>
    <x v="4"/>
    <s v="Sweet and savory sauces, relishes, spreads, and seasonings"/>
    <n v="2"/>
    <s v="United Package"/>
    <s v="(503) 555-3199"/>
    <n v="2"/>
    <s v="Fuller"/>
    <s v="Andrew"/>
    <s v="Vice President, Sales"/>
    <s v="Dr."/>
    <d v="1952-02-19T00:00:00"/>
    <d v="1992-08-14T00:00:00"/>
    <s v="908 W. Capital Way"/>
    <s v="Tacoma"/>
    <s v="WA"/>
    <s v="98401"/>
    <s v="USA"/>
    <s v="(206) 555-9482"/>
    <n v="3457"/>
    <m/>
    <n v="176"/>
  </r>
  <r>
    <n v="10339"/>
    <n v="17"/>
    <n v="31.2"/>
    <n v="70"/>
    <n v="0.05"/>
    <n v="10339"/>
    <s v="MEREP"/>
    <x v="7"/>
    <d v="1994-11-28T00:00:00"/>
    <d v="1994-12-26T00:00:00"/>
    <d v="1994-12-05T00:00:00"/>
    <n v="7"/>
    <n v="21"/>
    <n v="2"/>
    <n v="15.66"/>
    <s v="Mère Paillarde"/>
    <s v="43 rue St. Laurent"/>
    <s v="Montréal"/>
    <s v="Québec"/>
    <s v="H1J 1C3"/>
    <s v="Canada"/>
    <n v="10339"/>
    <s v="MEREP"/>
    <n v="2"/>
    <d v="1994-11-28T00:00:00"/>
    <d v="1994-12-26T00:00:00"/>
    <n v="7"/>
    <d v="1994-12-05T00:00:00"/>
    <n v="2"/>
    <n v="15.66"/>
    <s v="Mère Paillarde"/>
    <s v="43 rue St. Laurent"/>
    <s v="Montréal"/>
    <s v="Québec"/>
    <s v="H1J 1C3"/>
    <x v="16"/>
    <n v="17"/>
    <x v="35"/>
    <n v="7"/>
    <n v="6"/>
    <s v="20 - 1 kg tins"/>
    <n v="39"/>
    <n v="0"/>
    <n v="0"/>
    <n v="0"/>
    <n v="1"/>
    <s v="MEREP"/>
    <s v="Mère Paillarde"/>
    <s v="Jean Fresnière"/>
    <s v="Marketing Assistant"/>
    <s v="43 rue St. Laurent"/>
    <s v="Montréal"/>
    <s v="Québec"/>
    <s v="H1J 1C3"/>
    <s v="Canada"/>
    <s v="(514) 555-8054"/>
    <s v="(514) 555-8055"/>
    <n v="7"/>
    <s v="Pavlova, Ltd."/>
    <s v="Ian Devling"/>
    <s v="Marketing Manager"/>
    <s v="74 Rose St._x000d__x000a_Moonie Ponds"/>
    <s v="Melbourne"/>
    <s v="Victoria"/>
    <s v="3058"/>
    <s v="Australia"/>
    <s v="(03) 444-2343"/>
    <s v="(03) 444-6588"/>
    <n v="6"/>
    <x v="7"/>
    <s v="Prepared meats"/>
    <n v="2"/>
    <s v="United Package"/>
    <s v="(503) 555-3199"/>
    <n v="2"/>
    <s v="Fuller"/>
    <s v="Andrew"/>
    <s v="Vice President, Sales"/>
    <s v="Dr."/>
    <d v="1952-02-19T00:00:00"/>
    <d v="1992-08-14T00:00:00"/>
    <s v="908 W. Capital Way"/>
    <s v="Tacoma"/>
    <s v="WA"/>
    <s v="98401"/>
    <s v="USA"/>
    <s v="(206) 555-9482"/>
    <n v="3457"/>
    <m/>
    <n v="2074.8000000000002"/>
  </r>
  <r>
    <n v="10339"/>
    <n v="62"/>
    <n v="39.4"/>
    <n v="28"/>
    <n v="0"/>
    <n v="10339"/>
    <s v="MEREP"/>
    <x v="7"/>
    <d v="1994-11-28T00:00:00"/>
    <d v="1994-12-26T00:00:00"/>
    <d v="1994-12-05T00:00:00"/>
    <n v="7"/>
    <n v="21"/>
    <n v="2"/>
    <n v="15.66"/>
    <s v="Mère Paillarde"/>
    <s v="43 rue St. Laurent"/>
    <s v="Montréal"/>
    <s v="Québec"/>
    <s v="H1J 1C3"/>
    <s v="Canada"/>
    <n v="10339"/>
    <s v="MEREP"/>
    <n v="2"/>
    <d v="1994-11-28T00:00:00"/>
    <d v="1994-12-26T00:00:00"/>
    <n v="7"/>
    <d v="1994-12-05T00:00:00"/>
    <n v="2"/>
    <n v="15.66"/>
    <s v="Mère Paillarde"/>
    <s v="43 rue St. Laurent"/>
    <s v="Montréal"/>
    <s v="Québec"/>
    <s v="H1J 1C3"/>
    <x v="16"/>
    <n v="62"/>
    <x v="29"/>
    <n v="29"/>
    <n v="3"/>
    <s v="48 pies"/>
    <n v="49.3"/>
    <n v="17"/>
    <n v="0"/>
    <n v="0"/>
    <n v="0"/>
    <s v="MEREP"/>
    <s v="Mère Paillarde"/>
    <s v="Jean Fresnière"/>
    <s v="Marketing Assistant"/>
    <s v="43 rue St. Laurent"/>
    <s v="Montréal"/>
    <s v="Québec"/>
    <s v="H1J 1C3"/>
    <s v="Canada"/>
    <s v="(514) 555-8054"/>
    <s v="(514) 555-8055"/>
    <n v="29"/>
    <s v="Forêts d'érables"/>
    <s v="Chantal Goulet"/>
    <s v="Accounting Manager"/>
    <s v="148 rue Chasseur"/>
    <s v="Ste-Hyacinthe"/>
    <s v="Québec"/>
    <s v="J2S 7S8"/>
    <s v="Canada"/>
    <s v="(514) 555-2955"/>
    <s v="(514) 555-2921"/>
    <n v="3"/>
    <x v="5"/>
    <s v="Desserts, candies, and sweet breads"/>
    <n v="2"/>
    <s v="United Package"/>
    <s v="(503) 555-3199"/>
    <n v="2"/>
    <s v="Fuller"/>
    <s v="Andrew"/>
    <s v="Vice President, Sales"/>
    <s v="Dr."/>
    <d v="1952-02-19T00:00:00"/>
    <d v="1992-08-14T00:00:00"/>
    <s v="908 W. Capital Way"/>
    <s v="Tacoma"/>
    <s v="WA"/>
    <s v="98401"/>
    <s v="USA"/>
    <s v="(206) 555-9482"/>
    <n v="3457"/>
    <m/>
    <n v="1103.2"/>
  </r>
  <r>
    <n v="10340"/>
    <n v="18"/>
    <n v="50"/>
    <n v="20"/>
    <n v="0.05"/>
    <n v="10340"/>
    <s v="BONAP"/>
    <x v="5"/>
    <d v="1994-11-29T00:00:00"/>
    <d v="1994-12-27T00:00:00"/>
    <d v="1994-12-09T00:00:00"/>
    <n v="10"/>
    <n v="18"/>
    <n v="3"/>
    <n v="166.31"/>
    <s v="Bon app'"/>
    <s v="12, rue des Bouchers"/>
    <s v="Marseille"/>
    <s v=""/>
    <s v="13008"/>
    <s v="France"/>
    <n v="10340"/>
    <s v="BONAP"/>
    <n v="1"/>
    <d v="1994-11-29T00:00:00"/>
    <d v="1994-12-27T00:00:00"/>
    <n v="10"/>
    <d v="1994-12-09T00:00:00"/>
    <n v="3"/>
    <n v="166.31"/>
    <s v="Bon app'"/>
    <s v="12, rue des Bouchers"/>
    <s v="Marseille"/>
    <s v=""/>
    <s v="13008"/>
    <x v="0"/>
    <n v="18"/>
    <x v="59"/>
    <n v="7"/>
    <n v="8"/>
    <s v="16 kg pkg."/>
    <n v="62.5"/>
    <n v="42"/>
    <n v="0"/>
    <n v="0"/>
    <n v="0"/>
    <s v="BONAP"/>
    <s v="Bon app'"/>
    <s v="Laurence Lebihan"/>
    <s v="Owner"/>
    <s v="12, rue des Bouchers"/>
    <s v="Marseille"/>
    <s v=""/>
    <s v="13008"/>
    <s v="France"/>
    <s v="91.24.45.40"/>
    <s v="91.24.45.41"/>
    <n v="7"/>
    <s v="Pavlova, Ltd."/>
    <s v="Ian Devling"/>
    <s v="Marketing Manager"/>
    <s v="74 Rose St._x000d__x000a_Moonie Ponds"/>
    <s v="Melbourne"/>
    <s v="Victoria"/>
    <s v="3058"/>
    <s v="Australia"/>
    <s v="(03) 444-2343"/>
    <s v="(03) 444-6588"/>
    <n v="8"/>
    <x v="3"/>
    <s v="Seaweed and fish"/>
    <n v="3"/>
    <s v="Federal Shipping"/>
    <s v="(503) 555-9931"/>
    <n v="1"/>
    <s v="Davolio"/>
    <s v="Nancy"/>
    <s v="Sales Representative"/>
    <s v="Ms."/>
    <d v="1948-12-08T00:00:00"/>
    <d v="1992-05-01T00:00:00"/>
    <s v="507 - 20th Ave. E._x000d__x000a_Apt. 2A"/>
    <s v="Seattle"/>
    <s v="WA"/>
    <s v="98122"/>
    <s v="USA"/>
    <s v="(206) 555-9857"/>
    <n v="5467"/>
    <n v="2"/>
    <n v="950"/>
  </r>
  <r>
    <n v="10340"/>
    <n v="41"/>
    <n v="7.7"/>
    <n v="12"/>
    <n v="0.05"/>
    <n v="10340"/>
    <s v="BONAP"/>
    <x v="5"/>
    <d v="1994-11-29T00:00:00"/>
    <d v="1994-12-27T00:00:00"/>
    <d v="1994-12-09T00:00:00"/>
    <n v="10"/>
    <n v="18"/>
    <n v="3"/>
    <n v="166.31"/>
    <s v="Bon app'"/>
    <s v="12, rue des Bouchers"/>
    <s v="Marseille"/>
    <s v=""/>
    <s v="13008"/>
    <s v="France"/>
    <n v="10340"/>
    <s v="BONAP"/>
    <n v="1"/>
    <d v="1994-11-29T00:00:00"/>
    <d v="1994-12-27T00:00:00"/>
    <n v="10"/>
    <d v="1994-12-09T00:00:00"/>
    <n v="3"/>
    <n v="166.31"/>
    <s v="Bon app'"/>
    <s v="12, rue des Bouchers"/>
    <s v="Marseille"/>
    <s v=""/>
    <s v="13008"/>
    <x v="0"/>
    <n v="41"/>
    <x v="5"/>
    <n v="19"/>
    <n v="8"/>
    <s v="12 - 12 oz cans"/>
    <n v="9.65"/>
    <n v="85"/>
    <n v="0"/>
    <n v="10"/>
    <n v="0"/>
    <s v="BONAP"/>
    <s v="Bon app'"/>
    <s v="Laurence Lebihan"/>
    <s v="Owner"/>
    <s v="12, rue des Bouchers"/>
    <s v="Marseille"/>
    <s v=""/>
    <s v="13008"/>
    <s v="France"/>
    <s v="91.24.45.40"/>
    <s v="91.24.45.41"/>
    <n v="19"/>
    <s v="New England Seafood Cannery"/>
    <s v="Robb Merchant"/>
    <s v="Wholesale Account Agent"/>
    <s v="Order Processing Dept._x000d__x000a_2100 Paul Revere Blvd."/>
    <s v="Boston"/>
    <s v="MA"/>
    <s v="02134"/>
    <s v="USA"/>
    <s v="(617) 555-3267"/>
    <s v="(617) 555-3389"/>
    <n v="8"/>
    <x v="3"/>
    <s v="Seaweed and fish"/>
    <n v="3"/>
    <s v="Federal Shipping"/>
    <s v="(503) 555-9931"/>
    <n v="1"/>
    <s v="Davolio"/>
    <s v="Nancy"/>
    <s v="Sales Representative"/>
    <s v="Ms."/>
    <d v="1948-12-08T00:00:00"/>
    <d v="1992-05-01T00:00:00"/>
    <s v="507 - 20th Ave. E._x000d__x000a_Apt. 2A"/>
    <s v="Seattle"/>
    <s v="WA"/>
    <s v="98122"/>
    <s v="USA"/>
    <s v="(206) 555-9857"/>
    <n v="5467"/>
    <n v="2"/>
    <n v="87.78"/>
  </r>
  <r>
    <n v="10340"/>
    <n v="43"/>
    <n v="36.799999999999997"/>
    <n v="40"/>
    <n v="0.05"/>
    <n v="10340"/>
    <s v="BONAP"/>
    <x v="5"/>
    <d v="1994-11-29T00:00:00"/>
    <d v="1994-12-27T00:00:00"/>
    <d v="1994-12-09T00:00:00"/>
    <n v="10"/>
    <n v="18"/>
    <n v="3"/>
    <n v="166.31"/>
    <s v="Bon app'"/>
    <s v="12, rue des Bouchers"/>
    <s v="Marseille"/>
    <s v=""/>
    <s v="13008"/>
    <s v="France"/>
    <n v="10340"/>
    <s v="BONAP"/>
    <n v="1"/>
    <d v="1994-11-29T00:00:00"/>
    <d v="1994-12-27T00:00:00"/>
    <n v="10"/>
    <d v="1994-12-09T00:00:00"/>
    <n v="3"/>
    <n v="166.31"/>
    <s v="Bon app'"/>
    <s v="12, rue des Bouchers"/>
    <s v="Marseille"/>
    <s v=""/>
    <s v="13008"/>
    <x v="0"/>
    <n v="43"/>
    <x v="40"/>
    <n v="20"/>
    <n v="1"/>
    <s v="16 - 500 g tins"/>
    <n v="46"/>
    <n v="17"/>
    <n v="10"/>
    <n v="25"/>
    <n v="0"/>
    <s v="BONAP"/>
    <s v="Bon app'"/>
    <s v="Laurence Lebihan"/>
    <s v="Owner"/>
    <s v="12, rue des Bouchers"/>
    <s v="Marseille"/>
    <s v=""/>
    <s v="13008"/>
    <s v="France"/>
    <s v="91.24.45.40"/>
    <s v="91.24.45.41"/>
    <n v="20"/>
    <s v="Leka Trading"/>
    <s v="Chandra Leka"/>
    <s v="Owner"/>
    <s v="471 Serangoon Loop, Suite #402"/>
    <s v="Singapore"/>
    <s v=""/>
    <s v="0512"/>
    <s v="Singapore"/>
    <s v="555-8787"/>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1398.4"/>
  </r>
  <r>
    <n v="10341"/>
    <n v="33"/>
    <n v="2"/>
    <n v="8"/>
    <n v="0"/>
    <n v="10341"/>
    <s v="SIMOB"/>
    <x v="8"/>
    <d v="1994-11-29T00:00:00"/>
    <d v="1994-12-27T00:00:00"/>
    <d v="1994-12-06T00:00:00"/>
    <n v="7"/>
    <n v="21"/>
    <n v="3"/>
    <n v="26.78"/>
    <s v="Simons bistro"/>
    <s v="Vinbæltet 34"/>
    <s v="København"/>
    <s v=""/>
    <s v="1734"/>
    <s v="Denmark"/>
    <n v="10341"/>
    <s v="SIMOB"/>
    <n v="7"/>
    <d v="1994-11-29T00:00:00"/>
    <d v="1994-12-27T00:00:00"/>
    <n v="7"/>
    <d v="1994-12-06T00:00:00"/>
    <n v="3"/>
    <n v="26.78"/>
    <s v="Simons bistro"/>
    <s v="Vinbæltet 34"/>
    <s v="København"/>
    <s v=""/>
    <s v="1734"/>
    <x v="17"/>
    <n v="33"/>
    <x v="10"/>
    <n v="15"/>
    <n v="4"/>
    <s v="500 g"/>
    <n v="2.5"/>
    <n v="112"/>
    <n v="0"/>
    <n v="20"/>
    <n v="0"/>
    <s v="SIMOB"/>
    <s v="Simons bistro"/>
    <s v="Jytte Petersen"/>
    <s v="Owner"/>
    <s v="Vinbæltet 34"/>
    <s v="København"/>
    <s v=""/>
    <s v="1734"/>
    <s v="Denmark"/>
    <s v="31 12 34 56"/>
    <s v="31 13 35 57"/>
    <n v="15"/>
    <s v="Norske Meierier"/>
    <s v="Beate Vileid"/>
    <s v="Marketing Manager"/>
    <s v="Hatlevegen 5"/>
    <s v="Sandvika"/>
    <s v=""/>
    <s v="1320"/>
    <s v="Norway"/>
    <s v="(0)2-953010"/>
    <s v=""/>
    <n v="4"/>
    <x v="0"/>
    <s v="Cheeses"/>
    <n v="3"/>
    <s v="Federal Shipping"/>
    <s v="(503) 555-9931"/>
    <n v="7"/>
    <s v="King"/>
    <s v="Robert"/>
    <s v="Sales Representative"/>
    <s v="Mr."/>
    <d v="1960-05-29T00:00:00"/>
    <d v="1994-01-02T00:00:00"/>
    <s v="Edgeham Hollow_x000d__x000a_Winchester Way"/>
    <s v="London"/>
    <s v=""/>
    <s v="RG1 9SP"/>
    <s v="UK"/>
    <s v="(71) 555-5598"/>
    <n v="465"/>
    <n v="5"/>
    <n v="16"/>
  </r>
  <r>
    <n v="10341"/>
    <n v="59"/>
    <n v="44"/>
    <n v="9"/>
    <n v="0.15"/>
    <n v="10341"/>
    <s v="SIMOB"/>
    <x v="8"/>
    <d v="1994-11-29T00:00:00"/>
    <d v="1994-12-27T00:00:00"/>
    <d v="1994-12-06T00:00:00"/>
    <n v="7"/>
    <n v="21"/>
    <n v="3"/>
    <n v="26.78"/>
    <s v="Simons bistro"/>
    <s v="Vinbæltet 34"/>
    <s v="København"/>
    <s v=""/>
    <s v="1734"/>
    <s v="Denmark"/>
    <n v="10341"/>
    <s v="SIMOB"/>
    <n v="7"/>
    <d v="1994-11-29T00:00:00"/>
    <d v="1994-12-27T00:00:00"/>
    <n v="7"/>
    <d v="1994-12-06T00:00:00"/>
    <n v="3"/>
    <n v="26.78"/>
    <s v="Simons bistro"/>
    <s v="Vinbæltet 34"/>
    <s v="København"/>
    <s v=""/>
    <s v="1734"/>
    <x v="17"/>
    <n v="59"/>
    <x v="21"/>
    <n v="28"/>
    <n v="4"/>
    <s v="5 kg pkg."/>
    <n v="55"/>
    <n v="79"/>
    <n v="0"/>
    <n v="0"/>
    <n v="0"/>
    <s v="SIMOB"/>
    <s v="Simons bistro"/>
    <s v="Jytte Petersen"/>
    <s v="Owner"/>
    <s v="Vinbæltet 34"/>
    <s v="København"/>
    <s v=""/>
    <s v="1734"/>
    <s v="Denmark"/>
    <s v="31 12 34 56"/>
    <s v="31 13 35 57"/>
    <n v="28"/>
    <s v="Gai pâturage"/>
    <s v="Eliane Noz"/>
    <s v="Sales Representative"/>
    <s v="Bat. B_x000d__x000a_3, rue des Alpes"/>
    <s v="Annecy"/>
    <s v=""/>
    <s v="74000"/>
    <s v="France"/>
    <s v="38.76.98.06"/>
    <s v="38.76.98.58"/>
    <n v="4"/>
    <x v="0"/>
    <s v="Cheeses"/>
    <n v="3"/>
    <s v="Federal Shipping"/>
    <s v="(503) 555-9931"/>
    <n v="7"/>
    <s v="King"/>
    <s v="Robert"/>
    <s v="Sales Representative"/>
    <s v="Mr."/>
    <d v="1960-05-29T00:00:00"/>
    <d v="1994-01-02T00:00:00"/>
    <s v="Edgeham Hollow_x000d__x000a_Winchester Way"/>
    <s v="London"/>
    <s v=""/>
    <s v="RG1 9SP"/>
    <s v="UK"/>
    <s v="(71) 555-5598"/>
    <n v="465"/>
    <n v="5"/>
    <n v="336.6"/>
  </r>
  <r>
    <n v="10342"/>
    <n v="2"/>
    <n v="15.2"/>
    <n v="24"/>
    <n v="0.2"/>
    <n v="10342"/>
    <s v="FRANK"/>
    <x v="2"/>
    <d v="1994-11-30T00:00:00"/>
    <d v="1994-12-14T00:00:00"/>
    <d v="1994-12-05T00:00:00"/>
    <n v="5"/>
    <n v="9"/>
    <n v="2"/>
    <n v="54.83"/>
    <s v="Frankenversand"/>
    <s v="Berliner Platz 43"/>
    <s v="München"/>
    <s v=""/>
    <s v="80805"/>
    <s v="Germany"/>
    <n v="10342"/>
    <s v="FRANK"/>
    <n v="4"/>
    <d v="1994-11-30T00:00:00"/>
    <d v="1994-12-14T00:00:00"/>
    <n v="5"/>
    <d v="1994-12-05T00:00:00"/>
    <n v="2"/>
    <n v="54.83"/>
    <s v="Frankenversand"/>
    <s v="Berliner Platz 43"/>
    <s v="München"/>
    <s v=""/>
    <s v="80805"/>
    <x v="1"/>
    <n v="2"/>
    <x v="18"/>
    <n v="1"/>
    <n v="1"/>
    <s v="24 - 12 oz bottles"/>
    <n v="19"/>
    <n v="17"/>
    <n v="40"/>
    <n v="25"/>
    <n v="0"/>
    <s v="FRANK"/>
    <s v="Frankenversand"/>
    <s v="Peter Franken"/>
    <s v="Marketing Manager"/>
    <s v="Berliner Platz 43"/>
    <s v="München"/>
    <s v=""/>
    <s v="80805"/>
    <s v="Germany"/>
    <s v="089-0877310"/>
    <s v="089-0877451"/>
    <n v="1"/>
    <s v="Exotic Liquids"/>
    <s v="Charlotte Cooper"/>
    <s v="Purchasing Manager"/>
    <s v="49 Gilbert St."/>
    <s v="London"/>
    <s v=""/>
    <s v="EC1 4SD"/>
    <s v="UK"/>
    <s v="(171) 555-2222"/>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291.83999999999997"/>
  </r>
  <r>
    <n v="10342"/>
    <n v="31"/>
    <n v="10"/>
    <n v="56"/>
    <n v="0.2"/>
    <n v="10342"/>
    <s v="FRANK"/>
    <x v="2"/>
    <d v="1994-11-30T00:00:00"/>
    <d v="1994-12-14T00:00:00"/>
    <d v="1994-12-05T00:00:00"/>
    <n v="5"/>
    <n v="9"/>
    <n v="2"/>
    <n v="54.83"/>
    <s v="Frankenversand"/>
    <s v="Berliner Platz 43"/>
    <s v="München"/>
    <s v=""/>
    <s v="80805"/>
    <s v="Germany"/>
    <n v="10342"/>
    <s v="FRANK"/>
    <n v="4"/>
    <d v="1994-11-30T00:00:00"/>
    <d v="1994-12-14T00:00:00"/>
    <n v="5"/>
    <d v="1994-12-05T00:00:00"/>
    <n v="2"/>
    <n v="54.83"/>
    <s v="Frankenversand"/>
    <s v="Berliner Platz 43"/>
    <s v="München"/>
    <s v=""/>
    <s v="80805"/>
    <x v="1"/>
    <n v="31"/>
    <x v="12"/>
    <n v="14"/>
    <n v="4"/>
    <s v="12 - 100 g pkgs"/>
    <n v="12.5"/>
    <n v="0"/>
    <n v="70"/>
    <n v="20"/>
    <n v="0"/>
    <s v="FRANK"/>
    <s v="Frankenversand"/>
    <s v="Peter Franken"/>
    <s v="Marketing Manager"/>
    <s v="Berliner Platz 43"/>
    <s v="München"/>
    <s v=""/>
    <s v="80805"/>
    <s v="Germany"/>
    <s v="089-0877310"/>
    <s v="089-0877451"/>
    <n v="14"/>
    <s v="Formaggi Fortini s.r.l."/>
    <s v="Elio Rossi"/>
    <s v="Sales Representative"/>
    <s v="Viale Dante, 75"/>
    <s v="Ravenna"/>
    <s v=""/>
    <s v="48100"/>
    <s v="Italy"/>
    <s v="(0544) 60323"/>
    <s v="(0544) 60603"/>
    <n v="4"/>
    <x v="0"/>
    <s v="Cheeses"/>
    <n v="2"/>
    <s v="United Package"/>
    <s v="(503) 555-3199"/>
    <n v="4"/>
    <s v="Peacock"/>
    <s v="Margaret"/>
    <s v="Sales Representative"/>
    <s v="Mrs."/>
    <d v="1937-09-19T00:00:00"/>
    <d v="1993-05-03T00:00:00"/>
    <s v="4110 Old Redmond Rd."/>
    <s v="Redmond"/>
    <s v="WA"/>
    <s v="98052"/>
    <s v="USA"/>
    <s v="(206) 555-8122"/>
    <n v="5176"/>
    <n v="2"/>
    <n v="448"/>
  </r>
  <r>
    <n v="10342"/>
    <n v="36"/>
    <n v="15.2"/>
    <n v="40"/>
    <n v="0.2"/>
    <n v="10342"/>
    <s v="FRANK"/>
    <x v="2"/>
    <d v="1994-11-30T00:00:00"/>
    <d v="1994-12-14T00:00:00"/>
    <d v="1994-12-05T00:00:00"/>
    <n v="5"/>
    <n v="9"/>
    <n v="2"/>
    <n v="54.83"/>
    <s v="Frankenversand"/>
    <s v="Berliner Platz 43"/>
    <s v="München"/>
    <s v=""/>
    <s v="80805"/>
    <s v="Germany"/>
    <n v="10342"/>
    <s v="FRANK"/>
    <n v="4"/>
    <d v="1994-11-30T00:00:00"/>
    <d v="1994-12-14T00:00:00"/>
    <n v="5"/>
    <d v="1994-12-05T00:00:00"/>
    <n v="2"/>
    <n v="54.83"/>
    <s v="Frankenversand"/>
    <s v="Berliner Platz 43"/>
    <s v="München"/>
    <s v=""/>
    <s v="80805"/>
    <x v="1"/>
    <n v="36"/>
    <x v="20"/>
    <n v="17"/>
    <n v="8"/>
    <s v="24 - 250 g  jars"/>
    <n v="19"/>
    <n v="112"/>
    <n v="0"/>
    <n v="20"/>
    <n v="0"/>
    <s v="FRANK"/>
    <s v="Frankenversand"/>
    <s v="Peter Franken"/>
    <s v="Marketing Manager"/>
    <s v="Berliner Platz 43"/>
    <s v="München"/>
    <s v=""/>
    <s v="80805"/>
    <s v="Germany"/>
    <s v="089-0877310"/>
    <s v="089-0877451"/>
    <n v="17"/>
    <s v="Svensk Sjöföda AB"/>
    <s v="Michael Björn"/>
    <s v="Sales Representative"/>
    <s v="Brovallavägen 231"/>
    <s v="Stockholm"/>
    <s v=""/>
    <s v="S-123 45"/>
    <s v="Sweden"/>
    <s v="08-123 45 67"/>
    <s v=""/>
    <n v="8"/>
    <x v="3"/>
    <s v="Seaweed and fish"/>
    <n v="2"/>
    <s v="United Package"/>
    <s v="(503) 555-3199"/>
    <n v="4"/>
    <s v="Peacock"/>
    <s v="Margaret"/>
    <s v="Sales Representative"/>
    <s v="Mrs."/>
    <d v="1937-09-19T00:00:00"/>
    <d v="1993-05-03T00:00:00"/>
    <s v="4110 Old Redmond Rd."/>
    <s v="Redmond"/>
    <s v="WA"/>
    <s v="98052"/>
    <s v="USA"/>
    <s v="(206) 555-8122"/>
    <n v="5176"/>
    <n v="2"/>
    <n v="486.4"/>
  </r>
  <r>
    <n v="10342"/>
    <n v="55"/>
    <n v="19.2"/>
    <n v="40"/>
    <n v="0.2"/>
    <n v="10342"/>
    <s v="FRANK"/>
    <x v="2"/>
    <d v="1994-11-30T00:00:00"/>
    <d v="1994-12-14T00:00:00"/>
    <d v="1994-12-05T00:00:00"/>
    <n v="5"/>
    <n v="9"/>
    <n v="2"/>
    <n v="54.83"/>
    <s v="Frankenversand"/>
    <s v="Berliner Platz 43"/>
    <s v="München"/>
    <s v=""/>
    <s v="80805"/>
    <s v="Germany"/>
    <n v="10342"/>
    <s v="FRANK"/>
    <n v="4"/>
    <d v="1994-11-30T00:00:00"/>
    <d v="1994-12-14T00:00:00"/>
    <n v="5"/>
    <d v="1994-12-05T00:00:00"/>
    <n v="2"/>
    <n v="54.83"/>
    <s v="Frankenversand"/>
    <s v="Berliner Platz 43"/>
    <s v="München"/>
    <s v=""/>
    <s v="80805"/>
    <x v="1"/>
    <n v="55"/>
    <x v="16"/>
    <n v="25"/>
    <n v="6"/>
    <s v="24 boxes x 2 pies"/>
    <n v="24"/>
    <n v="115"/>
    <n v="0"/>
    <n v="20"/>
    <n v="0"/>
    <s v="FRANK"/>
    <s v="Frankenversand"/>
    <s v="Peter Franken"/>
    <s v="Marketing Manager"/>
    <s v="Berliner Platz 43"/>
    <s v="München"/>
    <s v=""/>
    <s v="80805"/>
    <s v="Germany"/>
    <s v="089-0877310"/>
    <s v="089-0877451"/>
    <n v="25"/>
    <s v="Ma Maison"/>
    <s v="Jean-Guy Lauzon"/>
    <s v="Marketing Manager"/>
    <s v="2960 Rue St. Laurent"/>
    <s v="Montréal"/>
    <s v="Québec"/>
    <s v="H1J 1C3"/>
    <s v="Canada"/>
    <s v="(514) 555-9022"/>
    <s v=""/>
    <n v="6"/>
    <x v="7"/>
    <s v="Prepared meats"/>
    <n v="2"/>
    <s v="United Package"/>
    <s v="(503) 555-3199"/>
    <n v="4"/>
    <s v="Peacock"/>
    <s v="Margaret"/>
    <s v="Sales Representative"/>
    <s v="Mrs."/>
    <d v="1937-09-19T00:00:00"/>
    <d v="1993-05-03T00:00:00"/>
    <s v="4110 Old Redmond Rd."/>
    <s v="Redmond"/>
    <s v="WA"/>
    <s v="98052"/>
    <s v="USA"/>
    <s v="(206) 555-8122"/>
    <n v="5176"/>
    <n v="2"/>
    <n v="614.4"/>
  </r>
  <r>
    <n v="10343"/>
    <n v="64"/>
    <n v="26.6"/>
    <n v="50"/>
    <n v="0"/>
    <n v="10343"/>
    <s v="LEHMS"/>
    <x v="2"/>
    <d v="1994-12-01T00:00:00"/>
    <d v="1994-12-29T00:00:00"/>
    <d v="1994-12-07T00:00:00"/>
    <n v="6"/>
    <n v="22"/>
    <n v="1"/>
    <n v="110.37"/>
    <s v="Lehmanns Marktstand"/>
    <s v="Magazinweg 7"/>
    <s v="Frankfurt a.M. "/>
    <s v=""/>
    <s v="60528"/>
    <s v="Germany"/>
    <n v="10343"/>
    <s v="LEHMS"/>
    <n v="4"/>
    <d v="1994-12-01T00:00:00"/>
    <d v="1994-12-29T00:00:00"/>
    <n v="6"/>
    <d v="1994-12-07T00:00:00"/>
    <n v="1"/>
    <n v="110.37"/>
    <s v="Lehmanns Marktstand"/>
    <s v="Magazinweg 7"/>
    <s v="Frankfurt a.M. "/>
    <s v=""/>
    <s v="60528"/>
    <x v="1"/>
    <n v="64"/>
    <x v="58"/>
    <n v="12"/>
    <n v="5"/>
    <s v="20 bags x 4 pieces"/>
    <n v="33.25"/>
    <n v="22"/>
    <n v="80"/>
    <n v="30"/>
    <n v="0"/>
    <s v="LEHMS"/>
    <s v="Lehmanns Marktstand"/>
    <s v="Renate Messner"/>
    <s v="Sales Representative"/>
    <s v="Magazinweg 7"/>
    <s v="Frankfurt a.M. "/>
    <s v=""/>
    <s v="60528"/>
    <s v="Germany"/>
    <s v="069-0245984"/>
    <s v="069-0245874"/>
    <n v="12"/>
    <s v="Plutzer Lebensmittelgroßmärkte AG"/>
    <s v="Martin Bein"/>
    <s v="International Marketing Mgr."/>
    <s v="Bogenallee 51"/>
    <s v="Frankfurt"/>
    <s v=""/>
    <s v="60439"/>
    <s v="Germany"/>
    <s v="(069) 992755"/>
    <s v=""/>
    <n v="5"/>
    <x v="1"/>
    <s v="Breads, crackers, pasta, and cereal"/>
    <n v="1"/>
    <s v="Speedy Express"/>
    <s v="(503) 555-9831"/>
    <n v="4"/>
    <s v="Peacock"/>
    <s v="Margaret"/>
    <s v="Sales Representative"/>
    <s v="Mrs."/>
    <d v="1937-09-19T00:00:00"/>
    <d v="1993-05-03T00:00:00"/>
    <s v="4110 Old Redmond Rd."/>
    <s v="Redmond"/>
    <s v="WA"/>
    <s v="98052"/>
    <s v="USA"/>
    <s v="(206) 555-8122"/>
    <n v="5176"/>
    <n v="2"/>
    <n v="1330"/>
  </r>
  <r>
    <n v="10343"/>
    <n v="68"/>
    <n v="10"/>
    <n v="4"/>
    <n v="0.05"/>
    <n v="10343"/>
    <s v="LEHMS"/>
    <x v="2"/>
    <d v="1994-12-01T00:00:00"/>
    <d v="1994-12-29T00:00:00"/>
    <d v="1994-12-07T00:00:00"/>
    <n v="6"/>
    <n v="22"/>
    <n v="1"/>
    <n v="110.37"/>
    <s v="Lehmanns Marktstand"/>
    <s v="Magazinweg 7"/>
    <s v="Frankfurt a.M. "/>
    <s v=""/>
    <s v="60528"/>
    <s v="Germany"/>
    <n v="10343"/>
    <s v="LEHMS"/>
    <n v="4"/>
    <d v="1994-12-01T00:00:00"/>
    <d v="1994-12-29T00:00:00"/>
    <n v="6"/>
    <d v="1994-12-07T00:00:00"/>
    <n v="1"/>
    <n v="110.37"/>
    <s v="Lehmanns Marktstand"/>
    <s v="Magazinweg 7"/>
    <s v="Frankfurt a.M. "/>
    <s v=""/>
    <s v="60528"/>
    <x v="1"/>
    <n v="68"/>
    <x v="56"/>
    <n v="8"/>
    <n v="3"/>
    <s v="10 boxes x 8 pieces"/>
    <n v="12.5"/>
    <n v="6"/>
    <n v="10"/>
    <n v="15"/>
    <n v="0"/>
    <s v="LEHMS"/>
    <s v="Lehmanns Marktstand"/>
    <s v="Renate Messner"/>
    <s v="Sales Representative"/>
    <s v="Magazinweg 7"/>
    <s v="Frankfurt a.M. "/>
    <s v=""/>
    <s v="60528"/>
    <s v="Germany"/>
    <s v="069-0245984"/>
    <s v="069-0245874"/>
    <n v="8"/>
    <s v="Specialty Biscuits, Ltd."/>
    <s v="Peter Wilson"/>
    <s v="Sales Representative"/>
    <s v="29 King's Way"/>
    <s v="Manchester"/>
    <s v=""/>
    <s v="M14 GSD"/>
    <s v="UK"/>
    <s v="(161) 555-4448"/>
    <s v=""/>
    <n v="3"/>
    <x v="5"/>
    <s v="Desserts, candies, and sweet breads"/>
    <n v="1"/>
    <s v="Speedy Express"/>
    <s v="(503) 555-9831"/>
    <n v="4"/>
    <s v="Peacock"/>
    <s v="Margaret"/>
    <s v="Sales Representative"/>
    <s v="Mrs."/>
    <d v="1937-09-19T00:00:00"/>
    <d v="1993-05-03T00:00:00"/>
    <s v="4110 Old Redmond Rd."/>
    <s v="Redmond"/>
    <s v="WA"/>
    <s v="98052"/>
    <s v="USA"/>
    <s v="(206) 555-8122"/>
    <n v="5176"/>
    <n v="2"/>
    <n v="38"/>
  </r>
  <r>
    <n v="10343"/>
    <n v="76"/>
    <n v="14.4"/>
    <n v="15"/>
    <n v="0"/>
    <n v="10343"/>
    <s v="LEHMS"/>
    <x v="2"/>
    <d v="1994-12-01T00:00:00"/>
    <d v="1994-12-29T00:00:00"/>
    <d v="1994-12-07T00:00:00"/>
    <n v="6"/>
    <n v="22"/>
    <n v="1"/>
    <n v="110.37"/>
    <s v="Lehmanns Marktstand"/>
    <s v="Magazinweg 7"/>
    <s v="Frankfurt a.M. "/>
    <s v=""/>
    <s v="60528"/>
    <s v="Germany"/>
    <n v="10343"/>
    <s v="LEHMS"/>
    <n v="4"/>
    <d v="1994-12-01T00:00:00"/>
    <d v="1994-12-29T00:00:00"/>
    <n v="6"/>
    <d v="1994-12-07T00:00:00"/>
    <n v="1"/>
    <n v="110.37"/>
    <s v="Lehmanns Marktstand"/>
    <s v="Magazinweg 7"/>
    <s v="Frankfurt a.M. "/>
    <s v=""/>
    <s v="60528"/>
    <x v="1"/>
    <n v="76"/>
    <x v="38"/>
    <n v="23"/>
    <n v="1"/>
    <s v="500 ml"/>
    <n v="18"/>
    <n v="57"/>
    <n v="0"/>
    <n v="20"/>
    <n v="0"/>
    <s v="LEHMS"/>
    <s v="Lehmanns Marktstand"/>
    <s v="Renate Messner"/>
    <s v="Sales Representative"/>
    <s v="Magazinweg 7"/>
    <s v="Frankfurt a.M. "/>
    <s v=""/>
    <s v="60528"/>
    <s v="Germany"/>
    <s v="069-0245984"/>
    <s v="069-0245874"/>
    <n v="23"/>
    <s v="Karkki Oy"/>
    <s v="Anne Heikkonen"/>
    <s v="Product Manager"/>
    <s v="Valtakatu 12"/>
    <s v="Lappeenranta"/>
    <s v=""/>
    <s v="53120"/>
    <s v="Finland"/>
    <s v="(953) 10956"/>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216"/>
  </r>
  <r>
    <n v="10344"/>
    <n v="4"/>
    <n v="17.600000000000001"/>
    <n v="35"/>
    <n v="0"/>
    <n v="10344"/>
    <s v="WHITC"/>
    <x v="2"/>
    <d v="1994-12-02T00:00:00"/>
    <d v="1994-12-30T00:00:00"/>
    <d v="1994-12-06T00:00:00"/>
    <n v="4"/>
    <n v="24"/>
    <n v="2"/>
    <n v="23.29"/>
    <s v="White Clover Markets"/>
    <s v="1029 - 12th Ave. S."/>
    <s v="Seattle"/>
    <s v="WA"/>
    <s v="98124"/>
    <s v="USA"/>
    <n v="10344"/>
    <s v="WHITC"/>
    <n v="4"/>
    <d v="1994-12-02T00:00:00"/>
    <d v="1994-12-30T00:00:00"/>
    <n v="4"/>
    <d v="1994-12-06T00:00:00"/>
    <n v="2"/>
    <n v="23.29"/>
    <s v="White Clover Markets"/>
    <s v="1029 - 12th Ave. S."/>
    <s v="Seattle"/>
    <s v="WA"/>
    <s v="98124"/>
    <x v="8"/>
    <n v="4"/>
    <x v="62"/>
    <n v="2"/>
    <n v="2"/>
    <s v="48 - 6 oz jars"/>
    <n v="22"/>
    <n v="53"/>
    <n v="0"/>
    <n v="0"/>
    <n v="0"/>
    <s v="WHITC"/>
    <s v="White Clover Markets"/>
    <s v="Karl Jablonski"/>
    <s v="Owner"/>
    <s v="305 - 14th Ave. S._x000d__x000a_Suite 3B"/>
    <s v="Seattle"/>
    <s v="WA"/>
    <s v="98128"/>
    <s v="USA"/>
    <s v="(206) 555-4112"/>
    <s v="(206) 555-4115"/>
    <n v="2"/>
    <s v="New Orleans Cajun Delights"/>
    <s v="Shelley Burke"/>
    <s v="Order Administrator"/>
    <s v="P.O. Box 78934"/>
    <s v="New Orleans"/>
    <s v="LA"/>
    <s v="70117"/>
    <s v="USA"/>
    <s v="(100) 555-4822"/>
    <s v=""/>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616"/>
  </r>
  <r>
    <n v="10344"/>
    <n v="8"/>
    <n v="32"/>
    <n v="70"/>
    <n v="0.25"/>
    <n v="10344"/>
    <s v="WHITC"/>
    <x v="2"/>
    <d v="1994-12-02T00:00:00"/>
    <d v="1994-12-30T00:00:00"/>
    <d v="1994-12-06T00:00:00"/>
    <n v="4"/>
    <n v="24"/>
    <n v="2"/>
    <n v="23.29"/>
    <s v="White Clover Markets"/>
    <s v="1029 - 12th Ave. S."/>
    <s v="Seattle"/>
    <s v="WA"/>
    <s v="98124"/>
    <s v="USA"/>
    <n v="10344"/>
    <s v="WHITC"/>
    <n v="4"/>
    <d v="1994-12-02T00:00:00"/>
    <d v="1994-12-30T00:00:00"/>
    <n v="4"/>
    <d v="1994-12-06T00:00:00"/>
    <n v="2"/>
    <n v="23.29"/>
    <s v="White Clover Markets"/>
    <s v="1029 - 12th Ave. S."/>
    <s v="Seattle"/>
    <s v="WA"/>
    <s v="98124"/>
    <x v="8"/>
    <n v="8"/>
    <x v="71"/>
    <n v="3"/>
    <n v="2"/>
    <s v="12 - 12 oz jars"/>
    <n v="40"/>
    <n v="6"/>
    <n v="0"/>
    <n v="0"/>
    <n v="0"/>
    <s v="WHITC"/>
    <s v="White Clover Markets"/>
    <s v="Karl Jablonski"/>
    <s v="Owner"/>
    <s v="305 - 14th Ave. S._x000d__x000a_Suite 3B"/>
    <s v="Seattle"/>
    <s v="WA"/>
    <s v="98128"/>
    <s v="USA"/>
    <s v="(206) 555-4112"/>
    <s v="(206) 555-4115"/>
    <n v="3"/>
    <s v="Grandma Kelly's Homestead"/>
    <s v="Regina Murphy"/>
    <s v="Sales Representative"/>
    <s v="707 Oxford Rd."/>
    <s v="Ann Arbor"/>
    <s v="MI"/>
    <s v="48104"/>
    <s v="USA"/>
    <s v="(313) 555-5735"/>
    <s v="(313) 555-3349"/>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1680"/>
  </r>
  <r>
    <n v="10345"/>
    <n v="8"/>
    <n v="32"/>
    <n v="70"/>
    <n v="0"/>
    <n v="10345"/>
    <s v="QUICK"/>
    <x v="7"/>
    <d v="1994-12-05T00:00:00"/>
    <d v="1995-01-02T00:00:00"/>
    <d v="1994-12-12T00:00:00"/>
    <n v="7"/>
    <n v="21"/>
    <n v="2"/>
    <n v="249.06"/>
    <s v="QUICK-Stop"/>
    <s v="Taucherstraße 10"/>
    <s v="Cunewalde"/>
    <s v=""/>
    <s v="01307"/>
    <s v="Germany"/>
    <n v="10345"/>
    <s v="QUICK"/>
    <n v="2"/>
    <d v="1994-12-05T00:00:00"/>
    <d v="1995-01-02T00:00:00"/>
    <n v="7"/>
    <d v="1994-12-12T00:00:00"/>
    <n v="2"/>
    <n v="249.06"/>
    <s v="QUICK-Stop"/>
    <s v="Taucherstraße 10"/>
    <s v="Cunewalde"/>
    <s v=""/>
    <s v="01307"/>
    <x v="1"/>
    <n v="8"/>
    <x v="71"/>
    <n v="3"/>
    <n v="2"/>
    <s v="12 - 12 oz jars"/>
    <n v="40"/>
    <n v="6"/>
    <n v="0"/>
    <n v="0"/>
    <n v="0"/>
    <s v="QUICK"/>
    <s v="QUICK-Stop"/>
    <s v="Horst Kloss"/>
    <s v="Accounting Manager"/>
    <s v="Taucherstraße 10"/>
    <s v="Cunewalde"/>
    <s v=""/>
    <s v="01307"/>
    <s v="Germany"/>
    <s v="0372-035188"/>
    <s v=""/>
    <n v="3"/>
    <s v="Grandma Kelly's Homestead"/>
    <s v="Regina Murphy"/>
    <s v="Sales Representative"/>
    <s v="707 Oxford Rd."/>
    <s v="Ann Arbor"/>
    <s v="MI"/>
    <s v="48104"/>
    <s v="USA"/>
    <s v="(313) 555-5735"/>
    <s v="(313) 555-3349"/>
    <n v="2"/>
    <x v="4"/>
    <s v="Sweet and savory sauces, relishes, spreads, and seasonings"/>
    <n v="2"/>
    <s v="United Package"/>
    <s v="(503) 555-3199"/>
    <n v="2"/>
    <s v="Fuller"/>
    <s v="Andrew"/>
    <s v="Vice President, Sales"/>
    <s v="Dr."/>
    <d v="1952-02-19T00:00:00"/>
    <d v="1992-08-14T00:00:00"/>
    <s v="908 W. Capital Way"/>
    <s v="Tacoma"/>
    <s v="WA"/>
    <s v="98401"/>
    <s v="USA"/>
    <s v="(206) 555-9482"/>
    <n v="3457"/>
    <m/>
    <n v="2240"/>
  </r>
  <r>
    <n v="10345"/>
    <n v="19"/>
    <n v="7.3"/>
    <n v="80"/>
    <n v="0"/>
    <n v="10345"/>
    <s v="QUICK"/>
    <x v="7"/>
    <d v="1994-12-05T00:00:00"/>
    <d v="1995-01-02T00:00:00"/>
    <d v="1994-12-12T00:00:00"/>
    <n v="7"/>
    <n v="21"/>
    <n v="2"/>
    <n v="249.06"/>
    <s v="QUICK-Stop"/>
    <s v="Taucherstraße 10"/>
    <s v="Cunewalde"/>
    <s v=""/>
    <s v="01307"/>
    <s v="Germany"/>
    <n v="10345"/>
    <s v="QUICK"/>
    <n v="2"/>
    <d v="1994-12-05T00:00:00"/>
    <d v="1995-01-02T00:00:00"/>
    <n v="7"/>
    <d v="1994-12-12T00:00:00"/>
    <n v="2"/>
    <n v="249.06"/>
    <s v="QUICK-Stop"/>
    <s v="Taucherstraße 10"/>
    <s v="Cunewalde"/>
    <s v=""/>
    <s v="01307"/>
    <x v="1"/>
    <n v="19"/>
    <x v="49"/>
    <n v="8"/>
    <n v="3"/>
    <s v="10 boxes x 12 pieces"/>
    <n v="9.1999999999999993"/>
    <n v="25"/>
    <n v="0"/>
    <n v="5"/>
    <n v="0"/>
    <s v="QUICK"/>
    <s v="QUICK-Stop"/>
    <s v="Horst Kloss"/>
    <s v="Accounting Manager"/>
    <s v="Taucherstraße 10"/>
    <s v="Cunewalde"/>
    <s v=""/>
    <s v="01307"/>
    <s v="Germany"/>
    <s v="0372-035188"/>
    <s v=""/>
    <n v="8"/>
    <s v="Specialty Biscuits, Ltd."/>
    <s v="Peter Wilson"/>
    <s v="Sales Representative"/>
    <s v="29 King's Way"/>
    <s v="Manchester"/>
    <s v=""/>
    <s v="M14 GSD"/>
    <s v="UK"/>
    <s v="(161) 555-4448"/>
    <s v=""/>
    <n v="3"/>
    <x v="5"/>
    <s v="Desserts, candies, and sweet breads"/>
    <n v="2"/>
    <s v="United Package"/>
    <s v="(503) 555-3199"/>
    <n v="2"/>
    <s v="Fuller"/>
    <s v="Andrew"/>
    <s v="Vice President, Sales"/>
    <s v="Dr."/>
    <d v="1952-02-19T00:00:00"/>
    <d v="1992-08-14T00:00:00"/>
    <s v="908 W. Capital Way"/>
    <s v="Tacoma"/>
    <s v="WA"/>
    <s v="98401"/>
    <s v="USA"/>
    <s v="(206) 555-9482"/>
    <n v="3457"/>
    <m/>
    <n v="584"/>
  </r>
  <r>
    <n v="10345"/>
    <n v="42"/>
    <n v="11.2"/>
    <n v="9"/>
    <n v="0"/>
    <n v="10345"/>
    <s v="QUICK"/>
    <x v="7"/>
    <d v="1994-12-05T00:00:00"/>
    <d v="1995-01-02T00:00:00"/>
    <d v="1994-12-12T00:00:00"/>
    <n v="7"/>
    <n v="21"/>
    <n v="2"/>
    <n v="249.06"/>
    <s v="QUICK-Stop"/>
    <s v="Taucherstraße 10"/>
    <s v="Cunewalde"/>
    <s v=""/>
    <s v="01307"/>
    <s v="Germany"/>
    <n v="10345"/>
    <s v="QUICK"/>
    <n v="2"/>
    <d v="1994-12-05T00:00:00"/>
    <d v="1995-01-02T00:00:00"/>
    <n v="7"/>
    <d v="1994-12-12T00:00:00"/>
    <n v="2"/>
    <n v="249.06"/>
    <s v="QUICK-Stop"/>
    <s v="Taucherstraße 10"/>
    <s v="Cunewalde"/>
    <s v=""/>
    <s v="01307"/>
    <x v="1"/>
    <n v="42"/>
    <x v="2"/>
    <n v="20"/>
    <n v="5"/>
    <s v="32 - 1 kg pkgs."/>
    <n v="14"/>
    <n v="26"/>
    <n v="0"/>
    <n v="0"/>
    <n v="1"/>
    <s v="QUICK"/>
    <s v="QUICK-Stop"/>
    <s v="Horst Kloss"/>
    <s v="Accounting Manager"/>
    <s v="Taucherstraße 10"/>
    <s v="Cunewalde"/>
    <s v=""/>
    <s v="01307"/>
    <s v="Germany"/>
    <s v="0372-035188"/>
    <s v=""/>
    <n v="20"/>
    <s v="Leka Trading"/>
    <s v="Chandra Leka"/>
    <s v="Owner"/>
    <s v="471 Serangoon Loop, Suite #402"/>
    <s v="Singapore"/>
    <s v=""/>
    <s v="0512"/>
    <s v="Singapore"/>
    <s v="555-8787"/>
    <s v=""/>
    <n v="5"/>
    <x v="1"/>
    <s v="Breads, crackers, pasta, and cereal"/>
    <n v="2"/>
    <s v="United Package"/>
    <s v="(503) 555-3199"/>
    <n v="2"/>
    <s v="Fuller"/>
    <s v="Andrew"/>
    <s v="Vice President, Sales"/>
    <s v="Dr."/>
    <d v="1952-02-19T00:00:00"/>
    <d v="1992-08-14T00:00:00"/>
    <s v="908 W. Capital Way"/>
    <s v="Tacoma"/>
    <s v="WA"/>
    <s v="98401"/>
    <s v="USA"/>
    <s v="(206) 555-9482"/>
    <n v="3457"/>
    <m/>
    <n v="100.8"/>
  </r>
  <r>
    <n v="10346"/>
    <n v="17"/>
    <n v="31.2"/>
    <n v="36"/>
    <n v="0.1"/>
    <n v="10346"/>
    <s v="RATTC"/>
    <x v="3"/>
    <d v="1994-12-06T00:00:00"/>
    <d v="1995-01-17T00:00:00"/>
    <d v="1994-12-09T00:00:00"/>
    <n v="3"/>
    <n v="39"/>
    <n v="3"/>
    <n v="142.08000000000001"/>
    <s v="Rattlesnake Canyon Grocery"/>
    <s v="2817 Milton Dr."/>
    <s v="Albuquerque"/>
    <s v="NM"/>
    <s v="87110"/>
    <s v="USA"/>
    <n v="10346"/>
    <s v="RATTC"/>
    <n v="3"/>
    <d v="1994-12-06T00:00:00"/>
    <d v="1995-01-17T00:00:00"/>
    <n v="3"/>
    <d v="1994-12-09T00:00:00"/>
    <n v="3"/>
    <n v="142.08000000000001"/>
    <s v="Rattlesnake Canyon Grocery"/>
    <s v="2817 Milton Dr."/>
    <s v="Albuquerque"/>
    <s v="NM"/>
    <s v="87110"/>
    <x v="8"/>
    <n v="17"/>
    <x v="35"/>
    <n v="7"/>
    <n v="6"/>
    <s v="20 - 1 kg tins"/>
    <n v="39"/>
    <n v="0"/>
    <n v="0"/>
    <n v="0"/>
    <n v="1"/>
    <s v="RATTC"/>
    <s v="Rattlesnake Canyon Grocery"/>
    <s v="Paula Wilson"/>
    <s v="Assistant Sales Representative"/>
    <s v="2817 Milton Dr."/>
    <s v="Albuquerque"/>
    <s v="NM"/>
    <s v="87110"/>
    <s v="USA"/>
    <s v="(505) 555-5939"/>
    <s v="(505) 555-3620"/>
    <n v="7"/>
    <s v="Pavlova, Ltd."/>
    <s v="Ian Devling"/>
    <s v="Marketing Manager"/>
    <s v="74 Rose St._x000d__x000a_Moonie Ponds"/>
    <s v="Melbourne"/>
    <s v="Victoria"/>
    <s v="3058"/>
    <s v="Australia"/>
    <s v="(03) 444-2343"/>
    <s v="(03) 444-6588"/>
    <n v="6"/>
    <x v="7"/>
    <s v="Prepared meats"/>
    <n v="3"/>
    <s v="Federal Shipping"/>
    <s v="(503) 555-9931"/>
    <n v="3"/>
    <s v="Leverling"/>
    <s v="Janet"/>
    <s v="Sales Representative"/>
    <s v="Ms."/>
    <d v="1963-08-30T00:00:00"/>
    <d v="1992-04-01T00:00:00"/>
    <s v="722 Moss Bay Blvd."/>
    <s v="Kirkland"/>
    <s v="WA"/>
    <s v="98033"/>
    <s v="USA"/>
    <s v="(206) 555-3412"/>
    <n v="3355"/>
    <n v="2"/>
    <n v="1010.88"/>
  </r>
  <r>
    <n v="10346"/>
    <n v="56"/>
    <n v="30.4"/>
    <n v="20"/>
    <n v="0"/>
    <n v="10346"/>
    <s v="RATTC"/>
    <x v="3"/>
    <d v="1994-12-06T00:00:00"/>
    <d v="1995-01-17T00:00:00"/>
    <d v="1994-12-09T00:00:00"/>
    <n v="3"/>
    <n v="39"/>
    <n v="3"/>
    <n v="142.08000000000001"/>
    <s v="Rattlesnake Canyon Grocery"/>
    <s v="2817 Milton Dr."/>
    <s v="Albuquerque"/>
    <s v="NM"/>
    <s v="87110"/>
    <s v="USA"/>
    <n v="10346"/>
    <s v="RATTC"/>
    <n v="3"/>
    <d v="1994-12-06T00:00:00"/>
    <d v="1995-01-17T00:00:00"/>
    <n v="3"/>
    <d v="1994-12-09T00:00:00"/>
    <n v="3"/>
    <n v="142.08000000000001"/>
    <s v="Rattlesnake Canyon Grocery"/>
    <s v="2817 Milton Dr."/>
    <s v="Albuquerque"/>
    <s v="NM"/>
    <s v="87110"/>
    <x v="8"/>
    <n v="56"/>
    <x v="33"/>
    <n v="26"/>
    <n v="5"/>
    <s v="24 - 250 g pkgs."/>
    <n v="38"/>
    <n v="21"/>
    <n v="10"/>
    <n v="30"/>
    <n v="0"/>
    <s v="RATTC"/>
    <s v="Rattlesnake Canyon Grocery"/>
    <s v="Paula Wilson"/>
    <s v="Assistant Sales Representative"/>
    <s v="2817 Milton Dr."/>
    <s v="Albuquerque"/>
    <s v="NM"/>
    <s v="87110"/>
    <s v="USA"/>
    <s v="(505) 555-5939"/>
    <s v="(505) 555-3620"/>
    <n v="26"/>
    <s v="Pasta Buttini s.r.l."/>
    <s v="Giovanni Giudici"/>
    <s v="Order Administrator"/>
    <s v="Via dei Gelsomini, 153"/>
    <s v="Salerno"/>
    <s v=""/>
    <s v="84100"/>
    <s v="Italy"/>
    <s v="(089) 6547665"/>
    <s v="(089) 6547667"/>
    <n v="5"/>
    <x v="1"/>
    <s v="Breads, crackers, pasta, and cereal"/>
    <n v="3"/>
    <s v="Federal Shipping"/>
    <s v="(503) 555-9931"/>
    <n v="3"/>
    <s v="Leverling"/>
    <s v="Janet"/>
    <s v="Sales Representative"/>
    <s v="Ms."/>
    <d v="1963-08-30T00:00:00"/>
    <d v="1992-04-01T00:00:00"/>
    <s v="722 Moss Bay Blvd."/>
    <s v="Kirkland"/>
    <s v="WA"/>
    <s v="98033"/>
    <s v="USA"/>
    <s v="(206) 555-3412"/>
    <n v="3355"/>
    <n v="2"/>
    <n v="608"/>
  </r>
  <r>
    <n v="10347"/>
    <n v="25"/>
    <n v="11.2"/>
    <n v="10"/>
    <n v="0"/>
    <n v="10347"/>
    <s v="FAMIA"/>
    <x v="2"/>
    <d v="1994-12-07T00:00:00"/>
    <d v="1995-01-04T00:00:00"/>
    <d v="1994-12-09T00:00:00"/>
    <n v="2"/>
    <n v="26"/>
    <n v="3"/>
    <n v="3.1"/>
    <s v="Familia Arquibaldo"/>
    <s v="Rua Orós, 92"/>
    <s v="São Paulo"/>
    <s v="SP"/>
    <s v="05442-030"/>
    <s v="Brazil"/>
    <n v="10347"/>
    <s v="FAMIA"/>
    <n v="4"/>
    <d v="1994-12-07T00:00:00"/>
    <d v="1995-01-04T00:00:00"/>
    <n v="2"/>
    <d v="1994-12-09T00:00:00"/>
    <n v="3"/>
    <n v="3.1"/>
    <s v="Familia Arquibaldo"/>
    <s v="Rua Orós, 92"/>
    <s v="São Paulo"/>
    <s v="SP"/>
    <s v="05442-030"/>
    <x v="2"/>
    <n v="25"/>
    <x v="66"/>
    <n v="11"/>
    <n v="3"/>
    <s v="20 - 450 g glasses"/>
    <n v="14"/>
    <n v="76"/>
    <n v="0"/>
    <n v="30"/>
    <n v="0"/>
    <s v="FAMIA"/>
    <s v="Familia Arquibaldo"/>
    <s v="Aria Cruz"/>
    <s v="Marketing Assistant"/>
    <s v="Rua Orós, 92"/>
    <s v="São Paulo"/>
    <s v="SP"/>
    <s v="05442-030"/>
    <s v="Brazil"/>
    <s v="(11) 555-9857"/>
    <s v=""/>
    <n v="11"/>
    <s v="Heli Süßwaren GmbH &amp; Co. KG"/>
    <s v="Petra Winkler"/>
    <s v="Sales Manager"/>
    <s v="Tiergartenstraße 5"/>
    <s v="Berlin"/>
    <s v=""/>
    <s v="10785"/>
    <s v="Germany"/>
    <s v="(010) 9984510"/>
    <s v=""/>
    <n v="3"/>
    <x v="5"/>
    <s v="Desserts, candies, and sweet breads"/>
    <n v="3"/>
    <s v="Federal Shipping"/>
    <s v="(503) 555-9931"/>
    <n v="4"/>
    <s v="Peacock"/>
    <s v="Margaret"/>
    <s v="Sales Representative"/>
    <s v="Mrs."/>
    <d v="1937-09-19T00:00:00"/>
    <d v="1993-05-03T00:00:00"/>
    <s v="4110 Old Redmond Rd."/>
    <s v="Redmond"/>
    <s v="WA"/>
    <s v="98052"/>
    <s v="USA"/>
    <s v="(206) 555-8122"/>
    <n v="5176"/>
    <n v="2"/>
    <n v="112"/>
  </r>
  <r>
    <n v="10347"/>
    <n v="39"/>
    <n v="14.4"/>
    <n v="50"/>
    <n v="0.15"/>
    <n v="10347"/>
    <s v="FAMIA"/>
    <x v="2"/>
    <d v="1994-12-07T00:00:00"/>
    <d v="1995-01-04T00:00:00"/>
    <d v="1994-12-09T00:00:00"/>
    <n v="2"/>
    <n v="26"/>
    <n v="3"/>
    <n v="3.1"/>
    <s v="Familia Arquibaldo"/>
    <s v="Rua Orós, 92"/>
    <s v="São Paulo"/>
    <s v="SP"/>
    <s v="05442-030"/>
    <s v="Brazil"/>
    <n v="10347"/>
    <s v="FAMIA"/>
    <n v="4"/>
    <d v="1994-12-07T00:00:00"/>
    <d v="1995-01-04T00:00:00"/>
    <n v="2"/>
    <d v="1994-12-09T00:00:00"/>
    <n v="3"/>
    <n v="3.1"/>
    <s v="Familia Arquibaldo"/>
    <s v="Rua Orós, 92"/>
    <s v="São Paulo"/>
    <s v="SP"/>
    <s v="05442-030"/>
    <x v="2"/>
    <n v="39"/>
    <x v="13"/>
    <n v="18"/>
    <n v="1"/>
    <s v="750 cc per bottle"/>
    <n v="18"/>
    <n v="69"/>
    <n v="0"/>
    <n v="5"/>
    <n v="0"/>
    <s v="FAMIA"/>
    <s v="Familia Arquibaldo"/>
    <s v="Aria Cruz"/>
    <s v="Marketing Assistant"/>
    <s v="Rua Orós, 92"/>
    <s v="São Paulo"/>
    <s v="SP"/>
    <s v="05442-030"/>
    <s v="Brazil"/>
    <s v="(11) 555-9857"/>
    <s v=""/>
    <n v="18"/>
    <s v="Aux joyeux ecclésiastiques"/>
    <s v="Guylène Nodier"/>
    <s v="Sales Manager"/>
    <s v="203, Rue des Francs-Bourgeois"/>
    <s v="Paris"/>
    <s v=""/>
    <s v="75004"/>
    <s v="France"/>
    <s v="(1) 03.83.00.68"/>
    <s v="(1) 03.83.00.62"/>
    <n v="1"/>
    <x v="6"/>
    <s v="Soft drinks, coffees, teas, beers, and ales"/>
    <n v="3"/>
    <s v="Federal Shipping"/>
    <s v="(503) 555-9931"/>
    <n v="4"/>
    <s v="Peacock"/>
    <s v="Margaret"/>
    <s v="Sales Representative"/>
    <s v="Mrs."/>
    <d v="1937-09-19T00:00:00"/>
    <d v="1993-05-03T00:00:00"/>
    <s v="4110 Old Redmond Rd."/>
    <s v="Redmond"/>
    <s v="WA"/>
    <s v="98052"/>
    <s v="USA"/>
    <s v="(206) 555-8122"/>
    <n v="5176"/>
    <n v="2"/>
    <n v="612"/>
  </r>
  <r>
    <n v="10347"/>
    <n v="40"/>
    <n v="14.7"/>
    <n v="4"/>
    <n v="0"/>
    <n v="10347"/>
    <s v="FAMIA"/>
    <x v="2"/>
    <d v="1994-12-07T00:00:00"/>
    <d v="1995-01-04T00:00:00"/>
    <d v="1994-12-09T00:00:00"/>
    <n v="2"/>
    <n v="26"/>
    <n v="3"/>
    <n v="3.1"/>
    <s v="Familia Arquibaldo"/>
    <s v="Rua Orós, 92"/>
    <s v="São Paulo"/>
    <s v="SP"/>
    <s v="05442-030"/>
    <s v="Brazil"/>
    <n v="10347"/>
    <s v="FAMIA"/>
    <n v="4"/>
    <d v="1994-12-07T00:00:00"/>
    <d v="1995-01-04T00:00:00"/>
    <n v="2"/>
    <d v="1994-12-09T00:00:00"/>
    <n v="3"/>
    <n v="3.1"/>
    <s v="Familia Arquibaldo"/>
    <s v="Rua Orós, 92"/>
    <s v="São Paulo"/>
    <s v="SP"/>
    <s v="05442-030"/>
    <x v="2"/>
    <n v="40"/>
    <x v="37"/>
    <n v="19"/>
    <n v="8"/>
    <s v="24 - 4 oz tins"/>
    <n v="18.399999999999999"/>
    <n v="123"/>
    <n v="0"/>
    <n v="30"/>
    <n v="0"/>
    <s v="FAMIA"/>
    <s v="Familia Arquibaldo"/>
    <s v="Aria Cruz"/>
    <s v="Marketing Assistant"/>
    <s v="Rua Orós, 92"/>
    <s v="São Paulo"/>
    <s v="SP"/>
    <s v="05442-030"/>
    <s v="Brazil"/>
    <s v="(11) 555-9857"/>
    <s v=""/>
    <n v="19"/>
    <s v="New England Seafood Cannery"/>
    <s v="Robb Merchant"/>
    <s v="Wholesale Account Agent"/>
    <s v="Order Processing Dept._x000d__x000a_2100 Paul Revere Blvd."/>
    <s v="Boston"/>
    <s v="MA"/>
    <s v="02134"/>
    <s v="USA"/>
    <s v="(617) 555-3267"/>
    <s v="(617) 555-3389"/>
    <n v="8"/>
    <x v="3"/>
    <s v="Seaweed and fish"/>
    <n v="3"/>
    <s v="Federal Shipping"/>
    <s v="(503) 555-9931"/>
    <n v="4"/>
    <s v="Peacock"/>
    <s v="Margaret"/>
    <s v="Sales Representative"/>
    <s v="Mrs."/>
    <d v="1937-09-19T00:00:00"/>
    <d v="1993-05-03T00:00:00"/>
    <s v="4110 Old Redmond Rd."/>
    <s v="Redmond"/>
    <s v="WA"/>
    <s v="98052"/>
    <s v="USA"/>
    <s v="(206) 555-8122"/>
    <n v="5176"/>
    <n v="2"/>
    <n v="58.8"/>
  </r>
  <r>
    <n v="10347"/>
    <n v="75"/>
    <n v="6.2"/>
    <n v="6"/>
    <n v="0.15"/>
    <n v="10347"/>
    <s v="FAMIA"/>
    <x v="2"/>
    <d v="1994-12-07T00:00:00"/>
    <d v="1995-01-04T00:00:00"/>
    <d v="1994-12-09T00:00:00"/>
    <n v="2"/>
    <n v="26"/>
    <n v="3"/>
    <n v="3.1"/>
    <s v="Familia Arquibaldo"/>
    <s v="Rua Orós, 92"/>
    <s v="São Paulo"/>
    <s v="SP"/>
    <s v="05442-030"/>
    <s v="Brazil"/>
    <n v="10347"/>
    <s v="FAMIA"/>
    <n v="4"/>
    <d v="1994-12-07T00:00:00"/>
    <d v="1995-01-04T00:00:00"/>
    <n v="2"/>
    <d v="1994-12-09T00:00:00"/>
    <n v="3"/>
    <n v="3.1"/>
    <s v="Familia Arquibaldo"/>
    <s v="Rua Orós, 92"/>
    <s v="São Paulo"/>
    <s v="SP"/>
    <s v="05442-030"/>
    <x v="2"/>
    <n v="75"/>
    <x v="48"/>
    <n v="12"/>
    <n v="1"/>
    <s v="24 - 0.5 l bottles"/>
    <n v="7.75"/>
    <n v="125"/>
    <n v="0"/>
    <n v="25"/>
    <n v="0"/>
    <s v="FAMIA"/>
    <s v="Familia Arquibaldo"/>
    <s v="Aria Cruz"/>
    <s v="Marketing Assistant"/>
    <s v="Rua Orós, 92"/>
    <s v="São Paulo"/>
    <s v="SP"/>
    <s v="05442-030"/>
    <s v="Brazil"/>
    <s v="(11) 555-9857"/>
    <s v=""/>
    <n v="12"/>
    <s v="Plutzer Lebensmittelgroßmärkte AG"/>
    <s v="Martin Bein"/>
    <s v="International Marketing Mgr."/>
    <s v="Bogenallee 51"/>
    <s v="Frankfurt"/>
    <s v=""/>
    <s v="60439"/>
    <s v="Germany"/>
    <s v="(069) 992755"/>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31.620000000000005"/>
  </r>
  <r>
    <n v="10348"/>
    <n v="1"/>
    <n v="14.4"/>
    <n v="15"/>
    <n v="0.15"/>
    <n v="10348"/>
    <s v="WANDK"/>
    <x v="2"/>
    <d v="1994-12-08T00:00:00"/>
    <d v="1995-01-05T00:00:00"/>
    <d v="1994-12-16T00:00:00"/>
    <n v="8"/>
    <n v="20"/>
    <n v="2"/>
    <n v="0.78"/>
    <s v="Die Wandernde Kuh"/>
    <s v="Adenauerallee 900"/>
    <s v="Stuttgart"/>
    <s v=""/>
    <s v="70563"/>
    <s v="Germany"/>
    <n v="10348"/>
    <s v="WANDK"/>
    <n v="4"/>
    <d v="1994-12-08T00:00:00"/>
    <d v="1995-01-05T00:00:00"/>
    <n v="8"/>
    <d v="1994-12-16T00:00:00"/>
    <n v="2"/>
    <n v="0.78"/>
    <s v="Die Wandernde Kuh"/>
    <s v="Adenauerallee 900"/>
    <s v="Stuttgart"/>
    <s v=""/>
    <s v="70563"/>
    <x v="1"/>
    <n v="1"/>
    <x v="52"/>
    <n v="1"/>
    <n v="1"/>
    <s v="10 boxes x 20 bags"/>
    <n v="18"/>
    <n v="39"/>
    <n v="0"/>
    <n v="10"/>
    <n v="0"/>
    <s v="WANDK"/>
    <s v="Die Wandernde Kuh"/>
    <s v="Rita Müller"/>
    <s v="Sales Representative"/>
    <s v="Adenauerallee 900"/>
    <s v="Stuttgart"/>
    <s v=""/>
    <s v="70563"/>
    <s v="Germany"/>
    <s v="0711-020361"/>
    <s v="0711-035428"/>
    <n v="1"/>
    <s v="Exotic Liquids"/>
    <s v="Charlotte Cooper"/>
    <s v="Purchasing Manager"/>
    <s v="49 Gilbert St."/>
    <s v="London"/>
    <s v=""/>
    <s v="EC1 4SD"/>
    <s v="UK"/>
    <s v="(171) 555-2222"/>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183.6"/>
  </r>
  <r>
    <n v="10348"/>
    <n v="23"/>
    <n v="7.2"/>
    <n v="25"/>
    <n v="0"/>
    <n v="10348"/>
    <s v="WANDK"/>
    <x v="2"/>
    <d v="1994-12-08T00:00:00"/>
    <d v="1995-01-05T00:00:00"/>
    <d v="1994-12-16T00:00:00"/>
    <n v="8"/>
    <n v="20"/>
    <n v="2"/>
    <n v="0.78"/>
    <s v="Die Wandernde Kuh"/>
    <s v="Adenauerallee 900"/>
    <s v="Stuttgart"/>
    <s v=""/>
    <s v="70563"/>
    <s v="Germany"/>
    <n v="10348"/>
    <s v="WANDK"/>
    <n v="4"/>
    <d v="1994-12-08T00:00:00"/>
    <d v="1995-01-05T00:00:00"/>
    <n v="8"/>
    <d v="1994-12-16T00:00:00"/>
    <n v="2"/>
    <n v="0.78"/>
    <s v="Die Wandernde Kuh"/>
    <s v="Adenauerallee 900"/>
    <s v="Stuttgart"/>
    <s v=""/>
    <s v="70563"/>
    <x v="1"/>
    <n v="23"/>
    <x v="70"/>
    <n v="9"/>
    <n v="5"/>
    <s v="12 - 250 g pkgs."/>
    <n v="9"/>
    <n v="61"/>
    <n v="0"/>
    <n v="25"/>
    <n v="0"/>
    <s v="WANDK"/>
    <s v="Die Wandernde Kuh"/>
    <s v="Rita Müller"/>
    <s v="Sales Representative"/>
    <s v="Adenauerallee 900"/>
    <s v="Stuttgart"/>
    <s v=""/>
    <s v="70563"/>
    <s v="Germany"/>
    <s v="0711-020361"/>
    <s v="0711-035428"/>
    <n v="9"/>
    <s v="PB Knäckebröd AB"/>
    <s v="Lars Peterson"/>
    <s v="Sales Agent"/>
    <s v="Kaloadagatan 13"/>
    <s v="Göteborg"/>
    <s v=""/>
    <s v="S-345 67"/>
    <s v="Sweden "/>
    <s v="031-987 65 43"/>
    <s v="031-987 65 91"/>
    <n v="5"/>
    <x v="1"/>
    <s v="Breads, crackers, pasta, and cereal"/>
    <n v="2"/>
    <s v="United Package"/>
    <s v="(503) 555-3199"/>
    <n v="4"/>
    <s v="Peacock"/>
    <s v="Margaret"/>
    <s v="Sales Representative"/>
    <s v="Mrs."/>
    <d v="1937-09-19T00:00:00"/>
    <d v="1993-05-03T00:00:00"/>
    <s v="4110 Old Redmond Rd."/>
    <s v="Redmond"/>
    <s v="WA"/>
    <s v="98052"/>
    <s v="USA"/>
    <s v="(206) 555-8122"/>
    <n v="5176"/>
    <n v="2"/>
    <n v="180"/>
  </r>
  <r>
    <n v="10349"/>
    <n v="54"/>
    <n v="5.9"/>
    <n v="24"/>
    <n v="0"/>
    <n v="10349"/>
    <s v="SPLIR"/>
    <x v="8"/>
    <d v="1994-12-09T00:00:00"/>
    <d v="1995-01-06T00:00:00"/>
    <d v="1994-12-16T00:00:00"/>
    <n v="7"/>
    <n v="21"/>
    <n v="1"/>
    <n v="8.6300000000000008"/>
    <s v="Split Rail Beer &amp; Ale"/>
    <s v="P.O. Box 555"/>
    <s v="Lander"/>
    <s v="WY"/>
    <s v="82520"/>
    <s v="USA"/>
    <n v="10349"/>
    <s v="SPLIR"/>
    <n v="7"/>
    <d v="1994-12-09T00:00:00"/>
    <d v="1995-01-06T00:00:00"/>
    <n v="7"/>
    <d v="1994-12-16T00:00:00"/>
    <n v="1"/>
    <n v="8.6300000000000008"/>
    <s v="Split Rail Beer &amp; Ale"/>
    <s v="P.O. Box 555"/>
    <s v="Lander"/>
    <s v="WY"/>
    <s v="82520"/>
    <x v="8"/>
    <n v="54"/>
    <x v="55"/>
    <n v="25"/>
    <n v="6"/>
    <s v="16 pies"/>
    <n v="7.45"/>
    <n v="21"/>
    <n v="0"/>
    <n v="10"/>
    <n v="0"/>
    <s v="SPLIR"/>
    <s v="Split Rail Beer &amp; Ale"/>
    <s v="Art Braunschweiger"/>
    <s v="Sales Manager"/>
    <s v="P.O. Box 555"/>
    <s v="Lander"/>
    <s v="WY"/>
    <s v="82520"/>
    <s v="USA"/>
    <s v="(307) 555-4680"/>
    <s v="(307) 555-6525"/>
    <n v="25"/>
    <s v="Ma Maison"/>
    <s v="Jean-Guy Lauzon"/>
    <s v="Marketing Manager"/>
    <s v="2960 Rue St. Laurent"/>
    <s v="Montréal"/>
    <s v="Québec"/>
    <s v="H1J 1C3"/>
    <s v="Canada"/>
    <s v="(514) 555-9022"/>
    <s v=""/>
    <n v="6"/>
    <x v="7"/>
    <s v="Prepared meats"/>
    <n v="1"/>
    <s v="Speedy Express"/>
    <s v="(503) 555-9831"/>
    <n v="7"/>
    <s v="King"/>
    <s v="Robert"/>
    <s v="Sales Representative"/>
    <s v="Mr."/>
    <d v="1960-05-29T00:00:00"/>
    <d v="1994-01-02T00:00:00"/>
    <s v="Edgeham Hollow_x000d__x000a_Winchester Way"/>
    <s v="London"/>
    <s v=""/>
    <s v="RG1 9SP"/>
    <s v="UK"/>
    <s v="(71) 555-5598"/>
    <n v="465"/>
    <n v="5"/>
    <n v="141.60000000000002"/>
  </r>
  <r>
    <n v="10350"/>
    <n v="50"/>
    <n v="13"/>
    <n v="15"/>
    <n v="0.1"/>
    <n v="10350"/>
    <s v="LAMAI"/>
    <x v="1"/>
    <d v="1994-12-12T00:00:00"/>
    <d v="1995-01-09T00:00:00"/>
    <d v="1995-01-03T00:00:00"/>
    <n v="22"/>
    <n v="6"/>
    <n v="2"/>
    <n v="64.19"/>
    <s v="La maison d'Asie"/>
    <s v="1 rue Alsace-Lorraine"/>
    <s v="Toulouse"/>
    <s v=""/>
    <s v="31000"/>
    <s v="France"/>
    <n v="10350"/>
    <s v="LAMAI"/>
    <n v="6"/>
    <d v="1994-12-12T00:00:00"/>
    <d v="1995-01-09T00:00:00"/>
    <n v="22"/>
    <d v="1995-01-03T00:00:00"/>
    <n v="2"/>
    <n v="64.19"/>
    <s v="La maison d'Asie"/>
    <s v="1 rue Alsace-Lorraine"/>
    <s v="Toulouse"/>
    <s v=""/>
    <s v="31000"/>
    <x v="0"/>
    <n v="50"/>
    <x v="72"/>
    <n v="23"/>
    <n v="3"/>
    <s v="12 - 100 g bars"/>
    <n v="16.25"/>
    <n v="65"/>
    <n v="0"/>
    <n v="30"/>
    <n v="0"/>
    <s v="LAMAI"/>
    <s v="La maison d'Asie"/>
    <s v="Annette Roulet"/>
    <s v="Sales Manager"/>
    <s v="1 rue Alsace-Lorraine"/>
    <s v="Toulouse"/>
    <s v=""/>
    <s v="31000"/>
    <s v="France"/>
    <s v="61.77.61.10"/>
    <s v="61.77.61.11"/>
    <n v="23"/>
    <s v="Karkki Oy"/>
    <s v="Anne Heikkonen"/>
    <s v="Product Manager"/>
    <s v="Valtakatu 12"/>
    <s v="Lappeenranta"/>
    <s v=""/>
    <s v="53120"/>
    <s v="Finland"/>
    <s v="(953) 10956"/>
    <s v=""/>
    <n v="3"/>
    <x v="5"/>
    <s v="Desserts, candies, and sweet breads"/>
    <n v="2"/>
    <s v="United Package"/>
    <s v="(503) 555-3199"/>
    <n v="6"/>
    <s v="Suyama"/>
    <s v="Michael"/>
    <s v="Sales Representative"/>
    <s v="Mr."/>
    <d v="1963-07-02T00:00:00"/>
    <d v="1993-10-17T00:00:00"/>
    <s v="Coventry House_x000d__x000a_Miner Rd."/>
    <s v="London"/>
    <s v=""/>
    <s v="EC2 7JR"/>
    <s v="UK"/>
    <s v="(71) 555-7773"/>
    <n v="428"/>
    <n v="5"/>
    <n v="175.5"/>
  </r>
  <r>
    <n v="10350"/>
    <n v="69"/>
    <n v="28.8"/>
    <n v="18"/>
    <n v="0.1"/>
    <n v="10350"/>
    <s v="LAMAI"/>
    <x v="1"/>
    <d v="1994-12-12T00:00:00"/>
    <d v="1995-01-09T00:00:00"/>
    <d v="1995-01-03T00:00:00"/>
    <n v="22"/>
    <n v="6"/>
    <n v="2"/>
    <n v="64.19"/>
    <s v="La maison d'Asie"/>
    <s v="1 rue Alsace-Lorraine"/>
    <s v="Toulouse"/>
    <s v=""/>
    <s v="31000"/>
    <s v="France"/>
    <n v="10350"/>
    <s v="LAMAI"/>
    <n v="6"/>
    <d v="1994-12-12T00:00:00"/>
    <d v="1995-01-09T00:00:00"/>
    <n v="22"/>
    <d v="1995-01-03T00:00:00"/>
    <n v="2"/>
    <n v="64.19"/>
    <s v="La maison d'Asie"/>
    <s v="1 rue Alsace-Lorraine"/>
    <s v="Toulouse"/>
    <s v=""/>
    <s v="31000"/>
    <x v="0"/>
    <n v="69"/>
    <x v="60"/>
    <n v="15"/>
    <n v="4"/>
    <s v="10 kg pkg."/>
    <n v="36"/>
    <n v="26"/>
    <n v="0"/>
    <n v="15"/>
    <n v="0"/>
    <s v="LAMAI"/>
    <s v="La maison d'Asie"/>
    <s v="Annette Roulet"/>
    <s v="Sales Manager"/>
    <s v="1 rue Alsace-Lorraine"/>
    <s v="Toulouse"/>
    <s v=""/>
    <s v="31000"/>
    <s v="France"/>
    <s v="61.77.61.10"/>
    <s v="61.77.61.11"/>
    <n v="15"/>
    <s v="Norske Meierier"/>
    <s v="Beate Vileid"/>
    <s v="Marketing Manager"/>
    <s v="Hatlevegen 5"/>
    <s v="Sandvika"/>
    <s v=""/>
    <s v="1320"/>
    <s v="Norway"/>
    <s v="(0)2-953010"/>
    <s v=""/>
    <n v="4"/>
    <x v="0"/>
    <s v="Cheeses"/>
    <n v="2"/>
    <s v="United Package"/>
    <s v="(503) 555-3199"/>
    <n v="6"/>
    <s v="Suyama"/>
    <s v="Michael"/>
    <s v="Sales Representative"/>
    <s v="Mr."/>
    <d v="1963-07-02T00:00:00"/>
    <d v="1993-10-17T00:00:00"/>
    <s v="Coventry House_x000d__x000a_Miner Rd."/>
    <s v="London"/>
    <s v=""/>
    <s v="EC2 7JR"/>
    <s v="UK"/>
    <s v="(71) 555-7773"/>
    <n v="428"/>
    <n v="5"/>
    <n v="466.55999999999995"/>
  </r>
  <r>
    <n v="10351"/>
    <n v="38"/>
    <n v="210.8"/>
    <n v="20"/>
    <n v="0.05"/>
    <n v="10351"/>
    <s v="ERNSH"/>
    <x v="5"/>
    <d v="1994-12-12T00:00:00"/>
    <d v="1995-01-09T00:00:00"/>
    <d v="1994-12-21T00:00:00"/>
    <n v="9"/>
    <n v="19"/>
    <n v="1"/>
    <n v="162.33000000000001"/>
    <s v="Ernst Handel"/>
    <s v="Kirchgasse 6"/>
    <s v="Graz"/>
    <s v=""/>
    <s v="8010"/>
    <s v="Austria"/>
    <n v="10351"/>
    <s v="ERNSH"/>
    <n v="1"/>
    <d v="1994-12-12T00:00:00"/>
    <d v="1995-01-09T00:00:00"/>
    <n v="9"/>
    <d v="1994-12-21T00:00:00"/>
    <n v="1"/>
    <n v="162.33000000000001"/>
    <s v="Ernst Handel"/>
    <s v="Kirchgasse 6"/>
    <s v="Graz"/>
    <s v=""/>
    <s v="8010"/>
    <x v="6"/>
    <n v="38"/>
    <x v="67"/>
    <n v="18"/>
    <n v="1"/>
    <s v="12 - 75 cl bottles"/>
    <n v="263.5"/>
    <n v="17"/>
    <n v="0"/>
    <n v="15"/>
    <n v="0"/>
    <s v="ERNSH"/>
    <s v="Ernst Handel"/>
    <s v="Roland Mendel"/>
    <s v="Sales Manager"/>
    <s v="Kirchgasse 6"/>
    <s v="Graz"/>
    <s v=""/>
    <s v="8010"/>
    <s v="Austria"/>
    <s v="7675-3425"/>
    <s v="7675-3426"/>
    <n v="18"/>
    <s v="Aux joyeux ecclésiastiques"/>
    <s v="Guylène Nodier"/>
    <s v="Sales Manager"/>
    <s v="203, Rue des Francs-Bourgeois"/>
    <s v="Paris"/>
    <s v=""/>
    <s v="75004"/>
    <s v="France"/>
    <s v="(1) 03.83.00.68"/>
    <s v="(1) 03.83.00.62"/>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4005.2"/>
  </r>
  <r>
    <n v="10351"/>
    <n v="41"/>
    <n v="7.7"/>
    <n v="13"/>
    <n v="0"/>
    <n v="10351"/>
    <s v="ERNSH"/>
    <x v="5"/>
    <d v="1994-12-12T00:00:00"/>
    <d v="1995-01-09T00:00:00"/>
    <d v="1994-12-21T00:00:00"/>
    <n v="9"/>
    <n v="19"/>
    <n v="1"/>
    <n v="162.33000000000001"/>
    <s v="Ernst Handel"/>
    <s v="Kirchgasse 6"/>
    <s v="Graz"/>
    <s v=""/>
    <s v="8010"/>
    <s v="Austria"/>
    <n v="10351"/>
    <s v="ERNSH"/>
    <n v="1"/>
    <d v="1994-12-12T00:00:00"/>
    <d v="1995-01-09T00:00:00"/>
    <n v="9"/>
    <d v="1994-12-21T00:00:00"/>
    <n v="1"/>
    <n v="162.33000000000001"/>
    <s v="Ernst Handel"/>
    <s v="Kirchgasse 6"/>
    <s v="Graz"/>
    <s v=""/>
    <s v="8010"/>
    <x v="6"/>
    <n v="41"/>
    <x v="5"/>
    <n v="19"/>
    <n v="8"/>
    <s v="12 - 12 oz cans"/>
    <n v="9.65"/>
    <n v="85"/>
    <n v="0"/>
    <n v="10"/>
    <n v="0"/>
    <s v="ERNSH"/>
    <s v="Ernst Handel"/>
    <s v="Roland Mendel"/>
    <s v="Sales Manager"/>
    <s v="Kirchgasse 6"/>
    <s v="Graz"/>
    <s v=""/>
    <s v="8010"/>
    <s v="Austria"/>
    <s v="7675-3425"/>
    <s v="7675-3426"/>
    <n v="19"/>
    <s v="New England Seafood Cannery"/>
    <s v="Robb Merchant"/>
    <s v="Wholesale Account Agent"/>
    <s v="Order Processing Dept._x000d__x000a_2100 Paul Revere Blvd."/>
    <s v="Boston"/>
    <s v="MA"/>
    <s v="02134"/>
    <s v="USA"/>
    <s v="(617) 555-3267"/>
    <s v="(617) 555-3389"/>
    <n v="8"/>
    <x v="3"/>
    <s v="Seaweed and fish"/>
    <n v="1"/>
    <s v="Speedy Express"/>
    <s v="(503) 555-9831"/>
    <n v="1"/>
    <s v="Davolio"/>
    <s v="Nancy"/>
    <s v="Sales Representative"/>
    <s v="Ms."/>
    <d v="1948-12-08T00:00:00"/>
    <d v="1992-05-01T00:00:00"/>
    <s v="507 - 20th Ave. E._x000d__x000a_Apt. 2A"/>
    <s v="Seattle"/>
    <s v="WA"/>
    <s v="98122"/>
    <s v="USA"/>
    <s v="(206) 555-9857"/>
    <n v="5467"/>
    <n v="2"/>
    <n v="100.10000000000001"/>
  </r>
  <r>
    <n v="10351"/>
    <n v="44"/>
    <n v="15.5"/>
    <n v="77"/>
    <n v="0.05"/>
    <n v="10351"/>
    <s v="ERNSH"/>
    <x v="5"/>
    <d v="1994-12-12T00:00:00"/>
    <d v="1995-01-09T00:00:00"/>
    <d v="1994-12-21T00:00:00"/>
    <n v="9"/>
    <n v="19"/>
    <n v="1"/>
    <n v="162.33000000000001"/>
    <s v="Ernst Handel"/>
    <s v="Kirchgasse 6"/>
    <s v="Graz"/>
    <s v=""/>
    <s v="8010"/>
    <s v="Austria"/>
    <n v="10351"/>
    <s v="ERNSH"/>
    <n v="1"/>
    <d v="1994-12-12T00:00:00"/>
    <d v="1995-01-09T00:00:00"/>
    <n v="9"/>
    <d v="1994-12-21T00:00:00"/>
    <n v="1"/>
    <n v="162.33000000000001"/>
    <s v="Ernst Handel"/>
    <s v="Kirchgasse 6"/>
    <s v="Graz"/>
    <s v=""/>
    <s v="8010"/>
    <x v="6"/>
    <n v="44"/>
    <x v="45"/>
    <n v="20"/>
    <n v="2"/>
    <s v="20 - 2 kg bags"/>
    <n v="19.45"/>
    <n v="27"/>
    <n v="0"/>
    <n v="15"/>
    <n v="0"/>
    <s v="ERNSH"/>
    <s v="Ernst Handel"/>
    <s v="Roland Mendel"/>
    <s v="Sales Manager"/>
    <s v="Kirchgasse 6"/>
    <s v="Graz"/>
    <s v=""/>
    <s v="8010"/>
    <s v="Austria"/>
    <s v="7675-3425"/>
    <s v="7675-3426"/>
    <n v="20"/>
    <s v="Leka Trading"/>
    <s v="Chandra Leka"/>
    <s v="Owner"/>
    <s v="471 Serangoon Loop, Suite #402"/>
    <s v="Singapore"/>
    <s v=""/>
    <s v="0512"/>
    <s v="Singapore"/>
    <s v="555-8787"/>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1133.825"/>
  </r>
  <r>
    <n v="10351"/>
    <n v="65"/>
    <n v="16.8"/>
    <n v="10"/>
    <n v="0.05"/>
    <n v="10351"/>
    <s v="ERNSH"/>
    <x v="5"/>
    <d v="1994-12-12T00:00:00"/>
    <d v="1995-01-09T00:00:00"/>
    <d v="1994-12-21T00:00:00"/>
    <n v="9"/>
    <n v="19"/>
    <n v="1"/>
    <n v="162.33000000000001"/>
    <s v="Ernst Handel"/>
    <s v="Kirchgasse 6"/>
    <s v="Graz"/>
    <s v=""/>
    <s v="8010"/>
    <s v="Austria"/>
    <n v="10351"/>
    <s v="ERNSH"/>
    <n v="1"/>
    <d v="1994-12-12T00:00:00"/>
    <d v="1995-01-09T00:00:00"/>
    <n v="9"/>
    <d v="1994-12-21T00:00:00"/>
    <n v="1"/>
    <n v="162.33000000000001"/>
    <s v="Ernst Handel"/>
    <s v="Kirchgasse 6"/>
    <s v="Graz"/>
    <s v=""/>
    <s v="8010"/>
    <x v="6"/>
    <n v="65"/>
    <x v="6"/>
    <n v="2"/>
    <n v="2"/>
    <s v="32 - 8 oz bottles"/>
    <n v="21.05"/>
    <n v="76"/>
    <n v="0"/>
    <n v="0"/>
    <n v="0"/>
    <s v="ERNSH"/>
    <s v="Ernst Handel"/>
    <s v="Roland Mendel"/>
    <s v="Sales Manager"/>
    <s v="Kirchgasse 6"/>
    <s v="Graz"/>
    <s v=""/>
    <s v="8010"/>
    <s v="Austria"/>
    <s v="7675-3425"/>
    <s v="7675-3426"/>
    <n v="2"/>
    <s v="New Orleans Cajun Delights"/>
    <s v="Shelley Burke"/>
    <s v="Order Administrator"/>
    <s v="P.O. Box 78934"/>
    <s v="New Orleans"/>
    <s v="LA"/>
    <s v="70117"/>
    <s v="USA"/>
    <s v="(100) 555-4822"/>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159.6"/>
  </r>
  <r>
    <n v="10352"/>
    <n v="24"/>
    <n v="3.6"/>
    <n v="10"/>
    <n v="0"/>
    <n v="10352"/>
    <s v="FURIB"/>
    <x v="3"/>
    <d v="1994-12-13T00:00:00"/>
    <d v="1994-12-27T00:00:00"/>
    <d v="1994-12-19T00:00:00"/>
    <n v="6"/>
    <n v="8"/>
    <n v="3"/>
    <n v="1.3"/>
    <s v="Furia Bacalhau e Frutos do Mar"/>
    <s v="Jardim das rosas n. 32"/>
    <s v="Lisboa"/>
    <s v=""/>
    <s v="1675"/>
    <s v="Portugal"/>
    <n v="10352"/>
    <s v="FURIB"/>
    <n v="3"/>
    <d v="1994-12-13T00:00:00"/>
    <d v="1994-12-27T00:00:00"/>
    <n v="6"/>
    <d v="1994-12-19T00:00:00"/>
    <n v="3"/>
    <n v="1.3"/>
    <s v="Furia Bacalhau e Frutos do Mar"/>
    <s v="Jardim das rosas n. 32"/>
    <s v="Lisboa"/>
    <s v=""/>
    <s v="1675"/>
    <x v="15"/>
    <n v="24"/>
    <x v="15"/>
    <n v="10"/>
    <n v="1"/>
    <s v="12 - 355 ml cans"/>
    <n v="4.5"/>
    <n v="20"/>
    <n v="0"/>
    <n v="0"/>
    <n v="1"/>
    <s v="FURIB"/>
    <s v="Furia Bacalhau e Frutos do Mar"/>
    <s v="Lino Rodriguez "/>
    <s v="Sales Manager"/>
    <s v="Jardim das rosas n. 32"/>
    <s v="Lisboa"/>
    <s v=""/>
    <s v="1675"/>
    <s v="Portugal"/>
    <s v="(1) 354-2534"/>
    <s v="(1) 354-2535"/>
    <n v="10"/>
    <s v="Refrescos Americanas LTDA"/>
    <s v="Carlos Diaz"/>
    <s v="Marketing Manager"/>
    <s v="Av. das Americanas 12.890"/>
    <s v="São Paulo"/>
    <s v=""/>
    <s v="5442"/>
    <s v="Brazil"/>
    <s v="(11) 555 4640"/>
    <s v=""/>
    <n v="1"/>
    <x v="6"/>
    <s v="Soft drinks, coffees, teas, beers, and ales"/>
    <n v="3"/>
    <s v="Federal Shipping"/>
    <s v="(503) 555-9931"/>
    <n v="3"/>
    <s v="Leverling"/>
    <s v="Janet"/>
    <s v="Sales Representative"/>
    <s v="Ms."/>
    <d v="1963-08-30T00:00:00"/>
    <d v="1992-04-01T00:00:00"/>
    <s v="722 Moss Bay Blvd."/>
    <s v="Kirkland"/>
    <s v="WA"/>
    <s v="98033"/>
    <s v="USA"/>
    <s v="(206) 555-3412"/>
    <n v="3355"/>
    <n v="2"/>
    <n v="36"/>
  </r>
  <r>
    <n v="10352"/>
    <n v="54"/>
    <n v="5.9"/>
    <n v="20"/>
    <n v="0.15"/>
    <n v="10352"/>
    <s v="FURIB"/>
    <x v="3"/>
    <d v="1994-12-13T00:00:00"/>
    <d v="1994-12-27T00:00:00"/>
    <d v="1994-12-19T00:00:00"/>
    <n v="6"/>
    <n v="8"/>
    <n v="3"/>
    <n v="1.3"/>
    <s v="Furia Bacalhau e Frutos do Mar"/>
    <s v="Jardim das rosas n. 32"/>
    <s v="Lisboa"/>
    <s v=""/>
    <s v="1675"/>
    <s v="Portugal"/>
    <n v="10352"/>
    <s v="FURIB"/>
    <n v="3"/>
    <d v="1994-12-13T00:00:00"/>
    <d v="1994-12-27T00:00:00"/>
    <n v="6"/>
    <d v="1994-12-19T00:00:00"/>
    <n v="3"/>
    <n v="1.3"/>
    <s v="Furia Bacalhau e Frutos do Mar"/>
    <s v="Jardim das rosas n. 32"/>
    <s v="Lisboa"/>
    <s v=""/>
    <s v="1675"/>
    <x v="15"/>
    <n v="54"/>
    <x v="55"/>
    <n v="25"/>
    <n v="6"/>
    <s v="16 pies"/>
    <n v="7.45"/>
    <n v="21"/>
    <n v="0"/>
    <n v="10"/>
    <n v="0"/>
    <s v="FURIB"/>
    <s v="Furia Bacalhau e Frutos do Mar"/>
    <s v="Lino Rodriguez "/>
    <s v="Sales Manager"/>
    <s v="Jardim das rosas n. 32"/>
    <s v="Lisboa"/>
    <s v=""/>
    <s v="1675"/>
    <s v="Portugal"/>
    <s v="(1) 354-2534"/>
    <s v="(1) 354-2535"/>
    <n v="25"/>
    <s v="Ma Maison"/>
    <s v="Jean-Guy Lauzon"/>
    <s v="Marketing Manager"/>
    <s v="2960 Rue St. Laurent"/>
    <s v="Montréal"/>
    <s v="Québec"/>
    <s v="H1J 1C3"/>
    <s v="Canada"/>
    <s v="(514) 555-9022"/>
    <s v=""/>
    <n v="6"/>
    <x v="7"/>
    <s v="Prepared meats"/>
    <n v="3"/>
    <s v="Federal Shipping"/>
    <s v="(503) 555-9931"/>
    <n v="3"/>
    <s v="Leverling"/>
    <s v="Janet"/>
    <s v="Sales Representative"/>
    <s v="Ms."/>
    <d v="1963-08-30T00:00:00"/>
    <d v="1992-04-01T00:00:00"/>
    <s v="722 Moss Bay Blvd."/>
    <s v="Kirkland"/>
    <s v="WA"/>
    <s v="98033"/>
    <s v="USA"/>
    <s v="(206) 555-3412"/>
    <n v="3355"/>
    <n v="2"/>
    <n v="100.3"/>
  </r>
  <r>
    <n v="10353"/>
    <n v="11"/>
    <n v="16.8"/>
    <n v="12"/>
    <n v="0.2"/>
    <n v="10353"/>
    <s v="PICCO"/>
    <x v="8"/>
    <d v="1994-12-14T00:00:00"/>
    <d v="1995-01-11T00:00:00"/>
    <d v="1994-12-26T00:00:00"/>
    <n v="12"/>
    <n v="16"/>
    <n v="3"/>
    <n v="360.63"/>
    <s v="Piccolo und mehr"/>
    <s v="Geislweg 14"/>
    <s v="Salzburg"/>
    <s v=""/>
    <s v="5020"/>
    <s v="Austria"/>
    <n v="10353"/>
    <s v="PICCO"/>
    <n v="7"/>
    <d v="1994-12-14T00:00:00"/>
    <d v="1995-01-11T00:00:00"/>
    <n v="12"/>
    <d v="1994-12-26T00:00:00"/>
    <n v="3"/>
    <n v="360.63"/>
    <s v="Piccolo und mehr"/>
    <s v="Geislweg 14"/>
    <s v="Salzburg"/>
    <s v=""/>
    <s v="5020"/>
    <x v="6"/>
    <n v="11"/>
    <x v="0"/>
    <n v="5"/>
    <n v="4"/>
    <s v="1 kg pkg."/>
    <n v="21"/>
    <n v="22"/>
    <n v="30"/>
    <n v="30"/>
    <n v="0"/>
    <s v="PICCO"/>
    <s v="Piccolo und mehr"/>
    <s v="Georg Pipps"/>
    <s v="Sales Manager"/>
    <s v="Geislweg 14"/>
    <s v="Salzburg"/>
    <s v=""/>
    <s v="5020"/>
    <s v="Austria"/>
    <s v="6562-9722"/>
    <s v="6562-9723"/>
    <n v="5"/>
    <s v="Cooperativa de Quesos 'Las Cabras'"/>
    <s v="Antonio del Valle Saavedra "/>
    <s v="Export Administrator"/>
    <s v="Calle del Rosal 4"/>
    <s v="Oviedo"/>
    <s v="Asturias"/>
    <s v="33007"/>
    <s v="Spain"/>
    <s v="(98) 598 76 54"/>
    <s v=""/>
    <n v="4"/>
    <x v="0"/>
    <s v="Cheeses"/>
    <n v="3"/>
    <s v="Federal Shipping"/>
    <s v="(503) 555-9931"/>
    <n v="7"/>
    <s v="King"/>
    <s v="Robert"/>
    <s v="Sales Representative"/>
    <s v="Mr."/>
    <d v="1960-05-29T00:00:00"/>
    <d v="1994-01-02T00:00:00"/>
    <s v="Edgeham Hollow_x000d__x000a_Winchester Way"/>
    <s v="London"/>
    <s v=""/>
    <s v="RG1 9SP"/>
    <s v="UK"/>
    <s v="(71) 555-5598"/>
    <n v="465"/>
    <n v="5"/>
    <n v="161.28000000000003"/>
  </r>
  <r>
    <n v="10353"/>
    <n v="38"/>
    <n v="210.8"/>
    <n v="50"/>
    <n v="0.2"/>
    <n v="10353"/>
    <s v="PICCO"/>
    <x v="8"/>
    <d v="1994-12-14T00:00:00"/>
    <d v="1995-01-11T00:00:00"/>
    <d v="1994-12-26T00:00:00"/>
    <n v="12"/>
    <n v="16"/>
    <n v="3"/>
    <n v="360.63"/>
    <s v="Piccolo und mehr"/>
    <s v="Geislweg 14"/>
    <s v="Salzburg"/>
    <s v=""/>
    <s v="5020"/>
    <s v="Austria"/>
    <n v="10353"/>
    <s v="PICCO"/>
    <n v="7"/>
    <d v="1994-12-14T00:00:00"/>
    <d v="1995-01-11T00:00:00"/>
    <n v="12"/>
    <d v="1994-12-26T00:00:00"/>
    <n v="3"/>
    <n v="360.63"/>
    <s v="Piccolo und mehr"/>
    <s v="Geislweg 14"/>
    <s v="Salzburg"/>
    <s v=""/>
    <s v="5020"/>
    <x v="6"/>
    <n v="38"/>
    <x v="67"/>
    <n v="18"/>
    <n v="1"/>
    <s v="12 - 75 cl bottles"/>
    <n v="263.5"/>
    <n v="17"/>
    <n v="0"/>
    <n v="15"/>
    <n v="0"/>
    <s v="PICCO"/>
    <s v="Piccolo und mehr"/>
    <s v="Georg Pipps"/>
    <s v="Sales Manager"/>
    <s v="Geislweg 14"/>
    <s v="Salzburg"/>
    <s v=""/>
    <s v="5020"/>
    <s v="Austria"/>
    <s v="6562-9722"/>
    <s v="6562-9723"/>
    <n v="18"/>
    <s v="Aux joyeux ecclésiastiques"/>
    <s v="Guylène Nodier"/>
    <s v="Sales Manager"/>
    <s v="203, Rue des Francs-Bourgeois"/>
    <s v="Paris"/>
    <s v=""/>
    <s v="75004"/>
    <s v="France"/>
    <s v="(1) 03.83.00.68"/>
    <s v="(1) 03.83.00.62"/>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8432"/>
  </r>
  <r>
    <n v="10354"/>
    <n v="1"/>
    <n v="14.4"/>
    <n v="12"/>
    <n v="0"/>
    <n v="10354"/>
    <s v="PERIC"/>
    <x v="6"/>
    <d v="1994-12-15T00:00:00"/>
    <d v="1995-01-12T00:00:00"/>
    <d v="1994-12-21T00:00:00"/>
    <n v="6"/>
    <n v="22"/>
    <n v="3"/>
    <n v="53.8"/>
    <s v="Pericles Comidas clásicas"/>
    <s v="Calle Dr. Jorge Cash 321"/>
    <s v="México D.F."/>
    <s v=""/>
    <s v="05033"/>
    <s v="Mexico"/>
    <n v="10354"/>
    <s v="PERIC"/>
    <n v="8"/>
    <d v="1994-12-15T00:00:00"/>
    <d v="1995-01-12T00:00:00"/>
    <n v="6"/>
    <d v="1994-12-21T00:00:00"/>
    <n v="3"/>
    <n v="53.8"/>
    <s v="Pericles Comidas clásicas"/>
    <s v="Calle Dr. Jorge Cash 321"/>
    <s v="México D.F."/>
    <s v=""/>
    <s v="05033"/>
    <x v="7"/>
    <n v="1"/>
    <x v="52"/>
    <n v="1"/>
    <n v="1"/>
    <s v="10 boxes x 20 bags"/>
    <n v="18"/>
    <n v="39"/>
    <n v="0"/>
    <n v="10"/>
    <n v="0"/>
    <s v="PERIC"/>
    <s v="Pericles Comidas clásicas"/>
    <s v="Guillermo Fernández"/>
    <s v="Sales Representative"/>
    <s v="Calle Dr. Jorge Cash 321"/>
    <s v="México D.F."/>
    <s v=""/>
    <s v="05033"/>
    <s v="Mexico"/>
    <s v="(5) 552-3745"/>
    <s v="(5) 545-3745"/>
    <n v="1"/>
    <s v="Exotic Liquids"/>
    <s v="Charlotte Cooper"/>
    <s v="Purchasing Manager"/>
    <s v="49 Gilbert St."/>
    <s v="London"/>
    <s v=""/>
    <s v="EC1 4SD"/>
    <s v="UK"/>
    <s v="(171) 555-2222"/>
    <s v=""/>
    <n v="1"/>
    <x v="6"/>
    <s v="Soft drinks, coffees, teas, beers, and ales"/>
    <n v="3"/>
    <s v="Federal Shipping"/>
    <s v="(503) 555-9931"/>
    <n v="8"/>
    <s v="Callahan"/>
    <s v="Laura"/>
    <s v="Inside Sales Coordinator"/>
    <s v="Ms."/>
    <d v="1958-01-09T00:00:00"/>
    <d v="1994-03-05T00:00:00"/>
    <s v="4726 - 11th Ave. N.E."/>
    <s v="Seattle"/>
    <s v="WA"/>
    <s v="98105"/>
    <s v="USA"/>
    <s v="(206) 555-1189"/>
    <n v="2344"/>
    <n v="2"/>
    <n v="172.8"/>
  </r>
  <r>
    <n v="10354"/>
    <n v="29"/>
    <n v="99"/>
    <n v="4"/>
    <n v="0"/>
    <n v="10354"/>
    <s v="PERIC"/>
    <x v="6"/>
    <d v="1994-12-15T00:00:00"/>
    <d v="1995-01-12T00:00:00"/>
    <d v="1994-12-21T00:00:00"/>
    <n v="6"/>
    <n v="22"/>
    <n v="3"/>
    <n v="53.8"/>
    <s v="Pericles Comidas clásicas"/>
    <s v="Calle Dr. Jorge Cash 321"/>
    <s v="México D.F."/>
    <s v=""/>
    <s v="05033"/>
    <s v="Mexico"/>
    <n v="10354"/>
    <s v="PERIC"/>
    <n v="8"/>
    <d v="1994-12-15T00:00:00"/>
    <d v="1995-01-12T00:00:00"/>
    <n v="6"/>
    <d v="1994-12-21T00:00:00"/>
    <n v="3"/>
    <n v="53.8"/>
    <s v="Pericles Comidas clásicas"/>
    <s v="Calle Dr. Jorge Cash 321"/>
    <s v="México D.F."/>
    <s v=""/>
    <s v="05033"/>
    <x v="7"/>
    <n v="29"/>
    <x v="39"/>
    <n v="12"/>
    <n v="6"/>
    <s v="50 bags x 30 sausgs."/>
    <n v="123.79"/>
    <n v="0"/>
    <n v="0"/>
    <n v="0"/>
    <n v="1"/>
    <s v="PERIC"/>
    <s v="Pericles Comidas clásicas"/>
    <s v="Guillermo Fernández"/>
    <s v="Sales Representative"/>
    <s v="Calle Dr. Jorge Cash 321"/>
    <s v="México D.F."/>
    <s v=""/>
    <s v="05033"/>
    <s v="Mexico"/>
    <s v="(5) 552-3745"/>
    <s v="(5) 545-3745"/>
    <n v="12"/>
    <s v="Plutzer Lebensmittelgroßmärkte AG"/>
    <s v="Martin Bein"/>
    <s v="International Marketing Mgr."/>
    <s v="Bogenallee 51"/>
    <s v="Frankfurt"/>
    <s v=""/>
    <s v="60439"/>
    <s v="Germany"/>
    <s v="(069) 992755"/>
    <s v=""/>
    <n v="6"/>
    <x v="7"/>
    <s v="Prepared meats"/>
    <n v="3"/>
    <s v="Federal Shipping"/>
    <s v="(503) 555-9931"/>
    <n v="8"/>
    <s v="Callahan"/>
    <s v="Laura"/>
    <s v="Inside Sales Coordinator"/>
    <s v="Ms."/>
    <d v="1958-01-09T00:00:00"/>
    <d v="1994-03-05T00:00:00"/>
    <s v="4726 - 11th Ave. N.E."/>
    <s v="Seattle"/>
    <s v="WA"/>
    <s v="98105"/>
    <s v="USA"/>
    <s v="(206) 555-1189"/>
    <n v="2344"/>
    <n v="2"/>
    <n v="396"/>
  </r>
  <r>
    <n v="10355"/>
    <n v="24"/>
    <n v="3.6"/>
    <n v="25"/>
    <n v="0"/>
    <n v="10355"/>
    <s v="AROUT"/>
    <x v="1"/>
    <d v="1994-12-16T00:00:00"/>
    <d v="1995-01-13T00:00:00"/>
    <d v="1994-12-21T00:00:00"/>
    <n v="5"/>
    <n v="23"/>
    <n v="1"/>
    <n v="41.95"/>
    <s v="Around the Horn"/>
    <s v="Brook Farm_x000d__x000a_Stratford St. Mary"/>
    <s v="Colchester"/>
    <s v="Essex"/>
    <s v="CO7 6JX"/>
    <s v="UK"/>
    <n v="10355"/>
    <s v="AROUT"/>
    <n v="6"/>
    <d v="1994-12-16T00:00:00"/>
    <d v="1995-01-13T00:00:00"/>
    <n v="5"/>
    <d v="1994-12-21T00:00:00"/>
    <n v="1"/>
    <n v="41.95"/>
    <s v="Around the Horn"/>
    <s v="Brook Farm_x000d__x000a_Stratford St. Mary"/>
    <s v="Colchester"/>
    <s v="Essex"/>
    <s v="CO7 6JX"/>
    <x v="13"/>
    <n v="24"/>
    <x v="15"/>
    <n v="10"/>
    <n v="1"/>
    <s v="12 - 355 ml cans"/>
    <n v="4.5"/>
    <n v="20"/>
    <n v="0"/>
    <n v="0"/>
    <n v="1"/>
    <s v="AROUT"/>
    <s v="Around the Horn"/>
    <s v="Thomas Hardy"/>
    <s v="Sales Representative"/>
    <s v="120 Hanover Sq."/>
    <s v="London"/>
    <s v=""/>
    <s v="WA1 1DP"/>
    <s v="UK"/>
    <s v="(171) 555-7788"/>
    <s v="(171) 555-6750"/>
    <n v="10"/>
    <s v="Refrescos Americanas LTDA"/>
    <s v="Carlos Diaz"/>
    <s v="Marketing Manager"/>
    <s v="Av. das Americanas 12.890"/>
    <s v="São Paulo"/>
    <s v=""/>
    <s v="5442"/>
    <s v="Brazil"/>
    <s v="(11) 555 4640"/>
    <s v=""/>
    <n v="1"/>
    <x v="6"/>
    <s v="Soft drinks, coffees, teas, beers, and ales"/>
    <n v="1"/>
    <s v="Speedy Express"/>
    <s v="(503) 555-9831"/>
    <n v="6"/>
    <s v="Suyama"/>
    <s v="Michael"/>
    <s v="Sales Representative"/>
    <s v="Mr."/>
    <d v="1963-07-02T00:00:00"/>
    <d v="1993-10-17T00:00:00"/>
    <s v="Coventry House_x000d__x000a_Miner Rd."/>
    <s v="London"/>
    <s v=""/>
    <s v="EC2 7JR"/>
    <s v="UK"/>
    <s v="(71) 555-7773"/>
    <n v="428"/>
    <n v="5"/>
    <n v="90"/>
  </r>
  <r>
    <n v="10355"/>
    <n v="57"/>
    <n v="15.6"/>
    <n v="25"/>
    <n v="0"/>
    <n v="10355"/>
    <s v="AROUT"/>
    <x v="1"/>
    <d v="1994-12-16T00:00:00"/>
    <d v="1995-01-13T00:00:00"/>
    <d v="1994-12-21T00:00:00"/>
    <n v="5"/>
    <n v="23"/>
    <n v="1"/>
    <n v="41.95"/>
    <s v="Around the Horn"/>
    <s v="Brook Farm_x000d__x000a_Stratford St. Mary"/>
    <s v="Colchester"/>
    <s v="Essex"/>
    <s v="CO7 6JX"/>
    <s v="UK"/>
    <n v="10355"/>
    <s v="AROUT"/>
    <n v="6"/>
    <d v="1994-12-16T00:00:00"/>
    <d v="1995-01-13T00:00:00"/>
    <n v="5"/>
    <d v="1994-12-21T00:00:00"/>
    <n v="1"/>
    <n v="41.95"/>
    <s v="Around the Horn"/>
    <s v="Brook Farm_x000d__x000a_Stratford St. Mary"/>
    <s v="Colchester"/>
    <s v="Essex"/>
    <s v="CO7 6JX"/>
    <x v="13"/>
    <n v="57"/>
    <x v="8"/>
    <n v="26"/>
    <n v="5"/>
    <s v="24 - 250 g pkgs."/>
    <n v="19.5"/>
    <n v="36"/>
    <n v="0"/>
    <n v="20"/>
    <n v="0"/>
    <s v="AROUT"/>
    <s v="Around the Horn"/>
    <s v="Thomas Hardy"/>
    <s v="Sales Representative"/>
    <s v="120 Hanover Sq."/>
    <s v="London"/>
    <s v=""/>
    <s v="WA1 1DP"/>
    <s v="UK"/>
    <s v="(171) 555-7788"/>
    <s v="(171) 555-6750"/>
    <n v="26"/>
    <s v="Pasta Buttini s.r.l."/>
    <s v="Giovanni Giudici"/>
    <s v="Order Administrator"/>
    <s v="Via dei Gelsomini, 153"/>
    <s v="Salerno"/>
    <s v=""/>
    <s v="84100"/>
    <s v="Italy"/>
    <s v="(089) 6547665"/>
    <s v="(089) 6547667"/>
    <n v="5"/>
    <x v="1"/>
    <s v="Breads, crackers, pasta, and cereal"/>
    <n v="1"/>
    <s v="Speedy Express"/>
    <s v="(503) 555-9831"/>
    <n v="6"/>
    <s v="Suyama"/>
    <s v="Michael"/>
    <s v="Sales Representative"/>
    <s v="Mr."/>
    <d v="1963-07-02T00:00:00"/>
    <d v="1993-10-17T00:00:00"/>
    <s v="Coventry House_x000d__x000a_Miner Rd."/>
    <s v="London"/>
    <s v=""/>
    <s v="EC2 7JR"/>
    <s v="UK"/>
    <s v="(71) 555-7773"/>
    <n v="428"/>
    <n v="5"/>
    <n v="390"/>
  </r>
  <r>
    <n v="10356"/>
    <n v="31"/>
    <n v="10"/>
    <n v="30"/>
    <n v="0"/>
    <n v="10356"/>
    <s v="WANDK"/>
    <x v="1"/>
    <d v="1994-12-19T00:00:00"/>
    <d v="1995-01-16T00:00:00"/>
    <d v="1994-12-28T00:00:00"/>
    <n v="9"/>
    <n v="19"/>
    <n v="2"/>
    <n v="36.71"/>
    <s v="Die Wandernde Kuh"/>
    <s v="Adenauerallee 900"/>
    <s v="Stuttgart"/>
    <s v=""/>
    <s v="70563"/>
    <s v="Germany"/>
    <n v="10356"/>
    <s v="WANDK"/>
    <n v="6"/>
    <d v="1994-12-19T00:00:00"/>
    <d v="1995-01-16T00:00:00"/>
    <n v="9"/>
    <d v="1994-12-28T00:00:00"/>
    <n v="2"/>
    <n v="36.71"/>
    <s v="Die Wandernde Kuh"/>
    <s v="Adenauerallee 900"/>
    <s v="Stuttgart"/>
    <s v=""/>
    <s v="70563"/>
    <x v="1"/>
    <n v="31"/>
    <x v="12"/>
    <n v="14"/>
    <n v="4"/>
    <s v="12 - 100 g pkgs"/>
    <n v="12.5"/>
    <n v="0"/>
    <n v="70"/>
    <n v="20"/>
    <n v="0"/>
    <s v="WANDK"/>
    <s v="Die Wandernde Kuh"/>
    <s v="Rita Müller"/>
    <s v="Sales Representative"/>
    <s v="Adenauerallee 900"/>
    <s v="Stuttgart"/>
    <s v=""/>
    <s v="70563"/>
    <s v="Germany"/>
    <s v="0711-020361"/>
    <s v="0711-035428"/>
    <n v="14"/>
    <s v="Formaggi Fortini s.r.l."/>
    <s v="Elio Rossi"/>
    <s v="Sales Representative"/>
    <s v="Viale Dante, 75"/>
    <s v="Ravenna"/>
    <s v=""/>
    <s v="48100"/>
    <s v="Italy"/>
    <s v="(0544) 60323"/>
    <s v="(0544) 60603"/>
    <n v="4"/>
    <x v="0"/>
    <s v="Cheeses"/>
    <n v="2"/>
    <s v="United Package"/>
    <s v="(503) 555-3199"/>
    <n v="6"/>
    <s v="Suyama"/>
    <s v="Michael"/>
    <s v="Sales Representative"/>
    <s v="Mr."/>
    <d v="1963-07-02T00:00:00"/>
    <d v="1993-10-17T00:00:00"/>
    <s v="Coventry House_x000d__x000a_Miner Rd."/>
    <s v="London"/>
    <s v=""/>
    <s v="EC2 7JR"/>
    <s v="UK"/>
    <s v="(71) 555-7773"/>
    <n v="428"/>
    <n v="5"/>
    <n v="300"/>
  </r>
  <r>
    <n v="10356"/>
    <n v="55"/>
    <n v="19.2"/>
    <n v="12"/>
    <n v="0"/>
    <n v="10356"/>
    <s v="WANDK"/>
    <x v="1"/>
    <d v="1994-12-19T00:00:00"/>
    <d v="1995-01-16T00:00:00"/>
    <d v="1994-12-28T00:00:00"/>
    <n v="9"/>
    <n v="19"/>
    <n v="2"/>
    <n v="36.71"/>
    <s v="Die Wandernde Kuh"/>
    <s v="Adenauerallee 900"/>
    <s v="Stuttgart"/>
    <s v=""/>
    <s v="70563"/>
    <s v="Germany"/>
    <n v="10356"/>
    <s v="WANDK"/>
    <n v="6"/>
    <d v="1994-12-19T00:00:00"/>
    <d v="1995-01-16T00:00:00"/>
    <n v="9"/>
    <d v="1994-12-28T00:00:00"/>
    <n v="2"/>
    <n v="36.71"/>
    <s v="Die Wandernde Kuh"/>
    <s v="Adenauerallee 900"/>
    <s v="Stuttgart"/>
    <s v=""/>
    <s v="70563"/>
    <x v="1"/>
    <n v="55"/>
    <x v="16"/>
    <n v="25"/>
    <n v="6"/>
    <s v="24 boxes x 2 pies"/>
    <n v="24"/>
    <n v="115"/>
    <n v="0"/>
    <n v="20"/>
    <n v="0"/>
    <s v="WANDK"/>
    <s v="Die Wandernde Kuh"/>
    <s v="Rita Müller"/>
    <s v="Sales Representative"/>
    <s v="Adenauerallee 900"/>
    <s v="Stuttgart"/>
    <s v=""/>
    <s v="70563"/>
    <s v="Germany"/>
    <s v="0711-020361"/>
    <s v="0711-035428"/>
    <n v="25"/>
    <s v="Ma Maison"/>
    <s v="Jean-Guy Lauzon"/>
    <s v="Marketing Manager"/>
    <s v="2960 Rue St. Laurent"/>
    <s v="Montréal"/>
    <s v="Québec"/>
    <s v="H1J 1C3"/>
    <s v="Canada"/>
    <s v="(514) 555-9022"/>
    <s v=""/>
    <n v="6"/>
    <x v="7"/>
    <s v="Prepared meats"/>
    <n v="2"/>
    <s v="United Package"/>
    <s v="(503) 555-3199"/>
    <n v="6"/>
    <s v="Suyama"/>
    <s v="Michael"/>
    <s v="Sales Representative"/>
    <s v="Mr."/>
    <d v="1963-07-02T00:00:00"/>
    <d v="1993-10-17T00:00:00"/>
    <s v="Coventry House_x000d__x000a_Miner Rd."/>
    <s v="London"/>
    <s v=""/>
    <s v="EC2 7JR"/>
    <s v="UK"/>
    <s v="(71) 555-7773"/>
    <n v="428"/>
    <n v="5"/>
    <n v="230.39999999999998"/>
  </r>
  <r>
    <n v="10356"/>
    <n v="69"/>
    <n v="28.8"/>
    <n v="20"/>
    <n v="0"/>
    <n v="10356"/>
    <s v="WANDK"/>
    <x v="1"/>
    <d v="1994-12-19T00:00:00"/>
    <d v="1995-01-16T00:00:00"/>
    <d v="1994-12-28T00:00:00"/>
    <n v="9"/>
    <n v="19"/>
    <n v="2"/>
    <n v="36.71"/>
    <s v="Die Wandernde Kuh"/>
    <s v="Adenauerallee 900"/>
    <s v="Stuttgart"/>
    <s v=""/>
    <s v="70563"/>
    <s v="Germany"/>
    <n v="10356"/>
    <s v="WANDK"/>
    <n v="6"/>
    <d v="1994-12-19T00:00:00"/>
    <d v="1995-01-16T00:00:00"/>
    <n v="9"/>
    <d v="1994-12-28T00:00:00"/>
    <n v="2"/>
    <n v="36.71"/>
    <s v="Die Wandernde Kuh"/>
    <s v="Adenauerallee 900"/>
    <s v="Stuttgart"/>
    <s v=""/>
    <s v="70563"/>
    <x v="1"/>
    <n v="69"/>
    <x v="60"/>
    <n v="15"/>
    <n v="4"/>
    <s v="10 kg pkg."/>
    <n v="36"/>
    <n v="26"/>
    <n v="0"/>
    <n v="15"/>
    <n v="0"/>
    <s v="WANDK"/>
    <s v="Die Wandernde Kuh"/>
    <s v="Rita Müller"/>
    <s v="Sales Representative"/>
    <s v="Adenauerallee 900"/>
    <s v="Stuttgart"/>
    <s v=""/>
    <s v="70563"/>
    <s v="Germany"/>
    <s v="0711-020361"/>
    <s v="0711-035428"/>
    <n v="15"/>
    <s v="Norske Meierier"/>
    <s v="Beate Vileid"/>
    <s v="Marketing Manager"/>
    <s v="Hatlevegen 5"/>
    <s v="Sandvika"/>
    <s v=""/>
    <s v="1320"/>
    <s v="Norway"/>
    <s v="(0)2-953010"/>
    <s v=""/>
    <n v="4"/>
    <x v="0"/>
    <s v="Cheeses"/>
    <n v="2"/>
    <s v="United Package"/>
    <s v="(503) 555-3199"/>
    <n v="6"/>
    <s v="Suyama"/>
    <s v="Michael"/>
    <s v="Sales Representative"/>
    <s v="Mr."/>
    <d v="1963-07-02T00:00:00"/>
    <d v="1993-10-17T00:00:00"/>
    <s v="Coventry House_x000d__x000a_Miner Rd."/>
    <s v="London"/>
    <s v=""/>
    <s v="EC2 7JR"/>
    <s v="UK"/>
    <s v="(71) 555-7773"/>
    <n v="428"/>
    <n v="5"/>
    <n v="576"/>
  </r>
  <r>
    <n v="10357"/>
    <n v="10"/>
    <n v="24.8"/>
    <n v="30"/>
    <n v="0.2"/>
    <n v="10357"/>
    <s v="LILAS"/>
    <x v="5"/>
    <d v="1994-12-20T00:00:00"/>
    <d v="1995-01-17T00:00:00"/>
    <d v="1995-01-02T00:00:00"/>
    <n v="13"/>
    <n v="15"/>
    <n v="3"/>
    <n v="34.880000000000003"/>
    <s v="LILA-Supermercado"/>
    <s v="Carrera 52 con Ave. Bolívar #65-98 Llano Largo"/>
    <s v="Barquisimeto"/>
    <s v="Lara"/>
    <s v="3508"/>
    <s v="Venezuela"/>
    <n v="10357"/>
    <s v="LILAS"/>
    <n v="1"/>
    <d v="1994-12-20T00:00:00"/>
    <d v="1995-01-17T00:00:00"/>
    <n v="13"/>
    <d v="1995-01-02T00:00:00"/>
    <n v="3"/>
    <n v="34.880000000000003"/>
    <s v="LILA-Supermercado"/>
    <s v="Carrera 52 con Ave. Bolívar #65-98 Llano Largo"/>
    <s v="Barquisimeto"/>
    <s v="Lara"/>
    <s v="3508"/>
    <x v="5"/>
    <n v="10"/>
    <x v="41"/>
    <n v="4"/>
    <n v="8"/>
    <s v="12 - 200 ml jars"/>
    <n v="31"/>
    <n v="31"/>
    <n v="0"/>
    <n v="0"/>
    <n v="0"/>
    <s v="LILAS"/>
    <s v="LILA-Supermercado"/>
    <s v="Carlos González"/>
    <s v="Accounting Manager"/>
    <s v="Carrera 52 con Ave. Bolívar #65-98 Llano Largo"/>
    <s v="Barquisimeto"/>
    <s v="Lara"/>
    <s v="3508"/>
    <s v="Venezuela"/>
    <s v="(9) 331-6954"/>
    <s v="(9) 331-7256"/>
    <n v="4"/>
    <s v="Tokyo Traders"/>
    <s v="Yoshi Nagase"/>
    <s v="Marketing Manager"/>
    <s v="9-8 Sekimai_x000d__x000a_Musashino-shi"/>
    <s v="Tokyo"/>
    <s v=""/>
    <s v="100"/>
    <s v="Japan"/>
    <s v="(03) 3555-5011"/>
    <s v=""/>
    <n v="8"/>
    <x v="3"/>
    <s v="Seaweed and fish"/>
    <n v="3"/>
    <s v="Federal Shipping"/>
    <s v="(503) 555-9931"/>
    <n v="1"/>
    <s v="Davolio"/>
    <s v="Nancy"/>
    <s v="Sales Representative"/>
    <s v="Ms."/>
    <d v="1948-12-08T00:00:00"/>
    <d v="1992-05-01T00:00:00"/>
    <s v="507 - 20th Ave. E._x000d__x000a_Apt. 2A"/>
    <s v="Seattle"/>
    <s v="WA"/>
    <s v="98122"/>
    <s v="USA"/>
    <s v="(206) 555-9857"/>
    <n v="5467"/>
    <n v="2"/>
    <n v="595.20000000000005"/>
  </r>
  <r>
    <n v="10357"/>
    <n v="26"/>
    <n v="24.9"/>
    <n v="16"/>
    <n v="0"/>
    <n v="10357"/>
    <s v="LILAS"/>
    <x v="5"/>
    <d v="1994-12-20T00:00:00"/>
    <d v="1995-01-17T00:00:00"/>
    <d v="1995-01-02T00:00:00"/>
    <n v="13"/>
    <n v="15"/>
    <n v="3"/>
    <n v="34.880000000000003"/>
    <s v="LILA-Supermercado"/>
    <s v="Carrera 52 con Ave. Bolívar #65-98 Llano Largo"/>
    <s v="Barquisimeto"/>
    <s v="Lara"/>
    <s v="3508"/>
    <s v="Venezuela"/>
    <n v="10357"/>
    <s v="LILAS"/>
    <n v="1"/>
    <d v="1994-12-20T00:00:00"/>
    <d v="1995-01-17T00:00:00"/>
    <n v="13"/>
    <d v="1995-01-02T00:00:00"/>
    <n v="3"/>
    <n v="34.880000000000003"/>
    <s v="LILA-Supermercado"/>
    <s v="Carrera 52 con Ave. Bolívar #65-98 Llano Largo"/>
    <s v="Barquisimeto"/>
    <s v="Lara"/>
    <s v="3508"/>
    <x v="5"/>
    <n v="26"/>
    <x v="68"/>
    <n v="11"/>
    <n v="3"/>
    <s v="100 - 250 g bags"/>
    <n v="31.23"/>
    <n v="15"/>
    <n v="0"/>
    <n v="0"/>
    <n v="0"/>
    <s v="LILAS"/>
    <s v="LILA-Supermercado"/>
    <s v="Carlos González"/>
    <s v="Accounting Manager"/>
    <s v="Carrera 52 con Ave. Bolívar #65-98 Llano Largo"/>
    <s v="Barquisimeto"/>
    <s v="Lara"/>
    <s v="3508"/>
    <s v="Venezuela"/>
    <s v="(9) 331-6954"/>
    <s v="(9) 331-7256"/>
    <n v="11"/>
    <s v="Heli Süßwaren GmbH &amp; Co. KG"/>
    <s v="Petra Winkler"/>
    <s v="Sales Manager"/>
    <s v="Tiergartenstraße 5"/>
    <s v="Berlin"/>
    <s v=""/>
    <s v="10785"/>
    <s v="Germany"/>
    <s v="(010) 9984510"/>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398.4"/>
  </r>
  <r>
    <n v="10357"/>
    <n v="60"/>
    <n v="27.2"/>
    <n v="8"/>
    <n v="0.2"/>
    <n v="10357"/>
    <s v="LILAS"/>
    <x v="5"/>
    <d v="1994-12-20T00:00:00"/>
    <d v="1995-01-17T00:00:00"/>
    <d v="1995-01-02T00:00:00"/>
    <n v="13"/>
    <n v="15"/>
    <n v="3"/>
    <n v="34.880000000000003"/>
    <s v="LILA-Supermercado"/>
    <s v="Carrera 52 con Ave. Bolívar #65-98 Llano Largo"/>
    <s v="Barquisimeto"/>
    <s v="Lara"/>
    <s v="3508"/>
    <s v="Venezuela"/>
    <n v="10357"/>
    <s v="LILAS"/>
    <n v="1"/>
    <d v="1994-12-20T00:00:00"/>
    <d v="1995-01-17T00:00:00"/>
    <n v="13"/>
    <d v="1995-01-02T00:00:00"/>
    <n v="3"/>
    <n v="34.880000000000003"/>
    <s v="LILA-Supermercado"/>
    <s v="Carrera 52 con Ave. Bolívar #65-98 Llano Largo"/>
    <s v="Barquisimeto"/>
    <s v="Lara"/>
    <s v="3508"/>
    <x v="5"/>
    <n v="60"/>
    <x v="11"/>
    <n v="28"/>
    <n v="4"/>
    <s v="15 - 300 g rounds"/>
    <n v="34"/>
    <n v="19"/>
    <n v="0"/>
    <n v="0"/>
    <n v="0"/>
    <s v="LILAS"/>
    <s v="LILA-Supermercado"/>
    <s v="Carlos González"/>
    <s v="Accounting Manager"/>
    <s v="Carrera 52 con Ave. Bolívar #65-98 Llano Largo"/>
    <s v="Barquisimeto"/>
    <s v="Lara"/>
    <s v="3508"/>
    <s v="Venezuela"/>
    <s v="(9) 331-6954"/>
    <s v="(9) 331-7256"/>
    <n v="28"/>
    <s v="Gai pâturage"/>
    <s v="Eliane Noz"/>
    <s v="Sales Representative"/>
    <s v="Bat. B_x000d__x000a_3, rue des Alpes"/>
    <s v="Annecy"/>
    <s v=""/>
    <s v="74000"/>
    <s v="France"/>
    <s v="38.76.98.06"/>
    <s v="38.76.98.58"/>
    <n v="4"/>
    <x v="0"/>
    <s v="Cheeses"/>
    <n v="3"/>
    <s v="Federal Shipping"/>
    <s v="(503) 555-9931"/>
    <n v="1"/>
    <s v="Davolio"/>
    <s v="Nancy"/>
    <s v="Sales Representative"/>
    <s v="Ms."/>
    <d v="1948-12-08T00:00:00"/>
    <d v="1992-05-01T00:00:00"/>
    <s v="507 - 20th Ave. E._x000d__x000a_Apt. 2A"/>
    <s v="Seattle"/>
    <s v="WA"/>
    <s v="98122"/>
    <s v="USA"/>
    <s v="(206) 555-9857"/>
    <n v="5467"/>
    <n v="2"/>
    <n v="174.07999999999998"/>
  </r>
  <r>
    <n v="10358"/>
    <n v="24"/>
    <n v="3.6"/>
    <n v="10"/>
    <n v="0.05"/>
    <n v="10358"/>
    <s v="LAMAI"/>
    <x v="0"/>
    <d v="1994-12-21T00:00:00"/>
    <d v="1995-01-18T00:00:00"/>
    <d v="1994-12-28T00:00:00"/>
    <n v="7"/>
    <n v="21"/>
    <n v="1"/>
    <n v="19.64"/>
    <s v="La maison d'Asie"/>
    <s v="1 rue Alsace-Lorraine"/>
    <s v="Toulouse"/>
    <s v=""/>
    <s v="31000"/>
    <s v="France"/>
    <n v="10358"/>
    <s v="LAMAI"/>
    <n v="5"/>
    <d v="1994-12-21T00:00:00"/>
    <d v="1995-01-18T00:00:00"/>
    <n v="7"/>
    <d v="1994-12-28T00:00:00"/>
    <n v="1"/>
    <n v="19.64"/>
    <s v="La maison d'Asie"/>
    <s v="1 rue Alsace-Lorraine"/>
    <s v="Toulouse"/>
    <s v=""/>
    <s v="31000"/>
    <x v="0"/>
    <n v="24"/>
    <x v="15"/>
    <n v="10"/>
    <n v="1"/>
    <s v="12 - 355 ml cans"/>
    <n v="4.5"/>
    <n v="20"/>
    <n v="0"/>
    <n v="0"/>
    <n v="1"/>
    <s v="LAMAI"/>
    <s v="La maison d'Asie"/>
    <s v="Annette Roulet"/>
    <s v="Sales Manager"/>
    <s v="1 rue Alsace-Lorraine"/>
    <s v="Toulouse"/>
    <s v=""/>
    <s v="31000"/>
    <s v="France"/>
    <s v="61.77.61.10"/>
    <s v="61.77.61.11"/>
    <n v="10"/>
    <s v="Refrescos Americanas LTDA"/>
    <s v="Carlos Diaz"/>
    <s v="Marketing Manager"/>
    <s v="Av. das Americanas 12.890"/>
    <s v="São Paulo"/>
    <s v=""/>
    <s v="5442"/>
    <s v="Brazil"/>
    <s v="(11) 555 4640"/>
    <s v=""/>
    <n v="1"/>
    <x v="6"/>
    <s v="Soft drinks, coffees, teas, beers, and ales"/>
    <n v="1"/>
    <s v="Speedy Express"/>
    <s v="(503) 555-9831"/>
    <n v="5"/>
    <s v="Buchanan"/>
    <s v="Steven"/>
    <s v="Sales Manager"/>
    <s v="Mr."/>
    <d v="1955-03-04T00:00:00"/>
    <d v="1993-10-17T00:00:00"/>
    <s v="14 Garrett Hill"/>
    <s v="London"/>
    <s v=""/>
    <s v="SW1 8JR"/>
    <s v="UK"/>
    <s v="(71) 555-4848"/>
    <n v="3453"/>
    <n v="2"/>
    <n v="34.200000000000003"/>
  </r>
  <r>
    <n v="10358"/>
    <n v="34"/>
    <n v="11.2"/>
    <n v="10"/>
    <n v="0.05"/>
    <n v="10358"/>
    <s v="LAMAI"/>
    <x v="0"/>
    <d v="1994-12-21T00:00:00"/>
    <d v="1995-01-18T00:00:00"/>
    <d v="1994-12-28T00:00:00"/>
    <n v="7"/>
    <n v="21"/>
    <n v="1"/>
    <n v="19.64"/>
    <s v="La maison d'Asie"/>
    <s v="1 rue Alsace-Lorraine"/>
    <s v="Toulouse"/>
    <s v=""/>
    <s v="31000"/>
    <s v="France"/>
    <n v="10358"/>
    <s v="LAMAI"/>
    <n v="5"/>
    <d v="1994-12-21T00:00:00"/>
    <d v="1995-01-18T00:00:00"/>
    <n v="7"/>
    <d v="1994-12-28T00:00:00"/>
    <n v="1"/>
    <n v="19.64"/>
    <s v="La maison d'Asie"/>
    <s v="1 rue Alsace-Lorraine"/>
    <s v="Toulouse"/>
    <s v=""/>
    <s v="31000"/>
    <x v="0"/>
    <n v="34"/>
    <x v="53"/>
    <n v="16"/>
    <n v="1"/>
    <s v="24 - 12 oz bottles"/>
    <n v="14"/>
    <n v="111"/>
    <n v="0"/>
    <n v="15"/>
    <n v="0"/>
    <s v="LAMAI"/>
    <s v="La maison d'Asie"/>
    <s v="Annette Roulet"/>
    <s v="Sales Manager"/>
    <s v="1 rue Alsace-Lorraine"/>
    <s v="Toulouse"/>
    <s v=""/>
    <s v="31000"/>
    <s v="France"/>
    <s v="61.77.61.10"/>
    <s v="61.77.61.11"/>
    <n v="16"/>
    <s v="Bigfoot Breweries"/>
    <s v="Cheryl Saylor"/>
    <s v="Regional Account Rep."/>
    <s v="3400 - 8th Avenue_x000d__x000a_Suite 210"/>
    <s v="Bend"/>
    <s v="OR"/>
    <s v="97101"/>
    <s v="USA"/>
    <s v="(503) 555-9931"/>
    <s v=""/>
    <n v="1"/>
    <x v="6"/>
    <s v="Soft drinks, coffees, teas, beers, and ales"/>
    <n v="1"/>
    <s v="Speedy Express"/>
    <s v="(503) 555-9831"/>
    <n v="5"/>
    <s v="Buchanan"/>
    <s v="Steven"/>
    <s v="Sales Manager"/>
    <s v="Mr."/>
    <d v="1955-03-04T00:00:00"/>
    <d v="1993-10-17T00:00:00"/>
    <s v="14 Garrett Hill"/>
    <s v="London"/>
    <s v=""/>
    <s v="SW1 8JR"/>
    <s v="UK"/>
    <s v="(71) 555-4848"/>
    <n v="3453"/>
    <n v="2"/>
    <n v="106.4"/>
  </r>
  <r>
    <n v="10358"/>
    <n v="36"/>
    <n v="15.2"/>
    <n v="20"/>
    <n v="0.05"/>
    <n v="10358"/>
    <s v="LAMAI"/>
    <x v="0"/>
    <d v="1994-12-21T00:00:00"/>
    <d v="1995-01-18T00:00:00"/>
    <d v="1994-12-28T00:00:00"/>
    <n v="7"/>
    <n v="21"/>
    <n v="1"/>
    <n v="19.64"/>
    <s v="La maison d'Asie"/>
    <s v="1 rue Alsace-Lorraine"/>
    <s v="Toulouse"/>
    <s v=""/>
    <s v="31000"/>
    <s v="France"/>
    <n v="10358"/>
    <s v="LAMAI"/>
    <n v="5"/>
    <d v="1994-12-21T00:00:00"/>
    <d v="1995-01-18T00:00:00"/>
    <n v="7"/>
    <d v="1994-12-28T00:00:00"/>
    <n v="1"/>
    <n v="19.64"/>
    <s v="La maison d'Asie"/>
    <s v="1 rue Alsace-Lorraine"/>
    <s v="Toulouse"/>
    <s v=""/>
    <s v="31000"/>
    <x v="0"/>
    <n v="36"/>
    <x v="20"/>
    <n v="17"/>
    <n v="8"/>
    <s v="24 - 250 g  jars"/>
    <n v="19"/>
    <n v="112"/>
    <n v="0"/>
    <n v="20"/>
    <n v="0"/>
    <s v="LAMAI"/>
    <s v="La maison d'Asie"/>
    <s v="Annette Roulet"/>
    <s v="Sales Manager"/>
    <s v="1 rue Alsace-Lorraine"/>
    <s v="Toulouse"/>
    <s v=""/>
    <s v="31000"/>
    <s v="France"/>
    <s v="61.77.61.10"/>
    <s v="61.77.61.11"/>
    <n v="17"/>
    <s v="Svensk Sjöföda AB"/>
    <s v="Michael Björn"/>
    <s v="Sales Representative"/>
    <s v="Brovallavägen 231"/>
    <s v="Stockholm"/>
    <s v=""/>
    <s v="S-123 45"/>
    <s v="Sweden"/>
    <s v="08-123 45 67"/>
    <s v=""/>
    <n v="8"/>
    <x v="3"/>
    <s v="Seaweed and fish"/>
    <n v="1"/>
    <s v="Speedy Express"/>
    <s v="(503) 555-9831"/>
    <n v="5"/>
    <s v="Buchanan"/>
    <s v="Steven"/>
    <s v="Sales Manager"/>
    <s v="Mr."/>
    <d v="1955-03-04T00:00:00"/>
    <d v="1993-10-17T00:00:00"/>
    <s v="14 Garrett Hill"/>
    <s v="London"/>
    <s v=""/>
    <s v="SW1 8JR"/>
    <s v="UK"/>
    <s v="(71) 555-4848"/>
    <n v="3453"/>
    <n v="2"/>
    <n v="288.8"/>
  </r>
  <r>
    <n v="10359"/>
    <n v="16"/>
    <n v="13.9"/>
    <n v="56"/>
    <n v="0.05"/>
    <n v="10359"/>
    <s v="SEVES"/>
    <x v="0"/>
    <d v="1994-12-22T00:00:00"/>
    <d v="1995-01-19T00:00:00"/>
    <d v="1994-12-27T00:00:00"/>
    <n v="5"/>
    <n v="23"/>
    <n v="3"/>
    <n v="288.43"/>
    <s v="Seven Seas Imports"/>
    <s v="90 Wadhurst Rd."/>
    <s v="London"/>
    <s v=""/>
    <s v="OX15 4NB"/>
    <s v="UK"/>
    <n v="10359"/>
    <s v="SEVES"/>
    <n v="5"/>
    <d v="1994-12-22T00:00:00"/>
    <d v="1995-01-19T00:00:00"/>
    <n v="5"/>
    <d v="1994-12-27T00:00:00"/>
    <n v="3"/>
    <n v="288.43"/>
    <s v="Seven Seas Imports"/>
    <s v="90 Wadhurst Rd."/>
    <s v="London"/>
    <s v=""/>
    <s v="OX15 4NB"/>
    <x v="13"/>
    <n v="16"/>
    <x v="19"/>
    <n v="7"/>
    <n v="3"/>
    <s v="32 - 500 g boxes"/>
    <n v="17.45"/>
    <n v="29"/>
    <n v="0"/>
    <n v="10"/>
    <n v="0"/>
    <s v="SEVES"/>
    <s v="Seven Seas Imports"/>
    <s v="Hari Kumar"/>
    <s v="Sales Manager"/>
    <s v="90 Wadhurst Rd."/>
    <s v="London"/>
    <s v=""/>
    <s v="OX15 4NB"/>
    <s v="UK"/>
    <s v="(171) 555-1717"/>
    <s v="(171) 555-5646"/>
    <n v="7"/>
    <s v="Pavlova, Ltd."/>
    <s v="Ian Devling"/>
    <s v="Marketing Manager"/>
    <s v="74 Rose St._x000d__x000a_Moonie Ponds"/>
    <s v="Melbourne"/>
    <s v="Victoria"/>
    <s v="3058"/>
    <s v="Australia"/>
    <s v="(03) 444-2343"/>
    <s v="(03) 444-6588"/>
    <n v="3"/>
    <x v="5"/>
    <s v="Desserts, candies, and sweet breads"/>
    <n v="3"/>
    <s v="Federal Shipping"/>
    <s v="(503) 555-9931"/>
    <n v="5"/>
    <s v="Buchanan"/>
    <s v="Steven"/>
    <s v="Sales Manager"/>
    <s v="Mr."/>
    <d v="1955-03-04T00:00:00"/>
    <d v="1993-10-17T00:00:00"/>
    <s v="14 Garrett Hill"/>
    <s v="London"/>
    <s v=""/>
    <s v="SW1 8JR"/>
    <s v="UK"/>
    <s v="(71) 555-4848"/>
    <n v="3453"/>
    <n v="2"/>
    <n v="739.48"/>
  </r>
  <r>
    <n v="10359"/>
    <n v="31"/>
    <n v="10"/>
    <n v="70"/>
    <n v="0.05"/>
    <n v="10359"/>
    <s v="SEVES"/>
    <x v="0"/>
    <d v="1994-12-22T00:00:00"/>
    <d v="1995-01-19T00:00:00"/>
    <d v="1994-12-27T00:00:00"/>
    <n v="5"/>
    <n v="23"/>
    <n v="3"/>
    <n v="288.43"/>
    <s v="Seven Seas Imports"/>
    <s v="90 Wadhurst Rd."/>
    <s v="London"/>
    <s v=""/>
    <s v="OX15 4NB"/>
    <s v="UK"/>
    <n v="10359"/>
    <s v="SEVES"/>
    <n v="5"/>
    <d v="1994-12-22T00:00:00"/>
    <d v="1995-01-19T00:00:00"/>
    <n v="5"/>
    <d v="1994-12-27T00:00:00"/>
    <n v="3"/>
    <n v="288.43"/>
    <s v="Seven Seas Imports"/>
    <s v="90 Wadhurst Rd."/>
    <s v="London"/>
    <s v=""/>
    <s v="OX15 4NB"/>
    <x v="13"/>
    <n v="31"/>
    <x v="12"/>
    <n v="14"/>
    <n v="4"/>
    <s v="12 - 100 g pkgs"/>
    <n v="12.5"/>
    <n v="0"/>
    <n v="70"/>
    <n v="20"/>
    <n v="0"/>
    <s v="SEVES"/>
    <s v="Seven Seas Imports"/>
    <s v="Hari Kumar"/>
    <s v="Sales Manager"/>
    <s v="90 Wadhurst Rd."/>
    <s v="London"/>
    <s v=""/>
    <s v="OX15 4NB"/>
    <s v="UK"/>
    <s v="(171) 555-1717"/>
    <s v="(171) 555-5646"/>
    <n v="14"/>
    <s v="Formaggi Fortini s.r.l."/>
    <s v="Elio Rossi"/>
    <s v="Sales Representative"/>
    <s v="Viale Dante, 75"/>
    <s v="Ravenna"/>
    <s v=""/>
    <s v="48100"/>
    <s v="Italy"/>
    <s v="(0544) 60323"/>
    <s v="(0544) 60603"/>
    <n v="4"/>
    <x v="0"/>
    <s v="Cheeses"/>
    <n v="3"/>
    <s v="Federal Shipping"/>
    <s v="(503) 555-9931"/>
    <n v="5"/>
    <s v="Buchanan"/>
    <s v="Steven"/>
    <s v="Sales Manager"/>
    <s v="Mr."/>
    <d v="1955-03-04T00:00:00"/>
    <d v="1993-10-17T00:00:00"/>
    <s v="14 Garrett Hill"/>
    <s v="London"/>
    <s v=""/>
    <s v="SW1 8JR"/>
    <s v="UK"/>
    <s v="(71) 555-4848"/>
    <n v="3453"/>
    <n v="2"/>
    <n v="665"/>
  </r>
  <r>
    <n v="10359"/>
    <n v="60"/>
    <n v="27.2"/>
    <n v="80"/>
    <n v="0.05"/>
    <n v="10359"/>
    <s v="SEVES"/>
    <x v="0"/>
    <d v="1994-12-22T00:00:00"/>
    <d v="1995-01-19T00:00:00"/>
    <d v="1994-12-27T00:00:00"/>
    <n v="5"/>
    <n v="23"/>
    <n v="3"/>
    <n v="288.43"/>
    <s v="Seven Seas Imports"/>
    <s v="90 Wadhurst Rd."/>
    <s v="London"/>
    <s v=""/>
    <s v="OX15 4NB"/>
    <s v="UK"/>
    <n v="10359"/>
    <s v="SEVES"/>
    <n v="5"/>
    <d v="1994-12-22T00:00:00"/>
    <d v="1995-01-19T00:00:00"/>
    <n v="5"/>
    <d v="1994-12-27T00:00:00"/>
    <n v="3"/>
    <n v="288.43"/>
    <s v="Seven Seas Imports"/>
    <s v="90 Wadhurst Rd."/>
    <s v="London"/>
    <s v=""/>
    <s v="OX15 4NB"/>
    <x v="13"/>
    <n v="60"/>
    <x v="11"/>
    <n v="28"/>
    <n v="4"/>
    <s v="15 - 300 g rounds"/>
    <n v="34"/>
    <n v="19"/>
    <n v="0"/>
    <n v="0"/>
    <n v="0"/>
    <s v="SEVES"/>
    <s v="Seven Seas Imports"/>
    <s v="Hari Kumar"/>
    <s v="Sales Manager"/>
    <s v="90 Wadhurst Rd."/>
    <s v="London"/>
    <s v=""/>
    <s v="OX15 4NB"/>
    <s v="UK"/>
    <s v="(171) 555-1717"/>
    <s v="(171) 555-5646"/>
    <n v="28"/>
    <s v="Gai pâturage"/>
    <s v="Eliane Noz"/>
    <s v="Sales Representative"/>
    <s v="Bat. B_x000d__x000a_3, rue des Alpes"/>
    <s v="Annecy"/>
    <s v=""/>
    <s v="74000"/>
    <s v="France"/>
    <s v="38.76.98.06"/>
    <s v="38.76.98.58"/>
    <n v="4"/>
    <x v="0"/>
    <s v="Cheeses"/>
    <n v="3"/>
    <s v="Federal Shipping"/>
    <s v="(503) 555-9931"/>
    <n v="5"/>
    <s v="Buchanan"/>
    <s v="Steven"/>
    <s v="Sales Manager"/>
    <s v="Mr."/>
    <d v="1955-03-04T00:00:00"/>
    <d v="1993-10-17T00:00:00"/>
    <s v="14 Garrett Hill"/>
    <s v="London"/>
    <s v=""/>
    <s v="SW1 8JR"/>
    <s v="UK"/>
    <s v="(71) 555-4848"/>
    <n v="3453"/>
    <n v="2"/>
    <n v="2067.1999999999998"/>
  </r>
  <r>
    <n v="10360"/>
    <n v="28"/>
    <n v="36.4"/>
    <n v="30"/>
    <n v="0"/>
    <n v="10360"/>
    <s v="BLONP"/>
    <x v="2"/>
    <d v="1994-12-23T00:00:00"/>
    <d v="1995-01-20T00:00:00"/>
    <d v="1995-01-02T00:00:00"/>
    <n v="10"/>
    <n v="18"/>
    <n v="3"/>
    <n v="131.69999999999999"/>
    <s v="Blondel père et fils"/>
    <s v="24, place Kléber"/>
    <s v="Strasbourg"/>
    <s v=""/>
    <s v="67000"/>
    <s v="France"/>
    <n v="10360"/>
    <s v="BLONP"/>
    <n v="4"/>
    <d v="1994-12-23T00:00:00"/>
    <d v="1995-01-20T00:00:00"/>
    <n v="10"/>
    <d v="1995-01-02T00:00:00"/>
    <n v="3"/>
    <n v="131.69999999999999"/>
    <s v="Blondel père et fils"/>
    <s v="24, place Kléber"/>
    <s v="Strasbourg"/>
    <s v=""/>
    <s v="67000"/>
    <x v="0"/>
    <n v="28"/>
    <x v="44"/>
    <n v="12"/>
    <n v="7"/>
    <s v="25 - 825 g cans"/>
    <n v="45.6"/>
    <n v="26"/>
    <n v="0"/>
    <n v="0"/>
    <n v="1"/>
    <s v="BLONP"/>
    <s v="Blondel père et fils"/>
    <s v="Frédérique Citeaux"/>
    <s v="Marketing Manager"/>
    <s v="24, place Kléber"/>
    <s v="Strasbourg"/>
    <s v=""/>
    <s v="67000"/>
    <s v="France"/>
    <s v="88.60.15.31"/>
    <s v="88.60.15.32"/>
    <n v="12"/>
    <s v="Plutzer Lebensmittelgroßmärkte AG"/>
    <s v="Martin Bein"/>
    <s v="International Marketing Mgr."/>
    <s v="Bogenallee 51"/>
    <s v="Frankfurt"/>
    <s v=""/>
    <s v="60439"/>
    <s v="Germany"/>
    <s v="(069) 992755"/>
    <s v=""/>
    <n v="7"/>
    <x v="2"/>
    <s v="Dried fruit and bean curd"/>
    <n v="3"/>
    <s v="Federal Shipping"/>
    <s v="(503) 555-9931"/>
    <n v="4"/>
    <s v="Peacock"/>
    <s v="Margaret"/>
    <s v="Sales Representative"/>
    <s v="Mrs."/>
    <d v="1937-09-19T00:00:00"/>
    <d v="1993-05-03T00:00:00"/>
    <s v="4110 Old Redmond Rd."/>
    <s v="Redmond"/>
    <s v="WA"/>
    <s v="98052"/>
    <s v="USA"/>
    <s v="(206) 555-8122"/>
    <n v="5176"/>
    <n v="2"/>
    <n v="1092"/>
  </r>
  <r>
    <n v="10360"/>
    <n v="29"/>
    <n v="99"/>
    <n v="35"/>
    <n v="0"/>
    <n v="10360"/>
    <s v="BLONP"/>
    <x v="2"/>
    <d v="1994-12-23T00:00:00"/>
    <d v="1995-01-20T00:00:00"/>
    <d v="1995-01-02T00:00:00"/>
    <n v="10"/>
    <n v="18"/>
    <n v="3"/>
    <n v="131.69999999999999"/>
    <s v="Blondel père et fils"/>
    <s v="24, place Kléber"/>
    <s v="Strasbourg"/>
    <s v=""/>
    <s v="67000"/>
    <s v="France"/>
    <n v="10360"/>
    <s v="BLONP"/>
    <n v="4"/>
    <d v="1994-12-23T00:00:00"/>
    <d v="1995-01-20T00:00:00"/>
    <n v="10"/>
    <d v="1995-01-02T00:00:00"/>
    <n v="3"/>
    <n v="131.69999999999999"/>
    <s v="Blondel père et fils"/>
    <s v="24, place Kléber"/>
    <s v="Strasbourg"/>
    <s v=""/>
    <s v="67000"/>
    <x v="0"/>
    <n v="29"/>
    <x v="39"/>
    <n v="12"/>
    <n v="6"/>
    <s v="50 bags x 30 sausgs."/>
    <n v="123.79"/>
    <n v="0"/>
    <n v="0"/>
    <n v="0"/>
    <n v="1"/>
    <s v="BLONP"/>
    <s v="Blondel père et fils"/>
    <s v="Frédérique Citeaux"/>
    <s v="Marketing Manager"/>
    <s v="24, place Kléber"/>
    <s v="Strasbourg"/>
    <s v=""/>
    <s v="67000"/>
    <s v="France"/>
    <s v="88.60.15.31"/>
    <s v="88.60.15.32"/>
    <n v="12"/>
    <s v="Plutzer Lebensmittelgroßmärkte AG"/>
    <s v="Martin Bein"/>
    <s v="International Marketing Mgr."/>
    <s v="Bogenallee 51"/>
    <s v="Frankfurt"/>
    <s v=""/>
    <s v="60439"/>
    <s v="Germany"/>
    <s v="(069) 992755"/>
    <s v=""/>
    <n v="6"/>
    <x v="7"/>
    <s v="Prepared meats"/>
    <n v="3"/>
    <s v="Federal Shipping"/>
    <s v="(503) 555-9931"/>
    <n v="4"/>
    <s v="Peacock"/>
    <s v="Margaret"/>
    <s v="Sales Representative"/>
    <s v="Mrs."/>
    <d v="1937-09-19T00:00:00"/>
    <d v="1993-05-03T00:00:00"/>
    <s v="4110 Old Redmond Rd."/>
    <s v="Redmond"/>
    <s v="WA"/>
    <s v="98052"/>
    <s v="USA"/>
    <s v="(206) 555-8122"/>
    <n v="5176"/>
    <n v="2"/>
    <n v="3465"/>
  </r>
  <r>
    <n v="10360"/>
    <n v="38"/>
    <n v="210.8"/>
    <n v="10"/>
    <n v="0"/>
    <n v="10360"/>
    <s v="BLONP"/>
    <x v="2"/>
    <d v="1994-12-23T00:00:00"/>
    <d v="1995-01-20T00:00:00"/>
    <d v="1995-01-02T00:00:00"/>
    <n v="10"/>
    <n v="18"/>
    <n v="3"/>
    <n v="131.69999999999999"/>
    <s v="Blondel père et fils"/>
    <s v="24, place Kléber"/>
    <s v="Strasbourg"/>
    <s v=""/>
    <s v="67000"/>
    <s v="France"/>
    <n v="10360"/>
    <s v="BLONP"/>
    <n v="4"/>
    <d v="1994-12-23T00:00:00"/>
    <d v="1995-01-20T00:00:00"/>
    <n v="10"/>
    <d v="1995-01-02T00:00:00"/>
    <n v="3"/>
    <n v="131.69999999999999"/>
    <s v="Blondel père et fils"/>
    <s v="24, place Kléber"/>
    <s v="Strasbourg"/>
    <s v=""/>
    <s v="67000"/>
    <x v="0"/>
    <n v="38"/>
    <x v="67"/>
    <n v="18"/>
    <n v="1"/>
    <s v="12 - 75 cl bottles"/>
    <n v="263.5"/>
    <n v="17"/>
    <n v="0"/>
    <n v="15"/>
    <n v="0"/>
    <s v="BLONP"/>
    <s v="Blondel père et fils"/>
    <s v="Frédérique Citeaux"/>
    <s v="Marketing Manager"/>
    <s v="24, place Kléber"/>
    <s v="Strasbourg"/>
    <s v=""/>
    <s v="67000"/>
    <s v="France"/>
    <s v="88.60.15.31"/>
    <s v="88.60.15.32"/>
    <n v="18"/>
    <s v="Aux joyeux ecclésiastiques"/>
    <s v="Guylène Nodier"/>
    <s v="Sales Manager"/>
    <s v="203, Rue des Francs-Bourgeois"/>
    <s v="Paris"/>
    <s v=""/>
    <s v="75004"/>
    <s v="France"/>
    <s v="(1) 03.83.00.68"/>
    <s v="(1) 03.83.00.62"/>
    <n v="1"/>
    <x v="6"/>
    <s v="Soft drinks, coffees, teas, beers, and ales"/>
    <n v="3"/>
    <s v="Federal Shipping"/>
    <s v="(503) 555-9931"/>
    <n v="4"/>
    <s v="Peacock"/>
    <s v="Margaret"/>
    <s v="Sales Representative"/>
    <s v="Mrs."/>
    <d v="1937-09-19T00:00:00"/>
    <d v="1993-05-03T00:00:00"/>
    <s v="4110 Old Redmond Rd."/>
    <s v="Redmond"/>
    <s v="WA"/>
    <s v="98052"/>
    <s v="USA"/>
    <s v="(206) 555-8122"/>
    <n v="5176"/>
    <n v="2"/>
    <n v="2108"/>
  </r>
  <r>
    <n v="10360"/>
    <n v="49"/>
    <n v="16"/>
    <n v="35"/>
    <n v="0"/>
    <n v="10360"/>
    <s v="BLONP"/>
    <x v="2"/>
    <d v="1994-12-23T00:00:00"/>
    <d v="1995-01-20T00:00:00"/>
    <d v="1995-01-02T00:00:00"/>
    <n v="10"/>
    <n v="18"/>
    <n v="3"/>
    <n v="131.69999999999999"/>
    <s v="Blondel père et fils"/>
    <s v="24, place Kléber"/>
    <s v="Strasbourg"/>
    <s v=""/>
    <s v="67000"/>
    <s v="France"/>
    <n v="10360"/>
    <s v="BLONP"/>
    <n v="4"/>
    <d v="1994-12-23T00:00:00"/>
    <d v="1995-01-20T00:00:00"/>
    <n v="10"/>
    <d v="1995-01-02T00:00:00"/>
    <n v="3"/>
    <n v="131.69999999999999"/>
    <s v="Blondel père et fils"/>
    <s v="24, place Kléber"/>
    <s v="Strasbourg"/>
    <s v=""/>
    <s v="67000"/>
    <x v="0"/>
    <n v="49"/>
    <x v="14"/>
    <n v="23"/>
    <n v="3"/>
    <s v="24 - 50 g pkgs."/>
    <n v="20"/>
    <n v="10"/>
    <n v="60"/>
    <n v="15"/>
    <n v="0"/>
    <s v="BLONP"/>
    <s v="Blondel père et fils"/>
    <s v="Frédérique Citeaux"/>
    <s v="Marketing Manager"/>
    <s v="24, place Kléber"/>
    <s v="Strasbourg"/>
    <s v=""/>
    <s v="67000"/>
    <s v="France"/>
    <s v="88.60.15.31"/>
    <s v="88.60.15.32"/>
    <n v="23"/>
    <s v="Karkki Oy"/>
    <s v="Anne Heikkonen"/>
    <s v="Product Manager"/>
    <s v="Valtakatu 12"/>
    <s v="Lappeenranta"/>
    <s v=""/>
    <s v="53120"/>
    <s v="Finland"/>
    <s v="(953) 10956"/>
    <s v=""/>
    <n v="3"/>
    <x v="5"/>
    <s v="Desserts, candies, and sweet breads"/>
    <n v="3"/>
    <s v="Federal Shipping"/>
    <s v="(503) 555-9931"/>
    <n v="4"/>
    <s v="Peacock"/>
    <s v="Margaret"/>
    <s v="Sales Representative"/>
    <s v="Mrs."/>
    <d v="1937-09-19T00:00:00"/>
    <d v="1993-05-03T00:00:00"/>
    <s v="4110 Old Redmond Rd."/>
    <s v="Redmond"/>
    <s v="WA"/>
    <s v="98052"/>
    <s v="USA"/>
    <s v="(206) 555-8122"/>
    <n v="5176"/>
    <n v="2"/>
    <n v="560"/>
  </r>
  <r>
    <n v="10360"/>
    <n v="54"/>
    <n v="5.9"/>
    <n v="28"/>
    <n v="0"/>
    <n v="10360"/>
    <s v="BLONP"/>
    <x v="2"/>
    <d v="1994-12-23T00:00:00"/>
    <d v="1995-01-20T00:00:00"/>
    <d v="1995-01-02T00:00:00"/>
    <n v="10"/>
    <n v="18"/>
    <n v="3"/>
    <n v="131.69999999999999"/>
    <s v="Blondel père et fils"/>
    <s v="24, place Kléber"/>
    <s v="Strasbourg"/>
    <s v=""/>
    <s v="67000"/>
    <s v="France"/>
    <n v="10360"/>
    <s v="BLONP"/>
    <n v="4"/>
    <d v="1994-12-23T00:00:00"/>
    <d v="1995-01-20T00:00:00"/>
    <n v="10"/>
    <d v="1995-01-02T00:00:00"/>
    <n v="3"/>
    <n v="131.69999999999999"/>
    <s v="Blondel père et fils"/>
    <s v="24, place Kléber"/>
    <s v="Strasbourg"/>
    <s v=""/>
    <s v="67000"/>
    <x v="0"/>
    <n v="54"/>
    <x v="55"/>
    <n v="25"/>
    <n v="6"/>
    <s v="16 pies"/>
    <n v="7.45"/>
    <n v="21"/>
    <n v="0"/>
    <n v="10"/>
    <n v="0"/>
    <s v="BLONP"/>
    <s v="Blondel père et fils"/>
    <s v="Frédérique Citeaux"/>
    <s v="Marketing Manager"/>
    <s v="24, place Kléber"/>
    <s v="Strasbourg"/>
    <s v=""/>
    <s v="67000"/>
    <s v="France"/>
    <s v="88.60.15.31"/>
    <s v="88.60.15.32"/>
    <n v="25"/>
    <s v="Ma Maison"/>
    <s v="Jean-Guy Lauzon"/>
    <s v="Marketing Manager"/>
    <s v="2960 Rue St. Laurent"/>
    <s v="Montréal"/>
    <s v="Québec"/>
    <s v="H1J 1C3"/>
    <s v="Canada"/>
    <s v="(514) 555-9022"/>
    <s v=""/>
    <n v="6"/>
    <x v="7"/>
    <s v="Prepared meats"/>
    <n v="3"/>
    <s v="Federal Shipping"/>
    <s v="(503) 555-9931"/>
    <n v="4"/>
    <s v="Peacock"/>
    <s v="Margaret"/>
    <s v="Sales Representative"/>
    <s v="Mrs."/>
    <d v="1937-09-19T00:00:00"/>
    <d v="1993-05-03T00:00:00"/>
    <s v="4110 Old Redmond Rd."/>
    <s v="Redmond"/>
    <s v="WA"/>
    <s v="98052"/>
    <s v="USA"/>
    <s v="(206) 555-8122"/>
    <n v="5176"/>
    <n v="2"/>
    <n v="165.20000000000002"/>
  </r>
  <r>
    <n v="10361"/>
    <n v="39"/>
    <n v="14.4"/>
    <n v="54"/>
    <n v="0.1"/>
    <n v="10361"/>
    <s v="QUICK"/>
    <x v="5"/>
    <d v="1994-12-23T00:00:00"/>
    <d v="1995-01-20T00:00:00"/>
    <d v="1995-01-03T00:00:00"/>
    <n v="11"/>
    <n v="17"/>
    <n v="2"/>
    <n v="183.17"/>
    <s v="QUICK-Stop"/>
    <s v="Taucherstraße 10"/>
    <s v="Cunewalde"/>
    <s v=""/>
    <s v="01307"/>
    <s v="Germany"/>
    <n v="10361"/>
    <s v="QUICK"/>
    <n v="1"/>
    <d v="1994-12-23T00:00:00"/>
    <d v="1995-01-20T00:00:00"/>
    <n v="11"/>
    <d v="1995-01-03T00:00:00"/>
    <n v="2"/>
    <n v="183.17"/>
    <s v="QUICK-Stop"/>
    <s v="Taucherstraße 10"/>
    <s v="Cunewalde"/>
    <s v=""/>
    <s v="01307"/>
    <x v="1"/>
    <n v="39"/>
    <x v="13"/>
    <n v="18"/>
    <n v="1"/>
    <s v="750 cc per bottle"/>
    <n v="18"/>
    <n v="69"/>
    <n v="0"/>
    <n v="5"/>
    <n v="0"/>
    <s v="QUICK"/>
    <s v="QUICK-Stop"/>
    <s v="Horst Kloss"/>
    <s v="Accounting Manager"/>
    <s v="Taucherstraße 10"/>
    <s v="Cunewalde"/>
    <s v=""/>
    <s v="01307"/>
    <s v="Germany"/>
    <s v="0372-035188"/>
    <s v=""/>
    <n v="18"/>
    <s v="Aux joyeux ecclésiastiques"/>
    <s v="Guylène Nodier"/>
    <s v="Sales Manager"/>
    <s v="203, Rue des Francs-Bourgeois"/>
    <s v="Paris"/>
    <s v=""/>
    <s v="75004"/>
    <s v="France"/>
    <s v="(1) 03.83.00.68"/>
    <s v="(1) 03.83.00.62"/>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699.84"/>
  </r>
  <r>
    <n v="10361"/>
    <n v="60"/>
    <n v="27.2"/>
    <n v="55"/>
    <n v="0.1"/>
    <n v="10361"/>
    <s v="QUICK"/>
    <x v="5"/>
    <d v="1994-12-23T00:00:00"/>
    <d v="1995-01-20T00:00:00"/>
    <d v="1995-01-03T00:00:00"/>
    <n v="11"/>
    <n v="17"/>
    <n v="2"/>
    <n v="183.17"/>
    <s v="QUICK-Stop"/>
    <s v="Taucherstraße 10"/>
    <s v="Cunewalde"/>
    <s v=""/>
    <s v="01307"/>
    <s v="Germany"/>
    <n v="10361"/>
    <s v="QUICK"/>
    <n v="1"/>
    <d v="1994-12-23T00:00:00"/>
    <d v="1995-01-20T00:00:00"/>
    <n v="11"/>
    <d v="1995-01-03T00:00:00"/>
    <n v="2"/>
    <n v="183.17"/>
    <s v="QUICK-Stop"/>
    <s v="Taucherstraße 10"/>
    <s v="Cunewalde"/>
    <s v=""/>
    <s v="01307"/>
    <x v="1"/>
    <n v="60"/>
    <x v="11"/>
    <n v="28"/>
    <n v="4"/>
    <s v="15 - 300 g rounds"/>
    <n v="34"/>
    <n v="19"/>
    <n v="0"/>
    <n v="0"/>
    <n v="0"/>
    <s v="QUICK"/>
    <s v="QUICK-Stop"/>
    <s v="Horst Kloss"/>
    <s v="Accounting Manager"/>
    <s v="Taucherstraße 10"/>
    <s v="Cunewalde"/>
    <s v=""/>
    <s v="01307"/>
    <s v="Germany"/>
    <s v="0372-035188"/>
    <s v=""/>
    <n v="28"/>
    <s v="Gai pâturage"/>
    <s v="Eliane Noz"/>
    <s v="Sales Representative"/>
    <s v="Bat. B_x000d__x000a_3, rue des Alpes"/>
    <s v="Annecy"/>
    <s v=""/>
    <s v="74000"/>
    <s v="France"/>
    <s v="38.76.98.06"/>
    <s v="38.76.98.58"/>
    <n v="4"/>
    <x v="0"/>
    <s v="Cheeses"/>
    <n v="2"/>
    <s v="United Package"/>
    <s v="(503) 555-3199"/>
    <n v="1"/>
    <s v="Davolio"/>
    <s v="Nancy"/>
    <s v="Sales Representative"/>
    <s v="Ms."/>
    <d v="1948-12-08T00:00:00"/>
    <d v="1992-05-01T00:00:00"/>
    <s v="507 - 20th Ave. E._x000d__x000a_Apt. 2A"/>
    <s v="Seattle"/>
    <s v="WA"/>
    <s v="98122"/>
    <s v="USA"/>
    <s v="(206) 555-9857"/>
    <n v="5467"/>
    <n v="2"/>
    <n v="1346.4"/>
  </r>
  <r>
    <n v="10362"/>
    <n v="25"/>
    <n v="11.2"/>
    <n v="50"/>
    <n v="0"/>
    <n v="10362"/>
    <s v="BONAP"/>
    <x v="3"/>
    <d v="1994-12-26T00:00:00"/>
    <d v="1995-01-23T00:00:00"/>
    <d v="1994-12-29T00:00:00"/>
    <n v="3"/>
    <n v="25"/>
    <n v="1"/>
    <n v="96.04"/>
    <s v="Bon app'"/>
    <s v="12, rue des Bouchers"/>
    <s v="Marseille"/>
    <s v=""/>
    <s v="13008"/>
    <s v="France"/>
    <n v="10362"/>
    <s v="BONAP"/>
    <n v="3"/>
    <d v="1994-12-26T00:00:00"/>
    <d v="1995-01-23T00:00:00"/>
    <n v="3"/>
    <d v="1994-12-29T00:00:00"/>
    <n v="1"/>
    <n v="96.04"/>
    <s v="Bon app'"/>
    <s v="12, rue des Bouchers"/>
    <s v="Marseille"/>
    <s v=""/>
    <s v="13008"/>
    <x v="0"/>
    <n v="25"/>
    <x v="66"/>
    <n v="11"/>
    <n v="3"/>
    <s v="20 - 450 g glasses"/>
    <n v="14"/>
    <n v="76"/>
    <n v="0"/>
    <n v="30"/>
    <n v="0"/>
    <s v="BONAP"/>
    <s v="Bon app'"/>
    <s v="Laurence Lebihan"/>
    <s v="Owner"/>
    <s v="12, rue des Bouchers"/>
    <s v="Marseille"/>
    <s v=""/>
    <s v="13008"/>
    <s v="France"/>
    <s v="91.24.45.40"/>
    <s v="91.24.45.41"/>
    <n v="11"/>
    <s v="Heli Süßwaren GmbH &amp; Co. KG"/>
    <s v="Petra Winkler"/>
    <s v="Sales Manager"/>
    <s v="Tiergartenstraße 5"/>
    <s v="Berlin"/>
    <s v=""/>
    <s v="10785"/>
    <s v="Germany"/>
    <s v="(010) 9984510"/>
    <s v=""/>
    <n v="3"/>
    <x v="5"/>
    <s v="Desserts, candies, and sweet breads"/>
    <n v="1"/>
    <s v="Speedy Express"/>
    <s v="(503) 555-9831"/>
    <n v="3"/>
    <s v="Leverling"/>
    <s v="Janet"/>
    <s v="Sales Representative"/>
    <s v="Ms."/>
    <d v="1963-08-30T00:00:00"/>
    <d v="1992-04-01T00:00:00"/>
    <s v="722 Moss Bay Blvd."/>
    <s v="Kirkland"/>
    <s v="WA"/>
    <s v="98033"/>
    <s v="USA"/>
    <s v="(206) 555-3412"/>
    <n v="3355"/>
    <n v="2"/>
    <n v="560"/>
  </r>
  <r>
    <n v="10362"/>
    <n v="51"/>
    <n v="42.4"/>
    <n v="20"/>
    <n v="0"/>
    <n v="10362"/>
    <s v="BONAP"/>
    <x v="3"/>
    <d v="1994-12-26T00:00:00"/>
    <d v="1995-01-23T00:00:00"/>
    <d v="1994-12-29T00:00:00"/>
    <n v="3"/>
    <n v="25"/>
    <n v="1"/>
    <n v="96.04"/>
    <s v="Bon app'"/>
    <s v="12, rue des Bouchers"/>
    <s v="Marseille"/>
    <s v=""/>
    <s v="13008"/>
    <s v="France"/>
    <n v="10362"/>
    <s v="BONAP"/>
    <n v="3"/>
    <d v="1994-12-26T00:00:00"/>
    <d v="1995-01-23T00:00:00"/>
    <n v="3"/>
    <d v="1994-12-29T00:00:00"/>
    <n v="1"/>
    <n v="96.04"/>
    <s v="Bon app'"/>
    <s v="12, rue des Bouchers"/>
    <s v="Marseille"/>
    <s v=""/>
    <s v="13008"/>
    <x v="0"/>
    <n v="51"/>
    <x v="4"/>
    <n v="24"/>
    <n v="7"/>
    <s v="50 - 300 g pkgs."/>
    <n v="53"/>
    <n v="20"/>
    <n v="0"/>
    <n v="10"/>
    <n v="0"/>
    <s v="BONAP"/>
    <s v="Bon app'"/>
    <s v="Laurence Lebihan"/>
    <s v="Owner"/>
    <s v="12, rue des Bouchers"/>
    <s v="Marseille"/>
    <s v=""/>
    <s v="13008"/>
    <s v="France"/>
    <s v="91.24.45.40"/>
    <s v="91.24.45.41"/>
    <n v="24"/>
    <s v="G'day, Mate"/>
    <s v="Wendy Mackenzie"/>
    <s v="Sales Representative"/>
    <s v="170 Prince Edward Parade_x000d__x000a_Hunter's Hill"/>
    <s v="Sydney"/>
    <s v="NSW"/>
    <s v="2042"/>
    <s v="Australia"/>
    <s v="(02) 555-5914"/>
    <s v="(02) 555-4873"/>
    <n v="7"/>
    <x v="2"/>
    <s v="Dried fruit and bean curd"/>
    <n v="1"/>
    <s v="Speedy Express"/>
    <s v="(503) 555-9831"/>
    <n v="3"/>
    <s v="Leverling"/>
    <s v="Janet"/>
    <s v="Sales Representative"/>
    <s v="Ms."/>
    <d v="1963-08-30T00:00:00"/>
    <d v="1992-04-01T00:00:00"/>
    <s v="722 Moss Bay Blvd."/>
    <s v="Kirkland"/>
    <s v="WA"/>
    <s v="98033"/>
    <s v="USA"/>
    <s v="(206) 555-3412"/>
    <n v="3355"/>
    <n v="2"/>
    <n v="848"/>
  </r>
  <r>
    <n v="10362"/>
    <n v="54"/>
    <n v="5.9"/>
    <n v="24"/>
    <n v="0"/>
    <n v="10362"/>
    <s v="BONAP"/>
    <x v="3"/>
    <d v="1994-12-26T00:00:00"/>
    <d v="1995-01-23T00:00:00"/>
    <d v="1994-12-29T00:00:00"/>
    <n v="3"/>
    <n v="25"/>
    <n v="1"/>
    <n v="96.04"/>
    <s v="Bon app'"/>
    <s v="12, rue des Bouchers"/>
    <s v="Marseille"/>
    <s v=""/>
    <s v="13008"/>
    <s v="France"/>
    <n v="10362"/>
    <s v="BONAP"/>
    <n v="3"/>
    <d v="1994-12-26T00:00:00"/>
    <d v="1995-01-23T00:00:00"/>
    <n v="3"/>
    <d v="1994-12-29T00:00:00"/>
    <n v="1"/>
    <n v="96.04"/>
    <s v="Bon app'"/>
    <s v="12, rue des Bouchers"/>
    <s v="Marseille"/>
    <s v=""/>
    <s v="13008"/>
    <x v="0"/>
    <n v="54"/>
    <x v="55"/>
    <n v="25"/>
    <n v="6"/>
    <s v="16 pies"/>
    <n v="7.45"/>
    <n v="21"/>
    <n v="0"/>
    <n v="10"/>
    <n v="0"/>
    <s v="BONAP"/>
    <s v="Bon app'"/>
    <s v="Laurence Lebihan"/>
    <s v="Owner"/>
    <s v="12, rue des Bouchers"/>
    <s v="Marseille"/>
    <s v=""/>
    <s v="13008"/>
    <s v="France"/>
    <s v="91.24.45.40"/>
    <s v="91.24.45.41"/>
    <n v="25"/>
    <s v="Ma Maison"/>
    <s v="Jean-Guy Lauzon"/>
    <s v="Marketing Manager"/>
    <s v="2960 Rue St. Laurent"/>
    <s v="Montréal"/>
    <s v="Québec"/>
    <s v="H1J 1C3"/>
    <s v="Canada"/>
    <s v="(514) 555-9022"/>
    <s v=""/>
    <n v="6"/>
    <x v="7"/>
    <s v="Prepared meats"/>
    <n v="1"/>
    <s v="Speedy Express"/>
    <s v="(503) 555-9831"/>
    <n v="3"/>
    <s v="Leverling"/>
    <s v="Janet"/>
    <s v="Sales Representative"/>
    <s v="Ms."/>
    <d v="1963-08-30T00:00:00"/>
    <d v="1992-04-01T00:00:00"/>
    <s v="722 Moss Bay Blvd."/>
    <s v="Kirkland"/>
    <s v="WA"/>
    <s v="98033"/>
    <s v="USA"/>
    <s v="(206) 555-3412"/>
    <n v="3355"/>
    <n v="2"/>
    <n v="141.60000000000002"/>
  </r>
  <r>
    <n v="10363"/>
    <n v="31"/>
    <n v="10"/>
    <n v="20"/>
    <n v="0"/>
    <n v="10363"/>
    <s v="DRACD"/>
    <x v="2"/>
    <d v="1994-12-27T00:00:00"/>
    <d v="1995-01-24T00:00:00"/>
    <d v="1995-01-04T00:00:00"/>
    <n v="8"/>
    <n v="20"/>
    <n v="3"/>
    <n v="30.54"/>
    <s v="Drachenblut Delikatessen"/>
    <s v="Walserweg 21"/>
    <s v="Aachen"/>
    <s v=""/>
    <s v="52066"/>
    <s v="Germany"/>
    <n v="10363"/>
    <s v="DRACD"/>
    <n v="4"/>
    <d v="1994-12-27T00:00:00"/>
    <d v="1995-01-24T00:00:00"/>
    <n v="8"/>
    <d v="1995-01-04T00:00:00"/>
    <n v="3"/>
    <n v="30.54"/>
    <s v="Drachenblut Delikatessen"/>
    <s v="Walserweg 21"/>
    <s v="Aachen"/>
    <s v=""/>
    <s v="52066"/>
    <x v="1"/>
    <n v="31"/>
    <x v="12"/>
    <n v="14"/>
    <n v="4"/>
    <s v="12 - 100 g pkgs"/>
    <n v="12.5"/>
    <n v="0"/>
    <n v="70"/>
    <n v="20"/>
    <n v="0"/>
    <s v="DRACD"/>
    <s v="Drachenblut Delikatessen"/>
    <s v="Sven Ottlieb"/>
    <s v="Order Administrator"/>
    <s v="Walserweg 21"/>
    <s v="Aachen"/>
    <s v=""/>
    <s v="52066"/>
    <s v="Germany"/>
    <s v="0241-039123"/>
    <s v="0241-059428"/>
    <n v="14"/>
    <s v="Formaggi Fortini s.r.l."/>
    <s v="Elio Rossi"/>
    <s v="Sales Representative"/>
    <s v="Viale Dante, 75"/>
    <s v="Ravenna"/>
    <s v=""/>
    <s v="48100"/>
    <s v="Italy"/>
    <s v="(0544) 60323"/>
    <s v="(0544) 60603"/>
    <n v="4"/>
    <x v="0"/>
    <s v="Cheeses"/>
    <n v="3"/>
    <s v="Federal Shipping"/>
    <s v="(503) 555-9931"/>
    <n v="4"/>
    <s v="Peacock"/>
    <s v="Margaret"/>
    <s v="Sales Representative"/>
    <s v="Mrs."/>
    <d v="1937-09-19T00:00:00"/>
    <d v="1993-05-03T00:00:00"/>
    <s v="4110 Old Redmond Rd."/>
    <s v="Redmond"/>
    <s v="WA"/>
    <s v="98052"/>
    <s v="USA"/>
    <s v="(206) 555-8122"/>
    <n v="5176"/>
    <n v="2"/>
    <n v="200"/>
  </r>
  <r>
    <n v="10363"/>
    <n v="75"/>
    <n v="6.2"/>
    <n v="12"/>
    <n v="0"/>
    <n v="10363"/>
    <s v="DRACD"/>
    <x v="2"/>
    <d v="1994-12-27T00:00:00"/>
    <d v="1995-01-24T00:00:00"/>
    <d v="1995-01-04T00:00:00"/>
    <n v="8"/>
    <n v="20"/>
    <n v="3"/>
    <n v="30.54"/>
    <s v="Drachenblut Delikatessen"/>
    <s v="Walserweg 21"/>
    <s v="Aachen"/>
    <s v=""/>
    <s v="52066"/>
    <s v="Germany"/>
    <n v="10363"/>
    <s v="DRACD"/>
    <n v="4"/>
    <d v="1994-12-27T00:00:00"/>
    <d v="1995-01-24T00:00:00"/>
    <n v="8"/>
    <d v="1995-01-04T00:00:00"/>
    <n v="3"/>
    <n v="30.54"/>
    <s v="Drachenblut Delikatessen"/>
    <s v="Walserweg 21"/>
    <s v="Aachen"/>
    <s v=""/>
    <s v="52066"/>
    <x v="1"/>
    <n v="75"/>
    <x v="48"/>
    <n v="12"/>
    <n v="1"/>
    <s v="24 - 0.5 l bottles"/>
    <n v="7.75"/>
    <n v="125"/>
    <n v="0"/>
    <n v="25"/>
    <n v="0"/>
    <s v="DRACD"/>
    <s v="Drachenblut Delikatessen"/>
    <s v="Sven Ottlieb"/>
    <s v="Order Administrator"/>
    <s v="Walserweg 21"/>
    <s v="Aachen"/>
    <s v=""/>
    <s v="52066"/>
    <s v="Germany"/>
    <s v="0241-039123"/>
    <s v="0241-059428"/>
    <n v="12"/>
    <s v="Plutzer Lebensmittelgroßmärkte AG"/>
    <s v="Martin Bein"/>
    <s v="International Marketing Mgr."/>
    <s v="Bogenallee 51"/>
    <s v="Frankfurt"/>
    <s v=""/>
    <s v="60439"/>
    <s v="Germany"/>
    <s v="(069) 992755"/>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74.400000000000006"/>
  </r>
  <r>
    <n v="10363"/>
    <n v="76"/>
    <n v="14.4"/>
    <n v="12"/>
    <n v="0"/>
    <n v="10363"/>
    <s v="DRACD"/>
    <x v="2"/>
    <d v="1994-12-27T00:00:00"/>
    <d v="1995-01-24T00:00:00"/>
    <d v="1995-01-04T00:00:00"/>
    <n v="8"/>
    <n v="20"/>
    <n v="3"/>
    <n v="30.54"/>
    <s v="Drachenblut Delikatessen"/>
    <s v="Walserweg 21"/>
    <s v="Aachen"/>
    <s v=""/>
    <s v="52066"/>
    <s v="Germany"/>
    <n v="10363"/>
    <s v="DRACD"/>
    <n v="4"/>
    <d v="1994-12-27T00:00:00"/>
    <d v="1995-01-24T00:00:00"/>
    <n v="8"/>
    <d v="1995-01-04T00:00:00"/>
    <n v="3"/>
    <n v="30.54"/>
    <s v="Drachenblut Delikatessen"/>
    <s v="Walserweg 21"/>
    <s v="Aachen"/>
    <s v=""/>
    <s v="52066"/>
    <x v="1"/>
    <n v="76"/>
    <x v="38"/>
    <n v="23"/>
    <n v="1"/>
    <s v="500 ml"/>
    <n v="18"/>
    <n v="57"/>
    <n v="0"/>
    <n v="20"/>
    <n v="0"/>
    <s v="DRACD"/>
    <s v="Drachenblut Delikatessen"/>
    <s v="Sven Ottlieb"/>
    <s v="Order Administrator"/>
    <s v="Walserweg 21"/>
    <s v="Aachen"/>
    <s v=""/>
    <s v="52066"/>
    <s v="Germany"/>
    <s v="0241-039123"/>
    <s v="0241-059428"/>
    <n v="23"/>
    <s v="Karkki Oy"/>
    <s v="Anne Heikkonen"/>
    <s v="Product Manager"/>
    <s v="Valtakatu 12"/>
    <s v="Lappeenranta"/>
    <s v=""/>
    <s v="53120"/>
    <s v="Finland"/>
    <s v="(953) 10956"/>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172.8"/>
  </r>
  <r>
    <n v="10364"/>
    <n v="69"/>
    <n v="28.8"/>
    <n v="30"/>
    <n v="0"/>
    <n v="10364"/>
    <s v="EASTC"/>
    <x v="5"/>
    <d v="1994-12-27T00:00:00"/>
    <d v="1995-02-07T00:00:00"/>
    <d v="1995-01-04T00:00:00"/>
    <n v="8"/>
    <n v="34"/>
    <n v="1"/>
    <n v="71.97"/>
    <s v="Eastern Connection"/>
    <s v="35 King George"/>
    <s v="London"/>
    <s v=""/>
    <s v="WX3 6FW"/>
    <s v="UK"/>
    <n v="10364"/>
    <s v="EASTC"/>
    <n v="1"/>
    <d v="1994-12-27T00:00:00"/>
    <d v="1995-02-07T00:00:00"/>
    <n v="8"/>
    <d v="1995-01-04T00:00:00"/>
    <n v="1"/>
    <n v="71.97"/>
    <s v="Eastern Connection"/>
    <s v="35 King George"/>
    <s v="London"/>
    <s v=""/>
    <s v="WX3 6FW"/>
    <x v="13"/>
    <n v="69"/>
    <x v="60"/>
    <n v="15"/>
    <n v="4"/>
    <s v="10 kg pkg."/>
    <n v="36"/>
    <n v="26"/>
    <n v="0"/>
    <n v="15"/>
    <n v="0"/>
    <s v="EASTC"/>
    <s v="Eastern Connection"/>
    <s v="Ann Devon"/>
    <s v="Sales Agent"/>
    <s v="35 King George"/>
    <s v="London"/>
    <s v=""/>
    <s v="WX3 6FW"/>
    <s v="UK"/>
    <s v="(171) 555-0297"/>
    <s v="(171) 555-3373"/>
    <n v="15"/>
    <s v="Norske Meierier"/>
    <s v="Beate Vileid"/>
    <s v="Marketing Manager"/>
    <s v="Hatlevegen 5"/>
    <s v="Sandvika"/>
    <s v=""/>
    <s v="1320"/>
    <s v="Norway"/>
    <s v="(0)2-953010"/>
    <s v=""/>
    <n v="4"/>
    <x v="0"/>
    <s v="Cheeses"/>
    <n v="1"/>
    <s v="Speedy Express"/>
    <s v="(503) 555-9831"/>
    <n v="1"/>
    <s v="Davolio"/>
    <s v="Nancy"/>
    <s v="Sales Representative"/>
    <s v="Ms."/>
    <d v="1948-12-08T00:00:00"/>
    <d v="1992-05-01T00:00:00"/>
    <s v="507 - 20th Ave. E._x000d__x000a_Apt. 2A"/>
    <s v="Seattle"/>
    <s v="WA"/>
    <s v="98122"/>
    <s v="USA"/>
    <s v="(206) 555-9857"/>
    <n v="5467"/>
    <n v="2"/>
    <n v="864"/>
  </r>
  <r>
    <n v="10364"/>
    <n v="71"/>
    <n v="17.2"/>
    <n v="5"/>
    <n v="0"/>
    <n v="10364"/>
    <s v="EASTC"/>
    <x v="5"/>
    <d v="1994-12-27T00:00:00"/>
    <d v="1995-02-07T00:00:00"/>
    <d v="1995-01-04T00:00:00"/>
    <n v="8"/>
    <n v="34"/>
    <n v="1"/>
    <n v="71.97"/>
    <s v="Eastern Connection"/>
    <s v="35 King George"/>
    <s v="London"/>
    <s v=""/>
    <s v="WX3 6FW"/>
    <s v="UK"/>
    <n v="10364"/>
    <s v="EASTC"/>
    <n v="1"/>
    <d v="1994-12-27T00:00:00"/>
    <d v="1995-02-07T00:00:00"/>
    <n v="8"/>
    <d v="1995-01-04T00:00:00"/>
    <n v="1"/>
    <n v="71.97"/>
    <s v="Eastern Connection"/>
    <s v="35 King George"/>
    <s v="London"/>
    <s v=""/>
    <s v="WX3 6FW"/>
    <x v="13"/>
    <n v="71"/>
    <x v="42"/>
    <n v="15"/>
    <n v="4"/>
    <s v="10 - 500 g pkgs."/>
    <n v="21.5"/>
    <n v="26"/>
    <n v="0"/>
    <n v="0"/>
    <n v="0"/>
    <s v="EASTC"/>
    <s v="Eastern Connection"/>
    <s v="Ann Devon"/>
    <s v="Sales Agent"/>
    <s v="35 King George"/>
    <s v="London"/>
    <s v=""/>
    <s v="WX3 6FW"/>
    <s v="UK"/>
    <s v="(171) 555-0297"/>
    <s v="(171) 555-3373"/>
    <n v="15"/>
    <s v="Norske Meierier"/>
    <s v="Beate Vileid"/>
    <s v="Marketing Manager"/>
    <s v="Hatlevegen 5"/>
    <s v="Sandvika"/>
    <s v=""/>
    <s v="1320"/>
    <s v="Norway"/>
    <s v="(0)2-953010"/>
    <s v=""/>
    <n v="4"/>
    <x v="0"/>
    <s v="Cheeses"/>
    <n v="1"/>
    <s v="Speedy Express"/>
    <s v="(503) 555-9831"/>
    <n v="1"/>
    <s v="Davolio"/>
    <s v="Nancy"/>
    <s v="Sales Representative"/>
    <s v="Ms."/>
    <d v="1948-12-08T00:00:00"/>
    <d v="1992-05-01T00:00:00"/>
    <s v="507 - 20th Ave. E._x000d__x000a_Apt. 2A"/>
    <s v="Seattle"/>
    <s v="WA"/>
    <s v="98122"/>
    <s v="USA"/>
    <s v="(206) 555-9857"/>
    <n v="5467"/>
    <n v="2"/>
    <n v="86"/>
  </r>
  <r>
    <n v="10365"/>
    <n v="11"/>
    <n v="16.8"/>
    <n v="24"/>
    <n v="0"/>
    <n v="10365"/>
    <s v="ANTON"/>
    <x v="3"/>
    <d v="1994-12-28T00:00:00"/>
    <d v="1995-01-25T00:00:00"/>
    <d v="1995-01-02T00:00:00"/>
    <n v="5"/>
    <n v="23"/>
    <n v="2"/>
    <n v="22"/>
    <s v="Antonio Moreno Taquería"/>
    <s v="Mataderos  2312"/>
    <s v="México D.F."/>
    <s v=""/>
    <s v="05023"/>
    <s v="Mexico"/>
    <n v="10365"/>
    <s v="ANTON"/>
    <n v="3"/>
    <d v="1994-12-28T00:00:00"/>
    <d v="1995-01-25T00:00:00"/>
    <n v="5"/>
    <d v="1995-01-02T00:00:00"/>
    <n v="2"/>
    <n v="22"/>
    <s v="Antonio Moreno Taquería"/>
    <s v="Mataderos  2312"/>
    <s v="México D.F."/>
    <s v=""/>
    <s v="05023"/>
    <x v="7"/>
    <n v="11"/>
    <x v="0"/>
    <n v="5"/>
    <n v="4"/>
    <s v="1 kg pkg."/>
    <n v="21"/>
    <n v="22"/>
    <n v="30"/>
    <n v="30"/>
    <n v="0"/>
    <s v="ANTON"/>
    <s v="Antonio Moreno Taquería"/>
    <s v="Antonio Moreno"/>
    <s v="Owner"/>
    <s v="Mataderos  2312"/>
    <s v="México D.F."/>
    <s v=""/>
    <s v="05023"/>
    <s v="Mexico"/>
    <s v="(5) 555-3932"/>
    <s v=""/>
    <n v="5"/>
    <s v="Cooperativa de Quesos 'Las Cabras'"/>
    <s v="Antonio del Valle Saavedra "/>
    <s v="Export Administrator"/>
    <s v="Calle del Rosal 4"/>
    <s v="Oviedo"/>
    <s v="Asturias"/>
    <s v="33007"/>
    <s v="Spain"/>
    <s v="(98) 598 76 54"/>
    <s v=""/>
    <n v="4"/>
    <x v="0"/>
    <s v="Cheeses"/>
    <n v="2"/>
    <s v="United Package"/>
    <s v="(503) 555-3199"/>
    <n v="3"/>
    <s v="Leverling"/>
    <s v="Janet"/>
    <s v="Sales Representative"/>
    <s v="Ms."/>
    <d v="1963-08-30T00:00:00"/>
    <d v="1992-04-01T00:00:00"/>
    <s v="722 Moss Bay Blvd."/>
    <s v="Kirkland"/>
    <s v="WA"/>
    <s v="98033"/>
    <s v="USA"/>
    <s v="(206) 555-3412"/>
    <n v="3355"/>
    <n v="2"/>
    <n v="403.20000000000005"/>
  </r>
  <r>
    <n v="10366"/>
    <n v="65"/>
    <n v="16.8"/>
    <n v="5"/>
    <n v="0"/>
    <n v="10366"/>
    <s v="GALED"/>
    <x v="6"/>
    <d v="1994-12-29T00:00:00"/>
    <d v="1995-02-09T00:00:00"/>
    <d v="1995-01-30T00:00:00"/>
    <n v="32"/>
    <n v="10"/>
    <n v="2"/>
    <n v="10.14"/>
    <s v="Galería del gastronómo"/>
    <s v="Rambla de Cataluña, 23"/>
    <s v="Barcelona"/>
    <s v=""/>
    <s v="8022"/>
    <s v="Spain"/>
    <n v="10366"/>
    <s v="GALED"/>
    <n v="8"/>
    <d v="1994-12-29T00:00:00"/>
    <d v="1995-02-09T00:00:00"/>
    <n v="32"/>
    <d v="1995-01-30T00:00:00"/>
    <n v="2"/>
    <n v="10.14"/>
    <s v="Galería del gastronómo"/>
    <s v="Rambla de Cataluña, 23"/>
    <s v="Barcelona"/>
    <s v=""/>
    <s v="8022"/>
    <x v="12"/>
    <n v="65"/>
    <x v="6"/>
    <n v="2"/>
    <n v="2"/>
    <s v="32 - 8 oz bottles"/>
    <n v="21.05"/>
    <n v="76"/>
    <n v="0"/>
    <n v="0"/>
    <n v="0"/>
    <s v="GALED"/>
    <s v="Galería del gastrónomo"/>
    <s v="Eduardo Saavedra"/>
    <s v="Marketing Manager"/>
    <s v="Rambla de Cataluña, 23"/>
    <s v="Barcelona"/>
    <s v=""/>
    <s v="08022"/>
    <s v="Spain"/>
    <s v="(93) 203 4560"/>
    <s v="(93) 203 4561"/>
    <n v="2"/>
    <s v="New Orleans Cajun Delights"/>
    <s v="Shelley Burke"/>
    <s v="Order Administrator"/>
    <s v="P.O. Box 78934"/>
    <s v="New Orleans"/>
    <s v="LA"/>
    <s v="70117"/>
    <s v="USA"/>
    <s v="(100) 555-4822"/>
    <s v=""/>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84"/>
  </r>
  <r>
    <n v="10366"/>
    <n v="77"/>
    <n v="10.4"/>
    <n v="5"/>
    <n v="0"/>
    <n v="10366"/>
    <s v="GALED"/>
    <x v="6"/>
    <d v="1994-12-29T00:00:00"/>
    <d v="1995-02-09T00:00:00"/>
    <d v="1995-01-30T00:00:00"/>
    <n v="32"/>
    <n v="10"/>
    <n v="2"/>
    <n v="10.14"/>
    <s v="Galería del gastronómo"/>
    <s v="Rambla de Cataluña, 23"/>
    <s v="Barcelona"/>
    <s v=""/>
    <s v="8022"/>
    <s v="Spain"/>
    <n v="10366"/>
    <s v="GALED"/>
    <n v="8"/>
    <d v="1994-12-29T00:00:00"/>
    <d v="1995-02-09T00:00:00"/>
    <n v="32"/>
    <d v="1995-01-30T00:00:00"/>
    <n v="2"/>
    <n v="10.14"/>
    <s v="Galería del gastronómo"/>
    <s v="Rambla de Cataluña, 23"/>
    <s v="Barcelona"/>
    <s v=""/>
    <s v="8022"/>
    <x v="12"/>
    <n v="77"/>
    <x v="23"/>
    <n v="12"/>
    <n v="2"/>
    <s v="12 boxes"/>
    <n v="13"/>
    <n v="32"/>
    <n v="0"/>
    <n v="15"/>
    <n v="0"/>
    <s v="GALED"/>
    <s v="Galería del gastrónomo"/>
    <s v="Eduardo Saavedra"/>
    <s v="Marketing Manager"/>
    <s v="Rambla de Cataluña, 23"/>
    <s v="Barcelona"/>
    <s v=""/>
    <s v="08022"/>
    <s v="Spain"/>
    <s v="(93) 203 4560"/>
    <s v="(93) 203 4561"/>
    <n v="12"/>
    <s v="Plutzer Lebensmittelgroßmärkte AG"/>
    <s v="Martin Bein"/>
    <s v="International Marketing Mgr."/>
    <s v="Bogenallee 51"/>
    <s v="Frankfurt"/>
    <s v=""/>
    <s v="60439"/>
    <s v="Germany"/>
    <s v="(069) 992755"/>
    <s v=""/>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52"/>
  </r>
  <r>
    <n v="10367"/>
    <n v="34"/>
    <n v="11.2"/>
    <n v="36"/>
    <n v="0"/>
    <n v="10367"/>
    <s v="VAFFE"/>
    <x v="8"/>
    <d v="1994-12-29T00:00:00"/>
    <d v="1995-01-26T00:00:00"/>
    <d v="1995-01-02T00:00:00"/>
    <n v="4"/>
    <n v="24"/>
    <n v="3"/>
    <n v="13.55"/>
    <s v="Vaffeljernet"/>
    <s v="Smagsløget 45"/>
    <s v="Århus"/>
    <s v=""/>
    <s v="8200"/>
    <s v="Denmark"/>
    <n v="10367"/>
    <s v="VAFFE"/>
    <n v="7"/>
    <d v="1994-12-29T00:00:00"/>
    <d v="1995-01-26T00:00:00"/>
    <n v="4"/>
    <d v="1995-01-02T00:00:00"/>
    <n v="3"/>
    <n v="13.55"/>
    <s v="Vaffeljernet"/>
    <s v="Smagsløget 45"/>
    <s v="Århus"/>
    <s v=""/>
    <s v="8200"/>
    <x v="17"/>
    <n v="34"/>
    <x v="53"/>
    <n v="16"/>
    <n v="1"/>
    <s v="24 - 12 oz bottles"/>
    <n v="14"/>
    <n v="111"/>
    <n v="0"/>
    <n v="15"/>
    <n v="0"/>
    <s v="VAFFE"/>
    <s v="Vaffeljernet"/>
    <s v="Palle Ibsen"/>
    <s v="Sales Manager"/>
    <s v="Smagsløget 45"/>
    <s v="Århus"/>
    <s v=""/>
    <s v="8200"/>
    <s v="Denmark"/>
    <s v="86 21 32 43"/>
    <s v="86 22 33 44"/>
    <n v="16"/>
    <s v="Bigfoot Breweries"/>
    <s v="Cheryl Saylor"/>
    <s v="Regional Account Rep."/>
    <s v="3400 - 8th Avenue_x000d__x000a_Suite 210"/>
    <s v="Bend"/>
    <s v="OR"/>
    <s v="97101"/>
    <s v="USA"/>
    <s v="(503) 555-9931"/>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403.2"/>
  </r>
  <r>
    <n v="10367"/>
    <n v="54"/>
    <n v="5.9"/>
    <n v="18"/>
    <n v="0"/>
    <n v="10367"/>
    <s v="VAFFE"/>
    <x v="8"/>
    <d v="1994-12-29T00:00:00"/>
    <d v="1995-01-26T00:00:00"/>
    <d v="1995-01-02T00:00:00"/>
    <n v="4"/>
    <n v="24"/>
    <n v="3"/>
    <n v="13.55"/>
    <s v="Vaffeljernet"/>
    <s v="Smagsløget 45"/>
    <s v="Århus"/>
    <s v=""/>
    <s v="8200"/>
    <s v="Denmark"/>
    <n v="10367"/>
    <s v="VAFFE"/>
    <n v="7"/>
    <d v="1994-12-29T00:00:00"/>
    <d v="1995-01-26T00:00:00"/>
    <n v="4"/>
    <d v="1995-01-02T00:00:00"/>
    <n v="3"/>
    <n v="13.55"/>
    <s v="Vaffeljernet"/>
    <s v="Smagsløget 45"/>
    <s v="Århus"/>
    <s v=""/>
    <s v="8200"/>
    <x v="17"/>
    <n v="54"/>
    <x v="55"/>
    <n v="25"/>
    <n v="6"/>
    <s v="16 pies"/>
    <n v="7.45"/>
    <n v="21"/>
    <n v="0"/>
    <n v="10"/>
    <n v="0"/>
    <s v="VAFFE"/>
    <s v="Vaffeljernet"/>
    <s v="Palle Ibsen"/>
    <s v="Sales Manager"/>
    <s v="Smagsløget 45"/>
    <s v="Århus"/>
    <s v=""/>
    <s v="8200"/>
    <s v="Denmark"/>
    <s v="86 21 32 43"/>
    <s v="86 22 33 44"/>
    <n v="25"/>
    <s v="Ma Maison"/>
    <s v="Jean-Guy Lauzon"/>
    <s v="Marketing Manager"/>
    <s v="2960 Rue St. Laurent"/>
    <s v="Montréal"/>
    <s v="Québec"/>
    <s v="H1J 1C3"/>
    <s v="Canada"/>
    <s v="(514) 555-9022"/>
    <s v=""/>
    <n v="6"/>
    <x v="7"/>
    <s v="Prepared meats"/>
    <n v="3"/>
    <s v="Federal Shipping"/>
    <s v="(503) 555-9931"/>
    <n v="7"/>
    <s v="King"/>
    <s v="Robert"/>
    <s v="Sales Representative"/>
    <s v="Mr."/>
    <d v="1960-05-29T00:00:00"/>
    <d v="1994-01-02T00:00:00"/>
    <s v="Edgeham Hollow_x000d__x000a_Winchester Way"/>
    <s v="London"/>
    <s v=""/>
    <s v="RG1 9SP"/>
    <s v="UK"/>
    <s v="(71) 555-5598"/>
    <n v="465"/>
    <n v="5"/>
    <n v="106.2"/>
  </r>
  <r>
    <n v="10367"/>
    <n v="65"/>
    <n v="16.8"/>
    <n v="15"/>
    <n v="0"/>
    <n v="10367"/>
    <s v="VAFFE"/>
    <x v="8"/>
    <d v="1994-12-29T00:00:00"/>
    <d v="1995-01-26T00:00:00"/>
    <d v="1995-01-02T00:00:00"/>
    <n v="4"/>
    <n v="24"/>
    <n v="3"/>
    <n v="13.55"/>
    <s v="Vaffeljernet"/>
    <s v="Smagsløget 45"/>
    <s v="Århus"/>
    <s v=""/>
    <s v="8200"/>
    <s v="Denmark"/>
    <n v="10367"/>
    <s v="VAFFE"/>
    <n v="7"/>
    <d v="1994-12-29T00:00:00"/>
    <d v="1995-01-26T00:00:00"/>
    <n v="4"/>
    <d v="1995-01-02T00:00:00"/>
    <n v="3"/>
    <n v="13.55"/>
    <s v="Vaffeljernet"/>
    <s v="Smagsløget 45"/>
    <s v="Århus"/>
    <s v=""/>
    <s v="8200"/>
    <x v="17"/>
    <n v="65"/>
    <x v="6"/>
    <n v="2"/>
    <n v="2"/>
    <s v="32 - 8 oz bottles"/>
    <n v="21.05"/>
    <n v="76"/>
    <n v="0"/>
    <n v="0"/>
    <n v="0"/>
    <s v="VAFFE"/>
    <s v="Vaffeljernet"/>
    <s v="Palle Ibsen"/>
    <s v="Sales Manager"/>
    <s v="Smagsløget 45"/>
    <s v="Århus"/>
    <s v=""/>
    <s v="8200"/>
    <s v="Denmark"/>
    <s v="86 21 32 43"/>
    <s v="86 22 33 44"/>
    <n v="2"/>
    <s v="New Orleans Cajun Delights"/>
    <s v="Shelley Burke"/>
    <s v="Order Administrator"/>
    <s v="P.O. Box 78934"/>
    <s v="New Orleans"/>
    <s v="LA"/>
    <s v="70117"/>
    <s v="USA"/>
    <s v="(100) 555-4822"/>
    <s v=""/>
    <n v="2"/>
    <x v="4"/>
    <s v="Sweet and savory sauces, relishes, spreads, and seasonings"/>
    <n v="3"/>
    <s v="Federal Shipping"/>
    <s v="(503) 555-9931"/>
    <n v="7"/>
    <s v="King"/>
    <s v="Robert"/>
    <s v="Sales Representative"/>
    <s v="Mr."/>
    <d v="1960-05-29T00:00:00"/>
    <d v="1994-01-02T00:00:00"/>
    <s v="Edgeham Hollow_x000d__x000a_Winchester Way"/>
    <s v="London"/>
    <s v=""/>
    <s v="RG1 9SP"/>
    <s v="UK"/>
    <s v="(71) 555-5598"/>
    <n v="465"/>
    <n v="5"/>
    <n v="252"/>
  </r>
  <r>
    <n v="10367"/>
    <n v="77"/>
    <n v="10.4"/>
    <n v="7"/>
    <n v="0"/>
    <n v="10367"/>
    <s v="VAFFE"/>
    <x v="8"/>
    <d v="1994-12-29T00:00:00"/>
    <d v="1995-01-26T00:00:00"/>
    <d v="1995-01-02T00:00:00"/>
    <n v="4"/>
    <n v="24"/>
    <n v="3"/>
    <n v="13.55"/>
    <s v="Vaffeljernet"/>
    <s v="Smagsløget 45"/>
    <s v="Århus"/>
    <s v=""/>
    <s v="8200"/>
    <s v="Denmark"/>
    <n v="10367"/>
    <s v="VAFFE"/>
    <n v="7"/>
    <d v="1994-12-29T00:00:00"/>
    <d v="1995-01-26T00:00:00"/>
    <n v="4"/>
    <d v="1995-01-02T00:00:00"/>
    <n v="3"/>
    <n v="13.55"/>
    <s v="Vaffeljernet"/>
    <s v="Smagsløget 45"/>
    <s v="Århus"/>
    <s v=""/>
    <s v="8200"/>
    <x v="17"/>
    <n v="77"/>
    <x v="23"/>
    <n v="12"/>
    <n v="2"/>
    <s v="12 boxes"/>
    <n v="13"/>
    <n v="32"/>
    <n v="0"/>
    <n v="15"/>
    <n v="0"/>
    <s v="VAFFE"/>
    <s v="Vaffeljernet"/>
    <s v="Palle Ibsen"/>
    <s v="Sales Manager"/>
    <s v="Smagsløget 45"/>
    <s v="Århus"/>
    <s v=""/>
    <s v="8200"/>
    <s v="Denmark"/>
    <s v="86 21 32 43"/>
    <s v="86 22 33 44"/>
    <n v="12"/>
    <s v="Plutzer Lebensmittelgroßmärkte AG"/>
    <s v="Martin Bein"/>
    <s v="International Marketing Mgr."/>
    <s v="Bogenallee 51"/>
    <s v="Frankfurt"/>
    <s v=""/>
    <s v="60439"/>
    <s v="Germany"/>
    <s v="(069) 992755"/>
    <s v=""/>
    <n v="2"/>
    <x v="4"/>
    <s v="Sweet and savory sauces, relishes, spreads, and seasonings"/>
    <n v="3"/>
    <s v="Federal Shipping"/>
    <s v="(503) 555-9931"/>
    <n v="7"/>
    <s v="King"/>
    <s v="Robert"/>
    <s v="Sales Representative"/>
    <s v="Mr."/>
    <d v="1960-05-29T00:00:00"/>
    <d v="1994-01-02T00:00:00"/>
    <s v="Edgeham Hollow_x000d__x000a_Winchester Way"/>
    <s v="London"/>
    <s v=""/>
    <s v="RG1 9SP"/>
    <s v="UK"/>
    <s v="(71) 555-5598"/>
    <n v="465"/>
    <n v="5"/>
    <n v="72.8"/>
  </r>
  <r>
    <n v="10368"/>
    <n v="21"/>
    <n v="8"/>
    <n v="5"/>
    <n v="0.1"/>
    <n v="10368"/>
    <s v="ERNSH"/>
    <x v="7"/>
    <d v="1994-12-30T00:00:00"/>
    <d v="1995-01-27T00:00:00"/>
    <d v="1995-01-02T00:00:00"/>
    <n v="3"/>
    <n v="25"/>
    <n v="2"/>
    <n v="101.95"/>
    <s v="Ernst Handel"/>
    <s v="Kirchgasse 6"/>
    <s v="Graz"/>
    <s v=""/>
    <s v="8010"/>
    <s v="Austria"/>
    <n v="10368"/>
    <s v="ERNSH"/>
    <n v="2"/>
    <d v="1994-12-30T00:00:00"/>
    <d v="1995-01-27T00:00:00"/>
    <n v="3"/>
    <d v="1995-01-02T00:00:00"/>
    <n v="2"/>
    <n v="101.95"/>
    <s v="Ernst Handel"/>
    <s v="Kirchgasse 6"/>
    <s v="Graz"/>
    <s v=""/>
    <s v="8010"/>
    <x v="6"/>
    <n v="21"/>
    <x v="27"/>
    <n v="8"/>
    <n v="3"/>
    <s v="24 pkgs. x 4 pieces"/>
    <n v="10"/>
    <n v="3"/>
    <n v="40"/>
    <n v="5"/>
    <n v="0"/>
    <s v="ERNSH"/>
    <s v="Ernst Handel"/>
    <s v="Roland Mendel"/>
    <s v="Sales Manager"/>
    <s v="Kirchgasse 6"/>
    <s v="Graz"/>
    <s v=""/>
    <s v="8010"/>
    <s v="Austria"/>
    <s v="7675-3425"/>
    <s v="7675-3426"/>
    <n v="8"/>
    <s v="Specialty Biscuits, Ltd."/>
    <s v="Peter Wilson"/>
    <s v="Sales Representative"/>
    <s v="29 King's Way"/>
    <s v="Manchester"/>
    <s v=""/>
    <s v="M14 GSD"/>
    <s v="UK"/>
    <s v="(161) 555-4448"/>
    <s v=""/>
    <n v="3"/>
    <x v="5"/>
    <s v="Desserts, candies, and sweet breads"/>
    <n v="2"/>
    <s v="United Package"/>
    <s v="(503) 555-3199"/>
    <n v="2"/>
    <s v="Fuller"/>
    <s v="Andrew"/>
    <s v="Vice President, Sales"/>
    <s v="Dr."/>
    <d v="1952-02-19T00:00:00"/>
    <d v="1992-08-14T00:00:00"/>
    <s v="908 W. Capital Way"/>
    <s v="Tacoma"/>
    <s v="WA"/>
    <s v="98401"/>
    <s v="USA"/>
    <s v="(206) 555-9482"/>
    <n v="3457"/>
    <m/>
    <n v="36"/>
  </r>
  <r>
    <n v="10368"/>
    <n v="28"/>
    <n v="36.4"/>
    <n v="13"/>
    <n v="0.1"/>
    <n v="10368"/>
    <s v="ERNSH"/>
    <x v="7"/>
    <d v="1994-12-30T00:00:00"/>
    <d v="1995-01-27T00:00:00"/>
    <d v="1995-01-02T00:00:00"/>
    <n v="3"/>
    <n v="25"/>
    <n v="2"/>
    <n v="101.95"/>
    <s v="Ernst Handel"/>
    <s v="Kirchgasse 6"/>
    <s v="Graz"/>
    <s v=""/>
    <s v="8010"/>
    <s v="Austria"/>
    <n v="10368"/>
    <s v="ERNSH"/>
    <n v="2"/>
    <d v="1994-12-30T00:00:00"/>
    <d v="1995-01-27T00:00:00"/>
    <n v="3"/>
    <d v="1995-01-02T00:00:00"/>
    <n v="2"/>
    <n v="101.95"/>
    <s v="Ernst Handel"/>
    <s v="Kirchgasse 6"/>
    <s v="Graz"/>
    <s v=""/>
    <s v="8010"/>
    <x v="6"/>
    <n v="28"/>
    <x v="44"/>
    <n v="12"/>
    <n v="7"/>
    <s v="25 - 825 g cans"/>
    <n v="45.6"/>
    <n v="26"/>
    <n v="0"/>
    <n v="0"/>
    <n v="1"/>
    <s v="ERNSH"/>
    <s v="Ernst Handel"/>
    <s v="Roland Mendel"/>
    <s v="Sales Manager"/>
    <s v="Kirchgasse 6"/>
    <s v="Graz"/>
    <s v=""/>
    <s v="8010"/>
    <s v="Austria"/>
    <s v="7675-3425"/>
    <s v="7675-3426"/>
    <n v="12"/>
    <s v="Plutzer Lebensmittelgroßmärkte AG"/>
    <s v="Martin Bein"/>
    <s v="International Marketing Mgr."/>
    <s v="Bogenallee 51"/>
    <s v="Frankfurt"/>
    <s v=""/>
    <s v="60439"/>
    <s v="Germany"/>
    <s v="(069) 992755"/>
    <s v=""/>
    <n v="7"/>
    <x v="2"/>
    <s v="Dried fruit and bean curd"/>
    <n v="2"/>
    <s v="United Package"/>
    <s v="(503) 555-3199"/>
    <n v="2"/>
    <s v="Fuller"/>
    <s v="Andrew"/>
    <s v="Vice President, Sales"/>
    <s v="Dr."/>
    <d v="1952-02-19T00:00:00"/>
    <d v="1992-08-14T00:00:00"/>
    <s v="908 W. Capital Way"/>
    <s v="Tacoma"/>
    <s v="WA"/>
    <s v="98401"/>
    <s v="USA"/>
    <s v="(206) 555-9482"/>
    <n v="3457"/>
    <m/>
    <n v="425.88"/>
  </r>
  <r>
    <n v="10368"/>
    <n v="57"/>
    <n v="15.6"/>
    <n v="25"/>
    <n v="0"/>
    <n v="10368"/>
    <s v="ERNSH"/>
    <x v="7"/>
    <d v="1994-12-30T00:00:00"/>
    <d v="1995-01-27T00:00:00"/>
    <d v="1995-01-02T00:00:00"/>
    <n v="3"/>
    <n v="25"/>
    <n v="2"/>
    <n v="101.95"/>
    <s v="Ernst Handel"/>
    <s v="Kirchgasse 6"/>
    <s v="Graz"/>
    <s v=""/>
    <s v="8010"/>
    <s v="Austria"/>
    <n v="10368"/>
    <s v="ERNSH"/>
    <n v="2"/>
    <d v="1994-12-30T00:00:00"/>
    <d v="1995-01-27T00:00:00"/>
    <n v="3"/>
    <d v="1995-01-02T00:00:00"/>
    <n v="2"/>
    <n v="101.95"/>
    <s v="Ernst Handel"/>
    <s v="Kirchgasse 6"/>
    <s v="Graz"/>
    <s v=""/>
    <s v="8010"/>
    <x v="6"/>
    <n v="57"/>
    <x v="8"/>
    <n v="26"/>
    <n v="5"/>
    <s v="24 - 250 g pkgs."/>
    <n v="19.5"/>
    <n v="36"/>
    <n v="0"/>
    <n v="20"/>
    <n v="0"/>
    <s v="ERNSH"/>
    <s v="Ernst Handel"/>
    <s v="Roland Mendel"/>
    <s v="Sales Manager"/>
    <s v="Kirchgasse 6"/>
    <s v="Graz"/>
    <s v=""/>
    <s v="8010"/>
    <s v="Austria"/>
    <s v="7675-3425"/>
    <s v="7675-3426"/>
    <n v="26"/>
    <s v="Pasta Buttini s.r.l."/>
    <s v="Giovanni Giudici"/>
    <s v="Order Administrator"/>
    <s v="Via dei Gelsomini, 153"/>
    <s v="Salerno"/>
    <s v=""/>
    <s v="84100"/>
    <s v="Italy"/>
    <s v="(089) 6547665"/>
    <s v="(089) 6547667"/>
    <n v="5"/>
    <x v="1"/>
    <s v="Breads, crackers, pasta, and cereal"/>
    <n v="2"/>
    <s v="United Package"/>
    <s v="(503) 555-3199"/>
    <n v="2"/>
    <s v="Fuller"/>
    <s v="Andrew"/>
    <s v="Vice President, Sales"/>
    <s v="Dr."/>
    <d v="1952-02-19T00:00:00"/>
    <d v="1992-08-14T00:00:00"/>
    <s v="908 W. Capital Way"/>
    <s v="Tacoma"/>
    <s v="WA"/>
    <s v="98401"/>
    <s v="USA"/>
    <s v="(206) 555-9482"/>
    <n v="3457"/>
    <m/>
    <n v="390"/>
  </r>
  <r>
    <n v="10368"/>
    <n v="64"/>
    <n v="26.6"/>
    <n v="35"/>
    <n v="0.1"/>
    <n v="10368"/>
    <s v="ERNSH"/>
    <x v="7"/>
    <d v="1994-12-30T00:00:00"/>
    <d v="1995-01-27T00:00:00"/>
    <d v="1995-01-02T00:00:00"/>
    <n v="3"/>
    <n v="25"/>
    <n v="2"/>
    <n v="101.95"/>
    <s v="Ernst Handel"/>
    <s v="Kirchgasse 6"/>
    <s v="Graz"/>
    <s v=""/>
    <s v="8010"/>
    <s v="Austria"/>
    <n v="10368"/>
    <s v="ERNSH"/>
    <n v="2"/>
    <d v="1994-12-30T00:00:00"/>
    <d v="1995-01-27T00:00:00"/>
    <n v="3"/>
    <d v="1995-01-02T00:00:00"/>
    <n v="2"/>
    <n v="101.95"/>
    <s v="Ernst Handel"/>
    <s v="Kirchgasse 6"/>
    <s v="Graz"/>
    <s v=""/>
    <s v="8010"/>
    <x v="6"/>
    <n v="64"/>
    <x v="58"/>
    <n v="12"/>
    <n v="5"/>
    <s v="20 bags x 4 pieces"/>
    <n v="33.25"/>
    <n v="22"/>
    <n v="80"/>
    <n v="30"/>
    <n v="0"/>
    <s v="ERNSH"/>
    <s v="Ernst Handel"/>
    <s v="Roland Mendel"/>
    <s v="Sales Manager"/>
    <s v="Kirchgasse 6"/>
    <s v="Graz"/>
    <s v=""/>
    <s v="8010"/>
    <s v="Austria"/>
    <s v="7675-3425"/>
    <s v="7675-3426"/>
    <n v="12"/>
    <s v="Plutzer Lebensmittelgroßmärkte AG"/>
    <s v="Martin Bein"/>
    <s v="International Marketing Mgr."/>
    <s v="Bogenallee 51"/>
    <s v="Frankfurt"/>
    <s v=""/>
    <s v="60439"/>
    <s v="Germany"/>
    <s v="(069) 992755"/>
    <s v=""/>
    <n v="5"/>
    <x v="1"/>
    <s v="Breads, crackers, pasta, and cereal"/>
    <n v="2"/>
    <s v="United Package"/>
    <s v="(503) 555-3199"/>
    <n v="2"/>
    <s v="Fuller"/>
    <s v="Andrew"/>
    <s v="Vice President, Sales"/>
    <s v="Dr."/>
    <d v="1952-02-19T00:00:00"/>
    <d v="1992-08-14T00:00:00"/>
    <s v="908 W. Capital Way"/>
    <s v="Tacoma"/>
    <s v="WA"/>
    <s v="98401"/>
    <s v="USA"/>
    <s v="(206) 555-9482"/>
    <n v="3457"/>
    <m/>
    <n v="837.9"/>
  </r>
  <r>
    <n v="10369"/>
    <n v="29"/>
    <n v="99"/>
    <n v="20"/>
    <n v="0"/>
    <n v="10369"/>
    <s v="SPLIR"/>
    <x v="6"/>
    <d v="1995-01-02T00:00:00"/>
    <d v="1995-01-30T00:00:00"/>
    <d v="1995-01-09T00:00:00"/>
    <n v="7"/>
    <n v="21"/>
    <n v="2"/>
    <n v="195.68"/>
    <s v="Split Rail Beer &amp; Ale"/>
    <s v="P.O. Box 555"/>
    <s v="Lander"/>
    <s v="WY"/>
    <s v="82520"/>
    <s v="USA"/>
    <n v="10369"/>
    <s v="SPLIR"/>
    <n v="8"/>
    <d v="1995-01-02T00:00:00"/>
    <d v="1995-01-30T00:00:00"/>
    <n v="7"/>
    <d v="1995-01-09T00:00:00"/>
    <n v="2"/>
    <n v="195.68"/>
    <s v="Split Rail Beer &amp; Ale"/>
    <s v="P.O. Box 555"/>
    <s v="Lander"/>
    <s v="WY"/>
    <s v="82520"/>
    <x v="8"/>
    <n v="29"/>
    <x v="39"/>
    <n v="12"/>
    <n v="6"/>
    <s v="50 bags x 30 sausgs."/>
    <n v="123.79"/>
    <n v="0"/>
    <n v="0"/>
    <n v="0"/>
    <n v="1"/>
    <s v="SPLIR"/>
    <s v="Split Rail Beer &amp; Ale"/>
    <s v="Art Braunschweiger"/>
    <s v="Sales Manager"/>
    <s v="P.O. Box 555"/>
    <s v="Lander"/>
    <s v="WY"/>
    <s v="82520"/>
    <s v="USA"/>
    <s v="(307) 555-4680"/>
    <s v="(307) 555-6525"/>
    <n v="12"/>
    <s v="Plutzer Lebensmittelgroßmärkte AG"/>
    <s v="Martin Bein"/>
    <s v="International Marketing Mgr."/>
    <s v="Bogenallee 51"/>
    <s v="Frankfurt"/>
    <s v=""/>
    <s v="60439"/>
    <s v="Germany"/>
    <s v="(069) 992755"/>
    <s v=""/>
    <n v="6"/>
    <x v="7"/>
    <s v="Prepared meats"/>
    <n v="2"/>
    <s v="United Package"/>
    <s v="(503) 555-3199"/>
    <n v="8"/>
    <s v="Callahan"/>
    <s v="Laura"/>
    <s v="Inside Sales Coordinator"/>
    <s v="Ms."/>
    <d v="1958-01-09T00:00:00"/>
    <d v="1994-03-05T00:00:00"/>
    <s v="4726 - 11th Ave. N.E."/>
    <s v="Seattle"/>
    <s v="WA"/>
    <s v="98105"/>
    <s v="USA"/>
    <s v="(206) 555-1189"/>
    <n v="2344"/>
    <n v="2"/>
    <n v="1980"/>
  </r>
  <r>
    <n v="10369"/>
    <n v="56"/>
    <n v="30.4"/>
    <n v="18"/>
    <n v="0.25"/>
    <n v="10369"/>
    <s v="SPLIR"/>
    <x v="6"/>
    <d v="1995-01-02T00:00:00"/>
    <d v="1995-01-30T00:00:00"/>
    <d v="1995-01-09T00:00:00"/>
    <n v="7"/>
    <n v="21"/>
    <n v="2"/>
    <n v="195.68"/>
    <s v="Split Rail Beer &amp; Ale"/>
    <s v="P.O. Box 555"/>
    <s v="Lander"/>
    <s v="WY"/>
    <s v="82520"/>
    <s v="USA"/>
    <n v="10369"/>
    <s v="SPLIR"/>
    <n v="8"/>
    <d v="1995-01-02T00:00:00"/>
    <d v="1995-01-30T00:00:00"/>
    <n v="7"/>
    <d v="1995-01-09T00:00:00"/>
    <n v="2"/>
    <n v="195.68"/>
    <s v="Split Rail Beer &amp; Ale"/>
    <s v="P.O. Box 555"/>
    <s v="Lander"/>
    <s v="WY"/>
    <s v="82520"/>
    <x v="8"/>
    <n v="56"/>
    <x v="33"/>
    <n v="26"/>
    <n v="5"/>
    <s v="24 - 250 g pkgs."/>
    <n v="38"/>
    <n v="21"/>
    <n v="10"/>
    <n v="30"/>
    <n v="0"/>
    <s v="SPLIR"/>
    <s v="Split Rail Beer &amp; Ale"/>
    <s v="Art Braunschweiger"/>
    <s v="Sales Manager"/>
    <s v="P.O. Box 555"/>
    <s v="Lander"/>
    <s v="WY"/>
    <s v="82520"/>
    <s v="USA"/>
    <s v="(307) 555-4680"/>
    <s v="(307) 555-6525"/>
    <n v="26"/>
    <s v="Pasta Buttini s.r.l."/>
    <s v="Giovanni Giudici"/>
    <s v="Order Administrator"/>
    <s v="Via dei Gelsomini, 153"/>
    <s v="Salerno"/>
    <s v=""/>
    <s v="84100"/>
    <s v="Italy"/>
    <s v="(089) 6547665"/>
    <s v="(089) 6547667"/>
    <n v="5"/>
    <x v="1"/>
    <s v="Breads, crackers, pasta, and cereal"/>
    <n v="2"/>
    <s v="United Package"/>
    <s v="(503) 555-3199"/>
    <n v="8"/>
    <s v="Callahan"/>
    <s v="Laura"/>
    <s v="Inside Sales Coordinator"/>
    <s v="Ms."/>
    <d v="1958-01-09T00:00:00"/>
    <d v="1994-03-05T00:00:00"/>
    <s v="4726 - 11th Ave. N.E."/>
    <s v="Seattle"/>
    <s v="WA"/>
    <s v="98105"/>
    <s v="USA"/>
    <s v="(206) 555-1189"/>
    <n v="2344"/>
    <n v="2"/>
    <n v="410.4"/>
  </r>
  <r>
    <n v="10370"/>
    <n v="1"/>
    <n v="14.4"/>
    <n v="15"/>
    <n v="0.15"/>
    <n v="10370"/>
    <s v="CHOPS"/>
    <x v="1"/>
    <d v="1995-01-03T00:00:00"/>
    <d v="1995-01-31T00:00:00"/>
    <d v="1995-01-27T00:00:00"/>
    <n v="24"/>
    <n v="4"/>
    <n v="2"/>
    <n v="1.17"/>
    <s v="Chop-suey Chinese"/>
    <s v="Hauptstr. 31"/>
    <s v="Bern"/>
    <s v=""/>
    <s v="3012"/>
    <s v="Switzerland"/>
    <n v="10370"/>
    <s v="CHOPS"/>
    <n v="6"/>
    <d v="1995-01-03T00:00:00"/>
    <d v="1995-01-31T00:00:00"/>
    <n v="24"/>
    <d v="1995-01-27T00:00:00"/>
    <n v="2"/>
    <n v="1.17"/>
    <s v="Chop-suey Chinese"/>
    <s v="Hauptstr. 31"/>
    <s v="Bern"/>
    <s v=""/>
    <s v="3012"/>
    <x v="4"/>
    <n v="1"/>
    <x v="52"/>
    <n v="1"/>
    <n v="1"/>
    <s v="10 boxes x 20 bags"/>
    <n v="18"/>
    <n v="39"/>
    <n v="0"/>
    <n v="10"/>
    <n v="0"/>
    <s v="CHOPS"/>
    <s v="Chop-suey Chinese"/>
    <s v="Yang Wang"/>
    <s v="Owner"/>
    <s v="Hauptstr. 29"/>
    <s v="Bern"/>
    <s v=""/>
    <s v="3012"/>
    <s v="Switzerland"/>
    <s v="0452-076545"/>
    <s v=""/>
    <n v="1"/>
    <s v="Exotic Liquids"/>
    <s v="Charlotte Cooper"/>
    <s v="Purchasing Manager"/>
    <s v="49 Gilbert St."/>
    <s v="London"/>
    <s v=""/>
    <s v="EC1 4SD"/>
    <s v="UK"/>
    <s v="(171) 555-2222"/>
    <s v=""/>
    <n v="1"/>
    <x v="6"/>
    <s v="Soft drinks, coffees, teas, beers, and ales"/>
    <n v="2"/>
    <s v="United Package"/>
    <s v="(503) 555-3199"/>
    <n v="6"/>
    <s v="Suyama"/>
    <s v="Michael"/>
    <s v="Sales Representative"/>
    <s v="Mr."/>
    <d v="1963-07-02T00:00:00"/>
    <d v="1993-10-17T00:00:00"/>
    <s v="Coventry House_x000d__x000a_Miner Rd."/>
    <s v="London"/>
    <s v=""/>
    <s v="EC2 7JR"/>
    <s v="UK"/>
    <s v="(71) 555-7773"/>
    <n v="428"/>
    <n v="5"/>
    <n v="183.6"/>
  </r>
  <r>
    <n v="10370"/>
    <n v="64"/>
    <n v="26.6"/>
    <n v="30"/>
    <n v="0"/>
    <n v="10370"/>
    <s v="CHOPS"/>
    <x v="1"/>
    <d v="1995-01-03T00:00:00"/>
    <d v="1995-01-31T00:00:00"/>
    <d v="1995-01-27T00:00:00"/>
    <n v="24"/>
    <n v="4"/>
    <n v="2"/>
    <n v="1.17"/>
    <s v="Chop-suey Chinese"/>
    <s v="Hauptstr. 31"/>
    <s v="Bern"/>
    <s v=""/>
    <s v="3012"/>
    <s v="Switzerland"/>
    <n v="10370"/>
    <s v="CHOPS"/>
    <n v="6"/>
    <d v="1995-01-03T00:00:00"/>
    <d v="1995-01-31T00:00:00"/>
    <n v="24"/>
    <d v="1995-01-27T00:00:00"/>
    <n v="2"/>
    <n v="1.17"/>
    <s v="Chop-suey Chinese"/>
    <s v="Hauptstr. 31"/>
    <s v="Bern"/>
    <s v=""/>
    <s v="3012"/>
    <x v="4"/>
    <n v="64"/>
    <x v="58"/>
    <n v="12"/>
    <n v="5"/>
    <s v="20 bags x 4 pieces"/>
    <n v="33.25"/>
    <n v="22"/>
    <n v="80"/>
    <n v="30"/>
    <n v="0"/>
    <s v="CHOPS"/>
    <s v="Chop-suey Chinese"/>
    <s v="Yang Wang"/>
    <s v="Owner"/>
    <s v="Hauptstr. 29"/>
    <s v="Bern"/>
    <s v=""/>
    <s v="3012"/>
    <s v="Switzerland"/>
    <s v="0452-076545"/>
    <s v=""/>
    <n v="12"/>
    <s v="Plutzer Lebensmittelgroßmärkte AG"/>
    <s v="Martin Bein"/>
    <s v="International Marketing Mgr."/>
    <s v="Bogenallee 51"/>
    <s v="Frankfurt"/>
    <s v=""/>
    <s v="60439"/>
    <s v="Germany"/>
    <s v="(069) 992755"/>
    <s v=""/>
    <n v="5"/>
    <x v="1"/>
    <s v="Breads, crackers, pasta, and cereal"/>
    <n v="2"/>
    <s v="United Package"/>
    <s v="(503) 555-3199"/>
    <n v="6"/>
    <s v="Suyama"/>
    <s v="Michael"/>
    <s v="Sales Representative"/>
    <s v="Mr."/>
    <d v="1963-07-02T00:00:00"/>
    <d v="1993-10-17T00:00:00"/>
    <s v="Coventry House_x000d__x000a_Miner Rd."/>
    <s v="London"/>
    <s v=""/>
    <s v="EC2 7JR"/>
    <s v="UK"/>
    <s v="(71) 555-7773"/>
    <n v="428"/>
    <n v="5"/>
    <n v="798"/>
  </r>
  <r>
    <n v="10370"/>
    <n v="74"/>
    <n v="8"/>
    <n v="20"/>
    <n v="0.15"/>
    <n v="10370"/>
    <s v="CHOPS"/>
    <x v="1"/>
    <d v="1995-01-03T00:00:00"/>
    <d v="1995-01-31T00:00:00"/>
    <d v="1995-01-27T00:00:00"/>
    <n v="24"/>
    <n v="4"/>
    <n v="2"/>
    <n v="1.17"/>
    <s v="Chop-suey Chinese"/>
    <s v="Hauptstr. 31"/>
    <s v="Bern"/>
    <s v=""/>
    <s v="3012"/>
    <s v="Switzerland"/>
    <n v="10370"/>
    <s v="CHOPS"/>
    <n v="6"/>
    <d v="1995-01-03T00:00:00"/>
    <d v="1995-01-31T00:00:00"/>
    <n v="24"/>
    <d v="1995-01-27T00:00:00"/>
    <n v="2"/>
    <n v="1.17"/>
    <s v="Chop-suey Chinese"/>
    <s v="Hauptstr. 31"/>
    <s v="Bern"/>
    <s v=""/>
    <s v="3012"/>
    <x v="4"/>
    <n v="74"/>
    <x v="17"/>
    <n v="4"/>
    <n v="7"/>
    <s v="5 kg pkg."/>
    <n v="10"/>
    <n v="4"/>
    <n v="20"/>
    <n v="5"/>
    <n v="0"/>
    <s v="CHOPS"/>
    <s v="Chop-suey Chinese"/>
    <s v="Yang Wang"/>
    <s v="Owner"/>
    <s v="Hauptstr. 29"/>
    <s v="Bern"/>
    <s v=""/>
    <s v="3012"/>
    <s v="Switzerland"/>
    <s v="0452-076545"/>
    <s v=""/>
    <n v="4"/>
    <s v="Tokyo Traders"/>
    <s v="Yoshi Nagase"/>
    <s v="Marketing Manager"/>
    <s v="9-8 Sekimai_x000d__x000a_Musashino-shi"/>
    <s v="Tokyo"/>
    <s v=""/>
    <s v="100"/>
    <s v="Japan"/>
    <s v="(03) 3555-5011"/>
    <s v=""/>
    <n v="7"/>
    <x v="2"/>
    <s v="Dried fruit and bean curd"/>
    <n v="2"/>
    <s v="United Package"/>
    <s v="(503) 555-3199"/>
    <n v="6"/>
    <s v="Suyama"/>
    <s v="Michael"/>
    <s v="Sales Representative"/>
    <s v="Mr."/>
    <d v="1963-07-02T00:00:00"/>
    <d v="1993-10-17T00:00:00"/>
    <s v="Coventry House_x000d__x000a_Miner Rd."/>
    <s v="London"/>
    <s v=""/>
    <s v="EC2 7JR"/>
    <s v="UK"/>
    <s v="(71) 555-7773"/>
    <n v="428"/>
    <n v="5"/>
    <n v="136"/>
  </r>
  <r>
    <n v="10371"/>
    <n v="36"/>
    <n v="15.2"/>
    <n v="6"/>
    <n v="0.2"/>
    <n v="10371"/>
    <s v="LAMAI"/>
    <x v="5"/>
    <d v="1995-01-03T00:00:00"/>
    <d v="1995-01-31T00:00:00"/>
    <d v="1995-01-24T00:00:00"/>
    <n v="21"/>
    <n v="7"/>
    <n v="1"/>
    <n v="0.45"/>
    <s v="La maison d'Asie"/>
    <s v="1 rue Alsace-Lorraine"/>
    <s v="Toulouse"/>
    <s v=""/>
    <s v="31000"/>
    <s v="France"/>
    <n v="10371"/>
    <s v="LAMAI"/>
    <n v="1"/>
    <d v="1995-01-03T00:00:00"/>
    <d v="1995-01-31T00:00:00"/>
    <n v="21"/>
    <d v="1995-01-24T00:00:00"/>
    <n v="1"/>
    <n v="0.45"/>
    <s v="La maison d'Asie"/>
    <s v="1 rue Alsace-Lorraine"/>
    <s v="Toulouse"/>
    <s v=""/>
    <s v="31000"/>
    <x v="0"/>
    <n v="36"/>
    <x v="20"/>
    <n v="17"/>
    <n v="8"/>
    <s v="24 - 250 g  jars"/>
    <n v="19"/>
    <n v="112"/>
    <n v="0"/>
    <n v="20"/>
    <n v="0"/>
    <s v="LAMAI"/>
    <s v="La maison d'Asie"/>
    <s v="Annette Roulet"/>
    <s v="Sales Manager"/>
    <s v="1 rue Alsace-Lorraine"/>
    <s v="Toulouse"/>
    <s v=""/>
    <s v="31000"/>
    <s v="France"/>
    <s v="61.77.61.10"/>
    <s v="61.77.61.11"/>
    <n v="17"/>
    <s v="Svensk Sjöföda AB"/>
    <s v="Michael Björn"/>
    <s v="Sales Representative"/>
    <s v="Brovallavägen 231"/>
    <s v="Stockholm"/>
    <s v=""/>
    <s v="S-123 45"/>
    <s v="Sweden"/>
    <s v="08-123 45 67"/>
    <s v=""/>
    <n v="8"/>
    <x v="3"/>
    <s v="Seaweed and fish"/>
    <n v="1"/>
    <s v="Speedy Express"/>
    <s v="(503) 555-9831"/>
    <n v="1"/>
    <s v="Davolio"/>
    <s v="Nancy"/>
    <s v="Sales Representative"/>
    <s v="Ms."/>
    <d v="1948-12-08T00:00:00"/>
    <d v="1992-05-01T00:00:00"/>
    <s v="507 - 20th Ave. E._x000d__x000a_Apt. 2A"/>
    <s v="Seattle"/>
    <s v="WA"/>
    <s v="98122"/>
    <s v="USA"/>
    <s v="(206) 555-9857"/>
    <n v="5467"/>
    <n v="2"/>
    <n v="72.959999999999994"/>
  </r>
  <r>
    <n v="10372"/>
    <n v="20"/>
    <n v="64.8"/>
    <n v="12"/>
    <n v="0.25"/>
    <n v="10372"/>
    <s v="QUEEN"/>
    <x v="0"/>
    <d v="1995-01-04T00:00:00"/>
    <d v="1995-02-01T00:00:00"/>
    <d v="1995-01-09T00:00:00"/>
    <n v="5"/>
    <n v="23"/>
    <n v="2"/>
    <n v="890.78"/>
    <s v="Queen Cozinha"/>
    <s v="Alameda dos Canàrios, 891"/>
    <s v="São Paulo"/>
    <s v="SP"/>
    <s v="05487-020"/>
    <s v="Brazil"/>
    <n v="10372"/>
    <s v="QUEEN"/>
    <n v="5"/>
    <d v="1995-01-04T00:00:00"/>
    <d v="1995-02-01T00:00:00"/>
    <n v="5"/>
    <d v="1995-01-09T00:00:00"/>
    <n v="2"/>
    <n v="890.78"/>
    <s v="Queen Cozinha"/>
    <s v="Alameda dos Canàrios, 891"/>
    <s v="São Paulo"/>
    <s v="SP"/>
    <s v="05487-020"/>
    <x v="2"/>
    <n v="20"/>
    <x v="9"/>
    <n v="8"/>
    <n v="3"/>
    <s v="30 gift boxes"/>
    <n v="81"/>
    <n v="40"/>
    <n v="0"/>
    <n v="0"/>
    <n v="0"/>
    <s v="QUEEN"/>
    <s v="Queen Cozinha"/>
    <s v="Lúcia Carvalho"/>
    <s v="Marketing Assistant"/>
    <s v="Alameda dos Canàrios, 891"/>
    <s v="São Paulo"/>
    <s v="SP"/>
    <s v="05487-020"/>
    <s v="Brazil"/>
    <s v="(11) 555-1189"/>
    <s v=""/>
    <n v="8"/>
    <s v="Specialty Biscuits, Ltd."/>
    <s v="Peter Wilson"/>
    <s v="Sales Representative"/>
    <s v="29 King's Way"/>
    <s v="Manchester"/>
    <s v=""/>
    <s v="M14 GSD"/>
    <s v="UK"/>
    <s v="(161) 555-4448"/>
    <s v=""/>
    <n v="3"/>
    <x v="5"/>
    <s v="Desserts, candies, and sweet breads"/>
    <n v="2"/>
    <s v="United Package"/>
    <s v="(503) 555-3199"/>
    <n v="5"/>
    <s v="Buchanan"/>
    <s v="Steven"/>
    <s v="Sales Manager"/>
    <s v="Mr."/>
    <d v="1955-03-04T00:00:00"/>
    <d v="1993-10-17T00:00:00"/>
    <s v="14 Garrett Hill"/>
    <s v="London"/>
    <s v=""/>
    <s v="SW1 8JR"/>
    <s v="UK"/>
    <s v="(71) 555-4848"/>
    <n v="3453"/>
    <n v="2"/>
    <n v="583.19999999999993"/>
  </r>
  <r>
    <n v="10372"/>
    <n v="38"/>
    <n v="210.8"/>
    <n v="40"/>
    <n v="0.25"/>
    <n v="10372"/>
    <s v="QUEEN"/>
    <x v="0"/>
    <d v="1995-01-04T00:00:00"/>
    <d v="1995-02-01T00:00:00"/>
    <d v="1995-01-09T00:00:00"/>
    <n v="5"/>
    <n v="23"/>
    <n v="2"/>
    <n v="890.78"/>
    <s v="Queen Cozinha"/>
    <s v="Alameda dos Canàrios, 891"/>
    <s v="São Paulo"/>
    <s v="SP"/>
    <s v="05487-020"/>
    <s v="Brazil"/>
    <n v="10372"/>
    <s v="QUEEN"/>
    <n v="5"/>
    <d v="1995-01-04T00:00:00"/>
    <d v="1995-02-01T00:00:00"/>
    <n v="5"/>
    <d v="1995-01-09T00:00:00"/>
    <n v="2"/>
    <n v="890.78"/>
    <s v="Queen Cozinha"/>
    <s v="Alameda dos Canàrios, 891"/>
    <s v="São Paulo"/>
    <s v="SP"/>
    <s v="05487-020"/>
    <x v="2"/>
    <n v="38"/>
    <x v="67"/>
    <n v="18"/>
    <n v="1"/>
    <s v="12 - 75 cl bottles"/>
    <n v="263.5"/>
    <n v="17"/>
    <n v="0"/>
    <n v="15"/>
    <n v="0"/>
    <s v="QUEEN"/>
    <s v="Queen Cozinha"/>
    <s v="Lúcia Carvalho"/>
    <s v="Marketing Assistant"/>
    <s v="Alameda dos Canàrios, 891"/>
    <s v="São Paulo"/>
    <s v="SP"/>
    <s v="05487-020"/>
    <s v="Brazil"/>
    <s v="(11) 555-1189"/>
    <s v=""/>
    <n v="18"/>
    <s v="Aux joyeux ecclésiastiques"/>
    <s v="Guylène Nodier"/>
    <s v="Sales Manager"/>
    <s v="203, Rue des Francs-Bourgeois"/>
    <s v="Paris"/>
    <s v=""/>
    <s v="75004"/>
    <s v="France"/>
    <s v="(1) 03.83.00.68"/>
    <s v="(1) 03.83.00.62"/>
    <n v="1"/>
    <x v="6"/>
    <s v="Soft drinks, coffees, teas, beers, and ales"/>
    <n v="2"/>
    <s v="United Package"/>
    <s v="(503) 555-3199"/>
    <n v="5"/>
    <s v="Buchanan"/>
    <s v="Steven"/>
    <s v="Sales Manager"/>
    <s v="Mr."/>
    <d v="1955-03-04T00:00:00"/>
    <d v="1993-10-17T00:00:00"/>
    <s v="14 Garrett Hill"/>
    <s v="London"/>
    <s v=""/>
    <s v="SW1 8JR"/>
    <s v="UK"/>
    <s v="(71) 555-4848"/>
    <n v="3453"/>
    <n v="2"/>
    <n v="6324"/>
  </r>
  <r>
    <n v="10372"/>
    <n v="60"/>
    <n v="27.2"/>
    <n v="70"/>
    <n v="0.25"/>
    <n v="10372"/>
    <s v="QUEEN"/>
    <x v="0"/>
    <d v="1995-01-04T00:00:00"/>
    <d v="1995-02-01T00:00:00"/>
    <d v="1995-01-09T00:00:00"/>
    <n v="5"/>
    <n v="23"/>
    <n v="2"/>
    <n v="890.78"/>
    <s v="Queen Cozinha"/>
    <s v="Alameda dos Canàrios, 891"/>
    <s v="São Paulo"/>
    <s v="SP"/>
    <s v="05487-020"/>
    <s v="Brazil"/>
    <n v="10372"/>
    <s v="QUEEN"/>
    <n v="5"/>
    <d v="1995-01-04T00:00:00"/>
    <d v="1995-02-01T00:00:00"/>
    <n v="5"/>
    <d v="1995-01-09T00:00:00"/>
    <n v="2"/>
    <n v="890.78"/>
    <s v="Queen Cozinha"/>
    <s v="Alameda dos Canàrios, 891"/>
    <s v="São Paulo"/>
    <s v="SP"/>
    <s v="05487-020"/>
    <x v="2"/>
    <n v="60"/>
    <x v="11"/>
    <n v="28"/>
    <n v="4"/>
    <s v="15 - 300 g rounds"/>
    <n v="34"/>
    <n v="19"/>
    <n v="0"/>
    <n v="0"/>
    <n v="0"/>
    <s v="QUEEN"/>
    <s v="Queen Cozinha"/>
    <s v="Lúcia Carvalho"/>
    <s v="Marketing Assistant"/>
    <s v="Alameda dos Canàrios, 891"/>
    <s v="São Paulo"/>
    <s v="SP"/>
    <s v="05487-020"/>
    <s v="Brazil"/>
    <s v="(11) 555-1189"/>
    <s v=""/>
    <n v="28"/>
    <s v="Gai pâturage"/>
    <s v="Eliane Noz"/>
    <s v="Sales Representative"/>
    <s v="Bat. B_x000d__x000a_3, rue des Alpes"/>
    <s v="Annecy"/>
    <s v=""/>
    <s v="74000"/>
    <s v="France"/>
    <s v="38.76.98.06"/>
    <s v="38.76.98.58"/>
    <n v="4"/>
    <x v="0"/>
    <s v="Cheeses"/>
    <n v="2"/>
    <s v="United Package"/>
    <s v="(503) 555-3199"/>
    <n v="5"/>
    <s v="Buchanan"/>
    <s v="Steven"/>
    <s v="Sales Manager"/>
    <s v="Mr."/>
    <d v="1955-03-04T00:00:00"/>
    <d v="1993-10-17T00:00:00"/>
    <s v="14 Garrett Hill"/>
    <s v="London"/>
    <s v=""/>
    <s v="SW1 8JR"/>
    <s v="UK"/>
    <s v="(71) 555-4848"/>
    <n v="3453"/>
    <n v="2"/>
    <n v="1428"/>
  </r>
  <r>
    <n v="10372"/>
    <n v="72"/>
    <n v="27.8"/>
    <n v="42"/>
    <n v="0.25"/>
    <n v="10372"/>
    <s v="QUEEN"/>
    <x v="0"/>
    <d v="1995-01-04T00:00:00"/>
    <d v="1995-02-01T00:00:00"/>
    <d v="1995-01-09T00:00:00"/>
    <n v="5"/>
    <n v="23"/>
    <n v="2"/>
    <n v="890.78"/>
    <s v="Queen Cozinha"/>
    <s v="Alameda dos Canàrios, 891"/>
    <s v="São Paulo"/>
    <s v="SP"/>
    <s v="05487-020"/>
    <s v="Brazil"/>
    <n v="10372"/>
    <s v="QUEEN"/>
    <n v="5"/>
    <d v="1995-01-04T00:00:00"/>
    <d v="1995-02-01T00:00:00"/>
    <n v="5"/>
    <d v="1995-01-09T00:00:00"/>
    <n v="2"/>
    <n v="890.78"/>
    <s v="Queen Cozinha"/>
    <s v="Alameda dos Canàrios, 891"/>
    <s v="São Paulo"/>
    <s v="SP"/>
    <s v="05487-020"/>
    <x v="2"/>
    <n v="72"/>
    <x v="1"/>
    <n v="14"/>
    <n v="4"/>
    <s v="24 - 200 g pkgs."/>
    <n v="34.799999999999997"/>
    <n v="14"/>
    <n v="0"/>
    <n v="0"/>
    <n v="0"/>
    <s v="QUEEN"/>
    <s v="Queen Cozinha"/>
    <s v="Lúcia Carvalho"/>
    <s v="Marketing Assistant"/>
    <s v="Alameda dos Canàrios, 891"/>
    <s v="São Paulo"/>
    <s v="SP"/>
    <s v="05487-020"/>
    <s v="Brazil"/>
    <s v="(11) 555-1189"/>
    <s v=""/>
    <n v="14"/>
    <s v="Formaggi Fortini s.r.l."/>
    <s v="Elio Rossi"/>
    <s v="Sales Representative"/>
    <s v="Viale Dante, 75"/>
    <s v="Ravenna"/>
    <s v=""/>
    <s v="48100"/>
    <s v="Italy"/>
    <s v="(0544) 60323"/>
    <s v="(0544) 60603"/>
    <n v="4"/>
    <x v="0"/>
    <s v="Cheeses"/>
    <n v="2"/>
    <s v="United Package"/>
    <s v="(503) 555-3199"/>
    <n v="5"/>
    <s v="Buchanan"/>
    <s v="Steven"/>
    <s v="Sales Manager"/>
    <s v="Mr."/>
    <d v="1955-03-04T00:00:00"/>
    <d v="1993-10-17T00:00:00"/>
    <s v="14 Garrett Hill"/>
    <s v="London"/>
    <s v=""/>
    <s v="SW1 8JR"/>
    <s v="UK"/>
    <s v="(71) 555-4848"/>
    <n v="3453"/>
    <n v="2"/>
    <n v="875.7"/>
  </r>
  <r>
    <n v="10373"/>
    <n v="58"/>
    <n v="10.6"/>
    <n v="80"/>
    <n v="0.2"/>
    <n v="10373"/>
    <s v="HUNGO"/>
    <x v="2"/>
    <d v="1995-01-05T00:00:00"/>
    <d v="1995-02-02T00:00:00"/>
    <d v="1995-01-11T00:00:00"/>
    <n v="6"/>
    <n v="22"/>
    <n v="3"/>
    <n v="124.12"/>
    <s v="Hungry Owl All-Night Grocers"/>
    <s v="8 Johnstown Road"/>
    <s v="Cork"/>
    <s v="Co. Cork"/>
    <s v=""/>
    <s v="Ireland"/>
    <n v="10373"/>
    <s v="HUNGO"/>
    <n v="4"/>
    <d v="1995-01-05T00:00:00"/>
    <d v="1995-02-02T00:00:00"/>
    <n v="6"/>
    <d v="1995-01-11T00:00:00"/>
    <n v="3"/>
    <n v="124.12"/>
    <s v="Hungry Owl All-Night Grocers"/>
    <s v="8 Johnstown Road"/>
    <s v="Cork"/>
    <s v="Co. Cork"/>
    <s v=""/>
    <x v="14"/>
    <n v="58"/>
    <x v="64"/>
    <n v="27"/>
    <n v="8"/>
    <s v="24 pieces"/>
    <n v="13.25"/>
    <n v="62"/>
    <n v="0"/>
    <n v="20"/>
    <n v="0"/>
    <s v="HUNGO"/>
    <s v="Hungry Owl All-Night Grocers"/>
    <s v="Patricia McKenna"/>
    <s v="Sales Associate"/>
    <s v="8 Johnstown Road"/>
    <s v="Cork"/>
    <s v="Co. Cork"/>
    <s v=""/>
    <s v="Ireland"/>
    <s v="2967 542"/>
    <s v="2967 3333"/>
    <n v="27"/>
    <s v="Escargots Nouveaux"/>
    <s v="Marie Delamare"/>
    <s v="Sales Manager"/>
    <s v="22, rue H. Voiron"/>
    <s v="Montceau"/>
    <s v=""/>
    <s v="71300"/>
    <s v="France"/>
    <s v="85.57.00.07"/>
    <s v=""/>
    <n v="8"/>
    <x v="3"/>
    <s v="Seaweed and fish"/>
    <n v="3"/>
    <s v="Federal Shipping"/>
    <s v="(503) 555-9931"/>
    <n v="4"/>
    <s v="Peacock"/>
    <s v="Margaret"/>
    <s v="Sales Representative"/>
    <s v="Mrs."/>
    <d v="1937-09-19T00:00:00"/>
    <d v="1993-05-03T00:00:00"/>
    <s v="4110 Old Redmond Rd."/>
    <s v="Redmond"/>
    <s v="WA"/>
    <s v="98052"/>
    <s v="USA"/>
    <s v="(206) 555-8122"/>
    <n v="5176"/>
    <n v="2"/>
    <n v="678.4"/>
  </r>
  <r>
    <n v="10373"/>
    <n v="71"/>
    <n v="17.2"/>
    <n v="50"/>
    <n v="0.2"/>
    <n v="10373"/>
    <s v="HUNGO"/>
    <x v="2"/>
    <d v="1995-01-05T00:00:00"/>
    <d v="1995-02-02T00:00:00"/>
    <d v="1995-01-11T00:00:00"/>
    <n v="6"/>
    <n v="22"/>
    <n v="3"/>
    <n v="124.12"/>
    <s v="Hungry Owl All-Night Grocers"/>
    <s v="8 Johnstown Road"/>
    <s v="Cork"/>
    <s v="Co. Cork"/>
    <s v=""/>
    <s v="Ireland"/>
    <n v="10373"/>
    <s v="HUNGO"/>
    <n v="4"/>
    <d v="1995-01-05T00:00:00"/>
    <d v="1995-02-02T00:00:00"/>
    <n v="6"/>
    <d v="1995-01-11T00:00:00"/>
    <n v="3"/>
    <n v="124.12"/>
    <s v="Hungry Owl All-Night Grocers"/>
    <s v="8 Johnstown Road"/>
    <s v="Cork"/>
    <s v="Co. Cork"/>
    <s v=""/>
    <x v="14"/>
    <n v="71"/>
    <x v="42"/>
    <n v="15"/>
    <n v="4"/>
    <s v="10 - 500 g pkgs."/>
    <n v="21.5"/>
    <n v="26"/>
    <n v="0"/>
    <n v="0"/>
    <n v="0"/>
    <s v="HUNGO"/>
    <s v="Hungry Owl All-Night Grocers"/>
    <s v="Patricia McKenna"/>
    <s v="Sales Associate"/>
    <s v="8 Johnstown Road"/>
    <s v="Cork"/>
    <s v="Co. Cork"/>
    <s v=""/>
    <s v="Ireland"/>
    <s v="2967 542"/>
    <s v="2967 3333"/>
    <n v="15"/>
    <s v="Norske Meierier"/>
    <s v="Beate Vileid"/>
    <s v="Marketing Manager"/>
    <s v="Hatlevegen 5"/>
    <s v="Sandvika"/>
    <s v=""/>
    <s v="1320"/>
    <s v="Norway"/>
    <s v="(0)2-953010"/>
    <s v=""/>
    <n v="4"/>
    <x v="0"/>
    <s v="Cheeses"/>
    <n v="3"/>
    <s v="Federal Shipping"/>
    <s v="(503) 555-9931"/>
    <n v="4"/>
    <s v="Peacock"/>
    <s v="Margaret"/>
    <s v="Sales Representative"/>
    <s v="Mrs."/>
    <d v="1937-09-19T00:00:00"/>
    <d v="1993-05-03T00:00:00"/>
    <s v="4110 Old Redmond Rd."/>
    <s v="Redmond"/>
    <s v="WA"/>
    <s v="98052"/>
    <s v="USA"/>
    <s v="(206) 555-8122"/>
    <n v="5176"/>
    <n v="2"/>
    <n v="688"/>
  </r>
  <r>
    <n v="10374"/>
    <n v="31"/>
    <n v="10"/>
    <n v="30"/>
    <n v="0"/>
    <n v="10374"/>
    <s v="WOLZA"/>
    <x v="5"/>
    <d v="1995-01-05T00:00:00"/>
    <d v="1995-02-02T00:00:00"/>
    <d v="1995-01-09T00:00:00"/>
    <n v="4"/>
    <n v="24"/>
    <n v="3"/>
    <n v="3.94"/>
    <s v="Wolski Zajazd"/>
    <s v="ul. Filtrowa 68"/>
    <s v="Warszawa"/>
    <s v=""/>
    <s v="01-012"/>
    <s v="Poland"/>
    <n v="10374"/>
    <s v="WOLZA"/>
    <n v="1"/>
    <d v="1995-01-05T00:00:00"/>
    <d v="1995-02-02T00:00:00"/>
    <n v="4"/>
    <d v="1995-01-09T00:00:00"/>
    <n v="3"/>
    <n v="3.94"/>
    <s v="Wolski Zajazd"/>
    <s v="ul. Filtrowa 68"/>
    <s v="Warszawa"/>
    <s v=""/>
    <s v="01-012"/>
    <x v="18"/>
    <n v="31"/>
    <x v="12"/>
    <n v="14"/>
    <n v="4"/>
    <s v="12 - 100 g pkgs"/>
    <n v="12.5"/>
    <n v="0"/>
    <n v="70"/>
    <n v="20"/>
    <n v="0"/>
    <s v="WOLZA"/>
    <s v="Wolski  Zajazd"/>
    <s v="Zbyszek Piestrzeniewicz"/>
    <s v="Owner"/>
    <s v="ul. Filtrowa 68"/>
    <s v="Warszawa"/>
    <s v=""/>
    <s v="01-012"/>
    <s v="Poland"/>
    <s v="(26) 642-7012"/>
    <s v="(26) 642-7012"/>
    <n v="14"/>
    <s v="Formaggi Fortini s.r.l."/>
    <s v="Elio Rossi"/>
    <s v="Sales Representative"/>
    <s v="Viale Dante, 75"/>
    <s v="Ravenna"/>
    <s v=""/>
    <s v="48100"/>
    <s v="Italy"/>
    <s v="(0544) 60323"/>
    <s v="(0544) 60603"/>
    <n v="4"/>
    <x v="0"/>
    <s v="Cheeses"/>
    <n v="3"/>
    <s v="Federal Shipping"/>
    <s v="(503) 555-9931"/>
    <n v="1"/>
    <s v="Davolio"/>
    <s v="Nancy"/>
    <s v="Sales Representative"/>
    <s v="Ms."/>
    <d v="1948-12-08T00:00:00"/>
    <d v="1992-05-01T00:00:00"/>
    <s v="507 - 20th Ave. E._x000d__x000a_Apt. 2A"/>
    <s v="Seattle"/>
    <s v="WA"/>
    <s v="98122"/>
    <s v="USA"/>
    <s v="(206) 555-9857"/>
    <n v="5467"/>
    <n v="2"/>
    <n v="300"/>
  </r>
  <r>
    <n v="10374"/>
    <n v="58"/>
    <n v="10.6"/>
    <n v="15"/>
    <n v="0"/>
    <n v="10374"/>
    <s v="WOLZA"/>
    <x v="5"/>
    <d v="1995-01-05T00:00:00"/>
    <d v="1995-02-02T00:00:00"/>
    <d v="1995-01-09T00:00:00"/>
    <n v="4"/>
    <n v="24"/>
    <n v="3"/>
    <n v="3.94"/>
    <s v="Wolski Zajazd"/>
    <s v="ul. Filtrowa 68"/>
    <s v="Warszawa"/>
    <s v=""/>
    <s v="01-012"/>
    <s v="Poland"/>
    <n v="10374"/>
    <s v="WOLZA"/>
    <n v="1"/>
    <d v="1995-01-05T00:00:00"/>
    <d v="1995-02-02T00:00:00"/>
    <n v="4"/>
    <d v="1995-01-09T00:00:00"/>
    <n v="3"/>
    <n v="3.94"/>
    <s v="Wolski Zajazd"/>
    <s v="ul. Filtrowa 68"/>
    <s v="Warszawa"/>
    <s v=""/>
    <s v="01-012"/>
    <x v="18"/>
    <n v="58"/>
    <x v="64"/>
    <n v="27"/>
    <n v="8"/>
    <s v="24 pieces"/>
    <n v="13.25"/>
    <n v="62"/>
    <n v="0"/>
    <n v="20"/>
    <n v="0"/>
    <s v="WOLZA"/>
    <s v="Wolski  Zajazd"/>
    <s v="Zbyszek Piestrzeniewicz"/>
    <s v="Owner"/>
    <s v="ul. Filtrowa 68"/>
    <s v="Warszawa"/>
    <s v=""/>
    <s v="01-012"/>
    <s v="Poland"/>
    <s v="(26) 642-7012"/>
    <s v="(26) 642-7012"/>
    <n v="27"/>
    <s v="Escargots Nouveaux"/>
    <s v="Marie Delamare"/>
    <s v="Sales Manager"/>
    <s v="22, rue H. Voiron"/>
    <s v="Montceau"/>
    <s v=""/>
    <s v="71300"/>
    <s v="France"/>
    <s v="85.57.00.07"/>
    <s v=""/>
    <n v="8"/>
    <x v="3"/>
    <s v="Seaweed and fish"/>
    <n v="3"/>
    <s v="Federal Shipping"/>
    <s v="(503) 555-9931"/>
    <n v="1"/>
    <s v="Davolio"/>
    <s v="Nancy"/>
    <s v="Sales Representative"/>
    <s v="Ms."/>
    <d v="1948-12-08T00:00:00"/>
    <d v="1992-05-01T00:00:00"/>
    <s v="507 - 20th Ave. E._x000d__x000a_Apt. 2A"/>
    <s v="Seattle"/>
    <s v="WA"/>
    <s v="98122"/>
    <s v="USA"/>
    <s v="(206) 555-9857"/>
    <n v="5467"/>
    <n v="2"/>
    <n v="159"/>
  </r>
  <r>
    <n v="10375"/>
    <n v="14"/>
    <n v="18.600000000000001"/>
    <n v="15"/>
    <n v="0"/>
    <n v="10375"/>
    <s v="HUNGC"/>
    <x v="3"/>
    <d v="1995-01-06T00:00:00"/>
    <d v="1995-02-03T00:00:00"/>
    <d v="1995-01-09T00:00:00"/>
    <n v="3"/>
    <n v="25"/>
    <n v="2"/>
    <n v="20.12"/>
    <s v="Hungry Coyote Import Store"/>
    <s v="City Center Plaza_x000d__x000a_516 Main St."/>
    <s v="Elgin"/>
    <s v="OR"/>
    <s v="97827"/>
    <s v="USA"/>
    <n v="10375"/>
    <s v="HUNGC"/>
    <n v="3"/>
    <d v="1995-01-06T00:00:00"/>
    <d v="1995-02-03T00:00:00"/>
    <n v="3"/>
    <d v="1995-01-09T00:00:00"/>
    <n v="2"/>
    <n v="20.12"/>
    <s v="Hungry Coyote Import Store"/>
    <s v="City Center Plaza_x000d__x000a_516 Main St."/>
    <s v="Elgin"/>
    <s v="OR"/>
    <s v="97827"/>
    <x v="8"/>
    <n v="14"/>
    <x v="3"/>
    <n v="6"/>
    <n v="7"/>
    <s v="40 - 100 g pkgs."/>
    <n v="23.25"/>
    <n v="35"/>
    <n v="0"/>
    <n v="0"/>
    <n v="0"/>
    <s v="HUNGC"/>
    <s v="Hungry Coyote Import Store"/>
    <s v="Yoshi Latimer"/>
    <s v="Sales Representative"/>
    <s v="City Center Plaza_x000d__x000a_516 Main St."/>
    <s v="Elgin"/>
    <s v="OR"/>
    <s v="97827"/>
    <s v="USA"/>
    <s v="(503) 555-6874"/>
    <s v="(503) 555-2376"/>
    <n v="6"/>
    <s v="Mayumi's"/>
    <s v="Mayumi Ohno"/>
    <s v="Marketing Representative"/>
    <s v="92 Setsuko_x000d__x000a_Chuo-ku"/>
    <s v="Osaka"/>
    <s v=""/>
    <s v="545"/>
    <s v="Japan"/>
    <s v="(06) 431-7877"/>
    <s v=""/>
    <n v="7"/>
    <x v="2"/>
    <s v="Dried fruit and bean curd"/>
    <n v="2"/>
    <s v="United Package"/>
    <s v="(503) 555-3199"/>
    <n v="3"/>
    <s v="Leverling"/>
    <s v="Janet"/>
    <s v="Sales Representative"/>
    <s v="Ms."/>
    <d v="1963-08-30T00:00:00"/>
    <d v="1992-04-01T00:00:00"/>
    <s v="722 Moss Bay Blvd."/>
    <s v="Kirkland"/>
    <s v="WA"/>
    <s v="98033"/>
    <s v="USA"/>
    <s v="(206) 555-3412"/>
    <n v="3355"/>
    <n v="2"/>
    <n v="279"/>
  </r>
  <r>
    <n v="10375"/>
    <n v="54"/>
    <n v="5.9"/>
    <n v="10"/>
    <n v="0"/>
    <n v="10375"/>
    <s v="HUNGC"/>
    <x v="3"/>
    <d v="1995-01-06T00:00:00"/>
    <d v="1995-02-03T00:00:00"/>
    <d v="1995-01-09T00:00:00"/>
    <n v="3"/>
    <n v="25"/>
    <n v="2"/>
    <n v="20.12"/>
    <s v="Hungry Coyote Import Store"/>
    <s v="City Center Plaza_x000d__x000a_516 Main St."/>
    <s v="Elgin"/>
    <s v="OR"/>
    <s v="97827"/>
    <s v="USA"/>
    <n v="10375"/>
    <s v="HUNGC"/>
    <n v="3"/>
    <d v="1995-01-06T00:00:00"/>
    <d v="1995-02-03T00:00:00"/>
    <n v="3"/>
    <d v="1995-01-09T00:00:00"/>
    <n v="2"/>
    <n v="20.12"/>
    <s v="Hungry Coyote Import Store"/>
    <s v="City Center Plaza_x000d__x000a_516 Main St."/>
    <s v="Elgin"/>
    <s v="OR"/>
    <s v="97827"/>
    <x v="8"/>
    <n v="54"/>
    <x v="55"/>
    <n v="25"/>
    <n v="6"/>
    <s v="16 pies"/>
    <n v="7.45"/>
    <n v="21"/>
    <n v="0"/>
    <n v="10"/>
    <n v="0"/>
    <s v="HUNGC"/>
    <s v="Hungry Coyote Import Store"/>
    <s v="Yoshi Latimer"/>
    <s v="Sales Representative"/>
    <s v="City Center Plaza_x000d__x000a_516 Main St."/>
    <s v="Elgin"/>
    <s v="OR"/>
    <s v="97827"/>
    <s v="USA"/>
    <s v="(503) 555-6874"/>
    <s v="(503) 555-2376"/>
    <n v="25"/>
    <s v="Ma Maison"/>
    <s v="Jean-Guy Lauzon"/>
    <s v="Marketing Manager"/>
    <s v="2960 Rue St. Laurent"/>
    <s v="Montréal"/>
    <s v="Québec"/>
    <s v="H1J 1C3"/>
    <s v="Canada"/>
    <s v="(514) 555-9022"/>
    <s v=""/>
    <n v="6"/>
    <x v="7"/>
    <s v="Prepared meats"/>
    <n v="2"/>
    <s v="United Package"/>
    <s v="(503) 555-3199"/>
    <n v="3"/>
    <s v="Leverling"/>
    <s v="Janet"/>
    <s v="Sales Representative"/>
    <s v="Ms."/>
    <d v="1963-08-30T00:00:00"/>
    <d v="1992-04-01T00:00:00"/>
    <s v="722 Moss Bay Blvd."/>
    <s v="Kirkland"/>
    <s v="WA"/>
    <s v="98033"/>
    <s v="USA"/>
    <s v="(206) 555-3412"/>
    <n v="3355"/>
    <n v="2"/>
    <n v="59"/>
  </r>
  <r>
    <n v="10376"/>
    <n v="31"/>
    <n v="10"/>
    <n v="42"/>
    <n v="0.05"/>
    <n v="10376"/>
    <s v="MEREP"/>
    <x v="5"/>
    <d v="1995-01-09T00:00:00"/>
    <d v="1995-02-06T00:00:00"/>
    <d v="1995-01-13T00:00:00"/>
    <n v="4"/>
    <n v="24"/>
    <n v="2"/>
    <n v="20.39"/>
    <s v="Mère Paillarde"/>
    <s v="43 rue St. Laurent"/>
    <s v="Montréal"/>
    <s v="Québec"/>
    <s v="H1J 1C3"/>
    <s v="Canada"/>
    <n v="10376"/>
    <s v="MEREP"/>
    <n v="1"/>
    <d v="1995-01-09T00:00:00"/>
    <d v="1995-02-06T00:00:00"/>
    <n v="4"/>
    <d v="1995-01-13T00:00:00"/>
    <n v="2"/>
    <n v="20.39"/>
    <s v="Mère Paillarde"/>
    <s v="43 rue St. Laurent"/>
    <s v="Montréal"/>
    <s v="Québec"/>
    <s v="H1J 1C3"/>
    <x v="16"/>
    <n v="31"/>
    <x v="12"/>
    <n v="14"/>
    <n v="4"/>
    <s v="12 - 100 g pkgs"/>
    <n v="12.5"/>
    <n v="0"/>
    <n v="70"/>
    <n v="20"/>
    <n v="0"/>
    <s v="MEREP"/>
    <s v="Mère Paillarde"/>
    <s v="Jean Fresnière"/>
    <s v="Marketing Assistant"/>
    <s v="43 rue St. Laurent"/>
    <s v="Montréal"/>
    <s v="Québec"/>
    <s v="H1J 1C3"/>
    <s v="Canada"/>
    <s v="(514) 555-8054"/>
    <s v="(514) 555-8055"/>
    <n v="14"/>
    <s v="Formaggi Fortini s.r.l."/>
    <s v="Elio Rossi"/>
    <s v="Sales Representative"/>
    <s v="Viale Dante, 75"/>
    <s v="Ravenna"/>
    <s v=""/>
    <s v="48100"/>
    <s v="Italy"/>
    <s v="(0544) 60323"/>
    <s v="(0544) 60603"/>
    <n v="4"/>
    <x v="0"/>
    <s v="Cheeses"/>
    <n v="2"/>
    <s v="United Package"/>
    <s v="(503) 555-3199"/>
    <n v="1"/>
    <s v="Davolio"/>
    <s v="Nancy"/>
    <s v="Sales Representative"/>
    <s v="Ms."/>
    <d v="1948-12-08T00:00:00"/>
    <d v="1992-05-01T00:00:00"/>
    <s v="507 - 20th Ave. E._x000d__x000a_Apt. 2A"/>
    <s v="Seattle"/>
    <s v="WA"/>
    <s v="98122"/>
    <s v="USA"/>
    <s v="(206) 555-9857"/>
    <n v="5467"/>
    <n v="2"/>
    <n v="399"/>
  </r>
  <r>
    <n v="10377"/>
    <n v="28"/>
    <n v="36.4"/>
    <n v="20"/>
    <n v="0.15"/>
    <n v="10377"/>
    <s v="SEVES"/>
    <x v="5"/>
    <d v="1995-01-09T00:00:00"/>
    <d v="1995-02-06T00:00:00"/>
    <d v="1995-01-13T00:00:00"/>
    <n v="4"/>
    <n v="24"/>
    <n v="3"/>
    <n v="22.21"/>
    <s v="Seven Seas Imports"/>
    <s v="90 Wadhurst Rd."/>
    <s v="London"/>
    <s v=""/>
    <s v="OX15 4NB"/>
    <s v="UK"/>
    <n v="10377"/>
    <s v="SEVES"/>
    <n v="1"/>
    <d v="1995-01-09T00:00:00"/>
    <d v="1995-02-06T00:00:00"/>
    <n v="4"/>
    <d v="1995-01-13T00:00:00"/>
    <n v="3"/>
    <n v="22.21"/>
    <s v="Seven Seas Imports"/>
    <s v="90 Wadhurst Rd."/>
    <s v="London"/>
    <s v=""/>
    <s v="OX15 4NB"/>
    <x v="13"/>
    <n v="28"/>
    <x v="44"/>
    <n v="12"/>
    <n v="7"/>
    <s v="25 - 825 g cans"/>
    <n v="45.6"/>
    <n v="26"/>
    <n v="0"/>
    <n v="0"/>
    <n v="1"/>
    <s v="SEVES"/>
    <s v="Seven Seas Imports"/>
    <s v="Hari Kumar"/>
    <s v="Sales Manager"/>
    <s v="90 Wadhurst Rd."/>
    <s v="London"/>
    <s v=""/>
    <s v="OX15 4NB"/>
    <s v="UK"/>
    <s v="(171) 555-1717"/>
    <s v="(171) 555-5646"/>
    <n v="12"/>
    <s v="Plutzer Lebensmittelgroßmärkte AG"/>
    <s v="Martin Bein"/>
    <s v="International Marketing Mgr."/>
    <s v="Bogenallee 51"/>
    <s v="Frankfurt"/>
    <s v=""/>
    <s v="60439"/>
    <s v="Germany"/>
    <s v="(069) 992755"/>
    <s v=""/>
    <n v="7"/>
    <x v="2"/>
    <s v="Dried fruit and bean curd"/>
    <n v="3"/>
    <s v="Federal Shipping"/>
    <s v="(503) 555-9931"/>
    <n v="1"/>
    <s v="Davolio"/>
    <s v="Nancy"/>
    <s v="Sales Representative"/>
    <s v="Ms."/>
    <d v="1948-12-08T00:00:00"/>
    <d v="1992-05-01T00:00:00"/>
    <s v="507 - 20th Ave. E._x000d__x000a_Apt. 2A"/>
    <s v="Seattle"/>
    <s v="WA"/>
    <s v="98122"/>
    <s v="USA"/>
    <s v="(206) 555-9857"/>
    <n v="5467"/>
    <n v="2"/>
    <n v="618.79999999999995"/>
  </r>
  <r>
    <n v="10377"/>
    <n v="39"/>
    <n v="14.4"/>
    <n v="20"/>
    <n v="0.15"/>
    <n v="10377"/>
    <s v="SEVES"/>
    <x v="5"/>
    <d v="1995-01-09T00:00:00"/>
    <d v="1995-02-06T00:00:00"/>
    <d v="1995-01-13T00:00:00"/>
    <n v="4"/>
    <n v="24"/>
    <n v="3"/>
    <n v="22.21"/>
    <s v="Seven Seas Imports"/>
    <s v="90 Wadhurst Rd."/>
    <s v="London"/>
    <s v=""/>
    <s v="OX15 4NB"/>
    <s v="UK"/>
    <n v="10377"/>
    <s v="SEVES"/>
    <n v="1"/>
    <d v="1995-01-09T00:00:00"/>
    <d v="1995-02-06T00:00:00"/>
    <n v="4"/>
    <d v="1995-01-13T00:00:00"/>
    <n v="3"/>
    <n v="22.21"/>
    <s v="Seven Seas Imports"/>
    <s v="90 Wadhurst Rd."/>
    <s v="London"/>
    <s v=""/>
    <s v="OX15 4NB"/>
    <x v="13"/>
    <n v="39"/>
    <x v="13"/>
    <n v="18"/>
    <n v="1"/>
    <s v="750 cc per bottle"/>
    <n v="18"/>
    <n v="69"/>
    <n v="0"/>
    <n v="5"/>
    <n v="0"/>
    <s v="SEVES"/>
    <s v="Seven Seas Imports"/>
    <s v="Hari Kumar"/>
    <s v="Sales Manager"/>
    <s v="90 Wadhurst Rd."/>
    <s v="London"/>
    <s v=""/>
    <s v="OX15 4NB"/>
    <s v="UK"/>
    <s v="(171) 555-1717"/>
    <s v="(171) 555-5646"/>
    <n v="18"/>
    <s v="Aux joyeux ecclésiastiques"/>
    <s v="Guylène Nodier"/>
    <s v="Sales Manager"/>
    <s v="203, Rue des Francs-Bourgeois"/>
    <s v="Paris"/>
    <s v=""/>
    <s v="75004"/>
    <s v="France"/>
    <s v="(1) 03.83.00.68"/>
    <s v="(1) 03.83.00.62"/>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244.8"/>
  </r>
  <r>
    <n v="10378"/>
    <n v="71"/>
    <n v="17.2"/>
    <n v="6"/>
    <n v="0"/>
    <n v="10378"/>
    <s v="FOLKO"/>
    <x v="0"/>
    <d v="1995-01-10T00:00:00"/>
    <d v="1995-02-07T00:00:00"/>
    <d v="1995-01-19T00:00:00"/>
    <n v="9"/>
    <n v="19"/>
    <n v="3"/>
    <n v="5.44"/>
    <s v="Folk och fä HB"/>
    <s v="Åkergatan 24"/>
    <s v="Bräcke"/>
    <s v=""/>
    <s v="S-844 67"/>
    <s v="Sweden"/>
    <n v="10378"/>
    <s v="FOLKO"/>
    <n v="5"/>
    <d v="1995-01-10T00:00:00"/>
    <d v="1995-02-07T00:00:00"/>
    <n v="9"/>
    <d v="1995-01-19T00:00:00"/>
    <n v="3"/>
    <n v="5.44"/>
    <s v="Folk och fä HB"/>
    <s v="Åkergatan 24"/>
    <s v="Bräcke"/>
    <s v=""/>
    <s v="S-844 67"/>
    <x v="9"/>
    <n v="71"/>
    <x v="42"/>
    <n v="15"/>
    <n v="4"/>
    <s v="10 - 500 g pkgs."/>
    <n v="21.5"/>
    <n v="26"/>
    <n v="0"/>
    <n v="0"/>
    <n v="0"/>
    <s v="FOLKO"/>
    <s v="Folk och fä HB"/>
    <s v="Maria Larsson"/>
    <s v="Owner"/>
    <s v="Åkergatan 24"/>
    <s v="Bräcke"/>
    <s v=""/>
    <s v="S-844 67"/>
    <s v="Sweden"/>
    <s v="0695-34 67 21"/>
    <s v=""/>
    <n v="15"/>
    <s v="Norske Meierier"/>
    <s v="Beate Vileid"/>
    <s v="Marketing Manager"/>
    <s v="Hatlevegen 5"/>
    <s v="Sandvika"/>
    <s v=""/>
    <s v="1320"/>
    <s v="Norway"/>
    <s v="(0)2-953010"/>
    <s v=""/>
    <n v="4"/>
    <x v="0"/>
    <s v="Cheeses"/>
    <n v="3"/>
    <s v="Federal Shipping"/>
    <s v="(503) 555-9931"/>
    <n v="5"/>
    <s v="Buchanan"/>
    <s v="Steven"/>
    <s v="Sales Manager"/>
    <s v="Mr."/>
    <d v="1955-03-04T00:00:00"/>
    <d v="1993-10-17T00:00:00"/>
    <s v="14 Garrett Hill"/>
    <s v="London"/>
    <s v=""/>
    <s v="SW1 8JR"/>
    <s v="UK"/>
    <s v="(71) 555-4848"/>
    <n v="3453"/>
    <n v="2"/>
    <n v="103.19999999999999"/>
  </r>
  <r>
    <n v="10379"/>
    <n v="41"/>
    <n v="7.7"/>
    <n v="8"/>
    <n v="0.1"/>
    <n v="10379"/>
    <s v="QUEDE"/>
    <x v="7"/>
    <d v="1995-01-11T00:00:00"/>
    <d v="1995-02-08T00:00:00"/>
    <d v="1995-01-13T00:00:00"/>
    <n v="2"/>
    <n v="26"/>
    <n v="1"/>
    <n v="45.03"/>
    <s v="Que Delícia"/>
    <s v="Rua da Panificadora, 12"/>
    <s v="Rio de Janeiro"/>
    <s v="RJ"/>
    <s v="02389-673"/>
    <s v="Brazil"/>
    <n v="10379"/>
    <s v="QUEDE"/>
    <n v="2"/>
    <d v="1995-01-11T00:00:00"/>
    <d v="1995-02-08T00:00:00"/>
    <n v="2"/>
    <d v="1995-01-13T00:00:00"/>
    <n v="1"/>
    <n v="45.03"/>
    <s v="Que Delícia"/>
    <s v="Rua da Panificadora, 12"/>
    <s v="Rio de Janeiro"/>
    <s v="RJ"/>
    <s v="02389-673"/>
    <x v="2"/>
    <n v="41"/>
    <x v="5"/>
    <n v="19"/>
    <n v="8"/>
    <s v="12 - 12 oz cans"/>
    <n v="9.65"/>
    <n v="85"/>
    <n v="0"/>
    <n v="10"/>
    <n v="0"/>
    <s v="QUEDE"/>
    <s v="Que Delícia"/>
    <s v="Bernardo Batista"/>
    <s v="Accounting Manager"/>
    <s v="Rua da Panificadora, 12"/>
    <s v="Rio de Janeiro"/>
    <s v="RJ"/>
    <s v="02389-673"/>
    <s v="Brazil"/>
    <s v="(21) 555-4252"/>
    <s v="(21) 555-4545"/>
    <n v="19"/>
    <s v="New England Seafood Cannery"/>
    <s v="Robb Merchant"/>
    <s v="Wholesale Account Agent"/>
    <s v="Order Processing Dept._x000d__x000a_2100 Paul Revere Blvd."/>
    <s v="Boston"/>
    <s v="MA"/>
    <s v="02134"/>
    <s v="USA"/>
    <s v="(617) 555-3267"/>
    <s v="(617) 555-3389"/>
    <n v="8"/>
    <x v="3"/>
    <s v="Seaweed and fish"/>
    <n v="1"/>
    <s v="Speedy Express"/>
    <s v="(503) 555-9831"/>
    <n v="2"/>
    <s v="Fuller"/>
    <s v="Andrew"/>
    <s v="Vice President, Sales"/>
    <s v="Dr."/>
    <d v="1952-02-19T00:00:00"/>
    <d v="1992-08-14T00:00:00"/>
    <s v="908 W. Capital Way"/>
    <s v="Tacoma"/>
    <s v="WA"/>
    <s v="98401"/>
    <s v="USA"/>
    <s v="(206) 555-9482"/>
    <n v="3457"/>
    <m/>
    <n v="55.44"/>
  </r>
  <r>
    <n v="10379"/>
    <n v="63"/>
    <n v="35.1"/>
    <n v="16"/>
    <n v="0.1"/>
    <n v="10379"/>
    <s v="QUEDE"/>
    <x v="7"/>
    <d v="1995-01-11T00:00:00"/>
    <d v="1995-02-08T00:00:00"/>
    <d v="1995-01-13T00:00:00"/>
    <n v="2"/>
    <n v="26"/>
    <n v="1"/>
    <n v="45.03"/>
    <s v="Que Delícia"/>
    <s v="Rua da Panificadora, 12"/>
    <s v="Rio de Janeiro"/>
    <s v="RJ"/>
    <s v="02389-673"/>
    <s v="Brazil"/>
    <n v="10379"/>
    <s v="QUEDE"/>
    <n v="2"/>
    <d v="1995-01-11T00:00:00"/>
    <d v="1995-02-08T00:00:00"/>
    <n v="2"/>
    <d v="1995-01-13T00:00:00"/>
    <n v="1"/>
    <n v="45.03"/>
    <s v="Que Delícia"/>
    <s v="Rua da Panificadora, 12"/>
    <s v="Rio de Janeiro"/>
    <s v="RJ"/>
    <s v="02389-673"/>
    <x v="2"/>
    <n v="63"/>
    <x v="46"/>
    <n v="7"/>
    <n v="2"/>
    <s v="15 - 625 g jars"/>
    <n v="43.9"/>
    <n v="24"/>
    <n v="0"/>
    <n v="5"/>
    <n v="0"/>
    <s v="QUEDE"/>
    <s v="Que Delícia"/>
    <s v="Bernardo Batista"/>
    <s v="Accounting Manager"/>
    <s v="Rua da Panificadora, 12"/>
    <s v="Rio de Janeiro"/>
    <s v="RJ"/>
    <s v="02389-673"/>
    <s v="Brazil"/>
    <s v="(21) 555-4252"/>
    <s v="(21) 555-4545"/>
    <n v="7"/>
    <s v="Pavlova, Ltd."/>
    <s v="Ian Devling"/>
    <s v="Marketing Manager"/>
    <s v="74 Rose St._x000d__x000a_Moonie Ponds"/>
    <s v="Melbourne"/>
    <s v="Victoria"/>
    <s v="3058"/>
    <s v="Australia"/>
    <s v="(03) 444-2343"/>
    <s v="(03) 444-6588"/>
    <n v="2"/>
    <x v="4"/>
    <s v="Sweet and savory sauces, relishes, spreads, and seasonings"/>
    <n v="1"/>
    <s v="Speedy Express"/>
    <s v="(503) 555-9831"/>
    <n v="2"/>
    <s v="Fuller"/>
    <s v="Andrew"/>
    <s v="Vice President, Sales"/>
    <s v="Dr."/>
    <d v="1952-02-19T00:00:00"/>
    <d v="1992-08-14T00:00:00"/>
    <s v="908 W. Capital Way"/>
    <s v="Tacoma"/>
    <s v="WA"/>
    <s v="98401"/>
    <s v="USA"/>
    <s v="(206) 555-9482"/>
    <n v="3457"/>
    <m/>
    <n v="505.44"/>
  </r>
  <r>
    <n v="10379"/>
    <n v="65"/>
    <n v="16.8"/>
    <n v="20"/>
    <n v="0.1"/>
    <n v="10379"/>
    <s v="QUEDE"/>
    <x v="7"/>
    <d v="1995-01-11T00:00:00"/>
    <d v="1995-02-08T00:00:00"/>
    <d v="1995-01-13T00:00:00"/>
    <n v="2"/>
    <n v="26"/>
    <n v="1"/>
    <n v="45.03"/>
    <s v="Que Delícia"/>
    <s v="Rua da Panificadora, 12"/>
    <s v="Rio de Janeiro"/>
    <s v="RJ"/>
    <s v="02389-673"/>
    <s v="Brazil"/>
    <n v="10379"/>
    <s v="QUEDE"/>
    <n v="2"/>
    <d v="1995-01-11T00:00:00"/>
    <d v="1995-02-08T00:00:00"/>
    <n v="2"/>
    <d v="1995-01-13T00:00:00"/>
    <n v="1"/>
    <n v="45.03"/>
    <s v="Que Delícia"/>
    <s v="Rua da Panificadora, 12"/>
    <s v="Rio de Janeiro"/>
    <s v="RJ"/>
    <s v="02389-673"/>
    <x v="2"/>
    <n v="65"/>
    <x v="6"/>
    <n v="2"/>
    <n v="2"/>
    <s v="32 - 8 oz bottles"/>
    <n v="21.05"/>
    <n v="76"/>
    <n v="0"/>
    <n v="0"/>
    <n v="0"/>
    <s v="QUEDE"/>
    <s v="Que Delícia"/>
    <s v="Bernardo Batista"/>
    <s v="Accounting Manager"/>
    <s v="Rua da Panificadora, 12"/>
    <s v="Rio de Janeiro"/>
    <s v="RJ"/>
    <s v="02389-673"/>
    <s v="Brazil"/>
    <s v="(21) 555-4252"/>
    <s v="(21) 555-4545"/>
    <n v="2"/>
    <s v="New Orleans Cajun Delights"/>
    <s v="Shelley Burke"/>
    <s v="Order Administrator"/>
    <s v="P.O. Box 78934"/>
    <s v="New Orleans"/>
    <s v="LA"/>
    <s v="70117"/>
    <s v="USA"/>
    <s v="(100) 555-4822"/>
    <s v=""/>
    <n v="2"/>
    <x v="4"/>
    <s v="Sweet and savory sauces, relishes, spreads, and seasonings"/>
    <n v="1"/>
    <s v="Speedy Express"/>
    <s v="(503) 555-9831"/>
    <n v="2"/>
    <s v="Fuller"/>
    <s v="Andrew"/>
    <s v="Vice President, Sales"/>
    <s v="Dr."/>
    <d v="1952-02-19T00:00:00"/>
    <d v="1992-08-14T00:00:00"/>
    <s v="908 W. Capital Way"/>
    <s v="Tacoma"/>
    <s v="WA"/>
    <s v="98401"/>
    <s v="USA"/>
    <s v="(206) 555-9482"/>
    <n v="3457"/>
    <m/>
    <n v="302.39999999999998"/>
  </r>
  <r>
    <n v="10380"/>
    <n v="30"/>
    <n v="20.7"/>
    <n v="18"/>
    <n v="0.1"/>
    <n v="10380"/>
    <s v="HUNGO"/>
    <x v="6"/>
    <d v="1995-01-12T00:00:00"/>
    <d v="1995-02-09T00:00:00"/>
    <d v="1995-02-16T00:00:00"/>
    <n v="35"/>
    <n v="-7"/>
    <n v="3"/>
    <n v="35.03"/>
    <s v="Hungry Owl All-Night Grocers"/>
    <s v="8 Johnstown Road"/>
    <s v="Cork"/>
    <s v="Co. Cork"/>
    <s v=""/>
    <s v="Ireland"/>
    <n v="10380"/>
    <s v="HUNGO"/>
    <n v="8"/>
    <d v="1995-01-12T00:00:00"/>
    <d v="1995-02-09T00:00:00"/>
    <n v="35"/>
    <d v="1995-02-16T00:00:00"/>
    <n v="3"/>
    <n v="35.03"/>
    <s v="Hungry Owl All-Night Grocers"/>
    <s v="8 Johnstown Road"/>
    <s v="Cork"/>
    <s v="Co. Cork"/>
    <s v=""/>
    <x v="14"/>
    <n v="30"/>
    <x v="34"/>
    <n v="13"/>
    <n v="8"/>
    <s v="10 - 200 g glasses"/>
    <n v="25.89"/>
    <n v="10"/>
    <n v="0"/>
    <n v="15"/>
    <n v="0"/>
    <s v="HUNGO"/>
    <s v="Hungry Owl All-Night Grocers"/>
    <s v="Patricia McKenna"/>
    <s v="Sales Associate"/>
    <s v="8 Johnstown Road"/>
    <s v="Cork"/>
    <s v="Co. Cork"/>
    <s v=""/>
    <s v="Ireland"/>
    <s v="2967 542"/>
    <s v="2967 3333"/>
    <n v="13"/>
    <s v="Nord-Ost-Fisch Handelsgesellschaft mbH"/>
    <s v="Sven Petersen"/>
    <s v="Coordinator Foreign Markets"/>
    <s v="Frahmredder 112a"/>
    <s v="Cuxhaven"/>
    <s v=""/>
    <s v="27478"/>
    <s v="Germany"/>
    <s v="(04721) 8713"/>
    <s v="(04721) 8714"/>
    <n v="8"/>
    <x v="3"/>
    <s v="Seaweed and fish"/>
    <n v="3"/>
    <s v="Federal Shipping"/>
    <s v="(503) 555-9931"/>
    <n v="8"/>
    <s v="Callahan"/>
    <s v="Laura"/>
    <s v="Inside Sales Coordinator"/>
    <s v="Ms."/>
    <d v="1958-01-09T00:00:00"/>
    <d v="1994-03-05T00:00:00"/>
    <s v="4726 - 11th Ave. N.E."/>
    <s v="Seattle"/>
    <s v="WA"/>
    <s v="98105"/>
    <s v="USA"/>
    <s v="(206) 555-1189"/>
    <n v="2344"/>
    <n v="2"/>
    <n v="335.34"/>
  </r>
  <r>
    <n v="10380"/>
    <n v="53"/>
    <n v="26.2"/>
    <n v="20"/>
    <n v="0.1"/>
    <n v="10380"/>
    <s v="HUNGO"/>
    <x v="6"/>
    <d v="1995-01-12T00:00:00"/>
    <d v="1995-02-09T00:00:00"/>
    <d v="1995-02-16T00:00:00"/>
    <n v="35"/>
    <n v="-7"/>
    <n v="3"/>
    <n v="35.03"/>
    <s v="Hungry Owl All-Night Grocers"/>
    <s v="8 Johnstown Road"/>
    <s v="Cork"/>
    <s v="Co. Cork"/>
    <s v=""/>
    <s v="Ireland"/>
    <n v="10380"/>
    <s v="HUNGO"/>
    <n v="8"/>
    <d v="1995-01-12T00:00:00"/>
    <d v="1995-02-09T00:00:00"/>
    <n v="35"/>
    <d v="1995-02-16T00:00:00"/>
    <n v="3"/>
    <n v="35.03"/>
    <s v="Hungry Owl All-Night Grocers"/>
    <s v="8 Johnstown Road"/>
    <s v="Cork"/>
    <s v="Co. Cork"/>
    <s v=""/>
    <x v="14"/>
    <n v="53"/>
    <x v="22"/>
    <n v="24"/>
    <n v="6"/>
    <s v="48 pieces"/>
    <n v="32.799999999999997"/>
    <n v="0"/>
    <n v="0"/>
    <n v="0"/>
    <n v="1"/>
    <s v="HUNGO"/>
    <s v="Hungry Owl All-Night Grocers"/>
    <s v="Patricia McKenna"/>
    <s v="Sales Associate"/>
    <s v="8 Johnstown Road"/>
    <s v="Cork"/>
    <s v="Co. Cork"/>
    <s v=""/>
    <s v="Ireland"/>
    <s v="2967 542"/>
    <s v="2967 3333"/>
    <n v="24"/>
    <s v="G'day, Mate"/>
    <s v="Wendy Mackenzie"/>
    <s v="Sales Representative"/>
    <s v="170 Prince Edward Parade_x000d__x000a_Hunter's Hill"/>
    <s v="Sydney"/>
    <s v="NSW"/>
    <s v="2042"/>
    <s v="Australia"/>
    <s v="(02) 555-5914"/>
    <s v="(02) 555-4873"/>
    <n v="6"/>
    <x v="7"/>
    <s v="Prepared meats"/>
    <n v="3"/>
    <s v="Federal Shipping"/>
    <s v="(503) 555-9931"/>
    <n v="8"/>
    <s v="Callahan"/>
    <s v="Laura"/>
    <s v="Inside Sales Coordinator"/>
    <s v="Ms."/>
    <d v="1958-01-09T00:00:00"/>
    <d v="1994-03-05T00:00:00"/>
    <s v="4726 - 11th Ave. N.E."/>
    <s v="Seattle"/>
    <s v="WA"/>
    <s v="98105"/>
    <s v="USA"/>
    <s v="(206) 555-1189"/>
    <n v="2344"/>
    <n v="2"/>
    <n v="471.6"/>
  </r>
  <r>
    <n v="10380"/>
    <n v="60"/>
    <n v="27.2"/>
    <n v="6"/>
    <n v="0.1"/>
    <n v="10380"/>
    <s v="HUNGO"/>
    <x v="6"/>
    <d v="1995-01-12T00:00:00"/>
    <d v="1995-02-09T00:00:00"/>
    <d v="1995-02-16T00:00:00"/>
    <n v="35"/>
    <n v="-7"/>
    <n v="3"/>
    <n v="35.03"/>
    <s v="Hungry Owl All-Night Grocers"/>
    <s v="8 Johnstown Road"/>
    <s v="Cork"/>
    <s v="Co. Cork"/>
    <s v=""/>
    <s v="Ireland"/>
    <n v="10380"/>
    <s v="HUNGO"/>
    <n v="8"/>
    <d v="1995-01-12T00:00:00"/>
    <d v="1995-02-09T00:00:00"/>
    <n v="35"/>
    <d v="1995-02-16T00:00:00"/>
    <n v="3"/>
    <n v="35.03"/>
    <s v="Hungry Owl All-Night Grocers"/>
    <s v="8 Johnstown Road"/>
    <s v="Cork"/>
    <s v="Co. Cork"/>
    <s v=""/>
    <x v="14"/>
    <n v="60"/>
    <x v="11"/>
    <n v="28"/>
    <n v="4"/>
    <s v="15 - 300 g rounds"/>
    <n v="34"/>
    <n v="19"/>
    <n v="0"/>
    <n v="0"/>
    <n v="0"/>
    <s v="HUNGO"/>
    <s v="Hungry Owl All-Night Grocers"/>
    <s v="Patricia McKenna"/>
    <s v="Sales Associate"/>
    <s v="8 Johnstown Road"/>
    <s v="Cork"/>
    <s v="Co. Cork"/>
    <s v=""/>
    <s v="Ireland"/>
    <s v="2967 542"/>
    <s v="2967 3333"/>
    <n v="28"/>
    <s v="Gai pâturage"/>
    <s v="Eliane Noz"/>
    <s v="Sales Representative"/>
    <s v="Bat. B_x000d__x000a_3, rue des Alpes"/>
    <s v="Annecy"/>
    <s v=""/>
    <s v="74000"/>
    <s v="France"/>
    <s v="38.76.98.06"/>
    <s v="38.76.98.58"/>
    <n v="4"/>
    <x v="0"/>
    <s v="Cheeses"/>
    <n v="3"/>
    <s v="Federal Shipping"/>
    <s v="(503) 555-9931"/>
    <n v="8"/>
    <s v="Callahan"/>
    <s v="Laura"/>
    <s v="Inside Sales Coordinator"/>
    <s v="Ms."/>
    <d v="1958-01-09T00:00:00"/>
    <d v="1994-03-05T00:00:00"/>
    <s v="4726 - 11th Ave. N.E."/>
    <s v="Seattle"/>
    <s v="WA"/>
    <s v="98105"/>
    <s v="USA"/>
    <s v="(206) 555-1189"/>
    <n v="2344"/>
    <n v="2"/>
    <n v="146.88"/>
  </r>
  <r>
    <n v="10380"/>
    <n v="70"/>
    <n v="12"/>
    <n v="30"/>
    <n v="0"/>
    <n v="10380"/>
    <s v="HUNGO"/>
    <x v="6"/>
    <d v="1995-01-12T00:00:00"/>
    <d v="1995-02-09T00:00:00"/>
    <d v="1995-02-16T00:00:00"/>
    <n v="35"/>
    <n v="-7"/>
    <n v="3"/>
    <n v="35.03"/>
    <s v="Hungry Owl All-Night Grocers"/>
    <s v="8 Johnstown Road"/>
    <s v="Cork"/>
    <s v="Co. Cork"/>
    <s v=""/>
    <s v="Ireland"/>
    <n v="10380"/>
    <s v="HUNGO"/>
    <n v="8"/>
    <d v="1995-01-12T00:00:00"/>
    <d v="1995-02-09T00:00:00"/>
    <n v="35"/>
    <d v="1995-02-16T00:00:00"/>
    <n v="3"/>
    <n v="35.03"/>
    <s v="Hungry Owl All-Night Grocers"/>
    <s v="8 Johnstown Road"/>
    <s v="Cork"/>
    <s v="Co. Cork"/>
    <s v=""/>
    <x v="14"/>
    <n v="70"/>
    <x v="30"/>
    <n v="7"/>
    <n v="1"/>
    <s v="24 - 355 ml bottles"/>
    <n v="15"/>
    <n v="15"/>
    <n v="10"/>
    <n v="30"/>
    <n v="0"/>
    <s v="HUNGO"/>
    <s v="Hungry Owl All-Night Grocers"/>
    <s v="Patricia McKenna"/>
    <s v="Sales Associate"/>
    <s v="8 Johnstown Road"/>
    <s v="Cork"/>
    <s v="Co. Cork"/>
    <s v=""/>
    <s v="Ireland"/>
    <s v="2967 542"/>
    <s v="2967 3333"/>
    <n v="7"/>
    <s v="Pavlova, Ltd."/>
    <s v="Ian Devling"/>
    <s v="Marketing Manager"/>
    <s v="74 Rose St._x000d__x000a_Moonie Ponds"/>
    <s v="Melbourne"/>
    <s v="Victoria"/>
    <s v="3058"/>
    <s v="Australia"/>
    <s v="(03) 444-2343"/>
    <s v="(03) 444-6588"/>
    <n v="1"/>
    <x v="6"/>
    <s v="Soft drinks, coffees, teas, beers, and ales"/>
    <n v="3"/>
    <s v="Federal Shipping"/>
    <s v="(503) 555-9931"/>
    <n v="8"/>
    <s v="Callahan"/>
    <s v="Laura"/>
    <s v="Inside Sales Coordinator"/>
    <s v="Ms."/>
    <d v="1958-01-09T00:00:00"/>
    <d v="1994-03-05T00:00:00"/>
    <s v="4726 - 11th Ave. N.E."/>
    <s v="Seattle"/>
    <s v="WA"/>
    <s v="98105"/>
    <s v="USA"/>
    <s v="(206) 555-1189"/>
    <n v="2344"/>
    <n v="2"/>
    <n v="360"/>
  </r>
  <r>
    <n v="10381"/>
    <n v="74"/>
    <n v="8"/>
    <n v="14"/>
    <n v="0"/>
    <n v="10381"/>
    <s v="LILAS"/>
    <x v="3"/>
    <d v="1995-01-12T00:00:00"/>
    <d v="1995-02-09T00:00:00"/>
    <d v="1995-01-13T00:00:00"/>
    <n v="1"/>
    <n v="27"/>
    <n v="3"/>
    <n v="7.99"/>
    <s v="LILA-Supermercado"/>
    <s v="Carrera 52 con Ave. Bolívar #65-98 Llano Largo"/>
    <s v="Barquisimeto"/>
    <s v="Lara"/>
    <s v="3508"/>
    <s v="Venezuela"/>
    <n v="10381"/>
    <s v="LILAS"/>
    <n v="3"/>
    <d v="1995-01-12T00:00:00"/>
    <d v="1995-02-09T00:00:00"/>
    <n v="1"/>
    <d v="1995-01-13T00:00:00"/>
    <n v="3"/>
    <n v="7.99"/>
    <s v="LILA-Supermercado"/>
    <s v="Carrera 52 con Ave. Bolívar #65-98 Llano Largo"/>
    <s v="Barquisimeto"/>
    <s v="Lara"/>
    <s v="3508"/>
    <x v="5"/>
    <n v="74"/>
    <x v="17"/>
    <n v="4"/>
    <n v="7"/>
    <s v="5 kg pkg."/>
    <n v="10"/>
    <n v="4"/>
    <n v="20"/>
    <n v="5"/>
    <n v="0"/>
    <s v="LILAS"/>
    <s v="LILA-Supermercado"/>
    <s v="Carlos González"/>
    <s v="Accounting Manager"/>
    <s v="Carrera 52 con Ave. Bolívar #65-98 Llano Largo"/>
    <s v="Barquisimeto"/>
    <s v="Lara"/>
    <s v="3508"/>
    <s v="Venezuela"/>
    <s v="(9) 331-6954"/>
    <s v="(9) 331-7256"/>
    <n v="4"/>
    <s v="Tokyo Traders"/>
    <s v="Yoshi Nagase"/>
    <s v="Marketing Manager"/>
    <s v="9-8 Sekimai_x000d__x000a_Musashino-shi"/>
    <s v="Tokyo"/>
    <s v=""/>
    <s v="100"/>
    <s v="Japan"/>
    <s v="(03) 3555-5011"/>
    <s v=""/>
    <n v="7"/>
    <x v="2"/>
    <s v="Dried fruit and bean curd"/>
    <n v="3"/>
    <s v="Federal Shipping"/>
    <s v="(503) 555-9931"/>
    <n v="3"/>
    <s v="Leverling"/>
    <s v="Janet"/>
    <s v="Sales Representative"/>
    <s v="Ms."/>
    <d v="1963-08-30T00:00:00"/>
    <d v="1992-04-01T00:00:00"/>
    <s v="722 Moss Bay Blvd."/>
    <s v="Kirkland"/>
    <s v="WA"/>
    <s v="98033"/>
    <s v="USA"/>
    <s v="(206) 555-3412"/>
    <n v="3355"/>
    <n v="2"/>
    <n v="112"/>
  </r>
  <r>
    <n v="10382"/>
    <n v="5"/>
    <n v="17"/>
    <n v="32"/>
    <n v="0"/>
    <n v="10382"/>
    <s v="ERNSH"/>
    <x v="2"/>
    <d v="1995-01-13T00:00:00"/>
    <d v="1995-02-10T00:00:00"/>
    <d v="1995-01-16T00:00:00"/>
    <n v="3"/>
    <n v="25"/>
    <n v="1"/>
    <n v="94.77"/>
    <s v="Ernst Handel"/>
    <s v="Kirchgasse 6"/>
    <s v="Graz"/>
    <s v=""/>
    <s v="8010"/>
    <s v="Austria"/>
    <n v="10382"/>
    <s v="ERNSH"/>
    <n v="4"/>
    <d v="1995-01-13T00:00:00"/>
    <d v="1995-02-10T00:00:00"/>
    <n v="3"/>
    <d v="1995-01-16T00:00:00"/>
    <n v="1"/>
    <n v="94.77"/>
    <s v="Ernst Handel"/>
    <s v="Kirchgasse 6"/>
    <s v="Graz"/>
    <s v=""/>
    <s v="8010"/>
    <x v="6"/>
    <n v="5"/>
    <x v="25"/>
    <n v="2"/>
    <n v="2"/>
    <s v="36 boxes"/>
    <n v="21.35"/>
    <n v="0"/>
    <n v="0"/>
    <n v="0"/>
    <n v="1"/>
    <s v="ERNSH"/>
    <s v="Ernst Handel"/>
    <s v="Roland Mendel"/>
    <s v="Sales Manager"/>
    <s v="Kirchgasse 6"/>
    <s v="Graz"/>
    <s v=""/>
    <s v="8010"/>
    <s v="Austria"/>
    <s v="7675-3425"/>
    <s v="7675-3426"/>
    <n v="2"/>
    <s v="New Orleans Cajun Delights"/>
    <s v="Shelley Burke"/>
    <s v="Order Administrator"/>
    <s v="P.O. Box 78934"/>
    <s v="New Orleans"/>
    <s v="LA"/>
    <s v="70117"/>
    <s v="USA"/>
    <s v="(100) 555-4822"/>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544"/>
  </r>
  <r>
    <n v="10382"/>
    <n v="18"/>
    <n v="50"/>
    <n v="9"/>
    <n v="0"/>
    <n v="10382"/>
    <s v="ERNSH"/>
    <x v="2"/>
    <d v="1995-01-13T00:00:00"/>
    <d v="1995-02-10T00:00:00"/>
    <d v="1995-01-16T00:00:00"/>
    <n v="3"/>
    <n v="25"/>
    <n v="1"/>
    <n v="94.77"/>
    <s v="Ernst Handel"/>
    <s v="Kirchgasse 6"/>
    <s v="Graz"/>
    <s v=""/>
    <s v="8010"/>
    <s v="Austria"/>
    <n v="10382"/>
    <s v="ERNSH"/>
    <n v="4"/>
    <d v="1995-01-13T00:00:00"/>
    <d v="1995-02-10T00:00:00"/>
    <n v="3"/>
    <d v="1995-01-16T00:00:00"/>
    <n v="1"/>
    <n v="94.77"/>
    <s v="Ernst Handel"/>
    <s v="Kirchgasse 6"/>
    <s v="Graz"/>
    <s v=""/>
    <s v="8010"/>
    <x v="6"/>
    <n v="18"/>
    <x v="59"/>
    <n v="7"/>
    <n v="8"/>
    <s v="16 kg pkg."/>
    <n v="62.5"/>
    <n v="42"/>
    <n v="0"/>
    <n v="0"/>
    <n v="0"/>
    <s v="ERNSH"/>
    <s v="Ernst Handel"/>
    <s v="Roland Mendel"/>
    <s v="Sales Manager"/>
    <s v="Kirchgasse 6"/>
    <s v="Graz"/>
    <s v=""/>
    <s v="8010"/>
    <s v="Austria"/>
    <s v="7675-3425"/>
    <s v="7675-3426"/>
    <n v="7"/>
    <s v="Pavlova, Ltd."/>
    <s v="Ian Devling"/>
    <s v="Marketing Manager"/>
    <s v="74 Rose St._x000d__x000a_Moonie Ponds"/>
    <s v="Melbourne"/>
    <s v="Victoria"/>
    <s v="3058"/>
    <s v="Australia"/>
    <s v="(03) 444-2343"/>
    <s v="(03) 444-6588"/>
    <n v="8"/>
    <x v="3"/>
    <s v="Seaweed and fish"/>
    <n v="1"/>
    <s v="Speedy Express"/>
    <s v="(503) 555-9831"/>
    <n v="4"/>
    <s v="Peacock"/>
    <s v="Margaret"/>
    <s v="Sales Representative"/>
    <s v="Mrs."/>
    <d v="1937-09-19T00:00:00"/>
    <d v="1993-05-03T00:00:00"/>
    <s v="4110 Old Redmond Rd."/>
    <s v="Redmond"/>
    <s v="WA"/>
    <s v="98052"/>
    <s v="USA"/>
    <s v="(206) 555-8122"/>
    <n v="5176"/>
    <n v="2"/>
    <n v="450"/>
  </r>
  <r>
    <n v="10382"/>
    <n v="29"/>
    <n v="99"/>
    <n v="14"/>
    <n v="0"/>
    <n v="10382"/>
    <s v="ERNSH"/>
    <x v="2"/>
    <d v="1995-01-13T00:00:00"/>
    <d v="1995-02-10T00:00:00"/>
    <d v="1995-01-16T00:00:00"/>
    <n v="3"/>
    <n v="25"/>
    <n v="1"/>
    <n v="94.77"/>
    <s v="Ernst Handel"/>
    <s v="Kirchgasse 6"/>
    <s v="Graz"/>
    <s v=""/>
    <s v="8010"/>
    <s v="Austria"/>
    <n v="10382"/>
    <s v="ERNSH"/>
    <n v="4"/>
    <d v="1995-01-13T00:00:00"/>
    <d v="1995-02-10T00:00:00"/>
    <n v="3"/>
    <d v="1995-01-16T00:00:00"/>
    <n v="1"/>
    <n v="94.77"/>
    <s v="Ernst Handel"/>
    <s v="Kirchgasse 6"/>
    <s v="Graz"/>
    <s v=""/>
    <s v="8010"/>
    <x v="6"/>
    <n v="29"/>
    <x v="39"/>
    <n v="12"/>
    <n v="6"/>
    <s v="50 bags x 30 sausgs."/>
    <n v="123.79"/>
    <n v="0"/>
    <n v="0"/>
    <n v="0"/>
    <n v="1"/>
    <s v="ERNSH"/>
    <s v="Ernst Handel"/>
    <s v="Roland Mendel"/>
    <s v="Sales Manager"/>
    <s v="Kirchgasse 6"/>
    <s v="Graz"/>
    <s v=""/>
    <s v="8010"/>
    <s v="Austria"/>
    <s v="7675-3425"/>
    <s v="7675-3426"/>
    <n v="12"/>
    <s v="Plutzer Lebensmittelgroßmärkte AG"/>
    <s v="Martin Bein"/>
    <s v="International Marketing Mgr."/>
    <s v="Bogenallee 51"/>
    <s v="Frankfurt"/>
    <s v=""/>
    <s v="60439"/>
    <s v="Germany"/>
    <s v="(069) 992755"/>
    <s v=""/>
    <n v="6"/>
    <x v="7"/>
    <s v="Prepared meats"/>
    <n v="1"/>
    <s v="Speedy Express"/>
    <s v="(503) 555-9831"/>
    <n v="4"/>
    <s v="Peacock"/>
    <s v="Margaret"/>
    <s v="Sales Representative"/>
    <s v="Mrs."/>
    <d v="1937-09-19T00:00:00"/>
    <d v="1993-05-03T00:00:00"/>
    <s v="4110 Old Redmond Rd."/>
    <s v="Redmond"/>
    <s v="WA"/>
    <s v="98052"/>
    <s v="USA"/>
    <s v="(206) 555-8122"/>
    <n v="5176"/>
    <n v="2"/>
    <n v="1386"/>
  </r>
  <r>
    <n v="10382"/>
    <n v="33"/>
    <n v="2"/>
    <n v="60"/>
    <n v="0"/>
    <n v="10382"/>
    <s v="ERNSH"/>
    <x v="2"/>
    <d v="1995-01-13T00:00:00"/>
    <d v="1995-02-10T00:00:00"/>
    <d v="1995-01-16T00:00:00"/>
    <n v="3"/>
    <n v="25"/>
    <n v="1"/>
    <n v="94.77"/>
    <s v="Ernst Handel"/>
    <s v="Kirchgasse 6"/>
    <s v="Graz"/>
    <s v=""/>
    <s v="8010"/>
    <s v="Austria"/>
    <n v="10382"/>
    <s v="ERNSH"/>
    <n v="4"/>
    <d v="1995-01-13T00:00:00"/>
    <d v="1995-02-10T00:00:00"/>
    <n v="3"/>
    <d v="1995-01-16T00:00:00"/>
    <n v="1"/>
    <n v="94.77"/>
    <s v="Ernst Handel"/>
    <s v="Kirchgasse 6"/>
    <s v="Graz"/>
    <s v=""/>
    <s v="8010"/>
    <x v="6"/>
    <n v="33"/>
    <x v="10"/>
    <n v="15"/>
    <n v="4"/>
    <s v="500 g"/>
    <n v="2.5"/>
    <n v="112"/>
    <n v="0"/>
    <n v="20"/>
    <n v="0"/>
    <s v="ERNSH"/>
    <s v="Ernst Handel"/>
    <s v="Roland Mendel"/>
    <s v="Sales Manager"/>
    <s v="Kirchgasse 6"/>
    <s v="Graz"/>
    <s v=""/>
    <s v="8010"/>
    <s v="Austria"/>
    <s v="7675-3425"/>
    <s v="7675-3426"/>
    <n v="15"/>
    <s v="Norske Meierier"/>
    <s v="Beate Vileid"/>
    <s v="Marketing Manager"/>
    <s v="Hatlevegen 5"/>
    <s v="Sandvika"/>
    <s v=""/>
    <s v="1320"/>
    <s v="Norway"/>
    <s v="(0)2-953010"/>
    <s v=""/>
    <n v="4"/>
    <x v="0"/>
    <s v="Cheeses"/>
    <n v="1"/>
    <s v="Speedy Express"/>
    <s v="(503) 555-9831"/>
    <n v="4"/>
    <s v="Peacock"/>
    <s v="Margaret"/>
    <s v="Sales Representative"/>
    <s v="Mrs."/>
    <d v="1937-09-19T00:00:00"/>
    <d v="1993-05-03T00:00:00"/>
    <s v="4110 Old Redmond Rd."/>
    <s v="Redmond"/>
    <s v="WA"/>
    <s v="98052"/>
    <s v="USA"/>
    <s v="(206) 555-8122"/>
    <n v="5176"/>
    <n v="2"/>
    <n v="120"/>
  </r>
  <r>
    <n v="10382"/>
    <n v="74"/>
    <n v="8"/>
    <n v="50"/>
    <n v="0"/>
    <n v="10382"/>
    <s v="ERNSH"/>
    <x v="2"/>
    <d v="1995-01-13T00:00:00"/>
    <d v="1995-02-10T00:00:00"/>
    <d v="1995-01-16T00:00:00"/>
    <n v="3"/>
    <n v="25"/>
    <n v="1"/>
    <n v="94.77"/>
    <s v="Ernst Handel"/>
    <s v="Kirchgasse 6"/>
    <s v="Graz"/>
    <s v=""/>
    <s v="8010"/>
    <s v="Austria"/>
    <n v="10382"/>
    <s v="ERNSH"/>
    <n v="4"/>
    <d v="1995-01-13T00:00:00"/>
    <d v="1995-02-10T00:00:00"/>
    <n v="3"/>
    <d v="1995-01-16T00:00:00"/>
    <n v="1"/>
    <n v="94.77"/>
    <s v="Ernst Handel"/>
    <s v="Kirchgasse 6"/>
    <s v="Graz"/>
    <s v=""/>
    <s v="8010"/>
    <x v="6"/>
    <n v="74"/>
    <x v="17"/>
    <n v="4"/>
    <n v="7"/>
    <s v="5 kg pkg."/>
    <n v="10"/>
    <n v="4"/>
    <n v="20"/>
    <n v="5"/>
    <n v="0"/>
    <s v="ERNSH"/>
    <s v="Ernst Handel"/>
    <s v="Roland Mendel"/>
    <s v="Sales Manager"/>
    <s v="Kirchgasse 6"/>
    <s v="Graz"/>
    <s v=""/>
    <s v="8010"/>
    <s v="Austria"/>
    <s v="7675-3425"/>
    <s v="7675-3426"/>
    <n v="4"/>
    <s v="Tokyo Traders"/>
    <s v="Yoshi Nagase"/>
    <s v="Marketing Manager"/>
    <s v="9-8 Sekimai_x000d__x000a_Musashino-shi"/>
    <s v="Tokyo"/>
    <s v=""/>
    <s v="100"/>
    <s v="Japan"/>
    <s v="(03) 3555-5011"/>
    <s v=""/>
    <n v="7"/>
    <x v="2"/>
    <s v="Dried fruit and bean curd"/>
    <n v="1"/>
    <s v="Speedy Express"/>
    <s v="(503) 555-9831"/>
    <n v="4"/>
    <s v="Peacock"/>
    <s v="Margaret"/>
    <s v="Sales Representative"/>
    <s v="Mrs."/>
    <d v="1937-09-19T00:00:00"/>
    <d v="1993-05-03T00:00:00"/>
    <s v="4110 Old Redmond Rd."/>
    <s v="Redmond"/>
    <s v="WA"/>
    <s v="98052"/>
    <s v="USA"/>
    <s v="(206) 555-8122"/>
    <n v="5176"/>
    <n v="2"/>
    <n v="400"/>
  </r>
  <r>
    <n v="10383"/>
    <n v="13"/>
    <n v="4.8"/>
    <n v="20"/>
    <n v="0"/>
    <n v="10383"/>
    <s v="AROUT"/>
    <x v="6"/>
    <d v="1995-01-16T00:00:00"/>
    <d v="1995-02-13T00:00:00"/>
    <d v="1995-01-18T00:00:00"/>
    <n v="2"/>
    <n v="26"/>
    <n v="3"/>
    <n v="34.24"/>
    <s v="Around the Horn"/>
    <s v="Brook Farm_x000d__x000a_Stratford St. Mary"/>
    <s v="Colchester"/>
    <s v="Essex"/>
    <s v="CO7 6JX"/>
    <s v="UK"/>
    <n v="10383"/>
    <s v="AROUT"/>
    <n v="8"/>
    <d v="1995-01-16T00:00:00"/>
    <d v="1995-02-13T00:00:00"/>
    <n v="2"/>
    <d v="1995-01-18T00:00:00"/>
    <n v="3"/>
    <n v="34.24"/>
    <s v="Around the Horn"/>
    <s v="Brook Farm_x000d__x000a_Stratford St. Mary"/>
    <s v="Colchester"/>
    <s v="Essex"/>
    <s v="CO7 6JX"/>
    <x v="13"/>
    <n v="13"/>
    <x v="43"/>
    <n v="6"/>
    <n v="8"/>
    <s v="2 kg box"/>
    <n v="6"/>
    <n v="24"/>
    <n v="0"/>
    <n v="5"/>
    <n v="0"/>
    <s v="AROUT"/>
    <s v="Around the Horn"/>
    <s v="Thomas Hardy"/>
    <s v="Sales Representative"/>
    <s v="120 Hanover Sq."/>
    <s v="London"/>
    <s v=""/>
    <s v="WA1 1DP"/>
    <s v="UK"/>
    <s v="(171) 555-7788"/>
    <s v="(171) 555-6750"/>
    <n v="6"/>
    <s v="Mayumi's"/>
    <s v="Mayumi Ohno"/>
    <s v="Marketing Representative"/>
    <s v="92 Setsuko_x000d__x000a_Chuo-ku"/>
    <s v="Osaka"/>
    <s v=""/>
    <s v="545"/>
    <s v="Japan"/>
    <s v="(06) 431-7877"/>
    <s v=""/>
    <n v="8"/>
    <x v="3"/>
    <s v="Seaweed and fish"/>
    <n v="3"/>
    <s v="Federal Shipping"/>
    <s v="(503) 555-9931"/>
    <n v="8"/>
    <s v="Callahan"/>
    <s v="Laura"/>
    <s v="Inside Sales Coordinator"/>
    <s v="Ms."/>
    <d v="1958-01-09T00:00:00"/>
    <d v="1994-03-05T00:00:00"/>
    <s v="4726 - 11th Ave. N.E."/>
    <s v="Seattle"/>
    <s v="WA"/>
    <s v="98105"/>
    <s v="USA"/>
    <s v="(206) 555-1189"/>
    <n v="2344"/>
    <n v="2"/>
    <n v="96"/>
  </r>
  <r>
    <n v="10383"/>
    <n v="50"/>
    <n v="13"/>
    <n v="15"/>
    <n v="0"/>
    <n v="10383"/>
    <s v="AROUT"/>
    <x v="6"/>
    <d v="1995-01-16T00:00:00"/>
    <d v="1995-02-13T00:00:00"/>
    <d v="1995-01-18T00:00:00"/>
    <n v="2"/>
    <n v="26"/>
    <n v="3"/>
    <n v="34.24"/>
    <s v="Around the Horn"/>
    <s v="Brook Farm_x000d__x000a_Stratford St. Mary"/>
    <s v="Colchester"/>
    <s v="Essex"/>
    <s v="CO7 6JX"/>
    <s v="UK"/>
    <n v="10383"/>
    <s v="AROUT"/>
    <n v="8"/>
    <d v="1995-01-16T00:00:00"/>
    <d v="1995-02-13T00:00:00"/>
    <n v="2"/>
    <d v="1995-01-18T00:00:00"/>
    <n v="3"/>
    <n v="34.24"/>
    <s v="Around the Horn"/>
    <s v="Brook Farm_x000d__x000a_Stratford St. Mary"/>
    <s v="Colchester"/>
    <s v="Essex"/>
    <s v="CO7 6JX"/>
    <x v="13"/>
    <n v="50"/>
    <x v="72"/>
    <n v="23"/>
    <n v="3"/>
    <s v="12 - 100 g bars"/>
    <n v="16.25"/>
    <n v="65"/>
    <n v="0"/>
    <n v="30"/>
    <n v="0"/>
    <s v="AROUT"/>
    <s v="Around the Horn"/>
    <s v="Thomas Hardy"/>
    <s v="Sales Representative"/>
    <s v="120 Hanover Sq."/>
    <s v="London"/>
    <s v=""/>
    <s v="WA1 1DP"/>
    <s v="UK"/>
    <s v="(171) 555-7788"/>
    <s v="(171) 555-6750"/>
    <n v="23"/>
    <s v="Karkki Oy"/>
    <s v="Anne Heikkonen"/>
    <s v="Product Manager"/>
    <s v="Valtakatu 12"/>
    <s v="Lappeenranta"/>
    <s v=""/>
    <s v="53120"/>
    <s v="Finland"/>
    <s v="(953) 10956"/>
    <s v=""/>
    <n v="3"/>
    <x v="5"/>
    <s v="Desserts, candies, and sweet breads"/>
    <n v="3"/>
    <s v="Federal Shipping"/>
    <s v="(503) 555-9931"/>
    <n v="8"/>
    <s v="Callahan"/>
    <s v="Laura"/>
    <s v="Inside Sales Coordinator"/>
    <s v="Ms."/>
    <d v="1958-01-09T00:00:00"/>
    <d v="1994-03-05T00:00:00"/>
    <s v="4726 - 11th Ave. N.E."/>
    <s v="Seattle"/>
    <s v="WA"/>
    <s v="98105"/>
    <s v="USA"/>
    <s v="(206) 555-1189"/>
    <n v="2344"/>
    <n v="2"/>
    <n v="195"/>
  </r>
  <r>
    <n v="10383"/>
    <n v="56"/>
    <n v="30.4"/>
    <n v="20"/>
    <n v="0"/>
    <n v="10383"/>
    <s v="AROUT"/>
    <x v="6"/>
    <d v="1995-01-16T00:00:00"/>
    <d v="1995-02-13T00:00:00"/>
    <d v="1995-01-18T00:00:00"/>
    <n v="2"/>
    <n v="26"/>
    <n v="3"/>
    <n v="34.24"/>
    <s v="Around the Horn"/>
    <s v="Brook Farm_x000d__x000a_Stratford St. Mary"/>
    <s v="Colchester"/>
    <s v="Essex"/>
    <s v="CO7 6JX"/>
    <s v="UK"/>
    <n v="10383"/>
    <s v="AROUT"/>
    <n v="8"/>
    <d v="1995-01-16T00:00:00"/>
    <d v="1995-02-13T00:00:00"/>
    <n v="2"/>
    <d v="1995-01-18T00:00:00"/>
    <n v="3"/>
    <n v="34.24"/>
    <s v="Around the Horn"/>
    <s v="Brook Farm_x000d__x000a_Stratford St. Mary"/>
    <s v="Colchester"/>
    <s v="Essex"/>
    <s v="CO7 6JX"/>
    <x v="13"/>
    <n v="56"/>
    <x v="33"/>
    <n v="26"/>
    <n v="5"/>
    <s v="24 - 250 g pkgs."/>
    <n v="38"/>
    <n v="21"/>
    <n v="10"/>
    <n v="30"/>
    <n v="0"/>
    <s v="AROUT"/>
    <s v="Around the Horn"/>
    <s v="Thomas Hardy"/>
    <s v="Sales Representative"/>
    <s v="120 Hanover Sq."/>
    <s v="London"/>
    <s v=""/>
    <s v="WA1 1DP"/>
    <s v="UK"/>
    <s v="(171) 555-7788"/>
    <s v="(171) 555-6750"/>
    <n v="26"/>
    <s v="Pasta Buttini s.r.l."/>
    <s v="Giovanni Giudici"/>
    <s v="Order Administrator"/>
    <s v="Via dei Gelsomini, 153"/>
    <s v="Salerno"/>
    <s v=""/>
    <s v="84100"/>
    <s v="Italy"/>
    <s v="(089) 6547665"/>
    <s v="(089) 6547667"/>
    <n v="5"/>
    <x v="1"/>
    <s v="Breads, crackers, pasta, and cereal"/>
    <n v="3"/>
    <s v="Federal Shipping"/>
    <s v="(503) 555-9931"/>
    <n v="8"/>
    <s v="Callahan"/>
    <s v="Laura"/>
    <s v="Inside Sales Coordinator"/>
    <s v="Ms."/>
    <d v="1958-01-09T00:00:00"/>
    <d v="1994-03-05T00:00:00"/>
    <s v="4726 - 11th Ave. N.E."/>
    <s v="Seattle"/>
    <s v="WA"/>
    <s v="98105"/>
    <s v="USA"/>
    <s v="(206) 555-1189"/>
    <n v="2344"/>
    <n v="2"/>
    <n v="608"/>
  </r>
  <r>
    <n v="10384"/>
    <n v="20"/>
    <n v="64.8"/>
    <n v="28"/>
    <n v="0"/>
    <n v="10384"/>
    <s v="BERGS"/>
    <x v="3"/>
    <d v="1995-01-16T00:00:00"/>
    <d v="1995-02-13T00:00:00"/>
    <d v="1995-01-20T00:00:00"/>
    <n v="4"/>
    <n v="24"/>
    <n v="3"/>
    <n v="168.64"/>
    <s v="Berglunds snabbköp"/>
    <s v="Berguvsvägen  8"/>
    <s v="Luleå"/>
    <s v=""/>
    <s v="S-958 22"/>
    <s v="Sweden"/>
    <n v="10384"/>
    <s v="BERGS"/>
    <n v="3"/>
    <d v="1995-01-16T00:00:00"/>
    <d v="1995-02-13T00:00:00"/>
    <n v="4"/>
    <d v="1995-01-20T00:00:00"/>
    <n v="3"/>
    <n v="168.64"/>
    <s v="Berglunds snabbköp"/>
    <s v="Berguvsvägen  8"/>
    <s v="Luleå"/>
    <s v=""/>
    <s v="S-958 22"/>
    <x v="9"/>
    <n v="20"/>
    <x v="9"/>
    <n v="8"/>
    <n v="3"/>
    <s v="30 gift boxes"/>
    <n v="81"/>
    <n v="40"/>
    <n v="0"/>
    <n v="0"/>
    <n v="0"/>
    <s v="BERGS"/>
    <s v="Berglunds snabbköp"/>
    <s v="Christina Berglund"/>
    <s v="Order Administrator"/>
    <s v="Berguvsvägen  8"/>
    <s v="Luleå"/>
    <s v=""/>
    <s v="S-958 22"/>
    <s v="Sweden"/>
    <s v="0921-12 34 65"/>
    <s v="0921-12 34 67"/>
    <n v="8"/>
    <s v="Specialty Biscuits, Ltd."/>
    <s v="Peter Wilson"/>
    <s v="Sales Representative"/>
    <s v="29 King's Way"/>
    <s v="Manchester"/>
    <s v=""/>
    <s v="M14 GSD"/>
    <s v="UK"/>
    <s v="(161) 555-4448"/>
    <s v=""/>
    <n v="3"/>
    <x v="5"/>
    <s v="Desserts, candies, and sweet breads"/>
    <n v="3"/>
    <s v="Federal Shipping"/>
    <s v="(503) 555-9931"/>
    <n v="3"/>
    <s v="Leverling"/>
    <s v="Janet"/>
    <s v="Sales Representative"/>
    <s v="Ms."/>
    <d v="1963-08-30T00:00:00"/>
    <d v="1992-04-01T00:00:00"/>
    <s v="722 Moss Bay Blvd."/>
    <s v="Kirkland"/>
    <s v="WA"/>
    <s v="98033"/>
    <s v="USA"/>
    <s v="(206) 555-3412"/>
    <n v="3355"/>
    <n v="2"/>
    <n v="1814.3999999999999"/>
  </r>
  <r>
    <n v="10384"/>
    <n v="60"/>
    <n v="27.2"/>
    <n v="15"/>
    <n v="0"/>
    <n v="10384"/>
    <s v="BERGS"/>
    <x v="3"/>
    <d v="1995-01-16T00:00:00"/>
    <d v="1995-02-13T00:00:00"/>
    <d v="1995-01-20T00:00:00"/>
    <n v="4"/>
    <n v="24"/>
    <n v="3"/>
    <n v="168.64"/>
    <s v="Berglunds snabbköp"/>
    <s v="Berguvsvägen  8"/>
    <s v="Luleå"/>
    <s v=""/>
    <s v="S-958 22"/>
    <s v="Sweden"/>
    <n v="10384"/>
    <s v="BERGS"/>
    <n v="3"/>
    <d v="1995-01-16T00:00:00"/>
    <d v="1995-02-13T00:00:00"/>
    <n v="4"/>
    <d v="1995-01-20T00:00:00"/>
    <n v="3"/>
    <n v="168.64"/>
    <s v="Berglunds snabbköp"/>
    <s v="Berguvsvägen  8"/>
    <s v="Luleå"/>
    <s v=""/>
    <s v="S-958 22"/>
    <x v="9"/>
    <n v="60"/>
    <x v="11"/>
    <n v="28"/>
    <n v="4"/>
    <s v="15 - 300 g rounds"/>
    <n v="34"/>
    <n v="19"/>
    <n v="0"/>
    <n v="0"/>
    <n v="0"/>
    <s v="BERGS"/>
    <s v="Berglunds snabbköp"/>
    <s v="Christina Berglund"/>
    <s v="Order Administrator"/>
    <s v="Berguvsvägen  8"/>
    <s v="Luleå"/>
    <s v=""/>
    <s v="S-958 22"/>
    <s v="Sweden"/>
    <s v="0921-12 34 65"/>
    <s v="0921-12 34 67"/>
    <n v="28"/>
    <s v="Gai pâturage"/>
    <s v="Eliane Noz"/>
    <s v="Sales Representative"/>
    <s v="Bat. B_x000d__x000a_3, rue des Alpes"/>
    <s v="Annecy"/>
    <s v=""/>
    <s v="74000"/>
    <s v="France"/>
    <s v="38.76.98.06"/>
    <s v="38.76.98.58"/>
    <n v="4"/>
    <x v="0"/>
    <s v="Cheeses"/>
    <n v="3"/>
    <s v="Federal Shipping"/>
    <s v="(503) 555-9931"/>
    <n v="3"/>
    <s v="Leverling"/>
    <s v="Janet"/>
    <s v="Sales Representative"/>
    <s v="Ms."/>
    <d v="1963-08-30T00:00:00"/>
    <d v="1992-04-01T00:00:00"/>
    <s v="722 Moss Bay Blvd."/>
    <s v="Kirkland"/>
    <s v="WA"/>
    <s v="98033"/>
    <s v="USA"/>
    <s v="(206) 555-3412"/>
    <n v="3355"/>
    <n v="2"/>
    <n v="408"/>
  </r>
  <r>
    <n v="10385"/>
    <n v="7"/>
    <n v="24"/>
    <n v="10"/>
    <n v="0.2"/>
    <n v="10385"/>
    <s v="SPLIR"/>
    <x v="5"/>
    <d v="1995-01-17T00:00:00"/>
    <d v="1995-02-14T00:00:00"/>
    <d v="1995-01-23T00:00:00"/>
    <n v="6"/>
    <n v="22"/>
    <n v="2"/>
    <n v="30.96"/>
    <s v="Split Rail Beer &amp; Ale"/>
    <s v="P.O. Box 555"/>
    <s v="Lander"/>
    <s v="WY"/>
    <s v="82520"/>
    <s v="USA"/>
    <n v="10385"/>
    <s v="SPLIR"/>
    <n v="1"/>
    <d v="1995-01-17T00:00:00"/>
    <d v="1995-02-14T00:00:00"/>
    <n v="6"/>
    <d v="1995-01-23T00:00:00"/>
    <n v="2"/>
    <n v="30.96"/>
    <s v="Split Rail Beer &amp; Ale"/>
    <s v="P.O. Box 555"/>
    <s v="Lander"/>
    <s v="WY"/>
    <s v="82520"/>
    <x v="8"/>
    <n v="7"/>
    <x v="32"/>
    <n v="3"/>
    <n v="7"/>
    <s v="12 - 1 lb pkgs."/>
    <n v="30"/>
    <n v="15"/>
    <n v="0"/>
    <n v="10"/>
    <n v="0"/>
    <s v="SPLIR"/>
    <s v="Split Rail Beer &amp; Ale"/>
    <s v="Art Braunschweiger"/>
    <s v="Sales Manager"/>
    <s v="P.O. Box 555"/>
    <s v="Lander"/>
    <s v="WY"/>
    <s v="82520"/>
    <s v="USA"/>
    <s v="(307) 555-4680"/>
    <s v="(307) 555-6525"/>
    <n v="3"/>
    <s v="Grandma Kelly's Homestead"/>
    <s v="Regina Murphy"/>
    <s v="Sales Representative"/>
    <s v="707 Oxford Rd."/>
    <s v="Ann Arbor"/>
    <s v="MI"/>
    <s v="48104"/>
    <s v="USA"/>
    <s v="(313) 555-5735"/>
    <s v="(313) 555-3349"/>
    <n v="7"/>
    <x v="2"/>
    <s v="Dried fruit and bean curd"/>
    <n v="2"/>
    <s v="United Package"/>
    <s v="(503) 555-3199"/>
    <n v="1"/>
    <s v="Davolio"/>
    <s v="Nancy"/>
    <s v="Sales Representative"/>
    <s v="Ms."/>
    <d v="1948-12-08T00:00:00"/>
    <d v="1992-05-01T00:00:00"/>
    <s v="507 - 20th Ave. E._x000d__x000a_Apt. 2A"/>
    <s v="Seattle"/>
    <s v="WA"/>
    <s v="98122"/>
    <s v="USA"/>
    <s v="(206) 555-9857"/>
    <n v="5467"/>
    <n v="2"/>
    <n v="192"/>
  </r>
  <r>
    <n v="10385"/>
    <n v="60"/>
    <n v="27.2"/>
    <n v="20"/>
    <n v="0.2"/>
    <n v="10385"/>
    <s v="SPLIR"/>
    <x v="5"/>
    <d v="1995-01-17T00:00:00"/>
    <d v="1995-02-14T00:00:00"/>
    <d v="1995-01-23T00:00:00"/>
    <n v="6"/>
    <n v="22"/>
    <n v="2"/>
    <n v="30.96"/>
    <s v="Split Rail Beer &amp; Ale"/>
    <s v="P.O. Box 555"/>
    <s v="Lander"/>
    <s v="WY"/>
    <s v="82520"/>
    <s v="USA"/>
    <n v="10385"/>
    <s v="SPLIR"/>
    <n v="1"/>
    <d v="1995-01-17T00:00:00"/>
    <d v="1995-02-14T00:00:00"/>
    <n v="6"/>
    <d v="1995-01-23T00:00:00"/>
    <n v="2"/>
    <n v="30.96"/>
    <s v="Split Rail Beer &amp; Ale"/>
    <s v="P.O. Box 555"/>
    <s v="Lander"/>
    <s v="WY"/>
    <s v="82520"/>
    <x v="8"/>
    <n v="60"/>
    <x v="11"/>
    <n v="28"/>
    <n v="4"/>
    <s v="15 - 300 g rounds"/>
    <n v="34"/>
    <n v="19"/>
    <n v="0"/>
    <n v="0"/>
    <n v="0"/>
    <s v="SPLIR"/>
    <s v="Split Rail Beer &amp; Ale"/>
    <s v="Art Braunschweiger"/>
    <s v="Sales Manager"/>
    <s v="P.O. Box 555"/>
    <s v="Lander"/>
    <s v="WY"/>
    <s v="82520"/>
    <s v="USA"/>
    <s v="(307) 555-4680"/>
    <s v="(307) 555-6525"/>
    <n v="28"/>
    <s v="Gai pâturage"/>
    <s v="Eliane Noz"/>
    <s v="Sales Representative"/>
    <s v="Bat. B_x000d__x000a_3, rue des Alpes"/>
    <s v="Annecy"/>
    <s v=""/>
    <s v="74000"/>
    <s v="France"/>
    <s v="38.76.98.06"/>
    <s v="38.76.98.58"/>
    <n v="4"/>
    <x v="0"/>
    <s v="Cheeses"/>
    <n v="2"/>
    <s v="United Package"/>
    <s v="(503) 555-3199"/>
    <n v="1"/>
    <s v="Davolio"/>
    <s v="Nancy"/>
    <s v="Sales Representative"/>
    <s v="Ms."/>
    <d v="1948-12-08T00:00:00"/>
    <d v="1992-05-01T00:00:00"/>
    <s v="507 - 20th Ave. E._x000d__x000a_Apt. 2A"/>
    <s v="Seattle"/>
    <s v="WA"/>
    <s v="98122"/>
    <s v="USA"/>
    <s v="(206) 555-9857"/>
    <n v="5467"/>
    <n v="2"/>
    <n v="435.2"/>
  </r>
  <r>
    <n v="10385"/>
    <n v="68"/>
    <n v="10"/>
    <n v="8"/>
    <n v="0.2"/>
    <n v="10385"/>
    <s v="SPLIR"/>
    <x v="5"/>
    <d v="1995-01-17T00:00:00"/>
    <d v="1995-02-14T00:00:00"/>
    <d v="1995-01-23T00:00:00"/>
    <n v="6"/>
    <n v="22"/>
    <n v="2"/>
    <n v="30.96"/>
    <s v="Split Rail Beer &amp; Ale"/>
    <s v="P.O. Box 555"/>
    <s v="Lander"/>
    <s v="WY"/>
    <s v="82520"/>
    <s v="USA"/>
    <n v="10385"/>
    <s v="SPLIR"/>
    <n v="1"/>
    <d v="1995-01-17T00:00:00"/>
    <d v="1995-02-14T00:00:00"/>
    <n v="6"/>
    <d v="1995-01-23T00:00:00"/>
    <n v="2"/>
    <n v="30.96"/>
    <s v="Split Rail Beer &amp; Ale"/>
    <s v="P.O. Box 555"/>
    <s v="Lander"/>
    <s v="WY"/>
    <s v="82520"/>
    <x v="8"/>
    <n v="68"/>
    <x v="56"/>
    <n v="8"/>
    <n v="3"/>
    <s v="10 boxes x 8 pieces"/>
    <n v="12.5"/>
    <n v="6"/>
    <n v="10"/>
    <n v="15"/>
    <n v="0"/>
    <s v="SPLIR"/>
    <s v="Split Rail Beer &amp; Ale"/>
    <s v="Art Braunschweiger"/>
    <s v="Sales Manager"/>
    <s v="P.O. Box 555"/>
    <s v="Lander"/>
    <s v="WY"/>
    <s v="82520"/>
    <s v="USA"/>
    <s v="(307) 555-4680"/>
    <s v="(307) 555-6525"/>
    <n v="8"/>
    <s v="Specialty Biscuits, Ltd."/>
    <s v="Peter Wilson"/>
    <s v="Sales Representative"/>
    <s v="29 King's Way"/>
    <s v="Manchester"/>
    <s v=""/>
    <s v="M14 GSD"/>
    <s v="UK"/>
    <s v="(161) 555-4448"/>
    <s v=""/>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64"/>
  </r>
  <r>
    <n v="10386"/>
    <n v="24"/>
    <n v="3.6"/>
    <n v="15"/>
    <n v="0"/>
    <n v="10386"/>
    <s v="FAMIA"/>
    <x v="4"/>
    <d v="1995-01-18T00:00:00"/>
    <d v="1995-02-01T00:00:00"/>
    <d v="1995-01-25T00:00:00"/>
    <n v="7"/>
    <n v="7"/>
    <n v="3"/>
    <n v="13.99"/>
    <s v="Familia Arquibaldo"/>
    <s v="Rua Orós, 92"/>
    <s v="São Paulo"/>
    <s v="SP"/>
    <s v="05442-030"/>
    <s v="Brazil"/>
    <n v="10386"/>
    <s v="FAMIA"/>
    <n v="9"/>
    <d v="1995-01-18T00:00:00"/>
    <d v="1995-02-01T00:00:00"/>
    <n v="7"/>
    <d v="1995-01-25T00:00:00"/>
    <n v="3"/>
    <n v="13.99"/>
    <s v="Familia Arquibaldo"/>
    <s v="Rua Orós, 92"/>
    <s v="São Paulo"/>
    <s v="SP"/>
    <s v="05442-030"/>
    <x v="2"/>
    <n v="24"/>
    <x v="15"/>
    <n v="10"/>
    <n v="1"/>
    <s v="12 - 355 ml cans"/>
    <n v="4.5"/>
    <n v="20"/>
    <n v="0"/>
    <n v="0"/>
    <n v="1"/>
    <s v="FAMIA"/>
    <s v="Familia Arquibaldo"/>
    <s v="Aria Cruz"/>
    <s v="Marketing Assistant"/>
    <s v="Rua Orós, 92"/>
    <s v="São Paulo"/>
    <s v="SP"/>
    <s v="05442-030"/>
    <s v="Brazil"/>
    <s v="(11) 555-9857"/>
    <s v=""/>
    <n v="10"/>
    <s v="Refrescos Americanas LTDA"/>
    <s v="Carlos Diaz"/>
    <s v="Marketing Manager"/>
    <s v="Av. das Americanas 12.890"/>
    <s v="São Paulo"/>
    <s v=""/>
    <s v="5442"/>
    <s v="Brazil"/>
    <s v="(11) 555 4640"/>
    <s v=""/>
    <n v="1"/>
    <x v="6"/>
    <s v="Soft drinks, coffees, teas, beers, and ales"/>
    <n v="3"/>
    <s v="Federal Shipping"/>
    <s v="(503) 555-9931"/>
    <n v="9"/>
    <s v="Dodsworth"/>
    <s v="Anne"/>
    <s v="Sales Representative"/>
    <s v="Ms."/>
    <d v="1966-01-27T00:00:00"/>
    <d v="1994-11-15T00:00:00"/>
    <s v="7 Houndstooth Rd."/>
    <s v="London"/>
    <s v=""/>
    <s v="WG2 7LT"/>
    <s v="UK"/>
    <s v="(71) 555-4444"/>
    <n v="452"/>
    <n v="5"/>
    <n v="54"/>
  </r>
  <r>
    <n v="10386"/>
    <n v="34"/>
    <n v="11.2"/>
    <n v="10"/>
    <n v="0"/>
    <n v="10386"/>
    <s v="FAMIA"/>
    <x v="4"/>
    <d v="1995-01-18T00:00:00"/>
    <d v="1995-02-01T00:00:00"/>
    <d v="1995-01-25T00:00:00"/>
    <n v="7"/>
    <n v="7"/>
    <n v="3"/>
    <n v="13.99"/>
    <s v="Familia Arquibaldo"/>
    <s v="Rua Orós, 92"/>
    <s v="São Paulo"/>
    <s v="SP"/>
    <s v="05442-030"/>
    <s v="Brazil"/>
    <n v="10386"/>
    <s v="FAMIA"/>
    <n v="9"/>
    <d v="1995-01-18T00:00:00"/>
    <d v="1995-02-01T00:00:00"/>
    <n v="7"/>
    <d v="1995-01-25T00:00:00"/>
    <n v="3"/>
    <n v="13.99"/>
    <s v="Familia Arquibaldo"/>
    <s v="Rua Orós, 92"/>
    <s v="São Paulo"/>
    <s v="SP"/>
    <s v="05442-030"/>
    <x v="2"/>
    <n v="34"/>
    <x v="53"/>
    <n v="16"/>
    <n v="1"/>
    <s v="24 - 12 oz bottles"/>
    <n v="14"/>
    <n v="111"/>
    <n v="0"/>
    <n v="15"/>
    <n v="0"/>
    <s v="FAMIA"/>
    <s v="Familia Arquibaldo"/>
    <s v="Aria Cruz"/>
    <s v="Marketing Assistant"/>
    <s v="Rua Orós, 92"/>
    <s v="São Paulo"/>
    <s v="SP"/>
    <s v="05442-030"/>
    <s v="Brazil"/>
    <s v="(11) 555-9857"/>
    <s v=""/>
    <n v="16"/>
    <s v="Bigfoot Breweries"/>
    <s v="Cheryl Saylor"/>
    <s v="Regional Account Rep."/>
    <s v="3400 - 8th Avenue_x000d__x000a_Suite 210"/>
    <s v="Bend"/>
    <s v="OR"/>
    <s v="97101"/>
    <s v="USA"/>
    <s v="(503) 555-9931"/>
    <s v=""/>
    <n v="1"/>
    <x v="6"/>
    <s v="Soft drinks, coffees, teas, beers, and ales"/>
    <n v="3"/>
    <s v="Federal Shipping"/>
    <s v="(503) 555-9931"/>
    <n v="9"/>
    <s v="Dodsworth"/>
    <s v="Anne"/>
    <s v="Sales Representative"/>
    <s v="Ms."/>
    <d v="1966-01-27T00:00:00"/>
    <d v="1994-11-15T00:00:00"/>
    <s v="7 Houndstooth Rd."/>
    <s v="London"/>
    <s v=""/>
    <s v="WG2 7LT"/>
    <s v="UK"/>
    <s v="(71) 555-4444"/>
    <n v="452"/>
    <n v="5"/>
    <n v="112"/>
  </r>
  <r>
    <n v="10387"/>
    <n v="24"/>
    <n v="3.6"/>
    <n v="15"/>
    <n v="0"/>
    <n v="10387"/>
    <s v="SANTG"/>
    <x v="5"/>
    <d v="1995-01-18T00:00:00"/>
    <d v="1995-02-15T00:00:00"/>
    <d v="1995-01-20T00:00:00"/>
    <n v="2"/>
    <n v="26"/>
    <n v="2"/>
    <n v="93.63"/>
    <s v="Santé Gourmet"/>
    <s v="Erling Skakkes gate 78"/>
    <s v="Stavern"/>
    <s v=""/>
    <s v="4110"/>
    <s v="Norway"/>
    <n v="10387"/>
    <s v="SANTG"/>
    <n v="1"/>
    <d v="1995-01-18T00:00:00"/>
    <d v="1995-02-15T00:00:00"/>
    <n v="2"/>
    <d v="1995-01-20T00:00:00"/>
    <n v="2"/>
    <n v="93.63"/>
    <s v="Santé Gourmet"/>
    <s v="Erling Skakkes gate 78"/>
    <s v="Stavern"/>
    <s v=""/>
    <s v="4110"/>
    <x v="19"/>
    <n v="24"/>
    <x v="15"/>
    <n v="10"/>
    <n v="1"/>
    <s v="12 - 355 ml cans"/>
    <n v="4.5"/>
    <n v="20"/>
    <n v="0"/>
    <n v="0"/>
    <n v="1"/>
    <s v="SANTG"/>
    <s v="Santé Gourmet"/>
    <s v="Jonas Bergulfsen"/>
    <s v="Owner"/>
    <s v="Erling Skakkes gate 78"/>
    <s v="Stavern"/>
    <s v=""/>
    <s v="4110"/>
    <s v="Norway"/>
    <s v="07-98 92 35"/>
    <s v="07-98 92 47"/>
    <n v="10"/>
    <s v="Refrescos Americanas LTDA"/>
    <s v="Carlos Diaz"/>
    <s v="Marketing Manager"/>
    <s v="Av. das Americanas 12.890"/>
    <s v="São Paulo"/>
    <s v=""/>
    <s v="5442"/>
    <s v="Brazil"/>
    <s v="(11) 555 4640"/>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54"/>
  </r>
  <r>
    <n v="10387"/>
    <n v="28"/>
    <n v="36.4"/>
    <n v="6"/>
    <n v="0"/>
    <n v="10387"/>
    <s v="SANTG"/>
    <x v="5"/>
    <d v="1995-01-18T00:00:00"/>
    <d v="1995-02-15T00:00:00"/>
    <d v="1995-01-20T00:00:00"/>
    <n v="2"/>
    <n v="26"/>
    <n v="2"/>
    <n v="93.63"/>
    <s v="Santé Gourmet"/>
    <s v="Erling Skakkes gate 78"/>
    <s v="Stavern"/>
    <s v=""/>
    <s v="4110"/>
    <s v="Norway"/>
    <n v="10387"/>
    <s v="SANTG"/>
    <n v="1"/>
    <d v="1995-01-18T00:00:00"/>
    <d v="1995-02-15T00:00:00"/>
    <n v="2"/>
    <d v="1995-01-20T00:00:00"/>
    <n v="2"/>
    <n v="93.63"/>
    <s v="Santé Gourmet"/>
    <s v="Erling Skakkes gate 78"/>
    <s v="Stavern"/>
    <s v=""/>
    <s v="4110"/>
    <x v="19"/>
    <n v="28"/>
    <x v="44"/>
    <n v="12"/>
    <n v="7"/>
    <s v="25 - 825 g cans"/>
    <n v="45.6"/>
    <n v="26"/>
    <n v="0"/>
    <n v="0"/>
    <n v="1"/>
    <s v="SANTG"/>
    <s v="Santé Gourmet"/>
    <s v="Jonas Bergulfsen"/>
    <s v="Owner"/>
    <s v="Erling Skakkes gate 78"/>
    <s v="Stavern"/>
    <s v=""/>
    <s v="4110"/>
    <s v="Norway"/>
    <s v="07-98 92 35"/>
    <s v="07-98 92 47"/>
    <n v="12"/>
    <s v="Plutzer Lebensmittelgroßmärkte AG"/>
    <s v="Martin Bein"/>
    <s v="International Marketing Mgr."/>
    <s v="Bogenallee 51"/>
    <s v="Frankfurt"/>
    <s v=""/>
    <s v="60439"/>
    <s v="Germany"/>
    <s v="(069) 992755"/>
    <s v=""/>
    <n v="7"/>
    <x v="2"/>
    <s v="Dried fruit and bean curd"/>
    <n v="2"/>
    <s v="United Package"/>
    <s v="(503) 555-3199"/>
    <n v="1"/>
    <s v="Davolio"/>
    <s v="Nancy"/>
    <s v="Sales Representative"/>
    <s v="Ms."/>
    <d v="1948-12-08T00:00:00"/>
    <d v="1992-05-01T00:00:00"/>
    <s v="507 - 20th Ave. E._x000d__x000a_Apt. 2A"/>
    <s v="Seattle"/>
    <s v="WA"/>
    <s v="98122"/>
    <s v="USA"/>
    <s v="(206) 555-9857"/>
    <n v="5467"/>
    <n v="2"/>
    <n v="218.39999999999998"/>
  </r>
  <r>
    <n v="10387"/>
    <n v="59"/>
    <n v="44"/>
    <n v="12"/>
    <n v="0"/>
    <n v="10387"/>
    <s v="SANTG"/>
    <x v="5"/>
    <d v="1995-01-18T00:00:00"/>
    <d v="1995-02-15T00:00:00"/>
    <d v="1995-01-20T00:00:00"/>
    <n v="2"/>
    <n v="26"/>
    <n v="2"/>
    <n v="93.63"/>
    <s v="Santé Gourmet"/>
    <s v="Erling Skakkes gate 78"/>
    <s v="Stavern"/>
    <s v=""/>
    <s v="4110"/>
    <s v="Norway"/>
    <n v="10387"/>
    <s v="SANTG"/>
    <n v="1"/>
    <d v="1995-01-18T00:00:00"/>
    <d v="1995-02-15T00:00:00"/>
    <n v="2"/>
    <d v="1995-01-20T00:00:00"/>
    <n v="2"/>
    <n v="93.63"/>
    <s v="Santé Gourmet"/>
    <s v="Erling Skakkes gate 78"/>
    <s v="Stavern"/>
    <s v=""/>
    <s v="4110"/>
    <x v="19"/>
    <n v="59"/>
    <x v="21"/>
    <n v="28"/>
    <n v="4"/>
    <s v="5 kg pkg."/>
    <n v="55"/>
    <n v="79"/>
    <n v="0"/>
    <n v="0"/>
    <n v="0"/>
    <s v="SANTG"/>
    <s v="Santé Gourmet"/>
    <s v="Jonas Bergulfsen"/>
    <s v="Owner"/>
    <s v="Erling Skakkes gate 78"/>
    <s v="Stavern"/>
    <s v=""/>
    <s v="4110"/>
    <s v="Norway"/>
    <s v="07-98 92 35"/>
    <s v="07-98 92 47"/>
    <n v="28"/>
    <s v="Gai pâturage"/>
    <s v="Eliane Noz"/>
    <s v="Sales Representative"/>
    <s v="Bat. B_x000d__x000a_3, rue des Alpes"/>
    <s v="Annecy"/>
    <s v=""/>
    <s v="74000"/>
    <s v="France"/>
    <s v="38.76.98.06"/>
    <s v="38.76.98.58"/>
    <n v="4"/>
    <x v="0"/>
    <s v="Cheeses"/>
    <n v="2"/>
    <s v="United Package"/>
    <s v="(503) 555-3199"/>
    <n v="1"/>
    <s v="Davolio"/>
    <s v="Nancy"/>
    <s v="Sales Representative"/>
    <s v="Ms."/>
    <d v="1948-12-08T00:00:00"/>
    <d v="1992-05-01T00:00:00"/>
    <s v="507 - 20th Ave. E._x000d__x000a_Apt. 2A"/>
    <s v="Seattle"/>
    <s v="WA"/>
    <s v="98122"/>
    <s v="USA"/>
    <s v="(206) 555-9857"/>
    <n v="5467"/>
    <n v="2"/>
    <n v="528"/>
  </r>
  <r>
    <n v="10387"/>
    <n v="71"/>
    <n v="17.2"/>
    <n v="15"/>
    <n v="0"/>
    <n v="10387"/>
    <s v="SANTG"/>
    <x v="5"/>
    <d v="1995-01-18T00:00:00"/>
    <d v="1995-02-15T00:00:00"/>
    <d v="1995-01-20T00:00:00"/>
    <n v="2"/>
    <n v="26"/>
    <n v="2"/>
    <n v="93.63"/>
    <s v="Santé Gourmet"/>
    <s v="Erling Skakkes gate 78"/>
    <s v="Stavern"/>
    <s v=""/>
    <s v="4110"/>
    <s v="Norway"/>
    <n v="10387"/>
    <s v="SANTG"/>
    <n v="1"/>
    <d v="1995-01-18T00:00:00"/>
    <d v="1995-02-15T00:00:00"/>
    <n v="2"/>
    <d v="1995-01-20T00:00:00"/>
    <n v="2"/>
    <n v="93.63"/>
    <s v="Santé Gourmet"/>
    <s v="Erling Skakkes gate 78"/>
    <s v="Stavern"/>
    <s v=""/>
    <s v="4110"/>
    <x v="19"/>
    <n v="71"/>
    <x v="42"/>
    <n v="15"/>
    <n v="4"/>
    <s v="10 - 500 g pkgs."/>
    <n v="21.5"/>
    <n v="26"/>
    <n v="0"/>
    <n v="0"/>
    <n v="0"/>
    <s v="SANTG"/>
    <s v="Santé Gourmet"/>
    <s v="Jonas Bergulfsen"/>
    <s v="Owner"/>
    <s v="Erling Skakkes gate 78"/>
    <s v="Stavern"/>
    <s v=""/>
    <s v="4110"/>
    <s v="Norway"/>
    <s v="07-98 92 35"/>
    <s v="07-98 92 47"/>
    <n v="15"/>
    <s v="Norske Meierier"/>
    <s v="Beate Vileid"/>
    <s v="Marketing Manager"/>
    <s v="Hatlevegen 5"/>
    <s v="Sandvika"/>
    <s v=""/>
    <s v="1320"/>
    <s v="Norway"/>
    <s v="(0)2-953010"/>
    <s v=""/>
    <n v="4"/>
    <x v="0"/>
    <s v="Cheeses"/>
    <n v="2"/>
    <s v="United Package"/>
    <s v="(503) 555-3199"/>
    <n v="1"/>
    <s v="Davolio"/>
    <s v="Nancy"/>
    <s v="Sales Representative"/>
    <s v="Ms."/>
    <d v="1948-12-08T00:00:00"/>
    <d v="1992-05-01T00:00:00"/>
    <s v="507 - 20th Ave. E._x000d__x000a_Apt. 2A"/>
    <s v="Seattle"/>
    <s v="WA"/>
    <s v="98122"/>
    <s v="USA"/>
    <s v="(206) 555-9857"/>
    <n v="5467"/>
    <n v="2"/>
    <n v="258"/>
  </r>
  <r>
    <n v="10388"/>
    <n v="45"/>
    <n v="7.6"/>
    <n v="15"/>
    <n v="0.2"/>
    <n v="10388"/>
    <s v="SEVES"/>
    <x v="7"/>
    <d v="1995-01-19T00:00:00"/>
    <d v="1995-02-16T00:00:00"/>
    <d v="1995-01-20T00:00:00"/>
    <n v="1"/>
    <n v="27"/>
    <n v="1"/>
    <n v="34.86"/>
    <s v="Seven Seas Imports"/>
    <s v="90 Wadhurst Rd."/>
    <s v="London"/>
    <s v=""/>
    <s v="OX15 4NB"/>
    <s v="UK"/>
    <n v="10388"/>
    <s v="SEVES"/>
    <n v="2"/>
    <d v="1995-01-19T00:00:00"/>
    <d v="1995-02-16T00:00:00"/>
    <n v="1"/>
    <d v="1995-01-20T00:00:00"/>
    <n v="1"/>
    <n v="34.86"/>
    <s v="Seven Seas Imports"/>
    <s v="90 Wadhurst Rd."/>
    <s v="London"/>
    <s v=""/>
    <s v="OX15 4NB"/>
    <x v="13"/>
    <n v="45"/>
    <x v="73"/>
    <n v="21"/>
    <n v="8"/>
    <s v="1k pkg."/>
    <n v="9.5"/>
    <n v="5"/>
    <n v="70"/>
    <n v="15"/>
    <n v="0"/>
    <s v="SEVES"/>
    <s v="Seven Seas Imports"/>
    <s v="Hari Kumar"/>
    <s v="Sales Manager"/>
    <s v="90 Wadhurst Rd."/>
    <s v="London"/>
    <s v=""/>
    <s v="OX15 4NB"/>
    <s v="UK"/>
    <s v="(171) 555-1717"/>
    <s v="(171) 555-5646"/>
    <n v="21"/>
    <s v="Lyngbysild"/>
    <s v="Niels Petersen"/>
    <s v="Sales Manager"/>
    <s v="Lyngbysild_x000d__x000a_Fiskebakken 10"/>
    <s v="Lyngby"/>
    <s v=""/>
    <s v="2800"/>
    <s v="Denmark"/>
    <s v="43844108"/>
    <s v="43844115"/>
    <n v="8"/>
    <x v="3"/>
    <s v="Seaweed and fish"/>
    <n v="1"/>
    <s v="Speedy Express"/>
    <s v="(503) 555-9831"/>
    <n v="2"/>
    <s v="Fuller"/>
    <s v="Andrew"/>
    <s v="Vice President, Sales"/>
    <s v="Dr."/>
    <d v="1952-02-19T00:00:00"/>
    <d v="1992-08-14T00:00:00"/>
    <s v="908 W. Capital Way"/>
    <s v="Tacoma"/>
    <s v="WA"/>
    <s v="98401"/>
    <s v="USA"/>
    <s v="(206) 555-9482"/>
    <n v="3457"/>
    <m/>
    <n v="91.2"/>
  </r>
  <r>
    <n v="10388"/>
    <n v="52"/>
    <n v="5.6"/>
    <n v="20"/>
    <n v="0.2"/>
    <n v="10388"/>
    <s v="SEVES"/>
    <x v="7"/>
    <d v="1995-01-19T00:00:00"/>
    <d v="1995-02-16T00:00:00"/>
    <d v="1995-01-20T00:00:00"/>
    <n v="1"/>
    <n v="27"/>
    <n v="1"/>
    <n v="34.86"/>
    <s v="Seven Seas Imports"/>
    <s v="90 Wadhurst Rd."/>
    <s v="London"/>
    <s v=""/>
    <s v="OX15 4NB"/>
    <s v="UK"/>
    <n v="10388"/>
    <s v="SEVES"/>
    <n v="2"/>
    <d v="1995-01-19T00:00:00"/>
    <d v="1995-02-16T00:00:00"/>
    <n v="1"/>
    <d v="1995-01-20T00:00:00"/>
    <n v="1"/>
    <n v="34.86"/>
    <s v="Seven Seas Imports"/>
    <s v="90 Wadhurst Rd."/>
    <s v="London"/>
    <s v=""/>
    <s v="OX15 4NB"/>
    <x v="13"/>
    <n v="52"/>
    <x v="65"/>
    <n v="24"/>
    <n v="5"/>
    <s v="16 - 2 kg boxes"/>
    <n v="7"/>
    <n v="38"/>
    <n v="0"/>
    <n v="25"/>
    <n v="0"/>
    <s v="SEVES"/>
    <s v="Seven Seas Imports"/>
    <s v="Hari Kumar"/>
    <s v="Sales Manager"/>
    <s v="90 Wadhurst Rd."/>
    <s v="London"/>
    <s v=""/>
    <s v="OX15 4NB"/>
    <s v="UK"/>
    <s v="(171) 555-1717"/>
    <s v="(171) 555-5646"/>
    <n v="24"/>
    <s v="G'day, Mate"/>
    <s v="Wendy Mackenzie"/>
    <s v="Sales Representative"/>
    <s v="170 Prince Edward Parade_x000d__x000a_Hunter's Hill"/>
    <s v="Sydney"/>
    <s v="NSW"/>
    <s v="2042"/>
    <s v="Australia"/>
    <s v="(02) 555-5914"/>
    <s v="(02) 555-4873"/>
    <n v="5"/>
    <x v="1"/>
    <s v="Breads, crackers, pasta, and cereal"/>
    <n v="1"/>
    <s v="Speedy Express"/>
    <s v="(503) 555-9831"/>
    <n v="2"/>
    <s v="Fuller"/>
    <s v="Andrew"/>
    <s v="Vice President, Sales"/>
    <s v="Dr."/>
    <d v="1952-02-19T00:00:00"/>
    <d v="1992-08-14T00:00:00"/>
    <s v="908 W. Capital Way"/>
    <s v="Tacoma"/>
    <s v="WA"/>
    <s v="98401"/>
    <s v="USA"/>
    <s v="(206) 555-9482"/>
    <n v="3457"/>
    <m/>
    <n v="89.6"/>
  </r>
  <r>
    <n v="10388"/>
    <n v="53"/>
    <n v="26.2"/>
    <n v="40"/>
    <n v="0"/>
    <n v="10388"/>
    <s v="SEVES"/>
    <x v="7"/>
    <d v="1995-01-19T00:00:00"/>
    <d v="1995-02-16T00:00:00"/>
    <d v="1995-01-20T00:00:00"/>
    <n v="1"/>
    <n v="27"/>
    <n v="1"/>
    <n v="34.86"/>
    <s v="Seven Seas Imports"/>
    <s v="90 Wadhurst Rd."/>
    <s v="London"/>
    <s v=""/>
    <s v="OX15 4NB"/>
    <s v="UK"/>
    <n v="10388"/>
    <s v="SEVES"/>
    <n v="2"/>
    <d v="1995-01-19T00:00:00"/>
    <d v="1995-02-16T00:00:00"/>
    <n v="1"/>
    <d v="1995-01-20T00:00:00"/>
    <n v="1"/>
    <n v="34.86"/>
    <s v="Seven Seas Imports"/>
    <s v="90 Wadhurst Rd."/>
    <s v="London"/>
    <s v=""/>
    <s v="OX15 4NB"/>
    <x v="13"/>
    <n v="53"/>
    <x v="22"/>
    <n v="24"/>
    <n v="6"/>
    <s v="48 pieces"/>
    <n v="32.799999999999997"/>
    <n v="0"/>
    <n v="0"/>
    <n v="0"/>
    <n v="1"/>
    <s v="SEVES"/>
    <s v="Seven Seas Imports"/>
    <s v="Hari Kumar"/>
    <s v="Sales Manager"/>
    <s v="90 Wadhurst Rd."/>
    <s v="London"/>
    <s v=""/>
    <s v="OX15 4NB"/>
    <s v="UK"/>
    <s v="(171) 555-1717"/>
    <s v="(171) 555-5646"/>
    <n v="24"/>
    <s v="G'day, Mate"/>
    <s v="Wendy Mackenzie"/>
    <s v="Sales Representative"/>
    <s v="170 Prince Edward Parade_x000d__x000a_Hunter's Hill"/>
    <s v="Sydney"/>
    <s v="NSW"/>
    <s v="2042"/>
    <s v="Australia"/>
    <s v="(02) 555-5914"/>
    <s v="(02) 555-4873"/>
    <n v="6"/>
    <x v="7"/>
    <s v="Prepared meats"/>
    <n v="1"/>
    <s v="Speedy Express"/>
    <s v="(503) 555-9831"/>
    <n v="2"/>
    <s v="Fuller"/>
    <s v="Andrew"/>
    <s v="Vice President, Sales"/>
    <s v="Dr."/>
    <d v="1952-02-19T00:00:00"/>
    <d v="1992-08-14T00:00:00"/>
    <s v="908 W. Capital Way"/>
    <s v="Tacoma"/>
    <s v="WA"/>
    <s v="98401"/>
    <s v="USA"/>
    <s v="(206) 555-9482"/>
    <n v="3457"/>
    <m/>
    <n v="1048"/>
  </r>
  <r>
    <n v="10389"/>
    <n v="10"/>
    <n v="24.8"/>
    <n v="16"/>
    <n v="0"/>
    <n v="10389"/>
    <s v="BOTTM"/>
    <x v="2"/>
    <d v="1995-01-20T00:00:00"/>
    <d v="1995-02-17T00:00:00"/>
    <d v="1995-01-24T00:00:00"/>
    <n v="4"/>
    <n v="24"/>
    <n v="2"/>
    <n v="47.42"/>
    <s v="Bottom-Dollar Markets"/>
    <s v="23 Tsawassen Blvd."/>
    <s v="Tsawassen"/>
    <s v="BC"/>
    <s v="T2F 8M4"/>
    <s v="Canada"/>
    <n v="10389"/>
    <s v="BOTTM"/>
    <n v="4"/>
    <d v="1995-01-20T00:00:00"/>
    <d v="1995-02-17T00:00:00"/>
    <n v="4"/>
    <d v="1995-01-24T00:00:00"/>
    <n v="2"/>
    <n v="47.42"/>
    <s v="Bottom-Dollar Markets"/>
    <s v="23 Tsawassen Blvd."/>
    <s v="Tsawassen"/>
    <s v="BC"/>
    <s v="T2F 8M4"/>
    <x v="16"/>
    <n v="10"/>
    <x v="41"/>
    <n v="4"/>
    <n v="8"/>
    <s v="12 - 200 ml jars"/>
    <n v="31"/>
    <n v="31"/>
    <n v="0"/>
    <n v="0"/>
    <n v="0"/>
    <s v="BOTTM"/>
    <s v="Bottom-Dollar Markets"/>
    <s v="Elizabeth Lincoln"/>
    <s v="Accounting Manager"/>
    <s v="23 Tsawassen Blvd."/>
    <s v="Tsawassen"/>
    <s v="BC"/>
    <s v="T2F 8M4"/>
    <s v="Canada"/>
    <s v="(604) 555-4729"/>
    <s v="(604) 555-3745"/>
    <n v="4"/>
    <s v="Tokyo Traders"/>
    <s v="Yoshi Nagase"/>
    <s v="Marketing Manager"/>
    <s v="9-8 Sekimai_x000d__x000a_Musashino-shi"/>
    <s v="Tokyo"/>
    <s v=""/>
    <s v="100"/>
    <s v="Japan"/>
    <s v="(03) 3555-5011"/>
    <s v=""/>
    <n v="8"/>
    <x v="3"/>
    <s v="Seaweed and fish"/>
    <n v="2"/>
    <s v="United Package"/>
    <s v="(503) 555-3199"/>
    <n v="4"/>
    <s v="Peacock"/>
    <s v="Margaret"/>
    <s v="Sales Representative"/>
    <s v="Mrs."/>
    <d v="1937-09-19T00:00:00"/>
    <d v="1993-05-03T00:00:00"/>
    <s v="4110 Old Redmond Rd."/>
    <s v="Redmond"/>
    <s v="WA"/>
    <s v="98052"/>
    <s v="USA"/>
    <s v="(206) 555-8122"/>
    <n v="5176"/>
    <n v="2"/>
    <n v="396.8"/>
  </r>
  <r>
    <n v="10389"/>
    <n v="55"/>
    <n v="19.2"/>
    <n v="15"/>
    <n v="0"/>
    <n v="10389"/>
    <s v="BOTTM"/>
    <x v="2"/>
    <d v="1995-01-20T00:00:00"/>
    <d v="1995-02-17T00:00:00"/>
    <d v="1995-01-24T00:00:00"/>
    <n v="4"/>
    <n v="24"/>
    <n v="2"/>
    <n v="47.42"/>
    <s v="Bottom-Dollar Markets"/>
    <s v="23 Tsawassen Blvd."/>
    <s v="Tsawassen"/>
    <s v="BC"/>
    <s v="T2F 8M4"/>
    <s v="Canada"/>
    <n v="10389"/>
    <s v="BOTTM"/>
    <n v="4"/>
    <d v="1995-01-20T00:00:00"/>
    <d v="1995-02-17T00:00:00"/>
    <n v="4"/>
    <d v="1995-01-24T00:00:00"/>
    <n v="2"/>
    <n v="47.42"/>
    <s v="Bottom-Dollar Markets"/>
    <s v="23 Tsawassen Blvd."/>
    <s v="Tsawassen"/>
    <s v="BC"/>
    <s v="T2F 8M4"/>
    <x v="16"/>
    <n v="55"/>
    <x v="16"/>
    <n v="25"/>
    <n v="6"/>
    <s v="24 boxes x 2 pies"/>
    <n v="24"/>
    <n v="115"/>
    <n v="0"/>
    <n v="20"/>
    <n v="0"/>
    <s v="BOTTM"/>
    <s v="Bottom-Dollar Markets"/>
    <s v="Elizabeth Lincoln"/>
    <s v="Accounting Manager"/>
    <s v="23 Tsawassen Blvd."/>
    <s v="Tsawassen"/>
    <s v="BC"/>
    <s v="T2F 8M4"/>
    <s v="Canada"/>
    <s v="(604) 555-4729"/>
    <s v="(604) 555-3745"/>
    <n v="25"/>
    <s v="Ma Maison"/>
    <s v="Jean-Guy Lauzon"/>
    <s v="Marketing Manager"/>
    <s v="2960 Rue St. Laurent"/>
    <s v="Montréal"/>
    <s v="Québec"/>
    <s v="H1J 1C3"/>
    <s v="Canada"/>
    <s v="(514) 555-9022"/>
    <s v=""/>
    <n v="6"/>
    <x v="7"/>
    <s v="Prepared meats"/>
    <n v="2"/>
    <s v="United Package"/>
    <s v="(503) 555-3199"/>
    <n v="4"/>
    <s v="Peacock"/>
    <s v="Margaret"/>
    <s v="Sales Representative"/>
    <s v="Mrs."/>
    <d v="1937-09-19T00:00:00"/>
    <d v="1993-05-03T00:00:00"/>
    <s v="4110 Old Redmond Rd."/>
    <s v="Redmond"/>
    <s v="WA"/>
    <s v="98052"/>
    <s v="USA"/>
    <s v="(206) 555-8122"/>
    <n v="5176"/>
    <n v="2"/>
    <n v="288"/>
  </r>
  <r>
    <n v="10389"/>
    <n v="62"/>
    <n v="39.4"/>
    <n v="20"/>
    <n v="0"/>
    <n v="10389"/>
    <s v="BOTTM"/>
    <x v="2"/>
    <d v="1995-01-20T00:00:00"/>
    <d v="1995-02-17T00:00:00"/>
    <d v="1995-01-24T00:00:00"/>
    <n v="4"/>
    <n v="24"/>
    <n v="2"/>
    <n v="47.42"/>
    <s v="Bottom-Dollar Markets"/>
    <s v="23 Tsawassen Blvd."/>
    <s v="Tsawassen"/>
    <s v="BC"/>
    <s v="T2F 8M4"/>
    <s v="Canada"/>
    <n v="10389"/>
    <s v="BOTTM"/>
    <n v="4"/>
    <d v="1995-01-20T00:00:00"/>
    <d v="1995-02-17T00:00:00"/>
    <n v="4"/>
    <d v="1995-01-24T00:00:00"/>
    <n v="2"/>
    <n v="47.42"/>
    <s v="Bottom-Dollar Markets"/>
    <s v="23 Tsawassen Blvd."/>
    <s v="Tsawassen"/>
    <s v="BC"/>
    <s v="T2F 8M4"/>
    <x v="16"/>
    <n v="62"/>
    <x v="29"/>
    <n v="29"/>
    <n v="3"/>
    <s v="48 pies"/>
    <n v="49.3"/>
    <n v="17"/>
    <n v="0"/>
    <n v="0"/>
    <n v="0"/>
    <s v="BOTTM"/>
    <s v="Bottom-Dollar Markets"/>
    <s v="Elizabeth Lincoln"/>
    <s v="Accounting Manager"/>
    <s v="23 Tsawassen Blvd."/>
    <s v="Tsawassen"/>
    <s v="BC"/>
    <s v="T2F 8M4"/>
    <s v="Canada"/>
    <s v="(604) 555-4729"/>
    <s v="(604) 555-3745"/>
    <n v="29"/>
    <s v="Forêts d'érables"/>
    <s v="Chantal Goulet"/>
    <s v="Accounting Manager"/>
    <s v="148 rue Chasseur"/>
    <s v="Ste-Hyacinthe"/>
    <s v="Québec"/>
    <s v="J2S 7S8"/>
    <s v="Canada"/>
    <s v="(514) 555-2955"/>
    <s v="(514) 555-2921"/>
    <n v="3"/>
    <x v="5"/>
    <s v="Desserts, candies, and sweet breads"/>
    <n v="2"/>
    <s v="United Package"/>
    <s v="(503) 555-3199"/>
    <n v="4"/>
    <s v="Peacock"/>
    <s v="Margaret"/>
    <s v="Sales Representative"/>
    <s v="Mrs."/>
    <d v="1937-09-19T00:00:00"/>
    <d v="1993-05-03T00:00:00"/>
    <s v="4110 Old Redmond Rd."/>
    <s v="Redmond"/>
    <s v="WA"/>
    <s v="98052"/>
    <s v="USA"/>
    <s v="(206) 555-8122"/>
    <n v="5176"/>
    <n v="2"/>
    <n v="788"/>
  </r>
  <r>
    <n v="10389"/>
    <n v="70"/>
    <n v="12"/>
    <n v="30"/>
    <n v="0"/>
    <n v="10389"/>
    <s v="BOTTM"/>
    <x v="2"/>
    <d v="1995-01-20T00:00:00"/>
    <d v="1995-02-17T00:00:00"/>
    <d v="1995-01-24T00:00:00"/>
    <n v="4"/>
    <n v="24"/>
    <n v="2"/>
    <n v="47.42"/>
    <s v="Bottom-Dollar Markets"/>
    <s v="23 Tsawassen Blvd."/>
    <s v="Tsawassen"/>
    <s v="BC"/>
    <s v="T2F 8M4"/>
    <s v="Canada"/>
    <n v="10389"/>
    <s v="BOTTM"/>
    <n v="4"/>
    <d v="1995-01-20T00:00:00"/>
    <d v="1995-02-17T00:00:00"/>
    <n v="4"/>
    <d v="1995-01-24T00:00:00"/>
    <n v="2"/>
    <n v="47.42"/>
    <s v="Bottom-Dollar Markets"/>
    <s v="23 Tsawassen Blvd."/>
    <s v="Tsawassen"/>
    <s v="BC"/>
    <s v="T2F 8M4"/>
    <x v="16"/>
    <n v="70"/>
    <x v="30"/>
    <n v="7"/>
    <n v="1"/>
    <s v="24 - 355 ml bottles"/>
    <n v="15"/>
    <n v="15"/>
    <n v="10"/>
    <n v="30"/>
    <n v="0"/>
    <s v="BOTTM"/>
    <s v="Bottom-Dollar Markets"/>
    <s v="Elizabeth Lincoln"/>
    <s v="Accounting Manager"/>
    <s v="23 Tsawassen Blvd."/>
    <s v="Tsawassen"/>
    <s v="BC"/>
    <s v="T2F 8M4"/>
    <s v="Canada"/>
    <s v="(604) 555-4729"/>
    <s v="(604) 555-3745"/>
    <n v="7"/>
    <s v="Pavlova, Ltd."/>
    <s v="Ian Devling"/>
    <s v="Marketing Manager"/>
    <s v="74 Rose St._x000d__x000a_Moonie Ponds"/>
    <s v="Melbourne"/>
    <s v="Victoria"/>
    <s v="3058"/>
    <s v="Australia"/>
    <s v="(03) 444-2343"/>
    <s v="(03) 444-6588"/>
    <n v="1"/>
    <x v="6"/>
    <s v="Soft drinks, coffees, teas, beers, and ales"/>
    <n v="2"/>
    <s v="United Package"/>
    <s v="(503) 555-3199"/>
    <n v="4"/>
    <s v="Peacock"/>
    <s v="Margaret"/>
    <s v="Sales Representative"/>
    <s v="Mrs."/>
    <d v="1937-09-19T00:00:00"/>
    <d v="1993-05-03T00:00:00"/>
    <s v="4110 Old Redmond Rd."/>
    <s v="Redmond"/>
    <s v="WA"/>
    <s v="98052"/>
    <s v="USA"/>
    <s v="(206) 555-8122"/>
    <n v="5176"/>
    <n v="2"/>
    <n v="360"/>
  </r>
  <r>
    <n v="10390"/>
    <n v="31"/>
    <n v="10"/>
    <n v="60"/>
    <n v="0.1"/>
    <n v="10390"/>
    <s v="ERNSH"/>
    <x v="1"/>
    <d v="1995-01-23T00:00:00"/>
    <d v="1995-02-20T00:00:00"/>
    <d v="1995-01-26T00:00:00"/>
    <n v="3"/>
    <n v="25"/>
    <n v="1"/>
    <n v="126.38"/>
    <s v="Ernst Handel"/>
    <s v="Kirchgasse 6"/>
    <s v="Graz"/>
    <s v=""/>
    <s v="8010"/>
    <s v="Austria"/>
    <n v="10390"/>
    <s v="ERNSH"/>
    <n v="6"/>
    <d v="1995-01-23T00:00:00"/>
    <d v="1995-02-20T00:00:00"/>
    <n v="3"/>
    <d v="1995-01-26T00:00:00"/>
    <n v="1"/>
    <n v="126.38"/>
    <s v="Ernst Handel"/>
    <s v="Kirchgasse 6"/>
    <s v="Graz"/>
    <s v=""/>
    <s v="8010"/>
    <x v="6"/>
    <n v="31"/>
    <x v="12"/>
    <n v="14"/>
    <n v="4"/>
    <s v="12 - 100 g pkgs"/>
    <n v="12.5"/>
    <n v="0"/>
    <n v="70"/>
    <n v="20"/>
    <n v="0"/>
    <s v="ERNSH"/>
    <s v="Ernst Handel"/>
    <s v="Roland Mendel"/>
    <s v="Sales Manager"/>
    <s v="Kirchgasse 6"/>
    <s v="Graz"/>
    <s v=""/>
    <s v="8010"/>
    <s v="Austria"/>
    <s v="7675-3425"/>
    <s v="7675-3426"/>
    <n v="14"/>
    <s v="Formaggi Fortini s.r.l."/>
    <s v="Elio Rossi"/>
    <s v="Sales Representative"/>
    <s v="Viale Dante, 75"/>
    <s v="Ravenna"/>
    <s v=""/>
    <s v="48100"/>
    <s v="Italy"/>
    <s v="(0544) 60323"/>
    <s v="(0544) 60603"/>
    <n v="4"/>
    <x v="0"/>
    <s v="Cheeses"/>
    <n v="1"/>
    <s v="Speedy Express"/>
    <s v="(503) 555-9831"/>
    <n v="6"/>
    <s v="Suyama"/>
    <s v="Michael"/>
    <s v="Sales Representative"/>
    <s v="Mr."/>
    <d v="1963-07-02T00:00:00"/>
    <d v="1993-10-17T00:00:00"/>
    <s v="Coventry House_x000d__x000a_Miner Rd."/>
    <s v="London"/>
    <s v=""/>
    <s v="EC2 7JR"/>
    <s v="UK"/>
    <s v="(71) 555-7773"/>
    <n v="428"/>
    <n v="5"/>
    <n v="540"/>
  </r>
  <r>
    <n v="10390"/>
    <n v="35"/>
    <n v="14.4"/>
    <n v="40"/>
    <n v="0.1"/>
    <n v="10390"/>
    <s v="ERNSH"/>
    <x v="1"/>
    <d v="1995-01-23T00:00:00"/>
    <d v="1995-02-20T00:00:00"/>
    <d v="1995-01-26T00:00:00"/>
    <n v="3"/>
    <n v="25"/>
    <n v="1"/>
    <n v="126.38"/>
    <s v="Ernst Handel"/>
    <s v="Kirchgasse 6"/>
    <s v="Graz"/>
    <s v=""/>
    <s v="8010"/>
    <s v="Austria"/>
    <n v="10390"/>
    <s v="ERNSH"/>
    <n v="6"/>
    <d v="1995-01-23T00:00:00"/>
    <d v="1995-02-20T00:00:00"/>
    <n v="3"/>
    <d v="1995-01-26T00:00:00"/>
    <n v="1"/>
    <n v="126.38"/>
    <s v="Ernst Handel"/>
    <s v="Kirchgasse 6"/>
    <s v="Graz"/>
    <s v=""/>
    <s v="8010"/>
    <x v="6"/>
    <n v="35"/>
    <x v="31"/>
    <n v="16"/>
    <n v="1"/>
    <s v="24 - 12 oz bottles"/>
    <n v="18"/>
    <n v="20"/>
    <n v="0"/>
    <n v="15"/>
    <n v="0"/>
    <s v="ERNSH"/>
    <s v="Ernst Handel"/>
    <s v="Roland Mendel"/>
    <s v="Sales Manager"/>
    <s v="Kirchgasse 6"/>
    <s v="Graz"/>
    <s v=""/>
    <s v="8010"/>
    <s v="Austria"/>
    <s v="7675-3425"/>
    <s v="7675-3426"/>
    <n v="16"/>
    <s v="Bigfoot Breweries"/>
    <s v="Cheryl Saylor"/>
    <s v="Regional Account Rep."/>
    <s v="3400 - 8th Avenue_x000d__x000a_Suite 210"/>
    <s v="Bend"/>
    <s v="OR"/>
    <s v="97101"/>
    <s v="USA"/>
    <s v="(503) 555-9931"/>
    <s v=""/>
    <n v="1"/>
    <x v="6"/>
    <s v="Soft drinks, coffees, teas, beers, and ales"/>
    <n v="1"/>
    <s v="Speedy Express"/>
    <s v="(503) 555-9831"/>
    <n v="6"/>
    <s v="Suyama"/>
    <s v="Michael"/>
    <s v="Sales Representative"/>
    <s v="Mr."/>
    <d v="1963-07-02T00:00:00"/>
    <d v="1993-10-17T00:00:00"/>
    <s v="Coventry House_x000d__x000a_Miner Rd."/>
    <s v="London"/>
    <s v=""/>
    <s v="EC2 7JR"/>
    <s v="UK"/>
    <s v="(71) 555-7773"/>
    <n v="428"/>
    <n v="5"/>
    <n v="518.4"/>
  </r>
  <r>
    <n v="10390"/>
    <n v="46"/>
    <n v="9.6"/>
    <n v="45"/>
    <n v="0"/>
    <n v="10390"/>
    <s v="ERNSH"/>
    <x v="1"/>
    <d v="1995-01-23T00:00:00"/>
    <d v="1995-02-20T00:00:00"/>
    <d v="1995-01-26T00:00:00"/>
    <n v="3"/>
    <n v="25"/>
    <n v="1"/>
    <n v="126.38"/>
    <s v="Ernst Handel"/>
    <s v="Kirchgasse 6"/>
    <s v="Graz"/>
    <s v=""/>
    <s v="8010"/>
    <s v="Austria"/>
    <n v="10390"/>
    <s v="ERNSH"/>
    <n v="6"/>
    <d v="1995-01-23T00:00:00"/>
    <d v="1995-02-20T00:00:00"/>
    <n v="3"/>
    <d v="1995-01-26T00:00:00"/>
    <n v="1"/>
    <n v="126.38"/>
    <s v="Ernst Handel"/>
    <s v="Kirchgasse 6"/>
    <s v="Graz"/>
    <s v=""/>
    <s v="8010"/>
    <x v="6"/>
    <n v="46"/>
    <x v="54"/>
    <n v="21"/>
    <n v="8"/>
    <s v="4 - 450 g glasses"/>
    <n v="12"/>
    <n v="95"/>
    <n v="0"/>
    <n v="0"/>
    <n v="0"/>
    <s v="ERNSH"/>
    <s v="Ernst Handel"/>
    <s v="Roland Mendel"/>
    <s v="Sales Manager"/>
    <s v="Kirchgasse 6"/>
    <s v="Graz"/>
    <s v=""/>
    <s v="8010"/>
    <s v="Austria"/>
    <s v="7675-3425"/>
    <s v="7675-3426"/>
    <n v="21"/>
    <s v="Lyngbysild"/>
    <s v="Niels Petersen"/>
    <s v="Sales Manager"/>
    <s v="Lyngbysild_x000d__x000a_Fiskebakken 10"/>
    <s v="Lyngby"/>
    <s v=""/>
    <s v="2800"/>
    <s v="Denmark"/>
    <s v="43844108"/>
    <s v="43844115"/>
    <n v="8"/>
    <x v="3"/>
    <s v="Seaweed and fish"/>
    <n v="1"/>
    <s v="Speedy Express"/>
    <s v="(503) 555-9831"/>
    <n v="6"/>
    <s v="Suyama"/>
    <s v="Michael"/>
    <s v="Sales Representative"/>
    <s v="Mr."/>
    <d v="1963-07-02T00:00:00"/>
    <d v="1993-10-17T00:00:00"/>
    <s v="Coventry House_x000d__x000a_Miner Rd."/>
    <s v="London"/>
    <s v=""/>
    <s v="EC2 7JR"/>
    <s v="UK"/>
    <s v="(71) 555-7773"/>
    <n v="428"/>
    <n v="5"/>
    <n v="432"/>
  </r>
  <r>
    <n v="10390"/>
    <n v="72"/>
    <n v="27.8"/>
    <n v="24"/>
    <n v="0.1"/>
    <n v="10390"/>
    <s v="ERNSH"/>
    <x v="1"/>
    <d v="1995-01-23T00:00:00"/>
    <d v="1995-02-20T00:00:00"/>
    <d v="1995-01-26T00:00:00"/>
    <n v="3"/>
    <n v="25"/>
    <n v="1"/>
    <n v="126.38"/>
    <s v="Ernst Handel"/>
    <s v="Kirchgasse 6"/>
    <s v="Graz"/>
    <s v=""/>
    <s v="8010"/>
    <s v="Austria"/>
    <n v="10390"/>
    <s v="ERNSH"/>
    <n v="6"/>
    <d v="1995-01-23T00:00:00"/>
    <d v="1995-02-20T00:00:00"/>
    <n v="3"/>
    <d v="1995-01-26T00:00:00"/>
    <n v="1"/>
    <n v="126.38"/>
    <s v="Ernst Handel"/>
    <s v="Kirchgasse 6"/>
    <s v="Graz"/>
    <s v=""/>
    <s v="8010"/>
    <x v="6"/>
    <n v="72"/>
    <x v="1"/>
    <n v="14"/>
    <n v="4"/>
    <s v="24 - 200 g pkgs."/>
    <n v="34.799999999999997"/>
    <n v="14"/>
    <n v="0"/>
    <n v="0"/>
    <n v="0"/>
    <s v="ERNSH"/>
    <s v="Ernst Handel"/>
    <s v="Roland Mendel"/>
    <s v="Sales Manager"/>
    <s v="Kirchgasse 6"/>
    <s v="Graz"/>
    <s v=""/>
    <s v="8010"/>
    <s v="Austria"/>
    <s v="7675-3425"/>
    <s v="7675-3426"/>
    <n v="14"/>
    <s v="Formaggi Fortini s.r.l."/>
    <s v="Elio Rossi"/>
    <s v="Sales Representative"/>
    <s v="Viale Dante, 75"/>
    <s v="Ravenna"/>
    <s v=""/>
    <s v="48100"/>
    <s v="Italy"/>
    <s v="(0544) 60323"/>
    <s v="(0544) 60603"/>
    <n v="4"/>
    <x v="0"/>
    <s v="Cheeses"/>
    <n v="1"/>
    <s v="Speedy Express"/>
    <s v="(503) 555-9831"/>
    <n v="6"/>
    <s v="Suyama"/>
    <s v="Michael"/>
    <s v="Sales Representative"/>
    <s v="Mr."/>
    <d v="1963-07-02T00:00:00"/>
    <d v="1993-10-17T00:00:00"/>
    <s v="Coventry House_x000d__x000a_Miner Rd."/>
    <s v="London"/>
    <s v=""/>
    <s v="EC2 7JR"/>
    <s v="UK"/>
    <s v="(71) 555-7773"/>
    <n v="428"/>
    <n v="5"/>
    <n v="600.48"/>
  </r>
  <r>
    <n v="10391"/>
    <n v="13"/>
    <n v="4.8"/>
    <n v="18"/>
    <n v="0"/>
    <n v="10391"/>
    <s v="DRACD"/>
    <x v="3"/>
    <d v="1995-01-23T00:00:00"/>
    <d v="1995-02-20T00:00:00"/>
    <d v="1995-01-31T00:00:00"/>
    <n v="8"/>
    <n v="20"/>
    <n v="3"/>
    <n v="5.45"/>
    <s v="Drachenblut Delikatessen"/>
    <s v="Walserweg 21"/>
    <s v="Aachen"/>
    <s v=""/>
    <s v="52066"/>
    <s v="Germany"/>
    <n v="10391"/>
    <s v="DRACD"/>
    <n v="3"/>
    <d v="1995-01-23T00:00:00"/>
    <d v="1995-02-20T00:00:00"/>
    <n v="8"/>
    <d v="1995-01-31T00:00:00"/>
    <n v="3"/>
    <n v="5.45"/>
    <s v="Drachenblut Delikatessen"/>
    <s v="Walserweg 21"/>
    <s v="Aachen"/>
    <s v=""/>
    <s v="52066"/>
    <x v="1"/>
    <n v="13"/>
    <x v="43"/>
    <n v="6"/>
    <n v="8"/>
    <s v="2 kg box"/>
    <n v="6"/>
    <n v="24"/>
    <n v="0"/>
    <n v="5"/>
    <n v="0"/>
    <s v="DRACD"/>
    <s v="Drachenblut Delikatessen"/>
    <s v="Sven Ottlieb"/>
    <s v="Order Administrator"/>
    <s v="Walserweg 21"/>
    <s v="Aachen"/>
    <s v=""/>
    <s v="52066"/>
    <s v="Germany"/>
    <s v="0241-039123"/>
    <s v="0241-059428"/>
    <n v="6"/>
    <s v="Mayumi's"/>
    <s v="Mayumi Ohno"/>
    <s v="Marketing Representative"/>
    <s v="92 Setsuko_x000d__x000a_Chuo-ku"/>
    <s v="Osaka"/>
    <s v=""/>
    <s v="545"/>
    <s v="Japan"/>
    <s v="(06) 431-7877"/>
    <s v=""/>
    <n v="8"/>
    <x v="3"/>
    <s v="Seaweed and fish"/>
    <n v="3"/>
    <s v="Federal Shipping"/>
    <s v="(503) 555-9931"/>
    <n v="3"/>
    <s v="Leverling"/>
    <s v="Janet"/>
    <s v="Sales Representative"/>
    <s v="Ms."/>
    <d v="1963-08-30T00:00:00"/>
    <d v="1992-04-01T00:00:00"/>
    <s v="722 Moss Bay Blvd."/>
    <s v="Kirkland"/>
    <s v="WA"/>
    <s v="98033"/>
    <s v="USA"/>
    <s v="(206) 555-3412"/>
    <n v="3355"/>
    <n v="2"/>
    <n v="86.399999999999991"/>
  </r>
  <r>
    <n v="10392"/>
    <n v="69"/>
    <n v="28.8"/>
    <n v="50"/>
    <n v="0"/>
    <n v="10392"/>
    <s v="PICCO"/>
    <x v="7"/>
    <d v="1995-01-24T00:00:00"/>
    <d v="1995-02-21T00:00:00"/>
    <d v="1995-02-01T00:00:00"/>
    <n v="8"/>
    <n v="20"/>
    <n v="3"/>
    <n v="122.46"/>
    <s v="Piccolo und mehr"/>
    <s v="Geislweg 14"/>
    <s v="Salzburg"/>
    <s v=""/>
    <s v="5020"/>
    <s v="Austria"/>
    <n v="10392"/>
    <s v="PICCO"/>
    <n v="2"/>
    <d v="1995-01-24T00:00:00"/>
    <d v="1995-02-21T00:00:00"/>
    <n v="8"/>
    <d v="1995-02-01T00:00:00"/>
    <n v="3"/>
    <n v="122.46"/>
    <s v="Piccolo und mehr"/>
    <s v="Geislweg 14"/>
    <s v="Salzburg"/>
    <s v=""/>
    <s v="5020"/>
    <x v="6"/>
    <n v="69"/>
    <x v="60"/>
    <n v="15"/>
    <n v="4"/>
    <s v="10 kg pkg."/>
    <n v="36"/>
    <n v="26"/>
    <n v="0"/>
    <n v="15"/>
    <n v="0"/>
    <s v="PICCO"/>
    <s v="Piccolo und mehr"/>
    <s v="Georg Pipps"/>
    <s v="Sales Manager"/>
    <s v="Geislweg 14"/>
    <s v="Salzburg"/>
    <s v=""/>
    <s v="5020"/>
    <s v="Austria"/>
    <s v="6562-9722"/>
    <s v="6562-9723"/>
    <n v="15"/>
    <s v="Norske Meierier"/>
    <s v="Beate Vileid"/>
    <s v="Marketing Manager"/>
    <s v="Hatlevegen 5"/>
    <s v="Sandvika"/>
    <s v=""/>
    <s v="1320"/>
    <s v="Norway"/>
    <s v="(0)2-953010"/>
    <s v=""/>
    <n v="4"/>
    <x v="0"/>
    <s v="Cheeses"/>
    <n v="3"/>
    <s v="Federal Shipping"/>
    <s v="(503) 555-9931"/>
    <n v="2"/>
    <s v="Fuller"/>
    <s v="Andrew"/>
    <s v="Vice President, Sales"/>
    <s v="Dr."/>
    <d v="1952-02-19T00:00:00"/>
    <d v="1992-08-14T00:00:00"/>
    <s v="908 W. Capital Way"/>
    <s v="Tacoma"/>
    <s v="WA"/>
    <s v="98401"/>
    <s v="USA"/>
    <s v="(206) 555-9482"/>
    <n v="3457"/>
    <m/>
    <n v="1440"/>
  </r>
  <r>
    <n v="10393"/>
    <n v="2"/>
    <n v="15.2"/>
    <n v="25"/>
    <n v="0.25"/>
    <n v="10393"/>
    <s v="SAVEA"/>
    <x v="5"/>
    <d v="1995-01-25T00:00:00"/>
    <d v="1995-02-22T00:00:00"/>
    <d v="1995-02-03T00:00:00"/>
    <n v="9"/>
    <n v="19"/>
    <n v="3"/>
    <n v="126.56"/>
    <s v="Save-a-lot Markets"/>
    <s v="187 Suffolk Ln."/>
    <s v="Boise"/>
    <s v="ID"/>
    <s v="83720"/>
    <s v="USA"/>
    <n v="10393"/>
    <s v="SAVEA"/>
    <n v="1"/>
    <d v="1995-01-25T00:00:00"/>
    <d v="1995-02-22T00:00:00"/>
    <n v="9"/>
    <d v="1995-02-03T00:00:00"/>
    <n v="3"/>
    <n v="126.56"/>
    <s v="Save-a-lot Markets"/>
    <s v="187 Suffolk Ln."/>
    <s v="Boise"/>
    <s v="ID"/>
    <s v="83720"/>
    <x v="8"/>
    <n v="2"/>
    <x v="18"/>
    <n v="1"/>
    <n v="1"/>
    <s v="24 - 12 oz bottles"/>
    <n v="19"/>
    <n v="17"/>
    <n v="40"/>
    <n v="25"/>
    <n v="0"/>
    <s v="SAVEA"/>
    <s v="Save-a-lot Markets"/>
    <s v="Jose Pavarotti"/>
    <s v="Sales Representative"/>
    <s v="187 Suffolk Ln."/>
    <s v="Boise"/>
    <s v="ID"/>
    <s v="83720"/>
    <s v="USA"/>
    <s v="(208) 555-8097"/>
    <s v=""/>
    <n v="1"/>
    <s v="Exotic Liquids"/>
    <s v="Charlotte Cooper"/>
    <s v="Purchasing Manager"/>
    <s v="49 Gilbert St."/>
    <s v="London"/>
    <s v=""/>
    <s v="EC1 4SD"/>
    <s v="UK"/>
    <s v="(171) 555-2222"/>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285"/>
  </r>
  <r>
    <n v="10393"/>
    <n v="14"/>
    <n v="18.600000000000001"/>
    <n v="42"/>
    <n v="0.25"/>
    <n v="10393"/>
    <s v="SAVEA"/>
    <x v="5"/>
    <d v="1995-01-25T00:00:00"/>
    <d v="1995-02-22T00:00:00"/>
    <d v="1995-02-03T00:00:00"/>
    <n v="9"/>
    <n v="19"/>
    <n v="3"/>
    <n v="126.56"/>
    <s v="Save-a-lot Markets"/>
    <s v="187 Suffolk Ln."/>
    <s v="Boise"/>
    <s v="ID"/>
    <s v="83720"/>
    <s v="USA"/>
    <n v="10393"/>
    <s v="SAVEA"/>
    <n v="1"/>
    <d v="1995-01-25T00:00:00"/>
    <d v="1995-02-22T00:00:00"/>
    <n v="9"/>
    <d v="1995-02-03T00:00:00"/>
    <n v="3"/>
    <n v="126.56"/>
    <s v="Save-a-lot Markets"/>
    <s v="187 Suffolk Ln."/>
    <s v="Boise"/>
    <s v="ID"/>
    <s v="83720"/>
    <x v="8"/>
    <n v="14"/>
    <x v="3"/>
    <n v="6"/>
    <n v="7"/>
    <s v="40 - 100 g pkgs."/>
    <n v="23.25"/>
    <n v="35"/>
    <n v="0"/>
    <n v="0"/>
    <n v="0"/>
    <s v="SAVEA"/>
    <s v="Save-a-lot Markets"/>
    <s v="Jose Pavarotti"/>
    <s v="Sales Representative"/>
    <s v="187 Suffolk Ln."/>
    <s v="Boise"/>
    <s v="ID"/>
    <s v="83720"/>
    <s v="USA"/>
    <s v="(208) 555-8097"/>
    <s v=""/>
    <n v="6"/>
    <s v="Mayumi's"/>
    <s v="Mayumi Ohno"/>
    <s v="Marketing Representative"/>
    <s v="92 Setsuko_x000d__x000a_Chuo-ku"/>
    <s v="Osaka"/>
    <s v=""/>
    <s v="545"/>
    <s v="Japan"/>
    <s v="(06) 431-7877"/>
    <s v=""/>
    <n v="7"/>
    <x v="2"/>
    <s v="Dried fruit and bean curd"/>
    <n v="3"/>
    <s v="Federal Shipping"/>
    <s v="(503) 555-9931"/>
    <n v="1"/>
    <s v="Davolio"/>
    <s v="Nancy"/>
    <s v="Sales Representative"/>
    <s v="Ms."/>
    <d v="1948-12-08T00:00:00"/>
    <d v="1992-05-01T00:00:00"/>
    <s v="507 - 20th Ave. E._x000d__x000a_Apt. 2A"/>
    <s v="Seattle"/>
    <s v="WA"/>
    <s v="98122"/>
    <s v="USA"/>
    <s v="(206) 555-9857"/>
    <n v="5467"/>
    <n v="2"/>
    <n v="585.90000000000009"/>
  </r>
  <r>
    <n v="10393"/>
    <n v="25"/>
    <n v="11.2"/>
    <n v="7"/>
    <n v="0.25"/>
    <n v="10393"/>
    <s v="SAVEA"/>
    <x v="5"/>
    <d v="1995-01-25T00:00:00"/>
    <d v="1995-02-22T00:00:00"/>
    <d v="1995-02-03T00:00:00"/>
    <n v="9"/>
    <n v="19"/>
    <n v="3"/>
    <n v="126.56"/>
    <s v="Save-a-lot Markets"/>
    <s v="187 Suffolk Ln."/>
    <s v="Boise"/>
    <s v="ID"/>
    <s v="83720"/>
    <s v="USA"/>
    <n v="10393"/>
    <s v="SAVEA"/>
    <n v="1"/>
    <d v="1995-01-25T00:00:00"/>
    <d v="1995-02-22T00:00:00"/>
    <n v="9"/>
    <d v="1995-02-03T00:00:00"/>
    <n v="3"/>
    <n v="126.56"/>
    <s v="Save-a-lot Markets"/>
    <s v="187 Suffolk Ln."/>
    <s v="Boise"/>
    <s v="ID"/>
    <s v="83720"/>
    <x v="8"/>
    <n v="25"/>
    <x v="66"/>
    <n v="11"/>
    <n v="3"/>
    <s v="20 - 450 g glasses"/>
    <n v="14"/>
    <n v="76"/>
    <n v="0"/>
    <n v="30"/>
    <n v="0"/>
    <s v="SAVEA"/>
    <s v="Save-a-lot Markets"/>
    <s v="Jose Pavarotti"/>
    <s v="Sales Representative"/>
    <s v="187 Suffolk Ln."/>
    <s v="Boise"/>
    <s v="ID"/>
    <s v="83720"/>
    <s v="USA"/>
    <s v="(208) 555-8097"/>
    <s v=""/>
    <n v="11"/>
    <s v="Heli Süßwaren GmbH &amp; Co. KG"/>
    <s v="Petra Winkler"/>
    <s v="Sales Manager"/>
    <s v="Tiergartenstraße 5"/>
    <s v="Berlin"/>
    <s v=""/>
    <s v="10785"/>
    <s v="Germany"/>
    <s v="(010) 9984510"/>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58.8"/>
  </r>
  <r>
    <n v="10393"/>
    <n v="26"/>
    <n v="24.9"/>
    <n v="70"/>
    <n v="0.25"/>
    <n v="10393"/>
    <s v="SAVEA"/>
    <x v="5"/>
    <d v="1995-01-25T00:00:00"/>
    <d v="1995-02-22T00:00:00"/>
    <d v="1995-02-03T00:00:00"/>
    <n v="9"/>
    <n v="19"/>
    <n v="3"/>
    <n v="126.56"/>
    <s v="Save-a-lot Markets"/>
    <s v="187 Suffolk Ln."/>
    <s v="Boise"/>
    <s v="ID"/>
    <s v="83720"/>
    <s v="USA"/>
    <n v="10393"/>
    <s v="SAVEA"/>
    <n v="1"/>
    <d v="1995-01-25T00:00:00"/>
    <d v="1995-02-22T00:00:00"/>
    <n v="9"/>
    <d v="1995-02-03T00:00:00"/>
    <n v="3"/>
    <n v="126.56"/>
    <s v="Save-a-lot Markets"/>
    <s v="187 Suffolk Ln."/>
    <s v="Boise"/>
    <s v="ID"/>
    <s v="83720"/>
    <x v="8"/>
    <n v="26"/>
    <x v="68"/>
    <n v="11"/>
    <n v="3"/>
    <s v="100 - 250 g bags"/>
    <n v="31.23"/>
    <n v="15"/>
    <n v="0"/>
    <n v="0"/>
    <n v="0"/>
    <s v="SAVEA"/>
    <s v="Save-a-lot Markets"/>
    <s v="Jose Pavarotti"/>
    <s v="Sales Representative"/>
    <s v="187 Suffolk Ln."/>
    <s v="Boise"/>
    <s v="ID"/>
    <s v="83720"/>
    <s v="USA"/>
    <s v="(208) 555-8097"/>
    <s v=""/>
    <n v="11"/>
    <s v="Heli Süßwaren GmbH &amp; Co. KG"/>
    <s v="Petra Winkler"/>
    <s v="Sales Manager"/>
    <s v="Tiergartenstraße 5"/>
    <s v="Berlin"/>
    <s v=""/>
    <s v="10785"/>
    <s v="Germany"/>
    <s v="(010) 9984510"/>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1307.25"/>
  </r>
  <r>
    <n v="10393"/>
    <n v="31"/>
    <n v="10"/>
    <n v="32"/>
    <n v="0"/>
    <n v="10393"/>
    <s v="SAVEA"/>
    <x v="5"/>
    <d v="1995-01-25T00:00:00"/>
    <d v="1995-02-22T00:00:00"/>
    <d v="1995-02-03T00:00:00"/>
    <n v="9"/>
    <n v="19"/>
    <n v="3"/>
    <n v="126.56"/>
    <s v="Save-a-lot Markets"/>
    <s v="187 Suffolk Ln."/>
    <s v="Boise"/>
    <s v="ID"/>
    <s v="83720"/>
    <s v="USA"/>
    <n v="10393"/>
    <s v="SAVEA"/>
    <n v="1"/>
    <d v="1995-01-25T00:00:00"/>
    <d v="1995-02-22T00:00:00"/>
    <n v="9"/>
    <d v="1995-02-03T00:00:00"/>
    <n v="3"/>
    <n v="126.56"/>
    <s v="Save-a-lot Markets"/>
    <s v="187 Suffolk Ln."/>
    <s v="Boise"/>
    <s v="ID"/>
    <s v="83720"/>
    <x v="8"/>
    <n v="31"/>
    <x v="12"/>
    <n v="14"/>
    <n v="4"/>
    <s v="12 - 100 g pkgs"/>
    <n v="12.5"/>
    <n v="0"/>
    <n v="70"/>
    <n v="20"/>
    <n v="0"/>
    <s v="SAVEA"/>
    <s v="Save-a-lot Markets"/>
    <s v="Jose Pavarotti"/>
    <s v="Sales Representative"/>
    <s v="187 Suffolk Ln."/>
    <s v="Boise"/>
    <s v="ID"/>
    <s v="83720"/>
    <s v="USA"/>
    <s v="(208) 555-8097"/>
    <s v=""/>
    <n v="14"/>
    <s v="Formaggi Fortini s.r.l."/>
    <s v="Elio Rossi"/>
    <s v="Sales Representative"/>
    <s v="Viale Dante, 75"/>
    <s v="Ravenna"/>
    <s v=""/>
    <s v="48100"/>
    <s v="Italy"/>
    <s v="(0544) 60323"/>
    <s v="(0544) 60603"/>
    <n v="4"/>
    <x v="0"/>
    <s v="Cheeses"/>
    <n v="3"/>
    <s v="Federal Shipping"/>
    <s v="(503) 555-9931"/>
    <n v="1"/>
    <s v="Davolio"/>
    <s v="Nancy"/>
    <s v="Sales Representative"/>
    <s v="Ms."/>
    <d v="1948-12-08T00:00:00"/>
    <d v="1992-05-01T00:00:00"/>
    <s v="507 - 20th Ave. E._x000d__x000a_Apt. 2A"/>
    <s v="Seattle"/>
    <s v="WA"/>
    <s v="98122"/>
    <s v="USA"/>
    <s v="(206) 555-9857"/>
    <n v="5467"/>
    <n v="2"/>
    <n v="320"/>
  </r>
  <r>
    <n v="10394"/>
    <n v="13"/>
    <n v="4.8"/>
    <n v="10"/>
    <n v="0"/>
    <n v="10394"/>
    <s v="HUNGC"/>
    <x v="5"/>
    <d v="1995-01-25T00:00:00"/>
    <d v="1995-02-22T00:00:00"/>
    <d v="1995-02-03T00:00:00"/>
    <n v="9"/>
    <n v="19"/>
    <n v="3"/>
    <n v="30.34"/>
    <s v="Hungry Coyote Import Store"/>
    <s v="City Center Plaza_x000d__x000a_516 Main St."/>
    <s v="Elgin"/>
    <s v="OR"/>
    <s v="97827"/>
    <s v="USA"/>
    <n v="10394"/>
    <s v="HUNGC"/>
    <n v="1"/>
    <d v="1995-01-25T00:00:00"/>
    <d v="1995-02-22T00:00:00"/>
    <n v="9"/>
    <d v="1995-02-03T00:00:00"/>
    <n v="3"/>
    <n v="30.34"/>
    <s v="Hungry Coyote Import Store"/>
    <s v="City Center Plaza_x000d__x000a_516 Main St."/>
    <s v="Elgin"/>
    <s v="OR"/>
    <s v="97827"/>
    <x v="8"/>
    <n v="13"/>
    <x v="43"/>
    <n v="6"/>
    <n v="8"/>
    <s v="2 kg box"/>
    <n v="6"/>
    <n v="24"/>
    <n v="0"/>
    <n v="5"/>
    <n v="0"/>
    <s v="HUNGC"/>
    <s v="Hungry Coyote Import Store"/>
    <s v="Yoshi Latimer"/>
    <s v="Sales Representative"/>
    <s v="City Center Plaza_x000d__x000a_516 Main St."/>
    <s v="Elgin"/>
    <s v="OR"/>
    <s v="97827"/>
    <s v="USA"/>
    <s v="(503) 555-6874"/>
    <s v="(503) 555-2376"/>
    <n v="6"/>
    <s v="Mayumi's"/>
    <s v="Mayumi Ohno"/>
    <s v="Marketing Representative"/>
    <s v="92 Setsuko_x000d__x000a_Chuo-ku"/>
    <s v="Osaka"/>
    <s v=""/>
    <s v="545"/>
    <s v="Japan"/>
    <s v="(06) 431-7877"/>
    <s v=""/>
    <n v="8"/>
    <x v="3"/>
    <s v="Seaweed and fish"/>
    <n v="3"/>
    <s v="Federal Shipping"/>
    <s v="(503) 555-9931"/>
    <n v="1"/>
    <s v="Davolio"/>
    <s v="Nancy"/>
    <s v="Sales Representative"/>
    <s v="Ms."/>
    <d v="1948-12-08T00:00:00"/>
    <d v="1992-05-01T00:00:00"/>
    <s v="507 - 20th Ave. E._x000d__x000a_Apt. 2A"/>
    <s v="Seattle"/>
    <s v="WA"/>
    <s v="98122"/>
    <s v="USA"/>
    <s v="(206) 555-9857"/>
    <n v="5467"/>
    <n v="2"/>
    <n v="48"/>
  </r>
  <r>
    <n v="10394"/>
    <n v="62"/>
    <n v="39.4"/>
    <n v="10"/>
    <n v="0"/>
    <n v="10394"/>
    <s v="HUNGC"/>
    <x v="5"/>
    <d v="1995-01-25T00:00:00"/>
    <d v="1995-02-22T00:00:00"/>
    <d v="1995-02-03T00:00:00"/>
    <n v="9"/>
    <n v="19"/>
    <n v="3"/>
    <n v="30.34"/>
    <s v="Hungry Coyote Import Store"/>
    <s v="City Center Plaza_x000d__x000a_516 Main St."/>
    <s v="Elgin"/>
    <s v="OR"/>
    <s v="97827"/>
    <s v="USA"/>
    <n v="10394"/>
    <s v="HUNGC"/>
    <n v="1"/>
    <d v="1995-01-25T00:00:00"/>
    <d v="1995-02-22T00:00:00"/>
    <n v="9"/>
    <d v="1995-02-03T00:00:00"/>
    <n v="3"/>
    <n v="30.34"/>
    <s v="Hungry Coyote Import Store"/>
    <s v="City Center Plaza_x000d__x000a_516 Main St."/>
    <s v="Elgin"/>
    <s v="OR"/>
    <s v="97827"/>
    <x v="8"/>
    <n v="62"/>
    <x v="29"/>
    <n v="29"/>
    <n v="3"/>
    <s v="48 pies"/>
    <n v="49.3"/>
    <n v="17"/>
    <n v="0"/>
    <n v="0"/>
    <n v="0"/>
    <s v="HUNGC"/>
    <s v="Hungry Coyote Import Store"/>
    <s v="Yoshi Latimer"/>
    <s v="Sales Representative"/>
    <s v="City Center Plaza_x000d__x000a_516 Main St."/>
    <s v="Elgin"/>
    <s v="OR"/>
    <s v="97827"/>
    <s v="USA"/>
    <s v="(503) 555-6874"/>
    <s v="(503) 555-2376"/>
    <n v="29"/>
    <s v="Forêts d'érables"/>
    <s v="Chantal Goulet"/>
    <s v="Accounting Manager"/>
    <s v="148 rue Chasseur"/>
    <s v="Ste-Hyacinthe"/>
    <s v="Québec"/>
    <s v="J2S 7S8"/>
    <s v="Canada"/>
    <s v="(514) 555-2955"/>
    <s v="(514) 555-2921"/>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394"/>
  </r>
  <r>
    <n v="10395"/>
    <n v="46"/>
    <n v="9.6"/>
    <n v="28"/>
    <n v="0.1"/>
    <n v="10395"/>
    <s v="HILAA"/>
    <x v="1"/>
    <d v="1995-01-26T00:00:00"/>
    <d v="1995-02-23T00:00:00"/>
    <d v="1995-02-03T00:00:00"/>
    <n v="8"/>
    <n v="20"/>
    <n v="1"/>
    <n v="184.41"/>
    <s v="HILARIÓN-Abastos"/>
    <s v="Carrera 22 con Ave. Carlos Soublette #8-35"/>
    <s v="San Cristóbal"/>
    <s v="Táchira"/>
    <s v="5022"/>
    <s v="Venezuela"/>
    <n v="10395"/>
    <s v="HILAA"/>
    <n v="6"/>
    <d v="1995-01-26T00:00:00"/>
    <d v="1995-02-23T00:00:00"/>
    <n v="8"/>
    <d v="1995-02-03T00:00:00"/>
    <n v="1"/>
    <n v="184.41"/>
    <s v="HILARIÓN-Abastos"/>
    <s v="Carrera 22 con Ave. Carlos Soublette #8-35"/>
    <s v="San Cristóbal"/>
    <s v="Táchira"/>
    <s v="5022"/>
    <x v="5"/>
    <n v="46"/>
    <x v="54"/>
    <n v="21"/>
    <n v="8"/>
    <s v="4 - 450 g glasses"/>
    <n v="12"/>
    <n v="95"/>
    <n v="0"/>
    <n v="0"/>
    <n v="0"/>
    <s v="HILAA"/>
    <s v="HILARIÓN-Abastos"/>
    <s v="Carlos Hernández"/>
    <s v="Sales Representative"/>
    <s v="Carrera 22 con Ave. Carlos Soublette #8-35"/>
    <s v="San Cristóbal"/>
    <s v="Táchira"/>
    <s v="5022"/>
    <s v="Venezuela"/>
    <s v="(5) 555-1340"/>
    <s v="(5) 555-1948"/>
    <n v="21"/>
    <s v="Lyngbysild"/>
    <s v="Niels Petersen"/>
    <s v="Sales Manager"/>
    <s v="Lyngbysild_x000d__x000a_Fiskebakken 10"/>
    <s v="Lyngby"/>
    <s v=""/>
    <s v="2800"/>
    <s v="Denmark"/>
    <s v="43844108"/>
    <s v="43844115"/>
    <n v="8"/>
    <x v="3"/>
    <s v="Seaweed and fish"/>
    <n v="1"/>
    <s v="Speedy Express"/>
    <s v="(503) 555-9831"/>
    <n v="6"/>
    <s v="Suyama"/>
    <s v="Michael"/>
    <s v="Sales Representative"/>
    <s v="Mr."/>
    <d v="1963-07-02T00:00:00"/>
    <d v="1993-10-17T00:00:00"/>
    <s v="Coventry House_x000d__x000a_Miner Rd."/>
    <s v="London"/>
    <s v=""/>
    <s v="EC2 7JR"/>
    <s v="UK"/>
    <s v="(71) 555-7773"/>
    <n v="428"/>
    <n v="5"/>
    <n v="241.92000000000002"/>
  </r>
  <r>
    <n v="10395"/>
    <n v="53"/>
    <n v="26.2"/>
    <n v="70"/>
    <n v="0.1"/>
    <n v="10395"/>
    <s v="HILAA"/>
    <x v="1"/>
    <d v="1995-01-26T00:00:00"/>
    <d v="1995-02-23T00:00:00"/>
    <d v="1995-02-03T00:00:00"/>
    <n v="8"/>
    <n v="20"/>
    <n v="1"/>
    <n v="184.41"/>
    <s v="HILARIÓN-Abastos"/>
    <s v="Carrera 22 con Ave. Carlos Soublette #8-35"/>
    <s v="San Cristóbal"/>
    <s v="Táchira"/>
    <s v="5022"/>
    <s v="Venezuela"/>
    <n v="10395"/>
    <s v="HILAA"/>
    <n v="6"/>
    <d v="1995-01-26T00:00:00"/>
    <d v="1995-02-23T00:00:00"/>
    <n v="8"/>
    <d v="1995-02-03T00:00:00"/>
    <n v="1"/>
    <n v="184.41"/>
    <s v="HILARIÓN-Abastos"/>
    <s v="Carrera 22 con Ave. Carlos Soublette #8-35"/>
    <s v="San Cristóbal"/>
    <s v="Táchira"/>
    <s v="5022"/>
    <x v="5"/>
    <n v="53"/>
    <x v="22"/>
    <n v="24"/>
    <n v="6"/>
    <s v="48 pieces"/>
    <n v="32.799999999999997"/>
    <n v="0"/>
    <n v="0"/>
    <n v="0"/>
    <n v="1"/>
    <s v="HILAA"/>
    <s v="HILARIÓN-Abastos"/>
    <s v="Carlos Hernández"/>
    <s v="Sales Representative"/>
    <s v="Carrera 22 con Ave. Carlos Soublette #8-35"/>
    <s v="San Cristóbal"/>
    <s v="Táchira"/>
    <s v="5022"/>
    <s v="Venezuela"/>
    <s v="(5) 555-1340"/>
    <s v="(5) 555-1948"/>
    <n v="24"/>
    <s v="G'day, Mate"/>
    <s v="Wendy Mackenzie"/>
    <s v="Sales Representative"/>
    <s v="170 Prince Edward Parade_x000d__x000a_Hunter's Hill"/>
    <s v="Sydney"/>
    <s v="NSW"/>
    <s v="2042"/>
    <s v="Australia"/>
    <s v="(02) 555-5914"/>
    <s v="(02) 555-4873"/>
    <n v="6"/>
    <x v="7"/>
    <s v="Prepared meats"/>
    <n v="1"/>
    <s v="Speedy Express"/>
    <s v="(503) 555-9831"/>
    <n v="6"/>
    <s v="Suyama"/>
    <s v="Michael"/>
    <s v="Sales Representative"/>
    <s v="Mr."/>
    <d v="1963-07-02T00:00:00"/>
    <d v="1993-10-17T00:00:00"/>
    <s v="Coventry House_x000d__x000a_Miner Rd."/>
    <s v="London"/>
    <s v=""/>
    <s v="EC2 7JR"/>
    <s v="UK"/>
    <s v="(71) 555-7773"/>
    <n v="428"/>
    <n v="5"/>
    <n v="1650.6"/>
  </r>
  <r>
    <n v="10395"/>
    <n v="69"/>
    <n v="28.8"/>
    <n v="8"/>
    <n v="0"/>
    <n v="10395"/>
    <s v="HILAA"/>
    <x v="1"/>
    <d v="1995-01-26T00:00:00"/>
    <d v="1995-02-23T00:00:00"/>
    <d v="1995-02-03T00:00:00"/>
    <n v="8"/>
    <n v="20"/>
    <n v="1"/>
    <n v="184.41"/>
    <s v="HILARIÓN-Abastos"/>
    <s v="Carrera 22 con Ave. Carlos Soublette #8-35"/>
    <s v="San Cristóbal"/>
    <s v="Táchira"/>
    <s v="5022"/>
    <s v="Venezuela"/>
    <n v="10395"/>
    <s v="HILAA"/>
    <n v="6"/>
    <d v="1995-01-26T00:00:00"/>
    <d v="1995-02-23T00:00:00"/>
    <n v="8"/>
    <d v="1995-02-03T00:00:00"/>
    <n v="1"/>
    <n v="184.41"/>
    <s v="HILARIÓN-Abastos"/>
    <s v="Carrera 22 con Ave. Carlos Soublette #8-35"/>
    <s v="San Cristóbal"/>
    <s v="Táchira"/>
    <s v="5022"/>
    <x v="5"/>
    <n v="69"/>
    <x v="60"/>
    <n v="15"/>
    <n v="4"/>
    <s v="10 kg pkg."/>
    <n v="36"/>
    <n v="26"/>
    <n v="0"/>
    <n v="15"/>
    <n v="0"/>
    <s v="HILAA"/>
    <s v="HILARIÓN-Abastos"/>
    <s v="Carlos Hernández"/>
    <s v="Sales Representative"/>
    <s v="Carrera 22 con Ave. Carlos Soublette #8-35"/>
    <s v="San Cristóbal"/>
    <s v="Táchira"/>
    <s v="5022"/>
    <s v="Venezuela"/>
    <s v="(5) 555-1340"/>
    <s v="(5) 555-1948"/>
    <n v="15"/>
    <s v="Norske Meierier"/>
    <s v="Beate Vileid"/>
    <s v="Marketing Manager"/>
    <s v="Hatlevegen 5"/>
    <s v="Sandvika"/>
    <s v=""/>
    <s v="1320"/>
    <s v="Norway"/>
    <s v="(0)2-953010"/>
    <s v=""/>
    <n v="4"/>
    <x v="0"/>
    <s v="Cheeses"/>
    <n v="1"/>
    <s v="Speedy Express"/>
    <s v="(503) 555-9831"/>
    <n v="6"/>
    <s v="Suyama"/>
    <s v="Michael"/>
    <s v="Sales Representative"/>
    <s v="Mr."/>
    <d v="1963-07-02T00:00:00"/>
    <d v="1993-10-17T00:00:00"/>
    <s v="Coventry House_x000d__x000a_Miner Rd."/>
    <s v="London"/>
    <s v=""/>
    <s v="EC2 7JR"/>
    <s v="UK"/>
    <s v="(71) 555-7773"/>
    <n v="428"/>
    <n v="5"/>
    <n v="230.4"/>
  </r>
  <r>
    <n v="10396"/>
    <n v="23"/>
    <n v="7.2"/>
    <n v="40"/>
    <n v="0"/>
    <n v="10396"/>
    <s v="FRANK"/>
    <x v="5"/>
    <d v="1995-01-27T00:00:00"/>
    <d v="1995-02-10T00:00:00"/>
    <d v="1995-02-06T00:00:00"/>
    <n v="10"/>
    <n v="4"/>
    <n v="3"/>
    <n v="135.35"/>
    <s v="Frankenversand"/>
    <s v="Berliner Platz 43"/>
    <s v="München"/>
    <s v=""/>
    <s v="80805"/>
    <s v="Germany"/>
    <n v="10396"/>
    <s v="FRANK"/>
    <n v="1"/>
    <d v="1995-01-27T00:00:00"/>
    <d v="1995-02-10T00:00:00"/>
    <n v="10"/>
    <d v="1995-02-06T00:00:00"/>
    <n v="3"/>
    <n v="135.35"/>
    <s v="Frankenversand"/>
    <s v="Berliner Platz 43"/>
    <s v="München"/>
    <s v=""/>
    <s v="80805"/>
    <x v="1"/>
    <n v="23"/>
    <x v="70"/>
    <n v="9"/>
    <n v="5"/>
    <s v="12 - 250 g pkgs."/>
    <n v="9"/>
    <n v="61"/>
    <n v="0"/>
    <n v="25"/>
    <n v="0"/>
    <s v="FRANK"/>
    <s v="Frankenversand"/>
    <s v="Peter Franken"/>
    <s v="Marketing Manager"/>
    <s v="Berliner Platz 43"/>
    <s v="München"/>
    <s v=""/>
    <s v="80805"/>
    <s v="Germany"/>
    <s v="089-0877310"/>
    <s v="089-0877451"/>
    <n v="9"/>
    <s v="PB Knäckebröd AB"/>
    <s v="Lars Peterson"/>
    <s v="Sales Agent"/>
    <s v="Kaloadagatan 13"/>
    <s v="Göteborg"/>
    <s v=""/>
    <s v="S-345 67"/>
    <s v="Sweden "/>
    <s v="031-987 65 43"/>
    <s v="031-987 65 91"/>
    <n v="5"/>
    <x v="1"/>
    <s v="Breads, crackers, pasta, and cereal"/>
    <n v="3"/>
    <s v="Federal Shipping"/>
    <s v="(503) 555-9931"/>
    <n v="1"/>
    <s v="Davolio"/>
    <s v="Nancy"/>
    <s v="Sales Representative"/>
    <s v="Ms."/>
    <d v="1948-12-08T00:00:00"/>
    <d v="1992-05-01T00:00:00"/>
    <s v="507 - 20th Ave. E._x000d__x000a_Apt. 2A"/>
    <s v="Seattle"/>
    <s v="WA"/>
    <s v="98122"/>
    <s v="USA"/>
    <s v="(206) 555-9857"/>
    <n v="5467"/>
    <n v="2"/>
    <n v="288"/>
  </r>
  <r>
    <n v="10396"/>
    <n v="71"/>
    <n v="17.2"/>
    <n v="60"/>
    <n v="0"/>
    <n v="10396"/>
    <s v="FRANK"/>
    <x v="5"/>
    <d v="1995-01-27T00:00:00"/>
    <d v="1995-02-10T00:00:00"/>
    <d v="1995-02-06T00:00:00"/>
    <n v="10"/>
    <n v="4"/>
    <n v="3"/>
    <n v="135.35"/>
    <s v="Frankenversand"/>
    <s v="Berliner Platz 43"/>
    <s v="München"/>
    <s v=""/>
    <s v="80805"/>
    <s v="Germany"/>
    <n v="10396"/>
    <s v="FRANK"/>
    <n v="1"/>
    <d v="1995-01-27T00:00:00"/>
    <d v="1995-02-10T00:00:00"/>
    <n v="10"/>
    <d v="1995-02-06T00:00:00"/>
    <n v="3"/>
    <n v="135.35"/>
    <s v="Frankenversand"/>
    <s v="Berliner Platz 43"/>
    <s v="München"/>
    <s v=""/>
    <s v="80805"/>
    <x v="1"/>
    <n v="71"/>
    <x v="42"/>
    <n v="15"/>
    <n v="4"/>
    <s v="10 - 500 g pkgs."/>
    <n v="21.5"/>
    <n v="26"/>
    <n v="0"/>
    <n v="0"/>
    <n v="0"/>
    <s v="FRANK"/>
    <s v="Frankenversand"/>
    <s v="Peter Franken"/>
    <s v="Marketing Manager"/>
    <s v="Berliner Platz 43"/>
    <s v="München"/>
    <s v=""/>
    <s v="80805"/>
    <s v="Germany"/>
    <s v="089-0877310"/>
    <s v="089-0877451"/>
    <n v="15"/>
    <s v="Norske Meierier"/>
    <s v="Beate Vileid"/>
    <s v="Marketing Manager"/>
    <s v="Hatlevegen 5"/>
    <s v="Sandvika"/>
    <s v=""/>
    <s v="1320"/>
    <s v="Norway"/>
    <s v="(0)2-953010"/>
    <s v=""/>
    <n v="4"/>
    <x v="0"/>
    <s v="Cheeses"/>
    <n v="3"/>
    <s v="Federal Shipping"/>
    <s v="(503) 555-9931"/>
    <n v="1"/>
    <s v="Davolio"/>
    <s v="Nancy"/>
    <s v="Sales Representative"/>
    <s v="Ms."/>
    <d v="1948-12-08T00:00:00"/>
    <d v="1992-05-01T00:00:00"/>
    <s v="507 - 20th Ave. E._x000d__x000a_Apt. 2A"/>
    <s v="Seattle"/>
    <s v="WA"/>
    <s v="98122"/>
    <s v="USA"/>
    <s v="(206) 555-9857"/>
    <n v="5467"/>
    <n v="2"/>
    <n v="1032"/>
  </r>
  <r>
    <n v="10396"/>
    <n v="72"/>
    <n v="27.8"/>
    <n v="21"/>
    <n v="0"/>
    <n v="10396"/>
    <s v="FRANK"/>
    <x v="5"/>
    <d v="1995-01-27T00:00:00"/>
    <d v="1995-02-10T00:00:00"/>
    <d v="1995-02-06T00:00:00"/>
    <n v="10"/>
    <n v="4"/>
    <n v="3"/>
    <n v="135.35"/>
    <s v="Frankenversand"/>
    <s v="Berliner Platz 43"/>
    <s v="München"/>
    <s v=""/>
    <s v="80805"/>
    <s v="Germany"/>
    <n v="10396"/>
    <s v="FRANK"/>
    <n v="1"/>
    <d v="1995-01-27T00:00:00"/>
    <d v="1995-02-10T00:00:00"/>
    <n v="10"/>
    <d v="1995-02-06T00:00:00"/>
    <n v="3"/>
    <n v="135.35"/>
    <s v="Frankenversand"/>
    <s v="Berliner Platz 43"/>
    <s v="München"/>
    <s v=""/>
    <s v="80805"/>
    <x v="1"/>
    <n v="72"/>
    <x v="1"/>
    <n v="14"/>
    <n v="4"/>
    <s v="24 - 200 g pkgs."/>
    <n v="34.799999999999997"/>
    <n v="14"/>
    <n v="0"/>
    <n v="0"/>
    <n v="0"/>
    <s v="FRANK"/>
    <s v="Frankenversand"/>
    <s v="Peter Franken"/>
    <s v="Marketing Manager"/>
    <s v="Berliner Platz 43"/>
    <s v="München"/>
    <s v=""/>
    <s v="80805"/>
    <s v="Germany"/>
    <s v="089-0877310"/>
    <s v="089-0877451"/>
    <n v="14"/>
    <s v="Formaggi Fortini s.r.l."/>
    <s v="Elio Rossi"/>
    <s v="Sales Representative"/>
    <s v="Viale Dante, 75"/>
    <s v="Ravenna"/>
    <s v=""/>
    <s v="48100"/>
    <s v="Italy"/>
    <s v="(0544) 60323"/>
    <s v="(0544) 60603"/>
    <n v="4"/>
    <x v="0"/>
    <s v="Cheeses"/>
    <n v="3"/>
    <s v="Federal Shipping"/>
    <s v="(503) 555-9931"/>
    <n v="1"/>
    <s v="Davolio"/>
    <s v="Nancy"/>
    <s v="Sales Representative"/>
    <s v="Ms."/>
    <d v="1948-12-08T00:00:00"/>
    <d v="1992-05-01T00:00:00"/>
    <s v="507 - 20th Ave. E._x000d__x000a_Apt. 2A"/>
    <s v="Seattle"/>
    <s v="WA"/>
    <s v="98122"/>
    <s v="USA"/>
    <s v="(206) 555-9857"/>
    <n v="5467"/>
    <n v="2"/>
    <n v="583.80000000000007"/>
  </r>
  <r>
    <n v="10397"/>
    <n v="21"/>
    <n v="8"/>
    <n v="10"/>
    <n v="0.15"/>
    <n v="10397"/>
    <s v="PRINI"/>
    <x v="0"/>
    <d v="1995-01-27T00:00:00"/>
    <d v="1995-02-24T00:00:00"/>
    <d v="1995-02-02T00:00:00"/>
    <n v="6"/>
    <n v="22"/>
    <n v="1"/>
    <n v="60.26"/>
    <s v="Princesa Isabel Vinhos"/>
    <s v="Estrada da saúde n. 58"/>
    <s v="Lisboa"/>
    <s v=""/>
    <s v="1756"/>
    <s v="Portugal"/>
    <n v="10397"/>
    <s v="PRINI"/>
    <n v="5"/>
    <d v="1995-01-27T00:00:00"/>
    <d v="1995-02-24T00:00:00"/>
    <n v="6"/>
    <d v="1995-02-02T00:00:00"/>
    <n v="1"/>
    <n v="60.26"/>
    <s v="Princesa Isabel Vinhos"/>
    <s v="Estrada da saúde n. 58"/>
    <s v="Lisboa"/>
    <s v=""/>
    <s v="1756"/>
    <x v="15"/>
    <n v="21"/>
    <x v="27"/>
    <n v="8"/>
    <n v="3"/>
    <s v="24 pkgs. x 4 pieces"/>
    <n v="10"/>
    <n v="3"/>
    <n v="40"/>
    <n v="5"/>
    <n v="0"/>
    <s v="PRINI"/>
    <s v="Princesa Isabel Vinhos"/>
    <s v="Isabel de Castro"/>
    <s v="Sales Representative"/>
    <s v="Estrada da saúde n. 58"/>
    <s v="Lisboa"/>
    <s v=""/>
    <s v="1756"/>
    <s v="Portugal"/>
    <s v="(1) 356-5634"/>
    <s v=""/>
    <n v="8"/>
    <s v="Specialty Biscuits, Ltd."/>
    <s v="Peter Wilson"/>
    <s v="Sales Representative"/>
    <s v="29 King's Way"/>
    <s v="Manchester"/>
    <s v=""/>
    <s v="M14 GSD"/>
    <s v="UK"/>
    <s v="(161) 555-4448"/>
    <s v=""/>
    <n v="3"/>
    <x v="5"/>
    <s v="Desserts, candies, and sweet breads"/>
    <n v="1"/>
    <s v="Speedy Express"/>
    <s v="(503) 555-9831"/>
    <n v="5"/>
    <s v="Buchanan"/>
    <s v="Steven"/>
    <s v="Sales Manager"/>
    <s v="Mr."/>
    <d v="1955-03-04T00:00:00"/>
    <d v="1993-10-17T00:00:00"/>
    <s v="14 Garrett Hill"/>
    <s v="London"/>
    <s v=""/>
    <s v="SW1 8JR"/>
    <s v="UK"/>
    <s v="(71) 555-4848"/>
    <n v="3453"/>
    <n v="2"/>
    <n v="68"/>
  </r>
  <r>
    <n v="10397"/>
    <n v="51"/>
    <n v="42.4"/>
    <n v="18"/>
    <n v="0.15"/>
    <n v="10397"/>
    <s v="PRINI"/>
    <x v="0"/>
    <d v="1995-01-27T00:00:00"/>
    <d v="1995-02-24T00:00:00"/>
    <d v="1995-02-02T00:00:00"/>
    <n v="6"/>
    <n v="22"/>
    <n v="1"/>
    <n v="60.26"/>
    <s v="Princesa Isabel Vinhos"/>
    <s v="Estrada da saúde n. 58"/>
    <s v="Lisboa"/>
    <s v=""/>
    <s v="1756"/>
    <s v="Portugal"/>
    <n v="10397"/>
    <s v="PRINI"/>
    <n v="5"/>
    <d v="1995-01-27T00:00:00"/>
    <d v="1995-02-24T00:00:00"/>
    <n v="6"/>
    <d v="1995-02-02T00:00:00"/>
    <n v="1"/>
    <n v="60.26"/>
    <s v="Princesa Isabel Vinhos"/>
    <s v="Estrada da saúde n. 58"/>
    <s v="Lisboa"/>
    <s v=""/>
    <s v="1756"/>
    <x v="15"/>
    <n v="51"/>
    <x v="4"/>
    <n v="24"/>
    <n v="7"/>
    <s v="50 - 300 g pkgs."/>
    <n v="53"/>
    <n v="20"/>
    <n v="0"/>
    <n v="10"/>
    <n v="0"/>
    <s v="PRINI"/>
    <s v="Princesa Isabel Vinhos"/>
    <s v="Isabel de Castro"/>
    <s v="Sales Representative"/>
    <s v="Estrada da saúde n. 58"/>
    <s v="Lisboa"/>
    <s v=""/>
    <s v="1756"/>
    <s v="Portugal"/>
    <s v="(1) 356-5634"/>
    <s v=""/>
    <n v="24"/>
    <s v="G'day, Mate"/>
    <s v="Wendy Mackenzie"/>
    <s v="Sales Representative"/>
    <s v="170 Prince Edward Parade_x000d__x000a_Hunter's Hill"/>
    <s v="Sydney"/>
    <s v="NSW"/>
    <s v="2042"/>
    <s v="Australia"/>
    <s v="(02) 555-5914"/>
    <s v="(02) 555-4873"/>
    <n v="7"/>
    <x v="2"/>
    <s v="Dried fruit and bean curd"/>
    <n v="1"/>
    <s v="Speedy Express"/>
    <s v="(503) 555-9831"/>
    <n v="5"/>
    <s v="Buchanan"/>
    <s v="Steven"/>
    <s v="Sales Manager"/>
    <s v="Mr."/>
    <d v="1955-03-04T00:00:00"/>
    <d v="1993-10-17T00:00:00"/>
    <s v="14 Garrett Hill"/>
    <s v="London"/>
    <s v=""/>
    <s v="SW1 8JR"/>
    <s v="UK"/>
    <s v="(71) 555-4848"/>
    <n v="3453"/>
    <n v="2"/>
    <n v="648.71999999999991"/>
  </r>
  <r>
    <n v="10398"/>
    <n v="35"/>
    <n v="14.4"/>
    <n v="30"/>
    <n v="0"/>
    <n v="10398"/>
    <s v="SAVEA"/>
    <x v="7"/>
    <d v="1995-01-30T00:00:00"/>
    <d v="1995-02-27T00:00:00"/>
    <d v="1995-02-09T00:00:00"/>
    <n v="10"/>
    <n v="18"/>
    <n v="3"/>
    <n v="89.16"/>
    <s v="Save-a-lot Markets"/>
    <s v="187 Suffolk Ln."/>
    <s v="Boise"/>
    <s v="ID"/>
    <s v="83720"/>
    <s v="USA"/>
    <n v="10398"/>
    <s v="SAVEA"/>
    <n v="2"/>
    <d v="1995-01-30T00:00:00"/>
    <d v="1995-02-27T00:00:00"/>
    <n v="10"/>
    <d v="1995-02-09T00:00:00"/>
    <n v="3"/>
    <n v="89.16"/>
    <s v="Save-a-lot Markets"/>
    <s v="187 Suffolk Ln."/>
    <s v="Boise"/>
    <s v="ID"/>
    <s v="83720"/>
    <x v="8"/>
    <n v="35"/>
    <x v="31"/>
    <n v="16"/>
    <n v="1"/>
    <s v="24 - 12 oz bottles"/>
    <n v="18"/>
    <n v="20"/>
    <n v="0"/>
    <n v="15"/>
    <n v="0"/>
    <s v="SAVEA"/>
    <s v="Save-a-lot Markets"/>
    <s v="Jose Pavarotti"/>
    <s v="Sales Representative"/>
    <s v="187 Suffolk Ln."/>
    <s v="Boise"/>
    <s v="ID"/>
    <s v="83720"/>
    <s v="USA"/>
    <s v="(208) 555-8097"/>
    <s v=""/>
    <n v="16"/>
    <s v="Bigfoot Breweries"/>
    <s v="Cheryl Saylor"/>
    <s v="Regional Account Rep."/>
    <s v="3400 - 8th Avenue_x000d__x000a_Suite 210"/>
    <s v="Bend"/>
    <s v="OR"/>
    <s v="97101"/>
    <s v="USA"/>
    <s v="(503) 555-9931"/>
    <s v=""/>
    <n v="1"/>
    <x v="6"/>
    <s v="Soft drinks, coffees, teas, beers, and ales"/>
    <n v="3"/>
    <s v="Federal Shipping"/>
    <s v="(503) 555-9931"/>
    <n v="2"/>
    <s v="Fuller"/>
    <s v="Andrew"/>
    <s v="Vice President, Sales"/>
    <s v="Dr."/>
    <d v="1952-02-19T00:00:00"/>
    <d v="1992-08-14T00:00:00"/>
    <s v="908 W. Capital Way"/>
    <s v="Tacoma"/>
    <s v="WA"/>
    <s v="98401"/>
    <s v="USA"/>
    <s v="(206) 555-9482"/>
    <n v="3457"/>
    <m/>
    <n v="432"/>
  </r>
  <r>
    <n v="10398"/>
    <n v="55"/>
    <n v="19.2"/>
    <n v="120"/>
    <n v="0.1"/>
    <n v="10398"/>
    <s v="SAVEA"/>
    <x v="7"/>
    <d v="1995-01-30T00:00:00"/>
    <d v="1995-02-27T00:00:00"/>
    <d v="1995-02-09T00:00:00"/>
    <n v="10"/>
    <n v="18"/>
    <n v="3"/>
    <n v="89.16"/>
    <s v="Save-a-lot Markets"/>
    <s v="187 Suffolk Ln."/>
    <s v="Boise"/>
    <s v="ID"/>
    <s v="83720"/>
    <s v="USA"/>
    <n v="10398"/>
    <s v="SAVEA"/>
    <n v="2"/>
    <d v="1995-01-30T00:00:00"/>
    <d v="1995-02-27T00:00:00"/>
    <n v="10"/>
    <d v="1995-02-09T00:00:00"/>
    <n v="3"/>
    <n v="89.16"/>
    <s v="Save-a-lot Markets"/>
    <s v="187 Suffolk Ln."/>
    <s v="Boise"/>
    <s v="ID"/>
    <s v="83720"/>
    <x v="8"/>
    <n v="55"/>
    <x v="16"/>
    <n v="25"/>
    <n v="6"/>
    <s v="24 boxes x 2 pies"/>
    <n v="24"/>
    <n v="115"/>
    <n v="0"/>
    <n v="20"/>
    <n v="0"/>
    <s v="SAVEA"/>
    <s v="Save-a-lot Markets"/>
    <s v="Jose Pavarotti"/>
    <s v="Sales Representative"/>
    <s v="187 Suffolk Ln."/>
    <s v="Boise"/>
    <s v="ID"/>
    <s v="83720"/>
    <s v="USA"/>
    <s v="(208) 555-8097"/>
    <s v=""/>
    <n v="25"/>
    <s v="Ma Maison"/>
    <s v="Jean-Guy Lauzon"/>
    <s v="Marketing Manager"/>
    <s v="2960 Rue St. Laurent"/>
    <s v="Montréal"/>
    <s v="Québec"/>
    <s v="H1J 1C3"/>
    <s v="Canada"/>
    <s v="(514) 555-9022"/>
    <s v=""/>
    <n v="6"/>
    <x v="7"/>
    <s v="Prepared meats"/>
    <n v="3"/>
    <s v="Federal Shipping"/>
    <s v="(503) 555-9931"/>
    <n v="2"/>
    <s v="Fuller"/>
    <s v="Andrew"/>
    <s v="Vice President, Sales"/>
    <s v="Dr."/>
    <d v="1952-02-19T00:00:00"/>
    <d v="1992-08-14T00:00:00"/>
    <s v="908 W. Capital Way"/>
    <s v="Tacoma"/>
    <s v="WA"/>
    <s v="98401"/>
    <s v="USA"/>
    <s v="(206) 555-9482"/>
    <n v="3457"/>
    <m/>
    <n v="2073.6"/>
  </r>
  <r>
    <n v="10399"/>
    <n v="68"/>
    <n v="10"/>
    <n v="60"/>
    <n v="0"/>
    <n v="10399"/>
    <s v="VAFFE"/>
    <x v="6"/>
    <d v="1995-01-31T00:00:00"/>
    <d v="1995-02-14T00:00:00"/>
    <d v="1995-02-08T00:00:00"/>
    <n v="8"/>
    <n v="6"/>
    <n v="3"/>
    <n v="27.36"/>
    <s v="Vaffeljernet"/>
    <s v="Smagsløget 45"/>
    <s v="Århus"/>
    <s v=""/>
    <s v="8200"/>
    <s v="Denmark"/>
    <n v="10399"/>
    <s v="VAFFE"/>
    <n v="8"/>
    <d v="1995-01-31T00:00:00"/>
    <d v="1995-02-14T00:00:00"/>
    <n v="8"/>
    <d v="1995-02-08T00:00:00"/>
    <n v="3"/>
    <n v="27.36"/>
    <s v="Vaffeljernet"/>
    <s v="Smagsløget 45"/>
    <s v="Århus"/>
    <s v=""/>
    <s v="8200"/>
    <x v="17"/>
    <n v="68"/>
    <x v="56"/>
    <n v="8"/>
    <n v="3"/>
    <s v="10 boxes x 8 pieces"/>
    <n v="12.5"/>
    <n v="6"/>
    <n v="10"/>
    <n v="15"/>
    <n v="0"/>
    <s v="VAFFE"/>
    <s v="Vaffeljernet"/>
    <s v="Palle Ibsen"/>
    <s v="Sales Manager"/>
    <s v="Smagsløget 45"/>
    <s v="Århus"/>
    <s v=""/>
    <s v="8200"/>
    <s v="Denmark"/>
    <s v="86 21 32 43"/>
    <s v="86 22 33 44"/>
    <n v="8"/>
    <s v="Specialty Biscuits, Ltd."/>
    <s v="Peter Wilson"/>
    <s v="Sales Representative"/>
    <s v="29 King's Way"/>
    <s v="Manchester"/>
    <s v=""/>
    <s v="M14 GSD"/>
    <s v="UK"/>
    <s v="(161) 555-4448"/>
    <s v=""/>
    <n v="3"/>
    <x v="5"/>
    <s v="Desserts, candies, and sweet breads"/>
    <n v="3"/>
    <s v="Federal Shipping"/>
    <s v="(503) 555-9931"/>
    <n v="8"/>
    <s v="Callahan"/>
    <s v="Laura"/>
    <s v="Inside Sales Coordinator"/>
    <s v="Ms."/>
    <d v="1958-01-09T00:00:00"/>
    <d v="1994-03-05T00:00:00"/>
    <s v="4726 - 11th Ave. N.E."/>
    <s v="Seattle"/>
    <s v="WA"/>
    <s v="98105"/>
    <s v="USA"/>
    <s v="(206) 555-1189"/>
    <n v="2344"/>
    <n v="2"/>
    <n v="600"/>
  </r>
  <r>
    <n v="10399"/>
    <n v="71"/>
    <n v="17.2"/>
    <n v="30"/>
    <n v="0"/>
    <n v="10399"/>
    <s v="VAFFE"/>
    <x v="6"/>
    <d v="1995-01-31T00:00:00"/>
    <d v="1995-02-14T00:00:00"/>
    <d v="1995-02-08T00:00:00"/>
    <n v="8"/>
    <n v="6"/>
    <n v="3"/>
    <n v="27.36"/>
    <s v="Vaffeljernet"/>
    <s v="Smagsløget 45"/>
    <s v="Århus"/>
    <s v=""/>
    <s v="8200"/>
    <s v="Denmark"/>
    <n v="10399"/>
    <s v="VAFFE"/>
    <n v="8"/>
    <d v="1995-01-31T00:00:00"/>
    <d v="1995-02-14T00:00:00"/>
    <n v="8"/>
    <d v="1995-02-08T00:00:00"/>
    <n v="3"/>
    <n v="27.36"/>
    <s v="Vaffeljernet"/>
    <s v="Smagsløget 45"/>
    <s v="Århus"/>
    <s v=""/>
    <s v="8200"/>
    <x v="17"/>
    <n v="71"/>
    <x v="42"/>
    <n v="15"/>
    <n v="4"/>
    <s v="10 - 500 g pkgs."/>
    <n v="21.5"/>
    <n v="26"/>
    <n v="0"/>
    <n v="0"/>
    <n v="0"/>
    <s v="VAFFE"/>
    <s v="Vaffeljernet"/>
    <s v="Palle Ibsen"/>
    <s v="Sales Manager"/>
    <s v="Smagsløget 45"/>
    <s v="Århus"/>
    <s v=""/>
    <s v="8200"/>
    <s v="Denmark"/>
    <s v="86 21 32 43"/>
    <s v="86 22 33 44"/>
    <n v="15"/>
    <s v="Norske Meierier"/>
    <s v="Beate Vileid"/>
    <s v="Marketing Manager"/>
    <s v="Hatlevegen 5"/>
    <s v="Sandvika"/>
    <s v=""/>
    <s v="1320"/>
    <s v="Norway"/>
    <s v="(0)2-953010"/>
    <s v=""/>
    <n v="4"/>
    <x v="0"/>
    <s v="Cheeses"/>
    <n v="3"/>
    <s v="Federal Shipping"/>
    <s v="(503) 555-9931"/>
    <n v="8"/>
    <s v="Callahan"/>
    <s v="Laura"/>
    <s v="Inside Sales Coordinator"/>
    <s v="Ms."/>
    <d v="1958-01-09T00:00:00"/>
    <d v="1994-03-05T00:00:00"/>
    <s v="4726 - 11th Ave. N.E."/>
    <s v="Seattle"/>
    <s v="WA"/>
    <s v="98105"/>
    <s v="USA"/>
    <s v="(206) 555-1189"/>
    <n v="2344"/>
    <n v="2"/>
    <n v="516"/>
  </r>
  <r>
    <n v="10399"/>
    <n v="76"/>
    <n v="14.4"/>
    <n v="35"/>
    <n v="0"/>
    <n v="10399"/>
    <s v="VAFFE"/>
    <x v="6"/>
    <d v="1995-01-31T00:00:00"/>
    <d v="1995-02-14T00:00:00"/>
    <d v="1995-02-08T00:00:00"/>
    <n v="8"/>
    <n v="6"/>
    <n v="3"/>
    <n v="27.36"/>
    <s v="Vaffeljernet"/>
    <s v="Smagsløget 45"/>
    <s v="Århus"/>
    <s v=""/>
    <s v="8200"/>
    <s v="Denmark"/>
    <n v="10399"/>
    <s v="VAFFE"/>
    <n v="8"/>
    <d v="1995-01-31T00:00:00"/>
    <d v="1995-02-14T00:00:00"/>
    <n v="8"/>
    <d v="1995-02-08T00:00:00"/>
    <n v="3"/>
    <n v="27.36"/>
    <s v="Vaffeljernet"/>
    <s v="Smagsløget 45"/>
    <s v="Århus"/>
    <s v=""/>
    <s v="8200"/>
    <x v="17"/>
    <n v="76"/>
    <x v="38"/>
    <n v="23"/>
    <n v="1"/>
    <s v="500 ml"/>
    <n v="18"/>
    <n v="57"/>
    <n v="0"/>
    <n v="20"/>
    <n v="0"/>
    <s v="VAFFE"/>
    <s v="Vaffeljernet"/>
    <s v="Palle Ibsen"/>
    <s v="Sales Manager"/>
    <s v="Smagsløget 45"/>
    <s v="Århus"/>
    <s v=""/>
    <s v="8200"/>
    <s v="Denmark"/>
    <s v="86 21 32 43"/>
    <s v="86 22 33 44"/>
    <n v="23"/>
    <s v="Karkki Oy"/>
    <s v="Anne Heikkonen"/>
    <s v="Product Manager"/>
    <s v="Valtakatu 12"/>
    <s v="Lappeenranta"/>
    <s v=""/>
    <s v="53120"/>
    <s v="Finland"/>
    <s v="(953) 10956"/>
    <s v=""/>
    <n v="1"/>
    <x v="6"/>
    <s v="Soft drinks, coffees, teas, beers, and ales"/>
    <n v="3"/>
    <s v="Federal Shipping"/>
    <s v="(503) 555-9931"/>
    <n v="8"/>
    <s v="Callahan"/>
    <s v="Laura"/>
    <s v="Inside Sales Coordinator"/>
    <s v="Ms."/>
    <d v="1958-01-09T00:00:00"/>
    <d v="1994-03-05T00:00:00"/>
    <s v="4726 - 11th Ave. N.E."/>
    <s v="Seattle"/>
    <s v="WA"/>
    <s v="98105"/>
    <s v="USA"/>
    <s v="(206) 555-1189"/>
    <n v="2344"/>
    <n v="2"/>
    <n v="504"/>
  </r>
  <r>
    <n v="10399"/>
    <n v="77"/>
    <n v="10.4"/>
    <n v="14"/>
    <n v="0"/>
    <n v="10399"/>
    <s v="VAFFE"/>
    <x v="6"/>
    <d v="1995-01-31T00:00:00"/>
    <d v="1995-02-14T00:00:00"/>
    <d v="1995-02-08T00:00:00"/>
    <n v="8"/>
    <n v="6"/>
    <n v="3"/>
    <n v="27.36"/>
    <s v="Vaffeljernet"/>
    <s v="Smagsløget 45"/>
    <s v="Århus"/>
    <s v=""/>
    <s v="8200"/>
    <s v="Denmark"/>
    <n v="10399"/>
    <s v="VAFFE"/>
    <n v="8"/>
    <d v="1995-01-31T00:00:00"/>
    <d v="1995-02-14T00:00:00"/>
    <n v="8"/>
    <d v="1995-02-08T00:00:00"/>
    <n v="3"/>
    <n v="27.36"/>
    <s v="Vaffeljernet"/>
    <s v="Smagsløget 45"/>
    <s v="Århus"/>
    <s v=""/>
    <s v="8200"/>
    <x v="17"/>
    <n v="77"/>
    <x v="23"/>
    <n v="12"/>
    <n v="2"/>
    <s v="12 boxes"/>
    <n v="13"/>
    <n v="32"/>
    <n v="0"/>
    <n v="15"/>
    <n v="0"/>
    <s v="VAFFE"/>
    <s v="Vaffeljernet"/>
    <s v="Palle Ibsen"/>
    <s v="Sales Manager"/>
    <s v="Smagsløget 45"/>
    <s v="Århus"/>
    <s v=""/>
    <s v="8200"/>
    <s v="Denmark"/>
    <s v="86 21 32 43"/>
    <s v="86 22 33 44"/>
    <n v="12"/>
    <s v="Plutzer Lebensmittelgroßmärkte AG"/>
    <s v="Martin Bein"/>
    <s v="International Marketing Mgr."/>
    <s v="Bogenallee 51"/>
    <s v="Frankfurt"/>
    <s v=""/>
    <s v="60439"/>
    <s v="Germany"/>
    <s v="(069) 992755"/>
    <s v=""/>
    <n v="2"/>
    <x v="4"/>
    <s v="Sweet and savory sauces, relishes, spreads, and seasonings"/>
    <n v="3"/>
    <s v="Federal Shipping"/>
    <s v="(503) 555-9931"/>
    <n v="8"/>
    <s v="Callahan"/>
    <s v="Laura"/>
    <s v="Inside Sales Coordinator"/>
    <s v="Ms."/>
    <d v="1958-01-09T00:00:00"/>
    <d v="1994-03-05T00:00:00"/>
    <s v="4726 - 11th Ave. N.E."/>
    <s v="Seattle"/>
    <s v="WA"/>
    <s v="98105"/>
    <s v="USA"/>
    <s v="(206) 555-1189"/>
    <n v="2344"/>
    <n v="2"/>
    <n v="145.6"/>
  </r>
  <r>
    <n v="10400"/>
    <n v="29"/>
    <n v="99"/>
    <n v="21"/>
    <n v="0"/>
    <n v="10400"/>
    <s v="EASTC"/>
    <x v="5"/>
    <d v="1995-02-01T00:00:00"/>
    <d v="1995-03-01T00:00:00"/>
    <d v="1995-02-16T00:00:00"/>
    <n v="15"/>
    <n v="13"/>
    <n v="3"/>
    <n v="83.93"/>
    <s v="Eastern Connection"/>
    <s v="35 King George"/>
    <s v="London"/>
    <s v=""/>
    <s v="WX3 6FW"/>
    <s v="UK"/>
    <n v="10400"/>
    <s v="EASTC"/>
    <n v="1"/>
    <d v="1995-02-01T00:00:00"/>
    <d v="1995-03-01T00:00:00"/>
    <n v="15"/>
    <d v="1995-02-16T00:00:00"/>
    <n v="3"/>
    <n v="83.93"/>
    <s v="Eastern Connection"/>
    <s v="35 King George"/>
    <s v="London"/>
    <s v=""/>
    <s v="WX3 6FW"/>
    <x v="13"/>
    <n v="29"/>
    <x v="39"/>
    <n v="12"/>
    <n v="6"/>
    <s v="50 bags x 30 sausgs."/>
    <n v="123.79"/>
    <n v="0"/>
    <n v="0"/>
    <n v="0"/>
    <n v="1"/>
    <s v="EASTC"/>
    <s v="Eastern Connection"/>
    <s v="Ann Devon"/>
    <s v="Sales Agent"/>
    <s v="35 King George"/>
    <s v="London"/>
    <s v=""/>
    <s v="WX3 6FW"/>
    <s v="UK"/>
    <s v="(171) 555-0297"/>
    <s v="(171) 555-3373"/>
    <n v="12"/>
    <s v="Plutzer Lebensmittelgroßmärkte AG"/>
    <s v="Martin Bein"/>
    <s v="International Marketing Mgr."/>
    <s v="Bogenallee 51"/>
    <s v="Frankfurt"/>
    <s v=""/>
    <s v="60439"/>
    <s v="Germany"/>
    <s v="(069) 992755"/>
    <s v=""/>
    <n v="6"/>
    <x v="7"/>
    <s v="Prepared meats"/>
    <n v="3"/>
    <s v="Federal Shipping"/>
    <s v="(503) 555-9931"/>
    <n v="1"/>
    <s v="Davolio"/>
    <s v="Nancy"/>
    <s v="Sales Representative"/>
    <s v="Ms."/>
    <d v="1948-12-08T00:00:00"/>
    <d v="1992-05-01T00:00:00"/>
    <s v="507 - 20th Ave. E._x000d__x000a_Apt. 2A"/>
    <s v="Seattle"/>
    <s v="WA"/>
    <s v="98122"/>
    <s v="USA"/>
    <s v="(206) 555-9857"/>
    <n v="5467"/>
    <n v="2"/>
    <n v="2079"/>
  </r>
  <r>
    <n v="10400"/>
    <n v="35"/>
    <n v="14.4"/>
    <n v="35"/>
    <n v="0"/>
    <n v="10400"/>
    <s v="EASTC"/>
    <x v="5"/>
    <d v="1995-02-01T00:00:00"/>
    <d v="1995-03-01T00:00:00"/>
    <d v="1995-02-16T00:00:00"/>
    <n v="15"/>
    <n v="13"/>
    <n v="3"/>
    <n v="83.93"/>
    <s v="Eastern Connection"/>
    <s v="35 King George"/>
    <s v="London"/>
    <s v=""/>
    <s v="WX3 6FW"/>
    <s v="UK"/>
    <n v="10400"/>
    <s v="EASTC"/>
    <n v="1"/>
    <d v="1995-02-01T00:00:00"/>
    <d v="1995-03-01T00:00:00"/>
    <n v="15"/>
    <d v="1995-02-16T00:00:00"/>
    <n v="3"/>
    <n v="83.93"/>
    <s v="Eastern Connection"/>
    <s v="35 King George"/>
    <s v="London"/>
    <s v=""/>
    <s v="WX3 6FW"/>
    <x v="13"/>
    <n v="35"/>
    <x v="31"/>
    <n v="16"/>
    <n v="1"/>
    <s v="24 - 12 oz bottles"/>
    <n v="18"/>
    <n v="20"/>
    <n v="0"/>
    <n v="15"/>
    <n v="0"/>
    <s v="EASTC"/>
    <s v="Eastern Connection"/>
    <s v="Ann Devon"/>
    <s v="Sales Agent"/>
    <s v="35 King George"/>
    <s v="London"/>
    <s v=""/>
    <s v="WX3 6FW"/>
    <s v="UK"/>
    <s v="(171) 555-0297"/>
    <s v="(171) 555-3373"/>
    <n v="16"/>
    <s v="Bigfoot Breweries"/>
    <s v="Cheryl Saylor"/>
    <s v="Regional Account Rep."/>
    <s v="3400 - 8th Avenue_x000d__x000a_Suite 210"/>
    <s v="Bend"/>
    <s v="OR"/>
    <s v="97101"/>
    <s v="USA"/>
    <s v="(503) 555-9931"/>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504"/>
  </r>
  <r>
    <n v="10400"/>
    <n v="49"/>
    <n v="16"/>
    <n v="30"/>
    <n v="0"/>
    <n v="10400"/>
    <s v="EASTC"/>
    <x v="5"/>
    <d v="1995-02-01T00:00:00"/>
    <d v="1995-03-01T00:00:00"/>
    <d v="1995-02-16T00:00:00"/>
    <n v="15"/>
    <n v="13"/>
    <n v="3"/>
    <n v="83.93"/>
    <s v="Eastern Connection"/>
    <s v="35 King George"/>
    <s v="London"/>
    <s v=""/>
    <s v="WX3 6FW"/>
    <s v="UK"/>
    <n v="10400"/>
    <s v="EASTC"/>
    <n v="1"/>
    <d v="1995-02-01T00:00:00"/>
    <d v="1995-03-01T00:00:00"/>
    <n v="15"/>
    <d v="1995-02-16T00:00:00"/>
    <n v="3"/>
    <n v="83.93"/>
    <s v="Eastern Connection"/>
    <s v="35 King George"/>
    <s v="London"/>
    <s v=""/>
    <s v="WX3 6FW"/>
    <x v="13"/>
    <n v="49"/>
    <x v="14"/>
    <n v="23"/>
    <n v="3"/>
    <s v="24 - 50 g pkgs."/>
    <n v="20"/>
    <n v="10"/>
    <n v="60"/>
    <n v="15"/>
    <n v="0"/>
    <s v="EASTC"/>
    <s v="Eastern Connection"/>
    <s v="Ann Devon"/>
    <s v="Sales Agent"/>
    <s v="35 King George"/>
    <s v="London"/>
    <s v=""/>
    <s v="WX3 6FW"/>
    <s v="UK"/>
    <s v="(171) 555-0297"/>
    <s v="(171) 555-3373"/>
    <n v="23"/>
    <s v="Karkki Oy"/>
    <s v="Anne Heikkonen"/>
    <s v="Product Manager"/>
    <s v="Valtakatu 12"/>
    <s v="Lappeenranta"/>
    <s v=""/>
    <s v="53120"/>
    <s v="Finland"/>
    <s v="(953) 10956"/>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480"/>
  </r>
  <r>
    <n v="10401"/>
    <n v="30"/>
    <n v="20.7"/>
    <n v="18"/>
    <n v="0"/>
    <n v="10401"/>
    <s v="RATTC"/>
    <x v="5"/>
    <d v="1995-02-01T00:00:00"/>
    <d v="1995-03-01T00:00:00"/>
    <d v="1995-02-10T00:00:00"/>
    <n v="9"/>
    <n v="19"/>
    <n v="1"/>
    <n v="12.51"/>
    <s v="Rattlesnake Canyon Grocery"/>
    <s v="2817 Milton Dr."/>
    <s v="Albuquerque"/>
    <s v="NM"/>
    <s v="87110"/>
    <s v="USA"/>
    <n v="10401"/>
    <s v="RATTC"/>
    <n v="1"/>
    <d v="1995-02-01T00:00:00"/>
    <d v="1995-03-01T00:00:00"/>
    <n v="9"/>
    <d v="1995-02-10T00:00:00"/>
    <n v="1"/>
    <n v="12.51"/>
    <s v="Rattlesnake Canyon Grocery"/>
    <s v="2817 Milton Dr."/>
    <s v="Albuquerque"/>
    <s v="NM"/>
    <s v="87110"/>
    <x v="8"/>
    <n v="30"/>
    <x v="34"/>
    <n v="13"/>
    <n v="8"/>
    <s v="10 - 200 g glasses"/>
    <n v="25.89"/>
    <n v="10"/>
    <n v="0"/>
    <n v="15"/>
    <n v="0"/>
    <s v="RATTC"/>
    <s v="Rattlesnake Canyon Grocery"/>
    <s v="Paula Wilson"/>
    <s v="Assistant Sales Representative"/>
    <s v="2817 Milton Dr."/>
    <s v="Albuquerque"/>
    <s v="NM"/>
    <s v="87110"/>
    <s v="USA"/>
    <s v="(505) 555-5939"/>
    <s v="(505) 555-3620"/>
    <n v="13"/>
    <s v="Nord-Ost-Fisch Handelsgesellschaft mbH"/>
    <s v="Sven Petersen"/>
    <s v="Coordinator Foreign Markets"/>
    <s v="Frahmredder 112a"/>
    <s v="Cuxhaven"/>
    <s v=""/>
    <s v="27478"/>
    <s v="Germany"/>
    <s v="(04721) 8713"/>
    <s v="(04721) 8714"/>
    <n v="8"/>
    <x v="3"/>
    <s v="Seaweed and fish"/>
    <n v="1"/>
    <s v="Speedy Express"/>
    <s v="(503) 555-9831"/>
    <n v="1"/>
    <s v="Davolio"/>
    <s v="Nancy"/>
    <s v="Sales Representative"/>
    <s v="Ms."/>
    <d v="1948-12-08T00:00:00"/>
    <d v="1992-05-01T00:00:00"/>
    <s v="507 - 20th Ave. E._x000d__x000a_Apt. 2A"/>
    <s v="Seattle"/>
    <s v="WA"/>
    <s v="98122"/>
    <s v="USA"/>
    <s v="(206) 555-9857"/>
    <n v="5467"/>
    <n v="2"/>
    <n v="372.59999999999997"/>
  </r>
  <r>
    <n v="10401"/>
    <n v="56"/>
    <n v="30.4"/>
    <n v="70"/>
    <n v="0"/>
    <n v="10401"/>
    <s v="RATTC"/>
    <x v="5"/>
    <d v="1995-02-01T00:00:00"/>
    <d v="1995-03-01T00:00:00"/>
    <d v="1995-02-10T00:00:00"/>
    <n v="9"/>
    <n v="19"/>
    <n v="1"/>
    <n v="12.51"/>
    <s v="Rattlesnake Canyon Grocery"/>
    <s v="2817 Milton Dr."/>
    <s v="Albuquerque"/>
    <s v="NM"/>
    <s v="87110"/>
    <s v="USA"/>
    <n v="10401"/>
    <s v="RATTC"/>
    <n v="1"/>
    <d v="1995-02-01T00:00:00"/>
    <d v="1995-03-01T00:00:00"/>
    <n v="9"/>
    <d v="1995-02-10T00:00:00"/>
    <n v="1"/>
    <n v="12.51"/>
    <s v="Rattlesnake Canyon Grocery"/>
    <s v="2817 Milton Dr."/>
    <s v="Albuquerque"/>
    <s v="NM"/>
    <s v="87110"/>
    <x v="8"/>
    <n v="56"/>
    <x v="33"/>
    <n v="26"/>
    <n v="5"/>
    <s v="24 - 250 g pkgs."/>
    <n v="38"/>
    <n v="21"/>
    <n v="10"/>
    <n v="30"/>
    <n v="0"/>
    <s v="RATTC"/>
    <s v="Rattlesnake Canyon Grocery"/>
    <s v="Paula Wilson"/>
    <s v="Assistant Sales Representative"/>
    <s v="2817 Milton Dr."/>
    <s v="Albuquerque"/>
    <s v="NM"/>
    <s v="87110"/>
    <s v="USA"/>
    <s v="(505) 555-5939"/>
    <s v="(505) 555-3620"/>
    <n v="26"/>
    <s v="Pasta Buttini s.r.l."/>
    <s v="Giovanni Giudici"/>
    <s v="Order Administrator"/>
    <s v="Via dei Gelsomini, 153"/>
    <s v="Salerno"/>
    <s v=""/>
    <s v="84100"/>
    <s v="Italy"/>
    <s v="(089) 6547665"/>
    <s v="(089) 6547667"/>
    <n v="5"/>
    <x v="1"/>
    <s v="Breads, crackers, pasta, and cereal"/>
    <n v="1"/>
    <s v="Speedy Express"/>
    <s v="(503) 555-9831"/>
    <n v="1"/>
    <s v="Davolio"/>
    <s v="Nancy"/>
    <s v="Sales Representative"/>
    <s v="Ms."/>
    <d v="1948-12-08T00:00:00"/>
    <d v="1992-05-01T00:00:00"/>
    <s v="507 - 20th Ave. E._x000d__x000a_Apt. 2A"/>
    <s v="Seattle"/>
    <s v="WA"/>
    <s v="98122"/>
    <s v="USA"/>
    <s v="(206) 555-9857"/>
    <n v="5467"/>
    <n v="2"/>
    <n v="2128"/>
  </r>
  <r>
    <n v="10401"/>
    <n v="65"/>
    <n v="16.8"/>
    <n v="20"/>
    <n v="0"/>
    <n v="10401"/>
    <s v="RATTC"/>
    <x v="5"/>
    <d v="1995-02-01T00:00:00"/>
    <d v="1995-03-01T00:00:00"/>
    <d v="1995-02-10T00:00:00"/>
    <n v="9"/>
    <n v="19"/>
    <n v="1"/>
    <n v="12.51"/>
    <s v="Rattlesnake Canyon Grocery"/>
    <s v="2817 Milton Dr."/>
    <s v="Albuquerque"/>
    <s v="NM"/>
    <s v="87110"/>
    <s v="USA"/>
    <n v="10401"/>
    <s v="RATTC"/>
    <n v="1"/>
    <d v="1995-02-01T00:00:00"/>
    <d v="1995-03-01T00:00:00"/>
    <n v="9"/>
    <d v="1995-02-10T00:00:00"/>
    <n v="1"/>
    <n v="12.51"/>
    <s v="Rattlesnake Canyon Grocery"/>
    <s v="2817 Milton Dr."/>
    <s v="Albuquerque"/>
    <s v="NM"/>
    <s v="87110"/>
    <x v="8"/>
    <n v="65"/>
    <x v="6"/>
    <n v="2"/>
    <n v="2"/>
    <s v="32 - 8 oz bottles"/>
    <n v="21.05"/>
    <n v="76"/>
    <n v="0"/>
    <n v="0"/>
    <n v="0"/>
    <s v="RATTC"/>
    <s v="Rattlesnake Canyon Grocery"/>
    <s v="Paula Wilson"/>
    <s v="Assistant Sales Representative"/>
    <s v="2817 Milton Dr."/>
    <s v="Albuquerque"/>
    <s v="NM"/>
    <s v="87110"/>
    <s v="USA"/>
    <s v="(505) 555-5939"/>
    <s v="(505) 555-3620"/>
    <n v="2"/>
    <s v="New Orleans Cajun Delights"/>
    <s v="Shelley Burke"/>
    <s v="Order Administrator"/>
    <s v="P.O. Box 78934"/>
    <s v="New Orleans"/>
    <s v="LA"/>
    <s v="70117"/>
    <s v="USA"/>
    <s v="(100) 555-4822"/>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336"/>
  </r>
  <r>
    <n v="10401"/>
    <n v="71"/>
    <n v="17.2"/>
    <n v="60"/>
    <n v="0"/>
    <n v="10401"/>
    <s v="RATTC"/>
    <x v="5"/>
    <d v="1995-02-01T00:00:00"/>
    <d v="1995-03-01T00:00:00"/>
    <d v="1995-02-10T00:00:00"/>
    <n v="9"/>
    <n v="19"/>
    <n v="1"/>
    <n v="12.51"/>
    <s v="Rattlesnake Canyon Grocery"/>
    <s v="2817 Milton Dr."/>
    <s v="Albuquerque"/>
    <s v="NM"/>
    <s v="87110"/>
    <s v="USA"/>
    <n v="10401"/>
    <s v="RATTC"/>
    <n v="1"/>
    <d v="1995-02-01T00:00:00"/>
    <d v="1995-03-01T00:00:00"/>
    <n v="9"/>
    <d v="1995-02-10T00:00:00"/>
    <n v="1"/>
    <n v="12.51"/>
    <s v="Rattlesnake Canyon Grocery"/>
    <s v="2817 Milton Dr."/>
    <s v="Albuquerque"/>
    <s v="NM"/>
    <s v="87110"/>
    <x v="8"/>
    <n v="71"/>
    <x v="42"/>
    <n v="15"/>
    <n v="4"/>
    <s v="10 - 500 g pkgs."/>
    <n v="21.5"/>
    <n v="26"/>
    <n v="0"/>
    <n v="0"/>
    <n v="0"/>
    <s v="RATTC"/>
    <s v="Rattlesnake Canyon Grocery"/>
    <s v="Paula Wilson"/>
    <s v="Assistant Sales Representative"/>
    <s v="2817 Milton Dr."/>
    <s v="Albuquerque"/>
    <s v="NM"/>
    <s v="87110"/>
    <s v="USA"/>
    <s v="(505) 555-5939"/>
    <s v="(505) 555-3620"/>
    <n v="15"/>
    <s v="Norske Meierier"/>
    <s v="Beate Vileid"/>
    <s v="Marketing Manager"/>
    <s v="Hatlevegen 5"/>
    <s v="Sandvika"/>
    <s v=""/>
    <s v="1320"/>
    <s v="Norway"/>
    <s v="(0)2-953010"/>
    <s v=""/>
    <n v="4"/>
    <x v="0"/>
    <s v="Cheeses"/>
    <n v="1"/>
    <s v="Speedy Express"/>
    <s v="(503) 555-9831"/>
    <n v="1"/>
    <s v="Davolio"/>
    <s v="Nancy"/>
    <s v="Sales Representative"/>
    <s v="Ms."/>
    <d v="1948-12-08T00:00:00"/>
    <d v="1992-05-01T00:00:00"/>
    <s v="507 - 20th Ave. E._x000d__x000a_Apt. 2A"/>
    <s v="Seattle"/>
    <s v="WA"/>
    <s v="98122"/>
    <s v="USA"/>
    <s v="(206) 555-9857"/>
    <n v="5467"/>
    <n v="2"/>
    <n v="1032"/>
  </r>
  <r>
    <n v="10402"/>
    <n v="23"/>
    <n v="7.2"/>
    <n v="60"/>
    <n v="0"/>
    <n v="10402"/>
    <s v="ERNSH"/>
    <x v="6"/>
    <d v="1995-02-02T00:00:00"/>
    <d v="1995-03-16T00:00:00"/>
    <d v="1995-02-10T00:00:00"/>
    <n v="8"/>
    <n v="34"/>
    <n v="2"/>
    <n v="67.88"/>
    <s v="Ernst Handel"/>
    <s v="Kirchgasse 6"/>
    <s v="Graz"/>
    <s v=""/>
    <s v="8010"/>
    <s v="Austria"/>
    <n v="10402"/>
    <s v="ERNSH"/>
    <n v="8"/>
    <d v="1995-02-02T00:00:00"/>
    <d v="1995-03-16T00:00:00"/>
    <n v="8"/>
    <d v="1995-02-10T00:00:00"/>
    <n v="2"/>
    <n v="67.88"/>
    <s v="Ernst Handel"/>
    <s v="Kirchgasse 6"/>
    <s v="Graz"/>
    <s v=""/>
    <s v="8010"/>
    <x v="6"/>
    <n v="23"/>
    <x v="70"/>
    <n v="9"/>
    <n v="5"/>
    <s v="12 - 250 g pkgs."/>
    <n v="9"/>
    <n v="61"/>
    <n v="0"/>
    <n v="25"/>
    <n v="0"/>
    <s v="ERNSH"/>
    <s v="Ernst Handel"/>
    <s v="Roland Mendel"/>
    <s v="Sales Manager"/>
    <s v="Kirchgasse 6"/>
    <s v="Graz"/>
    <s v=""/>
    <s v="8010"/>
    <s v="Austria"/>
    <s v="7675-3425"/>
    <s v="7675-3426"/>
    <n v="9"/>
    <s v="PB Knäckebröd AB"/>
    <s v="Lars Peterson"/>
    <s v="Sales Agent"/>
    <s v="Kaloadagatan 13"/>
    <s v="Göteborg"/>
    <s v=""/>
    <s v="S-345 67"/>
    <s v="Sweden "/>
    <s v="031-987 65 43"/>
    <s v="031-987 65 91"/>
    <n v="5"/>
    <x v="1"/>
    <s v="Breads, crackers, pasta, and cereal"/>
    <n v="2"/>
    <s v="United Package"/>
    <s v="(503) 555-3199"/>
    <n v="8"/>
    <s v="Callahan"/>
    <s v="Laura"/>
    <s v="Inside Sales Coordinator"/>
    <s v="Ms."/>
    <d v="1958-01-09T00:00:00"/>
    <d v="1994-03-05T00:00:00"/>
    <s v="4726 - 11th Ave. N.E."/>
    <s v="Seattle"/>
    <s v="WA"/>
    <s v="98105"/>
    <s v="USA"/>
    <s v="(206) 555-1189"/>
    <n v="2344"/>
    <n v="2"/>
    <n v="432"/>
  </r>
  <r>
    <n v="10402"/>
    <n v="63"/>
    <n v="35.1"/>
    <n v="65"/>
    <n v="0"/>
    <n v="10402"/>
    <s v="ERNSH"/>
    <x v="6"/>
    <d v="1995-02-02T00:00:00"/>
    <d v="1995-03-16T00:00:00"/>
    <d v="1995-02-10T00:00:00"/>
    <n v="8"/>
    <n v="34"/>
    <n v="2"/>
    <n v="67.88"/>
    <s v="Ernst Handel"/>
    <s v="Kirchgasse 6"/>
    <s v="Graz"/>
    <s v=""/>
    <s v="8010"/>
    <s v="Austria"/>
    <n v="10402"/>
    <s v="ERNSH"/>
    <n v="8"/>
    <d v="1995-02-02T00:00:00"/>
    <d v="1995-03-16T00:00:00"/>
    <n v="8"/>
    <d v="1995-02-10T00:00:00"/>
    <n v="2"/>
    <n v="67.88"/>
    <s v="Ernst Handel"/>
    <s v="Kirchgasse 6"/>
    <s v="Graz"/>
    <s v=""/>
    <s v="8010"/>
    <x v="6"/>
    <n v="63"/>
    <x v="46"/>
    <n v="7"/>
    <n v="2"/>
    <s v="15 - 625 g jars"/>
    <n v="43.9"/>
    <n v="24"/>
    <n v="0"/>
    <n v="5"/>
    <n v="0"/>
    <s v="ERNSH"/>
    <s v="Ernst Handel"/>
    <s v="Roland Mendel"/>
    <s v="Sales Manager"/>
    <s v="Kirchgasse 6"/>
    <s v="Graz"/>
    <s v=""/>
    <s v="8010"/>
    <s v="Austria"/>
    <s v="7675-3425"/>
    <s v="7675-3426"/>
    <n v="7"/>
    <s v="Pavlova, Ltd."/>
    <s v="Ian Devling"/>
    <s v="Marketing Manager"/>
    <s v="74 Rose St._x000d__x000a_Moonie Ponds"/>
    <s v="Melbourne"/>
    <s v="Victoria"/>
    <s v="3058"/>
    <s v="Australia"/>
    <s v="(03) 444-2343"/>
    <s v="(03) 444-6588"/>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2281.5"/>
  </r>
  <r>
    <n v="10403"/>
    <n v="16"/>
    <n v="13.9"/>
    <n v="21"/>
    <n v="0.15"/>
    <n v="10403"/>
    <s v="ERNSH"/>
    <x v="2"/>
    <d v="1995-02-03T00:00:00"/>
    <d v="1995-03-03T00:00:00"/>
    <d v="1995-02-09T00:00:00"/>
    <n v="6"/>
    <n v="22"/>
    <n v="3"/>
    <n v="73.790000000000006"/>
    <s v="Ernst Handel"/>
    <s v="Kirchgasse 6"/>
    <s v="Graz"/>
    <s v=""/>
    <s v="8010"/>
    <s v="Austria"/>
    <n v="10403"/>
    <s v="ERNSH"/>
    <n v="4"/>
    <d v="1995-02-03T00:00:00"/>
    <d v="1995-03-03T00:00:00"/>
    <n v="6"/>
    <d v="1995-02-09T00:00:00"/>
    <n v="3"/>
    <n v="73.790000000000006"/>
    <s v="Ernst Handel"/>
    <s v="Kirchgasse 6"/>
    <s v="Graz"/>
    <s v=""/>
    <s v="8010"/>
    <x v="6"/>
    <n v="16"/>
    <x v="19"/>
    <n v="7"/>
    <n v="3"/>
    <s v="32 - 500 g boxes"/>
    <n v="17.45"/>
    <n v="29"/>
    <n v="0"/>
    <n v="10"/>
    <n v="0"/>
    <s v="ERNSH"/>
    <s v="Ernst Handel"/>
    <s v="Roland Mendel"/>
    <s v="Sales Manager"/>
    <s v="Kirchgasse 6"/>
    <s v="Graz"/>
    <s v=""/>
    <s v="8010"/>
    <s v="Austria"/>
    <s v="7675-3425"/>
    <s v="7675-3426"/>
    <n v="7"/>
    <s v="Pavlova, Ltd."/>
    <s v="Ian Devling"/>
    <s v="Marketing Manager"/>
    <s v="74 Rose St._x000d__x000a_Moonie Ponds"/>
    <s v="Melbourne"/>
    <s v="Victoria"/>
    <s v="3058"/>
    <s v="Australia"/>
    <s v="(03) 444-2343"/>
    <s v="(03) 444-6588"/>
    <n v="3"/>
    <x v="5"/>
    <s v="Desserts, candies, and sweet breads"/>
    <n v="3"/>
    <s v="Federal Shipping"/>
    <s v="(503) 555-9931"/>
    <n v="4"/>
    <s v="Peacock"/>
    <s v="Margaret"/>
    <s v="Sales Representative"/>
    <s v="Mrs."/>
    <d v="1937-09-19T00:00:00"/>
    <d v="1993-05-03T00:00:00"/>
    <s v="4110 Old Redmond Rd."/>
    <s v="Redmond"/>
    <s v="WA"/>
    <s v="98052"/>
    <s v="USA"/>
    <s v="(206) 555-8122"/>
    <n v="5176"/>
    <n v="2"/>
    <n v="248.11500000000004"/>
  </r>
  <r>
    <n v="10403"/>
    <n v="48"/>
    <n v="10.199999999999999"/>
    <n v="70"/>
    <n v="0.15"/>
    <n v="10403"/>
    <s v="ERNSH"/>
    <x v="2"/>
    <d v="1995-02-03T00:00:00"/>
    <d v="1995-03-03T00:00:00"/>
    <d v="1995-02-09T00:00:00"/>
    <n v="6"/>
    <n v="22"/>
    <n v="3"/>
    <n v="73.790000000000006"/>
    <s v="Ernst Handel"/>
    <s v="Kirchgasse 6"/>
    <s v="Graz"/>
    <s v=""/>
    <s v="8010"/>
    <s v="Austria"/>
    <n v="10403"/>
    <s v="ERNSH"/>
    <n v="4"/>
    <d v="1995-02-03T00:00:00"/>
    <d v="1995-03-03T00:00:00"/>
    <n v="6"/>
    <d v="1995-02-09T00:00:00"/>
    <n v="3"/>
    <n v="73.790000000000006"/>
    <s v="Ernst Handel"/>
    <s v="Kirchgasse 6"/>
    <s v="Graz"/>
    <s v=""/>
    <s v="8010"/>
    <x v="6"/>
    <n v="48"/>
    <x v="74"/>
    <n v="22"/>
    <n v="3"/>
    <s v="10 pkgs."/>
    <n v="12.75"/>
    <n v="15"/>
    <n v="70"/>
    <n v="25"/>
    <n v="0"/>
    <s v="ERNSH"/>
    <s v="Ernst Handel"/>
    <s v="Roland Mendel"/>
    <s v="Sales Manager"/>
    <s v="Kirchgasse 6"/>
    <s v="Graz"/>
    <s v=""/>
    <s v="8010"/>
    <s v="Austria"/>
    <s v="7675-3425"/>
    <s v="7675-3426"/>
    <n v="22"/>
    <s v="Zaanse Snoepfabriek"/>
    <s v="Dirk Luchte"/>
    <s v="Accounting Manager"/>
    <s v="Verkoop_x000d__x000a_Rijnweg 22"/>
    <s v="Zaandam"/>
    <s v=""/>
    <s v="9999 ZZ"/>
    <s v="Netherlands"/>
    <s v="(12345) 1212"/>
    <s v="(12345) 1210"/>
    <n v="3"/>
    <x v="5"/>
    <s v="Desserts, candies, and sweet breads"/>
    <n v="3"/>
    <s v="Federal Shipping"/>
    <s v="(503) 555-9931"/>
    <n v="4"/>
    <s v="Peacock"/>
    <s v="Margaret"/>
    <s v="Sales Representative"/>
    <s v="Mrs."/>
    <d v="1937-09-19T00:00:00"/>
    <d v="1993-05-03T00:00:00"/>
    <s v="4110 Old Redmond Rd."/>
    <s v="Redmond"/>
    <s v="WA"/>
    <s v="98052"/>
    <s v="USA"/>
    <s v="(206) 555-8122"/>
    <n v="5176"/>
    <n v="2"/>
    <n v="606.9"/>
  </r>
  <r>
    <n v="10404"/>
    <n v="26"/>
    <n v="24.9"/>
    <n v="30"/>
    <n v="0.05"/>
    <n v="10404"/>
    <s v="MAGAA"/>
    <x v="7"/>
    <d v="1995-02-03T00:00:00"/>
    <d v="1995-03-03T00:00:00"/>
    <d v="1995-02-08T00:00:00"/>
    <n v="5"/>
    <n v="23"/>
    <n v="1"/>
    <n v="155.97"/>
    <s v="Magazzini Alimentari Riuniti"/>
    <s v="Via Ludovico il Moro 22"/>
    <s v="Bergamo"/>
    <s v=""/>
    <s v="24100"/>
    <s v="Italy"/>
    <n v="10404"/>
    <s v="MAGAA"/>
    <n v="2"/>
    <d v="1995-02-03T00:00:00"/>
    <d v="1995-03-03T00:00:00"/>
    <n v="5"/>
    <d v="1995-02-08T00:00:00"/>
    <n v="1"/>
    <n v="155.97"/>
    <s v="Magazzini Alimentari Riuniti"/>
    <s v="Via Ludovico il Moro 22"/>
    <s v="Bergamo"/>
    <s v=""/>
    <s v="24100"/>
    <x v="11"/>
    <n v="26"/>
    <x v="68"/>
    <n v="11"/>
    <n v="3"/>
    <s v="100 - 250 g bags"/>
    <n v="31.23"/>
    <n v="15"/>
    <n v="0"/>
    <n v="0"/>
    <n v="0"/>
    <s v="MAGAA"/>
    <s v="Magazzini Alimentari Riuniti"/>
    <s v="Giovanni Rovelli"/>
    <s v="Marketing Manager"/>
    <s v="Via Ludovico il Moro 22"/>
    <s v="Bergamo"/>
    <s v=""/>
    <s v="24100"/>
    <s v="Italy"/>
    <s v="035-640230"/>
    <s v="035-640231"/>
    <n v="11"/>
    <s v="Heli Süßwaren GmbH &amp; Co. KG"/>
    <s v="Petra Winkler"/>
    <s v="Sales Manager"/>
    <s v="Tiergartenstraße 5"/>
    <s v="Berlin"/>
    <s v=""/>
    <s v="10785"/>
    <s v="Germany"/>
    <s v="(010) 9984510"/>
    <s v=""/>
    <n v="3"/>
    <x v="5"/>
    <s v="Desserts, candies, and sweet breads"/>
    <n v="1"/>
    <s v="Speedy Express"/>
    <s v="(503) 555-9831"/>
    <n v="2"/>
    <s v="Fuller"/>
    <s v="Andrew"/>
    <s v="Vice President, Sales"/>
    <s v="Dr."/>
    <d v="1952-02-19T00:00:00"/>
    <d v="1992-08-14T00:00:00"/>
    <s v="908 W. Capital Way"/>
    <s v="Tacoma"/>
    <s v="WA"/>
    <s v="98401"/>
    <s v="USA"/>
    <s v="(206) 555-9482"/>
    <n v="3457"/>
    <m/>
    <n v="709.65"/>
  </r>
  <r>
    <n v="10404"/>
    <n v="42"/>
    <n v="11.2"/>
    <n v="40"/>
    <n v="0.05"/>
    <n v="10404"/>
    <s v="MAGAA"/>
    <x v="7"/>
    <d v="1995-02-03T00:00:00"/>
    <d v="1995-03-03T00:00:00"/>
    <d v="1995-02-08T00:00:00"/>
    <n v="5"/>
    <n v="23"/>
    <n v="1"/>
    <n v="155.97"/>
    <s v="Magazzini Alimentari Riuniti"/>
    <s v="Via Ludovico il Moro 22"/>
    <s v="Bergamo"/>
    <s v=""/>
    <s v="24100"/>
    <s v="Italy"/>
    <n v="10404"/>
    <s v="MAGAA"/>
    <n v="2"/>
    <d v="1995-02-03T00:00:00"/>
    <d v="1995-03-03T00:00:00"/>
    <n v="5"/>
    <d v="1995-02-08T00:00:00"/>
    <n v="1"/>
    <n v="155.97"/>
    <s v="Magazzini Alimentari Riuniti"/>
    <s v="Via Ludovico il Moro 22"/>
    <s v="Bergamo"/>
    <s v=""/>
    <s v="24100"/>
    <x v="11"/>
    <n v="42"/>
    <x v="2"/>
    <n v="20"/>
    <n v="5"/>
    <s v="32 - 1 kg pkgs."/>
    <n v="14"/>
    <n v="26"/>
    <n v="0"/>
    <n v="0"/>
    <n v="1"/>
    <s v="MAGAA"/>
    <s v="Magazzini Alimentari Riuniti"/>
    <s v="Giovanni Rovelli"/>
    <s v="Marketing Manager"/>
    <s v="Via Ludovico il Moro 22"/>
    <s v="Bergamo"/>
    <s v=""/>
    <s v="24100"/>
    <s v="Italy"/>
    <s v="035-640230"/>
    <s v="035-640231"/>
    <n v="20"/>
    <s v="Leka Trading"/>
    <s v="Chandra Leka"/>
    <s v="Owner"/>
    <s v="471 Serangoon Loop, Suite #402"/>
    <s v="Singapore"/>
    <s v=""/>
    <s v="0512"/>
    <s v="Singapore"/>
    <s v="555-8787"/>
    <s v=""/>
    <n v="5"/>
    <x v="1"/>
    <s v="Breads, crackers, pasta, and cereal"/>
    <n v="1"/>
    <s v="Speedy Express"/>
    <s v="(503) 555-9831"/>
    <n v="2"/>
    <s v="Fuller"/>
    <s v="Andrew"/>
    <s v="Vice President, Sales"/>
    <s v="Dr."/>
    <d v="1952-02-19T00:00:00"/>
    <d v="1992-08-14T00:00:00"/>
    <s v="908 W. Capital Way"/>
    <s v="Tacoma"/>
    <s v="WA"/>
    <s v="98401"/>
    <s v="USA"/>
    <s v="(206) 555-9482"/>
    <n v="3457"/>
    <m/>
    <n v="425.6"/>
  </r>
  <r>
    <n v="10404"/>
    <n v="49"/>
    <n v="16"/>
    <n v="30"/>
    <n v="0.05"/>
    <n v="10404"/>
    <s v="MAGAA"/>
    <x v="7"/>
    <d v="1995-02-03T00:00:00"/>
    <d v="1995-03-03T00:00:00"/>
    <d v="1995-02-08T00:00:00"/>
    <n v="5"/>
    <n v="23"/>
    <n v="1"/>
    <n v="155.97"/>
    <s v="Magazzini Alimentari Riuniti"/>
    <s v="Via Ludovico il Moro 22"/>
    <s v="Bergamo"/>
    <s v=""/>
    <s v="24100"/>
    <s v="Italy"/>
    <n v="10404"/>
    <s v="MAGAA"/>
    <n v="2"/>
    <d v="1995-02-03T00:00:00"/>
    <d v="1995-03-03T00:00:00"/>
    <n v="5"/>
    <d v="1995-02-08T00:00:00"/>
    <n v="1"/>
    <n v="155.97"/>
    <s v="Magazzini Alimentari Riuniti"/>
    <s v="Via Ludovico il Moro 22"/>
    <s v="Bergamo"/>
    <s v=""/>
    <s v="24100"/>
    <x v="11"/>
    <n v="49"/>
    <x v="14"/>
    <n v="23"/>
    <n v="3"/>
    <s v="24 - 50 g pkgs."/>
    <n v="20"/>
    <n v="10"/>
    <n v="60"/>
    <n v="15"/>
    <n v="0"/>
    <s v="MAGAA"/>
    <s v="Magazzini Alimentari Riuniti"/>
    <s v="Giovanni Rovelli"/>
    <s v="Marketing Manager"/>
    <s v="Via Ludovico il Moro 22"/>
    <s v="Bergamo"/>
    <s v=""/>
    <s v="24100"/>
    <s v="Italy"/>
    <s v="035-640230"/>
    <s v="035-640231"/>
    <n v="23"/>
    <s v="Karkki Oy"/>
    <s v="Anne Heikkonen"/>
    <s v="Product Manager"/>
    <s v="Valtakatu 12"/>
    <s v="Lappeenranta"/>
    <s v=""/>
    <s v="53120"/>
    <s v="Finland"/>
    <s v="(953) 10956"/>
    <s v=""/>
    <n v="3"/>
    <x v="5"/>
    <s v="Desserts, candies, and sweet breads"/>
    <n v="1"/>
    <s v="Speedy Express"/>
    <s v="(503) 555-9831"/>
    <n v="2"/>
    <s v="Fuller"/>
    <s v="Andrew"/>
    <s v="Vice President, Sales"/>
    <s v="Dr."/>
    <d v="1952-02-19T00:00:00"/>
    <d v="1992-08-14T00:00:00"/>
    <s v="908 W. Capital Way"/>
    <s v="Tacoma"/>
    <s v="WA"/>
    <s v="98401"/>
    <s v="USA"/>
    <s v="(206) 555-9482"/>
    <n v="3457"/>
    <m/>
    <n v="456"/>
  </r>
  <r>
    <n v="10405"/>
    <n v="3"/>
    <n v="8"/>
    <n v="50"/>
    <n v="0"/>
    <n v="10405"/>
    <s v="LINOD"/>
    <x v="5"/>
    <d v="1995-02-06T00:00:00"/>
    <d v="1995-03-06T00:00:00"/>
    <d v="1995-02-22T00:00:00"/>
    <n v="16"/>
    <n v="12"/>
    <n v="1"/>
    <n v="34.82"/>
    <s v="LINO-Delicateses"/>
    <s v="Ave. 5 de Mayo Porlamar"/>
    <s v="I. de Margarita"/>
    <s v="Nueva Esparta"/>
    <s v="4980"/>
    <s v="Venezuela"/>
    <n v="10405"/>
    <s v="LINOD"/>
    <n v="1"/>
    <d v="1995-02-06T00:00:00"/>
    <d v="1995-03-06T00:00:00"/>
    <n v="16"/>
    <d v="1995-02-22T00:00:00"/>
    <n v="1"/>
    <n v="34.82"/>
    <s v="LINO-Delicateses"/>
    <s v="Ave. 5 de Mayo Porlamar"/>
    <s v="I. de Margarita"/>
    <s v="Nueva Esparta"/>
    <s v="4980"/>
    <x v="5"/>
    <n v="3"/>
    <x v="57"/>
    <n v="1"/>
    <n v="2"/>
    <s v="12 - 550 ml bottles"/>
    <n v="10"/>
    <n v="13"/>
    <n v="70"/>
    <n v="25"/>
    <n v="0"/>
    <s v="LINOD"/>
    <s v="LINO-Delicateses"/>
    <s v="Felipe Izquierdo"/>
    <s v="Owner"/>
    <s v="Ave. 5 de Mayo Porlamar"/>
    <s v="I. de Margarita"/>
    <s v="Nueva Esparta"/>
    <s v="4980"/>
    <s v="Venezuela"/>
    <s v="(8) 34-56-12"/>
    <s v="(8) 34-93-93"/>
    <n v="1"/>
    <s v="Exotic Liquids"/>
    <s v="Charlotte Cooper"/>
    <s v="Purchasing Manager"/>
    <s v="49 Gilbert St."/>
    <s v="London"/>
    <s v=""/>
    <s v="EC1 4SD"/>
    <s v="UK"/>
    <s v="(171) 555-2222"/>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400"/>
  </r>
  <r>
    <n v="10406"/>
    <n v="1"/>
    <n v="14.4"/>
    <n v="10"/>
    <n v="0"/>
    <n v="10406"/>
    <s v="QUEEN"/>
    <x v="8"/>
    <d v="1995-02-07T00:00:00"/>
    <d v="1995-03-21T00:00:00"/>
    <d v="1995-02-13T00:00:00"/>
    <n v="6"/>
    <n v="36"/>
    <n v="1"/>
    <n v="108.04"/>
    <s v="Queen Cozinha"/>
    <s v="Alameda dos Canàrios, 891"/>
    <s v="São Paulo"/>
    <s v="SP"/>
    <s v="05487-020"/>
    <s v="Brazil"/>
    <n v="10406"/>
    <s v="QUEEN"/>
    <n v="7"/>
    <d v="1995-02-07T00:00:00"/>
    <d v="1995-03-21T00:00:00"/>
    <n v="6"/>
    <d v="1995-02-13T00:00:00"/>
    <n v="1"/>
    <n v="108.04"/>
    <s v="Queen Cozinha"/>
    <s v="Alameda dos Canàrios, 891"/>
    <s v="São Paulo"/>
    <s v="SP"/>
    <s v="05487-020"/>
    <x v="2"/>
    <n v="1"/>
    <x v="52"/>
    <n v="1"/>
    <n v="1"/>
    <s v="10 boxes x 20 bags"/>
    <n v="18"/>
    <n v="39"/>
    <n v="0"/>
    <n v="10"/>
    <n v="0"/>
    <s v="QUEEN"/>
    <s v="Queen Cozinha"/>
    <s v="Lúcia Carvalho"/>
    <s v="Marketing Assistant"/>
    <s v="Alameda dos Canàrios, 891"/>
    <s v="São Paulo"/>
    <s v="SP"/>
    <s v="05487-020"/>
    <s v="Brazil"/>
    <s v="(11) 555-1189"/>
    <s v=""/>
    <n v="1"/>
    <s v="Exotic Liquids"/>
    <s v="Charlotte Cooper"/>
    <s v="Purchasing Manager"/>
    <s v="49 Gilbert St."/>
    <s v="London"/>
    <s v=""/>
    <s v="EC1 4SD"/>
    <s v="UK"/>
    <s v="(171) 555-2222"/>
    <s v=""/>
    <n v="1"/>
    <x v="6"/>
    <s v="Soft drinks, coffees, teas, beers, and ales"/>
    <n v="1"/>
    <s v="Speedy Express"/>
    <s v="(503) 555-9831"/>
    <n v="7"/>
    <s v="King"/>
    <s v="Robert"/>
    <s v="Sales Representative"/>
    <s v="Mr."/>
    <d v="1960-05-29T00:00:00"/>
    <d v="1994-01-02T00:00:00"/>
    <s v="Edgeham Hollow_x000d__x000a_Winchester Way"/>
    <s v="London"/>
    <s v=""/>
    <s v="RG1 9SP"/>
    <s v="UK"/>
    <s v="(71) 555-5598"/>
    <n v="465"/>
    <n v="5"/>
    <n v="144"/>
  </r>
  <r>
    <n v="10406"/>
    <n v="21"/>
    <n v="8"/>
    <n v="30"/>
    <n v="0.1"/>
    <n v="10406"/>
    <s v="QUEEN"/>
    <x v="8"/>
    <d v="1995-02-07T00:00:00"/>
    <d v="1995-03-21T00:00:00"/>
    <d v="1995-02-13T00:00:00"/>
    <n v="6"/>
    <n v="36"/>
    <n v="1"/>
    <n v="108.04"/>
    <s v="Queen Cozinha"/>
    <s v="Alameda dos Canàrios, 891"/>
    <s v="São Paulo"/>
    <s v="SP"/>
    <s v="05487-020"/>
    <s v="Brazil"/>
    <n v="10406"/>
    <s v="QUEEN"/>
    <n v="7"/>
    <d v="1995-02-07T00:00:00"/>
    <d v="1995-03-21T00:00:00"/>
    <n v="6"/>
    <d v="1995-02-13T00:00:00"/>
    <n v="1"/>
    <n v="108.04"/>
    <s v="Queen Cozinha"/>
    <s v="Alameda dos Canàrios, 891"/>
    <s v="São Paulo"/>
    <s v="SP"/>
    <s v="05487-020"/>
    <x v="2"/>
    <n v="21"/>
    <x v="27"/>
    <n v="8"/>
    <n v="3"/>
    <s v="24 pkgs. x 4 pieces"/>
    <n v="10"/>
    <n v="3"/>
    <n v="40"/>
    <n v="5"/>
    <n v="0"/>
    <s v="QUEEN"/>
    <s v="Queen Cozinha"/>
    <s v="Lúcia Carvalho"/>
    <s v="Marketing Assistant"/>
    <s v="Alameda dos Canàrios, 891"/>
    <s v="São Paulo"/>
    <s v="SP"/>
    <s v="05487-020"/>
    <s v="Brazil"/>
    <s v="(11) 555-1189"/>
    <s v=""/>
    <n v="8"/>
    <s v="Specialty Biscuits, Ltd."/>
    <s v="Peter Wilson"/>
    <s v="Sales Representative"/>
    <s v="29 King's Way"/>
    <s v="Manchester"/>
    <s v=""/>
    <s v="M14 GSD"/>
    <s v="UK"/>
    <s v="(161) 555-4448"/>
    <s v=""/>
    <n v="3"/>
    <x v="5"/>
    <s v="Desserts, candies, and sweet breads"/>
    <n v="1"/>
    <s v="Speedy Express"/>
    <s v="(503) 555-9831"/>
    <n v="7"/>
    <s v="King"/>
    <s v="Robert"/>
    <s v="Sales Representative"/>
    <s v="Mr."/>
    <d v="1960-05-29T00:00:00"/>
    <d v="1994-01-02T00:00:00"/>
    <s v="Edgeham Hollow_x000d__x000a_Winchester Way"/>
    <s v="London"/>
    <s v=""/>
    <s v="RG1 9SP"/>
    <s v="UK"/>
    <s v="(71) 555-5598"/>
    <n v="465"/>
    <n v="5"/>
    <n v="216"/>
  </r>
  <r>
    <n v="10406"/>
    <n v="28"/>
    <n v="36.4"/>
    <n v="42"/>
    <n v="0.1"/>
    <n v="10406"/>
    <s v="QUEEN"/>
    <x v="8"/>
    <d v="1995-02-07T00:00:00"/>
    <d v="1995-03-21T00:00:00"/>
    <d v="1995-02-13T00:00:00"/>
    <n v="6"/>
    <n v="36"/>
    <n v="1"/>
    <n v="108.04"/>
    <s v="Queen Cozinha"/>
    <s v="Alameda dos Canàrios, 891"/>
    <s v="São Paulo"/>
    <s v="SP"/>
    <s v="05487-020"/>
    <s v="Brazil"/>
    <n v="10406"/>
    <s v="QUEEN"/>
    <n v="7"/>
    <d v="1995-02-07T00:00:00"/>
    <d v="1995-03-21T00:00:00"/>
    <n v="6"/>
    <d v="1995-02-13T00:00:00"/>
    <n v="1"/>
    <n v="108.04"/>
    <s v="Queen Cozinha"/>
    <s v="Alameda dos Canàrios, 891"/>
    <s v="São Paulo"/>
    <s v="SP"/>
    <s v="05487-020"/>
    <x v="2"/>
    <n v="28"/>
    <x v="44"/>
    <n v="12"/>
    <n v="7"/>
    <s v="25 - 825 g cans"/>
    <n v="45.6"/>
    <n v="26"/>
    <n v="0"/>
    <n v="0"/>
    <n v="1"/>
    <s v="QUEEN"/>
    <s v="Queen Cozinha"/>
    <s v="Lúcia Carvalho"/>
    <s v="Marketing Assistant"/>
    <s v="Alameda dos Canàrios, 891"/>
    <s v="São Paulo"/>
    <s v="SP"/>
    <s v="05487-020"/>
    <s v="Brazil"/>
    <s v="(11) 555-1189"/>
    <s v=""/>
    <n v="12"/>
    <s v="Plutzer Lebensmittelgroßmärkte AG"/>
    <s v="Martin Bein"/>
    <s v="International Marketing Mgr."/>
    <s v="Bogenallee 51"/>
    <s v="Frankfurt"/>
    <s v=""/>
    <s v="60439"/>
    <s v="Germany"/>
    <s v="(069) 992755"/>
    <s v=""/>
    <n v="7"/>
    <x v="2"/>
    <s v="Dried fruit and bean curd"/>
    <n v="1"/>
    <s v="Speedy Express"/>
    <s v="(503) 555-9831"/>
    <n v="7"/>
    <s v="King"/>
    <s v="Robert"/>
    <s v="Sales Representative"/>
    <s v="Mr."/>
    <d v="1960-05-29T00:00:00"/>
    <d v="1994-01-02T00:00:00"/>
    <s v="Edgeham Hollow_x000d__x000a_Winchester Way"/>
    <s v="London"/>
    <s v=""/>
    <s v="RG1 9SP"/>
    <s v="UK"/>
    <s v="(71) 555-5598"/>
    <n v="465"/>
    <n v="5"/>
    <n v="1375.92"/>
  </r>
  <r>
    <n v="10406"/>
    <n v="36"/>
    <n v="15.2"/>
    <n v="5"/>
    <n v="0.1"/>
    <n v="10406"/>
    <s v="QUEEN"/>
    <x v="8"/>
    <d v="1995-02-07T00:00:00"/>
    <d v="1995-03-21T00:00:00"/>
    <d v="1995-02-13T00:00:00"/>
    <n v="6"/>
    <n v="36"/>
    <n v="1"/>
    <n v="108.04"/>
    <s v="Queen Cozinha"/>
    <s v="Alameda dos Canàrios, 891"/>
    <s v="São Paulo"/>
    <s v="SP"/>
    <s v="05487-020"/>
    <s v="Brazil"/>
    <n v="10406"/>
    <s v="QUEEN"/>
    <n v="7"/>
    <d v="1995-02-07T00:00:00"/>
    <d v="1995-03-21T00:00:00"/>
    <n v="6"/>
    <d v="1995-02-13T00:00:00"/>
    <n v="1"/>
    <n v="108.04"/>
    <s v="Queen Cozinha"/>
    <s v="Alameda dos Canàrios, 891"/>
    <s v="São Paulo"/>
    <s v="SP"/>
    <s v="05487-020"/>
    <x v="2"/>
    <n v="36"/>
    <x v="20"/>
    <n v="17"/>
    <n v="8"/>
    <s v="24 - 250 g  jars"/>
    <n v="19"/>
    <n v="112"/>
    <n v="0"/>
    <n v="20"/>
    <n v="0"/>
    <s v="QUEEN"/>
    <s v="Queen Cozinha"/>
    <s v="Lúcia Carvalho"/>
    <s v="Marketing Assistant"/>
    <s v="Alameda dos Canàrios, 891"/>
    <s v="São Paulo"/>
    <s v="SP"/>
    <s v="05487-020"/>
    <s v="Brazil"/>
    <s v="(11) 555-1189"/>
    <s v=""/>
    <n v="17"/>
    <s v="Svensk Sjöföda AB"/>
    <s v="Michael Björn"/>
    <s v="Sales Representative"/>
    <s v="Brovallavägen 231"/>
    <s v="Stockholm"/>
    <s v=""/>
    <s v="S-123 45"/>
    <s v="Sweden"/>
    <s v="08-123 45 67"/>
    <s v=""/>
    <n v="8"/>
    <x v="3"/>
    <s v="Seaweed and fish"/>
    <n v="1"/>
    <s v="Speedy Express"/>
    <s v="(503) 555-9831"/>
    <n v="7"/>
    <s v="King"/>
    <s v="Robert"/>
    <s v="Sales Representative"/>
    <s v="Mr."/>
    <d v="1960-05-29T00:00:00"/>
    <d v="1994-01-02T00:00:00"/>
    <s v="Edgeham Hollow_x000d__x000a_Winchester Way"/>
    <s v="London"/>
    <s v=""/>
    <s v="RG1 9SP"/>
    <s v="UK"/>
    <s v="(71) 555-5598"/>
    <n v="465"/>
    <n v="5"/>
    <n v="68.400000000000006"/>
  </r>
  <r>
    <n v="10406"/>
    <n v="40"/>
    <n v="14.7"/>
    <n v="2"/>
    <n v="0.1"/>
    <n v="10406"/>
    <s v="QUEEN"/>
    <x v="8"/>
    <d v="1995-02-07T00:00:00"/>
    <d v="1995-03-21T00:00:00"/>
    <d v="1995-02-13T00:00:00"/>
    <n v="6"/>
    <n v="36"/>
    <n v="1"/>
    <n v="108.04"/>
    <s v="Queen Cozinha"/>
    <s v="Alameda dos Canàrios, 891"/>
    <s v="São Paulo"/>
    <s v="SP"/>
    <s v="05487-020"/>
    <s v="Brazil"/>
    <n v="10406"/>
    <s v="QUEEN"/>
    <n v="7"/>
    <d v="1995-02-07T00:00:00"/>
    <d v="1995-03-21T00:00:00"/>
    <n v="6"/>
    <d v="1995-02-13T00:00:00"/>
    <n v="1"/>
    <n v="108.04"/>
    <s v="Queen Cozinha"/>
    <s v="Alameda dos Canàrios, 891"/>
    <s v="São Paulo"/>
    <s v="SP"/>
    <s v="05487-020"/>
    <x v="2"/>
    <n v="40"/>
    <x v="37"/>
    <n v="19"/>
    <n v="8"/>
    <s v="24 - 4 oz tins"/>
    <n v="18.399999999999999"/>
    <n v="123"/>
    <n v="0"/>
    <n v="30"/>
    <n v="0"/>
    <s v="QUEEN"/>
    <s v="Queen Cozinha"/>
    <s v="Lúcia Carvalho"/>
    <s v="Marketing Assistant"/>
    <s v="Alameda dos Canàrios, 891"/>
    <s v="São Paulo"/>
    <s v="SP"/>
    <s v="05487-020"/>
    <s v="Brazil"/>
    <s v="(11) 555-1189"/>
    <s v=""/>
    <n v="19"/>
    <s v="New England Seafood Cannery"/>
    <s v="Robb Merchant"/>
    <s v="Wholesale Account Agent"/>
    <s v="Order Processing Dept._x000d__x000a_2100 Paul Revere Blvd."/>
    <s v="Boston"/>
    <s v="MA"/>
    <s v="02134"/>
    <s v="USA"/>
    <s v="(617) 555-3267"/>
    <s v="(617) 555-3389"/>
    <n v="8"/>
    <x v="3"/>
    <s v="Seaweed and fish"/>
    <n v="1"/>
    <s v="Speedy Express"/>
    <s v="(503) 555-9831"/>
    <n v="7"/>
    <s v="King"/>
    <s v="Robert"/>
    <s v="Sales Representative"/>
    <s v="Mr."/>
    <d v="1960-05-29T00:00:00"/>
    <d v="1994-01-02T00:00:00"/>
    <s v="Edgeham Hollow_x000d__x000a_Winchester Way"/>
    <s v="London"/>
    <s v=""/>
    <s v="RG1 9SP"/>
    <s v="UK"/>
    <s v="(71) 555-5598"/>
    <n v="465"/>
    <n v="5"/>
    <n v="26.459999999999997"/>
  </r>
  <r>
    <n v="10407"/>
    <n v="11"/>
    <n v="16.8"/>
    <n v="30"/>
    <n v="0"/>
    <n v="10407"/>
    <s v="OTTIK"/>
    <x v="7"/>
    <d v="1995-02-07T00:00:00"/>
    <d v="1995-03-07T00:00:00"/>
    <d v="1995-03-02T00:00:00"/>
    <n v="23"/>
    <n v="5"/>
    <n v="2"/>
    <n v="91.48"/>
    <s v="Ottilies Käseladen"/>
    <s v="Mehrheimerstr. 369"/>
    <s v="Köln"/>
    <s v=""/>
    <s v="50739"/>
    <s v="Germany"/>
    <n v="10407"/>
    <s v="OTTIK"/>
    <n v="2"/>
    <d v="1995-02-07T00:00:00"/>
    <d v="1995-03-07T00:00:00"/>
    <n v="23"/>
    <d v="1995-03-02T00:00:00"/>
    <n v="2"/>
    <n v="91.48"/>
    <s v="Ottilies Käseladen"/>
    <s v="Mehrheimerstr. 369"/>
    <s v="Köln"/>
    <s v=""/>
    <s v="50739"/>
    <x v="1"/>
    <n v="11"/>
    <x v="0"/>
    <n v="5"/>
    <n v="4"/>
    <s v="1 kg pkg."/>
    <n v="21"/>
    <n v="22"/>
    <n v="30"/>
    <n v="30"/>
    <n v="0"/>
    <s v="OTTIK"/>
    <s v="Ottilies Käseladen"/>
    <s v="Henriette Pfalzheim"/>
    <s v="Owner"/>
    <s v="Mehrheimerstr. 369"/>
    <s v="Köln"/>
    <s v=""/>
    <s v="50739"/>
    <s v="Germany"/>
    <s v="0221-0644327"/>
    <s v="0221-0765721"/>
    <n v="5"/>
    <s v="Cooperativa de Quesos 'Las Cabras'"/>
    <s v="Antonio del Valle Saavedra "/>
    <s v="Export Administrator"/>
    <s v="Calle del Rosal 4"/>
    <s v="Oviedo"/>
    <s v="Asturias"/>
    <s v="33007"/>
    <s v="Spain"/>
    <s v="(98) 598 76 54"/>
    <s v=""/>
    <n v="4"/>
    <x v="0"/>
    <s v="Cheeses"/>
    <n v="2"/>
    <s v="United Package"/>
    <s v="(503) 555-3199"/>
    <n v="2"/>
    <s v="Fuller"/>
    <s v="Andrew"/>
    <s v="Vice President, Sales"/>
    <s v="Dr."/>
    <d v="1952-02-19T00:00:00"/>
    <d v="1992-08-14T00:00:00"/>
    <s v="908 W. Capital Way"/>
    <s v="Tacoma"/>
    <s v="WA"/>
    <s v="98401"/>
    <s v="USA"/>
    <s v="(206) 555-9482"/>
    <n v="3457"/>
    <m/>
    <n v="504"/>
  </r>
  <r>
    <n v="10407"/>
    <n v="69"/>
    <n v="28.8"/>
    <n v="15"/>
    <n v="0"/>
    <n v="10407"/>
    <s v="OTTIK"/>
    <x v="7"/>
    <d v="1995-02-07T00:00:00"/>
    <d v="1995-03-07T00:00:00"/>
    <d v="1995-03-02T00:00:00"/>
    <n v="23"/>
    <n v="5"/>
    <n v="2"/>
    <n v="91.48"/>
    <s v="Ottilies Käseladen"/>
    <s v="Mehrheimerstr. 369"/>
    <s v="Köln"/>
    <s v=""/>
    <s v="50739"/>
    <s v="Germany"/>
    <n v="10407"/>
    <s v="OTTIK"/>
    <n v="2"/>
    <d v="1995-02-07T00:00:00"/>
    <d v="1995-03-07T00:00:00"/>
    <n v="23"/>
    <d v="1995-03-02T00:00:00"/>
    <n v="2"/>
    <n v="91.48"/>
    <s v="Ottilies Käseladen"/>
    <s v="Mehrheimerstr. 369"/>
    <s v="Köln"/>
    <s v=""/>
    <s v="50739"/>
    <x v="1"/>
    <n v="69"/>
    <x v="60"/>
    <n v="15"/>
    <n v="4"/>
    <s v="10 kg pkg."/>
    <n v="36"/>
    <n v="26"/>
    <n v="0"/>
    <n v="15"/>
    <n v="0"/>
    <s v="OTTIK"/>
    <s v="Ottilies Käseladen"/>
    <s v="Henriette Pfalzheim"/>
    <s v="Owner"/>
    <s v="Mehrheimerstr. 369"/>
    <s v="Köln"/>
    <s v=""/>
    <s v="50739"/>
    <s v="Germany"/>
    <s v="0221-0644327"/>
    <s v="0221-0765721"/>
    <n v="15"/>
    <s v="Norske Meierier"/>
    <s v="Beate Vileid"/>
    <s v="Marketing Manager"/>
    <s v="Hatlevegen 5"/>
    <s v="Sandvika"/>
    <s v=""/>
    <s v="1320"/>
    <s v="Norway"/>
    <s v="(0)2-953010"/>
    <s v=""/>
    <n v="4"/>
    <x v="0"/>
    <s v="Cheeses"/>
    <n v="2"/>
    <s v="United Package"/>
    <s v="(503) 555-3199"/>
    <n v="2"/>
    <s v="Fuller"/>
    <s v="Andrew"/>
    <s v="Vice President, Sales"/>
    <s v="Dr."/>
    <d v="1952-02-19T00:00:00"/>
    <d v="1992-08-14T00:00:00"/>
    <s v="908 W. Capital Way"/>
    <s v="Tacoma"/>
    <s v="WA"/>
    <s v="98401"/>
    <s v="USA"/>
    <s v="(206) 555-9482"/>
    <n v="3457"/>
    <m/>
    <n v="432"/>
  </r>
  <r>
    <n v="10407"/>
    <n v="71"/>
    <n v="17.2"/>
    <n v="15"/>
    <n v="0"/>
    <n v="10407"/>
    <s v="OTTIK"/>
    <x v="7"/>
    <d v="1995-02-07T00:00:00"/>
    <d v="1995-03-07T00:00:00"/>
    <d v="1995-03-02T00:00:00"/>
    <n v="23"/>
    <n v="5"/>
    <n v="2"/>
    <n v="91.48"/>
    <s v="Ottilies Käseladen"/>
    <s v="Mehrheimerstr. 369"/>
    <s v="Köln"/>
    <s v=""/>
    <s v="50739"/>
    <s v="Germany"/>
    <n v="10407"/>
    <s v="OTTIK"/>
    <n v="2"/>
    <d v="1995-02-07T00:00:00"/>
    <d v="1995-03-07T00:00:00"/>
    <n v="23"/>
    <d v="1995-03-02T00:00:00"/>
    <n v="2"/>
    <n v="91.48"/>
    <s v="Ottilies Käseladen"/>
    <s v="Mehrheimerstr. 369"/>
    <s v="Köln"/>
    <s v=""/>
    <s v="50739"/>
    <x v="1"/>
    <n v="71"/>
    <x v="42"/>
    <n v="15"/>
    <n v="4"/>
    <s v="10 - 500 g pkgs."/>
    <n v="21.5"/>
    <n v="26"/>
    <n v="0"/>
    <n v="0"/>
    <n v="0"/>
    <s v="OTTIK"/>
    <s v="Ottilies Käseladen"/>
    <s v="Henriette Pfalzheim"/>
    <s v="Owner"/>
    <s v="Mehrheimerstr. 369"/>
    <s v="Köln"/>
    <s v=""/>
    <s v="50739"/>
    <s v="Germany"/>
    <s v="0221-0644327"/>
    <s v="0221-0765721"/>
    <n v="15"/>
    <s v="Norske Meierier"/>
    <s v="Beate Vileid"/>
    <s v="Marketing Manager"/>
    <s v="Hatlevegen 5"/>
    <s v="Sandvika"/>
    <s v=""/>
    <s v="1320"/>
    <s v="Norway"/>
    <s v="(0)2-953010"/>
    <s v=""/>
    <n v="4"/>
    <x v="0"/>
    <s v="Cheeses"/>
    <n v="2"/>
    <s v="United Package"/>
    <s v="(503) 555-3199"/>
    <n v="2"/>
    <s v="Fuller"/>
    <s v="Andrew"/>
    <s v="Vice President, Sales"/>
    <s v="Dr."/>
    <d v="1952-02-19T00:00:00"/>
    <d v="1992-08-14T00:00:00"/>
    <s v="908 W. Capital Way"/>
    <s v="Tacoma"/>
    <s v="WA"/>
    <s v="98401"/>
    <s v="USA"/>
    <s v="(206) 555-9482"/>
    <n v="3457"/>
    <m/>
    <n v="258"/>
  </r>
  <r>
    <n v="10408"/>
    <n v="37"/>
    <n v="20.8"/>
    <n v="10"/>
    <n v="0"/>
    <n v="10408"/>
    <s v="FOLIG"/>
    <x v="6"/>
    <d v="1995-02-08T00:00:00"/>
    <d v="1995-03-08T00:00:00"/>
    <d v="1995-02-14T00:00:00"/>
    <n v="6"/>
    <n v="22"/>
    <n v="1"/>
    <n v="11.26"/>
    <s v="Folies gourmandes"/>
    <s v="184, chaussée de Tournai"/>
    <s v="Lille"/>
    <s v=""/>
    <s v="59000"/>
    <s v="France"/>
    <n v="10408"/>
    <s v="FOLIG"/>
    <n v="8"/>
    <d v="1995-02-08T00:00:00"/>
    <d v="1995-03-08T00:00:00"/>
    <n v="6"/>
    <d v="1995-02-14T00:00:00"/>
    <n v="1"/>
    <n v="11.26"/>
    <s v="Folies gourmandes"/>
    <s v="184, chaussée de Tournai"/>
    <s v="Lille"/>
    <s v=""/>
    <s v="59000"/>
    <x v="0"/>
    <n v="37"/>
    <x v="28"/>
    <n v="17"/>
    <n v="8"/>
    <s v="12 - 500 g pkgs."/>
    <n v="26"/>
    <n v="11"/>
    <n v="50"/>
    <n v="25"/>
    <n v="0"/>
    <s v="FOLIG"/>
    <s v="Folies gourmandes"/>
    <s v="Martine Rancé"/>
    <s v="Assistant Sales Agent"/>
    <s v="184, chaussée de Tournai"/>
    <s v="Lille"/>
    <s v=""/>
    <s v="59000"/>
    <s v="France"/>
    <s v="20.16.10.16"/>
    <s v="20.16.10.17"/>
    <n v="17"/>
    <s v="Svensk Sjöföda AB"/>
    <s v="Michael Björn"/>
    <s v="Sales Representative"/>
    <s v="Brovallavägen 231"/>
    <s v="Stockholm"/>
    <s v=""/>
    <s v="S-123 45"/>
    <s v="Sweden"/>
    <s v="08-123 45 67"/>
    <s v=""/>
    <n v="8"/>
    <x v="3"/>
    <s v="Seaweed and fish"/>
    <n v="1"/>
    <s v="Speedy Express"/>
    <s v="(503) 555-9831"/>
    <n v="8"/>
    <s v="Callahan"/>
    <s v="Laura"/>
    <s v="Inside Sales Coordinator"/>
    <s v="Ms."/>
    <d v="1958-01-09T00:00:00"/>
    <d v="1994-03-05T00:00:00"/>
    <s v="4726 - 11th Ave. N.E."/>
    <s v="Seattle"/>
    <s v="WA"/>
    <s v="98105"/>
    <s v="USA"/>
    <s v="(206) 555-1189"/>
    <n v="2344"/>
    <n v="2"/>
    <n v="208"/>
  </r>
  <r>
    <n v="10408"/>
    <n v="54"/>
    <n v="5.9"/>
    <n v="6"/>
    <n v="0"/>
    <n v="10408"/>
    <s v="FOLIG"/>
    <x v="6"/>
    <d v="1995-02-08T00:00:00"/>
    <d v="1995-03-08T00:00:00"/>
    <d v="1995-02-14T00:00:00"/>
    <n v="6"/>
    <n v="22"/>
    <n v="1"/>
    <n v="11.26"/>
    <s v="Folies gourmandes"/>
    <s v="184, chaussée de Tournai"/>
    <s v="Lille"/>
    <s v=""/>
    <s v="59000"/>
    <s v="France"/>
    <n v="10408"/>
    <s v="FOLIG"/>
    <n v="8"/>
    <d v="1995-02-08T00:00:00"/>
    <d v="1995-03-08T00:00:00"/>
    <n v="6"/>
    <d v="1995-02-14T00:00:00"/>
    <n v="1"/>
    <n v="11.26"/>
    <s v="Folies gourmandes"/>
    <s v="184, chaussée de Tournai"/>
    <s v="Lille"/>
    <s v=""/>
    <s v="59000"/>
    <x v="0"/>
    <n v="54"/>
    <x v="55"/>
    <n v="25"/>
    <n v="6"/>
    <s v="16 pies"/>
    <n v="7.45"/>
    <n v="21"/>
    <n v="0"/>
    <n v="10"/>
    <n v="0"/>
    <s v="FOLIG"/>
    <s v="Folies gourmandes"/>
    <s v="Martine Rancé"/>
    <s v="Assistant Sales Agent"/>
    <s v="184, chaussée de Tournai"/>
    <s v="Lille"/>
    <s v=""/>
    <s v="59000"/>
    <s v="France"/>
    <s v="20.16.10.16"/>
    <s v="20.16.10.17"/>
    <n v="25"/>
    <s v="Ma Maison"/>
    <s v="Jean-Guy Lauzon"/>
    <s v="Marketing Manager"/>
    <s v="2960 Rue St. Laurent"/>
    <s v="Montréal"/>
    <s v="Québec"/>
    <s v="H1J 1C3"/>
    <s v="Canada"/>
    <s v="(514) 555-9022"/>
    <s v=""/>
    <n v="6"/>
    <x v="7"/>
    <s v="Prepared meats"/>
    <n v="1"/>
    <s v="Speedy Express"/>
    <s v="(503) 555-9831"/>
    <n v="8"/>
    <s v="Callahan"/>
    <s v="Laura"/>
    <s v="Inside Sales Coordinator"/>
    <s v="Ms."/>
    <d v="1958-01-09T00:00:00"/>
    <d v="1994-03-05T00:00:00"/>
    <s v="4726 - 11th Ave. N.E."/>
    <s v="Seattle"/>
    <s v="WA"/>
    <s v="98105"/>
    <s v="USA"/>
    <s v="(206) 555-1189"/>
    <n v="2344"/>
    <n v="2"/>
    <n v="35.400000000000006"/>
  </r>
  <r>
    <n v="10408"/>
    <n v="62"/>
    <n v="39.4"/>
    <n v="35"/>
    <n v="0"/>
    <n v="10408"/>
    <s v="FOLIG"/>
    <x v="6"/>
    <d v="1995-02-08T00:00:00"/>
    <d v="1995-03-08T00:00:00"/>
    <d v="1995-02-14T00:00:00"/>
    <n v="6"/>
    <n v="22"/>
    <n v="1"/>
    <n v="11.26"/>
    <s v="Folies gourmandes"/>
    <s v="184, chaussée de Tournai"/>
    <s v="Lille"/>
    <s v=""/>
    <s v="59000"/>
    <s v="France"/>
    <n v="10408"/>
    <s v="FOLIG"/>
    <n v="8"/>
    <d v="1995-02-08T00:00:00"/>
    <d v="1995-03-08T00:00:00"/>
    <n v="6"/>
    <d v="1995-02-14T00:00:00"/>
    <n v="1"/>
    <n v="11.26"/>
    <s v="Folies gourmandes"/>
    <s v="184, chaussée de Tournai"/>
    <s v="Lille"/>
    <s v=""/>
    <s v="59000"/>
    <x v="0"/>
    <n v="62"/>
    <x v="29"/>
    <n v="29"/>
    <n v="3"/>
    <s v="48 pies"/>
    <n v="49.3"/>
    <n v="17"/>
    <n v="0"/>
    <n v="0"/>
    <n v="0"/>
    <s v="FOLIG"/>
    <s v="Folies gourmandes"/>
    <s v="Martine Rancé"/>
    <s v="Assistant Sales Agent"/>
    <s v="184, chaussée de Tournai"/>
    <s v="Lille"/>
    <s v=""/>
    <s v="59000"/>
    <s v="France"/>
    <s v="20.16.10.16"/>
    <s v="20.16.10.17"/>
    <n v="29"/>
    <s v="Forêts d'érables"/>
    <s v="Chantal Goulet"/>
    <s v="Accounting Manager"/>
    <s v="148 rue Chasseur"/>
    <s v="Ste-Hyacinthe"/>
    <s v="Québec"/>
    <s v="J2S 7S8"/>
    <s v="Canada"/>
    <s v="(514) 555-2955"/>
    <s v="(514) 555-2921"/>
    <n v="3"/>
    <x v="5"/>
    <s v="Desserts, candies, and sweet breads"/>
    <n v="1"/>
    <s v="Speedy Express"/>
    <s v="(503) 555-9831"/>
    <n v="8"/>
    <s v="Callahan"/>
    <s v="Laura"/>
    <s v="Inside Sales Coordinator"/>
    <s v="Ms."/>
    <d v="1958-01-09T00:00:00"/>
    <d v="1994-03-05T00:00:00"/>
    <s v="4726 - 11th Ave. N.E."/>
    <s v="Seattle"/>
    <s v="WA"/>
    <s v="98105"/>
    <s v="USA"/>
    <s v="(206) 555-1189"/>
    <n v="2344"/>
    <n v="2"/>
    <n v="1379"/>
  </r>
  <r>
    <n v="10409"/>
    <n v="14"/>
    <n v="18.600000000000001"/>
    <n v="12"/>
    <n v="0"/>
    <n v="10409"/>
    <s v="OCEAN"/>
    <x v="3"/>
    <d v="1995-02-09T00:00:00"/>
    <d v="1995-03-09T00:00:00"/>
    <d v="1995-02-14T00:00:00"/>
    <n v="5"/>
    <n v="23"/>
    <n v="1"/>
    <n v="29.83"/>
    <s v="Océano Atlántico Ltda."/>
    <s v="Ing. Gustavo Moncada 8585_x000d__x000a_Piso 20-A"/>
    <s v="Buenos Aires"/>
    <s v=""/>
    <s v="1010"/>
    <s v="Argentina"/>
    <n v="10409"/>
    <s v="OCEAN"/>
    <n v="3"/>
    <d v="1995-02-09T00:00:00"/>
    <d v="1995-03-09T00:00:00"/>
    <n v="5"/>
    <d v="1995-02-14T00:00:00"/>
    <n v="1"/>
    <n v="29.83"/>
    <s v="Océano Atlántico Ltda."/>
    <s v="Ing. Gustavo Moncada 8585_x000d__x000a_Piso 20-A"/>
    <s v="Buenos Aires"/>
    <s v=""/>
    <s v="1010"/>
    <x v="20"/>
    <n v="14"/>
    <x v="3"/>
    <n v="6"/>
    <n v="7"/>
    <s v="40 - 100 g pkgs."/>
    <n v="23.25"/>
    <n v="35"/>
    <n v="0"/>
    <n v="0"/>
    <n v="0"/>
    <s v="OCEAN"/>
    <s v="Océano Atlántico Ltda."/>
    <s v="Yvonne Moncada"/>
    <s v="Sales Agent"/>
    <s v="Ing. Gustavo Moncada 8585_x000d__x000a_Piso 20-A"/>
    <s v="Buenos Aires"/>
    <s v=""/>
    <s v="1010"/>
    <s v="Argentina"/>
    <s v="(1) 135-5333"/>
    <s v="(1) 135-5535"/>
    <n v="6"/>
    <s v="Mayumi's"/>
    <s v="Mayumi Ohno"/>
    <s v="Marketing Representative"/>
    <s v="92 Setsuko_x000d__x000a_Chuo-ku"/>
    <s v="Osaka"/>
    <s v=""/>
    <s v="545"/>
    <s v="Japan"/>
    <s v="(06) 431-7877"/>
    <s v=""/>
    <n v="7"/>
    <x v="2"/>
    <s v="Dried fruit and bean curd"/>
    <n v="1"/>
    <s v="Speedy Express"/>
    <s v="(503) 555-9831"/>
    <n v="3"/>
    <s v="Leverling"/>
    <s v="Janet"/>
    <s v="Sales Representative"/>
    <s v="Ms."/>
    <d v="1963-08-30T00:00:00"/>
    <d v="1992-04-01T00:00:00"/>
    <s v="722 Moss Bay Blvd."/>
    <s v="Kirkland"/>
    <s v="WA"/>
    <s v="98033"/>
    <s v="USA"/>
    <s v="(206) 555-3412"/>
    <n v="3355"/>
    <n v="2"/>
    <n v="223.20000000000002"/>
  </r>
  <r>
    <n v="10409"/>
    <n v="21"/>
    <n v="8"/>
    <n v="12"/>
    <n v="0"/>
    <n v="10409"/>
    <s v="OCEAN"/>
    <x v="3"/>
    <d v="1995-02-09T00:00:00"/>
    <d v="1995-03-09T00:00:00"/>
    <d v="1995-02-14T00:00:00"/>
    <n v="5"/>
    <n v="23"/>
    <n v="1"/>
    <n v="29.83"/>
    <s v="Océano Atlántico Ltda."/>
    <s v="Ing. Gustavo Moncada 8585_x000d__x000a_Piso 20-A"/>
    <s v="Buenos Aires"/>
    <s v=""/>
    <s v="1010"/>
    <s v="Argentina"/>
    <n v="10409"/>
    <s v="OCEAN"/>
    <n v="3"/>
    <d v="1995-02-09T00:00:00"/>
    <d v="1995-03-09T00:00:00"/>
    <n v="5"/>
    <d v="1995-02-14T00:00:00"/>
    <n v="1"/>
    <n v="29.83"/>
    <s v="Océano Atlántico Ltda."/>
    <s v="Ing. Gustavo Moncada 8585_x000d__x000a_Piso 20-A"/>
    <s v="Buenos Aires"/>
    <s v=""/>
    <s v="1010"/>
    <x v="20"/>
    <n v="21"/>
    <x v="27"/>
    <n v="8"/>
    <n v="3"/>
    <s v="24 pkgs. x 4 pieces"/>
    <n v="10"/>
    <n v="3"/>
    <n v="40"/>
    <n v="5"/>
    <n v="0"/>
    <s v="OCEAN"/>
    <s v="Océano Atlántico Ltda."/>
    <s v="Yvonne Moncada"/>
    <s v="Sales Agent"/>
    <s v="Ing. Gustavo Moncada 8585_x000d__x000a_Piso 20-A"/>
    <s v="Buenos Aires"/>
    <s v=""/>
    <s v="1010"/>
    <s v="Argentina"/>
    <s v="(1) 135-5333"/>
    <s v="(1) 135-5535"/>
    <n v="8"/>
    <s v="Specialty Biscuits, Ltd."/>
    <s v="Peter Wilson"/>
    <s v="Sales Representative"/>
    <s v="29 King's Way"/>
    <s v="Manchester"/>
    <s v=""/>
    <s v="M14 GSD"/>
    <s v="UK"/>
    <s v="(161) 555-4448"/>
    <s v=""/>
    <n v="3"/>
    <x v="5"/>
    <s v="Desserts, candies, and sweet breads"/>
    <n v="1"/>
    <s v="Speedy Express"/>
    <s v="(503) 555-9831"/>
    <n v="3"/>
    <s v="Leverling"/>
    <s v="Janet"/>
    <s v="Sales Representative"/>
    <s v="Ms."/>
    <d v="1963-08-30T00:00:00"/>
    <d v="1992-04-01T00:00:00"/>
    <s v="722 Moss Bay Blvd."/>
    <s v="Kirkland"/>
    <s v="WA"/>
    <s v="98033"/>
    <s v="USA"/>
    <s v="(206) 555-3412"/>
    <n v="3355"/>
    <n v="2"/>
    <n v="96"/>
  </r>
  <r>
    <n v="10410"/>
    <n v="33"/>
    <n v="2"/>
    <n v="49"/>
    <n v="0"/>
    <n v="10410"/>
    <s v="BOTTM"/>
    <x v="3"/>
    <d v="1995-02-10T00:00:00"/>
    <d v="1995-03-10T00:00:00"/>
    <d v="1995-02-15T00:00:00"/>
    <n v="5"/>
    <n v="23"/>
    <n v="3"/>
    <n v="2.4"/>
    <s v="Bottom-Dollar Markets"/>
    <s v="23 Tsawassen Blvd."/>
    <s v="Tsawassen"/>
    <s v="BC"/>
    <s v="T2F 8M4"/>
    <s v="Canada"/>
    <n v="10410"/>
    <s v="BOTTM"/>
    <n v="3"/>
    <d v="1995-02-10T00:00:00"/>
    <d v="1995-03-10T00:00:00"/>
    <n v="5"/>
    <d v="1995-02-15T00:00:00"/>
    <n v="3"/>
    <n v="2.4"/>
    <s v="Bottom-Dollar Markets"/>
    <s v="23 Tsawassen Blvd."/>
    <s v="Tsawassen"/>
    <s v="BC"/>
    <s v="T2F 8M4"/>
    <x v="16"/>
    <n v="33"/>
    <x v="10"/>
    <n v="15"/>
    <n v="4"/>
    <s v="500 g"/>
    <n v="2.5"/>
    <n v="112"/>
    <n v="0"/>
    <n v="20"/>
    <n v="0"/>
    <s v="BOTTM"/>
    <s v="Bottom-Dollar Markets"/>
    <s v="Elizabeth Lincoln"/>
    <s v="Accounting Manager"/>
    <s v="23 Tsawassen Blvd."/>
    <s v="Tsawassen"/>
    <s v="BC"/>
    <s v="T2F 8M4"/>
    <s v="Canada"/>
    <s v="(604) 555-4729"/>
    <s v="(604) 555-3745"/>
    <n v="15"/>
    <s v="Norske Meierier"/>
    <s v="Beate Vileid"/>
    <s v="Marketing Manager"/>
    <s v="Hatlevegen 5"/>
    <s v="Sandvika"/>
    <s v=""/>
    <s v="1320"/>
    <s v="Norway"/>
    <s v="(0)2-953010"/>
    <s v=""/>
    <n v="4"/>
    <x v="0"/>
    <s v="Cheeses"/>
    <n v="3"/>
    <s v="Federal Shipping"/>
    <s v="(503) 555-9931"/>
    <n v="3"/>
    <s v="Leverling"/>
    <s v="Janet"/>
    <s v="Sales Representative"/>
    <s v="Ms."/>
    <d v="1963-08-30T00:00:00"/>
    <d v="1992-04-01T00:00:00"/>
    <s v="722 Moss Bay Blvd."/>
    <s v="Kirkland"/>
    <s v="WA"/>
    <s v="98033"/>
    <s v="USA"/>
    <s v="(206) 555-3412"/>
    <n v="3355"/>
    <n v="2"/>
    <n v="98"/>
  </r>
  <r>
    <n v="10410"/>
    <n v="59"/>
    <n v="44"/>
    <n v="16"/>
    <n v="0"/>
    <n v="10410"/>
    <s v="BOTTM"/>
    <x v="3"/>
    <d v="1995-02-10T00:00:00"/>
    <d v="1995-03-10T00:00:00"/>
    <d v="1995-02-15T00:00:00"/>
    <n v="5"/>
    <n v="23"/>
    <n v="3"/>
    <n v="2.4"/>
    <s v="Bottom-Dollar Markets"/>
    <s v="23 Tsawassen Blvd."/>
    <s v="Tsawassen"/>
    <s v="BC"/>
    <s v="T2F 8M4"/>
    <s v="Canada"/>
    <n v="10410"/>
    <s v="BOTTM"/>
    <n v="3"/>
    <d v="1995-02-10T00:00:00"/>
    <d v="1995-03-10T00:00:00"/>
    <n v="5"/>
    <d v="1995-02-15T00:00:00"/>
    <n v="3"/>
    <n v="2.4"/>
    <s v="Bottom-Dollar Markets"/>
    <s v="23 Tsawassen Blvd."/>
    <s v="Tsawassen"/>
    <s v="BC"/>
    <s v="T2F 8M4"/>
    <x v="16"/>
    <n v="59"/>
    <x v="21"/>
    <n v="28"/>
    <n v="4"/>
    <s v="5 kg pkg."/>
    <n v="55"/>
    <n v="79"/>
    <n v="0"/>
    <n v="0"/>
    <n v="0"/>
    <s v="BOTTM"/>
    <s v="Bottom-Dollar Markets"/>
    <s v="Elizabeth Lincoln"/>
    <s v="Accounting Manager"/>
    <s v="23 Tsawassen Blvd."/>
    <s v="Tsawassen"/>
    <s v="BC"/>
    <s v="T2F 8M4"/>
    <s v="Canada"/>
    <s v="(604) 555-4729"/>
    <s v="(604) 555-3745"/>
    <n v="28"/>
    <s v="Gai pâturage"/>
    <s v="Eliane Noz"/>
    <s v="Sales Representative"/>
    <s v="Bat. B_x000d__x000a_3, rue des Alpes"/>
    <s v="Annecy"/>
    <s v=""/>
    <s v="74000"/>
    <s v="France"/>
    <s v="38.76.98.06"/>
    <s v="38.76.98.58"/>
    <n v="4"/>
    <x v="0"/>
    <s v="Cheeses"/>
    <n v="3"/>
    <s v="Federal Shipping"/>
    <s v="(503) 555-9931"/>
    <n v="3"/>
    <s v="Leverling"/>
    <s v="Janet"/>
    <s v="Sales Representative"/>
    <s v="Ms."/>
    <d v="1963-08-30T00:00:00"/>
    <d v="1992-04-01T00:00:00"/>
    <s v="722 Moss Bay Blvd."/>
    <s v="Kirkland"/>
    <s v="WA"/>
    <s v="98033"/>
    <s v="USA"/>
    <s v="(206) 555-3412"/>
    <n v="3355"/>
    <n v="2"/>
    <n v="704"/>
  </r>
  <r>
    <n v="10411"/>
    <n v="41"/>
    <n v="7.7"/>
    <n v="25"/>
    <n v="0.2"/>
    <n v="10411"/>
    <s v="BOTTM"/>
    <x v="4"/>
    <d v="1995-02-10T00:00:00"/>
    <d v="1995-03-10T00:00:00"/>
    <d v="1995-02-21T00:00:00"/>
    <n v="11"/>
    <n v="17"/>
    <n v="3"/>
    <n v="23.65"/>
    <s v="Bottom-Dollar Markets"/>
    <s v="23 Tsawassen Blvd."/>
    <s v="Tsawassen"/>
    <s v="BC"/>
    <s v="T2F 8M4"/>
    <s v="Canada"/>
    <n v="10411"/>
    <s v="BOTTM"/>
    <n v="9"/>
    <d v="1995-02-10T00:00:00"/>
    <d v="1995-03-10T00:00:00"/>
    <n v="11"/>
    <d v="1995-02-21T00:00:00"/>
    <n v="3"/>
    <n v="23.65"/>
    <s v="Bottom-Dollar Markets"/>
    <s v="23 Tsawassen Blvd."/>
    <s v="Tsawassen"/>
    <s v="BC"/>
    <s v="T2F 8M4"/>
    <x v="16"/>
    <n v="41"/>
    <x v="5"/>
    <n v="19"/>
    <n v="8"/>
    <s v="12 - 12 oz cans"/>
    <n v="9.65"/>
    <n v="85"/>
    <n v="0"/>
    <n v="10"/>
    <n v="0"/>
    <s v="BOTTM"/>
    <s v="Bottom-Dollar Markets"/>
    <s v="Elizabeth Lincoln"/>
    <s v="Accounting Manager"/>
    <s v="23 Tsawassen Blvd."/>
    <s v="Tsawassen"/>
    <s v="BC"/>
    <s v="T2F 8M4"/>
    <s v="Canada"/>
    <s v="(604) 555-4729"/>
    <s v="(604) 555-3745"/>
    <n v="19"/>
    <s v="New England Seafood Cannery"/>
    <s v="Robb Merchant"/>
    <s v="Wholesale Account Agent"/>
    <s v="Order Processing Dept._x000d__x000a_2100 Paul Revere Blvd."/>
    <s v="Boston"/>
    <s v="MA"/>
    <s v="02134"/>
    <s v="USA"/>
    <s v="(617) 555-3267"/>
    <s v="(617) 555-3389"/>
    <n v="8"/>
    <x v="3"/>
    <s v="Seaweed and fish"/>
    <n v="3"/>
    <s v="Federal Shipping"/>
    <s v="(503) 555-9931"/>
    <n v="9"/>
    <s v="Dodsworth"/>
    <s v="Anne"/>
    <s v="Sales Representative"/>
    <s v="Ms."/>
    <d v="1966-01-27T00:00:00"/>
    <d v="1994-11-15T00:00:00"/>
    <s v="7 Houndstooth Rd."/>
    <s v="London"/>
    <s v=""/>
    <s v="WG2 7LT"/>
    <s v="UK"/>
    <s v="(71) 555-4444"/>
    <n v="452"/>
    <n v="5"/>
    <n v="154"/>
  </r>
  <r>
    <n v="10411"/>
    <n v="44"/>
    <n v="15.5"/>
    <n v="40"/>
    <n v="0.2"/>
    <n v="10411"/>
    <s v="BOTTM"/>
    <x v="4"/>
    <d v="1995-02-10T00:00:00"/>
    <d v="1995-03-10T00:00:00"/>
    <d v="1995-02-21T00:00:00"/>
    <n v="11"/>
    <n v="17"/>
    <n v="3"/>
    <n v="23.65"/>
    <s v="Bottom-Dollar Markets"/>
    <s v="23 Tsawassen Blvd."/>
    <s v="Tsawassen"/>
    <s v="BC"/>
    <s v="T2F 8M4"/>
    <s v="Canada"/>
    <n v="10411"/>
    <s v="BOTTM"/>
    <n v="9"/>
    <d v="1995-02-10T00:00:00"/>
    <d v="1995-03-10T00:00:00"/>
    <n v="11"/>
    <d v="1995-02-21T00:00:00"/>
    <n v="3"/>
    <n v="23.65"/>
    <s v="Bottom-Dollar Markets"/>
    <s v="23 Tsawassen Blvd."/>
    <s v="Tsawassen"/>
    <s v="BC"/>
    <s v="T2F 8M4"/>
    <x v="16"/>
    <n v="44"/>
    <x v="45"/>
    <n v="20"/>
    <n v="2"/>
    <s v="20 - 2 kg bags"/>
    <n v="19.45"/>
    <n v="27"/>
    <n v="0"/>
    <n v="15"/>
    <n v="0"/>
    <s v="BOTTM"/>
    <s v="Bottom-Dollar Markets"/>
    <s v="Elizabeth Lincoln"/>
    <s v="Accounting Manager"/>
    <s v="23 Tsawassen Blvd."/>
    <s v="Tsawassen"/>
    <s v="BC"/>
    <s v="T2F 8M4"/>
    <s v="Canada"/>
    <s v="(604) 555-4729"/>
    <s v="(604) 555-3745"/>
    <n v="20"/>
    <s v="Leka Trading"/>
    <s v="Chandra Leka"/>
    <s v="Owner"/>
    <s v="471 Serangoon Loop, Suite #402"/>
    <s v="Singapore"/>
    <s v=""/>
    <s v="0512"/>
    <s v="Singapore"/>
    <s v="555-8787"/>
    <s v=""/>
    <n v="2"/>
    <x v="4"/>
    <s v="Sweet and savory sauces, relishes, spreads, and seasonings"/>
    <n v="3"/>
    <s v="Federal Shipping"/>
    <s v="(503) 555-9931"/>
    <n v="9"/>
    <s v="Dodsworth"/>
    <s v="Anne"/>
    <s v="Sales Representative"/>
    <s v="Ms."/>
    <d v="1966-01-27T00:00:00"/>
    <d v="1994-11-15T00:00:00"/>
    <s v="7 Houndstooth Rd."/>
    <s v="London"/>
    <s v=""/>
    <s v="WG2 7LT"/>
    <s v="UK"/>
    <s v="(71) 555-4444"/>
    <n v="452"/>
    <n v="5"/>
    <n v="496"/>
  </r>
  <r>
    <n v="10411"/>
    <n v="59"/>
    <n v="44"/>
    <n v="9"/>
    <n v="0.2"/>
    <n v="10411"/>
    <s v="BOTTM"/>
    <x v="4"/>
    <d v="1995-02-10T00:00:00"/>
    <d v="1995-03-10T00:00:00"/>
    <d v="1995-02-21T00:00:00"/>
    <n v="11"/>
    <n v="17"/>
    <n v="3"/>
    <n v="23.65"/>
    <s v="Bottom-Dollar Markets"/>
    <s v="23 Tsawassen Blvd."/>
    <s v="Tsawassen"/>
    <s v="BC"/>
    <s v="T2F 8M4"/>
    <s v="Canada"/>
    <n v="10411"/>
    <s v="BOTTM"/>
    <n v="9"/>
    <d v="1995-02-10T00:00:00"/>
    <d v="1995-03-10T00:00:00"/>
    <n v="11"/>
    <d v="1995-02-21T00:00:00"/>
    <n v="3"/>
    <n v="23.65"/>
    <s v="Bottom-Dollar Markets"/>
    <s v="23 Tsawassen Blvd."/>
    <s v="Tsawassen"/>
    <s v="BC"/>
    <s v="T2F 8M4"/>
    <x v="16"/>
    <n v="59"/>
    <x v="21"/>
    <n v="28"/>
    <n v="4"/>
    <s v="5 kg pkg."/>
    <n v="55"/>
    <n v="79"/>
    <n v="0"/>
    <n v="0"/>
    <n v="0"/>
    <s v="BOTTM"/>
    <s v="Bottom-Dollar Markets"/>
    <s v="Elizabeth Lincoln"/>
    <s v="Accounting Manager"/>
    <s v="23 Tsawassen Blvd."/>
    <s v="Tsawassen"/>
    <s v="BC"/>
    <s v="T2F 8M4"/>
    <s v="Canada"/>
    <s v="(604) 555-4729"/>
    <s v="(604) 555-3745"/>
    <n v="28"/>
    <s v="Gai pâturage"/>
    <s v="Eliane Noz"/>
    <s v="Sales Representative"/>
    <s v="Bat. B_x000d__x000a_3, rue des Alpes"/>
    <s v="Annecy"/>
    <s v=""/>
    <s v="74000"/>
    <s v="France"/>
    <s v="38.76.98.06"/>
    <s v="38.76.98.58"/>
    <n v="4"/>
    <x v="0"/>
    <s v="Cheeses"/>
    <n v="3"/>
    <s v="Federal Shipping"/>
    <s v="(503) 555-9931"/>
    <n v="9"/>
    <s v="Dodsworth"/>
    <s v="Anne"/>
    <s v="Sales Representative"/>
    <s v="Ms."/>
    <d v="1966-01-27T00:00:00"/>
    <d v="1994-11-15T00:00:00"/>
    <s v="7 Houndstooth Rd."/>
    <s v="London"/>
    <s v=""/>
    <s v="WG2 7LT"/>
    <s v="UK"/>
    <s v="(71) 555-4444"/>
    <n v="452"/>
    <n v="5"/>
    <n v="316.8"/>
  </r>
  <r>
    <n v="10412"/>
    <n v="14"/>
    <n v="18.600000000000001"/>
    <n v="20"/>
    <n v="0.1"/>
    <n v="10412"/>
    <s v="WARTH"/>
    <x v="6"/>
    <d v="1995-02-13T00:00:00"/>
    <d v="1995-03-13T00:00:00"/>
    <d v="1995-02-15T00:00:00"/>
    <n v="2"/>
    <n v="26"/>
    <n v="2"/>
    <n v="3.77"/>
    <s v="Wartian Herkku"/>
    <s v="Torikatu 38"/>
    <s v="Oulu"/>
    <s v=""/>
    <s v="90110"/>
    <s v="Finland"/>
    <n v="10412"/>
    <s v="WARTH"/>
    <n v="8"/>
    <d v="1995-02-13T00:00:00"/>
    <d v="1995-03-13T00:00:00"/>
    <n v="2"/>
    <d v="1995-02-15T00:00:00"/>
    <n v="2"/>
    <n v="3.77"/>
    <s v="Wartian Herkku"/>
    <s v="Torikatu 38"/>
    <s v="Oulu"/>
    <s v=""/>
    <s v="90110"/>
    <x v="10"/>
    <n v="14"/>
    <x v="3"/>
    <n v="6"/>
    <n v="7"/>
    <s v="40 - 100 g pkgs."/>
    <n v="23.25"/>
    <n v="35"/>
    <n v="0"/>
    <n v="0"/>
    <n v="0"/>
    <s v="WARTH"/>
    <s v="Wartian Herkku"/>
    <s v="Pirkko Koskitalo"/>
    <s v="Accounting Manager"/>
    <s v="Torikatu 38"/>
    <s v="Oulu"/>
    <s v=""/>
    <s v="90110"/>
    <s v="Finland"/>
    <s v="981-443655"/>
    <s v="981-443655"/>
    <n v="6"/>
    <s v="Mayumi's"/>
    <s v="Mayumi Ohno"/>
    <s v="Marketing Representative"/>
    <s v="92 Setsuko_x000d__x000a_Chuo-ku"/>
    <s v="Osaka"/>
    <s v=""/>
    <s v="545"/>
    <s v="Japan"/>
    <s v="(06) 431-7877"/>
    <s v=""/>
    <n v="7"/>
    <x v="2"/>
    <s v="Dried fruit and bean curd"/>
    <n v="2"/>
    <s v="United Package"/>
    <s v="(503) 555-3199"/>
    <n v="8"/>
    <s v="Callahan"/>
    <s v="Laura"/>
    <s v="Inside Sales Coordinator"/>
    <s v="Ms."/>
    <d v="1958-01-09T00:00:00"/>
    <d v="1994-03-05T00:00:00"/>
    <s v="4726 - 11th Ave. N.E."/>
    <s v="Seattle"/>
    <s v="WA"/>
    <s v="98105"/>
    <s v="USA"/>
    <s v="(206) 555-1189"/>
    <n v="2344"/>
    <n v="2"/>
    <n v="334.8"/>
  </r>
  <r>
    <n v="10413"/>
    <n v="1"/>
    <n v="14.4"/>
    <n v="24"/>
    <n v="0"/>
    <n v="10413"/>
    <s v="LAMAI"/>
    <x v="3"/>
    <d v="1995-02-14T00:00:00"/>
    <d v="1995-03-14T00:00:00"/>
    <d v="1995-02-16T00:00:00"/>
    <n v="2"/>
    <n v="26"/>
    <n v="2"/>
    <n v="95.66"/>
    <s v="La maison d'Asie"/>
    <s v="1 rue Alsace-Lorraine"/>
    <s v="Toulouse"/>
    <s v=""/>
    <s v="31000"/>
    <s v="France"/>
    <n v="10413"/>
    <s v="LAMAI"/>
    <n v="3"/>
    <d v="1995-02-14T00:00:00"/>
    <d v="1995-03-14T00:00:00"/>
    <n v="2"/>
    <d v="1995-02-16T00:00:00"/>
    <n v="2"/>
    <n v="95.66"/>
    <s v="La maison d'Asie"/>
    <s v="1 rue Alsace-Lorraine"/>
    <s v="Toulouse"/>
    <s v=""/>
    <s v="31000"/>
    <x v="0"/>
    <n v="1"/>
    <x v="52"/>
    <n v="1"/>
    <n v="1"/>
    <s v="10 boxes x 20 bags"/>
    <n v="18"/>
    <n v="39"/>
    <n v="0"/>
    <n v="10"/>
    <n v="0"/>
    <s v="LAMAI"/>
    <s v="La maison d'Asie"/>
    <s v="Annette Roulet"/>
    <s v="Sales Manager"/>
    <s v="1 rue Alsace-Lorraine"/>
    <s v="Toulouse"/>
    <s v=""/>
    <s v="31000"/>
    <s v="France"/>
    <s v="61.77.61.10"/>
    <s v="61.77.61.11"/>
    <n v="1"/>
    <s v="Exotic Liquids"/>
    <s v="Charlotte Cooper"/>
    <s v="Purchasing Manager"/>
    <s v="49 Gilbert St."/>
    <s v="London"/>
    <s v=""/>
    <s v="EC1 4SD"/>
    <s v="UK"/>
    <s v="(171) 555-2222"/>
    <s v=""/>
    <n v="1"/>
    <x v="6"/>
    <s v="Soft drinks, coffees, teas, beers, and ales"/>
    <n v="2"/>
    <s v="United Package"/>
    <s v="(503) 555-3199"/>
    <n v="3"/>
    <s v="Leverling"/>
    <s v="Janet"/>
    <s v="Sales Representative"/>
    <s v="Ms."/>
    <d v="1963-08-30T00:00:00"/>
    <d v="1992-04-01T00:00:00"/>
    <s v="722 Moss Bay Blvd."/>
    <s v="Kirkland"/>
    <s v="WA"/>
    <s v="98033"/>
    <s v="USA"/>
    <s v="(206) 555-3412"/>
    <n v="3355"/>
    <n v="2"/>
    <n v="345.6"/>
  </r>
  <r>
    <n v="10413"/>
    <n v="62"/>
    <n v="39.4"/>
    <n v="40"/>
    <n v="0"/>
    <n v="10413"/>
    <s v="LAMAI"/>
    <x v="3"/>
    <d v="1995-02-14T00:00:00"/>
    <d v="1995-03-14T00:00:00"/>
    <d v="1995-02-16T00:00:00"/>
    <n v="2"/>
    <n v="26"/>
    <n v="2"/>
    <n v="95.66"/>
    <s v="La maison d'Asie"/>
    <s v="1 rue Alsace-Lorraine"/>
    <s v="Toulouse"/>
    <s v=""/>
    <s v="31000"/>
    <s v="France"/>
    <n v="10413"/>
    <s v="LAMAI"/>
    <n v="3"/>
    <d v="1995-02-14T00:00:00"/>
    <d v="1995-03-14T00:00:00"/>
    <n v="2"/>
    <d v="1995-02-16T00:00:00"/>
    <n v="2"/>
    <n v="95.66"/>
    <s v="La maison d'Asie"/>
    <s v="1 rue Alsace-Lorraine"/>
    <s v="Toulouse"/>
    <s v=""/>
    <s v="31000"/>
    <x v="0"/>
    <n v="62"/>
    <x v="29"/>
    <n v="29"/>
    <n v="3"/>
    <s v="48 pies"/>
    <n v="49.3"/>
    <n v="17"/>
    <n v="0"/>
    <n v="0"/>
    <n v="0"/>
    <s v="LAMAI"/>
    <s v="La maison d'Asie"/>
    <s v="Annette Roulet"/>
    <s v="Sales Manager"/>
    <s v="1 rue Alsace-Lorraine"/>
    <s v="Toulouse"/>
    <s v=""/>
    <s v="31000"/>
    <s v="France"/>
    <s v="61.77.61.10"/>
    <s v="61.77.61.11"/>
    <n v="29"/>
    <s v="Forêts d'érables"/>
    <s v="Chantal Goulet"/>
    <s v="Accounting Manager"/>
    <s v="148 rue Chasseur"/>
    <s v="Ste-Hyacinthe"/>
    <s v="Québec"/>
    <s v="J2S 7S8"/>
    <s v="Canada"/>
    <s v="(514) 555-2955"/>
    <s v="(514) 555-2921"/>
    <n v="3"/>
    <x v="5"/>
    <s v="Desserts, candies, and sweet breads"/>
    <n v="2"/>
    <s v="United Package"/>
    <s v="(503) 555-3199"/>
    <n v="3"/>
    <s v="Leverling"/>
    <s v="Janet"/>
    <s v="Sales Representative"/>
    <s v="Ms."/>
    <d v="1963-08-30T00:00:00"/>
    <d v="1992-04-01T00:00:00"/>
    <s v="722 Moss Bay Blvd."/>
    <s v="Kirkland"/>
    <s v="WA"/>
    <s v="98033"/>
    <s v="USA"/>
    <s v="(206) 555-3412"/>
    <n v="3355"/>
    <n v="2"/>
    <n v="1576"/>
  </r>
  <r>
    <n v="10413"/>
    <n v="76"/>
    <n v="14.4"/>
    <n v="14"/>
    <n v="0"/>
    <n v="10413"/>
    <s v="LAMAI"/>
    <x v="3"/>
    <d v="1995-02-14T00:00:00"/>
    <d v="1995-03-14T00:00:00"/>
    <d v="1995-02-16T00:00:00"/>
    <n v="2"/>
    <n v="26"/>
    <n v="2"/>
    <n v="95.66"/>
    <s v="La maison d'Asie"/>
    <s v="1 rue Alsace-Lorraine"/>
    <s v="Toulouse"/>
    <s v=""/>
    <s v="31000"/>
    <s v="France"/>
    <n v="10413"/>
    <s v="LAMAI"/>
    <n v="3"/>
    <d v="1995-02-14T00:00:00"/>
    <d v="1995-03-14T00:00:00"/>
    <n v="2"/>
    <d v="1995-02-16T00:00:00"/>
    <n v="2"/>
    <n v="95.66"/>
    <s v="La maison d'Asie"/>
    <s v="1 rue Alsace-Lorraine"/>
    <s v="Toulouse"/>
    <s v=""/>
    <s v="31000"/>
    <x v="0"/>
    <n v="76"/>
    <x v="38"/>
    <n v="23"/>
    <n v="1"/>
    <s v="500 ml"/>
    <n v="18"/>
    <n v="57"/>
    <n v="0"/>
    <n v="20"/>
    <n v="0"/>
    <s v="LAMAI"/>
    <s v="La maison d'Asie"/>
    <s v="Annette Roulet"/>
    <s v="Sales Manager"/>
    <s v="1 rue Alsace-Lorraine"/>
    <s v="Toulouse"/>
    <s v=""/>
    <s v="31000"/>
    <s v="France"/>
    <s v="61.77.61.10"/>
    <s v="61.77.61.11"/>
    <n v="23"/>
    <s v="Karkki Oy"/>
    <s v="Anne Heikkonen"/>
    <s v="Product Manager"/>
    <s v="Valtakatu 12"/>
    <s v="Lappeenranta"/>
    <s v=""/>
    <s v="53120"/>
    <s v="Finland"/>
    <s v="(953) 10956"/>
    <s v=""/>
    <n v="1"/>
    <x v="6"/>
    <s v="Soft drinks, coffees, teas, beers, and ales"/>
    <n v="2"/>
    <s v="United Package"/>
    <s v="(503) 555-3199"/>
    <n v="3"/>
    <s v="Leverling"/>
    <s v="Janet"/>
    <s v="Sales Representative"/>
    <s v="Ms."/>
    <d v="1963-08-30T00:00:00"/>
    <d v="1992-04-01T00:00:00"/>
    <s v="722 Moss Bay Blvd."/>
    <s v="Kirkland"/>
    <s v="WA"/>
    <s v="98033"/>
    <s v="USA"/>
    <s v="(206) 555-3412"/>
    <n v="3355"/>
    <n v="2"/>
    <n v="201.6"/>
  </r>
  <r>
    <n v="10414"/>
    <n v="19"/>
    <n v="7.3"/>
    <n v="18"/>
    <n v="0.05"/>
    <n v="10414"/>
    <s v="FAMIA"/>
    <x v="7"/>
    <d v="1995-02-14T00:00:00"/>
    <d v="1995-03-14T00:00:00"/>
    <d v="1995-02-17T00:00:00"/>
    <n v="3"/>
    <n v="25"/>
    <n v="3"/>
    <n v="21.48"/>
    <s v="Familia Arquibaldo"/>
    <s v="Rua Orós, 92"/>
    <s v="São Paulo"/>
    <s v="SP"/>
    <s v="05442-030"/>
    <s v="Brazil"/>
    <n v="10414"/>
    <s v="FAMIA"/>
    <n v="2"/>
    <d v="1995-02-14T00:00:00"/>
    <d v="1995-03-14T00:00:00"/>
    <n v="3"/>
    <d v="1995-02-17T00:00:00"/>
    <n v="3"/>
    <n v="21.48"/>
    <s v="Familia Arquibaldo"/>
    <s v="Rua Orós, 92"/>
    <s v="São Paulo"/>
    <s v="SP"/>
    <s v="05442-030"/>
    <x v="2"/>
    <n v="19"/>
    <x v="49"/>
    <n v="8"/>
    <n v="3"/>
    <s v="10 boxes x 12 pieces"/>
    <n v="9.1999999999999993"/>
    <n v="25"/>
    <n v="0"/>
    <n v="5"/>
    <n v="0"/>
    <s v="FAMIA"/>
    <s v="Familia Arquibaldo"/>
    <s v="Aria Cruz"/>
    <s v="Marketing Assistant"/>
    <s v="Rua Orós, 92"/>
    <s v="São Paulo"/>
    <s v="SP"/>
    <s v="05442-030"/>
    <s v="Brazil"/>
    <s v="(11) 555-9857"/>
    <s v=""/>
    <n v="8"/>
    <s v="Specialty Biscuits, Ltd."/>
    <s v="Peter Wilson"/>
    <s v="Sales Representative"/>
    <s v="29 King's Way"/>
    <s v="Manchester"/>
    <s v=""/>
    <s v="M14 GSD"/>
    <s v="UK"/>
    <s v="(161) 555-4448"/>
    <s v=""/>
    <n v="3"/>
    <x v="5"/>
    <s v="Desserts, candies, and sweet breads"/>
    <n v="3"/>
    <s v="Federal Shipping"/>
    <s v="(503) 555-9931"/>
    <n v="2"/>
    <s v="Fuller"/>
    <s v="Andrew"/>
    <s v="Vice President, Sales"/>
    <s v="Dr."/>
    <d v="1952-02-19T00:00:00"/>
    <d v="1992-08-14T00:00:00"/>
    <s v="908 W. Capital Way"/>
    <s v="Tacoma"/>
    <s v="WA"/>
    <s v="98401"/>
    <s v="USA"/>
    <s v="(206) 555-9482"/>
    <n v="3457"/>
    <m/>
    <n v="124.83000000000001"/>
  </r>
  <r>
    <n v="10414"/>
    <n v="33"/>
    <n v="2"/>
    <n v="50"/>
    <n v="0"/>
    <n v="10414"/>
    <s v="FAMIA"/>
    <x v="7"/>
    <d v="1995-02-14T00:00:00"/>
    <d v="1995-03-14T00:00:00"/>
    <d v="1995-02-17T00:00:00"/>
    <n v="3"/>
    <n v="25"/>
    <n v="3"/>
    <n v="21.48"/>
    <s v="Familia Arquibaldo"/>
    <s v="Rua Orós, 92"/>
    <s v="São Paulo"/>
    <s v="SP"/>
    <s v="05442-030"/>
    <s v="Brazil"/>
    <n v="10414"/>
    <s v="FAMIA"/>
    <n v="2"/>
    <d v="1995-02-14T00:00:00"/>
    <d v="1995-03-14T00:00:00"/>
    <n v="3"/>
    <d v="1995-02-17T00:00:00"/>
    <n v="3"/>
    <n v="21.48"/>
    <s v="Familia Arquibaldo"/>
    <s v="Rua Orós, 92"/>
    <s v="São Paulo"/>
    <s v="SP"/>
    <s v="05442-030"/>
    <x v="2"/>
    <n v="33"/>
    <x v="10"/>
    <n v="15"/>
    <n v="4"/>
    <s v="500 g"/>
    <n v="2.5"/>
    <n v="112"/>
    <n v="0"/>
    <n v="20"/>
    <n v="0"/>
    <s v="FAMIA"/>
    <s v="Familia Arquibaldo"/>
    <s v="Aria Cruz"/>
    <s v="Marketing Assistant"/>
    <s v="Rua Orós, 92"/>
    <s v="São Paulo"/>
    <s v="SP"/>
    <s v="05442-030"/>
    <s v="Brazil"/>
    <s v="(11) 555-9857"/>
    <s v=""/>
    <n v="15"/>
    <s v="Norske Meierier"/>
    <s v="Beate Vileid"/>
    <s v="Marketing Manager"/>
    <s v="Hatlevegen 5"/>
    <s v="Sandvika"/>
    <s v=""/>
    <s v="1320"/>
    <s v="Norway"/>
    <s v="(0)2-953010"/>
    <s v=""/>
    <n v="4"/>
    <x v="0"/>
    <s v="Cheeses"/>
    <n v="3"/>
    <s v="Federal Shipping"/>
    <s v="(503) 555-9931"/>
    <n v="2"/>
    <s v="Fuller"/>
    <s v="Andrew"/>
    <s v="Vice President, Sales"/>
    <s v="Dr."/>
    <d v="1952-02-19T00:00:00"/>
    <d v="1992-08-14T00:00:00"/>
    <s v="908 W. Capital Way"/>
    <s v="Tacoma"/>
    <s v="WA"/>
    <s v="98401"/>
    <s v="USA"/>
    <s v="(206) 555-9482"/>
    <n v="3457"/>
    <m/>
    <n v="100"/>
  </r>
  <r>
    <n v="10415"/>
    <n v="17"/>
    <n v="31.2"/>
    <n v="2"/>
    <n v="0"/>
    <n v="10415"/>
    <s v="HUNGC"/>
    <x v="3"/>
    <d v="1995-02-15T00:00:00"/>
    <d v="1995-03-15T00:00:00"/>
    <d v="1995-02-24T00:00:00"/>
    <n v="9"/>
    <n v="19"/>
    <n v="1"/>
    <n v="0.2"/>
    <s v="Hungry Coyote Import Store"/>
    <s v="City Center Plaza_x000d__x000a_516 Main St."/>
    <s v="Elgin"/>
    <s v="OR"/>
    <s v="97827"/>
    <s v="USA"/>
    <n v="10415"/>
    <s v="HUNGC"/>
    <n v="3"/>
    <d v="1995-02-15T00:00:00"/>
    <d v="1995-03-15T00:00:00"/>
    <n v="9"/>
    <d v="1995-02-24T00:00:00"/>
    <n v="1"/>
    <n v="0.2"/>
    <s v="Hungry Coyote Import Store"/>
    <s v="City Center Plaza_x000d__x000a_516 Main St."/>
    <s v="Elgin"/>
    <s v="OR"/>
    <s v="97827"/>
    <x v="8"/>
    <n v="17"/>
    <x v="35"/>
    <n v="7"/>
    <n v="6"/>
    <s v="20 - 1 kg tins"/>
    <n v="39"/>
    <n v="0"/>
    <n v="0"/>
    <n v="0"/>
    <n v="1"/>
    <s v="HUNGC"/>
    <s v="Hungry Coyote Import Store"/>
    <s v="Yoshi Latimer"/>
    <s v="Sales Representative"/>
    <s v="City Center Plaza_x000d__x000a_516 Main St."/>
    <s v="Elgin"/>
    <s v="OR"/>
    <s v="97827"/>
    <s v="USA"/>
    <s v="(503) 555-6874"/>
    <s v="(503) 555-2376"/>
    <n v="7"/>
    <s v="Pavlova, Ltd."/>
    <s v="Ian Devling"/>
    <s v="Marketing Manager"/>
    <s v="74 Rose St._x000d__x000a_Moonie Ponds"/>
    <s v="Melbourne"/>
    <s v="Victoria"/>
    <s v="3058"/>
    <s v="Australia"/>
    <s v="(03) 444-2343"/>
    <s v="(03) 444-6588"/>
    <n v="6"/>
    <x v="7"/>
    <s v="Prepared meats"/>
    <n v="1"/>
    <s v="Speedy Express"/>
    <s v="(503) 555-9831"/>
    <n v="3"/>
    <s v="Leverling"/>
    <s v="Janet"/>
    <s v="Sales Representative"/>
    <s v="Ms."/>
    <d v="1963-08-30T00:00:00"/>
    <d v="1992-04-01T00:00:00"/>
    <s v="722 Moss Bay Blvd."/>
    <s v="Kirkland"/>
    <s v="WA"/>
    <s v="98033"/>
    <s v="USA"/>
    <s v="(206) 555-3412"/>
    <n v="3355"/>
    <n v="2"/>
    <n v="62.4"/>
  </r>
  <r>
    <n v="10415"/>
    <n v="33"/>
    <n v="2"/>
    <n v="20"/>
    <n v="0"/>
    <n v="10415"/>
    <s v="HUNGC"/>
    <x v="3"/>
    <d v="1995-02-15T00:00:00"/>
    <d v="1995-03-15T00:00:00"/>
    <d v="1995-02-24T00:00:00"/>
    <n v="9"/>
    <n v="19"/>
    <n v="1"/>
    <n v="0.2"/>
    <s v="Hungry Coyote Import Store"/>
    <s v="City Center Plaza_x000d__x000a_516 Main St."/>
    <s v="Elgin"/>
    <s v="OR"/>
    <s v="97827"/>
    <s v="USA"/>
    <n v="10415"/>
    <s v="HUNGC"/>
    <n v="3"/>
    <d v="1995-02-15T00:00:00"/>
    <d v="1995-03-15T00:00:00"/>
    <n v="9"/>
    <d v="1995-02-24T00:00:00"/>
    <n v="1"/>
    <n v="0.2"/>
    <s v="Hungry Coyote Import Store"/>
    <s v="City Center Plaza_x000d__x000a_516 Main St."/>
    <s v="Elgin"/>
    <s v="OR"/>
    <s v="97827"/>
    <x v="8"/>
    <n v="33"/>
    <x v="10"/>
    <n v="15"/>
    <n v="4"/>
    <s v="500 g"/>
    <n v="2.5"/>
    <n v="112"/>
    <n v="0"/>
    <n v="20"/>
    <n v="0"/>
    <s v="HUNGC"/>
    <s v="Hungry Coyote Import Store"/>
    <s v="Yoshi Latimer"/>
    <s v="Sales Representative"/>
    <s v="City Center Plaza_x000d__x000a_516 Main St."/>
    <s v="Elgin"/>
    <s v="OR"/>
    <s v="97827"/>
    <s v="USA"/>
    <s v="(503) 555-6874"/>
    <s v="(503) 555-2376"/>
    <n v="15"/>
    <s v="Norske Meierier"/>
    <s v="Beate Vileid"/>
    <s v="Marketing Manager"/>
    <s v="Hatlevegen 5"/>
    <s v="Sandvika"/>
    <s v=""/>
    <s v="1320"/>
    <s v="Norway"/>
    <s v="(0)2-953010"/>
    <s v=""/>
    <n v="4"/>
    <x v="0"/>
    <s v="Cheeses"/>
    <n v="1"/>
    <s v="Speedy Express"/>
    <s v="(503) 555-9831"/>
    <n v="3"/>
    <s v="Leverling"/>
    <s v="Janet"/>
    <s v="Sales Representative"/>
    <s v="Ms."/>
    <d v="1963-08-30T00:00:00"/>
    <d v="1992-04-01T00:00:00"/>
    <s v="722 Moss Bay Blvd."/>
    <s v="Kirkland"/>
    <s v="WA"/>
    <s v="98033"/>
    <s v="USA"/>
    <s v="(206) 555-3412"/>
    <n v="3355"/>
    <n v="2"/>
    <n v="40"/>
  </r>
  <r>
    <n v="10416"/>
    <n v="19"/>
    <n v="7.3"/>
    <n v="20"/>
    <n v="0"/>
    <n v="10416"/>
    <s v="WARTH"/>
    <x v="6"/>
    <d v="1995-02-16T00:00:00"/>
    <d v="1995-03-16T00:00:00"/>
    <d v="1995-02-27T00:00:00"/>
    <n v="11"/>
    <n v="17"/>
    <n v="3"/>
    <n v="22.72"/>
    <s v="Wartian Herkku"/>
    <s v="Torikatu 38"/>
    <s v="Oulu"/>
    <s v=""/>
    <s v="90110"/>
    <s v="Finland"/>
    <n v="10416"/>
    <s v="WARTH"/>
    <n v="8"/>
    <d v="1995-02-16T00:00:00"/>
    <d v="1995-03-16T00:00:00"/>
    <n v="11"/>
    <d v="1995-02-27T00:00:00"/>
    <n v="3"/>
    <n v="22.72"/>
    <s v="Wartian Herkku"/>
    <s v="Torikatu 38"/>
    <s v="Oulu"/>
    <s v=""/>
    <s v="90110"/>
    <x v="10"/>
    <n v="19"/>
    <x v="49"/>
    <n v="8"/>
    <n v="3"/>
    <s v="10 boxes x 12 pieces"/>
    <n v="9.1999999999999993"/>
    <n v="25"/>
    <n v="0"/>
    <n v="5"/>
    <n v="0"/>
    <s v="WARTH"/>
    <s v="Wartian Herkku"/>
    <s v="Pirkko Koskitalo"/>
    <s v="Accounting Manager"/>
    <s v="Torikatu 38"/>
    <s v="Oulu"/>
    <s v=""/>
    <s v="90110"/>
    <s v="Finland"/>
    <s v="981-443655"/>
    <s v="981-443655"/>
    <n v="8"/>
    <s v="Specialty Biscuits, Ltd."/>
    <s v="Peter Wilson"/>
    <s v="Sales Representative"/>
    <s v="29 King's Way"/>
    <s v="Manchester"/>
    <s v=""/>
    <s v="M14 GSD"/>
    <s v="UK"/>
    <s v="(161) 555-4448"/>
    <s v=""/>
    <n v="3"/>
    <x v="5"/>
    <s v="Desserts, candies, and sweet breads"/>
    <n v="3"/>
    <s v="Federal Shipping"/>
    <s v="(503) 555-9931"/>
    <n v="8"/>
    <s v="Callahan"/>
    <s v="Laura"/>
    <s v="Inside Sales Coordinator"/>
    <s v="Ms."/>
    <d v="1958-01-09T00:00:00"/>
    <d v="1994-03-05T00:00:00"/>
    <s v="4726 - 11th Ave. N.E."/>
    <s v="Seattle"/>
    <s v="WA"/>
    <s v="98105"/>
    <s v="USA"/>
    <s v="(206) 555-1189"/>
    <n v="2344"/>
    <n v="2"/>
    <n v="146"/>
  </r>
  <r>
    <n v="10416"/>
    <n v="53"/>
    <n v="26.2"/>
    <n v="10"/>
    <n v="0"/>
    <n v="10416"/>
    <s v="WARTH"/>
    <x v="6"/>
    <d v="1995-02-16T00:00:00"/>
    <d v="1995-03-16T00:00:00"/>
    <d v="1995-02-27T00:00:00"/>
    <n v="11"/>
    <n v="17"/>
    <n v="3"/>
    <n v="22.72"/>
    <s v="Wartian Herkku"/>
    <s v="Torikatu 38"/>
    <s v="Oulu"/>
    <s v=""/>
    <s v="90110"/>
    <s v="Finland"/>
    <n v="10416"/>
    <s v="WARTH"/>
    <n v="8"/>
    <d v="1995-02-16T00:00:00"/>
    <d v="1995-03-16T00:00:00"/>
    <n v="11"/>
    <d v="1995-02-27T00:00:00"/>
    <n v="3"/>
    <n v="22.72"/>
    <s v="Wartian Herkku"/>
    <s v="Torikatu 38"/>
    <s v="Oulu"/>
    <s v=""/>
    <s v="90110"/>
    <x v="10"/>
    <n v="53"/>
    <x v="22"/>
    <n v="24"/>
    <n v="6"/>
    <s v="48 pieces"/>
    <n v="32.799999999999997"/>
    <n v="0"/>
    <n v="0"/>
    <n v="0"/>
    <n v="1"/>
    <s v="WARTH"/>
    <s v="Wartian Herkku"/>
    <s v="Pirkko Koskitalo"/>
    <s v="Accounting Manager"/>
    <s v="Torikatu 38"/>
    <s v="Oulu"/>
    <s v=""/>
    <s v="90110"/>
    <s v="Finland"/>
    <s v="981-443655"/>
    <s v="981-443655"/>
    <n v="24"/>
    <s v="G'day, Mate"/>
    <s v="Wendy Mackenzie"/>
    <s v="Sales Representative"/>
    <s v="170 Prince Edward Parade_x000d__x000a_Hunter's Hill"/>
    <s v="Sydney"/>
    <s v="NSW"/>
    <s v="2042"/>
    <s v="Australia"/>
    <s v="(02) 555-5914"/>
    <s v="(02) 555-4873"/>
    <n v="6"/>
    <x v="7"/>
    <s v="Prepared meats"/>
    <n v="3"/>
    <s v="Federal Shipping"/>
    <s v="(503) 555-9931"/>
    <n v="8"/>
    <s v="Callahan"/>
    <s v="Laura"/>
    <s v="Inside Sales Coordinator"/>
    <s v="Ms."/>
    <d v="1958-01-09T00:00:00"/>
    <d v="1994-03-05T00:00:00"/>
    <s v="4726 - 11th Ave. N.E."/>
    <s v="Seattle"/>
    <s v="WA"/>
    <s v="98105"/>
    <s v="USA"/>
    <s v="(206) 555-1189"/>
    <n v="2344"/>
    <n v="2"/>
    <n v="262"/>
  </r>
  <r>
    <n v="10416"/>
    <n v="57"/>
    <n v="15.6"/>
    <n v="20"/>
    <n v="0"/>
    <n v="10416"/>
    <s v="WARTH"/>
    <x v="6"/>
    <d v="1995-02-16T00:00:00"/>
    <d v="1995-03-16T00:00:00"/>
    <d v="1995-02-27T00:00:00"/>
    <n v="11"/>
    <n v="17"/>
    <n v="3"/>
    <n v="22.72"/>
    <s v="Wartian Herkku"/>
    <s v="Torikatu 38"/>
    <s v="Oulu"/>
    <s v=""/>
    <s v="90110"/>
    <s v="Finland"/>
    <n v="10416"/>
    <s v="WARTH"/>
    <n v="8"/>
    <d v="1995-02-16T00:00:00"/>
    <d v="1995-03-16T00:00:00"/>
    <n v="11"/>
    <d v="1995-02-27T00:00:00"/>
    <n v="3"/>
    <n v="22.72"/>
    <s v="Wartian Herkku"/>
    <s v="Torikatu 38"/>
    <s v="Oulu"/>
    <s v=""/>
    <s v="90110"/>
    <x v="10"/>
    <n v="57"/>
    <x v="8"/>
    <n v="26"/>
    <n v="5"/>
    <s v="24 - 250 g pkgs."/>
    <n v="19.5"/>
    <n v="36"/>
    <n v="0"/>
    <n v="20"/>
    <n v="0"/>
    <s v="WARTH"/>
    <s v="Wartian Herkku"/>
    <s v="Pirkko Koskitalo"/>
    <s v="Accounting Manager"/>
    <s v="Torikatu 38"/>
    <s v="Oulu"/>
    <s v=""/>
    <s v="90110"/>
    <s v="Finland"/>
    <s v="981-443655"/>
    <s v="981-443655"/>
    <n v="26"/>
    <s v="Pasta Buttini s.r.l."/>
    <s v="Giovanni Giudici"/>
    <s v="Order Administrator"/>
    <s v="Via dei Gelsomini, 153"/>
    <s v="Salerno"/>
    <s v=""/>
    <s v="84100"/>
    <s v="Italy"/>
    <s v="(089) 6547665"/>
    <s v="(089) 6547667"/>
    <n v="5"/>
    <x v="1"/>
    <s v="Breads, crackers, pasta, and cereal"/>
    <n v="3"/>
    <s v="Federal Shipping"/>
    <s v="(503) 555-9931"/>
    <n v="8"/>
    <s v="Callahan"/>
    <s v="Laura"/>
    <s v="Inside Sales Coordinator"/>
    <s v="Ms."/>
    <d v="1958-01-09T00:00:00"/>
    <d v="1994-03-05T00:00:00"/>
    <s v="4726 - 11th Ave. N.E."/>
    <s v="Seattle"/>
    <s v="WA"/>
    <s v="98105"/>
    <s v="USA"/>
    <s v="(206) 555-1189"/>
    <n v="2344"/>
    <n v="2"/>
    <n v="312"/>
  </r>
  <r>
    <n v="10417"/>
    <n v="38"/>
    <n v="210.8"/>
    <n v="50"/>
    <n v="0"/>
    <n v="10417"/>
    <s v="SIMOB"/>
    <x v="2"/>
    <d v="1995-02-16T00:00:00"/>
    <d v="1995-03-16T00:00:00"/>
    <d v="1995-02-28T00:00:00"/>
    <n v="12"/>
    <n v="16"/>
    <n v="3"/>
    <n v="70.290000000000006"/>
    <s v="Simons bistro"/>
    <s v="Vinbæltet 34"/>
    <s v="København"/>
    <s v=""/>
    <s v="1734"/>
    <s v="Denmark"/>
    <n v="10417"/>
    <s v="SIMOB"/>
    <n v="4"/>
    <d v="1995-02-16T00:00:00"/>
    <d v="1995-03-16T00:00:00"/>
    <n v="12"/>
    <d v="1995-02-28T00:00:00"/>
    <n v="3"/>
    <n v="70.290000000000006"/>
    <s v="Simons bistro"/>
    <s v="Vinbæltet 34"/>
    <s v="København"/>
    <s v=""/>
    <s v="1734"/>
    <x v="17"/>
    <n v="38"/>
    <x v="67"/>
    <n v="18"/>
    <n v="1"/>
    <s v="12 - 75 cl bottles"/>
    <n v="263.5"/>
    <n v="17"/>
    <n v="0"/>
    <n v="15"/>
    <n v="0"/>
    <s v="SIMOB"/>
    <s v="Simons bistro"/>
    <s v="Jytte Petersen"/>
    <s v="Owner"/>
    <s v="Vinbæltet 34"/>
    <s v="København"/>
    <s v=""/>
    <s v="1734"/>
    <s v="Denmark"/>
    <s v="31 12 34 56"/>
    <s v="31 13 35 57"/>
    <n v="18"/>
    <s v="Aux joyeux ecclésiastiques"/>
    <s v="Guylène Nodier"/>
    <s v="Sales Manager"/>
    <s v="203, Rue des Francs-Bourgeois"/>
    <s v="Paris"/>
    <s v=""/>
    <s v="75004"/>
    <s v="France"/>
    <s v="(1) 03.83.00.68"/>
    <s v="(1) 03.83.00.62"/>
    <n v="1"/>
    <x v="6"/>
    <s v="Soft drinks, coffees, teas, beers, and ales"/>
    <n v="3"/>
    <s v="Federal Shipping"/>
    <s v="(503) 555-9931"/>
    <n v="4"/>
    <s v="Peacock"/>
    <s v="Margaret"/>
    <s v="Sales Representative"/>
    <s v="Mrs."/>
    <d v="1937-09-19T00:00:00"/>
    <d v="1993-05-03T00:00:00"/>
    <s v="4110 Old Redmond Rd."/>
    <s v="Redmond"/>
    <s v="WA"/>
    <s v="98052"/>
    <s v="USA"/>
    <s v="(206) 555-8122"/>
    <n v="5176"/>
    <n v="2"/>
    <n v="10540"/>
  </r>
  <r>
    <n v="10417"/>
    <n v="46"/>
    <n v="9.6"/>
    <n v="2"/>
    <n v="0.25"/>
    <n v="10417"/>
    <s v="SIMOB"/>
    <x v="2"/>
    <d v="1995-02-16T00:00:00"/>
    <d v="1995-03-16T00:00:00"/>
    <d v="1995-02-28T00:00:00"/>
    <n v="12"/>
    <n v="16"/>
    <n v="3"/>
    <n v="70.290000000000006"/>
    <s v="Simons bistro"/>
    <s v="Vinbæltet 34"/>
    <s v="København"/>
    <s v=""/>
    <s v="1734"/>
    <s v="Denmark"/>
    <n v="10417"/>
    <s v="SIMOB"/>
    <n v="4"/>
    <d v="1995-02-16T00:00:00"/>
    <d v="1995-03-16T00:00:00"/>
    <n v="12"/>
    <d v="1995-02-28T00:00:00"/>
    <n v="3"/>
    <n v="70.290000000000006"/>
    <s v="Simons bistro"/>
    <s v="Vinbæltet 34"/>
    <s v="København"/>
    <s v=""/>
    <s v="1734"/>
    <x v="17"/>
    <n v="46"/>
    <x v="54"/>
    <n v="21"/>
    <n v="8"/>
    <s v="4 - 450 g glasses"/>
    <n v="12"/>
    <n v="95"/>
    <n v="0"/>
    <n v="0"/>
    <n v="0"/>
    <s v="SIMOB"/>
    <s v="Simons bistro"/>
    <s v="Jytte Petersen"/>
    <s v="Owner"/>
    <s v="Vinbæltet 34"/>
    <s v="København"/>
    <s v=""/>
    <s v="1734"/>
    <s v="Denmark"/>
    <s v="31 12 34 56"/>
    <s v="31 13 35 57"/>
    <n v="21"/>
    <s v="Lyngbysild"/>
    <s v="Niels Petersen"/>
    <s v="Sales Manager"/>
    <s v="Lyngbysild_x000d__x000a_Fiskebakken 10"/>
    <s v="Lyngby"/>
    <s v=""/>
    <s v="2800"/>
    <s v="Denmark"/>
    <s v="43844108"/>
    <s v="43844115"/>
    <n v="8"/>
    <x v="3"/>
    <s v="Seaweed and fish"/>
    <n v="3"/>
    <s v="Federal Shipping"/>
    <s v="(503) 555-9931"/>
    <n v="4"/>
    <s v="Peacock"/>
    <s v="Margaret"/>
    <s v="Sales Representative"/>
    <s v="Mrs."/>
    <d v="1937-09-19T00:00:00"/>
    <d v="1993-05-03T00:00:00"/>
    <s v="4110 Old Redmond Rd."/>
    <s v="Redmond"/>
    <s v="WA"/>
    <s v="98052"/>
    <s v="USA"/>
    <s v="(206) 555-8122"/>
    <n v="5176"/>
    <n v="2"/>
    <n v="14.399999999999999"/>
  </r>
  <r>
    <n v="10417"/>
    <n v="68"/>
    <n v="10"/>
    <n v="36"/>
    <n v="0.25"/>
    <n v="10417"/>
    <s v="SIMOB"/>
    <x v="2"/>
    <d v="1995-02-16T00:00:00"/>
    <d v="1995-03-16T00:00:00"/>
    <d v="1995-02-28T00:00:00"/>
    <n v="12"/>
    <n v="16"/>
    <n v="3"/>
    <n v="70.290000000000006"/>
    <s v="Simons bistro"/>
    <s v="Vinbæltet 34"/>
    <s v="København"/>
    <s v=""/>
    <s v="1734"/>
    <s v="Denmark"/>
    <n v="10417"/>
    <s v="SIMOB"/>
    <n v="4"/>
    <d v="1995-02-16T00:00:00"/>
    <d v="1995-03-16T00:00:00"/>
    <n v="12"/>
    <d v="1995-02-28T00:00:00"/>
    <n v="3"/>
    <n v="70.290000000000006"/>
    <s v="Simons bistro"/>
    <s v="Vinbæltet 34"/>
    <s v="København"/>
    <s v=""/>
    <s v="1734"/>
    <x v="17"/>
    <n v="68"/>
    <x v="56"/>
    <n v="8"/>
    <n v="3"/>
    <s v="10 boxes x 8 pieces"/>
    <n v="12.5"/>
    <n v="6"/>
    <n v="10"/>
    <n v="15"/>
    <n v="0"/>
    <s v="SIMOB"/>
    <s v="Simons bistro"/>
    <s v="Jytte Petersen"/>
    <s v="Owner"/>
    <s v="Vinbæltet 34"/>
    <s v="København"/>
    <s v=""/>
    <s v="1734"/>
    <s v="Denmark"/>
    <s v="31 12 34 56"/>
    <s v="31 13 35 57"/>
    <n v="8"/>
    <s v="Specialty Biscuits, Ltd."/>
    <s v="Peter Wilson"/>
    <s v="Sales Representative"/>
    <s v="29 King's Way"/>
    <s v="Manchester"/>
    <s v=""/>
    <s v="M14 GSD"/>
    <s v="UK"/>
    <s v="(161) 555-4448"/>
    <s v=""/>
    <n v="3"/>
    <x v="5"/>
    <s v="Desserts, candies, and sweet breads"/>
    <n v="3"/>
    <s v="Federal Shipping"/>
    <s v="(503) 555-9931"/>
    <n v="4"/>
    <s v="Peacock"/>
    <s v="Margaret"/>
    <s v="Sales Representative"/>
    <s v="Mrs."/>
    <d v="1937-09-19T00:00:00"/>
    <d v="1993-05-03T00:00:00"/>
    <s v="4110 Old Redmond Rd."/>
    <s v="Redmond"/>
    <s v="WA"/>
    <s v="98052"/>
    <s v="USA"/>
    <s v="(206) 555-8122"/>
    <n v="5176"/>
    <n v="2"/>
    <n v="270"/>
  </r>
  <r>
    <n v="10417"/>
    <n v="77"/>
    <n v="10.4"/>
    <n v="35"/>
    <n v="0"/>
    <n v="10417"/>
    <s v="SIMOB"/>
    <x v="2"/>
    <d v="1995-02-16T00:00:00"/>
    <d v="1995-03-16T00:00:00"/>
    <d v="1995-02-28T00:00:00"/>
    <n v="12"/>
    <n v="16"/>
    <n v="3"/>
    <n v="70.290000000000006"/>
    <s v="Simons bistro"/>
    <s v="Vinbæltet 34"/>
    <s v="København"/>
    <s v=""/>
    <s v="1734"/>
    <s v="Denmark"/>
    <n v="10417"/>
    <s v="SIMOB"/>
    <n v="4"/>
    <d v="1995-02-16T00:00:00"/>
    <d v="1995-03-16T00:00:00"/>
    <n v="12"/>
    <d v="1995-02-28T00:00:00"/>
    <n v="3"/>
    <n v="70.290000000000006"/>
    <s v="Simons bistro"/>
    <s v="Vinbæltet 34"/>
    <s v="København"/>
    <s v=""/>
    <s v="1734"/>
    <x v="17"/>
    <n v="77"/>
    <x v="23"/>
    <n v="12"/>
    <n v="2"/>
    <s v="12 boxes"/>
    <n v="13"/>
    <n v="32"/>
    <n v="0"/>
    <n v="15"/>
    <n v="0"/>
    <s v="SIMOB"/>
    <s v="Simons bistro"/>
    <s v="Jytte Petersen"/>
    <s v="Owner"/>
    <s v="Vinbæltet 34"/>
    <s v="København"/>
    <s v=""/>
    <s v="1734"/>
    <s v="Denmark"/>
    <s v="31 12 34 56"/>
    <s v="31 13 35 57"/>
    <n v="12"/>
    <s v="Plutzer Lebensmittelgroßmärkte AG"/>
    <s v="Martin Bein"/>
    <s v="International Marketing Mgr."/>
    <s v="Bogenallee 51"/>
    <s v="Frankfurt"/>
    <s v=""/>
    <s v="60439"/>
    <s v="Germany"/>
    <s v="(069) 992755"/>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364"/>
  </r>
  <r>
    <n v="10418"/>
    <n v="2"/>
    <n v="15.2"/>
    <n v="60"/>
    <n v="0"/>
    <n v="10418"/>
    <s v="QUICK"/>
    <x v="2"/>
    <d v="1995-02-17T00:00:00"/>
    <d v="1995-03-17T00:00:00"/>
    <d v="1995-02-24T00:00:00"/>
    <n v="7"/>
    <n v="21"/>
    <n v="1"/>
    <n v="17.55"/>
    <s v="QUICK-Stop"/>
    <s v="Taucherstraße 10"/>
    <s v="Cunewalde"/>
    <s v=""/>
    <s v="01307"/>
    <s v="Germany"/>
    <n v="10418"/>
    <s v="QUICK"/>
    <n v="4"/>
    <d v="1995-02-17T00:00:00"/>
    <d v="1995-03-17T00:00:00"/>
    <n v="7"/>
    <d v="1995-02-24T00:00:00"/>
    <n v="1"/>
    <n v="17.55"/>
    <s v="QUICK-Stop"/>
    <s v="Taucherstraße 10"/>
    <s v="Cunewalde"/>
    <s v=""/>
    <s v="01307"/>
    <x v="1"/>
    <n v="2"/>
    <x v="18"/>
    <n v="1"/>
    <n v="1"/>
    <s v="24 - 12 oz bottles"/>
    <n v="19"/>
    <n v="17"/>
    <n v="40"/>
    <n v="25"/>
    <n v="0"/>
    <s v="QUICK"/>
    <s v="QUICK-Stop"/>
    <s v="Horst Kloss"/>
    <s v="Accounting Manager"/>
    <s v="Taucherstraße 10"/>
    <s v="Cunewalde"/>
    <s v=""/>
    <s v="01307"/>
    <s v="Germany"/>
    <s v="0372-035188"/>
    <s v=""/>
    <n v="1"/>
    <s v="Exotic Liquids"/>
    <s v="Charlotte Cooper"/>
    <s v="Purchasing Manager"/>
    <s v="49 Gilbert St."/>
    <s v="London"/>
    <s v=""/>
    <s v="EC1 4SD"/>
    <s v="UK"/>
    <s v="(171) 555-2222"/>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912"/>
  </r>
  <r>
    <n v="10418"/>
    <n v="47"/>
    <n v="7.6"/>
    <n v="55"/>
    <n v="0"/>
    <n v="10418"/>
    <s v="QUICK"/>
    <x v="2"/>
    <d v="1995-02-17T00:00:00"/>
    <d v="1995-03-17T00:00:00"/>
    <d v="1995-02-24T00:00:00"/>
    <n v="7"/>
    <n v="21"/>
    <n v="1"/>
    <n v="17.55"/>
    <s v="QUICK-Stop"/>
    <s v="Taucherstraße 10"/>
    <s v="Cunewalde"/>
    <s v=""/>
    <s v="01307"/>
    <s v="Germany"/>
    <n v="10418"/>
    <s v="QUICK"/>
    <n v="4"/>
    <d v="1995-02-17T00:00:00"/>
    <d v="1995-03-17T00:00:00"/>
    <n v="7"/>
    <d v="1995-02-24T00:00:00"/>
    <n v="1"/>
    <n v="17.55"/>
    <s v="QUICK-Stop"/>
    <s v="Taucherstraße 10"/>
    <s v="Cunewalde"/>
    <s v=""/>
    <s v="01307"/>
    <x v="1"/>
    <n v="47"/>
    <x v="69"/>
    <n v="22"/>
    <n v="3"/>
    <s v="10 - 4 oz boxes"/>
    <n v="9.5"/>
    <n v="36"/>
    <n v="0"/>
    <n v="0"/>
    <n v="0"/>
    <s v="QUICK"/>
    <s v="QUICK-Stop"/>
    <s v="Horst Kloss"/>
    <s v="Accounting Manager"/>
    <s v="Taucherstraße 10"/>
    <s v="Cunewalde"/>
    <s v=""/>
    <s v="01307"/>
    <s v="Germany"/>
    <s v="0372-035188"/>
    <s v=""/>
    <n v="22"/>
    <s v="Zaanse Snoepfabriek"/>
    <s v="Dirk Luchte"/>
    <s v="Accounting Manager"/>
    <s v="Verkoop_x000d__x000a_Rijnweg 22"/>
    <s v="Zaandam"/>
    <s v=""/>
    <s v="9999 ZZ"/>
    <s v="Netherlands"/>
    <s v="(12345) 1212"/>
    <s v="(12345) 1210"/>
    <n v="3"/>
    <x v="5"/>
    <s v="Desserts, candies, and sweet breads"/>
    <n v="1"/>
    <s v="Speedy Express"/>
    <s v="(503) 555-9831"/>
    <n v="4"/>
    <s v="Peacock"/>
    <s v="Margaret"/>
    <s v="Sales Representative"/>
    <s v="Mrs."/>
    <d v="1937-09-19T00:00:00"/>
    <d v="1993-05-03T00:00:00"/>
    <s v="4110 Old Redmond Rd."/>
    <s v="Redmond"/>
    <s v="WA"/>
    <s v="98052"/>
    <s v="USA"/>
    <s v="(206) 555-8122"/>
    <n v="5176"/>
    <n v="2"/>
    <n v="418"/>
  </r>
  <r>
    <n v="10418"/>
    <n v="61"/>
    <n v="22.8"/>
    <n v="16"/>
    <n v="0"/>
    <n v="10418"/>
    <s v="QUICK"/>
    <x v="2"/>
    <d v="1995-02-17T00:00:00"/>
    <d v="1995-03-17T00:00:00"/>
    <d v="1995-02-24T00:00:00"/>
    <n v="7"/>
    <n v="21"/>
    <n v="1"/>
    <n v="17.55"/>
    <s v="QUICK-Stop"/>
    <s v="Taucherstraße 10"/>
    <s v="Cunewalde"/>
    <s v=""/>
    <s v="01307"/>
    <s v="Germany"/>
    <n v="10418"/>
    <s v="QUICK"/>
    <n v="4"/>
    <d v="1995-02-17T00:00:00"/>
    <d v="1995-03-17T00:00:00"/>
    <n v="7"/>
    <d v="1995-02-24T00:00:00"/>
    <n v="1"/>
    <n v="17.55"/>
    <s v="QUICK-Stop"/>
    <s v="Taucherstraße 10"/>
    <s v="Cunewalde"/>
    <s v=""/>
    <s v="01307"/>
    <x v="1"/>
    <n v="61"/>
    <x v="75"/>
    <n v="29"/>
    <n v="2"/>
    <s v="24 - 500 ml bottles"/>
    <n v="28.5"/>
    <n v="113"/>
    <n v="0"/>
    <n v="25"/>
    <n v="0"/>
    <s v="QUICK"/>
    <s v="QUICK-Stop"/>
    <s v="Horst Kloss"/>
    <s v="Accounting Manager"/>
    <s v="Taucherstraße 10"/>
    <s v="Cunewalde"/>
    <s v=""/>
    <s v="01307"/>
    <s v="Germany"/>
    <s v="0372-035188"/>
    <s v=""/>
    <n v="29"/>
    <s v="Forêts d'érables"/>
    <s v="Chantal Goulet"/>
    <s v="Accounting Manager"/>
    <s v="148 rue Chasseur"/>
    <s v="Ste-Hyacinthe"/>
    <s v="Québec"/>
    <s v="J2S 7S8"/>
    <s v="Canada"/>
    <s v="(514) 555-2955"/>
    <s v="(514) 555-2921"/>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364.8"/>
  </r>
  <r>
    <n v="10418"/>
    <n v="74"/>
    <n v="8"/>
    <n v="15"/>
    <n v="0"/>
    <n v="10418"/>
    <s v="QUICK"/>
    <x v="2"/>
    <d v="1995-02-17T00:00:00"/>
    <d v="1995-03-17T00:00:00"/>
    <d v="1995-02-24T00:00:00"/>
    <n v="7"/>
    <n v="21"/>
    <n v="1"/>
    <n v="17.55"/>
    <s v="QUICK-Stop"/>
    <s v="Taucherstraße 10"/>
    <s v="Cunewalde"/>
    <s v=""/>
    <s v="01307"/>
    <s v="Germany"/>
    <n v="10418"/>
    <s v="QUICK"/>
    <n v="4"/>
    <d v="1995-02-17T00:00:00"/>
    <d v="1995-03-17T00:00:00"/>
    <n v="7"/>
    <d v="1995-02-24T00:00:00"/>
    <n v="1"/>
    <n v="17.55"/>
    <s v="QUICK-Stop"/>
    <s v="Taucherstraße 10"/>
    <s v="Cunewalde"/>
    <s v=""/>
    <s v="01307"/>
    <x v="1"/>
    <n v="74"/>
    <x v="17"/>
    <n v="4"/>
    <n v="7"/>
    <s v="5 kg pkg."/>
    <n v="10"/>
    <n v="4"/>
    <n v="20"/>
    <n v="5"/>
    <n v="0"/>
    <s v="QUICK"/>
    <s v="QUICK-Stop"/>
    <s v="Horst Kloss"/>
    <s v="Accounting Manager"/>
    <s v="Taucherstraße 10"/>
    <s v="Cunewalde"/>
    <s v=""/>
    <s v="01307"/>
    <s v="Germany"/>
    <s v="0372-035188"/>
    <s v=""/>
    <n v="4"/>
    <s v="Tokyo Traders"/>
    <s v="Yoshi Nagase"/>
    <s v="Marketing Manager"/>
    <s v="9-8 Sekimai_x000d__x000a_Musashino-shi"/>
    <s v="Tokyo"/>
    <s v=""/>
    <s v="100"/>
    <s v="Japan"/>
    <s v="(03) 3555-5011"/>
    <s v=""/>
    <n v="7"/>
    <x v="2"/>
    <s v="Dried fruit and bean curd"/>
    <n v="1"/>
    <s v="Speedy Express"/>
    <s v="(503) 555-9831"/>
    <n v="4"/>
    <s v="Peacock"/>
    <s v="Margaret"/>
    <s v="Sales Representative"/>
    <s v="Mrs."/>
    <d v="1937-09-19T00:00:00"/>
    <d v="1993-05-03T00:00:00"/>
    <s v="4110 Old Redmond Rd."/>
    <s v="Redmond"/>
    <s v="WA"/>
    <s v="98052"/>
    <s v="USA"/>
    <s v="(206) 555-8122"/>
    <n v="5176"/>
    <n v="2"/>
    <n v="120"/>
  </r>
  <r>
    <n v="10419"/>
    <n v="60"/>
    <n v="27.2"/>
    <n v="60"/>
    <n v="0.05"/>
    <n v="10419"/>
    <s v="RICSU"/>
    <x v="2"/>
    <d v="1995-02-20T00:00:00"/>
    <d v="1995-03-20T00:00:00"/>
    <d v="1995-03-02T00:00:00"/>
    <n v="10"/>
    <n v="18"/>
    <n v="2"/>
    <n v="137.35"/>
    <s v="Richter Supermarkt"/>
    <s v="Starenweg 5"/>
    <s v="Genève"/>
    <s v=""/>
    <s v="1204"/>
    <s v="Switzerland"/>
    <n v="10419"/>
    <s v="RICSU"/>
    <n v="4"/>
    <d v="1995-02-20T00:00:00"/>
    <d v="1995-03-20T00:00:00"/>
    <n v="10"/>
    <d v="1995-03-02T00:00:00"/>
    <n v="2"/>
    <n v="137.35"/>
    <s v="Richter Supermarkt"/>
    <s v="Starenweg 5"/>
    <s v="Genève"/>
    <s v=""/>
    <s v="1204"/>
    <x v="4"/>
    <n v="60"/>
    <x v="11"/>
    <n v="28"/>
    <n v="4"/>
    <s v="15 - 300 g rounds"/>
    <n v="34"/>
    <n v="19"/>
    <n v="0"/>
    <n v="0"/>
    <n v="0"/>
    <s v="RICSU"/>
    <s v="Richter Supermarkt"/>
    <s v="Michael Holz"/>
    <s v="Sales Manager"/>
    <s v="Grenzacherweg 237"/>
    <s v="Genève"/>
    <s v=""/>
    <s v="1203"/>
    <s v="Switzerland"/>
    <s v="0897-034214"/>
    <s v=""/>
    <n v="28"/>
    <s v="Gai pâturage"/>
    <s v="Eliane Noz"/>
    <s v="Sales Representative"/>
    <s v="Bat. B_x000d__x000a_3, rue des Alpes"/>
    <s v="Annecy"/>
    <s v=""/>
    <s v="74000"/>
    <s v="France"/>
    <s v="38.76.98.06"/>
    <s v="38.76.98.58"/>
    <n v="4"/>
    <x v="0"/>
    <s v="Cheeses"/>
    <n v="2"/>
    <s v="United Package"/>
    <s v="(503) 555-3199"/>
    <n v="4"/>
    <s v="Peacock"/>
    <s v="Margaret"/>
    <s v="Sales Representative"/>
    <s v="Mrs."/>
    <d v="1937-09-19T00:00:00"/>
    <d v="1993-05-03T00:00:00"/>
    <s v="4110 Old Redmond Rd."/>
    <s v="Redmond"/>
    <s v="WA"/>
    <s v="98052"/>
    <s v="USA"/>
    <s v="(206) 555-8122"/>
    <n v="5176"/>
    <n v="2"/>
    <n v="1550.4"/>
  </r>
  <r>
    <n v="10419"/>
    <n v="69"/>
    <n v="28.8"/>
    <n v="20"/>
    <n v="0.05"/>
    <n v="10419"/>
    <s v="RICSU"/>
    <x v="2"/>
    <d v="1995-02-20T00:00:00"/>
    <d v="1995-03-20T00:00:00"/>
    <d v="1995-03-02T00:00:00"/>
    <n v="10"/>
    <n v="18"/>
    <n v="2"/>
    <n v="137.35"/>
    <s v="Richter Supermarkt"/>
    <s v="Starenweg 5"/>
    <s v="Genève"/>
    <s v=""/>
    <s v="1204"/>
    <s v="Switzerland"/>
    <n v="10419"/>
    <s v="RICSU"/>
    <n v="4"/>
    <d v="1995-02-20T00:00:00"/>
    <d v="1995-03-20T00:00:00"/>
    <n v="10"/>
    <d v="1995-03-02T00:00:00"/>
    <n v="2"/>
    <n v="137.35"/>
    <s v="Richter Supermarkt"/>
    <s v="Starenweg 5"/>
    <s v="Genève"/>
    <s v=""/>
    <s v="1204"/>
    <x v="4"/>
    <n v="69"/>
    <x v="60"/>
    <n v="15"/>
    <n v="4"/>
    <s v="10 kg pkg."/>
    <n v="36"/>
    <n v="26"/>
    <n v="0"/>
    <n v="15"/>
    <n v="0"/>
    <s v="RICSU"/>
    <s v="Richter Supermarkt"/>
    <s v="Michael Holz"/>
    <s v="Sales Manager"/>
    <s v="Grenzacherweg 237"/>
    <s v="Genève"/>
    <s v=""/>
    <s v="1203"/>
    <s v="Switzerland"/>
    <s v="0897-034214"/>
    <s v=""/>
    <n v="15"/>
    <s v="Norske Meierier"/>
    <s v="Beate Vileid"/>
    <s v="Marketing Manager"/>
    <s v="Hatlevegen 5"/>
    <s v="Sandvika"/>
    <s v=""/>
    <s v="1320"/>
    <s v="Norway"/>
    <s v="(0)2-953010"/>
    <s v=""/>
    <n v="4"/>
    <x v="0"/>
    <s v="Cheeses"/>
    <n v="2"/>
    <s v="United Package"/>
    <s v="(503) 555-3199"/>
    <n v="4"/>
    <s v="Peacock"/>
    <s v="Margaret"/>
    <s v="Sales Representative"/>
    <s v="Mrs."/>
    <d v="1937-09-19T00:00:00"/>
    <d v="1993-05-03T00:00:00"/>
    <s v="4110 Old Redmond Rd."/>
    <s v="Redmond"/>
    <s v="WA"/>
    <s v="98052"/>
    <s v="USA"/>
    <s v="(206) 555-8122"/>
    <n v="5176"/>
    <n v="2"/>
    <n v="547.20000000000005"/>
  </r>
  <r>
    <n v="10420"/>
    <n v="9"/>
    <n v="77.599999999999994"/>
    <n v="20"/>
    <n v="0.1"/>
    <n v="10420"/>
    <s v="WELLI"/>
    <x v="3"/>
    <d v="1995-02-21T00:00:00"/>
    <d v="1995-03-21T00:00:00"/>
    <d v="1995-02-27T00:00:00"/>
    <n v="6"/>
    <n v="22"/>
    <n v="1"/>
    <n v="44.12"/>
    <s v="Wellington Importadora"/>
    <s v="Rua do Mercado, 12"/>
    <s v="Resende"/>
    <s v="SP"/>
    <s v="08737-363"/>
    <s v="Brazil"/>
    <n v="10420"/>
    <s v="WELLI"/>
    <n v="3"/>
    <d v="1995-02-21T00:00:00"/>
    <d v="1995-03-21T00:00:00"/>
    <n v="6"/>
    <d v="1995-02-27T00:00:00"/>
    <n v="1"/>
    <n v="44.12"/>
    <s v="Wellington Importadora"/>
    <s v="Rua do Mercado, 12"/>
    <s v="Resende"/>
    <s v="SP"/>
    <s v="08737-363"/>
    <x v="2"/>
    <n v="9"/>
    <x v="76"/>
    <n v="4"/>
    <n v="6"/>
    <s v="18 - 500 g pkgs."/>
    <n v="97"/>
    <n v="29"/>
    <n v="0"/>
    <n v="0"/>
    <n v="1"/>
    <s v="WELLI"/>
    <s v="Wellington Importadora"/>
    <s v="Paula Parente"/>
    <s v="Sales Manager"/>
    <s v="Rua do Mercado, 12"/>
    <s v="Resende"/>
    <s v="SP"/>
    <s v="08737-363"/>
    <s v="Brazil"/>
    <s v="(14) 555-8122"/>
    <s v=""/>
    <n v="4"/>
    <s v="Tokyo Traders"/>
    <s v="Yoshi Nagase"/>
    <s v="Marketing Manager"/>
    <s v="9-8 Sekimai_x000d__x000a_Musashino-shi"/>
    <s v="Tokyo"/>
    <s v=""/>
    <s v="100"/>
    <s v="Japan"/>
    <s v="(03) 3555-5011"/>
    <s v=""/>
    <n v="6"/>
    <x v="7"/>
    <s v="Prepared meats"/>
    <n v="1"/>
    <s v="Speedy Express"/>
    <s v="(503) 555-9831"/>
    <n v="3"/>
    <s v="Leverling"/>
    <s v="Janet"/>
    <s v="Sales Representative"/>
    <s v="Ms."/>
    <d v="1963-08-30T00:00:00"/>
    <d v="1992-04-01T00:00:00"/>
    <s v="722 Moss Bay Blvd."/>
    <s v="Kirkland"/>
    <s v="WA"/>
    <s v="98033"/>
    <s v="USA"/>
    <s v="(206) 555-3412"/>
    <n v="3355"/>
    <n v="2"/>
    <n v="1396.8"/>
  </r>
  <r>
    <n v="10420"/>
    <n v="13"/>
    <n v="4.8"/>
    <n v="2"/>
    <n v="0.1"/>
    <n v="10420"/>
    <s v="WELLI"/>
    <x v="3"/>
    <d v="1995-02-21T00:00:00"/>
    <d v="1995-03-21T00:00:00"/>
    <d v="1995-02-27T00:00:00"/>
    <n v="6"/>
    <n v="22"/>
    <n v="1"/>
    <n v="44.12"/>
    <s v="Wellington Importadora"/>
    <s v="Rua do Mercado, 12"/>
    <s v="Resende"/>
    <s v="SP"/>
    <s v="08737-363"/>
    <s v="Brazil"/>
    <n v="10420"/>
    <s v="WELLI"/>
    <n v="3"/>
    <d v="1995-02-21T00:00:00"/>
    <d v="1995-03-21T00:00:00"/>
    <n v="6"/>
    <d v="1995-02-27T00:00:00"/>
    <n v="1"/>
    <n v="44.12"/>
    <s v="Wellington Importadora"/>
    <s v="Rua do Mercado, 12"/>
    <s v="Resende"/>
    <s v="SP"/>
    <s v="08737-363"/>
    <x v="2"/>
    <n v="13"/>
    <x v="43"/>
    <n v="6"/>
    <n v="8"/>
    <s v="2 kg box"/>
    <n v="6"/>
    <n v="24"/>
    <n v="0"/>
    <n v="5"/>
    <n v="0"/>
    <s v="WELLI"/>
    <s v="Wellington Importadora"/>
    <s v="Paula Parente"/>
    <s v="Sales Manager"/>
    <s v="Rua do Mercado, 12"/>
    <s v="Resende"/>
    <s v="SP"/>
    <s v="08737-363"/>
    <s v="Brazil"/>
    <s v="(14) 555-8122"/>
    <s v=""/>
    <n v="6"/>
    <s v="Mayumi's"/>
    <s v="Mayumi Ohno"/>
    <s v="Marketing Representative"/>
    <s v="92 Setsuko_x000d__x000a_Chuo-ku"/>
    <s v="Osaka"/>
    <s v=""/>
    <s v="545"/>
    <s v="Japan"/>
    <s v="(06) 431-7877"/>
    <s v=""/>
    <n v="8"/>
    <x v="3"/>
    <s v="Seaweed and fish"/>
    <n v="1"/>
    <s v="Speedy Express"/>
    <s v="(503) 555-9831"/>
    <n v="3"/>
    <s v="Leverling"/>
    <s v="Janet"/>
    <s v="Sales Representative"/>
    <s v="Ms."/>
    <d v="1963-08-30T00:00:00"/>
    <d v="1992-04-01T00:00:00"/>
    <s v="722 Moss Bay Blvd."/>
    <s v="Kirkland"/>
    <s v="WA"/>
    <s v="98033"/>
    <s v="USA"/>
    <s v="(206) 555-3412"/>
    <n v="3355"/>
    <n v="2"/>
    <n v="8.64"/>
  </r>
  <r>
    <n v="10420"/>
    <n v="70"/>
    <n v="12"/>
    <n v="8"/>
    <n v="0.1"/>
    <n v="10420"/>
    <s v="WELLI"/>
    <x v="3"/>
    <d v="1995-02-21T00:00:00"/>
    <d v="1995-03-21T00:00:00"/>
    <d v="1995-02-27T00:00:00"/>
    <n v="6"/>
    <n v="22"/>
    <n v="1"/>
    <n v="44.12"/>
    <s v="Wellington Importadora"/>
    <s v="Rua do Mercado, 12"/>
    <s v="Resende"/>
    <s v="SP"/>
    <s v="08737-363"/>
    <s v="Brazil"/>
    <n v="10420"/>
    <s v="WELLI"/>
    <n v="3"/>
    <d v="1995-02-21T00:00:00"/>
    <d v="1995-03-21T00:00:00"/>
    <n v="6"/>
    <d v="1995-02-27T00:00:00"/>
    <n v="1"/>
    <n v="44.12"/>
    <s v="Wellington Importadora"/>
    <s v="Rua do Mercado, 12"/>
    <s v="Resende"/>
    <s v="SP"/>
    <s v="08737-363"/>
    <x v="2"/>
    <n v="70"/>
    <x v="30"/>
    <n v="7"/>
    <n v="1"/>
    <s v="24 - 355 ml bottles"/>
    <n v="15"/>
    <n v="15"/>
    <n v="10"/>
    <n v="30"/>
    <n v="0"/>
    <s v="WELLI"/>
    <s v="Wellington Importadora"/>
    <s v="Paula Parente"/>
    <s v="Sales Manager"/>
    <s v="Rua do Mercado, 12"/>
    <s v="Resende"/>
    <s v="SP"/>
    <s v="08737-363"/>
    <s v="Brazil"/>
    <s v="(14) 555-8122"/>
    <s v=""/>
    <n v="7"/>
    <s v="Pavlova, Ltd."/>
    <s v="Ian Devling"/>
    <s v="Marketing Manager"/>
    <s v="74 Rose St._x000d__x000a_Moonie Ponds"/>
    <s v="Melbourne"/>
    <s v="Victoria"/>
    <s v="3058"/>
    <s v="Australia"/>
    <s v="(03) 444-2343"/>
    <s v="(03) 444-6588"/>
    <n v="1"/>
    <x v="6"/>
    <s v="Soft drinks, coffees, teas, beers, and ales"/>
    <n v="1"/>
    <s v="Speedy Express"/>
    <s v="(503) 555-9831"/>
    <n v="3"/>
    <s v="Leverling"/>
    <s v="Janet"/>
    <s v="Sales Representative"/>
    <s v="Ms."/>
    <d v="1963-08-30T00:00:00"/>
    <d v="1992-04-01T00:00:00"/>
    <s v="722 Moss Bay Blvd."/>
    <s v="Kirkland"/>
    <s v="WA"/>
    <s v="98033"/>
    <s v="USA"/>
    <s v="(206) 555-3412"/>
    <n v="3355"/>
    <n v="2"/>
    <n v="86.4"/>
  </r>
  <r>
    <n v="10420"/>
    <n v="73"/>
    <n v="12"/>
    <n v="20"/>
    <n v="0.1"/>
    <n v="10420"/>
    <s v="WELLI"/>
    <x v="3"/>
    <d v="1995-02-21T00:00:00"/>
    <d v="1995-03-21T00:00:00"/>
    <d v="1995-02-27T00:00:00"/>
    <n v="6"/>
    <n v="22"/>
    <n v="1"/>
    <n v="44.12"/>
    <s v="Wellington Importadora"/>
    <s v="Rua do Mercado, 12"/>
    <s v="Resende"/>
    <s v="SP"/>
    <s v="08737-363"/>
    <s v="Brazil"/>
    <n v="10420"/>
    <s v="WELLI"/>
    <n v="3"/>
    <d v="1995-02-21T00:00:00"/>
    <d v="1995-03-21T00:00:00"/>
    <n v="6"/>
    <d v="1995-02-27T00:00:00"/>
    <n v="1"/>
    <n v="44.12"/>
    <s v="Wellington Importadora"/>
    <s v="Rua do Mercado, 12"/>
    <s v="Resende"/>
    <s v="SP"/>
    <s v="08737-363"/>
    <x v="2"/>
    <n v="73"/>
    <x v="47"/>
    <n v="17"/>
    <n v="8"/>
    <s v="24 - 150 g jars"/>
    <n v="15"/>
    <n v="101"/>
    <n v="0"/>
    <n v="5"/>
    <n v="0"/>
    <s v="WELLI"/>
    <s v="Wellington Importadora"/>
    <s v="Paula Parente"/>
    <s v="Sales Manager"/>
    <s v="Rua do Mercado, 12"/>
    <s v="Resende"/>
    <s v="SP"/>
    <s v="08737-363"/>
    <s v="Brazil"/>
    <s v="(14) 555-8122"/>
    <s v=""/>
    <n v="17"/>
    <s v="Svensk Sjöföda AB"/>
    <s v="Michael Björn"/>
    <s v="Sales Representative"/>
    <s v="Brovallavägen 231"/>
    <s v="Stockholm"/>
    <s v=""/>
    <s v="S-123 45"/>
    <s v="Sweden"/>
    <s v="08-123 45 67"/>
    <s v=""/>
    <n v="8"/>
    <x v="3"/>
    <s v="Seaweed and fish"/>
    <n v="1"/>
    <s v="Speedy Express"/>
    <s v="(503) 555-9831"/>
    <n v="3"/>
    <s v="Leverling"/>
    <s v="Janet"/>
    <s v="Sales Representative"/>
    <s v="Ms."/>
    <d v="1963-08-30T00:00:00"/>
    <d v="1992-04-01T00:00:00"/>
    <s v="722 Moss Bay Blvd."/>
    <s v="Kirkland"/>
    <s v="WA"/>
    <s v="98033"/>
    <s v="USA"/>
    <s v="(206) 555-3412"/>
    <n v="3355"/>
    <n v="2"/>
    <n v="216"/>
  </r>
  <r>
    <n v="10421"/>
    <n v="19"/>
    <n v="7.3"/>
    <n v="4"/>
    <n v="0.15"/>
    <n v="10421"/>
    <s v="QUEDE"/>
    <x v="6"/>
    <d v="1995-02-21T00:00:00"/>
    <d v="1995-04-04T00:00:00"/>
    <d v="1995-02-27T00:00:00"/>
    <n v="6"/>
    <n v="36"/>
    <n v="1"/>
    <n v="99.23"/>
    <s v="Que Delícia"/>
    <s v="Rua da Panificadora, 12"/>
    <s v="Rio de Janeiro"/>
    <s v="RJ"/>
    <s v="02389-673"/>
    <s v="Brazil"/>
    <n v="10421"/>
    <s v="QUEDE"/>
    <n v="8"/>
    <d v="1995-02-21T00:00:00"/>
    <d v="1995-04-04T00:00:00"/>
    <n v="6"/>
    <d v="1995-02-27T00:00:00"/>
    <n v="1"/>
    <n v="99.23"/>
    <s v="Que Delícia"/>
    <s v="Rua da Panificadora, 12"/>
    <s v="Rio de Janeiro"/>
    <s v="RJ"/>
    <s v="02389-673"/>
    <x v="2"/>
    <n v="19"/>
    <x v="49"/>
    <n v="8"/>
    <n v="3"/>
    <s v="10 boxes x 12 pieces"/>
    <n v="9.1999999999999993"/>
    <n v="25"/>
    <n v="0"/>
    <n v="5"/>
    <n v="0"/>
    <s v="QUEDE"/>
    <s v="Que Delícia"/>
    <s v="Bernardo Batista"/>
    <s v="Accounting Manager"/>
    <s v="Rua da Panificadora, 12"/>
    <s v="Rio de Janeiro"/>
    <s v="RJ"/>
    <s v="02389-673"/>
    <s v="Brazil"/>
    <s v="(21) 555-4252"/>
    <s v="(21) 555-4545"/>
    <n v="8"/>
    <s v="Specialty Biscuits, Ltd."/>
    <s v="Peter Wilson"/>
    <s v="Sales Representative"/>
    <s v="29 King's Way"/>
    <s v="Manchester"/>
    <s v=""/>
    <s v="M14 GSD"/>
    <s v="UK"/>
    <s v="(161) 555-4448"/>
    <s v=""/>
    <n v="3"/>
    <x v="5"/>
    <s v="Desserts, candies, and sweet breads"/>
    <n v="1"/>
    <s v="Speedy Express"/>
    <s v="(503) 555-9831"/>
    <n v="8"/>
    <s v="Callahan"/>
    <s v="Laura"/>
    <s v="Inside Sales Coordinator"/>
    <s v="Ms."/>
    <d v="1958-01-09T00:00:00"/>
    <d v="1994-03-05T00:00:00"/>
    <s v="4726 - 11th Ave. N.E."/>
    <s v="Seattle"/>
    <s v="WA"/>
    <s v="98105"/>
    <s v="USA"/>
    <s v="(206) 555-1189"/>
    <n v="2344"/>
    <n v="2"/>
    <n v="24.82"/>
  </r>
  <r>
    <n v="10421"/>
    <n v="26"/>
    <n v="24.9"/>
    <n v="30"/>
    <n v="0"/>
    <n v="10421"/>
    <s v="QUEDE"/>
    <x v="6"/>
    <d v="1995-02-21T00:00:00"/>
    <d v="1995-04-04T00:00:00"/>
    <d v="1995-02-27T00:00:00"/>
    <n v="6"/>
    <n v="36"/>
    <n v="1"/>
    <n v="99.23"/>
    <s v="Que Delícia"/>
    <s v="Rua da Panificadora, 12"/>
    <s v="Rio de Janeiro"/>
    <s v="RJ"/>
    <s v="02389-673"/>
    <s v="Brazil"/>
    <n v="10421"/>
    <s v="QUEDE"/>
    <n v="8"/>
    <d v="1995-02-21T00:00:00"/>
    <d v="1995-04-04T00:00:00"/>
    <n v="6"/>
    <d v="1995-02-27T00:00:00"/>
    <n v="1"/>
    <n v="99.23"/>
    <s v="Que Delícia"/>
    <s v="Rua da Panificadora, 12"/>
    <s v="Rio de Janeiro"/>
    <s v="RJ"/>
    <s v="02389-673"/>
    <x v="2"/>
    <n v="26"/>
    <x v="68"/>
    <n v="11"/>
    <n v="3"/>
    <s v="100 - 250 g bags"/>
    <n v="31.23"/>
    <n v="15"/>
    <n v="0"/>
    <n v="0"/>
    <n v="0"/>
    <s v="QUEDE"/>
    <s v="Que Delícia"/>
    <s v="Bernardo Batista"/>
    <s v="Accounting Manager"/>
    <s v="Rua da Panificadora, 12"/>
    <s v="Rio de Janeiro"/>
    <s v="RJ"/>
    <s v="02389-673"/>
    <s v="Brazil"/>
    <s v="(21) 555-4252"/>
    <s v="(21) 555-4545"/>
    <n v="11"/>
    <s v="Heli Süßwaren GmbH &amp; Co. KG"/>
    <s v="Petra Winkler"/>
    <s v="Sales Manager"/>
    <s v="Tiergartenstraße 5"/>
    <s v="Berlin"/>
    <s v=""/>
    <s v="10785"/>
    <s v="Germany"/>
    <s v="(010) 9984510"/>
    <s v=""/>
    <n v="3"/>
    <x v="5"/>
    <s v="Desserts, candies, and sweet breads"/>
    <n v="1"/>
    <s v="Speedy Express"/>
    <s v="(503) 555-9831"/>
    <n v="8"/>
    <s v="Callahan"/>
    <s v="Laura"/>
    <s v="Inside Sales Coordinator"/>
    <s v="Ms."/>
    <d v="1958-01-09T00:00:00"/>
    <d v="1994-03-05T00:00:00"/>
    <s v="4726 - 11th Ave. N.E."/>
    <s v="Seattle"/>
    <s v="WA"/>
    <s v="98105"/>
    <s v="USA"/>
    <s v="(206) 555-1189"/>
    <n v="2344"/>
    <n v="2"/>
    <n v="747"/>
  </r>
  <r>
    <n v="10421"/>
    <n v="53"/>
    <n v="26.2"/>
    <n v="15"/>
    <n v="0.15"/>
    <n v="10421"/>
    <s v="QUEDE"/>
    <x v="6"/>
    <d v="1995-02-21T00:00:00"/>
    <d v="1995-04-04T00:00:00"/>
    <d v="1995-02-27T00:00:00"/>
    <n v="6"/>
    <n v="36"/>
    <n v="1"/>
    <n v="99.23"/>
    <s v="Que Delícia"/>
    <s v="Rua da Panificadora, 12"/>
    <s v="Rio de Janeiro"/>
    <s v="RJ"/>
    <s v="02389-673"/>
    <s v="Brazil"/>
    <n v="10421"/>
    <s v="QUEDE"/>
    <n v="8"/>
    <d v="1995-02-21T00:00:00"/>
    <d v="1995-04-04T00:00:00"/>
    <n v="6"/>
    <d v="1995-02-27T00:00:00"/>
    <n v="1"/>
    <n v="99.23"/>
    <s v="Que Delícia"/>
    <s v="Rua da Panificadora, 12"/>
    <s v="Rio de Janeiro"/>
    <s v="RJ"/>
    <s v="02389-673"/>
    <x v="2"/>
    <n v="53"/>
    <x v="22"/>
    <n v="24"/>
    <n v="6"/>
    <s v="48 pieces"/>
    <n v="32.799999999999997"/>
    <n v="0"/>
    <n v="0"/>
    <n v="0"/>
    <n v="1"/>
    <s v="QUEDE"/>
    <s v="Que Delícia"/>
    <s v="Bernardo Batista"/>
    <s v="Accounting Manager"/>
    <s v="Rua da Panificadora, 12"/>
    <s v="Rio de Janeiro"/>
    <s v="RJ"/>
    <s v="02389-673"/>
    <s v="Brazil"/>
    <s v="(21) 555-4252"/>
    <s v="(21) 555-4545"/>
    <n v="24"/>
    <s v="G'day, Mate"/>
    <s v="Wendy Mackenzie"/>
    <s v="Sales Representative"/>
    <s v="170 Prince Edward Parade_x000d__x000a_Hunter's Hill"/>
    <s v="Sydney"/>
    <s v="NSW"/>
    <s v="2042"/>
    <s v="Australia"/>
    <s v="(02) 555-5914"/>
    <s v="(02) 555-4873"/>
    <n v="6"/>
    <x v="7"/>
    <s v="Prepared meats"/>
    <n v="1"/>
    <s v="Speedy Express"/>
    <s v="(503) 555-9831"/>
    <n v="8"/>
    <s v="Callahan"/>
    <s v="Laura"/>
    <s v="Inside Sales Coordinator"/>
    <s v="Ms."/>
    <d v="1958-01-09T00:00:00"/>
    <d v="1994-03-05T00:00:00"/>
    <s v="4726 - 11th Ave. N.E."/>
    <s v="Seattle"/>
    <s v="WA"/>
    <s v="98105"/>
    <s v="USA"/>
    <s v="(206) 555-1189"/>
    <n v="2344"/>
    <n v="2"/>
    <n v="334.05"/>
  </r>
  <r>
    <n v="10421"/>
    <n v="77"/>
    <n v="10.4"/>
    <n v="10"/>
    <n v="0.15"/>
    <n v="10421"/>
    <s v="QUEDE"/>
    <x v="6"/>
    <d v="1995-02-21T00:00:00"/>
    <d v="1995-04-04T00:00:00"/>
    <d v="1995-02-27T00:00:00"/>
    <n v="6"/>
    <n v="36"/>
    <n v="1"/>
    <n v="99.23"/>
    <s v="Que Delícia"/>
    <s v="Rua da Panificadora, 12"/>
    <s v="Rio de Janeiro"/>
    <s v="RJ"/>
    <s v="02389-673"/>
    <s v="Brazil"/>
    <n v="10421"/>
    <s v="QUEDE"/>
    <n v="8"/>
    <d v="1995-02-21T00:00:00"/>
    <d v="1995-04-04T00:00:00"/>
    <n v="6"/>
    <d v="1995-02-27T00:00:00"/>
    <n v="1"/>
    <n v="99.23"/>
    <s v="Que Delícia"/>
    <s v="Rua da Panificadora, 12"/>
    <s v="Rio de Janeiro"/>
    <s v="RJ"/>
    <s v="02389-673"/>
    <x v="2"/>
    <n v="77"/>
    <x v="23"/>
    <n v="12"/>
    <n v="2"/>
    <s v="12 boxes"/>
    <n v="13"/>
    <n v="32"/>
    <n v="0"/>
    <n v="15"/>
    <n v="0"/>
    <s v="QUEDE"/>
    <s v="Que Delícia"/>
    <s v="Bernardo Batista"/>
    <s v="Accounting Manager"/>
    <s v="Rua da Panificadora, 12"/>
    <s v="Rio de Janeiro"/>
    <s v="RJ"/>
    <s v="02389-673"/>
    <s v="Brazil"/>
    <s v="(21) 555-4252"/>
    <s v="(21) 555-4545"/>
    <n v="12"/>
    <s v="Plutzer Lebensmittelgroßmärkte AG"/>
    <s v="Martin Bein"/>
    <s v="International Marketing Mgr."/>
    <s v="Bogenallee 51"/>
    <s v="Frankfurt"/>
    <s v=""/>
    <s v="60439"/>
    <s v="Germany"/>
    <s v="(069) 992755"/>
    <s v=""/>
    <n v="2"/>
    <x v="4"/>
    <s v="Sweet and savory sauces, relishes, spreads, and seasonings"/>
    <n v="1"/>
    <s v="Speedy Express"/>
    <s v="(503) 555-9831"/>
    <n v="8"/>
    <s v="Callahan"/>
    <s v="Laura"/>
    <s v="Inside Sales Coordinator"/>
    <s v="Ms."/>
    <d v="1958-01-09T00:00:00"/>
    <d v="1994-03-05T00:00:00"/>
    <s v="4726 - 11th Ave. N.E."/>
    <s v="Seattle"/>
    <s v="WA"/>
    <s v="98105"/>
    <s v="USA"/>
    <s v="(206) 555-1189"/>
    <n v="2344"/>
    <n v="2"/>
    <n v="88.4"/>
  </r>
  <r>
    <n v="10422"/>
    <n v="26"/>
    <n v="24.9"/>
    <n v="2"/>
    <n v="0"/>
    <n v="10422"/>
    <s v="FRANS"/>
    <x v="7"/>
    <d v="1995-02-22T00:00:00"/>
    <d v="1995-03-22T00:00:00"/>
    <d v="1995-03-03T00:00:00"/>
    <n v="9"/>
    <n v="19"/>
    <n v="1"/>
    <n v="3.02"/>
    <s v="Franchi S.p.A."/>
    <s v="Via Monte Bianco 34"/>
    <s v="Torino"/>
    <s v=""/>
    <s v="10100"/>
    <s v="Italy"/>
    <n v="10422"/>
    <s v="FRANS"/>
    <n v="2"/>
    <d v="1995-02-22T00:00:00"/>
    <d v="1995-03-22T00:00:00"/>
    <n v="9"/>
    <d v="1995-03-03T00:00:00"/>
    <n v="1"/>
    <n v="3.02"/>
    <s v="Franchi S.p.A."/>
    <s v="Via Monte Bianco 34"/>
    <s v="Torino"/>
    <s v=""/>
    <s v="10100"/>
    <x v="11"/>
    <n v="26"/>
    <x v="68"/>
    <n v="11"/>
    <n v="3"/>
    <s v="100 - 250 g bags"/>
    <n v="31.23"/>
    <n v="15"/>
    <n v="0"/>
    <n v="0"/>
    <n v="0"/>
    <s v="FRANS"/>
    <s v="Franchi S.p.A."/>
    <s v="Paolo Accorti"/>
    <s v="Sales Representative"/>
    <s v="Via Monte Bianco 34"/>
    <s v="Torino"/>
    <s v=""/>
    <s v="10100"/>
    <s v="Italy"/>
    <s v="011-4988260"/>
    <s v="011-4988261"/>
    <n v="11"/>
    <s v="Heli Süßwaren GmbH &amp; Co. KG"/>
    <s v="Petra Winkler"/>
    <s v="Sales Manager"/>
    <s v="Tiergartenstraße 5"/>
    <s v="Berlin"/>
    <s v=""/>
    <s v="10785"/>
    <s v="Germany"/>
    <s v="(010) 9984510"/>
    <s v=""/>
    <n v="3"/>
    <x v="5"/>
    <s v="Desserts, candies, and sweet breads"/>
    <n v="1"/>
    <s v="Speedy Express"/>
    <s v="(503) 555-9831"/>
    <n v="2"/>
    <s v="Fuller"/>
    <s v="Andrew"/>
    <s v="Vice President, Sales"/>
    <s v="Dr."/>
    <d v="1952-02-19T00:00:00"/>
    <d v="1992-08-14T00:00:00"/>
    <s v="908 W. Capital Way"/>
    <s v="Tacoma"/>
    <s v="WA"/>
    <s v="98401"/>
    <s v="USA"/>
    <s v="(206) 555-9482"/>
    <n v="3457"/>
    <m/>
    <n v="49.8"/>
  </r>
  <r>
    <n v="10423"/>
    <n v="31"/>
    <n v="10"/>
    <n v="14"/>
    <n v="0"/>
    <n v="10423"/>
    <s v="GOURL"/>
    <x v="1"/>
    <d v="1995-02-23T00:00:00"/>
    <d v="1995-03-09T00:00:00"/>
    <d v="1995-03-27T00:00:00"/>
    <n v="32"/>
    <n v="-18"/>
    <n v="3"/>
    <n v="24.5"/>
    <s v="Gourmet Lanchonetes"/>
    <s v="Av. Brasil, 442"/>
    <s v="Campinas"/>
    <s v="SP"/>
    <s v="04876-786"/>
    <s v="Brazil"/>
    <n v="10423"/>
    <s v="GOURL"/>
    <n v="6"/>
    <d v="1995-02-23T00:00:00"/>
    <d v="1995-03-09T00:00:00"/>
    <n v="32"/>
    <d v="1995-03-27T00:00:00"/>
    <n v="3"/>
    <n v="24.5"/>
    <s v="Gourmet Lanchonetes"/>
    <s v="Av. Brasil, 442"/>
    <s v="Campinas"/>
    <s v="SP"/>
    <s v="04876-786"/>
    <x v="2"/>
    <n v="31"/>
    <x v="12"/>
    <n v="14"/>
    <n v="4"/>
    <s v="12 - 100 g pkgs"/>
    <n v="12.5"/>
    <n v="0"/>
    <n v="70"/>
    <n v="20"/>
    <n v="0"/>
    <s v="GOURL"/>
    <s v="Gourmet Lanchonetes"/>
    <s v="André Fonseca"/>
    <s v="Sales Associate"/>
    <s v="Av. Brasil, 442"/>
    <s v="Campinas"/>
    <s v="SP"/>
    <s v="04876-786"/>
    <s v="Brazil"/>
    <s v="(11) 555-9482"/>
    <s v=""/>
    <n v="14"/>
    <s v="Formaggi Fortini s.r.l."/>
    <s v="Elio Rossi"/>
    <s v="Sales Representative"/>
    <s v="Viale Dante, 75"/>
    <s v="Ravenna"/>
    <s v=""/>
    <s v="48100"/>
    <s v="Italy"/>
    <s v="(0544) 60323"/>
    <s v="(0544) 60603"/>
    <n v="4"/>
    <x v="0"/>
    <s v="Cheeses"/>
    <n v="3"/>
    <s v="Federal Shipping"/>
    <s v="(503) 555-9931"/>
    <n v="6"/>
    <s v="Suyama"/>
    <s v="Michael"/>
    <s v="Sales Representative"/>
    <s v="Mr."/>
    <d v="1963-07-02T00:00:00"/>
    <d v="1993-10-17T00:00:00"/>
    <s v="Coventry House_x000d__x000a_Miner Rd."/>
    <s v="London"/>
    <s v=""/>
    <s v="EC2 7JR"/>
    <s v="UK"/>
    <s v="(71) 555-7773"/>
    <n v="428"/>
    <n v="5"/>
    <n v="140"/>
  </r>
  <r>
    <n v="10423"/>
    <n v="59"/>
    <n v="44"/>
    <n v="20"/>
    <n v="0"/>
    <n v="10423"/>
    <s v="GOURL"/>
    <x v="1"/>
    <d v="1995-02-23T00:00:00"/>
    <d v="1995-03-09T00:00:00"/>
    <d v="1995-03-27T00:00:00"/>
    <n v="32"/>
    <n v="-18"/>
    <n v="3"/>
    <n v="24.5"/>
    <s v="Gourmet Lanchonetes"/>
    <s v="Av. Brasil, 442"/>
    <s v="Campinas"/>
    <s v="SP"/>
    <s v="04876-786"/>
    <s v="Brazil"/>
    <n v="10423"/>
    <s v="GOURL"/>
    <n v="6"/>
    <d v="1995-02-23T00:00:00"/>
    <d v="1995-03-09T00:00:00"/>
    <n v="32"/>
    <d v="1995-03-27T00:00:00"/>
    <n v="3"/>
    <n v="24.5"/>
    <s v="Gourmet Lanchonetes"/>
    <s v="Av. Brasil, 442"/>
    <s v="Campinas"/>
    <s v="SP"/>
    <s v="04876-786"/>
    <x v="2"/>
    <n v="59"/>
    <x v="21"/>
    <n v="28"/>
    <n v="4"/>
    <s v="5 kg pkg."/>
    <n v="55"/>
    <n v="79"/>
    <n v="0"/>
    <n v="0"/>
    <n v="0"/>
    <s v="GOURL"/>
    <s v="Gourmet Lanchonetes"/>
    <s v="André Fonseca"/>
    <s v="Sales Associate"/>
    <s v="Av. Brasil, 442"/>
    <s v="Campinas"/>
    <s v="SP"/>
    <s v="04876-786"/>
    <s v="Brazil"/>
    <s v="(11) 555-9482"/>
    <s v=""/>
    <n v="28"/>
    <s v="Gai pâturage"/>
    <s v="Eliane Noz"/>
    <s v="Sales Representative"/>
    <s v="Bat. B_x000d__x000a_3, rue des Alpes"/>
    <s v="Annecy"/>
    <s v=""/>
    <s v="74000"/>
    <s v="France"/>
    <s v="38.76.98.06"/>
    <s v="38.76.98.58"/>
    <n v="4"/>
    <x v="0"/>
    <s v="Cheeses"/>
    <n v="3"/>
    <s v="Federal Shipping"/>
    <s v="(503) 555-9931"/>
    <n v="6"/>
    <s v="Suyama"/>
    <s v="Michael"/>
    <s v="Sales Representative"/>
    <s v="Mr."/>
    <d v="1963-07-02T00:00:00"/>
    <d v="1993-10-17T00:00:00"/>
    <s v="Coventry House_x000d__x000a_Miner Rd."/>
    <s v="London"/>
    <s v=""/>
    <s v="EC2 7JR"/>
    <s v="UK"/>
    <s v="(71) 555-7773"/>
    <n v="428"/>
    <n v="5"/>
    <n v="880"/>
  </r>
  <r>
    <n v="10424"/>
    <n v="35"/>
    <n v="14.4"/>
    <n v="60"/>
    <n v="0.2"/>
    <n v="10424"/>
    <s v="MEREP"/>
    <x v="8"/>
    <d v="1995-02-23T00:00:00"/>
    <d v="1995-03-23T00:00:00"/>
    <d v="1995-02-27T00:00:00"/>
    <n v="4"/>
    <n v="24"/>
    <n v="2"/>
    <n v="370.61"/>
    <s v="Mère Paillarde"/>
    <s v="43 rue St. Laurent"/>
    <s v="Montréal"/>
    <s v="Québec"/>
    <s v="H1J 1C3"/>
    <s v="Canada"/>
    <n v="10424"/>
    <s v="MEREP"/>
    <n v="7"/>
    <d v="1995-02-23T00:00:00"/>
    <d v="1995-03-23T00:00:00"/>
    <n v="4"/>
    <d v="1995-02-27T00:00:00"/>
    <n v="2"/>
    <n v="370.61"/>
    <s v="Mère Paillarde"/>
    <s v="43 rue St. Laurent"/>
    <s v="Montréal"/>
    <s v="Québec"/>
    <s v="H1J 1C3"/>
    <x v="16"/>
    <n v="35"/>
    <x v="31"/>
    <n v="16"/>
    <n v="1"/>
    <s v="24 - 12 oz bottles"/>
    <n v="18"/>
    <n v="20"/>
    <n v="0"/>
    <n v="15"/>
    <n v="0"/>
    <s v="MEREP"/>
    <s v="Mère Paillarde"/>
    <s v="Jean Fresnière"/>
    <s v="Marketing Assistant"/>
    <s v="43 rue St. Laurent"/>
    <s v="Montréal"/>
    <s v="Québec"/>
    <s v="H1J 1C3"/>
    <s v="Canada"/>
    <s v="(514) 555-8054"/>
    <s v="(514) 555-8055"/>
    <n v="16"/>
    <s v="Bigfoot Breweries"/>
    <s v="Cheryl Saylor"/>
    <s v="Regional Account Rep."/>
    <s v="3400 - 8th Avenue_x000d__x000a_Suite 210"/>
    <s v="Bend"/>
    <s v="OR"/>
    <s v="97101"/>
    <s v="USA"/>
    <s v="(503) 555-9931"/>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691.2"/>
  </r>
  <r>
    <n v="10424"/>
    <n v="38"/>
    <n v="210.8"/>
    <n v="49"/>
    <n v="0.2"/>
    <n v="10424"/>
    <s v="MEREP"/>
    <x v="8"/>
    <d v="1995-02-23T00:00:00"/>
    <d v="1995-03-23T00:00:00"/>
    <d v="1995-02-27T00:00:00"/>
    <n v="4"/>
    <n v="24"/>
    <n v="2"/>
    <n v="370.61"/>
    <s v="Mère Paillarde"/>
    <s v="43 rue St. Laurent"/>
    <s v="Montréal"/>
    <s v="Québec"/>
    <s v="H1J 1C3"/>
    <s v="Canada"/>
    <n v="10424"/>
    <s v="MEREP"/>
    <n v="7"/>
    <d v="1995-02-23T00:00:00"/>
    <d v="1995-03-23T00:00:00"/>
    <n v="4"/>
    <d v="1995-02-27T00:00:00"/>
    <n v="2"/>
    <n v="370.61"/>
    <s v="Mère Paillarde"/>
    <s v="43 rue St. Laurent"/>
    <s v="Montréal"/>
    <s v="Québec"/>
    <s v="H1J 1C3"/>
    <x v="16"/>
    <n v="38"/>
    <x v="67"/>
    <n v="18"/>
    <n v="1"/>
    <s v="12 - 75 cl bottles"/>
    <n v="263.5"/>
    <n v="17"/>
    <n v="0"/>
    <n v="15"/>
    <n v="0"/>
    <s v="MEREP"/>
    <s v="Mère Paillarde"/>
    <s v="Jean Fresnière"/>
    <s v="Marketing Assistant"/>
    <s v="43 rue St. Laurent"/>
    <s v="Montréal"/>
    <s v="Québec"/>
    <s v="H1J 1C3"/>
    <s v="Canada"/>
    <s v="(514) 555-8054"/>
    <s v="(514) 555-8055"/>
    <n v="18"/>
    <s v="Aux joyeux ecclésiastiques"/>
    <s v="Guylène Nodier"/>
    <s v="Sales Manager"/>
    <s v="203, Rue des Francs-Bourgeois"/>
    <s v="Paris"/>
    <s v=""/>
    <s v="75004"/>
    <s v="France"/>
    <s v="(1) 03.83.00.68"/>
    <s v="(1) 03.83.00.62"/>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8263.36"/>
  </r>
  <r>
    <n v="10424"/>
    <n v="68"/>
    <n v="10"/>
    <n v="30"/>
    <n v="0.2"/>
    <n v="10424"/>
    <s v="MEREP"/>
    <x v="8"/>
    <d v="1995-02-23T00:00:00"/>
    <d v="1995-03-23T00:00:00"/>
    <d v="1995-02-27T00:00:00"/>
    <n v="4"/>
    <n v="24"/>
    <n v="2"/>
    <n v="370.61"/>
    <s v="Mère Paillarde"/>
    <s v="43 rue St. Laurent"/>
    <s v="Montréal"/>
    <s v="Québec"/>
    <s v="H1J 1C3"/>
    <s v="Canada"/>
    <n v="10424"/>
    <s v="MEREP"/>
    <n v="7"/>
    <d v="1995-02-23T00:00:00"/>
    <d v="1995-03-23T00:00:00"/>
    <n v="4"/>
    <d v="1995-02-27T00:00:00"/>
    <n v="2"/>
    <n v="370.61"/>
    <s v="Mère Paillarde"/>
    <s v="43 rue St. Laurent"/>
    <s v="Montréal"/>
    <s v="Québec"/>
    <s v="H1J 1C3"/>
    <x v="16"/>
    <n v="68"/>
    <x v="56"/>
    <n v="8"/>
    <n v="3"/>
    <s v="10 boxes x 8 pieces"/>
    <n v="12.5"/>
    <n v="6"/>
    <n v="10"/>
    <n v="15"/>
    <n v="0"/>
    <s v="MEREP"/>
    <s v="Mère Paillarde"/>
    <s v="Jean Fresnière"/>
    <s v="Marketing Assistant"/>
    <s v="43 rue St. Laurent"/>
    <s v="Montréal"/>
    <s v="Québec"/>
    <s v="H1J 1C3"/>
    <s v="Canada"/>
    <s v="(514) 555-8054"/>
    <s v="(514) 555-8055"/>
    <n v="8"/>
    <s v="Specialty Biscuits, Ltd."/>
    <s v="Peter Wilson"/>
    <s v="Sales Representative"/>
    <s v="29 King's Way"/>
    <s v="Manchester"/>
    <s v=""/>
    <s v="M14 GSD"/>
    <s v="UK"/>
    <s v="(161) 555-4448"/>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240"/>
  </r>
  <r>
    <n v="10425"/>
    <n v="55"/>
    <n v="19.2"/>
    <n v="10"/>
    <n v="0.25"/>
    <n v="10425"/>
    <s v="LAMAI"/>
    <x v="1"/>
    <d v="1995-02-24T00:00:00"/>
    <d v="1995-03-24T00:00:00"/>
    <d v="1995-03-17T00:00:00"/>
    <n v="21"/>
    <n v="7"/>
    <n v="2"/>
    <n v="7.93"/>
    <s v="La maison d'Asie"/>
    <s v="1 rue Alsace-Lorraine"/>
    <s v="Toulouse"/>
    <s v=""/>
    <s v="31000"/>
    <s v="France"/>
    <n v="10425"/>
    <s v="LAMAI"/>
    <n v="6"/>
    <d v="1995-02-24T00:00:00"/>
    <d v="1995-03-24T00:00:00"/>
    <n v="21"/>
    <d v="1995-03-17T00:00:00"/>
    <n v="2"/>
    <n v="7.93"/>
    <s v="La maison d'Asie"/>
    <s v="1 rue Alsace-Lorraine"/>
    <s v="Toulouse"/>
    <s v=""/>
    <s v="31000"/>
    <x v="0"/>
    <n v="55"/>
    <x v="16"/>
    <n v="25"/>
    <n v="6"/>
    <s v="24 boxes x 2 pies"/>
    <n v="24"/>
    <n v="115"/>
    <n v="0"/>
    <n v="20"/>
    <n v="0"/>
    <s v="LAMAI"/>
    <s v="La maison d'Asie"/>
    <s v="Annette Roulet"/>
    <s v="Sales Manager"/>
    <s v="1 rue Alsace-Lorraine"/>
    <s v="Toulouse"/>
    <s v=""/>
    <s v="31000"/>
    <s v="France"/>
    <s v="61.77.61.10"/>
    <s v="61.77.61.11"/>
    <n v="25"/>
    <s v="Ma Maison"/>
    <s v="Jean-Guy Lauzon"/>
    <s v="Marketing Manager"/>
    <s v="2960 Rue St. Laurent"/>
    <s v="Montréal"/>
    <s v="Québec"/>
    <s v="H1J 1C3"/>
    <s v="Canada"/>
    <s v="(514) 555-9022"/>
    <s v=""/>
    <n v="6"/>
    <x v="7"/>
    <s v="Prepared meats"/>
    <n v="2"/>
    <s v="United Package"/>
    <s v="(503) 555-3199"/>
    <n v="6"/>
    <s v="Suyama"/>
    <s v="Michael"/>
    <s v="Sales Representative"/>
    <s v="Mr."/>
    <d v="1963-07-02T00:00:00"/>
    <d v="1993-10-17T00:00:00"/>
    <s v="Coventry House_x000d__x000a_Miner Rd."/>
    <s v="London"/>
    <s v=""/>
    <s v="EC2 7JR"/>
    <s v="UK"/>
    <s v="(71) 555-7773"/>
    <n v="428"/>
    <n v="5"/>
    <n v="144"/>
  </r>
  <r>
    <n v="10425"/>
    <n v="76"/>
    <n v="14.4"/>
    <n v="20"/>
    <n v="0.25"/>
    <n v="10425"/>
    <s v="LAMAI"/>
    <x v="1"/>
    <d v="1995-02-24T00:00:00"/>
    <d v="1995-03-24T00:00:00"/>
    <d v="1995-03-17T00:00:00"/>
    <n v="21"/>
    <n v="7"/>
    <n v="2"/>
    <n v="7.93"/>
    <s v="La maison d'Asie"/>
    <s v="1 rue Alsace-Lorraine"/>
    <s v="Toulouse"/>
    <s v=""/>
    <s v="31000"/>
    <s v="France"/>
    <n v="10425"/>
    <s v="LAMAI"/>
    <n v="6"/>
    <d v="1995-02-24T00:00:00"/>
    <d v="1995-03-24T00:00:00"/>
    <n v="21"/>
    <d v="1995-03-17T00:00:00"/>
    <n v="2"/>
    <n v="7.93"/>
    <s v="La maison d'Asie"/>
    <s v="1 rue Alsace-Lorraine"/>
    <s v="Toulouse"/>
    <s v=""/>
    <s v="31000"/>
    <x v="0"/>
    <n v="76"/>
    <x v="38"/>
    <n v="23"/>
    <n v="1"/>
    <s v="500 ml"/>
    <n v="18"/>
    <n v="57"/>
    <n v="0"/>
    <n v="20"/>
    <n v="0"/>
    <s v="LAMAI"/>
    <s v="La maison d'Asie"/>
    <s v="Annette Roulet"/>
    <s v="Sales Manager"/>
    <s v="1 rue Alsace-Lorraine"/>
    <s v="Toulouse"/>
    <s v=""/>
    <s v="31000"/>
    <s v="France"/>
    <s v="61.77.61.10"/>
    <s v="61.77.61.11"/>
    <n v="23"/>
    <s v="Karkki Oy"/>
    <s v="Anne Heikkonen"/>
    <s v="Product Manager"/>
    <s v="Valtakatu 12"/>
    <s v="Lappeenranta"/>
    <s v=""/>
    <s v="53120"/>
    <s v="Finland"/>
    <s v="(953) 10956"/>
    <s v=""/>
    <n v="1"/>
    <x v="6"/>
    <s v="Soft drinks, coffees, teas, beers, and ales"/>
    <n v="2"/>
    <s v="United Package"/>
    <s v="(503) 555-3199"/>
    <n v="6"/>
    <s v="Suyama"/>
    <s v="Michael"/>
    <s v="Sales Representative"/>
    <s v="Mr."/>
    <d v="1963-07-02T00:00:00"/>
    <d v="1993-10-17T00:00:00"/>
    <s v="Coventry House_x000d__x000a_Miner Rd."/>
    <s v="London"/>
    <s v=""/>
    <s v="EC2 7JR"/>
    <s v="UK"/>
    <s v="(71) 555-7773"/>
    <n v="428"/>
    <n v="5"/>
    <n v="216"/>
  </r>
  <r>
    <n v="10426"/>
    <n v="56"/>
    <n v="30.4"/>
    <n v="5"/>
    <n v="0"/>
    <n v="10426"/>
    <s v="GALED"/>
    <x v="2"/>
    <d v="1995-02-27T00:00:00"/>
    <d v="1995-03-27T00:00:00"/>
    <d v="1995-03-09T00:00:00"/>
    <n v="10"/>
    <n v="18"/>
    <n v="1"/>
    <n v="18.690000000000001"/>
    <s v="Galería del gastronómo"/>
    <s v="Rambla de Cataluña, 23"/>
    <s v="Barcelona"/>
    <s v=""/>
    <s v="8022"/>
    <s v="Spain"/>
    <n v="10426"/>
    <s v="GALED"/>
    <n v="4"/>
    <d v="1995-02-27T00:00:00"/>
    <d v="1995-03-27T00:00:00"/>
    <n v="10"/>
    <d v="1995-03-09T00:00:00"/>
    <n v="1"/>
    <n v="18.690000000000001"/>
    <s v="Galería del gastronómo"/>
    <s v="Rambla de Cataluña, 23"/>
    <s v="Barcelona"/>
    <s v=""/>
    <s v="8022"/>
    <x v="12"/>
    <n v="56"/>
    <x v="33"/>
    <n v="26"/>
    <n v="5"/>
    <s v="24 - 250 g pkgs."/>
    <n v="38"/>
    <n v="21"/>
    <n v="10"/>
    <n v="30"/>
    <n v="0"/>
    <s v="GALED"/>
    <s v="Galería del gastrónomo"/>
    <s v="Eduardo Saavedra"/>
    <s v="Marketing Manager"/>
    <s v="Rambla de Cataluña, 23"/>
    <s v="Barcelona"/>
    <s v=""/>
    <s v="08022"/>
    <s v="Spain"/>
    <s v="(93) 203 4560"/>
    <s v="(93) 203 4561"/>
    <n v="26"/>
    <s v="Pasta Buttini s.r.l."/>
    <s v="Giovanni Giudici"/>
    <s v="Order Administrator"/>
    <s v="Via dei Gelsomini, 153"/>
    <s v="Salerno"/>
    <s v=""/>
    <s v="84100"/>
    <s v="Italy"/>
    <s v="(089) 6547665"/>
    <s v="(089) 6547667"/>
    <n v="5"/>
    <x v="1"/>
    <s v="Breads, crackers, pasta, and cereal"/>
    <n v="1"/>
    <s v="Speedy Express"/>
    <s v="(503) 555-9831"/>
    <n v="4"/>
    <s v="Peacock"/>
    <s v="Margaret"/>
    <s v="Sales Representative"/>
    <s v="Mrs."/>
    <d v="1937-09-19T00:00:00"/>
    <d v="1993-05-03T00:00:00"/>
    <s v="4110 Old Redmond Rd."/>
    <s v="Redmond"/>
    <s v="WA"/>
    <s v="98052"/>
    <s v="USA"/>
    <s v="(206) 555-8122"/>
    <n v="5176"/>
    <n v="2"/>
    <n v="152"/>
  </r>
  <r>
    <n v="10426"/>
    <n v="64"/>
    <n v="26.6"/>
    <n v="7"/>
    <n v="0"/>
    <n v="10426"/>
    <s v="GALED"/>
    <x v="2"/>
    <d v="1995-02-27T00:00:00"/>
    <d v="1995-03-27T00:00:00"/>
    <d v="1995-03-09T00:00:00"/>
    <n v="10"/>
    <n v="18"/>
    <n v="1"/>
    <n v="18.690000000000001"/>
    <s v="Galería del gastronómo"/>
    <s v="Rambla de Cataluña, 23"/>
    <s v="Barcelona"/>
    <s v=""/>
    <s v="8022"/>
    <s v="Spain"/>
    <n v="10426"/>
    <s v="GALED"/>
    <n v="4"/>
    <d v="1995-02-27T00:00:00"/>
    <d v="1995-03-27T00:00:00"/>
    <n v="10"/>
    <d v="1995-03-09T00:00:00"/>
    <n v="1"/>
    <n v="18.690000000000001"/>
    <s v="Galería del gastronómo"/>
    <s v="Rambla de Cataluña, 23"/>
    <s v="Barcelona"/>
    <s v=""/>
    <s v="8022"/>
    <x v="12"/>
    <n v="64"/>
    <x v="58"/>
    <n v="12"/>
    <n v="5"/>
    <s v="20 bags x 4 pieces"/>
    <n v="33.25"/>
    <n v="22"/>
    <n v="80"/>
    <n v="30"/>
    <n v="0"/>
    <s v="GALED"/>
    <s v="Galería del gastrónomo"/>
    <s v="Eduardo Saavedra"/>
    <s v="Marketing Manager"/>
    <s v="Rambla de Cataluña, 23"/>
    <s v="Barcelona"/>
    <s v=""/>
    <s v="08022"/>
    <s v="Spain"/>
    <s v="(93) 203 4560"/>
    <s v="(93) 203 4561"/>
    <n v="12"/>
    <s v="Plutzer Lebensmittelgroßmärkte AG"/>
    <s v="Martin Bein"/>
    <s v="International Marketing Mgr."/>
    <s v="Bogenallee 51"/>
    <s v="Frankfurt"/>
    <s v=""/>
    <s v="60439"/>
    <s v="Germany"/>
    <s v="(069) 992755"/>
    <s v=""/>
    <n v="5"/>
    <x v="1"/>
    <s v="Breads, crackers, pasta, and cereal"/>
    <n v="1"/>
    <s v="Speedy Express"/>
    <s v="(503) 555-9831"/>
    <n v="4"/>
    <s v="Peacock"/>
    <s v="Margaret"/>
    <s v="Sales Representative"/>
    <s v="Mrs."/>
    <d v="1937-09-19T00:00:00"/>
    <d v="1993-05-03T00:00:00"/>
    <s v="4110 Old Redmond Rd."/>
    <s v="Redmond"/>
    <s v="WA"/>
    <s v="98052"/>
    <s v="USA"/>
    <s v="(206) 555-8122"/>
    <n v="5176"/>
    <n v="2"/>
    <n v="186.20000000000002"/>
  </r>
  <r>
    <n v="10427"/>
    <n v="14"/>
    <n v="18.600000000000001"/>
    <n v="35"/>
    <n v="0"/>
    <n v="10427"/>
    <s v="PICCO"/>
    <x v="2"/>
    <d v="1995-02-27T00:00:00"/>
    <d v="1995-03-27T00:00:00"/>
    <d v="1995-04-03T00:00:00"/>
    <n v="35"/>
    <n v="-7"/>
    <n v="2"/>
    <n v="31.29"/>
    <s v="Piccolo und mehr"/>
    <s v="Geislweg 14"/>
    <s v="Salzburg"/>
    <s v=""/>
    <s v="5020"/>
    <s v="Austria"/>
    <n v="10427"/>
    <s v="PICCO"/>
    <n v="4"/>
    <d v="1995-02-27T00:00:00"/>
    <d v="1995-03-27T00:00:00"/>
    <n v="35"/>
    <d v="1995-04-03T00:00:00"/>
    <n v="2"/>
    <n v="31.29"/>
    <s v="Piccolo und mehr"/>
    <s v="Geislweg 14"/>
    <s v="Salzburg"/>
    <s v=""/>
    <s v="5020"/>
    <x v="6"/>
    <n v="14"/>
    <x v="3"/>
    <n v="6"/>
    <n v="7"/>
    <s v="40 - 100 g pkgs."/>
    <n v="23.25"/>
    <n v="35"/>
    <n v="0"/>
    <n v="0"/>
    <n v="0"/>
    <s v="PICCO"/>
    <s v="Piccolo und mehr"/>
    <s v="Georg Pipps"/>
    <s v="Sales Manager"/>
    <s v="Geislweg 14"/>
    <s v="Salzburg"/>
    <s v=""/>
    <s v="5020"/>
    <s v="Austria"/>
    <s v="6562-9722"/>
    <s v="6562-9723"/>
    <n v="6"/>
    <s v="Mayumi's"/>
    <s v="Mayumi Ohno"/>
    <s v="Marketing Representative"/>
    <s v="92 Setsuko_x000d__x000a_Chuo-ku"/>
    <s v="Osaka"/>
    <s v=""/>
    <s v="545"/>
    <s v="Japan"/>
    <s v="(06) 431-7877"/>
    <s v=""/>
    <n v="7"/>
    <x v="2"/>
    <s v="Dried fruit and bean curd"/>
    <n v="2"/>
    <s v="United Package"/>
    <s v="(503) 555-3199"/>
    <n v="4"/>
    <s v="Peacock"/>
    <s v="Margaret"/>
    <s v="Sales Representative"/>
    <s v="Mrs."/>
    <d v="1937-09-19T00:00:00"/>
    <d v="1993-05-03T00:00:00"/>
    <s v="4110 Old Redmond Rd."/>
    <s v="Redmond"/>
    <s v="WA"/>
    <s v="98052"/>
    <s v="USA"/>
    <s v="(206) 555-8122"/>
    <n v="5176"/>
    <n v="2"/>
    <n v="651"/>
  </r>
  <r>
    <n v="10428"/>
    <n v="46"/>
    <n v="9.6"/>
    <n v="20"/>
    <n v="0"/>
    <n v="10428"/>
    <s v="REGGC"/>
    <x v="8"/>
    <d v="1995-02-28T00:00:00"/>
    <d v="1995-03-28T00:00:00"/>
    <d v="1995-03-07T00:00:00"/>
    <n v="7"/>
    <n v="21"/>
    <n v="1"/>
    <n v="11.09"/>
    <s v="Reggiani Caseifici"/>
    <s v="Strada Provinciale 124"/>
    <s v="Reggio Emilia"/>
    <s v=""/>
    <s v="42100"/>
    <s v="Italy"/>
    <n v="10428"/>
    <s v="REGGC"/>
    <n v="7"/>
    <d v="1995-02-28T00:00:00"/>
    <d v="1995-03-28T00:00:00"/>
    <n v="7"/>
    <d v="1995-03-07T00:00:00"/>
    <n v="1"/>
    <n v="11.09"/>
    <s v="Reggiani Caseifici"/>
    <s v="Strada Provinciale 124"/>
    <s v="Reggio Emilia"/>
    <s v=""/>
    <s v="42100"/>
    <x v="11"/>
    <n v="46"/>
    <x v="54"/>
    <n v="21"/>
    <n v="8"/>
    <s v="4 - 450 g glasses"/>
    <n v="12"/>
    <n v="95"/>
    <n v="0"/>
    <n v="0"/>
    <n v="0"/>
    <s v="REGGC"/>
    <s v="Reggiani Caseifici"/>
    <s v="Maurizio Moroni"/>
    <s v="Sales Associate"/>
    <s v="Strada Provinciale 124"/>
    <s v="Reggio Emilia"/>
    <s v=""/>
    <s v="42100"/>
    <s v="Italy"/>
    <s v="0522-556721"/>
    <s v="0522-556722"/>
    <n v="21"/>
    <s v="Lyngbysild"/>
    <s v="Niels Petersen"/>
    <s v="Sales Manager"/>
    <s v="Lyngbysild_x000d__x000a_Fiskebakken 10"/>
    <s v="Lyngby"/>
    <s v=""/>
    <s v="2800"/>
    <s v="Denmark"/>
    <s v="43844108"/>
    <s v="43844115"/>
    <n v="8"/>
    <x v="3"/>
    <s v="Seaweed and fish"/>
    <n v="1"/>
    <s v="Speedy Express"/>
    <s v="(503) 555-9831"/>
    <n v="7"/>
    <s v="King"/>
    <s v="Robert"/>
    <s v="Sales Representative"/>
    <s v="Mr."/>
    <d v="1960-05-29T00:00:00"/>
    <d v="1994-01-02T00:00:00"/>
    <s v="Edgeham Hollow_x000d__x000a_Winchester Way"/>
    <s v="London"/>
    <s v=""/>
    <s v="RG1 9SP"/>
    <s v="UK"/>
    <s v="(71) 555-5598"/>
    <n v="465"/>
    <n v="5"/>
    <n v="192"/>
  </r>
  <r>
    <n v="10429"/>
    <n v="50"/>
    <n v="13"/>
    <n v="40"/>
    <n v="0"/>
    <n v="10429"/>
    <s v="HUNGO"/>
    <x v="3"/>
    <d v="1995-03-01T00:00:00"/>
    <d v="1995-04-12T00:00:00"/>
    <d v="1995-03-10T00:00:00"/>
    <n v="9"/>
    <n v="33"/>
    <n v="2"/>
    <n v="56.63"/>
    <s v="Hungry Owl All-Night Grocers"/>
    <s v="8 Johnstown Road"/>
    <s v="Cork"/>
    <s v="Co. Cork"/>
    <s v=""/>
    <s v="Ireland"/>
    <n v="10429"/>
    <s v="HUNGO"/>
    <n v="3"/>
    <d v="1995-03-01T00:00:00"/>
    <d v="1995-04-12T00:00:00"/>
    <n v="9"/>
    <d v="1995-03-10T00:00:00"/>
    <n v="2"/>
    <n v="56.63"/>
    <s v="Hungry Owl All-Night Grocers"/>
    <s v="8 Johnstown Road"/>
    <s v="Cork"/>
    <s v="Co. Cork"/>
    <s v=""/>
    <x v="14"/>
    <n v="50"/>
    <x v="72"/>
    <n v="23"/>
    <n v="3"/>
    <s v="12 - 100 g bars"/>
    <n v="16.25"/>
    <n v="65"/>
    <n v="0"/>
    <n v="30"/>
    <n v="0"/>
    <s v="HUNGO"/>
    <s v="Hungry Owl All-Night Grocers"/>
    <s v="Patricia McKenna"/>
    <s v="Sales Associate"/>
    <s v="8 Johnstown Road"/>
    <s v="Cork"/>
    <s v="Co. Cork"/>
    <s v=""/>
    <s v="Ireland"/>
    <s v="2967 542"/>
    <s v="2967 3333"/>
    <n v="23"/>
    <s v="Karkki Oy"/>
    <s v="Anne Heikkonen"/>
    <s v="Product Manager"/>
    <s v="Valtakatu 12"/>
    <s v="Lappeenranta"/>
    <s v=""/>
    <s v="53120"/>
    <s v="Finland"/>
    <s v="(953) 10956"/>
    <s v=""/>
    <n v="3"/>
    <x v="5"/>
    <s v="Desserts, candies, and sweet breads"/>
    <n v="2"/>
    <s v="United Package"/>
    <s v="(503) 555-3199"/>
    <n v="3"/>
    <s v="Leverling"/>
    <s v="Janet"/>
    <s v="Sales Representative"/>
    <s v="Ms."/>
    <d v="1963-08-30T00:00:00"/>
    <d v="1992-04-01T00:00:00"/>
    <s v="722 Moss Bay Blvd."/>
    <s v="Kirkland"/>
    <s v="WA"/>
    <s v="98033"/>
    <s v="USA"/>
    <s v="(206) 555-3412"/>
    <n v="3355"/>
    <n v="2"/>
    <n v="520"/>
  </r>
  <r>
    <n v="10429"/>
    <n v="63"/>
    <n v="35.1"/>
    <n v="35"/>
    <n v="0.25"/>
    <n v="10429"/>
    <s v="HUNGO"/>
    <x v="3"/>
    <d v="1995-03-01T00:00:00"/>
    <d v="1995-04-12T00:00:00"/>
    <d v="1995-03-10T00:00:00"/>
    <n v="9"/>
    <n v="33"/>
    <n v="2"/>
    <n v="56.63"/>
    <s v="Hungry Owl All-Night Grocers"/>
    <s v="8 Johnstown Road"/>
    <s v="Cork"/>
    <s v="Co. Cork"/>
    <s v=""/>
    <s v="Ireland"/>
    <n v="10429"/>
    <s v="HUNGO"/>
    <n v="3"/>
    <d v="1995-03-01T00:00:00"/>
    <d v="1995-04-12T00:00:00"/>
    <n v="9"/>
    <d v="1995-03-10T00:00:00"/>
    <n v="2"/>
    <n v="56.63"/>
    <s v="Hungry Owl All-Night Grocers"/>
    <s v="8 Johnstown Road"/>
    <s v="Cork"/>
    <s v="Co. Cork"/>
    <s v=""/>
    <x v="14"/>
    <n v="63"/>
    <x v="46"/>
    <n v="7"/>
    <n v="2"/>
    <s v="15 - 625 g jars"/>
    <n v="43.9"/>
    <n v="24"/>
    <n v="0"/>
    <n v="5"/>
    <n v="0"/>
    <s v="HUNGO"/>
    <s v="Hungry Owl All-Night Grocers"/>
    <s v="Patricia McKenna"/>
    <s v="Sales Associate"/>
    <s v="8 Johnstown Road"/>
    <s v="Cork"/>
    <s v="Co. Cork"/>
    <s v=""/>
    <s v="Ireland"/>
    <s v="2967 542"/>
    <s v="2967 3333"/>
    <n v="7"/>
    <s v="Pavlova, Ltd."/>
    <s v="Ian Devling"/>
    <s v="Marketing Manager"/>
    <s v="74 Rose St._x000d__x000a_Moonie Ponds"/>
    <s v="Melbourne"/>
    <s v="Victoria"/>
    <s v="3058"/>
    <s v="Australia"/>
    <s v="(03) 444-2343"/>
    <s v="(03) 444-6588"/>
    <n v="2"/>
    <x v="4"/>
    <s v="Sweet and savory sauces, relishes, spreads, and seasonings"/>
    <n v="2"/>
    <s v="United Package"/>
    <s v="(503) 555-3199"/>
    <n v="3"/>
    <s v="Leverling"/>
    <s v="Janet"/>
    <s v="Sales Representative"/>
    <s v="Ms."/>
    <d v="1963-08-30T00:00:00"/>
    <d v="1992-04-01T00:00:00"/>
    <s v="722 Moss Bay Blvd."/>
    <s v="Kirkland"/>
    <s v="WA"/>
    <s v="98033"/>
    <s v="USA"/>
    <s v="(206) 555-3412"/>
    <n v="3355"/>
    <n v="2"/>
    <n v="921.375"/>
  </r>
  <r>
    <n v="10430"/>
    <n v="17"/>
    <n v="31.2"/>
    <n v="45"/>
    <n v="0.2"/>
    <n v="10430"/>
    <s v="ERNSH"/>
    <x v="2"/>
    <d v="1995-03-02T00:00:00"/>
    <d v="1995-03-16T00:00:00"/>
    <d v="1995-03-06T00:00:00"/>
    <n v="4"/>
    <n v="10"/>
    <n v="1"/>
    <n v="458.78"/>
    <s v="Ernst Handel"/>
    <s v="Kirchgasse 6"/>
    <s v="Graz"/>
    <s v=""/>
    <s v="8010"/>
    <s v="Austria"/>
    <n v="10430"/>
    <s v="ERNSH"/>
    <n v="4"/>
    <d v="1995-03-02T00:00:00"/>
    <d v="1995-03-16T00:00:00"/>
    <n v="4"/>
    <d v="1995-03-06T00:00:00"/>
    <n v="1"/>
    <n v="458.78"/>
    <s v="Ernst Handel"/>
    <s v="Kirchgasse 6"/>
    <s v="Graz"/>
    <s v=""/>
    <s v="8010"/>
    <x v="6"/>
    <n v="17"/>
    <x v="35"/>
    <n v="7"/>
    <n v="6"/>
    <s v="20 - 1 kg tins"/>
    <n v="39"/>
    <n v="0"/>
    <n v="0"/>
    <n v="0"/>
    <n v="1"/>
    <s v="ERNSH"/>
    <s v="Ernst Handel"/>
    <s v="Roland Mendel"/>
    <s v="Sales Manager"/>
    <s v="Kirchgasse 6"/>
    <s v="Graz"/>
    <s v=""/>
    <s v="8010"/>
    <s v="Austria"/>
    <s v="7675-3425"/>
    <s v="7675-3426"/>
    <n v="7"/>
    <s v="Pavlova, Ltd."/>
    <s v="Ian Devling"/>
    <s v="Marketing Manager"/>
    <s v="74 Rose St._x000d__x000a_Moonie Ponds"/>
    <s v="Melbourne"/>
    <s v="Victoria"/>
    <s v="3058"/>
    <s v="Australia"/>
    <s v="(03) 444-2343"/>
    <s v="(03) 444-6588"/>
    <n v="6"/>
    <x v="7"/>
    <s v="Prepared meats"/>
    <n v="1"/>
    <s v="Speedy Express"/>
    <s v="(503) 555-9831"/>
    <n v="4"/>
    <s v="Peacock"/>
    <s v="Margaret"/>
    <s v="Sales Representative"/>
    <s v="Mrs."/>
    <d v="1937-09-19T00:00:00"/>
    <d v="1993-05-03T00:00:00"/>
    <s v="4110 Old Redmond Rd."/>
    <s v="Redmond"/>
    <s v="WA"/>
    <s v="98052"/>
    <s v="USA"/>
    <s v="(206) 555-8122"/>
    <n v="5176"/>
    <n v="2"/>
    <n v="1123.2"/>
  </r>
  <r>
    <n v="10430"/>
    <n v="21"/>
    <n v="8"/>
    <n v="50"/>
    <n v="0"/>
    <n v="10430"/>
    <s v="ERNSH"/>
    <x v="2"/>
    <d v="1995-03-02T00:00:00"/>
    <d v="1995-03-16T00:00:00"/>
    <d v="1995-03-06T00:00:00"/>
    <n v="4"/>
    <n v="10"/>
    <n v="1"/>
    <n v="458.78"/>
    <s v="Ernst Handel"/>
    <s v="Kirchgasse 6"/>
    <s v="Graz"/>
    <s v=""/>
    <s v="8010"/>
    <s v="Austria"/>
    <n v="10430"/>
    <s v="ERNSH"/>
    <n v="4"/>
    <d v="1995-03-02T00:00:00"/>
    <d v="1995-03-16T00:00:00"/>
    <n v="4"/>
    <d v="1995-03-06T00:00:00"/>
    <n v="1"/>
    <n v="458.78"/>
    <s v="Ernst Handel"/>
    <s v="Kirchgasse 6"/>
    <s v="Graz"/>
    <s v=""/>
    <s v="8010"/>
    <x v="6"/>
    <n v="21"/>
    <x v="27"/>
    <n v="8"/>
    <n v="3"/>
    <s v="24 pkgs. x 4 pieces"/>
    <n v="10"/>
    <n v="3"/>
    <n v="40"/>
    <n v="5"/>
    <n v="0"/>
    <s v="ERNSH"/>
    <s v="Ernst Handel"/>
    <s v="Roland Mendel"/>
    <s v="Sales Manager"/>
    <s v="Kirchgasse 6"/>
    <s v="Graz"/>
    <s v=""/>
    <s v="8010"/>
    <s v="Austria"/>
    <s v="7675-3425"/>
    <s v="7675-3426"/>
    <n v="8"/>
    <s v="Specialty Biscuits, Ltd."/>
    <s v="Peter Wilson"/>
    <s v="Sales Representative"/>
    <s v="29 King's Way"/>
    <s v="Manchester"/>
    <s v=""/>
    <s v="M14 GSD"/>
    <s v="UK"/>
    <s v="(161) 555-4448"/>
    <s v=""/>
    <n v="3"/>
    <x v="5"/>
    <s v="Desserts, candies, and sweet breads"/>
    <n v="1"/>
    <s v="Speedy Express"/>
    <s v="(503) 555-9831"/>
    <n v="4"/>
    <s v="Peacock"/>
    <s v="Margaret"/>
    <s v="Sales Representative"/>
    <s v="Mrs."/>
    <d v="1937-09-19T00:00:00"/>
    <d v="1993-05-03T00:00:00"/>
    <s v="4110 Old Redmond Rd."/>
    <s v="Redmond"/>
    <s v="WA"/>
    <s v="98052"/>
    <s v="USA"/>
    <s v="(206) 555-8122"/>
    <n v="5176"/>
    <n v="2"/>
    <n v="400"/>
  </r>
  <r>
    <n v="10430"/>
    <n v="56"/>
    <n v="30.4"/>
    <n v="30"/>
    <n v="0"/>
    <n v="10430"/>
    <s v="ERNSH"/>
    <x v="2"/>
    <d v="1995-03-02T00:00:00"/>
    <d v="1995-03-16T00:00:00"/>
    <d v="1995-03-06T00:00:00"/>
    <n v="4"/>
    <n v="10"/>
    <n v="1"/>
    <n v="458.78"/>
    <s v="Ernst Handel"/>
    <s v="Kirchgasse 6"/>
    <s v="Graz"/>
    <s v=""/>
    <s v="8010"/>
    <s v="Austria"/>
    <n v="10430"/>
    <s v="ERNSH"/>
    <n v="4"/>
    <d v="1995-03-02T00:00:00"/>
    <d v="1995-03-16T00:00:00"/>
    <n v="4"/>
    <d v="1995-03-06T00:00:00"/>
    <n v="1"/>
    <n v="458.78"/>
    <s v="Ernst Handel"/>
    <s v="Kirchgasse 6"/>
    <s v="Graz"/>
    <s v=""/>
    <s v="8010"/>
    <x v="6"/>
    <n v="56"/>
    <x v="33"/>
    <n v="26"/>
    <n v="5"/>
    <s v="24 - 250 g pkgs."/>
    <n v="38"/>
    <n v="21"/>
    <n v="10"/>
    <n v="30"/>
    <n v="0"/>
    <s v="ERNSH"/>
    <s v="Ernst Handel"/>
    <s v="Roland Mendel"/>
    <s v="Sales Manager"/>
    <s v="Kirchgasse 6"/>
    <s v="Graz"/>
    <s v=""/>
    <s v="8010"/>
    <s v="Austria"/>
    <s v="7675-3425"/>
    <s v="7675-3426"/>
    <n v="26"/>
    <s v="Pasta Buttini s.r.l."/>
    <s v="Giovanni Giudici"/>
    <s v="Order Administrator"/>
    <s v="Via dei Gelsomini, 153"/>
    <s v="Salerno"/>
    <s v=""/>
    <s v="84100"/>
    <s v="Italy"/>
    <s v="(089) 6547665"/>
    <s v="(089) 6547667"/>
    <n v="5"/>
    <x v="1"/>
    <s v="Breads, crackers, pasta, and cereal"/>
    <n v="1"/>
    <s v="Speedy Express"/>
    <s v="(503) 555-9831"/>
    <n v="4"/>
    <s v="Peacock"/>
    <s v="Margaret"/>
    <s v="Sales Representative"/>
    <s v="Mrs."/>
    <d v="1937-09-19T00:00:00"/>
    <d v="1993-05-03T00:00:00"/>
    <s v="4110 Old Redmond Rd."/>
    <s v="Redmond"/>
    <s v="WA"/>
    <s v="98052"/>
    <s v="USA"/>
    <s v="(206) 555-8122"/>
    <n v="5176"/>
    <n v="2"/>
    <n v="912"/>
  </r>
  <r>
    <n v="10430"/>
    <n v="59"/>
    <n v="44"/>
    <n v="70"/>
    <n v="0.2"/>
    <n v="10430"/>
    <s v="ERNSH"/>
    <x v="2"/>
    <d v="1995-03-02T00:00:00"/>
    <d v="1995-03-16T00:00:00"/>
    <d v="1995-03-06T00:00:00"/>
    <n v="4"/>
    <n v="10"/>
    <n v="1"/>
    <n v="458.78"/>
    <s v="Ernst Handel"/>
    <s v="Kirchgasse 6"/>
    <s v="Graz"/>
    <s v=""/>
    <s v="8010"/>
    <s v="Austria"/>
    <n v="10430"/>
    <s v="ERNSH"/>
    <n v="4"/>
    <d v="1995-03-02T00:00:00"/>
    <d v="1995-03-16T00:00:00"/>
    <n v="4"/>
    <d v="1995-03-06T00:00:00"/>
    <n v="1"/>
    <n v="458.78"/>
    <s v="Ernst Handel"/>
    <s v="Kirchgasse 6"/>
    <s v="Graz"/>
    <s v=""/>
    <s v="8010"/>
    <x v="6"/>
    <n v="59"/>
    <x v="21"/>
    <n v="28"/>
    <n v="4"/>
    <s v="5 kg pkg."/>
    <n v="55"/>
    <n v="79"/>
    <n v="0"/>
    <n v="0"/>
    <n v="0"/>
    <s v="ERNSH"/>
    <s v="Ernst Handel"/>
    <s v="Roland Mendel"/>
    <s v="Sales Manager"/>
    <s v="Kirchgasse 6"/>
    <s v="Graz"/>
    <s v=""/>
    <s v="8010"/>
    <s v="Austria"/>
    <s v="7675-3425"/>
    <s v="7675-3426"/>
    <n v="28"/>
    <s v="Gai pâturage"/>
    <s v="Eliane Noz"/>
    <s v="Sales Representative"/>
    <s v="Bat. B_x000d__x000a_3, rue des Alpes"/>
    <s v="Annecy"/>
    <s v=""/>
    <s v="74000"/>
    <s v="France"/>
    <s v="38.76.98.06"/>
    <s v="38.76.98.58"/>
    <n v="4"/>
    <x v="0"/>
    <s v="Cheeses"/>
    <n v="1"/>
    <s v="Speedy Express"/>
    <s v="(503) 555-9831"/>
    <n v="4"/>
    <s v="Peacock"/>
    <s v="Margaret"/>
    <s v="Sales Representative"/>
    <s v="Mrs."/>
    <d v="1937-09-19T00:00:00"/>
    <d v="1993-05-03T00:00:00"/>
    <s v="4110 Old Redmond Rd."/>
    <s v="Redmond"/>
    <s v="WA"/>
    <s v="98052"/>
    <s v="USA"/>
    <s v="(206) 555-8122"/>
    <n v="5176"/>
    <n v="2"/>
    <n v="2464"/>
  </r>
  <r>
    <n v="10431"/>
    <n v="17"/>
    <n v="31.2"/>
    <n v="50"/>
    <n v="0.25"/>
    <n v="10431"/>
    <s v="BOTTM"/>
    <x v="2"/>
    <d v="1995-03-02T00:00:00"/>
    <d v="1995-03-16T00:00:00"/>
    <d v="1995-03-10T00:00:00"/>
    <n v="8"/>
    <n v="6"/>
    <n v="2"/>
    <n v="44.17"/>
    <s v="Bottom-Dollar Markets"/>
    <s v="23 Tsawassen Blvd."/>
    <s v="Tsawassen"/>
    <s v="BC"/>
    <s v="T2F 8M4"/>
    <s v="Canada"/>
    <n v="10431"/>
    <s v="BOTTM"/>
    <n v="4"/>
    <d v="1995-03-02T00:00:00"/>
    <d v="1995-03-16T00:00:00"/>
    <n v="8"/>
    <d v="1995-03-10T00:00:00"/>
    <n v="2"/>
    <n v="44.17"/>
    <s v="Bottom-Dollar Markets"/>
    <s v="23 Tsawassen Blvd."/>
    <s v="Tsawassen"/>
    <s v="BC"/>
    <s v="T2F 8M4"/>
    <x v="16"/>
    <n v="17"/>
    <x v="35"/>
    <n v="7"/>
    <n v="6"/>
    <s v="20 - 1 kg tins"/>
    <n v="39"/>
    <n v="0"/>
    <n v="0"/>
    <n v="0"/>
    <n v="1"/>
    <s v="BOTTM"/>
    <s v="Bottom-Dollar Markets"/>
    <s v="Elizabeth Lincoln"/>
    <s v="Accounting Manager"/>
    <s v="23 Tsawassen Blvd."/>
    <s v="Tsawassen"/>
    <s v="BC"/>
    <s v="T2F 8M4"/>
    <s v="Canada"/>
    <s v="(604) 555-4729"/>
    <s v="(604) 555-3745"/>
    <n v="7"/>
    <s v="Pavlova, Ltd."/>
    <s v="Ian Devling"/>
    <s v="Marketing Manager"/>
    <s v="74 Rose St._x000d__x000a_Moonie Ponds"/>
    <s v="Melbourne"/>
    <s v="Victoria"/>
    <s v="3058"/>
    <s v="Australia"/>
    <s v="(03) 444-2343"/>
    <s v="(03) 444-6588"/>
    <n v="6"/>
    <x v="7"/>
    <s v="Prepared meats"/>
    <n v="2"/>
    <s v="United Package"/>
    <s v="(503) 555-3199"/>
    <n v="4"/>
    <s v="Peacock"/>
    <s v="Margaret"/>
    <s v="Sales Representative"/>
    <s v="Mrs."/>
    <d v="1937-09-19T00:00:00"/>
    <d v="1993-05-03T00:00:00"/>
    <s v="4110 Old Redmond Rd."/>
    <s v="Redmond"/>
    <s v="WA"/>
    <s v="98052"/>
    <s v="USA"/>
    <s v="(206) 555-8122"/>
    <n v="5176"/>
    <n v="2"/>
    <n v="1170"/>
  </r>
  <r>
    <n v="10431"/>
    <n v="40"/>
    <n v="14.7"/>
    <n v="50"/>
    <n v="0.25"/>
    <n v="10431"/>
    <s v="BOTTM"/>
    <x v="2"/>
    <d v="1995-03-02T00:00:00"/>
    <d v="1995-03-16T00:00:00"/>
    <d v="1995-03-10T00:00:00"/>
    <n v="8"/>
    <n v="6"/>
    <n v="2"/>
    <n v="44.17"/>
    <s v="Bottom-Dollar Markets"/>
    <s v="23 Tsawassen Blvd."/>
    <s v="Tsawassen"/>
    <s v="BC"/>
    <s v="T2F 8M4"/>
    <s v="Canada"/>
    <n v="10431"/>
    <s v="BOTTM"/>
    <n v="4"/>
    <d v="1995-03-02T00:00:00"/>
    <d v="1995-03-16T00:00:00"/>
    <n v="8"/>
    <d v="1995-03-10T00:00:00"/>
    <n v="2"/>
    <n v="44.17"/>
    <s v="Bottom-Dollar Markets"/>
    <s v="23 Tsawassen Blvd."/>
    <s v="Tsawassen"/>
    <s v="BC"/>
    <s v="T2F 8M4"/>
    <x v="16"/>
    <n v="40"/>
    <x v="37"/>
    <n v="19"/>
    <n v="8"/>
    <s v="24 - 4 oz tins"/>
    <n v="18.399999999999999"/>
    <n v="123"/>
    <n v="0"/>
    <n v="30"/>
    <n v="0"/>
    <s v="BOTTM"/>
    <s v="Bottom-Dollar Markets"/>
    <s v="Elizabeth Lincoln"/>
    <s v="Accounting Manager"/>
    <s v="23 Tsawassen Blvd."/>
    <s v="Tsawassen"/>
    <s v="BC"/>
    <s v="T2F 8M4"/>
    <s v="Canada"/>
    <s v="(604) 555-4729"/>
    <s v="(604) 555-3745"/>
    <n v="19"/>
    <s v="New England Seafood Cannery"/>
    <s v="Robb Merchant"/>
    <s v="Wholesale Account Agent"/>
    <s v="Order Processing Dept._x000d__x000a_2100 Paul Revere Blvd."/>
    <s v="Boston"/>
    <s v="MA"/>
    <s v="02134"/>
    <s v="USA"/>
    <s v="(617) 555-3267"/>
    <s v="(617) 555-3389"/>
    <n v="8"/>
    <x v="3"/>
    <s v="Seaweed and fish"/>
    <n v="2"/>
    <s v="United Package"/>
    <s v="(503) 555-3199"/>
    <n v="4"/>
    <s v="Peacock"/>
    <s v="Margaret"/>
    <s v="Sales Representative"/>
    <s v="Mrs."/>
    <d v="1937-09-19T00:00:00"/>
    <d v="1993-05-03T00:00:00"/>
    <s v="4110 Old Redmond Rd."/>
    <s v="Redmond"/>
    <s v="WA"/>
    <s v="98052"/>
    <s v="USA"/>
    <s v="(206) 555-8122"/>
    <n v="5176"/>
    <n v="2"/>
    <n v="551.25"/>
  </r>
  <r>
    <n v="10431"/>
    <n v="47"/>
    <n v="7.6"/>
    <n v="30"/>
    <n v="0.25"/>
    <n v="10431"/>
    <s v="BOTTM"/>
    <x v="2"/>
    <d v="1995-03-02T00:00:00"/>
    <d v="1995-03-16T00:00:00"/>
    <d v="1995-03-10T00:00:00"/>
    <n v="8"/>
    <n v="6"/>
    <n v="2"/>
    <n v="44.17"/>
    <s v="Bottom-Dollar Markets"/>
    <s v="23 Tsawassen Blvd."/>
    <s v="Tsawassen"/>
    <s v="BC"/>
    <s v="T2F 8M4"/>
    <s v="Canada"/>
    <n v="10431"/>
    <s v="BOTTM"/>
    <n v="4"/>
    <d v="1995-03-02T00:00:00"/>
    <d v="1995-03-16T00:00:00"/>
    <n v="8"/>
    <d v="1995-03-10T00:00:00"/>
    <n v="2"/>
    <n v="44.17"/>
    <s v="Bottom-Dollar Markets"/>
    <s v="23 Tsawassen Blvd."/>
    <s v="Tsawassen"/>
    <s v="BC"/>
    <s v="T2F 8M4"/>
    <x v="16"/>
    <n v="47"/>
    <x v="69"/>
    <n v="22"/>
    <n v="3"/>
    <s v="10 - 4 oz boxes"/>
    <n v="9.5"/>
    <n v="36"/>
    <n v="0"/>
    <n v="0"/>
    <n v="0"/>
    <s v="BOTTM"/>
    <s v="Bottom-Dollar Markets"/>
    <s v="Elizabeth Lincoln"/>
    <s v="Accounting Manager"/>
    <s v="23 Tsawassen Blvd."/>
    <s v="Tsawassen"/>
    <s v="BC"/>
    <s v="T2F 8M4"/>
    <s v="Canada"/>
    <s v="(604) 555-4729"/>
    <s v="(604) 555-3745"/>
    <n v="22"/>
    <s v="Zaanse Snoepfabriek"/>
    <s v="Dirk Luchte"/>
    <s v="Accounting Manager"/>
    <s v="Verkoop_x000d__x000a_Rijnweg 22"/>
    <s v="Zaandam"/>
    <s v=""/>
    <s v="9999 ZZ"/>
    <s v="Netherlands"/>
    <s v="(12345) 1212"/>
    <s v="(12345) 1210"/>
    <n v="3"/>
    <x v="5"/>
    <s v="Desserts, candies, and sweet breads"/>
    <n v="2"/>
    <s v="United Package"/>
    <s v="(503) 555-3199"/>
    <n v="4"/>
    <s v="Peacock"/>
    <s v="Margaret"/>
    <s v="Sales Representative"/>
    <s v="Mrs."/>
    <d v="1937-09-19T00:00:00"/>
    <d v="1993-05-03T00:00:00"/>
    <s v="4110 Old Redmond Rd."/>
    <s v="Redmond"/>
    <s v="WA"/>
    <s v="98052"/>
    <s v="USA"/>
    <s v="(206) 555-8122"/>
    <n v="5176"/>
    <n v="2"/>
    <n v="171"/>
  </r>
  <r>
    <n v="10432"/>
    <n v="26"/>
    <n v="24.9"/>
    <n v="10"/>
    <n v="0"/>
    <n v="10432"/>
    <s v="SPLIR"/>
    <x v="3"/>
    <d v="1995-03-03T00:00:00"/>
    <d v="1995-03-17T00:00:00"/>
    <d v="1995-03-10T00:00:00"/>
    <n v="7"/>
    <n v="7"/>
    <n v="2"/>
    <n v="4.34"/>
    <s v="Split Rail Beer &amp; Ale"/>
    <s v="P.O. Box 555"/>
    <s v="Lander"/>
    <s v="WY"/>
    <s v="82520"/>
    <s v="USA"/>
    <n v="10432"/>
    <s v="SPLIR"/>
    <n v="3"/>
    <d v="1995-03-03T00:00:00"/>
    <d v="1995-03-17T00:00:00"/>
    <n v="7"/>
    <d v="1995-03-10T00:00:00"/>
    <n v="2"/>
    <n v="4.34"/>
    <s v="Split Rail Beer &amp; Ale"/>
    <s v="P.O. Box 555"/>
    <s v="Lander"/>
    <s v="WY"/>
    <s v="82520"/>
    <x v="8"/>
    <n v="26"/>
    <x v="68"/>
    <n v="11"/>
    <n v="3"/>
    <s v="100 - 250 g bags"/>
    <n v="31.23"/>
    <n v="15"/>
    <n v="0"/>
    <n v="0"/>
    <n v="0"/>
    <s v="SPLIR"/>
    <s v="Split Rail Beer &amp; Ale"/>
    <s v="Art Braunschweiger"/>
    <s v="Sales Manager"/>
    <s v="P.O. Box 555"/>
    <s v="Lander"/>
    <s v="WY"/>
    <s v="82520"/>
    <s v="USA"/>
    <s v="(307) 555-4680"/>
    <s v="(307) 555-6525"/>
    <n v="11"/>
    <s v="Heli Süßwaren GmbH &amp; Co. KG"/>
    <s v="Petra Winkler"/>
    <s v="Sales Manager"/>
    <s v="Tiergartenstraße 5"/>
    <s v="Berlin"/>
    <s v=""/>
    <s v="10785"/>
    <s v="Germany"/>
    <s v="(010) 9984510"/>
    <s v=""/>
    <n v="3"/>
    <x v="5"/>
    <s v="Desserts, candies, and sweet breads"/>
    <n v="2"/>
    <s v="United Package"/>
    <s v="(503) 555-3199"/>
    <n v="3"/>
    <s v="Leverling"/>
    <s v="Janet"/>
    <s v="Sales Representative"/>
    <s v="Ms."/>
    <d v="1963-08-30T00:00:00"/>
    <d v="1992-04-01T00:00:00"/>
    <s v="722 Moss Bay Blvd."/>
    <s v="Kirkland"/>
    <s v="WA"/>
    <s v="98033"/>
    <s v="USA"/>
    <s v="(206) 555-3412"/>
    <n v="3355"/>
    <n v="2"/>
    <n v="249"/>
  </r>
  <r>
    <n v="10432"/>
    <n v="54"/>
    <n v="5.9"/>
    <n v="40"/>
    <n v="0"/>
    <n v="10432"/>
    <s v="SPLIR"/>
    <x v="3"/>
    <d v="1995-03-03T00:00:00"/>
    <d v="1995-03-17T00:00:00"/>
    <d v="1995-03-10T00:00:00"/>
    <n v="7"/>
    <n v="7"/>
    <n v="2"/>
    <n v="4.34"/>
    <s v="Split Rail Beer &amp; Ale"/>
    <s v="P.O. Box 555"/>
    <s v="Lander"/>
    <s v="WY"/>
    <s v="82520"/>
    <s v="USA"/>
    <n v="10432"/>
    <s v="SPLIR"/>
    <n v="3"/>
    <d v="1995-03-03T00:00:00"/>
    <d v="1995-03-17T00:00:00"/>
    <n v="7"/>
    <d v="1995-03-10T00:00:00"/>
    <n v="2"/>
    <n v="4.34"/>
    <s v="Split Rail Beer &amp; Ale"/>
    <s v="P.O. Box 555"/>
    <s v="Lander"/>
    <s v="WY"/>
    <s v="82520"/>
    <x v="8"/>
    <n v="54"/>
    <x v="55"/>
    <n v="25"/>
    <n v="6"/>
    <s v="16 pies"/>
    <n v="7.45"/>
    <n v="21"/>
    <n v="0"/>
    <n v="10"/>
    <n v="0"/>
    <s v="SPLIR"/>
    <s v="Split Rail Beer &amp; Ale"/>
    <s v="Art Braunschweiger"/>
    <s v="Sales Manager"/>
    <s v="P.O. Box 555"/>
    <s v="Lander"/>
    <s v="WY"/>
    <s v="82520"/>
    <s v="USA"/>
    <s v="(307) 555-4680"/>
    <s v="(307) 555-6525"/>
    <n v="25"/>
    <s v="Ma Maison"/>
    <s v="Jean-Guy Lauzon"/>
    <s v="Marketing Manager"/>
    <s v="2960 Rue St. Laurent"/>
    <s v="Montréal"/>
    <s v="Québec"/>
    <s v="H1J 1C3"/>
    <s v="Canada"/>
    <s v="(514) 555-9022"/>
    <s v=""/>
    <n v="6"/>
    <x v="7"/>
    <s v="Prepared meats"/>
    <n v="2"/>
    <s v="United Package"/>
    <s v="(503) 555-3199"/>
    <n v="3"/>
    <s v="Leverling"/>
    <s v="Janet"/>
    <s v="Sales Representative"/>
    <s v="Ms."/>
    <d v="1963-08-30T00:00:00"/>
    <d v="1992-04-01T00:00:00"/>
    <s v="722 Moss Bay Blvd."/>
    <s v="Kirkland"/>
    <s v="WA"/>
    <s v="98033"/>
    <s v="USA"/>
    <s v="(206) 555-3412"/>
    <n v="3355"/>
    <n v="2"/>
    <n v="236"/>
  </r>
  <r>
    <n v="10433"/>
    <n v="56"/>
    <n v="30.4"/>
    <n v="28"/>
    <n v="0"/>
    <n v="10433"/>
    <s v="PRINI"/>
    <x v="3"/>
    <d v="1995-03-06T00:00:00"/>
    <d v="1995-04-03T00:00:00"/>
    <d v="1995-04-04T00:00:00"/>
    <n v="29"/>
    <n v="-1"/>
    <n v="3"/>
    <n v="73.83"/>
    <s v="Princesa Isabel Vinhos"/>
    <s v="Estrada da saúde n. 58"/>
    <s v="Lisboa"/>
    <s v=""/>
    <s v="1756"/>
    <s v="Portugal"/>
    <n v="10433"/>
    <s v="PRINI"/>
    <n v="3"/>
    <d v="1995-03-06T00:00:00"/>
    <d v="1995-04-03T00:00:00"/>
    <n v="29"/>
    <d v="1995-04-04T00:00:00"/>
    <n v="3"/>
    <n v="73.83"/>
    <s v="Princesa Isabel Vinhos"/>
    <s v="Estrada da saúde n. 58"/>
    <s v="Lisboa"/>
    <s v=""/>
    <s v="1756"/>
    <x v="15"/>
    <n v="56"/>
    <x v="33"/>
    <n v="26"/>
    <n v="5"/>
    <s v="24 - 250 g pkgs."/>
    <n v="38"/>
    <n v="21"/>
    <n v="10"/>
    <n v="30"/>
    <n v="0"/>
    <s v="PRINI"/>
    <s v="Princesa Isabel Vinhos"/>
    <s v="Isabel de Castro"/>
    <s v="Sales Representative"/>
    <s v="Estrada da saúde n. 58"/>
    <s v="Lisboa"/>
    <s v=""/>
    <s v="1756"/>
    <s v="Portugal"/>
    <s v="(1) 356-5634"/>
    <s v=""/>
    <n v="26"/>
    <s v="Pasta Buttini s.r.l."/>
    <s v="Giovanni Giudici"/>
    <s v="Order Administrator"/>
    <s v="Via dei Gelsomini, 153"/>
    <s v="Salerno"/>
    <s v=""/>
    <s v="84100"/>
    <s v="Italy"/>
    <s v="(089) 6547665"/>
    <s v="(089) 6547667"/>
    <n v="5"/>
    <x v="1"/>
    <s v="Breads, crackers, pasta, and cereal"/>
    <n v="3"/>
    <s v="Federal Shipping"/>
    <s v="(503) 555-9931"/>
    <n v="3"/>
    <s v="Leverling"/>
    <s v="Janet"/>
    <s v="Sales Representative"/>
    <s v="Ms."/>
    <d v="1963-08-30T00:00:00"/>
    <d v="1992-04-01T00:00:00"/>
    <s v="722 Moss Bay Blvd."/>
    <s v="Kirkland"/>
    <s v="WA"/>
    <s v="98033"/>
    <s v="USA"/>
    <s v="(206) 555-3412"/>
    <n v="3355"/>
    <n v="2"/>
    <n v="851.19999999999993"/>
  </r>
  <r>
    <n v="10434"/>
    <n v="11"/>
    <n v="16.8"/>
    <n v="6"/>
    <n v="0"/>
    <n v="10434"/>
    <s v="FOLKO"/>
    <x v="3"/>
    <d v="1995-03-06T00:00:00"/>
    <d v="1995-04-03T00:00:00"/>
    <d v="1995-03-16T00:00:00"/>
    <n v="10"/>
    <n v="18"/>
    <n v="2"/>
    <n v="17.920000000000002"/>
    <s v="Folk och fä HB"/>
    <s v="Åkergatan 24"/>
    <s v="Bräcke"/>
    <s v=""/>
    <s v="S-844 67"/>
    <s v="Sweden"/>
    <n v="10434"/>
    <s v="FOLKO"/>
    <n v="3"/>
    <d v="1995-03-06T00:00:00"/>
    <d v="1995-04-03T00:00:00"/>
    <n v="10"/>
    <d v="1995-03-16T00:00:00"/>
    <n v="2"/>
    <n v="17.920000000000002"/>
    <s v="Folk och fä HB"/>
    <s v="Åkergatan 24"/>
    <s v="Bräcke"/>
    <s v=""/>
    <s v="S-844 67"/>
    <x v="9"/>
    <n v="11"/>
    <x v="0"/>
    <n v="5"/>
    <n v="4"/>
    <s v="1 kg pkg."/>
    <n v="21"/>
    <n v="22"/>
    <n v="30"/>
    <n v="30"/>
    <n v="0"/>
    <s v="FOLKO"/>
    <s v="Folk och fä HB"/>
    <s v="Maria Larsson"/>
    <s v="Owner"/>
    <s v="Åkergatan 24"/>
    <s v="Bräcke"/>
    <s v=""/>
    <s v="S-844 67"/>
    <s v="Sweden"/>
    <s v="0695-34 67 21"/>
    <s v=""/>
    <n v="5"/>
    <s v="Cooperativa de Quesos 'Las Cabras'"/>
    <s v="Antonio del Valle Saavedra "/>
    <s v="Export Administrator"/>
    <s v="Calle del Rosal 4"/>
    <s v="Oviedo"/>
    <s v="Asturias"/>
    <s v="33007"/>
    <s v="Spain"/>
    <s v="(98) 598 76 54"/>
    <s v=""/>
    <n v="4"/>
    <x v="0"/>
    <s v="Cheeses"/>
    <n v="2"/>
    <s v="United Package"/>
    <s v="(503) 555-3199"/>
    <n v="3"/>
    <s v="Leverling"/>
    <s v="Janet"/>
    <s v="Sales Representative"/>
    <s v="Ms."/>
    <d v="1963-08-30T00:00:00"/>
    <d v="1992-04-01T00:00:00"/>
    <s v="722 Moss Bay Blvd."/>
    <s v="Kirkland"/>
    <s v="WA"/>
    <s v="98033"/>
    <s v="USA"/>
    <s v="(206) 555-3412"/>
    <n v="3355"/>
    <n v="2"/>
    <n v="100.80000000000001"/>
  </r>
  <r>
    <n v="10434"/>
    <n v="76"/>
    <n v="14.4"/>
    <n v="18"/>
    <n v="0.15"/>
    <n v="10434"/>
    <s v="FOLKO"/>
    <x v="3"/>
    <d v="1995-03-06T00:00:00"/>
    <d v="1995-04-03T00:00:00"/>
    <d v="1995-03-16T00:00:00"/>
    <n v="10"/>
    <n v="18"/>
    <n v="2"/>
    <n v="17.920000000000002"/>
    <s v="Folk och fä HB"/>
    <s v="Åkergatan 24"/>
    <s v="Bräcke"/>
    <s v=""/>
    <s v="S-844 67"/>
    <s v="Sweden"/>
    <n v="10434"/>
    <s v="FOLKO"/>
    <n v="3"/>
    <d v="1995-03-06T00:00:00"/>
    <d v="1995-04-03T00:00:00"/>
    <n v="10"/>
    <d v="1995-03-16T00:00:00"/>
    <n v="2"/>
    <n v="17.920000000000002"/>
    <s v="Folk och fä HB"/>
    <s v="Åkergatan 24"/>
    <s v="Bräcke"/>
    <s v=""/>
    <s v="S-844 67"/>
    <x v="9"/>
    <n v="76"/>
    <x v="38"/>
    <n v="23"/>
    <n v="1"/>
    <s v="500 ml"/>
    <n v="18"/>
    <n v="57"/>
    <n v="0"/>
    <n v="20"/>
    <n v="0"/>
    <s v="FOLKO"/>
    <s v="Folk och fä HB"/>
    <s v="Maria Larsson"/>
    <s v="Owner"/>
    <s v="Åkergatan 24"/>
    <s v="Bräcke"/>
    <s v=""/>
    <s v="S-844 67"/>
    <s v="Sweden"/>
    <s v="0695-34 67 21"/>
    <s v=""/>
    <n v="23"/>
    <s v="Karkki Oy"/>
    <s v="Anne Heikkonen"/>
    <s v="Product Manager"/>
    <s v="Valtakatu 12"/>
    <s v="Lappeenranta"/>
    <s v=""/>
    <s v="53120"/>
    <s v="Finland"/>
    <s v="(953) 10956"/>
    <s v=""/>
    <n v="1"/>
    <x v="6"/>
    <s v="Soft drinks, coffees, teas, beers, and ales"/>
    <n v="2"/>
    <s v="United Package"/>
    <s v="(503) 555-3199"/>
    <n v="3"/>
    <s v="Leverling"/>
    <s v="Janet"/>
    <s v="Sales Representative"/>
    <s v="Ms."/>
    <d v="1963-08-30T00:00:00"/>
    <d v="1992-04-01T00:00:00"/>
    <s v="722 Moss Bay Blvd."/>
    <s v="Kirkland"/>
    <s v="WA"/>
    <s v="98033"/>
    <s v="USA"/>
    <s v="(206) 555-3412"/>
    <n v="3355"/>
    <n v="2"/>
    <n v="220.32"/>
  </r>
  <r>
    <n v="10435"/>
    <n v="2"/>
    <n v="15.2"/>
    <n v="10"/>
    <n v="0"/>
    <n v="10435"/>
    <s v="CONSH"/>
    <x v="6"/>
    <d v="1995-03-07T00:00:00"/>
    <d v="1995-04-18T00:00:00"/>
    <d v="1995-03-10T00:00:00"/>
    <n v="3"/>
    <n v="39"/>
    <n v="2"/>
    <n v="9.2100000000000009"/>
    <s v="Consolidated Holdings"/>
    <s v="Berkeley Gardens_x000d__x000a_12  Brewery "/>
    <s v="London"/>
    <s v=""/>
    <s v="WX1 6LT"/>
    <s v="UK"/>
    <n v="10435"/>
    <s v="CONSH"/>
    <n v="8"/>
    <d v="1995-03-07T00:00:00"/>
    <d v="1995-04-18T00:00:00"/>
    <n v="3"/>
    <d v="1995-03-10T00:00:00"/>
    <n v="2"/>
    <n v="9.2100000000000009"/>
    <s v="Consolidated Holdings"/>
    <s v="Berkeley Gardens_x000d__x000a_12  Brewery "/>
    <s v="London"/>
    <s v=""/>
    <s v="WX1 6LT"/>
    <x v="13"/>
    <n v="2"/>
    <x v="18"/>
    <n v="1"/>
    <n v="1"/>
    <s v="24 - 12 oz bottles"/>
    <n v="19"/>
    <n v="17"/>
    <n v="40"/>
    <n v="25"/>
    <n v="0"/>
    <s v="CONSH"/>
    <s v="Consolidated Holdings"/>
    <s v="Elizabeth Brown"/>
    <s v="Sales Representative"/>
    <s v="Berkeley Gardens_x000d__x000a_12  Brewery "/>
    <s v="London"/>
    <s v=""/>
    <s v="WX1 6LT"/>
    <s v="UK"/>
    <s v="(171) 555-2282"/>
    <s v="(171) 555-9199"/>
    <n v="1"/>
    <s v="Exotic Liquids"/>
    <s v="Charlotte Cooper"/>
    <s v="Purchasing Manager"/>
    <s v="49 Gilbert St."/>
    <s v="London"/>
    <s v=""/>
    <s v="EC1 4SD"/>
    <s v="UK"/>
    <s v="(171) 555-2222"/>
    <s v=""/>
    <n v="1"/>
    <x v="6"/>
    <s v="Soft drinks, coffees, teas, beers, and ales"/>
    <n v="2"/>
    <s v="United Package"/>
    <s v="(503) 555-3199"/>
    <n v="8"/>
    <s v="Callahan"/>
    <s v="Laura"/>
    <s v="Inside Sales Coordinator"/>
    <s v="Ms."/>
    <d v="1958-01-09T00:00:00"/>
    <d v="1994-03-05T00:00:00"/>
    <s v="4726 - 11th Ave. N.E."/>
    <s v="Seattle"/>
    <s v="WA"/>
    <s v="98105"/>
    <s v="USA"/>
    <s v="(206) 555-1189"/>
    <n v="2344"/>
    <n v="2"/>
    <n v="152"/>
  </r>
  <r>
    <n v="10435"/>
    <n v="22"/>
    <n v="16.8"/>
    <n v="12"/>
    <n v="0"/>
    <n v="10435"/>
    <s v="CONSH"/>
    <x v="6"/>
    <d v="1995-03-07T00:00:00"/>
    <d v="1995-04-18T00:00:00"/>
    <d v="1995-03-10T00:00:00"/>
    <n v="3"/>
    <n v="39"/>
    <n v="2"/>
    <n v="9.2100000000000009"/>
    <s v="Consolidated Holdings"/>
    <s v="Berkeley Gardens_x000d__x000a_12  Brewery "/>
    <s v="London"/>
    <s v=""/>
    <s v="WX1 6LT"/>
    <s v="UK"/>
    <n v="10435"/>
    <s v="CONSH"/>
    <n v="8"/>
    <d v="1995-03-07T00:00:00"/>
    <d v="1995-04-18T00:00:00"/>
    <n v="3"/>
    <d v="1995-03-10T00:00:00"/>
    <n v="2"/>
    <n v="9.2100000000000009"/>
    <s v="Consolidated Holdings"/>
    <s v="Berkeley Gardens_x000d__x000a_12  Brewery "/>
    <s v="London"/>
    <s v=""/>
    <s v="WX1 6LT"/>
    <x v="13"/>
    <n v="22"/>
    <x v="7"/>
    <n v="9"/>
    <n v="5"/>
    <s v="24 - 500 g pkgs."/>
    <n v="21"/>
    <n v="104"/>
    <n v="0"/>
    <n v="25"/>
    <n v="0"/>
    <s v="CONSH"/>
    <s v="Consolidated Holdings"/>
    <s v="Elizabeth Brown"/>
    <s v="Sales Representative"/>
    <s v="Berkeley Gardens_x000d__x000a_12  Brewery "/>
    <s v="London"/>
    <s v=""/>
    <s v="WX1 6LT"/>
    <s v="UK"/>
    <s v="(171) 555-2282"/>
    <s v="(171) 555-9199"/>
    <n v="9"/>
    <s v="PB Knäckebröd AB"/>
    <s v="Lars Peterson"/>
    <s v="Sales Agent"/>
    <s v="Kaloadagatan 13"/>
    <s v="Göteborg"/>
    <s v=""/>
    <s v="S-345 67"/>
    <s v="Sweden "/>
    <s v="031-987 65 43"/>
    <s v="031-987 65 91"/>
    <n v="5"/>
    <x v="1"/>
    <s v="Breads, crackers, pasta, and cereal"/>
    <n v="2"/>
    <s v="United Package"/>
    <s v="(503) 555-3199"/>
    <n v="8"/>
    <s v="Callahan"/>
    <s v="Laura"/>
    <s v="Inside Sales Coordinator"/>
    <s v="Ms."/>
    <d v="1958-01-09T00:00:00"/>
    <d v="1994-03-05T00:00:00"/>
    <s v="4726 - 11th Ave. N.E."/>
    <s v="Seattle"/>
    <s v="WA"/>
    <s v="98105"/>
    <s v="USA"/>
    <s v="(206) 555-1189"/>
    <n v="2344"/>
    <n v="2"/>
    <n v="201.60000000000002"/>
  </r>
  <r>
    <n v="10435"/>
    <n v="72"/>
    <n v="27.8"/>
    <n v="10"/>
    <n v="0"/>
    <n v="10435"/>
    <s v="CONSH"/>
    <x v="6"/>
    <d v="1995-03-07T00:00:00"/>
    <d v="1995-04-18T00:00:00"/>
    <d v="1995-03-10T00:00:00"/>
    <n v="3"/>
    <n v="39"/>
    <n v="2"/>
    <n v="9.2100000000000009"/>
    <s v="Consolidated Holdings"/>
    <s v="Berkeley Gardens_x000d__x000a_12  Brewery "/>
    <s v="London"/>
    <s v=""/>
    <s v="WX1 6LT"/>
    <s v="UK"/>
    <n v="10435"/>
    <s v="CONSH"/>
    <n v="8"/>
    <d v="1995-03-07T00:00:00"/>
    <d v="1995-04-18T00:00:00"/>
    <n v="3"/>
    <d v="1995-03-10T00:00:00"/>
    <n v="2"/>
    <n v="9.2100000000000009"/>
    <s v="Consolidated Holdings"/>
    <s v="Berkeley Gardens_x000d__x000a_12  Brewery "/>
    <s v="London"/>
    <s v=""/>
    <s v="WX1 6LT"/>
    <x v="13"/>
    <n v="72"/>
    <x v="1"/>
    <n v="14"/>
    <n v="4"/>
    <s v="24 - 200 g pkgs."/>
    <n v="34.799999999999997"/>
    <n v="14"/>
    <n v="0"/>
    <n v="0"/>
    <n v="0"/>
    <s v="CONSH"/>
    <s v="Consolidated Holdings"/>
    <s v="Elizabeth Brown"/>
    <s v="Sales Representative"/>
    <s v="Berkeley Gardens_x000d__x000a_12  Brewery "/>
    <s v="London"/>
    <s v=""/>
    <s v="WX1 6LT"/>
    <s v="UK"/>
    <s v="(171) 555-2282"/>
    <s v="(171) 555-9199"/>
    <n v="14"/>
    <s v="Formaggi Fortini s.r.l."/>
    <s v="Elio Rossi"/>
    <s v="Sales Representative"/>
    <s v="Viale Dante, 75"/>
    <s v="Ravenna"/>
    <s v=""/>
    <s v="48100"/>
    <s v="Italy"/>
    <s v="(0544) 60323"/>
    <s v="(0544) 60603"/>
    <n v="4"/>
    <x v="0"/>
    <s v="Cheeses"/>
    <n v="2"/>
    <s v="United Package"/>
    <s v="(503) 555-3199"/>
    <n v="8"/>
    <s v="Callahan"/>
    <s v="Laura"/>
    <s v="Inside Sales Coordinator"/>
    <s v="Ms."/>
    <d v="1958-01-09T00:00:00"/>
    <d v="1994-03-05T00:00:00"/>
    <s v="4726 - 11th Ave. N.E."/>
    <s v="Seattle"/>
    <s v="WA"/>
    <s v="98105"/>
    <s v="USA"/>
    <s v="(206) 555-1189"/>
    <n v="2344"/>
    <n v="2"/>
    <n v="278"/>
  </r>
  <r>
    <n v="10436"/>
    <n v="46"/>
    <n v="9.6"/>
    <n v="5"/>
    <n v="0"/>
    <n v="10436"/>
    <s v="BLONP"/>
    <x v="3"/>
    <d v="1995-03-08T00:00:00"/>
    <d v="1995-04-05T00:00:00"/>
    <d v="1995-03-14T00:00:00"/>
    <n v="6"/>
    <n v="22"/>
    <n v="2"/>
    <n v="156.66"/>
    <s v="Blondel père et fils"/>
    <s v="24, place Kléber"/>
    <s v="Strasbourg"/>
    <s v=""/>
    <s v="67000"/>
    <s v="France"/>
    <n v="10436"/>
    <s v="BLONP"/>
    <n v="3"/>
    <d v="1995-03-08T00:00:00"/>
    <d v="1995-04-05T00:00:00"/>
    <n v="6"/>
    <d v="1995-03-14T00:00:00"/>
    <n v="2"/>
    <n v="156.66"/>
    <s v="Blondel père et fils"/>
    <s v="24, place Kléber"/>
    <s v="Strasbourg"/>
    <s v=""/>
    <s v="67000"/>
    <x v="0"/>
    <n v="46"/>
    <x v="54"/>
    <n v="21"/>
    <n v="8"/>
    <s v="4 - 450 g glasses"/>
    <n v="12"/>
    <n v="95"/>
    <n v="0"/>
    <n v="0"/>
    <n v="0"/>
    <s v="BLONP"/>
    <s v="Blondel père et fils"/>
    <s v="Frédérique Citeaux"/>
    <s v="Marketing Manager"/>
    <s v="24, place Kléber"/>
    <s v="Strasbourg"/>
    <s v=""/>
    <s v="67000"/>
    <s v="France"/>
    <s v="88.60.15.31"/>
    <s v="88.60.15.32"/>
    <n v="21"/>
    <s v="Lyngbysild"/>
    <s v="Niels Petersen"/>
    <s v="Sales Manager"/>
    <s v="Lyngbysild_x000d__x000a_Fiskebakken 10"/>
    <s v="Lyngby"/>
    <s v=""/>
    <s v="2800"/>
    <s v="Denmark"/>
    <s v="43844108"/>
    <s v="43844115"/>
    <n v="8"/>
    <x v="3"/>
    <s v="Seaweed and fish"/>
    <n v="2"/>
    <s v="United Package"/>
    <s v="(503) 555-3199"/>
    <n v="3"/>
    <s v="Leverling"/>
    <s v="Janet"/>
    <s v="Sales Representative"/>
    <s v="Ms."/>
    <d v="1963-08-30T00:00:00"/>
    <d v="1992-04-01T00:00:00"/>
    <s v="722 Moss Bay Blvd."/>
    <s v="Kirkland"/>
    <s v="WA"/>
    <s v="98033"/>
    <s v="USA"/>
    <s v="(206) 555-3412"/>
    <n v="3355"/>
    <n v="2"/>
    <n v="48"/>
  </r>
  <r>
    <n v="10436"/>
    <n v="56"/>
    <n v="30.4"/>
    <n v="40"/>
    <n v="0.1"/>
    <n v="10436"/>
    <s v="BLONP"/>
    <x v="3"/>
    <d v="1995-03-08T00:00:00"/>
    <d v="1995-04-05T00:00:00"/>
    <d v="1995-03-14T00:00:00"/>
    <n v="6"/>
    <n v="22"/>
    <n v="2"/>
    <n v="156.66"/>
    <s v="Blondel père et fils"/>
    <s v="24, place Kléber"/>
    <s v="Strasbourg"/>
    <s v=""/>
    <s v="67000"/>
    <s v="France"/>
    <n v="10436"/>
    <s v="BLONP"/>
    <n v="3"/>
    <d v="1995-03-08T00:00:00"/>
    <d v="1995-04-05T00:00:00"/>
    <n v="6"/>
    <d v="1995-03-14T00:00:00"/>
    <n v="2"/>
    <n v="156.66"/>
    <s v="Blondel père et fils"/>
    <s v="24, place Kléber"/>
    <s v="Strasbourg"/>
    <s v=""/>
    <s v="67000"/>
    <x v="0"/>
    <n v="56"/>
    <x v="33"/>
    <n v="26"/>
    <n v="5"/>
    <s v="24 - 250 g pkgs."/>
    <n v="38"/>
    <n v="21"/>
    <n v="10"/>
    <n v="30"/>
    <n v="0"/>
    <s v="BLONP"/>
    <s v="Blondel père et fils"/>
    <s v="Frédérique Citeaux"/>
    <s v="Marketing Manager"/>
    <s v="24, place Kléber"/>
    <s v="Strasbourg"/>
    <s v=""/>
    <s v="67000"/>
    <s v="France"/>
    <s v="88.60.15.31"/>
    <s v="88.60.15.32"/>
    <n v="26"/>
    <s v="Pasta Buttini s.r.l."/>
    <s v="Giovanni Giudici"/>
    <s v="Order Administrator"/>
    <s v="Via dei Gelsomini, 153"/>
    <s v="Salerno"/>
    <s v=""/>
    <s v="84100"/>
    <s v="Italy"/>
    <s v="(089) 6547665"/>
    <s v="(089) 6547667"/>
    <n v="5"/>
    <x v="1"/>
    <s v="Breads, crackers, pasta, and cereal"/>
    <n v="2"/>
    <s v="United Package"/>
    <s v="(503) 555-3199"/>
    <n v="3"/>
    <s v="Leverling"/>
    <s v="Janet"/>
    <s v="Sales Representative"/>
    <s v="Ms."/>
    <d v="1963-08-30T00:00:00"/>
    <d v="1992-04-01T00:00:00"/>
    <s v="722 Moss Bay Blvd."/>
    <s v="Kirkland"/>
    <s v="WA"/>
    <s v="98033"/>
    <s v="USA"/>
    <s v="(206) 555-3412"/>
    <n v="3355"/>
    <n v="2"/>
    <n v="1094.4000000000001"/>
  </r>
  <r>
    <n v="10436"/>
    <n v="64"/>
    <n v="26.6"/>
    <n v="30"/>
    <n v="0.1"/>
    <n v="10436"/>
    <s v="BLONP"/>
    <x v="3"/>
    <d v="1995-03-08T00:00:00"/>
    <d v="1995-04-05T00:00:00"/>
    <d v="1995-03-14T00:00:00"/>
    <n v="6"/>
    <n v="22"/>
    <n v="2"/>
    <n v="156.66"/>
    <s v="Blondel père et fils"/>
    <s v="24, place Kléber"/>
    <s v="Strasbourg"/>
    <s v=""/>
    <s v="67000"/>
    <s v="France"/>
    <n v="10436"/>
    <s v="BLONP"/>
    <n v="3"/>
    <d v="1995-03-08T00:00:00"/>
    <d v="1995-04-05T00:00:00"/>
    <n v="6"/>
    <d v="1995-03-14T00:00:00"/>
    <n v="2"/>
    <n v="156.66"/>
    <s v="Blondel père et fils"/>
    <s v="24, place Kléber"/>
    <s v="Strasbourg"/>
    <s v=""/>
    <s v="67000"/>
    <x v="0"/>
    <n v="64"/>
    <x v="58"/>
    <n v="12"/>
    <n v="5"/>
    <s v="20 bags x 4 pieces"/>
    <n v="33.25"/>
    <n v="22"/>
    <n v="80"/>
    <n v="30"/>
    <n v="0"/>
    <s v="BLONP"/>
    <s v="Blondel père et fils"/>
    <s v="Frédérique Citeaux"/>
    <s v="Marketing Manager"/>
    <s v="24, place Kléber"/>
    <s v="Strasbourg"/>
    <s v=""/>
    <s v="67000"/>
    <s v="France"/>
    <s v="88.60.15.31"/>
    <s v="88.60.15.32"/>
    <n v="12"/>
    <s v="Plutzer Lebensmittelgroßmärkte AG"/>
    <s v="Martin Bein"/>
    <s v="International Marketing Mgr."/>
    <s v="Bogenallee 51"/>
    <s v="Frankfurt"/>
    <s v=""/>
    <s v="60439"/>
    <s v="Germany"/>
    <s v="(069) 992755"/>
    <s v=""/>
    <n v="5"/>
    <x v="1"/>
    <s v="Breads, crackers, pasta, and cereal"/>
    <n v="2"/>
    <s v="United Package"/>
    <s v="(503) 555-3199"/>
    <n v="3"/>
    <s v="Leverling"/>
    <s v="Janet"/>
    <s v="Sales Representative"/>
    <s v="Ms."/>
    <d v="1963-08-30T00:00:00"/>
    <d v="1992-04-01T00:00:00"/>
    <s v="722 Moss Bay Blvd."/>
    <s v="Kirkland"/>
    <s v="WA"/>
    <s v="98033"/>
    <s v="USA"/>
    <s v="(206) 555-3412"/>
    <n v="3355"/>
    <n v="2"/>
    <n v="718.2"/>
  </r>
  <r>
    <n v="10436"/>
    <n v="75"/>
    <n v="6.2"/>
    <n v="24"/>
    <n v="0.1"/>
    <n v="10436"/>
    <s v="BLONP"/>
    <x v="3"/>
    <d v="1995-03-08T00:00:00"/>
    <d v="1995-04-05T00:00:00"/>
    <d v="1995-03-14T00:00:00"/>
    <n v="6"/>
    <n v="22"/>
    <n v="2"/>
    <n v="156.66"/>
    <s v="Blondel père et fils"/>
    <s v="24, place Kléber"/>
    <s v="Strasbourg"/>
    <s v=""/>
    <s v="67000"/>
    <s v="France"/>
    <n v="10436"/>
    <s v="BLONP"/>
    <n v="3"/>
    <d v="1995-03-08T00:00:00"/>
    <d v="1995-04-05T00:00:00"/>
    <n v="6"/>
    <d v="1995-03-14T00:00:00"/>
    <n v="2"/>
    <n v="156.66"/>
    <s v="Blondel père et fils"/>
    <s v="24, place Kléber"/>
    <s v="Strasbourg"/>
    <s v=""/>
    <s v="67000"/>
    <x v="0"/>
    <n v="75"/>
    <x v="48"/>
    <n v="12"/>
    <n v="1"/>
    <s v="24 - 0.5 l bottles"/>
    <n v="7.75"/>
    <n v="125"/>
    <n v="0"/>
    <n v="25"/>
    <n v="0"/>
    <s v="BLONP"/>
    <s v="Blondel père et fils"/>
    <s v="Frédérique Citeaux"/>
    <s v="Marketing Manager"/>
    <s v="24, place Kléber"/>
    <s v="Strasbourg"/>
    <s v=""/>
    <s v="67000"/>
    <s v="France"/>
    <s v="88.60.15.31"/>
    <s v="88.60.15.32"/>
    <n v="12"/>
    <s v="Plutzer Lebensmittelgroßmärkte AG"/>
    <s v="Martin Bein"/>
    <s v="International Marketing Mgr."/>
    <s v="Bogenallee 51"/>
    <s v="Frankfurt"/>
    <s v=""/>
    <s v="60439"/>
    <s v="Germany"/>
    <s v="(069) 992755"/>
    <s v=""/>
    <n v="1"/>
    <x v="6"/>
    <s v="Soft drinks, coffees, teas, beers, and ales"/>
    <n v="2"/>
    <s v="United Package"/>
    <s v="(503) 555-3199"/>
    <n v="3"/>
    <s v="Leverling"/>
    <s v="Janet"/>
    <s v="Sales Representative"/>
    <s v="Ms."/>
    <d v="1963-08-30T00:00:00"/>
    <d v="1992-04-01T00:00:00"/>
    <s v="722 Moss Bay Blvd."/>
    <s v="Kirkland"/>
    <s v="WA"/>
    <s v="98033"/>
    <s v="USA"/>
    <s v="(206) 555-3412"/>
    <n v="3355"/>
    <n v="2"/>
    <n v="133.92000000000002"/>
  </r>
  <r>
    <n v="10437"/>
    <n v="53"/>
    <n v="26.2"/>
    <n v="15"/>
    <n v="0"/>
    <n v="10437"/>
    <s v="WARTH"/>
    <x v="6"/>
    <d v="1995-03-08T00:00:00"/>
    <d v="1995-04-05T00:00:00"/>
    <d v="1995-03-15T00:00:00"/>
    <n v="7"/>
    <n v="21"/>
    <n v="1"/>
    <n v="19.97"/>
    <s v="Wartian Herkku"/>
    <s v="Torikatu 38"/>
    <s v="Oulu"/>
    <s v=""/>
    <s v="90110"/>
    <s v="Finland"/>
    <n v="10437"/>
    <s v="WARTH"/>
    <n v="8"/>
    <d v="1995-03-08T00:00:00"/>
    <d v="1995-04-05T00:00:00"/>
    <n v="7"/>
    <d v="1995-03-15T00:00:00"/>
    <n v="1"/>
    <n v="19.97"/>
    <s v="Wartian Herkku"/>
    <s v="Torikatu 38"/>
    <s v="Oulu"/>
    <s v=""/>
    <s v="90110"/>
    <x v="10"/>
    <n v="53"/>
    <x v="22"/>
    <n v="24"/>
    <n v="6"/>
    <s v="48 pieces"/>
    <n v="32.799999999999997"/>
    <n v="0"/>
    <n v="0"/>
    <n v="0"/>
    <n v="1"/>
    <s v="WARTH"/>
    <s v="Wartian Herkku"/>
    <s v="Pirkko Koskitalo"/>
    <s v="Accounting Manager"/>
    <s v="Torikatu 38"/>
    <s v="Oulu"/>
    <s v=""/>
    <s v="90110"/>
    <s v="Finland"/>
    <s v="981-443655"/>
    <s v="981-443655"/>
    <n v="24"/>
    <s v="G'day, Mate"/>
    <s v="Wendy Mackenzie"/>
    <s v="Sales Representative"/>
    <s v="170 Prince Edward Parade_x000d__x000a_Hunter's Hill"/>
    <s v="Sydney"/>
    <s v="NSW"/>
    <s v="2042"/>
    <s v="Australia"/>
    <s v="(02) 555-5914"/>
    <s v="(02) 555-4873"/>
    <n v="6"/>
    <x v="7"/>
    <s v="Prepared meats"/>
    <n v="1"/>
    <s v="Speedy Express"/>
    <s v="(503) 555-9831"/>
    <n v="8"/>
    <s v="Callahan"/>
    <s v="Laura"/>
    <s v="Inside Sales Coordinator"/>
    <s v="Ms."/>
    <d v="1958-01-09T00:00:00"/>
    <d v="1994-03-05T00:00:00"/>
    <s v="4726 - 11th Ave. N.E."/>
    <s v="Seattle"/>
    <s v="WA"/>
    <s v="98105"/>
    <s v="USA"/>
    <s v="(206) 555-1189"/>
    <n v="2344"/>
    <n v="2"/>
    <n v="393"/>
  </r>
  <r>
    <n v="10438"/>
    <n v="19"/>
    <n v="7.3"/>
    <n v="15"/>
    <n v="0.2"/>
    <n v="10438"/>
    <s v="TOMSP"/>
    <x v="3"/>
    <d v="1995-03-09T00:00:00"/>
    <d v="1995-04-06T00:00:00"/>
    <d v="1995-03-17T00:00:00"/>
    <n v="8"/>
    <n v="20"/>
    <n v="2"/>
    <n v="8.24"/>
    <s v="Toms Spezialitäten"/>
    <s v="Luisenstr. 48"/>
    <s v="Münster"/>
    <s v=""/>
    <s v="44087"/>
    <s v="Germany"/>
    <n v="10438"/>
    <s v="TOMSP"/>
    <n v="3"/>
    <d v="1995-03-09T00:00:00"/>
    <d v="1995-04-06T00:00:00"/>
    <n v="8"/>
    <d v="1995-03-17T00:00:00"/>
    <n v="2"/>
    <n v="8.24"/>
    <s v="Toms Spezialitäten"/>
    <s v="Luisenstr. 48"/>
    <s v="Münster"/>
    <s v=""/>
    <s v="44087"/>
    <x v="1"/>
    <n v="19"/>
    <x v="49"/>
    <n v="8"/>
    <n v="3"/>
    <s v="10 boxes x 12 pieces"/>
    <n v="9.1999999999999993"/>
    <n v="25"/>
    <n v="0"/>
    <n v="5"/>
    <n v="0"/>
    <s v="TOMSP"/>
    <s v="Toms Spezialitäten"/>
    <s v="Karin Josephs"/>
    <s v="Marketing Manager"/>
    <s v="Luisenstr. 48"/>
    <s v="Münster"/>
    <s v=""/>
    <s v="44087"/>
    <s v="Germany"/>
    <s v="0251-031259"/>
    <s v="0251-035695"/>
    <n v="8"/>
    <s v="Specialty Biscuits, Ltd."/>
    <s v="Peter Wilson"/>
    <s v="Sales Representative"/>
    <s v="29 King's Way"/>
    <s v="Manchester"/>
    <s v=""/>
    <s v="M14 GSD"/>
    <s v="UK"/>
    <s v="(161) 555-4448"/>
    <s v=""/>
    <n v="3"/>
    <x v="5"/>
    <s v="Desserts, candies, and sweet breads"/>
    <n v="2"/>
    <s v="United Package"/>
    <s v="(503) 555-3199"/>
    <n v="3"/>
    <s v="Leverling"/>
    <s v="Janet"/>
    <s v="Sales Representative"/>
    <s v="Ms."/>
    <d v="1963-08-30T00:00:00"/>
    <d v="1992-04-01T00:00:00"/>
    <s v="722 Moss Bay Blvd."/>
    <s v="Kirkland"/>
    <s v="WA"/>
    <s v="98033"/>
    <s v="USA"/>
    <s v="(206) 555-3412"/>
    <n v="3355"/>
    <n v="2"/>
    <n v="87.6"/>
  </r>
  <r>
    <n v="10438"/>
    <n v="34"/>
    <n v="11.2"/>
    <n v="20"/>
    <n v="0.2"/>
    <n v="10438"/>
    <s v="TOMSP"/>
    <x v="3"/>
    <d v="1995-03-09T00:00:00"/>
    <d v="1995-04-06T00:00:00"/>
    <d v="1995-03-17T00:00:00"/>
    <n v="8"/>
    <n v="20"/>
    <n v="2"/>
    <n v="8.24"/>
    <s v="Toms Spezialitäten"/>
    <s v="Luisenstr. 48"/>
    <s v="Münster"/>
    <s v=""/>
    <s v="44087"/>
    <s v="Germany"/>
    <n v="10438"/>
    <s v="TOMSP"/>
    <n v="3"/>
    <d v="1995-03-09T00:00:00"/>
    <d v="1995-04-06T00:00:00"/>
    <n v="8"/>
    <d v="1995-03-17T00:00:00"/>
    <n v="2"/>
    <n v="8.24"/>
    <s v="Toms Spezialitäten"/>
    <s v="Luisenstr. 48"/>
    <s v="Münster"/>
    <s v=""/>
    <s v="44087"/>
    <x v="1"/>
    <n v="34"/>
    <x v="53"/>
    <n v="16"/>
    <n v="1"/>
    <s v="24 - 12 oz bottles"/>
    <n v="14"/>
    <n v="111"/>
    <n v="0"/>
    <n v="15"/>
    <n v="0"/>
    <s v="TOMSP"/>
    <s v="Toms Spezialitäten"/>
    <s v="Karin Josephs"/>
    <s v="Marketing Manager"/>
    <s v="Luisenstr. 48"/>
    <s v="Münster"/>
    <s v=""/>
    <s v="44087"/>
    <s v="Germany"/>
    <s v="0251-031259"/>
    <s v="0251-035695"/>
    <n v="16"/>
    <s v="Bigfoot Breweries"/>
    <s v="Cheryl Saylor"/>
    <s v="Regional Account Rep."/>
    <s v="3400 - 8th Avenue_x000d__x000a_Suite 210"/>
    <s v="Bend"/>
    <s v="OR"/>
    <s v="97101"/>
    <s v="USA"/>
    <s v="(503) 555-9931"/>
    <s v=""/>
    <n v="1"/>
    <x v="6"/>
    <s v="Soft drinks, coffees, teas, beers, and ales"/>
    <n v="2"/>
    <s v="United Package"/>
    <s v="(503) 555-3199"/>
    <n v="3"/>
    <s v="Leverling"/>
    <s v="Janet"/>
    <s v="Sales Representative"/>
    <s v="Ms."/>
    <d v="1963-08-30T00:00:00"/>
    <d v="1992-04-01T00:00:00"/>
    <s v="722 Moss Bay Blvd."/>
    <s v="Kirkland"/>
    <s v="WA"/>
    <s v="98033"/>
    <s v="USA"/>
    <s v="(206) 555-3412"/>
    <n v="3355"/>
    <n v="2"/>
    <n v="179.2"/>
  </r>
  <r>
    <n v="10438"/>
    <n v="57"/>
    <n v="15.6"/>
    <n v="15"/>
    <n v="0.2"/>
    <n v="10438"/>
    <s v="TOMSP"/>
    <x v="3"/>
    <d v="1995-03-09T00:00:00"/>
    <d v="1995-04-06T00:00:00"/>
    <d v="1995-03-17T00:00:00"/>
    <n v="8"/>
    <n v="20"/>
    <n v="2"/>
    <n v="8.24"/>
    <s v="Toms Spezialitäten"/>
    <s v="Luisenstr. 48"/>
    <s v="Münster"/>
    <s v=""/>
    <s v="44087"/>
    <s v="Germany"/>
    <n v="10438"/>
    <s v="TOMSP"/>
    <n v="3"/>
    <d v="1995-03-09T00:00:00"/>
    <d v="1995-04-06T00:00:00"/>
    <n v="8"/>
    <d v="1995-03-17T00:00:00"/>
    <n v="2"/>
    <n v="8.24"/>
    <s v="Toms Spezialitäten"/>
    <s v="Luisenstr. 48"/>
    <s v="Münster"/>
    <s v=""/>
    <s v="44087"/>
    <x v="1"/>
    <n v="57"/>
    <x v="8"/>
    <n v="26"/>
    <n v="5"/>
    <s v="24 - 250 g pkgs."/>
    <n v="19.5"/>
    <n v="36"/>
    <n v="0"/>
    <n v="20"/>
    <n v="0"/>
    <s v="TOMSP"/>
    <s v="Toms Spezialitäten"/>
    <s v="Karin Josephs"/>
    <s v="Marketing Manager"/>
    <s v="Luisenstr. 48"/>
    <s v="Münster"/>
    <s v=""/>
    <s v="44087"/>
    <s v="Germany"/>
    <s v="0251-031259"/>
    <s v="0251-035695"/>
    <n v="26"/>
    <s v="Pasta Buttini s.r.l."/>
    <s v="Giovanni Giudici"/>
    <s v="Order Administrator"/>
    <s v="Via dei Gelsomini, 153"/>
    <s v="Salerno"/>
    <s v=""/>
    <s v="84100"/>
    <s v="Italy"/>
    <s v="(089) 6547665"/>
    <s v="(089) 6547667"/>
    <n v="5"/>
    <x v="1"/>
    <s v="Breads, crackers, pasta, and cereal"/>
    <n v="2"/>
    <s v="United Package"/>
    <s v="(503) 555-3199"/>
    <n v="3"/>
    <s v="Leverling"/>
    <s v="Janet"/>
    <s v="Sales Representative"/>
    <s v="Ms."/>
    <d v="1963-08-30T00:00:00"/>
    <d v="1992-04-01T00:00:00"/>
    <s v="722 Moss Bay Blvd."/>
    <s v="Kirkland"/>
    <s v="WA"/>
    <s v="98033"/>
    <s v="USA"/>
    <s v="(206) 555-3412"/>
    <n v="3355"/>
    <n v="2"/>
    <n v="187.2"/>
  </r>
  <r>
    <n v="10439"/>
    <n v="12"/>
    <n v="30.4"/>
    <n v="15"/>
    <n v="0"/>
    <n v="10439"/>
    <s v="MEREP"/>
    <x v="1"/>
    <d v="1995-03-10T00:00:00"/>
    <d v="1995-04-07T00:00:00"/>
    <d v="1995-03-13T00:00:00"/>
    <n v="3"/>
    <n v="25"/>
    <n v="3"/>
    <n v="4.07"/>
    <s v="Mère Paillarde"/>
    <s v="43 rue St. Laurent"/>
    <s v="Montréal"/>
    <s v="Québec"/>
    <s v="H1J 1C3"/>
    <s v="Canada"/>
    <n v="10439"/>
    <s v="MEREP"/>
    <n v="6"/>
    <d v="1995-03-10T00:00:00"/>
    <d v="1995-04-07T00:00:00"/>
    <n v="3"/>
    <d v="1995-03-13T00:00:00"/>
    <n v="3"/>
    <n v="4.07"/>
    <s v="Mère Paillarde"/>
    <s v="43 rue St. Laurent"/>
    <s v="Montréal"/>
    <s v="Québec"/>
    <s v="H1J 1C3"/>
    <x v="16"/>
    <n v="12"/>
    <x v="36"/>
    <n v="5"/>
    <n v="4"/>
    <s v="10 - 500 g pkgs."/>
    <n v="38"/>
    <n v="86"/>
    <n v="0"/>
    <n v="0"/>
    <n v="0"/>
    <s v="MEREP"/>
    <s v="Mère Paillarde"/>
    <s v="Jean Fresnière"/>
    <s v="Marketing Assistant"/>
    <s v="43 rue St. Laurent"/>
    <s v="Montréal"/>
    <s v="Québec"/>
    <s v="H1J 1C3"/>
    <s v="Canada"/>
    <s v="(514) 555-8054"/>
    <s v="(514) 555-8055"/>
    <n v="5"/>
    <s v="Cooperativa de Quesos 'Las Cabras'"/>
    <s v="Antonio del Valle Saavedra "/>
    <s v="Export Administrator"/>
    <s v="Calle del Rosal 4"/>
    <s v="Oviedo"/>
    <s v="Asturias"/>
    <s v="33007"/>
    <s v="Spain"/>
    <s v="(98) 598 76 54"/>
    <s v=""/>
    <n v="4"/>
    <x v="0"/>
    <s v="Cheeses"/>
    <n v="3"/>
    <s v="Federal Shipping"/>
    <s v="(503) 555-9931"/>
    <n v="6"/>
    <s v="Suyama"/>
    <s v="Michael"/>
    <s v="Sales Representative"/>
    <s v="Mr."/>
    <d v="1963-07-02T00:00:00"/>
    <d v="1993-10-17T00:00:00"/>
    <s v="Coventry House_x000d__x000a_Miner Rd."/>
    <s v="London"/>
    <s v=""/>
    <s v="EC2 7JR"/>
    <s v="UK"/>
    <s v="(71) 555-7773"/>
    <n v="428"/>
    <n v="5"/>
    <n v="456"/>
  </r>
  <r>
    <n v="10439"/>
    <n v="16"/>
    <n v="13.9"/>
    <n v="16"/>
    <n v="0"/>
    <n v="10439"/>
    <s v="MEREP"/>
    <x v="1"/>
    <d v="1995-03-10T00:00:00"/>
    <d v="1995-04-07T00:00:00"/>
    <d v="1995-03-13T00:00:00"/>
    <n v="3"/>
    <n v="25"/>
    <n v="3"/>
    <n v="4.07"/>
    <s v="Mère Paillarde"/>
    <s v="43 rue St. Laurent"/>
    <s v="Montréal"/>
    <s v="Québec"/>
    <s v="H1J 1C3"/>
    <s v="Canada"/>
    <n v="10439"/>
    <s v="MEREP"/>
    <n v="6"/>
    <d v="1995-03-10T00:00:00"/>
    <d v="1995-04-07T00:00:00"/>
    <n v="3"/>
    <d v="1995-03-13T00:00:00"/>
    <n v="3"/>
    <n v="4.07"/>
    <s v="Mère Paillarde"/>
    <s v="43 rue St. Laurent"/>
    <s v="Montréal"/>
    <s v="Québec"/>
    <s v="H1J 1C3"/>
    <x v="16"/>
    <n v="16"/>
    <x v="19"/>
    <n v="7"/>
    <n v="3"/>
    <s v="32 - 500 g boxes"/>
    <n v="17.45"/>
    <n v="29"/>
    <n v="0"/>
    <n v="10"/>
    <n v="0"/>
    <s v="MEREP"/>
    <s v="Mère Paillarde"/>
    <s v="Jean Fresnière"/>
    <s v="Marketing Assistant"/>
    <s v="43 rue St. Laurent"/>
    <s v="Montréal"/>
    <s v="Québec"/>
    <s v="H1J 1C3"/>
    <s v="Canada"/>
    <s v="(514) 555-8054"/>
    <s v="(514) 555-8055"/>
    <n v="7"/>
    <s v="Pavlova, Ltd."/>
    <s v="Ian Devling"/>
    <s v="Marketing Manager"/>
    <s v="74 Rose St._x000d__x000a_Moonie Ponds"/>
    <s v="Melbourne"/>
    <s v="Victoria"/>
    <s v="3058"/>
    <s v="Australia"/>
    <s v="(03) 444-2343"/>
    <s v="(03) 444-6588"/>
    <n v="3"/>
    <x v="5"/>
    <s v="Desserts, candies, and sweet breads"/>
    <n v="3"/>
    <s v="Federal Shipping"/>
    <s v="(503) 555-9931"/>
    <n v="6"/>
    <s v="Suyama"/>
    <s v="Michael"/>
    <s v="Sales Representative"/>
    <s v="Mr."/>
    <d v="1963-07-02T00:00:00"/>
    <d v="1993-10-17T00:00:00"/>
    <s v="Coventry House_x000d__x000a_Miner Rd."/>
    <s v="London"/>
    <s v=""/>
    <s v="EC2 7JR"/>
    <s v="UK"/>
    <s v="(71) 555-7773"/>
    <n v="428"/>
    <n v="5"/>
    <n v="222.4"/>
  </r>
  <r>
    <n v="10439"/>
    <n v="64"/>
    <n v="26.6"/>
    <n v="6"/>
    <n v="0"/>
    <n v="10439"/>
    <s v="MEREP"/>
    <x v="1"/>
    <d v="1995-03-10T00:00:00"/>
    <d v="1995-04-07T00:00:00"/>
    <d v="1995-03-13T00:00:00"/>
    <n v="3"/>
    <n v="25"/>
    <n v="3"/>
    <n v="4.07"/>
    <s v="Mère Paillarde"/>
    <s v="43 rue St. Laurent"/>
    <s v="Montréal"/>
    <s v="Québec"/>
    <s v="H1J 1C3"/>
    <s v="Canada"/>
    <n v="10439"/>
    <s v="MEREP"/>
    <n v="6"/>
    <d v="1995-03-10T00:00:00"/>
    <d v="1995-04-07T00:00:00"/>
    <n v="3"/>
    <d v="1995-03-13T00:00:00"/>
    <n v="3"/>
    <n v="4.07"/>
    <s v="Mère Paillarde"/>
    <s v="43 rue St. Laurent"/>
    <s v="Montréal"/>
    <s v="Québec"/>
    <s v="H1J 1C3"/>
    <x v="16"/>
    <n v="64"/>
    <x v="58"/>
    <n v="12"/>
    <n v="5"/>
    <s v="20 bags x 4 pieces"/>
    <n v="33.25"/>
    <n v="22"/>
    <n v="80"/>
    <n v="30"/>
    <n v="0"/>
    <s v="MEREP"/>
    <s v="Mère Paillarde"/>
    <s v="Jean Fresnière"/>
    <s v="Marketing Assistant"/>
    <s v="43 rue St. Laurent"/>
    <s v="Montréal"/>
    <s v="Québec"/>
    <s v="H1J 1C3"/>
    <s v="Canada"/>
    <s v="(514) 555-8054"/>
    <s v="(514) 555-8055"/>
    <n v="12"/>
    <s v="Plutzer Lebensmittelgroßmärkte AG"/>
    <s v="Martin Bein"/>
    <s v="International Marketing Mgr."/>
    <s v="Bogenallee 51"/>
    <s v="Frankfurt"/>
    <s v=""/>
    <s v="60439"/>
    <s v="Germany"/>
    <s v="(069) 992755"/>
    <s v=""/>
    <n v="5"/>
    <x v="1"/>
    <s v="Breads, crackers, pasta, and cereal"/>
    <n v="3"/>
    <s v="Federal Shipping"/>
    <s v="(503) 555-9931"/>
    <n v="6"/>
    <s v="Suyama"/>
    <s v="Michael"/>
    <s v="Sales Representative"/>
    <s v="Mr."/>
    <d v="1963-07-02T00:00:00"/>
    <d v="1993-10-17T00:00:00"/>
    <s v="Coventry House_x000d__x000a_Miner Rd."/>
    <s v="London"/>
    <s v=""/>
    <s v="EC2 7JR"/>
    <s v="UK"/>
    <s v="(71) 555-7773"/>
    <n v="428"/>
    <n v="5"/>
    <n v="159.60000000000002"/>
  </r>
  <r>
    <n v="10439"/>
    <n v="74"/>
    <n v="8"/>
    <n v="30"/>
    <n v="0"/>
    <n v="10439"/>
    <s v="MEREP"/>
    <x v="1"/>
    <d v="1995-03-10T00:00:00"/>
    <d v="1995-04-07T00:00:00"/>
    <d v="1995-03-13T00:00:00"/>
    <n v="3"/>
    <n v="25"/>
    <n v="3"/>
    <n v="4.07"/>
    <s v="Mère Paillarde"/>
    <s v="43 rue St. Laurent"/>
    <s v="Montréal"/>
    <s v="Québec"/>
    <s v="H1J 1C3"/>
    <s v="Canada"/>
    <n v="10439"/>
    <s v="MEREP"/>
    <n v="6"/>
    <d v="1995-03-10T00:00:00"/>
    <d v="1995-04-07T00:00:00"/>
    <n v="3"/>
    <d v="1995-03-13T00:00:00"/>
    <n v="3"/>
    <n v="4.07"/>
    <s v="Mère Paillarde"/>
    <s v="43 rue St. Laurent"/>
    <s v="Montréal"/>
    <s v="Québec"/>
    <s v="H1J 1C3"/>
    <x v="16"/>
    <n v="74"/>
    <x v="17"/>
    <n v="4"/>
    <n v="7"/>
    <s v="5 kg pkg."/>
    <n v="10"/>
    <n v="4"/>
    <n v="20"/>
    <n v="5"/>
    <n v="0"/>
    <s v="MEREP"/>
    <s v="Mère Paillarde"/>
    <s v="Jean Fresnière"/>
    <s v="Marketing Assistant"/>
    <s v="43 rue St. Laurent"/>
    <s v="Montréal"/>
    <s v="Québec"/>
    <s v="H1J 1C3"/>
    <s v="Canada"/>
    <s v="(514) 555-8054"/>
    <s v="(514) 555-8055"/>
    <n v="4"/>
    <s v="Tokyo Traders"/>
    <s v="Yoshi Nagase"/>
    <s v="Marketing Manager"/>
    <s v="9-8 Sekimai_x000d__x000a_Musashino-shi"/>
    <s v="Tokyo"/>
    <s v=""/>
    <s v="100"/>
    <s v="Japan"/>
    <s v="(03) 3555-5011"/>
    <s v=""/>
    <n v="7"/>
    <x v="2"/>
    <s v="Dried fruit and bean curd"/>
    <n v="3"/>
    <s v="Federal Shipping"/>
    <s v="(503) 555-9931"/>
    <n v="6"/>
    <s v="Suyama"/>
    <s v="Michael"/>
    <s v="Sales Representative"/>
    <s v="Mr."/>
    <d v="1963-07-02T00:00:00"/>
    <d v="1993-10-17T00:00:00"/>
    <s v="Coventry House_x000d__x000a_Miner Rd."/>
    <s v="London"/>
    <s v=""/>
    <s v="EC2 7JR"/>
    <s v="UK"/>
    <s v="(71) 555-7773"/>
    <n v="428"/>
    <n v="5"/>
    <n v="240"/>
  </r>
  <r>
    <n v="10440"/>
    <n v="2"/>
    <n v="15.2"/>
    <n v="45"/>
    <n v="0.15"/>
    <n v="10440"/>
    <s v="SAVEA"/>
    <x v="2"/>
    <d v="1995-03-13T00:00:00"/>
    <d v="1995-04-10T00:00:00"/>
    <d v="1995-03-31T00:00:00"/>
    <n v="18"/>
    <n v="10"/>
    <n v="2"/>
    <n v="86.53"/>
    <s v="Save-a-lot Markets"/>
    <s v="187 Suffolk Ln."/>
    <s v="Boise"/>
    <s v="ID"/>
    <s v="83720"/>
    <s v="USA"/>
    <n v="10440"/>
    <s v="SAVEA"/>
    <n v="4"/>
    <d v="1995-03-13T00:00:00"/>
    <d v="1995-04-10T00:00:00"/>
    <n v="18"/>
    <d v="1995-03-31T00:00:00"/>
    <n v="2"/>
    <n v="86.53"/>
    <s v="Save-a-lot Markets"/>
    <s v="187 Suffolk Ln."/>
    <s v="Boise"/>
    <s v="ID"/>
    <s v="83720"/>
    <x v="8"/>
    <n v="2"/>
    <x v="18"/>
    <n v="1"/>
    <n v="1"/>
    <s v="24 - 12 oz bottles"/>
    <n v="19"/>
    <n v="17"/>
    <n v="40"/>
    <n v="25"/>
    <n v="0"/>
    <s v="SAVEA"/>
    <s v="Save-a-lot Markets"/>
    <s v="Jose Pavarotti"/>
    <s v="Sales Representative"/>
    <s v="187 Suffolk Ln."/>
    <s v="Boise"/>
    <s v="ID"/>
    <s v="83720"/>
    <s v="USA"/>
    <s v="(208) 555-8097"/>
    <s v=""/>
    <n v="1"/>
    <s v="Exotic Liquids"/>
    <s v="Charlotte Cooper"/>
    <s v="Purchasing Manager"/>
    <s v="49 Gilbert St."/>
    <s v="London"/>
    <s v=""/>
    <s v="EC1 4SD"/>
    <s v="UK"/>
    <s v="(171) 555-2222"/>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581.4"/>
  </r>
  <r>
    <n v="10440"/>
    <n v="16"/>
    <n v="13.9"/>
    <n v="49"/>
    <n v="0.15"/>
    <n v="10440"/>
    <s v="SAVEA"/>
    <x v="2"/>
    <d v="1995-03-13T00:00:00"/>
    <d v="1995-04-10T00:00:00"/>
    <d v="1995-03-31T00:00:00"/>
    <n v="18"/>
    <n v="10"/>
    <n v="2"/>
    <n v="86.53"/>
    <s v="Save-a-lot Markets"/>
    <s v="187 Suffolk Ln."/>
    <s v="Boise"/>
    <s v="ID"/>
    <s v="83720"/>
    <s v="USA"/>
    <n v="10440"/>
    <s v="SAVEA"/>
    <n v="4"/>
    <d v="1995-03-13T00:00:00"/>
    <d v="1995-04-10T00:00:00"/>
    <n v="18"/>
    <d v="1995-03-31T00:00:00"/>
    <n v="2"/>
    <n v="86.53"/>
    <s v="Save-a-lot Markets"/>
    <s v="187 Suffolk Ln."/>
    <s v="Boise"/>
    <s v="ID"/>
    <s v="83720"/>
    <x v="8"/>
    <n v="16"/>
    <x v="19"/>
    <n v="7"/>
    <n v="3"/>
    <s v="32 - 500 g boxes"/>
    <n v="17.45"/>
    <n v="29"/>
    <n v="0"/>
    <n v="10"/>
    <n v="0"/>
    <s v="SAVEA"/>
    <s v="Save-a-lot Markets"/>
    <s v="Jose Pavarotti"/>
    <s v="Sales Representative"/>
    <s v="187 Suffolk Ln."/>
    <s v="Boise"/>
    <s v="ID"/>
    <s v="83720"/>
    <s v="USA"/>
    <s v="(208) 555-8097"/>
    <s v=""/>
    <n v="7"/>
    <s v="Pavlova, Ltd."/>
    <s v="Ian Devling"/>
    <s v="Marketing Manager"/>
    <s v="74 Rose St._x000d__x000a_Moonie Ponds"/>
    <s v="Melbourne"/>
    <s v="Victoria"/>
    <s v="3058"/>
    <s v="Australia"/>
    <s v="(03) 444-2343"/>
    <s v="(03) 444-6588"/>
    <n v="3"/>
    <x v="5"/>
    <s v="Desserts, candies, and sweet breads"/>
    <n v="2"/>
    <s v="United Package"/>
    <s v="(503) 555-3199"/>
    <n v="4"/>
    <s v="Peacock"/>
    <s v="Margaret"/>
    <s v="Sales Representative"/>
    <s v="Mrs."/>
    <d v="1937-09-19T00:00:00"/>
    <d v="1993-05-03T00:00:00"/>
    <s v="4110 Old Redmond Rd."/>
    <s v="Redmond"/>
    <s v="WA"/>
    <s v="98052"/>
    <s v="USA"/>
    <s v="(206) 555-8122"/>
    <n v="5176"/>
    <n v="2"/>
    <n v="578.93500000000006"/>
  </r>
  <r>
    <n v="10440"/>
    <n v="29"/>
    <n v="99"/>
    <n v="24"/>
    <n v="0.15"/>
    <n v="10440"/>
    <s v="SAVEA"/>
    <x v="2"/>
    <d v="1995-03-13T00:00:00"/>
    <d v="1995-04-10T00:00:00"/>
    <d v="1995-03-31T00:00:00"/>
    <n v="18"/>
    <n v="10"/>
    <n v="2"/>
    <n v="86.53"/>
    <s v="Save-a-lot Markets"/>
    <s v="187 Suffolk Ln."/>
    <s v="Boise"/>
    <s v="ID"/>
    <s v="83720"/>
    <s v="USA"/>
    <n v="10440"/>
    <s v="SAVEA"/>
    <n v="4"/>
    <d v="1995-03-13T00:00:00"/>
    <d v="1995-04-10T00:00:00"/>
    <n v="18"/>
    <d v="1995-03-31T00:00:00"/>
    <n v="2"/>
    <n v="86.53"/>
    <s v="Save-a-lot Markets"/>
    <s v="187 Suffolk Ln."/>
    <s v="Boise"/>
    <s v="ID"/>
    <s v="83720"/>
    <x v="8"/>
    <n v="29"/>
    <x v="39"/>
    <n v="12"/>
    <n v="6"/>
    <s v="50 bags x 30 sausgs."/>
    <n v="123.79"/>
    <n v="0"/>
    <n v="0"/>
    <n v="0"/>
    <n v="1"/>
    <s v="SAVEA"/>
    <s v="Save-a-lot Markets"/>
    <s v="Jose Pavarotti"/>
    <s v="Sales Representative"/>
    <s v="187 Suffolk Ln."/>
    <s v="Boise"/>
    <s v="ID"/>
    <s v="83720"/>
    <s v="USA"/>
    <s v="(208) 555-8097"/>
    <s v=""/>
    <n v="12"/>
    <s v="Plutzer Lebensmittelgroßmärkte AG"/>
    <s v="Martin Bein"/>
    <s v="International Marketing Mgr."/>
    <s v="Bogenallee 51"/>
    <s v="Frankfurt"/>
    <s v=""/>
    <s v="60439"/>
    <s v="Germany"/>
    <s v="(069) 992755"/>
    <s v=""/>
    <n v="6"/>
    <x v="7"/>
    <s v="Prepared meats"/>
    <n v="2"/>
    <s v="United Package"/>
    <s v="(503) 555-3199"/>
    <n v="4"/>
    <s v="Peacock"/>
    <s v="Margaret"/>
    <s v="Sales Representative"/>
    <s v="Mrs."/>
    <d v="1937-09-19T00:00:00"/>
    <d v="1993-05-03T00:00:00"/>
    <s v="4110 Old Redmond Rd."/>
    <s v="Redmond"/>
    <s v="WA"/>
    <s v="98052"/>
    <s v="USA"/>
    <s v="(206) 555-8122"/>
    <n v="5176"/>
    <n v="2"/>
    <n v="2019.6"/>
  </r>
  <r>
    <n v="10440"/>
    <n v="61"/>
    <n v="22.8"/>
    <n v="90"/>
    <n v="0.15"/>
    <n v="10440"/>
    <s v="SAVEA"/>
    <x v="2"/>
    <d v="1995-03-13T00:00:00"/>
    <d v="1995-04-10T00:00:00"/>
    <d v="1995-03-31T00:00:00"/>
    <n v="18"/>
    <n v="10"/>
    <n v="2"/>
    <n v="86.53"/>
    <s v="Save-a-lot Markets"/>
    <s v="187 Suffolk Ln."/>
    <s v="Boise"/>
    <s v="ID"/>
    <s v="83720"/>
    <s v="USA"/>
    <n v="10440"/>
    <s v="SAVEA"/>
    <n v="4"/>
    <d v="1995-03-13T00:00:00"/>
    <d v="1995-04-10T00:00:00"/>
    <n v="18"/>
    <d v="1995-03-31T00:00:00"/>
    <n v="2"/>
    <n v="86.53"/>
    <s v="Save-a-lot Markets"/>
    <s v="187 Suffolk Ln."/>
    <s v="Boise"/>
    <s v="ID"/>
    <s v="83720"/>
    <x v="8"/>
    <n v="61"/>
    <x v="75"/>
    <n v="29"/>
    <n v="2"/>
    <s v="24 - 500 ml bottles"/>
    <n v="28.5"/>
    <n v="113"/>
    <n v="0"/>
    <n v="25"/>
    <n v="0"/>
    <s v="SAVEA"/>
    <s v="Save-a-lot Markets"/>
    <s v="Jose Pavarotti"/>
    <s v="Sales Representative"/>
    <s v="187 Suffolk Ln."/>
    <s v="Boise"/>
    <s v="ID"/>
    <s v="83720"/>
    <s v="USA"/>
    <s v="(208) 555-8097"/>
    <s v=""/>
    <n v="29"/>
    <s v="Forêts d'érables"/>
    <s v="Chantal Goulet"/>
    <s v="Accounting Manager"/>
    <s v="148 rue Chasseur"/>
    <s v="Ste-Hyacinthe"/>
    <s v="Québec"/>
    <s v="J2S 7S8"/>
    <s v="Canada"/>
    <s v="(514) 555-2955"/>
    <s v="(514) 555-2921"/>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1744.2"/>
  </r>
  <r>
    <n v="10441"/>
    <n v="27"/>
    <n v="35.1"/>
    <n v="50"/>
    <n v="0"/>
    <n v="10441"/>
    <s v="OLDWO"/>
    <x v="3"/>
    <d v="1995-03-13T00:00:00"/>
    <d v="1995-04-24T00:00:00"/>
    <d v="1995-04-14T00:00:00"/>
    <n v="32"/>
    <n v="10"/>
    <n v="2"/>
    <n v="73.02"/>
    <s v="Old World Delicatessen"/>
    <s v="2743 Bering St."/>
    <s v="Anchorage"/>
    <s v="AK"/>
    <s v="99508"/>
    <s v="USA"/>
    <n v="10441"/>
    <s v="OLDWO"/>
    <n v="3"/>
    <d v="1995-03-13T00:00:00"/>
    <d v="1995-04-24T00:00:00"/>
    <n v="32"/>
    <d v="1995-04-14T00:00:00"/>
    <n v="2"/>
    <n v="73.02"/>
    <s v="Old World Delicatessen"/>
    <s v="2743 Bering St."/>
    <s v="Anchorage"/>
    <s v="AK"/>
    <s v="99508"/>
    <x v="8"/>
    <n v="27"/>
    <x v="24"/>
    <n v="11"/>
    <n v="3"/>
    <s v="100 - 100 g pieces"/>
    <n v="43.9"/>
    <n v="49"/>
    <n v="0"/>
    <n v="30"/>
    <n v="0"/>
    <s v="OLDWO"/>
    <s v="Old World Delicatessen"/>
    <s v="Rene Phillips"/>
    <s v="Sales Representative"/>
    <s v="2743 Bering St."/>
    <s v="Anchorage"/>
    <s v="AK"/>
    <s v="99508"/>
    <s v="USA"/>
    <s v="(907) 555-7584"/>
    <s v="(907) 555-2880"/>
    <n v="11"/>
    <s v="Heli Süßwaren GmbH &amp; Co. KG"/>
    <s v="Petra Winkler"/>
    <s v="Sales Manager"/>
    <s v="Tiergartenstraße 5"/>
    <s v="Berlin"/>
    <s v=""/>
    <s v="10785"/>
    <s v="Germany"/>
    <s v="(010) 9984510"/>
    <s v=""/>
    <n v="3"/>
    <x v="5"/>
    <s v="Desserts, candies, and sweet breads"/>
    <n v="2"/>
    <s v="United Package"/>
    <s v="(503) 555-3199"/>
    <n v="3"/>
    <s v="Leverling"/>
    <s v="Janet"/>
    <s v="Sales Representative"/>
    <s v="Ms."/>
    <d v="1963-08-30T00:00:00"/>
    <d v="1992-04-01T00:00:00"/>
    <s v="722 Moss Bay Blvd."/>
    <s v="Kirkland"/>
    <s v="WA"/>
    <s v="98033"/>
    <s v="USA"/>
    <s v="(206) 555-3412"/>
    <n v="3355"/>
    <n v="2"/>
    <n v="1755"/>
  </r>
  <r>
    <n v="10442"/>
    <n v="11"/>
    <n v="16.8"/>
    <n v="30"/>
    <n v="0"/>
    <n v="10442"/>
    <s v="ERNSH"/>
    <x v="3"/>
    <d v="1995-03-14T00:00:00"/>
    <d v="1995-04-11T00:00:00"/>
    <d v="1995-03-21T00:00:00"/>
    <n v="7"/>
    <n v="21"/>
    <n v="2"/>
    <n v="47.94"/>
    <s v="Ernst Handel"/>
    <s v="Kirchgasse 6"/>
    <s v="Graz"/>
    <s v=""/>
    <s v="8010"/>
    <s v="Austria"/>
    <n v="10442"/>
    <s v="ERNSH"/>
    <n v="3"/>
    <d v="1995-03-14T00:00:00"/>
    <d v="1995-04-11T00:00:00"/>
    <n v="7"/>
    <d v="1995-03-21T00:00:00"/>
    <n v="2"/>
    <n v="47.94"/>
    <s v="Ernst Handel"/>
    <s v="Kirchgasse 6"/>
    <s v="Graz"/>
    <s v=""/>
    <s v="8010"/>
    <x v="6"/>
    <n v="11"/>
    <x v="0"/>
    <n v="5"/>
    <n v="4"/>
    <s v="1 kg pkg."/>
    <n v="21"/>
    <n v="22"/>
    <n v="30"/>
    <n v="30"/>
    <n v="0"/>
    <s v="ERNSH"/>
    <s v="Ernst Handel"/>
    <s v="Roland Mendel"/>
    <s v="Sales Manager"/>
    <s v="Kirchgasse 6"/>
    <s v="Graz"/>
    <s v=""/>
    <s v="8010"/>
    <s v="Austria"/>
    <s v="7675-3425"/>
    <s v="7675-3426"/>
    <n v="5"/>
    <s v="Cooperativa de Quesos 'Las Cabras'"/>
    <s v="Antonio del Valle Saavedra "/>
    <s v="Export Administrator"/>
    <s v="Calle del Rosal 4"/>
    <s v="Oviedo"/>
    <s v="Asturias"/>
    <s v="33007"/>
    <s v="Spain"/>
    <s v="(98) 598 76 54"/>
    <s v=""/>
    <n v="4"/>
    <x v="0"/>
    <s v="Cheeses"/>
    <n v="2"/>
    <s v="United Package"/>
    <s v="(503) 555-3199"/>
    <n v="3"/>
    <s v="Leverling"/>
    <s v="Janet"/>
    <s v="Sales Representative"/>
    <s v="Ms."/>
    <d v="1963-08-30T00:00:00"/>
    <d v="1992-04-01T00:00:00"/>
    <s v="722 Moss Bay Blvd."/>
    <s v="Kirkland"/>
    <s v="WA"/>
    <s v="98033"/>
    <s v="USA"/>
    <s v="(206) 555-3412"/>
    <n v="3355"/>
    <n v="2"/>
    <n v="504"/>
  </r>
  <r>
    <n v="10442"/>
    <n v="54"/>
    <n v="5.9"/>
    <n v="80"/>
    <n v="0"/>
    <n v="10442"/>
    <s v="ERNSH"/>
    <x v="3"/>
    <d v="1995-03-14T00:00:00"/>
    <d v="1995-04-11T00:00:00"/>
    <d v="1995-03-21T00:00:00"/>
    <n v="7"/>
    <n v="21"/>
    <n v="2"/>
    <n v="47.94"/>
    <s v="Ernst Handel"/>
    <s v="Kirchgasse 6"/>
    <s v="Graz"/>
    <s v=""/>
    <s v="8010"/>
    <s v="Austria"/>
    <n v="10442"/>
    <s v="ERNSH"/>
    <n v="3"/>
    <d v="1995-03-14T00:00:00"/>
    <d v="1995-04-11T00:00:00"/>
    <n v="7"/>
    <d v="1995-03-21T00:00:00"/>
    <n v="2"/>
    <n v="47.94"/>
    <s v="Ernst Handel"/>
    <s v="Kirchgasse 6"/>
    <s v="Graz"/>
    <s v=""/>
    <s v="8010"/>
    <x v="6"/>
    <n v="54"/>
    <x v="55"/>
    <n v="25"/>
    <n v="6"/>
    <s v="16 pies"/>
    <n v="7.45"/>
    <n v="21"/>
    <n v="0"/>
    <n v="10"/>
    <n v="0"/>
    <s v="ERNSH"/>
    <s v="Ernst Handel"/>
    <s v="Roland Mendel"/>
    <s v="Sales Manager"/>
    <s v="Kirchgasse 6"/>
    <s v="Graz"/>
    <s v=""/>
    <s v="8010"/>
    <s v="Austria"/>
    <s v="7675-3425"/>
    <s v="7675-3426"/>
    <n v="25"/>
    <s v="Ma Maison"/>
    <s v="Jean-Guy Lauzon"/>
    <s v="Marketing Manager"/>
    <s v="2960 Rue St. Laurent"/>
    <s v="Montréal"/>
    <s v="Québec"/>
    <s v="H1J 1C3"/>
    <s v="Canada"/>
    <s v="(514) 555-9022"/>
    <s v=""/>
    <n v="6"/>
    <x v="7"/>
    <s v="Prepared meats"/>
    <n v="2"/>
    <s v="United Package"/>
    <s v="(503) 555-3199"/>
    <n v="3"/>
    <s v="Leverling"/>
    <s v="Janet"/>
    <s v="Sales Representative"/>
    <s v="Ms."/>
    <d v="1963-08-30T00:00:00"/>
    <d v="1992-04-01T00:00:00"/>
    <s v="722 Moss Bay Blvd."/>
    <s v="Kirkland"/>
    <s v="WA"/>
    <s v="98033"/>
    <s v="USA"/>
    <s v="(206) 555-3412"/>
    <n v="3355"/>
    <n v="2"/>
    <n v="472"/>
  </r>
  <r>
    <n v="10442"/>
    <n v="66"/>
    <n v="13.6"/>
    <n v="60"/>
    <n v="0"/>
    <n v="10442"/>
    <s v="ERNSH"/>
    <x v="3"/>
    <d v="1995-03-14T00:00:00"/>
    <d v="1995-04-11T00:00:00"/>
    <d v="1995-03-21T00:00:00"/>
    <n v="7"/>
    <n v="21"/>
    <n v="2"/>
    <n v="47.94"/>
    <s v="Ernst Handel"/>
    <s v="Kirchgasse 6"/>
    <s v="Graz"/>
    <s v=""/>
    <s v="8010"/>
    <s v="Austria"/>
    <n v="10442"/>
    <s v="ERNSH"/>
    <n v="3"/>
    <d v="1995-03-14T00:00:00"/>
    <d v="1995-04-11T00:00:00"/>
    <n v="7"/>
    <d v="1995-03-21T00:00:00"/>
    <n v="2"/>
    <n v="47.94"/>
    <s v="Ernst Handel"/>
    <s v="Kirchgasse 6"/>
    <s v="Graz"/>
    <s v=""/>
    <s v="8010"/>
    <x v="6"/>
    <n v="66"/>
    <x v="61"/>
    <n v="2"/>
    <n v="2"/>
    <s v="24 - 8 oz jars"/>
    <n v="17"/>
    <n v="4"/>
    <n v="100"/>
    <n v="20"/>
    <n v="0"/>
    <s v="ERNSH"/>
    <s v="Ernst Handel"/>
    <s v="Roland Mendel"/>
    <s v="Sales Manager"/>
    <s v="Kirchgasse 6"/>
    <s v="Graz"/>
    <s v=""/>
    <s v="8010"/>
    <s v="Austria"/>
    <s v="7675-3425"/>
    <s v="7675-3426"/>
    <n v="2"/>
    <s v="New Orleans Cajun Delights"/>
    <s v="Shelley Burke"/>
    <s v="Order Administrator"/>
    <s v="P.O. Box 78934"/>
    <s v="New Orleans"/>
    <s v="LA"/>
    <s v="70117"/>
    <s v="USA"/>
    <s v="(100) 555-4822"/>
    <s v=""/>
    <n v="2"/>
    <x v="4"/>
    <s v="Sweet and savory sauces, relishes, spreads, and seasonings"/>
    <n v="2"/>
    <s v="United Package"/>
    <s v="(503) 555-3199"/>
    <n v="3"/>
    <s v="Leverling"/>
    <s v="Janet"/>
    <s v="Sales Representative"/>
    <s v="Ms."/>
    <d v="1963-08-30T00:00:00"/>
    <d v="1992-04-01T00:00:00"/>
    <s v="722 Moss Bay Blvd."/>
    <s v="Kirkland"/>
    <s v="WA"/>
    <s v="98033"/>
    <s v="USA"/>
    <s v="(206) 555-3412"/>
    <n v="3355"/>
    <n v="2"/>
    <n v="816"/>
  </r>
  <r>
    <n v="10443"/>
    <n v="11"/>
    <n v="16.8"/>
    <n v="6"/>
    <n v="0.2"/>
    <n v="10443"/>
    <s v="REGGC"/>
    <x v="6"/>
    <d v="1995-03-15T00:00:00"/>
    <d v="1995-04-12T00:00:00"/>
    <d v="1995-03-17T00:00:00"/>
    <n v="2"/>
    <n v="26"/>
    <n v="1"/>
    <n v="13.95"/>
    <s v="Reggiani Caseifici"/>
    <s v="Strada Provinciale 124"/>
    <s v="Reggio Emilia"/>
    <s v=""/>
    <s v="42100"/>
    <s v="Italy"/>
    <n v="10443"/>
    <s v="REGGC"/>
    <n v="8"/>
    <d v="1995-03-15T00:00:00"/>
    <d v="1995-04-12T00:00:00"/>
    <n v="2"/>
    <d v="1995-03-17T00:00:00"/>
    <n v="1"/>
    <n v="13.95"/>
    <s v="Reggiani Caseifici"/>
    <s v="Strada Provinciale 124"/>
    <s v="Reggio Emilia"/>
    <s v=""/>
    <s v="42100"/>
    <x v="11"/>
    <n v="11"/>
    <x v="0"/>
    <n v="5"/>
    <n v="4"/>
    <s v="1 kg pkg."/>
    <n v="21"/>
    <n v="22"/>
    <n v="30"/>
    <n v="30"/>
    <n v="0"/>
    <s v="REGGC"/>
    <s v="Reggiani Caseifici"/>
    <s v="Maurizio Moroni"/>
    <s v="Sales Associate"/>
    <s v="Strada Provinciale 124"/>
    <s v="Reggio Emilia"/>
    <s v=""/>
    <s v="42100"/>
    <s v="Italy"/>
    <s v="0522-556721"/>
    <s v="0522-556722"/>
    <n v="5"/>
    <s v="Cooperativa de Quesos 'Las Cabras'"/>
    <s v="Antonio del Valle Saavedra "/>
    <s v="Export Administrator"/>
    <s v="Calle del Rosal 4"/>
    <s v="Oviedo"/>
    <s v="Asturias"/>
    <s v="33007"/>
    <s v="Spain"/>
    <s v="(98) 598 76 54"/>
    <s v=""/>
    <n v="4"/>
    <x v="0"/>
    <s v="Cheeses"/>
    <n v="1"/>
    <s v="Speedy Express"/>
    <s v="(503) 555-9831"/>
    <n v="8"/>
    <s v="Callahan"/>
    <s v="Laura"/>
    <s v="Inside Sales Coordinator"/>
    <s v="Ms."/>
    <d v="1958-01-09T00:00:00"/>
    <d v="1994-03-05T00:00:00"/>
    <s v="4726 - 11th Ave. N.E."/>
    <s v="Seattle"/>
    <s v="WA"/>
    <s v="98105"/>
    <s v="USA"/>
    <s v="(206) 555-1189"/>
    <n v="2344"/>
    <n v="2"/>
    <n v="80.640000000000015"/>
  </r>
  <r>
    <n v="10443"/>
    <n v="28"/>
    <n v="36.4"/>
    <n v="12"/>
    <n v="0"/>
    <n v="10443"/>
    <s v="REGGC"/>
    <x v="6"/>
    <d v="1995-03-15T00:00:00"/>
    <d v="1995-04-12T00:00:00"/>
    <d v="1995-03-17T00:00:00"/>
    <n v="2"/>
    <n v="26"/>
    <n v="1"/>
    <n v="13.95"/>
    <s v="Reggiani Caseifici"/>
    <s v="Strada Provinciale 124"/>
    <s v="Reggio Emilia"/>
    <s v=""/>
    <s v="42100"/>
    <s v="Italy"/>
    <n v="10443"/>
    <s v="REGGC"/>
    <n v="8"/>
    <d v="1995-03-15T00:00:00"/>
    <d v="1995-04-12T00:00:00"/>
    <n v="2"/>
    <d v="1995-03-17T00:00:00"/>
    <n v="1"/>
    <n v="13.95"/>
    <s v="Reggiani Caseifici"/>
    <s v="Strada Provinciale 124"/>
    <s v="Reggio Emilia"/>
    <s v=""/>
    <s v="42100"/>
    <x v="11"/>
    <n v="28"/>
    <x v="44"/>
    <n v="12"/>
    <n v="7"/>
    <s v="25 - 825 g cans"/>
    <n v="45.6"/>
    <n v="26"/>
    <n v="0"/>
    <n v="0"/>
    <n v="1"/>
    <s v="REGGC"/>
    <s v="Reggiani Caseifici"/>
    <s v="Maurizio Moroni"/>
    <s v="Sales Associate"/>
    <s v="Strada Provinciale 124"/>
    <s v="Reggio Emilia"/>
    <s v=""/>
    <s v="42100"/>
    <s v="Italy"/>
    <s v="0522-556721"/>
    <s v="0522-556722"/>
    <n v="12"/>
    <s v="Plutzer Lebensmittelgroßmärkte AG"/>
    <s v="Martin Bein"/>
    <s v="International Marketing Mgr."/>
    <s v="Bogenallee 51"/>
    <s v="Frankfurt"/>
    <s v=""/>
    <s v="60439"/>
    <s v="Germany"/>
    <s v="(069) 992755"/>
    <s v=""/>
    <n v="7"/>
    <x v="2"/>
    <s v="Dried fruit and bean curd"/>
    <n v="1"/>
    <s v="Speedy Express"/>
    <s v="(503) 555-9831"/>
    <n v="8"/>
    <s v="Callahan"/>
    <s v="Laura"/>
    <s v="Inside Sales Coordinator"/>
    <s v="Ms."/>
    <d v="1958-01-09T00:00:00"/>
    <d v="1994-03-05T00:00:00"/>
    <s v="4726 - 11th Ave. N.E."/>
    <s v="Seattle"/>
    <s v="WA"/>
    <s v="98105"/>
    <s v="USA"/>
    <s v="(206) 555-1189"/>
    <n v="2344"/>
    <n v="2"/>
    <n v="436.79999999999995"/>
  </r>
  <r>
    <n v="10444"/>
    <n v="17"/>
    <n v="31.2"/>
    <n v="10"/>
    <n v="0"/>
    <n v="10444"/>
    <s v="BERGS"/>
    <x v="3"/>
    <d v="1995-03-15T00:00:00"/>
    <d v="1995-04-12T00:00:00"/>
    <d v="1995-03-24T00:00:00"/>
    <n v="9"/>
    <n v="19"/>
    <n v="3"/>
    <n v="3.5"/>
    <s v="Berglunds snabbköp"/>
    <s v="Berguvsvägen  8"/>
    <s v="Luleå"/>
    <s v=""/>
    <s v="S-958 22"/>
    <s v="Sweden"/>
    <n v="10444"/>
    <s v="BERGS"/>
    <n v="3"/>
    <d v="1995-03-15T00:00:00"/>
    <d v="1995-04-12T00:00:00"/>
    <n v="9"/>
    <d v="1995-03-24T00:00:00"/>
    <n v="3"/>
    <n v="3.5"/>
    <s v="Berglunds snabbköp"/>
    <s v="Berguvsvägen  8"/>
    <s v="Luleå"/>
    <s v=""/>
    <s v="S-958 22"/>
    <x v="9"/>
    <n v="17"/>
    <x v="35"/>
    <n v="7"/>
    <n v="6"/>
    <s v="20 - 1 kg tins"/>
    <n v="39"/>
    <n v="0"/>
    <n v="0"/>
    <n v="0"/>
    <n v="1"/>
    <s v="BERGS"/>
    <s v="Berglunds snabbköp"/>
    <s v="Christina Berglund"/>
    <s v="Order Administrator"/>
    <s v="Berguvsvägen  8"/>
    <s v="Luleå"/>
    <s v=""/>
    <s v="S-958 22"/>
    <s v="Sweden"/>
    <s v="0921-12 34 65"/>
    <s v="0921-12 34 67"/>
    <n v="7"/>
    <s v="Pavlova, Ltd."/>
    <s v="Ian Devling"/>
    <s v="Marketing Manager"/>
    <s v="74 Rose St._x000d__x000a_Moonie Ponds"/>
    <s v="Melbourne"/>
    <s v="Victoria"/>
    <s v="3058"/>
    <s v="Australia"/>
    <s v="(03) 444-2343"/>
    <s v="(03) 444-6588"/>
    <n v="6"/>
    <x v="7"/>
    <s v="Prepared meats"/>
    <n v="3"/>
    <s v="Federal Shipping"/>
    <s v="(503) 555-9931"/>
    <n v="3"/>
    <s v="Leverling"/>
    <s v="Janet"/>
    <s v="Sales Representative"/>
    <s v="Ms."/>
    <d v="1963-08-30T00:00:00"/>
    <d v="1992-04-01T00:00:00"/>
    <s v="722 Moss Bay Blvd."/>
    <s v="Kirkland"/>
    <s v="WA"/>
    <s v="98033"/>
    <s v="USA"/>
    <s v="(206) 555-3412"/>
    <n v="3355"/>
    <n v="2"/>
    <n v="312"/>
  </r>
  <r>
    <n v="10444"/>
    <n v="26"/>
    <n v="24.9"/>
    <n v="15"/>
    <n v="0"/>
    <n v="10444"/>
    <s v="BERGS"/>
    <x v="3"/>
    <d v="1995-03-15T00:00:00"/>
    <d v="1995-04-12T00:00:00"/>
    <d v="1995-03-24T00:00:00"/>
    <n v="9"/>
    <n v="19"/>
    <n v="3"/>
    <n v="3.5"/>
    <s v="Berglunds snabbköp"/>
    <s v="Berguvsvägen  8"/>
    <s v="Luleå"/>
    <s v=""/>
    <s v="S-958 22"/>
    <s v="Sweden"/>
    <n v="10444"/>
    <s v="BERGS"/>
    <n v="3"/>
    <d v="1995-03-15T00:00:00"/>
    <d v="1995-04-12T00:00:00"/>
    <n v="9"/>
    <d v="1995-03-24T00:00:00"/>
    <n v="3"/>
    <n v="3.5"/>
    <s v="Berglunds snabbköp"/>
    <s v="Berguvsvägen  8"/>
    <s v="Luleå"/>
    <s v=""/>
    <s v="S-958 22"/>
    <x v="9"/>
    <n v="26"/>
    <x v="68"/>
    <n v="11"/>
    <n v="3"/>
    <s v="100 - 250 g bags"/>
    <n v="31.23"/>
    <n v="15"/>
    <n v="0"/>
    <n v="0"/>
    <n v="0"/>
    <s v="BERGS"/>
    <s v="Berglunds snabbköp"/>
    <s v="Christina Berglund"/>
    <s v="Order Administrator"/>
    <s v="Berguvsvägen  8"/>
    <s v="Luleå"/>
    <s v=""/>
    <s v="S-958 22"/>
    <s v="Sweden"/>
    <s v="0921-12 34 65"/>
    <s v="0921-12 34 67"/>
    <n v="11"/>
    <s v="Heli Süßwaren GmbH &amp; Co. KG"/>
    <s v="Petra Winkler"/>
    <s v="Sales Manager"/>
    <s v="Tiergartenstraße 5"/>
    <s v="Berlin"/>
    <s v=""/>
    <s v="10785"/>
    <s v="Germany"/>
    <s v="(010) 9984510"/>
    <s v=""/>
    <n v="3"/>
    <x v="5"/>
    <s v="Desserts, candies, and sweet breads"/>
    <n v="3"/>
    <s v="Federal Shipping"/>
    <s v="(503) 555-9931"/>
    <n v="3"/>
    <s v="Leverling"/>
    <s v="Janet"/>
    <s v="Sales Representative"/>
    <s v="Ms."/>
    <d v="1963-08-30T00:00:00"/>
    <d v="1992-04-01T00:00:00"/>
    <s v="722 Moss Bay Blvd."/>
    <s v="Kirkland"/>
    <s v="WA"/>
    <s v="98033"/>
    <s v="USA"/>
    <s v="(206) 555-3412"/>
    <n v="3355"/>
    <n v="2"/>
    <n v="373.5"/>
  </r>
  <r>
    <n v="10444"/>
    <n v="35"/>
    <n v="14.4"/>
    <n v="8"/>
    <n v="0"/>
    <n v="10444"/>
    <s v="BERGS"/>
    <x v="3"/>
    <d v="1995-03-15T00:00:00"/>
    <d v="1995-04-12T00:00:00"/>
    <d v="1995-03-24T00:00:00"/>
    <n v="9"/>
    <n v="19"/>
    <n v="3"/>
    <n v="3.5"/>
    <s v="Berglunds snabbköp"/>
    <s v="Berguvsvägen  8"/>
    <s v="Luleå"/>
    <s v=""/>
    <s v="S-958 22"/>
    <s v="Sweden"/>
    <n v="10444"/>
    <s v="BERGS"/>
    <n v="3"/>
    <d v="1995-03-15T00:00:00"/>
    <d v="1995-04-12T00:00:00"/>
    <n v="9"/>
    <d v="1995-03-24T00:00:00"/>
    <n v="3"/>
    <n v="3.5"/>
    <s v="Berglunds snabbköp"/>
    <s v="Berguvsvägen  8"/>
    <s v="Luleå"/>
    <s v=""/>
    <s v="S-958 22"/>
    <x v="9"/>
    <n v="35"/>
    <x v="31"/>
    <n v="16"/>
    <n v="1"/>
    <s v="24 - 12 oz bottles"/>
    <n v="18"/>
    <n v="20"/>
    <n v="0"/>
    <n v="15"/>
    <n v="0"/>
    <s v="BERGS"/>
    <s v="Berglunds snabbköp"/>
    <s v="Christina Berglund"/>
    <s v="Order Administrator"/>
    <s v="Berguvsvägen  8"/>
    <s v="Luleå"/>
    <s v=""/>
    <s v="S-958 22"/>
    <s v="Sweden"/>
    <s v="0921-12 34 65"/>
    <s v="0921-12 34 67"/>
    <n v="16"/>
    <s v="Bigfoot Breweries"/>
    <s v="Cheryl Saylor"/>
    <s v="Regional Account Rep."/>
    <s v="3400 - 8th Avenue_x000d__x000a_Suite 210"/>
    <s v="Bend"/>
    <s v="OR"/>
    <s v="97101"/>
    <s v="USA"/>
    <s v="(503) 555-9931"/>
    <s v=""/>
    <n v="1"/>
    <x v="6"/>
    <s v="Soft drinks, coffees, teas, beers, and ales"/>
    <n v="3"/>
    <s v="Federal Shipping"/>
    <s v="(503) 555-9931"/>
    <n v="3"/>
    <s v="Leverling"/>
    <s v="Janet"/>
    <s v="Sales Representative"/>
    <s v="Ms."/>
    <d v="1963-08-30T00:00:00"/>
    <d v="1992-04-01T00:00:00"/>
    <s v="722 Moss Bay Blvd."/>
    <s v="Kirkland"/>
    <s v="WA"/>
    <s v="98033"/>
    <s v="USA"/>
    <s v="(206) 555-3412"/>
    <n v="3355"/>
    <n v="2"/>
    <n v="115.2"/>
  </r>
  <r>
    <n v="10444"/>
    <n v="41"/>
    <n v="7.7"/>
    <n v="30"/>
    <n v="0"/>
    <n v="10444"/>
    <s v="BERGS"/>
    <x v="3"/>
    <d v="1995-03-15T00:00:00"/>
    <d v="1995-04-12T00:00:00"/>
    <d v="1995-03-24T00:00:00"/>
    <n v="9"/>
    <n v="19"/>
    <n v="3"/>
    <n v="3.5"/>
    <s v="Berglunds snabbköp"/>
    <s v="Berguvsvägen  8"/>
    <s v="Luleå"/>
    <s v=""/>
    <s v="S-958 22"/>
    <s v="Sweden"/>
    <n v="10444"/>
    <s v="BERGS"/>
    <n v="3"/>
    <d v="1995-03-15T00:00:00"/>
    <d v="1995-04-12T00:00:00"/>
    <n v="9"/>
    <d v="1995-03-24T00:00:00"/>
    <n v="3"/>
    <n v="3.5"/>
    <s v="Berglunds snabbköp"/>
    <s v="Berguvsvägen  8"/>
    <s v="Luleå"/>
    <s v=""/>
    <s v="S-958 22"/>
    <x v="9"/>
    <n v="41"/>
    <x v="5"/>
    <n v="19"/>
    <n v="8"/>
    <s v="12 - 12 oz cans"/>
    <n v="9.65"/>
    <n v="85"/>
    <n v="0"/>
    <n v="10"/>
    <n v="0"/>
    <s v="BERGS"/>
    <s v="Berglunds snabbköp"/>
    <s v="Christina Berglund"/>
    <s v="Order Administrator"/>
    <s v="Berguvsvägen  8"/>
    <s v="Luleå"/>
    <s v=""/>
    <s v="S-958 22"/>
    <s v="Sweden"/>
    <s v="0921-12 34 65"/>
    <s v="0921-12 34 67"/>
    <n v="19"/>
    <s v="New England Seafood Cannery"/>
    <s v="Robb Merchant"/>
    <s v="Wholesale Account Agent"/>
    <s v="Order Processing Dept._x000d__x000a_2100 Paul Revere Blvd."/>
    <s v="Boston"/>
    <s v="MA"/>
    <s v="02134"/>
    <s v="USA"/>
    <s v="(617) 555-3267"/>
    <s v="(617) 555-3389"/>
    <n v="8"/>
    <x v="3"/>
    <s v="Seaweed and fish"/>
    <n v="3"/>
    <s v="Federal Shipping"/>
    <s v="(503) 555-9931"/>
    <n v="3"/>
    <s v="Leverling"/>
    <s v="Janet"/>
    <s v="Sales Representative"/>
    <s v="Ms."/>
    <d v="1963-08-30T00:00:00"/>
    <d v="1992-04-01T00:00:00"/>
    <s v="722 Moss Bay Blvd."/>
    <s v="Kirkland"/>
    <s v="WA"/>
    <s v="98033"/>
    <s v="USA"/>
    <s v="(206) 555-3412"/>
    <n v="3355"/>
    <n v="2"/>
    <n v="231"/>
  </r>
  <r>
    <n v="10445"/>
    <n v="39"/>
    <n v="14.4"/>
    <n v="6"/>
    <n v="0"/>
    <n v="10445"/>
    <s v="BERGS"/>
    <x v="3"/>
    <d v="1995-03-16T00:00:00"/>
    <d v="1995-04-13T00:00:00"/>
    <d v="1995-03-23T00:00:00"/>
    <n v="7"/>
    <n v="21"/>
    <n v="1"/>
    <n v="9.3000000000000007"/>
    <s v="Berglunds snabbköp"/>
    <s v="Berguvsvägen  8"/>
    <s v="Luleå"/>
    <s v=""/>
    <s v="S-958 22"/>
    <s v="Sweden"/>
    <n v="10445"/>
    <s v="BERGS"/>
    <n v="3"/>
    <d v="1995-03-16T00:00:00"/>
    <d v="1995-04-13T00:00:00"/>
    <n v="7"/>
    <d v="1995-03-23T00:00:00"/>
    <n v="1"/>
    <n v="9.3000000000000007"/>
    <s v="Berglunds snabbköp"/>
    <s v="Berguvsvägen  8"/>
    <s v="Luleå"/>
    <s v=""/>
    <s v="S-958 22"/>
    <x v="9"/>
    <n v="39"/>
    <x v="13"/>
    <n v="18"/>
    <n v="1"/>
    <s v="750 cc per bottle"/>
    <n v="18"/>
    <n v="69"/>
    <n v="0"/>
    <n v="5"/>
    <n v="0"/>
    <s v="BERGS"/>
    <s v="Berglunds snabbköp"/>
    <s v="Christina Berglund"/>
    <s v="Order Administrator"/>
    <s v="Berguvsvägen  8"/>
    <s v="Luleå"/>
    <s v=""/>
    <s v="S-958 22"/>
    <s v="Sweden"/>
    <s v="0921-12 34 65"/>
    <s v="0921-12 34 67"/>
    <n v="18"/>
    <s v="Aux joyeux ecclésiastiques"/>
    <s v="Guylène Nodier"/>
    <s v="Sales Manager"/>
    <s v="203, Rue des Francs-Bourgeois"/>
    <s v="Paris"/>
    <s v=""/>
    <s v="75004"/>
    <s v="France"/>
    <s v="(1) 03.83.00.68"/>
    <s v="(1) 03.83.00.62"/>
    <n v="1"/>
    <x v="6"/>
    <s v="Soft drinks, coffees, teas, beers, and ales"/>
    <n v="1"/>
    <s v="Speedy Express"/>
    <s v="(503) 555-9831"/>
    <n v="3"/>
    <s v="Leverling"/>
    <s v="Janet"/>
    <s v="Sales Representative"/>
    <s v="Ms."/>
    <d v="1963-08-30T00:00:00"/>
    <d v="1992-04-01T00:00:00"/>
    <s v="722 Moss Bay Blvd."/>
    <s v="Kirkland"/>
    <s v="WA"/>
    <s v="98033"/>
    <s v="USA"/>
    <s v="(206) 555-3412"/>
    <n v="3355"/>
    <n v="2"/>
    <n v="86.4"/>
  </r>
  <r>
    <n v="10445"/>
    <n v="54"/>
    <n v="5.9"/>
    <n v="15"/>
    <n v="0"/>
    <n v="10445"/>
    <s v="BERGS"/>
    <x v="3"/>
    <d v="1995-03-16T00:00:00"/>
    <d v="1995-04-13T00:00:00"/>
    <d v="1995-03-23T00:00:00"/>
    <n v="7"/>
    <n v="21"/>
    <n v="1"/>
    <n v="9.3000000000000007"/>
    <s v="Berglunds snabbköp"/>
    <s v="Berguvsvägen  8"/>
    <s v="Luleå"/>
    <s v=""/>
    <s v="S-958 22"/>
    <s v="Sweden"/>
    <n v="10445"/>
    <s v="BERGS"/>
    <n v="3"/>
    <d v="1995-03-16T00:00:00"/>
    <d v="1995-04-13T00:00:00"/>
    <n v="7"/>
    <d v="1995-03-23T00:00:00"/>
    <n v="1"/>
    <n v="9.3000000000000007"/>
    <s v="Berglunds snabbköp"/>
    <s v="Berguvsvägen  8"/>
    <s v="Luleå"/>
    <s v=""/>
    <s v="S-958 22"/>
    <x v="9"/>
    <n v="54"/>
    <x v="55"/>
    <n v="25"/>
    <n v="6"/>
    <s v="16 pies"/>
    <n v="7.45"/>
    <n v="21"/>
    <n v="0"/>
    <n v="10"/>
    <n v="0"/>
    <s v="BERGS"/>
    <s v="Berglunds snabbköp"/>
    <s v="Christina Berglund"/>
    <s v="Order Administrator"/>
    <s v="Berguvsvägen  8"/>
    <s v="Luleå"/>
    <s v=""/>
    <s v="S-958 22"/>
    <s v="Sweden"/>
    <s v="0921-12 34 65"/>
    <s v="0921-12 34 67"/>
    <n v="25"/>
    <s v="Ma Maison"/>
    <s v="Jean-Guy Lauzon"/>
    <s v="Marketing Manager"/>
    <s v="2960 Rue St. Laurent"/>
    <s v="Montréal"/>
    <s v="Québec"/>
    <s v="H1J 1C3"/>
    <s v="Canada"/>
    <s v="(514) 555-9022"/>
    <s v=""/>
    <n v="6"/>
    <x v="7"/>
    <s v="Prepared meats"/>
    <n v="1"/>
    <s v="Speedy Express"/>
    <s v="(503) 555-9831"/>
    <n v="3"/>
    <s v="Leverling"/>
    <s v="Janet"/>
    <s v="Sales Representative"/>
    <s v="Ms."/>
    <d v="1963-08-30T00:00:00"/>
    <d v="1992-04-01T00:00:00"/>
    <s v="722 Moss Bay Blvd."/>
    <s v="Kirkland"/>
    <s v="WA"/>
    <s v="98033"/>
    <s v="USA"/>
    <s v="(206) 555-3412"/>
    <n v="3355"/>
    <n v="2"/>
    <n v="88.5"/>
  </r>
  <r>
    <n v="10446"/>
    <n v="19"/>
    <n v="7.3"/>
    <n v="12"/>
    <n v="0.1"/>
    <n v="10446"/>
    <s v="TOMSP"/>
    <x v="1"/>
    <d v="1995-03-17T00:00:00"/>
    <d v="1995-04-14T00:00:00"/>
    <d v="1995-03-22T00:00:00"/>
    <n v="5"/>
    <n v="23"/>
    <n v="1"/>
    <n v="14.68"/>
    <s v="Toms Spezialitäten"/>
    <s v="Luisenstr. 48"/>
    <s v="Münster"/>
    <s v=""/>
    <s v="44087"/>
    <s v="Germany"/>
    <n v="10446"/>
    <s v="TOMSP"/>
    <n v="6"/>
    <d v="1995-03-17T00:00:00"/>
    <d v="1995-04-14T00:00:00"/>
    <n v="5"/>
    <d v="1995-03-22T00:00:00"/>
    <n v="1"/>
    <n v="14.68"/>
    <s v="Toms Spezialitäten"/>
    <s v="Luisenstr. 48"/>
    <s v="Münster"/>
    <s v=""/>
    <s v="44087"/>
    <x v="1"/>
    <n v="19"/>
    <x v="49"/>
    <n v="8"/>
    <n v="3"/>
    <s v="10 boxes x 12 pieces"/>
    <n v="9.1999999999999993"/>
    <n v="25"/>
    <n v="0"/>
    <n v="5"/>
    <n v="0"/>
    <s v="TOMSP"/>
    <s v="Toms Spezialitäten"/>
    <s v="Karin Josephs"/>
    <s v="Marketing Manager"/>
    <s v="Luisenstr. 48"/>
    <s v="Münster"/>
    <s v=""/>
    <s v="44087"/>
    <s v="Germany"/>
    <s v="0251-031259"/>
    <s v="0251-035695"/>
    <n v="8"/>
    <s v="Specialty Biscuits, Ltd."/>
    <s v="Peter Wilson"/>
    <s v="Sales Representative"/>
    <s v="29 King's Way"/>
    <s v="Manchester"/>
    <s v=""/>
    <s v="M14 GSD"/>
    <s v="UK"/>
    <s v="(161) 555-4448"/>
    <s v=""/>
    <n v="3"/>
    <x v="5"/>
    <s v="Desserts, candies, and sweet breads"/>
    <n v="1"/>
    <s v="Speedy Express"/>
    <s v="(503) 555-9831"/>
    <n v="6"/>
    <s v="Suyama"/>
    <s v="Michael"/>
    <s v="Sales Representative"/>
    <s v="Mr."/>
    <d v="1963-07-02T00:00:00"/>
    <d v="1993-10-17T00:00:00"/>
    <s v="Coventry House_x000d__x000a_Miner Rd."/>
    <s v="London"/>
    <s v=""/>
    <s v="EC2 7JR"/>
    <s v="UK"/>
    <s v="(71) 555-7773"/>
    <n v="428"/>
    <n v="5"/>
    <n v="78.839999999999989"/>
  </r>
  <r>
    <n v="10446"/>
    <n v="24"/>
    <n v="3.6"/>
    <n v="20"/>
    <n v="0.1"/>
    <n v="10446"/>
    <s v="TOMSP"/>
    <x v="1"/>
    <d v="1995-03-17T00:00:00"/>
    <d v="1995-04-14T00:00:00"/>
    <d v="1995-03-22T00:00:00"/>
    <n v="5"/>
    <n v="23"/>
    <n v="1"/>
    <n v="14.68"/>
    <s v="Toms Spezialitäten"/>
    <s v="Luisenstr. 48"/>
    <s v="Münster"/>
    <s v=""/>
    <s v="44087"/>
    <s v="Germany"/>
    <n v="10446"/>
    <s v="TOMSP"/>
    <n v="6"/>
    <d v="1995-03-17T00:00:00"/>
    <d v="1995-04-14T00:00:00"/>
    <n v="5"/>
    <d v="1995-03-22T00:00:00"/>
    <n v="1"/>
    <n v="14.68"/>
    <s v="Toms Spezialitäten"/>
    <s v="Luisenstr. 48"/>
    <s v="Münster"/>
    <s v=""/>
    <s v="44087"/>
    <x v="1"/>
    <n v="24"/>
    <x v="15"/>
    <n v="10"/>
    <n v="1"/>
    <s v="12 - 355 ml cans"/>
    <n v="4.5"/>
    <n v="20"/>
    <n v="0"/>
    <n v="0"/>
    <n v="1"/>
    <s v="TOMSP"/>
    <s v="Toms Spezialitäten"/>
    <s v="Karin Josephs"/>
    <s v="Marketing Manager"/>
    <s v="Luisenstr. 48"/>
    <s v="Münster"/>
    <s v=""/>
    <s v="44087"/>
    <s v="Germany"/>
    <s v="0251-031259"/>
    <s v="0251-035695"/>
    <n v="10"/>
    <s v="Refrescos Americanas LTDA"/>
    <s v="Carlos Diaz"/>
    <s v="Marketing Manager"/>
    <s v="Av. das Americanas 12.890"/>
    <s v="São Paulo"/>
    <s v=""/>
    <s v="5442"/>
    <s v="Brazil"/>
    <s v="(11) 555 4640"/>
    <s v=""/>
    <n v="1"/>
    <x v="6"/>
    <s v="Soft drinks, coffees, teas, beers, and ales"/>
    <n v="1"/>
    <s v="Speedy Express"/>
    <s v="(503) 555-9831"/>
    <n v="6"/>
    <s v="Suyama"/>
    <s v="Michael"/>
    <s v="Sales Representative"/>
    <s v="Mr."/>
    <d v="1963-07-02T00:00:00"/>
    <d v="1993-10-17T00:00:00"/>
    <s v="Coventry House_x000d__x000a_Miner Rd."/>
    <s v="London"/>
    <s v=""/>
    <s v="EC2 7JR"/>
    <s v="UK"/>
    <s v="(71) 555-7773"/>
    <n v="428"/>
    <n v="5"/>
    <n v="64.8"/>
  </r>
  <r>
    <n v="10446"/>
    <n v="31"/>
    <n v="10"/>
    <n v="3"/>
    <n v="0.1"/>
    <n v="10446"/>
    <s v="TOMSP"/>
    <x v="1"/>
    <d v="1995-03-17T00:00:00"/>
    <d v="1995-04-14T00:00:00"/>
    <d v="1995-03-22T00:00:00"/>
    <n v="5"/>
    <n v="23"/>
    <n v="1"/>
    <n v="14.68"/>
    <s v="Toms Spezialitäten"/>
    <s v="Luisenstr. 48"/>
    <s v="Münster"/>
    <s v=""/>
    <s v="44087"/>
    <s v="Germany"/>
    <n v="10446"/>
    <s v="TOMSP"/>
    <n v="6"/>
    <d v="1995-03-17T00:00:00"/>
    <d v="1995-04-14T00:00:00"/>
    <n v="5"/>
    <d v="1995-03-22T00:00:00"/>
    <n v="1"/>
    <n v="14.68"/>
    <s v="Toms Spezialitäten"/>
    <s v="Luisenstr. 48"/>
    <s v="Münster"/>
    <s v=""/>
    <s v="44087"/>
    <x v="1"/>
    <n v="31"/>
    <x v="12"/>
    <n v="14"/>
    <n v="4"/>
    <s v="12 - 100 g pkgs"/>
    <n v="12.5"/>
    <n v="0"/>
    <n v="70"/>
    <n v="20"/>
    <n v="0"/>
    <s v="TOMSP"/>
    <s v="Toms Spezialitäten"/>
    <s v="Karin Josephs"/>
    <s v="Marketing Manager"/>
    <s v="Luisenstr. 48"/>
    <s v="Münster"/>
    <s v=""/>
    <s v="44087"/>
    <s v="Germany"/>
    <s v="0251-031259"/>
    <s v="0251-035695"/>
    <n v="14"/>
    <s v="Formaggi Fortini s.r.l."/>
    <s v="Elio Rossi"/>
    <s v="Sales Representative"/>
    <s v="Viale Dante, 75"/>
    <s v="Ravenna"/>
    <s v=""/>
    <s v="48100"/>
    <s v="Italy"/>
    <s v="(0544) 60323"/>
    <s v="(0544) 60603"/>
    <n v="4"/>
    <x v="0"/>
    <s v="Cheeses"/>
    <n v="1"/>
    <s v="Speedy Express"/>
    <s v="(503) 555-9831"/>
    <n v="6"/>
    <s v="Suyama"/>
    <s v="Michael"/>
    <s v="Sales Representative"/>
    <s v="Mr."/>
    <d v="1963-07-02T00:00:00"/>
    <d v="1993-10-17T00:00:00"/>
    <s v="Coventry House_x000d__x000a_Miner Rd."/>
    <s v="London"/>
    <s v=""/>
    <s v="EC2 7JR"/>
    <s v="UK"/>
    <s v="(71) 555-7773"/>
    <n v="428"/>
    <n v="5"/>
    <n v="27"/>
  </r>
  <r>
    <n v="10446"/>
    <n v="52"/>
    <n v="5.6"/>
    <n v="15"/>
    <n v="0.1"/>
    <n v="10446"/>
    <s v="TOMSP"/>
    <x v="1"/>
    <d v="1995-03-17T00:00:00"/>
    <d v="1995-04-14T00:00:00"/>
    <d v="1995-03-22T00:00:00"/>
    <n v="5"/>
    <n v="23"/>
    <n v="1"/>
    <n v="14.68"/>
    <s v="Toms Spezialitäten"/>
    <s v="Luisenstr. 48"/>
    <s v="Münster"/>
    <s v=""/>
    <s v="44087"/>
    <s v="Germany"/>
    <n v="10446"/>
    <s v="TOMSP"/>
    <n v="6"/>
    <d v="1995-03-17T00:00:00"/>
    <d v="1995-04-14T00:00:00"/>
    <n v="5"/>
    <d v="1995-03-22T00:00:00"/>
    <n v="1"/>
    <n v="14.68"/>
    <s v="Toms Spezialitäten"/>
    <s v="Luisenstr. 48"/>
    <s v="Münster"/>
    <s v=""/>
    <s v="44087"/>
    <x v="1"/>
    <n v="52"/>
    <x v="65"/>
    <n v="24"/>
    <n v="5"/>
    <s v="16 - 2 kg boxes"/>
    <n v="7"/>
    <n v="38"/>
    <n v="0"/>
    <n v="25"/>
    <n v="0"/>
    <s v="TOMSP"/>
    <s v="Toms Spezialitäten"/>
    <s v="Karin Josephs"/>
    <s v="Marketing Manager"/>
    <s v="Luisenstr. 48"/>
    <s v="Münster"/>
    <s v=""/>
    <s v="44087"/>
    <s v="Germany"/>
    <s v="0251-031259"/>
    <s v="0251-035695"/>
    <n v="24"/>
    <s v="G'day, Mate"/>
    <s v="Wendy Mackenzie"/>
    <s v="Sales Representative"/>
    <s v="170 Prince Edward Parade_x000d__x000a_Hunter's Hill"/>
    <s v="Sydney"/>
    <s v="NSW"/>
    <s v="2042"/>
    <s v="Australia"/>
    <s v="(02) 555-5914"/>
    <s v="(02) 555-4873"/>
    <n v="5"/>
    <x v="1"/>
    <s v="Breads, crackers, pasta, and cereal"/>
    <n v="1"/>
    <s v="Speedy Express"/>
    <s v="(503) 555-9831"/>
    <n v="6"/>
    <s v="Suyama"/>
    <s v="Michael"/>
    <s v="Sales Representative"/>
    <s v="Mr."/>
    <d v="1963-07-02T00:00:00"/>
    <d v="1993-10-17T00:00:00"/>
    <s v="Coventry House_x000d__x000a_Miner Rd."/>
    <s v="London"/>
    <s v=""/>
    <s v="EC2 7JR"/>
    <s v="UK"/>
    <s v="(71) 555-7773"/>
    <n v="428"/>
    <n v="5"/>
    <n v="75.599999999999994"/>
  </r>
  <r>
    <n v="10447"/>
    <n v="19"/>
    <n v="7.3"/>
    <n v="40"/>
    <n v="0"/>
    <n v="10447"/>
    <s v="RICAR"/>
    <x v="2"/>
    <d v="1995-03-17T00:00:00"/>
    <d v="1995-04-14T00:00:00"/>
    <d v="1995-04-07T00:00:00"/>
    <n v="21"/>
    <n v="7"/>
    <n v="2"/>
    <n v="68.66"/>
    <s v="Ricardo Adocicados"/>
    <s v="Av. Copacabana, 267"/>
    <s v="Rio de Janeiro"/>
    <s v="RJ"/>
    <s v="02389-890"/>
    <s v="Brazil"/>
    <n v="10447"/>
    <s v="RICAR"/>
    <n v="4"/>
    <d v="1995-03-17T00:00:00"/>
    <d v="1995-04-14T00:00:00"/>
    <n v="21"/>
    <d v="1995-04-07T00:00:00"/>
    <n v="2"/>
    <n v="68.66"/>
    <s v="Ricardo Adocicados"/>
    <s v="Av. Copacabana, 267"/>
    <s v="Rio de Janeiro"/>
    <s v="RJ"/>
    <s v="02389-890"/>
    <x v="2"/>
    <n v="19"/>
    <x v="49"/>
    <n v="8"/>
    <n v="3"/>
    <s v="10 boxes x 12 pieces"/>
    <n v="9.1999999999999993"/>
    <n v="25"/>
    <n v="0"/>
    <n v="5"/>
    <n v="0"/>
    <s v="RICAR"/>
    <s v="Ricardo Adocicados"/>
    <s v="Janete Limeira"/>
    <s v="Assistant Sales Agent"/>
    <s v="Av. Copacabana, 267"/>
    <s v="Rio de Janeiro"/>
    <s v="RJ"/>
    <s v="02389-890"/>
    <s v="Brazil"/>
    <s v="(21) 555-3412"/>
    <s v=""/>
    <n v="8"/>
    <s v="Specialty Biscuits, Ltd."/>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292"/>
  </r>
  <r>
    <n v="10447"/>
    <n v="65"/>
    <n v="16.8"/>
    <n v="35"/>
    <n v="0"/>
    <n v="10447"/>
    <s v="RICAR"/>
    <x v="2"/>
    <d v="1995-03-17T00:00:00"/>
    <d v="1995-04-14T00:00:00"/>
    <d v="1995-04-07T00:00:00"/>
    <n v="21"/>
    <n v="7"/>
    <n v="2"/>
    <n v="68.66"/>
    <s v="Ricardo Adocicados"/>
    <s v="Av. Copacabana, 267"/>
    <s v="Rio de Janeiro"/>
    <s v="RJ"/>
    <s v="02389-890"/>
    <s v="Brazil"/>
    <n v="10447"/>
    <s v="RICAR"/>
    <n v="4"/>
    <d v="1995-03-17T00:00:00"/>
    <d v="1995-04-14T00:00:00"/>
    <n v="21"/>
    <d v="1995-04-07T00:00:00"/>
    <n v="2"/>
    <n v="68.66"/>
    <s v="Ricardo Adocicados"/>
    <s v="Av. Copacabana, 267"/>
    <s v="Rio de Janeiro"/>
    <s v="RJ"/>
    <s v="02389-890"/>
    <x v="2"/>
    <n v="65"/>
    <x v="6"/>
    <n v="2"/>
    <n v="2"/>
    <s v="32 - 8 oz bottles"/>
    <n v="21.05"/>
    <n v="76"/>
    <n v="0"/>
    <n v="0"/>
    <n v="0"/>
    <s v="RICAR"/>
    <s v="Ricardo Adocicados"/>
    <s v="Janete Limeira"/>
    <s v="Assistant Sales Agent"/>
    <s v="Av. Copacabana, 267"/>
    <s v="Rio de Janeiro"/>
    <s v="RJ"/>
    <s v="02389-890"/>
    <s v="Brazil"/>
    <s v="(21) 555-3412"/>
    <s v=""/>
    <n v="2"/>
    <s v="New Orleans Cajun Delights"/>
    <s v="Shelley Burke"/>
    <s v="Order Administrator"/>
    <s v="P.O. Box 78934"/>
    <s v="New Orleans"/>
    <s v="LA"/>
    <s v="70117"/>
    <s v="USA"/>
    <s v="(100) 555-4822"/>
    <s v=""/>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588"/>
  </r>
  <r>
    <n v="10447"/>
    <n v="71"/>
    <n v="17.2"/>
    <n v="2"/>
    <n v="0"/>
    <n v="10447"/>
    <s v="RICAR"/>
    <x v="2"/>
    <d v="1995-03-17T00:00:00"/>
    <d v="1995-04-14T00:00:00"/>
    <d v="1995-04-07T00:00:00"/>
    <n v="21"/>
    <n v="7"/>
    <n v="2"/>
    <n v="68.66"/>
    <s v="Ricardo Adocicados"/>
    <s v="Av. Copacabana, 267"/>
    <s v="Rio de Janeiro"/>
    <s v="RJ"/>
    <s v="02389-890"/>
    <s v="Brazil"/>
    <n v="10447"/>
    <s v="RICAR"/>
    <n v="4"/>
    <d v="1995-03-17T00:00:00"/>
    <d v="1995-04-14T00:00:00"/>
    <n v="21"/>
    <d v="1995-04-07T00:00:00"/>
    <n v="2"/>
    <n v="68.66"/>
    <s v="Ricardo Adocicados"/>
    <s v="Av. Copacabana, 267"/>
    <s v="Rio de Janeiro"/>
    <s v="RJ"/>
    <s v="02389-890"/>
    <x v="2"/>
    <n v="71"/>
    <x v="42"/>
    <n v="15"/>
    <n v="4"/>
    <s v="10 - 500 g pkgs."/>
    <n v="21.5"/>
    <n v="26"/>
    <n v="0"/>
    <n v="0"/>
    <n v="0"/>
    <s v="RICAR"/>
    <s v="Ricardo Adocicados"/>
    <s v="Janete Limeira"/>
    <s v="Assistant Sales Agent"/>
    <s v="Av. Copacabana, 267"/>
    <s v="Rio de Janeiro"/>
    <s v="RJ"/>
    <s v="02389-890"/>
    <s v="Brazil"/>
    <s v="(21) 555-3412"/>
    <s v=""/>
    <n v="15"/>
    <s v="Norske Meierier"/>
    <s v="Beate Vileid"/>
    <s v="Marketing Manager"/>
    <s v="Hatlevegen 5"/>
    <s v="Sandvika"/>
    <s v=""/>
    <s v="1320"/>
    <s v="Norway"/>
    <s v="(0)2-953010"/>
    <s v=""/>
    <n v="4"/>
    <x v="0"/>
    <s v="Cheeses"/>
    <n v="2"/>
    <s v="United Package"/>
    <s v="(503) 555-3199"/>
    <n v="4"/>
    <s v="Peacock"/>
    <s v="Margaret"/>
    <s v="Sales Representative"/>
    <s v="Mrs."/>
    <d v="1937-09-19T00:00:00"/>
    <d v="1993-05-03T00:00:00"/>
    <s v="4110 Old Redmond Rd."/>
    <s v="Redmond"/>
    <s v="WA"/>
    <s v="98052"/>
    <s v="USA"/>
    <s v="(206) 555-8122"/>
    <n v="5176"/>
    <n v="2"/>
    <n v="34.4"/>
  </r>
  <r>
    <n v="10448"/>
    <n v="26"/>
    <n v="24.9"/>
    <n v="6"/>
    <n v="0"/>
    <n v="10448"/>
    <s v="RANCH"/>
    <x v="2"/>
    <d v="1995-03-20T00:00:00"/>
    <d v="1995-04-17T00:00:00"/>
    <d v="1995-03-27T00:00:00"/>
    <n v="7"/>
    <n v="21"/>
    <n v="2"/>
    <n v="38.82"/>
    <s v="Rancho grande"/>
    <s v="Av. del Libertador 900"/>
    <s v="Buenos Aires"/>
    <s v=""/>
    <s v="1010"/>
    <s v="Argentina"/>
    <n v="10448"/>
    <s v="RANCH"/>
    <n v="4"/>
    <d v="1995-03-20T00:00:00"/>
    <d v="1995-04-17T00:00:00"/>
    <n v="7"/>
    <d v="1995-03-27T00:00:00"/>
    <n v="2"/>
    <n v="38.82"/>
    <s v="Rancho grande"/>
    <s v="Av. del Libertador 900"/>
    <s v="Buenos Aires"/>
    <s v=""/>
    <s v="1010"/>
    <x v="20"/>
    <n v="26"/>
    <x v="68"/>
    <n v="11"/>
    <n v="3"/>
    <s v="100 - 250 g bags"/>
    <n v="31.23"/>
    <n v="15"/>
    <n v="0"/>
    <n v="0"/>
    <n v="0"/>
    <s v="RANCH"/>
    <s v="Rancho grande"/>
    <s v="Sergio Gutiérrez"/>
    <s v="Sales Representative"/>
    <s v="Av. del Libertador 900"/>
    <s v="Buenos Aires"/>
    <s v=""/>
    <s v="1010"/>
    <s v="Argentina"/>
    <s v="(1) 123-5555"/>
    <s v="(1) 123-5556"/>
    <n v="11"/>
    <s v="Heli Süßwaren GmbH &amp; Co. KG"/>
    <s v="Petra Winkler"/>
    <s v="Sales Manager"/>
    <s v="Tiergartenstraße 5"/>
    <s v="Berlin"/>
    <s v=""/>
    <s v="10785"/>
    <s v="Germany"/>
    <s v="(010) 9984510"/>
    <s v=""/>
    <n v="3"/>
    <x v="5"/>
    <s v="Desserts, candies, and sweet breads"/>
    <n v="2"/>
    <s v="United Package"/>
    <s v="(503) 555-3199"/>
    <n v="4"/>
    <s v="Peacock"/>
    <s v="Margaret"/>
    <s v="Sales Representative"/>
    <s v="Mrs."/>
    <d v="1937-09-19T00:00:00"/>
    <d v="1993-05-03T00:00:00"/>
    <s v="4110 Old Redmond Rd."/>
    <s v="Redmond"/>
    <s v="WA"/>
    <s v="98052"/>
    <s v="USA"/>
    <s v="(206) 555-8122"/>
    <n v="5176"/>
    <n v="2"/>
    <n v="149.39999999999998"/>
  </r>
  <r>
    <n v="10448"/>
    <n v="40"/>
    <n v="14.7"/>
    <n v="20"/>
    <n v="0"/>
    <n v="10448"/>
    <s v="RANCH"/>
    <x v="2"/>
    <d v="1995-03-20T00:00:00"/>
    <d v="1995-04-17T00:00:00"/>
    <d v="1995-03-27T00:00:00"/>
    <n v="7"/>
    <n v="21"/>
    <n v="2"/>
    <n v="38.82"/>
    <s v="Rancho grande"/>
    <s v="Av. del Libertador 900"/>
    <s v="Buenos Aires"/>
    <s v=""/>
    <s v="1010"/>
    <s v="Argentina"/>
    <n v="10448"/>
    <s v="RANCH"/>
    <n v="4"/>
    <d v="1995-03-20T00:00:00"/>
    <d v="1995-04-17T00:00:00"/>
    <n v="7"/>
    <d v="1995-03-27T00:00:00"/>
    <n v="2"/>
    <n v="38.82"/>
    <s v="Rancho grande"/>
    <s v="Av. del Libertador 900"/>
    <s v="Buenos Aires"/>
    <s v=""/>
    <s v="1010"/>
    <x v="20"/>
    <n v="40"/>
    <x v="37"/>
    <n v="19"/>
    <n v="8"/>
    <s v="24 - 4 oz tins"/>
    <n v="18.399999999999999"/>
    <n v="123"/>
    <n v="0"/>
    <n v="30"/>
    <n v="0"/>
    <s v="RANCH"/>
    <s v="Rancho grande"/>
    <s v="Sergio Gutiérrez"/>
    <s v="Sales Representative"/>
    <s v="Av. del Libertador 900"/>
    <s v="Buenos Aires"/>
    <s v=""/>
    <s v="1010"/>
    <s v="Argentina"/>
    <s v="(1) 123-5555"/>
    <s v="(1) 123-5556"/>
    <n v="19"/>
    <s v="New England Seafood Cannery"/>
    <s v="Robb Merchant"/>
    <s v="Wholesale Account Agent"/>
    <s v="Order Processing Dept._x000d__x000a_2100 Paul Revere Blvd."/>
    <s v="Boston"/>
    <s v="MA"/>
    <s v="02134"/>
    <s v="USA"/>
    <s v="(617) 555-3267"/>
    <s v="(617) 555-3389"/>
    <n v="8"/>
    <x v="3"/>
    <s v="Seaweed and fish"/>
    <n v="2"/>
    <s v="United Package"/>
    <s v="(503) 555-3199"/>
    <n v="4"/>
    <s v="Peacock"/>
    <s v="Margaret"/>
    <s v="Sales Representative"/>
    <s v="Mrs."/>
    <d v="1937-09-19T00:00:00"/>
    <d v="1993-05-03T00:00:00"/>
    <s v="4110 Old Redmond Rd."/>
    <s v="Redmond"/>
    <s v="WA"/>
    <s v="98052"/>
    <s v="USA"/>
    <s v="(206) 555-8122"/>
    <n v="5176"/>
    <n v="2"/>
    <n v="294"/>
  </r>
  <r>
    <n v="10449"/>
    <n v="10"/>
    <n v="24.8"/>
    <n v="14"/>
    <n v="0"/>
    <n v="10449"/>
    <s v="BLONP"/>
    <x v="3"/>
    <d v="1995-03-21T00:00:00"/>
    <d v="1995-04-18T00:00:00"/>
    <d v="1995-03-30T00:00:00"/>
    <n v="9"/>
    <n v="19"/>
    <n v="2"/>
    <n v="53.3"/>
    <s v="Blondel père et fils"/>
    <s v="24, place Kléber"/>
    <s v="Strasbourg"/>
    <s v=""/>
    <s v="67000"/>
    <s v="France"/>
    <n v="10449"/>
    <s v="BLONP"/>
    <n v="3"/>
    <d v="1995-03-21T00:00:00"/>
    <d v="1995-04-18T00:00:00"/>
    <n v="9"/>
    <d v="1995-03-30T00:00:00"/>
    <n v="2"/>
    <n v="53.3"/>
    <s v="Blondel père et fils"/>
    <s v="24, place Kléber"/>
    <s v="Strasbourg"/>
    <s v=""/>
    <s v="67000"/>
    <x v="0"/>
    <n v="10"/>
    <x v="41"/>
    <n v="4"/>
    <n v="8"/>
    <s v="12 - 200 ml jars"/>
    <n v="31"/>
    <n v="31"/>
    <n v="0"/>
    <n v="0"/>
    <n v="0"/>
    <s v="BLONP"/>
    <s v="Blondel père et fils"/>
    <s v="Frédérique Citeaux"/>
    <s v="Marketing Manager"/>
    <s v="24, place Kléber"/>
    <s v="Strasbourg"/>
    <s v=""/>
    <s v="67000"/>
    <s v="France"/>
    <s v="88.60.15.31"/>
    <s v="88.60.15.32"/>
    <n v="4"/>
    <s v="Tokyo Traders"/>
    <s v="Yoshi Nagase"/>
    <s v="Marketing Manager"/>
    <s v="9-8 Sekimai_x000d__x000a_Musashino-shi"/>
    <s v="Tokyo"/>
    <s v=""/>
    <s v="100"/>
    <s v="Japan"/>
    <s v="(03) 3555-5011"/>
    <s v=""/>
    <n v="8"/>
    <x v="3"/>
    <s v="Seaweed and fish"/>
    <n v="2"/>
    <s v="United Package"/>
    <s v="(503) 555-3199"/>
    <n v="3"/>
    <s v="Leverling"/>
    <s v="Janet"/>
    <s v="Sales Representative"/>
    <s v="Ms."/>
    <d v="1963-08-30T00:00:00"/>
    <d v="1992-04-01T00:00:00"/>
    <s v="722 Moss Bay Blvd."/>
    <s v="Kirkland"/>
    <s v="WA"/>
    <s v="98033"/>
    <s v="USA"/>
    <s v="(206) 555-3412"/>
    <n v="3355"/>
    <n v="2"/>
    <n v="347.2"/>
  </r>
  <r>
    <n v="10449"/>
    <n v="52"/>
    <n v="5.6"/>
    <n v="20"/>
    <n v="0"/>
    <n v="10449"/>
    <s v="BLONP"/>
    <x v="3"/>
    <d v="1995-03-21T00:00:00"/>
    <d v="1995-04-18T00:00:00"/>
    <d v="1995-03-30T00:00:00"/>
    <n v="9"/>
    <n v="19"/>
    <n v="2"/>
    <n v="53.3"/>
    <s v="Blondel père et fils"/>
    <s v="24, place Kléber"/>
    <s v="Strasbourg"/>
    <s v=""/>
    <s v="67000"/>
    <s v="France"/>
    <n v="10449"/>
    <s v="BLONP"/>
    <n v="3"/>
    <d v="1995-03-21T00:00:00"/>
    <d v="1995-04-18T00:00:00"/>
    <n v="9"/>
    <d v="1995-03-30T00:00:00"/>
    <n v="2"/>
    <n v="53.3"/>
    <s v="Blondel père et fils"/>
    <s v="24, place Kléber"/>
    <s v="Strasbourg"/>
    <s v=""/>
    <s v="67000"/>
    <x v="0"/>
    <n v="52"/>
    <x v="65"/>
    <n v="24"/>
    <n v="5"/>
    <s v="16 - 2 kg boxes"/>
    <n v="7"/>
    <n v="38"/>
    <n v="0"/>
    <n v="25"/>
    <n v="0"/>
    <s v="BLONP"/>
    <s v="Blondel père et fils"/>
    <s v="Frédérique Citeaux"/>
    <s v="Marketing Manager"/>
    <s v="24, place Kléber"/>
    <s v="Strasbourg"/>
    <s v=""/>
    <s v="67000"/>
    <s v="France"/>
    <s v="88.60.15.31"/>
    <s v="88.60.15.32"/>
    <n v="24"/>
    <s v="G'day, Mate"/>
    <s v="Wendy Mackenzie"/>
    <s v="Sales Representative"/>
    <s v="170 Prince Edward Parade_x000d__x000a_Hunter's Hill"/>
    <s v="Sydney"/>
    <s v="NSW"/>
    <s v="2042"/>
    <s v="Australia"/>
    <s v="(02) 555-5914"/>
    <s v="(02) 555-4873"/>
    <n v="5"/>
    <x v="1"/>
    <s v="Breads, crackers, pasta, and cereal"/>
    <n v="2"/>
    <s v="United Package"/>
    <s v="(503) 555-3199"/>
    <n v="3"/>
    <s v="Leverling"/>
    <s v="Janet"/>
    <s v="Sales Representative"/>
    <s v="Ms."/>
    <d v="1963-08-30T00:00:00"/>
    <d v="1992-04-01T00:00:00"/>
    <s v="722 Moss Bay Blvd."/>
    <s v="Kirkland"/>
    <s v="WA"/>
    <s v="98033"/>
    <s v="USA"/>
    <s v="(206) 555-3412"/>
    <n v="3355"/>
    <n v="2"/>
    <n v="112"/>
  </r>
  <r>
    <n v="10449"/>
    <n v="62"/>
    <n v="39.4"/>
    <n v="35"/>
    <n v="0"/>
    <n v="10449"/>
    <s v="BLONP"/>
    <x v="3"/>
    <d v="1995-03-21T00:00:00"/>
    <d v="1995-04-18T00:00:00"/>
    <d v="1995-03-30T00:00:00"/>
    <n v="9"/>
    <n v="19"/>
    <n v="2"/>
    <n v="53.3"/>
    <s v="Blondel père et fils"/>
    <s v="24, place Kléber"/>
    <s v="Strasbourg"/>
    <s v=""/>
    <s v="67000"/>
    <s v="France"/>
    <n v="10449"/>
    <s v="BLONP"/>
    <n v="3"/>
    <d v="1995-03-21T00:00:00"/>
    <d v="1995-04-18T00:00:00"/>
    <n v="9"/>
    <d v="1995-03-30T00:00:00"/>
    <n v="2"/>
    <n v="53.3"/>
    <s v="Blondel père et fils"/>
    <s v="24, place Kléber"/>
    <s v="Strasbourg"/>
    <s v=""/>
    <s v="67000"/>
    <x v="0"/>
    <n v="62"/>
    <x v="29"/>
    <n v="29"/>
    <n v="3"/>
    <s v="48 pies"/>
    <n v="49.3"/>
    <n v="17"/>
    <n v="0"/>
    <n v="0"/>
    <n v="0"/>
    <s v="BLONP"/>
    <s v="Blondel père et fils"/>
    <s v="Frédérique Citeaux"/>
    <s v="Marketing Manager"/>
    <s v="24, place Kléber"/>
    <s v="Strasbourg"/>
    <s v=""/>
    <s v="67000"/>
    <s v="France"/>
    <s v="88.60.15.31"/>
    <s v="88.60.15.32"/>
    <n v="29"/>
    <s v="Forêts d'érables"/>
    <s v="Chantal Goulet"/>
    <s v="Accounting Manager"/>
    <s v="148 rue Chasseur"/>
    <s v="Ste-Hyacinthe"/>
    <s v="Québec"/>
    <s v="J2S 7S8"/>
    <s v="Canada"/>
    <s v="(514) 555-2955"/>
    <s v="(514) 555-2921"/>
    <n v="3"/>
    <x v="5"/>
    <s v="Desserts, candies, and sweet breads"/>
    <n v="2"/>
    <s v="United Package"/>
    <s v="(503) 555-3199"/>
    <n v="3"/>
    <s v="Leverling"/>
    <s v="Janet"/>
    <s v="Sales Representative"/>
    <s v="Ms."/>
    <d v="1963-08-30T00:00:00"/>
    <d v="1992-04-01T00:00:00"/>
    <s v="722 Moss Bay Blvd."/>
    <s v="Kirkland"/>
    <s v="WA"/>
    <s v="98033"/>
    <s v="USA"/>
    <s v="(206) 555-3412"/>
    <n v="3355"/>
    <n v="2"/>
    <n v="1379"/>
  </r>
  <r>
    <n v="10450"/>
    <n v="10"/>
    <n v="24.8"/>
    <n v="20"/>
    <n v="0.2"/>
    <n v="10450"/>
    <s v="VICTE"/>
    <x v="6"/>
    <d v="1995-03-22T00:00:00"/>
    <d v="1995-04-19T00:00:00"/>
    <d v="1995-04-11T00:00:00"/>
    <n v="20"/>
    <n v="8"/>
    <n v="2"/>
    <n v="7.23"/>
    <s v="Victuailles en stock"/>
    <s v="2, rue du Commerce"/>
    <s v="Lyon"/>
    <s v=""/>
    <s v="69004"/>
    <s v="France"/>
    <n v="10450"/>
    <s v="VICTE"/>
    <n v="8"/>
    <d v="1995-03-22T00:00:00"/>
    <d v="1995-04-19T00:00:00"/>
    <n v="20"/>
    <d v="1995-04-11T00:00:00"/>
    <n v="2"/>
    <n v="7.23"/>
    <s v="Victuailles en stock"/>
    <s v="2, rue du Commerce"/>
    <s v="Lyon"/>
    <s v=""/>
    <s v="69004"/>
    <x v="0"/>
    <n v="10"/>
    <x v="41"/>
    <n v="4"/>
    <n v="8"/>
    <s v="12 - 200 ml jars"/>
    <n v="31"/>
    <n v="31"/>
    <n v="0"/>
    <n v="0"/>
    <n v="0"/>
    <s v="VICTE"/>
    <s v="Victuailles en stock"/>
    <s v="Mary Saveley"/>
    <s v="Sales Agent"/>
    <s v="2, rue du Commerce"/>
    <s v="Lyon"/>
    <s v=""/>
    <s v="69004"/>
    <s v="France"/>
    <s v="78.32.54.86"/>
    <s v="78.32.54.87"/>
    <n v="4"/>
    <s v="Tokyo Traders"/>
    <s v="Yoshi Nagase"/>
    <s v="Marketing Manager"/>
    <s v="9-8 Sekimai_x000d__x000a_Musashino-shi"/>
    <s v="Tokyo"/>
    <s v=""/>
    <s v="100"/>
    <s v="Japan"/>
    <s v="(03) 3555-5011"/>
    <s v=""/>
    <n v="8"/>
    <x v="3"/>
    <s v="Seaweed and fish"/>
    <n v="2"/>
    <s v="United Package"/>
    <s v="(503) 555-3199"/>
    <n v="8"/>
    <s v="Callahan"/>
    <s v="Laura"/>
    <s v="Inside Sales Coordinator"/>
    <s v="Ms."/>
    <d v="1958-01-09T00:00:00"/>
    <d v="1994-03-05T00:00:00"/>
    <s v="4726 - 11th Ave. N.E."/>
    <s v="Seattle"/>
    <s v="WA"/>
    <s v="98105"/>
    <s v="USA"/>
    <s v="(206) 555-1189"/>
    <n v="2344"/>
    <n v="2"/>
    <n v="396.8"/>
  </r>
  <r>
    <n v="10450"/>
    <n v="54"/>
    <n v="5.9"/>
    <n v="6"/>
    <n v="0.2"/>
    <n v="10450"/>
    <s v="VICTE"/>
    <x v="6"/>
    <d v="1995-03-22T00:00:00"/>
    <d v="1995-04-19T00:00:00"/>
    <d v="1995-04-11T00:00:00"/>
    <n v="20"/>
    <n v="8"/>
    <n v="2"/>
    <n v="7.23"/>
    <s v="Victuailles en stock"/>
    <s v="2, rue du Commerce"/>
    <s v="Lyon"/>
    <s v=""/>
    <s v="69004"/>
    <s v="France"/>
    <n v="10450"/>
    <s v="VICTE"/>
    <n v="8"/>
    <d v="1995-03-22T00:00:00"/>
    <d v="1995-04-19T00:00:00"/>
    <n v="20"/>
    <d v="1995-04-11T00:00:00"/>
    <n v="2"/>
    <n v="7.23"/>
    <s v="Victuailles en stock"/>
    <s v="2, rue du Commerce"/>
    <s v="Lyon"/>
    <s v=""/>
    <s v="69004"/>
    <x v="0"/>
    <n v="54"/>
    <x v="55"/>
    <n v="25"/>
    <n v="6"/>
    <s v="16 pies"/>
    <n v="7.45"/>
    <n v="21"/>
    <n v="0"/>
    <n v="10"/>
    <n v="0"/>
    <s v="VICTE"/>
    <s v="Victuailles en stock"/>
    <s v="Mary Saveley"/>
    <s v="Sales Agent"/>
    <s v="2, rue du Commerce"/>
    <s v="Lyon"/>
    <s v=""/>
    <s v="69004"/>
    <s v="France"/>
    <s v="78.32.54.86"/>
    <s v="78.32.54.87"/>
    <n v="25"/>
    <s v="Ma Maison"/>
    <s v="Jean-Guy Lauzon"/>
    <s v="Marketing Manager"/>
    <s v="2960 Rue St. Laurent"/>
    <s v="Montréal"/>
    <s v="Québec"/>
    <s v="H1J 1C3"/>
    <s v="Canada"/>
    <s v="(514) 555-9022"/>
    <s v=""/>
    <n v="6"/>
    <x v="7"/>
    <s v="Prepared meats"/>
    <n v="2"/>
    <s v="United Package"/>
    <s v="(503) 555-3199"/>
    <n v="8"/>
    <s v="Callahan"/>
    <s v="Laura"/>
    <s v="Inside Sales Coordinator"/>
    <s v="Ms."/>
    <d v="1958-01-09T00:00:00"/>
    <d v="1994-03-05T00:00:00"/>
    <s v="4726 - 11th Ave. N.E."/>
    <s v="Seattle"/>
    <s v="WA"/>
    <s v="98105"/>
    <s v="USA"/>
    <s v="(206) 555-1189"/>
    <n v="2344"/>
    <n v="2"/>
    <n v="28.320000000000004"/>
  </r>
  <r>
    <n v="10451"/>
    <n v="55"/>
    <n v="19.2"/>
    <n v="120"/>
    <n v="0.1"/>
    <n v="10451"/>
    <s v="QUICK"/>
    <x v="2"/>
    <d v="1995-03-22T00:00:00"/>
    <d v="1995-04-05T00:00:00"/>
    <d v="1995-04-12T00:00:00"/>
    <n v="21"/>
    <n v="-7"/>
    <n v="3"/>
    <n v="189.09"/>
    <s v="QUICK-Stop"/>
    <s v="Taucherstraße 10"/>
    <s v="Cunewalde"/>
    <s v=""/>
    <s v="01307"/>
    <s v="Germany"/>
    <n v="10451"/>
    <s v="QUICK"/>
    <n v="4"/>
    <d v="1995-03-22T00:00:00"/>
    <d v="1995-04-05T00:00:00"/>
    <n v="21"/>
    <d v="1995-04-12T00:00:00"/>
    <n v="3"/>
    <n v="189.09"/>
    <s v="QUICK-Stop"/>
    <s v="Taucherstraße 10"/>
    <s v="Cunewalde"/>
    <s v=""/>
    <s v="01307"/>
    <x v="1"/>
    <n v="55"/>
    <x v="16"/>
    <n v="25"/>
    <n v="6"/>
    <s v="24 boxes x 2 pies"/>
    <n v="24"/>
    <n v="115"/>
    <n v="0"/>
    <n v="20"/>
    <n v="0"/>
    <s v="QUICK"/>
    <s v="QUICK-Stop"/>
    <s v="Horst Kloss"/>
    <s v="Accounting Manager"/>
    <s v="Taucherstraße 10"/>
    <s v="Cunewalde"/>
    <s v=""/>
    <s v="01307"/>
    <s v="Germany"/>
    <s v="0372-035188"/>
    <s v=""/>
    <n v="25"/>
    <s v="Ma Maison"/>
    <s v="Jean-Guy Lauzon"/>
    <s v="Marketing Manager"/>
    <s v="2960 Rue St. Laurent"/>
    <s v="Montréal"/>
    <s v="Québec"/>
    <s v="H1J 1C3"/>
    <s v="Canada"/>
    <s v="(514) 555-9022"/>
    <s v=""/>
    <n v="6"/>
    <x v="7"/>
    <s v="Prepared meats"/>
    <n v="3"/>
    <s v="Federal Shipping"/>
    <s v="(503) 555-9931"/>
    <n v="4"/>
    <s v="Peacock"/>
    <s v="Margaret"/>
    <s v="Sales Representative"/>
    <s v="Mrs."/>
    <d v="1937-09-19T00:00:00"/>
    <d v="1993-05-03T00:00:00"/>
    <s v="4110 Old Redmond Rd."/>
    <s v="Redmond"/>
    <s v="WA"/>
    <s v="98052"/>
    <s v="USA"/>
    <s v="(206) 555-8122"/>
    <n v="5176"/>
    <n v="2"/>
    <n v="2073.6"/>
  </r>
  <r>
    <n v="10451"/>
    <n v="64"/>
    <n v="26.6"/>
    <n v="35"/>
    <n v="0.1"/>
    <n v="10451"/>
    <s v="QUICK"/>
    <x v="2"/>
    <d v="1995-03-22T00:00:00"/>
    <d v="1995-04-05T00:00:00"/>
    <d v="1995-04-12T00:00:00"/>
    <n v="21"/>
    <n v="-7"/>
    <n v="3"/>
    <n v="189.09"/>
    <s v="QUICK-Stop"/>
    <s v="Taucherstraße 10"/>
    <s v="Cunewalde"/>
    <s v=""/>
    <s v="01307"/>
    <s v="Germany"/>
    <n v="10451"/>
    <s v="QUICK"/>
    <n v="4"/>
    <d v="1995-03-22T00:00:00"/>
    <d v="1995-04-05T00:00:00"/>
    <n v="21"/>
    <d v="1995-04-12T00:00:00"/>
    <n v="3"/>
    <n v="189.09"/>
    <s v="QUICK-Stop"/>
    <s v="Taucherstraße 10"/>
    <s v="Cunewalde"/>
    <s v=""/>
    <s v="01307"/>
    <x v="1"/>
    <n v="64"/>
    <x v="58"/>
    <n v="12"/>
    <n v="5"/>
    <s v="20 bags x 4 pieces"/>
    <n v="33.25"/>
    <n v="22"/>
    <n v="80"/>
    <n v="30"/>
    <n v="0"/>
    <s v="QUICK"/>
    <s v="QUICK-Stop"/>
    <s v="Horst Kloss"/>
    <s v="Accounting Manager"/>
    <s v="Taucherstraße 10"/>
    <s v="Cunewalde"/>
    <s v=""/>
    <s v="01307"/>
    <s v="Germany"/>
    <s v="0372-035188"/>
    <s v=""/>
    <n v="12"/>
    <s v="Plutzer Lebensmittelgroßmärkte AG"/>
    <s v="Martin Bein"/>
    <s v="International Marketing Mgr."/>
    <s v="Bogenallee 51"/>
    <s v="Frankfurt"/>
    <s v=""/>
    <s v="60439"/>
    <s v="Germany"/>
    <s v="(069) 992755"/>
    <s v=""/>
    <n v="5"/>
    <x v="1"/>
    <s v="Breads, crackers, pasta, and cereal"/>
    <n v="3"/>
    <s v="Federal Shipping"/>
    <s v="(503) 555-9931"/>
    <n v="4"/>
    <s v="Peacock"/>
    <s v="Margaret"/>
    <s v="Sales Representative"/>
    <s v="Mrs."/>
    <d v="1937-09-19T00:00:00"/>
    <d v="1993-05-03T00:00:00"/>
    <s v="4110 Old Redmond Rd."/>
    <s v="Redmond"/>
    <s v="WA"/>
    <s v="98052"/>
    <s v="USA"/>
    <s v="(206) 555-8122"/>
    <n v="5176"/>
    <n v="2"/>
    <n v="837.9"/>
  </r>
  <r>
    <n v="10451"/>
    <n v="65"/>
    <n v="16.8"/>
    <n v="28"/>
    <n v="0.1"/>
    <n v="10451"/>
    <s v="QUICK"/>
    <x v="2"/>
    <d v="1995-03-22T00:00:00"/>
    <d v="1995-04-05T00:00:00"/>
    <d v="1995-04-12T00:00:00"/>
    <n v="21"/>
    <n v="-7"/>
    <n v="3"/>
    <n v="189.09"/>
    <s v="QUICK-Stop"/>
    <s v="Taucherstraße 10"/>
    <s v="Cunewalde"/>
    <s v=""/>
    <s v="01307"/>
    <s v="Germany"/>
    <n v="10451"/>
    <s v="QUICK"/>
    <n v="4"/>
    <d v="1995-03-22T00:00:00"/>
    <d v="1995-04-05T00:00:00"/>
    <n v="21"/>
    <d v="1995-04-12T00:00:00"/>
    <n v="3"/>
    <n v="189.09"/>
    <s v="QUICK-Stop"/>
    <s v="Taucherstraße 10"/>
    <s v="Cunewalde"/>
    <s v=""/>
    <s v="01307"/>
    <x v="1"/>
    <n v="65"/>
    <x v="6"/>
    <n v="2"/>
    <n v="2"/>
    <s v="32 - 8 oz bottles"/>
    <n v="21.05"/>
    <n v="76"/>
    <n v="0"/>
    <n v="0"/>
    <n v="0"/>
    <s v="QUICK"/>
    <s v="QUICK-Stop"/>
    <s v="Horst Kloss"/>
    <s v="Accounting Manager"/>
    <s v="Taucherstraße 10"/>
    <s v="Cunewalde"/>
    <s v=""/>
    <s v="01307"/>
    <s v="Germany"/>
    <s v="0372-035188"/>
    <s v=""/>
    <n v="2"/>
    <s v="New Orleans Cajun Delights"/>
    <s v="Shelley Burke"/>
    <s v="Order Administrator"/>
    <s v="P.O. Box 78934"/>
    <s v="New Orleans"/>
    <s v="LA"/>
    <s v="70117"/>
    <s v="USA"/>
    <s v="(100) 555-4822"/>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423.36"/>
  </r>
  <r>
    <n v="10451"/>
    <n v="77"/>
    <n v="10.4"/>
    <n v="55"/>
    <n v="0.1"/>
    <n v="10451"/>
    <s v="QUICK"/>
    <x v="2"/>
    <d v="1995-03-22T00:00:00"/>
    <d v="1995-04-05T00:00:00"/>
    <d v="1995-04-12T00:00:00"/>
    <n v="21"/>
    <n v="-7"/>
    <n v="3"/>
    <n v="189.09"/>
    <s v="QUICK-Stop"/>
    <s v="Taucherstraße 10"/>
    <s v="Cunewalde"/>
    <s v=""/>
    <s v="01307"/>
    <s v="Germany"/>
    <n v="10451"/>
    <s v="QUICK"/>
    <n v="4"/>
    <d v="1995-03-22T00:00:00"/>
    <d v="1995-04-05T00:00:00"/>
    <n v="21"/>
    <d v="1995-04-12T00:00:00"/>
    <n v="3"/>
    <n v="189.09"/>
    <s v="QUICK-Stop"/>
    <s v="Taucherstraße 10"/>
    <s v="Cunewalde"/>
    <s v=""/>
    <s v="01307"/>
    <x v="1"/>
    <n v="77"/>
    <x v="23"/>
    <n v="12"/>
    <n v="2"/>
    <s v="12 boxes"/>
    <n v="13"/>
    <n v="32"/>
    <n v="0"/>
    <n v="15"/>
    <n v="0"/>
    <s v="QUICK"/>
    <s v="QUICK-Stop"/>
    <s v="Horst Kloss"/>
    <s v="Accounting Manager"/>
    <s v="Taucherstraße 10"/>
    <s v="Cunewalde"/>
    <s v=""/>
    <s v="01307"/>
    <s v="Germany"/>
    <s v="0372-035188"/>
    <s v=""/>
    <n v="12"/>
    <s v="Plutzer Lebensmittelgroßmärkte AG"/>
    <s v="Martin Bein"/>
    <s v="International Marketing Mgr."/>
    <s v="Bogenallee 51"/>
    <s v="Frankfurt"/>
    <s v=""/>
    <s v="60439"/>
    <s v="Germany"/>
    <s v="(069) 992755"/>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514.79999999999995"/>
  </r>
  <r>
    <n v="10452"/>
    <n v="28"/>
    <n v="36.4"/>
    <n v="15"/>
    <n v="0"/>
    <n v="10452"/>
    <s v="SAVEA"/>
    <x v="6"/>
    <d v="1995-03-23T00:00:00"/>
    <d v="1995-04-20T00:00:00"/>
    <d v="1995-03-29T00:00:00"/>
    <n v="6"/>
    <n v="22"/>
    <n v="1"/>
    <n v="140.26"/>
    <s v="Save-a-lot Markets"/>
    <s v="187 Suffolk Ln."/>
    <s v="Boise"/>
    <s v="ID"/>
    <s v="83720"/>
    <s v="USA"/>
    <n v="10452"/>
    <s v="SAVEA"/>
    <n v="8"/>
    <d v="1995-03-23T00:00:00"/>
    <d v="1995-04-20T00:00:00"/>
    <n v="6"/>
    <d v="1995-03-29T00:00:00"/>
    <n v="1"/>
    <n v="140.26"/>
    <s v="Save-a-lot Markets"/>
    <s v="187 Suffolk Ln."/>
    <s v="Boise"/>
    <s v="ID"/>
    <s v="83720"/>
    <x v="8"/>
    <n v="28"/>
    <x v="44"/>
    <n v="12"/>
    <n v="7"/>
    <s v="25 - 825 g cans"/>
    <n v="45.6"/>
    <n v="26"/>
    <n v="0"/>
    <n v="0"/>
    <n v="1"/>
    <s v="SAVEA"/>
    <s v="Save-a-lot Markets"/>
    <s v="Jose Pavarotti"/>
    <s v="Sales Representative"/>
    <s v="187 Suffolk Ln."/>
    <s v="Boise"/>
    <s v="ID"/>
    <s v="83720"/>
    <s v="USA"/>
    <s v="(208) 555-8097"/>
    <s v=""/>
    <n v="12"/>
    <s v="Plutzer Lebensmittelgroßmärkte AG"/>
    <s v="Martin Bein"/>
    <s v="International Marketing Mgr."/>
    <s v="Bogenallee 51"/>
    <s v="Frankfurt"/>
    <s v=""/>
    <s v="60439"/>
    <s v="Germany"/>
    <s v="(069) 992755"/>
    <s v=""/>
    <n v="7"/>
    <x v="2"/>
    <s v="Dried fruit and bean curd"/>
    <n v="1"/>
    <s v="Speedy Express"/>
    <s v="(503) 555-9831"/>
    <n v="8"/>
    <s v="Callahan"/>
    <s v="Laura"/>
    <s v="Inside Sales Coordinator"/>
    <s v="Ms."/>
    <d v="1958-01-09T00:00:00"/>
    <d v="1994-03-05T00:00:00"/>
    <s v="4726 - 11th Ave. N.E."/>
    <s v="Seattle"/>
    <s v="WA"/>
    <s v="98105"/>
    <s v="USA"/>
    <s v="(206) 555-1189"/>
    <n v="2344"/>
    <n v="2"/>
    <n v="546"/>
  </r>
  <r>
    <n v="10452"/>
    <n v="44"/>
    <n v="15.5"/>
    <n v="100"/>
    <n v="0.05"/>
    <n v="10452"/>
    <s v="SAVEA"/>
    <x v="6"/>
    <d v="1995-03-23T00:00:00"/>
    <d v="1995-04-20T00:00:00"/>
    <d v="1995-03-29T00:00:00"/>
    <n v="6"/>
    <n v="22"/>
    <n v="1"/>
    <n v="140.26"/>
    <s v="Save-a-lot Markets"/>
    <s v="187 Suffolk Ln."/>
    <s v="Boise"/>
    <s v="ID"/>
    <s v="83720"/>
    <s v="USA"/>
    <n v="10452"/>
    <s v="SAVEA"/>
    <n v="8"/>
    <d v="1995-03-23T00:00:00"/>
    <d v="1995-04-20T00:00:00"/>
    <n v="6"/>
    <d v="1995-03-29T00:00:00"/>
    <n v="1"/>
    <n v="140.26"/>
    <s v="Save-a-lot Markets"/>
    <s v="187 Suffolk Ln."/>
    <s v="Boise"/>
    <s v="ID"/>
    <s v="83720"/>
    <x v="8"/>
    <n v="44"/>
    <x v="45"/>
    <n v="20"/>
    <n v="2"/>
    <s v="20 - 2 kg bags"/>
    <n v="19.45"/>
    <n v="27"/>
    <n v="0"/>
    <n v="15"/>
    <n v="0"/>
    <s v="SAVEA"/>
    <s v="Save-a-lot Markets"/>
    <s v="Jose Pavarotti"/>
    <s v="Sales Representative"/>
    <s v="187 Suffolk Ln."/>
    <s v="Boise"/>
    <s v="ID"/>
    <s v="83720"/>
    <s v="USA"/>
    <s v="(208) 555-8097"/>
    <s v=""/>
    <n v="20"/>
    <s v="Leka Trading"/>
    <s v="Chandra Leka"/>
    <s v="Owner"/>
    <s v="471 Serangoon Loop, Suite #402"/>
    <s v="Singapore"/>
    <s v=""/>
    <s v="0512"/>
    <s v="Singapore"/>
    <s v="555-8787"/>
    <s v=""/>
    <n v="2"/>
    <x v="4"/>
    <s v="Sweet and savory sauces, relishes, spreads, and seasonings"/>
    <n v="1"/>
    <s v="Speedy Express"/>
    <s v="(503) 555-9831"/>
    <n v="8"/>
    <s v="Callahan"/>
    <s v="Laura"/>
    <s v="Inside Sales Coordinator"/>
    <s v="Ms."/>
    <d v="1958-01-09T00:00:00"/>
    <d v="1994-03-05T00:00:00"/>
    <s v="4726 - 11th Ave. N.E."/>
    <s v="Seattle"/>
    <s v="WA"/>
    <s v="98105"/>
    <s v="USA"/>
    <s v="(206) 555-1189"/>
    <n v="2344"/>
    <n v="2"/>
    <n v="1472.5"/>
  </r>
  <r>
    <n v="10453"/>
    <n v="48"/>
    <n v="10.199999999999999"/>
    <n v="15"/>
    <n v="0.1"/>
    <n v="10453"/>
    <s v="AROUT"/>
    <x v="5"/>
    <d v="1995-03-24T00:00:00"/>
    <d v="1995-04-21T00:00:00"/>
    <d v="1995-03-29T00:00:00"/>
    <n v="5"/>
    <n v="23"/>
    <n v="2"/>
    <n v="25.36"/>
    <s v="Around the Horn"/>
    <s v="Brook Farm_x000d__x000a_Stratford St. Mary"/>
    <s v="Colchester"/>
    <s v="Essex"/>
    <s v="CO7 6JX"/>
    <s v="UK"/>
    <n v="10453"/>
    <s v="AROUT"/>
    <n v="1"/>
    <d v="1995-03-24T00:00:00"/>
    <d v="1995-04-21T00:00:00"/>
    <n v="5"/>
    <d v="1995-03-29T00:00:00"/>
    <n v="2"/>
    <n v="25.36"/>
    <s v="Around the Horn"/>
    <s v="Brook Farm_x000d__x000a_Stratford St. Mary"/>
    <s v="Colchester"/>
    <s v="Essex"/>
    <s v="CO7 6JX"/>
    <x v="13"/>
    <n v="48"/>
    <x v="74"/>
    <n v="22"/>
    <n v="3"/>
    <s v="10 pkgs."/>
    <n v="12.75"/>
    <n v="15"/>
    <n v="70"/>
    <n v="25"/>
    <n v="0"/>
    <s v="AROUT"/>
    <s v="Around the Horn"/>
    <s v="Thomas Hardy"/>
    <s v="Sales Representative"/>
    <s v="120 Hanover Sq."/>
    <s v="London"/>
    <s v=""/>
    <s v="WA1 1DP"/>
    <s v="UK"/>
    <s v="(171) 555-7788"/>
    <s v="(171) 555-6750"/>
    <n v="22"/>
    <s v="Zaanse Snoepfabriek"/>
    <s v="Dirk Luchte"/>
    <s v="Accounting Manager"/>
    <s v="Verkoop_x000d__x000a_Rijnweg 22"/>
    <s v="Zaandam"/>
    <s v=""/>
    <s v="9999 ZZ"/>
    <s v="Netherlands"/>
    <s v="(12345) 1212"/>
    <s v="(12345) 1210"/>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137.69999999999999"/>
  </r>
  <r>
    <n v="10453"/>
    <n v="70"/>
    <n v="12"/>
    <n v="25"/>
    <n v="0.1"/>
    <n v="10453"/>
    <s v="AROUT"/>
    <x v="5"/>
    <d v="1995-03-24T00:00:00"/>
    <d v="1995-04-21T00:00:00"/>
    <d v="1995-03-29T00:00:00"/>
    <n v="5"/>
    <n v="23"/>
    <n v="2"/>
    <n v="25.36"/>
    <s v="Around the Horn"/>
    <s v="Brook Farm_x000d__x000a_Stratford St. Mary"/>
    <s v="Colchester"/>
    <s v="Essex"/>
    <s v="CO7 6JX"/>
    <s v="UK"/>
    <n v="10453"/>
    <s v="AROUT"/>
    <n v="1"/>
    <d v="1995-03-24T00:00:00"/>
    <d v="1995-04-21T00:00:00"/>
    <n v="5"/>
    <d v="1995-03-29T00:00:00"/>
    <n v="2"/>
    <n v="25.36"/>
    <s v="Around the Horn"/>
    <s v="Brook Farm_x000d__x000a_Stratford St. Mary"/>
    <s v="Colchester"/>
    <s v="Essex"/>
    <s v="CO7 6JX"/>
    <x v="13"/>
    <n v="70"/>
    <x v="30"/>
    <n v="7"/>
    <n v="1"/>
    <s v="24 - 355 ml bottles"/>
    <n v="15"/>
    <n v="15"/>
    <n v="10"/>
    <n v="30"/>
    <n v="0"/>
    <s v="AROUT"/>
    <s v="Around the Horn"/>
    <s v="Thomas Hardy"/>
    <s v="Sales Representative"/>
    <s v="120 Hanover Sq."/>
    <s v="London"/>
    <s v=""/>
    <s v="WA1 1DP"/>
    <s v="UK"/>
    <s v="(171) 555-7788"/>
    <s v="(171) 555-6750"/>
    <n v="7"/>
    <s v="Pavlova, Ltd."/>
    <s v="Ian Devling"/>
    <s v="Marketing Manager"/>
    <s v="74 Rose St._x000d__x000a_Moonie Ponds"/>
    <s v="Melbourne"/>
    <s v="Victoria"/>
    <s v="3058"/>
    <s v="Australia"/>
    <s v="(03) 444-2343"/>
    <s v="(03) 444-6588"/>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270"/>
  </r>
  <r>
    <n v="10454"/>
    <n v="16"/>
    <n v="13.9"/>
    <n v="20"/>
    <n v="0.2"/>
    <n v="10454"/>
    <s v="LAMAI"/>
    <x v="2"/>
    <d v="1995-03-24T00:00:00"/>
    <d v="1995-04-21T00:00:00"/>
    <d v="1995-03-28T00:00:00"/>
    <n v="4"/>
    <n v="24"/>
    <n v="3"/>
    <n v="2.74"/>
    <s v="La maison d'Asie"/>
    <s v="1 rue Alsace-Lorraine"/>
    <s v="Toulouse"/>
    <s v=""/>
    <s v="31000"/>
    <s v="France"/>
    <n v="10454"/>
    <s v="LAMAI"/>
    <n v="4"/>
    <d v="1995-03-24T00:00:00"/>
    <d v="1995-04-21T00:00:00"/>
    <n v="4"/>
    <d v="1995-03-28T00:00:00"/>
    <n v="3"/>
    <n v="2.74"/>
    <s v="La maison d'Asie"/>
    <s v="1 rue Alsace-Lorraine"/>
    <s v="Toulouse"/>
    <s v=""/>
    <s v="31000"/>
    <x v="0"/>
    <n v="16"/>
    <x v="19"/>
    <n v="7"/>
    <n v="3"/>
    <s v="32 - 500 g boxes"/>
    <n v="17.45"/>
    <n v="29"/>
    <n v="0"/>
    <n v="10"/>
    <n v="0"/>
    <s v="LAMAI"/>
    <s v="La maison d'Asie"/>
    <s v="Annette Roulet"/>
    <s v="Sales Manager"/>
    <s v="1 rue Alsace-Lorraine"/>
    <s v="Toulouse"/>
    <s v=""/>
    <s v="31000"/>
    <s v="France"/>
    <s v="61.77.61.10"/>
    <s v="61.77.61.11"/>
    <n v="7"/>
    <s v="Pavlova, Ltd."/>
    <s v="Ian Devling"/>
    <s v="Marketing Manager"/>
    <s v="74 Rose St._x000d__x000a_Moonie Ponds"/>
    <s v="Melbourne"/>
    <s v="Victoria"/>
    <s v="3058"/>
    <s v="Australia"/>
    <s v="(03) 444-2343"/>
    <s v="(03) 444-6588"/>
    <n v="3"/>
    <x v="5"/>
    <s v="Desserts, candies, and sweet breads"/>
    <n v="3"/>
    <s v="Federal Shipping"/>
    <s v="(503) 555-9931"/>
    <n v="4"/>
    <s v="Peacock"/>
    <s v="Margaret"/>
    <s v="Sales Representative"/>
    <s v="Mrs."/>
    <d v="1937-09-19T00:00:00"/>
    <d v="1993-05-03T00:00:00"/>
    <s v="4110 Old Redmond Rd."/>
    <s v="Redmond"/>
    <s v="WA"/>
    <s v="98052"/>
    <s v="USA"/>
    <s v="(206) 555-8122"/>
    <n v="5176"/>
    <n v="2"/>
    <n v="222.4"/>
  </r>
  <r>
    <n v="10454"/>
    <n v="33"/>
    <n v="2"/>
    <n v="20"/>
    <n v="0.2"/>
    <n v="10454"/>
    <s v="LAMAI"/>
    <x v="2"/>
    <d v="1995-03-24T00:00:00"/>
    <d v="1995-04-21T00:00:00"/>
    <d v="1995-03-28T00:00:00"/>
    <n v="4"/>
    <n v="24"/>
    <n v="3"/>
    <n v="2.74"/>
    <s v="La maison d'Asie"/>
    <s v="1 rue Alsace-Lorraine"/>
    <s v="Toulouse"/>
    <s v=""/>
    <s v="31000"/>
    <s v="France"/>
    <n v="10454"/>
    <s v="LAMAI"/>
    <n v="4"/>
    <d v="1995-03-24T00:00:00"/>
    <d v="1995-04-21T00:00:00"/>
    <n v="4"/>
    <d v="1995-03-28T00:00:00"/>
    <n v="3"/>
    <n v="2.74"/>
    <s v="La maison d'Asie"/>
    <s v="1 rue Alsace-Lorraine"/>
    <s v="Toulouse"/>
    <s v=""/>
    <s v="31000"/>
    <x v="0"/>
    <n v="33"/>
    <x v="10"/>
    <n v="15"/>
    <n v="4"/>
    <s v="500 g"/>
    <n v="2.5"/>
    <n v="112"/>
    <n v="0"/>
    <n v="20"/>
    <n v="0"/>
    <s v="LAMAI"/>
    <s v="La maison d'Asie"/>
    <s v="Annette Roulet"/>
    <s v="Sales Manager"/>
    <s v="1 rue Alsace-Lorraine"/>
    <s v="Toulouse"/>
    <s v=""/>
    <s v="31000"/>
    <s v="France"/>
    <s v="61.77.61.10"/>
    <s v="61.77.61.11"/>
    <n v="15"/>
    <s v="Norske Meierier"/>
    <s v="Beate Vileid"/>
    <s v="Marketing Manager"/>
    <s v="Hatlevegen 5"/>
    <s v="Sandvika"/>
    <s v=""/>
    <s v="1320"/>
    <s v="Norway"/>
    <s v="(0)2-953010"/>
    <s v=""/>
    <n v="4"/>
    <x v="0"/>
    <s v="Cheeses"/>
    <n v="3"/>
    <s v="Federal Shipping"/>
    <s v="(503) 555-9931"/>
    <n v="4"/>
    <s v="Peacock"/>
    <s v="Margaret"/>
    <s v="Sales Representative"/>
    <s v="Mrs."/>
    <d v="1937-09-19T00:00:00"/>
    <d v="1993-05-03T00:00:00"/>
    <s v="4110 Old Redmond Rd."/>
    <s v="Redmond"/>
    <s v="WA"/>
    <s v="98052"/>
    <s v="USA"/>
    <s v="(206) 555-8122"/>
    <n v="5176"/>
    <n v="2"/>
    <n v="32"/>
  </r>
  <r>
    <n v="10454"/>
    <n v="46"/>
    <n v="9.6"/>
    <n v="10"/>
    <n v="0.2"/>
    <n v="10454"/>
    <s v="LAMAI"/>
    <x v="2"/>
    <d v="1995-03-24T00:00:00"/>
    <d v="1995-04-21T00:00:00"/>
    <d v="1995-03-28T00:00:00"/>
    <n v="4"/>
    <n v="24"/>
    <n v="3"/>
    <n v="2.74"/>
    <s v="La maison d'Asie"/>
    <s v="1 rue Alsace-Lorraine"/>
    <s v="Toulouse"/>
    <s v=""/>
    <s v="31000"/>
    <s v="France"/>
    <n v="10454"/>
    <s v="LAMAI"/>
    <n v="4"/>
    <d v="1995-03-24T00:00:00"/>
    <d v="1995-04-21T00:00:00"/>
    <n v="4"/>
    <d v="1995-03-28T00:00:00"/>
    <n v="3"/>
    <n v="2.74"/>
    <s v="La maison d'Asie"/>
    <s v="1 rue Alsace-Lorraine"/>
    <s v="Toulouse"/>
    <s v=""/>
    <s v="31000"/>
    <x v="0"/>
    <n v="46"/>
    <x v="54"/>
    <n v="21"/>
    <n v="8"/>
    <s v="4 - 450 g glasses"/>
    <n v="12"/>
    <n v="95"/>
    <n v="0"/>
    <n v="0"/>
    <n v="0"/>
    <s v="LAMAI"/>
    <s v="La maison d'Asie"/>
    <s v="Annette Roulet"/>
    <s v="Sales Manager"/>
    <s v="1 rue Alsace-Lorraine"/>
    <s v="Toulouse"/>
    <s v=""/>
    <s v="31000"/>
    <s v="France"/>
    <s v="61.77.61.10"/>
    <s v="61.77.61.11"/>
    <n v="21"/>
    <s v="Lyngbysild"/>
    <s v="Niels Petersen"/>
    <s v="Sales Manager"/>
    <s v="Lyngbysild_x000d__x000a_Fiskebakken 10"/>
    <s v="Lyngby"/>
    <s v=""/>
    <s v="2800"/>
    <s v="Denmark"/>
    <s v="43844108"/>
    <s v="43844115"/>
    <n v="8"/>
    <x v="3"/>
    <s v="Seaweed and fish"/>
    <n v="3"/>
    <s v="Federal Shipping"/>
    <s v="(503) 555-9931"/>
    <n v="4"/>
    <s v="Peacock"/>
    <s v="Margaret"/>
    <s v="Sales Representative"/>
    <s v="Mrs."/>
    <d v="1937-09-19T00:00:00"/>
    <d v="1993-05-03T00:00:00"/>
    <s v="4110 Old Redmond Rd."/>
    <s v="Redmond"/>
    <s v="WA"/>
    <s v="98052"/>
    <s v="USA"/>
    <s v="(206) 555-8122"/>
    <n v="5176"/>
    <n v="2"/>
    <n v="76.8"/>
  </r>
  <r>
    <n v="10455"/>
    <n v="39"/>
    <n v="14.4"/>
    <n v="20"/>
    <n v="0"/>
    <n v="10455"/>
    <s v="WARTH"/>
    <x v="6"/>
    <d v="1995-03-27T00:00:00"/>
    <d v="1995-05-08T00:00:00"/>
    <d v="1995-04-03T00:00:00"/>
    <n v="7"/>
    <n v="35"/>
    <n v="2"/>
    <n v="180.45"/>
    <s v="Wartian Herkku"/>
    <s v="Torikatu 38"/>
    <s v="Oulu"/>
    <s v=""/>
    <s v="90110"/>
    <s v="Finland"/>
    <n v="10455"/>
    <s v="WARTH"/>
    <n v="8"/>
    <d v="1995-03-27T00:00:00"/>
    <d v="1995-05-08T00:00:00"/>
    <n v="7"/>
    <d v="1995-04-03T00:00:00"/>
    <n v="2"/>
    <n v="180.45"/>
    <s v="Wartian Herkku"/>
    <s v="Torikatu 38"/>
    <s v="Oulu"/>
    <s v=""/>
    <s v="90110"/>
    <x v="10"/>
    <n v="39"/>
    <x v="13"/>
    <n v="18"/>
    <n v="1"/>
    <s v="750 cc per bottle"/>
    <n v="18"/>
    <n v="69"/>
    <n v="0"/>
    <n v="5"/>
    <n v="0"/>
    <s v="WARTH"/>
    <s v="Wartian Herkku"/>
    <s v="Pirkko Koskitalo"/>
    <s v="Accounting Manager"/>
    <s v="Torikatu 38"/>
    <s v="Oulu"/>
    <s v=""/>
    <s v="90110"/>
    <s v="Finland"/>
    <s v="981-443655"/>
    <s v="981-443655"/>
    <n v="18"/>
    <s v="Aux joyeux ecclésiastiques"/>
    <s v="Guylène Nodier"/>
    <s v="Sales Manager"/>
    <s v="203, Rue des Francs-Bourgeois"/>
    <s v="Paris"/>
    <s v=""/>
    <s v="75004"/>
    <s v="France"/>
    <s v="(1) 03.83.00.68"/>
    <s v="(1) 03.83.00.62"/>
    <n v="1"/>
    <x v="6"/>
    <s v="Soft drinks, coffees, teas, beers, and ales"/>
    <n v="2"/>
    <s v="United Package"/>
    <s v="(503) 555-3199"/>
    <n v="8"/>
    <s v="Callahan"/>
    <s v="Laura"/>
    <s v="Inside Sales Coordinator"/>
    <s v="Ms."/>
    <d v="1958-01-09T00:00:00"/>
    <d v="1994-03-05T00:00:00"/>
    <s v="4726 - 11th Ave. N.E."/>
    <s v="Seattle"/>
    <s v="WA"/>
    <s v="98105"/>
    <s v="USA"/>
    <s v="(206) 555-1189"/>
    <n v="2344"/>
    <n v="2"/>
    <n v="288"/>
  </r>
  <r>
    <n v="10455"/>
    <n v="53"/>
    <n v="26.2"/>
    <n v="50"/>
    <n v="0"/>
    <n v="10455"/>
    <s v="WARTH"/>
    <x v="6"/>
    <d v="1995-03-27T00:00:00"/>
    <d v="1995-05-08T00:00:00"/>
    <d v="1995-04-03T00:00:00"/>
    <n v="7"/>
    <n v="35"/>
    <n v="2"/>
    <n v="180.45"/>
    <s v="Wartian Herkku"/>
    <s v="Torikatu 38"/>
    <s v="Oulu"/>
    <s v=""/>
    <s v="90110"/>
    <s v="Finland"/>
    <n v="10455"/>
    <s v="WARTH"/>
    <n v="8"/>
    <d v="1995-03-27T00:00:00"/>
    <d v="1995-05-08T00:00:00"/>
    <n v="7"/>
    <d v="1995-04-03T00:00:00"/>
    <n v="2"/>
    <n v="180.45"/>
    <s v="Wartian Herkku"/>
    <s v="Torikatu 38"/>
    <s v="Oulu"/>
    <s v=""/>
    <s v="90110"/>
    <x v="10"/>
    <n v="53"/>
    <x v="22"/>
    <n v="24"/>
    <n v="6"/>
    <s v="48 pieces"/>
    <n v="32.799999999999997"/>
    <n v="0"/>
    <n v="0"/>
    <n v="0"/>
    <n v="1"/>
    <s v="WARTH"/>
    <s v="Wartian Herkku"/>
    <s v="Pirkko Koskitalo"/>
    <s v="Accounting Manager"/>
    <s v="Torikatu 38"/>
    <s v="Oulu"/>
    <s v=""/>
    <s v="90110"/>
    <s v="Finland"/>
    <s v="981-443655"/>
    <s v="981-443655"/>
    <n v="24"/>
    <s v="G'day, Mate"/>
    <s v="Wendy Mackenzie"/>
    <s v="Sales Representative"/>
    <s v="170 Prince Edward Parade_x000d__x000a_Hunter's Hill"/>
    <s v="Sydney"/>
    <s v="NSW"/>
    <s v="2042"/>
    <s v="Australia"/>
    <s v="(02) 555-5914"/>
    <s v="(02) 555-4873"/>
    <n v="6"/>
    <x v="7"/>
    <s v="Prepared meats"/>
    <n v="2"/>
    <s v="United Package"/>
    <s v="(503) 555-3199"/>
    <n v="8"/>
    <s v="Callahan"/>
    <s v="Laura"/>
    <s v="Inside Sales Coordinator"/>
    <s v="Ms."/>
    <d v="1958-01-09T00:00:00"/>
    <d v="1994-03-05T00:00:00"/>
    <s v="4726 - 11th Ave. N.E."/>
    <s v="Seattle"/>
    <s v="WA"/>
    <s v="98105"/>
    <s v="USA"/>
    <s v="(206) 555-1189"/>
    <n v="2344"/>
    <n v="2"/>
    <n v="1310"/>
  </r>
  <r>
    <n v="10455"/>
    <n v="61"/>
    <n v="22.8"/>
    <n v="25"/>
    <n v="0"/>
    <n v="10455"/>
    <s v="WARTH"/>
    <x v="6"/>
    <d v="1995-03-27T00:00:00"/>
    <d v="1995-05-08T00:00:00"/>
    <d v="1995-04-03T00:00:00"/>
    <n v="7"/>
    <n v="35"/>
    <n v="2"/>
    <n v="180.45"/>
    <s v="Wartian Herkku"/>
    <s v="Torikatu 38"/>
    <s v="Oulu"/>
    <s v=""/>
    <s v="90110"/>
    <s v="Finland"/>
    <n v="10455"/>
    <s v="WARTH"/>
    <n v="8"/>
    <d v="1995-03-27T00:00:00"/>
    <d v="1995-05-08T00:00:00"/>
    <n v="7"/>
    <d v="1995-04-03T00:00:00"/>
    <n v="2"/>
    <n v="180.45"/>
    <s v="Wartian Herkku"/>
    <s v="Torikatu 38"/>
    <s v="Oulu"/>
    <s v=""/>
    <s v="90110"/>
    <x v="10"/>
    <n v="61"/>
    <x v="75"/>
    <n v="29"/>
    <n v="2"/>
    <s v="24 - 500 ml bottles"/>
    <n v="28.5"/>
    <n v="113"/>
    <n v="0"/>
    <n v="25"/>
    <n v="0"/>
    <s v="WARTH"/>
    <s v="Wartian Herkku"/>
    <s v="Pirkko Koskitalo"/>
    <s v="Accounting Manager"/>
    <s v="Torikatu 38"/>
    <s v="Oulu"/>
    <s v=""/>
    <s v="90110"/>
    <s v="Finland"/>
    <s v="981-443655"/>
    <s v="981-443655"/>
    <n v="29"/>
    <s v="Forêts d'érables"/>
    <s v="Chantal Goulet"/>
    <s v="Accounting Manager"/>
    <s v="148 rue Chasseur"/>
    <s v="Ste-Hyacinthe"/>
    <s v="Québec"/>
    <s v="J2S 7S8"/>
    <s v="Canada"/>
    <s v="(514) 555-2955"/>
    <s v="(514) 555-2921"/>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570"/>
  </r>
  <r>
    <n v="10455"/>
    <n v="71"/>
    <n v="17.2"/>
    <n v="30"/>
    <n v="0"/>
    <n v="10455"/>
    <s v="WARTH"/>
    <x v="6"/>
    <d v="1995-03-27T00:00:00"/>
    <d v="1995-05-08T00:00:00"/>
    <d v="1995-04-03T00:00:00"/>
    <n v="7"/>
    <n v="35"/>
    <n v="2"/>
    <n v="180.45"/>
    <s v="Wartian Herkku"/>
    <s v="Torikatu 38"/>
    <s v="Oulu"/>
    <s v=""/>
    <s v="90110"/>
    <s v="Finland"/>
    <n v="10455"/>
    <s v="WARTH"/>
    <n v="8"/>
    <d v="1995-03-27T00:00:00"/>
    <d v="1995-05-08T00:00:00"/>
    <n v="7"/>
    <d v="1995-04-03T00:00:00"/>
    <n v="2"/>
    <n v="180.45"/>
    <s v="Wartian Herkku"/>
    <s v="Torikatu 38"/>
    <s v="Oulu"/>
    <s v=""/>
    <s v="90110"/>
    <x v="10"/>
    <n v="71"/>
    <x v="42"/>
    <n v="15"/>
    <n v="4"/>
    <s v="10 - 500 g pkgs."/>
    <n v="21.5"/>
    <n v="26"/>
    <n v="0"/>
    <n v="0"/>
    <n v="0"/>
    <s v="WARTH"/>
    <s v="Wartian Herkku"/>
    <s v="Pirkko Koskitalo"/>
    <s v="Accounting Manager"/>
    <s v="Torikatu 38"/>
    <s v="Oulu"/>
    <s v=""/>
    <s v="90110"/>
    <s v="Finland"/>
    <s v="981-443655"/>
    <s v="981-443655"/>
    <n v="15"/>
    <s v="Norske Meierier"/>
    <s v="Beate Vileid"/>
    <s v="Marketing Manager"/>
    <s v="Hatlevegen 5"/>
    <s v="Sandvika"/>
    <s v=""/>
    <s v="1320"/>
    <s v="Norway"/>
    <s v="(0)2-953010"/>
    <s v=""/>
    <n v="4"/>
    <x v="0"/>
    <s v="Cheeses"/>
    <n v="2"/>
    <s v="United Package"/>
    <s v="(503) 555-3199"/>
    <n v="8"/>
    <s v="Callahan"/>
    <s v="Laura"/>
    <s v="Inside Sales Coordinator"/>
    <s v="Ms."/>
    <d v="1958-01-09T00:00:00"/>
    <d v="1994-03-05T00:00:00"/>
    <s v="4726 - 11th Ave. N.E."/>
    <s v="Seattle"/>
    <s v="WA"/>
    <s v="98105"/>
    <s v="USA"/>
    <s v="(206) 555-1189"/>
    <n v="2344"/>
    <n v="2"/>
    <n v="516"/>
  </r>
  <r>
    <n v="10456"/>
    <n v="21"/>
    <n v="8"/>
    <n v="40"/>
    <n v="0.15"/>
    <n v="10456"/>
    <s v="KOENE"/>
    <x v="6"/>
    <d v="1995-03-28T00:00:00"/>
    <d v="1995-05-09T00:00:00"/>
    <d v="1995-03-31T00:00:00"/>
    <n v="3"/>
    <n v="39"/>
    <n v="2"/>
    <n v="8.1199999999999992"/>
    <s v="Königlich Essen"/>
    <s v="Maubelstr. 90"/>
    <s v="Brandenburg"/>
    <s v=""/>
    <s v="14776"/>
    <s v="Germany"/>
    <n v="10456"/>
    <s v="KOENE"/>
    <n v="8"/>
    <d v="1995-03-28T00:00:00"/>
    <d v="1995-05-09T00:00:00"/>
    <n v="3"/>
    <d v="1995-03-31T00:00:00"/>
    <n v="2"/>
    <n v="8.1199999999999992"/>
    <s v="Königlich Essen"/>
    <s v="Maubelstr. 90"/>
    <s v="Brandenburg"/>
    <s v=""/>
    <s v="14776"/>
    <x v="1"/>
    <n v="21"/>
    <x v="27"/>
    <n v="8"/>
    <n v="3"/>
    <s v="24 pkgs. x 4 pieces"/>
    <n v="10"/>
    <n v="3"/>
    <n v="40"/>
    <n v="5"/>
    <n v="0"/>
    <s v="KOENE"/>
    <s v="Königlich Essen"/>
    <s v="Philip Cramer"/>
    <s v="Sales Associate"/>
    <s v="Maubelstr. 90"/>
    <s v="Brandenburg"/>
    <s v=""/>
    <s v="14776"/>
    <s v="Germany"/>
    <s v="0555-09876"/>
    <s v=""/>
    <n v="8"/>
    <s v="Specialty Biscuits, Ltd."/>
    <s v="Peter Wilson"/>
    <s v="Sales Representative"/>
    <s v="29 King's Way"/>
    <s v="Manchester"/>
    <s v=""/>
    <s v="M14 GSD"/>
    <s v="UK"/>
    <s v="(161) 555-4448"/>
    <s v=""/>
    <n v="3"/>
    <x v="5"/>
    <s v="Desserts, candies, and sweet breads"/>
    <n v="2"/>
    <s v="United Package"/>
    <s v="(503) 555-3199"/>
    <n v="8"/>
    <s v="Callahan"/>
    <s v="Laura"/>
    <s v="Inside Sales Coordinator"/>
    <s v="Ms."/>
    <d v="1958-01-09T00:00:00"/>
    <d v="1994-03-05T00:00:00"/>
    <s v="4726 - 11th Ave. N.E."/>
    <s v="Seattle"/>
    <s v="WA"/>
    <s v="98105"/>
    <s v="USA"/>
    <s v="(206) 555-1189"/>
    <n v="2344"/>
    <n v="2"/>
    <n v="272"/>
  </r>
  <r>
    <n v="10456"/>
    <n v="49"/>
    <n v="16"/>
    <n v="21"/>
    <n v="0.15"/>
    <n v="10456"/>
    <s v="KOENE"/>
    <x v="6"/>
    <d v="1995-03-28T00:00:00"/>
    <d v="1995-05-09T00:00:00"/>
    <d v="1995-03-31T00:00:00"/>
    <n v="3"/>
    <n v="39"/>
    <n v="2"/>
    <n v="8.1199999999999992"/>
    <s v="Königlich Essen"/>
    <s v="Maubelstr. 90"/>
    <s v="Brandenburg"/>
    <s v=""/>
    <s v="14776"/>
    <s v="Germany"/>
    <n v="10456"/>
    <s v="KOENE"/>
    <n v="8"/>
    <d v="1995-03-28T00:00:00"/>
    <d v="1995-05-09T00:00:00"/>
    <n v="3"/>
    <d v="1995-03-31T00:00:00"/>
    <n v="2"/>
    <n v="8.1199999999999992"/>
    <s v="Königlich Essen"/>
    <s v="Maubelstr. 90"/>
    <s v="Brandenburg"/>
    <s v=""/>
    <s v="14776"/>
    <x v="1"/>
    <n v="49"/>
    <x v="14"/>
    <n v="23"/>
    <n v="3"/>
    <s v="24 - 50 g pkgs."/>
    <n v="20"/>
    <n v="10"/>
    <n v="60"/>
    <n v="15"/>
    <n v="0"/>
    <s v="KOENE"/>
    <s v="Königlich Essen"/>
    <s v="Philip Cramer"/>
    <s v="Sales Associate"/>
    <s v="Maubelstr. 90"/>
    <s v="Brandenburg"/>
    <s v=""/>
    <s v="14776"/>
    <s v="Germany"/>
    <s v="0555-09876"/>
    <s v=""/>
    <n v="23"/>
    <s v="Karkki Oy"/>
    <s v="Anne Heikkonen"/>
    <s v="Product Manager"/>
    <s v="Valtakatu 12"/>
    <s v="Lappeenranta"/>
    <s v=""/>
    <s v="53120"/>
    <s v="Finland"/>
    <s v="(953) 10956"/>
    <s v=""/>
    <n v="3"/>
    <x v="5"/>
    <s v="Desserts, candies, and sweet breads"/>
    <n v="2"/>
    <s v="United Package"/>
    <s v="(503) 555-3199"/>
    <n v="8"/>
    <s v="Callahan"/>
    <s v="Laura"/>
    <s v="Inside Sales Coordinator"/>
    <s v="Ms."/>
    <d v="1958-01-09T00:00:00"/>
    <d v="1994-03-05T00:00:00"/>
    <s v="4726 - 11th Ave. N.E."/>
    <s v="Seattle"/>
    <s v="WA"/>
    <s v="98105"/>
    <s v="USA"/>
    <s v="(206) 555-1189"/>
    <n v="2344"/>
    <n v="2"/>
    <n v="285.60000000000002"/>
  </r>
  <r>
    <n v="10457"/>
    <n v="59"/>
    <n v="44"/>
    <n v="36"/>
    <n v="0"/>
    <n v="10457"/>
    <s v="KOENE"/>
    <x v="7"/>
    <d v="1995-03-28T00:00:00"/>
    <d v="1995-04-25T00:00:00"/>
    <d v="1995-04-03T00:00:00"/>
    <n v="6"/>
    <n v="22"/>
    <n v="1"/>
    <n v="11.57"/>
    <s v="Königlich Essen"/>
    <s v="Maubelstr. 90"/>
    <s v="Brandenburg"/>
    <s v=""/>
    <s v="14776"/>
    <s v="Germany"/>
    <n v="10457"/>
    <s v="KOENE"/>
    <n v="2"/>
    <d v="1995-03-28T00:00:00"/>
    <d v="1995-04-25T00:00:00"/>
    <n v="6"/>
    <d v="1995-04-03T00:00:00"/>
    <n v="1"/>
    <n v="11.57"/>
    <s v="Königlich Essen"/>
    <s v="Maubelstr. 90"/>
    <s v="Brandenburg"/>
    <s v=""/>
    <s v="14776"/>
    <x v="1"/>
    <n v="59"/>
    <x v="21"/>
    <n v="28"/>
    <n v="4"/>
    <s v="5 kg pkg."/>
    <n v="55"/>
    <n v="79"/>
    <n v="0"/>
    <n v="0"/>
    <n v="0"/>
    <s v="KOENE"/>
    <s v="Königlich Essen"/>
    <s v="Philip Cramer"/>
    <s v="Sales Associate"/>
    <s v="Maubelstr. 90"/>
    <s v="Brandenburg"/>
    <s v=""/>
    <s v="14776"/>
    <s v="Germany"/>
    <s v="0555-09876"/>
    <s v=""/>
    <n v="28"/>
    <s v="Gai pâturage"/>
    <s v="Eliane Noz"/>
    <s v="Sales Representative"/>
    <s v="Bat. B_x000d__x000a_3, rue des Alpes"/>
    <s v="Annecy"/>
    <s v=""/>
    <s v="74000"/>
    <s v="France"/>
    <s v="38.76.98.06"/>
    <s v="38.76.98.58"/>
    <n v="4"/>
    <x v="0"/>
    <s v="Cheeses"/>
    <n v="1"/>
    <s v="Speedy Express"/>
    <s v="(503) 555-9831"/>
    <n v="2"/>
    <s v="Fuller"/>
    <s v="Andrew"/>
    <s v="Vice President, Sales"/>
    <s v="Dr."/>
    <d v="1952-02-19T00:00:00"/>
    <d v="1992-08-14T00:00:00"/>
    <s v="908 W. Capital Way"/>
    <s v="Tacoma"/>
    <s v="WA"/>
    <s v="98401"/>
    <s v="USA"/>
    <s v="(206) 555-9482"/>
    <n v="3457"/>
    <m/>
    <n v="1584"/>
  </r>
  <r>
    <n v="10458"/>
    <n v="26"/>
    <n v="24.9"/>
    <n v="30"/>
    <n v="0"/>
    <n v="10458"/>
    <s v="SUPRD"/>
    <x v="8"/>
    <d v="1995-03-29T00:00:00"/>
    <d v="1995-04-26T00:00:00"/>
    <d v="1995-04-04T00:00:00"/>
    <n v="6"/>
    <n v="22"/>
    <n v="3"/>
    <n v="147.06"/>
    <s v="Suprêmes délices"/>
    <s v="Boulevard Tirou, 255"/>
    <s v="Charleroi"/>
    <s v=""/>
    <s v="B-6000"/>
    <s v="Belgium"/>
    <n v="10458"/>
    <s v="SUPRD"/>
    <n v="7"/>
    <d v="1995-03-29T00:00:00"/>
    <d v="1995-04-26T00:00:00"/>
    <n v="6"/>
    <d v="1995-04-04T00:00:00"/>
    <n v="3"/>
    <n v="147.06"/>
    <s v="Suprêmes délices"/>
    <s v="Boulevard Tirou, 255"/>
    <s v="Charleroi"/>
    <s v=""/>
    <s v="B-6000"/>
    <x v="3"/>
    <n v="26"/>
    <x v="68"/>
    <n v="11"/>
    <n v="3"/>
    <s v="100 - 250 g bags"/>
    <n v="31.23"/>
    <n v="15"/>
    <n v="0"/>
    <n v="0"/>
    <n v="0"/>
    <s v="SUPRD"/>
    <s v="Suprêmes délices"/>
    <s v="Pascale Cartrain"/>
    <s v="Accounting Manager"/>
    <s v="Boulevard Tirou, 255"/>
    <s v="Charleroi"/>
    <s v=""/>
    <s v="B-6000"/>
    <s v="Belgium"/>
    <s v="(071) 23 67 22 20"/>
    <s v="(071) 23 67 22 21"/>
    <n v="11"/>
    <s v="Heli Süßwaren GmbH &amp; Co. KG"/>
    <s v="Petra Winkler"/>
    <s v="Sales Manager"/>
    <s v="Tiergartenstraße 5"/>
    <s v="Berlin"/>
    <s v=""/>
    <s v="10785"/>
    <s v="Germany"/>
    <s v="(010) 9984510"/>
    <s v=""/>
    <n v="3"/>
    <x v="5"/>
    <s v="Desserts, candies, and sweet breads"/>
    <n v="3"/>
    <s v="Federal Shipping"/>
    <s v="(503) 555-9931"/>
    <n v="7"/>
    <s v="King"/>
    <s v="Robert"/>
    <s v="Sales Representative"/>
    <s v="Mr."/>
    <d v="1960-05-29T00:00:00"/>
    <d v="1994-01-02T00:00:00"/>
    <s v="Edgeham Hollow_x000d__x000a_Winchester Way"/>
    <s v="London"/>
    <s v=""/>
    <s v="RG1 9SP"/>
    <s v="UK"/>
    <s v="(71) 555-5598"/>
    <n v="465"/>
    <n v="5"/>
    <n v="747"/>
  </r>
  <r>
    <n v="10458"/>
    <n v="28"/>
    <n v="36.4"/>
    <n v="30"/>
    <n v="0"/>
    <n v="10458"/>
    <s v="SUPRD"/>
    <x v="8"/>
    <d v="1995-03-29T00:00:00"/>
    <d v="1995-04-26T00:00:00"/>
    <d v="1995-04-04T00:00:00"/>
    <n v="6"/>
    <n v="22"/>
    <n v="3"/>
    <n v="147.06"/>
    <s v="Suprêmes délices"/>
    <s v="Boulevard Tirou, 255"/>
    <s v="Charleroi"/>
    <s v=""/>
    <s v="B-6000"/>
    <s v="Belgium"/>
    <n v="10458"/>
    <s v="SUPRD"/>
    <n v="7"/>
    <d v="1995-03-29T00:00:00"/>
    <d v="1995-04-26T00:00:00"/>
    <n v="6"/>
    <d v="1995-04-04T00:00:00"/>
    <n v="3"/>
    <n v="147.06"/>
    <s v="Suprêmes délices"/>
    <s v="Boulevard Tirou, 255"/>
    <s v="Charleroi"/>
    <s v=""/>
    <s v="B-6000"/>
    <x v="3"/>
    <n v="28"/>
    <x v="44"/>
    <n v="12"/>
    <n v="7"/>
    <s v="25 - 825 g cans"/>
    <n v="45.6"/>
    <n v="26"/>
    <n v="0"/>
    <n v="0"/>
    <n v="1"/>
    <s v="SUPRD"/>
    <s v="Suprêmes délices"/>
    <s v="Pascale Cartrain"/>
    <s v="Accounting Manager"/>
    <s v="Boulevard Tirou, 255"/>
    <s v="Charleroi"/>
    <s v=""/>
    <s v="B-6000"/>
    <s v="Belgium"/>
    <s v="(071) 23 67 22 20"/>
    <s v="(071) 23 67 22 21"/>
    <n v="12"/>
    <s v="Plutzer Lebensmittelgroßmärkte AG"/>
    <s v="Martin Bein"/>
    <s v="International Marketing Mgr."/>
    <s v="Bogenallee 51"/>
    <s v="Frankfurt"/>
    <s v=""/>
    <s v="60439"/>
    <s v="Germany"/>
    <s v="(069) 992755"/>
    <s v=""/>
    <n v="7"/>
    <x v="2"/>
    <s v="Dried fruit and bean curd"/>
    <n v="3"/>
    <s v="Federal Shipping"/>
    <s v="(503) 555-9931"/>
    <n v="7"/>
    <s v="King"/>
    <s v="Robert"/>
    <s v="Sales Representative"/>
    <s v="Mr."/>
    <d v="1960-05-29T00:00:00"/>
    <d v="1994-01-02T00:00:00"/>
    <s v="Edgeham Hollow_x000d__x000a_Winchester Way"/>
    <s v="London"/>
    <s v=""/>
    <s v="RG1 9SP"/>
    <s v="UK"/>
    <s v="(71) 555-5598"/>
    <n v="465"/>
    <n v="5"/>
    <n v="1092"/>
  </r>
  <r>
    <n v="10458"/>
    <n v="43"/>
    <n v="36.799999999999997"/>
    <n v="20"/>
    <n v="0"/>
    <n v="10458"/>
    <s v="SUPRD"/>
    <x v="8"/>
    <d v="1995-03-29T00:00:00"/>
    <d v="1995-04-26T00:00:00"/>
    <d v="1995-04-04T00:00:00"/>
    <n v="6"/>
    <n v="22"/>
    <n v="3"/>
    <n v="147.06"/>
    <s v="Suprêmes délices"/>
    <s v="Boulevard Tirou, 255"/>
    <s v="Charleroi"/>
    <s v=""/>
    <s v="B-6000"/>
    <s v="Belgium"/>
    <n v="10458"/>
    <s v="SUPRD"/>
    <n v="7"/>
    <d v="1995-03-29T00:00:00"/>
    <d v="1995-04-26T00:00:00"/>
    <n v="6"/>
    <d v="1995-04-04T00:00:00"/>
    <n v="3"/>
    <n v="147.06"/>
    <s v="Suprêmes délices"/>
    <s v="Boulevard Tirou, 255"/>
    <s v="Charleroi"/>
    <s v=""/>
    <s v="B-6000"/>
    <x v="3"/>
    <n v="43"/>
    <x v="40"/>
    <n v="20"/>
    <n v="1"/>
    <s v="16 - 500 g tins"/>
    <n v="46"/>
    <n v="17"/>
    <n v="10"/>
    <n v="25"/>
    <n v="0"/>
    <s v="SUPRD"/>
    <s v="Suprêmes délices"/>
    <s v="Pascale Cartrain"/>
    <s v="Accounting Manager"/>
    <s v="Boulevard Tirou, 255"/>
    <s v="Charleroi"/>
    <s v=""/>
    <s v="B-6000"/>
    <s v="Belgium"/>
    <s v="(071) 23 67 22 20"/>
    <s v="(071) 23 67 22 21"/>
    <n v="20"/>
    <s v="Leka Trading"/>
    <s v="Chandra Leka"/>
    <s v="Owner"/>
    <s v="471 Serangoon Loop, Suite #402"/>
    <s v="Singapore"/>
    <s v=""/>
    <s v="0512"/>
    <s v="Singapore"/>
    <s v="555-8787"/>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736"/>
  </r>
  <r>
    <n v="10458"/>
    <n v="56"/>
    <n v="30.4"/>
    <n v="15"/>
    <n v="0"/>
    <n v="10458"/>
    <s v="SUPRD"/>
    <x v="8"/>
    <d v="1995-03-29T00:00:00"/>
    <d v="1995-04-26T00:00:00"/>
    <d v="1995-04-04T00:00:00"/>
    <n v="6"/>
    <n v="22"/>
    <n v="3"/>
    <n v="147.06"/>
    <s v="Suprêmes délices"/>
    <s v="Boulevard Tirou, 255"/>
    <s v="Charleroi"/>
    <s v=""/>
    <s v="B-6000"/>
    <s v="Belgium"/>
    <n v="10458"/>
    <s v="SUPRD"/>
    <n v="7"/>
    <d v="1995-03-29T00:00:00"/>
    <d v="1995-04-26T00:00:00"/>
    <n v="6"/>
    <d v="1995-04-04T00:00:00"/>
    <n v="3"/>
    <n v="147.06"/>
    <s v="Suprêmes délices"/>
    <s v="Boulevard Tirou, 255"/>
    <s v="Charleroi"/>
    <s v=""/>
    <s v="B-6000"/>
    <x v="3"/>
    <n v="56"/>
    <x v="33"/>
    <n v="26"/>
    <n v="5"/>
    <s v="24 - 250 g pkgs."/>
    <n v="38"/>
    <n v="21"/>
    <n v="10"/>
    <n v="30"/>
    <n v="0"/>
    <s v="SUPRD"/>
    <s v="Suprêmes délices"/>
    <s v="Pascale Cartrain"/>
    <s v="Accounting Manager"/>
    <s v="Boulevard Tirou, 255"/>
    <s v="Charleroi"/>
    <s v=""/>
    <s v="B-6000"/>
    <s v="Belgium"/>
    <s v="(071) 23 67 22 20"/>
    <s v="(071) 23 67 22 21"/>
    <n v="26"/>
    <s v="Pasta Buttini s.r.l."/>
    <s v="Giovanni Giudici"/>
    <s v="Order Administrator"/>
    <s v="Via dei Gelsomini, 153"/>
    <s v="Salerno"/>
    <s v=""/>
    <s v="84100"/>
    <s v="Italy"/>
    <s v="(089) 6547665"/>
    <s v="(089) 6547667"/>
    <n v="5"/>
    <x v="1"/>
    <s v="Breads, crackers, pasta, and cereal"/>
    <n v="3"/>
    <s v="Federal Shipping"/>
    <s v="(503) 555-9931"/>
    <n v="7"/>
    <s v="King"/>
    <s v="Robert"/>
    <s v="Sales Representative"/>
    <s v="Mr."/>
    <d v="1960-05-29T00:00:00"/>
    <d v="1994-01-02T00:00:00"/>
    <s v="Edgeham Hollow_x000d__x000a_Winchester Way"/>
    <s v="London"/>
    <s v=""/>
    <s v="RG1 9SP"/>
    <s v="UK"/>
    <s v="(71) 555-5598"/>
    <n v="465"/>
    <n v="5"/>
    <n v="456"/>
  </r>
  <r>
    <n v="10458"/>
    <n v="71"/>
    <n v="17.2"/>
    <n v="50"/>
    <n v="0"/>
    <n v="10458"/>
    <s v="SUPRD"/>
    <x v="8"/>
    <d v="1995-03-29T00:00:00"/>
    <d v="1995-04-26T00:00:00"/>
    <d v="1995-04-04T00:00:00"/>
    <n v="6"/>
    <n v="22"/>
    <n v="3"/>
    <n v="147.06"/>
    <s v="Suprêmes délices"/>
    <s v="Boulevard Tirou, 255"/>
    <s v="Charleroi"/>
    <s v=""/>
    <s v="B-6000"/>
    <s v="Belgium"/>
    <n v="10458"/>
    <s v="SUPRD"/>
    <n v="7"/>
    <d v="1995-03-29T00:00:00"/>
    <d v="1995-04-26T00:00:00"/>
    <n v="6"/>
    <d v="1995-04-04T00:00:00"/>
    <n v="3"/>
    <n v="147.06"/>
    <s v="Suprêmes délices"/>
    <s v="Boulevard Tirou, 255"/>
    <s v="Charleroi"/>
    <s v=""/>
    <s v="B-6000"/>
    <x v="3"/>
    <n v="71"/>
    <x v="42"/>
    <n v="15"/>
    <n v="4"/>
    <s v="10 - 500 g pkgs."/>
    <n v="21.5"/>
    <n v="26"/>
    <n v="0"/>
    <n v="0"/>
    <n v="0"/>
    <s v="SUPRD"/>
    <s v="Suprêmes délices"/>
    <s v="Pascale Cartrain"/>
    <s v="Accounting Manager"/>
    <s v="Boulevard Tirou, 255"/>
    <s v="Charleroi"/>
    <s v=""/>
    <s v="B-6000"/>
    <s v="Belgium"/>
    <s v="(071) 23 67 22 20"/>
    <s v="(071) 23 67 22 21"/>
    <n v="15"/>
    <s v="Norske Meierier"/>
    <s v="Beate Vileid"/>
    <s v="Marketing Manager"/>
    <s v="Hatlevegen 5"/>
    <s v="Sandvika"/>
    <s v=""/>
    <s v="1320"/>
    <s v="Norway"/>
    <s v="(0)2-953010"/>
    <s v=""/>
    <n v="4"/>
    <x v="0"/>
    <s v="Cheeses"/>
    <n v="3"/>
    <s v="Federal Shipping"/>
    <s v="(503) 555-9931"/>
    <n v="7"/>
    <s v="King"/>
    <s v="Robert"/>
    <s v="Sales Representative"/>
    <s v="Mr."/>
    <d v="1960-05-29T00:00:00"/>
    <d v="1994-01-02T00:00:00"/>
    <s v="Edgeham Hollow_x000d__x000a_Winchester Way"/>
    <s v="London"/>
    <s v=""/>
    <s v="RG1 9SP"/>
    <s v="UK"/>
    <s v="(71) 555-5598"/>
    <n v="465"/>
    <n v="5"/>
    <n v="860"/>
  </r>
  <r>
    <n v="10459"/>
    <n v="7"/>
    <n v="24"/>
    <n v="16"/>
    <n v="0.05"/>
    <n v="10459"/>
    <s v="VICTE"/>
    <x v="2"/>
    <d v="1995-03-30T00:00:00"/>
    <d v="1995-04-27T00:00:00"/>
    <d v="1995-03-31T00:00:00"/>
    <n v="1"/>
    <n v="27"/>
    <n v="2"/>
    <n v="25.09"/>
    <s v="Victuailles en stock"/>
    <s v="2, rue du Commerce"/>
    <s v="Lyon"/>
    <s v=""/>
    <s v="69004"/>
    <s v="France"/>
    <n v="10459"/>
    <s v="VICTE"/>
    <n v="4"/>
    <d v="1995-03-30T00:00:00"/>
    <d v="1995-04-27T00:00:00"/>
    <n v="1"/>
    <d v="1995-03-31T00:00:00"/>
    <n v="2"/>
    <n v="25.09"/>
    <s v="Victuailles en stock"/>
    <s v="2, rue du Commerce"/>
    <s v="Lyon"/>
    <s v=""/>
    <s v="69004"/>
    <x v="0"/>
    <n v="7"/>
    <x v="32"/>
    <n v="3"/>
    <n v="7"/>
    <s v="12 - 1 lb pkgs."/>
    <n v="30"/>
    <n v="15"/>
    <n v="0"/>
    <n v="10"/>
    <n v="0"/>
    <s v="VICTE"/>
    <s v="Victuailles en stock"/>
    <s v="Mary Saveley"/>
    <s v="Sales Agent"/>
    <s v="2, rue du Commerce"/>
    <s v="Lyon"/>
    <s v=""/>
    <s v="69004"/>
    <s v="France"/>
    <s v="78.32.54.86"/>
    <s v="78.32.54.87"/>
    <n v="3"/>
    <s v="Grandma Kelly's Homestead"/>
    <s v="Regina Murphy"/>
    <s v="Sales Representative"/>
    <s v="707 Oxford Rd."/>
    <s v="Ann Arbor"/>
    <s v="MI"/>
    <s v="48104"/>
    <s v="USA"/>
    <s v="(313) 555-5735"/>
    <s v="(313) 555-3349"/>
    <n v="7"/>
    <x v="2"/>
    <s v="Dried fruit and bean curd"/>
    <n v="2"/>
    <s v="United Package"/>
    <s v="(503) 555-3199"/>
    <n v="4"/>
    <s v="Peacock"/>
    <s v="Margaret"/>
    <s v="Sales Representative"/>
    <s v="Mrs."/>
    <d v="1937-09-19T00:00:00"/>
    <d v="1993-05-03T00:00:00"/>
    <s v="4110 Old Redmond Rd."/>
    <s v="Redmond"/>
    <s v="WA"/>
    <s v="98052"/>
    <s v="USA"/>
    <s v="(206) 555-8122"/>
    <n v="5176"/>
    <n v="2"/>
    <n v="364.8"/>
  </r>
  <r>
    <n v="10459"/>
    <n v="46"/>
    <n v="9.6"/>
    <n v="20"/>
    <n v="0.05"/>
    <n v="10459"/>
    <s v="VICTE"/>
    <x v="2"/>
    <d v="1995-03-30T00:00:00"/>
    <d v="1995-04-27T00:00:00"/>
    <d v="1995-03-31T00:00:00"/>
    <n v="1"/>
    <n v="27"/>
    <n v="2"/>
    <n v="25.09"/>
    <s v="Victuailles en stock"/>
    <s v="2, rue du Commerce"/>
    <s v="Lyon"/>
    <s v=""/>
    <s v="69004"/>
    <s v="France"/>
    <n v="10459"/>
    <s v="VICTE"/>
    <n v="4"/>
    <d v="1995-03-30T00:00:00"/>
    <d v="1995-04-27T00:00:00"/>
    <n v="1"/>
    <d v="1995-03-31T00:00:00"/>
    <n v="2"/>
    <n v="25.09"/>
    <s v="Victuailles en stock"/>
    <s v="2, rue du Commerce"/>
    <s v="Lyon"/>
    <s v=""/>
    <s v="69004"/>
    <x v="0"/>
    <n v="46"/>
    <x v="54"/>
    <n v="21"/>
    <n v="8"/>
    <s v="4 - 450 g glasses"/>
    <n v="12"/>
    <n v="95"/>
    <n v="0"/>
    <n v="0"/>
    <n v="0"/>
    <s v="VICTE"/>
    <s v="Victuailles en stock"/>
    <s v="Mary Saveley"/>
    <s v="Sales Agent"/>
    <s v="2, rue du Commerce"/>
    <s v="Lyon"/>
    <s v=""/>
    <s v="69004"/>
    <s v="France"/>
    <s v="78.32.54.86"/>
    <s v="78.32.54.87"/>
    <n v="21"/>
    <s v="Lyngbysild"/>
    <s v="Niels Petersen"/>
    <s v="Sales Manager"/>
    <s v="Lyngbysild_x000d__x000a_Fiskebakken 10"/>
    <s v="Lyngby"/>
    <s v=""/>
    <s v="2800"/>
    <s v="Denmark"/>
    <s v="43844108"/>
    <s v="43844115"/>
    <n v="8"/>
    <x v="3"/>
    <s v="Seaweed and fish"/>
    <n v="2"/>
    <s v="United Package"/>
    <s v="(503) 555-3199"/>
    <n v="4"/>
    <s v="Peacock"/>
    <s v="Margaret"/>
    <s v="Sales Representative"/>
    <s v="Mrs."/>
    <d v="1937-09-19T00:00:00"/>
    <d v="1993-05-03T00:00:00"/>
    <s v="4110 Old Redmond Rd."/>
    <s v="Redmond"/>
    <s v="WA"/>
    <s v="98052"/>
    <s v="USA"/>
    <s v="(206) 555-8122"/>
    <n v="5176"/>
    <n v="2"/>
    <n v="182.4"/>
  </r>
  <r>
    <n v="10459"/>
    <n v="72"/>
    <n v="27.8"/>
    <n v="40"/>
    <n v="0"/>
    <n v="10459"/>
    <s v="VICTE"/>
    <x v="2"/>
    <d v="1995-03-30T00:00:00"/>
    <d v="1995-04-27T00:00:00"/>
    <d v="1995-03-31T00:00:00"/>
    <n v="1"/>
    <n v="27"/>
    <n v="2"/>
    <n v="25.09"/>
    <s v="Victuailles en stock"/>
    <s v="2, rue du Commerce"/>
    <s v="Lyon"/>
    <s v=""/>
    <s v="69004"/>
    <s v="France"/>
    <n v="10459"/>
    <s v="VICTE"/>
    <n v="4"/>
    <d v="1995-03-30T00:00:00"/>
    <d v="1995-04-27T00:00:00"/>
    <n v="1"/>
    <d v="1995-03-31T00:00:00"/>
    <n v="2"/>
    <n v="25.09"/>
    <s v="Victuailles en stock"/>
    <s v="2, rue du Commerce"/>
    <s v="Lyon"/>
    <s v=""/>
    <s v="69004"/>
    <x v="0"/>
    <n v="72"/>
    <x v="1"/>
    <n v="14"/>
    <n v="4"/>
    <s v="24 - 200 g pkgs."/>
    <n v="34.799999999999997"/>
    <n v="14"/>
    <n v="0"/>
    <n v="0"/>
    <n v="0"/>
    <s v="VICTE"/>
    <s v="Victuailles en stock"/>
    <s v="Mary Saveley"/>
    <s v="Sales Agent"/>
    <s v="2, rue du Commerce"/>
    <s v="Lyon"/>
    <s v=""/>
    <s v="69004"/>
    <s v="France"/>
    <s v="78.32.54.86"/>
    <s v="78.32.54.87"/>
    <n v="14"/>
    <s v="Formaggi Fortini s.r.l."/>
    <s v="Elio Rossi"/>
    <s v="Sales Representative"/>
    <s v="Viale Dante, 75"/>
    <s v="Ravenna"/>
    <s v=""/>
    <s v="48100"/>
    <s v="Italy"/>
    <s v="(0544) 60323"/>
    <s v="(0544) 60603"/>
    <n v="4"/>
    <x v="0"/>
    <s v="Cheeses"/>
    <n v="2"/>
    <s v="United Package"/>
    <s v="(503) 555-3199"/>
    <n v="4"/>
    <s v="Peacock"/>
    <s v="Margaret"/>
    <s v="Sales Representative"/>
    <s v="Mrs."/>
    <d v="1937-09-19T00:00:00"/>
    <d v="1993-05-03T00:00:00"/>
    <s v="4110 Old Redmond Rd."/>
    <s v="Redmond"/>
    <s v="WA"/>
    <s v="98052"/>
    <s v="USA"/>
    <s v="(206) 555-8122"/>
    <n v="5176"/>
    <n v="2"/>
    <n v="1112"/>
  </r>
  <r>
    <n v="10460"/>
    <n v="68"/>
    <n v="10"/>
    <n v="21"/>
    <n v="0.25"/>
    <n v="10460"/>
    <s v="FOLKO"/>
    <x v="6"/>
    <d v="1995-03-31T00:00:00"/>
    <d v="1995-04-28T00:00:00"/>
    <d v="1995-04-03T00:00:00"/>
    <n v="3"/>
    <n v="25"/>
    <n v="1"/>
    <n v="16.27"/>
    <s v="Folk och fä HB"/>
    <s v="Åkergatan 24"/>
    <s v="Bräcke"/>
    <s v=""/>
    <s v="S-844 67"/>
    <s v="Sweden"/>
    <n v="10460"/>
    <s v="FOLKO"/>
    <n v="8"/>
    <d v="1995-03-31T00:00:00"/>
    <d v="1995-04-28T00:00:00"/>
    <n v="3"/>
    <d v="1995-04-03T00:00:00"/>
    <n v="1"/>
    <n v="16.27"/>
    <s v="Folk och fä HB"/>
    <s v="Åkergatan 24"/>
    <s v="Bräcke"/>
    <s v=""/>
    <s v="S-844 67"/>
    <x v="9"/>
    <n v="68"/>
    <x v="56"/>
    <n v="8"/>
    <n v="3"/>
    <s v="10 boxes x 8 pieces"/>
    <n v="12.5"/>
    <n v="6"/>
    <n v="10"/>
    <n v="15"/>
    <n v="0"/>
    <s v="FOLKO"/>
    <s v="Folk och fä HB"/>
    <s v="Maria Larsson"/>
    <s v="Owner"/>
    <s v="Åkergatan 24"/>
    <s v="Bräcke"/>
    <s v=""/>
    <s v="S-844 67"/>
    <s v="Sweden"/>
    <s v="0695-34 67 21"/>
    <s v=""/>
    <n v="8"/>
    <s v="Specialty Biscuits, Ltd."/>
    <s v="Peter Wilson"/>
    <s v="Sales Representative"/>
    <s v="29 King's Way"/>
    <s v="Manchester"/>
    <s v=""/>
    <s v="M14 GSD"/>
    <s v="UK"/>
    <s v="(161) 555-4448"/>
    <s v=""/>
    <n v="3"/>
    <x v="5"/>
    <s v="Desserts, candies, and sweet breads"/>
    <n v="1"/>
    <s v="Speedy Express"/>
    <s v="(503) 555-9831"/>
    <n v="8"/>
    <s v="Callahan"/>
    <s v="Laura"/>
    <s v="Inside Sales Coordinator"/>
    <s v="Ms."/>
    <d v="1958-01-09T00:00:00"/>
    <d v="1994-03-05T00:00:00"/>
    <s v="4726 - 11th Ave. N.E."/>
    <s v="Seattle"/>
    <s v="WA"/>
    <s v="98105"/>
    <s v="USA"/>
    <s v="(206) 555-1189"/>
    <n v="2344"/>
    <n v="2"/>
    <n v="157.5"/>
  </r>
  <r>
    <n v="10460"/>
    <n v="75"/>
    <n v="6.2"/>
    <n v="4"/>
    <n v="0.25"/>
    <n v="10460"/>
    <s v="FOLKO"/>
    <x v="6"/>
    <d v="1995-03-31T00:00:00"/>
    <d v="1995-04-28T00:00:00"/>
    <d v="1995-04-03T00:00:00"/>
    <n v="3"/>
    <n v="25"/>
    <n v="1"/>
    <n v="16.27"/>
    <s v="Folk och fä HB"/>
    <s v="Åkergatan 24"/>
    <s v="Bräcke"/>
    <s v=""/>
    <s v="S-844 67"/>
    <s v="Sweden"/>
    <n v="10460"/>
    <s v="FOLKO"/>
    <n v="8"/>
    <d v="1995-03-31T00:00:00"/>
    <d v="1995-04-28T00:00:00"/>
    <n v="3"/>
    <d v="1995-04-03T00:00:00"/>
    <n v="1"/>
    <n v="16.27"/>
    <s v="Folk och fä HB"/>
    <s v="Åkergatan 24"/>
    <s v="Bräcke"/>
    <s v=""/>
    <s v="S-844 67"/>
    <x v="9"/>
    <n v="75"/>
    <x v="48"/>
    <n v="12"/>
    <n v="1"/>
    <s v="24 - 0.5 l bottles"/>
    <n v="7.75"/>
    <n v="125"/>
    <n v="0"/>
    <n v="25"/>
    <n v="0"/>
    <s v="FOLKO"/>
    <s v="Folk och fä HB"/>
    <s v="Maria Larsson"/>
    <s v="Owner"/>
    <s v="Åkergatan 24"/>
    <s v="Bräcke"/>
    <s v=""/>
    <s v="S-844 67"/>
    <s v="Sweden"/>
    <s v="0695-34 67 21"/>
    <s v=""/>
    <n v="12"/>
    <s v="Plutzer Lebensmittelgroßmärkte AG"/>
    <s v="Martin Bein"/>
    <s v="International Marketing Mgr."/>
    <s v="Bogenallee 51"/>
    <s v="Frankfurt"/>
    <s v=""/>
    <s v="60439"/>
    <s v="Germany"/>
    <s v="(069) 992755"/>
    <s v=""/>
    <n v="1"/>
    <x v="6"/>
    <s v="Soft drinks, coffees, teas, beers, and ales"/>
    <n v="1"/>
    <s v="Speedy Express"/>
    <s v="(503) 555-9831"/>
    <n v="8"/>
    <s v="Callahan"/>
    <s v="Laura"/>
    <s v="Inside Sales Coordinator"/>
    <s v="Ms."/>
    <d v="1958-01-09T00:00:00"/>
    <d v="1994-03-05T00:00:00"/>
    <s v="4726 - 11th Ave. N.E."/>
    <s v="Seattle"/>
    <s v="WA"/>
    <s v="98105"/>
    <s v="USA"/>
    <s v="(206) 555-1189"/>
    <n v="2344"/>
    <n v="2"/>
    <n v="18.600000000000001"/>
  </r>
  <r>
    <n v="10461"/>
    <n v="21"/>
    <n v="8"/>
    <n v="40"/>
    <n v="0.25"/>
    <n v="10461"/>
    <s v="LILAS"/>
    <x v="5"/>
    <d v="1995-03-31T00:00:00"/>
    <d v="1995-04-28T00:00:00"/>
    <d v="1995-04-05T00:00:00"/>
    <n v="5"/>
    <n v="23"/>
    <n v="3"/>
    <n v="148.61000000000001"/>
    <s v="LILA-Supermercado"/>
    <s v="Carrera 52 con Ave. Bolívar #65-98 Llano Largo"/>
    <s v="Barquisimeto"/>
    <s v="Lara"/>
    <s v="3508"/>
    <s v="Venezuela"/>
    <n v="10461"/>
    <s v="LILAS"/>
    <n v="1"/>
    <d v="1995-03-31T00:00:00"/>
    <d v="1995-04-28T00:00:00"/>
    <n v="5"/>
    <d v="1995-04-05T00:00:00"/>
    <n v="3"/>
    <n v="148.61000000000001"/>
    <s v="LILA-Supermercado"/>
    <s v="Carrera 52 con Ave. Bolívar #65-98 Llano Largo"/>
    <s v="Barquisimeto"/>
    <s v="Lara"/>
    <s v="3508"/>
    <x v="5"/>
    <n v="21"/>
    <x v="27"/>
    <n v="8"/>
    <n v="3"/>
    <s v="24 pkgs. x 4 pieces"/>
    <n v="10"/>
    <n v="3"/>
    <n v="40"/>
    <n v="5"/>
    <n v="0"/>
    <s v="LILAS"/>
    <s v="LILA-Supermercado"/>
    <s v="Carlos González"/>
    <s v="Accounting Manager"/>
    <s v="Carrera 52 con Ave. Bolívar #65-98 Llano Largo"/>
    <s v="Barquisimeto"/>
    <s v="Lara"/>
    <s v="3508"/>
    <s v="Venezuela"/>
    <s v="(9) 331-6954"/>
    <s v="(9) 331-7256"/>
    <n v="8"/>
    <s v="Specialty Biscuits, Ltd."/>
    <s v="Peter Wilson"/>
    <s v="Sales Representative"/>
    <s v="29 King's Way"/>
    <s v="Manchester"/>
    <s v=""/>
    <s v="M14 GSD"/>
    <s v="UK"/>
    <s v="(161) 555-4448"/>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240"/>
  </r>
  <r>
    <n v="10461"/>
    <n v="30"/>
    <n v="20.7"/>
    <n v="28"/>
    <n v="0.25"/>
    <n v="10461"/>
    <s v="LILAS"/>
    <x v="5"/>
    <d v="1995-03-31T00:00:00"/>
    <d v="1995-04-28T00:00:00"/>
    <d v="1995-04-05T00:00:00"/>
    <n v="5"/>
    <n v="23"/>
    <n v="3"/>
    <n v="148.61000000000001"/>
    <s v="LILA-Supermercado"/>
    <s v="Carrera 52 con Ave. Bolívar #65-98 Llano Largo"/>
    <s v="Barquisimeto"/>
    <s v="Lara"/>
    <s v="3508"/>
    <s v="Venezuela"/>
    <n v="10461"/>
    <s v="LILAS"/>
    <n v="1"/>
    <d v="1995-03-31T00:00:00"/>
    <d v="1995-04-28T00:00:00"/>
    <n v="5"/>
    <d v="1995-04-05T00:00:00"/>
    <n v="3"/>
    <n v="148.61000000000001"/>
    <s v="LILA-Supermercado"/>
    <s v="Carrera 52 con Ave. Bolívar #65-98 Llano Largo"/>
    <s v="Barquisimeto"/>
    <s v="Lara"/>
    <s v="3508"/>
    <x v="5"/>
    <n v="30"/>
    <x v="34"/>
    <n v="13"/>
    <n v="8"/>
    <s v="10 - 200 g glasses"/>
    <n v="25.89"/>
    <n v="10"/>
    <n v="0"/>
    <n v="15"/>
    <n v="0"/>
    <s v="LILAS"/>
    <s v="LILA-Supermercado"/>
    <s v="Carlos González"/>
    <s v="Accounting Manager"/>
    <s v="Carrera 52 con Ave. Bolívar #65-98 Llano Largo"/>
    <s v="Barquisimeto"/>
    <s v="Lara"/>
    <s v="3508"/>
    <s v="Venezuela"/>
    <s v="(9) 331-6954"/>
    <s v="(9) 331-7256"/>
    <n v="13"/>
    <s v="Nord-Ost-Fisch Handelsgesellschaft mbH"/>
    <s v="Sven Petersen"/>
    <s v="Coordinator Foreign Markets"/>
    <s v="Frahmredder 112a"/>
    <s v="Cuxhaven"/>
    <s v=""/>
    <s v="27478"/>
    <s v="Germany"/>
    <s v="(04721) 8713"/>
    <s v="(04721) 8714"/>
    <n v="8"/>
    <x v="3"/>
    <s v="Seaweed and fish"/>
    <n v="3"/>
    <s v="Federal Shipping"/>
    <s v="(503) 555-9931"/>
    <n v="1"/>
    <s v="Davolio"/>
    <s v="Nancy"/>
    <s v="Sales Representative"/>
    <s v="Ms."/>
    <d v="1948-12-08T00:00:00"/>
    <d v="1992-05-01T00:00:00"/>
    <s v="507 - 20th Ave. E._x000d__x000a_Apt. 2A"/>
    <s v="Seattle"/>
    <s v="WA"/>
    <s v="98122"/>
    <s v="USA"/>
    <s v="(206) 555-9857"/>
    <n v="5467"/>
    <n v="2"/>
    <n v="434.70000000000005"/>
  </r>
  <r>
    <n v="10461"/>
    <n v="55"/>
    <n v="19.2"/>
    <n v="60"/>
    <n v="0.25"/>
    <n v="10461"/>
    <s v="LILAS"/>
    <x v="5"/>
    <d v="1995-03-31T00:00:00"/>
    <d v="1995-04-28T00:00:00"/>
    <d v="1995-04-05T00:00:00"/>
    <n v="5"/>
    <n v="23"/>
    <n v="3"/>
    <n v="148.61000000000001"/>
    <s v="LILA-Supermercado"/>
    <s v="Carrera 52 con Ave. Bolívar #65-98 Llano Largo"/>
    <s v="Barquisimeto"/>
    <s v="Lara"/>
    <s v="3508"/>
    <s v="Venezuela"/>
    <n v="10461"/>
    <s v="LILAS"/>
    <n v="1"/>
    <d v="1995-03-31T00:00:00"/>
    <d v="1995-04-28T00:00:00"/>
    <n v="5"/>
    <d v="1995-04-05T00:00:00"/>
    <n v="3"/>
    <n v="148.61000000000001"/>
    <s v="LILA-Supermercado"/>
    <s v="Carrera 52 con Ave. Bolívar #65-98 Llano Largo"/>
    <s v="Barquisimeto"/>
    <s v="Lara"/>
    <s v="3508"/>
    <x v="5"/>
    <n v="55"/>
    <x v="16"/>
    <n v="25"/>
    <n v="6"/>
    <s v="24 boxes x 2 pies"/>
    <n v="24"/>
    <n v="115"/>
    <n v="0"/>
    <n v="20"/>
    <n v="0"/>
    <s v="LILAS"/>
    <s v="LILA-Supermercado"/>
    <s v="Carlos González"/>
    <s v="Accounting Manager"/>
    <s v="Carrera 52 con Ave. Bolívar #65-98 Llano Largo"/>
    <s v="Barquisimeto"/>
    <s v="Lara"/>
    <s v="3508"/>
    <s v="Venezuela"/>
    <s v="(9) 331-6954"/>
    <s v="(9) 331-7256"/>
    <n v="25"/>
    <s v="Ma Maison"/>
    <s v="Jean-Guy Lauzon"/>
    <s v="Marketing Manager"/>
    <s v="2960 Rue St. Laurent"/>
    <s v="Montréal"/>
    <s v="Québec"/>
    <s v="H1J 1C3"/>
    <s v="Canada"/>
    <s v="(514) 555-9022"/>
    <s v=""/>
    <n v="6"/>
    <x v="7"/>
    <s v="Prepared meats"/>
    <n v="3"/>
    <s v="Federal Shipping"/>
    <s v="(503) 555-9931"/>
    <n v="1"/>
    <s v="Davolio"/>
    <s v="Nancy"/>
    <s v="Sales Representative"/>
    <s v="Ms."/>
    <d v="1948-12-08T00:00:00"/>
    <d v="1992-05-01T00:00:00"/>
    <s v="507 - 20th Ave. E._x000d__x000a_Apt. 2A"/>
    <s v="Seattle"/>
    <s v="WA"/>
    <s v="98122"/>
    <s v="USA"/>
    <s v="(206) 555-9857"/>
    <n v="5467"/>
    <n v="2"/>
    <n v="864"/>
  </r>
  <r>
    <n v="10462"/>
    <n v="13"/>
    <n v="4.8"/>
    <n v="1"/>
    <n v="0"/>
    <n v="10462"/>
    <s v="CONSH"/>
    <x v="7"/>
    <d v="1995-04-03T00:00:00"/>
    <d v="1995-05-01T00:00:00"/>
    <d v="1995-04-18T00:00:00"/>
    <n v="15"/>
    <n v="13"/>
    <n v="1"/>
    <n v="6.17"/>
    <s v="Consolidated Holdings"/>
    <s v="Berkeley Gardens_x000d__x000a_12  Brewery "/>
    <s v="London"/>
    <s v=""/>
    <s v="WX1 6LT"/>
    <s v="UK"/>
    <n v="10462"/>
    <s v="CONSH"/>
    <n v="2"/>
    <d v="1995-04-03T00:00:00"/>
    <d v="1995-05-01T00:00:00"/>
    <n v="15"/>
    <d v="1995-04-18T00:00:00"/>
    <n v="1"/>
    <n v="6.17"/>
    <s v="Consolidated Holdings"/>
    <s v="Berkeley Gardens_x000d__x000a_12  Brewery "/>
    <s v="London"/>
    <s v=""/>
    <s v="WX1 6LT"/>
    <x v="13"/>
    <n v="13"/>
    <x v="43"/>
    <n v="6"/>
    <n v="8"/>
    <s v="2 kg box"/>
    <n v="6"/>
    <n v="24"/>
    <n v="0"/>
    <n v="5"/>
    <n v="0"/>
    <s v="CONSH"/>
    <s v="Consolidated Holdings"/>
    <s v="Elizabeth Brown"/>
    <s v="Sales Representative"/>
    <s v="Berkeley Gardens_x000d__x000a_12  Brewery "/>
    <s v="London"/>
    <s v=""/>
    <s v="WX1 6LT"/>
    <s v="UK"/>
    <s v="(171) 555-2282"/>
    <s v="(171) 555-9199"/>
    <n v="6"/>
    <s v="Mayumi's"/>
    <s v="Mayumi Ohno"/>
    <s v="Marketing Representative"/>
    <s v="92 Setsuko_x000d__x000a_Chuo-ku"/>
    <s v="Osaka"/>
    <s v=""/>
    <s v="545"/>
    <s v="Japan"/>
    <s v="(06) 431-7877"/>
    <s v=""/>
    <n v="8"/>
    <x v="3"/>
    <s v="Seaweed and fish"/>
    <n v="1"/>
    <s v="Speedy Express"/>
    <s v="(503) 555-9831"/>
    <n v="2"/>
    <s v="Fuller"/>
    <s v="Andrew"/>
    <s v="Vice President, Sales"/>
    <s v="Dr."/>
    <d v="1952-02-19T00:00:00"/>
    <d v="1992-08-14T00:00:00"/>
    <s v="908 W. Capital Way"/>
    <s v="Tacoma"/>
    <s v="WA"/>
    <s v="98401"/>
    <s v="USA"/>
    <s v="(206) 555-9482"/>
    <n v="3457"/>
    <m/>
    <n v="4.8"/>
  </r>
  <r>
    <n v="10462"/>
    <n v="23"/>
    <n v="7.2"/>
    <n v="21"/>
    <n v="0"/>
    <n v="10462"/>
    <s v="CONSH"/>
    <x v="7"/>
    <d v="1995-04-03T00:00:00"/>
    <d v="1995-05-01T00:00:00"/>
    <d v="1995-04-18T00:00:00"/>
    <n v="15"/>
    <n v="13"/>
    <n v="1"/>
    <n v="6.17"/>
    <s v="Consolidated Holdings"/>
    <s v="Berkeley Gardens_x000d__x000a_12  Brewery "/>
    <s v="London"/>
    <s v=""/>
    <s v="WX1 6LT"/>
    <s v="UK"/>
    <n v="10462"/>
    <s v="CONSH"/>
    <n v="2"/>
    <d v="1995-04-03T00:00:00"/>
    <d v="1995-05-01T00:00:00"/>
    <n v="15"/>
    <d v="1995-04-18T00:00:00"/>
    <n v="1"/>
    <n v="6.17"/>
    <s v="Consolidated Holdings"/>
    <s v="Berkeley Gardens_x000d__x000a_12  Brewery "/>
    <s v="London"/>
    <s v=""/>
    <s v="WX1 6LT"/>
    <x v="13"/>
    <n v="23"/>
    <x v="70"/>
    <n v="9"/>
    <n v="5"/>
    <s v="12 - 250 g pkgs."/>
    <n v="9"/>
    <n v="61"/>
    <n v="0"/>
    <n v="25"/>
    <n v="0"/>
    <s v="CONSH"/>
    <s v="Consolidated Holdings"/>
    <s v="Elizabeth Brown"/>
    <s v="Sales Representative"/>
    <s v="Berkeley Gardens_x000d__x000a_12  Brewery "/>
    <s v="London"/>
    <s v=""/>
    <s v="WX1 6LT"/>
    <s v="UK"/>
    <s v="(171) 555-2282"/>
    <s v="(171) 555-9199"/>
    <n v="9"/>
    <s v="PB Knäckebröd AB"/>
    <s v="Lars Peterson"/>
    <s v="Sales Agent"/>
    <s v="Kaloadagatan 13"/>
    <s v="Göteborg"/>
    <s v=""/>
    <s v="S-345 67"/>
    <s v="Sweden "/>
    <s v="031-987 65 43"/>
    <s v="031-987 65 91"/>
    <n v="5"/>
    <x v="1"/>
    <s v="Breads, crackers, pasta, and cereal"/>
    <n v="1"/>
    <s v="Speedy Express"/>
    <s v="(503) 555-9831"/>
    <n v="2"/>
    <s v="Fuller"/>
    <s v="Andrew"/>
    <s v="Vice President, Sales"/>
    <s v="Dr."/>
    <d v="1952-02-19T00:00:00"/>
    <d v="1992-08-14T00:00:00"/>
    <s v="908 W. Capital Way"/>
    <s v="Tacoma"/>
    <s v="WA"/>
    <s v="98401"/>
    <s v="USA"/>
    <s v="(206) 555-9482"/>
    <n v="3457"/>
    <m/>
    <n v="151.20000000000002"/>
  </r>
  <r>
    <n v="10463"/>
    <n v="19"/>
    <n v="7.3"/>
    <n v="21"/>
    <n v="0"/>
    <n v="10463"/>
    <s v="SUPRD"/>
    <x v="0"/>
    <d v="1995-04-04T00:00:00"/>
    <d v="1995-05-02T00:00:00"/>
    <d v="1995-04-06T00:00:00"/>
    <n v="2"/>
    <n v="26"/>
    <n v="3"/>
    <n v="14.78"/>
    <s v="Suprêmes délices"/>
    <s v="Boulevard Tirou, 255"/>
    <s v="Charleroi"/>
    <s v=""/>
    <s v="B-6000"/>
    <s v="Belgium"/>
    <n v="10463"/>
    <s v="SUPRD"/>
    <n v="5"/>
    <d v="1995-04-04T00:00:00"/>
    <d v="1995-05-02T00:00:00"/>
    <n v="2"/>
    <d v="1995-04-06T00:00:00"/>
    <n v="3"/>
    <n v="14.78"/>
    <s v="Suprêmes délices"/>
    <s v="Boulevard Tirou, 255"/>
    <s v="Charleroi"/>
    <s v=""/>
    <s v="B-6000"/>
    <x v="3"/>
    <n v="19"/>
    <x v="49"/>
    <n v="8"/>
    <n v="3"/>
    <s v="10 boxes x 12 pieces"/>
    <n v="9.1999999999999993"/>
    <n v="25"/>
    <n v="0"/>
    <n v="5"/>
    <n v="0"/>
    <s v="SUPRD"/>
    <s v="Suprêmes délices"/>
    <s v="Pascale Cartrain"/>
    <s v="Accounting Manager"/>
    <s v="Boulevard Tirou, 255"/>
    <s v="Charleroi"/>
    <s v=""/>
    <s v="B-6000"/>
    <s v="Belgium"/>
    <s v="(071) 23 67 22 20"/>
    <s v="(071) 23 67 22 21"/>
    <n v="8"/>
    <s v="Specialty Biscuits, Ltd."/>
    <s v="Peter Wilson"/>
    <s v="Sales Representative"/>
    <s v="29 King's Way"/>
    <s v="Manchester"/>
    <s v=""/>
    <s v="M14 GSD"/>
    <s v="UK"/>
    <s v="(161) 555-4448"/>
    <s v=""/>
    <n v="3"/>
    <x v="5"/>
    <s v="Desserts, candies, and sweet breads"/>
    <n v="3"/>
    <s v="Federal Shipping"/>
    <s v="(503) 555-9931"/>
    <n v="5"/>
    <s v="Buchanan"/>
    <s v="Steven"/>
    <s v="Sales Manager"/>
    <s v="Mr."/>
    <d v="1955-03-04T00:00:00"/>
    <d v="1993-10-17T00:00:00"/>
    <s v="14 Garrett Hill"/>
    <s v="London"/>
    <s v=""/>
    <s v="SW1 8JR"/>
    <s v="UK"/>
    <s v="(71) 555-4848"/>
    <n v="3453"/>
    <n v="2"/>
    <n v="153.29999999999998"/>
  </r>
  <r>
    <n v="10463"/>
    <n v="42"/>
    <n v="11.2"/>
    <n v="50"/>
    <n v="0"/>
    <n v="10463"/>
    <s v="SUPRD"/>
    <x v="0"/>
    <d v="1995-04-04T00:00:00"/>
    <d v="1995-05-02T00:00:00"/>
    <d v="1995-04-06T00:00:00"/>
    <n v="2"/>
    <n v="26"/>
    <n v="3"/>
    <n v="14.78"/>
    <s v="Suprêmes délices"/>
    <s v="Boulevard Tirou, 255"/>
    <s v="Charleroi"/>
    <s v=""/>
    <s v="B-6000"/>
    <s v="Belgium"/>
    <n v="10463"/>
    <s v="SUPRD"/>
    <n v="5"/>
    <d v="1995-04-04T00:00:00"/>
    <d v="1995-05-02T00:00:00"/>
    <n v="2"/>
    <d v="1995-04-06T00:00:00"/>
    <n v="3"/>
    <n v="14.78"/>
    <s v="Suprêmes délices"/>
    <s v="Boulevard Tirou, 255"/>
    <s v="Charleroi"/>
    <s v=""/>
    <s v="B-6000"/>
    <x v="3"/>
    <n v="42"/>
    <x v="2"/>
    <n v="20"/>
    <n v="5"/>
    <s v="32 - 1 kg pkgs."/>
    <n v="14"/>
    <n v="26"/>
    <n v="0"/>
    <n v="0"/>
    <n v="1"/>
    <s v="SUPRD"/>
    <s v="Suprêmes délices"/>
    <s v="Pascale Cartrain"/>
    <s v="Accounting Manager"/>
    <s v="Boulevard Tirou, 255"/>
    <s v="Charleroi"/>
    <s v=""/>
    <s v="B-6000"/>
    <s v="Belgium"/>
    <s v="(071) 23 67 22 20"/>
    <s v="(071) 23 67 22 21"/>
    <n v="20"/>
    <s v="Leka Trading"/>
    <s v="Chandra Leka"/>
    <s v="Owner"/>
    <s v="471 Serangoon Loop, Suite #402"/>
    <s v="Singapore"/>
    <s v=""/>
    <s v="0512"/>
    <s v="Singapore"/>
    <s v="555-8787"/>
    <s v=""/>
    <n v="5"/>
    <x v="1"/>
    <s v="Breads, crackers, pasta, and cereal"/>
    <n v="3"/>
    <s v="Federal Shipping"/>
    <s v="(503) 555-9931"/>
    <n v="5"/>
    <s v="Buchanan"/>
    <s v="Steven"/>
    <s v="Sales Manager"/>
    <s v="Mr."/>
    <d v="1955-03-04T00:00:00"/>
    <d v="1993-10-17T00:00:00"/>
    <s v="14 Garrett Hill"/>
    <s v="London"/>
    <s v=""/>
    <s v="SW1 8JR"/>
    <s v="UK"/>
    <s v="(71) 555-4848"/>
    <n v="3453"/>
    <n v="2"/>
    <n v="560"/>
  </r>
  <r>
    <n v="10464"/>
    <n v="4"/>
    <n v="17.600000000000001"/>
    <n v="16"/>
    <n v="0.2"/>
    <n v="10464"/>
    <s v="FURIB"/>
    <x v="2"/>
    <d v="1995-04-04T00:00:00"/>
    <d v="1995-05-02T00:00:00"/>
    <d v="1995-04-14T00:00:00"/>
    <n v="10"/>
    <n v="18"/>
    <n v="2"/>
    <n v="89"/>
    <s v="Furia Bacalhau e Frutos do Mar"/>
    <s v="Jardim das rosas n. 32"/>
    <s v="Lisboa"/>
    <s v=""/>
    <s v="1675"/>
    <s v="Portugal"/>
    <n v="10464"/>
    <s v="FURIB"/>
    <n v="4"/>
    <d v="1995-04-04T00:00:00"/>
    <d v="1995-05-02T00:00:00"/>
    <n v="10"/>
    <d v="1995-04-14T00:00:00"/>
    <n v="2"/>
    <n v="89"/>
    <s v="Furia Bacalhau e Frutos do Mar"/>
    <s v="Jardim das rosas n. 32"/>
    <s v="Lisboa"/>
    <s v=""/>
    <s v="1675"/>
    <x v="15"/>
    <n v="4"/>
    <x v="62"/>
    <n v="2"/>
    <n v="2"/>
    <s v="48 - 6 oz jars"/>
    <n v="22"/>
    <n v="53"/>
    <n v="0"/>
    <n v="0"/>
    <n v="0"/>
    <s v="FURIB"/>
    <s v="Furia Bacalhau e Frutos do Mar"/>
    <s v="Lino Rodriguez "/>
    <s v="Sales Manager"/>
    <s v="Jardim das rosas n. 32"/>
    <s v="Lisboa"/>
    <s v=""/>
    <s v="1675"/>
    <s v="Portugal"/>
    <s v="(1) 354-2534"/>
    <s v="(1) 354-2535"/>
    <n v="2"/>
    <s v="New Orleans Cajun Delights"/>
    <s v="Shelley Burke"/>
    <s v="Order Administrator"/>
    <s v="P.O. Box 78934"/>
    <s v="New Orleans"/>
    <s v="LA"/>
    <s v="70117"/>
    <s v="USA"/>
    <s v="(100) 555-4822"/>
    <s v=""/>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225.28000000000003"/>
  </r>
  <r>
    <n v="10464"/>
    <n v="43"/>
    <n v="36.799999999999997"/>
    <n v="3"/>
    <n v="0"/>
    <n v="10464"/>
    <s v="FURIB"/>
    <x v="2"/>
    <d v="1995-04-04T00:00:00"/>
    <d v="1995-05-02T00:00:00"/>
    <d v="1995-04-14T00:00:00"/>
    <n v="10"/>
    <n v="18"/>
    <n v="2"/>
    <n v="89"/>
    <s v="Furia Bacalhau e Frutos do Mar"/>
    <s v="Jardim das rosas n. 32"/>
    <s v="Lisboa"/>
    <s v=""/>
    <s v="1675"/>
    <s v="Portugal"/>
    <n v="10464"/>
    <s v="FURIB"/>
    <n v="4"/>
    <d v="1995-04-04T00:00:00"/>
    <d v="1995-05-02T00:00:00"/>
    <n v="10"/>
    <d v="1995-04-14T00:00:00"/>
    <n v="2"/>
    <n v="89"/>
    <s v="Furia Bacalhau e Frutos do Mar"/>
    <s v="Jardim das rosas n. 32"/>
    <s v="Lisboa"/>
    <s v=""/>
    <s v="1675"/>
    <x v="15"/>
    <n v="43"/>
    <x v="40"/>
    <n v="20"/>
    <n v="1"/>
    <s v="16 - 500 g tins"/>
    <n v="46"/>
    <n v="17"/>
    <n v="10"/>
    <n v="25"/>
    <n v="0"/>
    <s v="FURIB"/>
    <s v="Furia Bacalhau e Frutos do Mar"/>
    <s v="Lino Rodriguez "/>
    <s v="Sales Manager"/>
    <s v="Jardim das rosas n. 32"/>
    <s v="Lisboa"/>
    <s v=""/>
    <s v="1675"/>
    <s v="Portugal"/>
    <s v="(1) 354-2534"/>
    <s v="(1) 354-2535"/>
    <n v="20"/>
    <s v="Leka Trading"/>
    <s v="Chandra Leka"/>
    <s v="Owner"/>
    <s v="471 Serangoon Loop, Suite #402"/>
    <s v="Singapore"/>
    <s v=""/>
    <s v="0512"/>
    <s v="Singapore"/>
    <s v="555-8787"/>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110.39999999999999"/>
  </r>
  <r>
    <n v="10464"/>
    <n v="56"/>
    <n v="30.4"/>
    <n v="30"/>
    <n v="0.2"/>
    <n v="10464"/>
    <s v="FURIB"/>
    <x v="2"/>
    <d v="1995-04-04T00:00:00"/>
    <d v="1995-05-02T00:00:00"/>
    <d v="1995-04-14T00:00:00"/>
    <n v="10"/>
    <n v="18"/>
    <n v="2"/>
    <n v="89"/>
    <s v="Furia Bacalhau e Frutos do Mar"/>
    <s v="Jardim das rosas n. 32"/>
    <s v="Lisboa"/>
    <s v=""/>
    <s v="1675"/>
    <s v="Portugal"/>
    <n v="10464"/>
    <s v="FURIB"/>
    <n v="4"/>
    <d v="1995-04-04T00:00:00"/>
    <d v="1995-05-02T00:00:00"/>
    <n v="10"/>
    <d v="1995-04-14T00:00:00"/>
    <n v="2"/>
    <n v="89"/>
    <s v="Furia Bacalhau e Frutos do Mar"/>
    <s v="Jardim das rosas n. 32"/>
    <s v="Lisboa"/>
    <s v=""/>
    <s v="1675"/>
    <x v="15"/>
    <n v="56"/>
    <x v="33"/>
    <n v="26"/>
    <n v="5"/>
    <s v="24 - 250 g pkgs."/>
    <n v="38"/>
    <n v="21"/>
    <n v="10"/>
    <n v="30"/>
    <n v="0"/>
    <s v="FURIB"/>
    <s v="Furia Bacalhau e Frutos do Mar"/>
    <s v="Lino Rodriguez "/>
    <s v="Sales Manager"/>
    <s v="Jardim das rosas n. 32"/>
    <s v="Lisboa"/>
    <s v=""/>
    <s v="1675"/>
    <s v="Portugal"/>
    <s v="(1) 354-2534"/>
    <s v="(1) 354-2535"/>
    <n v="26"/>
    <s v="Pasta Buttini s.r.l."/>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729.6"/>
  </r>
  <r>
    <n v="10464"/>
    <n v="60"/>
    <n v="27.2"/>
    <n v="20"/>
    <n v="0"/>
    <n v="10464"/>
    <s v="FURIB"/>
    <x v="2"/>
    <d v="1995-04-04T00:00:00"/>
    <d v="1995-05-02T00:00:00"/>
    <d v="1995-04-14T00:00:00"/>
    <n v="10"/>
    <n v="18"/>
    <n v="2"/>
    <n v="89"/>
    <s v="Furia Bacalhau e Frutos do Mar"/>
    <s v="Jardim das rosas n. 32"/>
    <s v="Lisboa"/>
    <s v=""/>
    <s v="1675"/>
    <s v="Portugal"/>
    <n v="10464"/>
    <s v="FURIB"/>
    <n v="4"/>
    <d v="1995-04-04T00:00:00"/>
    <d v="1995-05-02T00:00:00"/>
    <n v="10"/>
    <d v="1995-04-14T00:00:00"/>
    <n v="2"/>
    <n v="89"/>
    <s v="Furia Bacalhau e Frutos do Mar"/>
    <s v="Jardim das rosas n. 32"/>
    <s v="Lisboa"/>
    <s v=""/>
    <s v="1675"/>
    <x v="15"/>
    <n v="60"/>
    <x v="11"/>
    <n v="28"/>
    <n v="4"/>
    <s v="15 - 300 g rounds"/>
    <n v="34"/>
    <n v="19"/>
    <n v="0"/>
    <n v="0"/>
    <n v="0"/>
    <s v="FURIB"/>
    <s v="Furia Bacalhau e Frutos do Mar"/>
    <s v="Lino Rodriguez "/>
    <s v="Sales Manager"/>
    <s v="Jardim das rosas n. 32"/>
    <s v="Lisboa"/>
    <s v=""/>
    <s v="1675"/>
    <s v="Portugal"/>
    <s v="(1) 354-2534"/>
    <s v="(1) 354-2535"/>
    <n v="28"/>
    <s v="Gai pâturage"/>
    <s v="Eliane Noz"/>
    <s v="Sales Representative"/>
    <s v="Bat. B_x000d__x000a_3, rue des Alpes"/>
    <s v="Annecy"/>
    <s v=""/>
    <s v="74000"/>
    <s v="France"/>
    <s v="38.76.98.06"/>
    <s v="38.76.98.58"/>
    <n v="4"/>
    <x v="0"/>
    <s v="Cheeses"/>
    <n v="2"/>
    <s v="United Package"/>
    <s v="(503) 555-3199"/>
    <n v="4"/>
    <s v="Peacock"/>
    <s v="Margaret"/>
    <s v="Sales Representative"/>
    <s v="Mrs."/>
    <d v="1937-09-19T00:00:00"/>
    <d v="1993-05-03T00:00:00"/>
    <s v="4110 Old Redmond Rd."/>
    <s v="Redmond"/>
    <s v="WA"/>
    <s v="98052"/>
    <s v="USA"/>
    <s v="(206) 555-8122"/>
    <n v="5176"/>
    <n v="2"/>
    <n v="544"/>
  </r>
  <r>
    <n v="10465"/>
    <n v="24"/>
    <n v="3.6"/>
    <n v="25"/>
    <n v="0"/>
    <n v="10465"/>
    <s v="VAFFE"/>
    <x v="5"/>
    <d v="1995-04-05T00:00:00"/>
    <d v="1995-05-03T00:00:00"/>
    <d v="1995-04-14T00:00:00"/>
    <n v="9"/>
    <n v="19"/>
    <n v="3"/>
    <n v="145.04"/>
    <s v="Vaffeljernet"/>
    <s v="Smagsløget 45"/>
    <s v="Århus"/>
    <s v=""/>
    <s v="8200"/>
    <s v="Denmark"/>
    <n v="10465"/>
    <s v="VAFFE"/>
    <n v="1"/>
    <d v="1995-04-05T00:00:00"/>
    <d v="1995-05-03T00:00:00"/>
    <n v="9"/>
    <d v="1995-04-14T00:00:00"/>
    <n v="3"/>
    <n v="145.04"/>
    <s v="Vaffeljernet"/>
    <s v="Smagsløget 45"/>
    <s v="Århus"/>
    <s v=""/>
    <s v="8200"/>
    <x v="17"/>
    <n v="24"/>
    <x v="15"/>
    <n v="10"/>
    <n v="1"/>
    <s v="12 - 355 ml cans"/>
    <n v="4.5"/>
    <n v="20"/>
    <n v="0"/>
    <n v="0"/>
    <n v="1"/>
    <s v="VAFFE"/>
    <s v="Vaffeljernet"/>
    <s v="Palle Ibsen"/>
    <s v="Sales Manager"/>
    <s v="Smagsløget 45"/>
    <s v="Århus"/>
    <s v=""/>
    <s v="8200"/>
    <s v="Denmark"/>
    <s v="86 21 32 43"/>
    <s v="86 22 33 44"/>
    <n v="10"/>
    <s v="Refrescos Americanas LTDA"/>
    <s v="Carlos Diaz"/>
    <s v="Marketing Manager"/>
    <s v="Av. das Americanas 12.890"/>
    <s v="São Paulo"/>
    <s v=""/>
    <s v="5442"/>
    <s v="Brazil"/>
    <s v="(11) 555 4640"/>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90"/>
  </r>
  <r>
    <n v="10465"/>
    <n v="29"/>
    <n v="99"/>
    <n v="18"/>
    <n v="0.1"/>
    <n v="10465"/>
    <s v="VAFFE"/>
    <x v="5"/>
    <d v="1995-04-05T00:00:00"/>
    <d v="1995-05-03T00:00:00"/>
    <d v="1995-04-14T00:00:00"/>
    <n v="9"/>
    <n v="19"/>
    <n v="3"/>
    <n v="145.04"/>
    <s v="Vaffeljernet"/>
    <s v="Smagsløget 45"/>
    <s v="Århus"/>
    <s v=""/>
    <s v="8200"/>
    <s v="Denmark"/>
    <n v="10465"/>
    <s v="VAFFE"/>
    <n v="1"/>
    <d v="1995-04-05T00:00:00"/>
    <d v="1995-05-03T00:00:00"/>
    <n v="9"/>
    <d v="1995-04-14T00:00:00"/>
    <n v="3"/>
    <n v="145.04"/>
    <s v="Vaffeljernet"/>
    <s v="Smagsløget 45"/>
    <s v="Århus"/>
    <s v=""/>
    <s v="8200"/>
    <x v="17"/>
    <n v="29"/>
    <x v="39"/>
    <n v="12"/>
    <n v="6"/>
    <s v="50 bags x 30 sausgs."/>
    <n v="123.79"/>
    <n v="0"/>
    <n v="0"/>
    <n v="0"/>
    <n v="1"/>
    <s v="VAFFE"/>
    <s v="Vaffeljernet"/>
    <s v="Palle Ibsen"/>
    <s v="Sales Manager"/>
    <s v="Smagsløget 45"/>
    <s v="Århus"/>
    <s v=""/>
    <s v="8200"/>
    <s v="Denmark"/>
    <s v="86 21 32 43"/>
    <s v="86 22 33 44"/>
    <n v="12"/>
    <s v="Plutzer Lebensmittelgroßmärkte AG"/>
    <s v="Martin Bein"/>
    <s v="International Marketing Mgr."/>
    <s v="Bogenallee 51"/>
    <s v="Frankfurt"/>
    <s v=""/>
    <s v="60439"/>
    <s v="Germany"/>
    <s v="(069) 992755"/>
    <s v=""/>
    <n v="6"/>
    <x v="7"/>
    <s v="Prepared meats"/>
    <n v="3"/>
    <s v="Federal Shipping"/>
    <s v="(503) 555-9931"/>
    <n v="1"/>
    <s v="Davolio"/>
    <s v="Nancy"/>
    <s v="Sales Representative"/>
    <s v="Ms."/>
    <d v="1948-12-08T00:00:00"/>
    <d v="1992-05-01T00:00:00"/>
    <s v="507 - 20th Ave. E._x000d__x000a_Apt. 2A"/>
    <s v="Seattle"/>
    <s v="WA"/>
    <s v="98122"/>
    <s v="USA"/>
    <s v="(206) 555-9857"/>
    <n v="5467"/>
    <n v="2"/>
    <n v="1603.8"/>
  </r>
  <r>
    <n v="10465"/>
    <n v="40"/>
    <n v="14.7"/>
    <n v="20"/>
    <n v="0"/>
    <n v="10465"/>
    <s v="VAFFE"/>
    <x v="5"/>
    <d v="1995-04-05T00:00:00"/>
    <d v="1995-05-03T00:00:00"/>
    <d v="1995-04-14T00:00:00"/>
    <n v="9"/>
    <n v="19"/>
    <n v="3"/>
    <n v="145.04"/>
    <s v="Vaffeljernet"/>
    <s v="Smagsløget 45"/>
    <s v="Århus"/>
    <s v=""/>
    <s v="8200"/>
    <s v="Denmark"/>
    <n v="10465"/>
    <s v="VAFFE"/>
    <n v="1"/>
    <d v="1995-04-05T00:00:00"/>
    <d v="1995-05-03T00:00:00"/>
    <n v="9"/>
    <d v="1995-04-14T00:00:00"/>
    <n v="3"/>
    <n v="145.04"/>
    <s v="Vaffeljernet"/>
    <s v="Smagsløget 45"/>
    <s v="Århus"/>
    <s v=""/>
    <s v="8200"/>
    <x v="17"/>
    <n v="40"/>
    <x v="37"/>
    <n v="19"/>
    <n v="8"/>
    <s v="24 - 4 oz tins"/>
    <n v="18.399999999999999"/>
    <n v="123"/>
    <n v="0"/>
    <n v="30"/>
    <n v="0"/>
    <s v="VAFFE"/>
    <s v="Vaffeljernet"/>
    <s v="Palle Ibsen"/>
    <s v="Sales Manager"/>
    <s v="Smagsløget 45"/>
    <s v="Århus"/>
    <s v=""/>
    <s v="8200"/>
    <s v="Denmark"/>
    <s v="86 21 32 43"/>
    <s v="86 22 33 44"/>
    <n v="19"/>
    <s v="New England Seafood Cannery"/>
    <s v="Robb Merchant"/>
    <s v="Wholesale Account Agent"/>
    <s v="Order Processing Dept._x000d__x000a_2100 Paul Revere Blvd."/>
    <s v="Boston"/>
    <s v="MA"/>
    <s v="02134"/>
    <s v="USA"/>
    <s v="(617) 555-3267"/>
    <s v="(617) 555-3389"/>
    <n v="8"/>
    <x v="3"/>
    <s v="Seaweed and fish"/>
    <n v="3"/>
    <s v="Federal Shipping"/>
    <s v="(503) 555-9931"/>
    <n v="1"/>
    <s v="Davolio"/>
    <s v="Nancy"/>
    <s v="Sales Representative"/>
    <s v="Ms."/>
    <d v="1948-12-08T00:00:00"/>
    <d v="1992-05-01T00:00:00"/>
    <s v="507 - 20th Ave. E._x000d__x000a_Apt. 2A"/>
    <s v="Seattle"/>
    <s v="WA"/>
    <s v="98122"/>
    <s v="USA"/>
    <s v="(206) 555-9857"/>
    <n v="5467"/>
    <n v="2"/>
    <n v="294"/>
  </r>
  <r>
    <n v="10465"/>
    <n v="45"/>
    <n v="7.6"/>
    <n v="30"/>
    <n v="0.1"/>
    <n v="10465"/>
    <s v="VAFFE"/>
    <x v="5"/>
    <d v="1995-04-05T00:00:00"/>
    <d v="1995-05-03T00:00:00"/>
    <d v="1995-04-14T00:00:00"/>
    <n v="9"/>
    <n v="19"/>
    <n v="3"/>
    <n v="145.04"/>
    <s v="Vaffeljernet"/>
    <s v="Smagsløget 45"/>
    <s v="Århus"/>
    <s v=""/>
    <s v="8200"/>
    <s v="Denmark"/>
    <n v="10465"/>
    <s v="VAFFE"/>
    <n v="1"/>
    <d v="1995-04-05T00:00:00"/>
    <d v="1995-05-03T00:00:00"/>
    <n v="9"/>
    <d v="1995-04-14T00:00:00"/>
    <n v="3"/>
    <n v="145.04"/>
    <s v="Vaffeljernet"/>
    <s v="Smagsløget 45"/>
    <s v="Århus"/>
    <s v=""/>
    <s v="8200"/>
    <x v="17"/>
    <n v="45"/>
    <x v="73"/>
    <n v="21"/>
    <n v="8"/>
    <s v="1k pkg."/>
    <n v="9.5"/>
    <n v="5"/>
    <n v="70"/>
    <n v="15"/>
    <n v="0"/>
    <s v="VAFFE"/>
    <s v="Vaffeljernet"/>
    <s v="Palle Ibsen"/>
    <s v="Sales Manager"/>
    <s v="Smagsløget 45"/>
    <s v="Århus"/>
    <s v=""/>
    <s v="8200"/>
    <s v="Denmark"/>
    <s v="86 21 32 43"/>
    <s v="86 22 33 44"/>
    <n v="21"/>
    <s v="Lyngbysild"/>
    <s v="Niels Petersen"/>
    <s v="Sales Manager"/>
    <s v="Lyngbysild_x000d__x000a_Fiskebakken 10"/>
    <s v="Lyngby"/>
    <s v=""/>
    <s v="2800"/>
    <s v="Denmark"/>
    <s v="43844108"/>
    <s v="43844115"/>
    <n v="8"/>
    <x v="3"/>
    <s v="Seaweed and fish"/>
    <n v="3"/>
    <s v="Federal Shipping"/>
    <s v="(503) 555-9931"/>
    <n v="1"/>
    <s v="Davolio"/>
    <s v="Nancy"/>
    <s v="Sales Representative"/>
    <s v="Ms."/>
    <d v="1948-12-08T00:00:00"/>
    <d v="1992-05-01T00:00:00"/>
    <s v="507 - 20th Ave. E._x000d__x000a_Apt. 2A"/>
    <s v="Seattle"/>
    <s v="WA"/>
    <s v="98122"/>
    <s v="USA"/>
    <s v="(206) 555-9857"/>
    <n v="5467"/>
    <n v="2"/>
    <n v="205.2"/>
  </r>
  <r>
    <n v="10465"/>
    <n v="50"/>
    <n v="13"/>
    <n v="25"/>
    <n v="0"/>
    <n v="10465"/>
    <s v="VAFFE"/>
    <x v="5"/>
    <d v="1995-04-05T00:00:00"/>
    <d v="1995-05-03T00:00:00"/>
    <d v="1995-04-14T00:00:00"/>
    <n v="9"/>
    <n v="19"/>
    <n v="3"/>
    <n v="145.04"/>
    <s v="Vaffeljernet"/>
    <s v="Smagsløget 45"/>
    <s v="Århus"/>
    <s v=""/>
    <s v="8200"/>
    <s v="Denmark"/>
    <n v="10465"/>
    <s v="VAFFE"/>
    <n v="1"/>
    <d v="1995-04-05T00:00:00"/>
    <d v="1995-05-03T00:00:00"/>
    <n v="9"/>
    <d v="1995-04-14T00:00:00"/>
    <n v="3"/>
    <n v="145.04"/>
    <s v="Vaffeljernet"/>
    <s v="Smagsløget 45"/>
    <s v="Århus"/>
    <s v=""/>
    <s v="8200"/>
    <x v="17"/>
    <n v="50"/>
    <x v="72"/>
    <n v="23"/>
    <n v="3"/>
    <s v="12 - 100 g bars"/>
    <n v="16.25"/>
    <n v="65"/>
    <n v="0"/>
    <n v="30"/>
    <n v="0"/>
    <s v="VAFFE"/>
    <s v="Vaffeljernet"/>
    <s v="Palle Ibsen"/>
    <s v="Sales Manager"/>
    <s v="Smagsløget 45"/>
    <s v="Århus"/>
    <s v=""/>
    <s v="8200"/>
    <s v="Denmark"/>
    <s v="86 21 32 43"/>
    <s v="86 22 33 44"/>
    <n v="23"/>
    <s v="Karkki Oy"/>
    <s v="Anne Heikkonen"/>
    <s v="Product Manager"/>
    <s v="Valtakatu 12"/>
    <s v="Lappeenranta"/>
    <s v=""/>
    <s v="53120"/>
    <s v="Finland"/>
    <s v="(953) 10956"/>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325"/>
  </r>
  <r>
    <n v="10466"/>
    <n v="11"/>
    <n v="16.8"/>
    <n v="10"/>
    <n v="0"/>
    <n v="10466"/>
    <s v="COMMI"/>
    <x v="2"/>
    <d v="1995-04-06T00:00:00"/>
    <d v="1995-05-04T00:00:00"/>
    <d v="1995-04-13T00:00:00"/>
    <n v="7"/>
    <n v="21"/>
    <n v="1"/>
    <n v="11.93"/>
    <s v="Comércio Mineiro"/>
    <s v="Av. dos Lusíadas, 23"/>
    <s v="São Paulo"/>
    <s v="SP"/>
    <s v="05432-043"/>
    <s v="Brazil"/>
    <n v="10466"/>
    <s v="COMMI"/>
    <n v="4"/>
    <d v="1995-04-06T00:00:00"/>
    <d v="1995-05-04T00:00:00"/>
    <n v="7"/>
    <d v="1995-04-13T00:00:00"/>
    <n v="1"/>
    <n v="11.93"/>
    <s v="Comércio Mineiro"/>
    <s v="Av. dos Lusíadas, 23"/>
    <s v="São Paulo"/>
    <s v="SP"/>
    <s v="05432-043"/>
    <x v="2"/>
    <n v="11"/>
    <x v="0"/>
    <n v="5"/>
    <n v="4"/>
    <s v="1 kg pkg."/>
    <n v="21"/>
    <n v="22"/>
    <n v="30"/>
    <n v="30"/>
    <n v="0"/>
    <s v="COMMI"/>
    <s v="Comércio Mineiro"/>
    <s v="Pedro Afonso"/>
    <s v="Sales Associate"/>
    <s v="Av. dos Lusíadas, 23"/>
    <s v="São Paulo"/>
    <s v="SP"/>
    <s v="05432-043"/>
    <s v="Brazil"/>
    <s v="(11) 555-7647"/>
    <s v=""/>
    <n v="5"/>
    <s v="Cooperativa de Quesos 'Las Cabras'"/>
    <s v="Antonio del Valle Saavedra "/>
    <s v="Export Administrator"/>
    <s v="Calle del Rosal 4"/>
    <s v="Oviedo"/>
    <s v="Asturias"/>
    <s v="33007"/>
    <s v="Spain"/>
    <s v="(98) 598 76 54"/>
    <s v=""/>
    <n v="4"/>
    <x v="0"/>
    <s v="Cheeses"/>
    <n v="1"/>
    <s v="Speedy Express"/>
    <s v="(503) 555-9831"/>
    <n v="4"/>
    <s v="Peacock"/>
    <s v="Margaret"/>
    <s v="Sales Representative"/>
    <s v="Mrs."/>
    <d v="1937-09-19T00:00:00"/>
    <d v="1993-05-03T00:00:00"/>
    <s v="4110 Old Redmond Rd."/>
    <s v="Redmond"/>
    <s v="WA"/>
    <s v="98052"/>
    <s v="USA"/>
    <s v="(206) 555-8122"/>
    <n v="5176"/>
    <n v="2"/>
    <n v="168"/>
  </r>
  <r>
    <n v="10466"/>
    <n v="46"/>
    <n v="9.6"/>
    <n v="5"/>
    <n v="0"/>
    <n v="10466"/>
    <s v="COMMI"/>
    <x v="2"/>
    <d v="1995-04-06T00:00:00"/>
    <d v="1995-05-04T00:00:00"/>
    <d v="1995-04-13T00:00:00"/>
    <n v="7"/>
    <n v="21"/>
    <n v="1"/>
    <n v="11.93"/>
    <s v="Comércio Mineiro"/>
    <s v="Av. dos Lusíadas, 23"/>
    <s v="São Paulo"/>
    <s v="SP"/>
    <s v="05432-043"/>
    <s v="Brazil"/>
    <n v="10466"/>
    <s v="COMMI"/>
    <n v="4"/>
    <d v="1995-04-06T00:00:00"/>
    <d v="1995-05-04T00:00:00"/>
    <n v="7"/>
    <d v="1995-04-13T00:00:00"/>
    <n v="1"/>
    <n v="11.93"/>
    <s v="Comércio Mineiro"/>
    <s v="Av. dos Lusíadas, 23"/>
    <s v="São Paulo"/>
    <s v="SP"/>
    <s v="05432-043"/>
    <x v="2"/>
    <n v="46"/>
    <x v="54"/>
    <n v="21"/>
    <n v="8"/>
    <s v="4 - 450 g glasses"/>
    <n v="12"/>
    <n v="95"/>
    <n v="0"/>
    <n v="0"/>
    <n v="0"/>
    <s v="COMMI"/>
    <s v="Comércio Mineiro"/>
    <s v="Pedro Afonso"/>
    <s v="Sales Associate"/>
    <s v="Av. dos Lusíadas, 23"/>
    <s v="São Paulo"/>
    <s v="SP"/>
    <s v="05432-043"/>
    <s v="Brazil"/>
    <s v="(11) 555-7647"/>
    <s v=""/>
    <n v="21"/>
    <s v="Lyngbysild"/>
    <s v="Niels Petersen"/>
    <s v="Sales Manager"/>
    <s v="Lyngbysild_x000d__x000a_Fiskebakken 10"/>
    <s v="Lyngby"/>
    <s v=""/>
    <s v="2800"/>
    <s v="Denmark"/>
    <s v="43844108"/>
    <s v="43844115"/>
    <n v="8"/>
    <x v="3"/>
    <s v="Seaweed and fish"/>
    <n v="1"/>
    <s v="Speedy Express"/>
    <s v="(503) 555-9831"/>
    <n v="4"/>
    <s v="Peacock"/>
    <s v="Margaret"/>
    <s v="Sales Representative"/>
    <s v="Mrs."/>
    <d v="1937-09-19T00:00:00"/>
    <d v="1993-05-03T00:00:00"/>
    <s v="4110 Old Redmond Rd."/>
    <s v="Redmond"/>
    <s v="WA"/>
    <s v="98052"/>
    <s v="USA"/>
    <s v="(206) 555-8122"/>
    <n v="5176"/>
    <n v="2"/>
    <n v="48"/>
  </r>
  <r>
    <n v="10467"/>
    <n v="24"/>
    <n v="3.6"/>
    <n v="28"/>
    <n v="0"/>
    <n v="10467"/>
    <s v="MAGAA"/>
    <x v="6"/>
    <d v="1995-04-06T00:00:00"/>
    <d v="1995-05-04T00:00:00"/>
    <d v="1995-04-11T00:00:00"/>
    <n v="5"/>
    <n v="23"/>
    <n v="2"/>
    <n v="4.93"/>
    <s v="Magazzini Alimentari Riuniti"/>
    <s v="Via Ludovico il Moro 22"/>
    <s v="Bergamo"/>
    <s v=""/>
    <s v="24100"/>
    <s v="Italy"/>
    <n v="10467"/>
    <s v="MAGAA"/>
    <n v="8"/>
    <d v="1995-04-06T00:00:00"/>
    <d v="1995-05-04T00:00:00"/>
    <n v="5"/>
    <d v="1995-04-11T00:00:00"/>
    <n v="2"/>
    <n v="4.93"/>
    <s v="Magazzini Alimentari Riuniti"/>
    <s v="Via Ludovico il Moro 22"/>
    <s v="Bergamo"/>
    <s v=""/>
    <s v="24100"/>
    <x v="11"/>
    <n v="24"/>
    <x v="15"/>
    <n v="10"/>
    <n v="1"/>
    <s v="12 - 355 ml cans"/>
    <n v="4.5"/>
    <n v="20"/>
    <n v="0"/>
    <n v="0"/>
    <n v="1"/>
    <s v="MAGAA"/>
    <s v="Magazzini Alimentari Riuniti"/>
    <s v="Giovanni Rovelli"/>
    <s v="Marketing Manager"/>
    <s v="Via Ludovico il Moro 22"/>
    <s v="Bergamo"/>
    <s v=""/>
    <s v="24100"/>
    <s v="Italy"/>
    <s v="035-640230"/>
    <s v="035-640231"/>
    <n v="10"/>
    <s v="Refrescos Americanas LTDA"/>
    <s v="Carlos Diaz"/>
    <s v="Marketing Manager"/>
    <s v="Av. das Americanas 12.890"/>
    <s v="São Paulo"/>
    <s v=""/>
    <s v="5442"/>
    <s v="Brazil"/>
    <s v="(11) 555 4640"/>
    <s v=""/>
    <n v="1"/>
    <x v="6"/>
    <s v="Soft drinks, coffees, teas, beers, and ales"/>
    <n v="2"/>
    <s v="United Package"/>
    <s v="(503) 555-3199"/>
    <n v="8"/>
    <s v="Callahan"/>
    <s v="Laura"/>
    <s v="Inside Sales Coordinator"/>
    <s v="Ms."/>
    <d v="1958-01-09T00:00:00"/>
    <d v="1994-03-05T00:00:00"/>
    <s v="4726 - 11th Ave. N.E."/>
    <s v="Seattle"/>
    <s v="WA"/>
    <s v="98105"/>
    <s v="USA"/>
    <s v="(206) 555-1189"/>
    <n v="2344"/>
    <n v="2"/>
    <n v="100.8"/>
  </r>
  <r>
    <n v="10467"/>
    <n v="25"/>
    <n v="11.2"/>
    <n v="12"/>
    <n v="0"/>
    <n v="10467"/>
    <s v="MAGAA"/>
    <x v="6"/>
    <d v="1995-04-06T00:00:00"/>
    <d v="1995-05-04T00:00:00"/>
    <d v="1995-04-11T00:00:00"/>
    <n v="5"/>
    <n v="23"/>
    <n v="2"/>
    <n v="4.93"/>
    <s v="Magazzini Alimentari Riuniti"/>
    <s v="Via Ludovico il Moro 22"/>
    <s v="Bergamo"/>
    <s v=""/>
    <s v="24100"/>
    <s v="Italy"/>
    <n v="10467"/>
    <s v="MAGAA"/>
    <n v="8"/>
    <d v="1995-04-06T00:00:00"/>
    <d v="1995-05-04T00:00:00"/>
    <n v="5"/>
    <d v="1995-04-11T00:00:00"/>
    <n v="2"/>
    <n v="4.93"/>
    <s v="Magazzini Alimentari Riuniti"/>
    <s v="Via Ludovico il Moro 22"/>
    <s v="Bergamo"/>
    <s v=""/>
    <s v="24100"/>
    <x v="11"/>
    <n v="25"/>
    <x v="66"/>
    <n v="11"/>
    <n v="3"/>
    <s v="20 - 450 g glasses"/>
    <n v="14"/>
    <n v="76"/>
    <n v="0"/>
    <n v="30"/>
    <n v="0"/>
    <s v="MAGAA"/>
    <s v="Magazzini Alimentari Riuniti"/>
    <s v="Giovanni Rovelli"/>
    <s v="Marketing Manager"/>
    <s v="Via Ludovico il Moro 22"/>
    <s v="Bergamo"/>
    <s v=""/>
    <s v="24100"/>
    <s v="Italy"/>
    <s v="035-640230"/>
    <s v="035-640231"/>
    <n v="11"/>
    <s v="Heli Süßwaren GmbH &amp; Co. KG"/>
    <s v="Petra Winkler"/>
    <s v="Sales Manager"/>
    <s v="Tiergartenstraße 5"/>
    <s v="Berlin"/>
    <s v=""/>
    <s v="10785"/>
    <s v="Germany"/>
    <s v="(010) 9984510"/>
    <s v=""/>
    <n v="3"/>
    <x v="5"/>
    <s v="Desserts, candies, and sweet breads"/>
    <n v="2"/>
    <s v="United Package"/>
    <s v="(503) 555-3199"/>
    <n v="8"/>
    <s v="Callahan"/>
    <s v="Laura"/>
    <s v="Inside Sales Coordinator"/>
    <s v="Ms."/>
    <d v="1958-01-09T00:00:00"/>
    <d v="1994-03-05T00:00:00"/>
    <s v="4726 - 11th Ave. N.E."/>
    <s v="Seattle"/>
    <s v="WA"/>
    <s v="98105"/>
    <s v="USA"/>
    <s v="(206) 555-1189"/>
    <n v="2344"/>
    <n v="2"/>
    <n v="134.39999999999998"/>
  </r>
  <r>
    <n v="10468"/>
    <n v="30"/>
    <n v="20.7"/>
    <n v="8"/>
    <n v="0"/>
    <n v="10468"/>
    <s v="KOENE"/>
    <x v="3"/>
    <d v="1995-04-07T00:00:00"/>
    <d v="1995-05-05T00:00:00"/>
    <d v="1995-04-12T00:00:00"/>
    <n v="5"/>
    <n v="23"/>
    <n v="3"/>
    <n v="44.12"/>
    <s v="Königlich Essen"/>
    <s v="Maubelstr. 90"/>
    <s v="Brandenburg"/>
    <s v=""/>
    <s v="14776"/>
    <s v="Germany"/>
    <n v="10468"/>
    <s v="KOENE"/>
    <n v="3"/>
    <d v="1995-04-07T00:00:00"/>
    <d v="1995-05-05T00:00:00"/>
    <n v="5"/>
    <d v="1995-04-12T00:00:00"/>
    <n v="3"/>
    <n v="44.12"/>
    <s v="Königlich Essen"/>
    <s v="Maubelstr. 90"/>
    <s v="Brandenburg"/>
    <s v=""/>
    <s v="14776"/>
    <x v="1"/>
    <n v="30"/>
    <x v="34"/>
    <n v="13"/>
    <n v="8"/>
    <s v="10 - 200 g glasses"/>
    <n v="25.89"/>
    <n v="10"/>
    <n v="0"/>
    <n v="15"/>
    <n v="0"/>
    <s v="KOENE"/>
    <s v="Königlich Essen"/>
    <s v="Philip Cramer"/>
    <s v="Sales Associate"/>
    <s v="Maubelstr. 90"/>
    <s v="Brandenburg"/>
    <s v=""/>
    <s v="14776"/>
    <s v="Germany"/>
    <s v="0555-09876"/>
    <s v=""/>
    <n v="13"/>
    <s v="Nord-Ost-Fisch Handelsgesellschaft mbH"/>
    <s v="Sven Petersen"/>
    <s v="Coordinator Foreign Markets"/>
    <s v="Frahmredder 112a"/>
    <s v="Cuxhaven"/>
    <s v=""/>
    <s v="27478"/>
    <s v="Germany"/>
    <s v="(04721) 8713"/>
    <s v="(04721) 8714"/>
    <n v="8"/>
    <x v="3"/>
    <s v="Seaweed and fish"/>
    <n v="3"/>
    <s v="Federal Shipping"/>
    <s v="(503) 555-9931"/>
    <n v="3"/>
    <s v="Leverling"/>
    <s v="Janet"/>
    <s v="Sales Representative"/>
    <s v="Ms."/>
    <d v="1963-08-30T00:00:00"/>
    <d v="1992-04-01T00:00:00"/>
    <s v="722 Moss Bay Blvd."/>
    <s v="Kirkland"/>
    <s v="WA"/>
    <s v="98033"/>
    <s v="USA"/>
    <s v="(206) 555-3412"/>
    <n v="3355"/>
    <n v="2"/>
    <n v="165.6"/>
  </r>
  <r>
    <n v="10468"/>
    <n v="43"/>
    <n v="36.799999999999997"/>
    <n v="15"/>
    <n v="0"/>
    <n v="10468"/>
    <s v="KOENE"/>
    <x v="3"/>
    <d v="1995-04-07T00:00:00"/>
    <d v="1995-05-05T00:00:00"/>
    <d v="1995-04-12T00:00:00"/>
    <n v="5"/>
    <n v="23"/>
    <n v="3"/>
    <n v="44.12"/>
    <s v="Königlich Essen"/>
    <s v="Maubelstr. 90"/>
    <s v="Brandenburg"/>
    <s v=""/>
    <s v="14776"/>
    <s v="Germany"/>
    <n v="10468"/>
    <s v="KOENE"/>
    <n v="3"/>
    <d v="1995-04-07T00:00:00"/>
    <d v="1995-05-05T00:00:00"/>
    <n v="5"/>
    <d v="1995-04-12T00:00:00"/>
    <n v="3"/>
    <n v="44.12"/>
    <s v="Königlich Essen"/>
    <s v="Maubelstr. 90"/>
    <s v="Brandenburg"/>
    <s v=""/>
    <s v="14776"/>
    <x v="1"/>
    <n v="43"/>
    <x v="40"/>
    <n v="20"/>
    <n v="1"/>
    <s v="16 - 500 g tins"/>
    <n v="46"/>
    <n v="17"/>
    <n v="10"/>
    <n v="25"/>
    <n v="0"/>
    <s v="KOENE"/>
    <s v="Königlich Essen"/>
    <s v="Philip Cramer"/>
    <s v="Sales Associate"/>
    <s v="Maubelstr. 90"/>
    <s v="Brandenburg"/>
    <s v=""/>
    <s v="14776"/>
    <s v="Germany"/>
    <s v="0555-09876"/>
    <s v=""/>
    <n v="20"/>
    <s v="Leka Trading"/>
    <s v="Chandra Leka"/>
    <s v="Owner"/>
    <s v="471 Serangoon Loop, Suite #402"/>
    <s v="Singapore"/>
    <s v=""/>
    <s v="0512"/>
    <s v="Singapore"/>
    <s v="555-8787"/>
    <s v=""/>
    <n v="1"/>
    <x v="6"/>
    <s v="Soft drinks, coffees, teas, beers, and ales"/>
    <n v="3"/>
    <s v="Federal Shipping"/>
    <s v="(503) 555-9931"/>
    <n v="3"/>
    <s v="Leverling"/>
    <s v="Janet"/>
    <s v="Sales Representative"/>
    <s v="Ms."/>
    <d v="1963-08-30T00:00:00"/>
    <d v="1992-04-01T00:00:00"/>
    <s v="722 Moss Bay Blvd."/>
    <s v="Kirkland"/>
    <s v="WA"/>
    <s v="98033"/>
    <s v="USA"/>
    <s v="(206) 555-3412"/>
    <n v="3355"/>
    <n v="2"/>
    <n v="552"/>
  </r>
  <r>
    <n v="10469"/>
    <n v="2"/>
    <n v="15.2"/>
    <n v="40"/>
    <n v="0.15"/>
    <n v="10469"/>
    <s v="WHITC"/>
    <x v="5"/>
    <d v="1995-04-10T00:00:00"/>
    <d v="1995-05-08T00:00:00"/>
    <d v="1995-04-14T00:00:00"/>
    <n v="4"/>
    <n v="24"/>
    <n v="1"/>
    <n v="60.18"/>
    <s v="White Clover Markets"/>
    <s v="1029 - 12th Ave. S."/>
    <s v="Seattle"/>
    <s v="WA"/>
    <s v="98124"/>
    <s v="USA"/>
    <n v="10469"/>
    <s v="WHITC"/>
    <n v="1"/>
    <d v="1995-04-10T00:00:00"/>
    <d v="1995-05-08T00:00:00"/>
    <n v="4"/>
    <d v="1995-04-14T00:00:00"/>
    <n v="1"/>
    <n v="60.18"/>
    <s v="White Clover Markets"/>
    <s v="1029 - 12th Ave. S."/>
    <s v="Seattle"/>
    <s v="WA"/>
    <s v="98124"/>
    <x v="8"/>
    <n v="2"/>
    <x v="18"/>
    <n v="1"/>
    <n v="1"/>
    <s v="24 - 12 oz bottles"/>
    <n v="19"/>
    <n v="17"/>
    <n v="40"/>
    <n v="25"/>
    <n v="0"/>
    <s v="WHITC"/>
    <s v="White Clover Markets"/>
    <s v="Karl Jablonski"/>
    <s v="Owner"/>
    <s v="305 - 14th Ave. S._x000d__x000a_Suite 3B"/>
    <s v="Seattle"/>
    <s v="WA"/>
    <s v="98128"/>
    <s v="USA"/>
    <s v="(206) 555-4112"/>
    <s v="(206) 555-4115"/>
    <n v="1"/>
    <s v="Exotic Liquids"/>
    <s v="Charlotte Cooper"/>
    <s v="Purchasing Manager"/>
    <s v="49 Gilbert St."/>
    <s v="London"/>
    <s v=""/>
    <s v="EC1 4SD"/>
    <s v="UK"/>
    <s v="(171) 555-2222"/>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516.79999999999995"/>
  </r>
  <r>
    <n v="10469"/>
    <n v="16"/>
    <n v="13.9"/>
    <n v="35"/>
    <n v="0.15"/>
    <n v="10469"/>
    <s v="WHITC"/>
    <x v="5"/>
    <d v="1995-04-10T00:00:00"/>
    <d v="1995-05-08T00:00:00"/>
    <d v="1995-04-14T00:00:00"/>
    <n v="4"/>
    <n v="24"/>
    <n v="1"/>
    <n v="60.18"/>
    <s v="White Clover Markets"/>
    <s v="1029 - 12th Ave. S."/>
    <s v="Seattle"/>
    <s v="WA"/>
    <s v="98124"/>
    <s v="USA"/>
    <n v="10469"/>
    <s v="WHITC"/>
    <n v="1"/>
    <d v="1995-04-10T00:00:00"/>
    <d v="1995-05-08T00:00:00"/>
    <n v="4"/>
    <d v="1995-04-14T00:00:00"/>
    <n v="1"/>
    <n v="60.18"/>
    <s v="White Clover Markets"/>
    <s v="1029 - 12th Ave. S."/>
    <s v="Seattle"/>
    <s v="WA"/>
    <s v="98124"/>
    <x v="8"/>
    <n v="16"/>
    <x v="19"/>
    <n v="7"/>
    <n v="3"/>
    <s v="32 - 500 g boxes"/>
    <n v="17.45"/>
    <n v="29"/>
    <n v="0"/>
    <n v="10"/>
    <n v="0"/>
    <s v="WHITC"/>
    <s v="White Clover Markets"/>
    <s v="Karl Jablonski"/>
    <s v="Owner"/>
    <s v="305 - 14th Ave. S._x000d__x000a_Suite 3B"/>
    <s v="Seattle"/>
    <s v="WA"/>
    <s v="98128"/>
    <s v="USA"/>
    <s v="(206) 555-4112"/>
    <s v="(206) 555-4115"/>
    <n v="7"/>
    <s v="Pavlova, Ltd."/>
    <s v="Ian Devling"/>
    <s v="Marketing Manager"/>
    <s v="74 Rose St._x000d__x000a_Moonie Ponds"/>
    <s v="Melbourne"/>
    <s v="Victoria"/>
    <s v="3058"/>
    <s v="Australia"/>
    <s v="(03) 444-2343"/>
    <s v="(03) 444-6588"/>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413.52499999999998"/>
  </r>
  <r>
    <n v="10469"/>
    <n v="44"/>
    <n v="15.5"/>
    <n v="2"/>
    <n v="0.15"/>
    <n v="10469"/>
    <s v="WHITC"/>
    <x v="5"/>
    <d v="1995-04-10T00:00:00"/>
    <d v="1995-05-08T00:00:00"/>
    <d v="1995-04-14T00:00:00"/>
    <n v="4"/>
    <n v="24"/>
    <n v="1"/>
    <n v="60.18"/>
    <s v="White Clover Markets"/>
    <s v="1029 - 12th Ave. S."/>
    <s v="Seattle"/>
    <s v="WA"/>
    <s v="98124"/>
    <s v="USA"/>
    <n v="10469"/>
    <s v="WHITC"/>
    <n v="1"/>
    <d v="1995-04-10T00:00:00"/>
    <d v="1995-05-08T00:00:00"/>
    <n v="4"/>
    <d v="1995-04-14T00:00:00"/>
    <n v="1"/>
    <n v="60.18"/>
    <s v="White Clover Markets"/>
    <s v="1029 - 12th Ave. S."/>
    <s v="Seattle"/>
    <s v="WA"/>
    <s v="98124"/>
    <x v="8"/>
    <n v="44"/>
    <x v="45"/>
    <n v="20"/>
    <n v="2"/>
    <s v="20 - 2 kg bags"/>
    <n v="19.45"/>
    <n v="27"/>
    <n v="0"/>
    <n v="15"/>
    <n v="0"/>
    <s v="WHITC"/>
    <s v="White Clover Markets"/>
    <s v="Karl Jablonski"/>
    <s v="Owner"/>
    <s v="305 - 14th Ave. S._x000d__x000a_Suite 3B"/>
    <s v="Seattle"/>
    <s v="WA"/>
    <s v="98128"/>
    <s v="USA"/>
    <s v="(206) 555-4112"/>
    <s v="(206) 555-4115"/>
    <n v="20"/>
    <s v="Leka Trading"/>
    <s v="Chandra Leka"/>
    <s v="Owner"/>
    <s v="471 Serangoon Loop, Suite #402"/>
    <s v="Singapore"/>
    <s v=""/>
    <s v="0512"/>
    <s v="Singapore"/>
    <s v="555-8787"/>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26.35"/>
  </r>
  <r>
    <n v="10470"/>
    <n v="18"/>
    <n v="50"/>
    <n v="30"/>
    <n v="0"/>
    <n v="10470"/>
    <s v="BONAP"/>
    <x v="2"/>
    <d v="1995-04-11T00:00:00"/>
    <d v="1995-05-09T00:00:00"/>
    <d v="1995-04-14T00:00:00"/>
    <n v="3"/>
    <n v="25"/>
    <n v="2"/>
    <n v="64.56"/>
    <s v="Bon app'"/>
    <s v="12, rue des Bouchers"/>
    <s v="Marseille"/>
    <s v=""/>
    <s v="13008"/>
    <s v="France"/>
    <n v="10470"/>
    <s v="BONAP"/>
    <n v="4"/>
    <d v="1995-04-11T00:00:00"/>
    <d v="1995-05-09T00:00:00"/>
    <n v="3"/>
    <d v="1995-04-14T00:00:00"/>
    <n v="2"/>
    <n v="64.56"/>
    <s v="Bon app'"/>
    <s v="12, rue des Bouchers"/>
    <s v="Marseille"/>
    <s v=""/>
    <s v="13008"/>
    <x v="0"/>
    <n v="18"/>
    <x v="59"/>
    <n v="7"/>
    <n v="8"/>
    <s v="16 kg pkg."/>
    <n v="62.5"/>
    <n v="42"/>
    <n v="0"/>
    <n v="0"/>
    <n v="0"/>
    <s v="BONAP"/>
    <s v="Bon app'"/>
    <s v="Laurence Lebihan"/>
    <s v="Owner"/>
    <s v="12, rue des Bouchers"/>
    <s v="Marseille"/>
    <s v=""/>
    <s v="13008"/>
    <s v="France"/>
    <s v="91.24.45.40"/>
    <s v="91.24.45.41"/>
    <n v="7"/>
    <s v="Pavlova, Ltd."/>
    <s v="Ian Devling"/>
    <s v="Marketing Manager"/>
    <s v="74 Rose St._x000d__x000a_Moonie Ponds"/>
    <s v="Melbourne"/>
    <s v="Victoria"/>
    <s v="3058"/>
    <s v="Australia"/>
    <s v="(03) 444-2343"/>
    <s v="(03) 444-6588"/>
    <n v="8"/>
    <x v="3"/>
    <s v="Seaweed and fish"/>
    <n v="2"/>
    <s v="United Package"/>
    <s v="(503) 555-3199"/>
    <n v="4"/>
    <s v="Peacock"/>
    <s v="Margaret"/>
    <s v="Sales Representative"/>
    <s v="Mrs."/>
    <d v="1937-09-19T00:00:00"/>
    <d v="1993-05-03T00:00:00"/>
    <s v="4110 Old Redmond Rd."/>
    <s v="Redmond"/>
    <s v="WA"/>
    <s v="98052"/>
    <s v="USA"/>
    <s v="(206) 555-8122"/>
    <n v="5176"/>
    <n v="2"/>
    <n v="1500"/>
  </r>
  <r>
    <n v="10470"/>
    <n v="23"/>
    <n v="7.2"/>
    <n v="15"/>
    <n v="0"/>
    <n v="10470"/>
    <s v="BONAP"/>
    <x v="2"/>
    <d v="1995-04-11T00:00:00"/>
    <d v="1995-05-09T00:00:00"/>
    <d v="1995-04-14T00:00:00"/>
    <n v="3"/>
    <n v="25"/>
    <n v="2"/>
    <n v="64.56"/>
    <s v="Bon app'"/>
    <s v="12, rue des Bouchers"/>
    <s v="Marseille"/>
    <s v=""/>
    <s v="13008"/>
    <s v="France"/>
    <n v="10470"/>
    <s v="BONAP"/>
    <n v="4"/>
    <d v="1995-04-11T00:00:00"/>
    <d v="1995-05-09T00:00:00"/>
    <n v="3"/>
    <d v="1995-04-14T00:00:00"/>
    <n v="2"/>
    <n v="64.56"/>
    <s v="Bon app'"/>
    <s v="12, rue des Bouchers"/>
    <s v="Marseille"/>
    <s v=""/>
    <s v="13008"/>
    <x v="0"/>
    <n v="23"/>
    <x v="70"/>
    <n v="9"/>
    <n v="5"/>
    <s v="12 - 250 g pkgs."/>
    <n v="9"/>
    <n v="61"/>
    <n v="0"/>
    <n v="25"/>
    <n v="0"/>
    <s v="BONAP"/>
    <s v="Bon app'"/>
    <s v="Laurence Lebihan"/>
    <s v="Owner"/>
    <s v="12, rue des Bouchers"/>
    <s v="Marseille"/>
    <s v=""/>
    <s v="13008"/>
    <s v="France"/>
    <s v="91.24.45.40"/>
    <s v="91.24.45.41"/>
    <n v="9"/>
    <s v="PB Knäckebröd AB"/>
    <s v="Lars Peterson"/>
    <s v="Sales Agent"/>
    <s v="Kaloadagatan 13"/>
    <s v="Göteborg"/>
    <s v=""/>
    <s v="S-345 67"/>
    <s v="Sweden "/>
    <s v="031-987 65 43"/>
    <s v="031-987 65 91"/>
    <n v="5"/>
    <x v="1"/>
    <s v="Breads, crackers, pasta, and cereal"/>
    <n v="2"/>
    <s v="United Package"/>
    <s v="(503) 555-3199"/>
    <n v="4"/>
    <s v="Peacock"/>
    <s v="Margaret"/>
    <s v="Sales Representative"/>
    <s v="Mrs."/>
    <d v="1937-09-19T00:00:00"/>
    <d v="1993-05-03T00:00:00"/>
    <s v="4110 Old Redmond Rd."/>
    <s v="Redmond"/>
    <s v="WA"/>
    <s v="98052"/>
    <s v="USA"/>
    <s v="(206) 555-8122"/>
    <n v="5176"/>
    <n v="2"/>
    <n v="108"/>
  </r>
  <r>
    <n v="10470"/>
    <n v="64"/>
    <n v="26.6"/>
    <n v="8"/>
    <n v="0"/>
    <n v="10470"/>
    <s v="BONAP"/>
    <x v="2"/>
    <d v="1995-04-11T00:00:00"/>
    <d v="1995-05-09T00:00:00"/>
    <d v="1995-04-14T00:00:00"/>
    <n v="3"/>
    <n v="25"/>
    <n v="2"/>
    <n v="64.56"/>
    <s v="Bon app'"/>
    <s v="12, rue des Bouchers"/>
    <s v="Marseille"/>
    <s v=""/>
    <s v="13008"/>
    <s v="France"/>
    <n v="10470"/>
    <s v="BONAP"/>
    <n v="4"/>
    <d v="1995-04-11T00:00:00"/>
    <d v="1995-05-09T00:00:00"/>
    <n v="3"/>
    <d v="1995-04-14T00:00:00"/>
    <n v="2"/>
    <n v="64.56"/>
    <s v="Bon app'"/>
    <s v="12, rue des Bouchers"/>
    <s v="Marseille"/>
    <s v=""/>
    <s v="13008"/>
    <x v="0"/>
    <n v="64"/>
    <x v="58"/>
    <n v="12"/>
    <n v="5"/>
    <s v="20 bags x 4 pieces"/>
    <n v="33.25"/>
    <n v="22"/>
    <n v="80"/>
    <n v="30"/>
    <n v="0"/>
    <s v="BONAP"/>
    <s v="Bon app'"/>
    <s v="Laurence Lebihan"/>
    <s v="Owner"/>
    <s v="12, rue des Bouchers"/>
    <s v="Marseille"/>
    <s v=""/>
    <s v="13008"/>
    <s v="France"/>
    <s v="91.24.45.40"/>
    <s v="91.24.45.41"/>
    <n v="12"/>
    <s v="Plutzer Lebensmittelgroßmärkte AG"/>
    <s v="Martin Bein"/>
    <s v="International Marketing Mgr."/>
    <s v="Bogenallee 51"/>
    <s v="Frankfurt"/>
    <s v=""/>
    <s v="60439"/>
    <s v="Germany"/>
    <s v="(069) 992755"/>
    <s v=""/>
    <n v="5"/>
    <x v="1"/>
    <s v="Breads, crackers, pasta, and cereal"/>
    <n v="2"/>
    <s v="United Package"/>
    <s v="(503) 555-3199"/>
    <n v="4"/>
    <s v="Peacock"/>
    <s v="Margaret"/>
    <s v="Sales Representative"/>
    <s v="Mrs."/>
    <d v="1937-09-19T00:00:00"/>
    <d v="1993-05-03T00:00:00"/>
    <s v="4110 Old Redmond Rd."/>
    <s v="Redmond"/>
    <s v="WA"/>
    <s v="98052"/>
    <s v="USA"/>
    <s v="(206) 555-8122"/>
    <n v="5176"/>
    <n v="2"/>
    <n v="212.8"/>
  </r>
  <r>
    <n v="10471"/>
    <n v="7"/>
    <n v="24"/>
    <n v="30"/>
    <n v="0"/>
    <n v="10471"/>
    <s v="BSBEV"/>
    <x v="7"/>
    <d v="1995-04-11T00:00:00"/>
    <d v="1995-05-09T00:00:00"/>
    <d v="1995-04-18T00:00:00"/>
    <n v="7"/>
    <n v="21"/>
    <n v="3"/>
    <n v="45.59"/>
    <s v="B's Beverages"/>
    <s v="Fauntleroy Circus"/>
    <s v="London"/>
    <s v=""/>
    <s v="EC2 5NT"/>
    <s v="UK"/>
    <n v="10471"/>
    <s v="BSBEV"/>
    <n v="2"/>
    <d v="1995-04-11T00:00:00"/>
    <d v="1995-05-09T00:00:00"/>
    <n v="7"/>
    <d v="1995-04-18T00:00:00"/>
    <n v="3"/>
    <n v="45.59"/>
    <s v="B's Beverages"/>
    <s v="Fauntleroy Circus"/>
    <s v="London"/>
    <s v=""/>
    <s v="EC2 5NT"/>
    <x v="13"/>
    <n v="7"/>
    <x v="32"/>
    <n v="3"/>
    <n v="7"/>
    <s v="12 - 1 lb pkgs."/>
    <n v="30"/>
    <n v="15"/>
    <n v="0"/>
    <n v="10"/>
    <n v="0"/>
    <s v="BSBEV"/>
    <s v="B's Beverages"/>
    <s v="Victoria Ashworth"/>
    <s v="Sales Representative"/>
    <s v="Fauntleroy Circus"/>
    <s v="London"/>
    <s v=""/>
    <s v="EC2 5NT"/>
    <s v="UK"/>
    <s v="(171) 555-1212"/>
    <s v=""/>
    <n v="3"/>
    <s v="Grandma Kelly's Homestead"/>
    <s v="Regina Murphy"/>
    <s v="Sales Representative"/>
    <s v="707 Oxford Rd."/>
    <s v="Ann Arbor"/>
    <s v="MI"/>
    <s v="48104"/>
    <s v="USA"/>
    <s v="(313) 555-5735"/>
    <s v="(313) 555-3349"/>
    <n v="7"/>
    <x v="2"/>
    <s v="Dried fruit and bean curd"/>
    <n v="3"/>
    <s v="Federal Shipping"/>
    <s v="(503) 555-9931"/>
    <n v="2"/>
    <s v="Fuller"/>
    <s v="Andrew"/>
    <s v="Vice President, Sales"/>
    <s v="Dr."/>
    <d v="1952-02-19T00:00:00"/>
    <d v="1992-08-14T00:00:00"/>
    <s v="908 W. Capital Way"/>
    <s v="Tacoma"/>
    <s v="WA"/>
    <s v="98401"/>
    <s v="USA"/>
    <s v="(206) 555-9482"/>
    <n v="3457"/>
    <m/>
    <n v="720"/>
  </r>
  <r>
    <n v="10471"/>
    <n v="56"/>
    <n v="30.4"/>
    <n v="20"/>
    <n v="0"/>
    <n v="10471"/>
    <s v="BSBEV"/>
    <x v="7"/>
    <d v="1995-04-11T00:00:00"/>
    <d v="1995-05-09T00:00:00"/>
    <d v="1995-04-18T00:00:00"/>
    <n v="7"/>
    <n v="21"/>
    <n v="3"/>
    <n v="45.59"/>
    <s v="B's Beverages"/>
    <s v="Fauntleroy Circus"/>
    <s v="London"/>
    <s v=""/>
    <s v="EC2 5NT"/>
    <s v="UK"/>
    <n v="10471"/>
    <s v="BSBEV"/>
    <n v="2"/>
    <d v="1995-04-11T00:00:00"/>
    <d v="1995-05-09T00:00:00"/>
    <n v="7"/>
    <d v="1995-04-18T00:00:00"/>
    <n v="3"/>
    <n v="45.59"/>
    <s v="B's Beverages"/>
    <s v="Fauntleroy Circus"/>
    <s v="London"/>
    <s v=""/>
    <s v="EC2 5NT"/>
    <x v="13"/>
    <n v="56"/>
    <x v="33"/>
    <n v="26"/>
    <n v="5"/>
    <s v="24 - 250 g pkgs."/>
    <n v="38"/>
    <n v="21"/>
    <n v="10"/>
    <n v="30"/>
    <n v="0"/>
    <s v="BSBEV"/>
    <s v="B's Beverages"/>
    <s v="Victoria Ashworth"/>
    <s v="Sales Representative"/>
    <s v="Fauntleroy Circus"/>
    <s v="London"/>
    <s v=""/>
    <s v="EC2 5NT"/>
    <s v="UK"/>
    <s v="(171) 555-1212"/>
    <s v=""/>
    <n v="26"/>
    <s v="Pasta Buttini s.r.l."/>
    <s v="Giovanni Giudici"/>
    <s v="Order Administrator"/>
    <s v="Via dei Gelsomini, 153"/>
    <s v="Salerno"/>
    <s v=""/>
    <s v="84100"/>
    <s v="Italy"/>
    <s v="(089) 6547665"/>
    <s v="(089) 6547667"/>
    <n v="5"/>
    <x v="1"/>
    <s v="Breads, crackers, pasta, and cereal"/>
    <n v="3"/>
    <s v="Federal Shipping"/>
    <s v="(503) 555-9931"/>
    <n v="2"/>
    <s v="Fuller"/>
    <s v="Andrew"/>
    <s v="Vice President, Sales"/>
    <s v="Dr."/>
    <d v="1952-02-19T00:00:00"/>
    <d v="1992-08-14T00:00:00"/>
    <s v="908 W. Capital Way"/>
    <s v="Tacoma"/>
    <s v="WA"/>
    <s v="98401"/>
    <s v="USA"/>
    <s v="(206) 555-9482"/>
    <n v="3457"/>
    <m/>
    <n v="608"/>
  </r>
  <r>
    <n v="10472"/>
    <n v="24"/>
    <n v="3.6"/>
    <n v="80"/>
    <n v="0.05"/>
    <n v="10472"/>
    <s v="SEVES"/>
    <x v="6"/>
    <d v="1995-04-12T00:00:00"/>
    <d v="1995-05-10T00:00:00"/>
    <d v="1995-04-19T00:00:00"/>
    <n v="7"/>
    <n v="21"/>
    <n v="1"/>
    <n v="4.2"/>
    <s v="Seven Seas Imports"/>
    <s v="90 Wadhurst Rd."/>
    <s v="London"/>
    <s v=""/>
    <s v="OX15 4NB"/>
    <s v="UK"/>
    <n v="10472"/>
    <s v="SEVES"/>
    <n v="8"/>
    <d v="1995-04-12T00:00:00"/>
    <d v="1995-05-10T00:00:00"/>
    <n v="7"/>
    <d v="1995-04-19T00:00:00"/>
    <n v="1"/>
    <n v="4.2"/>
    <s v="Seven Seas Imports"/>
    <s v="90 Wadhurst Rd."/>
    <s v="London"/>
    <s v=""/>
    <s v="OX15 4NB"/>
    <x v="13"/>
    <n v="24"/>
    <x v="15"/>
    <n v="10"/>
    <n v="1"/>
    <s v="12 - 355 ml cans"/>
    <n v="4.5"/>
    <n v="20"/>
    <n v="0"/>
    <n v="0"/>
    <n v="1"/>
    <s v="SEVES"/>
    <s v="Seven Seas Imports"/>
    <s v="Hari Kumar"/>
    <s v="Sales Manager"/>
    <s v="90 Wadhurst Rd."/>
    <s v="London"/>
    <s v=""/>
    <s v="OX15 4NB"/>
    <s v="UK"/>
    <s v="(171) 555-1717"/>
    <s v="(171) 555-5646"/>
    <n v="10"/>
    <s v="Refrescos Americanas LTDA"/>
    <s v="Carlos Diaz"/>
    <s v="Marketing Manager"/>
    <s v="Av. das Americanas 12.890"/>
    <s v="São Paulo"/>
    <s v=""/>
    <s v="5442"/>
    <s v="Brazil"/>
    <s v="(11) 555 4640"/>
    <s v=""/>
    <n v="1"/>
    <x v="6"/>
    <s v="Soft drinks, coffees, teas, beers, and ales"/>
    <n v="1"/>
    <s v="Speedy Express"/>
    <s v="(503) 555-9831"/>
    <n v="8"/>
    <s v="Callahan"/>
    <s v="Laura"/>
    <s v="Inside Sales Coordinator"/>
    <s v="Ms."/>
    <d v="1958-01-09T00:00:00"/>
    <d v="1994-03-05T00:00:00"/>
    <s v="4726 - 11th Ave. N.E."/>
    <s v="Seattle"/>
    <s v="WA"/>
    <s v="98105"/>
    <s v="USA"/>
    <s v="(206) 555-1189"/>
    <n v="2344"/>
    <n v="2"/>
    <n v="273.60000000000002"/>
  </r>
  <r>
    <n v="10472"/>
    <n v="51"/>
    <n v="42.4"/>
    <n v="18"/>
    <n v="0"/>
    <n v="10472"/>
    <s v="SEVES"/>
    <x v="6"/>
    <d v="1995-04-12T00:00:00"/>
    <d v="1995-05-10T00:00:00"/>
    <d v="1995-04-19T00:00:00"/>
    <n v="7"/>
    <n v="21"/>
    <n v="1"/>
    <n v="4.2"/>
    <s v="Seven Seas Imports"/>
    <s v="90 Wadhurst Rd."/>
    <s v="London"/>
    <s v=""/>
    <s v="OX15 4NB"/>
    <s v="UK"/>
    <n v="10472"/>
    <s v="SEVES"/>
    <n v="8"/>
    <d v="1995-04-12T00:00:00"/>
    <d v="1995-05-10T00:00:00"/>
    <n v="7"/>
    <d v="1995-04-19T00:00:00"/>
    <n v="1"/>
    <n v="4.2"/>
    <s v="Seven Seas Imports"/>
    <s v="90 Wadhurst Rd."/>
    <s v="London"/>
    <s v=""/>
    <s v="OX15 4NB"/>
    <x v="13"/>
    <n v="51"/>
    <x v="4"/>
    <n v="24"/>
    <n v="7"/>
    <s v="50 - 300 g pkgs."/>
    <n v="53"/>
    <n v="20"/>
    <n v="0"/>
    <n v="10"/>
    <n v="0"/>
    <s v="SEVES"/>
    <s v="Seven Seas Imports"/>
    <s v="Hari Kumar"/>
    <s v="Sales Manager"/>
    <s v="90 Wadhurst Rd."/>
    <s v="London"/>
    <s v=""/>
    <s v="OX15 4NB"/>
    <s v="UK"/>
    <s v="(171) 555-1717"/>
    <s v="(171) 555-5646"/>
    <n v="24"/>
    <s v="G'day, Mate"/>
    <s v="Wendy Mackenzie"/>
    <s v="Sales Representative"/>
    <s v="170 Prince Edward Parade_x000d__x000a_Hunter's Hill"/>
    <s v="Sydney"/>
    <s v="NSW"/>
    <s v="2042"/>
    <s v="Australia"/>
    <s v="(02) 555-5914"/>
    <s v="(02) 555-4873"/>
    <n v="7"/>
    <x v="2"/>
    <s v="Dried fruit and bean curd"/>
    <n v="1"/>
    <s v="Speedy Express"/>
    <s v="(503) 555-9831"/>
    <n v="8"/>
    <s v="Callahan"/>
    <s v="Laura"/>
    <s v="Inside Sales Coordinator"/>
    <s v="Ms."/>
    <d v="1958-01-09T00:00:00"/>
    <d v="1994-03-05T00:00:00"/>
    <s v="4726 - 11th Ave. N.E."/>
    <s v="Seattle"/>
    <s v="WA"/>
    <s v="98105"/>
    <s v="USA"/>
    <s v="(206) 555-1189"/>
    <n v="2344"/>
    <n v="2"/>
    <n v="763.19999999999993"/>
  </r>
  <r>
    <n v="10473"/>
    <n v="33"/>
    <n v="2"/>
    <n v="12"/>
    <n v="0"/>
    <n v="10473"/>
    <s v="ISLAT"/>
    <x v="5"/>
    <d v="1995-04-13T00:00:00"/>
    <d v="1995-04-27T00:00:00"/>
    <d v="1995-04-21T00:00:00"/>
    <n v="8"/>
    <n v="6"/>
    <n v="3"/>
    <n v="16.37"/>
    <s v="Island Trading"/>
    <s v="Garden House_x000d__x000a_Crowther Way"/>
    <s v="Cowes"/>
    <s v="Isle of Wight"/>
    <s v="PO31 7PJ"/>
    <s v="UK"/>
    <n v="10473"/>
    <s v="ISLAT"/>
    <n v="1"/>
    <d v="1995-04-13T00:00:00"/>
    <d v="1995-04-27T00:00:00"/>
    <n v="8"/>
    <d v="1995-04-21T00:00:00"/>
    <n v="3"/>
    <n v="16.37"/>
    <s v="Island Trading"/>
    <s v="Garden House_x000d__x000a_Crowther Way"/>
    <s v="Cowes"/>
    <s v="Isle of Wight"/>
    <s v="PO31 7PJ"/>
    <x v="13"/>
    <n v="33"/>
    <x v="10"/>
    <n v="15"/>
    <n v="4"/>
    <s v="500 g"/>
    <n v="2.5"/>
    <n v="112"/>
    <n v="0"/>
    <n v="20"/>
    <n v="0"/>
    <s v="ISLAT"/>
    <s v="Island Trading"/>
    <s v="Helen Bennett"/>
    <s v="Marketing Manager"/>
    <s v="Garden House_x000d__x000a_Crowther Way"/>
    <s v="Cowes"/>
    <s v="Isle of Wight"/>
    <s v="PO31 7PJ"/>
    <s v="UK"/>
    <s v="(198) 555-8888"/>
    <s v=""/>
    <n v="15"/>
    <s v="Norske Meierier"/>
    <s v="Beate Vileid"/>
    <s v="Marketing Manager"/>
    <s v="Hatlevegen 5"/>
    <s v="Sandvika"/>
    <s v=""/>
    <s v="1320"/>
    <s v="Norway"/>
    <s v="(0)2-953010"/>
    <s v=""/>
    <n v="4"/>
    <x v="0"/>
    <s v="Cheeses"/>
    <n v="3"/>
    <s v="Federal Shipping"/>
    <s v="(503) 555-9931"/>
    <n v="1"/>
    <s v="Davolio"/>
    <s v="Nancy"/>
    <s v="Sales Representative"/>
    <s v="Ms."/>
    <d v="1948-12-08T00:00:00"/>
    <d v="1992-05-01T00:00:00"/>
    <s v="507 - 20th Ave. E._x000d__x000a_Apt. 2A"/>
    <s v="Seattle"/>
    <s v="WA"/>
    <s v="98122"/>
    <s v="USA"/>
    <s v="(206) 555-9857"/>
    <n v="5467"/>
    <n v="2"/>
    <n v="24"/>
  </r>
  <r>
    <n v="10473"/>
    <n v="71"/>
    <n v="17.2"/>
    <n v="12"/>
    <n v="0"/>
    <n v="10473"/>
    <s v="ISLAT"/>
    <x v="5"/>
    <d v="1995-04-13T00:00:00"/>
    <d v="1995-04-27T00:00:00"/>
    <d v="1995-04-21T00:00:00"/>
    <n v="8"/>
    <n v="6"/>
    <n v="3"/>
    <n v="16.37"/>
    <s v="Island Trading"/>
    <s v="Garden House_x000d__x000a_Crowther Way"/>
    <s v="Cowes"/>
    <s v="Isle of Wight"/>
    <s v="PO31 7PJ"/>
    <s v="UK"/>
    <n v="10473"/>
    <s v="ISLAT"/>
    <n v="1"/>
    <d v="1995-04-13T00:00:00"/>
    <d v="1995-04-27T00:00:00"/>
    <n v="8"/>
    <d v="1995-04-21T00:00:00"/>
    <n v="3"/>
    <n v="16.37"/>
    <s v="Island Trading"/>
    <s v="Garden House_x000d__x000a_Crowther Way"/>
    <s v="Cowes"/>
    <s v="Isle of Wight"/>
    <s v="PO31 7PJ"/>
    <x v="13"/>
    <n v="71"/>
    <x v="42"/>
    <n v="15"/>
    <n v="4"/>
    <s v="10 - 500 g pkgs."/>
    <n v="21.5"/>
    <n v="26"/>
    <n v="0"/>
    <n v="0"/>
    <n v="0"/>
    <s v="ISLAT"/>
    <s v="Island Trading"/>
    <s v="Helen Bennett"/>
    <s v="Marketing Manager"/>
    <s v="Garden House_x000d__x000a_Crowther Way"/>
    <s v="Cowes"/>
    <s v="Isle of Wight"/>
    <s v="PO31 7PJ"/>
    <s v="UK"/>
    <s v="(198) 555-8888"/>
    <s v=""/>
    <n v="15"/>
    <s v="Norske Meierier"/>
    <s v="Beate Vileid"/>
    <s v="Marketing Manager"/>
    <s v="Hatlevegen 5"/>
    <s v="Sandvika"/>
    <s v=""/>
    <s v="1320"/>
    <s v="Norway"/>
    <s v="(0)2-953010"/>
    <s v=""/>
    <n v="4"/>
    <x v="0"/>
    <s v="Cheeses"/>
    <n v="3"/>
    <s v="Federal Shipping"/>
    <s v="(503) 555-9931"/>
    <n v="1"/>
    <s v="Davolio"/>
    <s v="Nancy"/>
    <s v="Sales Representative"/>
    <s v="Ms."/>
    <d v="1948-12-08T00:00:00"/>
    <d v="1992-05-01T00:00:00"/>
    <s v="507 - 20th Ave. E._x000d__x000a_Apt. 2A"/>
    <s v="Seattle"/>
    <s v="WA"/>
    <s v="98122"/>
    <s v="USA"/>
    <s v="(206) 555-9857"/>
    <n v="5467"/>
    <n v="2"/>
    <n v="206.39999999999998"/>
  </r>
  <r>
    <n v="10474"/>
    <n v="14"/>
    <n v="18.600000000000001"/>
    <n v="12"/>
    <n v="0"/>
    <n v="10474"/>
    <s v="PERIC"/>
    <x v="0"/>
    <d v="1995-04-13T00:00:00"/>
    <d v="1995-05-11T00:00:00"/>
    <d v="1995-04-21T00:00:00"/>
    <n v="8"/>
    <n v="20"/>
    <n v="2"/>
    <n v="83.49"/>
    <s v="Pericles Comidas clásicas"/>
    <s v="Calle Dr. Jorge Cash 321"/>
    <s v="México D.F."/>
    <s v=""/>
    <s v="05033"/>
    <s v="Mexico"/>
    <n v="10474"/>
    <s v="PERIC"/>
    <n v="5"/>
    <d v="1995-04-13T00:00:00"/>
    <d v="1995-05-11T00:00:00"/>
    <n v="8"/>
    <d v="1995-04-21T00:00:00"/>
    <n v="2"/>
    <n v="83.49"/>
    <s v="Pericles Comidas clásicas"/>
    <s v="Calle Dr. Jorge Cash 321"/>
    <s v="México D.F."/>
    <s v=""/>
    <s v="05033"/>
    <x v="7"/>
    <n v="14"/>
    <x v="3"/>
    <n v="6"/>
    <n v="7"/>
    <s v="40 - 100 g pkgs."/>
    <n v="23.25"/>
    <n v="35"/>
    <n v="0"/>
    <n v="0"/>
    <n v="0"/>
    <s v="PERIC"/>
    <s v="Pericles Comidas clásicas"/>
    <s v="Guillermo Fernández"/>
    <s v="Sales Representative"/>
    <s v="Calle Dr. Jorge Cash 321"/>
    <s v="México D.F."/>
    <s v=""/>
    <s v="05033"/>
    <s v="Mexico"/>
    <s v="(5) 552-3745"/>
    <s v="(5) 545-3745"/>
    <n v="6"/>
    <s v="Mayumi's"/>
    <s v="Mayumi Ohno"/>
    <s v="Marketing Representative"/>
    <s v="92 Setsuko_x000d__x000a_Chuo-ku"/>
    <s v="Osaka"/>
    <s v=""/>
    <s v="545"/>
    <s v="Japan"/>
    <s v="(06) 431-7877"/>
    <s v=""/>
    <n v="7"/>
    <x v="2"/>
    <s v="Dried fruit and bean curd"/>
    <n v="2"/>
    <s v="United Package"/>
    <s v="(503) 555-3199"/>
    <n v="5"/>
    <s v="Buchanan"/>
    <s v="Steven"/>
    <s v="Sales Manager"/>
    <s v="Mr."/>
    <d v="1955-03-04T00:00:00"/>
    <d v="1993-10-17T00:00:00"/>
    <s v="14 Garrett Hill"/>
    <s v="London"/>
    <s v=""/>
    <s v="SW1 8JR"/>
    <s v="UK"/>
    <s v="(71) 555-4848"/>
    <n v="3453"/>
    <n v="2"/>
    <n v="223.20000000000002"/>
  </r>
  <r>
    <n v="10474"/>
    <n v="28"/>
    <n v="36.4"/>
    <n v="18"/>
    <n v="0"/>
    <n v="10474"/>
    <s v="PERIC"/>
    <x v="0"/>
    <d v="1995-04-13T00:00:00"/>
    <d v="1995-05-11T00:00:00"/>
    <d v="1995-04-21T00:00:00"/>
    <n v="8"/>
    <n v="20"/>
    <n v="2"/>
    <n v="83.49"/>
    <s v="Pericles Comidas clásicas"/>
    <s v="Calle Dr. Jorge Cash 321"/>
    <s v="México D.F."/>
    <s v=""/>
    <s v="05033"/>
    <s v="Mexico"/>
    <n v="10474"/>
    <s v="PERIC"/>
    <n v="5"/>
    <d v="1995-04-13T00:00:00"/>
    <d v="1995-05-11T00:00:00"/>
    <n v="8"/>
    <d v="1995-04-21T00:00:00"/>
    <n v="2"/>
    <n v="83.49"/>
    <s v="Pericles Comidas clásicas"/>
    <s v="Calle Dr. Jorge Cash 321"/>
    <s v="México D.F."/>
    <s v=""/>
    <s v="05033"/>
    <x v="7"/>
    <n v="28"/>
    <x v="44"/>
    <n v="12"/>
    <n v="7"/>
    <s v="25 - 825 g cans"/>
    <n v="45.6"/>
    <n v="26"/>
    <n v="0"/>
    <n v="0"/>
    <n v="1"/>
    <s v="PERIC"/>
    <s v="Pericles Comidas clásicas"/>
    <s v="Guillermo Fernández"/>
    <s v="Sales Representative"/>
    <s v="Calle Dr. Jorge Cash 321"/>
    <s v="México D.F."/>
    <s v=""/>
    <s v="05033"/>
    <s v="Mexico"/>
    <s v="(5) 552-3745"/>
    <s v="(5) 545-3745"/>
    <n v="12"/>
    <s v="Plutzer Lebensmittelgroßmärkte AG"/>
    <s v="Martin Bein"/>
    <s v="International Marketing Mgr."/>
    <s v="Bogenallee 51"/>
    <s v="Frankfurt"/>
    <s v=""/>
    <s v="60439"/>
    <s v="Germany"/>
    <s v="(069) 992755"/>
    <s v=""/>
    <n v="7"/>
    <x v="2"/>
    <s v="Dried fruit and bean curd"/>
    <n v="2"/>
    <s v="United Package"/>
    <s v="(503) 555-3199"/>
    <n v="5"/>
    <s v="Buchanan"/>
    <s v="Steven"/>
    <s v="Sales Manager"/>
    <s v="Mr."/>
    <d v="1955-03-04T00:00:00"/>
    <d v="1993-10-17T00:00:00"/>
    <s v="14 Garrett Hill"/>
    <s v="London"/>
    <s v=""/>
    <s v="SW1 8JR"/>
    <s v="UK"/>
    <s v="(71) 555-4848"/>
    <n v="3453"/>
    <n v="2"/>
    <n v="655.19999999999993"/>
  </r>
  <r>
    <n v="10474"/>
    <n v="40"/>
    <n v="14.7"/>
    <n v="21"/>
    <n v="0"/>
    <n v="10474"/>
    <s v="PERIC"/>
    <x v="0"/>
    <d v="1995-04-13T00:00:00"/>
    <d v="1995-05-11T00:00:00"/>
    <d v="1995-04-21T00:00:00"/>
    <n v="8"/>
    <n v="20"/>
    <n v="2"/>
    <n v="83.49"/>
    <s v="Pericles Comidas clásicas"/>
    <s v="Calle Dr. Jorge Cash 321"/>
    <s v="México D.F."/>
    <s v=""/>
    <s v="05033"/>
    <s v="Mexico"/>
    <n v="10474"/>
    <s v="PERIC"/>
    <n v="5"/>
    <d v="1995-04-13T00:00:00"/>
    <d v="1995-05-11T00:00:00"/>
    <n v="8"/>
    <d v="1995-04-21T00:00:00"/>
    <n v="2"/>
    <n v="83.49"/>
    <s v="Pericles Comidas clásicas"/>
    <s v="Calle Dr. Jorge Cash 321"/>
    <s v="México D.F."/>
    <s v=""/>
    <s v="05033"/>
    <x v="7"/>
    <n v="40"/>
    <x v="37"/>
    <n v="19"/>
    <n v="8"/>
    <s v="24 - 4 oz tins"/>
    <n v="18.399999999999999"/>
    <n v="123"/>
    <n v="0"/>
    <n v="30"/>
    <n v="0"/>
    <s v="PERIC"/>
    <s v="Pericles Comidas clásicas"/>
    <s v="Guillermo Fernández"/>
    <s v="Sales Representative"/>
    <s v="Calle Dr. Jorge Cash 321"/>
    <s v="México D.F."/>
    <s v=""/>
    <s v="05033"/>
    <s v="Mexico"/>
    <s v="(5) 552-3745"/>
    <s v="(5) 545-3745"/>
    <n v="19"/>
    <s v="New England Seafood Cannery"/>
    <s v="Robb Merchant"/>
    <s v="Wholesale Account Agent"/>
    <s v="Order Processing Dept._x000d__x000a_2100 Paul Revere Blvd."/>
    <s v="Boston"/>
    <s v="MA"/>
    <s v="02134"/>
    <s v="USA"/>
    <s v="(617) 555-3267"/>
    <s v="(617) 555-3389"/>
    <n v="8"/>
    <x v="3"/>
    <s v="Seaweed and fish"/>
    <n v="2"/>
    <s v="United Package"/>
    <s v="(503) 555-3199"/>
    <n v="5"/>
    <s v="Buchanan"/>
    <s v="Steven"/>
    <s v="Sales Manager"/>
    <s v="Mr."/>
    <d v="1955-03-04T00:00:00"/>
    <d v="1993-10-17T00:00:00"/>
    <s v="14 Garrett Hill"/>
    <s v="London"/>
    <s v=""/>
    <s v="SW1 8JR"/>
    <s v="UK"/>
    <s v="(71) 555-4848"/>
    <n v="3453"/>
    <n v="2"/>
    <n v="308.7"/>
  </r>
  <r>
    <n v="10474"/>
    <n v="75"/>
    <n v="6.2"/>
    <n v="10"/>
    <n v="0"/>
    <n v="10474"/>
    <s v="PERIC"/>
    <x v="0"/>
    <d v="1995-04-13T00:00:00"/>
    <d v="1995-05-11T00:00:00"/>
    <d v="1995-04-21T00:00:00"/>
    <n v="8"/>
    <n v="20"/>
    <n v="2"/>
    <n v="83.49"/>
    <s v="Pericles Comidas clásicas"/>
    <s v="Calle Dr. Jorge Cash 321"/>
    <s v="México D.F."/>
    <s v=""/>
    <s v="05033"/>
    <s v="Mexico"/>
    <n v="10474"/>
    <s v="PERIC"/>
    <n v="5"/>
    <d v="1995-04-13T00:00:00"/>
    <d v="1995-05-11T00:00:00"/>
    <n v="8"/>
    <d v="1995-04-21T00:00:00"/>
    <n v="2"/>
    <n v="83.49"/>
    <s v="Pericles Comidas clásicas"/>
    <s v="Calle Dr. Jorge Cash 321"/>
    <s v="México D.F."/>
    <s v=""/>
    <s v="05033"/>
    <x v="7"/>
    <n v="75"/>
    <x v="48"/>
    <n v="12"/>
    <n v="1"/>
    <s v="24 - 0.5 l bottles"/>
    <n v="7.75"/>
    <n v="125"/>
    <n v="0"/>
    <n v="25"/>
    <n v="0"/>
    <s v="PERIC"/>
    <s v="Pericles Comidas clásicas"/>
    <s v="Guillermo Fernández"/>
    <s v="Sales Representative"/>
    <s v="Calle Dr. Jorge Cash 321"/>
    <s v="México D.F."/>
    <s v=""/>
    <s v="05033"/>
    <s v="Mexico"/>
    <s v="(5) 552-3745"/>
    <s v="(5) 545-3745"/>
    <n v="12"/>
    <s v="Plutzer Lebensmittelgroßmärkte AG"/>
    <s v="Martin Bein"/>
    <s v="International Marketing Mgr."/>
    <s v="Bogenallee 51"/>
    <s v="Frankfurt"/>
    <s v=""/>
    <s v="60439"/>
    <s v="Germany"/>
    <s v="(069) 992755"/>
    <s v=""/>
    <n v="1"/>
    <x v="6"/>
    <s v="Soft drinks, coffees, teas, beers, and ales"/>
    <n v="2"/>
    <s v="United Package"/>
    <s v="(503) 555-3199"/>
    <n v="5"/>
    <s v="Buchanan"/>
    <s v="Steven"/>
    <s v="Sales Manager"/>
    <s v="Mr."/>
    <d v="1955-03-04T00:00:00"/>
    <d v="1993-10-17T00:00:00"/>
    <s v="14 Garrett Hill"/>
    <s v="London"/>
    <s v=""/>
    <s v="SW1 8JR"/>
    <s v="UK"/>
    <s v="(71) 555-4848"/>
    <n v="3453"/>
    <n v="2"/>
    <n v="62"/>
  </r>
  <r>
    <n v="10475"/>
    <n v="31"/>
    <n v="10"/>
    <n v="35"/>
    <n v="0.15"/>
    <n v="10475"/>
    <s v="SUPRD"/>
    <x v="4"/>
    <d v="1995-04-14T00:00:00"/>
    <d v="1995-05-12T00:00:00"/>
    <d v="1995-05-05T00:00:00"/>
    <n v="21"/>
    <n v="7"/>
    <n v="1"/>
    <n v="68.52"/>
    <s v="Suprêmes délices"/>
    <s v="Boulevard Tirou, 255"/>
    <s v="Charleroi"/>
    <s v=""/>
    <s v="B-6000"/>
    <s v="Belgium"/>
    <n v="10475"/>
    <s v="SUPRD"/>
    <n v="9"/>
    <d v="1995-04-14T00:00:00"/>
    <d v="1995-05-12T00:00:00"/>
    <n v="21"/>
    <d v="1995-05-05T00:00:00"/>
    <n v="1"/>
    <n v="68.52"/>
    <s v="Suprêmes délices"/>
    <s v="Boulevard Tirou, 255"/>
    <s v="Charleroi"/>
    <s v=""/>
    <s v="B-6000"/>
    <x v="3"/>
    <n v="31"/>
    <x v="12"/>
    <n v="14"/>
    <n v="4"/>
    <s v="12 - 100 g pkgs"/>
    <n v="12.5"/>
    <n v="0"/>
    <n v="70"/>
    <n v="20"/>
    <n v="0"/>
    <s v="SUPRD"/>
    <s v="Suprêmes délices"/>
    <s v="Pascale Cartrain"/>
    <s v="Accounting Manager"/>
    <s v="Boulevard Tirou, 255"/>
    <s v="Charleroi"/>
    <s v=""/>
    <s v="B-6000"/>
    <s v="Belgium"/>
    <s v="(071) 23 67 22 20"/>
    <s v="(071) 23 67 22 21"/>
    <n v="14"/>
    <s v="Formaggi Fortini s.r.l."/>
    <s v="Elio Rossi"/>
    <s v="Sales Representative"/>
    <s v="Viale Dante, 75"/>
    <s v="Ravenna"/>
    <s v=""/>
    <s v="48100"/>
    <s v="Italy"/>
    <s v="(0544) 60323"/>
    <s v="(0544) 60603"/>
    <n v="4"/>
    <x v="0"/>
    <s v="Cheeses"/>
    <n v="1"/>
    <s v="Speedy Express"/>
    <s v="(503) 555-9831"/>
    <n v="9"/>
    <s v="Dodsworth"/>
    <s v="Anne"/>
    <s v="Sales Representative"/>
    <s v="Ms."/>
    <d v="1966-01-27T00:00:00"/>
    <d v="1994-11-15T00:00:00"/>
    <s v="7 Houndstooth Rd."/>
    <s v="London"/>
    <s v=""/>
    <s v="WG2 7LT"/>
    <s v="UK"/>
    <s v="(71) 555-4444"/>
    <n v="452"/>
    <n v="5"/>
    <n v="297.5"/>
  </r>
  <r>
    <n v="10475"/>
    <n v="66"/>
    <n v="13.6"/>
    <n v="60"/>
    <n v="0.15"/>
    <n v="10475"/>
    <s v="SUPRD"/>
    <x v="4"/>
    <d v="1995-04-14T00:00:00"/>
    <d v="1995-05-12T00:00:00"/>
    <d v="1995-05-05T00:00:00"/>
    <n v="21"/>
    <n v="7"/>
    <n v="1"/>
    <n v="68.52"/>
    <s v="Suprêmes délices"/>
    <s v="Boulevard Tirou, 255"/>
    <s v="Charleroi"/>
    <s v=""/>
    <s v="B-6000"/>
    <s v="Belgium"/>
    <n v="10475"/>
    <s v="SUPRD"/>
    <n v="9"/>
    <d v="1995-04-14T00:00:00"/>
    <d v="1995-05-12T00:00:00"/>
    <n v="21"/>
    <d v="1995-05-05T00:00:00"/>
    <n v="1"/>
    <n v="68.52"/>
    <s v="Suprêmes délices"/>
    <s v="Boulevard Tirou, 255"/>
    <s v="Charleroi"/>
    <s v=""/>
    <s v="B-6000"/>
    <x v="3"/>
    <n v="66"/>
    <x v="61"/>
    <n v="2"/>
    <n v="2"/>
    <s v="24 - 8 oz jars"/>
    <n v="17"/>
    <n v="4"/>
    <n v="100"/>
    <n v="20"/>
    <n v="0"/>
    <s v="SUPRD"/>
    <s v="Suprêmes délices"/>
    <s v="Pascale Cartrain"/>
    <s v="Accounting Manager"/>
    <s v="Boulevard Tirou, 255"/>
    <s v="Charleroi"/>
    <s v=""/>
    <s v="B-6000"/>
    <s v="Belgium"/>
    <s v="(071) 23 67 22 20"/>
    <s v="(071) 23 67 22 21"/>
    <n v="2"/>
    <s v="New Orleans Cajun Delights"/>
    <s v="Shelley Burke"/>
    <s v="Order Administrator"/>
    <s v="P.O. Box 78934"/>
    <s v="New Orleans"/>
    <s v="LA"/>
    <s v="70117"/>
    <s v="USA"/>
    <s v="(100) 555-4822"/>
    <s v=""/>
    <n v="2"/>
    <x v="4"/>
    <s v="Sweet and savory sauces, relishes, spreads, and seasonings"/>
    <n v="1"/>
    <s v="Speedy Express"/>
    <s v="(503) 555-9831"/>
    <n v="9"/>
    <s v="Dodsworth"/>
    <s v="Anne"/>
    <s v="Sales Representative"/>
    <s v="Ms."/>
    <d v="1966-01-27T00:00:00"/>
    <d v="1994-11-15T00:00:00"/>
    <s v="7 Houndstooth Rd."/>
    <s v="London"/>
    <s v=""/>
    <s v="WG2 7LT"/>
    <s v="UK"/>
    <s v="(71) 555-4444"/>
    <n v="452"/>
    <n v="5"/>
    <n v="693.6"/>
  </r>
  <r>
    <n v="10475"/>
    <n v="76"/>
    <n v="14.4"/>
    <n v="42"/>
    <n v="0.15"/>
    <n v="10475"/>
    <s v="SUPRD"/>
    <x v="4"/>
    <d v="1995-04-14T00:00:00"/>
    <d v="1995-05-12T00:00:00"/>
    <d v="1995-05-05T00:00:00"/>
    <n v="21"/>
    <n v="7"/>
    <n v="1"/>
    <n v="68.52"/>
    <s v="Suprêmes délices"/>
    <s v="Boulevard Tirou, 255"/>
    <s v="Charleroi"/>
    <s v=""/>
    <s v="B-6000"/>
    <s v="Belgium"/>
    <n v="10475"/>
    <s v="SUPRD"/>
    <n v="9"/>
    <d v="1995-04-14T00:00:00"/>
    <d v="1995-05-12T00:00:00"/>
    <n v="21"/>
    <d v="1995-05-05T00:00:00"/>
    <n v="1"/>
    <n v="68.52"/>
    <s v="Suprêmes délices"/>
    <s v="Boulevard Tirou, 255"/>
    <s v="Charleroi"/>
    <s v=""/>
    <s v="B-6000"/>
    <x v="3"/>
    <n v="76"/>
    <x v="38"/>
    <n v="23"/>
    <n v="1"/>
    <s v="500 ml"/>
    <n v="18"/>
    <n v="57"/>
    <n v="0"/>
    <n v="20"/>
    <n v="0"/>
    <s v="SUPRD"/>
    <s v="Suprêmes délices"/>
    <s v="Pascale Cartrain"/>
    <s v="Accounting Manager"/>
    <s v="Boulevard Tirou, 255"/>
    <s v="Charleroi"/>
    <s v=""/>
    <s v="B-6000"/>
    <s v="Belgium"/>
    <s v="(071) 23 67 22 20"/>
    <s v="(071) 23 67 22 21"/>
    <n v="23"/>
    <s v="Karkki Oy"/>
    <s v="Anne Heikkonen"/>
    <s v="Product Manager"/>
    <s v="Valtakatu 12"/>
    <s v="Lappeenranta"/>
    <s v=""/>
    <s v="53120"/>
    <s v="Finland"/>
    <s v="(953) 10956"/>
    <s v=""/>
    <n v="1"/>
    <x v="6"/>
    <s v="Soft drinks, coffees, teas, beers, and ales"/>
    <n v="1"/>
    <s v="Speedy Express"/>
    <s v="(503) 555-9831"/>
    <n v="9"/>
    <s v="Dodsworth"/>
    <s v="Anne"/>
    <s v="Sales Representative"/>
    <s v="Ms."/>
    <d v="1966-01-27T00:00:00"/>
    <d v="1994-11-15T00:00:00"/>
    <s v="7 Houndstooth Rd."/>
    <s v="London"/>
    <s v=""/>
    <s v="WG2 7LT"/>
    <s v="UK"/>
    <s v="(71) 555-4444"/>
    <n v="452"/>
    <n v="5"/>
    <n v="514.08000000000004"/>
  </r>
  <r>
    <n v="10476"/>
    <n v="55"/>
    <n v="19.2"/>
    <n v="2"/>
    <n v="0.05"/>
    <n v="10476"/>
    <s v="HILAA"/>
    <x v="6"/>
    <d v="1995-04-17T00:00:00"/>
    <d v="1995-05-15T00:00:00"/>
    <d v="1995-04-24T00:00:00"/>
    <n v="7"/>
    <n v="21"/>
    <n v="3"/>
    <n v="4.41"/>
    <s v="HILARIÓN-Abastos"/>
    <s v="Carrera 22 con Ave. Carlos Soublette #8-35"/>
    <s v="San Cristóbal"/>
    <s v="Táchira"/>
    <s v="5022"/>
    <s v="Venezuela"/>
    <n v="10476"/>
    <s v="HILAA"/>
    <n v="8"/>
    <d v="1995-04-17T00:00:00"/>
    <d v="1995-05-15T00:00:00"/>
    <n v="7"/>
    <d v="1995-04-24T00:00:00"/>
    <n v="3"/>
    <n v="4.41"/>
    <s v="HILARIÓN-Abastos"/>
    <s v="Carrera 22 con Ave. Carlos Soublette #8-35"/>
    <s v="San Cristóbal"/>
    <s v="Táchira"/>
    <s v="5022"/>
    <x v="5"/>
    <n v="55"/>
    <x v="16"/>
    <n v="25"/>
    <n v="6"/>
    <s v="24 boxes x 2 pies"/>
    <n v="24"/>
    <n v="115"/>
    <n v="0"/>
    <n v="20"/>
    <n v="0"/>
    <s v="HILAA"/>
    <s v="HILARIÓN-Abastos"/>
    <s v="Carlos Hernández"/>
    <s v="Sales Representative"/>
    <s v="Carrera 22 con Ave. Carlos Soublette #8-35"/>
    <s v="San Cristóbal"/>
    <s v="Táchira"/>
    <s v="5022"/>
    <s v="Venezuela"/>
    <s v="(5) 555-1340"/>
    <s v="(5) 555-1948"/>
    <n v="25"/>
    <s v="Ma Maison"/>
    <s v="Jean-Guy Lauzon"/>
    <s v="Marketing Manager"/>
    <s v="2960 Rue St. Laurent"/>
    <s v="Montréal"/>
    <s v="Québec"/>
    <s v="H1J 1C3"/>
    <s v="Canada"/>
    <s v="(514) 555-9022"/>
    <s v=""/>
    <n v="6"/>
    <x v="7"/>
    <s v="Prepared meats"/>
    <n v="3"/>
    <s v="Federal Shipping"/>
    <s v="(503) 555-9931"/>
    <n v="8"/>
    <s v="Callahan"/>
    <s v="Laura"/>
    <s v="Inside Sales Coordinator"/>
    <s v="Ms."/>
    <d v="1958-01-09T00:00:00"/>
    <d v="1994-03-05T00:00:00"/>
    <s v="4726 - 11th Ave. N.E."/>
    <s v="Seattle"/>
    <s v="WA"/>
    <s v="98105"/>
    <s v="USA"/>
    <s v="(206) 555-1189"/>
    <n v="2344"/>
    <n v="2"/>
    <n v="36.479999999999997"/>
  </r>
  <r>
    <n v="10476"/>
    <n v="70"/>
    <n v="12"/>
    <n v="12"/>
    <n v="0"/>
    <n v="10476"/>
    <s v="HILAA"/>
    <x v="6"/>
    <d v="1995-04-17T00:00:00"/>
    <d v="1995-05-15T00:00:00"/>
    <d v="1995-04-24T00:00:00"/>
    <n v="7"/>
    <n v="21"/>
    <n v="3"/>
    <n v="4.41"/>
    <s v="HILARIÓN-Abastos"/>
    <s v="Carrera 22 con Ave. Carlos Soublette #8-35"/>
    <s v="San Cristóbal"/>
    <s v="Táchira"/>
    <s v="5022"/>
    <s v="Venezuela"/>
    <n v="10476"/>
    <s v="HILAA"/>
    <n v="8"/>
    <d v="1995-04-17T00:00:00"/>
    <d v="1995-05-15T00:00:00"/>
    <n v="7"/>
    <d v="1995-04-24T00:00:00"/>
    <n v="3"/>
    <n v="4.41"/>
    <s v="HILARIÓN-Abastos"/>
    <s v="Carrera 22 con Ave. Carlos Soublette #8-35"/>
    <s v="San Cristóbal"/>
    <s v="Táchira"/>
    <s v="5022"/>
    <x v="5"/>
    <n v="70"/>
    <x v="30"/>
    <n v="7"/>
    <n v="1"/>
    <s v="24 - 355 ml bottles"/>
    <n v="15"/>
    <n v="15"/>
    <n v="10"/>
    <n v="30"/>
    <n v="0"/>
    <s v="HILAA"/>
    <s v="HILARIÓN-Abastos"/>
    <s v="Carlos Hernández"/>
    <s v="Sales Representative"/>
    <s v="Carrera 22 con Ave. Carlos Soublette #8-35"/>
    <s v="San Cristóbal"/>
    <s v="Táchira"/>
    <s v="5022"/>
    <s v="Venezuela"/>
    <s v="(5) 555-1340"/>
    <s v="(5) 555-1948"/>
    <n v="7"/>
    <s v="Pavlova, Ltd."/>
    <s v="Ian Devling"/>
    <s v="Marketing Manager"/>
    <s v="74 Rose St._x000d__x000a_Moonie Ponds"/>
    <s v="Melbourne"/>
    <s v="Victoria"/>
    <s v="3058"/>
    <s v="Australia"/>
    <s v="(03) 444-2343"/>
    <s v="(03) 444-6588"/>
    <n v="1"/>
    <x v="6"/>
    <s v="Soft drinks, coffees, teas, beers, and ales"/>
    <n v="3"/>
    <s v="Federal Shipping"/>
    <s v="(503) 555-9931"/>
    <n v="8"/>
    <s v="Callahan"/>
    <s v="Laura"/>
    <s v="Inside Sales Coordinator"/>
    <s v="Ms."/>
    <d v="1958-01-09T00:00:00"/>
    <d v="1994-03-05T00:00:00"/>
    <s v="4726 - 11th Ave. N.E."/>
    <s v="Seattle"/>
    <s v="WA"/>
    <s v="98105"/>
    <s v="USA"/>
    <s v="(206) 555-1189"/>
    <n v="2344"/>
    <n v="2"/>
    <n v="144"/>
  </r>
  <r>
    <n v="10477"/>
    <n v="1"/>
    <n v="14.4"/>
    <n v="15"/>
    <n v="0"/>
    <n v="10477"/>
    <s v="PRINI"/>
    <x v="0"/>
    <d v="1995-04-17T00:00:00"/>
    <d v="1995-05-15T00:00:00"/>
    <d v="1995-04-25T00:00:00"/>
    <n v="8"/>
    <n v="20"/>
    <n v="2"/>
    <n v="13.02"/>
    <s v="Princesa Isabel Vinhos"/>
    <s v="Estrada da saúde n. 58"/>
    <s v="Lisboa"/>
    <s v=""/>
    <s v="1756"/>
    <s v="Portugal"/>
    <n v="10477"/>
    <s v="PRINI"/>
    <n v="5"/>
    <d v="1995-04-17T00:00:00"/>
    <d v="1995-05-15T00:00:00"/>
    <n v="8"/>
    <d v="1995-04-25T00:00:00"/>
    <n v="2"/>
    <n v="13.02"/>
    <s v="Princesa Isabel Vinhos"/>
    <s v="Estrada da saúde n. 58"/>
    <s v="Lisboa"/>
    <s v=""/>
    <s v="1756"/>
    <x v="15"/>
    <n v="1"/>
    <x v="52"/>
    <n v="1"/>
    <n v="1"/>
    <s v="10 boxes x 20 bags"/>
    <n v="18"/>
    <n v="39"/>
    <n v="0"/>
    <n v="10"/>
    <n v="0"/>
    <s v="PRINI"/>
    <s v="Princesa Isabel Vinhos"/>
    <s v="Isabel de Castro"/>
    <s v="Sales Representative"/>
    <s v="Estrada da saúde n. 58"/>
    <s v="Lisboa"/>
    <s v=""/>
    <s v="1756"/>
    <s v="Portugal"/>
    <s v="(1) 356-5634"/>
    <s v=""/>
    <n v="1"/>
    <s v="Exotic Liquids"/>
    <s v="Charlotte Cooper"/>
    <s v="Purchasing Manager"/>
    <s v="49 Gilbert St."/>
    <s v="London"/>
    <s v=""/>
    <s v="EC1 4SD"/>
    <s v="UK"/>
    <s v="(171) 555-2222"/>
    <s v=""/>
    <n v="1"/>
    <x v="6"/>
    <s v="Soft drinks, coffees, teas, beers, and ales"/>
    <n v="2"/>
    <s v="United Package"/>
    <s v="(503) 555-3199"/>
    <n v="5"/>
    <s v="Buchanan"/>
    <s v="Steven"/>
    <s v="Sales Manager"/>
    <s v="Mr."/>
    <d v="1955-03-04T00:00:00"/>
    <d v="1993-10-17T00:00:00"/>
    <s v="14 Garrett Hill"/>
    <s v="London"/>
    <s v=""/>
    <s v="SW1 8JR"/>
    <s v="UK"/>
    <s v="(71) 555-4848"/>
    <n v="3453"/>
    <n v="2"/>
    <n v="216"/>
  </r>
  <r>
    <n v="10477"/>
    <n v="21"/>
    <n v="8"/>
    <n v="21"/>
    <n v="0.25"/>
    <n v="10477"/>
    <s v="PRINI"/>
    <x v="0"/>
    <d v="1995-04-17T00:00:00"/>
    <d v="1995-05-15T00:00:00"/>
    <d v="1995-04-25T00:00:00"/>
    <n v="8"/>
    <n v="20"/>
    <n v="2"/>
    <n v="13.02"/>
    <s v="Princesa Isabel Vinhos"/>
    <s v="Estrada da saúde n. 58"/>
    <s v="Lisboa"/>
    <s v=""/>
    <s v="1756"/>
    <s v="Portugal"/>
    <n v="10477"/>
    <s v="PRINI"/>
    <n v="5"/>
    <d v="1995-04-17T00:00:00"/>
    <d v="1995-05-15T00:00:00"/>
    <n v="8"/>
    <d v="1995-04-25T00:00:00"/>
    <n v="2"/>
    <n v="13.02"/>
    <s v="Princesa Isabel Vinhos"/>
    <s v="Estrada da saúde n. 58"/>
    <s v="Lisboa"/>
    <s v=""/>
    <s v="1756"/>
    <x v="15"/>
    <n v="21"/>
    <x v="27"/>
    <n v="8"/>
    <n v="3"/>
    <s v="24 pkgs. x 4 pieces"/>
    <n v="10"/>
    <n v="3"/>
    <n v="40"/>
    <n v="5"/>
    <n v="0"/>
    <s v="PRINI"/>
    <s v="Princesa Isabel Vinhos"/>
    <s v="Isabel de Castro"/>
    <s v="Sales Representative"/>
    <s v="Estrada da saúde n. 58"/>
    <s v="Lisboa"/>
    <s v=""/>
    <s v="1756"/>
    <s v="Portugal"/>
    <s v="(1) 356-5634"/>
    <s v=""/>
    <n v="8"/>
    <s v="Specialty Biscuits, Ltd."/>
    <s v="Peter Wilson"/>
    <s v="Sales Representative"/>
    <s v="29 King's Way"/>
    <s v="Manchester"/>
    <s v=""/>
    <s v="M14 GSD"/>
    <s v="UK"/>
    <s v="(161) 555-4448"/>
    <s v=""/>
    <n v="3"/>
    <x v="5"/>
    <s v="Desserts, candies, and sweet breads"/>
    <n v="2"/>
    <s v="United Package"/>
    <s v="(503) 555-3199"/>
    <n v="5"/>
    <s v="Buchanan"/>
    <s v="Steven"/>
    <s v="Sales Manager"/>
    <s v="Mr."/>
    <d v="1955-03-04T00:00:00"/>
    <d v="1993-10-17T00:00:00"/>
    <s v="14 Garrett Hill"/>
    <s v="London"/>
    <s v=""/>
    <s v="SW1 8JR"/>
    <s v="UK"/>
    <s v="(71) 555-4848"/>
    <n v="3453"/>
    <n v="2"/>
    <n v="126"/>
  </r>
  <r>
    <n v="10477"/>
    <n v="39"/>
    <n v="14.4"/>
    <n v="20"/>
    <n v="0.25"/>
    <n v="10477"/>
    <s v="PRINI"/>
    <x v="0"/>
    <d v="1995-04-17T00:00:00"/>
    <d v="1995-05-15T00:00:00"/>
    <d v="1995-04-25T00:00:00"/>
    <n v="8"/>
    <n v="20"/>
    <n v="2"/>
    <n v="13.02"/>
    <s v="Princesa Isabel Vinhos"/>
    <s v="Estrada da saúde n. 58"/>
    <s v="Lisboa"/>
    <s v=""/>
    <s v="1756"/>
    <s v="Portugal"/>
    <n v="10477"/>
    <s v="PRINI"/>
    <n v="5"/>
    <d v="1995-04-17T00:00:00"/>
    <d v="1995-05-15T00:00:00"/>
    <n v="8"/>
    <d v="1995-04-25T00:00:00"/>
    <n v="2"/>
    <n v="13.02"/>
    <s v="Princesa Isabel Vinhos"/>
    <s v="Estrada da saúde n. 58"/>
    <s v="Lisboa"/>
    <s v=""/>
    <s v="1756"/>
    <x v="15"/>
    <n v="39"/>
    <x v="13"/>
    <n v="18"/>
    <n v="1"/>
    <s v="750 cc per bottle"/>
    <n v="18"/>
    <n v="69"/>
    <n v="0"/>
    <n v="5"/>
    <n v="0"/>
    <s v="PRINI"/>
    <s v="Princesa Isabel Vinhos"/>
    <s v="Isabel de Castro"/>
    <s v="Sales Representative"/>
    <s v="Estrada da saúde n. 58"/>
    <s v="Lisboa"/>
    <s v=""/>
    <s v="1756"/>
    <s v="Portugal"/>
    <s v="(1) 356-5634"/>
    <s v=""/>
    <n v="18"/>
    <s v="Aux joyeux ecclésiastiques"/>
    <s v="Guylène Nodier"/>
    <s v="Sales Manager"/>
    <s v="203, Rue des Francs-Bourgeois"/>
    <s v="Paris"/>
    <s v=""/>
    <s v="75004"/>
    <s v="France"/>
    <s v="(1) 03.83.00.68"/>
    <s v="(1) 03.83.00.62"/>
    <n v="1"/>
    <x v="6"/>
    <s v="Soft drinks, coffees, teas, beers, and ales"/>
    <n v="2"/>
    <s v="United Package"/>
    <s v="(503) 555-3199"/>
    <n v="5"/>
    <s v="Buchanan"/>
    <s v="Steven"/>
    <s v="Sales Manager"/>
    <s v="Mr."/>
    <d v="1955-03-04T00:00:00"/>
    <d v="1993-10-17T00:00:00"/>
    <s v="14 Garrett Hill"/>
    <s v="London"/>
    <s v=""/>
    <s v="SW1 8JR"/>
    <s v="UK"/>
    <s v="(71) 555-4848"/>
    <n v="3453"/>
    <n v="2"/>
    <n v="216"/>
  </r>
  <r>
    <n v="10478"/>
    <n v="10"/>
    <n v="24.8"/>
    <n v="20"/>
    <n v="0.05"/>
    <n v="10478"/>
    <s v="VICTE"/>
    <x v="7"/>
    <d v="1995-04-18T00:00:00"/>
    <d v="1995-05-02T00:00:00"/>
    <d v="1995-04-26T00:00:00"/>
    <n v="8"/>
    <n v="6"/>
    <n v="3"/>
    <n v="4.8099999999999996"/>
    <s v="Victuailles en stock"/>
    <s v="2, rue du Commerce"/>
    <s v="Lyon"/>
    <s v=""/>
    <s v="69004"/>
    <s v="France"/>
    <n v="10478"/>
    <s v="VICTE"/>
    <n v="2"/>
    <d v="1995-04-18T00:00:00"/>
    <d v="1995-05-02T00:00:00"/>
    <n v="8"/>
    <d v="1995-04-26T00:00:00"/>
    <n v="3"/>
    <n v="4.8099999999999996"/>
    <s v="Victuailles en stock"/>
    <s v="2, rue du Commerce"/>
    <s v="Lyon"/>
    <s v=""/>
    <s v="69004"/>
    <x v="0"/>
    <n v="10"/>
    <x v="41"/>
    <n v="4"/>
    <n v="8"/>
    <s v="12 - 200 ml jars"/>
    <n v="31"/>
    <n v="31"/>
    <n v="0"/>
    <n v="0"/>
    <n v="0"/>
    <s v="VICTE"/>
    <s v="Victuailles en stock"/>
    <s v="Mary Saveley"/>
    <s v="Sales Agent"/>
    <s v="2, rue du Commerce"/>
    <s v="Lyon"/>
    <s v=""/>
    <s v="69004"/>
    <s v="France"/>
    <s v="78.32.54.86"/>
    <s v="78.32.54.87"/>
    <n v="4"/>
    <s v="Tokyo Traders"/>
    <s v="Yoshi Nagase"/>
    <s v="Marketing Manager"/>
    <s v="9-8 Sekimai_x000d__x000a_Musashino-shi"/>
    <s v="Tokyo"/>
    <s v=""/>
    <s v="100"/>
    <s v="Japan"/>
    <s v="(03) 3555-5011"/>
    <s v=""/>
    <n v="8"/>
    <x v="3"/>
    <s v="Seaweed and fish"/>
    <n v="3"/>
    <s v="Federal Shipping"/>
    <s v="(503) 555-9931"/>
    <n v="2"/>
    <s v="Fuller"/>
    <s v="Andrew"/>
    <s v="Vice President, Sales"/>
    <s v="Dr."/>
    <d v="1952-02-19T00:00:00"/>
    <d v="1992-08-14T00:00:00"/>
    <s v="908 W. Capital Way"/>
    <s v="Tacoma"/>
    <s v="WA"/>
    <s v="98401"/>
    <s v="USA"/>
    <s v="(206) 555-9482"/>
    <n v="3457"/>
    <m/>
    <n v="471.2"/>
  </r>
  <r>
    <n v="10479"/>
    <n v="38"/>
    <n v="210.8"/>
    <n v="30"/>
    <n v="0"/>
    <n v="10479"/>
    <s v="RATTC"/>
    <x v="3"/>
    <d v="1995-04-19T00:00:00"/>
    <d v="1995-05-17T00:00:00"/>
    <d v="1995-04-21T00:00:00"/>
    <n v="2"/>
    <n v="26"/>
    <n v="3"/>
    <n v="708.95"/>
    <s v="Rattlesnake Canyon Grocery"/>
    <s v="2817 Milton Dr."/>
    <s v="Albuquerque"/>
    <s v="NM"/>
    <s v="87110"/>
    <s v="USA"/>
    <n v="10479"/>
    <s v="RATTC"/>
    <n v="3"/>
    <d v="1995-04-19T00:00:00"/>
    <d v="1995-05-17T00:00:00"/>
    <n v="2"/>
    <d v="1995-04-21T00:00:00"/>
    <n v="3"/>
    <n v="708.95"/>
    <s v="Rattlesnake Canyon Grocery"/>
    <s v="2817 Milton Dr."/>
    <s v="Albuquerque"/>
    <s v="NM"/>
    <s v="87110"/>
    <x v="8"/>
    <n v="38"/>
    <x v="67"/>
    <n v="18"/>
    <n v="1"/>
    <s v="12 - 75 cl bottles"/>
    <n v="263.5"/>
    <n v="17"/>
    <n v="0"/>
    <n v="15"/>
    <n v="0"/>
    <s v="RATTC"/>
    <s v="Rattlesnake Canyon Grocery"/>
    <s v="Paula Wilson"/>
    <s v="Assistant Sales Representative"/>
    <s v="2817 Milton Dr."/>
    <s v="Albuquerque"/>
    <s v="NM"/>
    <s v="87110"/>
    <s v="USA"/>
    <s v="(505) 555-5939"/>
    <s v="(505) 555-3620"/>
    <n v="18"/>
    <s v="Aux joyeux ecclésiastiques"/>
    <s v="Guylène Nodier"/>
    <s v="Sales Manager"/>
    <s v="203, Rue des Francs-Bourgeois"/>
    <s v="Paris"/>
    <s v=""/>
    <s v="75004"/>
    <s v="France"/>
    <s v="(1) 03.83.00.68"/>
    <s v="(1) 03.83.00.62"/>
    <n v="1"/>
    <x v="6"/>
    <s v="Soft drinks, coffees, teas, beers, and ales"/>
    <n v="3"/>
    <s v="Federal Shipping"/>
    <s v="(503) 555-9931"/>
    <n v="3"/>
    <s v="Leverling"/>
    <s v="Janet"/>
    <s v="Sales Representative"/>
    <s v="Ms."/>
    <d v="1963-08-30T00:00:00"/>
    <d v="1992-04-01T00:00:00"/>
    <s v="722 Moss Bay Blvd."/>
    <s v="Kirkland"/>
    <s v="WA"/>
    <s v="98033"/>
    <s v="USA"/>
    <s v="(206) 555-3412"/>
    <n v="3355"/>
    <n v="2"/>
    <n v="6324"/>
  </r>
  <r>
    <n v="10479"/>
    <n v="53"/>
    <n v="26.2"/>
    <n v="28"/>
    <n v="0"/>
    <n v="10479"/>
    <s v="RATTC"/>
    <x v="3"/>
    <d v="1995-04-19T00:00:00"/>
    <d v="1995-05-17T00:00:00"/>
    <d v="1995-04-21T00:00:00"/>
    <n v="2"/>
    <n v="26"/>
    <n v="3"/>
    <n v="708.95"/>
    <s v="Rattlesnake Canyon Grocery"/>
    <s v="2817 Milton Dr."/>
    <s v="Albuquerque"/>
    <s v="NM"/>
    <s v="87110"/>
    <s v="USA"/>
    <n v="10479"/>
    <s v="RATTC"/>
    <n v="3"/>
    <d v="1995-04-19T00:00:00"/>
    <d v="1995-05-17T00:00:00"/>
    <n v="2"/>
    <d v="1995-04-21T00:00:00"/>
    <n v="3"/>
    <n v="708.95"/>
    <s v="Rattlesnake Canyon Grocery"/>
    <s v="2817 Milton Dr."/>
    <s v="Albuquerque"/>
    <s v="NM"/>
    <s v="87110"/>
    <x v="8"/>
    <n v="53"/>
    <x v="22"/>
    <n v="24"/>
    <n v="6"/>
    <s v="48 pieces"/>
    <n v="32.799999999999997"/>
    <n v="0"/>
    <n v="0"/>
    <n v="0"/>
    <n v="1"/>
    <s v="RATTC"/>
    <s v="Rattlesnake Canyon Grocery"/>
    <s v="Paula Wilson"/>
    <s v="Assistant Sales Representative"/>
    <s v="2817 Milton Dr."/>
    <s v="Albuquerque"/>
    <s v="NM"/>
    <s v="87110"/>
    <s v="USA"/>
    <s v="(505) 555-5939"/>
    <s v="(505) 555-3620"/>
    <n v="24"/>
    <s v="G'day, Mate"/>
    <s v="Wendy Mackenzie"/>
    <s v="Sales Representative"/>
    <s v="170 Prince Edward Parade_x000d__x000a_Hunter's Hill"/>
    <s v="Sydney"/>
    <s v="NSW"/>
    <s v="2042"/>
    <s v="Australia"/>
    <s v="(02) 555-5914"/>
    <s v="(02) 555-4873"/>
    <n v="6"/>
    <x v="7"/>
    <s v="Prepared meats"/>
    <n v="3"/>
    <s v="Federal Shipping"/>
    <s v="(503) 555-9931"/>
    <n v="3"/>
    <s v="Leverling"/>
    <s v="Janet"/>
    <s v="Sales Representative"/>
    <s v="Ms."/>
    <d v="1963-08-30T00:00:00"/>
    <d v="1992-04-01T00:00:00"/>
    <s v="722 Moss Bay Blvd."/>
    <s v="Kirkland"/>
    <s v="WA"/>
    <s v="98033"/>
    <s v="USA"/>
    <s v="(206) 555-3412"/>
    <n v="3355"/>
    <n v="2"/>
    <n v="733.6"/>
  </r>
  <r>
    <n v="10479"/>
    <n v="59"/>
    <n v="44"/>
    <n v="60"/>
    <n v="0"/>
    <n v="10479"/>
    <s v="RATTC"/>
    <x v="3"/>
    <d v="1995-04-19T00:00:00"/>
    <d v="1995-05-17T00:00:00"/>
    <d v="1995-04-21T00:00:00"/>
    <n v="2"/>
    <n v="26"/>
    <n v="3"/>
    <n v="708.95"/>
    <s v="Rattlesnake Canyon Grocery"/>
    <s v="2817 Milton Dr."/>
    <s v="Albuquerque"/>
    <s v="NM"/>
    <s v="87110"/>
    <s v="USA"/>
    <n v="10479"/>
    <s v="RATTC"/>
    <n v="3"/>
    <d v="1995-04-19T00:00:00"/>
    <d v="1995-05-17T00:00:00"/>
    <n v="2"/>
    <d v="1995-04-21T00:00:00"/>
    <n v="3"/>
    <n v="708.95"/>
    <s v="Rattlesnake Canyon Grocery"/>
    <s v="2817 Milton Dr."/>
    <s v="Albuquerque"/>
    <s v="NM"/>
    <s v="87110"/>
    <x v="8"/>
    <n v="59"/>
    <x v="21"/>
    <n v="28"/>
    <n v="4"/>
    <s v="5 kg pkg."/>
    <n v="55"/>
    <n v="79"/>
    <n v="0"/>
    <n v="0"/>
    <n v="0"/>
    <s v="RATTC"/>
    <s v="Rattlesnake Canyon Grocery"/>
    <s v="Paula Wilson"/>
    <s v="Assistant Sales Representative"/>
    <s v="2817 Milton Dr."/>
    <s v="Albuquerque"/>
    <s v="NM"/>
    <s v="87110"/>
    <s v="USA"/>
    <s v="(505) 555-5939"/>
    <s v="(505) 555-3620"/>
    <n v="28"/>
    <s v="Gai pâturage"/>
    <s v="Eliane Noz"/>
    <s v="Sales Representative"/>
    <s v="Bat. B_x000d__x000a_3, rue des Alpes"/>
    <s v="Annecy"/>
    <s v=""/>
    <s v="74000"/>
    <s v="France"/>
    <s v="38.76.98.06"/>
    <s v="38.76.98.58"/>
    <n v="4"/>
    <x v="0"/>
    <s v="Cheeses"/>
    <n v="3"/>
    <s v="Federal Shipping"/>
    <s v="(503) 555-9931"/>
    <n v="3"/>
    <s v="Leverling"/>
    <s v="Janet"/>
    <s v="Sales Representative"/>
    <s v="Ms."/>
    <d v="1963-08-30T00:00:00"/>
    <d v="1992-04-01T00:00:00"/>
    <s v="722 Moss Bay Blvd."/>
    <s v="Kirkland"/>
    <s v="WA"/>
    <s v="98033"/>
    <s v="USA"/>
    <s v="(206) 555-3412"/>
    <n v="3355"/>
    <n v="2"/>
    <n v="2640"/>
  </r>
  <r>
    <n v="10479"/>
    <n v="64"/>
    <n v="26.6"/>
    <n v="30"/>
    <n v="0"/>
    <n v="10479"/>
    <s v="RATTC"/>
    <x v="3"/>
    <d v="1995-04-19T00:00:00"/>
    <d v="1995-05-17T00:00:00"/>
    <d v="1995-04-21T00:00:00"/>
    <n v="2"/>
    <n v="26"/>
    <n v="3"/>
    <n v="708.95"/>
    <s v="Rattlesnake Canyon Grocery"/>
    <s v="2817 Milton Dr."/>
    <s v="Albuquerque"/>
    <s v="NM"/>
    <s v="87110"/>
    <s v="USA"/>
    <n v="10479"/>
    <s v="RATTC"/>
    <n v="3"/>
    <d v="1995-04-19T00:00:00"/>
    <d v="1995-05-17T00:00:00"/>
    <n v="2"/>
    <d v="1995-04-21T00:00:00"/>
    <n v="3"/>
    <n v="708.95"/>
    <s v="Rattlesnake Canyon Grocery"/>
    <s v="2817 Milton Dr."/>
    <s v="Albuquerque"/>
    <s v="NM"/>
    <s v="87110"/>
    <x v="8"/>
    <n v="64"/>
    <x v="58"/>
    <n v="12"/>
    <n v="5"/>
    <s v="20 bags x 4 pieces"/>
    <n v="33.25"/>
    <n v="22"/>
    <n v="80"/>
    <n v="30"/>
    <n v="0"/>
    <s v="RATTC"/>
    <s v="Rattlesnake Canyon Grocery"/>
    <s v="Paula Wilson"/>
    <s v="Assistant Sales Representative"/>
    <s v="2817 Milton Dr."/>
    <s v="Albuquerque"/>
    <s v="NM"/>
    <s v="87110"/>
    <s v="USA"/>
    <s v="(505) 555-5939"/>
    <s v="(505) 555-3620"/>
    <n v="12"/>
    <s v="Plutzer Lebensmittelgroßmärkte AG"/>
    <s v="Martin Bein"/>
    <s v="International Marketing Mgr."/>
    <s v="Bogenallee 51"/>
    <s v="Frankfurt"/>
    <s v=""/>
    <s v="60439"/>
    <s v="Germany"/>
    <s v="(069) 992755"/>
    <s v=""/>
    <n v="5"/>
    <x v="1"/>
    <s v="Breads, crackers, pasta, and cereal"/>
    <n v="3"/>
    <s v="Federal Shipping"/>
    <s v="(503) 555-9931"/>
    <n v="3"/>
    <s v="Leverling"/>
    <s v="Janet"/>
    <s v="Sales Representative"/>
    <s v="Ms."/>
    <d v="1963-08-30T00:00:00"/>
    <d v="1992-04-01T00:00:00"/>
    <s v="722 Moss Bay Blvd."/>
    <s v="Kirkland"/>
    <s v="WA"/>
    <s v="98033"/>
    <s v="USA"/>
    <s v="(206) 555-3412"/>
    <n v="3355"/>
    <n v="2"/>
    <n v="798"/>
  </r>
  <r>
    <n v="10480"/>
    <n v="47"/>
    <n v="7.6"/>
    <n v="30"/>
    <n v="0"/>
    <n v="10480"/>
    <s v="FOLIG"/>
    <x v="1"/>
    <d v="1995-04-20T00:00:00"/>
    <d v="1995-05-18T00:00:00"/>
    <d v="1995-04-24T00:00:00"/>
    <n v="4"/>
    <n v="24"/>
    <n v="2"/>
    <n v="1.35"/>
    <s v="Folies gourmandes"/>
    <s v="184, chaussée de Tournai"/>
    <s v="Lille"/>
    <s v=""/>
    <s v="59000"/>
    <s v="France"/>
    <n v="10480"/>
    <s v="FOLIG"/>
    <n v="6"/>
    <d v="1995-04-20T00:00:00"/>
    <d v="1995-05-18T00:00:00"/>
    <n v="4"/>
    <d v="1995-04-24T00:00:00"/>
    <n v="2"/>
    <n v="1.35"/>
    <s v="Folies gourmandes"/>
    <s v="184, chaussée de Tournai"/>
    <s v="Lille"/>
    <s v=""/>
    <s v="59000"/>
    <x v="0"/>
    <n v="47"/>
    <x v="69"/>
    <n v="22"/>
    <n v="3"/>
    <s v="10 - 4 oz boxes"/>
    <n v="9.5"/>
    <n v="36"/>
    <n v="0"/>
    <n v="0"/>
    <n v="0"/>
    <s v="FOLIG"/>
    <s v="Folies gourmandes"/>
    <s v="Martine Rancé"/>
    <s v="Assistant Sales Agent"/>
    <s v="184, chaussée de Tournai"/>
    <s v="Lille"/>
    <s v=""/>
    <s v="59000"/>
    <s v="France"/>
    <s v="20.16.10.16"/>
    <s v="20.16.10.17"/>
    <n v="22"/>
    <s v="Zaanse Snoepfabriek"/>
    <s v="Dirk Luchte"/>
    <s v="Accounting Manager"/>
    <s v="Verkoop_x000d__x000a_Rijnweg 22"/>
    <s v="Zaandam"/>
    <s v=""/>
    <s v="9999 ZZ"/>
    <s v="Netherlands"/>
    <s v="(12345) 1212"/>
    <s v="(12345) 1210"/>
    <n v="3"/>
    <x v="5"/>
    <s v="Desserts, candies, and sweet breads"/>
    <n v="2"/>
    <s v="United Package"/>
    <s v="(503) 555-3199"/>
    <n v="6"/>
    <s v="Suyama"/>
    <s v="Michael"/>
    <s v="Sales Representative"/>
    <s v="Mr."/>
    <d v="1963-07-02T00:00:00"/>
    <d v="1993-10-17T00:00:00"/>
    <s v="Coventry House_x000d__x000a_Miner Rd."/>
    <s v="London"/>
    <s v=""/>
    <s v="EC2 7JR"/>
    <s v="UK"/>
    <s v="(71) 555-7773"/>
    <n v="428"/>
    <n v="5"/>
    <n v="228"/>
  </r>
  <r>
    <n v="10480"/>
    <n v="59"/>
    <n v="44"/>
    <n v="12"/>
    <n v="0"/>
    <n v="10480"/>
    <s v="FOLIG"/>
    <x v="1"/>
    <d v="1995-04-20T00:00:00"/>
    <d v="1995-05-18T00:00:00"/>
    <d v="1995-04-24T00:00:00"/>
    <n v="4"/>
    <n v="24"/>
    <n v="2"/>
    <n v="1.35"/>
    <s v="Folies gourmandes"/>
    <s v="184, chaussée de Tournai"/>
    <s v="Lille"/>
    <s v=""/>
    <s v="59000"/>
    <s v="France"/>
    <n v="10480"/>
    <s v="FOLIG"/>
    <n v="6"/>
    <d v="1995-04-20T00:00:00"/>
    <d v="1995-05-18T00:00:00"/>
    <n v="4"/>
    <d v="1995-04-24T00:00:00"/>
    <n v="2"/>
    <n v="1.35"/>
    <s v="Folies gourmandes"/>
    <s v="184, chaussée de Tournai"/>
    <s v="Lille"/>
    <s v=""/>
    <s v="59000"/>
    <x v="0"/>
    <n v="59"/>
    <x v="21"/>
    <n v="28"/>
    <n v="4"/>
    <s v="5 kg pkg."/>
    <n v="55"/>
    <n v="79"/>
    <n v="0"/>
    <n v="0"/>
    <n v="0"/>
    <s v="FOLIG"/>
    <s v="Folies gourmandes"/>
    <s v="Martine Rancé"/>
    <s v="Assistant Sales Agent"/>
    <s v="184, chaussée de Tournai"/>
    <s v="Lille"/>
    <s v=""/>
    <s v="59000"/>
    <s v="France"/>
    <s v="20.16.10.16"/>
    <s v="20.16.10.17"/>
    <n v="28"/>
    <s v="Gai pâturage"/>
    <s v="Eliane Noz"/>
    <s v="Sales Representative"/>
    <s v="Bat. B_x000d__x000a_3, rue des Alpes"/>
    <s v="Annecy"/>
    <s v=""/>
    <s v="74000"/>
    <s v="France"/>
    <s v="38.76.98.06"/>
    <s v="38.76.98.58"/>
    <n v="4"/>
    <x v="0"/>
    <s v="Cheeses"/>
    <n v="2"/>
    <s v="United Package"/>
    <s v="(503) 555-3199"/>
    <n v="6"/>
    <s v="Suyama"/>
    <s v="Michael"/>
    <s v="Sales Representative"/>
    <s v="Mr."/>
    <d v="1963-07-02T00:00:00"/>
    <d v="1993-10-17T00:00:00"/>
    <s v="Coventry House_x000d__x000a_Miner Rd."/>
    <s v="London"/>
    <s v=""/>
    <s v="EC2 7JR"/>
    <s v="UK"/>
    <s v="(71) 555-7773"/>
    <n v="428"/>
    <n v="5"/>
    <n v="528"/>
  </r>
  <r>
    <n v="10481"/>
    <n v="49"/>
    <n v="16"/>
    <n v="24"/>
    <n v="0"/>
    <n v="10481"/>
    <s v="RICAR"/>
    <x v="6"/>
    <d v="1995-04-20T00:00:00"/>
    <d v="1995-05-18T00:00:00"/>
    <d v="1995-04-25T00:00:00"/>
    <n v="5"/>
    <n v="23"/>
    <n v="2"/>
    <n v="64.33"/>
    <s v="Ricardo Adocicados"/>
    <s v="Av. Copacabana, 267"/>
    <s v="Rio de Janeiro"/>
    <s v="RJ"/>
    <s v="02389-890"/>
    <s v="Brazil"/>
    <n v="10481"/>
    <s v="RICAR"/>
    <n v="8"/>
    <d v="1995-04-20T00:00:00"/>
    <d v="1995-05-18T00:00:00"/>
    <n v="5"/>
    <d v="1995-04-25T00:00:00"/>
    <n v="2"/>
    <n v="64.33"/>
    <s v="Ricardo Adocicados"/>
    <s v="Av. Copacabana, 267"/>
    <s v="Rio de Janeiro"/>
    <s v="RJ"/>
    <s v="02389-890"/>
    <x v="2"/>
    <n v="49"/>
    <x v="14"/>
    <n v="23"/>
    <n v="3"/>
    <s v="24 - 50 g pkgs."/>
    <n v="20"/>
    <n v="10"/>
    <n v="60"/>
    <n v="15"/>
    <n v="0"/>
    <s v="RICAR"/>
    <s v="Ricardo Adocicados"/>
    <s v="Janete Limeira"/>
    <s v="Assistant Sales Agent"/>
    <s v="Av. Copacabana, 267"/>
    <s v="Rio de Janeiro"/>
    <s v="RJ"/>
    <s v="02389-890"/>
    <s v="Brazil"/>
    <s v="(21) 555-3412"/>
    <s v=""/>
    <n v="23"/>
    <s v="Karkki Oy"/>
    <s v="Anne Heikkonen"/>
    <s v="Product Manager"/>
    <s v="Valtakatu 12"/>
    <s v="Lappeenranta"/>
    <s v=""/>
    <s v="53120"/>
    <s v="Finland"/>
    <s v="(953) 10956"/>
    <s v=""/>
    <n v="3"/>
    <x v="5"/>
    <s v="Desserts, candies, and sweet breads"/>
    <n v="2"/>
    <s v="United Package"/>
    <s v="(503) 555-3199"/>
    <n v="8"/>
    <s v="Callahan"/>
    <s v="Laura"/>
    <s v="Inside Sales Coordinator"/>
    <s v="Ms."/>
    <d v="1958-01-09T00:00:00"/>
    <d v="1994-03-05T00:00:00"/>
    <s v="4726 - 11th Ave. N.E."/>
    <s v="Seattle"/>
    <s v="WA"/>
    <s v="98105"/>
    <s v="USA"/>
    <s v="(206) 555-1189"/>
    <n v="2344"/>
    <n v="2"/>
    <n v="384"/>
  </r>
  <r>
    <n v="10481"/>
    <n v="60"/>
    <n v="27.2"/>
    <n v="40"/>
    <n v="0"/>
    <n v="10481"/>
    <s v="RICAR"/>
    <x v="6"/>
    <d v="1995-04-20T00:00:00"/>
    <d v="1995-05-18T00:00:00"/>
    <d v="1995-04-25T00:00:00"/>
    <n v="5"/>
    <n v="23"/>
    <n v="2"/>
    <n v="64.33"/>
    <s v="Ricardo Adocicados"/>
    <s v="Av. Copacabana, 267"/>
    <s v="Rio de Janeiro"/>
    <s v="RJ"/>
    <s v="02389-890"/>
    <s v="Brazil"/>
    <n v="10481"/>
    <s v="RICAR"/>
    <n v="8"/>
    <d v="1995-04-20T00:00:00"/>
    <d v="1995-05-18T00:00:00"/>
    <n v="5"/>
    <d v="1995-04-25T00:00:00"/>
    <n v="2"/>
    <n v="64.33"/>
    <s v="Ricardo Adocicados"/>
    <s v="Av. Copacabana, 267"/>
    <s v="Rio de Janeiro"/>
    <s v="RJ"/>
    <s v="02389-890"/>
    <x v="2"/>
    <n v="60"/>
    <x v="11"/>
    <n v="28"/>
    <n v="4"/>
    <s v="15 - 300 g rounds"/>
    <n v="34"/>
    <n v="19"/>
    <n v="0"/>
    <n v="0"/>
    <n v="0"/>
    <s v="RICAR"/>
    <s v="Ricardo Adocicados"/>
    <s v="Janete Limeira"/>
    <s v="Assistant Sales Agent"/>
    <s v="Av. Copacabana, 267"/>
    <s v="Rio de Janeiro"/>
    <s v="RJ"/>
    <s v="02389-890"/>
    <s v="Brazil"/>
    <s v="(21) 555-3412"/>
    <s v=""/>
    <n v="28"/>
    <s v="Gai pâturage"/>
    <s v="Eliane Noz"/>
    <s v="Sales Representative"/>
    <s v="Bat. B_x000d__x000a_3, rue des Alpes"/>
    <s v="Annecy"/>
    <s v=""/>
    <s v="74000"/>
    <s v="France"/>
    <s v="38.76.98.06"/>
    <s v="38.76.98.58"/>
    <n v="4"/>
    <x v="0"/>
    <s v="Cheeses"/>
    <n v="2"/>
    <s v="United Package"/>
    <s v="(503) 555-3199"/>
    <n v="8"/>
    <s v="Callahan"/>
    <s v="Laura"/>
    <s v="Inside Sales Coordinator"/>
    <s v="Ms."/>
    <d v="1958-01-09T00:00:00"/>
    <d v="1994-03-05T00:00:00"/>
    <s v="4726 - 11th Ave. N.E."/>
    <s v="Seattle"/>
    <s v="WA"/>
    <s v="98105"/>
    <s v="USA"/>
    <s v="(206) 555-1189"/>
    <n v="2344"/>
    <n v="2"/>
    <n v="1088"/>
  </r>
  <r>
    <n v="10482"/>
    <n v="40"/>
    <n v="14.7"/>
    <n v="10"/>
    <n v="0"/>
    <n v="10482"/>
    <s v="LAZYK"/>
    <x v="5"/>
    <d v="1995-04-21T00:00:00"/>
    <d v="1995-05-19T00:00:00"/>
    <d v="1995-05-11T00:00:00"/>
    <n v="20"/>
    <n v="8"/>
    <n v="3"/>
    <n v="7.48"/>
    <s v="Lazy K Kountry Store"/>
    <s v="12 Orchestra Terrace"/>
    <s v="Walla Walla"/>
    <s v="WA"/>
    <s v="99362"/>
    <s v="USA"/>
    <n v="10482"/>
    <s v="LAZYK"/>
    <n v="1"/>
    <d v="1995-04-21T00:00:00"/>
    <d v="1995-05-19T00:00:00"/>
    <n v="20"/>
    <d v="1995-05-11T00:00:00"/>
    <n v="3"/>
    <n v="7.48"/>
    <s v="Lazy K Kountry Store"/>
    <s v="12 Orchestra Terrace"/>
    <s v="Walla Walla"/>
    <s v="WA"/>
    <s v="99362"/>
    <x v="8"/>
    <n v="40"/>
    <x v="37"/>
    <n v="19"/>
    <n v="8"/>
    <s v="24 - 4 oz tins"/>
    <n v="18.399999999999999"/>
    <n v="123"/>
    <n v="0"/>
    <n v="30"/>
    <n v="0"/>
    <s v="LAZYK"/>
    <s v="Lazy K Kountry Store"/>
    <s v="John Steel"/>
    <s v="Marketing Manager"/>
    <s v="12 Orchestra Terrace"/>
    <s v="Walla Walla"/>
    <s v="WA"/>
    <s v="99362"/>
    <s v="USA"/>
    <s v="(509) 555-7969"/>
    <s v="(509) 555-6221"/>
    <n v="19"/>
    <s v="New England Seafood Cannery"/>
    <s v="Robb Merchant"/>
    <s v="Wholesale Account Agent"/>
    <s v="Order Processing Dept._x000d__x000a_2100 Paul Revere Blvd."/>
    <s v="Boston"/>
    <s v="MA"/>
    <s v="02134"/>
    <s v="USA"/>
    <s v="(617) 555-3267"/>
    <s v="(617) 555-3389"/>
    <n v="8"/>
    <x v="3"/>
    <s v="Seaweed and fish"/>
    <n v="3"/>
    <s v="Federal Shipping"/>
    <s v="(503) 555-9931"/>
    <n v="1"/>
    <s v="Davolio"/>
    <s v="Nancy"/>
    <s v="Sales Representative"/>
    <s v="Ms."/>
    <d v="1948-12-08T00:00:00"/>
    <d v="1992-05-01T00:00:00"/>
    <s v="507 - 20th Ave. E._x000d__x000a_Apt. 2A"/>
    <s v="Seattle"/>
    <s v="WA"/>
    <s v="98122"/>
    <s v="USA"/>
    <s v="(206) 555-9857"/>
    <n v="5467"/>
    <n v="2"/>
    <n v="147"/>
  </r>
  <r>
    <n v="10483"/>
    <n v="34"/>
    <n v="11.2"/>
    <n v="35"/>
    <n v="0.05"/>
    <n v="10483"/>
    <s v="WHITC"/>
    <x v="8"/>
    <d v="1995-04-24T00:00:00"/>
    <d v="1995-05-22T00:00:00"/>
    <d v="1995-05-26T00:00:00"/>
    <n v="32"/>
    <n v="-4"/>
    <n v="2"/>
    <n v="15.28"/>
    <s v="White Clover Markets"/>
    <s v="1029 - 12th Ave. S."/>
    <s v="Seattle"/>
    <s v="WA"/>
    <s v="98124"/>
    <s v="USA"/>
    <n v="10483"/>
    <s v="WHITC"/>
    <n v="7"/>
    <d v="1995-04-24T00:00:00"/>
    <d v="1995-05-22T00:00:00"/>
    <n v="32"/>
    <d v="1995-05-26T00:00:00"/>
    <n v="2"/>
    <n v="15.28"/>
    <s v="White Clover Markets"/>
    <s v="1029 - 12th Ave. S."/>
    <s v="Seattle"/>
    <s v="WA"/>
    <s v="98124"/>
    <x v="8"/>
    <n v="34"/>
    <x v="53"/>
    <n v="16"/>
    <n v="1"/>
    <s v="24 - 12 oz bottles"/>
    <n v="14"/>
    <n v="111"/>
    <n v="0"/>
    <n v="15"/>
    <n v="0"/>
    <s v="WHITC"/>
    <s v="White Clover Markets"/>
    <s v="Karl Jablonski"/>
    <s v="Owner"/>
    <s v="305 - 14th Ave. S._x000d__x000a_Suite 3B"/>
    <s v="Seattle"/>
    <s v="WA"/>
    <s v="98128"/>
    <s v="USA"/>
    <s v="(206) 555-4112"/>
    <s v="(206) 555-4115"/>
    <n v="16"/>
    <s v="Bigfoot Breweries"/>
    <s v="Cheryl Saylor"/>
    <s v="Regional Account Rep."/>
    <s v="3400 - 8th Avenue_x000d__x000a_Suite 210"/>
    <s v="Bend"/>
    <s v="OR"/>
    <s v="97101"/>
    <s v="USA"/>
    <s v="(503) 555-9931"/>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372.4"/>
  </r>
  <r>
    <n v="10483"/>
    <n v="77"/>
    <n v="10.4"/>
    <n v="30"/>
    <n v="0.05"/>
    <n v="10483"/>
    <s v="WHITC"/>
    <x v="8"/>
    <d v="1995-04-24T00:00:00"/>
    <d v="1995-05-22T00:00:00"/>
    <d v="1995-05-26T00:00:00"/>
    <n v="32"/>
    <n v="-4"/>
    <n v="2"/>
    <n v="15.28"/>
    <s v="White Clover Markets"/>
    <s v="1029 - 12th Ave. S."/>
    <s v="Seattle"/>
    <s v="WA"/>
    <s v="98124"/>
    <s v="USA"/>
    <n v="10483"/>
    <s v="WHITC"/>
    <n v="7"/>
    <d v="1995-04-24T00:00:00"/>
    <d v="1995-05-22T00:00:00"/>
    <n v="32"/>
    <d v="1995-05-26T00:00:00"/>
    <n v="2"/>
    <n v="15.28"/>
    <s v="White Clover Markets"/>
    <s v="1029 - 12th Ave. S."/>
    <s v="Seattle"/>
    <s v="WA"/>
    <s v="98124"/>
    <x v="8"/>
    <n v="77"/>
    <x v="23"/>
    <n v="12"/>
    <n v="2"/>
    <s v="12 boxes"/>
    <n v="13"/>
    <n v="32"/>
    <n v="0"/>
    <n v="15"/>
    <n v="0"/>
    <s v="WHITC"/>
    <s v="White Clover Markets"/>
    <s v="Karl Jablonski"/>
    <s v="Owner"/>
    <s v="305 - 14th Ave. S._x000d__x000a_Suite 3B"/>
    <s v="Seattle"/>
    <s v="WA"/>
    <s v="98128"/>
    <s v="USA"/>
    <s v="(206) 555-4112"/>
    <s v="(206) 555-4115"/>
    <n v="12"/>
    <s v="Plutzer Lebensmittelgroßmärkte AG"/>
    <s v="Martin Bein"/>
    <s v="International Marketing Mgr."/>
    <s v="Bogenallee 51"/>
    <s v="Frankfurt"/>
    <s v=""/>
    <s v="60439"/>
    <s v="Germany"/>
    <s v="(069) 992755"/>
    <s v=""/>
    <n v="2"/>
    <x v="4"/>
    <s v="Sweet and savory sauces, relishes, spreads, and seasonings"/>
    <n v="2"/>
    <s v="United Package"/>
    <s v="(503) 555-3199"/>
    <n v="7"/>
    <s v="King"/>
    <s v="Robert"/>
    <s v="Sales Representative"/>
    <s v="Mr."/>
    <d v="1960-05-29T00:00:00"/>
    <d v="1994-01-02T00:00:00"/>
    <s v="Edgeham Hollow_x000d__x000a_Winchester Way"/>
    <s v="London"/>
    <s v=""/>
    <s v="RG1 9SP"/>
    <s v="UK"/>
    <s v="(71) 555-5598"/>
    <n v="465"/>
    <n v="5"/>
    <n v="296.39999999999998"/>
  </r>
  <r>
    <n v="10484"/>
    <n v="21"/>
    <n v="8"/>
    <n v="14"/>
    <n v="0"/>
    <n v="10484"/>
    <s v="BSBEV"/>
    <x v="3"/>
    <d v="1995-04-24T00:00:00"/>
    <d v="1995-05-22T00:00:00"/>
    <d v="1995-05-02T00:00:00"/>
    <n v="8"/>
    <n v="20"/>
    <n v="3"/>
    <n v="6.88"/>
    <s v="B's Beverages"/>
    <s v="Fauntleroy Circus"/>
    <s v="London"/>
    <s v=""/>
    <s v="EC2 5NT"/>
    <s v="UK"/>
    <n v="10484"/>
    <s v="BSBEV"/>
    <n v="3"/>
    <d v="1995-04-24T00:00:00"/>
    <d v="1995-05-22T00:00:00"/>
    <n v="8"/>
    <d v="1995-05-02T00:00:00"/>
    <n v="3"/>
    <n v="6.88"/>
    <s v="B's Beverages"/>
    <s v="Fauntleroy Circus"/>
    <s v="London"/>
    <s v=""/>
    <s v="EC2 5NT"/>
    <x v="13"/>
    <n v="21"/>
    <x v="27"/>
    <n v="8"/>
    <n v="3"/>
    <s v="24 pkgs. x 4 pieces"/>
    <n v="10"/>
    <n v="3"/>
    <n v="40"/>
    <n v="5"/>
    <n v="0"/>
    <s v="BSBEV"/>
    <s v="B's Beverages"/>
    <s v="Victoria Ashworth"/>
    <s v="Sales Representative"/>
    <s v="Fauntleroy Circus"/>
    <s v="London"/>
    <s v=""/>
    <s v="EC2 5NT"/>
    <s v="UK"/>
    <s v="(171) 555-1212"/>
    <s v=""/>
    <n v="8"/>
    <s v="Specialty Biscuits, Ltd."/>
    <s v="Peter Wilson"/>
    <s v="Sales Representative"/>
    <s v="29 King's Way"/>
    <s v="Manchester"/>
    <s v=""/>
    <s v="M14 GSD"/>
    <s v="UK"/>
    <s v="(161) 555-4448"/>
    <s v=""/>
    <n v="3"/>
    <x v="5"/>
    <s v="Desserts, candies, and sweet breads"/>
    <n v="3"/>
    <s v="Federal Shipping"/>
    <s v="(503) 555-9931"/>
    <n v="3"/>
    <s v="Leverling"/>
    <s v="Janet"/>
    <s v="Sales Representative"/>
    <s v="Ms."/>
    <d v="1963-08-30T00:00:00"/>
    <d v="1992-04-01T00:00:00"/>
    <s v="722 Moss Bay Blvd."/>
    <s v="Kirkland"/>
    <s v="WA"/>
    <s v="98033"/>
    <s v="USA"/>
    <s v="(206) 555-3412"/>
    <n v="3355"/>
    <n v="2"/>
    <n v="112"/>
  </r>
  <r>
    <n v="10484"/>
    <n v="40"/>
    <n v="14.7"/>
    <n v="10"/>
    <n v="0"/>
    <n v="10484"/>
    <s v="BSBEV"/>
    <x v="3"/>
    <d v="1995-04-24T00:00:00"/>
    <d v="1995-05-22T00:00:00"/>
    <d v="1995-05-02T00:00:00"/>
    <n v="8"/>
    <n v="20"/>
    <n v="3"/>
    <n v="6.88"/>
    <s v="B's Beverages"/>
    <s v="Fauntleroy Circus"/>
    <s v="London"/>
    <s v=""/>
    <s v="EC2 5NT"/>
    <s v="UK"/>
    <n v="10484"/>
    <s v="BSBEV"/>
    <n v="3"/>
    <d v="1995-04-24T00:00:00"/>
    <d v="1995-05-22T00:00:00"/>
    <n v="8"/>
    <d v="1995-05-02T00:00:00"/>
    <n v="3"/>
    <n v="6.88"/>
    <s v="B's Beverages"/>
    <s v="Fauntleroy Circus"/>
    <s v="London"/>
    <s v=""/>
    <s v="EC2 5NT"/>
    <x v="13"/>
    <n v="40"/>
    <x v="37"/>
    <n v="19"/>
    <n v="8"/>
    <s v="24 - 4 oz tins"/>
    <n v="18.399999999999999"/>
    <n v="123"/>
    <n v="0"/>
    <n v="30"/>
    <n v="0"/>
    <s v="BSBEV"/>
    <s v="B's Beverages"/>
    <s v="Victoria Ashworth"/>
    <s v="Sales Representative"/>
    <s v="Fauntleroy Circus"/>
    <s v="London"/>
    <s v=""/>
    <s v="EC2 5NT"/>
    <s v="UK"/>
    <s v="(171) 555-1212"/>
    <s v=""/>
    <n v="19"/>
    <s v="New England Seafood Cannery"/>
    <s v="Robb Merchant"/>
    <s v="Wholesale Account Agent"/>
    <s v="Order Processing Dept._x000d__x000a_2100 Paul Revere Blvd."/>
    <s v="Boston"/>
    <s v="MA"/>
    <s v="02134"/>
    <s v="USA"/>
    <s v="(617) 555-3267"/>
    <s v="(617) 555-3389"/>
    <n v="8"/>
    <x v="3"/>
    <s v="Seaweed and fish"/>
    <n v="3"/>
    <s v="Federal Shipping"/>
    <s v="(503) 555-9931"/>
    <n v="3"/>
    <s v="Leverling"/>
    <s v="Janet"/>
    <s v="Sales Representative"/>
    <s v="Ms."/>
    <d v="1963-08-30T00:00:00"/>
    <d v="1992-04-01T00:00:00"/>
    <s v="722 Moss Bay Blvd."/>
    <s v="Kirkland"/>
    <s v="WA"/>
    <s v="98033"/>
    <s v="USA"/>
    <s v="(206) 555-3412"/>
    <n v="3355"/>
    <n v="2"/>
    <n v="147"/>
  </r>
  <r>
    <n v="10484"/>
    <n v="51"/>
    <n v="42.4"/>
    <n v="3"/>
    <n v="0"/>
    <n v="10484"/>
    <s v="BSBEV"/>
    <x v="3"/>
    <d v="1995-04-24T00:00:00"/>
    <d v="1995-05-22T00:00:00"/>
    <d v="1995-05-02T00:00:00"/>
    <n v="8"/>
    <n v="20"/>
    <n v="3"/>
    <n v="6.88"/>
    <s v="B's Beverages"/>
    <s v="Fauntleroy Circus"/>
    <s v="London"/>
    <s v=""/>
    <s v="EC2 5NT"/>
    <s v="UK"/>
    <n v="10484"/>
    <s v="BSBEV"/>
    <n v="3"/>
    <d v="1995-04-24T00:00:00"/>
    <d v="1995-05-22T00:00:00"/>
    <n v="8"/>
    <d v="1995-05-02T00:00:00"/>
    <n v="3"/>
    <n v="6.88"/>
    <s v="B's Beverages"/>
    <s v="Fauntleroy Circus"/>
    <s v="London"/>
    <s v=""/>
    <s v="EC2 5NT"/>
    <x v="13"/>
    <n v="51"/>
    <x v="4"/>
    <n v="24"/>
    <n v="7"/>
    <s v="50 - 300 g pkgs."/>
    <n v="53"/>
    <n v="20"/>
    <n v="0"/>
    <n v="10"/>
    <n v="0"/>
    <s v="BSBEV"/>
    <s v="B's Beverages"/>
    <s v="Victoria Ashworth"/>
    <s v="Sales Representative"/>
    <s v="Fauntleroy Circus"/>
    <s v="London"/>
    <s v=""/>
    <s v="EC2 5NT"/>
    <s v="UK"/>
    <s v="(171) 555-1212"/>
    <s v=""/>
    <n v="24"/>
    <s v="G'day, Mate"/>
    <s v="Wendy Mackenzie"/>
    <s v="Sales Representative"/>
    <s v="170 Prince Edward Parade_x000d__x000a_Hunter's Hill"/>
    <s v="Sydney"/>
    <s v="NSW"/>
    <s v="2042"/>
    <s v="Australia"/>
    <s v="(02) 555-5914"/>
    <s v="(02) 555-4873"/>
    <n v="7"/>
    <x v="2"/>
    <s v="Dried fruit and bean curd"/>
    <n v="3"/>
    <s v="Federal Shipping"/>
    <s v="(503) 555-9931"/>
    <n v="3"/>
    <s v="Leverling"/>
    <s v="Janet"/>
    <s v="Sales Representative"/>
    <s v="Ms."/>
    <d v="1963-08-30T00:00:00"/>
    <d v="1992-04-01T00:00:00"/>
    <s v="722 Moss Bay Blvd."/>
    <s v="Kirkland"/>
    <s v="WA"/>
    <s v="98033"/>
    <s v="USA"/>
    <s v="(206) 555-3412"/>
    <n v="3355"/>
    <n v="2"/>
    <n v="127.19999999999999"/>
  </r>
  <r>
    <n v="10485"/>
    <n v="2"/>
    <n v="15.2"/>
    <n v="20"/>
    <n v="0.1"/>
    <n v="10485"/>
    <s v="LINOD"/>
    <x v="2"/>
    <d v="1995-04-25T00:00:00"/>
    <d v="1995-05-09T00:00:00"/>
    <d v="1995-05-01T00:00:00"/>
    <n v="6"/>
    <n v="8"/>
    <n v="2"/>
    <n v="64.45"/>
    <s v="LINO-Delicateses"/>
    <s v="Ave. 5 de Mayo Porlamar"/>
    <s v="I. de Margarita"/>
    <s v="Nueva Esparta"/>
    <s v="4980"/>
    <s v="Venezuela"/>
    <n v="10485"/>
    <s v="LINOD"/>
    <n v="4"/>
    <d v="1995-04-25T00:00:00"/>
    <d v="1995-05-09T00:00:00"/>
    <n v="6"/>
    <d v="1995-05-01T00:00:00"/>
    <n v="2"/>
    <n v="64.45"/>
    <s v="LINO-Delicateses"/>
    <s v="Ave. 5 de Mayo Porlamar"/>
    <s v="I. de Margarita"/>
    <s v="Nueva Esparta"/>
    <s v="4980"/>
    <x v="5"/>
    <n v="2"/>
    <x v="18"/>
    <n v="1"/>
    <n v="1"/>
    <s v="24 - 12 oz bottles"/>
    <n v="19"/>
    <n v="17"/>
    <n v="40"/>
    <n v="25"/>
    <n v="0"/>
    <s v="LINOD"/>
    <s v="LINO-Delicateses"/>
    <s v="Felipe Izquierdo"/>
    <s v="Owner"/>
    <s v="Ave. 5 de Mayo Porlamar"/>
    <s v="I. de Margarita"/>
    <s v="Nueva Esparta"/>
    <s v="4980"/>
    <s v="Venezuela"/>
    <s v="(8) 34-56-12"/>
    <s v="(8) 34-93-93"/>
    <n v="1"/>
    <s v="Exotic Liquids"/>
    <s v="Charlotte Cooper"/>
    <s v="Purchasing Manager"/>
    <s v="49 Gilbert St."/>
    <s v="London"/>
    <s v=""/>
    <s v="EC1 4SD"/>
    <s v="UK"/>
    <s v="(171) 555-2222"/>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273.60000000000002"/>
  </r>
  <r>
    <n v="10485"/>
    <n v="3"/>
    <n v="8"/>
    <n v="20"/>
    <n v="0.1"/>
    <n v="10485"/>
    <s v="LINOD"/>
    <x v="2"/>
    <d v="1995-04-25T00:00:00"/>
    <d v="1995-05-09T00:00:00"/>
    <d v="1995-05-01T00:00:00"/>
    <n v="6"/>
    <n v="8"/>
    <n v="2"/>
    <n v="64.45"/>
    <s v="LINO-Delicateses"/>
    <s v="Ave. 5 de Mayo Porlamar"/>
    <s v="I. de Margarita"/>
    <s v="Nueva Esparta"/>
    <s v="4980"/>
    <s v="Venezuela"/>
    <n v="10485"/>
    <s v="LINOD"/>
    <n v="4"/>
    <d v="1995-04-25T00:00:00"/>
    <d v="1995-05-09T00:00:00"/>
    <n v="6"/>
    <d v="1995-05-01T00:00:00"/>
    <n v="2"/>
    <n v="64.45"/>
    <s v="LINO-Delicateses"/>
    <s v="Ave. 5 de Mayo Porlamar"/>
    <s v="I. de Margarita"/>
    <s v="Nueva Esparta"/>
    <s v="4980"/>
    <x v="5"/>
    <n v="3"/>
    <x v="57"/>
    <n v="1"/>
    <n v="2"/>
    <s v="12 - 550 ml bottles"/>
    <n v="10"/>
    <n v="13"/>
    <n v="70"/>
    <n v="25"/>
    <n v="0"/>
    <s v="LINOD"/>
    <s v="LINO-Delicateses"/>
    <s v="Felipe Izquierdo"/>
    <s v="Owner"/>
    <s v="Ave. 5 de Mayo Porlamar"/>
    <s v="I. de Margarita"/>
    <s v="Nueva Esparta"/>
    <s v="4980"/>
    <s v="Venezuela"/>
    <s v="(8) 34-56-12"/>
    <s v="(8) 34-93-93"/>
    <n v="1"/>
    <s v="Exotic Liquids"/>
    <s v="Charlotte Cooper"/>
    <s v="Purchasing Manager"/>
    <s v="49 Gilbert St."/>
    <s v="London"/>
    <s v=""/>
    <s v="EC1 4SD"/>
    <s v="UK"/>
    <s v="(171) 555-2222"/>
    <s v=""/>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144"/>
  </r>
  <r>
    <n v="10485"/>
    <n v="55"/>
    <n v="19.2"/>
    <n v="30"/>
    <n v="0.1"/>
    <n v="10485"/>
    <s v="LINOD"/>
    <x v="2"/>
    <d v="1995-04-25T00:00:00"/>
    <d v="1995-05-09T00:00:00"/>
    <d v="1995-05-01T00:00:00"/>
    <n v="6"/>
    <n v="8"/>
    <n v="2"/>
    <n v="64.45"/>
    <s v="LINO-Delicateses"/>
    <s v="Ave. 5 de Mayo Porlamar"/>
    <s v="I. de Margarita"/>
    <s v="Nueva Esparta"/>
    <s v="4980"/>
    <s v="Venezuela"/>
    <n v="10485"/>
    <s v="LINOD"/>
    <n v="4"/>
    <d v="1995-04-25T00:00:00"/>
    <d v="1995-05-09T00:00:00"/>
    <n v="6"/>
    <d v="1995-05-01T00:00:00"/>
    <n v="2"/>
    <n v="64.45"/>
    <s v="LINO-Delicateses"/>
    <s v="Ave. 5 de Mayo Porlamar"/>
    <s v="I. de Margarita"/>
    <s v="Nueva Esparta"/>
    <s v="4980"/>
    <x v="5"/>
    <n v="55"/>
    <x v="16"/>
    <n v="25"/>
    <n v="6"/>
    <s v="24 boxes x 2 pies"/>
    <n v="24"/>
    <n v="115"/>
    <n v="0"/>
    <n v="20"/>
    <n v="0"/>
    <s v="LINOD"/>
    <s v="LINO-Delicateses"/>
    <s v="Felipe Izquierdo"/>
    <s v="Owner"/>
    <s v="Ave. 5 de Mayo Porlamar"/>
    <s v="I. de Margarita"/>
    <s v="Nueva Esparta"/>
    <s v="4980"/>
    <s v="Venezuela"/>
    <s v="(8) 34-56-12"/>
    <s v="(8) 34-93-93"/>
    <n v="25"/>
    <s v="Ma Maison"/>
    <s v="Jean-Guy Lauzon"/>
    <s v="Marketing Manager"/>
    <s v="2960 Rue St. Laurent"/>
    <s v="Montréal"/>
    <s v="Québec"/>
    <s v="H1J 1C3"/>
    <s v="Canada"/>
    <s v="(514) 555-9022"/>
    <s v=""/>
    <n v="6"/>
    <x v="7"/>
    <s v="Prepared meats"/>
    <n v="2"/>
    <s v="United Package"/>
    <s v="(503) 555-3199"/>
    <n v="4"/>
    <s v="Peacock"/>
    <s v="Margaret"/>
    <s v="Sales Representative"/>
    <s v="Mrs."/>
    <d v="1937-09-19T00:00:00"/>
    <d v="1993-05-03T00:00:00"/>
    <s v="4110 Old Redmond Rd."/>
    <s v="Redmond"/>
    <s v="WA"/>
    <s v="98052"/>
    <s v="USA"/>
    <s v="(206) 555-8122"/>
    <n v="5176"/>
    <n v="2"/>
    <n v="518.4"/>
  </r>
  <r>
    <n v="10485"/>
    <n v="70"/>
    <n v="12"/>
    <n v="60"/>
    <n v="0.1"/>
    <n v="10485"/>
    <s v="LINOD"/>
    <x v="2"/>
    <d v="1995-04-25T00:00:00"/>
    <d v="1995-05-09T00:00:00"/>
    <d v="1995-05-01T00:00:00"/>
    <n v="6"/>
    <n v="8"/>
    <n v="2"/>
    <n v="64.45"/>
    <s v="LINO-Delicateses"/>
    <s v="Ave. 5 de Mayo Porlamar"/>
    <s v="I. de Margarita"/>
    <s v="Nueva Esparta"/>
    <s v="4980"/>
    <s v="Venezuela"/>
    <n v="10485"/>
    <s v="LINOD"/>
    <n v="4"/>
    <d v="1995-04-25T00:00:00"/>
    <d v="1995-05-09T00:00:00"/>
    <n v="6"/>
    <d v="1995-05-01T00:00:00"/>
    <n v="2"/>
    <n v="64.45"/>
    <s v="LINO-Delicateses"/>
    <s v="Ave. 5 de Mayo Porlamar"/>
    <s v="I. de Margarita"/>
    <s v="Nueva Esparta"/>
    <s v="4980"/>
    <x v="5"/>
    <n v="70"/>
    <x v="30"/>
    <n v="7"/>
    <n v="1"/>
    <s v="24 - 355 ml bottles"/>
    <n v="15"/>
    <n v="15"/>
    <n v="10"/>
    <n v="30"/>
    <n v="0"/>
    <s v="LINOD"/>
    <s v="LINO-Delicateses"/>
    <s v="Felipe Izquierdo"/>
    <s v="Owner"/>
    <s v="Ave. 5 de Mayo Porlamar"/>
    <s v="I. de Margarita"/>
    <s v="Nueva Esparta"/>
    <s v="4980"/>
    <s v="Venezuela"/>
    <s v="(8) 34-56-12"/>
    <s v="(8) 34-93-93"/>
    <n v="7"/>
    <s v="Pavlova, Ltd."/>
    <s v="Ian Devling"/>
    <s v="Marketing Manager"/>
    <s v="74 Rose St._x000d__x000a_Moonie Ponds"/>
    <s v="Melbourne"/>
    <s v="Victoria"/>
    <s v="3058"/>
    <s v="Australia"/>
    <s v="(03) 444-2343"/>
    <s v="(03) 444-6588"/>
    <n v="1"/>
    <x v="6"/>
    <s v="Soft drinks, coffees, teas, beers, and ales"/>
    <n v="2"/>
    <s v="United Package"/>
    <s v="(503) 555-3199"/>
    <n v="4"/>
    <s v="Peacock"/>
    <s v="Margaret"/>
    <s v="Sales Representative"/>
    <s v="Mrs."/>
    <d v="1937-09-19T00:00:00"/>
    <d v="1993-05-03T00:00:00"/>
    <s v="4110 Old Redmond Rd."/>
    <s v="Redmond"/>
    <s v="WA"/>
    <s v="98052"/>
    <s v="USA"/>
    <s v="(206) 555-8122"/>
    <n v="5176"/>
    <n v="2"/>
    <n v="648"/>
  </r>
  <r>
    <n v="10486"/>
    <n v="11"/>
    <n v="16.8"/>
    <n v="5"/>
    <n v="0"/>
    <n v="10486"/>
    <s v="HILAA"/>
    <x v="5"/>
    <d v="1995-04-26T00:00:00"/>
    <d v="1995-05-24T00:00:00"/>
    <d v="1995-05-03T00:00:00"/>
    <n v="7"/>
    <n v="21"/>
    <n v="2"/>
    <n v="30.53"/>
    <s v="HILARIÓN-Abastos"/>
    <s v="Carrera 22 con Ave. Carlos Soublette #8-35"/>
    <s v="San Cristóbal"/>
    <s v="Táchira"/>
    <s v="5022"/>
    <s v="Venezuela"/>
    <n v="10486"/>
    <s v="HILAA"/>
    <n v="1"/>
    <d v="1995-04-26T00:00:00"/>
    <d v="1995-05-24T00:00:00"/>
    <n v="7"/>
    <d v="1995-05-03T00:00:00"/>
    <n v="2"/>
    <n v="30.53"/>
    <s v="HILARIÓN-Abastos"/>
    <s v="Carrera 22 con Ave. Carlos Soublette #8-35"/>
    <s v="San Cristóbal"/>
    <s v="Táchira"/>
    <s v="5022"/>
    <x v="5"/>
    <n v="11"/>
    <x v="0"/>
    <n v="5"/>
    <n v="4"/>
    <s v="1 kg pkg."/>
    <n v="21"/>
    <n v="22"/>
    <n v="30"/>
    <n v="30"/>
    <n v="0"/>
    <s v="HILAA"/>
    <s v="HILARIÓN-Abastos"/>
    <s v="Carlos Hernández"/>
    <s v="Sales Representative"/>
    <s v="Carrera 22 con Ave. Carlos Soublette #8-35"/>
    <s v="San Cristóbal"/>
    <s v="Táchira"/>
    <s v="5022"/>
    <s v="Venezuela"/>
    <s v="(5) 555-1340"/>
    <s v="(5) 555-1948"/>
    <n v="5"/>
    <s v="Cooperativa de Quesos 'Las Cabras'"/>
    <s v="Antonio del Valle Saavedra "/>
    <s v="Export Administrator"/>
    <s v="Calle del Rosal 4"/>
    <s v="Oviedo"/>
    <s v="Asturias"/>
    <s v="33007"/>
    <s v="Spain"/>
    <s v="(98) 598 76 54"/>
    <s v=""/>
    <n v="4"/>
    <x v="0"/>
    <s v="Cheeses"/>
    <n v="2"/>
    <s v="United Package"/>
    <s v="(503) 555-3199"/>
    <n v="1"/>
    <s v="Davolio"/>
    <s v="Nancy"/>
    <s v="Sales Representative"/>
    <s v="Ms."/>
    <d v="1948-12-08T00:00:00"/>
    <d v="1992-05-01T00:00:00"/>
    <s v="507 - 20th Ave. E._x000d__x000a_Apt. 2A"/>
    <s v="Seattle"/>
    <s v="WA"/>
    <s v="98122"/>
    <s v="USA"/>
    <s v="(206) 555-9857"/>
    <n v="5467"/>
    <n v="2"/>
    <n v="84"/>
  </r>
  <r>
    <n v="10486"/>
    <n v="51"/>
    <n v="42.4"/>
    <n v="25"/>
    <n v="0"/>
    <n v="10486"/>
    <s v="HILAA"/>
    <x v="5"/>
    <d v="1995-04-26T00:00:00"/>
    <d v="1995-05-24T00:00:00"/>
    <d v="1995-05-03T00:00:00"/>
    <n v="7"/>
    <n v="21"/>
    <n v="2"/>
    <n v="30.53"/>
    <s v="HILARIÓN-Abastos"/>
    <s v="Carrera 22 con Ave. Carlos Soublette #8-35"/>
    <s v="San Cristóbal"/>
    <s v="Táchira"/>
    <s v="5022"/>
    <s v="Venezuela"/>
    <n v="10486"/>
    <s v="HILAA"/>
    <n v="1"/>
    <d v="1995-04-26T00:00:00"/>
    <d v="1995-05-24T00:00:00"/>
    <n v="7"/>
    <d v="1995-05-03T00:00:00"/>
    <n v="2"/>
    <n v="30.53"/>
    <s v="HILARIÓN-Abastos"/>
    <s v="Carrera 22 con Ave. Carlos Soublette #8-35"/>
    <s v="San Cristóbal"/>
    <s v="Táchira"/>
    <s v="5022"/>
    <x v="5"/>
    <n v="51"/>
    <x v="4"/>
    <n v="24"/>
    <n v="7"/>
    <s v="50 - 300 g pkgs."/>
    <n v="53"/>
    <n v="20"/>
    <n v="0"/>
    <n v="10"/>
    <n v="0"/>
    <s v="HILAA"/>
    <s v="HILARIÓN-Abastos"/>
    <s v="Carlos Hernández"/>
    <s v="Sales Representative"/>
    <s v="Carrera 22 con Ave. Carlos Soublette #8-35"/>
    <s v="San Cristóbal"/>
    <s v="Táchira"/>
    <s v="5022"/>
    <s v="Venezuela"/>
    <s v="(5) 555-1340"/>
    <s v="(5) 555-1948"/>
    <n v="24"/>
    <s v="G'day, Mate"/>
    <s v="Wendy Mackenzie"/>
    <s v="Sales Representative"/>
    <s v="170 Prince Edward Parade_x000d__x000a_Hunter's Hill"/>
    <s v="Sydney"/>
    <s v="NSW"/>
    <s v="2042"/>
    <s v="Australia"/>
    <s v="(02) 555-5914"/>
    <s v="(02) 555-4873"/>
    <n v="7"/>
    <x v="2"/>
    <s v="Dried fruit and bean curd"/>
    <n v="2"/>
    <s v="United Package"/>
    <s v="(503) 555-3199"/>
    <n v="1"/>
    <s v="Davolio"/>
    <s v="Nancy"/>
    <s v="Sales Representative"/>
    <s v="Ms."/>
    <d v="1948-12-08T00:00:00"/>
    <d v="1992-05-01T00:00:00"/>
    <s v="507 - 20th Ave. E._x000d__x000a_Apt. 2A"/>
    <s v="Seattle"/>
    <s v="WA"/>
    <s v="98122"/>
    <s v="USA"/>
    <s v="(206) 555-9857"/>
    <n v="5467"/>
    <n v="2"/>
    <n v="1060"/>
  </r>
  <r>
    <n v="10486"/>
    <n v="74"/>
    <n v="8"/>
    <n v="16"/>
    <n v="0"/>
    <n v="10486"/>
    <s v="HILAA"/>
    <x v="5"/>
    <d v="1995-04-26T00:00:00"/>
    <d v="1995-05-24T00:00:00"/>
    <d v="1995-05-03T00:00:00"/>
    <n v="7"/>
    <n v="21"/>
    <n v="2"/>
    <n v="30.53"/>
    <s v="HILARIÓN-Abastos"/>
    <s v="Carrera 22 con Ave. Carlos Soublette #8-35"/>
    <s v="San Cristóbal"/>
    <s v="Táchira"/>
    <s v="5022"/>
    <s v="Venezuela"/>
    <n v="10486"/>
    <s v="HILAA"/>
    <n v="1"/>
    <d v="1995-04-26T00:00:00"/>
    <d v="1995-05-24T00:00:00"/>
    <n v="7"/>
    <d v="1995-05-03T00:00:00"/>
    <n v="2"/>
    <n v="30.53"/>
    <s v="HILARIÓN-Abastos"/>
    <s v="Carrera 22 con Ave. Carlos Soublette #8-35"/>
    <s v="San Cristóbal"/>
    <s v="Táchira"/>
    <s v="5022"/>
    <x v="5"/>
    <n v="74"/>
    <x v="17"/>
    <n v="4"/>
    <n v="7"/>
    <s v="5 kg pkg."/>
    <n v="10"/>
    <n v="4"/>
    <n v="20"/>
    <n v="5"/>
    <n v="0"/>
    <s v="HILAA"/>
    <s v="HILARIÓN-Abastos"/>
    <s v="Carlos Hernández"/>
    <s v="Sales Representative"/>
    <s v="Carrera 22 con Ave. Carlos Soublette #8-35"/>
    <s v="San Cristóbal"/>
    <s v="Táchira"/>
    <s v="5022"/>
    <s v="Venezuela"/>
    <s v="(5) 555-1340"/>
    <s v="(5) 555-1948"/>
    <n v="4"/>
    <s v="Tokyo Traders"/>
    <s v="Yoshi Nagase"/>
    <s v="Marketing Manager"/>
    <s v="9-8 Sekimai_x000d__x000a_Musashino-shi"/>
    <s v="Tokyo"/>
    <s v=""/>
    <s v="100"/>
    <s v="Japan"/>
    <s v="(03) 3555-5011"/>
    <s v=""/>
    <n v="7"/>
    <x v="2"/>
    <s v="Dried fruit and bean curd"/>
    <n v="2"/>
    <s v="United Package"/>
    <s v="(503) 555-3199"/>
    <n v="1"/>
    <s v="Davolio"/>
    <s v="Nancy"/>
    <s v="Sales Representative"/>
    <s v="Ms."/>
    <d v="1948-12-08T00:00:00"/>
    <d v="1992-05-01T00:00:00"/>
    <s v="507 - 20th Ave. E._x000d__x000a_Apt. 2A"/>
    <s v="Seattle"/>
    <s v="WA"/>
    <s v="98122"/>
    <s v="USA"/>
    <s v="(206) 555-9857"/>
    <n v="5467"/>
    <n v="2"/>
    <n v="128"/>
  </r>
  <r>
    <n v="10487"/>
    <n v="19"/>
    <n v="7.3"/>
    <n v="5"/>
    <n v="0"/>
    <n v="10487"/>
    <s v="QUEEN"/>
    <x v="7"/>
    <d v="1995-04-26T00:00:00"/>
    <d v="1995-05-24T00:00:00"/>
    <d v="1995-04-28T00:00:00"/>
    <n v="2"/>
    <n v="26"/>
    <n v="2"/>
    <n v="71.069999999999993"/>
    <s v="Queen Cozinha"/>
    <s v="Alameda dos Canàrios, 891"/>
    <s v="São Paulo"/>
    <s v="SP"/>
    <s v="05487-020"/>
    <s v="Brazil"/>
    <n v="10487"/>
    <s v="QUEEN"/>
    <n v="2"/>
    <d v="1995-04-26T00:00:00"/>
    <d v="1995-05-24T00:00:00"/>
    <n v="2"/>
    <d v="1995-04-28T00:00:00"/>
    <n v="2"/>
    <n v="71.069999999999993"/>
    <s v="Queen Cozinha"/>
    <s v="Alameda dos Canàrios, 891"/>
    <s v="São Paulo"/>
    <s v="SP"/>
    <s v="05487-020"/>
    <x v="2"/>
    <n v="19"/>
    <x v="49"/>
    <n v="8"/>
    <n v="3"/>
    <s v="10 boxes x 12 pieces"/>
    <n v="9.1999999999999993"/>
    <n v="25"/>
    <n v="0"/>
    <n v="5"/>
    <n v="0"/>
    <s v="QUEEN"/>
    <s v="Queen Cozinha"/>
    <s v="Lúcia Carvalho"/>
    <s v="Marketing Assistant"/>
    <s v="Alameda dos Canàrios, 891"/>
    <s v="São Paulo"/>
    <s v="SP"/>
    <s v="05487-020"/>
    <s v="Brazil"/>
    <s v="(11) 555-1189"/>
    <s v=""/>
    <n v="8"/>
    <s v="Specialty Biscuits, Ltd."/>
    <s v="Peter Wilson"/>
    <s v="Sales Representative"/>
    <s v="29 King's Way"/>
    <s v="Manchester"/>
    <s v=""/>
    <s v="M14 GSD"/>
    <s v="UK"/>
    <s v="(161) 555-4448"/>
    <s v=""/>
    <n v="3"/>
    <x v="5"/>
    <s v="Desserts, candies, and sweet breads"/>
    <n v="2"/>
    <s v="United Package"/>
    <s v="(503) 555-3199"/>
    <n v="2"/>
    <s v="Fuller"/>
    <s v="Andrew"/>
    <s v="Vice President, Sales"/>
    <s v="Dr."/>
    <d v="1952-02-19T00:00:00"/>
    <d v="1992-08-14T00:00:00"/>
    <s v="908 W. Capital Way"/>
    <s v="Tacoma"/>
    <s v="WA"/>
    <s v="98401"/>
    <s v="USA"/>
    <s v="(206) 555-9482"/>
    <n v="3457"/>
    <m/>
    <n v="36.5"/>
  </r>
  <r>
    <n v="10487"/>
    <n v="26"/>
    <n v="24.9"/>
    <n v="30"/>
    <n v="0"/>
    <n v="10487"/>
    <s v="QUEEN"/>
    <x v="7"/>
    <d v="1995-04-26T00:00:00"/>
    <d v="1995-05-24T00:00:00"/>
    <d v="1995-04-28T00:00:00"/>
    <n v="2"/>
    <n v="26"/>
    <n v="2"/>
    <n v="71.069999999999993"/>
    <s v="Queen Cozinha"/>
    <s v="Alameda dos Canàrios, 891"/>
    <s v="São Paulo"/>
    <s v="SP"/>
    <s v="05487-020"/>
    <s v="Brazil"/>
    <n v="10487"/>
    <s v="QUEEN"/>
    <n v="2"/>
    <d v="1995-04-26T00:00:00"/>
    <d v="1995-05-24T00:00:00"/>
    <n v="2"/>
    <d v="1995-04-28T00:00:00"/>
    <n v="2"/>
    <n v="71.069999999999993"/>
    <s v="Queen Cozinha"/>
    <s v="Alameda dos Canàrios, 891"/>
    <s v="São Paulo"/>
    <s v="SP"/>
    <s v="05487-020"/>
    <x v="2"/>
    <n v="26"/>
    <x v="68"/>
    <n v="11"/>
    <n v="3"/>
    <s v="100 - 250 g bags"/>
    <n v="31.23"/>
    <n v="15"/>
    <n v="0"/>
    <n v="0"/>
    <n v="0"/>
    <s v="QUEEN"/>
    <s v="Queen Cozinha"/>
    <s v="Lúcia Carvalho"/>
    <s v="Marketing Assistant"/>
    <s v="Alameda dos Canàrios, 891"/>
    <s v="São Paulo"/>
    <s v="SP"/>
    <s v="05487-020"/>
    <s v="Brazil"/>
    <s v="(11) 555-1189"/>
    <s v=""/>
    <n v="11"/>
    <s v="Heli Süßwaren GmbH &amp; Co. KG"/>
    <s v="Petra Winkler"/>
    <s v="Sales Manager"/>
    <s v="Tiergartenstraße 5"/>
    <s v="Berlin"/>
    <s v=""/>
    <s v="10785"/>
    <s v="Germany"/>
    <s v="(010) 9984510"/>
    <s v=""/>
    <n v="3"/>
    <x v="5"/>
    <s v="Desserts, candies, and sweet breads"/>
    <n v="2"/>
    <s v="United Package"/>
    <s v="(503) 555-3199"/>
    <n v="2"/>
    <s v="Fuller"/>
    <s v="Andrew"/>
    <s v="Vice President, Sales"/>
    <s v="Dr."/>
    <d v="1952-02-19T00:00:00"/>
    <d v="1992-08-14T00:00:00"/>
    <s v="908 W. Capital Way"/>
    <s v="Tacoma"/>
    <s v="WA"/>
    <s v="98401"/>
    <s v="USA"/>
    <s v="(206) 555-9482"/>
    <n v="3457"/>
    <m/>
    <n v="747"/>
  </r>
  <r>
    <n v="10487"/>
    <n v="54"/>
    <n v="5.9"/>
    <n v="24"/>
    <n v="0.25"/>
    <n v="10487"/>
    <s v="QUEEN"/>
    <x v="7"/>
    <d v="1995-04-26T00:00:00"/>
    <d v="1995-05-24T00:00:00"/>
    <d v="1995-04-28T00:00:00"/>
    <n v="2"/>
    <n v="26"/>
    <n v="2"/>
    <n v="71.069999999999993"/>
    <s v="Queen Cozinha"/>
    <s v="Alameda dos Canàrios, 891"/>
    <s v="São Paulo"/>
    <s v="SP"/>
    <s v="05487-020"/>
    <s v="Brazil"/>
    <n v="10487"/>
    <s v="QUEEN"/>
    <n v="2"/>
    <d v="1995-04-26T00:00:00"/>
    <d v="1995-05-24T00:00:00"/>
    <n v="2"/>
    <d v="1995-04-28T00:00:00"/>
    <n v="2"/>
    <n v="71.069999999999993"/>
    <s v="Queen Cozinha"/>
    <s v="Alameda dos Canàrios, 891"/>
    <s v="São Paulo"/>
    <s v="SP"/>
    <s v="05487-020"/>
    <x v="2"/>
    <n v="54"/>
    <x v="55"/>
    <n v="25"/>
    <n v="6"/>
    <s v="16 pies"/>
    <n v="7.45"/>
    <n v="21"/>
    <n v="0"/>
    <n v="10"/>
    <n v="0"/>
    <s v="QUEEN"/>
    <s v="Queen Cozinha"/>
    <s v="Lúcia Carvalho"/>
    <s v="Marketing Assistant"/>
    <s v="Alameda dos Canàrios, 891"/>
    <s v="São Paulo"/>
    <s v="SP"/>
    <s v="05487-020"/>
    <s v="Brazil"/>
    <s v="(11) 555-1189"/>
    <s v=""/>
    <n v="25"/>
    <s v="Ma Maison"/>
    <s v="Jean-Guy Lauzon"/>
    <s v="Marketing Manager"/>
    <s v="2960 Rue St. Laurent"/>
    <s v="Montréal"/>
    <s v="Québec"/>
    <s v="H1J 1C3"/>
    <s v="Canada"/>
    <s v="(514) 555-9022"/>
    <s v=""/>
    <n v="6"/>
    <x v="7"/>
    <s v="Prepared meats"/>
    <n v="2"/>
    <s v="United Package"/>
    <s v="(503) 555-3199"/>
    <n v="2"/>
    <s v="Fuller"/>
    <s v="Andrew"/>
    <s v="Vice President, Sales"/>
    <s v="Dr."/>
    <d v="1952-02-19T00:00:00"/>
    <d v="1992-08-14T00:00:00"/>
    <s v="908 W. Capital Way"/>
    <s v="Tacoma"/>
    <s v="WA"/>
    <s v="98401"/>
    <s v="USA"/>
    <s v="(206) 555-9482"/>
    <n v="3457"/>
    <m/>
    <n v="106.20000000000002"/>
  </r>
  <r>
    <n v="10488"/>
    <n v="59"/>
    <n v="44"/>
    <n v="30"/>
    <n v="0"/>
    <n v="10488"/>
    <s v="FRANK"/>
    <x v="6"/>
    <d v="1995-04-27T00:00:00"/>
    <d v="1995-05-25T00:00:00"/>
    <d v="1995-05-03T00:00:00"/>
    <n v="6"/>
    <n v="22"/>
    <n v="2"/>
    <n v="4.93"/>
    <s v="Frankenversand"/>
    <s v="Berliner Platz 43"/>
    <s v="München"/>
    <s v=""/>
    <s v="80805"/>
    <s v="Germany"/>
    <n v="10488"/>
    <s v="FRANK"/>
    <n v="8"/>
    <d v="1995-04-27T00:00:00"/>
    <d v="1995-05-25T00:00:00"/>
    <n v="6"/>
    <d v="1995-05-03T00:00:00"/>
    <n v="2"/>
    <n v="4.93"/>
    <s v="Frankenversand"/>
    <s v="Berliner Platz 43"/>
    <s v="München"/>
    <s v=""/>
    <s v="80805"/>
    <x v="1"/>
    <n v="59"/>
    <x v="21"/>
    <n v="28"/>
    <n v="4"/>
    <s v="5 kg pkg."/>
    <n v="55"/>
    <n v="79"/>
    <n v="0"/>
    <n v="0"/>
    <n v="0"/>
    <s v="FRANK"/>
    <s v="Frankenversand"/>
    <s v="Peter Franken"/>
    <s v="Marketing Manager"/>
    <s v="Berliner Platz 43"/>
    <s v="München"/>
    <s v=""/>
    <s v="80805"/>
    <s v="Germany"/>
    <s v="089-0877310"/>
    <s v="089-0877451"/>
    <n v="28"/>
    <s v="Gai pâturage"/>
    <s v="Eliane Noz"/>
    <s v="Sales Representative"/>
    <s v="Bat. B_x000d__x000a_3, rue des Alpes"/>
    <s v="Annecy"/>
    <s v=""/>
    <s v="74000"/>
    <s v="France"/>
    <s v="38.76.98.06"/>
    <s v="38.76.98.58"/>
    <n v="4"/>
    <x v="0"/>
    <s v="Cheeses"/>
    <n v="2"/>
    <s v="United Package"/>
    <s v="(503) 555-3199"/>
    <n v="8"/>
    <s v="Callahan"/>
    <s v="Laura"/>
    <s v="Inside Sales Coordinator"/>
    <s v="Ms."/>
    <d v="1958-01-09T00:00:00"/>
    <d v="1994-03-05T00:00:00"/>
    <s v="4726 - 11th Ave. N.E."/>
    <s v="Seattle"/>
    <s v="WA"/>
    <s v="98105"/>
    <s v="USA"/>
    <s v="(206) 555-1189"/>
    <n v="2344"/>
    <n v="2"/>
    <n v="1320"/>
  </r>
  <r>
    <n v="10488"/>
    <n v="73"/>
    <n v="12"/>
    <n v="20"/>
    <n v="0.2"/>
    <n v="10488"/>
    <s v="FRANK"/>
    <x v="6"/>
    <d v="1995-04-27T00:00:00"/>
    <d v="1995-05-25T00:00:00"/>
    <d v="1995-05-03T00:00:00"/>
    <n v="6"/>
    <n v="22"/>
    <n v="2"/>
    <n v="4.93"/>
    <s v="Frankenversand"/>
    <s v="Berliner Platz 43"/>
    <s v="München"/>
    <s v=""/>
    <s v="80805"/>
    <s v="Germany"/>
    <n v="10488"/>
    <s v="FRANK"/>
    <n v="8"/>
    <d v="1995-04-27T00:00:00"/>
    <d v="1995-05-25T00:00:00"/>
    <n v="6"/>
    <d v="1995-05-03T00:00:00"/>
    <n v="2"/>
    <n v="4.93"/>
    <s v="Frankenversand"/>
    <s v="Berliner Platz 43"/>
    <s v="München"/>
    <s v=""/>
    <s v="80805"/>
    <x v="1"/>
    <n v="73"/>
    <x v="47"/>
    <n v="17"/>
    <n v="8"/>
    <s v="24 - 150 g jars"/>
    <n v="15"/>
    <n v="101"/>
    <n v="0"/>
    <n v="5"/>
    <n v="0"/>
    <s v="FRANK"/>
    <s v="Frankenversand"/>
    <s v="Peter Franken"/>
    <s v="Marketing Manager"/>
    <s v="Berliner Platz 43"/>
    <s v="München"/>
    <s v=""/>
    <s v="80805"/>
    <s v="Germany"/>
    <s v="089-0877310"/>
    <s v="089-0877451"/>
    <n v="17"/>
    <s v="Svensk Sjöföda AB"/>
    <s v="Michael Björn"/>
    <s v="Sales Representative"/>
    <s v="Brovallavägen 231"/>
    <s v="Stockholm"/>
    <s v=""/>
    <s v="S-123 45"/>
    <s v="Sweden"/>
    <s v="08-123 45 67"/>
    <s v=""/>
    <n v="8"/>
    <x v="3"/>
    <s v="Seaweed and fish"/>
    <n v="2"/>
    <s v="United Package"/>
    <s v="(503) 555-3199"/>
    <n v="8"/>
    <s v="Callahan"/>
    <s v="Laura"/>
    <s v="Inside Sales Coordinator"/>
    <s v="Ms."/>
    <d v="1958-01-09T00:00:00"/>
    <d v="1994-03-05T00:00:00"/>
    <s v="4726 - 11th Ave. N.E."/>
    <s v="Seattle"/>
    <s v="WA"/>
    <s v="98105"/>
    <s v="USA"/>
    <s v="(206) 555-1189"/>
    <n v="2344"/>
    <n v="2"/>
    <n v="192"/>
  </r>
  <r>
    <n v="10489"/>
    <n v="11"/>
    <n v="16.8"/>
    <n v="15"/>
    <n v="0.25"/>
    <n v="10489"/>
    <s v="PICCO"/>
    <x v="1"/>
    <d v="1995-04-28T00:00:00"/>
    <d v="1995-05-26T00:00:00"/>
    <d v="1995-05-10T00:00:00"/>
    <n v="12"/>
    <n v="16"/>
    <n v="2"/>
    <n v="5.29"/>
    <s v="Piccolo und mehr"/>
    <s v="Geislweg 14"/>
    <s v="Salzburg"/>
    <s v=""/>
    <s v="5020"/>
    <s v="Austria"/>
    <n v="10489"/>
    <s v="PICCO"/>
    <n v="6"/>
    <d v="1995-04-28T00:00:00"/>
    <d v="1995-05-26T00:00:00"/>
    <n v="12"/>
    <d v="1995-05-10T00:00:00"/>
    <n v="2"/>
    <n v="5.29"/>
    <s v="Piccolo und mehr"/>
    <s v="Geislweg 14"/>
    <s v="Salzburg"/>
    <s v=""/>
    <s v="5020"/>
    <x v="6"/>
    <n v="11"/>
    <x v="0"/>
    <n v="5"/>
    <n v="4"/>
    <s v="1 kg pkg."/>
    <n v="21"/>
    <n v="22"/>
    <n v="30"/>
    <n v="30"/>
    <n v="0"/>
    <s v="PICCO"/>
    <s v="Piccolo und mehr"/>
    <s v="Georg Pipps"/>
    <s v="Sales Manager"/>
    <s v="Geislweg 14"/>
    <s v="Salzburg"/>
    <s v=""/>
    <s v="5020"/>
    <s v="Austria"/>
    <s v="6562-9722"/>
    <s v="6562-9723"/>
    <n v="5"/>
    <s v="Cooperativa de Quesos 'Las Cabras'"/>
    <s v="Antonio del Valle Saavedra "/>
    <s v="Export Administrator"/>
    <s v="Calle del Rosal 4"/>
    <s v="Oviedo"/>
    <s v="Asturias"/>
    <s v="33007"/>
    <s v="Spain"/>
    <s v="(98) 598 76 54"/>
    <s v=""/>
    <n v="4"/>
    <x v="0"/>
    <s v="Cheeses"/>
    <n v="2"/>
    <s v="United Package"/>
    <s v="(503) 555-3199"/>
    <n v="6"/>
    <s v="Suyama"/>
    <s v="Michael"/>
    <s v="Sales Representative"/>
    <s v="Mr."/>
    <d v="1963-07-02T00:00:00"/>
    <d v="1993-10-17T00:00:00"/>
    <s v="Coventry House_x000d__x000a_Miner Rd."/>
    <s v="London"/>
    <s v=""/>
    <s v="EC2 7JR"/>
    <s v="UK"/>
    <s v="(71) 555-7773"/>
    <n v="428"/>
    <n v="5"/>
    <n v="189"/>
  </r>
  <r>
    <n v="10489"/>
    <n v="16"/>
    <n v="13.9"/>
    <n v="18"/>
    <n v="0"/>
    <n v="10489"/>
    <s v="PICCO"/>
    <x v="1"/>
    <d v="1995-04-28T00:00:00"/>
    <d v="1995-05-26T00:00:00"/>
    <d v="1995-05-10T00:00:00"/>
    <n v="12"/>
    <n v="16"/>
    <n v="2"/>
    <n v="5.29"/>
    <s v="Piccolo und mehr"/>
    <s v="Geislweg 14"/>
    <s v="Salzburg"/>
    <s v=""/>
    <s v="5020"/>
    <s v="Austria"/>
    <n v="10489"/>
    <s v="PICCO"/>
    <n v="6"/>
    <d v="1995-04-28T00:00:00"/>
    <d v="1995-05-26T00:00:00"/>
    <n v="12"/>
    <d v="1995-05-10T00:00:00"/>
    <n v="2"/>
    <n v="5.29"/>
    <s v="Piccolo und mehr"/>
    <s v="Geislweg 14"/>
    <s v="Salzburg"/>
    <s v=""/>
    <s v="5020"/>
    <x v="6"/>
    <n v="16"/>
    <x v="19"/>
    <n v="7"/>
    <n v="3"/>
    <s v="32 - 500 g boxes"/>
    <n v="17.45"/>
    <n v="29"/>
    <n v="0"/>
    <n v="10"/>
    <n v="0"/>
    <s v="PICCO"/>
    <s v="Piccolo und mehr"/>
    <s v="Georg Pipps"/>
    <s v="Sales Manager"/>
    <s v="Geislweg 14"/>
    <s v="Salzburg"/>
    <s v=""/>
    <s v="5020"/>
    <s v="Austria"/>
    <s v="6562-9722"/>
    <s v="6562-9723"/>
    <n v="7"/>
    <s v="Pavlova, Ltd."/>
    <s v="Ian Devling"/>
    <s v="Marketing Manager"/>
    <s v="74 Rose St._x000d__x000a_Moonie Ponds"/>
    <s v="Melbourne"/>
    <s v="Victoria"/>
    <s v="3058"/>
    <s v="Australia"/>
    <s v="(03) 444-2343"/>
    <s v="(03) 444-6588"/>
    <n v="3"/>
    <x v="5"/>
    <s v="Desserts, candies, and sweet breads"/>
    <n v="2"/>
    <s v="United Package"/>
    <s v="(503) 555-3199"/>
    <n v="6"/>
    <s v="Suyama"/>
    <s v="Michael"/>
    <s v="Sales Representative"/>
    <s v="Mr."/>
    <d v="1963-07-02T00:00:00"/>
    <d v="1993-10-17T00:00:00"/>
    <s v="Coventry House_x000d__x000a_Miner Rd."/>
    <s v="London"/>
    <s v=""/>
    <s v="EC2 7JR"/>
    <s v="UK"/>
    <s v="(71) 555-7773"/>
    <n v="428"/>
    <n v="5"/>
    <n v="250.20000000000002"/>
  </r>
  <r>
    <n v="10490"/>
    <n v="59"/>
    <n v="44"/>
    <n v="60"/>
    <n v="0"/>
    <n v="10490"/>
    <s v="HILAA"/>
    <x v="8"/>
    <d v="1995-05-01T00:00:00"/>
    <d v="1995-05-29T00:00:00"/>
    <d v="1995-05-04T00:00:00"/>
    <n v="3"/>
    <n v="25"/>
    <n v="2"/>
    <n v="210.19"/>
    <s v="HILARIÓN-Abastos"/>
    <s v="Carrera 22 con Ave. Carlos Soublette #8-35"/>
    <s v="San Cristóbal"/>
    <s v="Táchira"/>
    <s v="5022"/>
    <s v="Venezuela"/>
    <n v="10490"/>
    <s v="HILAA"/>
    <n v="7"/>
    <d v="1995-05-01T00:00:00"/>
    <d v="1995-05-29T00:00:00"/>
    <n v="3"/>
    <d v="1995-05-04T00:00:00"/>
    <n v="2"/>
    <n v="210.19"/>
    <s v="HILARIÓN-Abastos"/>
    <s v="Carrera 22 con Ave. Carlos Soublette #8-35"/>
    <s v="San Cristóbal"/>
    <s v="Táchira"/>
    <s v="5022"/>
    <x v="5"/>
    <n v="59"/>
    <x v="21"/>
    <n v="28"/>
    <n v="4"/>
    <s v="5 kg pkg."/>
    <n v="55"/>
    <n v="79"/>
    <n v="0"/>
    <n v="0"/>
    <n v="0"/>
    <s v="HILAA"/>
    <s v="HILARIÓN-Abastos"/>
    <s v="Carlos Hernández"/>
    <s v="Sales Representative"/>
    <s v="Carrera 22 con Ave. Carlos Soublette #8-35"/>
    <s v="San Cristóbal"/>
    <s v="Táchira"/>
    <s v="5022"/>
    <s v="Venezuela"/>
    <s v="(5) 555-1340"/>
    <s v="(5) 555-1948"/>
    <n v="28"/>
    <s v="Gai pâturage"/>
    <s v="Eliane Noz"/>
    <s v="Sales Representative"/>
    <s v="Bat. B_x000d__x000a_3, rue des Alpes"/>
    <s v="Annecy"/>
    <s v=""/>
    <s v="74000"/>
    <s v="France"/>
    <s v="38.76.98.06"/>
    <s v="38.76.98.58"/>
    <n v="4"/>
    <x v="0"/>
    <s v="Cheeses"/>
    <n v="2"/>
    <s v="United Package"/>
    <s v="(503) 555-3199"/>
    <n v="7"/>
    <s v="King"/>
    <s v="Robert"/>
    <s v="Sales Representative"/>
    <s v="Mr."/>
    <d v="1960-05-29T00:00:00"/>
    <d v="1994-01-02T00:00:00"/>
    <s v="Edgeham Hollow_x000d__x000a_Winchester Way"/>
    <s v="London"/>
    <s v=""/>
    <s v="RG1 9SP"/>
    <s v="UK"/>
    <s v="(71) 555-5598"/>
    <n v="465"/>
    <n v="5"/>
    <n v="2640"/>
  </r>
  <r>
    <n v="10490"/>
    <n v="68"/>
    <n v="10"/>
    <n v="30"/>
    <n v="0"/>
    <n v="10490"/>
    <s v="HILAA"/>
    <x v="8"/>
    <d v="1995-05-01T00:00:00"/>
    <d v="1995-05-29T00:00:00"/>
    <d v="1995-05-04T00:00:00"/>
    <n v="3"/>
    <n v="25"/>
    <n v="2"/>
    <n v="210.19"/>
    <s v="HILARIÓN-Abastos"/>
    <s v="Carrera 22 con Ave. Carlos Soublette #8-35"/>
    <s v="San Cristóbal"/>
    <s v="Táchira"/>
    <s v="5022"/>
    <s v="Venezuela"/>
    <n v="10490"/>
    <s v="HILAA"/>
    <n v="7"/>
    <d v="1995-05-01T00:00:00"/>
    <d v="1995-05-29T00:00:00"/>
    <n v="3"/>
    <d v="1995-05-04T00:00:00"/>
    <n v="2"/>
    <n v="210.19"/>
    <s v="HILARIÓN-Abastos"/>
    <s v="Carrera 22 con Ave. Carlos Soublette #8-35"/>
    <s v="San Cristóbal"/>
    <s v="Táchira"/>
    <s v="5022"/>
    <x v="5"/>
    <n v="68"/>
    <x v="56"/>
    <n v="8"/>
    <n v="3"/>
    <s v="10 boxes x 8 pieces"/>
    <n v="12.5"/>
    <n v="6"/>
    <n v="10"/>
    <n v="15"/>
    <n v="0"/>
    <s v="HILAA"/>
    <s v="HILARIÓN-Abastos"/>
    <s v="Carlos Hernández"/>
    <s v="Sales Representative"/>
    <s v="Carrera 22 con Ave. Carlos Soublette #8-35"/>
    <s v="San Cristóbal"/>
    <s v="Táchira"/>
    <s v="5022"/>
    <s v="Venezuela"/>
    <s v="(5) 555-1340"/>
    <s v="(5) 555-1948"/>
    <n v="8"/>
    <s v="Specialty Biscuits, Ltd."/>
    <s v="Peter Wilson"/>
    <s v="Sales Representative"/>
    <s v="29 King's Way"/>
    <s v="Manchester"/>
    <s v=""/>
    <s v="M14 GSD"/>
    <s v="UK"/>
    <s v="(161) 555-4448"/>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300"/>
  </r>
  <r>
    <n v="10490"/>
    <n v="75"/>
    <n v="6.2"/>
    <n v="36"/>
    <n v="0"/>
    <n v="10490"/>
    <s v="HILAA"/>
    <x v="8"/>
    <d v="1995-05-01T00:00:00"/>
    <d v="1995-05-29T00:00:00"/>
    <d v="1995-05-04T00:00:00"/>
    <n v="3"/>
    <n v="25"/>
    <n v="2"/>
    <n v="210.19"/>
    <s v="HILARIÓN-Abastos"/>
    <s v="Carrera 22 con Ave. Carlos Soublette #8-35"/>
    <s v="San Cristóbal"/>
    <s v="Táchira"/>
    <s v="5022"/>
    <s v="Venezuela"/>
    <n v="10490"/>
    <s v="HILAA"/>
    <n v="7"/>
    <d v="1995-05-01T00:00:00"/>
    <d v="1995-05-29T00:00:00"/>
    <n v="3"/>
    <d v="1995-05-04T00:00:00"/>
    <n v="2"/>
    <n v="210.19"/>
    <s v="HILARIÓN-Abastos"/>
    <s v="Carrera 22 con Ave. Carlos Soublette #8-35"/>
    <s v="San Cristóbal"/>
    <s v="Táchira"/>
    <s v="5022"/>
    <x v="5"/>
    <n v="75"/>
    <x v="48"/>
    <n v="12"/>
    <n v="1"/>
    <s v="24 - 0.5 l bottles"/>
    <n v="7.75"/>
    <n v="125"/>
    <n v="0"/>
    <n v="25"/>
    <n v="0"/>
    <s v="HILAA"/>
    <s v="HILARIÓN-Abastos"/>
    <s v="Carlos Hernández"/>
    <s v="Sales Representative"/>
    <s v="Carrera 22 con Ave. Carlos Soublette #8-35"/>
    <s v="San Cristóbal"/>
    <s v="Táchira"/>
    <s v="5022"/>
    <s v="Venezuela"/>
    <s v="(5) 555-1340"/>
    <s v="(5) 555-1948"/>
    <n v="12"/>
    <s v="Plutzer Lebensmittelgroßmärkte AG"/>
    <s v="Martin Bein"/>
    <s v="International Marketing Mgr."/>
    <s v="Bogenallee 51"/>
    <s v="Frankfurt"/>
    <s v=""/>
    <s v="60439"/>
    <s v="Germany"/>
    <s v="(069) 992755"/>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223.20000000000002"/>
  </r>
  <r>
    <n v="10491"/>
    <n v="44"/>
    <n v="15.5"/>
    <n v="15"/>
    <n v="0.15"/>
    <n v="10491"/>
    <s v="FURIB"/>
    <x v="6"/>
    <d v="1995-05-01T00:00:00"/>
    <d v="1995-05-29T00:00:00"/>
    <d v="1995-05-09T00:00:00"/>
    <n v="8"/>
    <n v="20"/>
    <n v="3"/>
    <n v="16.96"/>
    <s v="Furia Bacalhau e Frutos do Mar"/>
    <s v="Jardim das rosas n. 32"/>
    <s v="Lisboa"/>
    <s v=""/>
    <s v="1675"/>
    <s v="Portugal"/>
    <n v="10491"/>
    <s v="FURIB"/>
    <n v="8"/>
    <d v="1995-05-01T00:00:00"/>
    <d v="1995-05-29T00:00:00"/>
    <n v="8"/>
    <d v="1995-05-09T00:00:00"/>
    <n v="3"/>
    <n v="16.96"/>
    <s v="Furia Bacalhau e Frutos do Mar"/>
    <s v="Jardim das rosas n. 32"/>
    <s v="Lisboa"/>
    <s v=""/>
    <s v="1675"/>
    <x v="15"/>
    <n v="44"/>
    <x v="45"/>
    <n v="20"/>
    <n v="2"/>
    <s v="20 - 2 kg bags"/>
    <n v="19.45"/>
    <n v="27"/>
    <n v="0"/>
    <n v="15"/>
    <n v="0"/>
    <s v="FURIB"/>
    <s v="Furia Bacalhau e Frutos do Mar"/>
    <s v="Lino Rodriguez "/>
    <s v="Sales Manager"/>
    <s v="Jardim das rosas n. 32"/>
    <s v="Lisboa"/>
    <s v=""/>
    <s v="1675"/>
    <s v="Portugal"/>
    <s v="(1) 354-2534"/>
    <s v="(1) 354-2535"/>
    <n v="20"/>
    <s v="Leka Trading"/>
    <s v="Chandra Leka"/>
    <s v="Owner"/>
    <s v="471 Serangoon Loop, Suite #402"/>
    <s v="Singapore"/>
    <s v=""/>
    <s v="0512"/>
    <s v="Singapore"/>
    <s v="555-8787"/>
    <s v=""/>
    <n v="2"/>
    <x v="4"/>
    <s v="Sweet and savory sauces, relishes, spreads, and seasonings"/>
    <n v="3"/>
    <s v="Federal Shipping"/>
    <s v="(503) 555-9931"/>
    <n v="8"/>
    <s v="Callahan"/>
    <s v="Laura"/>
    <s v="Inside Sales Coordinator"/>
    <s v="Ms."/>
    <d v="1958-01-09T00:00:00"/>
    <d v="1994-03-05T00:00:00"/>
    <s v="4726 - 11th Ave. N.E."/>
    <s v="Seattle"/>
    <s v="WA"/>
    <s v="98105"/>
    <s v="USA"/>
    <s v="(206) 555-1189"/>
    <n v="2344"/>
    <n v="2"/>
    <n v="197.625"/>
  </r>
  <r>
    <n v="10491"/>
    <n v="77"/>
    <n v="10.4"/>
    <n v="7"/>
    <n v="0.15"/>
    <n v="10491"/>
    <s v="FURIB"/>
    <x v="6"/>
    <d v="1995-05-01T00:00:00"/>
    <d v="1995-05-29T00:00:00"/>
    <d v="1995-05-09T00:00:00"/>
    <n v="8"/>
    <n v="20"/>
    <n v="3"/>
    <n v="16.96"/>
    <s v="Furia Bacalhau e Frutos do Mar"/>
    <s v="Jardim das rosas n. 32"/>
    <s v="Lisboa"/>
    <s v=""/>
    <s v="1675"/>
    <s v="Portugal"/>
    <n v="10491"/>
    <s v="FURIB"/>
    <n v="8"/>
    <d v="1995-05-01T00:00:00"/>
    <d v="1995-05-29T00:00:00"/>
    <n v="8"/>
    <d v="1995-05-09T00:00:00"/>
    <n v="3"/>
    <n v="16.96"/>
    <s v="Furia Bacalhau e Frutos do Mar"/>
    <s v="Jardim das rosas n. 32"/>
    <s v="Lisboa"/>
    <s v=""/>
    <s v="1675"/>
    <x v="15"/>
    <n v="77"/>
    <x v="23"/>
    <n v="12"/>
    <n v="2"/>
    <s v="12 boxes"/>
    <n v="13"/>
    <n v="32"/>
    <n v="0"/>
    <n v="15"/>
    <n v="0"/>
    <s v="FURIB"/>
    <s v="Furia Bacalhau e Frutos do Mar"/>
    <s v="Lino Rodriguez "/>
    <s v="Sales Manager"/>
    <s v="Jardim das rosas n. 32"/>
    <s v="Lisboa"/>
    <s v=""/>
    <s v="1675"/>
    <s v="Portugal"/>
    <s v="(1) 354-2534"/>
    <s v="(1) 354-2535"/>
    <n v="12"/>
    <s v="Plutzer Lebensmittelgroßmärkte AG"/>
    <s v="Martin Bein"/>
    <s v="International Marketing Mgr."/>
    <s v="Bogenallee 51"/>
    <s v="Frankfurt"/>
    <s v=""/>
    <s v="60439"/>
    <s v="Germany"/>
    <s v="(069) 992755"/>
    <s v=""/>
    <n v="2"/>
    <x v="4"/>
    <s v="Sweet and savory sauces, relishes, spreads, and seasonings"/>
    <n v="3"/>
    <s v="Federal Shipping"/>
    <s v="(503) 555-9931"/>
    <n v="8"/>
    <s v="Callahan"/>
    <s v="Laura"/>
    <s v="Inside Sales Coordinator"/>
    <s v="Ms."/>
    <d v="1958-01-09T00:00:00"/>
    <d v="1994-03-05T00:00:00"/>
    <s v="4726 - 11th Ave. N.E."/>
    <s v="Seattle"/>
    <s v="WA"/>
    <s v="98105"/>
    <s v="USA"/>
    <s v="(206) 555-1189"/>
    <n v="2344"/>
    <n v="2"/>
    <n v="61.879999999999995"/>
  </r>
  <r>
    <n v="10492"/>
    <n v="25"/>
    <n v="11.2"/>
    <n v="60"/>
    <n v="0.05"/>
    <n v="10492"/>
    <s v="BOTTM"/>
    <x v="3"/>
    <d v="1995-05-02T00:00:00"/>
    <d v="1995-05-30T00:00:00"/>
    <d v="1995-05-12T00:00:00"/>
    <n v="10"/>
    <n v="18"/>
    <n v="1"/>
    <n v="62.89"/>
    <s v="Bottom-Dollar Markets"/>
    <s v="23 Tsawassen Blvd."/>
    <s v="Tsawassen"/>
    <s v="BC"/>
    <s v="T2F 8M4"/>
    <s v="Canada"/>
    <n v="10492"/>
    <s v="BOTTM"/>
    <n v="3"/>
    <d v="1995-05-02T00:00:00"/>
    <d v="1995-05-30T00:00:00"/>
    <n v="10"/>
    <d v="1995-05-12T00:00:00"/>
    <n v="1"/>
    <n v="62.89"/>
    <s v="Bottom-Dollar Markets"/>
    <s v="23 Tsawassen Blvd."/>
    <s v="Tsawassen"/>
    <s v="BC"/>
    <s v="T2F 8M4"/>
    <x v="16"/>
    <n v="25"/>
    <x v="66"/>
    <n v="11"/>
    <n v="3"/>
    <s v="20 - 450 g glasses"/>
    <n v="14"/>
    <n v="76"/>
    <n v="0"/>
    <n v="30"/>
    <n v="0"/>
    <s v="BOTTM"/>
    <s v="Bottom-Dollar Markets"/>
    <s v="Elizabeth Lincoln"/>
    <s v="Accounting Manager"/>
    <s v="23 Tsawassen Blvd."/>
    <s v="Tsawassen"/>
    <s v="BC"/>
    <s v="T2F 8M4"/>
    <s v="Canada"/>
    <s v="(604) 555-4729"/>
    <s v="(604) 555-3745"/>
    <n v="11"/>
    <s v="Heli Süßwaren GmbH &amp; Co. KG"/>
    <s v="Petra Winkler"/>
    <s v="Sales Manager"/>
    <s v="Tiergartenstraße 5"/>
    <s v="Berlin"/>
    <s v=""/>
    <s v="10785"/>
    <s v="Germany"/>
    <s v="(010) 9984510"/>
    <s v=""/>
    <n v="3"/>
    <x v="5"/>
    <s v="Desserts, candies, and sweet breads"/>
    <n v="1"/>
    <s v="Speedy Express"/>
    <s v="(503) 555-9831"/>
    <n v="3"/>
    <s v="Leverling"/>
    <s v="Janet"/>
    <s v="Sales Representative"/>
    <s v="Ms."/>
    <d v="1963-08-30T00:00:00"/>
    <d v="1992-04-01T00:00:00"/>
    <s v="722 Moss Bay Blvd."/>
    <s v="Kirkland"/>
    <s v="WA"/>
    <s v="98033"/>
    <s v="USA"/>
    <s v="(206) 555-3412"/>
    <n v="3355"/>
    <n v="2"/>
    <n v="638.4"/>
  </r>
  <r>
    <n v="10492"/>
    <n v="42"/>
    <n v="11.2"/>
    <n v="20"/>
    <n v="0.05"/>
    <n v="10492"/>
    <s v="BOTTM"/>
    <x v="3"/>
    <d v="1995-05-02T00:00:00"/>
    <d v="1995-05-30T00:00:00"/>
    <d v="1995-05-12T00:00:00"/>
    <n v="10"/>
    <n v="18"/>
    <n v="1"/>
    <n v="62.89"/>
    <s v="Bottom-Dollar Markets"/>
    <s v="23 Tsawassen Blvd."/>
    <s v="Tsawassen"/>
    <s v="BC"/>
    <s v="T2F 8M4"/>
    <s v="Canada"/>
    <n v="10492"/>
    <s v="BOTTM"/>
    <n v="3"/>
    <d v="1995-05-02T00:00:00"/>
    <d v="1995-05-30T00:00:00"/>
    <n v="10"/>
    <d v="1995-05-12T00:00:00"/>
    <n v="1"/>
    <n v="62.89"/>
    <s v="Bottom-Dollar Markets"/>
    <s v="23 Tsawassen Blvd."/>
    <s v="Tsawassen"/>
    <s v="BC"/>
    <s v="T2F 8M4"/>
    <x v="16"/>
    <n v="42"/>
    <x v="2"/>
    <n v="20"/>
    <n v="5"/>
    <s v="32 - 1 kg pkgs."/>
    <n v="14"/>
    <n v="26"/>
    <n v="0"/>
    <n v="0"/>
    <n v="1"/>
    <s v="BOTTM"/>
    <s v="Bottom-Dollar Markets"/>
    <s v="Elizabeth Lincoln"/>
    <s v="Accounting Manager"/>
    <s v="23 Tsawassen Blvd."/>
    <s v="Tsawassen"/>
    <s v="BC"/>
    <s v="T2F 8M4"/>
    <s v="Canada"/>
    <s v="(604) 555-4729"/>
    <s v="(604) 555-3745"/>
    <n v="20"/>
    <s v="Leka Trading"/>
    <s v="Chandra Leka"/>
    <s v="Owner"/>
    <s v="471 Serangoon Loop, Suite #402"/>
    <s v="Singapore"/>
    <s v=""/>
    <s v="0512"/>
    <s v="Singapore"/>
    <s v="555-8787"/>
    <s v=""/>
    <n v="5"/>
    <x v="1"/>
    <s v="Breads, crackers, pasta, and cereal"/>
    <n v="1"/>
    <s v="Speedy Express"/>
    <s v="(503) 555-9831"/>
    <n v="3"/>
    <s v="Leverling"/>
    <s v="Janet"/>
    <s v="Sales Representative"/>
    <s v="Ms."/>
    <d v="1963-08-30T00:00:00"/>
    <d v="1992-04-01T00:00:00"/>
    <s v="722 Moss Bay Blvd."/>
    <s v="Kirkland"/>
    <s v="WA"/>
    <s v="98033"/>
    <s v="USA"/>
    <s v="(206) 555-3412"/>
    <n v="3355"/>
    <n v="2"/>
    <n v="212.8"/>
  </r>
  <r>
    <n v="10493"/>
    <n v="65"/>
    <n v="16.8"/>
    <n v="15"/>
    <n v="0.1"/>
    <n v="10493"/>
    <s v="LAMAI"/>
    <x v="2"/>
    <d v="1995-05-03T00:00:00"/>
    <d v="1995-05-31T00:00:00"/>
    <d v="1995-05-11T00:00:00"/>
    <n v="8"/>
    <n v="20"/>
    <n v="3"/>
    <n v="10.64"/>
    <s v="La maison d'Asie"/>
    <s v="1 rue Alsace-Lorraine"/>
    <s v="Toulouse"/>
    <s v=""/>
    <s v="31000"/>
    <s v="France"/>
    <n v="10493"/>
    <s v="LAMAI"/>
    <n v="4"/>
    <d v="1995-05-03T00:00:00"/>
    <d v="1995-05-31T00:00:00"/>
    <n v="8"/>
    <d v="1995-05-11T00:00:00"/>
    <n v="3"/>
    <n v="10.64"/>
    <s v="La maison d'Asie"/>
    <s v="1 rue Alsace-Lorraine"/>
    <s v="Toulouse"/>
    <s v=""/>
    <s v="31000"/>
    <x v="0"/>
    <n v="65"/>
    <x v="6"/>
    <n v="2"/>
    <n v="2"/>
    <s v="32 - 8 oz bottles"/>
    <n v="21.05"/>
    <n v="76"/>
    <n v="0"/>
    <n v="0"/>
    <n v="0"/>
    <s v="LAMAI"/>
    <s v="La maison d'Asie"/>
    <s v="Annette Roulet"/>
    <s v="Sales Manager"/>
    <s v="1 rue Alsace-Lorraine"/>
    <s v="Toulouse"/>
    <s v=""/>
    <s v="31000"/>
    <s v="France"/>
    <s v="61.77.61.10"/>
    <s v="61.77.61.11"/>
    <n v="2"/>
    <s v="New Orleans Cajun Delights"/>
    <s v="Shelley Burke"/>
    <s v="Order Administrator"/>
    <s v="P.O. Box 78934"/>
    <s v="New Orleans"/>
    <s v="LA"/>
    <s v="70117"/>
    <s v="USA"/>
    <s v="(100) 555-4822"/>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226.8"/>
  </r>
  <r>
    <n v="10493"/>
    <n v="66"/>
    <n v="13.6"/>
    <n v="10"/>
    <n v="0.1"/>
    <n v="10493"/>
    <s v="LAMAI"/>
    <x v="2"/>
    <d v="1995-05-03T00:00:00"/>
    <d v="1995-05-31T00:00:00"/>
    <d v="1995-05-11T00:00:00"/>
    <n v="8"/>
    <n v="20"/>
    <n v="3"/>
    <n v="10.64"/>
    <s v="La maison d'Asie"/>
    <s v="1 rue Alsace-Lorraine"/>
    <s v="Toulouse"/>
    <s v=""/>
    <s v="31000"/>
    <s v="France"/>
    <n v="10493"/>
    <s v="LAMAI"/>
    <n v="4"/>
    <d v="1995-05-03T00:00:00"/>
    <d v="1995-05-31T00:00:00"/>
    <n v="8"/>
    <d v="1995-05-11T00:00:00"/>
    <n v="3"/>
    <n v="10.64"/>
    <s v="La maison d'Asie"/>
    <s v="1 rue Alsace-Lorraine"/>
    <s v="Toulouse"/>
    <s v=""/>
    <s v="31000"/>
    <x v="0"/>
    <n v="66"/>
    <x v="61"/>
    <n v="2"/>
    <n v="2"/>
    <s v="24 - 8 oz jars"/>
    <n v="17"/>
    <n v="4"/>
    <n v="100"/>
    <n v="20"/>
    <n v="0"/>
    <s v="LAMAI"/>
    <s v="La maison d'Asie"/>
    <s v="Annette Roulet"/>
    <s v="Sales Manager"/>
    <s v="1 rue Alsace-Lorraine"/>
    <s v="Toulouse"/>
    <s v=""/>
    <s v="31000"/>
    <s v="France"/>
    <s v="61.77.61.10"/>
    <s v="61.77.61.11"/>
    <n v="2"/>
    <s v="New Orleans Cajun Delights"/>
    <s v="Shelley Burke"/>
    <s v="Order Administrator"/>
    <s v="P.O. Box 78934"/>
    <s v="New Orleans"/>
    <s v="LA"/>
    <s v="70117"/>
    <s v="USA"/>
    <s v="(100) 555-4822"/>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122.4"/>
  </r>
  <r>
    <n v="10493"/>
    <n v="69"/>
    <n v="28.8"/>
    <n v="10"/>
    <n v="0.1"/>
    <n v="10493"/>
    <s v="LAMAI"/>
    <x v="2"/>
    <d v="1995-05-03T00:00:00"/>
    <d v="1995-05-31T00:00:00"/>
    <d v="1995-05-11T00:00:00"/>
    <n v="8"/>
    <n v="20"/>
    <n v="3"/>
    <n v="10.64"/>
    <s v="La maison d'Asie"/>
    <s v="1 rue Alsace-Lorraine"/>
    <s v="Toulouse"/>
    <s v=""/>
    <s v="31000"/>
    <s v="France"/>
    <n v="10493"/>
    <s v="LAMAI"/>
    <n v="4"/>
    <d v="1995-05-03T00:00:00"/>
    <d v="1995-05-31T00:00:00"/>
    <n v="8"/>
    <d v="1995-05-11T00:00:00"/>
    <n v="3"/>
    <n v="10.64"/>
    <s v="La maison d'Asie"/>
    <s v="1 rue Alsace-Lorraine"/>
    <s v="Toulouse"/>
    <s v=""/>
    <s v="31000"/>
    <x v="0"/>
    <n v="69"/>
    <x v="60"/>
    <n v="15"/>
    <n v="4"/>
    <s v="10 kg pkg."/>
    <n v="36"/>
    <n v="26"/>
    <n v="0"/>
    <n v="15"/>
    <n v="0"/>
    <s v="LAMAI"/>
    <s v="La maison d'Asie"/>
    <s v="Annette Roulet"/>
    <s v="Sales Manager"/>
    <s v="1 rue Alsace-Lorraine"/>
    <s v="Toulouse"/>
    <s v=""/>
    <s v="31000"/>
    <s v="France"/>
    <s v="61.77.61.10"/>
    <s v="61.77.61.11"/>
    <n v="15"/>
    <s v="Norske Meierier"/>
    <s v="Beate Vileid"/>
    <s v="Marketing Manager"/>
    <s v="Hatlevegen 5"/>
    <s v="Sandvika"/>
    <s v=""/>
    <s v="1320"/>
    <s v="Norway"/>
    <s v="(0)2-953010"/>
    <s v=""/>
    <n v="4"/>
    <x v="0"/>
    <s v="Cheeses"/>
    <n v="3"/>
    <s v="Federal Shipping"/>
    <s v="(503) 555-9931"/>
    <n v="4"/>
    <s v="Peacock"/>
    <s v="Margaret"/>
    <s v="Sales Representative"/>
    <s v="Mrs."/>
    <d v="1937-09-19T00:00:00"/>
    <d v="1993-05-03T00:00:00"/>
    <s v="4110 Old Redmond Rd."/>
    <s v="Redmond"/>
    <s v="WA"/>
    <s v="98052"/>
    <s v="USA"/>
    <s v="(206) 555-8122"/>
    <n v="5176"/>
    <n v="2"/>
    <n v="259.2"/>
  </r>
  <r>
    <n v="10494"/>
    <n v="56"/>
    <n v="30.4"/>
    <n v="30"/>
    <n v="0"/>
    <n v="10494"/>
    <s v="COMMI"/>
    <x v="2"/>
    <d v="1995-05-03T00:00:00"/>
    <d v="1995-05-31T00:00:00"/>
    <d v="1995-05-10T00:00:00"/>
    <n v="7"/>
    <n v="21"/>
    <n v="2"/>
    <n v="65.989999999999995"/>
    <s v="Comércio Mineiro"/>
    <s v="Av. dos Lusíadas, 23"/>
    <s v="São Paulo"/>
    <s v="SP"/>
    <s v="05432-043"/>
    <s v="Brazil"/>
    <n v="10494"/>
    <s v="COMMI"/>
    <n v="4"/>
    <d v="1995-05-03T00:00:00"/>
    <d v="1995-05-31T00:00:00"/>
    <n v="7"/>
    <d v="1995-05-10T00:00:00"/>
    <n v="2"/>
    <n v="65.989999999999995"/>
    <s v="Comércio Mineiro"/>
    <s v="Av. dos Lusíadas, 23"/>
    <s v="São Paulo"/>
    <s v="SP"/>
    <s v="05432-043"/>
    <x v="2"/>
    <n v="56"/>
    <x v="33"/>
    <n v="26"/>
    <n v="5"/>
    <s v="24 - 250 g pkgs."/>
    <n v="38"/>
    <n v="21"/>
    <n v="10"/>
    <n v="30"/>
    <n v="0"/>
    <s v="COMMI"/>
    <s v="Comércio Mineiro"/>
    <s v="Pedro Afonso"/>
    <s v="Sales Associate"/>
    <s v="Av. dos Lusíadas, 23"/>
    <s v="São Paulo"/>
    <s v="SP"/>
    <s v="05432-043"/>
    <s v="Brazil"/>
    <s v="(11) 555-7647"/>
    <s v=""/>
    <n v="26"/>
    <s v="Pasta Buttini s.r.l."/>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912"/>
  </r>
  <r>
    <n v="10495"/>
    <n v="23"/>
    <n v="7.2"/>
    <n v="10"/>
    <n v="0"/>
    <n v="10495"/>
    <s v="LAUGB"/>
    <x v="3"/>
    <d v="1995-05-04T00:00:00"/>
    <d v="1995-06-01T00:00:00"/>
    <d v="1995-05-12T00:00:00"/>
    <n v="8"/>
    <n v="20"/>
    <n v="3"/>
    <n v="4.6500000000000004"/>
    <s v="Laughing Bacchus Wine Cellars"/>
    <s v="2319 Elm St."/>
    <s v="Vancouver"/>
    <s v="BC"/>
    <s v="V3F 2K1"/>
    <s v="Canada"/>
    <n v="10495"/>
    <s v="LAUGB"/>
    <n v="3"/>
    <d v="1995-05-04T00:00:00"/>
    <d v="1995-06-01T00:00:00"/>
    <n v="8"/>
    <d v="1995-05-12T00:00:00"/>
    <n v="3"/>
    <n v="4.6500000000000004"/>
    <s v="Laughing Bacchus Wine Cellars"/>
    <s v="2319 Elm St."/>
    <s v="Vancouver"/>
    <s v="BC"/>
    <s v="V3F 2K1"/>
    <x v="16"/>
    <n v="23"/>
    <x v="70"/>
    <n v="9"/>
    <n v="5"/>
    <s v="12 - 250 g pkgs."/>
    <n v="9"/>
    <n v="61"/>
    <n v="0"/>
    <n v="25"/>
    <n v="0"/>
    <s v="LAUGB"/>
    <s v="Laughing Bacchus Wine Cellars"/>
    <s v="Yoshi Tannamuri"/>
    <s v="Marketing Assistant"/>
    <s v="1900 Oak St."/>
    <s v="Vancouver"/>
    <s v="BC"/>
    <s v="V3F 2K1"/>
    <s v="Canada"/>
    <s v="(604) 555-3392"/>
    <s v="(604) 555-7293"/>
    <n v="9"/>
    <s v="PB Knäckebröd AB"/>
    <s v="Lars Peterson"/>
    <s v="Sales Agent"/>
    <s v="Kaloadagatan 13"/>
    <s v="Göteborg"/>
    <s v=""/>
    <s v="S-345 67"/>
    <s v="Sweden "/>
    <s v="031-987 65 43"/>
    <s v="031-987 65 91"/>
    <n v="5"/>
    <x v="1"/>
    <s v="Breads, crackers, pasta, and cereal"/>
    <n v="3"/>
    <s v="Federal Shipping"/>
    <s v="(503) 555-9931"/>
    <n v="3"/>
    <s v="Leverling"/>
    <s v="Janet"/>
    <s v="Sales Representative"/>
    <s v="Ms."/>
    <d v="1963-08-30T00:00:00"/>
    <d v="1992-04-01T00:00:00"/>
    <s v="722 Moss Bay Blvd."/>
    <s v="Kirkland"/>
    <s v="WA"/>
    <s v="98033"/>
    <s v="USA"/>
    <s v="(206) 555-3412"/>
    <n v="3355"/>
    <n v="2"/>
    <n v="72"/>
  </r>
  <r>
    <n v="10495"/>
    <n v="41"/>
    <n v="7.7"/>
    <n v="20"/>
    <n v="0"/>
    <n v="10495"/>
    <s v="LAUGB"/>
    <x v="3"/>
    <d v="1995-05-04T00:00:00"/>
    <d v="1995-06-01T00:00:00"/>
    <d v="1995-05-12T00:00:00"/>
    <n v="8"/>
    <n v="20"/>
    <n v="3"/>
    <n v="4.6500000000000004"/>
    <s v="Laughing Bacchus Wine Cellars"/>
    <s v="2319 Elm St."/>
    <s v="Vancouver"/>
    <s v="BC"/>
    <s v="V3F 2K1"/>
    <s v="Canada"/>
    <n v="10495"/>
    <s v="LAUGB"/>
    <n v="3"/>
    <d v="1995-05-04T00:00:00"/>
    <d v="1995-06-01T00:00:00"/>
    <n v="8"/>
    <d v="1995-05-12T00:00:00"/>
    <n v="3"/>
    <n v="4.6500000000000004"/>
    <s v="Laughing Bacchus Wine Cellars"/>
    <s v="2319 Elm St."/>
    <s v="Vancouver"/>
    <s v="BC"/>
    <s v="V3F 2K1"/>
    <x v="16"/>
    <n v="41"/>
    <x v="5"/>
    <n v="19"/>
    <n v="8"/>
    <s v="12 - 12 oz cans"/>
    <n v="9.65"/>
    <n v="85"/>
    <n v="0"/>
    <n v="10"/>
    <n v="0"/>
    <s v="LAUGB"/>
    <s v="Laughing Bacchus Wine Cellars"/>
    <s v="Yoshi Tannamuri"/>
    <s v="Marketing Assistant"/>
    <s v="1900 Oak St."/>
    <s v="Vancouver"/>
    <s v="BC"/>
    <s v="V3F 2K1"/>
    <s v="Canada"/>
    <s v="(604) 555-3392"/>
    <s v="(604) 555-7293"/>
    <n v="19"/>
    <s v="New England Seafood Cannery"/>
    <s v="Robb Merchant"/>
    <s v="Wholesale Account Agent"/>
    <s v="Order Processing Dept._x000d__x000a_2100 Paul Revere Blvd."/>
    <s v="Boston"/>
    <s v="MA"/>
    <s v="02134"/>
    <s v="USA"/>
    <s v="(617) 555-3267"/>
    <s v="(617) 555-3389"/>
    <n v="8"/>
    <x v="3"/>
    <s v="Seaweed and fish"/>
    <n v="3"/>
    <s v="Federal Shipping"/>
    <s v="(503) 555-9931"/>
    <n v="3"/>
    <s v="Leverling"/>
    <s v="Janet"/>
    <s v="Sales Representative"/>
    <s v="Ms."/>
    <d v="1963-08-30T00:00:00"/>
    <d v="1992-04-01T00:00:00"/>
    <s v="722 Moss Bay Blvd."/>
    <s v="Kirkland"/>
    <s v="WA"/>
    <s v="98033"/>
    <s v="USA"/>
    <s v="(206) 555-3412"/>
    <n v="3355"/>
    <n v="2"/>
    <n v="154"/>
  </r>
  <r>
    <n v="10495"/>
    <n v="77"/>
    <n v="10.4"/>
    <n v="5"/>
    <n v="0"/>
    <n v="10495"/>
    <s v="LAUGB"/>
    <x v="3"/>
    <d v="1995-05-04T00:00:00"/>
    <d v="1995-06-01T00:00:00"/>
    <d v="1995-05-12T00:00:00"/>
    <n v="8"/>
    <n v="20"/>
    <n v="3"/>
    <n v="4.6500000000000004"/>
    <s v="Laughing Bacchus Wine Cellars"/>
    <s v="2319 Elm St."/>
    <s v="Vancouver"/>
    <s v="BC"/>
    <s v="V3F 2K1"/>
    <s v="Canada"/>
    <n v="10495"/>
    <s v="LAUGB"/>
    <n v="3"/>
    <d v="1995-05-04T00:00:00"/>
    <d v="1995-06-01T00:00:00"/>
    <n v="8"/>
    <d v="1995-05-12T00:00:00"/>
    <n v="3"/>
    <n v="4.6500000000000004"/>
    <s v="Laughing Bacchus Wine Cellars"/>
    <s v="2319 Elm St."/>
    <s v="Vancouver"/>
    <s v="BC"/>
    <s v="V3F 2K1"/>
    <x v="16"/>
    <n v="77"/>
    <x v="23"/>
    <n v="12"/>
    <n v="2"/>
    <s v="12 boxes"/>
    <n v="13"/>
    <n v="32"/>
    <n v="0"/>
    <n v="15"/>
    <n v="0"/>
    <s v="LAUGB"/>
    <s v="Laughing Bacchus Wine Cellars"/>
    <s v="Yoshi Tannamuri"/>
    <s v="Marketing Assistant"/>
    <s v="1900 Oak St."/>
    <s v="Vancouver"/>
    <s v="BC"/>
    <s v="V3F 2K1"/>
    <s v="Canada"/>
    <s v="(604) 555-3392"/>
    <s v="(604) 555-7293"/>
    <n v="12"/>
    <s v="Plutzer Lebensmittelgroßmärkte AG"/>
    <s v="Martin Bein"/>
    <s v="International Marketing Mgr."/>
    <s v="Bogenallee 51"/>
    <s v="Frankfurt"/>
    <s v=""/>
    <s v="60439"/>
    <s v="Germany"/>
    <s v="(069) 992755"/>
    <s v=""/>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52"/>
  </r>
  <r>
    <n v="10496"/>
    <n v="31"/>
    <n v="10"/>
    <n v="20"/>
    <n v="0.05"/>
    <n v="10496"/>
    <s v="TRADH"/>
    <x v="8"/>
    <d v="1995-05-05T00:00:00"/>
    <d v="1995-06-02T00:00:00"/>
    <d v="1995-05-08T00:00:00"/>
    <n v="3"/>
    <n v="25"/>
    <n v="2"/>
    <n v="46.77"/>
    <s v="Tradição Hipermercados"/>
    <s v="Av. Inês de Castro, 414"/>
    <s v="São Paulo"/>
    <s v="SP"/>
    <s v="05634-030"/>
    <s v="Brazil"/>
    <n v="10496"/>
    <s v="TRADH"/>
    <n v="7"/>
    <d v="1995-05-05T00:00:00"/>
    <d v="1995-06-02T00:00:00"/>
    <n v="3"/>
    <d v="1995-05-08T00:00:00"/>
    <n v="2"/>
    <n v="46.77"/>
    <s v="Tradição Hipermercados"/>
    <s v="Av. Inês de Castro, 414"/>
    <s v="São Paulo"/>
    <s v="SP"/>
    <s v="05634-030"/>
    <x v="2"/>
    <n v="31"/>
    <x v="12"/>
    <n v="14"/>
    <n v="4"/>
    <s v="12 - 100 g pkgs"/>
    <n v="12.5"/>
    <n v="0"/>
    <n v="70"/>
    <n v="20"/>
    <n v="0"/>
    <s v="TRADH"/>
    <s v="Tradição Hipermercados"/>
    <s v="Anabela Domingues"/>
    <s v="Sales Representative"/>
    <s v="Av. Inês de Castro, 414"/>
    <s v="São Paulo"/>
    <s v="SP"/>
    <s v="05634-030"/>
    <s v="Brazil"/>
    <s v="(11) 555-2167"/>
    <s v="(11) 555-2168"/>
    <n v="14"/>
    <s v="Formaggi Fortini s.r.l."/>
    <s v="Elio Rossi"/>
    <s v="Sales Representative"/>
    <s v="Viale Dante, 75"/>
    <s v="Ravenna"/>
    <s v=""/>
    <s v="48100"/>
    <s v="Italy"/>
    <s v="(0544) 60323"/>
    <s v="(0544) 60603"/>
    <n v="4"/>
    <x v="0"/>
    <s v="Cheeses"/>
    <n v="2"/>
    <s v="United Package"/>
    <s v="(503) 555-3199"/>
    <n v="7"/>
    <s v="King"/>
    <s v="Robert"/>
    <s v="Sales Representative"/>
    <s v="Mr."/>
    <d v="1960-05-29T00:00:00"/>
    <d v="1994-01-02T00:00:00"/>
    <s v="Edgeham Hollow_x000d__x000a_Winchester Way"/>
    <s v="London"/>
    <s v=""/>
    <s v="RG1 9SP"/>
    <s v="UK"/>
    <s v="(71) 555-5598"/>
    <n v="465"/>
    <n v="5"/>
    <n v="190"/>
  </r>
  <r>
    <n v="10497"/>
    <n v="56"/>
    <n v="30.4"/>
    <n v="14"/>
    <n v="0"/>
    <n v="10497"/>
    <s v="LEHMS"/>
    <x v="8"/>
    <d v="1995-05-05T00:00:00"/>
    <d v="1995-06-02T00:00:00"/>
    <d v="1995-05-08T00:00:00"/>
    <n v="3"/>
    <n v="25"/>
    <n v="1"/>
    <n v="36.21"/>
    <s v="Lehmanns Marktstand"/>
    <s v="Magazinweg 7"/>
    <s v="Frankfurt a.M. "/>
    <s v=""/>
    <s v="60528"/>
    <s v="Germany"/>
    <n v="10497"/>
    <s v="LEHMS"/>
    <n v="7"/>
    <d v="1995-05-05T00:00:00"/>
    <d v="1995-06-02T00:00:00"/>
    <n v="3"/>
    <d v="1995-05-08T00:00:00"/>
    <n v="1"/>
    <n v="36.21"/>
    <s v="Lehmanns Marktstand"/>
    <s v="Magazinweg 7"/>
    <s v="Frankfurt a.M. "/>
    <s v=""/>
    <s v="60528"/>
    <x v="1"/>
    <n v="56"/>
    <x v="33"/>
    <n v="26"/>
    <n v="5"/>
    <s v="24 - 250 g pkgs."/>
    <n v="38"/>
    <n v="21"/>
    <n v="10"/>
    <n v="30"/>
    <n v="0"/>
    <s v="LEHMS"/>
    <s v="Lehmanns Marktstand"/>
    <s v="Renate Messner"/>
    <s v="Sales Representative"/>
    <s v="Magazinweg 7"/>
    <s v="Frankfurt a.M. "/>
    <s v=""/>
    <s v="60528"/>
    <s v="Germany"/>
    <s v="069-0245984"/>
    <s v="069-0245874"/>
    <n v="26"/>
    <s v="Pasta Buttini s.r.l."/>
    <s v="Giovanni Giudici"/>
    <s v="Order Administrator"/>
    <s v="Via dei Gelsomini, 153"/>
    <s v="Salerno"/>
    <s v=""/>
    <s v="84100"/>
    <s v="Italy"/>
    <s v="(089) 6547665"/>
    <s v="(089) 6547667"/>
    <n v="5"/>
    <x v="1"/>
    <s v="Breads, crackers, pasta, and cereal"/>
    <n v="1"/>
    <s v="Speedy Express"/>
    <s v="(503) 555-9831"/>
    <n v="7"/>
    <s v="King"/>
    <s v="Robert"/>
    <s v="Sales Representative"/>
    <s v="Mr."/>
    <d v="1960-05-29T00:00:00"/>
    <d v="1994-01-02T00:00:00"/>
    <s v="Edgeham Hollow_x000d__x000a_Winchester Way"/>
    <s v="London"/>
    <s v=""/>
    <s v="RG1 9SP"/>
    <s v="UK"/>
    <s v="(71) 555-5598"/>
    <n v="465"/>
    <n v="5"/>
    <n v="425.59999999999997"/>
  </r>
  <r>
    <n v="10497"/>
    <n v="72"/>
    <n v="27.8"/>
    <n v="25"/>
    <n v="0"/>
    <n v="10497"/>
    <s v="LEHMS"/>
    <x v="8"/>
    <d v="1995-05-05T00:00:00"/>
    <d v="1995-06-02T00:00:00"/>
    <d v="1995-05-08T00:00:00"/>
    <n v="3"/>
    <n v="25"/>
    <n v="1"/>
    <n v="36.21"/>
    <s v="Lehmanns Marktstand"/>
    <s v="Magazinweg 7"/>
    <s v="Frankfurt a.M. "/>
    <s v=""/>
    <s v="60528"/>
    <s v="Germany"/>
    <n v="10497"/>
    <s v="LEHMS"/>
    <n v="7"/>
    <d v="1995-05-05T00:00:00"/>
    <d v="1995-06-02T00:00:00"/>
    <n v="3"/>
    <d v="1995-05-08T00:00:00"/>
    <n v="1"/>
    <n v="36.21"/>
    <s v="Lehmanns Marktstand"/>
    <s v="Magazinweg 7"/>
    <s v="Frankfurt a.M. "/>
    <s v=""/>
    <s v="60528"/>
    <x v="1"/>
    <n v="72"/>
    <x v="1"/>
    <n v="14"/>
    <n v="4"/>
    <s v="24 - 200 g pkgs."/>
    <n v="34.799999999999997"/>
    <n v="14"/>
    <n v="0"/>
    <n v="0"/>
    <n v="0"/>
    <s v="LEHMS"/>
    <s v="Lehmanns Marktstand"/>
    <s v="Renate Messner"/>
    <s v="Sales Representative"/>
    <s v="Magazinweg 7"/>
    <s v="Frankfurt a.M. "/>
    <s v=""/>
    <s v="60528"/>
    <s v="Germany"/>
    <s v="069-0245984"/>
    <s v="069-0245874"/>
    <n v="14"/>
    <s v="Formaggi Fortini s.r.l."/>
    <s v="Elio Rossi"/>
    <s v="Sales Representative"/>
    <s v="Viale Dante, 75"/>
    <s v="Ravenna"/>
    <s v=""/>
    <s v="48100"/>
    <s v="Italy"/>
    <s v="(0544) 60323"/>
    <s v="(0544) 60603"/>
    <n v="4"/>
    <x v="0"/>
    <s v="Cheeses"/>
    <n v="1"/>
    <s v="Speedy Express"/>
    <s v="(503) 555-9831"/>
    <n v="7"/>
    <s v="King"/>
    <s v="Robert"/>
    <s v="Sales Representative"/>
    <s v="Mr."/>
    <d v="1960-05-29T00:00:00"/>
    <d v="1994-01-02T00:00:00"/>
    <s v="Edgeham Hollow_x000d__x000a_Winchester Way"/>
    <s v="London"/>
    <s v=""/>
    <s v="RG1 9SP"/>
    <s v="UK"/>
    <s v="(71) 555-5598"/>
    <n v="465"/>
    <n v="5"/>
    <n v="695"/>
  </r>
  <r>
    <n v="10497"/>
    <n v="77"/>
    <n v="10.4"/>
    <n v="25"/>
    <n v="0"/>
    <n v="10497"/>
    <s v="LEHMS"/>
    <x v="8"/>
    <d v="1995-05-05T00:00:00"/>
    <d v="1995-06-02T00:00:00"/>
    <d v="1995-05-08T00:00:00"/>
    <n v="3"/>
    <n v="25"/>
    <n v="1"/>
    <n v="36.21"/>
    <s v="Lehmanns Marktstand"/>
    <s v="Magazinweg 7"/>
    <s v="Frankfurt a.M. "/>
    <s v=""/>
    <s v="60528"/>
    <s v="Germany"/>
    <n v="10497"/>
    <s v="LEHMS"/>
    <n v="7"/>
    <d v="1995-05-05T00:00:00"/>
    <d v="1995-06-02T00:00:00"/>
    <n v="3"/>
    <d v="1995-05-08T00:00:00"/>
    <n v="1"/>
    <n v="36.21"/>
    <s v="Lehmanns Marktstand"/>
    <s v="Magazinweg 7"/>
    <s v="Frankfurt a.M. "/>
    <s v=""/>
    <s v="60528"/>
    <x v="1"/>
    <n v="77"/>
    <x v="23"/>
    <n v="12"/>
    <n v="2"/>
    <s v="12 boxes"/>
    <n v="13"/>
    <n v="32"/>
    <n v="0"/>
    <n v="15"/>
    <n v="0"/>
    <s v="LEHMS"/>
    <s v="Lehmanns Marktstand"/>
    <s v="Renate Messner"/>
    <s v="Sales Representative"/>
    <s v="Magazinweg 7"/>
    <s v="Frankfurt a.M. "/>
    <s v=""/>
    <s v="60528"/>
    <s v="Germany"/>
    <s v="069-0245984"/>
    <s v="069-0245874"/>
    <n v="12"/>
    <s v="Plutzer Lebensmittelgroßmärkte AG"/>
    <s v="Martin Bein"/>
    <s v="International Marketing Mgr."/>
    <s v="Bogenallee 51"/>
    <s v="Frankfurt"/>
    <s v=""/>
    <s v="60439"/>
    <s v="Germany"/>
    <s v="(069) 992755"/>
    <s v=""/>
    <n v="2"/>
    <x v="4"/>
    <s v="Sweet and savory sauces, relishes, spreads, and seasonings"/>
    <n v="1"/>
    <s v="Speedy Express"/>
    <s v="(503) 555-9831"/>
    <n v="7"/>
    <s v="King"/>
    <s v="Robert"/>
    <s v="Sales Representative"/>
    <s v="Mr."/>
    <d v="1960-05-29T00:00:00"/>
    <d v="1994-01-02T00:00:00"/>
    <s v="Edgeham Hollow_x000d__x000a_Winchester Way"/>
    <s v="London"/>
    <s v=""/>
    <s v="RG1 9SP"/>
    <s v="UK"/>
    <s v="(71) 555-5598"/>
    <n v="465"/>
    <n v="5"/>
    <n v="260"/>
  </r>
  <r>
    <n v="10498"/>
    <n v="24"/>
    <n v="4.5"/>
    <n v="14"/>
    <n v="0"/>
    <n v="10498"/>
    <s v="HILAA"/>
    <x v="6"/>
    <d v="1995-05-08T00:00:00"/>
    <d v="1995-06-05T00:00:00"/>
    <d v="1995-05-12T00:00:00"/>
    <n v="4"/>
    <n v="24"/>
    <n v="2"/>
    <n v="29.75"/>
    <s v="HILARIÓN-Abastos"/>
    <s v="Carrera 22 con Ave. Carlos Soublette #8-35"/>
    <s v="San Cristóbal"/>
    <s v="Táchira"/>
    <s v="5022"/>
    <s v="Venezuela"/>
    <n v="10498"/>
    <s v="HILAA"/>
    <n v="8"/>
    <d v="1995-05-08T00:00:00"/>
    <d v="1995-06-05T00:00:00"/>
    <n v="4"/>
    <d v="1995-05-12T00:00:00"/>
    <n v="2"/>
    <n v="29.75"/>
    <s v="HILARIÓN-Abastos"/>
    <s v="Carrera 22 con Ave. Carlos Soublette #8-35"/>
    <s v="San Cristóbal"/>
    <s v="Táchira"/>
    <s v="5022"/>
    <x v="5"/>
    <n v="24"/>
    <x v="15"/>
    <n v="10"/>
    <n v="1"/>
    <s v="12 - 355 ml cans"/>
    <n v="4.5"/>
    <n v="20"/>
    <n v="0"/>
    <n v="0"/>
    <n v="1"/>
    <s v="HILAA"/>
    <s v="HILARIÓN-Abastos"/>
    <s v="Carlos Hernández"/>
    <s v="Sales Representative"/>
    <s v="Carrera 22 con Ave. Carlos Soublette #8-35"/>
    <s v="San Cristóbal"/>
    <s v="Táchira"/>
    <s v="5022"/>
    <s v="Venezuela"/>
    <s v="(5) 555-1340"/>
    <s v="(5) 555-1948"/>
    <n v="10"/>
    <s v="Refrescos Americanas LTDA"/>
    <s v="Carlos Diaz"/>
    <s v="Marketing Manager"/>
    <s v="Av. das Americanas 12.890"/>
    <s v="São Paulo"/>
    <s v=""/>
    <s v="5442"/>
    <s v="Brazil"/>
    <s v="(11) 555 4640"/>
    <s v=""/>
    <n v="1"/>
    <x v="6"/>
    <s v="Soft drinks, coffees, teas, beers, and ales"/>
    <n v="2"/>
    <s v="United Package"/>
    <s v="(503) 555-3199"/>
    <n v="8"/>
    <s v="Callahan"/>
    <s v="Laura"/>
    <s v="Inside Sales Coordinator"/>
    <s v="Ms."/>
    <d v="1958-01-09T00:00:00"/>
    <d v="1994-03-05T00:00:00"/>
    <s v="4726 - 11th Ave. N.E."/>
    <s v="Seattle"/>
    <s v="WA"/>
    <s v="98105"/>
    <s v="USA"/>
    <s v="(206) 555-1189"/>
    <n v="2344"/>
    <n v="2"/>
    <n v="63"/>
  </r>
  <r>
    <n v="10498"/>
    <n v="40"/>
    <n v="18.399999999999999"/>
    <n v="5"/>
    <n v="0"/>
    <n v="10498"/>
    <s v="HILAA"/>
    <x v="6"/>
    <d v="1995-05-08T00:00:00"/>
    <d v="1995-06-05T00:00:00"/>
    <d v="1995-05-12T00:00:00"/>
    <n v="4"/>
    <n v="24"/>
    <n v="2"/>
    <n v="29.75"/>
    <s v="HILARIÓN-Abastos"/>
    <s v="Carrera 22 con Ave. Carlos Soublette #8-35"/>
    <s v="San Cristóbal"/>
    <s v="Táchira"/>
    <s v="5022"/>
    <s v="Venezuela"/>
    <n v="10498"/>
    <s v="HILAA"/>
    <n v="8"/>
    <d v="1995-05-08T00:00:00"/>
    <d v="1995-06-05T00:00:00"/>
    <n v="4"/>
    <d v="1995-05-12T00:00:00"/>
    <n v="2"/>
    <n v="29.75"/>
    <s v="HILARIÓN-Abastos"/>
    <s v="Carrera 22 con Ave. Carlos Soublette #8-35"/>
    <s v="San Cristóbal"/>
    <s v="Táchira"/>
    <s v="5022"/>
    <x v="5"/>
    <n v="40"/>
    <x v="37"/>
    <n v="19"/>
    <n v="8"/>
    <s v="24 - 4 oz tins"/>
    <n v="18.399999999999999"/>
    <n v="123"/>
    <n v="0"/>
    <n v="30"/>
    <n v="0"/>
    <s v="HILAA"/>
    <s v="HILARIÓN-Abastos"/>
    <s v="Carlos Hernández"/>
    <s v="Sales Representative"/>
    <s v="Carrera 22 con Ave. Carlos Soublette #8-35"/>
    <s v="San Cristóbal"/>
    <s v="Táchira"/>
    <s v="5022"/>
    <s v="Venezuela"/>
    <s v="(5) 555-1340"/>
    <s v="(5) 555-1948"/>
    <n v="19"/>
    <s v="New England Seafood Cannery"/>
    <s v="Robb Merchant"/>
    <s v="Wholesale Account Agent"/>
    <s v="Order Processing Dept._x000d__x000a_2100 Paul Revere Blvd."/>
    <s v="Boston"/>
    <s v="MA"/>
    <s v="02134"/>
    <s v="USA"/>
    <s v="(617) 555-3267"/>
    <s v="(617) 555-3389"/>
    <n v="8"/>
    <x v="3"/>
    <s v="Seaweed and fish"/>
    <n v="2"/>
    <s v="United Package"/>
    <s v="(503) 555-3199"/>
    <n v="8"/>
    <s v="Callahan"/>
    <s v="Laura"/>
    <s v="Inside Sales Coordinator"/>
    <s v="Ms."/>
    <d v="1958-01-09T00:00:00"/>
    <d v="1994-03-05T00:00:00"/>
    <s v="4726 - 11th Ave. N.E."/>
    <s v="Seattle"/>
    <s v="WA"/>
    <s v="98105"/>
    <s v="USA"/>
    <s v="(206) 555-1189"/>
    <n v="2344"/>
    <n v="2"/>
    <n v="92"/>
  </r>
  <r>
    <n v="10498"/>
    <n v="42"/>
    <n v="14"/>
    <n v="30"/>
    <n v="0"/>
    <n v="10498"/>
    <s v="HILAA"/>
    <x v="6"/>
    <d v="1995-05-08T00:00:00"/>
    <d v="1995-06-05T00:00:00"/>
    <d v="1995-05-12T00:00:00"/>
    <n v="4"/>
    <n v="24"/>
    <n v="2"/>
    <n v="29.75"/>
    <s v="HILARIÓN-Abastos"/>
    <s v="Carrera 22 con Ave. Carlos Soublette #8-35"/>
    <s v="San Cristóbal"/>
    <s v="Táchira"/>
    <s v="5022"/>
    <s v="Venezuela"/>
    <n v="10498"/>
    <s v="HILAA"/>
    <n v="8"/>
    <d v="1995-05-08T00:00:00"/>
    <d v="1995-06-05T00:00:00"/>
    <n v="4"/>
    <d v="1995-05-12T00:00:00"/>
    <n v="2"/>
    <n v="29.75"/>
    <s v="HILARIÓN-Abastos"/>
    <s v="Carrera 22 con Ave. Carlos Soublette #8-35"/>
    <s v="San Cristóbal"/>
    <s v="Táchira"/>
    <s v="5022"/>
    <x v="5"/>
    <n v="42"/>
    <x v="2"/>
    <n v="20"/>
    <n v="5"/>
    <s v="32 - 1 kg pkgs."/>
    <n v="14"/>
    <n v="26"/>
    <n v="0"/>
    <n v="0"/>
    <n v="1"/>
    <s v="HILAA"/>
    <s v="HILARIÓN-Abastos"/>
    <s v="Carlos Hernández"/>
    <s v="Sales Representative"/>
    <s v="Carrera 22 con Ave. Carlos Soublette #8-35"/>
    <s v="San Cristóbal"/>
    <s v="Táchira"/>
    <s v="5022"/>
    <s v="Venezuela"/>
    <s v="(5) 555-1340"/>
    <s v="(5) 555-1948"/>
    <n v="20"/>
    <s v="Leka Trading"/>
    <s v="Chandra Leka"/>
    <s v="Owner"/>
    <s v="471 Serangoon Loop, Suite #402"/>
    <s v="Singapore"/>
    <s v=""/>
    <s v="0512"/>
    <s v="Singapore"/>
    <s v="555-8787"/>
    <s v=""/>
    <n v="5"/>
    <x v="1"/>
    <s v="Breads, crackers, pasta, and cereal"/>
    <n v="2"/>
    <s v="United Package"/>
    <s v="(503) 555-3199"/>
    <n v="8"/>
    <s v="Callahan"/>
    <s v="Laura"/>
    <s v="Inside Sales Coordinator"/>
    <s v="Ms."/>
    <d v="1958-01-09T00:00:00"/>
    <d v="1994-03-05T00:00:00"/>
    <s v="4726 - 11th Ave. N.E."/>
    <s v="Seattle"/>
    <s v="WA"/>
    <s v="98105"/>
    <s v="USA"/>
    <s v="(206) 555-1189"/>
    <n v="2344"/>
    <n v="2"/>
    <n v="420"/>
  </r>
  <r>
    <n v="10499"/>
    <n v="28"/>
    <n v="45.6"/>
    <n v="20"/>
    <n v="0"/>
    <n v="10499"/>
    <s v="LILAS"/>
    <x v="2"/>
    <d v="1995-05-09T00:00:00"/>
    <d v="1995-06-06T00:00:00"/>
    <d v="1995-05-17T00:00:00"/>
    <n v="8"/>
    <n v="20"/>
    <n v="2"/>
    <n v="102.02"/>
    <s v="LILA-Supermercado"/>
    <s v="Carrera 52 con Ave. Bolívar #65-98 Llano Largo"/>
    <s v="Barquisimeto"/>
    <s v="Lara"/>
    <s v="3508"/>
    <s v="Venezuela"/>
    <n v="10499"/>
    <s v="LILAS"/>
    <n v="4"/>
    <d v="1995-05-09T00:00:00"/>
    <d v="1995-06-06T00:00:00"/>
    <n v="8"/>
    <d v="1995-05-17T00:00:00"/>
    <n v="2"/>
    <n v="102.02"/>
    <s v="LILA-Supermercado"/>
    <s v="Carrera 52 con Ave. Bolívar #65-98 Llano Largo"/>
    <s v="Barquisimeto"/>
    <s v="Lara"/>
    <s v="3508"/>
    <x v="5"/>
    <n v="28"/>
    <x v="44"/>
    <n v="12"/>
    <n v="7"/>
    <s v="25 - 825 g cans"/>
    <n v="45.6"/>
    <n v="26"/>
    <n v="0"/>
    <n v="0"/>
    <n v="1"/>
    <s v="LILAS"/>
    <s v="LILA-Supermercado"/>
    <s v="Carlos González"/>
    <s v="Accounting Manager"/>
    <s v="Carrera 52 con Ave. Bolívar #65-98 Llano Largo"/>
    <s v="Barquisimeto"/>
    <s v="Lara"/>
    <s v="3508"/>
    <s v="Venezuela"/>
    <s v="(9) 331-6954"/>
    <s v="(9) 331-7256"/>
    <n v="12"/>
    <s v="Plutzer Lebensmittelgroßmärkte AG"/>
    <s v="Martin Bein"/>
    <s v="International Marketing Mgr."/>
    <s v="Bogenallee 51"/>
    <s v="Frankfurt"/>
    <s v=""/>
    <s v="60439"/>
    <s v="Germany"/>
    <s v="(069) 992755"/>
    <s v=""/>
    <n v="7"/>
    <x v="2"/>
    <s v="Dried fruit and bean curd"/>
    <n v="2"/>
    <s v="United Package"/>
    <s v="(503) 555-3199"/>
    <n v="4"/>
    <s v="Peacock"/>
    <s v="Margaret"/>
    <s v="Sales Representative"/>
    <s v="Mrs."/>
    <d v="1937-09-19T00:00:00"/>
    <d v="1993-05-03T00:00:00"/>
    <s v="4110 Old Redmond Rd."/>
    <s v="Redmond"/>
    <s v="WA"/>
    <s v="98052"/>
    <s v="USA"/>
    <s v="(206) 555-8122"/>
    <n v="5176"/>
    <n v="2"/>
    <n v="912"/>
  </r>
  <r>
    <n v="10499"/>
    <n v="49"/>
    <n v="20"/>
    <n v="25"/>
    <n v="0"/>
    <n v="10499"/>
    <s v="LILAS"/>
    <x v="2"/>
    <d v="1995-05-09T00:00:00"/>
    <d v="1995-06-06T00:00:00"/>
    <d v="1995-05-17T00:00:00"/>
    <n v="8"/>
    <n v="20"/>
    <n v="2"/>
    <n v="102.02"/>
    <s v="LILA-Supermercado"/>
    <s v="Carrera 52 con Ave. Bolívar #65-98 Llano Largo"/>
    <s v="Barquisimeto"/>
    <s v="Lara"/>
    <s v="3508"/>
    <s v="Venezuela"/>
    <n v="10499"/>
    <s v="LILAS"/>
    <n v="4"/>
    <d v="1995-05-09T00:00:00"/>
    <d v="1995-06-06T00:00:00"/>
    <n v="8"/>
    <d v="1995-05-17T00:00:00"/>
    <n v="2"/>
    <n v="102.02"/>
    <s v="LILA-Supermercado"/>
    <s v="Carrera 52 con Ave. Bolívar #65-98 Llano Largo"/>
    <s v="Barquisimeto"/>
    <s v="Lara"/>
    <s v="3508"/>
    <x v="5"/>
    <n v="49"/>
    <x v="14"/>
    <n v="23"/>
    <n v="3"/>
    <s v="24 - 50 g pkgs."/>
    <n v="20"/>
    <n v="10"/>
    <n v="60"/>
    <n v="15"/>
    <n v="0"/>
    <s v="LILAS"/>
    <s v="LILA-Supermercado"/>
    <s v="Carlos González"/>
    <s v="Accounting Manager"/>
    <s v="Carrera 52 con Ave. Bolívar #65-98 Llano Largo"/>
    <s v="Barquisimeto"/>
    <s v="Lara"/>
    <s v="3508"/>
    <s v="Venezuela"/>
    <s v="(9) 331-6954"/>
    <s v="(9) 331-7256"/>
    <n v="23"/>
    <s v="Karkki Oy"/>
    <s v="Anne Heikkonen"/>
    <s v="Product Manager"/>
    <s v="Valtakatu 12"/>
    <s v="Lappeenranta"/>
    <s v=""/>
    <s v="53120"/>
    <s v="Finland"/>
    <s v="(953) 10956"/>
    <s v=""/>
    <n v="3"/>
    <x v="5"/>
    <s v="Desserts, candies, and sweet breads"/>
    <n v="2"/>
    <s v="United Package"/>
    <s v="(503) 555-3199"/>
    <n v="4"/>
    <s v="Peacock"/>
    <s v="Margaret"/>
    <s v="Sales Representative"/>
    <s v="Mrs."/>
    <d v="1937-09-19T00:00:00"/>
    <d v="1993-05-03T00:00:00"/>
    <s v="4110 Old Redmond Rd."/>
    <s v="Redmond"/>
    <s v="WA"/>
    <s v="98052"/>
    <s v="USA"/>
    <s v="(206) 555-8122"/>
    <n v="5176"/>
    <n v="2"/>
    <n v="500"/>
  </r>
  <r>
    <n v="10500"/>
    <n v="15"/>
    <n v="15.5"/>
    <n v="12"/>
    <n v="0.05"/>
    <n v="10500"/>
    <s v="LAMAI"/>
    <x v="1"/>
    <d v="1995-05-10T00:00:00"/>
    <d v="1995-06-07T00:00:00"/>
    <d v="1995-05-18T00:00:00"/>
    <n v="8"/>
    <n v="20"/>
    <n v="1"/>
    <n v="42.68"/>
    <s v="La maison d'Asie"/>
    <s v="1 rue Alsace-Lorraine"/>
    <s v="Toulouse"/>
    <s v=""/>
    <s v="31000"/>
    <s v="France"/>
    <n v="10500"/>
    <s v="LAMAI"/>
    <n v="6"/>
    <d v="1995-05-10T00:00:00"/>
    <d v="1995-06-07T00:00:00"/>
    <n v="8"/>
    <d v="1995-05-18T00:00:00"/>
    <n v="1"/>
    <n v="42.68"/>
    <s v="La maison d'Asie"/>
    <s v="1 rue Alsace-Lorraine"/>
    <s v="Toulouse"/>
    <s v=""/>
    <s v="31000"/>
    <x v="0"/>
    <n v="15"/>
    <x v="50"/>
    <n v="6"/>
    <n v="2"/>
    <s v="24 - 250 ml bottles"/>
    <n v="15.5"/>
    <n v="39"/>
    <n v="0"/>
    <n v="5"/>
    <n v="0"/>
    <s v="LAMAI"/>
    <s v="La maison d'Asie"/>
    <s v="Annette Roulet"/>
    <s v="Sales Manager"/>
    <s v="1 rue Alsace-Lorraine"/>
    <s v="Toulouse"/>
    <s v=""/>
    <s v="31000"/>
    <s v="France"/>
    <s v="61.77.61.10"/>
    <s v="61.77.61.11"/>
    <n v="6"/>
    <s v="Mayumi's"/>
    <s v="Mayumi Ohno"/>
    <s v="Marketing Representative"/>
    <s v="92 Setsuko_x000d__x000a_Chuo-ku"/>
    <s v="Osaka"/>
    <s v=""/>
    <s v="545"/>
    <s v="Japan"/>
    <s v="(06) 431-7877"/>
    <s v=""/>
    <n v="2"/>
    <x v="4"/>
    <s v="Sweet and savory sauces, relishes, spreads, and seasonings"/>
    <n v="1"/>
    <s v="Speedy Express"/>
    <s v="(503) 555-9831"/>
    <n v="6"/>
    <s v="Suyama"/>
    <s v="Michael"/>
    <s v="Sales Representative"/>
    <s v="Mr."/>
    <d v="1963-07-02T00:00:00"/>
    <d v="1993-10-17T00:00:00"/>
    <s v="Coventry House_x000d__x000a_Miner Rd."/>
    <s v="London"/>
    <s v=""/>
    <s v="EC2 7JR"/>
    <s v="UK"/>
    <s v="(71) 555-7773"/>
    <n v="428"/>
    <n v="5"/>
    <n v="176.7"/>
  </r>
  <r>
    <n v="10500"/>
    <n v="28"/>
    <n v="45.6"/>
    <n v="8"/>
    <n v="0.05"/>
    <n v="10500"/>
    <s v="LAMAI"/>
    <x v="1"/>
    <d v="1995-05-10T00:00:00"/>
    <d v="1995-06-07T00:00:00"/>
    <d v="1995-05-18T00:00:00"/>
    <n v="8"/>
    <n v="20"/>
    <n v="1"/>
    <n v="42.68"/>
    <s v="La maison d'Asie"/>
    <s v="1 rue Alsace-Lorraine"/>
    <s v="Toulouse"/>
    <s v=""/>
    <s v="31000"/>
    <s v="France"/>
    <n v="10500"/>
    <s v="LAMAI"/>
    <n v="6"/>
    <d v="1995-05-10T00:00:00"/>
    <d v="1995-06-07T00:00:00"/>
    <n v="8"/>
    <d v="1995-05-18T00:00:00"/>
    <n v="1"/>
    <n v="42.68"/>
    <s v="La maison d'Asie"/>
    <s v="1 rue Alsace-Lorraine"/>
    <s v="Toulouse"/>
    <s v=""/>
    <s v="31000"/>
    <x v="0"/>
    <n v="28"/>
    <x v="44"/>
    <n v="12"/>
    <n v="7"/>
    <s v="25 - 825 g cans"/>
    <n v="45.6"/>
    <n v="26"/>
    <n v="0"/>
    <n v="0"/>
    <n v="1"/>
    <s v="LAMAI"/>
    <s v="La maison d'Asie"/>
    <s v="Annette Roulet"/>
    <s v="Sales Manager"/>
    <s v="1 rue Alsace-Lorraine"/>
    <s v="Toulouse"/>
    <s v=""/>
    <s v="31000"/>
    <s v="France"/>
    <s v="61.77.61.10"/>
    <s v="61.77.61.11"/>
    <n v="12"/>
    <s v="Plutzer Lebensmittelgroßmärkte AG"/>
    <s v="Martin Bein"/>
    <s v="International Marketing Mgr."/>
    <s v="Bogenallee 51"/>
    <s v="Frankfurt"/>
    <s v=""/>
    <s v="60439"/>
    <s v="Germany"/>
    <s v="(069) 992755"/>
    <s v=""/>
    <n v="7"/>
    <x v="2"/>
    <s v="Dried fruit and bean curd"/>
    <n v="1"/>
    <s v="Speedy Express"/>
    <s v="(503) 555-9831"/>
    <n v="6"/>
    <s v="Suyama"/>
    <s v="Michael"/>
    <s v="Sales Representative"/>
    <s v="Mr."/>
    <d v="1963-07-02T00:00:00"/>
    <d v="1993-10-17T00:00:00"/>
    <s v="Coventry House_x000d__x000a_Miner Rd."/>
    <s v="London"/>
    <s v=""/>
    <s v="EC2 7JR"/>
    <s v="UK"/>
    <s v="(71) 555-7773"/>
    <n v="428"/>
    <n v="5"/>
    <n v="346.56"/>
  </r>
  <r>
    <n v="10501"/>
    <n v="54"/>
    <n v="7.45"/>
    <n v="20"/>
    <n v="0"/>
    <n v="10501"/>
    <s v="BLAUS"/>
    <x v="4"/>
    <d v="1995-05-10T00:00:00"/>
    <d v="1995-06-07T00:00:00"/>
    <d v="1995-05-17T00:00:00"/>
    <n v="7"/>
    <n v="21"/>
    <n v="3"/>
    <n v="8.85"/>
    <s v="Blauer See Delikatessen"/>
    <s v="Forsterstr. 57"/>
    <s v="Mannheim"/>
    <s v=""/>
    <s v="68306"/>
    <s v="Germany"/>
    <n v="10501"/>
    <s v="BLAUS"/>
    <n v="9"/>
    <d v="1995-05-10T00:00:00"/>
    <d v="1995-06-07T00:00:00"/>
    <n v="7"/>
    <d v="1995-05-17T00:00:00"/>
    <n v="3"/>
    <n v="8.85"/>
    <s v="Blauer See Delikatessen"/>
    <s v="Forsterstr. 57"/>
    <s v="Mannheim"/>
    <s v=""/>
    <s v="68306"/>
    <x v="1"/>
    <n v="54"/>
    <x v="55"/>
    <n v="25"/>
    <n v="6"/>
    <s v="16 pies"/>
    <n v="7.45"/>
    <n v="21"/>
    <n v="0"/>
    <n v="10"/>
    <n v="0"/>
    <s v="BLAUS"/>
    <s v="Blauer See Delikatessen"/>
    <s v="Hanna Moos"/>
    <s v="Sales Representative"/>
    <s v="Forsterstr. 57"/>
    <s v="Mannheim"/>
    <s v=""/>
    <s v="68306"/>
    <s v="Germany"/>
    <s v="0621-08460"/>
    <s v="0621-08924"/>
    <n v="25"/>
    <s v="Ma Maison"/>
    <s v="Jean-Guy Lauzon"/>
    <s v="Marketing Manager"/>
    <s v="2960 Rue St. Laurent"/>
    <s v="Montréal"/>
    <s v="Québec"/>
    <s v="H1J 1C3"/>
    <s v="Canada"/>
    <s v="(514) 555-9022"/>
    <s v=""/>
    <n v="6"/>
    <x v="7"/>
    <s v="Prepared meats"/>
    <n v="3"/>
    <s v="Federal Shipping"/>
    <s v="(503) 555-9931"/>
    <n v="9"/>
    <s v="Dodsworth"/>
    <s v="Anne"/>
    <s v="Sales Representative"/>
    <s v="Ms."/>
    <d v="1966-01-27T00:00:00"/>
    <d v="1994-11-15T00:00:00"/>
    <s v="7 Houndstooth Rd."/>
    <s v="London"/>
    <s v=""/>
    <s v="WG2 7LT"/>
    <s v="UK"/>
    <s v="(71) 555-4444"/>
    <n v="452"/>
    <n v="5"/>
    <n v="149"/>
  </r>
  <r>
    <n v="10502"/>
    <n v="45"/>
    <n v="9.5"/>
    <n v="21"/>
    <n v="0"/>
    <n v="10502"/>
    <s v="PERIC"/>
    <x v="7"/>
    <d v="1995-05-11T00:00:00"/>
    <d v="1995-06-08T00:00:00"/>
    <d v="1995-05-30T00:00:00"/>
    <n v="19"/>
    <n v="9"/>
    <n v="1"/>
    <n v="69.319999999999993"/>
    <s v="Pericles Comidas clásicas"/>
    <s v="Calle Dr. Jorge Cash 321"/>
    <s v="México D.F."/>
    <s v=""/>
    <s v="05033"/>
    <s v="Mexico"/>
    <n v="10502"/>
    <s v="PERIC"/>
    <n v="2"/>
    <d v="1995-05-11T00:00:00"/>
    <d v="1995-06-08T00:00:00"/>
    <n v="19"/>
    <d v="1995-05-30T00:00:00"/>
    <n v="1"/>
    <n v="69.319999999999993"/>
    <s v="Pericles Comidas clásicas"/>
    <s v="Calle Dr. Jorge Cash 321"/>
    <s v="México D.F."/>
    <s v=""/>
    <s v="05033"/>
    <x v="7"/>
    <n v="45"/>
    <x v="73"/>
    <n v="21"/>
    <n v="8"/>
    <s v="1k pkg."/>
    <n v="9.5"/>
    <n v="5"/>
    <n v="70"/>
    <n v="15"/>
    <n v="0"/>
    <s v="PERIC"/>
    <s v="Pericles Comidas clásicas"/>
    <s v="Guillermo Fernández"/>
    <s v="Sales Representative"/>
    <s v="Calle Dr. Jorge Cash 321"/>
    <s v="México D.F."/>
    <s v=""/>
    <s v="05033"/>
    <s v="Mexico"/>
    <s v="(5) 552-3745"/>
    <s v="(5) 545-3745"/>
    <n v="21"/>
    <s v="Lyngbysild"/>
    <s v="Niels Petersen"/>
    <s v="Sales Manager"/>
    <s v="Lyngbysild_x000d__x000a_Fiskebakken 10"/>
    <s v="Lyngby"/>
    <s v=""/>
    <s v="2800"/>
    <s v="Denmark"/>
    <s v="43844108"/>
    <s v="43844115"/>
    <n v="8"/>
    <x v="3"/>
    <s v="Seaweed and fish"/>
    <n v="1"/>
    <s v="Speedy Express"/>
    <s v="(503) 555-9831"/>
    <n v="2"/>
    <s v="Fuller"/>
    <s v="Andrew"/>
    <s v="Vice President, Sales"/>
    <s v="Dr."/>
    <d v="1952-02-19T00:00:00"/>
    <d v="1992-08-14T00:00:00"/>
    <s v="908 W. Capital Way"/>
    <s v="Tacoma"/>
    <s v="WA"/>
    <s v="98401"/>
    <s v="USA"/>
    <s v="(206) 555-9482"/>
    <n v="3457"/>
    <m/>
    <n v="199.5"/>
  </r>
  <r>
    <n v="10502"/>
    <n v="53"/>
    <n v="32.799999999999997"/>
    <n v="6"/>
    <n v="0"/>
    <n v="10502"/>
    <s v="PERIC"/>
    <x v="7"/>
    <d v="1995-05-11T00:00:00"/>
    <d v="1995-06-08T00:00:00"/>
    <d v="1995-05-30T00:00:00"/>
    <n v="19"/>
    <n v="9"/>
    <n v="1"/>
    <n v="69.319999999999993"/>
    <s v="Pericles Comidas clásicas"/>
    <s v="Calle Dr. Jorge Cash 321"/>
    <s v="México D.F."/>
    <s v=""/>
    <s v="05033"/>
    <s v="Mexico"/>
    <n v="10502"/>
    <s v="PERIC"/>
    <n v="2"/>
    <d v="1995-05-11T00:00:00"/>
    <d v="1995-06-08T00:00:00"/>
    <n v="19"/>
    <d v="1995-05-30T00:00:00"/>
    <n v="1"/>
    <n v="69.319999999999993"/>
    <s v="Pericles Comidas clásicas"/>
    <s v="Calle Dr. Jorge Cash 321"/>
    <s v="México D.F."/>
    <s v=""/>
    <s v="05033"/>
    <x v="7"/>
    <n v="53"/>
    <x v="22"/>
    <n v="24"/>
    <n v="6"/>
    <s v="48 pieces"/>
    <n v="32.799999999999997"/>
    <n v="0"/>
    <n v="0"/>
    <n v="0"/>
    <n v="1"/>
    <s v="PERIC"/>
    <s v="Pericles Comidas clásicas"/>
    <s v="Guillermo Fernández"/>
    <s v="Sales Representative"/>
    <s v="Calle Dr. Jorge Cash 321"/>
    <s v="México D.F."/>
    <s v=""/>
    <s v="05033"/>
    <s v="Mexico"/>
    <s v="(5) 552-3745"/>
    <s v="(5) 545-3745"/>
    <n v="24"/>
    <s v="G'day, Mate"/>
    <s v="Wendy Mackenzie"/>
    <s v="Sales Representative"/>
    <s v="170 Prince Edward Parade_x000d__x000a_Hunter's Hill"/>
    <s v="Sydney"/>
    <s v="NSW"/>
    <s v="2042"/>
    <s v="Australia"/>
    <s v="(02) 555-5914"/>
    <s v="(02) 555-4873"/>
    <n v="6"/>
    <x v="7"/>
    <s v="Prepared meats"/>
    <n v="1"/>
    <s v="Speedy Express"/>
    <s v="(503) 555-9831"/>
    <n v="2"/>
    <s v="Fuller"/>
    <s v="Andrew"/>
    <s v="Vice President, Sales"/>
    <s v="Dr."/>
    <d v="1952-02-19T00:00:00"/>
    <d v="1992-08-14T00:00:00"/>
    <s v="908 W. Capital Way"/>
    <s v="Tacoma"/>
    <s v="WA"/>
    <s v="98401"/>
    <s v="USA"/>
    <s v="(206) 555-9482"/>
    <n v="3457"/>
    <m/>
    <n v="196.79999999999998"/>
  </r>
  <r>
    <n v="10502"/>
    <n v="67"/>
    <n v="14"/>
    <n v="30"/>
    <n v="0"/>
    <n v="10502"/>
    <s v="PERIC"/>
    <x v="7"/>
    <d v="1995-05-11T00:00:00"/>
    <d v="1995-06-08T00:00:00"/>
    <d v="1995-05-30T00:00:00"/>
    <n v="19"/>
    <n v="9"/>
    <n v="1"/>
    <n v="69.319999999999993"/>
    <s v="Pericles Comidas clásicas"/>
    <s v="Calle Dr. Jorge Cash 321"/>
    <s v="México D.F."/>
    <s v=""/>
    <s v="05033"/>
    <s v="Mexico"/>
    <n v="10502"/>
    <s v="PERIC"/>
    <n v="2"/>
    <d v="1995-05-11T00:00:00"/>
    <d v="1995-06-08T00:00:00"/>
    <n v="19"/>
    <d v="1995-05-30T00:00:00"/>
    <n v="1"/>
    <n v="69.319999999999993"/>
    <s v="Pericles Comidas clásicas"/>
    <s v="Calle Dr. Jorge Cash 321"/>
    <s v="México D.F."/>
    <s v=""/>
    <s v="05033"/>
    <x v="7"/>
    <n v="67"/>
    <x v="51"/>
    <n v="16"/>
    <n v="1"/>
    <s v="24 - 12 oz bottles"/>
    <n v="14"/>
    <n v="52"/>
    <n v="0"/>
    <n v="10"/>
    <n v="0"/>
    <s v="PERIC"/>
    <s v="Pericles Comidas clásicas"/>
    <s v="Guillermo Fernández"/>
    <s v="Sales Representative"/>
    <s v="Calle Dr. Jorge Cash 321"/>
    <s v="México D.F."/>
    <s v=""/>
    <s v="05033"/>
    <s v="Mexico"/>
    <s v="(5) 552-3745"/>
    <s v="(5) 545-3745"/>
    <n v="16"/>
    <s v="Bigfoot Breweries"/>
    <s v="Cheryl Saylor"/>
    <s v="Regional Account Rep."/>
    <s v="3400 - 8th Avenue_x000d__x000a_Suite 210"/>
    <s v="Bend"/>
    <s v="OR"/>
    <s v="97101"/>
    <s v="USA"/>
    <s v="(503) 555-9931"/>
    <s v=""/>
    <n v="1"/>
    <x v="6"/>
    <s v="Soft drinks, coffees, teas, beers, and ales"/>
    <n v="1"/>
    <s v="Speedy Express"/>
    <s v="(503) 555-9831"/>
    <n v="2"/>
    <s v="Fuller"/>
    <s v="Andrew"/>
    <s v="Vice President, Sales"/>
    <s v="Dr."/>
    <d v="1952-02-19T00:00:00"/>
    <d v="1992-08-14T00:00:00"/>
    <s v="908 W. Capital Way"/>
    <s v="Tacoma"/>
    <s v="WA"/>
    <s v="98401"/>
    <s v="USA"/>
    <s v="(206) 555-9482"/>
    <n v="3457"/>
    <m/>
    <n v="420"/>
  </r>
  <r>
    <n v="10503"/>
    <n v="14"/>
    <n v="23.25"/>
    <n v="70"/>
    <n v="0"/>
    <n v="10503"/>
    <s v="HUNGO"/>
    <x v="1"/>
    <d v="1995-05-12T00:00:00"/>
    <d v="1995-06-09T00:00:00"/>
    <d v="1995-05-17T00:00:00"/>
    <n v="5"/>
    <n v="23"/>
    <n v="2"/>
    <n v="16.739999999999998"/>
    <s v="Hungry Owl All-Night Grocers"/>
    <s v="8 Johnstown Road"/>
    <s v="Cork"/>
    <s v="Co. Cork"/>
    <s v=""/>
    <s v="Ireland"/>
    <n v="10503"/>
    <s v="HUNGO"/>
    <n v="6"/>
    <d v="1995-05-12T00:00:00"/>
    <d v="1995-06-09T00:00:00"/>
    <n v="5"/>
    <d v="1995-05-17T00:00:00"/>
    <n v="2"/>
    <n v="16.739999999999998"/>
    <s v="Hungry Owl All-Night Grocers"/>
    <s v="8 Johnstown Road"/>
    <s v="Cork"/>
    <s v="Co. Cork"/>
    <s v=""/>
    <x v="14"/>
    <n v="14"/>
    <x v="3"/>
    <n v="6"/>
    <n v="7"/>
    <s v="40 - 100 g pkgs."/>
    <n v="23.25"/>
    <n v="35"/>
    <n v="0"/>
    <n v="0"/>
    <n v="0"/>
    <s v="HUNGO"/>
    <s v="Hungry Owl All-Night Grocers"/>
    <s v="Patricia McKenna"/>
    <s v="Sales Associate"/>
    <s v="8 Johnstown Road"/>
    <s v="Cork"/>
    <s v="Co. Cork"/>
    <s v=""/>
    <s v="Ireland"/>
    <s v="2967 542"/>
    <s v="2967 3333"/>
    <n v="6"/>
    <s v="Mayumi's"/>
    <s v="Mayumi Ohno"/>
    <s v="Marketing Representative"/>
    <s v="92 Setsuko_x000d__x000a_Chuo-ku"/>
    <s v="Osaka"/>
    <s v=""/>
    <s v="545"/>
    <s v="Japan"/>
    <s v="(06) 431-7877"/>
    <s v=""/>
    <n v="7"/>
    <x v="2"/>
    <s v="Dried fruit and bean curd"/>
    <n v="2"/>
    <s v="United Package"/>
    <s v="(503) 555-3199"/>
    <n v="6"/>
    <s v="Suyama"/>
    <s v="Michael"/>
    <s v="Sales Representative"/>
    <s v="Mr."/>
    <d v="1963-07-02T00:00:00"/>
    <d v="1993-10-17T00:00:00"/>
    <s v="Coventry House_x000d__x000a_Miner Rd."/>
    <s v="London"/>
    <s v=""/>
    <s v="EC2 7JR"/>
    <s v="UK"/>
    <s v="(71) 555-7773"/>
    <n v="428"/>
    <n v="5"/>
    <n v="1627.5"/>
  </r>
  <r>
    <n v="10503"/>
    <n v="65"/>
    <n v="21.05"/>
    <n v="20"/>
    <n v="0"/>
    <n v="10503"/>
    <s v="HUNGO"/>
    <x v="1"/>
    <d v="1995-05-12T00:00:00"/>
    <d v="1995-06-09T00:00:00"/>
    <d v="1995-05-17T00:00:00"/>
    <n v="5"/>
    <n v="23"/>
    <n v="2"/>
    <n v="16.739999999999998"/>
    <s v="Hungry Owl All-Night Grocers"/>
    <s v="8 Johnstown Road"/>
    <s v="Cork"/>
    <s v="Co. Cork"/>
    <s v=""/>
    <s v="Ireland"/>
    <n v="10503"/>
    <s v="HUNGO"/>
    <n v="6"/>
    <d v="1995-05-12T00:00:00"/>
    <d v="1995-06-09T00:00:00"/>
    <n v="5"/>
    <d v="1995-05-17T00:00:00"/>
    <n v="2"/>
    <n v="16.739999999999998"/>
    <s v="Hungry Owl All-Night Grocers"/>
    <s v="8 Johnstown Road"/>
    <s v="Cork"/>
    <s v="Co. Cork"/>
    <s v=""/>
    <x v="14"/>
    <n v="65"/>
    <x v="6"/>
    <n v="2"/>
    <n v="2"/>
    <s v="32 - 8 oz bottles"/>
    <n v="21.05"/>
    <n v="76"/>
    <n v="0"/>
    <n v="0"/>
    <n v="0"/>
    <s v="HUNGO"/>
    <s v="Hungry Owl All-Night Grocers"/>
    <s v="Patricia McKenna"/>
    <s v="Sales Associate"/>
    <s v="8 Johnstown Road"/>
    <s v="Cork"/>
    <s v="Co. Cork"/>
    <s v=""/>
    <s v="Ireland"/>
    <s v="2967 542"/>
    <s v="2967 3333"/>
    <n v="2"/>
    <s v="New Orleans Cajun Delights"/>
    <s v="Shelley Burke"/>
    <s v="Order Administrator"/>
    <s v="P.O. Box 78934"/>
    <s v="New Orleans"/>
    <s v="LA"/>
    <s v="70117"/>
    <s v="USA"/>
    <s v="(100) 555-4822"/>
    <s v=""/>
    <n v="2"/>
    <x v="4"/>
    <s v="Sweet and savory sauces, relishes, spreads, and seasonings"/>
    <n v="2"/>
    <s v="United Package"/>
    <s v="(503) 555-3199"/>
    <n v="6"/>
    <s v="Suyama"/>
    <s v="Michael"/>
    <s v="Sales Representative"/>
    <s v="Mr."/>
    <d v="1963-07-02T00:00:00"/>
    <d v="1993-10-17T00:00:00"/>
    <s v="Coventry House_x000d__x000a_Miner Rd."/>
    <s v="London"/>
    <s v=""/>
    <s v="EC2 7JR"/>
    <s v="UK"/>
    <s v="(71) 555-7773"/>
    <n v="428"/>
    <n v="5"/>
    <n v="421"/>
  </r>
  <r>
    <n v="10504"/>
    <n v="2"/>
    <n v="19"/>
    <n v="12"/>
    <n v="0"/>
    <n v="10504"/>
    <s v="WHITC"/>
    <x v="2"/>
    <d v="1995-05-12T00:00:00"/>
    <d v="1995-06-09T00:00:00"/>
    <d v="1995-05-19T00:00:00"/>
    <n v="7"/>
    <n v="21"/>
    <n v="3"/>
    <n v="59.13"/>
    <s v="White Clover Markets"/>
    <s v="1029 - 12th Ave. S."/>
    <s v="Seattle"/>
    <s v="WA"/>
    <s v="98124"/>
    <s v="USA"/>
    <n v="10504"/>
    <s v="WHITC"/>
    <n v="4"/>
    <d v="1995-05-12T00:00:00"/>
    <d v="1995-06-09T00:00:00"/>
    <n v="7"/>
    <d v="1995-05-19T00:00:00"/>
    <n v="3"/>
    <n v="59.13"/>
    <s v="White Clover Markets"/>
    <s v="1029 - 12th Ave. S."/>
    <s v="Seattle"/>
    <s v="WA"/>
    <s v="98124"/>
    <x v="8"/>
    <n v="2"/>
    <x v="18"/>
    <n v="1"/>
    <n v="1"/>
    <s v="24 - 12 oz bottles"/>
    <n v="19"/>
    <n v="17"/>
    <n v="40"/>
    <n v="25"/>
    <n v="0"/>
    <s v="WHITC"/>
    <s v="White Clover Markets"/>
    <s v="Karl Jablonski"/>
    <s v="Owner"/>
    <s v="305 - 14th Ave. S._x000d__x000a_Suite 3B"/>
    <s v="Seattle"/>
    <s v="WA"/>
    <s v="98128"/>
    <s v="USA"/>
    <s v="(206) 555-4112"/>
    <s v="(206) 555-4115"/>
    <n v="1"/>
    <s v="Exotic Liquids"/>
    <s v="Charlotte Cooper"/>
    <s v="Purchasing Manager"/>
    <s v="49 Gilbert St."/>
    <s v="London"/>
    <s v=""/>
    <s v="EC1 4SD"/>
    <s v="UK"/>
    <s v="(171) 555-2222"/>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228"/>
  </r>
  <r>
    <n v="10504"/>
    <n v="21"/>
    <n v="10"/>
    <n v="12"/>
    <n v="0"/>
    <n v="10504"/>
    <s v="WHITC"/>
    <x v="2"/>
    <d v="1995-05-12T00:00:00"/>
    <d v="1995-06-09T00:00:00"/>
    <d v="1995-05-19T00:00:00"/>
    <n v="7"/>
    <n v="21"/>
    <n v="3"/>
    <n v="59.13"/>
    <s v="White Clover Markets"/>
    <s v="1029 - 12th Ave. S."/>
    <s v="Seattle"/>
    <s v="WA"/>
    <s v="98124"/>
    <s v="USA"/>
    <n v="10504"/>
    <s v="WHITC"/>
    <n v="4"/>
    <d v="1995-05-12T00:00:00"/>
    <d v="1995-06-09T00:00:00"/>
    <n v="7"/>
    <d v="1995-05-19T00:00:00"/>
    <n v="3"/>
    <n v="59.13"/>
    <s v="White Clover Markets"/>
    <s v="1029 - 12th Ave. S."/>
    <s v="Seattle"/>
    <s v="WA"/>
    <s v="98124"/>
    <x v="8"/>
    <n v="21"/>
    <x v="27"/>
    <n v="8"/>
    <n v="3"/>
    <s v="24 pkgs. x 4 pieces"/>
    <n v="10"/>
    <n v="3"/>
    <n v="40"/>
    <n v="5"/>
    <n v="0"/>
    <s v="WHITC"/>
    <s v="White Clover Markets"/>
    <s v="Karl Jablonski"/>
    <s v="Owner"/>
    <s v="305 - 14th Ave. S._x000d__x000a_Suite 3B"/>
    <s v="Seattle"/>
    <s v="WA"/>
    <s v="98128"/>
    <s v="USA"/>
    <s v="(206) 555-4112"/>
    <s v="(206) 555-4115"/>
    <n v="8"/>
    <s v="Specialty Biscuits, Ltd."/>
    <s v="Peter Wilson"/>
    <s v="Sales Representative"/>
    <s v="29 King's Way"/>
    <s v="Manchester"/>
    <s v=""/>
    <s v="M14 GSD"/>
    <s v="UK"/>
    <s v="(161) 555-4448"/>
    <s v=""/>
    <n v="3"/>
    <x v="5"/>
    <s v="Desserts, candies, and sweet breads"/>
    <n v="3"/>
    <s v="Federal Shipping"/>
    <s v="(503) 555-9931"/>
    <n v="4"/>
    <s v="Peacock"/>
    <s v="Margaret"/>
    <s v="Sales Representative"/>
    <s v="Mrs."/>
    <d v="1937-09-19T00:00:00"/>
    <d v="1993-05-03T00:00:00"/>
    <s v="4110 Old Redmond Rd."/>
    <s v="Redmond"/>
    <s v="WA"/>
    <s v="98052"/>
    <s v="USA"/>
    <s v="(206) 555-8122"/>
    <n v="5176"/>
    <n v="2"/>
    <n v="120"/>
  </r>
  <r>
    <n v="10504"/>
    <n v="53"/>
    <n v="32.799999999999997"/>
    <n v="10"/>
    <n v="0"/>
    <n v="10504"/>
    <s v="WHITC"/>
    <x v="2"/>
    <d v="1995-05-12T00:00:00"/>
    <d v="1995-06-09T00:00:00"/>
    <d v="1995-05-19T00:00:00"/>
    <n v="7"/>
    <n v="21"/>
    <n v="3"/>
    <n v="59.13"/>
    <s v="White Clover Markets"/>
    <s v="1029 - 12th Ave. S."/>
    <s v="Seattle"/>
    <s v="WA"/>
    <s v="98124"/>
    <s v="USA"/>
    <n v="10504"/>
    <s v="WHITC"/>
    <n v="4"/>
    <d v="1995-05-12T00:00:00"/>
    <d v="1995-06-09T00:00:00"/>
    <n v="7"/>
    <d v="1995-05-19T00:00:00"/>
    <n v="3"/>
    <n v="59.13"/>
    <s v="White Clover Markets"/>
    <s v="1029 - 12th Ave. S."/>
    <s v="Seattle"/>
    <s v="WA"/>
    <s v="98124"/>
    <x v="8"/>
    <n v="53"/>
    <x v="22"/>
    <n v="24"/>
    <n v="6"/>
    <s v="48 pieces"/>
    <n v="32.799999999999997"/>
    <n v="0"/>
    <n v="0"/>
    <n v="0"/>
    <n v="1"/>
    <s v="WHITC"/>
    <s v="White Clover Markets"/>
    <s v="Karl Jablonski"/>
    <s v="Owner"/>
    <s v="305 - 14th Ave. S._x000d__x000a_Suite 3B"/>
    <s v="Seattle"/>
    <s v="WA"/>
    <s v="98128"/>
    <s v="USA"/>
    <s v="(206) 555-4112"/>
    <s v="(206) 555-4115"/>
    <n v="24"/>
    <s v="G'day, Mate"/>
    <s v="Wendy Mackenzie"/>
    <s v="Sales Representative"/>
    <s v="170 Prince Edward Parade_x000d__x000a_Hunter's Hill"/>
    <s v="Sydney"/>
    <s v="NSW"/>
    <s v="2042"/>
    <s v="Australia"/>
    <s v="(02) 555-5914"/>
    <s v="(02) 555-4873"/>
    <n v="6"/>
    <x v="7"/>
    <s v="Prepared meats"/>
    <n v="3"/>
    <s v="Federal Shipping"/>
    <s v="(503) 555-9931"/>
    <n v="4"/>
    <s v="Peacock"/>
    <s v="Margaret"/>
    <s v="Sales Representative"/>
    <s v="Mrs."/>
    <d v="1937-09-19T00:00:00"/>
    <d v="1993-05-03T00:00:00"/>
    <s v="4110 Old Redmond Rd."/>
    <s v="Redmond"/>
    <s v="WA"/>
    <s v="98052"/>
    <s v="USA"/>
    <s v="(206) 555-8122"/>
    <n v="5176"/>
    <n v="2"/>
    <n v="328"/>
  </r>
  <r>
    <n v="10504"/>
    <n v="61"/>
    <n v="28.5"/>
    <n v="25"/>
    <n v="0"/>
    <n v="10504"/>
    <s v="WHITC"/>
    <x v="2"/>
    <d v="1995-05-12T00:00:00"/>
    <d v="1995-06-09T00:00:00"/>
    <d v="1995-05-19T00:00:00"/>
    <n v="7"/>
    <n v="21"/>
    <n v="3"/>
    <n v="59.13"/>
    <s v="White Clover Markets"/>
    <s v="1029 - 12th Ave. S."/>
    <s v="Seattle"/>
    <s v="WA"/>
    <s v="98124"/>
    <s v="USA"/>
    <n v="10504"/>
    <s v="WHITC"/>
    <n v="4"/>
    <d v="1995-05-12T00:00:00"/>
    <d v="1995-06-09T00:00:00"/>
    <n v="7"/>
    <d v="1995-05-19T00:00:00"/>
    <n v="3"/>
    <n v="59.13"/>
    <s v="White Clover Markets"/>
    <s v="1029 - 12th Ave. S."/>
    <s v="Seattle"/>
    <s v="WA"/>
    <s v="98124"/>
    <x v="8"/>
    <n v="61"/>
    <x v="75"/>
    <n v="29"/>
    <n v="2"/>
    <s v="24 - 500 ml bottles"/>
    <n v="28.5"/>
    <n v="113"/>
    <n v="0"/>
    <n v="25"/>
    <n v="0"/>
    <s v="WHITC"/>
    <s v="White Clover Markets"/>
    <s v="Karl Jablonski"/>
    <s v="Owner"/>
    <s v="305 - 14th Ave. S._x000d__x000a_Suite 3B"/>
    <s v="Seattle"/>
    <s v="WA"/>
    <s v="98128"/>
    <s v="USA"/>
    <s v="(206) 555-4112"/>
    <s v="(206) 555-4115"/>
    <n v="29"/>
    <s v="Forêts d'érables"/>
    <s v="Chantal Goulet"/>
    <s v="Accounting Manager"/>
    <s v="148 rue Chasseur"/>
    <s v="Ste-Hyacinthe"/>
    <s v="Québec"/>
    <s v="J2S 7S8"/>
    <s v="Canada"/>
    <s v="(514) 555-2955"/>
    <s v="(514) 555-2921"/>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712.5"/>
  </r>
  <r>
    <n v="10505"/>
    <n v="62"/>
    <n v="49.3"/>
    <n v="3"/>
    <n v="0"/>
    <n v="10505"/>
    <s v="MEREP"/>
    <x v="3"/>
    <d v="1995-05-15T00:00:00"/>
    <d v="1995-06-12T00:00:00"/>
    <d v="1995-05-22T00:00:00"/>
    <n v="7"/>
    <n v="21"/>
    <n v="3"/>
    <n v="7.13"/>
    <s v="Mère Paillarde"/>
    <s v="43 rue St. Laurent"/>
    <s v="Montréal"/>
    <s v="Québec"/>
    <s v="H1J 1C3"/>
    <s v="Canada"/>
    <n v="10505"/>
    <s v="MEREP"/>
    <n v="3"/>
    <d v="1995-05-15T00:00:00"/>
    <d v="1995-06-12T00:00:00"/>
    <n v="7"/>
    <d v="1995-05-22T00:00:00"/>
    <n v="3"/>
    <n v="7.13"/>
    <s v="Mère Paillarde"/>
    <s v="43 rue St. Laurent"/>
    <s v="Montréal"/>
    <s v="Québec"/>
    <s v="H1J 1C3"/>
    <x v="16"/>
    <n v="62"/>
    <x v="29"/>
    <n v="29"/>
    <n v="3"/>
    <s v="48 pies"/>
    <n v="49.3"/>
    <n v="17"/>
    <n v="0"/>
    <n v="0"/>
    <n v="0"/>
    <s v="MEREP"/>
    <s v="Mère Paillarde"/>
    <s v="Jean Fresnière"/>
    <s v="Marketing Assistant"/>
    <s v="43 rue St. Laurent"/>
    <s v="Montréal"/>
    <s v="Québec"/>
    <s v="H1J 1C3"/>
    <s v="Canada"/>
    <s v="(514) 555-8054"/>
    <s v="(514) 555-8055"/>
    <n v="29"/>
    <s v="Forêts d'érables"/>
    <s v="Chantal Goulet"/>
    <s v="Accounting Manager"/>
    <s v="148 rue Chasseur"/>
    <s v="Ste-Hyacinthe"/>
    <s v="Québec"/>
    <s v="J2S 7S8"/>
    <s v="Canada"/>
    <s v="(514) 555-2955"/>
    <s v="(514) 555-2921"/>
    <n v="3"/>
    <x v="5"/>
    <s v="Desserts, candies, and sweet breads"/>
    <n v="3"/>
    <s v="Federal Shipping"/>
    <s v="(503) 555-9931"/>
    <n v="3"/>
    <s v="Leverling"/>
    <s v="Janet"/>
    <s v="Sales Representative"/>
    <s v="Ms."/>
    <d v="1963-08-30T00:00:00"/>
    <d v="1992-04-01T00:00:00"/>
    <s v="722 Moss Bay Blvd."/>
    <s v="Kirkland"/>
    <s v="WA"/>
    <s v="98033"/>
    <s v="USA"/>
    <s v="(206) 555-3412"/>
    <n v="3355"/>
    <n v="2"/>
    <n v="147.89999999999998"/>
  </r>
  <r>
    <n v="10506"/>
    <n v="25"/>
    <n v="14"/>
    <n v="18"/>
    <n v="0.1"/>
    <n v="10506"/>
    <s v="KOENE"/>
    <x v="4"/>
    <d v="1995-05-16T00:00:00"/>
    <d v="1995-06-13T00:00:00"/>
    <d v="1995-06-02T00:00:00"/>
    <n v="17"/>
    <n v="11"/>
    <n v="2"/>
    <n v="21.19"/>
    <s v="Königlich Essen"/>
    <s v="Maubelstr. 90"/>
    <s v="Brandenburg"/>
    <s v=""/>
    <s v="14776"/>
    <s v="Germany"/>
    <n v="10506"/>
    <s v="KOENE"/>
    <n v="9"/>
    <d v="1995-05-16T00:00:00"/>
    <d v="1995-06-13T00:00:00"/>
    <n v="17"/>
    <d v="1995-06-02T00:00:00"/>
    <n v="2"/>
    <n v="21.19"/>
    <s v="Königlich Essen"/>
    <s v="Maubelstr. 90"/>
    <s v="Brandenburg"/>
    <s v=""/>
    <s v="14776"/>
    <x v="1"/>
    <n v="25"/>
    <x v="66"/>
    <n v="11"/>
    <n v="3"/>
    <s v="20 - 450 g glasses"/>
    <n v="14"/>
    <n v="76"/>
    <n v="0"/>
    <n v="30"/>
    <n v="0"/>
    <s v="KOENE"/>
    <s v="Königlich Essen"/>
    <s v="Philip Cramer"/>
    <s v="Sales Associate"/>
    <s v="Maubelstr. 90"/>
    <s v="Brandenburg"/>
    <s v=""/>
    <s v="14776"/>
    <s v="Germany"/>
    <s v="0555-09876"/>
    <s v=""/>
    <n v="11"/>
    <s v="Heli Süßwaren GmbH &amp; Co. KG"/>
    <s v="Petra Winkler"/>
    <s v="Sales Manager"/>
    <s v="Tiergartenstraße 5"/>
    <s v="Berlin"/>
    <s v=""/>
    <s v="10785"/>
    <s v="Germany"/>
    <s v="(010) 9984510"/>
    <s v=""/>
    <n v="3"/>
    <x v="5"/>
    <s v="Desserts, candies, and sweet breads"/>
    <n v="2"/>
    <s v="United Package"/>
    <s v="(503) 555-3199"/>
    <n v="9"/>
    <s v="Dodsworth"/>
    <s v="Anne"/>
    <s v="Sales Representative"/>
    <s v="Ms."/>
    <d v="1966-01-27T00:00:00"/>
    <d v="1994-11-15T00:00:00"/>
    <s v="7 Houndstooth Rd."/>
    <s v="London"/>
    <s v=""/>
    <s v="WG2 7LT"/>
    <s v="UK"/>
    <s v="(71) 555-4444"/>
    <n v="452"/>
    <n v="5"/>
    <n v="226.8"/>
  </r>
  <r>
    <n v="10506"/>
    <n v="70"/>
    <n v="15"/>
    <n v="14"/>
    <n v="0.1"/>
    <n v="10506"/>
    <s v="KOENE"/>
    <x v="4"/>
    <d v="1995-05-16T00:00:00"/>
    <d v="1995-06-13T00:00:00"/>
    <d v="1995-06-02T00:00:00"/>
    <n v="17"/>
    <n v="11"/>
    <n v="2"/>
    <n v="21.19"/>
    <s v="Königlich Essen"/>
    <s v="Maubelstr. 90"/>
    <s v="Brandenburg"/>
    <s v=""/>
    <s v="14776"/>
    <s v="Germany"/>
    <n v="10506"/>
    <s v="KOENE"/>
    <n v="9"/>
    <d v="1995-05-16T00:00:00"/>
    <d v="1995-06-13T00:00:00"/>
    <n v="17"/>
    <d v="1995-06-02T00:00:00"/>
    <n v="2"/>
    <n v="21.19"/>
    <s v="Königlich Essen"/>
    <s v="Maubelstr. 90"/>
    <s v="Brandenburg"/>
    <s v=""/>
    <s v="14776"/>
    <x v="1"/>
    <n v="70"/>
    <x v="30"/>
    <n v="7"/>
    <n v="1"/>
    <s v="24 - 355 ml bottles"/>
    <n v="15"/>
    <n v="15"/>
    <n v="10"/>
    <n v="30"/>
    <n v="0"/>
    <s v="KOENE"/>
    <s v="Königlich Essen"/>
    <s v="Philip Cramer"/>
    <s v="Sales Associate"/>
    <s v="Maubelstr. 90"/>
    <s v="Brandenburg"/>
    <s v=""/>
    <s v="14776"/>
    <s v="Germany"/>
    <s v="0555-09876"/>
    <s v=""/>
    <n v="7"/>
    <s v="Pavlova, Ltd."/>
    <s v="Ian Devling"/>
    <s v="Marketing Manager"/>
    <s v="74 Rose St._x000d__x000a_Moonie Ponds"/>
    <s v="Melbourne"/>
    <s v="Victoria"/>
    <s v="3058"/>
    <s v="Australia"/>
    <s v="(03) 444-2343"/>
    <s v="(03) 444-6588"/>
    <n v="1"/>
    <x v="6"/>
    <s v="Soft drinks, coffees, teas, beers, and ales"/>
    <n v="2"/>
    <s v="United Package"/>
    <s v="(503) 555-3199"/>
    <n v="9"/>
    <s v="Dodsworth"/>
    <s v="Anne"/>
    <s v="Sales Representative"/>
    <s v="Ms."/>
    <d v="1966-01-27T00:00:00"/>
    <d v="1994-11-15T00:00:00"/>
    <s v="7 Houndstooth Rd."/>
    <s v="London"/>
    <s v=""/>
    <s v="WG2 7LT"/>
    <s v="UK"/>
    <s v="(71) 555-4444"/>
    <n v="452"/>
    <n v="5"/>
    <n v="189"/>
  </r>
  <r>
    <n v="10507"/>
    <n v="43"/>
    <n v="46"/>
    <n v="15"/>
    <n v="0.15"/>
    <n v="10507"/>
    <s v="ANTON"/>
    <x v="8"/>
    <d v="1995-05-16T00:00:00"/>
    <d v="1995-06-13T00:00:00"/>
    <d v="1995-05-23T00:00:00"/>
    <n v="7"/>
    <n v="21"/>
    <n v="1"/>
    <n v="47.45"/>
    <s v="Antonio Moreno Taquería"/>
    <s v="Mataderos  2312"/>
    <s v="México D.F."/>
    <s v=""/>
    <s v="05023"/>
    <s v="Mexico"/>
    <n v="10507"/>
    <s v="ANTON"/>
    <n v="7"/>
    <d v="1995-05-16T00:00:00"/>
    <d v="1995-06-13T00:00:00"/>
    <n v="7"/>
    <d v="1995-05-23T00:00:00"/>
    <n v="1"/>
    <n v="47.45"/>
    <s v="Antonio Moreno Taquería"/>
    <s v="Mataderos  2312"/>
    <s v="México D.F."/>
    <s v=""/>
    <s v="05023"/>
    <x v="7"/>
    <n v="43"/>
    <x v="40"/>
    <n v="20"/>
    <n v="1"/>
    <s v="16 - 500 g tins"/>
    <n v="46"/>
    <n v="17"/>
    <n v="10"/>
    <n v="25"/>
    <n v="0"/>
    <s v="ANTON"/>
    <s v="Antonio Moreno Taquería"/>
    <s v="Antonio Moreno"/>
    <s v="Owner"/>
    <s v="Mataderos  2312"/>
    <s v="México D.F."/>
    <s v=""/>
    <s v="05023"/>
    <s v="Mexico"/>
    <s v="(5) 555-3932"/>
    <s v=""/>
    <n v="20"/>
    <s v="Leka Trading"/>
    <s v="Chandra Leka"/>
    <s v="Owner"/>
    <s v="471 Serangoon Loop, Suite #402"/>
    <s v="Singapore"/>
    <s v=""/>
    <s v="0512"/>
    <s v="Singapore"/>
    <s v="555-8787"/>
    <s v=""/>
    <n v="1"/>
    <x v="6"/>
    <s v="Soft drinks, coffees, teas, beers, and ales"/>
    <n v="1"/>
    <s v="Speedy Express"/>
    <s v="(503) 555-9831"/>
    <n v="7"/>
    <s v="King"/>
    <s v="Robert"/>
    <s v="Sales Representative"/>
    <s v="Mr."/>
    <d v="1960-05-29T00:00:00"/>
    <d v="1994-01-02T00:00:00"/>
    <s v="Edgeham Hollow_x000d__x000a_Winchester Way"/>
    <s v="London"/>
    <s v=""/>
    <s v="RG1 9SP"/>
    <s v="UK"/>
    <s v="(71) 555-5598"/>
    <n v="465"/>
    <n v="5"/>
    <n v="586.5"/>
  </r>
  <r>
    <n v="10507"/>
    <n v="48"/>
    <n v="12.75"/>
    <n v="15"/>
    <n v="0.15"/>
    <n v="10507"/>
    <s v="ANTON"/>
    <x v="8"/>
    <d v="1995-05-16T00:00:00"/>
    <d v="1995-06-13T00:00:00"/>
    <d v="1995-05-23T00:00:00"/>
    <n v="7"/>
    <n v="21"/>
    <n v="1"/>
    <n v="47.45"/>
    <s v="Antonio Moreno Taquería"/>
    <s v="Mataderos  2312"/>
    <s v="México D.F."/>
    <s v=""/>
    <s v="05023"/>
    <s v="Mexico"/>
    <n v="10507"/>
    <s v="ANTON"/>
    <n v="7"/>
    <d v="1995-05-16T00:00:00"/>
    <d v="1995-06-13T00:00:00"/>
    <n v="7"/>
    <d v="1995-05-23T00:00:00"/>
    <n v="1"/>
    <n v="47.45"/>
    <s v="Antonio Moreno Taquería"/>
    <s v="Mataderos  2312"/>
    <s v="México D.F."/>
    <s v=""/>
    <s v="05023"/>
    <x v="7"/>
    <n v="48"/>
    <x v="74"/>
    <n v="22"/>
    <n v="3"/>
    <s v="10 pkgs."/>
    <n v="12.75"/>
    <n v="15"/>
    <n v="70"/>
    <n v="25"/>
    <n v="0"/>
    <s v="ANTON"/>
    <s v="Antonio Moreno Taquería"/>
    <s v="Antonio Moreno"/>
    <s v="Owner"/>
    <s v="Mataderos  2312"/>
    <s v="México D.F."/>
    <s v=""/>
    <s v="05023"/>
    <s v="Mexico"/>
    <s v="(5) 555-3932"/>
    <s v=""/>
    <n v="22"/>
    <s v="Zaanse Snoepfabriek"/>
    <s v="Dirk Luchte"/>
    <s v="Accounting Manager"/>
    <s v="Verkoop_x000d__x000a_Rijnweg 22"/>
    <s v="Zaandam"/>
    <s v=""/>
    <s v="9999 ZZ"/>
    <s v="Netherlands"/>
    <s v="(12345) 1212"/>
    <s v="(12345) 1210"/>
    <n v="3"/>
    <x v="5"/>
    <s v="Desserts, candies, and sweet breads"/>
    <n v="1"/>
    <s v="Speedy Express"/>
    <s v="(503) 555-9831"/>
    <n v="7"/>
    <s v="King"/>
    <s v="Robert"/>
    <s v="Sales Representative"/>
    <s v="Mr."/>
    <d v="1960-05-29T00:00:00"/>
    <d v="1994-01-02T00:00:00"/>
    <s v="Edgeham Hollow_x000d__x000a_Winchester Way"/>
    <s v="London"/>
    <s v=""/>
    <s v="RG1 9SP"/>
    <s v="UK"/>
    <s v="(71) 555-5598"/>
    <n v="465"/>
    <n v="5"/>
    <n v="162.5625"/>
  </r>
  <r>
    <n v="10508"/>
    <n v="13"/>
    <n v="6"/>
    <n v="10"/>
    <n v="0"/>
    <n v="10508"/>
    <s v="OTTIK"/>
    <x v="5"/>
    <d v="1995-05-17T00:00:00"/>
    <d v="1995-06-14T00:00:00"/>
    <d v="1995-06-13T00:00:00"/>
    <n v="27"/>
    <n v="1"/>
    <n v="2"/>
    <n v="4.99"/>
    <s v="Ottilies Käseladen"/>
    <s v="Mehrheimerstr. 369"/>
    <s v="Köln"/>
    <s v=""/>
    <s v="50739"/>
    <s v="Germany"/>
    <n v="10508"/>
    <s v="OTTIK"/>
    <n v="1"/>
    <d v="1995-05-17T00:00:00"/>
    <d v="1995-06-14T00:00:00"/>
    <n v="27"/>
    <d v="1995-06-13T00:00:00"/>
    <n v="2"/>
    <n v="4.99"/>
    <s v="Ottilies Käseladen"/>
    <s v="Mehrheimerstr. 369"/>
    <s v="Köln"/>
    <s v=""/>
    <s v="50739"/>
    <x v="1"/>
    <n v="13"/>
    <x v="43"/>
    <n v="6"/>
    <n v="8"/>
    <s v="2 kg box"/>
    <n v="6"/>
    <n v="24"/>
    <n v="0"/>
    <n v="5"/>
    <n v="0"/>
    <s v="OTTIK"/>
    <s v="Ottilies Käseladen"/>
    <s v="Henriette Pfalzheim"/>
    <s v="Owner"/>
    <s v="Mehrheimerstr. 369"/>
    <s v="Köln"/>
    <s v=""/>
    <s v="50739"/>
    <s v="Germany"/>
    <s v="0221-0644327"/>
    <s v="0221-0765721"/>
    <n v="6"/>
    <s v="Mayumi's"/>
    <s v="Mayumi Ohno"/>
    <s v="Marketing Representative"/>
    <s v="92 Setsuko_x000d__x000a_Chuo-ku"/>
    <s v="Osaka"/>
    <s v=""/>
    <s v="545"/>
    <s v="Japan"/>
    <s v="(06) 431-7877"/>
    <s v=""/>
    <n v="8"/>
    <x v="3"/>
    <s v="Seaweed and fish"/>
    <n v="2"/>
    <s v="United Package"/>
    <s v="(503) 555-3199"/>
    <n v="1"/>
    <s v="Davolio"/>
    <s v="Nancy"/>
    <s v="Sales Representative"/>
    <s v="Ms."/>
    <d v="1948-12-08T00:00:00"/>
    <d v="1992-05-01T00:00:00"/>
    <s v="507 - 20th Ave. E._x000d__x000a_Apt. 2A"/>
    <s v="Seattle"/>
    <s v="WA"/>
    <s v="98122"/>
    <s v="USA"/>
    <s v="(206) 555-9857"/>
    <n v="5467"/>
    <n v="2"/>
    <n v="60"/>
  </r>
  <r>
    <n v="10508"/>
    <n v="39"/>
    <n v="18"/>
    <n v="10"/>
    <n v="0"/>
    <n v="10508"/>
    <s v="OTTIK"/>
    <x v="5"/>
    <d v="1995-05-17T00:00:00"/>
    <d v="1995-06-14T00:00:00"/>
    <d v="1995-06-13T00:00:00"/>
    <n v="27"/>
    <n v="1"/>
    <n v="2"/>
    <n v="4.99"/>
    <s v="Ottilies Käseladen"/>
    <s v="Mehrheimerstr. 369"/>
    <s v="Köln"/>
    <s v=""/>
    <s v="50739"/>
    <s v="Germany"/>
    <n v="10508"/>
    <s v="OTTIK"/>
    <n v="1"/>
    <d v="1995-05-17T00:00:00"/>
    <d v="1995-06-14T00:00:00"/>
    <n v="27"/>
    <d v="1995-06-13T00:00:00"/>
    <n v="2"/>
    <n v="4.99"/>
    <s v="Ottilies Käseladen"/>
    <s v="Mehrheimerstr. 369"/>
    <s v="Köln"/>
    <s v=""/>
    <s v="50739"/>
    <x v="1"/>
    <n v="39"/>
    <x v="13"/>
    <n v="18"/>
    <n v="1"/>
    <s v="750 cc per bottle"/>
    <n v="18"/>
    <n v="69"/>
    <n v="0"/>
    <n v="5"/>
    <n v="0"/>
    <s v="OTTIK"/>
    <s v="Ottilies Käseladen"/>
    <s v="Henriette Pfalzheim"/>
    <s v="Owner"/>
    <s v="Mehrheimerstr. 369"/>
    <s v="Köln"/>
    <s v=""/>
    <s v="50739"/>
    <s v="Germany"/>
    <s v="0221-0644327"/>
    <s v="0221-0765721"/>
    <n v="18"/>
    <s v="Aux joyeux ecclésiastiques"/>
    <s v="Guylène Nodier"/>
    <s v="Sales Manager"/>
    <s v="203, Rue des Francs-Bourgeois"/>
    <s v="Paris"/>
    <s v=""/>
    <s v="75004"/>
    <s v="France"/>
    <s v="(1) 03.83.00.68"/>
    <s v="(1) 03.83.00.62"/>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180"/>
  </r>
  <r>
    <n v="10509"/>
    <n v="28"/>
    <n v="45.6"/>
    <n v="3"/>
    <n v="0"/>
    <n v="10509"/>
    <s v="BLAUS"/>
    <x v="2"/>
    <d v="1995-05-18T00:00:00"/>
    <d v="1995-06-15T00:00:00"/>
    <d v="1995-05-30T00:00:00"/>
    <n v="12"/>
    <n v="16"/>
    <n v="1"/>
    <n v="0.15"/>
    <s v="Blauer See Delikatessen"/>
    <s v="Forsterstr. 57"/>
    <s v="Mannheim"/>
    <s v=""/>
    <s v="68306"/>
    <s v="Germany"/>
    <n v="10509"/>
    <s v="BLAUS"/>
    <n v="4"/>
    <d v="1995-05-18T00:00:00"/>
    <d v="1995-06-15T00:00:00"/>
    <n v="12"/>
    <d v="1995-05-30T00:00:00"/>
    <n v="1"/>
    <n v="0.15"/>
    <s v="Blauer See Delikatessen"/>
    <s v="Forsterstr. 57"/>
    <s v="Mannheim"/>
    <s v=""/>
    <s v="68306"/>
    <x v="1"/>
    <n v="28"/>
    <x v="44"/>
    <n v="12"/>
    <n v="7"/>
    <s v="25 - 825 g cans"/>
    <n v="45.6"/>
    <n v="26"/>
    <n v="0"/>
    <n v="0"/>
    <n v="1"/>
    <s v="BLAUS"/>
    <s v="Blauer See Delikatessen"/>
    <s v="Hanna Moos"/>
    <s v="Sales Representative"/>
    <s v="Forsterstr. 57"/>
    <s v="Mannheim"/>
    <s v=""/>
    <s v="68306"/>
    <s v="Germany"/>
    <s v="0621-08460"/>
    <s v="0621-08924"/>
    <n v="12"/>
    <s v="Plutzer Lebensmittelgroßmärkte AG"/>
    <s v="Martin Bein"/>
    <s v="International Marketing Mgr."/>
    <s v="Bogenallee 51"/>
    <s v="Frankfurt"/>
    <s v=""/>
    <s v="60439"/>
    <s v="Germany"/>
    <s v="(069) 992755"/>
    <s v=""/>
    <n v="7"/>
    <x v="2"/>
    <s v="Dried fruit and bean curd"/>
    <n v="1"/>
    <s v="Speedy Express"/>
    <s v="(503) 555-9831"/>
    <n v="4"/>
    <s v="Peacock"/>
    <s v="Margaret"/>
    <s v="Sales Representative"/>
    <s v="Mrs."/>
    <d v="1937-09-19T00:00:00"/>
    <d v="1993-05-03T00:00:00"/>
    <s v="4110 Old Redmond Rd."/>
    <s v="Redmond"/>
    <s v="WA"/>
    <s v="98052"/>
    <s v="USA"/>
    <s v="(206) 555-8122"/>
    <n v="5176"/>
    <n v="2"/>
    <n v="136.80000000000001"/>
  </r>
  <r>
    <n v="10510"/>
    <n v="29"/>
    <n v="123.79"/>
    <n v="36"/>
    <n v="0"/>
    <n v="10510"/>
    <s v="SAVEA"/>
    <x v="1"/>
    <d v="1995-05-19T00:00:00"/>
    <d v="1995-06-16T00:00:00"/>
    <d v="1995-05-29T00:00:00"/>
    <n v="10"/>
    <n v="18"/>
    <n v="3"/>
    <n v="367.63"/>
    <s v="Save-a-lot Markets"/>
    <s v="187 Suffolk Ln."/>
    <s v="Boise"/>
    <s v="ID"/>
    <s v="83720"/>
    <s v="USA"/>
    <n v="10510"/>
    <s v="SAVEA"/>
    <n v="6"/>
    <d v="1995-05-19T00:00:00"/>
    <d v="1995-06-16T00:00:00"/>
    <n v="10"/>
    <d v="1995-05-29T00:00:00"/>
    <n v="3"/>
    <n v="367.63"/>
    <s v="Save-a-lot Markets"/>
    <s v="187 Suffolk Ln."/>
    <s v="Boise"/>
    <s v="ID"/>
    <s v="83720"/>
    <x v="8"/>
    <n v="29"/>
    <x v="39"/>
    <n v="12"/>
    <n v="6"/>
    <s v="50 bags x 30 sausgs."/>
    <n v="123.79"/>
    <n v="0"/>
    <n v="0"/>
    <n v="0"/>
    <n v="1"/>
    <s v="SAVEA"/>
    <s v="Save-a-lot Markets"/>
    <s v="Jose Pavarotti"/>
    <s v="Sales Representative"/>
    <s v="187 Suffolk Ln."/>
    <s v="Boise"/>
    <s v="ID"/>
    <s v="83720"/>
    <s v="USA"/>
    <s v="(208) 555-8097"/>
    <s v=""/>
    <n v="12"/>
    <s v="Plutzer Lebensmittelgroßmärkte AG"/>
    <s v="Martin Bein"/>
    <s v="International Marketing Mgr."/>
    <s v="Bogenallee 51"/>
    <s v="Frankfurt"/>
    <s v=""/>
    <s v="60439"/>
    <s v="Germany"/>
    <s v="(069) 992755"/>
    <s v=""/>
    <n v="6"/>
    <x v="7"/>
    <s v="Prepared meats"/>
    <n v="3"/>
    <s v="Federal Shipping"/>
    <s v="(503) 555-9931"/>
    <n v="6"/>
    <s v="Suyama"/>
    <s v="Michael"/>
    <s v="Sales Representative"/>
    <s v="Mr."/>
    <d v="1963-07-02T00:00:00"/>
    <d v="1993-10-17T00:00:00"/>
    <s v="Coventry House_x000d__x000a_Miner Rd."/>
    <s v="London"/>
    <s v=""/>
    <s v="EC2 7JR"/>
    <s v="UK"/>
    <s v="(71) 555-7773"/>
    <n v="428"/>
    <n v="5"/>
    <n v="4456.4400000000005"/>
  </r>
  <r>
    <n v="10510"/>
    <n v="75"/>
    <n v="7.75"/>
    <n v="36"/>
    <n v="0.1"/>
    <n v="10510"/>
    <s v="SAVEA"/>
    <x v="1"/>
    <d v="1995-05-19T00:00:00"/>
    <d v="1995-06-16T00:00:00"/>
    <d v="1995-05-29T00:00:00"/>
    <n v="10"/>
    <n v="18"/>
    <n v="3"/>
    <n v="367.63"/>
    <s v="Save-a-lot Markets"/>
    <s v="187 Suffolk Ln."/>
    <s v="Boise"/>
    <s v="ID"/>
    <s v="83720"/>
    <s v="USA"/>
    <n v="10510"/>
    <s v="SAVEA"/>
    <n v="6"/>
    <d v="1995-05-19T00:00:00"/>
    <d v="1995-06-16T00:00:00"/>
    <n v="10"/>
    <d v="1995-05-29T00:00:00"/>
    <n v="3"/>
    <n v="367.63"/>
    <s v="Save-a-lot Markets"/>
    <s v="187 Suffolk Ln."/>
    <s v="Boise"/>
    <s v="ID"/>
    <s v="83720"/>
    <x v="8"/>
    <n v="75"/>
    <x v="48"/>
    <n v="12"/>
    <n v="1"/>
    <s v="24 - 0.5 l bottles"/>
    <n v="7.75"/>
    <n v="125"/>
    <n v="0"/>
    <n v="25"/>
    <n v="0"/>
    <s v="SAVEA"/>
    <s v="Save-a-lot Markets"/>
    <s v="Jose Pavarotti"/>
    <s v="Sales Representative"/>
    <s v="187 Suffolk Ln."/>
    <s v="Boise"/>
    <s v="ID"/>
    <s v="83720"/>
    <s v="USA"/>
    <s v="(208) 555-8097"/>
    <s v=""/>
    <n v="12"/>
    <s v="Plutzer Lebensmittelgroßmärkte AG"/>
    <s v="Martin Bein"/>
    <s v="International Marketing Mgr."/>
    <s v="Bogenallee 51"/>
    <s v="Frankfurt"/>
    <s v=""/>
    <s v="60439"/>
    <s v="Germany"/>
    <s v="(069) 992755"/>
    <s v=""/>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251.1"/>
  </r>
  <r>
    <n v="10511"/>
    <n v="4"/>
    <n v="22"/>
    <n v="50"/>
    <n v="0.15"/>
    <n v="10511"/>
    <s v="BONAP"/>
    <x v="2"/>
    <d v="1995-05-19T00:00:00"/>
    <d v="1995-06-16T00:00:00"/>
    <d v="1995-05-22T00:00:00"/>
    <n v="3"/>
    <n v="25"/>
    <n v="3"/>
    <n v="350.64"/>
    <s v="Bon app'"/>
    <s v="12, rue des Bouchers"/>
    <s v="Marseille"/>
    <s v=""/>
    <s v="13008"/>
    <s v="France"/>
    <n v="10511"/>
    <s v="BONAP"/>
    <n v="4"/>
    <d v="1995-05-19T00:00:00"/>
    <d v="1995-06-16T00:00:00"/>
    <n v="3"/>
    <d v="1995-05-22T00:00:00"/>
    <n v="3"/>
    <n v="350.64"/>
    <s v="Bon app'"/>
    <s v="12, rue des Bouchers"/>
    <s v="Marseille"/>
    <s v=""/>
    <s v="13008"/>
    <x v="0"/>
    <n v="4"/>
    <x v="62"/>
    <n v="2"/>
    <n v="2"/>
    <s v="48 - 6 oz jars"/>
    <n v="22"/>
    <n v="53"/>
    <n v="0"/>
    <n v="0"/>
    <n v="0"/>
    <s v="BONAP"/>
    <s v="Bon app'"/>
    <s v="Laurence Lebihan"/>
    <s v="Owner"/>
    <s v="12, rue des Bouchers"/>
    <s v="Marseille"/>
    <s v=""/>
    <s v="13008"/>
    <s v="France"/>
    <s v="91.24.45.40"/>
    <s v="91.24.45.41"/>
    <n v="2"/>
    <s v="New Orleans Cajun Delights"/>
    <s v="Shelley Burke"/>
    <s v="Order Administrator"/>
    <s v="P.O. Box 78934"/>
    <s v="New Orleans"/>
    <s v="LA"/>
    <s v="70117"/>
    <s v="USA"/>
    <s v="(100) 555-4822"/>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935"/>
  </r>
  <r>
    <n v="10511"/>
    <n v="7"/>
    <n v="30"/>
    <n v="50"/>
    <n v="0.15"/>
    <n v="10511"/>
    <s v="BONAP"/>
    <x v="2"/>
    <d v="1995-05-19T00:00:00"/>
    <d v="1995-06-16T00:00:00"/>
    <d v="1995-05-22T00:00:00"/>
    <n v="3"/>
    <n v="25"/>
    <n v="3"/>
    <n v="350.64"/>
    <s v="Bon app'"/>
    <s v="12, rue des Bouchers"/>
    <s v="Marseille"/>
    <s v=""/>
    <s v="13008"/>
    <s v="France"/>
    <n v="10511"/>
    <s v="BONAP"/>
    <n v="4"/>
    <d v="1995-05-19T00:00:00"/>
    <d v="1995-06-16T00:00:00"/>
    <n v="3"/>
    <d v="1995-05-22T00:00:00"/>
    <n v="3"/>
    <n v="350.64"/>
    <s v="Bon app'"/>
    <s v="12, rue des Bouchers"/>
    <s v="Marseille"/>
    <s v=""/>
    <s v="13008"/>
    <x v="0"/>
    <n v="7"/>
    <x v="32"/>
    <n v="3"/>
    <n v="7"/>
    <s v="12 - 1 lb pkgs."/>
    <n v="30"/>
    <n v="15"/>
    <n v="0"/>
    <n v="10"/>
    <n v="0"/>
    <s v="BONAP"/>
    <s v="Bon app'"/>
    <s v="Laurence Lebihan"/>
    <s v="Owner"/>
    <s v="12, rue des Bouchers"/>
    <s v="Marseille"/>
    <s v=""/>
    <s v="13008"/>
    <s v="France"/>
    <s v="91.24.45.40"/>
    <s v="91.24.45.41"/>
    <n v="3"/>
    <s v="Grandma Kelly's Homestead"/>
    <s v="Regina Murphy"/>
    <s v="Sales Representative"/>
    <s v="707 Oxford Rd."/>
    <s v="Ann Arbor"/>
    <s v="MI"/>
    <s v="48104"/>
    <s v="USA"/>
    <s v="(313) 555-5735"/>
    <s v="(313) 555-3349"/>
    <n v="7"/>
    <x v="2"/>
    <s v="Dried fruit and bean curd"/>
    <n v="3"/>
    <s v="Federal Shipping"/>
    <s v="(503) 555-9931"/>
    <n v="4"/>
    <s v="Peacock"/>
    <s v="Margaret"/>
    <s v="Sales Representative"/>
    <s v="Mrs."/>
    <d v="1937-09-19T00:00:00"/>
    <d v="1993-05-03T00:00:00"/>
    <s v="4110 Old Redmond Rd."/>
    <s v="Redmond"/>
    <s v="WA"/>
    <s v="98052"/>
    <s v="USA"/>
    <s v="(206) 555-8122"/>
    <n v="5176"/>
    <n v="2"/>
    <n v="1275"/>
  </r>
  <r>
    <n v="10511"/>
    <n v="8"/>
    <n v="40"/>
    <n v="10"/>
    <n v="0.15"/>
    <n v="10511"/>
    <s v="BONAP"/>
    <x v="2"/>
    <d v="1995-05-19T00:00:00"/>
    <d v="1995-06-16T00:00:00"/>
    <d v="1995-05-22T00:00:00"/>
    <n v="3"/>
    <n v="25"/>
    <n v="3"/>
    <n v="350.64"/>
    <s v="Bon app'"/>
    <s v="12, rue des Bouchers"/>
    <s v="Marseille"/>
    <s v=""/>
    <s v="13008"/>
    <s v="France"/>
    <n v="10511"/>
    <s v="BONAP"/>
    <n v="4"/>
    <d v="1995-05-19T00:00:00"/>
    <d v="1995-06-16T00:00:00"/>
    <n v="3"/>
    <d v="1995-05-22T00:00:00"/>
    <n v="3"/>
    <n v="350.64"/>
    <s v="Bon app'"/>
    <s v="12, rue des Bouchers"/>
    <s v="Marseille"/>
    <s v=""/>
    <s v="13008"/>
    <x v="0"/>
    <n v="8"/>
    <x v="71"/>
    <n v="3"/>
    <n v="2"/>
    <s v="12 - 12 oz jars"/>
    <n v="40"/>
    <n v="6"/>
    <n v="0"/>
    <n v="0"/>
    <n v="0"/>
    <s v="BONAP"/>
    <s v="Bon app'"/>
    <s v="Laurence Lebihan"/>
    <s v="Owner"/>
    <s v="12, rue des Bouchers"/>
    <s v="Marseille"/>
    <s v=""/>
    <s v="13008"/>
    <s v="France"/>
    <s v="91.24.45.40"/>
    <s v="91.24.45.41"/>
    <n v="3"/>
    <s v="Grandma Kelly's Homestead"/>
    <s v="Regina Murphy"/>
    <s v="Sales Representative"/>
    <s v="707 Oxford Rd."/>
    <s v="Ann Arbor"/>
    <s v="MI"/>
    <s v="48104"/>
    <s v="USA"/>
    <s v="(313) 555-5735"/>
    <s v="(313) 555-3349"/>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340"/>
  </r>
  <r>
    <n v="10512"/>
    <n v="24"/>
    <n v="4.5"/>
    <n v="10"/>
    <n v="0.15"/>
    <n v="10512"/>
    <s v="FAMIA"/>
    <x v="8"/>
    <d v="1995-05-22T00:00:00"/>
    <d v="1995-06-19T00:00:00"/>
    <d v="1995-05-25T00:00:00"/>
    <n v="3"/>
    <n v="25"/>
    <n v="2"/>
    <n v="3.53"/>
    <s v="Familia Arquibaldo"/>
    <s v="Rua Orós, 92"/>
    <s v="São Paulo"/>
    <s v="SP"/>
    <s v="05442-030"/>
    <s v="Brazil"/>
    <n v="10512"/>
    <s v="FAMIA"/>
    <n v="7"/>
    <d v="1995-05-22T00:00:00"/>
    <d v="1995-06-19T00:00:00"/>
    <n v="3"/>
    <d v="1995-05-25T00:00:00"/>
    <n v="2"/>
    <n v="3.53"/>
    <s v="Familia Arquibaldo"/>
    <s v="Rua Orós, 92"/>
    <s v="São Paulo"/>
    <s v="SP"/>
    <s v="05442-030"/>
    <x v="2"/>
    <n v="24"/>
    <x v="15"/>
    <n v="10"/>
    <n v="1"/>
    <s v="12 - 355 ml cans"/>
    <n v="4.5"/>
    <n v="20"/>
    <n v="0"/>
    <n v="0"/>
    <n v="1"/>
    <s v="FAMIA"/>
    <s v="Familia Arquibaldo"/>
    <s v="Aria Cruz"/>
    <s v="Marketing Assistant"/>
    <s v="Rua Orós, 92"/>
    <s v="São Paulo"/>
    <s v="SP"/>
    <s v="05442-030"/>
    <s v="Brazil"/>
    <s v="(11) 555-9857"/>
    <s v=""/>
    <n v="10"/>
    <s v="Refrescos Americanas LTDA"/>
    <s v="Carlos Diaz"/>
    <s v="Marketing Manager"/>
    <s v="Av. das Americanas 12.890"/>
    <s v="São Paulo"/>
    <s v=""/>
    <s v="5442"/>
    <s v="Brazil"/>
    <s v="(11) 555 4640"/>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38.25"/>
  </r>
  <r>
    <n v="10512"/>
    <n v="46"/>
    <n v="12"/>
    <n v="9"/>
    <n v="0.15"/>
    <n v="10512"/>
    <s v="FAMIA"/>
    <x v="8"/>
    <d v="1995-05-22T00:00:00"/>
    <d v="1995-06-19T00:00:00"/>
    <d v="1995-05-25T00:00:00"/>
    <n v="3"/>
    <n v="25"/>
    <n v="2"/>
    <n v="3.53"/>
    <s v="Familia Arquibaldo"/>
    <s v="Rua Orós, 92"/>
    <s v="São Paulo"/>
    <s v="SP"/>
    <s v="05442-030"/>
    <s v="Brazil"/>
    <n v="10512"/>
    <s v="FAMIA"/>
    <n v="7"/>
    <d v="1995-05-22T00:00:00"/>
    <d v="1995-06-19T00:00:00"/>
    <n v="3"/>
    <d v="1995-05-25T00:00:00"/>
    <n v="2"/>
    <n v="3.53"/>
    <s v="Familia Arquibaldo"/>
    <s v="Rua Orós, 92"/>
    <s v="São Paulo"/>
    <s v="SP"/>
    <s v="05442-030"/>
    <x v="2"/>
    <n v="46"/>
    <x v="54"/>
    <n v="21"/>
    <n v="8"/>
    <s v="4 - 450 g glasses"/>
    <n v="12"/>
    <n v="95"/>
    <n v="0"/>
    <n v="0"/>
    <n v="0"/>
    <s v="FAMIA"/>
    <s v="Familia Arquibaldo"/>
    <s v="Aria Cruz"/>
    <s v="Marketing Assistant"/>
    <s v="Rua Orós, 92"/>
    <s v="São Paulo"/>
    <s v="SP"/>
    <s v="05442-030"/>
    <s v="Brazil"/>
    <s v="(11) 555-9857"/>
    <s v=""/>
    <n v="21"/>
    <s v="Lyngbysild"/>
    <s v="Niels Petersen"/>
    <s v="Sales Manager"/>
    <s v="Lyngbysild_x000d__x000a_Fiskebakken 10"/>
    <s v="Lyngby"/>
    <s v=""/>
    <s v="2800"/>
    <s v="Denmark"/>
    <s v="43844108"/>
    <s v="43844115"/>
    <n v="8"/>
    <x v="3"/>
    <s v="Seaweed and fish"/>
    <n v="2"/>
    <s v="United Package"/>
    <s v="(503) 555-3199"/>
    <n v="7"/>
    <s v="King"/>
    <s v="Robert"/>
    <s v="Sales Representative"/>
    <s v="Mr."/>
    <d v="1960-05-29T00:00:00"/>
    <d v="1994-01-02T00:00:00"/>
    <s v="Edgeham Hollow_x000d__x000a_Winchester Way"/>
    <s v="London"/>
    <s v=""/>
    <s v="RG1 9SP"/>
    <s v="UK"/>
    <s v="(71) 555-5598"/>
    <n v="465"/>
    <n v="5"/>
    <n v="91.8"/>
  </r>
  <r>
    <n v="10512"/>
    <n v="47"/>
    <n v="9.5"/>
    <n v="6"/>
    <n v="0.15"/>
    <n v="10512"/>
    <s v="FAMIA"/>
    <x v="8"/>
    <d v="1995-05-22T00:00:00"/>
    <d v="1995-06-19T00:00:00"/>
    <d v="1995-05-25T00:00:00"/>
    <n v="3"/>
    <n v="25"/>
    <n v="2"/>
    <n v="3.53"/>
    <s v="Familia Arquibaldo"/>
    <s v="Rua Orós, 92"/>
    <s v="São Paulo"/>
    <s v="SP"/>
    <s v="05442-030"/>
    <s v="Brazil"/>
    <n v="10512"/>
    <s v="FAMIA"/>
    <n v="7"/>
    <d v="1995-05-22T00:00:00"/>
    <d v="1995-06-19T00:00:00"/>
    <n v="3"/>
    <d v="1995-05-25T00:00:00"/>
    <n v="2"/>
    <n v="3.53"/>
    <s v="Familia Arquibaldo"/>
    <s v="Rua Orós, 92"/>
    <s v="São Paulo"/>
    <s v="SP"/>
    <s v="05442-030"/>
    <x v="2"/>
    <n v="47"/>
    <x v="69"/>
    <n v="22"/>
    <n v="3"/>
    <s v="10 - 4 oz boxes"/>
    <n v="9.5"/>
    <n v="36"/>
    <n v="0"/>
    <n v="0"/>
    <n v="0"/>
    <s v="FAMIA"/>
    <s v="Familia Arquibaldo"/>
    <s v="Aria Cruz"/>
    <s v="Marketing Assistant"/>
    <s v="Rua Orós, 92"/>
    <s v="São Paulo"/>
    <s v="SP"/>
    <s v="05442-030"/>
    <s v="Brazil"/>
    <s v="(11) 555-9857"/>
    <s v=""/>
    <n v="22"/>
    <s v="Zaanse Snoepfabriek"/>
    <s v="Dirk Luchte"/>
    <s v="Accounting Manager"/>
    <s v="Verkoop_x000d__x000a_Rijnweg 22"/>
    <s v="Zaandam"/>
    <s v=""/>
    <s v="9999 ZZ"/>
    <s v="Netherlands"/>
    <s v="(12345) 1212"/>
    <s v="(12345) 1210"/>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48.45"/>
  </r>
  <r>
    <n v="10512"/>
    <n v="60"/>
    <n v="34"/>
    <n v="12"/>
    <n v="0.15"/>
    <n v="10512"/>
    <s v="FAMIA"/>
    <x v="8"/>
    <d v="1995-05-22T00:00:00"/>
    <d v="1995-06-19T00:00:00"/>
    <d v="1995-05-25T00:00:00"/>
    <n v="3"/>
    <n v="25"/>
    <n v="2"/>
    <n v="3.53"/>
    <s v="Familia Arquibaldo"/>
    <s v="Rua Orós, 92"/>
    <s v="São Paulo"/>
    <s v="SP"/>
    <s v="05442-030"/>
    <s v="Brazil"/>
    <n v="10512"/>
    <s v="FAMIA"/>
    <n v="7"/>
    <d v="1995-05-22T00:00:00"/>
    <d v="1995-06-19T00:00:00"/>
    <n v="3"/>
    <d v="1995-05-25T00:00:00"/>
    <n v="2"/>
    <n v="3.53"/>
    <s v="Familia Arquibaldo"/>
    <s v="Rua Orós, 92"/>
    <s v="São Paulo"/>
    <s v="SP"/>
    <s v="05442-030"/>
    <x v="2"/>
    <n v="60"/>
    <x v="11"/>
    <n v="28"/>
    <n v="4"/>
    <s v="15 - 300 g rounds"/>
    <n v="34"/>
    <n v="19"/>
    <n v="0"/>
    <n v="0"/>
    <n v="0"/>
    <s v="FAMIA"/>
    <s v="Familia Arquibaldo"/>
    <s v="Aria Cruz"/>
    <s v="Marketing Assistant"/>
    <s v="Rua Orós, 92"/>
    <s v="São Paulo"/>
    <s v="SP"/>
    <s v="05442-030"/>
    <s v="Brazil"/>
    <s v="(11) 555-9857"/>
    <s v=""/>
    <n v="28"/>
    <s v="Gai pâturage"/>
    <s v="Eliane Noz"/>
    <s v="Sales Representative"/>
    <s v="Bat. B_x000d__x000a_3, rue des Alpes"/>
    <s v="Annecy"/>
    <s v=""/>
    <s v="74000"/>
    <s v="France"/>
    <s v="38.76.98.06"/>
    <s v="38.76.98.58"/>
    <n v="4"/>
    <x v="0"/>
    <s v="Cheeses"/>
    <n v="2"/>
    <s v="United Package"/>
    <s v="(503) 555-3199"/>
    <n v="7"/>
    <s v="King"/>
    <s v="Robert"/>
    <s v="Sales Representative"/>
    <s v="Mr."/>
    <d v="1960-05-29T00:00:00"/>
    <d v="1994-01-02T00:00:00"/>
    <s v="Edgeham Hollow_x000d__x000a_Winchester Way"/>
    <s v="London"/>
    <s v=""/>
    <s v="RG1 9SP"/>
    <s v="UK"/>
    <s v="(71) 555-5598"/>
    <n v="465"/>
    <n v="5"/>
    <n v="346.8"/>
  </r>
  <r>
    <n v="10513"/>
    <n v="21"/>
    <n v="10"/>
    <n v="40"/>
    <n v="0.2"/>
    <n v="10513"/>
    <s v="WANDK"/>
    <x v="8"/>
    <d v="1995-05-23T00:00:00"/>
    <d v="1995-07-04T00:00:00"/>
    <d v="1995-05-29T00:00:00"/>
    <n v="6"/>
    <n v="36"/>
    <n v="1"/>
    <n v="105.65"/>
    <s v="Die Wandernde Kuh"/>
    <s v="Adenauerallee 900"/>
    <s v="Stuttgart"/>
    <s v=""/>
    <s v="70563"/>
    <s v="Germany"/>
    <n v="10513"/>
    <s v="WANDK"/>
    <n v="7"/>
    <d v="1995-05-23T00:00:00"/>
    <d v="1995-07-04T00:00:00"/>
    <n v="6"/>
    <d v="1995-05-29T00:00:00"/>
    <n v="1"/>
    <n v="105.65"/>
    <s v="Die Wandernde Kuh"/>
    <s v="Adenauerallee 900"/>
    <s v="Stuttgart"/>
    <s v=""/>
    <s v="70563"/>
    <x v="1"/>
    <n v="21"/>
    <x v="27"/>
    <n v="8"/>
    <n v="3"/>
    <s v="24 pkgs. x 4 pieces"/>
    <n v="10"/>
    <n v="3"/>
    <n v="40"/>
    <n v="5"/>
    <n v="0"/>
    <s v="WANDK"/>
    <s v="Die Wandernde Kuh"/>
    <s v="Rita Müller"/>
    <s v="Sales Representative"/>
    <s v="Adenauerallee 900"/>
    <s v="Stuttgart"/>
    <s v=""/>
    <s v="70563"/>
    <s v="Germany"/>
    <s v="0711-020361"/>
    <s v="0711-035428"/>
    <n v="8"/>
    <s v="Specialty Biscuits, Ltd."/>
    <s v="Peter Wilson"/>
    <s v="Sales Representative"/>
    <s v="29 King's Way"/>
    <s v="Manchester"/>
    <s v=""/>
    <s v="M14 GSD"/>
    <s v="UK"/>
    <s v="(161) 555-4448"/>
    <s v=""/>
    <n v="3"/>
    <x v="5"/>
    <s v="Desserts, candies, and sweet breads"/>
    <n v="1"/>
    <s v="Speedy Express"/>
    <s v="(503) 555-9831"/>
    <n v="7"/>
    <s v="King"/>
    <s v="Robert"/>
    <s v="Sales Representative"/>
    <s v="Mr."/>
    <d v="1960-05-29T00:00:00"/>
    <d v="1994-01-02T00:00:00"/>
    <s v="Edgeham Hollow_x000d__x000a_Winchester Way"/>
    <s v="London"/>
    <s v=""/>
    <s v="RG1 9SP"/>
    <s v="UK"/>
    <s v="(71) 555-5598"/>
    <n v="465"/>
    <n v="5"/>
    <n v="320"/>
  </r>
  <r>
    <n v="10513"/>
    <n v="32"/>
    <n v="32"/>
    <n v="50"/>
    <n v="0.2"/>
    <n v="10513"/>
    <s v="WANDK"/>
    <x v="8"/>
    <d v="1995-05-23T00:00:00"/>
    <d v="1995-07-04T00:00:00"/>
    <d v="1995-05-29T00:00:00"/>
    <n v="6"/>
    <n v="36"/>
    <n v="1"/>
    <n v="105.65"/>
    <s v="Die Wandernde Kuh"/>
    <s v="Adenauerallee 900"/>
    <s v="Stuttgart"/>
    <s v=""/>
    <s v="70563"/>
    <s v="Germany"/>
    <n v="10513"/>
    <s v="WANDK"/>
    <n v="7"/>
    <d v="1995-05-23T00:00:00"/>
    <d v="1995-07-04T00:00:00"/>
    <n v="6"/>
    <d v="1995-05-29T00:00:00"/>
    <n v="1"/>
    <n v="105.65"/>
    <s v="Die Wandernde Kuh"/>
    <s v="Adenauerallee 900"/>
    <s v="Stuttgart"/>
    <s v=""/>
    <s v="70563"/>
    <x v="1"/>
    <n v="32"/>
    <x v="26"/>
    <n v="14"/>
    <n v="4"/>
    <s v="24 - 200 g pkgs."/>
    <n v="32"/>
    <n v="9"/>
    <n v="40"/>
    <n v="25"/>
    <n v="0"/>
    <s v="WANDK"/>
    <s v="Die Wandernde Kuh"/>
    <s v="Rita Müller"/>
    <s v="Sales Representative"/>
    <s v="Adenauerallee 900"/>
    <s v="Stuttgart"/>
    <s v=""/>
    <s v="70563"/>
    <s v="Germany"/>
    <s v="0711-020361"/>
    <s v="0711-035428"/>
    <n v="14"/>
    <s v="Formaggi Fortini s.r.l."/>
    <s v="Elio Rossi"/>
    <s v="Sales Representative"/>
    <s v="Viale Dante, 75"/>
    <s v="Ravenna"/>
    <s v=""/>
    <s v="48100"/>
    <s v="Italy"/>
    <s v="(0544) 60323"/>
    <s v="(0544) 60603"/>
    <n v="4"/>
    <x v="0"/>
    <s v="Cheeses"/>
    <n v="1"/>
    <s v="Speedy Express"/>
    <s v="(503) 555-9831"/>
    <n v="7"/>
    <s v="King"/>
    <s v="Robert"/>
    <s v="Sales Representative"/>
    <s v="Mr."/>
    <d v="1960-05-29T00:00:00"/>
    <d v="1994-01-02T00:00:00"/>
    <s v="Edgeham Hollow_x000d__x000a_Winchester Way"/>
    <s v="London"/>
    <s v=""/>
    <s v="RG1 9SP"/>
    <s v="UK"/>
    <s v="(71) 555-5598"/>
    <n v="465"/>
    <n v="5"/>
    <n v="1280"/>
  </r>
  <r>
    <n v="10513"/>
    <n v="61"/>
    <n v="28.5"/>
    <n v="15"/>
    <n v="0.2"/>
    <n v="10513"/>
    <s v="WANDK"/>
    <x v="8"/>
    <d v="1995-05-23T00:00:00"/>
    <d v="1995-07-04T00:00:00"/>
    <d v="1995-05-29T00:00:00"/>
    <n v="6"/>
    <n v="36"/>
    <n v="1"/>
    <n v="105.65"/>
    <s v="Die Wandernde Kuh"/>
    <s v="Adenauerallee 900"/>
    <s v="Stuttgart"/>
    <s v=""/>
    <s v="70563"/>
    <s v="Germany"/>
    <n v="10513"/>
    <s v="WANDK"/>
    <n v="7"/>
    <d v="1995-05-23T00:00:00"/>
    <d v="1995-07-04T00:00:00"/>
    <n v="6"/>
    <d v="1995-05-29T00:00:00"/>
    <n v="1"/>
    <n v="105.65"/>
    <s v="Die Wandernde Kuh"/>
    <s v="Adenauerallee 900"/>
    <s v="Stuttgart"/>
    <s v=""/>
    <s v="70563"/>
    <x v="1"/>
    <n v="61"/>
    <x v="75"/>
    <n v="29"/>
    <n v="2"/>
    <s v="24 - 500 ml bottles"/>
    <n v="28.5"/>
    <n v="113"/>
    <n v="0"/>
    <n v="25"/>
    <n v="0"/>
    <s v="WANDK"/>
    <s v="Die Wandernde Kuh"/>
    <s v="Rita Müller"/>
    <s v="Sales Representative"/>
    <s v="Adenauerallee 900"/>
    <s v="Stuttgart"/>
    <s v=""/>
    <s v="70563"/>
    <s v="Germany"/>
    <s v="0711-020361"/>
    <s v="0711-035428"/>
    <n v="29"/>
    <s v="Forêts d'érables"/>
    <s v="Chantal Goulet"/>
    <s v="Accounting Manager"/>
    <s v="148 rue Chasseur"/>
    <s v="Ste-Hyacinthe"/>
    <s v="Québec"/>
    <s v="J2S 7S8"/>
    <s v="Canada"/>
    <s v="(514) 555-2955"/>
    <s v="(514) 555-2921"/>
    <n v="2"/>
    <x v="4"/>
    <s v="Sweet and savory sauces, relishes, spreads, and seasonings"/>
    <n v="1"/>
    <s v="Speedy Express"/>
    <s v="(503) 555-9831"/>
    <n v="7"/>
    <s v="King"/>
    <s v="Robert"/>
    <s v="Sales Representative"/>
    <s v="Mr."/>
    <d v="1960-05-29T00:00:00"/>
    <d v="1994-01-02T00:00:00"/>
    <s v="Edgeham Hollow_x000d__x000a_Winchester Way"/>
    <s v="London"/>
    <s v=""/>
    <s v="RG1 9SP"/>
    <s v="UK"/>
    <s v="(71) 555-5598"/>
    <n v="465"/>
    <n v="5"/>
    <n v="342"/>
  </r>
  <r>
    <n v="10514"/>
    <n v="20"/>
    <n v="81"/>
    <n v="39"/>
    <n v="0"/>
    <n v="10514"/>
    <s v="ERNSH"/>
    <x v="3"/>
    <d v="1995-05-23T00:00:00"/>
    <d v="1995-06-20T00:00:00"/>
    <d v="1995-06-16T00:00:00"/>
    <n v="24"/>
    <n v="4"/>
    <n v="2"/>
    <n v="789.95"/>
    <s v="Ernst Handel"/>
    <s v="Kirchgasse 6"/>
    <s v="Graz"/>
    <s v=""/>
    <s v="8010"/>
    <s v="Austria"/>
    <n v="10514"/>
    <s v="ERNSH"/>
    <n v="3"/>
    <d v="1995-05-23T00:00:00"/>
    <d v="1995-06-20T00:00:00"/>
    <n v="24"/>
    <d v="1995-06-16T00:00:00"/>
    <n v="2"/>
    <n v="789.95"/>
    <s v="Ernst Handel"/>
    <s v="Kirchgasse 6"/>
    <s v="Graz"/>
    <s v=""/>
    <s v="8010"/>
    <x v="6"/>
    <n v="20"/>
    <x v="9"/>
    <n v="8"/>
    <n v="3"/>
    <s v="30 gift boxes"/>
    <n v="81"/>
    <n v="40"/>
    <n v="0"/>
    <n v="0"/>
    <n v="0"/>
    <s v="ERNSH"/>
    <s v="Ernst Handel"/>
    <s v="Roland Mendel"/>
    <s v="Sales Manager"/>
    <s v="Kirchgasse 6"/>
    <s v="Graz"/>
    <s v=""/>
    <s v="8010"/>
    <s v="Austria"/>
    <s v="7675-3425"/>
    <s v="7675-3426"/>
    <n v="8"/>
    <s v="Specialty Biscuits, Ltd."/>
    <s v="Peter Wilson"/>
    <s v="Sales Representative"/>
    <s v="29 King's Way"/>
    <s v="Manchester"/>
    <s v=""/>
    <s v="M14 GSD"/>
    <s v="UK"/>
    <s v="(161) 555-4448"/>
    <s v=""/>
    <n v="3"/>
    <x v="5"/>
    <s v="Desserts, candies, and sweet breads"/>
    <n v="2"/>
    <s v="United Package"/>
    <s v="(503) 555-3199"/>
    <n v="3"/>
    <s v="Leverling"/>
    <s v="Janet"/>
    <s v="Sales Representative"/>
    <s v="Ms."/>
    <d v="1963-08-30T00:00:00"/>
    <d v="1992-04-01T00:00:00"/>
    <s v="722 Moss Bay Blvd."/>
    <s v="Kirkland"/>
    <s v="WA"/>
    <s v="98033"/>
    <s v="USA"/>
    <s v="(206) 555-3412"/>
    <n v="3355"/>
    <n v="2"/>
    <n v="3159"/>
  </r>
  <r>
    <n v="10514"/>
    <n v="28"/>
    <n v="45.6"/>
    <n v="35"/>
    <n v="0"/>
    <n v="10514"/>
    <s v="ERNSH"/>
    <x v="3"/>
    <d v="1995-05-23T00:00:00"/>
    <d v="1995-06-20T00:00:00"/>
    <d v="1995-06-16T00:00:00"/>
    <n v="24"/>
    <n v="4"/>
    <n v="2"/>
    <n v="789.95"/>
    <s v="Ernst Handel"/>
    <s v="Kirchgasse 6"/>
    <s v="Graz"/>
    <s v=""/>
    <s v="8010"/>
    <s v="Austria"/>
    <n v="10514"/>
    <s v="ERNSH"/>
    <n v="3"/>
    <d v="1995-05-23T00:00:00"/>
    <d v="1995-06-20T00:00:00"/>
    <n v="24"/>
    <d v="1995-06-16T00:00:00"/>
    <n v="2"/>
    <n v="789.95"/>
    <s v="Ernst Handel"/>
    <s v="Kirchgasse 6"/>
    <s v="Graz"/>
    <s v=""/>
    <s v="8010"/>
    <x v="6"/>
    <n v="28"/>
    <x v="44"/>
    <n v="12"/>
    <n v="7"/>
    <s v="25 - 825 g cans"/>
    <n v="45.6"/>
    <n v="26"/>
    <n v="0"/>
    <n v="0"/>
    <n v="1"/>
    <s v="ERNSH"/>
    <s v="Ernst Handel"/>
    <s v="Roland Mendel"/>
    <s v="Sales Manager"/>
    <s v="Kirchgasse 6"/>
    <s v="Graz"/>
    <s v=""/>
    <s v="8010"/>
    <s v="Austria"/>
    <s v="7675-3425"/>
    <s v="7675-3426"/>
    <n v="12"/>
    <s v="Plutzer Lebensmittelgroßmärkte AG"/>
    <s v="Martin Bein"/>
    <s v="International Marketing Mgr."/>
    <s v="Bogenallee 51"/>
    <s v="Frankfurt"/>
    <s v=""/>
    <s v="60439"/>
    <s v="Germany"/>
    <s v="(069) 992755"/>
    <s v=""/>
    <n v="7"/>
    <x v="2"/>
    <s v="Dried fruit and bean curd"/>
    <n v="2"/>
    <s v="United Package"/>
    <s v="(503) 555-3199"/>
    <n v="3"/>
    <s v="Leverling"/>
    <s v="Janet"/>
    <s v="Sales Representative"/>
    <s v="Ms."/>
    <d v="1963-08-30T00:00:00"/>
    <d v="1992-04-01T00:00:00"/>
    <s v="722 Moss Bay Blvd."/>
    <s v="Kirkland"/>
    <s v="WA"/>
    <s v="98033"/>
    <s v="USA"/>
    <s v="(206) 555-3412"/>
    <n v="3355"/>
    <n v="2"/>
    <n v="1596"/>
  </r>
  <r>
    <n v="10514"/>
    <n v="56"/>
    <n v="38"/>
    <n v="70"/>
    <n v="0"/>
    <n v="10514"/>
    <s v="ERNSH"/>
    <x v="3"/>
    <d v="1995-05-23T00:00:00"/>
    <d v="1995-06-20T00:00:00"/>
    <d v="1995-06-16T00:00:00"/>
    <n v="24"/>
    <n v="4"/>
    <n v="2"/>
    <n v="789.95"/>
    <s v="Ernst Handel"/>
    <s v="Kirchgasse 6"/>
    <s v="Graz"/>
    <s v=""/>
    <s v="8010"/>
    <s v="Austria"/>
    <n v="10514"/>
    <s v="ERNSH"/>
    <n v="3"/>
    <d v="1995-05-23T00:00:00"/>
    <d v="1995-06-20T00:00:00"/>
    <n v="24"/>
    <d v="1995-06-16T00:00:00"/>
    <n v="2"/>
    <n v="789.95"/>
    <s v="Ernst Handel"/>
    <s v="Kirchgasse 6"/>
    <s v="Graz"/>
    <s v=""/>
    <s v="8010"/>
    <x v="6"/>
    <n v="56"/>
    <x v="33"/>
    <n v="26"/>
    <n v="5"/>
    <s v="24 - 250 g pkgs."/>
    <n v="38"/>
    <n v="21"/>
    <n v="10"/>
    <n v="30"/>
    <n v="0"/>
    <s v="ERNSH"/>
    <s v="Ernst Handel"/>
    <s v="Roland Mendel"/>
    <s v="Sales Manager"/>
    <s v="Kirchgasse 6"/>
    <s v="Graz"/>
    <s v=""/>
    <s v="8010"/>
    <s v="Austria"/>
    <s v="7675-3425"/>
    <s v="7675-3426"/>
    <n v="26"/>
    <s v="Pasta Buttini s.r.l."/>
    <s v="Giovanni Giudici"/>
    <s v="Order Administrator"/>
    <s v="Via dei Gelsomini, 153"/>
    <s v="Salerno"/>
    <s v=""/>
    <s v="84100"/>
    <s v="Italy"/>
    <s v="(089) 6547665"/>
    <s v="(089) 6547667"/>
    <n v="5"/>
    <x v="1"/>
    <s v="Breads, crackers, pasta, and cereal"/>
    <n v="2"/>
    <s v="United Package"/>
    <s v="(503) 555-3199"/>
    <n v="3"/>
    <s v="Leverling"/>
    <s v="Janet"/>
    <s v="Sales Representative"/>
    <s v="Ms."/>
    <d v="1963-08-30T00:00:00"/>
    <d v="1992-04-01T00:00:00"/>
    <s v="722 Moss Bay Blvd."/>
    <s v="Kirkland"/>
    <s v="WA"/>
    <s v="98033"/>
    <s v="USA"/>
    <s v="(206) 555-3412"/>
    <n v="3355"/>
    <n v="2"/>
    <n v="2660"/>
  </r>
  <r>
    <n v="10514"/>
    <n v="65"/>
    <n v="21.05"/>
    <n v="39"/>
    <n v="0"/>
    <n v="10514"/>
    <s v="ERNSH"/>
    <x v="3"/>
    <d v="1995-05-23T00:00:00"/>
    <d v="1995-06-20T00:00:00"/>
    <d v="1995-06-16T00:00:00"/>
    <n v="24"/>
    <n v="4"/>
    <n v="2"/>
    <n v="789.95"/>
    <s v="Ernst Handel"/>
    <s v="Kirchgasse 6"/>
    <s v="Graz"/>
    <s v=""/>
    <s v="8010"/>
    <s v="Austria"/>
    <n v="10514"/>
    <s v="ERNSH"/>
    <n v="3"/>
    <d v="1995-05-23T00:00:00"/>
    <d v="1995-06-20T00:00:00"/>
    <n v="24"/>
    <d v="1995-06-16T00:00:00"/>
    <n v="2"/>
    <n v="789.95"/>
    <s v="Ernst Handel"/>
    <s v="Kirchgasse 6"/>
    <s v="Graz"/>
    <s v=""/>
    <s v="8010"/>
    <x v="6"/>
    <n v="65"/>
    <x v="6"/>
    <n v="2"/>
    <n v="2"/>
    <s v="32 - 8 oz bottles"/>
    <n v="21.05"/>
    <n v="76"/>
    <n v="0"/>
    <n v="0"/>
    <n v="0"/>
    <s v="ERNSH"/>
    <s v="Ernst Handel"/>
    <s v="Roland Mendel"/>
    <s v="Sales Manager"/>
    <s v="Kirchgasse 6"/>
    <s v="Graz"/>
    <s v=""/>
    <s v="8010"/>
    <s v="Austria"/>
    <s v="7675-3425"/>
    <s v="7675-3426"/>
    <n v="2"/>
    <s v="New Orleans Cajun Delights"/>
    <s v="Shelley Burke"/>
    <s v="Order Administrator"/>
    <s v="P.O. Box 78934"/>
    <s v="New Orleans"/>
    <s v="LA"/>
    <s v="70117"/>
    <s v="USA"/>
    <s v="(100) 555-4822"/>
    <s v=""/>
    <n v="2"/>
    <x v="4"/>
    <s v="Sweet and savory sauces, relishes, spreads, and seasonings"/>
    <n v="2"/>
    <s v="United Package"/>
    <s v="(503) 555-3199"/>
    <n v="3"/>
    <s v="Leverling"/>
    <s v="Janet"/>
    <s v="Sales Representative"/>
    <s v="Ms."/>
    <d v="1963-08-30T00:00:00"/>
    <d v="1992-04-01T00:00:00"/>
    <s v="722 Moss Bay Blvd."/>
    <s v="Kirkland"/>
    <s v="WA"/>
    <s v="98033"/>
    <s v="USA"/>
    <s v="(206) 555-3412"/>
    <n v="3355"/>
    <n v="2"/>
    <n v="820.95"/>
  </r>
  <r>
    <n v="10514"/>
    <n v="75"/>
    <n v="7.75"/>
    <n v="50"/>
    <n v="0"/>
    <n v="10514"/>
    <s v="ERNSH"/>
    <x v="3"/>
    <d v="1995-05-23T00:00:00"/>
    <d v="1995-06-20T00:00:00"/>
    <d v="1995-06-16T00:00:00"/>
    <n v="24"/>
    <n v="4"/>
    <n v="2"/>
    <n v="789.95"/>
    <s v="Ernst Handel"/>
    <s v="Kirchgasse 6"/>
    <s v="Graz"/>
    <s v=""/>
    <s v="8010"/>
    <s v="Austria"/>
    <n v="10514"/>
    <s v="ERNSH"/>
    <n v="3"/>
    <d v="1995-05-23T00:00:00"/>
    <d v="1995-06-20T00:00:00"/>
    <n v="24"/>
    <d v="1995-06-16T00:00:00"/>
    <n v="2"/>
    <n v="789.95"/>
    <s v="Ernst Handel"/>
    <s v="Kirchgasse 6"/>
    <s v="Graz"/>
    <s v=""/>
    <s v="8010"/>
    <x v="6"/>
    <n v="75"/>
    <x v="48"/>
    <n v="12"/>
    <n v="1"/>
    <s v="24 - 0.5 l bottles"/>
    <n v="7.75"/>
    <n v="125"/>
    <n v="0"/>
    <n v="25"/>
    <n v="0"/>
    <s v="ERNSH"/>
    <s v="Ernst Handel"/>
    <s v="Roland Mendel"/>
    <s v="Sales Manager"/>
    <s v="Kirchgasse 6"/>
    <s v="Graz"/>
    <s v=""/>
    <s v="8010"/>
    <s v="Austria"/>
    <s v="7675-3425"/>
    <s v="7675-3426"/>
    <n v="12"/>
    <s v="Plutzer Lebensmittelgroßmärkte AG"/>
    <s v="Martin Bein"/>
    <s v="International Marketing Mgr."/>
    <s v="Bogenallee 51"/>
    <s v="Frankfurt"/>
    <s v=""/>
    <s v="60439"/>
    <s v="Germany"/>
    <s v="(069) 992755"/>
    <s v=""/>
    <n v="1"/>
    <x v="6"/>
    <s v="Soft drinks, coffees, teas, beers, and ales"/>
    <n v="2"/>
    <s v="United Package"/>
    <s v="(503) 555-3199"/>
    <n v="3"/>
    <s v="Leverling"/>
    <s v="Janet"/>
    <s v="Sales Representative"/>
    <s v="Ms."/>
    <d v="1963-08-30T00:00:00"/>
    <d v="1992-04-01T00:00:00"/>
    <s v="722 Moss Bay Blvd."/>
    <s v="Kirkland"/>
    <s v="WA"/>
    <s v="98033"/>
    <s v="USA"/>
    <s v="(206) 555-3412"/>
    <n v="3355"/>
    <n v="2"/>
    <n v="387.5"/>
  </r>
  <r>
    <n v="10515"/>
    <n v="9"/>
    <n v="97"/>
    <n v="16"/>
    <n v="0.15"/>
    <n v="10515"/>
    <s v="QUICK"/>
    <x v="7"/>
    <d v="1995-05-24T00:00:00"/>
    <d v="1995-06-07T00:00:00"/>
    <d v="1995-06-23T00:00:00"/>
    <n v="30"/>
    <n v="-16"/>
    <n v="1"/>
    <n v="204.47"/>
    <s v="QUICK-Stop"/>
    <s v="Taucherstraße 10"/>
    <s v="Cunewalde"/>
    <s v=""/>
    <s v="01307"/>
    <s v="Germany"/>
    <n v="10515"/>
    <s v="QUICK"/>
    <n v="2"/>
    <d v="1995-05-24T00:00:00"/>
    <d v="1995-06-07T00:00:00"/>
    <n v="30"/>
    <d v="1995-06-23T00:00:00"/>
    <n v="1"/>
    <n v="204.47"/>
    <s v="QUICK-Stop"/>
    <s v="Taucherstraße 10"/>
    <s v="Cunewalde"/>
    <s v=""/>
    <s v="01307"/>
    <x v="1"/>
    <n v="9"/>
    <x v="76"/>
    <n v="4"/>
    <n v="6"/>
    <s v="18 - 500 g pkgs."/>
    <n v="97"/>
    <n v="29"/>
    <n v="0"/>
    <n v="0"/>
    <n v="1"/>
    <s v="QUICK"/>
    <s v="QUICK-Stop"/>
    <s v="Horst Kloss"/>
    <s v="Accounting Manager"/>
    <s v="Taucherstraße 10"/>
    <s v="Cunewalde"/>
    <s v=""/>
    <s v="01307"/>
    <s v="Germany"/>
    <s v="0372-035188"/>
    <s v=""/>
    <n v="4"/>
    <s v="Tokyo Traders"/>
    <s v="Yoshi Nagase"/>
    <s v="Marketing Manager"/>
    <s v="9-8 Sekimai_x000d__x000a_Musashino-shi"/>
    <s v="Tokyo"/>
    <s v=""/>
    <s v="100"/>
    <s v="Japan"/>
    <s v="(03) 3555-5011"/>
    <s v=""/>
    <n v="6"/>
    <x v="7"/>
    <s v="Prepared meats"/>
    <n v="1"/>
    <s v="Speedy Express"/>
    <s v="(503) 555-9831"/>
    <n v="2"/>
    <s v="Fuller"/>
    <s v="Andrew"/>
    <s v="Vice President, Sales"/>
    <s v="Dr."/>
    <d v="1952-02-19T00:00:00"/>
    <d v="1992-08-14T00:00:00"/>
    <s v="908 W. Capital Way"/>
    <s v="Tacoma"/>
    <s v="WA"/>
    <s v="98401"/>
    <s v="USA"/>
    <s v="(206) 555-9482"/>
    <n v="3457"/>
    <m/>
    <n v="1319.2"/>
  </r>
  <r>
    <n v="10515"/>
    <n v="16"/>
    <n v="17.45"/>
    <n v="50"/>
    <n v="0"/>
    <n v="10515"/>
    <s v="QUICK"/>
    <x v="7"/>
    <d v="1995-05-24T00:00:00"/>
    <d v="1995-06-07T00:00:00"/>
    <d v="1995-06-23T00:00:00"/>
    <n v="30"/>
    <n v="-16"/>
    <n v="1"/>
    <n v="204.47"/>
    <s v="QUICK-Stop"/>
    <s v="Taucherstraße 10"/>
    <s v="Cunewalde"/>
    <s v=""/>
    <s v="01307"/>
    <s v="Germany"/>
    <n v="10515"/>
    <s v="QUICK"/>
    <n v="2"/>
    <d v="1995-05-24T00:00:00"/>
    <d v="1995-06-07T00:00:00"/>
    <n v="30"/>
    <d v="1995-06-23T00:00:00"/>
    <n v="1"/>
    <n v="204.47"/>
    <s v="QUICK-Stop"/>
    <s v="Taucherstraße 10"/>
    <s v="Cunewalde"/>
    <s v=""/>
    <s v="01307"/>
    <x v="1"/>
    <n v="16"/>
    <x v="19"/>
    <n v="7"/>
    <n v="3"/>
    <s v="32 - 500 g boxes"/>
    <n v="17.45"/>
    <n v="29"/>
    <n v="0"/>
    <n v="10"/>
    <n v="0"/>
    <s v="QUICK"/>
    <s v="QUICK-Stop"/>
    <s v="Horst Kloss"/>
    <s v="Accounting Manager"/>
    <s v="Taucherstraße 10"/>
    <s v="Cunewalde"/>
    <s v=""/>
    <s v="01307"/>
    <s v="Germany"/>
    <s v="0372-035188"/>
    <s v=""/>
    <n v="7"/>
    <s v="Pavlova, Ltd."/>
    <s v="Ian Devling"/>
    <s v="Marketing Manager"/>
    <s v="74 Rose St._x000d__x000a_Moonie Ponds"/>
    <s v="Melbourne"/>
    <s v="Victoria"/>
    <s v="3058"/>
    <s v="Australia"/>
    <s v="(03) 444-2343"/>
    <s v="(03) 444-6588"/>
    <n v="3"/>
    <x v="5"/>
    <s v="Desserts, candies, and sweet breads"/>
    <n v="1"/>
    <s v="Speedy Express"/>
    <s v="(503) 555-9831"/>
    <n v="2"/>
    <s v="Fuller"/>
    <s v="Andrew"/>
    <s v="Vice President, Sales"/>
    <s v="Dr."/>
    <d v="1952-02-19T00:00:00"/>
    <d v="1992-08-14T00:00:00"/>
    <s v="908 W. Capital Way"/>
    <s v="Tacoma"/>
    <s v="WA"/>
    <s v="98401"/>
    <s v="USA"/>
    <s v="(206) 555-9482"/>
    <n v="3457"/>
    <m/>
    <n v="872.5"/>
  </r>
  <r>
    <n v="10515"/>
    <n v="27"/>
    <n v="43.9"/>
    <n v="120"/>
    <n v="0"/>
    <n v="10515"/>
    <s v="QUICK"/>
    <x v="7"/>
    <d v="1995-05-24T00:00:00"/>
    <d v="1995-06-07T00:00:00"/>
    <d v="1995-06-23T00:00:00"/>
    <n v="30"/>
    <n v="-16"/>
    <n v="1"/>
    <n v="204.47"/>
    <s v="QUICK-Stop"/>
    <s v="Taucherstraße 10"/>
    <s v="Cunewalde"/>
    <s v=""/>
    <s v="01307"/>
    <s v="Germany"/>
    <n v="10515"/>
    <s v="QUICK"/>
    <n v="2"/>
    <d v="1995-05-24T00:00:00"/>
    <d v="1995-06-07T00:00:00"/>
    <n v="30"/>
    <d v="1995-06-23T00:00:00"/>
    <n v="1"/>
    <n v="204.47"/>
    <s v="QUICK-Stop"/>
    <s v="Taucherstraße 10"/>
    <s v="Cunewalde"/>
    <s v=""/>
    <s v="01307"/>
    <x v="1"/>
    <n v="27"/>
    <x v="24"/>
    <n v="11"/>
    <n v="3"/>
    <s v="100 - 100 g pieces"/>
    <n v="43.9"/>
    <n v="49"/>
    <n v="0"/>
    <n v="30"/>
    <n v="0"/>
    <s v="QUICK"/>
    <s v="QUICK-Stop"/>
    <s v="Horst Kloss"/>
    <s v="Accounting Manager"/>
    <s v="Taucherstraße 10"/>
    <s v="Cunewalde"/>
    <s v=""/>
    <s v="01307"/>
    <s v="Germany"/>
    <s v="0372-035188"/>
    <s v=""/>
    <n v="11"/>
    <s v="Heli Süßwaren GmbH &amp; Co. KG"/>
    <s v="Petra Winkler"/>
    <s v="Sales Manager"/>
    <s v="Tiergartenstraße 5"/>
    <s v="Berlin"/>
    <s v=""/>
    <s v="10785"/>
    <s v="Germany"/>
    <s v="(010) 9984510"/>
    <s v=""/>
    <n v="3"/>
    <x v="5"/>
    <s v="Desserts, candies, and sweet breads"/>
    <n v="1"/>
    <s v="Speedy Express"/>
    <s v="(503) 555-9831"/>
    <n v="2"/>
    <s v="Fuller"/>
    <s v="Andrew"/>
    <s v="Vice President, Sales"/>
    <s v="Dr."/>
    <d v="1952-02-19T00:00:00"/>
    <d v="1992-08-14T00:00:00"/>
    <s v="908 W. Capital Way"/>
    <s v="Tacoma"/>
    <s v="WA"/>
    <s v="98401"/>
    <s v="USA"/>
    <s v="(206) 555-9482"/>
    <n v="3457"/>
    <m/>
    <n v="5268"/>
  </r>
  <r>
    <n v="10515"/>
    <n v="33"/>
    <n v="2.5"/>
    <n v="16"/>
    <n v="0.15"/>
    <n v="10515"/>
    <s v="QUICK"/>
    <x v="7"/>
    <d v="1995-05-24T00:00:00"/>
    <d v="1995-06-07T00:00:00"/>
    <d v="1995-06-23T00:00:00"/>
    <n v="30"/>
    <n v="-16"/>
    <n v="1"/>
    <n v="204.47"/>
    <s v="QUICK-Stop"/>
    <s v="Taucherstraße 10"/>
    <s v="Cunewalde"/>
    <s v=""/>
    <s v="01307"/>
    <s v="Germany"/>
    <n v="10515"/>
    <s v="QUICK"/>
    <n v="2"/>
    <d v="1995-05-24T00:00:00"/>
    <d v="1995-06-07T00:00:00"/>
    <n v="30"/>
    <d v="1995-06-23T00:00:00"/>
    <n v="1"/>
    <n v="204.47"/>
    <s v="QUICK-Stop"/>
    <s v="Taucherstraße 10"/>
    <s v="Cunewalde"/>
    <s v=""/>
    <s v="01307"/>
    <x v="1"/>
    <n v="33"/>
    <x v="10"/>
    <n v="15"/>
    <n v="4"/>
    <s v="500 g"/>
    <n v="2.5"/>
    <n v="112"/>
    <n v="0"/>
    <n v="20"/>
    <n v="0"/>
    <s v="QUICK"/>
    <s v="QUICK-Stop"/>
    <s v="Horst Kloss"/>
    <s v="Accounting Manager"/>
    <s v="Taucherstraße 10"/>
    <s v="Cunewalde"/>
    <s v=""/>
    <s v="01307"/>
    <s v="Germany"/>
    <s v="0372-035188"/>
    <s v=""/>
    <n v="15"/>
    <s v="Norske Meierier"/>
    <s v="Beate Vileid"/>
    <s v="Marketing Manager"/>
    <s v="Hatlevegen 5"/>
    <s v="Sandvika"/>
    <s v=""/>
    <s v="1320"/>
    <s v="Norway"/>
    <s v="(0)2-953010"/>
    <s v=""/>
    <n v="4"/>
    <x v="0"/>
    <s v="Cheeses"/>
    <n v="1"/>
    <s v="Speedy Express"/>
    <s v="(503) 555-9831"/>
    <n v="2"/>
    <s v="Fuller"/>
    <s v="Andrew"/>
    <s v="Vice President, Sales"/>
    <s v="Dr."/>
    <d v="1952-02-19T00:00:00"/>
    <d v="1992-08-14T00:00:00"/>
    <s v="908 W. Capital Way"/>
    <s v="Tacoma"/>
    <s v="WA"/>
    <s v="98401"/>
    <s v="USA"/>
    <s v="(206) 555-9482"/>
    <n v="3457"/>
    <m/>
    <n v="34"/>
  </r>
  <r>
    <n v="10515"/>
    <n v="60"/>
    <n v="34"/>
    <n v="84"/>
    <n v="0.15"/>
    <n v="10515"/>
    <s v="QUICK"/>
    <x v="7"/>
    <d v="1995-05-24T00:00:00"/>
    <d v="1995-06-07T00:00:00"/>
    <d v="1995-06-23T00:00:00"/>
    <n v="30"/>
    <n v="-16"/>
    <n v="1"/>
    <n v="204.47"/>
    <s v="QUICK-Stop"/>
    <s v="Taucherstraße 10"/>
    <s v="Cunewalde"/>
    <s v=""/>
    <s v="01307"/>
    <s v="Germany"/>
    <n v="10515"/>
    <s v="QUICK"/>
    <n v="2"/>
    <d v="1995-05-24T00:00:00"/>
    <d v="1995-06-07T00:00:00"/>
    <n v="30"/>
    <d v="1995-06-23T00:00:00"/>
    <n v="1"/>
    <n v="204.47"/>
    <s v="QUICK-Stop"/>
    <s v="Taucherstraße 10"/>
    <s v="Cunewalde"/>
    <s v=""/>
    <s v="01307"/>
    <x v="1"/>
    <n v="60"/>
    <x v="11"/>
    <n v="28"/>
    <n v="4"/>
    <s v="15 - 300 g rounds"/>
    <n v="34"/>
    <n v="19"/>
    <n v="0"/>
    <n v="0"/>
    <n v="0"/>
    <s v="QUICK"/>
    <s v="QUICK-Stop"/>
    <s v="Horst Kloss"/>
    <s v="Accounting Manager"/>
    <s v="Taucherstraße 10"/>
    <s v="Cunewalde"/>
    <s v=""/>
    <s v="01307"/>
    <s v="Germany"/>
    <s v="0372-035188"/>
    <s v=""/>
    <n v="28"/>
    <s v="Gai pâturage"/>
    <s v="Eliane Noz"/>
    <s v="Sales Representative"/>
    <s v="Bat. B_x000d__x000a_3, rue des Alpes"/>
    <s v="Annecy"/>
    <s v=""/>
    <s v="74000"/>
    <s v="France"/>
    <s v="38.76.98.06"/>
    <s v="38.76.98.58"/>
    <n v="4"/>
    <x v="0"/>
    <s v="Cheeses"/>
    <n v="1"/>
    <s v="Speedy Express"/>
    <s v="(503) 555-9831"/>
    <n v="2"/>
    <s v="Fuller"/>
    <s v="Andrew"/>
    <s v="Vice President, Sales"/>
    <s v="Dr."/>
    <d v="1952-02-19T00:00:00"/>
    <d v="1992-08-14T00:00:00"/>
    <s v="908 W. Capital Way"/>
    <s v="Tacoma"/>
    <s v="WA"/>
    <s v="98401"/>
    <s v="USA"/>
    <s v="(206) 555-9482"/>
    <n v="3457"/>
    <m/>
    <n v="2427.6"/>
  </r>
  <r>
    <n v="10516"/>
    <n v="18"/>
    <n v="62.5"/>
    <n v="25"/>
    <n v="0.1"/>
    <n v="10516"/>
    <s v="HUNGO"/>
    <x v="7"/>
    <d v="1995-05-25T00:00:00"/>
    <d v="1995-06-22T00:00:00"/>
    <d v="1995-06-01T00:00:00"/>
    <n v="7"/>
    <n v="21"/>
    <n v="3"/>
    <n v="62.78"/>
    <s v="Hungry Owl All-Night Grocers"/>
    <s v="8 Johnstown Road"/>
    <s v="Cork"/>
    <s v="Co. Cork"/>
    <s v=""/>
    <s v="Ireland"/>
    <n v="10516"/>
    <s v="HUNGO"/>
    <n v="2"/>
    <d v="1995-05-25T00:00:00"/>
    <d v="1995-06-22T00:00:00"/>
    <n v="7"/>
    <d v="1995-06-01T00:00:00"/>
    <n v="3"/>
    <n v="62.78"/>
    <s v="Hungry Owl All-Night Grocers"/>
    <s v="8 Johnstown Road"/>
    <s v="Cork"/>
    <s v="Co. Cork"/>
    <s v=""/>
    <x v="14"/>
    <n v="18"/>
    <x v="59"/>
    <n v="7"/>
    <n v="8"/>
    <s v="16 kg pkg."/>
    <n v="62.5"/>
    <n v="42"/>
    <n v="0"/>
    <n v="0"/>
    <n v="0"/>
    <s v="HUNGO"/>
    <s v="Hungry Owl All-Night Grocers"/>
    <s v="Patricia McKenna"/>
    <s v="Sales Associate"/>
    <s v="8 Johnstown Road"/>
    <s v="Cork"/>
    <s v="Co. Cork"/>
    <s v=""/>
    <s v="Ireland"/>
    <s v="2967 542"/>
    <s v="2967 3333"/>
    <n v="7"/>
    <s v="Pavlova, Ltd."/>
    <s v="Ian Devling"/>
    <s v="Marketing Manager"/>
    <s v="74 Rose St._x000d__x000a_Moonie Ponds"/>
    <s v="Melbourne"/>
    <s v="Victoria"/>
    <s v="3058"/>
    <s v="Australia"/>
    <s v="(03) 444-2343"/>
    <s v="(03) 444-6588"/>
    <n v="8"/>
    <x v="3"/>
    <s v="Seaweed and fish"/>
    <n v="3"/>
    <s v="Federal Shipping"/>
    <s v="(503) 555-9931"/>
    <n v="2"/>
    <s v="Fuller"/>
    <s v="Andrew"/>
    <s v="Vice President, Sales"/>
    <s v="Dr."/>
    <d v="1952-02-19T00:00:00"/>
    <d v="1992-08-14T00:00:00"/>
    <s v="908 W. Capital Way"/>
    <s v="Tacoma"/>
    <s v="WA"/>
    <s v="98401"/>
    <s v="USA"/>
    <s v="(206) 555-9482"/>
    <n v="3457"/>
    <m/>
    <n v="1406.25"/>
  </r>
  <r>
    <n v="10516"/>
    <n v="41"/>
    <n v="9.65"/>
    <n v="80"/>
    <n v="0.1"/>
    <n v="10516"/>
    <s v="HUNGO"/>
    <x v="7"/>
    <d v="1995-05-25T00:00:00"/>
    <d v="1995-06-22T00:00:00"/>
    <d v="1995-06-01T00:00:00"/>
    <n v="7"/>
    <n v="21"/>
    <n v="3"/>
    <n v="62.78"/>
    <s v="Hungry Owl All-Night Grocers"/>
    <s v="8 Johnstown Road"/>
    <s v="Cork"/>
    <s v="Co. Cork"/>
    <s v=""/>
    <s v="Ireland"/>
    <n v="10516"/>
    <s v="HUNGO"/>
    <n v="2"/>
    <d v="1995-05-25T00:00:00"/>
    <d v="1995-06-22T00:00:00"/>
    <n v="7"/>
    <d v="1995-06-01T00:00:00"/>
    <n v="3"/>
    <n v="62.78"/>
    <s v="Hungry Owl All-Night Grocers"/>
    <s v="8 Johnstown Road"/>
    <s v="Cork"/>
    <s v="Co. Cork"/>
    <s v=""/>
    <x v="14"/>
    <n v="41"/>
    <x v="5"/>
    <n v="19"/>
    <n v="8"/>
    <s v="12 - 12 oz cans"/>
    <n v="9.65"/>
    <n v="85"/>
    <n v="0"/>
    <n v="10"/>
    <n v="0"/>
    <s v="HUNGO"/>
    <s v="Hungry Owl All-Night Grocers"/>
    <s v="Patricia McKenna"/>
    <s v="Sales Associate"/>
    <s v="8 Johnstown Road"/>
    <s v="Cork"/>
    <s v="Co. Cork"/>
    <s v=""/>
    <s v="Ireland"/>
    <s v="2967 542"/>
    <s v="2967 3333"/>
    <n v="19"/>
    <s v="New England Seafood Cannery"/>
    <s v="Robb Merchant"/>
    <s v="Wholesale Account Agent"/>
    <s v="Order Processing Dept._x000d__x000a_2100 Paul Revere Blvd."/>
    <s v="Boston"/>
    <s v="MA"/>
    <s v="02134"/>
    <s v="USA"/>
    <s v="(617) 555-3267"/>
    <s v="(617) 555-3389"/>
    <n v="8"/>
    <x v="3"/>
    <s v="Seaweed and fish"/>
    <n v="3"/>
    <s v="Federal Shipping"/>
    <s v="(503) 555-9931"/>
    <n v="2"/>
    <s v="Fuller"/>
    <s v="Andrew"/>
    <s v="Vice President, Sales"/>
    <s v="Dr."/>
    <d v="1952-02-19T00:00:00"/>
    <d v="1992-08-14T00:00:00"/>
    <s v="908 W. Capital Way"/>
    <s v="Tacoma"/>
    <s v="WA"/>
    <s v="98401"/>
    <s v="USA"/>
    <s v="(206) 555-9482"/>
    <n v="3457"/>
    <m/>
    <n v="694.8"/>
  </r>
  <r>
    <n v="10516"/>
    <n v="42"/>
    <n v="14"/>
    <n v="20"/>
    <n v="0"/>
    <n v="10516"/>
    <s v="HUNGO"/>
    <x v="7"/>
    <d v="1995-05-25T00:00:00"/>
    <d v="1995-06-22T00:00:00"/>
    <d v="1995-06-01T00:00:00"/>
    <n v="7"/>
    <n v="21"/>
    <n v="3"/>
    <n v="62.78"/>
    <s v="Hungry Owl All-Night Grocers"/>
    <s v="8 Johnstown Road"/>
    <s v="Cork"/>
    <s v="Co. Cork"/>
    <s v=""/>
    <s v="Ireland"/>
    <n v="10516"/>
    <s v="HUNGO"/>
    <n v="2"/>
    <d v="1995-05-25T00:00:00"/>
    <d v="1995-06-22T00:00:00"/>
    <n v="7"/>
    <d v="1995-06-01T00:00:00"/>
    <n v="3"/>
    <n v="62.78"/>
    <s v="Hungry Owl All-Night Grocers"/>
    <s v="8 Johnstown Road"/>
    <s v="Cork"/>
    <s v="Co. Cork"/>
    <s v=""/>
    <x v="14"/>
    <n v="42"/>
    <x v="2"/>
    <n v="20"/>
    <n v="5"/>
    <s v="32 - 1 kg pkgs."/>
    <n v="14"/>
    <n v="26"/>
    <n v="0"/>
    <n v="0"/>
    <n v="1"/>
    <s v="HUNGO"/>
    <s v="Hungry Owl All-Night Grocers"/>
    <s v="Patricia McKenna"/>
    <s v="Sales Associate"/>
    <s v="8 Johnstown Road"/>
    <s v="Cork"/>
    <s v="Co. Cork"/>
    <s v=""/>
    <s v="Ireland"/>
    <s v="2967 542"/>
    <s v="2967 3333"/>
    <n v="20"/>
    <s v="Leka Trading"/>
    <s v="Chandra Leka"/>
    <s v="Owner"/>
    <s v="471 Serangoon Loop, Suite #402"/>
    <s v="Singapore"/>
    <s v=""/>
    <s v="0512"/>
    <s v="Singapore"/>
    <s v="555-8787"/>
    <s v=""/>
    <n v="5"/>
    <x v="1"/>
    <s v="Breads, crackers, pasta, and cereal"/>
    <n v="3"/>
    <s v="Federal Shipping"/>
    <s v="(503) 555-9931"/>
    <n v="2"/>
    <s v="Fuller"/>
    <s v="Andrew"/>
    <s v="Vice President, Sales"/>
    <s v="Dr."/>
    <d v="1952-02-19T00:00:00"/>
    <d v="1992-08-14T00:00:00"/>
    <s v="908 W. Capital Way"/>
    <s v="Tacoma"/>
    <s v="WA"/>
    <s v="98401"/>
    <s v="USA"/>
    <s v="(206) 555-9482"/>
    <n v="3457"/>
    <m/>
    <n v="280"/>
  </r>
  <r>
    <n v="10517"/>
    <n v="52"/>
    <n v="7"/>
    <n v="6"/>
    <n v="0"/>
    <n v="10517"/>
    <s v="NORTS"/>
    <x v="3"/>
    <d v="1995-05-25T00:00:00"/>
    <d v="1995-06-22T00:00:00"/>
    <d v="1995-05-30T00:00:00"/>
    <n v="5"/>
    <n v="23"/>
    <n v="3"/>
    <n v="32.07"/>
    <s v="North/South"/>
    <s v="South House_x000d__x000a_300 Queensbridge"/>
    <s v="London"/>
    <s v=""/>
    <s v="SW7 1RZ"/>
    <s v="UK"/>
    <n v="10517"/>
    <s v="NORTS"/>
    <n v="3"/>
    <d v="1995-05-25T00:00:00"/>
    <d v="1995-06-22T00:00:00"/>
    <n v="5"/>
    <d v="1995-05-30T00:00:00"/>
    <n v="3"/>
    <n v="32.07"/>
    <s v="North/South"/>
    <s v="South House_x000d__x000a_300 Queensbridge"/>
    <s v="London"/>
    <s v=""/>
    <s v="SW7 1RZ"/>
    <x v="13"/>
    <n v="52"/>
    <x v="65"/>
    <n v="24"/>
    <n v="5"/>
    <s v="16 - 2 kg boxes"/>
    <n v="7"/>
    <n v="38"/>
    <n v="0"/>
    <n v="25"/>
    <n v="0"/>
    <s v="NORTS"/>
    <s v="North/South"/>
    <s v="Simon Crowther"/>
    <s v="Sales Associate"/>
    <s v="South House_x000d__x000a_300 Queensbridge"/>
    <s v="London"/>
    <s v=""/>
    <s v="SW7 1RZ"/>
    <s v="UK"/>
    <s v="(171) 555-7733"/>
    <s v="(171) 555-2530"/>
    <n v="24"/>
    <s v="G'day, Mate"/>
    <s v="Wendy Mackenzie"/>
    <s v="Sales Representative"/>
    <s v="170 Prince Edward Parade_x000d__x000a_Hunter's Hill"/>
    <s v="Sydney"/>
    <s v="NSW"/>
    <s v="2042"/>
    <s v="Australia"/>
    <s v="(02) 555-5914"/>
    <s v="(02) 555-4873"/>
    <n v="5"/>
    <x v="1"/>
    <s v="Breads, crackers, pasta, and cereal"/>
    <n v="3"/>
    <s v="Federal Shipping"/>
    <s v="(503) 555-9931"/>
    <n v="3"/>
    <s v="Leverling"/>
    <s v="Janet"/>
    <s v="Sales Representative"/>
    <s v="Ms."/>
    <d v="1963-08-30T00:00:00"/>
    <d v="1992-04-01T00:00:00"/>
    <s v="722 Moss Bay Blvd."/>
    <s v="Kirkland"/>
    <s v="WA"/>
    <s v="98033"/>
    <s v="USA"/>
    <s v="(206) 555-3412"/>
    <n v="3355"/>
    <n v="2"/>
    <n v="42"/>
  </r>
  <r>
    <n v="10517"/>
    <n v="59"/>
    <n v="55"/>
    <n v="4"/>
    <n v="0"/>
    <n v="10517"/>
    <s v="NORTS"/>
    <x v="3"/>
    <d v="1995-05-25T00:00:00"/>
    <d v="1995-06-22T00:00:00"/>
    <d v="1995-05-30T00:00:00"/>
    <n v="5"/>
    <n v="23"/>
    <n v="3"/>
    <n v="32.07"/>
    <s v="North/South"/>
    <s v="South House_x000d__x000a_300 Queensbridge"/>
    <s v="London"/>
    <s v=""/>
    <s v="SW7 1RZ"/>
    <s v="UK"/>
    <n v="10517"/>
    <s v="NORTS"/>
    <n v="3"/>
    <d v="1995-05-25T00:00:00"/>
    <d v="1995-06-22T00:00:00"/>
    <n v="5"/>
    <d v="1995-05-30T00:00:00"/>
    <n v="3"/>
    <n v="32.07"/>
    <s v="North/South"/>
    <s v="South House_x000d__x000a_300 Queensbridge"/>
    <s v="London"/>
    <s v=""/>
    <s v="SW7 1RZ"/>
    <x v="13"/>
    <n v="59"/>
    <x v="21"/>
    <n v="28"/>
    <n v="4"/>
    <s v="5 kg pkg."/>
    <n v="55"/>
    <n v="79"/>
    <n v="0"/>
    <n v="0"/>
    <n v="0"/>
    <s v="NORTS"/>
    <s v="North/South"/>
    <s v="Simon Crowther"/>
    <s v="Sales Associate"/>
    <s v="South House_x000d__x000a_300 Queensbridge"/>
    <s v="London"/>
    <s v=""/>
    <s v="SW7 1RZ"/>
    <s v="UK"/>
    <s v="(171) 555-7733"/>
    <s v="(171) 555-2530"/>
    <n v="28"/>
    <s v="Gai pâturage"/>
    <s v="Eliane Noz"/>
    <s v="Sales Representative"/>
    <s v="Bat. B_x000d__x000a_3, rue des Alpes"/>
    <s v="Annecy"/>
    <s v=""/>
    <s v="74000"/>
    <s v="France"/>
    <s v="38.76.98.06"/>
    <s v="38.76.98.58"/>
    <n v="4"/>
    <x v="0"/>
    <s v="Cheeses"/>
    <n v="3"/>
    <s v="Federal Shipping"/>
    <s v="(503) 555-9931"/>
    <n v="3"/>
    <s v="Leverling"/>
    <s v="Janet"/>
    <s v="Sales Representative"/>
    <s v="Ms."/>
    <d v="1963-08-30T00:00:00"/>
    <d v="1992-04-01T00:00:00"/>
    <s v="722 Moss Bay Blvd."/>
    <s v="Kirkland"/>
    <s v="WA"/>
    <s v="98033"/>
    <s v="USA"/>
    <s v="(206) 555-3412"/>
    <n v="3355"/>
    <n v="2"/>
    <n v="220"/>
  </r>
  <r>
    <n v="10517"/>
    <n v="70"/>
    <n v="15"/>
    <n v="6"/>
    <n v="0"/>
    <n v="10517"/>
    <s v="NORTS"/>
    <x v="3"/>
    <d v="1995-05-25T00:00:00"/>
    <d v="1995-06-22T00:00:00"/>
    <d v="1995-05-30T00:00:00"/>
    <n v="5"/>
    <n v="23"/>
    <n v="3"/>
    <n v="32.07"/>
    <s v="North/South"/>
    <s v="South House_x000d__x000a_300 Queensbridge"/>
    <s v="London"/>
    <s v=""/>
    <s v="SW7 1RZ"/>
    <s v="UK"/>
    <n v="10517"/>
    <s v="NORTS"/>
    <n v="3"/>
    <d v="1995-05-25T00:00:00"/>
    <d v="1995-06-22T00:00:00"/>
    <n v="5"/>
    <d v="1995-05-30T00:00:00"/>
    <n v="3"/>
    <n v="32.07"/>
    <s v="North/South"/>
    <s v="South House_x000d__x000a_300 Queensbridge"/>
    <s v="London"/>
    <s v=""/>
    <s v="SW7 1RZ"/>
    <x v="13"/>
    <n v="70"/>
    <x v="30"/>
    <n v="7"/>
    <n v="1"/>
    <s v="24 - 355 ml bottles"/>
    <n v="15"/>
    <n v="15"/>
    <n v="10"/>
    <n v="30"/>
    <n v="0"/>
    <s v="NORTS"/>
    <s v="North/South"/>
    <s v="Simon Crowther"/>
    <s v="Sales Associate"/>
    <s v="South House_x000d__x000a_300 Queensbridge"/>
    <s v="London"/>
    <s v=""/>
    <s v="SW7 1RZ"/>
    <s v="UK"/>
    <s v="(171) 555-7733"/>
    <s v="(171) 555-2530"/>
    <n v="7"/>
    <s v="Pavlova, Ltd."/>
    <s v="Ian Devling"/>
    <s v="Marketing Manager"/>
    <s v="74 Rose St._x000d__x000a_Moonie Ponds"/>
    <s v="Melbourne"/>
    <s v="Victoria"/>
    <s v="3058"/>
    <s v="Australia"/>
    <s v="(03) 444-2343"/>
    <s v="(03) 444-6588"/>
    <n v="1"/>
    <x v="6"/>
    <s v="Soft drinks, coffees, teas, beers, and ales"/>
    <n v="3"/>
    <s v="Federal Shipping"/>
    <s v="(503) 555-9931"/>
    <n v="3"/>
    <s v="Leverling"/>
    <s v="Janet"/>
    <s v="Sales Representative"/>
    <s v="Ms."/>
    <d v="1963-08-30T00:00:00"/>
    <d v="1992-04-01T00:00:00"/>
    <s v="722 Moss Bay Blvd."/>
    <s v="Kirkland"/>
    <s v="WA"/>
    <s v="98033"/>
    <s v="USA"/>
    <s v="(206) 555-3412"/>
    <n v="3355"/>
    <n v="2"/>
    <n v="90"/>
  </r>
  <r>
    <n v="10518"/>
    <n v="24"/>
    <n v="4.5"/>
    <n v="5"/>
    <n v="0"/>
    <n v="10518"/>
    <s v="TORTU"/>
    <x v="2"/>
    <d v="1995-05-26T00:00:00"/>
    <d v="1995-06-09T00:00:00"/>
    <d v="1995-06-05T00:00:00"/>
    <n v="10"/>
    <n v="4"/>
    <n v="2"/>
    <n v="218.15"/>
    <s v="Tortuga Restaurante"/>
    <s v="Avda. Azteca 123"/>
    <s v="México D.F."/>
    <s v=""/>
    <s v="05033"/>
    <s v="Mexico"/>
    <n v="10518"/>
    <s v="TORTU"/>
    <n v="4"/>
    <d v="1995-05-26T00:00:00"/>
    <d v="1995-06-09T00:00:00"/>
    <n v="10"/>
    <d v="1995-06-05T00:00:00"/>
    <n v="2"/>
    <n v="218.15"/>
    <s v="Tortuga Restaurante"/>
    <s v="Avda. Azteca 123"/>
    <s v="México D.F."/>
    <s v=""/>
    <s v="05033"/>
    <x v="7"/>
    <n v="24"/>
    <x v="15"/>
    <n v="10"/>
    <n v="1"/>
    <s v="12 - 355 ml cans"/>
    <n v="4.5"/>
    <n v="20"/>
    <n v="0"/>
    <n v="0"/>
    <n v="1"/>
    <s v="TORTU"/>
    <s v="Tortuga Restaurante"/>
    <s v="Miguel Angel Paolino"/>
    <s v="Owner"/>
    <s v="Avda. Azteca 123"/>
    <s v="México D.F."/>
    <s v=""/>
    <s v="05033"/>
    <s v="Mexico"/>
    <s v="(5) 555-2933"/>
    <s v=""/>
    <n v="10"/>
    <s v="Refrescos Americanas LTDA"/>
    <s v="Carlos Diaz"/>
    <s v="Marketing Manager"/>
    <s v="Av. das Americanas 12.890"/>
    <s v="São Paulo"/>
    <s v=""/>
    <s v="5442"/>
    <s v="Brazil"/>
    <s v="(11) 555 4640"/>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22.5"/>
  </r>
  <r>
    <n v="10518"/>
    <n v="38"/>
    <n v="263.5"/>
    <n v="15"/>
    <n v="0"/>
    <n v="10518"/>
    <s v="TORTU"/>
    <x v="2"/>
    <d v="1995-05-26T00:00:00"/>
    <d v="1995-06-09T00:00:00"/>
    <d v="1995-06-05T00:00:00"/>
    <n v="10"/>
    <n v="4"/>
    <n v="2"/>
    <n v="218.15"/>
    <s v="Tortuga Restaurante"/>
    <s v="Avda. Azteca 123"/>
    <s v="México D.F."/>
    <s v=""/>
    <s v="05033"/>
    <s v="Mexico"/>
    <n v="10518"/>
    <s v="TORTU"/>
    <n v="4"/>
    <d v="1995-05-26T00:00:00"/>
    <d v="1995-06-09T00:00:00"/>
    <n v="10"/>
    <d v="1995-06-05T00:00:00"/>
    <n v="2"/>
    <n v="218.15"/>
    <s v="Tortuga Restaurante"/>
    <s v="Avda. Azteca 123"/>
    <s v="México D.F."/>
    <s v=""/>
    <s v="05033"/>
    <x v="7"/>
    <n v="38"/>
    <x v="67"/>
    <n v="18"/>
    <n v="1"/>
    <s v="12 - 75 cl bottles"/>
    <n v="263.5"/>
    <n v="17"/>
    <n v="0"/>
    <n v="15"/>
    <n v="0"/>
    <s v="TORTU"/>
    <s v="Tortuga Restaurante"/>
    <s v="Miguel Angel Paolino"/>
    <s v="Owner"/>
    <s v="Avda. Azteca 123"/>
    <s v="México D.F."/>
    <s v=""/>
    <s v="05033"/>
    <s v="Mexico"/>
    <s v="(5) 555-2933"/>
    <s v=""/>
    <n v="18"/>
    <s v="Aux joyeux ecclésiastiques"/>
    <s v="Guylène Nodier"/>
    <s v="Sales Manager"/>
    <s v="203, Rue des Francs-Bourgeois"/>
    <s v="Paris"/>
    <s v=""/>
    <s v="75004"/>
    <s v="France"/>
    <s v="(1) 03.83.00.68"/>
    <s v="(1) 03.83.00.62"/>
    <n v="1"/>
    <x v="6"/>
    <s v="Soft drinks, coffees, teas, beers, and ales"/>
    <n v="2"/>
    <s v="United Package"/>
    <s v="(503) 555-3199"/>
    <n v="4"/>
    <s v="Peacock"/>
    <s v="Margaret"/>
    <s v="Sales Representative"/>
    <s v="Mrs."/>
    <d v="1937-09-19T00:00:00"/>
    <d v="1993-05-03T00:00:00"/>
    <s v="4110 Old Redmond Rd."/>
    <s v="Redmond"/>
    <s v="WA"/>
    <s v="98052"/>
    <s v="USA"/>
    <s v="(206) 555-8122"/>
    <n v="5176"/>
    <n v="2"/>
    <n v="3952.5"/>
  </r>
  <r>
    <n v="10518"/>
    <n v="44"/>
    <n v="19.45"/>
    <n v="9"/>
    <n v="0"/>
    <n v="10518"/>
    <s v="TORTU"/>
    <x v="2"/>
    <d v="1995-05-26T00:00:00"/>
    <d v="1995-06-09T00:00:00"/>
    <d v="1995-06-05T00:00:00"/>
    <n v="10"/>
    <n v="4"/>
    <n v="2"/>
    <n v="218.15"/>
    <s v="Tortuga Restaurante"/>
    <s v="Avda. Azteca 123"/>
    <s v="México D.F."/>
    <s v=""/>
    <s v="05033"/>
    <s v="Mexico"/>
    <n v="10518"/>
    <s v="TORTU"/>
    <n v="4"/>
    <d v="1995-05-26T00:00:00"/>
    <d v="1995-06-09T00:00:00"/>
    <n v="10"/>
    <d v="1995-06-05T00:00:00"/>
    <n v="2"/>
    <n v="218.15"/>
    <s v="Tortuga Restaurante"/>
    <s v="Avda. Azteca 123"/>
    <s v="México D.F."/>
    <s v=""/>
    <s v="05033"/>
    <x v="7"/>
    <n v="44"/>
    <x v="45"/>
    <n v="20"/>
    <n v="2"/>
    <s v="20 - 2 kg bags"/>
    <n v="19.45"/>
    <n v="27"/>
    <n v="0"/>
    <n v="15"/>
    <n v="0"/>
    <s v="TORTU"/>
    <s v="Tortuga Restaurante"/>
    <s v="Miguel Angel Paolino"/>
    <s v="Owner"/>
    <s v="Avda. Azteca 123"/>
    <s v="México D.F."/>
    <s v=""/>
    <s v="05033"/>
    <s v="Mexico"/>
    <s v="(5) 555-2933"/>
    <s v=""/>
    <n v="20"/>
    <s v="Leka Trading"/>
    <s v="Chandra Leka"/>
    <s v="Owner"/>
    <s v="471 Serangoon Loop, Suite #402"/>
    <s v="Singapore"/>
    <s v=""/>
    <s v="0512"/>
    <s v="Singapore"/>
    <s v="555-8787"/>
    <s v=""/>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175.04999999999998"/>
  </r>
  <r>
    <n v="10519"/>
    <n v="10"/>
    <n v="31"/>
    <n v="16"/>
    <n v="0.05"/>
    <n v="10519"/>
    <s v="CHOPS"/>
    <x v="1"/>
    <d v="1995-05-29T00:00:00"/>
    <d v="1995-06-26T00:00:00"/>
    <d v="1995-06-01T00:00:00"/>
    <n v="3"/>
    <n v="25"/>
    <n v="3"/>
    <n v="91.76"/>
    <s v="Chop-suey Chinese"/>
    <s v="Hauptstr. 31"/>
    <s v="Bern"/>
    <s v=""/>
    <s v="3012"/>
    <s v="Switzerland"/>
    <n v="10519"/>
    <s v="CHOPS"/>
    <n v="6"/>
    <d v="1995-05-29T00:00:00"/>
    <d v="1995-06-26T00:00:00"/>
    <n v="3"/>
    <d v="1995-06-01T00:00:00"/>
    <n v="3"/>
    <n v="91.76"/>
    <s v="Chop-suey Chinese"/>
    <s v="Hauptstr. 31"/>
    <s v="Bern"/>
    <s v=""/>
    <s v="3012"/>
    <x v="4"/>
    <n v="10"/>
    <x v="41"/>
    <n v="4"/>
    <n v="8"/>
    <s v="12 - 200 ml jars"/>
    <n v="31"/>
    <n v="31"/>
    <n v="0"/>
    <n v="0"/>
    <n v="0"/>
    <s v="CHOPS"/>
    <s v="Chop-suey Chinese"/>
    <s v="Yang Wang"/>
    <s v="Owner"/>
    <s v="Hauptstr. 29"/>
    <s v="Bern"/>
    <s v=""/>
    <s v="3012"/>
    <s v="Switzerland"/>
    <s v="0452-076545"/>
    <s v=""/>
    <n v="4"/>
    <s v="Tokyo Traders"/>
    <s v="Yoshi Nagase"/>
    <s v="Marketing Manager"/>
    <s v="9-8 Sekimai_x000d__x000a_Musashino-shi"/>
    <s v="Tokyo"/>
    <s v=""/>
    <s v="100"/>
    <s v="Japan"/>
    <s v="(03) 3555-5011"/>
    <s v=""/>
    <n v="8"/>
    <x v="3"/>
    <s v="Seaweed and fish"/>
    <n v="3"/>
    <s v="Federal Shipping"/>
    <s v="(503) 555-9931"/>
    <n v="6"/>
    <s v="Suyama"/>
    <s v="Michael"/>
    <s v="Sales Representative"/>
    <s v="Mr."/>
    <d v="1963-07-02T00:00:00"/>
    <d v="1993-10-17T00:00:00"/>
    <s v="Coventry House_x000d__x000a_Miner Rd."/>
    <s v="London"/>
    <s v=""/>
    <s v="EC2 7JR"/>
    <s v="UK"/>
    <s v="(71) 555-7773"/>
    <n v="428"/>
    <n v="5"/>
    <n v="471.2"/>
  </r>
  <r>
    <n v="10519"/>
    <n v="56"/>
    <n v="38"/>
    <n v="40"/>
    <n v="0"/>
    <n v="10519"/>
    <s v="CHOPS"/>
    <x v="1"/>
    <d v="1995-05-29T00:00:00"/>
    <d v="1995-06-26T00:00:00"/>
    <d v="1995-06-01T00:00:00"/>
    <n v="3"/>
    <n v="25"/>
    <n v="3"/>
    <n v="91.76"/>
    <s v="Chop-suey Chinese"/>
    <s v="Hauptstr. 31"/>
    <s v="Bern"/>
    <s v=""/>
    <s v="3012"/>
    <s v="Switzerland"/>
    <n v="10519"/>
    <s v="CHOPS"/>
    <n v="6"/>
    <d v="1995-05-29T00:00:00"/>
    <d v="1995-06-26T00:00:00"/>
    <n v="3"/>
    <d v="1995-06-01T00:00:00"/>
    <n v="3"/>
    <n v="91.76"/>
    <s v="Chop-suey Chinese"/>
    <s v="Hauptstr. 31"/>
    <s v="Bern"/>
    <s v=""/>
    <s v="3012"/>
    <x v="4"/>
    <n v="56"/>
    <x v="33"/>
    <n v="26"/>
    <n v="5"/>
    <s v="24 - 250 g pkgs."/>
    <n v="38"/>
    <n v="21"/>
    <n v="10"/>
    <n v="30"/>
    <n v="0"/>
    <s v="CHOPS"/>
    <s v="Chop-suey Chinese"/>
    <s v="Yang Wang"/>
    <s v="Owner"/>
    <s v="Hauptstr. 29"/>
    <s v="Bern"/>
    <s v=""/>
    <s v="3012"/>
    <s v="Switzerland"/>
    <s v="0452-076545"/>
    <s v=""/>
    <n v="26"/>
    <s v="Pasta Buttini s.r.l."/>
    <s v="Giovanni Giudici"/>
    <s v="Order Administrator"/>
    <s v="Via dei Gelsomini, 153"/>
    <s v="Salerno"/>
    <s v=""/>
    <s v="84100"/>
    <s v="Italy"/>
    <s v="(089) 6547665"/>
    <s v="(089) 6547667"/>
    <n v="5"/>
    <x v="1"/>
    <s v="Breads, crackers, pasta, and cereal"/>
    <n v="3"/>
    <s v="Federal Shipping"/>
    <s v="(503) 555-9931"/>
    <n v="6"/>
    <s v="Suyama"/>
    <s v="Michael"/>
    <s v="Sales Representative"/>
    <s v="Mr."/>
    <d v="1963-07-02T00:00:00"/>
    <d v="1993-10-17T00:00:00"/>
    <s v="Coventry House_x000d__x000a_Miner Rd."/>
    <s v="London"/>
    <s v=""/>
    <s v="EC2 7JR"/>
    <s v="UK"/>
    <s v="(71) 555-7773"/>
    <n v="428"/>
    <n v="5"/>
    <n v="1520"/>
  </r>
  <r>
    <n v="10519"/>
    <n v="60"/>
    <n v="34"/>
    <n v="10"/>
    <n v="0.05"/>
    <n v="10519"/>
    <s v="CHOPS"/>
    <x v="1"/>
    <d v="1995-05-29T00:00:00"/>
    <d v="1995-06-26T00:00:00"/>
    <d v="1995-06-01T00:00:00"/>
    <n v="3"/>
    <n v="25"/>
    <n v="3"/>
    <n v="91.76"/>
    <s v="Chop-suey Chinese"/>
    <s v="Hauptstr. 31"/>
    <s v="Bern"/>
    <s v=""/>
    <s v="3012"/>
    <s v="Switzerland"/>
    <n v="10519"/>
    <s v="CHOPS"/>
    <n v="6"/>
    <d v="1995-05-29T00:00:00"/>
    <d v="1995-06-26T00:00:00"/>
    <n v="3"/>
    <d v="1995-06-01T00:00:00"/>
    <n v="3"/>
    <n v="91.76"/>
    <s v="Chop-suey Chinese"/>
    <s v="Hauptstr. 31"/>
    <s v="Bern"/>
    <s v=""/>
    <s v="3012"/>
    <x v="4"/>
    <n v="60"/>
    <x v="11"/>
    <n v="28"/>
    <n v="4"/>
    <s v="15 - 300 g rounds"/>
    <n v="34"/>
    <n v="19"/>
    <n v="0"/>
    <n v="0"/>
    <n v="0"/>
    <s v="CHOPS"/>
    <s v="Chop-suey Chinese"/>
    <s v="Yang Wang"/>
    <s v="Owner"/>
    <s v="Hauptstr. 29"/>
    <s v="Bern"/>
    <s v=""/>
    <s v="3012"/>
    <s v="Switzerland"/>
    <s v="0452-076545"/>
    <s v=""/>
    <n v="28"/>
    <s v="Gai pâturage"/>
    <s v="Eliane Noz"/>
    <s v="Sales Representative"/>
    <s v="Bat. B_x000d__x000a_3, rue des Alpes"/>
    <s v="Annecy"/>
    <s v=""/>
    <s v="74000"/>
    <s v="France"/>
    <s v="38.76.98.06"/>
    <s v="38.76.98.58"/>
    <n v="4"/>
    <x v="0"/>
    <s v="Cheeses"/>
    <n v="3"/>
    <s v="Federal Shipping"/>
    <s v="(503) 555-9931"/>
    <n v="6"/>
    <s v="Suyama"/>
    <s v="Michael"/>
    <s v="Sales Representative"/>
    <s v="Mr."/>
    <d v="1963-07-02T00:00:00"/>
    <d v="1993-10-17T00:00:00"/>
    <s v="Coventry House_x000d__x000a_Miner Rd."/>
    <s v="London"/>
    <s v=""/>
    <s v="EC2 7JR"/>
    <s v="UK"/>
    <s v="(71) 555-7773"/>
    <n v="428"/>
    <n v="5"/>
    <n v="323"/>
  </r>
  <r>
    <n v="10520"/>
    <n v="24"/>
    <n v="4.5"/>
    <n v="8"/>
    <n v="0"/>
    <n v="10520"/>
    <s v="SANTG"/>
    <x v="8"/>
    <d v="1995-05-30T00:00:00"/>
    <d v="1995-06-27T00:00:00"/>
    <d v="1995-06-01T00:00:00"/>
    <n v="2"/>
    <n v="26"/>
    <n v="1"/>
    <n v="13.37"/>
    <s v="Santé Gourmet"/>
    <s v="Erling Skakkes gate 78"/>
    <s v="Stavern"/>
    <s v=""/>
    <s v="4110"/>
    <s v="Norway"/>
    <n v="10520"/>
    <s v="SANTG"/>
    <n v="7"/>
    <d v="1995-05-30T00:00:00"/>
    <d v="1995-06-27T00:00:00"/>
    <n v="2"/>
    <d v="1995-06-01T00:00:00"/>
    <n v="1"/>
    <n v="13.37"/>
    <s v="Santé Gourmet"/>
    <s v="Erling Skakkes gate 78"/>
    <s v="Stavern"/>
    <s v=""/>
    <s v="4110"/>
    <x v="19"/>
    <n v="24"/>
    <x v="15"/>
    <n v="10"/>
    <n v="1"/>
    <s v="12 - 355 ml cans"/>
    <n v="4.5"/>
    <n v="20"/>
    <n v="0"/>
    <n v="0"/>
    <n v="1"/>
    <s v="SANTG"/>
    <s v="Santé Gourmet"/>
    <s v="Jonas Bergulfsen"/>
    <s v="Owner"/>
    <s v="Erling Skakkes gate 78"/>
    <s v="Stavern"/>
    <s v=""/>
    <s v="4110"/>
    <s v="Norway"/>
    <s v="07-98 92 35"/>
    <s v="07-98 92 47"/>
    <n v="10"/>
    <s v="Refrescos Americanas LTDA"/>
    <s v="Carlos Diaz"/>
    <s v="Marketing Manager"/>
    <s v="Av. das Americanas 12.890"/>
    <s v="São Paulo"/>
    <s v=""/>
    <s v="5442"/>
    <s v="Brazil"/>
    <s v="(11) 555 4640"/>
    <s v=""/>
    <n v="1"/>
    <x v="6"/>
    <s v="Soft drinks, coffees, teas, beers, and ales"/>
    <n v="1"/>
    <s v="Speedy Express"/>
    <s v="(503) 555-9831"/>
    <n v="7"/>
    <s v="King"/>
    <s v="Robert"/>
    <s v="Sales Representative"/>
    <s v="Mr."/>
    <d v="1960-05-29T00:00:00"/>
    <d v="1994-01-02T00:00:00"/>
    <s v="Edgeham Hollow_x000d__x000a_Winchester Way"/>
    <s v="London"/>
    <s v=""/>
    <s v="RG1 9SP"/>
    <s v="UK"/>
    <s v="(71) 555-5598"/>
    <n v="465"/>
    <n v="5"/>
    <n v="36"/>
  </r>
  <r>
    <n v="10520"/>
    <n v="53"/>
    <n v="32.799999999999997"/>
    <n v="5"/>
    <n v="0"/>
    <n v="10520"/>
    <s v="SANTG"/>
    <x v="8"/>
    <d v="1995-05-30T00:00:00"/>
    <d v="1995-06-27T00:00:00"/>
    <d v="1995-06-01T00:00:00"/>
    <n v="2"/>
    <n v="26"/>
    <n v="1"/>
    <n v="13.37"/>
    <s v="Santé Gourmet"/>
    <s v="Erling Skakkes gate 78"/>
    <s v="Stavern"/>
    <s v=""/>
    <s v="4110"/>
    <s v="Norway"/>
    <n v="10520"/>
    <s v="SANTG"/>
    <n v="7"/>
    <d v="1995-05-30T00:00:00"/>
    <d v="1995-06-27T00:00:00"/>
    <n v="2"/>
    <d v="1995-06-01T00:00:00"/>
    <n v="1"/>
    <n v="13.37"/>
    <s v="Santé Gourmet"/>
    <s v="Erling Skakkes gate 78"/>
    <s v="Stavern"/>
    <s v=""/>
    <s v="4110"/>
    <x v="19"/>
    <n v="53"/>
    <x v="22"/>
    <n v="24"/>
    <n v="6"/>
    <s v="48 pieces"/>
    <n v="32.799999999999997"/>
    <n v="0"/>
    <n v="0"/>
    <n v="0"/>
    <n v="1"/>
    <s v="SANTG"/>
    <s v="Santé Gourmet"/>
    <s v="Jonas Bergulfsen"/>
    <s v="Owner"/>
    <s v="Erling Skakkes gate 78"/>
    <s v="Stavern"/>
    <s v=""/>
    <s v="4110"/>
    <s v="Norway"/>
    <s v="07-98 92 35"/>
    <s v="07-98 92 47"/>
    <n v="24"/>
    <s v="G'day, Mate"/>
    <s v="Wendy Mackenzie"/>
    <s v="Sales Representative"/>
    <s v="170 Prince Edward Parade_x000d__x000a_Hunter's Hill"/>
    <s v="Sydney"/>
    <s v="NSW"/>
    <s v="2042"/>
    <s v="Australia"/>
    <s v="(02) 555-5914"/>
    <s v="(02) 555-4873"/>
    <n v="6"/>
    <x v="7"/>
    <s v="Prepared meats"/>
    <n v="1"/>
    <s v="Speedy Express"/>
    <s v="(503) 555-9831"/>
    <n v="7"/>
    <s v="King"/>
    <s v="Robert"/>
    <s v="Sales Representative"/>
    <s v="Mr."/>
    <d v="1960-05-29T00:00:00"/>
    <d v="1994-01-02T00:00:00"/>
    <s v="Edgeham Hollow_x000d__x000a_Winchester Way"/>
    <s v="London"/>
    <s v=""/>
    <s v="RG1 9SP"/>
    <s v="UK"/>
    <s v="(71) 555-5598"/>
    <n v="465"/>
    <n v="5"/>
    <n v="164"/>
  </r>
  <r>
    <n v="10521"/>
    <n v="35"/>
    <n v="18"/>
    <n v="3"/>
    <n v="0"/>
    <n v="10521"/>
    <s v="CACTU"/>
    <x v="6"/>
    <d v="1995-05-30T00:00:00"/>
    <d v="1995-06-27T00:00:00"/>
    <d v="1995-06-02T00:00:00"/>
    <n v="3"/>
    <n v="25"/>
    <n v="2"/>
    <n v="17.22"/>
    <s v="Cactus Comidas para llevar"/>
    <s v="Cerrito 333"/>
    <s v="Buenos Aires"/>
    <s v=""/>
    <s v="1010"/>
    <s v="Argentina"/>
    <n v="10521"/>
    <s v="CACTU"/>
    <n v="8"/>
    <d v="1995-05-30T00:00:00"/>
    <d v="1995-06-27T00:00:00"/>
    <n v="3"/>
    <d v="1995-06-02T00:00:00"/>
    <n v="2"/>
    <n v="17.22"/>
    <s v="Cactus Comidas para llevar"/>
    <s v="Cerrito 333"/>
    <s v="Buenos Aires"/>
    <s v=""/>
    <s v="1010"/>
    <x v="20"/>
    <n v="35"/>
    <x v="31"/>
    <n v="16"/>
    <n v="1"/>
    <s v="24 - 12 oz bottles"/>
    <n v="18"/>
    <n v="20"/>
    <n v="0"/>
    <n v="15"/>
    <n v="0"/>
    <s v="CACTU"/>
    <s v="Cactus Comidas para llevar"/>
    <s v="Patricio Simpson"/>
    <s v="Sales Agent"/>
    <s v="Cerrito 333"/>
    <s v="Buenos Aires"/>
    <s v=""/>
    <s v="1010"/>
    <s v="Argentina"/>
    <s v="(1) 135-5555"/>
    <s v="(1) 135-4892"/>
    <n v="16"/>
    <s v="Bigfoot Breweries"/>
    <s v="Cheryl Saylor"/>
    <s v="Regional Account Rep."/>
    <s v="3400 - 8th Avenue_x000d__x000a_Suite 210"/>
    <s v="Bend"/>
    <s v="OR"/>
    <s v="97101"/>
    <s v="USA"/>
    <s v="(503) 555-9931"/>
    <s v=""/>
    <n v="1"/>
    <x v="6"/>
    <s v="Soft drinks, coffees, teas, beers, and ales"/>
    <n v="2"/>
    <s v="United Package"/>
    <s v="(503) 555-3199"/>
    <n v="8"/>
    <s v="Callahan"/>
    <s v="Laura"/>
    <s v="Inside Sales Coordinator"/>
    <s v="Ms."/>
    <d v="1958-01-09T00:00:00"/>
    <d v="1994-03-05T00:00:00"/>
    <s v="4726 - 11th Ave. N.E."/>
    <s v="Seattle"/>
    <s v="WA"/>
    <s v="98105"/>
    <s v="USA"/>
    <s v="(206) 555-1189"/>
    <n v="2344"/>
    <n v="2"/>
    <n v="54"/>
  </r>
  <r>
    <n v="10521"/>
    <n v="41"/>
    <n v="9.65"/>
    <n v="10"/>
    <n v="0"/>
    <n v="10521"/>
    <s v="CACTU"/>
    <x v="6"/>
    <d v="1995-05-30T00:00:00"/>
    <d v="1995-06-27T00:00:00"/>
    <d v="1995-06-02T00:00:00"/>
    <n v="3"/>
    <n v="25"/>
    <n v="2"/>
    <n v="17.22"/>
    <s v="Cactus Comidas para llevar"/>
    <s v="Cerrito 333"/>
    <s v="Buenos Aires"/>
    <s v=""/>
    <s v="1010"/>
    <s v="Argentina"/>
    <n v="10521"/>
    <s v="CACTU"/>
    <n v="8"/>
    <d v="1995-05-30T00:00:00"/>
    <d v="1995-06-27T00:00:00"/>
    <n v="3"/>
    <d v="1995-06-02T00:00:00"/>
    <n v="2"/>
    <n v="17.22"/>
    <s v="Cactus Comidas para llevar"/>
    <s v="Cerrito 333"/>
    <s v="Buenos Aires"/>
    <s v=""/>
    <s v="1010"/>
    <x v="20"/>
    <n v="41"/>
    <x v="5"/>
    <n v="19"/>
    <n v="8"/>
    <s v="12 - 12 oz cans"/>
    <n v="9.65"/>
    <n v="85"/>
    <n v="0"/>
    <n v="10"/>
    <n v="0"/>
    <s v="CACTU"/>
    <s v="Cactus Comidas para llevar"/>
    <s v="Patricio Simpson"/>
    <s v="Sales Agent"/>
    <s v="Cerrito 333"/>
    <s v="Buenos Aires"/>
    <s v=""/>
    <s v="1010"/>
    <s v="Argentina"/>
    <s v="(1) 135-5555"/>
    <s v="(1) 135-4892"/>
    <n v="19"/>
    <s v="New England Seafood Cannery"/>
    <s v="Robb Merchant"/>
    <s v="Wholesale Account Agent"/>
    <s v="Order Processing Dept._x000d__x000a_2100 Paul Revere Blvd."/>
    <s v="Boston"/>
    <s v="MA"/>
    <s v="02134"/>
    <s v="USA"/>
    <s v="(617) 555-3267"/>
    <s v="(617) 555-3389"/>
    <n v="8"/>
    <x v="3"/>
    <s v="Seaweed and fish"/>
    <n v="2"/>
    <s v="United Package"/>
    <s v="(503) 555-3199"/>
    <n v="8"/>
    <s v="Callahan"/>
    <s v="Laura"/>
    <s v="Inside Sales Coordinator"/>
    <s v="Ms."/>
    <d v="1958-01-09T00:00:00"/>
    <d v="1994-03-05T00:00:00"/>
    <s v="4726 - 11th Ave. N.E."/>
    <s v="Seattle"/>
    <s v="WA"/>
    <s v="98105"/>
    <s v="USA"/>
    <s v="(206) 555-1189"/>
    <n v="2344"/>
    <n v="2"/>
    <n v="96.5"/>
  </r>
  <r>
    <n v="10521"/>
    <n v="68"/>
    <n v="12.5"/>
    <n v="6"/>
    <n v="0"/>
    <n v="10521"/>
    <s v="CACTU"/>
    <x v="6"/>
    <d v="1995-05-30T00:00:00"/>
    <d v="1995-06-27T00:00:00"/>
    <d v="1995-06-02T00:00:00"/>
    <n v="3"/>
    <n v="25"/>
    <n v="2"/>
    <n v="17.22"/>
    <s v="Cactus Comidas para llevar"/>
    <s v="Cerrito 333"/>
    <s v="Buenos Aires"/>
    <s v=""/>
    <s v="1010"/>
    <s v="Argentina"/>
    <n v="10521"/>
    <s v="CACTU"/>
    <n v="8"/>
    <d v="1995-05-30T00:00:00"/>
    <d v="1995-06-27T00:00:00"/>
    <n v="3"/>
    <d v="1995-06-02T00:00:00"/>
    <n v="2"/>
    <n v="17.22"/>
    <s v="Cactus Comidas para llevar"/>
    <s v="Cerrito 333"/>
    <s v="Buenos Aires"/>
    <s v=""/>
    <s v="1010"/>
    <x v="20"/>
    <n v="68"/>
    <x v="56"/>
    <n v="8"/>
    <n v="3"/>
    <s v="10 boxes x 8 pieces"/>
    <n v="12.5"/>
    <n v="6"/>
    <n v="10"/>
    <n v="15"/>
    <n v="0"/>
    <s v="CACTU"/>
    <s v="Cactus Comidas para llevar"/>
    <s v="Patricio Simpson"/>
    <s v="Sales Agent"/>
    <s v="Cerrito 333"/>
    <s v="Buenos Aires"/>
    <s v=""/>
    <s v="1010"/>
    <s v="Argentina"/>
    <s v="(1) 135-5555"/>
    <s v="(1) 135-4892"/>
    <n v="8"/>
    <s v="Specialty Biscuits, Ltd."/>
    <s v="Peter Wilson"/>
    <s v="Sales Representative"/>
    <s v="29 King's Way"/>
    <s v="Manchester"/>
    <s v=""/>
    <s v="M14 GSD"/>
    <s v="UK"/>
    <s v="(161) 555-4448"/>
    <s v=""/>
    <n v="3"/>
    <x v="5"/>
    <s v="Desserts, candies, and sweet breads"/>
    <n v="2"/>
    <s v="United Package"/>
    <s v="(503) 555-3199"/>
    <n v="8"/>
    <s v="Callahan"/>
    <s v="Laura"/>
    <s v="Inside Sales Coordinator"/>
    <s v="Ms."/>
    <d v="1958-01-09T00:00:00"/>
    <d v="1994-03-05T00:00:00"/>
    <s v="4726 - 11th Ave. N.E."/>
    <s v="Seattle"/>
    <s v="WA"/>
    <s v="98105"/>
    <s v="USA"/>
    <s v="(206) 555-1189"/>
    <n v="2344"/>
    <n v="2"/>
    <n v="75"/>
  </r>
  <r>
    <n v="10522"/>
    <n v="1"/>
    <n v="18"/>
    <n v="40"/>
    <n v="0.2"/>
    <n v="10522"/>
    <s v="LEHMS"/>
    <x v="2"/>
    <d v="1995-05-31T00:00:00"/>
    <d v="1995-06-28T00:00:00"/>
    <d v="1995-06-06T00:00:00"/>
    <n v="6"/>
    <n v="22"/>
    <n v="1"/>
    <n v="45.33"/>
    <s v="Lehmanns Marktstand"/>
    <s v="Magazinweg 7"/>
    <s v="Frankfurt a.M. "/>
    <s v=""/>
    <s v="60528"/>
    <s v="Germany"/>
    <n v="10522"/>
    <s v="LEHMS"/>
    <n v="4"/>
    <d v="1995-05-31T00:00:00"/>
    <d v="1995-06-28T00:00:00"/>
    <n v="6"/>
    <d v="1995-06-06T00:00:00"/>
    <n v="1"/>
    <n v="45.33"/>
    <s v="Lehmanns Marktstand"/>
    <s v="Magazinweg 7"/>
    <s v="Frankfurt a.M. "/>
    <s v=""/>
    <s v="60528"/>
    <x v="1"/>
    <n v="1"/>
    <x v="52"/>
    <n v="1"/>
    <n v="1"/>
    <s v="10 boxes x 20 bags"/>
    <n v="18"/>
    <n v="39"/>
    <n v="0"/>
    <n v="10"/>
    <n v="0"/>
    <s v="LEHMS"/>
    <s v="Lehmanns Marktstand"/>
    <s v="Renate Messner"/>
    <s v="Sales Representative"/>
    <s v="Magazinweg 7"/>
    <s v="Frankfurt a.M. "/>
    <s v=""/>
    <s v="60528"/>
    <s v="Germany"/>
    <s v="069-0245984"/>
    <s v="069-0245874"/>
    <n v="1"/>
    <s v="Exotic Liquids"/>
    <s v="Charlotte Cooper"/>
    <s v="Purchasing Manager"/>
    <s v="49 Gilbert St."/>
    <s v="London"/>
    <s v=""/>
    <s v="EC1 4SD"/>
    <s v="UK"/>
    <s v="(171) 555-2222"/>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576"/>
  </r>
  <r>
    <n v="10522"/>
    <n v="8"/>
    <n v="40"/>
    <n v="24"/>
    <n v="0"/>
    <n v="10522"/>
    <s v="LEHMS"/>
    <x v="2"/>
    <d v="1995-05-31T00:00:00"/>
    <d v="1995-06-28T00:00:00"/>
    <d v="1995-06-06T00:00:00"/>
    <n v="6"/>
    <n v="22"/>
    <n v="1"/>
    <n v="45.33"/>
    <s v="Lehmanns Marktstand"/>
    <s v="Magazinweg 7"/>
    <s v="Frankfurt a.M. "/>
    <s v=""/>
    <s v="60528"/>
    <s v="Germany"/>
    <n v="10522"/>
    <s v="LEHMS"/>
    <n v="4"/>
    <d v="1995-05-31T00:00:00"/>
    <d v="1995-06-28T00:00:00"/>
    <n v="6"/>
    <d v="1995-06-06T00:00:00"/>
    <n v="1"/>
    <n v="45.33"/>
    <s v="Lehmanns Marktstand"/>
    <s v="Magazinweg 7"/>
    <s v="Frankfurt a.M. "/>
    <s v=""/>
    <s v="60528"/>
    <x v="1"/>
    <n v="8"/>
    <x v="71"/>
    <n v="3"/>
    <n v="2"/>
    <s v="12 - 12 oz jars"/>
    <n v="40"/>
    <n v="6"/>
    <n v="0"/>
    <n v="0"/>
    <n v="0"/>
    <s v="LEHMS"/>
    <s v="Lehmanns Marktstand"/>
    <s v="Renate Messner"/>
    <s v="Sales Representative"/>
    <s v="Magazinweg 7"/>
    <s v="Frankfurt a.M. "/>
    <s v=""/>
    <s v="60528"/>
    <s v="Germany"/>
    <s v="069-0245984"/>
    <s v="069-0245874"/>
    <n v="3"/>
    <s v="Grandma Kelly's Homestead"/>
    <s v="Regina Murphy"/>
    <s v="Sales Representative"/>
    <s v="707 Oxford Rd."/>
    <s v="Ann Arbor"/>
    <s v="MI"/>
    <s v="48104"/>
    <s v="USA"/>
    <s v="(313) 555-5735"/>
    <s v="(313) 555-3349"/>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960"/>
  </r>
  <r>
    <n v="10522"/>
    <n v="30"/>
    <n v="25.89"/>
    <n v="20"/>
    <n v="0.2"/>
    <n v="10522"/>
    <s v="LEHMS"/>
    <x v="2"/>
    <d v="1995-05-31T00:00:00"/>
    <d v="1995-06-28T00:00:00"/>
    <d v="1995-06-06T00:00:00"/>
    <n v="6"/>
    <n v="22"/>
    <n v="1"/>
    <n v="45.33"/>
    <s v="Lehmanns Marktstand"/>
    <s v="Magazinweg 7"/>
    <s v="Frankfurt a.M. "/>
    <s v=""/>
    <s v="60528"/>
    <s v="Germany"/>
    <n v="10522"/>
    <s v="LEHMS"/>
    <n v="4"/>
    <d v="1995-05-31T00:00:00"/>
    <d v="1995-06-28T00:00:00"/>
    <n v="6"/>
    <d v="1995-06-06T00:00:00"/>
    <n v="1"/>
    <n v="45.33"/>
    <s v="Lehmanns Marktstand"/>
    <s v="Magazinweg 7"/>
    <s v="Frankfurt a.M. "/>
    <s v=""/>
    <s v="60528"/>
    <x v="1"/>
    <n v="30"/>
    <x v="34"/>
    <n v="13"/>
    <n v="8"/>
    <s v="10 - 200 g glasses"/>
    <n v="25.89"/>
    <n v="10"/>
    <n v="0"/>
    <n v="15"/>
    <n v="0"/>
    <s v="LEHMS"/>
    <s v="Lehmanns Marktstand"/>
    <s v="Renate Messner"/>
    <s v="Sales Representative"/>
    <s v="Magazinweg 7"/>
    <s v="Frankfurt a.M. "/>
    <s v=""/>
    <s v="60528"/>
    <s v="Germany"/>
    <s v="069-0245984"/>
    <s v="069-0245874"/>
    <n v="13"/>
    <s v="Nord-Ost-Fisch Handelsgesellschaft mbH"/>
    <s v="Sven Petersen"/>
    <s v="Coordinator Foreign Markets"/>
    <s v="Frahmredder 112a"/>
    <s v="Cuxhaven"/>
    <s v=""/>
    <s v="27478"/>
    <s v="Germany"/>
    <s v="(04721) 8713"/>
    <s v="(04721) 8714"/>
    <n v="8"/>
    <x v="3"/>
    <s v="Seaweed and fish"/>
    <n v="1"/>
    <s v="Speedy Express"/>
    <s v="(503) 555-9831"/>
    <n v="4"/>
    <s v="Peacock"/>
    <s v="Margaret"/>
    <s v="Sales Representative"/>
    <s v="Mrs."/>
    <d v="1937-09-19T00:00:00"/>
    <d v="1993-05-03T00:00:00"/>
    <s v="4110 Old Redmond Rd."/>
    <s v="Redmond"/>
    <s v="WA"/>
    <s v="98052"/>
    <s v="USA"/>
    <s v="(206) 555-8122"/>
    <n v="5176"/>
    <n v="2"/>
    <n v="414.23999999999995"/>
  </r>
  <r>
    <n v="10522"/>
    <n v="40"/>
    <n v="18.399999999999999"/>
    <n v="25"/>
    <n v="0.2"/>
    <n v="10522"/>
    <s v="LEHMS"/>
    <x v="2"/>
    <d v="1995-05-31T00:00:00"/>
    <d v="1995-06-28T00:00:00"/>
    <d v="1995-06-06T00:00:00"/>
    <n v="6"/>
    <n v="22"/>
    <n v="1"/>
    <n v="45.33"/>
    <s v="Lehmanns Marktstand"/>
    <s v="Magazinweg 7"/>
    <s v="Frankfurt a.M. "/>
    <s v=""/>
    <s v="60528"/>
    <s v="Germany"/>
    <n v="10522"/>
    <s v="LEHMS"/>
    <n v="4"/>
    <d v="1995-05-31T00:00:00"/>
    <d v="1995-06-28T00:00:00"/>
    <n v="6"/>
    <d v="1995-06-06T00:00:00"/>
    <n v="1"/>
    <n v="45.33"/>
    <s v="Lehmanns Marktstand"/>
    <s v="Magazinweg 7"/>
    <s v="Frankfurt a.M. "/>
    <s v=""/>
    <s v="60528"/>
    <x v="1"/>
    <n v="40"/>
    <x v="37"/>
    <n v="19"/>
    <n v="8"/>
    <s v="24 - 4 oz tins"/>
    <n v="18.399999999999999"/>
    <n v="123"/>
    <n v="0"/>
    <n v="30"/>
    <n v="0"/>
    <s v="LEHMS"/>
    <s v="Lehmanns Marktstand"/>
    <s v="Renate Messner"/>
    <s v="Sales Representative"/>
    <s v="Magazinweg 7"/>
    <s v="Frankfurt a.M. "/>
    <s v=""/>
    <s v="60528"/>
    <s v="Germany"/>
    <s v="069-0245984"/>
    <s v="069-0245874"/>
    <n v="19"/>
    <s v="New England Seafood Cannery"/>
    <s v="Robb Merchant"/>
    <s v="Wholesale Account Agent"/>
    <s v="Order Processing Dept._x000d__x000a_2100 Paul Revere Blvd."/>
    <s v="Boston"/>
    <s v="MA"/>
    <s v="02134"/>
    <s v="USA"/>
    <s v="(617) 555-3267"/>
    <s v="(617) 555-3389"/>
    <n v="8"/>
    <x v="3"/>
    <s v="Seaweed and fish"/>
    <n v="1"/>
    <s v="Speedy Express"/>
    <s v="(503) 555-9831"/>
    <n v="4"/>
    <s v="Peacock"/>
    <s v="Margaret"/>
    <s v="Sales Representative"/>
    <s v="Mrs."/>
    <d v="1937-09-19T00:00:00"/>
    <d v="1993-05-03T00:00:00"/>
    <s v="4110 Old Redmond Rd."/>
    <s v="Redmond"/>
    <s v="WA"/>
    <s v="98052"/>
    <s v="USA"/>
    <s v="(206) 555-8122"/>
    <n v="5176"/>
    <n v="2"/>
    <n v="367.99999999999994"/>
  </r>
  <r>
    <n v="10523"/>
    <n v="17"/>
    <n v="39"/>
    <n v="25"/>
    <n v="0.1"/>
    <n v="10523"/>
    <s v="SEVES"/>
    <x v="8"/>
    <d v="1995-06-01T00:00:00"/>
    <d v="1995-06-29T00:00:00"/>
    <d v="1995-06-30T00:00:00"/>
    <n v="29"/>
    <n v="-1"/>
    <n v="2"/>
    <n v="77.63"/>
    <s v="Seven Seas Imports"/>
    <s v="90 Wadhurst Rd."/>
    <s v="London"/>
    <s v=""/>
    <s v="OX15 4NB"/>
    <s v="UK"/>
    <n v="10523"/>
    <s v="SEVES"/>
    <n v="7"/>
    <d v="1995-06-01T00:00:00"/>
    <d v="1995-06-29T00:00:00"/>
    <n v="29"/>
    <d v="1995-06-30T00:00:00"/>
    <n v="2"/>
    <n v="77.63"/>
    <s v="Seven Seas Imports"/>
    <s v="90 Wadhurst Rd."/>
    <s v="London"/>
    <s v=""/>
    <s v="OX15 4NB"/>
    <x v="13"/>
    <n v="17"/>
    <x v="35"/>
    <n v="7"/>
    <n v="6"/>
    <s v="20 - 1 kg tins"/>
    <n v="39"/>
    <n v="0"/>
    <n v="0"/>
    <n v="0"/>
    <n v="1"/>
    <s v="SEVES"/>
    <s v="Seven Seas Imports"/>
    <s v="Hari Kumar"/>
    <s v="Sales Manager"/>
    <s v="90 Wadhurst Rd."/>
    <s v="London"/>
    <s v=""/>
    <s v="OX15 4NB"/>
    <s v="UK"/>
    <s v="(171) 555-1717"/>
    <s v="(171) 555-5646"/>
    <n v="7"/>
    <s v="Pavlova, Ltd."/>
    <s v="Ian Devling"/>
    <s v="Marketing Manager"/>
    <s v="74 Rose St._x000d__x000a_Moonie Ponds"/>
    <s v="Melbourne"/>
    <s v="Victoria"/>
    <s v="3058"/>
    <s v="Australia"/>
    <s v="(03) 444-2343"/>
    <s v="(03) 444-6588"/>
    <n v="6"/>
    <x v="7"/>
    <s v="Prepared meats"/>
    <n v="2"/>
    <s v="United Package"/>
    <s v="(503) 555-3199"/>
    <n v="7"/>
    <s v="King"/>
    <s v="Robert"/>
    <s v="Sales Representative"/>
    <s v="Mr."/>
    <d v="1960-05-29T00:00:00"/>
    <d v="1994-01-02T00:00:00"/>
    <s v="Edgeham Hollow_x000d__x000a_Winchester Way"/>
    <s v="London"/>
    <s v=""/>
    <s v="RG1 9SP"/>
    <s v="UK"/>
    <s v="(71) 555-5598"/>
    <n v="465"/>
    <n v="5"/>
    <n v="877.5"/>
  </r>
  <r>
    <n v="10523"/>
    <n v="20"/>
    <n v="81"/>
    <n v="15"/>
    <n v="0.1"/>
    <n v="10523"/>
    <s v="SEVES"/>
    <x v="8"/>
    <d v="1995-06-01T00:00:00"/>
    <d v="1995-06-29T00:00:00"/>
    <d v="1995-06-30T00:00:00"/>
    <n v="29"/>
    <n v="-1"/>
    <n v="2"/>
    <n v="77.63"/>
    <s v="Seven Seas Imports"/>
    <s v="90 Wadhurst Rd."/>
    <s v="London"/>
    <s v=""/>
    <s v="OX15 4NB"/>
    <s v="UK"/>
    <n v="10523"/>
    <s v="SEVES"/>
    <n v="7"/>
    <d v="1995-06-01T00:00:00"/>
    <d v="1995-06-29T00:00:00"/>
    <n v="29"/>
    <d v="1995-06-30T00:00:00"/>
    <n v="2"/>
    <n v="77.63"/>
    <s v="Seven Seas Imports"/>
    <s v="90 Wadhurst Rd."/>
    <s v="London"/>
    <s v=""/>
    <s v="OX15 4NB"/>
    <x v="13"/>
    <n v="20"/>
    <x v="9"/>
    <n v="8"/>
    <n v="3"/>
    <s v="30 gift boxes"/>
    <n v="81"/>
    <n v="40"/>
    <n v="0"/>
    <n v="0"/>
    <n v="0"/>
    <s v="SEVES"/>
    <s v="Seven Seas Imports"/>
    <s v="Hari Kumar"/>
    <s v="Sales Manager"/>
    <s v="90 Wadhurst Rd."/>
    <s v="London"/>
    <s v=""/>
    <s v="OX15 4NB"/>
    <s v="UK"/>
    <s v="(171) 555-1717"/>
    <s v="(171) 555-5646"/>
    <n v="8"/>
    <s v="Specialty Biscuits, Ltd."/>
    <s v="Peter Wilson"/>
    <s v="Sales Representative"/>
    <s v="29 King's Way"/>
    <s v="Manchester"/>
    <s v=""/>
    <s v="M14 GSD"/>
    <s v="UK"/>
    <s v="(161) 555-4448"/>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1093.5"/>
  </r>
  <r>
    <n v="10523"/>
    <n v="37"/>
    <n v="26"/>
    <n v="18"/>
    <n v="0.1"/>
    <n v="10523"/>
    <s v="SEVES"/>
    <x v="8"/>
    <d v="1995-06-01T00:00:00"/>
    <d v="1995-06-29T00:00:00"/>
    <d v="1995-06-30T00:00:00"/>
    <n v="29"/>
    <n v="-1"/>
    <n v="2"/>
    <n v="77.63"/>
    <s v="Seven Seas Imports"/>
    <s v="90 Wadhurst Rd."/>
    <s v="London"/>
    <s v=""/>
    <s v="OX15 4NB"/>
    <s v="UK"/>
    <n v="10523"/>
    <s v="SEVES"/>
    <n v="7"/>
    <d v="1995-06-01T00:00:00"/>
    <d v="1995-06-29T00:00:00"/>
    <n v="29"/>
    <d v="1995-06-30T00:00:00"/>
    <n v="2"/>
    <n v="77.63"/>
    <s v="Seven Seas Imports"/>
    <s v="90 Wadhurst Rd."/>
    <s v="London"/>
    <s v=""/>
    <s v="OX15 4NB"/>
    <x v="13"/>
    <n v="37"/>
    <x v="28"/>
    <n v="17"/>
    <n v="8"/>
    <s v="12 - 500 g pkgs."/>
    <n v="26"/>
    <n v="11"/>
    <n v="50"/>
    <n v="25"/>
    <n v="0"/>
    <s v="SEVES"/>
    <s v="Seven Seas Imports"/>
    <s v="Hari Kumar"/>
    <s v="Sales Manager"/>
    <s v="90 Wadhurst Rd."/>
    <s v="London"/>
    <s v=""/>
    <s v="OX15 4NB"/>
    <s v="UK"/>
    <s v="(171) 555-1717"/>
    <s v="(171) 555-5646"/>
    <n v="17"/>
    <s v="Svensk Sjöföda AB"/>
    <s v="Michael Björn"/>
    <s v="Sales Representative"/>
    <s v="Brovallavägen 231"/>
    <s v="Stockholm"/>
    <s v=""/>
    <s v="S-123 45"/>
    <s v="Sweden"/>
    <s v="08-123 45 67"/>
    <s v=""/>
    <n v="8"/>
    <x v="3"/>
    <s v="Seaweed and fish"/>
    <n v="2"/>
    <s v="United Package"/>
    <s v="(503) 555-3199"/>
    <n v="7"/>
    <s v="King"/>
    <s v="Robert"/>
    <s v="Sales Representative"/>
    <s v="Mr."/>
    <d v="1960-05-29T00:00:00"/>
    <d v="1994-01-02T00:00:00"/>
    <s v="Edgeham Hollow_x000d__x000a_Winchester Way"/>
    <s v="London"/>
    <s v=""/>
    <s v="RG1 9SP"/>
    <s v="UK"/>
    <s v="(71) 555-5598"/>
    <n v="465"/>
    <n v="5"/>
    <n v="421.2"/>
  </r>
  <r>
    <n v="10523"/>
    <n v="41"/>
    <n v="9.65"/>
    <n v="6"/>
    <n v="0.1"/>
    <n v="10523"/>
    <s v="SEVES"/>
    <x v="8"/>
    <d v="1995-06-01T00:00:00"/>
    <d v="1995-06-29T00:00:00"/>
    <d v="1995-06-30T00:00:00"/>
    <n v="29"/>
    <n v="-1"/>
    <n v="2"/>
    <n v="77.63"/>
    <s v="Seven Seas Imports"/>
    <s v="90 Wadhurst Rd."/>
    <s v="London"/>
    <s v=""/>
    <s v="OX15 4NB"/>
    <s v="UK"/>
    <n v="10523"/>
    <s v="SEVES"/>
    <n v="7"/>
    <d v="1995-06-01T00:00:00"/>
    <d v="1995-06-29T00:00:00"/>
    <n v="29"/>
    <d v="1995-06-30T00:00:00"/>
    <n v="2"/>
    <n v="77.63"/>
    <s v="Seven Seas Imports"/>
    <s v="90 Wadhurst Rd."/>
    <s v="London"/>
    <s v=""/>
    <s v="OX15 4NB"/>
    <x v="13"/>
    <n v="41"/>
    <x v="5"/>
    <n v="19"/>
    <n v="8"/>
    <s v="12 - 12 oz cans"/>
    <n v="9.65"/>
    <n v="85"/>
    <n v="0"/>
    <n v="10"/>
    <n v="0"/>
    <s v="SEVES"/>
    <s v="Seven Seas Imports"/>
    <s v="Hari Kumar"/>
    <s v="Sales Manager"/>
    <s v="90 Wadhurst Rd."/>
    <s v="London"/>
    <s v=""/>
    <s v="OX15 4NB"/>
    <s v="UK"/>
    <s v="(171) 555-1717"/>
    <s v="(171) 555-5646"/>
    <n v="19"/>
    <s v="New England Seafood Cannery"/>
    <s v="Robb Merchant"/>
    <s v="Wholesale Account Agent"/>
    <s v="Order Processing Dept._x000d__x000a_2100 Paul Revere Blvd."/>
    <s v="Boston"/>
    <s v="MA"/>
    <s v="02134"/>
    <s v="USA"/>
    <s v="(617) 555-3267"/>
    <s v="(617) 555-3389"/>
    <n v="8"/>
    <x v="3"/>
    <s v="Seaweed and fish"/>
    <n v="2"/>
    <s v="United Package"/>
    <s v="(503) 555-3199"/>
    <n v="7"/>
    <s v="King"/>
    <s v="Robert"/>
    <s v="Sales Representative"/>
    <s v="Mr."/>
    <d v="1960-05-29T00:00:00"/>
    <d v="1994-01-02T00:00:00"/>
    <s v="Edgeham Hollow_x000d__x000a_Winchester Way"/>
    <s v="London"/>
    <s v=""/>
    <s v="RG1 9SP"/>
    <s v="UK"/>
    <s v="(71) 555-5598"/>
    <n v="465"/>
    <n v="5"/>
    <n v="52.110000000000007"/>
  </r>
  <r>
    <n v="10524"/>
    <n v="10"/>
    <n v="31"/>
    <n v="2"/>
    <n v="0"/>
    <n v="10524"/>
    <s v="BERGS"/>
    <x v="5"/>
    <d v="1995-06-01T00:00:00"/>
    <d v="1995-06-29T00:00:00"/>
    <d v="1995-06-07T00:00:00"/>
    <n v="6"/>
    <n v="22"/>
    <n v="2"/>
    <n v="244.79"/>
    <s v="Berglunds snabbköp"/>
    <s v="Berguvsvägen  8"/>
    <s v="Luleå"/>
    <s v=""/>
    <s v="S-958 22"/>
    <s v="Sweden"/>
    <n v="10524"/>
    <s v="BERGS"/>
    <n v="1"/>
    <d v="1995-06-01T00:00:00"/>
    <d v="1995-06-29T00:00:00"/>
    <n v="6"/>
    <d v="1995-06-07T00:00:00"/>
    <n v="2"/>
    <n v="244.79"/>
    <s v="Berglunds snabbköp"/>
    <s v="Berguvsvägen  8"/>
    <s v="Luleå"/>
    <s v=""/>
    <s v="S-958 22"/>
    <x v="9"/>
    <n v="10"/>
    <x v="41"/>
    <n v="4"/>
    <n v="8"/>
    <s v="12 - 200 ml jars"/>
    <n v="31"/>
    <n v="31"/>
    <n v="0"/>
    <n v="0"/>
    <n v="0"/>
    <s v="BERGS"/>
    <s v="Berglunds snabbköp"/>
    <s v="Christina Berglund"/>
    <s v="Order Administrator"/>
    <s v="Berguvsvägen  8"/>
    <s v="Luleå"/>
    <s v=""/>
    <s v="S-958 22"/>
    <s v="Sweden"/>
    <s v="0921-12 34 65"/>
    <s v="0921-12 34 67"/>
    <n v="4"/>
    <s v="Tokyo Traders"/>
    <s v="Yoshi Nagase"/>
    <s v="Marketing Manager"/>
    <s v="9-8 Sekimai_x000d__x000a_Musashino-shi"/>
    <s v="Tokyo"/>
    <s v=""/>
    <s v="100"/>
    <s v="Japan"/>
    <s v="(03) 3555-5011"/>
    <s v=""/>
    <n v="8"/>
    <x v="3"/>
    <s v="Seaweed and fish"/>
    <n v="2"/>
    <s v="United Package"/>
    <s v="(503) 555-3199"/>
    <n v="1"/>
    <s v="Davolio"/>
    <s v="Nancy"/>
    <s v="Sales Representative"/>
    <s v="Ms."/>
    <d v="1948-12-08T00:00:00"/>
    <d v="1992-05-01T00:00:00"/>
    <s v="507 - 20th Ave. E._x000d__x000a_Apt. 2A"/>
    <s v="Seattle"/>
    <s v="WA"/>
    <s v="98122"/>
    <s v="USA"/>
    <s v="(206) 555-9857"/>
    <n v="5467"/>
    <n v="2"/>
    <n v="62"/>
  </r>
  <r>
    <n v="10524"/>
    <n v="30"/>
    <n v="25.89"/>
    <n v="10"/>
    <n v="0"/>
    <n v="10524"/>
    <s v="BERGS"/>
    <x v="5"/>
    <d v="1995-06-01T00:00:00"/>
    <d v="1995-06-29T00:00:00"/>
    <d v="1995-06-07T00:00:00"/>
    <n v="6"/>
    <n v="22"/>
    <n v="2"/>
    <n v="244.79"/>
    <s v="Berglunds snabbköp"/>
    <s v="Berguvsvägen  8"/>
    <s v="Luleå"/>
    <s v=""/>
    <s v="S-958 22"/>
    <s v="Sweden"/>
    <n v="10524"/>
    <s v="BERGS"/>
    <n v="1"/>
    <d v="1995-06-01T00:00:00"/>
    <d v="1995-06-29T00:00:00"/>
    <n v="6"/>
    <d v="1995-06-07T00:00:00"/>
    <n v="2"/>
    <n v="244.79"/>
    <s v="Berglunds snabbköp"/>
    <s v="Berguvsvägen  8"/>
    <s v="Luleå"/>
    <s v=""/>
    <s v="S-958 22"/>
    <x v="9"/>
    <n v="30"/>
    <x v="34"/>
    <n v="13"/>
    <n v="8"/>
    <s v="10 - 200 g glasses"/>
    <n v="25.89"/>
    <n v="10"/>
    <n v="0"/>
    <n v="15"/>
    <n v="0"/>
    <s v="BERGS"/>
    <s v="Berglunds snabbköp"/>
    <s v="Christina Berglund"/>
    <s v="Order Administrator"/>
    <s v="Berguvsvägen  8"/>
    <s v="Luleå"/>
    <s v=""/>
    <s v="S-958 22"/>
    <s v="Sweden"/>
    <s v="0921-12 34 65"/>
    <s v="0921-12 34 67"/>
    <n v="13"/>
    <s v="Nord-Ost-Fisch Handelsgesellschaft mbH"/>
    <s v="Sven Petersen"/>
    <s v="Coordinator Foreign Markets"/>
    <s v="Frahmredder 112a"/>
    <s v="Cuxhaven"/>
    <s v=""/>
    <s v="27478"/>
    <s v="Germany"/>
    <s v="(04721) 8713"/>
    <s v="(04721) 8714"/>
    <n v="8"/>
    <x v="3"/>
    <s v="Seaweed and fish"/>
    <n v="2"/>
    <s v="United Package"/>
    <s v="(503) 555-3199"/>
    <n v="1"/>
    <s v="Davolio"/>
    <s v="Nancy"/>
    <s v="Sales Representative"/>
    <s v="Ms."/>
    <d v="1948-12-08T00:00:00"/>
    <d v="1992-05-01T00:00:00"/>
    <s v="507 - 20th Ave. E._x000d__x000a_Apt. 2A"/>
    <s v="Seattle"/>
    <s v="WA"/>
    <s v="98122"/>
    <s v="USA"/>
    <s v="(206) 555-9857"/>
    <n v="5467"/>
    <n v="2"/>
    <n v="258.89999999999998"/>
  </r>
  <r>
    <n v="10524"/>
    <n v="43"/>
    <n v="46"/>
    <n v="60"/>
    <n v="0"/>
    <n v="10524"/>
    <s v="BERGS"/>
    <x v="5"/>
    <d v="1995-06-01T00:00:00"/>
    <d v="1995-06-29T00:00:00"/>
    <d v="1995-06-07T00:00:00"/>
    <n v="6"/>
    <n v="22"/>
    <n v="2"/>
    <n v="244.79"/>
    <s v="Berglunds snabbköp"/>
    <s v="Berguvsvägen  8"/>
    <s v="Luleå"/>
    <s v=""/>
    <s v="S-958 22"/>
    <s v="Sweden"/>
    <n v="10524"/>
    <s v="BERGS"/>
    <n v="1"/>
    <d v="1995-06-01T00:00:00"/>
    <d v="1995-06-29T00:00:00"/>
    <n v="6"/>
    <d v="1995-06-07T00:00:00"/>
    <n v="2"/>
    <n v="244.79"/>
    <s v="Berglunds snabbköp"/>
    <s v="Berguvsvägen  8"/>
    <s v="Luleå"/>
    <s v=""/>
    <s v="S-958 22"/>
    <x v="9"/>
    <n v="43"/>
    <x v="40"/>
    <n v="20"/>
    <n v="1"/>
    <s v="16 - 500 g tins"/>
    <n v="46"/>
    <n v="17"/>
    <n v="10"/>
    <n v="25"/>
    <n v="0"/>
    <s v="BERGS"/>
    <s v="Berglunds snabbköp"/>
    <s v="Christina Berglund"/>
    <s v="Order Administrator"/>
    <s v="Berguvsvägen  8"/>
    <s v="Luleå"/>
    <s v=""/>
    <s v="S-958 22"/>
    <s v="Sweden"/>
    <s v="0921-12 34 65"/>
    <s v="0921-12 34 67"/>
    <n v="20"/>
    <s v="Leka Trading"/>
    <s v="Chandra Leka"/>
    <s v="Owner"/>
    <s v="471 Serangoon Loop, Suite #402"/>
    <s v="Singapore"/>
    <s v=""/>
    <s v="0512"/>
    <s v="Singapore"/>
    <s v="555-8787"/>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2760"/>
  </r>
  <r>
    <n v="10524"/>
    <n v="54"/>
    <n v="7.45"/>
    <n v="15"/>
    <n v="0"/>
    <n v="10524"/>
    <s v="BERGS"/>
    <x v="5"/>
    <d v="1995-06-01T00:00:00"/>
    <d v="1995-06-29T00:00:00"/>
    <d v="1995-06-07T00:00:00"/>
    <n v="6"/>
    <n v="22"/>
    <n v="2"/>
    <n v="244.79"/>
    <s v="Berglunds snabbköp"/>
    <s v="Berguvsvägen  8"/>
    <s v="Luleå"/>
    <s v=""/>
    <s v="S-958 22"/>
    <s v="Sweden"/>
    <n v="10524"/>
    <s v="BERGS"/>
    <n v="1"/>
    <d v="1995-06-01T00:00:00"/>
    <d v="1995-06-29T00:00:00"/>
    <n v="6"/>
    <d v="1995-06-07T00:00:00"/>
    <n v="2"/>
    <n v="244.79"/>
    <s v="Berglunds snabbköp"/>
    <s v="Berguvsvägen  8"/>
    <s v="Luleå"/>
    <s v=""/>
    <s v="S-958 22"/>
    <x v="9"/>
    <n v="54"/>
    <x v="55"/>
    <n v="25"/>
    <n v="6"/>
    <s v="16 pies"/>
    <n v="7.45"/>
    <n v="21"/>
    <n v="0"/>
    <n v="10"/>
    <n v="0"/>
    <s v="BERGS"/>
    <s v="Berglunds snabbköp"/>
    <s v="Christina Berglund"/>
    <s v="Order Administrator"/>
    <s v="Berguvsvägen  8"/>
    <s v="Luleå"/>
    <s v=""/>
    <s v="S-958 22"/>
    <s v="Sweden"/>
    <s v="0921-12 34 65"/>
    <s v="0921-12 34 67"/>
    <n v="25"/>
    <s v="Ma Maison"/>
    <s v="Jean-Guy Lauzon"/>
    <s v="Marketing Manager"/>
    <s v="2960 Rue St. Laurent"/>
    <s v="Montréal"/>
    <s v="Québec"/>
    <s v="H1J 1C3"/>
    <s v="Canada"/>
    <s v="(514) 555-9022"/>
    <s v=""/>
    <n v="6"/>
    <x v="7"/>
    <s v="Prepared meats"/>
    <n v="2"/>
    <s v="United Package"/>
    <s v="(503) 555-3199"/>
    <n v="1"/>
    <s v="Davolio"/>
    <s v="Nancy"/>
    <s v="Sales Representative"/>
    <s v="Ms."/>
    <d v="1948-12-08T00:00:00"/>
    <d v="1992-05-01T00:00:00"/>
    <s v="507 - 20th Ave. E._x000d__x000a_Apt. 2A"/>
    <s v="Seattle"/>
    <s v="WA"/>
    <s v="98122"/>
    <s v="USA"/>
    <s v="(206) 555-9857"/>
    <n v="5467"/>
    <n v="2"/>
    <n v="111.75"/>
  </r>
  <r>
    <n v="10525"/>
    <n v="36"/>
    <n v="19"/>
    <n v="30"/>
    <n v="0"/>
    <n v="10525"/>
    <s v="BONAP"/>
    <x v="5"/>
    <d v="1995-06-02T00:00:00"/>
    <d v="1995-06-30T00:00:00"/>
    <d v="1995-06-23T00:00:00"/>
    <n v="21"/>
    <n v="7"/>
    <n v="2"/>
    <n v="11.06"/>
    <s v="Bon app'"/>
    <s v="12, rue des Bouchers"/>
    <s v="Marseille"/>
    <s v=""/>
    <s v="13008"/>
    <s v="France"/>
    <n v="10525"/>
    <s v="BONAP"/>
    <n v="1"/>
    <d v="1995-06-02T00:00:00"/>
    <d v="1995-06-30T00:00:00"/>
    <n v="21"/>
    <d v="1995-06-23T00:00:00"/>
    <n v="2"/>
    <n v="11.06"/>
    <s v="Bon app'"/>
    <s v="12, rue des Bouchers"/>
    <s v="Marseille"/>
    <s v=""/>
    <s v="13008"/>
    <x v="0"/>
    <n v="36"/>
    <x v="20"/>
    <n v="17"/>
    <n v="8"/>
    <s v="24 - 250 g  jars"/>
    <n v="19"/>
    <n v="112"/>
    <n v="0"/>
    <n v="20"/>
    <n v="0"/>
    <s v="BONAP"/>
    <s v="Bon app'"/>
    <s v="Laurence Lebihan"/>
    <s v="Owner"/>
    <s v="12, rue des Bouchers"/>
    <s v="Marseille"/>
    <s v=""/>
    <s v="13008"/>
    <s v="France"/>
    <s v="91.24.45.40"/>
    <s v="91.24.45.41"/>
    <n v="17"/>
    <s v="Svensk Sjöföda AB"/>
    <s v="Michael Björn"/>
    <s v="Sales Representative"/>
    <s v="Brovallavägen 231"/>
    <s v="Stockholm"/>
    <s v=""/>
    <s v="S-123 45"/>
    <s v="Sweden"/>
    <s v="08-123 45 67"/>
    <s v=""/>
    <n v="8"/>
    <x v="3"/>
    <s v="Seaweed and fish"/>
    <n v="2"/>
    <s v="United Package"/>
    <s v="(503) 555-3199"/>
    <n v="1"/>
    <s v="Davolio"/>
    <s v="Nancy"/>
    <s v="Sales Representative"/>
    <s v="Ms."/>
    <d v="1948-12-08T00:00:00"/>
    <d v="1992-05-01T00:00:00"/>
    <s v="507 - 20th Ave. E._x000d__x000a_Apt. 2A"/>
    <s v="Seattle"/>
    <s v="WA"/>
    <s v="98122"/>
    <s v="USA"/>
    <s v="(206) 555-9857"/>
    <n v="5467"/>
    <n v="2"/>
    <n v="570"/>
  </r>
  <r>
    <n v="10525"/>
    <n v="40"/>
    <n v="18.399999999999999"/>
    <n v="15"/>
    <n v="0.1"/>
    <n v="10525"/>
    <s v="BONAP"/>
    <x v="5"/>
    <d v="1995-06-02T00:00:00"/>
    <d v="1995-06-30T00:00:00"/>
    <d v="1995-06-23T00:00:00"/>
    <n v="21"/>
    <n v="7"/>
    <n v="2"/>
    <n v="11.06"/>
    <s v="Bon app'"/>
    <s v="12, rue des Bouchers"/>
    <s v="Marseille"/>
    <s v=""/>
    <s v="13008"/>
    <s v="France"/>
    <n v="10525"/>
    <s v="BONAP"/>
    <n v="1"/>
    <d v="1995-06-02T00:00:00"/>
    <d v="1995-06-30T00:00:00"/>
    <n v="21"/>
    <d v="1995-06-23T00:00:00"/>
    <n v="2"/>
    <n v="11.06"/>
    <s v="Bon app'"/>
    <s v="12, rue des Bouchers"/>
    <s v="Marseille"/>
    <s v=""/>
    <s v="13008"/>
    <x v="0"/>
    <n v="40"/>
    <x v="37"/>
    <n v="19"/>
    <n v="8"/>
    <s v="24 - 4 oz tins"/>
    <n v="18.399999999999999"/>
    <n v="123"/>
    <n v="0"/>
    <n v="30"/>
    <n v="0"/>
    <s v="BONAP"/>
    <s v="Bon app'"/>
    <s v="Laurence Lebihan"/>
    <s v="Owner"/>
    <s v="12, rue des Bouchers"/>
    <s v="Marseille"/>
    <s v=""/>
    <s v="13008"/>
    <s v="France"/>
    <s v="91.24.45.40"/>
    <s v="91.24.45.41"/>
    <n v="19"/>
    <s v="New England Seafood Cannery"/>
    <s v="Robb Merchant"/>
    <s v="Wholesale Account Agent"/>
    <s v="Order Processing Dept._x000d__x000a_2100 Paul Revere Blvd."/>
    <s v="Boston"/>
    <s v="MA"/>
    <s v="02134"/>
    <s v="USA"/>
    <s v="(617) 555-3267"/>
    <s v="(617) 555-3389"/>
    <n v="8"/>
    <x v="3"/>
    <s v="Seaweed and fish"/>
    <n v="2"/>
    <s v="United Package"/>
    <s v="(503) 555-3199"/>
    <n v="1"/>
    <s v="Davolio"/>
    <s v="Nancy"/>
    <s v="Sales Representative"/>
    <s v="Ms."/>
    <d v="1948-12-08T00:00:00"/>
    <d v="1992-05-01T00:00:00"/>
    <s v="507 - 20th Ave. E._x000d__x000a_Apt. 2A"/>
    <s v="Seattle"/>
    <s v="WA"/>
    <s v="98122"/>
    <s v="USA"/>
    <s v="(206) 555-9857"/>
    <n v="5467"/>
    <n v="2"/>
    <n v="248.4"/>
  </r>
  <r>
    <n v="10526"/>
    <n v="1"/>
    <n v="18"/>
    <n v="8"/>
    <n v="0.15"/>
    <n v="10526"/>
    <s v="WARTH"/>
    <x v="2"/>
    <d v="1995-06-05T00:00:00"/>
    <d v="1995-07-03T00:00:00"/>
    <d v="1995-06-15T00:00:00"/>
    <n v="10"/>
    <n v="18"/>
    <n v="2"/>
    <n v="58.59"/>
    <s v="Wartian Herkku"/>
    <s v="Torikatu 38"/>
    <s v="Oulu"/>
    <s v=""/>
    <s v="90110"/>
    <s v="Finland"/>
    <n v="10526"/>
    <s v="WARTH"/>
    <n v="4"/>
    <d v="1995-06-05T00:00:00"/>
    <d v="1995-07-03T00:00:00"/>
    <n v="10"/>
    <d v="1995-06-15T00:00:00"/>
    <n v="2"/>
    <n v="58.59"/>
    <s v="Wartian Herkku"/>
    <s v="Torikatu 38"/>
    <s v="Oulu"/>
    <s v=""/>
    <s v="90110"/>
    <x v="10"/>
    <n v="1"/>
    <x v="52"/>
    <n v="1"/>
    <n v="1"/>
    <s v="10 boxes x 20 bags"/>
    <n v="18"/>
    <n v="39"/>
    <n v="0"/>
    <n v="10"/>
    <n v="0"/>
    <s v="WARTH"/>
    <s v="Wartian Herkku"/>
    <s v="Pirkko Koskitalo"/>
    <s v="Accounting Manager"/>
    <s v="Torikatu 38"/>
    <s v="Oulu"/>
    <s v=""/>
    <s v="90110"/>
    <s v="Finland"/>
    <s v="981-443655"/>
    <s v="981-443655"/>
    <n v="1"/>
    <s v="Exotic Liquids"/>
    <s v="Charlotte Cooper"/>
    <s v="Purchasing Manager"/>
    <s v="49 Gilbert St."/>
    <s v="London"/>
    <s v=""/>
    <s v="EC1 4SD"/>
    <s v="UK"/>
    <s v="(171) 555-2222"/>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122.4"/>
  </r>
  <r>
    <n v="10526"/>
    <n v="13"/>
    <n v="6"/>
    <n v="10"/>
    <n v="0"/>
    <n v="10526"/>
    <s v="WARTH"/>
    <x v="2"/>
    <d v="1995-06-05T00:00:00"/>
    <d v="1995-07-03T00:00:00"/>
    <d v="1995-06-15T00:00:00"/>
    <n v="10"/>
    <n v="18"/>
    <n v="2"/>
    <n v="58.59"/>
    <s v="Wartian Herkku"/>
    <s v="Torikatu 38"/>
    <s v="Oulu"/>
    <s v=""/>
    <s v="90110"/>
    <s v="Finland"/>
    <n v="10526"/>
    <s v="WARTH"/>
    <n v="4"/>
    <d v="1995-06-05T00:00:00"/>
    <d v="1995-07-03T00:00:00"/>
    <n v="10"/>
    <d v="1995-06-15T00:00:00"/>
    <n v="2"/>
    <n v="58.59"/>
    <s v="Wartian Herkku"/>
    <s v="Torikatu 38"/>
    <s v="Oulu"/>
    <s v=""/>
    <s v="90110"/>
    <x v="10"/>
    <n v="13"/>
    <x v="43"/>
    <n v="6"/>
    <n v="8"/>
    <s v="2 kg box"/>
    <n v="6"/>
    <n v="24"/>
    <n v="0"/>
    <n v="5"/>
    <n v="0"/>
    <s v="WARTH"/>
    <s v="Wartian Herkku"/>
    <s v="Pirkko Koskitalo"/>
    <s v="Accounting Manager"/>
    <s v="Torikatu 38"/>
    <s v="Oulu"/>
    <s v=""/>
    <s v="90110"/>
    <s v="Finland"/>
    <s v="981-443655"/>
    <s v="981-443655"/>
    <n v="6"/>
    <s v="Mayumi's"/>
    <s v="Mayumi Ohno"/>
    <s v="Marketing Representative"/>
    <s v="92 Setsuko_x000d__x000a_Chuo-ku"/>
    <s v="Osaka"/>
    <s v=""/>
    <s v="545"/>
    <s v="Japan"/>
    <s v="(06) 431-7877"/>
    <s v=""/>
    <n v="8"/>
    <x v="3"/>
    <s v="Seaweed and fish"/>
    <n v="2"/>
    <s v="United Package"/>
    <s v="(503) 555-3199"/>
    <n v="4"/>
    <s v="Peacock"/>
    <s v="Margaret"/>
    <s v="Sales Representative"/>
    <s v="Mrs."/>
    <d v="1937-09-19T00:00:00"/>
    <d v="1993-05-03T00:00:00"/>
    <s v="4110 Old Redmond Rd."/>
    <s v="Redmond"/>
    <s v="WA"/>
    <s v="98052"/>
    <s v="USA"/>
    <s v="(206) 555-8122"/>
    <n v="5176"/>
    <n v="2"/>
    <n v="60"/>
  </r>
  <r>
    <n v="10526"/>
    <n v="56"/>
    <n v="38"/>
    <n v="30"/>
    <n v="0.15"/>
    <n v="10526"/>
    <s v="WARTH"/>
    <x v="2"/>
    <d v="1995-06-05T00:00:00"/>
    <d v="1995-07-03T00:00:00"/>
    <d v="1995-06-15T00:00:00"/>
    <n v="10"/>
    <n v="18"/>
    <n v="2"/>
    <n v="58.59"/>
    <s v="Wartian Herkku"/>
    <s v="Torikatu 38"/>
    <s v="Oulu"/>
    <s v=""/>
    <s v="90110"/>
    <s v="Finland"/>
    <n v="10526"/>
    <s v="WARTH"/>
    <n v="4"/>
    <d v="1995-06-05T00:00:00"/>
    <d v="1995-07-03T00:00:00"/>
    <n v="10"/>
    <d v="1995-06-15T00:00:00"/>
    <n v="2"/>
    <n v="58.59"/>
    <s v="Wartian Herkku"/>
    <s v="Torikatu 38"/>
    <s v="Oulu"/>
    <s v=""/>
    <s v="90110"/>
    <x v="10"/>
    <n v="56"/>
    <x v="33"/>
    <n v="26"/>
    <n v="5"/>
    <s v="24 - 250 g pkgs."/>
    <n v="38"/>
    <n v="21"/>
    <n v="10"/>
    <n v="30"/>
    <n v="0"/>
    <s v="WARTH"/>
    <s v="Wartian Herkku"/>
    <s v="Pirkko Koskitalo"/>
    <s v="Accounting Manager"/>
    <s v="Torikatu 38"/>
    <s v="Oulu"/>
    <s v=""/>
    <s v="90110"/>
    <s v="Finland"/>
    <s v="981-443655"/>
    <s v="981-443655"/>
    <n v="26"/>
    <s v="Pasta Buttini s.r.l."/>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969"/>
  </r>
  <r>
    <n v="10527"/>
    <n v="4"/>
    <n v="22"/>
    <n v="50"/>
    <n v="0.1"/>
    <n v="10527"/>
    <s v="QUICK"/>
    <x v="8"/>
    <d v="1995-06-05T00:00:00"/>
    <d v="1995-07-03T00:00:00"/>
    <d v="1995-06-07T00:00:00"/>
    <n v="2"/>
    <n v="26"/>
    <n v="1"/>
    <n v="41.9"/>
    <s v="QUICK-Stop"/>
    <s v="Taucherstraße 10"/>
    <s v="Cunewalde"/>
    <s v=""/>
    <s v="01307"/>
    <s v="Germany"/>
    <n v="10527"/>
    <s v="QUICK"/>
    <n v="7"/>
    <d v="1995-06-05T00:00:00"/>
    <d v="1995-07-03T00:00:00"/>
    <n v="2"/>
    <d v="1995-06-07T00:00:00"/>
    <n v="1"/>
    <n v="41.9"/>
    <s v="QUICK-Stop"/>
    <s v="Taucherstraße 10"/>
    <s v="Cunewalde"/>
    <s v=""/>
    <s v="01307"/>
    <x v="1"/>
    <n v="4"/>
    <x v="62"/>
    <n v="2"/>
    <n v="2"/>
    <s v="48 - 6 oz jars"/>
    <n v="22"/>
    <n v="53"/>
    <n v="0"/>
    <n v="0"/>
    <n v="0"/>
    <s v="QUICK"/>
    <s v="QUICK-Stop"/>
    <s v="Horst Kloss"/>
    <s v="Accounting Manager"/>
    <s v="Taucherstraße 10"/>
    <s v="Cunewalde"/>
    <s v=""/>
    <s v="01307"/>
    <s v="Germany"/>
    <s v="0372-035188"/>
    <s v=""/>
    <n v="2"/>
    <s v="New Orleans Cajun Delights"/>
    <s v="Shelley Burke"/>
    <s v="Order Administrator"/>
    <s v="P.O. Box 78934"/>
    <s v="New Orleans"/>
    <s v="LA"/>
    <s v="70117"/>
    <s v="USA"/>
    <s v="(100) 555-4822"/>
    <s v=""/>
    <n v="2"/>
    <x v="4"/>
    <s v="Sweet and savory sauces, relishes, spreads, and seasonings"/>
    <n v="1"/>
    <s v="Speedy Express"/>
    <s v="(503) 555-9831"/>
    <n v="7"/>
    <s v="King"/>
    <s v="Robert"/>
    <s v="Sales Representative"/>
    <s v="Mr."/>
    <d v="1960-05-29T00:00:00"/>
    <d v="1994-01-02T00:00:00"/>
    <s v="Edgeham Hollow_x000d__x000a_Winchester Way"/>
    <s v="London"/>
    <s v=""/>
    <s v="RG1 9SP"/>
    <s v="UK"/>
    <s v="(71) 555-5598"/>
    <n v="465"/>
    <n v="5"/>
    <n v="990"/>
  </r>
  <r>
    <n v="10527"/>
    <n v="36"/>
    <n v="19"/>
    <n v="30"/>
    <n v="0.1"/>
    <n v="10527"/>
    <s v="QUICK"/>
    <x v="8"/>
    <d v="1995-06-05T00:00:00"/>
    <d v="1995-07-03T00:00:00"/>
    <d v="1995-06-07T00:00:00"/>
    <n v="2"/>
    <n v="26"/>
    <n v="1"/>
    <n v="41.9"/>
    <s v="QUICK-Stop"/>
    <s v="Taucherstraße 10"/>
    <s v="Cunewalde"/>
    <s v=""/>
    <s v="01307"/>
    <s v="Germany"/>
    <n v="10527"/>
    <s v="QUICK"/>
    <n v="7"/>
    <d v="1995-06-05T00:00:00"/>
    <d v="1995-07-03T00:00:00"/>
    <n v="2"/>
    <d v="1995-06-07T00:00:00"/>
    <n v="1"/>
    <n v="41.9"/>
    <s v="QUICK-Stop"/>
    <s v="Taucherstraße 10"/>
    <s v="Cunewalde"/>
    <s v=""/>
    <s v="01307"/>
    <x v="1"/>
    <n v="36"/>
    <x v="20"/>
    <n v="17"/>
    <n v="8"/>
    <s v="24 - 250 g  jars"/>
    <n v="19"/>
    <n v="112"/>
    <n v="0"/>
    <n v="20"/>
    <n v="0"/>
    <s v="QUICK"/>
    <s v="QUICK-Stop"/>
    <s v="Horst Kloss"/>
    <s v="Accounting Manager"/>
    <s v="Taucherstraße 10"/>
    <s v="Cunewalde"/>
    <s v=""/>
    <s v="01307"/>
    <s v="Germany"/>
    <s v="0372-035188"/>
    <s v=""/>
    <n v="17"/>
    <s v="Svensk Sjöföda AB"/>
    <s v="Michael Björn"/>
    <s v="Sales Representative"/>
    <s v="Brovallavägen 231"/>
    <s v="Stockholm"/>
    <s v=""/>
    <s v="S-123 45"/>
    <s v="Sweden"/>
    <s v="08-123 45 67"/>
    <s v=""/>
    <n v="8"/>
    <x v="3"/>
    <s v="Seaweed and fish"/>
    <n v="1"/>
    <s v="Speedy Express"/>
    <s v="(503) 555-9831"/>
    <n v="7"/>
    <s v="King"/>
    <s v="Robert"/>
    <s v="Sales Representative"/>
    <s v="Mr."/>
    <d v="1960-05-29T00:00:00"/>
    <d v="1994-01-02T00:00:00"/>
    <s v="Edgeham Hollow_x000d__x000a_Winchester Way"/>
    <s v="London"/>
    <s v=""/>
    <s v="RG1 9SP"/>
    <s v="UK"/>
    <s v="(71) 555-5598"/>
    <n v="465"/>
    <n v="5"/>
    <n v="513"/>
  </r>
  <r>
    <n v="10528"/>
    <n v="11"/>
    <n v="21"/>
    <n v="3"/>
    <n v="0"/>
    <n v="10528"/>
    <s v="GREAL"/>
    <x v="1"/>
    <d v="1995-06-06T00:00:00"/>
    <d v="1995-06-20T00:00:00"/>
    <d v="1995-06-09T00:00:00"/>
    <n v="3"/>
    <n v="11"/>
    <n v="2"/>
    <n v="3.35"/>
    <s v="Great Lakes Food Market"/>
    <s v="2732 Baker Blvd."/>
    <s v="Eugene"/>
    <s v="OR"/>
    <s v="97403"/>
    <s v="USA"/>
    <n v="10528"/>
    <s v="GREAL"/>
    <n v="6"/>
    <d v="1995-06-06T00:00:00"/>
    <d v="1995-06-20T00:00:00"/>
    <n v="3"/>
    <d v="1995-06-09T00:00:00"/>
    <n v="2"/>
    <n v="3.35"/>
    <s v="Great Lakes Food Market"/>
    <s v="2732 Baker Blvd."/>
    <s v="Eugene"/>
    <s v="OR"/>
    <s v="97403"/>
    <x v="8"/>
    <n v="11"/>
    <x v="0"/>
    <n v="5"/>
    <n v="4"/>
    <s v="1 kg pkg."/>
    <n v="21"/>
    <n v="22"/>
    <n v="30"/>
    <n v="30"/>
    <n v="0"/>
    <s v="GREAL"/>
    <s v="Great Lakes Food Market"/>
    <s v="Howard Snyder"/>
    <s v="Marketing Manager"/>
    <s v="2732 Baker Blvd."/>
    <s v="Eugene"/>
    <s v="OR"/>
    <s v="97403"/>
    <s v="USA"/>
    <s v="(503) 555-7555"/>
    <s v=""/>
    <n v="5"/>
    <s v="Cooperativa de Quesos 'Las Cabras'"/>
    <s v="Antonio del Valle Saavedra "/>
    <s v="Export Administrator"/>
    <s v="Calle del Rosal 4"/>
    <s v="Oviedo"/>
    <s v="Asturias"/>
    <s v="33007"/>
    <s v="Spain"/>
    <s v="(98) 598 76 54"/>
    <s v=""/>
    <n v="4"/>
    <x v="0"/>
    <s v="Cheeses"/>
    <n v="2"/>
    <s v="United Package"/>
    <s v="(503) 555-3199"/>
    <n v="6"/>
    <s v="Suyama"/>
    <s v="Michael"/>
    <s v="Sales Representative"/>
    <s v="Mr."/>
    <d v="1963-07-02T00:00:00"/>
    <d v="1993-10-17T00:00:00"/>
    <s v="Coventry House_x000d__x000a_Miner Rd."/>
    <s v="London"/>
    <s v=""/>
    <s v="EC2 7JR"/>
    <s v="UK"/>
    <s v="(71) 555-7773"/>
    <n v="428"/>
    <n v="5"/>
    <n v="63"/>
  </r>
  <r>
    <n v="10528"/>
    <n v="33"/>
    <n v="2.5"/>
    <n v="8"/>
    <n v="0.2"/>
    <n v="10528"/>
    <s v="GREAL"/>
    <x v="1"/>
    <d v="1995-06-06T00:00:00"/>
    <d v="1995-06-20T00:00:00"/>
    <d v="1995-06-09T00:00:00"/>
    <n v="3"/>
    <n v="11"/>
    <n v="2"/>
    <n v="3.35"/>
    <s v="Great Lakes Food Market"/>
    <s v="2732 Baker Blvd."/>
    <s v="Eugene"/>
    <s v="OR"/>
    <s v="97403"/>
    <s v="USA"/>
    <n v="10528"/>
    <s v="GREAL"/>
    <n v="6"/>
    <d v="1995-06-06T00:00:00"/>
    <d v="1995-06-20T00:00:00"/>
    <n v="3"/>
    <d v="1995-06-09T00:00:00"/>
    <n v="2"/>
    <n v="3.35"/>
    <s v="Great Lakes Food Market"/>
    <s v="2732 Baker Blvd."/>
    <s v="Eugene"/>
    <s v="OR"/>
    <s v="97403"/>
    <x v="8"/>
    <n v="33"/>
    <x v="10"/>
    <n v="15"/>
    <n v="4"/>
    <s v="500 g"/>
    <n v="2.5"/>
    <n v="112"/>
    <n v="0"/>
    <n v="20"/>
    <n v="0"/>
    <s v="GREAL"/>
    <s v="Great Lakes Food Market"/>
    <s v="Howard Snyder"/>
    <s v="Marketing Manager"/>
    <s v="2732 Baker Blvd."/>
    <s v="Eugene"/>
    <s v="OR"/>
    <s v="97403"/>
    <s v="USA"/>
    <s v="(503) 555-7555"/>
    <s v=""/>
    <n v="15"/>
    <s v="Norske Meierier"/>
    <s v="Beate Vileid"/>
    <s v="Marketing Manager"/>
    <s v="Hatlevegen 5"/>
    <s v="Sandvika"/>
    <s v=""/>
    <s v="1320"/>
    <s v="Norway"/>
    <s v="(0)2-953010"/>
    <s v=""/>
    <n v="4"/>
    <x v="0"/>
    <s v="Cheeses"/>
    <n v="2"/>
    <s v="United Package"/>
    <s v="(503) 555-3199"/>
    <n v="6"/>
    <s v="Suyama"/>
    <s v="Michael"/>
    <s v="Sales Representative"/>
    <s v="Mr."/>
    <d v="1963-07-02T00:00:00"/>
    <d v="1993-10-17T00:00:00"/>
    <s v="Coventry House_x000d__x000a_Miner Rd."/>
    <s v="London"/>
    <s v=""/>
    <s v="EC2 7JR"/>
    <s v="UK"/>
    <s v="(71) 555-7773"/>
    <n v="428"/>
    <n v="5"/>
    <n v="16"/>
  </r>
  <r>
    <n v="10528"/>
    <n v="72"/>
    <n v="34.799999999999997"/>
    <n v="9"/>
    <n v="0"/>
    <n v="10528"/>
    <s v="GREAL"/>
    <x v="1"/>
    <d v="1995-06-06T00:00:00"/>
    <d v="1995-06-20T00:00:00"/>
    <d v="1995-06-09T00:00:00"/>
    <n v="3"/>
    <n v="11"/>
    <n v="2"/>
    <n v="3.35"/>
    <s v="Great Lakes Food Market"/>
    <s v="2732 Baker Blvd."/>
    <s v="Eugene"/>
    <s v="OR"/>
    <s v="97403"/>
    <s v="USA"/>
    <n v="10528"/>
    <s v="GREAL"/>
    <n v="6"/>
    <d v="1995-06-06T00:00:00"/>
    <d v="1995-06-20T00:00:00"/>
    <n v="3"/>
    <d v="1995-06-09T00:00:00"/>
    <n v="2"/>
    <n v="3.35"/>
    <s v="Great Lakes Food Market"/>
    <s v="2732 Baker Blvd."/>
    <s v="Eugene"/>
    <s v="OR"/>
    <s v="97403"/>
    <x v="8"/>
    <n v="72"/>
    <x v="1"/>
    <n v="14"/>
    <n v="4"/>
    <s v="24 - 200 g pkgs."/>
    <n v="34.799999999999997"/>
    <n v="14"/>
    <n v="0"/>
    <n v="0"/>
    <n v="0"/>
    <s v="GREAL"/>
    <s v="Great Lakes Food Market"/>
    <s v="Howard Snyder"/>
    <s v="Marketing Manager"/>
    <s v="2732 Baker Blvd."/>
    <s v="Eugene"/>
    <s v="OR"/>
    <s v="97403"/>
    <s v="USA"/>
    <s v="(503) 555-7555"/>
    <s v=""/>
    <n v="14"/>
    <s v="Formaggi Fortini s.r.l."/>
    <s v="Elio Rossi"/>
    <s v="Sales Representative"/>
    <s v="Viale Dante, 75"/>
    <s v="Ravenna"/>
    <s v=""/>
    <s v="48100"/>
    <s v="Italy"/>
    <s v="(0544) 60323"/>
    <s v="(0544) 60603"/>
    <n v="4"/>
    <x v="0"/>
    <s v="Cheeses"/>
    <n v="2"/>
    <s v="United Package"/>
    <s v="(503) 555-3199"/>
    <n v="6"/>
    <s v="Suyama"/>
    <s v="Michael"/>
    <s v="Sales Representative"/>
    <s v="Mr."/>
    <d v="1963-07-02T00:00:00"/>
    <d v="1993-10-17T00:00:00"/>
    <s v="Coventry House_x000d__x000a_Miner Rd."/>
    <s v="London"/>
    <s v=""/>
    <s v="EC2 7JR"/>
    <s v="UK"/>
    <s v="(71) 555-7773"/>
    <n v="428"/>
    <n v="5"/>
    <n v="313.2"/>
  </r>
  <r>
    <n v="10529"/>
    <n v="55"/>
    <n v="24"/>
    <n v="14"/>
    <n v="0"/>
    <n v="10529"/>
    <s v="MAISD"/>
    <x v="0"/>
    <d v="1995-06-07T00:00:00"/>
    <d v="1995-07-05T00:00:00"/>
    <d v="1995-06-09T00:00:00"/>
    <n v="2"/>
    <n v="26"/>
    <n v="2"/>
    <n v="66.69"/>
    <s v="Maison Dewey"/>
    <s v="Rue Joseph-Bens 532"/>
    <s v="Bruxelles"/>
    <s v=""/>
    <s v="B-1180"/>
    <s v="Belgium"/>
    <n v="10529"/>
    <s v="MAISD"/>
    <n v="5"/>
    <d v="1995-06-07T00:00:00"/>
    <d v="1995-07-05T00:00:00"/>
    <n v="2"/>
    <d v="1995-06-09T00:00:00"/>
    <n v="2"/>
    <n v="66.69"/>
    <s v="Maison Dewey"/>
    <s v="Rue Joseph-Bens 532"/>
    <s v="Bruxelles"/>
    <s v=""/>
    <s v="B-1180"/>
    <x v="3"/>
    <n v="55"/>
    <x v="16"/>
    <n v="25"/>
    <n v="6"/>
    <s v="24 boxes x 2 pies"/>
    <n v="24"/>
    <n v="115"/>
    <n v="0"/>
    <n v="20"/>
    <n v="0"/>
    <s v="MAISD"/>
    <s v="Maison Dewey"/>
    <s v="Catherine Dewey"/>
    <s v="Sales Agent"/>
    <s v="Rue Joseph-Bens 532"/>
    <s v="Bruxelles"/>
    <s v=""/>
    <s v="B-1180"/>
    <s v="Belgium"/>
    <s v="(02) 201 24 67"/>
    <s v="(02) 201 24 68"/>
    <n v="25"/>
    <s v="Ma Maison"/>
    <s v="Jean-Guy Lauzon"/>
    <s v="Marketing Manager"/>
    <s v="2960 Rue St. Laurent"/>
    <s v="Montréal"/>
    <s v="Québec"/>
    <s v="H1J 1C3"/>
    <s v="Canada"/>
    <s v="(514) 555-9022"/>
    <s v=""/>
    <n v="6"/>
    <x v="7"/>
    <s v="Prepared meats"/>
    <n v="2"/>
    <s v="United Package"/>
    <s v="(503) 555-3199"/>
    <n v="5"/>
    <s v="Buchanan"/>
    <s v="Steven"/>
    <s v="Sales Manager"/>
    <s v="Mr."/>
    <d v="1955-03-04T00:00:00"/>
    <d v="1993-10-17T00:00:00"/>
    <s v="14 Garrett Hill"/>
    <s v="London"/>
    <s v=""/>
    <s v="SW1 8JR"/>
    <s v="UK"/>
    <s v="(71) 555-4848"/>
    <n v="3453"/>
    <n v="2"/>
    <n v="336"/>
  </r>
  <r>
    <n v="10529"/>
    <n v="68"/>
    <n v="12.5"/>
    <n v="20"/>
    <n v="0"/>
    <n v="10529"/>
    <s v="MAISD"/>
    <x v="0"/>
    <d v="1995-06-07T00:00:00"/>
    <d v="1995-07-05T00:00:00"/>
    <d v="1995-06-09T00:00:00"/>
    <n v="2"/>
    <n v="26"/>
    <n v="2"/>
    <n v="66.69"/>
    <s v="Maison Dewey"/>
    <s v="Rue Joseph-Bens 532"/>
    <s v="Bruxelles"/>
    <s v=""/>
    <s v="B-1180"/>
    <s v="Belgium"/>
    <n v="10529"/>
    <s v="MAISD"/>
    <n v="5"/>
    <d v="1995-06-07T00:00:00"/>
    <d v="1995-07-05T00:00:00"/>
    <n v="2"/>
    <d v="1995-06-09T00:00:00"/>
    <n v="2"/>
    <n v="66.69"/>
    <s v="Maison Dewey"/>
    <s v="Rue Joseph-Bens 532"/>
    <s v="Bruxelles"/>
    <s v=""/>
    <s v="B-1180"/>
    <x v="3"/>
    <n v="68"/>
    <x v="56"/>
    <n v="8"/>
    <n v="3"/>
    <s v="10 boxes x 8 pieces"/>
    <n v="12.5"/>
    <n v="6"/>
    <n v="10"/>
    <n v="15"/>
    <n v="0"/>
    <s v="MAISD"/>
    <s v="Maison Dewey"/>
    <s v="Catherine Dewey"/>
    <s v="Sales Agent"/>
    <s v="Rue Joseph-Bens 532"/>
    <s v="Bruxelles"/>
    <s v=""/>
    <s v="B-1180"/>
    <s v="Belgium"/>
    <s v="(02) 201 24 67"/>
    <s v="(02) 201 24 68"/>
    <n v="8"/>
    <s v="Specialty Biscuits, Ltd."/>
    <s v="Peter Wilson"/>
    <s v="Sales Representative"/>
    <s v="29 King's Way"/>
    <s v="Manchester"/>
    <s v=""/>
    <s v="M14 GSD"/>
    <s v="UK"/>
    <s v="(161) 555-4448"/>
    <s v=""/>
    <n v="3"/>
    <x v="5"/>
    <s v="Desserts, candies, and sweet breads"/>
    <n v="2"/>
    <s v="United Package"/>
    <s v="(503) 555-3199"/>
    <n v="5"/>
    <s v="Buchanan"/>
    <s v="Steven"/>
    <s v="Sales Manager"/>
    <s v="Mr."/>
    <d v="1955-03-04T00:00:00"/>
    <d v="1993-10-17T00:00:00"/>
    <s v="14 Garrett Hill"/>
    <s v="London"/>
    <s v=""/>
    <s v="SW1 8JR"/>
    <s v="UK"/>
    <s v="(71) 555-4848"/>
    <n v="3453"/>
    <n v="2"/>
    <n v="250"/>
  </r>
  <r>
    <n v="10529"/>
    <n v="69"/>
    <n v="36"/>
    <n v="10"/>
    <n v="0"/>
    <n v="10529"/>
    <s v="MAISD"/>
    <x v="0"/>
    <d v="1995-06-07T00:00:00"/>
    <d v="1995-07-05T00:00:00"/>
    <d v="1995-06-09T00:00:00"/>
    <n v="2"/>
    <n v="26"/>
    <n v="2"/>
    <n v="66.69"/>
    <s v="Maison Dewey"/>
    <s v="Rue Joseph-Bens 532"/>
    <s v="Bruxelles"/>
    <s v=""/>
    <s v="B-1180"/>
    <s v="Belgium"/>
    <n v="10529"/>
    <s v="MAISD"/>
    <n v="5"/>
    <d v="1995-06-07T00:00:00"/>
    <d v="1995-07-05T00:00:00"/>
    <n v="2"/>
    <d v="1995-06-09T00:00:00"/>
    <n v="2"/>
    <n v="66.69"/>
    <s v="Maison Dewey"/>
    <s v="Rue Joseph-Bens 532"/>
    <s v="Bruxelles"/>
    <s v=""/>
    <s v="B-1180"/>
    <x v="3"/>
    <n v="69"/>
    <x v="60"/>
    <n v="15"/>
    <n v="4"/>
    <s v="10 kg pkg."/>
    <n v="36"/>
    <n v="26"/>
    <n v="0"/>
    <n v="15"/>
    <n v="0"/>
    <s v="MAISD"/>
    <s v="Maison Dewey"/>
    <s v="Catherine Dewey"/>
    <s v="Sales Agent"/>
    <s v="Rue Joseph-Bens 532"/>
    <s v="Bruxelles"/>
    <s v=""/>
    <s v="B-1180"/>
    <s v="Belgium"/>
    <s v="(02) 201 24 67"/>
    <s v="(02) 201 24 68"/>
    <n v="15"/>
    <s v="Norske Meierier"/>
    <s v="Beate Vileid"/>
    <s v="Marketing Manager"/>
    <s v="Hatlevegen 5"/>
    <s v="Sandvika"/>
    <s v=""/>
    <s v="1320"/>
    <s v="Norway"/>
    <s v="(0)2-953010"/>
    <s v=""/>
    <n v="4"/>
    <x v="0"/>
    <s v="Cheeses"/>
    <n v="2"/>
    <s v="United Package"/>
    <s v="(503) 555-3199"/>
    <n v="5"/>
    <s v="Buchanan"/>
    <s v="Steven"/>
    <s v="Sales Manager"/>
    <s v="Mr."/>
    <d v="1955-03-04T00:00:00"/>
    <d v="1993-10-17T00:00:00"/>
    <s v="14 Garrett Hill"/>
    <s v="London"/>
    <s v=""/>
    <s v="SW1 8JR"/>
    <s v="UK"/>
    <s v="(71) 555-4848"/>
    <n v="3453"/>
    <n v="2"/>
    <n v="360"/>
  </r>
  <r>
    <n v="10530"/>
    <n v="17"/>
    <n v="39"/>
    <n v="40"/>
    <n v="0"/>
    <n v="10530"/>
    <s v="PICCO"/>
    <x v="3"/>
    <d v="1995-06-08T00:00:00"/>
    <d v="1995-07-06T00:00:00"/>
    <d v="1995-06-12T00:00:00"/>
    <n v="4"/>
    <n v="24"/>
    <n v="2"/>
    <n v="339.22"/>
    <s v="Piccolo und mehr"/>
    <s v="Geislweg 14"/>
    <s v="Salzburg"/>
    <s v=""/>
    <s v="5020"/>
    <s v="Austria"/>
    <n v="10530"/>
    <s v="PICCO"/>
    <n v="3"/>
    <d v="1995-06-08T00:00:00"/>
    <d v="1995-07-06T00:00:00"/>
    <n v="4"/>
    <d v="1995-06-12T00:00:00"/>
    <n v="2"/>
    <n v="339.22"/>
    <s v="Piccolo und mehr"/>
    <s v="Geislweg 14"/>
    <s v="Salzburg"/>
    <s v=""/>
    <s v="5020"/>
    <x v="6"/>
    <n v="17"/>
    <x v="35"/>
    <n v="7"/>
    <n v="6"/>
    <s v="20 - 1 kg tins"/>
    <n v="39"/>
    <n v="0"/>
    <n v="0"/>
    <n v="0"/>
    <n v="1"/>
    <s v="PICCO"/>
    <s v="Piccolo und mehr"/>
    <s v="Georg Pipps"/>
    <s v="Sales Manager"/>
    <s v="Geislweg 14"/>
    <s v="Salzburg"/>
    <s v=""/>
    <s v="5020"/>
    <s v="Austria"/>
    <s v="6562-9722"/>
    <s v="6562-9723"/>
    <n v="7"/>
    <s v="Pavlova, Ltd."/>
    <s v="Ian Devling"/>
    <s v="Marketing Manager"/>
    <s v="74 Rose St._x000d__x000a_Moonie Ponds"/>
    <s v="Melbourne"/>
    <s v="Victoria"/>
    <s v="3058"/>
    <s v="Australia"/>
    <s v="(03) 444-2343"/>
    <s v="(03) 444-6588"/>
    <n v="6"/>
    <x v="7"/>
    <s v="Prepared meats"/>
    <n v="2"/>
    <s v="United Package"/>
    <s v="(503) 555-3199"/>
    <n v="3"/>
    <s v="Leverling"/>
    <s v="Janet"/>
    <s v="Sales Representative"/>
    <s v="Ms."/>
    <d v="1963-08-30T00:00:00"/>
    <d v="1992-04-01T00:00:00"/>
    <s v="722 Moss Bay Blvd."/>
    <s v="Kirkland"/>
    <s v="WA"/>
    <s v="98033"/>
    <s v="USA"/>
    <s v="(206) 555-3412"/>
    <n v="3355"/>
    <n v="2"/>
    <n v="1560"/>
  </r>
  <r>
    <n v="10530"/>
    <n v="43"/>
    <n v="46"/>
    <n v="25"/>
    <n v="0"/>
    <n v="10530"/>
    <s v="PICCO"/>
    <x v="3"/>
    <d v="1995-06-08T00:00:00"/>
    <d v="1995-07-06T00:00:00"/>
    <d v="1995-06-12T00:00:00"/>
    <n v="4"/>
    <n v="24"/>
    <n v="2"/>
    <n v="339.22"/>
    <s v="Piccolo und mehr"/>
    <s v="Geislweg 14"/>
    <s v="Salzburg"/>
    <s v=""/>
    <s v="5020"/>
    <s v="Austria"/>
    <n v="10530"/>
    <s v="PICCO"/>
    <n v="3"/>
    <d v="1995-06-08T00:00:00"/>
    <d v="1995-07-06T00:00:00"/>
    <n v="4"/>
    <d v="1995-06-12T00:00:00"/>
    <n v="2"/>
    <n v="339.22"/>
    <s v="Piccolo und mehr"/>
    <s v="Geislweg 14"/>
    <s v="Salzburg"/>
    <s v=""/>
    <s v="5020"/>
    <x v="6"/>
    <n v="43"/>
    <x v="40"/>
    <n v="20"/>
    <n v="1"/>
    <s v="16 - 500 g tins"/>
    <n v="46"/>
    <n v="17"/>
    <n v="10"/>
    <n v="25"/>
    <n v="0"/>
    <s v="PICCO"/>
    <s v="Piccolo und mehr"/>
    <s v="Georg Pipps"/>
    <s v="Sales Manager"/>
    <s v="Geislweg 14"/>
    <s v="Salzburg"/>
    <s v=""/>
    <s v="5020"/>
    <s v="Austria"/>
    <s v="6562-9722"/>
    <s v="6562-9723"/>
    <n v="20"/>
    <s v="Leka Trading"/>
    <s v="Chandra Leka"/>
    <s v="Owner"/>
    <s v="471 Serangoon Loop, Suite #402"/>
    <s v="Singapore"/>
    <s v=""/>
    <s v="0512"/>
    <s v="Singapore"/>
    <s v="555-8787"/>
    <s v=""/>
    <n v="1"/>
    <x v="6"/>
    <s v="Soft drinks, coffees, teas, beers, and ales"/>
    <n v="2"/>
    <s v="United Package"/>
    <s v="(503) 555-3199"/>
    <n v="3"/>
    <s v="Leverling"/>
    <s v="Janet"/>
    <s v="Sales Representative"/>
    <s v="Ms."/>
    <d v="1963-08-30T00:00:00"/>
    <d v="1992-04-01T00:00:00"/>
    <s v="722 Moss Bay Blvd."/>
    <s v="Kirkland"/>
    <s v="WA"/>
    <s v="98033"/>
    <s v="USA"/>
    <s v="(206) 555-3412"/>
    <n v="3355"/>
    <n v="2"/>
    <n v="1150"/>
  </r>
  <r>
    <n v="10530"/>
    <n v="61"/>
    <n v="28.5"/>
    <n v="20"/>
    <n v="0"/>
    <n v="10530"/>
    <s v="PICCO"/>
    <x v="3"/>
    <d v="1995-06-08T00:00:00"/>
    <d v="1995-07-06T00:00:00"/>
    <d v="1995-06-12T00:00:00"/>
    <n v="4"/>
    <n v="24"/>
    <n v="2"/>
    <n v="339.22"/>
    <s v="Piccolo und mehr"/>
    <s v="Geislweg 14"/>
    <s v="Salzburg"/>
    <s v=""/>
    <s v="5020"/>
    <s v="Austria"/>
    <n v="10530"/>
    <s v="PICCO"/>
    <n v="3"/>
    <d v="1995-06-08T00:00:00"/>
    <d v="1995-07-06T00:00:00"/>
    <n v="4"/>
    <d v="1995-06-12T00:00:00"/>
    <n v="2"/>
    <n v="339.22"/>
    <s v="Piccolo und mehr"/>
    <s v="Geislweg 14"/>
    <s v="Salzburg"/>
    <s v=""/>
    <s v="5020"/>
    <x v="6"/>
    <n v="61"/>
    <x v="75"/>
    <n v="29"/>
    <n v="2"/>
    <s v="24 - 500 ml bottles"/>
    <n v="28.5"/>
    <n v="113"/>
    <n v="0"/>
    <n v="25"/>
    <n v="0"/>
    <s v="PICCO"/>
    <s v="Piccolo und mehr"/>
    <s v="Georg Pipps"/>
    <s v="Sales Manager"/>
    <s v="Geislweg 14"/>
    <s v="Salzburg"/>
    <s v=""/>
    <s v="5020"/>
    <s v="Austria"/>
    <s v="6562-9722"/>
    <s v="6562-9723"/>
    <n v="29"/>
    <s v="Forêts d'érables"/>
    <s v="Chantal Goulet"/>
    <s v="Accounting Manager"/>
    <s v="148 rue Chasseur"/>
    <s v="Ste-Hyacinthe"/>
    <s v="Québec"/>
    <s v="J2S 7S8"/>
    <s v="Canada"/>
    <s v="(514) 555-2955"/>
    <s v="(514) 555-2921"/>
    <n v="2"/>
    <x v="4"/>
    <s v="Sweet and savory sauces, relishes, spreads, and seasonings"/>
    <n v="2"/>
    <s v="United Package"/>
    <s v="(503) 555-3199"/>
    <n v="3"/>
    <s v="Leverling"/>
    <s v="Janet"/>
    <s v="Sales Representative"/>
    <s v="Ms."/>
    <d v="1963-08-30T00:00:00"/>
    <d v="1992-04-01T00:00:00"/>
    <s v="722 Moss Bay Blvd."/>
    <s v="Kirkland"/>
    <s v="WA"/>
    <s v="98033"/>
    <s v="USA"/>
    <s v="(206) 555-3412"/>
    <n v="3355"/>
    <n v="2"/>
    <n v="570"/>
  </r>
  <r>
    <n v="10530"/>
    <n v="76"/>
    <n v="18"/>
    <n v="50"/>
    <n v="0"/>
    <n v="10530"/>
    <s v="PICCO"/>
    <x v="3"/>
    <d v="1995-06-08T00:00:00"/>
    <d v="1995-07-06T00:00:00"/>
    <d v="1995-06-12T00:00:00"/>
    <n v="4"/>
    <n v="24"/>
    <n v="2"/>
    <n v="339.22"/>
    <s v="Piccolo und mehr"/>
    <s v="Geislweg 14"/>
    <s v="Salzburg"/>
    <s v=""/>
    <s v="5020"/>
    <s v="Austria"/>
    <n v="10530"/>
    <s v="PICCO"/>
    <n v="3"/>
    <d v="1995-06-08T00:00:00"/>
    <d v="1995-07-06T00:00:00"/>
    <n v="4"/>
    <d v="1995-06-12T00:00:00"/>
    <n v="2"/>
    <n v="339.22"/>
    <s v="Piccolo und mehr"/>
    <s v="Geislweg 14"/>
    <s v="Salzburg"/>
    <s v=""/>
    <s v="5020"/>
    <x v="6"/>
    <n v="76"/>
    <x v="38"/>
    <n v="23"/>
    <n v="1"/>
    <s v="500 ml"/>
    <n v="18"/>
    <n v="57"/>
    <n v="0"/>
    <n v="20"/>
    <n v="0"/>
    <s v="PICCO"/>
    <s v="Piccolo und mehr"/>
    <s v="Georg Pipps"/>
    <s v="Sales Manager"/>
    <s v="Geislweg 14"/>
    <s v="Salzburg"/>
    <s v=""/>
    <s v="5020"/>
    <s v="Austria"/>
    <s v="6562-9722"/>
    <s v="6562-9723"/>
    <n v="23"/>
    <s v="Karkki Oy"/>
    <s v="Anne Heikkonen"/>
    <s v="Product Manager"/>
    <s v="Valtakatu 12"/>
    <s v="Lappeenranta"/>
    <s v=""/>
    <s v="53120"/>
    <s v="Finland"/>
    <s v="(953) 10956"/>
    <s v=""/>
    <n v="1"/>
    <x v="6"/>
    <s v="Soft drinks, coffees, teas, beers, and ales"/>
    <n v="2"/>
    <s v="United Package"/>
    <s v="(503) 555-3199"/>
    <n v="3"/>
    <s v="Leverling"/>
    <s v="Janet"/>
    <s v="Sales Representative"/>
    <s v="Ms."/>
    <d v="1963-08-30T00:00:00"/>
    <d v="1992-04-01T00:00:00"/>
    <s v="722 Moss Bay Blvd."/>
    <s v="Kirkland"/>
    <s v="WA"/>
    <s v="98033"/>
    <s v="USA"/>
    <s v="(206) 555-3412"/>
    <n v="3355"/>
    <n v="2"/>
    <n v="900"/>
  </r>
  <r>
    <n v="10531"/>
    <n v="59"/>
    <n v="55"/>
    <n v="2"/>
    <n v="0"/>
    <n v="10531"/>
    <s v="OCEAN"/>
    <x v="8"/>
    <d v="1995-06-08T00:00:00"/>
    <d v="1995-07-06T00:00:00"/>
    <d v="1995-06-19T00:00:00"/>
    <n v="11"/>
    <n v="17"/>
    <n v="1"/>
    <n v="8.1199999999999992"/>
    <s v="Océano Atlántico Ltda."/>
    <s v="Ing. Gustavo Moncada 8585_x000d__x000a_Piso 20-A"/>
    <s v="Buenos Aires"/>
    <s v=""/>
    <s v="1010"/>
    <s v="Argentina"/>
    <n v="10531"/>
    <s v="OCEAN"/>
    <n v="7"/>
    <d v="1995-06-08T00:00:00"/>
    <d v="1995-07-06T00:00:00"/>
    <n v="11"/>
    <d v="1995-06-19T00:00:00"/>
    <n v="1"/>
    <n v="8.1199999999999992"/>
    <s v="Océano Atlántico Ltda."/>
    <s v="Ing. Gustavo Moncada 8585_x000d__x000a_Piso 20-A"/>
    <s v="Buenos Aires"/>
    <s v=""/>
    <s v="1010"/>
    <x v="20"/>
    <n v="59"/>
    <x v="21"/>
    <n v="28"/>
    <n v="4"/>
    <s v="5 kg pkg."/>
    <n v="55"/>
    <n v="79"/>
    <n v="0"/>
    <n v="0"/>
    <n v="0"/>
    <s v="OCEAN"/>
    <s v="Océano Atlántico Ltda."/>
    <s v="Yvonne Moncada"/>
    <s v="Sales Agent"/>
    <s v="Ing. Gustavo Moncada 8585_x000d__x000a_Piso 20-A"/>
    <s v="Buenos Aires"/>
    <s v=""/>
    <s v="1010"/>
    <s v="Argentina"/>
    <s v="(1) 135-5333"/>
    <s v="(1) 135-5535"/>
    <n v="28"/>
    <s v="Gai pâturage"/>
    <s v="Eliane Noz"/>
    <s v="Sales Representative"/>
    <s v="Bat. B_x000d__x000a_3, rue des Alpes"/>
    <s v="Annecy"/>
    <s v=""/>
    <s v="74000"/>
    <s v="France"/>
    <s v="38.76.98.06"/>
    <s v="38.76.98.58"/>
    <n v="4"/>
    <x v="0"/>
    <s v="Cheeses"/>
    <n v="1"/>
    <s v="Speedy Express"/>
    <s v="(503) 555-9831"/>
    <n v="7"/>
    <s v="King"/>
    <s v="Robert"/>
    <s v="Sales Representative"/>
    <s v="Mr."/>
    <d v="1960-05-29T00:00:00"/>
    <d v="1994-01-02T00:00:00"/>
    <s v="Edgeham Hollow_x000d__x000a_Winchester Way"/>
    <s v="London"/>
    <s v=""/>
    <s v="RG1 9SP"/>
    <s v="UK"/>
    <s v="(71) 555-5598"/>
    <n v="465"/>
    <n v="5"/>
    <n v="110"/>
  </r>
  <r>
    <n v="10532"/>
    <n v="30"/>
    <n v="25.89"/>
    <n v="15"/>
    <n v="0"/>
    <n v="10532"/>
    <s v="EASTC"/>
    <x v="8"/>
    <d v="1995-06-09T00:00:00"/>
    <d v="1995-07-07T00:00:00"/>
    <d v="1995-06-12T00:00:00"/>
    <n v="3"/>
    <n v="25"/>
    <n v="3"/>
    <n v="74.459999999999994"/>
    <s v="Eastern Connection"/>
    <s v="35 King George"/>
    <s v="London"/>
    <s v=""/>
    <s v="WX3 6FW"/>
    <s v="UK"/>
    <n v="10532"/>
    <s v="EASTC"/>
    <n v="7"/>
    <d v="1995-06-09T00:00:00"/>
    <d v="1995-07-07T00:00:00"/>
    <n v="3"/>
    <d v="1995-06-12T00:00:00"/>
    <n v="3"/>
    <n v="74.459999999999994"/>
    <s v="Eastern Connection"/>
    <s v="35 King George"/>
    <s v="London"/>
    <s v=""/>
    <s v="WX3 6FW"/>
    <x v="13"/>
    <n v="30"/>
    <x v="34"/>
    <n v="13"/>
    <n v="8"/>
    <s v="10 - 200 g glasses"/>
    <n v="25.89"/>
    <n v="10"/>
    <n v="0"/>
    <n v="15"/>
    <n v="0"/>
    <s v="EASTC"/>
    <s v="Eastern Connection"/>
    <s v="Ann Devon"/>
    <s v="Sales Agent"/>
    <s v="35 King George"/>
    <s v="London"/>
    <s v=""/>
    <s v="WX3 6FW"/>
    <s v="UK"/>
    <s v="(171) 555-0297"/>
    <s v="(171) 555-3373"/>
    <n v="13"/>
    <s v="Nord-Ost-Fisch Handelsgesellschaft mbH"/>
    <s v="Sven Petersen"/>
    <s v="Coordinator Foreign Markets"/>
    <s v="Frahmredder 112a"/>
    <s v="Cuxhaven"/>
    <s v=""/>
    <s v="27478"/>
    <s v="Germany"/>
    <s v="(04721) 8713"/>
    <s v="(04721) 8714"/>
    <n v="8"/>
    <x v="3"/>
    <s v="Seaweed and fish"/>
    <n v="3"/>
    <s v="Federal Shipping"/>
    <s v="(503) 555-9931"/>
    <n v="7"/>
    <s v="King"/>
    <s v="Robert"/>
    <s v="Sales Representative"/>
    <s v="Mr."/>
    <d v="1960-05-29T00:00:00"/>
    <d v="1994-01-02T00:00:00"/>
    <s v="Edgeham Hollow_x000d__x000a_Winchester Way"/>
    <s v="London"/>
    <s v=""/>
    <s v="RG1 9SP"/>
    <s v="UK"/>
    <s v="(71) 555-5598"/>
    <n v="465"/>
    <n v="5"/>
    <n v="388.35"/>
  </r>
  <r>
    <n v="10532"/>
    <n v="66"/>
    <n v="17"/>
    <n v="24"/>
    <n v="0"/>
    <n v="10532"/>
    <s v="EASTC"/>
    <x v="8"/>
    <d v="1995-06-09T00:00:00"/>
    <d v="1995-07-07T00:00:00"/>
    <d v="1995-06-12T00:00:00"/>
    <n v="3"/>
    <n v="25"/>
    <n v="3"/>
    <n v="74.459999999999994"/>
    <s v="Eastern Connection"/>
    <s v="35 King George"/>
    <s v="London"/>
    <s v=""/>
    <s v="WX3 6FW"/>
    <s v="UK"/>
    <n v="10532"/>
    <s v="EASTC"/>
    <n v="7"/>
    <d v="1995-06-09T00:00:00"/>
    <d v="1995-07-07T00:00:00"/>
    <n v="3"/>
    <d v="1995-06-12T00:00:00"/>
    <n v="3"/>
    <n v="74.459999999999994"/>
    <s v="Eastern Connection"/>
    <s v="35 King George"/>
    <s v="London"/>
    <s v=""/>
    <s v="WX3 6FW"/>
    <x v="13"/>
    <n v="66"/>
    <x v="61"/>
    <n v="2"/>
    <n v="2"/>
    <s v="24 - 8 oz jars"/>
    <n v="17"/>
    <n v="4"/>
    <n v="100"/>
    <n v="20"/>
    <n v="0"/>
    <s v="EASTC"/>
    <s v="Eastern Connection"/>
    <s v="Ann Devon"/>
    <s v="Sales Agent"/>
    <s v="35 King George"/>
    <s v="London"/>
    <s v=""/>
    <s v="WX3 6FW"/>
    <s v="UK"/>
    <s v="(171) 555-0297"/>
    <s v="(171) 555-3373"/>
    <n v="2"/>
    <s v="New Orleans Cajun Delights"/>
    <s v="Shelley Burke"/>
    <s v="Order Administrator"/>
    <s v="P.O. Box 78934"/>
    <s v="New Orleans"/>
    <s v="LA"/>
    <s v="70117"/>
    <s v="USA"/>
    <s v="(100) 555-4822"/>
    <s v=""/>
    <n v="2"/>
    <x v="4"/>
    <s v="Sweet and savory sauces, relishes, spreads, and seasonings"/>
    <n v="3"/>
    <s v="Federal Shipping"/>
    <s v="(503) 555-9931"/>
    <n v="7"/>
    <s v="King"/>
    <s v="Robert"/>
    <s v="Sales Representative"/>
    <s v="Mr."/>
    <d v="1960-05-29T00:00:00"/>
    <d v="1994-01-02T00:00:00"/>
    <s v="Edgeham Hollow_x000d__x000a_Winchester Way"/>
    <s v="London"/>
    <s v=""/>
    <s v="RG1 9SP"/>
    <s v="UK"/>
    <s v="(71) 555-5598"/>
    <n v="465"/>
    <n v="5"/>
    <n v="408"/>
  </r>
  <r>
    <n v="10533"/>
    <n v="4"/>
    <n v="22"/>
    <n v="50"/>
    <n v="0.05"/>
    <n v="10533"/>
    <s v="FOLKO"/>
    <x v="6"/>
    <d v="1995-06-12T00:00:00"/>
    <d v="1995-07-10T00:00:00"/>
    <d v="1995-06-22T00:00:00"/>
    <n v="10"/>
    <n v="18"/>
    <n v="1"/>
    <n v="188.04"/>
    <s v="Folk och fä HB"/>
    <s v="Åkergatan 24"/>
    <s v="Bräcke"/>
    <s v=""/>
    <s v="S-844 67"/>
    <s v="Sweden"/>
    <n v="10533"/>
    <s v="FOLKO"/>
    <n v="8"/>
    <d v="1995-06-12T00:00:00"/>
    <d v="1995-07-10T00:00:00"/>
    <n v="10"/>
    <d v="1995-06-22T00:00:00"/>
    <n v="1"/>
    <n v="188.04"/>
    <s v="Folk och fä HB"/>
    <s v="Åkergatan 24"/>
    <s v="Bräcke"/>
    <s v=""/>
    <s v="S-844 67"/>
    <x v="9"/>
    <n v="4"/>
    <x v="62"/>
    <n v="2"/>
    <n v="2"/>
    <s v="48 - 6 oz jars"/>
    <n v="22"/>
    <n v="53"/>
    <n v="0"/>
    <n v="0"/>
    <n v="0"/>
    <s v="FOLKO"/>
    <s v="Folk och fä HB"/>
    <s v="Maria Larsson"/>
    <s v="Owner"/>
    <s v="Åkergatan 24"/>
    <s v="Bräcke"/>
    <s v=""/>
    <s v="S-844 67"/>
    <s v="Sweden"/>
    <s v="0695-34 67 21"/>
    <s v=""/>
    <n v="2"/>
    <s v="New Orleans Cajun Delights"/>
    <s v="Shelley Burke"/>
    <s v="Order Administrator"/>
    <s v="P.O. Box 78934"/>
    <s v="New Orleans"/>
    <s v="LA"/>
    <s v="70117"/>
    <s v="USA"/>
    <s v="(100) 555-4822"/>
    <s v=""/>
    <n v="2"/>
    <x v="4"/>
    <s v="Sweet and savory sauces, relishes, spreads, and seasonings"/>
    <n v="1"/>
    <s v="Speedy Express"/>
    <s v="(503) 555-9831"/>
    <n v="8"/>
    <s v="Callahan"/>
    <s v="Laura"/>
    <s v="Inside Sales Coordinator"/>
    <s v="Ms."/>
    <d v="1958-01-09T00:00:00"/>
    <d v="1994-03-05T00:00:00"/>
    <s v="4726 - 11th Ave. N.E."/>
    <s v="Seattle"/>
    <s v="WA"/>
    <s v="98105"/>
    <s v="USA"/>
    <s v="(206) 555-1189"/>
    <n v="2344"/>
    <n v="2"/>
    <n v="1045"/>
  </r>
  <r>
    <n v="10533"/>
    <n v="72"/>
    <n v="34.799999999999997"/>
    <n v="24"/>
    <n v="0"/>
    <n v="10533"/>
    <s v="FOLKO"/>
    <x v="6"/>
    <d v="1995-06-12T00:00:00"/>
    <d v="1995-07-10T00:00:00"/>
    <d v="1995-06-22T00:00:00"/>
    <n v="10"/>
    <n v="18"/>
    <n v="1"/>
    <n v="188.04"/>
    <s v="Folk och fä HB"/>
    <s v="Åkergatan 24"/>
    <s v="Bräcke"/>
    <s v=""/>
    <s v="S-844 67"/>
    <s v="Sweden"/>
    <n v="10533"/>
    <s v="FOLKO"/>
    <n v="8"/>
    <d v="1995-06-12T00:00:00"/>
    <d v="1995-07-10T00:00:00"/>
    <n v="10"/>
    <d v="1995-06-22T00:00:00"/>
    <n v="1"/>
    <n v="188.04"/>
    <s v="Folk och fä HB"/>
    <s v="Åkergatan 24"/>
    <s v="Bräcke"/>
    <s v=""/>
    <s v="S-844 67"/>
    <x v="9"/>
    <n v="72"/>
    <x v="1"/>
    <n v="14"/>
    <n v="4"/>
    <s v="24 - 200 g pkgs."/>
    <n v="34.799999999999997"/>
    <n v="14"/>
    <n v="0"/>
    <n v="0"/>
    <n v="0"/>
    <s v="FOLKO"/>
    <s v="Folk och fä HB"/>
    <s v="Maria Larsson"/>
    <s v="Owner"/>
    <s v="Åkergatan 24"/>
    <s v="Bräcke"/>
    <s v=""/>
    <s v="S-844 67"/>
    <s v="Sweden"/>
    <s v="0695-34 67 21"/>
    <s v=""/>
    <n v="14"/>
    <s v="Formaggi Fortini s.r.l."/>
    <s v="Elio Rossi"/>
    <s v="Sales Representative"/>
    <s v="Viale Dante, 75"/>
    <s v="Ravenna"/>
    <s v=""/>
    <s v="48100"/>
    <s v="Italy"/>
    <s v="(0544) 60323"/>
    <s v="(0544) 60603"/>
    <n v="4"/>
    <x v="0"/>
    <s v="Cheeses"/>
    <n v="1"/>
    <s v="Speedy Express"/>
    <s v="(503) 555-9831"/>
    <n v="8"/>
    <s v="Callahan"/>
    <s v="Laura"/>
    <s v="Inside Sales Coordinator"/>
    <s v="Ms."/>
    <d v="1958-01-09T00:00:00"/>
    <d v="1994-03-05T00:00:00"/>
    <s v="4726 - 11th Ave. N.E."/>
    <s v="Seattle"/>
    <s v="WA"/>
    <s v="98105"/>
    <s v="USA"/>
    <s v="(206) 555-1189"/>
    <n v="2344"/>
    <n v="2"/>
    <n v="835.19999999999993"/>
  </r>
  <r>
    <n v="10533"/>
    <n v="73"/>
    <n v="15"/>
    <n v="24"/>
    <n v="0.05"/>
    <n v="10533"/>
    <s v="FOLKO"/>
    <x v="6"/>
    <d v="1995-06-12T00:00:00"/>
    <d v="1995-07-10T00:00:00"/>
    <d v="1995-06-22T00:00:00"/>
    <n v="10"/>
    <n v="18"/>
    <n v="1"/>
    <n v="188.04"/>
    <s v="Folk och fä HB"/>
    <s v="Åkergatan 24"/>
    <s v="Bräcke"/>
    <s v=""/>
    <s v="S-844 67"/>
    <s v="Sweden"/>
    <n v="10533"/>
    <s v="FOLKO"/>
    <n v="8"/>
    <d v="1995-06-12T00:00:00"/>
    <d v="1995-07-10T00:00:00"/>
    <n v="10"/>
    <d v="1995-06-22T00:00:00"/>
    <n v="1"/>
    <n v="188.04"/>
    <s v="Folk och fä HB"/>
    <s v="Åkergatan 24"/>
    <s v="Bräcke"/>
    <s v=""/>
    <s v="S-844 67"/>
    <x v="9"/>
    <n v="73"/>
    <x v="47"/>
    <n v="17"/>
    <n v="8"/>
    <s v="24 - 150 g jars"/>
    <n v="15"/>
    <n v="101"/>
    <n v="0"/>
    <n v="5"/>
    <n v="0"/>
    <s v="FOLKO"/>
    <s v="Folk och fä HB"/>
    <s v="Maria Larsson"/>
    <s v="Owner"/>
    <s v="Åkergatan 24"/>
    <s v="Bräcke"/>
    <s v=""/>
    <s v="S-844 67"/>
    <s v="Sweden"/>
    <s v="0695-34 67 21"/>
    <s v=""/>
    <n v="17"/>
    <s v="Svensk Sjöföda AB"/>
    <s v="Michael Björn"/>
    <s v="Sales Representative"/>
    <s v="Brovallavägen 231"/>
    <s v="Stockholm"/>
    <s v=""/>
    <s v="S-123 45"/>
    <s v="Sweden"/>
    <s v="08-123 45 67"/>
    <s v=""/>
    <n v="8"/>
    <x v="3"/>
    <s v="Seaweed and fish"/>
    <n v="1"/>
    <s v="Speedy Express"/>
    <s v="(503) 555-9831"/>
    <n v="8"/>
    <s v="Callahan"/>
    <s v="Laura"/>
    <s v="Inside Sales Coordinator"/>
    <s v="Ms."/>
    <d v="1958-01-09T00:00:00"/>
    <d v="1994-03-05T00:00:00"/>
    <s v="4726 - 11th Ave. N.E."/>
    <s v="Seattle"/>
    <s v="WA"/>
    <s v="98105"/>
    <s v="USA"/>
    <s v="(206) 555-1189"/>
    <n v="2344"/>
    <n v="2"/>
    <n v="342"/>
  </r>
  <r>
    <n v="10534"/>
    <n v="30"/>
    <n v="25.89"/>
    <n v="10"/>
    <n v="0"/>
    <n v="10534"/>
    <s v="LEHMS"/>
    <x v="6"/>
    <d v="1995-06-12T00:00:00"/>
    <d v="1995-07-10T00:00:00"/>
    <d v="1995-06-14T00:00:00"/>
    <n v="2"/>
    <n v="26"/>
    <n v="2"/>
    <n v="27.94"/>
    <s v="Lehmanns Marktstand"/>
    <s v="Magazinweg 7"/>
    <s v="Frankfurt a.M. "/>
    <s v=""/>
    <s v="60528"/>
    <s v="Germany"/>
    <n v="10534"/>
    <s v="LEHMS"/>
    <n v="8"/>
    <d v="1995-06-12T00:00:00"/>
    <d v="1995-07-10T00:00:00"/>
    <n v="2"/>
    <d v="1995-06-14T00:00:00"/>
    <n v="2"/>
    <n v="27.94"/>
    <s v="Lehmanns Marktstand"/>
    <s v="Magazinweg 7"/>
    <s v="Frankfurt a.M. "/>
    <s v=""/>
    <s v="60528"/>
    <x v="1"/>
    <n v="30"/>
    <x v="34"/>
    <n v="13"/>
    <n v="8"/>
    <s v="10 - 200 g glasses"/>
    <n v="25.89"/>
    <n v="10"/>
    <n v="0"/>
    <n v="15"/>
    <n v="0"/>
    <s v="LEHMS"/>
    <s v="Lehmanns Marktstand"/>
    <s v="Renate Messner"/>
    <s v="Sales Representative"/>
    <s v="Magazinweg 7"/>
    <s v="Frankfurt a.M. "/>
    <s v=""/>
    <s v="60528"/>
    <s v="Germany"/>
    <s v="069-0245984"/>
    <s v="069-0245874"/>
    <n v="13"/>
    <s v="Nord-Ost-Fisch Handelsgesellschaft mbH"/>
    <s v="Sven Petersen"/>
    <s v="Coordinator Foreign Markets"/>
    <s v="Frahmredder 112a"/>
    <s v="Cuxhaven"/>
    <s v=""/>
    <s v="27478"/>
    <s v="Germany"/>
    <s v="(04721) 8713"/>
    <s v="(04721) 8714"/>
    <n v="8"/>
    <x v="3"/>
    <s v="Seaweed and fish"/>
    <n v="2"/>
    <s v="United Package"/>
    <s v="(503) 555-3199"/>
    <n v="8"/>
    <s v="Callahan"/>
    <s v="Laura"/>
    <s v="Inside Sales Coordinator"/>
    <s v="Ms."/>
    <d v="1958-01-09T00:00:00"/>
    <d v="1994-03-05T00:00:00"/>
    <s v="4726 - 11th Ave. N.E."/>
    <s v="Seattle"/>
    <s v="WA"/>
    <s v="98105"/>
    <s v="USA"/>
    <s v="(206) 555-1189"/>
    <n v="2344"/>
    <n v="2"/>
    <n v="258.89999999999998"/>
  </r>
  <r>
    <n v="10534"/>
    <n v="40"/>
    <n v="18.399999999999999"/>
    <n v="10"/>
    <n v="0.2"/>
    <n v="10534"/>
    <s v="LEHMS"/>
    <x v="6"/>
    <d v="1995-06-12T00:00:00"/>
    <d v="1995-07-10T00:00:00"/>
    <d v="1995-06-14T00:00:00"/>
    <n v="2"/>
    <n v="26"/>
    <n v="2"/>
    <n v="27.94"/>
    <s v="Lehmanns Marktstand"/>
    <s v="Magazinweg 7"/>
    <s v="Frankfurt a.M. "/>
    <s v=""/>
    <s v="60528"/>
    <s v="Germany"/>
    <n v="10534"/>
    <s v="LEHMS"/>
    <n v="8"/>
    <d v="1995-06-12T00:00:00"/>
    <d v="1995-07-10T00:00:00"/>
    <n v="2"/>
    <d v="1995-06-14T00:00:00"/>
    <n v="2"/>
    <n v="27.94"/>
    <s v="Lehmanns Marktstand"/>
    <s v="Magazinweg 7"/>
    <s v="Frankfurt a.M. "/>
    <s v=""/>
    <s v="60528"/>
    <x v="1"/>
    <n v="40"/>
    <x v="37"/>
    <n v="19"/>
    <n v="8"/>
    <s v="24 - 4 oz tins"/>
    <n v="18.399999999999999"/>
    <n v="123"/>
    <n v="0"/>
    <n v="30"/>
    <n v="0"/>
    <s v="LEHMS"/>
    <s v="Lehmanns Marktstand"/>
    <s v="Renate Messner"/>
    <s v="Sales Representative"/>
    <s v="Magazinweg 7"/>
    <s v="Frankfurt a.M. "/>
    <s v=""/>
    <s v="60528"/>
    <s v="Germany"/>
    <s v="069-0245984"/>
    <s v="069-0245874"/>
    <n v="19"/>
    <s v="New England Seafood Cannery"/>
    <s v="Robb Merchant"/>
    <s v="Wholesale Account Agent"/>
    <s v="Order Processing Dept._x000d__x000a_2100 Paul Revere Blvd."/>
    <s v="Boston"/>
    <s v="MA"/>
    <s v="02134"/>
    <s v="USA"/>
    <s v="(617) 555-3267"/>
    <s v="(617) 555-3389"/>
    <n v="8"/>
    <x v="3"/>
    <s v="Seaweed and fish"/>
    <n v="2"/>
    <s v="United Package"/>
    <s v="(503) 555-3199"/>
    <n v="8"/>
    <s v="Callahan"/>
    <s v="Laura"/>
    <s v="Inside Sales Coordinator"/>
    <s v="Ms."/>
    <d v="1958-01-09T00:00:00"/>
    <d v="1994-03-05T00:00:00"/>
    <s v="4726 - 11th Ave. N.E."/>
    <s v="Seattle"/>
    <s v="WA"/>
    <s v="98105"/>
    <s v="USA"/>
    <s v="(206) 555-1189"/>
    <n v="2344"/>
    <n v="2"/>
    <n v="147.19999999999999"/>
  </r>
  <r>
    <n v="10534"/>
    <n v="54"/>
    <n v="7.45"/>
    <n v="10"/>
    <n v="0.2"/>
    <n v="10534"/>
    <s v="LEHMS"/>
    <x v="6"/>
    <d v="1995-06-12T00:00:00"/>
    <d v="1995-07-10T00:00:00"/>
    <d v="1995-06-14T00:00:00"/>
    <n v="2"/>
    <n v="26"/>
    <n v="2"/>
    <n v="27.94"/>
    <s v="Lehmanns Marktstand"/>
    <s v="Magazinweg 7"/>
    <s v="Frankfurt a.M. "/>
    <s v=""/>
    <s v="60528"/>
    <s v="Germany"/>
    <n v="10534"/>
    <s v="LEHMS"/>
    <n v="8"/>
    <d v="1995-06-12T00:00:00"/>
    <d v="1995-07-10T00:00:00"/>
    <n v="2"/>
    <d v="1995-06-14T00:00:00"/>
    <n v="2"/>
    <n v="27.94"/>
    <s v="Lehmanns Marktstand"/>
    <s v="Magazinweg 7"/>
    <s v="Frankfurt a.M. "/>
    <s v=""/>
    <s v="60528"/>
    <x v="1"/>
    <n v="54"/>
    <x v="55"/>
    <n v="25"/>
    <n v="6"/>
    <s v="16 pies"/>
    <n v="7.45"/>
    <n v="21"/>
    <n v="0"/>
    <n v="10"/>
    <n v="0"/>
    <s v="LEHMS"/>
    <s v="Lehmanns Marktstand"/>
    <s v="Renate Messner"/>
    <s v="Sales Representative"/>
    <s v="Magazinweg 7"/>
    <s v="Frankfurt a.M. "/>
    <s v=""/>
    <s v="60528"/>
    <s v="Germany"/>
    <s v="069-0245984"/>
    <s v="069-0245874"/>
    <n v="25"/>
    <s v="Ma Maison"/>
    <s v="Jean-Guy Lauzon"/>
    <s v="Marketing Manager"/>
    <s v="2960 Rue St. Laurent"/>
    <s v="Montréal"/>
    <s v="Québec"/>
    <s v="H1J 1C3"/>
    <s v="Canada"/>
    <s v="(514) 555-9022"/>
    <s v=""/>
    <n v="6"/>
    <x v="7"/>
    <s v="Prepared meats"/>
    <n v="2"/>
    <s v="United Package"/>
    <s v="(503) 555-3199"/>
    <n v="8"/>
    <s v="Callahan"/>
    <s v="Laura"/>
    <s v="Inside Sales Coordinator"/>
    <s v="Ms."/>
    <d v="1958-01-09T00:00:00"/>
    <d v="1994-03-05T00:00:00"/>
    <s v="4726 - 11th Ave. N.E."/>
    <s v="Seattle"/>
    <s v="WA"/>
    <s v="98105"/>
    <s v="USA"/>
    <s v="(206) 555-1189"/>
    <n v="2344"/>
    <n v="2"/>
    <n v="59.6"/>
  </r>
  <r>
    <n v="10535"/>
    <n v="11"/>
    <n v="21"/>
    <n v="50"/>
    <n v="0.1"/>
    <n v="10535"/>
    <s v="ANTON"/>
    <x v="2"/>
    <d v="1995-06-13T00:00:00"/>
    <d v="1995-07-11T00:00:00"/>
    <d v="1995-06-21T00:00:00"/>
    <n v="8"/>
    <n v="20"/>
    <n v="1"/>
    <n v="15.64"/>
    <s v="Antonio Moreno Taquería"/>
    <s v="Mataderos  2312"/>
    <s v="México D.F."/>
    <s v=""/>
    <s v="05023"/>
    <s v="Mexico"/>
    <n v="10535"/>
    <s v="ANTON"/>
    <n v="4"/>
    <d v="1995-06-13T00:00:00"/>
    <d v="1995-07-11T00:00:00"/>
    <n v="8"/>
    <d v="1995-06-21T00:00:00"/>
    <n v="1"/>
    <n v="15.64"/>
    <s v="Antonio Moreno Taquería"/>
    <s v="Mataderos  2312"/>
    <s v="México D.F."/>
    <s v=""/>
    <s v="05023"/>
    <x v="7"/>
    <n v="11"/>
    <x v="0"/>
    <n v="5"/>
    <n v="4"/>
    <s v="1 kg pkg."/>
    <n v="21"/>
    <n v="22"/>
    <n v="30"/>
    <n v="30"/>
    <n v="0"/>
    <s v="ANTON"/>
    <s v="Antonio Moreno Taquería"/>
    <s v="Antonio Moreno"/>
    <s v="Owner"/>
    <s v="Mataderos  2312"/>
    <s v="México D.F."/>
    <s v=""/>
    <s v="05023"/>
    <s v="Mexico"/>
    <s v="(5) 555-3932"/>
    <s v=""/>
    <n v="5"/>
    <s v="Cooperativa de Quesos 'Las Cabras'"/>
    <s v="Antonio del Valle Saavedra "/>
    <s v="Export Administrator"/>
    <s v="Calle del Rosal 4"/>
    <s v="Oviedo"/>
    <s v="Asturias"/>
    <s v="33007"/>
    <s v="Spain"/>
    <s v="(98) 598 76 54"/>
    <s v=""/>
    <n v="4"/>
    <x v="0"/>
    <s v="Cheeses"/>
    <n v="1"/>
    <s v="Speedy Express"/>
    <s v="(503) 555-9831"/>
    <n v="4"/>
    <s v="Peacock"/>
    <s v="Margaret"/>
    <s v="Sales Representative"/>
    <s v="Mrs."/>
    <d v="1937-09-19T00:00:00"/>
    <d v="1993-05-03T00:00:00"/>
    <s v="4110 Old Redmond Rd."/>
    <s v="Redmond"/>
    <s v="WA"/>
    <s v="98052"/>
    <s v="USA"/>
    <s v="(206) 555-8122"/>
    <n v="5176"/>
    <n v="2"/>
    <n v="945"/>
  </r>
  <r>
    <n v="10535"/>
    <n v="40"/>
    <n v="18.399999999999999"/>
    <n v="10"/>
    <n v="0.1"/>
    <n v="10535"/>
    <s v="ANTON"/>
    <x v="2"/>
    <d v="1995-06-13T00:00:00"/>
    <d v="1995-07-11T00:00:00"/>
    <d v="1995-06-21T00:00:00"/>
    <n v="8"/>
    <n v="20"/>
    <n v="1"/>
    <n v="15.64"/>
    <s v="Antonio Moreno Taquería"/>
    <s v="Mataderos  2312"/>
    <s v="México D.F."/>
    <s v=""/>
    <s v="05023"/>
    <s v="Mexico"/>
    <n v="10535"/>
    <s v="ANTON"/>
    <n v="4"/>
    <d v="1995-06-13T00:00:00"/>
    <d v="1995-07-11T00:00:00"/>
    <n v="8"/>
    <d v="1995-06-21T00:00:00"/>
    <n v="1"/>
    <n v="15.64"/>
    <s v="Antonio Moreno Taquería"/>
    <s v="Mataderos  2312"/>
    <s v="México D.F."/>
    <s v=""/>
    <s v="05023"/>
    <x v="7"/>
    <n v="40"/>
    <x v="37"/>
    <n v="19"/>
    <n v="8"/>
    <s v="24 - 4 oz tins"/>
    <n v="18.399999999999999"/>
    <n v="123"/>
    <n v="0"/>
    <n v="30"/>
    <n v="0"/>
    <s v="ANTON"/>
    <s v="Antonio Moreno Taquería"/>
    <s v="Antonio Moreno"/>
    <s v="Owner"/>
    <s v="Mataderos  2312"/>
    <s v="México D.F."/>
    <s v=""/>
    <s v="05023"/>
    <s v="Mexico"/>
    <s v="(5) 555-3932"/>
    <s v=""/>
    <n v="19"/>
    <s v="New England Seafood Cannery"/>
    <s v="Robb Merchant"/>
    <s v="Wholesale Account Agent"/>
    <s v="Order Processing Dept._x000d__x000a_2100 Paul Revere Blvd."/>
    <s v="Boston"/>
    <s v="MA"/>
    <s v="02134"/>
    <s v="USA"/>
    <s v="(617) 555-3267"/>
    <s v="(617) 555-3389"/>
    <n v="8"/>
    <x v="3"/>
    <s v="Seaweed and fish"/>
    <n v="1"/>
    <s v="Speedy Express"/>
    <s v="(503) 555-9831"/>
    <n v="4"/>
    <s v="Peacock"/>
    <s v="Margaret"/>
    <s v="Sales Representative"/>
    <s v="Mrs."/>
    <d v="1937-09-19T00:00:00"/>
    <d v="1993-05-03T00:00:00"/>
    <s v="4110 Old Redmond Rd."/>
    <s v="Redmond"/>
    <s v="WA"/>
    <s v="98052"/>
    <s v="USA"/>
    <s v="(206) 555-8122"/>
    <n v="5176"/>
    <n v="2"/>
    <n v="165.6"/>
  </r>
  <r>
    <n v="10535"/>
    <n v="57"/>
    <n v="19.5"/>
    <n v="5"/>
    <n v="0.1"/>
    <n v="10535"/>
    <s v="ANTON"/>
    <x v="2"/>
    <d v="1995-06-13T00:00:00"/>
    <d v="1995-07-11T00:00:00"/>
    <d v="1995-06-21T00:00:00"/>
    <n v="8"/>
    <n v="20"/>
    <n v="1"/>
    <n v="15.64"/>
    <s v="Antonio Moreno Taquería"/>
    <s v="Mataderos  2312"/>
    <s v="México D.F."/>
    <s v=""/>
    <s v="05023"/>
    <s v="Mexico"/>
    <n v="10535"/>
    <s v="ANTON"/>
    <n v="4"/>
    <d v="1995-06-13T00:00:00"/>
    <d v="1995-07-11T00:00:00"/>
    <n v="8"/>
    <d v="1995-06-21T00:00:00"/>
    <n v="1"/>
    <n v="15.64"/>
    <s v="Antonio Moreno Taquería"/>
    <s v="Mataderos  2312"/>
    <s v="México D.F."/>
    <s v=""/>
    <s v="05023"/>
    <x v="7"/>
    <n v="57"/>
    <x v="8"/>
    <n v="26"/>
    <n v="5"/>
    <s v="24 - 250 g pkgs."/>
    <n v="19.5"/>
    <n v="36"/>
    <n v="0"/>
    <n v="20"/>
    <n v="0"/>
    <s v="ANTON"/>
    <s v="Antonio Moreno Taquería"/>
    <s v="Antonio Moreno"/>
    <s v="Owner"/>
    <s v="Mataderos  2312"/>
    <s v="México D.F."/>
    <s v=""/>
    <s v="05023"/>
    <s v="Mexico"/>
    <s v="(5) 555-3932"/>
    <s v=""/>
    <n v="26"/>
    <s v="Pasta Buttini s.r.l."/>
    <s v="Giovanni Giudici"/>
    <s v="Order Administrator"/>
    <s v="Via dei Gelsomini, 153"/>
    <s v="Salerno"/>
    <s v=""/>
    <s v="84100"/>
    <s v="Italy"/>
    <s v="(089) 6547665"/>
    <s v="(089) 6547667"/>
    <n v="5"/>
    <x v="1"/>
    <s v="Breads, crackers, pasta, and cereal"/>
    <n v="1"/>
    <s v="Speedy Express"/>
    <s v="(503) 555-9831"/>
    <n v="4"/>
    <s v="Peacock"/>
    <s v="Margaret"/>
    <s v="Sales Representative"/>
    <s v="Mrs."/>
    <d v="1937-09-19T00:00:00"/>
    <d v="1993-05-03T00:00:00"/>
    <s v="4110 Old Redmond Rd."/>
    <s v="Redmond"/>
    <s v="WA"/>
    <s v="98052"/>
    <s v="USA"/>
    <s v="(206) 555-8122"/>
    <n v="5176"/>
    <n v="2"/>
    <n v="87.75"/>
  </r>
  <r>
    <n v="10535"/>
    <n v="59"/>
    <n v="55"/>
    <n v="15"/>
    <n v="0.1"/>
    <n v="10535"/>
    <s v="ANTON"/>
    <x v="2"/>
    <d v="1995-06-13T00:00:00"/>
    <d v="1995-07-11T00:00:00"/>
    <d v="1995-06-21T00:00:00"/>
    <n v="8"/>
    <n v="20"/>
    <n v="1"/>
    <n v="15.64"/>
    <s v="Antonio Moreno Taquería"/>
    <s v="Mataderos  2312"/>
    <s v="México D.F."/>
    <s v=""/>
    <s v="05023"/>
    <s v="Mexico"/>
    <n v="10535"/>
    <s v="ANTON"/>
    <n v="4"/>
    <d v="1995-06-13T00:00:00"/>
    <d v="1995-07-11T00:00:00"/>
    <n v="8"/>
    <d v="1995-06-21T00:00:00"/>
    <n v="1"/>
    <n v="15.64"/>
    <s v="Antonio Moreno Taquería"/>
    <s v="Mataderos  2312"/>
    <s v="México D.F."/>
    <s v=""/>
    <s v="05023"/>
    <x v="7"/>
    <n v="59"/>
    <x v="21"/>
    <n v="28"/>
    <n v="4"/>
    <s v="5 kg pkg."/>
    <n v="55"/>
    <n v="79"/>
    <n v="0"/>
    <n v="0"/>
    <n v="0"/>
    <s v="ANTON"/>
    <s v="Antonio Moreno Taquería"/>
    <s v="Antonio Moreno"/>
    <s v="Owner"/>
    <s v="Mataderos  2312"/>
    <s v="México D.F."/>
    <s v=""/>
    <s v="05023"/>
    <s v="Mexico"/>
    <s v="(5) 555-3932"/>
    <s v=""/>
    <n v="28"/>
    <s v="Gai pâturage"/>
    <s v="Eliane Noz"/>
    <s v="Sales Representative"/>
    <s v="Bat. B_x000d__x000a_3, rue des Alpes"/>
    <s v="Annecy"/>
    <s v=""/>
    <s v="74000"/>
    <s v="France"/>
    <s v="38.76.98.06"/>
    <s v="38.76.98.58"/>
    <n v="4"/>
    <x v="0"/>
    <s v="Cheeses"/>
    <n v="1"/>
    <s v="Speedy Express"/>
    <s v="(503) 555-9831"/>
    <n v="4"/>
    <s v="Peacock"/>
    <s v="Margaret"/>
    <s v="Sales Representative"/>
    <s v="Mrs."/>
    <d v="1937-09-19T00:00:00"/>
    <d v="1993-05-03T00:00:00"/>
    <s v="4110 Old Redmond Rd."/>
    <s v="Redmond"/>
    <s v="WA"/>
    <s v="98052"/>
    <s v="USA"/>
    <s v="(206) 555-8122"/>
    <n v="5176"/>
    <n v="2"/>
    <n v="742.5"/>
  </r>
  <r>
    <n v="10536"/>
    <n v="12"/>
    <n v="38"/>
    <n v="15"/>
    <n v="0.25"/>
    <n v="10536"/>
    <s v="LEHMS"/>
    <x v="3"/>
    <d v="1995-06-14T00:00:00"/>
    <d v="1995-07-12T00:00:00"/>
    <d v="1995-07-07T00:00:00"/>
    <n v="23"/>
    <n v="5"/>
    <n v="2"/>
    <n v="58.88"/>
    <s v="Lehmanns Marktstand"/>
    <s v="Magazinweg 7"/>
    <s v="Frankfurt a.M. "/>
    <s v=""/>
    <s v="60528"/>
    <s v="Germany"/>
    <n v="10536"/>
    <s v="LEHMS"/>
    <n v="3"/>
    <d v="1995-06-14T00:00:00"/>
    <d v="1995-07-12T00:00:00"/>
    <n v="23"/>
    <d v="1995-07-07T00:00:00"/>
    <n v="2"/>
    <n v="58.88"/>
    <s v="Lehmanns Marktstand"/>
    <s v="Magazinweg 7"/>
    <s v="Frankfurt a.M. "/>
    <s v=""/>
    <s v="60528"/>
    <x v="1"/>
    <n v="12"/>
    <x v="36"/>
    <n v="5"/>
    <n v="4"/>
    <s v="10 - 500 g pkgs."/>
    <n v="38"/>
    <n v="86"/>
    <n v="0"/>
    <n v="0"/>
    <n v="0"/>
    <s v="LEHMS"/>
    <s v="Lehmanns Marktstand"/>
    <s v="Renate Messner"/>
    <s v="Sales Representative"/>
    <s v="Magazinweg 7"/>
    <s v="Frankfurt a.M. "/>
    <s v=""/>
    <s v="60528"/>
    <s v="Germany"/>
    <s v="069-0245984"/>
    <s v="069-0245874"/>
    <n v="5"/>
    <s v="Cooperativa de Quesos 'Las Cabras'"/>
    <s v="Antonio del Valle Saavedra "/>
    <s v="Export Administrator"/>
    <s v="Calle del Rosal 4"/>
    <s v="Oviedo"/>
    <s v="Asturias"/>
    <s v="33007"/>
    <s v="Spain"/>
    <s v="(98) 598 76 54"/>
    <s v=""/>
    <n v="4"/>
    <x v="0"/>
    <s v="Cheeses"/>
    <n v="2"/>
    <s v="United Package"/>
    <s v="(503) 555-3199"/>
    <n v="3"/>
    <s v="Leverling"/>
    <s v="Janet"/>
    <s v="Sales Representative"/>
    <s v="Ms."/>
    <d v="1963-08-30T00:00:00"/>
    <d v="1992-04-01T00:00:00"/>
    <s v="722 Moss Bay Blvd."/>
    <s v="Kirkland"/>
    <s v="WA"/>
    <s v="98033"/>
    <s v="USA"/>
    <s v="(206) 555-3412"/>
    <n v="3355"/>
    <n v="2"/>
    <n v="427.5"/>
  </r>
  <r>
    <n v="10536"/>
    <n v="31"/>
    <n v="12.5"/>
    <n v="20"/>
    <n v="0"/>
    <n v="10536"/>
    <s v="LEHMS"/>
    <x v="3"/>
    <d v="1995-06-14T00:00:00"/>
    <d v="1995-07-12T00:00:00"/>
    <d v="1995-07-07T00:00:00"/>
    <n v="23"/>
    <n v="5"/>
    <n v="2"/>
    <n v="58.88"/>
    <s v="Lehmanns Marktstand"/>
    <s v="Magazinweg 7"/>
    <s v="Frankfurt a.M. "/>
    <s v=""/>
    <s v="60528"/>
    <s v="Germany"/>
    <n v="10536"/>
    <s v="LEHMS"/>
    <n v="3"/>
    <d v="1995-06-14T00:00:00"/>
    <d v="1995-07-12T00:00:00"/>
    <n v="23"/>
    <d v="1995-07-07T00:00:00"/>
    <n v="2"/>
    <n v="58.88"/>
    <s v="Lehmanns Marktstand"/>
    <s v="Magazinweg 7"/>
    <s v="Frankfurt a.M. "/>
    <s v=""/>
    <s v="60528"/>
    <x v="1"/>
    <n v="31"/>
    <x v="12"/>
    <n v="14"/>
    <n v="4"/>
    <s v="12 - 100 g pkgs"/>
    <n v="12.5"/>
    <n v="0"/>
    <n v="70"/>
    <n v="20"/>
    <n v="0"/>
    <s v="LEHMS"/>
    <s v="Lehmanns Marktstand"/>
    <s v="Renate Messner"/>
    <s v="Sales Representative"/>
    <s v="Magazinweg 7"/>
    <s v="Frankfurt a.M. "/>
    <s v=""/>
    <s v="60528"/>
    <s v="Germany"/>
    <s v="069-0245984"/>
    <s v="069-0245874"/>
    <n v="14"/>
    <s v="Formaggi Fortini s.r.l."/>
    <s v="Elio Rossi"/>
    <s v="Sales Representative"/>
    <s v="Viale Dante, 75"/>
    <s v="Ravenna"/>
    <s v=""/>
    <s v="48100"/>
    <s v="Italy"/>
    <s v="(0544) 60323"/>
    <s v="(0544) 60603"/>
    <n v="4"/>
    <x v="0"/>
    <s v="Cheeses"/>
    <n v="2"/>
    <s v="United Package"/>
    <s v="(503) 555-3199"/>
    <n v="3"/>
    <s v="Leverling"/>
    <s v="Janet"/>
    <s v="Sales Representative"/>
    <s v="Ms."/>
    <d v="1963-08-30T00:00:00"/>
    <d v="1992-04-01T00:00:00"/>
    <s v="722 Moss Bay Blvd."/>
    <s v="Kirkland"/>
    <s v="WA"/>
    <s v="98033"/>
    <s v="USA"/>
    <s v="(206) 555-3412"/>
    <n v="3355"/>
    <n v="2"/>
    <n v="250"/>
  </r>
  <r>
    <n v="10536"/>
    <n v="33"/>
    <n v="2.5"/>
    <n v="30"/>
    <n v="0"/>
    <n v="10536"/>
    <s v="LEHMS"/>
    <x v="3"/>
    <d v="1995-06-14T00:00:00"/>
    <d v="1995-07-12T00:00:00"/>
    <d v="1995-07-07T00:00:00"/>
    <n v="23"/>
    <n v="5"/>
    <n v="2"/>
    <n v="58.88"/>
    <s v="Lehmanns Marktstand"/>
    <s v="Magazinweg 7"/>
    <s v="Frankfurt a.M. "/>
    <s v=""/>
    <s v="60528"/>
    <s v="Germany"/>
    <n v="10536"/>
    <s v="LEHMS"/>
    <n v="3"/>
    <d v="1995-06-14T00:00:00"/>
    <d v="1995-07-12T00:00:00"/>
    <n v="23"/>
    <d v="1995-07-07T00:00:00"/>
    <n v="2"/>
    <n v="58.88"/>
    <s v="Lehmanns Marktstand"/>
    <s v="Magazinweg 7"/>
    <s v="Frankfurt a.M. "/>
    <s v=""/>
    <s v="60528"/>
    <x v="1"/>
    <n v="33"/>
    <x v="10"/>
    <n v="15"/>
    <n v="4"/>
    <s v="500 g"/>
    <n v="2.5"/>
    <n v="112"/>
    <n v="0"/>
    <n v="20"/>
    <n v="0"/>
    <s v="LEHMS"/>
    <s v="Lehmanns Marktstand"/>
    <s v="Renate Messner"/>
    <s v="Sales Representative"/>
    <s v="Magazinweg 7"/>
    <s v="Frankfurt a.M. "/>
    <s v=""/>
    <s v="60528"/>
    <s v="Germany"/>
    <s v="069-0245984"/>
    <s v="069-0245874"/>
    <n v="15"/>
    <s v="Norske Meierier"/>
    <s v="Beate Vileid"/>
    <s v="Marketing Manager"/>
    <s v="Hatlevegen 5"/>
    <s v="Sandvika"/>
    <s v=""/>
    <s v="1320"/>
    <s v="Norway"/>
    <s v="(0)2-953010"/>
    <s v=""/>
    <n v="4"/>
    <x v="0"/>
    <s v="Cheeses"/>
    <n v="2"/>
    <s v="United Package"/>
    <s v="(503) 555-3199"/>
    <n v="3"/>
    <s v="Leverling"/>
    <s v="Janet"/>
    <s v="Sales Representative"/>
    <s v="Ms."/>
    <d v="1963-08-30T00:00:00"/>
    <d v="1992-04-01T00:00:00"/>
    <s v="722 Moss Bay Blvd."/>
    <s v="Kirkland"/>
    <s v="WA"/>
    <s v="98033"/>
    <s v="USA"/>
    <s v="(206) 555-3412"/>
    <n v="3355"/>
    <n v="2"/>
    <n v="75"/>
  </r>
  <r>
    <n v="10536"/>
    <n v="60"/>
    <n v="34"/>
    <n v="35"/>
    <n v="0.25"/>
    <n v="10536"/>
    <s v="LEHMS"/>
    <x v="3"/>
    <d v="1995-06-14T00:00:00"/>
    <d v="1995-07-12T00:00:00"/>
    <d v="1995-07-07T00:00:00"/>
    <n v="23"/>
    <n v="5"/>
    <n v="2"/>
    <n v="58.88"/>
    <s v="Lehmanns Marktstand"/>
    <s v="Magazinweg 7"/>
    <s v="Frankfurt a.M. "/>
    <s v=""/>
    <s v="60528"/>
    <s v="Germany"/>
    <n v="10536"/>
    <s v="LEHMS"/>
    <n v="3"/>
    <d v="1995-06-14T00:00:00"/>
    <d v="1995-07-12T00:00:00"/>
    <n v="23"/>
    <d v="1995-07-07T00:00:00"/>
    <n v="2"/>
    <n v="58.88"/>
    <s v="Lehmanns Marktstand"/>
    <s v="Magazinweg 7"/>
    <s v="Frankfurt a.M. "/>
    <s v=""/>
    <s v="60528"/>
    <x v="1"/>
    <n v="60"/>
    <x v="11"/>
    <n v="28"/>
    <n v="4"/>
    <s v="15 - 300 g rounds"/>
    <n v="34"/>
    <n v="19"/>
    <n v="0"/>
    <n v="0"/>
    <n v="0"/>
    <s v="LEHMS"/>
    <s v="Lehmanns Marktstand"/>
    <s v="Renate Messner"/>
    <s v="Sales Representative"/>
    <s v="Magazinweg 7"/>
    <s v="Frankfurt a.M. "/>
    <s v=""/>
    <s v="60528"/>
    <s v="Germany"/>
    <s v="069-0245984"/>
    <s v="069-0245874"/>
    <n v="28"/>
    <s v="Gai pâturage"/>
    <s v="Eliane Noz"/>
    <s v="Sales Representative"/>
    <s v="Bat. B_x000d__x000a_3, rue des Alpes"/>
    <s v="Annecy"/>
    <s v=""/>
    <s v="74000"/>
    <s v="France"/>
    <s v="38.76.98.06"/>
    <s v="38.76.98.58"/>
    <n v="4"/>
    <x v="0"/>
    <s v="Cheeses"/>
    <n v="2"/>
    <s v="United Package"/>
    <s v="(503) 555-3199"/>
    <n v="3"/>
    <s v="Leverling"/>
    <s v="Janet"/>
    <s v="Sales Representative"/>
    <s v="Ms."/>
    <d v="1963-08-30T00:00:00"/>
    <d v="1992-04-01T00:00:00"/>
    <s v="722 Moss Bay Blvd."/>
    <s v="Kirkland"/>
    <s v="WA"/>
    <s v="98033"/>
    <s v="USA"/>
    <s v="(206) 555-3412"/>
    <n v="3355"/>
    <n v="2"/>
    <n v="892.5"/>
  </r>
  <r>
    <n v="10537"/>
    <n v="31"/>
    <n v="12.5"/>
    <n v="30"/>
    <n v="0"/>
    <n v="10537"/>
    <s v="RICSU"/>
    <x v="5"/>
    <d v="1995-06-14T00:00:00"/>
    <d v="1995-06-28T00:00:00"/>
    <d v="1995-06-19T00:00:00"/>
    <n v="5"/>
    <n v="9"/>
    <n v="1"/>
    <n v="78.849999999999994"/>
    <s v="Richter Supermarkt"/>
    <s v="Starenweg 5"/>
    <s v="Genève"/>
    <s v=""/>
    <s v="1204"/>
    <s v="Switzerland"/>
    <n v="10537"/>
    <s v="RICSU"/>
    <n v="1"/>
    <d v="1995-06-14T00:00:00"/>
    <d v="1995-06-28T00:00:00"/>
    <n v="5"/>
    <d v="1995-06-19T00:00:00"/>
    <n v="1"/>
    <n v="78.849999999999994"/>
    <s v="Richter Supermarkt"/>
    <s v="Starenweg 5"/>
    <s v="Genève"/>
    <s v=""/>
    <s v="1204"/>
    <x v="4"/>
    <n v="31"/>
    <x v="12"/>
    <n v="14"/>
    <n v="4"/>
    <s v="12 - 100 g pkgs"/>
    <n v="12.5"/>
    <n v="0"/>
    <n v="70"/>
    <n v="20"/>
    <n v="0"/>
    <s v="RICSU"/>
    <s v="Richter Supermarkt"/>
    <s v="Michael Holz"/>
    <s v="Sales Manager"/>
    <s v="Grenzacherweg 237"/>
    <s v="Genève"/>
    <s v=""/>
    <s v="1203"/>
    <s v="Switzerland"/>
    <s v="0897-034214"/>
    <s v=""/>
    <n v="14"/>
    <s v="Formaggi Fortini s.r.l."/>
    <s v="Elio Rossi"/>
    <s v="Sales Representative"/>
    <s v="Viale Dante, 75"/>
    <s v="Ravenna"/>
    <s v=""/>
    <s v="48100"/>
    <s v="Italy"/>
    <s v="(0544) 60323"/>
    <s v="(0544) 60603"/>
    <n v="4"/>
    <x v="0"/>
    <s v="Cheeses"/>
    <n v="1"/>
    <s v="Speedy Express"/>
    <s v="(503) 555-9831"/>
    <n v="1"/>
    <s v="Davolio"/>
    <s v="Nancy"/>
    <s v="Sales Representative"/>
    <s v="Ms."/>
    <d v="1948-12-08T00:00:00"/>
    <d v="1992-05-01T00:00:00"/>
    <s v="507 - 20th Ave. E._x000d__x000a_Apt. 2A"/>
    <s v="Seattle"/>
    <s v="WA"/>
    <s v="98122"/>
    <s v="USA"/>
    <s v="(206) 555-9857"/>
    <n v="5467"/>
    <n v="2"/>
    <n v="375"/>
  </r>
  <r>
    <n v="10537"/>
    <n v="51"/>
    <n v="53"/>
    <n v="6"/>
    <n v="0"/>
    <n v="10537"/>
    <s v="RICSU"/>
    <x v="5"/>
    <d v="1995-06-14T00:00:00"/>
    <d v="1995-06-28T00:00:00"/>
    <d v="1995-06-19T00:00:00"/>
    <n v="5"/>
    <n v="9"/>
    <n v="1"/>
    <n v="78.849999999999994"/>
    <s v="Richter Supermarkt"/>
    <s v="Starenweg 5"/>
    <s v="Genève"/>
    <s v=""/>
    <s v="1204"/>
    <s v="Switzerland"/>
    <n v="10537"/>
    <s v="RICSU"/>
    <n v="1"/>
    <d v="1995-06-14T00:00:00"/>
    <d v="1995-06-28T00:00:00"/>
    <n v="5"/>
    <d v="1995-06-19T00:00:00"/>
    <n v="1"/>
    <n v="78.849999999999994"/>
    <s v="Richter Supermarkt"/>
    <s v="Starenweg 5"/>
    <s v="Genève"/>
    <s v=""/>
    <s v="1204"/>
    <x v="4"/>
    <n v="51"/>
    <x v="4"/>
    <n v="24"/>
    <n v="7"/>
    <s v="50 - 300 g pkgs."/>
    <n v="53"/>
    <n v="20"/>
    <n v="0"/>
    <n v="10"/>
    <n v="0"/>
    <s v="RICSU"/>
    <s v="Richter Supermarkt"/>
    <s v="Michael Holz"/>
    <s v="Sales Manager"/>
    <s v="Grenzacherweg 237"/>
    <s v="Genève"/>
    <s v=""/>
    <s v="1203"/>
    <s v="Switzerland"/>
    <s v="0897-034214"/>
    <s v=""/>
    <n v="24"/>
    <s v="G'day, Mate"/>
    <s v="Wendy Mackenzie"/>
    <s v="Sales Representative"/>
    <s v="170 Prince Edward Parade_x000d__x000a_Hunter's Hill"/>
    <s v="Sydney"/>
    <s v="NSW"/>
    <s v="2042"/>
    <s v="Australia"/>
    <s v="(02) 555-5914"/>
    <s v="(02) 555-4873"/>
    <n v="7"/>
    <x v="2"/>
    <s v="Dried fruit and bean curd"/>
    <n v="1"/>
    <s v="Speedy Express"/>
    <s v="(503) 555-9831"/>
    <n v="1"/>
    <s v="Davolio"/>
    <s v="Nancy"/>
    <s v="Sales Representative"/>
    <s v="Ms."/>
    <d v="1948-12-08T00:00:00"/>
    <d v="1992-05-01T00:00:00"/>
    <s v="507 - 20th Ave. E._x000d__x000a_Apt. 2A"/>
    <s v="Seattle"/>
    <s v="WA"/>
    <s v="98122"/>
    <s v="USA"/>
    <s v="(206) 555-9857"/>
    <n v="5467"/>
    <n v="2"/>
    <n v="318"/>
  </r>
  <r>
    <n v="10537"/>
    <n v="58"/>
    <n v="13.25"/>
    <n v="20"/>
    <n v="0"/>
    <n v="10537"/>
    <s v="RICSU"/>
    <x v="5"/>
    <d v="1995-06-14T00:00:00"/>
    <d v="1995-06-28T00:00:00"/>
    <d v="1995-06-19T00:00:00"/>
    <n v="5"/>
    <n v="9"/>
    <n v="1"/>
    <n v="78.849999999999994"/>
    <s v="Richter Supermarkt"/>
    <s v="Starenweg 5"/>
    <s v="Genève"/>
    <s v=""/>
    <s v="1204"/>
    <s v="Switzerland"/>
    <n v="10537"/>
    <s v="RICSU"/>
    <n v="1"/>
    <d v="1995-06-14T00:00:00"/>
    <d v="1995-06-28T00:00:00"/>
    <n v="5"/>
    <d v="1995-06-19T00:00:00"/>
    <n v="1"/>
    <n v="78.849999999999994"/>
    <s v="Richter Supermarkt"/>
    <s v="Starenweg 5"/>
    <s v="Genève"/>
    <s v=""/>
    <s v="1204"/>
    <x v="4"/>
    <n v="58"/>
    <x v="64"/>
    <n v="27"/>
    <n v="8"/>
    <s v="24 pieces"/>
    <n v="13.25"/>
    <n v="62"/>
    <n v="0"/>
    <n v="20"/>
    <n v="0"/>
    <s v="RICSU"/>
    <s v="Richter Supermarkt"/>
    <s v="Michael Holz"/>
    <s v="Sales Manager"/>
    <s v="Grenzacherweg 237"/>
    <s v="Genève"/>
    <s v=""/>
    <s v="1203"/>
    <s v="Switzerland"/>
    <s v="0897-034214"/>
    <s v=""/>
    <n v="27"/>
    <s v="Escargots Nouveaux"/>
    <s v="Marie Delamare"/>
    <s v="Sales Manager"/>
    <s v="22, rue H. Voiron"/>
    <s v="Montceau"/>
    <s v=""/>
    <s v="71300"/>
    <s v="France"/>
    <s v="85.57.00.07"/>
    <s v=""/>
    <n v="8"/>
    <x v="3"/>
    <s v="Seaweed and fish"/>
    <n v="1"/>
    <s v="Speedy Express"/>
    <s v="(503) 555-9831"/>
    <n v="1"/>
    <s v="Davolio"/>
    <s v="Nancy"/>
    <s v="Sales Representative"/>
    <s v="Ms."/>
    <d v="1948-12-08T00:00:00"/>
    <d v="1992-05-01T00:00:00"/>
    <s v="507 - 20th Ave. E._x000d__x000a_Apt. 2A"/>
    <s v="Seattle"/>
    <s v="WA"/>
    <s v="98122"/>
    <s v="USA"/>
    <s v="(206) 555-9857"/>
    <n v="5467"/>
    <n v="2"/>
    <n v="265"/>
  </r>
  <r>
    <n v="10537"/>
    <n v="72"/>
    <n v="34.799999999999997"/>
    <n v="21"/>
    <n v="0"/>
    <n v="10537"/>
    <s v="RICSU"/>
    <x v="5"/>
    <d v="1995-06-14T00:00:00"/>
    <d v="1995-06-28T00:00:00"/>
    <d v="1995-06-19T00:00:00"/>
    <n v="5"/>
    <n v="9"/>
    <n v="1"/>
    <n v="78.849999999999994"/>
    <s v="Richter Supermarkt"/>
    <s v="Starenweg 5"/>
    <s v="Genève"/>
    <s v=""/>
    <s v="1204"/>
    <s v="Switzerland"/>
    <n v="10537"/>
    <s v="RICSU"/>
    <n v="1"/>
    <d v="1995-06-14T00:00:00"/>
    <d v="1995-06-28T00:00:00"/>
    <n v="5"/>
    <d v="1995-06-19T00:00:00"/>
    <n v="1"/>
    <n v="78.849999999999994"/>
    <s v="Richter Supermarkt"/>
    <s v="Starenweg 5"/>
    <s v="Genève"/>
    <s v=""/>
    <s v="1204"/>
    <x v="4"/>
    <n v="72"/>
    <x v="1"/>
    <n v="14"/>
    <n v="4"/>
    <s v="24 - 200 g pkgs."/>
    <n v="34.799999999999997"/>
    <n v="14"/>
    <n v="0"/>
    <n v="0"/>
    <n v="0"/>
    <s v="RICSU"/>
    <s v="Richter Supermarkt"/>
    <s v="Michael Holz"/>
    <s v="Sales Manager"/>
    <s v="Grenzacherweg 237"/>
    <s v="Genève"/>
    <s v=""/>
    <s v="1203"/>
    <s v="Switzerland"/>
    <s v="0897-034214"/>
    <s v=""/>
    <n v="14"/>
    <s v="Formaggi Fortini s.r.l."/>
    <s v="Elio Rossi"/>
    <s v="Sales Representative"/>
    <s v="Viale Dante, 75"/>
    <s v="Ravenna"/>
    <s v=""/>
    <s v="48100"/>
    <s v="Italy"/>
    <s v="(0544) 60323"/>
    <s v="(0544) 60603"/>
    <n v="4"/>
    <x v="0"/>
    <s v="Cheeses"/>
    <n v="1"/>
    <s v="Speedy Express"/>
    <s v="(503) 555-9831"/>
    <n v="1"/>
    <s v="Davolio"/>
    <s v="Nancy"/>
    <s v="Sales Representative"/>
    <s v="Ms."/>
    <d v="1948-12-08T00:00:00"/>
    <d v="1992-05-01T00:00:00"/>
    <s v="507 - 20th Ave. E._x000d__x000a_Apt. 2A"/>
    <s v="Seattle"/>
    <s v="WA"/>
    <s v="98122"/>
    <s v="USA"/>
    <s v="(206) 555-9857"/>
    <n v="5467"/>
    <n v="2"/>
    <n v="730.8"/>
  </r>
  <r>
    <n v="10537"/>
    <n v="73"/>
    <n v="15"/>
    <n v="9"/>
    <n v="0"/>
    <n v="10537"/>
    <s v="RICSU"/>
    <x v="5"/>
    <d v="1995-06-14T00:00:00"/>
    <d v="1995-06-28T00:00:00"/>
    <d v="1995-06-19T00:00:00"/>
    <n v="5"/>
    <n v="9"/>
    <n v="1"/>
    <n v="78.849999999999994"/>
    <s v="Richter Supermarkt"/>
    <s v="Starenweg 5"/>
    <s v="Genève"/>
    <s v=""/>
    <s v="1204"/>
    <s v="Switzerland"/>
    <n v="10537"/>
    <s v="RICSU"/>
    <n v="1"/>
    <d v="1995-06-14T00:00:00"/>
    <d v="1995-06-28T00:00:00"/>
    <n v="5"/>
    <d v="1995-06-19T00:00:00"/>
    <n v="1"/>
    <n v="78.849999999999994"/>
    <s v="Richter Supermarkt"/>
    <s v="Starenweg 5"/>
    <s v="Genève"/>
    <s v=""/>
    <s v="1204"/>
    <x v="4"/>
    <n v="73"/>
    <x v="47"/>
    <n v="17"/>
    <n v="8"/>
    <s v="24 - 150 g jars"/>
    <n v="15"/>
    <n v="101"/>
    <n v="0"/>
    <n v="5"/>
    <n v="0"/>
    <s v="RICSU"/>
    <s v="Richter Supermarkt"/>
    <s v="Michael Holz"/>
    <s v="Sales Manager"/>
    <s v="Grenzacherweg 237"/>
    <s v="Genève"/>
    <s v=""/>
    <s v="1203"/>
    <s v="Switzerland"/>
    <s v="0897-034214"/>
    <s v=""/>
    <n v="17"/>
    <s v="Svensk Sjöföda AB"/>
    <s v="Michael Björn"/>
    <s v="Sales Representative"/>
    <s v="Brovallavägen 231"/>
    <s v="Stockholm"/>
    <s v=""/>
    <s v="S-123 45"/>
    <s v="Sweden"/>
    <s v="08-123 45 67"/>
    <s v=""/>
    <n v="8"/>
    <x v="3"/>
    <s v="Seaweed and fish"/>
    <n v="1"/>
    <s v="Speedy Express"/>
    <s v="(503) 555-9831"/>
    <n v="1"/>
    <s v="Davolio"/>
    <s v="Nancy"/>
    <s v="Sales Representative"/>
    <s v="Ms."/>
    <d v="1948-12-08T00:00:00"/>
    <d v="1992-05-01T00:00:00"/>
    <s v="507 - 20th Ave. E._x000d__x000a_Apt. 2A"/>
    <s v="Seattle"/>
    <s v="WA"/>
    <s v="98122"/>
    <s v="USA"/>
    <s v="(206) 555-9857"/>
    <n v="5467"/>
    <n v="2"/>
    <n v="135"/>
  </r>
  <r>
    <n v="10538"/>
    <n v="70"/>
    <n v="15"/>
    <n v="7"/>
    <n v="0"/>
    <n v="10538"/>
    <s v="BSBEV"/>
    <x v="4"/>
    <d v="1995-06-15T00:00:00"/>
    <d v="1995-07-13T00:00:00"/>
    <d v="1995-06-16T00:00:00"/>
    <n v="1"/>
    <n v="27"/>
    <n v="3"/>
    <n v="4.87"/>
    <s v="B's Beverages"/>
    <s v="Fauntleroy Circus"/>
    <s v="London"/>
    <s v=""/>
    <s v="EC2 5NT"/>
    <s v="UK"/>
    <n v="10538"/>
    <s v="BSBEV"/>
    <n v="9"/>
    <d v="1995-06-15T00:00:00"/>
    <d v="1995-07-13T00:00:00"/>
    <n v="1"/>
    <d v="1995-06-16T00:00:00"/>
    <n v="3"/>
    <n v="4.87"/>
    <s v="B's Beverages"/>
    <s v="Fauntleroy Circus"/>
    <s v="London"/>
    <s v=""/>
    <s v="EC2 5NT"/>
    <x v="13"/>
    <n v="70"/>
    <x v="30"/>
    <n v="7"/>
    <n v="1"/>
    <s v="24 - 355 ml bottles"/>
    <n v="15"/>
    <n v="15"/>
    <n v="10"/>
    <n v="30"/>
    <n v="0"/>
    <s v="BSBEV"/>
    <s v="B's Beverages"/>
    <s v="Victoria Ashworth"/>
    <s v="Sales Representative"/>
    <s v="Fauntleroy Circus"/>
    <s v="London"/>
    <s v=""/>
    <s v="EC2 5NT"/>
    <s v="UK"/>
    <s v="(171) 555-1212"/>
    <s v=""/>
    <n v="7"/>
    <s v="Pavlova, Ltd."/>
    <s v="Ian Devling"/>
    <s v="Marketing Manager"/>
    <s v="74 Rose St._x000d__x000a_Moonie Ponds"/>
    <s v="Melbourne"/>
    <s v="Victoria"/>
    <s v="3058"/>
    <s v="Australia"/>
    <s v="(03) 444-2343"/>
    <s v="(03) 444-6588"/>
    <n v="1"/>
    <x v="6"/>
    <s v="Soft drinks, coffees, teas, beers, and ales"/>
    <n v="3"/>
    <s v="Federal Shipping"/>
    <s v="(503) 555-9931"/>
    <n v="9"/>
    <s v="Dodsworth"/>
    <s v="Anne"/>
    <s v="Sales Representative"/>
    <s v="Ms."/>
    <d v="1966-01-27T00:00:00"/>
    <d v="1994-11-15T00:00:00"/>
    <s v="7 Houndstooth Rd."/>
    <s v="London"/>
    <s v=""/>
    <s v="WG2 7LT"/>
    <s v="UK"/>
    <s v="(71) 555-4444"/>
    <n v="452"/>
    <n v="5"/>
    <n v="105"/>
  </r>
  <r>
    <n v="10538"/>
    <n v="72"/>
    <n v="34.799999999999997"/>
    <n v="1"/>
    <n v="0"/>
    <n v="10538"/>
    <s v="BSBEV"/>
    <x v="4"/>
    <d v="1995-06-15T00:00:00"/>
    <d v="1995-07-13T00:00:00"/>
    <d v="1995-06-16T00:00:00"/>
    <n v="1"/>
    <n v="27"/>
    <n v="3"/>
    <n v="4.87"/>
    <s v="B's Beverages"/>
    <s v="Fauntleroy Circus"/>
    <s v="London"/>
    <s v=""/>
    <s v="EC2 5NT"/>
    <s v="UK"/>
    <n v="10538"/>
    <s v="BSBEV"/>
    <n v="9"/>
    <d v="1995-06-15T00:00:00"/>
    <d v="1995-07-13T00:00:00"/>
    <n v="1"/>
    <d v="1995-06-16T00:00:00"/>
    <n v="3"/>
    <n v="4.87"/>
    <s v="B's Beverages"/>
    <s v="Fauntleroy Circus"/>
    <s v="London"/>
    <s v=""/>
    <s v="EC2 5NT"/>
    <x v="13"/>
    <n v="72"/>
    <x v="1"/>
    <n v="14"/>
    <n v="4"/>
    <s v="24 - 200 g pkgs."/>
    <n v="34.799999999999997"/>
    <n v="14"/>
    <n v="0"/>
    <n v="0"/>
    <n v="0"/>
    <s v="BSBEV"/>
    <s v="B's Beverages"/>
    <s v="Victoria Ashworth"/>
    <s v="Sales Representative"/>
    <s v="Fauntleroy Circus"/>
    <s v="London"/>
    <s v=""/>
    <s v="EC2 5NT"/>
    <s v="UK"/>
    <s v="(171) 555-1212"/>
    <s v=""/>
    <n v="14"/>
    <s v="Formaggi Fortini s.r.l."/>
    <s v="Elio Rossi"/>
    <s v="Sales Representative"/>
    <s v="Viale Dante, 75"/>
    <s v="Ravenna"/>
    <s v=""/>
    <s v="48100"/>
    <s v="Italy"/>
    <s v="(0544) 60323"/>
    <s v="(0544) 60603"/>
    <n v="4"/>
    <x v="0"/>
    <s v="Cheeses"/>
    <n v="3"/>
    <s v="Federal Shipping"/>
    <s v="(503) 555-9931"/>
    <n v="9"/>
    <s v="Dodsworth"/>
    <s v="Anne"/>
    <s v="Sales Representative"/>
    <s v="Ms."/>
    <d v="1966-01-27T00:00:00"/>
    <d v="1994-11-15T00:00:00"/>
    <s v="7 Houndstooth Rd."/>
    <s v="London"/>
    <s v=""/>
    <s v="WG2 7LT"/>
    <s v="UK"/>
    <s v="(71) 555-4444"/>
    <n v="452"/>
    <n v="5"/>
    <n v="34.799999999999997"/>
  </r>
  <r>
    <n v="10539"/>
    <n v="13"/>
    <n v="6"/>
    <n v="8"/>
    <n v="0"/>
    <n v="10539"/>
    <s v="BSBEV"/>
    <x v="1"/>
    <d v="1995-06-16T00:00:00"/>
    <d v="1995-07-14T00:00:00"/>
    <d v="1995-06-23T00:00:00"/>
    <n v="7"/>
    <n v="21"/>
    <n v="3"/>
    <n v="12.36"/>
    <s v="B's Beverages"/>
    <s v="Fauntleroy Circus"/>
    <s v="London"/>
    <s v=""/>
    <s v="EC2 5NT"/>
    <s v="UK"/>
    <n v="10539"/>
    <s v="BSBEV"/>
    <n v="6"/>
    <d v="1995-06-16T00:00:00"/>
    <d v="1995-07-14T00:00:00"/>
    <n v="7"/>
    <d v="1995-06-23T00:00:00"/>
    <n v="3"/>
    <n v="12.36"/>
    <s v="B's Beverages"/>
    <s v="Fauntleroy Circus"/>
    <s v="London"/>
    <s v=""/>
    <s v="EC2 5NT"/>
    <x v="13"/>
    <n v="13"/>
    <x v="43"/>
    <n v="6"/>
    <n v="8"/>
    <s v="2 kg box"/>
    <n v="6"/>
    <n v="24"/>
    <n v="0"/>
    <n v="5"/>
    <n v="0"/>
    <s v="BSBEV"/>
    <s v="B's Beverages"/>
    <s v="Victoria Ashworth"/>
    <s v="Sales Representative"/>
    <s v="Fauntleroy Circus"/>
    <s v="London"/>
    <s v=""/>
    <s v="EC2 5NT"/>
    <s v="UK"/>
    <s v="(171) 555-1212"/>
    <s v=""/>
    <n v="6"/>
    <s v="Mayumi's"/>
    <s v="Mayumi Ohno"/>
    <s v="Marketing Representative"/>
    <s v="92 Setsuko_x000d__x000a_Chuo-ku"/>
    <s v="Osaka"/>
    <s v=""/>
    <s v="545"/>
    <s v="Japan"/>
    <s v="(06) 431-7877"/>
    <s v=""/>
    <n v="8"/>
    <x v="3"/>
    <s v="Seaweed and fish"/>
    <n v="3"/>
    <s v="Federal Shipping"/>
    <s v="(503) 555-9931"/>
    <n v="6"/>
    <s v="Suyama"/>
    <s v="Michael"/>
    <s v="Sales Representative"/>
    <s v="Mr."/>
    <d v="1963-07-02T00:00:00"/>
    <d v="1993-10-17T00:00:00"/>
    <s v="Coventry House_x000d__x000a_Miner Rd."/>
    <s v="London"/>
    <s v=""/>
    <s v="EC2 7JR"/>
    <s v="UK"/>
    <s v="(71) 555-7773"/>
    <n v="428"/>
    <n v="5"/>
    <n v="48"/>
  </r>
  <r>
    <n v="10539"/>
    <n v="21"/>
    <n v="10"/>
    <n v="15"/>
    <n v="0"/>
    <n v="10539"/>
    <s v="BSBEV"/>
    <x v="1"/>
    <d v="1995-06-16T00:00:00"/>
    <d v="1995-07-14T00:00:00"/>
    <d v="1995-06-23T00:00:00"/>
    <n v="7"/>
    <n v="21"/>
    <n v="3"/>
    <n v="12.36"/>
    <s v="B's Beverages"/>
    <s v="Fauntleroy Circus"/>
    <s v="London"/>
    <s v=""/>
    <s v="EC2 5NT"/>
    <s v="UK"/>
    <n v="10539"/>
    <s v="BSBEV"/>
    <n v="6"/>
    <d v="1995-06-16T00:00:00"/>
    <d v="1995-07-14T00:00:00"/>
    <n v="7"/>
    <d v="1995-06-23T00:00:00"/>
    <n v="3"/>
    <n v="12.36"/>
    <s v="B's Beverages"/>
    <s v="Fauntleroy Circus"/>
    <s v="London"/>
    <s v=""/>
    <s v="EC2 5NT"/>
    <x v="13"/>
    <n v="21"/>
    <x v="27"/>
    <n v="8"/>
    <n v="3"/>
    <s v="24 pkgs. x 4 pieces"/>
    <n v="10"/>
    <n v="3"/>
    <n v="40"/>
    <n v="5"/>
    <n v="0"/>
    <s v="BSBEV"/>
    <s v="B's Beverages"/>
    <s v="Victoria Ashworth"/>
    <s v="Sales Representative"/>
    <s v="Fauntleroy Circus"/>
    <s v="London"/>
    <s v=""/>
    <s v="EC2 5NT"/>
    <s v="UK"/>
    <s v="(171) 555-1212"/>
    <s v=""/>
    <n v="8"/>
    <s v="Specialty Biscuits, Ltd."/>
    <s v="Peter Wilson"/>
    <s v="Sales Representative"/>
    <s v="29 King's Way"/>
    <s v="Manchester"/>
    <s v=""/>
    <s v="M14 GSD"/>
    <s v="UK"/>
    <s v="(161) 555-4448"/>
    <s v=""/>
    <n v="3"/>
    <x v="5"/>
    <s v="Desserts, candies, and sweet breads"/>
    <n v="3"/>
    <s v="Federal Shipping"/>
    <s v="(503) 555-9931"/>
    <n v="6"/>
    <s v="Suyama"/>
    <s v="Michael"/>
    <s v="Sales Representative"/>
    <s v="Mr."/>
    <d v="1963-07-02T00:00:00"/>
    <d v="1993-10-17T00:00:00"/>
    <s v="Coventry House_x000d__x000a_Miner Rd."/>
    <s v="London"/>
    <s v=""/>
    <s v="EC2 7JR"/>
    <s v="UK"/>
    <s v="(71) 555-7773"/>
    <n v="428"/>
    <n v="5"/>
    <n v="150"/>
  </r>
  <r>
    <n v="10539"/>
    <n v="33"/>
    <n v="2.5"/>
    <n v="15"/>
    <n v="0"/>
    <n v="10539"/>
    <s v="BSBEV"/>
    <x v="1"/>
    <d v="1995-06-16T00:00:00"/>
    <d v="1995-07-14T00:00:00"/>
    <d v="1995-06-23T00:00:00"/>
    <n v="7"/>
    <n v="21"/>
    <n v="3"/>
    <n v="12.36"/>
    <s v="B's Beverages"/>
    <s v="Fauntleroy Circus"/>
    <s v="London"/>
    <s v=""/>
    <s v="EC2 5NT"/>
    <s v="UK"/>
    <n v="10539"/>
    <s v="BSBEV"/>
    <n v="6"/>
    <d v="1995-06-16T00:00:00"/>
    <d v="1995-07-14T00:00:00"/>
    <n v="7"/>
    <d v="1995-06-23T00:00:00"/>
    <n v="3"/>
    <n v="12.36"/>
    <s v="B's Beverages"/>
    <s v="Fauntleroy Circus"/>
    <s v="London"/>
    <s v=""/>
    <s v="EC2 5NT"/>
    <x v="13"/>
    <n v="33"/>
    <x v="10"/>
    <n v="15"/>
    <n v="4"/>
    <s v="500 g"/>
    <n v="2.5"/>
    <n v="112"/>
    <n v="0"/>
    <n v="20"/>
    <n v="0"/>
    <s v="BSBEV"/>
    <s v="B's Beverages"/>
    <s v="Victoria Ashworth"/>
    <s v="Sales Representative"/>
    <s v="Fauntleroy Circus"/>
    <s v="London"/>
    <s v=""/>
    <s v="EC2 5NT"/>
    <s v="UK"/>
    <s v="(171) 555-1212"/>
    <s v=""/>
    <n v="15"/>
    <s v="Norske Meierier"/>
    <s v="Beate Vileid"/>
    <s v="Marketing Manager"/>
    <s v="Hatlevegen 5"/>
    <s v="Sandvika"/>
    <s v=""/>
    <s v="1320"/>
    <s v="Norway"/>
    <s v="(0)2-953010"/>
    <s v=""/>
    <n v="4"/>
    <x v="0"/>
    <s v="Cheeses"/>
    <n v="3"/>
    <s v="Federal Shipping"/>
    <s v="(503) 555-9931"/>
    <n v="6"/>
    <s v="Suyama"/>
    <s v="Michael"/>
    <s v="Sales Representative"/>
    <s v="Mr."/>
    <d v="1963-07-02T00:00:00"/>
    <d v="1993-10-17T00:00:00"/>
    <s v="Coventry House_x000d__x000a_Miner Rd."/>
    <s v="London"/>
    <s v=""/>
    <s v="EC2 7JR"/>
    <s v="UK"/>
    <s v="(71) 555-7773"/>
    <n v="428"/>
    <n v="5"/>
    <n v="37.5"/>
  </r>
  <r>
    <n v="10539"/>
    <n v="49"/>
    <n v="20"/>
    <n v="6"/>
    <n v="0"/>
    <n v="10539"/>
    <s v="BSBEV"/>
    <x v="1"/>
    <d v="1995-06-16T00:00:00"/>
    <d v="1995-07-14T00:00:00"/>
    <d v="1995-06-23T00:00:00"/>
    <n v="7"/>
    <n v="21"/>
    <n v="3"/>
    <n v="12.36"/>
    <s v="B's Beverages"/>
    <s v="Fauntleroy Circus"/>
    <s v="London"/>
    <s v=""/>
    <s v="EC2 5NT"/>
    <s v="UK"/>
    <n v="10539"/>
    <s v="BSBEV"/>
    <n v="6"/>
    <d v="1995-06-16T00:00:00"/>
    <d v="1995-07-14T00:00:00"/>
    <n v="7"/>
    <d v="1995-06-23T00:00:00"/>
    <n v="3"/>
    <n v="12.36"/>
    <s v="B's Beverages"/>
    <s v="Fauntleroy Circus"/>
    <s v="London"/>
    <s v=""/>
    <s v="EC2 5NT"/>
    <x v="13"/>
    <n v="49"/>
    <x v="14"/>
    <n v="23"/>
    <n v="3"/>
    <s v="24 - 50 g pkgs."/>
    <n v="20"/>
    <n v="10"/>
    <n v="60"/>
    <n v="15"/>
    <n v="0"/>
    <s v="BSBEV"/>
    <s v="B's Beverages"/>
    <s v="Victoria Ashworth"/>
    <s v="Sales Representative"/>
    <s v="Fauntleroy Circus"/>
    <s v="London"/>
    <s v=""/>
    <s v="EC2 5NT"/>
    <s v="UK"/>
    <s v="(171) 555-1212"/>
    <s v=""/>
    <n v="23"/>
    <s v="Karkki Oy"/>
    <s v="Anne Heikkonen"/>
    <s v="Product Manager"/>
    <s v="Valtakatu 12"/>
    <s v="Lappeenranta"/>
    <s v=""/>
    <s v="53120"/>
    <s v="Finland"/>
    <s v="(953) 10956"/>
    <s v=""/>
    <n v="3"/>
    <x v="5"/>
    <s v="Desserts, candies, and sweet breads"/>
    <n v="3"/>
    <s v="Federal Shipping"/>
    <s v="(503) 555-9931"/>
    <n v="6"/>
    <s v="Suyama"/>
    <s v="Michael"/>
    <s v="Sales Representative"/>
    <s v="Mr."/>
    <d v="1963-07-02T00:00:00"/>
    <d v="1993-10-17T00:00:00"/>
    <s v="Coventry House_x000d__x000a_Miner Rd."/>
    <s v="London"/>
    <s v=""/>
    <s v="EC2 7JR"/>
    <s v="UK"/>
    <s v="(71) 555-7773"/>
    <n v="428"/>
    <n v="5"/>
    <n v="120"/>
  </r>
  <r>
    <n v="10540"/>
    <n v="3"/>
    <n v="10"/>
    <n v="60"/>
    <n v="0"/>
    <n v="10540"/>
    <s v="QUICK"/>
    <x v="3"/>
    <d v="1995-06-19T00:00:00"/>
    <d v="1995-07-17T00:00:00"/>
    <d v="1995-07-14T00:00:00"/>
    <n v="25"/>
    <n v="3"/>
    <n v="3"/>
    <n v="1007.64"/>
    <s v="QUICK-Stop"/>
    <s v="Taucherstraße 10"/>
    <s v="Cunewalde"/>
    <s v=""/>
    <s v="01307"/>
    <s v="Germany"/>
    <n v="10540"/>
    <s v="QUICK"/>
    <n v="3"/>
    <d v="1995-06-19T00:00:00"/>
    <d v="1995-07-17T00:00:00"/>
    <n v="25"/>
    <d v="1995-07-14T00:00:00"/>
    <n v="3"/>
    <n v="1007.64"/>
    <s v="QUICK-Stop"/>
    <s v="Taucherstraße 10"/>
    <s v="Cunewalde"/>
    <s v=""/>
    <s v="01307"/>
    <x v="1"/>
    <n v="3"/>
    <x v="57"/>
    <n v="1"/>
    <n v="2"/>
    <s v="12 - 550 ml bottles"/>
    <n v="10"/>
    <n v="13"/>
    <n v="70"/>
    <n v="25"/>
    <n v="0"/>
    <s v="QUICK"/>
    <s v="QUICK-Stop"/>
    <s v="Horst Kloss"/>
    <s v="Accounting Manager"/>
    <s v="Taucherstraße 10"/>
    <s v="Cunewalde"/>
    <s v=""/>
    <s v="01307"/>
    <s v="Germany"/>
    <s v="0372-035188"/>
    <s v=""/>
    <n v="1"/>
    <s v="Exotic Liquids"/>
    <s v="Charlotte Cooper"/>
    <s v="Purchasing Manager"/>
    <s v="49 Gilbert St."/>
    <s v="London"/>
    <s v=""/>
    <s v="EC1 4SD"/>
    <s v="UK"/>
    <s v="(171) 555-2222"/>
    <s v=""/>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600"/>
  </r>
  <r>
    <n v="10540"/>
    <n v="26"/>
    <n v="31.23"/>
    <n v="40"/>
    <n v="0"/>
    <n v="10540"/>
    <s v="QUICK"/>
    <x v="3"/>
    <d v="1995-06-19T00:00:00"/>
    <d v="1995-07-17T00:00:00"/>
    <d v="1995-07-14T00:00:00"/>
    <n v="25"/>
    <n v="3"/>
    <n v="3"/>
    <n v="1007.64"/>
    <s v="QUICK-Stop"/>
    <s v="Taucherstraße 10"/>
    <s v="Cunewalde"/>
    <s v=""/>
    <s v="01307"/>
    <s v="Germany"/>
    <n v="10540"/>
    <s v="QUICK"/>
    <n v="3"/>
    <d v="1995-06-19T00:00:00"/>
    <d v="1995-07-17T00:00:00"/>
    <n v="25"/>
    <d v="1995-07-14T00:00:00"/>
    <n v="3"/>
    <n v="1007.64"/>
    <s v="QUICK-Stop"/>
    <s v="Taucherstraße 10"/>
    <s v="Cunewalde"/>
    <s v=""/>
    <s v="01307"/>
    <x v="1"/>
    <n v="26"/>
    <x v="68"/>
    <n v="11"/>
    <n v="3"/>
    <s v="100 - 250 g bags"/>
    <n v="31.23"/>
    <n v="15"/>
    <n v="0"/>
    <n v="0"/>
    <n v="0"/>
    <s v="QUICK"/>
    <s v="QUICK-Stop"/>
    <s v="Horst Kloss"/>
    <s v="Accounting Manager"/>
    <s v="Taucherstraße 10"/>
    <s v="Cunewalde"/>
    <s v=""/>
    <s v="01307"/>
    <s v="Germany"/>
    <s v="0372-035188"/>
    <s v=""/>
    <n v="11"/>
    <s v="Heli Süßwaren GmbH &amp; Co. KG"/>
    <s v="Petra Winkler"/>
    <s v="Sales Manager"/>
    <s v="Tiergartenstraße 5"/>
    <s v="Berlin"/>
    <s v=""/>
    <s v="10785"/>
    <s v="Germany"/>
    <s v="(010) 9984510"/>
    <s v=""/>
    <n v="3"/>
    <x v="5"/>
    <s v="Desserts, candies, and sweet breads"/>
    <n v="3"/>
    <s v="Federal Shipping"/>
    <s v="(503) 555-9931"/>
    <n v="3"/>
    <s v="Leverling"/>
    <s v="Janet"/>
    <s v="Sales Representative"/>
    <s v="Ms."/>
    <d v="1963-08-30T00:00:00"/>
    <d v="1992-04-01T00:00:00"/>
    <s v="722 Moss Bay Blvd."/>
    <s v="Kirkland"/>
    <s v="WA"/>
    <s v="98033"/>
    <s v="USA"/>
    <s v="(206) 555-3412"/>
    <n v="3355"/>
    <n v="2"/>
    <n v="1249.2"/>
  </r>
  <r>
    <n v="10540"/>
    <n v="38"/>
    <n v="263.5"/>
    <n v="30"/>
    <n v="0"/>
    <n v="10540"/>
    <s v="QUICK"/>
    <x v="3"/>
    <d v="1995-06-19T00:00:00"/>
    <d v="1995-07-17T00:00:00"/>
    <d v="1995-07-14T00:00:00"/>
    <n v="25"/>
    <n v="3"/>
    <n v="3"/>
    <n v="1007.64"/>
    <s v="QUICK-Stop"/>
    <s v="Taucherstraße 10"/>
    <s v="Cunewalde"/>
    <s v=""/>
    <s v="01307"/>
    <s v="Germany"/>
    <n v="10540"/>
    <s v="QUICK"/>
    <n v="3"/>
    <d v="1995-06-19T00:00:00"/>
    <d v="1995-07-17T00:00:00"/>
    <n v="25"/>
    <d v="1995-07-14T00:00:00"/>
    <n v="3"/>
    <n v="1007.64"/>
    <s v="QUICK-Stop"/>
    <s v="Taucherstraße 10"/>
    <s v="Cunewalde"/>
    <s v=""/>
    <s v="01307"/>
    <x v="1"/>
    <n v="38"/>
    <x v="67"/>
    <n v="18"/>
    <n v="1"/>
    <s v="12 - 75 cl bottles"/>
    <n v="263.5"/>
    <n v="17"/>
    <n v="0"/>
    <n v="15"/>
    <n v="0"/>
    <s v="QUICK"/>
    <s v="QUICK-Stop"/>
    <s v="Horst Kloss"/>
    <s v="Accounting Manager"/>
    <s v="Taucherstraße 10"/>
    <s v="Cunewalde"/>
    <s v=""/>
    <s v="01307"/>
    <s v="Germany"/>
    <s v="0372-035188"/>
    <s v=""/>
    <n v="18"/>
    <s v="Aux joyeux ecclésiastiques"/>
    <s v="Guylène Nodier"/>
    <s v="Sales Manager"/>
    <s v="203, Rue des Francs-Bourgeois"/>
    <s v="Paris"/>
    <s v=""/>
    <s v="75004"/>
    <s v="France"/>
    <s v="(1) 03.83.00.68"/>
    <s v="(1) 03.83.00.62"/>
    <n v="1"/>
    <x v="6"/>
    <s v="Soft drinks, coffees, teas, beers, and ales"/>
    <n v="3"/>
    <s v="Federal Shipping"/>
    <s v="(503) 555-9931"/>
    <n v="3"/>
    <s v="Leverling"/>
    <s v="Janet"/>
    <s v="Sales Representative"/>
    <s v="Ms."/>
    <d v="1963-08-30T00:00:00"/>
    <d v="1992-04-01T00:00:00"/>
    <s v="722 Moss Bay Blvd."/>
    <s v="Kirkland"/>
    <s v="WA"/>
    <s v="98033"/>
    <s v="USA"/>
    <s v="(206) 555-3412"/>
    <n v="3355"/>
    <n v="2"/>
    <n v="7905"/>
  </r>
  <r>
    <n v="10540"/>
    <n v="68"/>
    <n v="12.5"/>
    <n v="35"/>
    <n v="0"/>
    <n v="10540"/>
    <s v="QUICK"/>
    <x v="3"/>
    <d v="1995-06-19T00:00:00"/>
    <d v="1995-07-17T00:00:00"/>
    <d v="1995-07-14T00:00:00"/>
    <n v="25"/>
    <n v="3"/>
    <n v="3"/>
    <n v="1007.64"/>
    <s v="QUICK-Stop"/>
    <s v="Taucherstraße 10"/>
    <s v="Cunewalde"/>
    <s v=""/>
    <s v="01307"/>
    <s v="Germany"/>
    <n v="10540"/>
    <s v="QUICK"/>
    <n v="3"/>
    <d v="1995-06-19T00:00:00"/>
    <d v="1995-07-17T00:00:00"/>
    <n v="25"/>
    <d v="1995-07-14T00:00:00"/>
    <n v="3"/>
    <n v="1007.64"/>
    <s v="QUICK-Stop"/>
    <s v="Taucherstraße 10"/>
    <s v="Cunewalde"/>
    <s v=""/>
    <s v="01307"/>
    <x v="1"/>
    <n v="68"/>
    <x v="56"/>
    <n v="8"/>
    <n v="3"/>
    <s v="10 boxes x 8 pieces"/>
    <n v="12.5"/>
    <n v="6"/>
    <n v="10"/>
    <n v="15"/>
    <n v="0"/>
    <s v="QUICK"/>
    <s v="QUICK-Stop"/>
    <s v="Horst Kloss"/>
    <s v="Accounting Manager"/>
    <s v="Taucherstraße 10"/>
    <s v="Cunewalde"/>
    <s v=""/>
    <s v="01307"/>
    <s v="Germany"/>
    <s v="0372-035188"/>
    <s v=""/>
    <n v="8"/>
    <s v="Specialty Biscuits, Ltd."/>
    <s v="Peter Wilson"/>
    <s v="Sales Representative"/>
    <s v="29 King's Way"/>
    <s v="Manchester"/>
    <s v=""/>
    <s v="M14 GSD"/>
    <s v="UK"/>
    <s v="(161) 555-4448"/>
    <s v=""/>
    <n v="3"/>
    <x v="5"/>
    <s v="Desserts, candies, and sweet breads"/>
    <n v="3"/>
    <s v="Federal Shipping"/>
    <s v="(503) 555-9931"/>
    <n v="3"/>
    <s v="Leverling"/>
    <s v="Janet"/>
    <s v="Sales Representative"/>
    <s v="Ms."/>
    <d v="1963-08-30T00:00:00"/>
    <d v="1992-04-01T00:00:00"/>
    <s v="722 Moss Bay Blvd."/>
    <s v="Kirkland"/>
    <s v="WA"/>
    <s v="98033"/>
    <s v="USA"/>
    <s v="(206) 555-3412"/>
    <n v="3355"/>
    <n v="2"/>
    <n v="437.5"/>
  </r>
  <r>
    <n v="10541"/>
    <n v="24"/>
    <n v="4.5"/>
    <n v="35"/>
    <n v="0.1"/>
    <n v="10541"/>
    <s v="HANAR"/>
    <x v="7"/>
    <d v="1995-06-19T00:00:00"/>
    <d v="1995-07-17T00:00:00"/>
    <d v="1995-06-29T00:00:00"/>
    <n v="10"/>
    <n v="18"/>
    <n v="1"/>
    <n v="68.650000000000006"/>
    <s v="Hanari Carnes"/>
    <s v="Rua do Paço, 67"/>
    <s v="Rio de Janeiro"/>
    <s v="RJ"/>
    <s v="05454-876"/>
    <s v="Brazil"/>
    <n v="10541"/>
    <s v="HANAR"/>
    <n v="2"/>
    <d v="1995-06-19T00:00:00"/>
    <d v="1995-07-17T00:00:00"/>
    <n v="10"/>
    <d v="1995-06-29T00:00:00"/>
    <n v="1"/>
    <n v="68.650000000000006"/>
    <s v="Hanari Carnes"/>
    <s v="Rua do Paço, 67"/>
    <s v="Rio de Janeiro"/>
    <s v="RJ"/>
    <s v="05454-876"/>
    <x v="2"/>
    <n v="24"/>
    <x v="15"/>
    <n v="10"/>
    <n v="1"/>
    <s v="12 - 355 ml cans"/>
    <n v="4.5"/>
    <n v="20"/>
    <n v="0"/>
    <n v="0"/>
    <n v="1"/>
    <s v="HANAR"/>
    <s v="Hanari Carnes"/>
    <s v="Mario Pontes"/>
    <s v="Accounting Manager"/>
    <s v="Rua do Paço, 67"/>
    <s v="Rio de Janeiro"/>
    <s v="RJ"/>
    <s v="05454-876"/>
    <s v="Brazil"/>
    <s v="(21) 555-0091"/>
    <s v="(21) 555-8765"/>
    <n v="10"/>
    <s v="Refrescos Americanas LTDA"/>
    <s v="Carlos Diaz"/>
    <s v="Marketing Manager"/>
    <s v="Av. das Americanas 12.890"/>
    <s v="São Paulo"/>
    <s v=""/>
    <s v="5442"/>
    <s v="Brazil"/>
    <s v="(11) 555 4640"/>
    <s v=""/>
    <n v="1"/>
    <x v="6"/>
    <s v="Soft drinks, coffees, teas, beers, and ales"/>
    <n v="1"/>
    <s v="Speedy Express"/>
    <s v="(503) 555-9831"/>
    <n v="2"/>
    <s v="Fuller"/>
    <s v="Andrew"/>
    <s v="Vice President, Sales"/>
    <s v="Dr."/>
    <d v="1952-02-19T00:00:00"/>
    <d v="1992-08-14T00:00:00"/>
    <s v="908 W. Capital Way"/>
    <s v="Tacoma"/>
    <s v="WA"/>
    <s v="98401"/>
    <s v="USA"/>
    <s v="(206) 555-9482"/>
    <n v="3457"/>
    <m/>
    <n v="141.75"/>
  </r>
  <r>
    <n v="10541"/>
    <n v="38"/>
    <n v="263.5"/>
    <n v="4"/>
    <n v="0.1"/>
    <n v="10541"/>
    <s v="HANAR"/>
    <x v="7"/>
    <d v="1995-06-19T00:00:00"/>
    <d v="1995-07-17T00:00:00"/>
    <d v="1995-06-29T00:00:00"/>
    <n v="10"/>
    <n v="18"/>
    <n v="1"/>
    <n v="68.650000000000006"/>
    <s v="Hanari Carnes"/>
    <s v="Rua do Paço, 67"/>
    <s v="Rio de Janeiro"/>
    <s v="RJ"/>
    <s v="05454-876"/>
    <s v="Brazil"/>
    <n v="10541"/>
    <s v="HANAR"/>
    <n v="2"/>
    <d v="1995-06-19T00:00:00"/>
    <d v="1995-07-17T00:00:00"/>
    <n v="10"/>
    <d v="1995-06-29T00:00:00"/>
    <n v="1"/>
    <n v="68.650000000000006"/>
    <s v="Hanari Carnes"/>
    <s v="Rua do Paço, 67"/>
    <s v="Rio de Janeiro"/>
    <s v="RJ"/>
    <s v="05454-876"/>
    <x v="2"/>
    <n v="38"/>
    <x v="67"/>
    <n v="18"/>
    <n v="1"/>
    <s v="12 - 75 cl bottles"/>
    <n v="263.5"/>
    <n v="17"/>
    <n v="0"/>
    <n v="15"/>
    <n v="0"/>
    <s v="HANAR"/>
    <s v="Hanari Carnes"/>
    <s v="Mario Pontes"/>
    <s v="Accounting Manager"/>
    <s v="Rua do Paço, 67"/>
    <s v="Rio de Janeiro"/>
    <s v="RJ"/>
    <s v="05454-876"/>
    <s v="Brazil"/>
    <s v="(21) 555-0091"/>
    <s v="(21) 555-8765"/>
    <n v="18"/>
    <s v="Aux joyeux ecclésiastiques"/>
    <s v="Guylène Nodier"/>
    <s v="Sales Manager"/>
    <s v="203, Rue des Francs-Bourgeois"/>
    <s v="Paris"/>
    <s v=""/>
    <s v="75004"/>
    <s v="France"/>
    <s v="(1) 03.83.00.68"/>
    <s v="(1) 03.83.00.62"/>
    <n v="1"/>
    <x v="6"/>
    <s v="Soft drinks, coffees, teas, beers, and ales"/>
    <n v="1"/>
    <s v="Speedy Express"/>
    <s v="(503) 555-9831"/>
    <n v="2"/>
    <s v="Fuller"/>
    <s v="Andrew"/>
    <s v="Vice President, Sales"/>
    <s v="Dr."/>
    <d v="1952-02-19T00:00:00"/>
    <d v="1992-08-14T00:00:00"/>
    <s v="908 W. Capital Way"/>
    <s v="Tacoma"/>
    <s v="WA"/>
    <s v="98401"/>
    <s v="USA"/>
    <s v="(206) 555-9482"/>
    <n v="3457"/>
    <m/>
    <n v="948.6"/>
  </r>
  <r>
    <n v="10541"/>
    <n v="65"/>
    <n v="21.05"/>
    <n v="36"/>
    <n v="0.1"/>
    <n v="10541"/>
    <s v="HANAR"/>
    <x v="7"/>
    <d v="1995-06-19T00:00:00"/>
    <d v="1995-07-17T00:00:00"/>
    <d v="1995-06-29T00:00:00"/>
    <n v="10"/>
    <n v="18"/>
    <n v="1"/>
    <n v="68.650000000000006"/>
    <s v="Hanari Carnes"/>
    <s v="Rua do Paço, 67"/>
    <s v="Rio de Janeiro"/>
    <s v="RJ"/>
    <s v="05454-876"/>
    <s v="Brazil"/>
    <n v="10541"/>
    <s v="HANAR"/>
    <n v="2"/>
    <d v="1995-06-19T00:00:00"/>
    <d v="1995-07-17T00:00:00"/>
    <n v="10"/>
    <d v="1995-06-29T00:00:00"/>
    <n v="1"/>
    <n v="68.650000000000006"/>
    <s v="Hanari Carnes"/>
    <s v="Rua do Paço, 67"/>
    <s v="Rio de Janeiro"/>
    <s v="RJ"/>
    <s v="05454-876"/>
    <x v="2"/>
    <n v="65"/>
    <x v="6"/>
    <n v="2"/>
    <n v="2"/>
    <s v="32 - 8 oz bottles"/>
    <n v="21.05"/>
    <n v="76"/>
    <n v="0"/>
    <n v="0"/>
    <n v="0"/>
    <s v="HANAR"/>
    <s v="Hanari Carnes"/>
    <s v="Mario Pontes"/>
    <s v="Accounting Manager"/>
    <s v="Rua do Paço, 67"/>
    <s v="Rio de Janeiro"/>
    <s v="RJ"/>
    <s v="05454-876"/>
    <s v="Brazil"/>
    <s v="(21) 555-0091"/>
    <s v="(21) 555-8765"/>
    <n v="2"/>
    <s v="New Orleans Cajun Delights"/>
    <s v="Shelley Burke"/>
    <s v="Order Administrator"/>
    <s v="P.O. Box 78934"/>
    <s v="New Orleans"/>
    <s v="LA"/>
    <s v="70117"/>
    <s v="USA"/>
    <s v="(100) 555-4822"/>
    <s v=""/>
    <n v="2"/>
    <x v="4"/>
    <s v="Sweet and savory sauces, relishes, spreads, and seasonings"/>
    <n v="1"/>
    <s v="Speedy Express"/>
    <s v="(503) 555-9831"/>
    <n v="2"/>
    <s v="Fuller"/>
    <s v="Andrew"/>
    <s v="Vice President, Sales"/>
    <s v="Dr."/>
    <d v="1952-02-19T00:00:00"/>
    <d v="1992-08-14T00:00:00"/>
    <s v="908 W. Capital Way"/>
    <s v="Tacoma"/>
    <s v="WA"/>
    <s v="98401"/>
    <s v="USA"/>
    <s v="(206) 555-9482"/>
    <n v="3457"/>
    <m/>
    <n v="682.0200000000001"/>
  </r>
  <r>
    <n v="10541"/>
    <n v="71"/>
    <n v="21.5"/>
    <n v="9"/>
    <n v="0.1"/>
    <n v="10541"/>
    <s v="HANAR"/>
    <x v="7"/>
    <d v="1995-06-19T00:00:00"/>
    <d v="1995-07-17T00:00:00"/>
    <d v="1995-06-29T00:00:00"/>
    <n v="10"/>
    <n v="18"/>
    <n v="1"/>
    <n v="68.650000000000006"/>
    <s v="Hanari Carnes"/>
    <s v="Rua do Paço, 67"/>
    <s v="Rio de Janeiro"/>
    <s v="RJ"/>
    <s v="05454-876"/>
    <s v="Brazil"/>
    <n v="10541"/>
    <s v="HANAR"/>
    <n v="2"/>
    <d v="1995-06-19T00:00:00"/>
    <d v="1995-07-17T00:00:00"/>
    <n v="10"/>
    <d v="1995-06-29T00:00:00"/>
    <n v="1"/>
    <n v="68.650000000000006"/>
    <s v="Hanari Carnes"/>
    <s v="Rua do Paço, 67"/>
    <s v="Rio de Janeiro"/>
    <s v="RJ"/>
    <s v="05454-876"/>
    <x v="2"/>
    <n v="71"/>
    <x v="42"/>
    <n v="15"/>
    <n v="4"/>
    <s v="10 - 500 g pkgs."/>
    <n v="21.5"/>
    <n v="26"/>
    <n v="0"/>
    <n v="0"/>
    <n v="0"/>
    <s v="HANAR"/>
    <s v="Hanari Carnes"/>
    <s v="Mario Pontes"/>
    <s v="Accounting Manager"/>
    <s v="Rua do Paço, 67"/>
    <s v="Rio de Janeiro"/>
    <s v="RJ"/>
    <s v="05454-876"/>
    <s v="Brazil"/>
    <s v="(21) 555-0091"/>
    <s v="(21) 555-8765"/>
    <n v="15"/>
    <s v="Norske Meierier"/>
    <s v="Beate Vileid"/>
    <s v="Marketing Manager"/>
    <s v="Hatlevegen 5"/>
    <s v="Sandvika"/>
    <s v=""/>
    <s v="1320"/>
    <s v="Norway"/>
    <s v="(0)2-953010"/>
    <s v=""/>
    <n v="4"/>
    <x v="0"/>
    <s v="Cheeses"/>
    <n v="1"/>
    <s v="Speedy Express"/>
    <s v="(503) 555-9831"/>
    <n v="2"/>
    <s v="Fuller"/>
    <s v="Andrew"/>
    <s v="Vice President, Sales"/>
    <s v="Dr."/>
    <d v="1952-02-19T00:00:00"/>
    <d v="1992-08-14T00:00:00"/>
    <s v="908 W. Capital Way"/>
    <s v="Tacoma"/>
    <s v="WA"/>
    <s v="98401"/>
    <s v="USA"/>
    <s v="(206) 555-9482"/>
    <n v="3457"/>
    <m/>
    <n v="174.15"/>
  </r>
  <r>
    <n v="10542"/>
    <n v="11"/>
    <n v="21"/>
    <n v="15"/>
    <n v="0.05"/>
    <n v="10542"/>
    <s v="KOENE"/>
    <x v="5"/>
    <d v="1995-06-20T00:00:00"/>
    <d v="1995-07-18T00:00:00"/>
    <d v="1995-06-26T00:00:00"/>
    <n v="6"/>
    <n v="22"/>
    <n v="3"/>
    <n v="10.95"/>
    <s v="Königlich Essen"/>
    <s v="Maubelstr. 90"/>
    <s v="Brandenburg"/>
    <s v=""/>
    <s v="14776"/>
    <s v="Germany"/>
    <n v="10542"/>
    <s v="KOENE"/>
    <n v="1"/>
    <d v="1995-06-20T00:00:00"/>
    <d v="1995-07-18T00:00:00"/>
    <n v="6"/>
    <d v="1995-06-26T00:00:00"/>
    <n v="3"/>
    <n v="10.95"/>
    <s v="Königlich Essen"/>
    <s v="Maubelstr. 90"/>
    <s v="Brandenburg"/>
    <s v=""/>
    <s v="14776"/>
    <x v="1"/>
    <n v="11"/>
    <x v="0"/>
    <n v="5"/>
    <n v="4"/>
    <s v="1 kg pkg."/>
    <n v="21"/>
    <n v="22"/>
    <n v="30"/>
    <n v="30"/>
    <n v="0"/>
    <s v="KOENE"/>
    <s v="Königlich Essen"/>
    <s v="Philip Cramer"/>
    <s v="Sales Associate"/>
    <s v="Maubelstr. 90"/>
    <s v="Brandenburg"/>
    <s v=""/>
    <s v="14776"/>
    <s v="Germany"/>
    <s v="0555-09876"/>
    <s v=""/>
    <n v="5"/>
    <s v="Cooperativa de Quesos 'Las Cabras'"/>
    <s v="Antonio del Valle Saavedra "/>
    <s v="Export Administrator"/>
    <s v="Calle del Rosal 4"/>
    <s v="Oviedo"/>
    <s v="Asturias"/>
    <s v="33007"/>
    <s v="Spain"/>
    <s v="(98) 598 76 54"/>
    <s v=""/>
    <n v="4"/>
    <x v="0"/>
    <s v="Cheeses"/>
    <n v="3"/>
    <s v="Federal Shipping"/>
    <s v="(503) 555-9931"/>
    <n v="1"/>
    <s v="Davolio"/>
    <s v="Nancy"/>
    <s v="Sales Representative"/>
    <s v="Ms."/>
    <d v="1948-12-08T00:00:00"/>
    <d v="1992-05-01T00:00:00"/>
    <s v="507 - 20th Ave. E._x000d__x000a_Apt. 2A"/>
    <s v="Seattle"/>
    <s v="WA"/>
    <s v="98122"/>
    <s v="USA"/>
    <s v="(206) 555-9857"/>
    <n v="5467"/>
    <n v="2"/>
    <n v="299.25"/>
  </r>
  <r>
    <n v="10542"/>
    <n v="54"/>
    <n v="7.45"/>
    <n v="24"/>
    <n v="0.05"/>
    <n v="10542"/>
    <s v="KOENE"/>
    <x v="5"/>
    <d v="1995-06-20T00:00:00"/>
    <d v="1995-07-18T00:00:00"/>
    <d v="1995-06-26T00:00:00"/>
    <n v="6"/>
    <n v="22"/>
    <n v="3"/>
    <n v="10.95"/>
    <s v="Königlich Essen"/>
    <s v="Maubelstr. 90"/>
    <s v="Brandenburg"/>
    <s v=""/>
    <s v="14776"/>
    <s v="Germany"/>
    <n v="10542"/>
    <s v="KOENE"/>
    <n v="1"/>
    <d v="1995-06-20T00:00:00"/>
    <d v="1995-07-18T00:00:00"/>
    <n v="6"/>
    <d v="1995-06-26T00:00:00"/>
    <n v="3"/>
    <n v="10.95"/>
    <s v="Königlich Essen"/>
    <s v="Maubelstr. 90"/>
    <s v="Brandenburg"/>
    <s v=""/>
    <s v="14776"/>
    <x v="1"/>
    <n v="54"/>
    <x v="55"/>
    <n v="25"/>
    <n v="6"/>
    <s v="16 pies"/>
    <n v="7.45"/>
    <n v="21"/>
    <n v="0"/>
    <n v="10"/>
    <n v="0"/>
    <s v="KOENE"/>
    <s v="Königlich Essen"/>
    <s v="Philip Cramer"/>
    <s v="Sales Associate"/>
    <s v="Maubelstr. 90"/>
    <s v="Brandenburg"/>
    <s v=""/>
    <s v="14776"/>
    <s v="Germany"/>
    <s v="0555-09876"/>
    <s v=""/>
    <n v="25"/>
    <s v="Ma Maison"/>
    <s v="Jean-Guy Lauzon"/>
    <s v="Marketing Manager"/>
    <s v="2960 Rue St. Laurent"/>
    <s v="Montréal"/>
    <s v="Québec"/>
    <s v="H1J 1C3"/>
    <s v="Canada"/>
    <s v="(514) 555-9022"/>
    <s v=""/>
    <n v="6"/>
    <x v="7"/>
    <s v="Prepared meats"/>
    <n v="3"/>
    <s v="Federal Shipping"/>
    <s v="(503) 555-9931"/>
    <n v="1"/>
    <s v="Davolio"/>
    <s v="Nancy"/>
    <s v="Sales Representative"/>
    <s v="Ms."/>
    <d v="1948-12-08T00:00:00"/>
    <d v="1992-05-01T00:00:00"/>
    <s v="507 - 20th Ave. E._x000d__x000a_Apt. 2A"/>
    <s v="Seattle"/>
    <s v="WA"/>
    <s v="98122"/>
    <s v="USA"/>
    <s v="(206) 555-9857"/>
    <n v="5467"/>
    <n v="2"/>
    <n v="169.86"/>
  </r>
  <r>
    <n v="10543"/>
    <n v="12"/>
    <n v="38"/>
    <n v="30"/>
    <n v="0.15"/>
    <n v="10543"/>
    <s v="LILAS"/>
    <x v="6"/>
    <d v="1995-06-21T00:00:00"/>
    <d v="1995-07-19T00:00:00"/>
    <d v="1995-06-23T00:00:00"/>
    <n v="2"/>
    <n v="26"/>
    <n v="2"/>
    <n v="48.17"/>
    <s v="LILA-Supermercado"/>
    <s v="Carrera 52 con Ave. Bolívar #65-98 Llano Largo"/>
    <s v="Barquisimeto"/>
    <s v="Lara"/>
    <s v="3508"/>
    <s v="Venezuela"/>
    <n v="10543"/>
    <s v="LILAS"/>
    <n v="8"/>
    <d v="1995-06-21T00:00:00"/>
    <d v="1995-07-19T00:00:00"/>
    <n v="2"/>
    <d v="1995-06-23T00:00:00"/>
    <n v="2"/>
    <n v="48.17"/>
    <s v="LILA-Supermercado"/>
    <s v="Carrera 52 con Ave. Bolívar #65-98 Llano Largo"/>
    <s v="Barquisimeto"/>
    <s v="Lara"/>
    <s v="3508"/>
    <x v="5"/>
    <n v="12"/>
    <x v="36"/>
    <n v="5"/>
    <n v="4"/>
    <s v="10 - 500 g pkgs."/>
    <n v="38"/>
    <n v="86"/>
    <n v="0"/>
    <n v="0"/>
    <n v="0"/>
    <s v="LILAS"/>
    <s v="LILA-Supermercado"/>
    <s v="Carlos González"/>
    <s v="Accounting Manager"/>
    <s v="Carrera 52 con Ave. Bolívar #65-98 Llano Largo"/>
    <s v="Barquisimeto"/>
    <s v="Lara"/>
    <s v="3508"/>
    <s v="Venezuela"/>
    <s v="(9) 331-6954"/>
    <s v="(9) 331-7256"/>
    <n v="5"/>
    <s v="Cooperativa de Quesos 'Las Cabras'"/>
    <s v="Antonio del Valle Saavedra "/>
    <s v="Export Administrator"/>
    <s v="Calle del Rosal 4"/>
    <s v="Oviedo"/>
    <s v="Asturias"/>
    <s v="33007"/>
    <s v="Spain"/>
    <s v="(98) 598 76 54"/>
    <s v=""/>
    <n v="4"/>
    <x v="0"/>
    <s v="Cheeses"/>
    <n v="2"/>
    <s v="United Package"/>
    <s v="(503) 555-3199"/>
    <n v="8"/>
    <s v="Callahan"/>
    <s v="Laura"/>
    <s v="Inside Sales Coordinator"/>
    <s v="Ms."/>
    <d v="1958-01-09T00:00:00"/>
    <d v="1994-03-05T00:00:00"/>
    <s v="4726 - 11th Ave. N.E."/>
    <s v="Seattle"/>
    <s v="WA"/>
    <s v="98105"/>
    <s v="USA"/>
    <s v="(206) 555-1189"/>
    <n v="2344"/>
    <n v="2"/>
    <n v="969"/>
  </r>
  <r>
    <n v="10543"/>
    <n v="23"/>
    <n v="9"/>
    <n v="70"/>
    <n v="0.15"/>
    <n v="10543"/>
    <s v="LILAS"/>
    <x v="6"/>
    <d v="1995-06-21T00:00:00"/>
    <d v="1995-07-19T00:00:00"/>
    <d v="1995-06-23T00:00:00"/>
    <n v="2"/>
    <n v="26"/>
    <n v="2"/>
    <n v="48.17"/>
    <s v="LILA-Supermercado"/>
    <s v="Carrera 52 con Ave. Bolívar #65-98 Llano Largo"/>
    <s v="Barquisimeto"/>
    <s v="Lara"/>
    <s v="3508"/>
    <s v="Venezuela"/>
    <n v="10543"/>
    <s v="LILAS"/>
    <n v="8"/>
    <d v="1995-06-21T00:00:00"/>
    <d v="1995-07-19T00:00:00"/>
    <n v="2"/>
    <d v="1995-06-23T00:00:00"/>
    <n v="2"/>
    <n v="48.17"/>
    <s v="LILA-Supermercado"/>
    <s v="Carrera 52 con Ave. Bolívar #65-98 Llano Largo"/>
    <s v="Barquisimeto"/>
    <s v="Lara"/>
    <s v="3508"/>
    <x v="5"/>
    <n v="23"/>
    <x v="70"/>
    <n v="9"/>
    <n v="5"/>
    <s v="12 - 250 g pkgs."/>
    <n v="9"/>
    <n v="61"/>
    <n v="0"/>
    <n v="25"/>
    <n v="0"/>
    <s v="LILAS"/>
    <s v="LILA-Supermercado"/>
    <s v="Carlos González"/>
    <s v="Accounting Manager"/>
    <s v="Carrera 52 con Ave. Bolívar #65-98 Llano Largo"/>
    <s v="Barquisimeto"/>
    <s v="Lara"/>
    <s v="3508"/>
    <s v="Venezuela"/>
    <s v="(9) 331-6954"/>
    <s v="(9) 331-7256"/>
    <n v="9"/>
    <s v="PB Knäckebröd AB"/>
    <s v="Lars Peterson"/>
    <s v="Sales Agent"/>
    <s v="Kaloadagatan 13"/>
    <s v="Göteborg"/>
    <s v=""/>
    <s v="S-345 67"/>
    <s v="Sweden "/>
    <s v="031-987 65 43"/>
    <s v="031-987 65 91"/>
    <n v="5"/>
    <x v="1"/>
    <s v="Breads, crackers, pasta, and cereal"/>
    <n v="2"/>
    <s v="United Package"/>
    <s v="(503) 555-3199"/>
    <n v="8"/>
    <s v="Callahan"/>
    <s v="Laura"/>
    <s v="Inside Sales Coordinator"/>
    <s v="Ms."/>
    <d v="1958-01-09T00:00:00"/>
    <d v="1994-03-05T00:00:00"/>
    <s v="4726 - 11th Ave. N.E."/>
    <s v="Seattle"/>
    <s v="WA"/>
    <s v="98105"/>
    <s v="USA"/>
    <s v="(206) 555-1189"/>
    <n v="2344"/>
    <n v="2"/>
    <n v="535.5"/>
  </r>
  <r>
    <n v="10544"/>
    <n v="28"/>
    <n v="45.6"/>
    <n v="7"/>
    <n v="0"/>
    <n v="10544"/>
    <s v="LONEP"/>
    <x v="2"/>
    <d v="1995-06-21T00:00:00"/>
    <d v="1995-07-19T00:00:00"/>
    <d v="1995-06-30T00:00:00"/>
    <n v="9"/>
    <n v="19"/>
    <n v="1"/>
    <n v="24.91"/>
    <s v="Lonesome Pine Restaurant"/>
    <s v="89 Chiaroscuro Rd."/>
    <s v="Portland"/>
    <s v="OR"/>
    <s v="97219"/>
    <s v="USA"/>
    <n v="10544"/>
    <s v="LONEP"/>
    <n v="4"/>
    <d v="1995-06-21T00:00:00"/>
    <d v="1995-07-19T00:00:00"/>
    <n v="9"/>
    <d v="1995-06-30T00:00:00"/>
    <n v="1"/>
    <n v="24.91"/>
    <s v="Lonesome Pine Restaurant"/>
    <s v="89 Chiaroscuro Rd."/>
    <s v="Portland"/>
    <s v="OR"/>
    <s v="97219"/>
    <x v="8"/>
    <n v="28"/>
    <x v="44"/>
    <n v="12"/>
    <n v="7"/>
    <s v="25 - 825 g cans"/>
    <n v="45.6"/>
    <n v="26"/>
    <n v="0"/>
    <n v="0"/>
    <n v="1"/>
    <s v="LONEP"/>
    <s v="Lonesome Pine Restaurant"/>
    <s v="Fran Wilson"/>
    <s v="Sales Manager"/>
    <s v="89 Chiaroscuro Rd."/>
    <s v="Portland"/>
    <s v="OR"/>
    <s v="97219"/>
    <s v="USA"/>
    <s v="(503) 555-9573"/>
    <s v="(503) 555-9646"/>
    <n v="12"/>
    <s v="Plutzer Lebensmittelgroßmärkte AG"/>
    <s v="Martin Bein"/>
    <s v="International Marketing Mgr."/>
    <s v="Bogenallee 51"/>
    <s v="Frankfurt"/>
    <s v=""/>
    <s v="60439"/>
    <s v="Germany"/>
    <s v="(069) 992755"/>
    <s v=""/>
    <n v="7"/>
    <x v="2"/>
    <s v="Dried fruit and bean curd"/>
    <n v="1"/>
    <s v="Speedy Express"/>
    <s v="(503) 555-9831"/>
    <n v="4"/>
    <s v="Peacock"/>
    <s v="Margaret"/>
    <s v="Sales Representative"/>
    <s v="Mrs."/>
    <d v="1937-09-19T00:00:00"/>
    <d v="1993-05-03T00:00:00"/>
    <s v="4110 Old Redmond Rd."/>
    <s v="Redmond"/>
    <s v="WA"/>
    <s v="98052"/>
    <s v="USA"/>
    <s v="(206) 555-8122"/>
    <n v="5176"/>
    <n v="2"/>
    <n v="319.2"/>
  </r>
  <r>
    <n v="10544"/>
    <n v="67"/>
    <n v="14"/>
    <n v="7"/>
    <n v="0"/>
    <n v="10544"/>
    <s v="LONEP"/>
    <x v="2"/>
    <d v="1995-06-21T00:00:00"/>
    <d v="1995-07-19T00:00:00"/>
    <d v="1995-06-30T00:00:00"/>
    <n v="9"/>
    <n v="19"/>
    <n v="1"/>
    <n v="24.91"/>
    <s v="Lonesome Pine Restaurant"/>
    <s v="89 Chiaroscuro Rd."/>
    <s v="Portland"/>
    <s v="OR"/>
    <s v="97219"/>
    <s v="USA"/>
    <n v="10544"/>
    <s v="LONEP"/>
    <n v="4"/>
    <d v="1995-06-21T00:00:00"/>
    <d v="1995-07-19T00:00:00"/>
    <n v="9"/>
    <d v="1995-06-30T00:00:00"/>
    <n v="1"/>
    <n v="24.91"/>
    <s v="Lonesome Pine Restaurant"/>
    <s v="89 Chiaroscuro Rd."/>
    <s v="Portland"/>
    <s v="OR"/>
    <s v="97219"/>
    <x v="8"/>
    <n v="67"/>
    <x v="51"/>
    <n v="16"/>
    <n v="1"/>
    <s v="24 - 12 oz bottles"/>
    <n v="14"/>
    <n v="52"/>
    <n v="0"/>
    <n v="10"/>
    <n v="0"/>
    <s v="LONEP"/>
    <s v="Lonesome Pine Restaurant"/>
    <s v="Fran Wilson"/>
    <s v="Sales Manager"/>
    <s v="89 Chiaroscuro Rd."/>
    <s v="Portland"/>
    <s v="OR"/>
    <s v="97219"/>
    <s v="USA"/>
    <s v="(503) 555-9573"/>
    <s v="(503) 555-9646"/>
    <n v="16"/>
    <s v="Bigfoot Breweries"/>
    <s v="Cheryl Saylor"/>
    <s v="Regional Account Rep."/>
    <s v="3400 - 8th Avenue_x000d__x000a_Suite 210"/>
    <s v="Bend"/>
    <s v="OR"/>
    <s v="97101"/>
    <s v="USA"/>
    <s v="(503) 555-9931"/>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98"/>
  </r>
  <r>
    <n v="10545"/>
    <n v="11"/>
    <n v="21"/>
    <n v="10"/>
    <n v="0"/>
    <n v="10545"/>
    <s v="LAZYK"/>
    <x v="6"/>
    <d v="1995-06-22T00:00:00"/>
    <d v="1995-07-20T00:00:00"/>
    <d v="1995-07-27T00:00:00"/>
    <n v="35"/>
    <n v="-7"/>
    <n v="2"/>
    <n v="11.92"/>
    <s v="Lazy K Kountry Store"/>
    <s v="12 Orchestra Terrace"/>
    <s v="Walla Walla"/>
    <s v="WA"/>
    <s v="99362"/>
    <s v="USA"/>
    <n v="10545"/>
    <s v="LAZYK"/>
    <n v="8"/>
    <d v="1995-06-22T00:00:00"/>
    <d v="1995-07-20T00:00:00"/>
    <n v="35"/>
    <d v="1995-07-27T00:00:00"/>
    <n v="2"/>
    <n v="11.92"/>
    <s v="Lazy K Kountry Store"/>
    <s v="12 Orchestra Terrace"/>
    <s v="Walla Walla"/>
    <s v="WA"/>
    <s v="99362"/>
    <x v="8"/>
    <n v="11"/>
    <x v="0"/>
    <n v="5"/>
    <n v="4"/>
    <s v="1 kg pkg."/>
    <n v="21"/>
    <n v="22"/>
    <n v="30"/>
    <n v="30"/>
    <n v="0"/>
    <s v="LAZYK"/>
    <s v="Lazy K Kountry Store"/>
    <s v="John Steel"/>
    <s v="Marketing Manager"/>
    <s v="12 Orchestra Terrace"/>
    <s v="Walla Walla"/>
    <s v="WA"/>
    <s v="99362"/>
    <s v="USA"/>
    <s v="(509) 555-7969"/>
    <s v="(509) 555-6221"/>
    <n v="5"/>
    <s v="Cooperativa de Quesos 'Las Cabras'"/>
    <s v="Antonio del Valle Saavedra "/>
    <s v="Export Administrator"/>
    <s v="Calle del Rosal 4"/>
    <s v="Oviedo"/>
    <s v="Asturias"/>
    <s v="33007"/>
    <s v="Spain"/>
    <s v="(98) 598 76 54"/>
    <s v=""/>
    <n v="4"/>
    <x v="0"/>
    <s v="Cheeses"/>
    <n v="2"/>
    <s v="United Package"/>
    <s v="(503) 555-3199"/>
    <n v="8"/>
    <s v="Callahan"/>
    <s v="Laura"/>
    <s v="Inside Sales Coordinator"/>
    <s v="Ms."/>
    <d v="1958-01-09T00:00:00"/>
    <d v="1994-03-05T00:00:00"/>
    <s v="4726 - 11th Ave. N.E."/>
    <s v="Seattle"/>
    <s v="WA"/>
    <s v="98105"/>
    <s v="USA"/>
    <s v="(206) 555-1189"/>
    <n v="2344"/>
    <n v="2"/>
    <n v="210"/>
  </r>
  <r>
    <n v="10546"/>
    <n v="7"/>
    <n v="30"/>
    <n v="10"/>
    <n v="0"/>
    <n v="10546"/>
    <s v="VICTE"/>
    <x v="5"/>
    <d v="1995-06-23T00:00:00"/>
    <d v="1995-07-21T00:00:00"/>
    <d v="1995-06-27T00:00:00"/>
    <n v="4"/>
    <n v="24"/>
    <n v="3"/>
    <n v="194.72"/>
    <s v="Victuailles en stock"/>
    <s v="2, rue du Commerce"/>
    <s v="Lyon"/>
    <s v=""/>
    <s v="69004"/>
    <s v="France"/>
    <n v="10546"/>
    <s v="VICTE"/>
    <n v="1"/>
    <d v="1995-06-23T00:00:00"/>
    <d v="1995-07-21T00:00:00"/>
    <n v="4"/>
    <d v="1995-06-27T00:00:00"/>
    <n v="3"/>
    <n v="194.72"/>
    <s v="Victuailles en stock"/>
    <s v="2, rue du Commerce"/>
    <s v="Lyon"/>
    <s v=""/>
    <s v="69004"/>
    <x v="0"/>
    <n v="7"/>
    <x v="32"/>
    <n v="3"/>
    <n v="7"/>
    <s v="12 - 1 lb pkgs."/>
    <n v="30"/>
    <n v="15"/>
    <n v="0"/>
    <n v="10"/>
    <n v="0"/>
    <s v="VICTE"/>
    <s v="Victuailles en stock"/>
    <s v="Mary Saveley"/>
    <s v="Sales Agent"/>
    <s v="2, rue du Commerce"/>
    <s v="Lyon"/>
    <s v=""/>
    <s v="69004"/>
    <s v="France"/>
    <s v="78.32.54.86"/>
    <s v="78.32.54.87"/>
    <n v="3"/>
    <s v="Grandma Kelly's Homestead"/>
    <s v="Regina Murphy"/>
    <s v="Sales Representative"/>
    <s v="707 Oxford Rd."/>
    <s v="Ann Arbor"/>
    <s v="MI"/>
    <s v="48104"/>
    <s v="USA"/>
    <s v="(313) 555-5735"/>
    <s v="(313) 555-3349"/>
    <n v="7"/>
    <x v="2"/>
    <s v="Dried fruit and bean curd"/>
    <n v="3"/>
    <s v="Federal Shipping"/>
    <s v="(503) 555-9931"/>
    <n v="1"/>
    <s v="Davolio"/>
    <s v="Nancy"/>
    <s v="Sales Representative"/>
    <s v="Ms."/>
    <d v="1948-12-08T00:00:00"/>
    <d v="1992-05-01T00:00:00"/>
    <s v="507 - 20th Ave. E._x000d__x000a_Apt. 2A"/>
    <s v="Seattle"/>
    <s v="WA"/>
    <s v="98122"/>
    <s v="USA"/>
    <s v="(206) 555-9857"/>
    <n v="5467"/>
    <n v="2"/>
    <n v="300"/>
  </r>
  <r>
    <n v="10546"/>
    <n v="35"/>
    <n v="18"/>
    <n v="30"/>
    <n v="0"/>
    <n v="10546"/>
    <s v="VICTE"/>
    <x v="5"/>
    <d v="1995-06-23T00:00:00"/>
    <d v="1995-07-21T00:00:00"/>
    <d v="1995-06-27T00:00:00"/>
    <n v="4"/>
    <n v="24"/>
    <n v="3"/>
    <n v="194.72"/>
    <s v="Victuailles en stock"/>
    <s v="2, rue du Commerce"/>
    <s v="Lyon"/>
    <s v=""/>
    <s v="69004"/>
    <s v="France"/>
    <n v="10546"/>
    <s v="VICTE"/>
    <n v="1"/>
    <d v="1995-06-23T00:00:00"/>
    <d v="1995-07-21T00:00:00"/>
    <n v="4"/>
    <d v="1995-06-27T00:00:00"/>
    <n v="3"/>
    <n v="194.72"/>
    <s v="Victuailles en stock"/>
    <s v="2, rue du Commerce"/>
    <s v="Lyon"/>
    <s v=""/>
    <s v="69004"/>
    <x v="0"/>
    <n v="35"/>
    <x v="31"/>
    <n v="16"/>
    <n v="1"/>
    <s v="24 - 12 oz bottles"/>
    <n v="18"/>
    <n v="20"/>
    <n v="0"/>
    <n v="15"/>
    <n v="0"/>
    <s v="VICTE"/>
    <s v="Victuailles en stock"/>
    <s v="Mary Saveley"/>
    <s v="Sales Agent"/>
    <s v="2, rue du Commerce"/>
    <s v="Lyon"/>
    <s v=""/>
    <s v="69004"/>
    <s v="France"/>
    <s v="78.32.54.86"/>
    <s v="78.32.54.87"/>
    <n v="16"/>
    <s v="Bigfoot Breweries"/>
    <s v="Cheryl Saylor"/>
    <s v="Regional Account Rep."/>
    <s v="3400 - 8th Avenue_x000d__x000a_Suite 210"/>
    <s v="Bend"/>
    <s v="OR"/>
    <s v="97101"/>
    <s v="USA"/>
    <s v="(503) 555-9931"/>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540"/>
  </r>
  <r>
    <n v="10546"/>
    <n v="62"/>
    <n v="49.3"/>
    <n v="40"/>
    <n v="0"/>
    <n v="10546"/>
    <s v="VICTE"/>
    <x v="5"/>
    <d v="1995-06-23T00:00:00"/>
    <d v="1995-07-21T00:00:00"/>
    <d v="1995-06-27T00:00:00"/>
    <n v="4"/>
    <n v="24"/>
    <n v="3"/>
    <n v="194.72"/>
    <s v="Victuailles en stock"/>
    <s v="2, rue du Commerce"/>
    <s v="Lyon"/>
    <s v=""/>
    <s v="69004"/>
    <s v="France"/>
    <n v="10546"/>
    <s v="VICTE"/>
    <n v="1"/>
    <d v="1995-06-23T00:00:00"/>
    <d v="1995-07-21T00:00:00"/>
    <n v="4"/>
    <d v="1995-06-27T00:00:00"/>
    <n v="3"/>
    <n v="194.72"/>
    <s v="Victuailles en stock"/>
    <s v="2, rue du Commerce"/>
    <s v="Lyon"/>
    <s v=""/>
    <s v="69004"/>
    <x v="0"/>
    <n v="62"/>
    <x v="29"/>
    <n v="29"/>
    <n v="3"/>
    <s v="48 pies"/>
    <n v="49.3"/>
    <n v="17"/>
    <n v="0"/>
    <n v="0"/>
    <n v="0"/>
    <s v="VICTE"/>
    <s v="Victuailles en stock"/>
    <s v="Mary Saveley"/>
    <s v="Sales Agent"/>
    <s v="2, rue du Commerce"/>
    <s v="Lyon"/>
    <s v=""/>
    <s v="69004"/>
    <s v="France"/>
    <s v="78.32.54.86"/>
    <s v="78.32.54.87"/>
    <n v="29"/>
    <s v="Forêts d'érables"/>
    <s v="Chantal Goulet"/>
    <s v="Accounting Manager"/>
    <s v="148 rue Chasseur"/>
    <s v="Ste-Hyacinthe"/>
    <s v="Québec"/>
    <s v="J2S 7S8"/>
    <s v="Canada"/>
    <s v="(514) 555-2955"/>
    <s v="(514) 555-2921"/>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1972"/>
  </r>
  <r>
    <n v="10547"/>
    <n v="32"/>
    <n v="32"/>
    <n v="24"/>
    <n v="0.15"/>
    <n v="10547"/>
    <s v="SEVES"/>
    <x v="3"/>
    <d v="1995-06-23T00:00:00"/>
    <d v="1995-07-21T00:00:00"/>
    <d v="1995-07-03T00:00:00"/>
    <n v="10"/>
    <n v="18"/>
    <n v="2"/>
    <n v="178.43"/>
    <s v="Seven Seas Imports"/>
    <s v="90 Wadhurst Rd."/>
    <s v="London"/>
    <s v=""/>
    <s v="OX15 4NB"/>
    <s v="UK"/>
    <n v="10547"/>
    <s v="SEVES"/>
    <n v="3"/>
    <d v="1995-06-23T00:00:00"/>
    <d v="1995-07-21T00:00:00"/>
    <n v="10"/>
    <d v="1995-07-03T00:00:00"/>
    <n v="2"/>
    <n v="178.43"/>
    <s v="Seven Seas Imports"/>
    <s v="90 Wadhurst Rd."/>
    <s v="London"/>
    <s v=""/>
    <s v="OX15 4NB"/>
    <x v="13"/>
    <n v="32"/>
    <x v="26"/>
    <n v="14"/>
    <n v="4"/>
    <s v="24 - 200 g pkgs."/>
    <n v="32"/>
    <n v="9"/>
    <n v="40"/>
    <n v="25"/>
    <n v="0"/>
    <s v="SEVES"/>
    <s v="Seven Seas Imports"/>
    <s v="Hari Kumar"/>
    <s v="Sales Manager"/>
    <s v="90 Wadhurst Rd."/>
    <s v="London"/>
    <s v=""/>
    <s v="OX15 4NB"/>
    <s v="UK"/>
    <s v="(171) 555-1717"/>
    <s v="(171) 555-5646"/>
    <n v="14"/>
    <s v="Formaggi Fortini s.r.l."/>
    <s v="Elio Rossi"/>
    <s v="Sales Representative"/>
    <s v="Viale Dante, 75"/>
    <s v="Ravenna"/>
    <s v=""/>
    <s v="48100"/>
    <s v="Italy"/>
    <s v="(0544) 60323"/>
    <s v="(0544) 60603"/>
    <n v="4"/>
    <x v="0"/>
    <s v="Cheeses"/>
    <n v="2"/>
    <s v="United Package"/>
    <s v="(503) 555-3199"/>
    <n v="3"/>
    <s v="Leverling"/>
    <s v="Janet"/>
    <s v="Sales Representative"/>
    <s v="Ms."/>
    <d v="1963-08-30T00:00:00"/>
    <d v="1992-04-01T00:00:00"/>
    <s v="722 Moss Bay Blvd."/>
    <s v="Kirkland"/>
    <s v="WA"/>
    <s v="98033"/>
    <s v="USA"/>
    <s v="(206) 555-3412"/>
    <n v="3355"/>
    <n v="2"/>
    <n v="652.79999999999995"/>
  </r>
  <r>
    <n v="10547"/>
    <n v="36"/>
    <n v="19"/>
    <n v="60"/>
    <n v="0"/>
    <n v="10547"/>
    <s v="SEVES"/>
    <x v="3"/>
    <d v="1995-06-23T00:00:00"/>
    <d v="1995-07-21T00:00:00"/>
    <d v="1995-07-03T00:00:00"/>
    <n v="10"/>
    <n v="18"/>
    <n v="2"/>
    <n v="178.43"/>
    <s v="Seven Seas Imports"/>
    <s v="90 Wadhurst Rd."/>
    <s v="London"/>
    <s v=""/>
    <s v="OX15 4NB"/>
    <s v="UK"/>
    <n v="10547"/>
    <s v="SEVES"/>
    <n v="3"/>
    <d v="1995-06-23T00:00:00"/>
    <d v="1995-07-21T00:00:00"/>
    <n v="10"/>
    <d v="1995-07-03T00:00:00"/>
    <n v="2"/>
    <n v="178.43"/>
    <s v="Seven Seas Imports"/>
    <s v="90 Wadhurst Rd."/>
    <s v="London"/>
    <s v=""/>
    <s v="OX15 4NB"/>
    <x v="13"/>
    <n v="36"/>
    <x v="20"/>
    <n v="17"/>
    <n v="8"/>
    <s v="24 - 250 g  jars"/>
    <n v="19"/>
    <n v="112"/>
    <n v="0"/>
    <n v="20"/>
    <n v="0"/>
    <s v="SEVES"/>
    <s v="Seven Seas Imports"/>
    <s v="Hari Kumar"/>
    <s v="Sales Manager"/>
    <s v="90 Wadhurst Rd."/>
    <s v="London"/>
    <s v=""/>
    <s v="OX15 4NB"/>
    <s v="UK"/>
    <s v="(171) 555-1717"/>
    <s v="(171) 555-5646"/>
    <n v="17"/>
    <s v="Svensk Sjöföda AB"/>
    <s v="Michael Björn"/>
    <s v="Sales Representative"/>
    <s v="Brovallavägen 231"/>
    <s v="Stockholm"/>
    <s v=""/>
    <s v="S-123 45"/>
    <s v="Sweden"/>
    <s v="08-123 45 67"/>
    <s v=""/>
    <n v="8"/>
    <x v="3"/>
    <s v="Seaweed and fish"/>
    <n v="2"/>
    <s v="United Package"/>
    <s v="(503) 555-3199"/>
    <n v="3"/>
    <s v="Leverling"/>
    <s v="Janet"/>
    <s v="Sales Representative"/>
    <s v="Ms."/>
    <d v="1963-08-30T00:00:00"/>
    <d v="1992-04-01T00:00:00"/>
    <s v="722 Moss Bay Blvd."/>
    <s v="Kirkland"/>
    <s v="WA"/>
    <s v="98033"/>
    <s v="USA"/>
    <s v="(206) 555-3412"/>
    <n v="3355"/>
    <n v="2"/>
    <n v="1140"/>
  </r>
  <r>
    <n v="10548"/>
    <n v="34"/>
    <n v="14"/>
    <n v="10"/>
    <n v="0.25"/>
    <n v="10548"/>
    <s v="TOMSP"/>
    <x v="3"/>
    <d v="1995-06-26T00:00:00"/>
    <d v="1995-07-24T00:00:00"/>
    <d v="1995-07-03T00:00:00"/>
    <n v="7"/>
    <n v="21"/>
    <n v="2"/>
    <n v="1.43"/>
    <s v="Toms Spezialitäten"/>
    <s v="Luisenstr. 48"/>
    <s v="Münster"/>
    <s v=""/>
    <s v="44087"/>
    <s v="Germany"/>
    <n v="10548"/>
    <s v="TOMSP"/>
    <n v="3"/>
    <d v="1995-06-26T00:00:00"/>
    <d v="1995-07-24T00:00:00"/>
    <n v="7"/>
    <d v="1995-07-03T00:00:00"/>
    <n v="2"/>
    <n v="1.43"/>
    <s v="Toms Spezialitäten"/>
    <s v="Luisenstr. 48"/>
    <s v="Münster"/>
    <s v=""/>
    <s v="44087"/>
    <x v="1"/>
    <n v="34"/>
    <x v="53"/>
    <n v="16"/>
    <n v="1"/>
    <s v="24 - 12 oz bottles"/>
    <n v="14"/>
    <n v="111"/>
    <n v="0"/>
    <n v="15"/>
    <n v="0"/>
    <s v="TOMSP"/>
    <s v="Toms Spezialitäten"/>
    <s v="Karin Josephs"/>
    <s v="Marketing Manager"/>
    <s v="Luisenstr. 48"/>
    <s v="Münster"/>
    <s v=""/>
    <s v="44087"/>
    <s v="Germany"/>
    <s v="0251-031259"/>
    <s v="0251-035695"/>
    <n v="16"/>
    <s v="Bigfoot Breweries"/>
    <s v="Cheryl Saylor"/>
    <s v="Regional Account Rep."/>
    <s v="3400 - 8th Avenue_x000d__x000a_Suite 210"/>
    <s v="Bend"/>
    <s v="OR"/>
    <s v="97101"/>
    <s v="USA"/>
    <s v="(503) 555-9931"/>
    <s v=""/>
    <n v="1"/>
    <x v="6"/>
    <s v="Soft drinks, coffees, teas, beers, and ales"/>
    <n v="2"/>
    <s v="United Package"/>
    <s v="(503) 555-3199"/>
    <n v="3"/>
    <s v="Leverling"/>
    <s v="Janet"/>
    <s v="Sales Representative"/>
    <s v="Ms."/>
    <d v="1963-08-30T00:00:00"/>
    <d v="1992-04-01T00:00:00"/>
    <s v="722 Moss Bay Blvd."/>
    <s v="Kirkland"/>
    <s v="WA"/>
    <s v="98033"/>
    <s v="USA"/>
    <s v="(206) 555-3412"/>
    <n v="3355"/>
    <n v="2"/>
    <n v="105"/>
  </r>
  <r>
    <n v="10548"/>
    <n v="41"/>
    <n v="9.65"/>
    <n v="14"/>
    <n v="0"/>
    <n v="10548"/>
    <s v="TOMSP"/>
    <x v="3"/>
    <d v="1995-06-26T00:00:00"/>
    <d v="1995-07-24T00:00:00"/>
    <d v="1995-07-03T00:00:00"/>
    <n v="7"/>
    <n v="21"/>
    <n v="2"/>
    <n v="1.43"/>
    <s v="Toms Spezialitäten"/>
    <s v="Luisenstr. 48"/>
    <s v="Münster"/>
    <s v=""/>
    <s v="44087"/>
    <s v="Germany"/>
    <n v="10548"/>
    <s v="TOMSP"/>
    <n v="3"/>
    <d v="1995-06-26T00:00:00"/>
    <d v="1995-07-24T00:00:00"/>
    <n v="7"/>
    <d v="1995-07-03T00:00:00"/>
    <n v="2"/>
    <n v="1.43"/>
    <s v="Toms Spezialitäten"/>
    <s v="Luisenstr. 48"/>
    <s v="Münster"/>
    <s v=""/>
    <s v="44087"/>
    <x v="1"/>
    <n v="41"/>
    <x v="5"/>
    <n v="19"/>
    <n v="8"/>
    <s v="12 - 12 oz cans"/>
    <n v="9.65"/>
    <n v="85"/>
    <n v="0"/>
    <n v="10"/>
    <n v="0"/>
    <s v="TOMSP"/>
    <s v="Toms Spezialitäten"/>
    <s v="Karin Josephs"/>
    <s v="Marketing Manager"/>
    <s v="Luisenstr. 48"/>
    <s v="Münster"/>
    <s v=""/>
    <s v="44087"/>
    <s v="Germany"/>
    <s v="0251-031259"/>
    <s v="0251-035695"/>
    <n v="19"/>
    <s v="New England Seafood Cannery"/>
    <s v="Robb Merchant"/>
    <s v="Wholesale Account Agent"/>
    <s v="Order Processing Dept._x000d__x000a_2100 Paul Revere Blvd."/>
    <s v="Boston"/>
    <s v="MA"/>
    <s v="02134"/>
    <s v="USA"/>
    <s v="(617) 555-3267"/>
    <s v="(617) 555-3389"/>
    <n v="8"/>
    <x v="3"/>
    <s v="Seaweed and fish"/>
    <n v="2"/>
    <s v="United Package"/>
    <s v="(503) 555-3199"/>
    <n v="3"/>
    <s v="Leverling"/>
    <s v="Janet"/>
    <s v="Sales Representative"/>
    <s v="Ms."/>
    <d v="1963-08-30T00:00:00"/>
    <d v="1992-04-01T00:00:00"/>
    <s v="722 Moss Bay Blvd."/>
    <s v="Kirkland"/>
    <s v="WA"/>
    <s v="98033"/>
    <s v="USA"/>
    <s v="(206) 555-3412"/>
    <n v="3355"/>
    <n v="2"/>
    <n v="135.1"/>
  </r>
  <r>
    <n v="10549"/>
    <n v="31"/>
    <n v="12.5"/>
    <n v="55"/>
    <n v="0.15"/>
    <n v="10549"/>
    <s v="QUICK"/>
    <x v="0"/>
    <d v="1995-06-27T00:00:00"/>
    <d v="1995-07-11T00:00:00"/>
    <d v="1995-06-30T00:00:00"/>
    <n v="3"/>
    <n v="11"/>
    <n v="1"/>
    <n v="171.24"/>
    <s v="QUICK-Stop"/>
    <s v="Taucherstraße 10"/>
    <s v="Cunewalde"/>
    <s v=""/>
    <s v="01307"/>
    <s v="Germany"/>
    <n v="10549"/>
    <s v="QUICK"/>
    <n v="5"/>
    <d v="1995-06-27T00:00:00"/>
    <d v="1995-07-11T00:00:00"/>
    <n v="3"/>
    <d v="1995-06-30T00:00:00"/>
    <n v="1"/>
    <n v="171.24"/>
    <s v="QUICK-Stop"/>
    <s v="Taucherstraße 10"/>
    <s v="Cunewalde"/>
    <s v=""/>
    <s v="01307"/>
    <x v="1"/>
    <n v="31"/>
    <x v="12"/>
    <n v="14"/>
    <n v="4"/>
    <s v="12 - 100 g pkgs"/>
    <n v="12.5"/>
    <n v="0"/>
    <n v="70"/>
    <n v="20"/>
    <n v="0"/>
    <s v="QUICK"/>
    <s v="QUICK-Stop"/>
    <s v="Horst Kloss"/>
    <s v="Accounting Manager"/>
    <s v="Taucherstraße 10"/>
    <s v="Cunewalde"/>
    <s v=""/>
    <s v="01307"/>
    <s v="Germany"/>
    <s v="0372-035188"/>
    <s v=""/>
    <n v="14"/>
    <s v="Formaggi Fortini s.r.l."/>
    <s v="Elio Rossi"/>
    <s v="Sales Representative"/>
    <s v="Viale Dante, 75"/>
    <s v="Ravenna"/>
    <s v=""/>
    <s v="48100"/>
    <s v="Italy"/>
    <s v="(0544) 60323"/>
    <s v="(0544) 60603"/>
    <n v="4"/>
    <x v="0"/>
    <s v="Cheeses"/>
    <n v="1"/>
    <s v="Speedy Express"/>
    <s v="(503) 555-9831"/>
    <n v="5"/>
    <s v="Buchanan"/>
    <s v="Steven"/>
    <s v="Sales Manager"/>
    <s v="Mr."/>
    <d v="1955-03-04T00:00:00"/>
    <d v="1993-10-17T00:00:00"/>
    <s v="14 Garrett Hill"/>
    <s v="London"/>
    <s v=""/>
    <s v="SW1 8JR"/>
    <s v="UK"/>
    <s v="(71) 555-4848"/>
    <n v="3453"/>
    <n v="2"/>
    <n v="584.375"/>
  </r>
  <r>
    <n v="10549"/>
    <n v="45"/>
    <n v="9.5"/>
    <n v="100"/>
    <n v="0.15"/>
    <n v="10549"/>
    <s v="QUICK"/>
    <x v="0"/>
    <d v="1995-06-27T00:00:00"/>
    <d v="1995-07-11T00:00:00"/>
    <d v="1995-06-30T00:00:00"/>
    <n v="3"/>
    <n v="11"/>
    <n v="1"/>
    <n v="171.24"/>
    <s v="QUICK-Stop"/>
    <s v="Taucherstraße 10"/>
    <s v="Cunewalde"/>
    <s v=""/>
    <s v="01307"/>
    <s v="Germany"/>
    <n v="10549"/>
    <s v="QUICK"/>
    <n v="5"/>
    <d v="1995-06-27T00:00:00"/>
    <d v="1995-07-11T00:00:00"/>
    <n v="3"/>
    <d v="1995-06-30T00:00:00"/>
    <n v="1"/>
    <n v="171.24"/>
    <s v="QUICK-Stop"/>
    <s v="Taucherstraße 10"/>
    <s v="Cunewalde"/>
    <s v=""/>
    <s v="01307"/>
    <x v="1"/>
    <n v="45"/>
    <x v="73"/>
    <n v="21"/>
    <n v="8"/>
    <s v="1k pkg."/>
    <n v="9.5"/>
    <n v="5"/>
    <n v="70"/>
    <n v="15"/>
    <n v="0"/>
    <s v="QUICK"/>
    <s v="QUICK-Stop"/>
    <s v="Horst Kloss"/>
    <s v="Accounting Manager"/>
    <s v="Taucherstraße 10"/>
    <s v="Cunewalde"/>
    <s v=""/>
    <s v="01307"/>
    <s v="Germany"/>
    <s v="0372-035188"/>
    <s v=""/>
    <n v="21"/>
    <s v="Lyngbysild"/>
    <s v="Niels Petersen"/>
    <s v="Sales Manager"/>
    <s v="Lyngbysild_x000d__x000a_Fiskebakken 10"/>
    <s v="Lyngby"/>
    <s v=""/>
    <s v="2800"/>
    <s v="Denmark"/>
    <s v="43844108"/>
    <s v="43844115"/>
    <n v="8"/>
    <x v="3"/>
    <s v="Seaweed and fish"/>
    <n v="1"/>
    <s v="Speedy Express"/>
    <s v="(503) 555-9831"/>
    <n v="5"/>
    <s v="Buchanan"/>
    <s v="Steven"/>
    <s v="Sales Manager"/>
    <s v="Mr."/>
    <d v="1955-03-04T00:00:00"/>
    <d v="1993-10-17T00:00:00"/>
    <s v="14 Garrett Hill"/>
    <s v="London"/>
    <s v=""/>
    <s v="SW1 8JR"/>
    <s v="UK"/>
    <s v="(71) 555-4848"/>
    <n v="3453"/>
    <n v="2"/>
    <n v="807.5"/>
  </r>
  <r>
    <n v="10549"/>
    <n v="51"/>
    <n v="53"/>
    <n v="48"/>
    <n v="0.15"/>
    <n v="10549"/>
    <s v="QUICK"/>
    <x v="0"/>
    <d v="1995-06-27T00:00:00"/>
    <d v="1995-07-11T00:00:00"/>
    <d v="1995-06-30T00:00:00"/>
    <n v="3"/>
    <n v="11"/>
    <n v="1"/>
    <n v="171.24"/>
    <s v="QUICK-Stop"/>
    <s v="Taucherstraße 10"/>
    <s v="Cunewalde"/>
    <s v=""/>
    <s v="01307"/>
    <s v="Germany"/>
    <n v="10549"/>
    <s v="QUICK"/>
    <n v="5"/>
    <d v="1995-06-27T00:00:00"/>
    <d v="1995-07-11T00:00:00"/>
    <n v="3"/>
    <d v="1995-06-30T00:00:00"/>
    <n v="1"/>
    <n v="171.24"/>
    <s v="QUICK-Stop"/>
    <s v="Taucherstraße 10"/>
    <s v="Cunewalde"/>
    <s v=""/>
    <s v="01307"/>
    <x v="1"/>
    <n v="51"/>
    <x v="4"/>
    <n v="24"/>
    <n v="7"/>
    <s v="50 - 300 g pkgs."/>
    <n v="53"/>
    <n v="20"/>
    <n v="0"/>
    <n v="10"/>
    <n v="0"/>
    <s v="QUICK"/>
    <s v="QUICK-Stop"/>
    <s v="Horst Kloss"/>
    <s v="Accounting Manager"/>
    <s v="Taucherstraße 10"/>
    <s v="Cunewalde"/>
    <s v=""/>
    <s v="01307"/>
    <s v="Germany"/>
    <s v="0372-035188"/>
    <s v=""/>
    <n v="24"/>
    <s v="G'day, Mate"/>
    <s v="Wendy Mackenzie"/>
    <s v="Sales Representative"/>
    <s v="170 Prince Edward Parade_x000d__x000a_Hunter's Hill"/>
    <s v="Sydney"/>
    <s v="NSW"/>
    <s v="2042"/>
    <s v="Australia"/>
    <s v="(02) 555-5914"/>
    <s v="(02) 555-4873"/>
    <n v="7"/>
    <x v="2"/>
    <s v="Dried fruit and bean curd"/>
    <n v="1"/>
    <s v="Speedy Express"/>
    <s v="(503) 555-9831"/>
    <n v="5"/>
    <s v="Buchanan"/>
    <s v="Steven"/>
    <s v="Sales Manager"/>
    <s v="Mr."/>
    <d v="1955-03-04T00:00:00"/>
    <d v="1993-10-17T00:00:00"/>
    <s v="14 Garrett Hill"/>
    <s v="London"/>
    <s v=""/>
    <s v="SW1 8JR"/>
    <s v="UK"/>
    <s v="(71) 555-4848"/>
    <n v="3453"/>
    <n v="2"/>
    <n v="2162.4"/>
  </r>
  <r>
    <n v="10550"/>
    <n v="17"/>
    <n v="39"/>
    <n v="8"/>
    <n v="0.1"/>
    <n v="10550"/>
    <s v="GODOS"/>
    <x v="8"/>
    <d v="1995-06-28T00:00:00"/>
    <d v="1995-07-26T00:00:00"/>
    <d v="1995-07-07T00:00:00"/>
    <n v="9"/>
    <n v="19"/>
    <n v="3"/>
    <n v="4.32"/>
    <s v="Godos Cocina Típica"/>
    <s v="C/ Romero, 33"/>
    <s v="Sevilla"/>
    <s v=""/>
    <s v="41101"/>
    <s v="Spain"/>
    <n v="10550"/>
    <s v="GODOS"/>
    <n v="7"/>
    <d v="1995-06-28T00:00:00"/>
    <d v="1995-07-26T00:00:00"/>
    <n v="9"/>
    <d v="1995-07-07T00:00:00"/>
    <n v="3"/>
    <n v="4.32"/>
    <s v="Godos Cocina Típica"/>
    <s v="C/ Romero, 33"/>
    <s v="Sevilla"/>
    <s v=""/>
    <s v="41101"/>
    <x v="12"/>
    <n v="17"/>
    <x v="35"/>
    <n v="7"/>
    <n v="6"/>
    <s v="20 - 1 kg tins"/>
    <n v="39"/>
    <n v="0"/>
    <n v="0"/>
    <n v="0"/>
    <n v="1"/>
    <s v="GODOS"/>
    <s v="Godos Cocina Típica"/>
    <s v="José Pedro Freyre"/>
    <s v="Sales Manager"/>
    <s v="C/ Romero, 33"/>
    <s v="Sevilla"/>
    <s v=""/>
    <s v="41101"/>
    <s v="Spain"/>
    <s v="(95) 555 82 82"/>
    <s v=""/>
    <n v="7"/>
    <s v="Pavlova, Ltd."/>
    <s v="Ian Devling"/>
    <s v="Marketing Manager"/>
    <s v="74 Rose St._x000d__x000a_Moonie Ponds"/>
    <s v="Melbourne"/>
    <s v="Victoria"/>
    <s v="3058"/>
    <s v="Australia"/>
    <s v="(03) 444-2343"/>
    <s v="(03) 444-6588"/>
    <n v="6"/>
    <x v="7"/>
    <s v="Prepared meats"/>
    <n v="3"/>
    <s v="Federal Shipping"/>
    <s v="(503) 555-9931"/>
    <n v="7"/>
    <s v="King"/>
    <s v="Robert"/>
    <s v="Sales Representative"/>
    <s v="Mr."/>
    <d v="1960-05-29T00:00:00"/>
    <d v="1994-01-02T00:00:00"/>
    <s v="Edgeham Hollow_x000d__x000a_Winchester Way"/>
    <s v="London"/>
    <s v=""/>
    <s v="RG1 9SP"/>
    <s v="UK"/>
    <s v="(71) 555-5598"/>
    <n v="465"/>
    <n v="5"/>
    <n v="280.8"/>
  </r>
  <r>
    <n v="10550"/>
    <n v="19"/>
    <n v="9.1999999999999993"/>
    <n v="10"/>
    <n v="0"/>
    <n v="10550"/>
    <s v="GODOS"/>
    <x v="8"/>
    <d v="1995-06-28T00:00:00"/>
    <d v="1995-07-26T00:00:00"/>
    <d v="1995-07-07T00:00:00"/>
    <n v="9"/>
    <n v="19"/>
    <n v="3"/>
    <n v="4.32"/>
    <s v="Godos Cocina Típica"/>
    <s v="C/ Romero, 33"/>
    <s v="Sevilla"/>
    <s v=""/>
    <s v="41101"/>
    <s v="Spain"/>
    <n v="10550"/>
    <s v="GODOS"/>
    <n v="7"/>
    <d v="1995-06-28T00:00:00"/>
    <d v="1995-07-26T00:00:00"/>
    <n v="9"/>
    <d v="1995-07-07T00:00:00"/>
    <n v="3"/>
    <n v="4.32"/>
    <s v="Godos Cocina Típica"/>
    <s v="C/ Romero, 33"/>
    <s v="Sevilla"/>
    <s v=""/>
    <s v="41101"/>
    <x v="12"/>
    <n v="19"/>
    <x v="49"/>
    <n v="8"/>
    <n v="3"/>
    <s v="10 boxes x 12 pieces"/>
    <n v="9.1999999999999993"/>
    <n v="25"/>
    <n v="0"/>
    <n v="5"/>
    <n v="0"/>
    <s v="GODOS"/>
    <s v="Godos Cocina Típica"/>
    <s v="José Pedro Freyre"/>
    <s v="Sales Manager"/>
    <s v="C/ Romero, 33"/>
    <s v="Sevilla"/>
    <s v=""/>
    <s v="41101"/>
    <s v="Spain"/>
    <s v="(95) 555 82 82"/>
    <s v=""/>
    <n v="8"/>
    <s v="Specialty Biscuits, Ltd."/>
    <s v="Peter Wilson"/>
    <s v="Sales Representative"/>
    <s v="29 King's Way"/>
    <s v="Manchester"/>
    <s v=""/>
    <s v="M14 GSD"/>
    <s v="UK"/>
    <s v="(161) 555-4448"/>
    <s v=""/>
    <n v="3"/>
    <x v="5"/>
    <s v="Desserts, candies, and sweet breads"/>
    <n v="3"/>
    <s v="Federal Shipping"/>
    <s v="(503) 555-9931"/>
    <n v="7"/>
    <s v="King"/>
    <s v="Robert"/>
    <s v="Sales Representative"/>
    <s v="Mr."/>
    <d v="1960-05-29T00:00:00"/>
    <d v="1994-01-02T00:00:00"/>
    <s v="Edgeham Hollow_x000d__x000a_Winchester Way"/>
    <s v="London"/>
    <s v=""/>
    <s v="RG1 9SP"/>
    <s v="UK"/>
    <s v="(71) 555-5598"/>
    <n v="465"/>
    <n v="5"/>
    <n v="92"/>
  </r>
  <r>
    <n v="10550"/>
    <n v="21"/>
    <n v="10"/>
    <n v="6"/>
    <n v="0.1"/>
    <n v="10550"/>
    <s v="GODOS"/>
    <x v="8"/>
    <d v="1995-06-28T00:00:00"/>
    <d v="1995-07-26T00:00:00"/>
    <d v="1995-07-07T00:00:00"/>
    <n v="9"/>
    <n v="19"/>
    <n v="3"/>
    <n v="4.32"/>
    <s v="Godos Cocina Típica"/>
    <s v="C/ Romero, 33"/>
    <s v="Sevilla"/>
    <s v=""/>
    <s v="41101"/>
    <s v="Spain"/>
    <n v="10550"/>
    <s v="GODOS"/>
    <n v="7"/>
    <d v="1995-06-28T00:00:00"/>
    <d v="1995-07-26T00:00:00"/>
    <n v="9"/>
    <d v="1995-07-07T00:00:00"/>
    <n v="3"/>
    <n v="4.32"/>
    <s v="Godos Cocina Típica"/>
    <s v="C/ Romero, 33"/>
    <s v="Sevilla"/>
    <s v=""/>
    <s v="41101"/>
    <x v="12"/>
    <n v="21"/>
    <x v="27"/>
    <n v="8"/>
    <n v="3"/>
    <s v="24 pkgs. x 4 pieces"/>
    <n v="10"/>
    <n v="3"/>
    <n v="40"/>
    <n v="5"/>
    <n v="0"/>
    <s v="GODOS"/>
    <s v="Godos Cocina Típica"/>
    <s v="José Pedro Freyre"/>
    <s v="Sales Manager"/>
    <s v="C/ Romero, 33"/>
    <s v="Sevilla"/>
    <s v=""/>
    <s v="41101"/>
    <s v="Spain"/>
    <s v="(95) 555 82 82"/>
    <s v=""/>
    <n v="8"/>
    <s v="Specialty Biscuits, Ltd."/>
    <s v="Peter Wilson"/>
    <s v="Sales Representative"/>
    <s v="29 King's Way"/>
    <s v="Manchester"/>
    <s v=""/>
    <s v="M14 GSD"/>
    <s v="UK"/>
    <s v="(161) 555-4448"/>
    <s v=""/>
    <n v="3"/>
    <x v="5"/>
    <s v="Desserts, candies, and sweet breads"/>
    <n v="3"/>
    <s v="Federal Shipping"/>
    <s v="(503) 555-9931"/>
    <n v="7"/>
    <s v="King"/>
    <s v="Robert"/>
    <s v="Sales Representative"/>
    <s v="Mr."/>
    <d v="1960-05-29T00:00:00"/>
    <d v="1994-01-02T00:00:00"/>
    <s v="Edgeham Hollow_x000d__x000a_Winchester Way"/>
    <s v="London"/>
    <s v=""/>
    <s v="RG1 9SP"/>
    <s v="UK"/>
    <s v="(71) 555-5598"/>
    <n v="465"/>
    <n v="5"/>
    <n v="54"/>
  </r>
  <r>
    <n v="10550"/>
    <n v="61"/>
    <n v="28.5"/>
    <n v="10"/>
    <n v="0.1"/>
    <n v="10550"/>
    <s v="GODOS"/>
    <x v="8"/>
    <d v="1995-06-28T00:00:00"/>
    <d v="1995-07-26T00:00:00"/>
    <d v="1995-07-07T00:00:00"/>
    <n v="9"/>
    <n v="19"/>
    <n v="3"/>
    <n v="4.32"/>
    <s v="Godos Cocina Típica"/>
    <s v="C/ Romero, 33"/>
    <s v="Sevilla"/>
    <s v=""/>
    <s v="41101"/>
    <s v="Spain"/>
    <n v="10550"/>
    <s v="GODOS"/>
    <n v="7"/>
    <d v="1995-06-28T00:00:00"/>
    <d v="1995-07-26T00:00:00"/>
    <n v="9"/>
    <d v="1995-07-07T00:00:00"/>
    <n v="3"/>
    <n v="4.32"/>
    <s v="Godos Cocina Típica"/>
    <s v="C/ Romero, 33"/>
    <s v="Sevilla"/>
    <s v=""/>
    <s v="41101"/>
    <x v="12"/>
    <n v="61"/>
    <x v="75"/>
    <n v="29"/>
    <n v="2"/>
    <s v="24 - 500 ml bottles"/>
    <n v="28.5"/>
    <n v="113"/>
    <n v="0"/>
    <n v="25"/>
    <n v="0"/>
    <s v="GODOS"/>
    <s v="Godos Cocina Típica"/>
    <s v="José Pedro Freyre"/>
    <s v="Sales Manager"/>
    <s v="C/ Romero, 33"/>
    <s v="Sevilla"/>
    <s v=""/>
    <s v="41101"/>
    <s v="Spain"/>
    <s v="(95) 555 82 82"/>
    <s v=""/>
    <n v="29"/>
    <s v="Forêts d'érables"/>
    <s v="Chantal Goulet"/>
    <s v="Accounting Manager"/>
    <s v="148 rue Chasseur"/>
    <s v="Ste-Hyacinthe"/>
    <s v="Québec"/>
    <s v="J2S 7S8"/>
    <s v="Canada"/>
    <s v="(514) 555-2955"/>
    <s v="(514) 555-2921"/>
    <n v="2"/>
    <x v="4"/>
    <s v="Sweet and savory sauces, relishes, spreads, and seasonings"/>
    <n v="3"/>
    <s v="Federal Shipping"/>
    <s v="(503) 555-9931"/>
    <n v="7"/>
    <s v="King"/>
    <s v="Robert"/>
    <s v="Sales Representative"/>
    <s v="Mr."/>
    <d v="1960-05-29T00:00:00"/>
    <d v="1994-01-02T00:00:00"/>
    <s v="Edgeham Hollow_x000d__x000a_Winchester Way"/>
    <s v="London"/>
    <s v=""/>
    <s v="RG1 9SP"/>
    <s v="UK"/>
    <s v="(71) 555-5598"/>
    <n v="465"/>
    <n v="5"/>
    <n v="256.5"/>
  </r>
  <r>
    <n v="10551"/>
    <n v="16"/>
    <n v="17.45"/>
    <n v="40"/>
    <n v="0.15"/>
    <n v="10551"/>
    <s v="FURIB"/>
    <x v="2"/>
    <d v="1995-06-28T00:00:00"/>
    <d v="1995-08-09T00:00:00"/>
    <d v="1995-07-07T00:00:00"/>
    <n v="9"/>
    <n v="33"/>
    <n v="3"/>
    <n v="72.95"/>
    <s v="Furia Bacalhau e Frutos do Mar"/>
    <s v="Jardim das rosas n. 32"/>
    <s v="Lisboa"/>
    <s v=""/>
    <s v="1675"/>
    <s v="Portugal"/>
    <n v="10551"/>
    <s v="FURIB"/>
    <n v="4"/>
    <d v="1995-06-28T00:00:00"/>
    <d v="1995-08-09T00:00:00"/>
    <n v="9"/>
    <d v="1995-07-07T00:00:00"/>
    <n v="3"/>
    <n v="72.95"/>
    <s v="Furia Bacalhau e Frutos do Mar"/>
    <s v="Jardim das rosas n. 32"/>
    <s v="Lisboa"/>
    <s v=""/>
    <s v="1675"/>
    <x v="15"/>
    <n v="16"/>
    <x v="19"/>
    <n v="7"/>
    <n v="3"/>
    <s v="32 - 500 g boxes"/>
    <n v="17.45"/>
    <n v="29"/>
    <n v="0"/>
    <n v="10"/>
    <n v="0"/>
    <s v="FURIB"/>
    <s v="Furia Bacalhau e Frutos do Mar"/>
    <s v="Lino Rodriguez "/>
    <s v="Sales Manager"/>
    <s v="Jardim das rosas n. 32"/>
    <s v="Lisboa"/>
    <s v=""/>
    <s v="1675"/>
    <s v="Portugal"/>
    <s v="(1) 354-2534"/>
    <s v="(1) 354-2535"/>
    <n v="7"/>
    <s v="Pavlova, Ltd."/>
    <s v="Ian Devling"/>
    <s v="Marketing Manager"/>
    <s v="74 Rose St._x000d__x000a_Moonie Ponds"/>
    <s v="Melbourne"/>
    <s v="Victoria"/>
    <s v="3058"/>
    <s v="Australia"/>
    <s v="(03) 444-2343"/>
    <s v="(03) 444-6588"/>
    <n v="3"/>
    <x v="5"/>
    <s v="Desserts, candies, and sweet breads"/>
    <n v="3"/>
    <s v="Federal Shipping"/>
    <s v="(503) 555-9931"/>
    <n v="4"/>
    <s v="Peacock"/>
    <s v="Margaret"/>
    <s v="Sales Representative"/>
    <s v="Mrs."/>
    <d v="1937-09-19T00:00:00"/>
    <d v="1993-05-03T00:00:00"/>
    <s v="4110 Old Redmond Rd."/>
    <s v="Redmond"/>
    <s v="WA"/>
    <s v="98052"/>
    <s v="USA"/>
    <s v="(206) 555-8122"/>
    <n v="5176"/>
    <n v="2"/>
    <n v="593.29999999999995"/>
  </r>
  <r>
    <n v="10551"/>
    <n v="35"/>
    <n v="18"/>
    <n v="20"/>
    <n v="0.15"/>
    <n v="10551"/>
    <s v="FURIB"/>
    <x v="2"/>
    <d v="1995-06-28T00:00:00"/>
    <d v="1995-08-09T00:00:00"/>
    <d v="1995-07-07T00:00:00"/>
    <n v="9"/>
    <n v="33"/>
    <n v="3"/>
    <n v="72.95"/>
    <s v="Furia Bacalhau e Frutos do Mar"/>
    <s v="Jardim das rosas n. 32"/>
    <s v="Lisboa"/>
    <s v=""/>
    <s v="1675"/>
    <s v="Portugal"/>
    <n v="10551"/>
    <s v="FURIB"/>
    <n v="4"/>
    <d v="1995-06-28T00:00:00"/>
    <d v="1995-08-09T00:00:00"/>
    <n v="9"/>
    <d v="1995-07-07T00:00:00"/>
    <n v="3"/>
    <n v="72.95"/>
    <s v="Furia Bacalhau e Frutos do Mar"/>
    <s v="Jardim das rosas n. 32"/>
    <s v="Lisboa"/>
    <s v=""/>
    <s v="1675"/>
    <x v="15"/>
    <n v="35"/>
    <x v="31"/>
    <n v="16"/>
    <n v="1"/>
    <s v="24 - 12 oz bottles"/>
    <n v="18"/>
    <n v="20"/>
    <n v="0"/>
    <n v="15"/>
    <n v="0"/>
    <s v="FURIB"/>
    <s v="Furia Bacalhau e Frutos do Mar"/>
    <s v="Lino Rodriguez "/>
    <s v="Sales Manager"/>
    <s v="Jardim das rosas n. 32"/>
    <s v="Lisboa"/>
    <s v=""/>
    <s v="1675"/>
    <s v="Portugal"/>
    <s v="(1) 354-2534"/>
    <s v="(1) 354-2535"/>
    <n v="16"/>
    <s v="Bigfoot Breweries"/>
    <s v="Cheryl Saylor"/>
    <s v="Regional Account Rep."/>
    <s v="3400 - 8th Avenue_x000d__x000a_Suite 210"/>
    <s v="Bend"/>
    <s v="OR"/>
    <s v="97101"/>
    <s v="USA"/>
    <s v="(503) 555-9931"/>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306"/>
  </r>
  <r>
    <n v="10551"/>
    <n v="44"/>
    <n v="19.45"/>
    <n v="40"/>
    <n v="0"/>
    <n v="10551"/>
    <s v="FURIB"/>
    <x v="2"/>
    <d v="1995-06-28T00:00:00"/>
    <d v="1995-08-09T00:00:00"/>
    <d v="1995-07-07T00:00:00"/>
    <n v="9"/>
    <n v="33"/>
    <n v="3"/>
    <n v="72.95"/>
    <s v="Furia Bacalhau e Frutos do Mar"/>
    <s v="Jardim das rosas n. 32"/>
    <s v="Lisboa"/>
    <s v=""/>
    <s v="1675"/>
    <s v="Portugal"/>
    <n v="10551"/>
    <s v="FURIB"/>
    <n v="4"/>
    <d v="1995-06-28T00:00:00"/>
    <d v="1995-08-09T00:00:00"/>
    <n v="9"/>
    <d v="1995-07-07T00:00:00"/>
    <n v="3"/>
    <n v="72.95"/>
    <s v="Furia Bacalhau e Frutos do Mar"/>
    <s v="Jardim das rosas n. 32"/>
    <s v="Lisboa"/>
    <s v=""/>
    <s v="1675"/>
    <x v="15"/>
    <n v="44"/>
    <x v="45"/>
    <n v="20"/>
    <n v="2"/>
    <s v="20 - 2 kg bags"/>
    <n v="19.45"/>
    <n v="27"/>
    <n v="0"/>
    <n v="15"/>
    <n v="0"/>
    <s v="FURIB"/>
    <s v="Furia Bacalhau e Frutos do Mar"/>
    <s v="Lino Rodriguez "/>
    <s v="Sales Manager"/>
    <s v="Jardim das rosas n. 32"/>
    <s v="Lisboa"/>
    <s v=""/>
    <s v="1675"/>
    <s v="Portugal"/>
    <s v="(1) 354-2534"/>
    <s v="(1) 354-2535"/>
    <n v="20"/>
    <s v="Leka Trading"/>
    <s v="Chandra Leka"/>
    <s v="Owner"/>
    <s v="471 Serangoon Loop, Suite #402"/>
    <s v="Singapore"/>
    <s v=""/>
    <s v="0512"/>
    <s v="Singapore"/>
    <s v="555-8787"/>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778"/>
  </r>
  <r>
    <n v="10552"/>
    <n v="69"/>
    <n v="36"/>
    <n v="18"/>
    <n v="0"/>
    <n v="10552"/>
    <s v="HILAA"/>
    <x v="7"/>
    <d v="1995-06-29T00:00:00"/>
    <d v="1995-07-27T00:00:00"/>
    <d v="1995-07-06T00:00:00"/>
    <n v="7"/>
    <n v="21"/>
    <n v="1"/>
    <n v="83.22"/>
    <s v="HILARIÓN-Abastos"/>
    <s v="Carrera 22 con Ave. Carlos Soublette #8-35"/>
    <s v="San Cristóbal"/>
    <s v="Táchira"/>
    <s v="5022"/>
    <s v="Venezuela"/>
    <n v="10552"/>
    <s v="HILAA"/>
    <n v="2"/>
    <d v="1995-06-29T00:00:00"/>
    <d v="1995-07-27T00:00:00"/>
    <n v="7"/>
    <d v="1995-07-06T00:00:00"/>
    <n v="1"/>
    <n v="83.22"/>
    <s v="HILARIÓN-Abastos"/>
    <s v="Carrera 22 con Ave. Carlos Soublette #8-35"/>
    <s v="San Cristóbal"/>
    <s v="Táchira"/>
    <s v="5022"/>
    <x v="5"/>
    <n v="69"/>
    <x v="60"/>
    <n v="15"/>
    <n v="4"/>
    <s v="10 kg pkg."/>
    <n v="36"/>
    <n v="26"/>
    <n v="0"/>
    <n v="15"/>
    <n v="0"/>
    <s v="HILAA"/>
    <s v="HILARIÓN-Abastos"/>
    <s v="Carlos Hernández"/>
    <s v="Sales Representative"/>
    <s v="Carrera 22 con Ave. Carlos Soublette #8-35"/>
    <s v="San Cristóbal"/>
    <s v="Táchira"/>
    <s v="5022"/>
    <s v="Venezuela"/>
    <s v="(5) 555-1340"/>
    <s v="(5) 555-1948"/>
    <n v="15"/>
    <s v="Norske Meierier"/>
    <s v="Beate Vileid"/>
    <s v="Marketing Manager"/>
    <s v="Hatlevegen 5"/>
    <s v="Sandvika"/>
    <s v=""/>
    <s v="1320"/>
    <s v="Norway"/>
    <s v="(0)2-953010"/>
    <s v=""/>
    <n v="4"/>
    <x v="0"/>
    <s v="Cheeses"/>
    <n v="1"/>
    <s v="Speedy Express"/>
    <s v="(503) 555-9831"/>
    <n v="2"/>
    <s v="Fuller"/>
    <s v="Andrew"/>
    <s v="Vice President, Sales"/>
    <s v="Dr."/>
    <d v="1952-02-19T00:00:00"/>
    <d v="1992-08-14T00:00:00"/>
    <s v="908 W. Capital Way"/>
    <s v="Tacoma"/>
    <s v="WA"/>
    <s v="98401"/>
    <s v="USA"/>
    <s v="(206) 555-9482"/>
    <n v="3457"/>
    <m/>
    <n v="648"/>
  </r>
  <r>
    <n v="10552"/>
    <n v="75"/>
    <n v="7.75"/>
    <n v="30"/>
    <n v="0"/>
    <n v="10552"/>
    <s v="HILAA"/>
    <x v="7"/>
    <d v="1995-06-29T00:00:00"/>
    <d v="1995-07-27T00:00:00"/>
    <d v="1995-07-06T00:00:00"/>
    <n v="7"/>
    <n v="21"/>
    <n v="1"/>
    <n v="83.22"/>
    <s v="HILARIÓN-Abastos"/>
    <s v="Carrera 22 con Ave. Carlos Soublette #8-35"/>
    <s v="San Cristóbal"/>
    <s v="Táchira"/>
    <s v="5022"/>
    <s v="Venezuela"/>
    <n v="10552"/>
    <s v="HILAA"/>
    <n v="2"/>
    <d v="1995-06-29T00:00:00"/>
    <d v="1995-07-27T00:00:00"/>
    <n v="7"/>
    <d v="1995-07-06T00:00:00"/>
    <n v="1"/>
    <n v="83.22"/>
    <s v="HILARIÓN-Abastos"/>
    <s v="Carrera 22 con Ave. Carlos Soublette #8-35"/>
    <s v="San Cristóbal"/>
    <s v="Táchira"/>
    <s v="5022"/>
    <x v="5"/>
    <n v="75"/>
    <x v="48"/>
    <n v="12"/>
    <n v="1"/>
    <s v="24 - 0.5 l bottles"/>
    <n v="7.75"/>
    <n v="125"/>
    <n v="0"/>
    <n v="25"/>
    <n v="0"/>
    <s v="HILAA"/>
    <s v="HILARIÓN-Abastos"/>
    <s v="Carlos Hernández"/>
    <s v="Sales Representative"/>
    <s v="Carrera 22 con Ave. Carlos Soublette #8-35"/>
    <s v="San Cristóbal"/>
    <s v="Táchira"/>
    <s v="5022"/>
    <s v="Venezuela"/>
    <s v="(5) 555-1340"/>
    <s v="(5) 555-1948"/>
    <n v="12"/>
    <s v="Plutzer Lebensmittelgroßmärkte AG"/>
    <s v="Martin Bein"/>
    <s v="International Marketing Mgr."/>
    <s v="Bogenallee 51"/>
    <s v="Frankfurt"/>
    <s v=""/>
    <s v="60439"/>
    <s v="Germany"/>
    <s v="(069) 992755"/>
    <s v=""/>
    <n v="1"/>
    <x v="6"/>
    <s v="Soft drinks, coffees, teas, beers, and ales"/>
    <n v="1"/>
    <s v="Speedy Express"/>
    <s v="(503) 555-9831"/>
    <n v="2"/>
    <s v="Fuller"/>
    <s v="Andrew"/>
    <s v="Vice President, Sales"/>
    <s v="Dr."/>
    <d v="1952-02-19T00:00:00"/>
    <d v="1992-08-14T00:00:00"/>
    <s v="908 W. Capital Way"/>
    <s v="Tacoma"/>
    <s v="WA"/>
    <s v="98401"/>
    <s v="USA"/>
    <s v="(206) 555-9482"/>
    <n v="3457"/>
    <m/>
    <n v="232.5"/>
  </r>
  <r>
    <n v="10553"/>
    <n v="11"/>
    <n v="21"/>
    <n v="15"/>
    <n v="0"/>
    <n v="10553"/>
    <s v="WARTH"/>
    <x v="7"/>
    <d v="1995-06-30T00:00:00"/>
    <d v="1995-07-28T00:00:00"/>
    <d v="1995-07-04T00:00:00"/>
    <n v="4"/>
    <n v="24"/>
    <n v="2"/>
    <n v="149.49"/>
    <s v="Wartian Herkku"/>
    <s v="Torikatu 38"/>
    <s v="Oulu"/>
    <s v=""/>
    <s v="90110"/>
    <s v="Finland"/>
    <n v="10553"/>
    <s v="WARTH"/>
    <n v="2"/>
    <d v="1995-06-30T00:00:00"/>
    <d v="1995-07-28T00:00:00"/>
    <n v="4"/>
    <d v="1995-07-04T00:00:00"/>
    <n v="2"/>
    <n v="149.49"/>
    <s v="Wartian Herkku"/>
    <s v="Torikatu 38"/>
    <s v="Oulu"/>
    <s v=""/>
    <s v="90110"/>
    <x v="10"/>
    <n v="11"/>
    <x v="0"/>
    <n v="5"/>
    <n v="4"/>
    <s v="1 kg pkg."/>
    <n v="21"/>
    <n v="22"/>
    <n v="30"/>
    <n v="30"/>
    <n v="0"/>
    <s v="WARTH"/>
    <s v="Wartian Herkku"/>
    <s v="Pirkko Koskitalo"/>
    <s v="Accounting Manager"/>
    <s v="Torikatu 38"/>
    <s v="Oulu"/>
    <s v=""/>
    <s v="90110"/>
    <s v="Finland"/>
    <s v="981-443655"/>
    <s v="981-443655"/>
    <n v="5"/>
    <s v="Cooperativa de Quesos 'Las Cabras'"/>
    <s v="Antonio del Valle Saavedra "/>
    <s v="Export Administrator"/>
    <s v="Calle del Rosal 4"/>
    <s v="Oviedo"/>
    <s v="Asturias"/>
    <s v="33007"/>
    <s v="Spain"/>
    <s v="(98) 598 76 54"/>
    <s v=""/>
    <n v="4"/>
    <x v="0"/>
    <s v="Cheeses"/>
    <n v="2"/>
    <s v="United Package"/>
    <s v="(503) 555-3199"/>
    <n v="2"/>
    <s v="Fuller"/>
    <s v="Andrew"/>
    <s v="Vice President, Sales"/>
    <s v="Dr."/>
    <d v="1952-02-19T00:00:00"/>
    <d v="1992-08-14T00:00:00"/>
    <s v="908 W. Capital Way"/>
    <s v="Tacoma"/>
    <s v="WA"/>
    <s v="98401"/>
    <s v="USA"/>
    <s v="(206) 555-9482"/>
    <n v="3457"/>
    <m/>
    <n v="315"/>
  </r>
  <r>
    <n v="10553"/>
    <n v="16"/>
    <n v="17.45"/>
    <n v="14"/>
    <n v="0"/>
    <n v="10553"/>
    <s v="WARTH"/>
    <x v="7"/>
    <d v="1995-06-30T00:00:00"/>
    <d v="1995-07-28T00:00:00"/>
    <d v="1995-07-04T00:00:00"/>
    <n v="4"/>
    <n v="24"/>
    <n v="2"/>
    <n v="149.49"/>
    <s v="Wartian Herkku"/>
    <s v="Torikatu 38"/>
    <s v="Oulu"/>
    <s v=""/>
    <s v="90110"/>
    <s v="Finland"/>
    <n v="10553"/>
    <s v="WARTH"/>
    <n v="2"/>
    <d v="1995-06-30T00:00:00"/>
    <d v="1995-07-28T00:00:00"/>
    <n v="4"/>
    <d v="1995-07-04T00:00:00"/>
    <n v="2"/>
    <n v="149.49"/>
    <s v="Wartian Herkku"/>
    <s v="Torikatu 38"/>
    <s v="Oulu"/>
    <s v=""/>
    <s v="90110"/>
    <x v="10"/>
    <n v="16"/>
    <x v="19"/>
    <n v="7"/>
    <n v="3"/>
    <s v="32 - 500 g boxes"/>
    <n v="17.45"/>
    <n v="29"/>
    <n v="0"/>
    <n v="10"/>
    <n v="0"/>
    <s v="WARTH"/>
    <s v="Wartian Herkku"/>
    <s v="Pirkko Koskitalo"/>
    <s v="Accounting Manager"/>
    <s v="Torikatu 38"/>
    <s v="Oulu"/>
    <s v=""/>
    <s v="90110"/>
    <s v="Finland"/>
    <s v="981-443655"/>
    <s v="981-443655"/>
    <n v="7"/>
    <s v="Pavlova, Ltd."/>
    <s v="Ian Devling"/>
    <s v="Marketing Manager"/>
    <s v="74 Rose St._x000d__x000a_Moonie Ponds"/>
    <s v="Melbourne"/>
    <s v="Victoria"/>
    <s v="3058"/>
    <s v="Australia"/>
    <s v="(03) 444-2343"/>
    <s v="(03) 444-6588"/>
    <n v="3"/>
    <x v="5"/>
    <s v="Desserts, candies, and sweet breads"/>
    <n v="2"/>
    <s v="United Package"/>
    <s v="(503) 555-3199"/>
    <n v="2"/>
    <s v="Fuller"/>
    <s v="Andrew"/>
    <s v="Vice President, Sales"/>
    <s v="Dr."/>
    <d v="1952-02-19T00:00:00"/>
    <d v="1992-08-14T00:00:00"/>
    <s v="908 W. Capital Way"/>
    <s v="Tacoma"/>
    <s v="WA"/>
    <s v="98401"/>
    <s v="USA"/>
    <s v="(206) 555-9482"/>
    <n v="3457"/>
    <m/>
    <n v="244.29999999999998"/>
  </r>
  <r>
    <n v="10553"/>
    <n v="22"/>
    <n v="21"/>
    <n v="24"/>
    <n v="0"/>
    <n v="10553"/>
    <s v="WARTH"/>
    <x v="7"/>
    <d v="1995-06-30T00:00:00"/>
    <d v="1995-07-28T00:00:00"/>
    <d v="1995-07-04T00:00:00"/>
    <n v="4"/>
    <n v="24"/>
    <n v="2"/>
    <n v="149.49"/>
    <s v="Wartian Herkku"/>
    <s v="Torikatu 38"/>
    <s v="Oulu"/>
    <s v=""/>
    <s v="90110"/>
    <s v="Finland"/>
    <n v="10553"/>
    <s v="WARTH"/>
    <n v="2"/>
    <d v="1995-06-30T00:00:00"/>
    <d v="1995-07-28T00:00:00"/>
    <n v="4"/>
    <d v="1995-07-04T00:00:00"/>
    <n v="2"/>
    <n v="149.49"/>
    <s v="Wartian Herkku"/>
    <s v="Torikatu 38"/>
    <s v="Oulu"/>
    <s v=""/>
    <s v="90110"/>
    <x v="10"/>
    <n v="22"/>
    <x v="7"/>
    <n v="9"/>
    <n v="5"/>
    <s v="24 - 500 g pkgs."/>
    <n v="21"/>
    <n v="104"/>
    <n v="0"/>
    <n v="25"/>
    <n v="0"/>
    <s v="WARTH"/>
    <s v="Wartian Herkku"/>
    <s v="Pirkko Koskitalo"/>
    <s v="Accounting Manager"/>
    <s v="Torikatu 38"/>
    <s v="Oulu"/>
    <s v=""/>
    <s v="90110"/>
    <s v="Finland"/>
    <s v="981-443655"/>
    <s v="981-443655"/>
    <n v="9"/>
    <s v="PB Knäckebröd AB"/>
    <s v="Lars Peterson"/>
    <s v="Sales Agent"/>
    <s v="Kaloadagatan 13"/>
    <s v="Göteborg"/>
    <s v=""/>
    <s v="S-345 67"/>
    <s v="Sweden "/>
    <s v="031-987 65 43"/>
    <s v="031-987 65 91"/>
    <n v="5"/>
    <x v="1"/>
    <s v="Breads, crackers, pasta, and cereal"/>
    <n v="2"/>
    <s v="United Package"/>
    <s v="(503) 555-3199"/>
    <n v="2"/>
    <s v="Fuller"/>
    <s v="Andrew"/>
    <s v="Vice President, Sales"/>
    <s v="Dr."/>
    <d v="1952-02-19T00:00:00"/>
    <d v="1992-08-14T00:00:00"/>
    <s v="908 W. Capital Way"/>
    <s v="Tacoma"/>
    <s v="WA"/>
    <s v="98401"/>
    <s v="USA"/>
    <s v="(206) 555-9482"/>
    <n v="3457"/>
    <m/>
    <n v="504"/>
  </r>
  <r>
    <n v="10553"/>
    <n v="31"/>
    <n v="12.5"/>
    <n v="30"/>
    <n v="0"/>
    <n v="10553"/>
    <s v="WARTH"/>
    <x v="7"/>
    <d v="1995-06-30T00:00:00"/>
    <d v="1995-07-28T00:00:00"/>
    <d v="1995-07-04T00:00:00"/>
    <n v="4"/>
    <n v="24"/>
    <n v="2"/>
    <n v="149.49"/>
    <s v="Wartian Herkku"/>
    <s v="Torikatu 38"/>
    <s v="Oulu"/>
    <s v=""/>
    <s v="90110"/>
    <s v="Finland"/>
    <n v="10553"/>
    <s v="WARTH"/>
    <n v="2"/>
    <d v="1995-06-30T00:00:00"/>
    <d v="1995-07-28T00:00:00"/>
    <n v="4"/>
    <d v="1995-07-04T00:00:00"/>
    <n v="2"/>
    <n v="149.49"/>
    <s v="Wartian Herkku"/>
    <s v="Torikatu 38"/>
    <s v="Oulu"/>
    <s v=""/>
    <s v="90110"/>
    <x v="10"/>
    <n v="31"/>
    <x v="12"/>
    <n v="14"/>
    <n v="4"/>
    <s v="12 - 100 g pkgs"/>
    <n v="12.5"/>
    <n v="0"/>
    <n v="70"/>
    <n v="20"/>
    <n v="0"/>
    <s v="WARTH"/>
    <s v="Wartian Herkku"/>
    <s v="Pirkko Koskitalo"/>
    <s v="Accounting Manager"/>
    <s v="Torikatu 38"/>
    <s v="Oulu"/>
    <s v=""/>
    <s v="90110"/>
    <s v="Finland"/>
    <s v="981-443655"/>
    <s v="981-443655"/>
    <n v="14"/>
    <s v="Formaggi Fortini s.r.l."/>
    <s v="Elio Rossi"/>
    <s v="Sales Representative"/>
    <s v="Viale Dante, 75"/>
    <s v="Ravenna"/>
    <s v=""/>
    <s v="48100"/>
    <s v="Italy"/>
    <s v="(0544) 60323"/>
    <s v="(0544) 60603"/>
    <n v="4"/>
    <x v="0"/>
    <s v="Cheeses"/>
    <n v="2"/>
    <s v="United Package"/>
    <s v="(503) 555-3199"/>
    <n v="2"/>
    <s v="Fuller"/>
    <s v="Andrew"/>
    <s v="Vice President, Sales"/>
    <s v="Dr."/>
    <d v="1952-02-19T00:00:00"/>
    <d v="1992-08-14T00:00:00"/>
    <s v="908 W. Capital Way"/>
    <s v="Tacoma"/>
    <s v="WA"/>
    <s v="98401"/>
    <s v="USA"/>
    <s v="(206) 555-9482"/>
    <n v="3457"/>
    <m/>
    <n v="375"/>
  </r>
  <r>
    <n v="10553"/>
    <n v="35"/>
    <n v="18"/>
    <n v="6"/>
    <n v="0"/>
    <n v="10553"/>
    <s v="WARTH"/>
    <x v="7"/>
    <d v="1995-06-30T00:00:00"/>
    <d v="1995-07-28T00:00:00"/>
    <d v="1995-07-04T00:00:00"/>
    <n v="4"/>
    <n v="24"/>
    <n v="2"/>
    <n v="149.49"/>
    <s v="Wartian Herkku"/>
    <s v="Torikatu 38"/>
    <s v="Oulu"/>
    <s v=""/>
    <s v="90110"/>
    <s v="Finland"/>
    <n v="10553"/>
    <s v="WARTH"/>
    <n v="2"/>
    <d v="1995-06-30T00:00:00"/>
    <d v="1995-07-28T00:00:00"/>
    <n v="4"/>
    <d v="1995-07-04T00:00:00"/>
    <n v="2"/>
    <n v="149.49"/>
    <s v="Wartian Herkku"/>
    <s v="Torikatu 38"/>
    <s v="Oulu"/>
    <s v=""/>
    <s v="90110"/>
    <x v="10"/>
    <n v="35"/>
    <x v="31"/>
    <n v="16"/>
    <n v="1"/>
    <s v="24 - 12 oz bottles"/>
    <n v="18"/>
    <n v="20"/>
    <n v="0"/>
    <n v="15"/>
    <n v="0"/>
    <s v="WARTH"/>
    <s v="Wartian Herkku"/>
    <s v="Pirkko Koskitalo"/>
    <s v="Accounting Manager"/>
    <s v="Torikatu 38"/>
    <s v="Oulu"/>
    <s v=""/>
    <s v="90110"/>
    <s v="Finland"/>
    <s v="981-443655"/>
    <s v="981-443655"/>
    <n v="16"/>
    <s v="Bigfoot Breweries"/>
    <s v="Cheryl Saylor"/>
    <s v="Regional Account Rep."/>
    <s v="3400 - 8th Avenue_x000d__x000a_Suite 210"/>
    <s v="Bend"/>
    <s v="OR"/>
    <s v="97101"/>
    <s v="USA"/>
    <s v="(503) 555-9931"/>
    <s v=""/>
    <n v="1"/>
    <x v="6"/>
    <s v="Soft drinks, coffees, teas, beers, and ales"/>
    <n v="2"/>
    <s v="United Package"/>
    <s v="(503) 555-3199"/>
    <n v="2"/>
    <s v="Fuller"/>
    <s v="Andrew"/>
    <s v="Vice President, Sales"/>
    <s v="Dr."/>
    <d v="1952-02-19T00:00:00"/>
    <d v="1992-08-14T00:00:00"/>
    <s v="908 W. Capital Way"/>
    <s v="Tacoma"/>
    <s v="WA"/>
    <s v="98401"/>
    <s v="USA"/>
    <s v="(206) 555-9482"/>
    <n v="3457"/>
    <m/>
    <n v="108"/>
  </r>
  <r>
    <n v="10554"/>
    <n v="16"/>
    <n v="17.45"/>
    <n v="30"/>
    <n v="0.05"/>
    <n v="10554"/>
    <s v="OTTIK"/>
    <x v="2"/>
    <d v="1995-06-30T00:00:00"/>
    <d v="1995-07-28T00:00:00"/>
    <d v="1995-07-06T00:00:00"/>
    <n v="6"/>
    <n v="22"/>
    <n v="3"/>
    <n v="120.97"/>
    <s v="Ottilies Käseladen"/>
    <s v="Mehrheimerstr. 369"/>
    <s v="Köln"/>
    <s v=""/>
    <s v="50739"/>
    <s v="Germany"/>
    <n v="10554"/>
    <s v="OTTIK"/>
    <n v="4"/>
    <d v="1995-06-30T00:00:00"/>
    <d v="1995-07-28T00:00:00"/>
    <n v="6"/>
    <d v="1995-07-06T00:00:00"/>
    <n v="3"/>
    <n v="120.97"/>
    <s v="Ottilies Käseladen"/>
    <s v="Mehrheimerstr. 369"/>
    <s v="Köln"/>
    <s v=""/>
    <s v="50739"/>
    <x v="1"/>
    <n v="16"/>
    <x v="19"/>
    <n v="7"/>
    <n v="3"/>
    <s v="32 - 500 g boxes"/>
    <n v="17.45"/>
    <n v="29"/>
    <n v="0"/>
    <n v="10"/>
    <n v="0"/>
    <s v="OTTIK"/>
    <s v="Ottilies Käseladen"/>
    <s v="Henriette Pfalzheim"/>
    <s v="Owner"/>
    <s v="Mehrheimerstr. 369"/>
    <s v="Köln"/>
    <s v=""/>
    <s v="50739"/>
    <s v="Germany"/>
    <s v="0221-0644327"/>
    <s v="0221-0765721"/>
    <n v="7"/>
    <s v="Pavlova, Ltd."/>
    <s v="Ian Devling"/>
    <s v="Marketing Manager"/>
    <s v="74 Rose St._x000d__x000a_Moonie Ponds"/>
    <s v="Melbourne"/>
    <s v="Victoria"/>
    <s v="3058"/>
    <s v="Australia"/>
    <s v="(03) 444-2343"/>
    <s v="(03) 444-6588"/>
    <n v="3"/>
    <x v="5"/>
    <s v="Desserts, candies, and sweet breads"/>
    <n v="3"/>
    <s v="Federal Shipping"/>
    <s v="(503) 555-9931"/>
    <n v="4"/>
    <s v="Peacock"/>
    <s v="Margaret"/>
    <s v="Sales Representative"/>
    <s v="Mrs."/>
    <d v="1937-09-19T00:00:00"/>
    <d v="1993-05-03T00:00:00"/>
    <s v="4110 Old Redmond Rd."/>
    <s v="Redmond"/>
    <s v="WA"/>
    <s v="98052"/>
    <s v="USA"/>
    <s v="(206) 555-8122"/>
    <n v="5176"/>
    <n v="2"/>
    <n v="497.32499999999999"/>
  </r>
  <r>
    <n v="10554"/>
    <n v="23"/>
    <n v="9"/>
    <n v="20"/>
    <n v="0.05"/>
    <n v="10554"/>
    <s v="OTTIK"/>
    <x v="2"/>
    <d v="1995-06-30T00:00:00"/>
    <d v="1995-07-28T00:00:00"/>
    <d v="1995-07-06T00:00:00"/>
    <n v="6"/>
    <n v="22"/>
    <n v="3"/>
    <n v="120.97"/>
    <s v="Ottilies Käseladen"/>
    <s v="Mehrheimerstr. 369"/>
    <s v="Köln"/>
    <s v=""/>
    <s v="50739"/>
    <s v="Germany"/>
    <n v="10554"/>
    <s v="OTTIK"/>
    <n v="4"/>
    <d v="1995-06-30T00:00:00"/>
    <d v="1995-07-28T00:00:00"/>
    <n v="6"/>
    <d v="1995-07-06T00:00:00"/>
    <n v="3"/>
    <n v="120.97"/>
    <s v="Ottilies Käseladen"/>
    <s v="Mehrheimerstr. 369"/>
    <s v="Köln"/>
    <s v=""/>
    <s v="50739"/>
    <x v="1"/>
    <n v="23"/>
    <x v="70"/>
    <n v="9"/>
    <n v="5"/>
    <s v="12 - 250 g pkgs."/>
    <n v="9"/>
    <n v="61"/>
    <n v="0"/>
    <n v="25"/>
    <n v="0"/>
    <s v="OTTIK"/>
    <s v="Ottilies Käseladen"/>
    <s v="Henriette Pfalzheim"/>
    <s v="Owner"/>
    <s v="Mehrheimerstr. 369"/>
    <s v="Köln"/>
    <s v=""/>
    <s v="50739"/>
    <s v="Germany"/>
    <s v="0221-0644327"/>
    <s v="0221-0765721"/>
    <n v="9"/>
    <s v="PB Knäckebröd AB"/>
    <s v="Lars Peterson"/>
    <s v="Sales Agent"/>
    <s v="Kaloadagatan 13"/>
    <s v="Göteborg"/>
    <s v=""/>
    <s v="S-345 67"/>
    <s v="Sweden "/>
    <s v="031-987 65 43"/>
    <s v="031-987 65 91"/>
    <n v="5"/>
    <x v="1"/>
    <s v="Breads, crackers, pasta, and cereal"/>
    <n v="3"/>
    <s v="Federal Shipping"/>
    <s v="(503) 555-9931"/>
    <n v="4"/>
    <s v="Peacock"/>
    <s v="Margaret"/>
    <s v="Sales Representative"/>
    <s v="Mrs."/>
    <d v="1937-09-19T00:00:00"/>
    <d v="1993-05-03T00:00:00"/>
    <s v="4110 Old Redmond Rd."/>
    <s v="Redmond"/>
    <s v="WA"/>
    <s v="98052"/>
    <s v="USA"/>
    <s v="(206) 555-8122"/>
    <n v="5176"/>
    <n v="2"/>
    <n v="171"/>
  </r>
  <r>
    <n v="10554"/>
    <n v="62"/>
    <n v="49.3"/>
    <n v="20"/>
    <n v="0.05"/>
    <n v="10554"/>
    <s v="OTTIK"/>
    <x v="2"/>
    <d v="1995-06-30T00:00:00"/>
    <d v="1995-07-28T00:00:00"/>
    <d v="1995-07-06T00:00:00"/>
    <n v="6"/>
    <n v="22"/>
    <n v="3"/>
    <n v="120.97"/>
    <s v="Ottilies Käseladen"/>
    <s v="Mehrheimerstr. 369"/>
    <s v="Köln"/>
    <s v=""/>
    <s v="50739"/>
    <s v="Germany"/>
    <n v="10554"/>
    <s v="OTTIK"/>
    <n v="4"/>
    <d v="1995-06-30T00:00:00"/>
    <d v="1995-07-28T00:00:00"/>
    <n v="6"/>
    <d v="1995-07-06T00:00:00"/>
    <n v="3"/>
    <n v="120.97"/>
    <s v="Ottilies Käseladen"/>
    <s v="Mehrheimerstr. 369"/>
    <s v="Köln"/>
    <s v=""/>
    <s v="50739"/>
    <x v="1"/>
    <n v="62"/>
    <x v="29"/>
    <n v="29"/>
    <n v="3"/>
    <s v="48 pies"/>
    <n v="49.3"/>
    <n v="17"/>
    <n v="0"/>
    <n v="0"/>
    <n v="0"/>
    <s v="OTTIK"/>
    <s v="Ottilies Käseladen"/>
    <s v="Henriette Pfalzheim"/>
    <s v="Owner"/>
    <s v="Mehrheimerstr. 369"/>
    <s v="Köln"/>
    <s v=""/>
    <s v="50739"/>
    <s v="Germany"/>
    <s v="0221-0644327"/>
    <s v="0221-0765721"/>
    <n v="29"/>
    <s v="Forêts d'érables"/>
    <s v="Chantal Goulet"/>
    <s v="Accounting Manager"/>
    <s v="148 rue Chasseur"/>
    <s v="Ste-Hyacinthe"/>
    <s v="Québec"/>
    <s v="J2S 7S8"/>
    <s v="Canada"/>
    <s v="(514) 555-2955"/>
    <s v="(514) 555-2921"/>
    <n v="3"/>
    <x v="5"/>
    <s v="Desserts, candies, and sweet breads"/>
    <n v="3"/>
    <s v="Federal Shipping"/>
    <s v="(503) 555-9931"/>
    <n v="4"/>
    <s v="Peacock"/>
    <s v="Margaret"/>
    <s v="Sales Representative"/>
    <s v="Mrs."/>
    <d v="1937-09-19T00:00:00"/>
    <d v="1993-05-03T00:00:00"/>
    <s v="4110 Old Redmond Rd."/>
    <s v="Redmond"/>
    <s v="WA"/>
    <s v="98052"/>
    <s v="USA"/>
    <s v="(206) 555-8122"/>
    <n v="5176"/>
    <n v="2"/>
    <n v="936.7"/>
  </r>
  <r>
    <n v="10554"/>
    <n v="77"/>
    <n v="13"/>
    <n v="10"/>
    <n v="0.05"/>
    <n v="10554"/>
    <s v="OTTIK"/>
    <x v="2"/>
    <d v="1995-06-30T00:00:00"/>
    <d v="1995-07-28T00:00:00"/>
    <d v="1995-07-06T00:00:00"/>
    <n v="6"/>
    <n v="22"/>
    <n v="3"/>
    <n v="120.97"/>
    <s v="Ottilies Käseladen"/>
    <s v="Mehrheimerstr. 369"/>
    <s v="Köln"/>
    <s v=""/>
    <s v="50739"/>
    <s v="Germany"/>
    <n v="10554"/>
    <s v="OTTIK"/>
    <n v="4"/>
    <d v="1995-06-30T00:00:00"/>
    <d v="1995-07-28T00:00:00"/>
    <n v="6"/>
    <d v="1995-07-06T00:00:00"/>
    <n v="3"/>
    <n v="120.97"/>
    <s v="Ottilies Käseladen"/>
    <s v="Mehrheimerstr. 369"/>
    <s v="Köln"/>
    <s v=""/>
    <s v="50739"/>
    <x v="1"/>
    <n v="77"/>
    <x v="23"/>
    <n v="12"/>
    <n v="2"/>
    <s v="12 boxes"/>
    <n v="13"/>
    <n v="32"/>
    <n v="0"/>
    <n v="15"/>
    <n v="0"/>
    <s v="OTTIK"/>
    <s v="Ottilies Käseladen"/>
    <s v="Henriette Pfalzheim"/>
    <s v="Owner"/>
    <s v="Mehrheimerstr. 369"/>
    <s v="Köln"/>
    <s v=""/>
    <s v="50739"/>
    <s v="Germany"/>
    <s v="0221-0644327"/>
    <s v="0221-0765721"/>
    <n v="12"/>
    <s v="Plutzer Lebensmittelgroßmärkte AG"/>
    <s v="Martin Bein"/>
    <s v="International Marketing Mgr."/>
    <s v="Bogenallee 51"/>
    <s v="Frankfurt"/>
    <s v=""/>
    <s v="60439"/>
    <s v="Germany"/>
    <s v="(069) 992755"/>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123.5"/>
  </r>
  <r>
    <n v="10555"/>
    <n v="14"/>
    <n v="23.25"/>
    <n v="30"/>
    <n v="0.2"/>
    <n v="10555"/>
    <s v="SAVEA"/>
    <x v="1"/>
    <d v="1995-07-03T00:00:00"/>
    <d v="1995-07-31T00:00:00"/>
    <d v="1995-07-05T00:00:00"/>
    <n v="2"/>
    <n v="26"/>
    <n v="3"/>
    <n v="252.49"/>
    <s v="Save-a-lot Markets"/>
    <s v="187 Suffolk Ln."/>
    <s v="Boise"/>
    <s v="ID"/>
    <s v="83720"/>
    <s v="USA"/>
    <n v="10555"/>
    <s v="SAVEA"/>
    <n v="6"/>
    <d v="1995-07-03T00:00:00"/>
    <d v="1995-07-31T00:00:00"/>
    <n v="2"/>
    <d v="1995-07-05T00:00:00"/>
    <n v="3"/>
    <n v="252.49"/>
    <s v="Save-a-lot Markets"/>
    <s v="187 Suffolk Ln."/>
    <s v="Boise"/>
    <s v="ID"/>
    <s v="83720"/>
    <x v="8"/>
    <n v="14"/>
    <x v="3"/>
    <n v="6"/>
    <n v="7"/>
    <s v="40 - 100 g pkgs."/>
    <n v="23.25"/>
    <n v="35"/>
    <n v="0"/>
    <n v="0"/>
    <n v="0"/>
    <s v="SAVEA"/>
    <s v="Save-a-lot Markets"/>
    <s v="Jose Pavarotti"/>
    <s v="Sales Representative"/>
    <s v="187 Suffolk Ln."/>
    <s v="Boise"/>
    <s v="ID"/>
    <s v="83720"/>
    <s v="USA"/>
    <s v="(208) 555-8097"/>
    <s v=""/>
    <n v="6"/>
    <s v="Mayumi's"/>
    <s v="Mayumi Ohno"/>
    <s v="Marketing Representative"/>
    <s v="92 Setsuko_x000d__x000a_Chuo-ku"/>
    <s v="Osaka"/>
    <s v=""/>
    <s v="545"/>
    <s v="Japan"/>
    <s v="(06) 431-7877"/>
    <s v=""/>
    <n v="7"/>
    <x v="2"/>
    <s v="Dried fruit and bean curd"/>
    <n v="3"/>
    <s v="Federal Shipping"/>
    <s v="(503) 555-9931"/>
    <n v="6"/>
    <s v="Suyama"/>
    <s v="Michael"/>
    <s v="Sales Representative"/>
    <s v="Mr."/>
    <d v="1963-07-02T00:00:00"/>
    <d v="1993-10-17T00:00:00"/>
    <s v="Coventry House_x000d__x000a_Miner Rd."/>
    <s v="London"/>
    <s v=""/>
    <s v="EC2 7JR"/>
    <s v="UK"/>
    <s v="(71) 555-7773"/>
    <n v="428"/>
    <n v="5"/>
    <n v="558"/>
  </r>
  <r>
    <n v="10555"/>
    <n v="19"/>
    <n v="9.1999999999999993"/>
    <n v="35"/>
    <n v="0.2"/>
    <n v="10555"/>
    <s v="SAVEA"/>
    <x v="1"/>
    <d v="1995-07-03T00:00:00"/>
    <d v="1995-07-31T00:00:00"/>
    <d v="1995-07-05T00:00:00"/>
    <n v="2"/>
    <n v="26"/>
    <n v="3"/>
    <n v="252.49"/>
    <s v="Save-a-lot Markets"/>
    <s v="187 Suffolk Ln."/>
    <s v="Boise"/>
    <s v="ID"/>
    <s v="83720"/>
    <s v="USA"/>
    <n v="10555"/>
    <s v="SAVEA"/>
    <n v="6"/>
    <d v="1995-07-03T00:00:00"/>
    <d v="1995-07-31T00:00:00"/>
    <n v="2"/>
    <d v="1995-07-05T00:00:00"/>
    <n v="3"/>
    <n v="252.49"/>
    <s v="Save-a-lot Markets"/>
    <s v="187 Suffolk Ln."/>
    <s v="Boise"/>
    <s v="ID"/>
    <s v="83720"/>
    <x v="8"/>
    <n v="19"/>
    <x v="49"/>
    <n v="8"/>
    <n v="3"/>
    <s v="10 boxes x 12 pieces"/>
    <n v="9.1999999999999993"/>
    <n v="25"/>
    <n v="0"/>
    <n v="5"/>
    <n v="0"/>
    <s v="SAVEA"/>
    <s v="Save-a-lot Markets"/>
    <s v="Jose Pavarotti"/>
    <s v="Sales Representative"/>
    <s v="187 Suffolk Ln."/>
    <s v="Boise"/>
    <s v="ID"/>
    <s v="83720"/>
    <s v="USA"/>
    <s v="(208) 555-8097"/>
    <s v=""/>
    <n v="8"/>
    <s v="Specialty Biscuits, Ltd."/>
    <s v="Peter Wilson"/>
    <s v="Sales Representative"/>
    <s v="29 King's Way"/>
    <s v="Manchester"/>
    <s v=""/>
    <s v="M14 GSD"/>
    <s v="UK"/>
    <s v="(161) 555-4448"/>
    <s v=""/>
    <n v="3"/>
    <x v="5"/>
    <s v="Desserts, candies, and sweet breads"/>
    <n v="3"/>
    <s v="Federal Shipping"/>
    <s v="(503) 555-9931"/>
    <n v="6"/>
    <s v="Suyama"/>
    <s v="Michael"/>
    <s v="Sales Representative"/>
    <s v="Mr."/>
    <d v="1963-07-02T00:00:00"/>
    <d v="1993-10-17T00:00:00"/>
    <s v="Coventry House_x000d__x000a_Miner Rd."/>
    <s v="London"/>
    <s v=""/>
    <s v="EC2 7JR"/>
    <s v="UK"/>
    <s v="(71) 555-7773"/>
    <n v="428"/>
    <n v="5"/>
    <n v="257.60000000000002"/>
  </r>
  <r>
    <n v="10555"/>
    <n v="24"/>
    <n v="4.5"/>
    <n v="18"/>
    <n v="0.2"/>
    <n v="10555"/>
    <s v="SAVEA"/>
    <x v="1"/>
    <d v="1995-07-03T00:00:00"/>
    <d v="1995-07-31T00:00:00"/>
    <d v="1995-07-05T00:00:00"/>
    <n v="2"/>
    <n v="26"/>
    <n v="3"/>
    <n v="252.49"/>
    <s v="Save-a-lot Markets"/>
    <s v="187 Suffolk Ln."/>
    <s v="Boise"/>
    <s v="ID"/>
    <s v="83720"/>
    <s v="USA"/>
    <n v="10555"/>
    <s v="SAVEA"/>
    <n v="6"/>
    <d v="1995-07-03T00:00:00"/>
    <d v="1995-07-31T00:00:00"/>
    <n v="2"/>
    <d v="1995-07-05T00:00:00"/>
    <n v="3"/>
    <n v="252.49"/>
    <s v="Save-a-lot Markets"/>
    <s v="187 Suffolk Ln."/>
    <s v="Boise"/>
    <s v="ID"/>
    <s v="83720"/>
    <x v="8"/>
    <n v="24"/>
    <x v="15"/>
    <n v="10"/>
    <n v="1"/>
    <s v="12 - 355 ml cans"/>
    <n v="4.5"/>
    <n v="20"/>
    <n v="0"/>
    <n v="0"/>
    <n v="1"/>
    <s v="SAVEA"/>
    <s v="Save-a-lot Markets"/>
    <s v="Jose Pavarotti"/>
    <s v="Sales Representative"/>
    <s v="187 Suffolk Ln."/>
    <s v="Boise"/>
    <s v="ID"/>
    <s v="83720"/>
    <s v="USA"/>
    <s v="(208) 555-8097"/>
    <s v=""/>
    <n v="10"/>
    <s v="Refrescos Americanas LTDA"/>
    <s v="Carlos Diaz"/>
    <s v="Marketing Manager"/>
    <s v="Av. das Americanas 12.890"/>
    <s v="São Paulo"/>
    <s v=""/>
    <s v="5442"/>
    <s v="Brazil"/>
    <s v="(11) 555 4640"/>
    <s v=""/>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64.8"/>
  </r>
  <r>
    <n v="10555"/>
    <n v="51"/>
    <n v="53"/>
    <n v="20"/>
    <n v="0.2"/>
    <n v="10555"/>
    <s v="SAVEA"/>
    <x v="1"/>
    <d v="1995-07-03T00:00:00"/>
    <d v="1995-07-31T00:00:00"/>
    <d v="1995-07-05T00:00:00"/>
    <n v="2"/>
    <n v="26"/>
    <n v="3"/>
    <n v="252.49"/>
    <s v="Save-a-lot Markets"/>
    <s v="187 Suffolk Ln."/>
    <s v="Boise"/>
    <s v="ID"/>
    <s v="83720"/>
    <s v="USA"/>
    <n v="10555"/>
    <s v="SAVEA"/>
    <n v="6"/>
    <d v="1995-07-03T00:00:00"/>
    <d v="1995-07-31T00:00:00"/>
    <n v="2"/>
    <d v="1995-07-05T00:00:00"/>
    <n v="3"/>
    <n v="252.49"/>
    <s v="Save-a-lot Markets"/>
    <s v="187 Suffolk Ln."/>
    <s v="Boise"/>
    <s v="ID"/>
    <s v="83720"/>
    <x v="8"/>
    <n v="51"/>
    <x v="4"/>
    <n v="24"/>
    <n v="7"/>
    <s v="50 - 300 g pkgs."/>
    <n v="53"/>
    <n v="20"/>
    <n v="0"/>
    <n v="10"/>
    <n v="0"/>
    <s v="SAVEA"/>
    <s v="Save-a-lot Markets"/>
    <s v="Jose Pavarotti"/>
    <s v="Sales Representative"/>
    <s v="187 Suffolk Ln."/>
    <s v="Boise"/>
    <s v="ID"/>
    <s v="83720"/>
    <s v="USA"/>
    <s v="(208) 555-8097"/>
    <s v=""/>
    <n v="24"/>
    <s v="G'day, Mate"/>
    <s v="Wendy Mackenzie"/>
    <s v="Sales Representative"/>
    <s v="170 Prince Edward Parade_x000d__x000a_Hunter's Hill"/>
    <s v="Sydney"/>
    <s v="NSW"/>
    <s v="2042"/>
    <s v="Australia"/>
    <s v="(02) 555-5914"/>
    <s v="(02) 555-4873"/>
    <n v="7"/>
    <x v="2"/>
    <s v="Dried fruit and bean curd"/>
    <n v="3"/>
    <s v="Federal Shipping"/>
    <s v="(503) 555-9931"/>
    <n v="6"/>
    <s v="Suyama"/>
    <s v="Michael"/>
    <s v="Sales Representative"/>
    <s v="Mr."/>
    <d v="1963-07-02T00:00:00"/>
    <d v="1993-10-17T00:00:00"/>
    <s v="Coventry House_x000d__x000a_Miner Rd."/>
    <s v="London"/>
    <s v=""/>
    <s v="EC2 7JR"/>
    <s v="UK"/>
    <s v="(71) 555-7773"/>
    <n v="428"/>
    <n v="5"/>
    <n v="848"/>
  </r>
  <r>
    <n v="10555"/>
    <n v="56"/>
    <n v="38"/>
    <n v="40"/>
    <n v="0.2"/>
    <n v="10555"/>
    <s v="SAVEA"/>
    <x v="1"/>
    <d v="1995-07-03T00:00:00"/>
    <d v="1995-07-31T00:00:00"/>
    <d v="1995-07-05T00:00:00"/>
    <n v="2"/>
    <n v="26"/>
    <n v="3"/>
    <n v="252.49"/>
    <s v="Save-a-lot Markets"/>
    <s v="187 Suffolk Ln."/>
    <s v="Boise"/>
    <s v="ID"/>
    <s v="83720"/>
    <s v="USA"/>
    <n v="10555"/>
    <s v="SAVEA"/>
    <n v="6"/>
    <d v="1995-07-03T00:00:00"/>
    <d v="1995-07-31T00:00:00"/>
    <n v="2"/>
    <d v="1995-07-05T00:00:00"/>
    <n v="3"/>
    <n v="252.49"/>
    <s v="Save-a-lot Markets"/>
    <s v="187 Suffolk Ln."/>
    <s v="Boise"/>
    <s v="ID"/>
    <s v="83720"/>
    <x v="8"/>
    <n v="56"/>
    <x v="33"/>
    <n v="26"/>
    <n v="5"/>
    <s v="24 - 250 g pkgs."/>
    <n v="38"/>
    <n v="21"/>
    <n v="10"/>
    <n v="30"/>
    <n v="0"/>
    <s v="SAVEA"/>
    <s v="Save-a-lot Markets"/>
    <s v="Jose Pavarotti"/>
    <s v="Sales Representative"/>
    <s v="187 Suffolk Ln."/>
    <s v="Boise"/>
    <s v="ID"/>
    <s v="83720"/>
    <s v="USA"/>
    <s v="(208) 555-8097"/>
    <s v=""/>
    <n v="26"/>
    <s v="Pasta Buttini s.r.l."/>
    <s v="Giovanni Giudici"/>
    <s v="Order Administrator"/>
    <s v="Via dei Gelsomini, 153"/>
    <s v="Salerno"/>
    <s v=""/>
    <s v="84100"/>
    <s v="Italy"/>
    <s v="(089) 6547665"/>
    <s v="(089) 6547667"/>
    <n v="5"/>
    <x v="1"/>
    <s v="Breads, crackers, pasta, and cereal"/>
    <n v="3"/>
    <s v="Federal Shipping"/>
    <s v="(503) 555-9931"/>
    <n v="6"/>
    <s v="Suyama"/>
    <s v="Michael"/>
    <s v="Sales Representative"/>
    <s v="Mr."/>
    <d v="1963-07-02T00:00:00"/>
    <d v="1993-10-17T00:00:00"/>
    <s v="Coventry House_x000d__x000a_Miner Rd."/>
    <s v="London"/>
    <s v=""/>
    <s v="EC2 7JR"/>
    <s v="UK"/>
    <s v="(71) 555-7773"/>
    <n v="428"/>
    <n v="5"/>
    <n v="1216"/>
  </r>
  <r>
    <n v="10556"/>
    <n v="72"/>
    <n v="34.799999999999997"/>
    <n v="24"/>
    <n v="0"/>
    <n v="10556"/>
    <s v="SIMOB"/>
    <x v="7"/>
    <d v="1995-07-04T00:00:00"/>
    <d v="1995-08-15T00:00:00"/>
    <d v="1995-07-14T00:00:00"/>
    <n v="10"/>
    <n v="32"/>
    <n v="1"/>
    <n v="9.8000000000000007"/>
    <s v="Simons bistro"/>
    <s v="Vinbæltet 34"/>
    <s v="København"/>
    <s v=""/>
    <s v="1734"/>
    <s v="Denmark"/>
    <n v="10556"/>
    <s v="SIMOB"/>
    <n v="2"/>
    <d v="1995-07-04T00:00:00"/>
    <d v="1995-08-15T00:00:00"/>
    <n v="10"/>
    <d v="1995-07-14T00:00:00"/>
    <n v="1"/>
    <n v="9.8000000000000007"/>
    <s v="Simons bistro"/>
    <s v="Vinbæltet 34"/>
    <s v="København"/>
    <s v=""/>
    <s v="1734"/>
    <x v="17"/>
    <n v="72"/>
    <x v="1"/>
    <n v="14"/>
    <n v="4"/>
    <s v="24 - 200 g pkgs."/>
    <n v="34.799999999999997"/>
    <n v="14"/>
    <n v="0"/>
    <n v="0"/>
    <n v="0"/>
    <s v="SIMOB"/>
    <s v="Simons bistro"/>
    <s v="Jytte Petersen"/>
    <s v="Owner"/>
    <s v="Vinbæltet 34"/>
    <s v="København"/>
    <s v=""/>
    <s v="1734"/>
    <s v="Denmark"/>
    <s v="31 12 34 56"/>
    <s v="31 13 35 57"/>
    <n v="14"/>
    <s v="Formaggi Fortini s.r.l."/>
    <s v="Elio Rossi"/>
    <s v="Sales Representative"/>
    <s v="Viale Dante, 75"/>
    <s v="Ravenna"/>
    <s v=""/>
    <s v="48100"/>
    <s v="Italy"/>
    <s v="(0544) 60323"/>
    <s v="(0544) 60603"/>
    <n v="4"/>
    <x v="0"/>
    <s v="Cheeses"/>
    <n v="1"/>
    <s v="Speedy Express"/>
    <s v="(503) 555-9831"/>
    <n v="2"/>
    <s v="Fuller"/>
    <s v="Andrew"/>
    <s v="Vice President, Sales"/>
    <s v="Dr."/>
    <d v="1952-02-19T00:00:00"/>
    <d v="1992-08-14T00:00:00"/>
    <s v="908 W. Capital Way"/>
    <s v="Tacoma"/>
    <s v="WA"/>
    <s v="98401"/>
    <s v="USA"/>
    <s v="(206) 555-9482"/>
    <n v="3457"/>
    <m/>
    <n v="835.19999999999993"/>
  </r>
  <r>
    <n v="10557"/>
    <n v="64"/>
    <n v="33.25"/>
    <n v="30"/>
    <n v="0"/>
    <n v="10557"/>
    <s v="LEHMS"/>
    <x v="4"/>
    <d v="1995-07-04T00:00:00"/>
    <d v="1995-07-18T00:00:00"/>
    <d v="1995-07-07T00:00:00"/>
    <n v="3"/>
    <n v="11"/>
    <n v="2"/>
    <n v="96.72"/>
    <s v="Lehmanns Marktstand"/>
    <s v="Magazinweg 7"/>
    <s v="Frankfurt a.M. "/>
    <s v=""/>
    <s v="60528"/>
    <s v="Germany"/>
    <n v="10557"/>
    <s v="LEHMS"/>
    <n v="9"/>
    <d v="1995-07-04T00:00:00"/>
    <d v="1995-07-18T00:00:00"/>
    <n v="3"/>
    <d v="1995-07-07T00:00:00"/>
    <n v="2"/>
    <n v="96.72"/>
    <s v="Lehmanns Marktstand"/>
    <s v="Magazinweg 7"/>
    <s v="Frankfurt a.M. "/>
    <s v=""/>
    <s v="60528"/>
    <x v="1"/>
    <n v="64"/>
    <x v="58"/>
    <n v="12"/>
    <n v="5"/>
    <s v="20 bags x 4 pieces"/>
    <n v="33.25"/>
    <n v="22"/>
    <n v="80"/>
    <n v="30"/>
    <n v="0"/>
    <s v="LEHMS"/>
    <s v="Lehmanns Marktstand"/>
    <s v="Renate Messner"/>
    <s v="Sales Representative"/>
    <s v="Magazinweg 7"/>
    <s v="Frankfurt a.M. "/>
    <s v=""/>
    <s v="60528"/>
    <s v="Germany"/>
    <s v="069-0245984"/>
    <s v="069-0245874"/>
    <n v="12"/>
    <s v="Plutzer Lebensmittelgroßmärkte AG"/>
    <s v="Martin Bein"/>
    <s v="International Marketing Mgr."/>
    <s v="Bogenallee 51"/>
    <s v="Frankfurt"/>
    <s v=""/>
    <s v="60439"/>
    <s v="Germany"/>
    <s v="(069) 992755"/>
    <s v=""/>
    <n v="5"/>
    <x v="1"/>
    <s v="Breads, crackers, pasta, and cereal"/>
    <n v="2"/>
    <s v="United Package"/>
    <s v="(503) 555-3199"/>
    <n v="9"/>
    <s v="Dodsworth"/>
    <s v="Anne"/>
    <s v="Sales Representative"/>
    <s v="Ms."/>
    <d v="1966-01-27T00:00:00"/>
    <d v="1994-11-15T00:00:00"/>
    <s v="7 Houndstooth Rd."/>
    <s v="London"/>
    <s v=""/>
    <s v="WG2 7LT"/>
    <s v="UK"/>
    <s v="(71) 555-4444"/>
    <n v="452"/>
    <n v="5"/>
    <n v="997.5"/>
  </r>
  <r>
    <n v="10557"/>
    <n v="75"/>
    <n v="7.75"/>
    <n v="20"/>
    <n v="0"/>
    <n v="10557"/>
    <s v="LEHMS"/>
    <x v="4"/>
    <d v="1995-07-04T00:00:00"/>
    <d v="1995-07-18T00:00:00"/>
    <d v="1995-07-07T00:00:00"/>
    <n v="3"/>
    <n v="11"/>
    <n v="2"/>
    <n v="96.72"/>
    <s v="Lehmanns Marktstand"/>
    <s v="Magazinweg 7"/>
    <s v="Frankfurt a.M. "/>
    <s v=""/>
    <s v="60528"/>
    <s v="Germany"/>
    <n v="10557"/>
    <s v="LEHMS"/>
    <n v="9"/>
    <d v="1995-07-04T00:00:00"/>
    <d v="1995-07-18T00:00:00"/>
    <n v="3"/>
    <d v="1995-07-07T00:00:00"/>
    <n v="2"/>
    <n v="96.72"/>
    <s v="Lehmanns Marktstand"/>
    <s v="Magazinweg 7"/>
    <s v="Frankfurt a.M. "/>
    <s v=""/>
    <s v="60528"/>
    <x v="1"/>
    <n v="75"/>
    <x v="48"/>
    <n v="12"/>
    <n v="1"/>
    <s v="24 - 0.5 l bottles"/>
    <n v="7.75"/>
    <n v="125"/>
    <n v="0"/>
    <n v="25"/>
    <n v="0"/>
    <s v="LEHMS"/>
    <s v="Lehmanns Marktstand"/>
    <s v="Renate Messner"/>
    <s v="Sales Representative"/>
    <s v="Magazinweg 7"/>
    <s v="Frankfurt a.M. "/>
    <s v=""/>
    <s v="60528"/>
    <s v="Germany"/>
    <s v="069-0245984"/>
    <s v="069-0245874"/>
    <n v="12"/>
    <s v="Plutzer Lebensmittelgroßmärkte AG"/>
    <s v="Martin Bein"/>
    <s v="International Marketing Mgr."/>
    <s v="Bogenallee 51"/>
    <s v="Frankfurt"/>
    <s v=""/>
    <s v="60439"/>
    <s v="Germany"/>
    <s v="(069) 992755"/>
    <s v=""/>
    <n v="1"/>
    <x v="6"/>
    <s v="Soft drinks, coffees, teas, beers, and ales"/>
    <n v="2"/>
    <s v="United Package"/>
    <s v="(503) 555-3199"/>
    <n v="9"/>
    <s v="Dodsworth"/>
    <s v="Anne"/>
    <s v="Sales Representative"/>
    <s v="Ms."/>
    <d v="1966-01-27T00:00:00"/>
    <d v="1994-11-15T00:00:00"/>
    <s v="7 Houndstooth Rd."/>
    <s v="London"/>
    <s v=""/>
    <s v="WG2 7LT"/>
    <s v="UK"/>
    <s v="(71) 555-4444"/>
    <n v="452"/>
    <n v="5"/>
    <n v="155"/>
  </r>
  <r>
    <n v="10558"/>
    <n v="47"/>
    <n v="9.5"/>
    <n v="25"/>
    <n v="0"/>
    <n v="10558"/>
    <s v="AROUT"/>
    <x v="5"/>
    <d v="1995-07-05T00:00:00"/>
    <d v="1995-08-02T00:00:00"/>
    <d v="1995-07-11T00:00:00"/>
    <n v="6"/>
    <n v="22"/>
    <n v="2"/>
    <n v="72.97"/>
    <s v="Around the Horn"/>
    <s v="Brook Farm_x000d__x000a_Stratford St. Mary"/>
    <s v="Colchester"/>
    <s v="Essex"/>
    <s v="CO7 6JX"/>
    <s v="UK"/>
    <n v="10558"/>
    <s v="AROUT"/>
    <n v="1"/>
    <d v="1995-07-05T00:00:00"/>
    <d v="1995-08-02T00:00:00"/>
    <n v="6"/>
    <d v="1995-07-11T00:00:00"/>
    <n v="2"/>
    <n v="72.97"/>
    <s v="Around the Horn"/>
    <s v="Brook Farm_x000d__x000a_Stratford St. Mary"/>
    <s v="Colchester"/>
    <s v="Essex"/>
    <s v="CO7 6JX"/>
    <x v="13"/>
    <n v="47"/>
    <x v="69"/>
    <n v="22"/>
    <n v="3"/>
    <s v="10 - 4 oz boxes"/>
    <n v="9.5"/>
    <n v="36"/>
    <n v="0"/>
    <n v="0"/>
    <n v="0"/>
    <s v="AROUT"/>
    <s v="Around the Horn"/>
    <s v="Thomas Hardy"/>
    <s v="Sales Representative"/>
    <s v="120 Hanover Sq."/>
    <s v="London"/>
    <s v=""/>
    <s v="WA1 1DP"/>
    <s v="UK"/>
    <s v="(171) 555-7788"/>
    <s v="(171) 555-6750"/>
    <n v="22"/>
    <s v="Zaanse Snoepfabriek"/>
    <s v="Dirk Luchte"/>
    <s v="Accounting Manager"/>
    <s v="Verkoop_x000d__x000a_Rijnweg 22"/>
    <s v="Zaandam"/>
    <s v=""/>
    <s v="9999 ZZ"/>
    <s v="Netherlands"/>
    <s v="(12345) 1212"/>
    <s v="(12345) 1210"/>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237.5"/>
  </r>
  <r>
    <n v="10558"/>
    <n v="51"/>
    <n v="53"/>
    <n v="20"/>
    <n v="0"/>
    <n v="10558"/>
    <s v="AROUT"/>
    <x v="5"/>
    <d v="1995-07-05T00:00:00"/>
    <d v="1995-08-02T00:00:00"/>
    <d v="1995-07-11T00:00:00"/>
    <n v="6"/>
    <n v="22"/>
    <n v="2"/>
    <n v="72.97"/>
    <s v="Around the Horn"/>
    <s v="Brook Farm_x000d__x000a_Stratford St. Mary"/>
    <s v="Colchester"/>
    <s v="Essex"/>
    <s v="CO7 6JX"/>
    <s v="UK"/>
    <n v="10558"/>
    <s v="AROUT"/>
    <n v="1"/>
    <d v="1995-07-05T00:00:00"/>
    <d v="1995-08-02T00:00:00"/>
    <n v="6"/>
    <d v="1995-07-11T00:00:00"/>
    <n v="2"/>
    <n v="72.97"/>
    <s v="Around the Horn"/>
    <s v="Brook Farm_x000d__x000a_Stratford St. Mary"/>
    <s v="Colchester"/>
    <s v="Essex"/>
    <s v="CO7 6JX"/>
    <x v="13"/>
    <n v="51"/>
    <x v="4"/>
    <n v="24"/>
    <n v="7"/>
    <s v="50 - 300 g pkgs."/>
    <n v="53"/>
    <n v="20"/>
    <n v="0"/>
    <n v="10"/>
    <n v="0"/>
    <s v="AROUT"/>
    <s v="Around the Horn"/>
    <s v="Thomas Hardy"/>
    <s v="Sales Representative"/>
    <s v="120 Hanover Sq."/>
    <s v="London"/>
    <s v=""/>
    <s v="WA1 1DP"/>
    <s v="UK"/>
    <s v="(171) 555-7788"/>
    <s v="(171) 555-6750"/>
    <n v="24"/>
    <s v="G'day, Mate"/>
    <s v="Wendy Mackenzie"/>
    <s v="Sales Representative"/>
    <s v="170 Prince Edward Parade_x000d__x000a_Hunter's Hill"/>
    <s v="Sydney"/>
    <s v="NSW"/>
    <s v="2042"/>
    <s v="Australia"/>
    <s v="(02) 555-5914"/>
    <s v="(02) 555-4873"/>
    <n v="7"/>
    <x v="2"/>
    <s v="Dried fruit and bean curd"/>
    <n v="2"/>
    <s v="United Package"/>
    <s v="(503) 555-3199"/>
    <n v="1"/>
    <s v="Davolio"/>
    <s v="Nancy"/>
    <s v="Sales Representative"/>
    <s v="Ms."/>
    <d v="1948-12-08T00:00:00"/>
    <d v="1992-05-01T00:00:00"/>
    <s v="507 - 20th Ave. E._x000d__x000a_Apt. 2A"/>
    <s v="Seattle"/>
    <s v="WA"/>
    <s v="98122"/>
    <s v="USA"/>
    <s v="(206) 555-9857"/>
    <n v="5467"/>
    <n v="2"/>
    <n v="1060"/>
  </r>
  <r>
    <n v="10558"/>
    <n v="52"/>
    <n v="7"/>
    <n v="30"/>
    <n v="0"/>
    <n v="10558"/>
    <s v="AROUT"/>
    <x v="5"/>
    <d v="1995-07-05T00:00:00"/>
    <d v="1995-08-02T00:00:00"/>
    <d v="1995-07-11T00:00:00"/>
    <n v="6"/>
    <n v="22"/>
    <n v="2"/>
    <n v="72.97"/>
    <s v="Around the Horn"/>
    <s v="Brook Farm_x000d__x000a_Stratford St. Mary"/>
    <s v="Colchester"/>
    <s v="Essex"/>
    <s v="CO7 6JX"/>
    <s v="UK"/>
    <n v="10558"/>
    <s v="AROUT"/>
    <n v="1"/>
    <d v="1995-07-05T00:00:00"/>
    <d v="1995-08-02T00:00:00"/>
    <n v="6"/>
    <d v="1995-07-11T00:00:00"/>
    <n v="2"/>
    <n v="72.97"/>
    <s v="Around the Horn"/>
    <s v="Brook Farm_x000d__x000a_Stratford St. Mary"/>
    <s v="Colchester"/>
    <s v="Essex"/>
    <s v="CO7 6JX"/>
    <x v="13"/>
    <n v="52"/>
    <x v="65"/>
    <n v="24"/>
    <n v="5"/>
    <s v="16 - 2 kg boxes"/>
    <n v="7"/>
    <n v="38"/>
    <n v="0"/>
    <n v="25"/>
    <n v="0"/>
    <s v="AROUT"/>
    <s v="Around the Horn"/>
    <s v="Thomas Hardy"/>
    <s v="Sales Representative"/>
    <s v="120 Hanover Sq."/>
    <s v="London"/>
    <s v=""/>
    <s v="WA1 1DP"/>
    <s v="UK"/>
    <s v="(171) 555-7788"/>
    <s v="(171) 555-6750"/>
    <n v="24"/>
    <s v="G'day, Mate"/>
    <s v="Wendy Mackenzie"/>
    <s v="Sales Representative"/>
    <s v="170 Prince Edward Parade_x000d__x000a_Hunter's Hill"/>
    <s v="Sydney"/>
    <s v="NSW"/>
    <s v="2042"/>
    <s v="Australia"/>
    <s v="(02) 555-5914"/>
    <s v="(02) 555-4873"/>
    <n v="5"/>
    <x v="1"/>
    <s v="Breads, crackers, pasta, and cereal"/>
    <n v="2"/>
    <s v="United Package"/>
    <s v="(503) 555-3199"/>
    <n v="1"/>
    <s v="Davolio"/>
    <s v="Nancy"/>
    <s v="Sales Representative"/>
    <s v="Ms."/>
    <d v="1948-12-08T00:00:00"/>
    <d v="1992-05-01T00:00:00"/>
    <s v="507 - 20th Ave. E._x000d__x000a_Apt. 2A"/>
    <s v="Seattle"/>
    <s v="WA"/>
    <s v="98122"/>
    <s v="USA"/>
    <s v="(206) 555-9857"/>
    <n v="5467"/>
    <n v="2"/>
    <n v="210"/>
  </r>
  <r>
    <n v="10558"/>
    <n v="53"/>
    <n v="32.799999999999997"/>
    <n v="18"/>
    <n v="0"/>
    <n v="10558"/>
    <s v="AROUT"/>
    <x v="5"/>
    <d v="1995-07-05T00:00:00"/>
    <d v="1995-08-02T00:00:00"/>
    <d v="1995-07-11T00:00:00"/>
    <n v="6"/>
    <n v="22"/>
    <n v="2"/>
    <n v="72.97"/>
    <s v="Around the Horn"/>
    <s v="Brook Farm_x000d__x000a_Stratford St. Mary"/>
    <s v="Colchester"/>
    <s v="Essex"/>
    <s v="CO7 6JX"/>
    <s v="UK"/>
    <n v="10558"/>
    <s v="AROUT"/>
    <n v="1"/>
    <d v="1995-07-05T00:00:00"/>
    <d v="1995-08-02T00:00:00"/>
    <n v="6"/>
    <d v="1995-07-11T00:00:00"/>
    <n v="2"/>
    <n v="72.97"/>
    <s v="Around the Horn"/>
    <s v="Brook Farm_x000d__x000a_Stratford St. Mary"/>
    <s v="Colchester"/>
    <s v="Essex"/>
    <s v="CO7 6JX"/>
    <x v="13"/>
    <n v="53"/>
    <x v="22"/>
    <n v="24"/>
    <n v="6"/>
    <s v="48 pieces"/>
    <n v="32.799999999999997"/>
    <n v="0"/>
    <n v="0"/>
    <n v="0"/>
    <n v="1"/>
    <s v="AROUT"/>
    <s v="Around the Horn"/>
    <s v="Thomas Hardy"/>
    <s v="Sales Representative"/>
    <s v="120 Hanover Sq."/>
    <s v="London"/>
    <s v=""/>
    <s v="WA1 1DP"/>
    <s v="UK"/>
    <s v="(171) 555-7788"/>
    <s v="(171) 555-6750"/>
    <n v="24"/>
    <s v="G'day, Mate"/>
    <s v="Wendy Mackenzie"/>
    <s v="Sales Representative"/>
    <s v="170 Prince Edward Parade_x000d__x000a_Hunter's Hill"/>
    <s v="Sydney"/>
    <s v="NSW"/>
    <s v="2042"/>
    <s v="Australia"/>
    <s v="(02) 555-5914"/>
    <s v="(02) 555-4873"/>
    <n v="6"/>
    <x v="7"/>
    <s v="Prepared meats"/>
    <n v="2"/>
    <s v="United Package"/>
    <s v="(503) 555-3199"/>
    <n v="1"/>
    <s v="Davolio"/>
    <s v="Nancy"/>
    <s v="Sales Representative"/>
    <s v="Ms."/>
    <d v="1948-12-08T00:00:00"/>
    <d v="1992-05-01T00:00:00"/>
    <s v="507 - 20th Ave. E._x000d__x000a_Apt. 2A"/>
    <s v="Seattle"/>
    <s v="WA"/>
    <s v="98122"/>
    <s v="USA"/>
    <s v="(206) 555-9857"/>
    <n v="5467"/>
    <n v="2"/>
    <n v="590.4"/>
  </r>
  <r>
    <n v="10558"/>
    <n v="73"/>
    <n v="15"/>
    <n v="3"/>
    <n v="0"/>
    <n v="10558"/>
    <s v="AROUT"/>
    <x v="5"/>
    <d v="1995-07-05T00:00:00"/>
    <d v="1995-08-02T00:00:00"/>
    <d v="1995-07-11T00:00:00"/>
    <n v="6"/>
    <n v="22"/>
    <n v="2"/>
    <n v="72.97"/>
    <s v="Around the Horn"/>
    <s v="Brook Farm_x000d__x000a_Stratford St. Mary"/>
    <s v="Colchester"/>
    <s v="Essex"/>
    <s v="CO7 6JX"/>
    <s v="UK"/>
    <n v="10558"/>
    <s v="AROUT"/>
    <n v="1"/>
    <d v="1995-07-05T00:00:00"/>
    <d v="1995-08-02T00:00:00"/>
    <n v="6"/>
    <d v="1995-07-11T00:00:00"/>
    <n v="2"/>
    <n v="72.97"/>
    <s v="Around the Horn"/>
    <s v="Brook Farm_x000d__x000a_Stratford St. Mary"/>
    <s v="Colchester"/>
    <s v="Essex"/>
    <s v="CO7 6JX"/>
    <x v="13"/>
    <n v="73"/>
    <x v="47"/>
    <n v="17"/>
    <n v="8"/>
    <s v="24 - 150 g jars"/>
    <n v="15"/>
    <n v="101"/>
    <n v="0"/>
    <n v="5"/>
    <n v="0"/>
    <s v="AROUT"/>
    <s v="Around the Horn"/>
    <s v="Thomas Hardy"/>
    <s v="Sales Representative"/>
    <s v="120 Hanover Sq."/>
    <s v="London"/>
    <s v=""/>
    <s v="WA1 1DP"/>
    <s v="UK"/>
    <s v="(171) 555-7788"/>
    <s v="(171) 555-6750"/>
    <n v="17"/>
    <s v="Svensk Sjöföda AB"/>
    <s v="Michael Björn"/>
    <s v="Sales Representative"/>
    <s v="Brovallavägen 231"/>
    <s v="Stockholm"/>
    <s v=""/>
    <s v="S-123 45"/>
    <s v="Sweden"/>
    <s v="08-123 45 67"/>
    <s v=""/>
    <n v="8"/>
    <x v="3"/>
    <s v="Seaweed and fish"/>
    <n v="2"/>
    <s v="United Package"/>
    <s v="(503) 555-3199"/>
    <n v="1"/>
    <s v="Davolio"/>
    <s v="Nancy"/>
    <s v="Sales Representative"/>
    <s v="Ms."/>
    <d v="1948-12-08T00:00:00"/>
    <d v="1992-05-01T00:00:00"/>
    <s v="507 - 20th Ave. E._x000d__x000a_Apt. 2A"/>
    <s v="Seattle"/>
    <s v="WA"/>
    <s v="98122"/>
    <s v="USA"/>
    <s v="(206) 555-9857"/>
    <n v="5467"/>
    <n v="2"/>
    <n v="45"/>
  </r>
  <r>
    <n v="10559"/>
    <n v="41"/>
    <n v="9.65"/>
    <n v="12"/>
    <n v="0.05"/>
    <n v="10559"/>
    <s v="BLONP"/>
    <x v="1"/>
    <d v="1995-07-06T00:00:00"/>
    <d v="1995-08-03T00:00:00"/>
    <d v="1995-07-14T00:00:00"/>
    <n v="8"/>
    <n v="20"/>
    <n v="1"/>
    <n v="8.0500000000000007"/>
    <s v="Blondel père et fils"/>
    <s v="24, place Kléber"/>
    <s v="Strasbourg"/>
    <s v=""/>
    <s v="67000"/>
    <s v="France"/>
    <n v="10559"/>
    <s v="BLONP"/>
    <n v="6"/>
    <d v="1995-07-06T00:00:00"/>
    <d v="1995-08-03T00:00:00"/>
    <n v="8"/>
    <d v="1995-07-14T00:00:00"/>
    <n v="1"/>
    <n v="8.0500000000000007"/>
    <s v="Blondel père et fils"/>
    <s v="24, place Kléber"/>
    <s v="Strasbourg"/>
    <s v=""/>
    <s v="67000"/>
    <x v="0"/>
    <n v="41"/>
    <x v="5"/>
    <n v="19"/>
    <n v="8"/>
    <s v="12 - 12 oz cans"/>
    <n v="9.65"/>
    <n v="85"/>
    <n v="0"/>
    <n v="10"/>
    <n v="0"/>
    <s v="BLONP"/>
    <s v="Blondel père et fils"/>
    <s v="Frédérique Citeaux"/>
    <s v="Marketing Manager"/>
    <s v="24, place Kléber"/>
    <s v="Strasbourg"/>
    <s v=""/>
    <s v="67000"/>
    <s v="France"/>
    <s v="88.60.15.31"/>
    <s v="88.60.15.32"/>
    <n v="19"/>
    <s v="New England Seafood Cannery"/>
    <s v="Robb Merchant"/>
    <s v="Wholesale Account Agent"/>
    <s v="Order Processing Dept._x000d__x000a_2100 Paul Revere Blvd."/>
    <s v="Boston"/>
    <s v="MA"/>
    <s v="02134"/>
    <s v="USA"/>
    <s v="(617) 555-3267"/>
    <s v="(617) 555-3389"/>
    <n v="8"/>
    <x v="3"/>
    <s v="Seaweed and fish"/>
    <n v="1"/>
    <s v="Speedy Express"/>
    <s v="(503) 555-9831"/>
    <n v="6"/>
    <s v="Suyama"/>
    <s v="Michael"/>
    <s v="Sales Representative"/>
    <s v="Mr."/>
    <d v="1963-07-02T00:00:00"/>
    <d v="1993-10-17T00:00:00"/>
    <s v="Coventry House_x000d__x000a_Miner Rd."/>
    <s v="London"/>
    <s v=""/>
    <s v="EC2 7JR"/>
    <s v="UK"/>
    <s v="(71) 555-7773"/>
    <n v="428"/>
    <n v="5"/>
    <n v="110.01"/>
  </r>
  <r>
    <n v="10559"/>
    <n v="55"/>
    <n v="24"/>
    <n v="18"/>
    <n v="0.05"/>
    <n v="10559"/>
    <s v="BLONP"/>
    <x v="1"/>
    <d v="1995-07-06T00:00:00"/>
    <d v="1995-08-03T00:00:00"/>
    <d v="1995-07-14T00:00:00"/>
    <n v="8"/>
    <n v="20"/>
    <n v="1"/>
    <n v="8.0500000000000007"/>
    <s v="Blondel père et fils"/>
    <s v="24, place Kléber"/>
    <s v="Strasbourg"/>
    <s v=""/>
    <s v="67000"/>
    <s v="France"/>
    <n v="10559"/>
    <s v="BLONP"/>
    <n v="6"/>
    <d v="1995-07-06T00:00:00"/>
    <d v="1995-08-03T00:00:00"/>
    <n v="8"/>
    <d v="1995-07-14T00:00:00"/>
    <n v="1"/>
    <n v="8.0500000000000007"/>
    <s v="Blondel père et fils"/>
    <s v="24, place Kléber"/>
    <s v="Strasbourg"/>
    <s v=""/>
    <s v="67000"/>
    <x v="0"/>
    <n v="55"/>
    <x v="16"/>
    <n v="25"/>
    <n v="6"/>
    <s v="24 boxes x 2 pies"/>
    <n v="24"/>
    <n v="115"/>
    <n v="0"/>
    <n v="20"/>
    <n v="0"/>
    <s v="BLONP"/>
    <s v="Blondel père et fils"/>
    <s v="Frédérique Citeaux"/>
    <s v="Marketing Manager"/>
    <s v="24, place Kléber"/>
    <s v="Strasbourg"/>
    <s v=""/>
    <s v="67000"/>
    <s v="France"/>
    <s v="88.60.15.31"/>
    <s v="88.60.15.32"/>
    <n v="25"/>
    <s v="Ma Maison"/>
    <s v="Jean-Guy Lauzon"/>
    <s v="Marketing Manager"/>
    <s v="2960 Rue St. Laurent"/>
    <s v="Montréal"/>
    <s v="Québec"/>
    <s v="H1J 1C3"/>
    <s v="Canada"/>
    <s v="(514) 555-9022"/>
    <s v=""/>
    <n v="6"/>
    <x v="7"/>
    <s v="Prepared meats"/>
    <n v="1"/>
    <s v="Speedy Express"/>
    <s v="(503) 555-9831"/>
    <n v="6"/>
    <s v="Suyama"/>
    <s v="Michael"/>
    <s v="Sales Representative"/>
    <s v="Mr."/>
    <d v="1963-07-02T00:00:00"/>
    <d v="1993-10-17T00:00:00"/>
    <s v="Coventry House_x000d__x000a_Miner Rd."/>
    <s v="London"/>
    <s v=""/>
    <s v="EC2 7JR"/>
    <s v="UK"/>
    <s v="(71) 555-7773"/>
    <n v="428"/>
    <n v="5"/>
    <n v="410.4"/>
  </r>
  <r>
    <n v="10560"/>
    <n v="30"/>
    <n v="25.89"/>
    <n v="20"/>
    <n v="0"/>
    <n v="10560"/>
    <s v="FRANK"/>
    <x v="6"/>
    <d v="1995-07-07T00:00:00"/>
    <d v="1995-08-04T00:00:00"/>
    <d v="1995-07-10T00:00:00"/>
    <n v="3"/>
    <n v="25"/>
    <n v="1"/>
    <n v="36.65"/>
    <s v="Frankenversand"/>
    <s v="Berliner Platz 43"/>
    <s v="München"/>
    <s v=""/>
    <s v="80805"/>
    <s v="Germany"/>
    <n v="10560"/>
    <s v="FRANK"/>
    <n v="8"/>
    <d v="1995-07-07T00:00:00"/>
    <d v="1995-08-04T00:00:00"/>
    <n v="3"/>
    <d v="1995-07-10T00:00:00"/>
    <n v="1"/>
    <n v="36.65"/>
    <s v="Frankenversand"/>
    <s v="Berliner Platz 43"/>
    <s v="München"/>
    <s v=""/>
    <s v="80805"/>
    <x v="1"/>
    <n v="30"/>
    <x v="34"/>
    <n v="13"/>
    <n v="8"/>
    <s v="10 - 200 g glasses"/>
    <n v="25.89"/>
    <n v="10"/>
    <n v="0"/>
    <n v="15"/>
    <n v="0"/>
    <s v="FRANK"/>
    <s v="Frankenversand"/>
    <s v="Peter Franken"/>
    <s v="Marketing Manager"/>
    <s v="Berliner Platz 43"/>
    <s v="München"/>
    <s v=""/>
    <s v="80805"/>
    <s v="Germany"/>
    <s v="089-0877310"/>
    <s v="089-0877451"/>
    <n v="13"/>
    <s v="Nord-Ost-Fisch Handelsgesellschaft mbH"/>
    <s v="Sven Petersen"/>
    <s v="Coordinator Foreign Markets"/>
    <s v="Frahmredder 112a"/>
    <s v="Cuxhaven"/>
    <s v=""/>
    <s v="27478"/>
    <s v="Germany"/>
    <s v="(04721) 8713"/>
    <s v="(04721) 8714"/>
    <n v="8"/>
    <x v="3"/>
    <s v="Seaweed and fish"/>
    <n v="1"/>
    <s v="Speedy Express"/>
    <s v="(503) 555-9831"/>
    <n v="8"/>
    <s v="Callahan"/>
    <s v="Laura"/>
    <s v="Inside Sales Coordinator"/>
    <s v="Ms."/>
    <d v="1958-01-09T00:00:00"/>
    <d v="1994-03-05T00:00:00"/>
    <s v="4726 - 11th Ave. N.E."/>
    <s v="Seattle"/>
    <s v="WA"/>
    <s v="98105"/>
    <s v="USA"/>
    <s v="(206) 555-1189"/>
    <n v="2344"/>
    <n v="2"/>
    <n v="517.79999999999995"/>
  </r>
  <r>
    <n v="10560"/>
    <n v="62"/>
    <n v="49.3"/>
    <n v="15"/>
    <n v="0.25"/>
    <n v="10560"/>
    <s v="FRANK"/>
    <x v="6"/>
    <d v="1995-07-07T00:00:00"/>
    <d v="1995-08-04T00:00:00"/>
    <d v="1995-07-10T00:00:00"/>
    <n v="3"/>
    <n v="25"/>
    <n v="1"/>
    <n v="36.65"/>
    <s v="Frankenversand"/>
    <s v="Berliner Platz 43"/>
    <s v="München"/>
    <s v=""/>
    <s v="80805"/>
    <s v="Germany"/>
    <n v="10560"/>
    <s v="FRANK"/>
    <n v="8"/>
    <d v="1995-07-07T00:00:00"/>
    <d v="1995-08-04T00:00:00"/>
    <n v="3"/>
    <d v="1995-07-10T00:00:00"/>
    <n v="1"/>
    <n v="36.65"/>
    <s v="Frankenversand"/>
    <s v="Berliner Platz 43"/>
    <s v="München"/>
    <s v=""/>
    <s v="80805"/>
    <x v="1"/>
    <n v="62"/>
    <x v="29"/>
    <n v="29"/>
    <n v="3"/>
    <s v="48 pies"/>
    <n v="49.3"/>
    <n v="17"/>
    <n v="0"/>
    <n v="0"/>
    <n v="0"/>
    <s v="FRANK"/>
    <s v="Frankenversand"/>
    <s v="Peter Franken"/>
    <s v="Marketing Manager"/>
    <s v="Berliner Platz 43"/>
    <s v="München"/>
    <s v=""/>
    <s v="80805"/>
    <s v="Germany"/>
    <s v="089-0877310"/>
    <s v="089-0877451"/>
    <n v="29"/>
    <s v="Forêts d'érables"/>
    <s v="Chantal Goulet"/>
    <s v="Accounting Manager"/>
    <s v="148 rue Chasseur"/>
    <s v="Ste-Hyacinthe"/>
    <s v="Québec"/>
    <s v="J2S 7S8"/>
    <s v="Canada"/>
    <s v="(514) 555-2955"/>
    <s v="(514) 555-2921"/>
    <n v="3"/>
    <x v="5"/>
    <s v="Desserts, candies, and sweet breads"/>
    <n v="1"/>
    <s v="Speedy Express"/>
    <s v="(503) 555-9831"/>
    <n v="8"/>
    <s v="Callahan"/>
    <s v="Laura"/>
    <s v="Inside Sales Coordinator"/>
    <s v="Ms."/>
    <d v="1958-01-09T00:00:00"/>
    <d v="1994-03-05T00:00:00"/>
    <s v="4726 - 11th Ave. N.E."/>
    <s v="Seattle"/>
    <s v="WA"/>
    <s v="98105"/>
    <s v="USA"/>
    <s v="(206) 555-1189"/>
    <n v="2344"/>
    <n v="2"/>
    <n v="554.625"/>
  </r>
  <r>
    <n v="10561"/>
    <n v="44"/>
    <n v="19.45"/>
    <n v="10"/>
    <n v="0"/>
    <n v="10561"/>
    <s v="FOLKO"/>
    <x v="7"/>
    <d v="1995-07-07T00:00:00"/>
    <d v="1995-08-04T00:00:00"/>
    <d v="1995-07-10T00:00:00"/>
    <n v="3"/>
    <n v="25"/>
    <n v="2"/>
    <n v="242.21"/>
    <s v="Folk och fä HB"/>
    <s v="Åkergatan 24"/>
    <s v="Bräcke"/>
    <s v=""/>
    <s v="S-844 67"/>
    <s v="Sweden"/>
    <n v="10561"/>
    <s v="FOLKO"/>
    <n v="2"/>
    <d v="1995-07-07T00:00:00"/>
    <d v="1995-08-04T00:00:00"/>
    <n v="3"/>
    <d v="1995-07-10T00:00:00"/>
    <n v="2"/>
    <n v="242.21"/>
    <s v="Folk och fä HB"/>
    <s v="Åkergatan 24"/>
    <s v="Bräcke"/>
    <s v=""/>
    <s v="S-844 67"/>
    <x v="9"/>
    <n v="44"/>
    <x v="45"/>
    <n v="20"/>
    <n v="2"/>
    <s v="20 - 2 kg bags"/>
    <n v="19.45"/>
    <n v="27"/>
    <n v="0"/>
    <n v="15"/>
    <n v="0"/>
    <s v="FOLKO"/>
    <s v="Folk och fä HB"/>
    <s v="Maria Larsson"/>
    <s v="Owner"/>
    <s v="Åkergatan 24"/>
    <s v="Bräcke"/>
    <s v=""/>
    <s v="S-844 67"/>
    <s v="Sweden"/>
    <s v="0695-34 67 21"/>
    <s v=""/>
    <n v="20"/>
    <s v="Leka Trading"/>
    <s v="Chandra Leka"/>
    <s v="Owner"/>
    <s v="471 Serangoon Loop, Suite #402"/>
    <s v="Singapore"/>
    <s v=""/>
    <s v="0512"/>
    <s v="Singapore"/>
    <s v="555-8787"/>
    <s v=""/>
    <n v="2"/>
    <x v="4"/>
    <s v="Sweet and savory sauces, relishes, spreads, and seasonings"/>
    <n v="2"/>
    <s v="United Package"/>
    <s v="(503) 555-3199"/>
    <n v="2"/>
    <s v="Fuller"/>
    <s v="Andrew"/>
    <s v="Vice President, Sales"/>
    <s v="Dr."/>
    <d v="1952-02-19T00:00:00"/>
    <d v="1992-08-14T00:00:00"/>
    <s v="908 W. Capital Way"/>
    <s v="Tacoma"/>
    <s v="WA"/>
    <s v="98401"/>
    <s v="USA"/>
    <s v="(206) 555-9482"/>
    <n v="3457"/>
    <m/>
    <n v="194.5"/>
  </r>
  <r>
    <n v="10561"/>
    <n v="51"/>
    <n v="53"/>
    <n v="50"/>
    <n v="0"/>
    <n v="10561"/>
    <s v="FOLKO"/>
    <x v="7"/>
    <d v="1995-07-07T00:00:00"/>
    <d v="1995-08-04T00:00:00"/>
    <d v="1995-07-10T00:00:00"/>
    <n v="3"/>
    <n v="25"/>
    <n v="2"/>
    <n v="242.21"/>
    <s v="Folk och fä HB"/>
    <s v="Åkergatan 24"/>
    <s v="Bräcke"/>
    <s v=""/>
    <s v="S-844 67"/>
    <s v="Sweden"/>
    <n v="10561"/>
    <s v="FOLKO"/>
    <n v="2"/>
    <d v="1995-07-07T00:00:00"/>
    <d v="1995-08-04T00:00:00"/>
    <n v="3"/>
    <d v="1995-07-10T00:00:00"/>
    <n v="2"/>
    <n v="242.21"/>
    <s v="Folk och fä HB"/>
    <s v="Åkergatan 24"/>
    <s v="Bräcke"/>
    <s v=""/>
    <s v="S-844 67"/>
    <x v="9"/>
    <n v="51"/>
    <x v="4"/>
    <n v="24"/>
    <n v="7"/>
    <s v="50 - 300 g pkgs."/>
    <n v="53"/>
    <n v="20"/>
    <n v="0"/>
    <n v="10"/>
    <n v="0"/>
    <s v="FOLKO"/>
    <s v="Folk och fä HB"/>
    <s v="Maria Larsson"/>
    <s v="Owner"/>
    <s v="Åkergatan 24"/>
    <s v="Bräcke"/>
    <s v=""/>
    <s v="S-844 67"/>
    <s v="Sweden"/>
    <s v="0695-34 67 21"/>
    <s v=""/>
    <n v="24"/>
    <s v="G'day, Mate"/>
    <s v="Wendy Mackenzie"/>
    <s v="Sales Representative"/>
    <s v="170 Prince Edward Parade_x000d__x000a_Hunter's Hill"/>
    <s v="Sydney"/>
    <s v="NSW"/>
    <s v="2042"/>
    <s v="Australia"/>
    <s v="(02) 555-5914"/>
    <s v="(02) 555-4873"/>
    <n v="7"/>
    <x v="2"/>
    <s v="Dried fruit and bean curd"/>
    <n v="2"/>
    <s v="United Package"/>
    <s v="(503) 555-3199"/>
    <n v="2"/>
    <s v="Fuller"/>
    <s v="Andrew"/>
    <s v="Vice President, Sales"/>
    <s v="Dr."/>
    <d v="1952-02-19T00:00:00"/>
    <d v="1992-08-14T00:00:00"/>
    <s v="908 W. Capital Way"/>
    <s v="Tacoma"/>
    <s v="WA"/>
    <s v="98401"/>
    <s v="USA"/>
    <s v="(206) 555-9482"/>
    <n v="3457"/>
    <m/>
    <n v="2650"/>
  </r>
  <r>
    <n v="10562"/>
    <n v="33"/>
    <n v="2.5"/>
    <n v="20"/>
    <n v="0.1"/>
    <n v="10562"/>
    <s v="REGGC"/>
    <x v="5"/>
    <d v="1995-07-10T00:00:00"/>
    <d v="1995-08-07T00:00:00"/>
    <d v="1995-07-13T00:00:00"/>
    <n v="3"/>
    <n v="25"/>
    <n v="1"/>
    <n v="22.95"/>
    <s v="Reggiani Caseifici"/>
    <s v="Strada Provinciale 124"/>
    <s v="Reggio Emilia"/>
    <s v=""/>
    <s v="42100"/>
    <s v="Italy"/>
    <n v="10562"/>
    <s v="REGGC"/>
    <n v="1"/>
    <d v="1995-07-10T00:00:00"/>
    <d v="1995-08-07T00:00:00"/>
    <n v="3"/>
    <d v="1995-07-13T00:00:00"/>
    <n v="1"/>
    <n v="22.95"/>
    <s v="Reggiani Caseifici"/>
    <s v="Strada Provinciale 124"/>
    <s v="Reggio Emilia"/>
    <s v=""/>
    <s v="42100"/>
    <x v="11"/>
    <n v="33"/>
    <x v="10"/>
    <n v="15"/>
    <n v="4"/>
    <s v="500 g"/>
    <n v="2.5"/>
    <n v="112"/>
    <n v="0"/>
    <n v="20"/>
    <n v="0"/>
    <s v="REGGC"/>
    <s v="Reggiani Caseifici"/>
    <s v="Maurizio Moroni"/>
    <s v="Sales Associate"/>
    <s v="Strada Provinciale 124"/>
    <s v="Reggio Emilia"/>
    <s v=""/>
    <s v="42100"/>
    <s v="Italy"/>
    <s v="0522-556721"/>
    <s v="0522-556722"/>
    <n v="15"/>
    <s v="Norske Meierier"/>
    <s v="Beate Vileid"/>
    <s v="Marketing Manager"/>
    <s v="Hatlevegen 5"/>
    <s v="Sandvika"/>
    <s v=""/>
    <s v="1320"/>
    <s v="Norway"/>
    <s v="(0)2-953010"/>
    <s v=""/>
    <n v="4"/>
    <x v="0"/>
    <s v="Cheeses"/>
    <n v="1"/>
    <s v="Speedy Express"/>
    <s v="(503) 555-9831"/>
    <n v="1"/>
    <s v="Davolio"/>
    <s v="Nancy"/>
    <s v="Sales Representative"/>
    <s v="Ms."/>
    <d v="1948-12-08T00:00:00"/>
    <d v="1992-05-01T00:00:00"/>
    <s v="507 - 20th Ave. E._x000d__x000a_Apt. 2A"/>
    <s v="Seattle"/>
    <s v="WA"/>
    <s v="98122"/>
    <s v="USA"/>
    <s v="(206) 555-9857"/>
    <n v="5467"/>
    <n v="2"/>
    <n v="45"/>
  </r>
  <r>
    <n v="10562"/>
    <n v="62"/>
    <n v="49.3"/>
    <n v="10"/>
    <n v="0.1"/>
    <n v="10562"/>
    <s v="REGGC"/>
    <x v="5"/>
    <d v="1995-07-10T00:00:00"/>
    <d v="1995-08-07T00:00:00"/>
    <d v="1995-07-13T00:00:00"/>
    <n v="3"/>
    <n v="25"/>
    <n v="1"/>
    <n v="22.95"/>
    <s v="Reggiani Caseifici"/>
    <s v="Strada Provinciale 124"/>
    <s v="Reggio Emilia"/>
    <s v=""/>
    <s v="42100"/>
    <s v="Italy"/>
    <n v="10562"/>
    <s v="REGGC"/>
    <n v="1"/>
    <d v="1995-07-10T00:00:00"/>
    <d v="1995-08-07T00:00:00"/>
    <n v="3"/>
    <d v="1995-07-13T00:00:00"/>
    <n v="1"/>
    <n v="22.95"/>
    <s v="Reggiani Caseifici"/>
    <s v="Strada Provinciale 124"/>
    <s v="Reggio Emilia"/>
    <s v=""/>
    <s v="42100"/>
    <x v="11"/>
    <n v="62"/>
    <x v="29"/>
    <n v="29"/>
    <n v="3"/>
    <s v="48 pies"/>
    <n v="49.3"/>
    <n v="17"/>
    <n v="0"/>
    <n v="0"/>
    <n v="0"/>
    <s v="REGGC"/>
    <s v="Reggiani Caseifici"/>
    <s v="Maurizio Moroni"/>
    <s v="Sales Associate"/>
    <s v="Strada Provinciale 124"/>
    <s v="Reggio Emilia"/>
    <s v=""/>
    <s v="42100"/>
    <s v="Italy"/>
    <s v="0522-556721"/>
    <s v="0522-556722"/>
    <n v="29"/>
    <s v="Forêts d'érables"/>
    <s v="Chantal Goulet"/>
    <s v="Accounting Manager"/>
    <s v="148 rue Chasseur"/>
    <s v="Ste-Hyacinthe"/>
    <s v="Québec"/>
    <s v="J2S 7S8"/>
    <s v="Canada"/>
    <s v="(514) 555-2955"/>
    <s v="(514) 555-2921"/>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443.7"/>
  </r>
  <r>
    <n v="10563"/>
    <n v="36"/>
    <n v="19"/>
    <n v="25"/>
    <n v="0"/>
    <n v="10563"/>
    <s v="RICAR"/>
    <x v="7"/>
    <d v="1995-07-11T00:00:00"/>
    <d v="1995-08-22T00:00:00"/>
    <d v="1995-07-25T00:00:00"/>
    <n v="14"/>
    <n v="28"/>
    <n v="2"/>
    <n v="60.43"/>
    <s v="Ricardo Adocicados"/>
    <s v="Av. Copacabana, 267"/>
    <s v="Rio de Janeiro"/>
    <s v="RJ"/>
    <s v="02389-890"/>
    <s v="Brazil"/>
    <n v="10563"/>
    <s v="RICAR"/>
    <n v="2"/>
    <d v="1995-07-11T00:00:00"/>
    <d v="1995-08-22T00:00:00"/>
    <n v="14"/>
    <d v="1995-07-25T00:00:00"/>
    <n v="2"/>
    <n v="60.43"/>
    <s v="Ricardo Adocicados"/>
    <s v="Av. Copacabana, 267"/>
    <s v="Rio de Janeiro"/>
    <s v="RJ"/>
    <s v="02389-890"/>
    <x v="2"/>
    <n v="36"/>
    <x v="20"/>
    <n v="17"/>
    <n v="8"/>
    <s v="24 - 250 g  jars"/>
    <n v="19"/>
    <n v="112"/>
    <n v="0"/>
    <n v="20"/>
    <n v="0"/>
    <s v="RICAR"/>
    <s v="Ricardo Adocicados"/>
    <s v="Janete Limeira"/>
    <s v="Assistant Sales Agent"/>
    <s v="Av. Copacabana, 267"/>
    <s v="Rio de Janeiro"/>
    <s v="RJ"/>
    <s v="02389-890"/>
    <s v="Brazil"/>
    <s v="(21) 555-3412"/>
    <s v=""/>
    <n v="17"/>
    <s v="Svensk Sjöföda AB"/>
    <s v="Michael Björn"/>
    <s v="Sales Representative"/>
    <s v="Brovallavägen 231"/>
    <s v="Stockholm"/>
    <s v=""/>
    <s v="S-123 45"/>
    <s v="Sweden"/>
    <s v="08-123 45 67"/>
    <s v=""/>
    <n v="8"/>
    <x v="3"/>
    <s v="Seaweed and fish"/>
    <n v="2"/>
    <s v="United Package"/>
    <s v="(503) 555-3199"/>
    <n v="2"/>
    <s v="Fuller"/>
    <s v="Andrew"/>
    <s v="Vice President, Sales"/>
    <s v="Dr."/>
    <d v="1952-02-19T00:00:00"/>
    <d v="1992-08-14T00:00:00"/>
    <s v="908 W. Capital Way"/>
    <s v="Tacoma"/>
    <s v="WA"/>
    <s v="98401"/>
    <s v="USA"/>
    <s v="(206) 555-9482"/>
    <n v="3457"/>
    <m/>
    <n v="475"/>
  </r>
  <r>
    <n v="10563"/>
    <n v="52"/>
    <n v="7"/>
    <n v="70"/>
    <n v="0"/>
    <n v="10563"/>
    <s v="RICAR"/>
    <x v="7"/>
    <d v="1995-07-11T00:00:00"/>
    <d v="1995-08-22T00:00:00"/>
    <d v="1995-07-25T00:00:00"/>
    <n v="14"/>
    <n v="28"/>
    <n v="2"/>
    <n v="60.43"/>
    <s v="Ricardo Adocicados"/>
    <s v="Av. Copacabana, 267"/>
    <s v="Rio de Janeiro"/>
    <s v="RJ"/>
    <s v="02389-890"/>
    <s v="Brazil"/>
    <n v="10563"/>
    <s v="RICAR"/>
    <n v="2"/>
    <d v="1995-07-11T00:00:00"/>
    <d v="1995-08-22T00:00:00"/>
    <n v="14"/>
    <d v="1995-07-25T00:00:00"/>
    <n v="2"/>
    <n v="60.43"/>
    <s v="Ricardo Adocicados"/>
    <s v="Av. Copacabana, 267"/>
    <s v="Rio de Janeiro"/>
    <s v="RJ"/>
    <s v="02389-890"/>
    <x v="2"/>
    <n v="52"/>
    <x v="65"/>
    <n v="24"/>
    <n v="5"/>
    <s v="16 - 2 kg boxes"/>
    <n v="7"/>
    <n v="38"/>
    <n v="0"/>
    <n v="25"/>
    <n v="0"/>
    <s v="RICAR"/>
    <s v="Ricardo Adocicados"/>
    <s v="Janete Limeira"/>
    <s v="Assistant Sales Agent"/>
    <s v="Av. Copacabana, 267"/>
    <s v="Rio de Janeiro"/>
    <s v="RJ"/>
    <s v="02389-890"/>
    <s v="Brazil"/>
    <s v="(21) 555-3412"/>
    <s v=""/>
    <n v="24"/>
    <s v="G'day, Mate"/>
    <s v="Wendy Mackenzie"/>
    <s v="Sales Representative"/>
    <s v="170 Prince Edward Parade_x000d__x000a_Hunter's Hill"/>
    <s v="Sydney"/>
    <s v="NSW"/>
    <s v="2042"/>
    <s v="Australia"/>
    <s v="(02) 555-5914"/>
    <s v="(02) 555-4873"/>
    <n v="5"/>
    <x v="1"/>
    <s v="Breads, crackers, pasta, and cereal"/>
    <n v="2"/>
    <s v="United Package"/>
    <s v="(503) 555-3199"/>
    <n v="2"/>
    <s v="Fuller"/>
    <s v="Andrew"/>
    <s v="Vice President, Sales"/>
    <s v="Dr."/>
    <d v="1952-02-19T00:00:00"/>
    <d v="1992-08-14T00:00:00"/>
    <s v="908 W. Capital Way"/>
    <s v="Tacoma"/>
    <s v="WA"/>
    <s v="98401"/>
    <s v="USA"/>
    <s v="(206) 555-9482"/>
    <n v="3457"/>
    <m/>
    <n v="490"/>
  </r>
  <r>
    <n v="10564"/>
    <n v="17"/>
    <n v="39"/>
    <n v="16"/>
    <n v="0.05"/>
    <n v="10564"/>
    <s v="RATTC"/>
    <x v="2"/>
    <d v="1995-07-11T00:00:00"/>
    <d v="1995-08-08T00:00:00"/>
    <d v="1995-07-17T00:00:00"/>
    <n v="6"/>
    <n v="22"/>
    <n v="3"/>
    <n v="13.75"/>
    <s v="Rattlesnake Canyon Grocery"/>
    <s v="2817 Milton Dr."/>
    <s v="Albuquerque"/>
    <s v="NM"/>
    <s v="87110"/>
    <s v="USA"/>
    <n v="10564"/>
    <s v="RATTC"/>
    <n v="4"/>
    <d v="1995-07-11T00:00:00"/>
    <d v="1995-08-08T00:00:00"/>
    <n v="6"/>
    <d v="1995-07-17T00:00:00"/>
    <n v="3"/>
    <n v="13.75"/>
    <s v="Rattlesnake Canyon Grocery"/>
    <s v="2817 Milton Dr."/>
    <s v="Albuquerque"/>
    <s v="NM"/>
    <s v="87110"/>
    <x v="8"/>
    <n v="17"/>
    <x v="35"/>
    <n v="7"/>
    <n v="6"/>
    <s v="20 - 1 kg tins"/>
    <n v="39"/>
    <n v="0"/>
    <n v="0"/>
    <n v="0"/>
    <n v="1"/>
    <s v="RATTC"/>
    <s v="Rattlesnake Canyon Grocery"/>
    <s v="Paula Wilson"/>
    <s v="Assistant Sales Representative"/>
    <s v="2817 Milton Dr."/>
    <s v="Albuquerque"/>
    <s v="NM"/>
    <s v="87110"/>
    <s v="USA"/>
    <s v="(505) 555-5939"/>
    <s v="(505) 555-3620"/>
    <n v="7"/>
    <s v="Pavlova, Ltd."/>
    <s v="Ian Devling"/>
    <s v="Marketing Manager"/>
    <s v="74 Rose St._x000d__x000a_Moonie Ponds"/>
    <s v="Melbourne"/>
    <s v="Victoria"/>
    <s v="3058"/>
    <s v="Australia"/>
    <s v="(03) 444-2343"/>
    <s v="(03) 444-6588"/>
    <n v="6"/>
    <x v="7"/>
    <s v="Prepared meats"/>
    <n v="3"/>
    <s v="Federal Shipping"/>
    <s v="(503) 555-9931"/>
    <n v="4"/>
    <s v="Peacock"/>
    <s v="Margaret"/>
    <s v="Sales Representative"/>
    <s v="Mrs."/>
    <d v="1937-09-19T00:00:00"/>
    <d v="1993-05-03T00:00:00"/>
    <s v="4110 Old Redmond Rd."/>
    <s v="Redmond"/>
    <s v="WA"/>
    <s v="98052"/>
    <s v="USA"/>
    <s v="(206) 555-8122"/>
    <n v="5176"/>
    <n v="2"/>
    <n v="592.79999999999995"/>
  </r>
  <r>
    <n v="10564"/>
    <n v="31"/>
    <n v="12.5"/>
    <n v="6"/>
    <n v="0.05"/>
    <n v="10564"/>
    <s v="RATTC"/>
    <x v="2"/>
    <d v="1995-07-11T00:00:00"/>
    <d v="1995-08-08T00:00:00"/>
    <d v="1995-07-17T00:00:00"/>
    <n v="6"/>
    <n v="22"/>
    <n v="3"/>
    <n v="13.75"/>
    <s v="Rattlesnake Canyon Grocery"/>
    <s v="2817 Milton Dr."/>
    <s v="Albuquerque"/>
    <s v="NM"/>
    <s v="87110"/>
    <s v="USA"/>
    <n v="10564"/>
    <s v="RATTC"/>
    <n v="4"/>
    <d v="1995-07-11T00:00:00"/>
    <d v="1995-08-08T00:00:00"/>
    <n v="6"/>
    <d v="1995-07-17T00:00:00"/>
    <n v="3"/>
    <n v="13.75"/>
    <s v="Rattlesnake Canyon Grocery"/>
    <s v="2817 Milton Dr."/>
    <s v="Albuquerque"/>
    <s v="NM"/>
    <s v="87110"/>
    <x v="8"/>
    <n v="31"/>
    <x v="12"/>
    <n v="14"/>
    <n v="4"/>
    <s v="12 - 100 g pkgs"/>
    <n v="12.5"/>
    <n v="0"/>
    <n v="70"/>
    <n v="20"/>
    <n v="0"/>
    <s v="RATTC"/>
    <s v="Rattlesnake Canyon Grocery"/>
    <s v="Paula Wilson"/>
    <s v="Assistant Sales Representative"/>
    <s v="2817 Milton Dr."/>
    <s v="Albuquerque"/>
    <s v="NM"/>
    <s v="87110"/>
    <s v="USA"/>
    <s v="(505) 555-5939"/>
    <s v="(505) 555-3620"/>
    <n v="14"/>
    <s v="Formaggi Fortini s.r.l."/>
    <s v="Elio Rossi"/>
    <s v="Sales Representative"/>
    <s v="Viale Dante, 75"/>
    <s v="Ravenna"/>
    <s v=""/>
    <s v="48100"/>
    <s v="Italy"/>
    <s v="(0544) 60323"/>
    <s v="(0544) 60603"/>
    <n v="4"/>
    <x v="0"/>
    <s v="Cheeses"/>
    <n v="3"/>
    <s v="Federal Shipping"/>
    <s v="(503) 555-9931"/>
    <n v="4"/>
    <s v="Peacock"/>
    <s v="Margaret"/>
    <s v="Sales Representative"/>
    <s v="Mrs."/>
    <d v="1937-09-19T00:00:00"/>
    <d v="1993-05-03T00:00:00"/>
    <s v="4110 Old Redmond Rd."/>
    <s v="Redmond"/>
    <s v="WA"/>
    <s v="98052"/>
    <s v="USA"/>
    <s v="(206) 555-8122"/>
    <n v="5176"/>
    <n v="2"/>
    <n v="71.25"/>
  </r>
  <r>
    <n v="10564"/>
    <n v="55"/>
    <n v="24"/>
    <n v="25"/>
    <n v="0.05"/>
    <n v="10564"/>
    <s v="RATTC"/>
    <x v="2"/>
    <d v="1995-07-11T00:00:00"/>
    <d v="1995-08-08T00:00:00"/>
    <d v="1995-07-17T00:00:00"/>
    <n v="6"/>
    <n v="22"/>
    <n v="3"/>
    <n v="13.75"/>
    <s v="Rattlesnake Canyon Grocery"/>
    <s v="2817 Milton Dr."/>
    <s v="Albuquerque"/>
    <s v="NM"/>
    <s v="87110"/>
    <s v="USA"/>
    <n v="10564"/>
    <s v="RATTC"/>
    <n v="4"/>
    <d v="1995-07-11T00:00:00"/>
    <d v="1995-08-08T00:00:00"/>
    <n v="6"/>
    <d v="1995-07-17T00:00:00"/>
    <n v="3"/>
    <n v="13.75"/>
    <s v="Rattlesnake Canyon Grocery"/>
    <s v="2817 Milton Dr."/>
    <s v="Albuquerque"/>
    <s v="NM"/>
    <s v="87110"/>
    <x v="8"/>
    <n v="55"/>
    <x v="16"/>
    <n v="25"/>
    <n v="6"/>
    <s v="24 boxes x 2 pies"/>
    <n v="24"/>
    <n v="115"/>
    <n v="0"/>
    <n v="20"/>
    <n v="0"/>
    <s v="RATTC"/>
    <s v="Rattlesnake Canyon Grocery"/>
    <s v="Paula Wilson"/>
    <s v="Assistant Sales Representative"/>
    <s v="2817 Milton Dr."/>
    <s v="Albuquerque"/>
    <s v="NM"/>
    <s v="87110"/>
    <s v="USA"/>
    <s v="(505) 555-5939"/>
    <s v="(505) 555-3620"/>
    <n v="25"/>
    <s v="Ma Maison"/>
    <s v="Jean-Guy Lauzon"/>
    <s v="Marketing Manager"/>
    <s v="2960 Rue St. Laurent"/>
    <s v="Montréal"/>
    <s v="Québec"/>
    <s v="H1J 1C3"/>
    <s v="Canada"/>
    <s v="(514) 555-9022"/>
    <s v=""/>
    <n v="6"/>
    <x v="7"/>
    <s v="Prepared meats"/>
    <n v="3"/>
    <s v="Federal Shipping"/>
    <s v="(503) 555-9931"/>
    <n v="4"/>
    <s v="Peacock"/>
    <s v="Margaret"/>
    <s v="Sales Representative"/>
    <s v="Mrs."/>
    <d v="1937-09-19T00:00:00"/>
    <d v="1993-05-03T00:00:00"/>
    <s v="4110 Old Redmond Rd."/>
    <s v="Redmond"/>
    <s v="WA"/>
    <s v="98052"/>
    <s v="USA"/>
    <s v="(206) 555-8122"/>
    <n v="5176"/>
    <n v="2"/>
    <n v="570"/>
  </r>
  <r>
    <n v="10565"/>
    <n v="24"/>
    <n v="4.5"/>
    <n v="25"/>
    <n v="0.1"/>
    <n v="10565"/>
    <s v="MEREP"/>
    <x v="6"/>
    <d v="1995-07-12T00:00:00"/>
    <d v="1995-08-09T00:00:00"/>
    <d v="1995-07-19T00:00:00"/>
    <n v="7"/>
    <n v="21"/>
    <n v="2"/>
    <n v="7.15"/>
    <s v="Mère Paillarde"/>
    <s v="43 rue St. Laurent"/>
    <s v="Montréal"/>
    <s v="Québec"/>
    <s v="H1J 1C3"/>
    <s v="Canada"/>
    <n v="10565"/>
    <s v="MEREP"/>
    <n v="8"/>
    <d v="1995-07-12T00:00:00"/>
    <d v="1995-08-09T00:00:00"/>
    <n v="7"/>
    <d v="1995-07-19T00:00:00"/>
    <n v="2"/>
    <n v="7.15"/>
    <s v="Mère Paillarde"/>
    <s v="43 rue St. Laurent"/>
    <s v="Montréal"/>
    <s v="Québec"/>
    <s v="H1J 1C3"/>
    <x v="16"/>
    <n v="24"/>
    <x v="15"/>
    <n v="10"/>
    <n v="1"/>
    <s v="12 - 355 ml cans"/>
    <n v="4.5"/>
    <n v="20"/>
    <n v="0"/>
    <n v="0"/>
    <n v="1"/>
    <s v="MEREP"/>
    <s v="Mère Paillarde"/>
    <s v="Jean Fresnière"/>
    <s v="Marketing Assistant"/>
    <s v="43 rue St. Laurent"/>
    <s v="Montréal"/>
    <s v="Québec"/>
    <s v="H1J 1C3"/>
    <s v="Canada"/>
    <s v="(514) 555-8054"/>
    <s v="(514) 555-8055"/>
    <n v="10"/>
    <s v="Refrescos Americanas LTDA"/>
    <s v="Carlos Diaz"/>
    <s v="Marketing Manager"/>
    <s v="Av. das Americanas 12.890"/>
    <s v="São Paulo"/>
    <s v=""/>
    <s v="5442"/>
    <s v="Brazil"/>
    <s v="(11) 555 4640"/>
    <s v=""/>
    <n v="1"/>
    <x v="6"/>
    <s v="Soft drinks, coffees, teas, beers, and ales"/>
    <n v="2"/>
    <s v="United Package"/>
    <s v="(503) 555-3199"/>
    <n v="8"/>
    <s v="Callahan"/>
    <s v="Laura"/>
    <s v="Inside Sales Coordinator"/>
    <s v="Ms."/>
    <d v="1958-01-09T00:00:00"/>
    <d v="1994-03-05T00:00:00"/>
    <s v="4726 - 11th Ave. N.E."/>
    <s v="Seattle"/>
    <s v="WA"/>
    <s v="98105"/>
    <s v="USA"/>
    <s v="(206) 555-1189"/>
    <n v="2344"/>
    <n v="2"/>
    <n v="101.25"/>
  </r>
  <r>
    <n v="10565"/>
    <n v="64"/>
    <n v="33.25"/>
    <n v="18"/>
    <n v="0.1"/>
    <n v="10565"/>
    <s v="MEREP"/>
    <x v="6"/>
    <d v="1995-07-12T00:00:00"/>
    <d v="1995-08-09T00:00:00"/>
    <d v="1995-07-19T00:00:00"/>
    <n v="7"/>
    <n v="21"/>
    <n v="2"/>
    <n v="7.15"/>
    <s v="Mère Paillarde"/>
    <s v="43 rue St. Laurent"/>
    <s v="Montréal"/>
    <s v="Québec"/>
    <s v="H1J 1C3"/>
    <s v="Canada"/>
    <n v="10565"/>
    <s v="MEREP"/>
    <n v="8"/>
    <d v="1995-07-12T00:00:00"/>
    <d v="1995-08-09T00:00:00"/>
    <n v="7"/>
    <d v="1995-07-19T00:00:00"/>
    <n v="2"/>
    <n v="7.15"/>
    <s v="Mère Paillarde"/>
    <s v="43 rue St. Laurent"/>
    <s v="Montréal"/>
    <s v="Québec"/>
    <s v="H1J 1C3"/>
    <x v="16"/>
    <n v="64"/>
    <x v="58"/>
    <n v="12"/>
    <n v="5"/>
    <s v="20 bags x 4 pieces"/>
    <n v="33.25"/>
    <n v="22"/>
    <n v="80"/>
    <n v="30"/>
    <n v="0"/>
    <s v="MEREP"/>
    <s v="Mère Paillarde"/>
    <s v="Jean Fresnière"/>
    <s v="Marketing Assistant"/>
    <s v="43 rue St. Laurent"/>
    <s v="Montréal"/>
    <s v="Québec"/>
    <s v="H1J 1C3"/>
    <s v="Canada"/>
    <s v="(514) 555-8054"/>
    <s v="(514) 555-8055"/>
    <n v="12"/>
    <s v="Plutzer Lebensmittelgroßmärkte AG"/>
    <s v="Martin Bein"/>
    <s v="International Marketing Mgr."/>
    <s v="Bogenallee 51"/>
    <s v="Frankfurt"/>
    <s v=""/>
    <s v="60439"/>
    <s v="Germany"/>
    <s v="(069) 992755"/>
    <s v=""/>
    <n v="5"/>
    <x v="1"/>
    <s v="Breads, crackers, pasta, and cereal"/>
    <n v="2"/>
    <s v="United Package"/>
    <s v="(503) 555-3199"/>
    <n v="8"/>
    <s v="Callahan"/>
    <s v="Laura"/>
    <s v="Inside Sales Coordinator"/>
    <s v="Ms."/>
    <d v="1958-01-09T00:00:00"/>
    <d v="1994-03-05T00:00:00"/>
    <s v="4726 - 11th Ave. N.E."/>
    <s v="Seattle"/>
    <s v="WA"/>
    <s v="98105"/>
    <s v="USA"/>
    <s v="(206) 555-1189"/>
    <n v="2344"/>
    <n v="2"/>
    <n v="538.65"/>
  </r>
  <r>
    <n v="10566"/>
    <n v="11"/>
    <n v="21"/>
    <n v="35"/>
    <n v="0.15"/>
    <n v="10566"/>
    <s v="BLONP"/>
    <x v="4"/>
    <d v="1995-07-13T00:00:00"/>
    <d v="1995-08-10T00:00:00"/>
    <d v="1995-07-19T00:00:00"/>
    <n v="6"/>
    <n v="22"/>
    <n v="1"/>
    <n v="88.4"/>
    <s v="Blondel père et fils"/>
    <s v="24, place Kléber"/>
    <s v="Strasbourg"/>
    <s v=""/>
    <s v="67000"/>
    <s v="France"/>
    <n v="10566"/>
    <s v="BLONP"/>
    <n v="9"/>
    <d v="1995-07-13T00:00:00"/>
    <d v="1995-08-10T00:00:00"/>
    <n v="6"/>
    <d v="1995-07-19T00:00:00"/>
    <n v="1"/>
    <n v="88.4"/>
    <s v="Blondel père et fils"/>
    <s v="24, place Kléber"/>
    <s v="Strasbourg"/>
    <s v=""/>
    <s v="67000"/>
    <x v="0"/>
    <n v="11"/>
    <x v="0"/>
    <n v="5"/>
    <n v="4"/>
    <s v="1 kg pkg."/>
    <n v="21"/>
    <n v="22"/>
    <n v="30"/>
    <n v="30"/>
    <n v="0"/>
    <s v="BLONP"/>
    <s v="Blondel père et fils"/>
    <s v="Frédérique Citeaux"/>
    <s v="Marketing Manager"/>
    <s v="24, place Kléber"/>
    <s v="Strasbourg"/>
    <s v=""/>
    <s v="67000"/>
    <s v="France"/>
    <s v="88.60.15.31"/>
    <s v="88.60.15.32"/>
    <n v="5"/>
    <s v="Cooperativa de Quesos 'Las Cabras'"/>
    <s v="Antonio del Valle Saavedra "/>
    <s v="Export Administrator"/>
    <s v="Calle del Rosal 4"/>
    <s v="Oviedo"/>
    <s v="Asturias"/>
    <s v="33007"/>
    <s v="Spain"/>
    <s v="(98) 598 76 54"/>
    <s v=""/>
    <n v="4"/>
    <x v="0"/>
    <s v="Cheeses"/>
    <n v="1"/>
    <s v="Speedy Express"/>
    <s v="(503) 555-9831"/>
    <n v="9"/>
    <s v="Dodsworth"/>
    <s v="Anne"/>
    <s v="Sales Representative"/>
    <s v="Ms."/>
    <d v="1966-01-27T00:00:00"/>
    <d v="1994-11-15T00:00:00"/>
    <s v="7 Houndstooth Rd."/>
    <s v="London"/>
    <s v=""/>
    <s v="WG2 7LT"/>
    <s v="UK"/>
    <s v="(71) 555-4444"/>
    <n v="452"/>
    <n v="5"/>
    <n v="624.75"/>
  </r>
  <r>
    <n v="10566"/>
    <n v="18"/>
    <n v="62.5"/>
    <n v="18"/>
    <n v="0.15"/>
    <n v="10566"/>
    <s v="BLONP"/>
    <x v="4"/>
    <d v="1995-07-13T00:00:00"/>
    <d v="1995-08-10T00:00:00"/>
    <d v="1995-07-19T00:00:00"/>
    <n v="6"/>
    <n v="22"/>
    <n v="1"/>
    <n v="88.4"/>
    <s v="Blondel père et fils"/>
    <s v="24, place Kléber"/>
    <s v="Strasbourg"/>
    <s v=""/>
    <s v="67000"/>
    <s v="France"/>
    <n v="10566"/>
    <s v="BLONP"/>
    <n v="9"/>
    <d v="1995-07-13T00:00:00"/>
    <d v="1995-08-10T00:00:00"/>
    <n v="6"/>
    <d v="1995-07-19T00:00:00"/>
    <n v="1"/>
    <n v="88.4"/>
    <s v="Blondel père et fils"/>
    <s v="24, place Kléber"/>
    <s v="Strasbourg"/>
    <s v=""/>
    <s v="67000"/>
    <x v="0"/>
    <n v="18"/>
    <x v="59"/>
    <n v="7"/>
    <n v="8"/>
    <s v="16 kg pkg."/>
    <n v="62.5"/>
    <n v="42"/>
    <n v="0"/>
    <n v="0"/>
    <n v="0"/>
    <s v="BLONP"/>
    <s v="Blondel père et fils"/>
    <s v="Frédérique Citeaux"/>
    <s v="Marketing Manager"/>
    <s v="24, place Kléber"/>
    <s v="Strasbourg"/>
    <s v=""/>
    <s v="67000"/>
    <s v="France"/>
    <s v="88.60.15.31"/>
    <s v="88.60.15.32"/>
    <n v="7"/>
    <s v="Pavlova, Ltd."/>
    <s v="Ian Devling"/>
    <s v="Marketing Manager"/>
    <s v="74 Rose St._x000d__x000a_Moonie Ponds"/>
    <s v="Melbourne"/>
    <s v="Victoria"/>
    <s v="3058"/>
    <s v="Australia"/>
    <s v="(03) 444-2343"/>
    <s v="(03) 444-6588"/>
    <n v="8"/>
    <x v="3"/>
    <s v="Seaweed and fish"/>
    <n v="1"/>
    <s v="Speedy Express"/>
    <s v="(503) 555-9831"/>
    <n v="9"/>
    <s v="Dodsworth"/>
    <s v="Anne"/>
    <s v="Sales Representative"/>
    <s v="Ms."/>
    <d v="1966-01-27T00:00:00"/>
    <d v="1994-11-15T00:00:00"/>
    <s v="7 Houndstooth Rd."/>
    <s v="London"/>
    <s v=""/>
    <s v="WG2 7LT"/>
    <s v="UK"/>
    <s v="(71) 555-4444"/>
    <n v="452"/>
    <n v="5"/>
    <n v="956.25"/>
  </r>
  <r>
    <n v="10566"/>
    <n v="76"/>
    <n v="18"/>
    <n v="10"/>
    <n v="0"/>
    <n v="10566"/>
    <s v="BLONP"/>
    <x v="4"/>
    <d v="1995-07-13T00:00:00"/>
    <d v="1995-08-10T00:00:00"/>
    <d v="1995-07-19T00:00:00"/>
    <n v="6"/>
    <n v="22"/>
    <n v="1"/>
    <n v="88.4"/>
    <s v="Blondel père et fils"/>
    <s v="24, place Kléber"/>
    <s v="Strasbourg"/>
    <s v=""/>
    <s v="67000"/>
    <s v="France"/>
    <n v="10566"/>
    <s v="BLONP"/>
    <n v="9"/>
    <d v="1995-07-13T00:00:00"/>
    <d v="1995-08-10T00:00:00"/>
    <n v="6"/>
    <d v="1995-07-19T00:00:00"/>
    <n v="1"/>
    <n v="88.4"/>
    <s v="Blondel père et fils"/>
    <s v="24, place Kléber"/>
    <s v="Strasbourg"/>
    <s v=""/>
    <s v="67000"/>
    <x v="0"/>
    <n v="76"/>
    <x v="38"/>
    <n v="23"/>
    <n v="1"/>
    <s v="500 ml"/>
    <n v="18"/>
    <n v="57"/>
    <n v="0"/>
    <n v="20"/>
    <n v="0"/>
    <s v="BLONP"/>
    <s v="Blondel père et fils"/>
    <s v="Frédérique Citeaux"/>
    <s v="Marketing Manager"/>
    <s v="24, place Kléber"/>
    <s v="Strasbourg"/>
    <s v=""/>
    <s v="67000"/>
    <s v="France"/>
    <s v="88.60.15.31"/>
    <s v="88.60.15.32"/>
    <n v="23"/>
    <s v="Karkki Oy"/>
    <s v="Anne Heikkonen"/>
    <s v="Product Manager"/>
    <s v="Valtakatu 12"/>
    <s v="Lappeenranta"/>
    <s v=""/>
    <s v="53120"/>
    <s v="Finland"/>
    <s v="(953) 10956"/>
    <s v=""/>
    <n v="1"/>
    <x v="6"/>
    <s v="Soft drinks, coffees, teas, beers, and ales"/>
    <n v="1"/>
    <s v="Speedy Express"/>
    <s v="(503) 555-9831"/>
    <n v="9"/>
    <s v="Dodsworth"/>
    <s v="Anne"/>
    <s v="Sales Representative"/>
    <s v="Ms."/>
    <d v="1966-01-27T00:00:00"/>
    <d v="1994-11-15T00:00:00"/>
    <s v="7 Houndstooth Rd."/>
    <s v="London"/>
    <s v=""/>
    <s v="WG2 7LT"/>
    <s v="UK"/>
    <s v="(71) 555-4444"/>
    <n v="452"/>
    <n v="5"/>
    <n v="180"/>
  </r>
  <r>
    <n v="10567"/>
    <n v="31"/>
    <n v="12.5"/>
    <n v="60"/>
    <n v="0.2"/>
    <n v="10567"/>
    <s v="HUNGO"/>
    <x v="5"/>
    <d v="1995-07-13T00:00:00"/>
    <d v="1995-08-10T00:00:00"/>
    <d v="1995-07-18T00:00:00"/>
    <n v="5"/>
    <n v="23"/>
    <n v="1"/>
    <n v="33.97"/>
    <s v="Hungry Owl All-Night Grocers"/>
    <s v="8 Johnstown Road"/>
    <s v="Cork"/>
    <s v="Co. Cork"/>
    <s v=""/>
    <s v="Ireland"/>
    <n v="10567"/>
    <s v="HUNGO"/>
    <n v="1"/>
    <d v="1995-07-13T00:00:00"/>
    <d v="1995-08-10T00:00:00"/>
    <n v="5"/>
    <d v="1995-07-18T00:00:00"/>
    <n v="1"/>
    <n v="33.97"/>
    <s v="Hungry Owl All-Night Grocers"/>
    <s v="8 Johnstown Road"/>
    <s v="Cork"/>
    <s v="Co. Cork"/>
    <s v=""/>
    <x v="14"/>
    <n v="31"/>
    <x v="12"/>
    <n v="14"/>
    <n v="4"/>
    <s v="12 - 100 g pkgs"/>
    <n v="12.5"/>
    <n v="0"/>
    <n v="70"/>
    <n v="20"/>
    <n v="0"/>
    <s v="HUNGO"/>
    <s v="Hungry Owl All-Night Grocers"/>
    <s v="Patricia McKenna"/>
    <s v="Sales Associate"/>
    <s v="8 Johnstown Road"/>
    <s v="Cork"/>
    <s v="Co. Cork"/>
    <s v=""/>
    <s v="Ireland"/>
    <s v="2967 542"/>
    <s v="2967 3333"/>
    <n v="14"/>
    <s v="Formaggi Fortini s.r.l."/>
    <s v="Elio Rossi"/>
    <s v="Sales Representative"/>
    <s v="Viale Dante, 75"/>
    <s v="Ravenna"/>
    <s v=""/>
    <s v="48100"/>
    <s v="Italy"/>
    <s v="(0544) 60323"/>
    <s v="(0544) 60603"/>
    <n v="4"/>
    <x v="0"/>
    <s v="Cheeses"/>
    <n v="1"/>
    <s v="Speedy Express"/>
    <s v="(503) 555-9831"/>
    <n v="1"/>
    <s v="Davolio"/>
    <s v="Nancy"/>
    <s v="Sales Representative"/>
    <s v="Ms."/>
    <d v="1948-12-08T00:00:00"/>
    <d v="1992-05-01T00:00:00"/>
    <s v="507 - 20th Ave. E._x000d__x000a_Apt. 2A"/>
    <s v="Seattle"/>
    <s v="WA"/>
    <s v="98122"/>
    <s v="USA"/>
    <s v="(206) 555-9857"/>
    <n v="5467"/>
    <n v="2"/>
    <n v="600"/>
  </r>
  <r>
    <n v="10567"/>
    <n v="51"/>
    <n v="53"/>
    <n v="3"/>
    <n v="0"/>
    <n v="10567"/>
    <s v="HUNGO"/>
    <x v="5"/>
    <d v="1995-07-13T00:00:00"/>
    <d v="1995-08-10T00:00:00"/>
    <d v="1995-07-18T00:00:00"/>
    <n v="5"/>
    <n v="23"/>
    <n v="1"/>
    <n v="33.97"/>
    <s v="Hungry Owl All-Night Grocers"/>
    <s v="8 Johnstown Road"/>
    <s v="Cork"/>
    <s v="Co. Cork"/>
    <s v=""/>
    <s v="Ireland"/>
    <n v="10567"/>
    <s v="HUNGO"/>
    <n v="1"/>
    <d v="1995-07-13T00:00:00"/>
    <d v="1995-08-10T00:00:00"/>
    <n v="5"/>
    <d v="1995-07-18T00:00:00"/>
    <n v="1"/>
    <n v="33.97"/>
    <s v="Hungry Owl All-Night Grocers"/>
    <s v="8 Johnstown Road"/>
    <s v="Cork"/>
    <s v="Co. Cork"/>
    <s v=""/>
    <x v="14"/>
    <n v="51"/>
    <x v="4"/>
    <n v="24"/>
    <n v="7"/>
    <s v="50 - 300 g pkgs."/>
    <n v="53"/>
    <n v="20"/>
    <n v="0"/>
    <n v="10"/>
    <n v="0"/>
    <s v="HUNGO"/>
    <s v="Hungry Owl All-Night Grocers"/>
    <s v="Patricia McKenna"/>
    <s v="Sales Associate"/>
    <s v="8 Johnstown Road"/>
    <s v="Cork"/>
    <s v="Co. Cork"/>
    <s v=""/>
    <s v="Ireland"/>
    <s v="2967 542"/>
    <s v="2967 3333"/>
    <n v="24"/>
    <s v="G'day, Mate"/>
    <s v="Wendy Mackenzie"/>
    <s v="Sales Representative"/>
    <s v="170 Prince Edward Parade_x000d__x000a_Hunter's Hill"/>
    <s v="Sydney"/>
    <s v="NSW"/>
    <s v="2042"/>
    <s v="Australia"/>
    <s v="(02) 555-5914"/>
    <s v="(02) 555-4873"/>
    <n v="7"/>
    <x v="2"/>
    <s v="Dried fruit and bean curd"/>
    <n v="1"/>
    <s v="Speedy Express"/>
    <s v="(503) 555-9831"/>
    <n v="1"/>
    <s v="Davolio"/>
    <s v="Nancy"/>
    <s v="Sales Representative"/>
    <s v="Ms."/>
    <d v="1948-12-08T00:00:00"/>
    <d v="1992-05-01T00:00:00"/>
    <s v="507 - 20th Ave. E._x000d__x000a_Apt. 2A"/>
    <s v="Seattle"/>
    <s v="WA"/>
    <s v="98122"/>
    <s v="USA"/>
    <s v="(206) 555-9857"/>
    <n v="5467"/>
    <n v="2"/>
    <n v="159"/>
  </r>
  <r>
    <n v="10567"/>
    <n v="59"/>
    <n v="55"/>
    <n v="40"/>
    <n v="0.2"/>
    <n v="10567"/>
    <s v="HUNGO"/>
    <x v="5"/>
    <d v="1995-07-13T00:00:00"/>
    <d v="1995-08-10T00:00:00"/>
    <d v="1995-07-18T00:00:00"/>
    <n v="5"/>
    <n v="23"/>
    <n v="1"/>
    <n v="33.97"/>
    <s v="Hungry Owl All-Night Grocers"/>
    <s v="8 Johnstown Road"/>
    <s v="Cork"/>
    <s v="Co. Cork"/>
    <s v=""/>
    <s v="Ireland"/>
    <n v="10567"/>
    <s v="HUNGO"/>
    <n v="1"/>
    <d v="1995-07-13T00:00:00"/>
    <d v="1995-08-10T00:00:00"/>
    <n v="5"/>
    <d v="1995-07-18T00:00:00"/>
    <n v="1"/>
    <n v="33.97"/>
    <s v="Hungry Owl All-Night Grocers"/>
    <s v="8 Johnstown Road"/>
    <s v="Cork"/>
    <s v="Co. Cork"/>
    <s v=""/>
    <x v="14"/>
    <n v="59"/>
    <x v="21"/>
    <n v="28"/>
    <n v="4"/>
    <s v="5 kg pkg."/>
    <n v="55"/>
    <n v="79"/>
    <n v="0"/>
    <n v="0"/>
    <n v="0"/>
    <s v="HUNGO"/>
    <s v="Hungry Owl All-Night Grocers"/>
    <s v="Patricia McKenna"/>
    <s v="Sales Associate"/>
    <s v="8 Johnstown Road"/>
    <s v="Cork"/>
    <s v="Co. Cork"/>
    <s v=""/>
    <s v="Ireland"/>
    <s v="2967 542"/>
    <s v="2967 3333"/>
    <n v="28"/>
    <s v="Gai pâturage"/>
    <s v="Eliane Noz"/>
    <s v="Sales Representative"/>
    <s v="Bat. B_x000d__x000a_3, rue des Alpes"/>
    <s v="Annecy"/>
    <s v=""/>
    <s v="74000"/>
    <s v="France"/>
    <s v="38.76.98.06"/>
    <s v="38.76.98.58"/>
    <n v="4"/>
    <x v="0"/>
    <s v="Cheeses"/>
    <n v="1"/>
    <s v="Speedy Express"/>
    <s v="(503) 555-9831"/>
    <n v="1"/>
    <s v="Davolio"/>
    <s v="Nancy"/>
    <s v="Sales Representative"/>
    <s v="Ms."/>
    <d v="1948-12-08T00:00:00"/>
    <d v="1992-05-01T00:00:00"/>
    <s v="507 - 20th Ave. E._x000d__x000a_Apt. 2A"/>
    <s v="Seattle"/>
    <s v="WA"/>
    <s v="98122"/>
    <s v="USA"/>
    <s v="(206) 555-9857"/>
    <n v="5467"/>
    <n v="2"/>
    <n v="1760"/>
  </r>
  <r>
    <n v="10568"/>
    <n v="10"/>
    <n v="31"/>
    <n v="5"/>
    <n v="0"/>
    <n v="10568"/>
    <s v="GALED"/>
    <x v="3"/>
    <d v="1995-07-14T00:00:00"/>
    <d v="1995-08-11T00:00:00"/>
    <d v="1995-08-09T00:00:00"/>
    <n v="26"/>
    <n v="2"/>
    <n v="3"/>
    <n v="6.54"/>
    <s v="Galería del gastronómo"/>
    <s v="Rambla de Cataluña, 23"/>
    <s v="Barcelona"/>
    <s v=""/>
    <s v="8022"/>
    <s v="Spain"/>
    <n v="10568"/>
    <s v="GALED"/>
    <n v="3"/>
    <d v="1995-07-14T00:00:00"/>
    <d v="1995-08-11T00:00:00"/>
    <n v="26"/>
    <d v="1995-08-09T00:00:00"/>
    <n v="3"/>
    <n v="6.54"/>
    <s v="Galería del gastronómo"/>
    <s v="Rambla de Cataluña, 23"/>
    <s v="Barcelona"/>
    <s v=""/>
    <s v="8022"/>
    <x v="12"/>
    <n v="10"/>
    <x v="41"/>
    <n v="4"/>
    <n v="8"/>
    <s v="12 - 200 ml jars"/>
    <n v="31"/>
    <n v="31"/>
    <n v="0"/>
    <n v="0"/>
    <n v="0"/>
    <s v="GALED"/>
    <s v="Galería del gastrónomo"/>
    <s v="Eduardo Saavedra"/>
    <s v="Marketing Manager"/>
    <s v="Rambla de Cataluña, 23"/>
    <s v="Barcelona"/>
    <s v=""/>
    <s v="08022"/>
    <s v="Spain"/>
    <s v="(93) 203 4560"/>
    <s v="(93) 203 4561"/>
    <n v="4"/>
    <s v="Tokyo Traders"/>
    <s v="Yoshi Nagase"/>
    <s v="Marketing Manager"/>
    <s v="9-8 Sekimai_x000d__x000a_Musashino-shi"/>
    <s v="Tokyo"/>
    <s v=""/>
    <s v="100"/>
    <s v="Japan"/>
    <s v="(03) 3555-5011"/>
    <s v=""/>
    <n v="8"/>
    <x v="3"/>
    <s v="Seaweed and fish"/>
    <n v="3"/>
    <s v="Federal Shipping"/>
    <s v="(503) 555-9931"/>
    <n v="3"/>
    <s v="Leverling"/>
    <s v="Janet"/>
    <s v="Sales Representative"/>
    <s v="Ms."/>
    <d v="1963-08-30T00:00:00"/>
    <d v="1992-04-01T00:00:00"/>
    <s v="722 Moss Bay Blvd."/>
    <s v="Kirkland"/>
    <s v="WA"/>
    <s v="98033"/>
    <s v="USA"/>
    <s v="(206) 555-3412"/>
    <n v="3355"/>
    <n v="2"/>
    <n v="155"/>
  </r>
  <r>
    <n v="10569"/>
    <n v="31"/>
    <n v="12.5"/>
    <n v="35"/>
    <n v="0.2"/>
    <n v="10569"/>
    <s v="RATTC"/>
    <x v="0"/>
    <d v="1995-07-17T00:00:00"/>
    <d v="1995-08-14T00:00:00"/>
    <d v="1995-08-11T00:00:00"/>
    <n v="25"/>
    <n v="3"/>
    <n v="1"/>
    <n v="58.98"/>
    <s v="Rattlesnake Canyon Grocery"/>
    <s v="2817 Milton Dr."/>
    <s v="Albuquerque"/>
    <s v="NM"/>
    <s v="87110"/>
    <s v="USA"/>
    <n v="10569"/>
    <s v="RATTC"/>
    <n v="5"/>
    <d v="1995-07-17T00:00:00"/>
    <d v="1995-08-14T00:00:00"/>
    <n v="25"/>
    <d v="1995-08-11T00:00:00"/>
    <n v="1"/>
    <n v="58.98"/>
    <s v="Rattlesnake Canyon Grocery"/>
    <s v="2817 Milton Dr."/>
    <s v="Albuquerque"/>
    <s v="NM"/>
    <s v="87110"/>
    <x v="8"/>
    <n v="31"/>
    <x v="12"/>
    <n v="14"/>
    <n v="4"/>
    <s v="12 - 100 g pkgs"/>
    <n v="12.5"/>
    <n v="0"/>
    <n v="70"/>
    <n v="20"/>
    <n v="0"/>
    <s v="RATTC"/>
    <s v="Rattlesnake Canyon Grocery"/>
    <s v="Paula Wilson"/>
    <s v="Assistant Sales Representative"/>
    <s v="2817 Milton Dr."/>
    <s v="Albuquerque"/>
    <s v="NM"/>
    <s v="87110"/>
    <s v="USA"/>
    <s v="(505) 555-5939"/>
    <s v="(505) 555-3620"/>
    <n v="14"/>
    <s v="Formaggi Fortini s.r.l."/>
    <s v="Elio Rossi"/>
    <s v="Sales Representative"/>
    <s v="Viale Dante, 75"/>
    <s v="Ravenna"/>
    <s v=""/>
    <s v="48100"/>
    <s v="Italy"/>
    <s v="(0544) 60323"/>
    <s v="(0544) 60603"/>
    <n v="4"/>
    <x v="0"/>
    <s v="Cheeses"/>
    <n v="1"/>
    <s v="Speedy Express"/>
    <s v="(503) 555-9831"/>
    <n v="5"/>
    <s v="Buchanan"/>
    <s v="Steven"/>
    <s v="Sales Manager"/>
    <s v="Mr."/>
    <d v="1955-03-04T00:00:00"/>
    <d v="1993-10-17T00:00:00"/>
    <s v="14 Garrett Hill"/>
    <s v="London"/>
    <s v=""/>
    <s v="SW1 8JR"/>
    <s v="UK"/>
    <s v="(71) 555-4848"/>
    <n v="3453"/>
    <n v="2"/>
    <n v="350"/>
  </r>
  <r>
    <n v="10569"/>
    <n v="76"/>
    <n v="18"/>
    <n v="30"/>
    <n v="0"/>
    <n v="10569"/>
    <s v="RATTC"/>
    <x v="0"/>
    <d v="1995-07-17T00:00:00"/>
    <d v="1995-08-14T00:00:00"/>
    <d v="1995-08-11T00:00:00"/>
    <n v="25"/>
    <n v="3"/>
    <n v="1"/>
    <n v="58.98"/>
    <s v="Rattlesnake Canyon Grocery"/>
    <s v="2817 Milton Dr."/>
    <s v="Albuquerque"/>
    <s v="NM"/>
    <s v="87110"/>
    <s v="USA"/>
    <n v="10569"/>
    <s v="RATTC"/>
    <n v="5"/>
    <d v="1995-07-17T00:00:00"/>
    <d v="1995-08-14T00:00:00"/>
    <n v="25"/>
    <d v="1995-08-11T00:00:00"/>
    <n v="1"/>
    <n v="58.98"/>
    <s v="Rattlesnake Canyon Grocery"/>
    <s v="2817 Milton Dr."/>
    <s v="Albuquerque"/>
    <s v="NM"/>
    <s v="87110"/>
    <x v="8"/>
    <n v="76"/>
    <x v="38"/>
    <n v="23"/>
    <n v="1"/>
    <s v="500 ml"/>
    <n v="18"/>
    <n v="57"/>
    <n v="0"/>
    <n v="20"/>
    <n v="0"/>
    <s v="RATTC"/>
    <s v="Rattlesnake Canyon Grocery"/>
    <s v="Paula Wilson"/>
    <s v="Assistant Sales Representative"/>
    <s v="2817 Milton Dr."/>
    <s v="Albuquerque"/>
    <s v="NM"/>
    <s v="87110"/>
    <s v="USA"/>
    <s v="(505) 555-5939"/>
    <s v="(505) 555-3620"/>
    <n v="23"/>
    <s v="Karkki Oy"/>
    <s v="Anne Heikkonen"/>
    <s v="Product Manager"/>
    <s v="Valtakatu 12"/>
    <s v="Lappeenranta"/>
    <s v=""/>
    <s v="53120"/>
    <s v="Finland"/>
    <s v="(953) 10956"/>
    <s v=""/>
    <n v="1"/>
    <x v="6"/>
    <s v="Soft drinks, coffees, teas, beers, and ales"/>
    <n v="1"/>
    <s v="Speedy Express"/>
    <s v="(503) 555-9831"/>
    <n v="5"/>
    <s v="Buchanan"/>
    <s v="Steven"/>
    <s v="Sales Manager"/>
    <s v="Mr."/>
    <d v="1955-03-04T00:00:00"/>
    <d v="1993-10-17T00:00:00"/>
    <s v="14 Garrett Hill"/>
    <s v="London"/>
    <s v=""/>
    <s v="SW1 8JR"/>
    <s v="UK"/>
    <s v="(71) 555-4848"/>
    <n v="3453"/>
    <n v="2"/>
    <n v="540"/>
  </r>
  <r>
    <n v="10570"/>
    <n v="11"/>
    <n v="21"/>
    <n v="15"/>
    <n v="0.05"/>
    <n v="10570"/>
    <s v="MEREP"/>
    <x v="3"/>
    <d v="1995-07-18T00:00:00"/>
    <d v="1995-08-15T00:00:00"/>
    <d v="1995-07-20T00:00:00"/>
    <n v="2"/>
    <n v="26"/>
    <n v="3"/>
    <n v="188.99"/>
    <s v="Mère Paillarde"/>
    <s v="43 rue St. Laurent"/>
    <s v="Montréal"/>
    <s v="Québec"/>
    <s v="H1J 1C3"/>
    <s v="Canada"/>
    <n v="10570"/>
    <s v="MEREP"/>
    <n v="3"/>
    <d v="1995-07-18T00:00:00"/>
    <d v="1995-08-15T00:00:00"/>
    <n v="2"/>
    <d v="1995-07-20T00:00:00"/>
    <n v="3"/>
    <n v="188.99"/>
    <s v="Mère Paillarde"/>
    <s v="43 rue St. Laurent"/>
    <s v="Montréal"/>
    <s v="Québec"/>
    <s v="H1J 1C3"/>
    <x v="16"/>
    <n v="11"/>
    <x v="0"/>
    <n v="5"/>
    <n v="4"/>
    <s v="1 kg pkg."/>
    <n v="21"/>
    <n v="22"/>
    <n v="30"/>
    <n v="30"/>
    <n v="0"/>
    <s v="MEREP"/>
    <s v="Mère Paillarde"/>
    <s v="Jean Fresnière"/>
    <s v="Marketing Assistant"/>
    <s v="43 rue St. Laurent"/>
    <s v="Montréal"/>
    <s v="Québec"/>
    <s v="H1J 1C3"/>
    <s v="Canada"/>
    <s v="(514) 555-8054"/>
    <s v="(514) 555-8055"/>
    <n v="5"/>
    <s v="Cooperativa de Quesos 'Las Cabras'"/>
    <s v="Antonio del Valle Saavedra "/>
    <s v="Export Administrator"/>
    <s v="Calle del Rosal 4"/>
    <s v="Oviedo"/>
    <s v="Asturias"/>
    <s v="33007"/>
    <s v="Spain"/>
    <s v="(98) 598 76 54"/>
    <s v=""/>
    <n v="4"/>
    <x v="0"/>
    <s v="Cheeses"/>
    <n v="3"/>
    <s v="Federal Shipping"/>
    <s v="(503) 555-9931"/>
    <n v="3"/>
    <s v="Leverling"/>
    <s v="Janet"/>
    <s v="Sales Representative"/>
    <s v="Ms."/>
    <d v="1963-08-30T00:00:00"/>
    <d v="1992-04-01T00:00:00"/>
    <s v="722 Moss Bay Blvd."/>
    <s v="Kirkland"/>
    <s v="WA"/>
    <s v="98033"/>
    <s v="USA"/>
    <s v="(206) 555-3412"/>
    <n v="3355"/>
    <n v="2"/>
    <n v="299.25"/>
  </r>
  <r>
    <n v="10570"/>
    <n v="56"/>
    <n v="38"/>
    <n v="60"/>
    <n v="0.05"/>
    <n v="10570"/>
    <s v="MEREP"/>
    <x v="3"/>
    <d v="1995-07-18T00:00:00"/>
    <d v="1995-08-15T00:00:00"/>
    <d v="1995-07-20T00:00:00"/>
    <n v="2"/>
    <n v="26"/>
    <n v="3"/>
    <n v="188.99"/>
    <s v="Mère Paillarde"/>
    <s v="43 rue St. Laurent"/>
    <s v="Montréal"/>
    <s v="Québec"/>
    <s v="H1J 1C3"/>
    <s v="Canada"/>
    <n v="10570"/>
    <s v="MEREP"/>
    <n v="3"/>
    <d v="1995-07-18T00:00:00"/>
    <d v="1995-08-15T00:00:00"/>
    <n v="2"/>
    <d v="1995-07-20T00:00:00"/>
    <n v="3"/>
    <n v="188.99"/>
    <s v="Mère Paillarde"/>
    <s v="43 rue St. Laurent"/>
    <s v="Montréal"/>
    <s v="Québec"/>
    <s v="H1J 1C3"/>
    <x v="16"/>
    <n v="56"/>
    <x v="33"/>
    <n v="26"/>
    <n v="5"/>
    <s v="24 - 250 g pkgs."/>
    <n v="38"/>
    <n v="21"/>
    <n v="10"/>
    <n v="30"/>
    <n v="0"/>
    <s v="MEREP"/>
    <s v="Mère Paillarde"/>
    <s v="Jean Fresnière"/>
    <s v="Marketing Assistant"/>
    <s v="43 rue St. Laurent"/>
    <s v="Montréal"/>
    <s v="Québec"/>
    <s v="H1J 1C3"/>
    <s v="Canada"/>
    <s v="(514) 555-8054"/>
    <s v="(514) 555-8055"/>
    <n v="26"/>
    <s v="Pasta Buttini s.r.l."/>
    <s v="Giovanni Giudici"/>
    <s v="Order Administrator"/>
    <s v="Via dei Gelsomini, 153"/>
    <s v="Salerno"/>
    <s v=""/>
    <s v="84100"/>
    <s v="Italy"/>
    <s v="(089) 6547665"/>
    <s v="(089) 6547667"/>
    <n v="5"/>
    <x v="1"/>
    <s v="Breads, crackers, pasta, and cereal"/>
    <n v="3"/>
    <s v="Federal Shipping"/>
    <s v="(503) 555-9931"/>
    <n v="3"/>
    <s v="Leverling"/>
    <s v="Janet"/>
    <s v="Sales Representative"/>
    <s v="Ms."/>
    <d v="1963-08-30T00:00:00"/>
    <d v="1992-04-01T00:00:00"/>
    <s v="722 Moss Bay Blvd."/>
    <s v="Kirkland"/>
    <s v="WA"/>
    <s v="98033"/>
    <s v="USA"/>
    <s v="(206) 555-3412"/>
    <n v="3355"/>
    <n v="2"/>
    <n v="2166"/>
  </r>
  <r>
    <n v="10571"/>
    <n v="14"/>
    <n v="23.25"/>
    <n v="11"/>
    <n v="0.15"/>
    <n v="10571"/>
    <s v="ERNSH"/>
    <x v="6"/>
    <d v="1995-07-18T00:00:00"/>
    <d v="1995-08-29T00:00:00"/>
    <d v="1995-08-04T00:00:00"/>
    <n v="17"/>
    <n v="25"/>
    <n v="3"/>
    <n v="26.06"/>
    <s v="Ernst Handel"/>
    <s v="Kirchgasse 6"/>
    <s v="Graz"/>
    <s v=""/>
    <s v="8010"/>
    <s v="Austria"/>
    <n v="10571"/>
    <s v="ERNSH"/>
    <n v="8"/>
    <d v="1995-07-18T00:00:00"/>
    <d v="1995-08-29T00:00:00"/>
    <n v="17"/>
    <d v="1995-08-04T00:00:00"/>
    <n v="3"/>
    <n v="26.06"/>
    <s v="Ernst Handel"/>
    <s v="Kirchgasse 6"/>
    <s v="Graz"/>
    <s v=""/>
    <s v="8010"/>
    <x v="6"/>
    <n v="14"/>
    <x v="3"/>
    <n v="6"/>
    <n v="7"/>
    <s v="40 - 100 g pkgs."/>
    <n v="23.25"/>
    <n v="35"/>
    <n v="0"/>
    <n v="0"/>
    <n v="0"/>
    <s v="ERNSH"/>
    <s v="Ernst Handel"/>
    <s v="Roland Mendel"/>
    <s v="Sales Manager"/>
    <s v="Kirchgasse 6"/>
    <s v="Graz"/>
    <s v=""/>
    <s v="8010"/>
    <s v="Austria"/>
    <s v="7675-3425"/>
    <s v="7675-3426"/>
    <n v="6"/>
    <s v="Mayumi's"/>
    <s v="Mayumi Ohno"/>
    <s v="Marketing Representative"/>
    <s v="92 Setsuko_x000d__x000a_Chuo-ku"/>
    <s v="Osaka"/>
    <s v=""/>
    <s v="545"/>
    <s v="Japan"/>
    <s v="(06) 431-7877"/>
    <s v=""/>
    <n v="7"/>
    <x v="2"/>
    <s v="Dried fruit and bean curd"/>
    <n v="3"/>
    <s v="Federal Shipping"/>
    <s v="(503) 555-9931"/>
    <n v="8"/>
    <s v="Callahan"/>
    <s v="Laura"/>
    <s v="Inside Sales Coordinator"/>
    <s v="Ms."/>
    <d v="1958-01-09T00:00:00"/>
    <d v="1994-03-05T00:00:00"/>
    <s v="4726 - 11th Ave. N.E."/>
    <s v="Seattle"/>
    <s v="WA"/>
    <s v="98105"/>
    <s v="USA"/>
    <s v="(206) 555-1189"/>
    <n v="2344"/>
    <n v="2"/>
    <n v="217.38749999999999"/>
  </r>
  <r>
    <n v="10571"/>
    <n v="42"/>
    <n v="14"/>
    <n v="28"/>
    <n v="0.15"/>
    <n v="10571"/>
    <s v="ERNSH"/>
    <x v="6"/>
    <d v="1995-07-18T00:00:00"/>
    <d v="1995-08-29T00:00:00"/>
    <d v="1995-08-04T00:00:00"/>
    <n v="17"/>
    <n v="25"/>
    <n v="3"/>
    <n v="26.06"/>
    <s v="Ernst Handel"/>
    <s v="Kirchgasse 6"/>
    <s v="Graz"/>
    <s v=""/>
    <s v="8010"/>
    <s v="Austria"/>
    <n v="10571"/>
    <s v="ERNSH"/>
    <n v="8"/>
    <d v="1995-07-18T00:00:00"/>
    <d v="1995-08-29T00:00:00"/>
    <n v="17"/>
    <d v="1995-08-04T00:00:00"/>
    <n v="3"/>
    <n v="26.06"/>
    <s v="Ernst Handel"/>
    <s v="Kirchgasse 6"/>
    <s v="Graz"/>
    <s v=""/>
    <s v="8010"/>
    <x v="6"/>
    <n v="42"/>
    <x v="2"/>
    <n v="20"/>
    <n v="5"/>
    <s v="32 - 1 kg pkgs."/>
    <n v="14"/>
    <n v="26"/>
    <n v="0"/>
    <n v="0"/>
    <n v="1"/>
    <s v="ERNSH"/>
    <s v="Ernst Handel"/>
    <s v="Roland Mendel"/>
    <s v="Sales Manager"/>
    <s v="Kirchgasse 6"/>
    <s v="Graz"/>
    <s v=""/>
    <s v="8010"/>
    <s v="Austria"/>
    <s v="7675-3425"/>
    <s v="7675-3426"/>
    <n v="20"/>
    <s v="Leka Trading"/>
    <s v="Chandra Leka"/>
    <s v="Owner"/>
    <s v="471 Serangoon Loop, Suite #402"/>
    <s v="Singapore"/>
    <s v=""/>
    <s v="0512"/>
    <s v="Singapore"/>
    <s v="555-8787"/>
    <s v=""/>
    <n v="5"/>
    <x v="1"/>
    <s v="Breads, crackers, pasta, and cereal"/>
    <n v="3"/>
    <s v="Federal Shipping"/>
    <s v="(503) 555-9931"/>
    <n v="8"/>
    <s v="Callahan"/>
    <s v="Laura"/>
    <s v="Inside Sales Coordinator"/>
    <s v="Ms."/>
    <d v="1958-01-09T00:00:00"/>
    <d v="1994-03-05T00:00:00"/>
    <s v="4726 - 11th Ave. N.E."/>
    <s v="Seattle"/>
    <s v="WA"/>
    <s v="98105"/>
    <s v="USA"/>
    <s v="(206) 555-1189"/>
    <n v="2344"/>
    <n v="2"/>
    <n v="333.2"/>
  </r>
  <r>
    <n v="10572"/>
    <n v="16"/>
    <n v="17.45"/>
    <n v="12"/>
    <n v="0.1"/>
    <n v="10572"/>
    <s v="BERGS"/>
    <x v="3"/>
    <d v="1995-07-19T00:00:00"/>
    <d v="1995-08-16T00:00:00"/>
    <d v="1995-07-26T00:00:00"/>
    <n v="7"/>
    <n v="21"/>
    <n v="2"/>
    <n v="116.43"/>
    <s v="Berglunds snabbköp"/>
    <s v="Berguvsvägen  8"/>
    <s v="Luleå"/>
    <s v=""/>
    <s v="S-958 22"/>
    <s v="Sweden"/>
    <n v="10572"/>
    <s v="BERGS"/>
    <n v="3"/>
    <d v="1995-07-19T00:00:00"/>
    <d v="1995-08-16T00:00:00"/>
    <n v="7"/>
    <d v="1995-07-26T00:00:00"/>
    <n v="2"/>
    <n v="116.43"/>
    <s v="Berglunds snabbköp"/>
    <s v="Berguvsvägen  8"/>
    <s v="Luleå"/>
    <s v=""/>
    <s v="S-958 22"/>
    <x v="9"/>
    <n v="16"/>
    <x v="19"/>
    <n v="7"/>
    <n v="3"/>
    <s v="32 - 500 g boxes"/>
    <n v="17.45"/>
    <n v="29"/>
    <n v="0"/>
    <n v="10"/>
    <n v="0"/>
    <s v="BERGS"/>
    <s v="Berglunds snabbköp"/>
    <s v="Christina Berglund"/>
    <s v="Order Administrator"/>
    <s v="Berguvsvägen  8"/>
    <s v="Luleå"/>
    <s v=""/>
    <s v="S-958 22"/>
    <s v="Sweden"/>
    <s v="0921-12 34 65"/>
    <s v="0921-12 34 67"/>
    <n v="7"/>
    <s v="Pavlova, Ltd."/>
    <s v="Ian Devling"/>
    <s v="Marketing Manager"/>
    <s v="74 Rose St._x000d__x000a_Moonie Ponds"/>
    <s v="Melbourne"/>
    <s v="Victoria"/>
    <s v="3058"/>
    <s v="Australia"/>
    <s v="(03) 444-2343"/>
    <s v="(03) 444-6588"/>
    <n v="3"/>
    <x v="5"/>
    <s v="Desserts, candies, and sweet breads"/>
    <n v="2"/>
    <s v="United Package"/>
    <s v="(503) 555-3199"/>
    <n v="3"/>
    <s v="Leverling"/>
    <s v="Janet"/>
    <s v="Sales Representative"/>
    <s v="Ms."/>
    <d v="1963-08-30T00:00:00"/>
    <d v="1992-04-01T00:00:00"/>
    <s v="722 Moss Bay Blvd."/>
    <s v="Kirkland"/>
    <s v="WA"/>
    <s v="98033"/>
    <s v="USA"/>
    <s v="(206) 555-3412"/>
    <n v="3355"/>
    <n v="2"/>
    <n v="188.45999999999998"/>
  </r>
  <r>
    <n v="10572"/>
    <n v="32"/>
    <n v="32"/>
    <n v="10"/>
    <n v="0.1"/>
    <n v="10572"/>
    <s v="BERGS"/>
    <x v="3"/>
    <d v="1995-07-19T00:00:00"/>
    <d v="1995-08-16T00:00:00"/>
    <d v="1995-07-26T00:00:00"/>
    <n v="7"/>
    <n v="21"/>
    <n v="2"/>
    <n v="116.43"/>
    <s v="Berglunds snabbköp"/>
    <s v="Berguvsvägen  8"/>
    <s v="Luleå"/>
    <s v=""/>
    <s v="S-958 22"/>
    <s v="Sweden"/>
    <n v="10572"/>
    <s v="BERGS"/>
    <n v="3"/>
    <d v="1995-07-19T00:00:00"/>
    <d v="1995-08-16T00:00:00"/>
    <n v="7"/>
    <d v="1995-07-26T00:00:00"/>
    <n v="2"/>
    <n v="116.43"/>
    <s v="Berglunds snabbköp"/>
    <s v="Berguvsvägen  8"/>
    <s v="Luleå"/>
    <s v=""/>
    <s v="S-958 22"/>
    <x v="9"/>
    <n v="32"/>
    <x v="26"/>
    <n v="14"/>
    <n v="4"/>
    <s v="24 - 200 g pkgs."/>
    <n v="32"/>
    <n v="9"/>
    <n v="40"/>
    <n v="25"/>
    <n v="0"/>
    <s v="BERGS"/>
    <s v="Berglunds snabbköp"/>
    <s v="Christina Berglund"/>
    <s v="Order Administrator"/>
    <s v="Berguvsvägen  8"/>
    <s v="Luleå"/>
    <s v=""/>
    <s v="S-958 22"/>
    <s v="Sweden"/>
    <s v="0921-12 34 65"/>
    <s v="0921-12 34 67"/>
    <n v="14"/>
    <s v="Formaggi Fortini s.r.l."/>
    <s v="Elio Rossi"/>
    <s v="Sales Representative"/>
    <s v="Viale Dante, 75"/>
    <s v="Ravenna"/>
    <s v=""/>
    <s v="48100"/>
    <s v="Italy"/>
    <s v="(0544) 60323"/>
    <s v="(0544) 60603"/>
    <n v="4"/>
    <x v="0"/>
    <s v="Cheeses"/>
    <n v="2"/>
    <s v="United Package"/>
    <s v="(503) 555-3199"/>
    <n v="3"/>
    <s v="Leverling"/>
    <s v="Janet"/>
    <s v="Sales Representative"/>
    <s v="Ms."/>
    <d v="1963-08-30T00:00:00"/>
    <d v="1992-04-01T00:00:00"/>
    <s v="722 Moss Bay Blvd."/>
    <s v="Kirkland"/>
    <s v="WA"/>
    <s v="98033"/>
    <s v="USA"/>
    <s v="(206) 555-3412"/>
    <n v="3355"/>
    <n v="2"/>
    <n v="288"/>
  </r>
  <r>
    <n v="10572"/>
    <n v="40"/>
    <n v="18.399999999999999"/>
    <n v="50"/>
    <n v="0"/>
    <n v="10572"/>
    <s v="BERGS"/>
    <x v="3"/>
    <d v="1995-07-19T00:00:00"/>
    <d v="1995-08-16T00:00:00"/>
    <d v="1995-07-26T00:00:00"/>
    <n v="7"/>
    <n v="21"/>
    <n v="2"/>
    <n v="116.43"/>
    <s v="Berglunds snabbköp"/>
    <s v="Berguvsvägen  8"/>
    <s v="Luleå"/>
    <s v=""/>
    <s v="S-958 22"/>
    <s v="Sweden"/>
    <n v="10572"/>
    <s v="BERGS"/>
    <n v="3"/>
    <d v="1995-07-19T00:00:00"/>
    <d v="1995-08-16T00:00:00"/>
    <n v="7"/>
    <d v="1995-07-26T00:00:00"/>
    <n v="2"/>
    <n v="116.43"/>
    <s v="Berglunds snabbköp"/>
    <s v="Berguvsvägen  8"/>
    <s v="Luleå"/>
    <s v=""/>
    <s v="S-958 22"/>
    <x v="9"/>
    <n v="40"/>
    <x v="37"/>
    <n v="19"/>
    <n v="8"/>
    <s v="24 - 4 oz tins"/>
    <n v="18.399999999999999"/>
    <n v="123"/>
    <n v="0"/>
    <n v="30"/>
    <n v="0"/>
    <s v="BERGS"/>
    <s v="Berglunds snabbköp"/>
    <s v="Christina Berglund"/>
    <s v="Order Administrator"/>
    <s v="Berguvsvägen  8"/>
    <s v="Luleå"/>
    <s v=""/>
    <s v="S-958 22"/>
    <s v="Sweden"/>
    <s v="0921-12 34 65"/>
    <s v="0921-12 34 67"/>
    <n v="19"/>
    <s v="New England Seafood Cannery"/>
    <s v="Robb Merchant"/>
    <s v="Wholesale Account Agent"/>
    <s v="Order Processing Dept._x000d__x000a_2100 Paul Revere Blvd."/>
    <s v="Boston"/>
    <s v="MA"/>
    <s v="02134"/>
    <s v="USA"/>
    <s v="(617) 555-3267"/>
    <s v="(617) 555-3389"/>
    <n v="8"/>
    <x v="3"/>
    <s v="Seaweed and fish"/>
    <n v="2"/>
    <s v="United Package"/>
    <s v="(503) 555-3199"/>
    <n v="3"/>
    <s v="Leverling"/>
    <s v="Janet"/>
    <s v="Sales Representative"/>
    <s v="Ms."/>
    <d v="1963-08-30T00:00:00"/>
    <d v="1992-04-01T00:00:00"/>
    <s v="722 Moss Bay Blvd."/>
    <s v="Kirkland"/>
    <s v="WA"/>
    <s v="98033"/>
    <s v="USA"/>
    <s v="(206) 555-3412"/>
    <n v="3355"/>
    <n v="2"/>
    <n v="919.99999999999989"/>
  </r>
  <r>
    <n v="10572"/>
    <n v="75"/>
    <n v="7.75"/>
    <n v="15"/>
    <n v="0.1"/>
    <n v="10572"/>
    <s v="BERGS"/>
    <x v="3"/>
    <d v="1995-07-19T00:00:00"/>
    <d v="1995-08-16T00:00:00"/>
    <d v="1995-07-26T00:00:00"/>
    <n v="7"/>
    <n v="21"/>
    <n v="2"/>
    <n v="116.43"/>
    <s v="Berglunds snabbköp"/>
    <s v="Berguvsvägen  8"/>
    <s v="Luleå"/>
    <s v=""/>
    <s v="S-958 22"/>
    <s v="Sweden"/>
    <n v="10572"/>
    <s v="BERGS"/>
    <n v="3"/>
    <d v="1995-07-19T00:00:00"/>
    <d v="1995-08-16T00:00:00"/>
    <n v="7"/>
    <d v="1995-07-26T00:00:00"/>
    <n v="2"/>
    <n v="116.43"/>
    <s v="Berglunds snabbköp"/>
    <s v="Berguvsvägen  8"/>
    <s v="Luleå"/>
    <s v=""/>
    <s v="S-958 22"/>
    <x v="9"/>
    <n v="75"/>
    <x v="48"/>
    <n v="12"/>
    <n v="1"/>
    <s v="24 - 0.5 l bottles"/>
    <n v="7.75"/>
    <n v="125"/>
    <n v="0"/>
    <n v="25"/>
    <n v="0"/>
    <s v="BERGS"/>
    <s v="Berglunds snabbköp"/>
    <s v="Christina Berglund"/>
    <s v="Order Administrator"/>
    <s v="Berguvsvägen  8"/>
    <s v="Luleå"/>
    <s v=""/>
    <s v="S-958 22"/>
    <s v="Sweden"/>
    <s v="0921-12 34 65"/>
    <s v="0921-12 34 67"/>
    <n v="12"/>
    <s v="Plutzer Lebensmittelgroßmärkte AG"/>
    <s v="Martin Bein"/>
    <s v="International Marketing Mgr."/>
    <s v="Bogenallee 51"/>
    <s v="Frankfurt"/>
    <s v=""/>
    <s v="60439"/>
    <s v="Germany"/>
    <s v="(069) 992755"/>
    <s v=""/>
    <n v="1"/>
    <x v="6"/>
    <s v="Soft drinks, coffees, teas, beers, and ales"/>
    <n v="2"/>
    <s v="United Package"/>
    <s v="(503) 555-3199"/>
    <n v="3"/>
    <s v="Leverling"/>
    <s v="Janet"/>
    <s v="Sales Representative"/>
    <s v="Ms."/>
    <d v="1963-08-30T00:00:00"/>
    <d v="1992-04-01T00:00:00"/>
    <s v="722 Moss Bay Blvd."/>
    <s v="Kirkland"/>
    <s v="WA"/>
    <s v="98033"/>
    <s v="USA"/>
    <s v="(206) 555-3412"/>
    <n v="3355"/>
    <n v="2"/>
    <n v="104.625"/>
  </r>
  <r>
    <n v="10573"/>
    <n v="17"/>
    <n v="39"/>
    <n v="18"/>
    <n v="0"/>
    <n v="10573"/>
    <s v="ANTON"/>
    <x v="8"/>
    <d v="1995-07-20T00:00:00"/>
    <d v="1995-08-17T00:00:00"/>
    <d v="1995-07-21T00:00:00"/>
    <n v="1"/>
    <n v="27"/>
    <n v="3"/>
    <n v="84.84"/>
    <s v="Antonio Moreno Taquería"/>
    <s v="Mataderos  2312"/>
    <s v="México D.F."/>
    <s v=""/>
    <s v="05023"/>
    <s v="Mexico"/>
    <n v="10573"/>
    <s v="ANTON"/>
    <n v="7"/>
    <d v="1995-07-20T00:00:00"/>
    <d v="1995-08-17T00:00:00"/>
    <n v="1"/>
    <d v="1995-07-21T00:00:00"/>
    <n v="3"/>
    <n v="84.84"/>
    <s v="Antonio Moreno Taquería"/>
    <s v="Mataderos  2312"/>
    <s v="México D.F."/>
    <s v=""/>
    <s v="05023"/>
    <x v="7"/>
    <n v="17"/>
    <x v="35"/>
    <n v="7"/>
    <n v="6"/>
    <s v="20 - 1 kg tins"/>
    <n v="39"/>
    <n v="0"/>
    <n v="0"/>
    <n v="0"/>
    <n v="1"/>
    <s v="ANTON"/>
    <s v="Antonio Moreno Taquería"/>
    <s v="Antonio Moreno"/>
    <s v="Owner"/>
    <s v="Mataderos  2312"/>
    <s v="México D.F."/>
    <s v=""/>
    <s v="05023"/>
    <s v="Mexico"/>
    <s v="(5) 555-3932"/>
    <s v=""/>
    <n v="7"/>
    <s v="Pavlova, Ltd."/>
    <s v="Ian Devling"/>
    <s v="Marketing Manager"/>
    <s v="74 Rose St._x000d__x000a_Moonie Ponds"/>
    <s v="Melbourne"/>
    <s v="Victoria"/>
    <s v="3058"/>
    <s v="Australia"/>
    <s v="(03) 444-2343"/>
    <s v="(03) 444-6588"/>
    <n v="6"/>
    <x v="7"/>
    <s v="Prepared meats"/>
    <n v="3"/>
    <s v="Federal Shipping"/>
    <s v="(503) 555-9931"/>
    <n v="7"/>
    <s v="King"/>
    <s v="Robert"/>
    <s v="Sales Representative"/>
    <s v="Mr."/>
    <d v="1960-05-29T00:00:00"/>
    <d v="1994-01-02T00:00:00"/>
    <s v="Edgeham Hollow_x000d__x000a_Winchester Way"/>
    <s v="London"/>
    <s v=""/>
    <s v="RG1 9SP"/>
    <s v="UK"/>
    <s v="(71) 555-5598"/>
    <n v="465"/>
    <n v="5"/>
    <n v="702"/>
  </r>
  <r>
    <n v="10573"/>
    <n v="34"/>
    <n v="14"/>
    <n v="40"/>
    <n v="0"/>
    <n v="10573"/>
    <s v="ANTON"/>
    <x v="8"/>
    <d v="1995-07-20T00:00:00"/>
    <d v="1995-08-17T00:00:00"/>
    <d v="1995-07-21T00:00:00"/>
    <n v="1"/>
    <n v="27"/>
    <n v="3"/>
    <n v="84.84"/>
    <s v="Antonio Moreno Taquería"/>
    <s v="Mataderos  2312"/>
    <s v="México D.F."/>
    <s v=""/>
    <s v="05023"/>
    <s v="Mexico"/>
    <n v="10573"/>
    <s v="ANTON"/>
    <n v="7"/>
    <d v="1995-07-20T00:00:00"/>
    <d v="1995-08-17T00:00:00"/>
    <n v="1"/>
    <d v="1995-07-21T00:00:00"/>
    <n v="3"/>
    <n v="84.84"/>
    <s v="Antonio Moreno Taquería"/>
    <s v="Mataderos  2312"/>
    <s v="México D.F."/>
    <s v=""/>
    <s v="05023"/>
    <x v="7"/>
    <n v="34"/>
    <x v="53"/>
    <n v="16"/>
    <n v="1"/>
    <s v="24 - 12 oz bottles"/>
    <n v="14"/>
    <n v="111"/>
    <n v="0"/>
    <n v="15"/>
    <n v="0"/>
    <s v="ANTON"/>
    <s v="Antonio Moreno Taquería"/>
    <s v="Antonio Moreno"/>
    <s v="Owner"/>
    <s v="Mataderos  2312"/>
    <s v="México D.F."/>
    <s v=""/>
    <s v="05023"/>
    <s v="Mexico"/>
    <s v="(5) 555-3932"/>
    <s v=""/>
    <n v="16"/>
    <s v="Bigfoot Breweries"/>
    <s v="Cheryl Saylor"/>
    <s v="Regional Account Rep."/>
    <s v="3400 - 8th Avenue_x000d__x000a_Suite 210"/>
    <s v="Bend"/>
    <s v="OR"/>
    <s v="97101"/>
    <s v="USA"/>
    <s v="(503) 555-9931"/>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560"/>
  </r>
  <r>
    <n v="10573"/>
    <n v="53"/>
    <n v="32.799999999999997"/>
    <n v="25"/>
    <n v="0"/>
    <n v="10573"/>
    <s v="ANTON"/>
    <x v="8"/>
    <d v="1995-07-20T00:00:00"/>
    <d v="1995-08-17T00:00:00"/>
    <d v="1995-07-21T00:00:00"/>
    <n v="1"/>
    <n v="27"/>
    <n v="3"/>
    <n v="84.84"/>
    <s v="Antonio Moreno Taquería"/>
    <s v="Mataderos  2312"/>
    <s v="México D.F."/>
    <s v=""/>
    <s v="05023"/>
    <s v="Mexico"/>
    <n v="10573"/>
    <s v="ANTON"/>
    <n v="7"/>
    <d v="1995-07-20T00:00:00"/>
    <d v="1995-08-17T00:00:00"/>
    <n v="1"/>
    <d v="1995-07-21T00:00:00"/>
    <n v="3"/>
    <n v="84.84"/>
    <s v="Antonio Moreno Taquería"/>
    <s v="Mataderos  2312"/>
    <s v="México D.F."/>
    <s v=""/>
    <s v="05023"/>
    <x v="7"/>
    <n v="53"/>
    <x v="22"/>
    <n v="24"/>
    <n v="6"/>
    <s v="48 pieces"/>
    <n v="32.799999999999997"/>
    <n v="0"/>
    <n v="0"/>
    <n v="0"/>
    <n v="1"/>
    <s v="ANTON"/>
    <s v="Antonio Moreno Taquería"/>
    <s v="Antonio Moreno"/>
    <s v="Owner"/>
    <s v="Mataderos  2312"/>
    <s v="México D.F."/>
    <s v=""/>
    <s v="05023"/>
    <s v="Mexico"/>
    <s v="(5) 555-3932"/>
    <s v=""/>
    <n v="24"/>
    <s v="G'day, Mate"/>
    <s v="Wendy Mackenzie"/>
    <s v="Sales Representative"/>
    <s v="170 Prince Edward Parade_x000d__x000a_Hunter's Hill"/>
    <s v="Sydney"/>
    <s v="NSW"/>
    <s v="2042"/>
    <s v="Australia"/>
    <s v="(02) 555-5914"/>
    <s v="(02) 555-4873"/>
    <n v="6"/>
    <x v="7"/>
    <s v="Prepared meats"/>
    <n v="3"/>
    <s v="Federal Shipping"/>
    <s v="(503) 555-9931"/>
    <n v="7"/>
    <s v="King"/>
    <s v="Robert"/>
    <s v="Sales Representative"/>
    <s v="Mr."/>
    <d v="1960-05-29T00:00:00"/>
    <d v="1994-01-02T00:00:00"/>
    <s v="Edgeham Hollow_x000d__x000a_Winchester Way"/>
    <s v="London"/>
    <s v=""/>
    <s v="RG1 9SP"/>
    <s v="UK"/>
    <s v="(71) 555-5598"/>
    <n v="465"/>
    <n v="5"/>
    <n v="819.99999999999989"/>
  </r>
  <r>
    <n v="10574"/>
    <n v="33"/>
    <n v="2.5"/>
    <n v="14"/>
    <n v="0"/>
    <n v="10574"/>
    <s v="TRAIH"/>
    <x v="2"/>
    <d v="1995-07-20T00:00:00"/>
    <d v="1995-08-17T00:00:00"/>
    <d v="1995-07-31T00:00:00"/>
    <n v="11"/>
    <n v="17"/>
    <n v="2"/>
    <n v="37.6"/>
    <s v="Trail's Head Gourmet Provisioners"/>
    <s v="722 DaVinci Blvd."/>
    <s v="Kirkland"/>
    <s v="WA"/>
    <s v="98034"/>
    <s v="USA"/>
    <n v="10574"/>
    <s v="TRAIH"/>
    <n v="4"/>
    <d v="1995-07-20T00:00:00"/>
    <d v="1995-08-17T00:00:00"/>
    <n v="11"/>
    <d v="1995-07-31T00:00:00"/>
    <n v="2"/>
    <n v="37.6"/>
    <s v="Trail's Head Gourmet Provisioners"/>
    <s v="722 DaVinci Blvd."/>
    <s v="Kirkland"/>
    <s v="WA"/>
    <s v="98034"/>
    <x v="8"/>
    <n v="33"/>
    <x v="10"/>
    <n v="15"/>
    <n v="4"/>
    <s v="500 g"/>
    <n v="2.5"/>
    <n v="112"/>
    <n v="0"/>
    <n v="20"/>
    <n v="0"/>
    <s v="TRAIH"/>
    <s v="Trail's Head Gourmet Provisioners"/>
    <s v="Helvetius Nagy"/>
    <s v="Sales Associate"/>
    <s v="722 DaVinci Blvd."/>
    <s v="Kirkland"/>
    <s v="WA"/>
    <s v="98034"/>
    <s v="USA"/>
    <s v="(206) 555-8257"/>
    <s v="(206) 555-2174"/>
    <n v="15"/>
    <s v="Norske Meierier"/>
    <s v="Beate Vileid"/>
    <s v="Marketing Manager"/>
    <s v="Hatlevegen 5"/>
    <s v="Sandvika"/>
    <s v=""/>
    <s v="1320"/>
    <s v="Norway"/>
    <s v="(0)2-953010"/>
    <s v=""/>
    <n v="4"/>
    <x v="0"/>
    <s v="Cheeses"/>
    <n v="2"/>
    <s v="United Package"/>
    <s v="(503) 555-3199"/>
    <n v="4"/>
    <s v="Peacock"/>
    <s v="Margaret"/>
    <s v="Sales Representative"/>
    <s v="Mrs."/>
    <d v="1937-09-19T00:00:00"/>
    <d v="1993-05-03T00:00:00"/>
    <s v="4110 Old Redmond Rd."/>
    <s v="Redmond"/>
    <s v="WA"/>
    <s v="98052"/>
    <s v="USA"/>
    <s v="(206) 555-8122"/>
    <n v="5176"/>
    <n v="2"/>
    <n v="35"/>
  </r>
  <r>
    <n v="10574"/>
    <n v="40"/>
    <n v="18.399999999999999"/>
    <n v="2"/>
    <n v="0"/>
    <n v="10574"/>
    <s v="TRAIH"/>
    <x v="2"/>
    <d v="1995-07-20T00:00:00"/>
    <d v="1995-08-17T00:00:00"/>
    <d v="1995-07-31T00:00:00"/>
    <n v="11"/>
    <n v="17"/>
    <n v="2"/>
    <n v="37.6"/>
    <s v="Trail's Head Gourmet Provisioners"/>
    <s v="722 DaVinci Blvd."/>
    <s v="Kirkland"/>
    <s v="WA"/>
    <s v="98034"/>
    <s v="USA"/>
    <n v="10574"/>
    <s v="TRAIH"/>
    <n v="4"/>
    <d v="1995-07-20T00:00:00"/>
    <d v="1995-08-17T00:00:00"/>
    <n v="11"/>
    <d v="1995-07-31T00:00:00"/>
    <n v="2"/>
    <n v="37.6"/>
    <s v="Trail's Head Gourmet Provisioners"/>
    <s v="722 DaVinci Blvd."/>
    <s v="Kirkland"/>
    <s v="WA"/>
    <s v="98034"/>
    <x v="8"/>
    <n v="40"/>
    <x v="37"/>
    <n v="19"/>
    <n v="8"/>
    <s v="24 - 4 oz tins"/>
    <n v="18.399999999999999"/>
    <n v="123"/>
    <n v="0"/>
    <n v="30"/>
    <n v="0"/>
    <s v="TRAIH"/>
    <s v="Trail's Head Gourmet Provisioners"/>
    <s v="Helvetius Nagy"/>
    <s v="Sales Associate"/>
    <s v="722 DaVinci Blvd."/>
    <s v="Kirkland"/>
    <s v="WA"/>
    <s v="98034"/>
    <s v="USA"/>
    <s v="(206) 555-8257"/>
    <s v="(206) 555-2174"/>
    <n v="19"/>
    <s v="New England Seafood Cannery"/>
    <s v="Robb Merchant"/>
    <s v="Wholesale Account Agent"/>
    <s v="Order Processing Dept._x000d__x000a_2100 Paul Revere Blvd."/>
    <s v="Boston"/>
    <s v="MA"/>
    <s v="02134"/>
    <s v="USA"/>
    <s v="(617) 555-3267"/>
    <s v="(617) 555-3389"/>
    <n v="8"/>
    <x v="3"/>
    <s v="Seaweed and fish"/>
    <n v="2"/>
    <s v="United Package"/>
    <s v="(503) 555-3199"/>
    <n v="4"/>
    <s v="Peacock"/>
    <s v="Margaret"/>
    <s v="Sales Representative"/>
    <s v="Mrs."/>
    <d v="1937-09-19T00:00:00"/>
    <d v="1993-05-03T00:00:00"/>
    <s v="4110 Old Redmond Rd."/>
    <s v="Redmond"/>
    <s v="WA"/>
    <s v="98052"/>
    <s v="USA"/>
    <s v="(206) 555-8122"/>
    <n v="5176"/>
    <n v="2"/>
    <n v="36.799999999999997"/>
  </r>
  <r>
    <n v="10574"/>
    <n v="62"/>
    <n v="49.3"/>
    <n v="10"/>
    <n v="0"/>
    <n v="10574"/>
    <s v="TRAIH"/>
    <x v="2"/>
    <d v="1995-07-20T00:00:00"/>
    <d v="1995-08-17T00:00:00"/>
    <d v="1995-07-31T00:00:00"/>
    <n v="11"/>
    <n v="17"/>
    <n v="2"/>
    <n v="37.6"/>
    <s v="Trail's Head Gourmet Provisioners"/>
    <s v="722 DaVinci Blvd."/>
    <s v="Kirkland"/>
    <s v="WA"/>
    <s v="98034"/>
    <s v="USA"/>
    <n v="10574"/>
    <s v="TRAIH"/>
    <n v="4"/>
    <d v="1995-07-20T00:00:00"/>
    <d v="1995-08-17T00:00:00"/>
    <n v="11"/>
    <d v="1995-07-31T00:00:00"/>
    <n v="2"/>
    <n v="37.6"/>
    <s v="Trail's Head Gourmet Provisioners"/>
    <s v="722 DaVinci Blvd."/>
    <s v="Kirkland"/>
    <s v="WA"/>
    <s v="98034"/>
    <x v="8"/>
    <n v="62"/>
    <x v="29"/>
    <n v="29"/>
    <n v="3"/>
    <s v="48 pies"/>
    <n v="49.3"/>
    <n v="17"/>
    <n v="0"/>
    <n v="0"/>
    <n v="0"/>
    <s v="TRAIH"/>
    <s v="Trail's Head Gourmet Provisioners"/>
    <s v="Helvetius Nagy"/>
    <s v="Sales Associate"/>
    <s v="722 DaVinci Blvd."/>
    <s v="Kirkland"/>
    <s v="WA"/>
    <s v="98034"/>
    <s v="USA"/>
    <s v="(206) 555-8257"/>
    <s v="(206) 555-2174"/>
    <n v="29"/>
    <s v="Forêts d'érables"/>
    <s v="Chantal Goulet"/>
    <s v="Accounting Manager"/>
    <s v="148 rue Chasseur"/>
    <s v="Ste-Hyacinthe"/>
    <s v="Québec"/>
    <s v="J2S 7S8"/>
    <s v="Canada"/>
    <s v="(514) 555-2955"/>
    <s v="(514) 555-2921"/>
    <n v="3"/>
    <x v="5"/>
    <s v="Desserts, candies, and sweet breads"/>
    <n v="2"/>
    <s v="United Package"/>
    <s v="(503) 555-3199"/>
    <n v="4"/>
    <s v="Peacock"/>
    <s v="Margaret"/>
    <s v="Sales Representative"/>
    <s v="Mrs."/>
    <d v="1937-09-19T00:00:00"/>
    <d v="1993-05-03T00:00:00"/>
    <s v="4110 Old Redmond Rd."/>
    <s v="Redmond"/>
    <s v="WA"/>
    <s v="98052"/>
    <s v="USA"/>
    <s v="(206) 555-8122"/>
    <n v="5176"/>
    <n v="2"/>
    <n v="493"/>
  </r>
  <r>
    <n v="10574"/>
    <n v="64"/>
    <n v="33.25"/>
    <n v="6"/>
    <n v="0"/>
    <n v="10574"/>
    <s v="TRAIH"/>
    <x v="2"/>
    <d v="1995-07-20T00:00:00"/>
    <d v="1995-08-17T00:00:00"/>
    <d v="1995-07-31T00:00:00"/>
    <n v="11"/>
    <n v="17"/>
    <n v="2"/>
    <n v="37.6"/>
    <s v="Trail's Head Gourmet Provisioners"/>
    <s v="722 DaVinci Blvd."/>
    <s v="Kirkland"/>
    <s v="WA"/>
    <s v="98034"/>
    <s v="USA"/>
    <n v="10574"/>
    <s v="TRAIH"/>
    <n v="4"/>
    <d v="1995-07-20T00:00:00"/>
    <d v="1995-08-17T00:00:00"/>
    <n v="11"/>
    <d v="1995-07-31T00:00:00"/>
    <n v="2"/>
    <n v="37.6"/>
    <s v="Trail's Head Gourmet Provisioners"/>
    <s v="722 DaVinci Blvd."/>
    <s v="Kirkland"/>
    <s v="WA"/>
    <s v="98034"/>
    <x v="8"/>
    <n v="64"/>
    <x v="58"/>
    <n v="12"/>
    <n v="5"/>
    <s v="20 bags x 4 pieces"/>
    <n v="33.25"/>
    <n v="22"/>
    <n v="80"/>
    <n v="30"/>
    <n v="0"/>
    <s v="TRAIH"/>
    <s v="Trail's Head Gourmet Provisioners"/>
    <s v="Helvetius Nagy"/>
    <s v="Sales Associate"/>
    <s v="722 DaVinci Blvd."/>
    <s v="Kirkland"/>
    <s v="WA"/>
    <s v="98034"/>
    <s v="USA"/>
    <s v="(206) 555-8257"/>
    <s v="(206) 555-2174"/>
    <n v="12"/>
    <s v="Plutzer Lebensmittelgroßmärkte AG"/>
    <s v="Martin Bein"/>
    <s v="International Marketing Mgr."/>
    <s v="Bogenallee 51"/>
    <s v="Frankfurt"/>
    <s v=""/>
    <s v="60439"/>
    <s v="Germany"/>
    <s v="(069) 992755"/>
    <s v=""/>
    <n v="5"/>
    <x v="1"/>
    <s v="Breads, crackers, pasta, and cereal"/>
    <n v="2"/>
    <s v="United Package"/>
    <s v="(503) 555-3199"/>
    <n v="4"/>
    <s v="Peacock"/>
    <s v="Margaret"/>
    <s v="Sales Representative"/>
    <s v="Mrs."/>
    <d v="1937-09-19T00:00:00"/>
    <d v="1993-05-03T00:00:00"/>
    <s v="4110 Old Redmond Rd."/>
    <s v="Redmond"/>
    <s v="WA"/>
    <s v="98052"/>
    <s v="USA"/>
    <s v="(206) 555-8122"/>
    <n v="5176"/>
    <n v="2"/>
    <n v="199.5"/>
  </r>
  <r>
    <n v="10575"/>
    <n v="59"/>
    <n v="55"/>
    <n v="12"/>
    <n v="0"/>
    <n v="10575"/>
    <s v="MORGK"/>
    <x v="0"/>
    <d v="1995-07-21T00:00:00"/>
    <d v="1995-08-04T00:00:00"/>
    <d v="1995-07-31T00:00:00"/>
    <n v="10"/>
    <n v="4"/>
    <n v="1"/>
    <n v="127.34"/>
    <s v="Morgenstern Gesundkost"/>
    <s v="Heerstr. 22"/>
    <s v="Leipzig"/>
    <s v=""/>
    <s v="04179"/>
    <s v="Germany"/>
    <n v="10575"/>
    <s v="MORGK"/>
    <n v="5"/>
    <d v="1995-07-21T00:00:00"/>
    <d v="1995-08-04T00:00:00"/>
    <n v="10"/>
    <d v="1995-07-31T00:00:00"/>
    <n v="1"/>
    <n v="127.34"/>
    <s v="Morgenstern Gesundkost"/>
    <s v="Heerstr. 22"/>
    <s v="Leipzig"/>
    <s v=""/>
    <s v="04179"/>
    <x v="1"/>
    <n v="59"/>
    <x v="21"/>
    <n v="28"/>
    <n v="4"/>
    <s v="5 kg pkg."/>
    <n v="55"/>
    <n v="79"/>
    <n v="0"/>
    <n v="0"/>
    <n v="0"/>
    <s v="MORGK"/>
    <s v="Morgenstern Gesundkost"/>
    <s v="Alexander Feuer"/>
    <s v="Marketing Assistant"/>
    <s v="Heerstr. 22"/>
    <s v="Leipzig"/>
    <s v=""/>
    <s v="04179"/>
    <s v="Germany"/>
    <s v="0342-023176"/>
    <s v=""/>
    <n v="28"/>
    <s v="Gai pâturage"/>
    <s v="Eliane Noz"/>
    <s v="Sales Representative"/>
    <s v="Bat. B_x000d__x000a_3, rue des Alpes"/>
    <s v="Annecy"/>
    <s v=""/>
    <s v="74000"/>
    <s v="France"/>
    <s v="38.76.98.06"/>
    <s v="38.76.98.58"/>
    <n v="4"/>
    <x v="0"/>
    <s v="Cheeses"/>
    <n v="1"/>
    <s v="Speedy Express"/>
    <s v="(503) 555-9831"/>
    <n v="5"/>
    <s v="Buchanan"/>
    <s v="Steven"/>
    <s v="Sales Manager"/>
    <s v="Mr."/>
    <d v="1955-03-04T00:00:00"/>
    <d v="1993-10-17T00:00:00"/>
    <s v="14 Garrett Hill"/>
    <s v="London"/>
    <s v=""/>
    <s v="SW1 8JR"/>
    <s v="UK"/>
    <s v="(71) 555-4848"/>
    <n v="3453"/>
    <n v="2"/>
    <n v="660"/>
  </r>
  <r>
    <n v="10575"/>
    <n v="63"/>
    <n v="43.9"/>
    <n v="6"/>
    <n v="0"/>
    <n v="10575"/>
    <s v="MORGK"/>
    <x v="0"/>
    <d v="1995-07-21T00:00:00"/>
    <d v="1995-08-04T00:00:00"/>
    <d v="1995-07-31T00:00:00"/>
    <n v="10"/>
    <n v="4"/>
    <n v="1"/>
    <n v="127.34"/>
    <s v="Morgenstern Gesundkost"/>
    <s v="Heerstr. 22"/>
    <s v="Leipzig"/>
    <s v=""/>
    <s v="04179"/>
    <s v="Germany"/>
    <n v="10575"/>
    <s v="MORGK"/>
    <n v="5"/>
    <d v="1995-07-21T00:00:00"/>
    <d v="1995-08-04T00:00:00"/>
    <n v="10"/>
    <d v="1995-07-31T00:00:00"/>
    <n v="1"/>
    <n v="127.34"/>
    <s v="Morgenstern Gesundkost"/>
    <s v="Heerstr. 22"/>
    <s v="Leipzig"/>
    <s v=""/>
    <s v="04179"/>
    <x v="1"/>
    <n v="63"/>
    <x v="46"/>
    <n v="7"/>
    <n v="2"/>
    <s v="15 - 625 g jars"/>
    <n v="43.9"/>
    <n v="24"/>
    <n v="0"/>
    <n v="5"/>
    <n v="0"/>
    <s v="MORGK"/>
    <s v="Morgenstern Gesundkost"/>
    <s v="Alexander Feuer"/>
    <s v="Marketing Assistant"/>
    <s v="Heerstr. 22"/>
    <s v="Leipzig"/>
    <s v=""/>
    <s v="04179"/>
    <s v="Germany"/>
    <s v="0342-023176"/>
    <s v=""/>
    <n v="7"/>
    <s v="Pavlova, Ltd."/>
    <s v="Ian Devling"/>
    <s v="Marketing Manager"/>
    <s v="74 Rose St._x000d__x000a_Moonie Ponds"/>
    <s v="Melbourne"/>
    <s v="Victoria"/>
    <s v="3058"/>
    <s v="Australia"/>
    <s v="(03) 444-2343"/>
    <s v="(03) 444-6588"/>
    <n v="2"/>
    <x v="4"/>
    <s v="Sweet and savory sauces, relishes, spreads, and seasonings"/>
    <n v="1"/>
    <s v="Speedy Express"/>
    <s v="(503) 555-9831"/>
    <n v="5"/>
    <s v="Buchanan"/>
    <s v="Steven"/>
    <s v="Sales Manager"/>
    <s v="Mr."/>
    <d v="1955-03-04T00:00:00"/>
    <d v="1993-10-17T00:00:00"/>
    <s v="14 Garrett Hill"/>
    <s v="London"/>
    <s v=""/>
    <s v="SW1 8JR"/>
    <s v="UK"/>
    <s v="(71) 555-4848"/>
    <n v="3453"/>
    <n v="2"/>
    <n v="263.39999999999998"/>
  </r>
  <r>
    <n v="10575"/>
    <n v="72"/>
    <n v="34.799999999999997"/>
    <n v="30"/>
    <n v="0"/>
    <n v="10575"/>
    <s v="MORGK"/>
    <x v="0"/>
    <d v="1995-07-21T00:00:00"/>
    <d v="1995-08-04T00:00:00"/>
    <d v="1995-07-31T00:00:00"/>
    <n v="10"/>
    <n v="4"/>
    <n v="1"/>
    <n v="127.34"/>
    <s v="Morgenstern Gesundkost"/>
    <s v="Heerstr. 22"/>
    <s v="Leipzig"/>
    <s v=""/>
    <s v="04179"/>
    <s v="Germany"/>
    <n v="10575"/>
    <s v="MORGK"/>
    <n v="5"/>
    <d v="1995-07-21T00:00:00"/>
    <d v="1995-08-04T00:00:00"/>
    <n v="10"/>
    <d v="1995-07-31T00:00:00"/>
    <n v="1"/>
    <n v="127.34"/>
    <s v="Morgenstern Gesundkost"/>
    <s v="Heerstr. 22"/>
    <s v="Leipzig"/>
    <s v=""/>
    <s v="04179"/>
    <x v="1"/>
    <n v="72"/>
    <x v="1"/>
    <n v="14"/>
    <n v="4"/>
    <s v="24 - 200 g pkgs."/>
    <n v="34.799999999999997"/>
    <n v="14"/>
    <n v="0"/>
    <n v="0"/>
    <n v="0"/>
    <s v="MORGK"/>
    <s v="Morgenstern Gesundkost"/>
    <s v="Alexander Feuer"/>
    <s v="Marketing Assistant"/>
    <s v="Heerstr. 22"/>
    <s v="Leipzig"/>
    <s v=""/>
    <s v="04179"/>
    <s v="Germany"/>
    <s v="0342-023176"/>
    <s v=""/>
    <n v="14"/>
    <s v="Formaggi Fortini s.r.l."/>
    <s v="Elio Rossi"/>
    <s v="Sales Representative"/>
    <s v="Viale Dante, 75"/>
    <s v="Ravenna"/>
    <s v=""/>
    <s v="48100"/>
    <s v="Italy"/>
    <s v="(0544) 60323"/>
    <s v="(0544) 60603"/>
    <n v="4"/>
    <x v="0"/>
    <s v="Cheeses"/>
    <n v="1"/>
    <s v="Speedy Express"/>
    <s v="(503) 555-9831"/>
    <n v="5"/>
    <s v="Buchanan"/>
    <s v="Steven"/>
    <s v="Sales Manager"/>
    <s v="Mr."/>
    <d v="1955-03-04T00:00:00"/>
    <d v="1993-10-17T00:00:00"/>
    <s v="14 Garrett Hill"/>
    <s v="London"/>
    <s v=""/>
    <s v="SW1 8JR"/>
    <s v="UK"/>
    <s v="(71) 555-4848"/>
    <n v="3453"/>
    <n v="2"/>
    <n v="1044"/>
  </r>
  <r>
    <n v="10575"/>
    <n v="76"/>
    <n v="18"/>
    <n v="10"/>
    <n v="0"/>
    <n v="10575"/>
    <s v="MORGK"/>
    <x v="0"/>
    <d v="1995-07-21T00:00:00"/>
    <d v="1995-08-04T00:00:00"/>
    <d v="1995-07-31T00:00:00"/>
    <n v="10"/>
    <n v="4"/>
    <n v="1"/>
    <n v="127.34"/>
    <s v="Morgenstern Gesundkost"/>
    <s v="Heerstr. 22"/>
    <s v="Leipzig"/>
    <s v=""/>
    <s v="04179"/>
    <s v="Germany"/>
    <n v="10575"/>
    <s v="MORGK"/>
    <n v="5"/>
    <d v="1995-07-21T00:00:00"/>
    <d v="1995-08-04T00:00:00"/>
    <n v="10"/>
    <d v="1995-07-31T00:00:00"/>
    <n v="1"/>
    <n v="127.34"/>
    <s v="Morgenstern Gesundkost"/>
    <s v="Heerstr. 22"/>
    <s v="Leipzig"/>
    <s v=""/>
    <s v="04179"/>
    <x v="1"/>
    <n v="76"/>
    <x v="38"/>
    <n v="23"/>
    <n v="1"/>
    <s v="500 ml"/>
    <n v="18"/>
    <n v="57"/>
    <n v="0"/>
    <n v="20"/>
    <n v="0"/>
    <s v="MORGK"/>
    <s v="Morgenstern Gesundkost"/>
    <s v="Alexander Feuer"/>
    <s v="Marketing Assistant"/>
    <s v="Heerstr. 22"/>
    <s v="Leipzig"/>
    <s v=""/>
    <s v="04179"/>
    <s v="Germany"/>
    <s v="0342-023176"/>
    <s v=""/>
    <n v="23"/>
    <s v="Karkki Oy"/>
    <s v="Anne Heikkonen"/>
    <s v="Product Manager"/>
    <s v="Valtakatu 12"/>
    <s v="Lappeenranta"/>
    <s v=""/>
    <s v="53120"/>
    <s v="Finland"/>
    <s v="(953) 10956"/>
    <s v=""/>
    <n v="1"/>
    <x v="6"/>
    <s v="Soft drinks, coffees, teas, beers, and ales"/>
    <n v="1"/>
    <s v="Speedy Express"/>
    <s v="(503) 555-9831"/>
    <n v="5"/>
    <s v="Buchanan"/>
    <s v="Steven"/>
    <s v="Sales Manager"/>
    <s v="Mr."/>
    <d v="1955-03-04T00:00:00"/>
    <d v="1993-10-17T00:00:00"/>
    <s v="14 Garrett Hill"/>
    <s v="London"/>
    <s v=""/>
    <s v="SW1 8JR"/>
    <s v="UK"/>
    <s v="(71) 555-4848"/>
    <n v="3453"/>
    <n v="2"/>
    <n v="180"/>
  </r>
  <r>
    <n v="10576"/>
    <n v="1"/>
    <n v="18"/>
    <n v="10"/>
    <n v="0"/>
    <n v="10576"/>
    <s v="TORTU"/>
    <x v="3"/>
    <d v="1995-07-24T00:00:00"/>
    <d v="1995-08-07T00:00:00"/>
    <d v="1995-07-31T00:00:00"/>
    <n v="7"/>
    <n v="7"/>
    <n v="3"/>
    <n v="18.559999999999999"/>
    <s v="Tortuga Restaurante"/>
    <s v="Avda. Azteca 123"/>
    <s v="México D.F."/>
    <s v=""/>
    <s v="05033"/>
    <s v="Mexico"/>
    <n v="10576"/>
    <s v="TORTU"/>
    <n v="3"/>
    <d v="1995-07-24T00:00:00"/>
    <d v="1995-08-07T00:00:00"/>
    <n v="7"/>
    <d v="1995-07-31T00:00:00"/>
    <n v="3"/>
    <n v="18.559999999999999"/>
    <s v="Tortuga Restaurante"/>
    <s v="Avda. Azteca 123"/>
    <s v="México D.F."/>
    <s v=""/>
    <s v="05033"/>
    <x v="7"/>
    <n v="1"/>
    <x v="52"/>
    <n v="1"/>
    <n v="1"/>
    <s v="10 boxes x 20 bags"/>
    <n v="18"/>
    <n v="39"/>
    <n v="0"/>
    <n v="10"/>
    <n v="0"/>
    <s v="TORTU"/>
    <s v="Tortuga Restaurante"/>
    <s v="Miguel Angel Paolino"/>
    <s v="Owner"/>
    <s v="Avda. Azteca 123"/>
    <s v="México D.F."/>
    <s v=""/>
    <s v="05033"/>
    <s v="Mexico"/>
    <s v="(5) 555-2933"/>
    <s v=""/>
    <n v="1"/>
    <s v="Exotic Liquids"/>
    <s v="Charlotte Cooper"/>
    <s v="Purchasing Manager"/>
    <s v="49 Gilbert St."/>
    <s v="London"/>
    <s v=""/>
    <s v="EC1 4SD"/>
    <s v="UK"/>
    <s v="(171) 555-2222"/>
    <s v=""/>
    <n v="1"/>
    <x v="6"/>
    <s v="Soft drinks, coffees, teas, beers, and ales"/>
    <n v="3"/>
    <s v="Federal Shipping"/>
    <s v="(503) 555-9931"/>
    <n v="3"/>
    <s v="Leverling"/>
    <s v="Janet"/>
    <s v="Sales Representative"/>
    <s v="Ms."/>
    <d v="1963-08-30T00:00:00"/>
    <d v="1992-04-01T00:00:00"/>
    <s v="722 Moss Bay Blvd."/>
    <s v="Kirkland"/>
    <s v="WA"/>
    <s v="98033"/>
    <s v="USA"/>
    <s v="(206) 555-3412"/>
    <n v="3355"/>
    <n v="2"/>
    <n v="180"/>
  </r>
  <r>
    <n v="10576"/>
    <n v="31"/>
    <n v="12.5"/>
    <n v="20"/>
    <n v="0"/>
    <n v="10576"/>
    <s v="TORTU"/>
    <x v="3"/>
    <d v="1995-07-24T00:00:00"/>
    <d v="1995-08-07T00:00:00"/>
    <d v="1995-07-31T00:00:00"/>
    <n v="7"/>
    <n v="7"/>
    <n v="3"/>
    <n v="18.559999999999999"/>
    <s v="Tortuga Restaurante"/>
    <s v="Avda. Azteca 123"/>
    <s v="México D.F."/>
    <s v=""/>
    <s v="05033"/>
    <s v="Mexico"/>
    <n v="10576"/>
    <s v="TORTU"/>
    <n v="3"/>
    <d v="1995-07-24T00:00:00"/>
    <d v="1995-08-07T00:00:00"/>
    <n v="7"/>
    <d v="1995-07-31T00:00:00"/>
    <n v="3"/>
    <n v="18.559999999999999"/>
    <s v="Tortuga Restaurante"/>
    <s v="Avda. Azteca 123"/>
    <s v="México D.F."/>
    <s v=""/>
    <s v="05033"/>
    <x v="7"/>
    <n v="31"/>
    <x v="12"/>
    <n v="14"/>
    <n v="4"/>
    <s v="12 - 100 g pkgs"/>
    <n v="12.5"/>
    <n v="0"/>
    <n v="70"/>
    <n v="20"/>
    <n v="0"/>
    <s v="TORTU"/>
    <s v="Tortuga Restaurante"/>
    <s v="Miguel Angel Paolino"/>
    <s v="Owner"/>
    <s v="Avda. Azteca 123"/>
    <s v="México D.F."/>
    <s v=""/>
    <s v="05033"/>
    <s v="Mexico"/>
    <s v="(5) 555-2933"/>
    <s v=""/>
    <n v="14"/>
    <s v="Formaggi Fortini s.r.l."/>
    <s v="Elio Rossi"/>
    <s v="Sales Representative"/>
    <s v="Viale Dante, 75"/>
    <s v="Ravenna"/>
    <s v=""/>
    <s v="48100"/>
    <s v="Italy"/>
    <s v="(0544) 60323"/>
    <s v="(0544) 60603"/>
    <n v="4"/>
    <x v="0"/>
    <s v="Cheeses"/>
    <n v="3"/>
    <s v="Federal Shipping"/>
    <s v="(503) 555-9931"/>
    <n v="3"/>
    <s v="Leverling"/>
    <s v="Janet"/>
    <s v="Sales Representative"/>
    <s v="Ms."/>
    <d v="1963-08-30T00:00:00"/>
    <d v="1992-04-01T00:00:00"/>
    <s v="722 Moss Bay Blvd."/>
    <s v="Kirkland"/>
    <s v="WA"/>
    <s v="98033"/>
    <s v="USA"/>
    <s v="(206) 555-3412"/>
    <n v="3355"/>
    <n v="2"/>
    <n v="250"/>
  </r>
  <r>
    <n v="10576"/>
    <n v="44"/>
    <n v="19.45"/>
    <n v="21"/>
    <n v="0"/>
    <n v="10576"/>
    <s v="TORTU"/>
    <x v="3"/>
    <d v="1995-07-24T00:00:00"/>
    <d v="1995-08-07T00:00:00"/>
    <d v="1995-07-31T00:00:00"/>
    <n v="7"/>
    <n v="7"/>
    <n v="3"/>
    <n v="18.559999999999999"/>
    <s v="Tortuga Restaurante"/>
    <s v="Avda. Azteca 123"/>
    <s v="México D.F."/>
    <s v=""/>
    <s v="05033"/>
    <s v="Mexico"/>
    <n v="10576"/>
    <s v="TORTU"/>
    <n v="3"/>
    <d v="1995-07-24T00:00:00"/>
    <d v="1995-08-07T00:00:00"/>
    <n v="7"/>
    <d v="1995-07-31T00:00:00"/>
    <n v="3"/>
    <n v="18.559999999999999"/>
    <s v="Tortuga Restaurante"/>
    <s v="Avda. Azteca 123"/>
    <s v="México D.F."/>
    <s v=""/>
    <s v="05033"/>
    <x v="7"/>
    <n v="44"/>
    <x v="45"/>
    <n v="20"/>
    <n v="2"/>
    <s v="20 - 2 kg bags"/>
    <n v="19.45"/>
    <n v="27"/>
    <n v="0"/>
    <n v="15"/>
    <n v="0"/>
    <s v="TORTU"/>
    <s v="Tortuga Restaurante"/>
    <s v="Miguel Angel Paolino"/>
    <s v="Owner"/>
    <s v="Avda. Azteca 123"/>
    <s v="México D.F."/>
    <s v=""/>
    <s v="05033"/>
    <s v="Mexico"/>
    <s v="(5) 555-2933"/>
    <s v=""/>
    <n v="20"/>
    <s v="Leka Trading"/>
    <s v="Chandra Leka"/>
    <s v="Owner"/>
    <s v="471 Serangoon Loop, Suite #402"/>
    <s v="Singapore"/>
    <s v=""/>
    <s v="0512"/>
    <s v="Singapore"/>
    <s v="555-8787"/>
    <s v=""/>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408.45"/>
  </r>
  <r>
    <n v="10577"/>
    <n v="39"/>
    <n v="18"/>
    <n v="10"/>
    <n v="0"/>
    <n v="10577"/>
    <s v="TRAIH"/>
    <x v="4"/>
    <d v="1995-07-24T00:00:00"/>
    <d v="1995-09-04T00:00:00"/>
    <d v="1995-07-31T00:00:00"/>
    <n v="7"/>
    <n v="35"/>
    <n v="2"/>
    <n v="25.41"/>
    <s v="Trail's Head Gourmet Provisioners"/>
    <s v="722 DaVinci Blvd."/>
    <s v="Kirkland"/>
    <s v="WA"/>
    <s v="98034"/>
    <s v="USA"/>
    <n v="10577"/>
    <s v="TRAIH"/>
    <n v="9"/>
    <d v="1995-07-24T00:00:00"/>
    <d v="1995-09-04T00:00:00"/>
    <n v="7"/>
    <d v="1995-07-31T00:00:00"/>
    <n v="2"/>
    <n v="25.41"/>
    <s v="Trail's Head Gourmet Provisioners"/>
    <s v="722 DaVinci Blvd."/>
    <s v="Kirkland"/>
    <s v="WA"/>
    <s v="98034"/>
    <x v="8"/>
    <n v="39"/>
    <x v="13"/>
    <n v="18"/>
    <n v="1"/>
    <s v="750 cc per bottle"/>
    <n v="18"/>
    <n v="69"/>
    <n v="0"/>
    <n v="5"/>
    <n v="0"/>
    <s v="TRAIH"/>
    <s v="Trail's Head Gourmet Provisioners"/>
    <s v="Helvetius Nagy"/>
    <s v="Sales Associate"/>
    <s v="722 DaVinci Blvd."/>
    <s v="Kirkland"/>
    <s v="WA"/>
    <s v="98034"/>
    <s v="USA"/>
    <s v="(206) 555-8257"/>
    <s v="(206) 555-2174"/>
    <n v="18"/>
    <s v="Aux joyeux ecclésiastiques"/>
    <s v="Guylène Nodier"/>
    <s v="Sales Manager"/>
    <s v="203, Rue des Francs-Bourgeois"/>
    <s v="Paris"/>
    <s v=""/>
    <s v="75004"/>
    <s v="France"/>
    <s v="(1) 03.83.00.68"/>
    <s v="(1) 03.83.00.62"/>
    <n v="1"/>
    <x v="6"/>
    <s v="Soft drinks, coffees, teas, beers, and ales"/>
    <n v="2"/>
    <s v="United Package"/>
    <s v="(503) 555-3199"/>
    <n v="9"/>
    <s v="Dodsworth"/>
    <s v="Anne"/>
    <s v="Sales Representative"/>
    <s v="Ms."/>
    <d v="1966-01-27T00:00:00"/>
    <d v="1994-11-15T00:00:00"/>
    <s v="7 Houndstooth Rd."/>
    <s v="London"/>
    <s v=""/>
    <s v="WG2 7LT"/>
    <s v="UK"/>
    <s v="(71) 555-4444"/>
    <n v="452"/>
    <n v="5"/>
    <n v="180"/>
  </r>
  <r>
    <n v="10577"/>
    <n v="75"/>
    <n v="7.75"/>
    <n v="20"/>
    <n v="0"/>
    <n v="10577"/>
    <s v="TRAIH"/>
    <x v="4"/>
    <d v="1995-07-24T00:00:00"/>
    <d v="1995-09-04T00:00:00"/>
    <d v="1995-07-31T00:00:00"/>
    <n v="7"/>
    <n v="35"/>
    <n v="2"/>
    <n v="25.41"/>
    <s v="Trail's Head Gourmet Provisioners"/>
    <s v="722 DaVinci Blvd."/>
    <s v="Kirkland"/>
    <s v="WA"/>
    <s v="98034"/>
    <s v="USA"/>
    <n v="10577"/>
    <s v="TRAIH"/>
    <n v="9"/>
    <d v="1995-07-24T00:00:00"/>
    <d v="1995-09-04T00:00:00"/>
    <n v="7"/>
    <d v="1995-07-31T00:00:00"/>
    <n v="2"/>
    <n v="25.41"/>
    <s v="Trail's Head Gourmet Provisioners"/>
    <s v="722 DaVinci Blvd."/>
    <s v="Kirkland"/>
    <s v="WA"/>
    <s v="98034"/>
    <x v="8"/>
    <n v="75"/>
    <x v="48"/>
    <n v="12"/>
    <n v="1"/>
    <s v="24 - 0.5 l bottles"/>
    <n v="7.75"/>
    <n v="125"/>
    <n v="0"/>
    <n v="25"/>
    <n v="0"/>
    <s v="TRAIH"/>
    <s v="Trail's Head Gourmet Provisioners"/>
    <s v="Helvetius Nagy"/>
    <s v="Sales Associate"/>
    <s v="722 DaVinci Blvd."/>
    <s v="Kirkland"/>
    <s v="WA"/>
    <s v="98034"/>
    <s v="USA"/>
    <s v="(206) 555-8257"/>
    <s v="(206) 555-2174"/>
    <n v="12"/>
    <s v="Plutzer Lebensmittelgroßmärkte AG"/>
    <s v="Martin Bein"/>
    <s v="International Marketing Mgr."/>
    <s v="Bogenallee 51"/>
    <s v="Frankfurt"/>
    <s v=""/>
    <s v="60439"/>
    <s v="Germany"/>
    <s v="(069) 992755"/>
    <s v=""/>
    <n v="1"/>
    <x v="6"/>
    <s v="Soft drinks, coffees, teas, beers, and ales"/>
    <n v="2"/>
    <s v="United Package"/>
    <s v="(503) 555-3199"/>
    <n v="9"/>
    <s v="Dodsworth"/>
    <s v="Anne"/>
    <s v="Sales Representative"/>
    <s v="Ms."/>
    <d v="1966-01-27T00:00:00"/>
    <d v="1994-11-15T00:00:00"/>
    <s v="7 Houndstooth Rd."/>
    <s v="London"/>
    <s v=""/>
    <s v="WG2 7LT"/>
    <s v="UK"/>
    <s v="(71) 555-4444"/>
    <n v="452"/>
    <n v="5"/>
    <n v="155"/>
  </r>
  <r>
    <n v="10577"/>
    <n v="77"/>
    <n v="13"/>
    <n v="18"/>
    <n v="0"/>
    <n v="10577"/>
    <s v="TRAIH"/>
    <x v="4"/>
    <d v="1995-07-24T00:00:00"/>
    <d v="1995-09-04T00:00:00"/>
    <d v="1995-07-31T00:00:00"/>
    <n v="7"/>
    <n v="35"/>
    <n v="2"/>
    <n v="25.41"/>
    <s v="Trail's Head Gourmet Provisioners"/>
    <s v="722 DaVinci Blvd."/>
    <s v="Kirkland"/>
    <s v="WA"/>
    <s v="98034"/>
    <s v="USA"/>
    <n v="10577"/>
    <s v="TRAIH"/>
    <n v="9"/>
    <d v="1995-07-24T00:00:00"/>
    <d v="1995-09-04T00:00:00"/>
    <n v="7"/>
    <d v="1995-07-31T00:00:00"/>
    <n v="2"/>
    <n v="25.41"/>
    <s v="Trail's Head Gourmet Provisioners"/>
    <s v="722 DaVinci Blvd."/>
    <s v="Kirkland"/>
    <s v="WA"/>
    <s v="98034"/>
    <x v="8"/>
    <n v="77"/>
    <x v="23"/>
    <n v="12"/>
    <n v="2"/>
    <s v="12 boxes"/>
    <n v="13"/>
    <n v="32"/>
    <n v="0"/>
    <n v="15"/>
    <n v="0"/>
    <s v="TRAIH"/>
    <s v="Trail's Head Gourmet Provisioners"/>
    <s v="Helvetius Nagy"/>
    <s v="Sales Associate"/>
    <s v="722 DaVinci Blvd."/>
    <s v="Kirkland"/>
    <s v="WA"/>
    <s v="98034"/>
    <s v="USA"/>
    <s v="(206) 555-8257"/>
    <s v="(206) 555-2174"/>
    <n v="12"/>
    <s v="Plutzer Lebensmittelgroßmärkte AG"/>
    <s v="Martin Bein"/>
    <s v="International Marketing Mgr."/>
    <s v="Bogenallee 51"/>
    <s v="Frankfurt"/>
    <s v=""/>
    <s v="60439"/>
    <s v="Germany"/>
    <s v="(069) 992755"/>
    <s v=""/>
    <n v="2"/>
    <x v="4"/>
    <s v="Sweet and savory sauces, relishes, spreads, and seasonings"/>
    <n v="2"/>
    <s v="United Package"/>
    <s v="(503) 555-3199"/>
    <n v="9"/>
    <s v="Dodsworth"/>
    <s v="Anne"/>
    <s v="Sales Representative"/>
    <s v="Ms."/>
    <d v="1966-01-27T00:00:00"/>
    <d v="1994-11-15T00:00:00"/>
    <s v="7 Houndstooth Rd."/>
    <s v="London"/>
    <s v=""/>
    <s v="WG2 7LT"/>
    <s v="UK"/>
    <s v="(71) 555-4444"/>
    <n v="452"/>
    <n v="5"/>
    <n v="234"/>
  </r>
  <r>
    <n v="10578"/>
    <n v="35"/>
    <n v="18"/>
    <n v="20"/>
    <n v="0"/>
    <n v="10578"/>
    <s v="BSBEV"/>
    <x v="2"/>
    <d v="1995-07-25T00:00:00"/>
    <d v="1995-08-22T00:00:00"/>
    <d v="1995-08-25T00:00:00"/>
    <n v="31"/>
    <n v="-3"/>
    <n v="3"/>
    <n v="29.6"/>
    <s v="B's Beverages"/>
    <s v="Fauntleroy Circus"/>
    <s v="London"/>
    <s v=""/>
    <s v="EC2 5NT"/>
    <s v="UK"/>
    <n v="10578"/>
    <s v="BSBEV"/>
    <n v="4"/>
    <d v="1995-07-25T00:00:00"/>
    <d v="1995-08-22T00:00:00"/>
    <n v="31"/>
    <d v="1995-08-25T00:00:00"/>
    <n v="3"/>
    <n v="29.6"/>
    <s v="B's Beverages"/>
    <s v="Fauntleroy Circus"/>
    <s v="London"/>
    <s v=""/>
    <s v="EC2 5NT"/>
    <x v="13"/>
    <n v="35"/>
    <x v="31"/>
    <n v="16"/>
    <n v="1"/>
    <s v="24 - 12 oz bottles"/>
    <n v="18"/>
    <n v="20"/>
    <n v="0"/>
    <n v="15"/>
    <n v="0"/>
    <s v="BSBEV"/>
    <s v="B's Beverages"/>
    <s v="Victoria Ashworth"/>
    <s v="Sales Representative"/>
    <s v="Fauntleroy Circus"/>
    <s v="London"/>
    <s v=""/>
    <s v="EC2 5NT"/>
    <s v="UK"/>
    <s v="(171) 555-1212"/>
    <s v=""/>
    <n v="16"/>
    <s v="Bigfoot Breweries"/>
    <s v="Cheryl Saylor"/>
    <s v="Regional Account Rep."/>
    <s v="3400 - 8th Avenue_x000d__x000a_Suite 210"/>
    <s v="Bend"/>
    <s v="OR"/>
    <s v="97101"/>
    <s v="USA"/>
    <s v="(503) 555-9931"/>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360"/>
  </r>
  <r>
    <n v="10578"/>
    <n v="57"/>
    <n v="19.5"/>
    <n v="6"/>
    <n v="0"/>
    <n v="10578"/>
    <s v="BSBEV"/>
    <x v="2"/>
    <d v="1995-07-25T00:00:00"/>
    <d v="1995-08-22T00:00:00"/>
    <d v="1995-08-25T00:00:00"/>
    <n v="31"/>
    <n v="-3"/>
    <n v="3"/>
    <n v="29.6"/>
    <s v="B's Beverages"/>
    <s v="Fauntleroy Circus"/>
    <s v="London"/>
    <s v=""/>
    <s v="EC2 5NT"/>
    <s v="UK"/>
    <n v="10578"/>
    <s v="BSBEV"/>
    <n v="4"/>
    <d v="1995-07-25T00:00:00"/>
    <d v="1995-08-22T00:00:00"/>
    <n v="31"/>
    <d v="1995-08-25T00:00:00"/>
    <n v="3"/>
    <n v="29.6"/>
    <s v="B's Beverages"/>
    <s v="Fauntleroy Circus"/>
    <s v="London"/>
    <s v=""/>
    <s v="EC2 5NT"/>
    <x v="13"/>
    <n v="57"/>
    <x v="8"/>
    <n v="26"/>
    <n v="5"/>
    <s v="24 - 250 g pkgs."/>
    <n v="19.5"/>
    <n v="36"/>
    <n v="0"/>
    <n v="20"/>
    <n v="0"/>
    <s v="BSBEV"/>
    <s v="B's Beverages"/>
    <s v="Victoria Ashworth"/>
    <s v="Sales Representative"/>
    <s v="Fauntleroy Circus"/>
    <s v="London"/>
    <s v=""/>
    <s v="EC2 5NT"/>
    <s v="UK"/>
    <s v="(171) 555-1212"/>
    <s v=""/>
    <n v="26"/>
    <s v="Pasta Buttini s.r.l."/>
    <s v="Giovanni Giudici"/>
    <s v="Order Administrator"/>
    <s v="Via dei Gelsomini, 153"/>
    <s v="Salerno"/>
    <s v=""/>
    <s v="84100"/>
    <s v="Italy"/>
    <s v="(089) 6547665"/>
    <s v="(089) 6547667"/>
    <n v="5"/>
    <x v="1"/>
    <s v="Breads, crackers, pasta, and cereal"/>
    <n v="3"/>
    <s v="Federal Shipping"/>
    <s v="(503) 555-9931"/>
    <n v="4"/>
    <s v="Peacock"/>
    <s v="Margaret"/>
    <s v="Sales Representative"/>
    <s v="Mrs."/>
    <d v="1937-09-19T00:00:00"/>
    <d v="1993-05-03T00:00:00"/>
    <s v="4110 Old Redmond Rd."/>
    <s v="Redmond"/>
    <s v="WA"/>
    <s v="98052"/>
    <s v="USA"/>
    <s v="(206) 555-8122"/>
    <n v="5176"/>
    <n v="2"/>
    <n v="117"/>
  </r>
  <r>
    <n v="10579"/>
    <n v="15"/>
    <n v="15.5"/>
    <n v="10"/>
    <n v="0"/>
    <n v="10579"/>
    <s v="LETSS"/>
    <x v="5"/>
    <d v="1995-07-26T00:00:00"/>
    <d v="1995-08-23T00:00:00"/>
    <d v="1995-08-04T00:00:00"/>
    <n v="9"/>
    <n v="19"/>
    <n v="2"/>
    <n v="13.73"/>
    <s v="Let's Stop N Shop"/>
    <s v="87 Polk St._x000d__x000a_Suite 5"/>
    <s v="San Francisco"/>
    <s v="CA"/>
    <s v="94117"/>
    <s v="USA"/>
    <n v="10579"/>
    <s v="LETSS"/>
    <n v="1"/>
    <d v="1995-07-26T00:00:00"/>
    <d v="1995-08-23T00:00:00"/>
    <n v="9"/>
    <d v="1995-08-04T00:00:00"/>
    <n v="2"/>
    <n v="13.73"/>
    <s v="Let's Stop N Shop"/>
    <s v="87 Polk St._x000d__x000a_Suite 5"/>
    <s v="San Francisco"/>
    <s v="CA"/>
    <s v="94117"/>
    <x v="8"/>
    <n v="15"/>
    <x v="50"/>
    <n v="6"/>
    <n v="2"/>
    <s v="24 - 250 ml bottles"/>
    <n v="15.5"/>
    <n v="39"/>
    <n v="0"/>
    <n v="5"/>
    <n v="0"/>
    <s v="LETSS"/>
    <s v="Let's Stop N Shop"/>
    <s v="Jaime Yorres"/>
    <s v="Owner"/>
    <s v="87 Polk St._x000d__x000a_Suite 5"/>
    <s v="San Francisco"/>
    <s v="CA"/>
    <s v="94117"/>
    <s v="USA"/>
    <s v="(415) 555-5938"/>
    <s v=""/>
    <n v="6"/>
    <s v="Mayumi's"/>
    <s v="Mayumi Ohno"/>
    <s v="Marketing Representative"/>
    <s v="92 Setsuko_x000d__x000a_Chuo-ku"/>
    <s v="Osaka"/>
    <s v=""/>
    <s v="545"/>
    <s v="Japan"/>
    <s v="(06) 431-7877"/>
    <s v=""/>
    <n v="2"/>
    <x v="4"/>
    <s v="Sweet and savory sauces, relishes, spreads, and seasonings"/>
    <n v="2"/>
    <s v="United Package"/>
    <s v="(503) 555-3199"/>
    <n v="1"/>
    <s v="Davolio"/>
    <s v="Nancy"/>
    <s v="Sales Representative"/>
    <s v="Ms."/>
    <d v="1948-12-08T00:00:00"/>
    <d v="1992-05-01T00:00:00"/>
    <s v="507 - 20th Ave. E._x000d__x000a_Apt. 2A"/>
    <s v="Seattle"/>
    <s v="WA"/>
    <s v="98122"/>
    <s v="USA"/>
    <s v="(206) 555-9857"/>
    <n v="5467"/>
    <n v="2"/>
    <n v="155"/>
  </r>
  <r>
    <n v="10579"/>
    <n v="75"/>
    <n v="7.75"/>
    <n v="21"/>
    <n v="0"/>
    <n v="10579"/>
    <s v="LETSS"/>
    <x v="5"/>
    <d v="1995-07-26T00:00:00"/>
    <d v="1995-08-23T00:00:00"/>
    <d v="1995-08-04T00:00:00"/>
    <n v="9"/>
    <n v="19"/>
    <n v="2"/>
    <n v="13.73"/>
    <s v="Let's Stop N Shop"/>
    <s v="87 Polk St._x000d__x000a_Suite 5"/>
    <s v="San Francisco"/>
    <s v="CA"/>
    <s v="94117"/>
    <s v="USA"/>
    <n v="10579"/>
    <s v="LETSS"/>
    <n v="1"/>
    <d v="1995-07-26T00:00:00"/>
    <d v="1995-08-23T00:00:00"/>
    <n v="9"/>
    <d v="1995-08-04T00:00:00"/>
    <n v="2"/>
    <n v="13.73"/>
    <s v="Let's Stop N Shop"/>
    <s v="87 Polk St._x000d__x000a_Suite 5"/>
    <s v="San Francisco"/>
    <s v="CA"/>
    <s v="94117"/>
    <x v="8"/>
    <n v="75"/>
    <x v="48"/>
    <n v="12"/>
    <n v="1"/>
    <s v="24 - 0.5 l bottles"/>
    <n v="7.75"/>
    <n v="125"/>
    <n v="0"/>
    <n v="25"/>
    <n v="0"/>
    <s v="LETSS"/>
    <s v="Let's Stop N Shop"/>
    <s v="Jaime Yorres"/>
    <s v="Owner"/>
    <s v="87 Polk St._x000d__x000a_Suite 5"/>
    <s v="San Francisco"/>
    <s v="CA"/>
    <s v="94117"/>
    <s v="USA"/>
    <s v="(415) 555-5938"/>
    <s v=""/>
    <n v="12"/>
    <s v="Plutzer Lebensmittelgroßmärkte AG"/>
    <s v="Martin Bein"/>
    <s v="International Marketing Mgr."/>
    <s v="Bogenallee 51"/>
    <s v="Frankfurt"/>
    <s v=""/>
    <s v="60439"/>
    <s v="Germany"/>
    <s v="(069) 992755"/>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162.75"/>
  </r>
  <r>
    <n v="10580"/>
    <n v="14"/>
    <n v="23.25"/>
    <n v="15"/>
    <n v="0.05"/>
    <n v="10580"/>
    <s v="OTTIK"/>
    <x v="2"/>
    <d v="1995-07-27T00:00:00"/>
    <d v="1995-08-24T00:00:00"/>
    <d v="1995-08-01T00:00:00"/>
    <n v="5"/>
    <n v="23"/>
    <n v="3"/>
    <n v="75.89"/>
    <s v="Ottilies Käseladen"/>
    <s v="Mehrheimerstr. 369"/>
    <s v="Köln"/>
    <s v=""/>
    <s v="50739"/>
    <s v="Germany"/>
    <n v="10580"/>
    <s v="OTTIK"/>
    <n v="4"/>
    <d v="1995-07-27T00:00:00"/>
    <d v="1995-08-24T00:00:00"/>
    <n v="5"/>
    <d v="1995-08-01T00:00:00"/>
    <n v="3"/>
    <n v="75.89"/>
    <s v="Ottilies Käseladen"/>
    <s v="Mehrheimerstr. 369"/>
    <s v="Köln"/>
    <s v=""/>
    <s v="50739"/>
    <x v="1"/>
    <n v="14"/>
    <x v="3"/>
    <n v="6"/>
    <n v="7"/>
    <s v="40 - 100 g pkgs."/>
    <n v="23.25"/>
    <n v="35"/>
    <n v="0"/>
    <n v="0"/>
    <n v="0"/>
    <s v="OTTIK"/>
    <s v="Ottilies Käseladen"/>
    <s v="Henriette Pfalzheim"/>
    <s v="Owner"/>
    <s v="Mehrheimerstr. 369"/>
    <s v="Köln"/>
    <s v=""/>
    <s v="50739"/>
    <s v="Germany"/>
    <s v="0221-0644327"/>
    <s v="0221-0765721"/>
    <n v="6"/>
    <s v="Mayumi's"/>
    <s v="Mayumi Ohno"/>
    <s v="Marketing Representative"/>
    <s v="92 Setsuko_x000d__x000a_Chuo-ku"/>
    <s v="Osaka"/>
    <s v=""/>
    <s v="545"/>
    <s v="Japan"/>
    <s v="(06) 431-7877"/>
    <s v=""/>
    <n v="7"/>
    <x v="2"/>
    <s v="Dried fruit and bean curd"/>
    <n v="3"/>
    <s v="Federal Shipping"/>
    <s v="(503) 555-9931"/>
    <n v="4"/>
    <s v="Peacock"/>
    <s v="Margaret"/>
    <s v="Sales Representative"/>
    <s v="Mrs."/>
    <d v="1937-09-19T00:00:00"/>
    <d v="1993-05-03T00:00:00"/>
    <s v="4110 Old Redmond Rd."/>
    <s v="Redmond"/>
    <s v="WA"/>
    <s v="98052"/>
    <s v="USA"/>
    <s v="(206) 555-8122"/>
    <n v="5176"/>
    <n v="2"/>
    <n v="331.3125"/>
  </r>
  <r>
    <n v="10580"/>
    <n v="41"/>
    <n v="9.65"/>
    <n v="9"/>
    <n v="0.05"/>
    <n v="10580"/>
    <s v="OTTIK"/>
    <x v="2"/>
    <d v="1995-07-27T00:00:00"/>
    <d v="1995-08-24T00:00:00"/>
    <d v="1995-08-01T00:00:00"/>
    <n v="5"/>
    <n v="23"/>
    <n v="3"/>
    <n v="75.89"/>
    <s v="Ottilies Käseladen"/>
    <s v="Mehrheimerstr. 369"/>
    <s v="Köln"/>
    <s v=""/>
    <s v="50739"/>
    <s v="Germany"/>
    <n v="10580"/>
    <s v="OTTIK"/>
    <n v="4"/>
    <d v="1995-07-27T00:00:00"/>
    <d v="1995-08-24T00:00:00"/>
    <n v="5"/>
    <d v="1995-08-01T00:00:00"/>
    <n v="3"/>
    <n v="75.89"/>
    <s v="Ottilies Käseladen"/>
    <s v="Mehrheimerstr. 369"/>
    <s v="Köln"/>
    <s v=""/>
    <s v="50739"/>
    <x v="1"/>
    <n v="41"/>
    <x v="5"/>
    <n v="19"/>
    <n v="8"/>
    <s v="12 - 12 oz cans"/>
    <n v="9.65"/>
    <n v="85"/>
    <n v="0"/>
    <n v="10"/>
    <n v="0"/>
    <s v="OTTIK"/>
    <s v="Ottilies Käseladen"/>
    <s v="Henriette Pfalzheim"/>
    <s v="Owner"/>
    <s v="Mehrheimerstr. 369"/>
    <s v="Köln"/>
    <s v=""/>
    <s v="50739"/>
    <s v="Germany"/>
    <s v="0221-0644327"/>
    <s v="0221-0765721"/>
    <n v="19"/>
    <s v="New England Seafood Cannery"/>
    <s v="Robb Merchant"/>
    <s v="Wholesale Account Agent"/>
    <s v="Order Processing Dept._x000d__x000a_2100 Paul Revere Blvd."/>
    <s v="Boston"/>
    <s v="MA"/>
    <s v="02134"/>
    <s v="USA"/>
    <s v="(617) 555-3267"/>
    <s v="(617) 555-3389"/>
    <n v="8"/>
    <x v="3"/>
    <s v="Seaweed and fish"/>
    <n v="3"/>
    <s v="Federal Shipping"/>
    <s v="(503) 555-9931"/>
    <n v="4"/>
    <s v="Peacock"/>
    <s v="Margaret"/>
    <s v="Sales Representative"/>
    <s v="Mrs."/>
    <d v="1937-09-19T00:00:00"/>
    <d v="1993-05-03T00:00:00"/>
    <s v="4110 Old Redmond Rd."/>
    <s v="Redmond"/>
    <s v="WA"/>
    <s v="98052"/>
    <s v="USA"/>
    <s v="(206) 555-8122"/>
    <n v="5176"/>
    <n v="2"/>
    <n v="82.507500000000007"/>
  </r>
  <r>
    <n v="10580"/>
    <n v="65"/>
    <n v="21.05"/>
    <n v="30"/>
    <n v="0.05"/>
    <n v="10580"/>
    <s v="OTTIK"/>
    <x v="2"/>
    <d v="1995-07-27T00:00:00"/>
    <d v="1995-08-24T00:00:00"/>
    <d v="1995-08-01T00:00:00"/>
    <n v="5"/>
    <n v="23"/>
    <n v="3"/>
    <n v="75.89"/>
    <s v="Ottilies Käseladen"/>
    <s v="Mehrheimerstr. 369"/>
    <s v="Köln"/>
    <s v=""/>
    <s v="50739"/>
    <s v="Germany"/>
    <n v="10580"/>
    <s v="OTTIK"/>
    <n v="4"/>
    <d v="1995-07-27T00:00:00"/>
    <d v="1995-08-24T00:00:00"/>
    <n v="5"/>
    <d v="1995-08-01T00:00:00"/>
    <n v="3"/>
    <n v="75.89"/>
    <s v="Ottilies Käseladen"/>
    <s v="Mehrheimerstr. 369"/>
    <s v="Köln"/>
    <s v=""/>
    <s v="50739"/>
    <x v="1"/>
    <n v="65"/>
    <x v="6"/>
    <n v="2"/>
    <n v="2"/>
    <s v="32 - 8 oz bottles"/>
    <n v="21.05"/>
    <n v="76"/>
    <n v="0"/>
    <n v="0"/>
    <n v="0"/>
    <s v="OTTIK"/>
    <s v="Ottilies Käseladen"/>
    <s v="Henriette Pfalzheim"/>
    <s v="Owner"/>
    <s v="Mehrheimerstr. 369"/>
    <s v="Köln"/>
    <s v=""/>
    <s v="50739"/>
    <s v="Germany"/>
    <s v="0221-0644327"/>
    <s v="0221-0765721"/>
    <n v="2"/>
    <s v="New Orleans Cajun Delights"/>
    <s v="Shelley Burke"/>
    <s v="Order Administrator"/>
    <s v="P.O. Box 78934"/>
    <s v="New Orleans"/>
    <s v="LA"/>
    <s v="70117"/>
    <s v="USA"/>
    <s v="(100) 555-4822"/>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599.92499999999995"/>
  </r>
  <r>
    <n v="10581"/>
    <n v="75"/>
    <n v="7.75"/>
    <n v="50"/>
    <n v="0.2"/>
    <n v="10581"/>
    <s v="FAMIA"/>
    <x v="3"/>
    <d v="1995-07-27T00:00:00"/>
    <d v="1995-08-24T00:00:00"/>
    <d v="1995-08-02T00:00:00"/>
    <n v="6"/>
    <n v="22"/>
    <n v="1"/>
    <n v="3.01"/>
    <s v="Familia Arquibaldo"/>
    <s v="Rua Orós, 92"/>
    <s v="São Paulo"/>
    <s v="SP"/>
    <s v="05442-030"/>
    <s v="Brazil"/>
    <n v="10581"/>
    <s v="FAMIA"/>
    <n v="3"/>
    <d v="1995-07-27T00:00:00"/>
    <d v="1995-08-24T00:00:00"/>
    <n v="6"/>
    <d v="1995-08-02T00:00:00"/>
    <n v="1"/>
    <n v="3.01"/>
    <s v="Familia Arquibaldo"/>
    <s v="Rua Orós, 92"/>
    <s v="São Paulo"/>
    <s v="SP"/>
    <s v="05442-030"/>
    <x v="2"/>
    <n v="75"/>
    <x v="48"/>
    <n v="12"/>
    <n v="1"/>
    <s v="24 - 0.5 l bottles"/>
    <n v="7.75"/>
    <n v="125"/>
    <n v="0"/>
    <n v="25"/>
    <n v="0"/>
    <s v="FAMIA"/>
    <s v="Familia Arquibaldo"/>
    <s v="Aria Cruz"/>
    <s v="Marketing Assistant"/>
    <s v="Rua Orós, 92"/>
    <s v="São Paulo"/>
    <s v="SP"/>
    <s v="05442-030"/>
    <s v="Brazil"/>
    <s v="(11) 555-9857"/>
    <s v=""/>
    <n v="12"/>
    <s v="Plutzer Lebensmittelgroßmärkte AG"/>
    <s v="Martin Bein"/>
    <s v="International Marketing Mgr."/>
    <s v="Bogenallee 51"/>
    <s v="Frankfurt"/>
    <s v=""/>
    <s v="60439"/>
    <s v="Germany"/>
    <s v="(069) 992755"/>
    <s v=""/>
    <n v="1"/>
    <x v="6"/>
    <s v="Soft drinks, coffees, teas, beers, and ales"/>
    <n v="1"/>
    <s v="Speedy Express"/>
    <s v="(503) 555-9831"/>
    <n v="3"/>
    <s v="Leverling"/>
    <s v="Janet"/>
    <s v="Sales Representative"/>
    <s v="Ms."/>
    <d v="1963-08-30T00:00:00"/>
    <d v="1992-04-01T00:00:00"/>
    <s v="722 Moss Bay Blvd."/>
    <s v="Kirkland"/>
    <s v="WA"/>
    <s v="98033"/>
    <s v="USA"/>
    <s v="(206) 555-3412"/>
    <n v="3355"/>
    <n v="2"/>
    <n v="310"/>
  </r>
  <r>
    <n v="10582"/>
    <n v="57"/>
    <n v="19.5"/>
    <n v="4"/>
    <n v="0"/>
    <n v="10582"/>
    <s v="BLAUS"/>
    <x v="3"/>
    <d v="1995-07-28T00:00:00"/>
    <d v="1995-08-25T00:00:00"/>
    <d v="1995-08-14T00:00:00"/>
    <n v="17"/>
    <n v="11"/>
    <n v="2"/>
    <n v="27.71"/>
    <s v="Blauer See Delikatessen"/>
    <s v="Forsterstr. 57"/>
    <s v="Mannheim"/>
    <s v=""/>
    <s v="68306"/>
    <s v="Germany"/>
    <n v="10582"/>
    <s v="BLAUS"/>
    <n v="3"/>
    <d v="1995-07-28T00:00:00"/>
    <d v="1995-08-25T00:00:00"/>
    <n v="17"/>
    <d v="1995-08-14T00:00:00"/>
    <n v="2"/>
    <n v="27.71"/>
    <s v="Blauer See Delikatessen"/>
    <s v="Forsterstr. 57"/>
    <s v="Mannheim"/>
    <s v=""/>
    <s v="68306"/>
    <x v="1"/>
    <n v="57"/>
    <x v="8"/>
    <n v="26"/>
    <n v="5"/>
    <s v="24 - 250 g pkgs."/>
    <n v="19.5"/>
    <n v="36"/>
    <n v="0"/>
    <n v="20"/>
    <n v="0"/>
    <s v="BLAUS"/>
    <s v="Blauer See Delikatessen"/>
    <s v="Hanna Moos"/>
    <s v="Sales Representative"/>
    <s v="Forsterstr. 57"/>
    <s v="Mannheim"/>
    <s v=""/>
    <s v="68306"/>
    <s v="Germany"/>
    <s v="0621-08460"/>
    <s v="0621-08924"/>
    <n v="26"/>
    <s v="Pasta Buttini s.r.l."/>
    <s v="Giovanni Giudici"/>
    <s v="Order Administrator"/>
    <s v="Via dei Gelsomini, 153"/>
    <s v="Salerno"/>
    <s v=""/>
    <s v="84100"/>
    <s v="Italy"/>
    <s v="(089) 6547665"/>
    <s v="(089) 6547667"/>
    <n v="5"/>
    <x v="1"/>
    <s v="Breads, crackers, pasta, and cereal"/>
    <n v="2"/>
    <s v="United Package"/>
    <s v="(503) 555-3199"/>
    <n v="3"/>
    <s v="Leverling"/>
    <s v="Janet"/>
    <s v="Sales Representative"/>
    <s v="Ms."/>
    <d v="1963-08-30T00:00:00"/>
    <d v="1992-04-01T00:00:00"/>
    <s v="722 Moss Bay Blvd."/>
    <s v="Kirkland"/>
    <s v="WA"/>
    <s v="98033"/>
    <s v="USA"/>
    <s v="(206) 555-3412"/>
    <n v="3355"/>
    <n v="2"/>
    <n v="78"/>
  </r>
  <r>
    <n v="10582"/>
    <n v="76"/>
    <n v="18"/>
    <n v="14"/>
    <n v="0"/>
    <n v="10582"/>
    <s v="BLAUS"/>
    <x v="3"/>
    <d v="1995-07-28T00:00:00"/>
    <d v="1995-08-25T00:00:00"/>
    <d v="1995-08-14T00:00:00"/>
    <n v="17"/>
    <n v="11"/>
    <n v="2"/>
    <n v="27.71"/>
    <s v="Blauer See Delikatessen"/>
    <s v="Forsterstr. 57"/>
    <s v="Mannheim"/>
    <s v=""/>
    <s v="68306"/>
    <s v="Germany"/>
    <n v="10582"/>
    <s v="BLAUS"/>
    <n v="3"/>
    <d v="1995-07-28T00:00:00"/>
    <d v="1995-08-25T00:00:00"/>
    <n v="17"/>
    <d v="1995-08-14T00:00:00"/>
    <n v="2"/>
    <n v="27.71"/>
    <s v="Blauer See Delikatessen"/>
    <s v="Forsterstr. 57"/>
    <s v="Mannheim"/>
    <s v=""/>
    <s v="68306"/>
    <x v="1"/>
    <n v="76"/>
    <x v="38"/>
    <n v="23"/>
    <n v="1"/>
    <s v="500 ml"/>
    <n v="18"/>
    <n v="57"/>
    <n v="0"/>
    <n v="20"/>
    <n v="0"/>
    <s v="BLAUS"/>
    <s v="Blauer See Delikatessen"/>
    <s v="Hanna Moos"/>
    <s v="Sales Representative"/>
    <s v="Forsterstr. 57"/>
    <s v="Mannheim"/>
    <s v=""/>
    <s v="68306"/>
    <s v="Germany"/>
    <s v="0621-08460"/>
    <s v="0621-08924"/>
    <n v="23"/>
    <s v="Karkki Oy"/>
    <s v="Anne Heikkonen"/>
    <s v="Product Manager"/>
    <s v="Valtakatu 12"/>
    <s v="Lappeenranta"/>
    <s v=""/>
    <s v="53120"/>
    <s v="Finland"/>
    <s v="(953) 10956"/>
    <s v=""/>
    <n v="1"/>
    <x v="6"/>
    <s v="Soft drinks, coffees, teas, beers, and ales"/>
    <n v="2"/>
    <s v="United Package"/>
    <s v="(503) 555-3199"/>
    <n v="3"/>
    <s v="Leverling"/>
    <s v="Janet"/>
    <s v="Sales Representative"/>
    <s v="Ms."/>
    <d v="1963-08-30T00:00:00"/>
    <d v="1992-04-01T00:00:00"/>
    <s v="722 Moss Bay Blvd."/>
    <s v="Kirkland"/>
    <s v="WA"/>
    <s v="98033"/>
    <s v="USA"/>
    <s v="(206) 555-3412"/>
    <n v="3355"/>
    <n v="2"/>
    <n v="252"/>
  </r>
  <r>
    <n v="10583"/>
    <n v="29"/>
    <n v="123.79"/>
    <n v="10"/>
    <n v="0"/>
    <n v="10583"/>
    <s v="WARTH"/>
    <x v="7"/>
    <d v="1995-07-31T00:00:00"/>
    <d v="1995-08-28T00:00:00"/>
    <d v="1995-08-04T00:00:00"/>
    <n v="4"/>
    <n v="24"/>
    <n v="2"/>
    <n v="7.28"/>
    <s v="Wartian Herkku"/>
    <s v="Torikatu 38"/>
    <s v="Oulu"/>
    <s v=""/>
    <s v="90110"/>
    <s v="Finland"/>
    <n v="10583"/>
    <s v="WARTH"/>
    <n v="2"/>
    <d v="1995-07-31T00:00:00"/>
    <d v="1995-08-28T00:00:00"/>
    <n v="4"/>
    <d v="1995-08-04T00:00:00"/>
    <n v="2"/>
    <n v="7.28"/>
    <s v="Wartian Herkku"/>
    <s v="Torikatu 38"/>
    <s v="Oulu"/>
    <s v=""/>
    <s v="90110"/>
    <x v="10"/>
    <n v="29"/>
    <x v="39"/>
    <n v="12"/>
    <n v="6"/>
    <s v="50 bags x 30 sausgs."/>
    <n v="123.79"/>
    <n v="0"/>
    <n v="0"/>
    <n v="0"/>
    <n v="1"/>
    <s v="WARTH"/>
    <s v="Wartian Herkku"/>
    <s v="Pirkko Koskitalo"/>
    <s v="Accounting Manager"/>
    <s v="Torikatu 38"/>
    <s v="Oulu"/>
    <s v=""/>
    <s v="90110"/>
    <s v="Finland"/>
    <s v="981-443655"/>
    <s v="981-443655"/>
    <n v="12"/>
    <s v="Plutzer Lebensmittelgroßmärkte AG"/>
    <s v="Martin Bein"/>
    <s v="International Marketing Mgr."/>
    <s v="Bogenallee 51"/>
    <s v="Frankfurt"/>
    <s v=""/>
    <s v="60439"/>
    <s v="Germany"/>
    <s v="(069) 992755"/>
    <s v=""/>
    <n v="6"/>
    <x v="7"/>
    <s v="Prepared meats"/>
    <n v="2"/>
    <s v="United Package"/>
    <s v="(503) 555-3199"/>
    <n v="2"/>
    <s v="Fuller"/>
    <s v="Andrew"/>
    <s v="Vice President, Sales"/>
    <s v="Dr."/>
    <d v="1952-02-19T00:00:00"/>
    <d v="1992-08-14T00:00:00"/>
    <s v="908 W. Capital Way"/>
    <s v="Tacoma"/>
    <s v="WA"/>
    <s v="98401"/>
    <s v="USA"/>
    <s v="(206) 555-9482"/>
    <n v="3457"/>
    <m/>
    <n v="1237.9000000000001"/>
  </r>
  <r>
    <n v="10583"/>
    <n v="60"/>
    <n v="34"/>
    <n v="24"/>
    <n v="0.15"/>
    <n v="10583"/>
    <s v="WARTH"/>
    <x v="7"/>
    <d v="1995-07-31T00:00:00"/>
    <d v="1995-08-28T00:00:00"/>
    <d v="1995-08-04T00:00:00"/>
    <n v="4"/>
    <n v="24"/>
    <n v="2"/>
    <n v="7.28"/>
    <s v="Wartian Herkku"/>
    <s v="Torikatu 38"/>
    <s v="Oulu"/>
    <s v=""/>
    <s v="90110"/>
    <s v="Finland"/>
    <n v="10583"/>
    <s v="WARTH"/>
    <n v="2"/>
    <d v="1995-07-31T00:00:00"/>
    <d v="1995-08-28T00:00:00"/>
    <n v="4"/>
    <d v="1995-08-04T00:00:00"/>
    <n v="2"/>
    <n v="7.28"/>
    <s v="Wartian Herkku"/>
    <s v="Torikatu 38"/>
    <s v="Oulu"/>
    <s v=""/>
    <s v="90110"/>
    <x v="10"/>
    <n v="60"/>
    <x v="11"/>
    <n v="28"/>
    <n v="4"/>
    <s v="15 - 300 g rounds"/>
    <n v="34"/>
    <n v="19"/>
    <n v="0"/>
    <n v="0"/>
    <n v="0"/>
    <s v="WARTH"/>
    <s v="Wartian Herkku"/>
    <s v="Pirkko Koskitalo"/>
    <s v="Accounting Manager"/>
    <s v="Torikatu 38"/>
    <s v="Oulu"/>
    <s v=""/>
    <s v="90110"/>
    <s v="Finland"/>
    <s v="981-443655"/>
    <s v="981-443655"/>
    <n v="28"/>
    <s v="Gai pâturage"/>
    <s v="Eliane Noz"/>
    <s v="Sales Representative"/>
    <s v="Bat. B_x000d__x000a_3, rue des Alpes"/>
    <s v="Annecy"/>
    <s v=""/>
    <s v="74000"/>
    <s v="France"/>
    <s v="38.76.98.06"/>
    <s v="38.76.98.58"/>
    <n v="4"/>
    <x v="0"/>
    <s v="Cheeses"/>
    <n v="2"/>
    <s v="United Package"/>
    <s v="(503) 555-3199"/>
    <n v="2"/>
    <s v="Fuller"/>
    <s v="Andrew"/>
    <s v="Vice President, Sales"/>
    <s v="Dr."/>
    <d v="1952-02-19T00:00:00"/>
    <d v="1992-08-14T00:00:00"/>
    <s v="908 W. Capital Way"/>
    <s v="Tacoma"/>
    <s v="WA"/>
    <s v="98401"/>
    <s v="USA"/>
    <s v="(206) 555-9482"/>
    <n v="3457"/>
    <m/>
    <n v="693.6"/>
  </r>
  <r>
    <n v="10583"/>
    <n v="69"/>
    <n v="36"/>
    <n v="10"/>
    <n v="0.15"/>
    <n v="10583"/>
    <s v="WARTH"/>
    <x v="7"/>
    <d v="1995-07-31T00:00:00"/>
    <d v="1995-08-28T00:00:00"/>
    <d v="1995-08-04T00:00:00"/>
    <n v="4"/>
    <n v="24"/>
    <n v="2"/>
    <n v="7.28"/>
    <s v="Wartian Herkku"/>
    <s v="Torikatu 38"/>
    <s v="Oulu"/>
    <s v=""/>
    <s v="90110"/>
    <s v="Finland"/>
    <n v="10583"/>
    <s v="WARTH"/>
    <n v="2"/>
    <d v="1995-07-31T00:00:00"/>
    <d v="1995-08-28T00:00:00"/>
    <n v="4"/>
    <d v="1995-08-04T00:00:00"/>
    <n v="2"/>
    <n v="7.28"/>
    <s v="Wartian Herkku"/>
    <s v="Torikatu 38"/>
    <s v="Oulu"/>
    <s v=""/>
    <s v="90110"/>
    <x v="10"/>
    <n v="69"/>
    <x v="60"/>
    <n v="15"/>
    <n v="4"/>
    <s v="10 kg pkg."/>
    <n v="36"/>
    <n v="26"/>
    <n v="0"/>
    <n v="15"/>
    <n v="0"/>
    <s v="WARTH"/>
    <s v="Wartian Herkku"/>
    <s v="Pirkko Koskitalo"/>
    <s v="Accounting Manager"/>
    <s v="Torikatu 38"/>
    <s v="Oulu"/>
    <s v=""/>
    <s v="90110"/>
    <s v="Finland"/>
    <s v="981-443655"/>
    <s v="981-443655"/>
    <n v="15"/>
    <s v="Norske Meierier"/>
    <s v="Beate Vileid"/>
    <s v="Marketing Manager"/>
    <s v="Hatlevegen 5"/>
    <s v="Sandvika"/>
    <s v=""/>
    <s v="1320"/>
    <s v="Norway"/>
    <s v="(0)2-953010"/>
    <s v=""/>
    <n v="4"/>
    <x v="0"/>
    <s v="Cheeses"/>
    <n v="2"/>
    <s v="United Package"/>
    <s v="(503) 555-3199"/>
    <n v="2"/>
    <s v="Fuller"/>
    <s v="Andrew"/>
    <s v="Vice President, Sales"/>
    <s v="Dr."/>
    <d v="1952-02-19T00:00:00"/>
    <d v="1992-08-14T00:00:00"/>
    <s v="908 W. Capital Way"/>
    <s v="Tacoma"/>
    <s v="WA"/>
    <s v="98401"/>
    <s v="USA"/>
    <s v="(206) 555-9482"/>
    <n v="3457"/>
    <m/>
    <n v="306"/>
  </r>
  <r>
    <n v="10584"/>
    <n v="31"/>
    <n v="12.5"/>
    <n v="50"/>
    <n v="0.05"/>
    <n v="10584"/>
    <s v="BLONP"/>
    <x v="2"/>
    <d v="1995-07-31T00:00:00"/>
    <d v="1995-08-28T00:00:00"/>
    <d v="1995-08-04T00:00:00"/>
    <n v="4"/>
    <n v="24"/>
    <n v="1"/>
    <n v="59.14"/>
    <s v="Blondel père et fils"/>
    <s v="24, place Kléber"/>
    <s v="Strasbourg"/>
    <s v=""/>
    <s v="67000"/>
    <s v="France"/>
    <n v="10584"/>
    <s v="BLONP"/>
    <n v="4"/>
    <d v="1995-07-31T00:00:00"/>
    <d v="1995-08-28T00:00:00"/>
    <n v="4"/>
    <d v="1995-08-04T00:00:00"/>
    <n v="1"/>
    <n v="59.14"/>
    <s v="Blondel père et fils"/>
    <s v="24, place Kléber"/>
    <s v="Strasbourg"/>
    <s v=""/>
    <s v="67000"/>
    <x v="0"/>
    <n v="31"/>
    <x v="12"/>
    <n v="14"/>
    <n v="4"/>
    <s v="12 - 100 g pkgs"/>
    <n v="12.5"/>
    <n v="0"/>
    <n v="70"/>
    <n v="20"/>
    <n v="0"/>
    <s v="BLONP"/>
    <s v="Blondel père et fils"/>
    <s v="Frédérique Citeaux"/>
    <s v="Marketing Manager"/>
    <s v="24, place Kléber"/>
    <s v="Strasbourg"/>
    <s v=""/>
    <s v="67000"/>
    <s v="France"/>
    <s v="88.60.15.31"/>
    <s v="88.60.15.32"/>
    <n v="14"/>
    <s v="Formaggi Fortini s.r.l."/>
    <s v="Elio Rossi"/>
    <s v="Sales Representative"/>
    <s v="Viale Dante, 75"/>
    <s v="Ravenna"/>
    <s v=""/>
    <s v="48100"/>
    <s v="Italy"/>
    <s v="(0544) 60323"/>
    <s v="(0544) 60603"/>
    <n v="4"/>
    <x v="0"/>
    <s v="Cheeses"/>
    <n v="1"/>
    <s v="Speedy Express"/>
    <s v="(503) 555-9831"/>
    <n v="4"/>
    <s v="Peacock"/>
    <s v="Margaret"/>
    <s v="Sales Representative"/>
    <s v="Mrs."/>
    <d v="1937-09-19T00:00:00"/>
    <d v="1993-05-03T00:00:00"/>
    <s v="4110 Old Redmond Rd."/>
    <s v="Redmond"/>
    <s v="WA"/>
    <s v="98052"/>
    <s v="USA"/>
    <s v="(206) 555-8122"/>
    <n v="5176"/>
    <n v="2"/>
    <n v="593.75"/>
  </r>
  <r>
    <n v="10585"/>
    <n v="47"/>
    <n v="9.5"/>
    <n v="15"/>
    <n v="0"/>
    <n v="10585"/>
    <s v="WELLI"/>
    <x v="8"/>
    <d v="1995-08-01T00:00:00"/>
    <d v="1995-08-29T00:00:00"/>
    <d v="1995-08-10T00:00:00"/>
    <n v="9"/>
    <n v="19"/>
    <n v="1"/>
    <n v="13.41"/>
    <s v="Wellington Importadora"/>
    <s v="Rua do Mercado, 12"/>
    <s v="Resende"/>
    <s v="SP"/>
    <s v="08737-363"/>
    <s v="Brazil"/>
    <n v="10585"/>
    <s v="WELLI"/>
    <n v="7"/>
    <d v="1995-08-01T00:00:00"/>
    <d v="1995-08-29T00:00:00"/>
    <n v="9"/>
    <d v="1995-08-10T00:00:00"/>
    <n v="1"/>
    <n v="13.41"/>
    <s v="Wellington Importadora"/>
    <s v="Rua do Mercado, 12"/>
    <s v="Resende"/>
    <s v="SP"/>
    <s v="08737-363"/>
    <x v="2"/>
    <n v="47"/>
    <x v="69"/>
    <n v="22"/>
    <n v="3"/>
    <s v="10 - 4 oz boxes"/>
    <n v="9.5"/>
    <n v="36"/>
    <n v="0"/>
    <n v="0"/>
    <n v="0"/>
    <s v="WELLI"/>
    <s v="Wellington Importadora"/>
    <s v="Paula Parente"/>
    <s v="Sales Manager"/>
    <s v="Rua do Mercado, 12"/>
    <s v="Resende"/>
    <s v="SP"/>
    <s v="08737-363"/>
    <s v="Brazil"/>
    <s v="(14) 555-8122"/>
    <s v=""/>
    <n v="22"/>
    <s v="Zaanse Snoepfabriek"/>
    <s v="Dirk Luchte"/>
    <s v="Accounting Manager"/>
    <s v="Verkoop_x000d__x000a_Rijnweg 22"/>
    <s v="Zaandam"/>
    <s v=""/>
    <s v="9999 ZZ"/>
    <s v="Netherlands"/>
    <s v="(12345) 1212"/>
    <s v="(12345) 1210"/>
    <n v="3"/>
    <x v="5"/>
    <s v="Desserts, candies, and sweet breads"/>
    <n v="1"/>
    <s v="Speedy Express"/>
    <s v="(503) 555-9831"/>
    <n v="7"/>
    <s v="King"/>
    <s v="Robert"/>
    <s v="Sales Representative"/>
    <s v="Mr."/>
    <d v="1960-05-29T00:00:00"/>
    <d v="1994-01-02T00:00:00"/>
    <s v="Edgeham Hollow_x000d__x000a_Winchester Way"/>
    <s v="London"/>
    <s v=""/>
    <s v="RG1 9SP"/>
    <s v="UK"/>
    <s v="(71) 555-5598"/>
    <n v="465"/>
    <n v="5"/>
    <n v="142.5"/>
  </r>
  <r>
    <n v="10586"/>
    <n v="52"/>
    <n v="7"/>
    <n v="4"/>
    <n v="0.15"/>
    <n v="10586"/>
    <s v="REGGC"/>
    <x v="4"/>
    <d v="1995-08-02T00:00:00"/>
    <d v="1995-08-30T00:00:00"/>
    <d v="1995-08-09T00:00:00"/>
    <n v="7"/>
    <n v="21"/>
    <n v="1"/>
    <n v="0.48"/>
    <s v="Reggiani Caseifici"/>
    <s v="Strada Provinciale 124"/>
    <s v="Reggio Emilia"/>
    <s v=""/>
    <s v="42100"/>
    <s v="Italy"/>
    <n v="10586"/>
    <s v="REGGC"/>
    <n v="9"/>
    <d v="1995-08-02T00:00:00"/>
    <d v="1995-08-30T00:00:00"/>
    <n v="7"/>
    <d v="1995-08-09T00:00:00"/>
    <n v="1"/>
    <n v="0.48"/>
    <s v="Reggiani Caseifici"/>
    <s v="Strada Provinciale 124"/>
    <s v="Reggio Emilia"/>
    <s v=""/>
    <s v="42100"/>
    <x v="11"/>
    <n v="52"/>
    <x v="65"/>
    <n v="24"/>
    <n v="5"/>
    <s v="16 - 2 kg boxes"/>
    <n v="7"/>
    <n v="38"/>
    <n v="0"/>
    <n v="25"/>
    <n v="0"/>
    <s v="REGGC"/>
    <s v="Reggiani Caseifici"/>
    <s v="Maurizio Moroni"/>
    <s v="Sales Associate"/>
    <s v="Strada Provinciale 124"/>
    <s v="Reggio Emilia"/>
    <s v=""/>
    <s v="42100"/>
    <s v="Italy"/>
    <s v="0522-556721"/>
    <s v="0522-556722"/>
    <n v="24"/>
    <s v="G'day, Mate"/>
    <s v="Wendy Mackenzie"/>
    <s v="Sales Representative"/>
    <s v="170 Prince Edward Parade_x000d__x000a_Hunter's Hill"/>
    <s v="Sydney"/>
    <s v="NSW"/>
    <s v="2042"/>
    <s v="Australia"/>
    <s v="(02) 555-5914"/>
    <s v="(02) 555-4873"/>
    <n v="5"/>
    <x v="1"/>
    <s v="Breads, crackers, pasta, and cereal"/>
    <n v="1"/>
    <s v="Speedy Express"/>
    <s v="(503) 555-9831"/>
    <n v="9"/>
    <s v="Dodsworth"/>
    <s v="Anne"/>
    <s v="Sales Representative"/>
    <s v="Ms."/>
    <d v="1966-01-27T00:00:00"/>
    <d v="1994-11-15T00:00:00"/>
    <s v="7 Houndstooth Rd."/>
    <s v="London"/>
    <s v=""/>
    <s v="WG2 7LT"/>
    <s v="UK"/>
    <s v="(71) 555-4444"/>
    <n v="452"/>
    <n v="5"/>
    <n v="23.8"/>
  </r>
  <r>
    <n v="10587"/>
    <n v="26"/>
    <n v="31.23"/>
    <n v="6"/>
    <n v="0"/>
    <n v="10587"/>
    <s v="QUEDE"/>
    <x v="5"/>
    <d v="1995-08-02T00:00:00"/>
    <d v="1995-08-30T00:00:00"/>
    <d v="1995-08-09T00:00:00"/>
    <n v="7"/>
    <n v="21"/>
    <n v="1"/>
    <n v="62.52"/>
    <s v="Que Delícia"/>
    <s v="Rua da Panificadora, 12"/>
    <s v="Rio de Janeiro"/>
    <s v="RJ"/>
    <s v="02389-673"/>
    <s v="Brazil"/>
    <n v="10587"/>
    <s v="QUEDE"/>
    <n v="1"/>
    <d v="1995-08-02T00:00:00"/>
    <d v="1995-08-30T00:00:00"/>
    <n v="7"/>
    <d v="1995-08-09T00:00:00"/>
    <n v="1"/>
    <n v="62.52"/>
    <s v="Que Delícia"/>
    <s v="Rua da Panificadora, 12"/>
    <s v="Rio de Janeiro"/>
    <s v="RJ"/>
    <s v="02389-673"/>
    <x v="2"/>
    <n v="26"/>
    <x v="68"/>
    <n v="11"/>
    <n v="3"/>
    <s v="100 - 250 g bags"/>
    <n v="31.23"/>
    <n v="15"/>
    <n v="0"/>
    <n v="0"/>
    <n v="0"/>
    <s v="QUEDE"/>
    <s v="Que Delícia"/>
    <s v="Bernardo Batista"/>
    <s v="Accounting Manager"/>
    <s v="Rua da Panificadora, 12"/>
    <s v="Rio de Janeiro"/>
    <s v="RJ"/>
    <s v="02389-673"/>
    <s v="Brazil"/>
    <s v="(21) 555-4252"/>
    <s v="(21) 555-4545"/>
    <n v="11"/>
    <s v="Heli Süßwaren GmbH &amp; Co. KG"/>
    <s v="Petra Winkler"/>
    <s v="Sales Manager"/>
    <s v="Tiergartenstraße 5"/>
    <s v="Berlin"/>
    <s v=""/>
    <s v="10785"/>
    <s v="Germany"/>
    <s v="(010) 9984510"/>
    <s v=""/>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187.38"/>
  </r>
  <r>
    <n v="10587"/>
    <n v="35"/>
    <n v="18"/>
    <n v="20"/>
    <n v="0"/>
    <n v="10587"/>
    <s v="QUEDE"/>
    <x v="5"/>
    <d v="1995-08-02T00:00:00"/>
    <d v="1995-08-30T00:00:00"/>
    <d v="1995-08-09T00:00:00"/>
    <n v="7"/>
    <n v="21"/>
    <n v="1"/>
    <n v="62.52"/>
    <s v="Que Delícia"/>
    <s v="Rua da Panificadora, 12"/>
    <s v="Rio de Janeiro"/>
    <s v="RJ"/>
    <s v="02389-673"/>
    <s v="Brazil"/>
    <n v="10587"/>
    <s v="QUEDE"/>
    <n v="1"/>
    <d v="1995-08-02T00:00:00"/>
    <d v="1995-08-30T00:00:00"/>
    <n v="7"/>
    <d v="1995-08-09T00:00:00"/>
    <n v="1"/>
    <n v="62.52"/>
    <s v="Que Delícia"/>
    <s v="Rua da Panificadora, 12"/>
    <s v="Rio de Janeiro"/>
    <s v="RJ"/>
    <s v="02389-673"/>
    <x v="2"/>
    <n v="35"/>
    <x v="31"/>
    <n v="16"/>
    <n v="1"/>
    <s v="24 - 12 oz bottles"/>
    <n v="18"/>
    <n v="20"/>
    <n v="0"/>
    <n v="15"/>
    <n v="0"/>
    <s v="QUEDE"/>
    <s v="Que Delícia"/>
    <s v="Bernardo Batista"/>
    <s v="Accounting Manager"/>
    <s v="Rua da Panificadora, 12"/>
    <s v="Rio de Janeiro"/>
    <s v="RJ"/>
    <s v="02389-673"/>
    <s v="Brazil"/>
    <s v="(21) 555-4252"/>
    <s v="(21) 555-4545"/>
    <n v="16"/>
    <s v="Bigfoot Breweries"/>
    <s v="Cheryl Saylor"/>
    <s v="Regional Account Rep."/>
    <s v="3400 - 8th Avenue_x000d__x000a_Suite 210"/>
    <s v="Bend"/>
    <s v="OR"/>
    <s v="97101"/>
    <s v="USA"/>
    <s v="(503) 555-9931"/>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360"/>
  </r>
  <r>
    <n v="10587"/>
    <n v="77"/>
    <n v="13"/>
    <n v="20"/>
    <n v="0"/>
    <n v="10587"/>
    <s v="QUEDE"/>
    <x v="5"/>
    <d v="1995-08-02T00:00:00"/>
    <d v="1995-08-30T00:00:00"/>
    <d v="1995-08-09T00:00:00"/>
    <n v="7"/>
    <n v="21"/>
    <n v="1"/>
    <n v="62.52"/>
    <s v="Que Delícia"/>
    <s v="Rua da Panificadora, 12"/>
    <s v="Rio de Janeiro"/>
    <s v="RJ"/>
    <s v="02389-673"/>
    <s v="Brazil"/>
    <n v="10587"/>
    <s v="QUEDE"/>
    <n v="1"/>
    <d v="1995-08-02T00:00:00"/>
    <d v="1995-08-30T00:00:00"/>
    <n v="7"/>
    <d v="1995-08-09T00:00:00"/>
    <n v="1"/>
    <n v="62.52"/>
    <s v="Que Delícia"/>
    <s v="Rua da Panificadora, 12"/>
    <s v="Rio de Janeiro"/>
    <s v="RJ"/>
    <s v="02389-673"/>
    <x v="2"/>
    <n v="77"/>
    <x v="23"/>
    <n v="12"/>
    <n v="2"/>
    <s v="12 boxes"/>
    <n v="13"/>
    <n v="32"/>
    <n v="0"/>
    <n v="15"/>
    <n v="0"/>
    <s v="QUEDE"/>
    <s v="Que Delícia"/>
    <s v="Bernardo Batista"/>
    <s v="Accounting Manager"/>
    <s v="Rua da Panificadora, 12"/>
    <s v="Rio de Janeiro"/>
    <s v="RJ"/>
    <s v="02389-673"/>
    <s v="Brazil"/>
    <s v="(21) 555-4252"/>
    <s v="(21) 555-4545"/>
    <n v="12"/>
    <s v="Plutzer Lebensmittelgroßmärkte AG"/>
    <s v="Martin Bein"/>
    <s v="International Marketing Mgr."/>
    <s v="Bogenallee 51"/>
    <s v="Frankfurt"/>
    <s v=""/>
    <s v="60439"/>
    <s v="Germany"/>
    <s v="(069) 992755"/>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260"/>
  </r>
  <r>
    <n v="10588"/>
    <n v="18"/>
    <n v="62.5"/>
    <n v="40"/>
    <n v="0.2"/>
    <n v="10588"/>
    <s v="QUICK"/>
    <x v="7"/>
    <d v="1995-08-03T00:00:00"/>
    <d v="1995-08-31T00:00:00"/>
    <d v="1995-08-10T00:00:00"/>
    <n v="7"/>
    <n v="21"/>
    <n v="3"/>
    <n v="194.67"/>
    <s v="QUICK-Stop"/>
    <s v="Taucherstraße 10"/>
    <s v="Cunewalde"/>
    <s v=""/>
    <s v="01307"/>
    <s v="Germany"/>
    <n v="10588"/>
    <s v="QUICK"/>
    <n v="2"/>
    <d v="1995-08-03T00:00:00"/>
    <d v="1995-08-31T00:00:00"/>
    <n v="7"/>
    <d v="1995-08-10T00:00:00"/>
    <n v="3"/>
    <n v="194.67"/>
    <s v="QUICK-Stop"/>
    <s v="Taucherstraße 10"/>
    <s v="Cunewalde"/>
    <s v=""/>
    <s v="01307"/>
    <x v="1"/>
    <n v="18"/>
    <x v="59"/>
    <n v="7"/>
    <n v="8"/>
    <s v="16 kg pkg."/>
    <n v="62.5"/>
    <n v="42"/>
    <n v="0"/>
    <n v="0"/>
    <n v="0"/>
    <s v="QUICK"/>
    <s v="QUICK-Stop"/>
    <s v="Horst Kloss"/>
    <s v="Accounting Manager"/>
    <s v="Taucherstraße 10"/>
    <s v="Cunewalde"/>
    <s v=""/>
    <s v="01307"/>
    <s v="Germany"/>
    <s v="0372-035188"/>
    <s v=""/>
    <n v="7"/>
    <s v="Pavlova, Ltd."/>
    <s v="Ian Devling"/>
    <s v="Marketing Manager"/>
    <s v="74 Rose St._x000d__x000a_Moonie Ponds"/>
    <s v="Melbourne"/>
    <s v="Victoria"/>
    <s v="3058"/>
    <s v="Australia"/>
    <s v="(03) 444-2343"/>
    <s v="(03) 444-6588"/>
    <n v="8"/>
    <x v="3"/>
    <s v="Seaweed and fish"/>
    <n v="3"/>
    <s v="Federal Shipping"/>
    <s v="(503) 555-9931"/>
    <n v="2"/>
    <s v="Fuller"/>
    <s v="Andrew"/>
    <s v="Vice President, Sales"/>
    <s v="Dr."/>
    <d v="1952-02-19T00:00:00"/>
    <d v="1992-08-14T00:00:00"/>
    <s v="908 W. Capital Way"/>
    <s v="Tacoma"/>
    <s v="WA"/>
    <s v="98401"/>
    <s v="USA"/>
    <s v="(206) 555-9482"/>
    <n v="3457"/>
    <m/>
    <n v="2000"/>
  </r>
  <r>
    <n v="10588"/>
    <n v="42"/>
    <n v="14"/>
    <n v="100"/>
    <n v="0.2"/>
    <n v="10588"/>
    <s v="QUICK"/>
    <x v="7"/>
    <d v="1995-08-03T00:00:00"/>
    <d v="1995-08-31T00:00:00"/>
    <d v="1995-08-10T00:00:00"/>
    <n v="7"/>
    <n v="21"/>
    <n v="3"/>
    <n v="194.67"/>
    <s v="QUICK-Stop"/>
    <s v="Taucherstraße 10"/>
    <s v="Cunewalde"/>
    <s v=""/>
    <s v="01307"/>
    <s v="Germany"/>
    <n v="10588"/>
    <s v="QUICK"/>
    <n v="2"/>
    <d v="1995-08-03T00:00:00"/>
    <d v="1995-08-31T00:00:00"/>
    <n v="7"/>
    <d v="1995-08-10T00:00:00"/>
    <n v="3"/>
    <n v="194.67"/>
    <s v="QUICK-Stop"/>
    <s v="Taucherstraße 10"/>
    <s v="Cunewalde"/>
    <s v=""/>
    <s v="01307"/>
    <x v="1"/>
    <n v="42"/>
    <x v="2"/>
    <n v="20"/>
    <n v="5"/>
    <s v="32 - 1 kg pkgs."/>
    <n v="14"/>
    <n v="26"/>
    <n v="0"/>
    <n v="0"/>
    <n v="1"/>
    <s v="QUICK"/>
    <s v="QUICK-Stop"/>
    <s v="Horst Kloss"/>
    <s v="Accounting Manager"/>
    <s v="Taucherstraße 10"/>
    <s v="Cunewalde"/>
    <s v=""/>
    <s v="01307"/>
    <s v="Germany"/>
    <s v="0372-035188"/>
    <s v=""/>
    <n v="20"/>
    <s v="Leka Trading"/>
    <s v="Chandra Leka"/>
    <s v="Owner"/>
    <s v="471 Serangoon Loop, Suite #402"/>
    <s v="Singapore"/>
    <s v=""/>
    <s v="0512"/>
    <s v="Singapore"/>
    <s v="555-8787"/>
    <s v=""/>
    <n v="5"/>
    <x v="1"/>
    <s v="Breads, crackers, pasta, and cereal"/>
    <n v="3"/>
    <s v="Federal Shipping"/>
    <s v="(503) 555-9931"/>
    <n v="2"/>
    <s v="Fuller"/>
    <s v="Andrew"/>
    <s v="Vice President, Sales"/>
    <s v="Dr."/>
    <d v="1952-02-19T00:00:00"/>
    <d v="1992-08-14T00:00:00"/>
    <s v="908 W. Capital Way"/>
    <s v="Tacoma"/>
    <s v="WA"/>
    <s v="98401"/>
    <s v="USA"/>
    <s v="(206) 555-9482"/>
    <n v="3457"/>
    <m/>
    <n v="1120"/>
  </r>
  <r>
    <n v="10589"/>
    <n v="35"/>
    <n v="18"/>
    <n v="4"/>
    <n v="0"/>
    <n v="10589"/>
    <s v="GREAL"/>
    <x v="6"/>
    <d v="1995-08-04T00:00:00"/>
    <d v="1995-09-01T00:00:00"/>
    <d v="1995-08-14T00:00:00"/>
    <n v="10"/>
    <n v="18"/>
    <n v="2"/>
    <n v="4.42"/>
    <s v="Great Lakes Food Market"/>
    <s v="2732 Baker Blvd."/>
    <s v="Eugene"/>
    <s v="OR"/>
    <s v="97403"/>
    <s v="USA"/>
    <n v="10589"/>
    <s v="GREAL"/>
    <n v="8"/>
    <d v="1995-08-04T00:00:00"/>
    <d v="1995-09-01T00:00:00"/>
    <n v="10"/>
    <d v="1995-08-14T00:00:00"/>
    <n v="2"/>
    <n v="4.42"/>
    <s v="Great Lakes Food Market"/>
    <s v="2732 Baker Blvd."/>
    <s v="Eugene"/>
    <s v="OR"/>
    <s v="97403"/>
    <x v="8"/>
    <n v="35"/>
    <x v="31"/>
    <n v="16"/>
    <n v="1"/>
    <s v="24 - 12 oz bottles"/>
    <n v="18"/>
    <n v="20"/>
    <n v="0"/>
    <n v="15"/>
    <n v="0"/>
    <s v="GREAL"/>
    <s v="Great Lakes Food Market"/>
    <s v="Howard Snyder"/>
    <s v="Marketing Manager"/>
    <s v="2732 Baker Blvd."/>
    <s v="Eugene"/>
    <s v="OR"/>
    <s v="97403"/>
    <s v="USA"/>
    <s v="(503) 555-7555"/>
    <s v=""/>
    <n v="16"/>
    <s v="Bigfoot Breweries"/>
    <s v="Cheryl Saylor"/>
    <s v="Regional Account Rep."/>
    <s v="3400 - 8th Avenue_x000d__x000a_Suite 210"/>
    <s v="Bend"/>
    <s v="OR"/>
    <s v="97101"/>
    <s v="USA"/>
    <s v="(503) 555-9931"/>
    <s v=""/>
    <n v="1"/>
    <x v="6"/>
    <s v="Soft drinks, coffees, teas, beers, and ales"/>
    <n v="2"/>
    <s v="United Package"/>
    <s v="(503) 555-3199"/>
    <n v="8"/>
    <s v="Callahan"/>
    <s v="Laura"/>
    <s v="Inside Sales Coordinator"/>
    <s v="Ms."/>
    <d v="1958-01-09T00:00:00"/>
    <d v="1994-03-05T00:00:00"/>
    <s v="4726 - 11th Ave. N.E."/>
    <s v="Seattle"/>
    <s v="WA"/>
    <s v="98105"/>
    <s v="USA"/>
    <s v="(206) 555-1189"/>
    <n v="2344"/>
    <n v="2"/>
    <n v="72"/>
  </r>
  <r>
    <n v="10590"/>
    <n v="1"/>
    <n v="18"/>
    <n v="20"/>
    <n v="0"/>
    <n v="10590"/>
    <s v="MEREP"/>
    <x v="2"/>
    <d v="1995-08-07T00:00:00"/>
    <d v="1995-09-04T00:00:00"/>
    <d v="1995-08-14T00:00:00"/>
    <n v="7"/>
    <n v="21"/>
    <n v="3"/>
    <n v="44.77"/>
    <s v="Mère Paillarde"/>
    <s v="43 rue St. Laurent"/>
    <s v="Montréal"/>
    <s v="Québec"/>
    <s v="H1J 1C3"/>
    <s v="Canada"/>
    <n v="10590"/>
    <s v="MEREP"/>
    <n v="4"/>
    <d v="1995-08-07T00:00:00"/>
    <d v="1995-09-04T00:00:00"/>
    <n v="7"/>
    <d v="1995-08-14T00:00:00"/>
    <n v="3"/>
    <n v="44.77"/>
    <s v="Mère Paillarde"/>
    <s v="43 rue St. Laurent"/>
    <s v="Montréal"/>
    <s v="Québec"/>
    <s v="H1J 1C3"/>
    <x v="16"/>
    <n v="1"/>
    <x v="52"/>
    <n v="1"/>
    <n v="1"/>
    <s v="10 boxes x 20 bags"/>
    <n v="18"/>
    <n v="39"/>
    <n v="0"/>
    <n v="10"/>
    <n v="0"/>
    <s v="MEREP"/>
    <s v="Mère Paillarde"/>
    <s v="Jean Fresnière"/>
    <s v="Marketing Assistant"/>
    <s v="43 rue St. Laurent"/>
    <s v="Montréal"/>
    <s v="Québec"/>
    <s v="H1J 1C3"/>
    <s v="Canada"/>
    <s v="(514) 555-8054"/>
    <s v="(514) 555-8055"/>
    <n v="1"/>
    <s v="Exotic Liquids"/>
    <s v="Charlotte Cooper"/>
    <s v="Purchasing Manager"/>
    <s v="49 Gilbert St."/>
    <s v="London"/>
    <s v=""/>
    <s v="EC1 4SD"/>
    <s v="UK"/>
    <s v="(171) 555-2222"/>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360"/>
  </r>
  <r>
    <n v="10590"/>
    <n v="77"/>
    <n v="13"/>
    <n v="60"/>
    <n v="0.05"/>
    <n v="10590"/>
    <s v="MEREP"/>
    <x v="2"/>
    <d v="1995-08-07T00:00:00"/>
    <d v="1995-09-04T00:00:00"/>
    <d v="1995-08-14T00:00:00"/>
    <n v="7"/>
    <n v="21"/>
    <n v="3"/>
    <n v="44.77"/>
    <s v="Mère Paillarde"/>
    <s v="43 rue St. Laurent"/>
    <s v="Montréal"/>
    <s v="Québec"/>
    <s v="H1J 1C3"/>
    <s v="Canada"/>
    <n v="10590"/>
    <s v="MEREP"/>
    <n v="4"/>
    <d v="1995-08-07T00:00:00"/>
    <d v="1995-09-04T00:00:00"/>
    <n v="7"/>
    <d v="1995-08-14T00:00:00"/>
    <n v="3"/>
    <n v="44.77"/>
    <s v="Mère Paillarde"/>
    <s v="43 rue St. Laurent"/>
    <s v="Montréal"/>
    <s v="Québec"/>
    <s v="H1J 1C3"/>
    <x v="16"/>
    <n v="77"/>
    <x v="23"/>
    <n v="12"/>
    <n v="2"/>
    <s v="12 boxes"/>
    <n v="13"/>
    <n v="32"/>
    <n v="0"/>
    <n v="15"/>
    <n v="0"/>
    <s v="MEREP"/>
    <s v="Mère Paillarde"/>
    <s v="Jean Fresnière"/>
    <s v="Marketing Assistant"/>
    <s v="43 rue St. Laurent"/>
    <s v="Montréal"/>
    <s v="Québec"/>
    <s v="H1J 1C3"/>
    <s v="Canada"/>
    <s v="(514) 555-8054"/>
    <s v="(514) 555-8055"/>
    <n v="12"/>
    <s v="Plutzer Lebensmittelgroßmärkte AG"/>
    <s v="Martin Bein"/>
    <s v="International Marketing Mgr."/>
    <s v="Bogenallee 51"/>
    <s v="Frankfurt"/>
    <s v=""/>
    <s v="60439"/>
    <s v="Germany"/>
    <s v="(069) 992755"/>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741"/>
  </r>
  <r>
    <n v="10591"/>
    <n v="3"/>
    <n v="10"/>
    <n v="14"/>
    <n v="0"/>
    <n v="10591"/>
    <s v="VAFFE"/>
    <x v="5"/>
    <d v="1995-08-07T00:00:00"/>
    <d v="1995-08-21T00:00:00"/>
    <d v="1995-08-16T00:00:00"/>
    <n v="9"/>
    <n v="5"/>
    <n v="1"/>
    <n v="55.92"/>
    <s v="Vaffeljernet"/>
    <s v="Smagsløget 45"/>
    <s v="Århus"/>
    <s v=""/>
    <s v="8200"/>
    <s v="Denmark"/>
    <n v="10591"/>
    <s v="VAFFE"/>
    <n v="1"/>
    <d v="1995-08-07T00:00:00"/>
    <d v="1995-08-21T00:00:00"/>
    <n v="9"/>
    <d v="1995-08-16T00:00:00"/>
    <n v="1"/>
    <n v="55.92"/>
    <s v="Vaffeljernet"/>
    <s v="Smagsløget 45"/>
    <s v="Århus"/>
    <s v=""/>
    <s v="8200"/>
    <x v="17"/>
    <n v="3"/>
    <x v="57"/>
    <n v="1"/>
    <n v="2"/>
    <s v="12 - 550 ml bottles"/>
    <n v="10"/>
    <n v="13"/>
    <n v="70"/>
    <n v="25"/>
    <n v="0"/>
    <s v="VAFFE"/>
    <s v="Vaffeljernet"/>
    <s v="Palle Ibsen"/>
    <s v="Sales Manager"/>
    <s v="Smagsløget 45"/>
    <s v="Århus"/>
    <s v=""/>
    <s v="8200"/>
    <s v="Denmark"/>
    <s v="86 21 32 43"/>
    <s v="86 22 33 44"/>
    <n v="1"/>
    <s v="Exotic Liquids"/>
    <s v="Charlotte Cooper"/>
    <s v="Purchasing Manager"/>
    <s v="49 Gilbert St."/>
    <s v="London"/>
    <s v=""/>
    <s v="EC1 4SD"/>
    <s v="UK"/>
    <s v="(171) 555-2222"/>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140"/>
  </r>
  <r>
    <n v="10591"/>
    <n v="7"/>
    <n v="30"/>
    <n v="10"/>
    <n v="0"/>
    <n v="10591"/>
    <s v="VAFFE"/>
    <x v="5"/>
    <d v="1995-08-07T00:00:00"/>
    <d v="1995-08-21T00:00:00"/>
    <d v="1995-08-16T00:00:00"/>
    <n v="9"/>
    <n v="5"/>
    <n v="1"/>
    <n v="55.92"/>
    <s v="Vaffeljernet"/>
    <s v="Smagsløget 45"/>
    <s v="Århus"/>
    <s v=""/>
    <s v="8200"/>
    <s v="Denmark"/>
    <n v="10591"/>
    <s v="VAFFE"/>
    <n v="1"/>
    <d v="1995-08-07T00:00:00"/>
    <d v="1995-08-21T00:00:00"/>
    <n v="9"/>
    <d v="1995-08-16T00:00:00"/>
    <n v="1"/>
    <n v="55.92"/>
    <s v="Vaffeljernet"/>
    <s v="Smagsløget 45"/>
    <s v="Århus"/>
    <s v=""/>
    <s v="8200"/>
    <x v="17"/>
    <n v="7"/>
    <x v="32"/>
    <n v="3"/>
    <n v="7"/>
    <s v="12 - 1 lb pkgs."/>
    <n v="30"/>
    <n v="15"/>
    <n v="0"/>
    <n v="10"/>
    <n v="0"/>
    <s v="VAFFE"/>
    <s v="Vaffeljernet"/>
    <s v="Palle Ibsen"/>
    <s v="Sales Manager"/>
    <s v="Smagsløget 45"/>
    <s v="Århus"/>
    <s v=""/>
    <s v="8200"/>
    <s v="Denmark"/>
    <s v="86 21 32 43"/>
    <s v="86 22 33 44"/>
    <n v="3"/>
    <s v="Grandma Kelly's Homestead"/>
    <s v="Regina Murphy"/>
    <s v="Sales Representative"/>
    <s v="707 Oxford Rd."/>
    <s v="Ann Arbor"/>
    <s v="MI"/>
    <s v="48104"/>
    <s v="USA"/>
    <s v="(313) 555-5735"/>
    <s v="(313) 555-3349"/>
    <n v="7"/>
    <x v="2"/>
    <s v="Dried fruit and bean curd"/>
    <n v="1"/>
    <s v="Speedy Express"/>
    <s v="(503) 555-9831"/>
    <n v="1"/>
    <s v="Davolio"/>
    <s v="Nancy"/>
    <s v="Sales Representative"/>
    <s v="Ms."/>
    <d v="1948-12-08T00:00:00"/>
    <d v="1992-05-01T00:00:00"/>
    <s v="507 - 20th Ave. E._x000d__x000a_Apt. 2A"/>
    <s v="Seattle"/>
    <s v="WA"/>
    <s v="98122"/>
    <s v="USA"/>
    <s v="(206) 555-9857"/>
    <n v="5467"/>
    <n v="2"/>
    <n v="300"/>
  </r>
  <r>
    <n v="10591"/>
    <n v="54"/>
    <n v="7.45"/>
    <n v="50"/>
    <n v="0"/>
    <n v="10591"/>
    <s v="VAFFE"/>
    <x v="5"/>
    <d v="1995-08-07T00:00:00"/>
    <d v="1995-08-21T00:00:00"/>
    <d v="1995-08-16T00:00:00"/>
    <n v="9"/>
    <n v="5"/>
    <n v="1"/>
    <n v="55.92"/>
    <s v="Vaffeljernet"/>
    <s v="Smagsløget 45"/>
    <s v="Århus"/>
    <s v=""/>
    <s v="8200"/>
    <s v="Denmark"/>
    <n v="10591"/>
    <s v="VAFFE"/>
    <n v="1"/>
    <d v="1995-08-07T00:00:00"/>
    <d v="1995-08-21T00:00:00"/>
    <n v="9"/>
    <d v="1995-08-16T00:00:00"/>
    <n v="1"/>
    <n v="55.92"/>
    <s v="Vaffeljernet"/>
    <s v="Smagsløget 45"/>
    <s v="Århus"/>
    <s v=""/>
    <s v="8200"/>
    <x v="17"/>
    <n v="54"/>
    <x v="55"/>
    <n v="25"/>
    <n v="6"/>
    <s v="16 pies"/>
    <n v="7.45"/>
    <n v="21"/>
    <n v="0"/>
    <n v="10"/>
    <n v="0"/>
    <s v="VAFFE"/>
    <s v="Vaffeljernet"/>
    <s v="Palle Ibsen"/>
    <s v="Sales Manager"/>
    <s v="Smagsløget 45"/>
    <s v="Århus"/>
    <s v=""/>
    <s v="8200"/>
    <s v="Denmark"/>
    <s v="86 21 32 43"/>
    <s v="86 22 33 44"/>
    <n v="25"/>
    <s v="Ma Maison"/>
    <s v="Jean-Guy Lauzon"/>
    <s v="Marketing Manager"/>
    <s v="2960 Rue St. Laurent"/>
    <s v="Montréal"/>
    <s v="Québec"/>
    <s v="H1J 1C3"/>
    <s v="Canada"/>
    <s v="(514) 555-9022"/>
    <s v=""/>
    <n v="6"/>
    <x v="7"/>
    <s v="Prepared meats"/>
    <n v="1"/>
    <s v="Speedy Express"/>
    <s v="(503) 555-9831"/>
    <n v="1"/>
    <s v="Davolio"/>
    <s v="Nancy"/>
    <s v="Sales Representative"/>
    <s v="Ms."/>
    <d v="1948-12-08T00:00:00"/>
    <d v="1992-05-01T00:00:00"/>
    <s v="507 - 20th Ave. E._x000d__x000a_Apt. 2A"/>
    <s v="Seattle"/>
    <s v="WA"/>
    <s v="98122"/>
    <s v="USA"/>
    <s v="(206) 555-9857"/>
    <n v="5467"/>
    <n v="2"/>
    <n v="372.5"/>
  </r>
  <r>
    <n v="10592"/>
    <n v="15"/>
    <n v="15.5"/>
    <n v="25"/>
    <n v="0.05"/>
    <n v="10592"/>
    <s v="LEHMS"/>
    <x v="3"/>
    <d v="1995-08-08T00:00:00"/>
    <d v="1995-09-05T00:00:00"/>
    <d v="1995-08-16T00:00:00"/>
    <n v="8"/>
    <n v="20"/>
    <n v="1"/>
    <n v="32.1"/>
    <s v="Lehmanns Marktstand"/>
    <s v="Magazinweg 7"/>
    <s v="Frankfurt a.M. "/>
    <s v=""/>
    <s v="60528"/>
    <s v="Germany"/>
    <n v="10592"/>
    <s v="LEHMS"/>
    <n v="3"/>
    <d v="1995-08-08T00:00:00"/>
    <d v="1995-09-05T00:00:00"/>
    <n v="8"/>
    <d v="1995-08-16T00:00:00"/>
    <n v="1"/>
    <n v="32.1"/>
    <s v="Lehmanns Marktstand"/>
    <s v="Magazinweg 7"/>
    <s v="Frankfurt a.M. "/>
    <s v=""/>
    <s v="60528"/>
    <x v="1"/>
    <n v="15"/>
    <x v="50"/>
    <n v="6"/>
    <n v="2"/>
    <s v="24 - 250 ml bottles"/>
    <n v="15.5"/>
    <n v="39"/>
    <n v="0"/>
    <n v="5"/>
    <n v="0"/>
    <s v="LEHMS"/>
    <s v="Lehmanns Marktstand"/>
    <s v="Renate Messner"/>
    <s v="Sales Representative"/>
    <s v="Magazinweg 7"/>
    <s v="Frankfurt a.M. "/>
    <s v=""/>
    <s v="60528"/>
    <s v="Germany"/>
    <s v="069-0245984"/>
    <s v="069-0245874"/>
    <n v="6"/>
    <s v="Mayumi's"/>
    <s v="Mayumi Ohno"/>
    <s v="Marketing Representative"/>
    <s v="92 Setsuko_x000d__x000a_Chuo-ku"/>
    <s v="Osaka"/>
    <s v=""/>
    <s v="545"/>
    <s v="Japan"/>
    <s v="(06) 431-7877"/>
    <s v=""/>
    <n v="2"/>
    <x v="4"/>
    <s v="Sweet and savory sauces, relishes, spreads, and seasonings"/>
    <n v="1"/>
    <s v="Speedy Express"/>
    <s v="(503) 555-9831"/>
    <n v="3"/>
    <s v="Leverling"/>
    <s v="Janet"/>
    <s v="Sales Representative"/>
    <s v="Ms."/>
    <d v="1963-08-30T00:00:00"/>
    <d v="1992-04-01T00:00:00"/>
    <s v="722 Moss Bay Blvd."/>
    <s v="Kirkland"/>
    <s v="WA"/>
    <s v="98033"/>
    <s v="USA"/>
    <s v="(206) 555-3412"/>
    <n v="3355"/>
    <n v="2"/>
    <n v="368.125"/>
  </r>
  <r>
    <n v="10592"/>
    <n v="26"/>
    <n v="31.23"/>
    <n v="5"/>
    <n v="0.05"/>
    <n v="10592"/>
    <s v="LEHMS"/>
    <x v="3"/>
    <d v="1995-08-08T00:00:00"/>
    <d v="1995-09-05T00:00:00"/>
    <d v="1995-08-16T00:00:00"/>
    <n v="8"/>
    <n v="20"/>
    <n v="1"/>
    <n v="32.1"/>
    <s v="Lehmanns Marktstand"/>
    <s v="Magazinweg 7"/>
    <s v="Frankfurt a.M. "/>
    <s v=""/>
    <s v="60528"/>
    <s v="Germany"/>
    <n v="10592"/>
    <s v="LEHMS"/>
    <n v="3"/>
    <d v="1995-08-08T00:00:00"/>
    <d v="1995-09-05T00:00:00"/>
    <n v="8"/>
    <d v="1995-08-16T00:00:00"/>
    <n v="1"/>
    <n v="32.1"/>
    <s v="Lehmanns Marktstand"/>
    <s v="Magazinweg 7"/>
    <s v="Frankfurt a.M. "/>
    <s v=""/>
    <s v="60528"/>
    <x v="1"/>
    <n v="26"/>
    <x v="68"/>
    <n v="11"/>
    <n v="3"/>
    <s v="100 - 250 g bags"/>
    <n v="31.23"/>
    <n v="15"/>
    <n v="0"/>
    <n v="0"/>
    <n v="0"/>
    <s v="LEHMS"/>
    <s v="Lehmanns Marktstand"/>
    <s v="Renate Messner"/>
    <s v="Sales Representative"/>
    <s v="Magazinweg 7"/>
    <s v="Frankfurt a.M. "/>
    <s v=""/>
    <s v="60528"/>
    <s v="Germany"/>
    <s v="069-0245984"/>
    <s v="069-0245874"/>
    <n v="11"/>
    <s v="Heli Süßwaren GmbH &amp; Co. KG"/>
    <s v="Petra Winkler"/>
    <s v="Sales Manager"/>
    <s v="Tiergartenstraße 5"/>
    <s v="Berlin"/>
    <s v=""/>
    <s v="10785"/>
    <s v="Germany"/>
    <s v="(010) 9984510"/>
    <s v=""/>
    <n v="3"/>
    <x v="5"/>
    <s v="Desserts, candies, and sweet breads"/>
    <n v="1"/>
    <s v="Speedy Express"/>
    <s v="(503) 555-9831"/>
    <n v="3"/>
    <s v="Leverling"/>
    <s v="Janet"/>
    <s v="Sales Representative"/>
    <s v="Ms."/>
    <d v="1963-08-30T00:00:00"/>
    <d v="1992-04-01T00:00:00"/>
    <s v="722 Moss Bay Blvd."/>
    <s v="Kirkland"/>
    <s v="WA"/>
    <s v="98033"/>
    <s v="USA"/>
    <s v="(206) 555-3412"/>
    <n v="3355"/>
    <n v="2"/>
    <n v="148.3425"/>
  </r>
  <r>
    <n v="10593"/>
    <n v="20"/>
    <n v="81"/>
    <n v="21"/>
    <n v="0.2"/>
    <n v="10593"/>
    <s v="LEHMS"/>
    <x v="8"/>
    <d v="1995-08-09T00:00:00"/>
    <d v="1995-09-06T00:00:00"/>
    <d v="1995-09-13T00:00:00"/>
    <n v="35"/>
    <n v="-7"/>
    <n v="2"/>
    <n v="174.2"/>
    <s v="Lehmanns Marktstand"/>
    <s v="Magazinweg 7"/>
    <s v="Frankfurt a.M. "/>
    <s v=""/>
    <s v="60528"/>
    <s v="Germany"/>
    <n v="10593"/>
    <s v="LEHMS"/>
    <n v="7"/>
    <d v="1995-08-09T00:00:00"/>
    <d v="1995-09-06T00:00:00"/>
    <n v="35"/>
    <d v="1995-09-13T00:00:00"/>
    <n v="2"/>
    <n v="174.2"/>
    <s v="Lehmanns Marktstand"/>
    <s v="Magazinweg 7"/>
    <s v="Frankfurt a.M. "/>
    <s v=""/>
    <s v="60528"/>
    <x v="1"/>
    <n v="20"/>
    <x v="9"/>
    <n v="8"/>
    <n v="3"/>
    <s v="30 gift boxes"/>
    <n v="81"/>
    <n v="40"/>
    <n v="0"/>
    <n v="0"/>
    <n v="0"/>
    <s v="LEHMS"/>
    <s v="Lehmanns Marktstand"/>
    <s v="Renate Messner"/>
    <s v="Sales Representative"/>
    <s v="Magazinweg 7"/>
    <s v="Frankfurt a.M. "/>
    <s v=""/>
    <s v="60528"/>
    <s v="Germany"/>
    <s v="069-0245984"/>
    <s v="069-0245874"/>
    <n v="8"/>
    <s v="Specialty Biscuits, Ltd."/>
    <s v="Peter Wilson"/>
    <s v="Sales Representative"/>
    <s v="29 King's Way"/>
    <s v="Manchester"/>
    <s v=""/>
    <s v="M14 GSD"/>
    <s v="UK"/>
    <s v="(161) 555-4448"/>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1360.8"/>
  </r>
  <r>
    <n v="10593"/>
    <n v="69"/>
    <n v="36"/>
    <n v="20"/>
    <n v="0.2"/>
    <n v="10593"/>
    <s v="LEHMS"/>
    <x v="8"/>
    <d v="1995-08-09T00:00:00"/>
    <d v="1995-09-06T00:00:00"/>
    <d v="1995-09-13T00:00:00"/>
    <n v="35"/>
    <n v="-7"/>
    <n v="2"/>
    <n v="174.2"/>
    <s v="Lehmanns Marktstand"/>
    <s v="Magazinweg 7"/>
    <s v="Frankfurt a.M. "/>
    <s v=""/>
    <s v="60528"/>
    <s v="Germany"/>
    <n v="10593"/>
    <s v="LEHMS"/>
    <n v="7"/>
    <d v="1995-08-09T00:00:00"/>
    <d v="1995-09-06T00:00:00"/>
    <n v="35"/>
    <d v="1995-09-13T00:00:00"/>
    <n v="2"/>
    <n v="174.2"/>
    <s v="Lehmanns Marktstand"/>
    <s v="Magazinweg 7"/>
    <s v="Frankfurt a.M. "/>
    <s v=""/>
    <s v="60528"/>
    <x v="1"/>
    <n v="69"/>
    <x v="60"/>
    <n v="15"/>
    <n v="4"/>
    <s v="10 kg pkg."/>
    <n v="36"/>
    <n v="26"/>
    <n v="0"/>
    <n v="15"/>
    <n v="0"/>
    <s v="LEHMS"/>
    <s v="Lehmanns Marktstand"/>
    <s v="Renate Messner"/>
    <s v="Sales Representative"/>
    <s v="Magazinweg 7"/>
    <s v="Frankfurt a.M. "/>
    <s v=""/>
    <s v="60528"/>
    <s v="Germany"/>
    <s v="069-0245984"/>
    <s v="069-0245874"/>
    <n v="15"/>
    <s v="Norske Meierier"/>
    <s v="Beate Vileid"/>
    <s v="Marketing Manager"/>
    <s v="Hatlevegen 5"/>
    <s v="Sandvika"/>
    <s v=""/>
    <s v="1320"/>
    <s v="Norway"/>
    <s v="(0)2-953010"/>
    <s v=""/>
    <n v="4"/>
    <x v="0"/>
    <s v="Cheeses"/>
    <n v="2"/>
    <s v="United Package"/>
    <s v="(503) 555-3199"/>
    <n v="7"/>
    <s v="King"/>
    <s v="Robert"/>
    <s v="Sales Representative"/>
    <s v="Mr."/>
    <d v="1960-05-29T00:00:00"/>
    <d v="1994-01-02T00:00:00"/>
    <s v="Edgeham Hollow_x000d__x000a_Winchester Way"/>
    <s v="London"/>
    <s v=""/>
    <s v="RG1 9SP"/>
    <s v="UK"/>
    <s v="(71) 555-5598"/>
    <n v="465"/>
    <n v="5"/>
    <n v="576"/>
  </r>
  <r>
    <n v="10593"/>
    <n v="76"/>
    <n v="18"/>
    <n v="4"/>
    <n v="0.2"/>
    <n v="10593"/>
    <s v="LEHMS"/>
    <x v="8"/>
    <d v="1995-08-09T00:00:00"/>
    <d v="1995-09-06T00:00:00"/>
    <d v="1995-09-13T00:00:00"/>
    <n v="35"/>
    <n v="-7"/>
    <n v="2"/>
    <n v="174.2"/>
    <s v="Lehmanns Marktstand"/>
    <s v="Magazinweg 7"/>
    <s v="Frankfurt a.M. "/>
    <s v=""/>
    <s v="60528"/>
    <s v="Germany"/>
    <n v="10593"/>
    <s v="LEHMS"/>
    <n v="7"/>
    <d v="1995-08-09T00:00:00"/>
    <d v="1995-09-06T00:00:00"/>
    <n v="35"/>
    <d v="1995-09-13T00:00:00"/>
    <n v="2"/>
    <n v="174.2"/>
    <s v="Lehmanns Marktstand"/>
    <s v="Magazinweg 7"/>
    <s v="Frankfurt a.M. "/>
    <s v=""/>
    <s v="60528"/>
    <x v="1"/>
    <n v="76"/>
    <x v="38"/>
    <n v="23"/>
    <n v="1"/>
    <s v="500 ml"/>
    <n v="18"/>
    <n v="57"/>
    <n v="0"/>
    <n v="20"/>
    <n v="0"/>
    <s v="LEHMS"/>
    <s v="Lehmanns Marktstand"/>
    <s v="Renate Messner"/>
    <s v="Sales Representative"/>
    <s v="Magazinweg 7"/>
    <s v="Frankfurt a.M. "/>
    <s v=""/>
    <s v="60528"/>
    <s v="Germany"/>
    <s v="069-0245984"/>
    <s v="069-0245874"/>
    <n v="23"/>
    <s v="Karkki Oy"/>
    <s v="Anne Heikkonen"/>
    <s v="Product Manager"/>
    <s v="Valtakatu 12"/>
    <s v="Lappeenranta"/>
    <s v=""/>
    <s v="53120"/>
    <s v="Finland"/>
    <s v="(953) 10956"/>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57.6"/>
  </r>
  <r>
    <n v="10594"/>
    <n v="52"/>
    <n v="7"/>
    <n v="24"/>
    <n v="0"/>
    <n v="10594"/>
    <s v="OLDWO"/>
    <x v="3"/>
    <d v="1995-08-09T00:00:00"/>
    <d v="1995-09-06T00:00:00"/>
    <d v="1995-08-16T00:00:00"/>
    <n v="7"/>
    <n v="21"/>
    <n v="2"/>
    <n v="5.24"/>
    <s v="Old World Delicatessen"/>
    <s v="2743 Bering St."/>
    <s v="Anchorage"/>
    <s v="AK"/>
    <s v="99508"/>
    <s v="USA"/>
    <n v="10594"/>
    <s v="OLDWO"/>
    <n v="3"/>
    <d v="1995-08-09T00:00:00"/>
    <d v="1995-09-06T00:00:00"/>
    <n v="7"/>
    <d v="1995-08-16T00:00:00"/>
    <n v="2"/>
    <n v="5.24"/>
    <s v="Old World Delicatessen"/>
    <s v="2743 Bering St."/>
    <s v="Anchorage"/>
    <s v="AK"/>
    <s v="99508"/>
    <x v="8"/>
    <n v="52"/>
    <x v="65"/>
    <n v="24"/>
    <n v="5"/>
    <s v="16 - 2 kg boxes"/>
    <n v="7"/>
    <n v="38"/>
    <n v="0"/>
    <n v="25"/>
    <n v="0"/>
    <s v="OLDWO"/>
    <s v="Old World Delicatessen"/>
    <s v="Rene Phillips"/>
    <s v="Sales Representative"/>
    <s v="2743 Bering St."/>
    <s v="Anchorage"/>
    <s v="AK"/>
    <s v="99508"/>
    <s v="USA"/>
    <s v="(907) 555-7584"/>
    <s v="(907) 555-2880"/>
    <n v="24"/>
    <s v="G'day, Mate"/>
    <s v="Wendy Mackenzie"/>
    <s v="Sales Representative"/>
    <s v="170 Prince Edward Parade_x000d__x000a_Hunter's Hill"/>
    <s v="Sydney"/>
    <s v="NSW"/>
    <s v="2042"/>
    <s v="Australia"/>
    <s v="(02) 555-5914"/>
    <s v="(02) 555-4873"/>
    <n v="5"/>
    <x v="1"/>
    <s v="Breads, crackers, pasta, and cereal"/>
    <n v="2"/>
    <s v="United Package"/>
    <s v="(503) 555-3199"/>
    <n v="3"/>
    <s v="Leverling"/>
    <s v="Janet"/>
    <s v="Sales Representative"/>
    <s v="Ms."/>
    <d v="1963-08-30T00:00:00"/>
    <d v="1992-04-01T00:00:00"/>
    <s v="722 Moss Bay Blvd."/>
    <s v="Kirkland"/>
    <s v="WA"/>
    <s v="98033"/>
    <s v="USA"/>
    <s v="(206) 555-3412"/>
    <n v="3355"/>
    <n v="2"/>
    <n v="168"/>
  </r>
  <r>
    <n v="10594"/>
    <n v="58"/>
    <n v="13.25"/>
    <n v="30"/>
    <n v="0"/>
    <n v="10594"/>
    <s v="OLDWO"/>
    <x v="3"/>
    <d v="1995-08-09T00:00:00"/>
    <d v="1995-09-06T00:00:00"/>
    <d v="1995-08-16T00:00:00"/>
    <n v="7"/>
    <n v="21"/>
    <n v="2"/>
    <n v="5.24"/>
    <s v="Old World Delicatessen"/>
    <s v="2743 Bering St."/>
    <s v="Anchorage"/>
    <s v="AK"/>
    <s v="99508"/>
    <s v="USA"/>
    <n v="10594"/>
    <s v="OLDWO"/>
    <n v="3"/>
    <d v="1995-08-09T00:00:00"/>
    <d v="1995-09-06T00:00:00"/>
    <n v="7"/>
    <d v="1995-08-16T00:00:00"/>
    <n v="2"/>
    <n v="5.24"/>
    <s v="Old World Delicatessen"/>
    <s v="2743 Bering St."/>
    <s v="Anchorage"/>
    <s v="AK"/>
    <s v="99508"/>
    <x v="8"/>
    <n v="58"/>
    <x v="64"/>
    <n v="27"/>
    <n v="8"/>
    <s v="24 pieces"/>
    <n v="13.25"/>
    <n v="62"/>
    <n v="0"/>
    <n v="20"/>
    <n v="0"/>
    <s v="OLDWO"/>
    <s v="Old World Delicatessen"/>
    <s v="Rene Phillips"/>
    <s v="Sales Representative"/>
    <s v="2743 Bering St."/>
    <s v="Anchorage"/>
    <s v="AK"/>
    <s v="99508"/>
    <s v="USA"/>
    <s v="(907) 555-7584"/>
    <s v="(907) 555-2880"/>
    <n v="27"/>
    <s v="Escargots Nouveaux"/>
    <s v="Marie Delamare"/>
    <s v="Sales Manager"/>
    <s v="22, rue H. Voiron"/>
    <s v="Montceau"/>
    <s v=""/>
    <s v="71300"/>
    <s v="France"/>
    <s v="85.57.00.07"/>
    <s v=""/>
    <n v="8"/>
    <x v="3"/>
    <s v="Seaweed and fish"/>
    <n v="2"/>
    <s v="United Package"/>
    <s v="(503) 555-3199"/>
    <n v="3"/>
    <s v="Leverling"/>
    <s v="Janet"/>
    <s v="Sales Representative"/>
    <s v="Ms."/>
    <d v="1963-08-30T00:00:00"/>
    <d v="1992-04-01T00:00:00"/>
    <s v="722 Moss Bay Blvd."/>
    <s v="Kirkland"/>
    <s v="WA"/>
    <s v="98033"/>
    <s v="USA"/>
    <s v="(206) 555-3412"/>
    <n v="3355"/>
    <n v="2"/>
    <n v="397.5"/>
  </r>
  <r>
    <n v="10595"/>
    <n v="35"/>
    <n v="18"/>
    <n v="30"/>
    <n v="0.25"/>
    <n v="10595"/>
    <s v="ERNSH"/>
    <x v="7"/>
    <d v="1995-08-10T00:00:00"/>
    <d v="1995-09-07T00:00:00"/>
    <d v="1995-08-14T00:00:00"/>
    <n v="4"/>
    <n v="24"/>
    <n v="1"/>
    <n v="96.78"/>
    <s v="Ernst Handel"/>
    <s v="Kirchgasse 6"/>
    <s v="Graz"/>
    <s v=""/>
    <s v="8010"/>
    <s v="Austria"/>
    <n v="10595"/>
    <s v="ERNSH"/>
    <n v="2"/>
    <d v="1995-08-10T00:00:00"/>
    <d v="1995-09-07T00:00:00"/>
    <n v="4"/>
    <d v="1995-08-14T00:00:00"/>
    <n v="1"/>
    <n v="96.78"/>
    <s v="Ernst Handel"/>
    <s v="Kirchgasse 6"/>
    <s v="Graz"/>
    <s v=""/>
    <s v="8010"/>
    <x v="6"/>
    <n v="35"/>
    <x v="31"/>
    <n v="16"/>
    <n v="1"/>
    <s v="24 - 12 oz bottles"/>
    <n v="18"/>
    <n v="20"/>
    <n v="0"/>
    <n v="15"/>
    <n v="0"/>
    <s v="ERNSH"/>
    <s v="Ernst Handel"/>
    <s v="Roland Mendel"/>
    <s v="Sales Manager"/>
    <s v="Kirchgasse 6"/>
    <s v="Graz"/>
    <s v=""/>
    <s v="8010"/>
    <s v="Austria"/>
    <s v="7675-3425"/>
    <s v="7675-3426"/>
    <n v="16"/>
    <s v="Bigfoot Breweries"/>
    <s v="Cheryl Saylor"/>
    <s v="Regional Account Rep."/>
    <s v="3400 - 8th Avenue_x000d__x000a_Suite 210"/>
    <s v="Bend"/>
    <s v="OR"/>
    <s v="97101"/>
    <s v="USA"/>
    <s v="(503) 555-9931"/>
    <s v=""/>
    <n v="1"/>
    <x v="6"/>
    <s v="Soft drinks, coffees, teas, beers, and ales"/>
    <n v="1"/>
    <s v="Speedy Express"/>
    <s v="(503) 555-9831"/>
    <n v="2"/>
    <s v="Fuller"/>
    <s v="Andrew"/>
    <s v="Vice President, Sales"/>
    <s v="Dr."/>
    <d v="1952-02-19T00:00:00"/>
    <d v="1992-08-14T00:00:00"/>
    <s v="908 W. Capital Way"/>
    <s v="Tacoma"/>
    <s v="WA"/>
    <s v="98401"/>
    <s v="USA"/>
    <s v="(206) 555-9482"/>
    <n v="3457"/>
    <m/>
    <n v="405"/>
  </r>
  <r>
    <n v="10595"/>
    <n v="61"/>
    <n v="28.5"/>
    <n v="120"/>
    <n v="0.25"/>
    <n v="10595"/>
    <s v="ERNSH"/>
    <x v="7"/>
    <d v="1995-08-10T00:00:00"/>
    <d v="1995-09-07T00:00:00"/>
    <d v="1995-08-14T00:00:00"/>
    <n v="4"/>
    <n v="24"/>
    <n v="1"/>
    <n v="96.78"/>
    <s v="Ernst Handel"/>
    <s v="Kirchgasse 6"/>
    <s v="Graz"/>
    <s v=""/>
    <s v="8010"/>
    <s v="Austria"/>
    <n v="10595"/>
    <s v="ERNSH"/>
    <n v="2"/>
    <d v="1995-08-10T00:00:00"/>
    <d v="1995-09-07T00:00:00"/>
    <n v="4"/>
    <d v="1995-08-14T00:00:00"/>
    <n v="1"/>
    <n v="96.78"/>
    <s v="Ernst Handel"/>
    <s v="Kirchgasse 6"/>
    <s v="Graz"/>
    <s v=""/>
    <s v="8010"/>
    <x v="6"/>
    <n v="61"/>
    <x v="75"/>
    <n v="29"/>
    <n v="2"/>
    <s v="24 - 500 ml bottles"/>
    <n v="28.5"/>
    <n v="113"/>
    <n v="0"/>
    <n v="25"/>
    <n v="0"/>
    <s v="ERNSH"/>
    <s v="Ernst Handel"/>
    <s v="Roland Mendel"/>
    <s v="Sales Manager"/>
    <s v="Kirchgasse 6"/>
    <s v="Graz"/>
    <s v=""/>
    <s v="8010"/>
    <s v="Austria"/>
    <s v="7675-3425"/>
    <s v="7675-3426"/>
    <n v="29"/>
    <s v="Forêts d'érables"/>
    <s v="Chantal Goulet"/>
    <s v="Accounting Manager"/>
    <s v="148 rue Chasseur"/>
    <s v="Ste-Hyacinthe"/>
    <s v="Québec"/>
    <s v="J2S 7S8"/>
    <s v="Canada"/>
    <s v="(514) 555-2955"/>
    <s v="(514) 555-2921"/>
    <n v="2"/>
    <x v="4"/>
    <s v="Sweet and savory sauces, relishes, spreads, and seasonings"/>
    <n v="1"/>
    <s v="Speedy Express"/>
    <s v="(503) 555-9831"/>
    <n v="2"/>
    <s v="Fuller"/>
    <s v="Andrew"/>
    <s v="Vice President, Sales"/>
    <s v="Dr."/>
    <d v="1952-02-19T00:00:00"/>
    <d v="1992-08-14T00:00:00"/>
    <s v="908 W. Capital Way"/>
    <s v="Tacoma"/>
    <s v="WA"/>
    <s v="98401"/>
    <s v="USA"/>
    <s v="(206) 555-9482"/>
    <n v="3457"/>
    <m/>
    <n v="2565"/>
  </r>
  <r>
    <n v="10595"/>
    <n v="69"/>
    <n v="36"/>
    <n v="65"/>
    <n v="0.25"/>
    <n v="10595"/>
    <s v="ERNSH"/>
    <x v="7"/>
    <d v="1995-08-10T00:00:00"/>
    <d v="1995-09-07T00:00:00"/>
    <d v="1995-08-14T00:00:00"/>
    <n v="4"/>
    <n v="24"/>
    <n v="1"/>
    <n v="96.78"/>
    <s v="Ernst Handel"/>
    <s v="Kirchgasse 6"/>
    <s v="Graz"/>
    <s v=""/>
    <s v="8010"/>
    <s v="Austria"/>
    <n v="10595"/>
    <s v="ERNSH"/>
    <n v="2"/>
    <d v="1995-08-10T00:00:00"/>
    <d v="1995-09-07T00:00:00"/>
    <n v="4"/>
    <d v="1995-08-14T00:00:00"/>
    <n v="1"/>
    <n v="96.78"/>
    <s v="Ernst Handel"/>
    <s v="Kirchgasse 6"/>
    <s v="Graz"/>
    <s v=""/>
    <s v="8010"/>
    <x v="6"/>
    <n v="69"/>
    <x v="60"/>
    <n v="15"/>
    <n v="4"/>
    <s v="10 kg pkg."/>
    <n v="36"/>
    <n v="26"/>
    <n v="0"/>
    <n v="15"/>
    <n v="0"/>
    <s v="ERNSH"/>
    <s v="Ernst Handel"/>
    <s v="Roland Mendel"/>
    <s v="Sales Manager"/>
    <s v="Kirchgasse 6"/>
    <s v="Graz"/>
    <s v=""/>
    <s v="8010"/>
    <s v="Austria"/>
    <s v="7675-3425"/>
    <s v="7675-3426"/>
    <n v="15"/>
    <s v="Norske Meierier"/>
    <s v="Beate Vileid"/>
    <s v="Marketing Manager"/>
    <s v="Hatlevegen 5"/>
    <s v="Sandvika"/>
    <s v=""/>
    <s v="1320"/>
    <s v="Norway"/>
    <s v="(0)2-953010"/>
    <s v=""/>
    <n v="4"/>
    <x v="0"/>
    <s v="Cheeses"/>
    <n v="1"/>
    <s v="Speedy Express"/>
    <s v="(503) 555-9831"/>
    <n v="2"/>
    <s v="Fuller"/>
    <s v="Andrew"/>
    <s v="Vice President, Sales"/>
    <s v="Dr."/>
    <d v="1952-02-19T00:00:00"/>
    <d v="1992-08-14T00:00:00"/>
    <s v="908 W. Capital Way"/>
    <s v="Tacoma"/>
    <s v="WA"/>
    <s v="98401"/>
    <s v="USA"/>
    <s v="(206) 555-9482"/>
    <n v="3457"/>
    <m/>
    <n v="1755"/>
  </r>
  <r>
    <n v="10596"/>
    <n v="56"/>
    <n v="38"/>
    <n v="5"/>
    <n v="0.2"/>
    <n v="10596"/>
    <s v="WHITC"/>
    <x v="6"/>
    <d v="1995-08-11T00:00:00"/>
    <d v="1995-09-08T00:00:00"/>
    <d v="1995-09-12T00:00:00"/>
    <n v="32"/>
    <n v="-4"/>
    <n v="1"/>
    <n v="16.34"/>
    <s v="White Clover Markets"/>
    <s v="1029 - 12th Ave. S."/>
    <s v="Seattle"/>
    <s v="WA"/>
    <s v="98124"/>
    <s v="USA"/>
    <n v="10596"/>
    <s v="WHITC"/>
    <n v="8"/>
    <d v="1995-08-11T00:00:00"/>
    <d v="1995-09-08T00:00:00"/>
    <n v="32"/>
    <d v="1995-09-12T00:00:00"/>
    <n v="1"/>
    <n v="16.34"/>
    <s v="White Clover Markets"/>
    <s v="1029 - 12th Ave. S."/>
    <s v="Seattle"/>
    <s v="WA"/>
    <s v="98124"/>
    <x v="8"/>
    <n v="56"/>
    <x v="33"/>
    <n v="26"/>
    <n v="5"/>
    <s v="24 - 250 g pkgs."/>
    <n v="38"/>
    <n v="21"/>
    <n v="10"/>
    <n v="30"/>
    <n v="0"/>
    <s v="WHITC"/>
    <s v="White Clover Markets"/>
    <s v="Karl Jablonski"/>
    <s v="Owner"/>
    <s v="305 - 14th Ave. S._x000d__x000a_Suite 3B"/>
    <s v="Seattle"/>
    <s v="WA"/>
    <s v="98128"/>
    <s v="USA"/>
    <s v="(206) 555-4112"/>
    <s v="(206) 555-4115"/>
    <n v="26"/>
    <s v="Pasta Buttini s.r.l."/>
    <s v="Giovanni Giudici"/>
    <s v="Order Administrator"/>
    <s v="Via dei Gelsomini, 153"/>
    <s v="Salerno"/>
    <s v=""/>
    <s v="84100"/>
    <s v="Italy"/>
    <s v="(089) 6547665"/>
    <s v="(089) 6547667"/>
    <n v="5"/>
    <x v="1"/>
    <s v="Breads, crackers, pasta, and cereal"/>
    <n v="1"/>
    <s v="Speedy Express"/>
    <s v="(503) 555-9831"/>
    <n v="8"/>
    <s v="Callahan"/>
    <s v="Laura"/>
    <s v="Inside Sales Coordinator"/>
    <s v="Ms."/>
    <d v="1958-01-09T00:00:00"/>
    <d v="1994-03-05T00:00:00"/>
    <s v="4726 - 11th Ave. N.E."/>
    <s v="Seattle"/>
    <s v="WA"/>
    <s v="98105"/>
    <s v="USA"/>
    <s v="(206) 555-1189"/>
    <n v="2344"/>
    <n v="2"/>
    <n v="152"/>
  </r>
  <r>
    <n v="10596"/>
    <n v="63"/>
    <n v="43.9"/>
    <n v="24"/>
    <n v="0.2"/>
    <n v="10596"/>
    <s v="WHITC"/>
    <x v="6"/>
    <d v="1995-08-11T00:00:00"/>
    <d v="1995-09-08T00:00:00"/>
    <d v="1995-09-12T00:00:00"/>
    <n v="32"/>
    <n v="-4"/>
    <n v="1"/>
    <n v="16.34"/>
    <s v="White Clover Markets"/>
    <s v="1029 - 12th Ave. S."/>
    <s v="Seattle"/>
    <s v="WA"/>
    <s v="98124"/>
    <s v="USA"/>
    <n v="10596"/>
    <s v="WHITC"/>
    <n v="8"/>
    <d v="1995-08-11T00:00:00"/>
    <d v="1995-09-08T00:00:00"/>
    <n v="32"/>
    <d v="1995-09-12T00:00:00"/>
    <n v="1"/>
    <n v="16.34"/>
    <s v="White Clover Markets"/>
    <s v="1029 - 12th Ave. S."/>
    <s v="Seattle"/>
    <s v="WA"/>
    <s v="98124"/>
    <x v="8"/>
    <n v="63"/>
    <x v="46"/>
    <n v="7"/>
    <n v="2"/>
    <s v="15 - 625 g jars"/>
    <n v="43.9"/>
    <n v="24"/>
    <n v="0"/>
    <n v="5"/>
    <n v="0"/>
    <s v="WHITC"/>
    <s v="White Clover Markets"/>
    <s v="Karl Jablonski"/>
    <s v="Owner"/>
    <s v="305 - 14th Ave. S._x000d__x000a_Suite 3B"/>
    <s v="Seattle"/>
    <s v="WA"/>
    <s v="98128"/>
    <s v="USA"/>
    <s v="(206) 555-4112"/>
    <s v="(206) 555-4115"/>
    <n v="7"/>
    <s v="Pavlova, Ltd."/>
    <s v="Ian Devling"/>
    <s v="Marketing Manager"/>
    <s v="74 Rose St._x000d__x000a_Moonie Ponds"/>
    <s v="Melbourne"/>
    <s v="Victoria"/>
    <s v="3058"/>
    <s v="Australia"/>
    <s v="(03) 444-2343"/>
    <s v="(03) 444-6588"/>
    <n v="2"/>
    <x v="4"/>
    <s v="Sweet and savory sauces, relishes, spreads, and seasonings"/>
    <n v="1"/>
    <s v="Speedy Express"/>
    <s v="(503) 555-9831"/>
    <n v="8"/>
    <s v="Callahan"/>
    <s v="Laura"/>
    <s v="Inside Sales Coordinator"/>
    <s v="Ms."/>
    <d v="1958-01-09T00:00:00"/>
    <d v="1994-03-05T00:00:00"/>
    <s v="4726 - 11th Ave. N.E."/>
    <s v="Seattle"/>
    <s v="WA"/>
    <s v="98105"/>
    <s v="USA"/>
    <s v="(206) 555-1189"/>
    <n v="2344"/>
    <n v="2"/>
    <n v="842.87999999999988"/>
  </r>
  <r>
    <n v="10596"/>
    <n v="75"/>
    <n v="7.75"/>
    <n v="30"/>
    <n v="0.2"/>
    <n v="10596"/>
    <s v="WHITC"/>
    <x v="6"/>
    <d v="1995-08-11T00:00:00"/>
    <d v="1995-09-08T00:00:00"/>
    <d v="1995-09-12T00:00:00"/>
    <n v="32"/>
    <n v="-4"/>
    <n v="1"/>
    <n v="16.34"/>
    <s v="White Clover Markets"/>
    <s v="1029 - 12th Ave. S."/>
    <s v="Seattle"/>
    <s v="WA"/>
    <s v="98124"/>
    <s v="USA"/>
    <n v="10596"/>
    <s v="WHITC"/>
    <n v="8"/>
    <d v="1995-08-11T00:00:00"/>
    <d v="1995-09-08T00:00:00"/>
    <n v="32"/>
    <d v="1995-09-12T00:00:00"/>
    <n v="1"/>
    <n v="16.34"/>
    <s v="White Clover Markets"/>
    <s v="1029 - 12th Ave. S."/>
    <s v="Seattle"/>
    <s v="WA"/>
    <s v="98124"/>
    <x v="8"/>
    <n v="75"/>
    <x v="48"/>
    <n v="12"/>
    <n v="1"/>
    <s v="24 - 0.5 l bottles"/>
    <n v="7.75"/>
    <n v="125"/>
    <n v="0"/>
    <n v="25"/>
    <n v="0"/>
    <s v="WHITC"/>
    <s v="White Clover Markets"/>
    <s v="Karl Jablonski"/>
    <s v="Owner"/>
    <s v="305 - 14th Ave. S._x000d__x000a_Suite 3B"/>
    <s v="Seattle"/>
    <s v="WA"/>
    <s v="98128"/>
    <s v="USA"/>
    <s v="(206) 555-4112"/>
    <s v="(206) 555-4115"/>
    <n v="12"/>
    <s v="Plutzer Lebensmittelgroßmärkte AG"/>
    <s v="Martin Bein"/>
    <s v="International Marketing Mgr."/>
    <s v="Bogenallee 51"/>
    <s v="Frankfurt"/>
    <s v=""/>
    <s v="60439"/>
    <s v="Germany"/>
    <s v="(069) 992755"/>
    <s v=""/>
    <n v="1"/>
    <x v="6"/>
    <s v="Soft drinks, coffees, teas, beers, and ales"/>
    <n v="1"/>
    <s v="Speedy Express"/>
    <s v="(503) 555-9831"/>
    <n v="8"/>
    <s v="Callahan"/>
    <s v="Laura"/>
    <s v="Inside Sales Coordinator"/>
    <s v="Ms."/>
    <d v="1958-01-09T00:00:00"/>
    <d v="1994-03-05T00:00:00"/>
    <s v="4726 - 11th Ave. N.E."/>
    <s v="Seattle"/>
    <s v="WA"/>
    <s v="98105"/>
    <s v="USA"/>
    <s v="(206) 555-1189"/>
    <n v="2344"/>
    <n v="2"/>
    <n v="186"/>
  </r>
  <r>
    <n v="10597"/>
    <n v="24"/>
    <n v="4.5"/>
    <n v="35"/>
    <n v="0.2"/>
    <n v="10597"/>
    <s v="PICCO"/>
    <x v="8"/>
    <d v="1995-08-11T00:00:00"/>
    <d v="1995-09-08T00:00:00"/>
    <d v="1995-08-18T00:00:00"/>
    <n v="7"/>
    <n v="21"/>
    <n v="3"/>
    <n v="35.119999999999997"/>
    <s v="Piccolo und mehr"/>
    <s v="Geislweg 14"/>
    <s v="Salzburg"/>
    <s v=""/>
    <s v="5020"/>
    <s v="Austria"/>
    <n v="10597"/>
    <s v="PICCO"/>
    <n v="7"/>
    <d v="1995-08-11T00:00:00"/>
    <d v="1995-09-08T00:00:00"/>
    <n v="7"/>
    <d v="1995-08-18T00:00:00"/>
    <n v="3"/>
    <n v="35.119999999999997"/>
    <s v="Piccolo und mehr"/>
    <s v="Geislweg 14"/>
    <s v="Salzburg"/>
    <s v=""/>
    <s v="5020"/>
    <x v="6"/>
    <n v="24"/>
    <x v="15"/>
    <n v="10"/>
    <n v="1"/>
    <s v="12 - 355 ml cans"/>
    <n v="4.5"/>
    <n v="20"/>
    <n v="0"/>
    <n v="0"/>
    <n v="1"/>
    <s v="PICCO"/>
    <s v="Piccolo und mehr"/>
    <s v="Georg Pipps"/>
    <s v="Sales Manager"/>
    <s v="Geislweg 14"/>
    <s v="Salzburg"/>
    <s v=""/>
    <s v="5020"/>
    <s v="Austria"/>
    <s v="6562-9722"/>
    <s v="6562-9723"/>
    <n v="10"/>
    <s v="Refrescos Americanas LTDA"/>
    <s v="Carlos Diaz"/>
    <s v="Marketing Manager"/>
    <s v="Av. das Americanas 12.890"/>
    <s v="São Paulo"/>
    <s v=""/>
    <s v="5442"/>
    <s v="Brazil"/>
    <s v="(11) 555 4640"/>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126"/>
  </r>
  <r>
    <n v="10597"/>
    <n v="57"/>
    <n v="19.5"/>
    <n v="20"/>
    <n v="0"/>
    <n v="10597"/>
    <s v="PICCO"/>
    <x v="8"/>
    <d v="1995-08-11T00:00:00"/>
    <d v="1995-09-08T00:00:00"/>
    <d v="1995-08-18T00:00:00"/>
    <n v="7"/>
    <n v="21"/>
    <n v="3"/>
    <n v="35.119999999999997"/>
    <s v="Piccolo und mehr"/>
    <s v="Geislweg 14"/>
    <s v="Salzburg"/>
    <s v=""/>
    <s v="5020"/>
    <s v="Austria"/>
    <n v="10597"/>
    <s v="PICCO"/>
    <n v="7"/>
    <d v="1995-08-11T00:00:00"/>
    <d v="1995-09-08T00:00:00"/>
    <n v="7"/>
    <d v="1995-08-18T00:00:00"/>
    <n v="3"/>
    <n v="35.119999999999997"/>
    <s v="Piccolo und mehr"/>
    <s v="Geislweg 14"/>
    <s v="Salzburg"/>
    <s v=""/>
    <s v="5020"/>
    <x v="6"/>
    <n v="57"/>
    <x v="8"/>
    <n v="26"/>
    <n v="5"/>
    <s v="24 - 250 g pkgs."/>
    <n v="19.5"/>
    <n v="36"/>
    <n v="0"/>
    <n v="20"/>
    <n v="0"/>
    <s v="PICCO"/>
    <s v="Piccolo und mehr"/>
    <s v="Georg Pipps"/>
    <s v="Sales Manager"/>
    <s v="Geislweg 14"/>
    <s v="Salzburg"/>
    <s v=""/>
    <s v="5020"/>
    <s v="Austria"/>
    <s v="6562-9722"/>
    <s v="6562-9723"/>
    <n v="26"/>
    <s v="Pasta Buttini s.r.l."/>
    <s v="Giovanni Giudici"/>
    <s v="Order Administrator"/>
    <s v="Via dei Gelsomini, 153"/>
    <s v="Salerno"/>
    <s v=""/>
    <s v="84100"/>
    <s v="Italy"/>
    <s v="(089) 6547665"/>
    <s v="(089) 6547667"/>
    <n v="5"/>
    <x v="1"/>
    <s v="Breads, crackers, pasta, and cereal"/>
    <n v="3"/>
    <s v="Federal Shipping"/>
    <s v="(503) 555-9931"/>
    <n v="7"/>
    <s v="King"/>
    <s v="Robert"/>
    <s v="Sales Representative"/>
    <s v="Mr."/>
    <d v="1960-05-29T00:00:00"/>
    <d v="1994-01-02T00:00:00"/>
    <s v="Edgeham Hollow_x000d__x000a_Winchester Way"/>
    <s v="London"/>
    <s v=""/>
    <s v="RG1 9SP"/>
    <s v="UK"/>
    <s v="(71) 555-5598"/>
    <n v="465"/>
    <n v="5"/>
    <n v="390"/>
  </r>
  <r>
    <n v="10597"/>
    <n v="65"/>
    <n v="21.05"/>
    <n v="12"/>
    <n v="0.2"/>
    <n v="10597"/>
    <s v="PICCO"/>
    <x v="8"/>
    <d v="1995-08-11T00:00:00"/>
    <d v="1995-09-08T00:00:00"/>
    <d v="1995-08-18T00:00:00"/>
    <n v="7"/>
    <n v="21"/>
    <n v="3"/>
    <n v="35.119999999999997"/>
    <s v="Piccolo und mehr"/>
    <s v="Geislweg 14"/>
    <s v="Salzburg"/>
    <s v=""/>
    <s v="5020"/>
    <s v="Austria"/>
    <n v="10597"/>
    <s v="PICCO"/>
    <n v="7"/>
    <d v="1995-08-11T00:00:00"/>
    <d v="1995-09-08T00:00:00"/>
    <n v="7"/>
    <d v="1995-08-18T00:00:00"/>
    <n v="3"/>
    <n v="35.119999999999997"/>
    <s v="Piccolo und mehr"/>
    <s v="Geislweg 14"/>
    <s v="Salzburg"/>
    <s v=""/>
    <s v="5020"/>
    <x v="6"/>
    <n v="65"/>
    <x v="6"/>
    <n v="2"/>
    <n v="2"/>
    <s v="32 - 8 oz bottles"/>
    <n v="21.05"/>
    <n v="76"/>
    <n v="0"/>
    <n v="0"/>
    <n v="0"/>
    <s v="PICCO"/>
    <s v="Piccolo und mehr"/>
    <s v="Georg Pipps"/>
    <s v="Sales Manager"/>
    <s v="Geislweg 14"/>
    <s v="Salzburg"/>
    <s v=""/>
    <s v="5020"/>
    <s v="Austria"/>
    <s v="6562-9722"/>
    <s v="6562-9723"/>
    <n v="2"/>
    <s v="New Orleans Cajun Delights"/>
    <s v="Shelley Burke"/>
    <s v="Order Administrator"/>
    <s v="P.O. Box 78934"/>
    <s v="New Orleans"/>
    <s v="LA"/>
    <s v="70117"/>
    <s v="USA"/>
    <s v="(100) 555-4822"/>
    <s v=""/>
    <n v="2"/>
    <x v="4"/>
    <s v="Sweet and savory sauces, relishes, spreads, and seasonings"/>
    <n v="3"/>
    <s v="Federal Shipping"/>
    <s v="(503) 555-9931"/>
    <n v="7"/>
    <s v="King"/>
    <s v="Robert"/>
    <s v="Sales Representative"/>
    <s v="Mr."/>
    <d v="1960-05-29T00:00:00"/>
    <d v="1994-01-02T00:00:00"/>
    <s v="Edgeham Hollow_x000d__x000a_Winchester Way"/>
    <s v="London"/>
    <s v=""/>
    <s v="RG1 9SP"/>
    <s v="UK"/>
    <s v="(71) 555-5598"/>
    <n v="465"/>
    <n v="5"/>
    <n v="202.08"/>
  </r>
  <r>
    <n v="10598"/>
    <n v="27"/>
    <n v="43.9"/>
    <n v="50"/>
    <n v="0"/>
    <n v="10598"/>
    <s v="RATTC"/>
    <x v="5"/>
    <d v="1995-08-14T00:00:00"/>
    <d v="1995-09-11T00:00:00"/>
    <d v="1995-08-18T00:00:00"/>
    <n v="4"/>
    <n v="24"/>
    <n v="3"/>
    <n v="44.42"/>
    <s v="Rattlesnake Canyon Grocery"/>
    <s v="2817 Milton Dr."/>
    <s v="Albuquerque"/>
    <s v="NM"/>
    <s v="87110"/>
    <s v="USA"/>
    <n v="10598"/>
    <s v="RATTC"/>
    <n v="1"/>
    <d v="1995-08-14T00:00:00"/>
    <d v="1995-09-11T00:00:00"/>
    <n v="4"/>
    <d v="1995-08-18T00:00:00"/>
    <n v="3"/>
    <n v="44.42"/>
    <s v="Rattlesnake Canyon Grocery"/>
    <s v="2817 Milton Dr."/>
    <s v="Albuquerque"/>
    <s v="NM"/>
    <s v="87110"/>
    <x v="8"/>
    <n v="27"/>
    <x v="24"/>
    <n v="11"/>
    <n v="3"/>
    <s v="100 - 100 g pieces"/>
    <n v="43.9"/>
    <n v="49"/>
    <n v="0"/>
    <n v="30"/>
    <n v="0"/>
    <s v="RATTC"/>
    <s v="Rattlesnake Canyon Grocery"/>
    <s v="Paula Wilson"/>
    <s v="Assistant Sales Representative"/>
    <s v="2817 Milton Dr."/>
    <s v="Albuquerque"/>
    <s v="NM"/>
    <s v="87110"/>
    <s v="USA"/>
    <s v="(505) 555-5939"/>
    <s v="(505) 555-3620"/>
    <n v="11"/>
    <s v="Heli Süßwaren GmbH &amp; Co. KG"/>
    <s v="Petra Winkler"/>
    <s v="Sales Manager"/>
    <s v="Tiergartenstraße 5"/>
    <s v="Berlin"/>
    <s v=""/>
    <s v="10785"/>
    <s v="Germany"/>
    <s v="(010) 9984510"/>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2195"/>
  </r>
  <r>
    <n v="10598"/>
    <n v="71"/>
    <n v="21.5"/>
    <n v="9"/>
    <n v="0"/>
    <n v="10598"/>
    <s v="RATTC"/>
    <x v="5"/>
    <d v="1995-08-14T00:00:00"/>
    <d v="1995-09-11T00:00:00"/>
    <d v="1995-08-18T00:00:00"/>
    <n v="4"/>
    <n v="24"/>
    <n v="3"/>
    <n v="44.42"/>
    <s v="Rattlesnake Canyon Grocery"/>
    <s v="2817 Milton Dr."/>
    <s v="Albuquerque"/>
    <s v="NM"/>
    <s v="87110"/>
    <s v="USA"/>
    <n v="10598"/>
    <s v="RATTC"/>
    <n v="1"/>
    <d v="1995-08-14T00:00:00"/>
    <d v="1995-09-11T00:00:00"/>
    <n v="4"/>
    <d v="1995-08-18T00:00:00"/>
    <n v="3"/>
    <n v="44.42"/>
    <s v="Rattlesnake Canyon Grocery"/>
    <s v="2817 Milton Dr."/>
    <s v="Albuquerque"/>
    <s v="NM"/>
    <s v="87110"/>
    <x v="8"/>
    <n v="71"/>
    <x v="42"/>
    <n v="15"/>
    <n v="4"/>
    <s v="10 - 500 g pkgs."/>
    <n v="21.5"/>
    <n v="26"/>
    <n v="0"/>
    <n v="0"/>
    <n v="0"/>
    <s v="RATTC"/>
    <s v="Rattlesnake Canyon Grocery"/>
    <s v="Paula Wilson"/>
    <s v="Assistant Sales Representative"/>
    <s v="2817 Milton Dr."/>
    <s v="Albuquerque"/>
    <s v="NM"/>
    <s v="87110"/>
    <s v="USA"/>
    <s v="(505) 555-5939"/>
    <s v="(505) 555-3620"/>
    <n v="15"/>
    <s v="Norske Meierier"/>
    <s v="Beate Vileid"/>
    <s v="Marketing Manager"/>
    <s v="Hatlevegen 5"/>
    <s v="Sandvika"/>
    <s v=""/>
    <s v="1320"/>
    <s v="Norway"/>
    <s v="(0)2-953010"/>
    <s v=""/>
    <n v="4"/>
    <x v="0"/>
    <s v="Cheeses"/>
    <n v="3"/>
    <s v="Federal Shipping"/>
    <s v="(503) 555-9931"/>
    <n v="1"/>
    <s v="Davolio"/>
    <s v="Nancy"/>
    <s v="Sales Representative"/>
    <s v="Ms."/>
    <d v="1948-12-08T00:00:00"/>
    <d v="1992-05-01T00:00:00"/>
    <s v="507 - 20th Ave. E._x000d__x000a_Apt. 2A"/>
    <s v="Seattle"/>
    <s v="WA"/>
    <s v="98122"/>
    <s v="USA"/>
    <s v="(206) 555-9857"/>
    <n v="5467"/>
    <n v="2"/>
    <n v="193.5"/>
  </r>
  <r>
    <n v="10599"/>
    <n v="62"/>
    <n v="49.3"/>
    <n v="10"/>
    <n v="0"/>
    <n v="10599"/>
    <s v="BSBEV"/>
    <x v="1"/>
    <d v="1995-08-15T00:00:00"/>
    <d v="1995-09-26T00:00:00"/>
    <d v="1995-08-21T00:00:00"/>
    <n v="6"/>
    <n v="36"/>
    <n v="3"/>
    <n v="29.98"/>
    <s v="B's Beverages"/>
    <s v="Fauntleroy Circus"/>
    <s v="London"/>
    <s v=""/>
    <s v="EC2 5NT"/>
    <s v="UK"/>
    <n v="10599"/>
    <s v="BSBEV"/>
    <n v="6"/>
    <d v="1995-08-15T00:00:00"/>
    <d v="1995-09-26T00:00:00"/>
    <n v="6"/>
    <d v="1995-08-21T00:00:00"/>
    <n v="3"/>
    <n v="29.98"/>
    <s v="B's Beverages"/>
    <s v="Fauntleroy Circus"/>
    <s v="London"/>
    <s v=""/>
    <s v="EC2 5NT"/>
    <x v="13"/>
    <n v="62"/>
    <x v="29"/>
    <n v="29"/>
    <n v="3"/>
    <s v="48 pies"/>
    <n v="49.3"/>
    <n v="17"/>
    <n v="0"/>
    <n v="0"/>
    <n v="0"/>
    <s v="BSBEV"/>
    <s v="B's Beverages"/>
    <s v="Victoria Ashworth"/>
    <s v="Sales Representative"/>
    <s v="Fauntleroy Circus"/>
    <s v="London"/>
    <s v=""/>
    <s v="EC2 5NT"/>
    <s v="UK"/>
    <s v="(171) 555-1212"/>
    <s v=""/>
    <n v="29"/>
    <s v="Forêts d'érables"/>
    <s v="Chantal Goulet"/>
    <s v="Accounting Manager"/>
    <s v="148 rue Chasseur"/>
    <s v="Ste-Hyacinthe"/>
    <s v="Québec"/>
    <s v="J2S 7S8"/>
    <s v="Canada"/>
    <s v="(514) 555-2955"/>
    <s v="(514) 555-2921"/>
    <n v="3"/>
    <x v="5"/>
    <s v="Desserts, candies, and sweet breads"/>
    <n v="3"/>
    <s v="Federal Shipping"/>
    <s v="(503) 555-9931"/>
    <n v="6"/>
    <s v="Suyama"/>
    <s v="Michael"/>
    <s v="Sales Representative"/>
    <s v="Mr."/>
    <d v="1963-07-02T00:00:00"/>
    <d v="1993-10-17T00:00:00"/>
    <s v="Coventry House_x000d__x000a_Miner Rd."/>
    <s v="London"/>
    <s v=""/>
    <s v="EC2 7JR"/>
    <s v="UK"/>
    <s v="(71) 555-7773"/>
    <n v="428"/>
    <n v="5"/>
    <n v="493"/>
  </r>
  <r>
    <n v="10600"/>
    <n v="54"/>
    <n v="7.45"/>
    <n v="4"/>
    <n v="0"/>
    <n v="10600"/>
    <s v="HUNGC"/>
    <x v="2"/>
    <d v="1995-08-16T00:00:00"/>
    <d v="1995-09-13T00:00:00"/>
    <d v="1995-08-21T00:00:00"/>
    <n v="5"/>
    <n v="23"/>
    <n v="1"/>
    <n v="45.13"/>
    <s v="Hungry Coyote Import Store"/>
    <s v="City Center Plaza_x000d__x000a_516 Main St."/>
    <s v="Elgin"/>
    <s v="OR"/>
    <s v="97827"/>
    <s v="USA"/>
    <n v="10600"/>
    <s v="HUNGC"/>
    <n v="4"/>
    <d v="1995-08-16T00:00:00"/>
    <d v="1995-09-13T00:00:00"/>
    <n v="5"/>
    <d v="1995-08-21T00:00:00"/>
    <n v="1"/>
    <n v="45.13"/>
    <s v="Hungry Coyote Import Store"/>
    <s v="City Center Plaza_x000d__x000a_516 Main St."/>
    <s v="Elgin"/>
    <s v="OR"/>
    <s v="97827"/>
    <x v="8"/>
    <n v="54"/>
    <x v="55"/>
    <n v="25"/>
    <n v="6"/>
    <s v="16 pies"/>
    <n v="7.45"/>
    <n v="21"/>
    <n v="0"/>
    <n v="10"/>
    <n v="0"/>
    <s v="HUNGC"/>
    <s v="Hungry Coyote Import Store"/>
    <s v="Yoshi Latimer"/>
    <s v="Sales Representative"/>
    <s v="City Center Plaza_x000d__x000a_516 Main St."/>
    <s v="Elgin"/>
    <s v="OR"/>
    <s v="97827"/>
    <s v="USA"/>
    <s v="(503) 555-6874"/>
    <s v="(503) 555-2376"/>
    <n v="25"/>
    <s v="Ma Maison"/>
    <s v="Jean-Guy Lauzon"/>
    <s v="Marketing Manager"/>
    <s v="2960 Rue St. Laurent"/>
    <s v="Montréal"/>
    <s v="Québec"/>
    <s v="H1J 1C3"/>
    <s v="Canada"/>
    <s v="(514) 555-9022"/>
    <s v=""/>
    <n v="6"/>
    <x v="7"/>
    <s v="Prepared meats"/>
    <n v="1"/>
    <s v="Speedy Express"/>
    <s v="(503) 555-9831"/>
    <n v="4"/>
    <s v="Peacock"/>
    <s v="Margaret"/>
    <s v="Sales Representative"/>
    <s v="Mrs."/>
    <d v="1937-09-19T00:00:00"/>
    <d v="1993-05-03T00:00:00"/>
    <s v="4110 Old Redmond Rd."/>
    <s v="Redmond"/>
    <s v="WA"/>
    <s v="98052"/>
    <s v="USA"/>
    <s v="(206) 555-8122"/>
    <n v="5176"/>
    <n v="2"/>
    <n v="29.8"/>
  </r>
  <r>
    <n v="10600"/>
    <n v="73"/>
    <n v="15"/>
    <n v="30"/>
    <n v="0"/>
    <n v="10600"/>
    <s v="HUNGC"/>
    <x v="2"/>
    <d v="1995-08-16T00:00:00"/>
    <d v="1995-09-13T00:00:00"/>
    <d v="1995-08-21T00:00:00"/>
    <n v="5"/>
    <n v="23"/>
    <n v="1"/>
    <n v="45.13"/>
    <s v="Hungry Coyote Import Store"/>
    <s v="City Center Plaza_x000d__x000a_516 Main St."/>
    <s v="Elgin"/>
    <s v="OR"/>
    <s v="97827"/>
    <s v="USA"/>
    <n v="10600"/>
    <s v="HUNGC"/>
    <n v="4"/>
    <d v="1995-08-16T00:00:00"/>
    <d v="1995-09-13T00:00:00"/>
    <n v="5"/>
    <d v="1995-08-21T00:00:00"/>
    <n v="1"/>
    <n v="45.13"/>
    <s v="Hungry Coyote Import Store"/>
    <s v="City Center Plaza_x000d__x000a_516 Main St."/>
    <s v="Elgin"/>
    <s v="OR"/>
    <s v="97827"/>
    <x v="8"/>
    <n v="73"/>
    <x v="47"/>
    <n v="17"/>
    <n v="8"/>
    <s v="24 - 150 g jars"/>
    <n v="15"/>
    <n v="101"/>
    <n v="0"/>
    <n v="5"/>
    <n v="0"/>
    <s v="HUNGC"/>
    <s v="Hungry Coyote Import Store"/>
    <s v="Yoshi Latimer"/>
    <s v="Sales Representative"/>
    <s v="City Center Plaza_x000d__x000a_516 Main St."/>
    <s v="Elgin"/>
    <s v="OR"/>
    <s v="97827"/>
    <s v="USA"/>
    <s v="(503) 555-6874"/>
    <s v="(503) 555-2376"/>
    <n v="17"/>
    <s v="Svensk Sjöföda AB"/>
    <s v="Michael Björn"/>
    <s v="Sales Representative"/>
    <s v="Brovallavägen 231"/>
    <s v="Stockholm"/>
    <s v=""/>
    <s v="S-123 45"/>
    <s v="Sweden"/>
    <s v="08-123 45 67"/>
    <s v=""/>
    <n v="8"/>
    <x v="3"/>
    <s v="Seaweed and fish"/>
    <n v="1"/>
    <s v="Speedy Express"/>
    <s v="(503) 555-9831"/>
    <n v="4"/>
    <s v="Peacock"/>
    <s v="Margaret"/>
    <s v="Sales Representative"/>
    <s v="Mrs."/>
    <d v="1937-09-19T00:00:00"/>
    <d v="1993-05-03T00:00:00"/>
    <s v="4110 Old Redmond Rd."/>
    <s v="Redmond"/>
    <s v="WA"/>
    <s v="98052"/>
    <s v="USA"/>
    <s v="(206) 555-8122"/>
    <n v="5176"/>
    <n v="2"/>
    <n v="450"/>
  </r>
  <r>
    <n v="10601"/>
    <n v="13"/>
    <n v="6"/>
    <n v="60"/>
    <n v="0"/>
    <n v="10601"/>
    <s v="HILAA"/>
    <x v="8"/>
    <d v="1995-08-16T00:00:00"/>
    <d v="1995-09-27T00:00:00"/>
    <d v="1995-08-22T00:00:00"/>
    <n v="6"/>
    <n v="36"/>
    <n v="1"/>
    <n v="58.3"/>
    <s v="HILARIÓN-Abastos"/>
    <s v="Carrera 22 con Ave. Carlos Soublette #8-35"/>
    <s v="San Cristóbal"/>
    <s v="Táchira"/>
    <s v="5022"/>
    <s v="Venezuela"/>
    <n v="10601"/>
    <s v="HILAA"/>
    <n v="7"/>
    <d v="1995-08-16T00:00:00"/>
    <d v="1995-09-27T00:00:00"/>
    <n v="6"/>
    <d v="1995-08-22T00:00:00"/>
    <n v="1"/>
    <n v="58.3"/>
    <s v="HILARIÓN-Abastos"/>
    <s v="Carrera 22 con Ave. Carlos Soublette #8-35"/>
    <s v="San Cristóbal"/>
    <s v="Táchira"/>
    <s v="5022"/>
    <x v="5"/>
    <n v="13"/>
    <x v="43"/>
    <n v="6"/>
    <n v="8"/>
    <s v="2 kg box"/>
    <n v="6"/>
    <n v="24"/>
    <n v="0"/>
    <n v="5"/>
    <n v="0"/>
    <s v="HILAA"/>
    <s v="HILARIÓN-Abastos"/>
    <s v="Carlos Hernández"/>
    <s v="Sales Representative"/>
    <s v="Carrera 22 con Ave. Carlos Soublette #8-35"/>
    <s v="San Cristóbal"/>
    <s v="Táchira"/>
    <s v="5022"/>
    <s v="Venezuela"/>
    <s v="(5) 555-1340"/>
    <s v="(5) 555-1948"/>
    <n v="6"/>
    <s v="Mayumi's"/>
    <s v="Mayumi Ohno"/>
    <s v="Marketing Representative"/>
    <s v="92 Setsuko_x000d__x000a_Chuo-ku"/>
    <s v="Osaka"/>
    <s v=""/>
    <s v="545"/>
    <s v="Japan"/>
    <s v="(06) 431-7877"/>
    <s v=""/>
    <n v="8"/>
    <x v="3"/>
    <s v="Seaweed and fish"/>
    <n v="1"/>
    <s v="Speedy Express"/>
    <s v="(503) 555-9831"/>
    <n v="7"/>
    <s v="King"/>
    <s v="Robert"/>
    <s v="Sales Representative"/>
    <s v="Mr."/>
    <d v="1960-05-29T00:00:00"/>
    <d v="1994-01-02T00:00:00"/>
    <s v="Edgeham Hollow_x000d__x000a_Winchester Way"/>
    <s v="London"/>
    <s v=""/>
    <s v="RG1 9SP"/>
    <s v="UK"/>
    <s v="(71) 555-5598"/>
    <n v="465"/>
    <n v="5"/>
    <n v="360"/>
  </r>
  <r>
    <n v="10601"/>
    <n v="59"/>
    <n v="55"/>
    <n v="35"/>
    <n v="0"/>
    <n v="10601"/>
    <s v="HILAA"/>
    <x v="8"/>
    <d v="1995-08-16T00:00:00"/>
    <d v="1995-09-27T00:00:00"/>
    <d v="1995-08-22T00:00:00"/>
    <n v="6"/>
    <n v="36"/>
    <n v="1"/>
    <n v="58.3"/>
    <s v="HILARIÓN-Abastos"/>
    <s v="Carrera 22 con Ave. Carlos Soublette #8-35"/>
    <s v="San Cristóbal"/>
    <s v="Táchira"/>
    <s v="5022"/>
    <s v="Venezuela"/>
    <n v="10601"/>
    <s v="HILAA"/>
    <n v="7"/>
    <d v="1995-08-16T00:00:00"/>
    <d v="1995-09-27T00:00:00"/>
    <n v="6"/>
    <d v="1995-08-22T00:00:00"/>
    <n v="1"/>
    <n v="58.3"/>
    <s v="HILARIÓN-Abastos"/>
    <s v="Carrera 22 con Ave. Carlos Soublette #8-35"/>
    <s v="San Cristóbal"/>
    <s v="Táchira"/>
    <s v="5022"/>
    <x v="5"/>
    <n v="59"/>
    <x v="21"/>
    <n v="28"/>
    <n v="4"/>
    <s v="5 kg pkg."/>
    <n v="55"/>
    <n v="79"/>
    <n v="0"/>
    <n v="0"/>
    <n v="0"/>
    <s v="HILAA"/>
    <s v="HILARIÓN-Abastos"/>
    <s v="Carlos Hernández"/>
    <s v="Sales Representative"/>
    <s v="Carrera 22 con Ave. Carlos Soublette #8-35"/>
    <s v="San Cristóbal"/>
    <s v="Táchira"/>
    <s v="5022"/>
    <s v="Venezuela"/>
    <s v="(5) 555-1340"/>
    <s v="(5) 555-1948"/>
    <n v="28"/>
    <s v="Gai pâturage"/>
    <s v="Eliane Noz"/>
    <s v="Sales Representative"/>
    <s v="Bat. B_x000d__x000a_3, rue des Alpes"/>
    <s v="Annecy"/>
    <s v=""/>
    <s v="74000"/>
    <s v="France"/>
    <s v="38.76.98.06"/>
    <s v="38.76.98.58"/>
    <n v="4"/>
    <x v="0"/>
    <s v="Cheeses"/>
    <n v="1"/>
    <s v="Speedy Express"/>
    <s v="(503) 555-9831"/>
    <n v="7"/>
    <s v="King"/>
    <s v="Robert"/>
    <s v="Sales Representative"/>
    <s v="Mr."/>
    <d v="1960-05-29T00:00:00"/>
    <d v="1994-01-02T00:00:00"/>
    <s v="Edgeham Hollow_x000d__x000a_Winchester Way"/>
    <s v="London"/>
    <s v=""/>
    <s v="RG1 9SP"/>
    <s v="UK"/>
    <s v="(71) 555-5598"/>
    <n v="465"/>
    <n v="5"/>
    <n v="1925"/>
  </r>
  <r>
    <n v="10602"/>
    <n v="77"/>
    <n v="13"/>
    <n v="5"/>
    <n v="0.25"/>
    <n v="10602"/>
    <s v="VAFFE"/>
    <x v="6"/>
    <d v="1995-08-17T00:00:00"/>
    <d v="1995-09-14T00:00:00"/>
    <d v="1995-08-22T00:00:00"/>
    <n v="5"/>
    <n v="23"/>
    <n v="2"/>
    <n v="2.92"/>
    <s v="Vaffeljernet"/>
    <s v="Smagsløget 45"/>
    <s v="Århus"/>
    <s v=""/>
    <s v="8200"/>
    <s v="Denmark"/>
    <n v="10602"/>
    <s v="VAFFE"/>
    <n v="8"/>
    <d v="1995-08-17T00:00:00"/>
    <d v="1995-09-14T00:00:00"/>
    <n v="5"/>
    <d v="1995-08-22T00:00:00"/>
    <n v="2"/>
    <n v="2.92"/>
    <s v="Vaffeljernet"/>
    <s v="Smagsløget 45"/>
    <s v="Århus"/>
    <s v=""/>
    <s v="8200"/>
    <x v="17"/>
    <n v="77"/>
    <x v="23"/>
    <n v="12"/>
    <n v="2"/>
    <s v="12 boxes"/>
    <n v="13"/>
    <n v="32"/>
    <n v="0"/>
    <n v="15"/>
    <n v="0"/>
    <s v="VAFFE"/>
    <s v="Vaffeljernet"/>
    <s v="Palle Ibsen"/>
    <s v="Sales Manager"/>
    <s v="Smagsløget 45"/>
    <s v="Århus"/>
    <s v=""/>
    <s v="8200"/>
    <s v="Denmark"/>
    <s v="86 21 32 43"/>
    <s v="86 22 33 44"/>
    <n v="12"/>
    <s v="Plutzer Lebensmittelgroßmärkte AG"/>
    <s v="Martin Bein"/>
    <s v="International Marketing Mgr."/>
    <s v="Bogenallee 51"/>
    <s v="Frankfurt"/>
    <s v=""/>
    <s v="60439"/>
    <s v="Germany"/>
    <s v="(069) 992755"/>
    <s v=""/>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48.75"/>
  </r>
  <r>
    <n v="10603"/>
    <n v="22"/>
    <n v="21"/>
    <n v="48"/>
    <n v="0"/>
    <n v="10603"/>
    <s v="SAVEA"/>
    <x v="6"/>
    <d v="1995-08-18T00:00:00"/>
    <d v="1995-09-15T00:00:00"/>
    <d v="1995-09-08T00:00:00"/>
    <n v="21"/>
    <n v="7"/>
    <n v="2"/>
    <n v="48.77"/>
    <s v="Save-a-lot Markets"/>
    <s v="187 Suffolk Ln."/>
    <s v="Boise"/>
    <s v="ID"/>
    <s v="83720"/>
    <s v="USA"/>
    <n v="10603"/>
    <s v="SAVEA"/>
    <n v="8"/>
    <d v="1995-08-18T00:00:00"/>
    <d v="1995-09-15T00:00:00"/>
    <n v="21"/>
    <d v="1995-09-08T00:00:00"/>
    <n v="2"/>
    <n v="48.77"/>
    <s v="Save-a-lot Markets"/>
    <s v="187 Suffolk Ln."/>
    <s v="Boise"/>
    <s v="ID"/>
    <s v="83720"/>
    <x v="8"/>
    <n v="22"/>
    <x v="7"/>
    <n v="9"/>
    <n v="5"/>
    <s v="24 - 500 g pkgs."/>
    <n v="21"/>
    <n v="104"/>
    <n v="0"/>
    <n v="25"/>
    <n v="0"/>
    <s v="SAVEA"/>
    <s v="Save-a-lot Markets"/>
    <s v="Jose Pavarotti"/>
    <s v="Sales Representative"/>
    <s v="187 Suffolk Ln."/>
    <s v="Boise"/>
    <s v="ID"/>
    <s v="83720"/>
    <s v="USA"/>
    <s v="(208) 555-8097"/>
    <s v=""/>
    <n v="9"/>
    <s v="PB Knäckebröd AB"/>
    <s v="Lars Peterson"/>
    <s v="Sales Agent"/>
    <s v="Kaloadagatan 13"/>
    <s v="Göteborg"/>
    <s v=""/>
    <s v="S-345 67"/>
    <s v="Sweden "/>
    <s v="031-987 65 43"/>
    <s v="031-987 65 91"/>
    <n v="5"/>
    <x v="1"/>
    <s v="Breads, crackers, pasta, and cereal"/>
    <n v="2"/>
    <s v="United Package"/>
    <s v="(503) 555-3199"/>
    <n v="8"/>
    <s v="Callahan"/>
    <s v="Laura"/>
    <s v="Inside Sales Coordinator"/>
    <s v="Ms."/>
    <d v="1958-01-09T00:00:00"/>
    <d v="1994-03-05T00:00:00"/>
    <s v="4726 - 11th Ave. N.E."/>
    <s v="Seattle"/>
    <s v="WA"/>
    <s v="98105"/>
    <s v="USA"/>
    <s v="(206) 555-1189"/>
    <n v="2344"/>
    <n v="2"/>
    <n v="1008"/>
  </r>
  <r>
    <n v="10603"/>
    <n v="49"/>
    <n v="20"/>
    <n v="25"/>
    <n v="0.05"/>
    <n v="10603"/>
    <s v="SAVEA"/>
    <x v="6"/>
    <d v="1995-08-18T00:00:00"/>
    <d v="1995-09-15T00:00:00"/>
    <d v="1995-09-08T00:00:00"/>
    <n v="21"/>
    <n v="7"/>
    <n v="2"/>
    <n v="48.77"/>
    <s v="Save-a-lot Markets"/>
    <s v="187 Suffolk Ln."/>
    <s v="Boise"/>
    <s v="ID"/>
    <s v="83720"/>
    <s v="USA"/>
    <n v="10603"/>
    <s v="SAVEA"/>
    <n v="8"/>
    <d v="1995-08-18T00:00:00"/>
    <d v="1995-09-15T00:00:00"/>
    <n v="21"/>
    <d v="1995-09-08T00:00:00"/>
    <n v="2"/>
    <n v="48.77"/>
    <s v="Save-a-lot Markets"/>
    <s v="187 Suffolk Ln."/>
    <s v="Boise"/>
    <s v="ID"/>
    <s v="83720"/>
    <x v="8"/>
    <n v="49"/>
    <x v="14"/>
    <n v="23"/>
    <n v="3"/>
    <s v="24 - 50 g pkgs."/>
    <n v="20"/>
    <n v="10"/>
    <n v="60"/>
    <n v="15"/>
    <n v="0"/>
    <s v="SAVEA"/>
    <s v="Save-a-lot Markets"/>
    <s v="Jose Pavarotti"/>
    <s v="Sales Representative"/>
    <s v="187 Suffolk Ln."/>
    <s v="Boise"/>
    <s v="ID"/>
    <s v="83720"/>
    <s v="USA"/>
    <s v="(208) 555-8097"/>
    <s v=""/>
    <n v="23"/>
    <s v="Karkki Oy"/>
    <s v="Anne Heikkonen"/>
    <s v="Product Manager"/>
    <s v="Valtakatu 12"/>
    <s v="Lappeenranta"/>
    <s v=""/>
    <s v="53120"/>
    <s v="Finland"/>
    <s v="(953) 10956"/>
    <s v=""/>
    <n v="3"/>
    <x v="5"/>
    <s v="Desserts, candies, and sweet breads"/>
    <n v="2"/>
    <s v="United Package"/>
    <s v="(503) 555-3199"/>
    <n v="8"/>
    <s v="Callahan"/>
    <s v="Laura"/>
    <s v="Inside Sales Coordinator"/>
    <s v="Ms."/>
    <d v="1958-01-09T00:00:00"/>
    <d v="1994-03-05T00:00:00"/>
    <s v="4726 - 11th Ave. N.E."/>
    <s v="Seattle"/>
    <s v="WA"/>
    <s v="98105"/>
    <s v="USA"/>
    <s v="(206) 555-1189"/>
    <n v="2344"/>
    <n v="2"/>
    <n v="475"/>
  </r>
  <r>
    <n v="10604"/>
    <n v="48"/>
    <n v="12.75"/>
    <n v="6"/>
    <n v="0.1"/>
    <n v="10604"/>
    <s v="FURIB"/>
    <x v="5"/>
    <d v="1995-08-18T00:00:00"/>
    <d v="1995-09-15T00:00:00"/>
    <d v="1995-08-29T00:00:00"/>
    <n v="11"/>
    <n v="17"/>
    <n v="1"/>
    <n v="7.46"/>
    <s v="Furia Bacalhau e Frutos do Mar"/>
    <s v="Jardim das rosas n. 32"/>
    <s v="Lisboa"/>
    <s v=""/>
    <s v="1675"/>
    <s v="Portugal"/>
    <n v="10604"/>
    <s v="FURIB"/>
    <n v="1"/>
    <d v="1995-08-18T00:00:00"/>
    <d v="1995-09-15T00:00:00"/>
    <n v="11"/>
    <d v="1995-08-29T00:00:00"/>
    <n v="1"/>
    <n v="7.46"/>
    <s v="Furia Bacalhau e Frutos do Mar"/>
    <s v="Jardim das rosas n. 32"/>
    <s v="Lisboa"/>
    <s v=""/>
    <s v="1675"/>
    <x v="15"/>
    <n v="48"/>
    <x v="74"/>
    <n v="22"/>
    <n v="3"/>
    <s v="10 pkgs."/>
    <n v="12.75"/>
    <n v="15"/>
    <n v="70"/>
    <n v="25"/>
    <n v="0"/>
    <s v="FURIB"/>
    <s v="Furia Bacalhau e Frutos do Mar"/>
    <s v="Lino Rodriguez "/>
    <s v="Sales Manager"/>
    <s v="Jardim das rosas n. 32"/>
    <s v="Lisboa"/>
    <s v=""/>
    <s v="1675"/>
    <s v="Portugal"/>
    <s v="(1) 354-2534"/>
    <s v="(1) 354-2535"/>
    <n v="22"/>
    <s v="Zaanse Snoepfabriek"/>
    <s v="Dirk Luchte"/>
    <s v="Accounting Manager"/>
    <s v="Verkoop_x000d__x000a_Rijnweg 22"/>
    <s v="Zaandam"/>
    <s v=""/>
    <s v="9999 ZZ"/>
    <s v="Netherlands"/>
    <s v="(12345) 1212"/>
    <s v="(12345) 1210"/>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68.849999999999994"/>
  </r>
  <r>
    <n v="10604"/>
    <n v="76"/>
    <n v="18"/>
    <n v="10"/>
    <n v="0.1"/>
    <n v="10604"/>
    <s v="FURIB"/>
    <x v="5"/>
    <d v="1995-08-18T00:00:00"/>
    <d v="1995-09-15T00:00:00"/>
    <d v="1995-08-29T00:00:00"/>
    <n v="11"/>
    <n v="17"/>
    <n v="1"/>
    <n v="7.46"/>
    <s v="Furia Bacalhau e Frutos do Mar"/>
    <s v="Jardim das rosas n. 32"/>
    <s v="Lisboa"/>
    <s v=""/>
    <s v="1675"/>
    <s v="Portugal"/>
    <n v="10604"/>
    <s v="FURIB"/>
    <n v="1"/>
    <d v="1995-08-18T00:00:00"/>
    <d v="1995-09-15T00:00:00"/>
    <n v="11"/>
    <d v="1995-08-29T00:00:00"/>
    <n v="1"/>
    <n v="7.46"/>
    <s v="Furia Bacalhau e Frutos do Mar"/>
    <s v="Jardim das rosas n. 32"/>
    <s v="Lisboa"/>
    <s v=""/>
    <s v="1675"/>
    <x v="15"/>
    <n v="76"/>
    <x v="38"/>
    <n v="23"/>
    <n v="1"/>
    <s v="500 ml"/>
    <n v="18"/>
    <n v="57"/>
    <n v="0"/>
    <n v="20"/>
    <n v="0"/>
    <s v="FURIB"/>
    <s v="Furia Bacalhau e Frutos do Mar"/>
    <s v="Lino Rodriguez "/>
    <s v="Sales Manager"/>
    <s v="Jardim das rosas n. 32"/>
    <s v="Lisboa"/>
    <s v=""/>
    <s v="1675"/>
    <s v="Portugal"/>
    <s v="(1) 354-2534"/>
    <s v="(1) 354-2535"/>
    <n v="23"/>
    <s v="Karkki Oy"/>
    <s v="Anne Heikkonen"/>
    <s v="Product Manager"/>
    <s v="Valtakatu 12"/>
    <s v="Lappeenranta"/>
    <s v=""/>
    <s v="53120"/>
    <s v="Finland"/>
    <s v="(953) 10956"/>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162"/>
  </r>
  <r>
    <n v="10605"/>
    <n v="16"/>
    <n v="17.45"/>
    <n v="30"/>
    <n v="0.05"/>
    <n v="10605"/>
    <s v="MEREP"/>
    <x v="5"/>
    <d v="1995-08-21T00:00:00"/>
    <d v="1995-09-18T00:00:00"/>
    <d v="1995-08-29T00:00:00"/>
    <n v="8"/>
    <n v="20"/>
    <n v="2"/>
    <n v="379.13"/>
    <s v="Mère Paillarde"/>
    <s v="43 rue St. Laurent"/>
    <s v="Montréal"/>
    <s v="Québec"/>
    <s v="H1J 1C3"/>
    <s v="Canada"/>
    <n v="10605"/>
    <s v="MEREP"/>
    <n v="1"/>
    <d v="1995-08-21T00:00:00"/>
    <d v="1995-09-18T00:00:00"/>
    <n v="8"/>
    <d v="1995-08-29T00:00:00"/>
    <n v="2"/>
    <n v="379.13"/>
    <s v="Mère Paillarde"/>
    <s v="43 rue St. Laurent"/>
    <s v="Montréal"/>
    <s v="Québec"/>
    <s v="H1J 1C3"/>
    <x v="16"/>
    <n v="16"/>
    <x v="19"/>
    <n v="7"/>
    <n v="3"/>
    <s v="32 - 500 g boxes"/>
    <n v="17.45"/>
    <n v="29"/>
    <n v="0"/>
    <n v="10"/>
    <n v="0"/>
    <s v="MEREP"/>
    <s v="Mère Paillarde"/>
    <s v="Jean Fresnière"/>
    <s v="Marketing Assistant"/>
    <s v="43 rue St. Laurent"/>
    <s v="Montréal"/>
    <s v="Québec"/>
    <s v="H1J 1C3"/>
    <s v="Canada"/>
    <s v="(514) 555-8054"/>
    <s v="(514) 555-8055"/>
    <n v="7"/>
    <s v="Pavlova, Ltd."/>
    <s v="Ian Devling"/>
    <s v="Marketing Manager"/>
    <s v="74 Rose St._x000d__x000a_Moonie Ponds"/>
    <s v="Melbourne"/>
    <s v="Victoria"/>
    <s v="3058"/>
    <s v="Australia"/>
    <s v="(03) 444-2343"/>
    <s v="(03) 444-6588"/>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497.32499999999999"/>
  </r>
  <r>
    <n v="10605"/>
    <n v="59"/>
    <n v="55"/>
    <n v="20"/>
    <n v="0.05"/>
    <n v="10605"/>
    <s v="MEREP"/>
    <x v="5"/>
    <d v="1995-08-21T00:00:00"/>
    <d v="1995-09-18T00:00:00"/>
    <d v="1995-08-29T00:00:00"/>
    <n v="8"/>
    <n v="20"/>
    <n v="2"/>
    <n v="379.13"/>
    <s v="Mère Paillarde"/>
    <s v="43 rue St. Laurent"/>
    <s v="Montréal"/>
    <s v="Québec"/>
    <s v="H1J 1C3"/>
    <s v="Canada"/>
    <n v="10605"/>
    <s v="MEREP"/>
    <n v="1"/>
    <d v="1995-08-21T00:00:00"/>
    <d v="1995-09-18T00:00:00"/>
    <n v="8"/>
    <d v="1995-08-29T00:00:00"/>
    <n v="2"/>
    <n v="379.13"/>
    <s v="Mère Paillarde"/>
    <s v="43 rue St. Laurent"/>
    <s v="Montréal"/>
    <s v="Québec"/>
    <s v="H1J 1C3"/>
    <x v="16"/>
    <n v="59"/>
    <x v="21"/>
    <n v="28"/>
    <n v="4"/>
    <s v="5 kg pkg."/>
    <n v="55"/>
    <n v="79"/>
    <n v="0"/>
    <n v="0"/>
    <n v="0"/>
    <s v="MEREP"/>
    <s v="Mère Paillarde"/>
    <s v="Jean Fresnière"/>
    <s v="Marketing Assistant"/>
    <s v="43 rue St. Laurent"/>
    <s v="Montréal"/>
    <s v="Québec"/>
    <s v="H1J 1C3"/>
    <s v="Canada"/>
    <s v="(514) 555-8054"/>
    <s v="(514) 555-8055"/>
    <n v="28"/>
    <s v="Gai pâturage"/>
    <s v="Eliane Noz"/>
    <s v="Sales Representative"/>
    <s v="Bat. B_x000d__x000a_3, rue des Alpes"/>
    <s v="Annecy"/>
    <s v=""/>
    <s v="74000"/>
    <s v="France"/>
    <s v="38.76.98.06"/>
    <s v="38.76.98.58"/>
    <n v="4"/>
    <x v="0"/>
    <s v="Cheeses"/>
    <n v="2"/>
    <s v="United Package"/>
    <s v="(503) 555-3199"/>
    <n v="1"/>
    <s v="Davolio"/>
    <s v="Nancy"/>
    <s v="Sales Representative"/>
    <s v="Ms."/>
    <d v="1948-12-08T00:00:00"/>
    <d v="1992-05-01T00:00:00"/>
    <s v="507 - 20th Ave. E._x000d__x000a_Apt. 2A"/>
    <s v="Seattle"/>
    <s v="WA"/>
    <s v="98122"/>
    <s v="USA"/>
    <s v="(206) 555-9857"/>
    <n v="5467"/>
    <n v="2"/>
    <n v="1045"/>
  </r>
  <r>
    <n v="10605"/>
    <n v="60"/>
    <n v="34"/>
    <n v="70"/>
    <n v="0.05"/>
    <n v="10605"/>
    <s v="MEREP"/>
    <x v="5"/>
    <d v="1995-08-21T00:00:00"/>
    <d v="1995-09-18T00:00:00"/>
    <d v="1995-08-29T00:00:00"/>
    <n v="8"/>
    <n v="20"/>
    <n v="2"/>
    <n v="379.13"/>
    <s v="Mère Paillarde"/>
    <s v="43 rue St. Laurent"/>
    <s v="Montréal"/>
    <s v="Québec"/>
    <s v="H1J 1C3"/>
    <s v="Canada"/>
    <n v="10605"/>
    <s v="MEREP"/>
    <n v="1"/>
    <d v="1995-08-21T00:00:00"/>
    <d v="1995-09-18T00:00:00"/>
    <n v="8"/>
    <d v="1995-08-29T00:00:00"/>
    <n v="2"/>
    <n v="379.13"/>
    <s v="Mère Paillarde"/>
    <s v="43 rue St. Laurent"/>
    <s v="Montréal"/>
    <s v="Québec"/>
    <s v="H1J 1C3"/>
    <x v="16"/>
    <n v="60"/>
    <x v="11"/>
    <n v="28"/>
    <n v="4"/>
    <s v="15 - 300 g rounds"/>
    <n v="34"/>
    <n v="19"/>
    <n v="0"/>
    <n v="0"/>
    <n v="0"/>
    <s v="MEREP"/>
    <s v="Mère Paillarde"/>
    <s v="Jean Fresnière"/>
    <s v="Marketing Assistant"/>
    <s v="43 rue St. Laurent"/>
    <s v="Montréal"/>
    <s v="Québec"/>
    <s v="H1J 1C3"/>
    <s v="Canada"/>
    <s v="(514) 555-8054"/>
    <s v="(514) 555-8055"/>
    <n v="28"/>
    <s v="Gai pâturage"/>
    <s v="Eliane Noz"/>
    <s v="Sales Representative"/>
    <s v="Bat. B_x000d__x000a_3, rue des Alpes"/>
    <s v="Annecy"/>
    <s v=""/>
    <s v="74000"/>
    <s v="France"/>
    <s v="38.76.98.06"/>
    <s v="38.76.98.58"/>
    <n v="4"/>
    <x v="0"/>
    <s v="Cheeses"/>
    <n v="2"/>
    <s v="United Package"/>
    <s v="(503) 555-3199"/>
    <n v="1"/>
    <s v="Davolio"/>
    <s v="Nancy"/>
    <s v="Sales Representative"/>
    <s v="Ms."/>
    <d v="1948-12-08T00:00:00"/>
    <d v="1992-05-01T00:00:00"/>
    <s v="507 - 20th Ave. E._x000d__x000a_Apt. 2A"/>
    <s v="Seattle"/>
    <s v="WA"/>
    <s v="98122"/>
    <s v="USA"/>
    <s v="(206) 555-9857"/>
    <n v="5467"/>
    <n v="2"/>
    <n v="2261"/>
  </r>
  <r>
    <n v="10605"/>
    <n v="71"/>
    <n v="21.5"/>
    <n v="15"/>
    <n v="0.05"/>
    <n v="10605"/>
    <s v="MEREP"/>
    <x v="5"/>
    <d v="1995-08-21T00:00:00"/>
    <d v="1995-09-18T00:00:00"/>
    <d v="1995-08-29T00:00:00"/>
    <n v="8"/>
    <n v="20"/>
    <n v="2"/>
    <n v="379.13"/>
    <s v="Mère Paillarde"/>
    <s v="43 rue St. Laurent"/>
    <s v="Montréal"/>
    <s v="Québec"/>
    <s v="H1J 1C3"/>
    <s v="Canada"/>
    <n v="10605"/>
    <s v="MEREP"/>
    <n v="1"/>
    <d v="1995-08-21T00:00:00"/>
    <d v="1995-09-18T00:00:00"/>
    <n v="8"/>
    <d v="1995-08-29T00:00:00"/>
    <n v="2"/>
    <n v="379.13"/>
    <s v="Mère Paillarde"/>
    <s v="43 rue St. Laurent"/>
    <s v="Montréal"/>
    <s v="Québec"/>
    <s v="H1J 1C3"/>
    <x v="16"/>
    <n v="71"/>
    <x v="42"/>
    <n v="15"/>
    <n v="4"/>
    <s v="10 - 500 g pkgs."/>
    <n v="21.5"/>
    <n v="26"/>
    <n v="0"/>
    <n v="0"/>
    <n v="0"/>
    <s v="MEREP"/>
    <s v="Mère Paillarde"/>
    <s v="Jean Fresnière"/>
    <s v="Marketing Assistant"/>
    <s v="43 rue St. Laurent"/>
    <s v="Montréal"/>
    <s v="Québec"/>
    <s v="H1J 1C3"/>
    <s v="Canada"/>
    <s v="(514) 555-8054"/>
    <s v="(514) 555-8055"/>
    <n v="15"/>
    <s v="Norske Meierier"/>
    <s v="Beate Vileid"/>
    <s v="Marketing Manager"/>
    <s v="Hatlevegen 5"/>
    <s v="Sandvika"/>
    <s v=""/>
    <s v="1320"/>
    <s v="Norway"/>
    <s v="(0)2-953010"/>
    <s v=""/>
    <n v="4"/>
    <x v="0"/>
    <s v="Cheeses"/>
    <n v="2"/>
    <s v="United Package"/>
    <s v="(503) 555-3199"/>
    <n v="1"/>
    <s v="Davolio"/>
    <s v="Nancy"/>
    <s v="Sales Representative"/>
    <s v="Ms."/>
    <d v="1948-12-08T00:00:00"/>
    <d v="1992-05-01T00:00:00"/>
    <s v="507 - 20th Ave. E._x000d__x000a_Apt. 2A"/>
    <s v="Seattle"/>
    <s v="WA"/>
    <s v="98122"/>
    <s v="USA"/>
    <s v="(206) 555-9857"/>
    <n v="5467"/>
    <n v="2"/>
    <n v="306.375"/>
  </r>
  <r>
    <n v="10606"/>
    <n v="4"/>
    <n v="22"/>
    <n v="20"/>
    <n v="0.2"/>
    <n v="10606"/>
    <s v="TRADH"/>
    <x v="2"/>
    <d v="1995-08-22T00:00:00"/>
    <d v="1995-09-19T00:00:00"/>
    <d v="1995-08-31T00:00:00"/>
    <n v="9"/>
    <n v="19"/>
    <n v="3"/>
    <n v="79.400000000000006"/>
    <s v="Tradição Hipermercados"/>
    <s v="Av. Inês de Castro, 414"/>
    <s v="São Paulo"/>
    <s v="SP"/>
    <s v="05634-030"/>
    <s v="Brazil"/>
    <n v="10606"/>
    <s v="TRADH"/>
    <n v="4"/>
    <d v="1995-08-22T00:00:00"/>
    <d v="1995-09-19T00:00:00"/>
    <n v="9"/>
    <d v="1995-08-31T00:00:00"/>
    <n v="3"/>
    <n v="79.400000000000006"/>
    <s v="Tradição Hipermercados"/>
    <s v="Av. Inês de Castro, 414"/>
    <s v="São Paulo"/>
    <s v="SP"/>
    <s v="05634-030"/>
    <x v="2"/>
    <n v="4"/>
    <x v="62"/>
    <n v="2"/>
    <n v="2"/>
    <s v="48 - 6 oz jars"/>
    <n v="22"/>
    <n v="53"/>
    <n v="0"/>
    <n v="0"/>
    <n v="0"/>
    <s v="TRADH"/>
    <s v="Tradição Hipermercados"/>
    <s v="Anabela Domingues"/>
    <s v="Sales Representative"/>
    <s v="Av. Inês de Castro, 414"/>
    <s v="São Paulo"/>
    <s v="SP"/>
    <s v="05634-030"/>
    <s v="Brazil"/>
    <s v="(11) 555-2167"/>
    <s v="(11) 555-2168"/>
    <n v="2"/>
    <s v="New Orleans Cajun Delights"/>
    <s v="Shelley Burke"/>
    <s v="Order Administrator"/>
    <s v="P.O. Box 78934"/>
    <s v="New Orleans"/>
    <s v="LA"/>
    <s v="70117"/>
    <s v="USA"/>
    <s v="(100) 555-4822"/>
    <s v=""/>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352"/>
  </r>
  <r>
    <n v="10606"/>
    <n v="55"/>
    <n v="24"/>
    <n v="20"/>
    <n v="0.2"/>
    <n v="10606"/>
    <s v="TRADH"/>
    <x v="2"/>
    <d v="1995-08-22T00:00:00"/>
    <d v="1995-09-19T00:00:00"/>
    <d v="1995-08-31T00:00:00"/>
    <n v="9"/>
    <n v="19"/>
    <n v="3"/>
    <n v="79.400000000000006"/>
    <s v="Tradição Hipermercados"/>
    <s v="Av. Inês de Castro, 414"/>
    <s v="São Paulo"/>
    <s v="SP"/>
    <s v="05634-030"/>
    <s v="Brazil"/>
    <n v="10606"/>
    <s v="TRADH"/>
    <n v="4"/>
    <d v="1995-08-22T00:00:00"/>
    <d v="1995-09-19T00:00:00"/>
    <n v="9"/>
    <d v="1995-08-31T00:00:00"/>
    <n v="3"/>
    <n v="79.400000000000006"/>
    <s v="Tradição Hipermercados"/>
    <s v="Av. Inês de Castro, 414"/>
    <s v="São Paulo"/>
    <s v="SP"/>
    <s v="05634-030"/>
    <x v="2"/>
    <n v="55"/>
    <x v="16"/>
    <n v="25"/>
    <n v="6"/>
    <s v="24 boxes x 2 pies"/>
    <n v="24"/>
    <n v="115"/>
    <n v="0"/>
    <n v="20"/>
    <n v="0"/>
    <s v="TRADH"/>
    <s v="Tradição Hipermercados"/>
    <s v="Anabela Domingues"/>
    <s v="Sales Representative"/>
    <s v="Av. Inês de Castro, 414"/>
    <s v="São Paulo"/>
    <s v="SP"/>
    <s v="05634-030"/>
    <s v="Brazil"/>
    <s v="(11) 555-2167"/>
    <s v="(11) 555-2168"/>
    <n v="25"/>
    <s v="Ma Maison"/>
    <s v="Jean-Guy Lauzon"/>
    <s v="Marketing Manager"/>
    <s v="2960 Rue St. Laurent"/>
    <s v="Montréal"/>
    <s v="Québec"/>
    <s v="H1J 1C3"/>
    <s v="Canada"/>
    <s v="(514) 555-9022"/>
    <s v=""/>
    <n v="6"/>
    <x v="7"/>
    <s v="Prepared meats"/>
    <n v="3"/>
    <s v="Federal Shipping"/>
    <s v="(503) 555-9931"/>
    <n v="4"/>
    <s v="Peacock"/>
    <s v="Margaret"/>
    <s v="Sales Representative"/>
    <s v="Mrs."/>
    <d v="1937-09-19T00:00:00"/>
    <d v="1993-05-03T00:00:00"/>
    <s v="4110 Old Redmond Rd."/>
    <s v="Redmond"/>
    <s v="WA"/>
    <s v="98052"/>
    <s v="USA"/>
    <s v="(206) 555-8122"/>
    <n v="5176"/>
    <n v="2"/>
    <n v="384"/>
  </r>
  <r>
    <n v="10606"/>
    <n v="62"/>
    <n v="49.3"/>
    <n v="10"/>
    <n v="0.2"/>
    <n v="10606"/>
    <s v="TRADH"/>
    <x v="2"/>
    <d v="1995-08-22T00:00:00"/>
    <d v="1995-09-19T00:00:00"/>
    <d v="1995-08-31T00:00:00"/>
    <n v="9"/>
    <n v="19"/>
    <n v="3"/>
    <n v="79.400000000000006"/>
    <s v="Tradição Hipermercados"/>
    <s v="Av. Inês de Castro, 414"/>
    <s v="São Paulo"/>
    <s v="SP"/>
    <s v="05634-030"/>
    <s v="Brazil"/>
    <n v="10606"/>
    <s v="TRADH"/>
    <n v="4"/>
    <d v="1995-08-22T00:00:00"/>
    <d v="1995-09-19T00:00:00"/>
    <n v="9"/>
    <d v="1995-08-31T00:00:00"/>
    <n v="3"/>
    <n v="79.400000000000006"/>
    <s v="Tradição Hipermercados"/>
    <s v="Av. Inês de Castro, 414"/>
    <s v="São Paulo"/>
    <s v="SP"/>
    <s v="05634-030"/>
    <x v="2"/>
    <n v="62"/>
    <x v="29"/>
    <n v="29"/>
    <n v="3"/>
    <s v="48 pies"/>
    <n v="49.3"/>
    <n v="17"/>
    <n v="0"/>
    <n v="0"/>
    <n v="0"/>
    <s v="TRADH"/>
    <s v="Tradição Hipermercados"/>
    <s v="Anabela Domingues"/>
    <s v="Sales Representative"/>
    <s v="Av. Inês de Castro, 414"/>
    <s v="São Paulo"/>
    <s v="SP"/>
    <s v="05634-030"/>
    <s v="Brazil"/>
    <s v="(11) 555-2167"/>
    <s v="(11) 555-2168"/>
    <n v="29"/>
    <s v="Forêts d'érables"/>
    <s v="Chantal Goulet"/>
    <s v="Accounting Manager"/>
    <s v="148 rue Chasseur"/>
    <s v="Ste-Hyacinthe"/>
    <s v="Québec"/>
    <s v="J2S 7S8"/>
    <s v="Canada"/>
    <s v="(514) 555-2955"/>
    <s v="(514) 555-2921"/>
    <n v="3"/>
    <x v="5"/>
    <s v="Desserts, candies, and sweet breads"/>
    <n v="3"/>
    <s v="Federal Shipping"/>
    <s v="(503) 555-9931"/>
    <n v="4"/>
    <s v="Peacock"/>
    <s v="Margaret"/>
    <s v="Sales Representative"/>
    <s v="Mrs."/>
    <d v="1937-09-19T00:00:00"/>
    <d v="1993-05-03T00:00:00"/>
    <s v="4110 Old Redmond Rd."/>
    <s v="Redmond"/>
    <s v="WA"/>
    <s v="98052"/>
    <s v="USA"/>
    <s v="(206) 555-8122"/>
    <n v="5176"/>
    <n v="2"/>
    <n v="394.4"/>
  </r>
  <r>
    <n v="10607"/>
    <n v="7"/>
    <n v="30"/>
    <n v="45"/>
    <n v="0"/>
    <n v="10607"/>
    <s v="SAVEA"/>
    <x v="0"/>
    <d v="1995-08-22T00:00:00"/>
    <d v="1995-09-19T00:00:00"/>
    <d v="1995-08-25T00:00:00"/>
    <n v="3"/>
    <n v="25"/>
    <n v="1"/>
    <n v="200.24"/>
    <s v="Save-a-lot Markets"/>
    <s v="187 Suffolk Ln."/>
    <s v="Boise"/>
    <s v="ID"/>
    <s v="83720"/>
    <s v="USA"/>
    <n v="10607"/>
    <s v="SAVEA"/>
    <n v="5"/>
    <d v="1995-08-22T00:00:00"/>
    <d v="1995-09-19T00:00:00"/>
    <n v="3"/>
    <d v="1995-08-25T00:00:00"/>
    <n v="1"/>
    <n v="200.24"/>
    <s v="Save-a-lot Markets"/>
    <s v="187 Suffolk Ln."/>
    <s v="Boise"/>
    <s v="ID"/>
    <s v="83720"/>
    <x v="8"/>
    <n v="7"/>
    <x v="32"/>
    <n v="3"/>
    <n v="7"/>
    <s v="12 - 1 lb pkgs."/>
    <n v="30"/>
    <n v="15"/>
    <n v="0"/>
    <n v="10"/>
    <n v="0"/>
    <s v="SAVEA"/>
    <s v="Save-a-lot Markets"/>
    <s v="Jose Pavarotti"/>
    <s v="Sales Representative"/>
    <s v="187 Suffolk Ln."/>
    <s v="Boise"/>
    <s v="ID"/>
    <s v="83720"/>
    <s v="USA"/>
    <s v="(208) 555-8097"/>
    <s v=""/>
    <n v="3"/>
    <s v="Grandma Kelly's Homestead"/>
    <s v="Regina Murphy"/>
    <s v="Sales Representative"/>
    <s v="707 Oxford Rd."/>
    <s v="Ann Arbor"/>
    <s v="MI"/>
    <s v="48104"/>
    <s v="USA"/>
    <s v="(313) 555-5735"/>
    <s v="(313) 555-3349"/>
    <n v="7"/>
    <x v="2"/>
    <s v="Dried fruit and bean curd"/>
    <n v="1"/>
    <s v="Speedy Express"/>
    <s v="(503) 555-9831"/>
    <n v="5"/>
    <s v="Buchanan"/>
    <s v="Steven"/>
    <s v="Sales Manager"/>
    <s v="Mr."/>
    <d v="1955-03-04T00:00:00"/>
    <d v="1993-10-17T00:00:00"/>
    <s v="14 Garrett Hill"/>
    <s v="London"/>
    <s v=""/>
    <s v="SW1 8JR"/>
    <s v="UK"/>
    <s v="(71) 555-4848"/>
    <n v="3453"/>
    <n v="2"/>
    <n v="1350"/>
  </r>
  <r>
    <n v="10607"/>
    <n v="17"/>
    <n v="39"/>
    <n v="100"/>
    <n v="0"/>
    <n v="10607"/>
    <s v="SAVEA"/>
    <x v="0"/>
    <d v="1995-08-22T00:00:00"/>
    <d v="1995-09-19T00:00:00"/>
    <d v="1995-08-25T00:00:00"/>
    <n v="3"/>
    <n v="25"/>
    <n v="1"/>
    <n v="200.24"/>
    <s v="Save-a-lot Markets"/>
    <s v="187 Suffolk Ln."/>
    <s v="Boise"/>
    <s v="ID"/>
    <s v="83720"/>
    <s v="USA"/>
    <n v="10607"/>
    <s v="SAVEA"/>
    <n v="5"/>
    <d v="1995-08-22T00:00:00"/>
    <d v="1995-09-19T00:00:00"/>
    <n v="3"/>
    <d v="1995-08-25T00:00:00"/>
    <n v="1"/>
    <n v="200.24"/>
    <s v="Save-a-lot Markets"/>
    <s v="187 Suffolk Ln."/>
    <s v="Boise"/>
    <s v="ID"/>
    <s v="83720"/>
    <x v="8"/>
    <n v="17"/>
    <x v="35"/>
    <n v="7"/>
    <n v="6"/>
    <s v="20 - 1 kg tins"/>
    <n v="39"/>
    <n v="0"/>
    <n v="0"/>
    <n v="0"/>
    <n v="1"/>
    <s v="SAVEA"/>
    <s v="Save-a-lot Markets"/>
    <s v="Jose Pavarotti"/>
    <s v="Sales Representative"/>
    <s v="187 Suffolk Ln."/>
    <s v="Boise"/>
    <s v="ID"/>
    <s v="83720"/>
    <s v="USA"/>
    <s v="(208) 555-8097"/>
    <s v=""/>
    <n v="7"/>
    <s v="Pavlova, Ltd."/>
    <s v="Ian Devling"/>
    <s v="Marketing Manager"/>
    <s v="74 Rose St._x000d__x000a_Moonie Ponds"/>
    <s v="Melbourne"/>
    <s v="Victoria"/>
    <s v="3058"/>
    <s v="Australia"/>
    <s v="(03) 444-2343"/>
    <s v="(03) 444-6588"/>
    <n v="6"/>
    <x v="7"/>
    <s v="Prepared meats"/>
    <n v="1"/>
    <s v="Speedy Express"/>
    <s v="(503) 555-9831"/>
    <n v="5"/>
    <s v="Buchanan"/>
    <s v="Steven"/>
    <s v="Sales Manager"/>
    <s v="Mr."/>
    <d v="1955-03-04T00:00:00"/>
    <d v="1993-10-17T00:00:00"/>
    <s v="14 Garrett Hill"/>
    <s v="London"/>
    <s v=""/>
    <s v="SW1 8JR"/>
    <s v="UK"/>
    <s v="(71) 555-4848"/>
    <n v="3453"/>
    <n v="2"/>
    <n v="3900"/>
  </r>
  <r>
    <n v="10607"/>
    <n v="33"/>
    <n v="2.5"/>
    <n v="14"/>
    <n v="0"/>
    <n v="10607"/>
    <s v="SAVEA"/>
    <x v="0"/>
    <d v="1995-08-22T00:00:00"/>
    <d v="1995-09-19T00:00:00"/>
    <d v="1995-08-25T00:00:00"/>
    <n v="3"/>
    <n v="25"/>
    <n v="1"/>
    <n v="200.24"/>
    <s v="Save-a-lot Markets"/>
    <s v="187 Suffolk Ln."/>
    <s v="Boise"/>
    <s v="ID"/>
    <s v="83720"/>
    <s v="USA"/>
    <n v="10607"/>
    <s v="SAVEA"/>
    <n v="5"/>
    <d v="1995-08-22T00:00:00"/>
    <d v="1995-09-19T00:00:00"/>
    <n v="3"/>
    <d v="1995-08-25T00:00:00"/>
    <n v="1"/>
    <n v="200.24"/>
    <s v="Save-a-lot Markets"/>
    <s v="187 Suffolk Ln."/>
    <s v="Boise"/>
    <s v="ID"/>
    <s v="83720"/>
    <x v="8"/>
    <n v="33"/>
    <x v="10"/>
    <n v="15"/>
    <n v="4"/>
    <s v="500 g"/>
    <n v="2.5"/>
    <n v="112"/>
    <n v="0"/>
    <n v="20"/>
    <n v="0"/>
    <s v="SAVEA"/>
    <s v="Save-a-lot Markets"/>
    <s v="Jose Pavarotti"/>
    <s v="Sales Representative"/>
    <s v="187 Suffolk Ln."/>
    <s v="Boise"/>
    <s v="ID"/>
    <s v="83720"/>
    <s v="USA"/>
    <s v="(208) 555-8097"/>
    <s v=""/>
    <n v="15"/>
    <s v="Norske Meierier"/>
    <s v="Beate Vileid"/>
    <s v="Marketing Manager"/>
    <s v="Hatlevegen 5"/>
    <s v="Sandvika"/>
    <s v=""/>
    <s v="1320"/>
    <s v="Norway"/>
    <s v="(0)2-953010"/>
    <s v=""/>
    <n v="4"/>
    <x v="0"/>
    <s v="Cheeses"/>
    <n v="1"/>
    <s v="Speedy Express"/>
    <s v="(503) 555-9831"/>
    <n v="5"/>
    <s v="Buchanan"/>
    <s v="Steven"/>
    <s v="Sales Manager"/>
    <s v="Mr."/>
    <d v="1955-03-04T00:00:00"/>
    <d v="1993-10-17T00:00:00"/>
    <s v="14 Garrett Hill"/>
    <s v="London"/>
    <s v=""/>
    <s v="SW1 8JR"/>
    <s v="UK"/>
    <s v="(71) 555-4848"/>
    <n v="3453"/>
    <n v="2"/>
    <n v="35"/>
  </r>
  <r>
    <n v="10607"/>
    <n v="40"/>
    <n v="18.399999999999999"/>
    <n v="42"/>
    <n v="0"/>
    <n v="10607"/>
    <s v="SAVEA"/>
    <x v="0"/>
    <d v="1995-08-22T00:00:00"/>
    <d v="1995-09-19T00:00:00"/>
    <d v="1995-08-25T00:00:00"/>
    <n v="3"/>
    <n v="25"/>
    <n v="1"/>
    <n v="200.24"/>
    <s v="Save-a-lot Markets"/>
    <s v="187 Suffolk Ln."/>
    <s v="Boise"/>
    <s v="ID"/>
    <s v="83720"/>
    <s v="USA"/>
    <n v="10607"/>
    <s v="SAVEA"/>
    <n v="5"/>
    <d v="1995-08-22T00:00:00"/>
    <d v="1995-09-19T00:00:00"/>
    <n v="3"/>
    <d v="1995-08-25T00:00:00"/>
    <n v="1"/>
    <n v="200.24"/>
    <s v="Save-a-lot Markets"/>
    <s v="187 Suffolk Ln."/>
    <s v="Boise"/>
    <s v="ID"/>
    <s v="83720"/>
    <x v="8"/>
    <n v="40"/>
    <x v="37"/>
    <n v="19"/>
    <n v="8"/>
    <s v="24 - 4 oz tins"/>
    <n v="18.399999999999999"/>
    <n v="123"/>
    <n v="0"/>
    <n v="30"/>
    <n v="0"/>
    <s v="SAVEA"/>
    <s v="Save-a-lot Markets"/>
    <s v="Jose Pavarotti"/>
    <s v="Sales Representative"/>
    <s v="187 Suffolk Ln."/>
    <s v="Boise"/>
    <s v="ID"/>
    <s v="83720"/>
    <s v="USA"/>
    <s v="(208) 555-8097"/>
    <s v=""/>
    <n v="19"/>
    <s v="New England Seafood Cannery"/>
    <s v="Robb Merchant"/>
    <s v="Wholesale Account Agent"/>
    <s v="Order Processing Dept._x000d__x000a_2100 Paul Revere Blvd."/>
    <s v="Boston"/>
    <s v="MA"/>
    <s v="02134"/>
    <s v="USA"/>
    <s v="(617) 555-3267"/>
    <s v="(617) 555-3389"/>
    <n v="8"/>
    <x v="3"/>
    <s v="Seaweed and fish"/>
    <n v="1"/>
    <s v="Speedy Express"/>
    <s v="(503) 555-9831"/>
    <n v="5"/>
    <s v="Buchanan"/>
    <s v="Steven"/>
    <s v="Sales Manager"/>
    <s v="Mr."/>
    <d v="1955-03-04T00:00:00"/>
    <d v="1993-10-17T00:00:00"/>
    <s v="14 Garrett Hill"/>
    <s v="London"/>
    <s v=""/>
    <s v="SW1 8JR"/>
    <s v="UK"/>
    <s v="(71) 555-4848"/>
    <n v="3453"/>
    <n v="2"/>
    <n v="772.8"/>
  </r>
  <r>
    <n v="10607"/>
    <n v="72"/>
    <n v="34.799999999999997"/>
    <n v="12"/>
    <n v="0"/>
    <n v="10607"/>
    <s v="SAVEA"/>
    <x v="0"/>
    <d v="1995-08-22T00:00:00"/>
    <d v="1995-09-19T00:00:00"/>
    <d v="1995-08-25T00:00:00"/>
    <n v="3"/>
    <n v="25"/>
    <n v="1"/>
    <n v="200.24"/>
    <s v="Save-a-lot Markets"/>
    <s v="187 Suffolk Ln."/>
    <s v="Boise"/>
    <s v="ID"/>
    <s v="83720"/>
    <s v="USA"/>
    <n v="10607"/>
    <s v="SAVEA"/>
    <n v="5"/>
    <d v="1995-08-22T00:00:00"/>
    <d v="1995-09-19T00:00:00"/>
    <n v="3"/>
    <d v="1995-08-25T00:00:00"/>
    <n v="1"/>
    <n v="200.24"/>
    <s v="Save-a-lot Markets"/>
    <s v="187 Suffolk Ln."/>
    <s v="Boise"/>
    <s v="ID"/>
    <s v="83720"/>
    <x v="8"/>
    <n v="72"/>
    <x v="1"/>
    <n v="14"/>
    <n v="4"/>
    <s v="24 - 200 g pkgs."/>
    <n v="34.799999999999997"/>
    <n v="14"/>
    <n v="0"/>
    <n v="0"/>
    <n v="0"/>
    <s v="SAVEA"/>
    <s v="Save-a-lot Markets"/>
    <s v="Jose Pavarotti"/>
    <s v="Sales Representative"/>
    <s v="187 Suffolk Ln."/>
    <s v="Boise"/>
    <s v="ID"/>
    <s v="83720"/>
    <s v="USA"/>
    <s v="(208) 555-8097"/>
    <s v=""/>
    <n v="14"/>
    <s v="Formaggi Fortini s.r.l."/>
    <s v="Elio Rossi"/>
    <s v="Sales Representative"/>
    <s v="Viale Dante, 75"/>
    <s v="Ravenna"/>
    <s v=""/>
    <s v="48100"/>
    <s v="Italy"/>
    <s v="(0544) 60323"/>
    <s v="(0544) 60603"/>
    <n v="4"/>
    <x v="0"/>
    <s v="Cheeses"/>
    <n v="1"/>
    <s v="Speedy Express"/>
    <s v="(503) 555-9831"/>
    <n v="5"/>
    <s v="Buchanan"/>
    <s v="Steven"/>
    <s v="Sales Manager"/>
    <s v="Mr."/>
    <d v="1955-03-04T00:00:00"/>
    <d v="1993-10-17T00:00:00"/>
    <s v="14 Garrett Hill"/>
    <s v="London"/>
    <s v=""/>
    <s v="SW1 8JR"/>
    <s v="UK"/>
    <s v="(71) 555-4848"/>
    <n v="3453"/>
    <n v="2"/>
    <n v="417.59999999999997"/>
  </r>
  <r>
    <n v="10608"/>
    <n v="56"/>
    <n v="38"/>
    <n v="28"/>
    <n v="0"/>
    <n v="10608"/>
    <s v="TOMSP"/>
    <x v="2"/>
    <d v="1995-08-23T00:00:00"/>
    <d v="1995-09-20T00:00:00"/>
    <d v="1995-09-01T00:00:00"/>
    <n v="9"/>
    <n v="19"/>
    <n v="2"/>
    <n v="27.79"/>
    <s v="Toms Spezialitäten"/>
    <s v="Luisenstr. 48"/>
    <s v="Münster"/>
    <s v=""/>
    <s v="44087"/>
    <s v="Germany"/>
    <n v="10608"/>
    <s v="TOMSP"/>
    <n v="4"/>
    <d v="1995-08-23T00:00:00"/>
    <d v="1995-09-20T00:00:00"/>
    <n v="9"/>
    <d v="1995-09-01T00:00:00"/>
    <n v="2"/>
    <n v="27.79"/>
    <s v="Toms Spezialitäten"/>
    <s v="Luisenstr. 48"/>
    <s v="Münster"/>
    <s v=""/>
    <s v="44087"/>
    <x v="1"/>
    <n v="56"/>
    <x v="33"/>
    <n v="26"/>
    <n v="5"/>
    <s v="24 - 250 g pkgs."/>
    <n v="38"/>
    <n v="21"/>
    <n v="10"/>
    <n v="30"/>
    <n v="0"/>
    <s v="TOMSP"/>
    <s v="Toms Spezialitäten"/>
    <s v="Karin Josephs"/>
    <s v="Marketing Manager"/>
    <s v="Luisenstr. 48"/>
    <s v="Münster"/>
    <s v=""/>
    <s v="44087"/>
    <s v="Germany"/>
    <s v="0251-031259"/>
    <s v="0251-035695"/>
    <n v="26"/>
    <s v="Pasta Buttini s.r.l."/>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1064"/>
  </r>
  <r>
    <n v="10609"/>
    <n v="1"/>
    <n v="18"/>
    <n v="3"/>
    <n v="0"/>
    <n v="10609"/>
    <s v="DUMON"/>
    <x v="8"/>
    <d v="1995-08-24T00:00:00"/>
    <d v="1995-09-21T00:00:00"/>
    <d v="1995-08-30T00:00:00"/>
    <n v="6"/>
    <n v="22"/>
    <n v="2"/>
    <n v="1.85"/>
    <s v="Du monde entier"/>
    <s v="67, rue des Cinquante Otages"/>
    <s v="Nantes"/>
    <s v=""/>
    <s v="44000"/>
    <s v="France"/>
    <n v="10609"/>
    <s v="DUMON"/>
    <n v="7"/>
    <d v="1995-08-24T00:00:00"/>
    <d v="1995-09-21T00:00:00"/>
    <n v="6"/>
    <d v="1995-08-30T00:00:00"/>
    <n v="2"/>
    <n v="1.85"/>
    <s v="Du monde entier"/>
    <s v="67, rue des Cinquante Otages"/>
    <s v="Nantes"/>
    <s v=""/>
    <s v="44000"/>
    <x v="0"/>
    <n v="1"/>
    <x v="52"/>
    <n v="1"/>
    <n v="1"/>
    <s v="10 boxes x 20 bags"/>
    <n v="18"/>
    <n v="39"/>
    <n v="0"/>
    <n v="10"/>
    <n v="0"/>
    <s v="DUMON"/>
    <s v="Du monde entier"/>
    <s v="Janine Labrune"/>
    <s v="Owner"/>
    <s v="67, rue des Cinquante Otages"/>
    <s v="Nantes"/>
    <s v=""/>
    <s v="44000"/>
    <s v="France"/>
    <s v="40.67.88.88"/>
    <s v="40.67.89.89"/>
    <n v="1"/>
    <s v="Exotic Liquids"/>
    <s v="Charlotte Cooper"/>
    <s v="Purchasing Manager"/>
    <s v="49 Gilbert St."/>
    <s v="London"/>
    <s v=""/>
    <s v="EC1 4SD"/>
    <s v="UK"/>
    <s v="(171) 555-2222"/>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54"/>
  </r>
  <r>
    <n v="10609"/>
    <n v="10"/>
    <n v="31"/>
    <n v="10"/>
    <n v="0"/>
    <n v="10609"/>
    <s v="DUMON"/>
    <x v="8"/>
    <d v="1995-08-24T00:00:00"/>
    <d v="1995-09-21T00:00:00"/>
    <d v="1995-08-30T00:00:00"/>
    <n v="6"/>
    <n v="22"/>
    <n v="2"/>
    <n v="1.85"/>
    <s v="Du monde entier"/>
    <s v="67, rue des Cinquante Otages"/>
    <s v="Nantes"/>
    <s v=""/>
    <s v="44000"/>
    <s v="France"/>
    <n v="10609"/>
    <s v="DUMON"/>
    <n v="7"/>
    <d v="1995-08-24T00:00:00"/>
    <d v="1995-09-21T00:00:00"/>
    <n v="6"/>
    <d v="1995-08-30T00:00:00"/>
    <n v="2"/>
    <n v="1.85"/>
    <s v="Du monde entier"/>
    <s v="67, rue des Cinquante Otages"/>
    <s v="Nantes"/>
    <s v=""/>
    <s v="44000"/>
    <x v="0"/>
    <n v="10"/>
    <x v="41"/>
    <n v="4"/>
    <n v="8"/>
    <s v="12 - 200 ml jars"/>
    <n v="31"/>
    <n v="31"/>
    <n v="0"/>
    <n v="0"/>
    <n v="0"/>
    <s v="DUMON"/>
    <s v="Du monde entier"/>
    <s v="Janine Labrune"/>
    <s v="Owner"/>
    <s v="67, rue des Cinquante Otages"/>
    <s v="Nantes"/>
    <s v=""/>
    <s v="44000"/>
    <s v="France"/>
    <s v="40.67.88.88"/>
    <s v="40.67.89.89"/>
    <n v="4"/>
    <s v="Tokyo Traders"/>
    <s v="Yoshi Nagase"/>
    <s v="Marketing Manager"/>
    <s v="9-8 Sekimai_x000d__x000a_Musashino-shi"/>
    <s v="Tokyo"/>
    <s v=""/>
    <s v="100"/>
    <s v="Japan"/>
    <s v="(03) 3555-5011"/>
    <s v=""/>
    <n v="8"/>
    <x v="3"/>
    <s v="Seaweed and fish"/>
    <n v="2"/>
    <s v="United Package"/>
    <s v="(503) 555-3199"/>
    <n v="7"/>
    <s v="King"/>
    <s v="Robert"/>
    <s v="Sales Representative"/>
    <s v="Mr."/>
    <d v="1960-05-29T00:00:00"/>
    <d v="1994-01-02T00:00:00"/>
    <s v="Edgeham Hollow_x000d__x000a_Winchester Way"/>
    <s v="London"/>
    <s v=""/>
    <s v="RG1 9SP"/>
    <s v="UK"/>
    <s v="(71) 555-5598"/>
    <n v="465"/>
    <n v="5"/>
    <n v="310"/>
  </r>
  <r>
    <n v="10609"/>
    <n v="21"/>
    <n v="10"/>
    <n v="6"/>
    <n v="0"/>
    <n v="10609"/>
    <s v="DUMON"/>
    <x v="8"/>
    <d v="1995-08-24T00:00:00"/>
    <d v="1995-09-21T00:00:00"/>
    <d v="1995-08-30T00:00:00"/>
    <n v="6"/>
    <n v="22"/>
    <n v="2"/>
    <n v="1.85"/>
    <s v="Du monde entier"/>
    <s v="67, rue des Cinquante Otages"/>
    <s v="Nantes"/>
    <s v=""/>
    <s v="44000"/>
    <s v="France"/>
    <n v="10609"/>
    <s v="DUMON"/>
    <n v="7"/>
    <d v="1995-08-24T00:00:00"/>
    <d v="1995-09-21T00:00:00"/>
    <n v="6"/>
    <d v="1995-08-30T00:00:00"/>
    <n v="2"/>
    <n v="1.85"/>
    <s v="Du monde entier"/>
    <s v="67, rue des Cinquante Otages"/>
    <s v="Nantes"/>
    <s v=""/>
    <s v="44000"/>
    <x v="0"/>
    <n v="21"/>
    <x v="27"/>
    <n v="8"/>
    <n v="3"/>
    <s v="24 pkgs. x 4 pieces"/>
    <n v="10"/>
    <n v="3"/>
    <n v="40"/>
    <n v="5"/>
    <n v="0"/>
    <s v="DUMON"/>
    <s v="Du monde entier"/>
    <s v="Janine Labrune"/>
    <s v="Owner"/>
    <s v="67, rue des Cinquante Otages"/>
    <s v="Nantes"/>
    <s v=""/>
    <s v="44000"/>
    <s v="France"/>
    <s v="40.67.88.88"/>
    <s v="40.67.89.89"/>
    <n v="8"/>
    <s v="Specialty Biscuits, Ltd."/>
    <s v="Peter Wilson"/>
    <s v="Sales Representative"/>
    <s v="29 King's Way"/>
    <s v="Manchester"/>
    <s v=""/>
    <s v="M14 GSD"/>
    <s v="UK"/>
    <s v="(161) 555-4448"/>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60"/>
  </r>
  <r>
    <n v="10610"/>
    <n v="36"/>
    <n v="19"/>
    <n v="21"/>
    <n v="0.25"/>
    <n v="10610"/>
    <s v="LAMAI"/>
    <x v="6"/>
    <d v="1995-08-25T00:00:00"/>
    <d v="1995-09-22T00:00:00"/>
    <d v="1995-09-06T00:00:00"/>
    <n v="12"/>
    <n v="16"/>
    <n v="1"/>
    <n v="26.78"/>
    <s v="La maison d'Asie"/>
    <s v="1 rue Alsace-Lorraine"/>
    <s v="Toulouse"/>
    <s v=""/>
    <s v="31000"/>
    <s v="France"/>
    <n v="10610"/>
    <s v="LAMAI"/>
    <n v="8"/>
    <d v="1995-08-25T00:00:00"/>
    <d v="1995-09-22T00:00:00"/>
    <n v="12"/>
    <d v="1995-09-06T00:00:00"/>
    <n v="1"/>
    <n v="26.78"/>
    <s v="La maison d'Asie"/>
    <s v="1 rue Alsace-Lorraine"/>
    <s v="Toulouse"/>
    <s v=""/>
    <s v="31000"/>
    <x v="0"/>
    <n v="36"/>
    <x v="20"/>
    <n v="17"/>
    <n v="8"/>
    <s v="24 - 250 g  jars"/>
    <n v="19"/>
    <n v="112"/>
    <n v="0"/>
    <n v="20"/>
    <n v="0"/>
    <s v="LAMAI"/>
    <s v="La maison d'Asie"/>
    <s v="Annette Roulet"/>
    <s v="Sales Manager"/>
    <s v="1 rue Alsace-Lorraine"/>
    <s v="Toulouse"/>
    <s v=""/>
    <s v="31000"/>
    <s v="France"/>
    <s v="61.77.61.10"/>
    <s v="61.77.61.11"/>
    <n v="17"/>
    <s v="Svensk Sjöföda AB"/>
    <s v="Michael Björn"/>
    <s v="Sales Representative"/>
    <s v="Brovallavägen 231"/>
    <s v="Stockholm"/>
    <s v=""/>
    <s v="S-123 45"/>
    <s v="Sweden"/>
    <s v="08-123 45 67"/>
    <s v=""/>
    <n v="8"/>
    <x v="3"/>
    <s v="Seaweed and fish"/>
    <n v="1"/>
    <s v="Speedy Express"/>
    <s v="(503) 555-9831"/>
    <n v="8"/>
    <s v="Callahan"/>
    <s v="Laura"/>
    <s v="Inside Sales Coordinator"/>
    <s v="Ms."/>
    <d v="1958-01-09T00:00:00"/>
    <d v="1994-03-05T00:00:00"/>
    <s v="4726 - 11th Ave. N.E."/>
    <s v="Seattle"/>
    <s v="WA"/>
    <s v="98105"/>
    <s v="USA"/>
    <s v="(206) 555-1189"/>
    <n v="2344"/>
    <n v="2"/>
    <n v="299.25"/>
  </r>
  <r>
    <n v="10611"/>
    <n v="1"/>
    <n v="18"/>
    <n v="6"/>
    <n v="0"/>
    <n v="10611"/>
    <s v="WOLZA"/>
    <x v="1"/>
    <d v="1995-08-25T00:00:00"/>
    <d v="1995-09-22T00:00:00"/>
    <d v="1995-09-01T00:00:00"/>
    <n v="7"/>
    <n v="21"/>
    <n v="2"/>
    <n v="80.650000000000006"/>
    <s v="Wolski Zajazd"/>
    <s v="ul. Filtrowa 68"/>
    <s v="Warszawa"/>
    <s v=""/>
    <s v="01-012"/>
    <s v="Poland"/>
    <n v="10611"/>
    <s v="WOLZA"/>
    <n v="6"/>
    <d v="1995-08-25T00:00:00"/>
    <d v="1995-09-22T00:00:00"/>
    <n v="7"/>
    <d v="1995-09-01T00:00:00"/>
    <n v="2"/>
    <n v="80.650000000000006"/>
    <s v="Wolski Zajazd"/>
    <s v="ul. Filtrowa 68"/>
    <s v="Warszawa"/>
    <s v=""/>
    <s v="01-012"/>
    <x v="18"/>
    <n v="1"/>
    <x v="52"/>
    <n v="1"/>
    <n v="1"/>
    <s v="10 boxes x 20 bags"/>
    <n v="18"/>
    <n v="39"/>
    <n v="0"/>
    <n v="10"/>
    <n v="0"/>
    <s v="WOLZA"/>
    <s v="Wolski  Zajazd"/>
    <s v="Zbyszek Piestrzeniewicz"/>
    <s v="Owner"/>
    <s v="ul. Filtrowa 68"/>
    <s v="Warszawa"/>
    <s v=""/>
    <s v="01-012"/>
    <s v="Poland"/>
    <s v="(26) 642-7012"/>
    <s v="(26) 642-7012"/>
    <n v="1"/>
    <s v="Exotic Liquids"/>
    <s v="Charlotte Cooper"/>
    <s v="Purchasing Manager"/>
    <s v="49 Gilbert St."/>
    <s v="London"/>
    <s v=""/>
    <s v="EC1 4SD"/>
    <s v="UK"/>
    <s v="(171) 555-2222"/>
    <s v=""/>
    <n v="1"/>
    <x v="6"/>
    <s v="Soft drinks, coffees, teas, beers, and ales"/>
    <n v="2"/>
    <s v="United Package"/>
    <s v="(503) 555-3199"/>
    <n v="6"/>
    <s v="Suyama"/>
    <s v="Michael"/>
    <s v="Sales Representative"/>
    <s v="Mr."/>
    <d v="1963-07-02T00:00:00"/>
    <d v="1993-10-17T00:00:00"/>
    <s v="Coventry House_x000d__x000a_Miner Rd."/>
    <s v="London"/>
    <s v=""/>
    <s v="EC2 7JR"/>
    <s v="UK"/>
    <s v="(71) 555-7773"/>
    <n v="428"/>
    <n v="5"/>
    <n v="108"/>
  </r>
  <r>
    <n v="10611"/>
    <n v="2"/>
    <n v="19"/>
    <n v="10"/>
    <n v="0"/>
    <n v="10611"/>
    <s v="WOLZA"/>
    <x v="1"/>
    <d v="1995-08-25T00:00:00"/>
    <d v="1995-09-22T00:00:00"/>
    <d v="1995-09-01T00:00:00"/>
    <n v="7"/>
    <n v="21"/>
    <n v="2"/>
    <n v="80.650000000000006"/>
    <s v="Wolski Zajazd"/>
    <s v="ul. Filtrowa 68"/>
    <s v="Warszawa"/>
    <s v=""/>
    <s v="01-012"/>
    <s v="Poland"/>
    <n v="10611"/>
    <s v="WOLZA"/>
    <n v="6"/>
    <d v="1995-08-25T00:00:00"/>
    <d v="1995-09-22T00:00:00"/>
    <n v="7"/>
    <d v="1995-09-01T00:00:00"/>
    <n v="2"/>
    <n v="80.650000000000006"/>
    <s v="Wolski Zajazd"/>
    <s v="ul. Filtrowa 68"/>
    <s v="Warszawa"/>
    <s v=""/>
    <s v="01-012"/>
    <x v="18"/>
    <n v="2"/>
    <x v="18"/>
    <n v="1"/>
    <n v="1"/>
    <s v="24 - 12 oz bottles"/>
    <n v="19"/>
    <n v="17"/>
    <n v="40"/>
    <n v="25"/>
    <n v="0"/>
    <s v="WOLZA"/>
    <s v="Wolski  Zajazd"/>
    <s v="Zbyszek Piestrzeniewicz"/>
    <s v="Owner"/>
    <s v="ul. Filtrowa 68"/>
    <s v="Warszawa"/>
    <s v=""/>
    <s v="01-012"/>
    <s v="Poland"/>
    <s v="(26) 642-7012"/>
    <s v="(26) 642-7012"/>
    <n v="1"/>
    <s v="Exotic Liquids"/>
    <s v="Charlotte Cooper"/>
    <s v="Purchasing Manager"/>
    <s v="49 Gilbert St."/>
    <s v="London"/>
    <s v=""/>
    <s v="EC1 4SD"/>
    <s v="UK"/>
    <s v="(171) 555-2222"/>
    <s v=""/>
    <n v="1"/>
    <x v="6"/>
    <s v="Soft drinks, coffees, teas, beers, and ales"/>
    <n v="2"/>
    <s v="United Package"/>
    <s v="(503) 555-3199"/>
    <n v="6"/>
    <s v="Suyama"/>
    <s v="Michael"/>
    <s v="Sales Representative"/>
    <s v="Mr."/>
    <d v="1963-07-02T00:00:00"/>
    <d v="1993-10-17T00:00:00"/>
    <s v="Coventry House_x000d__x000a_Miner Rd."/>
    <s v="London"/>
    <s v=""/>
    <s v="EC2 7JR"/>
    <s v="UK"/>
    <s v="(71) 555-7773"/>
    <n v="428"/>
    <n v="5"/>
    <n v="190"/>
  </r>
  <r>
    <n v="10611"/>
    <n v="60"/>
    <n v="34"/>
    <n v="15"/>
    <n v="0"/>
    <n v="10611"/>
    <s v="WOLZA"/>
    <x v="1"/>
    <d v="1995-08-25T00:00:00"/>
    <d v="1995-09-22T00:00:00"/>
    <d v="1995-09-01T00:00:00"/>
    <n v="7"/>
    <n v="21"/>
    <n v="2"/>
    <n v="80.650000000000006"/>
    <s v="Wolski Zajazd"/>
    <s v="ul. Filtrowa 68"/>
    <s v="Warszawa"/>
    <s v=""/>
    <s v="01-012"/>
    <s v="Poland"/>
    <n v="10611"/>
    <s v="WOLZA"/>
    <n v="6"/>
    <d v="1995-08-25T00:00:00"/>
    <d v="1995-09-22T00:00:00"/>
    <n v="7"/>
    <d v="1995-09-01T00:00:00"/>
    <n v="2"/>
    <n v="80.650000000000006"/>
    <s v="Wolski Zajazd"/>
    <s v="ul. Filtrowa 68"/>
    <s v="Warszawa"/>
    <s v=""/>
    <s v="01-012"/>
    <x v="18"/>
    <n v="60"/>
    <x v="11"/>
    <n v="28"/>
    <n v="4"/>
    <s v="15 - 300 g rounds"/>
    <n v="34"/>
    <n v="19"/>
    <n v="0"/>
    <n v="0"/>
    <n v="0"/>
    <s v="WOLZA"/>
    <s v="Wolski  Zajazd"/>
    <s v="Zbyszek Piestrzeniewicz"/>
    <s v="Owner"/>
    <s v="ul. Filtrowa 68"/>
    <s v="Warszawa"/>
    <s v=""/>
    <s v="01-012"/>
    <s v="Poland"/>
    <s v="(26) 642-7012"/>
    <s v="(26) 642-7012"/>
    <n v="28"/>
    <s v="Gai pâturage"/>
    <s v="Eliane Noz"/>
    <s v="Sales Representative"/>
    <s v="Bat. B_x000d__x000a_3, rue des Alpes"/>
    <s v="Annecy"/>
    <s v=""/>
    <s v="74000"/>
    <s v="France"/>
    <s v="38.76.98.06"/>
    <s v="38.76.98.58"/>
    <n v="4"/>
    <x v="0"/>
    <s v="Cheeses"/>
    <n v="2"/>
    <s v="United Package"/>
    <s v="(503) 555-3199"/>
    <n v="6"/>
    <s v="Suyama"/>
    <s v="Michael"/>
    <s v="Sales Representative"/>
    <s v="Mr."/>
    <d v="1963-07-02T00:00:00"/>
    <d v="1993-10-17T00:00:00"/>
    <s v="Coventry House_x000d__x000a_Miner Rd."/>
    <s v="London"/>
    <s v=""/>
    <s v="EC2 7JR"/>
    <s v="UK"/>
    <s v="(71) 555-7773"/>
    <n v="428"/>
    <n v="5"/>
    <n v="510"/>
  </r>
  <r>
    <n v="10612"/>
    <n v="10"/>
    <n v="31"/>
    <n v="70"/>
    <n v="0"/>
    <n v="10612"/>
    <s v="SAVEA"/>
    <x v="5"/>
    <d v="1995-08-28T00:00:00"/>
    <d v="1995-09-25T00:00:00"/>
    <d v="1995-09-01T00:00:00"/>
    <n v="4"/>
    <n v="24"/>
    <n v="2"/>
    <n v="544.08000000000004"/>
    <s v="Save-a-lot Markets"/>
    <s v="187 Suffolk Ln."/>
    <s v="Boise"/>
    <s v="ID"/>
    <s v="83720"/>
    <s v="USA"/>
    <n v="10612"/>
    <s v="SAVEA"/>
    <n v="1"/>
    <d v="1995-08-28T00:00:00"/>
    <d v="1995-09-25T00:00:00"/>
    <n v="4"/>
    <d v="1995-09-01T00:00:00"/>
    <n v="2"/>
    <n v="544.08000000000004"/>
    <s v="Save-a-lot Markets"/>
    <s v="187 Suffolk Ln."/>
    <s v="Boise"/>
    <s v="ID"/>
    <s v="83720"/>
    <x v="8"/>
    <n v="10"/>
    <x v="41"/>
    <n v="4"/>
    <n v="8"/>
    <s v="12 - 200 ml jars"/>
    <n v="31"/>
    <n v="31"/>
    <n v="0"/>
    <n v="0"/>
    <n v="0"/>
    <s v="SAVEA"/>
    <s v="Save-a-lot Markets"/>
    <s v="Jose Pavarotti"/>
    <s v="Sales Representative"/>
    <s v="187 Suffolk Ln."/>
    <s v="Boise"/>
    <s v="ID"/>
    <s v="83720"/>
    <s v="USA"/>
    <s v="(208) 555-8097"/>
    <s v=""/>
    <n v="4"/>
    <s v="Tokyo Traders"/>
    <s v="Yoshi Nagase"/>
    <s v="Marketing Manager"/>
    <s v="9-8 Sekimai_x000d__x000a_Musashino-shi"/>
    <s v="Tokyo"/>
    <s v=""/>
    <s v="100"/>
    <s v="Japan"/>
    <s v="(03) 3555-5011"/>
    <s v=""/>
    <n v="8"/>
    <x v="3"/>
    <s v="Seaweed and fish"/>
    <n v="2"/>
    <s v="United Package"/>
    <s v="(503) 555-3199"/>
    <n v="1"/>
    <s v="Davolio"/>
    <s v="Nancy"/>
    <s v="Sales Representative"/>
    <s v="Ms."/>
    <d v="1948-12-08T00:00:00"/>
    <d v="1992-05-01T00:00:00"/>
    <s v="507 - 20th Ave. E._x000d__x000a_Apt. 2A"/>
    <s v="Seattle"/>
    <s v="WA"/>
    <s v="98122"/>
    <s v="USA"/>
    <s v="(206) 555-9857"/>
    <n v="5467"/>
    <n v="2"/>
    <n v="2170"/>
  </r>
  <r>
    <n v="10612"/>
    <n v="36"/>
    <n v="19"/>
    <n v="55"/>
    <n v="0"/>
    <n v="10612"/>
    <s v="SAVEA"/>
    <x v="5"/>
    <d v="1995-08-28T00:00:00"/>
    <d v="1995-09-25T00:00:00"/>
    <d v="1995-09-01T00:00:00"/>
    <n v="4"/>
    <n v="24"/>
    <n v="2"/>
    <n v="544.08000000000004"/>
    <s v="Save-a-lot Markets"/>
    <s v="187 Suffolk Ln."/>
    <s v="Boise"/>
    <s v="ID"/>
    <s v="83720"/>
    <s v="USA"/>
    <n v="10612"/>
    <s v="SAVEA"/>
    <n v="1"/>
    <d v="1995-08-28T00:00:00"/>
    <d v="1995-09-25T00:00:00"/>
    <n v="4"/>
    <d v="1995-09-01T00:00:00"/>
    <n v="2"/>
    <n v="544.08000000000004"/>
    <s v="Save-a-lot Markets"/>
    <s v="187 Suffolk Ln."/>
    <s v="Boise"/>
    <s v="ID"/>
    <s v="83720"/>
    <x v="8"/>
    <n v="36"/>
    <x v="20"/>
    <n v="17"/>
    <n v="8"/>
    <s v="24 - 250 g  jars"/>
    <n v="19"/>
    <n v="112"/>
    <n v="0"/>
    <n v="20"/>
    <n v="0"/>
    <s v="SAVEA"/>
    <s v="Save-a-lot Markets"/>
    <s v="Jose Pavarotti"/>
    <s v="Sales Representative"/>
    <s v="187 Suffolk Ln."/>
    <s v="Boise"/>
    <s v="ID"/>
    <s v="83720"/>
    <s v="USA"/>
    <s v="(208) 555-8097"/>
    <s v=""/>
    <n v="17"/>
    <s v="Svensk Sjöföda AB"/>
    <s v="Michael Björn"/>
    <s v="Sales Representative"/>
    <s v="Brovallavägen 231"/>
    <s v="Stockholm"/>
    <s v=""/>
    <s v="S-123 45"/>
    <s v="Sweden"/>
    <s v="08-123 45 67"/>
    <s v=""/>
    <n v="8"/>
    <x v="3"/>
    <s v="Seaweed and fish"/>
    <n v="2"/>
    <s v="United Package"/>
    <s v="(503) 555-3199"/>
    <n v="1"/>
    <s v="Davolio"/>
    <s v="Nancy"/>
    <s v="Sales Representative"/>
    <s v="Ms."/>
    <d v="1948-12-08T00:00:00"/>
    <d v="1992-05-01T00:00:00"/>
    <s v="507 - 20th Ave. E._x000d__x000a_Apt. 2A"/>
    <s v="Seattle"/>
    <s v="WA"/>
    <s v="98122"/>
    <s v="USA"/>
    <s v="(206) 555-9857"/>
    <n v="5467"/>
    <n v="2"/>
    <n v="1045"/>
  </r>
  <r>
    <n v="10612"/>
    <n v="49"/>
    <n v="20"/>
    <n v="18"/>
    <n v="0"/>
    <n v="10612"/>
    <s v="SAVEA"/>
    <x v="5"/>
    <d v="1995-08-28T00:00:00"/>
    <d v="1995-09-25T00:00:00"/>
    <d v="1995-09-01T00:00:00"/>
    <n v="4"/>
    <n v="24"/>
    <n v="2"/>
    <n v="544.08000000000004"/>
    <s v="Save-a-lot Markets"/>
    <s v="187 Suffolk Ln."/>
    <s v="Boise"/>
    <s v="ID"/>
    <s v="83720"/>
    <s v="USA"/>
    <n v="10612"/>
    <s v="SAVEA"/>
    <n v="1"/>
    <d v="1995-08-28T00:00:00"/>
    <d v="1995-09-25T00:00:00"/>
    <n v="4"/>
    <d v="1995-09-01T00:00:00"/>
    <n v="2"/>
    <n v="544.08000000000004"/>
    <s v="Save-a-lot Markets"/>
    <s v="187 Suffolk Ln."/>
    <s v="Boise"/>
    <s v="ID"/>
    <s v="83720"/>
    <x v="8"/>
    <n v="49"/>
    <x v="14"/>
    <n v="23"/>
    <n v="3"/>
    <s v="24 - 50 g pkgs."/>
    <n v="20"/>
    <n v="10"/>
    <n v="60"/>
    <n v="15"/>
    <n v="0"/>
    <s v="SAVEA"/>
    <s v="Save-a-lot Markets"/>
    <s v="Jose Pavarotti"/>
    <s v="Sales Representative"/>
    <s v="187 Suffolk Ln."/>
    <s v="Boise"/>
    <s v="ID"/>
    <s v="83720"/>
    <s v="USA"/>
    <s v="(208) 555-8097"/>
    <s v=""/>
    <n v="23"/>
    <s v="Karkki Oy"/>
    <s v="Anne Heikkonen"/>
    <s v="Product Manager"/>
    <s v="Valtakatu 12"/>
    <s v="Lappeenranta"/>
    <s v=""/>
    <s v="53120"/>
    <s v="Finland"/>
    <s v="(953) 10956"/>
    <s v=""/>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360"/>
  </r>
  <r>
    <n v="10612"/>
    <n v="60"/>
    <n v="34"/>
    <n v="40"/>
    <n v="0"/>
    <n v="10612"/>
    <s v="SAVEA"/>
    <x v="5"/>
    <d v="1995-08-28T00:00:00"/>
    <d v="1995-09-25T00:00:00"/>
    <d v="1995-09-01T00:00:00"/>
    <n v="4"/>
    <n v="24"/>
    <n v="2"/>
    <n v="544.08000000000004"/>
    <s v="Save-a-lot Markets"/>
    <s v="187 Suffolk Ln."/>
    <s v="Boise"/>
    <s v="ID"/>
    <s v="83720"/>
    <s v="USA"/>
    <n v="10612"/>
    <s v="SAVEA"/>
    <n v="1"/>
    <d v="1995-08-28T00:00:00"/>
    <d v="1995-09-25T00:00:00"/>
    <n v="4"/>
    <d v="1995-09-01T00:00:00"/>
    <n v="2"/>
    <n v="544.08000000000004"/>
    <s v="Save-a-lot Markets"/>
    <s v="187 Suffolk Ln."/>
    <s v="Boise"/>
    <s v="ID"/>
    <s v="83720"/>
    <x v="8"/>
    <n v="60"/>
    <x v="11"/>
    <n v="28"/>
    <n v="4"/>
    <s v="15 - 300 g rounds"/>
    <n v="34"/>
    <n v="19"/>
    <n v="0"/>
    <n v="0"/>
    <n v="0"/>
    <s v="SAVEA"/>
    <s v="Save-a-lot Markets"/>
    <s v="Jose Pavarotti"/>
    <s v="Sales Representative"/>
    <s v="187 Suffolk Ln."/>
    <s v="Boise"/>
    <s v="ID"/>
    <s v="83720"/>
    <s v="USA"/>
    <s v="(208) 555-8097"/>
    <s v=""/>
    <n v="28"/>
    <s v="Gai pâturage"/>
    <s v="Eliane Noz"/>
    <s v="Sales Representative"/>
    <s v="Bat. B_x000d__x000a_3, rue des Alpes"/>
    <s v="Annecy"/>
    <s v=""/>
    <s v="74000"/>
    <s v="France"/>
    <s v="38.76.98.06"/>
    <s v="38.76.98.58"/>
    <n v="4"/>
    <x v="0"/>
    <s v="Cheeses"/>
    <n v="2"/>
    <s v="United Package"/>
    <s v="(503) 555-3199"/>
    <n v="1"/>
    <s v="Davolio"/>
    <s v="Nancy"/>
    <s v="Sales Representative"/>
    <s v="Ms."/>
    <d v="1948-12-08T00:00:00"/>
    <d v="1992-05-01T00:00:00"/>
    <s v="507 - 20th Ave. E._x000d__x000a_Apt. 2A"/>
    <s v="Seattle"/>
    <s v="WA"/>
    <s v="98122"/>
    <s v="USA"/>
    <s v="(206) 555-9857"/>
    <n v="5467"/>
    <n v="2"/>
    <n v="1360"/>
  </r>
  <r>
    <n v="10612"/>
    <n v="76"/>
    <n v="18"/>
    <n v="80"/>
    <n v="0"/>
    <n v="10612"/>
    <s v="SAVEA"/>
    <x v="5"/>
    <d v="1995-08-28T00:00:00"/>
    <d v="1995-09-25T00:00:00"/>
    <d v="1995-09-01T00:00:00"/>
    <n v="4"/>
    <n v="24"/>
    <n v="2"/>
    <n v="544.08000000000004"/>
    <s v="Save-a-lot Markets"/>
    <s v="187 Suffolk Ln."/>
    <s v="Boise"/>
    <s v="ID"/>
    <s v="83720"/>
    <s v="USA"/>
    <n v="10612"/>
    <s v="SAVEA"/>
    <n v="1"/>
    <d v="1995-08-28T00:00:00"/>
    <d v="1995-09-25T00:00:00"/>
    <n v="4"/>
    <d v="1995-09-01T00:00:00"/>
    <n v="2"/>
    <n v="544.08000000000004"/>
    <s v="Save-a-lot Markets"/>
    <s v="187 Suffolk Ln."/>
    <s v="Boise"/>
    <s v="ID"/>
    <s v="83720"/>
    <x v="8"/>
    <n v="76"/>
    <x v="38"/>
    <n v="23"/>
    <n v="1"/>
    <s v="500 ml"/>
    <n v="18"/>
    <n v="57"/>
    <n v="0"/>
    <n v="20"/>
    <n v="0"/>
    <s v="SAVEA"/>
    <s v="Save-a-lot Markets"/>
    <s v="Jose Pavarotti"/>
    <s v="Sales Representative"/>
    <s v="187 Suffolk Ln."/>
    <s v="Boise"/>
    <s v="ID"/>
    <s v="83720"/>
    <s v="USA"/>
    <s v="(208) 555-8097"/>
    <s v=""/>
    <n v="23"/>
    <s v="Karkki Oy"/>
    <s v="Anne Heikkonen"/>
    <s v="Product Manager"/>
    <s v="Valtakatu 12"/>
    <s v="Lappeenranta"/>
    <s v=""/>
    <s v="53120"/>
    <s v="Finland"/>
    <s v="(953) 10956"/>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1440"/>
  </r>
  <r>
    <n v="10613"/>
    <n v="13"/>
    <n v="6"/>
    <n v="8"/>
    <n v="0.1"/>
    <n v="10613"/>
    <s v="HILAA"/>
    <x v="2"/>
    <d v="1995-08-29T00:00:00"/>
    <d v="1995-09-26T00:00:00"/>
    <d v="1995-09-01T00:00:00"/>
    <n v="3"/>
    <n v="25"/>
    <n v="2"/>
    <n v="8.11"/>
    <s v="HILARIÓN-Abastos"/>
    <s v="Carrera 22 con Ave. Carlos Soublette #8-35"/>
    <s v="San Cristóbal"/>
    <s v="Táchira"/>
    <s v="5022"/>
    <s v="Venezuela"/>
    <n v="10613"/>
    <s v="HILAA"/>
    <n v="4"/>
    <d v="1995-08-29T00:00:00"/>
    <d v="1995-09-26T00:00:00"/>
    <n v="3"/>
    <d v="1995-09-01T00:00:00"/>
    <n v="2"/>
    <n v="8.11"/>
    <s v="HILARIÓN-Abastos"/>
    <s v="Carrera 22 con Ave. Carlos Soublette #8-35"/>
    <s v="San Cristóbal"/>
    <s v="Táchira"/>
    <s v="5022"/>
    <x v="5"/>
    <n v="13"/>
    <x v="43"/>
    <n v="6"/>
    <n v="8"/>
    <s v="2 kg box"/>
    <n v="6"/>
    <n v="24"/>
    <n v="0"/>
    <n v="5"/>
    <n v="0"/>
    <s v="HILAA"/>
    <s v="HILARIÓN-Abastos"/>
    <s v="Carlos Hernández"/>
    <s v="Sales Representative"/>
    <s v="Carrera 22 con Ave. Carlos Soublette #8-35"/>
    <s v="San Cristóbal"/>
    <s v="Táchira"/>
    <s v="5022"/>
    <s v="Venezuela"/>
    <s v="(5) 555-1340"/>
    <s v="(5) 555-1948"/>
    <n v="6"/>
    <s v="Mayumi's"/>
    <s v="Mayumi Ohno"/>
    <s v="Marketing Representative"/>
    <s v="92 Setsuko_x000d__x000a_Chuo-ku"/>
    <s v="Osaka"/>
    <s v=""/>
    <s v="545"/>
    <s v="Japan"/>
    <s v="(06) 431-7877"/>
    <s v=""/>
    <n v="8"/>
    <x v="3"/>
    <s v="Seaweed and fish"/>
    <n v="2"/>
    <s v="United Package"/>
    <s v="(503) 555-3199"/>
    <n v="4"/>
    <s v="Peacock"/>
    <s v="Margaret"/>
    <s v="Sales Representative"/>
    <s v="Mrs."/>
    <d v="1937-09-19T00:00:00"/>
    <d v="1993-05-03T00:00:00"/>
    <s v="4110 Old Redmond Rd."/>
    <s v="Redmond"/>
    <s v="WA"/>
    <s v="98052"/>
    <s v="USA"/>
    <s v="(206) 555-8122"/>
    <n v="5176"/>
    <n v="2"/>
    <n v="43.2"/>
  </r>
  <r>
    <n v="10613"/>
    <n v="75"/>
    <n v="7.75"/>
    <n v="40"/>
    <n v="0"/>
    <n v="10613"/>
    <s v="HILAA"/>
    <x v="2"/>
    <d v="1995-08-29T00:00:00"/>
    <d v="1995-09-26T00:00:00"/>
    <d v="1995-09-01T00:00:00"/>
    <n v="3"/>
    <n v="25"/>
    <n v="2"/>
    <n v="8.11"/>
    <s v="HILARIÓN-Abastos"/>
    <s v="Carrera 22 con Ave. Carlos Soublette #8-35"/>
    <s v="San Cristóbal"/>
    <s v="Táchira"/>
    <s v="5022"/>
    <s v="Venezuela"/>
    <n v="10613"/>
    <s v="HILAA"/>
    <n v="4"/>
    <d v="1995-08-29T00:00:00"/>
    <d v="1995-09-26T00:00:00"/>
    <n v="3"/>
    <d v="1995-09-01T00:00:00"/>
    <n v="2"/>
    <n v="8.11"/>
    <s v="HILARIÓN-Abastos"/>
    <s v="Carrera 22 con Ave. Carlos Soublette #8-35"/>
    <s v="San Cristóbal"/>
    <s v="Táchira"/>
    <s v="5022"/>
    <x v="5"/>
    <n v="75"/>
    <x v="48"/>
    <n v="12"/>
    <n v="1"/>
    <s v="24 - 0.5 l bottles"/>
    <n v="7.75"/>
    <n v="125"/>
    <n v="0"/>
    <n v="25"/>
    <n v="0"/>
    <s v="HILAA"/>
    <s v="HILARIÓN-Abastos"/>
    <s v="Carlos Hernández"/>
    <s v="Sales Representative"/>
    <s v="Carrera 22 con Ave. Carlos Soublette #8-35"/>
    <s v="San Cristóbal"/>
    <s v="Táchira"/>
    <s v="5022"/>
    <s v="Venezuela"/>
    <s v="(5) 555-1340"/>
    <s v="(5) 555-1948"/>
    <n v="12"/>
    <s v="Plutzer Lebensmittelgroßmärkte AG"/>
    <s v="Martin Bein"/>
    <s v="International Marketing Mgr."/>
    <s v="Bogenallee 51"/>
    <s v="Frankfurt"/>
    <s v=""/>
    <s v="60439"/>
    <s v="Germany"/>
    <s v="(069) 992755"/>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310"/>
  </r>
  <r>
    <n v="10614"/>
    <n v="11"/>
    <n v="21"/>
    <n v="14"/>
    <n v="0"/>
    <n v="10614"/>
    <s v="BLAUS"/>
    <x v="6"/>
    <d v="1995-08-29T00:00:00"/>
    <d v="1995-09-26T00:00:00"/>
    <d v="1995-09-01T00:00:00"/>
    <n v="3"/>
    <n v="25"/>
    <n v="3"/>
    <n v="1.93"/>
    <s v="Blauer See Delikatessen"/>
    <s v="Forsterstr. 57"/>
    <s v="Mannheim"/>
    <s v=""/>
    <s v="68306"/>
    <s v="Germany"/>
    <n v="10614"/>
    <s v="BLAUS"/>
    <n v="8"/>
    <d v="1995-08-29T00:00:00"/>
    <d v="1995-09-26T00:00:00"/>
    <n v="3"/>
    <d v="1995-09-01T00:00:00"/>
    <n v="3"/>
    <n v="1.93"/>
    <s v="Blauer See Delikatessen"/>
    <s v="Forsterstr. 57"/>
    <s v="Mannheim"/>
    <s v=""/>
    <s v="68306"/>
    <x v="1"/>
    <n v="11"/>
    <x v="0"/>
    <n v="5"/>
    <n v="4"/>
    <s v="1 kg pkg."/>
    <n v="21"/>
    <n v="22"/>
    <n v="30"/>
    <n v="30"/>
    <n v="0"/>
    <s v="BLAUS"/>
    <s v="Blauer See Delikatessen"/>
    <s v="Hanna Moos"/>
    <s v="Sales Representative"/>
    <s v="Forsterstr. 57"/>
    <s v="Mannheim"/>
    <s v=""/>
    <s v="68306"/>
    <s v="Germany"/>
    <s v="0621-08460"/>
    <s v="0621-08924"/>
    <n v="5"/>
    <s v="Cooperativa de Quesos 'Las Cabras'"/>
    <s v="Antonio del Valle Saavedra "/>
    <s v="Export Administrator"/>
    <s v="Calle del Rosal 4"/>
    <s v="Oviedo"/>
    <s v="Asturias"/>
    <s v="33007"/>
    <s v="Spain"/>
    <s v="(98) 598 76 54"/>
    <s v=""/>
    <n v="4"/>
    <x v="0"/>
    <s v="Cheeses"/>
    <n v="3"/>
    <s v="Federal Shipping"/>
    <s v="(503) 555-9931"/>
    <n v="8"/>
    <s v="Callahan"/>
    <s v="Laura"/>
    <s v="Inside Sales Coordinator"/>
    <s v="Ms."/>
    <d v="1958-01-09T00:00:00"/>
    <d v="1994-03-05T00:00:00"/>
    <s v="4726 - 11th Ave. N.E."/>
    <s v="Seattle"/>
    <s v="WA"/>
    <s v="98105"/>
    <s v="USA"/>
    <s v="(206) 555-1189"/>
    <n v="2344"/>
    <n v="2"/>
    <n v="294"/>
  </r>
  <r>
    <n v="10614"/>
    <n v="21"/>
    <n v="10"/>
    <n v="8"/>
    <n v="0"/>
    <n v="10614"/>
    <s v="BLAUS"/>
    <x v="6"/>
    <d v="1995-08-29T00:00:00"/>
    <d v="1995-09-26T00:00:00"/>
    <d v="1995-09-01T00:00:00"/>
    <n v="3"/>
    <n v="25"/>
    <n v="3"/>
    <n v="1.93"/>
    <s v="Blauer See Delikatessen"/>
    <s v="Forsterstr. 57"/>
    <s v="Mannheim"/>
    <s v=""/>
    <s v="68306"/>
    <s v="Germany"/>
    <n v="10614"/>
    <s v="BLAUS"/>
    <n v="8"/>
    <d v="1995-08-29T00:00:00"/>
    <d v="1995-09-26T00:00:00"/>
    <n v="3"/>
    <d v="1995-09-01T00:00:00"/>
    <n v="3"/>
    <n v="1.93"/>
    <s v="Blauer See Delikatessen"/>
    <s v="Forsterstr. 57"/>
    <s v="Mannheim"/>
    <s v=""/>
    <s v="68306"/>
    <x v="1"/>
    <n v="21"/>
    <x v="27"/>
    <n v="8"/>
    <n v="3"/>
    <s v="24 pkgs. x 4 pieces"/>
    <n v="10"/>
    <n v="3"/>
    <n v="40"/>
    <n v="5"/>
    <n v="0"/>
    <s v="BLAUS"/>
    <s v="Blauer See Delikatessen"/>
    <s v="Hanna Moos"/>
    <s v="Sales Representative"/>
    <s v="Forsterstr. 57"/>
    <s v="Mannheim"/>
    <s v=""/>
    <s v="68306"/>
    <s v="Germany"/>
    <s v="0621-08460"/>
    <s v="0621-08924"/>
    <n v="8"/>
    <s v="Specialty Biscuits, Ltd."/>
    <s v="Peter Wilson"/>
    <s v="Sales Representative"/>
    <s v="29 King's Way"/>
    <s v="Manchester"/>
    <s v=""/>
    <s v="M14 GSD"/>
    <s v="UK"/>
    <s v="(161) 555-4448"/>
    <s v=""/>
    <n v="3"/>
    <x v="5"/>
    <s v="Desserts, candies, and sweet breads"/>
    <n v="3"/>
    <s v="Federal Shipping"/>
    <s v="(503) 555-9931"/>
    <n v="8"/>
    <s v="Callahan"/>
    <s v="Laura"/>
    <s v="Inside Sales Coordinator"/>
    <s v="Ms."/>
    <d v="1958-01-09T00:00:00"/>
    <d v="1994-03-05T00:00:00"/>
    <s v="4726 - 11th Ave. N.E."/>
    <s v="Seattle"/>
    <s v="WA"/>
    <s v="98105"/>
    <s v="USA"/>
    <s v="(206) 555-1189"/>
    <n v="2344"/>
    <n v="2"/>
    <n v="80"/>
  </r>
  <r>
    <n v="10614"/>
    <n v="39"/>
    <n v="18"/>
    <n v="5"/>
    <n v="0"/>
    <n v="10614"/>
    <s v="BLAUS"/>
    <x v="6"/>
    <d v="1995-08-29T00:00:00"/>
    <d v="1995-09-26T00:00:00"/>
    <d v="1995-09-01T00:00:00"/>
    <n v="3"/>
    <n v="25"/>
    <n v="3"/>
    <n v="1.93"/>
    <s v="Blauer See Delikatessen"/>
    <s v="Forsterstr. 57"/>
    <s v="Mannheim"/>
    <s v=""/>
    <s v="68306"/>
    <s v="Germany"/>
    <n v="10614"/>
    <s v="BLAUS"/>
    <n v="8"/>
    <d v="1995-08-29T00:00:00"/>
    <d v="1995-09-26T00:00:00"/>
    <n v="3"/>
    <d v="1995-09-01T00:00:00"/>
    <n v="3"/>
    <n v="1.93"/>
    <s v="Blauer See Delikatessen"/>
    <s v="Forsterstr. 57"/>
    <s v="Mannheim"/>
    <s v=""/>
    <s v="68306"/>
    <x v="1"/>
    <n v="39"/>
    <x v="13"/>
    <n v="18"/>
    <n v="1"/>
    <s v="750 cc per bottle"/>
    <n v="18"/>
    <n v="69"/>
    <n v="0"/>
    <n v="5"/>
    <n v="0"/>
    <s v="BLAUS"/>
    <s v="Blauer See Delikatessen"/>
    <s v="Hanna Moos"/>
    <s v="Sales Representative"/>
    <s v="Forsterstr. 57"/>
    <s v="Mannheim"/>
    <s v=""/>
    <s v="68306"/>
    <s v="Germany"/>
    <s v="0621-08460"/>
    <s v="0621-08924"/>
    <n v="18"/>
    <s v="Aux joyeux ecclésiastiques"/>
    <s v="Guylène Nodier"/>
    <s v="Sales Manager"/>
    <s v="203, Rue des Francs-Bourgeois"/>
    <s v="Paris"/>
    <s v=""/>
    <s v="75004"/>
    <s v="France"/>
    <s v="(1) 03.83.00.68"/>
    <s v="(1) 03.83.00.62"/>
    <n v="1"/>
    <x v="6"/>
    <s v="Soft drinks, coffees, teas, beers, and ales"/>
    <n v="3"/>
    <s v="Federal Shipping"/>
    <s v="(503) 555-9931"/>
    <n v="8"/>
    <s v="Callahan"/>
    <s v="Laura"/>
    <s v="Inside Sales Coordinator"/>
    <s v="Ms."/>
    <d v="1958-01-09T00:00:00"/>
    <d v="1994-03-05T00:00:00"/>
    <s v="4726 - 11th Ave. N.E."/>
    <s v="Seattle"/>
    <s v="WA"/>
    <s v="98105"/>
    <s v="USA"/>
    <s v="(206) 555-1189"/>
    <n v="2344"/>
    <n v="2"/>
    <n v="90"/>
  </r>
  <r>
    <n v="10615"/>
    <n v="55"/>
    <n v="24"/>
    <n v="5"/>
    <n v="0"/>
    <n v="10615"/>
    <s v="WILMK"/>
    <x v="7"/>
    <d v="1995-08-30T00:00:00"/>
    <d v="1995-09-27T00:00:00"/>
    <d v="1995-09-06T00:00:00"/>
    <n v="7"/>
    <n v="21"/>
    <n v="3"/>
    <n v="0.75"/>
    <s v="Wilman Kala"/>
    <s v="Keskuskatu 45"/>
    <s v="Helsinki"/>
    <s v=""/>
    <s v="21240"/>
    <s v="Finland"/>
    <n v="10615"/>
    <s v="WILMK"/>
    <n v="2"/>
    <d v="1995-08-30T00:00:00"/>
    <d v="1995-09-27T00:00:00"/>
    <n v="7"/>
    <d v="1995-09-06T00:00:00"/>
    <n v="3"/>
    <n v="0.75"/>
    <s v="Wilman Kala"/>
    <s v="Keskuskatu 45"/>
    <s v="Helsinki"/>
    <s v=""/>
    <s v="21240"/>
    <x v="10"/>
    <n v="55"/>
    <x v="16"/>
    <n v="25"/>
    <n v="6"/>
    <s v="24 boxes x 2 pies"/>
    <n v="24"/>
    <n v="115"/>
    <n v="0"/>
    <n v="20"/>
    <n v="0"/>
    <s v="WILMK"/>
    <s v="Wilman Kala"/>
    <s v="Matti Karttunen"/>
    <s v="Owner/Marketing Assistant"/>
    <s v="Keskuskatu 45"/>
    <s v="Helsinki"/>
    <s v=""/>
    <s v="21240"/>
    <s v="Finland"/>
    <s v="90-224 8858"/>
    <s v="90-224 8858"/>
    <n v="25"/>
    <s v="Ma Maison"/>
    <s v="Jean-Guy Lauzon"/>
    <s v="Marketing Manager"/>
    <s v="2960 Rue St. Laurent"/>
    <s v="Montréal"/>
    <s v="Québec"/>
    <s v="H1J 1C3"/>
    <s v="Canada"/>
    <s v="(514) 555-9022"/>
    <s v=""/>
    <n v="6"/>
    <x v="7"/>
    <s v="Prepared meats"/>
    <n v="3"/>
    <s v="Federal Shipping"/>
    <s v="(503) 555-9931"/>
    <n v="2"/>
    <s v="Fuller"/>
    <s v="Andrew"/>
    <s v="Vice President, Sales"/>
    <s v="Dr."/>
    <d v="1952-02-19T00:00:00"/>
    <d v="1992-08-14T00:00:00"/>
    <s v="908 W. Capital Way"/>
    <s v="Tacoma"/>
    <s v="WA"/>
    <s v="98401"/>
    <s v="USA"/>
    <s v="(206) 555-9482"/>
    <n v="3457"/>
    <m/>
    <n v="120"/>
  </r>
  <r>
    <n v="10616"/>
    <n v="38"/>
    <n v="263.5"/>
    <n v="15"/>
    <n v="0.05"/>
    <n v="10616"/>
    <s v="GREAL"/>
    <x v="5"/>
    <d v="1995-08-31T00:00:00"/>
    <d v="1995-09-28T00:00:00"/>
    <d v="1995-09-05T00:00:00"/>
    <n v="5"/>
    <n v="23"/>
    <n v="2"/>
    <n v="116.53"/>
    <s v="Great Lakes Food Market"/>
    <s v="2732 Baker Blvd."/>
    <s v="Eugene"/>
    <s v="OR"/>
    <s v="97403"/>
    <s v="USA"/>
    <n v="10616"/>
    <s v="GREAL"/>
    <n v="1"/>
    <d v="1995-08-31T00:00:00"/>
    <d v="1995-09-28T00:00:00"/>
    <n v="5"/>
    <d v="1995-09-05T00:00:00"/>
    <n v="2"/>
    <n v="116.53"/>
    <s v="Great Lakes Food Market"/>
    <s v="2732 Baker Blvd."/>
    <s v="Eugene"/>
    <s v="OR"/>
    <s v="97403"/>
    <x v="8"/>
    <n v="38"/>
    <x v="67"/>
    <n v="18"/>
    <n v="1"/>
    <s v="12 - 75 cl bottles"/>
    <n v="263.5"/>
    <n v="17"/>
    <n v="0"/>
    <n v="15"/>
    <n v="0"/>
    <s v="GREAL"/>
    <s v="Great Lakes Food Market"/>
    <s v="Howard Snyder"/>
    <s v="Marketing Manager"/>
    <s v="2732 Baker Blvd."/>
    <s v="Eugene"/>
    <s v="OR"/>
    <s v="97403"/>
    <s v="USA"/>
    <s v="(503) 555-7555"/>
    <s v=""/>
    <n v="18"/>
    <s v="Aux joyeux ecclésiastiques"/>
    <s v="Guylène Nodier"/>
    <s v="Sales Manager"/>
    <s v="203, Rue des Francs-Bourgeois"/>
    <s v="Paris"/>
    <s v=""/>
    <s v="75004"/>
    <s v="France"/>
    <s v="(1) 03.83.00.68"/>
    <s v="(1) 03.83.00.62"/>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3754.875"/>
  </r>
  <r>
    <n v="10616"/>
    <n v="56"/>
    <n v="38"/>
    <n v="14"/>
    <n v="0"/>
    <n v="10616"/>
    <s v="GREAL"/>
    <x v="5"/>
    <d v="1995-08-31T00:00:00"/>
    <d v="1995-09-28T00:00:00"/>
    <d v="1995-09-05T00:00:00"/>
    <n v="5"/>
    <n v="23"/>
    <n v="2"/>
    <n v="116.53"/>
    <s v="Great Lakes Food Market"/>
    <s v="2732 Baker Blvd."/>
    <s v="Eugene"/>
    <s v="OR"/>
    <s v="97403"/>
    <s v="USA"/>
    <n v="10616"/>
    <s v="GREAL"/>
    <n v="1"/>
    <d v="1995-08-31T00:00:00"/>
    <d v="1995-09-28T00:00:00"/>
    <n v="5"/>
    <d v="1995-09-05T00:00:00"/>
    <n v="2"/>
    <n v="116.53"/>
    <s v="Great Lakes Food Market"/>
    <s v="2732 Baker Blvd."/>
    <s v="Eugene"/>
    <s v="OR"/>
    <s v="97403"/>
    <x v="8"/>
    <n v="56"/>
    <x v="33"/>
    <n v="26"/>
    <n v="5"/>
    <s v="24 - 250 g pkgs."/>
    <n v="38"/>
    <n v="21"/>
    <n v="10"/>
    <n v="30"/>
    <n v="0"/>
    <s v="GREAL"/>
    <s v="Great Lakes Food Market"/>
    <s v="Howard Snyder"/>
    <s v="Marketing Manager"/>
    <s v="2732 Baker Blvd."/>
    <s v="Eugene"/>
    <s v="OR"/>
    <s v="97403"/>
    <s v="USA"/>
    <s v="(503) 555-7555"/>
    <s v=""/>
    <n v="26"/>
    <s v="Pasta Buttini s.r.l."/>
    <s v="Giovanni Giudici"/>
    <s v="Order Administrator"/>
    <s v="Via dei Gelsomini, 153"/>
    <s v="Salerno"/>
    <s v=""/>
    <s v="84100"/>
    <s v="Italy"/>
    <s v="(089) 6547665"/>
    <s v="(089) 6547667"/>
    <n v="5"/>
    <x v="1"/>
    <s v="Breads, crackers, pasta, and cereal"/>
    <n v="2"/>
    <s v="United Package"/>
    <s v="(503) 555-3199"/>
    <n v="1"/>
    <s v="Davolio"/>
    <s v="Nancy"/>
    <s v="Sales Representative"/>
    <s v="Ms."/>
    <d v="1948-12-08T00:00:00"/>
    <d v="1992-05-01T00:00:00"/>
    <s v="507 - 20th Ave. E._x000d__x000a_Apt. 2A"/>
    <s v="Seattle"/>
    <s v="WA"/>
    <s v="98122"/>
    <s v="USA"/>
    <s v="(206) 555-9857"/>
    <n v="5467"/>
    <n v="2"/>
    <n v="532"/>
  </r>
  <r>
    <n v="10616"/>
    <n v="70"/>
    <n v="15"/>
    <n v="15"/>
    <n v="0.05"/>
    <n v="10616"/>
    <s v="GREAL"/>
    <x v="5"/>
    <d v="1995-08-31T00:00:00"/>
    <d v="1995-09-28T00:00:00"/>
    <d v="1995-09-05T00:00:00"/>
    <n v="5"/>
    <n v="23"/>
    <n v="2"/>
    <n v="116.53"/>
    <s v="Great Lakes Food Market"/>
    <s v="2732 Baker Blvd."/>
    <s v="Eugene"/>
    <s v="OR"/>
    <s v="97403"/>
    <s v="USA"/>
    <n v="10616"/>
    <s v="GREAL"/>
    <n v="1"/>
    <d v="1995-08-31T00:00:00"/>
    <d v="1995-09-28T00:00:00"/>
    <n v="5"/>
    <d v="1995-09-05T00:00:00"/>
    <n v="2"/>
    <n v="116.53"/>
    <s v="Great Lakes Food Market"/>
    <s v="2732 Baker Blvd."/>
    <s v="Eugene"/>
    <s v="OR"/>
    <s v="97403"/>
    <x v="8"/>
    <n v="70"/>
    <x v="30"/>
    <n v="7"/>
    <n v="1"/>
    <s v="24 - 355 ml bottles"/>
    <n v="15"/>
    <n v="15"/>
    <n v="10"/>
    <n v="30"/>
    <n v="0"/>
    <s v="GREAL"/>
    <s v="Great Lakes Food Market"/>
    <s v="Howard Snyder"/>
    <s v="Marketing Manager"/>
    <s v="2732 Baker Blvd."/>
    <s v="Eugene"/>
    <s v="OR"/>
    <s v="97403"/>
    <s v="USA"/>
    <s v="(503) 555-7555"/>
    <s v=""/>
    <n v="7"/>
    <s v="Pavlova, Ltd."/>
    <s v="Ian Devling"/>
    <s v="Marketing Manager"/>
    <s v="74 Rose St._x000d__x000a_Moonie Ponds"/>
    <s v="Melbourne"/>
    <s v="Victoria"/>
    <s v="3058"/>
    <s v="Australia"/>
    <s v="(03) 444-2343"/>
    <s v="(03) 444-6588"/>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213.75"/>
  </r>
  <r>
    <n v="10616"/>
    <n v="71"/>
    <n v="21.5"/>
    <n v="15"/>
    <n v="0.05"/>
    <n v="10616"/>
    <s v="GREAL"/>
    <x v="5"/>
    <d v="1995-08-31T00:00:00"/>
    <d v="1995-09-28T00:00:00"/>
    <d v="1995-09-05T00:00:00"/>
    <n v="5"/>
    <n v="23"/>
    <n v="2"/>
    <n v="116.53"/>
    <s v="Great Lakes Food Market"/>
    <s v="2732 Baker Blvd."/>
    <s v="Eugene"/>
    <s v="OR"/>
    <s v="97403"/>
    <s v="USA"/>
    <n v="10616"/>
    <s v="GREAL"/>
    <n v="1"/>
    <d v="1995-08-31T00:00:00"/>
    <d v="1995-09-28T00:00:00"/>
    <n v="5"/>
    <d v="1995-09-05T00:00:00"/>
    <n v="2"/>
    <n v="116.53"/>
    <s v="Great Lakes Food Market"/>
    <s v="2732 Baker Blvd."/>
    <s v="Eugene"/>
    <s v="OR"/>
    <s v="97403"/>
    <x v="8"/>
    <n v="71"/>
    <x v="42"/>
    <n v="15"/>
    <n v="4"/>
    <s v="10 - 500 g pkgs."/>
    <n v="21.5"/>
    <n v="26"/>
    <n v="0"/>
    <n v="0"/>
    <n v="0"/>
    <s v="GREAL"/>
    <s v="Great Lakes Food Market"/>
    <s v="Howard Snyder"/>
    <s v="Marketing Manager"/>
    <s v="2732 Baker Blvd."/>
    <s v="Eugene"/>
    <s v="OR"/>
    <s v="97403"/>
    <s v="USA"/>
    <s v="(503) 555-7555"/>
    <s v=""/>
    <n v="15"/>
    <s v="Norske Meierier"/>
    <s v="Beate Vileid"/>
    <s v="Marketing Manager"/>
    <s v="Hatlevegen 5"/>
    <s v="Sandvika"/>
    <s v=""/>
    <s v="1320"/>
    <s v="Norway"/>
    <s v="(0)2-953010"/>
    <s v=""/>
    <n v="4"/>
    <x v="0"/>
    <s v="Cheeses"/>
    <n v="2"/>
    <s v="United Package"/>
    <s v="(503) 555-3199"/>
    <n v="1"/>
    <s v="Davolio"/>
    <s v="Nancy"/>
    <s v="Sales Representative"/>
    <s v="Ms."/>
    <d v="1948-12-08T00:00:00"/>
    <d v="1992-05-01T00:00:00"/>
    <s v="507 - 20th Ave. E._x000d__x000a_Apt. 2A"/>
    <s v="Seattle"/>
    <s v="WA"/>
    <s v="98122"/>
    <s v="USA"/>
    <s v="(206) 555-9857"/>
    <n v="5467"/>
    <n v="2"/>
    <n v="306.375"/>
  </r>
  <r>
    <n v="10617"/>
    <n v="59"/>
    <n v="55"/>
    <n v="30"/>
    <n v="0.15"/>
    <n v="10617"/>
    <s v="GREAL"/>
    <x v="2"/>
    <d v="1995-08-31T00:00:00"/>
    <d v="1995-09-28T00:00:00"/>
    <d v="1995-09-04T00:00:00"/>
    <n v="4"/>
    <n v="24"/>
    <n v="2"/>
    <n v="18.53"/>
    <s v="Great Lakes Food Market"/>
    <s v="2732 Baker Blvd."/>
    <s v="Eugene"/>
    <s v="OR"/>
    <s v="97403"/>
    <s v="USA"/>
    <n v="10617"/>
    <s v="GREAL"/>
    <n v="4"/>
    <d v="1995-08-31T00:00:00"/>
    <d v="1995-09-28T00:00:00"/>
    <n v="4"/>
    <d v="1995-09-04T00:00:00"/>
    <n v="2"/>
    <n v="18.53"/>
    <s v="Great Lakes Food Market"/>
    <s v="2732 Baker Blvd."/>
    <s v="Eugene"/>
    <s v="OR"/>
    <s v="97403"/>
    <x v="8"/>
    <n v="59"/>
    <x v="21"/>
    <n v="28"/>
    <n v="4"/>
    <s v="5 kg pkg."/>
    <n v="55"/>
    <n v="79"/>
    <n v="0"/>
    <n v="0"/>
    <n v="0"/>
    <s v="GREAL"/>
    <s v="Great Lakes Food Market"/>
    <s v="Howard Snyder"/>
    <s v="Marketing Manager"/>
    <s v="2732 Baker Blvd."/>
    <s v="Eugene"/>
    <s v="OR"/>
    <s v="97403"/>
    <s v="USA"/>
    <s v="(503) 555-7555"/>
    <s v=""/>
    <n v="28"/>
    <s v="Gai pâturage"/>
    <s v="Eliane Noz"/>
    <s v="Sales Representative"/>
    <s v="Bat. B_x000d__x000a_3, rue des Alpes"/>
    <s v="Annecy"/>
    <s v=""/>
    <s v="74000"/>
    <s v="France"/>
    <s v="38.76.98.06"/>
    <s v="38.76.98.58"/>
    <n v="4"/>
    <x v="0"/>
    <s v="Cheeses"/>
    <n v="2"/>
    <s v="United Package"/>
    <s v="(503) 555-3199"/>
    <n v="4"/>
    <s v="Peacock"/>
    <s v="Margaret"/>
    <s v="Sales Representative"/>
    <s v="Mrs."/>
    <d v="1937-09-19T00:00:00"/>
    <d v="1993-05-03T00:00:00"/>
    <s v="4110 Old Redmond Rd."/>
    <s v="Redmond"/>
    <s v="WA"/>
    <s v="98052"/>
    <s v="USA"/>
    <s v="(206) 555-8122"/>
    <n v="5176"/>
    <n v="2"/>
    <n v="1402.5"/>
  </r>
  <r>
    <n v="10618"/>
    <n v="6"/>
    <n v="25"/>
    <n v="70"/>
    <n v="0"/>
    <n v="10618"/>
    <s v="MEREP"/>
    <x v="5"/>
    <d v="1995-09-01T00:00:00"/>
    <d v="1995-10-13T00:00:00"/>
    <d v="1995-09-08T00:00:00"/>
    <n v="7"/>
    <n v="35"/>
    <n v="1"/>
    <n v="154.68"/>
    <s v="Mère Paillarde"/>
    <s v="43 rue St. Laurent"/>
    <s v="Montréal"/>
    <s v="Québec"/>
    <s v="H1J 1C3"/>
    <s v="Canada"/>
    <n v="10618"/>
    <s v="MEREP"/>
    <n v="1"/>
    <d v="1995-09-01T00:00:00"/>
    <d v="1995-10-13T00:00:00"/>
    <n v="7"/>
    <d v="1995-09-08T00:00:00"/>
    <n v="1"/>
    <n v="154.68"/>
    <s v="Mère Paillarde"/>
    <s v="43 rue St. Laurent"/>
    <s v="Montréal"/>
    <s v="Québec"/>
    <s v="H1J 1C3"/>
    <x v="16"/>
    <n v="6"/>
    <x v="63"/>
    <n v="3"/>
    <n v="2"/>
    <s v="12 - 8 oz jars"/>
    <n v="25"/>
    <n v="120"/>
    <n v="0"/>
    <n v="25"/>
    <n v="0"/>
    <s v="MEREP"/>
    <s v="Mère Paillarde"/>
    <s v="Jean Fresnière"/>
    <s v="Marketing Assistant"/>
    <s v="43 rue St. Laurent"/>
    <s v="Montréal"/>
    <s v="Québec"/>
    <s v="H1J 1C3"/>
    <s v="Canada"/>
    <s v="(514) 555-8054"/>
    <s v="(514) 555-8055"/>
    <n v="3"/>
    <s v="Grandma Kelly's Homestead"/>
    <s v="Regina Murphy"/>
    <s v="Sales Representative"/>
    <s v="707 Oxford Rd."/>
    <s v="Ann Arbor"/>
    <s v="MI"/>
    <s v="48104"/>
    <s v="USA"/>
    <s v="(313) 555-5735"/>
    <s v="(313) 555-3349"/>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1750"/>
  </r>
  <r>
    <n v="10618"/>
    <n v="56"/>
    <n v="38"/>
    <n v="20"/>
    <n v="0"/>
    <n v="10618"/>
    <s v="MEREP"/>
    <x v="5"/>
    <d v="1995-09-01T00:00:00"/>
    <d v="1995-10-13T00:00:00"/>
    <d v="1995-09-08T00:00:00"/>
    <n v="7"/>
    <n v="35"/>
    <n v="1"/>
    <n v="154.68"/>
    <s v="Mère Paillarde"/>
    <s v="43 rue St. Laurent"/>
    <s v="Montréal"/>
    <s v="Québec"/>
    <s v="H1J 1C3"/>
    <s v="Canada"/>
    <n v="10618"/>
    <s v="MEREP"/>
    <n v="1"/>
    <d v="1995-09-01T00:00:00"/>
    <d v="1995-10-13T00:00:00"/>
    <n v="7"/>
    <d v="1995-09-08T00:00:00"/>
    <n v="1"/>
    <n v="154.68"/>
    <s v="Mère Paillarde"/>
    <s v="43 rue St. Laurent"/>
    <s v="Montréal"/>
    <s v="Québec"/>
    <s v="H1J 1C3"/>
    <x v="16"/>
    <n v="56"/>
    <x v="33"/>
    <n v="26"/>
    <n v="5"/>
    <s v="24 - 250 g pkgs."/>
    <n v="38"/>
    <n v="21"/>
    <n v="10"/>
    <n v="30"/>
    <n v="0"/>
    <s v="MEREP"/>
    <s v="Mère Paillarde"/>
    <s v="Jean Fresnière"/>
    <s v="Marketing Assistant"/>
    <s v="43 rue St. Laurent"/>
    <s v="Montréal"/>
    <s v="Québec"/>
    <s v="H1J 1C3"/>
    <s v="Canada"/>
    <s v="(514) 555-8054"/>
    <s v="(514) 555-8055"/>
    <n v="26"/>
    <s v="Pasta Buttini s.r.l."/>
    <s v="Giovanni Giudici"/>
    <s v="Order Administrator"/>
    <s v="Via dei Gelsomini, 153"/>
    <s v="Salerno"/>
    <s v=""/>
    <s v="84100"/>
    <s v="Italy"/>
    <s v="(089) 6547665"/>
    <s v="(089) 6547667"/>
    <n v="5"/>
    <x v="1"/>
    <s v="Breads, crackers, pasta, and cereal"/>
    <n v="1"/>
    <s v="Speedy Express"/>
    <s v="(503) 555-9831"/>
    <n v="1"/>
    <s v="Davolio"/>
    <s v="Nancy"/>
    <s v="Sales Representative"/>
    <s v="Ms."/>
    <d v="1948-12-08T00:00:00"/>
    <d v="1992-05-01T00:00:00"/>
    <s v="507 - 20th Ave. E._x000d__x000a_Apt. 2A"/>
    <s v="Seattle"/>
    <s v="WA"/>
    <s v="98122"/>
    <s v="USA"/>
    <s v="(206) 555-9857"/>
    <n v="5467"/>
    <n v="2"/>
    <n v="760"/>
  </r>
  <r>
    <n v="10618"/>
    <n v="68"/>
    <n v="12.5"/>
    <n v="15"/>
    <n v="0"/>
    <n v="10618"/>
    <s v="MEREP"/>
    <x v="5"/>
    <d v="1995-09-01T00:00:00"/>
    <d v="1995-10-13T00:00:00"/>
    <d v="1995-09-08T00:00:00"/>
    <n v="7"/>
    <n v="35"/>
    <n v="1"/>
    <n v="154.68"/>
    <s v="Mère Paillarde"/>
    <s v="43 rue St. Laurent"/>
    <s v="Montréal"/>
    <s v="Québec"/>
    <s v="H1J 1C3"/>
    <s v="Canada"/>
    <n v="10618"/>
    <s v="MEREP"/>
    <n v="1"/>
    <d v="1995-09-01T00:00:00"/>
    <d v="1995-10-13T00:00:00"/>
    <n v="7"/>
    <d v="1995-09-08T00:00:00"/>
    <n v="1"/>
    <n v="154.68"/>
    <s v="Mère Paillarde"/>
    <s v="43 rue St. Laurent"/>
    <s v="Montréal"/>
    <s v="Québec"/>
    <s v="H1J 1C3"/>
    <x v="16"/>
    <n v="68"/>
    <x v="56"/>
    <n v="8"/>
    <n v="3"/>
    <s v="10 boxes x 8 pieces"/>
    <n v="12.5"/>
    <n v="6"/>
    <n v="10"/>
    <n v="15"/>
    <n v="0"/>
    <s v="MEREP"/>
    <s v="Mère Paillarde"/>
    <s v="Jean Fresnière"/>
    <s v="Marketing Assistant"/>
    <s v="43 rue St. Laurent"/>
    <s v="Montréal"/>
    <s v="Québec"/>
    <s v="H1J 1C3"/>
    <s v="Canada"/>
    <s v="(514) 555-8054"/>
    <s v="(514) 555-8055"/>
    <n v="8"/>
    <s v="Specialty Biscuits, Ltd."/>
    <s v="Peter Wilson"/>
    <s v="Sales Representative"/>
    <s v="29 King's Way"/>
    <s v="Manchester"/>
    <s v=""/>
    <s v="M14 GSD"/>
    <s v="UK"/>
    <s v="(161) 555-4448"/>
    <s v=""/>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187.5"/>
  </r>
  <r>
    <n v="10619"/>
    <n v="21"/>
    <n v="10"/>
    <n v="42"/>
    <n v="0"/>
    <n v="10619"/>
    <s v="MEREP"/>
    <x v="3"/>
    <d v="1995-09-04T00:00:00"/>
    <d v="1995-10-02T00:00:00"/>
    <d v="1995-09-07T00:00:00"/>
    <n v="3"/>
    <n v="25"/>
    <n v="3"/>
    <n v="91.05"/>
    <s v="Mère Paillarde"/>
    <s v="43 rue St. Laurent"/>
    <s v="Montréal"/>
    <s v="Québec"/>
    <s v="H1J 1C3"/>
    <s v="Canada"/>
    <n v="10619"/>
    <s v="MEREP"/>
    <n v="3"/>
    <d v="1995-09-04T00:00:00"/>
    <d v="1995-10-02T00:00:00"/>
    <n v="3"/>
    <d v="1995-09-07T00:00:00"/>
    <n v="3"/>
    <n v="91.05"/>
    <s v="Mère Paillarde"/>
    <s v="43 rue St. Laurent"/>
    <s v="Montréal"/>
    <s v="Québec"/>
    <s v="H1J 1C3"/>
    <x v="16"/>
    <n v="21"/>
    <x v="27"/>
    <n v="8"/>
    <n v="3"/>
    <s v="24 pkgs. x 4 pieces"/>
    <n v="10"/>
    <n v="3"/>
    <n v="40"/>
    <n v="5"/>
    <n v="0"/>
    <s v="MEREP"/>
    <s v="Mère Paillarde"/>
    <s v="Jean Fresnière"/>
    <s v="Marketing Assistant"/>
    <s v="43 rue St. Laurent"/>
    <s v="Montréal"/>
    <s v="Québec"/>
    <s v="H1J 1C3"/>
    <s v="Canada"/>
    <s v="(514) 555-8054"/>
    <s v="(514) 555-8055"/>
    <n v="8"/>
    <s v="Specialty Biscuits, Ltd."/>
    <s v="Peter Wilson"/>
    <s v="Sales Representative"/>
    <s v="29 King's Way"/>
    <s v="Manchester"/>
    <s v=""/>
    <s v="M14 GSD"/>
    <s v="UK"/>
    <s v="(161) 555-4448"/>
    <s v=""/>
    <n v="3"/>
    <x v="5"/>
    <s v="Desserts, candies, and sweet breads"/>
    <n v="3"/>
    <s v="Federal Shipping"/>
    <s v="(503) 555-9931"/>
    <n v="3"/>
    <s v="Leverling"/>
    <s v="Janet"/>
    <s v="Sales Representative"/>
    <s v="Ms."/>
    <d v="1963-08-30T00:00:00"/>
    <d v="1992-04-01T00:00:00"/>
    <s v="722 Moss Bay Blvd."/>
    <s v="Kirkland"/>
    <s v="WA"/>
    <s v="98033"/>
    <s v="USA"/>
    <s v="(206) 555-3412"/>
    <n v="3355"/>
    <n v="2"/>
    <n v="420"/>
  </r>
  <r>
    <n v="10619"/>
    <n v="22"/>
    <n v="21"/>
    <n v="40"/>
    <n v="0"/>
    <n v="10619"/>
    <s v="MEREP"/>
    <x v="3"/>
    <d v="1995-09-04T00:00:00"/>
    <d v="1995-10-02T00:00:00"/>
    <d v="1995-09-07T00:00:00"/>
    <n v="3"/>
    <n v="25"/>
    <n v="3"/>
    <n v="91.05"/>
    <s v="Mère Paillarde"/>
    <s v="43 rue St. Laurent"/>
    <s v="Montréal"/>
    <s v="Québec"/>
    <s v="H1J 1C3"/>
    <s v="Canada"/>
    <n v="10619"/>
    <s v="MEREP"/>
    <n v="3"/>
    <d v="1995-09-04T00:00:00"/>
    <d v="1995-10-02T00:00:00"/>
    <n v="3"/>
    <d v="1995-09-07T00:00:00"/>
    <n v="3"/>
    <n v="91.05"/>
    <s v="Mère Paillarde"/>
    <s v="43 rue St. Laurent"/>
    <s v="Montréal"/>
    <s v="Québec"/>
    <s v="H1J 1C3"/>
    <x v="16"/>
    <n v="22"/>
    <x v="7"/>
    <n v="9"/>
    <n v="5"/>
    <s v="24 - 500 g pkgs."/>
    <n v="21"/>
    <n v="104"/>
    <n v="0"/>
    <n v="25"/>
    <n v="0"/>
    <s v="MEREP"/>
    <s v="Mère Paillarde"/>
    <s v="Jean Fresnière"/>
    <s v="Marketing Assistant"/>
    <s v="43 rue St. Laurent"/>
    <s v="Montréal"/>
    <s v="Québec"/>
    <s v="H1J 1C3"/>
    <s v="Canada"/>
    <s v="(514) 555-8054"/>
    <s v="(514) 555-8055"/>
    <n v="9"/>
    <s v="PB Knäckebröd AB"/>
    <s v="Lars Peterson"/>
    <s v="Sales Agent"/>
    <s v="Kaloadagatan 13"/>
    <s v="Göteborg"/>
    <s v=""/>
    <s v="S-345 67"/>
    <s v="Sweden "/>
    <s v="031-987 65 43"/>
    <s v="031-987 65 91"/>
    <n v="5"/>
    <x v="1"/>
    <s v="Breads, crackers, pasta, and cereal"/>
    <n v="3"/>
    <s v="Federal Shipping"/>
    <s v="(503) 555-9931"/>
    <n v="3"/>
    <s v="Leverling"/>
    <s v="Janet"/>
    <s v="Sales Representative"/>
    <s v="Ms."/>
    <d v="1963-08-30T00:00:00"/>
    <d v="1992-04-01T00:00:00"/>
    <s v="722 Moss Bay Blvd."/>
    <s v="Kirkland"/>
    <s v="WA"/>
    <s v="98033"/>
    <s v="USA"/>
    <s v="(206) 555-3412"/>
    <n v="3355"/>
    <n v="2"/>
    <n v="840"/>
  </r>
  <r>
    <n v="10620"/>
    <n v="24"/>
    <n v="4.5"/>
    <n v="5"/>
    <n v="0"/>
    <n v="10620"/>
    <s v="LAUGB"/>
    <x v="7"/>
    <d v="1995-09-05T00:00:00"/>
    <d v="1995-10-03T00:00:00"/>
    <d v="1995-09-14T00:00:00"/>
    <n v="9"/>
    <n v="19"/>
    <n v="3"/>
    <n v="0.94"/>
    <s v="Laughing Bacchus Wine Cellars"/>
    <s v="2319 Elm St."/>
    <s v="Vancouver"/>
    <s v="BC"/>
    <s v="V3F 2K1"/>
    <s v="Canada"/>
    <n v="10620"/>
    <s v="LAUGB"/>
    <n v="2"/>
    <d v="1995-09-05T00:00:00"/>
    <d v="1995-10-03T00:00:00"/>
    <n v="9"/>
    <d v="1995-09-14T00:00:00"/>
    <n v="3"/>
    <n v="0.94"/>
    <s v="Laughing Bacchus Wine Cellars"/>
    <s v="2319 Elm St."/>
    <s v="Vancouver"/>
    <s v="BC"/>
    <s v="V3F 2K1"/>
    <x v="16"/>
    <n v="24"/>
    <x v="15"/>
    <n v="10"/>
    <n v="1"/>
    <s v="12 - 355 ml cans"/>
    <n v="4.5"/>
    <n v="20"/>
    <n v="0"/>
    <n v="0"/>
    <n v="1"/>
    <s v="LAUGB"/>
    <s v="Laughing Bacchus Wine Cellars"/>
    <s v="Yoshi Tannamuri"/>
    <s v="Marketing Assistant"/>
    <s v="1900 Oak St."/>
    <s v="Vancouver"/>
    <s v="BC"/>
    <s v="V3F 2K1"/>
    <s v="Canada"/>
    <s v="(604) 555-3392"/>
    <s v="(604) 555-7293"/>
    <n v="10"/>
    <s v="Refrescos Americanas LTDA"/>
    <s v="Carlos Diaz"/>
    <s v="Marketing Manager"/>
    <s v="Av. das Americanas 12.890"/>
    <s v="São Paulo"/>
    <s v=""/>
    <s v="5442"/>
    <s v="Brazil"/>
    <s v="(11) 555 4640"/>
    <s v=""/>
    <n v="1"/>
    <x v="6"/>
    <s v="Soft drinks, coffees, teas, beers, and ales"/>
    <n v="3"/>
    <s v="Federal Shipping"/>
    <s v="(503) 555-9931"/>
    <n v="2"/>
    <s v="Fuller"/>
    <s v="Andrew"/>
    <s v="Vice President, Sales"/>
    <s v="Dr."/>
    <d v="1952-02-19T00:00:00"/>
    <d v="1992-08-14T00:00:00"/>
    <s v="908 W. Capital Way"/>
    <s v="Tacoma"/>
    <s v="WA"/>
    <s v="98401"/>
    <s v="USA"/>
    <s v="(206) 555-9482"/>
    <n v="3457"/>
    <m/>
    <n v="22.5"/>
  </r>
  <r>
    <n v="10620"/>
    <n v="52"/>
    <n v="7"/>
    <n v="5"/>
    <n v="0"/>
    <n v="10620"/>
    <s v="LAUGB"/>
    <x v="7"/>
    <d v="1995-09-05T00:00:00"/>
    <d v="1995-10-03T00:00:00"/>
    <d v="1995-09-14T00:00:00"/>
    <n v="9"/>
    <n v="19"/>
    <n v="3"/>
    <n v="0.94"/>
    <s v="Laughing Bacchus Wine Cellars"/>
    <s v="2319 Elm St."/>
    <s v="Vancouver"/>
    <s v="BC"/>
    <s v="V3F 2K1"/>
    <s v="Canada"/>
    <n v="10620"/>
    <s v="LAUGB"/>
    <n v="2"/>
    <d v="1995-09-05T00:00:00"/>
    <d v="1995-10-03T00:00:00"/>
    <n v="9"/>
    <d v="1995-09-14T00:00:00"/>
    <n v="3"/>
    <n v="0.94"/>
    <s v="Laughing Bacchus Wine Cellars"/>
    <s v="2319 Elm St."/>
    <s v="Vancouver"/>
    <s v="BC"/>
    <s v="V3F 2K1"/>
    <x v="16"/>
    <n v="52"/>
    <x v="65"/>
    <n v="24"/>
    <n v="5"/>
    <s v="16 - 2 kg boxes"/>
    <n v="7"/>
    <n v="38"/>
    <n v="0"/>
    <n v="25"/>
    <n v="0"/>
    <s v="LAUGB"/>
    <s v="Laughing Bacchus Wine Cellars"/>
    <s v="Yoshi Tannamuri"/>
    <s v="Marketing Assistant"/>
    <s v="1900 Oak St."/>
    <s v="Vancouver"/>
    <s v="BC"/>
    <s v="V3F 2K1"/>
    <s v="Canada"/>
    <s v="(604) 555-3392"/>
    <s v="(604) 555-7293"/>
    <n v="24"/>
    <s v="G'day, Mate"/>
    <s v="Wendy Mackenzie"/>
    <s v="Sales Representative"/>
    <s v="170 Prince Edward Parade_x000d__x000a_Hunter's Hill"/>
    <s v="Sydney"/>
    <s v="NSW"/>
    <s v="2042"/>
    <s v="Australia"/>
    <s v="(02) 555-5914"/>
    <s v="(02) 555-4873"/>
    <n v="5"/>
    <x v="1"/>
    <s v="Breads, crackers, pasta, and cereal"/>
    <n v="3"/>
    <s v="Federal Shipping"/>
    <s v="(503) 555-9931"/>
    <n v="2"/>
    <s v="Fuller"/>
    <s v="Andrew"/>
    <s v="Vice President, Sales"/>
    <s v="Dr."/>
    <d v="1952-02-19T00:00:00"/>
    <d v="1992-08-14T00:00:00"/>
    <s v="908 W. Capital Way"/>
    <s v="Tacoma"/>
    <s v="WA"/>
    <s v="98401"/>
    <s v="USA"/>
    <s v="(206) 555-9482"/>
    <n v="3457"/>
    <m/>
    <n v="35"/>
  </r>
  <r>
    <n v="10621"/>
    <n v="19"/>
    <n v="9.1999999999999993"/>
    <n v="5"/>
    <n v="0"/>
    <n v="10621"/>
    <s v="ISLAT"/>
    <x v="2"/>
    <d v="1995-09-05T00:00:00"/>
    <d v="1995-10-03T00:00:00"/>
    <d v="1995-09-11T00:00:00"/>
    <n v="6"/>
    <n v="22"/>
    <n v="2"/>
    <n v="23.73"/>
    <s v="Island Trading"/>
    <s v="Garden House_x000d__x000a_Crowther Way"/>
    <s v="Cowes"/>
    <s v="Isle of Wight"/>
    <s v="PO31 7PJ"/>
    <s v="UK"/>
    <n v="10621"/>
    <s v="ISLAT"/>
    <n v="4"/>
    <d v="1995-09-05T00:00:00"/>
    <d v="1995-10-03T00:00:00"/>
    <n v="6"/>
    <d v="1995-09-11T00:00:00"/>
    <n v="2"/>
    <n v="23.73"/>
    <s v="Island Trading"/>
    <s v="Garden House_x000d__x000a_Crowther Way"/>
    <s v="Cowes"/>
    <s v="Isle of Wight"/>
    <s v="PO31 7PJ"/>
    <x v="13"/>
    <n v="19"/>
    <x v="49"/>
    <n v="8"/>
    <n v="3"/>
    <s v="10 boxes x 12 pieces"/>
    <n v="9.1999999999999993"/>
    <n v="25"/>
    <n v="0"/>
    <n v="5"/>
    <n v="0"/>
    <s v="ISLAT"/>
    <s v="Island Trading"/>
    <s v="Helen Bennett"/>
    <s v="Marketing Manager"/>
    <s v="Garden House_x000d__x000a_Crowther Way"/>
    <s v="Cowes"/>
    <s v="Isle of Wight"/>
    <s v="PO31 7PJ"/>
    <s v="UK"/>
    <s v="(198) 555-8888"/>
    <s v=""/>
    <n v="8"/>
    <s v="Specialty Biscuits, Ltd."/>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46"/>
  </r>
  <r>
    <n v="10621"/>
    <n v="23"/>
    <n v="9"/>
    <n v="10"/>
    <n v="0"/>
    <n v="10621"/>
    <s v="ISLAT"/>
    <x v="2"/>
    <d v="1995-09-05T00:00:00"/>
    <d v="1995-10-03T00:00:00"/>
    <d v="1995-09-11T00:00:00"/>
    <n v="6"/>
    <n v="22"/>
    <n v="2"/>
    <n v="23.73"/>
    <s v="Island Trading"/>
    <s v="Garden House_x000d__x000a_Crowther Way"/>
    <s v="Cowes"/>
    <s v="Isle of Wight"/>
    <s v="PO31 7PJ"/>
    <s v="UK"/>
    <n v="10621"/>
    <s v="ISLAT"/>
    <n v="4"/>
    <d v="1995-09-05T00:00:00"/>
    <d v="1995-10-03T00:00:00"/>
    <n v="6"/>
    <d v="1995-09-11T00:00:00"/>
    <n v="2"/>
    <n v="23.73"/>
    <s v="Island Trading"/>
    <s v="Garden House_x000d__x000a_Crowther Way"/>
    <s v="Cowes"/>
    <s v="Isle of Wight"/>
    <s v="PO31 7PJ"/>
    <x v="13"/>
    <n v="23"/>
    <x v="70"/>
    <n v="9"/>
    <n v="5"/>
    <s v="12 - 250 g pkgs."/>
    <n v="9"/>
    <n v="61"/>
    <n v="0"/>
    <n v="25"/>
    <n v="0"/>
    <s v="ISLAT"/>
    <s v="Island Trading"/>
    <s v="Helen Bennett"/>
    <s v="Marketing Manager"/>
    <s v="Garden House_x000d__x000a_Crowther Way"/>
    <s v="Cowes"/>
    <s v="Isle of Wight"/>
    <s v="PO31 7PJ"/>
    <s v="UK"/>
    <s v="(198) 555-8888"/>
    <s v=""/>
    <n v="9"/>
    <s v="PB Knäckebröd AB"/>
    <s v="Lars Peterson"/>
    <s v="Sales Agent"/>
    <s v="Kaloadagatan 13"/>
    <s v="Göteborg"/>
    <s v=""/>
    <s v="S-345 67"/>
    <s v="Sweden "/>
    <s v="031-987 65 43"/>
    <s v="031-987 65 91"/>
    <n v="5"/>
    <x v="1"/>
    <s v="Breads, crackers, pasta, and cereal"/>
    <n v="2"/>
    <s v="United Package"/>
    <s v="(503) 555-3199"/>
    <n v="4"/>
    <s v="Peacock"/>
    <s v="Margaret"/>
    <s v="Sales Representative"/>
    <s v="Mrs."/>
    <d v="1937-09-19T00:00:00"/>
    <d v="1993-05-03T00:00:00"/>
    <s v="4110 Old Redmond Rd."/>
    <s v="Redmond"/>
    <s v="WA"/>
    <s v="98052"/>
    <s v="USA"/>
    <s v="(206) 555-8122"/>
    <n v="5176"/>
    <n v="2"/>
    <n v="90"/>
  </r>
  <r>
    <n v="10621"/>
    <n v="70"/>
    <n v="15"/>
    <n v="20"/>
    <n v="0"/>
    <n v="10621"/>
    <s v="ISLAT"/>
    <x v="2"/>
    <d v="1995-09-05T00:00:00"/>
    <d v="1995-10-03T00:00:00"/>
    <d v="1995-09-11T00:00:00"/>
    <n v="6"/>
    <n v="22"/>
    <n v="2"/>
    <n v="23.73"/>
    <s v="Island Trading"/>
    <s v="Garden House_x000d__x000a_Crowther Way"/>
    <s v="Cowes"/>
    <s v="Isle of Wight"/>
    <s v="PO31 7PJ"/>
    <s v="UK"/>
    <n v="10621"/>
    <s v="ISLAT"/>
    <n v="4"/>
    <d v="1995-09-05T00:00:00"/>
    <d v="1995-10-03T00:00:00"/>
    <n v="6"/>
    <d v="1995-09-11T00:00:00"/>
    <n v="2"/>
    <n v="23.73"/>
    <s v="Island Trading"/>
    <s v="Garden House_x000d__x000a_Crowther Way"/>
    <s v="Cowes"/>
    <s v="Isle of Wight"/>
    <s v="PO31 7PJ"/>
    <x v="13"/>
    <n v="70"/>
    <x v="30"/>
    <n v="7"/>
    <n v="1"/>
    <s v="24 - 355 ml bottles"/>
    <n v="15"/>
    <n v="15"/>
    <n v="10"/>
    <n v="30"/>
    <n v="0"/>
    <s v="ISLAT"/>
    <s v="Island Trading"/>
    <s v="Helen Bennett"/>
    <s v="Marketing Manager"/>
    <s v="Garden House_x000d__x000a_Crowther Way"/>
    <s v="Cowes"/>
    <s v="Isle of Wight"/>
    <s v="PO31 7PJ"/>
    <s v="UK"/>
    <s v="(198) 555-8888"/>
    <s v=""/>
    <n v="7"/>
    <s v="Pavlova, Ltd."/>
    <s v="Ian Devling"/>
    <s v="Marketing Manager"/>
    <s v="74 Rose St._x000d__x000a_Moonie Ponds"/>
    <s v="Melbourne"/>
    <s v="Victoria"/>
    <s v="3058"/>
    <s v="Australia"/>
    <s v="(03) 444-2343"/>
    <s v="(03) 444-6588"/>
    <n v="1"/>
    <x v="6"/>
    <s v="Soft drinks, coffees, teas, beers, and ales"/>
    <n v="2"/>
    <s v="United Package"/>
    <s v="(503) 555-3199"/>
    <n v="4"/>
    <s v="Peacock"/>
    <s v="Margaret"/>
    <s v="Sales Representative"/>
    <s v="Mrs."/>
    <d v="1937-09-19T00:00:00"/>
    <d v="1993-05-03T00:00:00"/>
    <s v="4110 Old Redmond Rd."/>
    <s v="Redmond"/>
    <s v="WA"/>
    <s v="98052"/>
    <s v="USA"/>
    <s v="(206) 555-8122"/>
    <n v="5176"/>
    <n v="2"/>
    <n v="300"/>
  </r>
  <r>
    <n v="10621"/>
    <n v="71"/>
    <n v="21.5"/>
    <n v="15"/>
    <n v="0"/>
    <n v="10621"/>
    <s v="ISLAT"/>
    <x v="2"/>
    <d v="1995-09-05T00:00:00"/>
    <d v="1995-10-03T00:00:00"/>
    <d v="1995-09-11T00:00:00"/>
    <n v="6"/>
    <n v="22"/>
    <n v="2"/>
    <n v="23.73"/>
    <s v="Island Trading"/>
    <s v="Garden House_x000d__x000a_Crowther Way"/>
    <s v="Cowes"/>
    <s v="Isle of Wight"/>
    <s v="PO31 7PJ"/>
    <s v="UK"/>
    <n v="10621"/>
    <s v="ISLAT"/>
    <n v="4"/>
    <d v="1995-09-05T00:00:00"/>
    <d v="1995-10-03T00:00:00"/>
    <n v="6"/>
    <d v="1995-09-11T00:00:00"/>
    <n v="2"/>
    <n v="23.73"/>
    <s v="Island Trading"/>
    <s v="Garden House_x000d__x000a_Crowther Way"/>
    <s v="Cowes"/>
    <s v="Isle of Wight"/>
    <s v="PO31 7PJ"/>
    <x v="13"/>
    <n v="71"/>
    <x v="42"/>
    <n v="15"/>
    <n v="4"/>
    <s v="10 - 500 g pkgs."/>
    <n v="21.5"/>
    <n v="26"/>
    <n v="0"/>
    <n v="0"/>
    <n v="0"/>
    <s v="ISLAT"/>
    <s v="Island Trading"/>
    <s v="Helen Bennett"/>
    <s v="Marketing Manager"/>
    <s v="Garden House_x000d__x000a_Crowther Way"/>
    <s v="Cowes"/>
    <s v="Isle of Wight"/>
    <s v="PO31 7PJ"/>
    <s v="UK"/>
    <s v="(198) 555-8888"/>
    <s v=""/>
    <n v="15"/>
    <s v="Norske Meierier"/>
    <s v="Beate Vileid"/>
    <s v="Marketing Manager"/>
    <s v="Hatlevegen 5"/>
    <s v="Sandvika"/>
    <s v=""/>
    <s v="1320"/>
    <s v="Norway"/>
    <s v="(0)2-953010"/>
    <s v=""/>
    <n v="4"/>
    <x v="0"/>
    <s v="Cheeses"/>
    <n v="2"/>
    <s v="United Package"/>
    <s v="(503) 555-3199"/>
    <n v="4"/>
    <s v="Peacock"/>
    <s v="Margaret"/>
    <s v="Sales Representative"/>
    <s v="Mrs."/>
    <d v="1937-09-19T00:00:00"/>
    <d v="1993-05-03T00:00:00"/>
    <s v="4110 Old Redmond Rd."/>
    <s v="Redmond"/>
    <s v="WA"/>
    <s v="98052"/>
    <s v="USA"/>
    <s v="(206) 555-8122"/>
    <n v="5176"/>
    <n v="2"/>
    <n v="322.5"/>
  </r>
  <r>
    <n v="10622"/>
    <n v="2"/>
    <n v="19"/>
    <n v="20"/>
    <n v="0"/>
    <n v="10622"/>
    <s v="RICAR"/>
    <x v="2"/>
    <d v="1995-09-06T00:00:00"/>
    <d v="1995-10-04T00:00:00"/>
    <d v="1995-09-11T00:00:00"/>
    <n v="5"/>
    <n v="23"/>
    <n v="3"/>
    <n v="50.97"/>
    <s v="Ricardo Adocicados"/>
    <s v="Av. Copacabana, 267"/>
    <s v="Rio de Janeiro"/>
    <s v="RJ"/>
    <s v="02389-890"/>
    <s v="Brazil"/>
    <n v="10622"/>
    <s v="RICAR"/>
    <n v="4"/>
    <d v="1995-09-06T00:00:00"/>
    <d v="1995-10-04T00:00:00"/>
    <n v="5"/>
    <d v="1995-09-11T00:00:00"/>
    <n v="3"/>
    <n v="50.97"/>
    <s v="Ricardo Adocicados"/>
    <s v="Av. Copacabana, 267"/>
    <s v="Rio de Janeiro"/>
    <s v="RJ"/>
    <s v="02389-890"/>
    <x v="2"/>
    <n v="2"/>
    <x v="18"/>
    <n v="1"/>
    <n v="1"/>
    <s v="24 - 12 oz bottles"/>
    <n v="19"/>
    <n v="17"/>
    <n v="40"/>
    <n v="25"/>
    <n v="0"/>
    <s v="RICAR"/>
    <s v="Ricardo Adocicados"/>
    <s v="Janete Limeira"/>
    <s v="Assistant Sales Agent"/>
    <s v="Av. Copacabana, 267"/>
    <s v="Rio de Janeiro"/>
    <s v="RJ"/>
    <s v="02389-890"/>
    <s v="Brazil"/>
    <s v="(21) 555-3412"/>
    <s v=""/>
    <n v="1"/>
    <s v="Exotic Liquids"/>
    <s v="Charlotte Cooper"/>
    <s v="Purchasing Manager"/>
    <s v="49 Gilbert St."/>
    <s v="London"/>
    <s v=""/>
    <s v="EC1 4SD"/>
    <s v="UK"/>
    <s v="(171) 555-2222"/>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380"/>
  </r>
  <r>
    <n v="10622"/>
    <n v="68"/>
    <n v="12.5"/>
    <n v="18"/>
    <n v="0.2"/>
    <n v="10622"/>
    <s v="RICAR"/>
    <x v="2"/>
    <d v="1995-09-06T00:00:00"/>
    <d v="1995-10-04T00:00:00"/>
    <d v="1995-09-11T00:00:00"/>
    <n v="5"/>
    <n v="23"/>
    <n v="3"/>
    <n v="50.97"/>
    <s v="Ricardo Adocicados"/>
    <s v="Av. Copacabana, 267"/>
    <s v="Rio de Janeiro"/>
    <s v="RJ"/>
    <s v="02389-890"/>
    <s v="Brazil"/>
    <n v="10622"/>
    <s v="RICAR"/>
    <n v="4"/>
    <d v="1995-09-06T00:00:00"/>
    <d v="1995-10-04T00:00:00"/>
    <n v="5"/>
    <d v="1995-09-11T00:00:00"/>
    <n v="3"/>
    <n v="50.97"/>
    <s v="Ricardo Adocicados"/>
    <s v="Av. Copacabana, 267"/>
    <s v="Rio de Janeiro"/>
    <s v="RJ"/>
    <s v="02389-890"/>
    <x v="2"/>
    <n v="68"/>
    <x v="56"/>
    <n v="8"/>
    <n v="3"/>
    <s v="10 boxes x 8 pieces"/>
    <n v="12.5"/>
    <n v="6"/>
    <n v="10"/>
    <n v="15"/>
    <n v="0"/>
    <s v="RICAR"/>
    <s v="Ricardo Adocicados"/>
    <s v="Janete Limeira"/>
    <s v="Assistant Sales Agent"/>
    <s v="Av. Copacabana, 267"/>
    <s v="Rio de Janeiro"/>
    <s v="RJ"/>
    <s v="02389-890"/>
    <s v="Brazil"/>
    <s v="(21) 555-3412"/>
    <s v=""/>
    <n v="8"/>
    <s v="Specialty Biscuits, Ltd."/>
    <s v="Peter Wilson"/>
    <s v="Sales Representative"/>
    <s v="29 King's Way"/>
    <s v="Manchester"/>
    <s v=""/>
    <s v="M14 GSD"/>
    <s v="UK"/>
    <s v="(161) 555-4448"/>
    <s v=""/>
    <n v="3"/>
    <x v="5"/>
    <s v="Desserts, candies, and sweet breads"/>
    <n v="3"/>
    <s v="Federal Shipping"/>
    <s v="(503) 555-9931"/>
    <n v="4"/>
    <s v="Peacock"/>
    <s v="Margaret"/>
    <s v="Sales Representative"/>
    <s v="Mrs."/>
    <d v="1937-09-19T00:00:00"/>
    <d v="1993-05-03T00:00:00"/>
    <s v="4110 Old Redmond Rd."/>
    <s v="Redmond"/>
    <s v="WA"/>
    <s v="98052"/>
    <s v="USA"/>
    <s v="(206) 555-8122"/>
    <n v="5176"/>
    <n v="2"/>
    <n v="180"/>
  </r>
  <r>
    <n v="10623"/>
    <n v="14"/>
    <n v="23.25"/>
    <n v="21"/>
    <n v="0"/>
    <n v="10623"/>
    <s v="FRANK"/>
    <x v="6"/>
    <d v="1995-09-07T00:00:00"/>
    <d v="1995-10-05T00:00:00"/>
    <d v="1995-09-12T00:00:00"/>
    <n v="5"/>
    <n v="23"/>
    <n v="2"/>
    <n v="97.18"/>
    <s v="Frankenversand"/>
    <s v="Berliner Platz 43"/>
    <s v="München"/>
    <s v=""/>
    <s v="80805"/>
    <s v="Germany"/>
    <n v="10623"/>
    <s v="FRANK"/>
    <n v="8"/>
    <d v="1995-09-07T00:00:00"/>
    <d v="1995-10-05T00:00:00"/>
    <n v="5"/>
    <d v="1995-09-12T00:00:00"/>
    <n v="2"/>
    <n v="97.18"/>
    <s v="Frankenversand"/>
    <s v="Berliner Platz 43"/>
    <s v="München"/>
    <s v=""/>
    <s v="80805"/>
    <x v="1"/>
    <n v="14"/>
    <x v="3"/>
    <n v="6"/>
    <n v="7"/>
    <s v="40 - 100 g pkgs."/>
    <n v="23.25"/>
    <n v="35"/>
    <n v="0"/>
    <n v="0"/>
    <n v="0"/>
    <s v="FRANK"/>
    <s v="Frankenversand"/>
    <s v="Peter Franken"/>
    <s v="Marketing Manager"/>
    <s v="Berliner Platz 43"/>
    <s v="München"/>
    <s v=""/>
    <s v="80805"/>
    <s v="Germany"/>
    <s v="089-0877310"/>
    <s v="089-0877451"/>
    <n v="6"/>
    <s v="Mayumi's"/>
    <s v="Mayumi Ohno"/>
    <s v="Marketing Representative"/>
    <s v="92 Setsuko_x000d__x000a_Chuo-ku"/>
    <s v="Osaka"/>
    <s v=""/>
    <s v="545"/>
    <s v="Japan"/>
    <s v="(06) 431-7877"/>
    <s v=""/>
    <n v="7"/>
    <x v="2"/>
    <s v="Dried fruit and bean curd"/>
    <n v="2"/>
    <s v="United Package"/>
    <s v="(503) 555-3199"/>
    <n v="8"/>
    <s v="Callahan"/>
    <s v="Laura"/>
    <s v="Inside Sales Coordinator"/>
    <s v="Ms."/>
    <d v="1958-01-09T00:00:00"/>
    <d v="1994-03-05T00:00:00"/>
    <s v="4726 - 11th Ave. N.E."/>
    <s v="Seattle"/>
    <s v="WA"/>
    <s v="98105"/>
    <s v="USA"/>
    <s v="(206) 555-1189"/>
    <n v="2344"/>
    <n v="2"/>
    <n v="488.25"/>
  </r>
  <r>
    <n v="10623"/>
    <n v="19"/>
    <n v="9.1999999999999993"/>
    <n v="15"/>
    <n v="0.1"/>
    <n v="10623"/>
    <s v="FRANK"/>
    <x v="6"/>
    <d v="1995-09-07T00:00:00"/>
    <d v="1995-10-05T00:00:00"/>
    <d v="1995-09-12T00:00:00"/>
    <n v="5"/>
    <n v="23"/>
    <n v="2"/>
    <n v="97.18"/>
    <s v="Frankenversand"/>
    <s v="Berliner Platz 43"/>
    <s v="München"/>
    <s v=""/>
    <s v="80805"/>
    <s v="Germany"/>
    <n v="10623"/>
    <s v="FRANK"/>
    <n v="8"/>
    <d v="1995-09-07T00:00:00"/>
    <d v="1995-10-05T00:00:00"/>
    <n v="5"/>
    <d v="1995-09-12T00:00:00"/>
    <n v="2"/>
    <n v="97.18"/>
    <s v="Frankenversand"/>
    <s v="Berliner Platz 43"/>
    <s v="München"/>
    <s v=""/>
    <s v="80805"/>
    <x v="1"/>
    <n v="19"/>
    <x v="49"/>
    <n v="8"/>
    <n v="3"/>
    <s v="10 boxes x 12 pieces"/>
    <n v="9.1999999999999993"/>
    <n v="25"/>
    <n v="0"/>
    <n v="5"/>
    <n v="0"/>
    <s v="FRANK"/>
    <s v="Frankenversand"/>
    <s v="Peter Franken"/>
    <s v="Marketing Manager"/>
    <s v="Berliner Platz 43"/>
    <s v="München"/>
    <s v=""/>
    <s v="80805"/>
    <s v="Germany"/>
    <s v="089-0877310"/>
    <s v="089-0877451"/>
    <n v="8"/>
    <s v="Specialty Biscuits, Ltd."/>
    <s v="Peter Wilson"/>
    <s v="Sales Representative"/>
    <s v="29 King's Way"/>
    <s v="Manchester"/>
    <s v=""/>
    <s v="M14 GSD"/>
    <s v="UK"/>
    <s v="(161) 555-4448"/>
    <s v=""/>
    <n v="3"/>
    <x v="5"/>
    <s v="Desserts, candies, and sweet breads"/>
    <n v="2"/>
    <s v="United Package"/>
    <s v="(503) 555-3199"/>
    <n v="8"/>
    <s v="Callahan"/>
    <s v="Laura"/>
    <s v="Inside Sales Coordinator"/>
    <s v="Ms."/>
    <d v="1958-01-09T00:00:00"/>
    <d v="1994-03-05T00:00:00"/>
    <s v="4726 - 11th Ave. N.E."/>
    <s v="Seattle"/>
    <s v="WA"/>
    <s v="98105"/>
    <s v="USA"/>
    <s v="(206) 555-1189"/>
    <n v="2344"/>
    <n v="2"/>
    <n v="124.2"/>
  </r>
  <r>
    <n v="10623"/>
    <n v="21"/>
    <n v="10"/>
    <n v="25"/>
    <n v="0.1"/>
    <n v="10623"/>
    <s v="FRANK"/>
    <x v="6"/>
    <d v="1995-09-07T00:00:00"/>
    <d v="1995-10-05T00:00:00"/>
    <d v="1995-09-12T00:00:00"/>
    <n v="5"/>
    <n v="23"/>
    <n v="2"/>
    <n v="97.18"/>
    <s v="Frankenversand"/>
    <s v="Berliner Platz 43"/>
    <s v="München"/>
    <s v=""/>
    <s v="80805"/>
    <s v="Germany"/>
    <n v="10623"/>
    <s v="FRANK"/>
    <n v="8"/>
    <d v="1995-09-07T00:00:00"/>
    <d v="1995-10-05T00:00:00"/>
    <n v="5"/>
    <d v="1995-09-12T00:00:00"/>
    <n v="2"/>
    <n v="97.18"/>
    <s v="Frankenversand"/>
    <s v="Berliner Platz 43"/>
    <s v="München"/>
    <s v=""/>
    <s v="80805"/>
    <x v="1"/>
    <n v="21"/>
    <x v="27"/>
    <n v="8"/>
    <n v="3"/>
    <s v="24 pkgs. x 4 pieces"/>
    <n v="10"/>
    <n v="3"/>
    <n v="40"/>
    <n v="5"/>
    <n v="0"/>
    <s v="FRANK"/>
    <s v="Frankenversand"/>
    <s v="Peter Franken"/>
    <s v="Marketing Manager"/>
    <s v="Berliner Platz 43"/>
    <s v="München"/>
    <s v=""/>
    <s v="80805"/>
    <s v="Germany"/>
    <s v="089-0877310"/>
    <s v="089-0877451"/>
    <n v="8"/>
    <s v="Specialty Biscuits, Ltd."/>
    <s v="Peter Wilson"/>
    <s v="Sales Representative"/>
    <s v="29 King's Way"/>
    <s v="Manchester"/>
    <s v=""/>
    <s v="M14 GSD"/>
    <s v="UK"/>
    <s v="(161) 555-4448"/>
    <s v=""/>
    <n v="3"/>
    <x v="5"/>
    <s v="Desserts, candies, and sweet breads"/>
    <n v="2"/>
    <s v="United Package"/>
    <s v="(503) 555-3199"/>
    <n v="8"/>
    <s v="Callahan"/>
    <s v="Laura"/>
    <s v="Inside Sales Coordinator"/>
    <s v="Ms."/>
    <d v="1958-01-09T00:00:00"/>
    <d v="1994-03-05T00:00:00"/>
    <s v="4726 - 11th Ave. N.E."/>
    <s v="Seattle"/>
    <s v="WA"/>
    <s v="98105"/>
    <s v="USA"/>
    <s v="(206) 555-1189"/>
    <n v="2344"/>
    <n v="2"/>
    <n v="225"/>
  </r>
  <r>
    <n v="10623"/>
    <n v="24"/>
    <n v="4.5"/>
    <n v="3"/>
    <n v="0"/>
    <n v="10623"/>
    <s v="FRANK"/>
    <x v="6"/>
    <d v="1995-09-07T00:00:00"/>
    <d v="1995-10-05T00:00:00"/>
    <d v="1995-09-12T00:00:00"/>
    <n v="5"/>
    <n v="23"/>
    <n v="2"/>
    <n v="97.18"/>
    <s v="Frankenversand"/>
    <s v="Berliner Platz 43"/>
    <s v="München"/>
    <s v=""/>
    <s v="80805"/>
    <s v="Germany"/>
    <n v="10623"/>
    <s v="FRANK"/>
    <n v="8"/>
    <d v="1995-09-07T00:00:00"/>
    <d v="1995-10-05T00:00:00"/>
    <n v="5"/>
    <d v="1995-09-12T00:00:00"/>
    <n v="2"/>
    <n v="97.18"/>
    <s v="Frankenversand"/>
    <s v="Berliner Platz 43"/>
    <s v="München"/>
    <s v=""/>
    <s v="80805"/>
    <x v="1"/>
    <n v="24"/>
    <x v="15"/>
    <n v="10"/>
    <n v="1"/>
    <s v="12 - 355 ml cans"/>
    <n v="4.5"/>
    <n v="20"/>
    <n v="0"/>
    <n v="0"/>
    <n v="1"/>
    <s v="FRANK"/>
    <s v="Frankenversand"/>
    <s v="Peter Franken"/>
    <s v="Marketing Manager"/>
    <s v="Berliner Platz 43"/>
    <s v="München"/>
    <s v=""/>
    <s v="80805"/>
    <s v="Germany"/>
    <s v="089-0877310"/>
    <s v="089-0877451"/>
    <n v="10"/>
    <s v="Refrescos Americanas LTDA"/>
    <s v="Carlos Diaz"/>
    <s v="Marketing Manager"/>
    <s v="Av. das Americanas 12.890"/>
    <s v="São Paulo"/>
    <s v=""/>
    <s v="5442"/>
    <s v="Brazil"/>
    <s v="(11) 555 4640"/>
    <s v=""/>
    <n v="1"/>
    <x v="6"/>
    <s v="Soft drinks, coffees, teas, beers, and ales"/>
    <n v="2"/>
    <s v="United Package"/>
    <s v="(503) 555-3199"/>
    <n v="8"/>
    <s v="Callahan"/>
    <s v="Laura"/>
    <s v="Inside Sales Coordinator"/>
    <s v="Ms."/>
    <d v="1958-01-09T00:00:00"/>
    <d v="1994-03-05T00:00:00"/>
    <s v="4726 - 11th Ave. N.E."/>
    <s v="Seattle"/>
    <s v="WA"/>
    <s v="98105"/>
    <s v="USA"/>
    <s v="(206) 555-1189"/>
    <n v="2344"/>
    <n v="2"/>
    <n v="13.5"/>
  </r>
  <r>
    <n v="10623"/>
    <n v="35"/>
    <n v="18"/>
    <n v="30"/>
    <n v="0.1"/>
    <n v="10623"/>
    <s v="FRANK"/>
    <x v="6"/>
    <d v="1995-09-07T00:00:00"/>
    <d v="1995-10-05T00:00:00"/>
    <d v="1995-09-12T00:00:00"/>
    <n v="5"/>
    <n v="23"/>
    <n v="2"/>
    <n v="97.18"/>
    <s v="Frankenversand"/>
    <s v="Berliner Platz 43"/>
    <s v="München"/>
    <s v=""/>
    <s v="80805"/>
    <s v="Germany"/>
    <n v="10623"/>
    <s v="FRANK"/>
    <n v="8"/>
    <d v="1995-09-07T00:00:00"/>
    <d v="1995-10-05T00:00:00"/>
    <n v="5"/>
    <d v="1995-09-12T00:00:00"/>
    <n v="2"/>
    <n v="97.18"/>
    <s v="Frankenversand"/>
    <s v="Berliner Platz 43"/>
    <s v="München"/>
    <s v=""/>
    <s v="80805"/>
    <x v="1"/>
    <n v="35"/>
    <x v="31"/>
    <n v="16"/>
    <n v="1"/>
    <s v="24 - 12 oz bottles"/>
    <n v="18"/>
    <n v="20"/>
    <n v="0"/>
    <n v="15"/>
    <n v="0"/>
    <s v="FRANK"/>
    <s v="Frankenversand"/>
    <s v="Peter Franken"/>
    <s v="Marketing Manager"/>
    <s v="Berliner Platz 43"/>
    <s v="München"/>
    <s v=""/>
    <s v="80805"/>
    <s v="Germany"/>
    <s v="089-0877310"/>
    <s v="089-0877451"/>
    <n v="16"/>
    <s v="Bigfoot Breweries"/>
    <s v="Cheryl Saylor"/>
    <s v="Regional Account Rep."/>
    <s v="3400 - 8th Avenue_x000d__x000a_Suite 210"/>
    <s v="Bend"/>
    <s v="OR"/>
    <s v="97101"/>
    <s v="USA"/>
    <s v="(503) 555-9931"/>
    <s v=""/>
    <n v="1"/>
    <x v="6"/>
    <s v="Soft drinks, coffees, teas, beers, and ales"/>
    <n v="2"/>
    <s v="United Package"/>
    <s v="(503) 555-3199"/>
    <n v="8"/>
    <s v="Callahan"/>
    <s v="Laura"/>
    <s v="Inside Sales Coordinator"/>
    <s v="Ms."/>
    <d v="1958-01-09T00:00:00"/>
    <d v="1994-03-05T00:00:00"/>
    <s v="4726 - 11th Ave. N.E."/>
    <s v="Seattle"/>
    <s v="WA"/>
    <s v="98105"/>
    <s v="USA"/>
    <s v="(206) 555-1189"/>
    <n v="2344"/>
    <n v="2"/>
    <n v="486"/>
  </r>
  <r>
    <n v="10624"/>
    <n v="28"/>
    <n v="45.6"/>
    <n v="10"/>
    <n v="0"/>
    <n v="10624"/>
    <s v="THECR"/>
    <x v="2"/>
    <d v="1995-09-07T00:00:00"/>
    <d v="1995-10-05T00:00:00"/>
    <d v="1995-09-19T00:00:00"/>
    <n v="12"/>
    <n v="16"/>
    <n v="2"/>
    <n v="94.8"/>
    <s v="The Cracker Box"/>
    <s v="55 Grizzly Peak Rd."/>
    <s v="Butte"/>
    <s v="MT"/>
    <s v="59801"/>
    <s v="USA"/>
    <n v="10624"/>
    <s v="THECR"/>
    <n v="4"/>
    <d v="1995-09-07T00:00:00"/>
    <d v="1995-10-05T00:00:00"/>
    <n v="12"/>
    <d v="1995-09-19T00:00:00"/>
    <n v="2"/>
    <n v="94.8"/>
    <s v="The Cracker Box"/>
    <s v="55 Grizzly Peak Rd."/>
    <s v="Butte"/>
    <s v="MT"/>
    <s v="59801"/>
    <x v="8"/>
    <n v="28"/>
    <x v="44"/>
    <n v="12"/>
    <n v="7"/>
    <s v="25 - 825 g cans"/>
    <n v="45.6"/>
    <n v="26"/>
    <n v="0"/>
    <n v="0"/>
    <n v="1"/>
    <s v="THECR"/>
    <s v="The Cracker Box"/>
    <s v="Liu Wong"/>
    <s v="Marketing Assistant"/>
    <s v="55 Grizzly Peak Rd."/>
    <s v="Butte"/>
    <s v="MT"/>
    <s v="59801"/>
    <s v="USA"/>
    <s v="(406) 555-5834"/>
    <s v="(406) 555-8083"/>
    <n v="12"/>
    <s v="Plutzer Lebensmittelgroßmärkte AG"/>
    <s v="Martin Bein"/>
    <s v="International Marketing Mgr."/>
    <s v="Bogenallee 51"/>
    <s v="Frankfurt"/>
    <s v=""/>
    <s v="60439"/>
    <s v="Germany"/>
    <s v="(069) 992755"/>
    <s v=""/>
    <n v="7"/>
    <x v="2"/>
    <s v="Dried fruit and bean curd"/>
    <n v="2"/>
    <s v="United Package"/>
    <s v="(503) 555-3199"/>
    <n v="4"/>
    <s v="Peacock"/>
    <s v="Margaret"/>
    <s v="Sales Representative"/>
    <s v="Mrs."/>
    <d v="1937-09-19T00:00:00"/>
    <d v="1993-05-03T00:00:00"/>
    <s v="4110 Old Redmond Rd."/>
    <s v="Redmond"/>
    <s v="WA"/>
    <s v="98052"/>
    <s v="USA"/>
    <s v="(206) 555-8122"/>
    <n v="5176"/>
    <n v="2"/>
    <n v="456"/>
  </r>
  <r>
    <n v="10624"/>
    <n v="29"/>
    <n v="123.79"/>
    <n v="6"/>
    <n v="0"/>
    <n v="10624"/>
    <s v="THECR"/>
    <x v="2"/>
    <d v="1995-09-07T00:00:00"/>
    <d v="1995-10-05T00:00:00"/>
    <d v="1995-09-19T00:00:00"/>
    <n v="12"/>
    <n v="16"/>
    <n v="2"/>
    <n v="94.8"/>
    <s v="The Cracker Box"/>
    <s v="55 Grizzly Peak Rd."/>
    <s v="Butte"/>
    <s v="MT"/>
    <s v="59801"/>
    <s v="USA"/>
    <n v="10624"/>
    <s v="THECR"/>
    <n v="4"/>
    <d v="1995-09-07T00:00:00"/>
    <d v="1995-10-05T00:00:00"/>
    <n v="12"/>
    <d v="1995-09-19T00:00:00"/>
    <n v="2"/>
    <n v="94.8"/>
    <s v="The Cracker Box"/>
    <s v="55 Grizzly Peak Rd."/>
    <s v="Butte"/>
    <s v="MT"/>
    <s v="59801"/>
    <x v="8"/>
    <n v="29"/>
    <x v="39"/>
    <n v="12"/>
    <n v="6"/>
    <s v="50 bags x 30 sausgs."/>
    <n v="123.79"/>
    <n v="0"/>
    <n v="0"/>
    <n v="0"/>
    <n v="1"/>
    <s v="THECR"/>
    <s v="The Cracker Box"/>
    <s v="Liu Wong"/>
    <s v="Marketing Assistant"/>
    <s v="55 Grizzly Peak Rd."/>
    <s v="Butte"/>
    <s v="MT"/>
    <s v="59801"/>
    <s v="USA"/>
    <s v="(406) 555-5834"/>
    <s v="(406) 555-8083"/>
    <n v="12"/>
    <s v="Plutzer Lebensmittelgroßmärkte AG"/>
    <s v="Martin Bein"/>
    <s v="International Marketing Mgr."/>
    <s v="Bogenallee 51"/>
    <s v="Frankfurt"/>
    <s v=""/>
    <s v="60439"/>
    <s v="Germany"/>
    <s v="(069) 992755"/>
    <s v=""/>
    <n v="6"/>
    <x v="7"/>
    <s v="Prepared meats"/>
    <n v="2"/>
    <s v="United Package"/>
    <s v="(503) 555-3199"/>
    <n v="4"/>
    <s v="Peacock"/>
    <s v="Margaret"/>
    <s v="Sales Representative"/>
    <s v="Mrs."/>
    <d v="1937-09-19T00:00:00"/>
    <d v="1993-05-03T00:00:00"/>
    <s v="4110 Old Redmond Rd."/>
    <s v="Redmond"/>
    <s v="WA"/>
    <s v="98052"/>
    <s v="USA"/>
    <s v="(206) 555-8122"/>
    <n v="5176"/>
    <n v="2"/>
    <n v="742.74"/>
  </r>
  <r>
    <n v="10624"/>
    <n v="44"/>
    <n v="19.45"/>
    <n v="10"/>
    <n v="0"/>
    <n v="10624"/>
    <s v="THECR"/>
    <x v="2"/>
    <d v="1995-09-07T00:00:00"/>
    <d v="1995-10-05T00:00:00"/>
    <d v="1995-09-19T00:00:00"/>
    <n v="12"/>
    <n v="16"/>
    <n v="2"/>
    <n v="94.8"/>
    <s v="The Cracker Box"/>
    <s v="55 Grizzly Peak Rd."/>
    <s v="Butte"/>
    <s v="MT"/>
    <s v="59801"/>
    <s v="USA"/>
    <n v="10624"/>
    <s v="THECR"/>
    <n v="4"/>
    <d v="1995-09-07T00:00:00"/>
    <d v="1995-10-05T00:00:00"/>
    <n v="12"/>
    <d v="1995-09-19T00:00:00"/>
    <n v="2"/>
    <n v="94.8"/>
    <s v="The Cracker Box"/>
    <s v="55 Grizzly Peak Rd."/>
    <s v="Butte"/>
    <s v="MT"/>
    <s v="59801"/>
    <x v="8"/>
    <n v="44"/>
    <x v="45"/>
    <n v="20"/>
    <n v="2"/>
    <s v="20 - 2 kg bags"/>
    <n v="19.45"/>
    <n v="27"/>
    <n v="0"/>
    <n v="15"/>
    <n v="0"/>
    <s v="THECR"/>
    <s v="The Cracker Box"/>
    <s v="Liu Wong"/>
    <s v="Marketing Assistant"/>
    <s v="55 Grizzly Peak Rd."/>
    <s v="Butte"/>
    <s v="MT"/>
    <s v="59801"/>
    <s v="USA"/>
    <s v="(406) 555-5834"/>
    <s v="(406) 555-8083"/>
    <n v="20"/>
    <s v="Leka Trading"/>
    <s v="Chandra Leka"/>
    <s v="Owner"/>
    <s v="471 Serangoon Loop, Suite #402"/>
    <s v="Singapore"/>
    <s v=""/>
    <s v="0512"/>
    <s v="Singapore"/>
    <s v="555-8787"/>
    <s v=""/>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194.5"/>
  </r>
  <r>
    <n v="10625"/>
    <n v="14"/>
    <n v="23.25"/>
    <n v="3"/>
    <n v="0"/>
    <n v="10625"/>
    <s v="ANATR"/>
    <x v="3"/>
    <d v="1995-09-08T00:00:00"/>
    <d v="1995-10-06T00:00:00"/>
    <d v="1995-09-14T00:00:00"/>
    <n v="6"/>
    <n v="22"/>
    <n v="1"/>
    <n v="43.9"/>
    <s v="Ana Trujillo Emparedados y helados"/>
    <s v="Avda. de la Constitución 2222"/>
    <s v="México D.F."/>
    <s v=""/>
    <s v="05021"/>
    <s v="Mexico"/>
    <n v="10625"/>
    <s v="ANATR"/>
    <n v="3"/>
    <d v="1995-09-08T00:00:00"/>
    <d v="1995-10-06T00:00:00"/>
    <n v="6"/>
    <d v="1995-09-14T00:00:00"/>
    <n v="1"/>
    <n v="43.9"/>
    <s v="Ana Trujillo Emparedados y helados"/>
    <s v="Avda. de la Constitución 2222"/>
    <s v="México D.F."/>
    <s v=""/>
    <s v="05021"/>
    <x v="7"/>
    <n v="14"/>
    <x v="3"/>
    <n v="6"/>
    <n v="7"/>
    <s v="40 - 100 g pkgs."/>
    <n v="23.25"/>
    <n v="35"/>
    <n v="0"/>
    <n v="0"/>
    <n v="0"/>
    <s v="ANATR"/>
    <s v="Ana Trujillo Emparedados y helados"/>
    <s v="Ana Trujillo"/>
    <s v="Owner"/>
    <s v="Avda. de la Constitución 2222"/>
    <s v="México D.F."/>
    <s v=""/>
    <s v="05021"/>
    <s v="Mexico"/>
    <s v="(5) 555-4729"/>
    <s v="(5) 555-3745"/>
    <n v="6"/>
    <s v="Mayumi's"/>
    <s v="Mayumi Ohno"/>
    <s v="Marketing Representative"/>
    <s v="92 Setsuko_x000d__x000a_Chuo-ku"/>
    <s v="Osaka"/>
    <s v=""/>
    <s v="545"/>
    <s v="Japan"/>
    <s v="(06) 431-7877"/>
    <s v=""/>
    <n v="7"/>
    <x v="2"/>
    <s v="Dried fruit and bean curd"/>
    <n v="1"/>
    <s v="Speedy Express"/>
    <s v="(503) 555-9831"/>
    <n v="3"/>
    <s v="Leverling"/>
    <s v="Janet"/>
    <s v="Sales Representative"/>
    <s v="Ms."/>
    <d v="1963-08-30T00:00:00"/>
    <d v="1992-04-01T00:00:00"/>
    <s v="722 Moss Bay Blvd."/>
    <s v="Kirkland"/>
    <s v="WA"/>
    <s v="98033"/>
    <s v="USA"/>
    <s v="(206) 555-3412"/>
    <n v="3355"/>
    <n v="2"/>
    <n v="69.75"/>
  </r>
  <r>
    <n v="10625"/>
    <n v="42"/>
    <n v="14"/>
    <n v="5"/>
    <n v="0"/>
    <n v="10625"/>
    <s v="ANATR"/>
    <x v="3"/>
    <d v="1995-09-08T00:00:00"/>
    <d v="1995-10-06T00:00:00"/>
    <d v="1995-09-14T00:00:00"/>
    <n v="6"/>
    <n v="22"/>
    <n v="1"/>
    <n v="43.9"/>
    <s v="Ana Trujillo Emparedados y helados"/>
    <s v="Avda. de la Constitución 2222"/>
    <s v="México D.F."/>
    <s v=""/>
    <s v="05021"/>
    <s v="Mexico"/>
    <n v="10625"/>
    <s v="ANATR"/>
    <n v="3"/>
    <d v="1995-09-08T00:00:00"/>
    <d v="1995-10-06T00:00:00"/>
    <n v="6"/>
    <d v="1995-09-14T00:00:00"/>
    <n v="1"/>
    <n v="43.9"/>
    <s v="Ana Trujillo Emparedados y helados"/>
    <s v="Avda. de la Constitución 2222"/>
    <s v="México D.F."/>
    <s v=""/>
    <s v="05021"/>
    <x v="7"/>
    <n v="42"/>
    <x v="2"/>
    <n v="20"/>
    <n v="5"/>
    <s v="32 - 1 kg pkgs."/>
    <n v="14"/>
    <n v="26"/>
    <n v="0"/>
    <n v="0"/>
    <n v="1"/>
    <s v="ANATR"/>
    <s v="Ana Trujillo Emparedados y helados"/>
    <s v="Ana Trujillo"/>
    <s v="Owner"/>
    <s v="Avda. de la Constitución 2222"/>
    <s v="México D.F."/>
    <s v=""/>
    <s v="05021"/>
    <s v="Mexico"/>
    <s v="(5) 555-4729"/>
    <s v="(5) 555-3745"/>
    <n v="20"/>
    <s v="Leka Trading"/>
    <s v="Chandra Leka"/>
    <s v="Owner"/>
    <s v="471 Serangoon Loop, Suite #402"/>
    <s v="Singapore"/>
    <s v=""/>
    <s v="0512"/>
    <s v="Singapore"/>
    <s v="555-8787"/>
    <s v=""/>
    <n v="5"/>
    <x v="1"/>
    <s v="Breads, crackers, pasta, and cereal"/>
    <n v="1"/>
    <s v="Speedy Express"/>
    <s v="(503) 555-9831"/>
    <n v="3"/>
    <s v="Leverling"/>
    <s v="Janet"/>
    <s v="Sales Representative"/>
    <s v="Ms."/>
    <d v="1963-08-30T00:00:00"/>
    <d v="1992-04-01T00:00:00"/>
    <s v="722 Moss Bay Blvd."/>
    <s v="Kirkland"/>
    <s v="WA"/>
    <s v="98033"/>
    <s v="USA"/>
    <s v="(206) 555-3412"/>
    <n v="3355"/>
    <n v="2"/>
    <n v="70"/>
  </r>
  <r>
    <n v="10625"/>
    <n v="60"/>
    <n v="34"/>
    <n v="10"/>
    <n v="0"/>
    <n v="10625"/>
    <s v="ANATR"/>
    <x v="3"/>
    <d v="1995-09-08T00:00:00"/>
    <d v="1995-10-06T00:00:00"/>
    <d v="1995-09-14T00:00:00"/>
    <n v="6"/>
    <n v="22"/>
    <n v="1"/>
    <n v="43.9"/>
    <s v="Ana Trujillo Emparedados y helados"/>
    <s v="Avda. de la Constitución 2222"/>
    <s v="México D.F."/>
    <s v=""/>
    <s v="05021"/>
    <s v="Mexico"/>
    <n v="10625"/>
    <s v="ANATR"/>
    <n v="3"/>
    <d v="1995-09-08T00:00:00"/>
    <d v="1995-10-06T00:00:00"/>
    <n v="6"/>
    <d v="1995-09-14T00:00:00"/>
    <n v="1"/>
    <n v="43.9"/>
    <s v="Ana Trujillo Emparedados y helados"/>
    <s v="Avda. de la Constitución 2222"/>
    <s v="México D.F."/>
    <s v=""/>
    <s v="05021"/>
    <x v="7"/>
    <n v="60"/>
    <x v="11"/>
    <n v="28"/>
    <n v="4"/>
    <s v="15 - 300 g rounds"/>
    <n v="34"/>
    <n v="19"/>
    <n v="0"/>
    <n v="0"/>
    <n v="0"/>
    <s v="ANATR"/>
    <s v="Ana Trujillo Emparedados y helados"/>
    <s v="Ana Trujillo"/>
    <s v="Owner"/>
    <s v="Avda. de la Constitución 2222"/>
    <s v="México D.F."/>
    <s v=""/>
    <s v="05021"/>
    <s v="Mexico"/>
    <s v="(5) 555-4729"/>
    <s v="(5) 555-3745"/>
    <n v="28"/>
    <s v="Gai pâturage"/>
    <s v="Eliane Noz"/>
    <s v="Sales Representative"/>
    <s v="Bat. B_x000d__x000a_3, rue des Alpes"/>
    <s v="Annecy"/>
    <s v=""/>
    <s v="74000"/>
    <s v="France"/>
    <s v="38.76.98.06"/>
    <s v="38.76.98.58"/>
    <n v="4"/>
    <x v="0"/>
    <s v="Cheeses"/>
    <n v="1"/>
    <s v="Speedy Express"/>
    <s v="(503) 555-9831"/>
    <n v="3"/>
    <s v="Leverling"/>
    <s v="Janet"/>
    <s v="Sales Representative"/>
    <s v="Ms."/>
    <d v="1963-08-30T00:00:00"/>
    <d v="1992-04-01T00:00:00"/>
    <s v="722 Moss Bay Blvd."/>
    <s v="Kirkland"/>
    <s v="WA"/>
    <s v="98033"/>
    <s v="USA"/>
    <s v="(206) 555-3412"/>
    <n v="3355"/>
    <n v="2"/>
    <n v="340"/>
  </r>
  <r>
    <n v="10626"/>
    <n v="53"/>
    <n v="32.799999999999997"/>
    <n v="12"/>
    <n v="0"/>
    <n v="10626"/>
    <s v="BERGS"/>
    <x v="5"/>
    <d v="1995-09-11T00:00:00"/>
    <d v="1995-10-09T00:00:00"/>
    <d v="1995-09-20T00:00:00"/>
    <n v="9"/>
    <n v="19"/>
    <n v="2"/>
    <n v="138.69"/>
    <s v="Berglunds snabbköp"/>
    <s v="Berguvsvägen  8"/>
    <s v="Luleå"/>
    <s v=""/>
    <s v="S-958 22"/>
    <s v="Sweden"/>
    <n v="10626"/>
    <s v="BERGS"/>
    <n v="1"/>
    <d v="1995-09-11T00:00:00"/>
    <d v="1995-10-09T00:00:00"/>
    <n v="9"/>
    <d v="1995-09-20T00:00:00"/>
    <n v="2"/>
    <n v="138.69"/>
    <s v="Berglunds snabbköp"/>
    <s v="Berguvsvägen  8"/>
    <s v="Luleå"/>
    <s v=""/>
    <s v="S-958 22"/>
    <x v="9"/>
    <n v="53"/>
    <x v="22"/>
    <n v="24"/>
    <n v="6"/>
    <s v="48 pieces"/>
    <n v="32.799999999999997"/>
    <n v="0"/>
    <n v="0"/>
    <n v="0"/>
    <n v="1"/>
    <s v="BERGS"/>
    <s v="Berglunds snabbköp"/>
    <s v="Christina Berglund"/>
    <s v="Order Administrator"/>
    <s v="Berguvsvägen  8"/>
    <s v="Luleå"/>
    <s v=""/>
    <s v="S-958 22"/>
    <s v="Sweden"/>
    <s v="0921-12 34 65"/>
    <s v="0921-12 34 67"/>
    <n v="24"/>
    <s v="G'day, Mate"/>
    <s v="Wendy Mackenzie"/>
    <s v="Sales Representative"/>
    <s v="170 Prince Edward Parade_x000d__x000a_Hunter's Hill"/>
    <s v="Sydney"/>
    <s v="NSW"/>
    <s v="2042"/>
    <s v="Australia"/>
    <s v="(02) 555-5914"/>
    <s v="(02) 555-4873"/>
    <n v="6"/>
    <x v="7"/>
    <s v="Prepared meats"/>
    <n v="2"/>
    <s v="United Package"/>
    <s v="(503) 555-3199"/>
    <n v="1"/>
    <s v="Davolio"/>
    <s v="Nancy"/>
    <s v="Sales Representative"/>
    <s v="Ms."/>
    <d v="1948-12-08T00:00:00"/>
    <d v="1992-05-01T00:00:00"/>
    <s v="507 - 20th Ave. E._x000d__x000a_Apt. 2A"/>
    <s v="Seattle"/>
    <s v="WA"/>
    <s v="98122"/>
    <s v="USA"/>
    <s v="(206) 555-9857"/>
    <n v="5467"/>
    <n v="2"/>
    <n v="393.59999999999997"/>
  </r>
  <r>
    <n v="10626"/>
    <n v="60"/>
    <n v="34"/>
    <n v="20"/>
    <n v="0"/>
    <n v="10626"/>
    <s v="BERGS"/>
    <x v="5"/>
    <d v="1995-09-11T00:00:00"/>
    <d v="1995-10-09T00:00:00"/>
    <d v="1995-09-20T00:00:00"/>
    <n v="9"/>
    <n v="19"/>
    <n v="2"/>
    <n v="138.69"/>
    <s v="Berglunds snabbköp"/>
    <s v="Berguvsvägen  8"/>
    <s v="Luleå"/>
    <s v=""/>
    <s v="S-958 22"/>
    <s v="Sweden"/>
    <n v="10626"/>
    <s v="BERGS"/>
    <n v="1"/>
    <d v="1995-09-11T00:00:00"/>
    <d v="1995-10-09T00:00:00"/>
    <n v="9"/>
    <d v="1995-09-20T00:00:00"/>
    <n v="2"/>
    <n v="138.69"/>
    <s v="Berglunds snabbköp"/>
    <s v="Berguvsvägen  8"/>
    <s v="Luleå"/>
    <s v=""/>
    <s v="S-958 22"/>
    <x v="9"/>
    <n v="60"/>
    <x v="11"/>
    <n v="28"/>
    <n v="4"/>
    <s v="15 - 300 g rounds"/>
    <n v="34"/>
    <n v="19"/>
    <n v="0"/>
    <n v="0"/>
    <n v="0"/>
    <s v="BERGS"/>
    <s v="Berglunds snabbköp"/>
    <s v="Christina Berglund"/>
    <s v="Order Administrator"/>
    <s v="Berguvsvägen  8"/>
    <s v="Luleå"/>
    <s v=""/>
    <s v="S-958 22"/>
    <s v="Sweden"/>
    <s v="0921-12 34 65"/>
    <s v="0921-12 34 67"/>
    <n v="28"/>
    <s v="Gai pâturage"/>
    <s v="Eliane Noz"/>
    <s v="Sales Representative"/>
    <s v="Bat. B_x000d__x000a_3, rue des Alpes"/>
    <s v="Annecy"/>
    <s v=""/>
    <s v="74000"/>
    <s v="France"/>
    <s v="38.76.98.06"/>
    <s v="38.76.98.58"/>
    <n v="4"/>
    <x v="0"/>
    <s v="Cheeses"/>
    <n v="2"/>
    <s v="United Package"/>
    <s v="(503) 555-3199"/>
    <n v="1"/>
    <s v="Davolio"/>
    <s v="Nancy"/>
    <s v="Sales Representative"/>
    <s v="Ms."/>
    <d v="1948-12-08T00:00:00"/>
    <d v="1992-05-01T00:00:00"/>
    <s v="507 - 20th Ave. E._x000d__x000a_Apt. 2A"/>
    <s v="Seattle"/>
    <s v="WA"/>
    <s v="98122"/>
    <s v="USA"/>
    <s v="(206) 555-9857"/>
    <n v="5467"/>
    <n v="2"/>
    <n v="680"/>
  </r>
  <r>
    <n v="10626"/>
    <n v="71"/>
    <n v="21.5"/>
    <n v="20"/>
    <n v="0"/>
    <n v="10626"/>
    <s v="BERGS"/>
    <x v="5"/>
    <d v="1995-09-11T00:00:00"/>
    <d v="1995-10-09T00:00:00"/>
    <d v="1995-09-20T00:00:00"/>
    <n v="9"/>
    <n v="19"/>
    <n v="2"/>
    <n v="138.69"/>
    <s v="Berglunds snabbköp"/>
    <s v="Berguvsvägen  8"/>
    <s v="Luleå"/>
    <s v=""/>
    <s v="S-958 22"/>
    <s v="Sweden"/>
    <n v="10626"/>
    <s v="BERGS"/>
    <n v="1"/>
    <d v="1995-09-11T00:00:00"/>
    <d v="1995-10-09T00:00:00"/>
    <n v="9"/>
    <d v="1995-09-20T00:00:00"/>
    <n v="2"/>
    <n v="138.69"/>
    <s v="Berglunds snabbköp"/>
    <s v="Berguvsvägen  8"/>
    <s v="Luleå"/>
    <s v=""/>
    <s v="S-958 22"/>
    <x v="9"/>
    <n v="71"/>
    <x v="42"/>
    <n v="15"/>
    <n v="4"/>
    <s v="10 - 500 g pkgs."/>
    <n v="21.5"/>
    <n v="26"/>
    <n v="0"/>
    <n v="0"/>
    <n v="0"/>
    <s v="BERGS"/>
    <s v="Berglunds snabbköp"/>
    <s v="Christina Berglund"/>
    <s v="Order Administrator"/>
    <s v="Berguvsvägen  8"/>
    <s v="Luleå"/>
    <s v=""/>
    <s v="S-958 22"/>
    <s v="Sweden"/>
    <s v="0921-12 34 65"/>
    <s v="0921-12 34 67"/>
    <n v="15"/>
    <s v="Norske Meierier"/>
    <s v="Beate Vileid"/>
    <s v="Marketing Manager"/>
    <s v="Hatlevegen 5"/>
    <s v="Sandvika"/>
    <s v=""/>
    <s v="1320"/>
    <s v="Norway"/>
    <s v="(0)2-953010"/>
    <s v=""/>
    <n v="4"/>
    <x v="0"/>
    <s v="Cheeses"/>
    <n v="2"/>
    <s v="United Package"/>
    <s v="(503) 555-3199"/>
    <n v="1"/>
    <s v="Davolio"/>
    <s v="Nancy"/>
    <s v="Sales Representative"/>
    <s v="Ms."/>
    <d v="1948-12-08T00:00:00"/>
    <d v="1992-05-01T00:00:00"/>
    <s v="507 - 20th Ave. E._x000d__x000a_Apt. 2A"/>
    <s v="Seattle"/>
    <s v="WA"/>
    <s v="98122"/>
    <s v="USA"/>
    <s v="(206) 555-9857"/>
    <n v="5467"/>
    <n v="2"/>
    <n v="430"/>
  </r>
  <r>
    <n v="10627"/>
    <n v="62"/>
    <n v="49.3"/>
    <n v="15"/>
    <n v="0"/>
    <n v="10627"/>
    <s v="SAVEA"/>
    <x v="6"/>
    <d v="1995-09-11T00:00:00"/>
    <d v="1995-10-23T00:00:00"/>
    <d v="1995-09-21T00:00:00"/>
    <n v="10"/>
    <n v="32"/>
    <n v="3"/>
    <n v="107.46"/>
    <s v="Save-a-lot Markets"/>
    <s v="187 Suffolk Ln."/>
    <s v="Boise"/>
    <s v="ID"/>
    <s v="83720"/>
    <s v="USA"/>
    <n v="10627"/>
    <s v="SAVEA"/>
    <n v="8"/>
    <d v="1995-09-11T00:00:00"/>
    <d v="1995-10-23T00:00:00"/>
    <n v="10"/>
    <d v="1995-09-21T00:00:00"/>
    <n v="3"/>
    <n v="107.46"/>
    <s v="Save-a-lot Markets"/>
    <s v="187 Suffolk Ln."/>
    <s v="Boise"/>
    <s v="ID"/>
    <s v="83720"/>
    <x v="8"/>
    <n v="62"/>
    <x v="29"/>
    <n v="29"/>
    <n v="3"/>
    <s v="48 pies"/>
    <n v="49.3"/>
    <n v="17"/>
    <n v="0"/>
    <n v="0"/>
    <n v="0"/>
    <s v="SAVEA"/>
    <s v="Save-a-lot Markets"/>
    <s v="Jose Pavarotti"/>
    <s v="Sales Representative"/>
    <s v="187 Suffolk Ln."/>
    <s v="Boise"/>
    <s v="ID"/>
    <s v="83720"/>
    <s v="USA"/>
    <s v="(208) 555-8097"/>
    <s v=""/>
    <n v="29"/>
    <s v="Forêts d'érables"/>
    <s v="Chantal Goulet"/>
    <s v="Accounting Manager"/>
    <s v="148 rue Chasseur"/>
    <s v="Ste-Hyacinthe"/>
    <s v="Québec"/>
    <s v="J2S 7S8"/>
    <s v="Canada"/>
    <s v="(514) 555-2955"/>
    <s v="(514) 555-2921"/>
    <n v="3"/>
    <x v="5"/>
    <s v="Desserts, candies, and sweet breads"/>
    <n v="3"/>
    <s v="Federal Shipping"/>
    <s v="(503) 555-9931"/>
    <n v="8"/>
    <s v="Callahan"/>
    <s v="Laura"/>
    <s v="Inside Sales Coordinator"/>
    <s v="Ms."/>
    <d v="1958-01-09T00:00:00"/>
    <d v="1994-03-05T00:00:00"/>
    <s v="4726 - 11th Ave. N.E."/>
    <s v="Seattle"/>
    <s v="WA"/>
    <s v="98105"/>
    <s v="USA"/>
    <s v="(206) 555-1189"/>
    <n v="2344"/>
    <n v="2"/>
    <n v="739.5"/>
  </r>
  <r>
    <n v="10627"/>
    <n v="73"/>
    <n v="15"/>
    <n v="35"/>
    <n v="0.15"/>
    <n v="10627"/>
    <s v="SAVEA"/>
    <x v="6"/>
    <d v="1995-09-11T00:00:00"/>
    <d v="1995-10-23T00:00:00"/>
    <d v="1995-09-21T00:00:00"/>
    <n v="10"/>
    <n v="32"/>
    <n v="3"/>
    <n v="107.46"/>
    <s v="Save-a-lot Markets"/>
    <s v="187 Suffolk Ln."/>
    <s v="Boise"/>
    <s v="ID"/>
    <s v="83720"/>
    <s v="USA"/>
    <n v="10627"/>
    <s v="SAVEA"/>
    <n v="8"/>
    <d v="1995-09-11T00:00:00"/>
    <d v="1995-10-23T00:00:00"/>
    <n v="10"/>
    <d v="1995-09-21T00:00:00"/>
    <n v="3"/>
    <n v="107.46"/>
    <s v="Save-a-lot Markets"/>
    <s v="187 Suffolk Ln."/>
    <s v="Boise"/>
    <s v="ID"/>
    <s v="83720"/>
    <x v="8"/>
    <n v="73"/>
    <x v="47"/>
    <n v="17"/>
    <n v="8"/>
    <s v="24 - 150 g jars"/>
    <n v="15"/>
    <n v="101"/>
    <n v="0"/>
    <n v="5"/>
    <n v="0"/>
    <s v="SAVEA"/>
    <s v="Save-a-lot Markets"/>
    <s v="Jose Pavarotti"/>
    <s v="Sales Representative"/>
    <s v="187 Suffolk Ln."/>
    <s v="Boise"/>
    <s v="ID"/>
    <s v="83720"/>
    <s v="USA"/>
    <s v="(208) 555-8097"/>
    <s v=""/>
    <n v="17"/>
    <s v="Svensk Sjöföda AB"/>
    <s v="Michael Björn"/>
    <s v="Sales Representative"/>
    <s v="Brovallavägen 231"/>
    <s v="Stockholm"/>
    <s v=""/>
    <s v="S-123 45"/>
    <s v="Sweden"/>
    <s v="08-123 45 67"/>
    <s v=""/>
    <n v="8"/>
    <x v="3"/>
    <s v="Seaweed and fish"/>
    <n v="3"/>
    <s v="Federal Shipping"/>
    <s v="(503) 555-9931"/>
    <n v="8"/>
    <s v="Callahan"/>
    <s v="Laura"/>
    <s v="Inside Sales Coordinator"/>
    <s v="Ms."/>
    <d v="1958-01-09T00:00:00"/>
    <d v="1994-03-05T00:00:00"/>
    <s v="4726 - 11th Ave. N.E."/>
    <s v="Seattle"/>
    <s v="WA"/>
    <s v="98105"/>
    <s v="USA"/>
    <s v="(206) 555-1189"/>
    <n v="2344"/>
    <n v="2"/>
    <n v="446.25"/>
  </r>
  <r>
    <n v="10628"/>
    <n v="1"/>
    <n v="18"/>
    <n v="25"/>
    <n v="0"/>
    <n v="10628"/>
    <s v="BLONP"/>
    <x v="2"/>
    <d v="1995-09-12T00:00:00"/>
    <d v="1995-10-10T00:00:00"/>
    <d v="1995-09-20T00:00:00"/>
    <n v="8"/>
    <n v="20"/>
    <n v="3"/>
    <n v="30.36"/>
    <s v="Blondel père et fils"/>
    <s v="24, place Kléber"/>
    <s v="Strasbourg"/>
    <s v=""/>
    <s v="67000"/>
    <s v="France"/>
    <n v="10628"/>
    <s v="BLONP"/>
    <n v="4"/>
    <d v="1995-09-12T00:00:00"/>
    <d v="1995-10-10T00:00:00"/>
    <n v="8"/>
    <d v="1995-09-20T00:00:00"/>
    <n v="3"/>
    <n v="30.36"/>
    <s v="Blondel père et fils"/>
    <s v="24, place Kléber"/>
    <s v="Strasbourg"/>
    <s v=""/>
    <s v="67000"/>
    <x v="0"/>
    <n v="1"/>
    <x v="52"/>
    <n v="1"/>
    <n v="1"/>
    <s v="10 boxes x 20 bags"/>
    <n v="18"/>
    <n v="39"/>
    <n v="0"/>
    <n v="10"/>
    <n v="0"/>
    <s v="BLONP"/>
    <s v="Blondel père et fils"/>
    <s v="Frédérique Citeaux"/>
    <s v="Marketing Manager"/>
    <s v="24, place Kléber"/>
    <s v="Strasbourg"/>
    <s v=""/>
    <s v="67000"/>
    <s v="France"/>
    <s v="88.60.15.31"/>
    <s v="88.60.15.32"/>
    <n v="1"/>
    <s v="Exotic Liquids"/>
    <s v="Charlotte Cooper"/>
    <s v="Purchasing Manager"/>
    <s v="49 Gilbert St."/>
    <s v="London"/>
    <s v=""/>
    <s v="EC1 4SD"/>
    <s v="UK"/>
    <s v="(171) 555-2222"/>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450"/>
  </r>
  <r>
    <n v="10629"/>
    <n v="29"/>
    <n v="123.79"/>
    <n v="20"/>
    <n v="0"/>
    <n v="10629"/>
    <s v="GODOS"/>
    <x v="2"/>
    <d v="1995-09-12T00:00:00"/>
    <d v="1995-10-10T00:00:00"/>
    <d v="1995-09-20T00:00:00"/>
    <n v="8"/>
    <n v="20"/>
    <n v="3"/>
    <n v="85.46"/>
    <s v="Godos Cocina Típica"/>
    <s v="C/ Romero, 33"/>
    <s v="Sevilla"/>
    <s v=""/>
    <s v="41101"/>
    <s v="Spain"/>
    <n v="10629"/>
    <s v="GODOS"/>
    <n v="4"/>
    <d v="1995-09-12T00:00:00"/>
    <d v="1995-10-10T00:00:00"/>
    <n v="8"/>
    <d v="1995-09-20T00:00:00"/>
    <n v="3"/>
    <n v="85.46"/>
    <s v="Godos Cocina Típica"/>
    <s v="C/ Romero, 33"/>
    <s v="Sevilla"/>
    <s v=""/>
    <s v="41101"/>
    <x v="12"/>
    <n v="29"/>
    <x v="39"/>
    <n v="12"/>
    <n v="6"/>
    <s v="50 bags x 30 sausgs."/>
    <n v="123.79"/>
    <n v="0"/>
    <n v="0"/>
    <n v="0"/>
    <n v="1"/>
    <s v="GODOS"/>
    <s v="Godos Cocina Típica"/>
    <s v="José Pedro Freyre"/>
    <s v="Sales Manager"/>
    <s v="C/ Romero, 33"/>
    <s v="Sevilla"/>
    <s v=""/>
    <s v="41101"/>
    <s v="Spain"/>
    <s v="(95) 555 82 82"/>
    <s v=""/>
    <n v="12"/>
    <s v="Plutzer Lebensmittelgroßmärkte AG"/>
    <s v="Martin Bein"/>
    <s v="International Marketing Mgr."/>
    <s v="Bogenallee 51"/>
    <s v="Frankfurt"/>
    <s v=""/>
    <s v="60439"/>
    <s v="Germany"/>
    <s v="(069) 992755"/>
    <s v=""/>
    <n v="6"/>
    <x v="7"/>
    <s v="Prepared meats"/>
    <n v="3"/>
    <s v="Federal Shipping"/>
    <s v="(503) 555-9931"/>
    <n v="4"/>
    <s v="Peacock"/>
    <s v="Margaret"/>
    <s v="Sales Representative"/>
    <s v="Mrs."/>
    <d v="1937-09-19T00:00:00"/>
    <d v="1993-05-03T00:00:00"/>
    <s v="4110 Old Redmond Rd."/>
    <s v="Redmond"/>
    <s v="WA"/>
    <s v="98052"/>
    <s v="USA"/>
    <s v="(206) 555-8122"/>
    <n v="5176"/>
    <n v="2"/>
    <n v="2475.8000000000002"/>
  </r>
  <r>
    <n v="10629"/>
    <n v="64"/>
    <n v="33.25"/>
    <n v="9"/>
    <n v="0"/>
    <n v="10629"/>
    <s v="GODOS"/>
    <x v="2"/>
    <d v="1995-09-12T00:00:00"/>
    <d v="1995-10-10T00:00:00"/>
    <d v="1995-09-20T00:00:00"/>
    <n v="8"/>
    <n v="20"/>
    <n v="3"/>
    <n v="85.46"/>
    <s v="Godos Cocina Típica"/>
    <s v="C/ Romero, 33"/>
    <s v="Sevilla"/>
    <s v=""/>
    <s v="41101"/>
    <s v="Spain"/>
    <n v="10629"/>
    <s v="GODOS"/>
    <n v="4"/>
    <d v="1995-09-12T00:00:00"/>
    <d v="1995-10-10T00:00:00"/>
    <n v="8"/>
    <d v="1995-09-20T00:00:00"/>
    <n v="3"/>
    <n v="85.46"/>
    <s v="Godos Cocina Típica"/>
    <s v="C/ Romero, 33"/>
    <s v="Sevilla"/>
    <s v=""/>
    <s v="41101"/>
    <x v="12"/>
    <n v="64"/>
    <x v="58"/>
    <n v="12"/>
    <n v="5"/>
    <s v="20 bags x 4 pieces"/>
    <n v="33.25"/>
    <n v="22"/>
    <n v="80"/>
    <n v="30"/>
    <n v="0"/>
    <s v="GODOS"/>
    <s v="Godos Cocina Típica"/>
    <s v="José Pedro Freyre"/>
    <s v="Sales Manager"/>
    <s v="C/ Romero, 33"/>
    <s v="Sevilla"/>
    <s v=""/>
    <s v="41101"/>
    <s v="Spain"/>
    <s v="(95) 555 82 82"/>
    <s v=""/>
    <n v="12"/>
    <s v="Plutzer Lebensmittelgroßmärkte AG"/>
    <s v="Martin Bein"/>
    <s v="International Marketing Mgr."/>
    <s v="Bogenallee 51"/>
    <s v="Frankfurt"/>
    <s v=""/>
    <s v="60439"/>
    <s v="Germany"/>
    <s v="(069) 992755"/>
    <s v=""/>
    <n v="5"/>
    <x v="1"/>
    <s v="Breads, crackers, pasta, and cereal"/>
    <n v="3"/>
    <s v="Federal Shipping"/>
    <s v="(503) 555-9931"/>
    <n v="4"/>
    <s v="Peacock"/>
    <s v="Margaret"/>
    <s v="Sales Representative"/>
    <s v="Mrs."/>
    <d v="1937-09-19T00:00:00"/>
    <d v="1993-05-03T00:00:00"/>
    <s v="4110 Old Redmond Rd."/>
    <s v="Redmond"/>
    <s v="WA"/>
    <s v="98052"/>
    <s v="USA"/>
    <s v="(206) 555-8122"/>
    <n v="5176"/>
    <n v="2"/>
    <n v="299.25"/>
  </r>
  <r>
    <n v="10630"/>
    <n v="55"/>
    <n v="24"/>
    <n v="12"/>
    <n v="0.05"/>
    <n v="10630"/>
    <s v="KOENE"/>
    <x v="5"/>
    <d v="1995-09-13T00:00:00"/>
    <d v="1995-10-11T00:00:00"/>
    <d v="1995-09-19T00:00:00"/>
    <n v="6"/>
    <n v="22"/>
    <n v="2"/>
    <n v="32.35"/>
    <s v="Königlich Essen"/>
    <s v="Maubelstr. 90"/>
    <s v="Brandenburg"/>
    <s v=""/>
    <s v="14776"/>
    <s v="Germany"/>
    <n v="10630"/>
    <s v="KOENE"/>
    <n v="1"/>
    <d v="1995-09-13T00:00:00"/>
    <d v="1995-10-11T00:00:00"/>
    <n v="6"/>
    <d v="1995-09-19T00:00:00"/>
    <n v="2"/>
    <n v="32.35"/>
    <s v="Königlich Essen"/>
    <s v="Maubelstr. 90"/>
    <s v="Brandenburg"/>
    <s v=""/>
    <s v="14776"/>
    <x v="1"/>
    <n v="55"/>
    <x v="16"/>
    <n v="25"/>
    <n v="6"/>
    <s v="24 boxes x 2 pies"/>
    <n v="24"/>
    <n v="115"/>
    <n v="0"/>
    <n v="20"/>
    <n v="0"/>
    <s v="KOENE"/>
    <s v="Königlich Essen"/>
    <s v="Philip Cramer"/>
    <s v="Sales Associate"/>
    <s v="Maubelstr. 90"/>
    <s v="Brandenburg"/>
    <s v=""/>
    <s v="14776"/>
    <s v="Germany"/>
    <s v="0555-09876"/>
    <s v=""/>
    <n v="25"/>
    <s v="Ma Maison"/>
    <s v="Jean-Guy Lauzon"/>
    <s v="Marketing Manager"/>
    <s v="2960 Rue St. Laurent"/>
    <s v="Montréal"/>
    <s v="Québec"/>
    <s v="H1J 1C3"/>
    <s v="Canada"/>
    <s v="(514) 555-9022"/>
    <s v=""/>
    <n v="6"/>
    <x v="7"/>
    <s v="Prepared meats"/>
    <n v="2"/>
    <s v="United Package"/>
    <s v="(503) 555-3199"/>
    <n v="1"/>
    <s v="Davolio"/>
    <s v="Nancy"/>
    <s v="Sales Representative"/>
    <s v="Ms."/>
    <d v="1948-12-08T00:00:00"/>
    <d v="1992-05-01T00:00:00"/>
    <s v="507 - 20th Ave. E._x000d__x000a_Apt. 2A"/>
    <s v="Seattle"/>
    <s v="WA"/>
    <s v="98122"/>
    <s v="USA"/>
    <s v="(206) 555-9857"/>
    <n v="5467"/>
    <n v="2"/>
    <n v="273.60000000000002"/>
  </r>
  <r>
    <n v="10630"/>
    <n v="76"/>
    <n v="18"/>
    <n v="35"/>
    <n v="0"/>
    <n v="10630"/>
    <s v="KOENE"/>
    <x v="5"/>
    <d v="1995-09-13T00:00:00"/>
    <d v="1995-10-11T00:00:00"/>
    <d v="1995-09-19T00:00:00"/>
    <n v="6"/>
    <n v="22"/>
    <n v="2"/>
    <n v="32.35"/>
    <s v="Königlich Essen"/>
    <s v="Maubelstr. 90"/>
    <s v="Brandenburg"/>
    <s v=""/>
    <s v="14776"/>
    <s v="Germany"/>
    <n v="10630"/>
    <s v="KOENE"/>
    <n v="1"/>
    <d v="1995-09-13T00:00:00"/>
    <d v="1995-10-11T00:00:00"/>
    <n v="6"/>
    <d v="1995-09-19T00:00:00"/>
    <n v="2"/>
    <n v="32.35"/>
    <s v="Königlich Essen"/>
    <s v="Maubelstr. 90"/>
    <s v="Brandenburg"/>
    <s v=""/>
    <s v="14776"/>
    <x v="1"/>
    <n v="76"/>
    <x v="38"/>
    <n v="23"/>
    <n v="1"/>
    <s v="500 ml"/>
    <n v="18"/>
    <n v="57"/>
    <n v="0"/>
    <n v="20"/>
    <n v="0"/>
    <s v="KOENE"/>
    <s v="Königlich Essen"/>
    <s v="Philip Cramer"/>
    <s v="Sales Associate"/>
    <s v="Maubelstr. 90"/>
    <s v="Brandenburg"/>
    <s v=""/>
    <s v="14776"/>
    <s v="Germany"/>
    <s v="0555-09876"/>
    <s v=""/>
    <n v="23"/>
    <s v="Karkki Oy"/>
    <s v="Anne Heikkonen"/>
    <s v="Product Manager"/>
    <s v="Valtakatu 12"/>
    <s v="Lappeenranta"/>
    <s v=""/>
    <s v="53120"/>
    <s v="Finland"/>
    <s v="(953) 10956"/>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630"/>
  </r>
  <r>
    <n v="10631"/>
    <n v="75"/>
    <n v="7.75"/>
    <n v="8"/>
    <n v="0.1"/>
    <n v="10631"/>
    <s v="LAMAI"/>
    <x v="6"/>
    <d v="1995-09-14T00:00:00"/>
    <d v="1995-10-12T00:00:00"/>
    <d v="1995-09-15T00:00:00"/>
    <n v="1"/>
    <n v="27"/>
    <n v="1"/>
    <n v="0.87"/>
    <s v="La maison d'Asie"/>
    <s v="1 rue Alsace-Lorraine"/>
    <s v="Toulouse"/>
    <s v=""/>
    <s v="31000"/>
    <s v="France"/>
    <n v="10631"/>
    <s v="LAMAI"/>
    <n v="8"/>
    <d v="1995-09-14T00:00:00"/>
    <d v="1995-10-12T00:00:00"/>
    <n v="1"/>
    <d v="1995-09-15T00:00:00"/>
    <n v="1"/>
    <n v="0.87"/>
    <s v="La maison d'Asie"/>
    <s v="1 rue Alsace-Lorraine"/>
    <s v="Toulouse"/>
    <s v=""/>
    <s v="31000"/>
    <x v="0"/>
    <n v="75"/>
    <x v="48"/>
    <n v="12"/>
    <n v="1"/>
    <s v="24 - 0.5 l bottles"/>
    <n v="7.75"/>
    <n v="125"/>
    <n v="0"/>
    <n v="25"/>
    <n v="0"/>
    <s v="LAMAI"/>
    <s v="La maison d'Asie"/>
    <s v="Annette Roulet"/>
    <s v="Sales Manager"/>
    <s v="1 rue Alsace-Lorraine"/>
    <s v="Toulouse"/>
    <s v=""/>
    <s v="31000"/>
    <s v="France"/>
    <s v="61.77.61.10"/>
    <s v="61.77.61.11"/>
    <n v="12"/>
    <s v="Plutzer Lebensmittelgroßmärkte AG"/>
    <s v="Martin Bein"/>
    <s v="International Marketing Mgr."/>
    <s v="Bogenallee 51"/>
    <s v="Frankfurt"/>
    <s v=""/>
    <s v="60439"/>
    <s v="Germany"/>
    <s v="(069) 992755"/>
    <s v=""/>
    <n v="1"/>
    <x v="6"/>
    <s v="Soft drinks, coffees, teas, beers, and ales"/>
    <n v="1"/>
    <s v="Speedy Express"/>
    <s v="(503) 555-9831"/>
    <n v="8"/>
    <s v="Callahan"/>
    <s v="Laura"/>
    <s v="Inside Sales Coordinator"/>
    <s v="Ms."/>
    <d v="1958-01-09T00:00:00"/>
    <d v="1994-03-05T00:00:00"/>
    <s v="4726 - 11th Ave. N.E."/>
    <s v="Seattle"/>
    <s v="WA"/>
    <s v="98105"/>
    <s v="USA"/>
    <s v="(206) 555-1189"/>
    <n v="2344"/>
    <n v="2"/>
    <n v="55.8"/>
  </r>
  <r>
    <n v="10632"/>
    <n v="2"/>
    <n v="19"/>
    <n v="30"/>
    <n v="0.05"/>
    <n v="10632"/>
    <s v="WANDK"/>
    <x v="6"/>
    <d v="1995-09-14T00:00:00"/>
    <d v="1995-10-12T00:00:00"/>
    <d v="1995-09-19T00:00:00"/>
    <n v="5"/>
    <n v="23"/>
    <n v="1"/>
    <n v="41.38"/>
    <s v="Die Wandernde Kuh"/>
    <s v="Adenauerallee 900"/>
    <s v="Stuttgart"/>
    <s v=""/>
    <s v="70563"/>
    <s v="Germany"/>
    <n v="10632"/>
    <s v="WANDK"/>
    <n v="8"/>
    <d v="1995-09-14T00:00:00"/>
    <d v="1995-10-12T00:00:00"/>
    <n v="5"/>
    <d v="1995-09-19T00:00:00"/>
    <n v="1"/>
    <n v="41.38"/>
    <s v="Die Wandernde Kuh"/>
    <s v="Adenauerallee 900"/>
    <s v="Stuttgart"/>
    <s v=""/>
    <s v="70563"/>
    <x v="1"/>
    <n v="2"/>
    <x v="18"/>
    <n v="1"/>
    <n v="1"/>
    <s v="24 - 12 oz bottles"/>
    <n v="19"/>
    <n v="17"/>
    <n v="40"/>
    <n v="25"/>
    <n v="0"/>
    <s v="WANDK"/>
    <s v="Die Wandernde Kuh"/>
    <s v="Rita Müller"/>
    <s v="Sales Representative"/>
    <s v="Adenauerallee 900"/>
    <s v="Stuttgart"/>
    <s v=""/>
    <s v="70563"/>
    <s v="Germany"/>
    <s v="0711-020361"/>
    <s v="0711-035428"/>
    <n v="1"/>
    <s v="Exotic Liquids"/>
    <s v="Charlotte Cooper"/>
    <s v="Purchasing Manager"/>
    <s v="49 Gilbert St."/>
    <s v="London"/>
    <s v=""/>
    <s v="EC1 4SD"/>
    <s v="UK"/>
    <s v="(171) 555-2222"/>
    <s v=""/>
    <n v="1"/>
    <x v="6"/>
    <s v="Soft drinks, coffees, teas, beers, and ales"/>
    <n v="1"/>
    <s v="Speedy Express"/>
    <s v="(503) 555-9831"/>
    <n v="8"/>
    <s v="Callahan"/>
    <s v="Laura"/>
    <s v="Inside Sales Coordinator"/>
    <s v="Ms."/>
    <d v="1958-01-09T00:00:00"/>
    <d v="1994-03-05T00:00:00"/>
    <s v="4726 - 11th Ave. N.E."/>
    <s v="Seattle"/>
    <s v="WA"/>
    <s v="98105"/>
    <s v="USA"/>
    <s v="(206) 555-1189"/>
    <n v="2344"/>
    <n v="2"/>
    <n v="541.5"/>
  </r>
  <r>
    <n v="10632"/>
    <n v="33"/>
    <n v="2.5"/>
    <n v="20"/>
    <n v="0.05"/>
    <n v="10632"/>
    <s v="WANDK"/>
    <x v="6"/>
    <d v="1995-09-14T00:00:00"/>
    <d v="1995-10-12T00:00:00"/>
    <d v="1995-09-19T00:00:00"/>
    <n v="5"/>
    <n v="23"/>
    <n v="1"/>
    <n v="41.38"/>
    <s v="Die Wandernde Kuh"/>
    <s v="Adenauerallee 900"/>
    <s v="Stuttgart"/>
    <s v=""/>
    <s v="70563"/>
    <s v="Germany"/>
    <n v="10632"/>
    <s v="WANDK"/>
    <n v="8"/>
    <d v="1995-09-14T00:00:00"/>
    <d v="1995-10-12T00:00:00"/>
    <n v="5"/>
    <d v="1995-09-19T00:00:00"/>
    <n v="1"/>
    <n v="41.38"/>
    <s v="Die Wandernde Kuh"/>
    <s v="Adenauerallee 900"/>
    <s v="Stuttgart"/>
    <s v=""/>
    <s v="70563"/>
    <x v="1"/>
    <n v="33"/>
    <x v="10"/>
    <n v="15"/>
    <n v="4"/>
    <s v="500 g"/>
    <n v="2.5"/>
    <n v="112"/>
    <n v="0"/>
    <n v="20"/>
    <n v="0"/>
    <s v="WANDK"/>
    <s v="Die Wandernde Kuh"/>
    <s v="Rita Müller"/>
    <s v="Sales Representative"/>
    <s v="Adenauerallee 900"/>
    <s v="Stuttgart"/>
    <s v=""/>
    <s v="70563"/>
    <s v="Germany"/>
    <s v="0711-020361"/>
    <s v="0711-035428"/>
    <n v="15"/>
    <s v="Norske Meierier"/>
    <s v="Beate Vileid"/>
    <s v="Marketing Manager"/>
    <s v="Hatlevegen 5"/>
    <s v="Sandvika"/>
    <s v=""/>
    <s v="1320"/>
    <s v="Norway"/>
    <s v="(0)2-953010"/>
    <s v=""/>
    <n v="4"/>
    <x v="0"/>
    <s v="Cheeses"/>
    <n v="1"/>
    <s v="Speedy Express"/>
    <s v="(503) 555-9831"/>
    <n v="8"/>
    <s v="Callahan"/>
    <s v="Laura"/>
    <s v="Inside Sales Coordinator"/>
    <s v="Ms."/>
    <d v="1958-01-09T00:00:00"/>
    <d v="1994-03-05T00:00:00"/>
    <s v="4726 - 11th Ave. N.E."/>
    <s v="Seattle"/>
    <s v="WA"/>
    <s v="98105"/>
    <s v="USA"/>
    <s v="(206) 555-1189"/>
    <n v="2344"/>
    <n v="2"/>
    <n v="47.5"/>
  </r>
  <r>
    <n v="10633"/>
    <n v="12"/>
    <n v="38"/>
    <n v="36"/>
    <n v="0.15"/>
    <n v="10633"/>
    <s v="ERNSH"/>
    <x v="8"/>
    <d v="1995-09-15T00:00:00"/>
    <d v="1995-10-13T00:00:00"/>
    <d v="1995-09-18T00:00:00"/>
    <n v="3"/>
    <n v="25"/>
    <n v="3"/>
    <n v="477.9"/>
    <s v="Ernst Handel"/>
    <s v="Kirchgasse 6"/>
    <s v="Graz"/>
    <s v=""/>
    <s v="8010"/>
    <s v="Austria"/>
    <n v="10633"/>
    <s v="ERNSH"/>
    <n v="7"/>
    <d v="1995-09-15T00:00:00"/>
    <d v="1995-10-13T00:00:00"/>
    <n v="3"/>
    <d v="1995-09-18T00:00:00"/>
    <n v="3"/>
    <n v="477.9"/>
    <s v="Ernst Handel"/>
    <s v="Kirchgasse 6"/>
    <s v="Graz"/>
    <s v=""/>
    <s v="8010"/>
    <x v="6"/>
    <n v="12"/>
    <x v="36"/>
    <n v="5"/>
    <n v="4"/>
    <s v="10 - 500 g pkgs."/>
    <n v="38"/>
    <n v="86"/>
    <n v="0"/>
    <n v="0"/>
    <n v="0"/>
    <s v="ERNSH"/>
    <s v="Ernst Handel"/>
    <s v="Roland Mendel"/>
    <s v="Sales Manager"/>
    <s v="Kirchgasse 6"/>
    <s v="Graz"/>
    <s v=""/>
    <s v="8010"/>
    <s v="Austria"/>
    <s v="7675-3425"/>
    <s v="7675-3426"/>
    <n v="5"/>
    <s v="Cooperativa de Quesos 'Las Cabras'"/>
    <s v="Antonio del Valle Saavedra "/>
    <s v="Export Administrator"/>
    <s v="Calle del Rosal 4"/>
    <s v="Oviedo"/>
    <s v="Asturias"/>
    <s v="33007"/>
    <s v="Spain"/>
    <s v="(98) 598 76 54"/>
    <s v=""/>
    <n v="4"/>
    <x v="0"/>
    <s v="Cheeses"/>
    <n v="3"/>
    <s v="Federal Shipping"/>
    <s v="(503) 555-9931"/>
    <n v="7"/>
    <s v="King"/>
    <s v="Robert"/>
    <s v="Sales Representative"/>
    <s v="Mr."/>
    <d v="1960-05-29T00:00:00"/>
    <d v="1994-01-02T00:00:00"/>
    <s v="Edgeham Hollow_x000d__x000a_Winchester Way"/>
    <s v="London"/>
    <s v=""/>
    <s v="RG1 9SP"/>
    <s v="UK"/>
    <s v="(71) 555-5598"/>
    <n v="465"/>
    <n v="5"/>
    <n v="1162.8"/>
  </r>
  <r>
    <n v="10633"/>
    <n v="13"/>
    <n v="6"/>
    <n v="13"/>
    <n v="0.15"/>
    <n v="10633"/>
    <s v="ERNSH"/>
    <x v="8"/>
    <d v="1995-09-15T00:00:00"/>
    <d v="1995-10-13T00:00:00"/>
    <d v="1995-09-18T00:00:00"/>
    <n v="3"/>
    <n v="25"/>
    <n v="3"/>
    <n v="477.9"/>
    <s v="Ernst Handel"/>
    <s v="Kirchgasse 6"/>
    <s v="Graz"/>
    <s v=""/>
    <s v="8010"/>
    <s v="Austria"/>
    <n v="10633"/>
    <s v="ERNSH"/>
    <n v="7"/>
    <d v="1995-09-15T00:00:00"/>
    <d v="1995-10-13T00:00:00"/>
    <n v="3"/>
    <d v="1995-09-18T00:00:00"/>
    <n v="3"/>
    <n v="477.9"/>
    <s v="Ernst Handel"/>
    <s v="Kirchgasse 6"/>
    <s v="Graz"/>
    <s v=""/>
    <s v="8010"/>
    <x v="6"/>
    <n v="13"/>
    <x v="43"/>
    <n v="6"/>
    <n v="8"/>
    <s v="2 kg box"/>
    <n v="6"/>
    <n v="24"/>
    <n v="0"/>
    <n v="5"/>
    <n v="0"/>
    <s v="ERNSH"/>
    <s v="Ernst Handel"/>
    <s v="Roland Mendel"/>
    <s v="Sales Manager"/>
    <s v="Kirchgasse 6"/>
    <s v="Graz"/>
    <s v=""/>
    <s v="8010"/>
    <s v="Austria"/>
    <s v="7675-3425"/>
    <s v="7675-3426"/>
    <n v="6"/>
    <s v="Mayumi's"/>
    <s v="Mayumi Ohno"/>
    <s v="Marketing Representative"/>
    <s v="92 Setsuko_x000d__x000a_Chuo-ku"/>
    <s v="Osaka"/>
    <s v=""/>
    <s v="545"/>
    <s v="Japan"/>
    <s v="(06) 431-7877"/>
    <s v=""/>
    <n v="8"/>
    <x v="3"/>
    <s v="Seaweed and fish"/>
    <n v="3"/>
    <s v="Federal Shipping"/>
    <s v="(503) 555-9931"/>
    <n v="7"/>
    <s v="King"/>
    <s v="Robert"/>
    <s v="Sales Representative"/>
    <s v="Mr."/>
    <d v="1960-05-29T00:00:00"/>
    <d v="1994-01-02T00:00:00"/>
    <s v="Edgeham Hollow_x000d__x000a_Winchester Way"/>
    <s v="London"/>
    <s v=""/>
    <s v="RG1 9SP"/>
    <s v="UK"/>
    <s v="(71) 555-5598"/>
    <n v="465"/>
    <n v="5"/>
    <n v="66.3"/>
  </r>
  <r>
    <n v="10633"/>
    <n v="26"/>
    <n v="31.23"/>
    <n v="35"/>
    <n v="0.15"/>
    <n v="10633"/>
    <s v="ERNSH"/>
    <x v="8"/>
    <d v="1995-09-15T00:00:00"/>
    <d v="1995-10-13T00:00:00"/>
    <d v="1995-09-18T00:00:00"/>
    <n v="3"/>
    <n v="25"/>
    <n v="3"/>
    <n v="477.9"/>
    <s v="Ernst Handel"/>
    <s v="Kirchgasse 6"/>
    <s v="Graz"/>
    <s v=""/>
    <s v="8010"/>
    <s v="Austria"/>
    <n v="10633"/>
    <s v="ERNSH"/>
    <n v="7"/>
    <d v="1995-09-15T00:00:00"/>
    <d v="1995-10-13T00:00:00"/>
    <n v="3"/>
    <d v="1995-09-18T00:00:00"/>
    <n v="3"/>
    <n v="477.9"/>
    <s v="Ernst Handel"/>
    <s v="Kirchgasse 6"/>
    <s v="Graz"/>
    <s v=""/>
    <s v="8010"/>
    <x v="6"/>
    <n v="26"/>
    <x v="68"/>
    <n v="11"/>
    <n v="3"/>
    <s v="100 - 250 g bags"/>
    <n v="31.23"/>
    <n v="15"/>
    <n v="0"/>
    <n v="0"/>
    <n v="0"/>
    <s v="ERNSH"/>
    <s v="Ernst Handel"/>
    <s v="Roland Mendel"/>
    <s v="Sales Manager"/>
    <s v="Kirchgasse 6"/>
    <s v="Graz"/>
    <s v=""/>
    <s v="8010"/>
    <s v="Austria"/>
    <s v="7675-3425"/>
    <s v="7675-3426"/>
    <n v="11"/>
    <s v="Heli Süßwaren GmbH &amp; Co. KG"/>
    <s v="Petra Winkler"/>
    <s v="Sales Manager"/>
    <s v="Tiergartenstraße 5"/>
    <s v="Berlin"/>
    <s v=""/>
    <s v="10785"/>
    <s v="Germany"/>
    <s v="(010) 9984510"/>
    <s v=""/>
    <n v="3"/>
    <x v="5"/>
    <s v="Desserts, candies, and sweet breads"/>
    <n v="3"/>
    <s v="Federal Shipping"/>
    <s v="(503) 555-9931"/>
    <n v="7"/>
    <s v="King"/>
    <s v="Robert"/>
    <s v="Sales Representative"/>
    <s v="Mr."/>
    <d v="1960-05-29T00:00:00"/>
    <d v="1994-01-02T00:00:00"/>
    <s v="Edgeham Hollow_x000d__x000a_Winchester Way"/>
    <s v="London"/>
    <s v=""/>
    <s v="RG1 9SP"/>
    <s v="UK"/>
    <s v="(71) 555-5598"/>
    <n v="465"/>
    <n v="5"/>
    <n v="929.09249999999997"/>
  </r>
  <r>
    <n v="10633"/>
    <n v="62"/>
    <n v="49.3"/>
    <n v="80"/>
    <n v="0.15"/>
    <n v="10633"/>
    <s v="ERNSH"/>
    <x v="8"/>
    <d v="1995-09-15T00:00:00"/>
    <d v="1995-10-13T00:00:00"/>
    <d v="1995-09-18T00:00:00"/>
    <n v="3"/>
    <n v="25"/>
    <n v="3"/>
    <n v="477.9"/>
    <s v="Ernst Handel"/>
    <s v="Kirchgasse 6"/>
    <s v="Graz"/>
    <s v=""/>
    <s v="8010"/>
    <s v="Austria"/>
    <n v="10633"/>
    <s v="ERNSH"/>
    <n v="7"/>
    <d v="1995-09-15T00:00:00"/>
    <d v="1995-10-13T00:00:00"/>
    <n v="3"/>
    <d v="1995-09-18T00:00:00"/>
    <n v="3"/>
    <n v="477.9"/>
    <s v="Ernst Handel"/>
    <s v="Kirchgasse 6"/>
    <s v="Graz"/>
    <s v=""/>
    <s v="8010"/>
    <x v="6"/>
    <n v="62"/>
    <x v="29"/>
    <n v="29"/>
    <n v="3"/>
    <s v="48 pies"/>
    <n v="49.3"/>
    <n v="17"/>
    <n v="0"/>
    <n v="0"/>
    <n v="0"/>
    <s v="ERNSH"/>
    <s v="Ernst Handel"/>
    <s v="Roland Mendel"/>
    <s v="Sales Manager"/>
    <s v="Kirchgasse 6"/>
    <s v="Graz"/>
    <s v=""/>
    <s v="8010"/>
    <s v="Austria"/>
    <s v="7675-3425"/>
    <s v="7675-3426"/>
    <n v="29"/>
    <s v="Forêts d'érables"/>
    <s v="Chantal Goulet"/>
    <s v="Accounting Manager"/>
    <s v="148 rue Chasseur"/>
    <s v="Ste-Hyacinthe"/>
    <s v="Québec"/>
    <s v="J2S 7S8"/>
    <s v="Canada"/>
    <s v="(514) 555-2955"/>
    <s v="(514) 555-2921"/>
    <n v="3"/>
    <x v="5"/>
    <s v="Desserts, candies, and sweet breads"/>
    <n v="3"/>
    <s v="Federal Shipping"/>
    <s v="(503) 555-9931"/>
    <n v="7"/>
    <s v="King"/>
    <s v="Robert"/>
    <s v="Sales Representative"/>
    <s v="Mr."/>
    <d v="1960-05-29T00:00:00"/>
    <d v="1994-01-02T00:00:00"/>
    <s v="Edgeham Hollow_x000d__x000a_Winchester Way"/>
    <s v="London"/>
    <s v=""/>
    <s v="RG1 9SP"/>
    <s v="UK"/>
    <s v="(71) 555-5598"/>
    <n v="465"/>
    <n v="5"/>
    <n v="3352.4"/>
  </r>
  <r>
    <n v="10634"/>
    <n v="7"/>
    <n v="30"/>
    <n v="35"/>
    <n v="0"/>
    <n v="10634"/>
    <s v="FOLIG"/>
    <x v="2"/>
    <d v="1995-09-15T00:00:00"/>
    <d v="1995-10-13T00:00:00"/>
    <d v="1995-09-21T00:00:00"/>
    <n v="6"/>
    <n v="22"/>
    <n v="3"/>
    <n v="487.38"/>
    <s v="Folies gourmandes"/>
    <s v="184, chaussée de Tournai"/>
    <s v="Lille"/>
    <s v=""/>
    <s v="59000"/>
    <s v="France"/>
    <n v="10634"/>
    <s v="FOLIG"/>
    <n v="4"/>
    <d v="1995-09-15T00:00:00"/>
    <d v="1995-10-13T00:00:00"/>
    <n v="6"/>
    <d v="1995-09-21T00:00:00"/>
    <n v="3"/>
    <n v="487.38"/>
    <s v="Folies gourmandes"/>
    <s v="184, chaussée de Tournai"/>
    <s v="Lille"/>
    <s v=""/>
    <s v="59000"/>
    <x v="0"/>
    <n v="7"/>
    <x v="32"/>
    <n v="3"/>
    <n v="7"/>
    <s v="12 - 1 lb pkgs."/>
    <n v="30"/>
    <n v="15"/>
    <n v="0"/>
    <n v="10"/>
    <n v="0"/>
    <s v="FOLIG"/>
    <s v="Folies gourmandes"/>
    <s v="Martine Rancé"/>
    <s v="Assistant Sales Agent"/>
    <s v="184, chaussée de Tournai"/>
    <s v="Lille"/>
    <s v=""/>
    <s v="59000"/>
    <s v="France"/>
    <s v="20.16.10.16"/>
    <s v="20.16.10.17"/>
    <n v="3"/>
    <s v="Grandma Kelly's Homestead"/>
    <s v="Regina Murphy"/>
    <s v="Sales Representative"/>
    <s v="707 Oxford Rd."/>
    <s v="Ann Arbor"/>
    <s v="MI"/>
    <s v="48104"/>
    <s v="USA"/>
    <s v="(313) 555-5735"/>
    <s v="(313) 555-3349"/>
    <n v="7"/>
    <x v="2"/>
    <s v="Dried fruit and bean curd"/>
    <n v="3"/>
    <s v="Federal Shipping"/>
    <s v="(503) 555-9931"/>
    <n v="4"/>
    <s v="Peacock"/>
    <s v="Margaret"/>
    <s v="Sales Representative"/>
    <s v="Mrs."/>
    <d v="1937-09-19T00:00:00"/>
    <d v="1993-05-03T00:00:00"/>
    <s v="4110 Old Redmond Rd."/>
    <s v="Redmond"/>
    <s v="WA"/>
    <s v="98052"/>
    <s v="USA"/>
    <s v="(206) 555-8122"/>
    <n v="5176"/>
    <n v="2"/>
    <n v="1050"/>
  </r>
  <r>
    <n v="10634"/>
    <n v="18"/>
    <n v="62.5"/>
    <n v="50"/>
    <n v="0"/>
    <n v="10634"/>
    <s v="FOLIG"/>
    <x v="2"/>
    <d v="1995-09-15T00:00:00"/>
    <d v="1995-10-13T00:00:00"/>
    <d v="1995-09-21T00:00:00"/>
    <n v="6"/>
    <n v="22"/>
    <n v="3"/>
    <n v="487.38"/>
    <s v="Folies gourmandes"/>
    <s v="184, chaussée de Tournai"/>
    <s v="Lille"/>
    <s v=""/>
    <s v="59000"/>
    <s v="France"/>
    <n v="10634"/>
    <s v="FOLIG"/>
    <n v="4"/>
    <d v="1995-09-15T00:00:00"/>
    <d v="1995-10-13T00:00:00"/>
    <n v="6"/>
    <d v="1995-09-21T00:00:00"/>
    <n v="3"/>
    <n v="487.38"/>
    <s v="Folies gourmandes"/>
    <s v="184, chaussée de Tournai"/>
    <s v="Lille"/>
    <s v=""/>
    <s v="59000"/>
    <x v="0"/>
    <n v="18"/>
    <x v="59"/>
    <n v="7"/>
    <n v="8"/>
    <s v="16 kg pkg."/>
    <n v="62.5"/>
    <n v="42"/>
    <n v="0"/>
    <n v="0"/>
    <n v="0"/>
    <s v="FOLIG"/>
    <s v="Folies gourmandes"/>
    <s v="Martine Rancé"/>
    <s v="Assistant Sales Agent"/>
    <s v="184, chaussée de Tournai"/>
    <s v="Lille"/>
    <s v=""/>
    <s v="59000"/>
    <s v="France"/>
    <s v="20.16.10.16"/>
    <s v="20.16.10.17"/>
    <n v="7"/>
    <s v="Pavlova, Ltd."/>
    <s v="Ian Devling"/>
    <s v="Marketing Manager"/>
    <s v="74 Rose St._x000d__x000a_Moonie Ponds"/>
    <s v="Melbourne"/>
    <s v="Victoria"/>
    <s v="3058"/>
    <s v="Australia"/>
    <s v="(03) 444-2343"/>
    <s v="(03) 444-6588"/>
    <n v="8"/>
    <x v="3"/>
    <s v="Seaweed and fish"/>
    <n v="3"/>
    <s v="Federal Shipping"/>
    <s v="(503) 555-9931"/>
    <n v="4"/>
    <s v="Peacock"/>
    <s v="Margaret"/>
    <s v="Sales Representative"/>
    <s v="Mrs."/>
    <d v="1937-09-19T00:00:00"/>
    <d v="1993-05-03T00:00:00"/>
    <s v="4110 Old Redmond Rd."/>
    <s v="Redmond"/>
    <s v="WA"/>
    <s v="98052"/>
    <s v="USA"/>
    <s v="(206) 555-8122"/>
    <n v="5176"/>
    <n v="2"/>
    <n v="3125"/>
  </r>
  <r>
    <n v="10634"/>
    <n v="51"/>
    <n v="53"/>
    <n v="15"/>
    <n v="0"/>
    <n v="10634"/>
    <s v="FOLIG"/>
    <x v="2"/>
    <d v="1995-09-15T00:00:00"/>
    <d v="1995-10-13T00:00:00"/>
    <d v="1995-09-21T00:00:00"/>
    <n v="6"/>
    <n v="22"/>
    <n v="3"/>
    <n v="487.38"/>
    <s v="Folies gourmandes"/>
    <s v="184, chaussée de Tournai"/>
    <s v="Lille"/>
    <s v=""/>
    <s v="59000"/>
    <s v="France"/>
    <n v="10634"/>
    <s v="FOLIG"/>
    <n v="4"/>
    <d v="1995-09-15T00:00:00"/>
    <d v="1995-10-13T00:00:00"/>
    <n v="6"/>
    <d v="1995-09-21T00:00:00"/>
    <n v="3"/>
    <n v="487.38"/>
    <s v="Folies gourmandes"/>
    <s v="184, chaussée de Tournai"/>
    <s v="Lille"/>
    <s v=""/>
    <s v="59000"/>
    <x v="0"/>
    <n v="51"/>
    <x v="4"/>
    <n v="24"/>
    <n v="7"/>
    <s v="50 - 300 g pkgs."/>
    <n v="53"/>
    <n v="20"/>
    <n v="0"/>
    <n v="10"/>
    <n v="0"/>
    <s v="FOLIG"/>
    <s v="Folies gourmandes"/>
    <s v="Martine Rancé"/>
    <s v="Assistant Sales Agent"/>
    <s v="184, chaussée de Tournai"/>
    <s v="Lille"/>
    <s v=""/>
    <s v="59000"/>
    <s v="France"/>
    <s v="20.16.10.16"/>
    <s v="20.16.10.17"/>
    <n v="24"/>
    <s v="G'day, Mate"/>
    <s v="Wendy Mackenzie"/>
    <s v="Sales Representative"/>
    <s v="170 Prince Edward Parade_x000d__x000a_Hunter's Hill"/>
    <s v="Sydney"/>
    <s v="NSW"/>
    <s v="2042"/>
    <s v="Australia"/>
    <s v="(02) 555-5914"/>
    <s v="(02) 555-4873"/>
    <n v="7"/>
    <x v="2"/>
    <s v="Dried fruit and bean curd"/>
    <n v="3"/>
    <s v="Federal Shipping"/>
    <s v="(503) 555-9931"/>
    <n v="4"/>
    <s v="Peacock"/>
    <s v="Margaret"/>
    <s v="Sales Representative"/>
    <s v="Mrs."/>
    <d v="1937-09-19T00:00:00"/>
    <d v="1993-05-03T00:00:00"/>
    <s v="4110 Old Redmond Rd."/>
    <s v="Redmond"/>
    <s v="WA"/>
    <s v="98052"/>
    <s v="USA"/>
    <s v="(206) 555-8122"/>
    <n v="5176"/>
    <n v="2"/>
    <n v="795"/>
  </r>
  <r>
    <n v="10634"/>
    <n v="75"/>
    <n v="7.75"/>
    <n v="2"/>
    <n v="0"/>
    <n v="10634"/>
    <s v="FOLIG"/>
    <x v="2"/>
    <d v="1995-09-15T00:00:00"/>
    <d v="1995-10-13T00:00:00"/>
    <d v="1995-09-21T00:00:00"/>
    <n v="6"/>
    <n v="22"/>
    <n v="3"/>
    <n v="487.38"/>
    <s v="Folies gourmandes"/>
    <s v="184, chaussée de Tournai"/>
    <s v="Lille"/>
    <s v=""/>
    <s v="59000"/>
    <s v="France"/>
    <n v="10634"/>
    <s v="FOLIG"/>
    <n v="4"/>
    <d v="1995-09-15T00:00:00"/>
    <d v="1995-10-13T00:00:00"/>
    <n v="6"/>
    <d v="1995-09-21T00:00:00"/>
    <n v="3"/>
    <n v="487.38"/>
    <s v="Folies gourmandes"/>
    <s v="184, chaussée de Tournai"/>
    <s v="Lille"/>
    <s v=""/>
    <s v="59000"/>
    <x v="0"/>
    <n v="75"/>
    <x v="48"/>
    <n v="12"/>
    <n v="1"/>
    <s v="24 - 0.5 l bottles"/>
    <n v="7.75"/>
    <n v="125"/>
    <n v="0"/>
    <n v="25"/>
    <n v="0"/>
    <s v="FOLIG"/>
    <s v="Folies gourmandes"/>
    <s v="Martine Rancé"/>
    <s v="Assistant Sales Agent"/>
    <s v="184, chaussée de Tournai"/>
    <s v="Lille"/>
    <s v=""/>
    <s v="59000"/>
    <s v="France"/>
    <s v="20.16.10.16"/>
    <s v="20.16.10.17"/>
    <n v="12"/>
    <s v="Plutzer Lebensmittelgroßmärkte AG"/>
    <s v="Martin Bein"/>
    <s v="International Marketing Mgr."/>
    <s v="Bogenallee 51"/>
    <s v="Frankfurt"/>
    <s v=""/>
    <s v="60439"/>
    <s v="Germany"/>
    <s v="(069) 992755"/>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15.5"/>
  </r>
  <r>
    <n v="10635"/>
    <n v="4"/>
    <n v="22"/>
    <n v="10"/>
    <n v="0.1"/>
    <n v="10635"/>
    <s v="MAGAA"/>
    <x v="6"/>
    <d v="1995-09-18T00:00:00"/>
    <d v="1995-10-16T00:00:00"/>
    <d v="1995-09-21T00:00:00"/>
    <n v="3"/>
    <n v="25"/>
    <n v="3"/>
    <n v="47.46"/>
    <s v="Magazzini Alimentari Riuniti"/>
    <s v="Via Ludovico il Moro 22"/>
    <s v="Bergamo"/>
    <s v=""/>
    <s v="24100"/>
    <s v="Italy"/>
    <n v="10635"/>
    <s v="MAGAA"/>
    <n v="8"/>
    <d v="1995-09-18T00:00:00"/>
    <d v="1995-10-16T00:00:00"/>
    <n v="3"/>
    <d v="1995-09-21T00:00:00"/>
    <n v="3"/>
    <n v="47.46"/>
    <s v="Magazzini Alimentari Riuniti"/>
    <s v="Via Ludovico il Moro 22"/>
    <s v="Bergamo"/>
    <s v=""/>
    <s v="24100"/>
    <x v="11"/>
    <n v="4"/>
    <x v="62"/>
    <n v="2"/>
    <n v="2"/>
    <s v="48 - 6 oz jars"/>
    <n v="22"/>
    <n v="53"/>
    <n v="0"/>
    <n v="0"/>
    <n v="0"/>
    <s v="MAGAA"/>
    <s v="Magazzini Alimentari Riuniti"/>
    <s v="Giovanni Rovelli"/>
    <s v="Marketing Manager"/>
    <s v="Via Ludovico il Moro 22"/>
    <s v="Bergamo"/>
    <s v=""/>
    <s v="24100"/>
    <s v="Italy"/>
    <s v="035-640230"/>
    <s v="035-640231"/>
    <n v="2"/>
    <s v="New Orleans Cajun Delights"/>
    <s v="Shelley Burke"/>
    <s v="Order Administrator"/>
    <s v="P.O. Box 78934"/>
    <s v="New Orleans"/>
    <s v="LA"/>
    <s v="70117"/>
    <s v="USA"/>
    <s v="(100) 555-4822"/>
    <s v=""/>
    <n v="2"/>
    <x v="4"/>
    <s v="Sweet and savory sauces, relishes, spreads, and seasonings"/>
    <n v="3"/>
    <s v="Federal Shipping"/>
    <s v="(503) 555-9931"/>
    <n v="8"/>
    <s v="Callahan"/>
    <s v="Laura"/>
    <s v="Inside Sales Coordinator"/>
    <s v="Ms."/>
    <d v="1958-01-09T00:00:00"/>
    <d v="1994-03-05T00:00:00"/>
    <s v="4726 - 11th Ave. N.E."/>
    <s v="Seattle"/>
    <s v="WA"/>
    <s v="98105"/>
    <s v="USA"/>
    <s v="(206) 555-1189"/>
    <n v="2344"/>
    <n v="2"/>
    <n v="198"/>
  </r>
  <r>
    <n v="10635"/>
    <n v="5"/>
    <n v="21.35"/>
    <n v="15"/>
    <n v="0.1"/>
    <n v="10635"/>
    <s v="MAGAA"/>
    <x v="6"/>
    <d v="1995-09-18T00:00:00"/>
    <d v="1995-10-16T00:00:00"/>
    <d v="1995-09-21T00:00:00"/>
    <n v="3"/>
    <n v="25"/>
    <n v="3"/>
    <n v="47.46"/>
    <s v="Magazzini Alimentari Riuniti"/>
    <s v="Via Ludovico il Moro 22"/>
    <s v="Bergamo"/>
    <s v=""/>
    <s v="24100"/>
    <s v="Italy"/>
    <n v="10635"/>
    <s v="MAGAA"/>
    <n v="8"/>
    <d v="1995-09-18T00:00:00"/>
    <d v="1995-10-16T00:00:00"/>
    <n v="3"/>
    <d v="1995-09-21T00:00:00"/>
    <n v="3"/>
    <n v="47.46"/>
    <s v="Magazzini Alimentari Riuniti"/>
    <s v="Via Ludovico il Moro 22"/>
    <s v="Bergamo"/>
    <s v=""/>
    <s v="24100"/>
    <x v="11"/>
    <n v="5"/>
    <x v="25"/>
    <n v="2"/>
    <n v="2"/>
    <s v="36 boxes"/>
    <n v="21.35"/>
    <n v="0"/>
    <n v="0"/>
    <n v="0"/>
    <n v="1"/>
    <s v="MAGAA"/>
    <s v="Magazzini Alimentari Riuniti"/>
    <s v="Giovanni Rovelli"/>
    <s v="Marketing Manager"/>
    <s v="Via Ludovico il Moro 22"/>
    <s v="Bergamo"/>
    <s v=""/>
    <s v="24100"/>
    <s v="Italy"/>
    <s v="035-640230"/>
    <s v="035-640231"/>
    <n v="2"/>
    <s v="New Orleans Cajun Delights"/>
    <s v="Shelley Burke"/>
    <s v="Order Administrator"/>
    <s v="P.O. Box 78934"/>
    <s v="New Orleans"/>
    <s v="LA"/>
    <s v="70117"/>
    <s v="USA"/>
    <s v="(100) 555-4822"/>
    <s v=""/>
    <n v="2"/>
    <x v="4"/>
    <s v="Sweet and savory sauces, relishes, spreads, and seasonings"/>
    <n v="3"/>
    <s v="Federal Shipping"/>
    <s v="(503) 555-9931"/>
    <n v="8"/>
    <s v="Callahan"/>
    <s v="Laura"/>
    <s v="Inside Sales Coordinator"/>
    <s v="Ms."/>
    <d v="1958-01-09T00:00:00"/>
    <d v="1994-03-05T00:00:00"/>
    <s v="4726 - 11th Ave. N.E."/>
    <s v="Seattle"/>
    <s v="WA"/>
    <s v="98105"/>
    <s v="USA"/>
    <s v="(206) 555-1189"/>
    <n v="2344"/>
    <n v="2"/>
    <n v="288.22500000000002"/>
  </r>
  <r>
    <n v="10635"/>
    <n v="22"/>
    <n v="21"/>
    <n v="40"/>
    <n v="0"/>
    <n v="10635"/>
    <s v="MAGAA"/>
    <x v="6"/>
    <d v="1995-09-18T00:00:00"/>
    <d v="1995-10-16T00:00:00"/>
    <d v="1995-09-21T00:00:00"/>
    <n v="3"/>
    <n v="25"/>
    <n v="3"/>
    <n v="47.46"/>
    <s v="Magazzini Alimentari Riuniti"/>
    <s v="Via Ludovico il Moro 22"/>
    <s v="Bergamo"/>
    <s v=""/>
    <s v="24100"/>
    <s v="Italy"/>
    <n v="10635"/>
    <s v="MAGAA"/>
    <n v="8"/>
    <d v="1995-09-18T00:00:00"/>
    <d v="1995-10-16T00:00:00"/>
    <n v="3"/>
    <d v="1995-09-21T00:00:00"/>
    <n v="3"/>
    <n v="47.46"/>
    <s v="Magazzini Alimentari Riuniti"/>
    <s v="Via Ludovico il Moro 22"/>
    <s v="Bergamo"/>
    <s v=""/>
    <s v="24100"/>
    <x v="11"/>
    <n v="22"/>
    <x v="7"/>
    <n v="9"/>
    <n v="5"/>
    <s v="24 - 500 g pkgs."/>
    <n v="21"/>
    <n v="104"/>
    <n v="0"/>
    <n v="25"/>
    <n v="0"/>
    <s v="MAGAA"/>
    <s v="Magazzini Alimentari Riuniti"/>
    <s v="Giovanni Rovelli"/>
    <s v="Marketing Manager"/>
    <s v="Via Ludovico il Moro 22"/>
    <s v="Bergamo"/>
    <s v=""/>
    <s v="24100"/>
    <s v="Italy"/>
    <s v="035-640230"/>
    <s v="035-640231"/>
    <n v="9"/>
    <s v="PB Knäckebröd AB"/>
    <s v="Lars Peterson"/>
    <s v="Sales Agent"/>
    <s v="Kaloadagatan 13"/>
    <s v="Göteborg"/>
    <s v=""/>
    <s v="S-345 67"/>
    <s v="Sweden "/>
    <s v="031-987 65 43"/>
    <s v="031-987 65 91"/>
    <n v="5"/>
    <x v="1"/>
    <s v="Breads, crackers, pasta, and cereal"/>
    <n v="3"/>
    <s v="Federal Shipping"/>
    <s v="(503) 555-9931"/>
    <n v="8"/>
    <s v="Callahan"/>
    <s v="Laura"/>
    <s v="Inside Sales Coordinator"/>
    <s v="Ms."/>
    <d v="1958-01-09T00:00:00"/>
    <d v="1994-03-05T00:00:00"/>
    <s v="4726 - 11th Ave. N.E."/>
    <s v="Seattle"/>
    <s v="WA"/>
    <s v="98105"/>
    <s v="USA"/>
    <s v="(206) 555-1189"/>
    <n v="2344"/>
    <n v="2"/>
    <n v="840"/>
  </r>
  <r>
    <n v="10636"/>
    <n v="4"/>
    <n v="22"/>
    <n v="25"/>
    <n v="0"/>
    <n v="10636"/>
    <s v="WARTH"/>
    <x v="2"/>
    <d v="1995-09-19T00:00:00"/>
    <d v="1995-10-17T00:00:00"/>
    <d v="1995-09-26T00:00:00"/>
    <n v="7"/>
    <n v="21"/>
    <n v="1"/>
    <n v="1.1499999999999999"/>
    <s v="Wartian Herkku"/>
    <s v="Torikatu 38"/>
    <s v="Oulu"/>
    <s v=""/>
    <s v="90110"/>
    <s v="Finland"/>
    <n v="10636"/>
    <s v="WARTH"/>
    <n v="4"/>
    <d v="1995-09-19T00:00:00"/>
    <d v="1995-10-17T00:00:00"/>
    <n v="7"/>
    <d v="1995-09-26T00:00:00"/>
    <n v="1"/>
    <n v="1.1499999999999999"/>
    <s v="Wartian Herkku"/>
    <s v="Torikatu 38"/>
    <s v="Oulu"/>
    <s v=""/>
    <s v="90110"/>
    <x v="10"/>
    <n v="4"/>
    <x v="62"/>
    <n v="2"/>
    <n v="2"/>
    <s v="48 - 6 oz jars"/>
    <n v="22"/>
    <n v="53"/>
    <n v="0"/>
    <n v="0"/>
    <n v="0"/>
    <s v="WARTH"/>
    <s v="Wartian Herkku"/>
    <s v="Pirkko Koskitalo"/>
    <s v="Accounting Manager"/>
    <s v="Torikatu 38"/>
    <s v="Oulu"/>
    <s v=""/>
    <s v="90110"/>
    <s v="Finland"/>
    <s v="981-443655"/>
    <s v="981-443655"/>
    <n v="2"/>
    <s v="New Orleans Cajun Delights"/>
    <s v="Shelley Burke"/>
    <s v="Order Administrator"/>
    <s v="P.O. Box 78934"/>
    <s v="New Orleans"/>
    <s v="LA"/>
    <s v="70117"/>
    <s v="USA"/>
    <s v="(100) 555-4822"/>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550"/>
  </r>
  <r>
    <n v="10636"/>
    <n v="58"/>
    <n v="13.25"/>
    <n v="6"/>
    <n v="0"/>
    <n v="10636"/>
    <s v="WARTH"/>
    <x v="2"/>
    <d v="1995-09-19T00:00:00"/>
    <d v="1995-10-17T00:00:00"/>
    <d v="1995-09-26T00:00:00"/>
    <n v="7"/>
    <n v="21"/>
    <n v="1"/>
    <n v="1.1499999999999999"/>
    <s v="Wartian Herkku"/>
    <s v="Torikatu 38"/>
    <s v="Oulu"/>
    <s v=""/>
    <s v="90110"/>
    <s v="Finland"/>
    <n v="10636"/>
    <s v="WARTH"/>
    <n v="4"/>
    <d v="1995-09-19T00:00:00"/>
    <d v="1995-10-17T00:00:00"/>
    <n v="7"/>
    <d v="1995-09-26T00:00:00"/>
    <n v="1"/>
    <n v="1.1499999999999999"/>
    <s v="Wartian Herkku"/>
    <s v="Torikatu 38"/>
    <s v="Oulu"/>
    <s v=""/>
    <s v="90110"/>
    <x v="10"/>
    <n v="58"/>
    <x v="64"/>
    <n v="27"/>
    <n v="8"/>
    <s v="24 pieces"/>
    <n v="13.25"/>
    <n v="62"/>
    <n v="0"/>
    <n v="20"/>
    <n v="0"/>
    <s v="WARTH"/>
    <s v="Wartian Herkku"/>
    <s v="Pirkko Koskitalo"/>
    <s v="Accounting Manager"/>
    <s v="Torikatu 38"/>
    <s v="Oulu"/>
    <s v=""/>
    <s v="90110"/>
    <s v="Finland"/>
    <s v="981-443655"/>
    <s v="981-443655"/>
    <n v="27"/>
    <s v="Escargots Nouveaux"/>
    <s v="Marie Delamare"/>
    <s v="Sales Manager"/>
    <s v="22, rue H. Voiron"/>
    <s v="Montceau"/>
    <s v=""/>
    <s v="71300"/>
    <s v="France"/>
    <s v="85.57.00.07"/>
    <s v=""/>
    <n v="8"/>
    <x v="3"/>
    <s v="Seaweed and fish"/>
    <n v="1"/>
    <s v="Speedy Express"/>
    <s v="(503) 555-9831"/>
    <n v="4"/>
    <s v="Peacock"/>
    <s v="Margaret"/>
    <s v="Sales Representative"/>
    <s v="Mrs."/>
    <d v="1937-09-19T00:00:00"/>
    <d v="1993-05-03T00:00:00"/>
    <s v="4110 Old Redmond Rd."/>
    <s v="Redmond"/>
    <s v="WA"/>
    <s v="98052"/>
    <s v="USA"/>
    <s v="(206) 555-8122"/>
    <n v="5176"/>
    <n v="2"/>
    <n v="79.5"/>
  </r>
  <r>
    <n v="10637"/>
    <n v="11"/>
    <n v="21"/>
    <n v="10"/>
    <n v="0"/>
    <n v="10637"/>
    <s v="QUEEN"/>
    <x v="1"/>
    <d v="1995-09-19T00:00:00"/>
    <d v="1995-10-17T00:00:00"/>
    <d v="1995-09-26T00:00:00"/>
    <n v="7"/>
    <n v="21"/>
    <n v="1"/>
    <n v="201.29"/>
    <s v="Queen Cozinha"/>
    <s v="Alameda dos Canàrios, 891"/>
    <s v="São Paulo"/>
    <s v="SP"/>
    <s v="05487-020"/>
    <s v="Brazil"/>
    <n v="10637"/>
    <s v="QUEEN"/>
    <n v="6"/>
    <d v="1995-09-19T00:00:00"/>
    <d v="1995-10-17T00:00:00"/>
    <n v="7"/>
    <d v="1995-09-26T00:00:00"/>
    <n v="1"/>
    <n v="201.29"/>
    <s v="Queen Cozinha"/>
    <s v="Alameda dos Canàrios, 891"/>
    <s v="São Paulo"/>
    <s v="SP"/>
    <s v="05487-020"/>
    <x v="2"/>
    <n v="11"/>
    <x v="0"/>
    <n v="5"/>
    <n v="4"/>
    <s v="1 kg pkg."/>
    <n v="21"/>
    <n v="22"/>
    <n v="30"/>
    <n v="30"/>
    <n v="0"/>
    <s v="QUEEN"/>
    <s v="Queen Cozinha"/>
    <s v="Lúcia Carvalho"/>
    <s v="Marketing Assistant"/>
    <s v="Alameda dos Canàrios, 891"/>
    <s v="São Paulo"/>
    <s v="SP"/>
    <s v="05487-020"/>
    <s v="Brazil"/>
    <s v="(11) 555-1189"/>
    <s v=""/>
    <n v="5"/>
    <s v="Cooperativa de Quesos 'Las Cabras'"/>
    <s v="Antonio del Valle Saavedra "/>
    <s v="Export Administrator"/>
    <s v="Calle del Rosal 4"/>
    <s v="Oviedo"/>
    <s v="Asturias"/>
    <s v="33007"/>
    <s v="Spain"/>
    <s v="(98) 598 76 54"/>
    <s v=""/>
    <n v="4"/>
    <x v="0"/>
    <s v="Cheeses"/>
    <n v="1"/>
    <s v="Speedy Express"/>
    <s v="(503) 555-9831"/>
    <n v="6"/>
    <s v="Suyama"/>
    <s v="Michael"/>
    <s v="Sales Representative"/>
    <s v="Mr."/>
    <d v="1963-07-02T00:00:00"/>
    <d v="1993-10-17T00:00:00"/>
    <s v="Coventry House_x000d__x000a_Miner Rd."/>
    <s v="London"/>
    <s v=""/>
    <s v="EC2 7JR"/>
    <s v="UK"/>
    <s v="(71) 555-7773"/>
    <n v="428"/>
    <n v="5"/>
    <n v="210"/>
  </r>
  <r>
    <n v="10637"/>
    <n v="50"/>
    <n v="16.25"/>
    <n v="25"/>
    <n v="0.05"/>
    <n v="10637"/>
    <s v="QUEEN"/>
    <x v="1"/>
    <d v="1995-09-19T00:00:00"/>
    <d v="1995-10-17T00:00:00"/>
    <d v="1995-09-26T00:00:00"/>
    <n v="7"/>
    <n v="21"/>
    <n v="1"/>
    <n v="201.29"/>
    <s v="Queen Cozinha"/>
    <s v="Alameda dos Canàrios, 891"/>
    <s v="São Paulo"/>
    <s v="SP"/>
    <s v="05487-020"/>
    <s v="Brazil"/>
    <n v="10637"/>
    <s v="QUEEN"/>
    <n v="6"/>
    <d v="1995-09-19T00:00:00"/>
    <d v="1995-10-17T00:00:00"/>
    <n v="7"/>
    <d v="1995-09-26T00:00:00"/>
    <n v="1"/>
    <n v="201.29"/>
    <s v="Queen Cozinha"/>
    <s v="Alameda dos Canàrios, 891"/>
    <s v="São Paulo"/>
    <s v="SP"/>
    <s v="05487-020"/>
    <x v="2"/>
    <n v="50"/>
    <x v="72"/>
    <n v="23"/>
    <n v="3"/>
    <s v="12 - 100 g bars"/>
    <n v="16.25"/>
    <n v="65"/>
    <n v="0"/>
    <n v="30"/>
    <n v="0"/>
    <s v="QUEEN"/>
    <s v="Queen Cozinha"/>
    <s v="Lúcia Carvalho"/>
    <s v="Marketing Assistant"/>
    <s v="Alameda dos Canàrios, 891"/>
    <s v="São Paulo"/>
    <s v="SP"/>
    <s v="05487-020"/>
    <s v="Brazil"/>
    <s v="(11) 555-1189"/>
    <s v=""/>
    <n v="23"/>
    <s v="Karkki Oy"/>
    <s v="Anne Heikkonen"/>
    <s v="Product Manager"/>
    <s v="Valtakatu 12"/>
    <s v="Lappeenranta"/>
    <s v=""/>
    <s v="53120"/>
    <s v="Finland"/>
    <s v="(953) 10956"/>
    <s v=""/>
    <n v="3"/>
    <x v="5"/>
    <s v="Desserts, candies, and sweet breads"/>
    <n v="1"/>
    <s v="Speedy Express"/>
    <s v="(503) 555-9831"/>
    <n v="6"/>
    <s v="Suyama"/>
    <s v="Michael"/>
    <s v="Sales Representative"/>
    <s v="Mr."/>
    <d v="1963-07-02T00:00:00"/>
    <d v="1993-10-17T00:00:00"/>
    <s v="Coventry House_x000d__x000a_Miner Rd."/>
    <s v="London"/>
    <s v=""/>
    <s v="EC2 7JR"/>
    <s v="UK"/>
    <s v="(71) 555-7773"/>
    <n v="428"/>
    <n v="5"/>
    <n v="385.9375"/>
  </r>
  <r>
    <n v="10637"/>
    <n v="56"/>
    <n v="38"/>
    <n v="60"/>
    <n v="0.05"/>
    <n v="10637"/>
    <s v="QUEEN"/>
    <x v="1"/>
    <d v="1995-09-19T00:00:00"/>
    <d v="1995-10-17T00:00:00"/>
    <d v="1995-09-26T00:00:00"/>
    <n v="7"/>
    <n v="21"/>
    <n v="1"/>
    <n v="201.29"/>
    <s v="Queen Cozinha"/>
    <s v="Alameda dos Canàrios, 891"/>
    <s v="São Paulo"/>
    <s v="SP"/>
    <s v="05487-020"/>
    <s v="Brazil"/>
    <n v="10637"/>
    <s v="QUEEN"/>
    <n v="6"/>
    <d v="1995-09-19T00:00:00"/>
    <d v="1995-10-17T00:00:00"/>
    <n v="7"/>
    <d v="1995-09-26T00:00:00"/>
    <n v="1"/>
    <n v="201.29"/>
    <s v="Queen Cozinha"/>
    <s v="Alameda dos Canàrios, 891"/>
    <s v="São Paulo"/>
    <s v="SP"/>
    <s v="05487-020"/>
    <x v="2"/>
    <n v="56"/>
    <x v="33"/>
    <n v="26"/>
    <n v="5"/>
    <s v="24 - 250 g pkgs."/>
    <n v="38"/>
    <n v="21"/>
    <n v="10"/>
    <n v="30"/>
    <n v="0"/>
    <s v="QUEEN"/>
    <s v="Queen Cozinha"/>
    <s v="Lúcia Carvalho"/>
    <s v="Marketing Assistant"/>
    <s v="Alameda dos Canàrios, 891"/>
    <s v="São Paulo"/>
    <s v="SP"/>
    <s v="05487-020"/>
    <s v="Brazil"/>
    <s v="(11) 555-1189"/>
    <s v=""/>
    <n v="26"/>
    <s v="Pasta Buttini s.r.l."/>
    <s v="Giovanni Giudici"/>
    <s v="Order Administrator"/>
    <s v="Via dei Gelsomini, 153"/>
    <s v="Salerno"/>
    <s v=""/>
    <s v="84100"/>
    <s v="Italy"/>
    <s v="(089) 6547665"/>
    <s v="(089) 6547667"/>
    <n v="5"/>
    <x v="1"/>
    <s v="Breads, crackers, pasta, and cereal"/>
    <n v="1"/>
    <s v="Speedy Express"/>
    <s v="(503) 555-9831"/>
    <n v="6"/>
    <s v="Suyama"/>
    <s v="Michael"/>
    <s v="Sales Representative"/>
    <s v="Mr."/>
    <d v="1963-07-02T00:00:00"/>
    <d v="1993-10-17T00:00:00"/>
    <s v="Coventry House_x000d__x000a_Miner Rd."/>
    <s v="London"/>
    <s v=""/>
    <s v="EC2 7JR"/>
    <s v="UK"/>
    <s v="(71) 555-7773"/>
    <n v="428"/>
    <n v="5"/>
    <n v="2166"/>
  </r>
  <r>
    <n v="10638"/>
    <n v="45"/>
    <n v="9.5"/>
    <n v="20"/>
    <n v="0"/>
    <n v="10638"/>
    <s v="LINOD"/>
    <x v="3"/>
    <d v="1995-09-20T00:00:00"/>
    <d v="1995-10-18T00:00:00"/>
    <d v="1995-10-02T00:00:00"/>
    <n v="12"/>
    <n v="16"/>
    <n v="1"/>
    <n v="158.44"/>
    <s v="LINO-Delicateses"/>
    <s v="Ave. 5 de Mayo Porlamar"/>
    <s v="I. de Margarita"/>
    <s v="Nueva Esparta"/>
    <s v="4980"/>
    <s v="Venezuela"/>
    <n v="10638"/>
    <s v="LINOD"/>
    <n v="3"/>
    <d v="1995-09-20T00:00:00"/>
    <d v="1995-10-18T00:00:00"/>
    <n v="12"/>
    <d v="1995-10-02T00:00:00"/>
    <n v="1"/>
    <n v="158.44"/>
    <s v="LINO-Delicateses"/>
    <s v="Ave. 5 de Mayo Porlamar"/>
    <s v="I. de Margarita"/>
    <s v="Nueva Esparta"/>
    <s v="4980"/>
    <x v="5"/>
    <n v="45"/>
    <x v="73"/>
    <n v="21"/>
    <n v="8"/>
    <s v="1k pkg."/>
    <n v="9.5"/>
    <n v="5"/>
    <n v="70"/>
    <n v="15"/>
    <n v="0"/>
    <s v="LINOD"/>
    <s v="LINO-Delicateses"/>
    <s v="Felipe Izquierdo"/>
    <s v="Owner"/>
    <s v="Ave. 5 de Mayo Porlamar"/>
    <s v="I. de Margarita"/>
    <s v="Nueva Esparta"/>
    <s v="4980"/>
    <s v="Venezuela"/>
    <s v="(8) 34-56-12"/>
    <s v="(8) 34-93-93"/>
    <n v="21"/>
    <s v="Lyngbysild"/>
    <s v="Niels Petersen"/>
    <s v="Sales Manager"/>
    <s v="Lyngbysild_x000d__x000a_Fiskebakken 10"/>
    <s v="Lyngby"/>
    <s v=""/>
    <s v="2800"/>
    <s v="Denmark"/>
    <s v="43844108"/>
    <s v="43844115"/>
    <n v="8"/>
    <x v="3"/>
    <s v="Seaweed and fish"/>
    <n v="1"/>
    <s v="Speedy Express"/>
    <s v="(503) 555-9831"/>
    <n v="3"/>
    <s v="Leverling"/>
    <s v="Janet"/>
    <s v="Sales Representative"/>
    <s v="Ms."/>
    <d v="1963-08-30T00:00:00"/>
    <d v="1992-04-01T00:00:00"/>
    <s v="722 Moss Bay Blvd."/>
    <s v="Kirkland"/>
    <s v="WA"/>
    <s v="98033"/>
    <s v="USA"/>
    <s v="(206) 555-3412"/>
    <n v="3355"/>
    <n v="2"/>
    <n v="190"/>
  </r>
  <r>
    <n v="10638"/>
    <n v="65"/>
    <n v="21.05"/>
    <n v="21"/>
    <n v="0"/>
    <n v="10638"/>
    <s v="LINOD"/>
    <x v="3"/>
    <d v="1995-09-20T00:00:00"/>
    <d v="1995-10-18T00:00:00"/>
    <d v="1995-10-02T00:00:00"/>
    <n v="12"/>
    <n v="16"/>
    <n v="1"/>
    <n v="158.44"/>
    <s v="LINO-Delicateses"/>
    <s v="Ave. 5 de Mayo Porlamar"/>
    <s v="I. de Margarita"/>
    <s v="Nueva Esparta"/>
    <s v="4980"/>
    <s v="Venezuela"/>
    <n v="10638"/>
    <s v="LINOD"/>
    <n v="3"/>
    <d v="1995-09-20T00:00:00"/>
    <d v="1995-10-18T00:00:00"/>
    <n v="12"/>
    <d v="1995-10-02T00:00:00"/>
    <n v="1"/>
    <n v="158.44"/>
    <s v="LINO-Delicateses"/>
    <s v="Ave. 5 de Mayo Porlamar"/>
    <s v="I. de Margarita"/>
    <s v="Nueva Esparta"/>
    <s v="4980"/>
    <x v="5"/>
    <n v="65"/>
    <x v="6"/>
    <n v="2"/>
    <n v="2"/>
    <s v="32 - 8 oz bottles"/>
    <n v="21.05"/>
    <n v="76"/>
    <n v="0"/>
    <n v="0"/>
    <n v="0"/>
    <s v="LINOD"/>
    <s v="LINO-Delicateses"/>
    <s v="Felipe Izquierdo"/>
    <s v="Owner"/>
    <s v="Ave. 5 de Mayo Porlamar"/>
    <s v="I. de Margarita"/>
    <s v="Nueva Esparta"/>
    <s v="4980"/>
    <s v="Venezuela"/>
    <s v="(8) 34-56-12"/>
    <s v="(8) 34-93-93"/>
    <n v="2"/>
    <s v="New Orleans Cajun Delights"/>
    <s v="Shelley Burke"/>
    <s v="Order Administrator"/>
    <s v="P.O. Box 78934"/>
    <s v="New Orleans"/>
    <s v="LA"/>
    <s v="70117"/>
    <s v="USA"/>
    <s v="(100) 555-4822"/>
    <s v=""/>
    <n v="2"/>
    <x v="4"/>
    <s v="Sweet and savory sauces, relishes, spreads, and seasonings"/>
    <n v="1"/>
    <s v="Speedy Express"/>
    <s v="(503) 555-9831"/>
    <n v="3"/>
    <s v="Leverling"/>
    <s v="Janet"/>
    <s v="Sales Representative"/>
    <s v="Ms."/>
    <d v="1963-08-30T00:00:00"/>
    <d v="1992-04-01T00:00:00"/>
    <s v="722 Moss Bay Blvd."/>
    <s v="Kirkland"/>
    <s v="WA"/>
    <s v="98033"/>
    <s v="USA"/>
    <s v="(206) 555-3412"/>
    <n v="3355"/>
    <n v="2"/>
    <n v="442.05"/>
  </r>
  <r>
    <n v="10638"/>
    <n v="72"/>
    <n v="34.799999999999997"/>
    <n v="60"/>
    <n v="0"/>
    <n v="10638"/>
    <s v="LINOD"/>
    <x v="3"/>
    <d v="1995-09-20T00:00:00"/>
    <d v="1995-10-18T00:00:00"/>
    <d v="1995-10-02T00:00:00"/>
    <n v="12"/>
    <n v="16"/>
    <n v="1"/>
    <n v="158.44"/>
    <s v="LINO-Delicateses"/>
    <s v="Ave. 5 de Mayo Porlamar"/>
    <s v="I. de Margarita"/>
    <s v="Nueva Esparta"/>
    <s v="4980"/>
    <s v="Venezuela"/>
    <n v="10638"/>
    <s v="LINOD"/>
    <n v="3"/>
    <d v="1995-09-20T00:00:00"/>
    <d v="1995-10-18T00:00:00"/>
    <n v="12"/>
    <d v="1995-10-02T00:00:00"/>
    <n v="1"/>
    <n v="158.44"/>
    <s v="LINO-Delicateses"/>
    <s v="Ave. 5 de Mayo Porlamar"/>
    <s v="I. de Margarita"/>
    <s v="Nueva Esparta"/>
    <s v="4980"/>
    <x v="5"/>
    <n v="72"/>
    <x v="1"/>
    <n v="14"/>
    <n v="4"/>
    <s v="24 - 200 g pkgs."/>
    <n v="34.799999999999997"/>
    <n v="14"/>
    <n v="0"/>
    <n v="0"/>
    <n v="0"/>
    <s v="LINOD"/>
    <s v="LINO-Delicateses"/>
    <s v="Felipe Izquierdo"/>
    <s v="Owner"/>
    <s v="Ave. 5 de Mayo Porlamar"/>
    <s v="I. de Margarita"/>
    <s v="Nueva Esparta"/>
    <s v="4980"/>
    <s v="Venezuela"/>
    <s v="(8) 34-56-12"/>
    <s v="(8) 34-93-93"/>
    <n v="14"/>
    <s v="Formaggi Fortini s.r.l."/>
    <s v="Elio Rossi"/>
    <s v="Sales Representative"/>
    <s v="Viale Dante, 75"/>
    <s v="Ravenna"/>
    <s v=""/>
    <s v="48100"/>
    <s v="Italy"/>
    <s v="(0544) 60323"/>
    <s v="(0544) 60603"/>
    <n v="4"/>
    <x v="0"/>
    <s v="Cheeses"/>
    <n v="1"/>
    <s v="Speedy Express"/>
    <s v="(503) 555-9831"/>
    <n v="3"/>
    <s v="Leverling"/>
    <s v="Janet"/>
    <s v="Sales Representative"/>
    <s v="Ms."/>
    <d v="1963-08-30T00:00:00"/>
    <d v="1992-04-01T00:00:00"/>
    <s v="722 Moss Bay Blvd."/>
    <s v="Kirkland"/>
    <s v="WA"/>
    <s v="98033"/>
    <s v="USA"/>
    <s v="(206) 555-3412"/>
    <n v="3355"/>
    <n v="2"/>
    <n v="2088"/>
  </r>
  <r>
    <n v="10639"/>
    <n v="18"/>
    <n v="62.5"/>
    <n v="8"/>
    <n v="0"/>
    <n v="10639"/>
    <s v="SANTG"/>
    <x v="8"/>
    <d v="1995-09-20T00:00:00"/>
    <d v="1995-10-18T00:00:00"/>
    <d v="1995-09-27T00:00:00"/>
    <n v="7"/>
    <n v="21"/>
    <n v="3"/>
    <n v="38.64"/>
    <s v="Santé Gourmet"/>
    <s v="Erling Skakkes gate 78"/>
    <s v="Stavern"/>
    <s v=""/>
    <s v="4110"/>
    <s v="Norway"/>
    <n v="10639"/>
    <s v="SANTG"/>
    <n v="7"/>
    <d v="1995-09-20T00:00:00"/>
    <d v="1995-10-18T00:00:00"/>
    <n v="7"/>
    <d v="1995-09-27T00:00:00"/>
    <n v="3"/>
    <n v="38.64"/>
    <s v="Santé Gourmet"/>
    <s v="Erling Skakkes gate 78"/>
    <s v="Stavern"/>
    <s v=""/>
    <s v="4110"/>
    <x v="19"/>
    <n v="18"/>
    <x v="59"/>
    <n v="7"/>
    <n v="8"/>
    <s v="16 kg pkg."/>
    <n v="62.5"/>
    <n v="42"/>
    <n v="0"/>
    <n v="0"/>
    <n v="0"/>
    <s v="SANTG"/>
    <s v="Santé Gourmet"/>
    <s v="Jonas Bergulfsen"/>
    <s v="Owner"/>
    <s v="Erling Skakkes gate 78"/>
    <s v="Stavern"/>
    <s v=""/>
    <s v="4110"/>
    <s v="Norway"/>
    <s v="07-98 92 35"/>
    <s v="07-98 92 47"/>
    <n v="7"/>
    <s v="Pavlova, Ltd."/>
    <s v="Ian Devling"/>
    <s v="Marketing Manager"/>
    <s v="74 Rose St._x000d__x000a_Moonie Ponds"/>
    <s v="Melbourne"/>
    <s v="Victoria"/>
    <s v="3058"/>
    <s v="Australia"/>
    <s v="(03) 444-2343"/>
    <s v="(03) 444-6588"/>
    <n v="8"/>
    <x v="3"/>
    <s v="Seaweed and fish"/>
    <n v="3"/>
    <s v="Federal Shipping"/>
    <s v="(503) 555-9931"/>
    <n v="7"/>
    <s v="King"/>
    <s v="Robert"/>
    <s v="Sales Representative"/>
    <s v="Mr."/>
    <d v="1960-05-29T00:00:00"/>
    <d v="1994-01-02T00:00:00"/>
    <s v="Edgeham Hollow_x000d__x000a_Winchester Way"/>
    <s v="London"/>
    <s v=""/>
    <s v="RG1 9SP"/>
    <s v="UK"/>
    <s v="(71) 555-5598"/>
    <n v="465"/>
    <n v="5"/>
    <n v="500"/>
  </r>
  <r>
    <n v="10640"/>
    <n v="69"/>
    <n v="36"/>
    <n v="20"/>
    <n v="0.25"/>
    <n v="10640"/>
    <s v="WANDK"/>
    <x v="2"/>
    <d v="1995-09-21T00:00:00"/>
    <d v="1995-10-19T00:00:00"/>
    <d v="1995-09-28T00:00:00"/>
    <n v="7"/>
    <n v="21"/>
    <n v="1"/>
    <n v="23.55"/>
    <s v="Die Wandernde Kuh"/>
    <s v="Adenauerallee 900"/>
    <s v="Stuttgart"/>
    <s v=""/>
    <s v="70563"/>
    <s v="Germany"/>
    <n v="10640"/>
    <s v="WANDK"/>
    <n v="4"/>
    <d v="1995-09-21T00:00:00"/>
    <d v="1995-10-19T00:00:00"/>
    <n v="7"/>
    <d v="1995-09-28T00:00:00"/>
    <n v="1"/>
    <n v="23.55"/>
    <s v="Die Wandernde Kuh"/>
    <s v="Adenauerallee 900"/>
    <s v="Stuttgart"/>
    <s v=""/>
    <s v="70563"/>
    <x v="1"/>
    <n v="69"/>
    <x v="60"/>
    <n v="15"/>
    <n v="4"/>
    <s v="10 kg pkg."/>
    <n v="36"/>
    <n v="26"/>
    <n v="0"/>
    <n v="15"/>
    <n v="0"/>
    <s v="WANDK"/>
    <s v="Die Wandernde Kuh"/>
    <s v="Rita Müller"/>
    <s v="Sales Representative"/>
    <s v="Adenauerallee 900"/>
    <s v="Stuttgart"/>
    <s v=""/>
    <s v="70563"/>
    <s v="Germany"/>
    <s v="0711-020361"/>
    <s v="0711-035428"/>
    <n v="15"/>
    <s v="Norske Meierier"/>
    <s v="Beate Vileid"/>
    <s v="Marketing Manager"/>
    <s v="Hatlevegen 5"/>
    <s v="Sandvika"/>
    <s v=""/>
    <s v="1320"/>
    <s v="Norway"/>
    <s v="(0)2-953010"/>
    <s v=""/>
    <n v="4"/>
    <x v="0"/>
    <s v="Cheeses"/>
    <n v="1"/>
    <s v="Speedy Express"/>
    <s v="(503) 555-9831"/>
    <n v="4"/>
    <s v="Peacock"/>
    <s v="Margaret"/>
    <s v="Sales Representative"/>
    <s v="Mrs."/>
    <d v="1937-09-19T00:00:00"/>
    <d v="1993-05-03T00:00:00"/>
    <s v="4110 Old Redmond Rd."/>
    <s v="Redmond"/>
    <s v="WA"/>
    <s v="98052"/>
    <s v="USA"/>
    <s v="(206) 555-8122"/>
    <n v="5176"/>
    <n v="2"/>
    <n v="540"/>
  </r>
  <r>
    <n v="10640"/>
    <n v="70"/>
    <n v="15"/>
    <n v="15"/>
    <n v="0.25"/>
    <n v="10640"/>
    <s v="WANDK"/>
    <x v="2"/>
    <d v="1995-09-21T00:00:00"/>
    <d v="1995-10-19T00:00:00"/>
    <d v="1995-09-28T00:00:00"/>
    <n v="7"/>
    <n v="21"/>
    <n v="1"/>
    <n v="23.55"/>
    <s v="Die Wandernde Kuh"/>
    <s v="Adenauerallee 900"/>
    <s v="Stuttgart"/>
    <s v=""/>
    <s v="70563"/>
    <s v="Germany"/>
    <n v="10640"/>
    <s v="WANDK"/>
    <n v="4"/>
    <d v="1995-09-21T00:00:00"/>
    <d v="1995-10-19T00:00:00"/>
    <n v="7"/>
    <d v="1995-09-28T00:00:00"/>
    <n v="1"/>
    <n v="23.55"/>
    <s v="Die Wandernde Kuh"/>
    <s v="Adenauerallee 900"/>
    <s v="Stuttgart"/>
    <s v=""/>
    <s v="70563"/>
    <x v="1"/>
    <n v="70"/>
    <x v="30"/>
    <n v="7"/>
    <n v="1"/>
    <s v="24 - 355 ml bottles"/>
    <n v="15"/>
    <n v="15"/>
    <n v="10"/>
    <n v="30"/>
    <n v="0"/>
    <s v="WANDK"/>
    <s v="Die Wandernde Kuh"/>
    <s v="Rita Müller"/>
    <s v="Sales Representative"/>
    <s v="Adenauerallee 900"/>
    <s v="Stuttgart"/>
    <s v=""/>
    <s v="70563"/>
    <s v="Germany"/>
    <s v="0711-020361"/>
    <s v="0711-035428"/>
    <n v="7"/>
    <s v="Pavlova, Ltd."/>
    <s v="Ian Devling"/>
    <s v="Marketing Manager"/>
    <s v="74 Rose St._x000d__x000a_Moonie Ponds"/>
    <s v="Melbourne"/>
    <s v="Victoria"/>
    <s v="3058"/>
    <s v="Australia"/>
    <s v="(03) 444-2343"/>
    <s v="(03) 444-6588"/>
    <n v="1"/>
    <x v="6"/>
    <s v="Soft drinks, coffees, teas, beers, and ales"/>
    <n v="1"/>
    <s v="Speedy Express"/>
    <s v="(503) 555-9831"/>
    <n v="4"/>
    <s v="Peacock"/>
    <s v="Margaret"/>
    <s v="Sales Representative"/>
    <s v="Mrs."/>
    <d v="1937-09-19T00:00:00"/>
    <d v="1993-05-03T00:00:00"/>
    <s v="4110 Old Redmond Rd."/>
    <s v="Redmond"/>
    <s v="WA"/>
    <s v="98052"/>
    <s v="USA"/>
    <s v="(206) 555-8122"/>
    <n v="5176"/>
    <n v="2"/>
    <n v="168.75"/>
  </r>
  <r>
    <n v="10641"/>
    <n v="2"/>
    <n v="19"/>
    <n v="50"/>
    <n v="0"/>
    <n v="10641"/>
    <s v="HILAA"/>
    <x v="2"/>
    <d v="1995-09-22T00:00:00"/>
    <d v="1995-10-20T00:00:00"/>
    <d v="1995-09-26T00:00:00"/>
    <n v="4"/>
    <n v="24"/>
    <n v="2"/>
    <n v="179.61"/>
    <s v="HILARIÓN-Abastos"/>
    <s v="Carrera 22 con Ave. Carlos Soublette #8-35"/>
    <s v="San Cristóbal"/>
    <s v="Táchira"/>
    <s v="5022"/>
    <s v="Venezuela"/>
    <n v="10641"/>
    <s v="HILAA"/>
    <n v="4"/>
    <d v="1995-09-22T00:00:00"/>
    <d v="1995-10-20T00:00:00"/>
    <n v="4"/>
    <d v="1995-09-26T00:00:00"/>
    <n v="2"/>
    <n v="179.61"/>
    <s v="HILARIÓN-Abastos"/>
    <s v="Carrera 22 con Ave. Carlos Soublette #8-35"/>
    <s v="San Cristóbal"/>
    <s v="Táchira"/>
    <s v="5022"/>
    <x v="5"/>
    <n v="2"/>
    <x v="18"/>
    <n v="1"/>
    <n v="1"/>
    <s v="24 - 12 oz bottles"/>
    <n v="19"/>
    <n v="17"/>
    <n v="40"/>
    <n v="25"/>
    <n v="0"/>
    <s v="HILAA"/>
    <s v="HILARIÓN-Abastos"/>
    <s v="Carlos Hernández"/>
    <s v="Sales Representative"/>
    <s v="Carrera 22 con Ave. Carlos Soublette #8-35"/>
    <s v="San Cristóbal"/>
    <s v="Táchira"/>
    <s v="5022"/>
    <s v="Venezuela"/>
    <s v="(5) 555-1340"/>
    <s v="(5) 555-1948"/>
    <n v="1"/>
    <s v="Exotic Liquids"/>
    <s v="Charlotte Cooper"/>
    <s v="Purchasing Manager"/>
    <s v="49 Gilbert St."/>
    <s v="London"/>
    <s v=""/>
    <s v="EC1 4SD"/>
    <s v="UK"/>
    <s v="(171) 555-2222"/>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950"/>
  </r>
  <r>
    <n v="10641"/>
    <n v="40"/>
    <n v="18.399999999999999"/>
    <n v="60"/>
    <n v="0"/>
    <n v="10641"/>
    <s v="HILAA"/>
    <x v="2"/>
    <d v="1995-09-22T00:00:00"/>
    <d v="1995-10-20T00:00:00"/>
    <d v="1995-09-26T00:00:00"/>
    <n v="4"/>
    <n v="24"/>
    <n v="2"/>
    <n v="179.61"/>
    <s v="HILARIÓN-Abastos"/>
    <s v="Carrera 22 con Ave. Carlos Soublette #8-35"/>
    <s v="San Cristóbal"/>
    <s v="Táchira"/>
    <s v="5022"/>
    <s v="Venezuela"/>
    <n v="10641"/>
    <s v="HILAA"/>
    <n v="4"/>
    <d v="1995-09-22T00:00:00"/>
    <d v="1995-10-20T00:00:00"/>
    <n v="4"/>
    <d v="1995-09-26T00:00:00"/>
    <n v="2"/>
    <n v="179.61"/>
    <s v="HILARIÓN-Abastos"/>
    <s v="Carrera 22 con Ave. Carlos Soublette #8-35"/>
    <s v="San Cristóbal"/>
    <s v="Táchira"/>
    <s v="5022"/>
    <x v="5"/>
    <n v="40"/>
    <x v="37"/>
    <n v="19"/>
    <n v="8"/>
    <s v="24 - 4 oz tins"/>
    <n v="18.399999999999999"/>
    <n v="123"/>
    <n v="0"/>
    <n v="30"/>
    <n v="0"/>
    <s v="HILAA"/>
    <s v="HILARIÓN-Abastos"/>
    <s v="Carlos Hernández"/>
    <s v="Sales Representative"/>
    <s v="Carrera 22 con Ave. Carlos Soublette #8-35"/>
    <s v="San Cristóbal"/>
    <s v="Táchira"/>
    <s v="5022"/>
    <s v="Venezuela"/>
    <s v="(5) 555-1340"/>
    <s v="(5) 555-1948"/>
    <n v="19"/>
    <s v="New England Seafood Cannery"/>
    <s v="Robb Merchant"/>
    <s v="Wholesale Account Agent"/>
    <s v="Order Processing Dept._x000d__x000a_2100 Paul Revere Blvd."/>
    <s v="Boston"/>
    <s v="MA"/>
    <s v="02134"/>
    <s v="USA"/>
    <s v="(617) 555-3267"/>
    <s v="(617) 555-3389"/>
    <n v="8"/>
    <x v="3"/>
    <s v="Seaweed and fish"/>
    <n v="2"/>
    <s v="United Package"/>
    <s v="(503) 555-3199"/>
    <n v="4"/>
    <s v="Peacock"/>
    <s v="Margaret"/>
    <s v="Sales Representative"/>
    <s v="Mrs."/>
    <d v="1937-09-19T00:00:00"/>
    <d v="1993-05-03T00:00:00"/>
    <s v="4110 Old Redmond Rd."/>
    <s v="Redmond"/>
    <s v="WA"/>
    <s v="98052"/>
    <s v="USA"/>
    <s v="(206) 555-8122"/>
    <n v="5176"/>
    <n v="2"/>
    <n v="1104"/>
  </r>
  <r>
    <n v="10642"/>
    <n v="21"/>
    <n v="10"/>
    <n v="30"/>
    <n v="0.2"/>
    <n v="10642"/>
    <s v="SIMOB"/>
    <x v="8"/>
    <d v="1995-09-22T00:00:00"/>
    <d v="1995-10-20T00:00:00"/>
    <d v="1995-10-06T00:00:00"/>
    <n v="14"/>
    <n v="14"/>
    <n v="3"/>
    <n v="41.89"/>
    <s v="Simons bistro"/>
    <s v="Vinbæltet 34"/>
    <s v="København"/>
    <s v=""/>
    <s v="1734"/>
    <s v="Denmark"/>
    <n v="10642"/>
    <s v="SIMOB"/>
    <n v="7"/>
    <d v="1995-09-22T00:00:00"/>
    <d v="1995-10-20T00:00:00"/>
    <n v="14"/>
    <d v="1995-10-06T00:00:00"/>
    <n v="3"/>
    <n v="41.89"/>
    <s v="Simons bistro"/>
    <s v="Vinbæltet 34"/>
    <s v="København"/>
    <s v=""/>
    <s v="1734"/>
    <x v="17"/>
    <n v="21"/>
    <x v="27"/>
    <n v="8"/>
    <n v="3"/>
    <s v="24 pkgs. x 4 pieces"/>
    <n v="10"/>
    <n v="3"/>
    <n v="40"/>
    <n v="5"/>
    <n v="0"/>
    <s v="SIMOB"/>
    <s v="Simons bistro"/>
    <s v="Jytte Petersen"/>
    <s v="Owner"/>
    <s v="Vinbæltet 34"/>
    <s v="København"/>
    <s v=""/>
    <s v="1734"/>
    <s v="Denmark"/>
    <s v="31 12 34 56"/>
    <s v="31 13 35 57"/>
    <n v="8"/>
    <s v="Specialty Biscuits, Ltd."/>
    <s v="Peter Wilson"/>
    <s v="Sales Representative"/>
    <s v="29 King's Way"/>
    <s v="Manchester"/>
    <s v=""/>
    <s v="M14 GSD"/>
    <s v="UK"/>
    <s v="(161) 555-4448"/>
    <s v=""/>
    <n v="3"/>
    <x v="5"/>
    <s v="Desserts, candies, and sweet breads"/>
    <n v="3"/>
    <s v="Federal Shipping"/>
    <s v="(503) 555-9931"/>
    <n v="7"/>
    <s v="King"/>
    <s v="Robert"/>
    <s v="Sales Representative"/>
    <s v="Mr."/>
    <d v="1960-05-29T00:00:00"/>
    <d v="1994-01-02T00:00:00"/>
    <s v="Edgeham Hollow_x000d__x000a_Winchester Way"/>
    <s v="London"/>
    <s v=""/>
    <s v="RG1 9SP"/>
    <s v="UK"/>
    <s v="(71) 555-5598"/>
    <n v="465"/>
    <n v="5"/>
    <n v="240"/>
  </r>
  <r>
    <n v="10642"/>
    <n v="61"/>
    <n v="28.5"/>
    <n v="20"/>
    <n v="0.2"/>
    <n v="10642"/>
    <s v="SIMOB"/>
    <x v="8"/>
    <d v="1995-09-22T00:00:00"/>
    <d v="1995-10-20T00:00:00"/>
    <d v="1995-10-06T00:00:00"/>
    <n v="14"/>
    <n v="14"/>
    <n v="3"/>
    <n v="41.89"/>
    <s v="Simons bistro"/>
    <s v="Vinbæltet 34"/>
    <s v="København"/>
    <s v=""/>
    <s v="1734"/>
    <s v="Denmark"/>
    <n v="10642"/>
    <s v="SIMOB"/>
    <n v="7"/>
    <d v="1995-09-22T00:00:00"/>
    <d v="1995-10-20T00:00:00"/>
    <n v="14"/>
    <d v="1995-10-06T00:00:00"/>
    <n v="3"/>
    <n v="41.89"/>
    <s v="Simons bistro"/>
    <s v="Vinbæltet 34"/>
    <s v="København"/>
    <s v=""/>
    <s v="1734"/>
    <x v="17"/>
    <n v="61"/>
    <x v="75"/>
    <n v="29"/>
    <n v="2"/>
    <s v="24 - 500 ml bottles"/>
    <n v="28.5"/>
    <n v="113"/>
    <n v="0"/>
    <n v="25"/>
    <n v="0"/>
    <s v="SIMOB"/>
    <s v="Simons bistro"/>
    <s v="Jytte Petersen"/>
    <s v="Owner"/>
    <s v="Vinbæltet 34"/>
    <s v="København"/>
    <s v=""/>
    <s v="1734"/>
    <s v="Denmark"/>
    <s v="31 12 34 56"/>
    <s v="31 13 35 57"/>
    <n v="29"/>
    <s v="Forêts d'érables"/>
    <s v="Chantal Goulet"/>
    <s v="Accounting Manager"/>
    <s v="148 rue Chasseur"/>
    <s v="Ste-Hyacinthe"/>
    <s v="Québec"/>
    <s v="J2S 7S8"/>
    <s v="Canada"/>
    <s v="(514) 555-2955"/>
    <s v="(514) 555-2921"/>
    <n v="2"/>
    <x v="4"/>
    <s v="Sweet and savory sauces, relishes, spreads, and seasonings"/>
    <n v="3"/>
    <s v="Federal Shipping"/>
    <s v="(503) 555-9931"/>
    <n v="7"/>
    <s v="King"/>
    <s v="Robert"/>
    <s v="Sales Representative"/>
    <s v="Mr."/>
    <d v="1960-05-29T00:00:00"/>
    <d v="1994-01-02T00:00:00"/>
    <s v="Edgeham Hollow_x000d__x000a_Winchester Way"/>
    <s v="London"/>
    <s v=""/>
    <s v="RG1 9SP"/>
    <s v="UK"/>
    <s v="(71) 555-5598"/>
    <n v="465"/>
    <n v="5"/>
    <n v="456"/>
  </r>
  <r>
    <n v="10643"/>
    <n v="28"/>
    <n v="45.6"/>
    <n v="15"/>
    <n v="0.25"/>
    <n v="10643"/>
    <s v="ALFKI"/>
    <x v="1"/>
    <d v="1995-09-25T00:00:00"/>
    <d v="1995-10-23T00:00:00"/>
    <d v="1995-10-03T00:00:00"/>
    <n v="8"/>
    <n v="20"/>
    <n v="1"/>
    <n v="29.46"/>
    <s v="Alfreds Futterkiste"/>
    <s v="Obere Str. 57"/>
    <s v="Berlin"/>
    <s v=""/>
    <s v="12209"/>
    <s v="Germany"/>
    <n v="10643"/>
    <s v="ALFKI"/>
    <n v="6"/>
    <d v="1995-09-25T00:00:00"/>
    <d v="1995-10-23T00:00:00"/>
    <n v="8"/>
    <d v="1995-10-03T00:00:00"/>
    <n v="1"/>
    <n v="29.46"/>
    <s v="Alfreds Futterkiste"/>
    <s v="Obere Str. 57"/>
    <s v="Berlin"/>
    <s v=""/>
    <s v="12209"/>
    <x v="1"/>
    <n v="28"/>
    <x v="44"/>
    <n v="12"/>
    <n v="7"/>
    <s v="25 - 825 g cans"/>
    <n v="45.6"/>
    <n v="26"/>
    <n v="0"/>
    <n v="0"/>
    <n v="1"/>
    <s v="ALFKI"/>
    <s v="Alfreds Futterkiste"/>
    <s v="Maria Anders"/>
    <s v="Sales Representative"/>
    <s v="Obere Str. 57"/>
    <s v="Berlin"/>
    <s v=""/>
    <s v="12209"/>
    <s v="Germany"/>
    <s v="030-0074321"/>
    <s v="030-0076545"/>
    <n v="12"/>
    <s v="Plutzer Lebensmittelgroßmärkte AG"/>
    <s v="Martin Bein"/>
    <s v="International Marketing Mgr."/>
    <s v="Bogenallee 51"/>
    <s v="Frankfurt"/>
    <s v=""/>
    <s v="60439"/>
    <s v="Germany"/>
    <s v="(069) 992755"/>
    <s v=""/>
    <n v="7"/>
    <x v="2"/>
    <s v="Dried fruit and bean curd"/>
    <n v="1"/>
    <s v="Speedy Express"/>
    <s v="(503) 555-9831"/>
    <n v="6"/>
    <s v="Suyama"/>
    <s v="Michael"/>
    <s v="Sales Representative"/>
    <s v="Mr."/>
    <d v="1963-07-02T00:00:00"/>
    <d v="1993-10-17T00:00:00"/>
    <s v="Coventry House_x000d__x000a_Miner Rd."/>
    <s v="London"/>
    <s v=""/>
    <s v="EC2 7JR"/>
    <s v="UK"/>
    <s v="(71) 555-7773"/>
    <n v="428"/>
    <n v="5"/>
    <n v="513"/>
  </r>
  <r>
    <n v="10643"/>
    <n v="39"/>
    <n v="18"/>
    <n v="21"/>
    <n v="0.25"/>
    <n v="10643"/>
    <s v="ALFKI"/>
    <x v="1"/>
    <d v="1995-09-25T00:00:00"/>
    <d v="1995-10-23T00:00:00"/>
    <d v="1995-10-03T00:00:00"/>
    <n v="8"/>
    <n v="20"/>
    <n v="1"/>
    <n v="29.46"/>
    <s v="Alfreds Futterkiste"/>
    <s v="Obere Str. 57"/>
    <s v="Berlin"/>
    <s v=""/>
    <s v="12209"/>
    <s v="Germany"/>
    <n v="10643"/>
    <s v="ALFKI"/>
    <n v="6"/>
    <d v="1995-09-25T00:00:00"/>
    <d v="1995-10-23T00:00:00"/>
    <n v="8"/>
    <d v="1995-10-03T00:00:00"/>
    <n v="1"/>
    <n v="29.46"/>
    <s v="Alfreds Futterkiste"/>
    <s v="Obere Str. 57"/>
    <s v="Berlin"/>
    <s v=""/>
    <s v="12209"/>
    <x v="1"/>
    <n v="39"/>
    <x v="13"/>
    <n v="18"/>
    <n v="1"/>
    <s v="750 cc per bottle"/>
    <n v="18"/>
    <n v="69"/>
    <n v="0"/>
    <n v="5"/>
    <n v="0"/>
    <s v="ALFKI"/>
    <s v="Alfreds Futterkiste"/>
    <s v="Maria Anders"/>
    <s v="Sales Representative"/>
    <s v="Obere Str. 57"/>
    <s v="Berlin"/>
    <s v=""/>
    <s v="12209"/>
    <s v="Germany"/>
    <s v="030-0074321"/>
    <s v="030-0076545"/>
    <n v="18"/>
    <s v="Aux joyeux ecclésiastiques"/>
    <s v="Guylène Nodier"/>
    <s v="Sales Manager"/>
    <s v="203, Rue des Francs-Bourgeois"/>
    <s v="Paris"/>
    <s v=""/>
    <s v="75004"/>
    <s v="France"/>
    <s v="(1) 03.83.00.68"/>
    <s v="(1) 03.83.00.62"/>
    <n v="1"/>
    <x v="6"/>
    <s v="Soft drinks, coffees, teas, beers, and ales"/>
    <n v="1"/>
    <s v="Speedy Express"/>
    <s v="(503) 555-9831"/>
    <n v="6"/>
    <s v="Suyama"/>
    <s v="Michael"/>
    <s v="Sales Representative"/>
    <s v="Mr."/>
    <d v="1963-07-02T00:00:00"/>
    <d v="1993-10-17T00:00:00"/>
    <s v="Coventry House_x000d__x000a_Miner Rd."/>
    <s v="London"/>
    <s v=""/>
    <s v="EC2 7JR"/>
    <s v="UK"/>
    <s v="(71) 555-7773"/>
    <n v="428"/>
    <n v="5"/>
    <n v="283.5"/>
  </r>
  <r>
    <n v="10643"/>
    <n v="46"/>
    <n v="12"/>
    <n v="2"/>
    <n v="0.25"/>
    <n v="10643"/>
    <s v="ALFKI"/>
    <x v="1"/>
    <d v="1995-09-25T00:00:00"/>
    <d v="1995-10-23T00:00:00"/>
    <d v="1995-10-03T00:00:00"/>
    <n v="8"/>
    <n v="20"/>
    <n v="1"/>
    <n v="29.46"/>
    <s v="Alfreds Futterkiste"/>
    <s v="Obere Str. 57"/>
    <s v="Berlin"/>
    <s v=""/>
    <s v="12209"/>
    <s v="Germany"/>
    <n v="10643"/>
    <s v="ALFKI"/>
    <n v="6"/>
    <d v="1995-09-25T00:00:00"/>
    <d v="1995-10-23T00:00:00"/>
    <n v="8"/>
    <d v="1995-10-03T00:00:00"/>
    <n v="1"/>
    <n v="29.46"/>
    <s v="Alfreds Futterkiste"/>
    <s v="Obere Str. 57"/>
    <s v="Berlin"/>
    <s v=""/>
    <s v="12209"/>
    <x v="1"/>
    <n v="46"/>
    <x v="54"/>
    <n v="21"/>
    <n v="8"/>
    <s v="4 - 450 g glasses"/>
    <n v="12"/>
    <n v="95"/>
    <n v="0"/>
    <n v="0"/>
    <n v="0"/>
    <s v="ALFKI"/>
    <s v="Alfreds Futterkiste"/>
    <s v="Maria Anders"/>
    <s v="Sales Representative"/>
    <s v="Obere Str. 57"/>
    <s v="Berlin"/>
    <s v=""/>
    <s v="12209"/>
    <s v="Germany"/>
    <s v="030-0074321"/>
    <s v="030-0076545"/>
    <n v="21"/>
    <s v="Lyngbysild"/>
    <s v="Niels Petersen"/>
    <s v="Sales Manager"/>
    <s v="Lyngbysild_x000d__x000a_Fiskebakken 10"/>
    <s v="Lyngby"/>
    <s v=""/>
    <s v="2800"/>
    <s v="Denmark"/>
    <s v="43844108"/>
    <s v="43844115"/>
    <n v="8"/>
    <x v="3"/>
    <s v="Seaweed and fish"/>
    <n v="1"/>
    <s v="Speedy Express"/>
    <s v="(503) 555-9831"/>
    <n v="6"/>
    <s v="Suyama"/>
    <s v="Michael"/>
    <s v="Sales Representative"/>
    <s v="Mr."/>
    <d v="1963-07-02T00:00:00"/>
    <d v="1993-10-17T00:00:00"/>
    <s v="Coventry House_x000d__x000a_Miner Rd."/>
    <s v="London"/>
    <s v=""/>
    <s v="EC2 7JR"/>
    <s v="UK"/>
    <s v="(71) 555-7773"/>
    <n v="428"/>
    <n v="5"/>
    <n v="18"/>
  </r>
  <r>
    <n v="10644"/>
    <n v="18"/>
    <n v="62.5"/>
    <n v="4"/>
    <n v="0.1"/>
    <n v="10644"/>
    <s v="WELLI"/>
    <x v="3"/>
    <d v="1995-09-25T00:00:00"/>
    <d v="1995-10-23T00:00:00"/>
    <d v="1995-10-02T00:00:00"/>
    <n v="7"/>
    <n v="21"/>
    <n v="2"/>
    <n v="0.14000000000000001"/>
    <s v="Wellington Importadora"/>
    <s v="Rua do Mercado, 12"/>
    <s v="Resende"/>
    <s v="SP"/>
    <s v="08737-363"/>
    <s v="Brazil"/>
    <n v="10644"/>
    <s v="WELLI"/>
    <n v="3"/>
    <d v="1995-09-25T00:00:00"/>
    <d v="1995-10-23T00:00:00"/>
    <n v="7"/>
    <d v="1995-10-02T00:00:00"/>
    <n v="2"/>
    <n v="0.14000000000000001"/>
    <s v="Wellington Importadora"/>
    <s v="Rua do Mercado, 12"/>
    <s v="Resende"/>
    <s v="SP"/>
    <s v="08737-363"/>
    <x v="2"/>
    <n v="18"/>
    <x v="59"/>
    <n v="7"/>
    <n v="8"/>
    <s v="16 kg pkg."/>
    <n v="62.5"/>
    <n v="42"/>
    <n v="0"/>
    <n v="0"/>
    <n v="0"/>
    <s v="WELLI"/>
    <s v="Wellington Importadora"/>
    <s v="Paula Parente"/>
    <s v="Sales Manager"/>
    <s v="Rua do Mercado, 12"/>
    <s v="Resende"/>
    <s v="SP"/>
    <s v="08737-363"/>
    <s v="Brazil"/>
    <s v="(14) 555-8122"/>
    <s v=""/>
    <n v="7"/>
    <s v="Pavlova, Ltd."/>
    <s v="Ian Devling"/>
    <s v="Marketing Manager"/>
    <s v="74 Rose St._x000d__x000a_Moonie Ponds"/>
    <s v="Melbourne"/>
    <s v="Victoria"/>
    <s v="3058"/>
    <s v="Australia"/>
    <s v="(03) 444-2343"/>
    <s v="(03) 444-6588"/>
    <n v="8"/>
    <x v="3"/>
    <s v="Seaweed and fish"/>
    <n v="2"/>
    <s v="United Package"/>
    <s v="(503) 555-3199"/>
    <n v="3"/>
    <s v="Leverling"/>
    <s v="Janet"/>
    <s v="Sales Representative"/>
    <s v="Ms."/>
    <d v="1963-08-30T00:00:00"/>
    <d v="1992-04-01T00:00:00"/>
    <s v="722 Moss Bay Blvd."/>
    <s v="Kirkland"/>
    <s v="WA"/>
    <s v="98033"/>
    <s v="USA"/>
    <s v="(206) 555-3412"/>
    <n v="3355"/>
    <n v="2"/>
    <n v="225"/>
  </r>
  <r>
    <n v="10644"/>
    <n v="43"/>
    <n v="46"/>
    <n v="20"/>
    <n v="0"/>
    <n v="10644"/>
    <s v="WELLI"/>
    <x v="3"/>
    <d v="1995-09-25T00:00:00"/>
    <d v="1995-10-23T00:00:00"/>
    <d v="1995-10-02T00:00:00"/>
    <n v="7"/>
    <n v="21"/>
    <n v="2"/>
    <n v="0.14000000000000001"/>
    <s v="Wellington Importadora"/>
    <s v="Rua do Mercado, 12"/>
    <s v="Resende"/>
    <s v="SP"/>
    <s v="08737-363"/>
    <s v="Brazil"/>
    <n v="10644"/>
    <s v="WELLI"/>
    <n v="3"/>
    <d v="1995-09-25T00:00:00"/>
    <d v="1995-10-23T00:00:00"/>
    <n v="7"/>
    <d v="1995-10-02T00:00:00"/>
    <n v="2"/>
    <n v="0.14000000000000001"/>
    <s v="Wellington Importadora"/>
    <s v="Rua do Mercado, 12"/>
    <s v="Resende"/>
    <s v="SP"/>
    <s v="08737-363"/>
    <x v="2"/>
    <n v="43"/>
    <x v="40"/>
    <n v="20"/>
    <n v="1"/>
    <s v="16 - 500 g tins"/>
    <n v="46"/>
    <n v="17"/>
    <n v="10"/>
    <n v="25"/>
    <n v="0"/>
    <s v="WELLI"/>
    <s v="Wellington Importadora"/>
    <s v="Paula Parente"/>
    <s v="Sales Manager"/>
    <s v="Rua do Mercado, 12"/>
    <s v="Resende"/>
    <s v="SP"/>
    <s v="08737-363"/>
    <s v="Brazil"/>
    <s v="(14) 555-8122"/>
    <s v=""/>
    <n v="20"/>
    <s v="Leka Trading"/>
    <s v="Chandra Leka"/>
    <s v="Owner"/>
    <s v="471 Serangoon Loop, Suite #402"/>
    <s v="Singapore"/>
    <s v=""/>
    <s v="0512"/>
    <s v="Singapore"/>
    <s v="555-8787"/>
    <s v=""/>
    <n v="1"/>
    <x v="6"/>
    <s v="Soft drinks, coffees, teas, beers, and ales"/>
    <n v="2"/>
    <s v="United Package"/>
    <s v="(503) 555-3199"/>
    <n v="3"/>
    <s v="Leverling"/>
    <s v="Janet"/>
    <s v="Sales Representative"/>
    <s v="Ms."/>
    <d v="1963-08-30T00:00:00"/>
    <d v="1992-04-01T00:00:00"/>
    <s v="722 Moss Bay Blvd."/>
    <s v="Kirkland"/>
    <s v="WA"/>
    <s v="98033"/>
    <s v="USA"/>
    <s v="(206) 555-3412"/>
    <n v="3355"/>
    <n v="2"/>
    <n v="920"/>
  </r>
  <r>
    <n v="10644"/>
    <n v="46"/>
    <n v="12"/>
    <n v="21"/>
    <n v="0.1"/>
    <n v="10644"/>
    <s v="WELLI"/>
    <x v="3"/>
    <d v="1995-09-25T00:00:00"/>
    <d v="1995-10-23T00:00:00"/>
    <d v="1995-10-02T00:00:00"/>
    <n v="7"/>
    <n v="21"/>
    <n v="2"/>
    <n v="0.14000000000000001"/>
    <s v="Wellington Importadora"/>
    <s v="Rua do Mercado, 12"/>
    <s v="Resende"/>
    <s v="SP"/>
    <s v="08737-363"/>
    <s v="Brazil"/>
    <n v="10644"/>
    <s v="WELLI"/>
    <n v="3"/>
    <d v="1995-09-25T00:00:00"/>
    <d v="1995-10-23T00:00:00"/>
    <n v="7"/>
    <d v="1995-10-02T00:00:00"/>
    <n v="2"/>
    <n v="0.14000000000000001"/>
    <s v="Wellington Importadora"/>
    <s v="Rua do Mercado, 12"/>
    <s v="Resende"/>
    <s v="SP"/>
    <s v="08737-363"/>
    <x v="2"/>
    <n v="46"/>
    <x v="54"/>
    <n v="21"/>
    <n v="8"/>
    <s v="4 - 450 g glasses"/>
    <n v="12"/>
    <n v="95"/>
    <n v="0"/>
    <n v="0"/>
    <n v="0"/>
    <s v="WELLI"/>
    <s v="Wellington Importadora"/>
    <s v="Paula Parente"/>
    <s v="Sales Manager"/>
    <s v="Rua do Mercado, 12"/>
    <s v="Resende"/>
    <s v="SP"/>
    <s v="08737-363"/>
    <s v="Brazil"/>
    <s v="(14) 555-8122"/>
    <s v=""/>
    <n v="21"/>
    <s v="Lyngbysild"/>
    <s v="Niels Petersen"/>
    <s v="Sales Manager"/>
    <s v="Lyngbysild_x000d__x000a_Fiskebakken 10"/>
    <s v="Lyngby"/>
    <s v=""/>
    <s v="2800"/>
    <s v="Denmark"/>
    <s v="43844108"/>
    <s v="43844115"/>
    <n v="8"/>
    <x v="3"/>
    <s v="Seaweed and fish"/>
    <n v="2"/>
    <s v="United Package"/>
    <s v="(503) 555-3199"/>
    <n v="3"/>
    <s v="Leverling"/>
    <s v="Janet"/>
    <s v="Sales Representative"/>
    <s v="Ms."/>
    <d v="1963-08-30T00:00:00"/>
    <d v="1992-04-01T00:00:00"/>
    <s v="722 Moss Bay Blvd."/>
    <s v="Kirkland"/>
    <s v="WA"/>
    <s v="98033"/>
    <s v="USA"/>
    <s v="(206) 555-3412"/>
    <n v="3355"/>
    <n v="2"/>
    <n v="226.8"/>
  </r>
  <r>
    <n v="10645"/>
    <n v="18"/>
    <n v="62.5"/>
    <n v="20"/>
    <n v="0"/>
    <n v="10645"/>
    <s v="HANAR"/>
    <x v="2"/>
    <d v="1995-09-26T00:00:00"/>
    <d v="1995-10-24T00:00:00"/>
    <d v="1995-10-03T00:00:00"/>
    <n v="7"/>
    <n v="21"/>
    <n v="1"/>
    <n v="12.41"/>
    <s v="Hanari Carnes"/>
    <s v="Rua do Paço, 67"/>
    <s v="Rio de Janeiro"/>
    <s v="RJ"/>
    <s v="05454-876"/>
    <s v="Brazil"/>
    <n v="10645"/>
    <s v="HANAR"/>
    <n v="4"/>
    <d v="1995-09-26T00:00:00"/>
    <d v="1995-10-24T00:00:00"/>
    <n v="7"/>
    <d v="1995-10-03T00:00:00"/>
    <n v="1"/>
    <n v="12.41"/>
    <s v="Hanari Carnes"/>
    <s v="Rua do Paço, 67"/>
    <s v="Rio de Janeiro"/>
    <s v="RJ"/>
    <s v="05454-876"/>
    <x v="2"/>
    <n v="18"/>
    <x v="59"/>
    <n v="7"/>
    <n v="8"/>
    <s v="16 kg pkg."/>
    <n v="62.5"/>
    <n v="42"/>
    <n v="0"/>
    <n v="0"/>
    <n v="0"/>
    <s v="HANAR"/>
    <s v="Hanari Carnes"/>
    <s v="Mario Pontes"/>
    <s v="Accounting Manager"/>
    <s v="Rua do Paço, 67"/>
    <s v="Rio de Janeiro"/>
    <s v="RJ"/>
    <s v="05454-876"/>
    <s v="Brazil"/>
    <s v="(21) 555-0091"/>
    <s v="(21) 555-8765"/>
    <n v="7"/>
    <s v="Pavlova, Ltd."/>
    <s v="Ian Devling"/>
    <s v="Marketing Manager"/>
    <s v="74 Rose St._x000d__x000a_Moonie Ponds"/>
    <s v="Melbourne"/>
    <s v="Victoria"/>
    <s v="3058"/>
    <s v="Australia"/>
    <s v="(03) 444-2343"/>
    <s v="(03) 444-6588"/>
    <n v="8"/>
    <x v="3"/>
    <s v="Seaweed and fish"/>
    <n v="1"/>
    <s v="Speedy Express"/>
    <s v="(503) 555-9831"/>
    <n v="4"/>
    <s v="Peacock"/>
    <s v="Margaret"/>
    <s v="Sales Representative"/>
    <s v="Mrs."/>
    <d v="1937-09-19T00:00:00"/>
    <d v="1993-05-03T00:00:00"/>
    <s v="4110 Old Redmond Rd."/>
    <s v="Redmond"/>
    <s v="WA"/>
    <s v="98052"/>
    <s v="USA"/>
    <s v="(206) 555-8122"/>
    <n v="5176"/>
    <n v="2"/>
    <n v="1250"/>
  </r>
  <r>
    <n v="10645"/>
    <n v="36"/>
    <n v="19"/>
    <n v="15"/>
    <n v="0"/>
    <n v="10645"/>
    <s v="HANAR"/>
    <x v="2"/>
    <d v="1995-09-26T00:00:00"/>
    <d v="1995-10-24T00:00:00"/>
    <d v="1995-10-03T00:00:00"/>
    <n v="7"/>
    <n v="21"/>
    <n v="1"/>
    <n v="12.41"/>
    <s v="Hanari Carnes"/>
    <s v="Rua do Paço, 67"/>
    <s v="Rio de Janeiro"/>
    <s v="RJ"/>
    <s v="05454-876"/>
    <s v="Brazil"/>
    <n v="10645"/>
    <s v="HANAR"/>
    <n v="4"/>
    <d v="1995-09-26T00:00:00"/>
    <d v="1995-10-24T00:00:00"/>
    <n v="7"/>
    <d v="1995-10-03T00:00:00"/>
    <n v="1"/>
    <n v="12.41"/>
    <s v="Hanari Carnes"/>
    <s v="Rua do Paço, 67"/>
    <s v="Rio de Janeiro"/>
    <s v="RJ"/>
    <s v="05454-876"/>
    <x v="2"/>
    <n v="36"/>
    <x v="20"/>
    <n v="17"/>
    <n v="8"/>
    <s v="24 - 250 g  jars"/>
    <n v="19"/>
    <n v="112"/>
    <n v="0"/>
    <n v="20"/>
    <n v="0"/>
    <s v="HANAR"/>
    <s v="Hanari Carnes"/>
    <s v="Mario Pontes"/>
    <s v="Accounting Manager"/>
    <s v="Rua do Paço, 67"/>
    <s v="Rio de Janeiro"/>
    <s v="RJ"/>
    <s v="05454-876"/>
    <s v="Brazil"/>
    <s v="(21) 555-0091"/>
    <s v="(21) 555-8765"/>
    <n v="17"/>
    <s v="Svensk Sjöföda AB"/>
    <s v="Michael Björn"/>
    <s v="Sales Representative"/>
    <s v="Brovallavägen 231"/>
    <s v="Stockholm"/>
    <s v=""/>
    <s v="S-123 45"/>
    <s v="Sweden"/>
    <s v="08-123 45 67"/>
    <s v=""/>
    <n v="8"/>
    <x v="3"/>
    <s v="Seaweed and fish"/>
    <n v="1"/>
    <s v="Speedy Express"/>
    <s v="(503) 555-9831"/>
    <n v="4"/>
    <s v="Peacock"/>
    <s v="Margaret"/>
    <s v="Sales Representative"/>
    <s v="Mrs."/>
    <d v="1937-09-19T00:00:00"/>
    <d v="1993-05-03T00:00:00"/>
    <s v="4110 Old Redmond Rd."/>
    <s v="Redmond"/>
    <s v="WA"/>
    <s v="98052"/>
    <s v="USA"/>
    <s v="(206) 555-8122"/>
    <n v="5176"/>
    <n v="2"/>
    <n v="285"/>
  </r>
  <r>
    <n v="10646"/>
    <n v="1"/>
    <n v="18"/>
    <n v="15"/>
    <n v="0.25"/>
    <n v="10646"/>
    <s v="HUNGO"/>
    <x v="4"/>
    <d v="1995-09-27T00:00:00"/>
    <d v="1995-11-08T00:00:00"/>
    <d v="1995-10-04T00:00:00"/>
    <n v="7"/>
    <n v="35"/>
    <n v="3"/>
    <n v="142.33000000000001"/>
    <s v="Hungry Owl All-Night Grocers"/>
    <s v="8 Johnstown Road"/>
    <s v="Cork"/>
    <s v="Co. Cork"/>
    <s v=""/>
    <s v="Ireland"/>
    <n v="10646"/>
    <s v="HUNGO"/>
    <n v="9"/>
    <d v="1995-09-27T00:00:00"/>
    <d v="1995-11-08T00:00:00"/>
    <n v="7"/>
    <d v="1995-10-04T00:00:00"/>
    <n v="3"/>
    <n v="142.33000000000001"/>
    <s v="Hungry Owl All-Night Grocers"/>
    <s v="8 Johnstown Road"/>
    <s v="Cork"/>
    <s v="Co. Cork"/>
    <s v=""/>
    <x v="14"/>
    <n v="1"/>
    <x v="52"/>
    <n v="1"/>
    <n v="1"/>
    <s v="10 boxes x 20 bags"/>
    <n v="18"/>
    <n v="39"/>
    <n v="0"/>
    <n v="10"/>
    <n v="0"/>
    <s v="HUNGO"/>
    <s v="Hungry Owl All-Night Grocers"/>
    <s v="Patricia McKenna"/>
    <s v="Sales Associate"/>
    <s v="8 Johnstown Road"/>
    <s v="Cork"/>
    <s v="Co. Cork"/>
    <s v=""/>
    <s v="Ireland"/>
    <s v="2967 542"/>
    <s v="2967 3333"/>
    <n v="1"/>
    <s v="Exotic Liquids"/>
    <s v="Charlotte Cooper"/>
    <s v="Purchasing Manager"/>
    <s v="49 Gilbert St."/>
    <s v="London"/>
    <s v=""/>
    <s v="EC1 4SD"/>
    <s v="UK"/>
    <s v="(171) 555-2222"/>
    <s v=""/>
    <n v="1"/>
    <x v="6"/>
    <s v="Soft drinks, coffees, teas, beers, and ales"/>
    <n v="3"/>
    <s v="Federal Shipping"/>
    <s v="(503) 555-9931"/>
    <n v="9"/>
    <s v="Dodsworth"/>
    <s v="Anne"/>
    <s v="Sales Representative"/>
    <s v="Ms."/>
    <d v="1966-01-27T00:00:00"/>
    <d v="1994-11-15T00:00:00"/>
    <s v="7 Houndstooth Rd."/>
    <s v="London"/>
    <s v=""/>
    <s v="WG2 7LT"/>
    <s v="UK"/>
    <s v="(71) 555-4444"/>
    <n v="452"/>
    <n v="5"/>
    <n v="202.5"/>
  </r>
  <r>
    <n v="10646"/>
    <n v="10"/>
    <n v="31"/>
    <n v="18"/>
    <n v="0.25"/>
    <n v="10646"/>
    <s v="HUNGO"/>
    <x v="4"/>
    <d v="1995-09-27T00:00:00"/>
    <d v="1995-11-08T00:00:00"/>
    <d v="1995-10-04T00:00:00"/>
    <n v="7"/>
    <n v="35"/>
    <n v="3"/>
    <n v="142.33000000000001"/>
    <s v="Hungry Owl All-Night Grocers"/>
    <s v="8 Johnstown Road"/>
    <s v="Cork"/>
    <s v="Co. Cork"/>
    <s v=""/>
    <s v="Ireland"/>
    <n v="10646"/>
    <s v="HUNGO"/>
    <n v="9"/>
    <d v="1995-09-27T00:00:00"/>
    <d v="1995-11-08T00:00:00"/>
    <n v="7"/>
    <d v="1995-10-04T00:00:00"/>
    <n v="3"/>
    <n v="142.33000000000001"/>
    <s v="Hungry Owl All-Night Grocers"/>
    <s v="8 Johnstown Road"/>
    <s v="Cork"/>
    <s v="Co. Cork"/>
    <s v=""/>
    <x v="14"/>
    <n v="10"/>
    <x v="41"/>
    <n v="4"/>
    <n v="8"/>
    <s v="12 - 200 ml jars"/>
    <n v="31"/>
    <n v="31"/>
    <n v="0"/>
    <n v="0"/>
    <n v="0"/>
    <s v="HUNGO"/>
    <s v="Hungry Owl All-Night Grocers"/>
    <s v="Patricia McKenna"/>
    <s v="Sales Associate"/>
    <s v="8 Johnstown Road"/>
    <s v="Cork"/>
    <s v="Co. Cork"/>
    <s v=""/>
    <s v="Ireland"/>
    <s v="2967 542"/>
    <s v="2967 3333"/>
    <n v="4"/>
    <s v="Tokyo Traders"/>
    <s v="Yoshi Nagase"/>
    <s v="Marketing Manager"/>
    <s v="9-8 Sekimai_x000d__x000a_Musashino-shi"/>
    <s v="Tokyo"/>
    <s v=""/>
    <s v="100"/>
    <s v="Japan"/>
    <s v="(03) 3555-5011"/>
    <s v=""/>
    <n v="8"/>
    <x v="3"/>
    <s v="Seaweed and fish"/>
    <n v="3"/>
    <s v="Federal Shipping"/>
    <s v="(503) 555-9931"/>
    <n v="9"/>
    <s v="Dodsworth"/>
    <s v="Anne"/>
    <s v="Sales Representative"/>
    <s v="Ms."/>
    <d v="1966-01-27T00:00:00"/>
    <d v="1994-11-15T00:00:00"/>
    <s v="7 Houndstooth Rd."/>
    <s v="London"/>
    <s v=""/>
    <s v="WG2 7LT"/>
    <s v="UK"/>
    <s v="(71) 555-4444"/>
    <n v="452"/>
    <n v="5"/>
    <n v="418.5"/>
  </r>
  <r>
    <n v="10646"/>
    <n v="71"/>
    <n v="21.5"/>
    <n v="30"/>
    <n v="0.25"/>
    <n v="10646"/>
    <s v="HUNGO"/>
    <x v="4"/>
    <d v="1995-09-27T00:00:00"/>
    <d v="1995-11-08T00:00:00"/>
    <d v="1995-10-04T00:00:00"/>
    <n v="7"/>
    <n v="35"/>
    <n v="3"/>
    <n v="142.33000000000001"/>
    <s v="Hungry Owl All-Night Grocers"/>
    <s v="8 Johnstown Road"/>
    <s v="Cork"/>
    <s v="Co. Cork"/>
    <s v=""/>
    <s v="Ireland"/>
    <n v="10646"/>
    <s v="HUNGO"/>
    <n v="9"/>
    <d v="1995-09-27T00:00:00"/>
    <d v="1995-11-08T00:00:00"/>
    <n v="7"/>
    <d v="1995-10-04T00:00:00"/>
    <n v="3"/>
    <n v="142.33000000000001"/>
    <s v="Hungry Owl All-Night Grocers"/>
    <s v="8 Johnstown Road"/>
    <s v="Cork"/>
    <s v="Co. Cork"/>
    <s v=""/>
    <x v="14"/>
    <n v="71"/>
    <x v="42"/>
    <n v="15"/>
    <n v="4"/>
    <s v="10 - 500 g pkgs."/>
    <n v="21.5"/>
    <n v="26"/>
    <n v="0"/>
    <n v="0"/>
    <n v="0"/>
    <s v="HUNGO"/>
    <s v="Hungry Owl All-Night Grocers"/>
    <s v="Patricia McKenna"/>
    <s v="Sales Associate"/>
    <s v="8 Johnstown Road"/>
    <s v="Cork"/>
    <s v="Co. Cork"/>
    <s v=""/>
    <s v="Ireland"/>
    <s v="2967 542"/>
    <s v="2967 3333"/>
    <n v="15"/>
    <s v="Norske Meierier"/>
    <s v="Beate Vileid"/>
    <s v="Marketing Manager"/>
    <s v="Hatlevegen 5"/>
    <s v="Sandvika"/>
    <s v=""/>
    <s v="1320"/>
    <s v="Norway"/>
    <s v="(0)2-953010"/>
    <s v=""/>
    <n v="4"/>
    <x v="0"/>
    <s v="Cheeses"/>
    <n v="3"/>
    <s v="Federal Shipping"/>
    <s v="(503) 555-9931"/>
    <n v="9"/>
    <s v="Dodsworth"/>
    <s v="Anne"/>
    <s v="Sales Representative"/>
    <s v="Ms."/>
    <d v="1966-01-27T00:00:00"/>
    <d v="1994-11-15T00:00:00"/>
    <s v="7 Houndstooth Rd."/>
    <s v="London"/>
    <s v=""/>
    <s v="WG2 7LT"/>
    <s v="UK"/>
    <s v="(71) 555-4444"/>
    <n v="452"/>
    <n v="5"/>
    <n v="483.75"/>
  </r>
  <r>
    <n v="10646"/>
    <n v="77"/>
    <n v="13"/>
    <n v="35"/>
    <n v="0.25"/>
    <n v="10646"/>
    <s v="HUNGO"/>
    <x v="4"/>
    <d v="1995-09-27T00:00:00"/>
    <d v="1995-11-08T00:00:00"/>
    <d v="1995-10-04T00:00:00"/>
    <n v="7"/>
    <n v="35"/>
    <n v="3"/>
    <n v="142.33000000000001"/>
    <s v="Hungry Owl All-Night Grocers"/>
    <s v="8 Johnstown Road"/>
    <s v="Cork"/>
    <s v="Co. Cork"/>
    <s v=""/>
    <s v="Ireland"/>
    <n v="10646"/>
    <s v="HUNGO"/>
    <n v="9"/>
    <d v="1995-09-27T00:00:00"/>
    <d v="1995-11-08T00:00:00"/>
    <n v="7"/>
    <d v="1995-10-04T00:00:00"/>
    <n v="3"/>
    <n v="142.33000000000001"/>
    <s v="Hungry Owl All-Night Grocers"/>
    <s v="8 Johnstown Road"/>
    <s v="Cork"/>
    <s v="Co. Cork"/>
    <s v=""/>
    <x v="14"/>
    <n v="77"/>
    <x v="23"/>
    <n v="12"/>
    <n v="2"/>
    <s v="12 boxes"/>
    <n v="13"/>
    <n v="32"/>
    <n v="0"/>
    <n v="15"/>
    <n v="0"/>
    <s v="HUNGO"/>
    <s v="Hungry Owl All-Night Grocers"/>
    <s v="Patricia McKenna"/>
    <s v="Sales Associate"/>
    <s v="8 Johnstown Road"/>
    <s v="Cork"/>
    <s v="Co. Cork"/>
    <s v=""/>
    <s v="Ireland"/>
    <s v="2967 542"/>
    <s v="2967 3333"/>
    <n v="12"/>
    <s v="Plutzer Lebensmittelgroßmärkte AG"/>
    <s v="Martin Bein"/>
    <s v="International Marketing Mgr."/>
    <s v="Bogenallee 51"/>
    <s v="Frankfurt"/>
    <s v=""/>
    <s v="60439"/>
    <s v="Germany"/>
    <s v="(069) 992755"/>
    <s v=""/>
    <n v="2"/>
    <x v="4"/>
    <s v="Sweet and savory sauces, relishes, spreads, and seasonings"/>
    <n v="3"/>
    <s v="Federal Shipping"/>
    <s v="(503) 555-9931"/>
    <n v="9"/>
    <s v="Dodsworth"/>
    <s v="Anne"/>
    <s v="Sales Representative"/>
    <s v="Ms."/>
    <d v="1966-01-27T00:00:00"/>
    <d v="1994-11-15T00:00:00"/>
    <s v="7 Houndstooth Rd."/>
    <s v="London"/>
    <s v=""/>
    <s v="WG2 7LT"/>
    <s v="UK"/>
    <s v="(71) 555-4444"/>
    <n v="452"/>
    <n v="5"/>
    <n v="341.25"/>
  </r>
  <r>
    <n v="10647"/>
    <n v="19"/>
    <n v="9.1999999999999993"/>
    <n v="30"/>
    <n v="0"/>
    <n v="10647"/>
    <s v="QUEDE"/>
    <x v="2"/>
    <d v="1995-09-27T00:00:00"/>
    <d v="1995-10-11T00:00:00"/>
    <d v="1995-10-04T00:00:00"/>
    <n v="7"/>
    <n v="7"/>
    <n v="2"/>
    <n v="45.54"/>
    <s v="Que Delícia"/>
    <s v="Rua da Panificadora, 12"/>
    <s v="Rio de Janeiro"/>
    <s v="RJ"/>
    <s v="02389-673"/>
    <s v="Brazil"/>
    <n v="10647"/>
    <s v="QUEDE"/>
    <n v="4"/>
    <d v="1995-09-27T00:00:00"/>
    <d v="1995-10-11T00:00:00"/>
    <n v="7"/>
    <d v="1995-10-04T00:00:00"/>
    <n v="2"/>
    <n v="45.54"/>
    <s v="Que Delícia"/>
    <s v="Rua da Panificadora, 12"/>
    <s v="Rio de Janeiro"/>
    <s v="RJ"/>
    <s v="02389-673"/>
    <x v="2"/>
    <n v="19"/>
    <x v="49"/>
    <n v="8"/>
    <n v="3"/>
    <s v="10 boxes x 12 pieces"/>
    <n v="9.1999999999999993"/>
    <n v="25"/>
    <n v="0"/>
    <n v="5"/>
    <n v="0"/>
    <s v="QUEDE"/>
    <s v="Que Delícia"/>
    <s v="Bernardo Batista"/>
    <s v="Accounting Manager"/>
    <s v="Rua da Panificadora, 12"/>
    <s v="Rio de Janeiro"/>
    <s v="RJ"/>
    <s v="02389-673"/>
    <s v="Brazil"/>
    <s v="(21) 555-4252"/>
    <s v="(21) 555-4545"/>
    <n v="8"/>
    <s v="Specialty Biscuits, Ltd."/>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276"/>
  </r>
  <r>
    <n v="10647"/>
    <n v="39"/>
    <n v="18"/>
    <n v="20"/>
    <n v="0"/>
    <n v="10647"/>
    <s v="QUEDE"/>
    <x v="2"/>
    <d v="1995-09-27T00:00:00"/>
    <d v="1995-10-11T00:00:00"/>
    <d v="1995-10-04T00:00:00"/>
    <n v="7"/>
    <n v="7"/>
    <n v="2"/>
    <n v="45.54"/>
    <s v="Que Delícia"/>
    <s v="Rua da Panificadora, 12"/>
    <s v="Rio de Janeiro"/>
    <s v="RJ"/>
    <s v="02389-673"/>
    <s v="Brazil"/>
    <n v="10647"/>
    <s v="QUEDE"/>
    <n v="4"/>
    <d v="1995-09-27T00:00:00"/>
    <d v="1995-10-11T00:00:00"/>
    <n v="7"/>
    <d v="1995-10-04T00:00:00"/>
    <n v="2"/>
    <n v="45.54"/>
    <s v="Que Delícia"/>
    <s v="Rua da Panificadora, 12"/>
    <s v="Rio de Janeiro"/>
    <s v="RJ"/>
    <s v="02389-673"/>
    <x v="2"/>
    <n v="39"/>
    <x v="13"/>
    <n v="18"/>
    <n v="1"/>
    <s v="750 cc per bottle"/>
    <n v="18"/>
    <n v="69"/>
    <n v="0"/>
    <n v="5"/>
    <n v="0"/>
    <s v="QUEDE"/>
    <s v="Que Delícia"/>
    <s v="Bernardo Batista"/>
    <s v="Accounting Manager"/>
    <s v="Rua da Panificadora, 12"/>
    <s v="Rio de Janeiro"/>
    <s v="RJ"/>
    <s v="02389-673"/>
    <s v="Brazil"/>
    <s v="(21) 555-4252"/>
    <s v="(21) 555-4545"/>
    <n v="18"/>
    <s v="Aux joyeux ecclésiastiques"/>
    <s v="Guylène Nodier"/>
    <s v="Sales Manager"/>
    <s v="203, Rue des Francs-Bourgeois"/>
    <s v="Paris"/>
    <s v=""/>
    <s v="75004"/>
    <s v="France"/>
    <s v="(1) 03.83.00.68"/>
    <s v="(1) 03.83.00.62"/>
    <n v="1"/>
    <x v="6"/>
    <s v="Soft drinks, coffees, teas, beers, and ales"/>
    <n v="2"/>
    <s v="United Package"/>
    <s v="(503) 555-3199"/>
    <n v="4"/>
    <s v="Peacock"/>
    <s v="Margaret"/>
    <s v="Sales Representative"/>
    <s v="Mrs."/>
    <d v="1937-09-19T00:00:00"/>
    <d v="1993-05-03T00:00:00"/>
    <s v="4110 Old Redmond Rd."/>
    <s v="Redmond"/>
    <s v="WA"/>
    <s v="98052"/>
    <s v="USA"/>
    <s v="(206) 555-8122"/>
    <n v="5176"/>
    <n v="2"/>
    <n v="360"/>
  </r>
  <r>
    <n v="10648"/>
    <n v="22"/>
    <n v="21"/>
    <n v="15"/>
    <n v="0"/>
    <n v="10648"/>
    <s v="RICAR"/>
    <x v="0"/>
    <d v="1995-09-28T00:00:00"/>
    <d v="1995-11-09T00:00:00"/>
    <d v="1995-10-10T00:00:00"/>
    <n v="12"/>
    <n v="30"/>
    <n v="2"/>
    <n v="14.25"/>
    <s v="Ricardo Adocicados"/>
    <s v="Av. Copacabana, 267"/>
    <s v="Rio de Janeiro"/>
    <s v="RJ"/>
    <s v="02389-890"/>
    <s v="Brazil"/>
    <n v="10648"/>
    <s v="RICAR"/>
    <n v="5"/>
    <d v="1995-09-28T00:00:00"/>
    <d v="1995-11-09T00:00:00"/>
    <n v="12"/>
    <d v="1995-10-10T00:00:00"/>
    <n v="2"/>
    <n v="14.25"/>
    <s v="Ricardo Adocicados"/>
    <s v="Av. Copacabana, 267"/>
    <s v="Rio de Janeiro"/>
    <s v="RJ"/>
    <s v="02389-890"/>
    <x v="2"/>
    <n v="22"/>
    <x v="7"/>
    <n v="9"/>
    <n v="5"/>
    <s v="24 - 500 g pkgs."/>
    <n v="21"/>
    <n v="104"/>
    <n v="0"/>
    <n v="25"/>
    <n v="0"/>
    <s v="RICAR"/>
    <s v="Ricardo Adocicados"/>
    <s v="Janete Limeira"/>
    <s v="Assistant Sales Agent"/>
    <s v="Av. Copacabana, 267"/>
    <s v="Rio de Janeiro"/>
    <s v="RJ"/>
    <s v="02389-890"/>
    <s v="Brazil"/>
    <s v="(21) 555-3412"/>
    <s v=""/>
    <n v="9"/>
    <s v="PB Knäckebröd AB"/>
    <s v="Lars Peterson"/>
    <s v="Sales Agent"/>
    <s v="Kaloadagatan 13"/>
    <s v="Göteborg"/>
    <s v=""/>
    <s v="S-345 67"/>
    <s v="Sweden "/>
    <s v="031-987 65 43"/>
    <s v="031-987 65 91"/>
    <n v="5"/>
    <x v="1"/>
    <s v="Breads, crackers, pasta, and cereal"/>
    <n v="2"/>
    <s v="United Package"/>
    <s v="(503) 555-3199"/>
    <n v="5"/>
    <s v="Buchanan"/>
    <s v="Steven"/>
    <s v="Sales Manager"/>
    <s v="Mr."/>
    <d v="1955-03-04T00:00:00"/>
    <d v="1993-10-17T00:00:00"/>
    <s v="14 Garrett Hill"/>
    <s v="London"/>
    <s v=""/>
    <s v="SW1 8JR"/>
    <s v="UK"/>
    <s v="(71) 555-4848"/>
    <n v="3453"/>
    <n v="2"/>
    <n v="315"/>
  </r>
  <r>
    <n v="10648"/>
    <n v="24"/>
    <n v="4.5"/>
    <n v="15"/>
    <n v="0.15"/>
    <n v="10648"/>
    <s v="RICAR"/>
    <x v="0"/>
    <d v="1995-09-28T00:00:00"/>
    <d v="1995-11-09T00:00:00"/>
    <d v="1995-10-10T00:00:00"/>
    <n v="12"/>
    <n v="30"/>
    <n v="2"/>
    <n v="14.25"/>
    <s v="Ricardo Adocicados"/>
    <s v="Av. Copacabana, 267"/>
    <s v="Rio de Janeiro"/>
    <s v="RJ"/>
    <s v="02389-890"/>
    <s v="Brazil"/>
    <n v="10648"/>
    <s v="RICAR"/>
    <n v="5"/>
    <d v="1995-09-28T00:00:00"/>
    <d v="1995-11-09T00:00:00"/>
    <n v="12"/>
    <d v="1995-10-10T00:00:00"/>
    <n v="2"/>
    <n v="14.25"/>
    <s v="Ricardo Adocicados"/>
    <s v="Av. Copacabana, 267"/>
    <s v="Rio de Janeiro"/>
    <s v="RJ"/>
    <s v="02389-890"/>
    <x v="2"/>
    <n v="24"/>
    <x v="15"/>
    <n v="10"/>
    <n v="1"/>
    <s v="12 - 355 ml cans"/>
    <n v="4.5"/>
    <n v="20"/>
    <n v="0"/>
    <n v="0"/>
    <n v="1"/>
    <s v="RICAR"/>
    <s v="Ricardo Adocicados"/>
    <s v="Janete Limeira"/>
    <s v="Assistant Sales Agent"/>
    <s v="Av. Copacabana, 267"/>
    <s v="Rio de Janeiro"/>
    <s v="RJ"/>
    <s v="02389-890"/>
    <s v="Brazil"/>
    <s v="(21) 555-3412"/>
    <s v=""/>
    <n v="10"/>
    <s v="Refrescos Americanas LTDA"/>
    <s v="Carlos Diaz"/>
    <s v="Marketing Manager"/>
    <s v="Av. das Americanas 12.890"/>
    <s v="São Paulo"/>
    <s v=""/>
    <s v="5442"/>
    <s v="Brazil"/>
    <s v="(11) 555 4640"/>
    <s v=""/>
    <n v="1"/>
    <x v="6"/>
    <s v="Soft drinks, coffees, teas, beers, and ales"/>
    <n v="2"/>
    <s v="United Package"/>
    <s v="(503) 555-3199"/>
    <n v="5"/>
    <s v="Buchanan"/>
    <s v="Steven"/>
    <s v="Sales Manager"/>
    <s v="Mr."/>
    <d v="1955-03-04T00:00:00"/>
    <d v="1993-10-17T00:00:00"/>
    <s v="14 Garrett Hill"/>
    <s v="London"/>
    <s v=""/>
    <s v="SW1 8JR"/>
    <s v="UK"/>
    <s v="(71) 555-4848"/>
    <n v="3453"/>
    <n v="2"/>
    <n v="57.375"/>
  </r>
  <r>
    <n v="10649"/>
    <n v="28"/>
    <n v="45.6"/>
    <n v="20"/>
    <n v="0"/>
    <n v="10649"/>
    <s v="MAISD"/>
    <x v="0"/>
    <d v="1995-09-28T00:00:00"/>
    <d v="1995-10-26T00:00:00"/>
    <d v="1995-09-29T00:00:00"/>
    <n v="1"/>
    <n v="27"/>
    <n v="3"/>
    <n v="6.2"/>
    <s v="Maison Dewey"/>
    <s v="Rue Joseph-Bens 532"/>
    <s v="Bruxelles"/>
    <s v=""/>
    <s v="B-1180"/>
    <s v="Belgium"/>
    <n v="10649"/>
    <s v="MAISD"/>
    <n v="5"/>
    <d v="1995-09-28T00:00:00"/>
    <d v="1995-10-26T00:00:00"/>
    <n v="1"/>
    <d v="1995-09-29T00:00:00"/>
    <n v="3"/>
    <n v="6.2"/>
    <s v="Maison Dewey"/>
    <s v="Rue Joseph-Bens 532"/>
    <s v="Bruxelles"/>
    <s v=""/>
    <s v="B-1180"/>
    <x v="3"/>
    <n v="28"/>
    <x v="44"/>
    <n v="12"/>
    <n v="7"/>
    <s v="25 - 825 g cans"/>
    <n v="45.6"/>
    <n v="26"/>
    <n v="0"/>
    <n v="0"/>
    <n v="1"/>
    <s v="MAISD"/>
    <s v="Maison Dewey"/>
    <s v="Catherine Dewey"/>
    <s v="Sales Agent"/>
    <s v="Rue Joseph-Bens 532"/>
    <s v="Bruxelles"/>
    <s v=""/>
    <s v="B-1180"/>
    <s v="Belgium"/>
    <s v="(02) 201 24 67"/>
    <s v="(02) 201 24 68"/>
    <n v="12"/>
    <s v="Plutzer Lebensmittelgroßmärkte AG"/>
    <s v="Martin Bein"/>
    <s v="International Marketing Mgr."/>
    <s v="Bogenallee 51"/>
    <s v="Frankfurt"/>
    <s v=""/>
    <s v="60439"/>
    <s v="Germany"/>
    <s v="(069) 992755"/>
    <s v=""/>
    <n v="7"/>
    <x v="2"/>
    <s v="Dried fruit and bean curd"/>
    <n v="3"/>
    <s v="Federal Shipping"/>
    <s v="(503) 555-9931"/>
    <n v="5"/>
    <s v="Buchanan"/>
    <s v="Steven"/>
    <s v="Sales Manager"/>
    <s v="Mr."/>
    <d v="1955-03-04T00:00:00"/>
    <d v="1993-10-17T00:00:00"/>
    <s v="14 Garrett Hill"/>
    <s v="London"/>
    <s v=""/>
    <s v="SW1 8JR"/>
    <s v="UK"/>
    <s v="(71) 555-4848"/>
    <n v="3453"/>
    <n v="2"/>
    <n v="912"/>
  </r>
  <r>
    <n v="10649"/>
    <n v="72"/>
    <n v="34.799999999999997"/>
    <n v="15"/>
    <n v="0"/>
    <n v="10649"/>
    <s v="MAISD"/>
    <x v="0"/>
    <d v="1995-09-28T00:00:00"/>
    <d v="1995-10-26T00:00:00"/>
    <d v="1995-09-29T00:00:00"/>
    <n v="1"/>
    <n v="27"/>
    <n v="3"/>
    <n v="6.2"/>
    <s v="Maison Dewey"/>
    <s v="Rue Joseph-Bens 532"/>
    <s v="Bruxelles"/>
    <s v=""/>
    <s v="B-1180"/>
    <s v="Belgium"/>
    <n v="10649"/>
    <s v="MAISD"/>
    <n v="5"/>
    <d v="1995-09-28T00:00:00"/>
    <d v="1995-10-26T00:00:00"/>
    <n v="1"/>
    <d v="1995-09-29T00:00:00"/>
    <n v="3"/>
    <n v="6.2"/>
    <s v="Maison Dewey"/>
    <s v="Rue Joseph-Bens 532"/>
    <s v="Bruxelles"/>
    <s v=""/>
    <s v="B-1180"/>
    <x v="3"/>
    <n v="72"/>
    <x v="1"/>
    <n v="14"/>
    <n v="4"/>
    <s v="24 - 200 g pkgs."/>
    <n v="34.799999999999997"/>
    <n v="14"/>
    <n v="0"/>
    <n v="0"/>
    <n v="0"/>
    <s v="MAISD"/>
    <s v="Maison Dewey"/>
    <s v="Catherine Dewey"/>
    <s v="Sales Agent"/>
    <s v="Rue Joseph-Bens 532"/>
    <s v="Bruxelles"/>
    <s v=""/>
    <s v="B-1180"/>
    <s v="Belgium"/>
    <s v="(02) 201 24 67"/>
    <s v="(02) 201 24 68"/>
    <n v="14"/>
    <s v="Formaggi Fortini s.r.l."/>
    <s v="Elio Rossi"/>
    <s v="Sales Representative"/>
    <s v="Viale Dante, 75"/>
    <s v="Ravenna"/>
    <s v=""/>
    <s v="48100"/>
    <s v="Italy"/>
    <s v="(0544) 60323"/>
    <s v="(0544) 60603"/>
    <n v="4"/>
    <x v="0"/>
    <s v="Cheeses"/>
    <n v="3"/>
    <s v="Federal Shipping"/>
    <s v="(503) 555-9931"/>
    <n v="5"/>
    <s v="Buchanan"/>
    <s v="Steven"/>
    <s v="Sales Manager"/>
    <s v="Mr."/>
    <d v="1955-03-04T00:00:00"/>
    <d v="1993-10-17T00:00:00"/>
    <s v="14 Garrett Hill"/>
    <s v="London"/>
    <s v=""/>
    <s v="SW1 8JR"/>
    <s v="UK"/>
    <s v="(71) 555-4848"/>
    <n v="3453"/>
    <n v="2"/>
    <n v="522"/>
  </r>
  <r>
    <n v="10650"/>
    <n v="30"/>
    <n v="25.89"/>
    <n v="30"/>
    <n v="0"/>
    <n v="10650"/>
    <s v="FAMIA"/>
    <x v="0"/>
    <d v="1995-09-29T00:00:00"/>
    <d v="1995-10-27T00:00:00"/>
    <d v="1995-10-04T00:00:00"/>
    <n v="5"/>
    <n v="23"/>
    <n v="3"/>
    <n v="176.81"/>
    <s v="Familia Arquibaldo"/>
    <s v="Rua Orós, 92"/>
    <s v="São Paulo"/>
    <s v="SP"/>
    <s v="05442-030"/>
    <s v="Brazil"/>
    <n v="10650"/>
    <s v="FAMIA"/>
    <n v="5"/>
    <d v="1995-09-29T00:00:00"/>
    <d v="1995-10-27T00:00:00"/>
    <n v="5"/>
    <d v="1995-10-04T00:00:00"/>
    <n v="3"/>
    <n v="176.81"/>
    <s v="Familia Arquibaldo"/>
    <s v="Rua Orós, 92"/>
    <s v="São Paulo"/>
    <s v="SP"/>
    <s v="05442-030"/>
    <x v="2"/>
    <n v="30"/>
    <x v="34"/>
    <n v="13"/>
    <n v="8"/>
    <s v="10 - 200 g glasses"/>
    <n v="25.89"/>
    <n v="10"/>
    <n v="0"/>
    <n v="15"/>
    <n v="0"/>
    <s v="FAMIA"/>
    <s v="Familia Arquibaldo"/>
    <s v="Aria Cruz"/>
    <s v="Marketing Assistant"/>
    <s v="Rua Orós, 92"/>
    <s v="São Paulo"/>
    <s v="SP"/>
    <s v="05442-030"/>
    <s v="Brazil"/>
    <s v="(11) 555-9857"/>
    <s v=""/>
    <n v="13"/>
    <s v="Nord-Ost-Fisch Handelsgesellschaft mbH"/>
    <s v="Sven Petersen"/>
    <s v="Coordinator Foreign Markets"/>
    <s v="Frahmredder 112a"/>
    <s v="Cuxhaven"/>
    <s v=""/>
    <s v="27478"/>
    <s v="Germany"/>
    <s v="(04721) 8713"/>
    <s v="(04721) 8714"/>
    <n v="8"/>
    <x v="3"/>
    <s v="Seaweed and fish"/>
    <n v="3"/>
    <s v="Federal Shipping"/>
    <s v="(503) 555-9931"/>
    <n v="5"/>
    <s v="Buchanan"/>
    <s v="Steven"/>
    <s v="Sales Manager"/>
    <s v="Mr."/>
    <d v="1955-03-04T00:00:00"/>
    <d v="1993-10-17T00:00:00"/>
    <s v="14 Garrett Hill"/>
    <s v="London"/>
    <s v=""/>
    <s v="SW1 8JR"/>
    <s v="UK"/>
    <s v="(71) 555-4848"/>
    <n v="3453"/>
    <n v="2"/>
    <n v="776.7"/>
  </r>
  <r>
    <n v="10650"/>
    <n v="53"/>
    <n v="32.799999999999997"/>
    <n v="25"/>
    <n v="0.05"/>
    <n v="10650"/>
    <s v="FAMIA"/>
    <x v="0"/>
    <d v="1995-09-29T00:00:00"/>
    <d v="1995-10-27T00:00:00"/>
    <d v="1995-10-04T00:00:00"/>
    <n v="5"/>
    <n v="23"/>
    <n v="3"/>
    <n v="176.81"/>
    <s v="Familia Arquibaldo"/>
    <s v="Rua Orós, 92"/>
    <s v="São Paulo"/>
    <s v="SP"/>
    <s v="05442-030"/>
    <s v="Brazil"/>
    <n v="10650"/>
    <s v="FAMIA"/>
    <n v="5"/>
    <d v="1995-09-29T00:00:00"/>
    <d v="1995-10-27T00:00:00"/>
    <n v="5"/>
    <d v="1995-10-04T00:00:00"/>
    <n v="3"/>
    <n v="176.81"/>
    <s v="Familia Arquibaldo"/>
    <s v="Rua Orós, 92"/>
    <s v="São Paulo"/>
    <s v="SP"/>
    <s v="05442-030"/>
    <x v="2"/>
    <n v="53"/>
    <x v="22"/>
    <n v="24"/>
    <n v="6"/>
    <s v="48 pieces"/>
    <n v="32.799999999999997"/>
    <n v="0"/>
    <n v="0"/>
    <n v="0"/>
    <n v="1"/>
    <s v="FAMIA"/>
    <s v="Familia Arquibaldo"/>
    <s v="Aria Cruz"/>
    <s v="Marketing Assistant"/>
    <s v="Rua Orós, 92"/>
    <s v="São Paulo"/>
    <s v="SP"/>
    <s v="05442-030"/>
    <s v="Brazil"/>
    <s v="(11) 555-9857"/>
    <s v=""/>
    <n v="24"/>
    <s v="G'day, Mate"/>
    <s v="Wendy Mackenzie"/>
    <s v="Sales Representative"/>
    <s v="170 Prince Edward Parade_x000d__x000a_Hunter's Hill"/>
    <s v="Sydney"/>
    <s v="NSW"/>
    <s v="2042"/>
    <s v="Australia"/>
    <s v="(02) 555-5914"/>
    <s v="(02) 555-4873"/>
    <n v="6"/>
    <x v="7"/>
    <s v="Prepared meats"/>
    <n v="3"/>
    <s v="Federal Shipping"/>
    <s v="(503) 555-9931"/>
    <n v="5"/>
    <s v="Buchanan"/>
    <s v="Steven"/>
    <s v="Sales Manager"/>
    <s v="Mr."/>
    <d v="1955-03-04T00:00:00"/>
    <d v="1993-10-17T00:00:00"/>
    <s v="14 Garrett Hill"/>
    <s v="London"/>
    <s v=""/>
    <s v="SW1 8JR"/>
    <s v="UK"/>
    <s v="(71) 555-4848"/>
    <n v="3453"/>
    <n v="2"/>
    <n v="778.99999999999989"/>
  </r>
  <r>
    <n v="10650"/>
    <n v="54"/>
    <n v="7.45"/>
    <n v="30"/>
    <n v="0"/>
    <n v="10650"/>
    <s v="FAMIA"/>
    <x v="0"/>
    <d v="1995-09-29T00:00:00"/>
    <d v="1995-10-27T00:00:00"/>
    <d v="1995-10-04T00:00:00"/>
    <n v="5"/>
    <n v="23"/>
    <n v="3"/>
    <n v="176.81"/>
    <s v="Familia Arquibaldo"/>
    <s v="Rua Orós, 92"/>
    <s v="São Paulo"/>
    <s v="SP"/>
    <s v="05442-030"/>
    <s v="Brazil"/>
    <n v="10650"/>
    <s v="FAMIA"/>
    <n v="5"/>
    <d v="1995-09-29T00:00:00"/>
    <d v="1995-10-27T00:00:00"/>
    <n v="5"/>
    <d v="1995-10-04T00:00:00"/>
    <n v="3"/>
    <n v="176.81"/>
    <s v="Familia Arquibaldo"/>
    <s v="Rua Orós, 92"/>
    <s v="São Paulo"/>
    <s v="SP"/>
    <s v="05442-030"/>
    <x v="2"/>
    <n v="54"/>
    <x v="55"/>
    <n v="25"/>
    <n v="6"/>
    <s v="16 pies"/>
    <n v="7.45"/>
    <n v="21"/>
    <n v="0"/>
    <n v="10"/>
    <n v="0"/>
    <s v="FAMIA"/>
    <s v="Familia Arquibaldo"/>
    <s v="Aria Cruz"/>
    <s v="Marketing Assistant"/>
    <s v="Rua Orós, 92"/>
    <s v="São Paulo"/>
    <s v="SP"/>
    <s v="05442-030"/>
    <s v="Brazil"/>
    <s v="(11) 555-9857"/>
    <s v=""/>
    <n v="25"/>
    <s v="Ma Maison"/>
    <s v="Jean-Guy Lauzon"/>
    <s v="Marketing Manager"/>
    <s v="2960 Rue St. Laurent"/>
    <s v="Montréal"/>
    <s v="Québec"/>
    <s v="H1J 1C3"/>
    <s v="Canada"/>
    <s v="(514) 555-9022"/>
    <s v=""/>
    <n v="6"/>
    <x v="7"/>
    <s v="Prepared meats"/>
    <n v="3"/>
    <s v="Federal Shipping"/>
    <s v="(503) 555-9931"/>
    <n v="5"/>
    <s v="Buchanan"/>
    <s v="Steven"/>
    <s v="Sales Manager"/>
    <s v="Mr."/>
    <d v="1955-03-04T00:00:00"/>
    <d v="1993-10-17T00:00:00"/>
    <s v="14 Garrett Hill"/>
    <s v="London"/>
    <s v=""/>
    <s v="SW1 8JR"/>
    <s v="UK"/>
    <s v="(71) 555-4848"/>
    <n v="3453"/>
    <n v="2"/>
    <n v="223.5"/>
  </r>
  <r>
    <n v="10651"/>
    <n v="19"/>
    <n v="9.1999999999999993"/>
    <n v="12"/>
    <n v="0.25"/>
    <n v="10651"/>
    <s v="WANDK"/>
    <x v="6"/>
    <d v="1995-10-02T00:00:00"/>
    <d v="1995-10-30T00:00:00"/>
    <d v="1995-10-12T00:00:00"/>
    <n v="10"/>
    <n v="18"/>
    <n v="2"/>
    <n v="20.6"/>
    <s v="Die Wandernde Kuh"/>
    <s v="Adenauerallee 900"/>
    <s v="Stuttgart"/>
    <s v=""/>
    <s v="70563"/>
    <s v="Germany"/>
    <n v="10651"/>
    <s v="WANDK"/>
    <n v="8"/>
    <d v="1995-10-02T00:00:00"/>
    <d v="1995-10-30T00:00:00"/>
    <n v="10"/>
    <d v="1995-10-12T00:00:00"/>
    <n v="2"/>
    <n v="20.6"/>
    <s v="Die Wandernde Kuh"/>
    <s v="Adenauerallee 900"/>
    <s v="Stuttgart"/>
    <s v=""/>
    <s v="70563"/>
    <x v="1"/>
    <n v="19"/>
    <x v="49"/>
    <n v="8"/>
    <n v="3"/>
    <s v="10 boxes x 12 pieces"/>
    <n v="9.1999999999999993"/>
    <n v="25"/>
    <n v="0"/>
    <n v="5"/>
    <n v="0"/>
    <s v="WANDK"/>
    <s v="Die Wandernde Kuh"/>
    <s v="Rita Müller"/>
    <s v="Sales Representative"/>
    <s v="Adenauerallee 900"/>
    <s v="Stuttgart"/>
    <s v=""/>
    <s v="70563"/>
    <s v="Germany"/>
    <s v="0711-020361"/>
    <s v="0711-035428"/>
    <n v="8"/>
    <s v="Specialty Biscuits, Ltd."/>
    <s v="Peter Wilson"/>
    <s v="Sales Representative"/>
    <s v="29 King's Way"/>
    <s v="Manchester"/>
    <s v=""/>
    <s v="M14 GSD"/>
    <s v="UK"/>
    <s v="(161) 555-4448"/>
    <s v=""/>
    <n v="3"/>
    <x v="5"/>
    <s v="Desserts, candies, and sweet breads"/>
    <n v="2"/>
    <s v="United Package"/>
    <s v="(503) 555-3199"/>
    <n v="8"/>
    <s v="Callahan"/>
    <s v="Laura"/>
    <s v="Inside Sales Coordinator"/>
    <s v="Ms."/>
    <d v="1958-01-09T00:00:00"/>
    <d v="1994-03-05T00:00:00"/>
    <s v="4726 - 11th Ave. N.E."/>
    <s v="Seattle"/>
    <s v="WA"/>
    <s v="98105"/>
    <s v="USA"/>
    <s v="(206) 555-1189"/>
    <n v="2344"/>
    <n v="2"/>
    <n v="82.8"/>
  </r>
  <r>
    <n v="10651"/>
    <n v="22"/>
    <n v="21"/>
    <n v="20"/>
    <n v="0.25"/>
    <n v="10651"/>
    <s v="WANDK"/>
    <x v="6"/>
    <d v="1995-10-02T00:00:00"/>
    <d v="1995-10-30T00:00:00"/>
    <d v="1995-10-12T00:00:00"/>
    <n v="10"/>
    <n v="18"/>
    <n v="2"/>
    <n v="20.6"/>
    <s v="Die Wandernde Kuh"/>
    <s v="Adenauerallee 900"/>
    <s v="Stuttgart"/>
    <s v=""/>
    <s v="70563"/>
    <s v="Germany"/>
    <n v="10651"/>
    <s v="WANDK"/>
    <n v="8"/>
    <d v="1995-10-02T00:00:00"/>
    <d v="1995-10-30T00:00:00"/>
    <n v="10"/>
    <d v="1995-10-12T00:00:00"/>
    <n v="2"/>
    <n v="20.6"/>
    <s v="Die Wandernde Kuh"/>
    <s v="Adenauerallee 900"/>
    <s v="Stuttgart"/>
    <s v=""/>
    <s v="70563"/>
    <x v="1"/>
    <n v="22"/>
    <x v="7"/>
    <n v="9"/>
    <n v="5"/>
    <s v="24 - 500 g pkgs."/>
    <n v="21"/>
    <n v="104"/>
    <n v="0"/>
    <n v="25"/>
    <n v="0"/>
    <s v="WANDK"/>
    <s v="Die Wandernde Kuh"/>
    <s v="Rita Müller"/>
    <s v="Sales Representative"/>
    <s v="Adenauerallee 900"/>
    <s v="Stuttgart"/>
    <s v=""/>
    <s v="70563"/>
    <s v="Germany"/>
    <s v="0711-020361"/>
    <s v="0711-035428"/>
    <n v="9"/>
    <s v="PB Knäckebröd AB"/>
    <s v="Lars Peterson"/>
    <s v="Sales Agent"/>
    <s v="Kaloadagatan 13"/>
    <s v="Göteborg"/>
    <s v=""/>
    <s v="S-345 67"/>
    <s v="Sweden "/>
    <s v="031-987 65 43"/>
    <s v="031-987 65 91"/>
    <n v="5"/>
    <x v="1"/>
    <s v="Breads, crackers, pasta, and cereal"/>
    <n v="2"/>
    <s v="United Package"/>
    <s v="(503) 555-3199"/>
    <n v="8"/>
    <s v="Callahan"/>
    <s v="Laura"/>
    <s v="Inside Sales Coordinator"/>
    <s v="Ms."/>
    <d v="1958-01-09T00:00:00"/>
    <d v="1994-03-05T00:00:00"/>
    <s v="4726 - 11th Ave. N.E."/>
    <s v="Seattle"/>
    <s v="WA"/>
    <s v="98105"/>
    <s v="USA"/>
    <s v="(206) 555-1189"/>
    <n v="2344"/>
    <n v="2"/>
    <n v="315"/>
  </r>
  <r>
    <n v="10652"/>
    <n v="30"/>
    <n v="25.89"/>
    <n v="2"/>
    <n v="0.25"/>
    <n v="10652"/>
    <s v="GOURL"/>
    <x v="2"/>
    <d v="1995-10-02T00:00:00"/>
    <d v="1995-10-30T00:00:00"/>
    <d v="1995-10-09T00:00:00"/>
    <n v="7"/>
    <n v="21"/>
    <n v="2"/>
    <n v="7.14"/>
    <s v="Gourmet Lanchonetes"/>
    <s v="Av. Brasil, 442"/>
    <s v="Campinas"/>
    <s v="SP"/>
    <s v="04876-786"/>
    <s v="Brazil"/>
    <n v="10652"/>
    <s v="GOURL"/>
    <n v="4"/>
    <d v="1995-10-02T00:00:00"/>
    <d v="1995-10-30T00:00:00"/>
    <n v="7"/>
    <d v="1995-10-09T00:00:00"/>
    <n v="2"/>
    <n v="7.14"/>
    <s v="Gourmet Lanchonetes"/>
    <s v="Av. Brasil, 442"/>
    <s v="Campinas"/>
    <s v="SP"/>
    <s v="04876-786"/>
    <x v="2"/>
    <n v="30"/>
    <x v="34"/>
    <n v="13"/>
    <n v="8"/>
    <s v="10 - 200 g glasses"/>
    <n v="25.89"/>
    <n v="10"/>
    <n v="0"/>
    <n v="15"/>
    <n v="0"/>
    <s v="GOURL"/>
    <s v="Gourmet Lanchonetes"/>
    <s v="André Fonseca"/>
    <s v="Sales Associate"/>
    <s v="Av. Brasil, 442"/>
    <s v="Campinas"/>
    <s v="SP"/>
    <s v="04876-786"/>
    <s v="Brazil"/>
    <s v="(11) 555-9482"/>
    <s v=""/>
    <n v="13"/>
    <s v="Nord-Ost-Fisch Handelsgesellschaft mbH"/>
    <s v="Sven Petersen"/>
    <s v="Coordinator Foreign Markets"/>
    <s v="Frahmredder 112a"/>
    <s v="Cuxhaven"/>
    <s v=""/>
    <s v="27478"/>
    <s v="Germany"/>
    <s v="(04721) 8713"/>
    <s v="(04721) 8714"/>
    <n v="8"/>
    <x v="3"/>
    <s v="Seaweed and fish"/>
    <n v="2"/>
    <s v="United Package"/>
    <s v="(503) 555-3199"/>
    <n v="4"/>
    <s v="Peacock"/>
    <s v="Margaret"/>
    <s v="Sales Representative"/>
    <s v="Mrs."/>
    <d v="1937-09-19T00:00:00"/>
    <d v="1993-05-03T00:00:00"/>
    <s v="4110 Old Redmond Rd."/>
    <s v="Redmond"/>
    <s v="WA"/>
    <s v="98052"/>
    <s v="USA"/>
    <s v="(206) 555-8122"/>
    <n v="5176"/>
    <n v="2"/>
    <n v="38.835000000000001"/>
  </r>
  <r>
    <n v="10652"/>
    <n v="42"/>
    <n v="14"/>
    <n v="20"/>
    <n v="0"/>
    <n v="10652"/>
    <s v="GOURL"/>
    <x v="2"/>
    <d v="1995-10-02T00:00:00"/>
    <d v="1995-10-30T00:00:00"/>
    <d v="1995-10-09T00:00:00"/>
    <n v="7"/>
    <n v="21"/>
    <n v="2"/>
    <n v="7.14"/>
    <s v="Gourmet Lanchonetes"/>
    <s v="Av. Brasil, 442"/>
    <s v="Campinas"/>
    <s v="SP"/>
    <s v="04876-786"/>
    <s v="Brazil"/>
    <n v="10652"/>
    <s v="GOURL"/>
    <n v="4"/>
    <d v="1995-10-02T00:00:00"/>
    <d v="1995-10-30T00:00:00"/>
    <n v="7"/>
    <d v="1995-10-09T00:00:00"/>
    <n v="2"/>
    <n v="7.14"/>
    <s v="Gourmet Lanchonetes"/>
    <s v="Av. Brasil, 442"/>
    <s v="Campinas"/>
    <s v="SP"/>
    <s v="04876-786"/>
    <x v="2"/>
    <n v="42"/>
    <x v="2"/>
    <n v="20"/>
    <n v="5"/>
    <s v="32 - 1 kg pkgs."/>
    <n v="14"/>
    <n v="26"/>
    <n v="0"/>
    <n v="0"/>
    <n v="1"/>
    <s v="GOURL"/>
    <s v="Gourmet Lanchonetes"/>
    <s v="André Fonseca"/>
    <s v="Sales Associate"/>
    <s v="Av. Brasil, 442"/>
    <s v="Campinas"/>
    <s v="SP"/>
    <s v="04876-786"/>
    <s v="Brazil"/>
    <s v="(11) 555-9482"/>
    <s v=""/>
    <n v="20"/>
    <s v="Leka Trading"/>
    <s v="Chandra Leka"/>
    <s v="Owner"/>
    <s v="471 Serangoon Loop, Suite #402"/>
    <s v="Singapore"/>
    <s v=""/>
    <s v="0512"/>
    <s v="Singapore"/>
    <s v="555-8787"/>
    <s v=""/>
    <n v="5"/>
    <x v="1"/>
    <s v="Breads, crackers, pasta, and cereal"/>
    <n v="2"/>
    <s v="United Package"/>
    <s v="(503) 555-3199"/>
    <n v="4"/>
    <s v="Peacock"/>
    <s v="Margaret"/>
    <s v="Sales Representative"/>
    <s v="Mrs."/>
    <d v="1937-09-19T00:00:00"/>
    <d v="1993-05-03T00:00:00"/>
    <s v="4110 Old Redmond Rd."/>
    <s v="Redmond"/>
    <s v="WA"/>
    <s v="98052"/>
    <s v="USA"/>
    <s v="(206) 555-8122"/>
    <n v="5176"/>
    <n v="2"/>
    <n v="280"/>
  </r>
  <r>
    <n v="10653"/>
    <n v="16"/>
    <n v="17.45"/>
    <n v="30"/>
    <n v="0.1"/>
    <n v="10653"/>
    <s v="FRANK"/>
    <x v="5"/>
    <d v="1995-10-03T00:00:00"/>
    <d v="1995-10-31T00:00:00"/>
    <d v="1995-10-20T00:00:00"/>
    <n v="17"/>
    <n v="11"/>
    <n v="1"/>
    <n v="93.25"/>
    <s v="Frankenversand"/>
    <s v="Berliner Platz 43"/>
    <s v="München"/>
    <s v=""/>
    <s v="80805"/>
    <s v="Germany"/>
    <n v="10653"/>
    <s v="FRANK"/>
    <n v="1"/>
    <d v="1995-10-03T00:00:00"/>
    <d v="1995-10-31T00:00:00"/>
    <n v="17"/>
    <d v="1995-10-20T00:00:00"/>
    <n v="1"/>
    <n v="93.25"/>
    <s v="Frankenversand"/>
    <s v="Berliner Platz 43"/>
    <s v="München"/>
    <s v=""/>
    <s v="80805"/>
    <x v="1"/>
    <n v="16"/>
    <x v="19"/>
    <n v="7"/>
    <n v="3"/>
    <s v="32 - 500 g boxes"/>
    <n v="17.45"/>
    <n v="29"/>
    <n v="0"/>
    <n v="10"/>
    <n v="0"/>
    <s v="FRANK"/>
    <s v="Frankenversand"/>
    <s v="Peter Franken"/>
    <s v="Marketing Manager"/>
    <s v="Berliner Platz 43"/>
    <s v="München"/>
    <s v=""/>
    <s v="80805"/>
    <s v="Germany"/>
    <s v="089-0877310"/>
    <s v="089-0877451"/>
    <n v="7"/>
    <s v="Pavlova, Ltd."/>
    <s v="Ian Devling"/>
    <s v="Marketing Manager"/>
    <s v="74 Rose St._x000d__x000a_Moonie Ponds"/>
    <s v="Melbourne"/>
    <s v="Victoria"/>
    <s v="3058"/>
    <s v="Australia"/>
    <s v="(03) 444-2343"/>
    <s v="(03) 444-6588"/>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471.15"/>
  </r>
  <r>
    <n v="10653"/>
    <n v="60"/>
    <n v="34"/>
    <n v="20"/>
    <n v="0.1"/>
    <n v="10653"/>
    <s v="FRANK"/>
    <x v="5"/>
    <d v="1995-10-03T00:00:00"/>
    <d v="1995-10-31T00:00:00"/>
    <d v="1995-10-20T00:00:00"/>
    <n v="17"/>
    <n v="11"/>
    <n v="1"/>
    <n v="93.25"/>
    <s v="Frankenversand"/>
    <s v="Berliner Platz 43"/>
    <s v="München"/>
    <s v=""/>
    <s v="80805"/>
    <s v="Germany"/>
    <n v="10653"/>
    <s v="FRANK"/>
    <n v="1"/>
    <d v="1995-10-03T00:00:00"/>
    <d v="1995-10-31T00:00:00"/>
    <n v="17"/>
    <d v="1995-10-20T00:00:00"/>
    <n v="1"/>
    <n v="93.25"/>
    <s v="Frankenversand"/>
    <s v="Berliner Platz 43"/>
    <s v="München"/>
    <s v=""/>
    <s v="80805"/>
    <x v="1"/>
    <n v="60"/>
    <x v="11"/>
    <n v="28"/>
    <n v="4"/>
    <s v="15 - 300 g rounds"/>
    <n v="34"/>
    <n v="19"/>
    <n v="0"/>
    <n v="0"/>
    <n v="0"/>
    <s v="FRANK"/>
    <s v="Frankenversand"/>
    <s v="Peter Franken"/>
    <s v="Marketing Manager"/>
    <s v="Berliner Platz 43"/>
    <s v="München"/>
    <s v=""/>
    <s v="80805"/>
    <s v="Germany"/>
    <s v="089-0877310"/>
    <s v="089-0877451"/>
    <n v="28"/>
    <s v="Gai pâturage"/>
    <s v="Eliane Noz"/>
    <s v="Sales Representative"/>
    <s v="Bat. B_x000d__x000a_3, rue des Alpes"/>
    <s v="Annecy"/>
    <s v=""/>
    <s v="74000"/>
    <s v="France"/>
    <s v="38.76.98.06"/>
    <s v="38.76.98.58"/>
    <n v="4"/>
    <x v="0"/>
    <s v="Cheeses"/>
    <n v="1"/>
    <s v="Speedy Express"/>
    <s v="(503) 555-9831"/>
    <n v="1"/>
    <s v="Davolio"/>
    <s v="Nancy"/>
    <s v="Sales Representative"/>
    <s v="Ms."/>
    <d v="1948-12-08T00:00:00"/>
    <d v="1992-05-01T00:00:00"/>
    <s v="507 - 20th Ave. E._x000d__x000a_Apt. 2A"/>
    <s v="Seattle"/>
    <s v="WA"/>
    <s v="98122"/>
    <s v="USA"/>
    <s v="(206) 555-9857"/>
    <n v="5467"/>
    <n v="2"/>
    <n v="612"/>
  </r>
  <r>
    <n v="10654"/>
    <n v="4"/>
    <n v="22"/>
    <n v="12"/>
    <n v="0.1"/>
    <n v="10654"/>
    <s v="BERGS"/>
    <x v="0"/>
    <d v="1995-10-03T00:00:00"/>
    <d v="1995-10-31T00:00:00"/>
    <d v="1995-10-12T00:00:00"/>
    <n v="9"/>
    <n v="19"/>
    <n v="1"/>
    <n v="55.26"/>
    <s v="Berglunds snabbköp"/>
    <s v="Berguvsvägen  8"/>
    <s v="Luleå"/>
    <s v=""/>
    <s v="S-958 22"/>
    <s v="Sweden"/>
    <n v="10654"/>
    <s v="BERGS"/>
    <n v="5"/>
    <d v="1995-10-03T00:00:00"/>
    <d v="1995-10-31T00:00:00"/>
    <n v="9"/>
    <d v="1995-10-12T00:00:00"/>
    <n v="1"/>
    <n v="55.26"/>
    <s v="Berglunds snabbköp"/>
    <s v="Berguvsvägen  8"/>
    <s v="Luleå"/>
    <s v=""/>
    <s v="S-958 22"/>
    <x v="9"/>
    <n v="4"/>
    <x v="62"/>
    <n v="2"/>
    <n v="2"/>
    <s v="48 - 6 oz jars"/>
    <n v="22"/>
    <n v="53"/>
    <n v="0"/>
    <n v="0"/>
    <n v="0"/>
    <s v="BERGS"/>
    <s v="Berglunds snabbköp"/>
    <s v="Christina Berglund"/>
    <s v="Order Administrator"/>
    <s v="Berguvsvägen  8"/>
    <s v="Luleå"/>
    <s v=""/>
    <s v="S-958 22"/>
    <s v="Sweden"/>
    <s v="0921-12 34 65"/>
    <s v="0921-12 34 67"/>
    <n v="2"/>
    <s v="New Orleans Cajun Delights"/>
    <s v="Shelley Burke"/>
    <s v="Order Administrator"/>
    <s v="P.O. Box 78934"/>
    <s v="New Orleans"/>
    <s v="LA"/>
    <s v="70117"/>
    <s v="USA"/>
    <s v="(100) 555-4822"/>
    <s v=""/>
    <n v="2"/>
    <x v="4"/>
    <s v="Sweet and savory sauces, relishes, spreads, and seasonings"/>
    <n v="1"/>
    <s v="Speedy Express"/>
    <s v="(503) 555-9831"/>
    <n v="5"/>
    <s v="Buchanan"/>
    <s v="Steven"/>
    <s v="Sales Manager"/>
    <s v="Mr."/>
    <d v="1955-03-04T00:00:00"/>
    <d v="1993-10-17T00:00:00"/>
    <s v="14 Garrett Hill"/>
    <s v="London"/>
    <s v=""/>
    <s v="SW1 8JR"/>
    <s v="UK"/>
    <s v="(71) 555-4848"/>
    <n v="3453"/>
    <n v="2"/>
    <n v="237.6"/>
  </r>
  <r>
    <n v="10654"/>
    <n v="39"/>
    <n v="18"/>
    <n v="20"/>
    <n v="0.1"/>
    <n v="10654"/>
    <s v="BERGS"/>
    <x v="0"/>
    <d v="1995-10-03T00:00:00"/>
    <d v="1995-10-31T00:00:00"/>
    <d v="1995-10-12T00:00:00"/>
    <n v="9"/>
    <n v="19"/>
    <n v="1"/>
    <n v="55.26"/>
    <s v="Berglunds snabbköp"/>
    <s v="Berguvsvägen  8"/>
    <s v="Luleå"/>
    <s v=""/>
    <s v="S-958 22"/>
    <s v="Sweden"/>
    <n v="10654"/>
    <s v="BERGS"/>
    <n v="5"/>
    <d v="1995-10-03T00:00:00"/>
    <d v="1995-10-31T00:00:00"/>
    <n v="9"/>
    <d v="1995-10-12T00:00:00"/>
    <n v="1"/>
    <n v="55.26"/>
    <s v="Berglunds snabbköp"/>
    <s v="Berguvsvägen  8"/>
    <s v="Luleå"/>
    <s v=""/>
    <s v="S-958 22"/>
    <x v="9"/>
    <n v="39"/>
    <x v="13"/>
    <n v="18"/>
    <n v="1"/>
    <s v="750 cc per bottle"/>
    <n v="18"/>
    <n v="69"/>
    <n v="0"/>
    <n v="5"/>
    <n v="0"/>
    <s v="BERGS"/>
    <s v="Berglunds snabbköp"/>
    <s v="Christina Berglund"/>
    <s v="Order Administrator"/>
    <s v="Berguvsvägen  8"/>
    <s v="Luleå"/>
    <s v=""/>
    <s v="S-958 22"/>
    <s v="Sweden"/>
    <s v="0921-12 34 65"/>
    <s v="0921-12 34 67"/>
    <n v="18"/>
    <s v="Aux joyeux ecclésiastiques"/>
    <s v="Guylène Nodier"/>
    <s v="Sales Manager"/>
    <s v="203, Rue des Francs-Bourgeois"/>
    <s v="Paris"/>
    <s v=""/>
    <s v="75004"/>
    <s v="France"/>
    <s v="(1) 03.83.00.68"/>
    <s v="(1) 03.83.00.62"/>
    <n v="1"/>
    <x v="6"/>
    <s v="Soft drinks, coffees, teas, beers, and ales"/>
    <n v="1"/>
    <s v="Speedy Express"/>
    <s v="(503) 555-9831"/>
    <n v="5"/>
    <s v="Buchanan"/>
    <s v="Steven"/>
    <s v="Sales Manager"/>
    <s v="Mr."/>
    <d v="1955-03-04T00:00:00"/>
    <d v="1993-10-17T00:00:00"/>
    <s v="14 Garrett Hill"/>
    <s v="London"/>
    <s v=""/>
    <s v="SW1 8JR"/>
    <s v="UK"/>
    <s v="(71) 555-4848"/>
    <n v="3453"/>
    <n v="2"/>
    <n v="324"/>
  </r>
  <r>
    <n v="10654"/>
    <n v="54"/>
    <n v="7.45"/>
    <n v="6"/>
    <n v="0.1"/>
    <n v="10654"/>
    <s v="BERGS"/>
    <x v="0"/>
    <d v="1995-10-03T00:00:00"/>
    <d v="1995-10-31T00:00:00"/>
    <d v="1995-10-12T00:00:00"/>
    <n v="9"/>
    <n v="19"/>
    <n v="1"/>
    <n v="55.26"/>
    <s v="Berglunds snabbköp"/>
    <s v="Berguvsvägen  8"/>
    <s v="Luleå"/>
    <s v=""/>
    <s v="S-958 22"/>
    <s v="Sweden"/>
    <n v="10654"/>
    <s v="BERGS"/>
    <n v="5"/>
    <d v="1995-10-03T00:00:00"/>
    <d v="1995-10-31T00:00:00"/>
    <n v="9"/>
    <d v="1995-10-12T00:00:00"/>
    <n v="1"/>
    <n v="55.26"/>
    <s v="Berglunds snabbköp"/>
    <s v="Berguvsvägen  8"/>
    <s v="Luleå"/>
    <s v=""/>
    <s v="S-958 22"/>
    <x v="9"/>
    <n v="54"/>
    <x v="55"/>
    <n v="25"/>
    <n v="6"/>
    <s v="16 pies"/>
    <n v="7.45"/>
    <n v="21"/>
    <n v="0"/>
    <n v="10"/>
    <n v="0"/>
    <s v="BERGS"/>
    <s v="Berglunds snabbköp"/>
    <s v="Christina Berglund"/>
    <s v="Order Administrator"/>
    <s v="Berguvsvägen  8"/>
    <s v="Luleå"/>
    <s v=""/>
    <s v="S-958 22"/>
    <s v="Sweden"/>
    <s v="0921-12 34 65"/>
    <s v="0921-12 34 67"/>
    <n v="25"/>
    <s v="Ma Maison"/>
    <s v="Jean-Guy Lauzon"/>
    <s v="Marketing Manager"/>
    <s v="2960 Rue St. Laurent"/>
    <s v="Montréal"/>
    <s v="Québec"/>
    <s v="H1J 1C3"/>
    <s v="Canada"/>
    <s v="(514) 555-9022"/>
    <s v=""/>
    <n v="6"/>
    <x v="7"/>
    <s v="Prepared meats"/>
    <n v="1"/>
    <s v="Speedy Express"/>
    <s v="(503) 555-9831"/>
    <n v="5"/>
    <s v="Buchanan"/>
    <s v="Steven"/>
    <s v="Sales Manager"/>
    <s v="Mr."/>
    <d v="1955-03-04T00:00:00"/>
    <d v="1993-10-17T00:00:00"/>
    <s v="14 Garrett Hill"/>
    <s v="London"/>
    <s v=""/>
    <s v="SW1 8JR"/>
    <s v="UK"/>
    <s v="(71) 555-4848"/>
    <n v="3453"/>
    <n v="2"/>
    <n v="40.230000000000004"/>
  </r>
  <r>
    <n v="10655"/>
    <n v="41"/>
    <n v="9.65"/>
    <n v="20"/>
    <n v="0.2"/>
    <n v="10655"/>
    <s v="REGGC"/>
    <x v="5"/>
    <d v="1995-10-04T00:00:00"/>
    <d v="1995-11-01T00:00:00"/>
    <d v="1995-10-12T00:00:00"/>
    <n v="8"/>
    <n v="20"/>
    <n v="2"/>
    <n v="4.41"/>
    <s v="Reggiani Caseifici"/>
    <s v="Strada Provinciale 124"/>
    <s v="Reggio Emilia"/>
    <s v=""/>
    <s v="42100"/>
    <s v="Italy"/>
    <n v="10655"/>
    <s v="REGGC"/>
    <n v="1"/>
    <d v="1995-10-04T00:00:00"/>
    <d v="1995-11-01T00:00:00"/>
    <n v="8"/>
    <d v="1995-10-12T00:00:00"/>
    <n v="2"/>
    <n v="4.41"/>
    <s v="Reggiani Caseifici"/>
    <s v="Strada Provinciale 124"/>
    <s v="Reggio Emilia"/>
    <s v=""/>
    <s v="42100"/>
    <x v="11"/>
    <n v="41"/>
    <x v="5"/>
    <n v="19"/>
    <n v="8"/>
    <s v="12 - 12 oz cans"/>
    <n v="9.65"/>
    <n v="85"/>
    <n v="0"/>
    <n v="10"/>
    <n v="0"/>
    <s v="REGGC"/>
    <s v="Reggiani Caseifici"/>
    <s v="Maurizio Moroni"/>
    <s v="Sales Associate"/>
    <s v="Strada Provinciale 124"/>
    <s v="Reggio Emilia"/>
    <s v=""/>
    <s v="42100"/>
    <s v="Italy"/>
    <s v="0522-556721"/>
    <s v="0522-556722"/>
    <n v="19"/>
    <s v="New England Seafood Cannery"/>
    <s v="Robb Merchant"/>
    <s v="Wholesale Account Agent"/>
    <s v="Order Processing Dept._x000d__x000a_2100 Paul Revere Blvd."/>
    <s v="Boston"/>
    <s v="MA"/>
    <s v="02134"/>
    <s v="USA"/>
    <s v="(617) 555-3267"/>
    <s v="(617) 555-3389"/>
    <n v="8"/>
    <x v="3"/>
    <s v="Seaweed and fish"/>
    <n v="2"/>
    <s v="United Package"/>
    <s v="(503) 555-3199"/>
    <n v="1"/>
    <s v="Davolio"/>
    <s v="Nancy"/>
    <s v="Sales Representative"/>
    <s v="Ms."/>
    <d v="1948-12-08T00:00:00"/>
    <d v="1992-05-01T00:00:00"/>
    <s v="507 - 20th Ave. E._x000d__x000a_Apt. 2A"/>
    <s v="Seattle"/>
    <s v="WA"/>
    <s v="98122"/>
    <s v="USA"/>
    <s v="(206) 555-9857"/>
    <n v="5467"/>
    <n v="2"/>
    <n v="154.4"/>
  </r>
  <r>
    <n v="10656"/>
    <n v="14"/>
    <n v="23.25"/>
    <n v="3"/>
    <n v="0.1"/>
    <n v="10656"/>
    <s v="GREAL"/>
    <x v="1"/>
    <d v="1995-10-05T00:00:00"/>
    <d v="1995-11-02T00:00:00"/>
    <d v="1995-10-11T00:00:00"/>
    <n v="6"/>
    <n v="22"/>
    <n v="1"/>
    <n v="57.15"/>
    <s v="Great Lakes Food Market"/>
    <s v="2732 Baker Blvd."/>
    <s v="Eugene"/>
    <s v="OR"/>
    <s v="97403"/>
    <s v="USA"/>
    <n v="10656"/>
    <s v="GREAL"/>
    <n v="6"/>
    <d v="1995-10-05T00:00:00"/>
    <d v="1995-11-02T00:00:00"/>
    <n v="6"/>
    <d v="1995-10-11T00:00:00"/>
    <n v="1"/>
    <n v="57.15"/>
    <s v="Great Lakes Food Market"/>
    <s v="2732 Baker Blvd."/>
    <s v="Eugene"/>
    <s v="OR"/>
    <s v="97403"/>
    <x v="8"/>
    <n v="14"/>
    <x v="3"/>
    <n v="6"/>
    <n v="7"/>
    <s v="40 - 100 g pkgs."/>
    <n v="23.25"/>
    <n v="35"/>
    <n v="0"/>
    <n v="0"/>
    <n v="0"/>
    <s v="GREAL"/>
    <s v="Great Lakes Food Market"/>
    <s v="Howard Snyder"/>
    <s v="Marketing Manager"/>
    <s v="2732 Baker Blvd."/>
    <s v="Eugene"/>
    <s v="OR"/>
    <s v="97403"/>
    <s v="USA"/>
    <s v="(503) 555-7555"/>
    <s v=""/>
    <n v="6"/>
    <s v="Mayumi's"/>
    <s v="Mayumi Ohno"/>
    <s v="Marketing Representative"/>
    <s v="92 Setsuko_x000d__x000a_Chuo-ku"/>
    <s v="Osaka"/>
    <s v=""/>
    <s v="545"/>
    <s v="Japan"/>
    <s v="(06) 431-7877"/>
    <s v=""/>
    <n v="7"/>
    <x v="2"/>
    <s v="Dried fruit and bean curd"/>
    <n v="1"/>
    <s v="Speedy Express"/>
    <s v="(503) 555-9831"/>
    <n v="6"/>
    <s v="Suyama"/>
    <s v="Michael"/>
    <s v="Sales Representative"/>
    <s v="Mr."/>
    <d v="1963-07-02T00:00:00"/>
    <d v="1993-10-17T00:00:00"/>
    <s v="Coventry House_x000d__x000a_Miner Rd."/>
    <s v="London"/>
    <s v=""/>
    <s v="EC2 7JR"/>
    <s v="UK"/>
    <s v="(71) 555-7773"/>
    <n v="428"/>
    <n v="5"/>
    <n v="62.774999999999999"/>
  </r>
  <r>
    <n v="10656"/>
    <n v="44"/>
    <n v="19.45"/>
    <n v="28"/>
    <n v="0.1"/>
    <n v="10656"/>
    <s v="GREAL"/>
    <x v="1"/>
    <d v="1995-10-05T00:00:00"/>
    <d v="1995-11-02T00:00:00"/>
    <d v="1995-10-11T00:00:00"/>
    <n v="6"/>
    <n v="22"/>
    <n v="1"/>
    <n v="57.15"/>
    <s v="Great Lakes Food Market"/>
    <s v="2732 Baker Blvd."/>
    <s v="Eugene"/>
    <s v="OR"/>
    <s v="97403"/>
    <s v="USA"/>
    <n v="10656"/>
    <s v="GREAL"/>
    <n v="6"/>
    <d v="1995-10-05T00:00:00"/>
    <d v="1995-11-02T00:00:00"/>
    <n v="6"/>
    <d v="1995-10-11T00:00:00"/>
    <n v="1"/>
    <n v="57.15"/>
    <s v="Great Lakes Food Market"/>
    <s v="2732 Baker Blvd."/>
    <s v="Eugene"/>
    <s v="OR"/>
    <s v="97403"/>
    <x v="8"/>
    <n v="44"/>
    <x v="45"/>
    <n v="20"/>
    <n v="2"/>
    <s v="20 - 2 kg bags"/>
    <n v="19.45"/>
    <n v="27"/>
    <n v="0"/>
    <n v="15"/>
    <n v="0"/>
    <s v="GREAL"/>
    <s v="Great Lakes Food Market"/>
    <s v="Howard Snyder"/>
    <s v="Marketing Manager"/>
    <s v="2732 Baker Blvd."/>
    <s v="Eugene"/>
    <s v="OR"/>
    <s v="97403"/>
    <s v="USA"/>
    <s v="(503) 555-7555"/>
    <s v=""/>
    <n v="20"/>
    <s v="Leka Trading"/>
    <s v="Chandra Leka"/>
    <s v="Owner"/>
    <s v="471 Serangoon Loop, Suite #402"/>
    <s v="Singapore"/>
    <s v=""/>
    <s v="0512"/>
    <s v="Singapore"/>
    <s v="555-8787"/>
    <s v=""/>
    <n v="2"/>
    <x v="4"/>
    <s v="Sweet and savory sauces, relishes, spreads, and seasonings"/>
    <n v="1"/>
    <s v="Speedy Express"/>
    <s v="(503) 555-9831"/>
    <n v="6"/>
    <s v="Suyama"/>
    <s v="Michael"/>
    <s v="Sales Representative"/>
    <s v="Mr."/>
    <d v="1963-07-02T00:00:00"/>
    <d v="1993-10-17T00:00:00"/>
    <s v="Coventry House_x000d__x000a_Miner Rd."/>
    <s v="London"/>
    <s v=""/>
    <s v="EC2 7JR"/>
    <s v="UK"/>
    <s v="(71) 555-7773"/>
    <n v="428"/>
    <n v="5"/>
    <n v="490.14"/>
  </r>
  <r>
    <n v="10656"/>
    <n v="47"/>
    <n v="9.5"/>
    <n v="6"/>
    <n v="0.1"/>
    <n v="10656"/>
    <s v="GREAL"/>
    <x v="1"/>
    <d v="1995-10-05T00:00:00"/>
    <d v="1995-11-02T00:00:00"/>
    <d v="1995-10-11T00:00:00"/>
    <n v="6"/>
    <n v="22"/>
    <n v="1"/>
    <n v="57.15"/>
    <s v="Great Lakes Food Market"/>
    <s v="2732 Baker Blvd."/>
    <s v="Eugene"/>
    <s v="OR"/>
    <s v="97403"/>
    <s v="USA"/>
    <n v="10656"/>
    <s v="GREAL"/>
    <n v="6"/>
    <d v="1995-10-05T00:00:00"/>
    <d v="1995-11-02T00:00:00"/>
    <n v="6"/>
    <d v="1995-10-11T00:00:00"/>
    <n v="1"/>
    <n v="57.15"/>
    <s v="Great Lakes Food Market"/>
    <s v="2732 Baker Blvd."/>
    <s v="Eugene"/>
    <s v="OR"/>
    <s v="97403"/>
    <x v="8"/>
    <n v="47"/>
    <x v="69"/>
    <n v="22"/>
    <n v="3"/>
    <s v="10 - 4 oz boxes"/>
    <n v="9.5"/>
    <n v="36"/>
    <n v="0"/>
    <n v="0"/>
    <n v="0"/>
    <s v="GREAL"/>
    <s v="Great Lakes Food Market"/>
    <s v="Howard Snyder"/>
    <s v="Marketing Manager"/>
    <s v="2732 Baker Blvd."/>
    <s v="Eugene"/>
    <s v="OR"/>
    <s v="97403"/>
    <s v="USA"/>
    <s v="(503) 555-7555"/>
    <s v=""/>
    <n v="22"/>
    <s v="Zaanse Snoepfabriek"/>
    <s v="Dirk Luchte"/>
    <s v="Accounting Manager"/>
    <s v="Verkoop_x000d__x000a_Rijnweg 22"/>
    <s v="Zaandam"/>
    <s v=""/>
    <s v="9999 ZZ"/>
    <s v="Netherlands"/>
    <s v="(12345) 1212"/>
    <s v="(12345) 1210"/>
    <n v="3"/>
    <x v="5"/>
    <s v="Desserts, candies, and sweet breads"/>
    <n v="1"/>
    <s v="Speedy Express"/>
    <s v="(503) 555-9831"/>
    <n v="6"/>
    <s v="Suyama"/>
    <s v="Michael"/>
    <s v="Sales Representative"/>
    <s v="Mr."/>
    <d v="1963-07-02T00:00:00"/>
    <d v="1993-10-17T00:00:00"/>
    <s v="Coventry House_x000d__x000a_Miner Rd."/>
    <s v="London"/>
    <s v=""/>
    <s v="EC2 7JR"/>
    <s v="UK"/>
    <s v="(71) 555-7773"/>
    <n v="428"/>
    <n v="5"/>
    <n v="51.3"/>
  </r>
  <r>
    <n v="10657"/>
    <n v="15"/>
    <n v="15.5"/>
    <n v="50"/>
    <n v="0"/>
    <n v="10657"/>
    <s v="SAVEA"/>
    <x v="7"/>
    <d v="1995-10-05T00:00:00"/>
    <d v="1995-11-02T00:00:00"/>
    <d v="1995-10-16T00:00:00"/>
    <n v="11"/>
    <n v="17"/>
    <n v="2"/>
    <n v="352.69"/>
    <s v="Save-a-lot Markets"/>
    <s v="187 Suffolk Ln."/>
    <s v="Boise"/>
    <s v="ID"/>
    <s v="83720"/>
    <s v="USA"/>
    <n v="10657"/>
    <s v="SAVEA"/>
    <n v="2"/>
    <d v="1995-10-05T00:00:00"/>
    <d v="1995-11-02T00:00:00"/>
    <n v="11"/>
    <d v="1995-10-16T00:00:00"/>
    <n v="2"/>
    <n v="352.69"/>
    <s v="Save-a-lot Markets"/>
    <s v="187 Suffolk Ln."/>
    <s v="Boise"/>
    <s v="ID"/>
    <s v="83720"/>
    <x v="8"/>
    <n v="15"/>
    <x v="50"/>
    <n v="6"/>
    <n v="2"/>
    <s v="24 - 250 ml bottles"/>
    <n v="15.5"/>
    <n v="39"/>
    <n v="0"/>
    <n v="5"/>
    <n v="0"/>
    <s v="SAVEA"/>
    <s v="Save-a-lot Markets"/>
    <s v="Jose Pavarotti"/>
    <s v="Sales Representative"/>
    <s v="187 Suffolk Ln."/>
    <s v="Boise"/>
    <s v="ID"/>
    <s v="83720"/>
    <s v="USA"/>
    <s v="(208) 555-8097"/>
    <s v=""/>
    <n v="6"/>
    <s v="Mayumi's"/>
    <s v="Mayumi Ohno"/>
    <s v="Marketing Representative"/>
    <s v="92 Setsuko_x000d__x000a_Chuo-ku"/>
    <s v="Osaka"/>
    <s v=""/>
    <s v="545"/>
    <s v="Japan"/>
    <s v="(06) 431-7877"/>
    <s v=""/>
    <n v="2"/>
    <x v="4"/>
    <s v="Sweet and savory sauces, relishes, spreads, and seasonings"/>
    <n v="2"/>
    <s v="United Package"/>
    <s v="(503) 555-3199"/>
    <n v="2"/>
    <s v="Fuller"/>
    <s v="Andrew"/>
    <s v="Vice President, Sales"/>
    <s v="Dr."/>
    <d v="1952-02-19T00:00:00"/>
    <d v="1992-08-14T00:00:00"/>
    <s v="908 W. Capital Way"/>
    <s v="Tacoma"/>
    <s v="WA"/>
    <s v="98401"/>
    <s v="USA"/>
    <s v="(206) 555-9482"/>
    <n v="3457"/>
    <m/>
    <n v="775"/>
  </r>
  <r>
    <n v="10657"/>
    <n v="41"/>
    <n v="9.65"/>
    <n v="24"/>
    <n v="0"/>
    <n v="10657"/>
    <s v="SAVEA"/>
    <x v="7"/>
    <d v="1995-10-05T00:00:00"/>
    <d v="1995-11-02T00:00:00"/>
    <d v="1995-10-16T00:00:00"/>
    <n v="11"/>
    <n v="17"/>
    <n v="2"/>
    <n v="352.69"/>
    <s v="Save-a-lot Markets"/>
    <s v="187 Suffolk Ln."/>
    <s v="Boise"/>
    <s v="ID"/>
    <s v="83720"/>
    <s v="USA"/>
    <n v="10657"/>
    <s v="SAVEA"/>
    <n v="2"/>
    <d v="1995-10-05T00:00:00"/>
    <d v="1995-11-02T00:00:00"/>
    <n v="11"/>
    <d v="1995-10-16T00:00:00"/>
    <n v="2"/>
    <n v="352.69"/>
    <s v="Save-a-lot Markets"/>
    <s v="187 Suffolk Ln."/>
    <s v="Boise"/>
    <s v="ID"/>
    <s v="83720"/>
    <x v="8"/>
    <n v="41"/>
    <x v="5"/>
    <n v="19"/>
    <n v="8"/>
    <s v="12 - 12 oz cans"/>
    <n v="9.65"/>
    <n v="85"/>
    <n v="0"/>
    <n v="10"/>
    <n v="0"/>
    <s v="SAVEA"/>
    <s v="Save-a-lot Markets"/>
    <s v="Jose Pavarotti"/>
    <s v="Sales Representative"/>
    <s v="187 Suffolk Ln."/>
    <s v="Boise"/>
    <s v="ID"/>
    <s v="83720"/>
    <s v="USA"/>
    <s v="(208) 555-8097"/>
    <s v=""/>
    <n v="19"/>
    <s v="New England Seafood Cannery"/>
    <s v="Robb Merchant"/>
    <s v="Wholesale Account Agent"/>
    <s v="Order Processing Dept._x000d__x000a_2100 Paul Revere Blvd."/>
    <s v="Boston"/>
    <s v="MA"/>
    <s v="02134"/>
    <s v="USA"/>
    <s v="(617) 555-3267"/>
    <s v="(617) 555-3389"/>
    <n v="8"/>
    <x v="3"/>
    <s v="Seaweed and fish"/>
    <n v="2"/>
    <s v="United Package"/>
    <s v="(503) 555-3199"/>
    <n v="2"/>
    <s v="Fuller"/>
    <s v="Andrew"/>
    <s v="Vice President, Sales"/>
    <s v="Dr."/>
    <d v="1952-02-19T00:00:00"/>
    <d v="1992-08-14T00:00:00"/>
    <s v="908 W. Capital Way"/>
    <s v="Tacoma"/>
    <s v="WA"/>
    <s v="98401"/>
    <s v="USA"/>
    <s v="(206) 555-9482"/>
    <n v="3457"/>
    <m/>
    <n v="231.60000000000002"/>
  </r>
  <r>
    <n v="10657"/>
    <n v="46"/>
    <n v="12"/>
    <n v="45"/>
    <n v="0"/>
    <n v="10657"/>
    <s v="SAVEA"/>
    <x v="7"/>
    <d v="1995-10-05T00:00:00"/>
    <d v="1995-11-02T00:00:00"/>
    <d v="1995-10-16T00:00:00"/>
    <n v="11"/>
    <n v="17"/>
    <n v="2"/>
    <n v="352.69"/>
    <s v="Save-a-lot Markets"/>
    <s v="187 Suffolk Ln."/>
    <s v="Boise"/>
    <s v="ID"/>
    <s v="83720"/>
    <s v="USA"/>
    <n v="10657"/>
    <s v="SAVEA"/>
    <n v="2"/>
    <d v="1995-10-05T00:00:00"/>
    <d v="1995-11-02T00:00:00"/>
    <n v="11"/>
    <d v="1995-10-16T00:00:00"/>
    <n v="2"/>
    <n v="352.69"/>
    <s v="Save-a-lot Markets"/>
    <s v="187 Suffolk Ln."/>
    <s v="Boise"/>
    <s v="ID"/>
    <s v="83720"/>
    <x v="8"/>
    <n v="46"/>
    <x v="54"/>
    <n v="21"/>
    <n v="8"/>
    <s v="4 - 450 g glasses"/>
    <n v="12"/>
    <n v="95"/>
    <n v="0"/>
    <n v="0"/>
    <n v="0"/>
    <s v="SAVEA"/>
    <s v="Save-a-lot Markets"/>
    <s v="Jose Pavarotti"/>
    <s v="Sales Representative"/>
    <s v="187 Suffolk Ln."/>
    <s v="Boise"/>
    <s v="ID"/>
    <s v="83720"/>
    <s v="USA"/>
    <s v="(208) 555-8097"/>
    <s v=""/>
    <n v="21"/>
    <s v="Lyngbysild"/>
    <s v="Niels Petersen"/>
    <s v="Sales Manager"/>
    <s v="Lyngbysild_x000d__x000a_Fiskebakken 10"/>
    <s v="Lyngby"/>
    <s v=""/>
    <s v="2800"/>
    <s v="Denmark"/>
    <s v="43844108"/>
    <s v="43844115"/>
    <n v="8"/>
    <x v="3"/>
    <s v="Seaweed and fish"/>
    <n v="2"/>
    <s v="United Package"/>
    <s v="(503) 555-3199"/>
    <n v="2"/>
    <s v="Fuller"/>
    <s v="Andrew"/>
    <s v="Vice President, Sales"/>
    <s v="Dr."/>
    <d v="1952-02-19T00:00:00"/>
    <d v="1992-08-14T00:00:00"/>
    <s v="908 W. Capital Way"/>
    <s v="Tacoma"/>
    <s v="WA"/>
    <s v="98401"/>
    <s v="USA"/>
    <s v="(206) 555-9482"/>
    <n v="3457"/>
    <m/>
    <n v="540"/>
  </r>
  <r>
    <n v="10657"/>
    <n v="47"/>
    <n v="9.5"/>
    <n v="10"/>
    <n v="0"/>
    <n v="10657"/>
    <s v="SAVEA"/>
    <x v="7"/>
    <d v="1995-10-05T00:00:00"/>
    <d v="1995-11-02T00:00:00"/>
    <d v="1995-10-16T00:00:00"/>
    <n v="11"/>
    <n v="17"/>
    <n v="2"/>
    <n v="352.69"/>
    <s v="Save-a-lot Markets"/>
    <s v="187 Suffolk Ln."/>
    <s v="Boise"/>
    <s v="ID"/>
    <s v="83720"/>
    <s v="USA"/>
    <n v="10657"/>
    <s v="SAVEA"/>
    <n v="2"/>
    <d v="1995-10-05T00:00:00"/>
    <d v="1995-11-02T00:00:00"/>
    <n v="11"/>
    <d v="1995-10-16T00:00:00"/>
    <n v="2"/>
    <n v="352.69"/>
    <s v="Save-a-lot Markets"/>
    <s v="187 Suffolk Ln."/>
    <s v="Boise"/>
    <s v="ID"/>
    <s v="83720"/>
    <x v="8"/>
    <n v="47"/>
    <x v="69"/>
    <n v="22"/>
    <n v="3"/>
    <s v="10 - 4 oz boxes"/>
    <n v="9.5"/>
    <n v="36"/>
    <n v="0"/>
    <n v="0"/>
    <n v="0"/>
    <s v="SAVEA"/>
    <s v="Save-a-lot Markets"/>
    <s v="Jose Pavarotti"/>
    <s v="Sales Representative"/>
    <s v="187 Suffolk Ln."/>
    <s v="Boise"/>
    <s v="ID"/>
    <s v="83720"/>
    <s v="USA"/>
    <s v="(208) 555-8097"/>
    <s v=""/>
    <n v="22"/>
    <s v="Zaanse Snoepfabriek"/>
    <s v="Dirk Luchte"/>
    <s v="Accounting Manager"/>
    <s v="Verkoop_x000d__x000a_Rijnweg 22"/>
    <s v="Zaandam"/>
    <s v=""/>
    <s v="9999 ZZ"/>
    <s v="Netherlands"/>
    <s v="(12345) 1212"/>
    <s v="(12345) 1210"/>
    <n v="3"/>
    <x v="5"/>
    <s v="Desserts, candies, and sweet breads"/>
    <n v="2"/>
    <s v="United Package"/>
    <s v="(503) 555-3199"/>
    <n v="2"/>
    <s v="Fuller"/>
    <s v="Andrew"/>
    <s v="Vice President, Sales"/>
    <s v="Dr."/>
    <d v="1952-02-19T00:00:00"/>
    <d v="1992-08-14T00:00:00"/>
    <s v="908 W. Capital Way"/>
    <s v="Tacoma"/>
    <s v="WA"/>
    <s v="98401"/>
    <s v="USA"/>
    <s v="(206) 555-9482"/>
    <n v="3457"/>
    <m/>
    <n v="95"/>
  </r>
  <r>
    <n v="10657"/>
    <n v="56"/>
    <n v="38"/>
    <n v="45"/>
    <n v="0"/>
    <n v="10657"/>
    <s v="SAVEA"/>
    <x v="7"/>
    <d v="1995-10-05T00:00:00"/>
    <d v="1995-11-02T00:00:00"/>
    <d v="1995-10-16T00:00:00"/>
    <n v="11"/>
    <n v="17"/>
    <n v="2"/>
    <n v="352.69"/>
    <s v="Save-a-lot Markets"/>
    <s v="187 Suffolk Ln."/>
    <s v="Boise"/>
    <s v="ID"/>
    <s v="83720"/>
    <s v="USA"/>
    <n v="10657"/>
    <s v="SAVEA"/>
    <n v="2"/>
    <d v="1995-10-05T00:00:00"/>
    <d v="1995-11-02T00:00:00"/>
    <n v="11"/>
    <d v="1995-10-16T00:00:00"/>
    <n v="2"/>
    <n v="352.69"/>
    <s v="Save-a-lot Markets"/>
    <s v="187 Suffolk Ln."/>
    <s v="Boise"/>
    <s v="ID"/>
    <s v="83720"/>
    <x v="8"/>
    <n v="56"/>
    <x v="33"/>
    <n v="26"/>
    <n v="5"/>
    <s v="24 - 250 g pkgs."/>
    <n v="38"/>
    <n v="21"/>
    <n v="10"/>
    <n v="30"/>
    <n v="0"/>
    <s v="SAVEA"/>
    <s v="Save-a-lot Markets"/>
    <s v="Jose Pavarotti"/>
    <s v="Sales Representative"/>
    <s v="187 Suffolk Ln."/>
    <s v="Boise"/>
    <s v="ID"/>
    <s v="83720"/>
    <s v="USA"/>
    <s v="(208) 555-8097"/>
    <s v=""/>
    <n v="26"/>
    <s v="Pasta Buttini s.r.l."/>
    <s v="Giovanni Giudici"/>
    <s v="Order Administrator"/>
    <s v="Via dei Gelsomini, 153"/>
    <s v="Salerno"/>
    <s v=""/>
    <s v="84100"/>
    <s v="Italy"/>
    <s v="(089) 6547665"/>
    <s v="(089) 6547667"/>
    <n v="5"/>
    <x v="1"/>
    <s v="Breads, crackers, pasta, and cereal"/>
    <n v="2"/>
    <s v="United Package"/>
    <s v="(503) 555-3199"/>
    <n v="2"/>
    <s v="Fuller"/>
    <s v="Andrew"/>
    <s v="Vice President, Sales"/>
    <s v="Dr."/>
    <d v="1952-02-19T00:00:00"/>
    <d v="1992-08-14T00:00:00"/>
    <s v="908 W. Capital Way"/>
    <s v="Tacoma"/>
    <s v="WA"/>
    <s v="98401"/>
    <s v="USA"/>
    <s v="(206) 555-9482"/>
    <n v="3457"/>
    <m/>
    <n v="1710"/>
  </r>
  <r>
    <n v="10657"/>
    <n v="60"/>
    <n v="34"/>
    <n v="30"/>
    <n v="0"/>
    <n v="10657"/>
    <s v="SAVEA"/>
    <x v="7"/>
    <d v="1995-10-05T00:00:00"/>
    <d v="1995-11-02T00:00:00"/>
    <d v="1995-10-16T00:00:00"/>
    <n v="11"/>
    <n v="17"/>
    <n v="2"/>
    <n v="352.69"/>
    <s v="Save-a-lot Markets"/>
    <s v="187 Suffolk Ln."/>
    <s v="Boise"/>
    <s v="ID"/>
    <s v="83720"/>
    <s v="USA"/>
    <n v="10657"/>
    <s v="SAVEA"/>
    <n v="2"/>
    <d v="1995-10-05T00:00:00"/>
    <d v="1995-11-02T00:00:00"/>
    <n v="11"/>
    <d v="1995-10-16T00:00:00"/>
    <n v="2"/>
    <n v="352.69"/>
    <s v="Save-a-lot Markets"/>
    <s v="187 Suffolk Ln."/>
    <s v="Boise"/>
    <s v="ID"/>
    <s v="83720"/>
    <x v="8"/>
    <n v="60"/>
    <x v="11"/>
    <n v="28"/>
    <n v="4"/>
    <s v="15 - 300 g rounds"/>
    <n v="34"/>
    <n v="19"/>
    <n v="0"/>
    <n v="0"/>
    <n v="0"/>
    <s v="SAVEA"/>
    <s v="Save-a-lot Markets"/>
    <s v="Jose Pavarotti"/>
    <s v="Sales Representative"/>
    <s v="187 Suffolk Ln."/>
    <s v="Boise"/>
    <s v="ID"/>
    <s v="83720"/>
    <s v="USA"/>
    <s v="(208) 555-8097"/>
    <s v=""/>
    <n v="28"/>
    <s v="Gai pâturage"/>
    <s v="Eliane Noz"/>
    <s v="Sales Representative"/>
    <s v="Bat. B_x000d__x000a_3, rue des Alpes"/>
    <s v="Annecy"/>
    <s v=""/>
    <s v="74000"/>
    <s v="France"/>
    <s v="38.76.98.06"/>
    <s v="38.76.98.58"/>
    <n v="4"/>
    <x v="0"/>
    <s v="Cheeses"/>
    <n v="2"/>
    <s v="United Package"/>
    <s v="(503) 555-3199"/>
    <n v="2"/>
    <s v="Fuller"/>
    <s v="Andrew"/>
    <s v="Vice President, Sales"/>
    <s v="Dr."/>
    <d v="1952-02-19T00:00:00"/>
    <d v="1992-08-14T00:00:00"/>
    <s v="908 W. Capital Way"/>
    <s v="Tacoma"/>
    <s v="WA"/>
    <s v="98401"/>
    <s v="USA"/>
    <s v="(206) 555-9482"/>
    <n v="3457"/>
    <m/>
    <n v="1020"/>
  </r>
  <r>
    <n v="10658"/>
    <n v="21"/>
    <n v="10"/>
    <n v="60"/>
    <n v="0"/>
    <n v="10658"/>
    <s v="QUICK"/>
    <x v="2"/>
    <d v="1995-10-06T00:00:00"/>
    <d v="1995-11-03T00:00:00"/>
    <d v="1995-10-09T00:00:00"/>
    <n v="3"/>
    <n v="25"/>
    <n v="1"/>
    <n v="364.15"/>
    <s v="QUICK-Stop"/>
    <s v="Taucherstraße 10"/>
    <s v="Cunewalde"/>
    <s v=""/>
    <s v="01307"/>
    <s v="Germany"/>
    <n v="10658"/>
    <s v="QUICK"/>
    <n v="4"/>
    <d v="1995-10-06T00:00:00"/>
    <d v="1995-11-03T00:00:00"/>
    <n v="3"/>
    <d v="1995-10-09T00:00:00"/>
    <n v="1"/>
    <n v="364.15"/>
    <s v="QUICK-Stop"/>
    <s v="Taucherstraße 10"/>
    <s v="Cunewalde"/>
    <s v=""/>
    <s v="01307"/>
    <x v="1"/>
    <n v="21"/>
    <x v="27"/>
    <n v="8"/>
    <n v="3"/>
    <s v="24 pkgs. x 4 pieces"/>
    <n v="10"/>
    <n v="3"/>
    <n v="40"/>
    <n v="5"/>
    <n v="0"/>
    <s v="QUICK"/>
    <s v="QUICK-Stop"/>
    <s v="Horst Kloss"/>
    <s v="Accounting Manager"/>
    <s v="Taucherstraße 10"/>
    <s v="Cunewalde"/>
    <s v=""/>
    <s v="01307"/>
    <s v="Germany"/>
    <s v="0372-035188"/>
    <s v=""/>
    <n v="8"/>
    <s v="Specialty Biscuits, Ltd."/>
    <s v="Peter Wilson"/>
    <s v="Sales Representative"/>
    <s v="29 King's Way"/>
    <s v="Manchester"/>
    <s v=""/>
    <s v="M14 GSD"/>
    <s v="UK"/>
    <s v="(161) 555-4448"/>
    <s v=""/>
    <n v="3"/>
    <x v="5"/>
    <s v="Desserts, candies, and sweet breads"/>
    <n v="1"/>
    <s v="Speedy Express"/>
    <s v="(503) 555-9831"/>
    <n v="4"/>
    <s v="Peacock"/>
    <s v="Margaret"/>
    <s v="Sales Representative"/>
    <s v="Mrs."/>
    <d v="1937-09-19T00:00:00"/>
    <d v="1993-05-03T00:00:00"/>
    <s v="4110 Old Redmond Rd."/>
    <s v="Redmond"/>
    <s v="WA"/>
    <s v="98052"/>
    <s v="USA"/>
    <s v="(206) 555-8122"/>
    <n v="5176"/>
    <n v="2"/>
    <n v="600"/>
  </r>
  <r>
    <n v="10658"/>
    <n v="40"/>
    <n v="18.399999999999999"/>
    <n v="70"/>
    <n v="0.05"/>
    <n v="10658"/>
    <s v="QUICK"/>
    <x v="2"/>
    <d v="1995-10-06T00:00:00"/>
    <d v="1995-11-03T00:00:00"/>
    <d v="1995-10-09T00:00:00"/>
    <n v="3"/>
    <n v="25"/>
    <n v="1"/>
    <n v="364.15"/>
    <s v="QUICK-Stop"/>
    <s v="Taucherstraße 10"/>
    <s v="Cunewalde"/>
    <s v=""/>
    <s v="01307"/>
    <s v="Germany"/>
    <n v="10658"/>
    <s v="QUICK"/>
    <n v="4"/>
    <d v="1995-10-06T00:00:00"/>
    <d v="1995-11-03T00:00:00"/>
    <n v="3"/>
    <d v="1995-10-09T00:00:00"/>
    <n v="1"/>
    <n v="364.15"/>
    <s v="QUICK-Stop"/>
    <s v="Taucherstraße 10"/>
    <s v="Cunewalde"/>
    <s v=""/>
    <s v="01307"/>
    <x v="1"/>
    <n v="40"/>
    <x v="37"/>
    <n v="19"/>
    <n v="8"/>
    <s v="24 - 4 oz tins"/>
    <n v="18.399999999999999"/>
    <n v="123"/>
    <n v="0"/>
    <n v="30"/>
    <n v="0"/>
    <s v="QUICK"/>
    <s v="QUICK-Stop"/>
    <s v="Horst Kloss"/>
    <s v="Accounting Manager"/>
    <s v="Taucherstraße 10"/>
    <s v="Cunewalde"/>
    <s v=""/>
    <s v="01307"/>
    <s v="Germany"/>
    <s v="0372-035188"/>
    <s v=""/>
    <n v="19"/>
    <s v="New England Seafood Cannery"/>
    <s v="Robb Merchant"/>
    <s v="Wholesale Account Agent"/>
    <s v="Order Processing Dept._x000d__x000a_2100 Paul Revere Blvd."/>
    <s v="Boston"/>
    <s v="MA"/>
    <s v="02134"/>
    <s v="USA"/>
    <s v="(617) 555-3267"/>
    <s v="(617) 555-3389"/>
    <n v="8"/>
    <x v="3"/>
    <s v="Seaweed and fish"/>
    <n v="1"/>
    <s v="Speedy Express"/>
    <s v="(503) 555-9831"/>
    <n v="4"/>
    <s v="Peacock"/>
    <s v="Margaret"/>
    <s v="Sales Representative"/>
    <s v="Mrs."/>
    <d v="1937-09-19T00:00:00"/>
    <d v="1993-05-03T00:00:00"/>
    <s v="4110 Old Redmond Rd."/>
    <s v="Redmond"/>
    <s v="WA"/>
    <s v="98052"/>
    <s v="USA"/>
    <s v="(206) 555-8122"/>
    <n v="5176"/>
    <n v="2"/>
    <n v="1223.5999999999999"/>
  </r>
  <r>
    <n v="10658"/>
    <n v="60"/>
    <n v="34"/>
    <n v="55"/>
    <n v="0.05"/>
    <n v="10658"/>
    <s v="QUICK"/>
    <x v="2"/>
    <d v="1995-10-06T00:00:00"/>
    <d v="1995-11-03T00:00:00"/>
    <d v="1995-10-09T00:00:00"/>
    <n v="3"/>
    <n v="25"/>
    <n v="1"/>
    <n v="364.15"/>
    <s v="QUICK-Stop"/>
    <s v="Taucherstraße 10"/>
    <s v="Cunewalde"/>
    <s v=""/>
    <s v="01307"/>
    <s v="Germany"/>
    <n v="10658"/>
    <s v="QUICK"/>
    <n v="4"/>
    <d v="1995-10-06T00:00:00"/>
    <d v="1995-11-03T00:00:00"/>
    <n v="3"/>
    <d v="1995-10-09T00:00:00"/>
    <n v="1"/>
    <n v="364.15"/>
    <s v="QUICK-Stop"/>
    <s v="Taucherstraße 10"/>
    <s v="Cunewalde"/>
    <s v=""/>
    <s v="01307"/>
    <x v="1"/>
    <n v="60"/>
    <x v="11"/>
    <n v="28"/>
    <n v="4"/>
    <s v="15 - 300 g rounds"/>
    <n v="34"/>
    <n v="19"/>
    <n v="0"/>
    <n v="0"/>
    <n v="0"/>
    <s v="QUICK"/>
    <s v="QUICK-Stop"/>
    <s v="Horst Kloss"/>
    <s v="Accounting Manager"/>
    <s v="Taucherstraße 10"/>
    <s v="Cunewalde"/>
    <s v=""/>
    <s v="01307"/>
    <s v="Germany"/>
    <s v="0372-035188"/>
    <s v=""/>
    <n v="28"/>
    <s v="Gai pâturage"/>
    <s v="Eliane Noz"/>
    <s v="Sales Representative"/>
    <s v="Bat. B_x000d__x000a_3, rue des Alpes"/>
    <s v="Annecy"/>
    <s v=""/>
    <s v="74000"/>
    <s v="France"/>
    <s v="38.76.98.06"/>
    <s v="38.76.98.58"/>
    <n v="4"/>
    <x v="0"/>
    <s v="Cheeses"/>
    <n v="1"/>
    <s v="Speedy Express"/>
    <s v="(503) 555-9831"/>
    <n v="4"/>
    <s v="Peacock"/>
    <s v="Margaret"/>
    <s v="Sales Representative"/>
    <s v="Mrs."/>
    <d v="1937-09-19T00:00:00"/>
    <d v="1993-05-03T00:00:00"/>
    <s v="4110 Old Redmond Rd."/>
    <s v="Redmond"/>
    <s v="WA"/>
    <s v="98052"/>
    <s v="USA"/>
    <s v="(206) 555-8122"/>
    <n v="5176"/>
    <n v="2"/>
    <n v="1776.5"/>
  </r>
  <r>
    <n v="10658"/>
    <n v="77"/>
    <n v="13"/>
    <n v="70"/>
    <n v="0.05"/>
    <n v="10658"/>
    <s v="QUICK"/>
    <x v="2"/>
    <d v="1995-10-06T00:00:00"/>
    <d v="1995-11-03T00:00:00"/>
    <d v="1995-10-09T00:00:00"/>
    <n v="3"/>
    <n v="25"/>
    <n v="1"/>
    <n v="364.15"/>
    <s v="QUICK-Stop"/>
    <s v="Taucherstraße 10"/>
    <s v="Cunewalde"/>
    <s v=""/>
    <s v="01307"/>
    <s v="Germany"/>
    <n v="10658"/>
    <s v="QUICK"/>
    <n v="4"/>
    <d v="1995-10-06T00:00:00"/>
    <d v="1995-11-03T00:00:00"/>
    <n v="3"/>
    <d v="1995-10-09T00:00:00"/>
    <n v="1"/>
    <n v="364.15"/>
    <s v="QUICK-Stop"/>
    <s v="Taucherstraße 10"/>
    <s v="Cunewalde"/>
    <s v=""/>
    <s v="01307"/>
    <x v="1"/>
    <n v="77"/>
    <x v="23"/>
    <n v="12"/>
    <n v="2"/>
    <s v="12 boxes"/>
    <n v="13"/>
    <n v="32"/>
    <n v="0"/>
    <n v="15"/>
    <n v="0"/>
    <s v="QUICK"/>
    <s v="QUICK-Stop"/>
    <s v="Horst Kloss"/>
    <s v="Accounting Manager"/>
    <s v="Taucherstraße 10"/>
    <s v="Cunewalde"/>
    <s v=""/>
    <s v="01307"/>
    <s v="Germany"/>
    <s v="0372-035188"/>
    <s v=""/>
    <n v="12"/>
    <s v="Plutzer Lebensmittelgroßmärkte AG"/>
    <s v="Martin Bein"/>
    <s v="International Marketing Mgr."/>
    <s v="Bogenallee 51"/>
    <s v="Frankfurt"/>
    <s v=""/>
    <s v="60439"/>
    <s v="Germany"/>
    <s v="(069) 992755"/>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864.5"/>
  </r>
  <r>
    <n v="10659"/>
    <n v="31"/>
    <n v="12.5"/>
    <n v="20"/>
    <n v="0.05"/>
    <n v="10659"/>
    <s v="QUEEN"/>
    <x v="8"/>
    <d v="1995-10-06T00:00:00"/>
    <d v="1995-11-03T00:00:00"/>
    <d v="1995-10-11T00:00:00"/>
    <n v="5"/>
    <n v="23"/>
    <n v="2"/>
    <n v="105.81"/>
    <s v="Queen Cozinha"/>
    <s v="Alameda dos Canàrios, 891"/>
    <s v="São Paulo"/>
    <s v="SP"/>
    <s v="05487-020"/>
    <s v="Brazil"/>
    <n v="10659"/>
    <s v="QUEEN"/>
    <n v="7"/>
    <d v="1995-10-06T00:00:00"/>
    <d v="1995-11-03T00:00:00"/>
    <n v="5"/>
    <d v="1995-10-11T00:00:00"/>
    <n v="2"/>
    <n v="105.81"/>
    <s v="Queen Cozinha"/>
    <s v="Alameda dos Canàrios, 891"/>
    <s v="São Paulo"/>
    <s v="SP"/>
    <s v="05487-020"/>
    <x v="2"/>
    <n v="31"/>
    <x v="12"/>
    <n v="14"/>
    <n v="4"/>
    <s v="12 - 100 g pkgs"/>
    <n v="12.5"/>
    <n v="0"/>
    <n v="70"/>
    <n v="20"/>
    <n v="0"/>
    <s v="QUEEN"/>
    <s v="Queen Cozinha"/>
    <s v="Lúcia Carvalho"/>
    <s v="Marketing Assistant"/>
    <s v="Alameda dos Canàrios, 891"/>
    <s v="São Paulo"/>
    <s v="SP"/>
    <s v="05487-020"/>
    <s v="Brazil"/>
    <s v="(11) 555-1189"/>
    <s v=""/>
    <n v="14"/>
    <s v="Formaggi Fortini s.r.l."/>
    <s v="Elio Rossi"/>
    <s v="Sales Representative"/>
    <s v="Viale Dante, 75"/>
    <s v="Ravenna"/>
    <s v=""/>
    <s v="48100"/>
    <s v="Italy"/>
    <s v="(0544) 60323"/>
    <s v="(0544) 60603"/>
    <n v="4"/>
    <x v="0"/>
    <s v="Cheeses"/>
    <n v="2"/>
    <s v="United Package"/>
    <s v="(503) 555-3199"/>
    <n v="7"/>
    <s v="King"/>
    <s v="Robert"/>
    <s v="Sales Representative"/>
    <s v="Mr."/>
    <d v="1960-05-29T00:00:00"/>
    <d v="1994-01-02T00:00:00"/>
    <s v="Edgeham Hollow_x000d__x000a_Winchester Way"/>
    <s v="London"/>
    <s v=""/>
    <s v="RG1 9SP"/>
    <s v="UK"/>
    <s v="(71) 555-5598"/>
    <n v="465"/>
    <n v="5"/>
    <n v="237.5"/>
  </r>
  <r>
    <n v="10659"/>
    <n v="40"/>
    <n v="18.399999999999999"/>
    <n v="24"/>
    <n v="0.05"/>
    <n v="10659"/>
    <s v="QUEEN"/>
    <x v="8"/>
    <d v="1995-10-06T00:00:00"/>
    <d v="1995-11-03T00:00:00"/>
    <d v="1995-10-11T00:00:00"/>
    <n v="5"/>
    <n v="23"/>
    <n v="2"/>
    <n v="105.81"/>
    <s v="Queen Cozinha"/>
    <s v="Alameda dos Canàrios, 891"/>
    <s v="São Paulo"/>
    <s v="SP"/>
    <s v="05487-020"/>
    <s v="Brazil"/>
    <n v="10659"/>
    <s v="QUEEN"/>
    <n v="7"/>
    <d v="1995-10-06T00:00:00"/>
    <d v="1995-11-03T00:00:00"/>
    <n v="5"/>
    <d v="1995-10-11T00:00:00"/>
    <n v="2"/>
    <n v="105.81"/>
    <s v="Queen Cozinha"/>
    <s v="Alameda dos Canàrios, 891"/>
    <s v="São Paulo"/>
    <s v="SP"/>
    <s v="05487-020"/>
    <x v="2"/>
    <n v="40"/>
    <x v="37"/>
    <n v="19"/>
    <n v="8"/>
    <s v="24 - 4 oz tins"/>
    <n v="18.399999999999999"/>
    <n v="123"/>
    <n v="0"/>
    <n v="30"/>
    <n v="0"/>
    <s v="QUEEN"/>
    <s v="Queen Cozinha"/>
    <s v="Lúcia Carvalho"/>
    <s v="Marketing Assistant"/>
    <s v="Alameda dos Canàrios, 891"/>
    <s v="São Paulo"/>
    <s v="SP"/>
    <s v="05487-020"/>
    <s v="Brazil"/>
    <s v="(11) 555-1189"/>
    <s v=""/>
    <n v="19"/>
    <s v="New England Seafood Cannery"/>
    <s v="Robb Merchant"/>
    <s v="Wholesale Account Agent"/>
    <s v="Order Processing Dept._x000d__x000a_2100 Paul Revere Blvd."/>
    <s v="Boston"/>
    <s v="MA"/>
    <s v="02134"/>
    <s v="USA"/>
    <s v="(617) 555-3267"/>
    <s v="(617) 555-3389"/>
    <n v="8"/>
    <x v="3"/>
    <s v="Seaweed and fish"/>
    <n v="2"/>
    <s v="United Package"/>
    <s v="(503) 555-3199"/>
    <n v="7"/>
    <s v="King"/>
    <s v="Robert"/>
    <s v="Sales Representative"/>
    <s v="Mr."/>
    <d v="1960-05-29T00:00:00"/>
    <d v="1994-01-02T00:00:00"/>
    <s v="Edgeham Hollow_x000d__x000a_Winchester Way"/>
    <s v="London"/>
    <s v=""/>
    <s v="RG1 9SP"/>
    <s v="UK"/>
    <s v="(71) 555-5598"/>
    <n v="465"/>
    <n v="5"/>
    <n v="419.52"/>
  </r>
  <r>
    <n v="10659"/>
    <n v="70"/>
    <n v="15"/>
    <n v="40"/>
    <n v="0.05"/>
    <n v="10659"/>
    <s v="QUEEN"/>
    <x v="8"/>
    <d v="1995-10-06T00:00:00"/>
    <d v="1995-11-03T00:00:00"/>
    <d v="1995-10-11T00:00:00"/>
    <n v="5"/>
    <n v="23"/>
    <n v="2"/>
    <n v="105.81"/>
    <s v="Queen Cozinha"/>
    <s v="Alameda dos Canàrios, 891"/>
    <s v="São Paulo"/>
    <s v="SP"/>
    <s v="05487-020"/>
    <s v="Brazil"/>
    <n v="10659"/>
    <s v="QUEEN"/>
    <n v="7"/>
    <d v="1995-10-06T00:00:00"/>
    <d v="1995-11-03T00:00:00"/>
    <n v="5"/>
    <d v="1995-10-11T00:00:00"/>
    <n v="2"/>
    <n v="105.81"/>
    <s v="Queen Cozinha"/>
    <s v="Alameda dos Canàrios, 891"/>
    <s v="São Paulo"/>
    <s v="SP"/>
    <s v="05487-020"/>
    <x v="2"/>
    <n v="70"/>
    <x v="30"/>
    <n v="7"/>
    <n v="1"/>
    <s v="24 - 355 ml bottles"/>
    <n v="15"/>
    <n v="15"/>
    <n v="10"/>
    <n v="30"/>
    <n v="0"/>
    <s v="QUEEN"/>
    <s v="Queen Cozinha"/>
    <s v="Lúcia Carvalho"/>
    <s v="Marketing Assistant"/>
    <s v="Alameda dos Canàrios, 891"/>
    <s v="São Paulo"/>
    <s v="SP"/>
    <s v="05487-020"/>
    <s v="Brazil"/>
    <s v="(11) 555-1189"/>
    <s v=""/>
    <n v="7"/>
    <s v="Pavlova, Ltd."/>
    <s v="Ian Devling"/>
    <s v="Marketing Manager"/>
    <s v="74 Rose St._x000d__x000a_Moonie Ponds"/>
    <s v="Melbourne"/>
    <s v="Victoria"/>
    <s v="3058"/>
    <s v="Australia"/>
    <s v="(03) 444-2343"/>
    <s v="(03) 444-6588"/>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570"/>
  </r>
  <r>
    <n v="10660"/>
    <n v="20"/>
    <n v="81"/>
    <n v="21"/>
    <n v="0"/>
    <n v="10660"/>
    <s v="HUNGC"/>
    <x v="6"/>
    <d v="1995-10-09T00:00:00"/>
    <d v="1995-11-06T00:00:00"/>
    <d v="1995-11-15T00:00:00"/>
    <n v="37"/>
    <n v="-9"/>
    <n v="1"/>
    <n v="111.29"/>
    <s v="Hungry Coyote Import Store"/>
    <s v="City Center Plaza_x000d__x000a_516 Main St."/>
    <s v="Elgin"/>
    <s v="OR"/>
    <s v="97827"/>
    <s v="USA"/>
    <n v="10660"/>
    <s v="HUNGC"/>
    <n v="8"/>
    <d v="1995-10-09T00:00:00"/>
    <d v="1995-11-06T00:00:00"/>
    <n v="37"/>
    <d v="1995-11-15T00:00:00"/>
    <n v="1"/>
    <n v="111.29"/>
    <s v="Hungry Coyote Import Store"/>
    <s v="City Center Plaza_x000d__x000a_516 Main St."/>
    <s v="Elgin"/>
    <s v="OR"/>
    <s v="97827"/>
    <x v="8"/>
    <n v="20"/>
    <x v="9"/>
    <n v="8"/>
    <n v="3"/>
    <s v="30 gift boxes"/>
    <n v="81"/>
    <n v="40"/>
    <n v="0"/>
    <n v="0"/>
    <n v="0"/>
    <s v="HUNGC"/>
    <s v="Hungry Coyote Import Store"/>
    <s v="Yoshi Latimer"/>
    <s v="Sales Representative"/>
    <s v="City Center Plaza_x000d__x000a_516 Main St."/>
    <s v="Elgin"/>
    <s v="OR"/>
    <s v="97827"/>
    <s v="USA"/>
    <s v="(503) 555-6874"/>
    <s v="(503) 555-2376"/>
    <n v="8"/>
    <s v="Specialty Biscuits, Ltd."/>
    <s v="Peter Wilson"/>
    <s v="Sales Representative"/>
    <s v="29 King's Way"/>
    <s v="Manchester"/>
    <s v=""/>
    <s v="M14 GSD"/>
    <s v="UK"/>
    <s v="(161) 555-4448"/>
    <s v=""/>
    <n v="3"/>
    <x v="5"/>
    <s v="Desserts, candies, and sweet breads"/>
    <n v="1"/>
    <s v="Speedy Express"/>
    <s v="(503) 555-9831"/>
    <n v="8"/>
    <s v="Callahan"/>
    <s v="Laura"/>
    <s v="Inside Sales Coordinator"/>
    <s v="Ms."/>
    <d v="1958-01-09T00:00:00"/>
    <d v="1994-03-05T00:00:00"/>
    <s v="4726 - 11th Ave. N.E."/>
    <s v="Seattle"/>
    <s v="WA"/>
    <s v="98105"/>
    <s v="USA"/>
    <s v="(206) 555-1189"/>
    <n v="2344"/>
    <n v="2"/>
    <n v="1701"/>
  </r>
  <r>
    <n v="10661"/>
    <n v="39"/>
    <n v="18"/>
    <n v="3"/>
    <n v="0.2"/>
    <n v="10661"/>
    <s v="HUNGO"/>
    <x v="8"/>
    <d v="1995-10-10T00:00:00"/>
    <d v="1995-11-07T00:00:00"/>
    <d v="1995-10-16T00:00:00"/>
    <n v="6"/>
    <n v="22"/>
    <n v="3"/>
    <n v="17.55"/>
    <s v="Hungry Owl All-Night Grocers"/>
    <s v="8 Johnstown Road"/>
    <s v="Cork"/>
    <s v="Co. Cork"/>
    <s v=""/>
    <s v="Ireland"/>
    <n v="10661"/>
    <s v="HUNGO"/>
    <n v="7"/>
    <d v="1995-10-10T00:00:00"/>
    <d v="1995-11-07T00:00:00"/>
    <n v="6"/>
    <d v="1995-10-16T00:00:00"/>
    <n v="3"/>
    <n v="17.55"/>
    <s v="Hungry Owl All-Night Grocers"/>
    <s v="8 Johnstown Road"/>
    <s v="Cork"/>
    <s v="Co. Cork"/>
    <s v=""/>
    <x v="14"/>
    <n v="39"/>
    <x v="13"/>
    <n v="18"/>
    <n v="1"/>
    <s v="750 cc per bottle"/>
    <n v="18"/>
    <n v="69"/>
    <n v="0"/>
    <n v="5"/>
    <n v="0"/>
    <s v="HUNGO"/>
    <s v="Hungry Owl All-Night Grocers"/>
    <s v="Patricia McKenna"/>
    <s v="Sales Associate"/>
    <s v="8 Johnstown Road"/>
    <s v="Cork"/>
    <s v="Co. Cork"/>
    <s v=""/>
    <s v="Ireland"/>
    <s v="2967 542"/>
    <s v="2967 3333"/>
    <n v="18"/>
    <s v="Aux joyeux ecclésiastiques"/>
    <s v="Guylène Nodier"/>
    <s v="Sales Manager"/>
    <s v="203, Rue des Francs-Bourgeois"/>
    <s v="Paris"/>
    <s v=""/>
    <s v="75004"/>
    <s v="France"/>
    <s v="(1) 03.83.00.68"/>
    <s v="(1) 03.83.00.62"/>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43.2"/>
  </r>
  <r>
    <n v="10661"/>
    <n v="58"/>
    <n v="13.25"/>
    <n v="49"/>
    <n v="0.2"/>
    <n v="10661"/>
    <s v="HUNGO"/>
    <x v="8"/>
    <d v="1995-10-10T00:00:00"/>
    <d v="1995-11-07T00:00:00"/>
    <d v="1995-10-16T00:00:00"/>
    <n v="6"/>
    <n v="22"/>
    <n v="3"/>
    <n v="17.55"/>
    <s v="Hungry Owl All-Night Grocers"/>
    <s v="8 Johnstown Road"/>
    <s v="Cork"/>
    <s v="Co. Cork"/>
    <s v=""/>
    <s v="Ireland"/>
    <n v="10661"/>
    <s v="HUNGO"/>
    <n v="7"/>
    <d v="1995-10-10T00:00:00"/>
    <d v="1995-11-07T00:00:00"/>
    <n v="6"/>
    <d v="1995-10-16T00:00:00"/>
    <n v="3"/>
    <n v="17.55"/>
    <s v="Hungry Owl All-Night Grocers"/>
    <s v="8 Johnstown Road"/>
    <s v="Cork"/>
    <s v="Co. Cork"/>
    <s v=""/>
    <x v="14"/>
    <n v="58"/>
    <x v="64"/>
    <n v="27"/>
    <n v="8"/>
    <s v="24 pieces"/>
    <n v="13.25"/>
    <n v="62"/>
    <n v="0"/>
    <n v="20"/>
    <n v="0"/>
    <s v="HUNGO"/>
    <s v="Hungry Owl All-Night Grocers"/>
    <s v="Patricia McKenna"/>
    <s v="Sales Associate"/>
    <s v="8 Johnstown Road"/>
    <s v="Cork"/>
    <s v="Co. Cork"/>
    <s v=""/>
    <s v="Ireland"/>
    <s v="2967 542"/>
    <s v="2967 3333"/>
    <n v="27"/>
    <s v="Escargots Nouveaux"/>
    <s v="Marie Delamare"/>
    <s v="Sales Manager"/>
    <s v="22, rue H. Voiron"/>
    <s v="Montceau"/>
    <s v=""/>
    <s v="71300"/>
    <s v="France"/>
    <s v="85.57.00.07"/>
    <s v=""/>
    <n v="8"/>
    <x v="3"/>
    <s v="Seaweed and fish"/>
    <n v="3"/>
    <s v="Federal Shipping"/>
    <s v="(503) 555-9931"/>
    <n v="7"/>
    <s v="King"/>
    <s v="Robert"/>
    <s v="Sales Representative"/>
    <s v="Mr."/>
    <d v="1960-05-29T00:00:00"/>
    <d v="1994-01-02T00:00:00"/>
    <s v="Edgeham Hollow_x000d__x000a_Winchester Way"/>
    <s v="London"/>
    <s v=""/>
    <s v="RG1 9SP"/>
    <s v="UK"/>
    <s v="(71) 555-5598"/>
    <n v="465"/>
    <n v="5"/>
    <n v="519.4"/>
  </r>
  <r>
    <n v="10662"/>
    <n v="68"/>
    <n v="12.5"/>
    <n v="10"/>
    <n v="0"/>
    <n v="10662"/>
    <s v="LONEP"/>
    <x v="3"/>
    <d v="1995-10-10T00:00:00"/>
    <d v="1995-11-07T00:00:00"/>
    <d v="1995-10-19T00:00:00"/>
    <n v="9"/>
    <n v="19"/>
    <n v="2"/>
    <n v="1.28"/>
    <s v="Lonesome Pine Restaurant"/>
    <s v="89 Chiaroscuro Rd."/>
    <s v="Portland"/>
    <s v="OR"/>
    <s v="97219"/>
    <s v="USA"/>
    <n v="10662"/>
    <s v="LONEP"/>
    <n v="3"/>
    <d v="1995-10-10T00:00:00"/>
    <d v="1995-11-07T00:00:00"/>
    <n v="9"/>
    <d v="1995-10-19T00:00:00"/>
    <n v="2"/>
    <n v="1.28"/>
    <s v="Lonesome Pine Restaurant"/>
    <s v="89 Chiaroscuro Rd."/>
    <s v="Portland"/>
    <s v="OR"/>
    <s v="97219"/>
    <x v="8"/>
    <n v="68"/>
    <x v="56"/>
    <n v="8"/>
    <n v="3"/>
    <s v="10 boxes x 8 pieces"/>
    <n v="12.5"/>
    <n v="6"/>
    <n v="10"/>
    <n v="15"/>
    <n v="0"/>
    <s v="LONEP"/>
    <s v="Lonesome Pine Restaurant"/>
    <s v="Fran Wilson"/>
    <s v="Sales Manager"/>
    <s v="89 Chiaroscuro Rd."/>
    <s v="Portland"/>
    <s v="OR"/>
    <s v="97219"/>
    <s v="USA"/>
    <s v="(503) 555-9573"/>
    <s v="(503) 555-9646"/>
    <n v="8"/>
    <s v="Specialty Biscuits, Ltd."/>
    <s v="Peter Wilson"/>
    <s v="Sales Representative"/>
    <s v="29 King's Way"/>
    <s v="Manchester"/>
    <s v=""/>
    <s v="M14 GSD"/>
    <s v="UK"/>
    <s v="(161) 555-4448"/>
    <s v=""/>
    <n v="3"/>
    <x v="5"/>
    <s v="Desserts, candies, and sweet breads"/>
    <n v="2"/>
    <s v="United Package"/>
    <s v="(503) 555-3199"/>
    <n v="3"/>
    <s v="Leverling"/>
    <s v="Janet"/>
    <s v="Sales Representative"/>
    <s v="Ms."/>
    <d v="1963-08-30T00:00:00"/>
    <d v="1992-04-01T00:00:00"/>
    <s v="722 Moss Bay Blvd."/>
    <s v="Kirkland"/>
    <s v="WA"/>
    <s v="98033"/>
    <s v="USA"/>
    <s v="(206) 555-3412"/>
    <n v="3355"/>
    <n v="2"/>
    <n v="125"/>
  </r>
  <r>
    <n v="10663"/>
    <n v="40"/>
    <n v="18.399999999999999"/>
    <n v="30"/>
    <n v="0.05"/>
    <n v="10663"/>
    <s v="BONAP"/>
    <x v="7"/>
    <d v="1995-10-11T00:00:00"/>
    <d v="1995-10-25T00:00:00"/>
    <d v="1995-11-03T00:00:00"/>
    <n v="23"/>
    <n v="-9"/>
    <n v="2"/>
    <n v="113.15"/>
    <s v="Bon app'"/>
    <s v="12, rue des Bouchers"/>
    <s v="Marseille"/>
    <s v=""/>
    <s v="13008"/>
    <s v="France"/>
    <n v="10663"/>
    <s v="BONAP"/>
    <n v="2"/>
    <d v="1995-10-11T00:00:00"/>
    <d v="1995-10-25T00:00:00"/>
    <n v="23"/>
    <d v="1995-11-03T00:00:00"/>
    <n v="2"/>
    <n v="113.15"/>
    <s v="Bon app'"/>
    <s v="12, rue des Bouchers"/>
    <s v="Marseille"/>
    <s v=""/>
    <s v="13008"/>
    <x v="0"/>
    <n v="40"/>
    <x v="37"/>
    <n v="19"/>
    <n v="8"/>
    <s v="24 - 4 oz tins"/>
    <n v="18.399999999999999"/>
    <n v="123"/>
    <n v="0"/>
    <n v="30"/>
    <n v="0"/>
    <s v="BONAP"/>
    <s v="Bon app'"/>
    <s v="Laurence Lebihan"/>
    <s v="Owner"/>
    <s v="12, rue des Bouchers"/>
    <s v="Marseille"/>
    <s v=""/>
    <s v="13008"/>
    <s v="France"/>
    <s v="91.24.45.40"/>
    <s v="91.24.45.41"/>
    <n v="19"/>
    <s v="New England Seafood Cannery"/>
    <s v="Robb Merchant"/>
    <s v="Wholesale Account Agent"/>
    <s v="Order Processing Dept._x000d__x000a_2100 Paul Revere Blvd."/>
    <s v="Boston"/>
    <s v="MA"/>
    <s v="02134"/>
    <s v="USA"/>
    <s v="(617) 555-3267"/>
    <s v="(617) 555-3389"/>
    <n v="8"/>
    <x v="3"/>
    <s v="Seaweed and fish"/>
    <n v="2"/>
    <s v="United Package"/>
    <s v="(503) 555-3199"/>
    <n v="2"/>
    <s v="Fuller"/>
    <s v="Andrew"/>
    <s v="Vice President, Sales"/>
    <s v="Dr."/>
    <d v="1952-02-19T00:00:00"/>
    <d v="1992-08-14T00:00:00"/>
    <s v="908 W. Capital Way"/>
    <s v="Tacoma"/>
    <s v="WA"/>
    <s v="98401"/>
    <s v="USA"/>
    <s v="(206) 555-9482"/>
    <n v="3457"/>
    <m/>
    <n v="524.4"/>
  </r>
  <r>
    <n v="10663"/>
    <n v="42"/>
    <n v="14"/>
    <n v="30"/>
    <n v="0.05"/>
    <n v="10663"/>
    <s v="BONAP"/>
    <x v="7"/>
    <d v="1995-10-11T00:00:00"/>
    <d v="1995-10-25T00:00:00"/>
    <d v="1995-11-03T00:00:00"/>
    <n v="23"/>
    <n v="-9"/>
    <n v="2"/>
    <n v="113.15"/>
    <s v="Bon app'"/>
    <s v="12, rue des Bouchers"/>
    <s v="Marseille"/>
    <s v=""/>
    <s v="13008"/>
    <s v="France"/>
    <n v="10663"/>
    <s v="BONAP"/>
    <n v="2"/>
    <d v="1995-10-11T00:00:00"/>
    <d v="1995-10-25T00:00:00"/>
    <n v="23"/>
    <d v="1995-11-03T00:00:00"/>
    <n v="2"/>
    <n v="113.15"/>
    <s v="Bon app'"/>
    <s v="12, rue des Bouchers"/>
    <s v="Marseille"/>
    <s v=""/>
    <s v="13008"/>
    <x v="0"/>
    <n v="42"/>
    <x v="2"/>
    <n v="20"/>
    <n v="5"/>
    <s v="32 - 1 kg pkgs."/>
    <n v="14"/>
    <n v="26"/>
    <n v="0"/>
    <n v="0"/>
    <n v="1"/>
    <s v="BONAP"/>
    <s v="Bon app'"/>
    <s v="Laurence Lebihan"/>
    <s v="Owner"/>
    <s v="12, rue des Bouchers"/>
    <s v="Marseille"/>
    <s v=""/>
    <s v="13008"/>
    <s v="France"/>
    <s v="91.24.45.40"/>
    <s v="91.24.45.41"/>
    <n v="20"/>
    <s v="Leka Trading"/>
    <s v="Chandra Leka"/>
    <s v="Owner"/>
    <s v="471 Serangoon Loop, Suite #402"/>
    <s v="Singapore"/>
    <s v=""/>
    <s v="0512"/>
    <s v="Singapore"/>
    <s v="555-8787"/>
    <s v=""/>
    <n v="5"/>
    <x v="1"/>
    <s v="Breads, crackers, pasta, and cereal"/>
    <n v="2"/>
    <s v="United Package"/>
    <s v="(503) 555-3199"/>
    <n v="2"/>
    <s v="Fuller"/>
    <s v="Andrew"/>
    <s v="Vice President, Sales"/>
    <s v="Dr."/>
    <d v="1952-02-19T00:00:00"/>
    <d v="1992-08-14T00:00:00"/>
    <s v="908 W. Capital Way"/>
    <s v="Tacoma"/>
    <s v="WA"/>
    <s v="98401"/>
    <s v="USA"/>
    <s v="(206) 555-9482"/>
    <n v="3457"/>
    <m/>
    <n v="399"/>
  </r>
  <r>
    <n v="10663"/>
    <n v="51"/>
    <n v="53"/>
    <n v="20"/>
    <n v="0.05"/>
    <n v="10663"/>
    <s v="BONAP"/>
    <x v="7"/>
    <d v="1995-10-11T00:00:00"/>
    <d v="1995-10-25T00:00:00"/>
    <d v="1995-11-03T00:00:00"/>
    <n v="23"/>
    <n v="-9"/>
    <n v="2"/>
    <n v="113.15"/>
    <s v="Bon app'"/>
    <s v="12, rue des Bouchers"/>
    <s v="Marseille"/>
    <s v=""/>
    <s v="13008"/>
    <s v="France"/>
    <n v="10663"/>
    <s v="BONAP"/>
    <n v="2"/>
    <d v="1995-10-11T00:00:00"/>
    <d v="1995-10-25T00:00:00"/>
    <n v="23"/>
    <d v="1995-11-03T00:00:00"/>
    <n v="2"/>
    <n v="113.15"/>
    <s v="Bon app'"/>
    <s v="12, rue des Bouchers"/>
    <s v="Marseille"/>
    <s v=""/>
    <s v="13008"/>
    <x v="0"/>
    <n v="51"/>
    <x v="4"/>
    <n v="24"/>
    <n v="7"/>
    <s v="50 - 300 g pkgs."/>
    <n v="53"/>
    <n v="20"/>
    <n v="0"/>
    <n v="10"/>
    <n v="0"/>
    <s v="BONAP"/>
    <s v="Bon app'"/>
    <s v="Laurence Lebihan"/>
    <s v="Owner"/>
    <s v="12, rue des Bouchers"/>
    <s v="Marseille"/>
    <s v=""/>
    <s v="13008"/>
    <s v="France"/>
    <s v="91.24.45.40"/>
    <s v="91.24.45.41"/>
    <n v="24"/>
    <s v="G'day, Mate"/>
    <s v="Wendy Mackenzie"/>
    <s v="Sales Representative"/>
    <s v="170 Prince Edward Parade_x000d__x000a_Hunter's Hill"/>
    <s v="Sydney"/>
    <s v="NSW"/>
    <s v="2042"/>
    <s v="Australia"/>
    <s v="(02) 555-5914"/>
    <s v="(02) 555-4873"/>
    <n v="7"/>
    <x v="2"/>
    <s v="Dried fruit and bean curd"/>
    <n v="2"/>
    <s v="United Package"/>
    <s v="(503) 555-3199"/>
    <n v="2"/>
    <s v="Fuller"/>
    <s v="Andrew"/>
    <s v="Vice President, Sales"/>
    <s v="Dr."/>
    <d v="1952-02-19T00:00:00"/>
    <d v="1992-08-14T00:00:00"/>
    <s v="908 W. Capital Way"/>
    <s v="Tacoma"/>
    <s v="WA"/>
    <s v="98401"/>
    <s v="USA"/>
    <s v="(206) 555-9482"/>
    <n v="3457"/>
    <m/>
    <n v="1007"/>
  </r>
  <r>
    <n v="10664"/>
    <n v="10"/>
    <n v="31"/>
    <n v="24"/>
    <n v="0.15"/>
    <n v="10664"/>
    <s v="FURIB"/>
    <x v="5"/>
    <d v="1995-10-11T00:00:00"/>
    <d v="1995-11-08T00:00:00"/>
    <d v="1995-10-20T00:00:00"/>
    <n v="9"/>
    <n v="19"/>
    <n v="3"/>
    <n v="1.27"/>
    <s v="Furia Bacalhau e Frutos do Mar"/>
    <s v="Jardim das rosas n. 32"/>
    <s v="Lisboa"/>
    <s v=""/>
    <s v="1675"/>
    <s v="Portugal"/>
    <n v="10664"/>
    <s v="FURIB"/>
    <n v="1"/>
    <d v="1995-10-11T00:00:00"/>
    <d v="1995-11-08T00:00:00"/>
    <n v="9"/>
    <d v="1995-10-20T00:00:00"/>
    <n v="3"/>
    <n v="1.27"/>
    <s v="Furia Bacalhau e Frutos do Mar"/>
    <s v="Jardim das rosas n. 32"/>
    <s v="Lisboa"/>
    <s v=""/>
    <s v="1675"/>
    <x v="15"/>
    <n v="10"/>
    <x v="41"/>
    <n v="4"/>
    <n v="8"/>
    <s v="12 - 200 ml jars"/>
    <n v="31"/>
    <n v="31"/>
    <n v="0"/>
    <n v="0"/>
    <n v="0"/>
    <s v="FURIB"/>
    <s v="Furia Bacalhau e Frutos do Mar"/>
    <s v="Lino Rodriguez "/>
    <s v="Sales Manager"/>
    <s v="Jardim das rosas n. 32"/>
    <s v="Lisboa"/>
    <s v=""/>
    <s v="1675"/>
    <s v="Portugal"/>
    <s v="(1) 354-2534"/>
    <s v="(1) 354-2535"/>
    <n v="4"/>
    <s v="Tokyo Traders"/>
    <s v="Yoshi Nagase"/>
    <s v="Marketing Manager"/>
    <s v="9-8 Sekimai_x000d__x000a_Musashino-shi"/>
    <s v="Tokyo"/>
    <s v=""/>
    <s v="100"/>
    <s v="Japan"/>
    <s v="(03) 3555-5011"/>
    <s v=""/>
    <n v="8"/>
    <x v="3"/>
    <s v="Seaweed and fish"/>
    <n v="3"/>
    <s v="Federal Shipping"/>
    <s v="(503) 555-9931"/>
    <n v="1"/>
    <s v="Davolio"/>
    <s v="Nancy"/>
    <s v="Sales Representative"/>
    <s v="Ms."/>
    <d v="1948-12-08T00:00:00"/>
    <d v="1992-05-01T00:00:00"/>
    <s v="507 - 20th Ave. E._x000d__x000a_Apt. 2A"/>
    <s v="Seattle"/>
    <s v="WA"/>
    <s v="98122"/>
    <s v="USA"/>
    <s v="(206) 555-9857"/>
    <n v="5467"/>
    <n v="2"/>
    <n v="632.4"/>
  </r>
  <r>
    <n v="10664"/>
    <n v="56"/>
    <n v="38"/>
    <n v="12"/>
    <n v="0.15"/>
    <n v="10664"/>
    <s v="FURIB"/>
    <x v="5"/>
    <d v="1995-10-11T00:00:00"/>
    <d v="1995-11-08T00:00:00"/>
    <d v="1995-10-20T00:00:00"/>
    <n v="9"/>
    <n v="19"/>
    <n v="3"/>
    <n v="1.27"/>
    <s v="Furia Bacalhau e Frutos do Mar"/>
    <s v="Jardim das rosas n. 32"/>
    <s v="Lisboa"/>
    <s v=""/>
    <s v="1675"/>
    <s v="Portugal"/>
    <n v="10664"/>
    <s v="FURIB"/>
    <n v="1"/>
    <d v="1995-10-11T00:00:00"/>
    <d v="1995-11-08T00:00:00"/>
    <n v="9"/>
    <d v="1995-10-20T00:00:00"/>
    <n v="3"/>
    <n v="1.27"/>
    <s v="Furia Bacalhau e Frutos do Mar"/>
    <s v="Jardim das rosas n. 32"/>
    <s v="Lisboa"/>
    <s v=""/>
    <s v="1675"/>
    <x v="15"/>
    <n v="56"/>
    <x v="33"/>
    <n v="26"/>
    <n v="5"/>
    <s v="24 - 250 g pkgs."/>
    <n v="38"/>
    <n v="21"/>
    <n v="10"/>
    <n v="30"/>
    <n v="0"/>
    <s v="FURIB"/>
    <s v="Furia Bacalhau e Frutos do Mar"/>
    <s v="Lino Rodriguez "/>
    <s v="Sales Manager"/>
    <s v="Jardim das rosas n. 32"/>
    <s v="Lisboa"/>
    <s v=""/>
    <s v="1675"/>
    <s v="Portugal"/>
    <s v="(1) 354-2534"/>
    <s v="(1) 354-2535"/>
    <n v="26"/>
    <s v="Pasta Buttini s.r.l."/>
    <s v="Giovanni Giudici"/>
    <s v="Order Administrator"/>
    <s v="Via dei Gelsomini, 153"/>
    <s v="Salerno"/>
    <s v=""/>
    <s v="84100"/>
    <s v="Italy"/>
    <s v="(089) 6547665"/>
    <s v="(089) 6547667"/>
    <n v="5"/>
    <x v="1"/>
    <s v="Breads, crackers, pasta, and cereal"/>
    <n v="3"/>
    <s v="Federal Shipping"/>
    <s v="(503) 555-9931"/>
    <n v="1"/>
    <s v="Davolio"/>
    <s v="Nancy"/>
    <s v="Sales Representative"/>
    <s v="Ms."/>
    <d v="1948-12-08T00:00:00"/>
    <d v="1992-05-01T00:00:00"/>
    <s v="507 - 20th Ave. E._x000d__x000a_Apt. 2A"/>
    <s v="Seattle"/>
    <s v="WA"/>
    <s v="98122"/>
    <s v="USA"/>
    <s v="(206) 555-9857"/>
    <n v="5467"/>
    <n v="2"/>
    <n v="387.6"/>
  </r>
  <r>
    <n v="10664"/>
    <n v="65"/>
    <n v="21.05"/>
    <n v="15"/>
    <n v="0.15"/>
    <n v="10664"/>
    <s v="FURIB"/>
    <x v="5"/>
    <d v="1995-10-11T00:00:00"/>
    <d v="1995-11-08T00:00:00"/>
    <d v="1995-10-20T00:00:00"/>
    <n v="9"/>
    <n v="19"/>
    <n v="3"/>
    <n v="1.27"/>
    <s v="Furia Bacalhau e Frutos do Mar"/>
    <s v="Jardim das rosas n. 32"/>
    <s v="Lisboa"/>
    <s v=""/>
    <s v="1675"/>
    <s v="Portugal"/>
    <n v="10664"/>
    <s v="FURIB"/>
    <n v="1"/>
    <d v="1995-10-11T00:00:00"/>
    <d v="1995-11-08T00:00:00"/>
    <n v="9"/>
    <d v="1995-10-20T00:00:00"/>
    <n v="3"/>
    <n v="1.27"/>
    <s v="Furia Bacalhau e Frutos do Mar"/>
    <s v="Jardim das rosas n. 32"/>
    <s v="Lisboa"/>
    <s v=""/>
    <s v="1675"/>
    <x v="15"/>
    <n v="65"/>
    <x v="6"/>
    <n v="2"/>
    <n v="2"/>
    <s v="32 - 8 oz bottles"/>
    <n v="21.05"/>
    <n v="76"/>
    <n v="0"/>
    <n v="0"/>
    <n v="0"/>
    <s v="FURIB"/>
    <s v="Furia Bacalhau e Frutos do Mar"/>
    <s v="Lino Rodriguez "/>
    <s v="Sales Manager"/>
    <s v="Jardim das rosas n. 32"/>
    <s v="Lisboa"/>
    <s v=""/>
    <s v="1675"/>
    <s v="Portugal"/>
    <s v="(1) 354-2534"/>
    <s v="(1) 354-2535"/>
    <n v="2"/>
    <s v="New Orleans Cajun Delights"/>
    <s v="Shelley Burke"/>
    <s v="Order Administrator"/>
    <s v="P.O. Box 78934"/>
    <s v="New Orleans"/>
    <s v="LA"/>
    <s v="70117"/>
    <s v="USA"/>
    <s v="(100) 555-4822"/>
    <s v=""/>
    <n v="2"/>
    <x v="4"/>
    <s v="Sweet and savory sauces, relishes, spreads, and seasonings"/>
    <n v="3"/>
    <s v="Federal Shipping"/>
    <s v="(503) 555-9931"/>
    <n v="1"/>
    <s v="Davolio"/>
    <s v="Nancy"/>
    <s v="Sales Representative"/>
    <s v="Ms."/>
    <d v="1948-12-08T00:00:00"/>
    <d v="1992-05-01T00:00:00"/>
    <s v="507 - 20th Ave. E._x000d__x000a_Apt. 2A"/>
    <s v="Seattle"/>
    <s v="WA"/>
    <s v="98122"/>
    <s v="USA"/>
    <s v="(206) 555-9857"/>
    <n v="5467"/>
    <n v="2"/>
    <n v="268.38749999999999"/>
  </r>
  <r>
    <n v="10665"/>
    <n v="51"/>
    <n v="53"/>
    <n v="20"/>
    <n v="0"/>
    <n v="10665"/>
    <s v="LONEP"/>
    <x v="5"/>
    <d v="1995-10-12T00:00:00"/>
    <d v="1995-11-09T00:00:00"/>
    <d v="1995-10-18T00:00:00"/>
    <n v="6"/>
    <n v="22"/>
    <n v="2"/>
    <n v="26.31"/>
    <s v="Lonesome Pine Restaurant"/>
    <s v="89 Chiaroscuro Rd."/>
    <s v="Portland"/>
    <s v="OR"/>
    <s v="97219"/>
    <s v="USA"/>
    <n v="10665"/>
    <s v="LONEP"/>
    <n v="1"/>
    <d v="1995-10-12T00:00:00"/>
    <d v="1995-11-09T00:00:00"/>
    <n v="6"/>
    <d v="1995-10-18T00:00:00"/>
    <n v="2"/>
    <n v="26.31"/>
    <s v="Lonesome Pine Restaurant"/>
    <s v="89 Chiaroscuro Rd."/>
    <s v="Portland"/>
    <s v="OR"/>
    <s v="97219"/>
    <x v="8"/>
    <n v="51"/>
    <x v="4"/>
    <n v="24"/>
    <n v="7"/>
    <s v="50 - 300 g pkgs."/>
    <n v="53"/>
    <n v="20"/>
    <n v="0"/>
    <n v="10"/>
    <n v="0"/>
    <s v="LONEP"/>
    <s v="Lonesome Pine Restaurant"/>
    <s v="Fran Wilson"/>
    <s v="Sales Manager"/>
    <s v="89 Chiaroscuro Rd."/>
    <s v="Portland"/>
    <s v="OR"/>
    <s v="97219"/>
    <s v="USA"/>
    <s v="(503) 555-9573"/>
    <s v="(503) 555-9646"/>
    <n v="24"/>
    <s v="G'day, Mate"/>
    <s v="Wendy Mackenzie"/>
    <s v="Sales Representative"/>
    <s v="170 Prince Edward Parade_x000d__x000a_Hunter's Hill"/>
    <s v="Sydney"/>
    <s v="NSW"/>
    <s v="2042"/>
    <s v="Australia"/>
    <s v="(02) 555-5914"/>
    <s v="(02) 555-4873"/>
    <n v="7"/>
    <x v="2"/>
    <s v="Dried fruit and bean curd"/>
    <n v="2"/>
    <s v="United Package"/>
    <s v="(503) 555-3199"/>
    <n v="1"/>
    <s v="Davolio"/>
    <s v="Nancy"/>
    <s v="Sales Representative"/>
    <s v="Ms."/>
    <d v="1948-12-08T00:00:00"/>
    <d v="1992-05-01T00:00:00"/>
    <s v="507 - 20th Ave. E._x000d__x000a_Apt. 2A"/>
    <s v="Seattle"/>
    <s v="WA"/>
    <s v="98122"/>
    <s v="USA"/>
    <s v="(206) 555-9857"/>
    <n v="5467"/>
    <n v="2"/>
    <n v="1060"/>
  </r>
  <r>
    <n v="10665"/>
    <n v="59"/>
    <n v="55"/>
    <n v="1"/>
    <n v="0"/>
    <n v="10665"/>
    <s v="LONEP"/>
    <x v="5"/>
    <d v="1995-10-12T00:00:00"/>
    <d v="1995-11-09T00:00:00"/>
    <d v="1995-10-18T00:00:00"/>
    <n v="6"/>
    <n v="22"/>
    <n v="2"/>
    <n v="26.31"/>
    <s v="Lonesome Pine Restaurant"/>
    <s v="89 Chiaroscuro Rd."/>
    <s v="Portland"/>
    <s v="OR"/>
    <s v="97219"/>
    <s v="USA"/>
    <n v="10665"/>
    <s v="LONEP"/>
    <n v="1"/>
    <d v="1995-10-12T00:00:00"/>
    <d v="1995-11-09T00:00:00"/>
    <n v="6"/>
    <d v="1995-10-18T00:00:00"/>
    <n v="2"/>
    <n v="26.31"/>
    <s v="Lonesome Pine Restaurant"/>
    <s v="89 Chiaroscuro Rd."/>
    <s v="Portland"/>
    <s v="OR"/>
    <s v="97219"/>
    <x v="8"/>
    <n v="59"/>
    <x v="21"/>
    <n v="28"/>
    <n v="4"/>
    <s v="5 kg pkg."/>
    <n v="55"/>
    <n v="79"/>
    <n v="0"/>
    <n v="0"/>
    <n v="0"/>
    <s v="LONEP"/>
    <s v="Lonesome Pine Restaurant"/>
    <s v="Fran Wilson"/>
    <s v="Sales Manager"/>
    <s v="89 Chiaroscuro Rd."/>
    <s v="Portland"/>
    <s v="OR"/>
    <s v="97219"/>
    <s v="USA"/>
    <s v="(503) 555-9573"/>
    <s v="(503) 555-9646"/>
    <n v="28"/>
    <s v="Gai pâturage"/>
    <s v="Eliane Noz"/>
    <s v="Sales Representative"/>
    <s v="Bat. B_x000d__x000a_3, rue des Alpes"/>
    <s v="Annecy"/>
    <s v=""/>
    <s v="74000"/>
    <s v="France"/>
    <s v="38.76.98.06"/>
    <s v="38.76.98.58"/>
    <n v="4"/>
    <x v="0"/>
    <s v="Cheeses"/>
    <n v="2"/>
    <s v="United Package"/>
    <s v="(503) 555-3199"/>
    <n v="1"/>
    <s v="Davolio"/>
    <s v="Nancy"/>
    <s v="Sales Representative"/>
    <s v="Ms."/>
    <d v="1948-12-08T00:00:00"/>
    <d v="1992-05-01T00:00:00"/>
    <s v="507 - 20th Ave. E._x000d__x000a_Apt. 2A"/>
    <s v="Seattle"/>
    <s v="WA"/>
    <s v="98122"/>
    <s v="USA"/>
    <s v="(206) 555-9857"/>
    <n v="5467"/>
    <n v="2"/>
    <n v="55"/>
  </r>
  <r>
    <n v="10665"/>
    <n v="76"/>
    <n v="18"/>
    <n v="10"/>
    <n v="0"/>
    <n v="10665"/>
    <s v="LONEP"/>
    <x v="5"/>
    <d v="1995-10-12T00:00:00"/>
    <d v="1995-11-09T00:00:00"/>
    <d v="1995-10-18T00:00:00"/>
    <n v="6"/>
    <n v="22"/>
    <n v="2"/>
    <n v="26.31"/>
    <s v="Lonesome Pine Restaurant"/>
    <s v="89 Chiaroscuro Rd."/>
    <s v="Portland"/>
    <s v="OR"/>
    <s v="97219"/>
    <s v="USA"/>
    <n v="10665"/>
    <s v="LONEP"/>
    <n v="1"/>
    <d v="1995-10-12T00:00:00"/>
    <d v="1995-11-09T00:00:00"/>
    <n v="6"/>
    <d v="1995-10-18T00:00:00"/>
    <n v="2"/>
    <n v="26.31"/>
    <s v="Lonesome Pine Restaurant"/>
    <s v="89 Chiaroscuro Rd."/>
    <s v="Portland"/>
    <s v="OR"/>
    <s v="97219"/>
    <x v="8"/>
    <n v="76"/>
    <x v="38"/>
    <n v="23"/>
    <n v="1"/>
    <s v="500 ml"/>
    <n v="18"/>
    <n v="57"/>
    <n v="0"/>
    <n v="20"/>
    <n v="0"/>
    <s v="LONEP"/>
    <s v="Lonesome Pine Restaurant"/>
    <s v="Fran Wilson"/>
    <s v="Sales Manager"/>
    <s v="89 Chiaroscuro Rd."/>
    <s v="Portland"/>
    <s v="OR"/>
    <s v="97219"/>
    <s v="USA"/>
    <s v="(503) 555-9573"/>
    <s v="(503) 555-9646"/>
    <n v="23"/>
    <s v="Karkki Oy"/>
    <s v="Anne Heikkonen"/>
    <s v="Product Manager"/>
    <s v="Valtakatu 12"/>
    <s v="Lappeenranta"/>
    <s v=""/>
    <s v="53120"/>
    <s v="Finland"/>
    <s v="(953) 10956"/>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180"/>
  </r>
  <r>
    <n v="10666"/>
    <n v="29"/>
    <n v="123.79"/>
    <n v="36"/>
    <n v="0"/>
    <n v="10666"/>
    <s v="RICSU"/>
    <x v="8"/>
    <d v="1995-10-13T00:00:00"/>
    <d v="1995-11-10T00:00:00"/>
    <d v="1995-10-23T00:00:00"/>
    <n v="10"/>
    <n v="18"/>
    <n v="2"/>
    <n v="232.42"/>
    <s v="Richter Supermarkt"/>
    <s v="Starenweg 5"/>
    <s v="Genève"/>
    <s v=""/>
    <s v="1204"/>
    <s v="Switzerland"/>
    <n v="10666"/>
    <s v="RICSU"/>
    <n v="7"/>
    <d v="1995-10-13T00:00:00"/>
    <d v="1995-11-10T00:00:00"/>
    <n v="10"/>
    <d v="1995-10-23T00:00:00"/>
    <n v="2"/>
    <n v="232.42"/>
    <s v="Richter Supermarkt"/>
    <s v="Starenweg 5"/>
    <s v="Genève"/>
    <s v=""/>
    <s v="1204"/>
    <x v="4"/>
    <n v="29"/>
    <x v="39"/>
    <n v="12"/>
    <n v="6"/>
    <s v="50 bags x 30 sausgs."/>
    <n v="123.79"/>
    <n v="0"/>
    <n v="0"/>
    <n v="0"/>
    <n v="1"/>
    <s v="RICSU"/>
    <s v="Richter Supermarkt"/>
    <s v="Michael Holz"/>
    <s v="Sales Manager"/>
    <s v="Grenzacherweg 237"/>
    <s v="Genève"/>
    <s v=""/>
    <s v="1203"/>
    <s v="Switzerland"/>
    <s v="0897-034214"/>
    <s v=""/>
    <n v="12"/>
    <s v="Plutzer Lebensmittelgroßmärkte AG"/>
    <s v="Martin Bein"/>
    <s v="International Marketing Mgr."/>
    <s v="Bogenallee 51"/>
    <s v="Frankfurt"/>
    <s v=""/>
    <s v="60439"/>
    <s v="Germany"/>
    <s v="(069) 992755"/>
    <s v=""/>
    <n v="6"/>
    <x v="7"/>
    <s v="Prepared meats"/>
    <n v="2"/>
    <s v="United Package"/>
    <s v="(503) 555-3199"/>
    <n v="7"/>
    <s v="King"/>
    <s v="Robert"/>
    <s v="Sales Representative"/>
    <s v="Mr."/>
    <d v="1960-05-29T00:00:00"/>
    <d v="1994-01-02T00:00:00"/>
    <s v="Edgeham Hollow_x000d__x000a_Winchester Way"/>
    <s v="London"/>
    <s v=""/>
    <s v="RG1 9SP"/>
    <s v="UK"/>
    <s v="(71) 555-5598"/>
    <n v="465"/>
    <n v="5"/>
    <n v="4456.4400000000005"/>
  </r>
  <r>
    <n v="10666"/>
    <n v="65"/>
    <n v="21.05"/>
    <n v="10"/>
    <n v="0"/>
    <n v="10666"/>
    <s v="RICSU"/>
    <x v="8"/>
    <d v="1995-10-13T00:00:00"/>
    <d v="1995-11-10T00:00:00"/>
    <d v="1995-10-23T00:00:00"/>
    <n v="10"/>
    <n v="18"/>
    <n v="2"/>
    <n v="232.42"/>
    <s v="Richter Supermarkt"/>
    <s v="Starenweg 5"/>
    <s v="Genève"/>
    <s v=""/>
    <s v="1204"/>
    <s v="Switzerland"/>
    <n v="10666"/>
    <s v="RICSU"/>
    <n v="7"/>
    <d v="1995-10-13T00:00:00"/>
    <d v="1995-11-10T00:00:00"/>
    <n v="10"/>
    <d v="1995-10-23T00:00:00"/>
    <n v="2"/>
    <n v="232.42"/>
    <s v="Richter Supermarkt"/>
    <s v="Starenweg 5"/>
    <s v="Genève"/>
    <s v=""/>
    <s v="1204"/>
    <x v="4"/>
    <n v="65"/>
    <x v="6"/>
    <n v="2"/>
    <n v="2"/>
    <s v="32 - 8 oz bottles"/>
    <n v="21.05"/>
    <n v="76"/>
    <n v="0"/>
    <n v="0"/>
    <n v="0"/>
    <s v="RICSU"/>
    <s v="Richter Supermarkt"/>
    <s v="Michael Holz"/>
    <s v="Sales Manager"/>
    <s v="Grenzacherweg 237"/>
    <s v="Genève"/>
    <s v=""/>
    <s v="1203"/>
    <s v="Switzerland"/>
    <s v="0897-034214"/>
    <s v=""/>
    <n v="2"/>
    <s v="New Orleans Cajun Delights"/>
    <s v="Shelley Burke"/>
    <s v="Order Administrator"/>
    <s v="P.O. Box 78934"/>
    <s v="New Orleans"/>
    <s v="LA"/>
    <s v="70117"/>
    <s v="USA"/>
    <s v="(100) 555-4822"/>
    <s v=""/>
    <n v="2"/>
    <x v="4"/>
    <s v="Sweet and savory sauces, relishes, spreads, and seasonings"/>
    <n v="2"/>
    <s v="United Package"/>
    <s v="(503) 555-3199"/>
    <n v="7"/>
    <s v="King"/>
    <s v="Robert"/>
    <s v="Sales Representative"/>
    <s v="Mr."/>
    <d v="1960-05-29T00:00:00"/>
    <d v="1994-01-02T00:00:00"/>
    <s v="Edgeham Hollow_x000d__x000a_Winchester Way"/>
    <s v="London"/>
    <s v=""/>
    <s v="RG1 9SP"/>
    <s v="UK"/>
    <s v="(71) 555-5598"/>
    <n v="465"/>
    <n v="5"/>
    <n v="210.5"/>
  </r>
  <r>
    <n v="10667"/>
    <n v="69"/>
    <n v="36"/>
    <n v="45"/>
    <n v="0.2"/>
    <n v="10667"/>
    <s v="ERNSH"/>
    <x v="8"/>
    <d v="1995-10-13T00:00:00"/>
    <d v="1995-11-10T00:00:00"/>
    <d v="1995-10-20T00:00:00"/>
    <n v="7"/>
    <n v="21"/>
    <n v="1"/>
    <n v="78.09"/>
    <s v="Ernst Handel"/>
    <s v="Kirchgasse 6"/>
    <s v="Graz"/>
    <s v=""/>
    <s v="8010"/>
    <s v="Austria"/>
    <n v="10667"/>
    <s v="ERNSH"/>
    <n v="7"/>
    <d v="1995-10-13T00:00:00"/>
    <d v="1995-11-10T00:00:00"/>
    <n v="7"/>
    <d v="1995-10-20T00:00:00"/>
    <n v="1"/>
    <n v="78.09"/>
    <s v="Ernst Handel"/>
    <s v="Kirchgasse 6"/>
    <s v="Graz"/>
    <s v=""/>
    <s v="8010"/>
    <x v="6"/>
    <n v="69"/>
    <x v="60"/>
    <n v="15"/>
    <n v="4"/>
    <s v="10 kg pkg."/>
    <n v="36"/>
    <n v="26"/>
    <n v="0"/>
    <n v="15"/>
    <n v="0"/>
    <s v="ERNSH"/>
    <s v="Ernst Handel"/>
    <s v="Roland Mendel"/>
    <s v="Sales Manager"/>
    <s v="Kirchgasse 6"/>
    <s v="Graz"/>
    <s v=""/>
    <s v="8010"/>
    <s v="Austria"/>
    <s v="7675-3425"/>
    <s v="7675-3426"/>
    <n v="15"/>
    <s v="Norske Meierier"/>
    <s v="Beate Vileid"/>
    <s v="Marketing Manager"/>
    <s v="Hatlevegen 5"/>
    <s v="Sandvika"/>
    <s v=""/>
    <s v="1320"/>
    <s v="Norway"/>
    <s v="(0)2-953010"/>
    <s v=""/>
    <n v="4"/>
    <x v="0"/>
    <s v="Cheeses"/>
    <n v="1"/>
    <s v="Speedy Express"/>
    <s v="(503) 555-9831"/>
    <n v="7"/>
    <s v="King"/>
    <s v="Robert"/>
    <s v="Sales Representative"/>
    <s v="Mr."/>
    <d v="1960-05-29T00:00:00"/>
    <d v="1994-01-02T00:00:00"/>
    <s v="Edgeham Hollow_x000d__x000a_Winchester Way"/>
    <s v="London"/>
    <s v=""/>
    <s v="RG1 9SP"/>
    <s v="UK"/>
    <s v="(71) 555-5598"/>
    <n v="465"/>
    <n v="5"/>
    <n v="1296"/>
  </r>
  <r>
    <n v="10667"/>
    <n v="71"/>
    <n v="21.5"/>
    <n v="14"/>
    <n v="0.2"/>
    <n v="10667"/>
    <s v="ERNSH"/>
    <x v="8"/>
    <d v="1995-10-13T00:00:00"/>
    <d v="1995-11-10T00:00:00"/>
    <d v="1995-10-20T00:00:00"/>
    <n v="7"/>
    <n v="21"/>
    <n v="1"/>
    <n v="78.09"/>
    <s v="Ernst Handel"/>
    <s v="Kirchgasse 6"/>
    <s v="Graz"/>
    <s v=""/>
    <s v="8010"/>
    <s v="Austria"/>
    <n v="10667"/>
    <s v="ERNSH"/>
    <n v="7"/>
    <d v="1995-10-13T00:00:00"/>
    <d v="1995-11-10T00:00:00"/>
    <n v="7"/>
    <d v="1995-10-20T00:00:00"/>
    <n v="1"/>
    <n v="78.09"/>
    <s v="Ernst Handel"/>
    <s v="Kirchgasse 6"/>
    <s v="Graz"/>
    <s v=""/>
    <s v="8010"/>
    <x v="6"/>
    <n v="71"/>
    <x v="42"/>
    <n v="15"/>
    <n v="4"/>
    <s v="10 - 500 g pkgs."/>
    <n v="21.5"/>
    <n v="26"/>
    <n v="0"/>
    <n v="0"/>
    <n v="0"/>
    <s v="ERNSH"/>
    <s v="Ernst Handel"/>
    <s v="Roland Mendel"/>
    <s v="Sales Manager"/>
    <s v="Kirchgasse 6"/>
    <s v="Graz"/>
    <s v=""/>
    <s v="8010"/>
    <s v="Austria"/>
    <s v="7675-3425"/>
    <s v="7675-3426"/>
    <n v="15"/>
    <s v="Norske Meierier"/>
    <s v="Beate Vileid"/>
    <s v="Marketing Manager"/>
    <s v="Hatlevegen 5"/>
    <s v="Sandvika"/>
    <s v=""/>
    <s v="1320"/>
    <s v="Norway"/>
    <s v="(0)2-953010"/>
    <s v=""/>
    <n v="4"/>
    <x v="0"/>
    <s v="Cheeses"/>
    <n v="1"/>
    <s v="Speedy Express"/>
    <s v="(503) 555-9831"/>
    <n v="7"/>
    <s v="King"/>
    <s v="Robert"/>
    <s v="Sales Representative"/>
    <s v="Mr."/>
    <d v="1960-05-29T00:00:00"/>
    <d v="1994-01-02T00:00:00"/>
    <s v="Edgeham Hollow_x000d__x000a_Winchester Way"/>
    <s v="London"/>
    <s v=""/>
    <s v="RG1 9SP"/>
    <s v="UK"/>
    <s v="(71) 555-5598"/>
    <n v="465"/>
    <n v="5"/>
    <n v="240.8"/>
  </r>
  <r>
    <n v="10668"/>
    <n v="31"/>
    <n v="12.5"/>
    <n v="8"/>
    <n v="0.1"/>
    <n v="10668"/>
    <s v="WANDK"/>
    <x v="5"/>
    <d v="1995-10-16T00:00:00"/>
    <d v="1995-11-13T00:00:00"/>
    <d v="1995-10-24T00:00:00"/>
    <n v="8"/>
    <n v="20"/>
    <n v="2"/>
    <n v="47.22"/>
    <s v="Die Wandernde Kuh"/>
    <s v="Adenauerallee 900"/>
    <s v="Stuttgart"/>
    <s v=""/>
    <s v="70563"/>
    <s v="Germany"/>
    <n v="10668"/>
    <s v="WANDK"/>
    <n v="1"/>
    <d v="1995-10-16T00:00:00"/>
    <d v="1995-11-13T00:00:00"/>
    <n v="8"/>
    <d v="1995-10-24T00:00:00"/>
    <n v="2"/>
    <n v="47.22"/>
    <s v="Die Wandernde Kuh"/>
    <s v="Adenauerallee 900"/>
    <s v="Stuttgart"/>
    <s v=""/>
    <s v="70563"/>
    <x v="1"/>
    <n v="31"/>
    <x v="12"/>
    <n v="14"/>
    <n v="4"/>
    <s v="12 - 100 g pkgs"/>
    <n v="12.5"/>
    <n v="0"/>
    <n v="70"/>
    <n v="20"/>
    <n v="0"/>
    <s v="WANDK"/>
    <s v="Die Wandernde Kuh"/>
    <s v="Rita Müller"/>
    <s v="Sales Representative"/>
    <s v="Adenauerallee 900"/>
    <s v="Stuttgart"/>
    <s v=""/>
    <s v="70563"/>
    <s v="Germany"/>
    <s v="0711-020361"/>
    <s v="0711-035428"/>
    <n v="14"/>
    <s v="Formaggi Fortini s.r.l."/>
    <s v="Elio Rossi"/>
    <s v="Sales Representative"/>
    <s v="Viale Dante, 75"/>
    <s v="Ravenna"/>
    <s v=""/>
    <s v="48100"/>
    <s v="Italy"/>
    <s v="(0544) 60323"/>
    <s v="(0544) 60603"/>
    <n v="4"/>
    <x v="0"/>
    <s v="Cheeses"/>
    <n v="2"/>
    <s v="United Package"/>
    <s v="(503) 555-3199"/>
    <n v="1"/>
    <s v="Davolio"/>
    <s v="Nancy"/>
    <s v="Sales Representative"/>
    <s v="Ms."/>
    <d v="1948-12-08T00:00:00"/>
    <d v="1992-05-01T00:00:00"/>
    <s v="507 - 20th Ave. E._x000d__x000a_Apt. 2A"/>
    <s v="Seattle"/>
    <s v="WA"/>
    <s v="98122"/>
    <s v="USA"/>
    <s v="(206) 555-9857"/>
    <n v="5467"/>
    <n v="2"/>
    <n v="90"/>
  </r>
  <r>
    <n v="10668"/>
    <n v="55"/>
    <n v="24"/>
    <n v="4"/>
    <n v="0.1"/>
    <n v="10668"/>
    <s v="WANDK"/>
    <x v="5"/>
    <d v="1995-10-16T00:00:00"/>
    <d v="1995-11-13T00:00:00"/>
    <d v="1995-10-24T00:00:00"/>
    <n v="8"/>
    <n v="20"/>
    <n v="2"/>
    <n v="47.22"/>
    <s v="Die Wandernde Kuh"/>
    <s v="Adenauerallee 900"/>
    <s v="Stuttgart"/>
    <s v=""/>
    <s v="70563"/>
    <s v="Germany"/>
    <n v="10668"/>
    <s v="WANDK"/>
    <n v="1"/>
    <d v="1995-10-16T00:00:00"/>
    <d v="1995-11-13T00:00:00"/>
    <n v="8"/>
    <d v="1995-10-24T00:00:00"/>
    <n v="2"/>
    <n v="47.22"/>
    <s v="Die Wandernde Kuh"/>
    <s v="Adenauerallee 900"/>
    <s v="Stuttgart"/>
    <s v=""/>
    <s v="70563"/>
    <x v="1"/>
    <n v="55"/>
    <x v="16"/>
    <n v="25"/>
    <n v="6"/>
    <s v="24 boxes x 2 pies"/>
    <n v="24"/>
    <n v="115"/>
    <n v="0"/>
    <n v="20"/>
    <n v="0"/>
    <s v="WANDK"/>
    <s v="Die Wandernde Kuh"/>
    <s v="Rita Müller"/>
    <s v="Sales Representative"/>
    <s v="Adenauerallee 900"/>
    <s v="Stuttgart"/>
    <s v=""/>
    <s v="70563"/>
    <s v="Germany"/>
    <s v="0711-020361"/>
    <s v="0711-035428"/>
    <n v="25"/>
    <s v="Ma Maison"/>
    <s v="Jean-Guy Lauzon"/>
    <s v="Marketing Manager"/>
    <s v="2960 Rue St. Laurent"/>
    <s v="Montréal"/>
    <s v="Québec"/>
    <s v="H1J 1C3"/>
    <s v="Canada"/>
    <s v="(514) 555-9022"/>
    <s v=""/>
    <n v="6"/>
    <x v="7"/>
    <s v="Prepared meats"/>
    <n v="2"/>
    <s v="United Package"/>
    <s v="(503) 555-3199"/>
    <n v="1"/>
    <s v="Davolio"/>
    <s v="Nancy"/>
    <s v="Sales Representative"/>
    <s v="Ms."/>
    <d v="1948-12-08T00:00:00"/>
    <d v="1992-05-01T00:00:00"/>
    <s v="507 - 20th Ave. E._x000d__x000a_Apt. 2A"/>
    <s v="Seattle"/>
    <s v="WA"/>
    <s v="98122"/>
    <s v="USA"/>
    <s v="(206) 555-9857"/>
    <n v="5467"/>
    <n v="2"/>
    <n v="86.4"/>
  </r>
  <r>
    <n v="10668"/>
    <n v="64"/>
    <n v="33.25"/>
    <n v="15"/>
    <n v="0.1"/>
    <n v="10668"/>
    <s v="WANDK"/>
    <x v="5"/>
    <d v="1995-10-16T00:00:00"/>
    <d v="1995-11-13T00:00:00"/>
    <d v="1995-10-24T00:00:00"/>
    <n v="8"/>
    <n v="20"/>
    <n v="2"/>
    <n v="47.22"/>
    <s v="Die Wandernde Kuh"/>
    <s v="Adenauerallee 900"/>
    <s v="Stuttgart"/>
    <s v=""/>
    <s v="70563"/>
    <s v="Germany"/>
    <n v="10668"/>
    <s v="WANDK"/>
    <n v="1"/>
    <d v="1995-10-16T00:00:00"/>
    <d v="1995-11-13T00:00:00"/>
    <n v="8"/>
    <d v="1995-10-24T00:00:00"/>
    <n v="2"/>
    <n v="47.22"/>
    <s v="Die Wandernde Kuh"/>
    <s v="Adenauerallee 900"/>
    <s v="Stuttgart"/>
    <s v=""/>
    <s v="70563"/>
    <x v="1"/>
    <n v="64"/>
    <x v="58"/>
    <n v="12"/>
    <n v="5"/>
    <s v="20 bags x 4 pieces"/>
    <n v="33.25"/>
    <n v="22"/>
    <n v="80"/>
    <n v="30"/>
    <n v="0"/>
    <s v="WANDK"/>
    <s v="Die Wandernde Kuh"/>
    <s v="Rita Müller"/>
    <s v="Sales Representative"/>
    <s v="Adenauerallee 900"/>
    <s v="Stuttgart"/>
    <s v=""/>
    <s v="70563"/>
    <s v="Germany"/>
    <s v="0711-020361"/>
    <s v="0711-035428"/>
    <n v="12"/>
    <s v="Plutzer Lebensmittelgroßmärkte AG"/>
    <s v="Martin Bein"/>
    <s v="International Marketing Mgr."/>
    <s v="Bogenallee 51"/>
    <s v="Frankfurt"/>
    <s v=""/>
    <s v="60439"/>
    <s v="Germany"/>
    <s v="(069) 992755"/>
    <s v=""/>
    <n v="5"/>
    <x v="1"/>
    <s v="Breads, crackers, pasta, and cereal"/>
    <n v="2"/>
    <s v="United Package"/>
    <s v="(503) 555-3199"/>
    <n v="1"/>
    <s v="Davolio"/>
    <s v="Nancy"/>
    <s v="Sales Representative"/>
    <s v="Ms."/>
    <d v="1948-12-08T00:00:00"/>
    <d v="1992-05-01T00:00:00"/>
    <s v="507 - 20th Ave. E._x000d__x000a_Apt. 2A"/>
    <s v="Seattle"/>
    <s v="WA"/>
    <s v="98122"/>
    <s v="USA"/>
    <s v="(206) 555-9857"/>
    <n v="5467"/>
    <n v="2"/>
    <n v="448.875"/>
  </r>
  <r>
    <n v="10669"/>
    <n v="36"/>
    <n v="19"/>
    <n v="30"/>
    <n v="0"/>
    <n v="10669"/>
    <s v="SIMOB"/>
    <x v="7"/>
    <d v="1995-10-16T00:00:00"/>
    <d v="1995-11-13T00:00:00"/>
    <d v="1995-10-23T00:00:00"/>
    <n v="7"/>
    <n v="21"/>
    <n v="1"/>
    <n v="24.39"/>
    <s v="Simons bistro"/>
    <s v="Vinbæltet 34"/>
    <s v="København"/>
    <s v=""/>
    <s v="1734"/>
    <s v="Denmark"/>
    <n v="10669"/>
    <s v="SIMOB"/>
    <n v="2"/>
    <d v="1995-10-16T00:00:00"/>
    <d v="1995-11-13T00:00:00"/>
    <n v="7"/>
    <d v="1995-10-23T00:00:00"/>
    <n v="1"/>
    <n v="24.39"/>
    <s v="Simons bistro"/>
    <s v="Vinbæltet 34"/>
    <s v="København"/>
    <s v=""/>
    <s v="1734"/>
    <x v="17"/>
    <n v="36"/>
    <x v="20"/>
    <n v="17"/>
    <n v="8"/>
    <s v="24 - 250 g  jars"/>
    <n v="19"/>
    <n v="112"/>
    <n v="0"/>
    <n v="20"/>
    <n v="0"/>
    <s v="SIMOB"/>
    <s v="Simons bistro"/>
    <s v="Jytte Petersen"/>
    <s v="Owner"/>
    <s v="Vinbæltet 34"/>
    <s v="København"/>
    <s v=""/>
    <s v="1734"/>
    <s v="Denmark"/>
    <s v="31 12 34 56"/>
    <s v="31 13 35 57"/>
    <n v="17"/>
    <s v="Svensk Sjöföda AB"/>
    <s v="Michael Björn"/>
    <s v="Sales Representative"/>
    <s v="Brovallavägen 231"/>
    <s v="Stockholm"/>
    <s v=""/>
    <s v="S-123 45"/>
    <s v="Sweden"/>
    <s v="08-123 45 67"/>
    <s v=""/>
    <n v="8"/>
    <x v="3"/>
    <s v="Seaweed and fish"/>
    <n v="1"/>
    <s v="Speedy Express"/>
    <s v="(503) 555-9831"/>
    <n v="2"/>
    <s v="Fuller"/>
    <s v="Andrew"/>
    <s v="Vice President, Sales"/>
    <s v="Dr."/>
    <d v="1952-02-19T00:00:00"/>
    <d v="1992-08-14T00:00:00"/>
    <s v="908 W. Capital Way"/>
    <s v="Tacoma"/>
    <s v="WA"/>
    <s v="98401"/>
    <s v="USA"/>
    <s v="(206) 555-9482"/>
    <n v="3457"/>
    <m/>
    <n v="570"/>
  </r>
  <r>
    <n v="10670"/>
    <n v="23"/>
    <n v="9"/>
    <n v="32"/>
    <n v="0"/>
    <n v="10670"/>
    <s v="FRANK"/>
    <x v="2"/>
    <d v="1995-10-17T00:00:00"/>
    <d v="1995-11-14T00:00:00"/>
    <d v="1995-10-19T00:00:00"/>
    <n v="2"/>
    <n v="26"/>
    <n v="1"/>
    <n v="203.48"/>
    <s v="Frankenversand"/>
    <s v="Berliner Platz 43"/>
    <s v="München"/>
    <s v=""/>
    <s v="80805"/>
    <s v="Germany"/>
    <n v="10670"/>
    <s v="FRANK"/>
    <n v="4"/>
    <d v="1995-10-17T00:00:00"/>
    <d v="1995-11-14T00:00:00"/>
    <n v="2"/>
    <d v="1995-10-19T00:00:00"/>
    <n v="1"/>
    <n v="203.48"/>
    <s v="Frankenversand"/>
    <s v="Berliner Platz 43"/>
    <s v="München"/>
    <s v=""/>
    <s v="80805"/>
    <x v="1"/>
    <n v="23"/>
    <x v="70"/>
    <n v="9"/>
    <n v="5"/>
    <s v="12 - 250 g pkgs."/>
    <n v="9"/>
    <n v="61"/>
    <n v="0"/>
    <n v="25"/>
    <n v="0"/>
    <s v="FRANK"/>
    <s v="Frankenversand"/>
    <s v="Peter Franken"/>
    <s v="Marketing Manager"/>
    <s v="Berliner Platz 43"/>
    <s v="München"/>
    <s v=""/>
    <s v="80805"/>
    <s v="Germany"/>
    <s v="089-0877310"/>
    <s v="089-0877451"/>
    <n v="9"/>
    <s v="PB Knäckebröd AB"/>
    <s v="Lars Peterson"/>
    <s v="Sales Agent"/>
    <s v="Kaloadagatan 13"/>
    <s v="Göteborg"/>
    <s v=""/>
    <s v="S-345 67"/>
    <s v="Sweden "/>
    <s v="031-987 65 43"/>
    <s v="031-987 65 91"/>
    <n v="5"/>
    <x v="1"/>
    <s v="Breads, crackers, pasta, and cereal"/>
    <n v="1"/>
    <s v="Speedy Express"/>
    <s v="(503) 555-9831"/>
    <n v="4"/>
    <s v="Peacock"/>
    <s v="Margaret"/>
    <s v="Sales Representative"/>
    <s v="Mrs."/>
    <d v="1937-09-19T00:00:00"/>
    <d v="1993-05-03T00:00:00"/>
    <s v="4110 Old Redmond Rd."/>
    <s v="Redmond"/>
    <s v="WA"/>
    <s v="98052"/>
    <s v="USA"/>
    <s v="(206) 555-8122"/>
    <n v="5176"/>
    <n v="2"/>
    <n v="288"/>
  </r>
  <r>
    <n v="10670"/>
    <n v="46"/>
    <n v="12"/>
    <n v="60"/>
    <n v="0"/>
    <n v="10670"/>
    <s v="FRANK"/>
    <x v="2"/>
    <d v="1995-10-17T00:00:00"/>
    <d v="1995-11-14T00:00:00"/>
    <d v="1995-10-19T00:00:00"/>
    <n v="2"/>
    <n v="26"/>
    <n v="1"/>
    <n v="203.48"/>
    <s v="Frankenversand"/>
    <s v="Berliner Platz 43"/>
    <s v="München"/>
    <s v=""/>
    <s v="80805"/>
    <s v="Germany"/>
    <n v="10670"/>
    <s v="FRANK"/>
    <n v="4"/>
    <d v="1995-10-17T00:00:00"/>
    <d v="1995-11-14T00:00:00"/>
    <n v="2"/>
    <d v="1995-10-19T00:00:00"/>
    <n v="1"/>
    <n v="203.48"/>
    <s v="Frankenversand"/>
    <s v="Berliner Platz 43"/>
    <s v="München"/>
    <s v=""/>
    <s v="80805"/>
    <x v="1"/>
    <n v="46"/>
    <x v="54"/>
    <n v="21"/>
    <n v="8"/>
    <s v="4 - 450 g glasses"/>
    <n v="12"/>
    <n v="95"/>
    <n v="0"/>
    <n v="0"/>
    <n v="0"/>
    <s v="FRANK"/>
    <s v="Frankenversand"/>
    <s v="Peter Franken"/>
    <s v="Marketing Manager"/>
    <s v="Berliner Platz 43"/>
    <s v="München"/>
    <s v=""/>
    <s v="80805"/>
    <s v="Germany"/>
    <s v="089-0877310"/>
    <s v="089-0877451"/>
    <n v="21"/>
    <s v="Lyngbysild"/>
    <s v="Niels Petersen"/>
    <s v="Sales Manager"/>
    <s v="Lyngbysild_x000d__x000a_Fiskebakken 10"/>
    <s v="Lyngby"/>
    <s v=""/>
    <s v="2800"/>
    <s v="Denmark"/>
    <s v="43844108"/>
    <s v="43844115"/>
    <n v="8"/>
    <x v="3"/>
    <s v="Seaweed and fish"/>
    <n v="1"/>
    <s v="Speedy Express"/>
    <s v="(503) 555-9831"/>
    <n v="4"/>
    <s v="Peacock"/>
    <s v="Margaret"/>
    <s v="Sales Representative"/>
    <s v="Mrs."/>
    <d v="1937-09-19T00:00:00"/>
    <d v="1993-05-03T00:00:00"/>
    <s v="4110 Old Redmond Rd."/>
    <s v="Redmond"/>
    <s v="WA"/>
    <s v="98052"/>
    <s v="USA"/>
    <s v="(206) 555-8122"/>
    <n v="5176"/>
    <n v="2"/>
    <n v="720"/>
  </r>
  <r>
    <n v="10670"/>
    <n v="67"/>
    <n v="14"/>
    <n v="25"/>
    <n v="0"/>
    <n v="10670"/>
    <s v="FRANK"/>
    <x v="2"/>
    <d v="1995-10-17T00:00:00"/>
    <d v="1995-11-14T00:00:00"/>
    <d v="1995-10-19T00:00:00"/>
    <n v="2"/>
    <n v="26"/>
    <n v="1"/>
    <n v="203.48"/>
    <s v="Frankenversand"/>
    <s v="Berliner Platz 43"/>
    <s v="München"/>
    <s v=""/>
    <s v="80805"/>
    <s v="Germany"/>
    <n v="10670"/>
    <s v="FRANK"/>
    <n v="4"/>
    <d v="1995-10-17T00:00:00"/>
    <d v="1995-11-14T00:00:00"/>
    <n v="2"/>
    <d v="1995-10-19T00:00:00"/>
    <n v="1"/>
    <n v="203.48"/>
    <s v="Frankenversand"/>
    <s v="Berliner Platz 43"/>
    <s v="München"/>
    <s v=""/>
    <s v="80805"/>
    <x v="1"/>
    <n v="67"/>
    <x v="51"/>
    <n v="16"/>
    <n v="1"/>
    <s v="24 - 12 oz bottles"/>
    <n v="14"/>
    <n v="52"/>
    <n v="0"/>
    <n v="10"/>
    <n v="0"/>
    <s v="FRANK"/>
    <s v="Frankenversand"/>
    <s v="Peter Franken"/>
    <s v="Marketing Manager"/>
    <s v="Berliner Platz 43"/>
    <s v="München"/>
    <s v=""/>
    <s v="80805"/>
    <s v="Germany"/>
    <s v="089-0877310"/>
    <s v="089-0877451"/>
    <n v="16"/>
    <s v="Bigfoot Breweries"/>
    <s v="Cheryl Saylor"/>
    <s v="Regional Account Rep."/>
    <s v="3400 - 8th Avenue_x000d__x000a_Suite 210"/>
    <s v="Bend"/>
    <s v="OR"/>
    <s v="97101"/>
    <s v="USA"/>
    <s v="(503) 555-9931"/>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350"/>
  </r>
  <r>
    <n v="10670"/>
    <n v="73"/>
    <n v="15"/>
    <n v="50"/>
    <n v="0"/>
    <n v="10670"/>
    <s v="FRANK"/>
    <x v="2"/>
    <d v="1995-10-17T00:00:00"/>
    <d v="1995-11-14T00:00:00"/>
    <d v="1995-10-19T00:00:00"/>
    <n v="2"/>
    <n v="26"/>
    <n v="1"/>
    <n v="203.48"/>
    <s v="Frankenversand"/>
    <s v="Berliner Platz 43"/>
    <s v="München"/>
    <s v=""/>
    <s v="80805"/>
    <s v="Germany"/>
    <n v="10670"/>
    <s v="FRANK"/>
    <n v="4"/>
    <d v="1995-10-17T00:00:00"/>
    <d v="1995-11-14T00:00:00"/>
    <n v="2"/>
    <d v="1995-10-19T00:00:00"/>
    <n v="1"/>
    <n v="203.48"/>
    <s v="Frankenversand"/>
    <s v="Berliner Platz 43"/>
    <s v="München"/>
    <s v=""/>
    <s v="80805"/>
    <x v="1"/>
    <n v="73"/>
    <x v="47"/>
    <n v="17"/>
    <n v="8"/>
    <s v="24 - 150 g jars"/>
    <n v="15"/>
    <n v="101"/>
    <n v="0"/>
    <n v="5"/>
    <n v="0"/>
    <s v="FRANK"/>
    <s v="Frankenversand"/>
    <s v="Peter Franken"/>
    <s v="Marketing Manager"/>
    <s v="Berliner Platz 43"/>
    <s v="München"/>
    <s v=""/>
    <s v="80805"/>
    <s v="Germany"/>
    <s v="089-0877310"/>
    <s v="089-0877451"/>
    <n v="17"/>
    <s v="Svensk Sjöföda AB"/>
    <s v="Michael Björn"/>
    <s v="Sales Representative"/>
    <s v="Brovallavägen 231"/>
    <s v="Stockholm"/>
    <s v=""/>
    <s v="S-123 45"/>
    <s v="Sweden"/>
    <s v="08-123 45 67"/>
    <s v=""/>
    <n v="8"/>
    <x v="3"/>
    <s v="Seaweed and fish"/>
    <n v="1"/>
    <s v="Speedy Express"/>
    <s v="(503) 555-9831"/>
    <n v="4"/>
    <s v="Peacock"/>
    <s v="Margaret"/>
    <s v="Sales Representative"/>
    <s v="Mrs."/>
    <d v="1937-09-19T00:00:00"/>
    <d v="1993-05-03T00:00:00"/>
    <s v="4110 Old Redmond Rd."/>
    <s v="Redmond"/>
    <s v="WA"/>
    <s v="98052"/>
    <s v="USA"/>
    <s v="(206) 555-8122"/>
    <n v="5176"/>
    <n v="2"/>
    <n v="750"/>
  </r>
  <r>
    <n v="10670"/>
    <n v="75"/>
    <n v="7.75"/>
    <n v="25"/>
    <n v="0"/>
    <n v="10670"/>
    <s v="FRANK"/>
    <x v="2"/>
    <d v="1995-10-17T00:00:00"/>
    <d v="1995-11-14T00:00:00"/>
    <d v="1995-10-19T00:00:00"/>
    <n v="2"/>
    <n v="26"/>
    <n v="1"/>
    <n v="203.48"/>
    <s v="Frankenversand"/>
    <s v="Berliner Platz 43"/>
    <s v="München"/>
    <s v=""/>
    <s v="80805"/>
    <s v="Germany"/>
    <n v="10670"/>
    <s v="FRANK"/>
    <n v="4"/>
    <d v="1995-10-17T00:00:00"/>
    <d v="1995-11-14T00:00:00"/>
    <n v="2"/>
    <d v="1995-10-19T00:00:00"/>
    <n v="1"/>
    <n v="203.48"/>
    <s v="Frankenversand"/>
    <s v="Berliner Platz 43"/>
    <s v="München"/>
    <s v=""/>
    <s v="80805"/>
    <x v="1"/>
    <n v="75"/>
    <x v="48"/>
    <n v="12"/>
    <n v="1"/>
    <s v="24 - 0.5 l bottles"/>
    <n v="7.75"/>
    <n v="125"/>
    <n v="0"/>
    <n v="25"/>
    <n v="0"/>
    <s v="FRANK"/>
    <s v="Frankenversand"/>
    <s v="Peter Franken"/>
    <s v="Marketing Manager"/>
    <s v="Berliner Platz 43"/>
    <s v="München"/>
    <s v=""/>
    <s v="80805"/>
    <s v="Germany"/>
    <s v="089-0877310"/>
    <s v="089-0877451"/>
    <n v="12"/>
    <s v="Plutzer Lebensmittelgroßmärkte AG"/>
    <s v="Martin Bein"/>
    <s v="International Marketing Mgr."/>
    <s v="Bogenallee 51"/>
    <s v="Frankfurt"/>
    <s v=""/>
    <s v="60439"/>
    <s v="Germany"/>
    <s v="(069) 992755"/>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193.75"/>
  </r>
  <r>
    <n v="10671"/>
    <n v="16"/>
    <n v="17.45"/>
    <n v="10"/>
    <n v="0"/>
    <n v="10671"/>
    <s v="FRANR"/>
    <x v="5"/>
    <d v="1995-10-18T00:00:00"/>
    <d v="1995-11-15T00:00:00"/>
    <d v="1995-10-25T00:00:00"/>
    <n v="7"/>
    <n v="21"/>
    <n v="1"/>
    <n v="30.34"/>
    <s v="France restauration"/>
    <s v="54, rue Royale"/>
    <s v="Nantes"/>
    <s v=""/>
    <s v="44000"/>
    <s v="France"/>
    <n v="10671"/>
    <s v="FRANR"/>
    <n v="1"/>
    <d v="1995-10-18T00:00:00"/>
    <d v="1995-11-15T00:00:00"/>
    <n v="7"/>
    <d v="1995-10-25T00:00:00"/>
    <n v="1"/>
    <n v="30.34"/>
    <s v="France restauration"/>
    <s v="54, rue Royale"/>
    <s v="Nantes"/>
    <s v=""/>
    <s v="44000"/>
    <x v="0"/>
    <n v="16"/>
    <x v="19"/>
    <n v="7"/>
    <n v="3"/>
    <s v="32 - 500 g boxes"/>
    <n v="17.45"/>
    <n v="29"/>
    <n v="0"/>
    <n v="10"/>
    <n v="0"/>
    <s v="FRANR"/>
    <s v="France restauration"/>
    <s v="Carine Schmitt"/>
    <s v="Marketing Manager"/>
    <s v="54, rue Royale"/>
    <s v="Nantes"/>
    <s v=""/>
    <s v="44000"/>
    <s v="France"/>
    <s v="40.32.21.21"/>
    <s v="40.32.21.20"/>
    <n v="7"/>
    <s v="Pavlova, Ltd."/>
    <s v="Ian Devling"/>
    <s v="Marketing Manager"/>
    <s v="74 Rose St._x000d__x000a_Moonie Ponds"/>
    <s v="Melbourne"/>
    <s v="Victoria"/>
    <s v="3058"/>
    <s v="Australia"/>
    <s v="(03) 444-2343"/>
    <s v="(03) 444-6588"/>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174.5"/>
  </r>
  <r>
    <n v="10671"/>
    <n v="62"/>
    <n v="49.3"/>
    <n v="10"/>
    <n v="0"/>
    <n v="10671"/>
    <s v="FRANR"/>
    <x v="5"/>
    <d v="1995-10-18T00:00:00"/>
    <d v="1995-11-15T00:00:00"/>
    <d v="1995-10-25T00:00:00"/>
    <n v="7"/>
    <n v="21"/>
    <n v="1"/>
    <n v="30.34"/>
    <s v="France restauration"/>
    <s v="54, rue Royale"/>
    <s v="Nantes"/>
    <s v=""/>
    <s v="44000"/>
    <s v="France"/>
    <n v="10671"/>
    <s v="FRANR"/>
    <n v="1"/>
    <d v="1995-10-18T00:00:00"/>
    <d v="1995-11-15T00:00:00"/>
    <n v="7"/>
    <d v="1995-10-25T00:00:00"/>
    <n v="1"/>
    <n v="30.34"/>
    <s v="France restauration"/>
    <s v="54, rue Royale"/>
    <s v="Nantes"/>
    <s v=""/>
    <s v="44000"/>
    <x v="0"/>
    <n v="62"/>
    <x v="29"/>
    <n v="29"/>
    <n v="3"/>
    <s v="48 pies"/>
    <n v="49.3"/>
    <n v="17"/>
    <n v="0"/>
    <n v="0"/>
    <n v="0"/>
    <s v="FRANR"/>
    <s v="France restauration"/>
    <s v="Carine Schmitt"/>
    <s v="Marketing Manager"/>
    <s v="54, rue Royale"/>
    <s v="Nantes"/>
    <s v=""/>
    <s v="44000"/>
    <s v="France"/>
    <s v="40.32.21.21"/>
    <s v="40.32.21.20"/>
    <n v="29"/>
    <s v="Forêts d'érables"/>
    <s v="Chantal Goulet"/>
    <s v="Accounting Manager"/>
    <s v="148 rue Chasseur"/>
    <s v="Ste-Hyacinthe"/>
    <s v="Québec"/>
    <s v="J2S 7S8"/>
    <s v="Canada"/>
    <s v="(514) 555-2955"/>
    <s v="(514) 555-2921"/>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493"/>
  </r>
  <r>
    <n v="10671"/>
    <n v="65"/>
    <n v="21.05"/>
    <n v="12"/>
    <n v="0"/>
    <n v="10671"/>
    <s v="FRANR"/>
    <x v="5"/>
    <d v="1995-10-18T00:00:00"/>
    <d v="1995-11-15T00:00:00"/>
    <d v="1995-10-25T00:00:00"/>
    <n v="7"/>
    <n v="21"/>
    <n v="1"/>
    <n v="30.34"/>
    <s v="France restauration"/>
    <s v="54, rue Royale"/>
    <s v="Nantes"/>
    <s v=""/>
    <s v="44000"/>
    <s v="France"/>
    <n v="10671"/>
    <s v="FRANR"/>
    <n v="1"/>
    <d v="1995-10-18T00:00:00"/>
    <d v="1995-11-15T00:00:00"/>
    <n v="7"/>
    <d v="1995-10-25T00:00:00"/>
    <n v="1"/>
    <n v="30.34"/>
    <s v="France restauration"/>
    <s v="54, rue Royale"/>
    <s v="Nantes"/>
    <s v=""/>
    <s v="44000"/>
    <x v="0"/>
    <n v="65"/>
    <x v="6"/>
    <n v="2"/>
    <n v="2"/>
    <s v="32 - 8 oz bottles"/>
    <n v="21.05"/>
    <n v="76"/>
    <n v="0"/>
    <n v="0"/>
    <n v="0"/>
    <s v="FRANR"/>
    <s v="France restauration"/>
    <s v="Carine Schmitt"/>
    <s v="Marketing Manager"/>
    <s v="54, rue Royale"/>
    <s v="Nantes"/>
    <s v=""/>
    <s v="44000"/>
    <s v="France"/>
    <s v="40.32.21.21"/>
    <s v="40.32.21.20"/>
    <n v="2"/>
    <s v="New Orleans Cajun Delights"/>
    <s v="Shelley Burke"/>
    <s v="Order Administrator"/>
    <s v="P.O. Box 78934"/>
    <s v="New Orleans"/>
    <s v="LA"/>
    <s v="70117"/>
    <s v="USA"/>
    <s v="(100) 555-4822"/>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252.60000000000002"/>
  </r>
  <r>
    <n v="10672"/>
    <n v="38"/>
    <n v="263.5"/>
    <n v="15"/>
    <n v="0.1"/>
    <n v="10672"/>
    <s v="BERGS"/>
    <x v="4"/>
    <d v="1995-10-18T00:00:00"/>
    <d v="1995-11-01T00:00:00"/>
    <d v="1995-10-27T00:00:00"/>
    <n v="9"/>
    <n v="5"/>
    <n v="2"/>
    <n v="95.75"/>
    <s v="Berglunds snabbköp"/>
    <s v="Berguvsvägen  8"/>
    <s v="Luleå"/>
    <s v=""/>
    <s v="S-958 22"/>
    <s v="Sweden"/>
    <n v="10672"/>
    <s v="BERGS"/>
    <n v="9"/>
    <d v="1995-10-18T00:00:00"/>
    <d v="1995-11-01T00:00:00"/>
    <n v="9"/>
    <d v="1995-10-27T00:00:00"/>
    <n v="2"/>
    <n v="95.75"/>
    <s v="Berglunds snabbköp"/>
    <s v="Berguvsvägen  8"/>
    <s v="Luleå"/>
    <s v=""/>
    <s v="S-958 22"/>
    <x v="9"/>
    <n v="38"/>
    <x v="67"/>
    <n v="18"/>
    <n v="1"/>
    <s v="12 - 75 cl bottles"/>
    <n v="263.5"/>
    <n v="17"/>
    <n v="0"/>
    <n v="15"/>
    <n v="0"/>
    <s v="BERGS"/>
    <s v="Berglunds snabbköp"/>
    <s v="Christina Berglund"/>
    <s v="Order Administrator"/>
    <s v="Berguvsvägen  8"/>
    <s v="Luleå"/>
    <s v=""/>
    <s v="S-958 22"/>
    <s v="Sweden"/>
    <s v="0921-12 34 65"/>
    <s v="0921-12 34 67"/>
    <n v="18"/>
    <s v="Aux joyeux ecclésiastiques"/>
    <s v="Guylène Nodier"/>
    <s v="Sales Manager"/>
    <s v="203, Rue des Francs-Bourgeois"/>
    <s v="Paris"/>
    <s v=""/>
    <s v="75004"/>
    <s v="France"/>
    <s v="(1) 03.83.00.68"/>
    <s v="(1) 03.83.00.62"/>
    <n v="1"/>
    <x v="6"/>
    <s v="Soft drinks, coffees, teas, beers, and ales"/>
    <n v="2"/>
    <s v="United Package"/>
    <s v="(503) 555-3199"/>
    <n v="9"/>
    <s v="Dodsworth"/>
    <s v="Anne"/>
    <s v="Sales Representative"/>
    <s v="Ms."/>
    <d v="1966-01-27T00:00:00"/>
    <d v="1994-11-15T00:00:00"/>
    <s v="7 Houndstooth Rd."/>
    <s v="London"/>
    <s v=""/>
    <s v="WG2 7LT"/>
    <s v="UK"/>
    <s v="(71) 555-4444"/>
    <n v="452"/>
    <n v="5"/>
    <n v="3557.25"/>
  </r>
  <r>
    <n v="10672"/>
    <n v="71"/>
    <n v="21.5"/>
    <n v="12"/>
    <n v="0"/>
    <n v="10672"/>
    <s v="BERGS"/>
    <x v="4"/>
    <d v="1995-10-18T00:00:00"/>
    <d v="1995-11-01T00:00:00"/>
    <d v="1995-10-27T00:00:00"/>
    <n v="9"/>
    <n v="5"/>
    <n v="2"/>
    <n v="95.75"/>
    <s v="Berglunds snabbköp"/>
    <s v="Berguvsvägen  8"/>
    <s v="Luleå"/>
    <s v=""/>
    <s v="S-958 22"/>
    <s v="Sweden"/>
    <n v="10672"/>
    <s v="BERGS"/>
    <n v="9"/>
    <d v="1995-10-18T00:00:00"/>
    <d v="1995-11-01T00:00:00"/>
    <n v="9"/>
    <d v="1995-10-27T00:00:00"/>
    <n v="2"/>
    <n v="95.75"/>
    <s v="Berglunds snabbköp"/>
    <s v="Berguvsvägen  8"/>
    <s v="Luleå"/>
    <s v=""/>
    <s v="S-958 22"/>
    <x v="9"/>
    <n v="71"/>
    <x v="42"/>
    <n v="15"/>
    <n v="4"/>
    <s v="10 - 500 g pkgs."/>
    <n v="21.5"/>
    <n v="26"/>
    <n v="0"/>
    <n v="0"/>
    <n v="0"/>
    <s v="BERGS"/>
    <s v="Berglunds snabbköp"/>
    <s v="Christina Berglund"/>
    <s v="Order Administrator"/>
    <s v="Berguvsvägen  8"/>
    <s v="Luleå"/>
    <s v=""/>
    <s v="S-958 22"/>
    <s v="Sweden"/>
    <s v="0921-12 34 65"/>
    <s v="0921-12 34 67"/>
    <n v="15"/>
    <s v="Norske Meierier"/>
    <s v="Beate Vileid"/>
    <s v="Marketing Manager"/>
    <s v="Hatlevegen 5"/>
    <s v="Sandvika"/>
    <s v=""/>
    <s v="1320"/>
    <s v="Norway"/>
    <s v="(0)2-953010"/>
    <s v=""/>
    <n v="4"/>
    <x v="0"/>
    <s v="Cheeses"/>
    <n v="2"/>
    <s v="United Package"/>
    <s v="(503) 555-3199"/>
    <n v="9"/>
    <s v="Dodsworth"/>
    <s v="Anne"/>
    <s v="Sales Representative"/>
    <s v="Ms."/>
    <d v="1966-01-27T00:00:00"/>
    <d v="1994-11-15T00:00:00"/>
    <s v="7 Houndstooth Rd."/>
    <s v="London"/>
    <s v=""/>
    <s v="WG2 7LT"/>
    <s v="UK"/>
    <s v="(71) 555-4444"/>
    <n v="452"/>
    <n v="5"/>
    <n v="258"/>
  </r>
  <r>
    <n v="10673"/>
    <n v="16"/>
    <n v="17.45"/>
    <n v="3"/>
    <n v="0"/>
    <n v="10673"/>
    <s v="WILMK"/>
    <x v="7"/>
    <d v="1995-10-19T00:00:00"/>
    <d v="1995-11-16T00:00:00"/>
    <d v="1995-10-20T00:00:00"/>
    <n v="1"/>
    <n v="27"/>
    <n v="1"/>
    <n v="22.76"/>
    <s v="Wilman Kala"/>
    <s v="Keskuskatu 45"/>
    <s v="Helsinki"/>
    <s v=""/>
    <s v="21240"/>
    <s v="Finland"/>
    <n v="10673"/>
    <s v="WILMK"/>
    <n v="2"/>
    <d v="1995-10-19T00:00:00"/>
    <d v="1995-11-16T00:00:00"/>
    <n v="1"/>
    <d v="1995-10-20T00:00:00"/>
    <n v="1"/>
    <n v="22.76"/>
    <s v="Wilman Kala"/>
    <s v="Keskuskatu 45"/>
    <s v="Helsinki"/>
    <s v=""/>
    <s v="21240"/>
    <x v="10"/>
    <n v="16"/>
    <x v="19"/>
    <n v="7"/>
    <n v="3"/>
    <s v="32 - 500 g boxes"/>
    <n v="17.45"/>
    <n v="29"/>
    <n v="0"/>
    <n v="10"/>
    <n v="0"/>
    <s v="WILMK"/>
    <s v="Wilman Kala"/>
    <s v="Matti Karttunen"/>
    <s v="Owner/Marketing Assistant"/>
    <s v="Keskuskatu 45"/>
    <s v="Helsinki"/>
    <s v=""/>
    <s v="21240"/>
    <s v="Finland"/>
    <s v="90-224 8858"/>
    <s v="90-224 8858"/>
    <n v="7"/>
    <s v="Pavlova, Ltd."/>
    <s v="Ian Devling"/>
    <s v="Marketing Manager"/>
    <s v="74 Rose St._x000d__x000a_Moonie Ponds"/>
    <s v="Melbourne"/>
    <s v="Victoria"/>
    <s v="3058"/>
    <s v="Australia"/>
    <s v="(03) 444-2343"/>
    <s v="(03) 444-6588"/>
    <n v="3"/>
    <x v="5"/>
    <s v="Desserts, candies, and sweet breads"/>
    <n v="1"/>
    <s v="Speedy Express"/>
    <s v="(503) 555-9831"/>
    <n v="2"/>
    <s v="Fuller"/>
    <s v="Andrew"/>
    <s v="Vice President, Sales"/>
    <s v="Dr."/>
    <d v="1952-02-19T00:00:00"/>
    <d v="1992-08-14T00:00:00"/>
    <s v="908 W. Capital Way"/>
    <s v="Tacoma"/>
    <s v="WA"/>
    <s v="98401"/>
    <s v="USA"/>
    <s v="(206) 555-9482"/>
    <n v="3457"/>
    <m/>
    <n v="52.349999999999994"/>
  </r>
  <r>
    <n v="10673"/>
    <n v="42"/>
    <n v="14"/>
    <n v="6"/>
    <n v="0"/>
    <n v="10673"/>
    <s v="WILMK"/>
    <x v="7"/>
    <d v="1995-10-19T00:00:00"/>
    <d v="1995-11-16T00:00:00"/>
    <d v="1995-10-20T00:00:00"/>
    <n v="1"/>
    <n v="27"/>
    <n v="1"/>
    <n v="22.76"/>
    <s v="Wilman Kala"/>
    <s v="Keskuskatu 45"/>
    <s v="Helsinki"/>
    <s v=""/>
    <s v="21240"/>
    <s v="Finland"/>
    <n v="10673"/>
    <s v="WILMK"/>
    <n v="2"/>
    <d v="1995-10-19T00:00:00"/>
    <d v="1995-11-16T00:00:00"/>
    <n v="1"/>
    <d v="1995-10-20T00:00:00"/>
    <n v="1"/>
    <n v="22.76"/>
    <s v="Wilman Kala"/>
    <s v="Keskuskatu 45"/>
    <s v="Helsinki"/>
    <s v=""/>
    <s v="21240"/>
    <x v="10"/>
    <n v="42"/>
    <x v="2"/>
    <n v="20"/>
    <n v="5"/>
    <s v="32 - 1 kg pkgs."/>
    <n v="14"/>
    <n v="26"/>
    <n v="0"/>
    <n v="0"/>
    <n v="1"/>
    <s v="WILMK"/>
    <s v="Wilman Kala"/>
    <s v="Matti Karttunen"/>
    <s v="Owner/Marketing Assistant"/>
    <s v="Keskuskatu 45"/>
    <s v="Helsinki"/>
    <s v=""/>
    <s v="21240"/>
    <s v="Finland"/>
    <s v="90-224 8858"/>
    <s v="90-224 8858"/>
    <n v="20"/>
    <s v="Leka Trading"/>
    <s v="Chandra Leka"/>
    <s v="Owner"/>
    <s v="471 Serangoon Loop, Suite #402"/>
    <s v="Singapore"/>
    <s v=""/>
    <s v="0512"/>
    <s v="Singapore"/>
    <s v="555-8787"/>
    <s v=""/>
    <n v="5"/>
    <x v="1"/>
    <s v="Breads, crackers, pasta, and cereal"/>
    <n v="1"/>
    <s v="Speedy Express"/>
    <s v="(503) 555-9831"/>
    <n v="2"/>
    <s v="Fuller"/>
    <s v="Andrew"/>
    <s v="Vice President, Sales"/>
    <s v="Dr."/>
    <d v="1952-02-19T00:00:00"/>
    <d v="1992-08-14T00:00:00"/>
    <s v="908 W. Capital Way"/>
    <s v="Tacoma"/>
    <s v="WA"/>
    <s v="98401"/>
    <s v="USA"/>
    <s v="(206) 555-9482"/>
    <n v="3457"/>
    <m/>
    <n v="84"/>
  </r>
  <r>
    <n v="10673"/>
    <n v="43"/>
    <n v="46"/>
    <n v="6"/>
    <n v="0"/>
    <n v="10673"/>
    <s v="WILMK"/>
    <x v="7"/>
    <d v="1995-10-19T00:00:00"/>
    <d v="1995-11-16T00:00:00"/>
    <d v="1995-10-20T00:00:00"/>
    <n v="1"/>
    <n v="27"/>
    <n v="1"/>
    <n v="22.76"/>
    <s v="Wilman Kala"/>
    <s v="Keskuskatu 45"/>
    <s v="Helsinki"/>
    <s v=""/>
    <s v="21240"/>
    <s v="Finland"/>
    <n v="10673"/>
    <s v="WILMK"/>
    <n v="2"/>
    <d v="1995-10-19T00:00:00"/>
    <d v="1995-11-16T00:00:00"/>
    <n v="1"/>
    <d v="1995-10-20T00:00:00"/>
    <n v="1"/>
    <n v="22.76"/>
    <s v="Wilman Kala"/>
    <s v="Keskuskatu 45"/>
    <s v="Helsinki"/>
    <s v=""/>
    <s v="21240"/>
    <x v="10"/>
    <n v="43"/>
    <x v="40"/>
    <n v="20"/>
    <n v="1"/>
    <s v="16 - 500 g tins"/>
    <n v="46"/>
    <n v="17"/>
    <n v="10"/>
    <n v="25"/>
    <n v="0"/>
    <s v="WILMK"/>
    <s v="Wilman Kala"/>
    <s v="Matti Karttunen"/>
    <s v="Owner/Marketing Assistant"/>
    <s v="Keskuskatu 45"/>
    <s v="Helsinki"/>
    <s v=""/>
    <s v="21240"/>
    <s v="Finland"/>
    <s v="90-224 8858"/>
    <s v="90-224 8858"/>
    <n v="20"/>
    <s v="Leka Trading"/>
    <s v="Chandra Leka"/>
    <s v="Owner"/>
    <s v="471 Serangoon Loop, Suite #402"/>
    <s v="Singapore"/>
    <s v=""/>
    <s v="0512"/>
    <s v="Singapore"/>
    <s v="555-8787"/>
    <s v=""/>
    <n v="1"/>
    <x v="6"/>
    <s v="Soft drinks, coffees, teas, beers, and ales"/>
    <n v="1"/>
    <s v="Speedy Express"/>
    <s v="(503) 555-9831"/>
    <n v="2"/>
    <s v="Fuller"/>
    <s v="Andrew"/>
    <s v="Vice President, Sales"/>
    <s v="Dr."/>
    <d v="1952-02-19T00:00:00"/>
    <d v="1992-08-14T00:00:00"/>
    <s v="908 W. Capital Way"/>
    <s v="Tacoma"/>
    <s v="WA"/>
    <s v="98401"/>
    <s v="USA"/>
    <s v="(206) 555-9482"/>
    <n v="3457"/>
    <m/>
    <n v="276"/>
  </r>
  <r>
    <n v="10674"/>
    <n v="23"/>
    <n v="9"/>
    <n v="5"/>
    <n v="0"/>
    <n v="10674"/>
    <s v="ISLAT"/>
    <x v="2"/>
    <d v="1995-10-19T00:00:00"/>
    <d v="1995-11-16T00:00:00"/>
    <d v="1995-10-31T00:00:00"/>
    <n v="12"/>
    <n v="16"/>
    <n v="2"/>
    <n v="0.9"/>
    <s v="Island Trading"/>
    <s v="Garden House_x000d__x000a_Crowther Way"/>
    <s v="Cowes"/>
    <s v="Isle of Wight"/>
    <s v="PO31 7PJ"/>
    <s v="UK"/>
    <n v="10674"/>
    <s v="ISLAT"/>
    <n v="4"/>
    <d v="1995-10-19T00:00:00"/>
    <d v="1995-11-16T00:00:00"/>
    <n v="12"/>
    <d v="1995-10-31T00:00:00"/>
    <n v="2"/>
    <n v="0.9"/>
    <s v="Island Trading"/>
    <s v="Garden House_x000d__x000a_Crowther Way"/>
    <s v="Cowes"/>
    <s v="Isle of Wight"/>
    <s v="PO31 7PJ"/>
    <x v="13"/>
    <n v="23"/>
    <x v="70"/>
    <n v="9"/>
    <n v="5"/>
    <s v="12 - 250 g pkgs."/>
    <n v="9"/>
    <n v="61"/>
    <n v="0"/>
    <n v="25"/>
    <n v="0"/>
    <s v="ISLAT"/>
    <s v="Island Trading"/>
    <s v="Helen Bennett"/>
    <s v="Marketing Manager"/>
    <s v="Garden House_x000d__x000a_Crowther Way"/>
    <s v="Cowes"/>
    <s v="Isle of Wight"/>
    <s v="PO31 7PJ"/>
    <s v="UK"/>
    <s v="(198) 555-8888"/>
    <s v=""/>
    <n v="9"/>
    <s v="PB Knäckebröd AB"/>
    <s v="Lars Peterson"/>
    <s v="Sales Agent"/>
    <s v="Kaloadagatan 13"/>
    <s v="Göteborg"/>
    <s v=""/>
    <s v="S-345 67"/>
    <s v="Sweden "/>
    <s v="031-987 65 43"/>
    <s v="031-987 65 91"/>
    <n v="5"/>
    <x v="1"/>
    <s v="Breads, crackers, pasta, and cereal"/>
    <n v="2"/>
    <s v="United Package"/>
    <s v="(503) 555-3199"/>
    <n v="4"/>
    <s v="Peacock"/>
    <s v="Margaret"/>
    <s v="Sales Representative"/>
    <s v="Mrs."/>
    <d v="1937-09-19T00:00:00"/>
    <d v="1993-05-03T00:00:00"/>
    <s v="4110 Old Redmond Rd."/>
    <s v="Redmond"/>
    <s v="WA"/>
    <s v="98052"/>
    <s v="USA"/>
    <s v="(206) 555-8122"/>
    <n v="5176"/>
    <n v="2"/>
    <n v="45"/>
  </r>
  <r>
    <n v="10675"/>
    <n v="14"/>
    <n v="23.25"/>
    <n v="30"/>
    <n v="0"/>
    <n v="10675"/>
    <s v="FRANK"/>
    <x v="0"/>
    <d v="1995-10-20T00:00:00"/>
    <d v="1995-11-17T00:00:00"/>
    <d v="1995-10-24T00:00:00"/>
    <n v="4"/>
    <n v="24"/>
    <n v="2"/>
    <n v="31.85"/>
    <s v="Frankenversand"/>
    <s v="Berliner Platz 43"/>
    <s v="München"/>
    <s v=""/>
    <s v="80805"/>
    <s v="Germany"/>
    <n v="10675"/>
    <s v="FRANK"/>
    <n v="5"/>
    <d v="1995-10-20T00:00:00"/>
    <d v="1995-11-17T00:00:00"/>
    <n v="4"/>
    <d v="1995-10-24T00:00:00"/>
    <n v="2"/>
    <n v="31.85"/>
    <s v="Frankenversand"/>
    <s v="Berliner Platz 43"/>
    <s v="München"/>
    <s v=""/>
    <s v="80805"/>
    <x v="1"/>
    <n v="14"/>
    <x v="3"/>
    <n v="6"/>
    <n v="7"/>
    <s v="40 - 100 g pkgs."/>
    <n v="23.25"/>
    <n v="35"/>
    <n v="0"/>
    <n v="0"/>
    <n v="0"/>
    <s v="FRANK"/>
    <s v="Frankenversand"/>
    <s v="Peter Franken"/>
    <s v="Marketing Manager"/>
    <s v="Berliner Platz 43"/>
    <s v="München"/>
    <s v=""/>
    <s v="80805"/>
    <s v="Germany"/>
    <s v="089-0877310"/>
    <s v="089-0877451"/>
    <n v="6"/>
    <s v="Mayumi's"/>
    <s v="Mayumi Ohno"/>
    <s v="Marketing Representative"/>
    <s v="92 Setsuko_x000d__x000a_Chuo-ku"/>
    <s v="Osaka"/>
    <s v=""/>
    <s v="545"/>
    <s v="Japan"/>
    <s v="(06) 431-7877"/>
    <s v=""/>
    <n v="7"/>
    <x v="2"/>
    <s v="Dried fruit and bean curd"/>
    <n v="2"/>
    <s v="United Package"/>
    <s v="(503) 555-3199"/>
    <n v="5"/>
    <s v="Buchanan"/>
    <s v="Steven"/>
    <s v="Sales Manager"/>
    <s v="Mr."/>
    <d v="1955-03-04T00:00:00"/>
    <d v="1993-10-17T00:00:00"/>
    <s v="14 Garrett Hill"/>
    <s v="London"/>
    <s v=""/>
    <s v="SW1 8JR"/>
    <s v="UK"/>
    <s v="(71) 555-4848"/>
    <n v="3453"/>
    <n v="2"/>
    <n v="697.5"/>
  </r>
  <r>
    <n v="10675"/>
    <n v="53"/>
    <n v="32.799999999999997"/>
    <n v="10"/>
    <n v="0"/>
    <n v="10675"/>
    <s v="FRANK"/>
    <x v="0"/>
    <d v="1995-10-20T00:00:00"/>
    <d v="1995-11-17T00:00:00"/>
    <d v="1995-10-24T00:00:00"/>
    <n v="4"/>
    <n v="24"/>
    <n v="2"/>
    <n v="31.85"/>
    <s v="Frankenversand"/>
    <s v="Berliner Platz 43"/>
    <s v="München"/>
    <s v=""/>
    <s v="80805"/>
    <s v="Germany"/>
    <n v="10675"/>
    <s v="FRANK"/>
    <n v="5"/>
    <d v="1995-10-20T00:00:00"/>
    <d v="1995-11-17T00:00:00"/>
    <n v="4"/>
    <d v="1995-10-24T00:00:00"/>
    <n v="2"/>
    <n v="31.85"/>
    <s v="Frankenversand"/>
    <s v="Berliner Platz 43"/>
    <s v="München"/>
    <s v=""/>
    <s v="80805"/>
    <x v="1"/>
    <n v="53"/>
    <x v="22"/>
    <n v="24"/>
    <n v="6"/>
    <s v="48 pieces"/>
    <n v="32.799999999999997"/>
    <n v="0"/>
    <n v="0"/>
    <n v="0"/>
    <n v="1"/>
    <s v="FRANK"/>
    <s v="Frankenversand"/>
    <s v="Peter Franken"/>
    <s v="Marketing Manager"/>
    <s v="Berliner Platz 43"/>
    <s v="München"/>
    <s v=""/>
    <s v="80805"/>
    <s v="Germany"/>
    <s v="089-0877310"/>
    <s v="089-0877451"/>
    <n v="24"/>
    <s v="G'day, Mate"/>
    <s v="Wendy Mackenzie"/>
    <s v="Sales Representative"/>
    <s v="170 Prince Edward Parade_x000d__x000a_Hunter's Hill"/>
    <s v="Sydney"/>
    <s v="NSW"/>
    <s v="2042"/>
    <s v="Australia"/>
    <s v="(02) 555-5914"/>
    <s v="(02) 555-4873"/>
    <n v="6"/>
    <x v="7"/>
    <s v="Prepared meats"/>
    <n v="2"/>
    <s v="United Package"/>
    <s v="(503) 555-3199"/>
    <n v="5"/>
    <s v="Buchanan"/>
    <s v="Steven"/>
    <s v="Sales Manager"/>
    <s v="Mr."/>
    <d v="1955-03-04T00:00:00"/>
    <d v="1993-10-17T00:00:00"/>
    <s v="14 Garrett Hill"/>
    <s v="London"/>
    <s v=""/>
    <s v="SW1 8JR"/>
    <s v="UK"/>
    <s v="(71) 555-4848"/>
    <n v="3453"/>
    <n v="2"/>
    <n v="328"/>
  </r>
  <r>
    <n v="10675"/>
    <n v="58"/>
    <n v="13.25"/>
    <n v="30"/>
    <n v="0"/>
    <n v="10675"/>
    <s v="FRANK"/>
    <x v="0"/>
    <d v="1995-10-20T00:00:00"/>
    <d v="1995-11-17T00:00:00"/>
    <d v="1995-10-24T00:00:00"/>
    <n v="4"/>
    <n v="24"/>
    <n v="2"/>
    <n v="31.85"/>
    <s v="Frankenversand"/>
    <s v="Berliner Platz 43"/>
    <s v="München"/>
    <s v=""/>
    <s v="80805"/>
    <s v="Germany"/>
    <n v="10675"/>
    <s v="FRANK"/>
    <n v="5"/>
    <d v="1995-10-20T00:00:00"/>
    <d v="1995-11-17T00:00:00"/>
    <n v="4"/>
    <d v="1995-10-24T00:00:00"/>
    <n v="2"/>
    <n v="31.85"/>
    <s v="Frankenversand"/>
    <s v="Berliner Platz 43"/>
    <s v="München"/>
    <s v=""/>
    <s v="80805"/>
    <x v="1"/>
    <n v="58"/>
    <x v="64"/>
    <n v="27"/>
    <n v="8"/>
    <s v="24 pieces"/>
    <n v="13.25"/>
    <n v="62"/>
    <n v="0"/>
    <n v="20"/>
    <n v="0"/>
    <s v="FRANK"/>
    <s v="Frankenversand"/>
    <s v="Peter Franken"/>
    <s v="Marketing Manager"/>
    <s v="Berliner Platz 43"/>
    <s v="München"/>
    <s v=""/>
    <s v="80805"/>
    <s v="Germany"/>
    <s v="089-0877310"/>
    <s v="089-0877451"/>
    <n v="27"/>
    <s v="Escargots Nouveaux"/>
    <s v="Marie Delamare"/>
    <s v="Sales Manager"/>
    <s v="22, rue H. Voiron"/>
    <s v="Montceau"/>
    <s v=""/>
    <s v="71300"/>
    <s v="France"/>
    <s v="85.57.00.07"/>
    <s v=""/>
    <n v="8"/>
    <x v="3"/>
    <s v="Seaweed and fish"/>
    <n v="2"/>
    <s v="United Package"/>
    <s v="(503) 555-3199"/>
    <n v="5"/>
    <s v="Buchanan"/>
    <s v="Steven"/>
    <s v="Sales Manager"/>
    <s v="Mr."/>
    <d v="1955-03-04T00:00:00"/>
    <d v="1993-10-17T00:00:00"/>
    <s v="14 Garrett Hill"/>
    <s v="London"/>
    <s v=""/>
    <s v="SW1 8JR"/>
    <s v="UK"/>
    <s v="(71) 555-4848"/>
    <n v="3453"/>
    <n v="2"/>
    <n v="397.5"/>
  </r>
  <r>
    <n v="10676"/>
    <n v="10"/>
    <n v="31"/>
    <n v="2"/>
    <n v="0"/>
    <n v="10676"/>
    <s v="TORTU"/>
    <x v="7"/>
    <d v="1995-10-23T00:00:00"/>
    <d v="1995-11-20T00:00:00"/>
    <d v="1995-10-30T00:00:00"/>
    <n v="7"/>
    <n v="21"/>
    <n v="2"/>
    <n v="2.0099999999999998"/>
    <s v="Tortuga Restaurante"/>
    <s v="Avda. Azteca 123"/>
    <s v="México D.F."/>
    <s v=""/>
    <s v="05033"/>
    <s v="Mexico"/>
    <n v="10676"/>
    <s v="TORTU"/>
    <n v="2"/>
    <d v="1995-10-23T00:00:00"/>
    <d v="1995-11-20T00:00:00"/>
    <n v="7"/>
    <d v="1995-10-30T00:00:00"/>
    <n v="2"/>
    <n v="2.0099999999999998"/>
    <s v="Tortuga Restaurante"/>
    <s v="Avda. Azteca 123"/>
    <s v="México D.F."/>
    <s v=""/>
    <s v="05033"/>
    <x v="7"/>
    <n v="10"/>
    <x v="41"/>
    <n v="4"/>
    <n v="8"/>
    <s v="12 - 200 ml jars"/>
    <n v="31"/>
    <n v="31"/>
    <n v="0"/>
    <n v="0"/>
    <n v="0"/>
    <s v="TORTU"/>
    <s v="Tortuga Restaurante"/>
    <s v="Miguel Angel Paolino"/>
    <s v="Owner"/>
    <s v="Avda. Azteca 123"/>
    <s v="México D.F."/>
    <s v=""/>
    <s v="05033"/>
    <s v="Mexico"/>
    <s v="(5) 555-2933"/>
    <s v=""/>
    <n v="4"/>
    <s v="Tokyo Traders"/>
    <s v="Yoshi Nagase"/>
    <s v="Marketing Manager"/>
    <s v="9-8 Sekimai_x000d__x000a_Musashino-shi"/>
    <s v="Tokyo"/>
    <s v=""/>
    <s v="100"/>
    <s v="Japan"/>
    <s v="(03) 3555-5011"/>
    <s v=""/>
    <n v="8"/>
    <x v="3"/>
    <s v="Seaweed and fish"/>
    <n v="2"/>
    <s v="United Package"/>
    <s v="(503) 555-3199"/>
    <n v="2"/>
    <s v="Fuller"/>
    <s v="Andrew"/>
    <s v="Vice President, Sales"/>
    <s v="Dr."/>
    <d v="1952-02-19T00:00:00"/>
    <d v="1992-08-14T00:00:00"/>
    <s v="908 W. Capital Way"/>
    <s v="Tacoma"/>
    <s v="WA"/>
    <s v="98401"/>
    <s v="USA"/>
    <s v="(206) 555-9482"/>
    <n v="3457"/>
    <m/>
    <n v="62"/>
  </r>
  <r>
    <n v="10676"/>
    <n v="19"/>
    <n v="9.1999999999999993"/>
    <n v="7"/>
    <n v="0"/>
    <n v="10676"/>
    <s v="TORTU"/>
    <x v="7"/>
    <d v="1995-10-23T00:00:00"/>
    <d v="1995-11-20T00:00:00"/>
    <d v="1995-10-30T00:00:00"/>
    <n v="7"/>
    <n v="21"/>
    <n v="2"/>
    <n v="2.0099999999999998"/>
    <s v="Tortuga Restaurante"/>
    <s v="Avda. Azteca 123"/>
    <s v="México D.F."/>
    <s v=""/>
    <s v="05033"/>
    <s v="Mexico"/>
    <n v="10676"/>
    <s v="TORTU"/>
    <n v="2"/>
    <d v="1995-10-23T00:00:00"/>
    <d v="1995-11-20T00:00:00"/>
    <n v="7"/>
    <d v="1995-10-30T00:00:00"/>
    <n v="2"/>
    <n v="2.0099999999999998"/>
    <s v="Tortuga Restaurante"/>
    <s v="Avda. Azteca 123"/>
    <s v="México D.F."/>
    <s v=""/>
    <s v="05033"/>
    <x v="7"/>
    <n v="19"/>
    <x v="49"/>
    <n v="8"/>
    <n v="3"/>
    <s v="10 boxes x 12 pieces"/>
    <n v="9.1999999999999993"/>
    <n v="25"/>
    <n v="0"/>
    <n v="5"/>
    <n v="0"/>
    <s v="TORTU"/>
    <s v="Tortuga Restaurante"/>
    <s v="Miguel Angel Paolino"/>
    <s v="Owner"/>
    <s v="Avda. Azteca 123"/>
    <s v="México D.F."/>
    <s v=""/>
    <s v="05033"/>
    <s v="Mexico"/>
    <s v="(5) 555-2933"/>
    <s v=""/>
    <n v="8"/>
    <s v="Specialty Biscuits, Ltd."/>
    <s v="Peter Wilson"/>
    <s v="Sales Representative"/>
    <s v="29 King's Way"/>
    <s v="Manchester"/>
    <s v=""/>
    <s v="M14 GSD"/>
    <s v="UK"/>
    <s v="(161) 555-4448"/>
    <s v=""/>
    <n v="3"/>
    <x v="5"/>
    <s v="Desserts, candies, and sweet breads"/>
    <n v="2"/>
    <s v="United Package"/>
    <s v="(503) 555-3199"/>
    <n v="2"/>
    <s v="Fuller"/>
    <s v="Andrew"/>
    <s v="Vice President, Sales"/>
    <s v="Dr."/>
    <d v="1952-02-19T00:00:00"/>
    <d v="1992-08-14T00:00:00"/>
    <s v="908 W. Capital Way"/>
    <s v="Tacoma"/>
    <s v="WA"/>
    <s v="98401"/>
    <s v="USA"/>
    <s v="(206) 555-9482"/>
    <n v="3457"/>
    <m/>
    <n v="64.399999999999991"/>
  </r>
  <r>
    <n v="10676"/>
    <n v="44"/>
    <n v="19.45"/>
    <n v="21"/>
    <n v="0"/>
    <n v="10676"/>
    <s v="TORTU"/>
    <x v="7"/>
    <d v="1995-10-23T00:00:00"/>
    <d v="1995-11-20T00:00:00"/>
    <d v="1995-10-30T00:00:00"/>
    <n v="7"/>
    <n v="21"/>
    <n v="2"/>
    <n v="2.0099999999999998"/>
    <s v="Tortuga Restaurante"/>
    <s v="Avda. Azteca 123"/>
    <s v="México D.F."/>
    <s v=""/>
    <s v="05033"/>
    <s v="Mexico"/>
    <n v="10676"/>
    <s v="TORTU"/>
    <n v="2"/>
    <d v="1995-10-23T00:00:00"/>
    <d v="1995-11-20T00:00:00"/>
    <n v="7"/>
    <d v="1995-10-30T00:00:00"/>
    <n v="2"/>
    <n v="2.0099999999999998"/>
    <s v="Tortuga Restaurante"/>
    <s v="Avda. Azteca 123"/>
    <s v="México D.F."/>
    <s v=""/>
    <s v="05033"/>
    <x v="7"/>
    <n v="44"/>
    <x v="45"/>
    <n v="20"/>
    <n v="2"/>
    <s v="20 - 2 kg bags"/>
    <n v="19.45"/>
    <n v="27"/>
    <n v="0"/>
    <n v="15"/>
    <n v="0"/>
    <s v="TORTU"/>
    <s v="Tortuga Restaurante"/>
    <s v="Miguel Angel Paolino"/>
    <s v="Owner"/>
    <s v="Avda. Azteca 123"/>
    <s v="México D.F."/>
    <s v=""/>
    <s v="05033"/>
    <s v="Mexico"/>
    <s v="(5) 555-2933"/>
    <s v=""/>
    <n v="20"/>
    <s v="Leka Trading"/>
    <s v="Chandra Leka"/>
    <s v="Owner"/>
    <s v="471 Serangoon Loop, Suite #402"/>
    <s v="Singapore"/>
    <s v=""/>
    <s v="0512"/>
    <s v="Singapore"/>
    <s v="555-8787"/>
    <s v=""/>
    <n v="2"/>
    <x v="4"/>
    <s v="Sweet and savory sauces, relishes, spreads, and seasonings"/>
    <n v="2"/>
    <s v="United Package"/>
    <s v="(503) 555-3199"/>
    <n v="2"/>
    <s v="Fuller"/>
    <s v="Andrew"/>
    <s v="Vice President, Sales"/>
    <s v="Dr."/>
    <d v="1952-02-19T00:00:00"/>
    <d v="1992-08-14T00:00:00"/>
    <s v="908 W. Capital Way"/>
    <s v="Tacoma"/>
    <s v="WA"/>
    <s v="98401"/>
    <s v="USA"/>
    <s v="(206) 555-9482"/>
    <n v="3457"/>
    <m/>
    <n v="408.45"/>
  </r>
  <r>
    <n v="10677"/>
    <n v="26"/>
    <n v="31.23"/>
    <n v="30"/>
    <n v="0.15"/>
    <n v="10677"/>
    <s v="ANTON"/>
    <x v="5"/>
    <d v="1995-10-23T00:00:00"/>
    <d v="1995-11-20T00:00:00"/>
    <d v="1995-10-27T00:00:00"/>
    <n v="4"/>
    <n v="24"/>
    <n v="3"/>
    <n v="4.03"/>
    <s v="Antonio Moreno Taquería"/>
    <s v="Mataderos  2312"/>
    <s v="México D.F."/>
    <s v=""/>
    <s v="05023"/>
    <s v="Mexico"/>
    <n v="10677"/>
    <s v="ANTON"/>
    <n v="1"/>
    <d v="1995-10-23T00:00:00"/>
    <d v="1995-11-20T00:00:00"/>
    <n v="4"/>
    <d v="1995-10-27T00:00:00"/>
    <n v="3"/>
    <n v="4.03"/>
    <s v="Antonio Moreno Taquería"/>
    <s v="Mataderos  2312"/>
    <s v="México D.F."/>
    <s v=""/>
    <s v="05023"/>
    <x v="7"/>
    <n v="26"/>
    <x v="68"/>
    <n v="11"/>
    <n v="3"/>
    <s v="100 - 250 g bags"/>
    <n v="31.23"/>
    <n v="15"/>
    <n v="0"/>
    <n v="0"/>
    <n v="0"/>
    <s v="ANTON"/>
    <s v="Antonio Moreno Taquería"/>
    <s v="Antonio Moreno"/>
    <s v="Owner"/>
    <s v="Mataderos  2312"/>
    <s v="México D.F."/>
    <s v=""/>
    <s v="05023"/>
    <s v="Mexico"/>
    <s v="(5) 555-3932"/>
    <s v=""/>
    <n v="11"/>
    <s v="Heli Süßwaren GmbH &amp; Co. KG"/>
    <s v="Petra Winkler"/>
    <s v="Sales Manager"/>
    <s v="Tiergartenstraße 5"/>
    <s v="Berlin"/>
    <s v=""/>
    <s v="10785"/>
    <s v="Germany"/>
    <s v="(010) 9984510"/>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796.36500000000001"/>
  </r>
  <r>
    <n v="10677"/>
    <n v="33"/>
    <n v="2.5"/>
    <n v="8"/>
    <n v="0.15"/>
    <n v="10677"/>
    <s v="ANTON"/>
    <x v="5"/>
    <d v="1995-10-23T00:00:00"/>
    <d v="1995-11-20T00:00:00"/>
    <d v="1995-10-27T00:00:00"/>
    <n v="4"/>
    <n v="24"/>
    <n v="3"/>
    <n v="4.03"/>
    <s v="Antonio Moreno Taquería"/>
    <s v="Mataderos  2312"/>
    <s v="México D.F."/>
    <s v=""/>
    <s v="05023"/>
    <s v="Mexico"/>
    <n v="10677"/>
    <s v="ANTON"/>
    <n v="1"/>
    <d v="1995-10-23T00:00:00"/>
    <d v="1995-11-20T00:00:00"/>
    <n v="4"/>
    <d v="1995-10-27T00:00:00"/>
    <n v="3"/>
    <n v="4.03"/>
    <s v="Antonio Moreno Taquería"/>
    <s v="Mataderos  2312"/>
    <s v="México D.F."/>
    <s v=""/>
    <s v="05023"/>
    <x v="7"/>
    <n v="33"/>
    <x v="10"/>
    <n v="15"/>
    <n v="4"/>
    <s v="500 g"/>
    <n v="2.5"/>
    <n v="112"/>
    <n v="0"/>
    <n v="20"/>
    <n v="0"/>
    <s v="ANTON"/>
    <s v="Antonio Moreno Taquería"/>
    <s v="Antonio Moreno"/>
    <s v="Owner"/>
    <s v="Mataderos  2312"/>
    <s v="México D.F."/>
    <s v=""/>
    <s v="05023"/>
    <s v="Mexico"/>
    <s v="(5) 555-3932"/>
    <s v=""/>
    <n v="15"/>
    <s v="Norske Meierier"/>
    <s v="Beate Vileid"/>
    <s v="Marketing Manager"/>
    <s v="Hatlevegen 5"/>
    <s v="Sandvika"/>
    <s v=""/>
    <s v="1320"/>
    <s v="Norway"/>
    <s v="(0)2-953010"/>
    <s v=""/>
    <n v="4"/>
    <x v="0"/>
    <s v="Cheeses"/>
    <n v="3"/>
    <s v="Federal Shipping"/>
    <s v="(503) 555-9931"/>
    <n v="1"/>
    <s v="Davolio"/>
    <s v="Nancy"/>
    <s v="Sales Representative"/>
    <s v="Ms."/>
    <d v="1948-12-08T00:00:00"/>
    <d v="1992-05-01T00:00:00"/>
    <s v="507 - 20th Ave. E._x000d__x000a_Apt. 2A"/>
    <s v="Seattle"/>
    <s v="WA"/>
    <s v="98122"/>
    <s v="USA"/>
    <s v="(206) 555-9857"/>
    <n v="5467"/>
    <n v="2"/>
    <n v="17"/>
  </r>
  <r>
    <n v="10678"/>
    <n v="12"/>
    <n v="38"/>
    <n v="100"/>
    <n v="0"/>
    <n v="10678"/>
    <s v="SAVEA"/>
    <x v="8"/>
    <d v="1995-10-24T00:00:00"/>
    <d v="1995-11-21T00:00:00"/>
    <d v="1995-11-16T00:00:00"/>
    <n v="23"/>
    <n v="5"/>
    <n v="3"/>
    <n v="388.98"/>
    <s v="Save-a-lot Markets"/>
    <s v="187 Suffolk Ln."/>
    <s v="Boise"/>
    <s v="ID"/>
    <s v="83720"/>
    <s v="USA"/>
    <n v="10678"/>
    <s v="SAVEA"/>
    <n v="7"/>
    <d v="1995-10-24T00:00:00"/>
    <d v="1995-11-21T00:00:00"/>
    <n v="23"/>
    <d v="1995-11-16T00:00:00"/>
    <n v="3"/>
    <n v="388.98"/>
    <s v="Save-a-lot Markets"/>
    <s v="187 Suffolk Ln."/>
    <s v="Boise"/>
    <s v="ID"/>
    <s v="83720"/>
    <x v="8"/>
    <n v="12"/>
    <x v="36"/>
    <n v="5"/>
    <n v="4"/>
    <s v="10 - 500 g pkgs."/>
    <n v="38"/>
    <n v="86"/>
    <n v="0"/>
    <n v="0"/>
    <n v="0"/>
    <s v="SAVEA"/>
    <s v="Save-a-lot Markets"/>
    <s v="Jose Pavarotti"/>
    <s v="Sales Representative"/>
    <s v="187 Suffolk Ln."/>
    <s v="Boise"/>
    <s v="ID"/>
    <s v="83720"/>
    <s v="USA"/>
    <s v="(208) 555-8097"/>
    <s v=""/>
    <n v="5"/>
    <s v="Cooperativa de Quesos 'Las Cabras'"/>
    <s v="Antonio del Valle Saavedra "/>
    <s v="Export Administrator"/>
    <s v="Calle del Rosal 4"/>
    <s v="Oviedo"/>
    <s v="Asturias"/>
    <s v="33007"/>
    <s v="Spain"/>
    <s v="(98) 598 76 54"/>
    <s v=""/>
    <n v="4"/>
    <x v="0"/>
    <s v="Cheeses"/>
    <n v="3"/>
    <s v="Federal Shipping"/>
    <s v="(503) 555-9931"/>
    <n v="7"/>
    <s v="King"/>
    <s v="Robert"/>
    <s v="Sales Representative"/>
    <s v="Mr."/>
    <d v="1960-05-29T00:00:00"/>
    <d v="1994-01-02T00:00:00"/>
    <s v="Edgeham Hollow_x000d__x000a_Winchester Way"/>
    <s v="London"/>
    <s v=""/>
    <s v="RG1 9SP"/>
    <s v="UK"/>
    <s v="(71) 555-5598"/>
    <n v="465"/>
    <n v="5"/>
    <n v="3800"/>
  </r>
  <r>
    <n v="10678"/>
    <n v="33"/>
    <n v="2.5"/>
    <n v="30"/>
    <n v="0"/>
    <n v="10678"/>
    <s v="SAVEA"/>
    <x v="8"/>
    <d v="1995-10-24T00:00:00"/>
    <d v="1995-11-21T00:00:00"/>
    <d v="1995-11-16T00:00:00"/>
    <n v="23"/>
    <n v="5"/>
    <n v="3"/>
    <n v="388.98"/>
    <s v="Save-a-lot Markets"/>
    <s v="187 Suffolk Ln."/>
    <s v="Boise"/>
    <s v="ID"/>
    <s v="83720"/>
    <s v="USA"/>
    <n v="10678"/>
    <s v="SAVEA"/>
    <n v="7"/>
    <d v="1995-10-24T00:00:00"/>
    <d v="1995-11-21T00:00:00"/>
    <n v="23"/>
    <d v="1995-11-16T00:00:00"/>
    <n v="3"/>
    <n v="388.98"/>
    <s v="Save-a-lot Markets"/>
    <s v="187 Suffolk Ln."/>
    <s v="Boise"/>
    <s v="ID"/>
    <s v="83720"/>
    <x v="8"/>
    <n v="33"/>
    <x v="10"/>
    <n v="15"/>
    <n v="4"/>
    <s v="500 g"/>
    <n v="2.5"/>
    <n v="112"/>
    <n v="0"/>
    <n v="20"/>
    <n v="0"/>
    <s v="SAVEA"/>
    <s v="Save-a-lot Markets"/>
    <s v="Jose Pavarotti"/>
    <s v="Sales Representative"/>
    <s v="187 Suffolk Ln."/>
    <s v="Boise"/>
    <s v="ID"/>
    <s v="83720"/>
    <s v="USA"/>
    <s v="(208) 555-8097"/>
    <s v=""/>
    <n v="15"/>
    <s v="Norske Meierier"/>
    <s v="Beate Vileid"/>
    <s v="Marketing Manager"/>
    <s v="Hatlevegen 5"/>
    <s v="Sandvika"/>
    <s v=""/>
    <s v="1320"/>
    <s v="Norway"/>
    <s v="(0)2-953010"/>
    <s v=""/>
    <n v="4"/>
    <x v="0"/>
    <s v="Cheeses"/>
    <n v="3"/>
    <s v="Federal Shipping"/>
    <s v="(503) 555-9931"/>
    <n v="7"/>
    <s v="King"/>
    <s v="Robert"/>
    <s v="Sales Representative"/>
    <s v="Mr."/>
    <d v="1960-05-29T00:00:00"/>
    <d v="1994-01-02T00:00:00"/>
    <s v="Edgeham Hollow_x000d__x000a_Winchester Way"/>
    <s v="London"/>
    <s v=""/>
    <s v="RG1 9SP"/>
    <s v="UK"/>
    <s v="(71) 555-5598"/>
    <n v="465"/>
    <n v="5"/>
    <n v="75"/>
  </r>
  <r>
    <n v="10678"/>
    <n v="41"/>
    <n v="9.65"/>
    <n v="120"/>
    <n v="0"/>
    <n v="10678"/>
    <s v="SAVEA"/>
    <x v="8"/>
    <d v="1995-10-24T00:00:00"/>
    <d v="1995-11-21T00:00:00"/>
    <d v="1995-11-16T00:00:00"/>
    <n v="23"/>
    <n v="5"/>
    <n v="3"/>
    <n v="388.98"/>
    <s v="Save-a-lot Markets"/>
    <s v="187 Suffolk Ln."/>
    <s v="Boise"/>
    <s v="ID"/>
    <s v="83720"/>
    <s v="USA"/>
    <n v="10678"/>
    <s v="SAVEA"/>
    <n v="7"/>
    <d v="1995-10-24T00:00:00"/>
    <d v="1995-11-21T00:00:00"/>
    <n v="23"/>
    <d v="1995-11-16T00:00:00"/>
    <n v="3"/>
    <n v="388.98"/>
    <s v="Save-a-lot Markets"/>
    <s v="187 Suffolk Ln."/>
    <s v="Boise"/>
    <s v="ID"/>
    <s v="83720"/>
    <x v="8"/>
    <n v="41"/>
    <x v="5"/>
    <n v="19"/>
    <n v="8"/>
    <s v="12 - 12 oz cans"/>
    <n v="9.65"/>
    <n v="85"/>
    <n v="0"/>
    <n v="10"/>
    <n v="0"/>
    <s v="SAVEA"/>
    <s v="Save-a-lot Markets"/>
    <s v="Jose Pavarotti"/>
    <s v="Sales Representative"/>
    <s v="187 Suffolk Ln."/>
    <s v="Boise"/>
    <s v="ID"/>
    <s v="83720"/>
    <s v="USA"/>
    <s v="(208) 555-8097"/>
    <s v=""/>
    <n v="19"/>
    <s v="New England Seafood Cannery"/>
    <s v="Robb Merchant"/>
    <s v="Wholesale Account Agent"/>
    <s v="Order Processing Dept._x000d__x000a_2100 Paul Revere Blvd."/>
    <s v="Boston"/>
    <s v="MA"/>
    <s v="02134"/>
    <s v="USA"/>
    <s v="(617) 555-3267"/>
    <s v="(617) 555-3389"/>
    <n v="8"/>
    <x v="3"/>
    <s v="Seaweed and fish"/>
    <n v="3"/>
    <s v="Federal Shipping"/>
    <s v="(503) 555-9931"/>
    <n v="7"/>
    <s v="King"/>
    <s v="Robert"/>
    <s v="Sales Representative"/>
    <s v="Mr."/>
    <d v="1960-05-29T00:00:00"/>
    <d v="1994-01-02T00:00:00"/>
    <s v="Edgeham Hollow_x000d__x000a_Winchester Way"/>
    <s v="London"/>
    <s v=""/>
    <s v="RG1 9SP"/>
    <s v="UK"/>
    <s v="(71) 555-5598"/>
    <n v="465"/>
    <n v="5"/>
    <n v="1158"/>
  </r>
  <r>
    <n v="10678"/>
    <n v="54"/>
    <n v="7.45"/>
    <n v="30"/>
    <n v="0"/>
    <n v="10678"/>
    <s v="SAVEA"/>
    <x v="8"/>
    <d v="1995-10-24T00:00:00"/>
    <d v="1995-11-21T00:00:00"/>
    <d v="1995-11-16T00:00:00"/>
    <n v="23"/>
    <n v="5"/>
    <n v="3"/>
    <n v="388.98"/>
    <s v="Save-a-lot Markets"/>
    <s v="187 Suffolk Ln."/>
    <s v="Boise"/>
    <s v="ID"/>
    <s v="83720"/>
    <s v="USA"/>
    <n v="10678"/>
    <s v="SAVEA"/>
    <n v="7"/>
    <d v="1995-10-24T00:00:00"/>
    <d v="1995-11-21T00:00:00"/>
    <n v="23"/>
    <d v="1995-11-16T00:00:00"/>
    <n v="3"/>
    <n v="388.98"/>
    <s v="Save-a-lot Markets"/>
    <s v="187 Suffolk Ln."/>
    <s v="Boise"/>
    <s v="ID"/>
    <s v="83720"/>
    <x v="8"/>
    <n v="54"/>
    <x v="55"/>
    <n v="25"/>
    <n v="6"/>
    <s v="16 pies"/>
    <n v="7.45"/>
    <n v="21"/>
    <n v="0"/>
    <n v="10"/>
    <n v="0"/>
    <s v="SAVEA"/>
    <s v="Save-a-lot Markets"/>
    <s v="Jose Pavarotti"/>
    <s v="Sales Representative"/>
    <s v="187 Suffolk Ln."/>
    <s v="Boise"/>
    <s v="ID"/>
    <s v="83720"/>
    <s v="USA"/>
    <s v="(208) 555-8097"/>
    <s v=""/>
    <n v="25"/>
    <s v="Ma Maison"/>
    <s v="Jean-Guy Lauzon"/>
    <s v="Marketing Manager"/>
    <s v="2960 Rue St. Laurent"/>
    <s v="Montréal"/>
    <s v="Québec"/>
    <s v="H1J 1C3"/>
    <s v="Canada"/>
    <s v="(514) 555-9022"/>
    <s v=""/>
    <n v="6"/>
    <x v="7"/>
    <s v="Prepared meats"/>
    <n v="3"/>
    <s v="Federal Shipping"/>
    <s v="(503) 555-9931"/>
    <n v="7"/>
    <s v="King"/>
    <s v="Robert"/>
    <s v="Sales Representative"/>
    <s v="Mr."/>
    <d v="1960-05-29T00:00:00"/>
    <d v="1994-01-02T00:00:00"/>
    <s v="Edgeham Hollow_x000d__x000a_Winchester Way"/>
    <s v="London"/>
    <s v=""/>
    <s v="RG1 9SP"/>
    <s v="UK"/>
    <s v="(71) 555-5598"/>
    <n v="465"/>
    <n v="5"/>
    <n v="223.5"/>
  </r>
  <r>
    <n v="10679"/>
    <n v="59"/>
    <n v="55"/>
    <n v="12"/>
    <n v="0"/>
    <n v="10679"/>
    <s v="BLONP"/>
    <x v="6"/>
    <d v="1995-10-24T00:00:00"/>
    <d v="1995-11-21T00:00:00"/>
    <d v="1995-10-31T00:00:00"/>
    <n v="7"/>
    <n v="21"/>
    <n v="3"/>
    <n v="27.94"/>
    <s v="Blondel père et fils"/>
    <s v="24, place Kléber"/>
    <s v="Strasbourg"/>
    <s v=""/>
    <s v="67000"/>
    <s v="France"/>
    <n v="10679"/>
    <s v="BLONP"/>
    <n v="8"/>
    <d v="1995-10-24T00:00:00"/>
    <d v="1995-11-21T00:00:00"/>
    <n v="7"/>
    <d v="1995-10-31T00:00:00"/>
    <n v="3"/>
    <n v="27.94"/>
    <s v="Blondel père et fils"/>
    <s v="24, place Kléber"/>
    <s v="Strasbourg"/>
    <s v=""/>
    <s v="67000"/>
    <x v="0"/>
    <n v="59"/>
    <x v="21"/>
    <n v="28"/>
    <n v="4"/>
    <s v="5 kg pkg."/>
    <n v="55"/>
    <n v="79"/>
    <n v="0"/>
    <n v="0"/>
    <n v="0"/>
    <s v="BLONP"/>
    <s v="Blondel père et fils"/>
    <s v="Frédérique Citeaux"/>
    <s v="Marketing Manager"/>
    <s v="24, place Kléber"/>
    <s v="Strasbourg"/>
    <s v=""/>
    <s v="67000"/>
    <s v="France"/>
    <s v="88.60.15.31"/>
    <s v="88.60.15.32"/>
    <n v="28"/>
    <s v="Gai pâturage"/>
    <s v="Eliane Noz"/>
    <s v="Sales Representative"/>
    <s v="Bat. B_x000d__x000a_3, rue des Alpes"/>
    <s v="Annecy"/>
    <s v=""/>
    <s v="74000"/>
    <s v="France"/>
    <s v="38.76.98.06"/>
    <s v="38.76.98.58"/>
    <n v="4"/>
    <x v="0"/>
    <s v="Cheeses"/>
    <n v="3"/>
    <s v="Federal Shipping"/>
    <s v="(503) 555-9931"/>
    <n v="8"/>
    <s v="Callahan"/>
    <s v="Laura"/>
    <s v="Inside Sales Coordinator"/>
    <s v="Ms."/>
    <d v="1958-01-09T00:00:00"/>
    <d v="1994-03-05T00:00:00"/>
    <s v="4726 - 11th Ave. N.E."/>
    <s v="Seattle"/>
    <s v="WA"/>
    <s v="98105"/>
    <s v="USA"/>
    <s v="(206) 555-1189"/>
    <n v="2344"/>
    <n v="2"/>
    <n v="660"/>
  </r>
  <r>
    <n v="10680"/>
    <n v="16"/>
    <n v="17.45"/>
    <n v="50"/>
    <n v="0.25"/>
    <n v="10680"/>
    <s v="OLDWO"/>
    <x v="5"/>
    <d v="1995-10-25T00:00:00"/>
    <d v="1995-11-22T00:00:00"/>
    <d v="1995-10-27T00:00:00"/>
    <n v="2"/>
    <n v="26"/>
    <n v="1"/>
    <n v="26.61"/>
    <s v="Old World Delicatessen"/>
    <s v="2743 Bering St."/>
    <s v="Anchorage"/>
    <s v="AK"/>
    <s v="99508"/>
    <s v="USA"/>
    <n v="10680"/>
    <s v="OLDWO"/>
    <n v="1"/>
    <d v="1995-10-25T00:00:00"/>
    <d v="1995-11-22T00:00:00"/>
    <n v="2"/>
    <d v="1995-10-27T00:00:00"/>
    <n v="1"/>
    <n v="26.61"/>
    <s v="Old World Delicatessen"/>
    <s v="2743 Bering St."/>
    <s v="Anchorage"/>
    <s v="AK"/>
    <s v="99508"/>
    <x v="8"/>
    <n v="16"/>
    <x v="19"/>
    <n v="7"/>
    <n v="3"/>
    <s v="32 - 500 g boxes"/>
    <n v="17.45"/>
    <n v="29"/>
    <n v="0"/>
    <n v="10"/>
    <n v="0"/>
    <s v="OLDWO"/>
    <s v="Old World Delicatessen"/>
    <s v="Rene Phillips"/>
    <s v="Sales Representative"/>
    <s v="2743 Bering St."/>
    <s v="Anchorage"/>
    <s v="AK"/>
    <s v="99508"/>
    <s v="USA"/>
    <s v="(907) 555-7584"/>
    <s v="(907) 555-2880"/>
    <n v="7"/>
    <s v="Pavlova, Ltd."/>
    <s v="Ian Devling"/>
    <s v="Marketing Manager"/>
    <s v="74 Rose St._x000d__x000a_Moonie Ponds"/>
    <s v="Melbourne"/>
    <s v="Victoria"/>
    <s v="3058"/>
    <s v="Australia"/>
    <s v="(03) 444-2343"/>
    <s v="(03) 444-6588"/>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654.375"/>
  </r>
  <r>
    <n v="10680"/>
    <n v="31"/>
    <n v="12.5"/>
    <n v="20"/>
    <n v="0.25"/>
    <n v="10680"/>
    <s v="OLDWO"/>
    <x v="5"/>
    <d v="1995-10-25T00:00:00"/>
    <d v="1995-11-22T00:00:00"/>
    <d v="1995-10-27T00:00:00"/>
    <n v="2"/>
    <n v="26"/>
    <n v="1"/>
    <n v="26.61"/>
    <s v="Old World Delicatessen"/>
    <s v="2743 Bering St."/>
    <s v="Anchorage"/>
    <s v="AK"/>
    <s v="99508"/>
    <s v="USA"/>
    <n v="10680"/>
    <s v="OLDWO"/>
    <n v="1"/>
    <d v="1995-10-25T00:00:00"/>
    <d v="1995-11-22T00:00:00"/>
    <n v="2"/>
    <d v="1995-10-27T00:00:00"/>
    <n v="1"/>
    <n v="26.61"/>
    <s v="Old World Delicatessen"/>
    <s v="2743 Bering St."/>
    <s v="Anchorage"/>
    <s v="AK"/>
    <s v="99508"/>
    <x v="8"/>
    <n v="31"/>
    <x v="12"/>
    <n v="14"/>
    <n v="4"/>
    <s v="12 - 100 g pkgs"/>
    <n v="12.5"/>
    <n v="0"/>
    <n v="70"/>
    <n v="20"/>
    <n v="0"/>
    <s v="OLDWO"/>
    <s v="Old World Delicatessen"/>
    <s v="Rene Phillips"/>
    <s v="Sales Representative"/>
    <s v="2743 Bering St."/>
    <s v="Anchorage"/>
    <s v="AK"/>
    <s v="99508"/>
    <s v="USA"/>
    <s v="(907) 555-7584"/>
    <s v="(907) 555-2880"/>
    <n v="14"/>
    <s v="Formaggi Fortini s.r.l."/>
    <s v="Elio Rossi"/>
    <s v="Sales Representative"/>
    <s v="Viale Dante, 75"/>
    <s v="Ravenna"/>
    <s v=""/>
    <s v="48100"/>
    <s v="Italy"/>
    <s v="(0544) 60323"/>
    <s v="(0544) 60603"/>
    <n v="4"/>
    <x v="0"/>
    <s v="Cheeses"/>
    <n v="1"/>
    <s v="Speedy Express"/>
    <s v="(503) 555-9831"/>
    <n v="1"/>
    <s v="Davolio"/>
    <s v="Nancy"/>
    <s v="Sales Representative"/>
    <s v="Ms."/>
    <d v="1948-12-08T00:00:00"/>
    <d v="1992-05-01T00:00:00"/>
    <s v="507 - 20th Ave. E._x000d__x000a_Apt. 2A"/>
    <s v="Seattle"/>
    <s v="WA"/>
    <s v="98122"/>
    <s v="USA"/>
    <s v="(206) 555-9857"/>
    <n v="5467"/>
    <n v="2"/>
    <n v="187.5"/>
  </r>
  <r>
    <n v="10680"/>
    <n v="42"/>
    <n v="14"/>
    <n v="40"/>
    <n v="0.25"/>
    <n v="10680"/>
    <s v="OLDWO"/>
    <x v="5"/>
    <d v="1995-10-25T00:00:00"/>
    <d v="1995-11-22T00:00:00"/>
    <d v="1995-10-27T00:00:00"/>
    <n v="2"/>
    <n v="26"/>
    <n v="1"/>
    <n v="26.61"/>
    <s v="Old World Delicatessen"/>
    <s v="2743 Bering St."/>
    <s v="Anchorage"/>
    <s v="AK"/>
    <s v="99508"/>
    <s v="USA"/>
    <n v="10680"/>
    <s v="OLDWO"/>
    <n v="1"/>
    <d v="1995-10-25T00:00:00"/>
    <d v="1995-11-22T00:00:00"/>
    <n v="2"/>
    <d v="1995-10-27T00:00:00"/>
    <n v="1"/>
    <n v="26.61"/>
    <s v="Old World Delicatessen"/>
    <s v="2743 Bering St."/>
    <s v="Anchorage"/>
    <s v="AK"/>
    <s v="99508"/>
    <x v="8"/>
    <n v="42"/>
    <x v="2"/>
    <n v="20"/>
    <n v="5"/>
    <s v="32 - 1 kg pkgs."/>
    <n v="14"/>
    <n v="26"/>
    <n v="0"/>
    <n v="0"/>
    <n v="1"/>
    <s v="OLDWO"/>
    <s v="Old World Delicatessen"/>
    <s v="Rene Phillips"/>
    <s v="Sales Representative"/>
    <s v="2743 Bering St."/>
    <s v="Anchorage"/>
    <s v="AK"/>
    <s v="99508"/>
    <s v="USA"/>
    <s v="(907) 555-7584"/>
    <s v="(907) 555-2880"/>
    <n v="20"/>
    <s v="Leka Trading"/>
    <s v="Chandra Leka"/>
    <s v="Owner"/>
    <s v="471 Serangoon Loop, Suite #402"/>
    <s v="Singapore"/>
    <s v=""/>
    <s v="0512"/>
    <s v="Singapore"/>
    <s v="555-8787"/>
    <s v=""/>
    <n v="5"/>
    <x v="1"/>
    <s v="Breads, crackers, pasta, and cereal"/>
    <n v="1"/>
    <s v="Speedy Express"/>
    <s v="(503) 555-9831"/>
    <n v="1"/>
    <s v="Davolio"/>
    <s v="Nancy"/>
    <s v="Sales Representative"/>
    <s v="Ms."/>
    <d v="1948-12-08T00:00:00"/>
    <d v="1992-05-01T00:00:00"/>
    <s v="507 - 20th Ave. E._x000d__x000a_Apt. 2A"/>
    <s v="Seattle"/>
    <s v="WA"/>
    <s v="98122"/>
    <s v="USA"/>
    <s v="(206) 555-9857"/>
    <n v="5467"/>
    <n v="2"/>
    <n v="420"/>
  </r>
  <r>
    <n v="10681"/>
    <n v="19"/>
    <n v="9.1999999999999993"/>
    <n v="30"/>
    <n v="0.1"/>
    <n v="10681"/>
    <s v="GREAL"/>
    <x v="3"/>
    <d v="1995-10-26T00:00:00"/>
    <d v="1995-11-23T00:00:00"/>
    <d v="1995-10-31T00:00:00"/>
    <n v="5"/>
    <n v="23"/>
    <n v="3"/>
    <n v="76.13"/>
    <s v="Great Lakes Food Market"/>
    <s v="2732 Baker Blvd."/>
    <s v="Eugene"/>
    <s v="OR"/>
    <s v="97403"/>
    <s v="USA"/>
    <n v="10681"/>
    <s v="GREAL"/>
    <n v="3"/>
    <d v="1995-10-26T00:00:00"/>
    <d v="1995-11-23T00:00:00"/>
    <n v="5"/>
    <d v="1995-10-31T00:00:00"/>
    <n v="3"/>
    <n v="76.13"/>
    <s v="Great Lakes Food Market"/>
    <s v="2732 Baker Blvd."/>
    <s v="Eugene"/>
    <s v="OR"/>
    <s v="97403"/>
    <x v="8"/>
    <n v="19"/>
    <x v="49"/>
    <n v="8"/>
    <n v="3"/>
    <s v="10 boxes x 12 pieces"/>
    <n v="9.1999999999999993"/>
    <n v="25"/>
    <n v="0"/>
    <n v="5"/>
    <n v="0"/>
    <s v="GREAL"/>
    <s v="Great Lakes Food Market"/>
    <s v="Howard Snyder"/>
    <s v="Marketing Manager"/>
    <s v="2732 Baker Blvd."/>
    <s v="Eugene"/>
    <s v="OR"/>
    <s v="97403"/>
    <s v="USA"/>
    <s v="(503) 555-7555"/>
    <s v=""/>
    <n v="8"/>
    <s v="Specialty Biscuits, Ltd."/>
    <s v="Peter Wilson"/>
    <s v="Sales Representative"/>
    <s v="29 King's Way"/>
    <s v="Manchester"/>
    <s v=""/>
    <s v="M14 GSD"/>
    <s v="UK"/>
    <s v="(161) 555-4448"/>
    <s v=""/>
    <n v="3"/>
    <x v="5"/>
    <s v="Desserts, candies, and sweet breads"/>
    <n v="3"/>
    <s v="Federal Shipping"/>
    <s v="(503) 555-9931"/>
    <n v="3"/>
    <s v="Leverling"/>
    <s v="Janet"/>
    <s v="Sales Representative"/>
    <s v="Ms."/>
    <d v="1963-08-30T00:00:00"/>
    <d v="1992-04-01T00:00:00"/>
    <s v="722 Moss Bay Blvd."/>
    <s v="Kirkland"/>
    <s v="WA"/>
    <s v="98033"/>
    <s v="USA"/>
    <s v="(206) 555-3412"/>
    <n v="3355"/>
    <n v="2"/>
    <n v="248.4"/>
  </r>
  <r>
    <n v="10681"/>
    <n v="21"/>
    <n v="10"/>
    <n v="12"/>
    <n v="0.1"/>
    <n v="10681"/>
    <s v="GREAL"/>
    <x v="3"/>
    <d v="1995-10-26T00:00:00"/>
    <d v="1995-11-23T00:00:00"/>
    <d v="1995-10-31T00:00:00"/>
    <n v="5"/>
    <n v="23"/>
    <n v="3"/>
    <n v="76.13"/>
    <s v="Great Lakes Food Market"/>
    <s v="2732 Baker Blvd."/>
    <s v="Eugene"/>
    <s v="OR"/>
    <s v="97403"/>
    <s v="USA"/>
    <n v="10681"/>
    <s v="GREAL"/>
    <n v="3"/>
    <d v="1995-10-26T00:00:00"/>
    <d v="1995-11-23T00:00:00"/>
    <n v="5"/>
    <d v="1995-10-31T00:00:00"/>
    <n v="3"/>
    <n v="76.13"/>
    <s v="Great Lakes Food Market"/>
    <s v="2732 Baker Blvd."/>
    <s v="Eugene"/>
    <s v="OR"/>
    <s v="97403"/>
    <x v="8"/>
    <n v="21"/>
    <x v="27"/>
    <n v="8"/>
    <n v="3"/>
    <s v="24 pkgs. x 4 pieces"/>
    <n v="10"/>
    <n v="3"/>
    <n v="40"/>
    <n v="5"/>
    <n v="0"/>
    <s v="GREAL"/>
    <s v="Great Lakes Food Market"/>
    <s v="Howard Snyder"/>
    <s v="Marketing Manager"/>
    <s v="2732 Baker Blvd."/>
    <s v="Eugene"/>
    <s v="OR"/>
    <s v="97403"/>
    <s v="USA"/>
    <s v="(503) 555-7555"/>
    <s v=""/>
    <n v="8"/>
    <s v="Specialty Biscuits, Ltd."/>
    <s v="Peter Wilson"/>
    <s v="Sales Representative"/>
    <s v="29 King's Way"/>
    <s v="Manchester"/>
    <s v=""/>
    <s v="M14 GSD"/>
    <s v="UK"/>
    <s v="(161) 555-4448"/>
    <s v=""/>
    <n v="3"/>
    <x v="5"/>
    <s v="Desserts, candies, and sweet breads"/>
    <n v="3"/>
    <s v="Federal Shipping"/>
    <s v="(503) 555-9931"/>
    <n v="3"/>
    <s v="Leverling"/>
    <s v="Janet"/>
    <s v="Sales Representative"/>
    <s v="Ms."/>
    <d v="1963-08-30T00:00:00"/>
    <d v="1992-04-01T00:00:00"/>
    <s v="722 Moss Bay Blvd."/>
    <s v="Kirkland"/>
    <s v="WA"/>
    <s v="98033"/>
    <s v="USA"/>
    <s v="(206) 555-3412"/>
    <n v="3355"/>
    <n v="2"/>
    <n v="108"/>
  </r>
  <r>
    <n v="10681"/>
    <n v="64"/>
    <n v="33.25"/>
    <n v="28"/>
    <n v="0"/>
    <n v="10681"/>
    <s v="GREAL"/>
    <x v="3"/>
    <d v="1995-10-26T00:00:00"/>
    <d v="1995-11-23T00:00:00"/>
    <d v="1995-10-31T00:00:00"/>
    <n v="5"/>
    <n v="23"/>
    <n v="3"/>
    <n v="76.13"/>
    <s v="Great Lakes Food Market"/>
    <s v="2732 Baker Blvd."/>
    <s v="Eugene"/>
    <s v="OR"/>
    <s v="97403"/>
    <s v="USA"/>
    <n v="10681"/>
    <s v="GREAL"/>
    <n v="3"/>
    <d v="1995-10-26T00:00:00"/>
    <d v="1995-11-23T00:00:00"/>
    <n v="5"/>
    <d v="1995-10-31T00:00:00"/>
    <n v="3"/>
    <n v="76.13"/>
    <s v="Great Lakes Food Market"/>
    <s v="2732 Baker Blvd."/>
    <s v="Eugene"/>
    <s v="OR"/>
    <s v="97403"/>
    <x v="8"/>
    <n v="64"/>
    <x v="58"/>
    <n v="12"/>
    <n v="5"/>
    <s v="20 bags x 4 pieces"/>
    <n v="33.25"/>
    <n v="22"/>
    <n v="80"/>
    <n v="30"/>
    <n v="0"/>
    <s v="GREAL"/>
    <s v="Great Lakes Food Market"/>
    <s v="Howard Snyder"/>
    <s v="Marketing Manager"/>
    <s v="2732 Baker Blvd."/>
    <s v="Eugene"/>
    <s v="OR"/>
    <s v="97403"/>
    <s v="USA"/>
    <s v="(503) 555-7555"/>
    <s v=""/>
    <n v="12"/>
    <s v="Plutzer Lebensmittelgroßmärkte AG"/>
    <s v="Martin Bein"/>
    <s v="International Marketing Mgr."/>
    <s v="Bogenallee 51"/>
    <s v="Frankfurt"/>
    <s v=""/>
    <s v="60439"/>
    <s v="Germany"/>
    <s v="(069) 992755"/>
    <s v=""/>
    <n v="5"/>
    <x v="1"/>
    <s v="Breads, crackers, pasta, and cereal"/>
    <n v="3"/>
    <s v="Federal Shipping"/>
    <s v="(503) 555-9931"/>
    <n v="3"/>
    <s v="Leverling"/>
    <s v="Janet"/>
    <s v="Sales Representative"/>
    <s v="Ms."/>
    <d v="1963-08-30T00:00:00"/>
    <d v="1992-04-01T00:00:00"/>
    <s v="722 Moss Bay Blvd."/>
    <s v="Kirkland"/>
    <s v="WA"/>
    <s v="98033"/>
    <s v="USA"/>
    <s v="(206) 555-3412"/>
    <n v="3355"/>
    <n v="2"/>
    <n v="931"/>
  </r>
  <r>
    <n v="10682"/>
    <n v="33"/>
    <n v="2.5"/>
    <n v="30"/>
    <n v="0"/>
    <n v="10682"/>
    <s v="ANTON"/>
    <x v="3"/>
    <d v="1995-10-26T00:00:00"/>
    <d v="1995-11-23T00:00:00"/>
    <d v="1995-11-01T00:00:00"/>
    <n v="6"/>
    <n v="22"/>
    <n v="2"/>
    <n v="36.130000000000003"/>
    <s v="Antonio Moreno Taquería"/>
    <s v="Mataderos  2312"/>
    <s v="México D.F."/>
    <s v=""/>
    <s v="05023"/>
    <s v="Mexico"/>
    <n v="10682"/>
    <s v="ANTON"/>
    <n v="3"/>
    <d v="1995-10-26T00:00:00"/>
    <d v="1995-11-23T00:00:00"/>
    <n v="6"/>
    <d v="1995-11-01T00:00:00"/>
    <n v="2"/>
    <n v="36.130000000000003"/>
    <s v="Antonio Moreno Taquería"/>
    <s v="Mataderos  2312"/>
    <s v="México D.F."/>
    <s v=""/>
    <s v="05023"/>
    <x v="7"/>
    <n v="33"/>
    <x v="10"/>
    <n v="15"/>
    <n v="4"/>
    <s v="500 g"/>
    <n v="2.5"/>
    <n v="112"/>
    <n v="0"/>
    <n v="20"/>
    <n v="0"/>
    <s v="ANTON"/>
    <s v="Antonio Moreno Taquería"/>
    <s v="Antonio Moreno"/>
    <s v="Owner"/>
    <s v="Mataderos  2312"/>
    <s v="México D.F."/>
    <s v=""/>
    <s v="05023"/>
    <s v="Mexico"/>
    <s v="(5) 555-3932"/>
    <s v=""/>
    <n v="15"/>
    <s v="Norske Meierier"/>
    <s v="Beate Vileid"/>
    <s v="Marketing Manager"/>
    <s v="Hatlevegen 5"/>
    <s v="Sandvika"/>
    <s v=""/>
    <s v="1320"/>
    <s v="Norway"/>
    <s v="(0)2-953010"/>
    <s v=""/>
    <n v="4"/>
    <x v="0"/>
    <s v="Cheeses"/>
    <n v="2"/>
    <s v="United Package"/>
    <s v="(503) 555-3199"/>
    <n v="3"/>
    <s v="Leverling"/>
    <s v="Janet"/>
    <s v="Sales Representative"/>
    <s v="Ms."/>
    <d v="1963-08-30T00:00:00"/>
    <d v="1992-04-01T00:00:00"/>
    <s v="722 Moss Bay Blvd."/>
    <s v="Kirkland"/>
    <s v="WA"/>
    <s v="98033"/>
    <s v="USA"/>
    <s v="(206) 555-3412"/>
    <n v="3355"/>
    <n v="2"/>
    <n v="75"/>
  </r>
  <r>
    <n v="10682"/>
    <n v="66"/>
    <n v="17"/>
    <n v="4"/>
    <n v="0"/>
    <n v="10682"/>
    <s v="ANTON"/>
    <x v="3"/>
    <d v="1995-10-26T00:00:00"/>
    <d v="1995-11-23T00:00:00"/>
    <d v="1995-11-01T00:00:00"/>
    <n v="6"/>
    <n v="22"/>
    <n v="2"/>
    <n v="36.130000000000003"/>
    <s v="Antonio Moreno Taquería"/>
    <s v="Mataderos  2312"/>
    <s v="México D.F."/>
    <s v=""/>
    <s v="05023"/>
    <s v="Mexico"/>
    <n v="10682"/>
    <s v="ANTON"/>
    <n v="3"/>
    <d v="1995-10-26T00:00:00"/>
    <d v="1995-11-23T00:00:00"/>
    <n v="6"/>
    <d v="1995-11-01T00:00:00"/>
    <n v="2"/>
    <n v="36.130000000000003"/>
    <s v="Antonio Moreno Taquería"/>
    <s v="Mataderos  2312"/>
    <s v="México D.F."/>
    <s v=""/>
    <s v="05023"/>
    <x v="7"/>
    <n v="66"/>
    <x v="61"/>
    <n v="2"/>
    <n v="2"/>
    <s v="24 - 8 oz jars"/>
    <n v="17"/>
    <n v="4"/>
    <n v="100"/>
    <n v="20"/>
    <n v="0"/>
    <s v="ANTON"/>
    <s v="Antonio Moreno Taquería"/>
    <s v="Antonio Moreno"/>
    <s v="Owner"/>
    <s v="Mataderos  2312"/>
    <s v="México D.F."/>
    <s v=""/>
    <s v="05023"/>
    <s v="Mexico"/>
    <s v="(5) 555-3932"/>
    <s v=""/>
    <n v="2"/>
    <s v="New Orleans Cajun Delights"/>
    <s v="Shelley Burke"/>
    <s v="Order Administrator"/>
    <s v="P.O. Box 78934"/>
    <s v="New Orleans"/>
    <s v="LA"/>
    <s v="70117"/>
    <s v="USA"/>
    <s v="(100) 555-4822"/>
    <s v=""/>
    <n v="2"/>
    <x v="4"/>
    <s v="Sweet and savory sauces, relishes, spreads, and seasonings"/>
    <n v="2"/>
    <s v="United Package"/>
    <s v="(503) 555-3199"/>
    <n v="3"/>
    <s v="Leverling"/>
    <s v="Janet"/>
    <s v="Sales Representative"/>
    <s v="Ms."/>
    <d v="1963-08-30T00:00:00"/>
    <d v="1992-04-01T00:00:00"/>
    <s v="722 Moss Bay Blvd."/>
    <s v="Kirkland"/>
    <s v="WA"/>
    <s v="98033"/>
    <s v="USA"/>
    <s v="(206) 555-3412"/>
    <n v="3355"/>
    <n v="2"/>
    <n v="68"/>
  </r>
  <r>
    <n v="10682"/>
    <n v="75"/>
    <n v="7.75"/>
    <n v="30"/>
    <n v="0"/>
    <n v="10682"/>
    <s v="ANTON"/>
    <x v="3"/>
    <d v="1995-10-26T00:00:00"/>
    <d v="1995-11-23T00:00:00"/>
    <d v="1995-11-01T00:00:00"/>
    <n v="6"/>
    <n v="22"/>
    <n v="2"/>
    <n v="36.130000000000003"/>
    <s v="Antonio Moreno Taquería"/>
    <s v="Mataderos  2312"/>
    <s v="México D.F."/>
    <s v=""/>
    <s v="05023"/>
    <s v="Mexico"/>
    <n v="10682"/>
    <s v="ANTON"/>
    <n v="3"/>
    <d v="1995-10-26T00:00:00"/>
    <d v="1995-11-23T00:00:00"/>
    <n v="6"/>
    <d v="1995-11-01T00:00:00"/>
    <n v="2"/>
    <n v="36.130000000000003"/>
    <s v="Antonio Moreno Taquería"/>
    <s v="Mataderos  2312"/>
    <s v="México D.F."/>
    <s v=""/>
    <s v="05023"/>
    <x v="7"/>
    <n v="75"/>
    <x v="48"/>
    <n v="12"/>
    <n v="1"/>
    <s v="24 - 0.5 l bottles"/>
    <n v="7.75"/>
    <n v="125"/>
    <n v="0"/>
    <n v="25"/>
    <n v="0"/>
    <s v="ANTON"/>
    <s v="Antonio Moreno Taquería"/>
    <s v="Antonio Moreno"/>
    <s v="Owner"/>
    <s v="Mataderos  2312"/>
    <s v="México D.F."/>
    <s v=""/>
    <s v="05023"/>
    <s v="Mexico"/>
    <s v="(5) 555-3932"/>
    <s v=""/>
    <n v="12"/>
    <s v="Plutzer Lebensmittelgroßmärkte AG"/>
    <s v="Martin Bein"/>
    <s v="International Marketing Mgr."/>
    <s v="Bogenallee 51"/>
    <s v="Frankfurt"/>
    <s v=""/>
    <s v="60439"/>
    <s v="Germany"/>
    <s v="(069) 992755"/>
    <s v=""/>
    <n v="1"/>
    <x v="6"/>
    <s v="Soft drinks, coffees, teas, beers, and ales"/>
    <n v="2"/>
    <s v="United Package"/>
    <s v="(503) 555-3199"/>
    <n v="3"/>
    <s v="Leverling"/>
    <s v="Janet"/>
    <s v="Sales Representative"/>
    <s v="Ms."/>
    <d v="1963-08-30T00:00:00"/>
    <d v="1992-04-01T00:00:00"/>
    <s v="722 Moss Bay Blvd."/>
    <s v="Kirkland"/>
    <s v="WA"/>
    <s v="98033"/>
    <s v="USA"/>
    <s v="(206) 555-3412"/>
    <n v="3355"/>
    <n v="2"/>
    <n v="232.5"/>
  </r>
  <r>
    <n v="10683"/>
    <n v="52"/>
    <n v="7"/>
    <n v="9"/>
    <n v="0"/>
    <n v="10683"/>
    <s v="DUMON"/>
    <x v="7"/>
    <d v="1995-10-27T00:00:00"/>
    <d v="1995-11-24T00:00:00"/>
    <d v="1995-11-01T00:00:00"/>
    <n v="5"/>
    <n v="23"/>
    <n v="1"/>
    <n v="4.4000000000000004"/>
    <s v="Du monde entier"/>
    <s v="67, rue des Cinquante Otages"/>
    <s v="Nantes"/>
    <s v=""/>
    <s v="44000"/>
    <s v="France"/>
    <n v="10683"/>
    <s v="DUMON"/>
    <n v="2"/>
    <d v="1995-10-27T00:00:00"/>
    <d v="1995-11-24T00:00:00"/>
    <n v="5"/>
    <d v="1995-11-01T00:00:00"/>
    <n v="1"/>
    <n v="4.4000000000000004"/>
    <s v="Du monde entier"/>
    <s v="67, rue des Cinquante Otages"/>
    <s v="Nantes"/>
    <s v=""/>
    <s v="44000"/>
    <x v="0"/>
    <n v="52"/>
    <x v="65"/>
    <n v="24"/>
    <n v="5"/>
    <s v="16 - 2 kg boxes"/>
    <n v="7"/>
    <n v="38"/>
    <n v="0"/>
    <n v="25"/>
    <n v="0"/>
    <s v="DUMON"/>
    <s v="Du monde entier"/>
    <s v="Janine Labrune"/>
    <s v="Owner"/>
    <s v="67, rue des Cinquante Otages"/>
    <s v="Nantes"/>
    <s v=""/>
    <s v="44000"/>
    <s v="France"/>
    <s v="40.67.88.88"/>
    <s v="40.67.89.89"/>
    <n v="24"/>
    <s v="G'day, Mate"/>
    <s v="Wendy Mackenzie"/>
    <s v="Sales Representative"/>
    <s v="170 Prince Edward Parade_x000d__x000a_Hunter's Hill"/>
    <s v="Sydney"/>
    <s v="NSW"/>
    <s v="2042"/>
    <s v="Australia"/>
    <s v="(02) 555-5914"/>
    <s v="(02) 555-4873"/>
    <n v="5"/>
    <x v="1"/>
    <s v="Breads, crackers, pasta, and cereal"/>
    <n v="1"/>
    <s v="Speedy Express"/>
    <s v="(503) 555-9831"/>
    <n v="2"/>
    <s v="Fuller"/>
    <s v="Andrew"/>
    <s v="Vice President, Sales"/>
    <s v="Dr."/>
    <d v="1952-02-19T00:00:00"/>
    <d v="1992-08-14T00:00:00"/>
    <s v="908 W. Capital Way"/>
    <s v="Tacoma"/>
    <s v="WA"/>
    <s v="98401"/>
    <s v="USA"/>
    <s v="(206) 555-9482"/>
    <n v="3457"/>
    <m/>
    <n v="63"/>
  </r>
  <r>
    <n v="10684"/>
    <n v="40"/>
    <n v="18.399999999999999"/>
    <n v="20"/>
    <n v="0"/>
    <n v="10684"/>
    <s v="OTTIK"/>
    <x v="3"/>
    <d v="1995-10-27T00:00:00"/>
    <d v="1995-11-24T00:00:00"/>
    <d v="1995-10-31T00:00:00"/>
    <n v="4"/>
    <n v="24"/>
    <n v="1"/>
    <n v="145.63"/>
    <s v="Ottilies Käseladen"/>
    <s v="Mehrheimerstr. 369"/>
    <s v="Köln"/>
    <s v=""/>
    <s v="50739"/>
    <s v="Germany"/>
    <n v="10684"/>
    <s v="OTTIK"/>
    <n v="3"/>
    <d v="1995-10-27T00:00:00"/>
    <d v="1995-11-24T00:00:00"/>
    <n v="4"/>
    <d v="1995-10-31T00:00:00"/>
    <n v="1"/>
    <n v="145.63"/>
    <s v="Ottilies Käseladen"/>
    <s v="Mehrheimerstr. 369"/>
    <s v="Köln"/>
    <s v=""/>
    <s v="50739"/>
    <x v="1"/>
    <n v="40"/>
    <x v="37"/>
    <n v="19"/>
    <n v="8"/>
    <s v="24 - 4 oz tins"/>
    <n v="18.399999999999999"/>
    <n v="123"/>
    <n v="0"/>
    <n v="30"/>
    <n v="0"/>
    <s v="OTTIK"/>
    <s v="Ottilies Käseladen"/>
    <s v="Henriette Pfalzheim"/>
    <s v="Owner"/>
    <s v="Mehrheimerstr. 369"/>
    <s v="Köln"/>
    <s v=""/>
    <s v="50739"/>
    <s v="Germany"/>
    <s v="0221-0644327"/>
    <s v="0221-0765721"/>
    <n v="19"/>
    <s v="New England Seafood Cannery"/>
    <s v="Robb Merchant"/>
    <s v="Wholesale Account Agent"/>
    <s v="Order Processing Dept._x000d__x000a_2100 Paul Revere Blvd."/>
    <s v="Boston"/>
    <s v="MA"/>
    <s v="02134"/>
    <s v="USA"/>
    <s v="(617) 555-3267"/>
    <s v="(617) 555-3389"/>
    <n v="8"/>
    <x v="3"/>
    <s v="Seaweed and fish"/>
    <n v="1"/>
    <s v="Speedy Express"/>
    <s v="(503) 555-9831"/>
    <n v="3"/>
    <s v="Leverling"/>
    <s v="Janet"/>
    <s v="Sales Representative"/>
    <s v="Ms."/>
    <d v="1963-08-30T00:00:00"/>
    <d v="1992-04-01T00:00:00"/>
    <s v="722 Moss Bay Blvd."/>
    <s v="Kirkland"/>
    <s v="WA"/>
    <s v="98033"/>
    <s v="USA"/>
    <s v="(206) 555-3412"/>
    <n v="3355"/>
    <n v="2"/>
    <n v="368"/>
  </r>
  <r>
    <n v="10684"/>
    <n v="47"/>
    <n v="9.5"/>
    <n v="40"/>
    <n v="0"/>
    <n v="10684"/>
    <s v="OTTIK"/>
    <x v="3"/>
    <d v="1995-10-27T00:00:00"/>
    <d v="1995-11-24T00:00:00"/>
    <d v="1995-10-31T00:00:00"/>
    <n v="4"/>
    <n v="24"/>
    <n v="1"/>
    <n v="145.63"/>
    <s v="Ottilies Käseladen"/>
    <s v="Mehrheimerstr. 369"/>
    <s v="Köln"/>
    <s v=""/>
    <s v="50739"/>
    <s v="Germany"/>
    <n v="10684"/>
    <s v="OTTIK"/>
    <n v="3"/>
    <d v="1995-10-27T00:00:00"/>
    <d v="1995-11-24T00:00:00"/>
    <n v="4"/>
    <d v="1995-10-31T00:00:00"/>
    <n v="1"/>
    <n v="145.63"/>
    <s v="Ottilies Käseladen"/>
    <s v="Mehrheimerstr. 369"/>
    <s v="Köln"/>
    <s v=""/>
    <s v="50739"/>
    <x v="1"/>
    <n v="47"/>
    <x v="69"/>
    <n v="22"/>
    <n v="3"/>
    <s v="10 - 4 oz boxes"/>
    <n v="9.5"/>
    <n v="36"/>
    <n v="0"/>
    <n v="0"/>
    <n v="0"/>
    <s v="OTTIK"/>
    <s v="Ottilies Käseladen"/>
    <s v="Henriette Pfalzheim"/>
    <s v="Owner"/>
    <s v="Mehrheimerstr. 369"/>
    <s v="Köln"/>
    <s v=""/>
    <s v="50739"/>
    <s v="Germany"/>
    <s v="0221-0644327"/>
    <s v="0221-0765721"/>
    <n v="22"/>
    <s v="Zaanse Snoepfabriek"/>
    <s v="Dirk Luchte"/>
    <s v="Accounting Manager"/>
    <s v="Verkoop_x000d__x000a_Rijnweg 22"/>
    <s v="Zaandam"/>
    <s v=""/>
    <s v="9999 ZZ"/>
    <s v="Netherlands"/>
    <s v="(12345) 1212"/>
    <s v="(12345) 1210"/>
    <n v="3"/>
    <x v="5"/>
    <s v="Desserts, candies, and sweet breads"/>
    <n v="1"/>
    <s v="Speedy Express"/>
    <s v="(503) 555-9831"/>
    <n v="3"/>
    <s v="Leverling"/>
    <s v="Janet"/>
    <s v="Sales Representative"/>
    <s v="Ms."/>
    <d v="1963-08-30T00:00:00"/>
    <d v="1992-04-01T00:00:00"/>
    <s v="722 Moss Bay Blvd."/>
    <s v="Kirkland"/>
    <s v="WA"/>
    <s v="98033"/>
    <s v="USA"/>
    <s v="(206) 555-3412"/>
    <n v="3355"/>
    <n v="2"/>
    <n v="380"/>
  </r>
  <r>
    <n v="10684"/>
    <n v="60"/>
    <n v="34"/>
    <n v="30"/>
    <n v="0"/>
    <n v="10684"/>
    <s v="OTTIK"/>
    <x v="3"/>
    <d v="1995-10-27T00:00:00"/>
    <d v="1995-11-24T00:00:00"/>
    <d v="1995-10-31T00:00:00"/>
    <n v="4"/>
    <n v="24"/>
    <n v="1"/>
    <n v="145.63"/>
    <s v="Ottilies Käseladen"/>
    <s v="Mehrheimerstr. 369"/>
    <s v="Köln"/>
    <s v=""/>
    <s v="50739"/>
    <s v="Germany"/>
    <n v="10684"/>
    <s v="OTTIK"/>
    <n v="3"/>
    <d v="1995-10-27T00:00:00"/>
    <d v="1995-11-24T00:00:00"/>
    <n v="4"/>
    <d v="1995-10-31T00:00:00"/>
    <n v="1"/>
    <n v="145.63"/>
    <s v="Ottilies Käseladen"/>
    <s v="Mehrheimerstr. 369"/>
    <s v="Köln"/>
    <s v=""/>
    <s v="50739"/>
    <x v="1"/>
    <n v="60"/>
    <x v="11"/>
    <n v="28"/>
    <n v="4"/>
    <s v="15 - 300 g rounds"/>
    <n v="34"/>
    <n v="19"/>
    <n v="0"/>
    <n v="0"/>
    <n v="0"/>
    <s v="OTTIK"/>
    <s v="Ottilies Käseladen"/>
    <s v="Henriette Pfalzheim"/>
    <s v="Owner"/>
    <s v="Mehrheimerstr. 369"/>
    <s v="Köln"/>
    <s v=""/>
    <s v="50739"/>
    <s v="Germany"/>
    <s v="0221-0644327"/>
    <s v="0221-0765721"/>
    <n v="28"/>
    <s v="Gai pâturage"/>
    <s v="Eliane Noz"/>
    <s v="Sales Representative"/>
    <s v="Bat. B_x000d__x000a_3, rue des Alpes"/>
    <s v="Annecy"/>
    <s v=""/>
    <s v="74000"/>
    <s v="France"/>
    <s v="38.76.98.06"/>
    <s v="38.76.98.58"/>
    <n v="4"/>
    <x v="0"/>
    <s v="Cheeses"/>
    <n v="1"/>
    <s v="Speedy Express"/>
    <s v="(503) 555-9831"/>
    <n v="3"/>
    <s v="Leverling"/>
    <s v="Janet"/>
    <s v="Sales Representative"/>
    <s v="Ms."/>
    <d v="1963-08-30T00:00:00"/>
    <d v="1992-04-01T00:00:00"/>
    <s v="722 Moss Bay Blvd."/>
    <s v="Kirkland"/>
    <s v="WA"/>
    <s v="98033"/>
    <s v="USA"/>
    <s v="(206) 555-3412"/>
    <n v="3355"/>
    <n v="2"/>
    <n v="1020"/>
  </r>
  <r>
    <n v="10685"/>
    <n v="10"/>
    <n v="31"/>
    <n v="20"/>
    <n v="0"/>
    <n v="10685"/>
    <s v="GOURL"/>
    <x v="2"/>
    <d v="1995-10-30T00:00:00"/>
    <d v="1995-11-13T00:00:00"/>
    <d v="1995-11-03T00:00:00"/>
    <n v="4"/>
    <n v="10"/>
    <n v="2"/>
    <n v="33.75"/>
    <s v="Gourmet Lanchonetes"/>
    <s v="Av. Brasil, 442"/>
    <s v="Campinas"/>
    <s v="SP"/>
    <s v="04876-786"/>
    <s v="Brazil"/>
    <n v="10685"/>
    <s v="GOURL"/>
    <n v="4"/>
    <d v="1995-10-30T00:00:00"/>
    <d v="1995-11-13T00:00:00"/>
    <n v="4"/>
    <d v="1995-11-03T00:00:00"/>
    <n v="2"/>
    <n v="33.75"/>
    <s v="Gourmet Lanchonetes"/>
    <s v="Av. Brasil, 442"/>
    <s v="Campinas"/>
    <s v="SP"/>
    <s v="04876-786"/>
    <x v="2"/>
    <n v="10"/>
    <x v="41"/>
    <n v="4"/>
    <n v="8"/>
    <s v="12 - 200 ml jars"/>
    <n v="31"/>
    <n v="31"/>
    <n v="0"/>
    <n v="0"/>
    <n v="0"/>
    <s v="GOURL"/>
    <s v="Gourmet Lanchonetes"/>
    <s v="André Fonseca"/>
    <s v="Sales Associate"/>
    <s v="Av. Brasil, 442"/>
    <s v="Campinas"/>
    <s v="SP"/>
    <s v="04876-786"/>
    <s v="Brazil"/>
    <s v="(11) 555-9482"/>
    <s v=""/>
    <n v="4"/>
    <s v="Tokyo Traders"/>
    <s v="Yoshi Nagase"/>
    <s v="Marketing Manager"/>
    <s v="9-8 Sekimai_x000d__x000a_Musashino-shi"/>
    <s v="Tokyo"/>
    <s v=""/>
    <s v="100"/>
    <s v="Japan"/>
    <s v="(03) 3555-5011"/>
    <s v=""/>
    <n v="8"/>
    <x v="3"/>
    <s v="Seaweed and fish"/>
    <n v="2"/>
    <s v="United Package"/>
    <s v="(503) 555-3199"/>
    <n v="4"/>
    <s v="Peacock"/>
    <s v="Margaret"/>
    <s v="Sales Representative"/>
    <s v="Mrs."/>
    <d v="1937-09-19T00:00:00"/>
    <d v="1993-05-03T00:00:00"/>
    <s v="4110 Old Redmond Rd."/>
    <s v="Redmond"/>
    <s v="WA"/>
    <s v="98052"/>
    <s v="USA"/>
    <s v="(206) 555-8122"/>
    <n v="5176"/>
    <n v="2"/>
    <n v="620"/>
  </r>
  <r>
    <n v="10685"/>
    <n v="41"/>
    <n v="9.65"/>
    <n v="4"/>
    <n v="0"/>
    <n v="10685"/>
    <s v="GOURL"/>
    <x v="2"/>
    <d v="1995-10-30T00:00:00"/>
    <d v="1995-11-13T00:00:00"/>
    <d v="1995-11-03T00:00:00"/>
    <n v="4"/>
    <n v="10"/>
    <n v="2"/>
    <n v="33.75"/>
    <s v="Gourmet Lanchonetes"/>
    <s v="Av. Brasil, 442"/>
    <s v="Campinas"/>
    <s v="SP"/>
    <s v="04876-786"/>
    <s v="Brazil"/>
    <n v="10685"/>
    <s v="GOURL"/>
    <n v="4"/>
    <d v="1995-10-30T00:00:00"/>
    <d v="1995-11-13T00:00:00"/>
    <n v="4"/>
    <d v="1995-11-03T00:00:00"/>
    <n v="2"/>
    <n v="33.75"/>
    <s v="Gourmet Lanchonetes"/>
    <s v="Av. Brasil, 442"/>
    <s v="Campinas"/>
    <s v="SP"/>
    <s v="04876-786"/>
    <x v="2"/>
    <n v="41"/>
    <x v="5"/>
    <n v="19"/>
    <n v="8"/>
    <s v="12 - 12 oz cans"/>
    <n v="9.65"/>
    <n v="85"/>
    <n v="0"/>
    <n v="10"/>
    <n v="0"/>
    <s v="GOURL"/>
    <s v="Gourmet Lanchonetes"/>
    <s v="André Fonseca"/>
    <s v="Sales Associate"/>
    <s v="Av. Brasil, 442"/>
    <s v="Campinas"/>
    <s v="SP"/>
    <s v="04876-786"/>
    <s v="Brazil"/>
    <s v="(11) 555-9482"/>
    <s v=""/>
    <n v="19"/>
    <s v="New England Seafood Cannery"/>
    <s v="Robb Merchant"/>
    <s v="Wholesale Account Agent"/>
    <s v="Order Processing Dept._x000d__x000a_2100 Paul Revere Blvd."/>
    <s v="Boston"/>
    <s v="MA"/>
    <s v="02134"/>
    <s v="USA"/>
    <s v="(617) 555-3267"/>
    <s v="(617) 555-3389"/>
    <n v="8"/>
    <x v="3"/>
    <s v="Seaweed and fish"/>
    <n v="2"/>
    <s v="United Package"/>
    <s v="(503) 555-3199"/>
    <n v="4"/>
    <s v="Peacock"/>
    <s v="Margaret"/>
    <s v="Sales Representative"/>
    <s v="Mrs."/>
    <d v="1937-09-19T00:00:00"/>
    <d v="1993-05-03T00:00:00"/>
    <s v="4110 Old Redmond Rd."/>
    <s v="Redmond"/>
    <s v="WA"/>
    <s v="98052"/>
    <s v="USA"/>
    <s v="(206) 555-8122"/>
    <n v="5176"/>
    <n v="2"/>
    <n v="38.6"/>
  </r>
  <r>
    <n v="10685"/>
    <n v="47"/>
    <n v="9.5"/>
    <n v="15"/>
    <n v="0"/>
    <n v="10685"/>
    <s v="GOURL"/>
    <x v="2"/>
    <d v="1995-10-30T00:00:00"/>
    <d v="1995-11-13T00:00:00"/>
    <d v="1995-11-03T00:00:00"/>
    <n v="4"/>
    <n v="10"/>
    <n v="2"/>
    <n v="33.75"/>
    <s v="Gourmet Lanchonetes"/>
    <s v="Av. Brasil, 442"/>
    <s v="Campinas"/>
    <s v="SP"/>
    <s v="04876-786"/>
    <s v="Brazil"/>
    <n v="10685"/>
    <s v="GOURL"/>
    <n v="4"/>
    <d v="1995-10-30T00:00:00"/>
    <d v="1995-11-13T00:00:00"/>
    <n v="4"/>
    <d v="1995-11-03T00:00:00"/>
    <n v="2"/>
    <n v="33.75"/>
    <s v="Gourmet Lanchonetes"/>
    <s v="Av. Brasil, 442"/>
    <s v="Campinas"/>
    <s v="SP"/>
    <s v="04876-786"/>
    <x v="2"/>
    <n v="47"/>
    <x v="69"/>
    <n v="22"/>
    <n v="3"/>
    <s v="10 - 4 oz boxes"/>
    <n v="9.5"/>
    <n v="36"/>
    <n v="0"/>
    <n v="0"/>
    <n v="0"/>
    <s v="GOURL"/>
    <s v="Gourmet Lanchonetes"/>
    <s v="André Fonseca"/>
    <s v="Sales Associate"/>
    <s v="Av. Brasil, 442"/>
    <s v="Campinas"/>
    <s v="SP"/>
    <s v="04876-786"/>
    <s v="Brazil"/>
    <s v="(11) 555-9482"/>
    <s v=""/>
    <n v="22"/>
    <s v="Zaanse Snoepfabriek"/>
    <s v="Dirk Luchte"/>
    <s v="Accounting Manager"/>
    <s v="Verkoop_x000d__x000a_Rijnweg 22"/>
    <s v="Zaandam"/>
    <s v=""/>
    <s v="9999 ZZ"/>
    <s v="Netherlands"/>
    <s v="(12345) 1212"/>
    <s v="(12345) 1210"/>
    <n v="3"/>
    <x v="5"/>
    <s v="Desserts, candies, and sweet breads"/>
    <n v="2"/>
    <s v="United Package"/>
    <s v="(503) 555-3199"/>
    <n v="4"/>
    <s v="Peacock"/>
    <s v="Margaret"/>
    <s v="Sales Representative"/>
    <s v="Mrs."/>
    <d v="1937-09-19T00:00:00"/>
    <d v="1993-05-03T00:00:00"/>
    <s v="4110 Old Redmond Rd."/>
    <s v="Redmond"/>
    <s v="WA"/>
    <s v="98052"/>
    <s v="USA"/>
    <s v="(206) 555-8122"/>
    <n v="5176"/>
    <n v="2"/>
    <n v="142.5"/>
  </r>
  <r>
    <n v="10686"/>
    <n v="17"/>
    <n v="39"/>
    <n v="30"/>
    <n v="0.2"/>
    <n v="10686"/>
    <s v="PICCO"/>
    <x v="7"/>
    <d v="1995-10-31T00:00:00"/>
    <d v="1995-11-28T00:00:00"/>
    <d v="1995-11-08T00:00:00"/>
    <n v="8"/>
    <n v="20"/>
    <n v="1"/>
    <n v="96.5"/>
    <s v="Piccolo und mehr"/>
    <s v="Geislweg 14"/>
    <s v="Salzburg"/>
    <s v=""/>
    <s v="5020"/>
    <s v="Austria"/>
    <n v="10686"/>
    <s v="PICCO"/>
    <n v="2"/>
    <d v="1995-10-31T00:00:00"/>
    <d v="1995-11-28T00:00:00"/>
    <n v="8"/>
    <d v="1995-11-08T00:00:00"/>
    <n v="1"/>
    <n v="96.5"/>
    <s v="Piccolo und mehr"/>
    <s v="Geislweg 14"/>
    <s v="Salzburg"/>
    <s v=""/>
    <s v="5020"/>
    <x v="6"/>
    <n v="17"/>
    <x v="35"/>
    <n v="7"/>
    <n v="6"/>
    <s v="20 - 1 kg tins"/>
    <n v="39"/>
    <n v="0"/>
    <n v="0"/>
    <n v="0"/>
    <n v="1"/>
    <s v="PICCO"/>
    <s v="Piccolo und mehr"/>
    <s v="Georg Pipps"/>
    <s v="Sales Manager"/>
    <s v="Geislweg 14"/>
    <s v="Salzburg"/>
    <s v=""/>
    <s v="5020"/>
    <s v="Austria"/>
    <s v="6562-9722"/>
    <s v="6562-9723"/>
    <n v="7"/>
    <s v="Pavlova, Ltd."/>
    <s v="Ian Devling"/>
    <s v="Marketing Manager"/>
    <s v="74 Rose St._x000d__x000a_Moonie Ponds"/>
    <s v="Melbourne"/>
    <s v="Victoria"/>
    <s v="3058"/>
    <s v="Australia"/>
    <s v="(03) 444-2343"/>
    <s v="(03) 444-6588"/>
    <n v="6"/>
    <x v="7"/>
    <s v="Prepared meats"/>
    <n v="1"/>
    <s v="Speedy Express"/>
    <s v="(503) 555-9831"/>
    <n v="2"/>
    <s v="Fuller"/>
    <s v="Andrew"/>
    <s v="Vice President, Sales"/>
    <s v="Dr."/>
    <d v="1952-02-19T00:00:00"/>
    <d v="1992-08-14T00:00:00"/>
    <s v="908 W. Capital Way"/>
    <s v="Tacoma"/>
    <s v="WA"/>
    <s v="98401"/>
    <s v="USA"/>
    <s v="(206) 555-9482"/>
    <n v="3457"/>
    <m/>
    <n v="936"/>
  </r>
  <r>
    <n v="10686"/>
    <n v="26"/>
    <n v="31.23"/>
    <n v="15"/>
    <n v="0"/>
    <n v="10686"/>
    <s v="PICCO"/>
    <x v="7"/>
    <d v="1995-10-31T00:00:00"/>
    <d v="1995-11-28T00:00:00"/>
    <d v="1995-11-08T00:00:00"/>
    <n v="8"/>
    <n v="20"/>
    <n v="1"/>
    <n v="96.5"/>
    <s v="Piccolo und mehr"/>
    <s v="Geislweg 14"/>
    <s v="Salzburg"/>
    <s v=""/>
    <s v="5020"/>
    <s v="Austria"/>
    <n v="10686"/>
    <s v="PICCO"/>
    <n v="2"/>
    <d v="1995-10-31T00:00:00"/>
    <d v="1995-11-28T00:00:00"/>
    <n v="8"/>
    <d v="1995-11-08T00:00:00"/>
    <n v="1"/>
    <n v="96.5"/>
    <s v="Piccolo und mehr"/>
    <s v="Geislweg 14"/>
    <s v="Salzburg"/>
    <s v=""/>
    <s v="5020"/>
    <x v="6"/>
    <n v="26"/>
    <x v="68"/>
    <n v="11"/>
    <n v="3"/>
    <s v="100 - 250 g bags"/>
    <n v="31.23"/>
    <n v="15"/>
    <n v="0"/>
    <n v="0"/>
    <n v="0"/>
    <s v="PICCO"/>
    <s v="Piccolo und mehr"/>
    <s v="Georg Pipps"/>
    <s v="Sales Manager"/>
    <s v="Geislweg 14"/>
    <s v="Salzburg"/>
    <s v=""/>
    <s v="5020"/>
    <s v="Austria"/>
    <s v="6562-9722"/>
    <s v="6562-9723"/>
    <n v="11"/>
    <s v="Heli Süßwaren GmbH &amp; Co. KG"/>
    <s v="Petra Winkler"/>
    <s v="Sales Manager"/>
    <s v="Tiergartenstraße 5"/>
    <s v="Berlin"/>
    <s v=""/>
    <s v="10785"/>
    <s v="Germany"/>
    <s v="(010) 9984510"/>
    <s v=""/>
    <n v="3"/>
    <x v="5"/>
    <s v="Desserts, candies, and sweet breads"/>
    <n v="1"/>
    <s v="Speedy Express"/>
    <s v="(503) 555-9831"/>
    <n v="2"/>
    <s v="Fuller"/>
    <s v="Andrew"/>
    <s v="Vice President, Sales"/>
    <s v="Dr."/>
    <d v="1952-02-19T00:00:00"/>
    <d v="1992-08-14T00:00:00"/>
    <s v="908 W. Capital Way"/>
    <s v="Tacoma"/>
    <s v="WA"/>
    <s v="98401"/>
    <s v="USA"/>
    <s v="(206) 555-9482"/>
    <n v="3457"/>
    <m/>
    <n v="468.45"/>
  </r>
  <r>
    <n v="10687"/>
    <n v="9"/>
    <n v="97"/>
    <n v="50"/>
    <n v="0.25"/>
    <n v="10687"/>
    <s v="HUNGO"/>
    <x v="4"/>
    <d v="1995-10-31T00:00:00"/>
    <d v="1995-11-28T00:00:00"/>
    <d v="1995-11-30T00:00:00"/>
    <n v="30"/>
    <n v="-2"/>
    <n v="2"/>
    <n v="296.43"/>
    <s v="Hungry Owl All-Night Grocers"/>
    <s v="8 Johnstown Road"/>
    <s v="Cork"/>
    <s v="Co. Cork"/>
    <s v=""/>
    <s v="Ireland"/>
    <n v="10687"/>
    <s v="HUNGO"/>
    <n v="9"/>
    <d v="1995-10-31T00:00:00"/>
    <d v="1995-11-28T00:00:00"/>
    <n v="30"/>
    <d v="1995-11-30T00:00:00"/>
    <n v="2"/>
    <n v="296.43"/>
    <s v="Hungry Owl All-Night Grocers"/>
    <s v="8 Johnstown Road"/>
    <s v="Cork"/>
    <s v="Co. Cork"/>
    <s v=""/>
    <x v="14"/>
    <n v="9"/>
    <x v="76"/>
    <n v="4"/>
    <n v="6"/>
    <s v="18 - 500 g pkgs."/>
    <n v="97"/>
    <n v="29"/>
    <n v="0"/>
    <n v="0"/>
    <n v="1"/>
    <s v="HUNGO"/>
    <s v="Hungry Owl All-Night Grocers"/>
    <s v="Patricia McKenna"/>
    <s v="Sales Associate"/>
    <s v="8 Johnstown Road"/>
    <s v="Cork"/>
    <s v="Co. Cork"/>
    <s v=""/>
    <s v="Ireland"/>
    <s v="2967 542"/>
    <s v="2967 3333"/>
    <n v="4"/>
    <s v="Tokyo Traders"/>
    <s v="Yoshi Nagase"/>
    <s v="Marketing Manager"/>
    <s v="9-8 Sekimai_x000d__x000a_Musashino-shi"/>
    <s v="Tokyo"/>
    <s v=""/>
    <s v="100"/>
    <s v="Japan"/>
    <s v="(03) 3555-5011"/>
    <s v=""/>
    <n v="6"/>
    <x v="7"/>
    <s v="Prepared meats"/>
    <n v="2"/>
    <s v="United Package"/>
    <s v="(503) 555-3199"/>
    <n v="9"/>
    <s v="Dodsworth"/>
    <s v="Anne"/>
    <s v="Sales Representative"/>
    <s v="Ms."/>
    <d v="1966-01-27T00:00:00"/>
    <d v="1994-11-15T00:00:00"/>
    <s v="7 Houndstooth Rd."/>
    <s v="London"/>
    <s v=""/>
    <s v="WG2 7LT"/>
    <s v="UK"/>
    <s v="(71) 555-4444"/>
    <n v="452"/>
    <n v="5"/>
    <n v="3637.5"/>
  </r>
  <r>
    <n v="10687"/>
    <n v="29"/>
    <n v="123.79"/>
    <n v="10"/>
    <n v="0"/>
    <n v="10687"/>
    <s v="HUNGO"/>
    <x v="4"/>
    <d v="1995-10-31T00:00:00"/>
    <d v="1995-11-28T00:00:00"/>
    <d v="1995-11-30T00:00:00"/>
    <n v="30"/>
    <n v="-2"/>
    <n v="2"/>
    <n v="296.43"/>
    <s v="Hungry Owl All-Night Grocers"/>
    <s v="8 Johnstown Road"/>
    <s v="Cork"/>
    <s v="Co. Cork"/>
    <s v=""/>
    <s v="Ireland"/>
    <n v="10687"/>
    <s v="HUNGO"/>
    <n v="9"/>
    <d v="1995-10-31T00:00:00"/>
    <d v="1995-11-28T00:00:00"/>
    <n v="30"/>
    <d v="1995-11-30T00:00:00"/>
    <n v="2"/>
    <n v="296.43"/>
    <s v="Hungry Owl All-Night Grocers"/>
    <s v="8 Johnstown Road"/>
    <s v="Cork"/>
    <s v="Co. Cork"/>
    <s v=""/>
    <x v="14"/>
    <n v="29"/>
    <x v="39"/>
    <n v="12"/>
    <n v="6"/>
    <s v="50 bags x 30 sausgs."/>
    <n v="123.79"/>
    <n v="0"/>
    <n v="0"/>
    <n v="0"/>
    <n v="1"/>
    <s v="HUNGO"/>
    <s v="Hungry Owl All-Night Grocers"/>
    <s v="Patricia McKenna"/>
    <s v="Sales Associate"/>
    <s v="8 Johnstown Road"/>
    <s v="Cork"/>
    <s v="Co. Cork"/>
    <s v=""/>
    <s v="Ireland"/>
    <s v="2967 542"/>
    <s v="2967 3333"/>
    <n v="12"/>
    <s v="Plutzer Lebensmittelgroßmärkte AG"/>
    <s v="Martin Bein"/>
    <s v="International Marketing Mgr."/>
    <s v="Bogenallee 51"/>
    <s v="Frankfurt"/>
    <s v=""/>
    <s v="60439"/>
    <s v="Germany"/>
    <s v="(069) 992755"/>
    <s v=""/>
    <n v="6"/>
    <x v="7"/>
    <s v="Prepared meats"/>
    <n v="2"/>
    <s v="United Package"/>
    <s v="(503) 555-3199"/>
    <n v="9"/>
    <s v="Dodsworth"/>
    <s v="Anne"/>
    <s v="Sales Representative"/>
    <s v="Ms."/>
    <d v="1966-01-27T00:00:00"/>
    <d v="1994-11-15T00:00:00"/>
    <s v="7 Houndstooth Rd."/>
    <s v="London"/>
    <s v=""/>
    <s v="WG2 7LT"/>
    <s v="UK"/>
    <s v="(71) 555-4444"/>
    <n v="452"/>
    <n v="5"/>
    <n v="1237.9000000000001"/>
  </r>
  <r>
    <n v="10687"/>
    <n v="36"/>
    <n v="19"/>
    <n v="6"/>
    <n v="0.25"/>
    <n v="10687"/>
    <s v="HUNGO"/>
    <x v="4"/>
    <d v="1995-10-31T00:00:00"/>
    <d v="1995-11-28T00:00:00"/>
    <d v="1995-11-30T00:00:00"/>
    <n v="30"/>
    <n v="-2"/>
    <n v="2"/>
    <n v="296.43"/>
    <s v="Hungry Owl All-Night Grocers"/>
    <s v="8 Johnstown Road"/>
    <s v="Cork"/>
    <s v="Co. Cork"/>
    <s v=""/>
    <s v="Ireland"/>
    <n v="10687"/>
    <s v="HUNGO"/>
    <n v="9"/>
    <d v="1995-10-31T00:00:00"/>
    <d v="1995-11-28T00:00:00"/>
    <n v="30"/>
    <d v="1995-11-30T00:00:00"/>
    <n v="2"/>
    <n v="296.43"/>
    <s v="Hungry Owl All-Night Grocers"/>
    <s v="8 Johnstown Road"/>
    <s v="Cork"/>
    <s v="Co. Cork"/>
    <s v=""/>
    <x v="14"/>
    <n v="36"/>
    <x v="20"/>
    <n v="17"/>
    <n v="8"/>
    <s v="24 - 250 g  jars"/>
    <n v="19"/>
    <n v="112"/>
    <n v="0"/>
    <n v="20"/>
    <n v="0"/>
    <s v="HUNGO"/>
    <s v="Hungry Owl All-Night Grocers"/>
    <s v="Patricia McKenna"/>
    <s v="Sales Associate"/>
    <s v="8 Johnstown Road"/>
    <s v="Cork"/>
    <s v="Co. Cork"/>
    <s v=""/>
    <s v="Ireland"/>
    <s v="2967 542"/>
    <s v="2967 3333"/>
    <n v="17"/>
    <s v="Svensk Sjöföda AB"/>
    <s v="Michael Björn"/>
    <s v="Sales Representative"/>
    <s v="Brovallavägen 231"/>
    <s v="Stockholm"/>
    <s v=""/>
    <s v="S-123 45"/>
    <s v="Sweden"/>
    <s v="08-123 45 67"/>
    <s v=""/>
    <n v="8"/>
    <x v="3"/>
    <s v="Seaweed and fish"/>
    <n v="2"/>
    <s v="United Package"/>
    <s v="(503) 555-3199"/>
    <n v="9"/>
    <s v="Dodsworth"/>
    <s v="Anne"/>
    <s v="Sales Representative"/>
    <s v="Ms."/>
    <d v="1966-01-27T00:00:00"/>
    <d v="1994-11-15T00:00:00"/>
    <s v="7 Houndstooth Rd."/>
    <s v="London"/>
    <s v=""/>
    <s v="WG2 7LT"/>
    <s v="UK"/>
    <s v="(71) 555-4444"/>
    <n v="452"/>
    <n v="5"/>
    <n v="85.5"/>
  </r>
  <r>
    <n v="10688"/>
    <n v="10"/>
    <n v="31"/>
    <n v="18"/>
    <n v="0.1"/>
    <n v="10688"/>
    <s v="VAFFE"/>
    <x v="2"/>
    <d v="1995-11-01T00:00:00"/>
    <d v="1995-11-15T00:00:00"/>
    <d v="1995-11-07T00:00:00"/>
    <n v="6"/>
    <n v="8"/>
    <n v="2"/>
    <n v="299.08999999999997"/>
    <s v="Vaffeljernet"/>
    <s v="Smagsløget 45"/>
    <s v="Århus"/>
    <s v=""/>
    <s v="8200"/>
    <s v="Denmark"/>
    <n v="10688"/>
    <s v="VAFFE"/>
    <n v="4"/>
    <d v="1995-11-01T00:00:00"/>
    <d v="1995-11-15T00:00:00"/>
    <n v="6"/>
    <d v="1995-11-07T00:00:00"/>
    <n v="2"/>
    <n v="299.08999999999997"/>
    <s v="Vaffeljernet"/>
    <s v="Smagsløget 45"/>
    <s v="Århus"/>
    <s v=""/>
    <s v="8200"/>
    <x v="17"/>
    <n v="10"/>
    <x v="41"/>
    <n v="4"/>
    <n v="8"/>
    <s v="12 - 200 ml jars"/>
    <n v="31"/>
    <n v="31"/>
    <n v="0"/>
    <n v="0"/>
    <n v="0"/>
    <s v="VAFFE"/>
    <s v="Vaffeljernet"/>
    <s v="Palle Ibsen"/>
    <s v="Sales Manager"/>
    <s v="Smagsløget 45"/>
    <s v="Århus"/>
    <s v=""/>
    <s v="8200"/>
    <s v="Denmark"/>
    <s v="86 21 32 43"/>
    <s v="86 22 33 44"/>
    <n v="4"/>
    <s v="Tokyo Traders"/>
    <s v="Yoshi Nagase"/>
    <s v="Marketing Manager"/>
    <s v="9-8 Sekimai_x000d__x000a_Musashino-shi"/>
    <s v="Tokyo"/>
    <s v=""/>
    <s v="100"/>
    <s v="Japan"/>
    <s v="(03) 3555-5011"/>
    <s v=""/>
    <n v="8"/>
    <x v="3"/>
    <s v="Seaweed and fish"/>
    <n v="2"/>
    <s v="United Package"/>
    <s v="(503) 555-3199"/>
    <n v="4"/>
    <s v="Peacock"/>
    <s v="Margaret"/>
    <s v="Sales Representative"/>
    <s v="Mrs."/>
    <d v="1937-09-19T00:00:00"/>
    <d v="1993-05-03T00:00:00"/>
    <s v="4110 Old Redmond Rd."/>
    <s v="Redmond"/>
    <s v="WA"/>
    <s v="98052"/>
    <s v="USA"/>
    <s v="(206) 555-8122"/>
    <n v="5176"/>
    <n v="2"/>
    <n v="502.2"/>
  </r>
  <r>
    <n v="10688"/>
    <n v="28"/>
    <n v="45.6"/>
    <n v="60"/>
    <n v="0.1"/>
    <n v="10688"/>
    <s v="VAFFE"/>
    <x v="2"/>
    <d v="1995-11-01T00:00:00"/>
    <d v="1995-11-15T00:00:00"/>
    <d v="1995-11-07T00:00:00"/>
    <n v="6"/>
    <n v="8"/>
    <n v="2"/>
    <n v="299.08999999999997"/>
    <s v="Vaffeljernet"/>
    <s v="Smagsløget 45"/>
    <s v="Århus"/>
    <s v=""/>
    <s v="8200"/>
    <s v="Denmark"/>
    <n v="10688"/>
    <s v="VAFFE"/>
    <n v="4"/>
    <d v="1995-11-01T00:00:00"/>
    <d v="1995-11-15T00:00:00"/>
    <n v="6"/>
    <d v="1995-11-07T00:00:00"/>
    <n v="2"/>
    <n v="299.08999999999997"/>
    <s v="Vaffeljernet"/>
    <s v="Smagsløget 45"/>
    <s v="Århus"/>
    <s v=""/>
    <s v="8200"/>
    <x v="17"/>
    <n v="28"/>
    <x v="44"/>
    <n v="12"/>
    <n v="7"/>
    <s v="25 - 825 g cans"/>
    <n v="45.6"/>
    <n v="26"/>
    <n v="0"/>
    <n v="0"/>
    <n v="1"/>
    <s v="VAFFE"/>
    <s v="Vaffeljernet"/>
    <s v="Palle Ibsen"/>
    <s v="Sales Manager"/>
    <s v="Smagsløget 45"/>
    <s v="Århus"/>
    <s v=""/>
    <s v="8200"/>
    <s v="Denmark"/>
    <s v="86 21 32 43"/>
    <s v="86 22 33 44"/>
    <n v="12"/>
    <s v="Plutzer Lebensmittelgroßmärkte AG"/>
    <s v="Martin Bein"/>
    <s v="International Marketing Mgr."/>
    <s v="Bogenallee 51"/>
    <s v="Frankfurt"/>
    <s v=""/>
    <s v="60439"/>
    <s v="Germany"/>
    <s v="(069) 992755"/>
    <s v=""/>
    <n v="7"/>
    <x v="2"/>
    <s v="Dried fruit and bean curd"/>
    <n v="2"/>
    <s v="United Package"/>
    <s v="(503) 555-3199"/>
    <n v="4"/>
    <s v="Peacock"/>
    <s v="Margaret"/>
    <s v="Sales Representative"/>
    <s v="Mrs."/>
    <d v="1937-09-19T00:00:00"/>
    <d v="1993-05-03T00:00:00"/>
    <s v="4110 Old Redmond Rd."/>
    <s v="Redmond"/>
    <s v="WA"/>
    <s v="98052"/>
    <s v="USA"/>
    <s v="(206) 555-8122"/>
    <n v="5176"/>
    <n v="2"/>
    <n v="2462.4"/>
  </r>
  <r>
    <n v="10688"/>
    <n v="34"/>
    <n v="14"/>
    <n v="14"/>
    <n v="0"/>
    <n v="10688"/>
    <s v="VAFFE"/>
    <x v="2"/>
    <d v="1995-11-01T00:00:00"/>
    <d v="1995-11-15T00:00:00"/>
    <d v="1995-11-07T00:00:00"/>
    <n v="6"/>
    <n v="8"/>
    <n v="2"/>
    <n v="299.08999999999997"/>
    <s v="Vaffeljernet"/>
    <s v="Smagsløget 45"/>
    <s v="Århus"/>
    <s v=""/>
    <s v="8200"/>
    <s v="Denmark"/>
    <n v="10688"/>
    <s v="VAFFE"/>
    <n v="4"/>
    <d v="1995-11-01T00:00:00"/>
    <d v="1995-11-15T00:00:00"/>
    <n v="6"/>
    <d v="1995-11-07T00:00:00"/>
    <n v="2"/>
    <n v="299.08999999999997"/>
    <s v="Vaffeljernet"/>
    <s v="Smagsløget 45"/>
    <s v="Århus"/>
    <s v=""/>
    <s v="8200"/>
    <x v="17"/>
    <n v="34"/>
    <x v="53"/>
    <n v="16"/>
    <n v="1"/>
    <s v="24 - 12 oz bottles"/>
    <n v="14"/>
    <n v="111"/>
    <n v="0"/>
    <n v="15"/>
    <n v="0"/>
    <s v="VAFFE"/>
    <s v="Vaffeljernet"/>
    <s v="Palle Ibsen"/>
    <s v="Sales Manager"/>
    <s v="Smagsløget 45"/>
    <s v="Århus"/>
    <s v=""/>
    <s v="8200"/>
    <s v="Denmark"/>
    <s v="86 21 32 43"/>
    <s v="86 22 33 44"/>
    <n v="16"/>
    <s v="Bigfoot Breweries"/>
    <s v="Cheryl Saylor"/>
    <s v="Regional Account Rep."/>
    <s v="3400 - 8th Avenue_x000d__x000a_Suite 210"/>
    <s v="Bend"/>
    <s v="OR"/>
    <s v="97101"/>
    <s v="USA"/>
    <s v="(503) 555-9931"/>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196"/>
  </r>
  <r>
    <n v="10689"/>
    <n v="1"/>
    <n v="18"/>
    <n v="35"/>
    <n v="0.25"/>
    <n v="10689"/>
    <s v="BERGS"/>
    <x v="5"/>
    <d v="1995-11-01T00:00:00"/>
    <d v="1995-11-29T00:00:00"/>
    <d v="1995-11-07T00:00:00"/>
    <n v="6"/>
    <n v="22"/>
    <n v="2"/>
    <n v="13.42"/>
    <s v="Berglunds snabbköp"/>
    <s v="Berguvsvägen  8"/>
    <s v="Luleå"/>
    <s v=""/>
    <s v="S-958 22"/>
    <s v="Sweden"/>
    <n v="10689"/>
    <s v="BERGS"/>
    <n v="1"/>
    <d v="1995-11-01T00:00:00"/>
    <d v="1995-11-29T00:00:00"/>
    <n v="6"/>
    <d v="1995-11-07T00:00:00"/>
    <n v="2"/>
    <n v="13.42"/>
    <s v="Berglunds snabbköp"/>
    <s v="Berguvsvägen  8"/>
    <s v="Luleå"/>
    <s v=""/>
    <s v="S-958 22"/>
    <x v="9"/>
    <n v="1"/>
    <x v="52"/>
    <n v="1"/>
    <n v="1"/>
    <s v="10 boxes x 20 bags"/>
    <n v="18"/>
    <n v="39"/>
    <n v="0"/>
    <n v="10"/>
    <n v="0"/>
    <s v="BERGS"/>
    <s v="Berglunds snabbköp"/>
    <s v="Christina Berglund"/>
    <s v="Order Administrator"/>
    <s v="Berguvsvägen  8"/>
    <s v="Luleå"/>
    <s v=""/>
    <s v="S-958 22"/>
    <s v="Sweden"/>
    <s v="0921-12 34 65"/>
    <s v="0921-12 34 67"/>
    <n v="1"/>
    <s v="Exotic Liquids"/>
    <s v="Charlotte Cooper"/>
    <s v="Purchasing Manager"/>
    <s v="49 Gilbert St."/>
    <s v="London"/>
    <s v=""/>
    <s v="EC1 4SD"/>
    <s v="UK"/>
    <s v="(171) 555-2222"/>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472.5"/>
  </r>
  <r>
    <n v="10690"/>
    <n v="56"/>
    <n v="38"/>
    <n v="20"/>
    <n v="0.25"/>
    <n v="10690"/>
    <s v="HANAR"/>
    <x v="5"/>
    <d v="1995-11-02T00:00:00"/>
    <d v="1995-11-30T00:00:00"/>
    <d v="1995-11-03T00:00:00"/>
    <n v="1"/>
    <n v="27"/>
    <n v="1"/>
    <n v="15.8"/>
    <s v="Hanari Carnes"/>
    <s v="Rua do Paço, 67"/>
    <s v="Rio de Janeiro"/>
    <s v="RJ"/>
    <s v="05454-876"/>
    <s v="Brazil"/>
    <n v="10690"/>
    <s v="HANAR"/>
    <n v="1"/>
    <d v="1995-11-02T00:00:00"/>
    <d v="1995-11-30T00:00:00"/>
    <n v="1"/>
    <d v="1995-11-03T00:00:00"/>
    <n v="1"/>
    <n v="15.8"/>
    <s v="Hanari Carnes"/>
    <s v="Rua do Paço, 67"/>
    <s v="Rio de Janeiro"/>
    <s v="RJ"/>
    <s v="05454-876"/>
    <x v="2"/>
    <n v="56"/>
    <x v="33"/>
    <n v="26"/>
    <n v="5"/>
    <s v="24 - 250 g pkgs."/>
    <n v="38"/>
    <n v="21"/>
    <n v="10"/>
    <n v="30"/>
    <n v="0"/>
    <s v="HANAR"/>
    <s v="Hanari Carnes"/>
    <s v="Mario Pontes"/>
    <s v="Accounting Manager"/>
    <s v="Rua do Paço, 67"/>
    <s v="Rio de Janeiro"/>
    <s v="RJ"/>
    <s v="05454-876"/>
    <s v="Brazil"/>
    <s v="(21) 555-0091"/>
    <s v="(21) 555-8765"/>
    <n v="26"/>
    <s v="Pasta Buttini s.r.l."/>
    <s v="Giovanni Giudici"/>
    <s v="Order Administrator"/>
    <s v="Via dei Gelsomini, 153"/>
    <s v="Salerno"/>
    <s v=""/>
    <s v="84100"/>
    <s v="Italy"/>
    <s v="(089) 6547665"/>
    <s v="(089) 6547667"/>
    <n v="5"/>
    <x v="1"/>
    <s v="Breads, crackers, pasta, and cereal"/>
    <n v="1"/>
    <s v="Speedy Express"/>
    <s v="(503) 555-9831"/>
    <n v="1"/>
    <s v="Davolio"/>
    <s v="Nancy"/>
    <s v="Sales Representative"/>
    <s v="Ms."/>
    <d v="1948-12-08T00:00:00"/>
    <d v="1992-05-01T00:00:00"/>
    <s v="507 - 20th Ave. E._x000d__x000a_Apt. 2A"/>
    <s v="Seattle"/>
    <s v="WA"/>
    <s v="98122"/>
    <s v="USA"/>
    <s v="(206) 555-9857"/>
    <n v="5467"/>
    <n v="2"/>
    <n v="570"/>
  </r>
  <r>
    <n v="10690"/>
    <n v="77"/>
    <n v="13"/>
    <n v="30"/>
    <n v="0.25"/>
    <n v="10690"/>
    <s v="HANAR"/>
    <x v="5"/>
    <d v="1995-11-02T00:00:00"/>
    <d v="1995-11-30T00:00:00"/>
    <d v="1995-11-03T00:00:00"/>
    <n v="1"/>
    <n v="27"/>
    <n v="1"/>
    <n v="15.8"/>
    <s v="Hanari Carnes"/>
    <s v="Rua do Paço, 67"/>
    <s v="Rio de Janeiro"/>
    <s v="RJ"/>
    <s v="05454-876"/>
    <s v="Brazil"/>
    <n v="10690"/>
    <s v="HANAR"/>
    <n v="1"/>
    <d v="1995-11-02T00:00:00"/>
    <d v="1995-11-30T00:00:00"/>
    <n v="1"/>
    <d v="1995-11-03T00:00:00"/>
    <n v="1"/>
    <n v="15.8"/>
    <s v="Hanari Carnes"/>
    <s v="Rua do Paço, 67"/>
    <s v="Rio de Janeiro"/>
    <s v="RJ"/>
    <s v="05454-876"/>
    <x v="2"/>
    <n v="77"/>
    <x v="23"/>
    <n v="12"/>
    <n v="2"/>
    <s v="12 boxes"/>
    <n v="13"/>
    <n v="32"/>
    <n v="0"/>
    <n v="15"/>
    <n v="0"/>
    <s v="HANAR"/>
    <s v="Hanari Carnes"/>
    <s v="Mario Pontes"/>
    <s v="Accounting Manager"/>
    <s v="Rua do Paço, 67"/>
    <s v="Rio de Janeiro"/>
    <s v="RJ"/>
    <s v="05454-876"/>
    <s v="Brazil"/>
    <s v="(21) 555-0091"/>
    <s v="(21) 555-8765"/>
    <n v="12"/>
    <s v="Plutzer Lebensmittelgroßmärkte AG"/>
    <s v="Martin Bein"/>
    <s v="International Marketing Mgr."/>
    <s v="Bogenallee 51"/>
    <s v="Frankfurt"/>
    <s v=""/>
    <s v="60439"/>
    <s v="Germany"/>
    <s v="(069) 992755"/>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292.5"/>
  </r>
  <r>
    <n v="10691"/>
    <n v="1"/>
    <n v="18"/>
    <n v="30"/>
    <n v="0"/>
    <n v="10691"/>
    <s v="QUICK"/>
    <x v="7"/>
    <d v="1995-11-03T00:00:00"/>
    <d v="1995-12-15T00:00:00"/>
    <d v="1995-11-22T00:00:00"/>
    <n v="19"/>
    <n v="23"/>
    <n v="2"/>
    <n v="810.05"/>
    <s v="QUICK-Stop"/>
    <s v="Taucherstraße 10"/>
    <s v="Cunewalde"/>
    <s v=""/>
    <s v="01307"/>
    <s v="Germany"/>
    <n v="10691"/>
    <s v="QUICK"/>
    <n v="2"/>
    <d v="1995-11-03T00:00:00"/>
    <d v="1995-12-15T00:00:00"/>
    <n v="19"/>
    <d v="1995-11-22T00:00:00"/>
    <n v="2"/>
    <n v="810.05"/>
    <s v="QUICK-Stop"/>
    <s v="Taucherstraße 10"/>
    <s v="Cunewalde"/>
    <s v=""/>
    <s v="01307"/>
    <x v="1"/>
    <n v="1"/>
    <x v="52"/>
    <n v="1"/>
    <n v="1"/>
    <s v="10 boxes x 20 bags"/>
    <n v="18"/>
    <n v="39"/>
    <n v="0"/>
    <n v="10"/>
    <n v="0"/>
    <s v="QUICK"/>
    <s v="QUICK-Stop"/>
    <s v="Horst Kloss"/>
    <s v="Accounting Manager"/>
    <s v="Taucherstraße 10"/>
    <s v="Cunewalde"/>
    <s v=""/>
    <s v="01307"/>
    <s v="Germany"/>
    <s v="0372-035188"/>
    <s v=""/>
    <n v="1"/>
    <s v="Exotic Liquids"/>
    <s v="Charlotte Cooper"/>
    <s v="Purchasing Manager"/>
    <s v="49 Gilbert St."/>
    <s v="London"/>
    <s v=""/>
    <s v="EC1 4SD"/>
    <s v="UK"/>
    <s v="(171) 555-2222"/>
    <s v=""/>
    <n v="1"/>
    <x v="6"/>
    <s v="Soft drinks, coffees, teas, beers, and ales"/>
    <n v="2"/>
    <s v="United Package"/>
    <s v="(503) 555-3199"/>
    <n v="2"/>
    <s v="Fuller"/>
    <s v="Andrew"/>
    <s v="Vice President, Sales"/>
    <s v="Dr."/>
    <d v="1952-02-19T00:00:00"/>
    <d v="1992-08-14T00:00:00"/>
    <s v="908 W. Capital Way"/>
    <s v="Tacoma"/>
    <s v="WA"/>
    <s v="98401"/>
    <s v="USA"/>
    <s v="(206) 555-9482"/>
    <n v="3457"/>
    <m/>
    <n v="540"/>
  </r>
  <r>
    <n v="10691"/>
    <n v="29"/>
    <n v="123.79"/>
    <n v="40"/>
    <n v="0"/>
    <n v="10691"/>
    <s v="QUICK"/>
    <x v="7"/>
    <d v="1995-11-03T00:00:00"/>
    <d v="1995-12-15T00:00:00"/>
    <d v="1995-11-22T00:00:00"/>
    <n v="19"/>
    <n v="23"/>
    <n v="2"/>
    <n v="810.05"/>
    <s v="QUICK-Stop"/>
    <s v="Taucherstraße 10"/>
    <s v="Cunewalde"/>
    <s v=""/>
    <s v="01307"/>
    <s v="Germany"/>
    <n v="10691"/>
    <s v="QUICK"/>
    <n v="2"/>
    <d v="1995-11-03T00:00:00"/>
    <d v="1995-12-15T00:00:00"/>
    <n v="19"/>
    <d v="1995-11-22T00:00:00"/>
    <n v="2"/>
    <n v="810.05"/>
    <s v="QUICK-Stop"/>
    <s v="Taucherstraße 10"/>
    <s v="Cunewalde"/>
    <s v=""/>
    <s v="01307"/>
    <x v="1"/>
    <n v="29"/>
    <x v="39"/>
    <n v="12"/>
    <n v="6"/>
    <s v="50 bags x 30 sausgs."/>
    <n v="123.79"/>
    <n v="0"/>
    <n v="0"/>
    <n v="0"/>
    <n v="1"/>
    <s v="QUICK"/>
    <s v="QUICK-Stop"/>
    <s v="Horst Kloss"/>
    <s v="Accounting Manager"/>
    <s v="Taucherstraße 10"/>
    <s v="Cunewalde"/>
    <s v=""/>
    <s v="01307"/>
    <s v="Germany"/>
    <s v="0372-035188"/>
    <s v=""/>
    <n v="12"/>
    <s v="Plutzer Lebensmittelgroßmärkte AG"/>
    <s v="Martin Bein"/>
    <s v="International Marketing Mgr."/>
    <s v="Bogenallee 51"/>
    <s v="Frankfurt"/>
    <s v=""/>
    <s v="60439"/>
    <s v="Germany"/>
    <s v="(069) 992755"/>
    <s v=""/>
    <n v="6"/>
    <x v="7"/>
    <s v="Prepared meats"/>
    <n v="2"/>
    <s v="United Package"/>
    <s v="(503) 555-3199"/>
    <n v="2"/>
    <s v="Fuller"/>
    <s v="Andrew"/>
    <s v="Vice President, Sales"/>
    <s v="Dr."/>
    <d v="1952-02-19T00:00:00"/>
    <d v="1992-08-14T00:00:00"/>
    <s v="908 W. Capital Way"/>
    <s v="Tacoma"/>
    <s v="WA"/>
    <s v="98401"/>
    <s v="USA"/>
    <s v="(206) 555-9482"/>
    <n v="3457"/>
    <m/>
    <n v="4951.6000000000004"/>
  </r>
  <r>
    <n v="10691"/>
    <n v="43"/>
    <n v="46"/>
    <n v="40"/>
    <n v="0"/>
    <n v="10691"/>
    <s v="QUICK"/>
    <x v="7"/>
    <d v="1995-11-03T00:00:00"/>
    <d v="1995-12-15T00:00:00"/>
    <d v="1995-11-22T00:00:00"/>
    <n v="19"/>
    <n v="23"/>
    <n v="2"/>
    <n v="810.05"/>
    <s v="QUICK-Stop"/>
    <s v="Taucherstraße 10"/>
    <s v="Cunewalde"/>
    <s v=""/>
    <s v="01307"/>
    <s v="Germany"/>
    <n v="10691"/>
    <s v="QUICK"/>
    <n v="2"/>
    <d v="1995-11-03T00:00:00"/>
    <d v="1995-12-15T00:00:00"/>
    <n v="19"/>
    <d v="1995-11-22T00:00:00"/>
    <n v="2"/>
    <n v="810.05"/>
    <s v="QUICK-Stop"/>
    <s v="Taucherstraße 10"/>
    <s v="Cunewalde"/>
    <s v=""/>
    <s v="01307"/>
    <x v="1"/>
    <n v="43"/>
    <x v="40"/>
    <n v="20"/>
    <n v="1"/>
    <s v="16 - 500 g tins"/>
    <n v="46"/>
    <n v="17"/>
    <n v="10"/>
    <n v="25"/>
    <n v="0"/>
    <s v="QUICK"/>
    <s v="QUICK-Stop"/>
    <s v="Horst Kloss"/>
    <s v="Accounting Manager"/>
    <s v="Taucherstraße 10"/>
    <s v="Cunewalde"/>
    <s v=""/>
    <s v="01307"/>
    <s v="Germany"/>
    <s v="0372-035188"/>
    <s v=""/>
    <n v="20"/>
    <s v="Leka Trading"/>
    <s v="Chandra Leka"/>
    <s v="Owner"/>
    <s v="471 Serangoon Loop, Suite #402"/>
    <s v="Singapore"/>
    <s v=""/>
    <s v="0512"/>
    <s v="Singapore"/>
    <s v="555-8787"/>
    <s v=""/>
    <n v="1"/>
    <x v="6"/>
    <s v="Soft drinks, coffees, teas, beers, and ales"/>
    <n v="2"/>
    <s v="United Package"/>
    <s v="(503) 555-3199"/>
    <n v="2"/>
    <s v="Fuller"/>
    <s v="Andrew"/>
    <s v="Vice President, Sales"/>
    <s v="Dr."/>
    <d v="1952-02-19T00:00:00"/>
    <d v="1992-08-14T00:00:00"/>
    <s v="908 W. Capital Way"/>
    <s v="Tacoma"/>
    <s v="WA"/>
    <s v="98401"/>
    <s v="USA"/>
    <s v="(206) 555-9482"/>
    <n v="3457"/>
    <m/>
    <n v="1840"/>
  </r>
  <r>
    <n v="10691"/>
    <n v="44"/>
    <n v="19.45"/>
    <n v="24"/>
    <n v="0"/>
    <n v="10691"/>
    <s v="QUICK"/>
    <x v="7"/>
    <d v="1995-11-03T00:00:00"/>
    <d v="1995-12-15T00:00:00"/>
    <d v="1995-11-22T00:00:00"/>
    <n v="19"/>
    <n v="23"/>
    <n v="2"/>
    <n v="810.05"/>
    <s v="QUICK-Stop"/>
    <s v="Taucherstraße 10"/>
    <s v="Cunewalde"/>
    <s v=""/>
    <s v="01307"/>
    <s v="Germany"/>
    <n v="10691"/>
    <s v="QUICK"/>
    <n v="2"/>
    <d v="1995-11-03T00:00:00"/>
    <d v="1995-12-15T00:00:00"/>
    <n v="19"/>
    <d v="1995-11-22T00:00:00"/>
    <n v="2"/>
    <n v="810.05"/>
    <s v="QUICK-Stop"/>
    <s v="Taucherstraße 10"/>
    <s v="Cunewalde"/>
    <s v=""/>
    <s v="01307"/>
    <x v="1"/>
    <n v="44"/>
    <x v="45"/>
    <n v="20"/>
    <n v="2"/>
    <s v="20 - 2 kg bags"/>
    <n v="19.45"/>
    <n v="27"/>
    <n v="0"/>
    <n v="15"/>
    <n v="0"/>
    <s v="QUICK"/>
    <s v="QUICK-Stop"/>
    <s v="Horst Kloss"/>
    <s v="Accounting Manager"/>
    <s v="Taucherstraße 10"/>
    <s v="Cunewalde"/>
    <s v=""/>
    <s v="01307"/>
    <s v="Germany"/>
    <s v="0372-035188"/>
    <s v=""/>
    <n v="20"/>
    <s v="Leka Trading"/>
    <s v="Chandra Leka"/>
    <s v="Owner"/>
    <s v="471 Serangoon Loop, Suite #402"/>
    <s v="Singapore"/>
    <s v=""/>
    <s v="0512"/>
    <s v="Singapore"/>
    <s v="555-8787"/>
    <s v=""/>
    <n v="2"/>
    <x v="4"/>
    <s v="Sweet and savory sauces, relishes, spreads, and seasonings"/>
    <n v="2"/>
    <s v="United Package"/>
    <s v="(503) 555-3199"/>
    <n v="2"/>
    <s v="Fuller"/>
    <s v="Andrew"/>
    <s v="Vice President, Sales"/>
    <s v="Dr."/>
    <d v="1952-02-19T00:00:00"/>
    <d v="1992-08-14T00:00:00"/>
    <s v="908 W. Capital Way"/>
    <s v="Tacoma"/>
    <s v="WA"/>
    <s v="98401"/>
    <s v="USA"/>
    <s v="(206) 555-9482"/>
    <n v="3457"/>
    <m/>
    <n v="466.79999999999995"/>
  </r>
  <r>
    <n v="10691"/>
    <n v="62"/>
    <n v="49.3"/>
    <n v="48"/>
    <n v="0"/>
    <n v="10691"/>
    <s v="QUICK"/>
    <x v="7"/>
    <d v="1995-11-03T00:00:00"/>
    <d v="1995-12-15T00:00:00"/>
    <d v="1995-11-22T00:00:00"/>
    <n v="19"/>
    <n v="23"/>
    <n v="2"/>
    <n v="810.05"/>
    <s v="QUICK-Stop"/>
    <s v="Taucherstraße 10"/>
    <s v="Cunewalde"/>
    <s v=""/>
    <s v="01307"/>
    <s v="Germany"/>
    <n v="10691"/>
    <s v="QUICK"/>
    <n v="2"/>
    <d v="1995-11-03T00:00:00"/>
    <d v="1995-12-15T00:00:00"/>
    <n v="19"/>
    <d v="1995-11-22T00:00:00"/>
    <n v="2"/>
    <n v="810.05"/>
    <s v="QUICK-Stop"/>
    <s v="Taucherstraße 10"/>
    <s v="Cunewalde"/>
    <s v=""/>
    <s v="01307"/>
    <x v="1"/>
    <n v="62"/>
    <x v="29"/>
    <n v="29"/>
    <n v="3"/>
    <s v="48 pies"/>
    <n v="49.3"/>
    <n v="17"/>
    <n v="0"/>
    <n v="0"/>
    <n v="0"/>
    <s v="QUICK"/>
    <s v="QUICK-Stop"/>
    <s v="Horst Kloss"/>
    <s v="Accounting Manager"/>
    <s v="Taucherstraße 10"/>
    <s v="Cunewalde"/>
    <s v=""/>
    <s v="01307"/>
    <s v="Germany"/>
    <s v="0372-035188"/>
    <s v=""/>
    <n v="29"/>
    <s v="Forêts d'érables"/>
    <s v="Chantal Goulet"/>
    <s v="Accounting Manager"/>
    <s v="148 rue Chasseur"/>
    <s v="Ste-Hyacinthe"/>
    <s v="Québec"/>
    <s v="J2S 7S8"/>
    <s v="Canada"/>
    <s v="(514) 555-2955"/>
    <s v="(514) 555-2921"/>
    <n v="3"/>
    <x v="5"/>
    <s v="Desserts, candies, and sweet breads"/>
    <n v="2"/>
    <s v="United Package"/>
    <s v="(503) 555-3199"/>
    <n v="2"/>
    <s v="Fuller"/>
    <s v="Andrew"/>
    <s v="Vice President, Sales"/>
    <s v="Dr."/>
    <d v="1952-02-19T00:00:00"/>
    <d v="1992-08-14T00:00:00"/>
    <s v="908 W. Capital Way"/>
    <s v="Tacoma"/>
    <s v="WA"/>
    <s v="98401"/>
    <s v="USA"/>
    <s v="(206) 555-9482"/>
    <n v="3457"/>
    <m/>
    <n v="2366.3999999999996"/>
  </r>
  <r>
    <n v="10692"/>
    <n v="63"/>
    <n v="43.9"/>
    <n v="20"/>
    <n v="0"/>
    <n v="10692"/>
    <s v="ALFKI"/>
    <x v="2"/>
    <d v="1995-11-03T00:00:00"/>
    <d v="1995-12-01T00:00:00"/>
    <d v="1995-11-13T00:00:00"/>
    <n v="10"/>
    <n v="18"/>
    <n v="2"/>
    <n v="61.02"/>
    <s v="Alfred's Futterkiste"/>
    <s v="Obere Str. 57"/>
    <s v="Berlin"/>
    <s v=""/>
    <s v="12209"/>
    <s v="Germany"/>
    <n v="10692"/>
    <s v="ALFKI"/>
    <n v="4"/>
    <d v="1995-11-03T00:00:00"/>
    <d v="1995-12-01T00:00:00"/>
    <n v="10"/>
    <d v="1995-11-13T00:00:00"/>
    <n v="2"/>
    <n v="61.02"/>
    <s v="Alfred's Futterkiste"/>
    <s v="Obere Str. 57"/>
    <s v="Berlin"/>
    <s v=""/>
    <s v="12209"/>
    <x v="1"/>
    <n v="63"/>
    <x v="46"/>
    <n v="7"/>
    <n v="2"/>
    <s v="15 - 625 g jars"/>
    <n v="43.9"/>
    <n v="24"/>
    <n v="0"/>
    <n v="5"/>
    <n v="0"/>
    <s v="ALFKI"/>
    <s v="Alfreds Futterkiste"/>
    <s v="Maria Anders"/>
    <s v="Sales Representative"/>
    <s v="Obere Str. 57"/>
    <s v="Berlin"/>
    <s v=""/>
    <s v="12209"/>
    <s v="Germany"/>
    <s v="030-0074321"/>
    <s v="030-0076545"/>
    <n v="7"/>
    <s v="Pavlova, Ltd."/>
    <s v="Ian Devling"/>
    <s v="Marketing Manager"/>
    <s v="74 Rose St._x000d__x000a_Moonie Ponds"/>
    <s v="Melbourne"/>
    <s v="Victoria"/>
    <s v="3058"/>
    <s v="Australia"/>
    <s v="(03) 444-2343"/>
    <s v="(03) 444-6588"/>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878"/>
  </r>
  <r>
    <n v="10693"/>
    <n v="9"/>
    <n v="97"/>
    <n v="6"/>
    <n v="0"/>
    <n v="10693"/>
    <s v="WHITC"/>
    <x v="3"/>
    <d v="1995-11-06T00:00:00"/>
    <d v="1995-11-20T00:00:00"/>
    <d v="1995-11-10T00:00:00"/>
    <n v="4"/>
    <n v="10"/>
    <n v="3"/>
    <n v="139.34"/>
    <s v="White Clover Markets"/>
    <s v="1029 - 12th Ave. S."/>
    <s v="Seattle"/>
    <s v="WA"/>
    <s v="98124"/>
    <s v="USA"/>
    <n v="10693"/>
    <s v="WHITC"/>
    <n v="3"/>
    <d v="1995-11-06T00:00:00"/>
    <d v="1995-11-20T00:00:00"/>
    <n v="4"/>
    <d v="1995-11-10T00:00:00"/>
    <n v="3"/>
    <n v="139.34"/>
    <s v="White Clover Markets"/>
    <s v="1029 - 12th Ave. S."/>
    <s v="Seattle"/>
    <s v="WA"/>
    <s v="98124"/>
    <x v="8"/>
    <n v="9"/>
    <x v="76"/>
    <n v="4"/>
    <n v="6"/>
    <s v="18 - 500 g pkgs."/>
    <n v="97"/>
    <n v="29"/>
    <n v="0"/>
    <n v="0"/>
    <n v="1"/>
    <s v="WHITC"/>
    <s v="White Clover Markets"/>
    <s v="Karl Jablonski"/>
    <s v="Owner"/>
    <s v="305 - 14th Ave. S._x000d__x000a_Suite 3B"/>
    <s v="Seattle"/>
    <s v="WA"/>
    <s v="98128"/>
    <s v="USA"/>
    <s v="(206) 555-4112"/>
    <s v="(206) 555-4115"/>
    <n v="4"/>
    <s v="Tokyo Traders"/>
    <s v="Yoshi Nagase"/>
    <s v="Marketing Manager"/>
    <s v="9-8 Sekimai_x000d__x000a_Musashino-shi"/>
    <s v="Tokyo"/>
    <s v=""/>
    <s v="100"/>
    <s v="Japan"/>
    <s v="(03) 3555-5011"/>
    <s v=""/>
    <n v="6"/>
    <x v="7"/>
    <s v="Prepared meats"/>
    <n v="3"/>
    <s v="Federal Shipping"/>
    <s v="(503) 555-9931"/>
    <n v="3"/>
    <s v="Leverling"/>
    <s v="Janet"/>
    <s v="Sales Representative"/>
    <s v="Ms."/>
    <d v="1963-08-30T00:00:00"/>
    <d v="1992-04-01T00:00:00"/>
    <s v="722 Moss Bay Blvd."/>
    <s v="Kirkland"/>
    <s v="WA"/>
    <s v="98033"/>
    <s v="USA"/>
    <s v="(206) 555-3412"/>
    <n v="3355"/>
    <n v="2"/>
    <n v="582"/>
  </r>
  <r>
    <n v="10693"/>
    <n v="54"/>
    <n v="7.45"/>
    <n v="60"/>
    <n v="0.15"/>
    <n v="10693"/>
    <s v="WHITC"/>
    <x v="3"/>
    <d v="1995-11-06T00:00:00"/>
    <d v="1995-11-20T00:00:00"/>
    <d v="1995-11-10T00:00:00"/>
    <n v="4"/>
    <n v="10"/>
    <n v="3"/>
    <n v="139.34"/>
    <s v="White Clover Markets"/>
    <s v="1029 - 12th Ave. S."/>
    <s v="Seattle"/>
    <s v="WA"/>
    <s v="98124"/>
    <s v="USA"/>
    <n v="10693"/>
    <s v="WHITC"/>
    <n v="3"/>
    <d v="1995-11-06T00:00:00"/>
    <d v="1995-11-20T00:00:00"/>
    <n v="4"/>
    <d v="1995-11-10T00:00:00"/>
    <n v="3"/>
    <n v="139.34"/>
    <s v="White Clover Markets"/>
    <s v="1029 - 12th Ave. S."/>
    <s v="Seattle"/>
    <s v="WA"/>
    <s v="98124"/>
    <x v="8"/>
    <n v="54"/>
    <x v="55"/>
    <n v="25"/>
    <n v="6"/>
    <s v="16 pies"/>
    <n v="7.45"/>
    <n v="21"/>
    <n v="0"/>
    <n v="10"/>
    <n v="0"/>
    <s v="WHITC"/>
    <s v="White Clover Markets"/>
    <s v="Karl Jablonski"/>
    <s v="Owner"/>
    <s v="305 - 14th Ave. S._x000d__x000a_Suite 3B"/>
    <s v="Seattle"/>
    <s v="WA"/>
    <s v="98128"/>
    <s v="USA"/>
    <s v="(206) 555-4112"/>
    <s v="(206) 555-4115"/>
    <n v="25"/>
    <s v="Ma Maison"/>
    <s v="Jean-Guy Lauzon"/>
    <s v="Marketing Manager"/>
    <s v="2960 Rue St. Laurent"/>
    <s v="Montréal"/>
    <s v="Québec"/>
    <s v="H1J 1C3"/>
    <s v="Canada"/>
    <s v="(514) 555-9022"/>
    <s v=""/>
    <n v="6"/>
    <x v="7"/>
    <s v="Prepared meats"/>
    <n v="3"/>
    <s v="Federal Shipping"/>
    <s v="(503) 555-9931"/>
    <n v="3"/>
    <s v="Leverling"/>
    <s v="Janet"/>
    <s v="Sales Representative"/>
    <s v="Ms."/>
    <d v="1963-08-30T00:00:00"/>
    <d v="1992-04-01T00:00:00"/>
    <s v="722 Moss Bay Blvd."/>
    <s v="Kirkland"/>
    <s v="WA"/>
    <s v="98033"/>
    <s v="USA"/>
    <s v="(206) 555-3412"/>
    <n v="3355"/>
    <n v="2"/>
    <n v="379.95"/>
  </r>
  <r>
    <n v="10693"/>
    <n v="69"/>
    <n v="36"/>
    <n v="30"/>
    <n v="0.15"/>
    <n v="10693"/>
    <s v="WHITC"/>
    <x v="3"/>
    <d v="1995-11-06T00:00:00"/>
    <d v="1995-11-20T00:00:00"/>
    <d v="1995-11-10T00:00:00"/>
    <n v="4"/>
    <n v="10"/>
    <n v="3"/>
    <n v="139.34"/>
    <s v="White Clover Markets"/>
    <s v="1029 - 12th Ave. S."/>
    <s v="Seattle"/>
    <s v="WA"/>
    <s v="98124"/>
    <s v="USA"/>
    <n v="10693"/>
    <s v="WHITC"/>
    <n v="3"/>
    <d v="1995-11-06T00:00:00"/>
    <d v="1995-11-20T00:00:00"/>
    <n v="4"/>
    <d v="1995-11-10T00:00:00"/>
    <n v="3"/>
    <n v="139.34"/>
    <s v="White Clover Markets"/>
    <s v="1029 - 12th Ave. S."/>
    <s v="Seattle"/>
    <s v="WA"/>
    <s v="98124"/>
    <x v="8"/>
    <n v="69"/>
    <x v="60"/>
    <n v="15"/>
    <n v="4"/>
    <s v="10 kg pkg."/>
    <n v="36"/>
    <n v="26"/>
    <n v="0"/>
    <n v="15"/>
    <n v="0"/>
    <s v="WHITC"/>
    <s v="White Clover Markets"/>
    <s v="Karl Jablonski"/>
    <s v="Owner"/>
    <s v="305 - 14th Ave. S._x000d__x000a_Suite 3B"/>
    <s v="Seattle"/>
    <s v="WA"/>
    <s v="98128"/>
    <s v="USA"/>
    <s v="(206) 555-4112"/>
    <s v="(206) 555-4115"/>
    <n v="15"/>
    <s v="Norske Meierier"/>
    <s v="Beate Vileid"/>
    <s v="Marketing Manager"/>
    <s v="Hatlevegen 5"/>
    <s v="Sandvika"/>
    <s v=""/>
    <s v="1320"/>
    <s v="Norway"/>
    <s v="(0)2-953010"/>
    <s v=""/>
    <n v="4"/>
    <x v="0"/>
    <s v="Cheeses"/>
    <n v="3"/>
    <s v="Federal Shipping"/>
    <s v="(503) 555-9931"/>
    <n v="3"/>
    <s v="Leverling"/>
    <s v="Janet"/>
    <s v="Sales Representative"/>
    <s v="Ms."/>
    <d v="1963-08-30T00:00:00"/>
    <d v="1992-04-01T00:00:00"/>
    <s v="722 Moss Bay Blvd."/>
    <s v="Kirkland"/>
    <s v="WA"/>
    <s v="98033"/>
    <s v="USA"/>
    <s v="(206) 555-3412"/>
    <n v="3355"/>
    <n v="2"/>
    <n v="918"/>
  </r>
  <r>
    <n v="10693"/>
    <n v="73"/>
    <n v="15"/>
    <n v="15"/>
    <n v="0.15"/>
    <n v="10693"/>
    <s v="WHITC"/>
    <x v="3"/>
    <d v="1995-11-06T00:00:00"/>
    <d v="1995-11-20T00:00:00"/>
    <d v="1995-11-10T00:00:00"/>
    <n v="4"/>
    <n v="10"/>
    <n v="3"/>
    <n v="139.34"/>
    <s v="White Clover Markets"/>
    <s v="1029 - 12th Ave. S."/>
    <s v="Seattle"/>
    <s v="WA"/>
    <s v="98124"/>
    <s v="USA"/>
    <n v="10693"/>
    <s v="WHITC"/>
    <n v="3"/>
    <d v="1995-11-06T00:00:00"/>
    <d v="1995-11-20T00:00:00"/>
    <n v="4"/>
    <d v="1995-11-10T00:00:00"/>
    <n v="3"/>
    <n v="139.34"/>
    <s v="White Clover Markets"/>
    <s v="1029 - 12th Ave. S."/>
    <s v="Seattle"/>
    <s v="WA"/>
    <s v="98124"/>
    <x v="8"/>
    <n v="73"/>
    <x v="47"/>
    <n v="17"/>
    <n v="8"/>
    <s v="24 - 150 g jars"/>
    <n v="15"/>
    <n v="101"/>
    <n v="0"/>
    <n v="5"/>
    <n v="0"/>
    <s v="WHITC"/>
    <s v="White Clover Markets"/>
    <s v="Karl Jablonski"/>
    <s v="Owner"/>
    <s v="305 - 14th Ave. S._x000d__x000a_Suite 3B"/>
    <s v="Seattle"/>
    <s v="WA"/>
    <s v="98128"/>
    <s v="USA"/>
    <s v="(206) 555-4112"/>
    <s v="(206) 555-4115"/>
    <n v="17"/>
    <s v="Svensk Sjöföda AB"/>
    <s v="Michael Björn"/>
    <s v="Sales Representative"/>
    <s v="Brovallavägen 231"/>
    <s v="Stockholm"/>
    <s v=""/>
    <s v="S-123 45"/>
    <s v="Sweden"/>
    <s v="08-123 45 67"/>
    <s v=""/>
    <n v="8"/>
    <x v="3"/>
    <s v="Seaweed and fish"/>
    <n v="3"/>
    <s v="Federal Shipping"/>
    <s v="(503) 555-9931"/>
    <n v="3"/>
    <s v="Leverling"/>
    <s v="Janet"/>
    <s v="Sales Representative"/>
    <s v="Ms."/>
    <d v="1963-08-30T00:00:00"/>
    <d v="1992-04-01T00:00:00"/>
    <s v="722 Moss Bay Blvd."/>
    <s v="Kirkland"/>
    <s v="WA"/>
    <s v="98033"/>
    <s v="USA"/>
    <s v="(206) 555-3412"/>
    <n v="3355"/>
    <n v="2"/>
    <n v="191.25"/>
  </r>
  <r>
    <n v="10694"/>
    <n v="7"/>
    <n v="30"/>
    <n v="90"/>
    <n v="0"/>
    <n v="10694"/>
    <s v="QUICK"/>
    <x v="6"/>
    <d v="1995-11-06T00:00:00"/>
    <d v="1995-12-04T00:00:00"/>
    <d v="1995-11-09T00:00:00"/>
    <n v="3"/>
    <n v="25"/>
    <n v="3"/>
    <n v="398.36"/>
    <s v="QUICK-Stop"/>
    <s v="Taucherstraße 10"/>
    <s v="Cunewalde"/>
    <s v=""/>
    <s v="01307"/>
    <s v="Germany"/>
    <n v="10694"/>
    <s v="QUICK"/>
    <n v="8"/>
    <d v="1995-11-06T00:00:00"/>
    <d v="1995-12-04T00:00:00"/>
    <n v="3"/>
    <d v="1995-11-09T00:00:00"/>
    <n v="3"/>
    <n v="398.36"/>
    <s v="QUICK-Stop"/>
    <s v="Taucherstraße 10"/>
    <s v="Cunewalde"/>
    <s v=""/>
    <s v="01307"/>
    <x v="1"/>
    <n v="7"/>
    <x v="32"/>
    <n v="3"/>
    <n v="7"/>
    <s v="12 - 1 lb pkgs."/>
    <n v="30"/>
    <n v="15"/>
    <n v="0"/>
    <n v="10"/>
    <n v="0"/>
    <s v="QUICK"/>
    <s v="QUICK-Stop"/>
    <s v="Horst Kloss"/>
    <s v="Accounting Manager"/>
    <s v="Taucherstraße 10"/>
    <s v="Cunewalde"/>
    <s v=""/>
    <s v="01307"/>
    <s v="Germany"/>
    <s v="0372-035188"/>
    <s v=""/>
    <n v="3"/>
    <s v="Grandma Kelly's Homestead"/>
    <s v="Regina Murphy"/>
    <s v="Sales Representative"/>
    <s v="707 Oxford Rd."/>
    <s v="Ann Arbor"/>
    <s v="MI"/>
    <s v="48104"/>
    <s v="USA"/>
    <s v="(313) 555-5735"/>
    <s v="(313) 555-3349"/>
    <n v="7"/>
    <x v="2"/>
    <s v="Dried fruit and bean curd"/>
    <n v="3"/>
    <s v="Federal Shipping"/>
    <s v="(503) 555-9931"/>
    <n v="8"/>
    <s v="Callahan"/>
    <s v="Laura"/>
    <s v="Inside Sales Coordinator"/>
    <s v="Ms."/>
    <d v="1958-01-09T00:00:00"/>
    <d v="1994-03-05T00:00:00"/>
    <s v="4726 - 11th Ave. N.E."/>
    <s v="Seattle"/>
    <s v="WA"/>
    <s v="98105"/>
    <s v="USA"/>
    <s v="(206) 555-1189"/>
    <n v="2344"/>
    <n v="2"/>
    <n v="2700"/>
  </r>
  <r>
    <n v="10694"/>
    <n v="59"/>
    <n v="55"/>
    <n v="25"/>
    <n v="0"/>
    <n v="10694"/>
    <s v="QUICK"/>
    <x v="6"/>
    <d v="1995-11-06T00:00:00"/>
    <d v="1995-12-04T00:00:00"/>
    <d v="1995-11-09T00:00:00"/>
    <n v="3"/>
    <n v="25"/>
    <n v="3"/>
    <n v="398.36"/>
    <s v="QUICK-Stop"/>
    <s v="Taucherstraße 10"/>
    <s v="Cunewalde"/>
    <s v=""/>
    <s v="01307"/>
    <s v="Germany"/>
    <n v="10694"/>
    <s v="QUICK"/>
    <n v="8"/>
    <d v="1995-11-06T00:00:00"/>
    <d v="1995-12-04T00:00:00"/>
    <n v="3"/>
    <d v="1995-11-09T00:00:00"/>
    <n v="3"/>
    <n v="398.36"/>
    <s v="QUICK-Stop"/>
    <s v="Taucherstraße 10"/>
    <s v="Cunewalde"/>
    <s v=""/>
    <s v="01307"/>
    <x v="1"/>
    <n v="59"/>
    <x v="21"/>
    <n v="28"/>
    <n v="4"/>
    <s v="5 kg pkg."/>
    <n v="55"/>
    <n v="79"/>
    <n v="0"/>
    <n v="0"/>
    <n v="0"/>
    <s v="QUICK"/>
    <s v="QUICK-Stop"/>
    <s v="Horst Kloss"/>
    <s v="Accounting Manager"/>
    <s v="Taucherstraße 10"/>
    <s v="Cunewalde"/>
    <s v=""/>
    <s v="01307"/>
    <s v="Germany"/>
    <s v="0372-035188"/>
    <s v=""/>
    <n v="28"/>
    <s v="Gai pâturage"/>
    <s v="Eliane Noz"/>
    <s v="Sales Representative"/>
    <s v="Bat. B_x000d__x000a_3, rue des Alpes"/>
    <s v="Annecy"/>
    <s v=""/>
    <s v="74000"/>
    <s v="France"/>
    <s v="38.76.98.06"/>
    <s v="38.76.98.58"/>
    <n v="4"/>
    <x v="0"/>
    <s v="Cheeses"/>
    <n v="3"/>
    <s v="Federal Shipping"/>
    <s v="(503) 555-9931"/>
    <n v="8"/>
    <s v="Callahan"/>
    <s v="Laura"/>
    <s v="Inside Sales Coordinator"/>
    <s v="Ms."/>
    <d v="1958-01-09T00:00:00"/>
    <d v="1994-03-05T00:00:00"/>
    <s v="4726 - 11th Ave. N.E."/>
    <s v="Seattle"/>
    <s v="WA"/>
    <s v="98105"/>
    <s v="USA"/>
    <s v="(206) 555-1189"/>
    <n v="2344"/>
    <n v="2"/>
    <n v="1375"/>
  </r>
  <r>
    <n v="10694"/>
    <n v="70"/>
    <n v="15"/>
    <n v="50"/>
    <n v="0"/>
    <n v="10694"/>
    <s v="QUICK"/>
    <x v="6"/>
    <d v="1995-11-06T00:00:00"/>
    <d v="1995-12-04T00:00:00"/>
    <d v="1995-11-09T00:00:00"/>
    <n v="3"/>
    <n v="25"/>
    <n v="3"/>
    <n v="398.36"/>
    <s v="QUICK-Stop"/>
    <s v="Taucherstraße 10"/>
    <s v="Cunewalde"/>
    <s v=""/>
    <s v="01307"/>
    <s v="Germany"/>
    <n v="10694"/>
    <s v="QUICK"/>
    <n v="8"/>
    <d v="1995-11-06T00:00:00"/>
    <d v="1995-12-04T00:00:00"/>
    <n v="3"/>
    <d v="1995-11-09T00:00:00"/>
    <n v="3"/>
    <n v="398.36"/>
    <s v="QUICK-Stop"/>
    <s v="Taucherstraße 10"/>
    <s v="Cunewalde"/>
    <s v=""/>
    <s v="01307"/>
    <x v="1"/>
    <n v="70"/>
    <x v="30"/>
    <n v="7"/>
    <n v="1"/>
    <s v="24 - 355 ml bottles"/>
    <n v="15"/>
    <n v="15"/>
    <n v="10"/>
    <n v="30"/>
    <n v="0"/>
    <s v="QUICK"/>
    <s v="QUICK-Stop"/>
    <s v="Horst Kloss"/>
    <s v="Accounting Manager"/>
    <s v="Taucherstraße 10"/>
    <s v="Cunewalde"/>
    <s v=""/>
    <s v="01307"/>
    <s v="Germany"/>
    <s v="0372-035188"/>
    <s v=""/>
    <n v="7"/>
    <s v="Pavlova, Ltd."/>
    <s v="Ian Devling"/>
    <s v="Marketing Manager"/>
    <s v="74 Rose St._x000d__x000a_Moonie Ponds"/>
    <s v="Melbourne"/>
    <s v="Victoria"/>
    <s v="3058"/>
    <s v="Australia"/>
    <s v="(03) 444-2343"/>
    <s v="(03) 444-6588"/>
    <n v="1"/>
    <x v="6"/>
    <s v="Soft drinks, coffees, teas, beers, and ales"/>
    <n v="3"/>
    <s v="Federal Shipping"/>
    <s v="(503) 555-9931"/>
    <n v="8"/>
    <s v="Callahan"/>
    <s v="Laura"/>
    <s v="Inside Sales Coordinator"/>
    <s v="Ms."/>
    <d v="1958-01-09T00:00:00"/>
    <d v="1994-03-05T00:00:00"/>
    <s v="4726 - 11th Ave. N.E."/>
    <s v="Seattle"/>
    <s v="WA"/>
    <s v="98105"/>
    <s v="USA"/>
    <s v="(206) 555-1189"/>
    <n v="2344"/>
    <n v="2"/>
    <n v="750"/>
  </r>
  <r>
    <n v="10695"/>
    <n v="8"/>
    <n v="40"/>
    <n v="10"/>
    <n v="0"/>
    <n v="10695"/>
    <s v="WILMK"/>
    <x v="8"/>
    <d v="1995-11-07T00:00:00"/>
    <d v="1995-12-19T00:00:00"/>
    <d v="1995-11-14T00:00:00"/>
    <n v="7"/>
    <n v="35"/>
    <n v="1"/>
    <n v="16.72"/>
    <s v="Wilman Kala"/>
    <s v="Keskuskatu 45"/>
    <s v="Helsinki"/>
    <s v=""/>
    <s v="21240"/>
    <s v="Finland"/>
    <n v="10695"/>
    <s v="WILMK"/>
    <n v="7"/>
    <d v="1995-11-07T00:00:00"/>
    <d v="1995-12-19T00:00:00"/>
    <n v="7"/>
    <d v="1995-11-14T00:00:00"/>
    <n v="1"/>
    <n v="16.72"/>
    <s v="Wilman Kala"/>
    <s v="Keskuskatu 45"/>
    <s v="Helsinki"/>
    <s v=""/>
    <s v="21240"/>
    <x v="10"/>
    <n v="8"/>
    <x v="71"/>
    <n v="3"/>
    <n v="2"/>
    <s v="12 - 12 oz jars"/>
    <n v="40"/>
    <n v="6"/>
    <n v="0"/>
    <n v="0"/>
    <n v="0"/>
    <s v="WILMK"/>
    <s v="Wilman Kala"/>
    <s v="Matti Karttunen"/>
    <s v="Owner/Marketing Assistant"/>
    <s v="Keskuskatu 45"/>
    <s v="Helsinki"/>
    <s v=""/>
    <s v="21240"/>
    <s v="Finland"/>
    <s v="90-224 8858"/>
    <s v="90-224 8858"/>
    <n v="3"/>
    <s v="Grandma Kelly's Homestead"/>
    <s v="Regina Murphy"/>
    <s v="Sales Representative"/>
    <s v="707 Oxford Rd."/>
    <s v="Ann Arbor"/>
    <s v="MI"/>
    <s v="48104"/>
    <s v="USA"/>
    <s v="(313) 555-5735"/>
    <s v="(313) 555-3349"/>
    <n v="2"/>
    <x v="4"/>
    <s v="Sweet and savory sauces, relishes, spreads, and seasonings"/>
    <n v="1"/>
    <s v="Speedy Express"/>
    <s v="(503) 555-9831"/>
    <n v="7"/>
    <s v="King"/>
    <s v="Robert"/>
    <s v="Sales Representative"/>
    <s v="Mr."/>
    <d v="1960-05-29T00:00:00"/>
    <d v="1994-01-02T00:00:00"/>
    <s v="Edgeham Hollow_x000d__x000a_Winchester Way"/>
    <s v="London"/>
    <s v=""/>
    <s v="RG1 9SP"/>
    <s v="UK"/>
    <s v="(71) 555-5598"/>
    <n v="465"/>
    <n v="5"/>
    <n v="400"/>
  </r>
  <r>
    <n v="10695"/>
    <n v="12"/>
    <n v="38"/>
    <n v="4"/>
    <n v="0"/>
    <n v="10695"/>
    <s v="WILMK"/>
    <x v="8"/>
    <d v="1995-11-07T00:00:00"/>
    <d v="1995-12-19T00:00:00"/>
    <d v="1995-11-14T00:00:00"/>
    <n v="7"/>
    <n v="35"/>
    <n v="1"/>
    <n v="16.72"/>
    <s v="Wilman Kala"/>
    <s v="Keskuskatu 45"/>
    <s v="Helsinki"/>
    <s v=""/>
    <s v="21240"/>
    <s v="Finland"/>
    <n v="10695"/>
    <s v="WILMK"/>
    <n v="7"/>
    <d v="1995-11-07T00:00:00"/>
    <d v="1995-12-19T00:00:00"/>
    <n v="7"/>
    <d v="1995-11-14T00:00:00"/>
    <n v="1"/>
    <n v="16.72"/>
    <s v="Wilman Kala"/>
    <s v="Keskuskatu 45"/>
    <s v="Helsinki"/>
    <s v=""/>
    <s v="21240"/>
    <x v="10"/>
    <n v="12"/>
    <x v="36"/>
    <n v="5"/>
    <n v="4"/>
    <s v="10 - 500 g pkgs."/>
    <n v="38"/>
    <n v="86"/>
    <n v="0"/>
    <n v="0"/>
    <n v="0"/>
    <s v="WILMK"/>
    <s v="Wilman Kala"/>
    <s v="Matti Karttunen"/>
    <s v="Owner/Marketing Assistant"/>
    <s v="Keskuskatu 45"/>
    <s v="Helsinki"/>
    <s v=""/>
    <s v="21240"/>
    <s v="Finland"/>
    <s v="90-224 8858"/>
    <s v="90-224 8858"/>
    <n v="5"/>
    <s v="Cooperativa de Quesos 'Las Cabras'"/>
    <s v="Antonio del Valle Saavedra "/>
    <s v="Export Administrator"/>
    <s v="Calle del Rosal 4"/>
    <s v="Oviedo"/>
    <s v="Asturias"/>
    <s v="33007"/>
    <s v="Spain"/>
    <s v="(98) 598 76 54"/>
    <s v=""/>
    <n v="4"/>
    <x v="0"/>
    <s v="Cheeses"/>
    <n v="1"/>
    <s v="Speedy Express"/>
    <s v="(503) 555-9831"/>
    <n v="7"/>
    <s v="King"/>
    <s v="Robert"/>
    <s v="Sales Representative"/>
    <s v="Mr."/>
    <d v="1960-05-29T00:00:00"/>
    <d v="1994-01-02T00:00:00"/>
    <s v="Edgeham Hollow_x000d__x000a_Winchester Way"/>
    <s v="London"/>
    <s v=""/>
    <s v="RG1 9SP"/>
    <s v="UK"/>
    <s v="(71) 555-5598"/>
    <n v="465"/>
    <n v="5"/>
    <n v="152"/>
  </r>
  <r>
    <n v="10695"/>
    <n v="24"/>
    <n v="4.5"/>
    <n v="20"/>
    <n v="0"/>
    <n v="10695"/>
    <s v="WILMK"/>
    <x v="8"/>
    <d v="1995-11-07T00:00:00"/>
    <d v="1995-12-19T00:00:00"/>
    <d v="1995-11-14T00:00:00"/>
    <n v="7"/>
    <n v="35"/>
    <n v="1"/>
    <n v="16.72"/>
    <s v="Wilman Kala"/>
    <s v="Keskuskatu 45"/>
    <s v="Helsinki"/>
    <s v=""/>
    <s v="21240"/>
    <s v="Finland"/>
    <n v="10695"/>
    <s v="WILMK"/>
    <n v="7"/>
    <d v="1995-11-07T00:00:00"/>
    <d v="1995-12-19T00:00:00"/>
    <n v="7"/>
    <d v="1995-11-14T00:00:00"/>
    <n v="1"/>
    <n v="16.72"/>
    <s v="Wilman Kala"/>
    <s v="Keskuskatu 45"/>
    <s v="Helsinki"/>
    <s v=""/>
    <s v="21240"/>
    <x v="10"/>
    <n v="24"/>
    <x v="15"/>
    <n v="10"/>
    <n v="1"/>
    <s v="12 - 355 ml cans"/>
    <n v="4.5"/>
    <n v="20"/>
    <n v="0"/>
    <n v="0"/>
    <n v="1"/>
    <s v="WILMK"/>
    <s v="Wilman Kala"/>
    <s v="Matti Karttunen"/>
    <s v="Owner/Marketing Assistant"/>
    <s v="Keskuskatu 45"/>
    <s v="Helsinki"/>
    <s v=""/>
    <s v="21240"/>
    <s v="Finland"/>
    <s v="90-224 8858"/>
    <s v="90-224 8858"/>
    <n v="10"/>
    <s v="Refrescos Americanas LTDA"/>
    <s v="Carlos Diaz"/>
    <s v="Marketing Manager"/>
    <s v="Av. das Americanas 12.890"/>
    <s v="São Paulo"/>
    <s v=""/>
    <s v="5442"/>
    <s v="Brazil"/>
    <s v="(11) 555 4640"/>
    <s v=""/>
    <n v="1"/>
    <x v="6"/>
    <s v="Soft drinks, coffees, teas, beers, and ales"/>
    <n v="1"/>
    <s v="Speedy Express"/>
    <s v="(503) 555-9831"/>
    <n v="7"/>
    <s v="King"/>
    <s v="Robert"/>
    <s v="Sales Representative"/>
    <s v="Mr."/>
    <d v="1960-05-29T00:00:00"/>
    <d v="1994-01-02T00:00:00"/>
    <s v="Edgeham Hollow_x000d__x000a_Winchester Way"/>
    <s v="London"/>
    <s v=""/>
    <s v="RG1 9SP"/>
    <s v="UK"/>
    <s v="(71) 555-5598"/>
    <n v="465"/>
    <n v="5"/>
    <n v="90"/>
  </r>
  <r>
    <n v="10696"/>
    <n v="17"/>
    <n v="39"/>
    <n v="20"/>
    <n v="0"/>
    <n v="10696"/>
    <s v="WHITC"/>
    <x v="6"/>
    <d v="1995-11-08T00:00:00"/>
    <d v="1995-12-20T00:00:00"/>
    <d v="1995-11-14T00:00:00"/>
    <n v="6"/>
    <n v="36"/>
    <n v="3"/>
    <n v="102.55"/>
    <s v="White Clover Markets"/>
    <s v="1029 - 12th Ave. S."/>
    <s v="Seattle"/>
    <s v="WA"/>
    <s v="98124"/>
    <s v="USA"/>
    <n v="10696"/>
    <s v="WHITC"/>
    <n v="8"/>
    <d v="1995-11-08T00:00:00"/>
    <d v="1995-12-20T00:00:00"/>
    <n v="6"/>
    <d v="1995-11-14T00:00:00"/>
    <n v="3"/>
    <n v="102.55"/>
    <s v="White Clover Markets"/>
    <s v="1029 - 12th Ave. S."/>
    <s v="Seattle"/>
    <s v="WA"/>
    <s v="98124"/>
    <x v="8"/>
    <n v="17"/>
    <x v="35"/>
    <n v="7"/>
    <n v="6"/>
    <s v="20 - 1 kg tins"/>
    <n v="39"/>
    <n v="0"/>
    <n v="0"/>
    <n v="0"/>
    <n v="1"/>
    <s v="WHITC"/>
    <s v="White Clover Markets"/>
    <s v="Karl Jablonski"/>
    <s v="Owner"/>
    <s v="305 - 14th Ave. S._x000d__x000a_Suite 3B"/>
    <s v="Seattle"/>
    <s v="WA"/>
    <s v="98128"/>
    <s v="USA"/>
    <s v="(206) 555-4112"/>
    <s v="(206) 555-4115"/>
    <n v="7"/>
    <s v="Pavlova, Ltd."/>
    <s v="Ian Devling"/>
    <s v="Marketing Manager"/>
    <s v="74 Rose St._x000d__x000a_Moonie Ponds"/>
    <s v="Melbourne"/>
    <s v="Victoria"/>
    <s v="3058"/>
    <s v="Australia"/>
    <s v="(03) 444-2343"/>
    <s v="(03) 444-6588"/>
    <n v="6"/>
    <x v="7"/>
    <s v="Prepared meats"/>
    <n v="3"/>
    <s v="Federal Shipping"/>
    <s v="(503) 555-9931"/>
    <n v="8"/>
    <s v="Callahan"/>
    <s v="Laura"/>
    <s v="Inside Sales Coordinator"/>
    <s v="Ms."/>
    <d v="1958-01-09T00:00:00"/>
    <d v="1994-03-05T00:00:00"/>
    <s v="4726 - 11th Ave. N.E."/>
    <s v="Seattle"/>
    <s v="WA"/>
    <s v="98105"/>
    <s v="USA"/>
    <s v="(206) 555-1189"/>
    <n v="2344"/>
    <n v="2"/>
    <n v="780"/>
  </r>
  <r>
    <n v="10696"/>
    <n v="46"/>
    <n v="12"/>
    <n v="18"/>
    <n v="0"/>
    <n v="10696"/>
    <s v="WHITC"/>
    <x v="6"/>
    <d v="1995-11-08T00:00:00"/>
    <d v="1995-12-20T00:00:00"/>
    <d v="1995-11-14T00:00:00"/>
    <n v="6"/>
    <n v="36"/>
    <n v="3"/>
    <n v="102.55"/>
    <s v="White Clover Markets"/>
    <s v="1029 - 12th Ave. S."/>
    <s v="Seattle"/>
    <s v="WA"/>
    <s v="98124"/>
    <s v="USA"/>
    <n v="10696"/>
    <s v="WHITC"/>
    <n v="8"/>
    <d v="1995-11-08T00:00:00"/>
    <d v="1995-12-20T00:00:00"/>
    <n v="6"/>
    <d v="1995-11-14T00:00:00"/>
    <n v="3"/>
    <n v="102.55"/>
    <s v="White Clover Markets"/>
    <s v="1029 - 12th Ave. S."/>
    <s v="Seattle"/>
    <s v="WA"/>
    <s v="98124"/>
    <x v="8"/>
    <n v="46"/>
    <x v="54"/>
    <n v="21"/>
    <n v="8"/>
    <s v="4 - 450 g glasses"/>
    <n v="12"/>
    <n v="95"/>
    <n v="0"/>
    <n v="0"/>
    <n v="0"/>
    <s v="WHITC"/>
    <s v="White Clover Markets"/>
    <s v="Karl Jablonski"/>
    <s v="Owner"/>
    <s v="305 - 14th Ave. S._x000d__x000a_Suite 3B"/>
    <s v="Seattle"/>
    <s v="WA"/>
    <s v="98128"/>
    <s v="USA"/>
    <s v="(206) 555-4112"/>
    <s v="(206) 555-4115"/>
    <n v="21"/>
    <s v="Lyngbysild"/>
    <s v="Niels Petersen"/>
    <s v="Sales Manager"/>
    <s v="Lyngbysild_x000d__x000a_Fiskebakken 10"/>
    <s v="Lyngby"/>
    <s v=""/>
    <s v="2800"/>
    <s v="Denmark"/>
    <s v="43844108"/>
    <s v="43844115"/>
    <n v="8"/>
    <x v="3"/>
    <s v="Seaweed and fish"/>
    <n v="3"/>
    <s v="Federal Shipping"/>
    <s v="(503) 555-9931"/>
    <n v="8"/>
    <s v="Callahan"/>
    <s v="Laura"/>
    <s v="Inside Sales Coordinator"/>
    <s v="Ms."/>
    <d v="1958-01-09T00:00:00"/>
    <d v="1994-03-05T00:00:00"/>
    <s v="4726 - 11th Ave. N.E."/>
    <s v="Seattle"/>
    <s v="WA"/>
    <s v="98105"/>
    <s v="USA"/>
    <s v="(206) 555-1189"/>
    <n v="2344"/>
    <n v="2"/>
    <n v="216"/>
  </r>
  <r>
    <n v="10697"/>
    <n v="19"/>
    <n v="9.1999999999999993"/>
    <n v="7"/>
    <n v="0.25"/>
    <n v="10697"/>
    <s v="LINOD"/>
    <x v="3"/>
    <d v="1995-11-08T00:00:00"/>
    <d v="1995-12-06T00:00:00"/>
    <d v="1995-11-14T00:00:00"/>
    <n v="6"/>
    <n v="22"/>
    <n v="1"/>
    <n v="45.52"/>
    <s v="LINO-Delicateses"/>
    <s v="Ave. 5 de Mayo Porlamar"/>
    <s v="I. de Margarita"/>
    <s v="Nueva Esparta"/>
    <s v="4980"/>
    <s v="Venezuela"/>
    <n v="10697"/>
    <s v="LINOD"/>
    <n v="3"/>
    <d v="1995-11-08T00:00:00"/>
    <d v="1995-12-06T00:00:00"/>
    <n v="6"/>
    <d v="1995-11-14T00:00:00"/>
    <n v="1"/>
    <n v="45.52"/>
    <s v="LINO-Delicateses"/>
    <s v="Ave. 5 de Mayo Porlamar"/>
    <s v="I. de Margarita"/>
    <s v="Nueva Esparta"/>
    <s v="4980"/>
    <x v="5"/>
    <n v="19"/>
    <x v="49"/>
    <n v="8"/>
    <n v="3"/>
    <s v="10 boxes x 12 pieces"/>
    <n v="9.1999999999999993"/>
    <n v="25"/>
    <n v="0"/>
    <n v="5"/>
    <n v="0"/>
    <s v="LINOD"/>
    <s v="LINO-Delicateses"/>
    <s v="Felipe Izquierdo"/>
    <s v="Owner"/>
    <s v="Ave. 5 de Mayo Porlamar"/>
    <s v="I. de Margarita"/>
    <s v="Nueva Esparta"/>
    <s v="4980"/>
    <s v="Venezuela"/>
    <s v="(8) 34-56-12"/>
    <s v="(8) 34-93-93"/>
    <n v="8"/>
    <s v="Specialty Biscuits, Ltd."/>
    <s v="Peter Wilson"/>
    <s v="Sales Representative"/>
    <s v="29 King's Way"/>
    <s v="Manchester"/>
    <s v=""/>
    <s v="M14 GSD"/>
    <s v="UK"/>
    <s v="(161) 555-4448"/>
    <s v=""/>
    <n v="3"/>
    <x v="5"/>
    <s v="Desserts, candies, and sweet breads"/>
    <n v="1"/>
    <s v="Speedy Express"/>
    <s v="(503) 555-9831"/>
    <n v="3"/>
    <s v="Leverling"/>
    <s v="Janet"/>
    <s v="Sales Representative"/>
    <s v="Ms."/>
    <d v="1963-08-30T00:00:00"/>
    <d v="1992-04-01T00:00:00"/>
    <s v="722 Moss Bay Blvd."/>
    <s v="Kirkland"/>
    <s v="WA"/>
    <s v="98033"/>
    <s v="USA"/>
    <s v="(206) 555-3412"/>
    <n v="3355"/>
    <n v="2"/>
    <n v="48.3"/>
  </r>
  <r>
    <n v="10697"/>
    <n v="35"/>
    <n v="18"/>
    <n v="9"/>
    <n v="0.25"/>
    <n v="10697"/>
    <s v="LINOD"/>
    <x v="3"/>
    <d v="1995-11-08T00:00:00"/>
    <d v="1995-12-06T00:00:00"/>
    <d v="1995-11-14T00:00:00"/>
    <n v="6"/>
    <n v="22"/>
    <n v="1"/>
    <n v="45.52"/>
    <s v="LINO-Delicateses"/>
    <s v="Ave. 5 de Mayo Porlamar"/>
    <s v="I. de Margarita"/>
    <s v="Nueva Esparta"/>
    <s v="4980"/>
    <s v="Venezuela"/>
    <n v="10697"/>
    <s v="LINOD"/>
    <n v="3"/>
    <d v="1995-11-08T00:00:00"/>
    <d v="1995-12-06T00:00:00"/>
    <n v="6"/>
    <d v="1995-11-14T00:00:00"/>
    <n v="1"/>
    <n v="45.52"/>
    <s v="LINO-Delicateses"/>
    <s v="Ave. 5 de Mayo Porlamar"/>
    <s v="I. de Margarita"/>
    <s v="Nueva Esparta"/>
    <s v="4980"/>
    <x v="5"/>
    <n v="35"/>
    <x v="31"/>
    <n v="16"/>
    <n v="1"/>
    <s v="24 - 12 oz bottles"/>
    <n v="18"/>
    <n v="20"/>
    <n v="0"/>
    <n v="15"/>
    <n v="0"/>
    <s v="LINOD"/>
    <s v="LINO-Delicateses"/>
    <s v="Felipe Izquierdo"/>
    <s v="Owner"/>
    <s v="Ave. 5 de Mayo Porlamar"/>
    <s v="I. de Margarita"/>
    <s v="Nueva Esparta"/>
    <s v="4980"/>
    <s v="Venezuela"/>
    <s v="(8) 34-56-12"/>
    <s v="(8) 34-93-93"/>
    <n v="16"/>
    <s v="Bigfoot Breweries"/>
    <s v="Cheryl Saylor"/>
    <s v="Regional Account Rep."/>
    <s v="3400 - 8th Avenue_x000d__x000a_Suite 210"/>
    <s v="Bend"/>
    <s v="OR"/>
    <s v="97101"/>
    <s v="USA"/>
    <s v="(503) 555-9931"/>
    <s v=""/>
    <n v="1"/>
    <x v="6"/>
    <s v="Soft drinks, coffees, teas, beers, and ales"/>
    <n v="1"/>
    <s v="Speedy Express"/>
    <s v="(503) 555-9831"/>
    <n v="3"/>
    <s v="Leverling"/>
    <s v="Janet"/>
    <s v="Sales Representative"/>
    <s v="Ms."/>
    <d v="1963-08-30T00:00:00"/>
    <d v="1992-04-01T00:00:00"/>
    <s v="722 Moss Bay Blvd."/>
    <s v="Kirkland"/>
    <s v="WA"/>
    <s v="98033"/>
    <s v="USA"/>
    <s v="(206) 555-3412"/>
    <n v="3355"/>
    <n v="2"/>
    <n v="121.5"/>
  </r>
  <r>
    <n v="10697"/>
    <n v="58"/>
    <n v="13.25"/>
    <n v="30"/>
    <n v="0.25"/>
    <n v="10697"/>
    <s v="LINOD"/>
    <x v="3"/>
    <d v="1995-11-08T00:00:00"/>
    <d v="1995-12-06T00:00:00"/>
    <d v="1995-11-14T00:00:00"/>
    <n v="6"/>
    <n v="22"/>
    <n v="1"/>
    <n v="45.52"/>
    <s v="LINO-Delicateses"/>
    <s v="Ave. 5 de Mayo Porlamar"/>
    <s v="I. de Margarita"/>
    <s v="Nueva Esparta"/>
    <s v="4980"/>
    <s v="Venezuela"/>
    <n v="10697"/>
    <s v="LINOD"/>
    <n v="3"/>
    <d v="1995-11-08T00:00:00"/>
    <d v="1995-12-06T00:00:00"/>
    <n v="6"/>
    <d v="1995-11-14T00:00:00"/>
    <n v="1"/>
    <n v="45.52"/>
    <s v="LINO-Delicateses"/>
    <s v="Ave. 5 de Mayo Porlamar"/>
    <s v="I. de Margarita"/>
    <s v="Nueva Esparta"/>
    <s v="4980"/>
    <x v="5"/>
    <n v="58"/>
    <x v="64"/>
    <n v="27"/>
    <n v="8"/>
    <s v="24 pieces"/>
    <n v="13.25"/>
    <n v="62"/>
    <n v="0"/>
    <n v="20"/>
    <n v="0"/>
    <s v="LINOD"/>
    <s v="LINO-Delicateses"/>
    <s v="Felipe Izquierdo"/>
    <s v="Owner"/>
    <s v="Ave. 5 de Mayo Porlamar"/>
    <s v="I. de Margarita"/>
    <s v="Nueva Esparta"/>
    <s v="4980"/>
    <s v="Venezuela"/>
    <s v="(8) 34-56-12"/>
    <s v="(8) 34-93-93"/>
    <n v="27"/>
    <s v="Escargots Nouveaux"/>
    <s v="Marie Delamare"/>
    <s v="Sales Manager"/>
    <s v="22, rue H. Voiron"/>
    <s v="Montceau"/>
    <s v=""/>
    <s v="71300"/>
    <s v="France"/>
    <s v="85.57.00.07"/>
    <s v=""/>
    <n v="8"/>
    <x v="3"/>
    <s v="Seaweed and fish"/>
    <n v="1"/>
    <s v="Speedy Express"/>
    <s v="(503) 555-9831"/>
    <n v="3"/>
    <s v="Leverling"/>
    <s v="Janet"/>
    <s v="Sales Representative"/>
    <s v="Ms."/>
    <d v="1963-08-30T00:00:00"/>
    <d v="1992-04-01T00:00:00"/>
    <s v="722 Moss Bay Blvd."/>
    <s v="Kirkland"/>
    <s v="WA"/>
    <s v="98033"/>
    <s v="USA"/>
    <s v="(206) 555-3412"/>
    <n v="3355"/>
    <n v="2"/>
    <n v="298.125"/>
  </r>
  <r>
    <n v="10697"/>
    <n v="70"/>
    <n v="15"/>
    <n v="30"/>
    <n v="0.25"/>
    <n v="10697"/>
    <s v="LINOD"/>
    <x v="3"/>
    <d v="1995-11-08T00:00:00"/>
    <d v="1995-12-06T00:00:00"/>
    <d v="1995-11-14T00:00:00"/>
    <n v="6"/>
    <n v="22"/>
    <n v="1"/>
    <n v="45.52"/>
    <s v="LINO-Delicateses"/>
    <s v="Ave. 5 de Mayo Porlamar"/>
    <s v="I. de Margarita"/>
    <s v="Nueva Esparta"/>
    <s v="4980"/>
    <s v="Venezuela"/>
    <n v="10697"/>
    <s v="LINOD"/>
    <n v="3"/>
    <d v="1995-11-08T00:00:00"/>
    <d v="1995-12-06T00:00:00"/>
    <n v="6"/>
    <d v="1995-11-14T00:00:00"/>
    <n v="1"/>
    <n v="45.52"/>
    <s v="LINO-Delicateses"/>
    <s v="Ave. 5 de Mayo Porlamar"/>
    <s v="I. de Margarita"/>
    <s v="Nueva Esparta"/>
    <s v="4980"/>
    <x v="5"/>
    <n v="70"/>
    <x v="30"/>
    <n v="7"/>
    <n v="1"/>
    <s v="24 - 355 ml bottles"/>
    <n v="15"/>
    <n v="15"/>
    <n v="10"/>
    <n v="30"/>
    <n v="0"/>
    <s v="LINOD"/>
    <s v="LINO-Delicateses"/>
    <s v="Felipe Izquierdo"/>
    <s v="Owner"/>
    <s v="Ave. 5 de Mayo Porlamar"/>
    <s v="I. de Margarita"/>
    <s v="Nueva Esparta"/>
    <s v="4980"/>
    <s v="Venezuela"/>
    <s v="(8) 34-56-12"/>
    <s v="(8) 34-93-93"/>
    <n v="7"/>
    <s v="Pavlova, Ltd."/>
    <s v="Ian Devling"/>
    <s v="Marketing Manager"/>
    <s v="74 Rose St._x000d__x000a_Moonie Ponds"/>
    <s v="Melbourne"/>
    <s v="Victoria"/>
    <s v="3058"/>
    <s v="Australia"/>
    <s v="(03) 444-2343"/>
    <s v="(03) 444-6588"/>
    <n v="1"/>
    <x v="6"/>
    <s v="Soft drinks, coffees, teas, beers, and ales"/>
    <n v="1"/>
    <s v="Speedy Express"/>
    <s v="(503) 555-9831"/>
    <n v="3"/>
    <s v="Leverling"/>
    <s v="Janet"/>
    <s v="Sales Representative"/>
    <s v="Ms."/>
    <d v="1963-08-30T00:00:00"/>
    <d v="1992-04-01T00:00:00"/>
    <s v="722 Moss Bay Blvd."/>
    <s v="Kirkland"/>
    <s v="WA"/>
    <s v="98033"/>
    <s v="USA"/>
    <s v="(206) 555-3412"/>
    <n v="3355"/>
    <n v="2"/>
    <n v="337.5"/>
  </r>
  <r>
    <n v="10698"/>
    <n v="11"/>
    <n v="21"/>
    <n v="15"/>
    <n v="0"/>
    <n v="10698"/>
    <s v="ERNSH"/>
    <x v="2"/>
    <d v="1995-11-09T00:00:00"/>
    <d v="1995-12-07T00:00:00"/>
    <d v="1995-11-17T00:00:00"/>
    <n v="8"/>
    <n v="20"/>
    <n v="1"/>
    <n v="272.47000000000003"/>
    <s v="Ernst Handel"/>
    <s v="Kirchgasse 6"/>
    <s v="Graz"/>
    <s v=""/>
    <s v="8010"/>
    <s v="Austria"/>
    <n v="10698"/>
    <s v="ERNSH"/>
    <n v="4"/>
    <d v="1995-11-09T00:00:00"/>
    <d v="1995-12-07T00:00:00"/>
    <n v="8"/>
    <d v="1995-11-17T00:00:00"/>
    <n v="1"/>
    <n v="272.47000000000003"/>
    <s v="Ernst Handel"/>
    <s v="Kirchgasse 6"/>
    <s v="Graz"/>
    <s v=""/>
    <s v="8010"/>
    <x v="6"/>
    <n v="11"/>
    <x v="0"/>
    <n v="5"/>
    <n v="4"/>
    <s v="1 kg pkg."/>
    <n v="21"/>
    <n v="22"/>
    <n v="30"/>
    <n v="30"/>
    <n v="0"/>
    <s v="ERNSH"/>
    <s v="Ernst Handel"/>
    <s v="Roland Mendel"/>
    <s v="Sales Manager"/>
    <s v="Kirchgasse 6"/>
    <s v="Graz"/>
    <s v=""/>
    <s v="8010"/>
    <s v="Austria"/>
    <s v="7675-3425"/>
    <s v="7675-3426"/>
    <n v="5"/>
    <s v="Cooperativa de Quesos 'Las Cabras'"/>
    <s v="Antonio del Valle Saavedra "/>
    <s v="Export Administrator"/>
    <s v="Calle del Rosal 4"/>
    <s v="Oviedo"/>
    <s v="Asturias"/>
    <s v="33007"/>
    <s v="Spain"/>
    <s v="(98) 598 76 54"/>
    <s v=""/>
    <n v="4"/>
    <x v="0"/>
    <s v="Cheeses"/>
    <n v="1"/>
    <s v="Speedy Express"/>
    <s v="(503) 555-9831"/>
    <n v="4"/>
    <s v="Peacock"/>
    <s v="Margaret"/>
    <s v="Sales Representative"/>
    <s v="Mrs."/>
    <d v="1937-09-19T00:00:00"/>
    <d v="1993-05-03T00:00:00"/>
    <s v="4110 Old Redmond Rd."/>
    <s v="Redmond"/>
    <s v="WA"/>
    <s v="98052"/>
    <s v="USA"/>
    <s v="(206) 555-8122"/>
    <n v="5176"/>
    <n v="2"/>
    <n v="315"/>
  </r>
  <r>
    <n v="10698"/>
    <n v="17"/>
    <n v="39"/>
    <n v="8"/>
    <n v="0.05"/>
    <n v="10698"/>
    <s v="ERNSH"/>
    <x v="2"/>
    <d v="1995-11-09T00:00:00"/>
    <d v="1995-12-07T00:00:00"/>
    <d v="1995-11-17T00:00:00"/>
    <n v="8"/>
    <n v="20"/>
    <n v="1"/>
    <n v="272.47000000000003"/>
    <s v="Ernst Handel"/>
    <s v="Kirchgasse 6"/>
    <s v="Graz"/>
    <s v=""/>
    <s v="8010"/>
    <s v="Austria"/>
    <n v="10698"/>
    <s v="ERNSH"/>
    <n v="4"/>
    <d v="1995-11-09T00:00:00"/>
    <d v="1995-12-07T00:00:00"/>
    <n v="8"/>
    <d v="1995-11-17T00:00:00"/>
    <n v="1"/>
    <n v="272.47000000000003"/>
    <s v="Ernst Handel"/>
    <s v="Kirchgasse 6"/>
    <s v="Graz"/>
    <s v=""/>
    <s v="8010"/>
    <x v="6"/>
    <n v="17"/>
    <x v="35"/>
    <n v="7"/>
    <n v="6"/>
    <s v="20 - 1 kg tins"/>
    <n v="39"/>
    <n v="0"/>
    <n v="0"/>
    <n v="0"/>
    <n v="1"/>
    <s v="ERNSH"/>
    <s v="Ernst Handel"/>
    <s v="Roland Mendel"/>
    <s v="Sales Manager"/>
    <s v="Kirchgasse 6"/>
    <s v="Graz"/>
    <s v=""/>
    <s v="8010"/>
    <s v="Austria"/>
    <s v="7675-3425"/>
    <s v="7675-3426"/>
    <n v="7"/>
    <s v="Pavlova, Ltd."/>
    <s v="Ian Devling"/>
    <s v="Marketing Manager"/>
    <s v="74 Rose St._x000d__x000a_Moonie Ponds"/>
    <s v="Melbourne"/>
    <s v="Victoria"/>
    <s v="3058"/>
    <s v="Australia"/>
    <s v="(03) 444-2343"/>
    <s v="(03) 444-6588"/>
    <n v="6"/>
    <x v="7"/>
    <s v="Prepared meats"/>
    <n v="1"/>
    <s v="Speedy Express"/>
    <s v="(503) 555-9831"/>
    <n v="4"/>
    <s v="Peacock"/>
    <s v="Margaret"/>
    <s v="Sales Representative"/>
    <s v="Mrs."/>
    <d v="1937-09-19T00:00:00"/>
    <d v="1993-05-03T00:00:00"/>
    <s v="4110 Old Redmond Rd."/>
    <s v="Redmond"/>
    <s v="WA"/>
    <s v="98052"/>
    <s v="USA"/>
    <s v="(206) 555-8122"/>
    <n v="5176"/>
    <n v="2"/>
    <n v="296.39999999999998"/>
  </r>
  <r>
    <n v="10698"/>
    <n v="29"/>
    <n v="123.79"/>
    <n v="12"/>
    <n v="0.05"/>
    <n v="10698"/>
    <s v="ERNSH"/>
    <x v="2"/>
    <d v="1995-11-09T00:00:00"/>
    <d v="1995-12-07T00:00:00"/>
    <d v="1995-11-17T00:00:00"/>
    <n v="8"/>
    <n v="20"/>
    <n v="1"/>
    <n v="272.47000000000003"/>
    <s v="Ernst Handel"/>
    <s v="Kirchgasse 6"/>
    <s v="Graz"/>
    <s v=""/>
    <s v="8010"/>
    <s v="Austria"/>
    <n v="10698"/>
    <s v="ERNSH"/>
    <n v="4"/>
    <d v="1995-11-09T00:00:00"/>
    <d v="1995-12-07T00:00:00"/>
    <n v="8"/>
    <d v="1995-11-17T00:00:00"/>
    <n v="1"/>
    <n v="272.47000000000003"/>
    <s v="Ernst Handel"/>
    <s v="Kirchgasse 6"/>
    <s v="Graz"/>
    <s v=""/>
    <s v="8010"/>
    <x v="6"/>
    <n v="29"/>
    <x v="39"/>
    <n v="12"/>
    <n v="6"/>
    <s v="50 bags x 30 sausgs."/>
    <n v="123.79"/>
    <n v="0"/>
    <n v="0"/>
    <n v="0"/>
    <n v="1"/>
    <s v="ERNSH"/>
    <s v="Ernst Handel"/>
    <s v="Roland Mendel"/>
    <s v="Sales Manager"/>
    <s v="Kirchgasse 6"/>
    <s v="Graz"/>
    <s v=""/>
    <s v="8010"/>
    <s v="Austria"/>
    <s v="7675-3425"/>
    <s v="7675-3426"/>
    <n v="12"/>
    <s v="Plutzer Lebensmittelgroßmärkte AG"/>
    <s v="Martin Bein"/>
    <s v="International Marketing Mgr."/>
    <s v="Bogenallee 51"/>
    <s v="Frankfurt"/>
    <s v=""/>
    <s v="60439"/>
    <s v="Germany"/>
    <s v="(069) 992755"/>
    <s v=""/>
    <n v="6"/>
    <x v="7"/>
    <s v="Prepared meats"/>
    <n v="1"/>
    <s v="Speedy Express"/>
    <s v="(503) 555-9831"/>
    <n v="4"/>
    <s v="Peacock"/>
    <s v="Margaret"/>
    <s v="Sales Representative"/>
    <s v="Mrs."/>
    <d v="1937-09-19T00:00:00"/>
    <d v="1993-05-03T00:00:00"/>
    <s v="4110 Old Redmond Rd."/>
    <s v="Redmond"/>
    <s v="WA"/>
    <s v="98052"/>
    <s v="USA"/>
    <s v="(206) 555-8122"/>
    <n v="5176"/>
    <n v="2"/>
    <n v="1411.2060000000001"/>
  </r>
  <r>
    <n v="10698"/>
    <n v="65"/>
    <n v="21.05"/>
    <n v="65"/>
    <n v="0.05"/>
    <n v="10698"/>
    <s v="ERNSH"/>
    <x v="2"/>
    <d v="1995-11-09T00:00:00"/>
    <d v="1995-12-07T00:00:00"/>
    <d v="1995-11-17T00:00:00"/>
    <n v="8"/>
    <n v="20"/>
    <n v="1"/>
    <n v="272.47000000000003"/>
    <s v="Ernst Handel"/>
    <s v="Kirchgasse 6"/>
    <s v="Graz"/>
    <s v=""/>
    <s v="8010"/>
    <s v="Austria"/>
    <n v="10698"/>
    <s v="ERNSH"/>
    <n v="4"/>
    <d v="1995-11-09T00:00:00"/>
    <d v="1995-12-07T00:00:00"/>
    <n v="8"/>
    <d v="1995-11-17T00:00:00"/>
    <n v="1"/>
    <n v="272.47000000000003"/>
    <s v="Ernst Handel"/>
    <s v="Kirchgasse 6"/>
    <s v="Graz"/>
    <s v=""/>
    <s v="8010"/>
    <x v="6"/>
    <n v="65"/>
    <x v="6"/>
    <n v="2"/>
    <n v="2"/>
    <s v="32 - 8 oz bottles"/>
    <n v="21.05"/>
    <n v="76"/>
    <n v="0"/>
    <n v="0"/>
    <n v="0"/>
    <s v="ERNSH"/>
    <s v="Ernst Handel"/>
    <s v="Roland Mendel"/>
    <s v="Sales Manager"/>
    <s v="Kirchgasse 6"/>
    <s v="Graz"/>
    <s v=""/>
    <s v="8010"/>
    <s v="Austria"/>
    <s v="7675-3425"/>
    <s v="7675-3426"/>
    <n v="2"/>
    <s v="New Orleans Cajun Delights"/>
    <s v="Shelley Burke"/>
    <s v="Order Administrator"/>
    <s v="P.O. Box 78934"/>
    <s v="New Orleans"/>
    <s v="LA"/>
    <s v="70117"/>
    <s v="USA"/>
    <s v="(100) 555-4822"/>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1299.8375000000001"/>
  </r>
  <r>
    <n v="10698"/>
    <n v="70"/>
    <n v="15"/>
    <n v="8"/>
    <n v="0.05"/>
    <n v="10698"/>
    <s v="ERNSH"/>
    <x v="2"/>
    <d v="1995-11-09T00:00:00"/>
    <d v="1995-12-07T00:00:00"/>
    <d v="1995-11-17T00:00:00"/>
    <n v="8"/>
    <n v="20"/>
    <n v="1"/>
    <n v="272.47000000000003"/>
    <s v="Ernst Handel"/>
    <s v="Kirchgasse 6"/>
    <s v="Graz"/>
    <s v=""/>
    <s v="8010"/>
    <s v="Austria"/>
    <n v="10698"/>
    <s v="ERNSH"/>
    <n v="4"/>
    <d v="1995-11-09T00:00:00"/>
    <d v="1995-12-07T00:00:00"/>
    <n v="8"/>
    <d v="1995-11-17T00:00:00"/>
    <n v="1"/>
    <n v="272.47000000000003"/>
    <s v="Ernst Handel"/>
    <s v="Kirchgasse 6"/>
    <s v="Graz"/>
    <s v=""/>
    <s v="8010"/>
    <x v="6"/>
    <n v="70"/>
    <x v="30"/>
    <n v="7"/>
    <n v="1"/>
    <s v="24 - 355 ml bottles"/>
    <n v="15"/>
    <n v="15"/>
    <n v="10"/>
    <n v="30"/>
    <n v="0"/>
    <s v="ERNSH"/>
    <s v="Ernst Handel"/>
    <s v="Roland Mendel"/>
    <s v="Sales Manager"/>
    <s v="Kirchgasse 6"/>
    <s v="Graz"/>
    <s v=""/>
    <s v="8010"/>
    <s v="Austria"/>
    <s v="7675-3425"/>
    <s v="7675-3426"/>
    <n v="7"/>
    <s v="Pavlova, Ltd."/>
    <s v="Ian Devling"/>
    <s v="Marketing Manager"/>
    <s v="74 Rose St._x000d__x000a_Moonie Ponds"/>
    <s v="Melbourne"/>
    <s v="Victoria"/>
    <s v="3058"/>
    <s v="Australia"/>
    <s v="(03) 444-2343"/>
    <s v="(03) 444-6588"/>
    <n v="1"/>
    <x v="6"/>
    <s v="Soft drinks, coffees, teas, beers, and ales"/>
    <n v="1"/>
    <s v="Speedy Express"/>
    <s v="(503) 555-9831"/>
    <n v="4"/>
    <s v="Peacock"/>
    <s v="Margaret"/>
    <s v="Sales Representative"/>
    <s v="Mrs."/>
    <d v="1937-09-19T00:00:00"/>
    <d v="1993-05-03T00:00:00"/>
    <s v="4110 Old Redmond Rd."/>
    <s v="Redmond"/>
    <s v="WA"/>
    <s v="98052"/>
    <s v="USA"/>
    <s v="(206) 555-8122"/>
    <n v="5176"/>
    <n v="2"/>
    <n v="114"/>
  </r>
  <r>
    <n v="10699"/>
    <n v="47"/>
    <n v="9.5"/>
    <n v="12"/>
    <n v="0"/>
    <n v="10699"/>
    <s v="MORGK"/>
    <x v="3"/>
    <d v="1995-11-09T00:00:00"/>
    <d v="1995-12-07T00:00:00"/>
    <d v="1995-11-13T00:00:00"/>
    <n v="4"/>
    <n v="24"/>
    <n v="3"/>
    <n v="0.57999999999999996"/>
    <s v="Morgenstern Gesundkost"/>
    <s v="Heerstr. 22"/>
    <s v="Leipzig"/>
    <s v=""/>
    <s v="04179"/>
    <s v="Germany"/>
    <n v="10699"/>
    <s v="MORGK"/>
    <n v="3"/>
    <d v="1995-11-09T00:00:00"/>
    <d v="1995-12-07T00:00:00"/>
    <n v="4"/>
    <d v="1995-11-13T00:00:00"/>
    <n v="3"/>
    <n v="0.57999999999999996"/>
    <s v="Morgenstern Gesundkost"/>
    <s v="Heerstr. 22"/>
    <s v="Leipzig"/>
    <s v=""/>
    <s v="04179"/>
    <x v="1"/>
    <n v="47"/>
    <x v="69"/>
    <n v="22"/>
    <n v="3"/>
    <s v="10 - 4 oz boxes"/>
    <n v="9.5"/>
    <n v="36"/>
    <n v="0"/>
    <n v="0"/>
    <n v="0"/>
    <s v="MORGK"/>
    <s v="Morgenstern Gesundkost"/>
    <s v="Alexander Feuer"/>
    <s v="Marketing Assistant"/>
    <s v="Heerstr. 22"/>
    <s v="Leipzig"/>
    <s v=""/>
    <s v="04179"/>
    <s v="Germany"/>
    <s v="0342-023176"/>
    <s v=""/>
    <n v="22"/>
    <s v="Zaanse Snoepfabriek"/>
    <s v="Dirk Luchte"/>
    <s v="Accounting Manager"/>
    <s v="Verkoop_x000d__x000a_Rijnweg 22"/>
    <s v="Zaandam"/>
    <s v=""/>
    <s v="9999 ZZ"/>
    <s v="Netherlands"/>
    <s v="(12345) 1212"/>
    <s v="(12345) 1210"/>
    <n v="3"/>
    <x v="5"/>
    <s v="Desserts, candies, and sweet breads"/>
    <n v="3"/>
    <s v="Federal Shipping"/>
    <s v="(503) 555-9931"/>
    <n v="3"/>
    <s v="Leverling"/>
    <s v="Janet"/>
    <s v="Sales Representative"/>
    <s v="Ms."/>
    <d v="1963-08-30T00:00:00"/>
    <d v="1992-04-01T00:00:00"/>
    <s v="722 Moss Bay Blvd."/>
    <s v="Kirkland"/>
    <s v="WA"/>
    <s v="98033"/>
    <s v="USA"/>
    <s v="(206) 555-3412"/>
    <n v="3355"/>
    <n v="2"/>
    <n v="114"/>
  </r>
  <r>
    <n v="10700"/>
    <n v="1"/>
    <n v="18"/>
    <n v="5"/>
    <n v="0.2"/>
    <n v="10700"/>
    <s v="SAVEA"/>
    <x v="3"/>
    <d v="1995-11-10T00:00:00"/>
    <d v="1995-12-08T00:00:00"/>
    <d v="1995-11-16T00:00:00"/>
    <n v="6"/>
    <n v="22"/>
    <n v="1"/>
    <n v="65.099999999999994"/>
    <s v="Save-a-lot Markets"/>
    <s v="187 Suffolk Ln."/>
    <s v="Boise"/>
    <s v="ID"/>
    <s v="83720"/>
    <s v="USA"/>
    <n v="10700"/>
    <s v="SAVEA"/>
    <n v="3"/>
    <d v="1995-11-10T00:00:00"/>
    <d v="1995-12-08T00:00:00"/>
    <n v="6"/>
    <d v="1995-11-16T00:00:00"/>
    <n v="1"/>
    <n v="65.099999999999994"/>
    <s v="Save-a-lot Markets"/>
    <s v="187 Suffolk Ln."/>
    <s v="Boise"/>
    <s v="ID"/>
    <s v="83720"/>
    <x v="8"/>
    <n v="1"/>
    <x v="52"/>
    <n v="1"/>
    <n v="1"/>
    <s v="10 boxes x 20 bags"/>
    <n v="18"/>
    <n v="39"/>
    <n v="0"/>
    <n v="10"/>
    <n v="0"/>
    <s v="SAVEA"/>
    <s v="Save-a-lot Markets"/>
    <s v="Jose Pavarotti"/>
    <s v="Sales Representative"/>
    <s v="187 Suffolk Ln."/>
    <s v="Boise"/>
    <s v="ID"/>
    <s v="83720"/>
    <s v="USA"/>
    <s v="(208) 555-8097"/>
    <s v=""/>
    <n v="1"/>
    <s v="Exotic Liquids"/>
    <s v="Charlotte Cooper"/>
    <s v="Purchasing Manager"/>
    <s v="49 Gilbert St."/>
    <s v="London"/>
    <s v=""/>
    <s v="EC1 4SD"/>
    <s v="UK"/>
    <s v="(171) 555-2222"/>
    <s v=""/>
    <n v="1"/>
    <x v="6"/>
    <s v="Soft drinks, coffees, teas, beers, and ales"/>
    <n v="1"/>
    <s v="Speedy Express"/>
    <s v="(503) 555-9831"/>
    <n v="3"/>
    <s v="Leverling"/>
    <s v="Janet"/>
    <s v="Sales Representative"/>
    <s v="Ms."/>
    <d v="1963-08-30T00:00:00"/>
    <d v="1992-04-01T00:00:00"/>
    <s v="722 Moss Bay Blvd."/>
    <s v="Kirkland"/>
    <s v="WA"/>
    <s v="98033"/>
    <s v="USA"/>
    <s v="(206) 555-3412"/>
    <n v="3355"/>
    <n v="2"/>
    <n v="72"/>
  </r>
  <r>
    <n v="10700"/>
    <n v="34"/>
    <n v="14"/>
    <n v="12"/>
    <n v="0.2"/>
    <n v="10700"/>
    <s v="SAVEA"/>
    <x v="3"/>
    <d v="1995-11-10T00:00:00"/>
    <d v="1995-12-08T00:00:00"/>
    <d v="1995-11-16T00:00:00"/>
    <n v="6"/>
    <n v="22"/>
    <n v="1"/>
    <n v="65.099999999999994"/>
    <s v="Save-a-lot Markets"/>
    <s v="187 Suffolk Ln."/>
    <s v="Boise"/>
    <s v="ID"/>
    <s v="83720"/>
    <s v="USA"/>
    <n v="10700"/>
    <s v="SAVEA"/>
    <n v="3"/>
    <d v="1995-11-10T00:00:00"/>
    <d v="1995-12-08T00:00:00"/>
    <n v="6"/>
    <d v="1995-11-16T00:00:00"/>
    <n v="1"/>
    <n v="65.099999999999994"/>
    <s v="Save-a-lot Markets"/>
    <s v="187 Suffolk Ln."/>
    <s v="Boise"/>
    <s v="ID"/>
    <s v="83720"/>
    <x v="8"/>
    <n v="34"/>
    <x v="53"/>
    <n v="16"/>
    <n v="1"/>
    <s v="24 - 12 oz bottles"/>
    <n v="14"/>
    <n v="111"/>
    <n v="0"/>
    <n v="15"/>
    <n v="0"/>
    <s v="SAVEA"/>
    <s v="Save-a-lot Markets"/>
    <s v="Jose Pavarotti"/>
    <s v="Sales Representative"/>
    <s v="187 Suffolk Ln."/>
    <s v="Boise"/>
    <s v="ID"/>
    <s v="83720"/>
    <s v="USA"/>
    <s v="(208) 555-8097"/>
    <s v=""/>
    <n v="16"/>
    <s v="Bigfoot Breweries"/>
    <s v="Cheryl Saylor"/>
    <s v="Regional Account Rep."/>
    <s v="3400 - 8th Avenue_x000d__x000a_Suite 210"/>
    <s v="Bend"/>
    <s v="OR"/>
    <s v="97101"/>
    <s v="USA"/>
    <s v="(503) 555-9931"/>
    <s v=""/>
    <n v="1"/>
    <x v="6"/>
    <s v="Soft drinks, coffees, teas, beers, and ales"/>
    <n v="1"/>
    <s v="Speedy Express"/>
    <s v="(503) 555-9831"/>
    <n v="3"/>
    <s v="Leverling"/>
    <s v="Janet"/>
    <s v="Sales Representative"/>
    <s v="Ms."/>
    <d v="1963-08-30T00:00:00"/>
    <d v="1992-04-01T00:00:00"/>
    <s v="722 Moss Bay Blvd."/>
    <s v="Kirkland"/>
    <s v="WA"/>
    <s v="98033"/>
    <s v="USA"/>
    <s v="(206) 555-3412"/>
    <n v="3355"/>
    <n v="2"/>
    <n v="134.4"/>
  </r>
  <r>
    <n v="10700"/>
    <n v="68"/>
    <n v="12.5"/>
    <n v="40"/>
    <n v="0.2"/>
    <n v="10700"/>
    <s v="SAVEA"/>
    <x v="3"/>
    <d v="1995-11-10T00:00:00"/>
    <d v="1995-12-08T00:00:00"/>
    <d v="1995-11-16T00:00:00"/>
    <n v="6"/>
    <n v="22"/>
    <n v="1"/>
    <n v="65.099999999999994"/>
    <s v="Save-a-lot Markets"/>
    <s v="187 Suffolk Ln."/>
    <s v="Boise"/>
    <s v="ID"/>
    <s v="83720"/>
    <s v="USA"/>
    <n v="10700"/>
    <s v="SAVEA"/>
    <n v="3"/>
    <d v="1995-11-10T00:00:00"/>
    <d v="1995-12-08T00:00:00"/>
    <n v="6"/>
    <d v="1995-11-16T00:00:00"/>
    <n v="1"/>
    <n v="65.099999999999994"/>
    <s v="Save-a-lot Markets"/>
    <s v="187 Suffolk Ln."/>
    <s v="Boise"/>
    <s v="ID"/>
    <s v="83720"/>
    <x v="8"/>
    <n v="68"/>
    <x v="56"/>
    <n v="8"/>
    <n v="3"/>
    <s v="10 boxes x 8 pieces"/>
    <n v="12.5"/>
    <n v="6"/>
    <n v="10"/>
    <n v="15"/>
    <n v="0"/>
    <s v="SAVEA"/>
    <s v="Save-a-lot Markets"/>
    <s v="Jose Pavarotti"/>
    <s v="Sales Representative"/>
    <s v="187 Suffolk Ln."/>
    <s v="Boise"/>
    <s v="ID"/>
    <s v="83720"/>
    <s v="USA"/>
    <s v="(208) 555-8097"/>
    <s v=""/>
    <n v="8"/>
    <s v="Specialty Biscuits, Ltd."/>
    <s v="Peter Wilson"/>
    <s v="Sales Representative"/>
    <s v="29 King's Way"/>
    <s v="Manchester"/>
    <s v=""/>
    <s v="M14 GSD"/>
    <s v="UK"/>
    <s v="(161) 555-4448"/>
    <s v=""/>
    <n v="3"/>
    <x v="5"/>
    <s v="Desserts, candies, and sweet breads"/>
    <n v="1"/>
    <s v="Speedy Express"/>
    <s v="(503) 555-9831"/>
    <n v="3"/>
    <s v="Leverling"/>
    <s v="Janet"/>
    <s v="Sales Representative"/>
    <s v="Ms."/>
    <d v="1963-08-30T00:00:00"/>
    <d v="1992-04-01T00:00:00"/>
    <s v="722 Moss Bay Blvd."/>
    <s v="Kirkland"/>
    <s v="WA"/>
    <s v="98033"/>
    <s v="USA"/>
    <s v="(206) 555-3412"/>
    <n v="3355"/>
    <n v="2"/>
    <n v="400"/>
  </r>
  <r>
    <n v="10700"/>
    <n v="71"/>
    <n v="21.5"/>
    <n v="60"/>
    <n v="0.2"/>
    <n v="10700"/>
    <s v="SAVEA"/>
    <x v="3"/>
    <d v="1995-11-10T00:00:00"/>
    <d v="1995-12-08T00:00:00"/>
    <d v="1995-11-16T00:00:00"/>
    <n v="6"/>
    <n v="22"/>
    <n v="1"/>
    <n v="65.099999999999994"/>
    <s v="Save-a-lot Markets"/>
    <s v="187 Suffolk Ln."/>
    <s v="Boise"/>
    <s v="ID"/>
    <s v="83720"/>
    <s v="USA"/>
    <n v="10700"/>
    <s v="SAVEA"/>
    <n v="3"/>
    <d v="1995-11-10T00:00:00"/>
    <d v="1995-12-08T00:00:00"/>
    <n v="6"/>
    <d v="1995-11-16T00:00:00"/>
    <n v="1"/>
    <n v="65.099999999999994"/>
    <s v="Save-a-lot Markets"/>
    <s v="187 Suffolk Ln."/>
    <s v="Boise"/>
    <s v="ID"/>
    <s v="83720"/>
    <x v="8"/>
    <n v="71"/>
    <x v="42"/>
    <n v="15"/>
    <n v="4"/>
    <s v="10 - 500 g pkgs."/>
    <n v="21.5"/>
    <n v="26"/>
    <n v="0"/>
    <n v="0"/>
    <n v="0"/>
    <s v="SAVEA"/>
    <s v="Save-a-lot Markets"/>
    <s v="Jose Pavarotti"/>
    <s v="Sales Representative"/>
    <s v="187 Suffolk Ln."/>
    <s v="Boise"/>
    <s v="ID"/>
    <s v="83720"/>
    <s v="USA"/>
    <s v="(208) 555-8097"/>
    <s v=""/>
    <n v="15"/>
    <s v="Norske Meierier"/>
    <s v="Beate Vileid"/>
    <s v="Marketing Manager"/>
    <s v="Hatlevegen 5"/>
    <s v="Sandvika"/>
    <s v=""/>
    <s v="1320"/>
    <s v="Norway"/>
    <s v="(0)2-953010"/>
    <s v=""/>
    <n v="4"/>
    <x v="0"/>
    <s v="Cheeses"/>
    <n v="1"/>
    <s v="Speedy Express"/>
    <s v="(503) 555-9831"/>
    <n v="3"/>
    <s v="Leverling"/>
    <s v="Janet"/>
    <s v="Sales Representative"/>
    <s v="Ms."/>
    <d v="1963-08-30T00:00:00"/>
    <d v="1992-04-01T00:00:00"/>
    <s v="722 Moss Bay Blvd."/>
    <s v="Kirkland"/>
    <s v="WA"/>
    <s v="98033"/>
    <s v="USA"/>
    <s v="(206) 555-3412"/>
    <n v="3355"/>
    <n v="2"/>
    <n v="1032"/>
  </r>
  <r>
    <n v="10701"/>
    <n v="59"/>
    <n v="55"/>
    <n v="42"/>
    <n v="0.15"/>
    <n v="10701"/>
    <s v="HUNGO"/>
    <x v="1"/>
    <d v="1995-11-13T00:00:00"/>
    <d v="1995-11-27T00:00:00"/>
    <d v="1995-11-15T00:00:00"/>
    <n v="2"/>
    <n v="12"/>
    <n v="3"/>
    <n v="220.31"/>
    <s v="Hungry Owl All-Night Grocers"/>
    <s v="8 Johnstown Road"/>
    <s v="Cork"/>
    <s v="Co. Cork"/>
    <s v=""/>
    <s v="Ireland"/>
    <n v="10701"/>
    <s v="HUNGO"/>
    <n v="6"/>
    <d v="1995-11-13T00:00:00"/>
    <d v="1995-11-27T00:00:00"/>
    <n v="2"/>
    <d v="1995-11-15T00:00:00"/>
    <n v="3"/>
    <n v="220.31"/>
    <s v="Hungry Owl All-Night Grocers"/>
    <s v="8 Johnstown Road"/>
    <s v="Cork"/>
    <s v="Co. Cork"/>
    <s v=""/>
    <x v="14"/>
    <n v="59"/>
    <x v="21"/>
    <n v="28"/>
    <n v="4"/>
    <s v="5 kg pkg."/>
    <n v="55"/>
    <n v="79"/>
    <n v="0"/>
    <n v="0"/>
    <n v="0"/>
    <s v="HUNGO"/>
    <s v="Hungry Owl All-Night Grocers"/>
    <s v="Patricia McKenna"/>
    <s v="Sales Associate"/>
    <s v="8 Johnstown Road"/>
    <s v="Cork"/>
    <s v="Co. Cork"/>
    <s v=""/>
    <s v="Ireland"/>
    <s v="2967 542"/>
    <s v="2967 3333"/>
    <n v="28"/>
    <s v="Gai pâturage"/>
    <s v="Eliane Noz"/>
    <s v="Sales Representative"/>
    <s v="Bat. B_x000d__x000a_3, rue des Alpes"/>
    <s v="Annecy"/>
    <s v=""/>
    <s v="74000"/>
    <s v="France"/>
    <s v="38.76.98.06"/>
    <s v="38.76.98.58"/>
    <n v="4"/>
    <x v="0"/>
    <s v="Cheeses"/>
    <n v="3"/>
    <s v="Federal Shipping"/>
    <s v="(503) 555-9931"/>
    <n v="6"/>
    <s v="Suyama"/>
    <s v="Michael"/>
    <s v="Sales Representative"/>
    <s v="Mr."/>
    <d v="1963-07-02T00:00:00"/>
    <d v="1993-10-17T00:00:00"/>
    <s v="Coventry House_x000d__x000a_Miner Rd."/>
    <s v="London"/>
    <s v=""/>
    <s v="EC2 7JR"/>
    <s v="UK"/>
    <s v="(71) 555-7773"/>
    <n v="428"/>
    <n v="5"/>
    <n v="1963.5"/>
  </r>
  <r>
    <n v="10701"/>
    <n v="71"/>
    <n v="21.5"/>
    <n v="20"/>
    <n v="0.15"/>
    <n v="10701"/>
    <s v="HUNGO"/>
    <x v="1"/>
    <d v="1995-11-13T00:00:00"/>
    <d v="1995-11-27T00:00:00"/>
    <d v="1995-11-15T00:00:00"/>
    <n v="2"/>
    <n v="12"/>
    <n v="3"/>
    <n v="220.31"/>
    <s v="Hungry Owl All-Night Grocers"/>
    <s v="8 Johnstown Road"/>
    <s v="Cork"/>
    <s v="Co. Cork"/>
    <s v=""/>
    <s v="Ireland"/>
    <n v="10701"/>
    <s v="HUNGO"/>
    <n v="6"/>
    <d v="1995-11-13T00:00:00"/>
    <d v="1995-11-27T00:00:00"/>
    <n v="2"/>
    <d v="1995-11-15T00:00:00"/>
    <n v="3"/>
    <n v="220.31"/>
    <s v="Hungry Owl All-Night Grocers"/>
    <s v="8 Johnstown Road"/>
    <s v="Cork"/>
    <s v="Co. Cork"/>
    <s v=""/>
    <x v="14"/>
    <n v="71"/>
    <x v="42"/>
    <n v="15"/>
    <n v="4"/>
    <s v="10 - 500 g pkgs."/>
    <n v="21.5"/>
    <n v="26"/>
    <n v="0"/>
    <n v="0"/>
    <n v="0"/>
    <s v="HUNGO"/>
    <s v="Hungry Owl All-Night Grocers"/>
    <s v="Patricia McKenna"/>
    <s v="Sales Associate"/>
    <s v="8 Johnstown Road"/>
    <s v="Cork"/>
    <s v="Co. Cork"/>
    <s v=""/>
    <s v="Ireland"/>
    <s v="2967 542"/>
    <s v="2967 3333"/>
    <n v="15"/>
    <s v="Norske Meierier"/>
    <s v="Beate Vileid"/>
    <s v="Marketing Manager"/>
    <s v="Hatlevegen 5"/>
    <s v="Sandvika"/>
    <s v=""/>
    <s v="1320"/>
    <s v="Norway"/>
    <s v="(0)2-953010"/>
    <s v=""/>
    <n v="4"/>
    <x v="0"/>
    <s v="Cheeses"/>
    <n v="3"/>
    <s v="Federal Shipping"/>
    <s v="(503) 555-9931"/>
    <n v="6"/>
    <s v="Suyama"/>
    <s v="Michael"/>
    <s v="Sales Representative"/>
    <s v="Mr."/>
    <d v="1963-07-02T00:00:00"/>
    <d v="1993-10-17T00:00:00"/>
    <s v="Coventry House_x000d__x000a_Miner Rd."/>
    <s v="London"/>
    <s v=""/>
    <s v="EC2 7JR"/>
    <s v="UK"/>
    <s v="(71) 555-7773"/>
    <n v="428"/>
    <n v="5"/>
    <n v="365.5"/>
  </r>
  <r>
    <n v="10701"/>
    <n v="76"/>
    <n v="18"/>
    <n v="35"/>
    <n v="0.15"/>
    <n v="10701"/>
    <s v="HUNGO"/>
    <x v="1"/>
    <d v="1995-11-13T00:00:00"/>
    <d v="1995-11-27T00:00:00"/>
    <d v="1995-11-15T00:00:00"/>
    <n v="2"/>
    <n v="12"/>
    <n v="3"/>
    <n v="220.31"/>
    <s v="Hungry Owl All-Night Grocers"/>
    <s v="8 Johnstown Road"/>
    <s v="Cork"/>
    <s v="Co. Cork"/>
    <s v=""/>
    <s v="Ireland"/>
    <n v="10701"/>
    <s v="HUNGO"/>
    <n v="6"/>
    <d v="1995-11-13T00:00:00"/>
    <d v="1995-11-27T00:00:00"/>
    <n v="2"/>
    <d v="1995-11-15T00:00:00"/>
    <n v="3"/>
    <n v="220.31"/>
    <s v="Hungry Owl All-Night Grocers"/>
    <s v="8 Johnstown Road"/>
    <s v="Cork"/>
    <s v="Co. Cork"/>
    <s v=""/>
    <x v="14"/>
    <n v="76"/>
    <x v="38"/>
    <n v="23"/>
    <n v="1"/>
    <s v="500 ml"/>
    <n v="18"/>
    <n v="57"/>
    <n v="0"/>
    <n v="20"/>
    <n v="0"/>
    <s v="HUNGO"/>
    <s v="Hungry Owl All-Night Grocers"/>
    <s v="Patricia McKenna"/>
    <s v="Sales Associate"/>
    <s v="8 Johnstown Road"/>
    <s v="Cork"/>
    <s v="Co. Cork"/>
    <s v=""/>
    <s v="Ireland"/>
    <s v="2967 542"/>
    <s v="2967 3333"/>
    <n v="23"/>
    <s v="Karkki Oy"/>
    <s v="Anne Heikkonen"/>
    <s v="Product Manager"/>
    <s v="Valtakatu 12"/>
    <s v="Lappeenranta"/>
    <s v=""/>
    <s v="53120"/>
    <s v="Finland"/>
    <s v="(953) 10956"/>
    <s v=""/>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535.5"/>
  </r>
  <r>
    <n v="10702"/>
    <n v="3"/>
    <n v="10"/>
    <n v="6"/>
    <n v="0"/>
    <n v="10702"/>
    <s v="ALFKI"/>
    <x v="2"/>
    <d v="1995-11-13T00:00:00"/>
    <d v="1995-12-25T00:00:00"/>
    <d v="1995-11-21T00:00:00"/>
    <n v="8"/>
    <n v="34"/>
    <n v="1"/>
    <n v="23.94"/>
    <s v="Alfred's Futterkiste"/>
    <s v="Obere Str. 57"/>
    <s v="Berlin"/>
    <s v=""/>
    <s v="12209"/>
    <s v="Germany"/>
    <n v="10702"/>
    <s v="ALFKI"/>
    <n v="4"/>
    <d v="1995-11-13T00:00:00"/>
    <d v="1995-12-25T00:00:00"/>
    <n v="8"/>
    <d v="1995-11-21T00:00:00"/>
    <n v="1"/>
    <n v="23.94"/>
    <s v="Alfred's Futterkiste"/>
    <s v="Obere Str. 57"/>
    <s v="Berlin"/>
    <s v=""/>
    <s v="12209"/>
    <x v="1"/>
    <n v="3"/>
    <x v="57"/>
    <n v="1"/>
    <n v="2"/>
    <s v="12 - 550 ml bottles"/>
    <n v="10"/>
    <n v="13"/>
    <n v="70"/>
    <n v="25"/>
    <n v="0"/>
    <s v="ALFKI"/>
    <s v="Alfreds Futterkiste"/>
    <s v="Maria Anders"/>
    <s v="Sales Representative"/>
    <s v="Obere Str. 57"/>
    <s v="Berlin"/>
    <s v=""/>
    <s v="12209"/>
    <s v="Germany"/>
    <s v="030-0074321"/>
    <s v="030-0076545"/>
    <n v="1"/>
    <s v="Exotic Liquids"/>
    <s v="Charlotte Cooper"/>
    <s v="Purchasing Manager"/>
    <s v="49 Gilbert St."/>
    <s v="London"/>
    <s v=""/>
    <s v="EC1 4SD"/>
    <s v="UK"/>
    <s v="(171) 555-2222"/>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60"/>
  </r>
  <r>
    <n v="10702"/>
    <n v="76"/>
    <n v="18"/>
    <n v="15"/>
    <n v="0"/>
    <n v="10702"/>
    <s v="ALFKI"/>
    <x v="2"/>
    <d v="1995-11-13T00:00:00"/>
    <d v="1995-12-25T00:00:00"/>
    <d v="1995-11-21T00:00:00"/>
    <n v="8"/>
    <n v="34"/>
    <n v="1"/>
    <n v="23.94"/>
    <s v="Alfred's Futterkiste"/>
    <s v="Obere Str. 57"/>
    <s v="Berlin"/>
    <s v=""/>
    <s v="12209"/>
    <s v="Germany"/>
    <n v="10702"/>
    <s v="ALFKI"/>
    <n v="4"/>
    <d v="1995-11-13T00:00:00"/>
    <d v="1995-12-25T00:00:00"/>
    <n v="8"/>
    <d v="1995-11-21T00:00:00"/>
    <n v="1"/>
    <n v="23.94"/>
    <s v="Alfred's Futterkiste"/>
    <s v="Obere Str. 57"/>
    <s v="Berlin"/>
    <s v=""/>
    <s v="12209"/>
    <x v="1"/>
    <n v="76"/>
    <x v="38"/>
    <n v="23"/>
    <n v="1"/>
    <s v="500 ml"/>
    <n v="18"/>
    <n v="57"/>
    <n v="0"/>
    <n v="20"/>
    <n v="0"/>
    <s v="ALFKI"/>
    <s v="Alfreds Futterkiste"/>
    <s v="Maria Anders"/>
    <s v="Sales Representative"/>
    <s v="Obere Str. 57"/>
    <s v="Berlin"/>
    <s v=""/>
    <s v="12209"/>
    <s v="Germany"/>
    <s v="030-0074321"/>
    <s v="030-0076545"/>
    <n v="23"/>
    <s v="Karkki Oy"/>
    <s v="Anne Heikkonen"/>
    <s v="Product Manager"/>
    <s v="Valtakatu 12"/>
    <s v="Lappeenranta"/>
    <s v=""/>
    <s v="53120"/>
    <s v="Finland"/>
    <s v="(953) 10956"/>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270"/>
  </r>
  <r>
    <n v="10703"/>
    <n v="2"/>
    <n v="19"/>
    <n v="5"/>
    <n v="0"/>
    <n v="10703"/>
    <s v="FOLKO"/>
    <x v="1"/>
    <d v="1995-11-14T00:00:00"/>
    <d v="1995-12-12T00:00:00"/>
    <d v="1995-11-20T00:00:00"/>
    <n v="6"/>
    <n v="22"/>
    <n v="2"/>
    <n v="152.30000000000001"/>
    <s v="Folk och fä HB"/>
    <s v="Åkergatan 24"/>
    <s v="Bräcke"/>
    <s v=""/>
    <s v="S-844 67"/>
    <s v="Sweden"/>
    <n v="10703"/>
    <s v="FOLKO"/>
    <n v="6"/>
    <d v="1995-11-14T00:00:00"/>
    <d v="1995-12-12T00:00:00"/>
    <n v="6"/>
    <d v="1995-11-20T00:00:00"/>
    <n v="2"/>
    <n v="152.30000000000001"/>
    <s v="Folk och fä HB"/>
    <s v="Åkergatan 24"/>
    <s v="Bräcke"/>
    <s v=""/>
    <s v="S-844 67"/>
    <x v="9"/>
    <n v="2"/>
    <x v="18"/>
    <n v="1"/>
    <n v="1"/>
    <s v="24 - 12 oz bottles"/>
    <n v="19"/>
    <n v="17"/>
    <n v="40"/>
    <n v="25"/>
    <n v="0"/>
    <s v="FOLKO"/>
    <s v="Folk och fä HB"/>
    <s v="Maria Larsson"/>
    <s v="Owner"/>
    <s v="Åkergatan 24"/>
    <s v="Bräcke"/>
    <s v=""/>
    <s v="S-844 67"/>
    <s v="Sweden"/>
    <s v="0695-34 67 21"/>
    <s v=""/>
    <n v="1"/>
    <s v="Exotic Liquids"/>
    <s v="Charlotte Cooper"/>
    <s v="Purchasing Manager"/>
    <s v="49 Gilbert St."/>
    <s v="London"/>
    <s v=""/>
    <s v="EC1 4SD"/>
    <s v="UK"/>
    <s v="(171) 555-2222"/>
    <s v=""/>
    <n v="1"/>
    <x v="6"/>
    <s v="Soft drinks, coffees, teas, beers, and ales"/>
    <n v="2"/>
    <s v="United Package"/>
    <s v="(503) 555-3199"/>
    <n v="6"/>
    <s v="Suyama"/>
    <s v="Michael"/>
    <s v="Sales Representative"/>
    <s v="Mr."/>
    <d v="1963-07-02T00:00:00"/>
    <d v="1993-10-17T00:00:00"/>
    <s v="Coventry House_x000d__x000a_Miner Rd."/>
    <s v="London"/>
    <s v=""/>
    <s v="EC2 7JR"/>
    <s v="UK"/>
    <s v="(71) 555-7773"/>
    <n v="428"/>
    <n v="5"/>
    <n v="95"/>
  </r>
  <r>
    <n v="10703"/>
    <n v="59"/>
    <n v="55"/>
    <n v="35"/>
    <n v="0"/>
    <n v="10703"/>
    <s v="FOLKO"/>
    <x v="1"/>
    <d v="1995-11-14T00:00:00"/>
    <d v="1995-12-12T00:00:00"/>
    <d v="1995-11-20T00:00:00"/>
    <n v="6"/>
    <n v="22"/>
    <n v="2"/>
    <n v="152.30000000000001"/>
    <s v="Folk och fä HB"/>
    <s v="Åkergatan 24"/>
    <s v="Bräcke"/>
    <s v=""/>
    <s v="S-844 67"/>
    <s v="Sweden"/>
    <n v="10703"/>
    <s v="FOLKO"/>
    <n v="6"/>
    <d v="1995-11-14T00:00:00"/>
    <d v="1995-12-12T00:00:00"/>
    <n v="6"/>
    <d v="1995-11-20T00:00:00"/>
    <n v="2"/>
    <n v="152.30000000000001"/>
    <s v="Folk och fä HB"/>
    <s v="Åkergatan 24"/>
    <s v="Bräcke"/>
    <s v=""/>
    <s v="S-844 67"/>
    <x v="9"/>
    <n v="59"/>
    <x v="21"/>
    <n v="28"/>
    <n v="4"/>
    <s v="5 kg pkg."/>
    <n v="55"/>
    <n v="79"/>
    <n v="0"/>
    <n v="0"/>
    <n v="0"/>
    <s v="FOLKO"/>
    <s v="Folk och fä HB"/>
    <s v="Maria Larsson"/>
    <s v="Owner"/>
    <s v="Åkergatan 24"/>
    <s v="Bräcke"/>
    <s v=""/>
    <s v="S-844 67"/>
    <s v="Sweden"/>
    <s v="0695-34 67 21"/>
    <s v=""/>
    <n v="28"/>
    <s v="Gai pâturage"/>
    <s v="Eliane Noz"/>
    <s v="Sales Representative"/>
    <s v="Bat. B_x000d__x000a_3, rue des Alpes"/>
    <s v="Annecy"/>
    <s v=""/>
    <s v="74000"/>
    <s v="France"/>
    <s v="38.76.98.06"/>
    <s v="38.76.98.58"/>
    <n v="4"/>
    <x v="0"/>
    <s v="Cheeses"/>
    <n v="2"/>
    <s v="United Package"/>
    <s v="(503) 555-3199"/>
    <n v="6"/>
    <s v="Suyama"/>
    <s v="Michael"/>
    <s v="Sales Representative"/>
    <s v="Mr."/>
    <d v="1963-07-02T00:00:00"/>
    <d v="1993-10-17T00:00:00"/>
    <s v="Coventry House_x000d__x000a_Miner Rd."/>
    <s v="London"/>
    <s v=""/>
    <s v="EC2 7JR"/>
    <s v="UK"/>
    <s v="(71) 555-7773"/>
    <n v="428"/>
    <n v="5"/>
    <n v="1925"/>
  </r>
  <r>
    <n v="10703"/>
    <n v="73"/>
    <n v="15"/>
    <n v="35"/>
    <n v="0"/>
    <n v="10703"/>
    <s v="FOLKO"/>
    <x v="1"/>
    <d v="1995-11-14T00:00:00"/>
    <d v="1995-12-12T00:00:00"/>
    <d v="1995-11-20T00:00:00"/>
    <n v="6"/>
    <n v="22"/>
    <n v="2"/>
    <n v="152.30000000000001"/>
    <s v="Folk och fä HB"/>
    <s v="Åkergatan 24"/>
    <s v="Bräcke"/>
    <s v=""/>
    <s v="S-844 67"/>
    <s v="Sweden"/>
    <n v="10703"/>
    <s v="FOLKO"/>
    <n v="6"/>
    <d v="1995-11-14T00:00:00"/>
    <d v="1995-12-12T00:00:00"/>
    <n v="6"/>
    <d v="1995-11-20T00:00:00"/>
    <n v="2"/>
    <n v="152.30000000000001"/>
    <s v="Folk och fä HB"/>
    <s v="Åkergatan 24"/>
    <s v="Bräcke"/>
    <s v=""/>
    <s v="S-844 67"/>
    <x v="9"/>
    <n v="73"/>
    <x v="47"/>
    <n v="17"/>
    <n v="8"/>
    <s v="24 - 150 g jars"/>
    <n v="15"/>
    <n v="101"/>
    <n v="0"/>
    <n v="5"/>
    <n v="0"/>
    <s v="FOLKO"/>
    <s v="Folk och fä HB"/>
    <s v="Maria Larsson"/>
    <s v="Owner"/>
    <s v="Åkergatan 24"/>
    <s v="Bräcke"/>
    <s v=""/>
    <s v="S-844 67"/>
    <s v="Sweden"/>
    <s v="0695-34 67 21"/>
    <s v=""/>
    <n v="17"/>
    <s v="Svensk Sjöföda AB"/>
    <s v="Michael Björn"/>
    <s v="Sales Representative"/>
    <s v="Brovallavägen 231"/>
    <s v="Stockholm"/>
    <s v=""/>
    <s v="S-123 45"/>
    <s v="Sweden"/>
    <s v="08-123 45 67"/>
    <s v=""/>
    <n v="8"/>
    <x v="3"/>
    <s v="Seaweed and fish"/>
    <n v="2"/>
    <s v="United Package"/>
    <s v="(503) 555-3199"/>
    <n v="6"/>
    <s v="Suyama"/>
    <s v="Michael"/>
    <s v="Sales Representative"/>
    <s v="Mr."/>
    <d v="1963-07-02T00:00:00"/>
    <d v="1993-10-17T00:00:00"/>
    <s v="Coventry House_x000d__x000a_Miner Rd."/>
    <s v="London"/>
    <s v=""/>
    <s v="EC2 7JR"/>
    <s v="UK"/>
    <s v="(71) 555-7773"/>
    <n v="428"/>
    <n v="5"/>
    <n v="525"/>
  </r>
  <r>
    <n v="10704"/>
    <n v="4"/>
    <n v="22"/>
    <n v="6"/>
    <n v="0"/>
    <n v="10704"/>
    <s v="QUEEN"/>
    <x v="1"/>
    <d v="1995-11-14T00:00:00"/>
    <d v="1995-12-12T00:00:00"/>
    <d v="1995-12-08T00:00:00"/>
    <n v="24"/>
    <n v="4"/>
    <n v="1"/>
    <n v="4.78"/>
    <s v="Queen Cozinha"/>
    <s v="Alameda dos Canàrios, 891"/>
    <s v="São Paulo"/>
    <s v="SP"/>
    <s v="05487-020"/>
    <s v="Brazil"/>
    <n v="10704"/>
    <s v="QUEEN"/>
    <n v="6"/>
    <d v="1995-11-14T00:00:00"/>
    <d v="1995-12-12T00:00:00"/>
    <n v="24"/>
    <d v="1995-12-08T00:00:00"/>
    <n v="1"/>
    <n v="4.78"/>
    <s v="Queen Cozinha"/>
    <s v="Alameda dos Canàrios, 891"/>
    <s v="São Paulo"/>
    <s v="SP"/>
    <s v="05487-020"/>
    <x v="2"/>
    <n v="4"/>
    <x v="62"/>
    <n v="2"/>
    <n v="2"/>
    <s v="48 - 6 oz jars"/>
    <n v="22"/>
    <n v="53"/>
    <n v="0"/>
    <n v="0"/>
    <n v="0"/>
    <s v="QUEEN"/>
    <s v="Queen Cozinha"/>
    <s v="Lúcia Carvalho"/>
    <s v="Marketing Assistant"/>
    <s v="Alameda dos Canàrios, 891"/>
    <s v="São Paulo"/>
    <s v="SP"/>
    <s v="05487-020"/>
    <s v="Brazil"/>
    <s v="(11) 555-1189"/>
    <s v=""/>
    <n v="2"/>
    <s v="New Orleans Cajun Delights"/>
    <s v="Shelley Burke"/>
    <s v="Order Administrator"/>
    <s v="P.O. Box 78934"/>
    <s v="New Orleans"/>
    <s v="LA"/>
    <s v="70117"/>
    <s v="USA"/>
    <s v="(100) 555-4822"/>
    <s v=""/>
    <n v="2"/>
    <x v="4"/>
    <s v="Sweet and savory sauces, relishes, spreads, and seasonings"/>
    <n v="1"/>
    <s v="Speedy Express"/>
    <s v="(503) 555-9831"/>
    <n v="6"/>
    <s v="Suyama"/>
    <s v="Michael"/>
    <s v="Sales Representative"/>
    <s v="Mr."/>
    <d v="1963-07-02T00:00:00"/>
    <d v="1993-10-17T00:00:00"/>
    <s v="Coventry House_x000d__x000a_Miner Rd."/>
    <s v="London"/>
    <s v=""/>
    <s v="EC2 7JR"/>
    <s v="UK"/>
    <s v="(71) 555-7773"/>
    <n v="428"/>
    <n v="5"/>
    <n v="132"/>
  </r>
  <r>
    <n v="10704"/>
    <n v="24"/>
    <n v="4.5"/>
    <n v="35"/>
    <n v="0"/>
    <n v="10704"/>
    <s v="QUEEN"/>
    <x v="1"/>
    <d v="1995-11-14T00:00:00"/>
    <d v="1995-12-12T00:00:00"/>
    <d v="1995-12-08T00:00:00"/>
    <n v="24"/>
    <n v="4"/>
    <n v="1"/>
    <n v="4.78"/>
    <s v="Queen Cozinha"/>
    <s v="Alameda dos Canàrios, 891"/>
    <s v="São Paulo"/>
    <s v="SP"/>
    <s v="05487-020"/>
    <s v="Brazil"/>
    <n v="10704"/>
    <s v="QUEEN"/>
    <n v="6"/>
    <d v="1995-11-14T00:00:00"/>
    <d v="1995-12-12T00:00:00"/>
    <n v="24"/>
    <d v="1995-12-08T00:00:00"/>
    <n v="1"/>
    <n v="4.78"/>
    <s v="Queen Cozinha"/>
    <s v="Alameda dos Canàrios, 891"/>
    <s v="São Paulo"/>
    <s v="SP"/>
    <s v="05487-020"/>
    <x v="2"/>
    <n v="24"/>
    <x v="15"/>
    <n v="10"/>
    <n v="1"/>
    <s v="12 - 355 ml cans"/>
    <n v="4.5"/>
    <n v="20"/>
    <n v="0"/>
    <n v="0"/>
    <n v="1"/>
    <s v="QUEEN"/>
    <s v="Queen Cozinha"/>
    <s v="Lúcia Carvalho"/>
    <s v="Marketing Assistant"/>
    <s v="Alameda dos Canàrios, 891"/>
    <s v="São Paulo"/>
    <s v="SP"/>
    <s v="05487-020"/>
    <s v="Brazil"/>
    <s v="(11) 555-1189"/>
    <s v=""/>
    <n v="10"/>
    <s v="Refrescos Americanas LTDA"/>
    <s v="Carlos Diaz"/>
    <s v="Marketing Manager"/>
    <s v="Av. das Americanas 12.890"/>
    <s v="São Paulo"/>
    <s v=""/>
    <s v="5442"/>
    <s v="Brazil"/>
    <s v="(11) 555 4640"/>
    <s v=""/>
    <n v="1"/>
    <x v="6"/>
    <s v="Soft drinks, coffees, teas, beers, and ales"/>
    <n v="1"/>
    <s v="Speedy Express"/>
    <s v="(503) 555-9831"/>
    <n v="6"/>
    <s v="Suyama"/>
    <s v="Michael"/>
    <s v="Sales Representative"/>
    <s v="Mr."/>
    <d v="1963-07-02T00:00:00"/>
    <d v="1993-10-17T00:00:00"/>
    <s v="Coventry House_x000d__x000a_Miner Rd."/>
    <s v="London"/>
    <s v=""/>
    <s v="EC2 7JR"/>
    <s v="UK"/>
    <s v="(71) 555-7773"/>
    <n v="428"/>
    <n v="5"/>
    <n v="157.5"/>
  </r>
  <r>
    <n v="10704"/>
    <n v="48"/>
    <n v="12.75"/>
    <n v="24"/>
    <n v="0"/>
    <n v="10704"/>
    <s v="QUEEN"/>
    <x v="1"/>
    <d v="1995-11-14T00:00:00"/>
    <d v="1995-12-12T00:00:00"/>
    <d v="1995-12-08T00:00:00"/>
    <n v="24"/>
    <n v="4"/>
    <n v="1"/>
    <n v="4.78"/>
    <s v="Queen Cozinha"/>
    <s v="Alameda dos Canàrios, 891"/>
    <s v="São Paulo"/>
    <s v="SP"/>
    <s v="05487-020"/>
    <s v="Brazil"/>
    <n v="10704"/>
    <s v="QUEEN"/>
    <n v="6"/>
    <d v="1995-11-14T00:00:00"/>
    <d v="1995-12-12T00:00:00"/>
    <n v="24"/>
    <d v="1995-12-08T00:00:00"/>
    <n v="1"/>
    <n v="4.78"/>
    <s v="Queen Cozinha"/>
    <s v="Alameda dos Canàrios, 891"/>
    <s v="São Paulo"/>
    <s v="SP"/>
    <s v="05487-020"/>
    <x v="2"/>
    <n v="48"/>
    <x v="74"/>
    <n v="22"/>
    <n v="3"/>
    <s v="10 pkgs."/>
    <n v="12.75"/>
    <n v="15"/>
    <n v="70"/>
    <n v="25"/>
    <n v="0"/>
    <s v="QUEEN"/>
    <s v="Queen Cozinha"/>
    <s v="Lúcia Carvalho"/>
    <s v="Marketing Assistant"/>
    <s v="Alameda dos Canàrios, 891"/>
    <s v="São Paulo"/>
    <s v="SP"/>
    <s v="05487-020"/>
    <s v="Brazil"/>
    <s v="(11) 555-1189"/>
    <s v=""/>
    <n v="22"/>
    <s v="Zaanse Snoepfabriek"/>
    <s v="Dirk Luchte"/>
    <s v="Accounting Manager"/>
    <s v="Verkoop_x000d__x000a_Rijnweg 22"/>
    <s v="Zaandam"/>
    <s v=""/>
    <s v="9999 ZZ"/>
    <s v="Netherlands"/>
    <s v="(12345) 1212"/>
    <s v="(12345) 1210"/>
    <n v="3"/>
    <x v="5"/>
    <s v="Desserts, candies, and sweet breads"/>
    <n v="1"/>
    <s v="Speedy Express"/>
    <s v="(503) 555-9831"/>
    <n v="6"/>
    <s v="Suyama"/>
    <s v="Michael"/>
    <s v="Sales Representative"/>
    <s v="Mr."/>
    <d v="1963-07-02T00:00:00"/>
    <d v="1993-10-17T00:00:00"/>
    <s v="Coventry House_x000d__x000a_Miner Rd."/>
    <s v="London"/>
    <s v=""/>
    <s v="EC2 7JR"/>
    <s v="UK"/>
    <s v="(71) 555-7773"/>
    <n v="428"/>
    <n v="5"/>
    <n v="306"/>
  </r>
  <r>
    <n v="10705"/>
    <n v="31"/>
    <n v="12.5"/>
    <n v="20"/>
    <n v="0"/>
    <n v="10705"/>
    <s v="HILAA"/>
    <x v="4"/>
    <d v="1995-11-15T00:00:00"/>
    <d v="1995-12-13T00:00:00"/>
    <d v="1995-12-19T00:00:00"/>
    <n v="34"/>
    <n v="-6"/>
    <n v="2"/>
    <n v="3.52"/>
    <s v="HILARIÓN-Abastos"/>
    <s v="Carrera 22 con Ave. Carlos Soublette #8-35"/>
    <s v="San Cristóbal"/>
    <s v="Táchira"/>
    <s v="5022"/>
    <s v="Venezuela"/>
    <n v="10705"/>
    <s v="HILAA"/>
    <n v="9"/>
    <d v="1995-11-15T00:00:00"/>
    <d v="1995-12-13T00:00:00"/>
    <n v="34"/>
    <d v="1995-12-19T00:00:00"/>
    <n v="2"/>
    <n v="3.52"/>
    <s v="HILARIÓN-Abastos"/>
    <s v="Carrera 22 con Ave. Carlos Soublette #8-35"/>
    <s v="San Cristóbal"/>
    <s v="Táchira"/>
    <s v="5022"/>
    <x v="5"/>
    <n v="31"/>
    <x v="12"/>
    <n v="14"/>
    <n v="4"/>
    <s v="12 - 100 g pkgs"/>
    <n v="12.5"/>
    <n v="0"/>
    <n v="70"/>
    <n v="20"/>
    <n v="0"/>
    <s v="HILAA"/>
    <s v="HILARIÓN-Abastos"/>
    <s v="Carlos Hernández"/>
    <s v="Sales Representative"/>
    <s v="Carrera 22 con Ave. Carlos Soublette #8-35"/>
    <s v="San Cristóbal"/>
    <s v="Táchira"/>
    <s v="5022"/>
    <s v="Venezuela"/>
    <s v="(5) 555-1340"/>
    <s v="(5) 555-1948"/>
    <n v="14"/>
    <s v="Formaggi Fortini s.r.l."/>
    <s v="Elio Rossi"/>
    <s v="Sales Representative"/>
    <s v="Viale Dante, 75"/>
    <s v="Ravenna"/>
    <s v=""/>
    <s v="48100"/>
    <s v="Italy"/>
    <s v="(0544) 60323"/>
    <s v="(0544) 60603"/>
    <n v="4"/>
    <x v="0"/>
    <s v="Cheeses"/>
    <n v="2"/>
    <s v="United Package"/>
    <s v="(503) 555-3199"/>
    <n v="9"/>
    <s v="Dodsworth"/>
    <s v="Anne"/>
    <s v="Sales Representative"/>
    <s v="Ms."/>
    <d v="1966-01-27T00:00:00"/>
    <d v="1994-11-15T00:00:00"/>
    <s v="7 Houndstooth Rd."/>
    <s v="London"/>
    <s v=""/>
    <s v="WG2 7LT"/>
    <s v="UK"/>
    <s v="(71) 555-4444"/>
    <n v="452"/>
    <n v="5"/>
    <n v="250"/>
  </r>
  <r>
    <n v="10705"/>
    <n v="32"/>
    <n v="32"/>
    <n v="4"/>
    <n v="0"/>
    <n v="10705"/>
    <s v="HILAA"/>
    <x v="4"/>
    <d v="1995-11-15T00:00:00"/>
    <d v="1995-12-13T00:00:00"/>
    <d v="1995-12-19T00:00:00"/>
    <n v="34"/>
    <n v="-6"/>
    <n v="2"/>
    <n v="3.52"/>
    <s v="HILARIÓN-Abastos"/>
    <s v="Carrera 22 con Ave. Carlos Soublette #8-35"/>
    <s v="San Cristóbal"/>
    <s v="Táchira"/>
    <s v="5022"/>
    <s v="Venezuela"/>
    <n v="10705"/>
    <s v="HILAA"/>
    <n v="9"/>
    <d v="1995-11-15T00:00:00"/>
    <d v="1995-12-13T00:00:00"/>
    <n v="34"/>
    <d v="1995-12-19T00:00:00"/>
    <n v="2"/>
    <n v="3.52"/>
    <s v="HILARIÓN-Abastos"/>
    <s v="Carrera 22 con Ave. Carlos Soublette #8-35"/>
    <s v="San Cristóbal"/>
    <s v="Táchira"/>
    <s v="5022"/>
    <x v="5"/>
    <n v="32"/>
    <x v="26"/>
    <n v="14"/>
    <n v="4"/>
    <s v="24 - 200 g pkgs."/>
    <n v="32"/>
    <n v="9"/>
    <n v="40"/>
    <n v="25"/>
    <n v="0"/>
    <s v="HILAA"/>
    <s v="HILARIÓN-Abastos"/>
    <s v="Carlos Hernández"/>
    <s v="Sales Representative"/>
    <s v="Carrera 22 con Ave. Carlos Soublette #8-35"/>
    <s v="San Cristóbal"/>
    <s v="Táchira"/>
    <s v="5022"/>
    <s v="Venezuela"/>
    <s v="(5) 555-1340"/>
    <s v="(5) 555-1948"/>
    <n v="14"/>
    <s v="Formaggi Fortini s.r.l."/>
    <s v="Elio Rossi"/>
    <s v="Sales Representative"/>
    <s v="Viale Dante, 75"/>
    <s v="Ravenna"/>
    <s v=""/>
    <s v="48100"/>
    <s v="Italy"/>
    <s v="(0544) 60323"/>
    <s v="(0544) 60603"/>
    <n v="4"/>
    <x v="0"/>
    <s v="Cheeses"/>
    <n v="2"/>
    <s v="United Package"/>
    <s v="(503) 555-3199"/>
    <n v="9"/>
    <s v="Dodsworth"/>
    <s v="Anne"/>
    <s v="Sales Representative"/>
    <s v="Ms."/>
    <d v="1966-01-27T00:00:00"/>
    <d v="1994-11-15T00:00:00"/>
    <s v="7 Houndstooth Rd."/>
    <s v="London"/>
    <s v=""/>
    <s v="WG2 7LT"/>
    <s v="UK"/>
    <s v="(71) 555-4444"/>
    <n v="452"/>
    <n v="5"/>
    <n v="128"/>
  </r>
  <r>
    <n v="10706"/>
    <n v="16"/>
    <n v="17.45"/>
    <n v="20"/>
    <n v="0"/>
    <n v="10706"/>
    <s v="OLDWO"/>
    <x v="6"/>
    <d v="1995-11-16T00:00:00"/>
    <d v="1995-12-14T00:00:00"/>
    <d v="1995-11-21T00:00:00"/>
    <n v="5"/>
    <n v="23"/>
    <n v="3"/>
    <n v="135.63"/>
    <s v="Old World Delicatessen"/>
    <s v="2743 Bering St."/>
    <s v="Anchorage"/>
    <s v="AK"/>
    <s v="99508"/>
    <s v="USA"/>
    <n v="10706"/>
    <s v="OLDWO"/>
    <n v="8"/>
    <d v="1995-11-16T00:00:00"/>
    <d v="1995-12-14T00:00:00"/>
    <n v="5"/>
    <d v="1995-11-21T00:00:00"/>
    <n v="3"/>
    <n v="135.63"/>
    <s v="Old World Delicatessen"/>
    <s v="2743 Bering St."/>
    <s v="Anchorage"/>
    <s v="AK"/>
    <s v="99508"/>
    <x v="8"/>
    <n v="16"/>
    <x v="19"/>
    <n v="7"/>
    <n v="3"/>
    <s v="32 - 500 g boxes"/>
    <n v="17.45"/>
    <n v="29"/>
    <n v="0"/>
    <n v="10"/>
    <n v="0"/>
    <s v="OLDWO"/>
    <s v="Old World Delicatessen"/>
    <s v="Rene Phillips"/>
    <s v="Sales Representative"/>
    <s v="2743 Bering St."/>
    <s v="Anchorage"/>
    <s v="AK"/>
    <s v="99508"/>
    <s v="USA"/>
    <s v="(907) 555-7584"/>
    <s v="(907) 555-2880"/>
    <n v="7"/>
    <s v="Pavlova, Ltd."/>
    <s v="Ian Devling"/>
    <s v="Marketing Manager"/>
    <s v="74 Rose St._x000d__x000a_Moonie Ponds"/>
    <s v="Melbourne"/>
    <s v="Victoria"/>
    <s v="3058"/>
    <s v="Australia"/>
    <s v="(03) 444-2343"/>
    <s v="(03) 444-6588"/>
    <n v="3"/>
    <x v="5"/>
    <s v="Desserts, candies, and sweet breads"/>
    <n v="3"/>
    <s v="Federal Shipping"/>
    <s v="(503) 555-9931"/>
    <n v="8"/>
    <s v="Callahan"/>
    <s v="Laura"/>
    <s v="Inside Sales Coordinator"/>
    <s v="Ms."/>
    <d v="1958-01-09T00:00:00"/>
    <d v="1994-03-05T00:00:00"/>
    <s v="4726 - 11th Ave. N.E."/>
    <s v="Seattle"/>
    <s v="WA"/>
    <s v="98105"/>
    <s v="USA"/>
    <s v="(206) 555-1189"/>
    <n v="2344"/>
    <n v="2"/>
    <n v="349"/>
  </r>
  <r>
    <n v="10706"/>
    <n v="43"/>
    <n v="46"/>
    <n v="24"/>
    <n v="0"/>
    <n v="10706"/>
    <s v="OLDWO"/>
    <x v="6"/>
    <d v="1995-11-16T00:00:00"/>
    <d v="1995-12-14T00:00:00"/>
    <d v="1995-11-21T00:00:00"/>
    <n v="5"/>
    <n v="23"/>
    <n v="3"/>
    <n v="135.63"/>
    <s v="Old World Delicatessen"/>
    <s v="2743 Bering St."/>
    <s v="Anchorage"/>
    <s v="AK"/>
    <s v="99508"/>
    <s v="USA"/>
    <n v="10706"/>
    <s v="OLDWO"/>
    <n v="8"/>
    <d v="1995-11-16T00:00:00"/>
    <d v="1995-12-14T00:00:00"/>
    <n v="5"/>
    <d v="1995-11-21T00:00:00"/>
    <n v="3"/>
    <n v="135.63"/>
    <s v="Old World Delicatessen"/>
    <s v="2743 Bering St."/>
    <s v="Anchorage"/>
    <s v="AK"/>
    <s v="99508"/>
    <x v="8"/>
    <n v="43"/>
    <x v="40"/>
    <n v="20"/>
    <n v="1"/>
    <s v="16 - 500 g tins"/>
    <n v="46"/>
    <n v="17"/>
    <n v="10"/>
    <n v="25"/>
    <n v="0"/>
    <s v="OLDWO"/>
    <s v="Old World Delicatessen"/>
    <s v="Rene Phillips"/>
    <s v="Sales Representative"/>
    <s v="2743 Bering St."/>
    <s v="Anchorage"/>
    <s v="AK"/>
    <s v="99508"/>
    <s v="USA"/>
    <s v="(907) 555-7584"/>
    <s v="(907) 555-2880"/>
    <n v="20"/>
    <s v="Leka Trading"/>
    <s v="Chandra Leka"/>
    <s v="Owner"/>
    <s v="471 Serangoon Loop, Suite #402"/>
    <s v="Singapore"/>
    <s v=""/>
    <s v="0512"/>
    <s v="Singapore"/>
    <s v="555-8787"/>
    <s v=""/>
    <n v="1"/>
    <x v="6"/>
    <s v="Soft drinks, coffees, teas, beers, and ales"/>
    <n v="3"/>
    <s v="Federal Shipping"/>
    <s v="(503) 555-9931"/>
    <n v="8"/>
    <s v="Callahan"/>
    <s v="Laura"/>
    <s v="Inside Sales Coordinator"/>
    <s v="Ms."/>
    <d v="1958-01-09T00:00:00"/>
    <d v="1994-03-05T00:00:00"/>
    <s v="4726 - 11th Ave. N.E."/>
    <s v="Seattle"/>
    <s v="WA"/>
    <s v="98105"/>
    <s v="USA"/>
    <s v="(206) 555-1189"/>
    <n v="2344"/>
    <n v="2"/>
    <n v="1104"/>
  </r>
  <r>
    <n v="10706"/>
    <n v="59"/>
    <n v="55"/>
    <n v="8"/>
    <n v="0"/>
    <n v="10706"/>
    <s v="OLDWO"/>
    <x v="6"/>
    <d v="1995-11-16T00:00:00"/>
    <d v="1995-12-14T00:00:00"/>
    <d v="1995-11-21T00:00:00"/>
    <n v="5"/>
    <n v="23"/>
    <n v="3"/>
    <n v="135.63"/>
    <s v="Old World Delicatessen"/>
    <s v="2743 Bering St."/>
    <s v="Anchorage"/>
    <s v="AK"/>
    <s v="99508"/>
    <s v="USA"/>
    <n v="10706"/>
    <s v="OLDWO"/>
    <n v="8"/>
    <d v="1995-11-16T00:00:00"/>
    <d v="1995-12-14T00:00:00"/>
    <n v="5"/>
    <d v="1995-11-21T00:00:00"/>
    <n v="3"/>
    <n v="135.63"/>
    <s v="Old World Delicatessen"/>
    <s v="2743 Bering St."/>
    <s v="Anchorage"/>
    <s v="AK"/>
    <s v="99508"/>
    <x v="8"/>
    <n v="59"/>
    <x v="21"/>
    <n v="28"/>
    <n v="4"/>
    <s v="5 kg pkg."/>
    <n v="55"/>
    <n v="79"/>
    <n v="0"/>
    <n v="0"/>
    <n v="0"/>
    <s v="OLDWO"/>
    <s v="Old World Delicatessen"/>
    <s v="Rene Phillips"/>
    <s v="Sales Representative"/>
    <s v="2743 Bering St."/>
    <s v="Anchorage"/>
    <s v="AK"/>
    <s v="99508"/>
    <s v="USA"/>
    <s v="(907) 555-7584"/>
    <s v="(907) 555-2880"/>
    <n v="28"/>
    <s v="Gai pâturage"/>
    <s v="Eliane Noz"/>
    <s v="Sales Representative"/>
    <s v="Bat. B_x000d__x000a_3, rue des Alpes"/>
    <s v="Annecy"/>
    <s v=""/>
    <s v="74000"/>
    <s v="France"/>
    <s v="38.76.98.06"/>
    <s v="38.76.98.58"/>
    <n v="4"/>
    <x v="0"/>
    <s v="Cheeses"/>
    <n v="3"/>
    <s v="Federal Shipping"/>
    <s v="(503) 555-9931"/>
    <n v="8"/>
    <s v="Callahan"/>
    <s v="Laura"/>
    <s v="Inside Sales Coordinator"/>
    <s v="Ms."/>
    <d v="1958-01-09T00:00:00"/>
    <d v="1994-03-05T00:00:00"/>
    <s v="4726 - 11th Ave. N.E."/>
    <s v="Seattle"/>
    <s v="WA"/>
    <s v="98105"/>
    <s v="USA"/>
    <s v="(206) 555-1189"/>
    <n v="2344"/>
    <n v="2"/>
    <n v="440"/>
  </r>
  <r>
    <n v="10707"/>
    <n v="55"/>
    <n v="24"/>
    <n v="21"/>
    <n v="0"/>
    <n v="10707"/>
    <s v="AROUT"/>
    <x v="2"/>
    <d v="1995-11-16T00:00:00"/>
    <d v="1995-11-30T00:00:00"/>
    <d v="1995-11-23T00:00:00"/>
    <n v="7"/>
    <n v="7"/>
    <n v="3"/>
    <n v="21.74"/>
    <s v="Around the Horn"/>
    <s v="Brook Farm_x000d__x000a_Stratford St. Mary"/>
    <s v="Colchester"/>
    <s v="Essex"/>
    <s v="CO7 6JX"/>
    <s v="UK"/>
    <n v="10707"/>
    <s v="AROUT"/>
    <n v="4"/>
    <d v="1995-11-16T00:00:00"/>
    <d v="1995-11-30T00:00:00"/>
    <n v="7"/>
    <d v="1995-11-23T00:00:00"/>
    <n v="3"/>
    <n v="21.74"/>
    <s v="Around the Horn"/>
    <s v="Brook Farm_x000d__x000a_Stratford St. Mary"/>
    <s v="Colchester"/>
    <s v="Essex"/>
    <s v="CO7 6JX"/>
    <x v="13"/>
    <n v="55"/>
    <x v="16"/>
    <n v="25"/>
    <n v="6"/>
    <s v="24 boxes x 2 pies"/>
    <n v="24"/>
    <n v="115"/>
    <n v="0"/>
    <n v="20"/>
    <n v="0"/>
    <s v="AROUT"/>
    <s v="Around the Horn"/>
    <s v="Thomas Hardy"/>
    <s v="Sales Representative"/>
    <s v="120 Hanover Sq."/>
    <s v="London"/>
    <s v=""/>
    <s v="WA1 1DP"/>
    <s v="UK"/>
    <s v="(171) 555-7788"/>
    <s v="(171) 555-6750"/>
    <n v="25"/>
    <s v="Ma Maison"/>
    <s v="Jean-Guy Lauzon"/>
    <s v="Marketing Manager"/>
    <s v="2960 Rue St. Laurent"/>
    <s v="Montréal"/>
    <s v="Québec"/>
    <s v="H1J 1C3"/>
    <s v="Canada"/>
    <s v="(514) 555-9022"/>
    <s v=""/>
    <n v="6"/>
    <x v="7"/>
    <s v="Prepared meats"/>
    <n v="3"/>
    <s v="Federal Shipping"/>
    <s v="(503) 555-9931"/>
    <n v="4"/>
    <s v="Peacock"/>
    <s v="Margaret"/>
    <s v="Sales Representative"/>
    <s v="Mrs."/>
    <d v="1937-09-19T00:00:00"/>
    <d v="1993-05-03T00:00:00"/>
    <s v="4110 Old Redmond Rd."/>
    <s v="Redmond"/>
    <s v="WA"/>
    <s v="98052"/>
    <s v="USA"/>
    <s v="(206) 555-8122"/>
    <n v="5176"/>
    <n v="2"/>
    <n v="504"/>
  </r>
  <r>
    <n v="10707"/>
    <n v="57"/>
    <n v="19.5"/>
    <n v="40"/>
    <n v="0"/>
    <n v="10707"/>
    <s v="AROUT"/>
    <x v="2"/>
    <d v="1995-11-16T00:00:00"/>
    <d v="1995-11-30T00:00:00"/>
    <d v="1995-11-23T00:00:00"/>
    <n v="7"/>
    <n v="7"/>
    <n v="3"/>
    <n v="21.74"/>
    <s v="Around the Horn"/>
    <s v="Brook Farm_x000d__x000a_Stratford St. Mary"/>
    <s v="Colchester"/>
    <s v="Essex"/>
    <s v="CO7 6JX"/>
    <s v="UK"/>
    <n v="10707"/>
    <s v="AROUT"/>
    <n v="4"/>
    <d v="1995-11-16T00:00:00"/>
    <d v="1995-11-30T00:00:00"/>
    <n v="7"/>
    <d v="1995-11-23T00:00:00"/>
    <n v="3"/>
    <n v="21.74"/>
    <s v="Around the Horn"/>
    <s v="Brook Farm_x000d__x000a_Stratford St. Mary"/>
    <s v="Colchester"/>
    <s v="Essex"/>
    <s v="CO7 6JX"/>
    <x v="13"/>
    <n v="57"/>
    <x v="8"/>
    <n v="26"/>
    <n v="5"/>
    <s v="24 - 250 g pkgs."/>
    <n v="19.5"/>
    <n v="36"/>
    <n v="0"/>
    <n v="20"/>
    <n v="0"/>
    <s v="AROUT"/>
    <s v="Around the Horn"/>
    <s v="Thomas Hardy"/>
    <s v="Sales Representative"/>
    <s v="120 Hanover Sq."/>
    <s v="London"/>
    <s v=""/>
    <s v="WA1 1DP"/>
    <s v="UK"/>
    <s v="(171) 555-7788"/>
    <s v="(171) 555-6750"/>
    <n v="26"/>
    <s v="Pasta Buttini s.r.l."/>
    <s v="Giovanni Giudici"/>
    <s v="Order Administrator"/>
    <s v="Via dei Gelsomini, 153"/>
    <s v="Salerno"/>
    <s v=""/>
    <s v="84100"/>
    <s v="Italy"/>
    <s v="(089) 6547665"/>
    <s v="(089) 6547667"/>
    <n v="5"/>
    <x v="1"/>
    <s v="Breads, crackers, pasta, and cereal"/>
    <n v="3"/>
    <s v="Federal Shipping"/>
    <s v="(503) 555-9931"/>
    <n v="4"/>
    <s v="Peacock"/>
    <s v="Margaret"/>
    <s v="Sales Representative"/>
    <s v="Mrs."/>
    <d v="1937-09-19T00:00:00"/>
    <d v="1993-05-03T00:00:00"/>
    <s v="4110 Old Redmond Rd."/>
    <s v="Redmond"/>
    <s v="WA"/>
    <s v="98052"/>
    <s v="USA"/>
    <s v="(206) 555-8122"/>
    <n v="5176"/>
    <n v="2"/>
    <n v="780"/>
  </r>
  <r>
    <n v="10707"/>
    <n v="70"/>
    <n v="15"/>
    <n v="28"/>
    <n v="0.15"/>
    <n v="10707"/>
    <s v="AROUT"/>
    <x v="2"/>
    <d v="1995-11-16T00:00:00"/>
    <d v="1995-11-30T00:00:00"/>
    <d v="1995-11-23T00:00:00"/>
    <n v="7"/>
    <n v="7"/>
    <n v="3"/>
    <n v="21.74"/>
    <s v="Around the Horn"/>
    <s v="Brook Farm_x000d__x000a_Stratford St. Mary"/>
    <s v="Colchester"/>
    <s v="Essex"/>
    <s v="CO7 6JX"/>
    <s v="UK"/>
    <n v="10707"/>
    <s v="AROUT"/>
    <n v="4"/>
    <d v="1995-11-16T00:00:00"/>
    <d v="1995-11-30T00:00:00"/>
    <n v="7"/>
    <d v="1995-11-23T00:00:00"/>
    <n v="3"/>
    <n v="21.74"/>
    <s v="Around the Horn"/>
    <s v="Brook Farm_x000d__x000a_Stratford St. Mary"/>
    <s v="Colchester"/>
    <s v="Essex"/>
    <s v="CO7 6JX"/>
    <x v="13"/>
    <n v="70"/>
    <x v="30"/>
    <n v="7"/>
    <n v="1"/>
    <s v="24 - 355 ml bottles"/>
    <n v="15"/>
    <n v="15"/>
    <n v="10"/>
    <n v="30"/>
    <n v="0"/>
    <s v="AROUT"/>
    <s v="Around the Horn"/>
    <s v="Thomas Hardy"/>
    <s v="Sales Representative"/>
    <s v="120 Hanover Sq."/>
    <s v="London"/>
    <s v=""/>
    <s v="WA1 1DP"/>
    <s v="UK"/>
    <s v="(171) 555-7788"/>
    <s v="(171) 555-6750"/>
    <n v="7"/>
    <s v="Pavlova, Ltd."/>
    <s v="Ian Devling"/>
    <s v="Marketing Manager"/>
    <s v="74 Rose St._x000d__x000a_Moonie Ponds"/>
    <s v="Melbourne"/>
    <s v="Victoria"/>
    <s v="3058"/>
    <s v="Australia"/>
    <s v="(03) 444-2343"/>
    <s v="(03) 444-6588"/>
    <n v="1"/>
    <x v="6"/>
    <s v="Soft drinks, coffees, teas, beers, and ales"/>
    <n v="3"/>
    <s v="Federal Shipping"/>
    <s v="(503) 555-9931"/>
    <n v="4"/>
    <s v="Peacock"/>
    <s v="Margaret"/>
    <s v="Sales Representative"/>
    <s v="Mrs."/>
    <d v="1937-09-19T00:00:00"/>
    <d v="1993-05-03T00:00:00"/>
    <s v="4110 Old Redmond Rd."/>
    <s v="Redmond"/>
    <s v="WA"/>
    <s v="98052"/>
    <s v="USA"/>
    <s v="(206) 555-8122"/>
    <n v="5176"/>
    <n v="2"/>
    <n v="357"/>
  </r>
  <r>
    <n v="10708"/>
    <n v="5"/>
    <n v="21.35"/>
    <n v="4"/>
    <n v="0"/>
    <n v="10708"/>
    <s v="THEBI"/>
    <x v="1"/>
    <d v="1995-11-17T00:00:00"/>
    <d v="1995-12-29T00:00:00"/>
    <d v="1995-12-06T00:00:00"/>
    <n v="19"/>
    <n v="23"/>
    <n v="2"/>
    <n v="2.96"/>
    <s v="The Big Cheese"/>
    <s v="89 Jefferson Way_x000d__x000a_Suite 2"/>
    <s v="Portland"/>
    <s v="OR"/>
    <s v="97201"/>
    <s v="USA"/>
    <n v="10708"/>
    <s v="THEBI"/>
    <n v="6"/>
    <d v="1995-11-17T00:00:00"/>
    <d v="1995-12-29T00:00:00"/>
    <n v="19"/>
    <d v="1995-12-06T00:00:00"/>
    <n v="2"/>
    <n v="2.96"/>
    <s v="The Big Cheese"/>
    <s v="89 Jefferson Way_x000d__x000a_Suite 2"/>
    <s v="Portland"/>
    <s v="OR"/>
    <s v="97201"/>
    <x v="8"/>
    <n v="5"/>
    <x v="25"/>
    <n v="2"/>
    <n v="2"/>
    <s v="36 boxes"/>
    <n v="21.35"/>
    <n v="0"/>
    <n v="0"/>
    <n v="0"/>
    <n v="1"/>
    <s v="THEBI"/>
    <s v="The Big Cheese"/>
    <s v="Liz Nixon"/>
    <s v="Marketing Manager"/>
    <s v="89 Jefferson Way_x000d__x000a_Suite 2"/>
    <s v="Portland"/>
    <s v="OR"/>
    <s v="97201"/>
    <s v="USA"/>
    <s v="(503) 555-3612"/>
    <s v=""/>
    <n v="2"/>
    <s v="New Orleans Cajun Delights"/>
    <s v="Shelley Burke"/>
    <s v="Order Administrator"/>
    <s v="P.O. Box 78934"/>
    <s v="New Orleans"/>
    <s v="LA"/>
    <s v="70117"/>
    <s v="USA"/>
    <s v="(100) 555-4822"/>
    <s v=""/>
    <n v="2"/>
    <x v="4"/>
    <s v="Sweet and savory sauces, relishes, spreads, and seasonings"/>
    <n v="2"/>
    <s v="United Package"/>
    <s v="(503) 555-3199"/>
    <n v="6"/>
    <s v="Suyama"/>
    <s v="Michael"/>
    <s v="Sales Representative"/>
    <s v="Mr."/>
    <d v="1963-07-02T00:00:00"/>
    <d v="1993-10-17T00:00:00"/>
    <s v="Coventry House_x000d__x000a_Miner Rd."/>
    <s v="London"/>
    <s v=""/>
    <s v="EC2 7JR"/>
    <s v="UK"/>
    <s v="(71) 555-7773"/>
    <n v="428"/>
    <n v="5"/>
    <n v="85.4"/>
  </r>
  <r>
    <n v="10708"/>
    <n v="36"/>
    <n v="19"/>
    <n v="5"/>
    <n v="0"/>
    <n v="10708"/>
    <s v="THEBI"/>
    <x v="1"/>
    <d v="1995-11-17T00:00:00"/>
    <d v="1995-12-29T00:00:00"/>
    <d v="1995-12-06T00:00:00"/>
    <n v="19"/>
    <n v="23"/>
    <n v="2"/>
    <n v="2.96"/>
    <s v="The Big Cheese"/>
    <s v="89 Jefferson Way_x000d__x000a_Suite 2"/>
    <s v="Portland"/>
    <s v="OR"/>
    <s v="97201"/>
    <s v="USA"/>
    <n v="10708"/>
    <s v="THEBI"/>
    <n v="6"/>
    <d v="1995-11-17T00:00:00"/>
    <d v="1995-12-29T00:00:00"/>
    <n v="19"/>
    <d v="1995-12-06T00:00:00"/>
    <n v="2"/>
    <n v="2.96"/>
    <s v="The Big Cheese"/>
    <s v="89 Jefferson Way_x000d__x000a_Suite 2"/>
    <s v="Portland"/>
    <s v="OR"/>
    <s v="97201"/>
    <x v="8"/>
    <n v="36"/>
    <x v="20"/>
    <n v="17"/>
    <n v="8"/>
    <s v="24 - 250 g  jars"/>
    <n v="19"/>
    <n v="112"/>
    <n v="0"/>
    <n v="20"/>
    <n v="0"/>
    <s v="THEBI"/>
    <s v="The Big Cheese"/>
    <s v="Liz Nixon"/>
    <s v="Marketing Manager"/>
    <s v="89 Jefferson Way_x000d__x000a_Suite 2"/>
    <s v="Portland"/>
    <s v="OR"/>
    <s v="97201"/>
    <s v="USA"/>
    <s v="(503) 555-3612"/>
    <s v=""/>
    <n v="17"/>
    <s v="Svensk Sjöföda AB"/>
    <s v="Michael Björn"/>
    <s v="Sales Representative"/>
    <s v="Brovallavägen 231"/>
    <s v="Stockholm"/>
    <s v=""/>
    <s v="S-123 45"/>
    <s v="Sweden"/>
    <s v="08-123 45 67"/>
    <s v=""/>
    <n v="8"/>
    <x v="3"/>
    <s v="Seaweed and fish"/>
    <n v="2"/>
    <s v="United Package"/>
    <s v="(503) 555-3199"/>
    <n v="6"/>
    <s v="Suyama"/>
    <s v="Michael"/>
    <s v="Sales Representative"/>
    <s v="Mr."/>
    <d v="1963-07-02T00:00:00"/>
    <d v="1993-10-17T00:00:00"/>
    <s v="Coventry House_x000d__x000a_Miner Rd."/>
    <s v="London"/>
    <s v=""/>
    <s v="EC2 7JR"/>
    <s v="UK"/>
    <s v="(71) 555-7773"/>
    <n v="428"/>
    <n v="5"/>
    <n v="95"/>
  </r>
  <r>
    <n v="10709"/>
    <n v="8"/>
    <n v="40"/>
    <n v="40"/>
    <n v="0"/>
    <n v="10709"/>
    <s v="GOURL"/>
    <x v="5"/>
    <d v="1995-11-17T00:00:00"/>
    <d v="1995-12-15T00:00:00"/>
    <d v="1995-12-21T00:00:00"/>
    <n v="34"/>
    <n v="-6"/>
    <n v="3"/>
    <n v="210.8"/>
    <s v="Gourmet Lanchonetes"/>
    <s v="Av. Brasil, 442"/>
    <s v="Campinas"/>
    <s v="SP"/>
    <s v="04876-786"/>
    <s v="Brazil"/>
    <n v="10709"/>
    <s v="GOURL"/>
    <n v="1"/>
    <d v="1995-11-17T00:00:00"/>
    <d v="1995-12-15T00:00:00"/>
    <n v="34"/>
    <d v="1995-12-21T00:00:00"/>
    <n v="3"/>
    <n v="210.8"/>
    <s v="Gourmet Lanchonetes"/>
    <s v="Av. Brasil, 442"/>
    <s v="Campinas"/>
    <s v="SP"/>
    <s v="04876-786"/>
    <x v="2"/>
    <n v="8"/>
    <x v="71"/>
    <n v="3"/>
    <n v="2"/>
    <s v="12 - 12 oz jars"/>
    <n v="40"/>
    <n v="6"/>
    <n v="0"/>
    <n v="0"/>
    <n v="0"/>
    <s v="GOURL"/>
    <s v="Gourmet Lanchonetes"/>
    <s v="André Fonseca"/>
    <s v="Sales Associate"/>
    <s v="Av. Brasil, 442"/>
    <s v="Campinas"/>
    <s v="SP"/>
    <s v="04876-786"/>
    <s v="Brazil"/>
    <s v="(11) 555-9482"/>
    <s v=""/>
    <n v="3"/>
    <s v="Grandma Kelly's Homestead"/>
    <s v="Regina Murphy"/>
    <s v="Sales Representative"/>
    <s v="707 Oxford Rd."/>
    <s v="Ann Arbor"/>
    <s v="MI"/>
    <s v="48104"/>
    <s v="USA"/>
    <s v="(313) 555-5735"/>
    <s v="(313) 555-3349"/>
    <n v="2"/>
    <x v="4"/>
    <s v="Sweet and savory sauces, relishes, spreads, and seasonings"/>
    <n v="3"/>
    <s v="Federal Shipping"/>
    <s v="(503) 555-9931"/>
    <n v="1"/>
    <s v="Davolio"/>
    <s v="Nancy"/>
    <s v="Sales Representative"/>
    <s v="Ms."/>
    <d v="1948-12-08T00:00:00"/>
    <d v="1992-05-01T00:00:00"/>
    <s v="507 - 20th Ave. E._x000d__x000a_Apt. 2A"/>
    <s v="Seattle"/>
    <s v="WA"/>
    <s v="98122"/>
    <s v="USA"/>
    <s v="(206) 555-9857"/>
    <n v="5467"/>
    <n v="2"/>
    <n v="1600"/>
  </r>
  <r>
    <n v="10709"/>
    <n v="51"/>
    <n v="53"/>
    <n v="28"/>
    <n v="0"/>
    <n v="10709"/>
    <s v="GOURL"/>
    <x v="5"/>
    <d v="1995-11-17T00:00:00"/>
    <d v="1995-12-15T00:00:00"/>
    <d v="1995-12-21T00:00:00"/>
    <n v="34"/>
    <n v="-6"/>
    <n v="3"/>
    <n v="210.8"/>
    <s v="Gourmet Lanchonetes"/>
    <s v="Av. Brasil, 442"/>
    <s v="Campinas"/>
    <s v="SP"/>
    <s v="04876-786"/>
    <s v="Brazil"/>
    <n v="10709"/>
    <s v="GOURL"/>
    <n v="1"/>
    <d v="1995-11-17T00:00:00"/>
    <d v="1995-12-15T00:00:00"/>
    <n v="34"/>
    <d v="1995-12-21T00:00:00"/>
    <n v="3"/>
    <n v="210.8"/>
    <s v="Gourmet Lanchonetes"/>
    <s v="Av. Brasil, 442"/>
    <s v="Campinas"/>
    <s v="SP"/>
    <s v="04876-786"/>
    <x v="2"/>
    <n v="51"/>
    <x v="4"/>
    <n v="24"/>
    <n v="7"/>
    <s v="50 - 300 g pkgs."/>
    <n v="53"/>
    <n v="20"/>
    <n v="0"/>
    <n v="10"/>
    <n v="0"/>
    <s v="GOURL"/>
    <s v="Gourmet Lanchonetes"/>
    <s v="André Fonseca"/>
    <s v="Sales Associate"/>
    <s v="Av. Brasil, 442"/>
    <s v="Campinas"/>
    <s v="SP"/>
    <s v="04876-786"/>
    <s v="Brazil"/>
    <s v="(11) 555-9482"/>
    <s v=""/>
    <n v="24"/>
    <s v="G'day, Mate"/>
    <s v="Wendy Mackenzie"/>
    <s v="Sales Representative"/>
    <s v="170 Prince Edward Parade_x000d__x000a_Hunter's Hill"/>
    <s v="Sydney"/>
    <s v="NSW"/>
    <s v="2042"/>
    <s v="Australia"/>
    <s v="(02) 555-5914"/>
    <s v="(02) 555-4873"/>
    <n v="7"/>
    <x v="2"/>
    <s v="Dried fruit and bean curd"/>
    <n v="3"/>
    <s v="Federal Shipping"/>
    <s v="(503) 555-9931"/>
    <n v="1"/>
    <s v="Davolio"/>
    <s v="Nancy"/>
    <s v="Sales Representative"/>
    <s v="Ms."/>
    <d v="1948-12-08T00:00:00"/>
    <d v="1992-05-01T00:00:00"/>
    <s v="507 - 20th Ave. E._x000d__x000a_Apt. 2A"/>
    <s v="Seattle"/>
    <s v="WA"/>
    <s v="98122"/>
    <s v="USA"/>
    <s v="(206) 555-9857"/>
    <n v="5467"/>
    <n v="2"/>
    <n v="1484"/>
  </r>
  <r>
    <n v="10709"/>
    <n v="60"/>
    <n v="34"/>
    <n v="10"/>
    <n v="0"/>
    <n v="10709"/>
    <s v="GOURL"/>
    <x v="5"/>
    <d v="1995-11-17T00:00:00"/>
    <d v="1995-12-15T00:00:00"/>
    <d v="1995-12-21T00:00:00"/>
    <n v="34"/>
    <n v="-6"/>
    <n v="3"/>
    <n v="210.8"/>
    <s v="Gourmet Lanchonetes"/>
    <s v="Av. Brasil, 442"/>
    <s v="Campinas"/>
    <s v="SP"/>
    <s v="04876-786"/>
    <s v="Brazil"/>
    <n v="10709"/>
    <s v="GOURL"/>
    <n v="1"/>
    <d v="1995-11-17T00:00:00"/>
    <d v="1995-12-15T00:00:00"/>
    <n v="34"/>
    <d v="1995-12-21T00:00:00"/>
    <n v="3"/>
    <n v="210.8"/>
    <s v="Gourmet Lanchonetes"/>
    <s v="Av. Brasil, 442"/>
    <s v="Campinas"/>
    <s v="SP"/>
    <s v="04876-786"/>
    <x v="2"/>
    <n v="60"/>
    <x v="11"/>
    <n v="28"/>
    <n v="4"/>
    <s v="15 - 300 g rounds"/>
    <n v="34"/>
    <n v="19"/>
    <n v="0"/>
    <n v="0"/>
    <n v="0"/>
    <s v="GOURL"/>
    <s v="Gourmet Lanchonetes"/>
    <s v="André Fonseca"/>
    <s v="Sales Associate"/>
    <s v="Av. Brasil, 442"/>
    <s v="Campinas"/>
    <s v="SP"/>
    <s v="04876-786"/>
    <s v="Brazil"/>
    <s v="(11) 555-9482"/>
    <s v=""/>
    <n v="28"/>
    <s v="Gai pâturage"/>
    <s v="Eliane Noz"/>
    <s v="Sales Representative"/>
    <s v="Bat. B_x000d__x000a_3, rue des Alpes"/>
    <s v="Annecy"/>
    <s v=""/>
    <s v="74000"/>
    <s v="France"/>
    <s v="38.76.98.06"/>
    <s v="38.76.98.58"/>
    <n v="4"/>
    <x v="0"/>
    <s v="Cheeses"/>
    <n v="3"/>
    <s v="Federal Shipping"/>
    <s v="(503) 555-9931"/>
    <n v="1"/>
    <s v="Davolio"/>
    <s v="Nancy"/>
    <s v="Sales Representative"/>
    <s v="Ms."/>
    <d v="1948-12-08T00:00:00"/>
    <d v="1992-05-01T00:00:00"/>
    <s v="507 - 20th Ave. E._x000d__x000a_Apt. 2A"/>
    <s v="Seattle"/>
    <s v="WA"/>
    <s v="98122"/>
    <s v="USA"/>
    <s v="(206) 555-9857"/>
    <n v="5467"/>
    <n v="2"/>
    <n v="340"/>
  </r>
  <r>
    <n v="10710"/>
    <n v="19"/>
    <n v="9.1999999999999993"/>
    <n v="5"/>
    <n v="0"/>
    <n v="10710"/>
    <s v="FRANS"/>
    <x v="5"/>
    <d v="1995-11-20T00:00:00"/>
    <d v="1995-12-18T00:00:00"/>
    <d v="1995-11-23T00:00:00"/>
    <n v="3"/>
    <n v="25"/>
    <n v="1"/>
    <n v="4.9800000000000004"/>
    <s v="Franchi S.p.A."/>
    <s v="Via Monte Bianco 34"/>
    <s v="Torino"/>
    <s v=""/>
    <s v="10100"/>
    <s v="Italy"/>
    <n v="10710"/>
    <s v="FRANS"/>
    <n v="1"/>
    <d v="1995-11-20T00:00:00"/>
    <d v="1995-12-18T00:00:00"/>
    <n v="3"/>
    <d v="1995-11-23T00:00:00"/>
    <n v="1"/>
    <n v="4.9800000000000004"/>
    <s v="Franchi S.p.A."/>
    <s v="Via Monte Bianco 34"/>
    <s v="Torino"/>
    <s v=""/>
    <s v="10100"/>
    <x v="11"/>
    <n v="19"/>
    <x v="49"/>
    <n v="8"/>
    <n v="3"/>
    <s v="10 boxes x 12 pieces"/>
    <n v="9.1999999999999993"/>
    <n v="25"/>
    <n v="0"/>
    <n v="5"/>
    <n v="0"/>
    <s v="FRANS"/>
    <s v="Franchi S.p.A."/>
    <s v="Paolo Accorti"/>
    <s v="Sales Representative"/>
    <s v="Via Monte Bianco 34"/>
    <s v="Torino"/>
    <s v=""/>
    <s v="10100"/>
    <s v="Italy"/>
    <s v="011-4988260"/>
    <s v="011-4988261"/>
    <n v="8"/>
    <s v="Specialty Biscuits, Ltd."/>
    <s v="Peter Wilson"/>
    <s v="Sales Representative"/>
    <s v="29 King's Way"/>
    <s v="Manchester"/>
    <s v=""/>
    <s v="M14 GSD"/>
    <s v="UK"/>
    <s v="(161) 555-4448"/>
    <s v=""/>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46"/>
  </r>
  <r>
    <n v="10710"/>
    <n v="47"/>
    <n v="9.5"/>
    <n v="5"/>
    <n v="0"/>
    <n v="10710"/>
    <s v="FRANS"/>
    <x v="5"/>
    <d v="1995-11-20T00:00:00"/>
    <d v="1995-12-18T00:00:00"/>
    <d v="1995-11-23T00:00:00"/>
    <n v="3"/>
    <n v="25"/>
    <n v="1"/>
    <n v="4.9800000000000004"/>
    <s v="Franchi S.p.A."/>
    <s v="Via Monte Bianco 34"/>
    <s v="Torino"/>
    <s v=""/>
    <s v="10100"/>
    <s v="Italy"/>
    <n v="10710"/>
    <s v="FRANS"/>
    <n v="1"/>
    <d v="1995-11-20T00:00:00"/>
    <d v="1995-12-18T00:00:00"/>
    <n v="3"/>
    <d v="1995-11-23T00:00:00"/>
    <n v="1"/>
    <n v="4.9800000000000004"/>
    <s v="Franchi S.p.A."/>
    <s v="Via Monte Bianco 34"/>
    <s v="Torino"/>
    <s v=""/>
    <s v="10100"/>
    <x v="11"/>
    <n v="47"/>
    <x v="69"/>
    <n v="22"/>
    <n v="3"/>
    <s v="10 - 4 oz boxes"/>
    <n v="9.5"/>
    <n v="36"/>
    <n v="0"/>
    <n v="0"/>
    <n v="0"/>
    <s v="FRANS"/>
    <s v="Franchi S.p.A."/>
    <s v="Paolo Accorti"/>
    <s v="Sales Representative"/>
    <s v="Via Monte Bianco 34"/>
    <s v="Torino"/>
    <s v=""/>
    <s v="10100"/>
    <s v="Italy"/>
    <s v="011-4988260"/>
    <s v="011-4988261"/>
    <n v="22"/>
    <s v="Zaanse Snoepfabriek"/>
    <s v="Dirk Luchte"/>
    <s v="Accounting Manager"/>
    <s v="Verkoop_x000d__x000a_Rijnweg 22"/>
    <s v="Zaandam"/>
    <s v=""/>
    <s v="9999 ZZ"/>
    <s v="Netherlands"/>
    <s v="(12345) 1212"/>
    <s v="(12345) 1210"/>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47.5"/>
  </r>
  <r>
    <n v="10711"/>
    <n v="19"/>
    <n v="9.1999999999999993"/>
    <n v="12"/>
    <n v="0"/>
    <n v="10711"/>
    <s v="SAVEA"/>
    <x v="0"/>
    <d v="1995-11-21T00:00:00"/>
    <d v="1996-01-02T00:00:00"/>
    <d v="1995-11-29T00:00:00"/>
    <n v="8"/>
    <n v="34"/>
    <n v="2"/>
    <n v="52.41"/>
    <s v="Save-a-lot Markets"/>
    <s v="187 Suffolk Ln."/>
    <s v="Boise"/>
    <s v="ID"/>
    <s v="83720"/>
    <s v="USA"/>
    <n v="10711"/>
    <s v="SAVEA"/>
    <n v="5"/>
    <d v="1995-11-21T00:00:00"/>
    <d v="1996-01-02T00:00:00"/>
    <n v="8"/>
    <d v="1995-11-29T00:00:00"/>
    <n v="2"/>
    <n v="52.41"/>
    <s v="Save-a-lot Markets"/>
    <s v="187 Suffolk Ln."/>
    <s v="Boise"/>
    <s v="ID"/>
    <s v="83720"/>
    <x v="8"/>
    <n v="19"/>
    <x v="49"/>
    <n v="8"/>
    <n v="3"/>
    <s v="10 boxes x 12 pieces"/>
    <n v="9.1999999999999993"/>
    <n v="25"/>
    <n v="0"/>
    <n v="5"/>
    <n v="0"/>
    <s v="SAVEA"/>
    <s v="Save-a-lot Markets"/>
    <s v="Jose Pavarotti"/>
    <s v="Sales Representative"/>
    <s v="187 Suffolk Ln."/>
    <s v="Boise"/>
    <s v="ID"/>
    <s v="83720"/>
    <s v="USA"/>
    <s v="(208) 555-8097"/>
    <s v=""/>
    <n v="8"/>
    <s v="Specialty Biscuits, Ltd."/>
    <s v="Peter Wilson"/>
    <s v="Sales Representative"/>
    <s v="29 King's Way"/>
    <s v="Manchester"/>
    <s v=""/>
    <s v="M14 GSD"/>
    <s v="UK"/>
    <s v="(161) 555-4448"/>
    <s v=""/>
    <n v="3"/>
    <x v="5"/>
    <s v="Desserts, candies, and sweet breads"/>
    <n v="2"/>
    <s v="United Package"/>
    <s v="(503) 555-3199"/>
    <n v="5"/>
    <s v="Buchanan"/>
    <s v="Steven"/>
    <s v="Sales Manager"/>
    <s v="Mr."/>
    <d v="1955-03-04T00:00:00"/>
    <d v="1993-10-17T00:00:00"/>
    <s v="14 Garrett Hill"/>
    <s v="London"/>
    <s v=""/>
    <s v="SW1 8JR"/>
    <s v="UK"/>
    <s v="(71) 555-4848"/>
    <n v="3453"/>
    <n v="2"/>
    <n v="110.39999999999999"/>
  </r>
  <r>
    <n v="10711"/>
    <n v="41"/>
    <n v="9.65"/>
    <n v="42"/>
    <n v="0"/>
    <n v="10711"/>
    <s v="SAVEA"/>
    <x v="0"/>
    <d v="1995-11-21T00:00:00"/>
    <d v="1996-01-02T00:00:00"/>
    <d v="1995-11-29T00:00:00"/>
    <n v="8"/>
    <n v="34"/>
    <n v="2"/>
    <n v="52.41"/>
    <s v="Save-a-lot Markets"/>
    <s v="187 Suffolk Ln."/>
    <s v="Boise"/>
    <s v="ID"/>
    <s v="83720"/>
    <s v="USA"/>
    <n v="10711"/>
    <s v="SAVEA"/>
    <n v="5"/>
    <d v="1995-11-21T00:00:00"/>
    <d v="1996-01-02T00:00:00"/>
    <n v="8"/>
    <d v="1995-11-29T00:00:00"/>
    <n v="2"/>
    <n v="52.41"/>
    <s v="Save-a-lot Markets"/>
    <s v="187 Suffolk Ln."/>
    <s v="Boise"/>
    <s v="ID"/>
    <s v="83720"/>
    <x v="8"/>
    <n v="41"/>
    <x v="5"/>
    <n v="19"/>
    <n v="8"/>
    <s v="12 - 12 oz cans"/>
    <n v="9.65"/>
    <n v="85"/>
    <n v="0"/>
    <n v="10"/>
    <n v="0"/>
    <s v="SAVEA"/>
    <s v="Save-a-lot Markets"/>
    <s v="Jose Pavarotti"/>
    <s v="Sales Representative"/>
    <s v="187 Suffolk Ln."/>
    <s v="Boise"/>
    <s v="ID"/>
    <s v="83720"/>
    <s v="USA"/>
    <s v="(208) 555-8097"/>
    <s v=""/>
    <n v="19"/>
    <s v="New England Seafood Cannery"/>
    <s v="Robb Merchant"/>
    <s v="Wholesale Account Agent"/>
    <s v="Order Processing Dept._x000d__x000a_2100 Paul Revere Blvd."/>
    <s v="Boston"/>
    <s v="MA"/>
    <s v="02134"/>
    <s v="USA"/>
    <s v="(617) 555-3267"/>
    <s v="(617) 555-3389"/>
    <n v="8"/>
    <x v="3"/>
    <s v="Seaweed and fish"/>
    <n v="2"/>
    <s v="United Package"/>
    <s v="(503) 555-3199"/>
    <n v="5"/>
    <s v="Buchanan"/>
    <s v="Steven"/>
    <s v="Sales Manager"/>
    <s v="Mr."/>
    <d v="1955-03-04T00:00:00"/>
    <d v="1993-10-17T00:00:00"/>
    <s v="14 Garrett Hill"/>
    <s v="London"/>
    <s v=""/>
    <s v="SW1 8JR"/>
    <s v="UK"/>
    <s v="(71) 555-4848"/>
    <n v="3453"/>
    <n v="2"/>
    <n v="405.3"/>
  </r>
  <r>
    <n v="10711"/>
    <n v="53"/>
    <n v="32.799999999999997"/>
    <n v="120"/>
    <n v="0"/>
    <n v="10711"/>
    <s v="SAVEA"/>
    <x v="0"/>
    <d v="1995-11-21T00:00:00"/>
    <d v="1996-01-02T00:00:00"/>
    <d v="1995-11-29T00:00:00"/>
    <n v="8"/>
    <n v="34"/>
    <n v="2"/>
    <n v="52.41"/>
    <s v="Save-a-lot Markets"/>
    <s v="187 Suffolk Ln."/>
    <s v="Boise"/>
    <s v="ID"/>
    <s v="83720"/>
    <s v="USA"/>
    <n v="10711"/>
    <s v="SAVEA"/>
    <n v="5"/>
    <d v="1995-11-21T00:00:00"/>
    <d v="1996-01-02T00:00:00"/>
    <n v="8"/>
    <d v="1995-11-29T00:00:00"/>
    <n v="2"/>
    <n v="52.41"/>
    <s v="Save-a-lot Markets"/>
    <s v="187 Suffolk Ln."/>
    <s v="Boise"/>
    <s v="ID"/>
    <s v="83720"/>
    <x v="8"/>
    <n v="53"/>
    <x v="22"/>
    <n v="24"/>
    <n v="6"/>
    <s v="48 pieces"/>
    <n v="32.799999999999997"/>
    <n v="0"/>
    <n v="0"/>
    <n v="0"/>
    <n v="1"/>
    <s v="SAVEA"/>
    <s v="Save-a-lot Markets"/>
    <s v="Jose Pavarotti"/>
    <s v="Sales Representative"/>
    <s v="187 Suffolk Ln."/>
    <s v="Boise"/>
    <s v="ID"/>
    <s v="83720"/>
    <s v="USA"/>
    <s v="(208) 555-8097"/>
    <s v=""/>
    <n v="24"/>
    <s v="G'day, Mate"/>
    <s v="Wendy Mackenzie"/>
    <s v="Sales Representative"/>
    <s v="170 Prince Edward Parade_x000d__x000a_Hunter's Hill"/>
    <s v="Sydney"/>
    <s v="NSW"/>
    <s v="2042"/>
    <s v="Australia"/>
    <s v="(02) 555-5914"/>
    <s v="(02) 555-4873"/>
    <n v="6"/>
    <x v="7"/>
    <s v="Prepared meats"/>
    <n v="2"/>
    <s v="United Package"/>
    <s v="(503) 555-3199"/>
    <n v="5"/>
    <s v="Buchanan"/>
    <s v="Steven"/>
    <s v="Sales Manager"/>
    <s v="Mr."/>
    <d v="1955-03-04T00:00:00"/>
    <d v="1993-10-17T00:00:00"/>
    <s v="14 Garrett Hill"/>
    <s v="London"/>
    <s v=""/>
    <s v="SW1 8JR"/>
    <s v="UK"/>
    <s v="(71) 555-4848"/>
    <n v="3453"/>
    <n v="2"/>
    <n v="3935.9999999999995"/>
  </r>
  <r>
    <n v="10712"/>
    <n v="53"/>
    <n v="32.799999999999997"/>
    <n v="3"/>
    <n v="0.05"/>
    <n v="10712"/>
    <s v="HUNGO"/>
    <x v="3"/>
    <d v="1995-11-21T00:00:00"/>
    <d v="1995-12-19T00:00:00"/>
    <d v="1995-12-01T00:00:00"/>
    <n v="10"/>
    <n v="18"/>
    <n v="1"/>
    <n v="89.93"/>
    <s v="Hungry Owl All-Night Grocers"/>
    <s v="8 Johnstown Road"/>
    <s v="Cork"/>
    <s v="Co. Cork"/>
    <s v=""/>
    <s v="Ireland"/>
    <n v="10712"/>
    <s v="HUNGO"/>
    <n v="3"/>
    <d v="1995-11-21T00:00:00"/>
    <d v="1995-12-19T00:00:00"/>
    <n v="10"/>
    <d v="1995-12-01T00:00:00"/>
    <n v="1"/>
    <n v="89.93"/>
    <s v="Hungry Owl All-Night Grocers"/>
    <s v="8 Johnstown Road"/>
    <s v="Cork"/>
    <s v="Co. Cork"/>
    <s v=""/>
    <x v="14"/>
    <n v="53"/>
    <x v="22"/>
    <n v="24"/>
    <n v="6"/>
    <s v="48 pieces"/>
    <n v="32.799999999999997"/>
    <n v="0"/>
    <n v="0"/>
    <n v="0"/>
    <n v="1"/>
    <s v="HUNGO"/>
    <s v="Hungry Owl All-Night Grocers"/>
    <s v="Patricia McKenna"/>
    <s v="Sales Associate"/>
    <s v="8 Johnstown Road"/>
    <s v="Cork"/>
    <s v="Co. Cork"/>
    <s v=""/>
    <s v="Ireland"/>
    <s v="2967 542"/>
    <s v="2967 3333"/>
    <n v="24"/>
    <s v="G'day, Mate"/>
    <s v="Wendy Mackenzie"/>
    <s v="Sales Representative"/>
    <s v="170 Prince Edward Parade_x000d__x000a_Hunter's Hill"/>
    <s v="Sydney"/>
    <s v="NSW"/>
    <s v="2042"/>
    <s v="Australia"/>
    <s v="(02) 555-5914"/>
    <s v="(02) 555-4873"/>
    <n v="6"/>
    <x v="7"/>
    <s v="Prepared meats"/>
    <n v="1"/>
    <s v="Speedy Express"/>
    <s v="(503) 555-9831"/>
    <n v="3"/>
    <s v="Leverling"/>
    <s v="Janet"/>
    <s v="Sales Representative"/>
    <s v="Ms."/>
    <d v="1963-08-30T00:00:00"/>
    <d v="1992-04-01T00:00:00"/>
    <s v="722 Moss Bay Blvd."/>
    <s v="Kirkland"/>
    <s v="WA"/>
    <s v="98033"/>
    <s v="USA"/>
    <s v="(206) 555-3412"/>
    <n v="3355"/>
    <n v="2"/>
    <n v="93.47999999999999"/>
  </r>
  <r>
    <n v="10712"/>
    <n v="56"/>
    <n v="38"/>
    <n v="30"/>
    <n v="0"/>
    <n v="10712"/>
    <s v="HUNGO"/>
    <x v="3"/>
    <d v="1995-11-21T00:00:00"/>
    <d v="1995-12-19T00:00:00"/>
    <d v="1995-12-01T00:00:00"/>
    <n v="10"/>
    <n v="18"/>
    <n v="1"/>
    <n v="89.93"/>
    <s v="Hungry Owl All-Night Grocers"/>
    <s v="8 Johnstown Road"/>
    <s v="Cork"/>
    <s v="Co. Cork"/>
    <s v=""/>
    <s v="Ireland"/>
    <n v="10712"/>
    <s v="HUNGO"/>
    <n v="3"/>
    <d v="1995-11-21T00:00:00"/>
    <d v="1995-12-19T00:00:00"/>
    <n v="10"/>
    <d v="1995-12-01T00:00:00"/>
    <n v="1"/>
    <n v="89.93"/>
    <s v="Hungry Owl All-Night Grocers"/>
    <s v="8 Johnstown Road"/>
    <s v="Cork"/>
    <s v="Co. Cork"/>
    <s v=""/>
    <x v="14"/>
    <n v="56"/>
    <x v="33"/>
    <n v="26"/>
    <n v="5"/>
    <s v="24 - 250 g pkgs."/>
    <n v="38"/>
    <n v="21"/>
    <n v="10"/>
    <n v="30"/>
    <n v="0"/>
    <s v="HUNGO"/>
    <s v="Hungry Owl All-Night Grocers"/>
    <s v="Patricia McKenna"/>
    <s v="Sales Associate"/>
    <s v="8 Johnstown Road"/>
    <s v="Cork"/>
    <s v="Co. Cork"/>
    <s v=""/>
    <s v="Ireland"/>
    <s v="2967 542"/>
    <s v="2967 3333"/>
    <n v="26"/>
    <s v="Pasta Buttini s.r.l."/>
    <s v="Giovanni Giudici"/>
    <s v="Order Administrator"/>
    <s v="Via dei Gelsomini, 153"/>
    <s v="Salerno"/>
    <s v=""/>
    <s v="84100"/>
    <s v="Italy"/>
    <s v="(089) 6547665"/>
    <s v="(089) 6547667"/>
    <n v="5"/>
    <x v="1"/>
    <s v="Breads, crackers, pasta, and cereal"/>
    <n v="1"/>
    <s v="Speedy Express"/>
    <s v="(503) 555-9831"/>
    <n v="3"/>
    <s v="Leverling"/>
    <s v="Janet"/>
    <s v="Sales Representative"/>
    <s v="Ms."/>
    <d v="1963-08-30T00:00:00"/>
    <d v="1992-04-01T00:00:00"/>
    <s v="722 Moss Bay Blvd."/>
    <s v="Kirkland"/>
    <s v="WA"/>
    <s v="98033"/>
    <s v="USA"/>
    <s v="(206) 555-3412"/>
    <n v="3355"/>
    <n v="2"/>
    <n v="1140"/>
  </r>
  <r>
    <n v="10713"/>
    <n v="10"/>
    <n v="31"/>
    <n v="18"/>
    <n v="0"/>
    <n v="10713"/>
    <s v="SAVEA"/>
    <x v="5"/>
    <d v="1995-11-22T00:00:00"/>
    <d v="1995-12-20T00:00:00"/>
    <d v="1995-11-24T00:00:00"/>
    <n v="2"/>
    <n v="26"/>
    <n v="1"/>
    <n v="167.05"/>
    <s v="Save-a-lot Markets"/>
    <s v="187 Suffolk Ln."/>
    <s v="Boise"/>
    <s v="ID"/>
    <s v="83720"/>
    <s v="USA"/>
    <n v="10713"/>
    <s v="SAVEA"/>
    <n v="1"/>
    <d v="1995-11-22T00:00:00"/>
    <d v="1995-12-20T00:00:00"/>
    <n v="2"/>
    <d v="1995-11-24T00:00:00"/>
    <n v="1"/>
    <n v="167.05"/>
    <s v="Save-a-lot Markets"/>
    <s v="187 Suffolk Ln."/>
    <s v="Boise"/>
    <s v="ID"/>
    <s v="83720"/>
    <x v="8"/>
    <n v="10"/>
    <x v="41"/>
    <n v="4"/>
    <n v="8"/>
    <s v="12 - 200 ml jars"/>
    <n v="31"/>
    <n v="31"/>
    <n v="0"/>
    <n v="0"/>
    <n v="0"/>
    <s v="SAVEA"/>
    <s v="Save-a-lot Markets"/>
    <s v="Jose Pavarotti"/>
    <s v="Sales Representative"/>
    <s v="187 Suffolk Ln."/>
    <s v="Boise"/>
    <s v="ID"/>
    <s v="83720"/>
    <s v="USA"/>
    <s v="(208) 555-8097"/>
    <s v=""/>
    <n v="4"/>
    <s v="Tokyo Traders"/>
    <s v="Yoshi Nagase"/>
    <s v="Marketing Manager"/>
    <s v="9-8 Sekimai_x000d__x000a_Musashino-shi"/>
    <s v="Tokyo"/>
    <s v=""/>
    <s v="100"/>
    <s v="Japan"/>
    <s v="(03) 3555-5011"/>
    <s v=""/>
    <n v="8"/>
    <x v="3"/>
    <s v="Seaweed and fish"/>
    <n v="1"/>
    <s v="Speedy Express"/>
    <s v="(503) 555-9831"/>
    <n v="1"/>
    <s v="Davolio"/>
    <s v="Nancy"/>
    <s v="Sales Representative"/>
    <s v="Ms."/>
    <d v="1948-12-08T00:00:00"/>
    <d v="1992-05-01T00:00:00"/>
    <s v="507 - 20th Ave. E._x000d__x000a_Apt. 2A"/>
    <s v="Seattle"/>
    <s v="WA"/>
    <s v="98122"/>
    <s v="USA"/>
    <s v="(206) 555-9857"/>
    <n v="5467"/>
    <n v="2"/>
    <n v="558"/>
  </r>
  <r>
    <n v="10713"/>
    <n v="26"/>
    <n v="31.23"/>
    <n v="30"/>
    <n v="0"/>
    <n v="10713"/>
    <s v="SAVEA"/>
    <x v="5"/>
    <d v="1995-11-22T00:00:00"/>
    <d v="1995-12-20T00:00:00"/>
    <d v="1995-11-24T00:00:00"/>
    <n v="2"/>
    <n v="26"/>
    <n v="1"/>
    <n v="167.05"/>
    <s v="Save-a-lot Markets"/>
    <s v="187 Suffolk Ln."/>
    <s v="Boise"/>
    <s v="ID"/>
    <s v="83720"/>
    <s v="USA"/>
    <n v="10713"/>
    <s v="SAVEA"/>
    <n v="1"/>
    <d v="1995-11-22T00:00:00"/>
    <d v="1995-12-20T00:00:00"/>
    <n v="2"/>
    <d v="1995-11-24T00:00:00"/>
    <n v="1"/>
    <n v="167.05"/>
    <s v="Save-a-lot Markets"/>
    <s v="187 Suffolk Ln."/>
    <s v="Boise"/>
    <s v="ID"/>
    <s v="83720"/>
    <x v="8"/>
    <n v="26"/>
    <x v="68"/>
    <n v="11"/>
    <n v="3"/>
    <s v="100 - 250 g bags"/>
    <n v="31.23"/>
    <n v="15"/>
    <n v="0"/>
    <n v="0"/>
    <n v="0"/>
    <s v="SAVEA"/>
    <s v="Save-a-lot Markets"/>
    <s v="Jose Pavarotti"/>
    <s v="Sales Representative"/>
    <s v="187 Suffolk Ln."/>
    <s v="Boise"/>
    <s v="ID"/>
    <s v="83720"/>
    <s v="USA"/>
    <s v="(208) 555-8097"/>
    <s v=""/>
    <n v="11"/>
    <s v="Heli Süßwaren GmbH &amp; Co. KG"/>
    <s v="Petra Winkler"/>
    <s v="Sales Manager"/>
    <s v="Tiergartenstraße 5"/>
    <s v="Berlin"/>
    <s v=""/>
    <s v="10785"/>
    <s v="Germany"/>
    <s v="(010) 9984510"/>
    <s v=""/>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936.9"/>
  </r>
  <r>
    <n v="10713"/>
    <n v="45"/>
    <n v="9.5"/>
    <n v="110"/>
    <n v="0"/>
    <n v="10713"/>
    <s v="SAVEA"/>
    <x v="5"/>
    <d v="1995-11-22T00:00:00"/>
    <d v="1995-12-20T00:00:00"/>
    <d v="1995-11-24T00:00:00"/>
    <n v="2"/>
    <n v="26"/>
    <n v="1"/>
    <n v="167.05"/>
    <s v="Save-a-lot Markets"/>
    <s v="187 Suffolk Ln."/>
    <s v="Boise"/>
    <s v="ID"/>
    <s v="83720"/>
    <s v="USA"/>
    <n v="10713"/>
    <s v="SAVEA"/>
    <n v="1"/>
    <d v="1995-11-22T00:00:00"/>
    <d v="1995-12-20T00:00:00"/>
    <n v="2"/>
    <d v="1995-11-24T00:00:00"/>
    <n v="1"/>
    <n v="167.05"/>
    <s v="Save-a-lot Markets"/>
    <s v="187 Suffolk Ln."/>
    <s v="Boise"/>
    <s v="ID"/>
    <s v="83720"/>
    <x v="8"/>
    <n v="45"/>
    <x v="73"/>
    <n v="21"/>
    <n v="8"/>
    <s v="1k pkg."/>
    <n v="9.5"/>
    <n v="5"/>
    <n v="70"/>
    <n v="15"/>
    <n v="0"/>
    <s v="SAVEA"/>
    <s v="Save-a-lot Markets"/>
    <s v="Jose Pavarotti"/>
    <s v="Sales Representative"/>
    <s v="187 Suffolk Ln."/>
    <s v="Boise"/>
    <s v="ID"/>
    <s v="83720"/>
    <s v="USA"/>
    <s v="(208) 555-8097"/>
    <s v=""/>
    <n v="21"/>
    <s v="Lyngbysild"/>
    <s v="Niels Petersen"/>
    <s v="Sales Manager"/>
    <s v="Lyngbysild_x000d__x000a_Fiskebakken 10"/>
    <s v="Lyngby"/>
    <s v=""/>
    <s v="2800"/>
    <s v="Denmark"/>
    <s v="43844108"/>
    <s v="43844115"/>
    <n v="8"/>
    <x v="3"/>
    <s v="Seaweed and fish"/>
    <n v="1"/>
    <s v="Speedy Express"/>
    <s v="(503) 555-9831"/>
    <n v="1"/>
    <s v="Davolio"/>
    <s v="Nancy"/>
    <s v="Sales Representative"/>
    <s v="Ms."/>
    <d v="1948-12-08T00:00:00"/>
    <d v="1992-05-01T00:00:00"/>
    <s v="507 - 20th Ave. E._x000d__x000a_Apt. 2A"/>
    <s v="Seattle"/>
    <s v="WA"/>
    <s v="98122"/>
    <s v="USA"/>
    <s v="(206) 555-9857"/>
    <n v="5467"/>
    <n v="2"/>
    <n v="1045"/>
  </r>
  <r>
    <n v="10713"/>
    <n v="46"/>
    <n v="12"/>
    <n v="24"/>
    <n v="0"/>
    <n v="10713"/>
    <s v="SAVEA"/>
    <x v="5"/>
    <d v="1995-11-22T00:00:00"/>
    <d v="1995-12-20T00:00:00"/>
    <d v="1995-11-24T00:00:00"/>
    <n v="2"/>
    <n v="26"/>
    <n v="1"/>
    <n v="167.05"/>
    <s v="Save-a-lot Markets"/>
    <s v="187 Suffolk Ln."/>
    <s v="Boise"/>
    <s v="ID"/>
    <s v="83720"/>
    <s v="USA"/>
    <n v="10713"/>
    <s v="SAVEA"/>
    <n v="1"/>
    <d v="1995-11-22T00:00:00"/>
    <d v="1995-12-20T00:00:00"/>
    <n v="2"/>
    <d v="1995-11-24T00:00:00"/>
    <n v="1"/>
    <n v="167.05"/>
    <s v="Save-a-lot Markets"/>
    <s v="187 Suffolk Ln."/>
    <s v="Boise"/>
    <s v="ID"/>
    <s v="83720"/>
    <x v="8"/>
    <n v="46"/>
    <x v="54"/>
    <n v="21"/>
    <n v="8"/>
    <s v="4 - 450 g glasses"/>
    <n v="12"/>
    <n v="95"/>
    <n v="0"/>
    <n v="0"/>
    <n v="0"/>
    <s v="SAVEA"/>
    <s v="Save-a-lot Markets"/>
    <s v="Jose Pavarotti"/>
    <s v="Sales Representative"/>
    <s v="187 Suffolk Ln."/>
    <s v="Boise"/>
    <s v="ID"/>
    <s v="83720"/>
    <s v="USA"/>
    <s v="(208) 555-8097"/>
    <s v=""/>
    <n v="21"/>
    <s v="Lyngbysild"/>
    <s v="Niels Petersen"/>
    <s v="Sales Manager"/>
    <s v="Lyngbysild_x000d__x000a_Fiskebakken 10"/>
    <s v="Lyngby"/>
    <s v=""/>
    <s v="2800"/>
    <s v="Denmark"/>
    <s v="43844108"/>
    <s v="43844115"/>
    <n v="8"/>
    <x v="3"/>
    <s v="Seaweed and fish"/>
    <n v="1"/>
    <s v="Speedy Express"/>
    <s v="(503) 555-9831"/>
    <n v="1"/>
    <s v="Davolio"/>
    <s v="Nancy"/>
    <s v="Sales Representative"/>
    <s v="Ms."/>
    <d v="1948-12-08T00:00:00"/>
    <d v="1992-05-01T00:00:00"/>
    <s v="507 - 20th Ave. E._x000d__x000a_Apt. 2A"/>
    <s v="Seattle"/>
    <s v="WA"/>
    <s v="98122"/>
    <s v="USA"/>
    <s v="(206) 555-9857"/>
    <n v="5467"/>
    <n v="2"/>
    <n v="288"/>
  </r>
  <r>
    <n v="10714"/>
    <n v="2"/>
    <n v="19"/>
    <n v="30"/>
    <n v="0.25"/>
    <n v="10714"/>
    <s v="SAVEA"/>
    <x v="0"/>
    <d v="1995-11-22T00:00:00"/>
    <d v="1995-12-20T00:00:00"/>
    <d v="1995-11-27T00:00:00"/>
    <n v="5"/>
    <n v="23"/>
    <n v="3"/>
    <n v="24.49"/>
    <s v="Save-a-lot Markets"/>
    <s v="187 Suffolk Ln."/>
    <s v="Boise"/>
    <s v="ID"/>
    <s v="83720"/>
    <s v="USA"/>
    <n v="10714"/>
    <s v="SAVEA"/>
    <n v="5"/>
    <d v="1995-11-22T00:00:00"/>
    <d v="1995-12-20T00:00:00"/>
    <n v="5"/>
    <d v="1995-11-27T00:00:00"/>
    <n v="3"/>
    <n v="24.49"/>
    <s v="Save-a-lot Markets"/>
    <s v="187 Suffolk Ln."/>
    <s v="Boise"/>
    <s v="ID"/>
    <s v="83720"/>
    <x v="8"/>
    <n v="2"/>
    <x v="18"/>
    <n v="1"/>
    <n v="1"/>
    <s v="24 - 12 oz bottles"/>
    <n v="19"/>
    <n v="17"/>
    <n v="40"/>
    <n v="25"/>
    <n v="0"/>
    <s v="SAVEA"/>
    <s v="Save-a-lot Markets"/>
    <s v="Jose Pavarotti"/>
    <s v="Sales Representative"/>
    <s v="187 Suffolk Ln."/>
    <s v="Boise"/>
    <s v="ID"/>
    <s v="83720"/>
    <s v="USA"/>
    <s v="(208) 555-8097"/>
    <s v=""/>
    <n v="1"/>
    <s v="Exotic Liquids"/>
    <s v="Charlotte Cooper"/>
    <s v="Purchasing Manager"/>
    <s v="49 Gilbert St."/>
    <s v="London"/>
    <s v=""/>
    <s v="EC1 4SD"/>
    <s v="UK"/>
    <s v="(171) 555-2222"/>
    <s v=""/>
    <n v="1"/>
    <x v="6"/>
    <s v="Soft drinks, coffees, teas, beers, and ales"/>
    <n v="3"/>
    <s v="Federal Shipping"/>
    <s v="(503) 555-9931"/>
    <n v="5"/>
    <s v="Buchanan"/>
    <s v="Steven"/>
    <s v="Sales Manager"/>
    <s v="Mr."/>
    <d v="1955-03-04T00:00:00"/>
    <d v="1993-10-17T00:00:00"/>
    <s v="14 Garrett Hill"/>
    <s v="London"/>
    <s v=""/>
    <s v="SW1 8JR"/>
    <s v="UK"/>
    <s v="(71) 555-4848"/>
    <n v="3453"/>
    <n v="2"/>
    <n v="427.5"/>
  </r>
  <r>
    <n v="10714"/>
    <n v="17"/>
    <n v="39"/>
    <n v="27"/>
    <n v="0.25"/>
    <n v="10714"/>
    <s v="SAVEA"/>
    <x v="0"/>
    <d v="1995-11-22T00:00:00"/>
    <d v="1995-12-20T00:00:00"/>
    <d v="1995-11-27T00:00:00"/>
    <n v="5"/>
    <n v="23"/>
    <n v="3"/>
    <n v="24.49"/>
    <s v="Save-a-lot Markets"/>
    <s v="187 Suffolk Ln."/>
    <s v="Boise"/>
    <s v="ID"/>
    <s v="83720"/>
    <s v="USA"/>
    <n v="10714"/>
    <s v="SAVEA"/>
    <n v="5"/>
    <d v="1995-11-22T00:00:00"/>
    <d v="1995-12-20T00:00:00"/>
    <n v="5"/>
    <d v="1995-11-27T00:00:00"/>
    <n v="3"/>
    <n v="24.49"/>
    <s v="Save-a-lot Markets"/>
    <s v="187 Suffolk Ln."/>
    <s v="Boise"/>
    <s v="ID"/>
    <s v="83720"/>
    <x v="8"/>
    <n v="17"/>
    <x v="35"/>
    <n v="7"/>
    <n v="6"/>
    <s v="20 - 1 kg tins"/>
    <n v="39"/>
    <n v="0"/>
    <n v="0"/>
    <n v="0"/>
    <n v="1"/>
    <s v="SAVEA"/>
    <s v="Save-a-lot Markets"/>
    <s v="Jose Pavarotti"/>
    <s v="Sales Representative"/>
    <s v="187 Suffolk Ln."/>
    <s v="Boise"/>
    <s v="ID"/>
    <s v="83720"/>
    <s v="USA"/>
    <s v="(208) 555-8097"/>
    <s v=""/>
    <n v="7"/>
    <s v="Pavlova, Ltd."/>
    <s v="Ian Devling"/>
    <s v="Marketing Manager"/>
    <s v="74 Rose St._x000d__x000a_Moonie Ponds"/>
    <s v="Melbourne"/>
    <s v="Victoria"/>
    <s v="3058"/>
    <s v="Australia"/>
    <s v="(03) 444-2343"/>
    <s v="(03) 444-6588"/>
    <n v="6"/>
    <x v="7"/>
    <s v="Prepared meats"/>
    <n v="3"/>
    <s v="Federal Shipping"/>
    <s v="(503) 555-9931"/>
    <n v="5"/>
    <s v="Buchanan"/>
    <s v="Steven"/>
    <s v="Sales Manager"/>
    <s v="Mr."/>
    <d v="1955-03-04T00:00:00"/>
    <d v="1993-10-17T00:00:00"/>
    <s v="14 Garrett Hill"/>
    <s v="London"/>
    <s v=""/>
    <s v="SW1 8JR"/>
    <s v="UK"/>
    <s v="(71) 555-4848"/>
    <n v="3453"/>
    <n v="2"/>
    <n v="789.75"/>
  </r>
  <r>
    <n v="10714"/>
    <n v="47"/>
    <n v="9.5"/>
    <n v="50"/>
    <n v="0.25"/>
    <n v="10714"/>
    <s v="SAVEA"/>
    <x v="0"/>
    <d v="1995-11-22T00:00:00"/>
    <d v="1995-12-20T00:00:00"/>
    <d v="1995-11-27T00:00:00"/>
    <n v="5"/>
    <n v="23"/>
    <n v="3"/>
    <n v="24.49"/>
    <s v="Save-a-lot Markets"/>
    <s v="187 Suffolk Ln."/>
    <s v="Boise"/>
    <s v="ID"/>
    <s v="83720"/>
    <s v="USA"/>
    <n v="10714"/>
    <s v="SAVEA"/>
    <n v="5"/>
    <d v="1995-11-22T00:00:00"/>
    <d v="1995-12-20T00:00:00"/>
    <n v="5"/>
    <d v="1995-11-27T00:00:00"/>
    <n v="3"/>
    <n v="24.49"/>
    <s v="Save-a-lot Markets"/>
    <s v="187 Suffolk Ln."/>
    <s v="Boise"/>
    <s v="ID"/>
    <s v="83720"/>
    <x v="8"/>
    <n v="47"/>
    <x v="69"/>
    <n v="22"/>
    <n v="3"/>
    <s v="10 - 4 oz boxes"/>
    <n v="9.5"/>
    <n v="36"/>
    <n v="0"/>
    <n v="0"/>
    <n v="0"/>
    <s v="SAVEA"/>
    <s v="Save-a-lot Markets"/>
    <s v="Jose Pavarotti"/>
    <s v="Sales Representative"/>
    <s v="187 Suffolk Ln."/>
    <s v="Boise"/>
    <s v="ID"/>
    <s v="83720"/>
    <s v="USA"/>
    <s v="(208) 555-8097"/>
    <s v=""/>
    <n v="22"/>
    <s v="Zaanse Snoepfabriek"/>
    <s v="Dirk Luchte"/>
    <s v="Accounting Manager"/>
    <s v="Verkoop_x000d__x000a_Rijnweg 22"/>
    <s v="Zaandam"/>
    <s v=""/>
    <s v="9999 ZZ"/>
    <s v="Netherlands"/>
    <s v="(12345) 1212"/>
    <s v="(12345) 1210"/>
    <n v="3"/>
    <x v="5"/>
    <s v="Desserts, candies, and sweet breads"/>
    <n v="3"/>
    <s v="Federal Shipping"/>
    <s v="(503) 555-9931"/>
    <n v="5"/>
    <s v="Buchanan"/>
    <s v="Steven"/>
    <s v="Sales Manager"/>
    <s v="Mr."/>
    <d v="1955-03-04T00:00:00"/>
    <d v="1993-10-17T00:00:00"/>
    <s v="14 Garrett Hill"/>
    <s v="London"/>
    <s v=""/>
    <s v="SW1 8JR"/>
    <s v="UK"/>
    <s v="(71) 555-4848"/>
    <n v="3453"/>
    <n v="2"/>
    <n v="356.25"/>
  </r>
  <r>
    <n v="10714"/>
    <n v="56"/>
    <n v="38"/>
    <n v="18"/>
    <n v="0.25"/>
    <n v="10714"/>
    <s v="SAVEA"/>
    <x v="0"/>
    <d v="1995-11-22T00:00:00"/>
    <d v="1995-12-20T00:00:00"/>
    <d v="1995-11-27T00:00:00"/>
    <n v="5"/>
    <n v="23"/>
    <n v="3"/>
    <n v="24.49"/>
    <s v="Save-a-lot Markets"/>
    <s v="187 Suffolk Ln."/>
    <s v="Boise"/>
    <s v="ID"/>
    <s v="83720"/>
    <s v="USA"/>
    <n v="10714"/>
    <s v="SAVEA"/>
    <n v="5"/>
    <d v="1995-11-22T00:00:00"/>
    <d v="1995-12-20T00:00:00"/>
    <n v="5"/>
    <d v="1995-11-27T00:00:00"/>
    <n v="3"/>
    <n v="24.49"/>
    <s v="Save-a-lot Markets"/>
    <s v="187 Suffolk Ln."/>
    <s v="Boise"/>
    <s v="ID"/>
    <s v="83720"/>
    <x v="8"/>
    <n v="56"/>
    <x v="33"/>
    <n v="26"/>
    <n v="5"/>
    <s v="24 - 250 g pkgs."/>
    <n v="38"/>
    <n v="21"/>
    <n v="10"/>
    <n v="30"/>
    <n v="0"/>
    <s v="SAVEA"/>
    <s v="Save-a-lot Markets"/>
    <s v="Jose Pavarotti"/>
    <s v="Sales Representative"/>
    <s v="187 Suffolk Ln."/>
    <s v="Boise"/>
    <s v="ID"/>
    <s v="83720"/>
    <s v="USA"/>
    <s v="(208) 555-8097"/>
    <s v=""/>
    <n v="26"/>
    <s v="Pasta Buttini s.r.l."/>
    <s v="Giovanni Giudici"/>
    <s v="Order Administrator"/>
    <s v="Via dei Gelsomini, 153"/>
    <s v="Salerno"/>
    <s v=""/>
    <s v="84100"/>
    <s v="Italy"/>
    <s v="(089) 6547665"/>
    <s v="(089) 6547667"/>
    <n v="5"/>
    <x v="1"/>
    <s v="Breads, crackers, pasta, and cereal"/>
    <n v="3"/>
    <s v="Federal Shipping"/>
    <s v="(503) 555-9931"/>
    <n v="5"/>
    <s v="Buchanan"/>
    <s v="Steven"/>
    <s v="Sales Manager"/>
    <s v="Mr."/>
    <d v="1955-03-04T00:00:00"/>
    <d v="1993-10-17T00:00:00"/>
    <s v="14 Garrett Hill"/>
    <s v="London"/>
    <s v=""/>
    <s v="SW1 8JR"/>
    <s v="UK"/>
    <s v="(71) 555-4848"/>
    <n v="3453"/>
    <n v="2"/>
    <n v="513"/>
  </r>
  <r>
    <n v="10714"/>
    <n v="58"/>
    <n v="13.25"/>
    <n v="12"/>
    <n v="0.25"/>
    <n v="10714"/>
    <s v="SAVEA"/>
    <x v="0"/>
    <d v="1995-11-22T00:00:00"/>
    <d v="1995-12-20T00:00:00"/>
    <d v="1995-11-27T00:00:00"/>
    <n v="5"/>
    <n v="23"/>
    <n v="3"/>
    <n v="24.49"/>
    <s v="Save-a-lot Markets"/>
    <s v="187 Suffolk Ln."/>
    <s v="Boise"/>
    <s v="ID"/>
    <s v="83720"/>
    <s v="USA"/>
    <n v="10714"/>
    <s v="SAVEA"/>
    <n v="5"/>
    <d v="1995-11-22T00:00:00"/>
    <d v="1995-12-20T00:00:00"/>
    <n v="5"/>
    <d v="1995-11-27T00:00:00"/>
    <n v="3"/>
    <n v="24.49"/>
    <s v="Save-a-lot Markets"/>
    <s v="187 Suffolk Ln."/>
    <s v="Boise"/>
    <s v="ID"/>
    <s v="83720"/>
    <x v="8"/>
    <n v="58"/>
    <x v="64"/>
    <n v="27"/>
    <n v="8"/>
    <s v="24 pieces"/>
    <n v="13.25"/>
    <n v="62"/>
    <n v="0"/>
    <n v="20"/>
    <n v="0"/>
    <s v="SAVEA"/>
    <s v="Save-a-lot Markets"/>
    <s v="Jose Pavarotti"/>
    <s v="Sales Representative"/>
    <s v="187 Suffolk Ln."/>
    <s v="Boise"/>
    <s v="ID"/>
    <s v="83720"/>
    <s v="USA"/>
    <s v="(208) 555-8097"/>
    <s v=""/>
    <n v="27"/>
    <s v="Escargots Nouveaux"/>
    <s v="Marie Delamare"/>
    <s v="Sales Manager"/>
    <s v="22, rue H. Voiron"/>
    <s v="Montceau"/>
    <s v=""/>
    <s v="71300"/>
    <s v="France"/>
    <s v="85.57.00.07"/>
    <s v=""/>
    <n v="8"/>
    <x v="3"/>
    <s v="Seaweed and fish"/>
    <n v="3"/>
    <s v="Federal Shipping"/>
    <s v="(503) 555-9931"/>
    <n v="5"/>
    <s v="Buchanan"/>
    <s v="Steven"/>
    <s v="Sales Manager"/>
    <s v="Mr."/>
    <d v="1955-03-04T00:00:00"/>
    <d v="1993-10-17T00:00:00"/>
    <s v="14 Garrett Hill"/>
    <s v="London"/>
    <s v=""/>
    <s v="SW1 8JR"/>
    <s v="UK"/>
    <s v="(71) 555-4848"/>
    <n v="3453"/>
    <n v="2"/>
    <n v="119.25"/>
  </r>
  <r>
    <n v="10715"/>
    <n v="10"/>
    <n v="31"/>
    <n v="21"/>
    <n v="0"/>
    <n v="10715"/>
    <s v="BONAP"/>
    <x v="3"/>
    <d v="1995-11-23T00:00:00"/>
    <d v="1995-12-07T00:00:00"/>
    <d v="1995-11-29T00:00:00"/>
    <n v="6"/>
    <n v="8"/>
    <n v="1"/>
    <n v="63.2"/>
    <s v="Bon app'"/>
    <s v="12, rue des Bouchers"/>
    <s v="Marseille"/>
    <s v=""/>
    <s v="13008"/>
    <s v="France"/>
    <n v="10715"/>
    <s v="BONAP"/>
    <n v="3"/>
    <d v="1995-11-23T00:00:00"/>
    <d v="1995-12-07T00:00:00"/>
    <n v="6"/>
    <d v="1995-11-29T00:00:00"/>
    <n v="1"/>
    <n v="63.2"/>
    <s v="Bon app'"/>
    <s v="12, rue des Bouchers"/>
    <s v="Marseille"/>
    <s v=""/>
    <s v="13008"/>
    <x v="0"/>
    <n v="10"/>
    <x v="41"/>
    <n v="4"/>
    <n v="8"/>
    <s v="12 - 200 ml jars"/>
    <n v="31"/>
    <n v="31"/>
    <n v="0"/>
    <n v="0"/>
    <n v="0"/>
    <s v="BONAP"/>
    <s v="Bon app'"/>
    <s v="Laurence Lebihan"/>
    <s v="Owner"/>
    <s v="12, rue des Bouchers"/>
    <s v="Marseille"/>
    <s v=""/>
    <s v="13008"/>
    <s v="France"/>
    <s v="91.24.45.40"/>
    <s v="91.24.45.41"/>
    <n v="4"/>
    <s v="Tokyo Traders"/>
    <s v="Yoshi Nagase"/>
    <s v="Marketing Manager"/>
    <s v="9-8 Sekimai_x000d__x000a_Musashino-shi"/>
    <s v="Tokyo"/>
    <s v=""/>
    <s v="100"/>
    <s v="Japan"/>
    <s v="(03) 3555-5011"/>
    <s v=""/>
    <n v="8"/>
    <x v="3"/>
    <s v="Seaweed and fish"/>
    <n v="1"/>
    <s v="Speedy Express"/>
    <s v="(503) 555-9831"/>
    <n v="3"/>
    <s v="Leverling"/>
    <s v="Janet"/>
    <s v="Sales Representative"/>
    <s v="Ms."/>
    <d v="1963-08-30T00:00:00"/>
    <d v="1992-04-01T00:00:00"/>
    <s v="722 Moss Bay Blvd."/>
    <s v="Kirkland"/>
    <s v="WA"/>
    <s v="98033"/>
    <s v="USA"/>
    <s v="(206) 555-3412"/>
    <n v="3355"/>
    <n v="2"/>
    <n v="651"/>
  </r>
  <r>
    <n v="10715"/>
    <n v="71"/>
    <n v="21.5"/>
    <n v="30"/>
    <n v="0"/>
    <n v="10715"/>
    <s v="BONAP"/>
    <x v="3"/>
    <d v="1995-11-23T00:00:00"/>
    <d v="1995-12-07T00:00:00"/>
    <d v="1995-11-29T00:00:00"/>
    <n v="6"/>
    <n v="8"/>
    <n v="1"/>
    <n v="63.2"/>
    <s v="Bon app'"/>
    <s v="12, rue des Bouchers"/>
    <s v="Marseille"/>
    <s v=""/>
    <s v="13008"/>
    <s v="France"/>
    <n v="10715"/>
    <s v="BONAP"/>
    <n v="3"/>
    <d v="1995-11-23T00:00:00"/>
    <d v="1995-12-07T00:00:00"/>
    <n v="6"/>
    <d v="1995-11-29T00:00:00"/>
    <n v="1"/>
    <n v="63.2"/>
    <s v="Bon app'"/>
    <s v="12, rue des Bouchers"/>
    <s v="Marseille"/>
    <s v=""/>
    <s v="13008"/>
    <x v="0"/>
    <n v="71"/>
    <x v="42"/>
    <n v="15"/>
    <n v="4"/>
    <s v="10 - 500 g pkgs."/>
    <n v="21.5"/>
    <n v="26"/>
    <n v="0"/>
    <n v="0"/>
    <n v="0"/>
    <s v="BONAP"/>
    <s v="Bon app'"/>
    <s v="Laurence Lebihan"/>
    <s v="Owner"/>
    <s v="12, rue des Bouchers"/>
    <s v="Marseille"/>
    <s v=""/>
    <s v="13008"/>
    <s v="France"/>
    <s v="91.24.45.40"/>
    <s v="91.24.45.41"/>
    <n v="15"/>
    <s v="Norske Meierier"/>
    <s v="Beate Vileid"/>
    <s v="Marketing Manager"/>
    <s v="Hatlevegen 5"/>
    <s v="Sandvika"/>
    <s v=""/>
    <s v="1320"/>
    <s v="Norway"/>
    <s v="(0)2-953010"/>
    <s v=""/>
    <n v="4"/>
    <x v="0"/>
    <s v="Cheeses"/>
    <n v="1"/>
    <s v="Speedy Express"/>
    <s v="(503) 555-9831"/>
    <n v="3"/>
    <s v="Leverling"/>
    <s v="Janet"/>
    <s v="Sales Representative"/>
    <s v="Ms."/>
    <d v="1963-08-30T00:00:00"/>
    <d v="1992-04-01T00:00:00"/>
    <s v="722 Moss Bay Blvd."/>
    <s v="Kirkland"/>
    <s v="WA"/>
    <s v="98033"/>
    <s v="USA"/>
    <s v="(206) 555-3412"/>
    <n v="3355"/>
    <n v="2"/>
    <n v="645"/>
  </r>
  <r>
    <n v="10716"/>
    <n v="21"/>
    <n v="10"/>
    <n v="5"/>
    <n v="0"/>
    <n v="10716"/>
    <s v="RANCH"/>
    <x v="2"/>
    <d v="1995-11-24T00:00:00"/>
    <d v="1995-12-22T00:00:00"/>
    <d v="1995-11-27T00:00:00"/>
    <n v="3"/>
    <n v="25"/>
    <n v="2"/>
    <n v="22.57"/>
    <s v="Rancho grande"/>
    <s v="Av. del Libertador 900"/>
    <s v="Buenos Aires"/>
    <s v=""/>
    <s v="1010"/>
    <s v="Argentina"/>
    <n v="10716"/>
    <s v="RANCH"/>
    <n v="4"/>
    <d v="1995-11-24T00:00:00"/>
    <d v="1995-12-22T00:00:00"/>
    <n v="3"/>
    <d v="1995-11-27T00:00:00"/>
    <n v="2"/>
    <n v="22.57"/>
    <s v="Rancho grande"/>
    <s v="Av. del Libertador 900"/>
    <s v="Buenos Aires"/>
    <s v=""/>
    <s v="1010"/>
    <x v="20"/>
    <n v="21"/>
    <x v="27"/>
    <n v="8"/>
    <n v="3"/>
    <s v="24 pkgs. x 4 pieces"/>
    <n v="10"/>
    <n v="3"/>
    <n v="40"/>
    <n v="5"/>
    <n v="0"/>
    <s v="RANCH"/>
    <s v="Rancho grande"/>
    <s v="Sergio Gutiérrez"/>
    <s v="Sales Representative"/>
    <s v="Av. del Libertador 900"/>
    <s v="Buenos Aires"/>
    <s v=""/>
    <s v="1010"/>
    <s v="Argentina"/>
    <s v="(1) 123-5555"/>
    <s v="(1) 123-5556"/>
    <n v="8"/>
    <s v="Specialty Biscuits, Ltd."/>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50"/>
  </r>
  <r>
    <n v="10716"/>
    <n v="51"/>
    <n v="53"/>
    <n v="7"/>
    <n v="0"/>
    <n v="10716"/>
    <s v="RANCH"/>
    <x v="2"/>
    <d v="1995-11-24T00:00:00"/>
    <d v="1995-12-22T00:00:00"/>
    <d v="1995-11-27T00:00:00"/>
    <n v="3"/>
    <n v="25"/>
    <n v="2"/>
    <n v="22.57"/>
    <s v="Rancho grande"/>
    <s v="Av. del Libertador 900"/>
    <s v="Buenos Aires"/>
    <s v=""/>
    <s v="1010"/>
    <s v="Argentina"/>
    <n v="10716"/>
    <s v="RANCH"/>
    <n v="4"/>
    <d v="1995-11-24T00:00:00"/>
    <d v="1995-12-22T00:00:00"/>
    <n v="3"/>
    <d v="1995-11-27T00:00:00"/>
    <n v="2"/>
    <n v="22.57"/>
    <s v="Rancho grande"/>
    <s v="Av. del Libertador 900"/>
    <s v="Buenos Aires"/>
    <s v=""/>
    <s v="1010"/>
    <x v="20"/>
    <n v="51"/>
    <x v="4"/>
    <n v="24"/>
    <n v="7"/>
    <s v="50 - 300 g pkgs."/>
    <n v="53"/>
    <n v="20"/>
    <n v="0"/>
    <n v="10"/>
    <n v="0"/>
    <s v="RANCH"/>
    <s v="Rancho grande"/>
    <s v="Sergio Gutiérrez"/>
    <s v="Sales Representative"/>
    <s v="Av. del Libertador 900"/>
    <s v="Buenos Aires"/>
    <s v=""/>
    <s v="1010"/>
    <s v="Argentina"/>
    <s v="(1) 123-5555"/>
    <s v="(1) 123-5556"/>
    <n v="24"/>
    <s v="G'day, Mate"/>
    <s v="Wendy Mackenzie"/>
    <s v="Sales Representative"/>
    <s v="170 Prince Edward Parade_x000d__x000a_Hunter's Hill"/>
    <s v="Sydney"/>
    <s v="NSW"/>
    <s v="2042"/>
    <s v="Australia"/>
    <s v="(02) 555-5914"/>
    <s v="(02) 555-4873"/>
    <n v="7"/>
    <x v="2"/>
    <s v="Dried fruit and bean curd"/>
    <n v="2"/>
    <s v="United Package"/>
    <s v="(503) 555-3199"/>
    <n v="4"/>
    <s v="Peacock"/>
    <s v="Margaret"/>
    <s v="Sales Representative"/>
    <s v="Mrs."/>
    <d v="1937-09-19T00:00:00"/>
    <d v="1993-05-03T00:00:00"/>
    <s v="4110 Old Redmond Rd."/>
    <s v="Redmond"/>
    <s v="WA"/>
    <s v="98052"/>
    <s v="USA"/>
    <s v="(206) 555-8122"/>
    <n v="5176"/>
    <n v="2"/>
    <n v="371"/>
  </r>
  <r>
    <n v="10716"/>
    <n v="61"/>
    <n v="28.5"/>
    <n v="10"/>
    <n v="0"/>
    <n v="10716"/>
    <s v="RANCH"/>
    <x v="2"/>
    <d v="1995-11-24T00:00:00"/>
    <d v="1995-12-22T00:00:00"/>
    <d v="1995-11-27T00:00:00"/>
    <n v="3"/>
    <n v="25"/>
    <n v="2"/>
    <n v="22.57"/>
    <s v="Rancho grande"/>
    <s v="Av. del Libertador 900"/>
    <s v="Buenos Aires"/>
    <s v=""/>
    <s v="1010"/>
    <s v="Argentina"/>
    <n v="10716"/>
    <s v="RANCH"/>
    <n v="4"/>
    <d v="1995-11-24T00:00:00"/>
    <d v="1995-12-22T00:00:00"/>
    <n v="3"/>
    <d v="1995-11-27T00:00:00"/>
    <n v="2"/>
    <n v="22.57"/>
    <s v="Rancho grande"/>
    <s v="Av. del Libertador 900"/>
    <s v="Buenos Aires"/>
    <s v=""/>
    <s v="1010"/>
    <x v="20"/>
    <n v="61"/>
    <x v="75"/>
    <n v="29"/>
    <n v="2"/>
    <s v="24 - 500 ml bottles"/>
    <n v="28.5"/>
    <n v="113"/>
    <n v="0"/>
    <n v="25"/>
    <n v="0"/>
    <s v="RANCH"/>
    <s v="Rancho grande"/>
    <s v="Sergio Gutiérrez"/>
    <s v="Sales Representative"/>
    <s v="Av. del Libertador 900"/>
    <s v="Buenos Aires"/>
    <s v=""/>
    <s v="1010"/>
    <s v="Argentina"/>
    <s v="(1) 123-5555"/>
    <s v="(1) 123-5556"/>
    <n v="29"/>
    <s v="Forêts d'érables"/>
    <s v="Chantal Goulet"/>
    <s v="Accounting Manager"/>
    <s v="148 rue Chasseur"/>
    <s v="Ste-Hyacinthe"/>
    <s v="Québec"/>
    <s v="J2S 7S8"/>
    <s v="Canada"/>
    <s v="(514) 555-2955"/>
    <s v="(514) 555-2921"/>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285"/>
  </r>
  <r>
    <n v="10717"/>
    <n v="21"/>
    <n v="10"/>
    <n v="32"/>
    <n v="0.05"/>
    <n v="10717"/>
    <s v="FRANK"/>
    <x v="5"/>
    <d v="1995-11-24T00:00:00"/>
    <d v="1995-12-22T00:00:00"/>
    <d v="1995-11-29T00:00:00"/>
    <n v="5"/>
    <n v="23"/>
    <n v="2"/>
    <n v="59.25"/>
    <s v="Frankenversand"/>
    <s v="Berliner Platz 43"/>
    <s v="München"/>
    <s v=""/>
    <s v="80805"/>
    <s v="Germany"/>
    <n v="10717"/>
    <s v="FRANK"/>
    <n v="1"/>
    <d v="1995-11-24T00:00:00"/>
    <d v="1995-12-22T00:00:00"/>
    <n v="5"/>
    <d v="1995-11-29T00:00:00"/>
    <n v="2"/>
    <n v="59.25"/>
    <s v="Frankenversand"/>
    <s v="Berliner Platz 43"/>
    <s v="München"/>
    <s v=""/>
    <s v="80805"/>
    <x v="1"/>
    <n v="21"/>
    <x v="27"/>
    <n v="8"/>
    <n v="3"/>
    <s v="24 pkgs. x 4 pieces"/>
    <n v="10"/>
    <n v="3"/>
    <n v="40"/>
    <n v="5"/>
    <n v="0"/>
    <s v="FRANK"/>
    <s v="Frankenversand"/>
    <s v="Peter Franken"/>
    <s v="Marketing Manager"/>
    <s v="Berliner Platz 43"/>
    <s v="München"/>
    <s v=""/>
    <s v="80805"/>
    <s v="Germany"/>
    <s v="089-0877310"/>
    <s v="089-0877451"/>
    <n v="8"/>
    <s v="Specialty Biscuits, Ltd."/>
    <s v="Peter Wilson"/>
    <s v="Sales Representative"/>
    <s v="29 King's Way"/>
    <s v="Manchester"/>
    <s v=""/>
    <s v="M14 GSD"/>
    <s v="UK"/>
    <s v="(161) 555-4448"/>
    <s v=""/>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304"/>
  </r>
  <r>
    <n v="10717"/>
    <n v="54"/>
    <n v="7.45"/>
    <n v="15"/>
    <n v="0"/>
    <n v="10717"/>
    <s v="FRANK"/>
    <x v="5"/>
    <d v="1995-11-24T00:00:00"/>
    <d v="1995-12-22T00:00:00"/>
    <d v="1995-11-29T00:00:00"/>
    <n v="5"/>
    <n v="23"/>
    <n v="2"/>
    <n v="59.25"/>
    <s v="Frankenversand"/>
    <s v="Berliner Platz 43"/>
    <s v="München"/>
    <s v=""/>
    <s v="80805"/>
    <s v="Germany"/>
    <n v="10717"/>
    <s v="FRANK"/>
    <n v="1"/>
    <d v="1995-11-24T00:00:00"/>
    <d v="1995-12-22T00:00:00"/>
    <n v="5"/>
    <d v="1995-11-29T00:00:00"/>
    <n v="2"/>
    <n v="59.25"/>
    <s v="Frankenversand"/>
    <s v="Berliner Platz 43"/>
    <s v="München"/>
    <s v=""/>
    <s v="80805"/>
    <x v="1"/>
    <n v="54"/>
    <x v="55"/>
    <n v="25"/>
    <n v="6"/>
    <s v="16 pies"/>
    <n v="7.45"/>
    <n v="21"/>
    <n v="0"/>
    <n v="10"/>
    <n v="0"/>
    <s v="FRANK"/>
    <s v="Frankenversand"/>
    <s v="Peter Franken"/>
    <s v="Marketing Manager"/>
    <s v="Berliner Platz 43"/>
    <s v="München"/>
    <s v=""/>
    <s v="80805"/>
    <s v="Germany"/>
    <s v="089-0877310"/>
    <s v="089-0877451"/>
    <n v="25"/>
    <s v="Ma Maison"/>
    <s v="Jean-Guy Lauzon"/>
    <s v="Marketing Manager"/>
    <s v="2960 Rue St. Laurent"/>
    <s v="Montréal"/>
    <s v="Québec"/>
    <s v="H1J 1C3"/>
    <s v="Canada"/>
    <s v="(514) 555-9022"/>
    <s v=""/>
    <n v="6"/>
    <x v="7"/>
    <s v="Prepared meats"/>
    <n v="2"/>
    <s v="United Package"/>
    <s v="(503) 555-3199"/>
    <n v="1"/>
    <s v="Davolio"/>
    <s v="Nancy"/>
    <s v="Sales Representative"/>
    <s v="Ms."/>
    <d v="1948-12-08T00:00:00"/>
    <d v="1992-05-01T00:00:00"/>
    <s v="507 - 20th Ave. E._x000d__x000a_Apt. 2A"/>
    <s v="Seattle"/>
    <s v="WA"/>
    <s v="98122"/>
    <s v="USA"/>
    <s v="(206) 555-9857"/>
    <n v="5467"/>
    <n v="2"/>
    <n v="111.75"/>
  </r>
  <r>
    <n v="10717"/>
    <n v="69"/>
    <n v="36"/>
    <n v="25"/>
    <n v="0.05"/>
    <n v="10717"/>
    <s v="FRANK"/>
    <x v="5"/>
    <d v="1995-11-24T00:00:00"/>
    <d v="1995-12-22T00:00:00"/>
    <d v="1995-11-29T00:00:00"/>
    <n v="5"/>
    <n v="23"/>
    <n v="2"/>
    <n v="59.25"/>
    <s v="Frankenversand"/>
    <s v="Berliner Platz 43"/>
    <s v="München"/>
    <s v=""/>
    <s v="80805"/>
    <s v="Germany"/>
    <n v="10717"/>
    <s v="FRANK"/>
    <n v="1"/>
    <d v="1995-11-24T00:00:00"/>
    <d v="1995-12-22T00:00:00"/>
    <n v="5"/>
    <d v="1995-11-29T00:00:00"/>
    <n v="2"/>
    <n v="59.25"/>
    <s v="Frankenversand"/>
    <s v="Berliner Platz 43"/>
    <s v="München"/>
    <s v=""/>
    <s v="80805"/>
    <x v="1"/>
    <n v="69"/>
    <x v="60"/>
    <n v="15"/>
    <n v="4"/>
    <s v="10 kg pkg."/>
    <n v="36"/>
    <n v="26"/>
    <n v="0"/>
    <n v="15"/>
    <n v="0"/>
    <s v="FRANK"/>
    <s v="Frankenversand"/>
    <s v="Peter Franken"/>
    <s v="Marketing Manager"/>
    <s v="Berliner Platz 43"/>
    <s v="München"/>
    <s v=""/>
    <s v="80805"/>
    <s v="Germany"/>
    <s v="089-0877310"/>
    <s v="089-0877451"/>
    <n v="15"/>
    <s v="Norske Meierier"/>
    <s v="Beate Vileid"/>
    <s v="Marketing Manager"/>
    <s v="Hatlevegen 5"/>
    <s v="Sandvika"/>
    <s v=""/>
    <s v="1320"/>
    <s v="Norway"/>
    <s v="(0)2-953010"/>
    <s v=""/>
    <n v="4"/>
    <x v="0"/>
    <s v="Cheeses"/>
    <n v="2"/>
    <s v="United Package"/>
    <s v="(503) 555-3199"/>
    <n v="1"/>
    <s v="Davolio"/>
    <s v="Nancy"/>
    <s v="Sales Representative"/>
    <s v="Ms."/>
    <d v="1948-12-08T00:00:00"/>
    <d v="1992-05-01T00:00:00"/>
    <s v="507 - 20th Ave. E._x000d__x000a_Apt. 2A"/>
    <s v="Seattle"/>
    <s v="WA"/>
    <s v="98122"/>
    <s v="USA"/>
    <s v="(206) 555-9857"/>
    <n v="5467"/>
    <n v="2"/>
    <n v="855"/>
  </r>
  <r>
    <n v="10718"/>
    <n v="12"/>
    <n v="38"/>
    <n v="36"/>
    <n v="0"/>
    <n v="10718"/>
    <s v="KOENE"/>
    <x v="5"/>
    <d v="1995-11-27T00:00:00"/>
    <d v="1995-12-25T00:00:00"/>
    <d v="1995-11-29T00:00:00"/>
    <n v="2"/>
    <n v="26"/>
    <n v="3"/>
    <n v="170.88"/>
    <s v="Königlich Essen"/>
    <s v="Maubelstr. 90"/>
    <s v="Brandenburg"/>
    <s v=""/>
    <s v="14776"/>
    <s v="Germany"/>
    <n v="10718"/>
    <s v="KOENE"/>
    <n v="1"/>
    <d v="1995-11-27T00:00:00"/>
    <d v="1995-12-25T00:00:00"/>
    <n v="2"/>
    <d v="1995-11-29T00:00:00"/>
    <n v="3"/>
    <n v="170.88"/>
    <s v="Königlich Essen"/>
    <s v="Maubelstr. 90"/>
    <s v="Brandenburg"/>
    <s v=""/>
    <s v="14776"/>
    <x v="1"/>
    <n v="12"/>
    <x v="36"/>
    <n v="5"/>
    <n v="4"/>
    <s v="10 - 500 g pkgs."/>
    <n v="38"/>
    <n v="86"/>
    <n v="0"/>
    <n v="0"/>
    <n v="0"/>
    <s v="KOENE"/>
    <s v="Königlich Essen"/>
    <s v="Philip Cramer"/>
    <s v="Sales Associate"/>
    <s v="Maubelstr. 90"/>
    <s v="Brandenburg"/>
    <s v=""/>
    <s v="14776"/>
    <s v="Germany"/>
    <s v="0555-09876"/>
    <s v=""/>
    <n v="5"/>
    <s v="Cooperativa de Quesos 'Las Cabras'"/>
    <s v="Antonio del Valle Saavedra "/>
    <s v="Export Administrator"/>
    <s v="Calle del Rosal 4"/>
    <s v="Oviedo"/>
    <s v="Asturias"/>
    <s v="33007"/>
    <s v="Spain"/>
    <s v="(98) 598 76 54"/>
    <s v=""/>
    <n v="4"/>
    <x v="0"/>
    <s v="Cheeses"/>
    <n v="3"/>
    <s v="Federal Shipping"/>
    <s v="(503) 555-9931"/>
    <n v="1"/>
    <s v="Davolio"/>
    <s v="Nancy"/>
    <s v="Sales Representative"/>
    <s v="Ms."/>
    <d v="1948-12-08T00:00:00"/>
    <d v="1992-05-01T00:00:00"/>
    <s v="507 - 20th Ave. E._x000d__x000a_Apt. 2A"/>
    <s v="Seattle"/>
    <s v="WA"/>
    <s v="98122"/>
    <s v="USA"/>
    <s v="(206) 555-9857"/>
    <n v="5467"/>
    <n v="2"/>
    <n v="1368"/>
  </r>
  <r>
    <n v="10718"/>
    <n v="16"/>
    <n v="17.45"/>
    <n v="20"/>
    <n v="0"/>
    <n v="10718"/>
    <s v="KOENE"/>
    <x v="5"/>
    <d v="1995-11-27T00:00:00"/>
    <d v="1995-12-25T00:00:00"/>
    <d v="1995-11-29T00:00:00"/>
    <n v="2"/>
    <n v="26"/>
    <n v="3"/>
    <n v="170.88"/>
    <s v="Königlich Essen"/>
    <s v="Maubelstr. 90"/>
    <s v="Brandenburg"/>
    <s v=""/>
    <s v="14776"/>
    <s v="Germany"/>
    <n v="10718"/>
    <s v="KOENE"/>
    <n v="1"/>
    <d v="1995-11-27T00:00:00"/>
    <d v="1995-12-25T00:00:00"/>
    <n v="2"/>
    <d v="1995-11-29T00:00:00"/>
    <n v="3"/>
    <n v="170.88"/>
    <s v="Königlich Essen"/>
    <s v="Maubelstr. 90"/>
    <s v="Brandenburg"/>
    <s v=""/>
    <s v="14776"/>
    <x v="1"/>
    <n v="16"/>
    <x v="19"/>
    <n v="7"/>
    <n v="3"/>
    <s v="32 - 500 g boxes"/>
    <n v="17.45"/>
    <n v="29"/>
    <n v="0"/>
    <n v="10"/>
    <n v="0"/>
    <s v="KOENE"/>
    <s v="Königlich Essen"/>
    <s v="Philip Cramer"/>
    <s v="Sales Associate"/>
    <s v="Maubelstr. 90"/>
    <s v="Brandenburg"/>
    <s v=""/>
    <s v="14776"/>
    <s v="Germany"/>
    <s v="0555-09876"/>
    <s v=""/>
    <n v="7"/>
    <s v="Pavlova, Ltd."/>
    <s v="Ian Devling"/>
    <s v="Marketing Manager"/>
    <s v="74 Rose St._x000d__x000a_Moonie Ponds"/>
    <s v="Melbourne"/>
    <s v="Victoria"/>
    <s v="3058"/>
    <s v="Australia"/>
    <s v="(03) 444-2343"/>
    <s v="(03) 444-6588"/>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349"/>
  </r>
  <r>
    <n v="10718"/>
    <n v="36"/>
    <n v="19"/>
    <n v="40"/>
    <n v="0"/>
    <n v="10718"/>
    <s v="KOENE"/>
    <x v="5"/>
    <d v="1995-11-27T00:00:00"/>
    <d v="1995-12-25T00:00:00"/>
    <d v="1995-11-29T00:00:00"/>
    <n v="2"/>
    <n v="26"/>
    <n v="3"/>
    <n v="170.88"/>
    <s v="Königlich Essen"/>
    <s v="Maubelstr. 90"/>
    <s v="Brandenburg"/>
    <s v=""/>
    <s v="14776"/>
    <s v="Germany"/>
    <n v="10718"/>
    <s v="KOENE"/>
    <n v="1"/>
    <d v="1995-11-27T00:00:00"/>
    <d v="1995-12-25T00:00:00"/>
    <n v="2"/>
    <d v="1995-11-29T00:00:00"/>
    <n v="3"/>
    <n v="170.88"/>
    <s v="Königlich Essen"/>
    <s v="Maubelstr. 90"/>
    <s v="Brandenburg"/>
    <s v=""/>
    <s v="14776"/>
    <x v="1"/>
    <n v="36"/>
    <x v="20"/>
    <n v="17"/>
    <n v="8"/>
    <s v="24 - 250 g  jars"/>
    <n v="19"/>
    <n v="112"/>
    <n v="0"/>
    <n v="20"/>
    <n v="0"/>
    <s v="KOENE"/>
    <s v="Königlich Essen"/>
    <s v="Philip Cramer"/>
    <s v="Sales Associate"/>
    <s v="Maubelstr. 90"/>
    <s v="Brandenburg"/>
    <s v=""/>
    <s v="14776"/>
    <s v="Germany"/>
    <s v="0555-09876"/>
    <s v=""/>
    <n v="17"/>
    <s v="Svensk Sjöföda AB"/>
    <s v="Michael Björn"/>
    <s v="Sales Representative"/>
    <s v="Brovallavägen 231"/>
    <s v="Stockholm"/>
    <s v=""/>
    <s v="S-123 45"/>
    <s v="Sweden"/>
    <s v="08-123 45 67"/>
    <s v=""/>
    <n v="8"/>
    <x v="3"/>
    <s v="Seaweed and fish"/>
    <n v="3"/>
    <s v="Federal Shipping"/>
    <s v="(503) 555-9931"/>
    <n v="1"/>
    <s v="Davolio"/>
    <s v="Nancy"/>
    <s v="Sales Representative"/>
    <s v="Ms."/>
    <d v="1948-12-08T00:00:00"/>
    <d v="1992-05-01T00:00:00"/>
    <s v="507 - 20th Ave. E._x000d__x000a_Apt. 2A"/>
    <s v="Seattle"/>
    <s v="WA"/>
    <s v="98122"/>
    <s v="USA"/>
    <s v="(206) 555-9857"/>
    <n v="5467"/>
    <n v="2"/>
    <n v="760"/>
  </r>
  <r>
    <n v="10718"/>
    <n v="62"/>
    <n v="49.3"/>
    <n v="20"/>
    <n v="0"/>
    <n v="10718"/>
    <s v="KOENE"/>
    <x v="5"/>
    <d v="1995-11-27T00:00:00"/>
    <d v="1995-12-25T00:00:00"/>
    <d v="1995-11-29T00:00:00"/>
    <n v="2"/>
    <n v="26"/>
    <n v="3"/>
    <n v="170.88"/>
    <s v="Königlich Essen"/>
    <s v="Maubelstr. 90"/>
    <s v="Brandenburg"/>
    <s v=""/>
    <s v="14776"/>
    <s v="Germany"/>
    <n v="10718"/>
    <s v="KOENE"/>
    <n v="1"/>
    <d v="1995-11-27T00:00:00"/>
    <d v="1995-12-25T00:00:00"/>
    <n v="2"/>
    <d v="1995-11-29T00:00:00"/>
    <n v="3"/>
    <n v="170.88"/>
    <s v="Königlich Essen"/>
    <s v="Maubelstr. 90"/>
    <s v="Brandenburg"/>
    <s v=""/>
    <s v="14776"/>
    <x v="1"/>
    <n v="62"/>
    <x v="29"/>
    <n v="29"/>
    <n v="3"/>
    <s v="48 pies"/>
    <n v="49.3"/>
    <n v="17"/>
    <n v="0"/>
    <n v="0"/>
    <n v="0"/>
    <s v="KOENE"/>
    <s v="Königlich Essen"/>
    <s v="Philip Cramer"/>
    <s v="Sales Associate"/>
    <s v="Maubelstr. 90"/>
    <s v="Brandenburg"/>
    <s v=""/>
    <s v="14776"/>
    <s v="Germany"/>
    <s v="0555-09876"/>
    <s v=""/>
    <n v="29"/>
    <s v="Forêts d'érables"/>
    <s v="Chantal Goulet"/>
    <s v="Accounting Manager"/>
    <s v="148 rue Chasseur"/>
    <s v="Ste-Hyacinthe"/>
    <s v="Québec"/>
    <s v="J2S 7S8"/>
    <s v="Canada"/>
    <s v="(514) 555-2955"/>
    <s v="(514) 555-2921"/>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986"/>
  </r>
  <r>
    <n v="10719"/>
    <n v="18"/>
    <n v="62.5"/>
    <n v="12"/>
    <n v="0.25"/>
    <n v="10719"/>
    <s v="LETSS"/>
    <x v="6"/>
    <d v="1995-11-27T00:00:00"/>
    <d v="1995-12-25T00:00:00"/>
    <d v="1995-12-06T00:00:00"/>
    <n v="9"/>
    <n v="19"/>
    <n v="2"/>
    <n v="51.44"/>
    <s v="Let's Stop N Shop"/>
    <s v="87 Polk St._x000d__x000a_Suite 5"/>
    <s v="San Francisco"/>
    <s v="CA"/>
    <s v="94117"/>
    <s v="USA"/>
    <n v="10719"/>
    <s v="LETSS"/>
    <n v="8"/>
    <d v="1995-11-27T00:00:00"/>
    <d v="1995-12-25T00:00:00"/>
    <n v="9"/>
    <d v="1995-12-06T00:00:00"/>
    <n v="2"/>
    <n v="51.44"/>
    <s v="Let's Stop N Shop"/>
    <s v="87 Polk St._x000d__x000a_Suite 5"/>
    <s v="San Francisco"/>
    <s v="CA"/>
    <s v="94117"/>
    <x v="8"/>
    <n v="18"/>
    <x v="59"/>
    <n v="7"/>
    <n v="8"/>
    <s v="16 kg pkg."/>
    <n v="62.5"/>
    <n v="42"/>
    <n v="0"/>
    <n v="0"/>
    <n v="0"/>
    <s v="LETSS"/>
    <s v="Let's Stop N Shop"/>
    <s v="Jaime Yorres"/>
    <s v="Owner"/>
    <s v="87 Polk St._x000d__x000a_Suite 5"/>
    <s v="San Francisco"/>
    <s v="CA"/>
    <s v="94117"/>
    <s v="USA"/>
    <s v="(415) 555-5938"/>
    <s v=""/>
    <n v="7"/>
    <s v="Pavlova, Ltd."/>
    <s v="Ian Devling"/>
    <s v="Marketing Manager"/>
    <s v="74 Rose St._x000d__x000a_Moonie Ponds"/>
    <s v="Melbourne"/>
    <s v="Victoria"/>
    <s v="3058"/>
    <s v="Australia"/>
    <s v="(03) 444-2343"/>
    <s v="(03) 444-6588"/>
    <n v="8"/>
    <x v="3"/>
    <s v="Seaweed and fish"/>
    <n v="2"/>
    <s v="United Package"/>
    <s v="(503) 555-3199"/>
    <n v="8"/>
    <s v="Callahan"/>
    <s v="Laura"/>
    <s v="Inside Sales Coordinator"/>
    <s v="Ms."/>
    <d v="1958-01-09T00:00:00"/>
    <d v="1994-03-05T00:00:00"/>
    <s v="4726 - 11th Ave. N.E."/>
    <s v="Seattle"/>
    <s v="WA"/>
    <s v="98105"/>
    <s v="USA"/>
    <s v="(206) 555-1189"/>
    <n v="2344"/>
    <n v="2"/>
    <n v="562.5"/>
  </r>
  <r>
    <n v="10719"/>
    <n v="30"/>
    <n v="25.89"/>
    <n v="3"/>
    <n v="0.25"/>
    <n v="10719"/>
    <s v="LETSS"/>
    <x v="6"/>
    <d v="1995-11-27T00:00:00"/>
    <d v="1995-12-25T00:00:00"/>
    <d v="1995-12-06T00:00:00"/>
    <n v="9"/>
    <n v="19"/>
    <n v="2"/>
    <n v="51.44"/>
    <s v="Let's Stop N Shop"/>
    <s v="87 Polk St._x000d__x000a_Suite 5"/>
    <s v="San Francisco"/>
    <s v="CA"/>
    <s v="94117"/>
    <s v="USA"/>
    <n v="10719"/>
    <s v="LETSS"/>
    <n v="8"/>
    <d v="1995-11-27T00:00:00"/>
    <d v="1995-12-25T00:00:00"/>
    <n v="9"/>
    <d v="1995-12-06T00:00:00"/>
    <n v="2"/>
    <n v="51.44"/>
    <s v="Let's Stop N Shop"/>
    <s v="87 Polk St._x000d__x000a_Suite 5"/>
    <s v="San Francisco"/>
    <s v="CA"/>
    <s v="94117"/>
    <x v="8"/>
    <n v="30"/>
    <x v="34"/>
    <n v="13"/>
    <n v="8"/>
    <s v="10 - 200 g glasses"/>
    <n v="25.89"/>
    <n v="10"/>
    <n v="0"/>
    <n v="15"/>
    <n v="0"/>
    <s v="LETSS"/>
    <s v="Let's Stop N Shop"/>
    <s v="Jaime Yorres"/>
    <s v="Owner"/>
    <s v="87 Polk St._x000d__x000a_Suite 5"/>
    <s v="San Francisco"/>
    <s v="CA"/>
    <s v="94117"/>
    <s v="USA"/>
    <s v="(415) 555-5938"/>
    <s v=""/>
    <n v="13"/>
    <s v="Nord-Ost-Fisch Handelsgesellschaft mbH"/>
    <s v="Sven Petersen"/>
    <s v="Coordinator Foreign Markets"/>
    <s v="Frahmredder 112a"/>
    <s v="Cuxhaven"/>
    <s v=""/>
    <s v="27478"/>
    <s v="Germany"/>
    <s v="(04721) 8713"/>
    <s v="(04721) 8714"/>
    <n v="8"/>
    <x v="3"/>
    <s v="Seaweed and fish"/>
    <n v="2"/>
    <s v="United Package"/>
    <s v="(503) 555-3199"/>
    <n v="8"/>
    <s v="Callahan"/>
    <s v="Laura"/>
    <s v="Inside Sales Coordinator"/>
    <s v="Ms."/>
    <d v="1958-01-09T00:00:00"/>
    <d v="1994-03-05T00:00:00"/>
    <s v="4726 - 11th Ave. N.E."/>
    <s v="Seattle"/>
    <s v="WA"/>
    <s v="98105"/>
    <s v="USA"/>
    <s v="(206) 555-1189"/>
    <n v="2344"/>
    <n v="2"/>
    <n v="58.252499999999998"/>
  </r>
  <r>
    <n v="10719"/>
    <n v="54"/>
    <n v="7.45"/>
    <n v="40"/>
    <n v="0.25"/>
    <n v="10719"/>
    <s v="LETSS"/>
    <x v="6"/>
    <d v="1995-11-27T00:00:00"/>
    <d v="1995-12-25T00:00:00"/>
    <d v="1995-12-06T00:00:00"/>
    <n v="9"/>
    <n v="19"/>
    <n v="2"/>
    <n v="51.44"/>
    <s v="Let's Stop N Shop"/>
    <s v="87 Polk St._x000d__x000a_Suite 5"/>
    <s v="San Francisco"/>
    <s v="CA"/>
    <s v="94117"/>
    <s v="USA"/>
    <n v="10719"/>
    <s v="LETSS"/>
    <n v="8"/>
    <d v="1995-11-27T00:00:00"/>
    <d v="1995-12-25T00:00:00"/>
    <n v="9"/>
    <d v="1995-12-06T00:00:00"/>
    <n v="2"/>
    <n v="51.44"/>
    <s v="Let's Stop N Shop"/>
    <s v="87 Polk St._x000d__x000a_Suite 5"/>
    <s v="San Francisco"/>
    <s v="CA"/>
    <s v="94117"/>
    <x v="8"/>
    <n v="54"/>
    <x v="55"/>
    <n v="25"/>
    <n v="6"/>
    <s v="16 pies"/>
    <n v="7.45"/>
    <n v="21"/>
    <n v="0"/>
    <n v="10"/>
    <n v="0"/>
    <s v="LETSS"/>
    <s v="Let's Stop N Shop"/>
    <s v="Jaime Yorres"/>
    <s v="Owner"/>
    <s v="87 Polk St._x000d__x000a_Suite 5"/>
    <s v="San Francisco"/>
    <s v="CA"/>
    <s v="94117"/>
    <s v="USA"/>
    <s v="(415) 555-5938"/>
    <s v=""/>
    <n v="25"/>
    <s v="Ma Maison"/>
    <s v="Jean-Guy Lauzon"/>
    <s v="Marketing Manager"/>
    <s v="2960 Rue St. Laurent"/>
    <s v="Montréal"/>
    <s v="Québec"/>
    <s v="H1J 1C3"/>
    <s v="Canada"/>
    <s v="(514) 555-9022"/>
    <s v=""/>
    <n v="6"/>
    <x v="7"/>
    <s v="Prepared meats"/>
    <n v="2"/>
    <s v="United Package"/>
    <s v="(503) 555-3199"/>
    <n v="8"/>
    <s v="Callahan"/>
    <s v="Laura"/>
    <s v="Inside Sales Coordinator"/>
    <s v="Ms."/>
    <d v="1958-01-09T00:00:00"/>
    <d v="1994-03-05T00:00:00"/>
    <s v="4726 - 11th Ave. N.E."/>
    <s v="Seattle"/>
    <s v="WA"/>
    <s v="98105"/>
    <s v="USA"/>
    <s v="(206) 555-1189"/>
    <n v="2344"/>
    <n v="2"/>
    <n v="223.5"/>
  </r>
  <r>
    <n v="10720"/>
    <n v="35"/>
    <n v="18"/>
    <n v="21"/>
    <n v="0"/>
    <n v="10720"/>
    <s v="QUEDE"/>
    <x v="6"/>
    <d v="1995-11-28T00:00:00"/>
    <d v="1995-12-12T00:00:00"/>
    <d v="1995-12-06T00:00:00"/>
    <n v="8"/>
    <n v="6"/>
    <n v="2"/>
    <n v="9.5299999999999994"/>
    <s v="Que Delícia"/>
    <s v="Rua da Panificadora, 12"/>
    <s v="Rio de Janeiro"/>
    <s v="RJ"/>
    <s v="02389-673"/>
    <s v="Brazil"/>
    <n v="10720"/>
    <s v="QUEDE"/>
    <n v="8"/>
    <d v="1995-11-28T00:00:00"/>
    <d v="1995-12-12T00:00:00"/>
    <n v="8"/>
    <d v="1995-12-06T00:00:00"/>
    <n v="2"/>
    <n v="9.5299999999999994"/>
    <s v="Que Delícia"/>
    <s v="Rua da Panificadora, 12"/>
    <s v="Rio de Janeiro"/>
    <s v="RJ"/>
    <s v="02389-673"/>
    <x v="2"/>
    <n v="35"/>
    <x v="31"/>
    <n v="16"/>
    <n v="1"/>
    <s v="24 - 12 oz bottles"/>
    <n v="18"/>
    <n v="20"/>
    <n v="0"/>
    <n v="15"/>
    <n v="0"/>
    <s v="QUEDE"/>
    <s v="Que Delícia"/>
    <s v="Bernardo Batista"/>
    <s v="Accounting Manager"/>
    <s v="Rua da Panificadora, 12"/>
    <s v="Rio de Janeiro"/>
    <s v="RJ"/>
    <s v="02389-673"/>
    <s v="Brazil"/>
    <s v="(21) 555-4252"/>
    <s v="(21) 555-4545"/>
    <n v="16"/>
    <s v="Bigfoot Breweries"/>
    <s v="Cheryl Saylor"/>
    <s v="Regional Account Rep."/>
    <s v="3400 - 8th Avenue_x000d__x000a_Suite 210"/>
    <s v="Bend"/>
    <s v="OR"/>
    <s v="97101"/>
    <s v="USA"/>
    <s v="(503) 555-9931"/>
    <s v=""/>
    <n v="1"/>
    <x v="6"/>
    <s v="Soft drinks, coffees, teas, beers, and ales"/>
    <n v="2"/>
    <s v="United Package"/>
    <s v="(503) 555-3199"/>
    <n v="8"/>
    <s v="Callahan"/>
    <s v="Laura"/>
    <s v="Inside Sales Coordinator"/>
    <s v="Ms."/>
    <d v="1958-01-09T00:00:00"/>
    <d v="1994-03-05T00:00:00"/>
    <s v="4726 - 11th Ave. N.E."/>
    <s v="Seattle"/>
    <s v="WA"/>
    <s v="98105"/>
    <s v="USA"/>
    <s v="(206) 555-1189"/>
    <n v="2344"/>
    <n v="2"/>
    <n v="378"/>
  </r>
  <r>
    <n v="10720"/>
    <n v="71"/>
    <n v="21.5"/>
    <n v="8"/>
    <n v="0"/>
    <n v="10720"/>
    <s v="QUEDE"/>
    <x v="6"/>
    <d v="1995-11-28T00:00:00"/>
    <d v="1995-12-12T00:00:00"/>
    <d v="1995-12-06T00:00:00"/>
    <n v="8"/>
    <n v="6"/>
    <n v="2"/>
    <n v="9.5299999999999994"/>
    <s v="Que Delícia"/>
    <s v="Rua da Panificadora, 12"/>
    <s v="Rio de Janeiro"/>
    <s v="RJ"/>
    <s v="02389-673"/>
    <s v="Brazil"/>
    <n v="10720"/>
    <s v="QUEDE"/>
    <n v="8"/>
    <d v="1995-11-28T00:00:00"/>
    <d v="1995-12-12T00:00:00"/>
    <n v="8"/>
    <d v="1995-12-06T00:00:00"/>
    <n v="2"/>
    <n v="9.5299999999999994"/>
    <s v="Que Delícia"/>
    <s v="Rua da Panificadora, 12"/>
    <s v="Rio de Janeiro"/>
    <s v="RJ"/>
    <s v="02389-673"/>
    <x v="2"/>
    <n v="71"/>
    <x v="42"/>
    <n v="15"/>
    <n v="4"/>
    <s v="10 - 500 g pkgs."/>
    <n v="21.5"/>
    <n v="26"/>
    <n v="0"/>
    <n v="0"/>
    <n v="0"/>
    <s v="QUEDE"/>
    <s v="Que Delícia"/>
    <s v="Bernardo Batista"/>
    <s v="Accounting Manager"/>
    <s v="Rua da Panificadora, 12"/>
    <s v="Rio de Janeiro"/>
    <s v="RJ"/>
    <s v="02389-673"/>
    <s v="Brazil"/>
    <s v="(21) 555-4252"/>
    <s v="(21) 555-4545"/>
    <n v="15"/>
    <s v="Norske Meierier"/>
    <s v="Beate Vileid"/>
    <s v="Marketing Manager"/>
    <s v="Hatlevegen 5"/>
    <s v="Sandvika"/>
    <s v=""/>
    <s v="1320"/>
    <s v="Norway"/>
    <s v="(0)2-953010"/>
    <s v=""/>
    <n v="4"/>
    <x v="0"/>
    <s v="Cheeses"/>
    <n v="2"/>
    <s v="United Package"/>
    <s v="(503) 555-3199"/>
    <n v="8"/>
    <s v="Callahan"/>
    <s v="Laura"/>
    <s v="Inside Sales Coordinator"/>
    <s v="Ms."/>
    <d v="1958-01-09T00:00:00"/>
    <d v="1994-03-05T00:00:00"/>
    <s v="4726 - 11th Ave. N.E."/>
    <s v="Seattle"/>
    <s v="WA"/>
    <s v="98105"/>
    <s v="USA"/>
    <s v="(206) 555-1189"/>
    <n v="2344"/>
    <n v="2"/>
    <n v="172"/>
  </r>
  <r>
    <n v="10721"/>
    <n v="44"/>
    <n v="19.45"/>
    <n v="50"/>
    <n v="0.05"/>
    <n v="10721"/>
    <s v="QUICK"/>
    <x v="0"/>
    <d v="1995-11-29T00:00:00"/>
    <d v="1995-12-27T00:00:00"/>
    <d v="1995-12-01T00:00:00"/>
    <n v="2"/>
    <n v="26"/>
    <n v="3"/>
    <n v="48.92"/>
    <s v="QUICK-Stop"/>
    <s v="Taucherstraße 10"/>
    <s v="Cunewalde"/>
    <s v=""/>
    <s v="01307"/>
    <s v="Germany"/>
    <n v="10721"/>
    <s v="QUICK"/>
    <n v="5"/>
    <d v="1995-11-29T00:00:00"/>
    <d v="1995-12-27T00:00:00"/>
    <n v="2"/>
    <d v="1995-12-01T00:00:00"/>
    <n v="3"/>
    <n v="48.92"/>
    <s v="QUICK-Stop"/>
    <s v="Taucherstraße 10"/>
    <s v="Cunewalde"/>
    <s v=""/>
    <s v="01307"/>
    <x v="1"/>
    <n v="44"/>
    <x v="45"/>
    <n v="20"/>
    <n v="2"/>
    <s v="20 - 2 kg bags"/>
    <n v="19.45"/>
    <n v="27"/>
    <n v="0"/>
    <n v="15"/>
    <n v="0"/>
    <s v="QUICK"/>
    <s v="QUICK-Stop"/>
    <s v="Horst Kloss"/>
    <s v="Accounting Manager"/>
    <s v="Taucherstraße 10"/>
    <s v="Cunewalde"/>
    <s v=""/>
    <s v="01307"/>
    <s v="Germany"/>
    <s v="0372-035188"/>
    <s v=""/>
    <n v="20"/>
    <s v="Leka Trading"/>
    <s v="Chandra Leka"/>
    <s v="Owner"/>
    <s v="471 Serangoon Loop, Suite #402"/>
    <s v="Singapore"/>
    <s v=""/>
    <s v="0512"/>
    <s v="Singapore"/>
    <s v="555-8787"/>
    <s v=""/>
    <n v="2"/>
    <x v="4"/>
    <s v="Sweet and savory sauces, relishes, spreads, and seasonings"/>
    <n v="3"/>
    <s v="Federal Shipping"/>
    <s v="(503) 555-9931"/>
    <n v="5"/>
    <s v="Buchanan"/>
    <s v="Steven"/>
    <s v="Sales Manager"/>
    <s v="Mr."/>
    <d v="1955-03-04T00:00:00"/>
    <d v="1993-10-17T00:00:00"/>
    <s v="14 Garrett Hill"/>
    <s v="London"/>
    <s v=""/>
    <s v="SW1 8JR"/>
    <s v="UK"/>
    <s v="(71) 555-4848"/>
    <n v="3453"/>
    <n v="2"/>
    <n v="923.875"/>
  </r>
  <r>
    <n v="10722"/>
    <n v="2"/>
    <n v="19"/>
    <n v="3"/>
    <n v="0"/>
    <n v="10722"/>
    <s v="SAVEA"/>
    <x v="6"/>
    <d v="1995-11-29T00:00:00"/>
    <d v="1996-01-10T00:00:00"/>
    <d v="1995-12-05T00:00:00"/>
    <n v="6"/>
    <n v="36"/>
    <n v="1"/>
    <n v="74.58"/>
    <s v="Save-a-lot Markets"/>
    <s v="187 Suffolk Ln."/>
    <s v="Boise"/>
    <s v="ID"/>
    <s v="83720"/>
    <s v="USA"/>
    <n v="10722"/>
    <s v="SAVEA"/>
    <n v="8"/>
    <d v="1995-11-29T00:00:00"/>
    <d v="1996-01-10T00:00:00"/>
    <n v="6"/>
    <d v="1995-12-05T00:00:00"/>
    <n v="1"/>
    <n v="74.58"/>
    <s v="Save-a-lot Markets"/>
    <s v="187 Suffolk Ln."/>
    <s v="Boise"/>
    <s v="ID"/>
    <s v="83720"/>
    <x v="8"/>
    <n v="2"/>
    <x v="18"/>
    <n v="1"/>
    <n v="1"/>
    <s v="24 - 12 oz bottles"/>
    <n v="19"/>
    <n v="17"/>
    <n v="40"/>
    <n v="25"/>
    <n v="0"/>
    <s v="SAVEA"/>
    <s v="Save-a-lot Markets"/>
    <s v="Jose Pavarotti"/>
    <s v="Sales Representative"/>
    <s v="187 Suffolk Ln."/>
    <s v="Boise"/>
    <s v="ID"/>
    <s v="83720"/>
    <s v="USA"/>
    <s v="(208) 555-8097"/>
    <s v=""/>
    <n v="1"/>
    <s v="Exotic Liquids"/>
    <s v="Charlotte Cooper"/>
    <s v="Purchasing Manager"/>
    <s v="49 Gilbert St."/>
    <s v="London"/>
    <s v=""/>
    <s v="EC1 4SD"/>
    <s v="UK"/>
    <s v="(171) 555-2222"/>
    <s v=""/>
    <n v="1"/>
    <x v="6"/>
    <s v="Soft drinks, coffees, teas, beers, and ales"/>
    <n v="1"/>
    <s v="Speedy Express"/>
    <s v="(503) 555-9831"/>
    <n v="8"/>
    <s v="Callahan"/>
    <s v="Laura"/>
    <s v="Inside Sales Coordinator"/>
    <s v="Ms."/>
    <d v="1958-01-09T00:00:00"/>
    <d v="1994-03-05T00:00:00"/>
    <s v="4726 - 11th Ave. N.E."/>
    <s v="Seattle"/>
    <s v="WA"/>
    <s v="98105"/>
    <s v="USA"/>
    <s v="(206) 555-1189"/>
    <n v="2344"/>
    <n v="2"/>
    <n v="57"/>
  </r>
  <r>
    <n v="10722"/>
    <n v="31"/>
    <n v="12.5"/>
    <n v="50"/>
    <n v="0"/>
    <n v="10722"/>
    <s v="SAVEA"/>
    <x v="6"/>
    <d v="1995-11-29T00:00:00"/>
    <d v="1996-01-10T00:00:00"/>
    <d v="1995-12-05T00:00:00"/>
    <n v="6"/>
    <n v="36"/>
    <n v="1"/>
    <n v="74.58"/>
    <s v="Save-a-lot Markets"/>
    <s v="187 Suffolk Ln."/>
    <s v="Boise"/>
    <s v="ID"/>
    <s v="83720"/>
    <s v="USA"/>
    <n v="10722"/>
    <s v="SAVEA"/>
    <n v="8"/>
    <d v="1995-11-29T00:00:00"/>
    <d v="1996-01-10T00:00:00"/>
    <n v="6"/>
    <d v="1995-12-05T00:00:00"/>
    <n v="1"/>
    <n v="74.58"/>
    <s v="Save-a-lot Markets"/>
    <s v="187 Suffolk Ln."/>
    <s v="Boise"/>
    <s v="ID"/>
    <s v="83720"/>
    <x v="8"/>
    <n v="31"/>
    <x v="12"/>
    <n v="14"/>
    <n v="4"/>
    <s v="12 - 100 g pkgs"/>
    <n v="12.5"/>
    <n v="0"/>
    <n v="70"/>
    <n v="20"/>
    <n v="0"/>
    <s v="SAVEA"/>
    <s v="Save-a-lot Markets"/>
    <s v="Jose Pavarotti"/>
    <s v="Sales Representative"/>
    <s v="187 Suffolk Ln."/>
    <s v="Boise"/>
    <s v="ID"/>
    <s v="83720"/>
    <s v="USA"/>
    <s v="(208) 555-8097"/>
    <s v=""/>
    <n v="14"/>
    <s v="Formaggi Fortini s.r.l."/>
    <s v="Elio Rossi"/>
    <s v="Sales Representative"/>
    <s v="Viale Dante, 75"/>
    <s v="Ravenna"/>
    <s v=""/>
    <s v="48100"/>
    <s v="Italy"/>
    <s v="(0544) 60323"/>
    <s v="(0544) 60603"/>
    <n v="4"/>
    <x v="0"/>
    <s v="Cheeses"/>
    <n v="1"/>
    <s v="Speedy Express"/>
    <s v="(503) 555-9831"/>
    <n v="8"/>
    <s v="Callahan"/>
    <s v="Laura"/>
    <s v="Inside Sales Coordinator"/>
    <s v="Ms."/>
    <d v="1958-01-09T00:00:00"/>
    <d v="1994-03-05T00:00:00"/>
    <s v="4726 - 11th Ave. N.E."/>
    <s v="Seattle"/>
    <s v="WA"/>
    <s v="98105"/>
    <s v="USA"/>
    <s v="(206) 555-1189"/>
    <n v="2344"/>
    <n v="2"/>
    <n v="625"/>
  </r>
  <r>
    <n v="10722"/>
    <n v="68"/>
    <n v="12.5"/>
    <n v="45"/>
    <n v="0"/>
    <n v="10722"/>
    <s v="SAVEA"/>
    <x v="6"/>
    <d v="1995-11-29T00:00:00"/>
    <d v="1996-01-10T00:00:00"/>
    <d v="1995-12-05T00:00:00"/>
    <n v="6"/>
    <n v="36"/>
    <n v="1"/>
    <n v="74.58"/>
    <s v="Save-a-lot Markets"/>
    <s v="187 Suffolk Ln."/>
    <s v="Boise"/>
    <s v="ID"/>
    <s v="83720"/>
    <s v="USA"/>
    <n v="10722"/>
    <s v="SAVEA"/>
    <n v="8"/>
    <d v="1995-11-29T00:00:00"/>
    <d v="1996-01-10T00:00:00"/>
    <n v="6"/>
    <d v="1995-12-05T00:00:00"/>
    <n v="1"/>
    <n v="74.58"/>
    <s v="Save-a-lot Markets"/>
    <s v="187 Suffolk Ln."/>
    <s v="Boise"/>
    <s v="ID"/>
    <s v="83720"/>
    <x v="8"/>
    <n v="68"/>
    <x v="56"/>
    <n v="8"/>
    <n v="3"/>
    <s v="10 boxes x 8 pieces"/>
    <n v="12.5"/>
    <n v="6"/>
    <n v="10"/>
    <n v="15"/>
    <n v="0"/>
    <s v="SAVEA"/>
    <s v="Save-a-lot Markets"/>
    <s v="Jose Pavarotti"/>
    <s v="Sales Representative"/>
    <s v="187 Suffolk Ln."/>
    <s v="Boise"/>
    <s v="ID"/>
    <s v="83720"/>
    <s v="USA"/>
    <s v="(208) 555-8097"/>
    <s v=""/>
    <n v="8"/>
    <s v="Specialty Biscuits, Ltd."/>
    <s v="Peter Wilson"/>
    <s v="Sales Representative"/>
    <s v="29 King's Way"/>
    <s v="Manchester"/>
    <s v=""/>
    <s v="M14 GSD"/>
    <s v="UK"/>
    <s v="(161) 555-4448"/>
    <s v=""/>
    <n v="3"/>
    <x v="5"/>
    <s v="Desserts, candies, and sweet breads"/>
    <n v="1"/>
    <s v="Speedy Express"/>
    <s v="(503) 555-9831"/>
    <n v="8"/>
    <s v="Callahan"/>
    <s v="Laura"/>
    <s v="Inside Sales Coordinator"/>
    <s v="Ms."/>
    <d v="1958-01-09T00:00:00"/>
    <d v="1994-03-05T00:00:00"/>
    <s v="4726 - 11th Ave. N.E."/>
    <s v="Seattle"/>
    <s v="WA"/>
    <s v="98105"/>
    <s v="USA"/>
    <s v="(206) 555-1189"/>
    <n v="2344"/>
    <n v="2"/>
    <n v="562.5"/>
  </r>
  <r>
    <n v="10722"/>
    <n v="75"/>
    <n v="7.75"/>
    <n v="42"/>
    <n v="0"/>
    <n v="10722"/>
    <s v="SAVEA"/>
    <x v="6"/>
    <d v="1995-11-29T00:00:00"/>
    <d v="1996-01-10T00:00:00"/>
    <d v="1995-12-05T00:00:00"/>
    <n v="6"/>
    <n v="36"/>
    <n v="1"/>
    <n v="74.58"/>
    <s v="Save-a-lot Markets"/>
    <s v="187 Suffolk Ln."/>
    <s v="Boise"/>
    <s v="ID"/>
    <s v="83720"/>
    <s v="USA"/>
    <n v="10722"/>
    <s v="SAVEA"/>
    <n v="8"/>
    <d v="1995-11-29T00:00:00"/>
    <d v="1996-01-10T00:00:00"/>
    <n v="6"/>
    <d v="1995-12-05T00:00:00"/>
    <n v="1"/>
    <n v="74.58"/>
    <s v="Save-a-lot Markets"/>
    <s v="187 Suffolk Ln."/>
    <s v="Boise"/>
    <s v="ID"/>
    <s v="83720"/>
    <x v="8"/>
    <n v="75"/>
    <x v="48"/>
    <n v="12"/>
    <n v="1"/>
    <s v="24 - 0.5 l bottles"/>
    <n v="7.75"/>
    <n v="125"/>
    <n v="0"/>
    <n v="25"/>
    <n v="0"/>
    <s v="SAVEA"/>
    <s v="Save-a-lot Markets"/>
    <s v="Jose Pavarotti"/>
    <s v="Sales Representative"/>
    <s v="187 Suffolk Ln."/>
    <s v="Boise"/>
    <s v="ID"/>
    <s v="83720"/>
    <s v="USA"/>
    <s v="(208) 555-8097"/>
    <s v=""/>
    <n v="12"/>
    <s v="Plutzer Lebensmittelgroßmärkte AG"/>
    <s v="Martin Bein"/>
    <s v="International Marketing Mgr."/>
    <s v="Bogenallee 51"/>
    <s v="Frankfurt"/>
    <s v=""/>
    <s v="60439"/>
    <s v="Germany"/>
    <s v="(069) 992755"/>
    <s v=""/>
    <n v="1"/>
    <x v="6"/>
    <s v="Soft drinks, coffees, teas, beers, and ales"/>
    <n v="1"/>
    <s v="Speedy Express"/>
    <s v="(503) 555-9831"/>
    <n v="8"/>
    <s v="Callahan"/>
    <s v="Laura"/>
    <s v="Inside Sales Coordinator"/>
    <s v="Ms."/>
    <d v="1958-01-09T00:00:00"/>
    <d v="1994-03-05T00:00:00"/>
    <s v="4726 - 11th Ave. N.E."/>
    <s v="Seattle"/>
    <s v="WA"/>
    <s v="98105"/>
    <s v="USA"/>
    <s v="(206) 555-1189"/>
    <n v="2344"/>
    <n v="2"/>
    <n v="325.5"/>
  </r>
  <r>
    <n v="10723"/>
    <n v="26"/>
    <n v="31.23"/>
    <n v="15"/>
    <n v="0"/>
    <n v="10723"/>
    <s v="WHITC"/>
    <x v="3"/>
    <d v="1995-11-30T00:00:00"/>
    <d v="1995-12-28T00:00:00"/>
    <d v="1995-12-26T00:00:00"/>
    <n v="26"/>
    <n v="2"/>
    <n v="1"/>
    <n v="21.72"/>
    <s v="White Clover Markets"/>
    <s v="1029 - 12th Ave. S."/>
    <s v="Seattle"/>
    <s v="WA"/>
    <s v="98124"/>
    <s v="USA"/>
    <n v="10723"/>
    <s v="WHITC"/>
    <n v="3"/>
    <d v="1995-11-30T00:00:00"/>
    <d v="1995-12-28T00:00:00"/>
    <n v="26"/>
    <d v="1995-12-26T00:00:00"/>
    <n v="1"/>
    <n v="21.72"/>
    <s v="White Clover Markets"/>
    <s v="1029 - 12th Ave. S."/>
    <s v="Seattle"/>
    <s v="WA"/>
    <s v="98124"/>
    <x v="8"/>
    <n v="26"/>
    <x v="68"/>
    <n v="11"/>
    <n v="3"/>
    <s v="100 - 250 g bags"/>
    <n v="31.23"/>
    <n v="15"/>
    <n v="0"/>
    <n v="0"/>
    <n v="0"/>
    <s v="WHITC"/>
    <s v="White Clover Markets"/>
    <s v="Karl Jablonski"/>
    <s v="Owner"/>
    <s v="305 - 14th Ave. S._x000d__x000a_Suite 3B"/>
    <s v="Seattle"/>
    <s v="WA"/>
    <s v="98128"/>
    <s v="USA"/>
    <s v="(206) 555-4112"/>
    <s v="(206) 555-4115"/>
    <n v="11"/>
    <s v="Heli Süßwaren GmbH &amp; Co. KG"/>
    <s v="Petra Winkler"/>
    <s v="Sales Manager"/>
    <s v="Tiergartenstraße 5"/>
    <s v="Berlin"/>
    <s v=""/>
    <s v="10785"/>
    <s v="Germany"/>
    <s v="(010) 9984510"/>
    <s v=""/>
    <n v="3"/>
    <x v="5"/>
    <s v="Desserts, candies, and sweet breads"/>
    <n v="1"/>
    <s v="Speedy Express"/>
    <s v="(503) 555-9831"/>
    <n v="3"/>
    <s v="Leverling"/>
    <s v="Janet"/>
    <s v="Sales Representative"/>
    <s v="Ms."/>
    <d v="1963-08-30T00:00:00"/>
    <d v="1992-04-01T00:00:00"/>
    <s v="722 Moss Bay Blvd."/>
    <s v="Kirkland"/>
    <s v="WA"/>
    <s v="98033"/>
    <s v="USA"/>
    <s v="(206) 555-3412"/>
    <n v="3355"/>
    <n v="2"/>
    <n v="468.45"/>
  </r>
  <r>
    <n v="10724"/>
    <n v="10"/>
    <n v="31"/>
    <n v="16"/>
    <n v="0"/>
    <n v="10724"/>
    <s v="MEREP"/>
    <x v="6"/>
    <d v="1995-11-30T00:00:00"/>
    <d v="1996-01-11T00:00:00"/>
    <d v="1995-12-06T00:00:00"/>
    <n v="6"/>
    <n v="36"/>
    <n v="2"/>
    <n v="57.75"/>
    <s v="Mère Paillarde"/>
    <s v="43 rue St. Laurent"/>
    <s v="Montréal"/>
    <s v="Québec"/>
    <s v="H1J 1C3"/>
    <s v="Canada"/>
    <n v="10724"/>
    <s v="MEREP"/>
    <n v="8"/>
    <d v="1995-11-30T00:00:00"/>
    <d v="1996-01-11T00:00:00"/>
    <n v="6"/>
    <d v="1995-12-06T00:00:00"/>
    <n v="2"/>
    <n v="57.75"/>
    <s v="Mère Paillarde"/>
    <s v="43 rue St. Laurent"/>
    <s v="Montréal"/>
    <s v="Québec"/>
    <s v="H1J 1C3"/>
    <x v="16"/>
    <n v="10"/>
    <x v="41"/>
    <n v="4"/>
    <n v="8"/>
    <s v="12 - 200 ml jars"/>
    <n v="31"/>
    <n v="31"/>
    <n v="0"/>
    <n v="0"/>
    <n v="0"/>
    <s v="MEREP"/>
    <s v="Mère Paillarde"/>
    <s v="Jean Fresnière"/>
    <s v="Marketing Assistant"/>
    <s v="43 rue St. Laurent"/>
    <s v="Montréal"/>
    <s v="Québec"/>
    <s v="H1J 1C3"/>
    <s v="Canada"/>
    <s v="(514) 555-8054"/>
    <s v="(514) 555-8055"/>
    <n v="4"/>
    <s v="Tokyo Traders"/>
    <s v="Yoshi Nagase"/>
    <s v="Marketing Manager"/>
    <s v="9-8 Sekimai_x000d__x000a_Musashino-shi"/>
    <s v="Tokyo"/>
    <s v=""/>
    <s v="100"/>
    <s v="Japan"/>
    <s v="(03) 3555-5011"/>
    <s v=""/>
    <n v="8"/>
    <x v="3"/>
    <s v="Seaweed and fish"/>
    <n v="2"/>
    <s v="United Package"/>
    <s v="(503) 555-3199"/>
    <n v="8"/>
    <s v="Callahan"/>
    <s v="Laura"/>
    <s v="Inside Sales Coordinator"/>
    <s v="Ms."/>
    <d v="1958-01-09T00:00:00"/>
    <d v="1994-03-05T00:00:00"/>
    <s v="4726 - 11th Ave. N.E."/>
    <s v="Seattle"/>
    <s v="WA"/>
    <s v="98105"/>
    <s v="USA"/>
    <s v="(206) 555-1189"/>
    <n v="2344"/>
    <n v="2"/>
    <n v="496"/>
  </r>
  <r>
    <n v="10724"/>
    <n v="61"/>
    <n v="28.5"/>
    <n v="5"/>
    <n v="0"/>
    <n v="10724"/>
    <s v="MEREP"/>
    <x v="6"/>
    <d v="1995-11-30T00:00:00"/>
    <d v="1996-01-11T00:00:00"/>
    <d v="1995-12-06T00:00:00"/>
    <n v="6"/>
    <n v="36"/>
    <n v="2"/>
    <n v="57.75"/>
    <s v="Mère Paillarde"/>
    <s v="43 rue St. Laurent"/>
    <s v="Montréal"/>
    <s v="Québec"/>
    <s v="H1J 1C3"/>
    <s v="Canada"/>
    <n v="10724"/>
    <s v="MEREP"/>
    <n v="8"/>
    <d v="1995-11-30T00:00:00"/>
    <d v="1996-01-11T00:00:00"/>
    <n v="6"/>
    <d v="1995-12-06T00:00:00"/>
    <n v="2"/>
    <n v="57.75"/>
    <s v="Mère Paillarde"/>
    <s v="43 rue St. Laurent"/>
    <s v="Montréal"/>
    <s v="Québec"/>
    <s v="H1J 1C3"/>
    <x v="16"/>
    <n v="61"/>
    <x v="75"/>
    <n v="29"/>
    <n v="2"/>
    <s v="24 - 500 ml bottles"/>
    <n v="28.5"/>
    <n v="113"/>
    <n v="0"/>
    <n v="25"/>
    <n v="0"/>
    <s v="MEREP"/>
    <s v="Mère Paillarde"/>
    <s v="Jean Fresnière"/>
    <s v="Marketing Assistant"/>
    <s v="43 rue St. Laurent"/>
    <s v="Montréal"/>
    <s v="Québec"/>
    <s v="H1J 1C3"/>
    <s v="Canada"/>
    <s v="(514) 555-8054"/>
    <s v="(514) 555-8055"/>
    <n v="29"/>
    <s v="Forêts d'érables"/>
    <s v="Chantal Goulet"/>
    <s v="Accounting Manager"/>
    <s v="148 rue Chasseur"/>
    <s v="Ste-Hyacinthe"/>
    <s v="Québec"/>
    <s v="J2S 7S8"/>
    <s v="Canada"/>
    <s v="(514) 555-2955"/>
    <s v="(514) 555-2921"/>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142.5"/>
  </r>
  <r>
    <n v="10725"/>
    <n v="41"/>
    <n v="9.65"/>
    <n v="12"/>
    <n v="0"/>
    <n v="10725"/>
    <s v="FAMIA"/>
    <x v="2"/>
    <d v="1995-12-01T00:00:00"/>
    <d v="1995-12-29T00:00:00"/>
    <d v="1995-12-06T00:00:00"/>
    <n v="5"/>
    <n v="23"/>
    <n v="3"/>
    <n v="10.83"/>
    <s v="Familia Arquibaldo"/>
    <s v="Rua Orós, 92"/>
    <s v="São Paulo"/>
    <s v="SP"/>
    <s v="05442-030"/>
    <s v="Brazil"/>
    <n v="10725"/>
    <s v="FAMIA"/>
    <n v="4"/>
    <d v="1995-12-01T00:00:00"/>
    <d v="1995-12-29T00:00:00"/>
    <n v="5"/>
    <d v="1995-12-06T00:00:00"/>
    <n v="3"/>
    <n v="10.83"/>
    <s v="Familia Arquibaldo"/>
    <s v="Rua Orós, 92"/>
    <s v="São Paulo"/>
    <s v="SP"/>
    <s v="05442-030"/>
    <x v="2"/>
    <n v="41"/>
    <x v="5"/>
    <n v="19"/>
    <n v="8"/>
    <s v="12 - 12 oz cans"/>
    <n v="9.65"/>
    <n v="85"/>
    <n v="0"/>
    <n v="10"/>
    <n v="0"/>
    <s v="FAMIA"/>
    <s v="Familia Arquibaldo"/>
    <s v="Aria Cruz"/>
    <s v="Marketing Assistant"/>
    <s v="Rua Orós, 92"/>
    <s v="São Paulo"/>
    <s v="SP"/>
    <s v="05442-030"/>
    <s v="Brazil"/>
    <s v="(11) 555-9857"/>
    <s v=""/>
    <n v="19"/>
    <s v="New England Seafood Cannery"/>
    <s v="Robb Merchant"/>
    <s v="Wholesale Account Agent"/>
    <s v="Order Processing Dept._x000d__x000a_2100 Paul Revere Blvd."/>
    <s v="Boston"/>
    <s v="MA"/>
    <s v="02134"/>
    <s v="USA"/>
    <s v="(617) 555-3267"/>
    <s v="(617) 555-3389"/>
    <n v="8"/>
    <x v="3"/>
    <s v="Seaweed and fish"/>
    <n v="3"/>
    <s v="Federal Shipping"/>
    <s v="(503) 555-9931"/>
    <n v="4"/>
    <s v="Peacock"/>
    <s v="Margaret"/>
    <s v="Sales Representative"/>
    <s v="Mrs."/>
    <d v="1937-09-19T00:00:00"/>
    <d v="1993-05-03T00:00:00"/>
    <s v="4110 Old Redmond Rd."/>
    <s v="Redmond"/>
    <s v="WA"/>
    <s v="98052"/>
    <s v="USA"/>
    <s v="(206) 555-8122"/>
    <n v="5176"/>
    <n v="2"/>
    <n v="115.80000000000001"/>
  </r>
  <r>
    <n v="10725"/>
    <n v="52"/>
    <n v="7"/>
    <n v="4"/>
    <n v="0"/>
    <n v="10725"/>
    <s v="FAMIA"/>
    <x v="2"/>
    <d v="1995-12-01T00:00:00"/>
    <d v="1995-12-29T00:00:00"/>
    <d v="1995-12-06T00:00:00"/>
    <n v="5"/>
    <n v="23"/>
    <n v="3"/>
    <n v="10.83"/>
    <s v="Familia Arquibaldo"/>
    <s v="Rua Orós, 92"/>
    <s v="São Paulo"/>
    <s v="SP"/>
    <s v="05442-030"/>
    <s v="Brazil"/>
    <n v="10725"/>
    <s v="FAMIA"/>
    <n v="4"/>
    <d v="1995-12-01T00:00:00"/>
    <d v="1995-12-29T00:00:00"/>
    <n v="5"/>
    <d v="1995-12-06T00:00:00"/>
    <n v="3"/>
    <n v="10.83"/>
    <s v="Familia Arquibaldo"/>
    <s v="Rua Orós, 92"/>
    <s v="São Paulo"/>
    <s v="SP"/>
    <s v="05442-030"/>
    <x v="2"/>
    <n v="52"/>
    <x v="65"/>
    <n v="24"/>
    <n v="5"/>
    <s v="16 - 2 kg boxes"/>
    <n v="7"/>
    <n v="38"/>
    <n v="0"/>
    <n v="25"/>
    <n v="0"/>
    <s v="FAMIA"/>
    <s v="Familia Arquibaldo"/>
    <s v="Aria Cruz"/>
    <s v="Marketing Assistant"/>
    <s v="Rua Orós, 92"/>
    <s v="São Paulo"/>
    <s v="SP"/>
    <s v="05442-030"/>
    <s v="Brazil"/>
    <s v="(11) 555-9857"/>
    <s v=""/>
    <n v="24"/>
    <s v="G'day, Mate"/>
    <s v="Wendy Mackenzie"/>
    <s v="Sales Representative"/>
    <s v="170 Prince Edward Parade_x000d__x000a_Hunter's Hill"/>
    <s v="Sydney"/>
    <s v="NSW"/>
    <s v="2042"/>
    <s v="Australia"/>
    <s v="(02) 555-5914"/>
    <s v="(02) 555-4873"/>
    <n v="5"/>
    <x v="1"/>
    <s v="Breads, crackers, pasta, and cereal"/>
    <n v="3"/>
    <s v="Federal Shipping"/>
    <s v="(503) 555-9931"/>
    <n v="4"/>
    <s v="Peacock"/>
    <s v="Margaret"/>
    <s v="Sales Representative"/>
    <s v="Mrs."/>
    <d v="1937-09-19T00:00:00"/>
    <d v="1993-05-03T00:00:00"/>
    <s v="4110 Old Redmond Rd."/>
    <s v="Redmond"/>
    <s v="WA"/>
    <s v="98052"/>
    <s v="USA"/>
    <s v="(206) 555-8122"/>
    <n v="5176"/>
    <n v="2"/>
    <n v="28"/>
  </r>
  <r>
    <n v="10725"/>
    <n v="55"/>
    <n v="24"/>
    <n v="6"/>
    <n v="0"/>
    <n v="10725"/>
    <s v="FAMIA"/>
    <x v="2"/>
    <d v="1995-12-01T00:00:00"/>
    <d v="1995-12-29T00:00:00"/>
    <d v="1995-12-06T00:00:00"/>
    <n v="5"/>
    <n v="23"/>
    <n v="3"/>
    <n v="10.83"/>
    <s v="Familia Arquibaldo"/>
    <s v="Rua Orós, 92"/>
    <s v="São Paulo"/>
    <s v="SP"/>
    <s v="05442-030"/>
    <s v="Brazil"/>
    <n v="10725"/>
    <s v="FAMIA"/>
    <n v="4"/>
    <d v="1995-12-01T00:00:00"/>
    <d v="1995-12-29T00:00:00"/>
    <n v="5"/>
    <d v="1995-12-06T00:00:00"/>
    <n v="3"/>
    <n v="10.83"/>
    <s v="Familia Arquibaldo"/>
    <s v="Rua Orós, 92"/>
    <s v="São Paulo"/>
    <s v="SP"/>
    <s v="05442-030"/>
    <x v="2"/>
    <n v="55"/>
    <x v="16"/>
    <n v="25"/>
    <n v="6"/>
    <s v="24 boxes x 2 pies"/>
    <n v="24"/>
    <n v="115"/>
    <n v="0"/>
    <n v="20"/>
    <n v="0"/>
    <s v="FAMIA"/>
    <s v="Familia Arquibaldo"/>
    <s v="Aria Cruz"/>
    <s v="Marketing Assistant"/>
    <s v="Rua Orós, 92"/>
    <s v="São Paulo"/>
    <s v="SP"/>
    <s v="05442-030"/>
    <s v="Brazil"/>
    <s v="(11) 555-9857"/>
    <s v=""/>
    <n v="25"/>
    <s v="Ma Maison"/>
    <s v="Jean-Guy Lauzon"/>
    <s v="Marketing Manager"/>
    <s v="2960 Rue St. Laurent"/>
    <s v="Montréal"/>
    <s v="Québec"/>
    <s v="H1J 1C3"/>
    <s v="Canada"/>
    <s v="(514) 555-9022"/>
    <s v=""/>
    <n v="6"/>
    <x v="7"/>
    <s v="Prepared meats"/>
    <n v="3"/>
    <s v="Federal Shipping"/>
    <s v="(503) 555-9931"/>
    <n v="4"/>
    <s v="Peacock"/>
    <s v="Margaret"/>
    <s v="Sales Representative"/>
    <s v="Mrs."/>
    <d v="1937-09-19T00:00:00"/>
    <d v="1993-05-03T00:00:00"/>
    <s v="4110 Old Redmond Rd."/>
    <s v="Redmond"/>
    <s v="WA"/>
    <s v="98052"/>
    <s v="USA"/>
    <s v="(206) 555-8122"/>
    <n v="5176"/>
    <n v="2"/>
    <n v="144"/>
  </r>
  <r>
    <n v="10726"/>
    <n v="4"/>
    <n v="22"/>
    <n v="25"/>
    <n v="0"/>
    <n v="10726"/>
    <s v="EASTC"/>
    <x v="2"/>
    <d v="1995-12-04T00:00:00"/>
    <d v="1995-12-18T00:00:00"/>
    <d v="1996-01-05T00:00:00"/>
    <n v="32"/>
    <n v="-18"/>
    <n v="1"/>
    <n v="16.559999999999999"/>
    <s v="Eastern Connection"/>
    <s v="35 King George"/>
    <s v="London"/>
    <s v=""/>
    <s v="WX3 6FW"/>
    <s v="UK"/>
    <n v="10726"/>
    <s v="EASTC"/>
    <n v="4"/>
    <d v="1995-12-04T00:00:00"/>
    <d v="1995-12-18T00:00:00"/>
    <n v="32"/>
    <d v="1996-01-05T00:00:00"/>
    <n v="1"/>
    <n v="16.559999999999999"/>
    <s v="Eastern Connection"/>
    <s v="35 King George"/>
    <s v="London"/>
    <s v=""/>
    <s v="WX3 6FW"/>
    <x v="13"/>
    <n v="4"/>
    <x v="62"/>
    <n v="2"/>
    <n v="2"/>
    <s v="48 - 6 oz jars"/>
    <n v="22"/>
    <n v="53"/>
    <n v="0"/>
    <n v="0"/>
    <n v="0"/>
    <s v="EASTC"/>
    <s v="Eastern Connection"/>
    <s v="Ann Devon"/>
    <s v="Sales Agent"/>
    <s v="35 King George"/>
    <s v="London"/>
    <s v=""/>
    <s v="WX3 6FW"/>
    <s v="UK"/>
    <s v="(171) 555-0297"/>
    <s v="(171) 555-3373"/>
    <n v="2"/>
    <s v="New Orleans Cajun Delights"/>
    <s v="Shelley Burke"/>
    <s v="Order Administrator"/>
    <s v="P.O. Box 78934"/>
    <s v="New Orleans"/>
    <s v="LA"/>
    <s v="70117"/>
    <s v="USA"/>
    <s v="(100) 555-4822"/>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550"/>
  </r>
  <r>
    <n v="10726"/>
    <n v="11"/>
    <n v="21"/>
    <n v="5"/>
    <n v="0"/>
    <n v="10726"/>
    <s v="EASTC"/>
    <x v="2"/>
    <d v="1995-12-04T00:00:00"/>
    <d v="1995-12-18T00:00:00"/>
    <d v="1996-01-05T00:00:00"/>
    <n v="32"/>
    <n v="-18"/>
    <n v="1"/>
    <n v="16.559999999999999"/>
    <s v="Eastern Connection"/>
    <s v="35 King George"/>
    <s v="London"/>
    <s v=""/>
    <s v="WX3 6FW"/>
    <s v="UK"/>
    <n v="10726"/>
    <s v="EASTC"/>
    <n v="4"/>
    <d v="1995-12-04T00:00:00"/>
    <d v="1995-12-18T00:00:00"/>
    <n v="32"/>
    <d v="1996-01-05T00:00:00"/>
    <n v="1"/>
    <n v="16.559999999999999"/>
    <s v="Eastern Connection"/>
    <s v="35 King George"/>
    <s v="London"/>
    <s v=""/>
    <s v="WX3 6FW"/>
    <x v="13"/>
    <n v="11"/>
    <x v="0"/>
    <n v="5"/>
    <n v="4"/>
    <s v="1 kg pkg."/>
    <n v="21"/>
    <n v="22"/>
    <n v="30"/>
    <n v="30"/>
    <n v="0"/>
    <s v="EASTC"/>
    <s v="Eastern Connection"/>
    <s v="Ann Devon"/>
    <s v="Sales Agent"/>
    <s v="35 King George"/>
    <s v="London"/>
    <s v=""/>
    <s v="WX3 6FW"/>
    <s v="UK"/>
    <s v="(171) 555-0297"/>
    <s v="(171) 555-3373"/>
    <n v="5"/>
    <s v="Cooperativa de Quesos 'Las Cabras'"/>
    <s v="Antonio del Valle Saavedra "/>
    <s v="Export Administrator"/>
    <s v="Calle del Rosal 4"/>
    <s v="Oviedo"/>
    <s v="Asturias"/>
    <s v="33007"/>
    <s v="Spain"/>
    <s v="(98) 598 76 54"/>
    <s v=""/>
    <n v="4"/>
    <x v="0"/>
    <s v="Cheeses"/>
    <n v="1"/>
    <s v="Speedy Express"/>
    <s v="(503) 555-9831"/>
    <n v="4"/>
    <s v="Peacock"/>
    <s v="Margaret"/>
    <s v="Sales Representative"/>
    <s v="Mrs."/>
    <d v="1937-09-19T00:00:00"/>
    <d v="1993-05-03T00:00:00"/>
    <s v="4110 Old Redmond Rd."/>
    <s v="Redmond"/>
    <s v="WA"/>
    <s v="98052"/>
    <s v="USA"/>
    <s v="(206) 555-8122"/>
    <n v="5176"/>
    <n v="2"/>
    <n v="105"/>
  </r>
  <r>
    <n v="10727"/>
    <n v="17"/>
    <n v="39"/>
    <n v="20"/>
    <n v="0.05"/>
    <n v="10727"/>
    <s v="REGGC"/>
    <x v="7"/>
    <d v="1995-12-04T00:00:00"/>
    <d v="1996-01-01T00:00:00"/>
    <d v="1996-01-05T00:00:00"/>
    <n v="32"/>
    <n v="-4"/>
    <n v="1"/>
    <n v="89.9"/>
    <s v="Reggiani Caseifici"/>
    <s v="Strada Provinciale 124"/>
    <s v="Reggio Emilia"/>
    <s v=""/>
    <s v="42100"/>
    <s v="Italy"/>
    <n v="10727"/>
    <s v="REGGC"/>
    <n v="2"/>
    <d v="1995-12-04T00:00:00"/>
    <d v="1996-01-01T00:00:00"/>
    <n v="32"/>
    <d v="1996-01-05T00:00:00"/>
    <n v="1"/>
    <n v="89.9"/>
    <s v="Reggiani Caseifici"/>
    <s v="Strada Provinciale 124"/>
    <s v="Reggio Emilia"/>
    <s v=""/>
    <s v="42100"/>
    <x v="11"/>
    <n v="17"/>
    <x v="35"/>
    <n v="7"/>
    <n v="6"/>
    <s v="20 - 1 kg tins"/>
    <n v="39"/>
    <n v="0"/>
    <n v="0"/>
    <n v="0"/>
    <n v="1"/>
    <s v="REGGC"/>
    <s v="Reggiani Caseifici"/>
    <s v="Maurizio Moroni"/>
    <s v="Sales Associate"/>
    <s v="Strada Provinciale 124"/>
    <s v="Reggio Emilia"/>
    <s v=""/>
    <s v="42100"/>
    <s v="Italy"/>
    <s v="0522-556721"/>
    <s v="0522-556722"/>
    <n v="7"/>
    <s v="Pavlova, Ltd."/>
    <s v="Ian Devling"/>
    <s v="Marketing Manager"/>
    <s v="74 Rose St._x000d__x000a_Moonie Ponds"/>
    <s v="Melbourne"/>
    <s v="Victoria"/>
    <s v="3058"/>
    <s v="Australia"/>
    <s v="(03) 444-2343"/>
    <s v="(03) 444-6588"/>
    <n v="6"/>
    <x v="7"/>
    <s v="Prepared meats"/>
    <n v="1"/>
    <s v="Speedy Express"/>
    <s v="(503) 555-9831"/>
    <n v="2"/>
    <s v="Fuller"/>
    <s v="Andrew"/>
    <s v="Vice President, Sales"/>
    <s v="Dr."/>
    <d v="1952-02-19T00:00:00"/>
    <d v="1992-08-14T00:00:00"/>
    <s v="908 W. Capital Way"/>
    <s v="Tacoma"/>
    <s v="WA"/>
    <s v="98401"/>
    <s v="USA"/>
    <s v="(206) 555-9482"/>
    <n v="3457"/>
    <m/>
    <n v="741"/>
  </r>
  <r>
    <n v="10727"/>
    <n v="56"/>
    <n v="38"/>
    <n v="10"/>
    <n v="0.05"/>
    <n v="10727"/>
    <s v="REGGC"/>
    <x v="7"/>
    <d v="1995-12-04T00:00:00"/>
    <d v="1996-01-01T00:00:00"/>
    <d v="1996-01-05T00:00:00"/>
    <n v="32"/>
    <n v="-4"/>
    <n v="1"/>
    <n v="89.9"/>
    <s v="Reggiani Caseifici"/>
    <s v="Strada Provinciale 124"/>
    <s v="Reggio Emilia"/>
    <s v=""/>
    <s v="42100"/>
    <s v="Italy"/>
    <n v="10727"/>
    <s v="REGGC"/>
    <n v="2"/>
    <d v="1995-12-04T00:00:00"/>
    <d v="1996-01-01T00:00:00"/>
    <n v="32"/>
    <d v="1996-01-05T00:00:00"/>
    <n v="1"/>
    <n v="89.9"/>
    <s v="Reggiani Caseifici"/>
    <s v="Strada Provinciale 124"/>
    <s v="Reggio Emilia"/>
    <s v=""/>
    <s v="42100"/>
    <x v="11"/>
    <n v="56"/>
    <x v="33"/>
    <n v="26"/>
    <n v="5"/>
    <s v="24 - 250 g pkgs."/>
    <n v="38"/>
    <n v="21"/>
    <n v="10"/>
    <n v="30"/>
    <n v="0"/>
    <s v="REGGC"/>
    <s v="Reggiani Caseifici"/>
    <s v="Maurizio Moroni"/>
    <s v="Sales Associate"/>
    <s v="Strada Provinciale 124"/>
    <s v="Reggio Emilia"/>
    <s v=""/>
    <s v="42100"/>
    <s v="Italy"/>
    <s v="0522-556721"/>
    <s v="0522-556722"/>
    <n v="26"/>
    <s v="Pasta Buttini s.r.l."/>
    <s v="Giovanni Giudici"/>
    <s v="Order Administrator"/>
    <s v="Via dei Gelsomini, 153"/>
    <s v="Salerno"/>
    <s v=""/>
    <s v="84100"/>
    <s v="Italy"/>
    <s v="(089) 6547665"/>
    <s v="(089) 6547667"/>
    <n v="5"/>
    <x v="1"/>
    <s v="Breads, crackers, pasta, and cereal"/>
    <n v="1"/>
    <s v="Speedy Express"/>
    <s v="(503) 555-9831"/>
    <n v="2"/>
    <s v="Fuller"/>
    <s v="Andrew"/>
    <s v="Vice President, Sales"/>
    <s v="Dr."/>
    <d v="1952-02-19T00:00:00"/>
    <d v="1992-08-14T00:00:00"/>
    <s v="908 W. Capital Way"/>
    <s v="Tacoma"/>
    <s v="WA"/>
    <s v="98401"/>
    <s v="USA"/>
    <s v="(206) 555-9482"/>
    <n v="3457"/>
    <m/>
    <n v="361"/>
  </r>
  <r>
    <n v="10727"/>
    <n v="59"/>
    <n v="55"/>
    <n v="10"/>
    <n v="0.05"/>
    <n v="10727"/>
    <s v="REGGC"/>
    <x v="7"/>
    <d v="1995-12-04T00:00:00"/>
    <d v="1996-01-01T00:00:00"/>
    <d v="1996-01-05T00:00:00"/>
    <n v="32"/>
    <n v="-4"/>
    <n v="1"/>
    <n v="89.9"/>
    <s v="Reggiani Caseifici"/>
    <s v="Strada Provinciale 124"/>
    <s v="Reggio Emilia"/>
    <s v=""/>
    <s v="42100"/>
    <s v="Italy"/>
    <n v="10727"/>
    <s v="REGGC"/>
    <n v="2"/>
    <d v="1995-12-04T00:00:00"/>
    <d v="1996-01-01T00:00:00"/>
    <n v="32"/>
    <d v="1996-01-05T00:00:00"/>
    <n v="1"/>
    <n v="89.9"/>
    <s v="Reggiani Caseifici"/>
    <s v="Strada Provinciale 124"/>
    <s v="Reggio Emilia"/>
    <s v=""/>
    <s v="42100"/>
    <x v="11"/>
    <n v="59"/>
    <x v="21"/>
    <n v="28"/>
    <n v="4"/>
    <s v="5 kg pkg."/>
    <n v="55"/>
    <n v="79"/>
    <n v="0"/>
    <n v="0"/>
    <n v="0"/>
    <s v="REGGC"/>
    <s v="Reggiani Caseifici"/>
    <s v="Maurizio Moroni"/>
    <s v="Sales Associate"/>
    <s v="Strada Provinciale 124"/>
    <s v="Reggio Emilia"/>
    <s v=""/>
    <s v="42100"/>
    <s v="Italy"/>
    <s v="0522-556721"/>
    <s v="0522-556722"/>
    <n v="28"/>
    <s v="Gai pâturage"/>
    <s v="Eliane Noz"/>
    <s v="Sales Representative"/>
    <s v="Bat. B_x000d__x000a_3, rue des Alpes"/>
    <s v="Annecy"/>
    <s v=""/>
    <s v="74000"/>
    <s v="France"/>
    <s v="38.76.98.06"/>
    <s v="38.76.98.58"/>
    <n v="4"/>
    <x v="0"/>
    <s v="Cheeses"/>
    <n v="1"/>
    <s v="Speedy Express"/>
    <s v="(503) 555-9831"/>
    <n v="2"/>
    <s v="Fuller"/>
    <s v="Andrew"/>
    <s v="Vice President, Sales"/>
    <s v="Dr."/>
    <d v="1952-02-19T00:00:00"/>
    <d v="1992-08-14T00:00:00"/>
    <s v="908 W. Capital Way"/>
    <s v="Tacoma"/>
    <s v="WA"/>
    <s v="98401"/>
    <s v="USA"/>
    <s v="(206) 555-9482"/>
    <n v="3457"/>
    <m/>
    <n v="522.5"/>
  </r>
  <r>
    <n v="10728"/>
    <n v="30"/>
    <n v="25.89"/>
    <n v="15"/>
    <n v="0"/>
    <n v="10728"/>
    <s v="QUEEN"/>
    <x v="2"/>
    <d v="1995-12-05T00:00:00"/>
    <d v="1996-01-02T00:00:00"/>
    <d v="1995-12-12T00:00:00"/>
    <n v="7"/>
    <n v="21"/>
    <n v="2"/>
    <n v="58.33"/>
    <s v="Queen Cozinha"/>
    <s v="Alameda dos Canàrios, 891"/>
    <s v="São Paulo"/>
    <s v="SP"/>
    <s v="05487-020"/>
    <s v="Brazil"/>
    <n v="10728"/>
    <s v="QUEEN"/>
    <n v="4"/>
    <d v="1995-12-05T00:00:00"/>
    <d v="1996-01-02T00:00:00"/>
    <n v="7"/>
    <d v="1995-12-12T00:00:00"/>
    <n v="2"/>
    <n v="58.33"/>
    <s v="Queen Cozinha"/>
    <s v="Alameda dos Canàrios, 891"/>
    <s v="São Paulo"/>
    <s v="SP"/>
    <s v="05487-020"/>
    <x v="2"/>
    <n v="30"/>
    <x v="34"/>
    <n v="13"/>
    <n v="8"/>
    <s v="10 - 200 g glasses"/>
    <n v="25.89"/>
    <n v="10"/>
    <n v="0"/>
    <n v="15"/>
    <n v="0"/>
    <s v="QUEEN"/>
    <s v="Queen Cozinha"/>
    <s v="Lúcia Carvalho"/>
    <s v="Marketing Assistant"/>
    <s v="Alameda dos Canàrios, 891"/>
    <s v="São Paulo"/>
    <s v="SP"/>
    <s v="05487-020"/>
    <s v="Brazil"/>
    <s v="(11) 555-1189"/>
    <s v=""/>
    <n v="13"/>
    <s v="Nord-Ost-Fisch Handelsgesellschaft mbH"/>
    <s v="Sven Petersen"/>
    <s v="Coordinator Foreign Markets"/>
    <s v="Frahmredder 112a"/>
    <s v="Cuxhaven"/>
    <s v=""/>
    <s v="27478"/>
    <s v="Germany"/>
    <s v="(04721) 8713"/>
    <s v="(04721) 8714"/>
    <n v="8"/>
    <x v="3"/>
    <s v="Seaweed and fish"/>
    <n v="2"/>
    <s v="United Package"/>
    <s v="(503) 555-3199"/>
    <n v="4"/>
    <s v="Peacock"/>
    <s v="Margaret"/>
    <s v="Sales Representative"/>
    <s v="Mrs."/>
    <d v="1937-09-19T00:00:00"/>
    <d v="1993-05-03T00:00:00"/>
    <s v="4110 Old Redmond Rd."/>
    <s v="Redmond"/>
    <s v="WA"/>
    <s v="98052"/>
    <s v="USA"/>
    <s v="(206) 555-8122"/>
    <n v="5176"/>
    <n v="2"/>
    <n v="388.35"/>
  </r>
  <r>
    <n v="10728"/>
    <n v="40"/>
    <n v="18.399999999999999"/>
    <n v="6"/>
    <n v="0"/>
    <n v="10728"/>
    <s v="QUEEN"/>
    <x v="2"/>
    <d v="1995-12-05T00:00:00"/>
    <d v="1996-01-02T00:00:00"/>
    <d v="1995-12-12T00:00:00"/>
    <n v="7"/>
    <n v="21"/>
    <n v="2"/>
    <n v="58.33"/>
    <s v="Queen Cozinha"/>
    <s v="Alameda dos Canàrios, 891"/>
    <s v="São Paulo"/>
    <s v="SP"/>
    <s v="05487-020"/>
    <s v="Brazil"/>
    <n v="10728"/>
    <s v="QUEEN"/>
    <n v="4"/>
    <d v="1995-12-05T00:00:00"/>
    <d v="1996-01-02T00:00:00"/>
    <n v="7"/>
    <d v="1995-12-12T00:00:00"/>
    <n v="2"/>
    <n v="58.33"/>
    <s v="Queen Cozinha"/>
    <s v="Alameda dos Canàrios, 891"/>
    <s v="São Paulo"/>
    <s v="SP"/>
    <s v="05487-020"/>
    <x v="2"/>
    <n v="40"/>
    <x v="37"/>
    <n v="19"/>
    <n v="8"/>
    <s v="24 - 4 oz tins"/>
    <n v="18.399999999999999"/>
    <n v="123"/>
    <n v="0"/>
    <n v="30"/>
    <n v="0"/>
    <s v="QUEEN"/>
    <s v="Queen Cozinha"/>
    <s v="Lúcia Carvalho"/>
    <s v="Marketing Assistant"/>
    <s v="Alameda dos Canàrios, 891"/>
    <s v="São Paulo"/>
    <s v="SP"/>
    <s v="05487-020"/>
    <s v="Brazil"/>
    <s v="(11) 555-1189"/>
    <s v=""/>
    <n v="19"/>
    <s v="New England Seafood Cannery"/>
    <s v="Robb Merchant"/>
    <s v="Wholesale Account Agent"/>
    <s v="Order Processing Dept._x000d__x000a_2100 Paul Revere Blvd."/>
    <s v="Boston"/>
    <s v="MA"/>
    <s v="02134"/>
    <s v="USA"/>
    <s v="(617) 555-3267"/>
    <s v="(617) 555-3389"/>
    <n v="8"/>
    <x v="3"/>
    <s v="Seaweed and fish"/>
    <n v="2"/>
    <s v="United Package"/>
    <s v="(503) 555-3199"/>
    <n v="4"/>
    <s v="Peacock"/>
    <s v="Margaret"/>
    <s v="Sales Representative"/>
    <s v="Mrs."/>
    <d v="1937-09-19T00:00:00"/>
    <d v="1993-05-03T00:00:00"/>
    <s v="4110 Old Redmond Rd."/>
    <s v="Redmond"/>
    <s v="WA"/>
    <s v="98052"/>
    <s v="USA"/>
    <s v="(206) 555-8122"/>
    <n v="5176"/>
    <n v="2"/>
    <n v="110.39999999999999"/>
  </r>
  <r>
    <n v="10728"/>
    <n v="55"/>
    <n v="24"/>
    <n v="12"/>
    <n v="0"/>
    <n v="10728"/>
    <s v="QUEEN"/>
    <x v="2"/>
    <d v="1995-12-05T00:00:00"/>
    <d v="1996-01-02T00:00:00"/>
    <d v="1995-12-12T00:00:00"/>
    <n v="7"/>
    <n v="21"/>
    <n v="2"/>
    <n v="58.33"/>
    <s v="Queen Cozinha"/>
    <s v="Alameda dos Canàrios, 891"/>
    <s v="São Paulo"/>
    <s v="SP"/>
    <s v="05487-020"/>
    <s v="Brazil"/>
    <n v="10728"/>
    <s v="QUEEN"/>
    <n v="4"/>
    <d v="1995-12-05T00:00:00"/>
    <d v="1996-01-02T00:00:00"/>
    <n v="7"/>
    <d v="1995-12-12T00:00:00"/>
    <n v="2"/>
    <n v="58.33"/>
    <s v="Queen Cozinha"/>
    <s v="Alameda dos Canàrios, 891"/>
    <s v="São Paulo"/>
    <s v="SP"/>
    <s v="05487-020"/>
    <x v="2"/>
    <n v="55"/>
    <x v="16"/>
    <n v="25"/>
    <n v="6"/>
    <s v="24 boxes x 2 pies"/>
    <n v="24"/>
    <n v="115"/>
    <n v="0"/>
    <n v="20"/>
    <n v="0"/>
    <s v="QUEEN"/>
    <s v="Queen Cozinha"/>
    <s v="Lúcia Carvalho"/>
    <s v="Marketing Assistant"/>
    <s v="Alameda dos Canàrios, 891"/>
    <s v="São Paulo"/>
    <s v="SP"/>
    <s v="05487-020"/>
    <s v="Brazil"/>
    <s v="(11) 555-1189"/>
    <s v=""/>
    <n v="25"/>
    <s v="Ma Maison"/>
    <s v="Jean-Guy Lauzon"/>
    <s v="Marketing Manager"/>
    <s v="2960 Rue St. Laurent"/>
    <s v="Montréal"/>
    <s v="Québec"/>
    <s v="H1J 1C3"/>
    <s v="Canada"/>
    <s v="(514) 555-9022"/>
    <s v=""/>
    <n v="6"/>
    <x v="7"/>
    <s v="Prepared meats"/>
    <n v="2"/>
    <s v="United Package"/>
    <s v="(503) 555-3199"/>
    <n v="4"/>
    <s v="Peacock"/>
    <s v="Margaret"/>
    <s v="Sales Representative"/>
    <s v="Mrs."/>
    <d v="1937-09-19T00:00:00"/>
    <d v="1993-05-03T00:00:00"/>
    <s v="4110 Old Redmond Rd."/>
    <s v="Redmond"/>
    <s v="WA"/>
    <s v="98052"/>
    <s v="USA"/>
    <s v="(206) 555-8122"/>
    <n v="5176"/>
    <n v="2"/>
    <n v="288"/>
  </r>
  <r>
    <n v="10728"/>
    <n v="60"/>
    <n v="34"/>
    <n v="15"/>
    <n v="0"/>
    <n v="10728"/>
    <s v="QUEEN"/>
    <x v="2"/>
    <d v="1995-12-05T00:00:00"/>
    <d v="1996-01-02T00:00:00"/>
    <d v="1995-12-12T00:00:00"/>
    <n v="7"/>
    <n v="21"/>
    <n v="2"/>
    <n v="58.33"/>
    <s v="Queen Cozinha"/>
    <s v="Alameda dos Canàrios, 891"/>
    <s v="São Paulo"/>
    <s v="SP"/>
    <s v="05487-020"/>
    <s v="Brazil"/>
    <n v="10728"/>
    <s v="QUEEN"/>
    <n v="4"/>
    <d v="1995-12-05T00:00:00"/>
    <d v="1996-01-02T00:00:00"/>
    <n v="7"/>
    <d v="1995-12-12T00:00:00"/>
    <n v="2"/>
    <n v="58.33"/>
    <s v="Queen Cozinha"/>
    <s v="Alameda dos Canàrios, 891"/>
    <s v="São Paulo"/>
    <s v="SP"/>
    <s v="05487-020"/>
    <x v="2"/>
    <n v="60"/>
    <x v="11"/>
    <n v="28"/>
    <n v="4"/>
    <s v="15 - 300 g rounds"/>
    <n v="34"/>
    <n v="19"/>
    <n v="0"/>
    <n v="0"/>
    <n v="0"/>
    <s v="QUEEN"/>
    <s v="Queen Cozinha"/>
    <s v="Lúcia Carvalho"/>
    <s v="Marketing Assistant"/>
    <s v="Alameda dos Canàrios, 891"/>
    <s v="São Paulo"/>
    <s v="SP"/>
    <s v="05487-020"/>
    <s v="Brazil"/>
    <s v="(11) 555-1189"/>
    <s v=""/>
    <n v="28"/>
    <s v="Gai pâturage"/>
    <s v="Eliane Noz"/>
    <s v="Sales Representative"/>
    <s v="Bat. B_x000d__x000a_3, rue des Alpes"/>
    <s v="Annecy"/>
    <s v=""/>
    <s v="74000"/>
    <s v="France"/>
    <s v="38.76.98.06"/>
    <s v="38.76.98.58"/>
    <n v="4"/>
    <x v="0"/>
    <s v="Cheeses"/>
    <n v="2"/>
    <s v="United Package"/>
    <s v="(503) 555-3199"/>
    <n v="4"/>
    <s v="Peacock"/>
    <s v="Margaret"/>
    <s v="Sales Representative"/>
    <s v="Mrs."/>
    <d v="1937-09-19T00:00:00"/>
    <d v="1993-05-03T00:00:00"/>
    <s v="4110 Old Redmond Rd."/>
    <s v="Redmond"/>
    <s v="WA"/>
    <s v="98052"/>
    <s v="USA"/>
    <s v="(206) 555-8122"/>
    <n v="5176"/>
    <n v="2"/>
    <n v="510"/>
  </r>
  <r>
    <n v="10729"/>
    <n v="1"/>
    <n v="18"/>
    <n v="50"/>
    <n v="0"/>
    <n v="10729"/>
    <s v="LINOD"/>
    <x v="6"/>
    <d v="1995-12-05T00:00:00"/>
    <d v="1996-01-16T00:00:00"/>
    <d v="1995-12-15T00:00:00"/>
    <n v="10"/>
    <n v="32"/>
    <n v="3"/>
    <n v="141.06"/>
    <s v="LINO-Delicateses"/>
    <s v="Ave. 5 de Mayo Porlamar"/>
    <s v="I. de Margarita"/>
    <s v="Nueva Esparta"/>
    <s v="4980"/>
    <s v="Venezuela"/>
    <n v="10729"/>
    <s v="LINOD"/>
    <n v="8"/>
    <d v="1995-12-05T00:00:00"/>
    <d v="1996-01-16T00:00:00"/>
    <n v="10"/>
    <d v="1995-12-15T00:00:00"/>
    <n v="3"/>
    <n v="141.06"/>
    <s v="LINO-Delicateses"/>
    <s v="Ave. 5 de Mayo Porlamar"/>
    <s v="I. de Margarita"/>
    <s v="Nueva Esparta"/>
    <s v="4980"/>
    <x v="5"/>
    <n v="1"/>
    <x v="52"/>
    <n v="1"/>
    <n v="1"/>
    <s v="10 boxes x 20 bags"/>
    <n v="18"/>
    <n v="39"/>
    <n v="0"/>
    <n v="10"/>
    <n v="0"/>
    <s v="LINOD"/>
    <s v="LINO-Delicateses"/>
    <s v="Felipe Izquierdo"/>
    <s v="Owner"/>
    <s v="Ave. 5 de Mayo Porlamar"/>
    <s v="I. de Margarita"/>
    <s v="Nueva Esparta"/>
    <s v="4980"/>
    <s v="Venezuela"/>
    <s v="(8) 34-56-12"/>
    <s v="(8) 34-93-93"/>
    <n v="1"/>
    <s v="Exotic Liquids"/>
    <s v="Charlotte Cooper"/>
    <s v="Purchasing Manager"/>
    <s v="49 Gilbert St."/>
    <s v="London"/>
    <s v=""/>
    <s v="EC1 4SD"/>
    <s v="UK"/>
    <s v="(171) 555-2222"/>
    <s v=""/>
    <n v="1"/>
    <x v="6"/>
    <s v="Soft drinks, coffees, teas, beers, and ales"/>
    <n v="3"/>
    <s v="Federal Shipping"/>
    <s v="(503) 555-9931"/>
    <n v="8"/>
    <s v="Callahan"/>
    <s v="Laura"/>
    <s v="Inside Sales Coordinator"/>
    <s v="Ms."/>
    <d v="1958-01-09T00:00:00"/>
    <d v="1994-03-05T00:00:00"/>
    <s v="4726 - 11th Ave. N.E."/>
    <s v="Seattle"/>
    <s v="WA"/>
    <s v="98105"/>
    <s v="USA"/>
    <s v="(206) 555-1189"/>
    <n v="2344"/>
    <n v="2"/>
    <n v="900"/>
  </r>
  <r>
    <n v="10729"/>
    <n v="21"/>
    <n v="10"/>
    <n v="30"/>
    <n v="0"/>
    <n v="10729"/>
    <s v="LINOD"/>
    <x v="6"/>
    <d v="1995-12-05T00:00:00"/>
    <d v="1996-01-16T00:00:00"/>
    <d v="1995-12-15T00:00:00"/>
    <n v="10"/>
    <n v="32"/>
    <n v="3"/>
    <n v="141.06"/>
    <s v="LINO-Delicateses"/>
    <s v="Ave. 5 de Mayo Porlamar"/>
    <s v="I. de Margarita"/>
    <s v="Nueva Esparta"/>
    <s v="4980"/>
    <s v="Venezuela"/>
    <n v="10729"/>
    <s v="LINOD"/>
    <n v="8"/>
    <d v="1995-12-05T00:00:00"/>
    <d v="1996-01-16T00:00:00"/>
    <n v="10"/>
    <d v="1995-12-15T00:00:00"/>
    <n v="3"/>
    <n v="141.06"/>
    <s v="LINO-Delicateses"/>
    <s v="Ave. 5 de Mayo Porlamar"/>
    <s v="I. de Margarita"/>
    <s v="Nueva Esparta"/>
    <s v="4980"/>
    <x v="5"/>
    <n v="21"/>
    <x v="27"/>
    <n v="8"/>
    <n v="3"/>
    <s v="24 pkgs. x 4 pieces"/>
    <n v="10"/>
    <n v="3"/>
    <n v="40"/>
    <n v="5"/>
    <n v="0"/>
    <s v="LINOD"/>
    <s v="LINO-Delicateses"/>
    <s v="Felipe Izquierdo"/>
    <s v="Owner"/>
    <s v="Ave. 5 de Mayo Porlamar"/>
    <s v="I. de Margarita"/>
    <s v="Nueva Esparta"/>
    <s v="4980"/>
    <s v="Venezuela"/>
    <s v="(8) 34-56-12"/>
    <s v="(8) 34-93-93"/>
    <n v="8"/>
    <s v="Specialty Biscuits, Ltd."/>
    <s v="Peter Wilson"/>
    <s v="Sales Representative"/>
    <s v="29 King's Way"/>
    <s v="Manchester"/>
    <s v=""/>
    <s v="M14 GSD"/>
    <s v="UK"/>
    <s v="(161) 555-4448"/>
    <s v=""/>
    <n v="3"/>
    <x v="5"/>
    <s v="Desserts, candies, and sweet breads"/>
    <n v="3"/>
    <s v="Federal Shipping"/>
    <s v="(503) 555-9931"/>
    <n v="8"/>
    <s v="Callahan"/>
    <s v="Laura"/>
    <s v="Inside Sales Coordinator"/>
    <s v="Ms."/>
    <d v="1958-01-09T00:00:00"/>
    <d v="1994-03-05T00:00:00"/>
    <s v="4726 - 11th Ave. N.E."/>
    <s v="Seattle"/>
    <s v="WA"/>
    <s v="98105"/>
    <s v="USA"/>
    <s v="(206) 555-1189"/>
    <n v="2344"/>
    <n v="2"/>
    <n v="300"/>
  </r>
  <r>
    <n v="10729"/>
    <n v="50"/>
    <n v="16.25"/>
    <n v="40"/>
    <n v="0"/>
    <n v="10729"/>
    <s v="LINOD"/>
    <x v="6"/>
    <d v="1995-12-05T00:00:00"/>
    <d v="1996-01-16T00:00:00"/>
    <d v="1995-12-15T00:00:00"/>
    <n v="10"/>
    <n v="32"/>
    <n v="3"/>
    <n v="141.06"/>
    <s v="LINO-Delicateses"/>
    <s v="Ave. 5 de Mayo Porlamar"/>
    <s v="I. de Margarita"/>
    <s v="Nueva Esparta"/>
    <s v="4980"/>
    <s v="Venezuela"/>
    <n v="10729"/>
    <s v="LINOD"/>
    <n v="8"/>
    <d v="1995-12-05T00:00:00"/>
    <d v="1996-01-16T00:00:00"/>
    <n v="10"/>
    <d v="1995-12-15T00:00:00"/>
    <n v="3"/>
    <n v="141.06"/>
    <s v="LINO-Delicateses"/>
    <s v="Ave. 5 de Mayo Porlamar"/>
    <s v="I. de Margarita"/>
    <s v="Nueva Esparta"/>
    <s v="4980"/>
    <x v="5"/>
    <n v="50"/>
    <x v="72"/>
    <n v="23"/>
    <n v="3"/>
    <s v="12 - 100 g bars"/>
    <n v="16.25"/>
    <n v="65"/>
    <n v="0"/>
    <n v="30"/>
    <n v="0"/>
    <s v="LINOD"/>
    <s v="LINO-Delicateses"/>
    <s v="Felipe Izquierdo"/>
    <s v="Owner"/>
    <s v="Ave. 5 de Mayo Porlamar"/>
    <s v="I. de Margarita"/>
    <s v="Nueva Esparta"/>
    <s v="4980"/>
    <s v="Venezuela"/>
    <s v="(8) 34-56-12"/>
    <s v="(8) 34-93-93"/>
    <n v="23"/>
    <s v="Karkki Oy"/>
    <s v="Anne Heikkonen"/>
    <s v="Product Manager"/>
    <s v="Valtakatu 12"/>
    <s v="Lappeenranta"/>
    <s v=""/>
    <s v="53120"/>
    <s v="Finland"/>
    <s v="(953) 10956"/>
    <s v=""/>
    <n v="3"/>
    <x v="5"/>
    <s v="Desserts, candies, and sweet breads"/>
    <n v="3"/>
    <s v="Federal Shipping"/>
    <s v="(503) 555-9931"/>
    <n v="8"/>
    <s v="Callahan"/>
    <s v="Laura"/>
    <s v="Inside Sales Coordinator"/>
    <s v="Ms."/>
    <d v="1958-01-09T00:00:00"/>
    <d v="1994-03-05T00:00:00"/>
    <s v="4726 - 11th Ave. N.E."/>
    <s v="Seattle"/>
    <s v="WA"/>
    <s v="98105"/>
    <s v="USA"/>
    <s v="(206) 555-1189"/>
    <n v="2344"/>
    <n v="2"/>
    <n v="650"/>
  </r>
  <r>
    <n v="10730"/>
    <n v="16"/>
    <n v="17.45"/>
    <n v="15"/>
    <n v="0.05"/>
    <n v="10730"/>
    <s v="BONAP"/>
    <x v="0"/>
    <d v="1995-12-06T00:00:00"/>
    <d v="1996-01-03T00:00:00"/>
    <d v="1995-12-15T00:00:00"/>
    <n v="9"/>
    <n v="19"/>
    <n v="1"/>
    <n v="20.12"/>
    <s v="Bon app'"/>
    <s v="12, rue des Bouchers"/>
    <s v="Marseille"/>
    <s v=""/>
    <s v="13008"/>
    <s v="France"/>
    <n v="10730"/>
    <s v="BONAP"/>
    <n v="5"/>
    <d v="1995-12-06T00:00:00"/>
    <d v="1996-01-03T00:00:00"/>
    <n v="9"/>
    <d v="1995-12-15T00:00:00"/>
    <n v="1"/>
    <n v="20.12"/>
    <s v="Bon app'"/>
    <s v="12, rue des Bouchers"/>
    <s v="Marseille"/>
    <s v=""/>
    <s v="13008"/>
    <x v="0"/>
    <n v="16"/>
    <x v="19"/>
    <n v="7"/>
    <n v="3"/>
    <s v="32 - 500 g boxes"/>
    <n v="17.45"/>
    <n v="29"/>
    <n v="0"/>
    <n v="10"/>
    <n v="0"/>
    <s v="BONAP"/>
    <s v="Bon app'"/>
    <s v="Laurence Lebihan"/>
    <s v="Owner"/>
    <s v="12, rue des Bouchers"/>
    <s v="Marseille"/>
    <s v=""/>
    <s v="13008"/>
    <s v="France"/>
    <s v="91.24.45.40"/>
    <s v="91.24.45.41"/>
    <n v="7"/>
    <s v="Pavlova, Ltd."/>
    <s v="Ian Devling"/>
    <s v="Marketing Manager"/>
    <s v="74 Rose St._x000d__x000a_Moonie Ponds"/>
    <s v="Melbourne"/>
    <s v="Victoria"/>
    <s v="3058"/>
    <s v="Australia"/>
    <s v="(03) 444-2343"/>
    <s v="(03) 444-6588"/>
    <n v="3"/>
    <x v="5"/>
    <s v="Desserts, candies, and sweet breads"/>
    <n v="1"/>
    <s v="Speedy Express"/>
    <s v="(503) 555-9831"/>
    <n v="5"/>
    <s v="Buchanan"/>
    <s v="Steven"/>
    <s v="Sales Manager"/>
    <s v="Mr."/>
    <d v="1955-03-04T00:00:00"/>
    <d v="1993-10-17T00:00:00"/>
    <s v="14 Garrett Hill"/>
    <s v="London"/>
    <s v=""/>
    <s v="SW1 8JR"/>
    <s v="UK"/>
    <s v="(71) 555-4848"/>
    <n v="3453"/>
    <n v="2"/>
    <n v="248.66249999999999"/>
  </r>
  <r>
    <n v="10730"/>
    <n v="31"/>
    <n v="12.5"/>
    <n v="3"/>
    <n v="0.05"/>
    <n v="10730"/>
    <s v="BONAP"/>
    <x v="0"/>
    <d v="1995-12-06T00:00:00"/>
    <d v="1996-01-03T00:00:00"/>
    <d v="1995-12-15T00:00:00"/>
    <n v="9"/>
    <n v="19"/>
    <n v="1"/>
    <n v="20.12"/>
    <s v="Bon app'"/>
    <s v="12, rue des Bouchers"/>
    <s v="Marseille"/>
    <s v=""/>
    <s v="13008"/>
    <s v="France"/>
    <n v="10730"/>
    <s v="BONAP"/>
    <n v="5"/>
    <d v="1995-12-06T00:00:00"/>
    <d v="1996-01-03T00:00:00"/>
    <n v="9"/>
    <d v="1995-12-15T00:00:00"/>
    <n v="1"/>
    <n v="20.12"/>
    <s v="Bon app'"/>
    <s v="12, rue des Bouchers"/>
    <s v="Marseille"/>
    <s v=""/>
    <s v="13008"/>
    <x v="0"/>
    <n v="31"/>
    <x v="12"/>
    <n v="14"/>
    <n v="4"/>
    <s v="12 - 100 g pkgs"/>
    <n v="12.5"/>
    <n v="0"/>
    <n v="70"/>
    <n v="20"/>
    <n v="0"/>
    <s v="BONAP"/>
    <s v="Bon app'"/>
    <s v="Laurence Lebihan"/>
    <s v="Owner"/>
    <s v="12, rue des Bouchers"/>
    <s v="Marseille"/>
    <s v=""/>
    <s v="13008"/>
    <s v="France"/>
    <s v="91.24.45.40"/>
    <s v="91.24.45.41"/>
    <n v="14"/>
    <s v="Formaggi Fortini s.r.l."/>
    <s v="Elio Rossi"/>
    <s v="Sales Representative"/>
    <s v="Viale Dante, 75"/>
    <s v="Ravenna"/>
    <s v=""/>
    <s v="48100"/>
    <s v="Italy"/>
    <s v="(0544) 60323"/>
    <s v="(0544) 60603"/>
    <n v="4"/>
    <x v="0"/>
    <s v="Cheeses"/>
    <n v="1"/>
    <s v="Speedy Express"/>
    <s v="(503) 555-9831"/>
    <n v="5"/>
    <s v="Buchanan"/>
    <s v="Steven"/>
    <s v="Sales Manager"/>
    <s v="Mr."/>
    <d v="1955-03-04T00:00:00"/>
    <d v="1993-10-17T00:00:00"/>
    <s v="14 Garrett Hill"/>
    <s v="London"/>
    <s v=""/>
    <s v="SW1 8JR"/>
    <s v="UK"/>
    <s v="(71) 555-4848"/>
    <n v="3453"/>
    <n v="2"/>
    <n v="35.625"/>
  </r>
  <r>
    <n v="10730"/>
    <n v="65"/>
    <n v="21.05"/>
    <n v="10"/>
    <n v="0.05"/>
    <n v="10730"/>
    <s v="BONAP"/>
    <x v="0"/>
    <d v="1995-12-06T00:00:00"/>
    <d v="1996-01-03T00:00:00"/>
    <d v="1995-12-15T00:00:00"/>
    <n v="9"/>
    <n v="19"/>
    <n v="1"/>
    <n v="20.12"/>
    <s v="Bon app'"/>
    <s v="12, rue des Bouchers"/>
    <s v="Marseille"/>
    <s v=""/>
    <s v="13008"/>
    <s v="France"/>
    <n v="10730"/>
    <s v="BONAP"/>
    <n v="5"/>
    <d v="1995-12-06T00:00:00"/>
    <d v="1996-01-03T00:00:00"/>
    <n v="9"/>
    <d v="1995-12-15T00:00:00"/>
    <n v="1"/>
    <n v="20.12"/>
    <s v="Bon app'"/>
    <s v="12, rue des Bouchers"/>
    <s v="Marseille"/>
    <s v=""/>
    <s v="13008"/>
    <x v="0"/>
    <n v="65"/>
    <x v="6"/>
    <n v="2"/>
    <n v="2"/>
    <s v="32 - 8 oz bottles"/>
    <n v="21.05"/>
    <n v="76"/>
    <n v="0"/>
    <n v="0"/>
    <n v="0"/>
    <s v="BONAP"/>
    <s v="Bon app'"/>
    <s v="Laurence Lebihan"/>
    <s v="Owner"/>
    <s v="12, rue des Bouchers"/>
    <s v="Marseille"/>
    <s v=""/>
    <s v="13008"/>
    <s v="France"/>
    <s v="91.24.45.40"/>
    <s v="91.24.45.41"/>
    <n v="2"/>
    <s v="New Orleans Cajun Delights"/>
    <s v="Shelley Burke"/>
    <s v="Order Administrator"/>
    <s v="P.O. Box 78934"/>
    <s v="New Orleans"/>
    <s v="LA"/>
    <s v="70117"/>
    <s v="USA"/>
    <s v="(100) 555-4822"/>
    <s v=""/>
    <n v="2"/>
    <x v="4"/>
    <s v="Sweet and savory sauces, relishes, spreads, and seasonings"/>
    <n v="1"/>
    <s v="Speedy Express"/>
    <s v="(503) 555-9831"/>
    <n v="5"/>
    <s v="Buchanan"/>
    <s v="Steven"/>
    <s v="Sales Manager"/>
    <s v="Mr."/>
    <d v="1955-03-04T00:00:00"/>
    <d v="1993-10-17T00:00:00"/>
    <s v="14 Garrett Hill"/>
    <s v="London"/>
    <s v=""/>
    <s v="SW1 8JR"/>
    <s v="UK"/>
    <s v="(71) 555-4848"/>
    <n v="3453"/>
    <n v="2"/>
    <n v="199.97499999999999"/>
  </r>
  <r>
    <n v="10731"/>
    <n v="21"/>
    <n v="10"/>
    <n v="40"/>
    <n v="0.05"/>
    <n v="10731"/>
    <s v="CHOPS"/>
    <x v="8"/>
    <d v="1995-12-07T00:00:00"/>
    <d v="1996-01-04T00:00:00"/>
    <d v="1995-12-15T00:00:00"/>
    <n v="8"/>
    <n v="20"/>
    <n v="1"/>
    <n v="96.65"/>
    <s v="Chop-suey Chinese"/>
    <s v="Hauptstr. 31"/>
    <s v="Bern"/>
    <s v=""/>
    <s v="3012"/>
    <s v="Switzerland"/>
    <n v="10731"/>
    <s v="CHOPS"/>
    <n v="7"/>
    <d v="1995-12-07T00:00:00"/>
    <d v="1996-01-04T00:00:00"/>
    <n v="8"/>
    <d v="1995-12-15T00:00:00"/>
    <n v="1"/>
    <n v="96.65"/>
    <s v="Chop-suey Chinese"/>
    <s v="Hauptstr. 31"/>
    <s v="Bern"/>
    <s v=""/>
    <s v="3012"/>
    <x v="4"/>
    <n v="21"/>
    <x v="27"/>
    <n v="8"/>
    <n v="3"/>
    <s v="24 pkgs. x 4 pieces"/>
    <n v="10"/>
    <n v="3"/>
    <n v="40"/>
    <n v="5"/>
    <n v="0"/>
    <s v="CHOPS"/>
    <s v="Chop-suey Chinese"/>
    <s v="Yang Wang"/>
    <s v="Owner"/>
    <s v="Hauptstr. 29"/>
    <s v="Bern"/>
    <s v=""/>
    <s v="3012"/>
    <s v="Switzerland"/>
    <s v="0452-076545"/>
    <s v=""/>
    <n v="8"/>
    <s v="Specialty Biscuits, Ltd."/>
    <s v="Peter Wilson"/>
    <s v="Sales Representative"/>
    <s v="29 King's Way"/>
    <s v="Manchester"/>
    <s v=""/>
    <s v="M14 GSD"/>
    <s v="UK"/>
    <s v="(161) 555-4448"/>
    <s v=""/>
    <n v="3"/>
    <x v="5"/>
    <s v="Desserts, candies, and sweet breads"/>
    <n v="1"/>
    <s v="Speedy Express"/>
    <s v="(503) 555-9831"/>
    <n v="7"/>
    <s v="King"/>
    <s v="Robert"/>
    <s v="Sales Representative"/>
    <s v="Mr."/>
    <d v="1960-05-29T00:00:00"/>
    <d v="1994-01-02T00:00:00"/>
    <s v="Edgeham Hollow_x000d__x000a_Winchester Way"/>
    <s v="London"/>
    <s v=""/>
    <s v="RG1 9SP"/>
    <s v="UK"/>
    <s v="(71) 555-5598"/>
    <n v="465"/>
    <n v="5"/>
    <n v="380"/>
  </r>
  <r>
    <n v="10731"/>
    <n v="51"/>
    <n v="53"/>
    <n v="30"/>
    <n v="0.05"/>
    <n v="10731"/>
    <s v="CHOPS"/>
    <x v="8"/>
    <d v="1995-12-07T00:00:00"/>
    <d v="1996-01-04T00:00:00"/>
    <d v="1995-12-15T00:00:00"/>
    <n v="8"/>
    <n v="20"/>
    <n v="1"/>
    <n v="96.65"/>
    <s v="Chop-suey Chinese"/>
    <s v="Hauptstr. 31"/>
    <s v="Bern"/>
    <s v=""/>
    <s v="3012"/>
    <s v="Switzerland"/>
    <n v="10731"/>
    <s v="CHOPS"/>
    <n v="7"/>
    <d v="1995-12-07T00:00:00"/>
    <d v="1996-01-04T00:00:00"/>
    <n v="8"/>
    <d v="1995-12-15T00:00:00"/>
    <n v="1"/>
    <n v="96.65"/>
    <s v="Chop-suey Chinese"/>
    <s v="Hauptstr. 31"/>
    <s v="Bern"/>
    <s v=""/>
    <s v="3012"/>
    <x v="4"/>
    <n v="51"/>
    <x v="4"/>
    <n v="24"/>
    <n v="7"/>
    <s v="50 - 300 g pkgs."/>
    <n v="53"/>
    <n v="20"/>
    <n v="0"/>
    <n v="10"/>
    <n v="0"/>
    <s v="CHOPS"/>
    <s v="Chop-suey Chinese"/>
    <s v="Yang Wang"/>
    <s v="Owner"/>
    <s v="Hauptstr. 29"/>
    <s v="Bern"/>
    <s v=""/>
    <s v="3012"/>
    <s v="Switzerland"/>
    <s v="0452-076545"/>
    <s v=""/>
    <n v="24"/>
    <s v="G'day, Mate"/>
    <s v="Wendy Mackenzie"/>
    <s v="Sales Representative"/>
    <s v="170 Prince Edward Parade_x000d__x000a_Hunter's Hill"/>
    <s v="Sydney"/>
    <s v="NSW"/>
    <s v="2042"/>
    <s v="Australia"/>
    <s v="(02) 555-5914"/>
    <s v="(02) 555-4873"/>
    <n v="7"/>
    <x v="2"/>
    <s v="Dried fruit and bean curd"/>
    <n v="1"/>
    <s v="Speedy Express"/>
    <s v="(503) 555-9831"/>
    <n v="7"/>
    <s v="King"/>
    <s v="Robert"/>
    <s v="Sales Representative"/>
    <s v="Mr."/>
    <d v="1960-05-29T00:00:00"/>
    <d v="1994-01-02T00:00:00"/>
    <s v="Edgeham Hollow_x000d__x000a_Winchester Way"/>
    <s v="London"/>
    <s v=""/>
    <s v="RG1 9SP"/>
    <s v="UK"/>
    <s v="(71) 555-5598"/>
    <n v="465"/>
    <n v="5"/>
    <n v="1510.5"/>
  </r>
  <r>
    <n v="10732"/>
    <n v="76"/>
    <n v="18"/>
    <n v="20"/>
    <n v="0"/>
    <n v="10732"/>
    <s v="BONAP"/>
    <x v="3"/>
    <d v="1995-12-07T00:00:00"/>
    <d v="1996-01-04T00:00:00"/>
    <d v="1995-12-08T00:00:00"/>
    <n v="1"/>
    <n v="27"/>
    <n v="1"/>
    <n v="16.97"/>
    <s v="Bon app'"/>
    <s v="12, rue des Bouchers"/>
    <s v="Marseille"/>
    <s v=""/>
    <s v="13008"/>
    <s v="France"/>
    <n v="10732"/>
    <s v="BONAP"/>
    <n v="3"/>
    <d v="1995-12-07T00:00:00"/>
    <d v="1996-01-04T00:00:00"/>
    <n v="1"/>
    <d v="1995-12-08T00:00:00"/>
    <n v="1"/>
    <n v="16.97"/>
    <s v="Bon app'"/>
    <s v="12, rue des Bouchers"/>
    <s v="Marseille"/>
    <s v=""/>
    <s v="13008"/>
    <x v="0"/>
    <n v="76"/>
    <x v="38"/>
    <n v="23"/>
    <n v="1"/>
    <s v="500 ml"/>
    <n v="18"/>
    <n v="57"/>
    <n v="0"/>
    <n v="20"/>
    <n v="0"/>
    <s v="BONAP"/>
    <s v="Bon app'"/>
    <s v="Laurence Lebihan"/>
    <s v="Owner"/>
    <s v="12, rue des Bouchers"/>
    <s v="Marseille"/>
    <s v=""/>
    <s v="13008"/>
    <s v="France"/>
    <s v="91.24.45.40"/>
    <s v="91.24.45.41"/>
    <n v="23"/>
    <s v="Karkki Oy"/>
    <s v="Anne Heikkonen"/>
    <s v="Product Manager"/>
    <s v="Valtakatu 12"/>
    <s v="Lappeenranta"/>
    <s v=""/>
    <s v="53120"/>
    <s v="Finland"/>
    <s v="(953) 10956"/>
    <s v=""/>
    <n v="1"/>
    <x v="6"/>
    <s v="Soft drinks, coffees, teas, beers, and ales"/>
    <n v="1"/>
    <s v="Speedy Express"/>
    <s v="(503) 555-9831"/>
    <n v="3"/>
    <s v="Leverling"/>
    <s v="Janet"/>
    <s v="Sales Representative"/>
    <s v="Ms."/>
    <d v="1963-08-30T00:00:00"/>
    <d v="1992-04-01T00:00:00"/>
    <s v="722 Moss Bay Blvd."/>
    <s v="Kirkland"/>
    <s v="WA"/>
    <s v="98033"/>
    <s v="USA"/>
    <s v="(206) 555-3412"/>
    <n v="3355"/>
    <n v="2"/>
    <n v="360"/>
  </r>
  <r>
    <n v="10733"/>
    <n v="14"/>
    <n v="23.25"/>
    <n v="16"/>
    <n v="0"/>
    <n v="10733"/>
    <s v="BERGS"/>
    <x v="5"/>
    <d v="1995-12-08T00:00:00"/>
    <d v="1996-01-05T00:00:00"/>
    <d v="1995-12-11T00:00:00"/>
    <n v="3"/>
    <n v="25"/>
    <n v="3"/>
    <n v="110.11"/>
    <s v="Berglunds snabbköp"/>
    <s v="Berguvsvägen  8"/>
    <s v="Luleå"/>
    <s v=""/>
    <s v="S-958 22"/>
    <s v="Sweden"/>
    <n v="10733"/>
    <s v="BERGS"/>
    <n v="1"/>
    <d v="1995-12-08T00:00:00"/>
    <d v="1996-01-05T00:00:00"/>
    <n v="3"/>
    <d v="1995-12-11T00:00:00"/>
    <n v="3"/>
    <n v="110.11"/>
    <s v="Berglunds snabbköp"/>
    <s v="Berguvsvägen  8"/>
    <s v="Luleå"/>
    <s v=""/>
    <s v="S-958 22"/>
    <x v="9"/>
    <n v="14"/>
    <x v="3"/>
    <n v="6"/>
    <n v="7"/>
    <s v="40 - 100 g pkgs."/>
    <n v="23.25"/>
    <n v="35"/>
    <n v="0"/>
    <n v="0"/>
    <n v="0"/>
    <s v="BERGS"/>
    <s v="Berglunds snabbköp"/>
    <s v="Christina Berglund"/>
    <s v="Order Administrator"/>
    <s v="Berguvsvägen  8"/>
    <s v="Luleå"/>
    <s v=""/>
    <s v="S-958 22"/>
    <s v="Sweden"/>
    <s v="0921-12 34 65"/>
    <s v="0921-12 34 67"/>
    <n v="6"/>
    <s v="Mayumi's"/>
    <s v="Mayumi Ohno"/>
    <s v="Marketing Representative"/>
    <s v="92 Setsuko_x000d__x000a_Chuo-ku"/>
    <s v="Osaka"/>
    <s v=""/>
    <s v="545"/>
    <s v="Japan"/>
    <s v="(06) 431-7877"/>
    <s v=""/>
    <n v="7"/>
    <x v="2"/>
    <s v="Dried fruit and bean curd"/>
    <n v="3"/>
    <s v="Federal Shipping"/>
    <s v="(503) 555-9931"/>
    <n v="1"/>
    <s v="Davolio"/>
    <s v="Nancy"/>
    <s v="Sales Representative"/>
    <s v="Ms."/>
    <d v="1948-12-08T00:00:00"/>
    <d v="1992-05-01T00:00:00"/>
    <s v="507 - 20th Ave. E._x000d__x000a_Apt. 2A"/>
    <s v="Seattle"/>
    <s v="WA"/>
    <s v="98122"/>
    <s v="USA"/>
    <s v="(206) 555-9857"/>
    <n v="5467"/>
    <n v="2"/>
    <n v="372"/>
  </r>
  <r>
    <n v="10733"/>
    <n v="28"/>
    <n v="45.6"/>
    <n v="20"/>
    <n v="0"/>
    <n v="10733"/>
    <s v="BERGS"/>
    <x v="5"/>
    <d v="1995-12-08T00:00:00"/>
    <d v="1996-01-05T00:00:00"/>
    <d v="1995-12-11T00:00:00"/>
    <n v="3"/>
    <n v="25"/>
    <n v="3"/>
    <n v="110.11"/>
    <s v="Berglunds snabbköp"/>
    <s v="Berguvsvägen  8"/>
    <s v="Luleå"/>
    <s v=""/>
    <s v="S-958 22"/>
    <s v="Sweden"/>
    <n v="10733"/>
    <s v="BERGS"/>
    <n v="1"/>
    <d v="1995-12-08T00:00:00"/>
    <d v="1996-01-05T00:00:00"/>
    <n v="3"/>
    <d v="1995-12-11T00:00:00"/>
    <n v="3"/>
    <n v="110.11"/>
    <s v="Berglunds snabbköp"/>
    <s v="Berguvsvägen  8"/>
    <s v="Luleå"/>
    <s v=""/>
    <s v="S-958 22"/>
    <x v="9"/>
    <n v="28"/>
    <x v="44"/>
    <n v="12"/>
    <n v="7"/>
    <s v="25 - 825 g cans"/>
    <n v="45.6"/>
    <n v="26"/>
    <n v="0"/>
    <n v="0"/>
    <n v="1"/>
    <s v="BERGS"/>
    <s v="Berglunds snabbköp"/>
    <s v="Christina Berglund"/>
    <s v="Order Administrator"/>
    <s v="Berguvsvägen  8"/>
    <s v="Luleå"/>
    <s v=""/>
    <s v="S-958 22"/>
    <s v="Sweden"/>
    <s v="0921-12 34 65"/>
    <s v="0921-12 34 67"/>
    <n v="12"/>
    <s v="Plutzer Lebensmittelgroßmärkte AG"/>
    <s v="Martin Bein"/>
    <s v="International Marketing Mgr."/>
    <s v="Bogenallee 51"/>
    <s v="Frankfurt"/>
    <s v=""/>
    <s v="60439"/>
    <s v="Germany"/>
    <s v="(069) 992755"/>
    <s v=""/>
    <n v="7"/>
    <x v="2"/>
    <s v="Dried fruit and bean curd"/>
    <n v="3"/>
    <s v="Federal Shipping"/>
    <s v="(503) 555-9931"/>
    <n v="1"/>
    <s v="Davolio"/>
    <s v="Nancy"/>
    <s v="Sales Representative"/>
    <s v="Ms."/>
    <d v="1948-12-08T00:00:00"/>
    <d v="1992-05-01T00:00:00"/>
    <s v="507 - 20th Ave. E._x000d__x000a_Apt. 2A"/>
    <s v="Seattle"/>
    <s v="WA"/>
    <s v="98122"/>
    <s v="USA"/>
    <s v="(206) 555-9857"/>
    <n v="5467"/>
    <n v="2"/>
    <n v="912"/>
  </r>
  <r>
    <n v="10733"/>
    <n v="52"/>
    <n v="7"/>
    <n v="25"/>
    <n v="0"/>
    <n v="10733"/>
    <s v="BERGS"/>
    <x v="5"/>
    <d v="1995-12-08T00:00:00"/>
    <d v="1996-01-05T00:00:00"/>
    <d v="1995-12-11T00:00:00"/>
    <n v="3"/>
    <n v="25"/>
    <n v="3"/>
    <n v="110.11"/>
    <s v="Berglunds snabbköp"/>
    <s v="Berguvsvägen  8"/>
    <s v="Luleå"/>
    <s v=""/>
    <s v="S-958 22"/>
    <s v="Sweden"/>
    <n v="10733"/>
    <s v="BERGS"/>
    <n v="1"/>
    <d v="1995-12-08T00:00:00"/>
    <d v="1996-01-05T00:00:00"/>
    <n v="3"/>
    <d v="1995-12-11T00:00:00"/>
    <n v="3"/>
    <n v="110.11"/>
    <s v="Berglunds snabbköp"/>
    <s v="Berguvsvägen  8"/>
    <s v="Luleå"/>
    <s v=""/>
    <s v="S-958 22"/>
    <x v="9"/>
    <n v="52"/>
    <x v="65"/>
    <n v="24"/>
    <n v="5"/>
    <s v="16 - 2 kg boxes"/>
    <n v="7"/>
    <n v="38"/>
    <n v="0"/>
    <n v="25"/>
    <n v="0"/>
    <s v="BERGS"/>
    <s v="Berglunds snabbköp"/>
    <s v="Christina Berglund"/>
    <s v="Order Administrator"/>
    <s v="Berguvsvägen  8"/>
    <s v="Luleå"/>
    <s v=""/>
    <s v="S-958 22"/>
    <s v="Sweden"/>
    <s v="0921-12 34 65"/>
    <s v="0921-12 34 67"/>
    <n v="24"/>
    <s v="G'day, Mate"/>
    <s v="Wendy Mackenzie"/>
    <s v="Sales Representative"/>
    <s v="170 Prince Edward Parade_x000d__x000a_Hunter's Hill"/>
    <s v="Sydney"/>
    <s v="NSW"/>
    <s v="2042"/>
    <s v="Australia"/>
    <s v="(02) 555-5914"/>
    <s v="(02) 555-4873"/>
    <n v="5"/>
    <x v="1"/>
    <s v="Breads, crackers, pasta, and cereal"/>
    <n v="3"/>
    <s v="Federal Shipping"/>
    <s v="(503) 555-9931"/>
    <n v="1"/>
    <s v="Davolio"/>
    <s v="Nancy"/>
    <s v="Sales Representative"/>
    <s v="Ms."/>
    <d v="1948-12-08T00:00:00"/>
    <d v="1992-05-01T00:00:00"/>
    <s v="507 - 20th Ave. E._x000d__x000a_Apt. 2A"/>
    <s v="Seattle"/>
    <s v="WA"/>
    <s v="98122"/>
    <s v="USA"/>
    <s v="(206) 555-9857"/>
    <n v="5467"/>
    <n v="2"/>
    <n v="175"/>
  </r>
  <r>
    <n v="10734"/>
    <n v="6"/>
    <n v="25"/>
    <n v="30"/>
    <n v="0"/>
    <n v="10734"/>
    <s v="GOURL"/>
    <x v="7"/>
    <d v="1995-12-08T00:00:00"/>
    <d v="1996-01-05T00:00:00"/>
    <d v="1995-12-13T00:00:00"/>
    <n v="5"/>
    <n v="23"/>
    <n v="3"/>
    <n v="1.63"/>
    <s v="Gourmet Lanchonetes"/>
    <s v="Av. Brasil, 442"/>
    <s v="Campinas"/>
    <s v="SP"/>
    <s v="04876-786"/>
    <s v="Brazil"/>
    <n v="10734"/>
    <s v="GOURL"/>
    <n v="2"/>
    <d v="1995-12-08T00:00:00"/>
    <d v="1996-01-05T00:00:00"/>
    <n v="5"/>
    <d v="1995-12-13T00:00:00"/>
    <n v="3"/>
    <n v="1.63"/>
    <s v="Gourmet Lanchonetes"/>
    <s v="Av. Brasil, 442"/>
    <s v="Campinas"/>
    <s v="SP"/>
    <s v="04876-786"/>
    <x v="2"/>
    <n v="6"/>
    <x v="63"/>
    <n v="3"/>
    <n v="2"/>
    <s v="12 - 8 oz jars"/>
    <n v="25"/>
    <n v="120"/>
    <n v="0"/>
    <n v="25"/>
    <n v="0"/>
    <s v="GOURL"/>
    <s v="Gourmet Lanchonetes"/>
    <s v="André Fonseca"/>
    <s v="Sales Associate"/>
    <s v="Av. Brasil, 442"/>
    <s v="Campinas"/>
    <s v="SP"/>
    <s v="04876-786"/>
    <s v="Brazil"/>
    <s v="(11) 555-9482"/>
    <s v=""/>
    <n v="3"/>
    <s v="Grandma Kelly's Homestead"/>
    <s v="Regina Murphy"/>
    <s v="Sales Representative"/>
    <s v="707 Oxford Rd."/>
    <s v="Ann Arbor"/>
    <s v="MI"/>
    <s v="48104"/>
    <s v="USA"/>
    <s v="(313) 555-5735"/>
    <s v="(313) 555-3349"/>
    <n v="2"/>
    <x v="4"/>
    <s v="Sweet and savory sauces, relishes, spreads, and seasonings"/>
    <n v="3"/>
    <s v="Federal Shipping"/>
    <s v="(503) 555-9931"/>
    <n v="2"/>
    <s v="Fuller"/>
    <s v="Andrew"/>
    <s v="Vice President, Sales"/>
    <s v="Dr."/>
    <d v="1952-02-19T00:00:00"/>
    <d v="1992-08-14T00:00:00"/>
    <s v="908 W. Capital Way"/>
    <s v="Tacoma"/>
    <s v="WA"/>
    <s v="98401"/>
    <s v="USA"/>
    <s v="(206) 555-9482"/>
    <n v="3457"/>
    <m/>
    <n v="750"/>
  </r>
  <r>
    <n v="10734"/>
    <n v="30"/>
    <n v="25.89"/>
    <n v="15"/>
    <n v="0"/>
    <n v="10734"/>
    <s v="GOURL"/>
    <x v="7"/>
    <d v="1995-12-08T00:00:00"/>
    <d v="1996-01-05T00:00:00"/>
    <d v="1995-12-13T00:00:00"/>
    <n v="5"/>
    <n v="23"/>
    <n v="3"/>
    <n v="1.63"/>
    <s v="Gourmet Lanchonetes"/>
    <s v="Av. Brasil, 442"/>
    <s v="Campinas"/>
    <s v="SP"/>
    <s v="04876-786"/>
    <s v="Brazil"/>
    <n v="10734"/>
    <s v="GOURL"/>
    <n v="2"/>
    <d v="1995-12-08T00:00:00"/>
    <d v="1996-01-05T00:00:00"/>
    <n v="5"/>
    <d v="1995-12-13T00:00:00"/>
    <n v="3"/>
    <n v="1.63"/>
    <s v="Gourmet Lanchonetes"/>
    <s v="Av. Brasil, 442"/>
    <s v="Campinas"/>
    <s v="SP"/>
    <s v="04876-786"/>
    <x v="2"/>
    <n v="30"/>
    <x v="34"/>
    <n v="13"/>
    <n v="8"/>
    <s v="10 - 200 g glasses"/>
    <n v="25.89"/>
    <n v="10"/>
    <n v="0"/>
    <n v="15"/>
    <n v="0"/>
    <s v="GOURL"/>
    <s v="Gourmet Lanchonetes"/>
    <s v="André Fonseca"/>
    <s v="Sales Associate"/>
    <s v="Av. Brasil, 442"/>
    <s v="Campinas"/>
    <s v="SP"/>
    <s v="04876-786"/>
    <s v="Brazil"/>
    <s v="(11) 555-9482"/>
    <s v=""/>
    <n v="13"/>
    <s v="Nord-Ost-Fisch Handelsgesellschaft mbH"/>
    <s v="Sven Petersen"/>
    <s v="Coordinator Foreign Markets"/>
    <s v="Frahmredder 112a"/>
    <s v="Cuxhaven"/>
    <s v=""/>
    <s v="27478"/>
    <s v="Germany"/>
    <s v="(04721) 8713"/>
    <s v="(04721) 8714"/>
    <n v="8"/>
    <x v="3"/>
    <s v="Seaweed and fish"/>
    <n v="3"/>
    <s v="Federal Shipping"/>
    <s v="(503) 555-9931"/>
    <n v="2"/>
    <s v="Fuller"/>
    <s v="Andrew"/>
    <s v="Vice President, Sales"/>
    <s v="Dr."/>
    <d v="1952-02-19T00:00:00"/>
    <d v="1992-08-14T00:00:00"/>
    <s v="908 W. Capital Way"/>
    <s v="Tacoma"/>
    <s v="WA"/>
    <s v="98401"/>
    <s v="USA"/>
    <s v="(206) 555-9482"/>
    <n v="3457"/>
    <m/>
    <n v="388.35"/>
  </r>
  <r>
    <n v="10734"/>
    <n v="76"/>
    <n v="18"/>
    <n v="20"/>
    <n v="0"/>
    <n v="10734"/>
    <s v="GOURL"/>
    <x v="7"/>
    <d v="1995-12-08T00:00:00"/>
    <d v="1996-01-05T00:00:00"/>
    <d v="1995-12-13T00:00:00"/>
    <n v="5"/>
    <n v="23"/>
    <n v="3"/>
    <n v="1.63"/>
    <s v="Gourmet Lanchonetes"/>
    <s v="Av. Brasil, 442"/>
    <s v="Campinas"/>
    <s v="SP"/>
    <s v="04876-786"/>
    <s v="Brazil"/>
    <n v="10734"/>
    <s v="GOURL"/>
    <n v="2"/>
    <d v="1995-12-08T00:00:00"/>
    <d v="1996-01-05T00:00:00"/>
    <n v="5"/>
    <d v="1995-12-13T00:00:00"/>
    <n v="3"/>
    <n v="1.63"/>
    <s v="Gourmet Lanchonetes"/>
    <s v="Av. Brasil, 442"/>
    <s v="Campinas"/>
    <s v="SP"/>
    <s v="04876-786"/>
    <x v="2"/>
    <n v="76"/>
    <x v="38"/>
    <n v="23"/>
    <n v="1"/>
    <s v="500 ml"/>
    <n v="18"/>
    <n v="57"/>
    <n v="0"/>
    <n v="20"/>
    <n v="0"/>
    <s v="GOURL"/>
    <s v="Gourmet Lanchonetes"/>
    <s v="André Fonseca"/>
    <s v="Sales Associate"/>
    <s v="Av. Brasil, 442"/>
    <s v="Campinas"/>
    <s v="SP"/>
    <s v="04876-786"/>
    <s v="Brazil"/>
    <s v="(11) 555-9482"/>
    <s v=""/>
    <n v="23"/>
    <s v="Karkki Oy"/>
    <s v="Anne Heikkonen"/>
    <s v="Product Manager"/>
    <s v="Valtakatu 12"/>
    <s v="Lappeenranta"/>
    <s v=""/>
    <s v="53120"/>
    <s v="Finland"/>
    <s v="(953) 10956"/>
    <s v=""/>
    <n v="1"/>
    <x v="6"/>
    <s v="Soft drinks, coffees, teas, beers, and ales"/>
    <n v="3"/>
    <s v="Federal Shipping"/>
    <s v="(503) 555-9931"/>
    <n v="2"/>
    <s v="Fuller"/>
    <s v="Andrew"/>
    <s v="Vice President, Sales"/>
    <s v="Dr."/>
    <d v="1952-02-19T00:00:00"/>
    <d v="1992-08-14T00:00:00"/>
    <s v="908 W. Capital Way"/>
    <s v="Tacoma"/>
    <s v="WA"/>
    <s v="98401"/>
    <s v="USA"/>
    <s v="(206) 555-9482"/>
    <n v="3457"/>
    <m/>
    <n v="360"/>
  </r>
  <r>
    <n v="10735"/>
    <n v="61"/>
    <n v="28.5"/>
    <n v="20"/>
    <n v="0.1"/>
    <n v="10735"/>
    <s v="LETSS"/>
    <x v="1"/>
    <d v="1995-12-11T00:00:00"/>
    <d v="1996-01-08T00:00:00"/>
    <d v="1995-12-22T00:00:00"/>
    <n v="11"/>
    <n v="17"/>
    <n v="2"/>
    <n v="45.97"/>
    <s v="Let's Stop N Shop"/>
    <s v="87 Polk St._x000d__x000a_Suite 5"/>
    <s v="San Francisco"/>
    <s v="CA"/>
    <s v="94117"/>
    <s v="USA"/>
    <n v="10735"/>
    <s v="LETSS"/>
    <n v="6"/>
    <d v="1995-12-11T00:00:00"/>
    <d v="1996-01-08T00:00:00"/>
    <n v="11"/>
    <d v="1995-12-22T00:00:00"/>
    <n v="2"/>
    <n v="45.97"/>
    <s v="Let's Stop N Shop"/>
    <s v="87 Polk St._x000d__x000a_Suite 5"/>
    <s v="San Francisco"/>
    <s v="CA"/>
    <s v="94117"/>
    <x v="8"/>
    <n v="61"/>
    <x v="75"/>
    <n v="29"/>
    <n v="2"/>
    <s v="24 - 500 ml bottles"/>
    <n v="28.5"/>
    <n v="113"/>
    <n v="0"/>
    <n v="25"/>
    <n v="0"/>
    <s v="LETSS"/>
    <s v="Let's Stop N Shop"/>
    <s v="Jaime Yorres"/>
    <s v="Owner"/>
    <s v="87 Polk St._x000d__x000a_Suite 5"/>
    <s v="San Francisco"/>
    <s v="CA"/>
    <s v="94117"/>
    <s v="USA"/>
    <s v="(415) 555-5938"/>
    <s v=""/>
    <n v="29"/>
    <s v="Forêts d'érables"/>
    <s v="Chantal Goulet"/>
    <s v="Accounting Manager"/>
    <s v="148 rue Chasseur"/>
    <s v="Ste-Hyacinthe"/>
    <s v="Québec"/>
    <s v="J2S 7S8"/>
    <s v="Canada"/>
    <s v="(514) 555-2955"/>
    <s v="(514) 555-2921"/>
    <n v="2"/>
    <x v="4"/>
    <s v="Sweet and savory sauces, relishes, spreads, and seasonings"/>
    <n v="2"/>
    <s v="United Package"/>
    <s v="(503) 555-3199"/>
    <n v="6"/>
    <s v="Suyama"/>
    <s v="Michael"/>
    <s v="Sales Representative"/>
    <s v="Mr."/>
    <d v="1963-07-02T00:00:00"/>
    <d v="1993-10-17T00:00:00"/>
    <s v="Coventry House_x000d__x000a_Miner Rd."/>
    <s v="London"/>
    <s v=""/>
    <s v="EC2 7JR"/>
    <s v="UK"/>
    <s v="(71) 555-7773"/>
    <n v="428"/>
    <n v="5"/>
    <n v="513"/>
  </r>
  <r>
    <n v="10735"/>
    <n v="77"/>
    <n v="13"/>
    <n v="2"/>
    <n v="0.1"/>
    <n v="10735"/>
    <s v="LETSS"/>
    <x v="1"/>
    <d v="1995-12-11T00:00:00"/>
    <d v="1996-01-08T00:00:00"/>
    <d v="1995-12-22T00:00:00"/>
    <n v="11"/>
    <n v="17"/>
    <n v="2"/>
    <n v="45.97"/>
    <s v="Let's Stop N Shop"/>
    <s v="87 Polk St._x000d__x000a_Suite 5"/>
    <s v="San Francisco"/>
    <s v="CA"/>
    <s v="94117"/>
    <s v="USA"/>
    <n v="10735"/>
    <s v="LETSS"/>
    <n v="6"/>
    <d v="1995-12-11T00:00:00"/>
    <d v="1996-01-08T00:00:00"/>
    <n v="11"/>
    <d v="1995-12-22T00:00:00"/>
    <n v="2"/>
    <n v="45.97"/>
    <s v="Let's Stop N Shop"/>
    <s v="87 Polk St._x000d__x000a_Suite 5"/>
    <s v="San Francisco"/>
    <s v="CA"/>
    <s v="94117"/>
    <x v="8"/>
    <n v="77"/>
    <x v="23"/>
    <n v="12"/>
    <n v="2"/>
    <s v="12 boxes"/>
    <n v="13"/>
    <n v="32"/>
    <n v="0"/>
    <n v="15"/>
    <n v="0"/>
    <s v="LETSS"/>
    <s v="Let's Stop N Shop"/>
    <s v="Jaime Yorres"/>
    <s v="Owner"/>
    <s v="87 Polk St._x000d__x000a_Suite 5"/>
    <s v="San Francisco"/>
    <s v="CA"/>
    <s v="94117"/>
    <s v="USA"/>
    <s v="(415) 555-5938"/>
    <s v=""/>
    <n v="12"/>
    <s v="Plutzer Lebensmittelgroßmärkte AG"/>
    <s v="Martin Bein"/>
    <s v="International Marketing Mgr."/>
    <s v="Bogenallee 51"/>
    <s v="Frankfurt"/>
    <s v=""/>
    <s v="60439"/>
    <s v="Germany"/>
    <s v="(069) 992755"/>
    <s v=""/>
    <n v="2"/>
    <x v="4"/>
    <s v="Sweet and savory sauces, relishes, spreads, and seasonings"/>
    <n v="2"/>
    <s v="United Package"/>
    <s v="(503) 555-3199"/>
    <n v="6"/>
    <s v="Suyama"/>
    <s v="Michael"/>
    <s v="Sales Representative"/>
    <s v="Mr."/>
    <d v="1963-07-02T00:00:00"/>
    <d v="1993-10-17T00:00:00"/>
    <s v="Coventry House_x000d__x000a_Miner Rd."/>
    <s v="London"/>
    <s v=""/>
    <s v="EC2 7JR"/>
    <s v="UK"/>
    <s v="(71) 555-7773"/>
    <n v="428"/>
    <n v="5"/>
    <n v="23.4"/>
  </r>
  <r>
    <n v="10736"/>
    <n v="65"/>
    <n v="21.05"/>
    <n v="40"/>
    <n v="0"/>
    <n v="10736"/>
    <s v="HUNGO"/>
    <x v="4"/>
    <d v="1995-12-12T00:00:00"/>
    <d v="1996-01-09T00:00:00"/>
    <d v="1995-12-22T00:00:00"/>
    <n v="10"/>
    <n v="18"/>
    <n v="2"/>
    <n v="44.1"/>
    <s v="Hungry Owl All-Night Grocers"/>
    <s v="8 Johnstown Road"/>
    <s v="Cork"/>
    <s v="Co. Cork"/>
    <s v=""/>
    <s v="Ireland"/>
    <n v="10736"/>
    <s v="HUNGO"/>
    <n v="9"/>
    <d v="1995-12-12T00:00:00"/>
    <d v="1996-01-09T00:00:00"/>
    <n v="10"/>
    <d v="1995-12-22T00:00:00"/>
    <n v="2"/>
    <n v="44.1"/>
    <s v="Hungry Owl All-Night Grocers"/>
    <s v="8 Johnstown Road"/>
    <s v="Cork"/>
    <s v="Co. Cork"/>
    <s v=""/>
    <x v="14"/>
    <n v="65"/>
    <x v="6"/>
    <n v="2"/>
    <n v="2"/>
    <s v="32 - 8 oz bottles"/>
    <n v="21.05"/>
    <n v="76"/>
    <n v="0"/>
    <n v="0"/>
    <n v="0"/>
    <s v="HUNGO"/>
    <s v="Hungry Owl All-Night Grocers"/>
    <s v="Patricia McKenna"/>
    <s v="Sales Associate"/>
    <s v="8 Johnstown Road"/>
    <s v="Cork"/>
    <s v="Co. Cork"/>
    <s v=""/>
    <s v="Ireland"/>
    <s v="2967 542"/>
    <s v="2967 3333"/>
    <n v="2"/>
    <s v="New Orleans Cajun Delights"/>
    <s v="Shelley Burke"/>
    <s v="Order Administrator"/>
    <s v="P.O. Box 78934"/>
    <s v="New Orleans"/>
    <s v="LA"/>
    <s v="70117"/>
    <s v="USA"/>
    <s v="(100) 555-4822"/>
    <s v=""/>
    <n v="2"/>
    <x v="4"/>
    <s v="Sweet and savory sauces, relishes, spreads, and seasonings"/>
    <n v="2"/>
    <s v="United Package"/>
    <s v="(503) 555-3199"/>
    <n v="9"/>
    <s v="Dodsworth"/>
    <s v="Anne"/>
    <s v="Sales Representative"/>
    <s v="Ms."/>
    <d v="1966-01-27T00:00:00"/>
    <d v="1994-11-15T00:00:00"/>
    <s v="7 Houndstooth Rd."/>
    <s v="London"/>
    <s v=""/>
    <s v="WG2 7LT"/>
    <s v="UK"/>
    <s v="(71) 555-4444"/>
    <n v="452"/>
    <n v="5"/>
    <n v="842"/>
  </r>
  <r>
    <n v="10736"/>
    <n v="75"/>
    <n v="7.75"/>
    <n v="20"/>
    <n v="0"/>
    <n v="10736"/>
    <s v="HUNGO"/>
    <x v="4"/>
    <d v="1995-12-12T00:00:00"/>
    <d v="1996-01-09T00:00:00"/>
    <d v="1995-12-22T00:00:00"/>
    <n v="10"/>
    <n v="18"/>
    <n v="2"/>
    <n v="44.1"/>
    <s v="Hungry Owl All-Night Grocers"/>
    <s v="8 Johnstown Road"/>
    <s v="Cork"/>
    <s v="Co. Cork"/>
    <s v=""/>
    <s v="Ireland"/>
    <n v="10736"/>
    <s v="HUNGO"/>
    <n v="9"/>
    <d v="1995-12-12T00:00:00"/>
    <d v="1996-01-09T00:00:00"/>
    <n v="10"/>
    <d v="1995-12-22T00:00:00"/>
    <n v="2"/>
    <n v="44.1"/>
    <s v="Hungry Owl All-Night Grocers"/>
    <s v="8 Johnstown Road"/>
    <s v="Cork"/>
    <s v="Co. Cork"/>
    <s v=""/>
    <x v="14"/>
    <n v="75"/>
    <x v="48"/>
    <n v="12"/>
    <n v="1"/>
    <s v="24 - 0.5 l bottles"/>
    <n v="7.75"/>
    <n v="125"/>
    <n v="0"/>
    <n v="25"/>
    <n v="0"/>
    <s v="HUNGO"/>
    <s v="Hungry Owl All-Night Grocers"/>
    <s v="Patricia McKenna"/>
    <s v="Sales Associate"/>
    <s v="8 Johnstown Road"/>
    <s v="Cork"/>
    <s v="Co. Cork"/>
    <s v=""/>
    <s v="Ireland"/>
    <s v="2967 542"/>
    <s v="2967 3333"/>
    <n v="12"/>
    <s v="Plutzer Lebensmittelgroßmärkte AG"/>
    <s v="Martin Bein"/>
    <s v="International Marketing Mgr."/>
    <s v="Bogenallee 51"/>
    <s v="Frankfurt"/>
    <s v=""/>
    <s v="60439"/>
    <s v="Germany"/>
    <s v="(069) 992755"/>
    <s v=""/>
    <n v="1"/>
    <x v="6"/>
    <s v="Soft drinks, coffees, teas, beers, and ales"/>
    <n v="2"/>
    <s v="United Package"/>
    <s v="(503) 555-3199"/>
    <n v="9"/>
    <s v="Dodsworth"/>
    <s v="Anne"/>
    <s v="Sales Representative"/>
    <s v="Ms."/>
    <d v="1966-01-27T00:00:00"/>
    <d v="1994-11-15T00:00:00"/>
    <s v="7 Houndstooth Rd."/>
    <s v="London"/>
    <s v=""/>
    <s v="WG2 7LT"/>
    <s v="UK"/>
    <s v="(71) 555-4444"/>
    <n v="452"/>
    <n v="5"/>
    <n v="155"/>
  </r>
  <r>
    <n v="10737"/>
    <n v="13"/>
    <n v="6"/>
    <n v="4"/>
    <n v="0"/>
    <n v="10737"/>
    <s v="VINET"/>
    <x v="7"/>
    <d v="1995-12-12T00:00:00"/>
    <d v="1996-01-09T00:00:00"/>
    <d v="1995-12-19T00:00:00"/>
    <n v="7"/>
    <n v="21"/>
    <n v="2"/>
    <n v="7.79"/>
    <s v="Vins et alcools Chevalier"/>
    <s v="59 rue de l'Abbaye"/>
    <s v="Reims"/>
    <s v=""/>
    <s v="51100"/>
    <s v="France"/>
    <n v="10737"/>
    <s v="VINET"/>
    <n v="2"/>
    <d v="1995-12-12T00:00:00"/>
    <d v="1996-01-09T00:00:00"/>
    <n v="7"/>
    <d v="1995-12-19T00:00:00"/>
    <n v="2"/>
    <n v="7.79"/>
    <s v="Vins et alcools Chevalier"/>
    <s v="59 rue de l'Abbaye"/>
    <s v="Reims"/>
    <s v=""/>
    <s v="51100"/>
    <x v="0"/>
    <n v="13"/>
    <x v="43"/>
    <n v="6"/>
    <n v="8"/>
    <s v="2 kg box"/>
    <n v="6"/>
    <n v="24"/>
    <n v="0"/>
    <n v="5"/>
    <n v="0"/>
    <s v="VINET"/>
    <s v="Vins et alcools Chevalier"/>
    <s v="Paul Henriot"/>
    <s v="Accounting Manager"/>
    <s v="59 rue de l'Abbaye"/>
    <s v="Reims"/>
    <s v=""/>
    <s v="51100"/>
    <s v="France"/>
    <s v="26.47.15.10"/>
    <s v="26.47.15.11"/>
    <n v="6"/>
    <s v="Mayumi's"/>
    <s v="Mayumi Ohno"/>
    <s v="Marketing Representative"/>
    <s v="92 Setsuko_x000d__x000a_Chuo-ku"/>
    <s v="Osaka"/>
    <s v=""/>
    <s v="545"/>
    <s v="Japan"/>
    <s v="(06) 431-7877"/>
    <s v=""/>
    <n v="8"/>
    <x v="3"/>
    <s v="Seaweed and fish"/>
    <n v="2"/>
    <s v="United Package"/>
    <s v="(503) 555-3199"/>
    <n v="2"/>
    <s v="Fuller"/>
    <s v="Andrew"/>
    <s v="Vice President, Sales"/>
    <s v="Dr."/>
    <d v="1952-02-19T00:00:00"/>
    <d v="1992-08-14T00:00:00"/>
    <s v="908 W. Capital Way"/>
    <s v="Tacoma"/>
    <s v="WA"/>
    <s v="98401"/>
    <s v="USA"/>
    <s v="(206) 555-9482"/>
    <n v="3457"/>
    <m/>
    <n v="24"/>
  </r>
  <r>
    <n v="10737"/>
    <n v="41"/>
    <n v="9.65"/>
    <n v="12"/>
    <n v="0"/>
    <n v="10737"/>
    <s v="VINET"/>
    <x v="7"/>
    <d v="1995-12-12T00:00:00"/>
    <d v="1996-01-09T00:00:00"/>
    <d v="1995-12-19T00:00:00"/>
    <n v="7"/>
    <n v="21"/>
    <n v="2"/>
    <n v="7.79"/>
    <s v="Vins et alcools Chevalier"/>
    <s v="59 rue de l'Abbaye"/>
    <s v="Reims"/>
    <s v=""/>
    <s v="51100"/>
    <s v="France"/>
    <n v="10737"/>
    <s v="VINET"/>
    <n v="2"/>
    <d v="1995-12-12T00:00:00"/>
    <d v="1996-01-09T00:00:00"/>
    <n v="7"/>
    <d v="1995-12-19T00:00:00"/>
    <n v="2"/>
    <n v="7.79"/>
    <s v="Vins et alcools Chevalier"/>
    <s v="59 rue de l'Abbaye"/>
    <s v="Reims"/>
    <s v=""/>
    <s v="51100"/>
    <x v="0"/>
    <n v="41"/>
    <x v="5"/>
    <n v="19"/>
    <n v="8"/>
    <s v="12 - 12 oz cans"/>
    <n v="9.65"/>
    <n v="85"/>
    <n v="0"/>
    <n v="10"/>
    <n v="0"/>
    <s v="VINET"/>
    <s v="Vins et alcools Chevalier"/>
    <s v="Paul Henriot"/>
    <s v="Accounting Manager"/>
    <s v="59 rue de l'Abbaye"/>
    <s v="Reims"/>
    <s v=""/>
    <s v="51100"/>
    <s v="France"/>
    <s v="26.47.15.10"/>
    <s v="26.47.15.11"/>
    <n v="19"/>
    <s v="New England Seafood Cannery"/>
    <s v="Robb Merchant"/>
    <s v="Wholesale Account Agent"/>
    <s v="Order Processing Dept._x000d__x000a_2100 Paul Revere Blvd."/>
    <s v="Boston"/>
    <s v="MA"/>
    <s v="02134"/>
    <s v="USA"/>
    <s v="(617) 555-3267"/>
    <s v="(617) 555-3389"/>
    <n v="8"/>
    <x v="3"/>
    <s v="Seaweed and fish"/>
    <n v="2"/>
    <s v="United Package"/>
    <s v="(503) 555-3199"/>
    <n v="2"/>
    <s v="Fuller"/>
    <s v="Andrew"/>
    <s v="Vice President, Sales"/>
    <s v="Dr."/>
    <d v="1952-02-19T00:00:00"/>
    <d v="1992-08-14T00:00:00"/>
    <s v="908 W. Capital Way"/>
    <s v="Tacoma"/>
    <s v="WA"/>
    <s v="98401"/>
    <s v="USA"/>
    <s v="(206) 555-9482"/>
    <n v="3457"/>
    <m/>
    <n v="115.80000000000001"/>
  </r>
  <r>
    <n v="10738"/>
    <n v="16"/>
    <n v="17.45"/>
    <n v="3"/>
    <n v="0"/>
    <n v="10738"/>
    <s v="SPECD"/>
    <x v="7"/>
    <d v="1995-12-13T00:00:00"/>
    <d v="1996-01-10T00:00:00"/>
    <d v="1995-12-19T00:00:00"/>
    <n v="6"/>
    <n v="22"/>
    <n v="1"/>
    <n v="2.91"/>
    <s v="Spécialités du monde"/>
    <s v="25, rue Lauriston"/>
    <s v="Paris"/>
    <s v=""/>
    <s v="75016"/>
    <s v="France"/>
    <n v="10738"/>
    <s v="SPECD"/>
    <n v="2"/>
    <d v="1995-12-13T00:00:00"/>
    <d v="1996-01-10T00:00:00"/>
    <n v="6"/>
    <d v="1995-12-19T00:00:00"/>
    <n v="1"/>
    <n v="2.91"/>
    <s v="Spécialités du monde"/>
    <s v="25, rue Lauriston"/>
    <s v="Paris"/>
    <s v=""/>
    <s v="75016"/>
    <x v="0"/>
    <n v="16"/>
    <x v="19"/>
    <n v="7"/>
    <n v="3"/>
    <s v="32 - 500 g boxes"/>
    <n v="17.45"/>
    <n v="29"/>
    <n v="0"/>
    <n v="10"/>
    <n v="0"/>
    <s v="SPECD"/>
    <s v="Spécialités du monde"/>
    <s v="Dominique Perrier"/>
    <s v="Marketing Manager"/>
    <s v="25, rue Lauriston"/>
    <s v="Paris"/>
    <s v=""/>
    <s v="75016"/>
    <s v="France"/>
    <s v="(1) 47.55.60.10"/>
    <s v="(1) 47.55.60.20"/>
    <n v="7"/>
    <s v="Pavlova, Ltd."/>
    <s v="Ian Devling"/>
    <s v="Marketing Manager"/>
    <s v="74 Rose St._x000d__x000a_Moonie Ponds"/>
    <s v="Melbourne"/>
    <s v="Victoria"/>
    <s v="3058"/>
    <s v="Australia"/>
    <s v="(03) 444-2343"/>
    <s v="(03) 444-6588"/>
    <n v="3"/>
    <x v="5"/>
    <s v="Desserts, candies, and sweet breads"/>
    <n v="1"/>
    <s v="Speedy Express"/>
    <s v="(503) 555-9831"/>
    <n v="2"/>
    <s v="Fuller"/>
    <s v="Andrew"/>
    <s v="Vice President, Sales"/>
    <s v="Dr."/>
    <d v="1952-02-19T00:00:00"/>
    <d v="1992-08-14T00:00:00"/>
    <s v="908 W. Capital Way"/>
    <s v="Tacoma"/>
    <s v="WA"/>
    <s v="98401"/>
    <s v="USA"/>
    <s v="(206) 555-9482"/>
    <n v="3457"/>
    <m/>
    <n v="52.349999999999994"/>
  </r>
  <r>
    <n v="10739"/>
    <n v="36"/>
    <n v="19"/>
    <n v="6"/>
    <n v="0"/>
    <n v="10739"/>
    <s v="VINET"/>
    <x v="3"/>
    <d v="1995-12-13T00:00:00"/>
    <d v="1996-01-10T00:00:00"/>
    <d v="1995-12-18T00:00:00"/>
    <n v="5"/>
    <n v="23"/>
    <n v="3"/>
    <n v="11.08"/>
    <s v="Vins et alcools Chevalier"/>
    <s v="59 rue de l'Abbaye"/>
    <s v="Reims"/>
    <s v=""/>
    <s v="51100"/>
    <s v="France"/>
    <n v="10739"/>
    <s v="VINET"/>
    <n v="3"/>
    <d v="1995-12-13T00:00:00"/>
    <d v="1996-01-10T00:00:00"/>
    <n v="5"/>
    <d v="1995-12-18T00:00:00"/>
    <n v="3"/>
    <n v="11.08"/>
    <s v="Vins et alcools Chevalier"/>
    <s v="59 rue de l'Abbaye"/>
    <s v="Reims"/>
    <s v=""/>
    <s v="51100"/>
    <x v="0"/>
    <n v="36"/>
    <x v="20"/>
    <n v="17"/>
    <n v="8"/>
    <s v="24 - 250 g  jars"/>
    <n v="19"/>
    <n v="112"/>
    <n v="0"/>
    <n v="20"/>
    <n v="0"/>
    <s v="VINET"/>
    <s v="Vins et alcools Chevalier"/>
    <s v="Paul Henriot"/>
    <s v="Accounting Manager"/>
    <s v="59 rue de l'Abbaye"/>
    <s v="Reims"/>
    <s v=""/>
    <s v="51100"/>
    <s v="France"/>
    <s v="26.47.15.10"/>
    <s v="26.47.15.11"/>
    <n v="17"/>
    <s v="Svensk Sjöföda AB"/>
    <s v="Michael Björn"/>
    <s v="Sales Representative"/>
    <s v="Brovallavägen 231"/>
    <s v="Stockholm"/>
    <s v=""/>
    <s v="S-123 45"/>
    <s v="Sweden"/>
    <s v="08-123 45 67"/>
    <s v=""/>
    <n v="8"/>
    <x v="3"/>
    <s v="Seaweed and fish"/>
    <n v="3"/>
    <s v="Federal Shipping"/>
    <s v="(503) 555-9931"/>
    <n v="3"/>
    <s v="Leverling"/>
    <s v="Janet"/>
    <s v="Sales Representative"/>
    <s v="Ms."/>
    <d v="1963-08-30T00:00:00"/>
    <d v="1992-04-01T00:00:00"/>
    <s v="722 Moss Bay Blvd."/>
    <s v="Kirkland"/>
    <s v="WA"/>
    <s v="98033"/>
    <s v="USA"/>
    <s v="(206) 555-3412"/>
    <n v="3355"/>
    <n v="2"/>
    <n v="114"/>
  </r>
  <r>
    <n v="10739"/>
    <n v="52"/>
    <n v="7"/>
    <n v="18"/>
    <n v="0"/>
    <n v="10739"/>
    <s v="VINET"/>
    <x v="3"/>
    <d v="1995-12-13T00:00:00"/>
    <d v="1996-01-10T00:00:00"/>
    <d v="1995-12-18T00:00:00"/>
    <n v="5"/>
    <n v="23"/>
    <n v="3"/>
    <n v="11.08"/>
    <s v="Vins et alcools Chevalier"/>
    <s v="59 rue de l'Abbaye"/>
    <s v="Reims"/>
    <s v=""/>
    <s v="51100"/>
    <s v="France"/>
    <n v="10739"/>
    <s v="VINET"/>
    <n v="3"/>
    <d v="1995-12-13T00:00:00"/>
    <d v="1996-01-10T00:00:00"/>
    <n v="5"/>
    <d v="1995-12-18T00:00:00"/>
    <n v="3"/>
    <n v="11.08"/>
    <s v="Vins et alcools Chevalier"/>
    <s v="59 rue de l'Abbaye"/>
    <s v="Reims"/>
    <s v=""/>
    <s v="51100"/>
    <x v="0"/>
    <n v="52"/>
    <x v="65"/>
    <n v="24"/>
    <n v="5"/>
    <s v="16 - 2 kg boxes"/>
    <n v="7"/>
    <n v="38"/>
    <n v="0"/>
    <n v="25"/>
    <n v="0"/>
    <s v="VINET"/>
    <s v="Vins et alcools Chevalier"/>
    <s v="Paul Henriot"/>
    <s v="Accounting Manager"/>
    <s v="59 rue de l'Abbaye"/>
    <s v="Reims"/>
    <s v=""/>
    <s v="51100"/>
    <s v="France"/>
    <s v="26.47.15.10"/>
    <s v="26.47.15.11"/>
    <n v="24"/>
    <s v="G'day, Mate"/>
    <s v="Wendy Mackenzie"/>
    <s v="Sales Representative"/>
    <s v="170 Prince Edward Parade_x000d__x000a_Hunter's Hill"/>
    <s v="Sydney"/>
    <s v="NSW"/>
    <s v="2042"/>
    <s v="Australia"/>
    <s v="(02) 555-5914"/>
    <s v="(02) 555-4873"/>
    <n v="5"/>
    <x v="1"/>
    <s v="Breads, crackers, pasta, and cereal"/>
    <n v="3"/>
    <s v="Federal Shipping"/>
    <s v="(503) 555-9931"/>
    <n v="3"/>
    <s v="Leverling"/>
    <s v="Janet"/>
    <s v="Sales Representative"/>
    <s v="Ms."/>
    <d v="1963-08-30T00:00:00"/>
    <d v="1992-04-01T00:00:00"/>
    <s v="722 Moss Bay Blvd."/>
    <s v="Kirkland"/>
    <s v="WA"/>
    <s v="98033"/>
    <s v="USA"/>
    <s v="(206) 555-3412"/>
    <n v="3355"/>
    <n v="2"/>
    <n v="126"/>
  </r>
  <r>
    <n v="10740"/>
    <n v="28"/>
    <n v="45.6"/>
    <n v="5"/>
    <n v="0.2"/>
    <n v="10740"/>
    <s v="WHITC"/>
    <x v="2"/>
    <d v="1995-12-14T00:00:00"/>
    <d v="1996-01-11T00:00:00"/>
    <d v="1995-12-26T00:00:00"/>
    <n v="12"/>
    <n v="16"/>
    <n v="2"/>
    <n v="81.88"/>
    <s v="White Clover Markets"/>
    <s v="1029 - 12th Ave. S."/>
    <s v="Seattle"/>
    <s v="WA"/>
    <s v="98124"/>
    <s v="USA"/>
    <n v="10740"/>
    <s v="WHITC"/>
    <n v="4"/>
    <d v="1995-12-14T00:00:00"/>
    <d v="1996-01-11T00:00:00"/>
    <n v="12"/>
    <d v="1995-12-26T00:00:00"/>
    <n v="2"/>
    <n v="81.88"/>
    <s v="White Clover Markets"/>
    <s v="1029 - 12th Ave. S."/>
    <s v="Seattle"/>
    <s v="WA"/>
    <s v="98124"/>
    <x v="8"/>
    <n v="28"/>
    <x v="44"/>
    <n v="12"/>
    <n v="7"/>
    <s v="25 - 825 g cans"/>
    <n v="45.6"/>
    <n v="26"/>
    <n v="0"/>
    <n v="0"/>
    <n v="1"/>
    <s v="WHITC"/>
    <s v="White Clover Markets"/>
    <s v="Karl Jablonski"/>
    <s v="Owner"/>
    <s v="305 - 14th Ave. S._x000d__x000a_Suite 3B"/>
    <s v="Seattle"/>
    <s v="WA"/>
    <s v="98128"/>
    <s v="USA"/>
    <s v="(206) 555-4112"/>
    <s v="(206) 555-4115"/>
    <n v="12"/>
    <s v="Plutzer Lebensmittelgroßmärkte AG"/>
    <s v="Martin Bein"/>
    <s v="International Marketing Mgr."/>
    <s v="Bogenallee 51"/>
    <s v="Frankfurt"/>
    <s v=""/>
    <s v="60439"/>
    <s v="Germany"/>
    <s v="(069) 992755"/>
    <s v=""/>
    <n v="7"/>
    <x v="2"/>
    <s v="Dried fruit and bean curd"/>
    <n v="2"/>
    <s v="United Package"/>
    <s v="(503) 555-3199"/>
    <n v="4"/>
    <s v="Peacock"/>
    <s v="Margaret"/>
    <s v="Sales Representative"/>
    <s v="Mrs."/>
    <d v="1937-09-19T00:00:00"/>
    <d v="1993-05-03T00:00:00"/>
    <s v="4110 Old Redmond Rd."/>
    <s v="Redmond"/>
    <s v="WA"/>
    <s v="98052"/>
    <s v="USA"/>
    <s v="(206) 555-8122"/>
    <n v="5176"/>
    <n v="2"/>
    <n v="182.4"/>
  </r>
  <r>
    <n v="10740"/>
    <n v="35"/>
    <n v="18"/>
    <n v="35"/>
    <n v="0.2"/>
    <n v="10740"/>
    <s v="WHITC"/>
    <x v="2"/>
    <d v="1995-12-14T00:00:00"/>
    <d v="1996-01-11T00:00:00"/>
    <d v="1995-12-26T00:00:00"/>
    <n v="12"/>
    <n v="16"/>
    <n v="2"/>
    <n v="81.88"/>
    <s v="White Clover Markets"/>
    <s v="1029 - 12th Ave. S."/>
    <s v="Seattle"/>
    <s v="WA"/>
    <s v="98124"/>
    <s v="USA"/>
    <n v="10740"/>
    <s v="WHITC"/>
    <n v="4"/>
    <d v="1995-12-14T00:00:00"/>
    <d v="1996-01-11T00:00:00"/>
    <n v="12"/>
    <d v="1995-12-26T00:00:00"/>
    <n v="2"/>
    <n v="81.88"/>
    <s v="White Clover Markets"/>
    <s v="1029 - 12th Ave. S."/>
    <s v="Seattle"/>
    <s v="WA"/>
    <s v="98124"/>
    <x v="8"/>
    <n v="35"/>
    <x v="31"/>
    <n v="16"/>
    <n v="1"/>
    <s v="24 - 12 oz bottles"/>
    <n v="18"/>
    <n v="20"/>
    <n v="0"/>
    <n v="15"/>
    <n v="0"/>
    <s v="WHITC"/>
    <s v="White Clover Markets"/>
    <s v="Karl Jablonski"/>
    <s v="Owner"/>
    <s v="305 - 14th Ave. S._x000d__x000a_Suite 3B"/>
    <s v="Seattle"/>
    <s v="WA"/>
    <s v="98128"/>
    <s v="USA"/>
    <s v="(206) 555-4112"/>
    <s v="(206) 555-4115"/>
    <n v="16"/>
    <s v="Bigfoot Breweries"/>
    <s v="Cheryl Saylor"/>
    <s v="Regional Account Rep."/>
    <s v="3400 - 8th Avenue_x000d__x000a_Suite 210"/>
    <s v="Bend"/>
    <s v="OR"/>
    <s v="97101"/>
    <s v="USA"/>
    <s v="(503) 555-9931"/>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504"/>
  </r>
  <r>
    <n v="10740"/>
    <n v="45"/>
    <n v="9.5"/>
    <n v="40"/>
    <n v="0.2"/>
    <n v="10740"/>
    <s v="WHITC"/>
    <x v="2"/>
    <d v="1995-12-14T00:00:00"/>
    <d v="1996-01-11T00:00:00"/>
    <d v="1995-12-26T00:00:00"/>
    <n v="12"/>
    <n v="16"/>
    <n v="2"/>
    <n v="81.88"/>
    <s v="White Clover Markets"/>
    <s v="1029 - 12th Ave. S."/>
    <s v="Seattle"/>
    <s v="WA"/>
    <s v="98124"/>
    <s v="USA"/>
    <n v="10740"/>
    <s v="WHITC"/>
    <n v="4"/>
    <d v="1995-12-14T00:00:00"/>
    <d v="1996-01-11T00:00:00"/>
    <n v="12"/>
    <d v="1995-12-26T00:00:00"/>
    <n v="2"/>
    <n v="81.88"/>
    <s v="White Clover Markets"/>
    <s v="1029 - 12th Ave. S."/>
    <s v="Seattle"/>
    <s v="WA"/>
    <s v="98124"/>
    <x v="8"/>
    <n v="45"/>
    <x v="73"/>
    <n v="21"/>
    <n v="8"/>
    <s v="1k pkg."/>
    <n v="9.5"/>
    <n v="5"/>
    <n v="70"/>
    <n v="15"/>
    <n v="0"/>
    <s v="WHITC"/>
    <s v="White Clover Markets"/>
    <s v="Karl Jablonski"/>
    <s v="Owner"/>
    <s v="305 - 14th Ave. S._x000d__x000a_Suite 3B"/>
    <s v="Seattle"/>
    <s v="WA"/>
    <s v="98128"/>
    <s v="USA"/>
    <s v="(206) 555-4112"/>
    <s v="(206) 555-4115"/>
    <n v="21"/>
    <s v="Lyngbysild"/>
    <s v="Niels Petersen"/>
    <s v="Sales Manager"/>
    <s v="Lyngbysild_x000d__x000a_Fiskebakken 10"/>
    <s v="Lyngby"/>
    <s v=""/>
    <s v="2800"/>
    <s v="Denmark"/>
    <s v="43844108"/>
    <s v="43844115"/>
    <n v="8"/>
    <x v="3"/>
    <s v="Seaweed and fish"/>
    <n v="2"/>
    <s v="United Package"/>
    <s v="(503) 555-3199"/>
    <n v="4"/>
    <s v="Peacock"/>
    <s v="Margaret"/>
    <s v="Sales Representative"/>
    <s v="Mrs."/>
    <d v="1937-09-19T00:00:00"/>
    <d v="1993-05-03T00:00:00"/>
    <s v="4110 Old Redmond Rd."/>
    <s v="Redmond"/>
    <s v="WA"/>
    <s v="98052"/>
    <s v="USA"/>
    <s v="(206) 555-8122"/>
    <n v="5176"/>
    <n v="2"/>
    <n v="304"/>
  </r>
  <r>
    <n v="10740"/>
    <n v="56"/>
    <n v="38"/>
    <n v="14"/>
    <n v="0.2"/>
    <n v="10740"/>
    <s v="WHITC"/>
    <x v="2"/>
    <d v="1995-12-14T00:00:00"/>
    <d v="1996-01-11T00:00:00"/>
    <d v="1995-12-26T00:00:00"/>
    <n v="12"/>
    <n v="16"/>
    <n v="2"/>
    <n v="81.88"/>
    <s v="White Clover Markets"/>
    <s v="1029 - 12th Ave. S."/>
    <s v="Seattle"/>
    <s v="WA"/>
    <s v="98124"/>
    <s v="USA"/>
    <n v="10740"/>
    <s v="WHITC"/>
    <n v="4"/>
    <d v="1995-12-14T00:00:00"/>
    <d v="1996-01-11T00:00:00"/>
    <n v="12"/>
    <d v="1995-12-26T00:00:00"/>
    <n v="2"/>
    <n v="81.88"/>
    <s v="White Clover Markets"/>
    <s v="1029 - 12th Ave. S."/>
    <s v="Seattle"/>
    <s v="WA"/>
    <s v="98124"/>
    <x v="8"/>
    <n v="56"/>
    <x v="33"/>
    <n v="26"/>
    <n v="5"/>
    <s v="24 - 250 g pkgs."/>
    <n v="38"/>
    <n v="21"/>
    <n v="10"/>
    <n v="30"/>
    <n v="0"/>
    <s v="WHITC"/>
    <s v="White Clover Markets"/>
    <s v="Karl Jablonski"/>
    <s v="Owner"/>
    <s v="305 - 14th Ave. S._x000d__x000a_Suite 3B"/>
    <s v="Seattle"/>
    <s v="WA"/>
    <s v="98128"/>
    <s v="USA"/>
    <s v="(206) 555-4112"/>
    <s v="(206) 555-4115"/>
    <n v="26"/>
    <s v="Pasta Buttini s.r.l."/>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425.6"/>
  </r>
  <r>
    <n v="10741"/>
    <n v="2"/>
    <n v="19"/>
    <n v="15"/>
    <n v="0.2"/>
    <n v="10741"/>
    <s v="AROUT"/>
    <x v="2"/>
    <d v="1995-12-15T00:00:00"/>
    <d v="1995-12-29T00:00:00"/>
    <d v="1995-12-19T00:00:00"/>
    <n v="4"/>
    <n v="10"/>
    <n v="3"/>
    <n v="10.96"/>
    <s v="Around the Horn"/>
    <s v="Brook Farm_x000d__x000a_Stratford St. Mary"/>
    <s v="Colchester"/>
    <s v="Essex"/>
    <s v="CO7 6JX"/>
    <s v="UK"/>
    <n v="10741"/>
    <s v="AROUT"/>
    <n v="4"/>
    <d v="1995-12-15T00:00:00"/>
    <d v="1995-12-29T00:00:00"/>
    <n v="4"/>
    <d v="1995-12-19T00:00:00"/>
    <n v="3"/>
    <n v="10.96"/>
    <s v="Around the Horn"/>
    <s v="Brook Farm_x000d__x000a_Stratford St. Mary"/>
    <s v="Colchester"/>
    <s v="Essex"/>
    <s v="CO7 6JX"/>
    <x v="13"/>
    <n v="2"/>
    <x v="18"/>
    <n v="1"/>
    <n v="1"/>
    <s v="24 - 12 oz bottles"/>
    <n v="19"/>
    <n v="17"/>
    <n v="40"/>
    <n v="25"/>
    <n v="0"/>
    <s v="AROUT"/>
    <s v="Around the Horn"/>
    <s v="Thomas Hardy"/>
    <s v="Sales Representative"/>
    <s v="120 Hanover Sq."/>
    <s v="London"/>
    <s v=""/>
    <s v="WA1 1DP"/>
    <s v="UK"/>
    <s v="(171) 555-7788"/>
    <s v="(171) 555-6750"/>
    <n v="1"/>
    <s v="Exotic Liquids"/>
    <s v="Charlotte Cooper"/>
    <s v="Purchasing Manager"/>
    <s v="49 Gilbert St."/>
    <s v="London"/>
    <s v=""/>
    <s v="EC1 4SD"/>
    <s v="UK"/>
    <s v="(171) 555-2222"/>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228"/>
  </r>
  <r>
    <n v="10742"/>
    <n v="3"/>
    <n v="10"/>
    <n v="20"/>
    <n v="0"/>
    <n v="10742"/>
    <s v="BOTTM"/>
    <x v="3"/>
    <d v="1995-12-15T00:00:00"/>
    <d v="1996-01-12T00:00:00"/>
    <d v="1995-12-19T00:00:00"/>
    <n v="4"/>
    <n v="24"/>
    <n v="3"/>
    <n v="243.73"/>
    <s v="Bottom-Dollar Markets"/>
    <s v="23 Tsawassen Blvd."/>
    <s v="Tsawassen"/>
    <s v="BC"/>
    <s v="T2F 8M4"/>
    <s v="Canada"/>
    <n v="10742"/>
    <s v="BOTTM"/>
    <n v="3"/>
    <d v="1995-12-15T00:00:00"/>
    <d v="1996-01-12T00:00:00"/>
    <n v="4"/>
    <d v="1995-12-19T00:00:00"/>
    <n v="3"/>
    <n v="243.73"/>
    <s v="Bottom-Dollar Markets"/>
    <s v="23 Tsawassen Blvd."/>
    <s v="Tsawassen"/>
    <s v="BC"/>
    <s v="T2F 8M4"/>
    <x v="16"/>
    <n v="3"/>
    <x v="57"/>
    <n v="1"/>
    <n v="2"/>
    <s v="12 - 550 ml bottles"/>
    <n v="10"/>
    <n v="13"/>
    <n v="70"/>
    <n v="25"/>
    <n v="0"/>
    <s v="BOTTM"/>
    <s v="Bottom-Dollar Markets"/>
    <s v="Elizabeth Lincoln"/>
    <s v="Accounting Manager"/>
    <s v="23 Tsawassen Blvd."/>
    <s v="Tsawassen"/>
    <s v="BC"/>
    <s v="T2F 8M4"/>
    <s v="Canada"/>
    <s v="(604) 555-4729"/>
    <s v="(604) 555-3745"/>
    <n v="1"/>
    <s v="Exotic Liquids"/>
    <s v="Charlotte Cooper"/>
    <s v="Purchasing Manager"/>
    <s v="49 Gilbert St."/>
    <s v="London"/>
    <s v=""/>
    <s v="EC1 4SD"/>
    <s v="UK"/>
    <s v="(171) 555-2222"/>
    <s v=""/>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200"/>
  </r>
  <r>
    <n v="10742"/>
    <n v="60"/>
    <n v="34"/>
    <n v="50"/>
    <n v="0"/>
    <n v="10742"/>
    <s v="BOTTM"/>
    <x v="3"/>
    <d v="1995-12-15T00:00:00"/>
    <d v="1996-01-12T00:00:00"/>
    <d v="1995-12-19T00:00:00"/>
    <n v="4"/>
    <n v="24"/>
    <n v="3"/>
    <n v="243.73"/>
    <s v="Bottom-Dollar Markets"/>
    <s v="23 Tsawassen Blvd."/>
    <s v="Tsawassen"/>
    <s v="BC"/>
    <s v="T2F 8M4"/>
    <s v="Canada"/>
    <n v="10742"/>
    <s v="BOTTM"/>
    <n v="3"/>
    <d v="1995-12-15T00:00:00"/>
    <d v="1996-01-12T00:00:00"/>
    <n v="4"/>
    <d v="1995-12-19T00:00:00"/>
    <n v="3"/>
    <n v="243.73"/>
    <s v="Bottom-Dollar Markets"/>
    <s v="23 Tsawassen Blvd."/>
    <s v="Tsawassen"/>
    <s v="BC"/>
    <s v="T2F 8M4"/>
    <x v="16"/>
    <n v="60"/>
    <x v="11"/>
    <n v="28"/>
    <n v="4"/>
    <s v="15 - 300 g rounds"/>
    <n v="34"/>
    <n v="19"/>
    <n v="0"/>
    <n v="0"/>
    <n v="0"/>
    <s v="BOTTM"/>
    <s v="Bottom-Dollar Markets"/>
    <s v="Elizabeth Lincoln"/>
    <s v="Accounting Manager"/>
    <s v="23 Tsawassen Blvd."/>
    <s v="Tsawassen"/>
    <s v="BC"/>
    <s v="T2F 8M4"/>
    <s v="Canada"/>
    <s v="(604) 555-4729"/>
    <s v="(604) 555-3745"/>
    <n v="28"/>
    <s v="Gai pâturage"/>
    <s v="Eliane Noz"/>
    <s v="Sales Representative"/>
    <s v="Bat. B_x000d__x000a_3, rue des Alpes"/>
    <s v="Annecy"/>
    <s v=""/>
    <s v="74000"/>
    <s v="France"/>
    <s v="38.76.98.06"/>
    <s v="38.76.98.58"/>
    <n v="4"/>
    <x v="0"/>
    <s v="Cheeses"/>
    <n v="3"/>
    <s v="Federal Shipping"/>
    <s v="(503) 555-9931"/>
    <n v="3"/>
    <s v="Leverling"/>
    <s v="Janet"/>
    <s v="Sales Representative"/>
    <s v="Ms."/>
    <d v="1963-08-30T00:00:00"/>
    <d v="1992-04-01T00:00:00"/>
    <s v="722 Moss Bay Blvd."/>
    <s v="Kirkland"/>
    <s v="WA"/>
    <s v="98033"/>
    <s v="USA"/>
    <s v="(206) 555-3412"/>
    <n v="3355"/>
    <n v="2"/>
    <n v="1700"/>
  </r>
  <r>
    <n v="10742"/>
    <n v="72"/>
    <n v="34.799999999999997"/>
    <n v="35"/>
    <n v="0"/>
    <n v="10742"/>
    <s v="BOTTM"/>
    <x v="3"/>
    <d v="1995-12-15T00:00:00"/>
    <d v="1996-01-12T00:00:00"/>
    <d v="1995-12-19T00:00:00"/>
    <n v="4"/>
    <n v="24"/>
    <n v="3"/>
    <n v="243.73"/>
    <s v="Bottom-Dollar Markets"/>
    <s v="23 Tsawassen Blvd."/>
    <s v="Tsawassen"/>
    <s v="BC"/>
    <s v="T2F 8M4"/>
    <s v="Canada"/>
    <n v="10742"/>
    <s v="BOTTM"/>
    <n v="3"/>
    <d v="1995-12-15T00:00:00"/>
    <d v="1996-01-12T00:00:00"/>
    <n v="4"/>
    <d v="1995-12-19T00:00:00"/>
    <n v="3"/>
    <n v="243.73"/>
    <s v="Bottom-Dollar Markets"/>
    <s v="23 Tsawassen Blvd."/>
    <s v="Tsawassen"/>
    <s v="BC"/>
    <s v="T2F 8M4"/>
    <x v="16"/>
    <n v="72"/>
    <x v="1"/>
    <n v="14"/>
    <n v="4"/>
    <s v="24 - 200 g pkgs."/>
    <n v="34.799999999999997"/>
    <n v="14"/>
    <n v="0"/>
    <n v="0"/>
    <n v="0"/>
    <s v="BOTTM"/>
    <s v="Bottom-Dollar Markets"/>
    <s v="Elizabeth Lincoln"/>
    <s v="Accounting Manager"/>
    <s v="23 Tsawassen Blvd."/>
    <s v="Tsawassen"/>
    <s v="BC"/>
    <s v="T2F 8M4"/>
    <s v="Canada"/>
    <s v="(604) 555-4729"/>
    <s v="(604) 555-3745"/>
    <n v="14"/>
    <s v="Formaggi Fortini s.r.l."/>
    <s v="Elio Rossi"/>
    <s v="Sales Representative"/>
    <s v="Viale Dante, 75"/>
    <s v="Ravenna"/>
    <s v=""/>
    <s v="48100"/>
    <s v="Italy"/>
    <s v="(0544) 60323"/>
    <s v="(0544) 60603"/>
    <n v="4"/>
    <x v="0"/>
    <s v="Cheeses"/>
    <n v="3"/>
    <s v="Federal Shipping"/>
    <s v="(503) 555-9931"/>
    <n v="3"/>
    <s v="Leverling"/>
    <s v="Janet"/>
    <s v="Sales Representative"/>
    <s v="Ms."/>
    <d v="1963-08-30T00:00:00"/>
    <d v="1992-04-01T00:00:00"/>
    <s v="722 Moss Bay Blvd."/>
    <s v="Kirkland"/>
    <s v="WA"/>
    <s v="98033"/>
    <s v="USA"/>
    <s v="(206) 555-3412"/>
    <n v="3355"/>
    <n v="2"/>
    <n v="1218"/>
  </r>
  <r>
    <n v="10743"/>
    <n v="46"/>
    <n v="12"/>
    <n v="28"/>
    <n v="0.05"/>
    <n v="10743"/>
    <s v="AROUT"/>
    <x v="5"/>
    <d v="1995-12-18T00:00:00"/>
    <d v="1996-01-15T00:00:00"/>
    <d v="1995-12-22T00:00:00"/>
    <n v="4"/>
    <n v="24"/>
    <n v="2"/>
    <n v="23.72"/>
    <s v="Around the Horn"/>
    <s v="Brook Farm_x000d__x000a_Stratford St. Mary"/>
    <s v="Colchester"/>
    <s v="Essex"/>
    <s v="CO7 6JX"/>
    <s v="UK"/>
    <n v="10743"/>
    <s v="AROUT"/>
    <n v="1"/>
    <d v="1995-12-18T00:00:00"/>
    <d v="1996-01-15T00:00:00"/>
    <n v="4"/>
    <d v="1995-12-22T00:00:00"/>
    <n v="2"/>
    <n v="23.72"/>
    <s v="Around the Horn"/>
    <s v="Brook Farm_x000d__x000a_Stratford St. Mary"/>
    <s v="Colchester"/>
    <s v="Essex"/>
    <s v="CO7 6JX"/>
    <x v="13"/>
    <n v="46"/>
    <x v="54"/>
    <n v="21"/>
    <n v="8"/>
    <s v="4 - 450 g glasses"/>
    <n v="12"/>
    <n v="95"/>
    <n v="0"/>
    <n v="0"/>
    <n v="0"/>
    <s v="AROUT"/>
    <s v="Around the Horn"/>
    <s v="Thomas Hardy"/>
    <s v="Sales Representative"/>
    <s v="120 Hanover Sq."/>
    <s v="London"/>
    <s v=""/>
    <s v="WA1 1DP"/>
    <s v="UK"/>
    <s v="(171) 555-7788"/>
    <s v="(171) 555-6750"/>
    <n v="21"/>
    <s v="Lyngbysild"/>
    <s v="Niels Petersen"/>
    <s v="Sales Manager"/>
    <s v="Lyngbysild_x000d__x000a_Fiskebakken 10"/>
    <s v="Lyngby"/>
    <s v=""/>
    <s v="2800"/>
    <s v="Denmark"/>
    <s v="43844108"/>
    <s v="43844115"/>
    <n v="8"/>
    <x v="3"/>
    <s v="Seaweed and fish"/>
    <n v="2"/>
    <s v="United Package"/>
    <s v="(503) 555-3199"/>
    <n v="1"/>
    <s v="Davolio"/>
    <s v="Nancy"/>
    <s v="Sales Representative"/>
    <s v="Ms."/>
    <d v="1948-12-08T00:00:00"/>
    <d v="1992-05-01T00:00:00"/>
    <s v="507 - 20th Ave. E._x000d__x000a_Apt. 2A"/>
    <s v="Seattle"/>
    <s v="WA"/>
    <s v="98122"/>
    <s v="USA"/>
    <s v="(206) 555-9857"/>
    <n v="5467"/>
    <n v="2"/>
    <n v="319.2"/>
  </r>
  <r>
    <n v="10744"/>
    <n v="40"/>
    <n v="18.399999999999999"/>
    <n v="50"/>
    <n v="0.2"/>
    <n v="10744"/>
    <s v="VAFFE"/>
    <x v="1"/>
    <d v="1995-12-18T00:00:00"/>
    <d v="1996-01-15T00:00:00"/>
    <d v="1995-12-25T00:00:00"/>
    <n v="7"/>
    <n v="21"/>
    <n v="1"/>
    <n v="69.19"/>
    <s v="Vaffeljernet"/>
    <s v="Smagsløget 45"/>
    <s v="Århus"/>
    <s v=""/>
    <s v="8200"/>
    <s v="Denmark"/>
    <n v="10744"/>
    <s v="VAFFE"/>
    <n v="6"/>
    <d v="1995-12-18T00:00:00"/>
    <d v="1996-01-15T00:00:00"/>
    <n v="7"/>
    <d v="1995-12-25T00:00:00"/>
    <n v="1"/>
    <n v="69.19"/>
    <s v="Vaffeljernet"/>
    <s v="Smagsløget 45"/>
    <s v="Århus"/>
    <s v=""/>
    <s v="8200"/>
    <x v="17"/>
    <n v="40"/>
    <x v="37"/>
    <n v="19"/>
    <n v="8"/>
    <s v="24 - 4 oz tins"/>
    <n v="18.399999999999999"/>
    <n v="123"/>
    <n v="0"/>
    <n v="30"/>
    <n v="0"/>
    <s v="VAFFE"/>
    <s v="Vaffeljernet"/>
    <s v="Palle Ibsen"/>
    <s v="Sales Manager"/>
    <s v="Smagsløget 45"/>
    <s v="Århus"/>
    <s v=""/>
    <s v="8200"/>
    <s v="Denmark"/>
    <s v="86 21 32 43"/>
    <s v="86 22 33 44"/>
    <n v="19"/>
    <s v="New England Seafood Cannery"/>
    <s v="Robb Merchant"/>
    <s v="Wholesale Account Agent"/>
    <s v="Order Processing Dept._x000d__x000a_2100 Paul Revere Blvd."/>
    <s v="Boston"/>
    <s v="MA"/>
    <s v="02134"/>
    <s v="USA"/>
    <s v="(617) 555-3267"/>
    <s v="(617) 555-3389"/>
    <n v="8"/>
    <x v="3"/>
    <s v="Seaweed and fish"/>
    <n v="1"/>
    <s v="Speedy Express"/>
    <s v="(503) 555-9831"/>
    <n v="6"/>
    <s v="Suyama"/>
    <s v="Michael"/>
    <s v="Sales Representative"/>
    <s v="Mr."/>
    <d v="1963-07-02T00:00:00"/>
    <d v="1993-10-17T00:00:00"/>
    <s v="Coventry House_x000d__x000a_Miner Rd."/>
    <s v="London"/>
    <s v=""/>
    <s v="EC2 7JR"/>
    <s v="UK"/>
    <s v="(71) 555-7773"/>
    <n v="428"/>
    <n v="5"/>
    <n v="735.99999999999989"/>
  </r>
  <r>
    <n v="10745"/>
    <n v="18"/>
    <n v="62.5"/>
    <n v="24"/>
    <n v="0"/>
    <n v="10745"/>
    <s v="QUICK"/>
    <x v="4"/>
    <d v="1995-12-19T00:00:00"/>
    <d v="1996-01-16T00:00:00"/>
    <d v="1995-12-28T00:00:00"/>
    <n v="9"/>
    <n v="19"/>
    <n v="1"/>
    <n v="3.52"/>
    <s v="QUICK-Stop"/>
    <s v="Taucherstraße 10"/>
    <s v="Cunewalde"/>
    <s v=""/>
    <s v="01307"/>
    <s v="Germany"/>
    <n v="10745"/>
    <s v="QUICK"/>
    <n v="9"/>
    <d v="1995-12-19T00:00:00"/>
    <d v="1996-01-16T00:00:00"/>
    <n v="9"/>
    <d v="1995-12-28T00:00:00"/>
    <n v="1"/>
    <n v="3.52"/>
    <s v="QUICK-Stop"/>
    <s v="Taucherstraße 10"/>
    <s v="Cunewalde"/>
    <s v=""/>
    <s v="01307"/>
    <x v="1"/>
    <n v="18"/>
    <x v="59"/>
    <n v="7"/>
    <n v="8"/>
    <s v="16 kg pkg."/>
    <n v="62.5"/>
    <n v="42"/>
    <n v="0"/>
    <n v="0"/>
    <n v="0"/>
    <s v="QUICK"/>
    <s v="QUICK-Stop"/>
    <s v="Horst Kloss"/>
    <s v="Accounting Manager"/>
    <s v="Taucherstraße 10"/>
    <s v="Cunewalde"/>
    <s v=""/>
    <s v="01307"/>
    <s v="Germany"/>
    <s v="0372-035188"/>
    <s v=""/>
    <n v="7"/>
    <s v="Pavlova, Ltd."/>
    <s v="Ian Devling"/>
    <s v="Marketing Manager"/>
    <s v="74 Rose St._x000d__x000a_Moonie Ponds"/>
    <s v="Melbourne"/>
    <s v="Victoria"/>
    <s v="3058"/>
    <s v="Australia"/>
    <s v="(03) 444-2343"/>
    <s v="(03) 444-6588"/>
    <n v="8"/>
    <x v="3"/>
    <s v="Seaweed and fish"/>
    <n v="1"/>
    <s v="Speedy Express"/>
    <s v="(503) 555-9831"/>
    <n v="9"/>
    <s v="Dodsworth"/>
    <s v="Anne"/>
    <s v="Sales Representative"/>
    <s v="Ms."/>
    <d v="1966-01-27T00:00:00"/>
    <d v="1994-11-15T00:00:00"/>
    <s v="7 Houndstooth Rd."/>
    <s v="London"/>
    <s v=""/>
    <s v="WG2 7LT"/>
    <s v="UK"/>
    <s v="(71) 555-4444"/>
    <n v="452"/>
    <n v="5"/>
    <n v="1500"/>
  </r>
  <r>
    <n v="10745"/>
    <n v="44"/>
    <n v="19.45"/>
    <n v="16"/>
    <n v="0"/>
    <n v="10745"/>
    <s v="QUICK"/>
    <x v="4"/>
    <d v="1995-12-19T00:00:00"/>
    <d v="1996-01-16T00:00:00"/>
    <d v="1995-12-28T00:00:00"/>
    <n v="9"/>
    <n v="19"/>
    <n v="1"/>
    <n v="3.52"/>
    <s v="QUICK-Stop"/>
    <s v="Taucherstraße 10"/>
    <s v="Cunewalde"/>
    <s v=""/>
    <s v="01307"/>
    <s v="Germany"/>
    <n v="10745"/>
    <s v="QUICK"/>
    <n v="9"/>
    <d v="1995-12-19T00:00:00"/>
    <d v="1996-01-16T00:00:00"/>
    <n v="9"/>
    <d v="1995-12-28T00:00:00"/>
    <n v="1"/>
    <n v="3.52"/>
    <s v="QUICK-Stop"/>
    <s v="Taucherstraße 10"/>
    <s v="Cunewalde"/>
    <s v=""/>
    <s v="01307"/>
    <x v="1"/>
    <n v="44"/>
    <x v="45"/>
    <n v="20"/>
    <n v="2"/>
    <s v="20 - 2 kg bags"/>
    <n v="19.45"/>
    <n v="27"/>
    <n v="0"/>
    <n v="15"/>
    <n v="0"/>
    <s v="QUICK"/>
    <s v="QUICK-Stop"/>
    <s v="Horst Kloss"/>
    <s v="Accounting Manager"/>
    <s v="Taucherstraße 10"/>
    <s v="Cunewalde"/>
    <s v=""/>
    <s v="01307"/>
    <s v="Germany"/>
    <s v="0372-035188"/>
    <s v=""/>
    <n v="20"/>
    <s v="Leka Trading"/>
    <s v="Chandra Leka"/>
    <s v="Owner"/>
    <s v="471 Serangoon Loop, Suite #402"/>
    <s v="Singapore"/>
    <s v=""/>
    <s v="0512"/>
    <s v="Singapore"/>
    <s v="555-8787"/>
    <s v=""/>
    <n v="2"/>
    <x v="4"/>
    <s v="Sweet and savory sauces, relishes, spreads, and seasonings"/>
    <n v="1"/>
    <s v="Speedy Express"/>
    <s v="(503) 555-9831"/>
    <n v="9"/>
    <s v="Dodsworth"/>
    <s v="Anne"/>
    <s v="Sales Representative"/>
    <s v="Ms."/>
    <d v="1966-01-27T00:00:00"/>
    <d v="1994-11-15T00:00:00"/>
    <s v="7 Houndstooth Rd."/>
    <s v="London"/>
    <s v=""/>
    <s v="WG2 7LT"/>
    <s v="UK"/>
    <s v="(71) 555-4444"/>
    <n v="452"/>
    <n v="5"/>
    <n v="311.2"/>
  </r>
  <r>
    <n v="10745"/>
    <n v="59"/>
    <n v="55"/>
    <n v="45"/>
    <n v="0"/>
    <n v="10745"/>
    <s v="QUICK"/>
    <x v="4"/>
    <d v="1995-12-19T00:00:00"/>
    <d v="1996-01-16T00:00:00"/>
    <d v="1995-12-28T00:00:00"/>
    <n v="9"/>
    <n v="19"/>
    <n v="1"/>
    <n v="3.52"/>
    <s v="QUICK-Stop"/>
    <s v="Taucherstraße 10"/>
    <s v="Cunewalde"/>
    <s v=""/>
    <s v="01307"/>
    <s v="Germany"/>
    <n v="10745"/>
    <s v="QUICK"/>
    <n v="9"/>
    <d v="1995-12-19T00:00:00"/>
    <d v="1996-01-16T00:00:00"/>
    <n v="9"/>
    <d v="1995-12-28T00:00:00"/>
    <n v="1"/>
    <n v="3.52"/>
    <s v="QUICK-Stop"/>
    <s v="Taucherstraße 10"/>
    <s v="Cunewalde"/>
    <s v=""/>
    <s v="01307"/>
    <x v="1"/>
    <n v="59"/>
    <x v="21"/>
    <n v="28"/>
    <n v="4"/>
    <s v="5 kg pkg."/>
    <n v="55"/>
    <n v="79"/>
    <n v="0"/>
    <n v="0"/>
    <n v="0"/>
    <s v="QUICK"/>
    <s v="QUICK-Stop"/>
    <s v="Horst Kloss"/>
    <s v="Accounting Manager"/>
    <s v="Taucherstraße 10"/>
    <s v="Cunewalde"/>
    <s v=""/>
    <s v="01307"/>
    <s v="Germany"/>
    <s v="0372-035188"/>
    <s v=""/>
    <n v="28"/>
    <s v="Gai pâturage"/>
    <s v="Eliane Noz"/>
    <s v="Sales Representative"/>
    <s v="Bat. B_x000d__x000a_3, rue des Alpes"/>
    <s v="Annecy"/>
    <s v=""/>
    <s v="74000"/>
    <s v="France"/>
    <s v="38.76.98.06"/>
    <s v="38.76.98.58"/>
    <n v="4"/>
    <x v="0"/>
    <s v="Cheeses"/>
    <n v="1"/>
    <s v="Speedy Express"/>
    <s v="(503) 555-9831"/>
    <n v="9"/>
    <s v="Dodsworth"/>
    <s v="Anne"/>
    <s v="Sales Representative"/>
    <s v="Ms."/>
    <d v="1966-01-27T00:00:00"/>
    <d v="1994-11-15T00:00:00"/>
    <s v="7 Houndstooth Rd."/>
    <s v="London"/>
    <s v=""/>
    <s v="WG2 7LT"/>
    <s v="UK"/>
    <s v="(71) 555-4444"/>
    <n v="452"/>
    <n v="5"/>
    <n v="2475"/>
  </r>
  <r>
    <n v="10745"/>
    <n v="72"/>
    <n v="34.799999999999997"/>
    <n v="7"/>
    <n v="0"/>
    <n v="10745"/>
    <s v="QUICK"/>
    <x v="4"/>
    <d v="1995-12-19T00:00:00"/>
    <d v="1996-01-16T00:00:00"/>
    <d v="1995-12-28T00:00:00"/>
    <n v="9"/>
    <n v="19"/>
    <n v="1"/>
    <n v="3.52"/>
    <s v="QUICK-Stop"/>
    <s v="Taucherstraße 10"/>
    <s v="Cunewalde"/>
    <s v=""/>
    <s v="01307"/>
    <s v="Germany"/>
    <n v="10745"/>
    <s v="QUICK"/>
    <n v="9"/>
    <d v="1995-12-19T00:00:00"/>
    <d v="1996-01-16T00:00:00"/>
    <n v="9"/>
    <d v="1995-12-28T00:00:00"/>
    <n v="1"/>
    <n v="3.52"/>
    <s v="QUICK-Stop"/>
    <s v="Taucherstraße 10"/>
    <s v="Cunewalde"/>
    <s v=""/>
    <s v="01307"/>
    <x v="1"/>
    <n v="72"/>
    <x v="1"/>
    <n v="14"/>
    <n v="4"/>
    <s v="24 - 200 g pkgs."/>
    <n v="34.799999999999997"/>
    <n v="14"/>
    <n v="0"/>
    <n v="0"/>
    <n v="0"/>
    <s v="QUICK"/>
    <s v="QUICK-Stop"/>
    <s v="Horst Kloss"/>
    <s v="Accounting Manager"/>
    <s v="Taucherstraße 10"/>
    <s v="Cunewalde"/>
    <s v=""/>
    <s v="01307"/>
    <s v="Germany"/>
    <s v="0372-035188"/>
    <s v=""/>
    <n v="14"/>
    <s v="Formaggi Fortini s.r.l."/>
    <s v="Elio Rossi"/>
    <s v="Sales Representative"/>
    <s v="Viale Dante, 75"/>
    <s v="Ravenna"/>
    <s v=""/>
    <s v="48100"/>
    <s v="Italy"/>
    <s v="(0544) 60323"/>
    <s v="(0544) 60603"/>
    <n v="4"/>
    <x v="0"/>
    <s v="Cheeses"/>
    <n v="1"/>
    <s v="Speedy Express"/>
    <s v="(503) 555-9831"/>
    <n v="9"/>
    <s v="Dodsworth"/>
    <s v="Anne"/>
    <s v="Sales Representative"/>
    <s v="Ms."/>
    <d v="1966-01-27T00:00:00"/>
    <d v="1994-11-15T00:00:00"/>
    <s v="7 Houndstooth Rd."/>
    <s v="London"/>
    <s v=""/>
    <s v="WG2 7LT"/>
    <s v="UK"/>
    <s v="(71) 555-4444"/>
    <n v="452"/>
    <n v="5"/>
    <n v="243.59999999999997"/>
  </r>
  <r>
    <n v="10746"/>
    <n v="13"/>
    <n v="6"/>
    <n v="6"/>
    <n v="0"/>
    <n v="10746"/>
    <s v="CHOPS"/>
    <x v="5"/>
    <d v="1995-12-20T00:00:00"/>
    <d v="1996-01-17T00:00:00"/>
    <d v="1995-12-22T00:00:00"/>
    <n v="2"/>
    <n v="26"/>
    <n v="3"/>
    <n v="31.43"/>
    <s v="Chop-suey Chinese"/>
    <s v="Hauptstr. 31"/>
    <s v="Bern"/>
    <s v=""/>
    <s v="3012"/>
    <s v="Switzerland"/>
    <n v="10746"/>
    <s v="CHOPS"/>
    <n v="1"/>
    <d v="1995-12-20T00:00:00"/>
    <d v="1996-01-17T00:00:00"/>
    <n v="2"/>
    <d v="1995-12-22T00:00:00"/>
    <n v="3"/>
    <n v="31.43"/>
    <s v="Chop-suey Chinese"/>
    <s v="Hauptstr. 31"/>
    <s v="Bern"/>
    <s v=""/>
    <s v="3012"/>
    <x v="4"/>
    <n v="13"/>
    <x v="43"/>
    <n v="6"/>
    <n v="8"/>
    <s v="2 kg box"/>
    <n v="6"/>
    <n v="24"/>
    <n v="0"/>
    <n v="5"/>
    <n v="0"/>
    <s v="CHOPS"/>
    <s v="Chop-suey Chinese"/>
    <s v="Yang Wang"/>
    <s v="Owner"/>
    <s v="Hauptstr. 29"/>
    <s v="Bern"/>
    <s v=""/>
    <s v="3012"/>
    <s v="Switzerland"/>
    <s v="0452-076545"/>
    <s v=""/>
    <n v="6"/>
    <s v="Mayumi's"/>
    <s v="Mayumi Ohno"/>
    <s v="Marketing Representative"/>
    <s v="92 Setsuko_x000d__x000a_Chuo-ku"/>
    <s v="Osaka"/>
    <s v=""/>
    <s v="545"/>
    <s v="Japan"/>
    <s v="(06) 431-7877"/>
    <s v=""/>
    <n v="8"/>
    <x v="3"/>
    <s v="Seaweed and fish"/>
    <n v="3"/>
    <s v="Federal Shipping"/>
    <s v="(503) 555-9931"/>
    <n v="1"/>
    <s v="Davolio"/>
    <s v="Nancy"/>
    <s v="Sales Representative"/>
    <s v="Ms."/>
    <d v="1948-12-08T00:00:00"/>
    <d v="1992-05-01T00:00:00"/>
    <s v="507 - 20th Ave. E._x000d__x000a_Apt. 2A"/>
    <s v="Seattle"/>
    <s v="WA"/>
    <s v="98122"/>
    <s v="USA"/>
    <s v="(206) 555-9857"/>
    <n v="5467"/>
    <n v="2"/>
    <n v="36"/>
  </r>
  <r>
    <n v="10746"/>
    <n v="42"/>
    <n v="14"/>
    <n v="28"/>
    <n v="0"/>
    <n v="10746"/>
    <s v="CHOPS"/>
    <x v="5"/>
    <d v="1995-12-20T00:00:00"/>
    <d v="1996-01-17T00:00:00"/>
    <d v="1995-12-22T00:00:00"/>
    <n v="2"/>
    <n v="26"/>
    <n v="3"/>
    <n v="31.43"/>
    <s v="Chop-suey Chinese"/>
    <s v="Hauptstr. 31"/>
    <s v="Bern"/>
    <s v=""/>
    <s v="3012"/>
    <s v="Switzerland"/>
    <n v="10746"/>
    <s v="CHOPS"/>
    <n v="1"/>
    <d v="1995-12-20T00:00:00"/>
    <d v="1996-01-17T00:00:00"/>
    <n v="2"/>
    <d v="1995-12-22T00:00:00"/>
    <n v="3"/>
    <n v="31.43"/>
    <s v="Chop-suey Chinese"/>
    <s v="Hauptstr. 31"/>
    <s v="Bern"/>
    <s v=""/>
    <s v="3012"/>
    <x v="4"/>
    <n v="42"/>
    <x v="2"/>
    <n v="20"/>
    <n v="5"/>
    <s v="32 - 1 kg pkgs."/>
    <n v="14"/>
    <n v="26"/>
    <n v="0"/>
    <n v="0"/>
    <n v="1"/>
    <s v="CHOPS"/>
    <s v="Chop-suey Chinese"/>
    <s v="Yang Wang"/>
    <s v="Owner"/>
    <s v="Hauptstr. 29"/>
    <s v="Bern"/>
    <s v=""/>
    <s v="3012"/>
    <s v="Switzerland"/>
    <s v="0452-076545"/>
    <s v=""/>
    <n v="20"/>
    <s v="Leka Trading"/>
    <s v="Chandra Leka"/>
    <s v="Owner"/>
    <s v="471 Serangoon Loop, Suite #402"/>
    <s v="Singapore"/>
    <s v=""/>
    <s v="0512"/>
    <s v="Singapore"/>
    <s v="555-8787"/>
    <s v=""/>
    <n v="5"/>
    <x v="1"/>
    <s v="Breads, crackers, pasta, and cereal"/>
    <n v="3"/>
    <s v="Federal Shipping"/>
    <s v="(503) 555-9931"/>
    <n v="1"/>
    <s v="Davolio"/>
    <s v="Nancy"/>
    <s v="Sales Representative"/>
    <s v="Ms."/>
    <d v="1948-12-08T00:00:00"/>
    <d v="1992-05-01T00:00:00"/>
    <s v="507 - 20th Ave. E._x000d__x000a_Apt. 2A"/>
    <s v="Seattle"/>
    <s v="WA"/>
    <s v="98122"/>
    <s v="USA"/>
    <s v="(206) 555-9857"/>
    <n v="5467"/>
    <n v="2"/>
    <n v="392"/>
  </r>
  <r>
    <n v="10746"/>
    <n v="62"/>
    <n v="49.3"/>
    <n v="9"/>
    <n v="0"/>
    <n v="10746"/>
    <s v="CHOPS"/>
    <x v="5"/>
    <d v="1995-12-20T00:00:00"/>
    <d v="1996-01-17T00:00:00"/>
    <d v="1995-12-22T00:00:00"/>
    <n v="2"/>
    <n v="26"/>
    <n v="3"/>
    <n v="31.43"/>
    <s v="Chop-suey Chinese"/>
    <s v="Hauptstr. 31"/>
    <s v="Bern"/>
    <s v=""/>
    <s v="3012"/>
    <s v="Switzerland"/>
    <n v="10746"/>
    <s v="CHOPS"/>
    <n v="1"/>
    <d v="1995-12-20T00:00:00"/>
    <d v="1996-01-17T00:00:00"/>
    <n v="2"/>
    <d v="1995-12-22T00:00:00"/>
    <n v="3"/>
    <n v="31.43"/>
    <s v="Chop-suey Chinese"/>
    <s v="Hauptstr. 31"/>
    <s v="Bern"/>
    <s v=""/>
    <s v="3012"/>
    <x v="4"/>
    <n v="62"/>
    <x v="29"/>
    <n v="29"/>
    <n v="3"/>
    <s v="48 pies"/>
    <n v="49.3"/>
    <n v="17"/>
    <n v="0"/>
    <n v="0"/>
    <n v="0"/>
    <s v="CHOPS"/>
    <s v="Chop-suey Chinese"/>
    <s v="Yang Wang"/>
    <s v="Owner"/>
    <s v="Hauptstr. 29"/>
    <s v="Bern"/>
    <s v=""/>
    <s v="3012"/>
    <s v="Switzerland"/>
    <s v="0452-076545"/>
    <s v=""/>
    <n v="29"/>
    <s v="Forêts d'érables"/>
    <s v="Chantal Goulet"/>
    <s v="Accounting Manager"/>
    <s v="148 rue Chasseur"/>
    <s v="Ste-Hyacinthe"/>
    <s v="Québec"/>
    <s v="J2S 7S8"/>
    <s v="Canada"/>
    <s v="(514) 555-2955"/>
    <s v="(514) 555-2921"/>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443.7"/>
  </r>
  <r>
    <n v="10746"/>
    <n v="69"/>
    <n v="36"/>
    <n v="40"/>
    <n v="0"/>
    <n v="10746"/>
    <s v="CHOPS"/>
    <x v="5"/>
    <d v="1995-12-20T00:00:00"/>
    <d v="1996-01-17T00:00:00"/>
    <d v="1995-12-22T00:00:00"/>
    <n v="2"/>
    <n v="26"/>
    <n v="3"/>
    <n v="31.43"/>
    <s v="Chop-suey Chinese"/>
    <s v="Hauptstr. 31"/>
    <s v="Bern"/>
    <s v=""/>
    <s v="3012"/>
    <s v="Switzerland"/>
    <n v="10746"/>
    <s v="CHOPS"/>
    <n v="1"/>
    <d v="1995-12-20T00:00:00"/>
    <d v="1996-01-17T00:00:00"/>
    <n v="2"/>
    <d v="1995-12-22T00:00:00"/>
    <n v="3"/>
    <n v="31.43"/>
    <s v="Chop-suey Chinese"/>
    <s v="Hauptstr. 31"/>
    <s v="Bern"/>
    <s v=""/>
    <s v="3012"/>
    <x v="4"/>
    <n v="69"/>
    <x v="60"/>
    <n v="15"/>
    <n v="4"/>
    <s v="10 kg pkg."/>
    <n v="36"/>
    <n v="26"/>
    <n v="0"/>
    <n v="15"/>
    <n v="0"/>
    <s v="CHOPS"/>
    <s v="Chop-suey Chinese"/>
    <s v="Yang Wang"/>
    <s v="Owner"/>
    <s v="Hauptstr. 29"/>
    <s v="Bern"/>
    <s v=""/>
    <s v="3012"/>
    <s v="Switzerland"/>
    <s v="0452-076545"/>
    <s v=""/>
    <n v="15"/>
    <s v="Norske Meierier"/>
    <s v="Beate Vileid"/>
    <s v="Marketing Manager"/>
    <s v="Hatlevegen 5"/>
    <s v="Sandvika"/>
    <s v=""/>
    <s v="1320"/>
    <s v="Norway"/>
    <s v="(0)2-953010"/>
    <s v=""/>
    <n v="4"/>
    <x v="0"/>
    <s v="Cheeses"/>
    <n v="3"/>
    <s v="Federal Shipping"/>
    <s v="(503) 555-9931"/>
    <n v="1"/>
    <s v="Davolio"/>
    <s v="Nancy"/>
    <s v="Sales Representative"/>
    <s v="Ms."/>
    <d v="1948-12-08T00:00:00"/>
    <d v="1992-05-01T00:00:00"/>
    <s v="507 - 20th Ave. E._x000d__x000a_Apt. 2A"/>
    <s v="Seattle"/>
    <s v="WA"/>
    <s v="98122"/>
    <s v="USA"/>
    <s v="(206) 555-9857"/>
    <n v="5467"/>
    <n v="2"/>
    <n v="1440"/>
  </r>
  <r>
    <n v="10747"/>
    <n v="31"/>
    <n v="12.5"/>
    <n v="8"/>
    <n v="0"/>
    <n v="10747"/>
    <s v="PICCO"/>
    <x v="1"/>
    <d v="1995-12-20T00:00:00"/>
    <d v="1996-01-17T00:00:00"/>
    <d v="1995-12-27T00:00:00"/>
    <n v="7"/>
    <n v="21"/>
    <n v="1"/>
    <n v="117.33"/>
    <s v="Piccolo und mehr"/>
    <s v="Geislweg 14"/>
    <s v="Salzburg"/>
    <s v=""/>
    <s v="5020"/>
    <s v="Austria"/>
    <n v="10747"/>
    <s v="PICCO"/>
    <n v="6"/>
    <d v="1995-12-20T00:00:00"/>
    <d v="1996-01-17T00:00:00"/>
    <n v="7"/>
    <d v="1995-12-27T00:00:00"/>
    <n v="1"/>
    <n v="117.33"/>
    <s v="Piccolo und mehr"/>
    <s v="Geislweg 14"/>
    <s v="Salzburg"/>
    <s v=""/>
    <s v="5020"/>
    <x v="6"/>
    <n v="31"/>
    <x v="12"/>
    <n v="14"/>
    <n v="4"/>
    <s v="12 - 100 g pkgs"/>
    <n v="12.5"/>
    <n v="0"/>
    <n v="70"/>
    <n v="20"/>
    <n v="0"/>
    <s v="PICCO"/>
    <s v="Piccolo und mehr"/>
    <s v="Georg Pipps"/>
    <s v="Sales Manager"/>
    <s v="Geislweg 14"/>
    <s v="Salzburg"/>
    <s v=""/>
    <s v="5020"/>
    <s v="Austria"/>
    <s v="6562-9722"/>
    <s v="6562-9723"/>
    <n v="14"/>
    <s v="Formaggi Fortini s.r.l."/>
    <s v="Elio Rossi"/>
    <s v="Sales Representative"/>
    <s v="Viale Dante, 75"/>
    <s v="Ravenna"/>
    <s v=""/>
    <s v="48100"/>
    <s v="Italy"/>
    <s v="(0544) 60323"/>
    <s v="(0544) 60603"/>
    <n v="4"/>
    <x v="0"/>
    <s v="Cheeses"/>
    <n v="1"/>
    <s v="Speedy Express"/>
    <s v="(503) 555-9831"/>
    <n v="6"/>
    <s v="Suyama"/>
    <s v="Michael"/>
    <s v="Sales Representative"/>
    <s v="Mr."/>
    <d v="1963-07-02T00:00:00"/>
    <d v="1993-10-17T00:00:00"/>
    <s v="Coventry House_x000d__x000a_Miner Rd."/>
    <s v="London"/>
    <s v=""/>
    <s v="EC2 7JR"/>
    <s v="UK"/>
    <s v="(71) 555-7773"/>
    <n v="428"/>
    <n v="5"/>
    <n v="100"/>
  </r>
  <r>
    <n v="10747"/>
    <n v="41"/>
    <n v="9.65"/>
    <n v="35"/>
    <n v="0"/>
    <n v="10747"/>
    <s v="PICCO"/>
    <x v="1"/>
    <d v="1995-12-20T00:00:00"/>
    <d v="1996-01-17T00:00:00"/>
    <d v="1995-12-27T00:00:00"/>
    <n v="7"/>
    <n v="21"/>
    <n v="1"/>
    <n v="117.33"/>
    <s v="Piccolo und mehr"/>
    <s v="Geislweg 14"/>
    <s v="Salzburg"/>
    <s v=""/>
    <s v="5020"/>
    <s v="Austria"/>
    <n v="10747"/>
    <s v="PICCO"/>
    <n v="6"/>
    <d v="1995-12-20T00:00:00"/>
    <d v="1996-01-17T00:00:00"/>
    <n v="7"/>
    <d v="1995-12-27T00:00:00"/>
    <n v="1"/>
    <n v="117.33"/>
    <s v="Piccolo und mehr"/>
    <s v="Geislweg 14"/>
    <s v="Salzburg"/>
    <s v=""/>
    <s v="5020"/>
    <x v="6"/>
    <n v="41"/>
    <x v="5"/>
    <n v="19"/>
    <n v="8"/>
    <s v="12 - 12 oz cans"/>
    <n v="9.65"/>
    <n v="85"/>
    <n v="0"/>
    <n v="10"/>
    <n v="0"/>
    <s v="PICCO"/>
    <s v="Piccolo und mehr"/>
    <s v="Georg Pipps"/>
    <s v="Sales Manager"/>
    <s v="Geislweg 14"/>
    <s v="Salzburg"/>
    <s v=""/>
    <s v="5020"/>
    <s v="Austria"/>
    <s v="6562-9722"/>
    <s v="6562-9723"/>
    <n v="19"/>
    <s v="New England Seafood Cannery"/>
    <s v="Robb Merchant"/>
    <s v="Wholesale Account Agent"/>
    <s v="Order Processing Dept._x000d__x000a_2100 Paul Revere Blvd."/>
    <s v="Boston"/>
    <s v="MA"/>
    <s v="02134"/>
    <s v="USA"/>
    <s v="(617) 555-3267"/>
    <s v="(617) 555-3389"/>
    <n v="8"/>
    <x v="3"/>
    <s v="Seaweed and fish"/>
    <n v="1"/>
    <s v="Speedy Express"/>
    <s v="(503) 555-9831"/>
    <n v="6"/>
    <s v="Suyama"/>
    <s v="Michael"/>
    <s v="Sales Representative"/>
    <s v="Mr."/>
    <d v="1963-07-02T00:00:00"/>
    <d v="1993-10-17T00:00:00"/>
    <s v="Coventry House_x000d__x000a_Miner Rd."/>
    <s v="London"/>
    <s v=""/>
    <s v="EC2 7JR"/>
    <s v="UK"/>
    <s v="(71) 555-7773"/>
    <n v="428"/>
    <n v="5"/>
    <n v="337.75"/>
  </r>
  <r>
    <n v="10747"/>
    <n v="63"/>
    <n v="43.9"/>
    <n v="9"/>
    <n v="0"/>
    <n v="10747"/>
    <s v="PICCO"/>
    <x v="1"/>
    <d v="1995-12-20T00:00:00"/>
    <d v="1996-01-17T00:00:00"/>
    <d v="1995-12-27T00:00:00"/>
    <n v="7"/>
    <n v="21"/>
    <n v="1"/>
    <n v="117.33"/>
    <s v="Piccolo und mehr"/>
    <s v="Geislweg 14"/>
    <s v="Salzburg"/>
    <s v=""/>
    <s v="5020"/>
    <s v="Austria"/>
    <n v="10747"/>
    <s v="PICCO"/>
    <n v="6"/>
    <d v="1995-12-20T00:00:00"/>
    <d v="1996-01-17T00:00:00"/>
    <n v="7"/>
    <d v="1995-12-27T00:00:00"/>
    <n v="1"/>
    <n v="117.33"/>
    <s v="Piccolo und mehr"/>
    <s v="Geislweg 14"/>
    <s v="Salzburg"/>
    <s v=""/>
    <s v="5020"/>
    <x v="6"/>
    <n v="63"/>
    <x v="46"/>
    <n v="7"/>
    <n v="2"/>
    <s v="15 - 625 g jars"/>
    <n v="43.9"/>
    <n v="24"/>
    <n v="0"/>
    <n v="5"/>
    <n v="0"/>
    <s v="PICCO"/>
    <s v="Piccolo und mehr"/>
    <s v="Georg Pipps"/>
    <s v="Sales Manager"/>
    <s v="Geislweg 14"/>
    <s v="Salzburg"/>
    <s v=""/>
    <s v="5020"/>
    <s v="Austria"/>
    <s v="6562-9722"/>
    <s v="6562-9723"/>
    <n v="7"/>
    <s v="Pavlova, Ltd."/>
    <s v="Ian Devling"/>
    <s v="Marketing Manager"/>
    <s v="74 Rose St._x000d__x000a_Moonie Ponds"/>
    <s v="Melbourne"/>
    <s v="Victoria"/>
    <s v="3058"/>
    <s v="Australia"/>
    <s v="(03) 444-2343"/>
    <s v="(03) 444-6588"/>
    <n v="2"/>
    <x v="4"/>
    <s v="Sweet and savory sauces, relishes, spreads, and seasonings"/>
    <n v="1"/>
    <s v="Speedy Express"/>
    <s v="(503) 555-9831"/>
    <n v="6"/>
    <s v="Suyama"/>
    <s v="Michael"/>
    <s v="Sales Representative"/>
    <s v="Mr."/>
    <d v="1963-07-02T00:00:00"/>
    <d v="1993-10-17T00:00:00"/>
    <s v="Coventry House_x000d__x000a_Miner Rd."/>
    <s v="London"/>
    <s v=""/>
    <s v="EC2 7JR"/>
    <s v="UK"/>
    <s v="(71) 555-7773"/>
    <n v="428"/>
    <n v="5"/>
    <n v="395.09999999999997"/>
  </r>
  <r>
    <n v="10747"/>
    <n v="69"/>
    <n v="36"/>
    <n v="30"/>
    <n v="0"/>
    <n v="10747"/>
    <s v="PICCO"/>
    <x v="1"/>
    <d v="1995-12-20T00:00:00"/>
    <d v="1996-01-17T00:00:00"/>
    <d v="1995-12-27T00:00:00"/>
    <n v="7"/>
    <n v="21"/>
    <n v="1"/>
    <n v="117.33"/>
    <s v="Piccolo und mehr"/>
    <s v="Geislweg 14"/>
    <s v="Salzburg"/>
    <s v=""/>
    <s v="5020"/>
    <s v="Austria"/>
    <n v="10747"/>
    <s v="PICCO"/>
    <n v="6"/>
    <d v="1995-12-20T00:00:00"/>
    <d v="1996-01-17T00:00:00"/>
    <n v="7"/>
    <d v="1995-12-27T00:00:00"/>
    <n v="1"/>
    <n v="117.33"/>
    <s v="Piccolo und mehr"/>
    <s v="Geislweg 14"/>
    <s v="Salzburg"/>
    <s v=""/>
    <s v="5020"/>
    <x v="6"/>
    <n v="69"/>
    <x v="60"/>
    <n v="15"/>
    <n v="4"/>
    <s v="10 kg pkg."/>
    <n v="36"/>
    <n v="26"/>
    <n v="0"/>
    <n v="15"/>
    <n v="0"/>
    <s v="PICCO"/>
    <s v="Piccolo und mehr"/>
    <s v="Georg Pipps"/>
    <s v="Sales Manager"/>
    <s v="Geislweg 14"/>
    <s v="Salzburg"/>
    <s v=""/>
    <s v="5020"/>
    <s v="Austria"/>
    <s v="6562-9722"/>
    <s v="6562-9723"/>
    <n v="15"/>
    <s v="Norske Meierier"/>
    <s v="Beate Vileid"/>
    <s v="Marketing Manager"/>
    <s v="Hatlevegen 5"/>
    <s v="Sandvika"/>
    <s v=""/>
    <s v="1320"/>
    <s v="Norway"/>
    <s v="(0)2-953010"/>
    <s v=""/>
    <n v="4"/>
    <x v="0"/>
    <s v="Cheeses"/>
    <n v="1"/>
    <s v="Speedy Express"/>
    <s v="(503) 555-9831"/>
    <n v="6"/>
    <s v="Suyama"/>
    <s v="Michael"/>
    <s v="Sales Representative"/>
    <s v="Mr."/>
    <d v="1963-07-02T00:00:00"/>
    <d v="1993-10-17T00:00:00"/>
    <s v="Coventry House_x000d__x000a_Miner Rd."/>
    <s v="London"/>
    <s v=""/>
    <s v="EC2 7JR"/>
    <s v="UK"/>
    <s v="(71) 555-7773"/>
    <n v="428"/>
    <n v="5"/>
    <n v="1080"/>
  </r>
  <r>
    <n v="10748"/>
    <n v="23"/>
    <n v="9"/>
    <n v="44"/>
    <n v="0"/>
    <n v="10748"/>
    <s v="SAVEA"/>
    <x v="3"/>
    <d v="1995-12-21T00:00:00"/>
    <d v="1996-01-18T00:00:00"/>
    <d v="1995-12-29T00:00:00"/>
    <n v="8"/>
    <n v="20"/>
    <n v="1"/>
    <n v="232.55"/>
    <s v="Save-a-lot Markets"/>
    <s v="187 Suffolk Ln."/>
    <s v="Boise"/>
    <s v="ID"/>
    <s v="83720"/>
    <s v="USA"/>
    <n v="10748"/>
    <s v="SAVEA"/>
    <n v="3"/>
    <d v="1995-12-21T00:00:00"/>
    <d v="1996-01-18T00:00:00"/>
    <n v="8"/>
    <d v="1995-12-29T00:00:00"/>
    <n v="1"/>
    <n v="232.55"/>
    <s v="Save-a-lot Markets"/>
    <s v="187 Suffolk Ln."/>
    <s v="Boise"/>
    <s v="ID"/>
    <s v="83720"/>
    <x v="8"/>
    <n v="23"/>
    <x v="70"/>
    <n v="9"/>
    <n v="5"/>
    <s v="12 - 250 g pkgs."/>
    <n v="9"/>
    <n v="61"/>
    <n v="0"/>
    <n v="25"/>
    <n v="0"/>
    <s v="SAVEA"/>
    <s v="Save-a-lot Markets"/>
    <s v="Jose Pavarotti"/>
    <s v="Sales Representative"/>
    <s v="187 Suffolk Ln."/>
    <s v="Boise"/>
    <s v="ID"/>
    <s v="83720"/>
    <s v="USA"/>
    <s v="(208) 555-8097"/>
    <s v=""/>
    <n v="9"/>
    <s v="PB Knäckebröd AB"/>
    <s v="Lars Peterson"/>
    <s v="Sales Agent"/>
    <s v="Kaloadagatan 13"/>
    <s v="Göteborg"/>
    <s v=""/>
    <s v="S-345 67"/>
    <s v="Sweden "/>
    <s v="031-987 65 43"/>
    <s v="031-987 65 91"/>
    <n v="5"/>
    <x v="1"/>
    <s v="Breads, crackers, pasta, and cereal"/>
    <n v="1"/>
    <s v="Speedy Express"/>
    <s v="(503) 555-9831"/>
    <n v="3"/>
    <s v="Leverling"/>
    <s v="Janet"/>
    <s v="Sales Representative"/>
    <s v="Ms."/>
    <d v="1963-08-30T00:00:00"/>
    <d v="1992-04-01T00:00:00"/>
    <s v="722 Moss Bay Blvd."/>
    <s v="Kirkland"/>
    <s v="WA"/>
    <s v="98033"/>
    <s v="USA"/>
    <s v="(206) 555-3412"/>
    <n v="3355"/>
    <n v="2"/>
    <n v="396"/>
  </r>
  <r>
    <n v="10748"/>
    <n v="40"/>
    <n v="18.399999999999999"/>
    <n v="40"/>
    <n v="0"/>
    <n v="10748"/>
    <s v="SAVEA"/>
    <x v="3"/>
    <d v="1995-12-21T00:00:00"/>
    <d v="1996-01-18T00:00:00"/>
    <d v="1995-12-29T00:00:00"/>
    <n v="8"/>
    <n v="20"/>
    <n v="1"/>
    <n v="232.55"/>
    <s v="Save-a-lot Markets"/>
    <s v="187 Suffolk Ln."/>
    <s v="Boise"/>
    <s v="ID"/>
    <s v="83720"/>
    <s v="USA"/>
    <n v="10748"/>
    <s v="SAVEA"/>
    <n v="3"/>
    <d v="1995-12-21T00:00:00"/>
    <d v="1996-01-18T00:00:00"/>
    <n v="8"/>
    <d v="1995-12-29T00:00:00"/>
    <n v="1"/>
    <n v="232.55"/>
    <s v="Save-a-lot Markets"/>
    <s v="187 Suffolk Ln."/>
    <s v="Boise"/>
    <s v="ID"/>
    <s v="83720"/>
    <x v="8"/>
    <n v="40"/>
    <x v="37"/>
    <n v="19"/>
    <n v="8"/>
    <s v="24 - 4 oz tins"/>
    <n v="18.399999999999999"/>
    <n v="123"/>
    <n v="0"/>
    <n v="30"/>
    <n v="0"/>
    <s v="SAVEA"/>
    <s v="Save-a-lot Markets"/>
    <s v="Jose Pavarotti"/>
    <s v="Sales Representative"/>
    <s v="187 Suffolk Ln."/>
    <s v="Boise"/>
    <s v="ID"/>
    <s v="83720"/>
    <s v="USA"/>
    <s v="(208) 555-8097"/>
    <s v=""/>
    <n v="19"/>
    <s v="New England Seafood Cannery"/>
    <s v="Robb Merchant"/>
    <s v="Wholesale Account Agent"/>
    <s v="Order Processing Dept._x000d__x000a_2100 Paul Revere Blvd."/>
    <s v="Boston"/>
    <s v="MA"/>
    <s v="02134"/>
    <s v="USA"/>
    <s v="(617) 555-3267"/>
    <s v="(617) 555-3389"/>
    <n v="8"/>
    <x v="3"/>
    <s v="Seaweed and fish"/>
    <n v="1"/>
    <s v="Speedy Express"/>
    <s v="(503) 555-9831"/>
    <n v="3"/>
    <s v="Leverling"/>
    <s v="Janet"/>
    <s v="Sales Representative"/>
    <s v="Ms."/>
    <d v="1963-08-30T00:00:00"/>
    <d v="1992-04-01T00:00:00"/>
    <s v="722 Moss Bay Blvd."/>
    <s v="Kirkland"/>
    <s v="WA"/>
    <s v="98033"/>
    <s v="USA"/>
    <s v="(206) 555-3412"/>
    <n v="3355"/>
    <n v="2"/>
    <n v="736"/>
  </r>
  <r>
    <n v="10748"/>
    <n v="56"/>
    <n v="38"/>
    <n v="28"/>
    <n v="0"/>
    <n v="10748"/>
    <s v="SAVEA"/>
    <x v="3"/>
    <d v="1995-12-21T00:00:00"/>
    <d v="1996-01-18T00:00:00"/>
    <d v="1995-12-29T00:00:00"/>
    <n v="8"/>
    <n v="20"/>
    <n v="1"/>
    <n v="232.55"/>
    <s v="Save-a-lot Markets"/>
    <s v="187 Suffolk Ln."/>
    <s v="Boise"/>
    <s v="ID"/>
    <s v="83720"/>
    <s v="USA"/>
    <n v="10748"/>
    <s v="SAVEA"/>
    <n v="3"/>
    <d v="1995-12-21T00:00:00"/>
    <d v="1996-01-18T00:00:00"/>
    <n v="8"/>
    <d v="1995-12-29T00:00:00"/>
    <n v="1"/>
    <n v="232.55"/>
    <s v="Save-a-lot Markets"/>
    <s v="187 Suffolk Ln."/>
    <s v="Boise"/>
    <s v="ID"/>
    <s v="83720"/>
    <x v="8"/>
    <n v="56"/>
    <x v="33"/>
    <n v="26"/>
    <n v="5"/>
    <s v="24 - 250 g pkgs."/>
    <n v="38"/>
    <n v="21"/>
    <n v="10"/>
    <n v="30"/>
    <n v="0"/>
    <s v="SAVEA"/>
    <s v="Save-a-lot Markets"/>
    <s v="Jose Pavarotti"/>
    <s v="Sales Representative"/>
    <s v="187 Suffolk Ln."/>
    <s v="Boise"/>
    <s v="ID"/>
    <s v="83720"/>
    <s v="USA"/>
    <s v="(208) 555-8097"/>
    <s v=""/>
    <n v="26"/>
    <s v="Pasta Buttini s.r.l."/>
    <s v="Giovanni Giudici"/>
    <s v="Order Administrator"/>
    <s v="Via dei Gelsomini, 153"/>
    <s v="Salerno"/>
    <s v=""/>
    <s v="84100"/>
    <s v="Italy"/>
    <s v="(089) 6547665"/>
    <s v="(089) 6547667"/>
    <n v="5"/>
    <x v="1"/>
    <s v="Breads, crackers, pasta, and cereal"/>
    <n v="1"/>
    <s v="Speedy Express"/>
    <s v="(503) 555-9831"/>
    <n v="3"/>
    <s v="Leverling"/>
    <s v="Janet"/>
    <s v="Sales Representative"/>
    <s v="Ms."/>
    <d v="1963-08-30T00:00:00"/>
    <d v="1992-04-01T00:00:00"/>
    <s v="722 Moss Bay Blvd."/>
    <s v="Kirkland"/>
    <s v="WA"/>
    <s v="98033"/>
    <s v="USA"/>
    <s v="(206) 555-3412"/>
    <n v="3355"/>
    <n v="2"/>
    <n v="1064"/>
  </r>
  <r>
    <n v="10749"/>
    <n v="56"/>
    <n v="38"/>
    <n v="15"/>
    <n v="0"/>
    <n v="10749"/>
    <s v="ISLAT"/>
    <x v="2"/>
    <d v="1995-12-21T00:00:00"/>
    <d v="1996-01-18T00:00:00"/>
    <d v="1996-01-19T00:00:00"/>
    <n v="29"/>
    <n v="-1"/>
    <n v="2"/>
    <n v="61.53"/>
    <s v="Island Trading"/>
    <s v="Garden House_x000d__x000a_Crowther Way"/>
    <s v="Cowes"/>
    <s v="Isle of Wight"/>
    <s v="PO31 7PJ"/>
    <s v="UK"/>
    <n v="10749"/>
    <s v="ISLAT"/>
    <n v="4"/>
    <d v="1995-12-21T00:00:00"/>
    <d v="1996-01-18T00:00:00"/>
    <n v="29"/>
    <d v="1996-01-19T00:00:00"/>
    <n v="2"/>
    <n v="61.53"/>
    <s v="Island Trading"/>
    <s v="Garden House_x000d__x000a_Crowther Way"/>
    <s v="Cowes"/>
    <s v="Isle of Wight"/>
    <s v="PO31 7PJ"/>
    <x v="13"/>
    <n v="56"/>
    <x v="33"/>
    <n v="26"/>
    <n v="5"/>
    <s v="24 - 250 g pkgs."/>
    <n v="38"/>
    <n v="21"/>
    <n v="10"/>
    <n v="30"/>
    <n v="0"/>
    <s v="ISLAT"/>
    <s v="Island Trading"/>
    <s v="Helen Bennett"/>
    <s v="Marketing Manager"/>
    <s v="Garden House_x000d__x000a_Crowther Way"/>
    <s v="Cowes"/>
    <s v="Isle of Wight"/>
    <s v="PO31 7PJ"/>
    <s v="UK"/>
    <s v="(198) 555-8888"/>
    <s v=""/>
    <n v="26"/>
    <s v="Pasta Buttini s.r.l."/>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570"/>
  </r>
  <r>
    <n v="10749"/>
    <n v="59"/>
    <n v="55"/>
    <n v="6"/>
    <n v="0"/>
    <n v="10749"/>
    <s v="ISLAT"/>
    <x v="2"/>
    <d v="1995-12-21T00:00:00"/>
    <d v="1996-01-18T00:00:00"/>
    <d v="1996-01-19T00:00:00"/>
    <n v="29"/>
    <n v="-1"/>
    <n v="2"/>
    <n v="61.53"/>
    <s v="Island Trading"/>
    <s v="Garden House_x000d__x000a_Crowther Way"/>
    <s v="Cowes"/>
    <s v="Isle of Wight"/>
    <s v="PO31 7PJ"/>
    <s v="UK"/>
    <n v="10749"/>
    <s v="ISLAT"/>
    <n v="4"/>
    <d v="1995-12-21T00:00:00"/>
    <d v="1996-01-18T00:00:00"/>
    <n v="29"/>
    <d v="1996-01-19T00:00:00"/>
    <n v="2"/>
    <n v="61.53"/>
    <s v="Island Trading"/>
    <s v="Garden House_x000d__x000a_Crowther Way"/>
    <s v="Cowes"/>
    <s v="Isle of Wight"/>
    <s v="PO31 7PJ"/>
    <x v="13"/>
    <n v="59"/>
    <x v="21"/>
    <n v="28"/>
    <n v="4"/>
    <s v="5 kg pkg."/>
    <n v="55"/>
    <n v="79"/>
    <n v="0"/>
    <n v="0"/>
    <n v="0"/>
    <s v="ISLAT"/>
    <s v="Island Trading"/>
    <s v="Helen Bennett"/>
    <s v="Marketing Manager"/>
    <s v="Garden House_x000d__x000a_Crowther Way"/>
    <s v="Cowes"/>
    <s v="Isle of Wight"/>
    <s v="PO31 7PJ"/>
    <s v="UK"/>
    <s v="(198) 555-8888"/>
    <s v=""/>
    <n v="28"/>
    <s v="Gai pâturage"/>
    <s v="Eliane Noz"/>
    <s v="Sales Representative"/>
    <s v="Bat. B_x000d__x000a_3, rue des Alpes"/>
    <s v="Annecy"/>
    <s v=""/>
    <s v="74000"/>
    <s v="France"/>
    <s v="38.76.98.06"/>
    <s v="38.76.98.58"/>
    <n v="4"/>
    <x v="0"/>
    <s v="Cheeses"/>
    <n v="2"/>
    <s v="United Package"/>
    <s v="(503) 555-3199"/>
    <n v="4"/>
    <s v="Peacock"/>
    <s v="Margaret"/>
    <s v="Sales Representative"/>
    <s v="Mrs."/>
    <d v="1937-09-19T00:00:00"/>
    <d v="1993-05-03T00:00:00"/>
    <s v="4110 Old Redmond Rd."/>
    <s v="Redmond"/>
    <s v="WA"/>
    <s v="98052"/>
    <s v="USA"/>
    <s v="(206) 555-8122"/>
    <n v="5176"/>
    <n v="2"/>
    <n v="330"/>
  </r>
  <r>
    <n v="10749"/>
    <n v="76"/>
    <n v="18"/>
    <n v="10"/>
    <n v="0"/>
    <n v="10749"/>
    <s v="ISLAT"/>
    <x v="2"/>
    <d v="1995-12-21T00:00:00"/>
    <d v="1996-01-18T00:00:00"/>
    <d v="1996-01-19T00:00:00"/>
    <n v="29"/>
    <n v="-1"/>
    <n v="2"/>
    <n v="61.53"/>
    <s v="Island Trading"/>
    <s v="Garden House_x000d__x000a_Crowther Way"/>
    <s v="Cowes"/>
    <s v="Isle of Wight"/>
    <s v="PO31 7PJ"/>
    <s v="UK"/>
    <n v="10749"/>
    <s v="ISLAT"/>
    <n v="4"/>
    <d v="1995-12-21T00:00:00"/>
    <d v="1996-01-18T00:00:00"/>
    <n v="29"/>
    <d v="1996-01-19T00:00:00"/>
    <n v="2"/>
    <n v="61.53"/>
    <s v="Island Trading"/>
    <s v="Garden House_x000d__x000a_Crowther Way"/>
    <s v="Cowes"/>
    <s v="Isle of Wight"/>
    <s v="PO31 7PJ"/>
    <x v="13"/>
    <n v="76"/>
    <x v="38"/>
    <n v="23"/>
    <n v="1"/>
    <s v="500 ml"/>
    <n v="18"/>
    <n v="57"/>
    <n v="0"/>
    <n v="20"/>
    <n v="0"/>
    <s v="ISLAT"/>
    <s v="Island Trading"/>
    <s v="Helen Bennett"/>
    <s v="Marketing Manager"/>
    <s v="Garden House_x000d__x000a_Crowther Way"/>
    <s v="Cowes"/>
    <s v="Isle of Wight"/>
    <s v="PO31 7PJ"/>
    <s v="UK"/>
    <s v="(198) 555-8888"/>
    <s v=""/>
    <n v="23"/>
    <s v="Karkki Oy"/>
    <s v="Anne Heikkonen"/>
    <s v="Product Manager"/>
    <s v="Valtakatu 12"/>
    <s v="Lappeenranta"/>
    <s v=""/>
    <s v="53120"/>
    <s v="Finland"/>
    <s v="(953) 10956"/>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180"/>
  </r>
  <r>
    <n v="10750"/>
    <n v="14"/>
    <n v="23.25"/>
    <n v="5"/>
    <n v="0.15"/>
    <n v="10750"/>
    <s v="WARTH"/>
    <x v="4"/>
    <d v="1995-12-22T00:00:00"/>
    <d v="1996-01-19T00:00:00"/>
    <d v="1995-12-25T00:00:00"/>
    <n v="3"/>
    <n v="25"/>
    <n v="1"/>
    <n v="79.3"/>
    <s v="Wartian Herkku"/>
    <s v="Torikatu 38"/>
    <s v="Oulu"/>
    <s v=""/>
    <s v="90110"/>
    <s v="Finland"/>
    <n v="10750"/>
    <s v="WARTH"/>
    <n v="9"/>
    <d v="1995-12-22T00:00:00"/>
    <d v="1996-01-19T00:00:00"/>
    <n v="3"/>
    <d v="1995-12-25T00:00:00"/>
    <n v="1"/>
    <n v="79.3"/>
    <s v="Wartian Herkku"/>
    <s v="Torikatu 38"/>
    <s v="Oulu"/>
    <s v=""/>
    <s v="90110"/>
    <x v="10"/>
    <n v="14"/>
    <x v="3"/>
    <n v="6"/>
    <n v="7"/>
    <s v="40 - 100 g pkgs."/>
    <n v="23.25"/>
    <n v="35"/>
    <n v="0"/>
    <n v="0"/>
    <n v="0"/>
    <s v="WARTH"/>
    <s v="Wartian Herkku"/>
    <s v="Pirkko Koskitalo"/>
    <s v="Accounting Manager"/>
    <s v="Torikatu 38"/>
    <s v="Oulu"/>
    <s v=""/>
    <s v="90110"/>
    <s v="Finland"/>
    <s v="981-443655"/>
    <s v="981-443655"/>
    <n v="6"/>
    <s v="Mayumi's"/>
    <s v="Mayumi Ohno"/>
    <s v="Marketing Representative"/>
    <s v="92 Setsuko_x000d__x000a_Chuo-ku"/>
    <s v="Osaka"/>
    <s v=""/>
    <s v="545"/>
    <s v="Japan"/>
    <s v="(06) 431-7877"/>
    <s v=""/>
    <n v="7"/>
    <x v="2"/>
    <s v="Dried fruit and bean curd"/>
    <n v="1"/>
    <s v="Speedy Express"/>
    <s v="(503) 555-9831"/>
    <n v="9"/>
    <s v="Dodsworth"/>
    <s v="Anne"/>
    <s v="Sales Representative"/>
    <s v="Ms."/>
    <d v="1966-01-27T00:00:00"/>
    <d v="1994-11-15T00:00:00"/>
    <s v="7 Houndstooth Rd."/>
    <s v="London"/>
    <s v=""/>
    <s v="WG2 7LT"/>
    <s v="UK"/>
    <s v="(71) 555-4444"/>
    <n v="452"/>
    <n v="5"/>
    <n v="98.8125"/>
  </r>
  <r>
    <n v="10750"/>
    <n v="45"/>
    <n v="9.5"/>
    <n v="40"/>
    <n v="0.15"/>
    <n v="10750"/>
    <s v="WARTH"/>
    <x v="4"/>
    <d v="1995-12-22T00:00:00"/>
    <d v="1996-01-19T00:00:00"/>
    <d v="1995-12-25T00:00:00"/>
    <n v="3"/>
    <n v="25"/>
    <n v="1"/>
    <n v="79.3"/>
    <s v="Wartian Herkku"/>
    <s v="Torikatu 38"/>
    <s v="Oulu"/>
    <s v=""/>
    <s v="90110"/>
    <s v="Finland"/>
    <n v="10750"/>
    <s v="WARTH"/>
    <n v="9"/>
    <d v="1995-12-22T00:00:00"/>
    <d v="1996-01-19T00:00:00"/>
    <n v="3"/>
    <d v="1995-12-25T00:00:00"/>
    <n v="1"/>
    <n v="79.3"/>
    <s v="Wartian Herkku"/>
    <s v="Torikatu 38"/>
    <s v="Oulu"/>
    <s v=""/>
    <s v="90110"/>
    <x v="10"/>
    <n v="45"/>
    <x v="73"/>
    <n v="21"/>
    <n v="8"/>
    <s v="1k pkg."/>
    <n v="9.5"/>
    <n v="5"/>
    <n v="70"/>
    <n v="15"/>
    <n v="0"/>
    <s v="WARTH"/>
    <s v="Wartian Herkku"/>
    <s v="Pirkko Koskitalo"/>
    <s v="Accounting Manager"/>
    <s v="Torikatu 38"/>
    <s v="Oulu"/>
    <s v=""/>
    <s v="90110"/>
    <s v="Finland"/>
    <s v="981-443655"/>
    <s v="981-443655"/>
    <n v="21"/>
    <s v="Lyngbysild"/>
    <s v="Niels Petersen"/>
    <s v="Sales Manager"/>
    <s v="Lyngbysild_x000d__x000a_Fiskebakken 10"/>
    <s v="Lyngby"/>
    <s v=""/>
    <s v="2800"/>
    <s v="Denmark"/>
    <s v="43844108"/>
    <s v="43844115"/>
    <n v="8"/>
    <x v="3"/>
    <s v="Seaweed and fish"/>
    <n v="1"/>
    <s v="Speedy Express"/>
    <s v="(503) 555-9831"/>
    <n v="9"/>
    <s v="Dodsworth"/>
    <s v="Anne"/>
    <s v="Sales Representative"/>
    <s v="Ms."/>
    <d v="1966-01-27T00:00:00"/>
    <d v="1994-11-15T00:00:00"/>
    <s v="7 Houndstooth Rd."/>
    <s v="London"/>
    <s v=""/>
    <s v="WG2 7LT"/>
    <s v="UK"/>
    <s v="(71) 555-4444"/>
    <n v="452"/>
    <n v="5"/>
    <n v="323"/>
  </r>
  <r>
    <n v="10750"/>
    <n v="59"/>
    <n v="55"/>
    <n v="25"/>
    <n v="0.15"/>
    <n v="10750"/>
    <s v="WARTH"/>
    <x v="4"/>
    <d v="1995-12-22T00:00:00"/>
    <d v="1996-01-19T00:00:00"/>
    <d v="1995-12-25T00:00:00"/>
    <n v="3"/>
    <n v="25"/>
    <n v="1"/>
    <n v="79.3"/>
    <s v="Wartian Herkku"/>
    <s v="Torikatu 38"/>
    <s v="Oulu"/>
    <s v=""/>
    <s v="90110"/>
    <s v="Finland"/>
    <n v="10750"/>
    <s v="WARTH"/>
    <n v="9"/>
    <d v="1995-12-22T00:00:00"/>
    <d v="1996-01-19T00:00:00"/>
    <n v="3"/>
    <d v="1995-12-25T00:00:00"/>
    <n v="1"/>
    <n v="79.3"/>
    <s v="Wartian Herkku"/>
    <s v="Torikatu 38"/>
    <s v="Oulu"/>
    <s v=""/>
    <s v="90110"/>
    <x v="10"/>
    <n v="59"/>
    <x v="21"/>
    <n v="28"/>
    <n v="4"/>
    <s v="5 kg pkg."/>
    <n v="55"/>
    <n v="79"/>
    <n v="0"/>
    <n v="0"/>
    <n v="0"/>
    <s v="WARTH"/>
    <s v="Wartian Herkku"/>
    <s v="Pirkko Koskitalo"/>
    <s v="Accounting Manager"/>
    <s v="Torikatu 38"/>
    <s v="Oulu"/>
    <s v=""/>
    <s v="90110"/>
    <s v="Finland"/>
    <s v="981-443655"/>
    <s v="981-443655"/>
    <n v="28"/>
    <s v="Gai pâturage"/>
    <s v="Eliane Noz"/>
    <s v="Sales Representative"/>
    <s v="Bat. B_x000d__x000a_3, rue des Alpes"/>
    <s v="Annecy"/>
    <s v=""/>
    <s v="74000"/>
    <s v="France"/>
    <s v="38.76.98.06"/>
    <s v="38.76.98.58"/>
    <n v="4"/>
    <x v="0"/>
    <s v="Cheeses"/>
    <n v="1"/>
    <s v="Speedy Express"/>
    <s v="(503) 555-9831"/>
    <n v="9"/>
    <s v="Dodsworth"/>
    <s v="Anne"/>
    <s v="Sales Representative"/>
    <s v="Ms."/>
    <d v="1966-01-27T00:00:00"/>
    <d v="1994-11-15T00:00:00"/>
    <s v="7 Houndstooth Rd."/>
    <s v="London"/>
    <s v=""/>
    <s v="WG2 7LT"/>
    <s v="UK"/>
    <s v="(71) 555-4444"/>
    <n v="452"/>
    <n v="5"/>
    <n v="1168.75"/>
  </r>
  <r>
    <n v="10751"/>
    <n v="26"/>
    <n v="31.23"/>
    <n v="12"/>
    <n v="0.1"/>
    <n v="10751"/>
    <s v="RICSU"/>
    <x v="3"/>
    <d v="1995-12-25T00:00:00"/>
    <d v="1996-01-22T00:00:00"/>
    <d v="1996-01-03T00:00:00"/>
    <n v="9"/>
    <n v="19"/>
    <n v="3"/>
    <n v="130.79"/>
    <s v="Richter Supermarkt"/>
    <s v="Starenweg 5"/>
    <s v="Genève"/>
    <s v=""/>
    <s v="1204"/>
    <s v="Switzerland"/>
    <n v="10751"/>
    <s v="RICSU"/>
    <n v="3"/>
    <d v="1995-12-25T00:00:00"/>
    <d v="1996-01-22T00:00:00"/>
    <n v="9"/>
    <d v="1996-01-03T00:00:00"/>
    <n v="3"/>
    <n v="130.79"/>
    <s v="Richter Supermarkt"/>
    <s v="Starenweg 5"/>
    <s v="Genève"/>
    <s v=""/>
    <s v="1204"/>
    <x v="4"/>
    <n v="26"/>
    <x v="68"/>
    <n v="11"/>
    <n v="3"/>
    <s v="100 - 250 g bags"/>
    <n v="31.23"/>
    <n v="15"/>
    <n v="0"/>
    <n v="0"/>
    <n v="0"/>
    <s v="RICSU"/>
    <s v="Richter Supermarkt"/>
    <s v="Michael Holz"/>
    <s v="Sales Manager"/>
    <s v="Grenzacherweg 237"/>
    <s v="Genève"/>
    <s v=""/>
    <s v="1203"/>
    <s v="Switzerland"/>
    <s v="0897-034214"/>
    <s v=""/>
    <n v="11"/>
    <s v="Heli Süßwaren GmbH &amp; Co. KG"/>
    <s v="Petra Winkler"/>
    <s v="Sales Manager"/>
    <s v="Tiergartenstraße 5"/>
    <s v="Berlin"/>
    <s v=""/>
    <s v="10785"/>
    <s v="Germany"/>
    <s v="(010) 9984510"/>
    <s v=""/>
    <n v="3"/>
    <x v="5"/>
    <s v="Desserts, candies, and sweet breads"/>
    <n v="3"/>
    <s v="Federal Shipping"/>
    <s v="(503) 555-9931"/>
    <n v="3"/>
    <s v="Leverling"/>
    <s v="Janet"/>
    <s v="Sales Representative"/>
    <s v="Ms."/>
    <d v="1963-08-30T00:00:00"/>
    <d v="1992-04-01T00:00:00"/>
    <s v="722 Moss Bay Blvd."/>
    <s v="Kirkland"/>
    <s v="WA"/>
    <s v="98033"/>
    <s v="USA"/>
    <s v="(206) 555-3412"/>
    <n v="3355"/>
    <n v="2"/>
    <n v="337.28399999999999"/>
  </r>
  <r>
    <n v="10751"/>
    <n v="30"/>
    <n v="25.89"/>
    <n v="30"/>
    <n v="0"/>
    <n v="10751"/>
    <s v="RICSU"/>
    <x v="3"/>
    <d v="1995-12-25T00:00:00"/>
    <d v="1996-01-22T00:00:00"/>
    <d v="1996-01-03T00:00:00"/>
    <n v="9"/>
    <n v="19"/>
    <n v="3"/>
    <n v="130.79"/>
    <s v="Richter Supermarkt"/>
    <s v="Starenweg 5"/>
    <s v="Genève"/>
    <s v=""/>
    <s v="1204"/>
    <s v="Switzerland"/>
    <n v="10751"/>
    <s v="RICSU"/>
    <n v="3"/>
    <d v="1995-12-25T00:00:00"/>
    <d v="1996-01-22T00:00:00"/>
    <n v="9"/>
    <d v="1996-01-03T00:00:00"/>
    <n v="3"/>
    <n v="130.79"/>
    <s v="Richter Supermarkt"/>
    <s v="Starenweg 5"/>
    <s v="Genève"/>
    <s v=""/>
    <s v="1204"/>
    <x v="4"/>
    <n v="30"/>
    <x v="34"/>
    <n v="13"/>
    <n v="8"/>
    <s v="10 - 200 g glasses"/>
    <n v="25.89"/>
    <n v="10"/>
    <n v="0"/>
    <n v="15"/>
    <n v="0"/>
    <s v="RICSU"/>
    <s v="Richter Supermarkt"/>
    <s v="Michael Holz"/>
    <s v="Sales Manager"/>
    <s v="Grenzacherweg 237"/>
    <s v="Genève"/>
    <s v=""/>
    <s v="1203"/>
    <s v="Switzerland"/>
    <s v="0897-034214"/>
    <s v=""/>
    <n v="13"/>
    <s v="Nord-Ost-Fisch Handelsgesellschaft mbH"/>
    <s v="Sven Petersen"/>
    <s v="Coordinator Foreign Markets"/>
    <s v="Frahmredder 112a"/>
    <s v="Cuxhaven"/>
    <s v=""/>
    <s v="27478"/>
    <s v="Germany"/>
    <s v="(04721) 8713"/>
    <s v="(04721) 8714"/>
    <n v="8"/>
    <x v="3"/>
    <s v="Seaweed and fish"/>
    <n v="3"/>
    <s v="Federal Shipping"/>
    <s v="(503) 555-9931"/>
    <n v="3"/>
    <s v="Leverling"/>
    <s v="Janet"/>
    <s v="Sales Representative"/>
    <s v="Ms."/>
    <d v="1963-08-30T00:00:00"/>
    <d v="1992-04-01T00:00:00"/>
    <s v="722 Moss Bay Blvd."/>
    <s v="Kirkland"/>
    <s v="WA"/>
    <s v="98033"/>
    <s v="USA"/>
    <s v="(206) 555-3412"/>
    <n v="3355"/>
    <n v="2"/>
    <n v="776.7"/>
  </r>
  <r>
    <n v="10751"/>
    <n v="50"/>
    <n v="16.25"/>
    <n v="20"/>
    <n v="0.1"/>
    <n v="10751"/>
    <s v="RICSU"/>
    <x v="3"/>
    <d v="1995-12-25T00:00:00"/>
    <d v="1996-01-22T00:00:00"/>
    <d v="1996-01-03T00:00:00"/>
    <n v="9"/>
    <n v="19"/>
    <n v="3"/>
    <n v="130.79"/>
    <s v="Richter Supermarkt"/>
    <s v="Starenweg 5"/>
    <s v="Genève"/>
    <s v=""/>
    <s v="1204"/>
    <s v="Switzerland"/>
    <n v="10751"/>
    <s v="RICSU"/>
    <n v="3"/>
    <d v="1995-12-25T00:00:00"/>
    <d v="1996-01-22T00:00:00"/>
    <n v="9"/>
    <d v="1996-01-03T00:00:00"/>
    <n v="3"/>
    <n v="130.79"/>
    <s v="Richter Supermarkt"/>
    <s v="Starenweg 5"/>
    <s v="Genève"/>
    <s v=""/>
    <s v="1204"/>
    <x v="4"/>
    <n v="50"/>
    <x v="72"/>
    <n v="23"/>
    <n v="3"/>
    <s v="12 - 100 g bars"/>
    <n v="16.25"/>
    <n v="65"/>
    <n v="0"/>
    <n v="30"/>
    <n v="0"/>
    <s v="RICSU"/>
    <s v="Richter Supermarkt"/>
    <s v="Michael Holz"/>
    <s v="Sales Manager"/>
    <s v="Grenzacherweg 237"/>
    <s v="Genève"/>
    <s v=""/>
    <s v="1203"/>
    <s v="Switzerland"/>
    <s v="0897-034214"/>
    <s v=""/>
    <n v="23"/>
    <s v="Karkki Oy"/>
    <s v="Anne Heikkonen"/>
    <s v="Product Manager"/>
    <s v="Valtakatu 12"/>
    <s v="Lappeenranta"/>
    <s v=""/>
    <s v="53120"/>
    <s v="Finland"/>
    <s v="(953) 10956"/>
    <s v=""/>
    <n v="3"/>
    <x v="5"/>
    <s v="Desserts, candies, and sweet breads"/>
    <n v="3"/>
    <s v="Federal Shipping"/>
    <s v="(503) 555-9931"/>
    <n v="3"/>
    <s v="Leverling"/>
    <s v="Janet"/>
    <s v="Sales Representative"/>
    <s v="Ms."/>
    <d v="1963-08-30T00:00:00"/>
    <d v="1992-04-01T00:00:00"/>
    <s v="722 Moss Bay Blvd."/>
    <s v="Kirkland"/>
    <s v="WA"/>
    <s v="98033"/>
    <s v="USA"/>
    <s v="(206) 555-3412"/>
    <n v="3355"/>
    <n v="2"/>
    <n v="292.5"/>
  </r>
  <r>
    <n v="10751"/>
    <n v="73"/>
    <n v="15"/>
    <n v="15"/>
    <n v="0"/>
    <n v="10751"/>
    <s v="RICSU"/>
    <x v="3"/>
    <d v="1995-12-25T00:00:00"/>
    <d v="1996-01-22T00:00:00"/>
    <d v="1996-01-03T00:00:00"/>
    <n v="9"/>
    <n v="19"/>
    <n v="3"/>
    <n v="130.79"/>
    <s v="Richter Supermarkt"/>
    <s v="Starenweg 5"/>
    <s v="Genève"/>
    <s v=""/>
    <s v="1204"/>
    <s v="Switzerland"/>
    <n v="10751"/>
    <s v="RICSU"/>
    <n v="3"/>
    <d v="1995-12-25T00:00:00"/>
    <d v="1996-01-22T00:00:00"/>
    <n v="9"/>
    <d v="1996-01-03T00:00:00"/>
    <n v="3"/>
    <n v="130.79"/>
    <s v="Richter Supermarkt"/>
    <s v="Starenweg 5"/>
    <s v="Genève"/>
    <s v=""/>
    <s v="1204"/>
    <x v="4"/>
    <n v="73"/>
    <x v="47"/>
    <n v="17"/>
    <n v="8"/>
    <s v="24 - 150 g jars"/>
    <n v="15"/>
    <n v="101"/>
    <n v="0"/>
    <n v="5"/>
    <n v="0"/>
    <s v="RICSU"/>
    <s v="Richter Supermarkt"/>
    <s v="Michael Holz"/>
    <s v="Sales Manager"/>
    <s v="Grenzacherweg 237"/>
    <s v="Genève"/>
    <s v=""/>
    <s v="1203"/>
    <s v="Switzerland"/>
    <s v="0897-034214"/>
    <s v=""/>
    <n v="17"/>
    <s v="Svensk Sjöföda AB"/>
    <s v="Michael Björn"/>
    <s v="Sales Representative"/>
    <s v="Brovallavägen 231"/>
    <s v="Stockholm"/>
    <s v=""/>
    <s v="S-123 45"/>
    <s v="Sweden"/>
    <s v="08-123 45 67"/>
    <s v=""/>
    <n v="8"/>
    <x v="3"/>
    <s v="Seaweed and fish"/>
    <n v="3"/>
    <s v="Federal Shipping"/>
    <s v="(503) 555-9931"/>
    <n v="3"/>
    <s v="Leverling"/>
    <s v="Janet"/>
    <s v="Sales Representative"/>
    <s v="Ms."/>
    <d v="1963-08-30T00:00:00"/>
    <d v="1992-04-01T00:00:00"/>
    <s v="722 Moss Bay Blvd."/>
    <s v="Kirkland"/>
    <s v="WA"/>
    <s v="98033"/>
    <s v="USA"/>
    <s v="(206) 555-3412"/>
    <n v="3355"/>
    <n v="2"/>
    <n v="225"/>
  </r>
  <r>
    <n v="10752"/>
    <n v="1"/>
    <n v="18"/>
    <n v="8"/>
    <n v="0"/>
    <n v="10752"/>
    <s v="NORTS"/>
    <x v="7"/>
    <d v="1995-12-25T00:00:00"/>
    <d v="1996-01-22T00:00:00"/>
    <d v="1995-12-29T00:00:00"/>
    <n v="4"/>
    <n v="24"/>
    <n v="3"/>
    <n v="1.39"/>
    <s v="North/South"/>
    <s v="South House_x000d__x000a_300 Queensbridge"/>
    <s v="London"/>
    <s v=""/>
    <s v="SW7 1RZ"/>
    <s v="UK"/>
    <n v="10752"/>
    <s v="NORTS"/>
    <n v="2"/>
    <d v="1995-12-25T00:00:00"/>
    <d v="1996-01-22T00:00:00"/>
    <n v="4"/>
    <d v="1995-12-29T00:00:00"/>
    <n v="3"/>
    <n v="1.39"/>
    <s v="North/South"/>
    <s v="South House_x000d__x000a_300 Queensbridge"/>
    <s v="London"/>
    <s v=""/>
    <s v="SW7 1RZ"/>
    <x v="13"/>
    <n v="1"/>
    <x v="52"/>
    <n v="1"/>
    <n v="1"/>
    <s v="10 boxes x 20 bags"/>
    <n v="18"/>
    <n v="39"/>
    <n v="0"/>
    <n v="10"/>
    <n v="0"/>
    <s v="NORTS"/>
    <s v="North/South"/>
    <s v="Simon Crowther"/>
    <s v="Sales Associate"/>
    <s v="South House_x000d__x000a_300 Queensbridge"/>
    <s v="London"/>
    <s v=""/>
    <s v="SW7 1RZ"/>
    <s v="UK"/>
    <s v="(171) 555-7733"/>
    <s v="(171) 555-2530"/>
    <n v="1"/>
    <s v="Exotic Liquids"/>
    <s v="Charlotte Cooper"/>
    <s v="Purchasing Manager"/>
    <s v="49 Gilbert St."/>
    <s v="London"/>
    <s v=""/>
    <s v="EC1 4SD"/>
    <s v="UK"/>
    <s v="(171) 555-2222"/>
    <s v=""/>
    <n v="1"/>
    <x v="6"/>
    <s v="Soft drinks, coffees, teas, beers, and ales"/>
    <n v="3"/>
    <s v="Federal Shipping"/>
    <s v="(503) 555-9931"/>
    <n v="2"/>
    <s v="Fuller"/>
    <s v="Andrew"/>
    <s v="Vice President, Sales"/>
    <s v="Dr."/>
    <d v="1952-02-19T00:00:00"/>
    <d v="1992-08-14T00:00:00"/>
    <s v="908 W. Capital Way"/>
    <s v="Tacoma"/>
    <s v="WA"/>
    <s v="98401"/>
    <s v="USA"/>
    <s v="(206) 555-9482"/>
    <n v="3457"/>
    <m/>
    <n v="144"/>
  </r>
  <r>
    <n v="10752"/>
    <n v="69"/>
    <n v="36"/>
    <n v="3"/>
    <n v="0"/>
    <n v="10752"/>
    <s v="NORTS"/>
    <x v="7"/>
    <d v="1995-12-25T00:00:00"/>
    <d v="1996-01-22T00:00:00"/>
    <d v="1995-12-29T00:00:00"/>
    <n v="4"/>
    <n v="24"/>
    <n v="3"/>
    <n v="1.39"/>
    <s v="North/South"/>
    <s v="South House_x000d__x000a_300 Queensbridge"/>
    <s v="London"/>
    <s v=""/>
    <s v="SW7 1RZ"/>
    <s v="UK"/>
    <n v="10752"/>
    <s v="NORTS"/>
    <n v="2"/>
    <d v="1995-12-25T00:00:00"/>
    <d v="1996-01-22T00:00:00"/>
    <n v="4"/>
    <d v="1995-12-29T00:00:00"/>
    <n v="3"/>
    <n v="1.39"/>
    <s v="North/South"/>
    <s v="South House_x000d__x000a_300 Queensbridge"/>
    <s v="London"/>
    <s v=""/>
    <s v="SW7 1RZ"/>
    <x v="13"/>
    <n v="69"/>
    <x v="60"/>
    <n v="15"/>
    <n v="4"/>
    <s v="10 kg pkg."/>
    <n v="36"/>
    <n v="26"/>
    <n v="0"/>
    <n v="15"/>
    <n v="0"/>
    <s v="NORTS"/>
    <s v="North/South"/>
    <s v="Simon Crowther"/>
    <s v="Sales Associate"/>
    <s v="South House_x000d__x000a_300 Queensbridge"/>
    <s v="London"/>
    <s v=""/>
    <s v="SW7 1RZ"/>
    <s v="UK"/>
    <s v="(171) 555-7733"/>
    <s v="(171) 555-2530"/>
    <n v="15"/>
    <s v="Norske Meierier"/>
    <s v="Beate Vileid"/>
    <s v="Marketing Manager"/>
    <s v="Hatlevegen 5"/>
    <s v="Sandvika"/>
    <s v=""/>
    <s v="1320"/>
    <s v="Norway"/>
    <s v="(0)2-953010"/>
    <s v=""/>
    <n v="4"/>
    <x v="0"/>
    <s v="Cheeses"/>
    <n v="3"/>
    <s v="Federal Shipping"/>
    <s v="(503) 555-9931"/>
    <n v="2"/>
    <s v="Fuller"/>
    <s v="Andrew"/>
    <s v="Vice President, Sales"/>
    <s v="Dr."/>
    <d v="1952-02-19T00:00:00"/>
    <d v="1992-08-14T00:00:00"/>
    <s v="908 W. Capital Way"/>
    <s v="Tacoma"/>
    <s v="WA"/>
    <s v="98401"/>
    <s v="USA"/>
    <s v="(206) 555-9482"/>
    <n v="3457"/>
    <m/>
    <n v="108"/>
  </r>
  <r>
    <n v="10753"/>
    <n v="45"/>
    <n v="9.5"/>
    <n v="4"/>
    <n v="0"/>
    <n v="10753"/>
    <s v="FRANS"/>
    <x v="3"/>
    <d v="1995-12-26T00:00:00"/>
    <d v="1996-01-23T00:00:00"/>
    <d v="1995-12-28T00:00:00"/>
    <n v="2"/>
    <n v="26"/>
    <n v="1"/>
    <n v="7.7"/>
    <s v="Franchi S.p.A."/>
    <s v="Via Monte Bianco 34"/>
    <s v="Torino"/>
    <s v=""/>
    <s v="10100"/>
    <s v="Italy"/>
    <n v="10753"/>
    <s v="FRANS"/>
    <n v="3"/>
    <d v="1995-12-26T00:00:00"/>
    <d v="1996-01-23T00:00:00"/>
    <n v="2"/>
    <d v="1995-12-28T00:00:00"/>
    <n v="1"/>
    <n v="7.7"/>
    <s v="Franchi S.p.A."/>
    <s v="Via Monte Bianco 34"/>
    <s v="Torino"/>
    <s v=""/>
    <s v="10100"/>
    <x v="11"/>
    <n v="45"/>
    <x v="73"/>
    <n v="21"/>
    <n v="8"/>
    <s v="1k pkg."/>
    <n v="9.5"/>
    <n v="5"/>
    <n v="70"/>
    <n v="15"/>
    <n v="0"/>
    <s v="FRANS"/>
    <s v="Franchi S.p.A."/>
    <s v="Paolo Accorti"/>
    <s v="Sales Representative"/>
    <s v="Via Monte Bianco 34"/>
    <s v="Torino"/>
    <s v=""/>
    <s v="10100"/>
    <s v="Italy"/>
    <s v="011-4988260"/>
    <s v="011-4988261"/>
    <n v="21"/>
    <s v="Lyngbysild"/>
    <s v="Niels Petersen"/>
    <s v="Sales Manager"/>
    <s v="Lyngbysild_x000d__x000a_Fiskebakken 10"/>
    <s v="Lyngby"/>
    <s v=""/>
    <s v="2800"/>
    <s v="Denmark"/>
    <s v="43844108"/>
    <s v="43844115"/>
    <n v="8"/>
    <x v="3"/>
    <s v="Seaweed and fish"/>
    <n v="1"/>
    <s v="Speedy Express"/>
    <s v="(503) 555-9831"/>
    <n v="3"/>
    <s v="Leverling"/>
    <s v="Janet"/>
    <s v="Sales Representative"/>
    <s v="Ms."/>
    <d v="1963-08-30T00:00:00"/>
    <d v="1992-04-01T00:00:00"/>
    <s v="722 Moss Bay Blvd."/>
    <s v="Kirkland"/>
    <s v="WA"/>
    <s v="98033"/>
    <s v="USA"/>
    <s v="(206) 555-3412"/>
    <n v="3355"/>
    <n v="2"/>
    <n v="38"/>
  </r>
  <r>
    <n v="10753"/>
    <n v="74"/>
    <n v="10"/>
    <n v="5"/>
    <n v="0"/>
    <n v="10753"/>
    <s v="FRANS"/>
    <x v="3"/>
    <d v="1995-12-26T00:00:00"/>
    <d v="1996-01-23T00:00:00"/>
    <d v="1995-12-28T00:00:00"/>
    <n v="2"/>
    <n v="26"/>
    <n v="1"/>
    <n v="7.7"/>
    <s v="Franchi S.p.A."/>
    <s v="Via Monte Bianco 34"/>
    <s v="Torino"/>
    <s v=""/>
    <s v="10100"/>
    <s v="Italy"/>
    <n v="10753"/>
    <s v="FRANS"/>
    <n v="3"/>
    <d v="1995-12-26T00:00:00"/>
    <d v="1996-01-23T00:00:00"/>
    <n v="2"/>
    <d v="1995-12-28T00:00:00"/>
    <n v="1"/>
    <n v="7.7"/>
    <s v="Franchi S.p.A."/>
    <s v="Via Monte Bianco 34"/>
    <s v="Torino"/>
    <s v=""/>
    <s v="10100"/>
    <x v="11"/>
    <n v="74"/>
    <x v="17"/>
    <n v="4"/>
    <n v="7"/>
    <s v="5 kg pkg."/>
    <n v="10"/>
    <n v="4"/>
    <n v="20"/>
    <n v="5"/>
    <n v="0"/>
    <s v="FRANS"/>
    <s v="Franchi S.p.A."/>
    <s v="Paolo Accorti"/>
    <s v="Sales Representative"/>
    <s v="Via Monte Bianco 34"/>
    <s v="Torino"/>
    <s v=""/>
    <s v="10100"/>
    <s v="Italy"/>
    <s v="011-4988260"/>
    <s v="011-4988261"/>
    <n v="4"/>
    <s v="Tokyo Traders"/>
    <s v="Yoshi Nagase"/>
    <s v="Marketing Manager"/>
    <s v="9-8 Sekimai_x000d__x000a_Musashino-shi"/>
    <s v="Tokyo"/>
    <s v=""/>
    <s v="100"/>
    <s v="Japan"/>
    <s v="(03) 3555-5011"/>
    <s v=""/>
    <n v="7"/>
    <x v="2"/>
    <s v="Dried fruit and bean curd"/>
    <n v="1"/>
    <s v="Speedy Express"/>
    <s v="(503) 555-9831"/>
    <n v="3"/>
    <s v="Leverling"/>
    <s v="Janet"/>
    <s v="Sales Representative"/>
    <s v="Ms."/>
    <d v="1963-08-30T00:00:00"/>
    <d v="1992-04-01T00:00:00"/>
    <s v="722 Moss Bay Blvd."/>
    <s v="Kirkland"/>
    <s v="WA"/>
    <s v="98033"/>
    <s v="USA"/>
    <s v="(206) 555-3412"/>
    <n v="3355"/>
    <n v="2"/>
    <n v="50"/>
  </r>
  <r>
    <n v="10754"/>
    <n v="40"/>
    <n v="18.399999999999999"/>
    <n v="3"/>
    <n v="0"/>
    <n v="10754"/>
    <s v="MAGAA"/>
    <x v="1"/>
    <d v="1995-12-26T00:00:00"/>
    <d v="1996-01-23T00:00:00"/>
    <d v="1995-12-28T00:00:00"/>
    <n v="2"/>
    <n v="26"/>
    <n v="3"/>
    <n v="2.38"/>
    <s v="Magazzini Alimentari Riuniti"/>
    <s v="Via Ludovico il Moro 22"/>
    <s v="Bergamo"/>
    <s v=""/>
    <s v="24100"/>
    <s v="Italy"/>
    <n v="10754"/>
    <s v="MAGAA"/>
    <n v="6"/>
    <d v="1995-12-26T00:00:00"/>
    <d v="1996-01-23T00:00:00"/>
    <n v="2"/>
    <d v="1995-12-28T00:00:00"/>
    <n v="3"/>
    <n v="2.38"/>
    <s v="Magazzini Alimentari Riuniti"/>
    <s v="Via Ludovico il Moro 22"/>
    <s v="Bergamo"/>
    <s v=""/>
    <s v="24100"/>
    <x v="11"/>
    <n v="40"/>
    <x v="37"/>
    <n v="19"/>
    <n v="8"/>
    <s v="24 - 4 oz tins"/>
    <n v="18.399999999999999"/>
    <n v="123"/>
    <n v="0"/>
    <n v="30"/>
    <n v="0"/>
    <s v="MAGAA"/>
    <s v="Magazzini Alimentari Riuniti"/>
    <s v="Giovanni Rovelli"/>
    <s v="Marketing Manager"/>
    <s v="Via Ludovico il Moro 22"/>
    <s v="Bergamo"/>
    <s v=""/>
    <s v="24100"/>
    <s v="Italy"/>
    <s v="035-640230"/>
    <s v="035-640231"/>
    <n v="19"/>
    <s v="New England Seafood Cannery"/>
    <s v="Robb Merchant"/>
    <s v="Wholesale Account Agent"/>
    <s v="Order Processing Dept._x000d__x000a_2100 Paul Revere Blvd."/>
    <s v="Boston"/>
    <s v="MA"/>
    <s v="02134"/>
    <s v="USA"/>
    <s v="(617) 555-3267"/>
    <s v="(617) 555-3389"/>
    <n v="8"/>
    <x v="3"/>
    <s v="Seaweed and fish"/>
    <n v="3"/>
    <s v="Federal Shipping"/>
    <s v="(503) 555-9931"/>
    <n v="6"/>
    <s v="Suyama"/>
    <s v="Michael"/>
    <s v="Sales Representative"/>
    <s v="Mr."/>
    <d v="1963-07-02T00:00:00"/>
    <d v="1993-10-17T00:00:00"/>
    <s v="Coventry House_x000d__x000a_Miner Rd."/>
    <s v="London"/>
    <s v=""/>
    <s v="EC2 7JR"/>
    <s v="UK"/>
    <s v="(71) 555-7773"/>
    <n v="428"/>
    <n v="5"/>
    <n v="55.199999999999996"/>
  </r>
  <r>
    <n v="10755"/>
    <n v="47"/>
    <n v="9.5"/>
    <n v="30"/>
    <n v="0.25"/>
    <n v="10755"/>
    <s v="BONAP"/>
    <x v="2"/>
    <d v="1995-12-27T00:00:00"/>
    <d v="1996-01-24T00:00:00"/>
    <d v="1995-12-29T00:00:00"/>
    <n v="2"/>
    <n v="26"/>
    <n v="2"/>
    <n v="16.71"/>
    <s v="Bon app'"/>
    <s v="12, rue des Bouchers"/>
    <s v="Marseille"/>
    <s v=""/>
    <s v="13008"/>
    <s v="France"/>
    <n v="10755"/>
    <s v="BONAP"/>
    <n v="4"/>
    <d v="1995-12-27T00:00:00"/>
    <d v="1996-01-24T00:00:00"/>
    <n v="2"/>
    <d v="1995-12-29T00:00:00"/>
    <n v="2"/>
    <n v="16.71"/>
    <s v="Bon app'"/>
    <s v="12, rue des Bouchers"/>
    <s v="Marseille"/>
    <s v=""/>
    <s v="13008"/>
    <x v="0"/>
    <n v="47"/>
    <x v="69"/>
    <n v="22"/>
    <n v="3"/>
    <s v="10 - 4 oz boxes"/>
    <n v="9.5"/>
    <n v="36"/>
    <n v="0"/>
    <n v="0"/>
    <n v="0"/>
    <s v="BONAP"/>
    <s v="Bon app'"/>
    <s v="Laurence Lebihan"/>
    <s v="Owner"/>
    <s v="12, rue des Bouchers"/>
    <s v="Marseille"/>
    <s v=""/>
    <s v="13008"/>
    <s v="France"/>
    <s v="91.24.45.40"/>
    <s v="91.24.45.41"/>
    <n v="22"/>
    <s v="Zaanse Snoepfabriek"/>
    <s v="Dirk Luchte"/>
    <s v="Accounting Manager"/>
    <s v="Verkoop_x000d__x000a_Rijnweg 22"/>
    <s v="Zaandam"/>
    <s v=""/>
    <s v="9999 ZZ"/>
    <s v="Netherlands"/>
    <s v="(12345) 1212"/>
    <s v="(12345) 1210"/>
    <n v="3"/>
    <x v="5"/>
    <s v="Desserts, candies, and sweet breads"/>
    <n v="2"/>
    <s v="United Package"/>
    <s v="(503) 555-3199"/>
    <n v="4"/>
    <s v="Peacock"/>
    <s v="Margaret"/>
    <s v="Sales Representative"/>
    <s v="Mrs."/>
    <d v="1937-09-19T00:00:00"/>
    <d v="1993-05-03T00:00:00"/>
    <s v="4110 Old Redmond Rd."/>
    <s v="Redmond"/>
    <s v="WA"/>
    <s v="98052"/>
    <s v="USA"/>
    <s v="(206) 555-8122"/>
    <n v="5176"/>
    <n v="2"/>
    <n v="213.75"/>
  </r>
  <r>
    <n v="10755"/>
    <n v="56"/>
    <n v="38"/>
    <n v="30"/>
    <n v="0.25"/>
    <n v="10755"/>
    <s v="BONAP"/>
    <x v="2"/>
    <d v="1995-12-27T00:00:00"/>
    <d v="1996-01-24T00:00:00"/>
    <d v="1995-12-29T00:00:00"/>
    <n v="2"/>
    <n v="26"/>
    <n v="2"/>
    <n v="16.71"/>
    <s v="Bon app'"/>
    <s v="12, rue des Bouchers"/>
    <s v="Marseille"/>
    <s v=""/>
    <s v="13008"/>
    <s v="France"/>
    <n v="10755"/>
    <s v="BONAP"/>
    <n v="4"/>
    <d v="1995-12-27T00:00:00"/>
    <d v="1996-01-24T00:00:00"/>
    <n v="2"/>
    <d v="1995-12-29T00:00:00"/>
    <n v="2"/>
    <n v="16.71"/>
    <s v="Bon app'"/>
    <s v="12, rue des Bouchers"/>
    <s v="Marseille"/>
    <s v=""/>
    <s v="13008"/>
    <x v="0"/>
    <n v="56"/>
    <x v="33"/>
    <n v="26"/>
    <n v="5"/>
    <s v="24 - 250 g pkgs."/>
    <n v="38"/>
    <n v="21"/>
    <n v="10"/>
    <n v="30"/>
    <n v="0"/>
    <s v="BONAP"/>
    <s v="Bon app'"/>
    <s v="Laurence Lebihan"/>
    <s v="Owner"/>
    <s v="12, rue des Bouchers"/>
    <s v="Marseille"/>
    <s v=""/>
    <s v="13008"/>
    <s v="France"/>
    <s v="91.24.45.40"/>
    <s v="91.24.45.41"/>
    <n v="26"/>
    <s v="Pasta Buttini s.r.l."/>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855"/>
  </r>
  <r>
    <n v="10755"/>
    <n v="57"/>
    <n v="19.5"/>
    <n v="14"/>
    <n v="0.25"/>
    <n v="10755"/>
    <s v="BONAP"/>
    <x v="2"/>
    <d v="1995-12-27T00:00:00"/>
    <d v="1996-01-24T00:00:00"/>
    <d v="1995-12-29T00:00:00"/>
    <n v="2"/>
    <n v="26"/>
    <n v="2"/>
    <n v="16.71"/>
    <s v="Bon app'"/>
    <s v="12, rue des Bouchers"/>
    <s v="Marseille"/>
    <s v=""/>
    <s v="13008"/>
    <s v="France"/>
    <n v="10755"/>
    <s v="BONAP"/>
    <n v="4"/>
    <d v="1995-12-27T00:00:00"/>
    <d v="1996-01-24T00:00:00"/>
    <n v="2"/>
    <d v="1995-12-29T00:00:00"/>
    <n v="2"/>
    <n v="16.71"/>
    <s v="Bon app'"/>
    <s v="12, rue des Bouchers"/>
    <s v="Marseille"/>
    <s v=""/>
    <s v="13008"/>
    <x v="0"/>
    <n v="57"/>
    <x v="8"/>
    <n v="26"/>
    <n v="5"/>
    <s v="24 - 250 g pkgs."/>
    <n v="19.5"/>
    <n v="36"/>
    <n v="0"/>
    <n v="20"/>
    <n v="0"/>
    <s v="BONAP"/>
    <s v="Bon app'"/>
    <s v="Laurence Lebihan"/>
    <s v="Owner"/>
    <s v="12, rue des Bouchers"/>
    <s v="Marseille"/>
    <s v=""/>
    <s v="13008"/>
    <s v="France"/>
    <s v="91.24.45.40"/>
    <s v="91.24.45.41"/>
    <n v="26"/>
    <s v="Pasta Buttini s.r.l."/>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204.75"/>
  </r>
  <r>
    <n v="10755"/>
    <n v="69"/>
    <n v="36"/>
    <n v="25"/>
    <n v="0.25"/>
    <n v="10755"/>
    <s v="BONAP"/>
    <x v="2"/>
    <d v="1995-12-27T00:00:00"/>
    <d v="1996-01-24T00:00:00"/>
    <d v="1995-12-29T00:00:00"/>
    <n v="2"/>
    <n v="26"/>
    <n v="2"/>
    <n v="16.71"/>
    <s v="Bon app'"/>
    <s v="12, rue des Bouchers"/>
    <s v="Marseille"/>
    <s v=""/>
    <s v="13008"/>
    <s v="France"/>
    <n v="10755"/>
    <s v="BONAP"/>
    <n v="4"/>
    <d v="1995-12-27T00:00:00"/>
    <d v="1996-01-24T00:00:00"/>
    <n v="2"/>
    <d v="1995-12-29T00:00:00"/>
    <n v="2"/>
    <n v="16.71"/>
    <s v="Bon app'"/>
    <s v="12, rue des Bouchers"/>
    <s v="Marseille"/>
    <s v=""/>
    <s v="13008"/>
    <x v="0"/>
    <n v="69"/>
    <x v="60"/>
    <n v="15"/>
    <n v="4"/>
    <s v="10 kg pkg."/>
    <n v="36"/>
    <n v="26"/>
    <n v="0"/>
    <n v="15"/>
    <n v="0"/>
    <s v="BONAP"/>
    <s v="Bon app'"/>
    <s v="Laurence Lebihan"/>
    <s v="Owner"/>
    <s v="12, rue des Bouchers"/>
    <s v="Marseille"/>
    <s v=""/>
    <s v="13008"/>
    <s v="France"/>
    <s v="91.24.45.40"/>
    <s v="91.24.45.41"/>
    <n v="15"/>
    <s v="Norske Meierier"/>
    <s v="Beate Vileid"/>
    <s v="Marketing Manager"/>
    <s v="Hatlevegen 5"/>
    <s v="Sandvika"/>
    <s v=""/>
    <s v="1320"/>
    <s v="Norway"/>
    <s v="(0)2-953010"/>
    <s v=""/>
    <n v="4"/>
    <x v="0"/>
    <s v="Cheeses"/>
    <n v="2"/>
    <s v="United Package"/>
    <s v="(503) 555-3199"/>
    <n v="4"/>
    <s v="Peacock"/>
    <s v="Margaret"/>
    <s v="Sales Representative"/>
    <s v="Mrs."/>
    <d v="1937-09-19T00:00:00"/>
    <d v="1993-05-03T00:00:00"/>
    <s v="4110 Old Redmond Rd."/>
    <s v="Redmond"/>
    <s v="WA"/>
    <s v="98052"/>
    <s v="USA"/>
    <s v="(206) 555-8122"/>
    <n v="5176"/>
    <n v="2"/>
    <n v="675"/>
  </r>
  <r>
    <n v="10756"/>
    <n v="18"/>
    <n v="62.5"/>
    <n v="21"/>
    <n v="0.2"/>
    <n v="10756"/>
    <s v="SPLIR"/>
    <x v="6"/>
    <d v="1995-12-28T00:00:00"/>
    <d v="1996-01-25T00:00:00"/>
    <d v="1996-01-02T00:00:00"/>
    <n v="5"/>
    <n v="23"/>
    <n v="2"/>
    <n v="73.209999999999994"/>
    <s v="Split Rail Beer &amp; Ale"/>
    <s v="P.O. Box 555"/>
    <s v="Lander"/>
    <s v="WY"/>
    <s v="82520"/>
    <s v="USA"/>
    <n v="10756"/>
    <s v="SPLIR"/>
    <n v="8"/>
    <d v="1995-12-28T00:00:00"/>
    <d v="1996-01-25T00:00:00"/>
    <n v="5"/>
    <d v="1996-01-02T00:00:00"/>
    <n v="2"/>
    <n v="73.209999999999994"/>
    <s v="Split Rail Beer &amp; Ale"/>
    <s v="P.O. Box 555"/>
    <s v="Lander"/>
    <s v="WY"/>
    <s v="82520"/>
    <x v="8"/>
    <n v="18"/>
    <x v="59"/>
    <n v="7"/>
    <n v="8"/>
    <s v="16 kg pkg."/>
    <n v="62.5"/>
    <n v="42"/>
    <n v="0"/>
    <n v="0"/>
    <n v="0"/>
    <s v="SPLIR"/>
    <s v="Split Rail Beer &amp; Ale"/>
    <s v="Art Braunschweiger"/>
    <s v="Sales Manager"/>
    <s v="P.O. Box 555"/>
    <s v="Lander"/>
    <s v="WY"/>
    <s v="82520"/>
    <s v="USA"/>
    <s v="(307) 555-4680"/>
    <s v="(307) 555-6525"/>
    <n v="7"/>
    <s v="Pavlova, Ltd."/>
    <s v="Ian Devling"/>
    <s v="Marketing Manager"/>
    <s v="74 Rose St._x000d__x000a_Moonie Ponds"/>
    <s v="Melbourne"/>
    <s v="Victoria"/>
    <s v="3058"/>
    <s v="Australia"/>
    <s v="(03) 444-2343"/>
    <s v="(03) 444-6588"/>
    <n v="8"/>
    <x v="3"/>
    <s v="Seaweed and fish"/>
    <n v="2"/>
    <s v="United Package"/>
    <s v="(503) 555-3199"/>
    <n v="8"/>
    <s v="Callahan"/>
    <s v="Laura"/>
    <s v="Inside Sales Coordinator"/>
    <s v="Ms."/>
    <d v="1958-01-09T00:00:00"/>
    <d v="1994-03-05T00:00:00"/>
    <s v="4726 - 11th Ave. N.E."/>
    <s v="Seattle"/>
    <s v="WA"/>
    <s v="98105"/>
    <s v="USA"/>
    <s v="(206) 555-1189"/>
    <n v="2344"/>
    <n v="2"/>
    <n v="1050"/>
  </r>
  <r>
    <n v="10756"/>
    <n v="36"/>
    <n v="19"/>
    <n v="20"/>
    <n v="0.2"/>
    <n v="10756"/>
    <s v="SPLIR"/>
    <x v="6"/>
    <d v="1995-12-28T00:00:00"/>
    <d v="1996-01-25T00:00:00"/>
    <d v="1996-01-02T00:00:00"/>
    <n v="5"/>
    <n v="23"/>
    <n v="2"/>
    <n v="73.209999999999994"/>
    <s v="Split Rail Beer &amp; Ale"/>
    <s v="P.O. Box 555"/>
    <s v="Lander"/>
    <s v="WY"/>
    <s v="82520"/>
    <s v="USA"/>
    <n v="10756"/>
    <s v="SPLIR"/>
    <n v="8"/>
    <d v="1995-12-28T00:00:00"/>
    <d v="1996-01-25T00:00:00"/>
    <n v="5"/>
    <d v="1996-01-02T00:00:00"/>
    <n v="2"/>
    <n v="73.209999999999994"/>
    <s v="Split Rail Beer &amp; Ale"/>
    <s v="P.O. Box 555"/>
    <s v="Lander"/>
    <s v="WY"/>
    <s v="82520"/>
    <x v="8"/>
    <n v="36"/>
    <x v="20"/>
    <n v="17"/>
    <n v="8"/>
    <s v="24 - 250 g  jars"/>
    <n v="19"/>
    <n v="112"/>
    <n v="0"/>
    <n v="20"/>
    <n v="0"/>
    <s v="SPLIR"/>
    <s v="Split Rail Beer &amp; Ale"/>
    <s v="Art Braunschweiger"/>
    <s v="Sales Manager"/>
    <s v="P.O. Box 555"/>
    <s v="Lander"/>
    <s v="WY"/>
    <s v="82520"/>
    <s v="USA"/>
    <s v="(307) 555-4680"/>
    <s v="(307) 555-6525"/>
    <n v="17"/>
    <s v="Svensk Sjöföda AB"/>
    <s v="Michael Björn"/>
    <s v="Sales Representative"/>
    <s v="Brovallavägen 231"/>
    <s v="Stockholm"/>
    <s v=""/>
    <s v="S-123 45"/>
    <s v="Sweden"/>
    <s v="08-123 45 67"/>
    <s v=""/>
    <n v="8"/>
    <x v="3"/>
    <s v="Seaweed and fish"/>
    <n v="2"/>
    <s v="United Package"/>
    <s v="(503) 555-3199"/>
    <n v="8"/>
    <s v="Callahan"/>
    <s v="Laura"/>
    <s v="Inside Sales Coordinator"/>
    <s v="Ms."/>
    <d v="1958-01-09T00:00:00"/>
    <d v="1994-03-05T00:00:00"/>
    <s v="4726 - 11th Ave. N.E."/>
    <s v="Seattle"/>
    <s v="WA"/>
    <s v="98105"/>
    <s v="USA"/>
    <s v="(206) 555-1189"/>
    <n v="2344"/>
    <n v="2"/>
    <n v="304"/>
  </r>
  <r>
    <n v="10756"/>
    <n v="68"/>
    <n v="12.5"/>
    <n v="6"/>
    <n v="0.2"/>
    <n v="10756"/>
    <s v="SPLIR"/>
    <x v="6"/>
    <d v="1995-12-28T00:00:00"/>
    <d v="1996-01-25T00:00:00"/>
    <d v="1996-01-02T00:00:00"/>
    <n v="5"/>
    <n v="23"/>
    <n v="2"/>
    <n v="73.209999999999994"/>
    <s v="Split Rail Beer &amp; Ale"/>
    <s v="P.O. Box 555"/>
    <s v="Lander"/>
    <s v="WY"/>
    <s v="82520"/>
    <s v="USA"/>
    <n v="10756"/>
    <s v="SPLIR"/>
    <n v="8"/>
    <d v="1995-12-28T00:00:00"/>
    <d v="1996-01-25T00:00:00"/>
    <n v="5"/>
    <d v="1996-01-02T00:00:00"/>
    <n v="2"/>
    <n v="73.209999999999994"/>
    <s v="Split Rail Beer &amp; Ale"/>
    <s v="P.O. Box 555"/>
    <s v="Lander"/>
    <s v="WY"/>
    <s v="82520"/>
    <x v="8"/>
    <n v="68"/>
    <x v="56"/>
    <n v="8"/>
    <n v="3"/>
    <s v="10 boxes x 8 pieces"/>
    <n v="12.5"/>
    <n v="6"/>
    <n v="10"/>
    <n v="15"/>
    <n v="0"/>
    <s v="SPLIR"/>
    <s v="Split Rail Beer &amp; Ale"/>
    <s v="Art Braunschweiger"/>
    <s v="Sales Manager"/>
    <s v="P.O. Box 555"/>
    <s v="Lander"/>
    <s v="WY"/>
    <s v="82520"/>
    <s v="USA"/>
    <s v="(307) 555-4680"/>
    <s v="(307) 555-6525"/>
    <n v="8"/>
    <s v="Specialty Biscuits, Ltd."/>
    <s v="Peter Wilson"/>
    <s v="Sales Representative"/>
    <s v="29 King's Way"/>
    <s v="Manchester"/>
    <s v=""/>
    <s v="M14 GSD"/>
    <s v="UK"/>
    <s v="(161) 555-4448"/>
    <s v=""/>
    <n v="3"/>
    <x v="5"/>
    <s v="Desserts, candies, and sweet breads"/>
    <n v="2"/>
    <s v="United Package"/>
    <s v="(503) 555-3199"/>
    <n v="8"/>
    <s v="Callahan"/>
    <s v="Laura"/>
    <s v="Inside Sales Coordinator"/>
    <s v="Ms."/>
    <d v="1958-01-09T00:00:00"/>
    <d v="1994-03-05T00:00:00"/>
    <s v="4726 - 11th Ave. N.E."/>
    <s v="Seattle"/>
    <s v="WA"/>
    <s v="98105"/>
    <s v="USA"/>
    <s v="(206) 555-1189"/>
    <n v="2344"/>
    <n v="2"/>
    <n v="60"/>
  </r>
  <r>
    <n v="10756"/>
    <n v="69"/>
    <n v="36"/>
    <n v="20"/>
    <n v="0.2"/>
    <n v="10756"/>
    <s v="SPLIR"/>
    <x v="6"/>
    <d v="1995-12-28T00:00:00"/>
    <d v="1996-01-25T00:00:00"/>
    <d v="1996-01-02T00:00:00"/>
    <n v="5"/>
    <n v="23"/>
    <n v="2"/>
    <n v="73.209999999999994"/>
    <s v="Split Rail Beer &amp; Ale"/>
    <s v="P.O. Box 555"/>
    <s v="Lander"/>
    <s v="WY"/>
    <s v="82520"/>
    <s v="USA"/>
    <n v="10756"/>
    <s v="SPLIR"/>
    <n v="8"/>
    <d v="1995-12-28T00:00:00"/>
    <d v="1996-01-25T00:00:00"/>
    <n v="5"/>
    <d v="1996-01-02T00:00:00"/>
    <n v="2"/>
    <n v="73.209999999999994"/>
    <s v="Split Rail Beer &amp; Ale"/>
    <s v="P.O. Box 555"/>
    <s v="Lander"/>
    <s v="WY"/>
    <s v="82520"/>
    <x v="8"/>
    <n v="69"/>
    <x v="60"/>
    <n v="15"/>
    <n v="4"/>
    <s v="10 kg pkg."/>
    <n v="36"/>
    <n v="26"/>
    <n v="0"/>
    <n v="15"/>
    <n v="0"/>
    <s v="SPLIR"/>
    <s v="Split Rail Beer &amp; Ale"/>
    <s v="Art Braunschweiger"/>
    <s v="Sales Manager"/>
    <s v="P.O. Box 555"/>
    <s v="Lander"/>
    <s v="WY"/>
    <s v="82520"/>
    <s v="USA"/>
    <s v="(307) 555-4680"/>
    <s v="(307) 555-6525"/>
    <n v="15"/>
    <s v="Norske Meierier"/>
    <s v="Beate Vileid"/>
    <s v="Marketing Manager"/>
    <s v="Hatlevegen 5"/>
    <s v="Sandvika"/>
    <s v=""/>
    <s v="1320"/>
    <s v="Norway"/>
    <s v="(0)2-953010"/>
    <s v=""/>
    <n v="4"/>
    <x v="0"/>
    <s v="Cheeses"/>
    <n v="2"/>
    <s v="United Package"/>
    <s v="(503) 555-3199"/>
    <n v="8"/>
    <s v="Callahan"/>
    <s v="Laura"/>
    <s v="Inside Sales Coordinator"/>
    <s v="Ms."/>
    <d v="1958-01-09T00:00:00"/>
    <d v="1994-03-05T00:00:00"/>
    <s v="4726 - 11th Ave. N.E."/>
    <s v="Seattle"/>
    <s v="WA"/>
    <s v="98105"/>
    <s v="USA"/>
    <s v="(206) 555-1189"/>
    <n v="2344"/>
    <n v="2"/>
    <n v="576"/>
  </r>
  <r>
    <n v="10757"/>
    <n v="34"/>
    <n v="14"/>
    <n v="30"/>
    <n v="0"/>
    <n v="10757"/>
    <s v="SAVEA"/>
    <x v="1"/>
    <d v="1995-12-28T00:00:00"/>
    <d v="1996-01-25T00:00:00"/>
    <d v="1996-01-15T00:00:00"/>
    <n v="18"/>
    <n v="10"/>
    <n v="1"/>
    <n v="8.19"/>
    <s v="Save-a-lot Markets"/>
    <s v="187 Suffolk Ln."/>
    <s v="Boise"/>
    <s v="ID"/>
    <s v="83720"/>
    <s v="USA"/>
    <n v="10757"/>
    <s v="SAVEA"/>
    <n v="6"/>
    <d v="1995-12-28T00:00:00"/>
    <d v="1996-01-25T00:00:00"/>
    <n v="18"/>
    <d v="1996-01-15T00:00:00"/>
    <n v="1"/>
    <n v="8.19"/>
    <s v="Save-a-lot Markets"/>
    <s v="187 Suffolk Ln."/>
    <s v="Boise"/>
    <s v="ID"/>
    <s v="83720"/>
    <x v="8"/>
    <n v="34"/>
    <x v="53"/>
    <n v="16"/>
    <n v="1"/>
    <s v="24 - 12 oz bottles"/>
    <n v="14"/>
    <n v="111"/>
    <n v="0"/>
    <n v="15"/>
    <n v="0"/>
    <s v="SAVEA"/>
    <s v="Save-a-lot Markets"/>
    <s v="Jose Pavarotti"/>
    <s v="Sales Representative"/>
    <s v="187 Suffolk Ln."/>
    <s v="Boise"/>
    <s v="ID"/>
    <s v="83720"/>
    <s v="USA"/>
    <s v="(208) 555-8097"/>
    <s v=""/>
    <n v="16"/>
    <s v="Bigfoot Breweries"/>
    <s v="Cheryl Saylor"/>
    <s v="Regional Account Rep."/>
    <s v="3400 - 8th Avenue_x000d__x000a_Suite 210"/>
    <s v="Bend"/>
    <s v="OR"/>
    <s v="97101"/>
    <s v="USA"/>
    <s v="(503) 555-9931"/>
    <s v=""/>
    <n v="1"/>
    <x v="6"/>
    <s v="Soft drinks, coffees, teas, beers, and ales"/>
    <n v="1"/>
    <s v="Speedy Express"/>
    <s v="(503) 555-9831"/>
    <n v="6"/>
    <s v="Suyama"/>
    <s v="Michael"/>
    <s v="Sales Representative"/>
    <s v="Mr."/>
    <d v="1963-07-02T00:00:00"/>
    <d v="1993-10-17T00:00:00"/>
    <s v="Coventry House_x000d__x000a_Miner Rd."/>
    <s v="London"/>
    <s v=""/>
    <s v="EC2 7JR"/>
    <s v="UK"/>
    <s v="(71) 555-7773"/>
    <n v="428"/>
    <n v="5"/>
    <n v="420"/>
  </r>
  <r>
    <n v="10757"/>
    <n v="59"/>
    <n v="55"/>
    <n v="7"/>
    <n v="0"/>
    <n v="10757"/>
    <s v="SAVEA"/>
    <x v="1"/>
    <d v="1995-12-28T00:00:00"/>
    <d v="1996-01-25T00:00:00"/>
    <d v="1996-01-15T00:00:00"/>
    <n v="18"/>
    <n v="10"/>
    <n v="1"/>
    <n v="8.19"/>
    <s v="Save-a-lot Markets"/>
    <s v="187 Suffolk Ln."/>
    <s v="Boise"/>
    <s v="ID"/>
    <s v="83720"/>
    <s v="USA"/>
    <n v="10757"/>
    <s v="SAVEA"/>
    <n v="6"/>
    <d v="1995-12-28T00:00:00"/>
    <d v="1996-01-25T00:00:00"/>
    <n v="18"/>
    <d v="1996-01-15T00:00:00"/>
    <n v="1"/>
    <n v="8.19"/>
    <s v="Save-a-lot Markets"/>
    <s v="187 Suffolk Ln."/>
    <s v="Boise"/>
    <s v="ID"/>
    <s v="83720"/>
    <x v="8"/>
    <n v="59"/>
    <x v="21"/>
    <n v="28"/>
    <n v="4"/>
    <s v="5 kg pkg."/>
    <n v="55"/>
    <n v="79"/>
    <n v="0"/>
    <n v="0"/>
    <n v="0"/>
    <s v="SAVEA"/>
    <s v="Save-a-lot Markets"/>
    <s v="Jose Pavarotti"/>
    <s v="Sales Representative"/>
    <s v="187 Suffolk Ln."/>
    <s v="Boise"/>
    <s v="ID"/>
    <s v="83720"/>
    <s v="USA"/>
    <s v="(208) 555-8097"/>
    <s v=""/>
    <n v="28"/>
    <s v="Gai pâturage"/>
    <s v="Eliane Noz"/>
    <s v="Sales Representative"/>
    <s v="Bat. B_x000d__x000a_3, rue des Alpes"/>
    <s v="Annecy"/>
    <s v=""/>
    <s v="74000"/>
    <s v="France"/>
    <s v="38.76.98.06"/>
    <s v="38.76.98.58"/>
    <n v="4"/>
    <x v="0"/>
    <s v="Cheeses"/>
    <n v="1"/>
    <s v="Speedy Express"/>
    <s v="(503) 555-9831"/>
    <n v="6"/>
    <s v="Suyama"/>
    <s v="Michael"/>
    <s v="Sales Representative"/>
    <s v="Mr."/>
    <d v="1963-07-02T00:00:00"/>
    <d v="1993-10-17T00:00:00"/>
    <s v="Coventry House_x000d__x000a_Miner Rd."/>
    <s v="London"/>
    <s v=""/>
    <s v="EC2 7JR"/>
    <s v="UK"/>
    <s v="(71) 555-7773"/>
    <n v="428"/>
    <n v="5"/>
    <n v="385"/>
  </r>
  <r>
    <n v="10757"/>
    <n v="62"/>
    <n v="49.3"/>
    <n v="30"/>
    <n v="0"/>
    <n v="10757"/>
    <s v="SAVEA"/>
    <x v="1"/>
    <d v="1995-12-28T00:00:00"/>
    <d v="1996-01-25T00:00:00"/>
    <d v="1996-01-15T00:00:00"/>
    <n v="18"/>
    <n v="10"/>
    <n v="1"/>
    <n v="8.19"/>
    <s v="Save-a-lot Markets"/>
    <s v="187 Suffolk Ln."/>
    <s v="Boise"/>
    <s v="ID"/>
    <s v="83720"/>
    <s v="USA"/>
    <n v="10757"/>
    <s v="SAVEA"/>
    <n v="6"/>
    <d v="1995-12-28T00:00:00"/>
    <d v="1996-01-25T00:00:00"/>
    <n v="18"/>
    <d v="1996-01-15T00:00:00"/>
    <n v="1"/>
    <n v="8.19"/>
    <s v="Save-a-lot Markets"/>
    <s v="187 Suffolk Ln."/>
    <s v="Boise"/>
    <s v="ID"/>
    <s v="83720"/>
    <x v="8"/>
    <n v="62"/>
    <x v="29"/>
    <n v="29"/>
    <n v="3"/>
    <s v="48 pies"/>
    <n v="49.3"/>
    <n v="17"/>
    <n v="0"/>
    <n v="0"/>
    <n v="0"/>
    <s v="SAVEA"/>
    <s v="Save-a-lot Markets"/>
    <s v="Jose Pavarotti"/>
    <s v="Sales Representative"/>
    <s v="187 Suffolk Ln."/>
    <s v="Boise"/>
    <s v="ID"/>
    <s v="83720"/>
    <s v="USA"/>
    <s v="(208) 555-8097"/>
    <s v=""/>
    <n v="29"/>
    <s v="Forêts d'érables"/>
    <s v="Chantal Goulet"/>
    <s v="Accounting Manager"/>
    <s v="148 rue Chasseur"/>
    <s v="Ste-Hyacinthe"/>
    <s v="Québec"/>
    <s v="J2S 7S8"/>
    <s v="Canada"/>
    <s v="(514) 555-2955"/>
    <s v="(514) 555-2921"/>
    <n v="3"/>
    <x v="5"/>
    <s v="Desserts, candies, and sweet breads"/>
    <n v="1"/>
    <s v="Speedy Express"/>
    <s v="(503) 555-9831"/>
    <n v="6"/>
    <s v="Suyama"/>
    <s v="Michael"/>
    <s v="Sales Representative"/>
    <s v="Mr."/>
    <d v="1963-07-02T00:00:00"/>
    <d v="1993-10-17T00:00:00"/>
    <s v="Coventry House_x000d__x000a_Miner Rd."/>
    <s v="London"/>
    <s v=""/>
    <s v="EC2 7JR"/>
    <s v="UK"/>
    <s v="(71) 555-7773"/>
    <n v="428"/>
    <n v="5"/>
    <n v="1479"/>
  </r>
  <r>
    <n v="10757"/>
    <n v="64"/>
    <n v="33.25"/>
    <n v="24"/>
    <n v="0"/>
    <n v="10757"/>
    <s v="SAVEA"/>
    <x v="1"/>
    <d v="1995-12-28T00:00:00"/>
    <d v="1996-01-25T00:00:00"/>
    <d v="1996-01-15T00:00:00"/>
    <n v="18"/>
    <n v="10"/>
    <n v="1"/>
    <n v="8.19"/>
    <s v="Save-a-lot Markets"/>
    <s v="187 Suffolk Ln."/>
    <s v="Boise"/>
    <s v="ID"/>
    <s v="83720"/>
    <s v="USA"/>
    <n v="10757"/>
    <s v="SAVEA"/>
    <n v="6"/>
    <d v="1995-12-28T00:00:00"/>
    <d v="1996-01-25T00:00:00"/>
    <n v="18"/>
    <d v="1996-01-15T00:00:00"/>
    <n v="1"/>
    <n v="8.19"/>
    <s v="Save-a-lot Markets"/>
    <s v="187 Suffolk Ln."/>
    <s v="Boise"/>
    <s v="ID"/>
    <s v="83720"/>
    <x v="8"/>
    <n v="64"/>
    <x v="58"/>
    <n v="12"/>
    <n v="5"/>
    <s v="20 bags x 4 pieces"/>
    <n v="33.25"/>
    <n v="22"/>
    <n v="80"/>
    <n v="30"/>
    <n v="0"/>
    <s v="SAVEA"/>
    <s v="Save-a-lot Markets"/>
    <s v="Jose Pavarotti"/>
    <s v="Sales Representative"/>
    <s v="187 Suffolk Ln."/>
    <s v="Boise"/>
    <s v="ID"/>
    <s v="83720"/>
    <s v="USA"/>
    <s v="(208) 555-8097"/>
    <s v=""/>
    <n v="12"/>
    <s v="Plutzer Lebensmittelgroßmärkte AG"/>
    <s v="Martin Bein"/>
    <s v="International Marketing Mgr."/>
    <s v="Bogenallee 51"/>
    <s v="Frankfurt"/>
    <s v=""/>
    <s v="60439"/>
    <s v="Germany"/>
    <s v="(069) 992755"/>
    <s v=""/>
    <n v="5"/>
    <x v="1"/>
    <s v="Breads, crackers, pasta, and cereal"/>
    <n v="1"/>
    <s v="Speedy Express"/>
    <s v="(503) 555-9831"/>
    <n v="6"/>
    <s v="Suyama"/>
    <s v="Michael"/>
    <s v="Sales Representative"/>
    <s v="Mr."/>
    <d v="1963-07-02T00:00:00"/>
    <d v="1993-10-17T00:00:00"/>
    <s v="Coventry House_x000d__x000a_Miner Rd."/>
    <s v="London"/>
    <s v=""/>
    <s v="EC2 7JR"/>
    <s v="UK"/>
    <s v="(71) 555-7773"/>
    <n v="428"/>
    <n v="5"/>
    <n v="798"/>
  </r>
  <r>
    <n v="10758"/>
    <n v="26"/>
    <n v="31.23"/>
    <n v="20"/>
    <n v="0"/>
    <n v="10758"/>
    <s v="RICSU"/>
    <x v="3"/>
    <d v="1995-12-29T00:00:00"/>
    <d v="1996-01-26T00:00:00"/>
    <d v="1996-01-04T00:00:00"/>
    <n v="6"/>
    <n v="22"/>
    <n v="3"/>
    <n v="138.16999999999999"/>
    <s v="Richter Supermarkt"/>
    <s v="Starenweg 5"/>
    <s v="Genève"/>
    <s v=""/>
    <s v="1204"/>
    <s v="Switzerland"/>
    <n v="10758"/>
    <s v="RICSU"/>
    <n v="3"/>
    <d v="1995-12-29T00:00:00"/>
    <d v="1996-01-26T00:00:00"/>
    <n v="6"/>
    <d v="1996-01-04T00:00:00"/>
    <n v="3"/>
    <n v="138.16999999999999"/>
    <s v="Richter Supermarkt"/>
    <s v="Starenweg 5"/>
    <s v="Genève"/>
    <s v=""/>
    <s v="1204"/>
    <x v="4"/>
    <n v="26"/>
    <x v="68"/>
    <n v="11"/>
    <n v="3"/>
    <s v="100 - 250 g bags"/>
    <n v="31.23"/>
    <n v="15"/>
    <n v="0"/>
    <n v="0"/>
    <n v="0"/>
    <s v="RICSU"/>
    <s v="Richter Supermarkt"/>
    <s v="Michael Holz"/>
    <s v="Sales Manager"/>
    <s v="Grenzacherweg 237"/>
    <s v="Genève"/>
    <s v=""/>
    <s v="1203"/>
    <s v="Switzerland"/>
    <s v="0897-034214"/>
    <s v=""/>
    <n v="11"/>
    <s v="Heli Süßwaren GmbH &amp; Co. KG"/>
    <s v="Petra Winkler"/>
    <s v="Sales Manager"/>
    <s v="Tiergartenstraße 5"/>
    <s v="Berlin"/>
    <s v=""/>
    <s v="10785"/>
    <s v="Germany"/>
    <s v="(010) 9984510"/>
    <s v=""/>
    <n v="3"/>
    <x v="5"/>
    <s v="Desserts, candies, and sweet breads"/>
    <n v="3"/>
    <s v="Federal Shipping"/>
    <s v="(503) 555-9931"/>
    <n v="3"/>
    <s v="Leverling"/>
    <s v="Janet"/>
    <s v="Sales Representative"/>
    <s v="Ms."/>
    <d v="1963-08-30T00:00:00"/>
    <d v="1992-04-01T00:00:00"/>
    <s v="722 Moss Bay Blvd."/>
    <s v="Kirkland"/>
    <s v="WA"/>
    <s v="98033"/>
    <s v="USA"/>
    <s v="(206) 555-3412"/>
    <n v="3355"/>
    <n v="2"/>
    <n v="624.6"/>
  </r>
  <r>
    <n v="10758"/>
    <n v="52"/>
    <n v="7"/>
    <n v="60"/>
    <n v="0"/>
    <n v="10758"/>
    <s v="RICSU"/>
    <x v="3"/>
    <d v="1995-12-29T00:00:00"/>
    <d v="1996-01-26T00:00:00"/>
    <d v="1996-01-04T00:00:00"/>
    <n v="6"/>
    <n v="22"/>
    <n v="3"/>
    <n v="138.16999999999999"/>
    <s v="Richter Supermarkt"/>
    <s v="Starenweg 5"/>
    <s v="Genève"/>
    <s v=""/>
    <s v="1204"/>
    <s v="Switzerland"/>
    <n v="10758"/>
    <s v="RICSU"/>
    <n v="3"/>
    <d v="1995-12-29T00:00:00"/>
    <d v="1996-01-26T00:00:00"/>
    <n v="6"/>
    <d v="1996-01-04T00:00:00"/>
    <n v="3"/>
    <n v="138.16999999999999"/>
    <s v="Richter Supermarkt"/>
    <s v="Starenweg 5"/>
    <s v="Genève"/>
    <s v=""/>
    <s v="1204"/>
    <x v="4"/>
    <n v="52"/>
    <x v="65"/>
    <n v="24"/>
    <n v="5"/>
    <s v="16 - 2 kg boxes"/>
    <n v="7"/>
    <n v="38"/>
    <n v="0"/>
    <n v="25"/>
    <n v="0"/>
    <s v="RICSU"/>
    <s v="Richter Supermarkt"/>
    <s v="Michael Holz"/>
    <s v="Sales Manager"/>
    <s v="Grenzacherweg 237"/>
    <s v="Genève"/>
    <s v=""/>
    <s v="1203"/>
    <s v="Switzerland"/>
    <s v="0897-034214"/>
    <s v=""/>
    <n v="24"/>
    <s v="G'day, Mate"/>
    <s v="Wendy Mackenzie"/>
    <s v="Sales Representative"/>
    <s v="170 Prince Edward Parade_x000d__x000a_Hunter's Hill"/>
    <s v="Sydney"/>
    <s v="NSW"/>
    <s v="2042"/>
    <s v="Australia"/>
    <s v="(02) 555-5914"/>
    <s v="(02) 555-4873"/>
    <n v="5"/>
    <x v="1"/>
    <s v="Breads, crackers, pasta, and cereal"/>
    <n v="3"/>
    <s v="Federal Shipping"/>
    <s v="(503) 555-9931"/>
    <n v="3"/>
    <s v="Leverling"/>
    <s v="Janet"/>
    <s v="Sales Representative"/>
    <s v="Ms."/>
    <d v="1963-08-30T00:00:00"/>
    <d v="1992-04-01T00:00:00"/>
    <s v="722 Moss Bay Blvd."/>
    <s v="Kirkland"/>
    <s v="WA"/>
    <s v="98033"/>
    <s v="USA"/>
    <s v="(206) 555-3412"/>
    <n v="3355"/>
    <n v="2"/>
    <n v="420"/>
  </r>
  <r>
    <n v="10758"/>
    <n v="70"/>
    <n v="15"/>
    <n v="40"/>
    <n v="0"/>
    <n v="10758"/>
    <s v="RICSU"/>
    <x v="3"/>
    <d v="1995-12-29T00:00:00"/>
    <d v="1996-01-26T00:00:00"/>
    <d v="1996-01-04T00:00:00"/>
    <n v="6"/>
    <n v="22"/>
    <n v="3"/>
    <n v="138.16999999999999"/>
    <s v="Richter Supermarkt"/>
    <s v="Starenweg 5"/>
    <s v="Genève"/>
    <s v=""/>
    <s v="1204"/>
    <s v="Switzerland"/>
    <n v="10758"/>
    <s v="RICSU"/>
    <n v="3"/>
    <d v="1995-12-29T00:00:00"/>
    <d v="1996-01-26T00:00:00"/>
    <n v="6"/>
    <d v="1996-01-04T00:00:00"/>
    <n v="3"/>
    <n v="138.16999999999999"/>
    <s v="Richter Supermarkt"/>
    <s v="Starenweg 5"/>
    <s v="Genève"/>
    <s v=""/>
    <s v="1204"/>
    <x v="4"/>
    <n v="70"/>
    <x v="30"/>
    <n v="7"/>
    <n v="1"/>
    <s v="24 - 355 ml bottles"/>
    <n v="15"/>
    <n v="15"/>
    <n v="10"/>
    <n v="30"/>
    <n v="0"/>
    <s v="RICSU"/>
    <s v="Richter Supermarkt"/>
    <s v="Michael Holz"/>
    <s v="Sales Manager"/>
    <s v="Grenzacherweg 237"/>
    <s v="Genève"/>
    <s v=""/>
    <s v="1203"/>
    <s v="Switzerland"/>
    <s v="0897-034214"/>
    <s v=""/>
    <n v="7"/>
    <s v="Pavlova, Ltd."/>
    <s v="Ian Devling"/>
    <s v="Marketing Manager"/>
    <s v="74 Rose St._x000d__x000a_Moonie Ponds"/>
    <s v="Melbourne"/>
    <s v="Victoria"/>
    <s v="3058"/>
    <s v="Australia"/>
    <s v="(03) 444-2343"/>
    <s v="(03) 444-6588"/>
    <n v="1"/>
    <x v="6"/>
    <s v="Soft drinks, coffees, teas, beers, and ales"/>
    <n v="3"/>
    <s v="Federal Shipping"/>
    <s v="(503) 555-9931"/>
    <n v="3"/>
    <s v="Leverling"/>
    <s v="Janet"/>
    <s v="Sales Representative"/>
    <s v="Ms."/>
    <d v="1963-08-30T00:00:00"/>
    <d v="1992-04-01T00:00:00"/>
    <s v="722 Moss Bay Blvd."/>
    <s v="Kirkland"/>
    <s v="WA"/>
    <s v="98033"/>
    <s v="USA"/>
    <s v="(206) 555-3412"/>
    <n v="3355"/>
    <n v="2"/>
    <n v="600"/>
  </r>
  <r>
    <n v="10759"/>
    <n v="32"/>
    <n v="32"/>
    <n v="10"/>
    <n v="0"/>
    <n v="10759"/>
    <s v="ANATR"/>
    <x v="3"/>
    <d v="1995-12-29T00:00:00"/>
    <d v="1996-01-26T00:00:00"/>
    <d v="1996-01-12T00:00:00"/>
    <n v="14"/>
    <n v="14"/>
    <n v="3"/>
    <n v="11.99"/>
    <s v="Ana Trujillo Emparedados y helados"/>
    <s v="Avda. de la Constitución 2222"/>
    <s v="México D.F."/>
    <s v=""/>
    <s v="05021"/>
    <s v="Mexico"/>
    <n v="10759"/>
    <s v="ANATR"/>
    <n v="3"/>
    <d v="1995-12-29T00:00:00"/>
    <d v="1996-01-26T00:00:00"/>
    <n v="14"/>
    <d v="1996-01-12T00:00:00"/>
    <n v="3"/>
    <n v="11.99"/>
    <s v="Ana Trujillo Emparedados y helados"/>
    <s v="Avda. de la Constitución 2222"/>
    <s v="México D.F."/>
    <s v=""/>
    <s v="05021"/>
    <x v="7"/>
    <n v="32"/>
    <x v="26"/>
    <n v="14"/>
    <n v="4"/>
    <s v="24 - 200 g pkgs."/>
    <n v="32"/>
    <n v="9"/>
    <n v="40"/>
    <n v="25"/>
    <n v="0"/>
    <s v="ANATR"/>
    <s v="Ana Trujillo Emparedados y helados"/>
    <s v="Ana Trujillo"/>
    <s v="Owner"/>
    <s v="Avda. de la Constitución 2222"/>
    <s v="México D.F."/>
    <s v=""/>
    <s v="05021"/>
    <s v="Mexico"/>
    <s v="(5) 555-4729"/>
    <s v="(5) 555-3745"/>
    <n v="14"/>
    <s v="Formaggi Fortini s.r.l."/>
    <s v="Elio Rossi"/>
    <s v="Sales Representative"/>
    <s v="Viale Dante, 75"/>
    <s v="Ravenna"/>
    <s v=""/>
    <s v="48100"/>
    <s v="Italy"/>
    <s v="(0544) 60323"/>
    <s v="(0544) 60603"/>
    <n v="4"/>
    <x v="0"/>
    <s v="Cheeses"/>
    <n v="3"/>
    <s v="Federal Shipping"/>
    <s v="(503) 555-9931"/>
    <n v="3"/>
    <s v="Leverling"/>
    <s v="Janet"/>
    <s v="Sales Representative"/>
    <s v="Ms."/>
    <d v="1963-08-30T00:00:00"/>
    <d v="1992-04-01T00:00:00"/>
    <s v="722 Moss Bay Blvd."/>
    <s v="Kirkland"/>
    <s v="WA"/>
    <s v="98033"/>
    <s v="USA"/>
    <s v="(206) 555-3412"/>
    <n v="3355"/>
    <n v="2"/>
    <n v="320"/>
  </r>
  <r>
    <n v="10760"/>
    <n v="25"/>
    <n v="14"/>
    <n v="12"/>
    <n v="0.25"/>
    <n v="10760"/>
    <s v="MAISD"/>
    <x v="2"/>
    <d v="1996-01-01T00:00:00"/>
    <d v="1996-01-29T00:00:00"/>
    <d v="1996-01-10T00:00:00"/>
    <n v="9"/>
    <n v="19"/>
    <n v="1"/>
    <n v="155.63999999999999"/>
    <s v="Maison Dewey"/>
    <s v="Rue Joseph-Bens 532"/>
    <s v="Bruxelles"/>
    <s v=""/>
    <s v="B-1180"/>
    <s v="Belgium"/>
    <n v="10760"/>
    <s v="MAISD"/>
    <n v="4"/>
    <d v="1996-01-01T00:00:00"/>
    <d v="1996-01-29T00:00:00"/>
    <n v="9"/>
    <d v="1996-01-10T00:00:00"/>
    <n v="1"/>
    <n v="155.63999999999999"/>
    <s v="Maison Dewey"/>
    <s v="Rue Joseph-Bens 532"/>
    <s v="Bruxelles"/>
    <s v=""/>
    <s v="B-1180"/>
    <x v="3"/>
    <n v="25"/>
    <x v="66"/>
    <n v="11"/>
    <n v="3"/>
    <s v="20 - 450 g glasses"/>
    <n v="14"/>
    <n v="76"/>
    <n v="0"/>
    <n v="30"/>
    <n v="0"/>
    <s v="MAISD"/>
    <s v="Maison Dewey"/>
    <s v="Catherine Dewey"/>
    <s v="Sales Agent"/>
    <s v="Rue Joseph-Bens 532"/>
    <s v="Bruxelles"/>
    <s v=""/>
    <s v="B-1180"/>
    <s v="Belgium"/>
    <s v="(02) 201 24 67"/>
    <s v="(02) 201 24 68"/>
    <n v="11"/>
    <s v="Heli Süßwaren GmbH &amp; Co. KG"/>
    <s v="Petra Winkler"/>
    <s v="Sales Manager"/>
    <s v="Tiergartenstraße 5"/>
    <s v="Berlin"/>
    <s v=""/>
    <s v="10785"/>
    <s v="Germany"/>
    <s v="(010) 9984510"/>
    <s v=""/>
    <n v="3"/>
    <x v="5"/>
    <s v="Desserts, candies, and sweet breads"/>
    <n v="1"/>
    <s v="Speedy Express"/>
    <s v="(503) 555-9831"/>
    <n v="4"/>
    <s v="Peacock"/>
    <s v="Margaret"/>
    <s v="Sales Representative"/>
    <s v="Mrs."/>
    <d v="1937-09-19T00:00:00"/>
    <d v="1993-05-03T00:00:00"/>
    <s v="4110 Old Redmond Rd."/>
    <s v="Redmond"/>
    <s v="WA"/>
    <s v="98052"/>
    <s v="USA"/>
    <s v="(206) 555-8122"/>
    <n v="5176"/>
    <n v="2"/>
    <n v="126"/>
  </r>
  <r>
    <n v="10760"/>
    <n v="27"/>
    <n v="43.9"/>
    <n v="40"/>
    <n v="0"/>
    <n v="10760"/>
    <s v="MAISD"/>
    <x v="2"/>
    <d v="1996-01-01T00:00:00"/>
    <d v="1996-01-29T00:00:00"/>
    <d v="1996-01-10T00:00:00"/>
    <n v="9"/>
    <n v="19"/>
    <n v="1"/>
    <n v="155.63999999999999"/>
    <s v="Maison Dewey"/>
    <s v="Rue Joseph-Bens 532"/>
    <s v="Bruxelles"/>
    <s v=""/>
    <s v="B-1180"/>
    <s v="Belgium"/>
    <n v="10760"/>
    <s v="MAISD"/>
    <n v="4"/>
    <d v="1996-01-01T00:00:00"/>
    <d v="1996-01-29T00:00:00"/>
    <n v="9"/>
    <d v="1996-01-10T00:00:00"/>
    <n v="1"/>
    <n v="155.63999999999999"/>
    <s v="Maison Dewey"/>
    <s v="Rue Joseph-Bens 532"/>
    <s v="Bruxelles"/>
    <s v=""/>
    <s v="B-1180"/>
    <x v="3"/>
    <n v="27"/>
    <x v="24"/>
    <n v="11"/>
    <n v="3"/>
    <s v="100 - 100 g pieces"/>
    <n v="43.9"/>
    <n v="49"/>
    <n v="0"/>
    <n v="30"/>
    <n v="0"/>
    <s v="MAISD"/>
    <s v="Maison Dewey"/>
    <s v="Catherine Dewey"/>
    <s v="Sales Agent"/>
    <s v="Rue Joseph-Bens 532"/>
    <s v="Bruxelles"/>
    <s v=""/>
    <s v="B-1180"/>
    <s v="Belgium"/>
    <s v="(02) 201 24 67"/>
    <s v="(02) 201 24 68"/>
    <n v="11"/>
    <s v="Heli Süßwaren GmbH &amp; Co. KG"/>
    <s v="Petra Winkler"/>
    <s v="Sales Manager"/>
    <s v="Tiergartenstraße 5"/>
    <s v="Berlin"/>
    <s v=""/>
    <s v="10785"/>
    <s v="Germany"/>
    <s v="(010) 9984510"/>
    <s v=""/>
    <n v="3"/>
    <x v="5"/>
    <s v="Desserts, candies, and sweet breads"/>
    <n v="1"/>
    <s v="Speedy Express"/>
    <s v="(503) 555-9831"/>
    <n v="4"/>
    <s v="Peacock"/>
    <s v="Margaret"/>
    <s v="Sales Representative"/>
    <s v="Mrs."/>
    <d v="1937-09-19T00:00:00"/>
    <d v="1993-05-03T00:00:00"/>
    <s v="4110 Old Redmond Rd."/>
    <s v="Redmond"/>
    <s v="WA"/>
    <s v="98052"/>
    <s v="USA"/>
    <s v="(206) 555-8122"/>
    <n v="5176"/>
    <n v="2"/>
    <n v="1756"/>
  </r>
  <r>
    <n v="10760"/>
    <n v="43"/>
    <n v="46"/>
    <n v="30"/>
    <n v="0.25"/>
    <n v="10760"/>
    <s v="MAISD"/>
    <x v="2"/>
    <d v="1996-01-01T00:00:00"/>
    <d v="1996-01-29T00:00:00"/>
    <d v="1996-01-10T00:00:00"/>
    <n v="9"/>
    <n v="19"/>
    <n v="1"/>
    <n v="155.63999999999999"/>
    <s v="Maison Dewey"/>
    <s v="Rue Joseph-Bens 532"/>
    <s v="Bruxelles"/>
    <s v=""/>
    <s v="B-1180"/>
    <s v="Belgium"/>
    <n v="10760"/>
    <s v="MAISD"/>
    <n v="4"/>
    <d v="1996-01-01T00:00:00"/>
    <d v="1996-01-29T00:00:00"/>
    <n v="9"/>
    <d v="1996-01-10T00:00:00"/>
    <n v="1"/>
    <n v="155.63999999999999"/>
    <s v="Maison Dewey"/>
    <s v="Rue Joseph-Bens 532"/>
    <s v="Bruxelles"/>
    <s v=""/>
    <s v="B-1180"/>
    <x v="3"/>
    <n v="43"/>
    <x v="40"/>
    <n v="20"/>
    <n v="1"/>
    <s v="16 - 500 g tins"/>
    <n v="46"/>
    <n v="17"/>
    <n v="10"/>
    <n v="25"/>
    <n v="0"/>
    <s v="MAISD"/>
    <s v="Maison Dewey"/>
    <s v="Catherine Dewey"/>
    <s v="Sales Agent"/>
    <s v="Rue Joseph-Bens 532"/>
    <s v="Bruxelles"/>
    <s v=""/>
    <s v="B-1180"/>
    <s v="Belgium"/>
    <s v="(02) 201 24 67"/>
    <s v="(02) 201 24 68"/>
    <n v="20"/>
    <s v="Leka Trading"/>
    <s v="Chandra Leka"/>
    <s v="Owner"/>
    <s v="471 Serangoon Loop, Suite #402"/>
    <s v="Singapore"/>
    <s v=""/>
    <s v="0512"/>
    <s v="Singapore"/>
    <s v="555-8787"/>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1035"/>
  </r>
  <r>
    <n v="10761"/>
    <n v="25"/>
    <n v="14"/>
    <n v="35"/>
    <n v="0.25"/>
    <n v="10761"/>
    <s v="RATTC"/>
    <x v="0"/>
    <d v="1996-01-02T00:00:00"/>
    <d v="1996-01-30T00:00:00"/>
    <d v="1996-01-08T00:00:00"/>
    <n v="6"/>
    <n v="22"/>
    <n v="2"/>
    <n v="18.66"/>
    <s v="Rattlesnake Canyon Grocery"/>
    <s v="2817 Milton Dr."/>
    <s v="Albuquerque"/>
    <s v="NM"/>
    <s v="87110"/>
    <s v="USA"/>
    <n v="10761"/>
    <s v="RATTC"/>
    <n v="5"/>
    <d v="1996-01-02T00:00:00"/>
    <d v="1996-01-30T00:00:00"/>
    <n v="6"/>
    <d v="1996-01-08T00:00:00"/>
    <n v="2"/>
    <n v="18.66"/>
    <s v="Rattlesnake Canyon Grocery"/>
    <s v="2817 Milton Dr."/>
    <s v="Albuquerque"/>
    <s v="NM"/>
    <s v="87110"/>
    <x v="8"/>
    <n v="25"/>
    <x v="66"/>
    <n v="11"/>
    <n v="3"/>
    <s v="20 - 450 g glasses"/>
    <n v="14"/>
    <n v="76"/>
    <n v="0"/>
    <n v="30"/>
    <n v="0"/>
    <s v="RATTC"/>
    <s v="Rattlesnake Canyon Grocery"/>
    <s v="Paula Wilson"/>
    <s v="Assistant Sales Representative"/>
    <s v="2817 Milton Dr."/>
    <s v="Albuquerque"/>
    <s v="NM"/>
    <s v="87110"/>
    <s v="USA"/>
    <s v="(505) 555-5939"/>
    <s v="(505) 555-3620"/>
    <n v="11"/>
    <s v="Heli Süßwaren GmbH &amp; Co. KG"/>
    <s v="Petra Winkler"/>
    <s v="Sales Manager"/>
    <s v="Tiergartenstraße 5"/>
    <s v="Berlin"/>
    <s v=""/>
    <s v="10785"/>
    <s v="Germany"/>
    <s v="(010) 9984510"/>
    <s v=""/>
    <n v="3"/>
    <x v="5"/>
    <s v="Desserts, candies, and sweet breads"/>
    <n v="2"/>
    <s v="United Package"/>
    <s v="(503) 555-3199"/>
    <n v="5"/>
    <s v="Buchanan"/>
    <s v="Steven"/>
    <s v="Sales Manager"/>
    <s v="Mr."/>
    <d v="1955-03-04T00:00:00"/>
    <d v="1993-10-17T00:00:00"/>
    <s v="14 Garrett Hill"/>
    <s v="London"/>
    <s v=""/>
    <s v="SW1 8JR"/>
    <s v="UK"/>
    <s v="(71) 555-4848"/>
    <n v="3453"/>
    <n v="2"/>
    <n v="367.5"/>
  </r>
  <r>
    <n v="10761"/>
    <n v="75"/>
    <n v="7.75"/>
    <n v="18"/>
    <n v="0"/>
    <n v="10761"/>
    <s v="RATTC"/>
    <x v="0"/>
    <d v="1996-01-02T00:00:00"/>
    <d v="1996-01-30T00:00:00"/>
    <d v="1996-01-08T00:00:00"/>
    <n v="6"/>
    <n v="22"/>
    <n v="2"/>
    <n v="18.66"/>
    <s v="Rattlesnake Canyon Grocery"/>
    <s v="2817 Milton Dr."/>
    <s v="Albuquerque"/>
    <s v="NM"/>
    <s v="87110"/>
    <s v="USA"/>
    <n v="10761"/>
    <s v="RATTC"/>
    <n v="5"/>
    <d v="1996-01-02T00:00:00"/>
    <d v="1996-01-30T00:00:00"/>
    <n v="6"/>
    <d v="1996-01-08T00:00:00"/>
    <n v="2"/>
    <n v="18.66"/>
    <s v="Rattlesnake Canyon Grocery"/>
    <s v="2817 Milton Dr."/>
    <s v="Albuquerque"/>
    <s v="NM"/>
    <s v="87110"/>
    <x v="8"/>
    <n v="75"/>
    <x v="48"/>
    <n v="12"/>
    <n v="1"/>
    <s v="24 - 0.5 l bottles"/>
    <n v="7.75"/>
    <n v="125"/>
    <n v="0"/>
    <n v="25"/>
    <n v="0"/>
    <s v="RATTC"/>
    <s v="Rattlesnake Canyon Grocery"/>
    <s v="Paula Wilson"/>
    <s v="Assistant Sales Representative"/>
    <s v="2817 Milton Dr."/>
    <s v="Albuquerque"/>
    <s v="NM"/>
    <s v="87110"/>
    <s v="USA"/>
    <s v="(505) 555-5939"/>
    <s v="(505) 555-3620"/>
    <n v="12"/>
    <s v="Plutzer Lebensmittelgroßmärkte AG"/>
    <s v="Martin Bein"/>
    <s v="International Marketing Mgr."/>
    <s v="Bogenallee 51"/>
    <s v="Frankfurt"/>
    <s v=""/>
    <s v="60439"/>
    <s v="Germany"/>
    <s v="(069) 992755"/>
    <s v=""/>
    <n v="1"/>
    <x v="6"/>
    <s v="Soft drinks, coffees, teas, beers, and ales"/>
    <n v="2"/>
    <s v="United Package"/>
    <s v="(503) 555-3199"/>
    <n v="5"/>
    <s v="Buchanan"/>
    <s v="Steven"/>
    <s v="Sales Manager"/>
    <s v="Mr."/>
    <d v="1955-03-04T00:00:00"/>
    <d v="1993-10-17T00:00:00"/>
    <s v="14 Garrett Hill"/>
    <s v="London"/>
    <s v=""/>
    <s v="SW1 8JR"/>
    <s v="UK"/>
    <s v="(71) 555-4848"/>
    <n v="3453"/>
    <n v="2"/>
    <n v="139.5"/>
  </r>
  <r>
    <n v="10762"/>
    <n v="39"/>
    <n v="18"/>
    <n v="16"/>
    <n v="0"/>
    <n v="10762"/>
    <s v="FOLKO"/>
    <x v="3"/>
    <d v="1996-01-02T00:00:00"/>
    <d v="1996-01-30T00:00:00"/>
    <d v="1996-01-09T00:00:00"/>
    <n v="7"/>
    <n v="21"/>
    <n v="1"/>
    <n v="328.74"/>
    <s v="Folk och fä HB"/>
    <s v="Åkergatan 24"/>
    <s v="Bräcke"/>
    <s v=""/>
    <s v="S-844 67"/>
    <s v="Sweden"/>
    <n v="10762"/>
    <s v="FOLKO"/>
    <n v="3"/>
    <d v="1996-01-02T00:00:00"/>
    <d v="1996-01-30T00:00:00"/>
    <n v="7"/>
    <d v="1996-01-09T00:00:00"/>
    <n v="1"/>
    <n v="328.74"/>
    <s v="Folk och fä HB"/>
    <s v="Åkergatan 24"/>
    <s v="Bräcke"/>
    <s v=""/>
    <s v="S-844 67"/>
    <x v="9"/>
    <n v="39"/>
    <x v="13"/>
    <n v="18"/>
    <n v="1"/>
    <s v="750 cc per bottle"/>
    <n v="18"/>
    <n v="69"/>
    <n v="0"/>
    <n v="5"/>
    <n v="0"/>
    <s v="FOLKO"/>
    <s v="Folk och fä HB"/>
    <s v="Maria Larsson"/>
    <s v="Owner"/>
    <s v="Åkergatan 24"/>
    <s v="Bräcke"/>
    <s v=""/>
    <s v="S-844 67"/>
    <s v="Sweden"/>
    <s v="0695-34 67 21"/>
    <s v=""/>
    <n v="18"/>
    <s v="Aux joyeux ecclésiastiques"/>
    <s v="Guylène Nodier"/>
    <s v="Sales Manager"/>
    <s v="203, Rue des Francs-Bourgeois"/>
    <s v="Paris"/>
    <s v=""/>
    <s v="75004"/>
    <s v="France"/>
    <s v="(1) 03.83.00.68"/>
    <s v="(1) 03.83.00.62"/>
    <n v="1"/>
    <x v="6"/>
    <s v="Soft drinks, coffees, teas, beers, and ales"/>
    <n v="1"/>
    <s v="Speedy Express"/>
    <s v="(503) 555-9831"/>
    <n v="3"/>
    <s v="Leverling"/>
    <s v="Janet"/>
    <s v="Sales Representative"/>
    <s v="Ms."/>
    <d v="1963-08-30T00:00:00"/>
    <d v="1992-04-01T00:00:00"/>
    <s v="722 Moss Bay Blvd."/>
    <s v="Kirkland"/>
    <s v="WA"/>
    <s v="98033"/>
    <s v="USA"/>
    <s v="(206) 555-3412"/>
    <n v="3355"/>
    <n v="2"/>
    <n v="288"/>
  </r>
  <r>
    <n v="10762"/>
    <n v="47"/>
    <n v="9.5"/>
    <n v="30"/>
    <n v="0"/>
    <n v="10762"/>
    <s v="FOLKO"/>
    <x v="3"/>
    <d v="1996-01-02T00:00:00"/>
    <d v="1996-01-30T00:00:00"/>
    <d v="1996-01-09T00:00:00"/>
    <n v="7"/>
    <n v="21"/>
    <n v="1"/>
    <n v="328.74"/>
    <s v="Folk och fä HB"/>
    <s v="Åkergatan 24"/>
    <s v="Bräcke"/>
    <s v=""/>
    <s v="S-844 67"/>
    <s v="Sweden"/>
    <n v="10762"/>
    <s v="FOLKO"/>
    <n v="3"/>
    <d v="1996-01-02T00:00:00"/>
    <d v="1996-01-30T00:00:00"/>
    <n v="7"/>
    <d v="1996-01-09T00:00:00"/>
    <n v="1"/>
    <n v="328.74"/>
    <s v="Folk och fä HB"/>
    <s v="Åkergatan 24"/>
    <s v="Bräcke"/>
    <s v=""/>
    <s v="S-844 67"/>
    <x v="9"/>
    <n v="47"/>
    <x v="69"/>
    <n v="22"/>
    <n v="3"/>
    <s v="10 - 4 oz boxes"/>
    <n v="9.5"/>
    <n v="36"/>
    <n v="0"/>
    <n v="0"/>
    <n v="0"/>
    <s v="FOLKO"/>
    <s v="Folk och fä HB"/>
    <s v="Maria Larsson"/>
    <s v="Owner"/>
    <s v="Åkergatan 24"/>
    <s v="Bräcke"/>
    <s v=""/>
    <s v="S-844 67"/>
    <s v="Sweden"/>
    <s v="0695-34 67 21"/>
    <s v=""/>
    <n v="22"/>
    <s v="Zaanse Snoepfabriek"/>
    <s v="Dirk Luchte"/>
    <s v="Accounting Manager"/>
    <s v="Verkoop_x000d__x000a_Rijnweg 22"/>
    <s v="Zaandam"/>
    <s v=""/>
    <s v="9999 ZZ"/>
    <s v="Netherlands"/>
    <s v="(12345) 1212"/>
    <s v="(12345) 1210"/>
    <n v="3"/>
    <x v="5"/>
    <s v="Desserts, candies, and sweet breads"/>
    <n v="1"/>
    <s v="Speedy Express"/>
    <s v="(503) 555-9831"/>
    <n v="3"/>
    <s v="Leverling"/>
    <s v="Janet"/>
    <s v="Sales Representative"/>
    <s v="Ms."/>
    <d v="1963-08-30T00:00:00"/>
    <d v="1992-04-01T00:00:00"/>
    <s v="722 Moss Bay Blvd."/>
    <s v="Kirkland"/>
    <s v="WA"/>
    <s v="98033"/>
    <s v="USA"/>
    <s v="(206) 555-3412"/>
    <n v="3355"/>
    <n v="2"/>
    <n v="285"/>
  </r>
  <r>
    <n v="10762"/>
    <n v="51"/>
    <n v="53"/>
    <n v="28"/>
    <n v="0"/>
    <n v="10762"/>
    <s v="FOLKO"/>
    <x v="3"/>
    <d v="1996-01-02T00:00:00"/>
    <d v="1996-01-30T00:00:00"/>
    <d v="1996-01-09T00:00:00"/>
    <n v="7"/>
    <n v="21"/>
    <n v="1"/>
    <n v="328.74"/>
    <s v="Folk och fä HB"/>
    <s v="Åkergatan 24"/>
    <s v="Bräcke"/>
    <s v=""/>
    <s v="S-844 67"/>
    <s v="Sweden"/>
    <n v="10762"/>
    <s v="FOLKO"/>
    <n v="3"/>
    <d v="1996-01-02T00:00:00"/>
    <d v="1996-01-30T00:00:00"/>
    <n v="7"/>
    <d v="1996-01-09T00:00:00"/>
    <n v="1"/>
    <n v="328.74"/>
    <s v="Folk och fä HB"/>
    <s v="Åkergatan 24"/>
    <s v="Bräcke"/>
    <s v=""/>
    <s v="S-844 67"/>
    <x v="9"/>
    <n v="51"/>
    <x v="4"/>
    <n v="24"/>
    <n v="7"/>
    <s v="50 - 300 g pkgs."/>
    <n v="53"/>
    <n v="20"/>
    <n v="0"/>
    <n v="10"/>
    <n v="0"/>
    <s v="FOLKO"/>
    <s v="Folk och fä HB"/>
    <s v="Maria Larsson"/>
    <s v="Owner"/>
    <s v="Åkergatan 24"/>
    <s v="Bräcke"/>
    <s v=""/>
    <s v="S-844 67"/>
    <s v="Sweden"/>
    <s v="0695-34 67 21"/>
    <s v=""/>
    <n v="24"/>
    <s v="G'day, Mate"/>
    <s v="Wendy Mackenzie"/>
    <s v="Sales Representative"/>
    <s v="170 Prince Edward Parade_x000d__x000a_Hunter's Hill"/>
    <s v="Sydney"/>
    <s v="NSW"/>
    <s v="2042"/>
    <s v="Australia"/>
    <s v="(02) 555-5914"/>
    <s v="(02) 555-4873"/>
    <n v="7"/>
    <x v="2"/>
    <s v="Dried fruit and bean curd"/>
    <n v="1"/>
    <s v="Speedy Express"/>
    <s v="(503) 555-9831"/>
    <n v="3"/>
    <s v="Leverling"/>
    <s v="Janet"/>
    <s v="Sales Representative"/>
    <s v="Ms."/>
    <d v="1963-08-30T00:00:00"/>
    <d v="1992-04-01T00:00:00"/>
    <s v="722 Moss Bay Blvd."/>
    <s v="Kirkland"/>
    <s v="WA"/>
    <s v="98033"/>
    <s v="USA"/>
    <s v="(206) 555-3412"/>
    <n v="3355"/>
    <n v="2"/>
    <n v="1484"/>
  </r>
  <r>
    <n v="10762"/>
    <n v="56"/>
    <n v="38"/>
    <n v="60"/>
    <n v="0"/>
    <n v="10762"/>
    <s v="FOLKO"/>
    <x v="3"/>
    <d v="1996-01-02T00:00:00"/>
    <d v="1996-01-30T00:00:00"/>
    <d v="1996-01-09T00:00:00"/>
    <n v="7"/>
    <n v="21"/>
    <n v="1"/>
    <n v="328.74"/>
    <s v="Folk och fä HB"/>
    <s v="Åkergatan 24"/>
    <s v="Bräcke"/>
    <s v=""/>
    <s v="S-844 67"/>
    <s v="Sweden"/>
    <n v="10762"/>
    <s v="FOLKO"/>
    <n v="3"/>
    <d v="1996-01-02T00:00:00"/>
    <d v="1996-01-30T00:00:00"/>
    <n v="7"/>
    <d v="1996-01-09T00:00:00"/>
    <n v="1"/>
    <n v="328.74"/>
    <s v="Folk och fä HB"/>
    <s v="Åkergatan 24"/>
    <s v="Bräcke"/>
    <s v=""/>
    <s v="S-844 67"/>
    <x v="9"/>
    <n v="56"/>
    <x v="33"/>
    <n v="26"/>
    <n v="5"/>
    <s v="24 - 250 g pkgs."/>
    <n v="38"/>
    <n v="21"/>
    <n v="10"/>
    <n v="30"/>
    <n v="0"/>
    <s v="FOLKO"/>
    <s v="Folk och fä HB"/>
    <s v="Maria Larsson"/>
    <s v="Owner"/>
    <s v="Åkergatan 24"/>
    <s v="Bräcke"/>
    <s v=""/>
    <s v="S-844 67"/>
    <s v="Sweden"/>
    <s v="0695-34 67 21"/>
    <s v=""/>
    <n v="26"/>
    <s v="Pasta Buttini s.r.l."/>
    <s v="Giovanni Giudici"/>
    <s v="Order Administrator"/>
    <s v="Via dei Gelsomini, 153"/>
    <s v="Salerno"/>
    <s v=""/>
    <s v="84100"/>
    <s v="Italy"/>
    <s v="(089) 6547665"/>
    <s v="(089) 6547667"/>
    <n v="5"/>
    <x v="1"/>
    <s v="Breads, crackers, pasta, and cereal"/>
    <n v="1"/>
    <s v="Speedy Express"/>
    <s v="(503) 555-9831"/>
    <n v="3"/>
    <s v="Leverling"/>
    <s v="Janet"/>
    <s v="Sales Representative"/>
    <s v="Ms."/>
    <d v="1963-08-30T00:00:00"/>
    <d v="1992-04-01T00:00:00"/>
    <s v="722 Moss Bay Blvd."/>
    <s v="Kirkland"/>
    <s v="WA"/>
    <s v="98033"/>
    <s v="USA"/>
    <s v="(206) 555-3412"/>
    <n v="3355"/>
    <n v="2"/>
    <n v="2280"/>
  </r>
  <r>
    <n v="10763"/>
    <n v="21"/>
    <n v="10"/>
    <n v="40"/>
    <n v="0"/>
    <n v="10763"/>
    <s v="FOLIG"/>
    <x v="3"/>
    <d v="1996-01-03T00:00:00"/>
    <d v="1996-01-31T00:00:00"/>
    <d v="1996-01-08T00:00:00"/>
    <n v="5"/>
    <n v="23"/>
    <n v="3"/>
    <n v="37.35"/>
    <s v="Folies gourmandes"/>
    <s v="184, chaussée de Tournai"/>
    <s v="Lille"/>
    <s v=""/>
    <s v="59000"/>
    <s v="France"/>
    <n v="10763"/>
    <s v="FOLIG"/>
    <n v="3"/>
    <d v="1996-01-03T00:00:00"/>
    <d v="1996-01-31T00:00:00"/>
    <n v="5"/>
    <d v="1996-01-08T00:00:00"/>
    <n v="3"/>
    <n v="37.35"/>
    <s v="Folies gourmandes"/>
    <s v="184, chaussée de Tournai"/>
    <s v="Lille"/>
    <s v=""/>
    <s v="59000"/>
    <x v="0"/>
    <n v="21"/>
    <x v="27"/>
    <n v="8"/>
    <n v="3"/>
    <s v="24 pkgs. x 4 pieces"/>
    <n v="10"/>
    <n v="3"/>
    <n v="40"/>
    <n v="5"/>
    <n v="0"/>
    <s v="FOLIG"/>
    <s v="Folies gourmandes"/>
    <s v="Martine Rancé"/>
    <s v="Assistant Sales Agent"/>
    <s v="184, chaussée de Tournai"/>
    <s v="Lille"/>
    <s v=""/>
    <s v="59000"/>
    <s v="France"/>
    <s v="20.16.10.16"/>
    <s v="20.16.10.17"/>
    <n v="8"/>
    <s v="Specialty Biscuits, Ltd."/>
    <s v="Peter Wilson"/>
    <s v="Sales Representative"/>
    <s v="29 King's Way"/>
    <s v="Manchester"/>
    <s v=""/>
    <s v="M14 GSD"/>
    <s v="UK"/>
    <s v="(161) 555-4448"/>
    <s v=""/>
    <n v="3"/>
    <x v="5"/>
    <s v="Desserts, candies, and sweet breads"/>
    <n v="3"/>
    <s v="Federal Shipping"/>
    <s v="(503) 555-9931"/>
    <n v="3"/>
    <s v="Leverling"/>
    <s v="Janet"/>
    <s v="Sales Representative"/>
    <s v="Ms."/>
    <d v="1963-08-30T00:00:00"/>
    <d v="1992-04-01T00:00:00"/>
    <s v="722 Moss Bay Blvd."/>
    <s v="Kirkland"/>
    <s v="WA"/>
    <s v="98033"/>
    <s v="USA"/>
    <s v="(206) 555-3412"/>
    <n v="3355"/>
    <n v="2"/>
    <n v="400"/>
  </r>
  <r>
    <n v="10763"/>
    <n v="22"/>
    <n v="21"/>
    <n v="6"/>
    <n v="0"/>
    <n v="10763"/>
    <s v="FOLIG"/>
    <x v="3"/>
    <d v="1996-01-03T00:00:00"/>
    <d v="1996-01-31T00:00:00"/>
    <d v="1996-01-08T00:00:00"/>
    <n v="5"/>
    <n v="23"/>
    <n v="3"/>
    <n v="37.35"/>
    <s v="Folies gourmandes"/>
    <s v="184, chaussée de Tournai"/>
    <s v="Lille"/>
    <s v=""/>
    <s v="59000"/>
    <s v="France"/>
    <n v="10763"/>
    <s v="FOLIG"/>
    <n v="3"/>
    <d v="1996-01-03T00:00:00"/>
    <d v="1996-01-31T00:00:00"/>
    <n v="5"/>
    <d v="1996-01-08T00:00:00"/>
    <n v="3"/>
    <n v="37.35"/>
    <s v="Folies gourmandes"/>
    <s v="184, chaussée de Tournai"/>
    <s v="Lille"/>
    <s v=""/>
    <s v="59000"/>
    <x v="0"/>
    <n v="22"/>
    <x v="7"/>
    <n v="9"/>
    <n v="5"/>
    <s v="24 - 500 g pkgs."/>
    <n v="21"/>
    <n v="104"/>
    <n v="0"/>
    <n v="25"/>
    <n v="0"/>
    <s v="FOLIG"/>
    <s v="Folies gourmandes"/>
    <s v="Martine Rancé"/>
    <s v="Assistant Sales Agent"/>
    <s v="184, chaussée de Tournai"/>
    <s v="Lille"/>
    <s v=""/>
    <s v="59000"/>
    <s v="France"/>
    <s v="20.16.10.16"/>
    <s v="20.16.10.17"/>
    <n v="9"/>
    <s v="PB Knäckebröd AB"/>
    <s v="Lars Peterson"/>
    <s v="Sales Agent"/>
    <s v="Kaloadagatan 13"/>
    <s v="Göteborg"/>
    <s v=""/>
    <s v="S-345 67"/>
    <s v="Sweden "/>
    <s v="031-987 65 43"/>
    <s v="031-987 65 91"/>
    <n v="5"/>
    <x v="1"/>
    <s v="Breads, crackers, pasta, and cereal"/>
    <n v="3"/>
    <s v="Federal Shipping"/>
    <s v="(503) 555-9931"/>
    <n v="3"/>
    <s v="Leverling"/>
    <s v="Janet"/>
    <s v="Sales Representative"/>
    <s v="Ms."/>
    <d v="1963-08-30T00:00:00"/>
    <d v="1992-04-01T00:00:00"/>
    <s v="722 Moss Bay Blvd."/>
    <s v="Kirkland"/>
    <s v="WA"/>
    <s v="98033"/>
    <s v="USA"/>
    <s v="(206) 555-3412"/>
    <n v="3355"/>
    <n v="2"/>
    <n v="126"/>
  </r>
  <r>
    <n v="10763"/>
    <n v="24"/>
    <n v="4.5"/>
    <n v="20"/>
    <n v="0"/>
    <n v="10763"/>
    <s v="FOLIG"/>
    <x v="3"/>
    <d v="1996-01-03T00:00:00"/>
    <d v="1996-01-31T00:00:00"/>
    <d v="1996-01-08T00:00:00"/>
    <n v="5"/>
    <n v="23"/>
    <n v="3"/>
    <n v="37.35"/>
    <s v="Folies gourmandes"/>
    <s v="184, chaussée de Tournai"/>
    <s v="Lille"/>
    <s v=""/>
    <s v="59000"/>
    <s v="France"/>
    <n v="10763"/>
    <s v="FOLIG"/>
    <n v="3"/>
    <d v="1996-01-03T00:00:00"/>
    <d v="1996-01-31T00:00:00"/>
    <n v="5"/>
    <d v="1996-01-08T00:00:00"/>
    <n v="3"/>
    <n v="37.35"/>
    <s v="Folies gourmandes"/>
    <s v="184, chaussée de Tournai"/>
    <s v="Lille"/>
    <s v=""/>
    <s v="59000"/>
    <x v="0"/>
    <n v="24"/>
    <x v="15"/>
    <n v="10"/>
    <n v="1"/>
    <s v="12 - 355 ml cans"/>
    <n v="4.5"/>
    <n v="20"/>
    <n v="0"/>
    <n v="0"/>
    <n v="1"/>
    <s v="FOLIG"/>
    <s v="Folies gourmandes"/>
    <s v="Martine Rancé"/>
    <s v="Assistant Sales Agent"/>
    <s v="184, chaussée de Tournai"/>
    <s v="Lille"/>
    <s v=""/>
    <s v="59000"/>
    <s v="France"/>
    <s v="20.16.10.16"/>
    <s v="20.16.10.17"/>
    <n v="10"/>
    <s v="Refrescos Americanas LTDA"/>
    <s v="Carlos Diaz"/>
    <s v="Marketing Manager"/>
    <s v="Av. das Americanas 12.890"/>
    <s v="São Paulo"/>
    <s v=""/>
    <s v="5442"/>
    <s v="Brazil"/>
    <s v="(11) 555 4640"/>
    <s v=""/>
    <n v="1"/>
    <x v="6"/>
    <s v="Soft drinks, coffees, teas, beers, and ales"/>
    <n v="3"/>
    <s v="Federal Shipping"/>
    <s v="(503) 555-9931"/>
    <n v="3"/>
    <s v="Leverling"/>
    <s v="Janet"/>
    <s v="Sales Representative"/>
    <s v="Ms."/>
    <d v="1963-08-30T00:00:00"/>
    <d v="1992-04-01T00:00:00"/>
    <s v="722 Moss Bay Blvd."/>
    <s v="Kirkland"/>
    <s v="WA"/>
    <s v="98033"/>
    <s v="USA"/>
    <s v="(206) 555-3412"/>
    <n v="3355"/>
    <n v="2"/>
    <n v="90"/>
  </r>
  <r>
    <n v="10764"/>
    <n v="3"/>
    <n v="10"/>
    <n v="20"/>
    <n v="0.1"/>
    <n v="10764"/>
    <s v="ERNSH"/>
    <x v="1"/>
    <d v="1996-01-03T00:00:00"/>
    <d v="1996-01-31T00:00:00"/>
    <d v="1996-01-08T00:00:00"/>
    <n v="5"/>
    <n v="23"/>
    <n v="3"/>
    <n v="145.44999999999999"/>
    <s v="Ernst Handel"/>
    <s v="Kirchgasse 6"/>
    <s v="Graz"/>
    <s v=""/>
    <s v="8010"/>
    <s v="Austria"/>
    <n v="10764"/>
    <s v="ERNSH"/>
    <n v="6"/>
    <d v="1996-01-03T00:00:00"/>
    <d v="1996-01-31T00:00:00"/>
    <n v="5"/>
    <d v="1996-01-08T00:00:00"/>
    <n v="3"/>
    <n v="145.44999999999999"/>
    <s v="Ernst Handel"/>
    <s v="Kirchgasse 6"/>
    <s v="Graz"/>
    <s v=""/>
    <s v="8010"/>
    <x v="6"/>
    <n v="3"/>
    <x v="57"/>
    <n v="1"/>
    <n v="2"/>
    <s v="12 - 550 ml bottles"/>
    <n v="10"/>
    <n v="13"/>
    <n v="70"/>
    <n v="25"/>
    <n v="0"/>
    <s v="ERNSH"/>
    <s v="Ernst Handel"/>
    <s v="Roland Mendel"/>
    <s v="Sales Manager"/>
    <s v="Kirchgasse 6"/>
    <s v="Graz"/>
    <s v=""/>
    <s v="8010"/>
    <s v="Austria"/>
    <s v="7675-3425"/>
    <s v="7675-3426"/>
    <n v="1"/>
    <s v="Exotic Liquids"/>
    <s v="Charlotte Cooper"/>
    <s v="Purchasing Manager"/>
    <s v="49 Gilbert St."/>
    <s v="London"/>
    <s v=""/>
    <s v="EC1 4SD"/>
    <s v="UK"/>
    <s v="(171) 555-2222"/>
    <s v=""/>
    <n v="2"/>
    <x v="4"/>
    <s v="Sweet and savory sauces, relishes, spreads, and seasonings"/>
    <n v="3"/>
    <s v="Federal Shipping"/>
    <s v="(503) 555-9931"/>
    <n v="6"/>
    <s v="Suyama"/>
    <s v="Michael"/>
    <s v="Sales Representative"/>
    <s v="Mr."/>
    <d v="1963-07-02T00:00:00"/>
    <d v="1993-10-17T00:00:00"/>
    <s v="Coventry House_x000d__x000a_Miner Rd."/>
    <s v="London"/>
    <s v=""/>
    <s v="EC2 7JR"/>
    <s v="UK"/>
    <s v="(71) 555-7773"/>
    <n v="428"/>
    <n v="5"/>
    <n v="180"/>
  </r>
  <r>
    <n v="10764"/>
    <n v="39"/>
    <n v="18"/>
    <n v="130"/>
    <n v="0.1"/>
    <n v="10764"/>
    <s v="ERNSH"/>
    <x v="1"/>
    <d v="1996-01-03T00:00:00"/>
    <d v="1996-01-31T00:00:00"/>
    <d v="1996-01-08T00:00:00"/>
    <n v="5"/>
    <n v="23"/>
    <n v="3"/>
    <n v="145.44999999999999"/>
    <s v="Ernst Handel"/>
    <s v="Kirchgasse 6"/>
    <s v="Graz"/>
    <s v=""/>
    <s v="8010"/>
    <s v="Austria"/>
    <n v="10764"/>
    <s v="ERNSH"/>
    <n v="6"/>
    <d v="1996-01-03T00:00:00"/>
    <d v="1996-01-31T00:00:00"/>
    <n v="5"/>
    <d v="1996-01-08T00:00:00"/>
    <n v="3"/>
    <n v="145.44999999999999"/>
    <s v="Ernst Handel"/>
    <s v="Kirchgasse 6"/>
    <s v="Graz"/>
    <s v=""/>
    <s v="8010"/>
    <x v="6"/>
    <n v="39"/>
    <x v="13"/>
    <n v="18"/>
    <n v="1"/>
    <s v="750 cc per bottle"/>
    <n v="18"/>
    <n v="69"/>
    <n v="0"/>
    <n v="5"/>
    <n v="0"/>
    <s v="ERNSH"/>
    <s v="Ernst Handel"/>
    <s v="Roland Mendel"/>
    <s v="Sales Manager"/>
    <s v="Kirchgasse 6"/>
    <s v="Graz"/>
    <s v=""/>
    <s v="8010"/>
    <s v="Austria"/>
    <s v="7675-3425"/>
    <s v="7675-3426"/>
    <n v="18"/>
    <s v="Aux joyeux ecclésiastiques"/>
    <s v="Guylène Nodier"/>
    <s v="Sales Manager"/>
    <s v="203, Rue des Francs-Bourgeois"/>
    <s v="Paris"/>
    <s v=""/>
    <s v="75004"/>
    <s v="France"/>
    <s v="(1) 03.83.00.68"/>
    <s v="(1) 03.83.00.62"/>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2106"/>
  </r>
  <r>
    <n v="10765"/>
    <n v="65"/>
    <n v="21.05"/>
    <n v="80"/>
    <n v="0.1"/>
    <n v="10765"/>
    <s v="QUICK"/>
    <x v="3"/>
    <d v="1996-01-04T00:00:00"/>
    <d v="1996-02-01T00:00:00"/>
    <d v="1996-01-09T00:00:00"/>
    <n v="5"/>
    <n v="23"/>
    <n v="3"/>
    <n v="42.74"/>
    <s v="QUICK-Stop"/>
    <s v="Taucherstraße 10"/>
    <s v="Cunewalde"/>
    <s v=""/>
    <s v="01307"/>
    <s v="Germany"/>
    <n v="10765"/>
    <s v="QUICK"/>
    <n v="3"/>
    <d v="1996-01-04T00:00:00"/>
    <d v="1996-02-01T00:00:00"/>
    <n v="5"/>
    <d v="1996-01-09T00:00:00"/>
    <n v="3"/>
    <n v="42.74"/>
    <s v="QUICK-Stop"/>
    <s v="Taucherstraße 10"/>
    <s v="Cunewalde"/>
    <s v=""/>
    <s v="01307"/>
    <x v="1"/>
    <n v="65"/>
    <x v="6"/>
    <n v="2"/>
    <n v="2"/>
    <s v="32 - 8 oz bottles"/>
    <n v="21.05"/>
    <n v="76"/>
    <n v="0"/>
    <n v="0"/>
    <n v="0"/>
    <s v="QUICK"/>
    <s v="QUICK-Stop"/>
    <s v="Horst Kloss"/>
    <s v="Accounting Manager"/>
    <s v="Taucherstraße 10"/>
    <s v="Cunewalde"/>
    <s v=""/>
    <s v="01307"/>
    <s v="Germany"/>
    <s v="0372-035188"/>
    <s v=""/>
    <n v="2"/>
    <s v="New Orleans Cajun Delights"/>
    <s v="Shelley Burke"/>
    <s v="Order Administrator"/>
    <s v="P.O. Box 78934"/>
    <s v="New Orleans"/>
    <s v="LA"/>
    <s v="70117"/>
    <s v="USA"/>
    <s v="(100) 555-4822"/>
    <s v=""/>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1515.6"/>
  </r>
  <r>
    <n v="10766"/>
    <n v="2"/>
    <n v="19"/>
    <n v="40"/>
    <n v="0"/>
    <n v="10766"/>
    <s v="OTTIK"/>
    <x v="2"/>
    <d v="1996-01-05T00:00:00"/>
    <d v="1996-02-02T00:00:00"/>
    <d v="1996-01-09T00:00:00"/>
    <n v="4"/>
    <n v="24"/>
    <n v="1"/>
    <n v="157.55000000000001"/>
    <s v="Ottilies Käseladen"/>
    <s v="Mehrheimerstr. 369"/>
    <s v="Köln"/>
    <s v=""/>
    <s v="50739"/>
    <s v="Germany"/>
    <n v="10766"/>
    <s v="OTTIK"/>
    <n v="4"/>
    <d v="1996-01-05T00:00:00"/>
    <d v="1996-02-02T00:00:00"/>
    <n v="4"/>
    <d v="1996-01-09T00:00:00"/>
    <n v="1"/>
    <n v="157.55000000000001"/>
    <s v="Ottilies Käseladen"/>
    <s v="Mehrheimerstr. 369"/>
    <s v="Köln"/>
    <s v=""/>
    <s v="50739"/>
    <x v="1"/>
    <n v="2"/>
    <x v="18"/>
    <n v="1"/>
    <n v="1"/>
    <s v="24 - 12 oz bottles"/>
    <n v="19"/>
    <n v="17"/>
    <n v="40"/>
    <n v="25"/>
    <n v="0"/>
    <s v="OTTIK"/>
    <s v="Ottilies Käseladen"/>
    <s v="Henriette Pfalzheim"/>
    <s v="Owner"/>
    <s v="Mehrheimerstr. 369"/>
    <s v="Köln"/>
    <s v=""/>
    <s v="50739"/>
    <s v="Germany"/>
    <s v="0221-0644327"/>
    <s v="0221-0765721"/>
    <n v="1"/>
    <s v="Exotic Liquids"/>
    <s v="Charlotte Cooper"/>
    <s v="Purchasing Manager"/>
    <s v="49 Gilbert St."/>
    <s v="London"/>
    <s v=""/>
    <s v="EC1 4SD"/>
    <s v="UK"/>
    <s v="(171) 555-2222"/>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760"/>
  </r>
  <r>
    <n v="10766"/>
    <n v="7"/>
    <n v="30"/>
    <n v="35"/>
    <n v="0"/>
    <n v="10766"/>
    <s v="OTTIK"/>
    <x v="2"/>
    <d v="1996-01-05T00:00:00"/>
    <d v="1996-02-02T00:00:00"/>
    <d v="1996-01-09T00:00:00"/>
    <n v="4"/>
    <n v="24"/>
    <n v="1"/>
    <n v="157.55000000000001"/>
    <s v="Ottilies Käseladen"/>
    <s v="Mehrheimerstr. 369"/>
    <s v="Köln"/>
    <s v=""/>
    <s v="50739"/>
    <s v="Germany"/>
    <n v="10766"/>
    <s v="OTTIK"/>
    <n v="4"/>
    <d v="1996-01-05T00:00:00"/>
    <d v="1996-02-02T00:00:00"/>
    <n v="4"/>
    <d v="1996-01-09T00:00:00"/>
    <n v="1"/>
    <n v="157.55000000000001"/>
    <s v="Ottilies Käseladen"/>
    <s v="Mehrheimerstr. 369"/>
    <s v="Köln"/>
    <s v=""/>
    <s v="50739"/>
    <x v="1"/>
    <n v="7"/>
    <x v="32"/>
    <n v="3"/>
    <n v="7"/>
    <s v="12 - 1 lb pkgs."/>
    <n v="30"/>
    <n v="15"/>
    <n v="0"/>
    <n v="10"/>
    <n v="0"/>
    <s v="OTTIK"/>
    <s v="Ottilies Käseladen"/>
    <s v="Henriette Pfalzheim"/>
    <s v="Owner"/>
    <s v="Mehrheimerstr. 369"/>
    <s v="Köln"/>
    <s v=""/>
    <s v="50739"/>
    <s v="Germany"/>
    <s v="0221-0644327"/>
    <s v="0221-0765721"/>
    <n v="3"/>
    <s v="Grandma Kelly's Homestead"/>
    <s v="Regina Murphy"/>
    <s v="Sales Representative"/>
    <s v="707 Oxford Rd."/>
    <s v="Ann Arbor"/>
    <s v="MI"/>
    <s v="48104"/>
    <s v="USA"/>
    <s v="(313) 555-5735"/>
    <s v="(313) 555-3349"/>
    <n v="7"/>
    <x v="2"/>
    <s v="Dried fruit and bean curd"/>
    <n v="1"/>
    <s v="Speedy Express"/>
    <s v="(503) 555-9831"/>
    <n v="4"/>
    <s v="Peacock"/>
    <s v="Margaret"/>
    <s v="Sales Representative"/>
    <s v="Mrs."/>
    <d v="1937-09-19T00:00:00"/>
    <d v="1993-05-03T00:00:00"/>
    <s v="4110 Old Redmond Rd."/>
    <s v="Redmond"/>
    <s v="WA"/>
    <s v="98052"/>
    <s v="USA"/>
    <s v="(206) 555-8122"/>
    <n v="5176"/>
    <n v="2"/>
    <n v="1050"/>
  </r>
  <r>
    <n v="10766"/>
    <n v="68"/>
    <n v="12.5"/>
    <n v="40"/>
    <n v="0"/>
    <n v="10766"/>
    <s v="OTTIK"/>
    <x v="2"/>
    <d v="1996-01-05T00:00:00"/>
    <d v="1996-02-02T00:00:00"/>
    <d v="1996-01-09T00:00:00"/>
    <n v="4"/>
    <n v="24"/>
    <n v="1"/>
    <n v="157.55000000000001"/>
    <s v="Ottilies Käseladen"/>
    <s v="Mehrheimerstr. 369"/>
    <s v="Köln"/>
    <s v=""/>
    <s v="50739"/>
    <s v="Germany"/>
    <n v="10766"/>
    <s v="OTTIK"/>
    <n v="4"/>
    <d v="1996-01-05T00:00:00"/>
    <d v="1996-02-02T00:00:00"/>
    <n v="4"/>
    <d v="1996-01-09T00:00:00"/>
    <n v="1"/>
    <n v="157.55000000000001"/>
    <s v="Ottilies Käseladen"/>
    <s v="Mehrheimerstr. 369"/>
    <s v="Köln"/>
    <s v=""/>
    <s v="50739"/>
    <x v="1"/>
    <n v="68"/>
    <x v="56"/>
    <n v="8"/>
    <n v="3"/>
    <s v="10 boxes x 8 pieces"/>
    <n v="12.5"/>
    <n v="6"/>
    <n v="10"/>
    <n v="15"/>
    <n v="0"/>
    <s v="OTTIK"/>
    <s v="Ottilies Käseladen"/>
    <s v="Henriette Pfalzheim"/>
    <s v="Owner"/>
    <s v="Mehrheimerstr. 369"/>
    <s v="Köln"/>
    <s v=""/>
    <s v="50739"/>
    <s v="Germany"/>
    <s v="0221-0644327"/>
    <s v="0221-0765721"/>
    <n v="8"/>
    <s v="Specialty Biscuits, Ltd."/>
    <s v="Peter Wilson"/>
    <s v="Sales Representative"/>
    <s v="29 King's Way"/>
    <s v="Manchester"/>
    <s v=""/>
    <s v="M14 GSD"/>
    <s v="UK"/>
    <s v="(161) 555-4448"/>
    <s v=""/>
    <n v="3"/>
    <x v="5"/>
    <s v="Desserts, candies, and sweet breads"/>
    <n v="1"/>
    <s v="Speedy Express"/>
    <s v="(503) 555-9831"/>
    <n v="4"/>
    <s v="Peacock"/>
    <s v="Margaret"/>
    <s v="Sales Representative"/>
    <s v="Mrs."/>
    <d v="1937-09-19T00:00:00"/>
    <d v="1993-05-03T00:00:00"/>
    <s v="4110 Old Redmond Rd."/>
    <s v="Redmond"/>
    <s v="WA"/>
    <s v="98052"/>
    <s v="USA"/>
    <s v="(206) 555-8122"/>
    <n v="5176"/>
    <n v="2"/>
    <n v="500"/>
  </r>
  <r>
    <n v="10767"/>
    <n v="42"/>
    <n v="14"/>
    <n v="2"/>
    <n v="0"/>
    <n v="10767"/>
    <s v="SUPRD"/>
    <x v="2"/>
    <d v="1996-01-05T00:00:00"/>
    <d v="1996-02-02T00:00:00"/>
    <d v="1996-01-15T00:00:00"/>
    <n v="10"/>
    <n v="18"/>
    <n v="3"/>
    <n v="1.59"/>
    <s v="Suprêmes délices"/>
    <s v="Boulevard Tirou, 255"/>
    <s v="Charleroi"/>
    <s v=""/>
    <s v="B-6000"/>
    <s v="Belgium"/>
    <n v="10767"/>
    <s v="SUPRD"/>
    <n v="4"/>
    <d v="1996-01-05T00:00:00"/>
    <d v="1996-02-02T00:00:00"/>
    <n v="10"/>
    <d v="1996-01-15T00:00:00"/>
    <n v="3"/>
    <n v="1.59"/>
    <s v="Suprêmes délices"/>
    <s v="Boulevard Tirou, 255"/>
    <s v="Charleroi"/>
    <s v=""/>
    <s v="B-6000"/>
    <x v="3"/>
    <n v="42"/>
    <x v="2"/>
    <n v="20"/>
    <n v="5"/>
    <s v="32 - 1 kg pkgs."/>
    <n v="14"/>
    <n v="26"/>
    <n v="0"/>
    <n v="0"/>
    <n v="1"/>
    <s v="SUPRD"/>
    <s v="Suprêmes délices"/>
    <s v="Pascale Cartrain"/>
    <s v="Accounting Manager"/>
    <s v="Boulevard Tirou, 255"/>
    <s v="Charleroi"/>
    <s v=""/>
    <s v="B-6000"/>
    <s v="Belgium"/>
    <s v="(071) 23 67 22 20"/>
    <s v="(071) 23 67 22 21"/>
    <n v="20"/>
    <s v="Leka Trading"/>
    <s v="Chandra Leka"/>
    <s v="Owner"/>
    <s v="471 Serangoon Loop, Suite #402"/>
    <s v="Singapore"/>
    <s v=""/>
    <s v="0512"/>
    <s v="Singapore"/>
    <s v="555-8787"/>
    <s v=""/>
    <n v="5"/>
    <x v="1"/>
    <s v="Breads, crackers, pasta, and cereal"/>
    <n v="3"/>
    <s v="Federal Shipping"/>
    <s v="(503) 555-9931"/>
    <n v="4"/>
    <s v="Peacock"/>
    <s v="Margaret"/>
    <s v="Sales Representative"/>
    <s v="Mrs."/>
    <d v="1937-09-19T00:00:00"/>
    <d v="1993-05-03T00:00:00"/>
    <s v="4110 Old Redmond Rd."/>
    <s v="Redmond"/>
    <s v="WA"/>
    <s v="98052"/>
    <s v="USA"/>
    <s v="(206) 555-8122"/>
    <n v="5176"/>
    <n v="2"/>
    <n v="28"/>
  </r>
  <r>
    <n v="10768"/>
    <n v="22"/>
    <n v="21"/>
    <n v="4"/>
    <n v="0"/>
    <n v="10768"/>
    <s v="AROUT"/>
    <x v="3"/>
    <d v="1996-01-08T00:00:00"/>
    <d v="1996-02-05T00:00:00"/>
    <d v="1996-01-15T00:00:00"/>
    <n v="7"/>
    <n v="21"/>
    <n v="2"/>
    <n v="146.32"/>
    <s v="Around the Horn"/>
    <s v="Brook Farm_x000d__x000a_Stratford St. Mary"/>
    <s v="Colchester"/>
    <s v="Essex"/>
    <s v="CO7 6JX"/>
    <s v="UK"/>
    <n v="10768"/>
    <s v="AROUT"/>
    <n v="3"/>
    <d v="1996-01-08T00:00:00"/>
    <d v="1996-02-05T00:00:00"/>
    <n v="7"/>
    <d v="1996-01-15T00:00:00"/>
    <n v="2"/>
    <n v="146.32"/>
    <s v="Around the Horn"/>
    <s v="Brook Farm_x000d__x000a_Stratford St. Mary"/>
    <s v="Colchester"/>
    <s v="Essex"/>
    <s v="CO7 6JX"/>
    <x v="13"/>
    <n v="22"/>
    <x v="7"/>
    <n v="9"/>
    <n v="5"/>
    <s v="24 - 500 g pkgs."/>
    <n v="21"/>
    <n v="104"/>
    <n v="0"/>
    <n v="25"/>
    <n v="0"/>
    <s v="AROUT"/>
    <s v="Around the Horn"/>
    <s v="Thomas Hardy"/>
    <s v="Sales Representative"/>
    <s v="120 Hanover Sq."/>
    <s v="London"/>
    <s v=""/>
    <s v="WA1 1DP"/>
    <s v="UK"/>
    <s v="(171) 555-7788"/>
    <s v="(171) 555-6750"/>
    <n v="9"/>
    <s v="PB Knäckebröd AB"/>
    <s v="Lars Peterson"/>
    <s v="Sales Agent"/>
    <s v="Kaloadagatan 13"/>
    <s v="Göteborg"/>
    <s v=""/>
    <s v="S-345 67"/>
    <s v="Sweden "/>
    <s v="031-987 65 43"/>
    <s v="031-987 65 91"/>
    <n v="5"/>
    <x v="1"/>
    <s v="Breads, crackers, pasta, and cereal"/>
    <n v="2"/>
    <s v="United Package"/>
    <s v="(503) 555-3199"/>
    <n v="3"/>
    <s v="Leverling"/>
    <s v="Janet"/>
    <s v="Sales Representative"/>
    <s v="Ms."/>
    <d v="1963-08-30T00:00:00"/>
    <d v="1992-04-01T00:00:00"/>
    <s v="722 Moss Bay Blvd."/>
    <s v="Kirkland"/>
    <s v="WA"/>
    <s v="98033"/>
    <s v="USA"/>
    <s v="(206) 555-3412"/>
    <n v="3355"/>
    <n v="2"/>
    <n v="84"/>
  </r>
  <r>
    <n v="10768"/>
    <n v="31"/>
    <n v="12.5"/>
    <n v="50"/>
    <n v="0"/>
    <n v="10768"/>
    <s v="AROUT"/>
    <x v="3"/>
    <d v="1996-01-08T00:00:00"/>
    <d v="1996-02-05T00:00:00"/>
    <d v="1996-01-15T00:00:00"/>
    <n v="7"/>
    <n v="21"/>
    <n v="2"/>
    <n v="146.32"/>
    <s v="Around the Horn"/>
    <s v="Brook Farm_x000d__x000a_Stratford St. Mary"/>
    <s v="Colchester"/>
    <s v="Essex"/>
    <s v="CO7 6JX"/>
    <s v="UK"/>
    <n v="10768"/>
    <s v="AROUT"/>
    <n v="3"/>
    <d v="1996-01-08T00:00:00"/>
    <d v="1996-02-05T00:00:00"/>
    <n v="7"/>
    <d v="1996-01-15T00:00:00"/>
    <n v="2"/>
    <n v="146.32"/>
    <s v="Around the Horn"/>
    <s v="Brook Farm_x000d__x000a_Stratford St. Mary"/>
    <s v="Colchester"/>
    <s v="Essex"/>
    <s v="CO7 6JX"/>
    <x v="13"/>
    <n v="31"/>
    <x v="12"/>
    <n v="14"/>
    <n v="4"/>
    <s v="12 - 100 g pkgs"/>
    <n v="12.5"/>
    <n v="0"/>
    <n v="70"/>
    <n v="20"/>
    <n v="0"/>
    <s v="AROUT"/>
    <s v="Around the Horn"/>
    <s v="Thomas Hardy"/>
    <s v="Sales Representative"/>
    <s v="120 Hanover Sq."/>
    <s v="London"/>
    <s v=""/>
    <s v="WA1 1DP"/>
    <s v="UK"/>
    <s v="(171) 555-7788"/>
    <s v="(171) 555-6750"/>
    <n v="14"/>
    <s v="Formaggi Fortini s.r.l."/>
    <s v="Elio Rossi"/>
    <s v="Sales Representative"/>
    <s v="Viale Dante, 75"/>
    <s v="Ravenna"/>
    <s v=""/>
    <s v="48100"/>
    <s v="Italy"/>
    <s v="(0544) 60323"/>
    <s v="(0544) 60603"/>
    <n v="4"/>
    <x v="0"/>
    <s v="Cheeses"/>
    <n v="2"/>
    <s v="United Package"/>
    <s v="(503) 555-3199"/>
    <n v="3"/>
    <s v="Leverling"/>
    <s v="Janet"/>
    <s v="Sales Representative"/>
    <s v="Ms."/>
    <d v="1963-08-30T00:00:00"/>
    <d v="1992-04-01T00:00:00"/>
    <s v="722 Moss Bay Blvd."/>
    <s v="Kirkland"/>
    <s v="WA"/>
    <s v="98033"/>
    <s v="USA"/>
    <s v="(206) 555-3412"/>
    <n v="3355"/>
    <n v="2"/>
    <n v="625"/>
  </r>
  <r>
    <n v="10768"/>
    <n v="60"/>
    <n v="34"/>
    <n v="15"/>
    <n v="0"/>
    <n v="10768"/>
    <s v="AROUT"/>
    <x v="3"/>
    <d v="1996-01-08T00:00:00"/>
    <d v="1996-02-05T00:00:00"/>
    <d v="1996-01-15T00:00:00"/>
    <n v="7"/>
    <n v="21"/>
    <n v="2"/>
    <n v="146.32"/>
    <s v="Around the Horn"/>
    <s v="Brook Farm_x000d__x000a_Stratford St. Mary"/>
    <s v="Colchester"/>
    <s v="Essex"/>
    <s v="CO7 6JX"/>
    <s v="UK"/>
    <n v="10768"/>
    <s v="AROUT"/>
    <n v="3"/>
    <d v="1996-01-08T00:00:00"/>
    <d v="1996-02-05T00:00:00"/>
    <n v="7"/>
    <d v="1996-01-15T00:00:00"/>
    <n v="2"/>
    <n v="146.32"/>
    <s v="Around the Horn"/>
    <s v="Brook Farm_x000d__x000a_Stratford St. Mary"/>
    <s v="Colchester"/>
    <s v="Essex"/>
    <s v="CO7 6JX"/>
    <x v="13"/>
    <n v="60"/>
    <x v="11"/>
    <n v="28"/>
    <n v="4"/>
    <s v="15 - 300 g rounds"/>
    <n v="34"/>
    <n v="19"/>
    <n v="0"/>
    <n v="0"/>
    <n v="0"/>
    <s v="AROUT"/>
    <s v="Around the Horn"/>
    <s v="Thomas Hardy"/>
    <s v="Sales Representative"/>
    <s v="120 Hanover Sq."/>
    <s v="London"/>
    <s v=""/>
    <s v="WA1 1DP"/>
    <s v="UK"/>
    <s v="(171) 555-7788"/>
    <s v="(171) 555-6750"/>
    <n v="28"/>
    <s v="Gai pâturage"/>
    <s v="Eliane Noz"/>
    <s v="Sales Representative"/>
    <s v="Bat. B_x000d__x000a_3, rue des Alpes"/>
    <s v="Annecy"/>
    <s v=""/>
    <s v="74000"/>
    <s v="France"/>
    <s v="38.76.98.06"/>
    <s v="38.76.98.58"/>
    <n v="4"/>
    <x v="0"/>
    <s v="Cheeses"/>
    <n v="2"/>
    <s v="United Package"/>
    <s v="(503) 555-3199"/>
    <n v="3"/>
    <s v="Leverling"/>
    <s v="Janet"/>
    <s v="Sales Representative"/>
    <s v="Ms."/>
    <d v="1963-08-30T00:00:00"/>
    <d v="1992-04-01T00:00:00"/>
    <s v="722 Moss Bay Blvd."/>
    <s v="Kirkland"/>
    <s v="WA"/>
    <s v="98033"/>
    <s v="USA"/>
    <s v="(206) 555-3412"/>
    <n v="3355"/>
    <n v="2"/>
    <n v="510"/>
  </r>
  <r>
    <n v="10768"/>
    <n v="71"/>
    <n v="21.5"/>
    <n v="12"/>
    <n v="0"/>
    <n v="10768"/>
    <s v="AROUT"/>
    <x v="3"/>
    <d v="1996-01-08T00:00:00"/>
    <d v="1996-02-05T00:00:00"/>
    <d v="1996-01-15T00:00:00"/>
    <n v="7"/>
    <n v="21"/>
    <n v="2"/>
    <n v="146.32"/>
    <s v="Around the Horn"/>
    <s v="Brook Farm_x000d__x000a_Stratford St. Mary"/>
    <s v="Colchester"/>
    <s v="Essex"/>
    <s v="CO7 6JX"/>
    <s v="UK"/>
    <n v="10768"/>
    <s v="AROUT"/>
    <n v="3"/>
    <d v="1996-01-08T00:00:00"/>
    <d v="1996-02-05T00:00:00"/>
    <n v="7"/>
    <d v="1996-01-15T00:00:00"/>
    <n v="2"/>
    <n v="146.32"/>
    <s v="Around the Horn"/>
    <s v="Brook Farm_x000d__x000a_Stratford St. Mary"/>
    <s v="Colchester"/>
    <s v="Essex"/>
    <s v="CO7 6JX"/>
    <x v="13"/>
    <n v="71"/>
    <x v="42"/>
    <n v="15"/>
    <n v="4"/>
    <s v="10 - 500 g pkgs."/>
    <n v="21.5"/>
    <n v="26"/>
    <n v="0"/>
    <n v="0"/>
    <n v="0"/>
    <s v="AROUT"/>
    <s v="Around the Horn"/>
    <s v="Thomas Hardy"/>
    <s v="Sales Representative"/>
    <s v="120 Hanover Sq."/>
    <s v="London"/>
    <s v=""/>
    <s v="WA1 1DP"/>
    <s v="UK"/>
    <s v="(171) 555-7788"/>
    <s v="(171) 555-6750"/>
    <n v="15"/>
    <s v="Norske Meierier"/>
    <s v="Beate Vileid"/>
    <s v="Marketing Manager"/>
    <s v="Hatlevegen 5"/>
    <s v="Sandvika"/>
    <s v=""/>
    <s v="1320"/>
    <s v="Norway"/>
    <s v="(0)2-953010"/>
    <s v=""/>
    <n v="4"/>
    <x v="0"/>
    <s v="Cheeses"/>
    <n v="2"/>
    <s v="United Package"/>
    <s v="(503) 555-3199"/>
    <n v="3"/>
    <s v="Leverling"/>
    <s v="Janet"/>
    <s v="Sales Representative"/>
    <s v="Ms."/>
    <d v="1963-08-30T00:00:00"/>
    <d v="1992-04-01T00:00:00"/>
    <s v="722 Moss Bay Blvd."/>
    <s v="Kirkland"/>
    <s v="WA"/>
    <s v="98033"/>
    <s v="USA"/>
    <s v="(206) 555-3412"/>
    <n v="3355"/>
    <n v="2"/>
    <n v="258"/>
  </r>
  <r>
    <n v="10769"/>
    <n v="41"/>
    <n v="9.65"/>
    <n v="30"/>
    <n v="0.05"/>
    <n v="10769"/>
    <s v="VAFFE"/>
    <x v="3"/>
    <d v="1996-01-08T00:00:00"/>
    <d v="1996-02-05T00:00:00"/>
    <d v="1996-01-12T00:00:00"/>
    <n v="4"/>
    <n v="24"/>
    <n v="1"/>
    <n v="65.06"/>
    <s v="Vaffeljernet"/>
    <s v="Smagsløget 45"/>
    <s v="Århus"/>
    <s v=""/>
    <s v="8200"/>
    <s v="Denmark"/>
    <n v="10769"/>
    <s v="VAFFE"/>
    <n v="3"/>
    <d v="1996-01-08T00:00:00"/>
    <d v="1996-02-05T00:00:00"/>
    <n v="4"/>
    <d v="1996-01-12T00:00:00"/>
    <n v="1"/>
    <n v="65.06"/>
    <s v="Vaffeljernet"/>
    <s v="Smagsløget 45"/>
    <s v="Århus"/>
    <s v=""/>
    <s v="8200"/>
    <x v="17"/>
    <n v="41"/>
    <x v="5"/>
    <n v="19"/>
    <n v="8"/>
    <s v="12 - 12 oz cans"/>
    <n v="9.65"/>
    <n v="85"/>
    <n v="0"/>
    <n v="10"/>
    <n v="0"/>
    <s v="VAFFE"/>
    <s v="Vaffeljernet"/>
    <s v="Palle Ibsen"/>
    <s v="Sales Manager"/>
    <s v="Smagsløget 45"/>
    <s v="Århus"/>
    <s v=""/>
    <s v="8200"/>
    <s v="Denmark"/>
    <s v="86 21 32 43"/>
    <s v="86 22 33 44"/>
    <n v="19"/>
    <s v="New England Seafood Cannery"/>
    <s v="Robb Merchant"/>
    <s v="Wholesale Account Agent"/>
    <s v="Order Processing Dept._x000d__x000a_2100 Paul Revere Blvd."/>
    <s v="Boston"/>
    <s v="MA"/>
    <s v="02134"/>
    <s v="USA"/>
    <s v="(617) 555-3267"/>
    <s v="(617) 555-3389"/>
    <n v="8"/>
    <x v="3"/>
    <s v="Seaweed and fish"/>
    <n v="1"/>
    <s v="Speedy Express"/>
    <s v="(503) 555-9831"/>
    <n v="3"/>
    <s v="Leverling"/>
    <s v="Janet"/>
    <s v="Sales Representative"/>
    <s v="Ms."/>
    <d v="1963-08-30T00:00:00"/>
    <d v="1992-04-01T00:00:00"/>
    <s v="722 Moss Bay Blvd."/>
    <s v="Kirkland"/>
    <s v="WA"/>
    <s v="98033"/>
    <s v="USA"/>
    <s v="(206) 555-3412"/>
    <n v="3355"/>
    <n v="2"/>
    <n v="275.02499999999998"/>
  </r>
  <r>
    <n v="10769"/>
    <n v="52"/>
    <n v="7"/>
    <n v="15"/>
    <n v="0.05"/>
    <n v="10769"/>
    <s v="VAFFE"/>
    <x v="3"/>
    <d v="1996-01-08T00:00:00"/>
    <d v="1996-02-05T00:00:00"/>
    <d v="1996-01-12T00:00:00"/>
    <n v="4"/>
    <n v="24"/>
    <n v="1"/>
    <n v="65.06"/>
    <s v="Vaffeljernet"/>
    <s v="Smagsløget 45"/>
    <s v="Århus"/>
    <s v=""/>
    <s v="8200"/>
    <s v="Denmark"/>
    <n v="10769"/>
    <s v="VAFFE"/>
    <n v="3"/>
    <d v="1996-01-08T00:00:00"/>
    <d v="1996-02-05T00:00:00"/>
    <n v="4"/>
    <d v="1996-01-12T00:00:00"/>
    <n v="1"/>
    <n v="65.06"/>
    <s v="Vaffeljernet"/>
    <s v="Smagsløget 45"/>
    <s v="Århus"/>
    <s v=""/>
    <s v="8200"/>
    <x v="17"/>
    <n v="52"/>
    <x v="65"/>
    <n v="24"/>
    <n v="5"/>
    <s v="16 - 2 kg boxes"/>
    <n v="7"/>
    <n v="38"/>
    <n v="0"/>
    <n v="25"/>
    <n v="0"/>
    <s v="VAFFE"/>
    <s v="Vaffeljernet"/>
    <s v="Palle Ibsen"/>
    <s v="Sales Manager"/>
    <s v="Smagsløget 45"/>
    <s v="Århus"/>
    <s v=""/>
    <s v="8200"/>
    <s v="Denmark"/>
    <s v="86 21 32 43"/>
    <s v="86 22 33 44"/>
    <n v="24"/>
    <s v="G'day, Mate"/>
    <s v="Wendy Mackenzie"/>
    <s v="Sales Representative"/>
    <s v="170 Prince Edward Parade_x000d__x000a_Hunter's Hill"/>
    <s v="Sydney"/>
    <s v="NSW"/>
    <s v="2042"/>
    <s v="Australia"/>
    <s v="(02) 555-5914"/>
    <s v="(02) 555-4873"/>
    <n v="5"/>
    <x v="1"/>
    <s v="Breads, crackers, pasta, and cereal"/>
    <n v="1"/>
    <s v="Speedy Express"/>
    <s v="(503) 555-9831"/>
    <n v="3"/>
    <s v="Leverling"/>
    <s v="Janet"/>
    <s v="Sales Representative"/>
    <s v="Ms."/>
    <d v="1963-08-30T00:00:00"/>
    <d v="1992-04-01T00:00:00"/>
    <s v="722 Moss Bay Blvd."/>
    <s v="Kirkland"/>
    <s v="WA"/>
    <s v="98033"/>
    <s v="USA"/>
    <s v="(206) 555-3412"/>
    <n v="3355"/>
    <n v="2"/>
    <n v="99.75"/>
  </r>
  <r>
    <n v="10769"/>
    <n v="61"/>
    <n v="28.5"/>
    <n v="20"/>
    <n v="0"/>
    <n v="10769"/>
    <s v="VAFFE"/>
    <x v="3"/>
    <d v="1996-01-08T00:00:00"/>
    <d v="1996-02-05T00:00:00"/>
    <d v="1996-01-12T00:00:00"/>
    <n v="4"/>
    <n v="24"/>
    <n v="1"/>
    <n v="65.06"/>
    <s v="Vaffeljernet"/>
    <s v="Smagsløget 45"/>
    <s v="Århus"/>
    <s v=""/>
    <s v="8200"/>
    <s v="Denmark"/>
    <n v="10769"/>
    <s v="VAFFE"/>
    <n v="3"/>
    <d v="1996-01-08T00:00:00"/>
    <d v="1996-02-05T00:00:00"/>
    <n v="4"/>
    <d v="1996-01-12T00:00:00"/>
    <n v="1"/>
    <n v="65.06"/>
    <s v="Vaffeljernet"/>
    <s v="Smagsløget 45"/>
    <s v="Århus"/>
    <s v=""/>
    <s v="8200"/>
    <x v="17"/>
    <n v="61"/>
    <x v="75"/>
    <n v="29"/>
    <n v="2"/>
    <s v="24 - 500 ml bottles"/>
    <n v="28.5"/>
    <n v="113"/>
    <n v="0"/>
    <n v="25"/>
    <n v="0"/>
    <s v="VAFFE"/>
    <s v="Vaffeljernet"/>
    <s v="Palle Ibsen"/>
    <s v="Sales Manager"/>
    <s v="Smagsløget 45"/>
    <s v="Århus"/>
    <s v=""/>
    <s v="8200"/>
    <s v="Denmark"/>
    <s v="86 21 32 43"/>
    <s v="86 22 33 44"/>
    <n v="29"/>
    <s v="Forêts d'érables"/>
    <s v="Chantal Goulet"/>
    <s v="Accounting Manager"/>
    <s v="148 rue Chasseur"/>
    <s v="Ste-Hyacinthe"/>
    <s v="Québec"/>
    <s v="J2S 7S8"/>
    <s v="Canada"/>
    <s v="(514) 555-2955"/>
    <s v="(514) 555-2921"/>
    <n v="2"/>
    <x v="4"/>
    <s v="Sweet and savory sauces, relishes, spreads, and seasonings"/>
    <n v="1"/>
    <s v="Speedy Express"/>
    <s v="(503) 555-9831"/>
    <n v="3"/>
    <s v="Leverling"/>
    <s v="Janet"/>
    <s v="Sales Representative"/>
    <s v="Ms."/>
    <d v="1963-08-30T00:00:00"/>
    <d v="1992-04-01T00:00:00"/>
    <s v="722 Moss Bay Blvd."/>
    <s v="Kirkland"/>
    <s v="WA"/>
    <s v="98033"/>
    <s v="USA"/>
    <s v="(206) 555-3412"/>
    <n v="3355"/>
    <n v="2"/>
    <n v="570"/>
  </r>
  <r>
    <n v="10769"/>
    <n v="62"/>
    <n v="49.3"/>
    <n v="15"/>
    <n v="0"/>
    <n v="10769"/>
    <s v="VAFFE"/>
    <x v="3"/>
    <d v="1996-01-08T00:00:00"/>
    <d v="1996-02-05T00:00:00"/>
    <d v="1996-01-12T00:00:00"/>
    <n v="4"/>
    <n v="24"/>
    <n v="1"/>
    <n v="65.06"/>
    <s v="Vaffeljernet"/>
    <s v="Smagsløget 45"/>
    <s v="Århus"/>
    <s v=""/>
    <s v="8200"/>
    <s v="Denmark"/>
    <n v="10769"/>
    <s v="VAFFE"/>
    <n v="3"/>
    <d v="1996-01-08T00:00:00"/>
    <d v="1996-02-05T00:00:00"/>
    <n v="4"/>
    <d v="1996-01-12T00:00:00"/>
    <n v="1"/>
    <n v="65.06"/>
    <s v="Vaffeljernet"/>
    <s v="Smagsløget 45"/>
    <s v="Århus"/>
    <s v=""/>
    <s v="8200"/>
    <x v="17"/>
    <n v="62"/>
    <x v="29"/>
    <n v="29"/>
    <n v="3"/>
    <s v="48 pies"/>
    <n v="49.3"/>
    <n v="17"/>
    <n v="0"/>
    <n v="0"/>
    <n v="0"/>
    <s v="VAFFE"/>
    <s v="Vaffeljernet"/>
    <s v="Palle Ibsen"/>
    <s v="Sales Manager"/>
    <s v="Smagsløget 45"/>
    <s v="Århus"/>
    <s v=""/>
    <s v="8200"/>
    <s v="Denmark"/>
    <s v="86 21 32 43"/>
    <s v="86 22 33 44"/>
    <n v="29"/>
    <s v="Forêts d'érables"/>
    <s v="Chantal Goulet"/>
    <s v="Accounting Manager"/>
    <s v="148 rue Chasseur"/>
    <s v="Ste-Hyacinthe"/>
    <s v="Québec"/>
    <s v="J2S 7S8"/>
    <s v="Canada"/>
    <s v="(514) 555-2955"/>
    <s v="(514) 555-2921"/>
    <n v="3"/>
    <x v="5"/>
    <s v="Desserts, candies, and sweet breads"/>
    <n v="1"/>
    <s v="Speedy Express"/>
    <s v="(503) 555-9831"/>
    <n v="3"/>
    <s v="Leverling"/>
    <s v="Janet"/>
    <s v="Sales Representative"/>
    <s v="Ms."/>
    <d v="1963-08-30T00:00:00"/>
    <d v="1992-04-01T00:00:00"/>
    <s v="722 Moss Bay Blvd."/>
    <s v="Kirkland"/>
    <s v="WA"/>
    <s v="98033"/>
    <s v="USA"/>
    <s v="(206) 555-3412"/>
    <n v="3355"/>
    <n v="2"/>
    <n v="739.5"/>
  </r>
  <r>
    <n v="10770"/>
    <n v="11"/>
    <n v="21"/>
    <n v="15"/>
    <n v="0.25"/>
    <n v="10770"/>
    <s v="HANAR"/>
    <x v="6"/>
    <d v="1996-01-09T00:00:00"/>
    <d v="1996-02-06T00:00:00"/>
    <d v="1996-01-17T00:00:00"/>
    <n v="8"/>
    <n v="20"/>
    <n v="3"/>
    <n v="5.32"/>
    <s v="Hanari Carnes"/>
    <s v="Rua do Paço, 67"/>
    <s v="Rio de Janeiro"/>
    <s v="RJ"/>
    <s v="05454-876"/>
    <s v="Brazil"/>
    <n v="10770"/>
    <s v="HANAR"/>
    <n v="8"/>
    <d v="1996-01-09T00:00:00"/>
    <d v="1996-02-06T00:00:00"/>
    <n v="8"/>
    <d v="1996-01-17T00:00:00"/>
    <n v="3"/>
    <n v="5.32"/>
    <s v="Hanari Carnes"/>
    <s v="Rua do Paço, 67"/>
    <s v="Rio de Janeiro"/>
    <s v="RJ"/>
    <s v="05454-876"/>
    <x v="2"/>
    <n v="11"/>
    <x v="0"/>
    <n v="5"/>
    <n v="4"/>
    <s v="1 kg pkg."/>
    <n v="21"/>
    <n v="22"/>
    <n v="30"/>
    <n v="30"/>
    <n v="0"/>
    <s v="HANAR"/>
    <s v="Hanari Carnes"/>
    <s v="Mario Pontes"/>
    <s v="Accounting Manager"/>
    <s v="Rua do Paço, 67"/>
    <s v="Rio de Janeiro"/>
    <s v="RJ"/>
    <s v="05454-876"/>
    <s v="Brazil"/>
    <s v="(21) 555-0091"/>
    <s v="(21) 555-8765"/>
    <n v="5"/>
    <s v="Cooperativa de Quesos 'Las Cabras'"/>
    <s v="Antonio del Valle Saavedra "/>
    <s v="Export Administrator"/>
    <s v="Calle del Rosal 4"/>
    <s v="Oviedo"/>
    <s v="Asturias"/>
    <s v="33007"/>
    <s v="Spain"/>
    <s v="(98) 598 76 54"/>
    <s v=""/>
    <n v="4"/>
    <x v="0"/>
    <s v="Cheeses"/>
    <n v="3"/>
    <s v="Federal Shipping"/>
    <s v="(503) 555-9931"/>
    <n v="8"/>
    <s v="Callahan"/>
    <s v="Laura"/>
    <s v="Inside Sales Coordinator"/>
    <s v="Ms."/>
    <d v="1958-01-09T00:00:00"/>
    <d v="1994-03-05T00:00:00"/>
    <s v="4726 - 11th Ave. N.E."/>
    <s v="Seattle"/>
    <s v="WA"/>
    <s v="98105"/>
    <s v="USA"/>
    <s v="(206) 555-1189"/>
    <n v="2344"/>
    <n v="2"/>
    <n v="236.25"/>
  </r>
  <r>
    <n v="10771"/>
    <n v="71"/>
    <n v="21.5"/>
    <n v="16"/>
    <n v="0"/>
    <n v="10771"/>
    <s v="ERNSH"/>
    <x v="4"/>
    <d v="1996-01-10T00:00:00"/>
    <d v="1996-02-07T00:00:00"/>
    <d v="1996-02-02T00:00:00"/>
    <n v="23"/>
    <n v="5"/>
    <n v="2"/>
    <n v="11.19"/>
    <s v="Ernst Handel"/>
    <s v="Kirchgasse 6"/>
    <s v="Graz"/>
    <s v=""/>
    <s v="8010"/>
    <s v="Austria"/>
    <n v="10771"/>
    <s v="ERNSH"/>
    <n v="9"/>
    <d v="1996-01-10T00:00:00"/>
    <d v="1996-02-07T00:00:00"/>
    <n v="23"/>
    <d v="1996-02-02T00:00:00"/>
    <n v="2"/>
    <n v="11.19"/>
    <s v="Ernst Handel"/>
    <s v="Kirchgasse 6"/>
    <s v="Graz"/>
    <s v=""/>
    <s v="8010"/>
    <x v="6"/>
    <n v="71"/>
    <x v="42"/>
    <n v="15"/>
    <n v="4"/>
    <s v="10 - 500 g pkgs."/>
    <n v="21.5"/>
    <n v="26"/>
    <n v="0"/>
    <n v="0"/>
    <n v="0"/>
    <s v="ERNSH"/>
    <s v="Ernst Handel"/>
    <s v="Roland Mendel"/>
    <s v="Sales Manager"/>
    <s v="Kirchgasse 6"/>
    <s v="Graz"/>
    <s v=""/>
    <s v="8010"/>
    <s v="Austria"/>
    <s v="7675-3425"/>
    <s v="7675-3426"/>
    <n v="15"/>
    <s v="Norske Meierier"/>
    <s v="Beate Vileid"/>
    <s v="Marketing Manager"/>
    <s v="Hatlevegen 5"/>
    <s v="Sandvika"/>
    <s v=""/>
    <s v="1320"/>
    <s v="Norway"/>
    <s v="(0)2-953010"/>
    <s v=""/>
    <n v="4"/>
    <x v="0"/>
    <s v="Cheeses"/>
    <n v="2"/>
    <s v="United Package"/>
    <s v="(503) 555-3199"/>
    <n v="9"/>
    <s v="Dodsworth"/>
    <s v="Anne"/>
    <s v="Sales Representative"/>
    <s v="Ms."/>
    <d v="1966-01-27T00:00:00"/>
    <d v="1994-11-15T00:00:00"/>
    <s v="7 Houndstooth Rd."/>
    <s v="London"/>
    <s v=""/>
    <s v="WG2 7LT"/>
    <s v="UK"/>
    <s v="(71) 555-4444"/>
    <n v="452"/>
    <n v="5"/>
    <n v="344"/>
  </r>
  <r>
    <n v="10772"/>
    <n v="29"/>
    <n v="123.79"/>
    <n v="18"/>
    <n v="0"/>
    <n v="10772"/>
    <s v="LEHMS"/>
    <x v="3"/>
    <d v="1996-01-10T00:00:00"/>
    <d v="1996-02-07T00:00:00"/>
    <d v="1996-01-19T00:00:00"/>
    <n v="9"/>
    <n v="19"/>
    <n v="2"/>
    <n v="91.28"/>
    <s v="Lehmanns Marktstand"/>
    <s v="Magazinweg 7"/>
    <s v="Frankfurt a.M. "/>
    <s v=""/>
    <s v="60528"/>
    <s v="Germany"/>
    <n v="10772"/>
    <s v="LEHMS"/>
    <n v="3"/>
    <d v="1996-01-10T00:00:00"/>
    <d v="1996-02-07T00:00:00"/>
    <n v="9"/>
    <d v="1996-01-19T00:00:00"/>
    <n v="2"/>
    <n v="91.28"/>
    <s v="Lehmanns Marktstand"/>
    <s v="Magazinweg 7"/>
    <s v="Frankfurt a.M. "/>
    <s v=""/>
    <s v="60528"/>
    <x v="1"/>
    <n v="29"/>
    <x v="39"/>
    <n v="12"/>
    <n v="6"/>
    <s v="50 bags x 30 sausgs."/>
    <n v="123.79"/>
    <n v="0"/>
    <n v="0"/>
    <n v="0"/>
    <n v="1"/>
    <s v="LEHMS"/>
    <s v="Lehmanns Marktstand"/>
    <s v="Renate Messner"/>
    <s v="Sales Representative"/>
    <s v="Magazinweg 7"/>
    <s v="Frankfurt a.M. "/>
    <s v=""/>
    <s v="60528"/>
    <s v="Germany"/>
    <s v="069-0245984"/>
    <s v="069-0245874"/>
    <n v="12"/>
    <s v="Plutzer Lebensmittelgroßmärkte AG"/>
    <s v="Martin Bein"/>
    <s v="International Marketing Mgr."/>
    <s v="Bogenallee 51"/>
    <s v="Frankfurt"/>
    <s v=""/>
    <s v="60439"/>
    <s v="Germany"/>
    <s v="(069) 992755"/>
    <s v=""/>
    <n v="6"/>
    <x v="7"/>
    <s v="Prepared meats"/>
    <n v="2"/>
    <s v="United Package"/>
    <s v="(503) 555-3199"/>
    <n v="3"/>
    <s v="Leverling"/>
    <s v="Janet"/>
    <s v="Sales Representative"/>
    <s v="Ms."/>
    <d v="1963-08-30T00:00:00"/>
    <d v="1992-04-01T00:00:00"/>
    <s v="722 Moss Bay Blvd."/>
    <s v="Kirkland"/>
    <s v="WA"/>
    <s v="98033"/>
    <s v="USA"/>
    <s v="(206) 555-3412"/>
    <n v="3355"/>
    <n v="2"/>
    <n v="2228.2200000000003"/>
  </r>
  <r>
    <n v="10772"/>
    <n v="59"/>
    <n v="55"/>
    <n v="25"/>
    <n v="0"/>
    <n v="10772"/>
    <s v="LEHMS"/>
    <x v="3"/>
    <d v="1996-01-10T00:00:00"/>
    <d v="1996-02-07T00:00:00"/>
    <d v="1996-01-19T00:00:00"/>
    <n v="9"/>
    <n v="19"/>
    <n v="2"/>
    <n v="91.28"/>
    <s v="Lehmanns Marktstand"/>
    <s v="Magazinweg 7"/>
    <s v="Frankfurt a.M. "/>
    <s v=""/>
    <s v="60528"/>
    <s v="Germany"/>
    <n v="10772"/>
    <s v="LEHMS"/>
    <n v="3"/>
    <d v="1996-01-10T00:00:00"/>
    <d v="1996-02-07T00:00:00"/>
    <n v="9"/>
    <d v="1996-01-19T00:00:00"/>
    <n v="2"/>
    <n v="91.28"/>
    <s v="Lehmanns Marktstand"/>
    <s v="Magazinweg 7"/>
    <s v="Frankfurt a.M. "/>
    <s v=""/>
    <s v="60528"/>
    <x v="1"/>
    <n v="59"/>
    <x v="21"/>
    <n v="28"/>
    <n v="4"/>
    <s v="5 kg pkg."/>
    <n v="55"/>
    <n v="79"/>
    <n v="0"/>
    <n v="0"/>
    <n v="0"/>
    <s v="LEHMS"/>
    <s v="Lehmanns Marktstand"/>
    <s v="Renate Messner"/>
    <s v="Sales Representative"/>
    <s v="Magazinweg 7"/>
    <s v="Frankfurt a.M. "/>
    <s v=""/>
    <s v="60528"/>
    <s v="Germany"/>
    <s v="069-0245984"/>
    <s v="069-0245874"/>
    <n v="28"/>
    <s v="Gai pâturage"/>
    <s v="Eliane Noz"/>
    <s v="Sales Representative"/>
    <s v="Bat. B_x000d__x000a_3, rue des Alpes"/>
    <s v="Annecy"/>
    <s v=""/>
    <s v="74000"/>
    <s v="France"/>
    <s v="38.76.98.06"/>
    <s v="38.76.98.58"/>
    <n v="4"/>
    <x v="0"/>
    <s v="Cheeses"/>
    <n v="2"/>
    <s v="United Package"/>
    <s v="(503) 555-3199"/>
    <n v="3"/>
    <s v="Leverling"/>
    <s v="Janet"/>
    <s v="Sales Representative"/>
    <s v="Ms."/>
    <d v="1963-08-30T00:00:00"/>
    <d v="1992-04-01T00:00:00"/>
    <s v="722 Moss Bay Blvd."/>
    <s v="Kirkland"/>
    <s v="WA"/>
    <s v="98033"/>
    <s v="USA"/>
    <s v="(206) 555-3412"/>
    <n v="3355"/>
    <n v="2"/>
    <n v="1375"/>
  </r>
  <r>
    <n v="10773"/>
    <n v="17"/>
    <n v="39"/>
    <n v="33"/>
    <n v="0"/>
    <n v="10773"/>
    <s v="ERNSH"/>
    <x v="5"/>
    <d v="1996-01-11T00:00:00"/>
    <d v="1996-02-08T00:00:00"/>
    <d v="1996-01-16T00:00:00"/>
    <n v="5"/>
    <n v="23"/>
    <n v="3"/>
    <n v="96.43"/>
    <s v="Ernst Handel"/>
    <s v="Kirchgasse 6"/>
    <s v="Graz"/>
    <s v=""/>
    <s v="8010"/>
    <s v="Austria"/>
    <n v="10773"/>
    <s v="ERNSH"/>
    <n v="1"/>
    <d v="1996-01-11T00:00:00"/>
    <d v="1996-02-08T00:00:00"/>
    <n v="5"/>
    <d v="1996-01-16T00:00:00"/>
    <n v="3"/>
    <n v="96.43"/>
    <s v="Ernst Handel"/>
    <s v="Kirchgasse 6"/>
    <s v="Graz"/>
    <s v=""/>
    <s v="8010"/>
    <x v="6"/>
    <n v="17"/>
    <x v="35"/>
    <n v="7"/>
    <n v="6"/>
    <s v="20 - 1 kg tins"/>
    <n v="39"/>
    <n v="0"/>
    <n v="0"/>
    <n v="0"/>
    <n v="1"/>
    <s v="ERNSH"/>
    <s v="Ernst Handel"/>
    <s v="Roland Mendel"/>
    <s v="Sales Manager"/>
    <s v="Kirchgasse 6"/>
    <s v="Graz"/>
    <s v=""/>
    <s v="8010"/>
    <s v="Austria"/>
    <s v="7675-3425"/>
    <s v="7675-3426"/>
    <n v="7"/>
    <s v="Pavlova, Ltd."/>
    <s v="Ian Devling"/>
    <s v="Marketing Manager"/>
    <s v="74 Rose St._x000d__x000a_Moonie Ponds"/>
    <s v="Melbourne"/>
    <s v="Victoria"/>
    <s v="3058"/>
    <s v="Australia"/>
    <s v="(03) 444-2343"/>
    <s v="(03) 444-6588"/>
    <n v="6"/>
    <x v="7"/>
    <s v="Prepared meats"/>
    <n v="3"/>
    <s v="Federal Shipping"/>
    <s v="(503) 555-9931"/>
    <n v="1"/>
    <s v="Davolio"/>
    <s v="Nancy"/>
    <s v="Sales Representative"/>
    <s v="Ms."/>
    <d v="1948-12-08T00:00:00"/>
    <d v="1992-05-01T00:00:00"/>
    <s v="507 - 20th Ave. E._x000d__x000a_Apt. 2A"/>
    <s v="Seattle"/>
    <s v="WA"/>
    <s v="98122"/>
    <s v="USA"/>
    <s v="(206) 555-9857"/>
    <n v="5467"/>
    <n v="2"/>
    <n v="1287"/>
  </r>
  <r>
    <n v="10773"/>
    <n v="31"/>
    <n v="12.5"/>
    <n v="70"/>
    <n v="0.2"/>
    <n v="10773"/>
    <s v="ERNSH"/>
    <x v="5"/>
    <d v="1996-01-11T00:00:00"/>
    <d v="1996-02-08T00:00:00"/>
    <d v="1996-01-16T00:00:00"/>
    <n v="5"/>
    <n v="23"/>
    <n v="3"/>
    <n v="96.43"/>
    <s v="Ernst Handel"/>
    <s v="Kirchgasse 6"/>
    <s v="Graz"/>
    <s v=""/>
    <s v="8010"/>
    <s v="Austria"/>
    <n v="10773"/>
    <s v="ERNSH"/>
    <n v="1"/>
    <d v="1996-01-11T00:00:00"/>
    <d v="1996-02-08T00:00:00"/>
    <n v="5"/>
    <d v="1996-01-16T00:00:00"/>
    <n v="3"/>
    <n v="96.43"/>
    <s v="Ernst Handel"/>
    <s v="Kirchgasse 6"/>
    <s v="Graz"/>
    <s v=""/>
    <s v="8010"/>
    <x v="6"/>
    <n v="31"/>
    <x v="12"/>
    <n v="14"/>
    <n v="4"/>
    <s v="12 - 100 g pkgs"/>
    <n v="12.5"/>
    <n v="0"/>
    <n v="70"/>
    <n v="20"/>
    <n v="0"/>
    <s v="ERNSH"/>
    <s v="Ernst Handel"/>
    <s v="Roland Mendel"/>
    <s v="Sales Manager"/>
    <s v="Kirchgasse 6"/>
    <s v="Graz"/>
    <s v=""/>
    <s v="8010"/>
    <s v="Austria"/>
    <s v="7675-3425"/>
    <s v="7675-3426"/>
    <n v="14"/>
    <s v="Formaggi Fortini s.r.l."/>
    <s v="Elio Rossi"/>
    <s v="Sales Representative"/>
    <s v="Viale Dante, 75"/>
    <s v="Ravenna"/>
    <s v=""/>
    <s v="48100"/>
    <s v="Italy"/>
    <s v="(0544) 60323"/>
    <s v="(0544) 60603"/>
    <n v="4"/>
    <x v="0"/>
    <s v="Cheeses"/>
    <n v="3"/>
    <s v="Federal Shipping"/>
    <s v="(503) 555-9931"/>
    <n v="1"/>
    <s v="Davolio"/>
    <s v="Nancy"/>
    <s v="Sales Representative"/>
    <s v="Ms."/>
    <d v="1948-12-08T00:00:00"/>
    <d v="1992-05-01T00:00:00"/>
    <s v="507 - 20th Ave. E._x000d__x000a_Apt. 2A"/>
    <s v="Seattle"/>
    <s v="WA"/>
    <s v="98122"/>
    <s v="USA"/>
    <s v="(206) 555-9857"/>
    <n v="5467"/>
    <n v="2"/>
    <n v="700"/>
  </r>
  <r>
    <n v="10773"/>
    <n v="75"/>
    <n v="7.75"/>
    <n v="7"/>
    <n v="0.2"/>
    <n v="10773"/>
    <s v="ERNSH"/>
    <x v="5"/>
    <d v="1996-01-11T00:00:00"/>
    <d v="1996-02-08T00:00:00"/>
    <d v="1996-01-16T00:00:00"/>
    <n v="5"/>
    <n v="23"/>
    <n v="3"/>
    <n v="96.43"/>
    <s v="Ernst Handel"/>
    <s v="Kirchgasse 6"/>
    <s v="Graz"/>
    <s v=""/>
    <s v="8010"/>
    <s v="Austria"/>
    <n v="10773"/>
    <s v="ERNSH"/>
    <n v="1"/>
    <d v="1996-01-11T00:00:00"/>
    <d v="1996-02-08T00:00:00"/>
    <n v="5"/>
    <d v="1996-01-16T00:00:00"/>
    <n v="3"/>
    <n v="96.43"/>
    <s v="Ernst Handel"/>
    <s v="Kirchgasse 6"/>
    <s v="Graz"/>
    <s v=""/>
    <s v="8010"/>
    <x v="6"/>
    <n v="75"/>
    <x v="48"/>
    <n v="12"/>
    <n v="1"/>
    <s v="24 - 0.5 l bottles"/>
    <n v="7.75"/>
    <n v="125"/>
    <n v="0"/>
    <n v="25"/>
    <n v="0"/>
    <s v="ERNSH"/>
    <s v="Ernst Handel"/>
    <s v="Roland Mendel"/>
    <s v="Sales Manager"/>
    <s v="Kirchgasse 6"/>
    <s v="Graz"/>
    <s v=""/>
    <s v="8010"/>
    <s v="Austria"/>
    <s v="7675-3425"/>
    <s v="7675-3426"/>
    <n v="12"/>
    <s v="Plutzer Lebensmittelgroßmärkte AG"/>
    <s v="Martin Bein"/>
    <s v="International Marketing Mgr."/>
    <s v="Bogenallee 51"/>
    <s v="Frankfurt"/>
    <s v=""/>
    <s v="60439"/>
    <s v="Germany"/>
    <s v="(069) 992755"/>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43.4"/>
  </r>
  <r>
    <n v="10774"/>
    <n v="31"/>
    <n v="12.5"/>
    <n v="2"/>
    <n v="0.25"/>
    <n v="10774"/>
    <s v="FOLKO"/>
    <x v="2"/>
    <d v="1996-01-11T00:00:00"/>
    <d v="1996-01-25T00:00:00"/>
    <d v="1996-01-12T00:00:00"/>
    <n v="1"/>
    <n v="13"/>
    <n v="1"/>
    <n v="48.2"/>
    <s v="Folk och fä HB"/>
    <s v="Åkergatan 24"/>
    <s v="Bräcke"/>
    <s v=""/>
    <s v="S-844 67"/>
    <s v="Sweden"/>
    <n v="10774"/>
    <s v="FOLKO"/>
    <n v="4"/>
    <d v="1996-01-11T00:00:00"/>
    <d v="1996-01-25T00:00:00"/>
    <n v="1"/>
    <d v="1996-01-12T00:00:00"/>
    <n v="1"/>
    <n v="48.2"/>
    <s v="Folk och fä HB"/>
    <s v="Åkergatan 24"/>
    <s v="Bräcke"/>
    <s v=""/>
    <s v="S-844 67"/>
    <x v="9"/>
    <n v="31"/>
    <x v="12"/>
    <n v="14"/>
    <n v="4"/>
    <s v="12 - 100 g pkgs"/>
    <n v="12.5"/>
    <n v="0"/>
    <n v="70"/>
    <n v="20"/>
    <n v="0"/>
    <s v="FOLKO"/>
    <s v="Folk och fä HB"/>
    <s v="Maria Larsson"/>
    <s v="Owner"/>
    <s v="Åkergatan 24"/>
    <s v="Bräcke"/>
    <s v=""/>
    <s v="S-844 67"/>
    <s v="Sweden"/>
    <s v="0695-34 67 21"/>
    <s v=""/>
    <n v="14"/>
    <s v="Formaggi Fortini s.r.l."/>
    <s v="Elio Rossi"/>
    <s v="Sales Representative"/>
    <s v="Viale Dante, 75"/>
    <s v="Ravenna"/>
    <s v=""/>
    <s v="48100"/>
    <s v="Italy"/>
    <s v="(0544) 60323"/>
    <s v="(0544) 60603"/>
    <n v="4"/>
    <x v="0"/>
    <s v="Cheeses"/>
    <n v="1"/>
    <s v="Speedy Express"/>
    <s v="(503) 555-9831"/>
    <n v="4"/>
    <s v="Peacock"/>
    <s v="Margaret"/>
    <s v="Sales Representative"/>
    <s v="Mrs."/>
    <d v="1937-09-19T00:00:00"/>
    <d v="1993-05-03T00:00:00"/>
    <s v="4110 Old Redmond Rd."/>
    <s v="Redmond"/>
    <s v="WA"/>
    <s v="98052"/>
    <s v="USA"/>
    <s v="(206) 555-8122"/>
    <n v="5176"/>
    <n v="2"/>
    <n v="18.75"/>
  </r>
  <r>
    <n v="10774"/>
    <n v="66"/>
    <n v="17"/>
    <n v="50"/>
    <n v="0"/>
    <n v="10774"/>
    <s v="FOLKO"/>
    <x v="2"/>
    <d v="1996-01-11T00:00:00"/>
    <d v="1996-01-25T00:00:00"/>
    <d v="1996-01-12T00:00:00"/>
    <n v="1"/>
    <n v="13"/>
    <n v="1"/>
    <n v="48.2"/>
    <s v="Folk och fä HB"/>
    <s v="Åkergatan 24"/>
    <s v="Bräcke"/>
    <s v=""/>
    <s v="S-844 67"/>
    <s v="Sweden"/>
    <n v="10774"/>
    <s v="FOLKO"/>
    <n v="4"/>
    <d v="1996-01-11T00:00:00"/>
    <d v="1996-01-25T00:00:00"/>
    <n v="1"/>
    <d v="1996-01-12T00:00:00"/>
    <n v="1"/>
    <n v="48.2"/>
    <s v="Folk och fä HB"/>
    <s v="Åkergatan 24"/>
    <s v="Bräcke"/>
    <s v=""/>
    <s v="S-844 67"/>
    <x v="9"/>
    <n v="66"/>
    <x v="61"/>
    <n v="2"/>
    <n v="2"/>
    <s v="24 - 8 oz jars"/>
    <n v="17"/>
    <n v="4"/>
    <n v="100"/>
    <n v="20"/>
    <n v="0"/>
    <s v="FOLKO"/>
    <s v="Folk och fä HB"/>
    <s v="Maria Larsson"/>
    <s v="Owner"/>
    <s v="Åkergatan 24"/>
    <s v="Bräcke"/>
    <s v=""/>
    <s v="S-844 67"/>
    <s v="Sweden"/>
    <s v="0695-34 67 21"/>
    <s v=""/>
    <n v="2"/>
    <s v="New Orleans Cajun Delights"/>
    <s v="Shelley Burke"/>
    <s v="Order Administrator"/>
    <s v="P.O. Box 78934"/>
    <s v="New Orleans"/>
    <s v="LA"/>
    <s v="70117"/>
    <s v="USA"/>
    <s v="(100) 555-4822"/>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850"/>
  </r>
  <r>
    <n v="10775"/>
    <n v="10"/>
    <n v="31"/>
    <n v="6"/>
    <n v="0"/>
    <n v="10775"/>
    <s v="THECR"/>
    <x v="8"/>
    <d v="1996-01-12T00:00:00"/>
    <d v="1996-02-09T00:00:00"/>
    <d v="1996-01-26T00:00:00"/>
    <n v="14"/>
    <n v="14"/>
    <n v="1"/>
    <n v="20.25"/>
    <s v="The Cracker Box"/>
    <s v="55 Grizzly Peak Rd."/>
    <s v="Butte"/>
    <s v="MT"/>
    <s v="59801"/>
    <s v="USA"/>
    <n v="10775"/>
    <s v="THECR"/>
    <n v="7"/>
    <d v="1996-01-12T00:00:00"/>
    <d v="1996-02-09T00:00:00"/>
    <n v="14"/>
    <d v="1996-01-26T00:00:00"/>
    <n v="1"/>
    <n v="20.25"/>
    <s v="The Cracker Box"/>
    <s v="55 Grizzly Peak Rd."/>
    <s v="Butte"/>
    <s v="MT"/>
    <s v="59801"/>
    <x v="8"/>
    <n v="10"/>
    <x v="41"/>
    <n v="4"/>
    <n v="8"/>
    <s v="12 - 200 ml jars"/>
    <n v="31"/>
    <n v="31"/>
    <n v="0"/>
    <n v="0"/>
    <n v="0"/>
    <s v="THECR"/>
    <s v="The Cracker Box"/>
    <s v="Liu Wong"/>
    <s v="Marketing Assistant"/>
    <s v="55 Grizzly Peak Rd."/>
    <s v="Butte"/>
    <s v="MT"/>
    <s v="59801"/>
    <s v="USA"/>
    <s v="(406) 555-5834"/>
    <s v="(406) 555-8083"/>
    <n v="4"/>
    <s v="Tokyo Traders"/>
    <s v="Yoshi Nagase"/>
    <s v="Marketing Manager"/>
    <s v="9-8 Sekimai_x000d__x000a_Musashino-shi"/>
    <s v="Tokyo"/>
    <s v=""/>
    <s v="100"/>
    <s v="Japan"/>
    <s v="(03) 3555-5011"/>
    <s v=""/>
    <n v="8"/>
    <x v="3"/>
    <s v="Seaweed and fish"/>
    <n v="1"/>
    <s v="Speedy Express"/>
    <s v="(503) 555-9831"/>
    <n v="7"/>
    <s v="King"/>
    <s v="Robert"/>
    <s v="Sales Representative"/>
    <s v="Mr."/>
    <d v="1960-05-29T00:00:00"/>
    <d v="1994-01-02T00:00:00"/>
    <s v="Edgeham Hollow_x000d__x000a_Winchester Way"/>
    <s v="London"/>
    <s v=""/>
    <s v="RG1 9SP"/>
    <s v="UK"/>
    <s v="(71) 555-5598"/>
    <n v="465"/>
    <n v="5"/>
    <n v="186"/>
  </r>
  <r>
    <n v="10775"/>
    <n v="67"/>
    <n v="14"/>
    <n v="3"/>
    <n v="0"/>
    <n v="10775"/>
    <s v="THECR"/>
    <x v="8"/>
    <d v="1996-01-12T00:00:00"/>
    <d v="1996-02-09T00:00:00"/>
    <d v="1996-01-26T00:00:00"/>
    <n v="14"/>
    <n v="14"/>
    <n v="1"/>
    <n v="20.25"/>
    <s v="The Cracker Box"/>
    <s v="55 Grizzly Peak Rd."/>
    <s v="Butte"/>
    <s v="MT"/>
    <s v="59801"/>
    <s v="USA"/>
    <n v="10775"/>
    <s v="THECR"/>
    <n v="7"/>
    <d v="1996-01-12T00:00:00"/>
    <d v="1996-02-09T00:00:00"/>
    <n v="14"/>
    <d v="1996-01-26T00:00:00"/>
    <n v="1"/>
    <n v="20.25"/>
    <s v="The Cracker Box"/>
    <s v="55 Grizzly Peak Rd."/>
    <s v="Butte"/>
    <s v="MT"/>
    <s v="59801"/>
    <x v="8"/>
    <n v="67"/>
    <x v="51"/>
    <n v="16"/>
    <n v="1"/>
    <s v="24 - 12 oz bottles"/>
    <n v="14"/>
    <n v="52"/>
    <n v="0"/>
    <n v="10"/>
    <n v="0"/>
    <s v="THECR"/>
    <s v="The Cracker Box"/>
    <s v="Liu Wong"/>
    <s v="Marketing Assistant"/>
    <s v="55 Grizzly Peak Rd."/>
    <s v="Butte"/>
    <s v="MT"/>
    <s v="59801"/>
    <s v="USA"/>
    <s v="(406) 555-5834"/>
    <s v="(406) 555-8083"/>
    <n v="16"/>
    <s v="Bigfoot Breweries"/>
    <s v="Cheryl Saylor"/>
    <s v="Regional Account Rep."/>
    <s v="3400 - 8th Avenue_x000d__x000a_Suite 210"/>
    <s v="Bend"/>
    <s v="OR"/>
    <s v="97101"/>
    <s v="USA"/>
    <s v="(503) 555-9931"/>
    <s v=""/>
    <n v="1"/>
    <x v="6"/>
    <s v="Soft drinks, coffees, teas, beers, and ales"/>
    <n v="1"/>
    <s v="Speedy Express"/>
    <s v="(503) 555-9831"/>
    <n v="7"/>
    <s v="King"/>
    <s v="Robert"/>
    <s v="Sales Representative"/>
    <s v="Mr."/>
    <d v="1960-05-29T00:00:00"/>
    <d v="1994-01-02T00:00:00"/>
    <s v="Edgeham Hollow_x000d__x000a_Winchester Way"/>
    <s v="London"/>
    <s v=""/>
    <s v="RG1 9SP"/>
    <s v="UK"/>
    <s v="(71) 555-5598"/>
    <n v="465"/>
    <n v="5"/>
    <n v="42"/>
  </r>
  <r>
    <n v="10776"/>
    <n v="31"/>
    <n v="12.5"/>
    <n v="16"/>
    <n v="0.05"/>
    <n v="10776"/>
    <s v="ERNSH"/>
    <x v="5"/>
    <d v="1996-01-15T00:00:00"/>
    <d v="1996-02-12T00:00:00"/>
    <d v="1996-01-18T00:00:00"/>
    <n v="3"/>
    <n v="25"/>
    <n v="3"/>
    <n v="351.53"/>
    <s v="Ernst Handel"/>
    <s v="Kirchgasse 6"/>
    <s v="Graz"/>
    <s v=""/>
    <s v="8010"/>
    <s v="Austria"/>
    <n v="10776"/>
    <s v="ERNSH"/>
    <n v="1"/>
    <d v="1996-01-15T00:00:00"/>
    <d v="1996-02-12T00:00:00"/>
    <n v="3"/>
    <d v="1996-01-18T00:00:00"/>
    <n v="3"/>
    <n v="351.53"/>
    <s v="Ernst Handel"/>
    <s v="Kirchgasse 6"/>
    <s v="Graz"/>
    <s v=""/>
    <s v="8010"/>
    <x v="6"/>
    <n v="31"/>
    <x v="12"/>
    <n v="14"/>
    <n v="4"/>
    <s v="12 - 100 g pkgs"/>
    <n v="12.5"/>
    <n v="0"/>
    <n v="70"/>
    <n v="20"/>
    <n v="0"/>
    <s v="ERNSH"/>
    <s v="Ernst Handel"/>
    <s v="Roland Mendel"/>
    <s v="Sales Manager"/>
    <s v="Kirchgasse 6"/>
    <s v="Graz"/>
    <s v=""/>
    <s v="8010"/>
    <s v="Austria"/>
    <s v="7675-3425"/>
    <s v="7675-3426"/>
    <n v="14"/>
    <s v="Formaggi Fortini s.r.l."/>
    <s v="Elio Rossi"/>
    <s v="Sales Representative"/>
    <s v="Viale Dante, 75"/>
    <s v="Ravenna"/>
    <s v=""/>
    <s v="48100"/>
    <s v="Italy"/>
    <s v="(0544) 60323"/>
    <s v="(0544) 60603"/>
    <n v="4"/>
    <x v="0"/>
    <s v="Cheeses"/>
    <n v="3"/>
    <s v="Federal Shipping"/>
    <s v="(503) 555-9931"/>
    <n v="1"/>
    <s v="Davolio"/>
    <s v="Nancy"/>
    <s v="Sales Representative"/>
    <s v="Ms."/>
    <d v="1948-12-08T00:00:00"/>
    <d v="1992-05-01T00:00:00"/>
    <s v="507 - 20th Ave. E._x000d__x000a_Apt. 2A"/>
    <s v="Seattle"/>
    <s v="WA"/>
    <s v="98122"/>
    <s v="USA"/>
    <s v="(206) 555-9857"/>
    <n v="5467"/>
    <n v="2"/>
    <n v="190"/>
  </r>
  <r>
    <n v="10776"/>
    <n v="42"/>
    <n v="14"/>
    <n v="12"/>
    <n v="0.05"/>
    <n v="10776"/>
    <s v="ERNSH"/>
    <x v="5"/>
    <d v="1996-01-15T00:00:00"/>
    <d v="1996-02-12T00:00:00"/>
    <d v="1996-01-18T00:00:00"/>
    <n v="3"/>
    <n v="25"/>
    <n v="3"/>
    <n v="351.53"/>
    <s v="Ernst Handel"/>
    <s v="Kirchgasse 6"/>
    <s v="Graz"/>
    <s v=""/>
    <s v="8010"/>
    <s v="Austria"/>
    <n v="10776"/>
    <s v="ERNSH"/>
    <n v="1"/>
    <d v="1996-01-15T00:00:00"/>
    <d v="1996-02-12T00:00:00"/>
    <n v="3"/>
    <d v="1996-01-18T00:00:00"/>
    <n v="3"/>
    <n v="351.53"/>
    <s v="Ernst Handel"/>
    <s v="Kirchgasse 6"/>
    <s v="Graz"/>
    <s v=""/>
    <s v="8010"/>
    <x v="6"/>
    <n v="42"/>
    <x v="2"/>
    <n v="20"/>
    <n v="5"/>
    <s v="32 - 1 kg pkgs."/>
    <n v="14"/>
    <n v="26"/>
    <n v="0"/>
    <n v="0"/>
    <n v="1"/>
    <s v="ERNSH"/>
    <s v="Ernst Handel"/>
    <s v="Roland Mendel"/>
    <s v="Sales Manager"/>
    <s v="Kirchgasse 6"/>
    <s v="Graz"/>
    <s v=""/>
    <s v="8010"/>
    <s v="Austria"/>
    <s v="7675-3425"/>
    <s v="7675-3426"/>
    <n v="20"/>
    <s v="Leka Trading"/>
    <s v="Chandra Leka"/>
    <s v="Owner"/>
    <s v="471 Serangoon Loop, Suite #402"/>
    <s v="Singapore"/>
    <s v=""/>
    <s v="0512"/>
    <s v="Singapore"/>
    <s v="555-8787"/>
    <s v=""/>
    <n v="5"/>
    <x v="1"/>
    <s v="Breads, crackers, pasta, and cereal"/>
    <n v="3"/>
    <s v="Federal Shipping"/>
    <s v="(503) 555-9931"/>
    <n v="1"/>
    <s v="Davolio"/>
    <s v="Nancy"/>
    <s v="Sales Representative"/>
    <s v="Ms."/>
    <d v="1948-12-08T00:00:00"/>
    <d v="1992-05-01T00:00:00"/>
    <s v="507 - 20th Ave. E._x000d__x000a_Apt. 2A"/>
    <s v="Seattle"/>
    <s v="WA"/>
    <s v="98122"/>
    <s v="USA"/>
    <s v="(206) 555-9857"/>
    <n v="5467"/>
    <n v="2"/>
    <n v="159.6"/>
  </r>
  <r>
    <n v="10776"/>
    <n v="45"/>
    <n v="9.5"/>
    <n v="27"/>
    <n v="0.05"/>
    <n v="10776"/>
    <s v="ERNSH"/>
    <x v="5"/>
    <d v="1996-01-15T00:00:00"/>
    <d v="1996-02-12T00:00:00"/>
    <d v="1996-01-18T00:00:00"/>
    <n v="3"/>
    <n v="25"/>
    <n v="3"/>
    <n v="351.53"/>
    <s v="Ernst Handel"/>
    <s v="Kirchgasse 6"/>
    <s v="Graz"/>
    <s v=""/>
    <s v="8010"/>
    <s v="Austria"/>
    <n v="10776"/>
    <s v="ERNSH"/>
    <n v="1"/>
    <d v="1996-01-15T00:00:00"/>
    <d v="1996-02-12T00:00:00"/>
    <n v="3"/>
    <d v="1996-01-18T00:00:00"/>
    <n v="3"/>
    <n v="351.53"/>
    <s v="Ernst Handel"/>
    <s v="Kirchgasse 6"/>
    <s v="Graz"/>
    <s v=""/>
    <s v="8010"/>
    <x v="6"/>
    <n v="45"/>
    <x v="73"/>
    <n v="21"/>
    <n v="8"/>
    <s v="1k pkg."/>
    <n v="9.5"/>
    <n v="5"/>
    <n v="70"/>
    <n v="15"/>
    <n v="0"/>
    <s v="ERNSH"/>
    <s v="Ernst Handel"/>
    <s v="Roland Mendel"/>
    <s v="Sales Manager"/>
    <s v="Kirchgasse 6"/>
    <s v="Graz"/>
    <s v=""/>
    <s v="8010"/>
    <s v="Austria"/>
    <s v="7675-3425"/>
    <s v="7675-3426"/>
    <n v="21"/>
    <s v="Lyngbysild"/>
    <s v="Niels Petersen"/>
    <s v="Sales Manager"/>
    <s v="Lyngbysild_x000d__x000a_Fiskebakken 10"/>
    <s v="Lyngby"/>
    <s v=""/>
    <s v="2800"/>
    <s v="Denmark"/>
    <s v="43844108"/>
    <s v="43844115"/>
    <n v="8"/>
    <x v="3"/>
    <s v="Seaweed and fish"/>
    <n v="3"/>
    <s v="Federal Shipping"/>
    <s v="(503) 555-9931"/>
    <n v="1"/>
    <s v="Davolio"/>
    <s v="Nancy"/>
    <s v="Sales Representative"/>
    <s v="Ms."/>
    <d v="1948-12-08T00:00:00"/>
    <d v="1992-05-01T00:00:00"/>
    <s v="507 - 20th Ave. E._x000d__x000a_Apt. 2A"/>
    <s v="Seattle"/>
    <s v="WA"/>
    <s v="98122"/>
    <s v="USA"/>
    <s v="(206) 555-9857"/>
    <n v="5467"/>
    <n v="2"/>
    <n v="243.67500000000001"/>
  </r>
  <r>
    <n v="10776"/>
    <n v="51"/>
    <n v="53"/>
    <n v="120"/>
    <n v="0.05"/>
    <n v="10776"/>
    <s v="ERNSH"/>
    <x v="5"/>
    <d v="1996-01-15T00:00:00"/>
    <d v="1996-02-12T00:00:00"/>
    <d v="1996-01-18T00:00:00"/>
    <n v="3"/>
    <n v="25"/>
    <n v="3"/>
    <n v="351.53"/>
    <s v="Ernst Handel"/>
    <s v="Kirchgasse 6"/>
    <s v="Graz"/>
    <s v=""/>
    <s v="8010"/>
    <s v="Austria"/>
    <n v="10776"/>
    <s v="ERNSH"/>
    <n v="1"/>
    <d v="1996-01-15T00:00:00"/>
    <d v="1996-02-12T00:00:00"/>
    <n v="3"/>
    <d v="1996-01-18T00:00:00"/>
    <n v="3"/>
    <n v="351.53"/>
    <s v="Ernst Handel"/>
    <s v="Kirchgasse 6"/>
    <s v="Graz"/>
    <s v=""/>
    <s v="8010"/>
    <x v="6"/>
    <n v="51"/>
    <x v="4"/>
    <n v="24"/>
    <n v="7"/>
    <s v="50 - 300 g pkgs."/>
    <n v="53"/>
    <n v="20"/>
    <n v="0"/>
    <n v="10"/>
    <n v="0"/>
    <s v="ERNSH"/>
    <s v="Ernst Handel"/>
    <s v="Roland Mendel"/>
    <s v="Sales Manager"/>
    <s v="Kirchgasse 6"/>
    <s v="Graz"/>
    <s v=""/>
    <s v="8010"/>
    <s v="Austria"/>
    <s v="7675-3425"/>
    <s v="7675-3426"/>
    <n v="24"/>
    <s v="G'day, Mate"/>
    <s v="Wendy Mackenzie"/>
    <s v="Sales Representative"/>
    <s v="170 Prince Edward Parade_x000d__x000a_Hunter's Hill"/>
    <s v="Sydney"/>
    <s v="NSW"/>
    <s v="2042"/>
    <s v="Australia"/>
    <s v="(02) 555-5914"/>
    <s v="(02) 555-4873"/>
    <n v="7"/>
    <x v="2"/>
    <s v="Dried fruit and bean curd"/>
    <n v="3"/>
    <s v="Federal Shipping"/>
    <s v="(503) 555-9931"/>
    <n v="1"/>
    <s v="Davolio"/>
    <s v="Nancy"/>
    <s v="Sales Representative"/>
    <s v="Ms."/>
    <d v="1948-12-08T00:00:00"/>
    <d v="1992-05-01T00:00:00"/>
    <s v="507 - 20th Ave. E._x000d__x000a_Apt. 2A"/>
    <s v="Seattle"/>
    <s v="WA"/>
    <s v="98122"/>
    <s v="USA"/>
    <s v="(206) 555-9857"/>
    <n v="5467"/>
    <n v="2"/>
    <n v="6042"/>
  </r>
  <r>
    <n v="10777"/>
    <n v="42"/>
    <n v="14"/>
    <n v="20"/>
    <n v="0.2"/>
    <n v="10777"/>
    <s v="GOURL"/>
    <x v="8"/>
    <d v="1996-01-15T00:00:00"/>
    <d v="1996-01-29T00:00:00"/>
    <d v="1996-02-21T00:00:00"/>
    <n v="37"/>
    <n v="-23"/>
    <n v="2"/>
    <n v="3.01"/>
    <s v="Gourmet Lanchonetes"/>
    <s v="Av. Brasil, 442"/>
    <s v="Campinas"/>
    <s v="SP"/>
    <s v="04876-786"/>
    <s v="Brazil"/>
    <n v="10777"/>
    <s v="GOURL"/>
    <n v="7"/>
    <d v="1996-01-15T00:00:00"/>
    <d v="1996-01-29T00:00:00"/>
    <n v="37"/>
    <d v="1996-02-21T00:00:00"/>
    <n v="2"/>
    <n v="3.01"/>
    <s v="Gourmet Lanchonetes"/>
    <s v="Av. Brasil, 442"/>
    <s v="Campinas"/>
    <s v="SP"/>
    <s v="04876-786"/>
    <x v="2"/>
    <n v="42"/>
    <x v="2"/>
    <n v="20"/>
    <n v="5"/>
    <s v="32 - 1 kg pkgs."/>
    <n v="14"/>
    <n v="26"/>
    <n v="0"/>
    <n v="0"/>
    <n v="1"/>
    <s v="GOURL"/>
    <s v="Gourmet Lanchonetes"/>
    <s v="André Fonseca"/>
    <s v="Sales Associate"/>
    <s v="Av. Brasil, 442"/>
    <s v="Campinas"/>
    <s v="SP"/>
    <s v="04876-786"/>
    <s v="Brazil"/>
    <s v="(11) 555-9482"/>
    <s v=""/>
    <n v="20"/>
    <s v="Leka Trading"/>
    <s v="Chandra Leka"/>
    <s v="Owner"/>
    <s v="471 Serangoon Loop, Suite #402"/>
    <s v="Singapore"/>
    <s v=""/>
    <s v="0512"/>
    <s v="Singapore"/>
    <s v="555-8787"/>
    <s v=""/>
    <n v="5"/>
    <x v="1"/>
    <s v="Breads, crackers, pasta, and cereal"/>
    <n v="2"/>
    <s v="United Package"/>
    <s v="(503) 555-3199"/>
    <n v="7"/>
    <s v="King"/>
    <s v="Robert"/>
    <s v="Sales Representative"/>
    <s v="Mr."/>
    <d v="1960-05-29T00:00:00"/>
    <d v="1994-01-02T00:00:00"/>
    <s v="Edgeham Hollow_x000d__x000a_Winchester Way"/>
    <s v="London"/>
    <s v=""/>
    <s v="RG1 9SP"/>
    <s v="UK"/>
    <s v="(71) 555-5598"/>
    <n v="465"/>
    <n v="5"/>
    <n v="224"/>
  </r>
  <r>
    <n v="10778"/>
    <n v="41"/>
    <n v="9.65"/>
    <n v="10"/>
    <n v="0"/>
    <n v="10778"/>
    <s v="BERGS"/>
    <x v="3"/>
    <d v="1996-01-16T00:00:00"/>
    <d v="1996-02-13T00:00:00"/>
    <d v="1996-01-24T00:00:00"/>
    <n v="8"/>
    <n v="20"/>
    <n v="1"/>
    <n v="6.79"/>
    <s v="Berglunds snabbköp"/>
    <s v="Berguvsvägen  8"/>
    <s v="Luleå"/>
    <s v=""/>
    <s v="S-958 22"/>
    <s v="Sweden"/>
    <n v="10778"/>
    <s v="BERGS"/>
    <n v="3"/>
    <d v="1996-01-16T00:00:00"/>
    <d v="1996-02-13T00:00:00"/>
    <n v="8"/>
    <d v="1996-01-24T00:00:00"/>
    <n v="1"/>
    <n v="6.79"/>
    <s v="Berglunds snabbköp"/>
    <s v="Berguvsvägen  8"/>
    <s v="Luleå"/>
    <s v=""/>
    <s v="S-958 22"/>
    <x v="9"/>
    <n v="41"/>
    <x v="5"/>
    <n v="19"/>
    <n v="8"/>
    <s v="12 - 12 oz cans"/>
    <n v="9.65"/>
    <n v="85"/>
    <n v="0"/>
    <n v="10"/>
    <n v="0"/>
    <s v="BERGS"/>
    <s v="Berglunds snabbköp"/>
    <s v="Christina Berglund"/>
    <s v="Order Administrator"/>
    <s v="Berguvsvägen  8"/>
    <s v="Luleå"/>
    <s v=""/>
    <s v="S-958 22"/>
    <s v="Sweden"/>
    <s v="0921-12 34 65"/>
    <s v="0921-12 34 67"/>
    <n v="19"/>
    <s v="New England Seafood Cannery"/>
    <s v="Robb Merchant"/>
    <s v="Wholesale Account Agent"/>
    <s v="Order Processing Dept._x000d__x000a_2100 Paul Revere Blvd."/>
    <s v="Boston"/>
    <s v="MA"/>
    <s v="02134"/>
    <s v="USA"/>
    <s v="(617) 555-3267"/>
    <s v="(617) 555-3389"/>
    <n v="8"/>
    <x v="3"/>
    <s v="Seaweed and fish"/>
    <n v="1"/>
    <s v="Speedy Express"/>
    <s v="(503) 555-9831"/>
    <n v="3"/>
    <s v="Leverling"/>
    <s v="Janet"/>
    <s v="Sales Representative"/>
    <s v="Ms."/>
    <d v="1963-08-30T00:00:00"/>
    <d v="1992-04-01T00:00:00"/>
    <s v="722 Moss Bay Blvd."/>
    <s v="Kirkland"/>
    <s v="WA"/>
    <s v="98033"/>
    <s v="USA"/>
    <s v="(206) 555-3412"/>
    <n v="3355"/>
    <n v="2"/>
    <n v="96.5"/>
  </r>
  <r>
    <n v="10779"/>
    <n v="16"/>
    <n v="17.45"/>
    <n v="20"/>
    <n v="0"/>
    <n v="10779"/>
    <s v="MORGK"/>
    <x v="3"/>
    <d v="1996-01-16T00:00:00"/>
    <d v="1996-02-13T00:00:00"/>
    <d v="1996-02-14T00:00:00"/>
    <n v="29"/>
    <n v="-1"/>
    <n v="2"/>
    <n v="58.13"/>
    <s v="Morgenstern Gesundkost"/>
    <s v="Heerstr. 22"/>
    <s v="Leipzig"/>
    <s v=""/>
    <s v="04179"/>
    <s v="Germany"/>
    <n v="10779"/>
    <s v="MORGK"/>
    <n v="3"/>
    <d v="1996-01-16T00:00:00"/>
    <d v="1996-02-13T00:00:00"/>
    <n v="29"/>
    <d v="1996-02-14T00:00:00"/>
    <n v="2"/>
    <n v="58.13"/>
    <s v="Morgenstern Gesundkost"/>
    <s v="Heerstr. 22"/>
    <s v="Leipzig"/>
    <s v=""/>
    <s v="04179"/>
    <x v="1"/>
    <n v="16"/>
    <x v="19"/>
    <n v="7"/>
    <n v="3"/>
    <s v="32 - 500 g boxes"/>
    <n v="17.45"/>
    <n v="29"/>
    <n v="0"/>
    <n v="10"/>
    <n v="0"/>
    <s v="MORGK"/>
    <s v="Morgenstern Gesundkost"/>
    <s v="Alexander Feuer"/>
    <s v="Marketing Assistant"/>
    <s v="Heerstr. 22"/>
    <s v="Leipzig"/>
    <s v=""/>
    <s v="04179"/>
    <s v="Germany"/>
    <s v="0342-023176"/>
    <s v=""/>
    <n v="7"/>
    <s v="Pavlova, Ltd."/>
    <s v="Ian Devling"/>
    <s v="Marketing Manager"/>
    <s v="74 Rose St._x000d__x000a_Moonie Ponds"/>
    <s v="Melbourne"/>
    <s v="Victoria"/>
    <s v="3058"/>
    <s v="Australia"/>
    <s v="(03) 444-2343"/>
    <s v="(03) 444-6588"/>
    <n v="3"/>
    <x v="5"/>
    <s v="Desserts, candies, and sweet breads"/>
    <n v="2"/>
    <s v="United Package"/>
    <s v="(503) 555-3199"/>
    <n v="3"/>
    <s v="Leverling"/>
    <s v="Janet"/>
    <s v="Sales Representative"/>
    <s v="Ms."/>
    <d v="1963-08-30T00:00:00"/>
    <d v="1992-04-01T00:00:00"/>
    <s v="722 Moss Bay Blvd."/>
    <s v="Kirkland"/>
    <s v="WA"/>
    <s v="98033"/>
    <s v="USA"/>
    <s v="(206) 555-3412"/>
    <n v="3355"/>
    <n v="2"/>
    <n v="349"/>
  </r>
  <r>
    <n v="10779"/>
    <n v="62"/>
    <n v="49.3"/>
    <n v="20"/>
    <n v="0"/>
    <n v="10779"/>
    <s v="MORGK"/>
    <x v="3"/>
    <d v="1996-01-16T00:00:00"/>
    <d v="1996-02-13T00:00:00"/>
    <d v="1996-02-14T00:00:00"/>
    <n v="29"/>
    <n v="-1"/>
    <n v="2"/>
    <n v="58.13"/>
    <s v="Morgenstern Gesundkost"/>
    <s v="Heerstr. 22"/>
    <s v="Leipzig"/>
    <s v=""/>
    <s v="04179"/>
    <s v="Germany"/>
    <n v="10779"/>
    <s v="MORGK"/>
    <n v="3"/>
    <d v="1996-01-16T00:00:00"/>
    <d v="1996-02-13T00:00:00"/>
    <n v="29"/>
    <d v="1996-02-14T00:00:00"/>
    <n v="2"/>
    <n v="58.13"/>
    <s v="Morgenstern Gesundkost"/>
    <s v="Heerstr. 22"/>
    <s v="Leipzig"/>
    <s v=""/>
    <s v="04179"/>
    <x v="1"/>
    <n v="62"/>
    <x v="29"/>
    <n v="29"/>
    <n v="3"/>
    <s v="48 pies"/>
    <n v="49.3"/>
    <n v="17"/>
    <n v="0"/>
    <n v="0"/>
    <n v="0"/>
    <s v="MORGK"/>
    <s v="Morgenstern Gesundkost"/>
    <s v="Alexander Feuer"/>
    <s v="Marketing Assistant"/>
    <s v="Heerstr. 22"/>
    <s v="Leipzig"/>
    <s v=""/>
    <s v="04179"/>
    <s v="Germany"/>
    <s v="0342-023176"/>
    <s v=""/>
    <n v="29"/>
    <s v="Forêts d'érables"/>
    <s v="Chantal Goulet"/>
    <s v="Accounting Manager"/>
    <s v="148 rue Chasseur"/>
    <s v="Ste-Hyacinthe"/>
    <s v="Québec"/>
    <s v="J2S 7S8"/>
    <s v="Canada"/>
    <s v="(514) 555-2955"/>
    <s v="(514) 555-2921"/>
    <n v="3"/>
    <x v="5"/>
    <s v="Desserts, candies, and sweet breads"/>
    <n v="2"/>
    <s v="United Package"/>
    <s v="(503) 555-3199"/>
    <n v="3"/>
    <s v="Leverling"/>
    <s v="Janet"/>
    <s v="Sales Representative"/>
    <s v="Ms."/>
    <d v="1963-08-30T00:00:00"/>
    <d v="1992-04-01T00:00:00"/>
    <s v="722 Moss Bay Blvd."/>
    <s v="Kirkland"/>
    <s v="WA"/>
    <s v="98033"/>
    <s v="USA"/>
    <s v="(206) 555-3412"/>
    <n v="3355"/>
    <n v="2"/>
    <n v="986"/>
  </r>
  <r>
    <n v="10780"/>
    <n v="70"/>
    <n v="15"/>
    <n v="35"/>
    <n v="0"/>
    <n v="10780"/>
    <s v="LILAS"/>
    <x v="7"/>
    <d v="1996-01-16T00:00:00"/>
    <d v="1996-01-30T00:00:00"/>
    <d v="1996-01-25T00:00:00"/>
    <n v="9"/>
    <n v="5"/>
    <n v="1"/>
    <n v="42.13"/>
    <s v="LILA-Supermercado"/>
    <s v="Carrera 52 con Ave. Bolívar #65-98 Llano Largo"/>
    <s v="Barquisimeto"/>
    <s v="Lara"/>
    <s v="3508"/>
    <s v="Venezuela"/>
    <n v="10780"/>
    <s v="LILAS"/>
    <n v="2"/>
    <d v="1996-01-16T00:00:00"/>
    <d v="1996-01-30T00:00:00"/>
    <n v="9"/>
    <d v="1996-01-25T00:00:00"/>
    <n v="1"/>
    <n v="42.13"/>
    <s v="LILA-Supermercado"/>
    <s v="Carrera 52 con Ave. Bolívar #65-98 Llano Largo"/>
    <s v="Barquisimeto"/>
    <s v="Lara"/>
    <s v="3508"/>
    <x v="5"/>
    <n v="70"/>
    <x v="30"/>
    <n v="7"/>
    <n v="1"/>
    <s v="24 - 355 ml bottles"/>
    <n v="15"/>
    <n v="15"/>
    <n v="10"/>
    <n v="30"/>
    <n v="0"/>
    <s v="LILAS"/>
    <s v="LILA-Supermercado"/>
    <s v="Carlos González"/>
    <s v="Accounting Manager"/>
    <s v="Carrera 52 con Ave. Bolívar #65-98 Llano Largo"/>
    <s v="Barquisimeto"/>
    <s v="Lara"/>
    <s v="3508"/>
    <s v="Venezuela"/>
    <s v="(9) 331-6954"/>
    <s v="(9) 331-7256"/>
    <n v="7"/>
    <s v="Pavlova, Ltd."/>
    <s v="Ian Devling"/>
    <s v="Marketing Manager"/>
    <s v="74 Rose St._x000d__x000a_Moonie Ponds"/>
    <s v="Melbourne"/>
    <s v="Victoria"/>
    <s v="3058"/>
    <s v="Australia"/>
    <s v="(03) 444-2343"/>
    <s v="(03) 444-6588"/>
    <n v="1"/>
    <x v="6"/>
    <s v="Soft drinks, coffees, teas, beers, and ales"/>
    <n v="1"/>
    <s v="Speedy Express"/>
    <s v="(503) 555-9831"/>
    <n v="2"/>
    <s v="Fuller"/>
    <s v="Andrew"/>
    <s v="Vice President, Sales"/>
    <s v="Dr."/>
    <d v="1952-02-19T00:00:00"/>
    <d v="1992-08-14T00:00:00"/>
    <s v="908 W. Capital Way"/>
    <s v="Tacoma"/>
    <s v="WA"/>
    <s v="98401"/>
    <s v="USA"/>
    <s v="(206) 555-9482"/>
    <n v="3457"/>
    <m/>
    <n v="525"/>
  </r>
  <r>
    <n v="10780"/>
    <n v="77"/>
    <n v="13"/>
    <n v="15"/>
    <n v="0"/>
    <n v="10780"/>
    <s v="LILAS"/>
    <x v="7"/>
    <d v="1996-01-16T00:00:00"/>
    <d v="1996-01-30T00:00:00"/>
    <d v="1996-01-25T00:00:00"/>
    <n v="9"/>
    <n v="5"/>
    <n v="1"/>
    <n v="42.13"/>
    <s v="LILA-Supermercado"/>
    <s v="Carrera 52 con Ave. Bolívar #65-98 Llano Largo"/>
    <s v="Barquisimeto"/>
    <s v="Lara"/>
    <s v="3508"/>
    <s v="Venezuela"/>
    <n v="10780"/>
    <s v="LILAS"/>
    <n v="2"/>
    <d v="1996-01-16T00:00:00"/>
    <d v="1996-01-30T00:00:00"/>
    <n v="9"/>
    <d v="1996-01-25T00:00:00"/>
    <n v="1"/>
    <n v="42.13"/>
    <s v="LILA-Supermercado"/>
    <s v="Carrera 52 con Ave. Bolívar #65-98 Llano Largo"/>
    <s v="Barquisimeto"/>
    <s v="Lara"/>
    <s v="3508"/>
    <x v="5"/>
    <n v="77"/>
    <x v="23"/>
    <n v="12"/>
    <n v="2"/>
    <s v="12 boxes"/>
    <n v="13"/>
    <n v="32"/>
    <n v="0"/>
    <n v="15"/>
    <n v="0"/>
    <s v="LILAS"/>
    <s v="LILA-Supermercado"/>
    <s v="Carlos González"/>
    <s v="Accounting Manager"/>
    <s v="Carrera 52 con Ave. Bolívar #65-98 Llano Largo"/>
    <s v="Barquisimeto"/>
    <s v="Lara"/>
    <s v="3508"/>
    <s v="Venezuela"/>
    <s v="(9) 331-6954"/>
    <s v="(9) 331-7256"/>
    <n v="12"/>
    <s v="Plutzer Lebensmittelgroßmärkte AG"/>
    <s v="Martin Bein"/>
    <s v="International Marketing Mgr."/>
    <s v="Bogenallee 51"/>
    <s v="Frankfurt"/>
    <s v=""/>
    <s v="60439"/>
    <s v="Germany"/>
    <s v="(069) 992755"/>
    <s v=""/>
    <n v="2"/>
    <x v="4"/>
    <s v="Sweet and savory sauces, relishes, spreads, and seasonings"/>
    <n v="1"/>
    <s v="Speedy Express"/>
    <s v="(503) 555-9831"/>
    <n v="2"/>
    <s v="Fuller"/>
    <s v="Andrew"/>
    <s v="Vice President, Sales"/>
    <s v="Dr."/>
    <d v="1952-02-19T00:00:00"/>
    <d v="1992-08-14T00:00:00"/>
    <s v="908 W. Capital Way"/>
    <s v="Tacoma"/>
    <s v="WA"/>
    <s v="98401"/>
    <s v="USA"/>
    <s v="(206) 555-9482"/>
    <n v="3457"/>
    <m/>
    <n v="195"/>
  </r>
  <r>
    <n v="10781"/>
    <n v="54"/>
    <n v="7.45"/>
    <n v="3"/>
    <n v="0.2"/>
    <n v="10781"/>
    <s v="WARTH"/>
    <x v="7"/>
    <d v="1996-01-17T00:00:00"/>
    <d v="1996-02-14T00:00:00"/>
    <d v="1996-01-19T00:00:00"/>
    <n v="2"/>
    <n v="26"/>
    <n v="3"/>
    <n v="73.16"/>
    <s v="Wartian Herkku"/>
    <s v="Torikatu 38"/>
    <s v="Oulu"/>
    <s v=""/>
    <s v="90110"/>
    <s v="Finland"/>
    <n v="10781"/>
    <s v="WARTH"/>
    <n v="2"/>
    <d v="1996-01-17T00:00:00"/>
    <d v="1996-02-14T00:00:00"/>
    <n v="2"/>
    <d v="1996-01-19T00:00:00"/>
    <n v="3"/>
    <n v="73.16"/>
    <s v="Wartian Herkku"/>
    <s v="Torikatu 38"/>
    <s v="Oulu"/>
    <s v=""/>
    <s v="90110"/>
    <x v="10"/>
    <n v="54"/>
    <x v="55"/>
    <n v="25"/>
    <n v="6"/>
    <s v="16 pies"/>
    <n v="7.45"/>
    <n v="21"/>
    <n v="0"/>
    <n v="10"/>
    <n v="0"/>
    <s v="WARTH"/>
    <s v="Wartian Herkku"/>
    <s v="Pirkko Koskitalo"/>
    <s v="Accounting Manager"/>
    <s v="Torikatu 38"/>
    <s v="Oulu"/>
    <s v=""/>
    <s v="90110"/>
    <s v="Finland"/>
    <s v="981-443655"/>
    <s v="981-443655"/>
    <n v="25"/>
    <s v="Ma Maison"/>
    <s v="Jean-Guy Lauzon"/>
    <s v="Marketing Manager"/>
    <s v="2960 Rue St. Laurent"/>
    <s v="Montréal"/>
    <s v="Québec"/>
    <s v="H1J 1C3"/>
    <s v="Canada"/>
    <s v="(514) 555-9022"/>
    <s v=""/>
    <n v="6"/>
    <x v="7"/>
    <s v="Prepared meats"/>
    <n v="3"/>
    <s v="Federal Shipping"/>
    <s v="(503) 555-9931"/>
    <n v="2"/>
    <s v="Fuller"/>
    <s v="Andrew"/>
    <s v="Vice President, Sales"/>
    <s v="Dr."/>
    <d v="1952-02-19T00:00:00"/>
    <d v="1992-08-14T00:00:00"/>
    <s v="908 W. Capital Way"/>
    <s v="Tacoma"/>
    <s v="WA"/>
    <s v="98401"/>
    <s v="USA"/>
    <s v="(206) 555-9482"/>
    <n v="3457"/>
    <m/>
    <n v="17.880000000000003"/>
  </r>
  <r>
    <n v="10781"/>
    <n v="56"/>
    <n v="38"/>
    <n v="20"/>
    <n v="0.2"/>
    <n v="10781"/>
    <s v="WARTH"/>
    <x v="7"/>
    <d v="1996-01-17T00:00:00"/>
    <d v="1996-02-14T00:00:00"/>
    <d v="1996-01-19T00:00:00"/>
    <n v="2"/>
    <n v="26"/>
    <n v="3"/>
    <n v="73.16"/>
    <s v="Wartian Herkku"/>
    <s v="Torikatu 38"/>
    <s v="Oulu"/>
    <s v=""/>
    <s v="90110"/>
    <s v="Finland"/>
    <n v="10781"/>
    <s v="WARTH"/>
    <n v="2"/>
    <d v="1996-01-17T00:00:00"/>
    <d v="1996-02-14T00:00:00"/>
    <n v="2"/>
    <d v="1996-01-19T00:00:00"/>
    <n v="3"/>
    <n v="73.16"/>
    <s v="Wartian Herkku"/>
    <s v="Torikatu 38"/>
    <s v="Oulu"/>
    <s v=""/>
    <s v="90110"/>
    <x v="10"/>
    <n v="56"/>
    <x v="33"/>
    <n v="26"/>
    <n v="5"/>
    <s v="24 - 250 g pkgs."/>
    <n v="38"/>
    <n v="21"/>
    <n v="10"/>
    <n v="30"/>
    <n v="0"/>
    <s v="WARTH"/>
    <s v="Wartian Herkku"/>
    <s v="Pirkko Koskitalo"/>
    <s v="Accounting Manager"/>
    <s v="Torikatu 38"/>
    <s v="Oulu"/>
    <s v=""/>
    <s v="90110"/>
    <s v="Finland"/>
    <s v="981-443655"/>
    <s v="981-443655"/>
    <n v="26"/>
    <s v="Pasta Buttini s.r.l."/>
    <s v="Giovanni Giudici"/>
    <s v="Order Administrator"/>
    <s v="Via dei Gelsomini, 153"/>
    <s v="Salerno"/>
    <s v=""/>
    <s v="84100"/>
    <s v="Italy"/>
    <s v="(089) 6547665"/>
    <s v="(089) 6547667"/>
    <n v="5"/>
    <x v="1"/>
    <s v="Breads, crackers, pasta, and cereal"/>
    <n v="3"/>
    <s v="Federal Shipping"/>
    <s v="(503) 555-9931"/>
    <n v="2"/>
    <s v="Fuller"/>
    <s v="Andrew"/>
    <s v="Vice President, Sales"/>
    <s v="Dr."/>
    <d v="1952-02-19T00:00:00"/>
    <d v="1992-08-14T00:00:00"/>
    <s v="908 W. Capital Way"/>
    <s v="Tacoma"/>
    <s v="WA"/>
    <s v="98401"/>
    <s v="USA"/>
    <s v="(206) 555-9482"/>
    <n v="3457"/>
    <m/>
    <n v="608"/>
  </r>
  <r>
    <n v="10781"/>
    <n v="74"/>
    <n v="10"/>
    <n v="35"/>
    <n v="0"/>
    <n v="10781"/>
    <s v="WARTH"/>
    <x v="7"/>
    <d v="1996-01-17T00:00:00"/>
    <d v="1996-02-14T00:00:00"/>
    <d v="1996-01-19T00:00:00"/>
    <n v="2"/>
    <n v="26"/>
    <n v="3"/>
    <n v="73.16"/>
    <s v="Wartian Herkku"/>
    <s v="Torikatu 38"/>
    <s v="Oulu"/>
    <s v=""/>
    <s v="90110"/>
    <s v="Finland"/>
    <n v="10781"/>
    <s v="WARTH"/>
    <n v="2"/>
    <d v="1996-01-17T00:00:00"/>
    <d v="1996-02-14T00:00:00"/>
    <n v="2"/>
    <d v="1996-01-19T00:00:00"/>
    <n v="3"/>
    <n v="73.16"/>
    <s v="Wartian Herkku"/>
    <s v="Torikatu 38"/>
    <s v="Oulu"/>
    <s v=""/>
    <s v="90110"/>
    <x v="10"/>
    <n v="74"/>
    <x v="17"/>
    <n v="4"/>
    <n v="7"/>
    <s v="5 kg pkg."/>
    <n v="10"/>
    <n v="4"/>
    <n v="20"/>
    <n v="5"/>
    <n v="0"/>
    <s v="WARTH"/>
    <s v="Wartian Herkku"/>
    <s v="Pirkko Koskitalo"/>
    <s v="Accounting Manager"/>
    <s v="Torikatu 38"/>
    <s v="Oulu"/>
    <s v=""/>
    <s v="90110"/>
    <s v="Finland"/>
    <s v="981-443655"/>
    <s v="981-443655"/>
    <n v="4"/>
    <s v="Tokyo Traders"/>
    <s v="Yoshi Nagase"/>
    <s v="Marketing Manager"/>
    <s v="9-8 Sekimai_x000d__x000a_Musashino-shi"/>
    <s v="Tokyo"/>
    <s v=""/>
    <s v="100"/>
    <s v="Japan"/>
    <s v="(03) 3555-5011"/>
    <s v=""/>
    <n v="7"/>
    <x v="2"/>
    <s v="Dried fruit and bean curd"/>
    <n v="3"/>
    <s v="Federal Shipping"/>
    <s v="(503) 555-9931"/>
    <n v="2"/>
    <s v="Fuller"/>
    <s v="Andrew"/>
    <s v="Vice President, Sales"/>
    <s v="Dr."/>
    <d v="1952-02-19T00:00:00"/>
    <d v="1992-08-14T00:00:00"/>
    <s v="908 W. Capital Way"/>
    <s v="Tacoma"/>
    <s v="WA"/>
    <s v="98401"/>
    <s v="USA"/>
    <s v="(206) 555-9482"/>
    <n v="3457"/>
    <m/>
    <n v="350"/>
  </r>
  <r>
    <n v="10782"/>
    <n v="31"/>
    <n v="12.5"/>
    <n v="1"/>
    <n v="0"/>
    <n v="10782"/>
    <s v="CACTU"/>
    <x v="4"/>
    <d v="1996-01-17T00:00:00"/>
    <d v="1996-02-14T00:00:00"/>
    <d v="1996-01-22T00:00:00"/>
    <n v="5"/>
    <n v="23"/>
    <n v="3"/>
    <n v="1.1000000000000001"/>
    <s v="Cactus Comidas para llevar"/>
    <s v="Cerrito 333"/>
    <s v="Buenos Aires"/>
    <s v=""/>
    <s v="1010"/>
    <s v="Argentina"/>
    <n v="10782"/>
    <s v="CACTU"/>
    <n v="9"/>
    <d v="1996-01-17T00:00:00"/>
    <d v="1996-02-14T00:00:00"/>
    <n v="5"/>
    <d v="1996-01-22T00:00:00"/>
    <n v="3"/>
    <n v="1.1000000000000001"/>
    <s v="Cactus Comidas para llevar"/>
    <s v="Cerrito 333"/>
    <s v="Buenos Aires"/>
    <s v=""/>
    <s v="1010"/>
    <x v="20"/>
    <n v="31"/>
    <x v="12"/>
    <n v="14"/>
    <n v="4"/>
    <s v="12 - 100 g pkgs"/>
    <n v="12.5"/>
    <n v="0"/>
    <n v="70"/>
    <n v="20"/>
    <n v="0"/>
    <s v="CACTU"/>
    <s v="Cactus Comidas para llevar"/>
    <s v="Patricio Simpson"/>
    <s v="Sales Agent"/>
    <s v="Cerrito 333"/>
    <s v="Buenos Aires"/>
    <s v=""/>
    <s v="1010"/>
    <s v="Argentina"/>
    <s v="(1) 135-5555"/>
    <s v="(1) 135-4892"/>
    <n v="14"/>
    <s v="Formaggi Fortini s.r.l."/>
    <s v="Elio Rossi"/>
    <s v="Sales Representative"/>
    <s v="Viale Dante, 75"/>
    <s v="Ravenna"/>
    <s v=""/>
    <s v="48100"/>
    <s v="Italy"/>
    <s v="(0544) 60323"/>
    <s v="(0544) 60603"/>
    <n v="4"/>
    <x v="0"/>
    <s v="Cheeses"/>
    <n v="3"/>
    <s v="Federal Shipping"/>
    <s v="(503) 555-9931"/>
    <n v="9"/>
    <s v="Dodsworth"/>
    <s v="Anne"/>
    <s v="Sales Representative"/>
    <s v="Ms."/>
    <d v="1966-01-27T00:00:00"/>
    <d v="1994-11-15T00:00:00"/>
    <s v="7 Houndstooth Rd."/>
    <s v="London"/>
    <s v=""/>
    <s v="WG2 7LT"/>
    <s v="UK"/>
    <s v="(71) 555-4444"/>
    <n v="452"/>
    <n v="5"/>
    <n v="12.5"/>
  </r>
  <r>
    <n v="10783"/>
    <n v="31"/>
    <n v="12.5"/>
    <n v="10"/>
    <n v="0"/>
    <n v="10783"/>
    <s v="HANAR"/>
    <x v="2"/>
    <d v="1996-01-18T00:00:00"/>
    <d v="1996-02-15T00:00:00"/>
    <d v="1996-01-19T00:00:00"/>
    <n v="1"/>
    <n v="27"/>
    <n v="2"/>
    <n v="124.98"/>
    <s v="Hanari Carnes"/>
    <s v="Rua do Paço, 67"/>
    <s v="Rio de Janeiro"/>
    <s v="RJ"/>
    <s v="05454-876"/>
    <s v="Brazil"/>
    <n v="10783"/>
    <s v="HANAR"/>
    <n v="4"/>
    <d v="1996-01-18T00:00:00"/>
    <d v="1996-02-15T00:00:00"/>
    <n v="1"/>
    <d v="1996-01-19T00:00:00"/>
    <n v="2"/>
    <n v="124.98"/>
    <s v="Hanari Carnes"/>
    <s v="Rua do Paço, 67"/>
    <s v="Rio de Janeiro"/>
    <s v="RJ"/>
    <s v="05454-876"/>
    <x v="2"/>
    <n v="31"/>
    <x v="12"/>
    <n v="14"/>
    <n v="4"/>
    <s v="12 - 100 g pkgs"/>
    <n v="12.5"/>
    <n v="0"/>
    <n v="70"/>
    <n v="20"/>
    <n v="0"/>
    <s v="HANAR"/>
    <s v="Hanari Carnes"/>
    <s v="Mario Pontes"/>
    <s v="Accounting Manager"/>
    <s v="Rua do Paço, 67"/>
    <s v="Rio de Janeiro"/>
    <s v="RJ"/>
    <s v="05454-876"/>
    <s v="Brazil"/>
    <s v="(21) 555-0091"/>
    <s v="(21) 555-8765"/>
    <n v="14"/>
    <s v="Formaggi Fortini s.r.l."/>
    <s v="Elio Rossi"/>
    <s v="Sales Representative"/>
    <s v="Viale Dante, 75"/>
    <s v="Ravenna"/>
    <s v=""/>
    <s v="48100"/>
    <s v="Italy"/>
    <s v="(0544) 60323"/>
    <s v="(0544) 60603"/>
    <n v="4"/>
    <x v="0"/>
    <s v="Cheeses"/>
    <n v="2"/>
    <s v="United Package"/>
    <s v="(503) 555-3199"/>
    <n v="4"/>
    <s v="Peacock"/>
    <s v="Margaret"/>
    <s v="Sales Representative"/>
    <s v="Mrs."/>
    <d v="1937-09-19T00:00:00"/>
    <d v="1993-05-03T00:00:00"/>
    <s v="4110 Old Redmond Rd."/>
    <s v="Redmond"/>
    <s v="WA"/>
    <s v="98052"/>
    <s v="USA"/>
    <s v="(206) 555-8122"/>
    <n v="5176"/>
    <n v="2"/>
    <n v="125"/>
  </r>
  <r>
    <n v="10783"/>
    <n v="38"/>
    <n v="263.5"/>
    <n v="5"/>
    <n v="0"/>
    <n v="10783"/>
    <s v="HANAR"/>
    <x v="2"/>
    <d v="1996-01-18T00:00:00"/>
    <d v="1996-02-15T00:00:00"/>
    <d v="1996-01-19T00:00:00"/>
    <n v="1"/>
    <n v="27"/>
    <n v="2"/>
    <n v="124.98"/>
    <s v="Hanari Carnes"/>
    <s v="Rua do Paço, 67"/>
    <s v="Rio de Janeiro"/>
    <s v="RJ"/>
    <s v="05454-876"/>
    <s v="Brazil"/>
    <n v="10783"/>
    <s v="HANAR"/>
    <n v="4"/>
    <d v="1996-01-18T00:00:00"/>
    <d v="1996-02-15T00:00:00"/>
    <n v="1"/>
    <d v="1996-01-19T00:00:00"/>
    <n v="2"/>
    <n v="124.98"/>
    <s v="Hanari Carnes"/>
    <s v="Rua do Paço, 67"/>
    <s v="Rio de Janeiro"/>
    <s v="RJ"/>
    <s v="05454-876"/>
    <x v="2"/>
    <n v="38"/>
    <x v="67"/>
    <n v="18"/>
    <n v="1"/>
    <s v="12 - 75 cl bottles"/>
    <n v="263.5"/>
    <n v="17"/>
    <n v="0"/>
    <n v="15"/>
    <n v="0"/>
    <s v="HANAR"/>
    <s v="Hanari Carnes"/>
    <s v="Mario Pontes"/>
    <s v="Accounting Manager"/>
    <s v="Rua do Paço, 67"/>
    <s v="Rio de Janeiro"/>
    <s v="RJ"/>
    <s v="05454-876"/>
    <s v="Brazil"/>
    <s v="(21) 555-0091"/>
    <s v="(21) 555-8765"/>
    <n v="18"/>
    <s v="Aux joyeux ecclésiastiques"/>
    <s v="Guylène Nodier"/>
    <s v="Sales Manager"/>
    <s v="203, Rue des Francs-Bourgeois"/>
    <s v="Paris"/>
    <s v=""/>
    <s v="75004"/>
    <s v="France"/>
    <s v="(1) 03.83.00.68"/>
    <s v="(1) 03.83.00.62"/>
    <n v="1"/>
    <x v="6"/>
    <s v="Soft drinks, coffees, teas, beers, and ales"/>
    <n v="2"/>
    <s v="United Package"/>
    <s v="(503) 555-3199"/>
    <n v="4"/>
    <s v="Peacock"/>
    <s v="Margaret"/>
    <s v="Sales Representative"/>
    <s v="Mrs."/>
    <d v="1937-09-19T00:00:00"/>
    <d v="1993-05-03T00:00:00"/>
    <s v="4110 Old Redmond Rd."/>
    <s v="Redmond"/>
    <s v="WA"/>
    <s v="98052"/>
    <s v="USA"/>
    <s v="(206) 555-8122"/>
    <n v="5176"/>
    <n v="2"/>
    <n v="1317.5"/>
  </r>
  <r>
    <n v="10784"/>
    <n v="36"/>
    <n v="19"/>
    <n v="30"/>
    <n v="0"/>
    <n v="10784"/>
    <s v="MAGAA"/>
    <x v="2"/>
    <d v="1996-01-18T00:00:00"/>
    <d v="1996-02-15T00:00:00"/>
    <d v="1996-01-22T00:00:00"/>
    <n v="4"/>
    <n v="24"/>
    <n v="3"/>
    <n v="70.09"/>
    <s v="Magazzini Alimentari Riuniti"/>
    <s v="Via Ludovico il Moro 22"/>
    <s v="Bergamo"/>
    <s v=""/>
    <s v="24100"/>
    <s v="Italy"/>
    <n v="10784"/>
    <s v="MAGAA"/>
    <n v="4"/>
    <d v="1996-01-18T00:00:00"/>
    <d v="1996-02-15T00:00:00"/>
    <n v="4"/>
    <d v="1996-01-22T00:00:00"/>
    <n v="3"/>
    <n v="70.09"/>
    <s v="Magazzini Alimentari Riuniti"/>
    <s v="Via Ludovico il Moro 22"/>
    <s v="Bergamo"/>
    <s v=""/>
    <s v="24100"/>
    <x v="11"/>
    <n v="36"/>
    <x v="20"/>
    <n v="17"/>
    <n v="8"/>
    <s v="24 - 250 g  jars"/>
    <n v="19"/>
    <n v="112"/>
    <n v="0"/>
    <n v="20"/>
    <n v="0"/>
    <s v="MAGAA"/>
    <s v="Magazzini Alimentari Riuniti"/>
    <s v="Giovanni Rovelli"/>
    <s v="Marketing Manager"/>
    <s v="Via Ludovico il Moro 22"/>
    <s v="Bergamo"/>
    <s v=""/>
    <s v="24100"/>
    <s v="Italy"/>
    <s v="035-640230"/>
    <s v="035-640231"/>
    <n v="17"/>
    <s v="Svensk Sjöföda AB"/>
    <s v="Michael Björn"/>
    <s v="Sales Representative"/>
    <s v="Brovallavägen 231"/>
    <s v="Stockholm"/>
    <s v=""/>
    <s v="S-123 45"/>
    <s v="Sweden"/>
    <s v="08-123 45 67"/>
    <s v=""/>
    <n v="8"/>
    <x v="3"/>
    <s v="Seaweed and fish"/>
    <n v="3"/>
    <s v="Federal Shipping"/>
    <s v="(503) 555-9931"/>
    <n v="4"/>
    <s v="Peacock"/>
    <s v="Margaret"/>
    <s v="Sales Representative"/>
    <s v="Mrs."/>
    <d v="1937-09-19T00:00:00"/>
    <d v="1993-05-03T00:00:00"/>
    <s v="4110 Old Redmond Rd."/>
    <s v="Redmond"/>
    <s v="WA"/>
    <s v="98052"/>
    <s v="USA"/>
    <s v="(206) 555-8122"/>
    <n v="5176"/>
    <n v="2"/>
    <n v="570"/>
  </r>
  <r>
    <n v="10784"/>
    <n v="39"/>
    <n v="18"/>
    <n v="2"/>
    <n v="0.15"/>
    <n v="10784"/>
    <s v="MAGAA"/>
    <x v="2"/>
    <d v="1996-01-18T00:00:00"/>
    <d v="1996-02-15T00:00:00"/>
    <d v="1996-01-22T00:00:00"/>
    <n v="4"/>
    <n v="24"/>
    <n v="3"/>
    <n v="70.09"/>
    <s v="Magazzini Alimentari Riuniti"/>
    <s v="Via Ludovico il Moro 22"/>
    <s v="Bergamo"/>
    <s v=""/>
    <s v="24100"/>
    <s v="Italy"/>
    <n v="10784"/>
    <s v="MAGAA"/>
    <n v="4"/>
    <d v="1996-01-18T00:00:00"/>
    <d v="1996-02-15T00:00:00"/>
    <n v="4"/>
    <d v="1996-01-22T00:00:00"/>
    <n v="3"/>
    <n v="70.09"/>
    <s v="Magazzini Alimentari Riuniti"/>
    <s v="Via Ludovico il Moro 22"/>
    <s v="Bergamo"/>
    <s v=""/>
    <s v="24100"/>
    <x v="11"/>
    <n v="39"/>
    <x v="13"/>
    <n v="18"/>
    <n v="1"/>
    <s v="750 cc per bottle"/>
    <n v="18"/>
    <n v="69"/>
    <n v="0"/>
    <n v="5"/>
    <n v="0"/>
    <s v="MAGAA"/>
    <s v="Magazzini Alimentari Riuniti"/>
    <s v="Giovanni Rovelli"/>
    <s v="Marketing Manager"/>
    <s v="Via Ludovico il Moro 22"/>
    <s v="Bergamo"/>
    <s v=""/>
    <s v="24100"/>
    <s v="Italy"/>
    <s v="035-640230"/>
    <s v="035-640231"/>
    <n v="18"/>
    <s v="Aux joyeux ecclésiastiques"/>
    <s v="Guylène Nodier"/>
    <s v="Sales Manager"/>
    <s v="203, Rue des Francs-Bourgeois"/>
    <s v="Paris"/>
    <s v=""/>
    <s v="75004"/>
    <s v="France"/>
    <s v="(1) 03.83.00.68"/>
    <s v="(1) 03.83.00.62"/>
    <n v="1"/>
    <x v="6"/>
    <s v="Soft drinks, coffees, teas, beers, and ales"/>
    <n v="3"/>
    <s v="Federal Shipping"/>
    <s v="(503) 555-9931"/>
    <n v="4"/>
    <s v="Peacock"/>
    <s v="Margaret"/>
    <s v="Sales Representative"/>
    <s v="Mrs."/>
    <d v="1937-09-19T00:00:00"/>
    <d v="1993-05-03T00:00:00"/>
    <s v="4110 Old Redmond Rd."/>
    <s v="Redmond"/>
    <s v="WA"/>
    <s v="98052"/>
    <s v="USA"/>
    <s v="(206) 555-8122"/>
    <n v="5176"/>
    <n v="2"/>
    <n v="30.6"/>
  </r>
  <r>
    <n v="10784"/>
    <n v="72"/>
    <n v="34.799999999999997"/>
    <n v="30"/>
    <n v="0.15"/>
    <n v="10784"/>
    <s v="MAGAA"/>
    <x v="2"/>
    <d v="1996-01-18T00:00:00"/>
    <d v="1996-02-15T00:00:00"/>
    <d v="1996-01-22T00:00:00"/>
    <n v="4"/>
    <n v="24"/>
    <n v="3"/>
    <n v="70.09"/>
    <s v="Magazzini Alimentari Riuniti"/>
    <s v="Via Ludovico il Moro 22"/>
    <s v="Bergamo"/>
    <s v=""/>
    <s v="24100"/>
    <s v="Italy"/>
    <n v="10784"/>
    <s v="MAGAA"/>
    <n v="4"/>
    <d v="1996-01-18T00:00:00"/>
    <d v="1996-02-15T00:00:00"/>
    <n v="4"/>
    <d v="1996-01-22T00:00:00"/>
    <n v="3"/>
    <n v="70.09"/>
    <s v="Magazzini Alimentari Riuniti"/>
    <s v="Via Ludovico il Moro 22"/>
    <s v="Bergamo"/>
    <s v=""/>
    <s v="24100"/>
    <x v="11"/>
    <n v="72"/>
    <x v="1"/>
    <n v="14"/>
    <n v="4"/>
    <s v="24 - 200 g pkgs."/>
    <n v="34.799999999999997"/>
    <n v="14"/>
    <n v="0"/>
    <n v="0"/>
    <n v="0"/>
    <s v="MAGAA"/>
    <s v="Magazzini Alimentari Riuniti"/>
    <s v="Giovanni Rovelli"/>
    <s v="Marketing Manager"/>
    <s v="Via Ludovico il Moro 22"/>
    <s v="Bergamo"/>
    <s v=""/>
    <s v="24100"/>
    <s v="Italy"/>
    <s v="035-640230"/>
    <s v="035-640231"/>
    <n v="14"/>
    <s v="Formaggi Fortini s.r.l."/>
    <s v="Elio Rossi"/>
    <s v="Sales Representative"/>
    <s v="Viale Dante, 75"/>
    <s v="Ravenna"/>
    <s v=""/>
    <s v="48100"/>
    <s v="Italy"/>
    <s v="(0544) 60323"/>
    <s v="(0544) 60603"/>
    <n v="4"/>
    <x v="0"/>
    <s v="Cheeses"/>
    <n v="3"/>
    <s v="Federal Shipping"/>
    <s v="(503) 555-9931"/>
    <n v="4"/>
    <s v="Peacock"/>
    <s v="Margaret"/>
    <s v="Sales Representative"/>
    <s v="Mrs."/>
    <d v="1937-09-19T00:00:00"/>
    <d v="1993-05-03T00:00:00"/>
    <s v="4110 Old Redmond Rd."/>
    <s v="Redmond"/>
    <s v="WA"/>
    <s v="98052"/>
    <s v="USA"/>
    <s v="(206) 555-8122"/>
    <n v="5176"/>
    <n v="2"/>
    <n v="887.4"/>
  </r>
  <r>
    <n v="10785"/>
    <n v="10"/>
    <n v="31"/>
    <n v="10"/>
    <n v="0"/>
    <n v="10785"/>
    <s v="GROSR"/>
    <x v="5"/>
    <d v="1996-01-18T00:00:00"/>
    <d v="1996-02-15T00:00:00"/>
    <d v="1996-01-24T00:00:00"/>
    <n v="6"/>
    <n v="22"/>
    <n v="3"/>
    <n v="1.51"/>
    <s v="GROSELLA-Restaurante"/>
    <s v="5ª Ave. Los Palos Grandes"/>
    <s v="Caracas"/>
    <s v="DF"/>
    <s v="1081"/>
    <s v="Venezuela"/>
    <n v="10785"/>
    <s v="GROSR"/>
    <n v="1"/>
    <d v="1996-01-18T00:00:00"/>
    <d v="1996-02-15T00:00:00"/>
    <n v="6"/>
    <d v="1996-01-24T00:00:00"/>
    <n v="3"/>
    <n v="1.51"/>
    <s v="GROSELLA-Restaurante"/>
    <s v="5ª Ave. Los Palos Grandes"/>
    <s v="Caracas"/>
    <s v="DF"/>
    <s v="1081"/>
    <x v="5"/>
    <n v="10"/>
    <x v="41"/>
    <n v="4"/>
    <n v="8"/>
    <s v="12 - 200 ml jars"/>
    <n v="31"/>
    <n v="31"/>
    <n v="0"/>
    <n v="0"/>
    <n v="0"/>
    <s v="GROSR"/>
    <s v="GROSELLA-Restaurante"/>
    <s v="Manuel Pereira"/>
    <s v="Owner"/>
    <s v="5ª Ave. Los Palos Grandes"/>
    <s v="Caracas"/>
    <s v="DF"/>
    <s v="1081"/>
    <s v="Venezuela"/>
    <s v="(2) 283-2951"/>
    <s v="(2) 283-3397"/>
    <n v="4"/>
    <s v="Tokyo Traders"/>
    <s v="Yoshi Nagase"/>
    <s v="Marketing Manager"/>
    <s v="9-8 Sekimai_x000d__x000a_Musashino-shi"/>
    <s v="Tokyo"/>
    <s v=""/>
    <s v="100"/>
    <s v="Japan"/>
    <s v="(03) 3555-5011"/>
    <s v=""/>
    <n v="8"/>
    <x v="3"/>
    <s v="Seaweed and fish"/>
    <n v="3"/>
    <s v="Federal Shipping"/>
    <s v="(503) 555-9931"/>
    <n v="1"/>
    <s v="Davolio"/>
    <s v="Nancy"/>
    <s v="Sales Representative"/>
    <s v="Ms."/>
    <d v="1948-12-08T00:00:00"/>
    <d v="1992-05-01T00:00:00"/>
    <s v="507 - 20th Ave. E._x000d__x000a_Apt. 2A"/>
    <s v="Seattle"/>
    <s v="WA"/>
    <s v="98122"/>
    <s v="USA"/>
    <s v="(206) 555-9857"/>
    <n v="5467"/>
    <n v="2"/>
    <n v="310"/>
  </r>
  <r>
    <n v="10785"/>
    <n v="75"/>
    <n v="7.75"/>
    <n v="10"/>
    <n v="0"/>
    <n v="10785"/>
    <s v="GROSR"/>
    <x v="5"/>
    <d v="1996-01-18T00:00:00"/>
    <d v="1996-02-15T00:00:00"/>
    <d v="1996-01-24T00:00:00"/>
    <n v="6"/>
    <n v="22"/>
    <n v="3"/>
    <n v="1.51"/>
    <s v="GROSELLA-Restaurante"/>
    <s v="5ª Ave. Los Palos Grandes"/>
    <s v="Caracas"/>
    <s v="DF"/>
    <s v="1081"/>
    <s v="Venezuela"/>
    <n v="10785"/>
    <s v="GROSR"/>
    <n v="1"/>
    <d v="1996-01-18T00:00:00"/>
    <d v="1996-02-15T00:00:00"/>
    <n v="6"/>
    <d v="1996-01-24T00:00:00"/>
    <n v="3"/>
    <n v="1.51"/>
    <s v="GROSELLA-Restaurante"/>
    <s v="5ª Ave. Los Palos Grandes"/>
    <s v="Caracas"/>
    <s v="DF"/>
    <s v="1081"/>
    <x v="5"/>
    <n v="75"/>
    <x v="48"/>
    <n v="12"/>
    <n v="1"/>
    <s v="24 - 0.5 l bottles"/>
    <n v="7.75"/>
    <n v="125"/>
    <n v="0"/>
    <n v="25"/>
    <n v="0"/>
    <s v="GROSR"/>
    <s v="GROSELLA-Restaurante"/>
    <s v="Manuel Pereira"/>
    <s v="Owner"/>
    <s v="5ª Ave. Los Palos Grandes"/>
    <s v="Caracas"/>
    <s v="DF"/>
    <s v="1081"/>
    <s v="Venezuela"/>
    <s v="(2) 283-2951"/>
    <s v="(2) 283-3397"/>
    <n v="12"/>
    <s v="Plutzer Lebensmittelgroßmärkte AG"/>
    <s v="Martin Bein"/>
    <s v="International Marketing Mgr."/>
    <s v="Bogenallee 51"/>
    <s v="Frankfurt"/>
    <s v=""/>
    <s v="60439"/>
    <s v="Germany"/>
    <s v="(069) 992755"/>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77.5"/>
  </r>
  <r>
    <n v="10786"/>
    <n v="8"/>
    <n v="40"/>
    <n v="30"/>
    <n v="0.2"/>
    <n v="10786"/>
    <s v="QUEEN"/>
    <x v="6"/>
    <d v="1996-01-19T00:00:00"/>
    <d v="1996-02-16T00:00:00"/>
    <d v="1996-01-23T00:00:00"/>
    <n v="4"/>
    <n v="24"/>
    <n v="1"/>
    <n v="110.87"/>
    <s v="Queen Cozinha"/>
    <s v="Alameda dos Canàrios, 891"/>
    <s v="São Paulo"/>
    <s v="SP"/>
    <s v="05487-020"/>
    <s v="Brazil"/>
    <n v="10786"/>
    <s v="QUEEN"/>
    <n v="8"/>
    <d v="1996-01-19T00:00:00"/>
    <d v="1996-02-16T00:00:00"/>
    <n v="4"/>
    <d v="1996-01-23T00:00:00"/>
    <n v="1"/>
    <n v="110.87"/>
    <s v="Queen Cozinha"/>
    <s v="Alameda dos Canàrios, 891"/>
    <s v="São Paulo"/>
    <s v="SP"/>
    <s v="05487-020"/>
    <x v="2"/>
    <n v="8"/>
    <x v="71"/>
    <n v="3"/>
    <n v="2"/>
    <s v="12 - 12 oz jars"/>
    <n v="40"/>
    <n v="6"/>
    <n v="0"/>
    <n v="0"/>
    <n v="0"/>
    <s v="QUEEN"/>
    <s v="Queen Cozinha"/>
    <s v="Lúcia Carvalho"/>
    <s v="Marketing Assistant"/>
    <s v="Alameda dos Canàrios, 891"/>
    <s v="São Paulo"/>
    <s v="SP"/>
    <s v="05487-020"/>
    <s v="Brazil"/>
    <s v="(11) 555-1189"/>
    <s v=""/>
    <n v="3"/>
    <s v="Grandma Kelly's Homestead"/>
    <s v="Regina Murphy"/>
    <s v="Sales Representative"/>
    <s v="707 Oxford Rd."/>
    <s v="Ann Arbor"/>
    <s v="MI"/>
    <s v="48104"/>
    <s v="USA"/>
    <s v="(313) 555-5735"/>
    <s v="(313) 555-3349"/>
    <n v="2"/>
    <x v="4"/>
    <s v="Sweet and savory sauces, relishes, spreads, and seasonings"/>
    <n v="1"/>
    <s v="Speedy Express"/>
    <s v="(503) 555-9831"/>
    <n v="8"/>
    <s v="Callahan"/>
    <s v="Laura"/>
    <s v="Inside Sales Coordinator"/>
    <s v="Ms."/>
    <d v="1958-01-09T00:00:00"/>
    <d v="1994-03-05T00:00:00"/>
    <s v="4726 - 11th Ave. N.E."/>
    <s v="Seattle"/>
    <s v="WA"/>
    <s v="98105"/>
    <s v="USA"/>
    <s v="(206) 555-1189"/>
    <n v="2344"/>
    <n v="2"/>
    <n v="960"/>
  </r>
  <r>
    <n v="10786"/>
    <n v="30"/>
    <n v="25.89"/>
    <n v="15"/>
    <n v="0.2"/>
    <n v="10786"/>
    <s v="QUEEN"/>
    <x v="6"/>
    <d v="1996-01-19T00:00:00"/>
    <d v="1996-02-16T00:00:00"/>
    <d v="1996-01-23T00:00:00"/>
    <n v="4"/>
    <n v="24"/>
    <n v="1"/>
    <n v="110.87"/>
    <s v="Queen Cozinha"/>
    <s v="Alameda dos Canàrios, 891"/>
    <s v="São Paulo"/>
    <s v="SP"/>
    <s v="05487-020"/>
    <s v="Brazil"/>
    <n v="10786"/>
    <s v="QUEEN"/>
    <n v="8"/>
    <d v="1996-01-19T00:00:00"/>
    <d v="1996-02-16T00:00:00"/>
    <n v="4"/>
    <d v="1996-01-23T00:00:00"/>
    <n v="1"/>
    <n v="110.87"/>
    <s v="Queen Cozinha"/>
    <s v="Alameda dos Canàrios, 891"/>
    <s v="São Paulo"/>
    <s v="SP"/>
    <s v="05487-020"/>
    <x v="2"/>
    <n v="30"/>
    <x v="34"/>
    <n v="13"/>
    <n v="8"/>
    <s v="10 - 200 g glasses"/>
    <n v="25.89"/>
    <n v="10"/>
    <n v="0"/>
    <n v="15"/>
    <n v="0"/>
    <s v="QUEEN"/>
    <s v="Queen Cozinha"/>
    <s v="Lúcia Carvalho"/>
    <s v="Marketing Assistant"/>
    <s v="Alameda dos Canàrios, 891"/>
    <s v="São Paulo"/>
    <s v="SP"/>
    <s v="05487-020"/>
    <s v="Brazil"/>
    <s v="(11) 555-1189"/>
    <s v=""/>
    <n v="13"/>
    <s v="Nord-Ost-Fisch Handelsgesellschaft mbH"/>
    <s v="Sven Petersen"/>
    <s v="Coordinator Foreign Markets"/>
    <s v="Frahmredder 112a"/>
    <s v="Cuxhaven"/>
    <s v=""/>
    <s v="27478"/>
    <s v="Germany"/>
    <s v="(04721) 8713"/>
    <s v="(04721) 8714"/>
    <n v="8"/>
    <x v="3"/>
    <s v="Seaweed and fish"/>
    <n v="1"/>
    <s v="Speedy Express"/>
    <s v="(503) 555-9831"/>
    <n v="8"/>
    <s v="Callahan"/>
    <s v="Laura"/>
    <s v="Inside Sales Coordinator"/>
    <s v="Ms."/>
    <d v="1958-01-09T00:00:00"/>
    <d v="1994-03-05T00:00:00"/>
    <s v="4726 - 11th Ave. N.E."/>
    <s v="Seattle"/>
    <s v="WA"/>
    <s v="98105"/>
    <s v="USA"/>
    <s v="(206) 555-1189"/>
    <n v="2344"/>
    <n v="2"/>
    <n v="310.68"/>
  </r>
  <r>
    <n v="10786"/>
    <n v="75"/>
    <n v="7.75"/>
    <n v="42"/>
    <n v="0.2"/>
    <n v="10786"/>
    <s v="QUEEN"/>
    <x v="6"/>
    <d v="1996-01-19T00:00:00"/>
    <d v="1996-02-16T00:00:00"/>
    <d v="1996-01-23T00:00:00"/>
    <n v="4"/>
    <n v="24"/>
    <n v="1"/>
    <n v="110.87"/>
    <s v="Queen Cozinha"/>
    <s v="Alameda dos Canàrios, 891"/>
    <s v="São Paulo"/>
    <s v="SP"/>
    <s v="05487-020"/>
    <s v="Brazil"/>
    <n v="10786"/>
    <s v="QUEEN"/>
    <n v="8"/>
    <d v="1996-01-19T00:00:00"/>
    <d v="1996-02-16T00:00:00"/>
    <n v="4"/>
    <d v="1996-01-23T00:00:00"/>
    <n v="1"/>
    <n v="110.87"/>
    <s v="Queen Cozinha"/>
    <s v="Alameda dos Canàrios, 891"/>
    <s v="São Paulo"/>
    <s v="SP"/>
    <s v="05487-020"/>
    <x v="2"/>
    <n v="75"/>
    <x v="48"/>
    <n v="12"/>
    <n v="1"/>
    <s v="24 - 0.5 l bottles"/>
    <n v="7.75"/>
    <n v="125"/>
    <n v="0"/>
    <n v="25"/>
    <n v="0"/>
    <s v="QUEEN"/>
    <s v="Queen Cozinha"/>
    <s v="Lúcia Carvalho"/>
    <s v="Marketing Assistant"/>
    <s v="Alameda dos Canàrios, 891"/>
    <s v="São Paulo"/>
    <s v="SP"/>
    <s v="05487-020"/>
    <s v="Brazil"/>
    <s v="(11) 555-1189"/>
    <s v=""/>
    <n v="12"/>
    <s v="Plutzer Lebensmittelgroßmärkte AG"/>
    <s v="Martin Bein"/>
    <s v="International Marketing Mgr."/>
    <s v="Bogenallee 51"/>
    <s v="Frankfurt"/>
    <s v=""/>
    <s v="60439"/>
    <s v="Germany"/>
    <s v="(069) 992755"/>
    <s v=""/>
    <n v="1"/>
    <x v="6"/>
    <s v="Soft drinks, coffees, teas, beers, and ales"/>
    <n v="1"/>
    <s v="Speedy Express"/>
    <s v="(503) 555-9831"/>
    <n v="8"/>
    <s v="Callahan"/>
    <s v="Laura"/>
    <s v="Inside Sales Coordinator"/>
    <s v="Ms."/>
    <d v="1958-01-09T00:00:00"/>
    <d v="1994-03-05T00:00:00"/>
    <s v="4726 - 11th Ave. N.E."/>
    <s v="Seattle"/>
    <s v="WA"/>
    <s v="98105"/>
    <s v="USA"/>
    <s v="(206) 555-1189"/>
    <n v="2344"/>
    <n v="2"/>
    <n v="260.39999999999998"/>
  </r>
  <r>
    <n v="10787"/>
    <n v="2"/>
    <n v="19"/>
    <n v="15"/>
    <n v="0.05"/>
    <n v="10787"/>
    <s v="LAMAI"/>
    <x v="7"/>
    <d v="1996-01-19T00:00:00"/>
    <d v="1996-02-02T00:00:00"/>
    <d v="1996-01-26T00:00:00"/>
    <n v="7"/>
    <n v="7"/>
    <n v="1"/>
    <n v="249.93"/>
    <s v="La maison d'Asie"/>
    <s v="1 rue Alsace-Lorraine"/>
    <s v="Toulouse"/>
    <s v=""/>
    <s v="31000"/>
    <s v="France"/>
    <n v="10787"/>
    <s v="LAMAI"/>
    <n v="2"/>
    <d v="1996-01-19T00:00:00"/>
    <d v="1996-02-02T00:00:00"/>
    <n v="7"/>
    <d v="1996-01-26T00:00:00"/>
    <n v="1"/>
    <n v="249.93"/>
    <s v="La maison d'Asie"/>
    <s v="1 rue Alsace-Lorraine"/>
    <s v="Toulouse"/>
    <s v=""/>
    <s v="31000"/>
    <x v="0"/>
    <n v="2"/>
    <x v="18"/>
    <n v="1"/>
    <n v="1"/>
    <s v="24 - 12 oz bottles"/>
    <n v="19"/>
    <n v="17"/>
    <n v="40"/>
    <n v="25"/>
    <n v="0"/>
    <s v="LAMAI"/>
    <s v="La maison d'Asie"/>
    <s v="Annette Roulet"/>
    <s v="Sales Manager"/>
    <s v="1 rue Alsace-Lorraine"/>
    <s v="Toulouse"/>
    <s v=""/>
    <s v="31000"/>
    <s v="France"/>
    <s v="61.77.61.10"/>
    <s v="61.77.61.11"/>
    <n v="1"/>
    <s v="Exotic Liquids"/>
    <s v="Charlotte Cooper"/>
    <s v="Purchasing Manager"/>
    <s v="49 Gilbert St."/>
    <s v="London"/>
    <s v=""/>
    <s v="EC1 4SD"/>
    <s v="UK"/>
    <s v="(171) 555-2222"/>
    <s v=""/>
    <n v="1"/>
    <x v="6"/>
    <s v="Soft drinks, coffees, teas, beers, and ales"/>
    <n v="1"/>
    <s v="Speedy Express"/>
    <s v="(503) 555-9831"/>
    <n v="2"/>
    <s v="Fuller"/>
    <s v="Andrew"/>
    <s v="Vice President, Sales"/>
    <s v="Dr."/>
    <d v="1952-02-19T00:00:00"/>
    <d v="1992-08-14T00:00:00"/>
    <s v="908 W. Capital Way"/>
    <s v="Tacoma"/>
    <s v="WA"/>
    <s v="98401"/>
    <s v="USA"/>
    <s v="(206) 555-9482"/>
    <n v="3457"/>
    <m/>
    <n v="270.75"/>
  </r>
  <r>
    <n v="10787"/>
    <n v="29"/>
    <n v="123.79"/>
    <n v="20"/>
    <n v="0.05"/>
    <n v="10787"/>
    <s v="LAMAI"/>
    <x v="7"/>
    <d v="1996-01-19T00:00:00"/>
    <d v="1996-02-02T00:00:00"/>
    <d v="1996-01-26T00:00:00"/>
    <n v="7"/>
    <n v="7"/>
    <n v="1"/>
    <n v="249.93"/>
    <s v="La maison d'Asie"/>
    <s v="1 rue Alsace-Lorraine"/>
    <s v="Toulouse"/>
    <s v=""/>
    <s v="31000"/>
    <s v="France"/>
    <n v="10787"/>
    <s v="LAMAI"/>
    <n v="2"/>
    <d v="1996-01-19T00:00:00"/>
    <d v="1996-02-02T00:00:00"/>
    <n v="7"/>
    <d v="1996-01-26T00:00:00"/>
    <n v="1"/>
    <n v="249.93"/>
    <s v="La maison d'Asie"/>
    <s v="1 rue Alsace-Lorraine"/>
    <s v="Toulouse"/>
    <s v=""/>
    <s v="31000"/>
    <x v="0"/>
    <n v="29"/>
    <x v="39"/>
    <n v="12"/>
    <n v="6"/>
    <s v="50 bags x 30 sausgs."/>
    <n v="123.79"/>
    <n v="0"/>
    <n v="0"/>
    <n v="0"/>
    <n v="1"/>
    <s v="LAMAI"/>
    <s v="La maison d'Asie"/>
    <s v="Annette Roulet"/>
    <s v="Sales Manager"/>
    <s v="1 rue Alsace-Lorraine"/>
    <s v="Toulouse"/>
    <s v=""/>
    <s v="31000"/>
    <s v="France"/>
    <s v="61.77.61.10"/>
    <s v="61.77.61.11"/>
    <n v="12"/>
    <s v="Plutzer Lebensmittelgroßmärkte AG"/>
    <s v="Martin Bein"/>
    <s v="International Marketing Mgr."/>
    <s v="Bogenallee 51"/>
    <s v="Frankfurt"/>
    <s v=""/>
    <s v="60439"/>
    <s v="Germany"/>
    <s v="(069) 992755"/>
    <s v=""/>
    <n v="6"/>
    <x v="7"/>
    <s v="Prepared meats"/>
    <n v="1"/>
    <s v="Speedy Express"/>
    <s v="(503) 555-9831"/>
    <n v="2"/>
    <s v="Fuller"/>
    <s v="Andrew"/>
    <s v="Vice President, Sales"/>
    <s v="Dr."/>
    <d v="1952-02-19T00:00:00"/>
    <d v="1992-08-14T00:00:00"/>
    <s v="908 W. Capital Way"/>
    <s v="Tacoma"/>
    <s v="WA"/>
    <s v="98401"/>
    <s v="USA"/>
    <s v="(206) 555-9482"/>
    <n v="3457"/>
    <m/>
    <n v="2352.0100000000002"/>
  </r>
  <r>
    <n v="10788"/>
    <n v="19"/>
    <n v="9.1999999999999993"/>
    <n v="50"/>
    <n v="0.05"/>
    <n v="10788"/>
    <s v="QUICK"/>
    <x v="5"/>
    <d v="1996-01-22T00:00:00"/>
    <d v="1996-02-19T00:00:00"/>
    <d v="1996-02-19T00:00:00"/>
    <n v="28"/>
    <n v="0"/>
    <n v="2"/>
    <n v="42.7"/>
    <s v="QUICK-Stop"/>
    <s v="Taucherstraße 10"/>
    <s v="Cunewalde"/>
    <s v=""/>
    <s v="01307"/>
    <s v="Germany"/>
    <n v="10788"/>
    <s v="QUICK"/>
    <n v="1"/>
    <d v="1996-01-22T00:00:00"/>
    <d v="1996-02-19T00:00:00"/>
    <n v="28"/>
    <d v="1996-02-19T00:00:00"/>
    <n v="2"/>
    <n v="42.7"/>
    <s v="QUICK-Stop"/>
    <s v="Taucherstraße 10"/>
    <s v="Cunewalde"/>
    <s v=""/>
    <s v="01307"/>
    <x v="1"/>
    <n v="19"/>
    <x v="49"/>
    <n v="8"/>
    <n v="3"/>
    <s v="10 boxes x 12 pieces"/>
    <n v="9.1999999999999993"/>
    <n v="25"/>
    <n v="0"/>
    <n v="5"/>
    <n v="0"/>
    <s v="QUICK"/>
    <s v="QUICK-Stop"/>
    <s v="Horst Kloss"/>
    <s v="Accounting Manager"/>
    <s v="Taucherstraße 10"/>
    <s v="Cunewalde"/>
    <s v=""/>
    <s v="01307"/>
    <s v="Germany"/>
    <s v="0372-035188"/>
    <s v=""/>
    <n v="8"/>
    <s v="Specialty Biscuits, Ltd."/>
    <s v="Peter Wilson"/>
    <s v="Sales Representative"/>
    <s v="29 King's Way"/>
    <s v="Manchester"/>
    <s v=""/>
    <s v="M14 GSD"/>
    <s v="UK"/>
    <s v="(161) 555-4448"/>
    <s v=""/>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436.99999999999994"/>
  </r>
  <r>
    <n v="10788"/>
    <n v="75"/>
    <n v="7.75"/>
    <n v="40"/>
    <n v="0.05"/>
    <n v="10788"/>
    <s v="QUICK"/>
    <x v="5"/>
    <d v="1996-01-22T00:00:00"/>
    <d v="1996-02-19T00:00:00"/>
    <d v="1996-02-19T00:00:00"/>
    <n v="28"/>
    <n v="0"/>
    <n v="2"/>
    <n v="42.7"/>
    <s v="QUICK-Stop"/>
    <s v="Taucherstraße 10"/>
    <s v="Cunewalde"/>
    <s v=""/>
    <s v="01307"/>
    <s v="Germany"/>
    <n v="10788"/>
    <s v="QUICK"/>
    <n v="1"/>
    <d v="1996-01-22T00:00:00"/>
    <d v="1996-02-19T00:00:00"/>
    <n v="28"/>
    <d v="1996-02-19T00:00:00"/>
    <n v="2"/>
    <n v="42.7"/>
    <s v="QUICK-Stop"/>
    <s v="Taucherstraße 10"/>
    <s v="Cunewalde"/>
    <s v=""/>
    <s v="01307"/>
    <x v="1"/>
    <n v="75"/>
    <x v="48"/>
    <n v="12"/>
    <n v="1"/>
    <s v="24 - 0.5 l bottles"/>
    <n v="7.75"/>
    <n v="125"/>
    <n v="0"/>
    <n v="25"/>
    <n v="0"/>
    <s v="QUICK"/>
    <s v="QUICK-Stop"/>
    <s v="Horst Kloss"/>
    <s v="Accounting Manager"/>
    <s v="Taucherstraße 10"/>
    <s v="Cunewalde"/>
    <s v=""/>
    <s v="01307"/>
    <s v="Germany"/>
    <s v="0372-035188"/>
    <s v=""/>
    <n v="12"/>
    <s v="Plutzer Lebensmittelgroßmärkte AG"/>
    <s v="Martin Bein"/>
    <s v="International Marketing Mgr."/>
    <s v="Bogenallee 51"/>
    <s v="Frankfurt"/>
    <s v=""/>
    <s v="60439"/>
    <s v="Germany"/>
    <s v="(069) 992755"/>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294.5"/>
  </r>
  <r>
    <n v="10789"/>
    <n v="18"/>
    <n v="62.5"/>
    <n v="30"/>
    <n v="0"/>
    <n v="10789"/>
    <s v="FOLIG"/>
    <x v="5"/>
    <d v="1996-01-22T00:00:00"/>
    <d v="1996-02-19T00:00:00"/>
    <d v="1996-01-31T00:00:00"/>
    <n v="9"/>
    <n v="19"/>
    <n v="2"/>
    <n v="100.6"/>
    <s v="Folies gourmandes"/>
    <s v="184, chaussée de Tournai"/>
    <s v="Lille"/>
    <s v=""/>
    <s v="59000"/>
    <s v="France"/>
    <n v="10789"/>
    <s v="FOLIG"/>
    <n v="1"/>
    <d v="1996-01-22T00:00:00"/>
    <d v="1996-02-19T00:00:00"/>
    <n v="9"/>
    <d v="1996-01-31T00:00:00"/>
    <n v="2"/>
    <n v="100.6"/>
    <s v="Folies gourmandes"/>
    <s v="184, chaussée de Tournai"/>
    <s v="Lille"/>
    <s v=""/>
    <s v="59000"/>
    <x v="0"/>
    <n v="18"/>
    <x v="59"/>
    <n v="7"/>
    <n v="8"/>
    <s v="16 kg pkg."/>
    <n v="62.5"/>
    <n v="42"/>
    <n v="0"/>
    <n v="0"/>
    <n v="0"/>
    <s v="FOLIG"/>
    <s v="Folies gourmandes"/>
    <s v="Martine Rancé"/>
    <s v="Assistant Sales Agent"/>
    <s v="184, chaussée de Tournai"/>
    <s v="Lille"/>
    <s v=""/>
    <s v="59000"/>
    <s v="France"/>
    <s v="20.16.10.16"/>
    <s v="20.16.10.17"/>
    <n v="7"/>
    <s v="Pavlova, Ltd."/>
    <s v="Ian Devling"/>
    <s v="Marketing Manager"/>
    <s v="74 Rose St._x000d__x000a_Moonie Ponds"/>
    <s v="Melbourne"/>
    <s v="Victoria"/>
    <s v="3058"/>
    <s v="Australia"/>
    <s v="(03) 444-2343"/>
    <s v="(03) 444-6588"/>
    <n v="8"/>
    <x v="3"/>
    <s v="Seaweed and fish"/>
    <n v="2"/>
    <s v="United Package"/>
    <s v="(503) 555-3199"/>
    <n v="1"/>
    <s v="Davolio"/>
    <s v="Nancy"/>
    <s v="Sales Representative"/>
    <s v="Ms."/>
    <d v="1948-12-08T00:00:00"/>
    <d v="1992-05-01T00:00:00"/>
    <s v="507 - 20th Ave. E._x000d__x000a_Apt. 2A"/>
    <s v="Seattle"/>
    <s v="WA"/>
    <s v="98122"/>
    <s v="USA"/>
    <s v="(206) 555-9857"/>
    <n v="5467"/>
    <n v="2"/>
    <n v="1875"/>
  </r>
  <r>
    <n v="10789"/>
    <n v="35"/>
    <n v="18"/>
    <n v="15"/>
    <n v="0"/>
    <n v="10789"/>
    <s v="FOLIG"/>
    <x v="5"/>
    <d v="1996-01-22T00:00:00"/>
    <d v="1996-02-19T00:00:00"/>
    <d v="1996-01-31T00:00:00"/>
    <n v="9"/>
    <n v="19"/>
    <n v="2"/>
    <n v="100.6"/>
    <s v="Folies gourmandes"/>
    <s v="184, chaussée de Tournai"/>
    <s v="Lille"/>
    <s v=""/>
    <s v="59000"/>
    <s v="France"/>
    <n v="10789"/>
    <s v="FOLIG"/>
    <n v="1"/>
    <d v="1996-01-22T00:00:00"/>
    <d v="1996-02-19T00:00:00"/>
    <n v="9"/>
    <d v="1996-01-31T00:00:00"/>
    <n v="2"/>
    <n v="100.6"/>
    <s v="Folies gourmandes"/>
    <s v="184, chaussée de Tournai"/>
    <s v="Lille"/>
    <s v=""/>
    <s v="59000"/>
    <x v="0"/>
    <n v="35"/>
    <x v="31"/>
    <n v="16"/>
    <n v="1"/>
    <s v="24 - 12 oz bottles"/>
    <n v="18"/>
    <n v="20"/>
    <n v="0"/>
    <n v="15"/>
    <n v="0"/>
    <s v="FOLIG"/>
    <s v="Folies gourmandes"/>
    <s v="Martine Rancé"/>
    <s v="Assistant Sales Agent"/>
    <s v="184, chaussée de Tournai"/>
    <s v="Lille"/>
    <s v=""/>
    <s v="59000"/>
    <s v="France"/>
    <s v="20.16.10.16"/>
    <s v="20.16.10.17"/>
    <n v="16"/>
    <s v="Bigfoot Breweries"/>
    <s v="Cheryl Saylor"/>
    <s v="Regional Account Rep."/>
    <s v="3400 - 8th Avenue_x000d__x000a_Suite 210"/>
    <s v="Bend"/>
    <s v="OR"/>
    <s v="97101"/>
    <s v="USA"/>
    <s v="(503) 555-9931"/>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270"/>
  </r>
  <r>
    <n v="10789"/>
    <n v="63"/>
    <n v="43.9"/>
    <n v="30"/>
    <n v="0"/>
    <n v="10789"/>
    <s v="FOLIG"/>
    <x v="5"/>
    <d v="1996-01-22T00:00:00"/>
    <d v="1996-02-19T00:00:00"/>
    <d v="1996-01-31T00:00:00"/>
    <n v="9"/>
    <n v="19"/>
    <n v="2"/>
    <n v="100.6"/>
    <s v="Folies gourmandes"/>
    <s v="184, chaussée de Tournai"/>
    <s v="Lille"/>
    <s v=""/>
    <s v="59000"/>
    <s v="France"/>
    <n v="10789"/>
    <s v="FOLIG"/>
    <n v="1"/>
    <d v="1996-01-22T00:00:00"/>
    <d v="1996-02-19T00:00:00"/>
    <n v="9"/>
    <d v="1996-01-31T00:00:00"/>
    <n v="2"/>
    <n v="100.6"/>
    <s v="Folies gourmandes"/>
    <s v="184, chaussée de Tournai"/>
    <s v="Lille"/>
    <s v=""/>
    <s v="59000"/>
    <x v="0"/>
    <n v="63"/>
    <x v="46"/>
    <n v="7"/>
    <n v="2"/>
    <s v="15 - 625 g jars"/>
    <n v="43.9"/>
    <n v="24"/>
    <n v="0"/>
    <n v="5"/>
    <n v="0"/>
    <s v="FOLIG"/>
    <s v="Folies gourmandes"/>
    <s v="Martine Rancé"/>
    <s v="Assistant Sales Agent"/>
    <s v="184, chaussée de Tournai"/>
    <s v="Lille"/>
    <s v=""/>
    <s v="59000"/>
    <s v="France"/>
    <s v="20.16.10.16"/>
    <s v="20.16.10.17"/>
    <n v="7"/>
    <s v="Pavlova, Ltd."/>
    <s v="Ian Devling"/>
    <s v="Marketing Manager"/>
    <s v="74 Rose St._x000d__x000a_Moonie Ponds"/>
    <s v="Melbourne"/>
    <s v="Victoria"/>
    <s v="3058"/>
    <s v="Australia"/>
    <s v="(03) 444-2343"/>
    <s v="(03) 444-6588"/>
    <n v="2"/>
    <x v="4"/>
    <s v="Sweet and savory sauces, relishes, spreads, and seasonings"/>
    <n v="2"/>
    <s v="United Package"/>
    <s v="(503) 555-3199"/>
    <n v="1"/>
    <s v="Davolio"/>
    <s v="Nancy"/>
    <s v="Sales Representative"/>
    <s v="Ms."/>
    <d v="1948-12-08T00:00:00"/>
    <d v="1992-05-01T00:00:00"/>
    <s v="507 - 20th Ave. E._x000d__x000a_Apt. 2A"/>
    <s v="Seattle"/>
    <s v="WA"/>
    <s v="98122"/>
    <s v="USA"/>
    <s v="(206) 555-9857"/>
    <n v="5467"/>
    <n v="2"/>
    <n v="1317"/>
  </r>
  <r>
    <n v="10789"/>
    <n v="68"/>
    <n v="12.5"/>
    <n v="18"/>
    <n v="0"/>
    <n v="10789"/>
    <s v="FOLIG"/>
    <x v="5"/>
    <d v="1996-01-22T00:00:00"/>
    <d v="1996-02-19T00:00:00"/>
    <d v="1996-01-31T00:00:00"/>
    <n v="9"/>
    <n v="19"/>
    <n v="2"/>
    <n v="100.6"/>
    <s v="Folies gourmandes"/>
    <s v="184, chaussée de Tournai"/>
    <s v="Lille"/>
    <s v=""/>
    <s v="59000"/>
    <s v="France"/>
    <n v="10789"/>
    <s v="FOLIG"/>
    <n v="1"/>
    <d v="1996-01-22T00:00:00"/>
    <d v="1996-02-19T00:00:00"/>
    <n v="9"/>
    <d v="1996-01-31T00:00:00"/>
    <n v="2"/>
    <n v="100.6"/>
    <s v="Folies gourmandes"/>
    <s v="184, chaussée de Tournai"/>
    <s v="Lille"/>
    <s v=""/>
    <s v="59000"/>
    <x v="0"/>
    <n v="68"/>
    <x v="56"/>
    <n v="8"/>
    <n v="3"/>
    <s v="10 boxes x 8 pieces"/>
    <n v="12.5"/>
    <n v="6"/>
    <n v="10"/>
    <n v="15"/>
    <n v="0"/>
    <s v="FOLIG"/>
    <s v="Folies gourmandes"/>
    <s v="Martine Rancé"/>
    <s v="Assistant Sales Agent"/>
    <s v="184, chaussée de Tournai"/>
    <s v="Lille"/>
    <s v=""/>
    <s v="59000"/>
    <s v="France"/>
    <s v="20.16.10.16"/>
    <s v="20.16.10.17"/>
    <n v="8"/>
    <s v="Specialty Biscuits, Ltd."/>
    <s v="Peter Wilson"/>
    <s v="Sales Representative"/>
    <s v="29 King's Way"/>
    <s v="Manchester"/>
    <s v=""/>
    <s v="M14 GSD"/>
    <s v="UK"/>
    <s v="(161) 555-4448"/>
    <s v=""/>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225"/>
  </r>
  <r>
    <n v="10790"/>
    <n v="7"/>
    <n v="30"/>
    <n v="3"/>
    <n v="0.15"/>
    <n v="10790"/>
    <s v="GOURL"/>
    <x v="1"/>
    <d v="1996-01-22T00:00:00"/>
    <d v="1996-02-19T00:00:00"/>
    <d v="1996-01-26T00:00:00"/>
    <n v="4"/>
    <n v="24"/>
    <n v="1"/>
    <n v="28.23"/>
    <s v="Gourmet Lanchonetes"/>
    <s v="Av. Brasil, 442"/>
    <s v="Campinas"/>
    <s v="SP"/>
    <s v="04876-786"/>
    <s v="Brazil"/>
    <n v="10790"/>
    <s v="GOURL"/>
    <n v="6"/>
    <d v="1996-01-22T00:00:00"/>
    <d v="1996-02-19T00:00:00"/>
    <n v="4"/>
    <d v="1996-01-26T00:00:00"/>
    <n v="1"/>
    <n v="28.23"/>
    <s v="Gourmet Lanchonetes"/>
    <s v="Av. Brasil, 442"/>
    <s v="Campinas"/>
    <s v="SP"/>
    <s v="04876-786"/>
    <x v="2"/>
    <n v="7"/>
    <x v="32"/>
    <n v="3"/>
    <n v="7"/>
    <s v="12 - 1 lb pkgs."/>
    <n v="30"/>
    <n v="15"/>
    <n v="0"/>
    <n v="10"/>
    <n v="0"/>
    <s v="GOURL"/>
    <s v="Gourmet Lanchonetes"/>
    <s v="André Fonseca"/>
    <s v="Sales Associate"/>
    <s v="Av. Brasil, 442"/>
    <s v="Campinas"/>
    <s v="SP"/>
    <s v="04876-786"/>
    <s v="Brazil"/>
    <s v="(11) 555-9482"/>
    <s v=""/>
    <n v="3"/>
    <s v="Grandma Kelly's Homestead"/>
    <s v="Regina Murphy"/>
    <s v="Sales Representative"/>
    <s v="707 Oxford Rd."/>
    <s v="Ann Arbor"/>
    <s v="MI"/>
    <s v="48104"/>
    <s v="USA"/>
    <s v="(313) 555-5735"/>
    <s v="(313) 555-3349"/>
    <n v="7"/>
    <x v="2"/>
    <s v="Dried fruit and bean curd"/>
    <n v="1"/>
    <s v="Speedy Express"/>
    <s v="(503) 555-9831"/>
    <n v="6"/>
    <s v="Suyama"/>
    <s v="Michael"/>
    <s v="Sales Representative"/>
    <s v="Mr."/>
    <d v="1963-07-02T00:00:00"/>
    <d v="1993-10-17T00:00:00"/>
    <s v="Coventry House_x000d__x000a_Miner Rd."/>
    <s v="London"/>
    <s v=""/>
    <s v="EC2 7JR"/>
    <s v="UK"/>
    <s v="(71) 555-7773"/>
    <n v="428"/>
    <n v="5"/>
    <n v="76.5"/>
  </r>
  <r>
    <n v="10790"/>
    <n v="56"/>
    <n v="38"/>
    <n v="20"/>
    <n v="0.15"/>
    <n v="10790"/>
    <s v="GOURL"/>
    <x v="1"/>
    <d v="1996-01-22T00:00:00"/>
    <d v="1996-02-19T00:00:00"/>
    <d v="1996-01-26T00:00:00"/>
    <n v="4"/>
    <n v="24"/>
    <n v="1"/>
    <n v="28.23"/>
    <s v="Gourmet Lanchonetes"/>
    <s v="Av. Brasil, 442"/>
    <s v="Campinas"/>
    <s v="SP"/>
    <s v="04876-786"/>
    <s v="Brazil"/>
    <n v="10790"/>
    <s v="GOURL"/>
    <n v="6"/>
    <d v="1996-01-22T00:00:00"/>
    <d v="1996-02-19T00:00:00"/>
    <n v="4"/>
    <d v="1996-01-26T00:00:00"/>
    <n v="1"/>
    <n v="28.23"/>
    <s v="Gourmet Lanchonetes"/>
    <s v="Av. Brasil, 442"/>
    <s v="Campinas"/>
    <s v="SP"/>
    <s v="04876-786"/>
    <x v="2"/>
    <n v="56"/>
    <x v="33"/>
    <n v="26"/>
    <n v="5"/>
    <s v="24 - 250 g pkgs."/>
    <n v="38"/>
    <n v="21"/>
    <n v="10"/>
    <n v="30"/>
    <n v="0"/>
    <s v="GOURL"/>
    <s v="Gourmet Lanchonetes"/>
    <s v="André Fonseca"/>
    <s v="Sales Associate"/>
    <s v="Av. Brasil, 442"/>
    <s v="Campinas"/>
    <s v="SP"/>
    <s v="04876-786"/>
    <s v="Brazil"/>
    <s v="(11) 555-9482"/>
    <s v=""/>
    <n v="26"/>
    <s v="Pasta Buttini s.r.l."/>
    <s v="Giovanni Giudici"/>
    <s v="Order Administrator"/>
    <s v="Via dei Gelsomini, 153"/>
    <s v="Salerno"/>
    <s v=""/>
    <s v="84100"/>
    <s v="Italy"/>
    <s v="(089) 6547665"/>
    <s v="(089) 6547667"/>
    <n v="5"/>
    <x v="1"/>
    <s v="Breads, crackers, pasta, and cereal"/>
    <n v="1"/>
    <s v="Speedy Express"/>
    <s v="(503) 555-9831"/>
    <n v="6"/>
    <s v="Suyama"/>
    <s v="Michael"/>
    <s v="Sales Representative"/>
    <s v="Mr."/>
    <d v="1963-07-02T00:00:00"/>
    <d v="1993-10-17T00:00:00"/>
    <s v="Coventry House_x000d__x000a_Miner Rd."/>
    <s v="London"/>
    <s v=""/>
    <s v="EC2 7JR"/>
    <s v="UK"/>
    <s v="(71) 555-7773"/>
    <n v="428"/>
    <n v="5"/>
    <n v="646"/>
  </r>
  <r>
    <n v="10791"/>
    <n v="29"/>
    <n v="123.79"/>
    <n v="14"/>
    <n v="0.05"/>
    <n v="10791"/>
    <s v="FRANK"/>
    <x v="1"/>
    <d v="1996-01-23T00:00:00"/>
    <d v="1996-02-20T00:00:00"/>
    <d v="1996-02-01T00:00:00"/>
    <n v="9"/>
    <n v="19"/>
    <n v="2"/>
    <n v="16.850000000000001"/>
    <s v="Frankenversand"/>
    <s v="Berliner Platz 43"/>
    <s v="München"/>
    <s v=""/>
    <s v="80805"/>
    <s v="Germany"/>
    <n v="10791"/>
    <s v="FRANK"/>
    <n v="6"/>
    <d v="1996-01-23T00:00:00"/>
    <d v="1996-02-20T00:00:00"/>
    <n v="9"/>
    <d v="1996-02-01T00:00:00"/>
    <n v="2"/>
    <n v="16.850000000000001"/>
    <s v="Frankenversand"/>
    <s v="Berliner Platz 43"/>
    <s v="München"/>
    <s v=""/>
    <s v="80805"/>
    <x v="1"/>
    <n v="29"/>
    <x v="39"/>
    <n v="12"/>
    <n v="6"/>
    <s v="50 bags x 30 sausgs."/>
    <n v="123.79"/>
    <n v="0"/>
    <n v="0"/>
    <n v="0"/>
    <n v="1"/>
    <s v="FRANK"/>
    <s v="Frankenversand"/>
    <s v="Peter Franken"/>
    <s v="Marketing Manager"/>
    <s v="Berliner Platz 43"/>
    <s v="München"/>
    <s v=""/>
    <s v="80805"/>
    <s v="Germany"/>
    <s v="089-0877310"/>
    <s v="089-0877451"/>
    <n v="12"/>
    <s v="Plutzer Lebensmittelgroßmärkte AG"/>
    <s v="Martin Bein"/>
    <s v="International Marketing Mgr."/>
    <s v="Bogenallee 51"/>
    <s v="Frankfurt"/>
    <s v=""/>
    <s v="60439"/>
    <s v="Germany"/>
    <s v="(069) 992755"/>
    <s v=""/>
    <n v="6"/>
    <x v="7"/>
    <s v="Prepared meats"/>
    <n v="2"/>
    <s v="United Package"/>
    <s v="(503) 555-3199"/>
    <n v="6"/>
    <s v="Suyama"/>
    <s v="Michael"/>
    <s v="Sales Representative"/>
    <s v="Mr."/>
    <d v="1963-07-02T00:00:00"/>
    <d v="1993-10-17T00:00:00"/>
    <s v="Coventry House_x000d__x000a_Miner Rd."/>
    <s v="London"/>
    <s v=""/>
    <s v="EC2 7JR"/>
    <s v="UK"/>
    <s v="(71) 555-7773"/>
    <n v="428"/>
    <n v="5"/>
    <n v="1646.4070000000002"/>
  </r>
  <r>
    <n v="10791"/>
    <n v="41"/>
    <n v="9.65"/>
    <n v="20"/>
    <n v="0.05"/>
    <n v="10791"/>
    <s v="FRANK"/>
    <x v="1"/>
    <d v="1996-01-23T00:00:00"/>
    <d v="1996-02-20T00:00:00"/>
    <d v="1996-02-01T00:00:00"/>
    <n v="9"/>
    <n v="19"/>
    <n v="2"/>
    <n v="16.850000000000001"/>
    <s v="Frankenversand"/>
    <s v="Berliner Platz 43"/>
    <s v="München"/>
    <s v=""/>
    <s v="80805"/>
    <s v="Germany"/>
    <n v="10791"/>
    <s v="FRANK"/>
    <n v="6"/>
    <d v="1996-01-23T00:00:00"/>
    <d v="1996-02-20T00:00:00"/>
    <n v="9"/>
    <d v="1996-02-01T00:00:00"/>
    <n v="2"/>
    <n v="16.850000000000001"/>
    <s v="Frankenversand"/>
    <s v="Berliner Platz 43"/>
    <s v="München"/>
    <s v=""/>
    <s v="80805"/>
    <x v="1"/>
    <n v="41"/>
    <x v="5"/>
    <n v="19"/>
    <n v="8"/>
    <s v="12 - 12 oz cans"/>
    <n v="9.65"/>
    <n v="85"/>
    <n v="0"/>
    <n v="10"/>
    <n v="0"/>
    <s v="FRANK"/>
    <s v="Frankenversand"/>
    <s v="Peter Franken"/>
    <s v="Marketing Manager"/>
    <s v="Berliner Platz 43"/>
    <s v="München"/>
    <s v=""/>
    <s v="80805"/>
    <s v="Germany"/>
    <s v="089-0877310"/>
    <s v="089-0877451"/>
    <n v="19"/>
    <s v="New England Seafood Cannery"/>
    <s v="Robb Merchant"/>
    <s v="Wholesale Account Agent"/>
    <s v="Order Processing Dept._x000d__x000a_2100 Paul Revere Blvd."/>
    <s v="Boston"/>
    <s v="MA"/>
    <s v="02134"/>
    <s v="USA"/>
    <s v="(617) 555-3267"/>
    <s v="(617) 555-3389"/>
    <n v="8"/>
    <x v="3"/>
    <s v="Seaweed and fish"/>
    <n v="2"/>
    <s v="United Package"/>
    <s v="(503) 555-3199"/>
    <n v="6"/>
    <s v="Suyama"/>
    <s v="Michael"/>
    <s v="Sales Representative"/>
    <s v="Mr."/>
    <d v="1963-07-02T00:00:00"/>
    <d v="1993-10-17T00:00:00"/>
    <s v="Coventry House_x000d__x000a_Miner Rd."/>
    <s v="London"/>
    <s v=""/>
    <s v="EC2 7JR"/>
    <s v="UK"/>
    <s v="(71) 555-7773"/>
    <n v="428"/>
    <n v="5"/>
    <n v="183.35"/>
  </r>
  <r>
    <n v="10792"/>
    <n v="2"/>
    <n v="19"/>
    <n v="10"/>
    <n v="0"/>
    <n v="10792"/>
    <s v="WOLZA"/>
    <x v="5"/>
    <d v="1996-01-23T00:00:00"/>
    <d v="1996-02-20T00:00:00"/>
    <d v="1996-01-31T00:00:00"/>
    <n v="8"/>
    <n v="20"/>
    <n v="3"/>
    <n v="23.79"/>
    <s v="Wolski Zajazd"/>
    <s v="ul. Filtrowa 68"/>
    <s v="Warszawa"/>
    <s v=""/>
    <s v="01-012"/>
    <s v="Poland"/>
    <n v="10792"/>
    <s v="WOLZA"/>
    <n v="1"/>
    <d v="1996-01-23T00:00:00"/>
    <d v="1996-02-20T00:00:00"/>
    <n v="8"/>
    <d v="1996-01-31T00:00:00"/>
    <n v="3"/>
    <n v="23.79"/>
    <s v="Wolski Zajazd"/>
    <s v="ul. Filtrowa 68"/>
    <s v="Warszawa"/>
    <s v=""/>
    <s v="01-012"/>
    <x v="18"/>
    <n v="2"/>
    <x v="18"/>
    <n v="1"/>
    <n v="1"/>
    <s v="24 - 12 oz bottles"/>
    <n v="19"/>
    <n v="17"/>
    <n v="40"/>
    <n v="25"/>
    <n v="0"/>
    <s v="WOLZA"/>
    <s v="Wolski  Zajazd"/>
    <s v="Zbyszek Piestrzeniewicz"/>
    <s v="Owner"/>
    <s v="ul. Filtrowa 68"/>
    <s v="Warszawa"/>
    <s v=""/>
    <s v="01-012"/>
    <s v="Poland"/>
    <s v="(26) 642-7012"/>
    <s v="(26) 642-7012"/>
    <n v="1"/>
    <s v="Exotic Liquids"/>
    <s v="Charlotte Cooper"/>
    <s v="Purchasing Manager"/>
    <s v="49 Gilbert St."/>
    <s v="London"/>
    <s v=""/>
    <s v="EC1 4SD"/>
    <s v="UK"/>
    <s v="(171) 555-2222"/>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190"/>
  </r>
  <r>
    <n v="10792"/>
    <n v="54"/>
    <n v="7.45"/>
    <n v="3"/>
    <n v="0"/>
    <n v="10792"/>
    <s v="WOLZA"/>
    <x v="5"/>
    <d v="1996-01-23T00:00:00"/>
    <d v="1996-02-20T00:00:00"/>
    <d v="1996-01-31T00:00:00"/>
    <n v="8"/>
    <n v="20"/>
    <n v="3"/>
    <n v="23.79"/>
    <s v="Wolski Zajazd"/>
    <s v="ul. Filtrowa 68"/>
    <s v="Warszawa"/>
    <s v=""/>
    <s v="01-012"/>
    <s v="Poland"/>
    <n v="10792"/>
    <s v="WOLZA"/>
    <n v="1"/>
    <d v="1996-01-23T00:00:00"/>
    <d v="1996-02-20T00:00:00"/>
    <n v="8"/>
    <d v="1996-01-31T00:00:00"/>
    <n v="3"/>
    <n v="23.79"/>
    <s v="Wolski Zajazd"/>
    <s v="ul. Filtrowa 68"/>
    <s v="Warszawa"/>
    <s v=""/>
    <s v="01-012"/>
    <x v="18"/>
    <n v="54"/>
    <x v="55"/>
    <n v="25"/>
    <n v="6"/>
    <s v="16 pies"/>
    <n v="7.45"/>
    <n v="21"/>
    <n v="0"/>
    <n v="10"/>
    <n v="0"/>
    <s v="WOLZA"/>
    <s v="Wolski  Zajazd"/>
    <s v="Zbyszek Piestrzeniewicz"/>
    <s v="Owner"/>
    <s v="ul. Filtrowa 68"/>
    <s v="Warszawa"/>
    <s v=""/>
    <s v="01-012"/>
    <s v="Poland"/>
    <s v="(26) 642-7012"/>
    <s v="(26) 642-7012"/>
    <n v="25"/>
    <s v="Ma Maison"/>
    <s v="Jean-Guy Lauzon"/>
    <s v="Marketing Manager"/>
    <s v="2960 Rue St. Laurent"/>
    <s v="Montréal"/>
    <s v="Québec"/>
    <s v="H1J 1C3"/>
    <s v="Canada"/>
    <s v="(514) 555-9022"/>
    <s v=""/>
    <n v="6"/>
    <x v="7"/>
    <s v="Prepared meats"/>
    <n v="3"/>
    <s v="Federal Shipping"/>
    <s v="(503) 555-9931"/>
    <n v="1"/>
    <s v="Davolio"/>
    <s v="Nancy"/>
    <s v="Sales Representative"/>
    <s v="Ms."/>
    <d v="1948-12-08T00:00:00"/>
    <d v="1992-05-01T00:00:00"/>
    <s v="507 - 20th Ave. E._x000d__x000a_Apt. 2A"/>
    <s v="Seattle"/>
    <s v="WA"/>
    <s v="98122"/>
    <s v="USA"/>
    <s v="(206) 555-9857"/>
    <n v="5467"/>
    <n v="2"/>
    <n v="22.35"/>
  </r>
  <r>
    <n v="10792"/>
    <n v="68"/>
    <n v="12.5"/>
    <n v="15"/>
    <n v="0"/>
    <n v="10792"/>
    <s v="WOLZA"/>
    <x v="5"/>
    <d v="1996-01-23T00:00:00"/>
    <d v="1996-02-20T00:00:00"/>
    <d v="1996-01-31T00:00:00"/>
    <n v="8"/>
    <n v="20"/>
    <n v="3"/>
    <n v="23.79"/>
    <s v="Wolski Zajazd"/>
    <s v="ul. Filtrowa 68"/>
    <s v="Warszawa"/>
    <s v=""/>
    <s v="01-012"/>
    <s v="Poland"/>
    <n v="10792"/>
    <s v="WOLZA"/>
    <n v="1"/>
    <d v="1996-01-23T00:00:00"/>
    <d v="1996-02-20T00:00:00"/>
    <n v="8"/>
    <d v="1996-01-31T00:00:00"/>
    <n v="3"/>
    <n v="23.79"/>
    <s v="Wolski Zajazd"/>
    <s v="ul. Filtrowa 68"/>
    <s v="Warszawa"/>
    <s v=""/>
    <s v="01-012"/>
    <x v="18"/>
    <n v="68"/>
    <x v="56"/>
    <n v="8"/>
    <n v="3"/>
    <s v="10 boxes x 8 pieces"/>
    <n v="12.5"/>
    <n v="6"/>
    <n v="10"/>
    <n v="15"/>
    <n v="0"/>
    <s v="WOLZA"/>
    <s v="Wolski  Zajazd"/>
    <s v="Zbyszek Piestrzeniewicz"/>
    <s v="Owner"/>
    <s v="ul. Filtrowa 68"/>
    <s v="Warszawa"/>
    <s v=""/>
    <s v="01-012"/>
    <s v="Poland"/>
    <s v="(26) 642-7012"/>
    <s v="(26) 642-7012"/>
    <n v="8"/>
    <s v="Specialty Biscuits, Ltd."/>
    <s v="Peter Wilson"/>
    <s v="Sales Representative"/>
    <s v="29 King's Way"/>
    <s v="Manchester"/>
    <s v=""/>
    <s v="M14 GSD"/>
    <s v="UK"/>
    <s v="(161) 555-4448"/>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187.5"/>
  </r>
  <r>
    <n v="10793"/>
    <n v="41"/>
    <n v="9.65"/>
    <n v="14"/>
    <n v="0"/>
    <n v="10793"/>
    <s v="AROUT"/>
    <x v="3"/>
    <d v="1996-01-24T00:00:00"/>
    <d v="1996-02-21T00:00:00"/>
    <d v="1996-02-08T00:00:00"/>
    <n v="15"/>
    <n v="13"/>
    <n v="3"/>
    <n v="4.5199999999999996"/>
    <s v="Around the Horn"/>
    <s v="Brook Farm_x000d__x000a_Stratford St. Mary"/>
    <s v="Colchester"/>
    <s v="Essex"/>
    <s v="CO7 6JX"/>
    <s v="UK"/>
    <n v="10793"/>
    <s v="AROUT"/>
    <n v="3"/>
    <d v="1996-01-24T00:00:00"/>
    <d v="1996-02-21T00:00:00"/>
    <n v="15"/>
    <d v="1996-02-08T00:00:00"/>
    <n v="3"/>
    <n v="4.5199999999999996"/>
    <s v="Around the Horn"/>
    <s v="Brook Farm_x000d__x000a_Stratford St. Mary"/>
    <s v="Colchester"/>
    <s v="Essex"/>
    <s v="CO7 6JX"/>
    <x v="13"/>
    <n v="41"/>
    <x v="5"/>
    <n v="19"/>
    <n v="8"/>
    <s v="12 - 12 oz cans"/>
    <n v="9.65"/>
    <n v="85"/>
    <n v="0"/>
    <n v="10"/>
    <n v="0"/>
    <s v="AROUT"/>
    <s v="Around the Horn"/>
    <s v="Thomas Hardy"/>
    <s v="Sales Representative"/>
    <s v="120 Hanover Sq."/>
    <s v="London"/>
    <s v=""/>
    <s v="WA1 1DP"/>
    <s v="UK"/>
    <s v="(171) 555-7788"/>
    <s v="(171) 555-6750"/>
    <n v="19"/>
    <s v="New England Seafood Cannery"/>
    <s v="Robb Merchant"/>
    <s v="Wholesale Account Agent"/>
    <s v="Order Processing Dept._x000d__x000a_2100 Paul Revere Blvd."/>
    <s v="Boston"/>
    <s v="MA"/>
    <s v="02134"/>
    <s v="USA"/>
    <s v="(617) 555-3267"/>
    <s v="(617) 555-3389"/>
    <n v="8"/>
    <x v="3"/>
    <s v="Seaweed and fish"/>
    <n v="3"/>
    <s v="Federal Shipping"/>
    <s v="(503) 555-9931"/>
    <n v="3"/>
    <s v="Leverling"/>
    <s v="Janet"/>
    <s v="Sales Representative"/>
    <s v="Ms."/>
    <d v="1963-08-30T00:00:00"/>
    <d v="1992-04-01T00:00:00"/>
    <s v="722 Moss Bay Blvd."/>
    <s v="Kirkland"/>
    <s v="WA"/>
    <s v="98033"/>
    <s v="USA"/>
    <s v="(206) 555-3412"/>
    <n v="3355"/>
    <n v="2"/>
    <n v="135.1"/>
  </r>
  <r>
    <n v="10793"/>
    <n v="52"/>
    <n v="7"/>
    <n v="8"/>
    <n v="0"/>
    <n v="10793"/>
    <s v="AROUT"/>
    <x v="3"/>
    <d v="1996-01-24T00:00:00"/>
    <d v="1996-02-21T00:00:00"/>
    <d v="1996-02-08T00:00:00"/>
    <n v="15"/>
    <n v="13"/>
    <n v="3"/>
    <n v="4.5199999999999996"/>
    <s v="Around the Horn"/>
    <s v="Brook Farm_x000d__x000a_Stratford St. Mary"/>
    <s v="Colchester"/>
    <s v="Essex"/>
    <s v="CO7 6JX"/>
    <s v="UK"/>
    <n v="10793"/>
    <s v="AROUT"/>
    <n v="3"/>
    <d v="1996-01-24T00:00:00"/>
    <d v="1996-02-21T00:00:00"/>
    <n v="15"/>
    <d v="1996-02-08T00:00:00"/>
    <n v="3"/>
    <n v="4.5199999999999996"/>
    <s v="Around the Horn"/>
    <s v="Brook Farm_x000d__x000a_Stratford St. Mary"/>
    <s v="Colchester"/>
    <s v="Essex"/>
    <s v="CO7 6JX"/>
    <x v="13"/>
    <n v="52"/>
    <x v="65"/>
    <n v="24"/>
    <n v="5"/>
    <s v="16 - 2 kg boxes"/>
    <n v="7"/>
    <n v="38"/>
    <n v="0"/>
    <n v="25"/>
    <n v="0"/>
    <s v="AROUT"/>
    <s v="Around the Horn"/>
    <s v="Thomas Hardy"/>
    <s v="Sales Representative"/>
    <s v="120 Hanover Sq."/>
    <s v="London"/>
    <s v=""/>
    <s v="WA1 1DP"/>
    <s v="UK"/>
    <s v="(171) 555-7788"/>
    <s v="(171) 555-6750"/>
    <n v="24"/>
    <s v="G'day, Mate"/>
    <s v="Wendy Mackenzie"/>
    <s v="Sales Representative"/>
    <s v="170 Prince Edward Parade_x000d__x000a_Hunter's Hill"/>
    <s v="Sydney"/>
    <s v="NSW"/>
    <s v="2042"/>
    <s v="Australia"/>
    <s v="(02) 555-5914"/>
    <s v="(02) 555-4873"/>
    <n v="5"/>
    <x v="1"/>
    <s v="Breads, crackers, pasta, and cereal"/>
    <n v="3"/>
    <s v="Federal Shipping"/>
    <s v="(503) 555-9931"/>
    <n v="3"/>
    <s v="Leverling"/>
    <s v="Janet"/>
    <s v="Sales Representative"/>
    <s v="Ms."/>
    <d v="1963-08-30T00:00:00"/>
    <d v="1992-04-01T00:00:00"/>
    <s v="722 Moss Bay Blvd."/>
    <s v="Kirkland"/>
    <s v="WA"/>
    <s v="98033"/>
    <s v="USA"/>
    <s v="(206) 555-3412"/>
    <n v="3355"/>
    <n v="2"/>
    <n v="56"/>
  </r>
  <r>
    <n v="10794"/>
    <n v="14"/>
    <n v="23.25"/>
    <n v="15"/>
    <n v="0.2"/>
    <n v="10794"/>
    <s v="QUEDE"/>
    <x v="1"/>
    <d v="1996-01-24T00:00:00"/>
    <d v="1996-02-21T00:00:00"/>
    <d v="1996-02-02T00:00:00"/>
    <n v="9"/>
    <n v="19"/>
    <n v="1"/>
    <n v="21.49"/>
    <s v="Que Delícia"/>
    <s v="Rua da Panificadora, 12"/>
    <s v="Rio de Janeiro"/>
    <s v="RJ"/>
    <s v="02389-673"/>
    <s v="Brazil"/>
    <n v="10794"/>
    <s v="QUEDE"/>
    <n v="6"/>
    <d v="1996-01-24T00:00:00"/>
    <d v="1996-02-21T00:00:00"/>
    <n v="9"/>
    <d v="1996-02-02T00:00:00"/>
    <n v="1"/>
    <n v="21.49"/>
    <s v="Que Delícia"/>
    <s v="Rua da Panificadora, 12"/>
    <s v="Rio de Janeiro"/>
    <s v="RJ"/>
    <s v="02389-673"/>
    <x v="2"/>
    <n v="14"/>
    <x v="3"/>
    <n v="6"/>
    <n v="7"/>
    <s v="40 - 100 g pkgs."/>
    <n v="23.25"/>
    <n v="35"/>
    <n v="0"/>
    <n v="0"/>
    <n v="0"/>
    <s v="QUEDE"/>
    <s v="Que Delícia"/>
    <s v="Bernardo Batista"/>
    <s v="Accounting Manager"/>
    <s v="Rua da Panificadora, 12"/>
    <s v="Rio de Janeiro"/>
    <s v="RJ"/>
    <s v="02389-673"/>
    <s v="Brazil"/>
    <s v="(21) 555-4252"/>
    <s v="(21) 555-4545"/>
    <n v="6"/>
    <s v="Mayumi's"/>
    <s v="Mayumi Ohno"/>
    <s v="Marketing Representative"/>
    <s v="92 Setsuko_x000d__x000a_Chuo-ku"/>
    <s v="Osaka"/>
    <s v=""/>
    <s v="545"/>
    <s v="Japan"/>
    <s v="(06) 431-7877"/>
    <s v=""/>
    <n v="7"/>
    <x v="2"/>
    <s v="Dried fruit and bean curd"/>
    <n v="1"/>
    <s v="Speedy Express"/>
    <s v="(503) 555-9831"/>
    <n v="6"/>
    <s v="Suyama"/>
    <s v="Michael"/>
    <s v="Sales Representative"/>
    <s v="Mr."/>
    <d v="1963-07-02T00:00:00"/>
    <d v="1993-10-17T00:00:00"/>
    <s v="Coventry House_x000d__x000a_Miner Rd."/>
    <s v="London"/>
    <s v=""/>
    <s v="EC2 7JR"/>
    <s v="UK"/>
    <s v="(71) 555-7773"/>
    <n v="428"/>
    <n v="5"/>
    <n v="279"/>
  </r>
  <r>
    <n v="10794"/>
    <n v="54"/>
    <n v="7.45"/>
    <n v="6"/>
    <n v="0.2"/>
    <n v="10794"/>
    <s v="QUEDE"/>
    <x v="1"/>
    <d v="1996-01-24T00:00:00"/>
    <d v="1996-02-21T00:00:00"/>
    <d v="1996-02-02T00:00:00"/>
    <n v="9"/>
    <n v="19"/>
    <n v="1"/>
    <n v="21.49"/>
    <s v="Que Delícia"/>
    <s v="Rua da Panificadora, 12"/>
    <s v="Rio de Janeiro"/>
    <s v="RJ"/>
    <s v="02389-673"/>
    <s v="Brazil"/>
    <n v="10794"/>
    <s v="QUEDE"/>
    <n v="6"/>
    <d v="1996-01-24T00:00:00"/>
    <d v="1996-02-21T00:00:00"/>
    <n v="9"/>
    <d v="1996-02-02T00:00:00"/>
    <n v="1"/>
    <n v="21.49"/>
    <s v="Que Delícia"/>
    <s v="Rua da Panificadora, 12"/>
    <s v="Rio de Janeiro"/>
    <s v="RJ"/>
    <s v="02389-673"/>
    <x v="2"/>
    <n v="54"/>
    <x v="55"/>
    <n v="25"/>
    <n v="6"/>
    <s v="16 pies"/>
    <n v="7.45"/>
    <n v="21"/>
    <n v="0"/>
    <n v="10"/>
    <n v="0"/>
    <s v="QUEDE"/>
    <s v="Que Delícia"/>
    <s v="Bernardo Batista"/>
    <s v="Accounting Manager"/>
    <s v="Rua da Panificadora, 12"/>
    <s v="Rio de Janeiro"/>
    <s v="RJ"/>
    <s v="02389-673"/>
    <s v="Brazil"/>
    <s v="(21) 555-4252"/>
    <s v="(21) 555-4545"/>
    <n v="25"/>
    <s v="Ma Maison"/>
    <s v="Jean-Guy Lauzon"/>
    <s v="Marketing Manager"/>
    <s v="2960 Rue St. Laurent"/>
    <s v="Montréal"/>
    <s v="Québec"/>
    <s v="H1J 1C3"/>
    <s v="Canada"/>
    <s v="(514) 555-9022"/>
    <s v=""/>
    <n v="6"/>
    <x v="7"/>
    <s v="Prepared meats"/>
    <n v="1"/>
    <s v="Speedy Express"/>
    <s v="(503) 555-9831"/>
    <n v="6"/>
    <s v="Suyama"/>
    <s v="Michael"/>
    <s v="Sales Representative"/>
    <s v="Mr."/>
    <d v="1963-07-02T00:00:00"/>
    <d v="1993-10-17T00:00:00"/>
    <s v="Coventry House_x000d__x000a_Miner Rd."/>
    <s v="London"/>
    <s v=""/>
    <s v="EC2 7JR"/>
    <s v="UK"/>
    <s v="(71) 555-7773"/>
    <n v="428"/>
    <n v="5"/>
    <n v="35.760000000000005"/>
  </r>
  <r>
    <n v="10795"/>
    <n v="16"/>
    <n v="17.45"/>
    <n v="65"/>
    <n v="0"/>
    <n v="10795"/>
    <s v="ERNSH"/>
    <x v="6"/>
    <d v="1996-01-24T00:00:00"/>
    <d v="1996-02-21T00:00:00"/>
    <d v="1996-02-20T00:00:00"/>
    <n v="27"/>
    <n v="1"/>
    <n v="2"/>
    <n v="126.66"/>
    <s v="Ernst Handel"/>
    <s v="Kirchgasse 6"/>
    <s v="Graz"/>
    <s v=""/>
    <s v="8010"/>
    <s v="Austria"/>
    <n v="10795"/>
    <s v="ERNSH"/>
    <n v="8"/>
    <d v="1996-01-24T00:00:00"/>
    <d v="1996-02-21T00:00:00"/>
    <n v="27"/>
    <d v="1996-02-20T00:00:00"/>
    <n v="2"/>
    <n v="126.66"/>
    <s v="Ernst Handel"/>
    <s v="Kirchgasse 6"/>
    <s v="Graz"/>
    <s v=""/>
    <s v="8010"/>
    <x v="6"/>
    <n v="16"/>
    <x v="19"/>
    <n v="7"/>
    <n v="3"/>
    <s v="32 - 500 g boxes"/>
    <n v="17.45"/>
    <n v="29"/>
    <n v="0"/>
    <n v="10"/>
    <n v="0"/>
    <s v="ERNSH"/>
    <s v="Ernst Handel"/>
    <s v="Roland Mendel"/>
    <s v="Sales Manager"/>
    <s v="Kirchgasse 6"/>
    <s v="Graz"/>
    <s v=""/>
    <s v="8010"/>
    <s v="Austria"/>
    <s v="7675-3425"/>
    <s v="7675-3426"/>
    <n v="7"/>
    <s v="Pavlova, Ltd."/>
    <s v="Ian Devling"/>
    <s v="Marketing Manager"/>
    <s v="74 Rose St._x000d__x000a_Moonie Ponds"/>
    <s v="Melbourne"/>
    <s v="Victoria"/>
    <s v="3058"/>
    <s v="Australia"/>
    <s v="(03) 444-2343"/>
    <s v="(03) 444-6588"/>
    <n v="3"/>
    <x v="5"/>
    <s v="Desserts, candies, and sweet breads"/>
    <n v="2"/>
    <s v="United Package"/>
    <s v="(503) 555-3199"/>
    <n v="8"/>
    <s v="Callahan"/>
    <s v="Laura"/>
    <s v="Inside Sales Coordinator"/>
    <s v="Ms."/>
    <d v="1958-01-09T00:00:00"/>
    <d v="1994-03-05T00:00:00"/>
    <s v="4726 - 11th Ave. N.E."/>
    <s v="Seattle"/>
    <s v="WA"/>
    <s v="98105"/>
    <s v="USA"/>
    <s v="(206) 555-1189"/>
    <n v="2344"/>
    <n v="2"/>
    <n v="1134.25"/>
  </r>
  <r>
    <n v="10795"/>
    <n v="17"/>
    <n v="39"/>
    <n v="35"/>
    <n v="0.25"/>
    <n v="10795"/>
    <s v="ERNSH"/>
    <x v="6"/>
    <d v="1996-01-24T00:00:00"/>
    <d v="1996-02-21T00:00:00"/>
    <d v="1996-02-20T00:00:00"/>
    <n v="27"/>
    <n v="1"/>
    <n v="2"/>
    <n v="126.66"/>
    <s v="Ernst Handel"/>
    <s v="Kirchgasse 6"/>
    <s v="Graz"/>
    <s v=""/>
    <s v="8010"/>
    <s v="Austria"/>
    <n v="10795"/>
    <s v="ERNSH"/>
    <n v="8"/>
    <d v="1996-01-24T00:00:00"/>
    <d v="1996-02-21T00:00:00"/>
    <n v="27"/>
    <d v="1996-02-20T00:00:00"/>
    <n v="2"/>
    <n v="126.66"/>
    <s v="Ernst Handel"/>
    <s v="Kirchgasse 6"/>
    <s v="Graz"/>
    <s v=""/>
    <s v="8010"/>
    <x v="6"/>
    <n v="17"/>
    <x v="35"/>
    <n v="7"/>
    <n v="6"/>
    <s v="20 - 1 kg tins"/>
    <n v="39"/>
    <n v="0"/>
    <n v="0"/>
    <n v="0"/>
    <n v="1"/>
    <s v="ERNSH"/>
    <s v="Ernst Handel"/>
    <s v="Roland Mendel"/>
    <s v="Sales Manager"/>
    <s v="Kirchgasse 6"/>
    <s v="Graz"/>
    <s v=""/>
    <s v="8010"/>
    <s v="Austria"/>
    <s v="7675-3425"/>
    <s v="7675-3426"/>
    <n v="7"/>
    <s v="Pavlova, Ltd."/>
    <s v="Ian Devling"/>
    <s v="Marketing Manager"/>
    <s v="74 Rose St._x000d__x000a_Moonie Ponds"/>
    <s v="Melbourne"/>
    <s v="Victoria"/>
    <s v="3058"/>
    <s v="Australia"/>
    <s v="(03) 444-2343"/>
    <s v="(03) 444-6588"/>
    <n v="6"/>
    <x v="7"/>
    <s v="Prepared meats"/>
    <n v="2"/>
    <s v="United Package"/>
    <s v="(503) 555-3199"/>
    <n v="8"/>
    <s v="Callahan"/>
    <s v="Laura"/>
    <s v="Inside Sales Coordinator"/>
    <s v="Ms."/>
    <d v="1958-01-09T00:00:00"/>
    <d v="1994-03-05T00:00:00"/>
    <s v="4726 - 11th Ave. N.E."/>
    <s v="Seattle"/>
    <s v="WA"/>
    <s v="98105"/>
    <s v="USA"/>
    <s v="(206) 555-1189"/>
    <n v="2344"/>
    <n v="2"/>
    <n v="1023.75"/>
  </r>
  <r>
    <n v="10796"/>
    <n v="26"/>
    <n v="31.23"/>
    <n v="21"/>
    <n v="0.2"/>
    <n v="10796"/>
    <s v="HILAA"/>
    <x v="3"/>
    <d v="1996-01-25T00:00:00"/>
    <d v="1996-02-22T00:00:00"/>
    <d v="1996-02-14T00:00:00"/>
    <n v="20"/>
    <n v="8"/>
    <n v="1"/>
    <n v="26.52"/>
    <s v="HILARIÓN-Abastos"/>
    <s v="Carrera 22 con Ave. Carlos Soublette #8-35"/>
    <s v="San Cristóbal"/>
    <s v="Táchira"/>
    <s v="5022"/>
    <s v="Venezuela"/>
    <n v="10796"/>
    <s v="HILAA"/>
    <n v="3"/>
    <d v="1996-01-25T00:00:00"/>
    <d v="1996-02-22T00:00:00"/>
    <n v="20"/>
    <d v="1996-02-14T00:00:00"/>
    <n v="1"/>
    <n v="26.52"/>
    <s v="HILARIÓN-Abastos"/>
    <s v="Carrera 22 con Ave. Carlos Soublette #8-35"/>
    <s v="San Cristóbal"/>
    <s v="Táchira"/>
    <s v="5022"/>
    <x v="5"/>
    <n v="26"/>
    <x v="68"/>
    <n v="11"/>
    <n v="3"/>
    <s v="100 - 250 g bags"/>
    <n v="31.23"/>
    <n v="15"/>
    <n v="0"/>
    <n v="0"/>
    <n v="0"/>
    <s v="HILAA"/>
    <s v="HILARIÓN-Abastos"/>
    <s v="Carlos Hernández"/>
    <s v="Sales Representative"/>
    <s v="Carrera 22 con Ave. Carlos Soublette #8-35"/>
    <s v="San Cristóbal"/>
    <s v="Táchira"/>
    <s v="5022"/>
    <s v="Venezuela"/>
    <s v="(5) 555-1340"/>
    <s v="(5) 555-1948"/>
    <n v="11"/>
    <s v="Heli Süßwaren GmbH &amp; Co. KG"/>
    <s v="Petra Winkler"/>
    <s v="Sales Manager"/>
    <s v="Tiergartenstraße 5"/>
    <s v="Berlin"/>
    <s v=""/>
    <s v="10785"/>
    <s v="Germany"/>
    <s v="(010) 9984510"/>
    <s v=""/>
    <n v="3"/>
    <x v="5"/>
    <s v="Desserts, candies, and sweet breads"/>
    <n v="1"/>
    <s v="Speedy Express"/>
    <s v="(503) 555-9831"/>
    <n v="3"/>
    <s v="Leverling"/>
    <s v="Janet"/>
    <s v="Sales Representative"/>
    <s v="Ms."/>
    <d v="1963-08-30T00:00:00"/>
    <d v="1992-04-01T00:00:00"/>
    <s v="722 Moss Bay Blvd."/>
    <s v="Kirkland"/>
    <s v="WA"/>
    <s v="98033"/>
    <s v="USA"/>
    <s v="(206) 555-3412"/>
    <n v="3355"/>
    <n v="2"/>
    <n v="524.66399999999999"/>
  </r>
  <r>
    <n v="10796"/>
    <n v="44"/>
    <n v="19.45"/>
    <n v="10"/>
    <n v="0"/>
    <n v="10796"/>
    <s v="HILAA"/>
    <x v="3"/>
    <d v="1996-01-25T00:00:00"/>
    <d v="1996-02-22T00:00:00"/>
    <d v="1996-02-14T00:00:00"/>
    <n v="20"/>
    <n v="8"/>
    <n v="1"/>
    <n v="26.52"/>
    <s v="HILARIÓN-Abastos"/>
    <s v="Carrera 22 con Ave. Carlos Soublette #8-35"/>
    <s v="San Cristóbal"/>
    <s v="Táchira"/>
    <s v="5022"/>
    <s v="Venezuela"/>
    <n v="10796"/>
    <s v="HILAA"/>
    <n v="3"/>
    <d v="1996-01-25T00:00:00"/>
    <d v="1996-02-22T00:00:00"/>
    <n v="20"/>
    <d v="1996-02-14T00:00:00"/>
    <n v="1"/>
    <n v="26.52"/>
    <s v="HILARIÓN-Abastos"/>
    <s v="Carrera 22 con Ave. Carlos Soublette #8-35"/>
    <s v="San Cristóbal"/>
    <s v="Táchira"/>
    <s v="5022"/>
    <x v="5"/>
    <n v="44"/>
    <x v="45"/>
    <n v="20"/>
    <n v="2"/>
    <s v="20 - 2 kg bags"/>
    <n v="19.45"/>
    <n v="27"/>
    <n v="0"/>
    <n v="15"/>
    <n v="0"/>
    <s v="HILAA"/>
    <s v="HILARIÓN-Abastos"/>
    <s v="Carlos Hernández"/>
    <s v="Sales Representative"/>
    <s v="Carrera 22 con Ave. Carlos Soublette #8-35"/>
    <s v="San Cristóbal"/>
    <s v="Táchira"/>
    <s v="5022"/>
    <s v="Venezuela"/>
    <s v="(5) 555-1340"/>
    <s v="(5) 555-1948"/>
    <n v="20"/>
    <s v="Leka Trading"/>
    <s v="Chandra Leka"/>
    <s v="Owner"/>
    <s v="471 Serangoon Loop, Suite #402"/>
    <s v="Singapore"/>
    <s v=""/>
    <s v="0512"/>
    <s v="Singapore"/>
    <s v="555-8787"/>
    <s v=""/>
    <n v="2"/>
    <x v="4"/>
    <s v="Sweet and savory sauces, relishes, spreads, and seasonings"/>
    <n v="1"/>
    <s v="Speedy Express"/>
    <s v="(503) 555-9831"/>
    <n v="3"/>
    <s v="Leverling"/>
    <s v="Janet"/>
    <s v="Sales Representative"/>
    <s v="Ms."/>
    <d v="1963-08-30T00:00:00"/>
    <d v="1992-04-01T00:00:00"/>
    <s v="722 Moss Bay Blvd."/>
    <s v="Kirkland"/>
    <s v="WA"/>
    <s v="98033"/>
    <s v="USA"/>
    <s v="(206) 555-3412"/>
    <n v="3355"/>
    <n v="2"/>
    <n v="194.5"/>
  </r>
  <r>
    <n v="10796"/>
    <n v="64"/>
    <n v="33.25"/>
    <n v="35"/>
    <n v="0.2"/>
    <n v="10796"/>
    <s v="HILAA"/>
    <x v="3"/>
    <d v="1996-01-25T00:00:00"/>
    <d v="1996-02-22T00:00:00"/>
    <d v="1996-02-14T00:00:00"/>
    <n v="20"/>
    <n v="8"/>
    <n v="1"/>
    <n v="26.52"/>
    <s v="HILARIÓN-Abastos"/>
    <s v="Carrera 22 con Ave. Carlos Soublette #8-35"/>
    <s v="San Cristóbal"/>
    <s v="Táchira"/>
    <s v="5022"/>
    <s v="Venezuela"/>
    <n v="10796"/>
    <s v="HILAA"/>
    <n v="3"/>
    <d v="1996-01-25T00:00:00"/>
    <d v="1996-02-22T00:00:00"/>
    <n v="20"/>
    <d v="1996-02-14T00:00:00"/>
    <n v="1"/>
    <n v="26.52"/>
    <s v="HILARIÓN-Abastos"/>
    <s v="Carrera 22 con Ave. Carlos Soublette #8-35"/>
    <s v="San Cristóbal"/>
    <s v="Táchira"/>
    <s v="5022"/>
    <x v="5"/>
    <n v="64"/>
    <x v="58"/>
    <n v="12"/>
    <n v="5"/>
    <s v="20 bags x 4 pieces"/>
    <n v="33.25"/>
    <n v="22"/>
    <n v="80"/>
    <n v="30"/>
    <n v="0"/>
    <s v="HILAA"/>
    <s v="HILARIÓN-Abastos"/>
    <s v="Carlos Hernández"/>
    <s v="Sales Representative"/>
    <s v="Carrera 22 con Ave. Carlos Soublette #8-35"/>
    <s v="San Cristóbal"/>
    <s v="Táchira"/>
    <s v="5022"/>
    <s v="Venezuela"/>
    <s v="(5) 555-1340"/>
    <s v="(5) 555-1948"/>
    <n v="12"/>
    <s v="Plutzer Lebensmittelgroßmärkte AG"/>
    <s v="Martin Bein"/>
    <s v="International Marketing Mgr."/>
    <s v="Bogenallee 51"/>
    <s v="Frankfurt"/>
    <s v=""/>
    <s v="60439"/>
    <s v="Germany"/>
    <s v="(069) 992755"/>
    <s v=""/>
    <n v="5"/>
    <x v="1"/>
    <s v="Breads, crackers, pasta, and cereal"/>
    <n v="1"/>
    <s v="Speedy Express"/>
    <s v="(503) 555-9831"/>
    <n v="3"/>
    <s v="Leverling"/>
    <s v="Janet"/>
    <s v="Sales Representative"/>
    <s v="Ms."/>
    <d v="1963-08-30T00:00:00"/>
    <d v="1992-04-01T00:00:00"/>
    <s v="722 Moss Bay Blvd."/>
    <s v="Kirkland"/>
    <s v="WA"/>
    <s v="98033"/>
    <s v="USA"/>
    <s v="(206) 555-3412"/>
    <n v="3355"/>
    <n v="2"/>
    <n v="931"/>
  </r>
  <r>
    <n v="10796"/>
    <n v="69"/>
    <n v="36"/>
    <n v="24"/>
    <n v="0.2"/>
    <n v="10796"/>
    <s v="HILAA"/>
    <x v="3"/>
    <d v="1996-01-25T00:00:00"/>
    <d v="1996-02-22T00:00:00"/>
    <d v="1996-02-14T00:00:00"/>
    <n v="20"/>
    <n v="8"/>
    <n v="1"/>
    <n v="26.52"/>
    <s v="HILARIÓN-Abastos"/>
    <s v="Carrera 22 con Ave. Carlos Soublette #8-35"/>
    <s v="San Cristóbal"/>
    <s v="Táchira"/>
    <s v="5022"/>
    <s v="Venezuela"/>
    <n v="10796"/>
    <s v="HILAA"/>
    <n v="3"/>
    <d v="1996-01-25T00:00:00"/>
    <d v="1996-02-22T00:00:00"/>
    <n v="20"/>
    <d v="1996-02-14T00:00:00"/>
    <n v="1"/>
    <n v="26.52"/>
    <s v="HILARIÓN-Abastos"/>
    <s v="Carrera 22 con Ave. Carlos Soublette #8-35"/>
    <s v="San Cristóbal"/>
    <s v="Táchira"/>
    <s v="5022"/>
    <x v="5"/>
    <n v="69"/>
    <x v="60"/>
    <n v="15"/>
    <n v="4"/>
    <s v="10 kg pkg."/>
    <n v="36"/>
    <n v="26"/>
    <n v="0"/>
    <n v="15"/>
    <n v="0"/>
    <s v="HILAA"/>
    <s v="HILARIÓN-Abastos"/>
    <s v="Carlos Hernández"/>
    <s v="Sales Representative"/>
    <s v="Carrera 22 con Ave. Carlos Soublette #8-35"/>
    <s v="San Cristóbal"/>
    <s v="Táchira"/>
    <s v="5022"/>
    <s v="Venezuela"/>
    <s v="(5) 555-1340"/>
    <s v="(5) 555-1948"/>
    <n v="15"/>
    <s v="Norske Meierier"/>
    <s v="Beate Vileid"/>
    <s v="Marketing Manager"/>
    <s v="Hatlevegen 5"/>
    <s v="Sandvika"/>
    <s v=""/>
    <s v="1320"/>
    <s v="Norway"/>
    <s v="(0)2-953010"/>
    <s v=""/>
    <n v="4"/>
    <x v="0"/>
    <s v="Cheeses"/>
    <n v="1"/>
    <s v="Speedy Express"/>
    <s v="(503) 555-9831"/>
    <n v="3"/>
    <s v="Leverling"/>
    <s v="Janet"/>
    <s v="Sales Representative"/>
    <s v="Ms."/>
    <d v="1963-08-30T00:00:00"/>
    <d v="1992-04-01T00:00:00"/>
    <s v="722 Moss Bay Blvd."/>
    <s v="Kirkland"/>
    <s v="WA"/>
    <s v="98033"/>
    <s v="USA"/>
    <s v="(206) 555-3412"/>
    <n v="3355"/>
    <n v="2"/>
    <n v="691.2"/>
  </r>
  <r>
    <n v="10797"/>
    <n v="11"/>
    <n v="21"/>
    <n v="20"/>
    <n v="0"/>
    <n v="10797"/>
    <s v="DRACD"/>
    <x v="8"/>
    <d v="1996-01-25T00:00:00"/>
    <d v="1996-02-22T00:00:00"/>
    <d v="1996-02-05T00:00:00"/>
    <n v="11"/>
    <n v="17"/>
    <n v="2"/>
    <n v="33.35"/>
    <s v="Drachenblut Delikatessen"/>
    <s v="Walserweg 21"/>
    <s v="Aachen"/>
    <s v=""/>
    <s v="52066"/>
    <s v="Germany"/>
    <n v="10797"/>
    <s v="DRACD"/>
    <n v="7"/>
    <d v="1996-01-25T00:00:00"/>
    <d v="1996-02-22T00:00:00"/>
    <n v="11"/>
    <d v="1996-02-05T00:00:00"/>
    <n v="2"/>
    <n v="33.35"/>
    <s v="Drachenblut Delikatessen"/>
    <s v="Walserweg 21"/>
    <s v="Aachen"/>
    <s v=""/>
    <s v="52066"/>
    <x v="1"/>
    <n v="11"/>
    <x v="0"/>
    <n v="5"/>
    <n v="4"/>
    <s v="1 kg pkg."/>
    <n v="21"/>
    <n v="22"/>
    <n v="30"/>
    <n v="30"/>
    <n v="0"/>
    <s v="DRACD"/>
    <s v="Drachenblut Delikatessen"/>
    <s v="Sven Ottlieb"/>
    <s v="Order Administrator"/>
    <s v="Walserweg 21"/>
    <s v="Aachen"/>
    <s v=""/>
    <s v="52066"/>
    <s v="Germany"/>
    <s v="0241-039123"/>
    <s v="0241-059428"/>
    <n v="5"/>
    <s v="Cooperativa de Quesos 'Las Cabras'"/>
    <s v="Antonio del Valle Saavedra "/>
    <s v="Export Administrator"/>
    <s v="Calle del Rosal 4"/>
    <s v="Oviedo"/>
    <s v="Asturias"/>
    <s v="33007"/>
    <s v="Spain"/>
    <s v="(98) 598 76 54"/>
    <s v=""/>
    <n v="4"/>
    <x v="0"/>
    <s v="Cheeses"/>
    <n v="2"/>
    <s v="United Package"/>
    <s v="(503) 555-3199"/>
    <n v="7"/>
    <s v="King"/>
    <s v="Robert"/>
    <s v="Sales Representative"/>
    <s v="Mr."/>
    <d v="1960-05-29T00:00:00"/>
    <d v="1994-01-02T00:00:00"/>
    <s v="Edgeham Hollow_x000d__x000a_Winchester Way"/>
    <s v="London"/>
    <s v=""/>
    <s v="RG1 9SP"/>
    <s v="UK"/>
    <s v="(71) 555-5598"/>
    <n v="465"/>
    <n v="5"/>
    <n v="420"/>
  </r>
  <r>
    <n v="10798"/>
    <n v="62"/>
    <n v="49.3"/>
    <n v="2"/>
    <n v="0"/>
    <n v="10798"/>
    <s v="ISLAT"/>
    <x v="7"/>
    <d v="1996-01-26T00:00:00"/>
    <d v="1996-02-23T00:00:00"/>
    <d v="1996-02-05T00:00:00"/>
    <n v="10"/>
    <n v="18"/>
    <n v="1"/>
    <n v="2.33"/>
    <s v="Island Trading"/>
    <s v="Garden House_x000d__x000a_Crowther Way"/>
    <s v="Cowes"/>
    <s v="Isle of Wight"/>
    <s v="PO31 7PJ"/>
    <s v="UK"/>
    <n v="10798"/>
    <s v="ISLAT"/>
    <n v="2"/>
    <d v="1996-01-26T00:00:00"/>
    <d v="1996-02-23T00:00:00"/>
    <n v="10"/>
    <d v="1996-02-05T00:00:00"/>
    <n v="1"/>
    <n v="2.33"/>
    <s v="Island Trading"/>
    <s v="Garden House_x000d__x000a_Crowther Way"/>
    <s v="Cowes"/>
    <s v="Isle of Wight"/>
    <s v="PO31 7PJ"/>
    <x v="13"/>
    <n v="62"/>
    <x v="29"/>
    <n v="29"/>
    <n v="3"/>
    <s v="48 pies"/>
    <n v="49.3"/>
    <n v="17"/>
    <n v="0"/>
    <n v="0"/>
    <n v="0"/>
    <s v="ISLAT"/>
    <s v="Island Trading"/>
    <s v="Helen Bennett"/>
    <s v="Marketing Manager"/>
    <s v="Garden House_x000d__x000a_Crowther Way"/>
    <s v="Cowes"/>
    <s v="Isle of Wight"/>
    <s v="PO31 7PJ"/>
    <s v="UK"/>
    <s v="(198) 555-8888"/>
    <s v=""/>
    <n v="29"/>
    <s v="Forêts d'érables"/>
    <s v="Chantal Goulet"/>
    <s v="Accounting Manager"/>
    <s v="148 rue Chasseur"/>
    <s v="Ste-Hyacinthe"/>
    <s v="Québec"/>
    <s v="J2S 7S8"/>
    <s v="Canada"/>
    <s v="(514) 555-2955"/>
    <s v="(514) 555-2921"/>
    <n v="3"/>
    <x v="5"/>
    <s v="Desserts, candies, and sweet breads"/>
    <n v="1"/>
    <s v="Speedy Express"/>
    <s v="(503) 555-9831"/>
    <n v="2"/>
    <s v="Fuller"/>
    <s v="Andrew"/>
    <s v="Vice President, Sales"/>
    <s v="Dr."/>
    <d v="1952-02-19T00:00:00"/>
    <d v="1992-08-14T00:00:00"/>
    <s v="908 W. Capital Way"/>
    <s v="Tacoma"/>
    <s v="WA"/>
    <s v="98401"/>
    <s v="USA"/>
    <s v="(206) 555-9482"/>
    <n v="3457"/>
    <m/>
    <n v="98.6"/>
  </r>
  <r>
    <n v="10798"/>
    <n v="72"/>
    <n v="34.799999999999997"/>
    <n v="10"/>
    <n v="0"/>
    <n v="10798"/>
    <s v="ISLAT"/>
    <x v="7"/>
    <d v="1996-01-26T00:00:00"/>
    <d v="1996-02-23T00:00:00"/>
    <d v="1996-02-05T00:00:00"/>
    <n v="10"/>
    <n v="18"/>
    <n v="1"/>
    <n v="2.33"/>
    <s v="Island Trading"/>
    <s v="Garden House_x000d__x000a_Crowther Way"/>
    <s v="Cowes"/>
    <s v="Isle of Wight"/>
    <s v="PO31 7PJ"/>
    <s v="UK"/>
    <n v="10798"/>
    <s v="ISLAT"/>
    <n v="2"/>
    <d v="1996-01-26T00:00:00"/>
    <d v="1996-02-23T00:00:00"/>
    <n v="10"/>
    <d v="1996-02-05T00:00:00"/>
    <n v="1"/>
    <n v="2.33"/>
    <s v="Island Trading"/>
    <s v="Garden House_x000d__x000a_Crowther Way"/>
    <s v="Cowes"/>
    <s v="Isle of Wight"/>
    <s v="PO31 7PJ"/>
    <x v="13"/>
    <n v="72"/>
    <x v="1"/>
    <n v="14"/>
    <n v="4"/>
    <s v="24 - 200 g pkgs."/>
    <n v="34.799999999999997"/>
    <n v="14"/>
    <n v="0"/>
    <n v="0"/>
    <n v="0"/>
    <s v="ISLAT"/>
    <s v="Island Trading"/>
    <s v="Helen Bennett"/>
    <s v="Marketing Manager"/>
    <s v="Garden House_x000d__x000a_Crowther Way"/>
    <s v="Cowes"/>
    <s v="Isle of Wight"/>
    <s v="PO31 7PJ"/>
    <s v="UK"/>
    <s v="(198) 555-8888"/>
    <s v=""/>
    <n v="14"/>
    <s v="Formaggi Fortini s.r.l."/>
    <s v="Elio Rossi"/>
    <s v="Sales Representative"/>
    <s v="Viale Dante, 75"/>
    <s v="Ravenna"/>
    <s v=""/>
    <s v="48100"/>
    <s v="Italy"/>
    <s v="(0544) 60323"/>
    <s v="(0544) 60603"/>
    <n v="4"/>
    <x v="0"/>
    <s v="Cheeses"/>
    <n v="1"/>
    <s v="Speedy Express"/>
    <s v="(503) 555-9831"/>
    <n v="2"/>
    <s v="Fuller"/>
    <s v="Andrew"/>
    <s v="Vice President, Sales"/>
    <s v="Dr."/>
    <d v="1952-02-19T00:00:00"/>
    <d v="1992-08-14T00:00:00"/>
    <s v="908 W. Capital Way"/>
    <s v="Tacoma"/>
    <s v="WA"/>
    <s v="98401"/>
    <s v="USA"/>
    <s v="(206) 555-9482"/>
    <n v="3457"/>
    <m/>
    <n v="348"/>
  </r>
  <r>
    <n v="10799"/>
    <n v="13"/>
    <n v="6"/>
    <n v="20"/>
    <n v="0.15"/>
    <n v="10799"/>
    <s v="KOENE"/>
    <x v="4"/>
    <d v="1996-01-26T00:00:00"/>
    <d v="1996-03-08T00:00:00"/>
    <d v="1996-02-05T00:00:00"/>
    <n v="10"/>
    <n v="32"/>
    <n v="3"/>
    <n v="30.76"/>
    <s v="Königlich Essen"/>
    <s v="Maubelstr. 90"/>
    <s v="Brandenburg"/>
    <s v=""/>
    <s v="14776"/>
    <s v="Germany"/>
    <n v="10799"/>
    <s v="KOENE"/>
    <n v="9"/>
    <d v="1996-01-26T00:00:00"/>
    <d v="1996-03-08T00:00:00"/>
    <n v="10"/>
    <d v="1996-02-05T00:00:00"/>
    <n v="3"/>
    <n v="30.76"/>
    <s v="Königlich Essen"/>
    <s v="Maubelstr. 90"/>
    <s v="Brandenburg"/>
    <s v=""/>
    <s v="14776"/>
    <x v="1"/>
    <n v="13"/>
    <x v="43"/>
    <n v="6"/>
    <n v="8"/>
    <s v="2 kg box"/>
    <n v="6"/>
    <n v="24"/>
    <n v="0"/>
    <n v="5"/>
    <n v="0"/>
    <s v="KOENE"/>
    <s v="Königlich Essen"/>
    <s v="Philip Cramer"/>
    <s v="Sales Associate"/>
    <s v="Maubelstr. 90"/>
    <s v="Brandenburg"/>
    <s v=""/>
    <s v="14776"/>
    <s v="Germany"/>
    <s v="0555-09876"/>
    <s v=""/>
    <n v="6"/>
    <s v="Mayumi's"/>
    <s v="Mayumi Ohno"/>
    <s v="Marketing Representative"/>
    <s v="92 Setsuko_x000d__x000a_Chuo-ku"/>
    <s v="Osaka"/>
    <s v=""/>
    <s v="545"/>
    <s v="Japan"/>
    <s v="(06) 431-7877"/>
    <s v=""/>
    <n v="8"/>
    <x v="3"/>
    <s v="Seaweed and fish"/>
    <n v="3"/>
    <s v="Federal Shipping"/>
    <s v="(503) 555-9931"/>
    <n v="9"/>
    <s v="Dodsworth"/>
    <s v="Anne"/>
    <s v="Sales Representative"/>
    <s v="Ms."/>
    <d v="1966-01-27T00:00:00"/>
    <d v="1994-11-15T00:00:00"/>
    <s v="7 Houndstooth Rd."/>
    <s v="London"/>
    <s v=""/>
    <s v="WG2 7LT"/>
    <s v="UK"/>
    <s v="(71) 555-4444"/>
    <n v="452"/>
    <n v="5"/>
    <n v="102"/>
  </r>
  <r>
    <n v="10799"/>
    <n v="24"/>
    <n v="4.5"/>
    <n v="20"/>
    <n v="0.15"/>
    <n v="10799"/>
    <s v="KOENE"/>
    <x v="4"/>
    <d v="1996-01-26T00:00:00"/>
    <d v="1996-03-08T00:00:00"/>
    <d v="1996-02-05T00:00:00"/>
    <n v="10"/>
    <n v="32"/>
    <n v="3"/>
    <n v="30.76"/>
    <s v="Königlich Essen"/>
    <s v="Maubelstr. 90"/>
    <s v="Brandenburg"/>
    <s v=""/>
    <s v="14776"/>
    <s v="Germany"/>
    <n v="10799"/>
    <s v="KOENE"/>
    <n v="9"/>
    <d v="1996-01-26T00:00:00"/>
    <d v="1996-03-08T00:00:00"/>
    <n v="10"/>
    <d v="1996-02-05T00:00:00"/>
    <n v="3"/>
    <n v="30.76"/>
    <s v="Königlich Essen"/>
    <s v="Maubelstr. 90"/>
    <s v="Brandenburg"/>
    <s v=""/>
    <s v="14776"/>
    <x v="1"/>
    <n v="24"/>
    <x v="15"/>
    <n v="10"/>
    <n v="1"/>
    <s v="12 - 355 ml cans"/>
    <n v="4.5"/>
    <n v="20"/>
    <n v="0"/>
    <n v="0"/>
    <n v="1"/>
    <s v="KOENE"/>
    <s v="Königlich Essen"/>
    <s v="Philip Cramer"/>
    <s v="Sales Associate"/>
    <s v="Maubelstr. 90"/>
    <s v="Brandenburg"/>
    <s v=""/>
    <s v="14776"/>
    <s v="Germany"/>
    <s v="0555-09876"/>
    <s v=""/>
    <n v="10"/>
    <s v="Refrescos Americanas LTDA"/>
    <s v="Carlos Diaz"/>
    <s v="Marketing Manager"/>
    <s v="Av. das Americanas 12.890"/>
    <s v="São Paulo"/>
    <s v=""/>
    <s v="5442"/>
    <s v="Brazil"/>
    <s v="(11) 555 4640"/>
    <s v=""/>
    <n v="1"/>
    <x v="6"/>
    <s v="Soft drinks, coffees, teas, beers, and ales"/>
    <n v="3"/>
    <s v="Federal Shipping"/>
    <s v="(503) 555-9931"/>
    <n v="9"/>
    <s v="Dodsworth"/>
    <s v="Anne"/>
    <s v="Sales Representative"/>
    <s v="Ms."/>
    <d v="1966-01-27T00:00:00"/>
    <d v="1994-11-15T00:00:00"/>
    <s v="7 Houndstooth Rd."/>
    <s v="London"/>
    <s v=""/>
    <s v="WG2 7LT"/>
    <s v="UK"/>
    <s v="(71) 555-4444"/>
    <n v="452"/>
    <n v="5"/>
    <n v="76.5"/>
  </r>
  <r>
    <n v="10799"/>
    <n v="59"/>
    <n v="55"/>
    <n v="25"/>
    <n v="0"/>
    <n v="10799"/>
    <s v="KOENE"/>
    <x v="4"/>
    <d v="1996-01-26T00:00:00"/>
    <d v="1996-03-08T00:00:00"/>
    <d v="1996-02-05T00:00:00"/>
    <n v="10"/>
    <n v="32"/>
    <n v="3"/>
    <n v="30.76"/>
    <s v="Königlich Essen"/>
    <s v="Maubelstr. 90"/>
    <s v="Brandenburg"/>
    <s v=""/>
    <s v="14776"/>
    <s v="Germany"/>
    <n v="10799"/>
    <s v="KOENE"/>
    <n v="9"/>
    <d v="1996-01-26T00:00:00"/>
    <d v="1996-03-08T00:00:00"/>
    <n v="10"/>
    <d v="1996-02-05T00:00:00"/>
    <n v="3"/>
    <n v="30.76"/>
    <s v="Königlich Essen"/>
    <s v="Maubelstr. 90"/>
    <s v="Brandenburg"/>
    <s v=""/>
    <s v="14776"/>
    <x v="1"/>
    <n v="59"/>
    <x v="21"/>
    <n v="28"/>
    <n v="4"/>
    <s v="5 kg pkg."/>
    <n v="55"/>
    <n v="79"/>
    <n v="0"/>
    <n v="0"/>
    <n v="0"/>
    <s v="KOENE"/>
    <s v="Königlich Essen"/>
    <s v="Philip Cramer"/>
    <s v="Sales Associate"/>
    <s v="Maubelstr. 90"/>
    <s v="Brandenburg"/>
    <s v=""/>
    <s v="14776"/>
    <s v="Germany"/>
    <s v="0555-09876"/>
    <s v=""/>
    <n v="28"/>
    <s v="Gai pâturage"/>
    <s v="Eliane Noz"/>
    <s v="Sales Representative"/>
    <s v="Bat. B_x000d__x000a_3, rue des Alpes"/>
    <s v="Annecy"/>
    <s v=""/>
    <s v="74000"/>
    <s v="France"/>
    <s v="38.76.98.06"/>
    <s v="38.76.98.58"/>
    <n v="4"/>
    <x v="0"/>
    <s v="Cheeses"/>
    <n v="3"/>
    <s v="Federal Shipping"/>
    <s v="(503) 555-9931"/>
    <n v="9"/>
    <s v="Dodsworth"/>
    <s v="Anne"/>
    <s v="Sales Representative"/>
    <s v="Ms."/>
    <d v="1966-01-27T00:00:00"/>
    <d v="1994-11-15T00:00:00"/>
    <s v="7 Houndstooth Rd."/>
    <s v="London"/>
    <s v=""/>
    <s v="WG2 7LT"/>
    <s v="UK"/>
    <s v="(71) 555-4444"/>
    <n v="452"/>
    <n v="5"/>
    <n v="1375"/>
  </r>
  <r>
    <n v="10800"/>
    <n v="11"/>
    <n v="21"/>
    <n v="50"/>
    <n v="0.1"/>
    <n v="10800"/>
    <s v="SEVES"/>
    <x v="5"/>
    <d v="1996-01-26T00:00:00"/>
    <d v="1996-02-23T00:00:00"/>
    <d v="1996-02-05T00:00:00"/>
    <n v="10"/>
    <n v="18"/>
    <n v="3"/>
    <n v="137.44"/>
    <s v="Seven Seas Imports"/>
    <s v="90 Wadhurst Rd."/>
    <s v="London"/>
    <s v=""/>
    <s v="OX15 4NB"/>
    <s v="UK"/>
    <n v="10800"/>
    <s v="SEVES"/>
    <n v="1"/>
    <d v="1996-01-26T00:00:00"/>
    <d v="1996-02-23T00:00:00"/>
    <n v="10"/>
    <d v="1996-02-05T00:00:00"/>
    <n v="3"/>
    <n v="137.44"/>
    <s v="Seven Seas Imports"/>
    <s v="90 Wadhurst Rd."/>
    <s v="London"/>
    <s v=""/>
    <s v="OX15 4NB"/>
    <x v="13"/>
    <n v="11"/>
    <x v="0"/>
    <n v="5"/>
    <n v="4"/>
    <s v="1 kg pkg."/>
    <n v="21"/>
    <n v="22"/>
    <n v="30"/>
    <n v="30"/>
    <n v="0"/>
    <s v="SEVES"/>
    <s v="Seven Seas Imports"/>
    <s v="Hari Kumar"/>
    <s v="Sales Manager"/>
    <s v="90 Wadhurst Rd."/>
    <s v="London"/>
    <s v=""/>
    <s v="OX15 4NB"/>
    <s v="UK"/>
    <s v="(171) 555-1717"/>
    <s v="(171) 555-5646"/>
    <n v="5"/>
    <s v="Cooperativa de Quesos 'Las Cabras'"/>
    <s v="Antonio del Valle Saavedra "/>
    <s v="Export Administrator"/>
    <s v="Calle del Rosal 4"/>
    <s v="Oviedo"/>
    <s v="Asturias"/>
    <s v="33007"/>
    <s v="Spain"/>
    <s v="(98) 598 76 54"/>
    <s v=""/>
    <n v="4"/>
    <x v="0"/>
    <s v="Cheeses"/>
    <n v="3"/>
    <s v="Federal Shipping"/>
    <s v="(503) 555-9931"/>
    <n v="1"/>
    <s v="Davolio"/>
    <s v="Nancy"/>
    <s v="Sales Representative"/>
    <s v="Ms."/>
    <d v="1948-12-08T00:00:00"/>
    <d v="1992-05-01T00:00:00"/>
    <s v="507 - 20th Ave. E._x000d__x000a_Apt. 2A"/>
    <s v="Seattle"/>
    <s v="WA"/>
    <s v="98122"/>
    <s v="USA"/>
    <s v="(206) 555-9857"/>
    <n v="5467"/>
    <n v="2"/>
    <n v="945"/>
  </r>
  <r>
    <n v="10800"/>
    <n v="51"/>
    <n v="53"/>
    <n v="10"/>
    <n v="0.1"/>
    <n v="10800"/>
    <s v="SEVES"/>
    <x v="5"/>
    <d v="1996-01-26T00:00:00"/>
    <d v="1996-02-23T00:00:00"/>
    <d v="1996-02-05T00:00:00"/>
    <n v="10"/>
    <n v="18"/>
    <n v="3"/>
    <n v="137.44"/>
    <s v="Seven Seas Imports"/>
    <s v="90 Wadhurst Rd."/>
    <s v="London"/>
    <s v=""/>
    <s v="OX15 4NB"/>
    <s v="UK"/>
    <n v="10800"/>
    <s v="SEVES"/>
    <n v="1"/>
    <d v="1996-01-26T00:00:00"/>
    <d v="1996-02-23T00:00:00"/>
    <n v="10"/>
    <d v="1996-02-05T00:00:00"/>
    <n v="3"/>
    <n v="137.44"/>
    <s v="Seven Seas Imports"/>
    <s v="90 Wadhurst Rd."/>
    <s v="London"/>
    <s v=""/>
    <s v="OX15 4NB"/>
    <x v="13"/>
    <n v="51"/>
    <x v="4"/>
    <n v="24"/>
    <n v="7"/>
    <s v="50 - 300 g pkgs."/>
    <n v="53"/>
    <n v="20"/>
    <n v="0"/>
    <n v="10"/>
    <n v="0"/>
    <s v="SEVES"/>
    <s v="Seven Seas Imports"/>
    <s v="Hari Kumar"/>
    <s v="Sales Manager"/>
    <s v="90 Wadhurst Rd."/>
    <s v="London"/>
    <s v=""/>
    <s v="OX15 4NB"/>
    <s v="UK"/>
    <s v="(171) 555-1717"/>
    <s v="(171) 555-5646"/>
    <n v="24"/>
    <s v="G'day, Mate"/>
    <s v="Wendy Mackenzie"/>
    <s v="Sales Representative"/>
    <s v="170 Prince Edward Parade_x000d__x000a_Hunter's Hill"/>
    <s v="Sydney"/>
    <s v="NSW"/>
    <s v="2042"/>
    <s v="Australia"/>
    <s v="(02) 555-5914"/>
    <s v="(02) 555-4873"/>
    <n v="7"/>
    <x v="2"/>
    <s v="Dried fruit and bean curd"/>
    <n v="3"/>
    <s v="Federal Shipping"/>
    <s v="(503) 555-9931"/>
    <n v="1"/>
    <s v="Davolio"/>
    <s v="Nancy"/>
    <s v="Sales Representative"/>
    <s v="Ms."/>
    <d v="1948-12-08T00:00:00"/>
    <d v="1992-05-01T00:00:00"/>
    <s v="507 - 20th Ave. E._x000d__x000a_Apt. 2A"/>
    <s v="Seattle"/>
    <s v="WA"/>
    <s v="98122"/>
    <s v="USA"/>
    <s v="(206) 555-9857"/>
    <n v="5467"/>
    <n v="2"/>
    <n v="477"/>
  </r>
  <r>
    <n v="10800"/>
    <n v="54"/>
    <n v="7.45"/>
    <n v="7"/>
    <n v="0.1"/>
    <n v="10800"/>
    <s v="SEVES"/>
    <x v="5"/>
    <d v="1996-01-26T00:00:00"/>
    <d v="1996-02-23T00:00:00"/>
    <d v="1996-02-05T00:00:00"/>
    <n v="10"/>
    <n v="18"/>
    <n v="3"/>
    <n v="137.44"/>
    <s v="Seven Seas Imports"/>
    <s v="90 Wadhurst Rd."/>
    <s v="London"/>
    <s v=""/>
    <s v="OX15 4NB"/>
    <s v="UK"/>
    <n v="10800"/>
    <s v="SEVES"/>
    <n v="1"/>
    <d v="1996-01-26T00:00:00"/>
    <d v="1996-02-23T00:00:00"/>
    <n v="10"/>
    <d v="1996-02-05T00:00:00"/>
    <n v="3"/>
    <n v="137.44"/>
    <s v="Seven Seas Imports"/>
    <s v="90 Wadhurst Rd."/>
    <s v="London"/>
    <s v=""/>
    <s v="OX15 4NB"/>
    <x v="13"/>
    <n v="54"/>
    <x v="55"/>
    <n v="25"/>
    <n v="6"/>
    <s v="16 pies"/>
    <n v="7.45"/>
    <n v="21"/>
    <n v="0"/>
    <n v="10"/>
    <n v="0"/>
    <s v="SEVES"/>
    <s v="Seven Seas Imports"/>
    <s v="Hari Kumar"/>
    <s v="Sales Manager"/>
    <s v="90 Wadhurst Rd."/>
    <s v="London"/>
    <s v=""/>
    <s v="OX15 4NB"/>
    <s v="UK"/>
    <s v="(171) 555-1717"/>
    <s v="(171) 555-5646"/>
    <n v="25"/>
    <s v="Ma Maison"/>
    <s v="Jean-Guy Lauzon"/>
    <s v="Marketing Manager"/>
    <s v="2960 Rue St. Laurent"/>
    <s v="Montréal"/>
    <s v="Québec"/>
    <s v="H1J 1C3"/>
    <s v="Canada"/>
    <s v="(514) 555-9022"/>
    <s v=""/>
    <n v="6"/>
    <x v="7"/>
    <s v="Prepared meats"/>
    <n v="3"/>
    <s v="Federal Shipping"/>
    <s v="(503) 555-9931"/>
    <n v="1"/>
    <s v="Davolio"/>
    <s v="Nancy"/>
    <s v="Sales Representative"/>
    <s v="Ms."/>
    <d v="1948-12-08T00:00:00"/>
    <d v="1992-05-01T00:00:00"/>
    <s v="507 - 20th Ave. E._x000d__x000a_Apt. 2A"/>
    <s v="Seattle"/>
    <s v="WA"/>
    <s v="98122"/>
    <s v="USA"/>
    <s v="(206) 555-9857"/>
    <n v="5467"/>
    <n v="2"/>
    <n v="46.935000000000002"/>
  </r>
  <r>
    <n v="10801"/>
    <n v="17"/>
    <n v="39"/>
    <n v="40"/>
    <n v="0.25"/>
    <n v="10801"/>
    <s v="BOLID"/>
    <x v="2"/>
    <d v="1996-01-29T00:00:00"/>
    <d v="1996-02-26T00:00:00"/>
    <d v="1996-01-31T00:00:00"/>
    <n v="2"/>
    <n v="26"/>
    <n v="2"/>
    <n v="97.09"/>
    <s v="Bólido Comidas preparadas"/>
    <s v="C/ Araquil, 67"/>
    <s v="Madrid"/>
    <s v=""/>
    <s v="28023"/>
    <s v="Spain"/>
    <n v="10801"/>
    <s v="BOLID"/>
    <n v="4"/>
    <d v="1996-01-29T00:00:00"/>
    <d v="1996-02-26T00:00:00"/>
    <n v="2"/>
    <d v="1996-01-31T00:00:00"/>
    <n v="2"/>
    <n v="97.09"/>
    <s v="Bólido Comidas preparadas"/>
    <s v="C/ Araquil, 67"/>
    <s v="Madrid"/>
    <s v=""/>
    <s v="28023"/>
    <x v="12"/>
    <n v="17"/>
    <x v="35"/>
    <n v="7"/>
    <n v="6"/>
    <s v="20 - 1 kg tins"/>
    <n v="39"/>
    <n v="0"/>
    <n v="0"/>
    <n v="0"/>
    <n v="1"/>
    <s v="BOLID"/>
    <s v="Bólido Comidas preparadas"/>
    <s v="Martín Sommer"/>
    <s v="Owner"/>
    <s v="C/ Araquil, 67"/>
    <s v="Madrid"/>
    <s v=""/>
    <s v="28023"/>
    <s v="Spain"/>
    <s v="(91) 555 22 82"/>
    <s v="(91) 555 91 99"/>
    <n v="7"/>
    <s v="Pavlova, Ltd."/>
    <s v="Ian Devling"/>
    <s v="Marketing Manager"/>
    <s v="74 Rose St._x000d__x000a_Moonie Ponds"/>
    <s v="Melbourne"/>
    <s v="Victoria"/>
    <s v="3058"/>
    <s v="Australia"/>
    <s v="(03) 444-2343"/>
    <s v="(03) 444-6588"/>
    <n v="6"/>
    <x v="7"/>
    <s v="Prepared meats"/>
    <n v="2"/>
    <s v="United Package"/>
    <s v="(503) 555-3199"/>
    <n v="4"/>
    <s v="Peacock"/>
    <s v="Margaret"/>
    <s v="Sales Representative"/>
    <s v="Mrs."/>
    <d v="1937-09-19T00:00:00"/>
    <d v="1993-05-03T00:00:00"/>
    <s v="4110 Old Redmond Rd."/>
    <s v="Redmond"/>
    <s v="WA"/>
    <s v="98052"/>
    <s v="USA"/>
    <s v="(206) 555-8122"/>
    <n v="5176"/>
    <n v="2"/>
    <n v="1170"/>
  </r>
  <r>
    <n v="10801"/>
    <n v="29"/>
    <n v="123.79"/>
    <n v="20"/>
    <n v="0.25"/>
    <n v="10801"/>
    <s v="BOLID"/>
    <x v="2"/>
    <d v="1996-01-29T00:00:00"/>
    <d v="1996-02-26T00:00:00"/>
    <d v="1996-01-31T00:00:00"/>
    <n v="2"/>
    <n v="26"/>
    <n v="2"/>
    <n v="97.09"/>
    <s v="Bólido Comidas preparadas"/>
    <s v="C/ Araquil, 67"/>
    <s v="Madrid"/>
    <s v=""/>
    <s v="28023"/>
    <s v="Spain"/>
    <n v="10801"/>
    <s v="BOLID"/>
    <n v="4"/>
    <d v="1996-01-29T00:00:00"/>
    <d v="1996-02-26T00:00:00"/>
    <n v="2"/>
    <d v="1996-01-31T00:00:00"/>
    <n v="2"/>
    <n v="97.09"/>
    <s v="Bólido Comidas preparadas"/>
    <s v="C/ Araquil, 67"/>
    <s v="Madrid"/>
    <s v=""/>
    <s v="28023"/>
    <x v="12"/>
    <n v="29"/>
    <x v="39"/>
    <n v="12"/>
    <n v="6"/>
    <s v="50 bags x 30 sausgs."/>
    <n v="123.79"/>
    <n v="0"/>
    <n v="0"/>
    <n v="0"/>
    <n v="1"/>
    <s v="BOLID"/>
    <s v="Bólido Comidas preparadas"/>
    <s v="Martín Sommer"/>
    <s v="Owner"/>
    <s v="C/ Araquil, 67"/>
    <s v="Madrid"/>
    <s v=""/>
    <s v="28023"/>
    <s v="Spain"/>
    <s v="(91) 555 22 82"/>
    <s v="(91) 555 91 99"/>
    <n v="12"/>
    <s v="Plutzer Lebensmittelgroßmärkte AG"/>
    <s v="Martin Bein"/>
    <s v="International Marketing Mgr."/>
    <s v="Bogenallee 51"/>
    <s v="Frankfurt"/>
    <s v=""/>
    <s v="60439"/>
    <s v="Germany"/>
    <s v="(069) 992755"/>
    <s v=""/>
    <n v="6"/>
    <x v="7"/>
    <s v="Prepared meats"/>
    <n v="2"/>
    <s v="United Package"/>
    <s v="(503) 555-3199"/>
    <n v="4"/>
    <s v="Peacock"/>
    <s v="Margaret"/>
    <s v="Sales Representative"/>
    <s v="Mrs."/>
    <d v="1937-09-19T00:00:00"/>
    <d v="1993-05-03T00:00:00"/>
    <s v="4110 Old Redmond Rd."/>
    <s v="Redmond"/>
    <s v="WA"/>
    <s v="98052"/>
    <s v="USA"/>
    <s v="(206) 555-8122"/>
    <n v="5176"/>
    <n v="2"/>
    <n v="1856.8500000000001"/>
  </r>
  <r>
    <n v="10802"/>
    <n v="30"/>
    <n v="25.89"/>
    <n v="25"/>
    <n v="0.25"/>
    <n v="10802"/>
    <s v="SIMOB"/>
    <x v="2"/>
    <d v="1996-01-29T00:00:00"/>
    <d v="1996-02-26T00:00:00"/>
    <d v="1996-02-02T00:00:00"/>
    <n v="4"/>
    <n v="24"/>
    <n v="2"/>
    <n v="257.26"/>
    <s v="Simons bistro"/>
    <s v="Vinbæltet 34"/>
    <s v="København"/>
    <s v=""/>
    <s v="1734"/>
    <s v="Denmark"/>
    <n v="10802"/>
    <s v="SIMOB"/>
    <n v="4"/>
    <d v="1996-01-29T00:00:00"/>
    <d v="1996-02-26T00:00:00"/>
    <n v="4"/>
    <d v="1996-02-02T00:00:00"/>
    <n v="2"/>
    <n v="257.26"/>
    <s v="Simons bistro"/>
    <s v="Vinbæltet 34"/>
    <s v="København"/>
    <s v=""/>
    <s v="1734"/>
    <x v="17"/>
    <n v="30"/>
    <x v="34"/>
    <n v="13"/>
    <n v="8"/>
    <s v="10 - 200 g glasses"/>
    <n v="25.89"/>
    <n v="10"/>
    <n v="0"/>
    <n v="15"/>
    <n v="0"/>
    <s v="SIMOB"/>
    <s v="Simons bistro"/>
    <s v="Jytte Petersen"/>
    <s v="Owner"/>
    <s v="Vinbæltet 34"/>
    <s v="København"/>
    <s v=""/>
    <s v="1734"/>
    <s v="Denmark"/>
    <s v="31 12 34 56"/>
    <s v="31 13 35 57"/>
    <n v="13"/>
    <s v="Nord-Ost-Fisch Handelsgesellschaft mbH"/>
    <s v="Sven Petersen"/>
    <s v="Coordinator Foreign Markets"/>
    <s v="Frahmredder 112a"/>
    <s v="Cuxhaven"/>
    <s v=""/>
    <s v="27478"/>
    <s v="Germany"/>
    <s v="(04721) 8713"/>
    <s v="(04721) 8714"/>
    <n v="8"/>
    <x v="3"/>
    <s v="Seaweed and fish"/>
    <n v="2"/>
    <s v="United Package"/>
    <s v="(503) 555-3199"/>
    <n v="4"/>
    <s v="Peacock"/>
    <s v="Margaret"/>
    <s v="Sales Representative"/>
    <s v="Mrs."/>
    <d v="1937-09-19T00:00:00"/>
    <d v="1993-05-03T00:00:00"/>
    <s v="4110 Old Redmond Rd."/>
    <s v="Redmond"/>
    <s v="WA"/>
    <s v="98052"/>
    <s v="USA"/>
    <s v="(206) 555-8122"/>
    <n v="5176"/>
    <n v="2"/>
    <n v="485.4375"/>
  </r>
  <r>
    <n v="10802"/>
    <n v="51"/>
    <n v="53"/>
    <n v="30"/>
    <n v="0.25"/>
    <n v="10802"/>
    <s v="SIMOB"/>
    <x v="2"/>
    <d v="1996-01-29T00:00:00"/>
    <d v="1996-02-26T00:00:00"/>
    <d v="1996-02-02T00:00:00"/>
    <n v="4"/>
    <n v="24"/>
    <n v="2"/>
    <n v="257.26"/>
    <s v="Simons bistro"/>
    <s v="Vinbæltet 34"/>
    <s v="København"/>
    <s v=""/>
    <s v="1734"/>
    <s v="Denmark"/>
    <n v="10802"/>
    <s v="SIMOB"/>
    <n v="4"/>
    <d v="1996-01-29T00:00:00"/>
    <d v="1996-02-26T00:00:00"/>
    <n v="4"/>
    <d v="1996-02-02T00:00:00"/>
    <n v="2"/>
    <n v="257.26"/>
    <s v="Simons bistro"/>
    <s v="Vinbæltet 34"/>
    <s v="København"/>
    <s v=""/>
    <s v="1734"/>
    <x v="17"/>
    <n v="51"/>
    <x v="4"/>
    <n v="24"/>
    <n v="7"/>
    <s v="50 - 300 g pkgs."/>
    <n v="53"/>
    <n v="20"/>
    <n v="0"/>
    <n v="10"/>
    <n v="0"/>
    <s v="SIMOB"/>
    <s v="Simons bistro"/>
    <s v="Jytte Petersen"/>
    <s v="Owner"/>
    <s v="Vinbæltet 34"/>
    <s v="København"/>
    <s v=""/>
    <s v="1734"/>
    <s v="Denmark"/>
    <s v="31 12 34 56"/>
    <s v="31 13 35 57"/>
    <n v="24"/>
    <s v="G'day, Mate"/>
    <s v="Wendy Mackenzie"/>
    <s v="Sales Representative"/>
    <s v="170 Prince Edward Parade_x000d__x000a_Hunter's Hill"/>
    <s v="Sydney"/>
    <s v="NSW"/>
    <s v="2042"/>
    <s v="Australia"/>
    <s v="(02) 555-5914"/>
    <s v="(02) 555-4873"/>
    <n v="7"/>
    <x v="2"/>
    <s v="Dried fruit and bean curd"/>
    <n v="2"/>
    <s v="United Package"/>
    <s v="(503) 555-3199"/>
    <n v="4"/>
    <s v="Peacock"/>
    <s v="Margaret"/>
    <s v="Sales Representative"/>
    <s v="Mrs."/>
    <d v="1937-09-19T00:00:00"/>
    <d v="1993-05-03T00:00:00"/>
    <s v="4110 Old Redmond Rd."/>
    <s v="Redmond"/>
    <s v="WA"/>
    <s v="98052"/>
    <s v="USA"/>
    <s v="(206) 555-8122"/>
    <n v="5176"/>
    <n v="2"/>
    <n v="1192.5"/>
  </r>
  <r>
    <n v="10802"/>
    <n v="55"/>
    <n v="24"/>
    <n v="60"/>
    <n v="0.25"/>
    <n v="10802"/>
    <s v="SIMOB"/>
    <x v="2"/>
    <d v="1996-01-29T00:00:00"/>
    <d v="1996-02-26T00:00:00"/>
    <d v="1996-02-02T00:00:00"/>
    <n v="4"/>
    <n v="24"/>
    <n v="2"/>
    <n v="257.26"/>
    <s v="Simons bistro"/>
    <s v="Vinbæltet 34"/>
    <s v="København"/>
    <s v=""/>
    <s v="1734"/>
    <s v="Denmark"/>
    <n v="10802"/>
    <s v="SIMOB"/>
    <n v="4"/>
    <d v="1996-01-29T00:00:00"/>
    <d v="1996-02-26T00:00:00"/>
    <n v="4"/>
    <d v="1996-02-02T00:00:00"/>
    <n v="2"/>
    <n v="257.26"/>
    <s v="Simons bistro"/>
    <s v="Vinbæltet 34"/>
    <s v="København"/>
    <s v=""/>
    <s v="1734"/>
    <x v="17"/>
    <n v="55"/>
    <x v="16"/>
    <n v="25"/>
    <n v="6"/>
    <s v="24 boxes x 2 pies"/>
    <n v="24"/>
    <n v="115"/>
    <n v="0"/>
    <n v="20"/>
    <n v="0"/>
    <s v="SIMOB"/>
    <s v="Simons bistro"/>
    <s v="Jytte Petersen"/>
    <s v="Owner"/>
    <s v="Vinbæltet 34"/>
    <s v="København"/>
    <s v=""/>
    <s v="1734"/>
    <s v="Denmark"/>
    <s v="31 12 34 56"/>
    <s v="31 13 35 57"/>
    <n v="25"/>
    <s v="Ma Maison"/>
    <s v="Jean-Guy Lauzon"/>
    <s v="Marketing Manager"/>
    <s v="2960 Rue St. Laurent"/>
    <s v="Montréal"/>
    <s v="Québec"/>
    <s v="H1J 1C3"/>
    <s v="Canada"/>
    <s v="(514) 555-9022"/>
    <s v=""/>
    <n v="6"/>
    <x v="7"/>
    <s v="Prepared meats"/>
    <n v="2"/>
    <s v="United Package"/>
    <s v="(503) 555-3199"/>
    <n v="4"/>
    <s v="Peacock"/>
    <s v="Margaret"/>
    <s v="Sales Representative"/>
    <s v="Mrs."/>
    <d v="1937-09-19T00:00:00"/>
    <d v="1993-05-03T00:00:00"/>
    <s v="4110 Old Redmond Rd."/>
    <s v="Redmond"/>
    <s v="WA"/>
    <s v="98052"/>
    <s v="USA"/>
    <s v="(206) 555-8122"/>
    <n v="5176"/>
    <n v="2"/>
    <n v="1080"/>
  </r>
  <r>
    <n v="10802"/>
    <n v="62"/>
    <n v="49.3"/>
    <n v="5"/>
    <n v="0.25"/>
    <n v="10802"/>
    <s v="SIMOB"/>
    <x v="2"/>
    <d v="1996-01-29T00:00:00"/>
    <d v="1996-02-26T00:00:00"/>
    <d v="1996-02-02T00:00:00"/>
    <n v="4"/>
    <n v="24"/>
    <n v="2"/>
    <n v="257.26"/>
    <s v="Simons bistro"/>
    <s v="Vinbæltet 34"/>
    <s v="København"/>
    <s v=""/>
    <s v="1734"/>
    <s v="Denmark"/>
    <n v="10802"/>
    <s v="SIMOB"/>
    <n v="4"/>
    <d v="1996-01-29T00:00:00"/>
    <d v="1996-02-26T00:00:00"/>
    <n v="4"/>
    <d v="1996-02-02T00:00:00"/>
    <n v="2"/>
    <n v="257.26"/>
    <s v="Simons bistro"/>
    <s v="Vinbæltet 34"/>
    <s v="København"/>
    <s v=""/>
    <s v="1734"/>
    <x v="17"/>
    <n v="62"/>
    <x v="29"/>
    <n v="29"/>
    <n v="3"/>
    <s v="48 pies"/>
    <n v="49.3"/>
    <n v="17"/>
    <n v="0"/>
    <n v="0"/>
    <n v="0"/>
    <s v="SIMOB"/>
    <s v="Simons bistro"/>
    <s v="Jytte Petersen"/>
    <s v="Owner"/>
    <s v="Vinbæltet 34"/>
    <s v="København"/>
    <s v=""/>
    <s v="1734"/>
    <s v="Denmark"/>
    <s v="31 12 34 56"/>
    <s v="31 13 35 57"/>
    <n v="29"/>
    <s v="Forêts d'érables"/>
    <s v="Chantal Goulet"/>
    <s v="Accounting Manager"/>
    <s v="148 rue Chasseur"/>
    <s v="Ste-Hyacinthe"/>
    <s v="Québec"/>
    <s v="J2S 7S8"/>
    <s v="Canada"/>
    <s v="(514) 555-2955"/>
    <s v="(514) 555-2921"/>
    <n v="3"/>
    <x v="5"/>
    <s v="Desserts, candies, and sweet breads"/>
    <n v="2"/>
    <s v="United Package"/>
    <s v="(503) 555-3199"/>
    <n v="4"/>
    <s v="Peacock"/>
    <s v="Margaret"/>
    <s v="Sales Representative"/>
    <s v="Mrs."/>
    <d v="1937-09-19T00:00:00"/>
    <d v="1993-05-03T00:00:00"/>
    <s v="4110 Old Redmond Rd."/>
    <s v="Redmond"/>
    <s v="WA"/>
    <s v="98052"/>
    <s v="USA"/>
    <s v="(206) 555-8122"/>
    <n v="5176"/>
    <n v="2"/>
    <n v="184.875"/>
  </r>
  <r>
    <n v="10803"/>
    <n v="19"/>
    <n v="9.1999999999999993"/>
    <n v="24"/>
    <n v="0.05"/>
    <n v="10803"/>
    <s v="WELLI"/>
    <x v="2"/>
    <d v="1996-01-30T00:00:00"/>
    <d v="1996-02-27T00:00:00"/>
    <d v="1996-02-06T00:00:00"/>
    <n v="7"/>
    <n v="21"/>
    <n v="1"/>
    <n v="55.23"/>
    <s v="Wellington Importadora"/>
    <s v="Rua do Mercado, 12"/>
    <s v="Resende"/>
    <s v="SP"/>
    <s v="08737-363"/>
    <s v="Brazil"/>
    <n v="10803"/>
    <s v="WELLI"/>
    <n v="4"/>
    <d v="1996-01-30T00:00:00"/>
    <d v="1996-02-27T00:00:00"/>
    <n v="7"/>
    <d v="1996-02-06T00:00:00"/>
    <n v="1"/>
    <n v="55.23"/>
    <s v="Wellington Importadora"/>
    <s v="Rua do Mercado, 12"/>
    <s v="Resende"/>
    <s v="SP"/>
    <s v="08737-363"/>
    <x v="2"/>
    <n v="19"/>
    <x v="49"/>
    <n v="8"/>
    <n v="3"/>
    <s v="10 boxes x 12 pieces"/>
    <n v="9.1999999999999993"/>
    <n v="25"/>
    <n v="0"/>
    <n v="5"/>
    <n v="0"/>
    <s v="WELLI"/>
    <s v="Wellington Importadora"/>
    <s v="Paula Parente"/>
    <s v="Sales Manager"/>
    <s v="Rua do Mercado, 12"/>
    <s v="Resende"/>
    <s v="SP"/>
    <s v="08737-363"/>
    <s v="Brazil"/>
    <s v="(14) 555-8122"/>
    <s v=""/>
    <n v="8"/>
    <s v="Specialty Biscuits, Ltd."/>
    <s v="Peter Wilson"/>
    <s v="Sales Representative"/>
    <s v="29 King's Way"/>
    <s v="Manchester"/>
    <s v=""/>
    <s v="M14 GSD"/>
    <s v="UK"/>
    <s v="(161) 555-4448"/>
    <s v=""/>
    <n v="3"/>
    <x v="5"/>
    <s v="Desserts, candies, and sweet breads"/>
    <n v="1"/>
    <s v="Speedy Express"/>
    <s v="(503) 555-9831"/>
    <n v="4"/>
    <s v="Peacock"/>
    <s v="Margaret"/>
    <s v="Sales Representative"/>
    <s v="Mrs."/>
    <d v="1937-09-19T00:00:00"/>
    <d v="1993-05-03T00:00:00"/>
    <s v="4110 Old Redmond Rd."/>
    <s v="Redmond"/>
    <s v="WA"/>
    <s v="98052"/>
    <s v="USA"/>
    <s v="(206) 555-8122"/>
    <n v="5176"/>
    <n v="2"/>
    <n v="209.76"/>
  </r>
  <r>
    <n v="10803"/>
    <n v="25"/>
    <n v="14"/>
    <n v="15"/>
    <n v="0.05"/>
    <n v="10803"/>
    <s v="WELLI"/>
    <x v="2"/>
    <d v="1996-01-30T00:00:00"/>
    <d v="1996-02-27T00:00:00"/>
    <d v="1996-02-06T00:00:00"/>
    <n v="7"/>
    <n v="21"/>
    <n v="1"/>
    <n v="55.23"/>
    <s v="Wellington Importadora"/>
    <s v="Rua do Mercado, 12"/>
    <s v="Resende"/>
    <s v="SP"/>
    <s v="08737-363"/>
    <s v="Brazil"/>
    <n v="10803"/>
    <s v="WELLI"/>
    <n v="4"/>
    <d v="1996-01-30T00:00:00"/>
    <d v="1996-02-27T00:00:00"/>
    <n v="7"/>
    <d v="1996-02-06T00:00:00"/>
    <n v="1"/>
    <n v="55.23"/>
    <s v="Wellington Importadora"/>
    <s v="Rua do Mercado, 12"/>
    <s v="Resende"/>
    <s v="SP"/>
    <s v="08737-363"/>
    <x v="2"/>
    <n v="25"/>
    <x v="66"/>
    <n v="11"/>
    <n v="3"/>
    <s v="20 - 450 g glasses"/>
    <n v="14"/>
    <n v="76"/>
    <n v="0"/>
    <n v="30"/>
    <n v="0"/>
    <s v="WELLI"/>
    <s v="Wellington Importadora"/>
    <s v="Paula Parente"/>
    <s v="Sales Manager"/>
    <s v="Rua do Mercado, 12"/>
    <s v="Resende"/>
    <s v="SP"/>
    <s v="08737-363"/>
    <s v="Brazil"/>
    <s v="(14) 555-8122"/>
    <s v=""/>
    <n v="11"/>
    <s v="Heli Süßwaren GmbH &amp; Co. KG"/>
    <s v="Petra Winkler"/>
    <s v="Sales Manager"/>
    <s v="Tiergartenstraße 5"/>
    <s v="Berlin"/>
    <s v=""/>
    <s v="10785"/>
    <s v="Germany"/>
    <s v="(010) 9984510"/>
    <s v=""/>
    <n v="3"/>
    <x v="5"/>
    <s v="Desserts, candies, and sweet breads"/>
    <n v="1"/>
    <s v="Speedy Express"/>
    <s v="(503) 555-9831"/>
    <n v="4"/>
    <s v="Peacock"/>
    <s v="Margaret"/>
    <s v="Sales Representative"/>
    <s v="Mrs."/>
    <d v="1937-09-19T00:00:00"/>
    <d v="1993-05-03T00:00:00"/>
    <s v="4110 Old Redmond Rd."/>
    <s v="Redmond"/>
    <s v="WA"/>
    <s v="98052"/>
    <s v="USA"/>
    <s v="(206) 555-8122"/>
    <n v="5176"/>
    <n v="2"/>
    <n v="199.5"/>
  </r>
  <r>
    <n v="10803"/>
    <n v="59"/>
    <n v="55"/>
    <n v="15"/>
    <n v="0.05"/>
    <n v="10803"/>
    <s v="WELLI"/>
    <x v="2"/>
    <d v="1996-01-30T00:00:00"/>
    <d v="1996-02-27T00:00:00"/>
    <d v="1996-02-06T00:00:00"/>
    <n v="7"/>
    <n v="21"/>
    <n v="1"/>
    <n v="55.23"/>
    <s v="Wellington Importadora"/>
    <s v="Rua do Mercado, 12"/>
    <s v="Resende"/>
    <s v="SP"/>
    <s v="08737-363"/>
    <s v="Brazil"/>
    <n v="10803"/>
    <s v="WELLI"/>
    <n v="4"/>
    <d v="1996-01-30T00:00:00"/>
    <d v="1996-02-27T00:00:00"/>
    <n v="7"/>
    <d v="1996-02-06T00:00:00"/>
    <n v="1"/>
    <n v="55.23"/>
    <s v="Wellington Importadora"/>
    <s v="Rua do Mercado, 12"/>
    <s v="Resende"/>
    <s v="SP"/>
    <s v="08737-363"/>
    <x v="2"/>
    <n v="59"/>
    <x v="21"/>
    <n v="28"/>
    <n v="4"/>
    <s v="5 kg pkg."/>
    <n v="55"/>
    <n v="79"/>
    <n v="0"/>
    <n v="0"/>
    <n v="0"/>
    <s v="WELLI"/>
    <s v="Wellington Importadora"/>
    <s v="Paula Parente"/>
    <s v="Sales Manager"/>
    <s v="Rua do Mercado, 12"/>
    <s v="Resende"/>
    <s v="SP"/>
    <s v="08737-363"/>
    <s v="Brazil"/>
    <s v="(14) 555-8122"/>
    <s v=""/>
    <n v="28"/>
    <s v="Gai pâturage"/>
    <s v="Eliane Noz"/>
    <s v="Sales Representative"/>
    <s v="Bat. B_x000d__x000a_3, rue des Alpes"/>
    <s v="Annecy"/>
    <s v=""/>
    <s v="74000"/>
    <s v="France"/>
    <s v="38.76.98.06"/>
    <s v="38.76.98.58"/>
    <n v="4"/>
    <x v="0"/>
    <s v="Cheeses"/>
    <n v="1"/>
    <s v="Speedy Express"/>
    <s v="(503) 555-9831"/>
    <n v="4"/>
    <s v="Peacock"/>
    <s v="Margaret"/>
    <s v="Sales Representative"/>
    <s v="Mrs."/>
    <d v="1937-09-19T00:00:00"/>
    <d v="1993-05-03T00:00:00"/>
    <s v="4110 Old Redmond Rd."/>
    <s v="Redmond"/>
    <s v="WA"/>
    <s v="98052"/>
    <s v="USA"/>
    <s v="(206) 555-8122"/>
    <n v="5176"/>
    <n v="2"/>
    <n v="783.75"/>
  </r>
  <r>
    <n v="10804"/>
    <n v="10"/>
    <n v="31"/>
    <n v="36"/>
    <n v="0"/>
    <n v="10804"/>
    <s v="SEVES"/>
    <x v="1"/>
    <d v="1996-01-30T00:00:00"/>
    <d v="1996-02-27T00:00:00"/>
    <d v="1996-02-07T00:00:00"/>
    <n v="8"/>
    <n v="20"/>
    <n v="2"/>
    <n v="27.33"/>
    <s v="Seven Seas Imports"/>
    <s v="90 Wadhurst Rd."/>
    <s v="London"/>
    <s v=""/>
    <s v="OX15 4NB"/>
    <s v="UK"/>
    <n v="10804"/>
    <s v="SEVES"/>
    <n v="6"/>
    <d v="1996-01-30T00:00:00"/>
    <d v="1996-02-27T00:00:00"/>
    <n v="8"/>
    <d v="1996-02-07T00:00:00"/>
    <n v="2"/>
    <n v="27.33"/>
    <s v="Seven Seas Imports"/>
    <s v="90 Wadhurst Rd."/>
    <s v="London"/>
    <s v=""/>
    <s v="OX15 4NB"/>
    <x v="13"/>
    <n v="10"/>
    <x v="41"/>
    <n v="4"/>
    <n v="8"/>
    <s v="12 - 200 ml jars"/>
    <n v="31"/>
    <n v="31"/>
    <n v="0"/>
    <n v="0"/>
    <n v="0"/>
    <s v="SEVES"/>
    <s v="Seven Seas Imports"/>
    <s v="Hari Kumar"/>
    <s v="Sales Manager"/>
    <s v="90 Wadhurst Rd."/>
    <s v="London"/>
    <s v=""/>
    <s v="OX15 4NB"/>
    <s v="UK"/>
    <s v="(171) 555-1717"/>
    <s v="(171) 555-5646"/>
    <n v="4"/>
    <s v="Tokyo Traders"/>
    <s v="Yoshi Nagase"/>
    <s v="Marketing Manager"/>
    <s v="9-8 Sekimai_x000d__x000a_Musashino-shi"/>
    <s v="Tokyo"/>
    <s v=""/>
    <s v="100"/>
    <s v="Japan"/>
    <s v="(03) 3555-5011"/>
    <s v=""/>
    <n v="8"/>
    <x v="3"/>
    <s v="Seaweed and fish"/>
    <n v="2"/>
    <s v="United Package"/>
    <s v="(503) 555-3199"/>
    <n v="6"/>
    <s v="Suyama"/>
    <s v="Michael"/>
    <s v="Sales Representative"/>
    <s v="Mr."/>
    <d v="1963-07-02T00:00:00"/>
    <d v="1993-10-17T00:00:00"/>
    <s v="Coventry House_x000d__x000a_Miner Rd."/>
    <s v="London"/>
    <s v=""/>
    <s v="EC2 7JR"/>
    <s v="UK"/>
    <s v="(71) 555-7773"/>
    <n v="428"/>
    <n v="5"/>
    <n v="1116"/>
  </r>
  <r>
    <n v="10804"/>
    <n v="28"/>
    <n v="45.6"/>
    <n v="24"/>
    <n v="0"/>
    <n v="10804"/>
    <s v="SEVES"/>
    <x v="1"/>
    <d v="1996-01-30T00:00:00"/>
    <d v="1996-02-27T00:00:00"/>
    <d v="1996-02-07T00:00:00"/>
    <n v="8"/>
    <n v="20"/>
    <n v="2"/>
    <n v="27.33"/>
    <s v="Seven Seas Imports"/>
    <s v="90 Wadhurst Rd."/>
    <s v="London"/>
    <s v=""/>
    <s v="OX15 4NB"/>
    <s v="UK"/>
    <n v="10804"/>
    <s v="SEVES"/>
    <n v="6"/>
    <d v="1996-01-30T00:00:00"/>
    <d v="1996-02-27T00:00:00"/>
    <n v="8"/>
    <d v="1996-02-07T00:00:00"/>
    <n v="2"/>
    <n v="27.33"/>
    <s v="Seven Seas Imports"/>
    <s v="90 Wadhurst Rd."/>
    <s v="London"/>
    <s v=""/>
    <s v="OX15 4NB"/>
    <x v="13"/>
    <n v="28"/>
    <x v="44"/>
    <n v="12"/>
    <n v="7"/>
    <s v="25 - 825 g cans"/>
    <n v="45.6"/>
    <n v="26"/>
    <n v="0"/>
    <n v="0"/>
    <n v="1"/>
    <s v="SEVES"/>
    <s v="Seven Seas Imports"/>
    <s v="Hari Kumar"/>
    <s v="Sales Manager"/>
    <s v="90 Wadhurst Rd."/>
    <s v="London"/>
    <s v=""/>
    <s v="OX15 4NB"/>
    <s v="UK"/>
    <s v="(171) 555-1717"/>
    <s v="(171) 555-5646"/>
    <n v="12"/>
    <s v="Plutzer Lebensmittelgroßmärkte AG"/>
    <s v="Martin Bein"/>
    <s v="International Marketing Mgr."/>
    <s v="Bogenallee 51"/>
    <s v="Frankfurt"/>
    <s v=""/>
    <s v="60439"/>
    <s v="Germany"/>
    <s v="(069) 992755"/>
    <s v=""/>
    <n v="7"/>
    <x v="2"/>
    <s v="Dried fruit and bean curd"/>
    <n v="2"/>
    <s v="United Package"/>
    <s v="(503) 555-3199"/>
    <n v="6"/>
    <s v="Suyama"/>
    <s v="Michael"/>
    <s v="Sales Representative"/>
    <s v="Mr."/>
    <d v="1963-07-02T00:00:00"/>
    <d v="1993-10-17T00:00:00"/>
    <s v="Coventry House_x000d__x000a_Miner Rd."/>
    <s v="London"/>
    <s v=""/>
    <s v="EC2 7JR"/>
    <s v="UK"/>
    <s v="(71) 555-7773"/>
    <n v="428"/>
    <n v="5"/>
    <n v="1094.4000000000001"/>
  </r>
  <r>
    <n v="10804"/>
    <n v="49"/>
    <n v="20"/>
    <n v="4"/>
    <n v="0.15"/>
    <n v="10804"/>
    <s v="SEVES"/>
    <x v="1"/>
    <d v="1996-01-30T00:00:00"/>
    <d v="1996-02-27T00:00:00"/>
    <d v="1996-02-07T00:00:00"/>
    <n v="8"/>
    <n v="20"/>
    <n v="2"/>
    <n v="27.33"/>
    <s v="Seven Seas Imports"/>
    <s v="90 Wadhurst Rd."/>
    <s v="London"/>
    <s v=""/>
    <s v="OX15 4NB"/>
    <s v="UK"/>
    <n v="10804"/>
    <s v="SEVES"/>
    <n v="6"/>
    <d v="1996-01-30T00:00:00"/>
    <d v="1996-02-27T00:00:00"/>
    <n v="8"/>
    <d v="1996-02-07T00:00:00"/>
    <n v="2"/>
    <n v="27.33"/>
    <s v="Seven Seas Imports"/>
    <s v="90 Wadhurst Rd."/>
    <s v="London"/>
    <s v=""/>
    <s v="OX15 4NB"/>
    <x v="13"/>
    <n v="49"/>
    <x v="14"/>
    <n v="23"/>
    <n v="3"/>
    <s v="24 - 50 g pkgs."/>
    <n v="20"/>
    <n v="10"/>
    <n v="60"/>
    <n v="15"/>
    <n v="0"/>
    <s v="SEVES"/>
    <s v="Seven Seas Imports"/>
    <s v="Hari Kumar"/>
    <s v="Sales Manager"/>
    <s v="90 Wadhurst Rd."/>
    <s v="London"/>
    <s v=""/>
    <s v="OX15 4NB"/>
    <s v="UK"/>
    <s v="(171) 555-1717"/>
    <s v="(171) 555-5646"/>
    <n v="23"/>
    <s v="Karkki Oy"/>
    <s v="Anne Heikkonen"/>
    <s v="Product Manager"/>
    <s v="Valtakatu 12"/>
    <s v="Lappeenranta"/>
    <s v=""/>
    <s v="53120"/>
    <s v="Finland"/>
    <s v="(953) 10956"/>
    <s v=""/>
    <n v="3"/>
    <x v="5"/>
    <s v="Desserts, candies, and sweet breads"/>
    <n v="2"/>
    <s v="United Package"/>
    <s v="(503) 555-3199"/>
    <n v="6"/>
    <s v="Suyama"/>
    <s v="Michael"/>
    <s v="Sales Representative"/>
    <s v="Mr."/>
    <d v="1963-07-02T00:00:00"/>
    <d v="1993-10-17T00:00:00"/>
    <s v="Coventry House_x000d__x000a_Miner Rd."/>
    <s v="London"/>
    <s v=""/>
    <s v="EC2 7JR"/>
    <s v="UK"/>
    <s v="(71) 555-7773"/>
    <n v="428"/>
    <n v="5"/>
    <n v="68"/>
  </r>
  <r>
    <n v="10805"/>
    <n v="34"/>
    <n v="14"/>
    <n v="10"/>
    <n v="0"/>
    <n v="10805"/>
    <s v="THEBI"/>
    <x v="7"/>
    <d v="1996-01-30T00:00:00"/>
    <d v="1996-02-27T00:00:00"/>
    <d v="1996-02-09T00:00:00"/>
    <n v="10"/>
    <n v="18"/>
    <n v="3"/>
    <n v="237.34"/>
    <s v="The Big Cheese"/>
    <s v="89 Jefferson Way_x000d__x000a_Suite 2"/>
    <s v="Portland"/>
    <s v="OR"/>
    <s v="97201"/>
    <s v="USA"/>
    <n v="10805"/>
    <s v="THEBI"/>
    <n v="2"/>
    <d v="1996-01-30T00:00:00"/>
    <d v="1996-02-27T00:00:00"/>
    <n v="10"/>
    <d v="1996-02-09T00:00:00"/>
    <n v="3"/>
    <n v="237.34"/>
    <s v="The Big Cheese"/>
    <s v="89 Jefferson Way_x000d__x000a_Suite 2"/>
    <s v="Portland"/>
    <s v="OR"/>
    <s v="97201"/>
    <x v="8"/>
    <n v="34"/>
    <x v="53"/>
    <n v="16"/>
    <n v="1"/>
    <s v="24 - 12 oz bottles"/>
    <n v="14"/>
    <n v="111"/>
    <n v="0"/>
    <n v="15"/>
    <n v="0"/>
    <s v="THEBI"/>
    <s v="The Big Cheese"/>
    <s v="Liz Nixon"/>
    <s v="Marketing Manager"/>
    <s v="89 Jefferson Way_x000d__x000a_Suite 2"/>
    <s v="Portland"/>
    <s v="OR"/>
    <s v="97201"/>
    <s v="USA"/>
    <s v="(503) 555-3612"/>
    <s v=""/>
    <n v="16"/>
    <s v="Bigfoot Breweries"/>
    <s v="Cheryl Saylor"/>
    <s v="Regional Account Rep."/>
    <s v="3400 - 8th Avenue_x000d__x000a_Suite 210"/>
    <s v="Bend"/>
    <s v="OR"/>
    <s v="97101"/>
    <s v="USA"/>
    <s v="(503) 555-9931"/>
    <s v=""/>
    <n v="1"/>
    <x v="6"/>
    <s v="Soft drinks, coffees, teas, beers, and ales"/>
    <n v="3"/>
    <s v="Federal Shipping"/>
    <s v="(503) 555-9931"/>
    <n v="2"/>
    <s v="Fuller"/>
    <s v="Andrew"/>
    <s v="Vice President, Sales"/>
    <s v="Dr."/>
    <d v="1952-02-19T00:00:00"/>
    <d v="1992-08-14T00:00:00"/>
    <s v="908 W. Capital Way"/>
    <s v="Tacoma"/>
    <s v="WA"/>
    <s v="98401"/>
    <s v="USA"/>
    <s v="(206) 555-9482"/>
    <n v="3457"/>
    <m/>
    <n v="140"/>
  </r>
  <r>
    <n v="10805"/>
    <n v="38"/>
    <n v="263.5"/>
    <n v="10"/>
    <n v="0"/>
    <n v="10805"/>
    <s v="THEBI"/>
    <x v="7"/>
    <d v="1996-01-30T00:00:00"/>
    <d v="1996-02-27T00:00:00"/>
    <d v="1996-02-09T00:00:00"/>
    <n v="10"/>
    <n v="18"/>
    <n v="3"/>
    <n v="237.34"/>
    <s v="The Big Cheese"/>
    <s v="89 Jefferson Way_x000d__x000a_Suite 2"/>
    <s v="Portland"/>
    <s v="OR"/>
    <s v="97201"/>
    <s v="USA"/>
    <n v="10805"/>
    <s v="THEBI"/>
    <n v="2"/>
    <d v="1996-01-30T00:00:00"/>
    <d v="1996-02-27T00:00:00"/>
    <n v="10"/>
    <d v="1996-02-09T00:00:00"/>
    <n v="3"/>
    <n v="237.34"/>
    <s v="The Big Cheese"/>
    <s v="89 Jefferson Way_x000d__x000a_Suite 2"/>
    <s v="Portland"/>
    <s v="OR"/>
    <s v="97201"/>
    <x v="8"/>
    <n v="38"/>
    <x v="67"/>
    <n v="18"/>
    <n v="1"/>
    <s v="12 - 75 cl bottles"/>
    <n v="263.5"/>
    <n v="17"/>
    <n v="0"/>
    <n v="15"/>
    <n v="0"/>
    <s v="THEBI"/>
    <s v="The Big Cheese"/>
    <s v="Liz Nixon"/>
    <s v="Marketing Manager"/>
    <s v="89 Jefferson Way_x000d__x000a_Suite 2"/>
    <s v="Portland"/>
    <s v="OR"/>
    <s v="97201"/>
    <s v="USA"/>
    <s v="(503) 555-3612"/>
    <s v=""/>
    <n v="18"/>
    <s v="Aux joyeux ecclésiastiques"/>
    <s v="Guylène Nodier"/>
    <s v="Sales Manager"/>
    <s v="203, Rue des Francs-Bourgeois"/>
    <s v="Paris"/>
    <s v=""/>
    <s v="75004"/>
    <s v="France"/>
    <s v="(1) 03.83.00.68"/>
    <s v="(1) 03.83.00.62"/>
    <n v="1"/>
    <x v="6"/>
    <s v="Soft drinks, coffees, teas, beers, and ales"/>
    <n v="3"/>
    <s v="Federal Shipping"/>
    <s v="(503) 555-9931"/>
    <n v="2"/>
    <s v="Fuller"/>
    <s v="Andrew"/>
    <s v="Vice President, Sales"/>
    <s v="Dr."/>
    <d v="1952-02-19T00:00:00"/>
    <d v="1992-08-14T00:00:00"/>
    <s v="908 W. Capital Way"/>
    <s v="Tacoma"/>
    <s v="WA"/>
    <s v="98401"/>
    <s v="USA"/>
    <s v="(206) 555-9482"/>
    <n v="3457"/>
    <m/>
    <n v="2635"/>
  </r>
  <r>
    <n v="10806"/>
    <n v="2"/>
    <n v="19"/>
    <n v="20"/>
    <n v="0.25"/>
    <n v="10806"/>
    <s v="VICTE"/>
    <x v="3"/>
    <d v="1996-01-31T00:00:00"/>
    <d v="1996-02-28T00:00:00"/>
    <d v="1996-02-05T00:00:00"/>
    <n v="5"/>
    <n v="23"/>
    <n v="2"/>
    <n v="22.11"/>
    <s v="Victuailles en stock"/>
    <s v="2, rue du Commerce"/>
    <s v="Lyon"/>
    <s v=""/>
    <s v="69004"/>
    <s v="France"/>
    <n v="10806"/>
    <s v="VICTE"/>
    <n v="3"/>
    <d v="1996-01-31T00:00:00"/>
    <d v="1996-02-28T00:00:00"/>
    <n v="5"/>
    <d v="1996-02-05T00:00:00"/>
    <n v="2"/>
    <n v="22.11"/>
    <s v="Victuailles en stock"/>
    <s v="2, rue du Commerce"/>
    <s v="Lyon"/>
    <s v=""/>
    <s v="69004"/>
    <x v="0"/>
    <n v="2"/>
    <x v="18"/>
    <n v="1"/>
    <n v="1"/>
    <s v="24 - 12 oz bottles"/>
    <n v="19"/>
    <n v="17"/>
    <n v="40"/>
    <n v="25"/>
    <n v="0"/>
    <s v="VICTE"/>
    <s v="Victuailles en stock"/>
    <s v="Mary Saveley"/>
    <s v="Sales Agent"/>
    <s v="2, rue du Commerce"/>
    <s v="Lyon"/>
    <s v=""/>
    <s v="69004"/>
    <s v="France"/>
    <s v="78.32.54.86"/>
    <s v="78.32.54.87"/>
    <n v="1"/>
    <s v="Exotic Liquids"/>
    <s v="Charlotte Cooper"/>
    <s v="Purchasing Manager"/>
    <s v="49 Gilbert St."/>
    <s v="London"/>
    <s v=""/>
    <s v="EC1 4SD"/>
    <s v="UK"/>
    <s v="(171) 555-2222"/>
    <s v=""/>
    <n v="1"/>
    <x v="6"/>
    <s v="Soft drinks, coffees, teas, beers, and ales"/>
    <n v="2"/>
    <s v="United Package"/>
    <s v="(503) 555-3199"/>
    <n v="3"/>
    <s v="Leverling"/>
    <s v="Janet"/>
    <s v="Sales Representative"/>
    <s v="Ms."/>
    <d v="1963-08-30T00:00:00"/>
    <d v="1992-04-01T00:00:00"/>
    <s v="722 Moss Bay Blvd."/>
    <s v="Kirkland"/>
    <s v="WA"/>
    <s v="98033"/>
    <s v="USA"/>
    <s v="(206) 555-3412"/>
    <n v="3355"/>
    <n v="2"/>
    <n v="285"/>
  </r>
  <r>
    <n v="10806"/>
    <n v="65"/>
    <n v="21.05"/>
    <n v="2"/>
    <n v="0"/>
    <n v="10806"/>
    <s v="VICTE"/>
    <x v="3"/>
    <d v="1996-01-31T00:00:00"/>
    <d v="1996-02-28T00:00:00"/>
    <d v="1996-02-05T00:00:00"/>
    <n v="5"/>
    <n v="23"/>
    <n v="2"/>
    <n v="22.11"/>
    <s v="Victuailles en stock"/>
    <s v="2, rue du Commerce"/>
    <s v="Lyon"/>
    <s v=""/>
    <s v="69004"/>
    <s v="France"/>
    <n v="10806"/>
    <s v="VICTE"/>
    <n v="3"/>
    <d v="1996-01-31T00:00:00"/>
    <d v="1996-02-28T00:00:00"/>
    <n v="5"/>
    <d v="1996-02-05T00:00:00"/>
    <n v="2"/>
    <n v="22.11"/>
    <s v="Victuailles en stock"/>
    <s v="2, rue du Commerce"/>
    <s v="Lyon"/>
    <s v=""/>
    <s v="69004"/>
    <x v="0"/>
    <n v="65"/>
    <x v="6"/>
    <n v="2"/>
    <n v="2"/>
    <s v="32 - 8 oz bottles"/>
    <n v="21.05"/>
    <n v="76"/>
    <n v="0"/>
    <n v="0"/>
    <n v="0"/>
    <s v="VICTE"/>
    <s v="Victuailles en stock"/>
    <s v="Mary Saveley"/>
    <s v="Sales Agent"/>
    <s v="2, rue du Commerce"/>
    <s v="Lyon"/>
    <s v=""/>
    <s v="69004"/>
    <s v="France"/>
    <s v="78.32.54.86"/>
    <s v="78.32.54.87"/>
    <n v="2"/>
    <s v="New Orleans Cajun Delights"/>
    <s v="Shelley Burke"/>
    <s v="Order Administrator"/>
    <s v="P.O. Box 78934"/>
    <s v="New Orleans"/>
    <s v="LA"/>
    <s v="70117"/>
    <s v="USA"/>
    <s v="(100) 555-4822"/>
    <s v=""/>
    <n v="2"/>
    <x v="4"/>
    <s v="Sweet and savory sauces, relishes, spreads, and seasonings"/>
    <n v="2"/>
    <s v="United Package"/>
    <s v="(503) 555-3199"/>
    <n v="3"/>
    <s v="Leverling"/>
    <s v="Janet"/>
    <s v="Sales Representative"/>
    <s v="Ms."/>
    <d v="1963-08-30T00:00:00"/>
    <d v="1992-04-01T00:00:00"/>
    <s v="722 Moss Bay Blvd."/>
    <s v="Kirkland"/>
    <s v="WA"/>
    <s v="98033"/>
    <s v="USA"/>
    <s v="(206) 555-3412"/>
    <n v="3355"/>
    <n v="2"/>
    <n v="42.1"/>
  </r>
  <r>
    <n v="10806"/>
    <n v="74"/>
    <n v="10"/>
    <n v="15"/>
    <n v="0.25"/>
    <n v="10806"/>
    <s v="VICTE"/>
    <x v="3"/>
    <d v="1996-01-31T00:00:00"/>
    <d v="1996-02-28T00:00:00"/>
    <d v="1996-02-05T00:00:00"/>
    <n v="5"/>
    <n v="23"/>
    <n v="2"/>
    <n v="22.11"/>
    <s v="Victuailles en stock"/>
    <s v="2, rue du Commerce"/>
    <s v="Lyon"/>
    <s v=""/>
    <s v="69004"/>
    <s v="France"/>
    <n v="10806"/>
    <s v="VICTE"/>
    <n v="3"/>
    <d v="1996-01-31T00:00:00"/>
    <d v="1996-02-28T00:00:00"/>
    <n v="5"/>
    <d v="1996-02-05T00:00:00"/>
    <n v="2"/>
    <n v="22.11"/>
    <s v="Victuailles en stock"/>
    <s v="2, rue du Commerce"/>
    <s v="Lyon"/>
    <s v=""/>
    <s v="69004"/>
    <x v="0"/>
    <n v="74"/>
    <x v="17"/>
    <n v="4"/>
    <n v="7"/>
    <s v="5 kg pkg."/>
    <n v="10"/>
    <n v="4"/>
    <n v="20"/>
    <n v="5"/>
    <n v="0"/>
    <s v="VICTE"/>
    <s v="Victuailles en stock"/>
    <s v="Mary Saveley"/>
    <s v="Sales Agent"/>
    <s v="2, rue du Commerce"/>
    <s v="Lyon"/>
    <s v=""/>
    <s v="69004"/>
    <s v="France"/>
    <s v="78.32.54.86"/>
    <s v="78.32.54.87"/>
    <n v="4"/>
    <s v="Tokyo Traders"/>
    <s v="Yoshi Nagase"/>
    <s v="Marketing Manager"/>
    <s v="9-8 Sekimai_x000d__x000a_Musashino-shi"/>
    <s v="Tokyo"/>
    <s v=""/>
    <s v="100"/>
    <s v="Japan"/>
    <s v="(03) 3555-5011"/>
    <s v=""/>
    <n v="7"/>
    <x v="2"/>
    <s v="Dried fruit and bean curd"/>
    <n v="2"/>
    <s v="United Package"/>
    <s v="(503) 555-3199"/>
    <n v="3"/>
    <s v="Leverling"/>
    <s v="Janet"/>
    <s v="Sales Representative"/>
    <s v="Ms."/>
    <d v="1963-08-30T00:00:00"/>
    <d v="1992-04-01T00:00:00"/>
    <s v="722 Moss Bay Blvd."/>
    <s v="Kirkland"/>
    <s v="WA"/>
    <s v="98033"/>
    <s v="USA"/>
    <s v="(206) 555-3412"/>
    <n v="3355"/>
    <n v="2"/>
    <n v="112.5"/>
  </r>
  <r>
    <n v="10807"/>
    <n v="40"/>
    <n v="18.399999999999999"/>
    <n v="1"/>
    <n v="0"/>
    <n v="10807"/>
    <s v="FRANS"/>
    <x v="2"/>
    <d v="1996-01-31T00:00:00"/>
    <d v="1996-02-28T00:00:00"/>
    <d v="1996-03-01T00:00:00"/>
    <n v="30"/>
    <n v="-2"/>
    <n v="1"/>
    <n v="1.36"/>
    <s v="Franchi S.p.A."/>
    <s v="Via Monte Bianco 34"/>
    <s v="Torino"/>
    <s v=""/>
    <s v="10100"/>
    <s v="Italy"/>
    <n v="10807"/>
    <s v="FRANS"/>
    <n v="4"/>
    <d v="1996-01-31T00:00:00"/>
    <d v="1996-02-28T00:00:00"/>
    <n v="30"/>
    <d v="1996-03-01T00:00:00"/>
    <n v="1"/>
    <n v="1.36"/>
    <s v="Franchi S.p.A."/>
    <s v="Via Monte Bianco 34"/>
    <s v="Torino"/>
    <s v=""/>
    <s v="10100"/>
    <x v="11"/>
    <n v="40"/>
    <x v="37"/>
    <n v="19"/>
    <n v="8"/>
    <s v="24 - 4 oz tins"/>
    <n v="18.399999999999999"/>
    <n v="123"/>
    <n v="0"/>
    <n v="30"/>
    <n v="0"/>
    <s v="FRANS"/>
    <s v="Franchi S.p.A."/>
    <s v="Paolo Accorti"/>
    <s v="Sales Representative"/>
    <s v="Via Monte Bianco 34"/>
    <s v="Torino"/>
    <s v=""/>
    <s v="10100"/>
    <s v="Italy"/>
    <s v="011-4988260"/>
    <s v="011-4988261"/>
    <n v="19"/>
    <s v="New England Seafood Cannery"/>
    <s v="Robb Merchant"/>
    <s v="Wholesale Account Agent"/>
    <s v="Order Processing Dept._x000d__x000a_2100 Paul Revere Blvd."/>
    <s v="Boston"/>
    <s v="MA"/>
    <s v="02134"/>
    <s v="USA"/>
    <s v="(617) 555-3267"/>
    <s v="(617) 555-3389"/>
    <n v="8"/>
    <x v="3"/>
    <s v="Seaweed and fish"/>
    <n v="1"/>
    <s v="Speedy Express"/>
    <s v="(503) 555-9831"/>
    <n v="4"/>
    <s v="Peacock"/>
    <s v="Margaret"/>
    <s v="Sales Representative"/>
    <s v="Mrs."/>
    <d v="1937-09-19T00:00:00"/>
    <d v="1993-05-03T00:00:00"/>
    <s v="4110 Old Redmond Rd."/>
    <s v="Redmond"/>
    <s v="WA"/>
    <s v="98052"/>
    <s v="USA"/>
    <s v="(206) 555-8122"/>
    <n v="5176"/>
    <n v="2"/>
    <n v="18.399999999999999"/>
  </r>
  <r>
    <n v="10808"/>
    <n v="56"/>
    <n v="38"/>
    <n v="20"/>
    <n v="0.15"/>
    <n v="10808"/>
    <s v="OLDWO"/>
    <x v="7"/>
    <d v="1996-02-01T00:00:00"/>
    <d v="1996-02-29T00:00:00"/>
    <d v="1996-02-09T00:00:00"/>
    <n v="8"/>
    <n v="20"/>
    <n v="3"/>
    <n v="45.53"/>
    <s v="Old World Delicatessen"/>
    <s v="2743 Bering St."/>
    <s v="Anchorage"/>
    <s v="AK"/>
    <s v="99508"/>
    <s v="USA"/>
    <n v="10808"/>
    <s v="OLDWO"/>
    <n v="2"/>
    <d v="1996-02-01T00:00:00"/>
    <d v="1996-02-29T00:00:00"/>
    <n v="8"/>
    <d v="1996-02-09T00:00:00"/>
    <n v="3"/>
    <n v="45.53"/>
    <s v="Old World Delicatessen"/>
    <s v="2743 Bering St."/>
    <s v="Anchorage"/>
    <s v="AK"/>
    <s v="99508"/>
    <x v="8"/>
    <n v="56"/>
    <x v="33"/>
    <n v="26"/>
    <n v="5"/>
    <s v="24 - 250 g pkgs."/>
    <n v="38"/>
    <n v="21"/>
    <n v="10"/>
    <n v="30"/>
    <n v="0"/>
    <s v="OLDWO"/>
    <s v="Old World Delicatessen"/>
    <s v="Rene Phillips"/>
    <s v="Sales Representative"/>
    <s v="2743 Bering St."/>
    <s v="Anchorage"/>
    <s v="AK"/>
    <s v="99508"/>
    <s v="USA"/>
    <s v="(907) 555-7584"/>
    <s v="(907) 555-2880"/>
    <n v="26"/>
    <s v="Pasta Buttini s.r.l."/>
    <s v="Giovanni Giudici"/>
    <s v="Order Administrator"/>
    <s v="Via dei Gelsomini, 153"/>
    <s v="Salerno"/>
    <s v=""/>
    <s v="84100"/>
    <s v="Italy"/>
    <s v="(089) 6547665"/>
    <s v="(089) 6547667"/>
    <n v="5"/>
    <x v="1"/>
    <s v="Breads, crackers, pasta, and cereal"/>
    <n v="3"/>
    <s v="Federal Shipping"/>
    <s v="(503) 555-9931"/>
    <n v="2"/>
    <s v="Fuller"/>
    <s v="Andrew"/>
    <s v="Vice President, Sales"/>
    <s v="Dr."/>
    <d v="1952-02-19T00:00:00"/>
    <d v="1992-08-14T00:00:00"/>
    <s v="908 W. Capital Way"/>
    <s v="Tacoma"/>
    <s v="WA"/>
    <s v="98401"/>
    <s v="USA"/>
    <s v="(206) 555-9482"/>
    <n v="3457"/>
    <m/>
    <n v="646"/>
  </r>
  <r>
    <n v="10808"/>
    <n v="76"/>
    <n v="18"/>
    <n v="50"/>
    <n v="0.15"/>
    <n v="10808"/>
    <s v="OLDWO"/>
    <x v="7"/>
    <d v="1996-02-01T00:00:00"/>
    <d v="1996-02-29T00:00:00"/>
    <d v="1996-02-09T00:00:00"/>
    <n v="8"/>
    <n v="20"/>
    <n v="3"/>
    <n v="45.53"/>
    <s v="Old World Delicatessen"/>
    <s v="2743 Bering St."/>
    <s v="Anchorage"/>
    <s v="AK"/>
    <s v="99508"/>
    <s v="USA"/>
    <n v="10808"/>
    <s v="OLDWO"/>
    <n v="2"/>
    <d v="1996-02-01T00:00:00"/>
    <d v="1996-02-29T00:00:00"/>
    <n v="8"/>
    <d v="1996-02-09T00:00:00"/>
    <n v="3"/>
    <n v="45.53"/>
    <s v="Old World Delicatessen"/>
    <s v="2743 Bering St."/>
    <s v="Anchorage"/>
    <s v="AK"/>
    <s v="99508"/>
    <x v="8"/>
    <n v="76"/>
    <x v="38"/>
    <n v="23"/>
    <n v="1"/>
    <s v="500 ml"/>
    <n v="18"/>
    <n v="57"/>
    <n v="0"/>
    <n v="20"/>
    <n v="0"/>
    <s v="OLDWO"/>
    <s v="Old World Delicatessen"/>
    <s v="Rene Phillips"/>
    <s v="Sales Representative"/>
    <s v="2743 Bering St."/>
    <s v="Anchorage"/>
    <s v="AK"/>
    <s v="99508"/>
    <s v="USA"/>
    <s v="(907) 555-7584"/>
    <s v="(907) 555-2880"/>
    <n v="23"/>
    <s v="Karkki Oy"/>
    <s v="Anne Heikkonen"/>
    <s v="Product Manager"/>
    <s v="Valtakatu 12"/>
    <s v="Lappeenranta"/>
    <s v=""/>
    <s v="53120"/>
    <s v="Finland"/>
    <s v="(953) 10956"/>
    <s v=""/>
    <n v="1"/>
    <x v="6"/>
    <s v="Soft drinks, coffees, teas, beers, and ales"/>
    <n v="3"/>
    <s v="Federal Shipping"/>
    <s v="(503) 555-9931"/>
    <n v="2"/>
    <s v="Fuller"/>
    <s v="Andrew"/>
    <s v="Vice President, Sales"/>
    <s v="Dr."/>
    <d v="1952-02-19T00:00:00"/>
    <d v="1992-08-14T00:00:00"/>
    <s v="908 W. Capital Way"/>
    <s v="Tacoma"/>
    <s v="WA"/>
    <s v="98401"/>
    <s v="USA"/>
    <s v="(206) 555-9482"/>
    <n v="3457"/>
    <m/>
    <n v="765"/>
  </r>
  <r>
    <n v="10809"/>
    <n v="52"/>
    <n v="7"/>
    <n v="20"/>
    <n v="0"/>
    <n v="10809"/>
    <s v="WELLI"/>
    <x v="8"/>
    <d v="1996-02-01T00:00:00"/>
    <d v="1996-02-29T00:00:00"/>
    <d v="1996-02-07T00:00:00"/>
    <n v="6"/>
    <n v="22"/>
    <n v="1"/>
    <n v="4.87"/>
    <s v="Wellington Importadora"/>
    <s v="Rua do Mercado, 12"/>
    <s v="Resende"/>
    <s v="SP"/>
    <s v="08737-363"/>
    <s v="Brazil"/>
    <n v="10809"/>
    <s v="WELLI"/>
    <n v="7"/>
    <d v="1996-02-01T00:00:00"/>
    <d v="1996-02-29T00:00:00"/>
    <n v="6"/>
    <d v="1996-02-07T00:00:00"/>
    <n v="1"/>
    <n v="4.87"/>
    <s v="Wellington Importadora"/>
    <s v="Rua do Mercado, 12"/>
    <s v="Resende"/>
    <s v="SP"/>
    <s v="08737-363"/>
    <x v="2"/>
    <n v="52"/>
    <x v="65"/>
    <n v="24"/>
    <n v="5"/>
    <s v="16 - 2 kg boxes"/>
    <n v="7"/>
    <n v="38"/>
    <n v="0"/>
    <n v="25"/>
    <n v="0"/>
    <s v="WELLI"/>
    <s v="Wellington Importadora"/>
    <s v="Paula Parente"/>
    <s v="Sales Manager"/>
    <s v="Rua do Mercado, 12"/>
    <s v="Resende"/>
    <s v="SP"/>
    <s v="08737-363"/>
    <s v="Brazil"/>
    <s v="(14) 555-8122"/>
    <s v=""/>
    <n v="24"/>
    <s v="G'day, Mate"/>
    <s v="Wendy Mackenzie"/>
    <s v="Sales Representative"/>
    <s v="170 Prince Edward Parade_x000d__x000a_Hunter's Hill"/>
    <s v="Sydney"/>
    <s v="NSW"/>
    <s v="2042"/>
    <s v="Australia"/>
    <s v="(02) 555-5914"/>
    <s v="(02) 555-4873"/>
    <n v="5"/>
    <x v="1"/>
    <s v="Breads, crackers, pasta, and cereal"/>
    <n v="1"/>
    <s v="Speedy Express"/>
    <s v="(503) 555-9831"/>
    <n v="7"/>
    <s v="King"/>
    <s v="Robert"/>
    <s v="Sales Representative"/>
    <s v="Mr."/>
    <d v="1960-05-29T00:00:00"/>
    <d v="1994-01-02T00:00:00"/>
    <s v="Edgeham Hollow_x000d__x000a_Winchester Way"/>
    <s v="London"/>
    <s v=""/>
    <s v="RG1 9SP"/>
    <s v="UK"/>
    <s v="(71) 555-5598"/>
    <n v="465"/>
    <n v="5"/>
    <n v="140"/>
  </r>
  <r>
    <n v="10810"/>
    <n v="13"/>
    <n v="6"/>
    <n v="7"/>
    <n v="0"/>
    <n v="10810"/>
    <s v="LAUGB"/>
    <x v="7"/>
    <d v="1996-02-01T00:00:00"/>
    <d v="1996-02-29T00:00:00"/>
    <d v="1996-02-07T00:00:00"/>
    <n v="6"/>
    <n v="22"/>
    <n v="3"/>
    <n v="4.33"/>
    <s v="Laughing Bacchus Wine Cellars"/>
    <s v="2319 Elm St."/>
    <s v="Vancouver"/>
    <s v="BC"/>
    <s v="V3F 2K1"/>
    <s v="Canada"/>
    <n v="10810"/>
    <s v="LAUGB"/>
    <n v="2"/>
    <d v="1996-02-01T00:00:00"/>
    <d v="1996-02-29T00:00:00"/>
    <n v="6"/>
    <d v="1996-02-07T00:00:00"/>
    <n v="3"/>
    <n v="4.33"/>
    <s v="Laughing Bacchus Wine Cellars"/>
    <s v="2319 Elm St."/>
    <s v="Vancouver"/>
    <s v="BC"/>
    <s v="V3F 2K1"/>
    <x v="16"/>
    <n v="13"/>
    <x v="43"/>
    <n v="6"/>
    <n v="8"/>
    <s v="2 kg box"/>
    <n v="6"/>
    <n v="24"/>
    <n v="0"/>
    <n v="5"/>
    <n v="0"/>
    <s v="LAUGB"/>
    <s v="Laughing Bacchus Wine Cellars"/>
    <s v="Yoshi Tannamuri"/>
    <s v="Marketing Assistant"/>
    <s v="1900 Oak St."/>
    <s v="Vancouver"/>
    <s v="BC"/>
    <s v="V3F 2K1"/>
    <s v="Canada"/>
    <s v="(604) 555-3392"/>
    <s v="(604) 555-7293"/>
    <n v="6"/>
    <s v="Mayumi's"/>
    <s v="Mayumi Ohno"/>
    <s v="Marketing Representative"/>
    <s v="92 Setsuko_x000d__x000a_Chuo-ku"/>
    <s v="Osaka"/>
    <s v=""/>
    <s v="545"/>
    <s v="Japan"/>
    <s v="(06) 431-7877"/>
    <s v=""/>
    <n v="8"/>
    <x v="3"/>
    <s v="Seaweed and fish"/>
    <n v="3"/>
    <s v="Federal Shipping"/>
    <s v="(503) 555-9931"/>
    <n v="2"/>
    <s v="Fuller"/>
    <s v="Andrew"/>
    <s v="Vice President, Sales"/>
    <s v="Dr."/>
    <d v="1952-02-19T00:00:00"/>
    <d v="1992-08-14T00:00:00"/>
    <s v="908 W. Capital Way"/>
    <s v="Tacoma"/>
    <s v="WA"/>
    <s v="98401"/>
    <s v="USA"/>
    <s v="(206) 555-9482"/>
    <n v="3457"/>
    <m/>
    <n v="42"/>
  </r>
  <r>
    <n v="10810"/>
    <n v="25"/>
    <n v="14"/>
    <n v="5"/>
    <n v="0"/>
    <n v="10810"/>
    <s v="LAUGB"/>
    <x v="7"/>
    <d v="1996-02-01T00:00:00"/>
    <d v="1996-02-29T00:00:00"/>
    <d v="1996-02-07T00:00:00"/>
    <n v="6"/>
    <n v="22"/>
    <n v="3"/>
    <n v="4.33"/>
    <s v="Laughing Bacchus Wine Cellars"/>
    <s v="2319 Elm St."/>
    <s v="Vancouver"/>
    <s v="BC"/>
    <s v="V3F 2K1"/>
    <s v="Canada"/>
    <n v="10810"/>
    <s v="LAUGB"/>
    <n v="2"/>
    <d v="1996-02-01T00:00:00"/>
    <d v="1996-02-29T00:00:00"/>
    <n v="6"/>
    <d v="1996-02-07T00:00:00"/>
    <n v="3"/>
    <n v="4.33"/>
    <s v="Laughing Bacchus Wine Cellars"/>
    <s v="2319 Elm St."/>
    <s v="Vancouver"/>
    <s v="BC"/>
    <s v="V3F 2K1"/>
    <x v="16"/>
    <n v="25"/>
    <x v="66"/>
    <n v="11"/>
    <n v="3"/>
    <s v="20 - 450 g glasses"/>
    <n v="14"/>
    <n v="76"/>
    <n v="0"/>
    <n v="30"/>
    <n v="0"/>
    <s v="LAUGB"/>
    <s v="Laughing Bacchus Wine Cellars"/>
    <s v="Yoshi Tannamuri"/>
    <s v="Marketing Assistant"/>
    <s v="1900 Oak St."/>
    <s v="Vancouver"/>
    <s v="BC"/>
    <s v="V3F 2K1"/>
    <s v="Canada"/>
    <s v="(604) 555-3392"/>
    <s v="(604) 555-7293"/>
    <n v="11"/>
    <s v="Heli Süßwaren GmbH &amp; Co. KG"/>
    <s v="Petra Winkler"/>
    <s v="Sales Manager"/>
    <s v="Tiergartenstraße 5"/>
    <s v="Berlin"/>
    <s v=""/>
    <s v="10785"/>
    <s v="Germany"/>
    <s v="(010) 9984510"/>
    <s v=""/>
    <n v="3"/>
    <x v="5"/>
    <s v="Desserts, candies, and sweet breads"/>
    <n v="3"/>
    <s v="Federal Shipping"/>
    <s v="(503) 555-9931"/>
    <n v="2"/>
    <s v="Fuller"/>
    <s v="Andrew"/>
    <s v="Vice President, Sales"/>
    <s v="Dr."/>
    <d v="1952-02-19T00:00:00"/>
    <d v="1992-08-14T00:00:00"/>
    <s v="908 W. Capital Way"/>
    <s v="Tacoma"/>
    <s v="WA"/>
    <s v="98401"/>
    <s v="USA"/>
    <s v="(206) 555-9482"/>
    <n v="3457"/>
    <m/>
    <n v="70"/>
  </r>
  <r>
    <n v="10810"/>
    <n v="70"/>
    <n v="15"/>
    <n v="5"/>
    <n v="0"/>
    <n v="10810"/>
    <s v="LAUGB"/>
    <x v="7"/>
    <d v="1996-02-01T00:00:00"/>
    <d v="1996-02-29T00:00:00"/>
    <d v="1996-02-07T00:00:00"/>
    <n v="6"/>
    <n v="22"/>
    <n v="3"/>
    <n v="4.33"/>
    <s v="Laughing Bacchus Wine Cellars"/>
    <s v="2319 Elm St."/>
    <s v="Vancouver"/>
    <s v="BC"/>
    <s v="V3F 2K1"/>
    <s v="Canada"/>
    <n v="10810"/>
    <s v="LAUGB"/>
    <n v="2"/>
    <d v="1996-02-01T00:00:00"/>
    <d v="1996-02-29T00:00:00"/>
    <n v="6"/>
    <d v="1996-02-07T00:00:00"/>
    <n v="3"/>
    <n v="4.33"/>
    <s v="Laughing Bacchus Wine Cellars"/>
    <s v="2319 Elm St."/>
    <s v="Vancouver"/>
    <s v="BC"/>
    <s v="V3F 2K1"/>
    <x v="16"/>
    <n v="70"/>
    <x v="30"/>
    <n v="7"/>
    <n v="1"/>
    <s v="24 - 355 ml bottles"/>
    <n v="15"/>
    <n v="15"/>
    <n v="10"/>
    <n v="30"/>
    <n v="0"/>
    <s v="LAUGB"/>
    <s v="Laughing Bacchus Wine Cellars"/>
    <s v="Yoshi Tannamuri"/>
    <s v="Marketing Assistant"/>
    <s v="1900 Oak St."/>
    <s v="Vancouver"/>
    <s v="BC"/>
    <s v="V3F 2K1"/>
    <s v="Canada"/>
    <s v="(604) 555-3392"/>
    <s v="(604) 555-7293"/>
    <n v="7"/>
    <s v="Pavlova, Ltd."/>
    <s v="Ian Devling"/>
    <s v="Marketing Manager"/>
    <s v="74 Rose St._x000d__x000a_Moonie Ponds"/>
    <s v="Melbourne"/>
    <s v="Victoria"/>
    <s v="3058"/>
    <s v="Australia"/>
    <s v="(03) 444-2343"/>
    <s v="(03) 444-6588"/>
    <n v="1"/>
    <x v="6"/>
    <s v="Soft drinks, coffees, teas, beers, and ales"/>
    <n v="3"/>
    <s v="Federal Shipping"/>
    <s v="(503) 555-9931"/>
    <n v="2"/>
    <s v="Fuller"/>
    <s v="Andrew"/>
    <s v="Vice President, Sales"/>
    <s v="Dr."/>
    <d v="1952-02-19T00:00:00"/>
    <d v="1992-08-14T00:00:00"/>
    <s v="908 W. Capital Way"/>
    <s v="Tacoma"/>
    <s v="WA"/>
    <s v="98401"/>
    <s v="USA"/>
    <s v="(206) 555-9482"/>
    <n v="3457"/>
    <m/>
    <n v="75"/>
  </r>
  <r>
    <n v="10811"/>
    <n v="19"/>
    <n v="9.1999999999999993"/>
    <n v="15"/>
    <n v="0"/>
    <n v="10811"/>
    <s v="LINOD"/>
    <x v="6"/>
    <d v="1996-02-02T00:00:00"/>
    <d v="1996-03-01T00:00:00"/>
    <d v="1996-02-08T00:00:00"/>
    <n v="6"/>
    <n v="22"/>
    <n v="1"/>
    <n v="31.22"/>
    <s v="LINO-Delicateses"/>
    <s v="Ave. 5 de Mayo Porlamar"/>
    <s v="I. de Margarita"/>
    <s v="Nueva Esparta"/>
    <s v="4980"/>
    <s v="Venezuela"/>
    <n v="10811"/>
    <s v="LINOD"/>
    <n v="8"/>
    <d v="1996-02-02T00:00:00"/>
    <d v="1996-03-01T00:00:00"/>
    <n v="6"/>
    <d v="1996-02-08T00:00:00"/>
    <n v="1"/>
    <n v="31.22"/>
    <s v="LINO-Delicateses"/>
    <s v="Ave. 5 de Mayo Porlamar"/>
    <s v="I. de Margarita"/>
    <s v="Nueva Esparta"/>
    <s v="4980"/>
    <x v="5"/>
    <n v="19"/>
    <x v="49"/>
    <n v="8"/>
    <n v="3"/>
    <s v="10 boxes x 12 pieces"/>
    <n v="9.1999999999999993"/>
    <n v="25"/>
    <n v="0"/>
    <n v="5"/>
    <n v="0"/>
    <s v="LINOD"/>
    <s v="LINO-Delicateses"/>
    <s v="Felipe Izquierdo"/>
    <s v="Owner"/>
    <s v="Ave. 5 de Mayo Porlamar"/>
    <s v="I. de Margarita"/>
    <s v="Nueva Esparta"/>
    <s v="4980"/>
    <s v="Venezuela"/>
    <s v="(8) 34-56-12"/>
    <s v="(8) 34-93-93"/>
    <n v="8"/>
    <s v="Specialty Biscuits, Ltd."/>
    <s v="Peter Wilson"/>
    <s v="Sales Representative"/>
    <s v="29 King's Way"/>
    <s v="Manchester"/>
    <s v=""/>
    <s v="M14 GSD"/>
    <s v="UK"/>
    <s v="(161) 555-4448"/>
    <s v=""/>
    <n v="3"/>
    <x v="5"/>
    <s v="Desserts, candies, and sweet breads"/>
    <n v="1"/>
    <s v="Speedy Express"/>
    <s v="(503) 555-9831"/>
    <n v="8"/>
    <s v="Callahan"/>
    <s v="Laura"/>
    <s v="Inside Sales Coordinator"/>
    <s v="Ms."/>
    <d v="1958-01-09T00:00:00"/>
    <d v="1994-03-05T00:00:00"/>
    <s v="4726 - 11th Ave. N.E."/>
    <s v="Seattle"/>
    <s v="WA"/>
    <s v="98105"/>
    <s v="USA"/>
    <s v="(206) 555-1189"/>
    <n v="2344"/>
    <n v="2"/>
    <n v="138"/>
  </r>
  <r>
    <n v="10811"/>
    <n v="23"/>
    <n v="9"/>
    <n v="18"/>
    <n v="0"/>
    <n v="10811"/>
    <s v="LINOD"/>
    <x v="6"/>
    <d v="1996-02-02T00:00:00"/>
    <d v="1996-03-01T00:00:00"/>
    <d v="1996-02-08T00:00:00"/>
    <n v="6"/>
    <n v="22"/>
    <n v="1"/>
    <n v="31.22"/>
    <s v="LINO-Delicateses"/>
    <s v="Ave. 5 de Mayo Porlamar"/>
    <s v="I. de Margarita"/>
    <s v="Nueva Esparta"/>
    <s v="4980"/>
    <s v="Venezuela"/>
    <n v="10811"/>
    <s v="LINOD"/>
    <n v="8"/>
    <d v="1996-02-02T00:00:00"/>
    <d v="1996-03-01T00:00:00"/>
    <n v="6"/>
    <d v="1996-02-08T00:00:00"/>
    <n v="1"/>
    <n v="31.22"/>
    <s v="LINO-Delicateses"/>
    <s v="Ave. 5 de Mayo Porlamar"/>
    <s v="I. de Margarita"/>
    <s v="Nueva Esparta"/>
    <s v="4980"/>
    <x v="5"/>
    <n v="23"/>
    <x v="70"/>
    <n v="9"/>
    <n v="5"/>
    <s v="12 - 250 g pkgs."/>
    <n v="9"/>
    <n v="61"/>
    <n v="0"/>
    <n v="25"/>
    <n v="0"/>
    <s v="LINOD"/>
    <s v="LINO-Delicateses"/>
    <s v="Felipe Izquierdo"/>
    <s v="Owner"/>
    <s v="Ave. 5 de Mayo Porlamar"/>
    <s v="I. de Margarita"/>
    <s v="Nueva Esparta"/>
    <s v="4980"/>
    <s v="Venezuela"/>
    <s v="(8) 34-56-12"/>
    <s v="(8) 34-93-93"/>
    <n v="9"/>
    <s v="PB Knäckebröd AB"/>
    <s v="Lars Peterson"/>
    <s v="Sales Agent"/>
    <s v="Kaloadagatan 13"/>
    <s v="Göteborg"/>
    <s v=""/>
    <s v="S-345 67"/>
    <s v="Sweden "/>
    <s v="031-987 65 43"/>
    <s v="031-987 65 91"/>
    <n v="5"/>
    <x v="1"/>
    <s v="Breads, crackers, pasta, and cereal"/>
    <n v="1"/>
    <s v="Speedy Express"/>
    <s v="(503) 555-9831"/>
    <n v="8"/>
    <s v="Callahan"/>
    <s v="Laura"/>
    <s v="Inside Sales Coordinator"/>
    <s v="Ms."/>
    <d v="1958-01-09T00:00:00"/>
    <d v="1994-03-05T00:00:00"/>
    <s v="4726 - 11th Ave. N.E."/>
    <s v="Seattle"/>
    <s v="WA"/>
    <s v="98105"/>
    <s v="USA"/>
    <s v="(206) 555-1189"/>
    <n v="2344"/>
    <n v="2"/>
    <n v="162"/>
  </r>
  <r>
    <n v="10811"/>
    <n v="40"/>
    <n v="18.399999999999999"/>
    <n v="30"/>
    <n v="0"/>
    <n v="10811"/>
    <s v="LINOD"/>
    <x v="6"/>
    <d v="1996-02-02T00:00:00"/>
    <d v="1996-03-01T00:00:00"/>
    <d v="1996-02-08T00:00:00"/>
    <n v="6"/>
    <n v="22"/>
    <n v="1"/>
    <n v="31.22"/>
    <s v="LINO-Delicateses"/>
    <s v="Ave. 5 de Mayo Porlamar"/>
    <s v="I. de Margarita"/>
    <s v="Nueva Esparta"/>
    <s v="4980"/>
    <s v="Venezuela"/>
    <n v="10811"/>
    <s v="LINOD"/>
    <n v="8"/>
    <d v="1996-02-02T00:00:00"/>
    <d v="1996-03-01T00:00:00"/>
    <n v="6"/>
    <d v="1996-02-08T00:00:00"/>
    <n v="1"/>
    <n v="31.22"/>
    <s v="LINO-Delicateses"/>
    <s v="Ave. 5 de Mayo Porlamar"/>
    <s v="I. de Margarita"/>
    <s v="Nueva Esparta"/>
    <s v="4980"/>
    <x v="5"/>
    <n v="40"/>
    <x v="37"/>
    <n v="19"/>
    <n v="8"/>
    <s v="24 - 4 oz tins"/>
    <n v="18.399999999999999"/>
    <n v="123"/>
    <n v="0"/>
    <n v="30"/>
    <n v="0"/>
    <s v="LINOD"/>
    <s v="LINO-Delicateses"/>
    <s v="Felipe Izquierdo"/>
    <s v="Owner"/>
    <s v="Ave. 5 de Mayo Porlamar"/>
    <s v="I. de Margarita"/>
    <s v="Nueva Esparta"/>
    <s v="4980"/>
    <s v="Venezuela"/>
    <s v="(8) 34-56-12"/>
    <s v="(8) 34-93-93"/>
    <n v="19"/>
    <s v="New England Seafood Cannery"/>
    <s v="Robb Merchant"/>
    <s v="Wholesale Account Agent"/>
    <s v="Order Processing Dept._x000d__x000a_2100 Paul Revere Blvd."/>
    <s v="Boston"/>
    <s v="MA"/>
    <s v="02134"/>
    <s v="USA"/>
    <s v="(617) 555-3267"/>
    <s v="(617) 555-3389"/>
    <n v="8"/>
    <x v="3"/>
    <s v="Seaweed and fish"/>
    <n v="1"/>
    <s v="Speedy Express"/>
    <s v="(503) 555-9831"/>
    <n v="8"/>
    <s v="Callahan"/>
    <s v="Laura"/>
    <s v="Inside Sales Coordinator"/>
    <s v="Ms."/>
    <d v="1958-01-09T00:00:00"/>
    <d v="1994-03-05T00:00:00"/>
    <s v="4726 - 11th Ave. N.E."/>
    <s v="Seattle"/>
    <s v="WA"/>
    <s v="98105"/>
    <s v="USA"/>
    <s v="(206) 555-1189"/>
    <n v="2344"/>
    <n v="2"/>
    <n v="552"/>
  </r>
  <r>
    <n v="10812"/>
    <n v="31"/>
    <n v="12.5"/>
    <n v="16"/>
    <n v="0.1"/>
    <n v="10812"/>
    <s v="REGGC"/>
    <x v="0"/>
    <d v="1996-02-02T00:00:00"/>
    <d v="1996-03-01T00:00:00"/>
    <d v="1996-02-12T00:00:00"/>
    <n v="10"/>
    <n v="18"/>
    <n v="1"/>
    <n v="59.78"/>
    <s v="Reggiani Caseifici"/>
    <s v="Strada Provinciale 124"/>
    <s v="Reggio Emilia"/>
    <s v=""/>
    <s v="42100"/>
    <s v="Italy"/>
    <n v="10812"/>
    <s v="REGGC"/>
    <n v="5"/>
    <d v="1996-02-02T00:00:00"/>
    <d v="1996-03-01T00:00:00"/>
    <n v="10"/>
    <d v="1996-02-12T00:00:00"/>
    <n v="1"/>
    <n v="59.78"/>
    <s v="Reggiani Caseifici"/>
    <s v="Strada Provinciale 124"/>
    <s v="Reggio Emilia"/>
    <s v=""/>
    <s v="42100"/>
    <x v="11"/>
    <n v="31"/>
    <x v="12"/>
    <n v="14"/>
    <n v="4"/>
    <s v="12 - 100 g pkgs"/>
    <n v="12.5"/>
    <n v="0"/>
    <n v="70"/>
    <n v="20"/>
    <n v="0"/>
    <s v="REGGC"/>
    <s v="Reggiani Caseifici"/>
    <s v="Maurizio Moroni"/>
    <s v="Sales Associate"/>
    <s v="Strada Provinciale 124"/>
    <s v="Reggio Emilia"/>
    <s v=""/>
    <s v="42100"/>
    <s v="Italy"/>
    <s v="0522-556721"/>
    <s v="0522-556722"/>
    <n v="14"/>
    <s v="Formaggi Fortini s.r.l."/>
    <s v="Elio Rossi"/>
    <s v="Sales Representative"/>
    <s v="Viale Dante, 75"/>
    <s v="Ravenna"/>
    <s v=""/>
    <s v="48100"/>
    <s v="Italy"/>
    <s v="(0544) 60323"/>
    <s v="(0544) 60603"/>
    <n v="4"/>
    <x v="0"/>
    <s v="Cheeses"/>
    <n v="1"/>
    <s v="Speedy Express"/>
    <s v="(503) 555-9831"/>
    <n v="5"/>
    <s v="Buchanan"/>
    <s v="Steven"/>
    <s v="Sales Manager"/>
    <s v="Mr."/>
    <d v="1955-03-04T00:00:00"/>
    <d v="1993-10-17T00:00:00"/>
    <s v="14 Garrett Hill"/>
    <s v="London"/>
    <s v=""/>
    <s v="SW1 8JR"/>
    <s v="UK"/>
    <s v="(71) 555-4848"/>
    <n v="3453"/>
    <n v="2"/>
    <n v="180"/>
  </r>
  <r>
    <n v="10812"/>
    <n v="72"/>
    <n v="34.799999999999997"/>
    <n v="40"/>
    <n v="0.1"/>
    <n v="10812"/>
    <s v="REGGC"/>
    <x v="0"/>
    <d v="1996-02-02T00:00:00"/>
    <d v="1996-03-01T00:00:00"/>
    <d v="1996-02-12T00:00:00"/>
    <n v="10"/>
    <n v="18"/>
    <n v="1"/>
    <n v="59.78"/>
    <s v="Reggiani Caseifici"/>
    <s v="Strada Provinciale 124"/>
    <s v="Reggio Emilia"/>
    <s v=""/>
    <s v="42100"/>
    <s v="Italy"/>
    <n v="10812"/>
    <s v="REGGC"/>
    <n v="5"/>
    <d v="1996-02-02T00:00:00"/>
    <d v="1996-03-01T00:00:00"/>
    <n v="10"/>
    <d v="1996-02-12T00:00:00"/>
    <n v="1"/>
    <n v="59.78"/>
    <s v="Reggiani Caseifici"/>
    <s v="Strada Provinciale 124"/>
    <s v="Reggio Emilia"/>
    <s v=""/>
    <s v="42100"/>
    <x v="11"/>
    <n v="72"/>
    <x v="1"/>
    <n v="14"/>
    <n v="4"/>
    <s v="24 - 200 g pkgs."/>
    <n v="34.799999999999997"/>
    <n v="14"/>
    <n v="0"/>
    <n v="0"/>
    <n v="0"/>
    <s v="REGGC"/>
    <s v="Reggiani Caseifici"/>
    <s v="Maurizio Moroni"/>
    <s v="Sales Associate"/>
    <s v="Strada Provinciale 124"/>
    <s v="Reggio Emilia"/>
    <s v=""/>
    <s v="42100"/>
    <s v="Italy"/>
    <s v="0522-556721"/>
    <s v="0522-556722"/>
    <n v="14"/>
    <s v="Formaggi Fortini s.r.l."/>
    <s v="Elio Rossi"/>
    <s v="Sales Representative"/>
    <s v="Viale Dante, 75"/>
    <s v="Ravenna"/>
    <s v=""/>
    <s v="48100"/>
    <s v="Italy"/>
    <s v="(0544) 60323"/>
    <s v="(0544) 60603"/>
    <n v="4"/>
    <x v="0"/>
    <s v="Cheeses"/>
    <n v="1"/>
    <s v="Speedy Express"/>
    <s v="(503) 555-9831"/>
    <n v="5"/>
    <s v="Buchanan"/>
    <s v="Steven"/>
    <s v="Sales Manager"/>
    <s v="Mr."/>
    <d v="1955-03-04T00:00:00"/>
    <d v="1993-10-17T00:00:00"/>
    <s v="14 Garrett Hill"/>
    <s v="London"/>
    <s v=""/>
    <s v="SW1 8JR"/>
    <s v="UK"/>
    <s v="(71) 555-4848"/>
    <n v="3453"/>
    <n v="2"/>
    <n v="1252.8"/>
  </r>
  <r>
    <n v="10812"/>
    <n v="77"/>
    <n v="13"/>
    <n v="20"/>
    <n v="0"/>
    <n v="10812"/>
    <s v="REGGC"/>
    <x v="0"/>
    <d v="1996-02-02T00:00:00"/>
    <d v="1996-03-01T00:00:00"/>
    <d v="1996-02-12T00:00:00"/>
    <n v="10"/>
    <n v="18"/>
    <n v="1"/>
    <n v="59.78"/>
    <s v="Reggiani Caseifici"/>
    <s v="Strada Provinciale 124"/>
    <s v="Reggio Emilia"/>
    <s v=""/>
    <s v="42100"/>
    <s v="Italy"/>
    <n v="10812"/>
    <s v="REGGC"/>
    <n v="5"/>
    <d v="1996-02-02T00:00:00"/>
    <d v="1996-03-01T00:00:00"/>
    <n v="10"/>
    <d v="1996-02-12T00:00:00"/>
    <n v="1"/>
    <n v="59.78"/>
    <s v="Reggiani Caseifici"/>
    <s v="Strada Provinciale 124"/>
    <s v="Reggio Emilia"/>
    <s v=""/>
    <s v="42100"/>
    <x v="11"/>
    <n v="77"/>
    <x v="23"/>
    <n v="12"/>
    <n v="2"/>
    <s v="12 boxes"/>
    <n v="13"/>
    <n v="32"/>
    <n v="0"/>
    <n v="15"/>
    <n v="0"/>
    <s v="REGGC"/>
    <s v="Reggiani Caseifici"/>
    <s v="Maurizio Moroni"/>
    <s v="Sales Associate"/>
    <s v="Strada Provinciale 124"/>
    <s v="Reggio Emilia"/>
    <s v=""/>
    <s v="42100"/>
    <s v="Italy"/>
    <s v="0522-556721"/>
    <s v="0522-556722"/>
    <n v="12"/>
    <s v="Plutzer Lebensmittelgroßmärkte AG"/>
    <s v="Martin Bein"/>
    <s v="International Marketing Mgr."/>
    <s v="Bogenallee 51"/>
    <s v="Frankfurt"/>
    <s v=""/>
    <s v="60439"/>
    <s v="Germany"/>
    <s v="(069) 992755"/>
    <s v=""/>
    <n v="2"/>
    <x v="4"/>
    <s v="Sweet and savory sauces, relishes, spreads, and seasonings"/>
    <n v="1"/>
    <s v="Speedy Express"/>
    <s v="(503) 555-9831"/>
    <n v="5"/>
    <s v="Buchanan"/>
    <s v="Steven"/>
    <s v="Sales Manager"/>
    <s v="Mr."/>
    <d v="1955-03-04T00:00:00"/>
    <d v="1993-10-17T00:00:00"/>
    <s v="14 Garrett Hill"/>
    <s v="London"/>
    <s v=""/>
    <s v="SW1 8JR"/>
    <s v="UK"/>
    <s v="(71) 555-4848"/>
    <n v="3453"/>
    <n v="2"/>
    <n v="260"/>
  </r>
  <r>
    <n v="10813"/>
    <n v="2"/>
    <n v="19"/>
    <n v="12"/>
    <n v="0.2"/>
    <n v="10813"/>
    <s v="RICAR"/>
    <x v="5"/>
    <d v="1996-02-05T00:00:00"/>
    <d v="1996-03-04T00:00:00"/>
    <d v="1996-02-09T00:00:00"/>
    <n v="4"/>
    <n v="24"/>
    <n v="1"/>
    <n v="47.38"/>
    <s v="Ricardo Adocicados"/>
    <s v="Av. Copacabana, 267"/>
    <s v="Rio de Janeiro"/>
    <s v="RJ"/>
    <s v="02389-890"/>
    <s v="Brazil"/>
    <n v="10813"/>
    <s v="RICAR"/>
    <n v="1"/>
    <d v="1996-02-05T00:00:00"/>
    <d v="1996-03-04T00:00:00"/>
    <n v="4"/>
    <d v="1996-02-09T00:00:00"/>
    <n v="1"/>
    <n v="47.38"/>
    <s v="Ricardo Adocicados"/>
    <s v="Av. Copacabana, 267"/>
    <s v="Rio de Janeiro"/>
    <s v="RJ"/>
    <s v="02389-890"/>
    <x v="2"/>
    <n v="2"/>
    <x v="18"/>
    <n v="1"/>
    <n v="1"/>
    <s v="24 - 12 oz bottles"/>
    <n v="19"/>
    <n v="17"/>
    <n v="40"/>
    <n v="25"/>
    <n v="0"/>
    <s v="RICAR"/>
    <s v="Ricardo Adocicados"/>
    <s v="Janete Limeira"/>
    <s v="Assistant Sales Agent"/>
    <s v="Av. Copacabana, 267"/>
    <s v="Rio de Janeiro"/>
    <s v="RJ"/>
    <s v="02389-890"/>
    <s v="Brazil"/>
    <s v="(21) 555-3412"/>
    <s v=""/>
    <n v="1"/>
    <s v="Exotic Liquids"/>
    <s v="Charlotte Cooper"/>
    <s v="Purchasing Manager"/>
    <s v="49 Gilbert St."/>
    <s v="London"/>
    <s v=""/>
    <s v="EC1 4SD"/>
    <s v="UK"/>
    <s v="(171) 555-2222"/>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182.4"/>
  </r>
  <r>
    <n v="10813"/>
    <n v="46"/>
    <n v="12"/>
    <n v="35"/>
    <n v="0"/>
    <n v="10813"/>
    <s v="RICAR"/>
    <x v="5"/>
    <d v="1996-02-05T00:00:00"/>
    <d v="1996-03-04T00:00:00"/>
    <d v="1996-02-09T00:00:00"/>
    <n v="4"/>
    <n v="24"/>
    <n v="1"/>
    <n v="47.38"/>
    <s v="Ricardo Adocicados"/>
    <s v="Av. Copacabana, 267"/>
    <s v="Rio de Janeiro"/>
    <s v="RJ"/>
    <s v="02389-890"/>
    <s v="Brazil"/>
    <n v="10813"/>
    <s v="RICAR"/>
    <n v="1"/>
    <d v="1996-02-05T00:00:00"/>
    <d v="1996-03-04T00:00:00"/>
    <n v="4"/>
    <d v="1996-02-09T00:00:00"/>
    <n v="1"/>
    <n v="47.38"/>
    <s v="Ricardo Adocicados"/>
    <s v="Av. Copacabana, 267"/>
    <s v="Rio de Janeiro"/>
    <s v="RJ"/>
    <s v="02389-890"/>
    <x v="2"/>
    <n v="46"/>
    <x v="54"/>
    <n v="21"/>
    <n v="8"/>
    <s v="4 - 450 g glasses"/>
    <n v="12"/>
    <n v="95"/>
    <n v="0"/>
    <n v="0"/>
    <n v="0"/>
    <s v="RICAR"/>
    <s v="Ricardo Adocicados"/>
    <s v="Janete Limeira"/>
    <s v="Assistant Sales Agent"/>
    <s v="Av. Copacabana, 267"/>
    <s v="Rio de Janeiro"/>
    <s v="RJ"/>
    <s v="02389-890"/>
    <s v="Brazil"/>
    <s v="(21) 555-3412"/>
    <s v=""/>
    <n v="21"/>
    <s v="Lyngbysild"/>
    <s v="Niels Petersen"/>
    <s v="Sales Manager"/>
    <s v="Lyngbysild_x000d__x000a_Fiskebakken 10"/>
    <s v="Lyngby"/>
    <s v=""/>
    <s v="2800"/>
    <s v="Denmark"/>
    <s v="43844108"/>
    <s v="43844115"/>
    <n v="8"/>
    <x v="3"/>
    <s v="Seaweed and fish"/>
    <n v="1"/>
    <s v="Speedy Express"/>
    <s v="(503) 555-9831"/>
    <n v="1"/>
    <s v="Davolio"/>
    <s v="Nancy"/>
    <s v="Sales Representative"/>
    <s v="Ms."/>
    <d v="1948-12-08T00:00:00"/>
    <d v="1992-05-01T00:00:00"/>
    <s v="507 - 20th Ave. E._x000d__x000a_Apt. 2A"/>
    <s v="Seattle"/>
    <s v="WA"/>
    <s v="98122"/>
    <s v="USA"/>
    <s v="(206) 555-9857"/>
    <n v="5467"/>
    <n v="2"/>
    <n v="420"/>
  </r>
  <r>
    <n v="10814"/>
    <n v="41"/>
    <n v="9.65"/>
    <n v="20"/>
    <n v="0"/>
    <n v="10814"/>
    <s v="VICTE"/>
    <x v="3"/>
    <d v="1996-02-05T00:00:00"/>
    <d v="1996-03-04T00:00:00"/>
    <d v="1996-02-14T00:00:00"/>
    <n v="9"/>
    <n v="19"/>
    <n v="3"/>
    <n v="130.94"/>
    <s v="Victuailles en stock"/>
    <s v="2, rue du Commerce"/>
    <s v="Lyon"/>
    <s v=""/>
    <s v="69004"/>
    <s v="France"/>
    <n v="10814"/>
    <s v="VICTE"/>
    <n v="3"/>
    <d v="1996-02-05T00:00:00"/>
    <d v="1996-03-04T00:00:00"/>
    <n v="9"/>
    <d v="1996-02-14T00:00:00"/>
    <n v="3"/>
    <n v="130.94"/>
    <s v="Victuailles en stock"/>
    <s v="2, rue du Commerce"/>
    <s v="Lyon"/>
    <s v=""/>
    <s v="69004"/>
    <x v="0"/>
    <n v="41"/>
    <x v="5"/>
    <n v="19"/>
    <n v="8"/>
    <s v="12 - 12 oz cans"/>
    <n v="9.65"/>
    <n v="85"/>
    <n v="0"/>
    <n v="10"/>
    <n v="0"/>
    <s v="VICTE"/>
    <s v="Victuailles en stock"/>
    <s v="Mary Saveley"/>
    <s v="Sales Agent"/>
    <s v="2, rue du Commerce"/>
    <s v="Lyon"/>
    <s v=""/>
    <s v="69004"/>
    <s v="France"/>
    <s v="78.32.54.86"/>
    <s v="78.32.54.87"/>
    <n v="19"/>
    <s v="New England Seafood Cannery"/>
    <s v="Robb Merchant"/>
    <s v="Wholesale Account Agent"/>
    <s v="Order Processing Dept._x000d__x000a_2100 Paul Revere Blvd."/>
    <s v="Boston"/>
    <s v="MA"/>
    <s v="02134"/>
    <s v="USA"/>
    <s v="(617) 555-3267"/>
    <s v="(617) 555-3389"/>
    <n v="8"/>
    <x v="3"/>
    <s v="Seaweed and fish"/>
    <n v="3"/>
    <s v="Federal Shipping"/>
    <s v="(503) 555-9931"/>
    <n v="3"/>
    <s v="Leverling"/>
    <s v="Janet"/>
    <s v="Sales Representative"/>
    <s v="Ms."/>
    <d v="1963-08-30T00:00:00"/>
    <d v="1992-04-01T00:00:00"/>
    <s v="722 Moss Bay Blvd."/>
    <s v="Kirkland"/>
    <s v="WA"/>
    <s v="98033"/>
    <s v="USA"/>
    <s v="(206) 555-3412"/>
    <n v="3355"/>
    <n v="2"/>
    <n v="193"/>
  </r>
  <r>
    <n v="10814"/>
    <n v="43"/>
    <n v="46"/>
    <n v="20"/>
    <n v="0.15"/>
    <n v="10814"/>
    <s v="VICTE"/>
    <x v="3"/>
    <d v="1996-02-05T00:00:00"/>
    <d v="1996-03-04T00:00:00"/>
    <d v="1996-02-14T00:00:00"/>
    <n v="9"/>
    <n v="19"/>
    <n v="3"/>
    <n v="130.94"/>
    <s v="Victuailles en stock"/>
    <s v="2, rue du Commerce"/>
    <s v="Lyon"/>
    <s v=""/>
    <s v="69004"/>
    <s v="France"/>
    <n v="10814"/>
    <s v="VICTE"/>
    <n v="3"/>
    <d v="1996-02-05T00:00:00"/>
    <d v="1996-03-04T00:00:00"/>
    <n v="9"/>
    <d v="1996-02-14T00:00:00"/>
    <n v="3"/>
    <n v="130.94"/>
    <s v="Victuailles en stock"/>
    <s v="2, rue du Commerce"/>
    <s v="Lyon"/>
    <s v=""/>
    <s v="69004"/>
    <x v="0"/>
    <n v="43"/>
    <x v="40"/>
    <n v="20"/>
    <n v="1"/>
    <s v="16 - 500 g tins"/>
    <n v="46"/>
    <n v="17"/>
    <n v="10"/>
    <n v="25"/>
    <n v="0"/>
    <s v="VICTE"/>
    <s v="Victuailles en stock"/>
    <s v="Mary Saveley"/>
    <s v="Sales Agent"/>
    <s v="2, rue du Commerce"/>
    <s v="Lyon"/>
    <s v=""/>
    <s v="69004"/>
    <s v="France"/>
    <s v="78.32.54.86"/>
    <s v="78.32.54.87"/>
    <n v="20"/>
    <s v="Leka Trading"/>
    <s v="Chandra Leka"/>
    <s v="Owner"/>
    <s v="471 Serangoon Loop, Suite #402"/>
    <s v="Singapore"/>
    <s v=""/>
    <s v="0512"/>
    <s v="Singapore"/>
    <s v="555-8787"/>
    <s v=""/>
    <n v="1"/>
    <x v="6"/>
    <s v="Soft drinks, coffees, teas, beers, and ales"/>
    <n v="3"/>
    <s v="Federal Shipping"/>
    <s v="(503) 555-9931"/>
    <n v="3"/>
    <s v="Leverling"/>
    <s v="Janet"/>
    <s v="Sales Representative"/>
    <s v="Ms."/>
    <d v="1963-08-30T00:00:00"/>
    <d v="1992-04-01T00:00:00"/>
    <s v="722 Moss Bay Blvd."/>
    <s v="Kirkland"/>
    <s v="WA"/>
    <s v="98033"/>
    <s v="USA"/>
    <s v="(206) 555-3412"/>
    <n v="3355"/>
    <n v="2"/>
    <n v="782"/>
  </r>
  <r>
    <n v="10814"/>
    <n v="48"/>
    <n v="12.75"/>
    <n v="8"/>
    <n v="0.15"/>
    <n v="10814"/>
    <s v="VICTE"/>
    <x v="3"/>
    <d v="1996-02-05T00:00:00"/>
    <d v="1996-03-04T00:00:00"/>
    <d v="1996-02-14T00:00:00"/>
    <n v="9"/>
    <n v="19"/>
    <n v="3"/>
    <n v="130.94"/>
    <s v="Victuailles en stock"/>
    <s v="2, rue du Commerce"/>
    <s v="Lyon"/>
    <s v=""/>
    <s v="69004"/>
    <s v="France"/>
    <n v="10814"/>
    <s v="VICTE"/>
    <n v="3"/>
    <d v="1996-02-05T00:00:00"/>
    <d v="1996-03-04T00:00:00"/>
    <n v="9"/>
    <d v="1996-02-14T00:00:00"/>
    <n v="3"/>
    <n v="130.94"/>
    <s v="Victuailles en stock"/>
    <s v="2, rue du Commerce"/>
    <s v="Lyon"/>
    <s v=""/>
    <s v="69004"/>
    <x v="0"/>
    <n v="48"/>
    <x v="74"/>
    <n v="22"/>
    <n v="3"/>
    <s v="10 pkgs."/>
    <n v="12.75"/>
    <n v="15"/>
    <n v="70"/>
    <n v="25"/>
    <n v="0"/>
    <s v="VICTE"/>
    <s v="Victuailles en stock"/>
    <s v="Mary Saveley"/>
    <s v="Sales Agent"/>
    <s v="2, rue du Commerce"/>
    <s v="Lyon"/>
    <s v=""/>
    <s v="69004"/>
    <s v="France"/>
    <s v="78.32.54.86"/>
    <s v="78.32.54.87"/>
    <n v="22"/>
    <s v="Zaanse Snoepfabriek"/>
    <s v="Dirk Luchte"/>
    <s v="Accounting Manager"/>
    <s v="Verkoop_x000d__x000a_Rijnweg 22"/>
    <s v="Zaandam"/>
    <s v=""/>
    <s v="9999 ZZ"/>
    <s v="Netherlands"/>
    <s v="(12345) 1212"/>
    <s v="(12345) 1210"/>
    <n v="3"/>
    <x v="5"/>
    <s v="Desserts, candies, and sweet breads"/>
    <n v="3"/>
    <s v="Federal Shipping"/>
    <s v="(503) 555-9931"/>
    <n v="3"/>
    <s v="Leverling"/>
    <s v="Janet"/>
    <s v="Sales Representative"/>
    <s v="Ms."/>
    <d v="1963-08-30T00:00:00"/>
    <d v="1992-04-01T00:00:00"/>
    <s v="722 Moss Bay Blvd."/>
    <s v="Kirkland"/>
    <s v="WA"/>
    <s v="98033"/>
    <s v="USA"/>
    <s v="(206) 555-3412"/>
    <n v="3355"/>
    <n v="2"/>
    <n v="86.7"/>
  </r>
  <r>
    <n v="10814"/>
    <n v="61"/>
    <n v="28.5"/>
    <n v="30"/>
    <n v="0.15"/>
    <n v="10814"/>
    <s v="VICTE"/>
    <x v="3"/>
    <d v="1996-02-05T00:00:00"/>
    <d v="1996-03-04T00:00:00"/>
    <d v="1996-02-14T00:00:00"/>
    <n v="9"/>
    <n v="19"/>
    <n v="3"/>
    <n v="130.94"/>
    <s v="Victuailles en stock"/>
    <s v="2, rue du Commerce"/>
    <s v="Lyon"/>
    <s v=""/>
    <s v="69004"/>
    <s v="France"/>
    <n v="10814"/>
    <s v="VICTE"/>
    <n v="3"/>
    <d v="1996-02-05T00:00:00"/>
    <d v="1996-03-04T00:00:00"/>
    <n v="9"/>
    <d v="1996-02-14T00:00:00"/>
    <n v="3"/>
    <n v="130.94"/>
    <s v="Victuailles en stock"/>
    <s v="2, rue du Commerce"/>
    <s v="Lyon"/>
    <s v=""/>
    <s v="69004"/>
    <x v="0"/>
    <n v="61"/>
    <x v="75"/>
    <n v="29"/>
    <n v="2"/>
    <s v="24 - 500 ml bottles"/>
    <n v="28.5"/>
    <n v="113"/>
    <n v="0"/>
    <n v="25"/>
    <n v="0"/>
    <s v="VICTE"/>
    <s v="Victuailles en stock"/>
    <s v="Mary Saveley"/>
    <s v="Sales Agent"/>
    <s v="2, rue du Commerce"/>
    <s v="Lyon"/>
    <s v=""/>
    <s v="69004"/>
    <s v="France"/>
    <s v="78.32.54.86"/>
    <s v="78.32.54.87"/>
    <n v="29"/>
    <s v="Forêts d'érables"/>
    <s v="Chantal Goulet"/>
    <s v="Accounting Manager"/>
    <s v="148 rue Chasseur"/>
    <s v="Ste-Hyacinthe"/>
    <s v="Québec"/>
    <s v="J2S 7S8"/>
    <s v="Canada"/>
    <s v="(514) 555-2955"/>
    <s v="(514) 555-2921"/>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726.75"/>
  </r>
  <r>
    <n v="10815"/>
    <n v="33"/>
    <n v="2.5"/>
    <n v="16"/>
    <n v="0"/>
    <n v="10815"/>
    <s v="SAVEA"/>
    <x v="7"/>
    <d v="1996-02-05T00:00:00"/>
    <d v="1996-03-04T00:00:00"/>
    <d v="1996-02-14T00:00:00"/>
    <n v="9"/>
    <n v="19"/>
    <n v="3"/>
    <n v="14.62"/>
    <s v="Save-a-lot Markets"/>
    <s v="187 Suffolk Ln."/>
    <s v="Boise"/>
    <s v="ID"/>
    <s v="83720"/>
    <s v="USA"/>
    <n v="10815"/>
    <s v="SAVEA"/>
    <n v="2"/>
    <d v="1996-02-05T00:00:00"/>
    <d v="1996-03-04T00:00:00"/>
    <n v="9"/>
    <d v="1996-02-14T00:00:00"/>
    <n v="3"/>
    <n v="14.62"/>
    <s v="Save-a-lot Markets"/>
    <s v="187 Suffolk Ln."/>
    <s v="Boise"/>
    <s v="ID"/>
    <s v="83720"/>
    <x v="8"/>
    <n v="33"/>
    <x v="10"/>
    <n v="15"/>
    <n v="4"/>
    <s v="500 g"/>
    <n v="2.5"/>
    <n v="112"/>
    <n v="0"/>
    <n v="20"/>
    <n v="0"/>
    <s v="SAVEA"/>
    <s v="Save-a-lot Markets"/>
    <s v="Jose Pavarotti"/>
    <s v="Sales Representative"/>
    <s v="187 Suffolk Ln."/>
    <s v="Boise"/>
    <s v="ID"/>
    <s v="83720"/>
    <s v="USA"/>
    <s v="(208) 555-8097"/>
    <s v=""/>
    <n v="15"/>
    <s v="Norske Meierier"/>
    <s v="Beate Vileid"/>
    <s v="Marketing Manager"/>
    <s v="Hatlevegen 5"/>
    <s v="Sandvika"/>
    <s v=""/>
    <s v="1320"/>
    <s v="Norway"/>
    <s v="(0)2-953010"/>
    <s v=""/>
    <n v="4"/>
    <x v="0"/>
    <s v="Cheeses"/>
    <n v="3"/>
    <s v="Federal Shipping"/>
    <s v="(503) 555-9931"/>
    <n v="2"/>
    <s v="Fuller"/>
    <s v="Andrew"/>
    <s v="Vice President, Sales"/>
    <s v="Dr."/>
    <d v="1952-02-19T00:00:00"/>
    <d v="1992-08-14T00:00:00"/>
    <s v="908 W. Capital Way"/>
    <s v="Tacoma"/>
    <s v="WA"/>
    <s v="98401"/>
    <s v="USA"/>
    <s v="(206) 555-9482"/>
    <n v="3457"/>
    <m/>
    <n v="40"/>
  </r>
  <r>
    <n v="10816"/>
    <n v="38"/>
    <n v="263.5"/>
    <n v="30"/>
    <n v="0.05"/>
    <n v="10816"/>
    <s v="GREAL"/>
    <x v="2"/>
    <d v="1996-02-06T00:00:00"/>
    <d v="1996-03-05T00:00:00"/>
    <d v="1996-03-06T00:00:00"/>
    <n v="29"/>
    <n v="-1"/>
    <n v="2"/>
    <n v="719.78"/>
    <s v="Great Lakes Food Market"/>
    <s v="2732 Baker Blvd."/>
    <s v="Eugene"/>
    <s v="OR"/>
    <s v="97403"/>
    <s v="USA"/>
    <n v="10816"/>
    <s v="GREAL"/>
    <n v="4"/>
    <d v="1996-02-06T00:00:00"/>
    <d v="1996-03-05T00:00:00"/>
    <n v="29"/>
    <d v="1996-03-06T00:00:00"/>
    <n v="2"/>
    <n v="719.78"/>
    <s v="Great Lakes Food Market"/>
    <s v="2732 Baker Blvd."/>
    <s v="Eugene"/>
    <s v="OR"/>
    <s v="97403"/>
    <x v="8"/>
    <n v="38"/>
    <x v="67"/>
    <n v="18"/>
    <n v="1"/>
    <s v="12 - 75 cl bottles"/>
    <n v="263.5"/>
    <n v="17"/>
    <n v="0"/>
    <n v="15"/>
    <n v="0"/>
    <s v="GREAL"/>
    <s v="Great Lakes Food Market"/>
    <s v="Howard Snyder"/>
    <s v="Marketing Manager"/>
    <s v="2732 Baker Blvd."/>
    <s v="Eugene"/>
    <s v="OR"/>
    <s v="97403"/>
    <s v="USA"/>
    <s v="(503) 555-7555"/>
    <s v=""/>
    <n v="18"/>
    <s v="Aux joyeux ecclésiastiques"/>
    <s v="Guylène Nodier"/>
    <s v="Sales Manager"/>
    <s v="203, Rue des Francs-Bourgeois"/>
    <s v="Paris"/>
    <s v=""/>
    <s v="75004"/>
    <s v="France"/>
    <s v="(1) 03.83.00.68"/>
    <s v="(1) 03.83.00.62"/>
    <n v="1"/>
    <x v="6"/>
    <s v="Soft drinks, coffees, teas, beers, and ales"/>
    <n v="2"/>
    <s v="United Package"/>
    <s v="(503) 555-3199"/>
    <n v="4"/>
    <s v="Peacock"/>
    <s v="Margaret"/>
    <s v="Sales Representative"/>
    <s v="Mrs."/>
    <d v="1937-09-19T00:00:00"/>
    <d v="1993-05-03T00:00:00"/>
    <s v="4110 Old Redmond Rd."/>
    <s v="Redmond"/>
    <s v="WA"/>
    <s v="98052"/>
    <s v="USA"/>
    <s v="(206) 555-8122"/>
    <n v="5176"/>
    <n v="2"/>
    <n v="7509.75"/>
  </r>
  <r>
    <n v="10816"/>
    <n v="62"/>
    <n v="49.3"/>
    <n v="20"/>
    <n v="0.05"/>
    <n v="10816"/>
    <s v="GREAL"/>
    <x v="2"/>
    <d v="1996-02-06T00:00:00"/>
    <d v="1996-03-05T00:00:00"/>
    <d v="1996-03-06T00:00:00"/>
    <n v="29"/>
    <n v="-1"/>
    <n v="2"/>
    <n v="719.78"/>
    <s v="Great Lakes Food Market"/>
    <s v="2732 Baker Blvd."/>
    <s v="Eugene"/>
    <s v="OR"/>
    <s v="97403"/>
    <s v="USA"/>
    <n v="10816"/>
    <s v="GREAL"/>
    <n v="4"/>
    <d v="1996-02-06T00:00:00"/>
    <d v="1996-03-05T00:00:00"/>
    <n v="29"/>
    <d v="1996-03-06T00:00:00"/>
    <n v="2"/>
    <n v="719.78"/>
    <s v="Great Lakes Food Market"/>
    <s v="2732 Baker Blvd."/>
    <s v="Eugene"/>
    <s v="OR"/>
    <s v="97403"/>
    <x v="8"/>
    <n v="62"/>
    <x v="29"/>
    <n v="29"/>
    <n v="3"/>
    <s v="48 pies"/>
    <n v="49.3"/>
    <n v="17"/>
    <n v="0"/>
    <n v="0"/>
    <n v="0"/>
    <s v="GREAL"/>
    <s v="Great Lakes Food Market"/>
    <s v="Howard Snyder"/>
    <s v="Marketing Manager"/>
    <s v="2732 Baker Blvd."/>
    <s v="Eugene"/>
    <s v="OR"/>
    <s v="97403"/>
    <s v="USA"/>
    <s v="(503) 555-7555"/>
    <s v=""/>
    <n v="29"/>
    <s v="Forêts d'érables"/>
    <s v="Chantal Goulet"/>
    <s v="Accounting Manager"/>
    <s v="148 rue Chasseur"/>
    <s v="Ste-Hyacinthe"/>
    <s v="Québec"/>
    <s v="J2S 7S8"/>
    <s v="Canada"/>
    <s v="(514) 555-2955"/>
    <s v="(514) 555-2921"/>
    <n v="3"/>
    <x v="5"/>
    <s v="Desserts, candies, and sweet breads"/>
    <n v="2"/>
    <s v="United Package"/>
    <s v="(503) 555-3199"/>
    <n v="4"/>
    <s v="Peacock"/>
    <s v="Margaret"/>
    <s v="Sales Representative"/>
    <s v="Mrs."/>
    <d v="1937-09-19T00:00:00"/>
    <d v="1993-05-03T00:00:00"/>
    <s v="4110 Old Redmond Rd."/>
    <s v="Redmond"/>
    <s v="WA"/>
    <s v="98052"/>
    <s v="USA"/>
    <s v="(206) 555-8122"/>
    <n v="5176"/>
    <n v="2"/>
    <n v="936.7"/>
  </r>
  <r>
    <n v="10817"/>
    <n v="26"/>
    <n v="31.23"/>
    <n v="40"/>
    <n v="0.15"/>
    <n v="10817"/>
    <s v="KOENE"/>
    <x v="3"/>
    <d v="1996-02-06T00:00:00"/>
    <d v="1996-02-20T00:00:00"/>
    <d v="1996-02-13T00:00:00"/>
    <n v="7"/>
    <n v="7"/>
    <n v="2"/>
    <n v="306.07"/>
    <s v="Königlich Essen"/>
    <s v="Maubelstr. 90"/>
    <s v="Brandenburg"/>
    <s v=""/>
    <s v="14776"/>
    <s v="Germany"/>
    <n v="10817"/>
    <s v="KOENE"/>
    <n v="3"/>
    <d v="1996-02-06T00:00:00"/>
    <d v="1996-02-20T00:00:00"/>
    <n v="7"/>
    <d v="1996-02-13T00:00:00"/>
    <n v="2"/>
    <n v="306.07"/>
    <s v="Königlich Essen"/>
    <s v="Maubelstr. 90"/>
    <s v="Brandenburg"/>
    <s v=""/>
    <s v="14776"/>
    <x v="1"/>
    <n v="26"/>
    <x v="68"/>
    <n v="11"/>
    <n v="3"/>
    <s v="100 - 250 g bags"/>
    <n v="31.23"/>
    <n v="15"/>
    <n v="0"/>
    <n v="0"/>
    <n v="0"/>
    <s v="KOENE"/>
    <s v="Königlich Essen"/>
    <s v="Philip Cramer"/>
    <s v="Sales Associate"/>
    <s v="Maubelstr. 90"/>
    <s v="Brandenburg"/>
    <s v=""/>
    <s v="14776"/>
    <s v="Germany"/>
    <s v="0555-09876"/>
    <s v=""/>
    <n v="11"/>
    <s v="Heli Süßwaren GmbH &amp; Co. KG"/>
    <s v="Petra Winkler"/>
    <s v="Sales Manager"/>
    <s v="Tiergartenstraße 5"/>
    <s v="Berlin"/>
    <s v=""/>
    <s v="10785"/>
    <s v="Germany"/>
    <s v="(010) 9984510"/>
    <s v=""/>
    <n v="3"/>
    <x v="5"/>
    <s v="Desserts, candies, and sweet breads"/>
    <n v="2"/>
    <s v="United Package"/>
    <s v="(503) 555-3199"/>
    <n v="3"/>
    <s v="Leverling"/>
    <s v="Janet"/>
    <s v="Sales Representative"/>
    <s v="Ms."/>
    <d v="1963-08-30T00:00:00"/>
    <d v="1992-04-01T00:00:00"/>
    <s v="722 Moss Bay Blvd."/>
    <s v="Kirkland"/>
    <s v="WA"/>
    <s v="98033"/>
    <s v="USA"/>
    <s v="(206) 555-3412"/>
    <n v="3355"/>
    <n v="2"/>
    <n v="1061.8200000000002"/>
  </r>
  <r>
    <n v="10817"/>
    <n v="38"/>
    <n v="263.5"/>
    <n v="30"/>
    <n v="0"/>
    <n v="10817"/>
    <s v="KOENE"/>
    <x v="3"/>
    <d v="1996-02-06T00:00:00"/>
    <d v="1996-02-20T00:00:00"/>
    <d v="1996-02-13T00:00:00"/>
    <n v="7"/>
    <n v="7"/>
    <n v="2"/>
    <n v="306.07"/>
    <s v="Königlich Essen"/>
    <s v="Maubelstr. 90"/>
    <s v="Brandenburg"/>
    <s v=""/>
    <s v="14776"/>
    <s v="Germany"/>
    <n v="10817"/>
    <s v="KOENE"/>
    <n v="3"/>
    <d v="1996-02-06T00:00:00"/>
    <d v="1996-02-20T00:00:00"/>
    <n v="7"/>
    <d v="1996-02-13T00:00:00"/>
    <n v="2"/>
    <n v="306.07"/>
    <s v="Königlich Essen"/>
    <s v="Maubelstr. 90"/>
    <s v="Brandenburg"/>
    <s v=""/>
    <s v="14776"/>
    <x v="1"/>
    <n v="38"/>
    <x v="67"/>
    <n v="18"/>
    <n v="1"/>
    <s v="12 - 75 cl bottles"/>
    <n v="263.5"/>
    <n v="17"/>
    <n v="0"/>
    <n v="15"/>
    <n v="0"/>
    <s v="KOENE"/>
    <s v="Königlich Essen"/>
    <s v="Philip Cramer"/>
    <s v="Sales Associate"/>
    <s v="Maubelstr. 90"/>
    <s v="Brandenburg"/>
    <s v=""/>
    <s v="14776"/>
    <s v="Germany"/>
    <s v="0555-09876"/>
    <s v=""/>
    <n v="18"/>
    <s v="Aux joyeux ecclésiastiques"/>
    <s v="Guylène Nodier"/>
    <s v="Sales Manager"/>
    <s v="203, Rue des Francs-Bourgeois"/>
    <s v="Paris"/>
    <s v=""/>
    <s v="75004"/>
    <s v="France"/>
    <s v="(1) 03.83.00.68"/>
    <s v="(1) 03.83.00.62"/>
    <n v="1"/>
    <x v="6"/>
    <s v="Soft drinks, coffees, teas, beers, and ales"/>
    <n v="2"/>
    <s v="United Package"/>
    <s v="(503) 555-3199"/>
    <n v="3"/>
    <s v="Leverling"/>
    <s v="Janet"/>
    <s v="Sales Representative"/>
    <s v="Ms."/>
    <d v="1963-08-30T00:00:00"/>
    <d v="1992-04-01T00:00:00"/>
    <s v="722 Moss Bay Blvd."/>
    <s v="Kirkland"/>
    <s v="WA"/>
    <s v="98033"/>
    <s v="USA"/>
    <s v="(206) 555-3412"/>
    <n v="3355"/>
    <n v="2"/>
    <n v="7905"/>
  </r>
  <r>
    <n v="10817"/>
    <n v="40"/>
    <n v="18.399999999999999"/>
    <n v="60"/>
    <n v="0.15"/>
    <n v="10817"/>
    <s v="KOENE"/>
    <x v="3"/>
    <d v="1996-02-06T00:00:00"/>
    <d v="1996-02-20T00:00:00"/>
    <d v="1996-02-13T00:00:00"/>
    <n v="7"/>
    <n v="7"/>
    <n v="2"/>
    <n v="306.07"/>
    <s v="Königlich Essen"/>
    <s v="Maubelstr. 90"/>
    <s v="Brandenburg"/>
    <s v=""/>
    <s v="14776"/>
    <s v="Germany"/>
    <n v="10817"/>
    <s v="KOENE"/>
    <n v="3"/>
    <d v="1996-02-06T00:00:00"/>
    <d v="1996-02-20T00:00:00"/>
    <n v="7"/>
    <d v="1996-02-13T00:00:00"/>
    <n v="2"/>
    <n v="306.07"/>
    <s v="Königlich Essen"/>
    <s v="Maubelstr. 90"/>
    <s v="Brandenburg"/>
    <s v=""/>
    <s v="14776"/>
    <x v="1"/>
    <n v="40"/>
    <x v="37"/>
    <n v="19"/>
    <n v="8"/>
    <s v="24 - 4 oz tins"/>
    <n v="18.399999999999999"/>
    <n v="123"/>
    <n v="0"/>
    <n v="30"/>
    <n v="0"/>
    <s v="KOENE"/>
    <s v="Königlich Essen"/>
    <s v="Philip Cramer"/>
    <s v="Sales Associate"/>
    <s v="Maubelstr. 90"/>
    <s v="Brandenburg"/>
    <s v=""/>
    <s v="14776"/>
    <s v="Germany"/>
    <s v="0555-09876"/>
    <s v=""/>
    <n v="19"/>
    <s v="New England Seafood Cannery"/>
    <s v="Robb Merchant"/>
    <s v="Wholesale Account Agent"/>
    <s v="Order Processing Dept._x000d__x000a_2100 Paul Revere Blvd."/>
    <s v="Boston"/>
    <s v="MA"/>
    <s v="02134"/>
    <s v="USA"/>
    <s v="(617) 555-3267"/>
    <s v="(617) 555-3389"/>
    <n v="8"/>
    <x v="3"/>
    <s v="Seaweed and fish"/>
    <n v="2"/>
    <s v="United Package"/>
    <s v="(503) 555-3199"/>
    <n v="3"/>
    <s v="Leverling"/>
    <s v="Janet"/>
    <s v="Sales Representative"/>
    <s v="Ms."/>
    <d v="1963-08-30T00:00:00"/>
    <d v="1992-04-01T00:00:00"/>
    <s v="722 Moss Bay Blvd."/>
    <s v="Kirkland"/>
    <s v="WA"/>
    <s v="98033"/>
    <s v="USA"/>
    <s v="(206) 555-3412"/>
    <n v="3355"/>
    <n v="2"/>
    <n v="938.4"/>
  </r>
  <r>
    <n v="10817"/>
    <n v="62"/>
    <n v="49.3"/>
    <n v="25"/>
    <n v="0.15"/>
    <n v="10817"/>
    <s v="KOENE"/>
    <x v="3"/>
    <d v="1996-02-06T00:00:00"/>
    <d v="1996-02-20T00:00:00"/>
    <d v="1996-02-13T00:00:00"/>
    <n v="7"/>
    <n v="7"/>
    <n v="2"/>
    <n v="306.07"/>
    <s v="Königlich Essen"/>
    <s v="Maubelstr. 90"/>
    <s v="Brandenburg"/>
    <s v=""/>
    <s v="14776"/>
    <s v="Germany"/>
    <n v="10817"/>
    <s v="KOENE"/>
    <n v="3"/>
    <d v="1996-02-06T00:00:00"/>
    <d v="1996-02-20T00:00:00"/>
    <n v="7"/>
    <d v="1996-02-13T00:00:00"/>
    <n v="2"/>
    <n v="306.07"/>
    <s v="Königlich Essen"/>
    <s v="Maubelstr. 90"/>
    <s v="Brandenburg"/>
    <s v=""/>
    <s v="14776"/>
    <x v="1"/>
    <n v="62"/>
    <x v="29"/>
    <n v="29"/>
    <n v="3"/>
    <s v="48 pies"/>
    <n v="49.3"/>
    <n v="17"/>
    <n v="0"/>
    <n v="0"/>
    <n v="0"/>
    <s v="KOENE"/>
    <s v="Königlich Essen"/>
    <s v="Philip Cramer"/>
    <s v="Sales Associate"/>
    <s v="Maubelstr. 90"/>
    <s v="Brandenburg"/>
    <s v=""/>
    <s v="14776"/>
    <s v="Germany"/>
    <s v="0555-09876"/>
    <s v=""/>
    <n v="29"/>
    <s v="Forêts d'érables"/>
    <s v="Chantal Goulet"/>
    <s v="Accounting Manager"/>
    <s v="148 rue Chasseur"/>
    <s v="Ste-Hyacinthe"/>
    <s v="Québec"/>
    <s v="J2S 7S8"/>
    <s v="Canada"/>
    <s v="(514) 555-2955"/>
    <s v="(514) 555-2921"/>
    <n v="3"/>
    <x v="5"/>
    <s v="Desserts, candies, and sweet breads"/>
    <n v="2"/>
    <s v="United Package"/>
    <s v="(503) 555-3199"/>
    <n v="3"/>
    <s v="Leverling"/>
    <s v="Janet"/>
    <s v="Sales Representative"/>
    <s v="Ms."/>
    <d v="1963-08-30T00:00:00"/>
    <d v="1992-04-01T00:00:00"/>
    <s v="722 Moss Bay Blvd."/>
    <s v="Kirkland"/>
    <s v="WA"/>
    <s v="98033"/>
    <s v="USA"/>
    <s v="(206) 555-3412"/>
    <n v="3355"/>
    <n v="2"/>
    <n v="1047.625"/>
  </r>
  <r>
    <n v="10818"/>
    <n v="32"/>
    <n v="32"/>
    <n v="20"/>
    <n v="0"/>
    <n v="10818"/>
    <s v="MAGAA"/>
    <x v="8"/>
    <d v="1996-02-07T00:00:00"/>
    <d v="1996-03-06T00:00:00"/>
    <d v="1996-02-12T00:00:00"/>
    <n v="5"/>
    <n v="23"/>
    <n v="3"/>
    <n v="65.48"/>
    <s v="Magazzini Alimentari Riuniti"/>
    <s v="Via Ludovico il Moro 22"/>
    <s v="Bergamo"/>
    <s v=""/>
    <s v="24100"/>
    <s v="Italy"/>
    <n v="10818"/>
    <s v="MAGAA"/>
    <n v="7"/>
    <d v="1996-02-07T00:00:00"/>
    <d v="1996-03-06T00:00:00"/>
    <n v="5"/>
    <d v="1996-02-12T00:00:00"/>
    <n v="3"/>
    <n v="65.48"/>
    <s v="Magazzini Alimentari Riuniti"/>
    <s v="Via Ludovico il Moro 22"/>
    <s v="Bergamo"/>
    <s v=""/>
    <s v="24100"/>
    <x v="11"/>
    <n v="32"/>
    <x v="26"/>
    <n v="14"/>
    <n v="4"/>
    <s v="24 - 200 g pkgs."/>
    <n v="32"/>
    <n v="9"/>
    <n v="40"/>
    <n v="25"/>
    <n v="0"/>
    <s v="MAGAA"/>
    <s v="Magazzini Alimentari Riuniti"/>
    <s v="Giovanni Rovelli"/>
    <s v="Marketing Manager"/>
    <s v="Via Ludovico il Moro 22"/>
    <s v="Bergamo"/>
    <s v=""/>
    <s v="24100"/>
    <s v="Italy"/>
    <s v="035-640230"/>
    <s v="035-640231"/>
    <n v="14"/>
    <s v="Formaggi Fortini s.r.l."/>
    <s v="Elio Rossi"/>
    <s v="Sales Representative"/>
    <s v="Viale Dante, 75"/>
    <s v="Ravenna"/>
    <s v=""/>
    <s v="48100"/>
    <s v="Italy"/>
    <s v="(0544) 60323"/>
    <s v="(0544) 60603"/>
    <n v="4"/>
    <x v="0"/>
    <s v="Cheeses"/>
    <n v="3"/>
    <s v="Federal Shipping"/>
    <s v="(503) 555-9931"/>
    <n v="7"/>
    <s v="King"/>
    <s v="Robert"/>
    <s v="Sales Representative"/>
    <s v="Mr."/>
    <d v="1960-05-29T00:00:00"/>
    <d v="1994-01-02T00:00:00"/>
    <s v="Edgeham Hollow_x000d__x000a_Winchester Way"/>
    <s v="London"/>
    <s v=""/>
    <s v="RG1 9SP"/>
    <s v="UK"/>
    <s v="(71) 555-5598"/>
    <n v="465"/>
    <n v="5"/>
    <n v="640"/>
  </r>
  <r>
    <n v="10818"/>
    <n v="41"/>
    <n v="9.65"/>
    <n v="20"/>
    <n v="0"/>
    <n v="10818"/>
    <s v="MAGAA"/>
    <x v="8"/>
    <d v="1996-02-07T00:00:00"/>
    <d v="1996-03-06T00:00:00"/>
    <d v="1996-02-12T00:00:00"/>
    <n v="5"/>
    <n v="23"/>
    <n v="3"/>
    <n v="65.48"/>
    <s v="Magazzini Alimentari Riuniti"/>
    <s v="Via Ludovico il Moro 22"/>
    <s v="Bergamo"/>
    <s v=""/>
    <s v="24100"/>
    <s v="Italy"/>
    <n v="10818"/>
    <s v="MAGAA"/>
    <n v="7"/>
    <d v="1996-02-07T00:00:00"/>
    <d v="1996-03-06T00:00:00"/>
    <n v="5"/>
    <d v="1996-02-12T00:00:00"/>
    <n v="3"/>
    <n v="65.48"/>
    <s v="Magazzini Alimentari Riuniti"/>
    <s v="Via Ludovico il Moro 22"/>
    <s v="Bergamo"/>
    <s v=""/>
    <s v="24100"/>
    <x v="11"/>
    <n v="41"/>
    <x v="5"/>
    <n v="19"/>
    <n v="8"/>
    <s v="12 - 12 oz cans"/>
    <n v="9.65"/>
    <n v="85"/>
    <n v="0"/>
    <n v="10"/>
    <n v="0"/>
    <s v="MAGAA"/>
    <s v="Magazzini Alimentari Riuniti"/>
    <s v="Giovanni Rovelli"/>
    <s v="Marketing Manager"/>
    <s v="Via Ludovico il Moro 22"/>
    <s v="Bergamo"/>
    <s v=""/>
    <s v="24100"/>
    <s v="Italy"/>
    <s v="035-640230"/>
    <s v="035-640231"/>
    <n v="19"/>
    <s v="New England Seafood Cannery"/>
    <s v="Robb Merchant"/>
    <s v="Wholesale Account Agent"/>
    <s v="Order Processing Dept._x000d__x000a_2100 Paul Revere Blvd."/>
    <s v="Boston"/>
    <s v="MA"/>
    <s v="02134"/>
    <s v="USA"/>
    <s v="(617) 555-3267"/>
    <s v="(617) 555-3389"/>
    <n v="8"/>
    <x v="3"/>
    <s v="Seaweed and fish"/>
    <n v="3"/>
    <s v="Federal Shipping"/>
    <s v="(503) 555-9931"/>
    <n v="7"/>
    <s v="King"/>
    <s v="Robert"/>
    <s v="Sales Representative"/>
    <s v="Mr."/>
    <d v="1960-05-29T00:00:00"/>
    <d v="1994-01-02T00:00:00"/>
    <s v="Edgeham Hollow_x000d__x000a_Winchester Way"/>
    <s v="London"/>
    <s v=""/>
    <s v="RG1 9SP"/>
    <s v="UK"/>
    <s v="(71) 555-5598"/>
    <n v="465"/>
    <n v="5"/>
    <n v="193"/>
  </r>
  <r>
    <n v="10819"/>
    <n v="43"/>
    <n v="46"/>
    <n v="7"/>
    <n v="0"/>
    <n v="10819"/>
    <s v="CACTU"/>
    <x v="7"/>
    <d v="1996-02-07T00:00:00"/>
    <d v="1996-03-06T00:00:00"/>
    <d v="1996-02-16T00:00:00"/>
    <n v="9"/>
    <n v="19"/>
    <n v="3"/>
    <n v="19.760000000000002"/>
    <s v="Cactus Comidas para llevar"/>
    <s v="Cerrito 333"/>
    <s v="Buenos Aires"/>
    <s v=""/>
    <s v="1010"/>
    <s v="Argentina"/>
    <n v="10819"/>
    <s v="CACTU"/>
    <n v="2"/>
    <d v="1996-02-07T00:00:00"/>
    <d v="1996-03-06T00:00:00"/>
    <n v="9"/>
    <d v="1996-02-16T00:00:00"/>
    <n v="3"/>
    <n v="19.760000000000002"/>
    <s v="Cactus Comidas para llevar"/>
    <s v="Cerrito 333"/>
    <s v="Buenos Aires"/>
    <s v=""/>
    <s v="1010"/>
    <x v="20"/>
    <n v="43"/>
    <x v="40"/>
    <n v="20"/>
    <n v="1"/>
    <s v="16 - 500 g tins"/>
    <n v="46"/>
    <n v="17"/>
    <n v="10"/>
    <n v="25"/>
    <n v="0"/>
    <s v="CACTU"/>
    <s v="Cactus Comidas para llevar"/>
    <s v="Patricio Simpson"/>
    <s v="Sales Agent"/>
    <s v="Cerrito 333"/>
    <s v="Buenos Aires"/>
    <s v=""/>
    <s v="1010"/>
    <s v="Argentina"/>
    <s v="(1) 135-5555"/>
    <s v="(1) 135-4892"/>
    <n v="20"/>
    <s v="Leka Trading"/>
    <s v="Chandra Leka"/>
    <s v="Owner"/>
    <s v="471 Serangoon Loop, Suite #402"/>
    <s v="Singapore"/>
    <s v=""/>
    <s v="0512"/>
    <s v="Singapore"/>
    <s v="555-8787"/>
    <s v=""/>
    <n v="1"/>
    <x v="6"/>
    <s v="Soft drinks, coffees, teas, beers, and ales"/>
    <n v="3"/>
    <s v="Federal Shipping"/>
    <s v="(503) 555-9931"/>
    <n v="2"/>
    <s v="Fuller"/>
    <s v="Andrew"/>
    <s v="Vice President, Sales"/>
    <s v="Dr."/>
    <d v="1952-02-19T00:00:00"/>
    <d v="1992-08-14T00:00:00"/>
    <s v="908 W. Capital Way"/>
    <s v="Tacoma"/>
    <s v="WA"/>
    <s v="98401"/>
    <s v="USA"/>
    <s v="(206) 555-9482"/>
    <n v="3457"/>
    <m/>
    <n v="322"/>
  </r>
  <r>
    <n v="10819"/>
    <n v="75"/>
    <n v="7.75"/>
    <n v="20"/>
    <n v="0"/>
    <n v="10819"/>
    <s v="CACTU"/>
    <x v="7"/>
    <d v="1996-02-07T00:00:00"/>
    <d v="1996-03-06T00:00:00"/>
    <d v="1996-02-16T00:00:00"/>
    <n v="9"/>
    <n v="19"/>
    <n v="3"/>
    <n v="19.760000000000002"/>
    <s v="Cactus Comidas para llevar"/>
    <s v="Cerrito 333"/>
    <s v="Buenos Aires"/>
    <s v=""/>
    <s v="1010"/>
    <s v="Argentina"/>
    <n v="10819"/>
    <s v="CACTU"/>
    <n v="2"/>
    <d v="1996-02-07T00:00:00"/>
    <d v="1996-03-06T00:00:00"/>
    <n v="9"/>
    <d v="1996-02-16T00:00:00"/>
    <n v="3"/>
    <n v="19.760000000000002"/>
    <s v="Cactus Comidas para llevar"/>
    <s v="Cerrito 333"/>
    <s v="Buenos Aires"/>
    <s v=""/>
    <s v="1010"/>
    <x v="20"/>
    <n v="75"/>
    <x v="48"/>
    <n v="12"/>
    <n v="1"/>
    <s v="24 - 0.5 l bottles"/>
    <n v="7.75"/>
    <n v="125"/>
    <n v="0"/>
    <n v="25"/>
    <n v="0"/>
    <s v="CACTU"/>
    <s v="Cactus Comidas para llevar"/>
    <s v="Patricio Simpson"/>
    <s v="Sales Agent"/>
    <s v="Cerrito 333"/>
    <s v="Buenos Aires"/>
    <s v=""/>
    <s v="1010"/>
    <s v="Argentina"/>
    <s v="(1) 135-5555"/>
    <s v="(1) 135-4892"/>
    <n v="12"/>
    <s v="Plutzer Lebensmittelgroßmärkte AG"/>
    <s v="Martin Bein"/>
    <s v="International Marketing Mgr."/>
    <s v="Bogenallee 51"/>
    <s v="Frankfurt"/>
    <s v=""/>
    <s v="60439"/>
    <s v="Germany"/>
    <s v="(069) 992755"/>
    <s v=""/>
    <n v="1"/>
    <x v="6"/>
    <s v="Soft drinks, coffees, teas, beers, and ales"/>
    <n v="3"/>
    <s v="Federal Shipping"/>
    <s v="(503) 555-9931"/>
    <n v="2"/>
    <s v="Fuller"/>
    <s v="Andrew"/>
    <s v="Vice President, Sales"/>
    <s v="Dr."/>
    <d v="1952-02-19T00:00:00"/>
    <d v="1992-08-14T00:00:00"/>
    <s v="908 W. Capital Way"/>
    <s v="Tacoma"/>
    <s v="WA"/>
    <s v="98401"/>
    <s v="USA"/>
    <s v="(206) 555-9482"/>
    <n v="3457"/>
    <m/>
    <n v="155"/>
  </r>
  <r>
    <n v="10820"/>
    <n v="56"/>
    <n v="38"/>
    <n v="30"/>
    <n v="0"/>
    <n v="10820"/>
    <s v="RATTC"/>
    <x v="3"/>
    <d v="1996-02-07T00:00:00"/>
    <d v="1996-03-06T00:00:00"/>
    <d v="1996-02-13T00:00:00"/>
    <n v="6"/>
    <n v="22"/>
    <n v="2"/>
    <n v="37.520000000000003"/>
    <s v="Rattlesnake Canyon Grocery"/>
    <s v="2817 Milton Dr."/>
    <s v="Albuquerque"/>
    <s v="NM"/>
    <s v="87110"/>
    <s v="USA"/>
    <n v="10820"/>
    <s v="RATTC"/>
    <n v="3"/>
    <d v="1996-02-07T00:00:00"/>
    <d v="1996-03-06T00:00:00"/>
    <n v="6"/>
    <d v="1996-02-13T00:00:00"/>
    <n v="2"/>
    <n v="37.520000000000003"/>
    <s v="Rattlesnake Canyon Grocery"/>
    <s v="2817 Milton Dr."/>
    <s v="Albuquerque"/>
    <s v="NM"/>
    <s v="87110"/>
    <x v="8"/>
    <n v="56"/>
    <x v="33"/>
    <n v="26"/>
    <n v="5"/>
    <s v="24 - 250 g pkgs."/>
    <n v="38"/>
    <n v="21"/>
    <n v="10"/>
    <n v="30"/>
    <n v="0"/>
    <s v="RATTC"/>
    <s v="Rattlesnake Canyon Grocery"/>
    <s v="Paula Wilson"/>
    <s v="Assistant Sales Representative"/>
    <s v="2817 Milton Dr."/>
    <s v="Albuquerque"/>
    <s v="NM"/>
    <s v="87110"/>
    <s v="USA"/>
    <s v="(505) 555-5939"/>
    <s v="(505) 555-3620"/>
    <n v="26"/>
    <s v="Pasta Buttini s.r.l."/>
    <s v="Giovanni Giudici"/>
    <s v="Order Administrator"/>
    <s v="Via dei Gelsomini, 153"/>
    <s v="Salerno"/>
    <s v=""/>
    <s v="84100"/>
    <s v="Italy"/>
    <s v="(089) 6547665"/>
    <s v="(089) 6547667"/>
    <n v="5"/>
    <x v="1"/>
    <s v="Breads, crackers, pasta, and cereal"/>
    <n v="2"/>
    <s v="United Package"/>
    <s v="(503) 555-3199"/>
    <n v="3"/>
    <s v="Leverling"/>
    <s v="Janet"/>
    <s v="Sales Representative"/>
    <s v="Ms."/>
    <d v="1963-08-30T00:00:00"/>
    <d v="1992-04-01T00:00:00"/>
    <s v="722 Moss Bay Blvd."/>
    <s v="Kirkland"/>
    <s v="WA"/>
    <s v="98033"/>
    <s v="USA"/>
    <s v="(206) 555-3412"/>
    <n v="3355"/>
    <n v="2"/>
    <n v="1140"/>
  </r>
  <r>
    <n v="10821"/>
    <n v="35"/>
    <n v="18"/>
    <n v="20"/>
    <n v="0"/>
    <n v="10821"/>
    <s v="SPLIR"/>
    <x v="5"/>
    <d v="1996-02-08T00:00:00"/>
    <d v="1996-03-07T00:00:00"/>
    <d v="1996-02-15T00:00:00"/>
    <n v="7"/>
    <n v="21"/>
    <n v="1"/>
    <n v="36.68"/>
    <s v="Split Rail Beer &amp; Ale"/>
    <s v="P.O. Box 555"/>
    <s v="Lander"/>
    <s v="WY"/>
    <s v="82520"/>
    <s v="USA"/>
    <n v="10821"/>
    <s v="SPLIR"/>
    <n v="1"/>
    <d v="1996-02-08T00:00:00"/>
    <d v="1996-03-07T00:00:00"/>
    <n v="7"/>
    <d v="1996-02-15T00:00:00"/>
    <n v="1"/>
    <n v="36.68"/>
    <s v="Split Rail Beer &amp; Ale"/>
    <s v="P.O. Box 555"/>
    <s v="Lander"/>
    <s v="WY"/>
    <s v="82520"/>
    <x v="8"/>
    <n v="35"/>
    <x v="31"/>
    <n v="16"/>
    <n v="1"/>
    <s v="24 - 12 oz bottles"/>
    <n v="18"/>
    <n v="20"/>
    <n v="0"/>
    <n v="15"/>
    <n v="0"/>
    <s v="SPLIR"/>
    <s v="Split Rail Beer &amp; Ale"/>
    <s v="Art Braunschweiger"/>
    <s v="Sales Manager"/>
    <s v="P.O. Box 555"/>
    <s v="Lander"/>
    <s v="WY"/>
    <s v="82520"/>
    <s v="USA"/>
    <s v="(307) 555-4680"/>
    <s v="(307) 555-6525"/>
    <n v="16"/>
    <s v="Bigfoot Breweries"/>
    <s v="Cheryl Saylor"/>
    <s v="Regional Account Rep."/>
    <s v="3400 - 8th Avenue_x000d__x000a_Suite 210"/>
    <s v="Bend"/>
    <s v="OR"/>
    <s v="97101"/>
    <s v="USA"/>
    <s v="(503) 555-9931"/>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360"/>
  </r>
  <r>
    <n v="10821"/>
    <n v="51"/>
    <n v="53"/>
    <n v="6"/>
    <n v="0"/>
    <n v="10821"/>
    <s v="SPLIR"/>
    <x v="5"/>
    <d v="1996-02-08T00:00:00"/>
    <d v="1996-03-07T00:00:00"/>
    <d v="1996-02-15T00:00:00"/>
    <n v="7"/>
    <n v="21"/>
    <n v="1"/>
    <n v="36.68"/>
    <s v="Split Rail Beer &amp; Ale"/>
    <s v="P.O. Box 555"/>
    <s v="Lander"/>
    <s v="WY"/>
    <s v="82520"/>
    <s v="USA"/>
    <n v="10821"/>
    <s v="SPLIR"/>
    <n v="1"/>
    <d v="1996-02-08T00:00:00"/>
    <d v="1996-03-07T00:00:00"/>
    <n v="7"/>
    <d v="1996-02-15T00:00:00"/>
    <n v="1"/>
    <n v="36.68"/>
    <s v="Split Rail Beer &amp; Ale"/>
    <s v="P.O. Box 555"/>
    <s v="Lander"/>
    <s v="WY"/>
    <s v="82520"/>
    <x v="8"/>
    <n v="51"/>
    <x v="4"/>
    <n v="24"/>
    <n v="7"/>
    <s v="50 - 300 g pkgs."/>
    <n v="53"/>
    <n v="20"/>
    <n v="0"/>
    <n v="10"/>
    <n v="0"/>
    <s v="SPLIR"/>
    <s v="Split Rail Beer &amp; Ale"/>
    <s v="Art Braunschweiger"/>
    <s v="Sales Manager"/>
    <s v="P.O. Box 555"/>
    <s v="Lander"/>
    <s v="WY"/>
    <s v="82520"/>
    <s v="USA"/>
    <s v="(307) 555-4680"/>
    <s v="(307) 555-6525"/>
    <n v="24"/>
    <s v="G'day, Mate"/>
    <s v="Wendy Mackenzie"/>
    <s v="Sales Representative"/>
    <s v="170 Prince Edward Parade_x000d__x000a_Hunter's Hill"/>
    <s v="Sydney"/>
    <s v="NSW"/>
    <s v="2042"/>
    <s v="Australia"/>
    <s v="(02) 555-5914"/>
    <s v="(02) 555-4873"/>
    <n v="7"/>
    <x v="2"/>
    <s v="Dried fruit and bean curd"/>
    <n v="1"/>
    <s v="Speedy Express"/>
    <s v="(503) 555-9831"/>
    <n v="1"/>
    <s v="Davolio"/>
    <s v="Nancy"/>
    <s v="Sales Representative"/>
    <s v="Ms."/>
    <d v="1948-12-08T00:00:00"/>
    <d v="1992-05-01T00:00:00"/>
    <s v="507 - 20th Ave. E._x000d__x000a_Apt. 2A"/>
    <s v="Seattle"/>
    <s v="WA"/>
    <s v="98122"/>
    <s v="USA"/>
    <s v="(206) 555-9857"/>
    <n v="5467"/>
    <n v="2"/>
    <n v="318"/>
  </r>
  <r>
    <n v="10822"/>
    <n v="62"/>
    <n v="49.3"/>
    <n v="3"/>
    <n v="0"/>
    <n v="10822"/>
    <s v="TRAIH"/>
    <x v="1"/>
    <d v="1996-02-08T00:00:00"/>
    <d v="1996-03-07T00:00:00"/>
    <d v="1996-02-16T00:00:00"/>
    <n v="8"/>
    <n v="20"/>
    <n v="3"/>
    <n v="7"/>
    <s v="Trail's Head Gourmet Provisioners"/>
    <s v="722 DaVinci Blvd."/>
    <s v="Kirkland"/>
    <s v="WA"/>
    <s v="98034"/>
    <s v="USA"/>
    <n v="10822"/>
    <s v="TRAIH"/>
    <n v="6"/>
    <d v="1996-02-08T00:00:00"/>
    <d v="1996-03-07T00:00:00"/>
    <n v="8"/>
    <d v="1996-02-16T00:00:00"/>
    <n v="3"/>
    <n v="7"/>
    <s v="Trail's Head Gourmet Provisioners"/>
    <s v="722 DaVinci Blvd."/>
    <s v="Kirkland"/>
    <s v="WA"/>
    <s v="98034"/>
    <x v="8"/>
    <n v="62"/>
    <x v="29"/>
    <n v="29"/>
    <n v="3"/>
    <s v="48 pies"/>
    <n v="49.3"/>
    <n v="17"/>
    <n v="0"/>
    <n v="0"/>
    <n v="0"/>
    <s v="TRAIH"/>
    <s v="Trail's Head Gourmet Provisioners"/>
    <s v="Helvetius Nagy"/>
    <s v="Sales Associate"/>
    <s v="722 DaVinci Blvd."/>
    <s v="Kirkland"/>
    <s v="WA"/>
    <s v="98034"/>
    <s v="USA"/>
    <s v="(206) 555-8257"/>
    <s v="(206) 555-2174"/>
    <n v="29"/>
    <s v="Forêts d'érables"/>
    <s v="Chantal Goulet"/>
    <s v="Accounting Manager"/>
    <s v="148 rue Chasseur"/>
    <s v="Ste-Hyacinthe"/>
    <s v="Québec"/>
    <s v="J2S 7S8"/>
    <s v="Canada"/>
    <s v="(514) 555-2955"/>
    <s v="(514) 555-2921"/>
    <n v="3"/>
    <x v="5"/>
    <s v="Desserts, candies, and sweet breads"/>
    <n v="3"/>
    <s v="Federal Shipping"/>
    <s v="(503) 555-9931"/>
    <n v="6"/>
    <s v="Suyama"/>
    <s v="Michael"/>
    <s v="Sales Representative"/>
    <s v="Mr."/>
    <d v="1963-07-02T00:00:00"/>
    <d v="1993-10-17T00:00:00"/>
    <s v="Coventry House_x000d__x000a_Miner Rd."/>
    <s v="London"/>
    <s v=""/>
    <s v="EC2 7JR"/>
    <s v="UK"/>
    <s v="(71) 555-7773"/>
    <n v="428"/>
    <n v="5"/>
    <n v="147.89999999999998"/>
  </r>
  <r>
    <n v="10822"/>
    <n v="70"/>
    <n v="15"/>
    <n v="6"/>
    <n v="0"/>
    <n v="10822"/>
    <s v="TRAIH"/>
    <x v="1"/>
    <d v="1996-02-08T00:00:00"/>
    <d v="1996-03-07T00:00:00"/>
    <d v="1996-02-16T00:00:00"/>
    <n v="8"/>
    <n v="20"/>
    <n v="3"/>
    <n v="7"/>
    <s v="Trail's Head Gourmet Provisioners"/>
    <s v="722 DaVinci Blvd."/>
    <s v="Kirkland"/>
    <s v="WA"/>
    <s v="98034"/>
    <s v="USA"/>
    <n v="10822"/>
    <s v="TRAIH"/>
    <n v="6"/>
    <d v="1996-02-08T00:00:00"/>
    <d v="1996-03-07T00:00:00"/>
    <n v="8"/>
    <d v="1996-02-16T00:00:00"/>
    <n v="3"/>
    <n v="7"/>
    <s v="Trail's Head Gourmet Provisioners"/>
    <s v="722 DaVinci Blvd."/>
    <s v="Kirkland"/>
    <s v="WA"/>
    <s v="98034"/>
    <x v="8"/>
    <n v="70"/>
    <x v="30"/>
    <n v="7"/>
    <n v="1"/>
    <s v="24 - 355 ml bottles"/>
    <n v="15"/>
    <n v="15"/>
    <n v="10"/>
    <n v="30"/>
    <n v="0"/>
    <s v="TRAIH"/>
    <s v="Trail's Head Gourmet Provisioners"/>
    <s v="Helvetius Nagy"/>
    <s v="Sales Associate"/>
    <s v="722 DaVinci Blvd."/>
    <s v="Kirkland"/>
    <s v="WA"/>
    <s v="98034"/>
    <s v="USA"/>
    <s v="(206) 555-8257"/>
    <s v="(206) 555-2174"/>
    <n v="7"/>
    <s v="Pavlova, Ltd."/>
    <s v="Ian Devling"/>
    <s v="Marketing Manager"/>
    <s v="74 Rose St._x000d__x000a_Moonie Ponds"/>
    <s v="Melbourne"/>
    <s v="Victoria"/>
    <s v="3058"/>
    <s v="Australia"/>
    <s v="(03) 444-2343"/>
    <s v="(03) 444-6588"/>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90"/>
  </r>
  <r>
    <n v="10823"/>
    <n v="11"/>
    <n v="21"/>
    <n v="20"/>
    <n v="0.1"/>
    <n v="10823"/>
    <s v="LILAS"/>
    <x v="0"/>
    <d v="1996-02-09T00:00:00"/>
    <d v="1996-03-08T00:00:00"/>
    <d v="1996-02-13T00:00:00"/>
    <n v="4"/>
    <n v="24"/>
    <n v="2"/>
    <n v="163.97"/>
    <s v="LILA-Supermercado"/>
    <s v="Carrera 52 con Ave. Bolívar #65-98 Llano Largo"/>
    <s v="Barquisimeto"/>
    <s v="Lara"/>
    <s v="3508"/>
    <s v="Venezuela"/>
    <n v="10823"/>
    <s v="LILAS"/>
    <n v="5"/>
    <d v="1996-02-09T00:00:00"/>
    <d v="1996-03-08T00:00:00"/>
    <n v="4"/>
    <d v="1996-02-13T00:00:00"/>
    <n v="2"/>
    <n v="163.97"/>
    <s v="LILA-Supermercado"/>
    <s v="Carrera 52 con Ave. Bolívar #65-98 Llano Largo"/>
    <s v="Barquisimeto"/>
    <s v="Lara"/>
    <s v="3508"/>
    <x v="5"/>
    <n v="11"/>
    <x v="0"/>
    <n v="5"/>
    <n v="4"/>
    <s v="1 kg pkg."/>
    <n v="21"/>
    <n v="22"/>
    <n v="30"/>
    <n v="30"/>
    <n v="0"/>
    <s v="LILAS"/>
    <s v="LILA-Supermercado"/>
    <s v="Carlos González"/>
    <s v="Accounting Manager"/>
    <s v="Carrera 52 con Ave. Bolívar #65-98 Llano Largo"/>
    <s v="Barquisimeto"/>
    <s v="Lara"/>
    <s v="3508"/>
    <s v="Venezuela"/>
    <s v="(9) 331-6954"/>
    <s v="(9) 331-7256"/>
    <n v="5"/>
    <s v="Cooperativa de Quesos 'Las Cabras'"/>
    <s v="Antonio del Valle Saavedra "/>
    <s v="Export Administrator"/>
    <s v="Calle del Rosal 4"/>
    <s v="Oviedo"/>
    <s v="Asturias"/>
    <s v="33007"/>
    <s v="Spain"/>
    <s v="(98) 598 76 54"/>
    <s v=""/>
    <n v="4"/>
    <x v="0"/>
    <s v="Cheeses"/>
    <n v="2"/>
    <s v="United Package"/>
    <s v="(503) 555-3199"/>
    <n v="5"/>
    <s v="Buchanan"/>
    <s v="Steven"/>
    <s v="Sales Manager"/>
    <s v="Mr."/>
    <d v="1955-03-04T00:00:00"/>
    <d v="1993-10-17T00:00:00"/>
    <s v="14 Garrett Hill"/>
    <s v="London"/>
    <s v=""/>
    <s v="SW1 8JR"/>
    <s v="UK"/>
    <s v="(71) 555-4848"/>
    <n v="3453"/>
    <n v="2"/>
    <n v="378"/>
  </r>
  <r>
    <n v="10823"/>
    <n v="57"/>
    <n v="19.5"/>
    <n v="15"/>
    <n v="0"/>
    <n v="10823"/>
    <s v="LILAS"/>
    <x v="0"/>
    <d v="1996-02-09T00:00:00"/>
    <d v="1996-03-08T00:00:00"/>
    <d v="1996-02-13T00:00:00"/>
    <n v="4"/>
    <n v="24"/>
    <n v="2"/>
    <n v="163.97"/>
    <s v="LILA-Supermercado"/>
    <s v="Carrera 52 con Ave. Bolívar #65-98 Llano Largo"/>
    <s v="Barquisimeto"/>
    <s v="Lara"/>
    <s v="3508"/>
    <s v="Venezuela"/>
    <n v="10823"/>
    <s v="LILAS"/>
    <n v="5"/>
    <d v="1996-02-09T00:00:00"/>
    <d v="1996-03-08T00:00:00"/>
    <n v="4"/>
    <d v="1996-02-13T00:00:00"/>
    <n v="2"/>
    <n v="163.97"/>
    <s v="LILA-Supermercado"/>
    <s v="Carrera 52 con Ave. Bolívar #65-98 Llano Largo"/>
    <s v="Barquisimeto"/>
    <s v="Lara"/>
    <s v="3508"/>
    <x v="5"/>
    <n v="57"/>
    <x v="8"/>
    <n v="26"/>
    <n v="5"/>
    <s v="24 - 250 g pkgs."/>
    <n v="19.5"/>
    <n v="36"/>
    <n v="0"/>
    <n v="20"/>
    <n v="0"/>
    <s v="LILAS"/>
    <s v="LILA-Supermercado"/>
    <s v="Carlos González"/>
    <s v="Accounting Manager"/>
    <s v="Carrera 52 con Ave. Bolívar #65-98 Llano Largo"/>
    <s v="Barquisimeto"/>
    <s v="Lara"/>
    <s v="3508"/>
    <s v="Venezuela"/>
    <s v="(9) 331-6954"/>
    <s v="(9) 331-7256"/>
    <n v="26"/>
    <s v="Pasta Buttini s.r.l."/>
    <s v="Giovanni Giudici"/>
    <s v="Order Administrator"/>
    <s v="Via dei Gelsomini, 153"/>
    <s v="Salerno"/>
    <s v=""/>
    <s v="84100"/>
    <s v="Italy"/>
    <s v="(089) 6547665"/>
    <s v="(089) 6547667"/>
    <n v="5"/>
    <x v="1"/>
    <s v="Breads, crackers, pasta, and cereal"/>
    <n v="2"/>
    <s v="United Package"/>
    <s v="(503) 555-3199"/>
    <n v="5"/>
    <s v="Buchanan"/>
    <s v="Steven"/>
    <s v="Sales Manager"/>
    <s v="Mr."/>
    <d v="1955-03-04T00:00:00"/>
    <d v="1993-10-17T00:00:00"/>
    <s v="14 Garrett Hill"/>
    <s v="London"/>
    <s v=""/>
    <s v="SW1 8JR"/>
    <s v="UK"/>
    <s v="(71) 555-4848"/>
    <n v="3453"/>
    <n v="2"/>
    <n v="292.5"/>
  </r>
  <r>
    <n v="10823"/>
    <n v="59"/>
    <n v="55"/>
    <n v="40"/>
    <n v="0.1"/>
    <n v="10823"/>
    <s v="LILAS"/>
    <x v="0"/>
    <d v="1996-02-09T00:00:00"/>
    <d v="1996-03-08T00:00:00"/>
    <d v="1996-02-13T00:00:00"/>
    <n v="4"/>
    <n v="24"/>
    <n v="2"/>
    <n v="163.97"/>
    <s v="LILA-Supermercado"/>
    <s v="Carrera 52 con Ave. Bolívar #65-98 Llano Largo"/>
    <s v="Barquisimeto"/>
    <s v="Lara"/>
    <s v="3508"/>
    <s v="Venezuela"/>
    <n v="10823"/>
    <s v="LILAS"/>
    <n v="5"/>
    <d v="1996-02-09T00:00:00"/>
    <d v="1996-03-08T00:00:00"/>
    <n v="4"/>
    <d v="1996-02-13T00:00:00"/>
    <n v="2"/>
    <n v="163.97"/>
    <s v="LILA-Supermercado"/>
    <s v="Carrera 52 con Ave. Bolívar #65-98 Llano Largo"/>
    <s v="Barquisimeto"/>
    <s v="Lara"/>
    <s v="3508"/>
    <x v="5"/>
    <n v="59"/>
    <x v="21"/>
    <n v="28"/>
    <n v="4"/>
    <s v="5 kg pkg."/>
    <n v="55"/>
    <n v="79"/>
    <n v="0"/>
    <n v="0"/>
    <n v="0"/>
    <s v="LILAS"/>
    <s v="LILA-Supermercado"/>
    <s v="Carlos González"/>
    <s v="Accounting Manager"/>
    <s v="Carrera 52 con Ave. Bolívar #65-98 Llano Largo"/>
    <s v="Barquisimeto"/>
    <s v="Lara"/>
    <s v="3508"/>
    <s v="Venezuela"/>
    <s v="(9) 331-6954"/>
    <s v="(9) 331-7256"/>
    <n v="28"/>
    <s v="Gai pâturage"/>
    <s v="Eliane Noz"/>
    <s v="Sales Representative"/>
    <s v="Bat. B_x000d__x000a_3, rue des Alpes"/>
    <s v="Annecy"/>
    <s v=""/>
    <s v="74000"/>
    <s v="France"/>
    <s v="38.76.98.06"/>
    <s v="38.76.98.58"/>
    <n v="4"/>
    <x v="0"/>
    <s v="Cheeses"/>
    <n v="2"/>
    <s v="United Package"/>
    <s v="(503) 555-3199"/>
    <n v="5"/>
    <s v="Buchanan"/>
    <s v="Steven"/>
    <s v="Sales Manager"/>
    <s v="Mr."/>
    <d v="1955-03-04T00:00:00"/>
    <d v="1993-10-17T00:00:00"/>
    <s v="14 Garrett Hill"/>
    <s v="London"/>
    <s v=""/>
    <s v="SW1 8JR"/>
    <s v="UK"/>
    <s v="(71) 555-4848"/>
    <n v="3453"/>
    <n v="2"/>
    <n v="1980"/>
  </r>
  <r>
    <n v="10823"/>
    <n v="77"/>
    <n v="13"/>
    <n v="15"/>
    <n v="0.1"/>
    <n v="10823"/>
    <s v="LILAS"/>
    <x v="0"/>
    <d v="1996-02-09T00:00:00"/>
    <d v="1996-03-08T00:00:00"/>
    <d v="1996-02-13T00:00:00"/>
    <n v="4"/>
    <n v="24"/>
    <n v="2"/>
    <n v="163.97"/>
    <s v="LILA-Supermercado"/>
    <s v="Carrera 52 con Ave. Bolívar #65-98 Llano Largo"/>
    <s v="Barquisimeto"/>
    <s v="Lara"/>
    <s v="3508"/>
    <s v="Venezuela"/>
    <n v="10823"/>
    <s v="LILAS"/>
    <n v="5"/>
    <d v="1996-02-09T00:00:00"/>
    <d v="1996-03-08T00:00:00"/>
    <n v="4"/>
    <d v="1996-02-13T00:00:00"/>
    <n v="2"/>
    <n v="163.97"/>
    <s v="LILA-Supermercado"/>
    <s v="Carrera 52 con Ave. Bolívar #65-98 Llano Largo"/>
    <s v="Barquisimeto"/>
    <s v="Lara"/>
    <s v="3508"/>
    <x v="5"/>
    <n v="77"/>
    <x v="23"/>
    <n v="12"/>
    <n v="2"/>
    <s v="12 boxes"/>
    <n v="13"/>
    <n v="32"/>
    <n v="0"/>
    <n v="15"/>
    <n v="0"/>
    <s v="LILAS"/>
    <s v="LILA-Supermercado"/>
    <s v="Carlos González"/>
    <s v="Accounting Manager"/>
    <s v="Carrera 52 con Ave. Bolívar #65-98 Llano Largo"/>
    <s v="Barquisimeto"/>
    <s v="Lara"/>
    <s v="3508"/>
    <s v="Venezuela"/>
    <s v="(9) 331-6954"/>
    <s v="(9) 331-7256"/>
    <n v="12"/>
    <s v="Plutzer Lebensmittelgroßmärkte AG"/>
    <s v="Martin Bein"/>
    <s v="International Marketing Mgr."/>
    <s v="Bogenallee 51"/>
    <s v="Frankfurt"/>
    <s v=""/>
    <s v="60439"/>
    <s v="Germany"/>
    <s v="(069) 992755"/>
    <s v=""/>
    <n v="2"/>
    <x v="4"/>
    <s v="Sweet and savory sauces, relishes, spreads, and seasonings"/>
    <n v="2"/>
    <s v="United Package"/>
    <s v="(503) 555-3199"/>
    <n v="5"/>
    <s v="Buchanan"/>
    <s v="Steven"/>
    <s v="Sales Manager"/>
    <s v="Mr."/>
    <d v="1955-03-04T00:00:00"/>
    <d v="1993-10-17T00:00:00"/>
    <s v="14 Garrett Hill"/>
    <s v="London"/>
    <s v=""/>
    <s v="SW1 8JR"/>
    <s v="UK"/>
    <s v="(71) 555-4848"/>
    <n v="3453"/>
    <n v="2"/>
    <n v="175.5"/>
  </r>
  <r>
    <n v="10824"/>
    <n v="41"/>
    <n v="9.65"/>
    <n v="12"/>
    <n v="0"/>
    <n v="10824"/>
    <s v="FOLKO"/>
    <x v="6"/>
    <d v="1996-02-09T00:00:00"/>
    <d v="1996-03-08T00:00:00"/>
    <d v="1996-03-01T00:00:00"/>
    <n v="21"/>
    <n v="7"/>
    <n v="1"/>
    <n v="1.23"/>
    <s v="Folk och fä HB"/>
    <s v="Åkergatan 24"/>
    <s v="Bräcke"/>
    <s v=""/>
    <s v="S-844 67"/>
    <s v="Sweden"/>
    <n v="10824"/>
    <s v="FOLKO"/>
    <n v="8"/>
    <d v="1996-02-09T00:00:00"/>
    <d v="1996-03-08T00:00:00"/>
    <n v="21"/>
    <d v="1996-03-01T00:00:00"/>
    <n v="1"/>
    <n v="1.23"/>
    <s v="Folk och fä HB"/>
    <s v="Åkergatan 24"/>
    <s v="Bräcke"/>
    <s v=""/>
    <s v="S-844 67"/>
    <x v="9"/>
    <n v="41"/>
    <x v="5"/>
    <n v="19"/>
    <n v="8"/>
    <s v="12 - 12 oz cans"/>
    <n v="9.65"/>
    <n v="85"/>
    <n v="0"/>
    <n v="10"/>
    <n v="0"/>
    <s v="FOLKO"/>
    <s v="Folk och fä HB"/>
    <s v="Maria Larsson"/>
    <s v="Owner"/>
    <s v="Åkergatan 24"/>
    <s v="Bräcke"/>
    <s v=""/>
    <s v="S-844 67"/>
    <s v="Sweden"/>
    <s v="0695-34 67 21"/>
    <s v=""/>
    <n v="19"/>
    <s v="New England Seafood Cannery"/>
    <s v="Robb Merchant"/>
    <s v="Wholesale Account Agent"/>
    <s v="Order Processing Dept._x000d__x000a_2100 Paul Revere Blvd."/>
    <s v="Boston"/>
    <s v="MA"/>
    <s v="02134"/>
    <s v="USA"/>
    <s v="(617) 555-3267"/>
    <s v="(617) 555-3389"/>
    <n v="8"/>
    <x v="3"/>
    <s v="Seaweed and fish"/>
    <n v="1"/>
    <s v="Speedy Express"/>
    <s v="(503) 555-9831"/>
    <n v="8"/>
    <s v="Callahan"/>
    <s v="Laura"/>
    <s v="Inside Sales Coordinator"/>
    <s v="Ms."/>
    <d v="1958-01-09T00:00:00"/>
    <d v="1994-03-05T00:00:00"/>
    <s v="4726 - 11th Ave. N.E."/>
    <s v="Seattle"/>
    <s v="WA"/>
    <s v="98105"/>
    <s v="USA"/>
    <s v="(206) 555-1189"/>
    <n v="2344"/>
    <n v="2"/>
    <n v="115.80000000000001"/>
  </r>
  <r>
    <n v="10824"/>
    <n v="70"/>
    <n v="15"/>
    <n v="9"/>
    <n v="0"/>
    <n v="10824"/>
    <s v="FOLKO"/>
    <x v="6"/>
    <d v="1996-02-09T00:00:00"/>
    <d v="1996-03-08T00:00:00"/>
    <d v="1996-03-01T00:00:00"/>
    <n v="21"/>
    <n v="7"/>
    <n v="1"/>
    <n v="1.23"/>
    <s v="Folk och fä HB"/>
    <s v="Åkergatan 24"/>
    <s v="Bräcke"/>
    <s v=""/>
    <s v="S-844 67"/>
    <s v="Sweden"/>
    <n v="10824"/>
    <s v="FOLKO"/>
    <n v="8"/>
    <d v="1996-02-09T00:00:00"/>
    <d v="1996-03-08T00:00:00"/>
    <n v="21"/>
    <d v="1996-03-01T00:00:00"/>
    <n v="1"/>
    <n v="1.23"/>
    <s v="Folk och fä HB"/>
    <s v="Åkergatan 24"/>
    <s v="Bräcke"/>
    <s v=""/>
    <s v="S-844 67"/>
    <x v="9"/>
    <n v="70"/>
    <x v="30"/>
    <n v="7"/>
    <n v="1"/>
    <s v="24 - 355 ml bottles"/>
    <n v="15"/>
    <n v="15"/>
    <n v="10"/>
    <n v="30"/>
    <n v="0"/>
    <s v="FOLKO"/>
    <s v="Folk och fä HB"/>
    <s v="Maria Larsson"/>
    <s v="Owner"/>
    <s v="Åkergatan 24"/>
    <s v="Bräcke"/>
    <s v=""/>
    <s v="S-844 67"/>
    <s v="Sweden"/>
    <s v="0695-34 67 21"/>
    <s v=""/>
    <n v="7"/>
    <s v="Pavlova, Ltd."/>
    <s v="Ian Devling"/>
    <s v="Marketing Manager"/>
    <s v="74 Rose St._x000d__x000a_Moonie Ponds"/>
    <s v="Melbourne"/>
    <s v="Victoria"/>
    <s v="3058"/>
    <s v="Australia"/>
    <s v="(03) 444-2343"/>
    <s v="(03) 444-6588"/>
    <n v="1"/>
    <x v="6"/>
    <s v="Soft drinks, coffees, teas, beers, and ales"/>
    <n v="1"/>
    <s v="Speedy Express"/>
    <s v="(503) 555-9831"/>
    <n v="8"/>
    <s v="Callahan"/>
    <s v="Laura"/>
    <s v="Inside Sales Coordinator"/>
    <s v="Ms."/>
    <d v="1958-01-09T00:00:00"/>
    <d v="1994-03-05T00:00:00"/>
    <s v="4726 - 11th Ave. N.E."/>
    <s v="Seattle"/>
    <s v="WA"/>
    <s v="98105"/>
    <s v="USA"/>
    <s v="(206) 555-1189"/>
    <n v="2344"/>
    <n v="2"/>
    <n v="135"/>
  </r>
  <r>
    <n v="10825"/>
    <n v="26"/>
    <n v="31.23"/>
    <n v="12"/>
    <n v="0"/>
    <n v="10825"/>
    <s v="DRACD"/>
    <x v="5"/>
    <d v="1996-02-09T00:00:00"/>
    <d v="1996-03-08T00:00:00"/>
    <d v="1996-02-14T00:00:00"/>
    <n v="5"/>
    <n v="23"/>
    <n v="1"/>
    <n v="79.25"/>
    <s v="Drachenblut Delikatessen"/>
    <s v="Walserweg 21"/>
    <s v="Aachen"/>
    <s v=""/>
    <s v="52066"/>
    <s v="Germany"/>
    <n v="10825"/>
    <s v="DRACD"/>
    <n v="1"/>
    <d v="1996-02-09T00:00:00"/>
    <d v="1996-03-08T00:00:00"/>
    <n v="5"/>
    <d v="1996-02-14T00:00:00"/>
    <n v="1"/>
    <n v="79.25"/>
    <s v="Drachenblut Delikatessen"/>
    <s v="Walserweg 21"/>
    <s v="Aachen"/>
    <s v=""/>
    <s v="52066"/>
    <x v="1"/>
    <n v="26"/>
    <x v="68"/>
    <n v="11"/>
    <n v="3"/>
    <s v="100 - 250 g bags"/>
    <n v="31.23"/>
    <n v="15"/>
    <n v="0"/>
    <n v="0"/>
    <n v="0"/>
    <s v="DRACD"/>
    <s v="Drachenblut Delikatessen"/>
    <s v="Sven Ottlieb"/>
    <s v="Order Administrator"/>
    <s v="Walserweg 21"/>
    <s v="Aachen"/>
    <s v=""/>
    <s v="52066"/>
    <s v="Germany"/>
    <s v="0241-039123"/>
    <s v="0241-059428"/>
    <n v="11"/>
    <s v="Heli Süßwaren GmbH &amp; Co. KG"/>
    <s v="Petra Winkler"/>
    <s v="Sales Manager"/>
    <s v="Tiergartenstraße 5"/>
    <s v="Berlin"/>
    <s v=""/>
    <s v="10785"/>
    <s v="Germany"/>
    <s v="(010) 9984510"/>
    <s v=""/>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374.76"/>
  </r>
  <r>
    <n v="10825"/>
    <n v="53"/>
    <n v="32.799999999999997"/>
    <n v="20"/>
    <n v="0"/>
    <n v="10825"/>
    <s v="DRACD"/>
    <x v="5"/>
    <d v="1996-02-09T00:00:00"/>
    <d v="1996-03-08T00:00:00"/>
    <d v="1996-02-14T00:00:00"/>
    <n v="5"/>
    <n v="23"/>
    <n v="1"/>
    <n v="79.25"/>
    <s v="Drachenblut Delikatessen"/>
    <s v="Walserweg 21"/>
    <s v="Aachen"/>
    <s v=""/>
    <s v="52066"/>
    <s v="Germany"/>
    <n v="10825"/>
    <s v="DRACD"/>
    <n v="1"/>
    <d v="1996-02-09T00:00:00"/>
    <d v="1996-03-08T00:00:00"/>
    <n v="5"/>
    <d v="1996-02-14T00:00:00"/>
    <n v="1"/>
    <n v="79.25"/>
    <s v="Drachenblut Delikatessen"/>
    <s v="Walserweg 21"/>
    <s v="Aachen"/>
    <s v=""/>
    <s v="52066"/>
    <x v="1"/>
    <n v="53"/>
    <x v="22"/>
    <n v="24"/>
    <n v="6"/>
    <s v="48 pieces"/>
    <n v="32.799999999999997"/>
    <n v="0"/>
    <n v="0"/>
    <n v="0"/>
    <n v="1"/>
    <s v="DRACD"/>
    <s v="Drachenblut Delikatessen"/>
    <s v="Sven Ottlieb"/>
    <s v="Order Administrator"/>
    <s v="Walserweg 21"/>
    <s v="Aachen"/>
    <s v=""/>
    <s v="52066"/>
    <s v="Germany"/>
    <s v="0241-039123"/>
    <s v="0241-059428"/>
    <n v="24"/>
    <s v="G'day, Mate"/>
    <s v="Wendy Mackenzie"/>
    <s v="Sales Representative"/>
    <s v="170 Prince Edward Parade_x000d__x000a_Hunter's Hill"/>
    <s v="Sydney"/>
    <s v="NSW"/>
    <s v="2042"/>
    <s v="Australia"/>
    <s v="(02) 555-5914"/>
    <s v="(02) 555-4873"/>
    <n v="6"/>
    <x v="7"/>
    <s v="Prepared meats"/>
    <n v="1"/>
    <s v="Speedy Express"/>
    <s v="(503) 555-9831"/>
    <n v="1"/>
    <s v="Davolio"/>
    <s v="Nancy"/>
    <s v="Sales Representative"/>
    <s v="Ms."/>
    <d v="1948-12-08T00:00:00"/>
    <d v="1992-05-01T00:00:00"/>
    <s v="507 - 20th Ave. E._x000d__x000a_Apt. 2A"/>
    <s v="Seattle"/>
    <s v="WA"/>
    <s v="98122"/>
    <s v="USA"/>
    <s v="(206) 555-9857"/>
    <n v="5467"/>
    <n v="2"/>
    <n v="656"/>
  </r>
  <r>
    <n v="10826"/>
    <n v="31"/>
    <n v="12.5"/>
    <n v="35"/>
    <n v="0"/>
    <n v="10826"/>
    <s v="BLONP"/>
    <x v="1"/>
    <d v="1996-02-12T00:00:00"/>
    <d v="1996-03-11T00:00:00"/>
    <d v="1996-03-08T00:00:00"/>
    <n v="25"/>
    <n v="3"/>
    <n v="1"/>
    <n v="7.09"/>
    <s v="Blondel père et fils"/>
    <s v="24, place Kléber"/>
    <s v="Strasbourg"/>
    <s v=""/>
    <s v="67000"/>
    <s v="France"/>
    <n v="10826"/>
    <s v="BLONP"/>
    <n v="6"/>
    <d v="1996-02-12T00:00:00"/>
    <d v="1996-03-11T00:00:00"/>
    <n v="25"/>
    <d v="1996-03-08T00:00:00"/>
    <n v="1"/>
    <n v="7.09"/>
    <s v="Blondel père et fils"/>
    <s v="24, place Kléber"/>
    <s v="Strasbourg"/>
    <s v=""/>
    <s v="67000"/>
    <x v="0"/>
    <n v="31"/>
    <x v="12"/>
    <n v="14"/>
    <n v="4"/>
    <s v="12 - 100 g pkgs"/>
    <n v="12.5"/>
    <n v="0"/>
    <n v="70"/>
    <n v="20"/>
    <n v="0"/>
    <s v="BLONP"/>
    <s v="Blondel père et fils"/>
    <s v="Frédérique Citeaux"/>
    <s v="Marketing Manager"/>
    <s v="24, place Kléber"/>
    <s v="Strasbourg"/>
    <s v=""/>
    <s v="67000"/>
    <s v="France"/>
    <s v="88.60.15.31"/>
    <s v="88.60.15.32"/>
    <n v="14"/>
    <s v="Formaggi Fortini s.r.l."/>
    <s v="Elio Rossi"/>
    <s v="Sales Representative"/>
    <s v="Viale Dante, 75"/>
    <s v="Ravenna"/>
    <s v=""/>
    <s v="48100"/>
    <s v="Italy"/>
    <s v="(0544) 60323"/>
    <s v="(0544) 60603"/>
    <n v="4"/>
    <x v="0"/>
    <s v="Cheeses"/>
    <n v="1"/>
    <s v="Speedy Express"/>
    <s v="(503) 555-9831"/>
    <n v="6"/>
    <s v="Suyama"/>
    <s v="Michael"/>
    <s v="Sales Representative"/>
    <s v="Mr."/>
    <d v="1963-07-02T00:00:00"/>
    <d v="1993-10-17T00:00:00"/>
    <s v="Coventry House_x000d__x000a_Miner Rd."/>
    <s v="London"/>
    <s v=""/>
    <s v="EC2 7JR"/>
    <s v="UK"/>
    <s v="(71) 555-7773"/>
    <n v="428"/>
    <n v="5"/>
    <n v="437.5"/>
  </r>
  <r>
    <n v="10826"/>
    <n v="57"/>
    <n v="19.5"/>
    <n v="15"/>
    <n v="0"/>
    <n v="10826"/>
    <s v="BLONP"/>
    <x v="1"/>
    <d v="1996-02-12T00:00:00"/>
    <d v="1996-03-11T00:00:00"/>
    <d v="1996-03-08T00:00:00"/>
    <n v="25"/>
    <n v="3"/>
    <n v="1"/>
    <n v="7.09"/>
    <s v="Blondel père et fils"/>
    <s v="24, place Kléber"/>
    <s v="Strasbourg"/>
    <s v=""/>
    <s v="67000"/>
    <s v="France"/>
    <n v="10826"/>
    <s v="BLONP"/>
    <n v="6"/>
    <d v="1996-02-12T00:00:00"/>
    <d v="1996-03-11T00:00:00"/>
    <n v="25"/>
    <d v="1996-03-08T00:00:00"/>
    <n v="1"/>
    <n v="7.09"/>
    <s v="Blondel père et fils"/>
    <s v="24, place Kléber"/>
    <s v="Strasbourg"/>
    <s v=""/>
    <s v="67000"/>
    <x v="0"/>
    <n v="57"/>
    <x v="8"/>
    <n v="26"/>
    <n v="5"/>
    <s v="24 - 250 g pkgs."/>
    <n v="19.5"/>
    <n v="36"/>
    <n v="0"/>
    <n v="20"/>
    <n v="0"/>
    <s v="BLONP"/>
    <s v="Blondel père et fils"/>
    <s v="Frédérique Citeaux"/>
    <s v="Marketing Manager"/>
    <s v="24, place Kléber"/>
    <s v="Strasbourg"/>
    <s v=""/>
    <s v="67000"/>
    <s v="France"/>
    <s v="88.60.15.31"/>
    <s v="88.60.15.32"/>
    <n v="26"/>
    <s v="Pasta Buttini s.r.l."/>
    <s v="Giovanni Giudici"/>
    <s v="Order Administrator"/>
    <s v="Via dei Gelsomini, 153"/>
    <s v="Salerno"/>
    <s v=""/>
    <s v="84100"/>
    <s v="Italy"/>
    <s v="(089) 6547665"/>
    <s v="(089) 6547667"/>
    <n v="5"/>
    <x v="1"/>
    <s v="Breads, crackers, pasta, and cereal"/>
    <n v="1"/>
    <s v="Speedy Express"/>
    <s v="(503) 555-9831"/>
    <n v="6"/>
    <s v="Suyama"/>
    <s v="Michael"/>
    <s v="Sales Representative"/>
    <s v="Mr."/>
    <d v="1963-07-02T00:00:00"/>
    <d v="1993-10-17T00:00:00"/>
    <s v="Coventry House_x000d__x000a_Miner Rd."/>
    <s v="London"/>
    <s v=""/>
    <s v="EC2 7JR"/>
    <s v="UK"/>
    <s v="(71) 555-7773"/>
    <n v="428"/>
    <n v="5"/>
    <n v="292.5"/>
  </r>
  <r>
    <n v="10827"/>
    <n v="10"/>
    <n v="31"/>
    <n v="15"/>
    <n v="0"/>
    <n v="10827"/>
    <s v="BONAP"/>
    <x v="5"/>
    <d v="1996-02-12T00:00:00"/>
    <d v="1996-02-26T00:00:00"/>
    <d v="1996-03-08T00:00:00"/>
    <n v="25"/>
    <n v="-11"/>
    <n v="2"/>
    <n v="63.54"/>
    <s v="Bon app'"/>
    <s v="12, rue des Bouchers"/>
    <s v="Marseille"/>
    <s v=""/>
    <s v="13008"/>
    <s v="France"/>
    <n v="10827"/>
    <s v="BONAP"/>
    <n v="1"/>
    <d v="1996-02-12T00:00:00"/>
    <d v="1996-02-26T00:00:00"/>
    <n v="25"/>
    <d v="1996-03-08T00:00:00"/>
    <n v="2"/>
    <n v="63.54"/>
    <s v="Bon app'"/>
    <s v="12, rue des Bouchers"/>
    <s v="Marseille"/>
    <s v=""/>
    <s v="13008"/>
    <x v="0"/>
    <n v="10"/>
    <x v="41"/>
    <n v="4"/>
    <n v="8"/>
    <s v="12 - 200 ml jars"/>
    <n v="31"/>
    <n v="31"/>
    <n v="0"/>
    <n v="0"/>
    <n v="0"/>
    <s v="BONAP"/>
    <s v="Bon app'"/>
    <s v="Laurence Lebihan"/>
    <s v="Owner"/>
    <s v="12, rue des Bouchers"/>
    <s v="Marseille"/>
    <s v=""/>
    <s v="13008"/>
    <s v="France"/>
    <s v="91.24.45.40"/>
    <s v="91.24.45.41"/>
    <n v="4"/>
    <s v="Tokyo Traders"/>
    <s v="Yoshi Nagase"/>
    <s v="Marketing Manager"/>
    <s v="9-8 Sekimai_x000d__x000a_Musashino-shi"/>
    <s v="Tokyo"/>
    <s v=""/>
    <s v="100"/>
    <s v="Japan"/>
    <s v="(03) 3555-5011"/>
    <s v=""/>
    <n v="8"/>
    <x v="3"/>
    <s v="Seaweed and fish"/>
    <n v="2"/>
    <s v="United Package"/>
    <s v="(503) 555-3199"/>
    <n v="1"/>
    <s v="Davolio"/>
    <s v="Nancy"/>
    <s v="Sales Representative"/>
    <s v="Ms."/>
    <d v="1948-12-08T00:00:00"/>
    <d v="1992-05-01T00:00:00"/>
    <s v="507 - 20th Ave. E._x000d__x000a_Apt. 2A"/>
    <s v="Seattle"/>
    <s v="WA"/>
    <s v="98122"/>
    <s v="USA"/>
    <s v="(206) 555-9857"/>
    <n v="5467"/>
    <n v="2"/>
    <n v="465"/>
  </r>
  <r>
    <n v="10827"/>
    <n v="39"/>
    <n v="18"/>
    <n v="21"/>
    <n v="0"/>
    <n v="10827"/>
    <s v="BONAP"/>
    <x v="5"/>
    <d v="1996-02-12T00:00:00"/>
    <d v="1996-02-26T00:00:00"/>
    <d v="1996-03-08T00:00:00"/>
    <n v="25"/>
    <n v="-11"/>
    <n v="2"/>
    <n v="63.54"/>
    <s v="Bon app'"/>
    <s v="12, rue des Bouchers"/>
    <s v="Marseille"/>
    <s v=""/>
    <s v="13008"/>
    <s v="France"/>
    <n v="10827"/>
    <s v="BONAP"/>
    <n v="1"/>
    <d v="1996-02-12T00:00:00"/>
    <d v="1996-02-26T00:00:00"/>
    <n v="25"/>
    <d v="1996-03-08T00:00:00"/>
    <n v="2"/>
    <n v="63.54"/>
    <s v="Bon app'"/>
    <s v="12, rue des Bouchers"/>
    <s v="Marseille"/>
    <s v=""/>
    <s v="13008"/>
    <x v="0"/>
    <n v="39"/>
    <x v="13"/>
    <n v="18"/>
    <n v="1"/>
    <s v="750 cc per bottle"/>
    <n v="18"/>
    <n v="69"/>
    <n v="0"/>
    <n v="5"/>
    <n v="0"/>
    <s v="BONAP"/>
    <s v="Bon app'"/>
    <s v="Laurence Lebihan"/>
    <s v="Owner"/>
    <s v="12, rue des Bouchers"/>
    <s v="Marseille"/>
    <s v=""/>
    <s v="13008"/>
    <s v="France"/>
    <s v="91.24.45.40"/>
    <s v="91.24.45.41"/>
    <n v="18"/>
    <s v="Aux joyeux ecclésiastiques"/>
    <s v="Guylène Nodier"/>
    <s v="Sales Manager"/>
    <s v="203, Rue des Francs-Bourgeois"/>
    <s v="Paris"/>
    <s v=""/>
    <s v="75004"/>
    <s v="France"/>
    <s v="(1) 03.83.00.68"/>
    <s v="(1) 03.83.00.62"/>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378"/>
  </r>
  <r>
    <n v="10828"/>
    <n v="20"/>
    <n v="81"/>
    <n v="5"/>
    <n v="0"/>
    <n v="10828"/>
    <s v="RANCH"/>
    <x v="4"/>
    <d v="1996-02-13T00:00:00"/>
    <d v="1996-02-27T00:00:00"/>
    <d v="1996-03-06T00:00:00"/>
    <n v="22"/>
    <n v="-8"/>
    <n v="1"/>
    <n v="90.85"/>
    <s v="Rancho grande"/>
    <s v="Av. del Libertador 900"/>
    <s v="Buenos Aires"/>
    <s v=""/>
    <s v="1010"/>
    <s v="Argentina"/>
    <n v="10828"/>
    <s v="RANCH"/>
    <n v="9"/>
    <d v="1996-02-13T00:00:00"/>
    <d v="1996-02-27T00:00:00"/>
    <n v="22"/>
    <d v="1996-03-06T00:00:00"/>
    <n v="1"/>
    <n v="90.85"/>
    <s v="Rancho grande"/>
    <s v="Av. del Libertador 900"/>
    <s v="Buenos Aires"/>
    <s v=""/>
    <s v="1010"/>
    <x v="20"/>
    <n v="20"/>
    <x v="9"/>
    <n v="8"/>
    <n v="3"/>
    <s v="30 gift boxes"/>
    <n v="81"/>
    <n v="40"/>
    <n v="0"/>
    <n v="0"/>
    <n v="0"/>
    <s v="RANCH"/>
    <s v="Rancho grande"/>
    <s v="Sergio Gutiérrez"/>
    <s v="Sales Representative"/>
    <s v="Av. del Libertador 900"/>
    <s v="Buenos Aires"/>
    <s v=""/>
    <s v="1010"/>
    <s v="Argentina"/>
    <s v="(1) 123-5555"/>
    <s v="(1) 123-5556"/>
    <n v="8"/>
    <s v="Specialty Biscuits, Ltd."/>
    <s v="Peter Wilson"/>
    <s v="Sales Representative"/>
    <s v="29 King's Way"/>
    <s v="Manchester"/>
    <s v=""/>
    <s v="M14 GSD"/>
    <s v="UK"/>
    <s v="(161) 555-4448"/>
    <s v=""/>
    <n v="3"/>
    <x v="5"/>
    <s v="Desserts, candies, and sweet breads"/>
    <n v="1"/>
    <s v="Speedy Express"/>
    <s v="(503) 555-9831"/>
    <n v="9"/>
    <s v="Dodsworth"/>
    <s v="Anne"/>
    <s v="Sales Representative"/>
    <s v="Ms."/>
    <d v="1966-01-27T00:00:00"/>
    <d v="1994-11-15T00:00:00"/>
    <s v="7 Houndstooth Rd."/>
    <s v="London"/>
    <s v=""/>
    <s v="WG2 7LT"/>
    <s v="UK"/>
    <s v="(71) 555-4444"/>
    <n v="452"/>
    <n v="5"/>
    <n v="405"/>
  </r>
  <r>
    <n v="10828"/>
    <n v="38"/>
    <n v="263.5"/>
    <n v="2"/>
    <n v="0"/>
    <n v="10828"/>
    <s v="RANCH"/>
    <x v="4"/>
    <d v="1996-02-13T00:00:00"/>
    <d v="1996-02-27T00:00:00"/>
    <d v="1996-03-06T00:00:00"/>
    <n v="22"/>
    <n v="-8"/>
    <n v="1"/>
    <n v="90.85"/>
    <s v="Rancho grande"/>
    <s v="Av. del Libertador 900"/>
    <s v="Buenos Aires"/>
    <s v=""/>
    <s v="1010"/>
    <s v="Argentina"/>
    <n v="10828"/>
    <s v="RANCH"/>
    <n v="9"/>
    <d v="1996-02-13T00:00:00"/>
    <d v="1996-02-27T00:00:00"/>
    <n v="22"/>
    <d v="1996-03-06T00:00:00"/>
    <n v="1"/>
    <n v="90.85"/>
    <s v="Rancho grande"/>
    <s v="Av. del Libertador 900"/>
    <s v="Buenos Aires"/>
    <s v=""/>
    <s v="1010"/>
    <x v="20"/>
    <n v="38"/>
    <x v="67"/>
    <n v="18"/>
    <n v="1"/>
    <s v="12 - 75 cl bottles"/>
    <n v="263.5"/>
    <n v="17"/>
    <n v="0"/>
    <n v="15"/>
    <n v="0"/>
    <s v="RANCH"/>
    <s v="Rancho grande"/>
    <s v="Sergio Gutiérrez"/>
    <s v="Sales Representative"/>
    <s v="Av. del Libertador 900"/>
    <s v="Buenos Aires"/>
    <s v=""/>
    <s v="1010"/>
    <s v="Argentina"/>
    <s v="(1) 123-5555"/>
    <s v="(1) 123-5556"/>
    <n v="18"/>
    <s v="Aux joyeux ecclésiastiques"/>
    <s v="Guylène Nodier"/>
    <s v="Sales Manager"/>
    <s v="203, Rue des Francs-Bourgeois"/>
    <s v="Paris"/>
    <s v=""/>
    <s v="75004"/>
    <s v="France"/>
    <s v="(1) 03.83.00.68"/>
    <s v="(1) 03.83.00.62"/>
    <n v="1"/>
    <x v="6"/>
    <s v="Soft drinks, coffees, teas, beers, and ales"/>
    <n v="1"/>
    <s v="Speedy Express"/>
    <s v="(503) 555-9831"/>
    <n v="9"/>
    <s v="Dodsworth"/>
    <s v="Anne"/>
    <s v="Sales Representative"/>
    <s v="Ms."/>
    <d v="1966-01-27T00:00:00"/>
    <d v="1994-11-15T00:00:00"/>
    <s v="7 Houndstooth Rd."/>
    <s v="London"/>
    <s v=""/>
    <s v="WG2 7LT"/>
    <s v="UK"/>
    <s v="(71) 555-4444"/>
    <n v="452"/>
    <n v="5"/>
    <n v="527"/>
  </r>
  <r>
    <n v="10829"/>
    <n v="2"/>
    <n v="19"/>
    <n v="10"/>
    <n v="0"/>
    <n v="10829"/>
    <s v="ISLAT"/>
    <x v="4"/>
    <d v="1996-02-13T00:00:00"/>
    <d v="1996-03-12T00:00:00"/>
    <d v="1996-02-23T00:00:00"/>
    <n v="10"/>
    <n v="18"/>
    <n v="1"/>
    <n v="154.72"/>
    <s v="Island Trading"/>
    <s v="Garden House_x000d__x000a_Crowther Way"/>
    <s v="Cowes"/>
    <s v="Isle of Wight"/>
    <s v="PO31 7PJ"/>
    <s v="UK"/>
    <n v="10829"/>
    <s v="ISLAT"/>
    <n v="9"/>
    <d v="1996-02-13T00:00:00"/>
    <d v="1996-03-12T00:00:00"/>
    <n v="10"/>
    <d v="1996-02-23T00:00:00"/>
    <n v="1"/>
    <n v="154.72"/>
    <s v="Island Trading"/>
    <s v="Garden House_x000d__x000a_Crowther Way"/>
    <s v="Cowes"/>
    <s v="Isle of Wight"/>
    <s v="PO31 7PJ"/>
    <x v="13"/>
    <n v="2"/>
    <x v="18"/>
    <n v="1"/>
    <n v="1"/>
    <s v="24 - 12 oz bottles"/>
    <n v="19"/>
    <n v="17"/>
    <n v="40"/>
    <n v="25"/>
    <n v="0"/>
    <s v="ISLAT"/>
    <s v="Island Trading"/>
    <s v="Helen Bennett"/>
    <s v="Marketing Manager"/>
    <s v="Garden House_x000d__x000a_Crowther Way"/>
    <s v="Cowes"/>
    <s v="Isle of Wight"/>
    <s v="PO31 7PJ"/>
    <s v="UK"/>
    <s v="(198) 555-8888"/>
    <s v=""/>
    <n v="1"/>
    <s v="Exotic Liquids"/>
    <s v="Charlotte Cooper"/>
    <s v="Purchasing Manager"/>
    <s v="49 Gilbert St."/>
    <s v="London"/>
    <s v=""/>
    <s v="EC1 4SD"/>
    <s v="UK"/>
    <s v="(171) 555-2222"/>
    <s v=""/>
    <n v="1"/>
    <x v="6"/>
    <s v="Soft drinks, coffees, teas, beers, and ales"/>
    <n v="1"/>
    <s v="Speedy Express"/>
    <s v="(503) 555-9831"/>
    <n v="9"/>
    <s v="Dodsworth"/>
    <s v="Anne"/>
    <s v="Sales Representative"/>
    <s v="Ms."/>
    <d v="1966-01-27T00:00:00"/>
    <d v="1994-11-15T00:00:00"/>
    <s v="7 Houndstooth Rd."/>
    <s v="London"/>
    <s v=""/>
    <s v="WG2 7LT"/>
    <s v="UK"/>
    <s v="(71) 555-4444"/>
    <n v="452"/>
    <n v="5"/>
    <n v="190"/>
  </r>
  <r>
    <n v="10829"/>
    <n v="8"/>
    <n v="40"/>
    <n v="20"/>
    <n v="0"/>
    <n v="10829"/>
    <s v="ISLAT"/>
    <x v="4"/>
    <d v="1996-02-13T00:00:00"/>
    <d v="1996-03-12T00:00:00"/>
    <d v="1996-02-23T00:00:00"/>
    <n v="10"/>
    <n v="18"/>
    <n v="1"/>
    <n v="154.72"/>
    <s v="Island Trading"/>
    <s v="Garden House_x000d__x000a_Crowther Way"/>
    <s v="Cowes"/>
    <s v="Isle of Wight"/>
    <s v="PO31 7PJ"/>
    <s v="UK"/>
    <n v="10829"/>
    <s v="ISLAT"/>
    <n v="9"/>
    <d v="1996-02-13T00:00:00"/>
    <d v="1996-03-12T00:00:00"/>
    <n v="10"/>
    <d v="1996-02-23T00:00:00"/>
    <n v="1"/>
    <n v="154.72"/>
    <s v="Island Trading"/>
    <s v="Garden House_x000d__x000a_Crowther Way"/>
    <s v="Cowes"/>
    <s v="Isle of Wight"/>
    <s v="PO31 7PJ"/>
    <x v="13"/>
    <n v="8"/>
    <x v="71"/>
    <n v="3"/>
    <n v="2"/>
    <s v="12 - 12 oz jars"/>
    <n v="40"/>
    <n v="6"/>
    <n v="0"/>
    <n v="0"/>
    <n v="0"/>
    <s v="ISLAT"/>
    <s v="Island Trading"/>
    <s v="Helen Bennett"/>
    <s v="Marketing Manager"/>
    <s v="Garden House_x000d__x000a_Crowther Way"/>
    <s v="Cowes"/>
    <s v="Isle of Wight"/>
    <s v="PO31 7PJ"/>
    <s v="UK"/>
    <s v="(198) 555-8888"/>
    <s v=""/>
    <n v="3"/>
    <s v="Grandma Kelly's Homestead"/>
    <s v="Regina Murphy"/>
    <s v="Sales Representative"/>
    <s v="707 Oxford Rd."/>
    <s v="Ann Arbor"/>
    <s v="MI"/>
    <s v="48104"/>
    <s v="USA"/>
    <s v="(313) 555-5735"/>
    <s v="(313) 555-3349"/>
    <n v="2"/>
    <x v="4"/>
    <s v="Sweet and savory sauces, relishes, spreads, and seasonings"/>
    <n v="1"/>
    <s v="Speedy Express"/>
    <s v="(503) 555-9831"/>
    <n v="9"/>
    <s v="Dodsworth"/>
    <s v="Anne"/>
    <s v="Sales Representative"/>
    <s v="Ms."/>
    <d v="1966-01-27T00:00:00"/>
    <d v="1994-11-15T00:00:00"/>
    <s v="7 Houndstooth Rd."/>
    <s v="London"/>
    <s v=""/>
    <s v="WG2 7LT"/>
    <s v="UK"/>
    <s v="(71) 555-4444"/>
    <n v="452"/>
    <n v="5"/>
    <n v="800"/>
  </r>
  <r>
    <n v="10829"/>
    <n v="13"/>
    <n v="6"/>
    <n v="10"/>
    <n v="0"/>
    <n v="10829"/>
    <s v="ISLAT"/>
    <x v="4"/>
    <d v="1996-02-13T00:00:00"/>
    <d v="1996-03-12T00:00:00"/>
    <d v="1996-02-23T00:00:00"/>
    <n v="10"/>
    <n v="18"/>
    <n v="1"/>
    <n v="154.72"/>
    <s v="Island Trading"/>
    <s v="Garden House_x000d__x000a_Crowther Way"/>
    <s v="Cowes"/>
    <s v="Isle of Wight"/>
    <s v="PO31 7PJ"/>
    <s v="UK"/>
    <n v="10829"/>
    <s v="ISLAT"/>
    <n v="9"/>
    <d v="1996-02-13T00:00:00"/>
    <d v="1996-03-12T00:00:00"/>
    <n v="10"/>
    <d v="1996-02-23T00:00:00"/>
    <n v="1"/>
    <n v="154.72"/>
    <s v="Island Trading"/>
    <s v="Garden House_x000d__x000a_Crowther Way"/>
    <s v="Cowes"/>
    <s v="Isle of Wight"/>
    <s v="PO31 7PJ"/>
    <x v="13"/>
    <n v="13"/>
    <x v="43"/>
    <n v="6"/>
    <n v="8"/>
    <s v="2 kg box"/>
    <n v="6"/>
    <n v="24"/>
    <n v="0"/>
    <n v="5"/>
    <n v="0"/>
    <s v="ISLAT"/>
    <s v="Island Trading"/>
    <s v="Helen Bennett"/>
    <s v="Marketing Manager"/>
    <s v="Garden House_x000d__x000a_Crowther Way"/>
    <s v="Cowes"/>
    <s v="Isle of Wight"/>
    <s v="PO31 7PJ"/>
    <s v="UK"/>
    <s v="(198) 555-8888"/>
    <s v=""/>
    <n v="6"/>
    <s v="Mayumi's"/>
    <s v="Mayumi Ohno"/>
    <s v="Marketing Representative"/>
    <s v="92 Setsuko_x000d__x000a_Chuo-ku"/>
    <s v="Osaka"/>
    <s v=""/>
    <s v="545"/>
    <s v="Japan"/>
    <s v="(06) 431-7877"/>
    <s v=""/>
    <n v="8"/>
    <x v="3"/>
    <s v="Seaweed and fish"/>
    <n v="1"/>
    <s v="Speedy Express"/>
    <s v="(503) 555-9831"/>
    <n v="9"/>
    <s v="Dodsworth"/>
    <s v="Anne"/>
    <s v="Sales Representative"/>
    <s v="Ms."/>
    <d v="1966-01-27T00:00:00"/>
    <d v="1994-11-15T00:00:00"/>
    <s v="7 Houndstooth Rd."/>
    <s v="London"/>
    <s v=""/>
    <s v="WG2 7LT"/>
    <s v="UK"/>
    <s v="(71) 555-4444"/>
    <n v="452"/>
    <n v="5"/>
    <n v="60"/>
  </r>
  <r>
    <n v="10829"/>
    <n v="60"/>
    <n v="34"/>
    <n v="21"/>
    <n v="0"/>
    <n v="10829"/>
    <s v="ISLAT"/>
    <x v="4"/>
    <d v="1996-02-13T00:00:00"/>
    <d v="1996-03-12T00:00:00"/>
    <d v="1996-02-23T00:00:00"/>
    <n v="10"/>
    <n v="18"/>
    <n v="1"/>
    <n v="154.72"/>
    <s v="Island Trading"/>
    <s v="Garden House_x000d__x000a_Crowther Way"/>
    <s v="Cowes"/>
    <s v="Isle of Wight"/>
    <s v="PO31 7PJ"/>
    <s v="UK"/>
    <n v="10829"/>
    <s v="ISLAT"/>
    <n v="9"/>
    <d v="1996-02-13T00:00:00"/>
    <d v="1996-03-12T00:00:00"/>
    <n v="10"/>
    <d v="1996-02-23T00:00:00"/>
    <n v="1"/>
    <n v="154.72"/>
    <s v="Island Trading"/>
    <s v="Garden House_x000d__x000a_Crowther Way"/>
    <s v="Cowes"/>
    <s v="Isle of Wight"/>
    <s v="PO31 7PJ"/>
    <x v="13"/>
    <n v="60"/>
    <x v="11"/>
    <n v="28"/>
    <n v="4"/>
    <s v="15 - 300 g rounds"/>
    <n v="34"/>
    <n v="19"/>
    <n v="0"/>
    <n v="0"/>
    <n v="0"/>
    <s v="ISLAT"/>
    <s v="Island Trading"/>
    <s v="Helen Bennett"/>
    <s v="Marketing Manager"/>
    <s v="Garden House_x000d__x000a_Crowther Way"/>
    <s v="Cowes"/>
    <s v="Isle of Wight"/>
    <s v="PO31 7PJ"/>
    <s v="UK"/>
    <s v="(198) 555-8888"/>
    <s v=""/>
    <n v="28"/>
    <s v="Gai pâturage"/>
    <s v="Eliane Noz"/>
    <s v="Sales Representative"/>
    <s v="Bat. B_x000d__x000a_3, rue des Alpes"/>
    <s v="Annecy"/>
    <s v=""/>
    <s v="74000"/>
    <s v="France"/>
    <s v="38.76.98.06"/>
    <s v="38.76.98.58"/>
    <n v="4"/>
    <x v="0"/>
    <s v="Cheeses"/>
    <n v="1"/>
    <s v="Speedy Express"/>
    <s v="(503) 555-9831"/>
    <n v="9"/>
    <s v="Dodsworth"/>
    <s v="Anne"/>
    <s v="Sales Representative"/>
    <s v="Ms."/>
    <d v="1966-01-27T00:00:00"/>
    <d v="1994-11-15T00:00:00"/>
    <s v="7 Houndstooth Rd."/>
    <s v="London"/>
    <s v=""/>
    <s v="WG2 7LT"/>
    <s v="UK"/>
    <s v="(71) 555-4444"/>
    <n v="452"/>
    <n v="5"/>
    <n v="714"/>
  </r>
  <r>
    <n v="10830"/>
    <n v="6"/>
    <n v="25"/>
    <n v="6"/>
    <n v="0"/>
    <n v="10830"/>
    <s v="TRADH"/>
    <x v="2"/>
    <d v="1996-02-13T00:00:00"/>
    <d v="1996-03-26T00:00:00"/>
    <d v="1996-02-21T00:00:00"/>
    <n v="8"/>
    <n v="34"/>
    <n v="2"/>
    <n v="81.83"/>
    <s v="Tradição Hipermercados"/>
    <s v="Av. Inês de Castro, 414"/>
    <s v="São Paulo"/>
    <s v="SP"/>
    <s v="05634-030"/>
    <s v="Brazil"/>
    <n v="10830"/>
    <s v="TRADH"/>
    <n v="4"/>
    <d v="1996-02-13T00:00:00"/>
    <d v="1996-03-26T00:00:00"/>
    <n v="8"/>
    <d v="1996-02-21T00:00:00"/>
    <n v="2"/>
    <n v="81.83"/>
    <s v="Tradição Hipermercados"/>
    <s v="Av. Inês de Castro, 414"/>
    <s v="São Paulo"/>
    <s v="SP"/>
    <s v="05634-030"/>
    <x v="2"/>
    <n v="6"/>
    <x v="63"/>
    <n v="3"/>
    <n v="2"/>
    <s v="12 - 8 oz jars"/>
    <n v="25"/>
    <n v="120"/>
    <n v="0"/>
    <n v="25"/>
    <n v="0"/>
    <s v="TRADH"/>
    <s v="Tradição Hipermercados"/>
    <s v="Anabela Domingues"/>
    <s v="Sales Representative"/>
    <s v="Av. Inês de Castro, 414"/>
    <s v="São Paulo"/>
    <s v="SP"/>
    <s v="05634-030"/>
    <s v="Brazil"/>
    <s v="(11) 555-2167"/>
    <s v="(11) 555-2168"/>
    <n v="3"/>
    <s v="Grandma Kelly's Homestead"/>
    <s v="Regina Murphy"/>
    <s v="Sales Representative"/>
    <s v="707 Oxford Rd."/>
    <s v="Ann Arbor"/>
    <s v="MI"/>
    <s v="48104"/>
    <s v="USA"/>
    <s v="(313) 555-5735"/>
    <s v="(313) 555-3349"/>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150"/>
  </r>
  <r>
    <n v="10830"/>
    <n v="39"/>
    <n v="18"/>
    <n v="28"/>
    <n v="0"/>
    <n v="10830"/>
    <s v="TRADH"/>
    <x v="2"/>
    <d v="1996-02-13T00:00:00"/>
    <d v="1996-03-26T00:00:00"/>
    <d v="1996-02-21T00:00:00"/>
    <n v="8"/>
    <n v="34"/>
    <n v="2"/>
    <n v="81.83"/>
    <s v="Tradição Hipermercados"/>
    <s v="Av. Inês de Castro, 414"/>
    <s v="São Paulo"/>
    <s v="SP"/>
    <s v="05634-030"/>
    <s v="Brazil"/>
    <n v="10830"/>
    <s v="TRADH"/>
    <n v="4"/>
    <d v="1996-02-13T00:00:00"/>
    <d v="1996-03-26T00:00:00"/>
    <n v="8"/>
    <d v="1996-02-21T00:00:00"/>
    <n v="2"/>
    <n v="81.83"/>
    <s v="Tradição Hipermercados"/>
    <s v="Av. Inês de Castro, 414"/>
    <s v="São Paulo"/>
    <s v="SP"/>
    <s v="05634-030"/>
    <x v="2"/>
    <n v="39"/>
    <x v="13"/>
    <n v="18"/>
    <n v="1"/>
    <s v="750 cc per bottle"/>
    <n v="18"/>
    <n v="69"/>
    <n v="0"/>
    <n v="5"/>
    <n v="0"/>
    <s v="TRADH"/>
    <s v="Tradição Hipermercados"/>
    <s v="Anabela Domingues"/>
    <s v="Sales Representative"/>
    <s v="Av. Inês de Castro, 414"/>
    <s v="São Paulo"/>
    <s v="SP"/>
    <s v="05634-030"/>
    <s v="Brazil"/>
    <s v="(11) 555-2167"/>
    <s v="(11) 555-2168"/>
    <n v="18"/>
    <s v="Aux joyeux ecclésiastiques"/>
    <s v="Guylène Nodier"/>
    <s v="Sales Manager"/>
    <s v="203, Rue des Francs-Bourgeois"/>
    <s v="Paris"/>
    <s v=""/>
    <s v="75004"/>
    <s v="France"/>
    <s v="(1) 03.83.00.68"/>
    <s v="(1) 03.83.00.62"/>
    <n v="1"/>
    <x v="6"/>
    <s v="Soft drinks, coffees, teas, beers, and ales"/>
    <n v="2"/>
    <s v="United Package"/>
    <s v="(503) 555-3199"/>
    <n v="4"/>
    <s v="Peacock"/>
    <s v="Margaret"/>
    <s v="Sales Representative"/>
    <s v="Mrs."/>
    <d v="1937-09-19T00:00:00"/>
    <d v="1993-05-03T00:00:00"/>
    <s v="4110 Old Redmond Rd."/>
    <s v="Redmond"/>
    <s v="WA"/>
    <s v="98052"/>
    <s v="USA"/>
    <s v="(206) 555-8122"/>
    <n v="5176"/>
    <n v="2"/>
    <n v="504"/>
  </r>
  <r>
    <n v="10830"/>
    <n v="60"/>
    <n v="34"/>
    <n v="30"/>
    <n v="0"/>
    <n v="10830"/>
    <s v="TRADH"/>
    <x v="2"/>
    <d v="1996-02-13T00:00:00"/>
    <d v="1996-03-26T00:00:00"/>
    <d v="1996-02-21T00:00:00"/>
    <n v="8"/>
    <n v="34"/>
    <n v="2"/>
    <n v="81.83"/>
    <s v="Tradição Hipermercados"/>
    <s v="Av. Inês de Castro, 414"/>
    <s v="São Paulo"/>
    <s v="SP"/>
    <s v="05634-030"/>
    <s v="Brazil"/>
    <n v="10830"/>
    <s v="TRADH"/>
    <n v="4"/>
    <d v="1996-02-13T00:00:00"/>
    <d v="1996-03-26T00:00:00"/>
    <n v="8"/>
    <d v="1996-02-21T00:00:00"/>
    <n v="2"/>
    <n v="81.83"/>
    <s v="Tradição Hipermercados"/>
    <s v="Av. Inês de Castro, 414"/>
    <s v="São Paulo"/>
    <s v="SP"/>
    <s v="05634-030"/>
    <x v="2"/>
    <n v="60"/>
    <x v="11"/>
    <n v="28"/>
    <n v="4"/>
    <s v="15 - 300 g rounds"/>
    <n v="34"/>
    <n v="19"/>
    <n v="0"/>
    <n v="0"/>
    <n v="0"/>
    <s v="TRADH"/>
    <s v="Tradição Hipermercados"/>
    <s v="Anabela Domingues"/>
    <s v="Sales Representative"/>
    <s v="Av. Inês de Castro, 414"/>
    <s v="São Paulo"/>
    <s v="SP"/>
    <s v="05634-030"/>
    <s v="Brazil"/>
    <s v="(11) 555-2167"/>
    <s v="(11) 555-2168"/>
    <n v="28"/>
    <s v="Gai pâturage"/>
    <s v="Eliane Noz"/>
    <s v="Sales Representative"/>
    <s v="Bat. B_x000d__x000a_3, rue des Alpes"/>
    <s v="Annecy"/>
    <s v=""/>
    <s v="74000"/>
    <s v="France"/>
    <s v="38.76.98.06"/>
    <s v="38.76.98.58"/>
    <n v="4"/>
    <x v="0"/>
    <s v="Cheeses"/>
    <n v="2"/>
    <s v="United Package"/>
    <s v="(503) 555-3199"/>
    <n v="4"/>
    <s v="Peacock"/>
    <s v="Margaret"/>
    <s v="Sales Representative"/>
    <s v="Mrs."/>
    <d v="1937-09-19T00:00:00"/>
    <d v="1993-05-03T00:00:00"/>
    <s v="4110 Old Redmond Rd."/>
    <s v="Redmond"/>
    <s v="WA"/>
    <s v="98052"/>
    <s v="USA"/>
    <s v="(206) 555-8122"/>
    <n v="5176"/>
    <n v="2"/>
    <n v="1020"/>
  </r>
  <r>
    <n v="10830"/>
    <n v="68"/>
    <n v="12.5"/>
    <n v="24"/>
    <n v="0"/>
    <n v="10830"/>
    <s v="TRADH"/>
    <x v="2"/>
    <d v="1996-02-13T00:00:00"/>
    <d v="1996-03-26T00:00:00"/>
    <d v="1996-02-21T00:00:00"/>
    <n v="8"/>
    <n v="34"/>
    <n v="2"/>
    <n v="81.83"/>
    <s v="Tradição Hipermercados"/>
    <s v="Av. Inês de Castro, 414"/>
    <s v="São Paulo"/>
    <s v="SP"/>
    <s v="05634-030"/>
    <s v="Brazil"/>
    <n v="10830"/>
    <s v="TRADH"/>
    <n v="4"/>
    <d v="1996-02-13T00:00:00"/>
    <d v="1996-03-26T00:00:00"/>
    <n v="8"/>
    <d v="1996-02-21T00:00:00"/>
    <n v="2"/>
    <n v="81.83"/>
    <s v="Tradição Hipermercados"/>
    <s v="Av. Inês de Castro, 414"/>
    <s v="São Paulo"/>
    <s v="SP"/>
    <s v="05634-030"/>
    <x v="2"/>
    <n v="68"/>
    <x v="56"/>
    <n v="8"/>
    <n v="3"/>
    <s v="10 boxes x 8 pieces"/>
    <n v="12.5"/>
    <n v="6"/>
    <n v="10"/>
    <n v="15"/>
    <n v="0"/>
    <s v="TRADH"/>
    <s v="Tradição Hipermercados"/>
    <s v="Anabela Domingues"/>
    <s v="Sales Representative"/>
    <s v="Av. Inês de Castro, 414"/>
    <s v="São Paulo"/>
    <s v="SP"/>
    <s v="05634-030"/>
    <s v="Brazil"/>
    <s v="(11) 555-2167"/>
    <s v="(11) 555-2168"/>
    <n v="8"/>
    <s v="Specialty Biscuits, Ltd."/>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300"/>
  </r>
  <r>
    <n v="10831"/>
    <n v="19"/>
    <n v="9.1999999999999993"/>
    <n v="2"/>
    <n v="0"/>
    <n v="10831"/>
    <s v="SANTG"/>
    <x v="3"/>
    <d v="1996-02-14T00:00:00"/>
    <d v="1996-03-13T00:00:00"/>
    <d v="1996-02-23T00:00:00"/>
    <n v="9"/>
    <n v="19"/>
    <n v="2"/>
    <n v="72.19"/>
    <s v="Santé Gourmet"/>
    <s v="Erling Skakkes gate 78"/>
    <s v="Stavern"/>
    <s v=""/>
    <s v="4110"/>
    <s v="Norway"/>
    <n v="10831"/>
    <s v="SANTG"/>
    <n v="3"/>
    <d v="1996-02-14T00:00:00"/>
    <d v="1996-03-13T00:00:00"/>
    <n v="9"/>
    <d v="1996-02-23T00:00:00"/>
    <n v="2"/>
    <n v="72.19"/>
    <s v="Santé Gourmet"/>
    <s v="Erling Skakkes gate 78"/>
    <s v="Stavern"/>
    <s v=""/>
    <s v="4110"/>
    <x v="19"/>
    <n v="19"/>
    <x v="49"/>
    <n v="8"/>
    <n v="3"/>
    <s v="10 boxes x 12 pieces"/>
    <n v="9.1999999999999993"/>
    <n v="25"/>
    <n v="0"/>
    <n v="5"/>
    <n v="0"/>
    <s v="SANTG"/>
    <s v="Santé Gourmet"/>
    <s v="Jonas Bergulfsen"/>
    <s v="Owner"/>
    <s v="Erling Skakkes gate 78"/>
    <s v="Stavern"/>
    <s v=""/>
    <s v="4110"/>
    <s v="Norway"/>
    <s v="07-98 92 35"/>
    <s v="07-98 92 47"/>
    <n v="8"/>
    <s v="Specialty Biscuits, Ltd."/>
    <s v="Peter Wilson"/>
    <s v="Sales Representative"/>
    <s v="29 King's Way"/>
    <s v="Manchester"/>
    <s v=""/>
    <s v="M14 GSD"/>
    <s v="UK"/>
    <s v="(161) 555-4448"/>
    <s v=""/>
    <n v="3"/>
    <x v="5"/>
    <s v="Desserts, candies, and sweet breads"/>
    <n v="2"/>
    <s v="United Package"/>
    <s v="(503) 555-3199"/>
    <n v="3"/>
    <s v="Leverling"/>
    <s v="Janet"/>
    <s v="Sales Representative"/>
    <s v="Ms."/>
    <d v="1963-08-30T00:00:00"/>
    <d v="1992-04-01T00:00:00"/>
    <s v="722 Moss Bay Blvd."/>
    <s v="Kirkland"/>
    <s v="WA"/>
    <s v="98033"/>
    <s v="USA"/>
    <s v="(206) 555-3412"/>
    <n v="3355"/>
    <n v="2"/>
    <n v="18.399999999999999"/>
  </r>
  <r>
    <n v="10831"/>
    <n v="35"/>
    <n v="18"/>
    <n v="8"/>
    <n v="0"/>
    <n v="10831"/>
    <s v="SANTG"/>
    <x v="3"/>
    <d v="1996-02-14T00:00:00"/>
    <d v="1996-03-13T00:00:00"/>
    <d v="1996-02-23T00:00:00"/>
    <n v="9"/>
    <n v="19"/>
    <n v="2"/>
    <n v="72.19"/>
    <s v="Santé Gourmet"/>
    <s v="Erling Skakkes gate 78"/>
    <s v="Stavern"/>
    <s v=""/>
    <s v="4110"/>
    <s v="Norway"/>
    <n v="10831"/>
    <s v="SANTG"/>
    <n v="3"/>
    <d v="1996-02-14T00:00:00"/>
    <d v="1996-03-13T00:00:00"/>
    <n v="9"/>
    <d v="1996-02-23T00:00:00"/>
    <n v="2"/>
    <n v="72.19"/>
    <s v="Santé Gourmet"/>
    <s v="Erling Skakkes gate 78"/>
    <s v="Stavern"/>
    <s v=""/>
    <s v="4110"/>
    <x v="19"/>
    <n v="35"/>
    <x v="31"/>
    <n v="16"/>
    <n v="1"/>
    <s v="24 - 12 oz bottles"/>
    <n v="18"/>
    <n v="20"/>
    <n v="0"/>
    <n v="15"/>
    <n v="0"/>
    <s v="SANTG"/>
    <s v="Santé Gourmet"/>
    <s v="Jonas Bergulfsen"/>
    <s v="Owner"/>
    <s v="Erling Skakkes gate 78"/>
    <s v="Stavern"/>
    <s v=""/>
    <s v="4110"/>
    <s v="Norway"/>
    <s v="07-98 92 35"/>
    <s v="07-98 92 47"/>
    <n v="16"/>
    <s v="Bigfoot Breweries"/>
    <s v="Cheryl Saylor"/>
    <s v="Regional Account Rep."/>
    <s v="3400 - 8th Avenue_x000d__x000a_Suite 210"/>
    <s v="Bend"/>
    <s v="OR"/>
    <s v="97101"/>
    <s v="USA"/>
    <s v="(503) 555-9931"/>
    <s v=""/>
    <n v="1"/>
    <x v="6"/>
    <s v="Soft drinks, coffees, teas, beers, and ales"/>
    <n v="2"/>
    <s v="United Package"/>
    <s v="(503) 555-3199"/>
    <n v="3"/>
    <s v="Leverling"/>
    <s v="Janet"/>
    <s v="Sales Representative"/>
    <s v="Ms."/>
    <d v="1963-08-30T00:00:00"/>
    <d v="1992-04-01T00:00:00"/>
    <s v="722 Moss Bay Blvd."/>
    <s v="Kirkland"/>
    <s v="WA"/>
    <s v="98033"/>
    <s v="USA"/>
    <s v="(206) 555-3412"/>
    <n v="3355"/>
    <n v="2"/>
    <n v="144"/>
  </r>
  <r>
    <n v="10831"/>
    <n v="38"/>
    <n v="263.5"/>
    <n v="8"/>
    <n v="0"/>
    <n v="10831"/>
    <s v="SANTG"/>
    <x v="3"/>
    <d v="1996-02-14T00:00:00"/>
    <d v="1996-03-13T00:00:00"/>
    <d v="1996-02-23T00:00:00"/>
    <n v="9"/>
    <n v="19"/>
    <n v="2"/>
    <n v="72.19"/>
    <s v="Santé Gourmet"/>
    <s v="Erling Skakkes gate 78"/>
    <s v="Stavern"/>
    <s v=""/>
    <s v="4110"/>
    <s v="Norway"/>
    <n v="10831"/>
    <s v="SANTG"/>
    <n v="3"/>
    <d v="1996-02-14T00:00:00"/>
    <d v="1996-03-13T00:00:00"/>
    <n v="9"/>
    <d v="1996-02-23T00:00:00"/>
    <n v="2"/>
    <n v="72.19"/>
    <s v="Santé Gourmet"/>
    <s v="Erling Skakkes gate 78"/>
    <s v="Stavern"/>
    <s v=""/>
    <s v="4110"/>
    <x v="19"/>
    <n v="38"/>
    <x v="67"/>
    <n v="18"/>
    <n v="1"/>
    <s v="12 - 75 cl bottles"/>
    <n v="263.5"/>
    <n v="17"/>
    <n v="0"/>
    <n v="15"/>
    <n v="0"/>
    <s v="SANTG"/>
    <s v="Santé Gourmet"/>
    <s v="Jonas Bergulfsen"/>
    <s v="Owner"/>
    <s v="Erling Skakkes gate 78"/>
    <s v="Stavern"/>
    <s v=""/>
    <s v="4110"/>
    <s v="Norway"/>
    <s v="07-98 92 35"/>
    <s v="07-98 92 47"/>
    <n v="18"/>
    <s v="Aux joyeux ecclésiastiques"/>
    <s v="Guylène Nodier"/>
    <s v="Sales Manager"/>
    <s v="203, Rue des Francs-Bourgeois"/>
    <s v="Paris"/>
    <s v=""/>
    <s v="75004"/>
    <s v="France"/>
    <s v="(1) 03.83.00.68"/>
    <s v="(1) 03.83.00.62"/>
    <n v="1"/>
    <x v="6"/>
    <s v="Soft drinks, coffees, teas, beers, and ales"/>
    <n v="2"/>
    <s v="United Package"/>
    <s v="(503) 555-3199"/>
    <n v="3"/>
    <s v="Leverling"/>
    <s v="Janet"/>
    <s v="Sales Representative"/>
    <s v="Ms."/>
    <d v="1963-08-30T00:00:00"/>
    <d v="1992-04-01T00:00:00"/>
    <s v="722 Moss Bay Blvd."/>
    <s v="Kirkland"/>
    <s v="WA"/>
    <s v="98033"/>
    <s v="USA"/>
    <s v="(206) 555-3412"/>
    <n v="3355"/>
    <n v="2"/>
    <n v="2108"/>
  </r>
  <r>
    <n v="10831"/>
    <n v="43"/>
    <n v="46"/>
    <n v="9"/>
    <n v="0"/>
    <n v="10831"/>
    <s v="SANTG"/>
    <x v="3"/>
    <d v="1996-02-14T00:00:00"/>
    <d v="1996-03-13T00:00:00"/>
    <d v="1996-02-23T00:00:00"/>
    <n v="9"/>
    <n v="19"/>
    <n v="2"/>
    <n v="72.19"/>
    <s v="Santé Gourmet"/>
    <s v="Erling Skakkes gate 78"/>
    <s v="Stavern"/>
    <s v=""/>
    <s v="4110"/>
    <s v="Norway"/>
    <n v="10831"/>
    <s v="SANTG"/>
    <n v="3"/>
    <d v="1996-02-14T00:00:00"/>
    <d v="1996-03-13T00:00:00"/>
    <n v="9"/>
    <d v="1996-02-23T00:00:00"/>
    <n v="2"/>
    <n v="72.19"/>
    <s v="Santé Gourmet"/>
    <s v="Erling Skakkes gate 78"/>
    <s v="Stavern"/>
    <s v=""/>
    <s v="4110"/>
    <x v="19"/>
    <n v="43"/>
    <x v="40"/>
    <n v="20"/>
    <n v="1"/>
    <s v="16 - 500 g tins"/>
    <n v="46"/>
    <n v="17"/>
    <n v="10"/>
    <n v="25"/>
    <n v="0"/>
    <s v="SANTG"/>
    <s v="Santé Gourmet"/>
    <s v="Jonas Bergulfsen"/>
    <s v="Owner"/>
    <s v="Erling Skakkes gate 78"/>
    <s v="Stavern"/>
    <s v=""/>
    <s v="4110"/>
    <s v="Norway"/>
    <s v="07-98 92 35"/>
    <s v="07-98 92 47"/>
    <n v="20"/>
    <s v="Leka Trading"/>
    <s v="Chandra Leka"/>
    <s v="Owner"/>
    <s v="471 Serangoon Loop, Suite #402"/>
    <s v="Singapore"/>
    <s v=""/>
    <s v="0512"/>
    <s v="Singapore"/>
    <s v="555-8787"/>
    <s v=""/>
    <n v="1"/>
    <x v="6"/>
    <s v="Soft drinks, coffees, teas, beers, and ales"/>
    <n v="2"/>
    <s v="United Package"/>
    <s v="(503) 555-3199"/>
    <n v="3"/>
    <s v="Leverling"/>
    <s v="Janet"/>
    <s v="Sales Representative"/>
    <s v="Ms."/>
    <d v="1963-08-30T00:00:00"/>
    <d v="1992-04-01T00:00:00"/>
    <s v="722 Moss Bay Blvd."/>
    <s v="Kirkland"/>
    <s v="WA"/>
    <s v="98033"/>
    <s v="USA"/>
    <s v="(206) 555-3412"/>
    <n v="3355"/>
    <n v="2"/>
    <n v="414"/>
  </r>
  <r>
    <n v="10832"/>
    <n v="13"/>
    <n v="6"/>
    <n v="3"/>
    <n v="0.2"/>
    <n v="10832"/>
    <s v="LAMAI"/>
    <x v="7"/>
    <d v="1996-02-14T00:00:00"/>
    <d v="1996-03-13T00:00:00"/>
    <d v="1996-02-19T00:00:00"/>
    <n v="5"/>
    <n v="23"/>
    <n v="2"/>
    <n v="43.26"/>
    <s v="La maison d'Asie"/>
    <s v="1 rue Alsace-Lorraine"/>
    <s v="Toulouse"/>
    <s v=""/>
    <s v="31000"/>
    <s v="France"/>
    <n v="10832"/>
    <s v="LAMAI"/>
    <n v="2"/>
    <d v="1996-02-14T00:00:00"/>
    <d v="1996-03-13T00:00:00"/>
    <n v="5"/>
    <d v="1996-02-19T00:00:00"/>
    <n v="2"/>
    <n v="43.26"/>
    <s v="La maison d'Asie"/>
    <s v="1 rue Alsace-Lorraine"/>
    <s v="Toulouse"/>
    <s v=""/>
    <s v="31000"/>
    <x v="0"/>
    <n v="13"/>
    <x v="43"/>
    <n v="6"/>
    <n v="8"/>
    <s v="2 kg box"/>
    <n v="6"/>
    <n v="24"/>
    <n v="0"/>
    <n v="5"/>
    <n v="0"/>
    <s v="LAMAI"/>
    <s v="La maison d'Asie"/>
    <s v="Annette Roulet"/>
    <s v="Sales Manager"/>
    <s v="1 rue Alsace-Lorraine"/>
    <s v="Toulouse"/>
    <s v=""/>
    <s v="31000"/>
    <s v="France"/>
    <s v="61.77.61.10"/>
    <s v="61.77.61.11"/>
    <n v="6"/>
    <s v="Mayumi's"/>
    <s v="Mayumi Ohno"/>
    <s v="Marketing Representative"/>
    <s v="92 Setsuko_x000d__x000a_Chuo-ku"/>
    <s v="Osaka"/>
    <s v=""/>
    <s v="545"/>
    <s v="Japan"/>
    <s v="(06) 431-7877"/>
    <s v=""/>
    <n v="8"/>
    <x v="3"/>
    <s v="Seaweed and fish"/>
    <n v="2"/>
    <s v="United Package"/>
    <s v="(503) 555-3199"/>
    <n v="2"/>
    <s v="Fuller"/>
    <s v="Andrew"/>
    <s v="Vice President, Sales"/>
    <s v="Dr."/>
    <d v="1952-02-19T00:00:00"/>
    <d v="1992-08-14T00:00:00"/>
    <s v="908 W. Capital Way"/>
    <s v="Tacoma"/>
    <s v="WA"/>
    <s v="98401"/>
    <s v="USA"/>
    <s v="(206) 555-9482"/>
    <n v="3457"/>
    <m/>
    <n v="14.4"/>
  </r>
  <r>
    <n v="10832"/>
    <n v="25"/>
    <n v="14"/>
    <n v="10"/>
    <n v="0.2"/>
    <n v="10832"/>
    <s v="LAMAI"/>
    <x v="7"/>
    <d v="1996-02-14T00:00:00"/>
    <d v="1996-03-13T00:00:00"/>
    <d v="1996-02-19T00:00:00"/>
    <n v="5"/>
    <n v="23"/>
    <n v="2"/>
    <n v="43.26"/>
    <s v="La maison d'Asie"/>
    <s v="1 rue Alsace-Lorraine"/>
    <s v="Toulouse"/>
    <s v=""/>
    <s v="31000"/>
    <s v="France"/>
    <n v="10832"/>
    <s v="LAMAI"/>
    <n v="2"/>
    <d v="1996-02-14T00:00:00"/>
    <d v="1996-03-13T00:00:00"/>
    <n v="5"/>
    <d v="1996-02-19T00:00:00"/>
    <n v="2"/>
    <n v="43.26"/>
    <s v="La maison d'Asie"/>
    <s v="1 rue Alsace-Lorraine"/>
    <s v="Toulouse"/>
    <s v=""/>
    <s v="31000"/>
    <x v="0"/>
    <n v="25"/>
    <x v="66"/>
    <n v="11"/>
    <n v="3"/>
    <s v="20 - 450 g glasses"/>
    <n v="14"/>
    <n v="76"/>
    <n v="0"/>
    <n v="30"/>
    <n v="0"/>
    <s v="LAMAI"/>
    <s v="La maison d'Asie"/>
    <s v="Annette Roulet"/>
    <s v="Sales Manager"/>
    <s v="1 rue Alsace-Lorraine"/>
    <s v="Toulouse"/>
    <s v=""/>
    <s v="31000"/>
    <s v="France"/>
    <s v="61.77.61.10"/>
    <s v="61.77.61.11"/>
    <n v="11"/>
    <s v="Heli Süßwaren GmbH &amp; Co. KG"/>
    <s v="Petra Winkler"/>
    <s v="Sales Manager"/>
    <s v="Tiergartenstraße 5"/>
    <s v="Berlin"/>
    <s v=""/>
    <s v="10785"/>
    <s v="Germany"/>
    <s v="(010) 9984510"/>
    <s v=""/>
    <n v="3"/>
    <x v="5"/>
    <s v="Desserts, candies, and sweet breads"/>
    <n v="2"/>
    <s v="United Package"/>
    <s v="(503) 555-3199"/>
    <n v="2"/>
    <s v="Fuller"/>
    <s v="Andrew"/>
    <s v="Vice President, Sales"/>
    <s v="Dr."/>
    <d v="1952-02-19T00:00:00"/>
    <d v="1992-08-14T00:00:00"/>
    <s v="908 W. Capital Way"/>
    <s v="Tacoma"/>
    <s v="WA"/>
    <s v="98401"/>
    <s v="USA"/>
    <s v="(206) 555-9482"/>
    <n v="3457"/>
    <m/>
    <n v="112"/>
  </r>
  <r>
    <n v="10832"/>
    <n v="44"/>
    <n v="19.45"/>
    <n v="16"/>
    <n v="0.2"/>
    <n v="10832"/>
    <s v="LAMAI"/>
    <x v="7"/>
    <d v="1996-02-14T00:00:00"/>
    <d v="1996-03-13T00:00:00"/>
    <d v="1996-02-19T00:00:00"/>
    <n v="5"/>
    <n v="23"/>
    <n v="2"/>
    <n v="43.26"/>
    <s v="La maison d'Asie"/>
    <s v="1 rue Alsace-Lorraine"/>
    <s v="Toulouse"/>
    <s v=""/>
    <s v="31000"/>
    <s v="France"/>
    <n v="10832"/>
    <s v="LAMAI"/>
    <n v="2"/>
    <d v="1996-02-14T00:00:00"/>
    <d v="1996-03-13T00:00:00"/>
    <n v="5"/>
    <d v="1996-02-19T00:00:00"/>
    <n v="2"/>
    <n v="43.26"/>
    <s v="La maison d'Asie"/>
    <s v="1 rue Alsace-Lorraine"/>
    <s v="Toulouse"/>
    <s v=""/>
    <s v="31000"/>
    <x v="0"/>
    <n v="44"/>
    <x v="45"/>
    <n v="20"/>
    <n v="2"/>
    <s v="20 - 2 kg bags"/>
    <n v="19.45"/>
    <n v="27"/>
    <n v="0"/>
    <n v="15"/>
    <n v="0"/>
    <s v="LAMAI"/>
    <s v="La maison d'Asie"/>
    <s v="Annette Roulet"/>
    <s v="Sales Manager"/>
    <s v="1 rue Alsace-Lorraine"/>
    <s v="Toulouse"/>
    <s v=""/>
    <s v="31000"/>
    <s v="France"/>
    <s v="61.77.61.10"/>
    <s v="61.77.61.11"/>
    <n v="20"/>
    <s v="Leka Trading"/>
    <s v="Chandra Leka"/>
    <s v="Owner"/>
    <s v="471 Serangoon Loop, Suite #402"/>
    <s v="Singapore"/>
    <s v=""/>
    <s v="0512"/>
    <s v="Singapore"/>
    <s v="555-8787"/>
    <s v=""/>
    <n v="2"/>
    <x v="4"/>
    <s v="Sweet and savory sauces, relishes, spreads, and seasonings"/>
    <n v="2"/>
    <s v="United Package"/>
    <s v="(503) 555-3199"/>
    <n v="2"/>
    <s v="Fuller"/>
    <s v="Andrew"/>
    <s v="Vice President, Sales"/>
    <s v="Dr."/>
    <d v="1952-02-19T00:00:00"/>
    <d v="1992-08-14T00:00:00"/>
    <s v="908 W. Capital Way"/>
    <s v="Tacoma"/>
    <s v="WA"/>
    <s v="98401"/>
    <s v="USA"/>
    <s v="(206) 555-9482"/>
    <n v="3457"/>
    <m/>
    <n v="248.95999999999998"/>
  </r>
  <r>
    <n v="10832"/>
    <n v="64"/>
    <n v="33.25"/>
    <n v="3"/>
    <n v="0"/>
    <n v="10832"/>
    <s v="LAMAI"/>
    <x v="7"/>
    <d v="1996-02-14T00:00:00"/>
    <d v="1996-03-13T00:00:00"/>
    <d v="1996-02-19T00:00:00"/>
    <n v="5"/>
    <n v="23"/>
    <n v="2"/>
    <n v="43.26"/>
    <s v="La maison d'Asie"/>
    <s v="1 rue Alsace-Lorraine"/>
    <s v="Toulouse"/>
    <s v=""/>
    <s v="31000"/>
    <s v="France"/>
    <n v="10832"/>
    <s v="LAMAI"/>
    <n v="2"/>
    <d v="1996-02-14T00:00:00"/>
    <d v="1996-03-13T00:00:00"/>
    <n v="5"/>
    <d v="1996-02-19T00:00:00"/>
    <n v="2"/>
    <n v="43.26"/>
    <s v="La maison d'Asie"/>
    <s v="1 rue Alsace-Lorraine"/>
    <s v="Toulouse"/>
    <s v=""/>
    <s v="31000"/>
    <x v="0"/>
    <n v="64"/>
    <x v="58"/>
    <n v="12"/>
    <n v="5"/>
    <s v="20 bags x 4 pieces"/>
    <n v="33.25"/>
    <n v="22"/>
    <n v="80"/>
    <n v="30"/>
    <n v="0"/>
    <s v="LAMAI"/>
    <s v="La maison d'Asie"/>
    <s v="Annette Roulet"/>
    <s v="Sales Manager"/>
    <s v="1 rue Alsace-Lorraine"/>
    <s v="Toulouse"/>
    <s v=""/>
    <s v="31000"/>
    <s v="France"/>
    <s v="61.77.61.10"/>
    <s v="61.77.61.11"/>
    <n v="12"/>
    <s v="Plutzer Lebensmittelgroßmärkte AG"/>
    <s v="Martin Bein"/>
    <s v="International Marketing Mgr."/>
    <s v="Bogenallee 51"/>
    <s v="Frankfurt"/>
    <s v=""/>
    <s v="60439"/>
    <s v="Germany"/>
    <s v="(069) 992755"/>
    <s v=""/>
    <n v="5"/>
    <x v="1"/>
    <s v="Breads, crackers, pasta, and cereal"/>
    <n v="2"/>
    <s v="United Package"/>
    <s v="(503) 555-3199"/>
    <n v="2"/>
    <s v="Fuller"/>
    <s v="Andrew"/>
    <s v="Vice President, Sales"/>
    <s v="Dr."/>
    <d v="1952-02-19T00:00:00"/>
    <d v="1992-08-14T00:00:00"/>
    <s v="908 W. Capital Way"/>
    <s v="Tacoma"/>
    <s v="WA"/>
    <s v="98401"/>
    <s v="USA"/>
    <s v="(206) 555-9482"/>
    <n v="3457"/>
    <m/>
    <n v="99.75"/>
  </r>
  <r>
    <n v="10833"/>
    <n v="7"/>
    <n v="30"/>
    <n v="20"/>
    <n v="0.1"/>
    <n v="10833"/>
    <s v="OTTIK"/>
    <x v="1"/>
    <d v="1996-02-15T00:00:00"/>
    <d v="1996-03-14T00:00:00"/>
    <d v="1996-02-23T00:00:00"/>
    <n v="8"/>
    <n v="20"/>
    <n v="2"/>
    <n v="71.489999999999995"/>
    <s v="Ottilies Käseladen"/>
    <s v="Mehrheimerstr. 369"/>
    <s v="Köln"/>
    <s v=""/>
    <s v="50739"/>
    <s v="Germany"/>
    <n v="10833"/>
    <s v="OTTIK"/>
    <n v="6"/>
    <d v="1996-02-15T00:00:00"/>
    <d v="1996-03-14T00:00:00"/>
    <n v="8"/>
    <d v="1996-02-23T00:00:00"/>
    <n v="2"/>
    <n v="71.489999999999995"/>
    <s v="Ottilies Käseladen"/>
    <s v="Mehrheimerstr. 369"/>
    <s v="Köln"/>
    <s v=""/>
    <s v="50739"/>
    <x v="1"/>
    <n v="7"/>
    <x v="32"/>
    <n v="3"/>
    <n v="7"/>
    <s v="12 - 1 lb pkgs."/>
    <n v="30"/>
    <n v="15"/>
    <n v="0"/>
    <n v="10"/>
    <n v="0"/>
    <s v="OTTIK"/>
    <s v="Ottilies Käseladen"/>
    <s v="Henriette Pfalzheim"/>
    <s v="Owner"/>
    <s v="Mehrheimerstr. 369"/>
    <s v="Köln"/>
    <s v=""/>
    <s v="50739"/>
    <s v="Germany"/>
    <s v="0221-0644327"/>
    <s v="0221-0765721"/>
    <n v="3"/>
    <s v="Grandma Kelly's Homestead"/>
    <s v="Regina Murphy"/>
    <s v="Sales Representative"/>
    <s v="707 Oxford Rd."/>
    <s v="Ann Arbor"/>
    <s v="MI"/>
    <s v="48104"/>
    <s v="USA"/>
    <s v="(313) 555-5735"/>
    <s v="(313) 555-3349"/>
    <n v="7"/>
    <x v="2"/>
    <s v="Dried fruit and bean curd"/>
    <n v="2"/>
    <s v="United Package"/>
    <s v="(503) 555-3199"/>
    <n v="6"/>
    <s v="Suyama"/>
    <s v="Michael"/>
    <s v="Sales Representative"/>
    <s v="Mr."/>
    <d v="1963-07-02T00:00:00"/>
    <d v="1993-10-17T00:00:00"/>
    <s v="Coventry House_x000d__x000a_Miner Rd."/>
    <s v="London"/>
    <s v=""/>
    <s v="EC2 7JR"/>
    <s v="UK"/>
    <s v="(71) 555-7773"/>
    <n v="428"/>
    <n v="5"/>
    <n v="540"/>
  </r>
  <r>
    <n v="10833"/>
    <n v="31"/>
    <n v="12.5"/>
    <n v="9"/>
    <n v="0.1"/>
    <n v="10833"/>
    <s v="OTTIK"/>
    <x v="1"/>
    <d v="1996-02-15T00:00:00"/>
    <d v="1996-03-14T00:00:00"/>
    <d v="1996-02-23T00:00:00"/>
    <n v="8"/>
    <n v="20"/>
    <n v="2"/>
    <n v="71.489999999999995"/>
    <s v="Ottilies Käseladen"/>
    <s v="Mehrheimerstr. 369"/>
    <s v="Köln"/>
    <s v=""/>
    <s v="50739"/>
    <s v="Germany"/>
    <n v="10833"/>
    <s v="OTTIK"/>
    <n v="6"/>
    <d v="1996-02-15T00:00:00"/>
    <d v="1996-03-14T00:00:00"/>
    <n v="8"/>
    <d v="1996-02-23T00:00:00"/>
    <n v="2"/>
    <n v="71.489999999999995"/>
    <s v="Ottilies Käseladen"/>
    <s v="Mehrheimerstr. 369"/>
    <s v="Köln"/>
    <s v=""/>
    <s v="50739"/>
    <x v="1"/>
    <n v="31"/>
    <x v="12"/>
    <n v="14"/>
    <n v="4"/>
    <s v="12 - 100 g pkgs"/>
    <n v="12.5"/>
    <n v="0"/>
    <n v="70"/>
    <n v="20"/>
    <n v="0"/>
    <s v="OTTIK"/>
    <s v="Ottilies Käseladen"/>
    <s v="Henriette Pfalzheim"/>
    <s v="Owner"/>
    <s v="Mehrheimerstr. 369"/>
    <s v="Köln"/>
    <s v=""/>
    <s v="50739"/>
    <s v="Germany"/>
    <s v="0221-0644327"/>
    <s v="0221-0765721"/>
    <n v="14"/>
    <s v="Formaggi Fortini s.r.l."/>
    <s v="Elio Rossi"/>
    <s v="Sales Representative"/>
    <s v="Viale Dante, 75"/>
    <s v="Ravenna"/>
    <s v=""/>
    <s v="48100"/>
    <s v="Italy"/>
    <s v="(0544) 60323"/>
    <s v="(0544) 60603"/>
    <n v="4"/>
    <x v="0"/>
    <s v="Cheeses"/>
    <n v="2"/>
    <s v="United Package"/>
    <s v="(503) 555-3199"/>
    <n v="6"/>
    <s v="Suyama"/>
    <s v="Michael"/>
    <s v="Sales Representative"/>
    <s v="Mr."/>
    <d v="1963-07-02T00:00:00"/>
    <d v="1993-10-17T00:00:00"/>
    <s v="Coventry House_x000d__x000a_Miner Rd."/>
    <s v="London"/>
    <s v=""/>
    <s v="EC2 7JR"/>
    <s v="UK"/>
    <s v="(71) 555-7773"/>
    <n v="428"/>
    <n v="5"/>
    <n v="101.25"/>
  </r>
  <r>
    <n v="10833"/>
    <n v="53"/>
    <n v="32.799999999999997"/>
    <n v="9"/>
    <n v="0.1"/>
    <n v="10833"/>
    <s v="OTTIK"/>
    <x v="1"/>
    <d v="1996-02-15T00:00:00"/>
    <d v="1996-03-14T00:00:00"/>
    <d v="1996-02-23T00:00:00"/>
    <n v="8"/>
    <n v="20"/>
    <n v="2"/>
    <n v="71.489999999999995"/>
    <s v="Ottilies Käseladen"/>
    <s v="Mehrheimerstr. 369"/>
    <s v="Köln"/>
    <s v=""/>
    <s v="50739"/>
    <s v="Germany"/>
    <n v="10833"/>
    <s v="OTTIK"/>
    <n v="6"/>
    <d v="1996-02-15T00:00:00"/>
    <d v="1996-03-14T00:00:00"/>
    <n v="8"/>
    <d v="1996-02-23T00:00:00"/>
    <n v="2"/>
    <n v="71.489999999999995"/>
    <s v="Ottilies Käseladen"/>
    <s v="Mehrheimerstr. 369"/>
    <s v="Köln"/>
    <s v=""/>
    <s v="50739"/>
    <x v="1"/>
    <n v="53"/>
    <x v="22"/>
    <n v="24"/>
    <n v="6"/>
    <s v="48 pieces"/>
    <n v="32.799999999999997"/>
    <n v="0"/>
    <n v="0"/>
    <n v="0"/>
    <n v="1"/>
    <s v="OTTIK"/>
    <s v="Ottilies Käseladen"/>
    <s v="Henriette Pfalzheim"/>
    <s v="Owner"/>
    <s v="Mehrheimerstr. 369"/>
    <s v="Köln"/>
    <s v=""/>
    <s v="50739"/>
    <s v="Germany"/>
    <s v="0221-0644327"/>
    <s v="0221-0765721"/>
    <n v="24"/>
    <s v="G'day, Mate"/>
    <s v="Wendy Mackenzie"/>
    <s v="Sales Representative"/>
    <s v="170 Prince Edward Parade_x000d__x000a_Hunter's Hill"/>
    <s v="Sydney"/>
    <s v="NSW"/>
    <s v="2042"/>
    <s v="Australia"/>
    <s v="(02) 555-5914"/>
    <s v="(02) 555-4873"/>
    <n v="6"/>
    <x v="7"/>
    <s v="Prepared meats"/>
    <n v="2"/>
    <s v="United Package"/>
    <s v="(503) 555-3199"/>
    <n v="6"/>
    <s v="Suyama"/>
    <s v="Michael"/>
    <s v="Sales Representative"/>
    <s v="Mr."/>
    <d v="1963-07-02T00:00:00"/>
    <d v="1993-10-17T00:00:00"/>
    <s v="Coventry House_x000d__x000a_Miner Rd."/>
    <s v="London"/>
    <s v=""/>
    <s v="EC2 7JR"/>
    <s v="UK"/>
    <s v="(71) 555-7773"/>
    <n v="428"/>
    <n v="5"/>
    <n v="265.68"/>
  </r>
  <r>
    <n v="10834"/>
    <n v="29"/>
    <n v="123.79"/>
    <n v="8"/>
    <n v="0.05"/>
    <n v="10834"/>
    <s v="TRADH"/>
    <x v="5"/>
    <d v="1996-02-15T00:00:00"/>
    <d v="1996-03-14T00:00:00"/>
    <d v="1996-02-19T00:00:00"/>
    <n v="4"/>
    <n v="24"/>
    <n v="3"/>
    <n v="29.78"/>
    <s v="Tradição Hipermercados"/>
    <s v="Av. Inês de Castro, 414"/>
    <s v="São Paulo"/>
    <s v="SP"/>
    <s v="05634-030"/>
    <s v="Brazil"/>
    <n v="10834"/>
    <s v="TRADH"/>
    <n v="1"/>
    <d v="1996-02-15T00:00:00"/>
    <d v="1996-03-14T00:00:00"/>
    <n v="4"/>
    <d v="1996-02-19T00:00:00"/>
    <n v="3"/>
    <n v="29.78"/>
    <s v="Tradição Hipermercados"/>
    <s v="Av. Inês de Castro, 414"/>
    <s v="São Paulo"/>
    <s v="SP"/>
    <s v="05634-030"/>
    <x v="2"/>
    <n v="29"/>
    <x v="39"/>
    <n v="12"/>
    <n v="6"/>
    <s v="50 bags x 30 sausgs."/>
    <n v="123.79"/>
    <n v="0"/>
    <n v="0"/>
    <n v="0"/>
    <n v="1"/>
    <s v="TRADH"/>
    <s v="Tradição Hipermercados"/>
    <s v="Anabela Domingues"/>
    <s v="Sales Representative"/>
    <s v="Av. Inês de Castro, 414"/>
    <s v="São Paulo"/>
    <s v="SP"/>
    <s v="05634-030"/>
    <s v="Brazil"/>
    <s v="(11) 555-2167"/>
    <s v="(11) 555-2168"/>
    <n v="12"/>
    <s v="Plutzer Lebensmittelgroßmärkte AG"/>
    <s v="Martin Bein"/>
    <s v="International Marketing Mgr."/>
    <s v="Bogenallee 51"/>
    <s v="Frankfurt"/>
    <s v=""/>
    <s v="60439"/>
    <s v="Germany"/>
    <s v="(069) 992755"/>
    <s v=""/>
    <n v="6"/>
    <x v="7"/>
    <s v="Prepared meats"/>
    <n v="3"/>
    <s v="Federal Shipping"/>
    <s v="(503) 555-9931"/>
    <n v="1"/>
    <s v="Davolio"/>
    <s v="Nancy"/>
    <s v="Sales Representative"/>
    <s v="Ms."/>
    <d v="1948-12-08T00:00:00"/>
    <d v="1992-05-01T00:00:00"/>
    <s v="507 - 20th Ave. E._x000d__x000a_Apt. 2A"/>
    <s v="Seattle"/>
    <s v="WA"/>
    <s v="98122"/>
    <s v="USA"/>
    <s v="(206) 555-9857"/>
    <n v="5467"/>
    <n v="2"/>
    <n v="940.80400000000009"/>
  </r>
  <r>
    <n v="10834"/>
    <n v="30"/>
    <n v="25.89"/>
    <n v="20"/>
    <n v="0.05"/>
    <n v="10834"/>
    <s v="TRADH"/>
    <x v="5"/>
    <d v="1996-02-15T00:00:00"/>
    <d v="1996-03-14T00:00:00"/>
    <d v="1996-02-19T00:00:00"/>
    <n v="4"/>
    <n v="24"/>
    <n v="3"/>
    <n v="29.78"/>
    <s v="Tradição Hipermercados"/>
    <s v="Av. Inês de Castro, 414"/>
    <s v="São Paulo"/>
    <s v="SP"/>
    <s v="05634-030"/>
    <s v="Brazil"/>
    <n v="10834"/>
    <s v="TRADH"/>
    <n v="1"/>
    <d v="1996-02-15T00:00:00"/>
    <d v="1996-03-14T00:00:00"/>
    <n v="4"/>
    <d v="1996-02-19T00:00:00"/>
    <n v="3"/>
    <n v="29.78"/>
    <s v="Tradição Hipermercados"/>
    <s v="Av. Inês de Castro, 414"/>
    <s v="São Paulo"/>
    <s v="SP"/>
    <s v="05634-030"/>
    <x v="2"/>
    <n v="30"/>
    <x v="34"/>
    <n v="13"/>
    <n v="8"/>
    <s v="10 - 200 g glasses"/>
    <n v="25.89"/>
    <n v="10"/>
    <n v="0"/>
    <n v="15"/>
    <n v="0"/>
    <s v="TRADH"/>
    <s v="Tradição Hipermercados"/>
    <s v="Anabela Domingues"/>
    <s v="Sales Representative"/>
    <s v="Av. Inês de Castro, 414"/>
    <s v="São Paulo"/>
    <s v="SP"/>
    <s v="05634-030"/>
    <s v="Brazil"/>
    <s v="(11) 555-2167"/>
    <s v="(11) 555-2168"/>
    <n v="13"/>
    <s v="Nord-Ost-Fisch Handelsgesellschaft mbH"/>
    <s v="Sven Petersen"/>
    <s v="Coordinator Foreign Markets"/>
    <s v="Frahmredder 112a"/>
    <s v="Cuxhaven"/>
    <s v=""/>
    <s v="27478"/>
    <s v="Germany"/>
    <s v="(04721) 8713"/>
    <s v="(04721) 8714"/>
    <n v="8"/>
    <x v="3"/>
    <s v="Seaweed and fish"/>
    <n v="3"/>
    <s v="Federal Shipping"/>
    <s v="(503) 555-9931"/>
    <n v="1"/>
    <s v="Davolio"/>
    <s v="Nancy"/>
    <s v="Sales Representative"/>
    <s v="Ms."/>
    <d v="1948-12-08T00:00:00"/>
    <d v="1992-05-01T00:00:00"/>
    <s v="507 - 20th Ave. E._x000d__x000a_Apt. 2A"/>
    <s v="Seattle"/>
    <s v="WA"/>
    <s v="98122"/>
    <s v="USA"/>
    <s v="(206) 555-9857"/>
    <n v="5467"/>
    <n v="2"/>
    <n v="491.90999999999997"/>
  </r>
  <r>
    <n v="10835"/>
    <n v="59"/>
    <n v="55"/>
    <n v="15"/>
    <n v="0"/>
    <n v="10835"/>
    <s v="ALFKI"/>
    <x v="5"/>
    <d v="1996-02-15T00:00:00"/>
    <d v="1996-03-14T00:00:00"/>
    <d v="1996-02-21T00:00:00"/>
    <n v="6"/>
    <n v="22"/>
    <n v="3"/>
    <n v="69.53"/>
    <s v="Alfred's Futterkiste"/>
    <s v="Obere Str. 57"/>
    <s v="Berlin"/>
    <s v=""/>
    <s v="12209"/>
    <s v="Germany"/>
    <n v="10835"/>
    <s v="ALFKI"/>
    <n v="1"/>
    <d v="1996-02-15T00:00:00"/>
    <d v="1996-03-14T00:00:00"/>
    <n v="6"/>
    <d v="1996-02-21T00:00:00"/>
    <n v="3"/>
    <n v="69.53"/>
    <s v="Alfred's Futterkiste"/>
    <s v="Obere Str. 57"/>
    <s v="Berlin"/>
    <s v=""/>
    <s v="12209"/>
    <x v="1"/>
    <n v="59"/>
    <x v="21"/>
    <n v="28"/>
    <n v="4"/>
    <s v="5 kg pkg."/>
    <n v="55"/>
    <n v="79"/>
    <n v="0"/>
    <n v="0"/>
    <n v="0"/>
    <s v="ALFKI"/>
    <s v="Alfreds Futterkiste"/>
    <s v="Maria Anders"/>
    <s v="Sales Representative"/>
    <s v="Obere Str. 57"/>
    <s v="Berlin"/>
    <s v=""/>
    <s v="12209"/>
    <s v="Germany"/>
    <s v="030-0074321"/>
    <s v="030-0076545"/>
    <n v="28"/>
    <s v="Gai pâturage"/>
    <s v="Eliane Noz"/>
    <s v="Sales Representative"/>
    <s v="Bat. B_x000d__x000a_3, rue des Alpes"/>
    <s v="Annecy"/>
    <s v=""/>
    <s v="74000"/>
    <s v="France"/>
    <s v="38.76.98.06"/>
    <s v="38.76.98.58"/>
    <n v="4"/>
    <x v="0"/>
    <s v="Cheeses"/>
    <n v="3"/>
    <s v="Federal Shipping"/>
    <s v="(503) 555-9931"/>
    <n v="1"/>
    <s v="Davolio"/>
    <s v="Nancy"/>
    <s v="Sales Representative"/>
    <s v="Ms."/>
    <d v="1948-12-08T00:00:00"/>
    <d v="1992-05-01T00:00:00"/>
    <s v="507 - 20th Ave. E._x000d__x000a_Apt. 2A"/>
    <s v="Seattle"/>
    <s v="WA"/>
    <s v="98122"/>
    <s v="USA"/>
    <s v="(206) 555-9857"/>
    <n v="5467"/>
    <n v="2"/>
    <n v="825"/>
  </r>
  <r>
    <n v="10835"/>
    <n v="77"/>
    <n v="13"/>
    <n v="2"/>
    <n v="0.2"/>
    <n v="10835"/>
    <s v="ALFKI"/>
    <x v="5"/>
    <d v="1996-02-15T00:00:00"/>
    <d v="1996-03-14T00:00:00"/>
    <d v="1996-02-21T00:00:00"/>
    <n v="6"/>
    <n v="22"/>
    <n v="3"/>
    <n v="69.53"/>
    <s v="Alfred's Futterkiste"/>
    <s v="Obere Str. 57"/>
    <s v="Berlin"/>
    <s v=""/>
    <s v="12209"/>
    <s v="Germany"/>
    <n v="10835"/>
    <s v="ALFKI"/>
    <n v="1"/>
    <d v="1996-02-15T00:00:00"/>
    <d v="1996-03-14T00:00:00"/>
    <n v="6"/>
    <d v="1996-02-21T00:00:00"/>
    <n v="3"/>
    <n v="69.53"/>
    <s v="Alfred's Futterkiste"/>
    <s v="Obere Str. 57"/>
    <s v="Berlin"/>
    <s v=""/>
    <s v="12209"/>
    <x v="1"/>
    <n v="77"/>
    <x v="23"/>
    <n v="12"/>
    <n v="2"/>
    <s v="12 boxes"/>
    <n v="13"/>
    <n v="32"/>
    <n v="0"/>
    <n v="15"/>
    <n v="0"/>
    <s v="ALFKI"/>
    <s v="Alfreds Futterkiste"/>
    <s v="Maria Anders"/>
    <s v="Sales Representative"/>
    <s v="Obere Str. 57"/>
    <s v="Berlin"/>
    <s v=""/>
    <s v="12209"/>
    <s v="Germany"/>
    <s v="030-0074321"/>
    <s v="030-0076545"/>
    <n v="12"/>
    <s v="Plutzer Lebensmittelgroßmärkte AG"/>
    <s v="Martin Bein"/>
    <s v="International Marketing Mgr."/>
    <s v="Bogenallee 51"/>
    <s v="Frankfurt"/>
    <s v=""/>
    <s v="60439"/>
    <s v="Germany"/>
    <s v="(069) 992755"/>
    <s v=""/>
    <n v="2"/>
    <x v="4"/>
    <s v="Sweet and savory sauces, relishes, spreads, and seasonings"/>
    <n v="3"/>
    <s v="Federal Shipping"/>
    <s v="(503) 555-9931"/>
    <n v="1"/>
    <s v="Davolio"/>
    <s v="Nancy"/>
    <s v="Sales Representative"/>
    <s v="Ms."/>
    <d v="1948-12-08T00:00:00"/>
    <d v="1992-05-01T00:00:00"/>
    <s v="507 - 20th Ave. E._x000d__x000a_Apt. 2A"/>
    <s v="Seattle"/>
    <s v="WA"/>
    <s v="98122"/>
    <s v="USA"/>
    <s v="(206) 555-9857"/>
    <n v="5467"/>
    <n v="2"/>
    <n v="20.8"/>
  </r>
  <r>
    <n v="10836"/>
    <n v="22"/>
    <n v="21"/>
    <n v="52"/>
    <n v="0"/>
    <n v="10836"/>
    <s v="ERNSH"/>
    <x v="8"/>
    <d v="1996-02-16T00:00:00"/>
    <d v="1996-03-15T00:00:00"/>
    <d v="1996-02-21T00:00:00"/>
    <n v="5"/>
    <n v="23"/>
    <n v="1"/>
    <n v="411.88"/>
    <s v="Ernst Handel"/>
    <s v="Kirchgasse 6"/>
    <s v="Graz"/>
    <s v=""/>
    <s v="8010"/>
    <s v="Austria"/>
    <n v="10836"/>
    <s v="ERNSH"/>
    <n v="7"/>
    <d v="1996-02-16T00:00:00"/>
    <d v="1996-03-15T00:00:00"/>
    <n v="5"/>
    <d v="1996-02-21T00:00:00"/>
    <n v="1"/>
    <n v="411.88"/>
    <s v="Ernst Handel"/>
    <s v="Kirchgasse 6"/>
    <s v="Graz"/>
    <s v=""/>
    <s v="8010"/>
    <x v="6"/>
    <n v="22"/>
    <x v="7"/>
    <n v="9"/>
    <n v="5"/>
    <s v="24 - 500 g pkgs."/>
    <n v="21"/>
    <n v="104"/>
    <n v="0"/>
    <n v="25"/>
    <n v="0"/>
    <s v="ERNSH"/>
    <s v="Ernst Handel"/>
    <s v="Roland Mendel"/>
    <s v="Sales Manager"/>
    <s v="Kirchgasse 6"/>
    <s v="Graz"/>
    <s v=""/>
    <s v="8010"/>
    <s v="Austria"/>
    <s v="7675-3425"/>
    <s v="7675-3426"/>
    <n v="9"/>
    <s v="PB Knäckebröd AB"/>
    <s v="Lars Peterson"/>
    <s v="Sales Agent"/>
    <s v="Kaloadagatan 13"/>
    <s v="Göteborg"/>
    <s v=""/>
    <s v="S-345 67"/>
    <s v="Sweden "/>
    <s v="031-987 65 43"/>
    <s v="031-987 65 91"/>
    <n v="5"/>
    <x v="1"/>
    <s v="Breads, crackers, pasta, and cereal"/>
    <n v="1"/>
    <s v="Speedy Express"/>
    <s v="(503) 555-9831"/>
    <n v="7"/>
    <s v="King"/>
    <s v="Robert"/>
    <s v="Sales Representative"/>
    <s v="Mr."/>
    <d v="1960-05-29T00:00:00"/>
    <d v="1994-01-02T00:00:00"/>
    <s v="Edgeham Hollow_x000d__x000a_Winchester Way"/>
    <s v="London"/>
    <s v=""/>
    <s v="RG1 9SP"/>
    <s v="UK"/>
    <s v="(71) 555-5598"/>
    <n v="465"/>
    <n v="5"/>
    <n v="1092"/>
  </r>
  <r>
    <n v="10836"/>
    <n v="35"/>
    <n v="18"/>
    <n v="6"/>
    <n v="0"/>
    <n v="10836"/>
    <s v="ERNSH"/>
    <x v="8"/>
    <d v="1996-02-16T00:00:00"/>
    <d v="1996-03-15T00:00:00"/>
    <d v="1996-02-21T00:00:00"/>
    <n v="5"/>
    <n v="23"/>
    <n v="1"/>
    <n v="411.88"/>
    <s v="Ernst Handel"/>
    <s v="Kirchgasse 6"/>
    <s v="Graz"/>
    <s v=""/>
    <s v="8010"/>
    <s v="Austria"/>
    <n v="10836"/>
    <s v="ERNSH"/>
    <n v="7"/>
    <d v="1996-02-16T00:00:00"/>
    <d v="1996-03-15T00:00:00"/>
    <n v="5"/>
    <d v="1996-02-21T00:00:00"/>
    <n v="1"/>
    <n v="411.88"/>
    <s v="Ernst Handel"/>
    <s v="Kirchgasse 6"/>
    <s v="Graz"/>
    <s v=""/>
    <s v="8010"/>
    <x v="6"/>
    <n v="35"/>
    <x v="31"/>
    <n v="16"/>
    <n v="1"/>
    <s v="24 - 12 oz bottles"/>
    <n v="18"/>
    <n v="20"/>
    <n v="0"/>
    <n v="15"/>
    <n v="0"/>
    <s v="ERNSH"/>
    <s v="Ernst Handel"/>
    <s v="Roland Mendel"/>
    <s v="Sales Manager"/>
    <s v="Kirchgasse 6"/>
    <s v="Graz"/>
    <s v=""/>
    <s v="8010"/>
    <s v="Austria"/>
    <s v="7675-3425"/>
    <s v="7675-3426"/>
    <n v="16"/>
    <s v="Bigfoot Breweries"/>
    <s v="Cheryl Saylor"/>
    <s v="Regional Account Rep."/>
    <s v="3400 - 8th Avenue_x000d__x000a_Suite 210"/>
    <s v="Bend"/>
    <s v="OR"/>
    <s v="97101"/>
    <s v="USA"/>
    <s v="(503) 555-9931"/>
    <s v=""/>
    <n v="1"/>
    <x v="6"/>
    <s v="Soft drinks, coffees, teas, beers, and ales"/>
    <n v="1"/>
    <s v="Speedy Express"/>
    <s v="(503) 555-9831"/>
    <n v="7"/>
    <s v="King"/>
    <s v="Robert"/>
    <s v="Sales Representative"/>
    <s v="Mr."/>
    <d v="1960-05-29T00:00:00"/>
    <d v="1994-01-02T00:00:00"/>
    <s v="Edgeham Hollow_x000d__x000a_Winchester Way"/>
    <s v="London"/>
    <s v=""/>
    <s v="RG1 9SP"/>
    <s v="UK"/>
    <s v="(71) 555-5598"/>
    <n v="465"/>
    <n v="5"/>
    <n v="108"/>
  </r>
  <r>
    <n v="10836"/>
    <n v="57"/>
    <n v="19.5"/>
    <n v="24"/>
    <n v="0"/>
    <n v="10836"/>
    <s v="ERNSH"/>
    <x v="8"/>
    <d v="1996-02-16T00:00:00"/>
    <d v="1996-03-15T00:00:00"/>
    <d v="1996-02-21T00:00:00"/>
    <n v="5"/>
    <n v="23"/>
    <n v="1"/>
    <n v="411.88"/>
    <s v="Ernst Handel"/>
    <s v="Kirchgasse 6"/>
    <s v="Graz"/>
    <s v=""/>
    <s v="8010"/>
    <s v="Austria"/>
    <n v="10836"/>
    <s v="ERNSH"/>
    <n v="7"/>
    <d v="1996-02-16T00:00:00"/>
    <d v="1996-03-15T00:00:00"/>
    <n v="5"/>
    <d v="1996-02-21T00:00:00"/>
    <n v="1"/>
    <n v="411.88"/>
    <s v="Ernst Handel"/>
    <s v="Kirchgasse 6"/>
    <s v="Graz"/>
    <s v=""/>
    <s v="8010"/>
    <x v="6"/>
    <n v="57"/>
    <x v="8"/>
    <n v="26"/>
    <n v="5"/>
    <s v="24 - 250 g pkgs."/>
    <n v="19.5"/>
    <n v="36"/>
    <n v="0"/>
    <n v="20"/>
    <n v="0"/>
    <s v="ERNSH"/>
    <s v="Ernst Handel"/>
    <s v="Roland Mendel"/>
    <s v="Sales Manager"/>
    <s v="Kirchgasse 6"/>
    <s v="Graz"/>
    <s v=""/>
    <s v="8010"/>
    <s v="Austria"/>
    <s v="7675-3425"/>
    <s v="7675-3426"/>
    <n v="26"/>
    <s v="Pasta Buttini s.r.l."/>
    <s v="Giovanni Giudici"/>
    <s v="Order Administrator"/>
    <s v="Via dei Gelsomini, 153"/>
    <s v="Salerno"/>
    <s v=""/>
    <s v="84100"/>
    <s v="Italy"/>
    <s v="(089) 6547665"/>
    <s v="(089) 6547667"/>
    <n v="5"/>
    <x v="1"/>
    <s v="Breads, crackers, pasta, and cereal"/>
    <n v="1"/>
    <s v="Speedy Express"/>
    <s v="(503) 555-9831"/>
    <n v="7"/>
    <s v="King"/>
    <s v="Robert"/>
    <s v="Sales Representative"/>
    <s v="Mr."/>
    <d v="1960-05-29T00:00:00"/>
    <d v="1994-01-02T00:00:00"/>
    <s v="Edgeham Hollow_x000d__x000a_Winchester Way"/>
    <s v="London"/>
    <s v=""/>
    <s v="RG1 9SP"/>
    <s v="UK"/>
    <s v="(71) 555-5598"/>
    <n v="465"/>
    <n v="5"/>
    <n v="468"/>
  </r>
  <r>
    <n v="10836"/>
    <n v="60"/>
    <n v="34"/>
    <n v="60"/>
    <n v="0"/>
    <n v="10836"/>
    <s v="ERNSH"/>
    <x v="8"/>
    <d v="1996-02-16T00:00:00"/>
    <d v="1996-03-15T00:00:00"/>
    <d v="1996-02-21T00:00:00"/>
    <n v="5"/>
    <n v="23"/>
    <n v="1"/>
    <n v="411.88"/>
    <s v="Ernst Handel"/>
    <s v="Kirchgasse 6"/>
    <s v="Graz"/>
    <s v=""/>
    <s v="8010"/>
    <s v="Austria"/>
    <n v="10836"/>
    <s v="ERNSH"/>
    <n v="7"/>
    <d v="1996-02-16T00:00:00"/>
    <d v="1996-03-15T00:00:00"/>
    <n v="5"/>
    <d v="1996-02-21T00:00:00"/>
    <n v="1"/>
    <n v="411.88"/>
    <s v="Ernst Handel"/>
    <s v="Kirchgasse 6"/>
    <s v="Graz"/>
    <s v=""/>
    <s v="8010"/>
    <x v="6"/>
    <n v="60"/>
    <x v="11"/>
    <n v="28"/>
    <n v="4"/>
    <s v="15 - 300 g rounds"/>
    <n v="34"/>
    <n v="19"/>
    <n v="0"/>
    <n v="0"/>
    <n v="0"/>
    <s v="ERNSH"/>
    <s v="Ernst Handel"/>
    <s v="Roland Mendel"/>
    <s v="Sales Manager"/>
    <s v="Kirchgasse 6"/>
    <s v="Graz"/>
    <s v=""/>
    <s v="8010"/>
    <s v="Austria"/>
    <s v="7675-3425"/>
    <s v="7675-3426"/>
    <n v="28"/>
    <s v="Gai pâturage"/>
    <s v="Eliane Noz"/>
    <s v="Sales Representative"/>
    <s v="Bat. B_x000d__x000a_3, rue des Alpes"/>
    <s v="Annecy"/>
    <s v=""/>
    <s v="74000"/>
    <s v="France"/>
    <s v="38.76.98.06"/>
    <s v="38.76.98.58"/>
    <n v="4"/>
    <x v="0"/>
    <s v="Cheeses"/>
    <n v="1"/>
    <s v="Speedy Express"/>
    <s v="(503) 555-9831"/>
    <n v="7"/>
    <s v="King"/>
    <s v="Robert"/>
    <s v="Sales Representative"/>
    <s v="Mr."/>
    <d v="1960-05-29T00:00:00"/>
    <d v="1994-01-02T00:00:00"/>
    <s v="Edgeham Hollow_x000d__x000a_Winchester Way"/>
    <s v="London"/>
    <s v=""/>
    <s v="RG1 9SP"/>
    <s v="UK"/>
    <s v="(71) 555-5598"/>
    <n v="465"/>
    <n v="5"/>
    <n v="2040"/>
  </r>
  <r>
    <n v="10836"/>
    <n v="64"/>
    <n v="33.25"/>
    <n v="30"/>
    <n v="0"/>
    <n v="10836"/>
    <s v="ERNSH"/>
    <x v="8"/>
    <d v="1996-02-16T00:00:00"/>
    <d v="1996-03-15T00:00:00"/>
    <d v="1996-02-21T00:00:00"/>
    <n v="5"/>
    <n v="23"/>
    <n v="1"/>
    <n v="411.88"/>
    <s v="Ernst Handel"/>
    <s v="Kirchgasse 6"/>
    <s v="Graz"/>
    <s v=""/>
    <s v="8010"/>
    <s v="Austria"/>
    <n v="10836"/>
    <s v="ERNSH"/>
    <n v="7"/>
    <d v="1996-02-16T00:00:00"/>
    <d v="1996-03-15T00:00:00"/>
    <n v="5"/>
    <d v="1996-02-21T00:00:00"/>
    <n v="1"/>
    <n v="411.88"/>
    <s v="Ernst Handel"/>
    <s v="Kirchgasse 6"/>
    <s v="Graz"/>
    <s v=""/>
    <s v="8010"/>
    <x v="6"/>
    <n v="64"/>
    <x v="58"/>
    <n v="12"/>
    <n v="5"/>
    <s v="20 bags x 4 pieces"/>
    <n v="33.25"/>
    <n v="22"/>
    <n v="80"/>
    <n v="30"/>
    <n v="0"/>
    <s v="ERNSH"/>
    <s v="Ernst Handel"/>
    <s v="Roland Mendel"/>
    <s v="Sales Manager"/>
    <s v="Kirchgasse 6"/>
    <s v="Graz"/>
    <s v=""/>
    <s v="8010"/>
    <s v="Austria"/>
    <s v="7675-3425"/>
    <s v="7675-3426"/>
    <n v="12"/>
    <s v="Plutzer Lebensmittelgroßmärkte AG"/>
    <s v="Martin Bein"/>
    <s v="International Marketing Mgr."/>
    <s v="Bogenallee 51"/>
    <s v="Frankfurt"/>
    <s v=""/>
    <s v="60439"/>
    <s v="Germany"/>
    <s v="(069) 992755"/>
    <s v=""/>
    <n v="5"/>
    <x v="1"/>
    <s v="Breads, crackers, pasta, and cereal"/>
    <n v="1"/>
    <s v="Speedy Express"/>
    <s v="(503) 555-9831"/>
    <n v="7"/>
    <s v="King"/>
    <s v="Robert"/>
    <s v="Sales Representative"/>
    <s v="Mr."/>
    <d v="1960-05-29T00:00:00"/>
    <d v="1994-01-02T00:00:00"/>
    <s v="Edgeham Hollow_x000d__x000a_Winchester Way"/>
    <s v="London"/>
    <s v=""/>
    <s v="RG1 9SP"/>
    <s v="UK"/>
    <s v="(71) 555-5598"/>
    <n v="465"/>
    <n v="5"/>
    <n v="997.5"/>
  </r>
  <r>
    <n v="10837"/>
    <n v="13"/>
    <n v="6"/>
    <n v="6"/>
    <n v="0"/>
    <n v="10837"/>
    <s v="BERGS"/>
    <x v="4"/>
    <d v="1996-02-16T00:00:00"/>
    <d v="1996-03-15T00:00:00"/>
    <d v="1996-02-23T00:00:00"/>
    <n v="7"/>
    <n v="21"/>
    <n v="3"/>
    <n v="13.32"/>
    <s v="Berglunds snabbköp"/>
    <s v="Berguvsvägen  8"/>
    <s v="Luleå"/>
    <s v=""/>
    <s v="S-958 22"/>
    <s v="Sweden"/>
    <n v="10837"/>
    <s v="BERGS"/>
    <n v="9"/>
    <d v="1996-02-16T00:00:00"/>
    <d v="1996-03-15T00:00:00"/>
    <n v="7"/>
    <d v="1996-02-23T00:00:00"/>
    <n v="3"/>
    <n v="13.32"/>
    <s v="Berglunds snabbköp"/>
    <s v="Berguvsvägen  8"/>
    <s v="Luleå"/>
    <s v=""/>
    <s v="S-958 22"/>
    <x v="9"/>
    <n v="13"/>
    <x v="43"/>
    <n v="6"/>
    <n v="8"/>
    <s v="2 kg box"/>
    <n v="6"/>
    <n v="24"/>
    <n v="0"/>
    <n v="5"/>
    <n v="0"/>
    <s v="BERGS"/>
    <s v="Berglunds snabbköp"/>
    <s v="Christina Berglund"/>
    <s v="Order Administrator"/>
    <s v="Berguvsvägen  8"/>
    <s v="Luleå"/>
    <s v=""/>
    <s v="S-958 22"/>
    <s v="Sweden"/>
    <s v="0921-12 34 65"/>
    <s v="0921-12 34 67"/>
    <n v="6"/>
    <s v="Mayumi's"/>
    <s v="Mayumi Ohno"/>
    <s v="Marketing Representative"/>
    <s v="92 Setsuko_x000d__x000a_Chuo-ku"/>
    <s v="Osaka"/>
    <s v=""/>
    <s v="545"/>
    <s v="Japan"/>
    <s v="(06) 431-7877"/>
    <s v=""/>
    <n v="8"/>
    <x v="3"/>
    <s v="Seaweed and fish"/>
    <n v="3"/>
    <s v="Federal Shipping"/>
    <s v="(503) 555-9931"/>
    <n v="9"/>
    <s v="Dodsworth"/>
    <s v="Anne"/>
    <s v="Sales Representative"/>
    <s v="Ms."/>
    <d v="1966-01-27T00:00:00"/>
    <d v="1994-11-15T00:00:00"/>
    <s v="7 Houndstooth Rd."/>
    <s v="London"/>
    <s v=""/>
    <s v="WG2 7LT"/>
    <s v="UK"/>
    <s v="(71) 555-4444"/>
    <n v="452"/>
    <n v="5"/>
    <n v="36"/>
  </r>
  <r>
    <n v="10837"/>
    <n v="40"/>
    <n v="18.399999999999999"/>
    <n v="25"/>
    <n v="0"/>
    <n v="10837"/>
    <s v="BERGS"/>
    <x v="4"/>
    <d v="1996-02-16T00:00:00"/>
    <d v="1996-03-15T00:00:00"/>
    <d v="1996-02-23T00:00:00"/>
    <n v="7"/>
    <n v="21"/>
    <n v="3"/>
    <n v="13.32"/>
    <s v="Berglunds snabbköp"/>
    <s v="Berguvsvägen  8"/>
    <s v="Luleå"/>
    <s v=""/>
    <s v="S-958 22"/>
    <s v="Sweden"/>
    <n v="10837"/>
    <s v="BERGS"/>
    <n v="9"/>
    <d v="1996-02-16T00:00:00"/>
    <d v="1996-03-15T00:00:00"/>
    <n v="7"/>
    <d v="1996-02-23T00:00:00"/>
    <n v="3"/>
    <n v="13.32"/>
    <s v="Berglunds snabbköp"/>
    <s v="Berguvsvägen  8"/>
    <s v="Luleå"/>
    <s v=""/>
    <s v="S-958 22"/>
    <x v="9"/>
    <n v="40"/>
    <x v="37"/>
    <n v="19"/>
    <n v="8"/>
    <s v="24 - 4 oz tins"/>
    <n v="18.399999999999999"/>
    <n v="123"/>
    <n v="0"/>
    <n v="30"/>
    <n v="0"/>
    <s v="BERGS"/>
    <s v="Berglunds snabbköp"/>
    <s v="Christina Berglund"/>
    <s v="Order Administrator"/>
    <s v="Berguvsvägen  8"/>
    <s v="Luleå"/>
    <s v=""/>
    <s v="S-958 22"/>
    <s v="Sweden"/>
    <s v="0921-12 34 65"/>
    <s v="0921-12 34 67"/>
    <n v="19"/>
    <s v="New England Seafood Cannery"/>
    <s v="Robb Merchant"/>
    <s v="Wholesale Account Agent"/>
    <s v="Order Processing Dept._x000d__x000a_2100 Paul Revere Blvd."/>
    <s v="Boston"/>
    <s v="MA"/>
    <s v="02134"/>
    <s v="USA"/>
    <s v="(617) 555-3267"/>
    <s v="(617) 555-3389"/>
    <n v="8"/>
    <x v="3"/>
    <s v="Seaweed and fish"/>
    <n v="3"/>
    <s v="Federal Shipping"/>
    <s v="(503) 555-9931"/>
    <n v="9"/>
    <s v="Dodsworth"/>
    <s v="Anne"/>
    <s v="Sales Representative"/>
    <s v="Ms."/>
    <d v="1966-01-27T00:00:00"/>
    <d v="1994-11-15T00:00:00"/>
    <s v="7 Houndstooth Rd."/>
    <s v="London"/>
    <s v=""/>
    <s v="WG2 7LT"/>
    <s v="UK"/>
    <s v="(71) 555-4444"/>
    <n v="452"/>
    <n v="5"/>
    <n v="459.99999999999994"/>
  </r>
  <r>
    <n v="10837"/>
    <n v="47"/>
    <n v="9.5"/>
    <n v="40"/>
    <n v="0.25"/>
    <n v="10837"/>
    <s v="BERGS"/>
    <x v="4"/>
    <d v="1996-02-16T00:00:00"/>
    <d v="1996-03-15T00:00:00"/>
    <d v="1996-02-23T00:00:00"/>
    <n v="7"/>
    <n v="21"/>
    <n v="3"/>
    <n v="13.32"/>
    <s v="Berglunds snabbköp"/>
    <s v="Berguvsvägen  8"/>
    <s v="Luleå"/>
    <s v=""/>
    <s v="S-958 22"/>
    <s v="Sweden"/>
    <n v="10837"/>
    <s v="BERGS"/>
    <n v="9"/>
    <d v="1996-02-16T00:00:00"/>
    <d v="1996-03-15T00:00:00"/>
    <n v="7"/>
    <d v="1996-02-23T00:00:00"/>
    <n v="3"/>
    <n v="13.32"/>
    <s v="Berglunds snabbköp"/>
    <s v="Berguvsvägen  8"/>
    <s v="Luleå"/>
    <s v=""/>
    <s v="S-958 22"/>
    <x v="9"/>
    <n v="47"/>
    <x v="69"/>
    <n v="22"/>
    <n v="3"/>
    <s v="10 - 4 oz boxes"/>
    <n v="9.5"/>
    <n v="36"/>
    <n v="0"/>
    <n v="0"/>
    <n v="0"/>
    <s v="BERGS"/>
    <s v="Berglunds snabbköp"/>
    <s v="Christina Berglund"/>
    <s v="Order Administrator"/>
    <s v="Berguvsvägen  8"/>
    <s v="Luleå"/>
    <s v=""/>
    <s v="S-958 22"/>
    <s v="Sweden"/>
    <s v="0921-12 34 65"/>
    <s v="0921-12 34 67"/>
    <n v="22"/>
    <s v="Zaanse Snoepfabriek"/>
    <s v="Dirk Luchte"/>
    <s v="Accounting Manager"/>
    <s v="Verkoop_x000d__x000a_Rijnweg 22"/>
    <s v="Zaandam"/>
    <s v=""/>
    <s v="9999 ZZ"/>
    <s v="Netherlands"/>
    <s v="(12345) 1212"/>
    <s v="(12345) 1210"/>
    <n v="3"/>
    <x v="5"/>
    <s v="Desserts, candies, and sweet breads"/>
    <n v="3"/>
    <s v="Federal Shipping"/>
    <s v="(503) 555-9931"/>
    <n v="9"/>
    <s v="Dodsworth"/>
    <s v="Anne"/>
    <s v="Sales Representative"/>
    <s v="Ms."/>
    <d v="1966-01-27T00:00:00"/>
    <d v="1994-11-15T00:00:00"/>
    <s v="7 Houndstooth Rd."/>
    <s v="London"/>
    <s v=""/>
    <s v="WG2 7LT"/>
    <s v="UK"/>
    <s v="(71) 555-4444"/>
    <n v="452"/>
    <n v="5"/>
    <n v="285"/>
  </r>
  <r>
    <n v="10837"/>
    <n v="76"/>
    <n v="18"/>
    <n v="21"/>
    <n v="0.25"/>
    <n v="10837"/>
    <s v="BERGS"/>
    <x v="4"/>
    <d v="1996-02-16T00:00:00"/>
    <d v="1996-03-15T00:00:00"/>
    <d v="1996-02-23T00:00:00"/>
    <n v="7"/>
    <n v="21"/>
    <n v="3"/>
    <n v="13.32"/>
    <s v="Berglunds snabbköp"/>
    <s v="Berguvsvägen  8"/>
    <s v="Luleå"/>
    <s v=""/>
    <s v="S-958 22"/>
    <s v="Sweden"/>
    <n v="10837"/>
    <s v="BERGS"/>
    <n v="9"/>
    <d v="1996-02-16T00:00:00"/>
    <d v="1996-03-15T00:00:00"/>
    <n v="7"/>
    <d v="1996-02-23T00:00:00"/>
    <n v="3"/>
    <n v="13.32"/>
    <s v="Berglunds snabbköp"/>
    <s v="Berguvsvägen  8"/>
    <s v="Luleå"/>
    <s v=""/>
    <s v="S-958 22"/>
    <x v="9"/>
    <n v="76"/>
    <x v="38"/>
    <n v="23"/>
    <n v="1"/>
    <s v="500 ml"/>
    <n v="18"/>
    <n v="57"/>
    <n v="0"/>
    <n v="20"/>
    <n v="0"/>
    <s v="BERGS"/>
    <s v="Berglunds snabbköp"/>
    <s v="Christina Berglund"/>
    <s v="Order Administrator"/>
    <s v="Berguvsvägen  8"/>
    <s v="Luleå"/>
    <s v=""/>
    <s v="S-958 22"/>
    <s v="Sweden"/>
    <s v="0921-12 34 65"/>
    <s v="0921-12 34 67"/>
    <n v="23"/>
    <s v="Karkki Oy"/>
    <s v="Anne Heikkonen"/>
    <s v="Product Manager"/>
    <s v="Valtakatu 12"/>
    <s v="Lappeenranta"/>
    <s v=""/>
    <s v="53120"/>
    <s v="Finland"/>
    <s v="(953) 10956"/>
    <s v=""/>
    <n v="1"/>
    <x v="6"/>
    <s v="Soft drinks, coffees, teas, beers, and ales"/>
    <n v="3"/>
    <s v="Federal Shipping"/>
    <s v="(503) 555-9931"/>
    <n v="9"/>
    <s v="Dodsworth"/>
    <s v="Anne"/>
    <s v="Sales Representative"/>
    <s v="Ms."/>
    <d v="1966-01-27T00:00:00"/>
    <d v="1994-11-15T00:00:00"/>
    <s v="7 Houndstooth Rd."/>
    <s v="London"/>
    <s v=""/>
    <s v="WG2 7LT"/>
    <s v="UK"/>
    <s v="(71) 555-4444"/>
    <n v="452"/>
    <n v="5"/>
    <n v="283.5"/>
  </r>
  <r>
    <n v="10838"/>
    <n v="1"/>
    <n v="18"/>
    <n v="4"/>
    <n v="0.25"/>
    <n v="10838"/>
    <s v="LINOD"/>
    <x v="3"/>
    <d v="1996-02-19T00:00:00"/>
    <d v="1996-03-18T00:00:00"/>
    <d v="1996-02-23T00:00:00"/>
    <n v="4"/>
    <n v="24"/>
    <n v="3"/>
    <n v="59.28"/>
    <s v="LINO-Delicateses"/>
    <s v="Ave. 5 de Mayo Porlamar"/>
    <s v="I. de Margarita"/>
    <s v="Nueva Esparta"/>
    <s v="4980"/>
    <s v="Venezuela"/>
    <n v="10838"/>
    <s v="LINOD"/>
    <n v="3"/>
    <d v="1996-02-19T00:00:00"/>
    <d v="1996-03-18T00:00:00"/>
    <n v="4"/>
    <d v="1996-02-23T00:00:00"/>
    <n v="3"/>
    <n v="59.28"/>
    <s v="LINO-Delicateses"/>
    <s v="Ave. 5 de Mayo Porlamar"/>
    <s v="I. de Margarita"/>
    <s v="Nueva Esparta"/>
    <s v="4980"/>
    <x v="5"/>
    <n v="1"/>
    <x v="52"/>
    <n v="1"/>
    <n v="1"/>
    <s v="10 boxes x 20 bags"/>
    <n v="18"/>
    <n v="39"/>
    <n v="0"/>
    <n v="10"/>
    <n v="0"/>
    <s v="LINOD"/>
    <s v="LINO-Delicateses"/>
    <s v="Felipe Izquierdo"/>
    <s v="Owner"/>
    <s v="Ave. 5 de Mayo Porlamar"/>
    <s v="I. de Margarita"/>
    <s v="Nueva Esparta"/>
    <s v="4980"/>
    <s v="Venezuela"/>
    <s v="(8) 34-56-12"/>
    <s v="(8) 34-93-93"/>
    <n v="1"/>
    <s v="Exotic Liquids"/>
    <s v="Charlotte Cooper"/>
    <s v="Purchasing Manager"/>
    <s v="49 Gilbert St."/>
    <s v="London"/>
    <s v=""/>
    <s v="EC1 4SD"/>
    <s v="UK"/>
    <s v="(171) 555-2222"/>
    <s v=""/>
    <n v="1"/>
    <x v="6"/>
    <s v="Soft drinks, coffees, teas, beers, and ales"/>
    <n v="3"/>
    <s v="Federal Shipping"/>
    <s v="(503) 555-9931"/>
    <n v="3"/>
    <s v="Leverling"/>
    <s v="Janet"/>
    <s v="Sales Representative"/>
    <s v="Ms."/>
    <d v="1963-08-30T00:00:00"/>
    <d v="1992-04-01T00:00:00"/>
    <s v="722 Moss Bay Blvd."/>
    <s v="Kirkland"/>
    <s v="WA"/>
    <s v="98033"/>
    <s v="USA"/>
    <s v="(206) 555-3412"/>
    <n v="3355"/>
    <n v="2"/>
    <n v="54"/>
  </r>
  <r>
    <n v="10838"/>
    <n v="18"/>
    <n v="62.5"/>
    <n v="25"/>
    <n v="0.25"/>
    <n v="10838"/>
    <s v="LINOD"/>
    <x v="3"/>
    <d v="1996-02-19T00:00:00"/>
    <d v="1996-03-18T00:00:00"/>
    <d v="1996-02-23T00:00:00"/>
    <n v="4"/>
    <n v="24"/>
    <n v="3"/>
    <n v="59.28"/>
    <s v="LINO-Delicateses"/>
    <s v="Ave. 5 de Mayo Porlamar"/>
    <s v="I. de Margarita"/>
    <s v="Nueva Esparta"/>
    <s v="4980"/>
    <s v="Venezuela"/>
    <n v="10838"/>
    <s v="LINOD"/>
    <n v="3"/>
    <d v="1996-02-19T00:00:00"/>
    <d v="1996-03-18T00:00:00"/>
    <n v="4"/>
    <d v="1996-02-23T00:00:00"/>
    <n v="3"/>
    <n v="59.28"/>
    <s v="LINO-Delicateses"/>
    <s v="Ave. 5 de Mayo Porlamar"/>
    <s v="I. de Margarita"/>
    <s v="Nueva Esparta"/>
    <s v="4980"/>
    <x v="5"/>
    <n v="18"/>
    <x v="59"/>
    <n v="7"/>
    <n v="8"/>
    <s v="16 kg pkg."/>
    <n v="62.5"/>
    <n v="42"/>
    <n v="0"/>
    <n v="0"/>
    <n v="0"/>
    <s v="LINOD"/>
    <s v="LINO-Delicateses"/>
    <s v="Felipe Izquierdo"/>
    <s v="Owner"/>
    <s v="Ave. 5 de Mayo Porlamar"/>
    <s v="I. de Margarita"/>
    <s v="Nueva Esparta"/>
    <s v="4980"/>
    <s v="Venezuela"/>
    <s v="(8) 34-56-12"/>
    <s v="(8) 34-93-93"/>
    <n v="7"/>
    <s v="Pavlova, Ltd."/>
    <s v="Ian Devling"/>
    <s v="Marketing Manager"/>
    <s v="74 Rose St._x000d__x000a_Moonie Ponds"/>
    <s v="Melbourne"/>
    <s v="Victoria"/>
    <s v="3058"/>
    <s v="Australia"/>
    <s v="(03) 444-2343"/>
    <s v="(03) 444-6588"/>
    <n v="8"/>
    <x v="3"/>
    <s v="Seaweed and fish"/>
    <n v="3"/>
    <s v="Federal Shipping"/>
    <s v="(503) 555-9931"/>
    <n v="3"/>
    <s v="Leverling"/>
    <s v="Janet"/>
    <s v="Sales Representative"/>
    <s v="Ms."/>
    <d v="1963-08-30T00:00:00"/>
    <d v="1992-04-01T00:00:00"/>
    <s v="722 Moss Bay Blvd."/>
    <s v="Kirkland"/>
    <s v="WA"/>
    <s v="98033"/>
    <s v="USA"/>
    <s v="(206) 555-3412"/>
    <n v="3355"/>
    <n v="2"/>
    <n v="1171.875"/>
  </r>
  <r>
    <n v="10838"/>
    <n v="36"/>
    <n v="19"/>
    <n v="50"/>
    <n v="0.25"/>
    <n v="10838"/>
    <s v="LINOD"/>
    <x v="3"/>
    <d v="1996-02-19T00:00:00"/>
    <d v="1996-03-18T00:00:00"/>
    <d v="1996-02-23T00:00:00"/>
    <n v="4"/>
    <n v="24"/>
    <n v="3"/>
    <n v="59.28"/>
    <s v="LINO-Delicateses"/>
    <s v="Ave. 5 de Mayo Porlamar"/>
    <s v="I. de Margarita"/>
    <s v="Nueva Esparta"/>
    <s v="4980"/>
    <s v="Venezuela"/>
    <n v="10838"/>
    <s v="LINOD"/>
    <n v="3"/>
    <d v="1996-02-19T00:00:00"/>
    <d v="1996-03-18T00:00:00"/>
    <n v="4"/>
    <d v="1996-02-23T00:00:00"/>
    <n v="3"/>
    <n v="59.28"/>
    <s v="LINO-Delicateses"/>
    <s v="Ave. 5 de Mayo Porlamar"/>
    <s v="I. de Margarita"/>
    <s v="Nueva Esparta"/>
    <s v="4980"/>
    <x v="5"/>
    <n v="36"/>
    <x v="20"/>
    <n v="17"/>
    <n v="8"/>
    <s v="24 - 250 g  jars"/>
    <n v="19"/>
    <n v="112"/>
    <n v="0"/>
    <n v="20"/>
    <n v="0"/>
    <s v="LINOD"/>
    <s v="LINO-Delicateses"/>
    <s v="Felipe Izquierdo"/>
    <s v="Owner"/>
    <s v="Ave. 5 de Mayo Porlamar"/>
    <s v="I. de Margarita"/>
    <s v="Nueva Esparta"/>
    <s v="4980"/>
    <s v="Venezuela"/>
    <s v="(8) 34-56-12"/>
    <s v="(8) 34-93-93"/>
    <n v="17"/>
    <s v="Svensk Sjöföda AB"/>
    <s v="Michael Björn"/>
    <s v="Sales Representative"/>
    <s v="Brovallavägen 231"/>
    <s v="Stockholm"/>
    <s v=""/>
    <s v="S-123 45"/>
    <s v="Sweden"/>
    <s v="08-123 45 67"/>
    <s v=""/>
    <n v="8"/>
    <x v="3"/>
    <s v="Seaweed and fish"/>
    <n v="3"/>
    <s v="Federal Shipping"/>
    <s v="(503) 555-9931"/>
    <n v="3"/>
    <s v="Leverling"/>
    <s v="Janet"/>
    <s v="Sales Representative"/>
    <s v="Ms."/>
    <d v="1963-08-30T00:00:00"/>
    <d v="1992-04-01T00:00:00"/>
    <s v="722 Moss Bay Blvd."/>
    <s v="Kirkland"/>
    <s v="WA"/>
    <s v="98033"/>
    <s v="USA"/>
    <s v="(206) 555-3412"/>
    <n v="3355"/>
    <n v="2"/>
    <n v="712.5"/>
  </r>
  <r>
    <n v="10839"/>
    <n v="58"/>
    <n v="13.25"/>
    <n v="30"/>
    <n v="0.1"/>
    <n v="10839"/>
    <s v="TRADH"/>
    <x v="3"/>
    <d v="1996-02-19T00:00:00"/>
    <d v="1996-03-18T00:00:00"/>
    <d v="1996-02-22T00:00:00"/>
    <n v="3"/>
    <n v="25"/>
    <n v="3"/>
    <n v="35.43"/>
    <s v="Tradição Hipermercados"/>
    <s v="Av. Inês de Castro, 414"/>
    <s v="São Paulo"/>
    <s v="SP"/>
    <s v="05634-030"/>
    <s v="Brazil"/>
    <n v="10839"/>
    <s v="TRADH"/>
    <n v="3"/>
    <d v="1996-02-19T00:00:00"/>
    <d v="1996-03-18T00:00:00"/>
    <n v="3"/>
    <d v="1996-02-22T00:00:00"/>
    <n v="3"/>
    <n v="35.43"/>
    <s v="Tradição Hipermercados"/>
    <s v="Av. Inês de Castro, 414"/>
    <s v="São Paulo"/>
    <s v="SP"/>
    <s v="05634-030"/>
    <x v="2"/>
    <n v="58"/>
    <x v="64"/>
    <n v="27"/>
    <n v="8"/>
    <s v="24 pieces"/>
    <n v="13.25"/>
    <n v="62"/>
    <n v="0"/>
    <n v="20"/>
    <n v="0"/>
    <s v="TRADH"/>
    <s v="Tradição Hipermercados"/>
    <s v="Anabela Domingues"/>
    <s v="Sales Representative"/>
    <s v="Av. Inês de Castro, 414"/>
    <s v="São Paulo"/>
    <s v="SP"/>
    <s v="05634-030"/>
    <s v="Brazil"/>
    <s v="(11) 555-2167"/>
    <s v="(11) 555-2168"/>
    <n v="27"/>
    <s v="Escargots Nouveaux"/>
    <s v="Marie Delamare"/>
    <s v="Sales Manager"/>
    <s v="22, rue H. Voiron"/>
    <s v="Montceau"/>
    <s v=""/>
    <s v="71300"/>
    <s v="France"/>
    <s v="85.57.00.07"/>
    <s v=""/>
    <n v="8"/>
    <x v="3"/>
    <s v="Seaweed and fish"/>
    <n v="3"/>
    <s v="Federal Shipping"/>
    <s v="(503) 555-9931"/>
    <n v="3"/>
    <s v="Leverling"/>
    <s v="Janet"/>
    <s v="Sales Representative"/>
    <s v="Ms."/>
    <d v="1963-08-30T00:00:00"/>
    <d v="1992-04-01T00:00:00"/>
    <s v="722 Moss Bay Blvd."/>
    <s v="Kirkland"/>
    <s v="WA"/>
    <s v="98033"/>
    <s v="USA"/>
    <s v="(206) 555-3412"/>
    <n v="3355"/>
    <n v="2"/>
    <n v="357.75"/>
  </r>
  <r>
    <n v="10839"/>
    <n v="72"/>
    <n v="34.799999999999997"/>
    <n v="15"/>
    <n v="0.1"/>
    <n v="10839"/>
    <s v="TRADH"/>
    <x v="3"/>
    <d v="1996-02-19T00:00:00"/>
    <d v="1996-03-18T00:00:00"/>
    <d v="1996-02-22T00:00:00"/>
    <n v="3"/>
    <n v="25"/>
    <n v="3"/>
    <n v="35.43"/>
    <s v="Tradição Hipermercados"/>
    <s v="Av. Inês de Castro, 414"/>
    <s v="São Paulo"/>
    <s v="SP"/>
    <s v="05634-030"/>
    <s v="Brazil"/>
    <n v="10839"/>
    <s v="TRADH"/>
    <n v="3"/>
    <d v="1996-02-19T00:00:00"/>
    <d v="1996-03-18T00:00:00"/>
    <n v="3"/>
    <d v="1996-02-22T00:00:00"/>
    <n v="3"/>
    <n v="35.43"/>
    <s v="Tradição Hipermercados"/>
    <s v="Av. Inês de Castro, 414"/>
    <s v="São Paulo"/>
    <s v="SP"/>
    <s v="05634-030"/>
    <x v="2"/>
    <n v="72"/>
    <x v="1"/>
    <n v="14"/>
    <n v="4"/>
    <s v="24 - 200 g pkgs."/>
    <n v="34.799999999999997"/>
    <n v="14"/>
    <n v="0"/>
    <n v="0"/>
    <n v="0"/>
    <s v="TRADH"/>
    <s v="Tradição Hipermercados"/>
    <s v="Anabela Domingues"/>
    <s v="Sales Representative"/>
    <s v="Av. Inês de Castro, 414"/>
    <s v="São Paulo"/>
    <s v="SP"/>
    <s v="05634-030"/>
    <s v="Brazil"/>
    <s v="(11) 555-2167"/>
    <s v="(11) 555-2168"/>
    <n v="14"/>
    <s v="Formaggi Fortini s.r.l."/>
    <s v="Elio Rossi"/>
    <s v="Sales Representative"/>
    <s v="Viale Dante, 75"/>
    <s v="Ravenna"/>
    <s v=""/>
    <s v="48100"/>
    <s v="Italy"/>
    <s v="(0544) 60323"/>
    <s v="(0544) 60603"/>
    <n v="4"/>
    <x v="0"/>
    <s v="Cheeses"/>
    <n v="3"/>
    <s v="Federal Shipping"/>
    <s v="(503) 555-9931"/>
    <n v="3"/>
    <s v="Leverling"/>
    <s v="Janet"/>
    <s v="Sales Representative"/>
    <s v="Ms."/>
    <d v="1963-08-30T00:00:00"/>
    <d v="1992-04-01T00:00:00"/>
    <s v="722 Moss Bay Blvd."/>
    <s v="Kirkland"/>
    <s v="WA"/>
    <s v="98033"/>
    <s v="USA"/>
    <s v="(206) 555-3412"/>
    <n v="3355"/>
    <n v="2"/>
    <n v="469.8"/>
  </r>
  <r>
    <n v="10840"/>
    <n v="25"/>
    <n v="14"/>
    <n v="6"/>
    <n v="0.2"/>
    <n v="10840"/>
    <s v="LINOD"/>
    <x v="2"/>
    <d v="1996-02-19T00:00:00"/>
    <d v="1996-04-01T00:00:00"/>
    <d v="1996-03-18T00:00:00"/>
    <n v="28"/>
    <n v="14"/>
    <n v="2"/>
    <n v="2.71"/>
    <s v="LINO-Delicateses"/>
    <s v="Ave. 5 de Mayo Porlamar"/>
    <s v="I. de Margarita"/>
    <s v="Nueva Esparta"/>
    <s v="4980"/>
    <s v="Venezuela"/>
    <n v="10840"/>
    <s v="LINOD"/>
    <n v="4"/>
    <d v="1996-02-19T00:00:00"/>
    <d v="1996-04-01T00:00:00"/>
    <n v="28"/>
    <d v="1996-03-18T00:00:00"/>
    <n v="2"/>
    <n v="2.71"/>
    <s v="LINO-Delicateses"/>
    <s v="Ave. 5 de Mayo Porlamar"/>
    <s v="I. de Margarita"/>
    <s v="Nueva Esparta"/>
    <s v="4980"/>
    <x v="5"/>
    <n v="25"/>
    <x v="66"/>
    <n v="11"/>
    <n v="3"/>
    <s v="20 - 450 g glasses"/>
    <n v="14"/>
    <n v="76"/>
    <n v="0"/>
    <n v="30"/>
    <n v="0"/>
    <s v="LINOD"/>
    <s v="LINO-Delicateses"/>
    <s v="Felipe Izquierdo"/>
    <s v="Owner"/>
    <s v="Ave. 5 de Mayo Porlamar"/>
    <s v="I. de Margarita"/>
    <s v="Nueva Esparta"/>
    <s v="4980"/>
    <s v="Venezuela"/>
    <s v="(8) 34-56-12"/>
    <s v="(8) 34-93-93"/>
    <n v="11"/>
    <s v="Heli Süßwaren GmbH &amp; Co. KG"/>
    <s v="Petra Winkler"/>
    <s v="Sales Manager"/>
    <s v="Tiergartenstraße 5"/>
    <s v="Berlin"/>
    <s v=""/>
    <s v="10785"/>
    <s v="Germany"/>
    <s v="(010) 9984510"/>
    <s v=""/>
    <n v="3"/>
    <x v="5"/>
    <s v="Desserts, candies, and sweet breads"/>
    <n v="2"/>
    <s v="United Package"/>
    <s v="(503) 555-3199"/>
    <n v="4"/>
    <s v="Peacock"/>
    <s v="Margaret"/>
    <s v="Sales Representative"/>
    <s v="Mrs."/>
    <d v="1937-09-19T00:00:00"/>
    <d v="1993-05-03T00:00:00"/>
    <s v="4110 Old Redmond Rd."/>
    <s v="Redmond"/>
    <s v="WA"/>
    <s v="98052"/>
    <s v="USA"/>
    <s v="(206) 555-8122"/>
    <n v="5176"/>
    <n v="2"/>
    <n v="67.2"/>
  </r>
  <r>
    <n v="10840"/>
    <n v="39"/>
    <n v="18"/>
    <n v="10"/>
    <n v="0.2"/>
    <n v="10840"/>
    <s v="LINOD"/>
    <x v="2"/>
    <d v="1996-02-19T00:00:00"/>
    <d v="1996-04-01T00:00:00"/>
    <d v="1996-03-18T00:00:00"/>
    <n v="28"/>
    <n v="14"/>
    <n v="2"/>
    <n v="2.71"/>
    <s v="LINO-Delicateses"/>
    <s v="Ave. 5 de Mayo Porlamar"/>
    <s v="I. de Margarita"/>
    <s v="Nueva Esparta"/>
    <s v="4980"/>
    <s v="Venezuela"/>
    <n v="10840"/>
    <s v="LINOD"/>
    <n v="4"/>
    <d v="1996-02-19T00:00:00"/>
    <d v="1996-04-01T00:00:00"/>
    <n v="28"/>
    <d v="1996-03-18T00:00:00"/>
    <n v="2"/>
    <n v="2.71"/>
    <s v="LINO-Delicateses"/>
    <s v="Ave. 5 de Mayo Porlamar"/>
    <s v="I. de Margarita"/>
    <s v="Nueva Esparta"/>
    <s v="4980"/>
    <x v="5"/>
    <n v="39"/>
    <x v="13"/>
    <n v="18"/>
    <n v="1"/>
    <s v="750 cc per bottle"/>
    <n v="18"/>
    <n v="69"/>
    <n v="0"/>
    <n v="5"/>
    <n v="0"/>
    <s v="LINOD"/>
    <s v="LINO-Delicateses"/>
    <s v="Felipe Izquierdo"/>
    <s v="Owner"/>
    <s v="Ave. 5 de Mayo Porlamar"/>
    <s v="I. de Margarita"/>
    <s v="Nueva Esparta"/>
    <s v="4980"/>
    <s v="Venezuela"/>
    <s v="(8) 34-56-12"/>
    <s v="(8) 34-93-93"/>
    <n v="18"/>
    <s v="Aux joyeux ecclésiastiques"/>
    <s v="Guylène Nodier"/>
    <s v="Sales Manager"/>
    <s v="203, Rue des Francs-Bourgeois"/>
    <s v="Paris"/>
    <s v=""/>
    <s v="75004"/>
    <s v="France"/>
    <s v="(1) 03.83.00.68"/>
    <s v="(1) 03.83.00.62"/>
    <n v="1"/>
    <x v="6"/>
    <s v="Soft drinks, coffees, teas, beers, and ales"/>
    <n v="2"/>
    <s v="United Package"/>
    <s v="(503) 555-3199"/>
    <n v="4"/>
    <s v="Peacock"/>
    <s v="Margaret"/>
    <s v="Sales Representative"/>
    <s v="Mrs."/>
    <d v="1937-09-19T00:00:00"/>
    <d v="1993-05-03T00:00:00"/>
    <s v="4110 Old Redmond Rd."/>
    <s v="Redmond"/>
    <s v="WA"/>
    <s v="98052"/>
    <s v="USA"/>
    <s v="(206) 555-8122"/>
    <n v="5176"/>
    <n v="2"/>
    <n v="144"/>
  </r>
  <r>
    <n v="10841"/>
    <n v="10"/>
    <n v="31"/>
    <n v="16"/>
    <n v="0"/>
    <n v="10841"/>
    <s v="SUPRD"/>
    <x v="0"/>
    <d v="1996-02-20T00:00:00"/>
    <d v="1996-03-19T00:00:00"/>
    <d v="1996-02-29T00:00:00"/>
    <n v="9"/>
    <n v="19"/>
    <n v="2"/>
    <n v="424.3"/>
    <s v="Suprêmes délices"/>
    <s v="Boulevard Tirou, 255"/>
    <s v="Charleroi"/>
    <s v=""/>
    <s v="B-6000"/>
    <s v="Belgium"/>
    <n v="10841"/>
    <s v="SUPRD"/>
    <n v="5"/>
    <d v="1996-02-20T00:00:00"/>
    <d v="1996-03-19T00:00:00"/>
    <n v="9"/>
    <d v="1996-02-29T00:00:00"/>
    <n v="2"/>
    <n v="424.3"/>
    <s v="Suprêmes délices"/>
    <s v="Boulevard Tirou, 255"/>
    <s v="Charleroi"/>
    <s v=""/>
    <s v="B-6000"/>
    <x v="3"/>
    <n v="10"/>
    <x v="41"/>
    <n v="4"/>
    <n v="8"/>
    <s v="12 - 200 ml jars"/>
    <n v="31"/>
    <n v="31"/>
    <n v="0"/>
    <n v="0"/>
    <n v="0"/>
    <s v="SUPRD"/>
    <s v="Suprêmes délices"/>
    <s v="Pascale Cartrain"/>
    <s v="Accounting Manager"/>
    <s v="Boulevard Tirou, 255"/>
    <s v="Charleroi"/>
    <s v=""/>
    <s v="B-6000"/>
    <s v="Belgium"/>
    <s v="(071) 23 67 22 20"/>
    <s v="(071) 23 67 22 21"/>
    <n v="4"/>
    <s v="Tokyo Traders"/>
    <s v="Yoshi Nagase"/>
    <s v="Marketing Manager"/>
    <s v="9-8 Sekimai_x000d__x000a_Musashino-shi"/>
    <s v="Tokyo"/>
    <s v=""/>
    <s v="100"/>
    <s v="Japan"/>
    <s v="(03) 3555-5011"/>
    <s v=""/>
    <n v="8"/>
    <x v="3"/>
    <s v="Seaweed and fish"/>
    <n v="2"/>
    <s v="United Package"/>
    <s v="(503) 555-3199"/>
    <n v="5"/>
    <s v="Buchanan"/>
    <s v="Steven"/>
    <s v="Sales Manager"/>
    <s v="Mr."/>
    <d v="1955-03-04T00:00:00"/>
    <d v="1993-10-17T00:00:00"/>
    <s v="14 Garrett Hill"/>
    <s v="London"/>
    <s v=""/>
    <s v="SW1 8JR"/>
    <s v="UK"/>
    <s v="(71) 555-4848"/>
    <n v="3453"/>
    <n v="2"/>
    <n v="496"/>
  </r>
  <r>
    <n v="10841"/>
    <n v="56"/>
    <n v="38"/>
    <n v="30"/>
    <n v="0"/>
    <n v="10841"/>
    <s v="SUPRD"/>
    <x v="0"/>
    <d v="1996-02-20T00:00:00"/>
    <d v="1996-03-19T00:00:00"/>
    <d v="1996-02-29T00:00:00"/>
    <n v="9"/>
    <n v="19"/>
    <n v="2"/>
    <n v="424.3"/>
    <s v="Suprêmes délices"/>
    <s v="Boulevard Tirou, 255"/>
    <s v="Charleroi"/>
    <s v=""/>
    <s v="B-6000"/>
    <s v="Belgium"/>
    <n v="10841"/>
    <s v="SUPRD"/>
    <n v="5"/>
    <d v="1996-02-20T00:00:00"/>
    <d v="1996-03-19T00:00:00"/>
    <n v="9"/>
    <d v="1996-02-29T00:00:00"/>
    <n v="2"/>
    <n v="424.3"/>
    <s v="Suprêmes délices"/>
    <s v="Boulevard Tirou, 255"/>
    <s v="Charleroi"/>
    <s v=""/>
    <s v="B-6000"/>
    <x v="3"/>
    <n v="56"/>
    <x v="33"/>
    <n v="26"/>
    <n v="5"/>
    <s v="24 - 250 g pkgs."/>
    <n v="38"/>
    <n v="21"/>
    <n v="10"/>
    <n v="30"/>
    <n v="0"/>
    <s v="SUPRD"/>
    <s v="Suprêmes délices"/>
    <s v="Pascale Cartrain"/>
    <s v="Accounting Manager"/>
    <s v="Boulevard Tirou, 255"/>
    <s v="Charleroi"/>
    <s v=""/>
    <s v="B-6000"/>
    <s v="Belgium"/>
    <s v="(071) 23 67 22 20"/>
    <s v="(071) 23 67 22 21"/>
    <n v="26"/>
    <s v="Pasta Buttini s.r.l."/>
    <s v="Giovanni Giudici"/>
    <s v="Order Administrator"/>
    <s v="Via dei Gelsomini, 153"/>
    <s v="Salerno"/>
    <s v=""/>
    <s v="84100"/>
    <s v="Italy"/>
    <s v="(089) 6547665"/>
    <s v="(089) 6547667"/>
    <n v="5"/>
    <x v="1"/>
    <s v="Breads, crackers, pasta, and cereal"/>
    <n v="2"/>
    <s v="United Package"/>
    <s v="(503) 555-3199"/>
    <n v="5"/>
    <s v="Buchanan"/>
    <s v="Steven"/>
    <s v="Sales Manager"/>
    <s v="Mr."/>
    <d v="1955-03-04T00:00:00"/>
    <d v="1993-10-17T00:00:00"/>
    <s v="14 Garrett Hill"/>
    <s v="London"/>
    <s v=""/>
    <s v="SW1 8JR"/>
    <s v="UK"/>
    <s v="(71) 555-4848"/>
    <n v="3453"/>
    <n v="2"/>
    <n v="1140"/>
  </r>
  <r>
    <n v="10841"/>
    <n v="59"/>
    <n v="55"/>
    <n v="50"/>
    <n v="0"/>
    <n v="10841"/>
    <s v="SUPRD"/>
    <x v="0"/>
    <d v="1996-02-20T00:00:00"/>
    <d v="1996-03-19T00:00:00"/>
    <d v="1996-02-29T00:00:00"/>
    <n v="9"/>
    <n v="19"/>
    <n v="2"/>
    <n v="424.3"/>
    <s v="Suprêmes délices"/>
    <s v="Boulevard Tirou, 255"/>
    <s v="Charleroi"/>
    <s v=""/>
    <s v="B-6000"/>
    <s v="Belgium"/>
    <n v="10841"/>
    <s v="SUPRD"/>
    <n v="5"/>
    <d v="1996-02-20T00:00:00"/>
    <d v="1996-03-19T00:00:00"/>
    <n v="9"/>
    <d v="1996-02-29T00:00:00"/>
    <n v="2"/>
    <n v="424.3"/>
    <s v="Suprêmes délices"/>
    <s v="Boulevard Tirou, 255"/>
    <s v="Charleroi"/>
    <s v=""/>
    <s v="B-6000"/>
    <x v="3"/>
    <n v="59"/>
    <x v="21"/>
    <n v="28"/>
    <n v="4"/>
    <s v="5 kg pkg."/>
    <n v="55"/>
    <n v="79"/>
    <n v="0"/>
    <n v="0"/>
    <n v="0"/>
    <s v="SUPRD"/>
    <s v="Suprêmes délices"/>
    <s v="Pascale Cartrain"/>
    <s v="Accounting Manager"/>
    <s v="Boulevard Tirou, 255"/>
    <s v="Charleroi"/>
    <s v=""/>
    <s v="B-6000"/>
    <s v="Belgium"/>
    <s v="(071) 23 67 22 20"/>
    <s v="(071) 23 67 22 21"/>
    <n v="28"/>
    <s v="Gai pâturage"/>
    <s v="Eliane Noz"/>
    <s v="Sales Representative"/>
    <s v="Bat. B_x000d__x000a_3, rue des Alpes"/>
    <s v="Annecy"/>
    <s v=""/>
    <s v="74000"/>
    <s v="France"/>
    <s v="38.76.98.06"/>
    <s v="38.76.98.58"/>
    <n v="4"/>
    <x v="0"/>
    <s v="Cheeses"/>
    <n v="2"/>
    <s v="United Package"/>
    <s v="(503) 555-3199"/>
    <n v="5"/>
    <s v="Buchanan"/>
    <s v="Steven"/>
    <s v="Sales Manager"/>
    <s v="Mr."/>
    <d v="1955-03-04T00:00:00"/>
    <d v="1993-10-17T00:00:00"/>
    <s v="14 Garrett Hill"/>
    <s v="London"/>
    <s v=""/>
    <s v="SW1 8JR"/>
    <s v="UK"/>
    <s v="(71) 555-4848"/>
    <n v="3453"/>
    <n v="2"/>
    <n v="2750"/>
  </r>
  <r>
    <n v="10841"/>
    <n v="77"/>
    <n v="13"/>
    <n v="15"/>
    <n v="0"/>
    <n v="10841"/>
    <s v="SUPRD"/>
    <x v="0"/>
    <d v="1996-02-20T00:00:00"/>
    <d v="1996-03-19T00:00:00"/>
    <d v="1996-02-29T00:00:00"/>
    <n v="9"/>
    <n v="19"/>
    <n v="2"/>
    <n v="424.3"/>
    <s v="Suprêmes délices"/>
    <s v="Boulevard Tirou, 255"/>
    <s v="Charleroi"/>
    <s v=""/>
    <s v="B-6000"/>
    <s v="Belgium"/>
    <n v="10841"/>
    <s v="SUPRD"/>
    <n v="5"/>
    <d v="1996-02-20T00:00:00"/>
    <d v="1996-03-19T00:00:00"/>
    <n v="9"/>
    <d v="1996-02-29T00:00:00"/>
    <n v="2"/>
    <n v="424.3"/>
    <s v="Suprêmes délices"/>
    <s v="Boulevard Tirou, 255"/>
    <s v="Charleroi"/>
    <s v=""/>
    <s v="B-6000"/>
    <x v="3"/>
    <n v="77"/>
    <x v="23"/>
    <n v="12"/>
    <n v="2"/>
    <s v="12 boxes"/>
    <n v="13"/>
    <n v="32"/>
    <n v="0"/>
    <n v="15"/>
    <n v="0"/>
    <s v="SUPRD"/>
    <s v="Suprêmes délices"/>
    <s v="Pascale Cartrain"/>
    <s v="Accounting Manager"/>
    <s v="Boulevard Tirou, 255"/>
    <s v="Charleroi"/>
    <s v=""/>
    <s v="B-6000"/>
    <s v="Belgium"/>
    <s v="(071) 23 67 22 20"/>
    <s v="(071) 23 67 22 21"/>
    <n v="12"/>
    <s v="Plutzer Lebensmittelgroßmärkte AG"/>
    <s v="Martin Bein"/>
    <s v="International Marketing Mgr."/>
    <s v="Bogenallee 51"/>
    <s v="Frankfurt"/>
    <s v=""/>
    <s v="60439"/>
    <s v="Germany"/>
    <s v="(069) 992755"/>
    <s v=""/>
    <n v="2"/>
    <x v="4"/>
    <s v="Sweet and savory sauces, relishes, spreads, and seasonings"/>
    <n v="2"/>
    <s v="United Package"/>
    <s v="(503) 555-3199"/>
    <n v="5"/>
    <s v="Buchanan"/>
    <s v="Steven"/>
    <s v="Sales Manager"/>
    <s v="Mr."/>
    <d v="1955-03-04T00:00:00"/>
    <d v="1993-10-17T00:00:00"/>
    <s v="14 Garrett Hill"/>
    <s v="London"/>
    <s v=""/>
    <s v="SW1 8JR"/>
    <s v="UK"/>
    <s v="(71) 555-4848"/>
    <n v="3453"/>
    <n v="2"/>
    <n v="195"/>
  </r>
  <r>
    <n v="10842"/>
    <n v="11"/>
    <n v="21"/>
    <n v="15"/>
    <n v="0"/>
    <n v="10842"/>
    <s v="TORTU"/>
    <x v="5"/>
    <d v="1996-02-20T00:00:00"/>
    <d v="1996-03-19T00:00:00"/>
    <d v="1996-02-29T00:00:00"/>
    <n v="9"/>
    <n v="19"/>
    <n v="3"/>
    <n v="54.42"/>
    <s v="Tortuga Restaurante"/>
    <s v="Avda. Azteca 123"/>
    <s v="México D.F."/>
    <s v=""/>
    <s v="05033"/>
    <s v="Mexico"/>
    <n v="10842"/>
    <s v="TORTU"/>
    <n v="1"/>
    <d v="1996-02-20T00:00:00"/>
    <d v="1996-03-19T00:00:00"/>
    <n v="9"/>
    <d v="1996-02-29T00:00:00"/>
    <n v="3"/>
    <n v="54.42"/>
    <s v="Tortuga Restaurante"/>
    <s v="Avda. Azteca 123"/>
    <s v="México D.F."/>
    <s v=""/>
    <s v="05033"/>
    <x v="7"/>
    <n v="11"/>
    <x v="0"/>
    <n v="5"/>
    <n v="4"/>
    <s v="1 kg pkg."/>
    <n v="21"/>
    <n v="22"/>
    <n v="30"/>
    <n v="30"/>
    <n v="0"/>
    <s v="TORTU"/>
    <s v="Tortuga Restaurante"/>
    <s v="Miguel Angel Paolino"/>
    <s v="Owner"/>
    <s v="Avda. Azteca 123"/>
    <s v="México D.F."/>
    <s v=""/>
    <s v="05033"/>
    <s v="Mexico"/>
    <s v="(5) 555-2933"/>
    <s v=""/>
    <n v="5"/>
    <s v="Cooperativa de Quesos 'Las Cabras'"/>
    <s v="Antonio del Valle Saavedra "/>
    <s v="Export Administrator"/>
    <s v="Calle del Rosal 4"/>
    <s v="Oviedo"/>
    <s v="Asturias"/>
    <s v="33007"/>
    <s v="Spain"/>
    <s v="(98) 598 76 54"/>
    <s v=""/>
    <n v="4"/>
    <x v="0"/>
    <s v="Cheeses"/>
    <n v="3"/>
    <s v="Federal Shipping"/>
    <s v="(503) 555-9931"/>
    <n v="1"/>
    <s v="Davolio"/>
    <s v="Nancy"/>
    <s v="Sales Representative"/>
    <s v="Ms."/>
    <d v="1948-12-08T00:00:00"/>
    <d v="1992-05-01T00:00:00"/>
    <s v="507 - 20th Ave. E._x000d__x000a_Apt. 2A"/>
    <s v="Seattle"/>
    <s v="WA"/>
    <s v="98122"/>
    <s v="USA"/>
    <s v="(206) 555-9857"/>
    <n v="5467"/>
    <n v="2"/>
    <n v="315"/>
  </r>
  <r>
    <n v="10842"/>
    <n v="43"/>
    <n v="46"/>
    <n v="5"/>
    <n v="0"/>
    <n v="10842"/>
    <s v="TORTU"/>
    <x v="5"/>
    <d v="1996-02-20T00:00:00"/>
    <d v="1996-03-19T00:00:00"/>
    <d v="1996-02-29T00:00:00"/>
    <n v="9"/>
    <n v="19"/>
    <n v="3"/>
    <n v="54.42"/>
    <s v="Tortuga Restaurante"/>
    <s v="Avda. Azteca 123"/>
    <s v="México D.F."/>
    <s v=""/>
    <s v="05033"/>
    <s v="Mexico"/>
    <n v="10842"/>
    <s v="TORTU"/>
    <n v="1"/>
    <d v="1996-02-20T00:00:00"/>
    <d v="1996-03-19T00:00:00"/>
    <n v="9"/>
    <d v="1996-02-29T00:00:00"/>
    <n v="3"/>
    <n v="54.42"/>
    <s v="Tortuga Restaurante"/>
    <s v="Avda. Azteca 123"/>
    <s v="México D.F."/>
    <s v=""/>
    <s v="05033"/>
    <x v="7"/>
    <n v="43"/>
    <x v="40"/>
    <n v="20"/>
    <n v="1"/>
    <s v="16 - 500 g tins"/>
    <n v="46"/>
    <n v="17"/>
    <n v="10"/>
    <n v="25"/>
    <n v="0"/>
    <s v="TORTU"/>
    <s v="Tortuga Restaurante"/>
    <s v="Miguel Angel Paolino"/>
    <s v="Owner"/>
    <s v="Avda. Azteca 123"/>
    <s v="México D.F."/>
    <s v=""/>
    <s v="05033"/>
    <s v="Mexico"/>
    <s v="(5) 555-2933"/>
    <s v=""/>
    <n v="20"/>
    <s v="Leka Trading"/>
    <s v="Chandra Leka"/>
    <s v="Owner"/>
    <s v="471 Serangoon Loop, Suite #402"/>
    <s v="Singapore"/>
    <s v=""/>
    <s v="0512"/>
    <s v="Singapore"/>
    <s v="555-8787"/>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230"/>
  </r>
  <r>
    <n v="10842"/>
    <n v="68"/>
    <n v="12.5"/>
    <n v="20"/>
    <n v="0"/>
    <n v="10842"/>
    <s v="TORTU"/>
    <x v="5"/>
    <d v="1996-02-20T00:00:00"/>
    <d v="1996-03-19T00:00:00"/>
    <d v="1996-02-29T00:00:00"/>
    <n v="9"/>
    <n v="19"/>
    <n v="3"/>
    <n v="54.42"/>
    <s v="Tortuga Restaurante"/>
    <s v="Avda. Azteca 123"/>
    <s v="México D.F."/>
    <s v=""/>
    <s v="05033"/>
    <s v="Mexico"/>
    <n v="10842"/>
    <s v="TORTU"/>
    <n v="1"/>
    <d v="1996-02-20T00:00:00"/>
    <d v="1996-03-19T00:00:00"/>
    <n v="9"/>
    <d v="1996-02-29T00:00:00"/>
    <n v="3"/>
    <n v="54.42"/>
    <s v="Tortuga Restaurante"/>
    <s v="Avda. Azteca 123"/>
    <s v="México D.F."/>
    <s v=""/>
    <s v="05033"/>
    <x v="7"/>
    <n v="68"/>
    <x v="56"/>
    <n v="8"/>
    <n v="3"/>
    <s v="10 boxes x 8 pieces"/>
    <n v="12.5"/>
    <n v="6"/>
    <n v="10"/>
    <n v="15"/>
    <n v="0"/>
    <s v="TORTU"/>
    <s v="Tortuga Restaurante"/>
    <s v="Miguel Angel Paolino"/>
    <s v="Owner"/>
    <s v="Avda. Azteca 123"/>
    <s v="México D.F."/>
    <s v=""/>
    <s v="05033"/>
    <s v="Mexico"/>
    <s v="(5) 555-2933"/>
    <s v=""/>
    <n v="8"/>
    <s v="Specialty Biscuits, Ltd."/>
    <s v="Peter Wilson"/>
    <s v="Sales Representative"/>
    <s v="29 King's Way"/>
    <s v="Manchester"/>
    <s v=""/>
    <s v="M14 GSD"/>
    <s v="UK"/>
    <s v="(161) 555-4448"/>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250"/>
  </r>
  <r>
    <n v="10842"/>
    <n v="70"/>
    <n v="15"/>
    <n v="12"/>
    <n v="0"/>
    <n v="10842"/>
    <s v="TORTU"/>
    <x v="5"/>
    <d v="1996-02-20T00:00:00"/>
    <d v="1996-03-19T00:00:00"/>
    <d v="1996-02-29T00:00:00"/>
    <n v="9"/>
    <n v="19"/>
    <n v="3"/>
    <n v="54.42"/>
    <s v="Tortuga Restaurante"/>
    <s v="Avda. Azteca 123"/>
    <s v="México D.F."/>
    <s v=""/>
    <s v="05033"/>
    <s v="Mexico"/>
    <n v="10842"/>
    <s v="TORTU"/>
    <n v="1"/>
    <d v="1996-02-20T00:00:00"/>
    <d v="1996-03-19T00:00:00"/>
    <n v="9"/>
    <d v="1996-02-29T00:00:00"/>
    <n v="3"/>
    <n v="54.42"/>
    <s v="Tortuga Restaurante"/>
    <s v="Avda. Azteca 123"/>
    <s v="México D.F."/>
    <s v=""/>
    <s v="05033"/>
    <x v="7"/>
    <n v="70"/>
    <x v="30"/>
    <n v="7"/>
    <n v="1"/>
    <s v="24 - 355 ml bottles"/>
    <n v="15"/>
    <n v="15"/>
    <n v="10"/>
    <n v="30"/>
    <n v="0"/>
    <s v="TORTU"/>
    <s v="Tortuga Restaurante"/>
    <s v="Miguel Angel Paolino"/>
    <s v="Owner"/>
    <s v="Avda. Azteca 123"/>
    <s v="México D.F."/>
    <s v=""/>
    <s v="05033"/>
    <s v="Mexico"/>
    <s v="(5) 555-2933"/>
    <s v=""/>
    <n v="7"/>
    <s v="Pavlova, Ltd."/>
    <s v="Ian Devling"/>
    <s v="Marketing Manager"/>
    <s v="74 Rose St._x000d__x000a_Moonie Ponds"/>
    <s v="Melbourne"/>
    <s v="Victoria"/>
    <s v="3058"/>
    <s v="Australia"/>
    <s v="(03) 444-2343"/>
    <s v="(03) 444-6588"/>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180"/>
  </r>
  <r>
    <n v="10843"/>
    <n v="51"/>
    <n v="53"/>
    <n v="4"/>
    <n v="0.25"/>
    <n v="10843"/>
    <s v="VICTE"/>
    <x v="2"/>
    <d v="1996-02-21T00:00:00"/>
    <d v="1996-03-20T00:00:00"/>
    <d v="1996-02-26T00:00:00"/>
    <n v="5"/>
    <n v="23"/>
    <n v="2"/>
    <n v="9.26"/>
    <s v="Victuailles en stock"/>
    <s v="2, rue du Commerce"/>
    <s v="Lyon"/>
    <s v=""/>
    <s v="69004"/>
    <s v="France"/>
    <n v="10843"/>
    <s v="VICTE"/>
    <n v="4"/>
    <d v="1996-02-21T00:00:00"/>
    <d v="1996-03-20T00:00:00"/>
    <n v="5"/>
    <d v="1996-02-26T00:00:00"/>
    <n v="2"/>
    <n v="9.26"/>
    <s v="Victuailles en stock"/>
    <s v="2, rue du Commerce"/>
    <s v="Lyon"/>
    <s v=""/>
    <s v="69004"/>
    <x v="0"/>
    <n v="51"/>
    <x v="4"/>
    <n v="24"/>
    <n v="7"/>
    <s v="50 - 300 g pkgs."/>
    <n v="53"/>
    <n v="20"/>
    <n v="0"/>
    <n v="10"/>
    <n v="0"/>
    <s v="VICTE"/>
    <s v="Victuailles en stock"/>
    <s v="Mary Saveley"/>
    <s v="Sales Agent"/>
    <s v="2, rue du Commerce"/>
    <s v="Lyon"/>
    <s v=""/>
    <s v="69004"/>
    <s v="France"/>
    <s v="78.32.54.86"/>
    <s v="78.32.54.87"/>
    <n v="24"/>
    <s v="G'day, Mate"/>
    <s v="Wendy Mackenzie"/>
    <s v="Sales Representative"/>
    <s v="170 Prince Edward Parade_x000d__x000a_Hunter's Hill"/>
    <s v="Sydney"/>
    <s v="NSW"/>
    <s v="2042"/>
    <s v="Australia"/>
    <s v="(02) 555-5914"/>
    <s v="(02) 555-4873"/>
    <n v="7"/>
    <x v="2"/>
    <s v="Dried fruit and bean curd"/>
    <n v="2"/>
    <s v="United Package"/>
    <s v="(503) 555-3199"/>
    <n v="4"/>
    <s v="Peacock"/>
    <s v="Margaret"/>
    <s v="Sales Representative"/>
    <s v="Mrs."/>
    <d v="1937-09-19T00:00:00"/>
    <d v="1993-05-03T00:00:00"/>
    <s v="4110 Old Redmond Rd."/>
    <s v="Redmond"/>
    <s v="WA"/>
    <s v="98052"/>
    <s v="USA"/>
    <s v="(206) 555-8122"/>
    <n v="5176"/>
    <n v="2"/>
    <n v="159"/>
  </r>
  <r>
    <n v="10844"/>
    <n v="22"/>
    <n v="21"/>
    <n v="35"/>
    <n v="0"/>
    <n v="10844"/>
    <s v="PICCO"/>
    <x v="6"/>
    <d v="1996-02-21T00:00:00"/>
    <d v="1996-03-20T00:00:00"/>
    <d v="1996-02-26T00:00:00"/>
    <n v="5"/>
    <n v="23"/>
    <n v="2"/>
    <n v="25.22"/>
    <s v="Piccolo und mehr"/>
    <s v="Geislweg 14"/>
    <s v="Salzburg"/>
    <s v=""/>
    <s v="5020"/>
    <s v="Austria"/>
    <n v="10844"/>
    <s v="PICCO"/>
    <n v="8"/>
    <d v="1996-02-21T00:00:00"/>
    <d v="1996-03-20T00:00:00"/>
    <n v="5"/>
    <d v="1996-02-26T00:00:00"/>
    <n v="2"/>
    <n v="25.22"/>
    <s v="Piccolo und mehr"/>
    <s v="Geislweg 14"/>
    <s v="Salzburg"/>
    <s v=""/>
    <s v="5020"/>
    <x v="6"/>
    <n v="22"/>
    <x v="7"/>
    <n v="9"/>
    <n v="5"/>
    <s v="24 - 500 g pkgs."/>
    <n v="21"/>
    <n v="104"/>
    <n v="0"/>
    <n v="25"/>
    <n v="0"/>
    <s v="PICCO"/>
    <s v="Piccolo und mehr"/>
    <s v="Georg Pipps"/>
    <s v="Sales Manager"/>
    <s v="Geislweg 14"/>
    <s v="Salzburg"/>
    <s v=""/>
    <s v="5020"/>
    <s v="Austria"/>
    <s v="6562-9722"/>
    <s v="6562-9723"/>
    <n v="9"/>
    <s v="PB Knäckebröd AB"/>
    <s v="Lars Peterson"/>
    <s v="Sales Agent"/>
    <s v="Kaloadagatan 13"/>
    <s v="Göteborg"/>
    <s v=""/>
    <s v="S-345 67"/>
    <s v="Sweden "/>
    <s v="031-987 65 43"/>
    <s v="031-987 65 91"/>
    <n v="5"/>
    <x v="1"/>
    <s v="Breads, crackers, pasta, and cereal"/>
    <n v="2"/>
    <s v="United Package"/>
    <s v="(503) 555-3199"/>
    <n v="8"/>
    <s v="Callahan"/>
    <s v="Laura"/>
    <s v="Inside Sales Coordinator"/>
    <s v="Ms."/>
    <d v="1958-01-09T00:00:00"/>
    <d v="1994-03-05T00:00:00"/>
    <s v="4726 - 11th Ave. N.E."/>
    <s v="Seattle"/>
    <s v="WA"/>
    <s v="98105"/>
    <s v="USA"/>
    <s v="(206) 555-1189"/>
    <n v="2344"/>
    <n v="2"/>
    <n v="735"/>
  </r>
  <r>
    <n v="10845"/>
    <n v="23"/>
    <n v="9"/>
    <n v="70"/>
    <n v="0.1"/>
    <n v="10845"/>
    <s v="QUICK"/>
    <x v="6"/>
    <d v="1996-02-21T00:00:00"/>
    <d v="1996-03-06T00:00:00"/>
    <d v="1996-03-01T00:00:00"/>
    <n v="9"/>
    <n v="5"/>
    <n v="1"/>
    <n v="212.98"/>
    <s v="QUICK-Stop"/>
    <s v="Taucherstraße 10"/>
    <s v="Cunewalde"/>
    <s v=""/>
    <s v="01307"/>
    <s v="Germany"/>
    <n v="10845"/>
    <s v="QUICK"/>
    <n v="8"/>
    <d v="1996-02-21T00:00:00"/>
    <d v="1996-03-06T00:00:00"/>
    <n v="9"/>
    <d v="1996-03-01T00:00:00"/>
    <n v="1"/>
    <n v="212.98"/>
    <s v="QUICK-Stop"/>
    <s v="Taucherstraße 10"/>
    <s v="Cunewalde"/>
    <s v=""/>
    <s v="01307"/>
    <x v="1"/>
    <n v="23"/>
    <x v="70"/>
    <n v="9"/>
    <n v="5"/>
    <s v="12 - 250 g pkgs."/>
    <n v="9"/>
    <n v="61"/>
    <n v="0"/>
    <n v="25"/>
    <n v="0"/>
    <s v="QUICK"/>
    <s v="QUICK-Stop"/>
    <s v="Horst Kloss"/>
    <s v="Accounting Manager"/>
    <s v="Taucherstraße 10"/>
    <s v="Cunewalde"/>
    <s v=""/>
    <s v="01307"/>
    <s v="Germany"/>
    <s v="0372-035188"/>
    <s v=""/>
    <n v="9"/>
    <s v="PB Knäckebröd AB"/>
    <s v="Lars Peterson"/>
    <s v="Sales Agent"/>
    <s v="Kaloadagatan 13"/>
    <s v="Göteborg"/>
    <s v=""/>
    <s v="S-345 67"/>
    <s v="Sweden "/>
    <s v="031-987 65 43"/>
    <s v="031-987 65 91"/>
    <n v="5"/>
    <x v="1"/>
    <s v="Breads, crackers, pasta, and cereal"/>
    <n v="1"/>
    <s v="Speedy Express"/>
    <s v="(503) 555-9831"/>
    <n v="8"/>
    <s v="Callahan"/>
    <s v="Laura"/>
    <s v="Inside Sales Coordinator"/>
    <s v="Ms."/>
    <d v="1958-01-09T00:00:00"/>
    <d v="1994-03-05T00:00:00"/>
    <s v="4726 - 11th Ave. N.E."/>
    <s v="Seattle"/>
    <s v="WA"/>
    <s v="98105"/>
    <s v="USA"/>
    <s v="(206) 555-1189"/>
    <n v="2344"/>
    <n v="2"/>
    <n v="567"/>
  </r>
  <r>
    <n v="10845"/>
    <n v="35"/>
    <n v="18"/>
    <n v="25"/>
    <n v="0.1"/>
    <n v="10845"/>
    <s v="QUICK"/>
    <x v="6"/>
    <d v="1996-02-21T00:00:00"/>
    <d v="1996-03-06T00:00:00"/>
    <d v="1996-03-01T00:00:00"/>
    <n v="9"/>
    <n v="5"/>
    <n v="1"/>
    <n v="212.98"/>
    <s v="QUICK-Stop"/>
    <s v="Taucherstraße 10"/>
    <s v="Cunewalde"/>
    <s v=""/>
    <s v="01307"/>
    <s v="Germany"/>
    <n v="10845"/>
    <s v="QUICK"/>
    <n v="8"/>
    <d v="1996-02-21T00:00:00"/>
    <d v="1996-03-06T00:00:00"/>
    <n v="9"/>
    <d v="1996-03-01T00:00:00"/>
    <n v="1"/>
    <n v="212.98"/>
    <s v="QUICK-Stop"/>
    <s v="Taucherstraße 10"/>
    <s v="Cunewalde"/>
    <s v=""/>
    <s v="01307"/>
    <x v="1"/>
    <n v="35"/>
    <x v="31"/>
    <n v="16"/>
    <n v="1"/>
    <s v="24 - 12 oz bottles"/>
    <n v="18"/>
    <n v="20"/>
    <n v="0"/>
    <n v="15"/>
    <n v="0"/>
    <s v="QUICK"/>
    <s v="QUICK-Stop"/>
    <s v="Horst Kloss"/>
    <s v="Accounting Manager"/>
    <s v="Taucherstraße 10"/>
    <s v="Cunewalde"/>
    <s v=""/>
    <s v="01307"/>
    <s v="Germany"/>
    <s v="0372-035188"/>
    <s v=""/>
    <n v="16"/>
    <s v="Bigfoot Breweries"/>
    <s v="Cheryl Saylor"/>
    <s v="Regional Account Rep."/>
    <s v="3400 - 8th Avenue_x000d__x000a_Suite 210"/>
    <s v="Bend"/>
    <s v="OR"/>
    <s v="97101"/>
    <s v="USA"/>
    <s v="(503) 555-9931"/>
    <s v=""/>
    <n v="1"/>
    <x v="6"/>
    <s v="Soft drinks, coffees, teas, beers, and ales"/>
    <n v="1"/>
    <s v="Speedy Express"/>
    <s v="(503) 555-9831"/>
    <n v="8"/>
    <s v="Callahan"/>
    <s v="Laura"/>
    <s v="Inside Sales Coordinator"/>
    <s v="Ms."/>
    <d v="1958-01-09T00:00:00"/>
    <d v="1994-03-05T00:00:00"/>
    <s v="4726 - 11th Ave. N.E."/>
    <s v="Seattle"/>
    <s v="WA"/>
    <s v="98105"/>
    <s v="USA"/>
    <s v="(206) 555-1189"/>
    <n v="2344"/>
    <n v="2"/>
    <n v="405"/>
  </r>
  <r>
    <n v="10845"/>
    <n v="42"/>
    <n v="14"/>
    <n v="42"/>
    <n v="0.1"/>
    <n v="10845"/>
    <s v="QUICK"/>
    <x v="6"/>
    <d v="1996-02-21T00:00:00"/>
    <d v="1996-03-06T00:00:00"/>
    <d v="1996-03-01T00:00:00"/>
    <n v="9"/>
    <n v="5"/>
    <n v="1"/>
    <n v="212.98"/>
    <s v="QUICK-Stop"/>
    <s v="Taucherstraße 10"/>
    <s v="Cunewalde"/>
    <s v=""/>
    <s v="01307"/>
    <s v="Germany"/>
    <n v="10845"/>
    <s v="QUICK"/>
    <n v="8"/>
    <d v="1996-02-21T00:00:00"/>
    <d v="1996-03-06T00:00:00"/>
    <n v="9"/>
    <d v="1996-03-01T00:00:00"/>
    <n v="1"/>
    <n v="212.98"/>
    <s v="QUICK-Stop"/>
    <s v="Taucherstraße 10"/>
    <s v="Cunewalde"/>
    <s v=""/>
    <s v="01307"/>
    <x v="1"/>
    <n v="42"/>
    <x v="2"/>
    <n v="20"/>
    <n v="5"/>
    <s v="32 - 1 kg pkgs."/>
    <n v="14"/>
    <n v="26"/>
    <n v="0"/>
    <n v="0"/>
    <n v="1"/>
    <s v="QUICK"/>
    <s v="QUICK-Stop"/>
    <s v="Horst Kloss"/>
    <s v="Accounting Manager"/>
    <s v="Taucherstraße 10"/>
    <s v="Cunewalde"/>
    <s v=""/>
    <s v="01307"/>
    <s v="Germany"/>
    <s v="0372-035188"/>
    <s v=""/>
    <n v="20"/>
    <s v="Leka Trading"/>
    <s v="Chandra Leka"/>
    <s v="Owner"/>
    <s v="471 Serangoon Loop, Suite #402"/>
    <s v="Singapore"/>
    <s v=""/>
    <s v="0512"/>
    <s v="Singapore"/>
    <s v="555-8787"/>
    <s v=""/>
    <n v="5"/>
    <x v="1"/>
    <s v="Breads, crackers, pasta, and cereal"/>
    <n v="1"/>
    <s v="Speedy Express"/>
    <s v="(503) 555-9831"/>
    <n v="8"/>
    <s v="Callahan"/>
    <s v="Laura"/>
    <s v="Inside Sales Coordinator"/>
    <s v="Ms."/>
    <d v="1958-01-09T00:00:00"/>
    <d v="1994-03-05T00:00:00"/>
    <s v="4726 - 11th Ave. N.E."/>
    <s v="Seattle"/>
    <s v="WA"/>
    <s v="98105"/>
    <s v="USA"/>
    <s v="(206) 555-1189"/>
    <n v="2344"/>
    <n v="2"/>
    <n v="529.20000000000005"/>
  </r>
  <r>
    <n v="10845"/>
    <n v="58"/>
    <n v="13.25"/>
    <n v="60"/>
    <n v="0.1"/>
    <n v="10845"/>
    <s v="QUICK"/>
    <x v="6"/>
    <d v="1996-02-21T00:00:00"/>
    <d v="1996-03-06T00:00:00"/>
    <d v="1996-03-01T00:00:00"/>
    <n v="9"/>
    <n v="5"/>
    <n v="1"/>
    <n v="212.98"/>
    <s v="QUICK-Stop"/>
    <s v="Taucherstraße 10"/>
    <s v="Cunewalde"/>
    <s v=""/>
    <s v="01307"/>
    <s v="Germany"/>
    <n v="10845"/>
    <s v="QUICK"/>
    <n v="8"/>
    <d v="1996-02-21T00:00:00"/>
    <d v="1996-03-06T00:00:00"/>
    <n v="9"/>
    <d v="1996-03-01T00:00:00"/>
    <n v="1"/>
    <n v="212.98"/>
    <s v="QUICK-Stop"/>
    <s v="Taucherstraße 10"/>
    <s v="Cunewalde"/>
    <s v=""/>
    <s v="01307"/>
    <x v="1"/>
    <n v="58"/>
    <x v="64"/>
    <n v="27"/>
    <n v="8"/>
    <s v="24 pieces"/>
    <n v="13.25"/>
    <n v="62"/>
    <n v="0"/>
    <n v="20"/>
    <n v="0"/>
    <s v="QUICK"/>
    <s v="QUICK-Stop"/>
    <s v="Horst Kloss"/>
    <s v="Accounting Manager"/>
    <s v="Taucherstraße 10"/>
    <s v="Cunewalde"/>
    <s v=""/>
    <s v="01307"/>
    <s v="Germany"/>
    <s v="0372-035188"/>
    <s v=""/>
    <n v="27"/>
    <s v="Escargots Nouveaux"/>
    <s v="Marie Delamare"/>
    <s v="Sales Manager"/>
    <s v="22, rue H. Voiron"/>
    <s v="Montceau"/>
    <s v=""/>
    <s v="71300"/>
    <s v="France"/>
    <s v="85.57.00.07"/>
    <s v=""/>
    <n v="8"/>
    <x v="3"/>
    <s v="Seaweed and fish"/>
    <n v="1"/>
    <s v="Speedy Express"/>
    <s v="(503) 555-9831"/>
    <n v="8"/>
    <s v="Callahan"/>
    <s v="Laura"/>
    <s v="Inside Sales Coordinator"/>
    <s v="Ms."/>
    <d v="1958-01-09T00:00:00"/>
    <d v="1994-03-05T00:00:00"/>
    <s v="4726 - 11th Ave. N.E."/>
    <s v="Seattle"/>
    <s v="WA"/>
    <s v="98105"/>
    <s v="USA"/>
    <s v="(206) 555-1189"/>
    <n v="2344"/>
    <n v="2"/>
    <n v="715.5"/>
  </r>
  <r>
    <n v="10845"/>
    <n v="64"/>
    <n v="33.25"/>
    <n v="48"/>
    <n v="0"/>
    <n v="10845"/>
    <s v="QUICK"/>
    <x v="6"/>
    <d v="1996-02-21T00:00:00"/>
    <d v="1996-03-06T00:00:00"/>
    <d v="1996-03-01T00:00:00"/>
    <n v="9"/>
    <n v="5"/>
    <n v="1"/>
    <n v="212.98"/>
    <s v="QUICK-Stop"/>
    <s v="Taucherstraße 10"/>
    <s v="Cunewalde"/>
    <s v=""/>
    <s v="01307"/>
    <s v="Germany"/>
    <n v="10845"/>
    <s v="QUICK"/>
    <n v="8"/>
    <d v="1996-02-21T00:00:00"/>
    <d v="1996-03-06T00:00:00"/>
    <n v="9"/>
    <d v="1996-03-01T00:00:00"/>
    <n v="1"/>
    <n v="212.98"/>
    <s v="QUICK-Stop"/>
    <s v="Taucherstraße 10"/>
    <s v="Cunewalde"/>
    <s v=""/>
    <s v="01307"/>
    <x v="1"/>
    <n v="64"/>
    <x v="58"/>
    <n v="12"/>
    <n v="5"/>
    <s v="20 bags x 4 pieces"/>
    <n v="33.25"/>
    <n v="22"/>
    <n v="80"/>
    <n v="30"/>
    <n v="0"/>
    <s v="QUICK"/>
    <s v="QUICK-Stop"/>
    <s v="Horst Kloss"/>
    <s v="Accounting Manager"/>
    <s v="Taucherstraße 10"/>
    <s v="Cunewalde"/>
    <s v=""/>
    <s v="01307"/>
    <s v="Germany"/>
    <s v="0372-035188"/>
    <s v=""/>
    <n v="12"/>
    <s v="Plutzer Lebensmittelgroßmärkte AG"/>
    <s v="Martin Bein"/>
    <s v="International Marketing Mgr."/>
    <s v="Bogenallee 51"/>
    <s v="Frankfurt"/>
    <s v=""/>
    <s v="60439"/>
    <s v="Germany"/>
    <s v="(069) 992755"/>
    <s v=""/>
    <n v="5"/>
    <x v="1"/>
    <s v="Breads, crackers, pasta, and cereal"/>
    <n v="1"/>
    <s v="Speedy Express"/>
    <s v="(503) 555-9831"/>
    <n v="8"/>
    <s v="Callahan"/>
    <s v="Laura"/>
    <s v="Inside Sales Coordinator"/>
    <s v="Ms."/>
    <d v="1958-01-09T00:00:00"/>
    <d v="1994-03-05T00:00:00"/>
    <s v="4726 - 11th Ave. N.E."/>
    <s v="Seattle"/>
    <s v="WA"/>
    <s v="98105"/>
    <s v="USA"/>
    <s v="(206) 555-1189"/>
    <n v="2344"/>
    <n v="2"/>
    <n v="1596"/>
  </r>
  <r>
    <n v="10846"/>
    <n v="4"/>
    <n v="22"/>
    <n v="21"/>
    <n v="0"/>
    <n v="10846"/>
    <s v="SUPRD"/>
    <x v="7"/>
    <d v="1996-02-22T00:00:00"/>
    <d v="1996-04-04T00:00:00"/>
    <d v="1996-02-23T00:00:00"/>
    <n v="1"/>
    <n v="41"/>
    <n v="3"/>
    <n v="56.46"/>
    <s v="Suprêmes délices"/>
    <s v="Boulevard Tirou, 255"/>
    <s v="Charleroi"/>
    <s v=""/>
    <s v="B-6000"/>
    <s v="Belgium"/>
    <n v="10846"/>
    <s v="SUPRD"/>
    <n v="2"/>
    <d v="1996-02-22T00:00:00"/>
    <d v="1996-04-04T00:00:00"/>
    <n v="1"/>
    <d v="1996-02-23T00:00:00"/>
    <n v="3"/>
    <n v="56.46"/>
    <s v="Suprêmes délices"/>
    <s v="Boulevard Tirou, 255"/>
    <s v="Charleroi"/>
    <s v=""/>
    <s v="B-6000"/>
    <x v="3"/>
    <n v="4"/>
    <x v="62"/>
    <n v="2"/>
    <n v="2"/>
    <s v="48 - 6 oz jars"/>
    <n v="22"/>
    <n v="53"/>
    <n v="0"/>
    <n v="0"/>
    <n v="0"/>
    <s v="SUPRD"/>
    <s v="Suprêmes délices"/>
    <s v="Pascale Cartrain"/>
    <s v="Accounting Manager"/>
    <s v="Boulevard Tirou, 255"/>
    <s v="Charleroi"/>
    <s v=""/>
    <s v="B-6000"/>
    <s v="Belgium"/>
    <s v="(071) 23 67 22 20"/>
    <s v="(071) 23 67 22 21"/>
    <n v="2"/>
    <s v="New Orleans Cajun Delights"/>
    <s v="Shelley Burke"/>
    <s v="Order Administrator"/>
    <s v="P.O. Box 78934"/>
    <s v="New Orleans"/>
    <s v="LA"/>
    <s v="70117"/>
    <s v="USA"/>
    <s v="(100) 555-4822"/>
    <s v=""/>
    <n v="2"/>
    <x v="4"/>
    <s v="Sweet and savory sauces, relishes, spreads, and seasonings"/>
    <n v="3"/>
    <s v="Federal Shipping"/>
    <s v="(503) 555-9931"/>
    <n v="2"/>
    <s v="Fuller"/>
    <s v="Andrew"/>
    <s v="Vice President, Sales"/>
    <s v="Dr."/>
    <d v="1952-02-19T00:00:00"/>
    <d v="1992-08-14T00:00:00"/>
    <s v="908 W. Capital Way"/>
    <s v="Tacoma"/>
    <s v="WA"/>
    <s v="98401"/>
    <s v="USA"/>
    <s v="(206) 555-9482"/>
    <n v="3457"/>
    <m/>
    <n v="462"/>
  </r>
  <r>
    <n v="10846"/>
    <n v="70"/>
    <n v="15"/>
    <n v="30"/>
    <n v="0"/>
    <n v="10846"/>
    <s v="SUPRD"/>
    <x v="7"/>
    <d v="1996-02-22T00:00:00"/>
    <d v="1996-04-04T00:00:00"/>
    <d v="1996-02-23T00:00:00"/>
    <n v="1"/>
    <n v="41"/>
    <n v="3"/>
    <n v="56.46"/>
    <s v="Suprêmes délices"/>
    <s v="Boulevard Tirou, 255"/>
    <s v="Charleroi"/>
    <s v=""/>
    <s v="B-6000"/>
    <s v="Belgium"/>
    <n v="10846"/>
    <s v="SUPRD"/>
    <n v="2"/>
    <d v="1996-02-22T00:00:00"/>
    <d v="1996-04-04T00:00:00"/>
    <n v="1"/>
    <d v="1996-02-23T00:00:00"/>
    <n v="3"/>
    <n v="56.46"/>
    <s v="Suprêmes délices"/>
    <s v="Boulevard Tirou, 255"/>
    <s v="Charleroi"/>
    <s v=""/>
    <s v="B-6000"/>
    <x v="3"/>
    <n v="70"/>
    <x v="30"/>
    <n v="7"/>
    <n v="1"/>
    <s v="24 - 355 ml bottles"/>
    <n v="15"/>
    <n v="15"/>
    <n v="10"/>
    <n v="30"/>
    <n v="0"/>
    <s v="SUPRD"/>
    <s v="Suprêmes délices"/>
    <s v="Pascale Cartrain"/>
    <s v="Accounting Manager"/>
    <s v="Boulevard Tirou, 255"/>
    <s v="Charleroi"/>
    <s v=""/>
    <s v="B-6000"/>
    <s v="Belgium"/>
    <s v="(071) 23 67 22 20"/>
    <s v="(071) 23 67 22 21"/>
    <n v="7"/>
    <s v="Pavlova, Ltd."/>
    <s v="Ian Devling"/>
    <s v="Marketing Manager"/>
    <s v="74 Rose St._x000d__x000a_Moonie Ponds"/>
    <s v="Melbourne"/>
    <s v="Victoria"/>
    <s v="3058"/>
    <s v="Australia"/>
    <s v="(03) 444-2343"/>
    <s v="(03) 444-6588"/>
    <n v="1"/>
    <x v="6"/>
    <s v="Soft drinks, coffees, teas, beers, and ales"/>
    <n v="3"/>
    <s v="Federal Shipping"/>
    <s v="(503) 555-9931"/>
    <n v="2"/>
    <s v="Fuller"/>
    <s v="Andrew"/>
    <s v="Vice President, Sales"/>
    <s v="Dr."/>
    <d v="1952-02-19T00:00:00"/>
    <d v="1992-08-14T00:00:00"/>
    <s v="908 W. Capital Way"/>
    <s v="Tacoma"/>
    <s v="WA"/>
    <s v="98401"/>
    <s v="USA"/>
    <s v="(206) 555-9482"/>
    <n v="3457"/>
    <m/>
    <n v="450"/>
  </r>
  <r>
    <n v="10846"/>
    <n v="74"/>
    <n v="10"/>
    <n v="20"/>
    <n v="0"/>
    <n v="10846"/>
    <s v="SUPRD"/>
    <x v="7"/>
    <d v="1996-02-22T00:00:00"/>
    <d v="1996-04-04T00:00:00"/>
    <d v="1996-02-23T00:00:00"/>
    <n v="1"/>
    <n v="41"/>
    <n v="3"/>
    <n v="56.46"/>
    <s v="Suprêmes délices"/>
    <s v="Boulevard Tirou, 255"/>
    <s v="Charleroi"/>
    <s v=""/>
    <s v="B-6000"/>
    <s v="Belgium"/>
    <n v="10846"/>
    <s v="SUPRD"/>
    <n v="2"/>
    <d v="1996-02-22T00:00:00"/>
    <d v="1996-04-04T00:00:00"/>
    <n v="1"/>
    <d v="1996-02-23T00:00:00"/>
    <n v="3"/>
    <n v="56.46"/>
    <s v="Suprêmes délices"/>
    <s v="Boulevard Tirou, 255"/>
    <s v="Charleroi"/>
    <s v=""/>
    <s v="B-6000"/>
    <x v="3"/>
    <n v="74"/>
    <x v="17"/>
    <n v="4"/>
    <n v="7"/>
    <s v="5 kg pkg."/>
    <n v="10"/>
    <n v="4"/>
    <n v="20"/>
    <n v="5"/>
    <n v="0"/>
    <s v="SUPRD"/>
    <s v="Suprêmes délices"/>
    <s v="Pascale Cartrain"/>
    <s v="Accounting Manager"/>
    <s v="Boulevard Tirou, 255"/>
    <s v="Charleroi"/>
    <s v=""/>
    <s v="B-6000"/>
    <s v="Belgium"/>
    <s v="(071) 23 67 22 20"/>
    <s v="(071) 23 67 22 21"/>
    <n v="4"/>
    <s v="Tokyo Traders"/>
    <s v="Yoshi Nagase"/>
    <s v="Marketing Manager"/>
    <s v="9-8 Sekimai_x000d__x000a_Musashino-shi"/>
    <s v="Tokyo"/>
    <s v=""/>
    <s v="100"/>
    <s v="Japan"/>
    <s v="(03) 3555-5011"/>
    <s v=""/>
    <n v="7"/>
    <x v="2"/>
    <s v="Dried fruit and bean curd"/>
    <n v="3"/>
    <s v="Federal Shipping"/>
    <s v="(503) 555-9931"/>
    <n v="2"/>
    <s v="Fuller"/>
    <s v="Andrew"/>
    <s v="Vice President, Sales"/>
    <s v="Dr."/>
    <d v="1952-02-19T00:00:00"/>
    <d v="1992-08-14T00:00:00"/>
    <s v="908 W. Capital Way"/>
    <s v="Tacoma"/>
    <s v="WA"/>
    <s v="98401"/>
    <s v="USA"/>
    <s v="(206) 555-9482"/>
    <n v="3457"/>
    <m/>
    <n v="200"/>
  </r>
  <r>
    <n v="10847"/>
    <n v="1"/>
    <n v="18"/>
    <n v="80"/>
    <n v="0.2"/>
    <n v="10847"/>
    <s v="SAVEA"/>
    <x v="2"/>
    <d v="1996-02-22T00:00:00"/>
    <d v="1996-03-07T00:00:00"/>
    <d v="1996-03-12T00:00:00"/>
    <n v="19"/>
    <n v="-5"/>
    <n v="3"/>
    <n v="487.57"/>
    <s v="Save-a-lot Markets"/>
    <s v="187 Suffolk Ln."/>
    <s v="Boise"/>
    <s v="ID"/>
    <s v="83720"/>
    <s v="USA"/>
    <n v="10847"/>
    <s v="SAVEA"/>
    <n v="4"/>
    <d v="1996-02-22T00:00:00"/>
    <d v="1996-03-07T00:00:00"/>
    <n v="19"/>
    <d v="1996-03-12T00:00:00"/>
    <n v="3"/>
    <n v="487.57"/>
    <s v="Save-a-lot Markets"/>
    <s v="187 Suffolk Ln."/>
    <s v="Boise"/>
    <s v="ID"/>
    <s v="83720"/>
    <x v="8"/>
    <n v="1"/>
    <x v="52"/>
    <n v="1"/>
    <n v="1"/>
    <s v="10 boxes x 20 bags"/>
    <n v="18"/>
    <n v="39"/>
    <n v="0"/>
    <n v="10"/>
    <n v="0"/>
    <s v="SAVEA"/>
    <s v="Save-a-lot Markets"/>
    <s v="Jose Pavarotti"/>
    <s v="Sales Representative"/>
    <s v="187 Suffolk Ln."/>
    <s v="Boise"/>
    <s v="ID"/>
    <s v="83720"/>
    <s v="USA"/>
    <s v="(208) 555-8097"/>
    <s v=""/>
    <n v="1"/>
    <s v="Exotic Liquids"/>
    <s v="Charlotte Cooper"/>
    <s v="Purchasing Manager"/>
    <s v="49 Gilbert St."/>
    <s v="London"/>
    <s v=""/>
    <s v="EC1 4SD"/>
    <s v="UK"/>
    <s v="(171) 555-2222"/>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1152"/>
  </r>
  <r>
    <n v="10847"/>
    <n v="19"/>
    <n v="9.1999999999999993"/>
    <n v="12"/>
    <n v="0.2"/>
    <n v="10847"/>
    <s v="SAVEA"/>
    <x v="2"/>
    <d v="1996-02-22T00:00:00"/>
    <d v="1996-03-07T00:00:00"/>
    <d v="1996-03-12T00:00:00"/>
    <n v="19"/>
    <n v="-5"/>
    <n v="3"/>
    <n v="487.57"/>
    <s v="Save-a-lot Markets"/>
    <s v="187 Suffolk Ln."/>
    <s v="Boise"/>
    <s v="ID"/>
    <s v="83720"/>
    <s v="USA"/>
    <n v="10847"/>
    <s v="SAVEA"/>
    <n v="4"/>
    <d v="1996-02-22T00:00:00"/>
    <d v="1996-03-07T00:00:00"/>
    <n v="19"/>
    <d v="1996-03-12T00:00:00"/>
    <n v="3"/>
    <n v="487.57"/>
    <s v="Save-a-lot Markets"/>
    <s v="187 Suffolk Ln."/>
    <s v="Boise"/>
    <s v="ID"/>
    <s v="83720"/>
    <x v="8"/>
    <n v="19"/>
    <x v="49"/>
    <n v="8"/>
    <n v="3"/>
    <s v="10 boxes x 12 pieces"/>
    <n v="9.1999999999999993"/>
    <n v="25"/>
    <n v="0"/>
    <n v="5"/>
    <n v="0"/>
    <s v="SAVEA"/>
    <s v="Save-a-lot Markets"/>
    <s v="Jose Pavarotti"/>
    <s v="Sales Representative"/>
    <s v="187 Suffolk Ln."/>
    <s v="Boise"/>
    <s v="ID"/>
    <s v="83720"/>
    <s v="USA"/>
    <s v="(208) 555-8097"/>
    <s v=""/>
    <n v="8"/>
    <s v="Specialty Biscuits, Ltd."/>
    <s v="Peter Wilson"/>
    <s v="Sales Representative"/>
    <s v="29 King's Way"/>
    <s v="Manchester"/>
    <s v=""/>
    <s v="M14 GSD"/>
    <s v="UK"/>
    <s v="(161) 555-4448"/>
    <s v=""/>
    <n v="3"/>
    <x v="5"/>
    <s v="Desserts, candies, and sweet breads"/>
    <n v="3"/>
    <s v="Federal Shipping"/>
    <s v="(503) 555-9931"/>
    <n v="4"/>
    <s v="Peacock"/>
    <s v="Margaret"/>
    <s v="Sales Representative"/>
    <s v="Mrs."/>
    <d v="1937-09-19T00:00:00"/>
    <d v="1993-05-03T00:00:00"/>
    <s v="4110 Old Redmond Rd."/>
    <s v="Redmond"/>
    <s v="WA"/>
    <s v="98052"/>
    <s v="USA"/>
    <s v="(206) 555-8122"/>
    <n v="5176"/>
    <n v="2"/>
    <n v="88.32"/>
  </r>
  <r>
    <n v="10847"/>
    <n v="37"/>
    <n v="26"/>
    <n v="60"/>
    <n v="0.2"/>
    <n v="10847"/>
    <s v="SAVEA"/>
    <x v="2"/>
    <d v="1996-02-22T00:00:00"/>
    <d v="1996-03-07T00:00:00"/>
    <d v="1996-03-12T00:00:00"/>
    <n v="19"/>
    <n v="-5"/>
    <n v="3"/>
    <n v="487.57"/>
    <s v="Save-a-lot Markets"/>
    <s v="187 Suffolk Ln."/>
    <s v="Boise"/>
    <s v="ID"/>
    <s v="83720"/>
    <s v="USA"/>
    <n v="10847"/>
    <s v="SAVEA"/>
    <n v="4"/>
    <d v="1996-02-22T00:00:00"/>
    <d v="1996-03-07T00:00:00"/>
    <n v="19"/>
    <d v="1996-03-12T00:00:00"/>
    <n v="3"/>
    <n v="487.57"/>
    <s v="Save-a-lot Markets"/>
    <s v="187 Suffolk Ln."/>
    <s v="Boise"/>
    <s v="ID"/>
    <s v="83720"/>
    <x v="8"/>
    <n v="37"/>
    <x v="28"/>
    <n v="17"/>
    <n v="8"/>
    <s v="12 - 500 g pkgs."/>
    <n v="26"/>
    <n v="11"/>
    <n v="50"/>
    <n v="25"/>
    <n v="0"/>
    <s v="SAVEA"/>
    <s v="Save-a-lot Markets"/>
    <s v="Jose Pavarotti"/>
    <s v="Sales Representative"/>
    <s v="187 Suffolk Ln."/>
    <s v="Boise"/>
    <s v="ID"/>
    <s v="83720"/>
    <s v="USA"/>
    <s v="(208) 555-8097"/>
    <s v=""/>
    <n v="17"/>
    <s v="Svensk Sjöföda AB"/>
    <s v="Michael Björn"/>
    <s v="Sales Representative"/>
    <s v="Brovallavägen 231"/>
    <s v="Stockholm"/>
    <s v=""/>
    <s v="S-123 45"/>
    <s v="Sweden"/>
    <s v="08-123 45 67"/>
    <s v=""/>
    <n v="8"/>
    <x v="3"/>
    <s v="Seaweed and fish"/>
    <n v="3"/>
    <s v="Federal Shipping"/>
    <s v="(503) 555-9931"/>
    <n v="4"/>
    <s v="Peacock"/>
    <s v="Margaret"/>
    <s v="Sales Representative"/>
    <s v="Mrs."/>
    <d v="1937-09-19T00:00:00"/>
    <d v="1993-05-03T00:00:00"/>
    <s v="4110 Old Redmond Rd."/>
    <s v="Redmond"/>
    <s v="WA"/>
    <s v="98052"/>
    <s v="USA"/>
    <s v="(206) 555-8122"/>
    <n v="5176"/>
    <n v="2"/>
    <n v="1248"/>
  </r>
  <r>
    <n v="10847"/>
    <n v="45"/>
    <n v="9.5"/>
    <n v="36"/>
    <n v="0.2"/>
    <n v="10847"/>
    <s v="SAVEA"/>
    <x v="2"/>
    <d v="1996-02-22T00:00:00"/>
    <d v="1996-03-07T00:00:00"/>
    <d v="1996-03-12T00:00:00"/>
    <n v="19"/>
    <n v="-5"/>
    <n v="3"/>
    <n v="487.57"/>
    <s v="Save-a-lot Markets"/>
    <s v="187 Suffolk Ln."/>
    <s v="Boise"/>
    <s v="ID"/>
    <s v="83720"/>
    <s v="USA"/>
    <n v="10847"/>
    <s v="SAVEA"/>
    <n v="4"/>
    <d v="1996-02-22T00:00:00"/>
    <d v="1996-03-07T00:00:00"/>
    <n v="19"/>
    <d v="1996-03-12T00:00:00"/>
    <n v="3"/>
    <n v="487.57"/>
    <s v="Save-a-lot Markets"/>
    <s v="187 Suffolk Ln."/>
    <s v="Boise"/>
    <s v="ID"/>
    <s v="83720"/>
    <x v="8"/>
    <n v="45"/>
    <x v="73"/>
    <n v="21"/>
    <n v="8"/>
    <s v="1k pkg."/>
    <n v="9.5"/>
    <n v="5"/>
    <n v="70"/>
    <n v="15"/>
    <n v="0"/>
    <s v="SAVEA"/>
    <s v="Save-a-lot Markets"/>
    <s v="Jose Pavarotti"/>
    <s v="Sales Representative"/>
    <s v="187 Suffolk Ln."/>
    <s v="Boise"/>
    <s v="ID"/>
    <s v="83720"/>
    <s v="USA"/>
    <s v="(208) 555-8097"/>
    <s v=""/>
    <n v="21"/>
    <s v="Lyngbysild"/>
    <s v="Niels Petersen"/>
    <s v="Sales Manager"/>
    <s v="Lyngbysild_x000d__x000a_Fiskebakken 10"/>
    <s v="Lyngby"/>
    <s v=""/>
    <s v="2800"/>
    <s v="Denmark"/>
    <s v="43844108"/>
    <s v="43844115"/>
    <n v="8"/>
    <x v="3"/>
    <s v="Seaweed and fish"/>
    <n v="3"/>
    <s v="Federal Shipping"/>
    <s v="(503) 555-9931"/>
    <n v="4"/>
    <s v="Peacock"/>
    <s v="Margaret"/>
    <s v="Sales Representative"/>
    <s v="Mrs."/>
    <d v="1937-09-19T00:00:00"/>
    <d v="1993-05-03T00:00:00"/>
    <s v="4110 Old Redmond Rd."/>
    <s v="Redmond"/>
    <s v="WA"/>
    <s v="98052"/>
    <s v="USA"/>
    <s v="(206) 555-8122"/>
    <n v="5176"/>
    <n v="2"/>
    <n v="273.60000000000002"/>
  </r>
  <r>
    <n v="10847"/>
    <n v="60"/>
    <n v="34"/>
    <n v="45"/>
    <n v="0.2"/>
    <n v="10847"/>
    <s v="SAVEA"/>
    <x v="2"/>
    <d v="1996-02-22T00:00:00"/>
    <d v="1996-03-07T00:00:00"/>
    <d v="1996-03-12T00:00:00"/>
    <n v="19"/>
    <n v="-5"/>
    <n v="3"/>
    <n v="487.57"/>
    <s v="Save-a-lot Markets"/>
    <s v="187 Suffolk Ln."/>
    <s v="Boise"/>
    <s v="ID"/>
    <s v="83720"/>
    <s v="USA"/>
    <n v="10847"/>
    <s v="SAVEA"/>
    <n v="4"/>
    <d v="1996-02-22T00:00:00"/>
    <d v="1996-03-07T00:00:00"/>
    <n v="19"/>
    <d v="1996-03-12T00:00:00"/>
    <n v="3"/>
    <n v="487.57"/>
    <s v="Save-a-lot Markets"/>
    <s v="187 Suffolk Ln."/>
    <s v="Boise"/>
    <s v="ID"/>
    <s v="83720"/>
    <x v="8"/>
    <n v="60"/>
    <x v="11"/>
    <n v="28"/>
    <n v="4"/>
    <s v="15 - 300 g rounds"/>
    <n v="34"/>
    <n v="19"/>
    <n v="0"/>
    <n v="0"/>
    <n v="0"/>
    <s v="SAVEA"/>
    <s v="Save-a-lot Markets"/>
    <s v="Jose Pavarotti"/>
    <s v="Sales Representative"/>
    <s v="187 Suffolk Ln."/>
    <s v="Boise"/>
    <s v="ID"/>
    <s v="83720"/>
    <s v="USA"/>
    <s v="(208) 555-8097"/>
    <s v=""/>
    <n v="28"/>
    <s v="Gai pâturage"/>
    <s v="Eliane Noz"/>
    <s v="Sales Representative"/>
    <s v="Bat. B_x000d__x000a_3, rue des Alpes"/>
    <s v="Annecy"/>
    <s v=""/>
    <s v="74000"/>
    <s v="France"/>
    <s v="38.76.98.06"/>
    <s v="38.76.98.58"/>
    <n v="4"/>
    <x v="0"/>
    <s v="Cheeses"/>
    <n v="3"/>
    <s v="Federal Shipping"/>
    <s v="(503) 555-9931"/>
    <n v="4"/>
    <s v="Peacock"/>
    <s v="Margaret"/>
    <s v="Sales Representative"/>
    <s v="Mrs."/>
    <d v="1937-09-19T00:00:00"/>
    <d v="1993-05-03T00:00:00"/>
    <s v="4110 Old Redmond Rd."/>
    <s v="Redmond"/>
    <s v="WA"/>
    <s v="98052"/>
    <s v="USA"/>
    <s v="(206) 555-8122"/>
    <n v="5176"/>
    <n v="2"/>
    <n v="1224"/>
  </r>
  <r>
    <n v="10847"/>
    <n v="71"/>
    <n v="21.5"/>
    <n v="55"/>
    <n v="0.2"/>
    <n v="10847"/>
    <s v="SAVEA"/>
    <x v="2"/>
    <d v="1996-02-22T00:00:00"/>
    <d v="1996-03-07T00:00:00"/>
    <d v="1996-03-12T00:00:00"/>
    <n v="19"/>
    <n v="-5"/>
    <n v="3"/>
    <n v="487.57"/>
    <s v="Save-a-lot Markets"/>
    <s v="187 Suffolk Ln."/>
    <s v="Boise"/>
    <s v="ID"/>
    <s v="83720"/>
    <s v="USA"/>
    <n v="10847"/>
    <s v="SAVEA"/>
    <n v="4"/>
    <d v="1996-02-22T00:00:00"/>
    <d v="1996-03-07T00:00:00"/>
    <n v="19"/>
    <d v="1996-03-12T00:00:00"/>
    <n v="3"/>
    <n v="487.57"/>
    <s v="Save-a-lot Markets"/>
    <s v="187 Suffolk Ln."/>
    <s v="Boise"/>
    <s v="ID"/>
    <s v="83720"/>
    <x v="8"/>
    <n v="71"/>
    <x v="42"/>
    <n v="15"/>
    <n v="4"/>
    <s v="10 - 500 g pkgs."/>
    <n v="21.5"/>
    <n v="26"/>
    <n v="0"/>
    <n v="0"/>
    <n v="0"/>
    <s v="SAVEA"/>
    <s v="Save-a-lot Markets"/>
    <s v="Jose Pavarotti"/>
    <s v="Sales Representative"/>
    <s v="187 Suffolk Ln."/>
    <s v="Boise"/>
    <s v="ID"/>
    <s v="83720"/>
    <s v="USA"/>
    <s v="(208) 555-8097"/>
    <s v=""/>
    <n v="15"/>
    <s v="Norske Meierier"/>
    <s v="Beate Vileid"/>
    <s v="Marketing Manager"/>
    <s v="Hatlevegen 5"/>
    <s v="Sandvika"/>
    <s v=""/>
    <s v="1320"/>
    <s v="Norway"/>
    <s v="(0)2-953010"/>
    <s v=""/>
    <n v="4"/>
    <x v="0"/>
    <s v="Cheeses"/>
    <n v="3"/>
    <s v="Federal Shipping"/>
    <s v="(503) 555-9931"/>
    <n v="4"/>
    <s v="Peacock"/>
    <s v="Margaret"/>
    <s v="Sales Representative"/>
    <s v="Mrs."/>
    <d v="1937-09-19T00:00:00"/>
    <d v="1993-05-03T00:00:00"/>
    <s v="4110 Old Redmond Rd."/>
    <s v="Redmond"/>
    <s v="WA"/>
    <s v="98052"/>
    <s v="USA"/>
    <s v="(206) 555-8122"/>
    <n v="5176"/>
    <n v="2"/>
    <n v="946"/>
  </r>
  <r>
    <n v="10848"/>
    <n v="5"/>
    <n v="21.35"/>
    <n v="30"/>
    <n v="0"/>
    <n v="10848"/>
    <s v="CONSH"/>
    <x v="8"/>
    <d v="1996-02-23T00:00:00"/>
    <d v="1996-03-22T00:00:00"/>
    <d v="1996-02-29T00:00:00"/>
    <n v="6"/>
    <n v="22"/>
    <n v="2"/>
    <n v="38.24"/>
    <s v="Consolidated Holdings"/>
    <s v="Berkeley Gardens_x000d__x000a_12  Brewery "/>
    <s v="London"/>
    <s v=""/>
    <s v="WX1 6LT"/>
    <s v="UK"/>
    <n v="10848"/>
    <s v="CONSH"/>
    <n v="7"/>
    <d v="1996-02-23T00:00:00"/>
    <d v="1996-03-22T00:00:00"/>
    <n v="6"/>
    <d v="1996-02-29T00:00:00"/>
    <n v="2"/>
    <n v="38.24"/>
    <s v="Consolidated Holdings"/>
    <s v="Berkeley Gardens_x000d__x000a_12  Brewery "/>
    <s v="London"/>
    <s v=""/>
    <s v="WX1 6LT"/>
    <x v="13"/>
    <n v="5"/>
    <x v="25"/>
    <n v="2"/>
    <n v="2"/>
    <s v="36 boxes"/>
    <n v="21.35"/>
    <n v="0"/>
    <n v="0"/>
    <n v="0"/>
    <n v="1"/>
    <s v="CONSH"/>
    <s v="Consolidated Holdings"/>
    <s v="Elizabeth Brown"/>
    <s v="Sales Representative"/>
    <s v="Berkeley Gardens_x000d__x000a_12  Brewery "/>
    <s v="London"/>
    <s v=""/>
    <s v="WX1 6LT"/>
    <s v="UK"/>
    <s v="(171) 555-2282"/>
    <s v="(171) 555-9199"/>
    <n v="2"/>
    <s v="New Orleans Cajun Delights"/>
    <s v="Shelley Burke"/>
    <s v="Order Administrator"/>
    <s v="P.O. Box 78934"/>
    <s v="New Orleans"/>
    <s v="LA"/>
    <s v="70117"/>
    <s v="USA"/>
    <s v="(100) 555-4822"/>
    <s v=""/>
    <n v="2"/>
    <x v="4"/>
    <s v="Sweet and savory sauces, relishes, spreads, and seasonings"/>
    <n v="2"/>
    <s v="United Package"/>
    <s v="(503) 555-3199"/>
    <n v="7"/>
    <s v="King"/>
    <s v="Robert"/>
    <s v="Sales Representative"/>
    <s v="Mr."/>
    <d v="1960-05-29T00:00:00"/>
    <d v="1994-01-02T00:00:00"/>
    <s v="Edgeham Hollow_x000d__x000a_Winchester Way"/>
    <s v="London"/>
    <s v=""/>
    <s v="RG1 9SP"/>
    <s v="UK"/>
    <s v="(71) 555-5598"/>
    <n v="465"/>
    <n v="5"/>
    <n v="640.5"/>
  </r>
  <r>
    <n v="10848"/>
    <n v="9"/>
    <n v="97"/>
    <n v="3"/>
    <n v="0"/>
    <n v="10848"/>
    <s v="CONSH"/>
    <x v="8"/>
    <d v="1996-02-23T00:00:00"/>
    <d v="1996-03-22T00:00:00"/>
    <d v="1996-02-29T00:00:00"/>
    <n v="6"/>
    <n v="22"/>
    <n v="2"/>
    <n v="38.24"/>
    <s v="Consolidated Holdings"/>
    <s v="Berkeley Gardens_x000d__x000a_12  Brewery "/>
    <s v="London"/>
    <s v=""/>
    <s v="WX1 6LT"/>
    <s v="UK"/>
    <n v="10848"/>
    <s v="CONSH"/>
    <n v="7"/>
    <d v="1996-02-23T00:00:00"/>
    <d v="1996-03-22T00:00:00"/>
    <n v="6"/>
    <d v="1996-02-29T00:00:00"/>
    <n v="2"/>
    <n v="38.24"/>
    <s v="Consolidated Holdings"/>
    <s v="Berkeley Gardens_x000d__x000a_12  Brewery "/>
    <s v="London"/>
    <s v=""/>
    <s v="WX1 6LT"/>
    <x v="13"/>
    <n v="9"/>
    <x v="76"/>
    <n v="4"/>
    <n v="6"/>
    <s v="18 - 500 g pkgs."/>
    <n v="97"/>
    <n v="29"/>
    <n v="0"/>
    <n v="0"/>
    <n v="1"/>
    <s v="CONSH"/>
    <s v="Consolidated Holdings"/>
    <s v="Elizabeth Brown"/>
    <s v="Sales Representative"/>
    <s v="Berkeley Gardens_x000d__x000a_12  Brewery "/>
    <s v="London"/>
    <s v=""/>
    <s v="WX1 6LT"/>
    <s v="UK"/>
    <s v="(171) 555-2282"/>
    <s v="(171) 555-9199"/>
    <n v="4"/>
    <s v="Tokyo Traders"/>
    <s v="Yoshi Nagase"/>
    <s v="Marketing Manager"/>
    <s v="9-8 Sekimai_x000d__x000a_Musashino-shi"/>
    <s v="Tokyo"/>
    <s v=""/>
    <s v="100"/>
    <s v="Japan"/>
    <s v="(03) 3555-5011"/>
    <s v=""/>
    <n v="6"/>
    <x v="7"/>
    <s v="Prepared meats"/>
    <n v="2"/>
    <s v="United Package"/>
    <s v="(503) 555-3199"/>
    <n v="7"/>
    <s v="King"/>
    <s v="Robert"/>
    <s v="Sales Representative"/>
    <s v="Mr."/>
    <d v="1960-05-29T00:00:00"/>
    <d v="1994-01-02T00:00:00"/>
    <s v="Edgeham Hollow_x000d__x000a_Winchester Way"/>
    <s v="London"/>
    <s v=""/>
    <s v="RG1 9SP"/>
    <s v="UK"/>
    <s v="(71) 555-5598"/>
    <n v="465"/>
    <n v="5"/>
    <n v="291"/>
  </r>
  <r>
    <n v="10849"/>
    <n v="3"/>
    <n v="10"/>
    <n v="49"/>
    <n v="0"/>
    <n v="10849"/>
    <s v="KOENE"/>
    <x v="4"/>
    <d v="1996-02-23T00:00:00"/>
    <d v="1996-03-22T00:00:00"/>
    <d v="1996-03-01T00:00:00"/>
    <n v="7"/>
    <n v="21"/>
    <n v="2"/>
    <n v="0.56000000000000005"/>
    <s v="Königlich Essen"/>
    <s v="Maubelstr. 90"/>
    <s v="Brandenburg"/>
    <s v=""/>
    <s v="14776"/>
    <s v="Germany"/>
    <n v="10849"/>
    <s v="KOENE"/>
    <n v="9"/>
    <d v="1996-02-23T00:00:00"/>
    <d v="1996-03-22T00:00:00"/>
    <n v="7"/>
    <d v="1996-03-01T00:00:00"/>
    <n v="2"/>
    <n v="0.56000000000000005"/>
    <s v="Königlich Essen"/>
    <s v="Maubelstr. 90"/>
    <s v="Brandenburg"/>
    <s v=""/>
    <s v="14776"/>
    <x v="1"/>
    <n v="3"/>
    <x v="57"/>
    <n v="1"/>
    <n v="2"/>
    <s v="12 - 550 ml bottles"/>
    <n v="10"/>
    <n v="13"/>
    <n v="70"/>
    <n v="25"/>
    <n v="0"/>
    <s v="KOENE"/>
    <s v="Königlich Essen"/>
    <s v="Philip Cramer"/>
    <s v="Sales Associate"/>
    <s v="Maubelstr. 90"/>
    <s v="Brandenburg"/>
    <s v=""/>
    <s v="14776"/>
    <s v="Germany"/>
    <s v="0555-09876"/>
    <s v=""/>
    <n v="1"/>
    <s v="Exotic Liquids"/>
    <s v="Charlotte Cooper"/>
    <s v="Purchasing Manager"/>
    <s v="49 Gilbert St."/>
    <s v="London"/>
    <s v=""/>
    <s v="EC1 4SD"/>
    <s v="UK"/>
    <s v="(171) 555-2222"/>
    <s v=""/>
    <n v="2"/>
    <x v="4"/>
    <s v="Sweet and savory sauces, relishes, spreads, and seasonings"/>
    <n v="2"/>
    <s v="United Package"/>
    <s v="(503) 555-3199"/>
    <n v="9"/>
    <s v="Dodsworth"/>
    <s v="Anne"/>
    <s v="Sales Representative"/>
    <s v="Ms."/>
    <d v="1966-01-27T00:00:00"/>
    <d v="1994-11-15T00:00:00"/>
    <s v="7 Houndstooth Rd."/>
    <s v="London"/>
    <s v=""/>
    <s v="WG2 7LT"/>
    <s v="UK"/>
    <s v="(71) 555-4444"/>
    <n v="452"/>
    <n v="5"/>
    <n v="490"/>
  </r>
  <r>
    <n v="10849"/>
    <n v="26"/>
    <n v="31.23"/>
    <n v="18"/>
    <n v="0.15"/>
    <n v="10849"/>
    <s v="KOENE"/>
    <x v="4"/>
    <d v="1996-02-23T00:00:00"/>
    <d v="1996-03-22T00:00:00"/>
    <d v="1996-03-01T00:00:00"/>
    <n v="7"/>
    <n v="21"/>
    <n v="2"/>
    <n v="0.56000000000000005"/>
    <s v="Königlich Essen"/>
    <s v="Maubelstr. 90"/>
    <s v="Brandenburg"/>
    <s v=""/>
    <s v="14776"/>
    <s v="Germany"/>
    <n v="10849"/>
    <s v="KOENE"/>
    <n v="9"/>
    <d v="1996-02-23T00:00:00"/>
    <d v="1996-03-22T00:00:00"/>
    <n v="7"/>
    <d v="1996-03-01T00:00:00"/>
    <n v="2"/>
    <n v="0.56000000000000005"/>
    <s v="Königlich Essen"/>
    <s v="Maubelstr. 90"/>
    <s v="Brandenburg"/>
    <s v=""/>
    <s v="14776"/>
    <x v="1"/>
    <n v="26"/>
    <x v="68"/>
    <n v="11"/>
    <n v="3"/>
    <s v="100 - 250 g bags"/>
    <n v="31.23"/>
    <n v="15"/>
    <n v="0"/>
    <n v="0"/>
    <n v="0"/>
    <s v="KOENE"/>
    <s v="Königlich Essen"/>
    <s v="Philip Cramer"/>
    <s v="Sales Associate"/>
    <s v="Maubelstr. 90"/>
    <s v="Brandenburg"/>
    <s v=""/>
    <s v="14776"/>
    <s v="Germany"/>
    <s v="0555-09876"/>
    <s v=""/>
    <n v="11"/>
    <s v="Heli Süßwaren GmbH &amp; Co. KG"/>
    <s v="Petra Winkler"/>
    <s v="Sales Manager"/>
    <s v="Tiergartenstraße 5"/>
    <s v="Berlin"/>
    <s v=""/>
    <s v="10785"/>
    <s v="Germany"/>
    <s v="(010) 9984510"/>
    <s v=""/>
    <n v="3"/>
    <x v="5"/>
    <s v="Desserts, candies, and sweet breads"/>
    <n v="2"/>
    <s v="United Package"/>
    <s v="(503) 555-3199"/>
    <n v="9"/>
    <s v="Dodsworth"/>
    <s v="Anne"/>
    <s v="Sales Representative"/>
    <s v="Ms."/>
    <d v="1966-01-27T00:00:00"/>
    <d v="1994-11-15T00:00:00"/>
    <s v="7 Houndstooth Rd."/>
    <s v="London"/>
    <s v=""/>
    <s v="WG2 7LT"/>
    <s v="UK"/>
    <s v="(71) 555-4444"/>
    <n v="452"/>
    <n v="5"/>
    <n v="477.81899999999996"/>
  </r>
  <r>
    <n v="10850"/>
    <n v="25"/>
    <n v="14"/>
    <n v="20"/>
    <n v="0.15"/>
    <n v="10850"/>
    <s v="VICTE"/>
    <x v="5"/>
    <d v="1996-02-23T00:00:00"/>
    <d v="1996-04-05T00:00:00"/>
    <d v="1996-03-01T00:00:00"/>
    <n v="7"/>
    <n v="35"/>
    <n v="1"/>
    <n v="49.19"/>
    <s v="Victuailles en stock"/>
    <s v="2, rue du Commerce"/>
    <s v="Lyon"/>
    <s v=""/>
    <s v="69004"/>
    <s v="France"/>
    <n v="10850"/>
    <s v="VICTE"/>
    <n v="1"/>
    <d v="1996-02-23T00:00:00"/>
    <d v="1996-04-05T00:00:00"/>
    <n v="7"/>
    <d v="1996-03-01T00:00:00"/>
    <n v="1"/>
    <n v="49.19"/>
    <s v="Victuailles en stock"/>
    <s v="2, rue du Commerce"/>
    <s v="Lyon"/>
    <s v=""/>
    <s v="69004"/>
    <x v="0"/>
    <n v="25"/>
    <x v="66"/>
    <n v="11"/>
    <n v="3"/>
    <s v="20 - 450 g glasses"/>
    <n v="14"/>
    <n v="76"/>
    <n v="0"/>
    <n v="30"/>
    <n v="0"/>
    <s v="VICTE"/>
    <s v="Victuailles en stock"/>
    <s v="Mary Saveley"/>
    <s v="Sales Agent"/>
    <s v="2, rue du Commerce"/>
    <s v="Lyon"/>
    <s v=""/>
    <s v="69004"/>
    <s v="France"/>
    <s v="78.32.54.86"/>
    <s v="78.32.54.87"/>
    <n v="11"/>
    <s v="Heli Süßwaren GmbH &amp; Co. KG"/>
    <s v="Petra Winkler"/>
    <s v="Sales Manager"/>
    <s v="Tiergartenstraße 5"/>
    <s v="Berlin"/>
    <s v=""/>
    <s v="10785"/>
    <s v="Germany"/>
    <s v="(010) 9984510"/>
    <s v=""/>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238"/>
  </r>
  <r>
    <n v="10850"/>
    <n v="33"/>
    <n v="2.5"/>
    <n v="4"/>
    <n v="0.15"/>
    <n v="10850"/>
    <s v="VICTE"/>
    <x v="5"/>
    <d v="1996-02-23T00:00:00"/>
    <d v="1996-04-05T00:00:00"/>
    <d v="1996-03-01T00:00:00"/>
    <n v="7"/>
    <n v="35"/>
    <n v="1"/>
    <n v="49.19"/>
    <s v="Victuailles en stock"/>
    <s v="2, rue du Commerce"/>
    <s v="Lyon"/>
    <s v=""/>
    <s v="69004"/>
    <s v="France"/>
    <n v="10850"/>
    <s v="VICTE"/>
    <n v="1"/>
    <d v="1996-02-23T00:00:00"/>
    <d v="1996-04-05T00:00:00"/>
    <n v="7"/>
    <d v="1996-03-01T00:00:00"/>
    <n v="1"/>
    <n v="49.19"/>
    <s v="Victuailles en stock"/>
    <s v="2, rue du Commerce"/>
    <s v="Lyon"/>
    <s v=""/>
    <s v="69004"/>
    <x v="0"/>
    <n v="33"/>
    <x v="10"/>
    <n v="15"/>
    <n v="4"/>
    <s v="500 g"/>
    <n v="2.5"/>
    <n v="112"/>
    <n v="0"/>
    <n v="20"/>
    <n v="0"/>
    <s v="VICTE"/>
    <s v="Victuailles en stock"/>
    <s v="Mary Saveley"/>
    <s v="Sales Agent"/>
    <s v="2, rue du Commerce"/>
    <s v="Lyon"/>
    <s v=""/>
    <s v="69004"/>
    <s v="France"/>
    <s v="78.32.54.86"/>
    <s v="78.32.54.87"/>
    <n v="15"/>
    <s v="Norske Meierier"/>
    <s v="Beate Vileid"/>
    <s v="Marketing Manager"/>
    <s v="Hatlevegen 5"/>
    <s v="Sandvika"/>
    <s v=""/>
    <s v="1320"/>
    <s v="Norway"/>
    <s v="(0)2-953010"/>
    <s v=""/>
    <n v="4"/>
    <x v="0"/>
    <s v="Cheeses"/>
    <n v="1"/>
    <s v="Speedy Express"/>
    <s v="(503) 555-9831"/>
    <n v="1"/>
    <s v="Davolio"/>
    <s v="Nancy"/>
    <s v="Sales Representative"/>
    <s v="Ms."/>
    <d v="1948-12-08T00:00:00"/>
    <d v="1992-05-01T00:00:00"/>
    <s v="507 - 20th Ave. E._x000d__x000a_Apt. 2A"/>
    <s v="Seattle"/>
    <s v="WA"/>
    <s v="98122"/>
    <s v="USA"/>
    <s v="(206) 555-9857"/>
    <n v="5467"/>
    <n v="2"/>
    <n v="8.5"/>
  </r>
  <r>
    <n v="10850"/>
    <n v="70"/>
    <n v="15"/>
    <n v="30"/>
    <n v="0.15"/>
    <n v="10850"/>
    <s v="VICTE"/>
    <x v="5"/>
    <d v="1996-02-23T00:00:00"/>
    <d v="1996-04-05T00:00:00"/>
    <d v="1996-03-01T00:00:00"/>
    <n v="7"/>
    <n v="35"/>
    <n v="1"/>
    <n v="49.19"/>
    <s v="Victuailles en stock"/>
    <s v="2, rue du Commerce"/>
    <s v="Lyon"/>
    <s v=""/>
    <s v="69004"/>
    <s v="France"/>
    <n v="10850"/>
    <s v="VICTE"/>
    <n v="1"/>
    <d v="1996-02-23T00:00:00"/>
    <d v="1996-04-05T00:00:00"/>
    <n v="7"/>
    <d v="1996-03-01T00:00:00"/>
    <n v="1"/>
    <n v="49.19"/>
    <s v="Victuailles en stock"/>
    <s v="2, rue du Commerce"/>
    <s v="Lyon"/>
    <s v=""/>
    <s v="69004"/>
    <x v="0"/>
    <n v="70"/>
    <x v="30"/>
    <n v="7"/>
    <n v="1"/>
    <s v="24 - 355 ml bottles"/>
    <n v="15"/>
    <n v="15"/>
    <n v="10"/>
    <n v="30"/>
    <n v="0"/>
    <s v="VICTE"/>
    <s v="Victuailles en stock"/>
    <s v="Mary Saveley"/>
    <s v="Sales Agent"/>
    <s v="2, rue du Commerce"/>
    <s v="Lyon"/>
    <s v=""/>
    <s v="69004"/>
    <s v="France"/>
    <s v="78.32.54.86"/>
    <s v="78.32.54.87"/>
    <n v="7"/>
    <s v="Pavlova, Ltd."/>
    <s v="Ian Devling"/>
    <s v="Marketing Manager"/>
    <s v="74 Rose St._x000d__x000a_Moonie Ponds"/>
    <s v="Melbourne"/>
    <s v="Victoria"/>
    <s v="3058"/>
    <s v="Australia"/>
    <s v="(03) 444-2343"/>
    <s v="(03) 444-6588"/>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382.5"/>
  </r>
  <r>
    <n v="10851"/>
    <n v="2"/>
    <n v="19"/>
    <n v="5"/>
    <n v="0.05"/>
    <n v="10851"/>
    <s v="RICAR"/>
    <x v="0"/>
    <d v="1996-02-26T00:00:00"/>
    <d v="1996-03-25T00:00:00"/>
    <d v="1996-03-04T00:00:00"/>
    <n v="7"/>
    <n v="21"/>
    <n v="1"/>
    <n v="160.55000000000001"/>
    <s v="Ricardo Adocicados"/>
    <s v="Av. Copacabana, 267"/>
    <s v="Rio de Janeiro"/>
    <s v="RJ"/>
    <s v="02389-890"/>
    <s v="Brazil"/>
    <n v="10851"/>
    <s v="RICAR"/>
    <n v="5"/>
    <d v="1996-02-26T00:00:00"/>
    <d v="1996-03-25T00:00:00"/>
    <n v="7"/>
    <d v="1996-03-04T00:00:00"/>
    <n v="1"/>
    <n v="160.55000000000001"/>
    <s v="Ricardo Adocicados"/>
    <s v="Av. Copacabana, 267"/>
    <s v="Rio de Janeiro"/>
    <s v="RJ"/>
    <s v="02389-890"/>
    <x v="2"/>
    <n v="2"/>
    <x v="18"/>
    <n v="1"/>
    <n v="1"/>
    <s v="24 - 12 oz bottles"/>
    <n v="19"/>
    <n v="17"/>
    <n v="40"/>
    <n v="25"/>
    <n v="0"/>
    <s v="RICAR"/>
    <s v="Ricardo Adocicados"/>
    <s v="Janete Limeira"/>
    <s v="Assistant Sales Agent"/>
    <s v="Av. Copacabana, 267"/>
    <s v="Rio de Janeiro"/>
    <s v="RJ"/>
    <s v="02389-890"/>
    <s v="Brazil"/>
    <s v="(21) 555-3412"/>
    <s v=""/>
    <n v="1"/>
    <s v="Exotic Liquids"/>
    <s v="Charlotte Cooper"/>
    <s v="Purchasing Manager"/>
    <s v="49 Gilbert St."/>
    <s v="London"/>
    <s v=""/>
    <s v="EC1 4SD"/>
    <s v="UK"/>
    <s v="(171) 555-2222"/>
    <s v=""/>
    <n v="1"/>
    <x v="6"/>
    <s v="Soft drinks, coffees, teas, beers, and ales"/>
    <n v="1"/>
    <s v="Speedy Express"/>
    <s v="(503) 555-9831"/>
    <n v="5"/>
    <s v="Buchanan"/>
    <s v="Steven"/>
    <s v="Sales Manager"/>
    <s v="Mr."/>
    <d v="1955-03-04T00:00:00"/>
    <d v="1993-10-17T00:00:00"/>
    <s v="14 Garrett Hill"/>
    <s v="London"/>
    <s v=""/>
    <s v="SW1 8JR"/>
    <s v="UK"/>
    <s v="(71) 555-4848"/>
    <n v="3453"/>
    <n v="2"/>
    <n v="90.25"/>
  </r>
  <r>
    <n v="10851"/>
    <n v="25"/>
    <n v="14"/>
    <n v="10"/>
    <n v="0.05"/>
    <n v="10851"/>
    <s v="RICAR"/>
    <x v="0"/>
    <d v="1996-02-26T00:00:00"/>
    <d v="1996-03-25T00:00:00"/>
    <d v="1996-03-04T00:00:00"/>
    <n v="7"/>
    <n v="21"/>
    <n v="1"/>
    <n v="160.55000000000001"/>
    <s v="Ricardo Adocicados"/>
    <s v="Av. Copacabana, 267"/>
    <s v="Rio de Janeiro"/>
    <s v="RJ"/>
    <s v="02389-890"/>
    <s v="Brazil"/>
    <n v="10851"/>
    <s v="RICAR"/>
    <n v="5"/>
    <d v="1996-02-26T00:00:00"/>
    <d v="1996-03-25T00:00:00"/>
    <n v="7"/>
    <d v="1996-03-04T00:00:00"/>
    <n v="1"/>
    <n v="160.55000000000001"/>
    <s v="Ricardo Adocicados"/>
    <s v="Av. Copacabana, 267"/>
    <s v="Rio de Janeiro"/>
    <s v="RJ"/>
    <s v="02389-890"/>
    <x v="2"/>
    <n v="25"/>
    <x v="66"/>
    <n v="11"/>
    <n v="3"/>
    <s v="20 - 450 g glasses"/>
    <n v="14"/>
    <n v="76"/>
    <n v="0"/>
    <n v="30"/>
    <n v="0"/>
    <s v="RICAR"/>
    <s v="Ricardo Adocicados"/>
    <s v="Janete Limeira"/>
    <s v="Assistant Sales Agent"/>
    <s v="Av. Copacabana, 267"/>
    <s v="Rio de Janeiro"/>
    <s v="RJ"/>
    <s v="02389-890"/>
    <s v="Brazil"/>
    <s v="(21) 555-3412"/>
    <s v=""/>
    <n v="11"/>
    <s v="Heli Süßwaren GmbH &amp; Co. KG"/>
    <s v="Petra Winkler"/>
    <s v="Sales Manager"/>
    <s v="Tiergartenstraße 5"/>
    <s v="Berlin"/>
    <s v=""/>
    <s v="10785"/>
    <s v="Germany"/>
    <s v="(010) 9984510"/>
    <s v=""/>
    <n v="3"/>
    <x v="5"/>
    <s v="Desserts, candies, and sweet breads"/>
    <n v="1"/>
    <s v="Speedy Express"/>
    <s v="(503) 555-9831"/>
    <n v="5"/>
    <s v="Buchanan"/>
    <s v="Steven"/>
    <s v="Sales Manager"/>
    <s v="Mr."/>
    <d v="1955-03-04T00:00:00"/>
    <d v="1993-10-17T00:00:00"/>
    <s v="14 Garrett Hill"/>
    <s v="London"/>
    <s v=""/>
    <s v="SW1 8JR"/>
    <s v="UK"/>
    <s v="(71) 555-4848"/>
    <n v="3453"/>
    <n v="2"/>
    <n v="133"/>
  </r>
  <r>
    <n v="10851"/>
    <n v="57"/>
    <n v="19.5"/>
    <n v="10"/>
    <n v="0.05"/>
    <n v="10851"/>
    <s v="RICAR"/>
    <x v="0"/>
    <d v="1996-02-26T00:00:00"/>
    <d v="1996-03-25T00:00:00"/>
    <d v="1996-03-04T00:00:00"/>
    <n v="7"/>
    <n v="21"/>
    <n v="1"/>
    <n v="160.55000000000001"/>
    <s v="Ricardo Adocicados"/>
    <s v="Av. Copacabana, 267"/>
    <s v="Rio de Janeiro"/>
    <s v="RJ"/>
    <s v="02389-890"/>
    <s v="Brazil"/>
    <n v="10851"/>
    <s v="RICAR"/>
    <n v="5"/>
    <d v="1996-02-26T00:00:00"/>
    <d v="1996-03-25T00:00:00"/>
    <n v="7"/>
    <d v="1996-03-04T00:00:00"/>
    <n v="1"/>
    <n v="160.55000000000001"/>
    <s v="Ricardo Adocicados"/>
    <s v="Av. Copacabana, 267"/>
    <s v="Rio de Janeiro"/>
    <s v="RJ"/>
    <s v="02389-890"/>
    <x v="2"/>
    <n v="57"/>
    <x v="8"/>
    <n v="26"/>
    <n v="5"/>
    <s v="24 - 250 g pkgs."/>
    <n v="19.5"/>
    <n v="36"/>
    <n v="0"/>
    <n v="20"/>
    <n v="0"/>
    <s v="RICAR"/>
    <s v="Ricardo Adocicados"/>
    <s v="Janete Limeira"/>
    <s v="Assistant Sales Agent"/>
    <s v="Av. Copacabana, 267"/>
    <s v="Rio de Janeiro"/>
    <s v="RJ"/>
    <s v="02389-890"/>
    <s v="Brazil"/>
    <s v="(21) 555-3412"/>
    <s v=""/>
    <n v="26"/>
    <s v="Pasta Buttini s.r.l."/>
    <s v="Giovanni Giudici"/>
    <s v="Order Administrator"/>
    <s v="Via dei Gelsomini, 153"/>
    <s v="Salerno"/>
    <s v=""/>
    <s v="84100"/>
    <s v="Italy"/>
    <s v="(089) 6547665"/>
    <s v="(089) 6547667"/>
    <n v="5"/>
    <x v="1"/>
    <s v="Breads, crackers, pasta, and cereal"/>
    <n v="1"/>
    <s v="Speedy Express"/>
    <s v="(503) 555-9831"/>
    <n v="5"/>
    <s v="Buchanan"/>
    <s v="Steven"/>
    <s v="Sales Manager"/>
    <s v="Mr."/>
    <d v="1955-03-04T00:00:00"/>
    <d v="1993-10-17T00:00:00"/>
    <s v="14 Garrett Hill"/>
    <s v="London"/>
    <s v=""/>
    <s v="SW1 8JR"/>
    <s v="UK"/>
    <s v="(71) 555-4848"/>
    <n v="3453"/>
    <n v="2"/>
    <n v="185.25"/>
  </r>
  <r>
    <n v="10851"/>
    <n v="59"/>
    <n v="55"/>
    <n v="42"/>
    <n v="0.05"/>
    <n v="10851"/>
    <s v="RICAR"/>
    <x v="0"/>
    <d v="1996-02-26T00:00:00"/>
    <d v="1996-03-25T00:00:00"/>
    <d v="1996-03-04T00:00:00"/>
    <n v="7"/>
    <n v="21"/>
    <n v="1"/>
    <n v="160.55000000000001"/>
    <s v="Ricardo Adocicados"/>
    <s v="Av. Copacabana, 267"/>
    <s v="Rio de Janeiro"/>
    <s v="RJ"/>
    <s v="02389-890"/>
    <s v="Brazil"/>
    <n v="10851"/>
    <s v="RICAR"/>
    <n v="5"/>
    <d v="1996-02-26T00:00:00"/>
    <d v="1996-03-25T00:00:00"/>
    <n v="7"/>
    <d v="1996-03-04T00:00:00"/>
    <n v="1"/>
    <n v="160.55000000000001"/>
    <s v="Ricardo Adocicados"/>
    <s v="Av. Copacabana, 267"/>
    <s v="Rio de Janeiro"/>
    <s v="RJ"/>
    <s v="02389-890"/>
    <x v="2"/>
    <n v="59"/>
    <x v="21"/>
    <n v="28"/>
    <n v="4"/>
    <s v="5 kg pkg."/>
    <n v="55"/>
    <n v="79"/>
    <n v="0"/>
    <n v="0"/>
    <n v="0"/>
    <s v="RICAR"/>
    <s v="Ricardo Adocicados"/>
    <s v="Janete Limeira"/>
    <s v="Assistant Sales Agent"/>
    <s v="Av. Copacabana, 267"/>
    <s v="Rio de Janeiro"/>
    <s v="RJ"/>
    <s v="02389-890"/>
    <s v="Brazil"/>
    <s v="(21) 555-3412"/>
    <s v=""/>
    <n v="28"/>
    <s v="Gai pâturage"/>
    <s v="Eliane Noz"/>
    <s v="Sales Representative"/>
    <s v="Bat. B_x000d__x000a_3, rue des Alpes"/>
    <s v="Annecy"/>
    <s v=""/>
    <s v="74000"/>
    <s v="France"/>
    <s v="38.76.98.06"/>
    <s v="38.76.98.58"/>
    <n v="4"/>
    <x v="0"/>
    <s v="Cheeses"/>
    <n v="1"/>
    <s v="Speedy Express"/>
    <s v="(503) 555-9831"/>
    <n v="5"/>
    <s v="Buchanan"/>
    <s v="Steven"/>
    <s v="Sales Manager"/>
    <s v="Mr."/>
    <d v="1955-03-04T00:00:00"/>
    <d v="1993-10-17T00:00:00"/>
    <s v="14 Garrett Hill"/>
    <s v="London"/>
    <s v=""/>
    <s v="SW1 8JR"/>
    <s v="UK"/>
    <s v="(71) 555-4848"/>
    <n v="3453"/>
    <n v="2"/>
    <n v="2194.5"/>
  </r>
  <r>
    <n v="10852"/>
    <n v="2"/>
    <n v="19"/>
    <n v="15"/>
    <n v="0"/>
    <n v="10852"/>
    <s v="RATTC"/>
    <x v="6"/>
    <d v="1996-02-26T00:00:00"/>
    <d v="1996-03-11T00:00:00"/>
    <d v="1996-03-01T00:00:00"/>
    <n v="4"/>
    <n v="10"/>
    <n v="1"/>
    <n v="174.05"/>
    <s v="Rattlesnake Canyon Grocery"/>
    <s v="2817 Milton Dr."/>
    <s v="Albuquerque"/>
    <s v="NM"/>
    <s v="87110"/>
    <s v="USA"/>
    <n v="10852"/>
    <s v="RATTC"/>
    <n v="8"/>
    <d v="1996-02-26T00:00:00"/>
    <d v="1996-03-11T00:00:00"/>
    <n v="4"/>
    <d v="1996-03-01T00:00:00"/>
    <n v="1"/>
    <n v="174.05"/>
    <s v="Rattlesnake Canyon Grocery"/>
    <s v="2817 Milton Dr."/>
    <s v="Albuquerque"/>
    <s v="NM"/>
    <s v="87110"/>
    <x v="8"/>
    <n v="2"/>
    <x v="18"/>
    <n v="1"/>
    <n v="1"/>
    <s v="24 - 12 oz bottles"/>
    <n v="19"/>
    <n v="17"/>
    <n v="40"/>
    <n v="25"/>
    <n v="0"/>
    <s v="RATTC"/>
    <s v="Rattlesnake Canyon Grocery"/>
    <s v="Paula Wilson"/>
    <s v="Assistant Sales Representative"/>
    <s v="2817 Milton Dr."/>
    <s v="Albuquerque"/>
    <s v="NM"/>
    <s v="87110"/>
    <s v="USA"/>
    <s v="(505) 555-5939"/>
    <s v="(505) 555-3620"/>
    <n v="1"/>
    <s v="Exotic Liquids"/>
    <s v="Charlotte Cooper"/>
    <s v="Purchasing Manager"/>
    <s v="49 Gilbert St."/>
    <s v="London"/>
    <s v=""/>
    <s v="EC1 4SD"/>
    <s v="UK"/>
    <s v="(171) 555-2222"/>
    <s v=""/>
    <n v="1"/>
    <x v="6"/>
    <s v="Soft drinks, coffees, teas, beers, and ales"/>
    <n v="1"/>
    <s v="Speedy Express"/>
    <s v="(503) 555-9831"/>
    <n v="8"/>
    <s v="Callahan"/>
    <s v="Laura"/>
    <s v="Inside Sales Coordinator"/>
    <s v="Ms."/>
    <d v="1958-01-09T00:00:00"/>
    <d v="1994-03-05T00:00:00"/>
    <s v="4726 - 11th Ave. N.E."/>
    <s v="Seattle"/>
    <s v="WA"/>
    <s v="98105"/>
    <s v="USA"/>
    <s v="(206) 555-1189"/>
    <n v="2344"/>
    <n v="2"/>
    <n v="285"/>
  </r>
  <r>
    <n v="10852"/>
    <n v="17"/>
    <n v="39"/>
    <n v="6"/>
    <n v="0"/>
    <n v="10852"/>
    <s v="RATTC"/>
    <x v="6"/>
    <d v="1996-02-26T00:00:00"/>
    <d v="1996-03-11T00:00:00"/>
    <d v="1996-03-01T00:00:00"/>
    <n v="4"/>
    <n v="10"/>
    <n v="1"/>
    <n v="174.05"/>
    <s v="Rattlesnake Canyon Grocery"/>
    <s v="2817 Milton Dr."/>
    <s v="Albuquerque"/>
    <s v="NM"/>
    <s v="87110"/>
    <s v="USA"/>
    <n v="10852"/>
    <s v="RATTC"/>
    <n v="8"/>
    <d v="1996-02-26T00:00:00"/>
    <d v="1996-03-11T00:00:00"/>
    <n v="4"/>
    <d v="1996-03-01T00:00:00"/>
    <n v="1"/>
    <n v="174.05"/>
    <s v="Rattlesnake Canyon Grocery"/>
    <s v="2817 Milton Dr."/>
    <s v="Albuquerque"/>
    <s v="NM"/>
    <s v="87110"/>
    <x v="8"/>
    <n v="17"/>
    <x v="35"/>
    <n v="7"/>
    <n v="6"/>
    <s v="20 - 1 kg tins"/>
    <n v="39"/>
    <n v="0"/>
    <n v="0"/>
    <n v="0"/>
    <n v="1"/>
    <s v="RATTC"/>
    <s v="Rattlesnake Canyon Grocery"/>
    <s v="Paula Wilson"/>
    <s v="Assistant Sales Representative"/>
    <s v="2817 Milton Dr."/>
    <s v="Albuquerque"/>
    <s v="NM"/>
    <s v="87110"/>
    <s v="USA"/>
    <s v="(505) 555-5939"/>
    <s v="(505) 555-3620"/>
    <n v="7"/>
    <s v="Pavlova, Ltd."/>
    <s v="Ian Devling"/>
    <s v="Marketing Manager"/>
    <s v="74 Rose St._x000d__x000a_Moonie Ponds"/>
    <s v="Melbourne"/>
    <s v="Victoria"/>
    <s v="3058"/>
    <s v="Australia"/>
    <s v="(03) 444-2343"/>
    <s v="(03) 444-6588"/>
    <n v="6"/>
    <x v="7"/>
    <s v="Prepared meats"/>
    <n v="1"/>
    <s v="Speedy Express"/>
    <s v="(503) 555-9831"/>
    <n v="8"/>
    <s v="Callahan"/>
    <s v="Laura"/>
    <s v="Inside Sales Coordinator"/>
    <s v="Ms."/>
    <d v="1958-01-09T00:00:00"/>
    <d v="1994-03-05T00:00:00"/>
    <s v="4726 - 11th Ave. N.E."/>
    <s v="Seattle"/>
    <s v="WA"/>
    <s v="98105"/>
    <s v="USA"/>
    <s v="(206) 555-1189"/>
    <n v="2344"/>
    <n v="2"/>
    <n v="234"/>
  </r>
  <r>
    <n v="10852"/>
    <n v="62"/>
    <n v="49.3"/>
    <n v="50"/>
    <n v="0"/>
    <n v="10852"/>
    <s v="RATTC"/>
    <x v="6"/>
    <d v="1996-02-26T00:00:00"/>
    <d v="1996-03-11T00:00:00"/>
    <d v="1996-03-01T00:00:00"/>
    <n v="4"/>
    <n v="10"/>
    <n v="1"/>
    <n v="174.05"/>
    <s v="Rattlesnake Canyon Grocery"/>
    <s v="2817 Milton Dr."/>
    <s v="Albuquerque"/>
    <s v="NM"/>
    <s v="87110"/>
    <s v="USA"/>
    <n v="10852"/>
    <s v="RATTC"/>
    <n v="8"/>
    <d v="1996-02-26T00:00:00"/>
    <d v="1996-03-11T00:00:00"/>
    <n v="4"/>
    <d v="1996-03-01T00:00:00"/>
    <n v="1"/>
    <n v="174.05"/>
    <s v="Rattlesnake Canyon Grocery"/>
    <s v="2817 Milton Dr."/>
    <s v="Albuquerque"/>
    <s v="NM"/>
    <s v="87110"/>
    <x v="8"/>
    <n v="62"/>
    <x v="29"/>
    <n v="29"/>
    <n v="3"/>
    <s v="48 pies"/>
    <n v="49.3"/>
    <n v="17"/>
    <n v="0"/>
    <n v="0"/>
    <n v="0"/>
    <s v="RATTC"/>
    <s v="Rattlesnake Canyon Grocery"/>
    <s v="Paula Wilson"/>
    <s v="Assistant Sales Representative"/>
    <s v="2817 Milton Dr."/>
    <s v="Albuquerque"/>
    <s v="NM"/>
    <s v="87110"/>
    <s v="USA"/>
    <s v="(505) 555-5939"/>
    <s v="(505) 555-3620"/>
    <n v="29"/>
    <s v="Forêts d'érables"/>
    <s v="Chantal Goulet"/>
    <s v="Accounting Manager"/>
    <s v="148 rue Chasseur"/>
    <s v="Ste-Hyacinthe"/>
    <s v="Québec"/>
    <s v="J2S 7S8"/>
    <s v="Canada"/>
    <s v="(514) 555-2955"/>
    <s v="(514) 555-2921"/>
    <n v="3"/>
    <x v="5"/>
    <s v="Desserts, candies, and sweet breads"/>
    <n v="1"/>
    <s v="Speedy Express"/>
    <s v="(503) 555-9831"/>
    <n v="8"/>
    <s v="Callahan"/>
    <s v="Laura"/>
    <s v="Inside Sales Coordinator"/>
    <s v="Ms."/>
    <d v="1958-01-09T00:00:00"/>
    <d v="1994-03-05T00:00:00"/>
    <s v="4726 - 11th Ave. N.E."/>
    <s v="Seattle"/>
    <s v="WA"/>
    <s v="98105"/>
    <s v="USA"/>
    <s v="(206) 555-1189"/>
    <n v="2344"/>
    <n v="2"/>
    <n v="2465"/>
  </r>
  <r>
    <n v="10853"/>
    <n v="18"/>
    <n v="62.5"/>
    <n v="10"/>
    <n v="0"/>
    <n v="10853"/>
    <s v="BLAUS"/>
    <x v="4"/>
    <d v="1996-02-27T00:00:00"/>
    <d v="1996-03-26T00:00:00"/>
    <d v="1996-03-05T00:00:00"/>
    <n v="7"/>
    <n v="21"/>
    <n v="2"/>
    <n v="53.83"/>
    <s v="Blauer See Delikatessen"/>
    <s v="Forsterstr. 57"/>
    <s v="Mannheim"/>
    <s v=""/>
    <s v="68306"/>
    <s v="Germany"/>
    <n v="10853"/>
    <s v="BLAUS"/>
    <n v="9"/>
    <d v="1996-02-27T00:00:00"/>
    <d v="1996-03-26T00:00:00"/>
    <n v="7"/>
    <d v="1996-03-05T00:00:00"/>
    <n v="2"/>
    <n v="53.83"/>
    <s v="Blauer See Delikatessen"/>
    <s v="Forsterstr. 57"/>
    <s v="Mannheim"/>
    <s v=""/>
    <s v="68306"/>
    <x v="1"/>
    <n v="18"/>
    <x v="59"/>
    <n v="7"/>
    <n v="8"/>
    <s v="16 kg pkg."/>
    <n v="62.5"/>
    <n v="42"/>
    <n v="0"/>
    <n v="0"/>
    <n v="0"/>
    <s v="BLAUS"/>
    <s v="Blauer See Delikatessen"/>
    <s v="Hanna Moos"/>
    <s v="Sales Representative"/>
    <s v="Forsterstr. 57"/>
    <s v="Mannheim"/>
    <s v=""/>
    <s v="68306"/>
    <s v="Germany"/>
    <s v="0621-08460"/>
    <s v="0621-08924"/>
    <n v="7"/>
    <s v="Pavlova, Ltd."/>
    <s v="Ian Devling"/>
    <s v="Marketing Manager"/>
    <s v="74 Rose St._x000d__x000a_Moonie Ponds"/>
    <s v="Melbourne"/>
    <s v="Victoria"/>
    <s v="3058"/>
    <s v="Australia"/>
    <s v="(03) 444-2343"/>
    <s v="(03) 444-6588"/>
    <n v="8"/>
    <x v="3"/>
    <s v="Seaweed and fish"/>
    <n v="2"/>
    <s v="United Package"/>
    <s v="(503) 555-3199"/>
    <n v="9"/>
    <s v="Dodsworth"/>
    <s v="Anne"/>
    <s v="Sales Representative"/>
    <s v="Ms."/>
    <d v="1966-01-27T00:00:00"/>
    <d v="1994-11-15T00:00:00"/>
    <s v="7 Houndstooth Rd."/>
    <s v="London"/>
    <s v=""/>
    <s v="WG2 7LT"/>
    <s v="UK"/>
    <s v="(71) 555-4444"/>
    <n v="452"/>
    <n v="5"/>
    <n v="625"/>
  </r>
  <r>
    <n v="10854"/>
    <n v="10"/>
    <n v="31"/>
    <n v="100"/>
    <n v="0.15"/>
    <n v="10854"/>
    <s v="ERNSH"/>
    <x v="3"/>
    <d v="1996-02-27T00:00:00"/>
    <d v="1996-03-26T00:00:00"/>
    <d v="1996-03-07T00:00:00"/>
    <n v="9"/>
    <n v="19"/>
    <n v="2"/>
    <n v="100.22"/>
    <s v="Ernst Handel"/>
    <s v="Kirchgasse 6"/>
    <s v="Graz"/>
    <s v=""/>
    <s v="8010"/>
    <s v="Austria"/>
    <n v="10854"/>
    <s v="ERNSH"/>
    <n v="3"/>
    <d v="1996-02-27T00:00:00"/>
    <d v="1996-03-26T00:00:00"/>
    <n v="9"/>
    <d v="1996-03-07T00:00:00"/>
    <n v="2"/>
    <n v="100.22"/>
    <s v="Ernst Handel"/>
    <s v="Kirchgasse 6"/>
    <s v="Graz"/>
    <s v=""/>
    <s v="8010"/>
    <x v="6"/>
    <n v="10"/>
    <x v="41"/>
    <n v="4"/>
    <n v="8"/>
    <s v="12 - 200 ml jars"/>
    <n v="31"/>
    <n v="31"/>
    <n v="0"/>
    <n v="0"/>
    <n v="0"/>
    <s v="ERNSH"/>
    <s v="Ernst Handel"/>
    <s v="Roland Mendel"/>
    <s v="Sales Manager"/>
    <s v="Kirchgasse 6"/>
    <s v="Graz"/>
    <s v=""/>
    <s v="8010"/>
    <s v="Austria"/>
    <s v="7675-3425"/>
    <s v="7675-3426"/>
    <n v="4"/>
    <s v="Tokyo Traders"/>
    <s v="Yoshi Nagase"/>
    <s v="Marketing Manager"/>
    <s v="9-8 Sekimai_x000d__x000a_Musashino-shi"/>
    <s v="Tokyo"/>
    <s v=""/>
    <s v="100"/>
    <s v="Japan"/>
    <s v="(03) 3555-5011"/>
    <s v=""/>
    <n v="8"/>
    <x v="3"/>
    <s v="Seaweed and fish"/>
    <n v="2"/>
    <s v="United Package"/>
    <s v="(503) 555-3199"/>
    <n v="3"/>
    <s v="Leverling"/>
    <s v="Janet"/>
    <s v="Sales Representative"/>
    <s v="Ms."/>
    <d v="1963-08-30T00:00:00"/>
    <d v="1992-04-01T00:00:00"/>
    <s v="722 Moss Bay Blvd."/>
    <s v="Kirkland"/>
    <s v="WA"/>
    <s v="98033"/>
    <s v="USA"/>
    <s v="(206) 555-3412"/>
    <n v="3355"/>
    <n v="2"/>
    <n v="2635"/>
  </r>
  <r>
    <n v="10854"/>
    <n v="13"/>
    <n v="6"/>
    <n v="65"/>
    <n v="0.15"/>
    <n v="10854"/>
    <s v="ERNSH"/>
    <x v="3"/>
    <d v="1996-02-27T00:00:00"/>
    <d v="1996-03-26T00:00:00"/>
    <d v="1996-03-07T00:00:00"/>
    <n v="9"/>
    <n v="19"/>
    <n v="2"/>
    <n v="100.22"/>
    <s v="Ernst Handel"/>
    <s v="Kirchgasse 6"/>
    <s v="Graz"/>
    <s v=""/>
    <s v="8010"/>
    <s v="Austria"/>
    <n v="10854"/>
    <s v="ERNSH"/>
    <n v="3"/>
    <d v="1996-02-27T00:00:00"/>
    <d v="1996-03-26T00:00:00"/>
    <n v="9"/>
    <d v="1996-03-07T00:00:00"/>
    <n v="2"/>
    <n v="100.22"/>
    <s v="Ernst Handel"/>
    <s v="Kirchgasse 6"/>
    <s v="Graz"/>
    <s v=""/>
    <s v="8010"/>
    <x v="6"/>
    <n v="13"/>
    <x v="43"/>
    <n v="6"/>
    <n v="8"/>
    <s v="2 kg box"/>
    <n v="6"/>
    <n v="24"/>
    <n v="0"/>
    <n v="5"/>
    <n v="0"/>
    <s v="ERNSH"/>
    <s v="Ernst Handel"/>
    <s v="Roland Mendel"/>
    <s v="Sales Manager"/>
    <s v="Kirchgasse 6"/>
    <s v="Graz"/>
    <s v=""/>
    <s v="8010"/>
    <s v="Austria"/>
    <s v="7675-3425"/>
    <s v="7675-3426"/>
    <n v="6"/>
    <s v="Mayumi's"/>
    <s v="Mayumi Ohno"/>
    <s v="Marketing Representative"/>
    <s v="92 Setsuko_x000d__x000a_Chuo-ku"/>
    <s v="Osaka"/>
    <s v=""/>
    <s v="545"/>
    <s v="Japan"/>
    <s v="(06) 431-7877"/>
    <s v=""/>
    <n v="8"/>
    <x v="3"/>
    <s v="Seaweed and fish"/>
    <n v="2"/>
    <s v="United Package"/>
    <s v="(503) 555-3199"/>
    <n v="3"/>
    <s v="Leverling"/>
    <s v="Janet"/>
    <s v="Sales Representative"/>
    <s v="Ms."/>
    <d v="1963-08-30T00:00:00"/>
    <d v="1992-04-01T00:00:00"/>
    <s v="722 Moss Bay Blvd."/>
    <s v="Kirkland"/>
    <s v="WA"/>
    <s v="98033"/>
    <s v="USA"/>
    <s v="(206) 555-3412"/>
    <n v="3355"/>
    <n v="2"/>
    <n v="331.5"/>
  </r>
  <r>
    <n v="10855"/>
    <n v="16"/>
    <n v="17.45"/>
    <n v="50"/>
    <n v="0"/>
    <n v="10855"/>
    <s v="OLDWO"/>
    <x v="3"/>
    <d v="1996-02-27T00:00:00"/>
    <d v="1996-03-26T00:00:00"/>
    <d v="1996-03-06T00:00:00"/>
    <n v="8"/>
    <n v="20"/>
    <n v="1"/>
    <n v="170.97"/>
    <s v="Old World Delicatessen"/>
    <s v="2743 Bering St."/>
    <s v="Anchorage"/>
    <s v="AK"/>
    <s v="99508"/>
    <s v="USA"/>
    <n v="10855"/>
    <s v="OLDWO"/>
    <n v="3"/>
    <d v="1996-02-27T00:00:00"/>
    <d v="1996-03-26T00:00:00"/>
    <n v="8"/>
    <d v="1996-03-06T00:00:00"/>
    <n v="1"/>
    <n v="170.97"/>
    <s v="Old World Delicatessen"/>
    <s v="2743 Bering St."/>
    <s v="Anchorage"/>
    <s v="AK"/>
    <s v="99508"/>
    <x v="8"/>
    <n v="16"/>
    <x v="19"/>
    <n v="7"/>
    <n v="3"/>
    <s v="32 - 500 g boxes"/>
    <n v="17.45"/>
    <n v="29"/>
    <n v="0"/>
    <n v="10"/>
    <n v="0"/>
    <s v="OLDWO"/>
    <s v="Old World Delicatessen"/>
    <s v="Rene Phillips"/>
    <s v="Sales Representative"/>
    <s v="2743 Bering St."/>
    <s v="Anchorage"/>
    <s v="AK"/>
    <s v="99508"/>
    <s v="USA"/>
    <s v="(907) 555-7584"/>
    <s v="(907) 555-2880"/>
    <n v="7"/>
    <s v="Pavlova, Ltd."/>
    <s v="Ian Devling"/>
    <s v="Marketing Manager"/>
    <s v="74 Rose St._x000d__x000a_Moonie Ponds"/>
    <s v="Melbourne"/>
    <s v="Victoria"/>
    <s v="3058"/>
    <s v="Australia"/>
    <s v="(03) 444-2343"/>
    <s v="(03) 444-6588"/>
    <n v="3"/>
    <x v="5"/>
    <s v="Desserts, candies, and sweet breads"/>
    <n v="1"/>
    <s v="Speedy Express"/>
    <s v="(503) 555-9831"/>
    <n v="3"/>
    <s v="Leverling"/>
    <s v="Janet"/>
    <s v="Sales Representative"/>
    <s v="Ms."/>
    <d v="1963-08-30T00:00:00"/>
    <d v="1992-04-01T00:00:00"/>
    <s v="722 Moss Bay Blvd."/>
    <s v="Kirkland"/>
    <s v="WA"/>
    <s v="98033"/>
    <s v="USA"/>
    <s v="(206) 555-3412"/>
    <n v="3355"/>
    <n v="2"/>
    <n v="872.5"/>
  </r>
  <r>
    <n v="10855"/>
    <n v="31"/>
    <n v="12.5"/>
    <n v="14"/>
    <n v="0"/>
    <n v="10855"/>
    <s v="OLDWO"/>
    <x v="3"/>
    <d v="1996-02-27T00:00:00"/>
    <d v="1996-03-26T00:00:00"/>
    <d v="1996-03-06T00:00:00"/>
    <n v="8"/>
    <n v="20"/>
    <n v="1"/>
    <n v="170.97"/>
    <s v="Old World Delicatessen"/>
    <s v="2743 Bering St."/>
    <s v="Anchorage"/>
    <s v="AK"/>
    <s v="99508"/>
    <s v="USA"/>
    <n v="10855"/>
    <s v="OLDWO"/>
    <n v="3"/>
    <d v="1996-02-27T00:00:00"/>
    <d v="1996-03-26T00:00:00"/>
    <n v="8"/>
    <d v="1996-03-06T00:00:00"/>
    <n v="1"/>
    <n v="170.97"/>
    <s v="Old World Delicatessen"/>
    <s v="2743 Bering St."/>
    <s v="Anchorage"/>
    <s v="AK"/>
    <s v="99508"/>
    <x v="8"/>
    <n v="31"/>
    <x v="12"/>
    <n v="14"/>
    <n v="4"/>
    <s v="12 - 100 g pkgs"/>
    <n v="12.5"/>
    <n v="0"/>
    <n v="70"/>
    <n v="20"/>
    <n v="0"/>
    <s v="OLDWO"/>
    <s v="Old World Delicatessen"/>
    <s v="Rene Phillips"/>
    <s v="Sales Representative"/>
    <s v="2743 Bering St."/>
    <s v="Anchorage"/>
    <s v="AK"/>
    <s v="99508"/>
    <s v="USA"/>
    <s v="(907) 555-7584"/>
    <s v="(907) 555-2880"/>
    <n v="14"/>
    <s v="Formaggi Fortini s.r.l."/>
    <s v="Elio Rossi"/>
    <s v="Sales Representative"/>
    <s v="Viale Dante, 75"/>
    <s v="Ravenna"/>
    <s v=""/>
    <s v="48100"/>
    <s v="Italy"/>
    <s v="(0544) 60323"/>
    <s v="(0544) 60603"/>
    <n v="4"/>
    <x v="0"/>
    <s v="Cheeses"/>
    <n v="1"/>
    <s v="Speedy Express"/>
    <s v="(503) 555-9831"/>
    <n v="3"/>
    <s v="Leverling"/>
    <s v="Janet"/>
    <s v="Sales Representative"/>
    <s v="Ms."/>
    <d v="1963-08-30T00:00:00"/>
    <d v="1992-04-01T00:00:00"/>
    <s v="722 Moss Bay Blvd."/>
    <s v="Kirkland"/>
    <s v="WA"/>
    <s v="98033"/>
    <s v="USA"/>
    <s v="(206) 555-3412"/>
    <n v="3355"/>
    <n v="2"/>
    <n v="175"/>
  </r>
  <r>
    <n v="10855"/>
    <n v="56"/>
    <n v="38"/>
    <n v="24"/>
    <n v="0"/>
    <n v="10855"/>
    <s v="OLDWO"/>
    <x v="3"/>
    <d v="1996-02-27T00:00:00"/>
    <d v="1996-03-26T00:00:00"/>
    <d v="1996-03-06T00:00:00"/>
    <n v="8"/>
    <n v="20"/>
    <n v="1"/>
    <n v="170.97"/>
    <s v="Old World Delicatessen"/>
    <s v="2743 Bering St."/>
    <s v="Anchorage"/>
    <s v="AK"/>
    <s v="99508"/>
    <s v="USA"/>
    <n v="10855"/>
    <s v="OLDWO"/>
    <n v="3"/>
    <d v="1996-02-27T00:00:00"/>
    <d v="1996-03-26T00:00:00"/>
    <n v="8"/>
    <d v="1996-03-06T00:00:00"/>
    <n v="1"/>
    <n v="170.97"/>
    <s v="Old World Delicatessen"/>
    <s v="2743 Bering St."/>
    <s v="Anchorage"/>
    <s v="AK"/>
    <s v="99508"/>
    <x v="8"/>
    <n v="56"/>
    <x v="33"/>
    <n v="26"/>
    <n v="5"/>
    <s v="24 - 250 g pkgs."/>
    <n v="38"/>
    <n v="21"/>
    <n v="10"/>
    <n v="30"/>
    <n v="0"/>
    <s v="OLDWO"/>
    <s v="Old World Delicatessen"/>
    <s v="Rene Phillips"/>
    <s v="Sales Representative"/>
    <s v="2743 Bering St."/>
    <s v="Anchorage"/>
    <s v="AK"/>
    <s v="99508"/>
    <s v="USA"/>
    <s v="(907) 555-7584"/>
    <s v="(907) 555-2880"/>
    <n v="26"/>
    <s v="Pasta Buttini s.r.l."/>
    <s v="Giovanni Giudici"/>
    <s v="Order Administrator"/>
    <s v="Via dei Gelsomini, 153"/>
    <s v="Salerno"/>
    <s v=""/>
    <s v="84100"/>
    <s v="Italy"/>
    <s v="(089) 6547665"/>
    <s v="(089) 6547667"/>
    <n v="5"/>
    <x v="1"/>
    <s v="Breads, crackers, pasta, and cereal"/>
    <n v="1"/>
    <s v="Speedy Express"/>
    <s v="(503) 555-9831"/>
    <n v="3"/>
    <s v="Leverling"/>
    <s v="Janet"/>
    <s v="Sales Representative"/>
    <s v="Ms."/>
    <d v="1963-08-30T00:00:00"/>
    <d v="1992-04-01T00:00:00"/>
    <s v="722 Moss Bay Blvd."/>
    <s v="Kirkland"/>
    <s v="WA"/>
    <s v="98033"/>
    <s v="USA"/>
    <s v="(206) 555-3412"/>
    <n v="3355"/>
    <n v="2"/>
    <n v="912"/>
  </r>
  <r>
    <n v="10855"/>
    <n v="65"/>
    <n v="21.05"/>
    <n v="15"/>
    <n v="0.15"/>
    <n v="10855"/>
    <s v="OLDWO"/>
    <x v="3"/>
    <d v="1996-02-27T00:00:00"/>
    <d v="1996-03-26T00:00:00"/>
    <d v="1996-03-06T00:00:00"/>
    <n v="8"/>
    <n v="20"/>
    <n v="1"/>
    <n v="170.97"/>
    <s v="Old World Delicatessen"/>
    <s v="2743 Bering St."/>
    <s v="Anchorage"/>
    <s v="AK"/>
    <s v="99508"/>
    <s v="USA"/>
    <n v="10855"/>
    <s v="OLDWO"/>
    <n v="3"/>
    <d v="1996-02-27T00:00:00"/>
    <d v="1996-03-26T00:00:00"/>
    <n v="8"/>
    <d v="1996-03-06T00:00:00"/>
    <n v="1"/>
    <n v="170.97"/>
    <s v="Old World Delicatessen"/>
    <s v="2743 Bering St."/>
    <s v="Anchorage"/>
    <s v="AK"/>
    <s v="99508"/>
    <x v="8"/>
    <n v="65"/>
    <x v="6"/>
    <n v="2"/>
    <n v="2"/>
    <s v="32 - 8 oz bottles"/>
    <n v="21.05"/>
    <n v="76"/>
    <n v="0"/>
    <n v="0"/>
    <n v="0"/>
    <s v="OLDWO"/>
    <s v="Old World Delicatessen"/>
    <s v="Rene Phillips"/>
    <s v="Sales Representative"/>
    <s v="2743 Bering St."/>
    <s v="Anchorage"/>
    <s v="AK"/>
    <s v="99508"/>
    <s v="USA"/>
    <s v="(907) 555-7584"/>
    <s v="(907) 555-2880"/>
    <n v="2"/>
    <s v="New Orleans Cajun Delights"/>
    <s v="Shelley Burke"/>
    <s v="Order Administrator"/>
    <s v="P.O. Box 78934"/>
    <s v="New Orleans"/>
    <s v="LA"/>
    <s v="70117"/>
    <s v="USA"/>
    <s v="(100) 555-4822"/>
    <s v=""/>
    <n v="2"/>
    <x v="4"/>
    <s v="Sweet and savory sauces, relishes, spreads, and seasonings"/>
    <n v="1"/>
    <s v="Speedy Express"/>
    <s v="(503) 555-9831"/>
    <n v="3"/>
    <s v="Leverling"/>
    <s v="Janet"/>
    <s v="Sales Representative"/>
    <s v="Ms."/>
    <d v="1963-08-30T00:00:00"/>
    <d v="1992-04-01T00:00:00"/>
    <s v="722 Moss Bay Blvd."/>
    <s v="Kirkland"/>
    <s v="WA"/>
    <s v="98033"/>
    <s v="USA"/>
    <s v="(206) 555-3412"/>
    <n v="3355"/>
    <n v="2"/>
    <n v="268.38749999999999"/>
  </r>
  <r>
    <n v="10856"/>
    <n v="2"/>
    <n v="19"/>
    <n v="20"/>
    <n v="0"/>
    <n v="10856"/>
    <s v="ANTON"/>
    <x v="3"/>
    <d v="1996-02-28T00:00:00"/>
    <d v="1996-03-27T00:00:00"/>
    <d v="1996-03-12T00:00:00"/>
    <n v="13"/>
    <n v="15"/>
    <n v="2"/>
    <n v="58.43"/>
    <s v="Antonio Moreno Taquería"/>
    <s v="Mataderos  2312"/>
    <s v="México D.F."/>
    <s v=""/>
    <s v="05023"/>
    <s v="Mexico"/>
    <n v="10856"/>
    <s v="ANTON"/>
    <n v="3"/>
    <d v="1996-02-28T00:00:00"/>
    <d v="1996-03-27T00:00:00"/>
    <n v="13"/>
    <d v="1996-03-12T00:00:00"/>
    <n v="2"/>
    <n v="58.43"/>
    <s v="Antonio Moreno Taquería"/>
    <s v="Mataderos  2312"/>
    <s v="México D.F."/>
    <s v=""/>
    <s v="05023"/>
    <x v="7"/>
    <n v="2"/>
    <x v="18"/>
    <n v="1"/>
    <n v="1"/>
    <s v="24 - 12 oz bottles"/>
    <n v="19"/>
    <n v="17"/>
    <n v="40"/>
    <n v="25"/>
    <n v="0"/>
    <s v="ANTON"/>
    <s v="Antonio Moreno Taquería"/>
    <s v="Antonio Moreno"/>
    <s v="Owner"/>
    <s v="Mataderos  2312"/>
    <s v="México D.F."/>
    <s v=""/>
    <s v="05023"/>
    <s v="Mexico"/>
    <s v="(5) 555-3932"/>
    <s v=""/>
    <n v="1"/>
    <s v="Exotic Liquids"/>
    <s v="Charlotte Cooper"/>
    <s v="Purchasing Manager"/>
    <s v="49 Gilbert St."/>
    <s v="London"/>
    <s v=""/>
    <s v="EC1 4SD"/>
    <s v="UK"/>
    <s v="(171) 555-2222"/>
    <s v=""/>
    <n v="1"/>
    <x v="6"/>
    <s v="Soft drinks, coffees, teas, beers, and ales"/>
    <n v="2"/>
    <s v="United Package"/>
    <s v="(503) 555-3199"/>
    <n v="3"/>
    <s v="Leverling"/>
    <s v="Janet"/>
    <s v="Sales Representative"/>
    <s v="Ms."/>
    <d v="1963-08-30T00:00:00"/>
    <d v="1992-04-01T00:00:00"/>
    <s v="722 Moss Bay Blvd."/>
    <s v="Kirkland"/>
    <s v="WA"/>
    <s v="98033"/>
    <s v="USA"/>
    <s v="(206) 555-3412"/>
    <n v="3355"/>
    <n v="2"/>
    <n v="380"/>
  </r>
  <r>
    <n v="10856"/>
    <n v="42"/>
    <n v="14"/>
    <n v="20"/>
    <n v="0"/>
    <n v="10856"/>
    <s v="ANTON"/>
    <x v="3"/>
    <d v="1996-02-28T00:00:00"/>
    <d v="1996-03-27T00:00:00"/>
    <d v="1996-03-12T00:00:00"/>
    <n v="13"/>
    <n v="15"/>
    <n v="2"/>
    <n v="58.43"/>
    <s v="Antonio Moreno Taquería"/>
    <s v="Mataderos  2312"/>
    <s v="México D.F."/>
    <s v=""/>
    <s v="05023"/>
    <s v="Mexico"/>
    <n v="10856"/>
    <s v="ANTON"/>
    <n v="3"/>
    <d v="1996-02-28T00:00:00"/>
    <d v="1996-03-27T00:00:00"/>
    <n v="13"/>
    <d v="1996-03-12T00:00:00"/>
    <n v="2"/>
    <n v="58.43"/>
    <s v="Antonio Moreno Taquería"/>
    <s v="Mataderos  2312"/>
    <s v="México D.F."/>
    <s v=""/>
    <s v="05023"/>
    <x v="7"/>
    <n v="42"/>
    <x v="2"/>
    <n v="20"/>
    <n v="5"/>
    <s v="32 - 1 kg pkgs."/>
    <n v="14"/>
    <n v="26"/>
    <n v="0"/>
    <n v="0"/>
    <n v="1"/>
    <s v="ANTON"/>
    <s v="Antonio Moreno Taquería"/>
    <s v="Antonio Moreno"/>
    <s v="Owner"/>
    <s v="Mataderos  2312"/>
    <s v="México D.F."/>
    <s v=""/>
    <s v="05023"/>
    <s v="Mexico"/>
    <s v="(5) 555-3932"/>
    <s v=""/>
    <n v="20"/>
    <s v="Leka Trading"/>
    <s v="Chandra Leka"/>
    <s v="Owner"/>
    <s v="471 Serangoon Loop, Suite #402"/>
    <s v="Singapore"/>
    <s v=""/>
    <s v="0512"/>
    <s v="Singapore"/>
    <s v="555-8787"/>
    <s v=""/>
    <n v="5"/>
    <x v="1"/>
    <s v="Breads, crackers, pasta, and cereal"/>
    <n v="2"/>
    <s v="United Package"/>
    <s v="(503) 555-3199"/>
    <n v="3"/>
    <s v="Leverling"/>
    <s v="Janet"/>
    <s v="Sales Representative"/>
    <s v="Ms."/>
    <d v="1963-08-30T00:00:00"/>
    <d v="1992-04-01T00:00:00"/>
    <s v="722 Moss Bay Blvd."/>
    <s v="Kirkland"/>
    <s v="WA"/>
    <s v="98033"/>
    <s v="USA"/>
    <s v="(206) 555-3412"/>
    <n v="3355"/>
    <n v="2"/>
    <n v="280"/>
  </r>
  <r>
    <n v="10857"/>
    <n v="3"/>
    <n v="10"/>
    <n v="30"/>
    <n v="0"/>
    <n v="10857"/>
    <s v="BERGS"/>
    <x v="6"/>
    <d v="1996-02-28T00:00:00"/>
    <d v="1996-03-27T00:00:00"/>
    <d v="1996-03-08T00:00:00"/>
    <n v="9"/>
    <n v="19"/>
    <n v="2"/>
    <n v="188.85"/>
    <s v="Berglunds snabbköp"/>
    <s v="Berguvsvägen  8"/>
    <s v="Luleå"/>
    <s v=""/>
    <s v="S-958 22"/>
    <s v="Sweden"/>
    <n v="10857"/>
    <s v="BERGS"/>
    <n v="8"/>
    <d v="1996-02-28T00:00:00"/>
    <d v="1996-03-27T00:00:00"/>
    <n v="9"/>
    <d v="1996-03-08T00:00:00"/>
    <n v="2"/>
    <n v="188.85"/>
    <s v="Berglunds snabbköp"/>
    <s v="Berguvsvägen  8"/>
    <s v="Luleå"/>
    <s v=""/>
    <s v="S-958 22"/>
    <x v="9"/>
    <n v="3"/>
    <x v="57"/>
    <n v="1"/>
    <n v="2"/>
    <s v="12 - 550 ml bottles"/>
    <n v="10"/>
    <n v="13"/>
    <n v="70"/>
    <n v="25"/>
    <n v="0"/>
    <s v="BERGS"/>
    <s v="Berglunds snabbköp"/>
    <s v="Christina Berglund"/>
    <s v="Order Administrator"/>
    <s v="Berguvsvägen  8"/>
    <s v="Luleå"/>
    <s v=""/>
    <s v="S-958 22"/>
    <s v="Sweden"/>
    <s v="0921-12 34 65"/>
    <s v="0921-12 34 67"/>
    <n v="1"/>
    <s v="Exotic Liquids"/>
    <s v="Charlotte Cooper"/>
    <s v="Purchasing Manager"/>
    <s v="49 Gilbert St."/>
    <s v="London"/>
    <s v=""/>
    <s v="EC1 4SD"/>
    <s v="UK"/>
    <s v="(171) 555-2222"/>
    <s v=""/>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300"/>
  </r>
  <r>
    <n v="10857"/>
    <n v="26"/>
    <n v="31.23"/>
    <n v="35"/>
    <n v="0.25"/>
    <n v="10857"/>
    <s v="BERGS"/>
    <x v="6"/>
    <d v="1996-02-28T00:00:00"/>
    <d v="1996-03-27T00:00:00"/>
    <d v="1996-03-08T00:00:00"/>
    <n v="9"/>
    <n v="19"/>
    <n v="2"/>
    <n v="188.85"/>
    <s v="Berglunds snabbköp"/>
    <s v="Berguvsvägen  8"/>
    <s v="Luleå"/>
    <s v=""/>
    <s v="S-958 22"/>
    <s v="Sweden"/>
    <n v="10857"/>
    <s v="BERGS"/>
    <n v="8"/>
    <d v="1996-02-28T00:00:00"/>
    <d v="1996-03-27T00:00:00"/>
    <n v="9"/>
    <d v="1996-03-08T00:00:00"/>
    <n v="2"/>
    <n v="188.85"/>
    <s v="Berglunds snabbköp"/>
    <s v="Berguvsvägen  8"/>
    <s v="Luleå"/>
    <s v=""/>
    <s v="S-958 22"/>
    <x v="9"/>
    <n v="26"/>
    <x v="68"/>
    <n v="11"/>
    <n v="3"/>
    <s v="100 - 250 g bags"/>
    <n v="31.23"/>
    <n v="15"/>
    <n v="0"/>
    <n v="0"/>
    <n v="0"/>
    <s v="BERGS"/>
    <s v="Berglunds snabbköp"/>
    <s v="Christina Berglund"/>
    <s v="Order Administrator"/>
    <s v="Berguvsvägen  8"/>
    <s v="Luleå"/>
    <s v=""/>
    <s v="S-958 22"/>
    <s v="Sweden"/>
    <s v="0921-12 34 65"/>
    <s v="0921-12 34 67"/>
    <n v="11"/>
    <s v="Heli Süßwaren GmbH &amp; Co. KG"/>
    <s v="Petra Winkler"/>
    <s v="Sales Manager"/>
    <s v="Tiergartenstraße 5"/>
    <s v="Berlin"/>
    <s v=""/>
    <s v="10785"/>
    <s v="Germany"/>
    <s v="(010) 9984510"/>
    <s v=""/>
    <n v="3"/>
    <x v="5"/>
    <s v="Desserts, candies, and sweet breads"/>
    <n v="2"/>
    <s v="United Package"/>
    <s v="(503) 555-3199"/>
    <n v="8"/>
    <s v="Callahan"/>
    <s v="Laura"/>
    <s v="Inside Sales Coordinator"/>
    <s v="Ms."/>
    <d v="1958-01-09T00:00:00"/>
    <d v="1994-03-05T00:00:00"/>
    <s v="4726 - 11th Ave. N.E."/>
    <s v="Seattle"/>
    <s v="WA"/>
    <s v="98105"/>
    <s v="USA"/>
    <s v="(206) 555-1189"/>
    <n v="2344"/>
    <n v="2"/>
    <n v="819.78749999999991"/>
  </r>
  <r>
    <n v="10857"/>
    <n v="29"/>
    <n v="123.79"/>
    <n v="10"/>
    <n v="0.25"/>
    <n v="10857"/>
    <s v="BERGS"/>
    <x v="6"/>
    <d v="1996-02-28T00:00:00"/>
    <d v="1996-03-27T00:00:00"/>
    <d v="1996-03-08T00:00:00"/>
    <n v="9"/>
    <n v="19"/>
    <n v="2"/>
    <n v="188.85"/>
    <s v="Berglunds snabbköp"/>
    <s v="Berguvsvägen  8"/>
    <s v="Luleå"/>
    <s v=""/>
    <s v="S-958 22"/>
    <s v="Sweden"/>
    <n v="10857"/>
    <s v="BERGS"/>
    <n v="8"/>
    <d v="1996-02-28T00:00:00"/>
    <d v="1996-03-27T00:00:00"/>
    <n v="9"/>
    <d v="1996-03-08T00:00:00"/>
    <n v="2"/>
    <n v="188.85"/>
    <s v="Berglunds snabbköp"/>
    <s v="Berguvsvägen  8"/>
    <s v="Luleå"/>
    <s v=""/>
    <s v="S-958 22"/>
    <x v="9"/>
    <n v="29"/>
    <x v="39"/>
    <n v="12"/>
    <n v="6"/>
    <s v="50 bags x 30 sausgs."/>
    <n v="123.79"/>
    <n v="0"/>
    <n v="0"/>
    <n v="0"/>
    <n v="1"/>
    <s v="BERGS"/>
    <s v="Berglunds snabbköp"/>
    <s v="Christina Berglund"/>
    <s v="Order Administrator"/>
    <s v="Berguvsvägen  8"/>
    <s v="Luleå"/>
    <s v=""/>
    <s v="S-958 22"/>
    <s v="Sweden"/>
    <s v="0921-12 34 65"/>
    <s v="0921-12 34 67"/>
    <n v="12"/>
    <s v="Plutzer Lebensmittelgroßmärkte AG"/>
    <s v="Martin Bein"/>
    <s v="International Marketing Mgr."/>
    <s v="Bogenallee 51"/>
    <s v="Frankfurt"/>
    <s v=""/>
    <s v="60439"/>
    <s v="Germany"/>
    <s v="(069) 992755"/>
    <s v=""/>
    <n v="6"/>
    <x v="7"/>
    <s v="Prepared meats"/>
    <n v="2"/>
    <s v="United Package"/>
    <s v="(503) 555-3199"/>
    <n v="8"/>
    <s v="Callahan"/>
    <s v="Laura"/>
    <s v="Inside Sales Coordinator"/>
    <s v="Ms."/>
    <d v="1958-01-09T00:00:00"/>
    <d v="1994-03-05T00:00:00"/>
    <s v="4726 - 11th Ave. N.E."/>
    <s v="Seattle"/>
    <s v="WA"/>
    <s v="98105"/>
    <s v="USA"/>
    <s v="(206) 555-1189"/>
    <n v="2344"/>
    <n v="2"/>
    <n v="928.42500000000007"/>
  </r>
  <r>
    <n v="10858"/>
    <n v="7"/>
    <n v="30"/>
    <n v="5"/>
    <n v="0"/>
    <n v="10858"/>
    <s v="LACOR"/>
    <x v="7"/>
    <d v="1996-02-29T00:00:00"/>
    <d v="1996-03-28T00:00:00"/>
    <d v="1996-03-05T00:00:00"/>
    <n v="5"/>
    <n v="23"/>
    <n v="1"/>
    <n v="52.51"/>
    <s v="La corne d'abondance"/>
    <s v="67, avenue de l'Europe"/>
    <s v="Versailles"/>
    <s v=""/>
    <s v="78000"/>
    <s v="France"/>
    <n v="10858"/>
    <s v="LACOR"/>
    <n v="2"/>
    <d v="1996-02-29T00:00:00"/>
    <d v="1996-03-28T00:00:00"/>
    <n v="5"/>
    <d v="1996-03-05T00:00:00"/>
    <n v="1"/>
    <n v="52.51"/>
    <s v="La corne d'abondance"/>
    <s v="67, avenue de l'Europe"/>
    <s v="Versailles"/>
    <s v=""/>
    <s v="78000"/>
    <x v="0"/>
    <n v="7"/>
    <x v="32"/>
    <n v="3"/>
    <n v="7"/>
    <s v="12 - 1 lb pkgs."/>
    <n v="30"/>
    <n v="15"/>
    <n v="0"/>
    <n v="10"/>
    <n v="0"/>
    <s v="LACOR"/>
    <s v="La corne d'abondance"/>
    <s v="Daniel Tonini"/>
    <s v="Sales Representative"/>
    <s v="67, avenue de l'Europe"/>
    <s v="Versailles"/>
    <s v=""/>
    <s v="78000"/>
    <s v="France"/>
    <s v="30.59.84.10"/>
    <s v="30.59.85.11"/>
    <n v="3"/>
    <s v="Grandma Kelly's Homestead"/>
    <s v="Regina Murphy"/>
    <s v="Sales Representative"/>
    <s v="707 Oxford Rd."/>
    <s v="Ann Arbor"/>
    <s v="MI"/>
    <s v="48104"/>
    <s v="USA"/>
    <s v="(313) 555-5735"/>
    <s v="(313) 555-3349"/>
    <n v="7"/>
    <x v="2"/>
    <s v="Dried fruit and bean curd"/>
    <n v="1"/>
    <s v="Speedy Express"/>
    <s v="(503) 555-9831"/>
    <n v="2"/>
    <s v="Fuller"/>
    <s v="Andrew"/>
    <s v="Vice President, Sales"/>
    <s v="Dr."/>
    <d v="1952-02-19T00:00:00"/>
    <d v="1992-08-14T00:00:00"/>
    <s v="908 W. Capital Way"/>
    <s v="Tacoma"/>
    <s v="WA"/>
    <s v="98401"/>
    <s v="USA"/>
    <s v="(206) 555-9482"/>
    <n v="3457"/>
    <m/>
    <n v="150"/>
  </r>
  <r>
    <n v="10858"/>
    <n v="27"/>
    <n v="43.9"/>
    <n v="10"/>
    <n v="0"/>
    <n v="10858"/>
    <s v="LACOR"/>
    <x v="7"/>
    <d v="1996-02-29T00:00:00"/>
    <d v="1996-03-28T00:00:00"/>
    <d v="1996-03-05T00:00:00"/>
    <n v="5"/>
    <n v="23"/>
    <n v="1"/>
    <n v="52.51"/>
    <s v="La corne d'abondance"/>
    <s v="67, avenue de l'Europe"/>
    <s v="Versailles"/>
    <s v=""/>
    <s v="78000"/>
    <s v="France"/>
    <n v="10858"/>
    <s v="LACOR"/>
    <n v="2"/>
    <d v="1996-02-29T00:00:00"/>
    <d v="1996-03-28T00:00:00"/>
    <n v="5"/>
    <d v="1996-03-05T00:00:00"/>
    <n v="1"/>
    <n v="52.51"/>
    <s v="La corne d'abondance"/>
    <s v="67, avenue de l'Europe"/>
    <s v="Versailles"/>
    <s v=""/>
    <s v="78000"/>
    <x v="0"/>
    <n v="27"/>
    <x v="24"/>
    <n v="11"/>
    <n v="3"/>
    <s v="100 - 100 g pieces"/>
    <n v="43.9"/>
    <n v="49"/>
    <n v="0"/>
    <n v="30"/>
    <n v="0"/>
    <s v="LACOR"/>
    <s v="La corne d'abondance"/>
    <s v="Daniel Tonini"/>
    <s v="Sales Representative"/>
    <s v="67, avenue de l'Europe"/>
    <s v="Versailles"/>
    <s v=""/>
    <s v="78000"/>
    <s v="France"/>
    <s v="30.59.84.10"/>
    <s v="30.59.85.11"/>
    <n v="11"/>
    <s v="Heli Süßwaren GmbH &amp; Co. KG"/>
    <s v="Petra Winkler"/>
    <s v="Sales Manager"/>
    <s v="Tiergartenstraße 5"/>
    <s v="Berlin"/>
    <s v=""/>
    <s v="10785"/>
    <s v="Germany"/>
    <s v="(010) 9984510"/>
    <s v=""/>
    <n v="3"/>
    <x v="5"/>
    <s v="Desserts, candies, and sweet breads"/>
    <n v="1"/>
    <s v="Speedy Express"/>
    <s v="(503) 555-9831"/>
    <n v="2"/>
    <s v="Fuller"/>
    <s v="Andrew"/>
    <s v="Vice President, Sales"/>
    <s v="Dr."/>
    <d v="1952-02-19T00:00:00"/>
    <d v="1992-08-14T00:00:00"/>
    <s v="908 W. Capital Way"/>
    <s v="Tacoma"/>
    <s v="WA"/>
    <s v="98401"/>
    <s v="USA"/>
    <s v="(206) 555-9482"/>
    <n v="3457"/>
    <m/>
    <n v="439"/>
  </r>
  <r>
    <n v="10858"/>
    <n v="70"/>
    <n v="15"/>
    <n v="4"/>
    <n v="0"/>
    <n v="10858"/>
    <s v="LACOR"/>
    <x v="7"/>
    <d v="1996-02-29T00:00:00"/>
    <d v="1996-03-28T00:00:00"/>
    <d v="1996-03-05T00:00:00"/>
    <n v="5"/>
    <n v="23"/>
    <n v="1"/>
    <n v="52.51"/>
    <s v="La corne d'abondance"/>
    <s v="67, avenue de l'Europe"/>
    <s v="Versailles"/>
    <s v=""/>
    <s v="78000"/>
    <s v="France"/>
    <n v="10858"/>
    <s v="LACOR"/>
    <n v="2"/>
    <d v="1996-02-29T00:00:00"/>
    <d v="1996-03-28T00:00:00"/>
    <n v="5"/>
    <d v="1996-03-05T00:00:00"/>
    <n v="1"/>
    <n v="52.51"/>
    <s v="La corne d'abondance"/>
    <s v="67, avenue de l'Europe"/>
    <s v="Versailles"/>
    <s v=""/>
    <s v="78000"/>
    <x v="0"/>
    <n v="70"/>
    <x v="30"/>
    <n v="7"/>
    <n v="1"/>
    <s v="24 - 355 ml bottles"/>
    <n v="15"/>
    <n v="15"/>
    <n v="10"/>
    <n v="30"/>
    <n v="0"/>
    <s v="LACOR"/>
    <s v="La corne d'abondance"/>
    <s v="Daniel Tonini"/>
    <s v="Sales Representative"/>
    <s v="67, avenue de l'Europe"/>
    <s v="Versailles"/>
    <s v=""/>
    <s v="78000"/>
    <s v="France"/>
    <s v="30.59.84.10"/>
    <s v="30.59.85.11"/>
    <n v="7"/>
    <s v="Pavlova, Ltd."/>
    <s v="Ian Devling"/>
    <s v="Marketing Manager"/>
    <s v="74 Rose St._x000d__x000a_Moonie Ponds"/>
    <s v="Melbourne"/>
    <s v="Victoria"/>
    <s v="3058"/>
    <s v="Australia"/>
    <s v="(03) 444-2343"/>
    <s v="(03) 444-6588"/>
    <n v="1"/>
    <x v="6"/>
    <s v="Soft drinks, coffees, teas, beers, and ales"/>
    <n v="1"/>
    <s v="Speedy Express"/>
    <s v="(503) 555-9831"/>
    <n v="2"/>
    <s v="Fuller"/>
    <s v="Andrew"/>
    <s v="Vice President, Sales"/>
    <s v="Dr."/>
    <d v="1952-02-19T00:00:00"/>
    <d v="1992-08-14T00:00:00"/>
    <s v="908 W. Capital Way"/>
    <s v="Tacoma"/>
    <s v="WA"/>
    <s v="98401"/>
    <s v="USA"/>
    <s v="(206) 555-9482"/>
    <n v="3457"/>
    <m/>
    <n v="60"/>
  </r>
  <r>
    <n v="10859"/>
    <n v="24"/>
    <n v="4.5"/>
    <n v="40"/>
    <n v="0.25"/>
    <n v="10859"/>
    <s v="FRANK"/>
    <x v="5"/>
    <d v="1996-02-29T00:00:00"/>
    <d v="1996-03-28T00:00:00"/>
    <d v="1996-03-04T00:00:00"/>
    <n v="4"/>
    <n v="24"/>
    <n v="2"/>
    <n v="76.099999999999994"/>
    <s v="Frankenversand"/>
    <s v="Berliner Platz 43"/>
    <s v="München"/>
    <s v=""/>
    <s v="80805"/>
    <s v="Germany"/>
    <n v="10859"/>
    <s v="FRANK"/>
    <n v="1"/>
    <d v="1996-02-29T00:00:00"/>
    <d v="1996-03-28T00:00:00"/>
    <n v="4"/>
    <d v="1996-03-04T00:00:00"/>
    <n v="2"/>
    <n v="76.099999999999994"/>
    <s v="Frankenversand"/>
    <s v="Berliner Platz 43"/>
    <s v="München"/>
    <s v=""/>
    <s v="80805"/>
    <x v="1"/>
    <n v="24"/>
    <x v="15"/>
    <n v="10"/>
    <n v="1"/>
    <s v="12 - 355 ml cans"/>
    <n v="4.5"/>
    <n v="20"/>
    <n v="0"/>
    <n v="0"/>
    <n v="1"/>
    <s v="FRANK"/>
    <s v="Frankenversand"/>
    <s v="Peter Franken"/>
    <s v="Marketing Manager"/>
    <s v="Berliner Platz 43"/>
    <s v="München"/>
    <s v=""/>
    <s v="80805"/>
    <s v="Germany"/>
    <s v="089-0877310"/>
    <s v="089-0877451"/>
    <n v="10"/>
    <s v="Refrescos Americanas LTDA"/>
    <s v="Carlos Diaz"/>
    <s v="Marketing Manager"/>
    <s v="Av. das Americanas 12.890"/>
    <s v="São Paulo"/>
    <s v=""/>
    <s v="5442"/>
    <s v="Brazil"/>
    <s v="(11) 555 4640"/>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135"/>
  </r>
  <r>
    <n v="10859"/>
    <n v="54"/>
    <n v="7.45"/>
    <n v="35"/>
    <n v="0.25"/>
    <n v="10859"/>
    <s v="FRANK"/>
    <x v="5"/>
    <d v="1996-02-29T00:00:00"/>
    <d v="1996-03-28T00:00:00"/>
    <d v="1996-03-04T00:00:00"/>
    <n v="4"/>
    <n v="24"/>
    <n v="2"/>
    <n v="76.099999999999994"/>
    <s v="Frankenversand"/>
    <s v="Berliner Platz 43"/>
    <s v="München"/>
    <s v=""/>
    <s v="80805"/>
    <s v="Germany"/>
    <n v="10859"/>
    <s v="FRANK"/>
    <n v="1"/>
    <d v="1996-02-29T00:00:00"/>
    <d v="1996-03-28T00:00:00"/>
    <n v="4"/>
    <d v="1996-03-04T00:00:00"/>
    <n v="2"/>
    <n v="76.099999999999994"/>
    <s v="Frankenversand"/>
    <s v="Berliner Platz 43"/>
    <s v="München"/>
    <s v=""/>
    <s v="80805"/>
    <x v="1"/>
    <n v="54"/>
    <x v="55"/>
    <n v="25"/>
    <n v="6"/>
    <s v="16 pies"/>
    <n v="7.45"/>
    <n v="21"/>
    <n v="0"/>
    <n v="10"/>
    <n v="0"/>
    <s v="FRANK"/>
    <s v="Frankenversand"/>
    <s v="Peter Franken"/>
    <s v="Marketing Manager"/>
    <s v="Berliner Platz 43"/>
    <s v="München"/>
    <s v=""/>
    <s v="80805"/>
    <s v="Germany"/>
    <s v="089-0877310"/>
    <s v="089-0877451"/>
    <n v="25"/>
    <s v="Ma Maison"/>
    <s v="Jean-Guy Lauzon"/>
    <s v="Marketing Manager"/>
    <s v="2960 Rue St. Laurent"/>
    <s v="Montréal"/>
    <s v="Québec"/>
    <s v="H1J 1C3"/>
    <s v="Canada"/>
    <s v="(514) 555-9022"/>
    <s v=""/>
    <n v="6"/>
    <x v="7"/>
    <s v="Prepared meats"/>
    <n v="2"/>
    <s v="United Package"/>
    <s v="(503) 555-3199"/>
    <n v="1"/>
    <s v="Davolio"/>
    <s v="Nancy"/>
    <s v="Sales Representative"/>
    <s v="Ms."/>
    <d v="1948-12-08T00:00:00"/>
    <d v="1992-05-01T00:00:00"/>
    <s v="507 - 20th Ave. E._x000d__x000a_Apt. 2A"/>
    <s v="Seattle"/>
    <s v="WA"/>
    <s v="98122"/>
    <s v="USA"/>
    <s v="(206) 555-9857"/>
    <n v="5467"/>
    <n v="2"/>
    <n v="195.5625"/>
  </r>
  <r>
    <n v="10859"/>
    <n v="64"/>
    <n v="33.25"/>
    <n v="30"/>
    <n v="0.25"/>
    <n v="10859"/>
    <s v="FRANK"/>
    <x v="5"/>
    <d v="1996-02-29T00:00:00"/>
    <d v="1996-03-28T00:00:00"/>
    <d v="1996-03-04T00:00:00"/>
    <n v="4"/>
    <n v="24"/>
    <n v="2"/>
    <n v="76.099999999999994"/>
    <s v="Frankenversand"/>
    <s v="Berliner Platz 43"/>
    <s v="München"/>
    <s v=""/>
    <s v="80805"/>
    <s v="Germany"/>
    <n v="10859"/>
    <s v="FRANK"/>
    <n v="1"/>
    <d v="1996-02-29T00:00:00"/>
    <d v="1996-03-28T00:00:00"/>
    <n v="4"/>
    <d v="1996-03-04T00:00:00"/>
    <n v="2"/>
    <n v="76.099999999999994"/>
    <s v="Frankenversand"/>
    <s v="Berliner Platz 43"/>
    <s v="München"/>
    <s v=""/>
    <s v="80805"/>
    <x v="1"/>
    <n v="64"/>
    <x v="58"/>
    <n v="12"/>
    <n v="5"/>
    <s v="20 bags x 4 pieces"/>
    <n v="33.25"/>
    <n v="22"/>
    <n v="80"/>
    <n v="30"/>
    <n v="0"/>
    <s v="FRANK"/>
    <s v="Frankenversand"/>
    <s v="Peter Franken"/>
    <s v="Marketing Manager"/>
    <s v="Berliner Platz 43"/>
    <s v="München"/>
    <s v=""/>
    <s v="80805"/>
    <s v="Germany"/>
    <s v="089-0877310"/>
    <s v="089-0877451"/>
    <n v="12"/>
    <s v="Plutzer Lebensmittelgroßmärkte AG"/>
    <s v="Martin Bein"/>
    <s v="International Marketing Mgr."/>
    <s v="Bogenallee 51"/>
    <s v="Frankfurt"/>
    <s v=""/>
    <s v="60439"/>
    <s v="Germany"/>
    <s v="(069) 992755"/>
    <s v=""/>
    <n v="5"/>
    <x v="1"/>
    <s v="Breads, crackers, pasta, and cereal"/>
    <n v="2"/>
    <s v="United Package"/>
    <s v="(503) 555-3199"/>
    <n v="1"/>
    <s v="Davolio"/>
    <s v="Nancy"/>
    <s v="Sales Representative"/>
    <s v="Ms."/>
    <d v="1948-12-08T00:00:00"/>
    <d v="1992-05-01T00:00:00"/>
    <s v="507 - 20th Ave. E._x000d__x000a_Apt. 2A"/>
    <s v="Seattle"/>
    <s v="WA"/>
    <s v="98122"/>
    <s v="USA"/>
    <s v="(206) 555-9857"/>
    <n v="5467"/>
    <n v="2"/>
    <n v="748.125"/>
  </r>
  <r>
    <n v="10860"/>
    <n v="51"/>
    <n v="53"/>
    <n v="3"/>
    <n v="0"/>
    <n v="10860"/>
    <s v="FRANR"/>
    <x v="3"/>
    <d v="1996-02-29T00:00:00"/>
    <d v="1996-03-28T00:00:00"/>
    <d v="1996-03-06T00:00:00"/>
    <n v="6"/>
    <n v="22"/>
    <n v="3"/>
    <n v="19.260000000000002"/>
    <s v="France restauration"/>
    <s v="54, rue Royale"/>
    <s v="Nantes"/>
    <s v=""/>
    <s v="44000"/>
    <s v="France"/>
    <n v="10860"/>
    <s v="FRANR"/>
    <n v="3"/>
    <d v="1996-02-29T00:00:00"/>
    <d v="1996-03-28T00:00:00"/>
    <n v="6"/>
    <d v="1996-03-06T00:00:00"/>
    <n v="3"/>
    <n v="19.260000000000002"/>
    <s v="France restauration"/>
    <s v="54, rue Royale"/>
    <s v="Nantes"/>
    <s v=""/>
    <s v="44000"/>
    <x v="0"/>
    <n v="51"/>
    <x v="4"/>
    <n v="24"/>
    <n v="7"/>
    <s v="50 - 300 g pkgs."/>
    <n v="53"/>
    <n v="20"/>
    <n v="0"/>
    <n v="10"/>
    <n v="0"/>
    <s v="FRANR"/>
    <s v="France restauration"/>
    <s v="Carine Schmitt"/>
    <s v="Marketing Manager"/>
    <s v="54, rue Royale"/>
    <s v="Nantes"/>
    <s v=""/>
    <s v="44000"/>
    <s v="France"/>
    <s v="40.32.21.21"/>
    <s v="40.32.21.20"/>
    <n v="24"/>
    <s v="G'day, Mate"/>
    <s v="Wendy Mackenzie"/>
    <s v="Sales Representative"/>
    <s v="170 Prince Edward Parade_x000d__x000a_Hunter's Hill"/>
    <s v="Sydney"/>
    <s v="NSW"/>
    <s v="2042"/>
    <s v="Australia"/>
    <s v="(02) 555-5914"/>
    <s v="(02) 555-4873"/>
    <n v="7"/>
    <x v="2"/>
    <s v="Dried fruit and bean curd"/>
    <n v="3"/>
    <s v="Federal Shipping"/>
    <s v="(503) 555-9931"/>
    <n v="3"/>
    <s v="Leverling"/>
    <s v="Janet"/>
    <s v="Sales Representative"/>
    <s v="Ms."/>
    <d v="1963-08-30T00:00:00"/>
    <d v="1992-04-01T00:00:00"/>
    <s v="722 Moss Bay Blvd."/>
    <s v="Kirkland"/>
    <s v="WA"/>
    <s v="98033"/>
    <s v="USA"/>
    <s v="(206) 555-3412"/>
    <n v="3355"/>
    <n v="2"/>
    <n v="159"/>
  </r>
  <r>
    <n v="10860"/>
    <n v="76"/>
    <n v="18"/>
    <n v="20"/>
    <n v="0"/>
    <n v="10860"/>
    <s v="FRANR"/>
    <x v="3"/>
    <d v="1996-02-29T00:00:00"/>
    <d v="1996-03-28T00:00:00"/>
    <d v="1996-03-06T00:00:00"/>
    <n v="6"/>
    <n v="22"/>
    <n v="3"/>
    <n v="19.260000000000002"/>
    <s v="France restauration"/>
    <s v="54, rue Royale"/>
    <s v="Nantes"/>
    <s v=""/>
    <s v="44000"/>
    <s v="France"/>
    <n v="10860"/>
    <s v="FRANR"/>
    <n v="3"/>
    <d v="1996-02-29T00:00:00"/>
    <d v="1996-03-28T00:00:00"/>
    <n v="6"/>
    <d v="1996-03-06T00:00:00"/>
    <n v="3"/>
    <n v="19.260000000000002"/>
    <s v="France restauration"/>
    <s v="54, rue Royale"/>
    <s v="Nantes"/>
    <s v=""/>
    <s v="44000"/>
    <x v="0"/>
    <n v="76"/>
    <x v="38"/>
    <n v="23"/>
    <n v="1"/>
    <s v="500 ml"/>
    <n v="18"/>
    <n v="57"/>
    <n v="0"/>
    <n v="20"/>
    <n v="0"/>
    <s v="FRANR"/>
    <s v="France restauration"/>
    <s v="Carine Schmitt"/>
    <s v="Marketing Manager"/>
    <s v="54, rue Royale"/>
    <s v="Nantes"/>
    <s v=""/>
    <s v="44000"/>
    <s v="France"/>
    <s v="40.32.21.21"/>
    <s v="40.32.21.20"/>
    <n v="23"/>
    <s v="Karkki Oy"/>
    <s v="Anne Heikkonen"/>
    <s v="Product Manager"/>
    <s v="Valtakatu 12"/>
    <s v="Lappeenranta"/>
    <s v=""/>
    <s v="53120"/>
    <s v="Finland"/>
    <s v="(953) 10956"/>
    <s v=""/>
    <n v="1"/>
    <x v="6"/>
    <s v="Soft drinks, coffees, teas, beers, and ales"/>
    <n v="3"/>
    <s v="Federal Shipping"/>
    <s v="(503) 555-9931"/>
    <n v="3"/>
    <s v="Leverling"/>
    <s v="Janet"/>
    <s v="Sales Representative"/>
    <s v="Ms."/>
    <d v="1963-08-30T00:00:00"/>
    <d v="1992-04-01T00:00:00"/>
    <s v="722 Moss Bay Blvd."/>
    <s v="Kirkland"/>
    <s v="WA"/>
    <s v="98033"/>
    <s v="USA"/>
    <s v="(206) 555-3412"/>
    <n v="3355"/>
    <n v="2"/>
    <n v="360"/>
  </r>
  <r>
    <n v="10861"/>
    <n v="17"/>
    <n v="39"/>
    <n v="42"/>
    <n v="0"/>
    <n v="10861"/>
    <s v="WHITC"/>
    <x v="2"/>
    <d v="1996-03-01T00:00:00"/>
    <d v="1996-03-29T00:00:00"/>
    <d v="1996-03-19T00:00:00"/>
    <n v="18"/>
    <n v="10"/>
    <n v="2"/>
    <n v="14.93"/>
    <s v="White Clover Markets"/>
    <s v="1029 - 12th Ave. S."/>
    <s v="Seattle"/>
    <s v="WA"/>
    <s v="98124"/>
    <s v="USA"/>
    <n v="10861"/>
    <s v="WHITC"/>
    <n v="4"/>
    <d v="1996-03-01T00:00:00"/>
    <d v="1996-03-29T00:00:00"/>
    <n v="18"/>
    <d v="1996-03-19T00:00:00"/>
    <n v="2"/>
    <n v="14.93"/>
    <s v="White Clover Markets"/>
    <s v="1029 - 12th Ave. S."/>
    <s v="Seattle"/>
    <s v="WA"/>
    <s v="98124"/>
    <x v="8"/>
    <n v="17"/>
    <x v="35"/>
    <n v="7"/>
    <n v="6"/>
    <s v="20 - 1 kg tins"/>
    <n v="39"/>
    <n v="0"/>
    <n v="0"/>
    <n v="0"/>
    <n v="1"/>
    <s v="WHITC"/>
    <s v="White Clover Markets"/>
    <s v="Karl Jablonski"/>
    <s v="Owner"/>
    <s v="305 - 14th Ave. S._x000d__x000a_Suite 3B"/>
    <s v="Seattle"/>
    <s v="WA"/>
    <s v="98128"/>
    <s v="USA"/>
    <s v="(206) 555-4112"/>
    <s v="(206) 555-4115"/>
    <n v="7"/>
    <s v="Pavlova, Ltd."/>
    <s v="Ian Devling"/>
    <s v="Marketing Manager"/>
    <s v="74 Rose St._x000d__x000a_Moonie Ponds"/>
    <s v="Melbourne"/>
    <s v="Victoria"/>
    <s v="3058"/>
    <s v="Australia"/>
    <s v="(03) 444-2343"/>
    <s v="(03) 444-6588"/>
    <n v="6"/>
    <x v="7"/>
    <s v="Prepared meats"/>
    <n v="2"/>
    <s v="United Package"/>
    <s v="(503) 555-3199"/>
    <n v="4"/>
    <s v="Peacock"/>
    <s v="Margaret"/>
    <s v="Sales Representative"/>
    <s v="Mrs."/>
    <d v="1937-09-19T00:00:00"/>
    <d v="1993-05-03T00:00:00"/>
    <s v="4110 Old Redmond Rd."/>
    <s v="Redmond"/>
    <s v="WA"/>
    <s v="98052"/>
    <s v="USA"/>
    <s v="(206) 555-8122"/>
    <n v="5176"/>
    <n v="2"/>
    <n v="1638"/>
  </r>
  <r>
    <n v="10861"/>
    <n v="18"/>
    <n v="62.5"/>
    <n v="20"/>
    <n v="0"/>
    <n v="10861"/>
    <s v="WHITC"/>
    <x v="2"/>
    <d v="1996-03-01T00:00:00"/>
    <d v="1996-03-29T00:00:00"/>
    <d v="1996-03-19T00:00:00"/>
    <n v="18"/>
    <n v="10"/>
    <n v="2"/>
    <n v="14.93"/>
    <s v="White Clover Markets"/>
    <s v="1029 - 12th Ave. S."/>
    <s v="Seattle"/>
    <s v="WA"/>
    <s v="98124"/>
    <s v="USA"/>
    <n v="10861"/>
    <s v="WHITC"/>
    <n v="4"/>
    <d v="1996-03-01T00:00:00"/>
    <d v="1996-03-29T00:00:00"/>
    <n v="18"/>
    <d v="1996-03-19T00:00:00"/>
    <n v="2"/>
    <n v="14.93"/>
    <s v="White Clover Markets"/>
    <s v="1029 - 12th Ave. S."/>
    <s v="Seattle"/>
    <s v="WA"/>
    <s v="98124"/>
    <x v="8"/>
    <n v="18"/>
    <x v="59"/>
    <n v="7"/>
    <n v="8"/>
    <s v="16 kg pkg."/>
    <n v="62.5"/>
    <n v="42"/>
    <n v="0"/>
    <n v="0"/>
    <n v="0"/>
    <s v="WHITC"/>
    <s v="White Clover Markets"/>
    <s v="Karl Jablonski"/>
    <s v="Owner"/>
    <s v="305 - 14th Ave. S._x000d__x000a_Suite 3B"/>
    <s v="Seattle"/>
    <s v="WA"/>
    <s v="98128"/>
    <s v="USA"/>
    <s v="(206) 555-4112"/>
    <s v="(206) 555-4115"/>
    <n v="7"/>
    <s v="Pavlova, Ltd."/>
    <s v="Ian Devling"/>
    <s v="Marketing Manager"/>
    <s v="74 Rose St._x000d__x000a_Moonie Ponds"/>
    <s v="Melbourne"/>
    <s v="Victoria"/>
    <s v="3058"/>
    <s v="Australia"/>
    <s v="(03) 444-2343"/>
    <s v="(03) 444-6588"/>
    <n v="8"/>
    <x v="3"/>
    <s v="Seaweed and fish"/>
    <n v="2"/>
    <s v="United Package"/>
    <s v="(503) 555-3199"/>
    <n v="4"/>
    <s v="Peacock"/>
    <s v="Margaret"/>
    <s v="Sales Representative"/>
    <s v="Mrs."/>
    <d v="1937-09-19T00:00:00"/>
    <d v="1993-05-03T00:00:00"/>
    <s v="4110 Old Redmond Rd."/>
    <s v="Redmond"/>
    <s v="WA"/>
    <s v="98052"/>
    <s v="USA"/>
    <s v="(206) 555-8122"/>
    <n v="5176"/>
    <n v="2"/>
    <n v="1250"/>
  </r>
  <r>
    <n v="10861"/>
    <n v="21"/>
    <n v="10"/>
    <n v="40"/>
    <n v="0"/>
    <n v="10861"/>
    <s v="WHITC"/>
    <x v="2"/>
    <d v="1996-03-01T00:00:00"/>
    <d v="1996-03-29T00:00:00"/>
    <d v="1996-03-19T00:00:00"/>
    <n v="18"/>
    <n v="10"/>
    <n v="2"/>
    <n v="14.93"/>
    <s v="White Clover Markets"/>
    <s v="1029 - 12th Ave. S."/>
    <s v="Seattle"/>
    <s v="WA"/>
    <s v="98124"/>
    <s v="USA"/>
    <n v="10861"/>
    <s v="WHITC"/>
    <n v="4"/>
    <d v="1996-03-01T00:00:00"/>
    <d v="1996-03-29T00:00:00"/>
    <n v="18"/>
    <d v="1996-03-19T00:00:00"/>
    <n v="2"/>
    <n v="14.93"/>
    <s v="White Clover Markets"/>
    <s v="1029 - 12th Ave. S."/>
    <s v="Seattle"/>
    <s v="WA"/>
    <s v="98124"/>
    <x v="8"/>
    <n v="21"/>
    <x v="27"/>
    <n v="8"/>
    <n v="3"/>
    <s v="24 pkgs. x 4 pieces"/>
    <n v="10"/>
    <n v="3"/>
    <n v="40"/>
    <n v="5"/>
    <n v="0"/>
    <s v="WHITC"/>
    <s v="White Clover Markets"/>
    <s v="Karl Jablonski"/>
    <s v="Owner"/>
    <s v="305 - 14th Ave. S._x000d__x000a_Suite 3B"/>
    <s v="Seattle"/>
    <s v="WA"/>
    <s v="98128"/>
    <s v="USA"/>
    <s v="(206) 555-4112"/>
    <s v="(206) 555-4115"/>
    <n v="8"/>
    <s v="Specialty Biscuits, Ltd."/>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400"/>
  </r>
  <r>
    <n v="10861"/>
    <n v="33"/>
    <n v="2.5"/>
    <n v="35"/>
    <n v="0"/>
    <n v="10861"/>
    <s v="WHITC"/>
    <x v="2"/>
    <d v="1996-03-01T00:00:00"/>
    <d v="1996-03-29T00:00:00"/>
    <d v="1996-03-19T00:00:00"/>
    <n v="18"/>
    <n v="10"/>
    <n v="2"/>
    <n v="14.93"/>
    <s v="White Clover Markets"/>
    <s v="1029 - 12th Ave. S."/>
    <s v="Seattle"/>
    <s v="WA"/>
    <s v="98124"/>
    <s v="USA"/>
    <n v="10861"/>
    <s v="WHITC"/>
    <n v="4"/>
    <d v="1996-03-01T00:00:00"/>
    <d v="1996-03-29T00:00:00"/>
    <n v="18"/>
    <d v="1996-03-19T00:00:00"/>
    <n v="2"/>
    <n v="14.93"/>
    <s v="White Clover Markets"/>
    <s v="1029 - 12th Ave. S."/>
    <s v="Seattle"/>
    <s v="WA"/>
    <s v="98124"/>
    <x v="8"/>
    <n v="33"/>
    <x v="10"/>
    <n v="15"/>
    <n v="4"/>
    <s v="500 g"/>
    <n v="2.5"/>
    <n v="112"/>
    <n v="0"/>
    <n v="20"/>
    <n v="0"/>
    <s v="WHITC"/>
    <s v="White Clover Markets"/>
    <s v="Karl Jablonski"/>
    <s v="Owner"/>
    <s v="305 - 14th Ave. S._x000d__x000a_Suite 3B"/>
    <s v="Seattle"/>
    <s v="WA"/>
    <s v="98128"/>
    <s v="USA"/>
    <s v="(206) 555-4112"/>
    <s v="(206) 555-4115"/>
    <n v="15"/>
    <s v="Norske Meierier"/>
    <s v="Beate Vileid"/>
    <s v="Marketing Manager"/>
    <s v="Hatlevegen 5"/>
    <s v="Sandvika"/>
    <s v=""/>
    <s v="1320"/>
    <s v="Norway"/>
    <s v="(0)2-953010"/>
    <s v=""/>
    <n v="4"/>
    <x v="0"/>
    <s v="Cheeses"/>
    <n v="2"/>
    <s v="United Package"/>
    <s v="(503) 555-3199"/>
    <n v="4"/>
    <s v="Peacock"/>
    <s v="Margaret"/>
    <s v="Sales Representative"/>
    <s v="Mrs."/>
    <d v="1937-09-19T00:00:00"/>
    <d v="1993-05-03T00:00:00"/>
    <s v="4110 Old Redmond Rd."/>
    <s v="Redmond"/>
    <s v="WA"/>
    <s v="98052"/>
    <s v="USA"/>
    <s v="(206) 555-8122"/>
    <n v="5176"/>
    <n v="2"/>
    <n v="87.5"/>
  </r>
  <r>
    <n v="10861"/>
    <n v="62"/>
    <n v="49.3"/>
    <n v="3"/>
    <n v="0"/>
    <n v="10861"/>
    <s v="WHITC"/>
    <x v="2"/>
    <d v="1996-03-01T00:00:00"/>
    <d v="1996-03-29T00:00:00"/>
    <d v="1996-03-19T00:00:00"/>
    <n v="18"/>
    <n v="10"/>
    <n v="2"/>
    <n v="14.93"/>
    <s v="White Clover Markets"/>
    <s v="1029 - 12th Ave. S."/>
    <s v="Seattle"/>
    <s v="WA"/>
    <s v="98124"/>
    <s v="USA"/>
    <n v="10861"/>
    <s v="WHITC"/>
    <n v="4"/>
    <d v="1996-03-01T00:00:00"/>
    <d v="1996-03-29T00:00:00"/>
    <n v="18"/>
    <d v="1996-03-19T00:00:00"/>
    <n v="2"/>
    <n v="14.93"/>
    <s v="White Clover Markets"/>
    <s v="1029 - 12th Ave. S."/>
    <s v="Seattle"/>
    <s v="WA"/>
    <s v="98124"/>
    <x v="8"/>
    <n v="62"/>
    <x v="29"/>
    <n v="29"/>
    <n v="3"/>
    <s v="48 pies"/>
    <n v="49.3"/>
    <n v="17"/>
    <n v="0"/>
    <n v="0"/>
    <n v="0"/>
    <s v="WHITC"/>
    <s v="White Clover Markets"/>
    <s v="Karl Jablonski"/>
    <s v="Owner"/>
    <s v="305 - 14th Ave. S._x000d__x000a_Suite 3B"/>
    <s v="Seattle"/>
    <s v="WA"/>
    <s v="98128"/>
    <s v="USA"/>
    <s v="(206) 555-4112"/>
    <s v="(206) 555-4115"/>
    <n v="29"/>
    <s v="Forêts d'érables"/>
    <s v="Chantal Goulet"/>
    <s v="Accounting Manager"/>
    <s v="148 rue Chasseur"/>
    <s v="Ste-Hyacinthe"/>
    <s v="Québec"/>
    <s v="J2S 7S8"/>
    <s v="Canada"/>
    <s v="(514) 555-2955"/>
    <s v="(514) 555-2921"/>
    <n v="3"/>
    <x v="5"/>
    <s v="Desserts, candies, and sweet breads"/>
    <n v="2"/>
    <s v="United Package"/>
    <s v="(503) 555-3199"/>
    <n v="4"/>
    <s v="Peacock"/>
    <s v="Margaret"/>
    <s v="Sales Representative"/>
    <s v="Mrs."/>
    <d v="1937-09-19T00:00:00"/>
    <d v="1993-05-03T00:00:00"/>
    <s v="4110 Old Redmond Rd."/>
    <s v="Redmond"/>
    <s v="WA"/>
    <s v="98052"/>
    <s v="USA"/>
    <s v="(206) 555-8122"/>
    <n v="5176"/>
    <n v="2"/>
    <n v="147.89999999999998"/>
  </r>
  <r>
    <n v="10862"/>
    <n v="11"/>
    <n v="21"/>
    <n v="25"/>
    <n v="0"/>
    <n v="10862"/>
    <s v="LEHMS"/>
    <x v="6"/>
    <d v="1996-03-01T00:00:00"/>
    <d v="1996-04-12T00:00:00"/>
    <d v="1996-03-04T00:00:00"/>
    <n v="3"/>
    <n v="39"/>
    <n v="2"/>
    <n v="53.23"/>
    <s v="Lehmanns Marktstand"/>
    <s v="Magazinweg 7"/>
    <s v="Frankfurt a.M. "/>
    <s v=""/>
    <s v="60528"/>
    <s v="Germany"/>
    <n v="10862"/>
    <s v="LEHMS"/>
    <n v="8"/>
    <d v="1996-03-01T00:00:00"/>
    <d v="1996-04-12T00:00:00"/>
    <n v="3"/>
    <d v="1996-03-04T00:00:00"/>
    <n v="2"/>
    <n v="53.23"/>
    <s v="Lehmanns Marktstand"/>
    <s v="Magazinweg 7"/>
    <s v="Frankfurt a.M. "/>
    <s v=""/>
    <s v="60528"/>
    <x v="1"/>
    <n v="11"/>
    <x v="0"/>
    <n v="5"/>
    <n v="4"/>
    <s v="1 kg pkg."/>
    <n v="21"/>
    <n v="22"/>
    <n v="30"/>
    <n v="30"/>
    <n v="0"/>
    <s v="LEHMS"/>
    <s v="Lehmanns Marktstand"/>
    <s v="Renate Messner"/>
    <s v="Sales Representative"/>
    <s v="Magazinweg 7"/>
    <s v="Frankfurt a.M. "/>
    <s v=""/>
    <s v="60528"/>
    <s v="Germany"/>
    <s v="069-0245984"/>
    <s v="069-0245874"/>
    <n v="5"/>
    <s v="Cooperativa de Quesos 'Las Cabras'"/>
    <s v="Antonio del Valle Saavedra "/>
    <s v="Export Administrator"/>
    <s v="Calle del Rosal 4"/>
    <s v="Oviedo"/>
    <s v="Asturias"/>
    <s v="33007"/>
    <s v="Spain"/>
    <s v="(98) 598 76 54"/>
    <s v=""/>
    <n v="4"/>
    <x v="0"/>
    <s v="Cheeses"/>
    <n v="2"/>
    <s v="United Package"/>
    <s v="(503) 555-3199"/>
    <n v="8"/>
    <s v="Callahan"/>
    <s v="Laura"/>
    <s v="Inside Sales Coordinator"/>
    <s v="Ms."/>
    <d v="1958-01-09T00:00:00"/>
    <d v="1994-03-05T00:00:00"/>
    <s v="4726 - 11th Ave. N.E."/>
    <s v="Seattle"/>
    <s v="WA"/>
    <s v="98105"/>
    <s v="USA"/>
    <s v="(206) 555-1189"/>
    <n v="2344"/>
    <n v="2"/>
    <n v="525"/>
  </r>
  <r>
    <n v="10862"/>
    <n v="52"/>
    <n v="7"/>
    <n v="8"/>
    <n v="0"/>
    <n v="10862"/>
    <s v="LEHMS"/>
    <x v="6"/>
    <d v="1996-03-01T00:00:00"/>
    <d v="1996-04-12T00:00:00"/>
    <d v="1996-03-04T00:00:00"/>
    <n v="3"/>
    <n v="39"/>
    <n v="2"/>
    <n v="53.23"/>
    <s v="Lehmanns Marktstand"/>
    <s v="Magazinweg 7"/>
    <s v="Frankfurt a.M. "/>
    <s v=""/>
    <s v="60528"/>
    <s v="Germany"/>
    <n v="10862"/>
    <s v="LEHMS"/>
    <n v="8"/>
    <d v="1996-03-01T00:00:00"/>
    <d v="1996-04-12T00:00:00"/>
    <n v="3"/>
    <d v="1996-03-04T00:00:00"/>
    <n v="2"/>
    <n v="53.23"/>
    <s v="Lehmanns Marktstand"/>
    <s v="Magazinweg 7"/>
    <s v="Frankfurt a.M. "/>
    <s v=""/>
    <s v="60528"/>
    <x v="1"/>
    <n v="52"/>
    <x v="65"/>
    <n v="24"/>
    <n v="5"/>
    <s v="16 - 2 kg boxes"/>
    <n v="7"/>
    <n v="38"/>
    <n v="0"/>
    <n v="25"/>
    <n v="0"/>
    <s v="LEHMS"/>
    <s v="Lehmanns Marktstand"/>
    <s v="Renate Messner"/>
    <s v="Sales Representative"/>
    <s v="Magazinweg 7"/>
    <s v="Frankfurt a.M. "/>
    <s v=""/>
    <s v="60528"/>
    <s v="Germany"/>
    <s v="069-0245984"/>
    <s v="069-0245874"/>
    <n v="24"/>
    <s v="G'day, Mate"/>
    <s v="Wendy Mackenzie"/>
    <s v="Sales Representative"/>
    <s v="170 Prince Edward Parade_x000d__x000a_Hunter's Hill"/>
    <s v="Sydney"/>
    <s v="NSW"/>
    <s v="2042"/>
    <s v="Australia"/>
    <s v="(02) 555-5914"/>
    <s v="(02) 555-4873"/>
    <n v="5"/>
    <x v="1"/>
    <s v="Breads, crackers, pasta, and cereal"/>
    <n v="2"/>
    <s v="United Package"/>
    <s v="(503) 555-3199"/>
    <n v="8"/>
    <s v="Callahan"/>
    <s v="Laura"/>
    <s v="Inside Sales Coordinator"/>
    <s v="Ms."/>
    <d v="1958-01-09T00:00:00"/>
    <d v="1994-03-05T00:00:00"/>
    <s v="4726 - 11th Ave. N.E."/>
    <s v="Seattle"/>
    <s v="WA"/>
    <s v="98105"/>
    <s v="USA"/>
    <s v="(206) 555-1189"/>
    <n v="2344"/>
    <n v="2"/>
    <n v="56"/>
  </r>
  <r>
    <n v="10863"/>
    <n v="1"/>
    <n v="18"/>
    <n v="20"/>
    <n v="0.15"/>
    <n v="10863"/>
    <s v="HILAA"/>
    <x v="2"/>
    <d v="1996-03-04T00:00:00"/>
    <d v="1996-04-01T00:00:00"/>
    <d v="1996-03-19T00:00:00"/>
    <n v="15"/>
    <n v="13"/>
    <n v="2"/>
    <n v="30.26"/>
    <s v="HILARIÓN-Abastos"/>
    <s v="Carrera 22 con Ave. Carlos Soublette #8-35"/>
    <s v="San Cristóbal"/>
    <s v="Táchira"/>
    <s v="5022"/>
    <s v="Venezuela"/>
    <n v="10863"/>
    <s v="HILAA"/>
    <n v="4"/>
    <d v="1996-03-04T00:00:00"/>
    <d v="1996-04-01T00:00:00"/>
    <n v="15"/>
    <d v="1996-03-19T00:00:00"/>
    <n v="2"/>
    <n v="30.26"/>
    <s v="HILARIÓN-Abastos"/>
    <s v="Carrera 22 con Ave. Carlos Soublette #8-35"/>
    <s v="San Cristóbal"/>
    <s v="Táchira"/>
    <s v="5022"/>
    <x v="5"/>
    <n v="1"/>
    <x v="52"/>
    <n v="1"/>
    <n v="1"/>
    <s v="10 boxes x 20 bags"/>
    <n v="18"/>
    <n v="39"/>
    <n v="0"/>
    <n v="10"/>
    <n v="0"/>
    <s v="HILAA"/>
    <s v="HILARIÓN-Abastos"/>
    <s v="Carlos Hernández"/>
    <s v="Sales Representative"/>
    <s v="Carrera 22 con Ave. Carlos Soublette #8-35"/>
    <s v="San Cristóbal"/>
    <s v="Táchira"/>
    <s v="5022"/>
    <s v="Venezuela"/>
    <s v="(5) 555-1340"/>
    <s v="(5) 555-1948"/>
    <n v="1"/>
    <s v="Exotic Liquids"/>
    <s v="Charlotte Cooper"/>
    <s v="Purchasing Manager"/>
    <s v="49 Gilbert St."/>
    <s v="London"/>
    <s v=""/>
    <s v="EC1 4SD"/>
    <s v="UK"/>
    <s v="(171) 555-2222"/>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306"/>
  </r>
  <r>
    <n v="10863"/>
    <n v="58"/>
    <n v="13.25"/>
    <n v="12"/>
    <n v="0.15"/>
    <n v="10863"/>
    <s v="HILAA"/>
    <x v="2"/>
    <d v="1996-03-04T00:00:00"/>
    <d v="1996-04-01T00:00:00"/>
    <d v="1996-03-19T00:00:00"/>
    <n v="15"/>
    <n v="13"/>
    <n v="2"/>
    <n v="30.26"/>
    <s v="HILARIÓN-Abastos"/>
    <s v="Carrera 22 con Ave. Carlos Soublette #8-35"/>
    <s v="San Cristóbal"/>
    <s v="Táchira"/>
    <s v="5022"/>
    <s v="Venezuela"/>
    <n v="10863"/>
    <s v="HILAA"/>
    <n v="4"/>
    <d v="1996-03-04T00:00:00"/>
    <d v="1996-04-01T00:00:00"/>
    <n v="15"/>
    <d v="1996-03-19T00:00:00"/>
    <n v="2"/>
    <n v="30.26"/>
    <s v="HILARIÓN-Abastos"/>
    <s v="Carrera 22 con Ave. Carlos Soublette #8-35"/>
    <s v="San Cristóbal"/>
    <s v="Táchira"/>
    <s v="5022"/>
    <x v="5"/>
    <n v="58"/>
    <x v="64"/>
    <n v="27"/>
    <n v="8"/>
    <s v="24 pieces"/>
    <n v="13.25"/>
    <n v="62"/>
    <n v="0"/>
    <n v="20"/>
    <n v="0"/>
    <s v="HILAA"/>
    <s v="HILARIÓN-Abastos"/>
    <s v="Carlos Hernández"/>
    <s v="Sales Representative"/>
    <s v="Carrera 22 con Ave. Carlos Soublette #8-35"/>
    <s v="San Cristóbal"/>
    <s v="Táchira"/>
    <s v="5022"/>
    <s v="Venezuela"/>
    <s v="(5) 555-1340"/>
    <s v="(5) 555-1948"/>
    <n v="27"/>
    <s v="Escargots Nouveaux"/>
    <s v="Marie Delamare"/>
    <s v="Sales Manager"/>
    <s v="22, rue H. Voiron"/>
    <s v="Montceau"/>
    <s v=""/>
    <s v="71300"/>
    <s v="France"/>
    <s v="85.57.00.07"/>
    <s v=""/>
    <n v="8"/>
    <x v="3"/>
    <s v="Seaweed and fish"/>
    <n v="2"/>
    <s v="United Package"/>
    <s v="(503) 555-3199"/>
    <n v="4"/>
    <s v="Peacock"/>
    <s v="Margaret"/>
    <s v="Sales Representative"/>
    <s v="Mrs."/>
    <d v="1937-09-19T00:00:00"/>
    <d v="1993-05-03T00:00:00"/>
    <s v="4110 Old Redmond Rd."/>
    <s v="Redmond"/>
    <s v="WA"/>
    <s v="98052"/>
    <s v="USA"/>
    <s v="(206) 555-8122"/>
    <n v="5176"/>
    <n v="2"/>
    <n v="135.15"/>
  </r>
  <r>
    <n v="10864"/>
    <n v="35"/>
    <n v="18"/>
    <n v="4"/>
    <n v="0"/>
    <n v="10864"/>
    <s v="AROUT"/>
    <x v="2"/>
    <d v="1996-03-04T00:00:00"/>
    <d v="1996-04-01T00:00:00"/>
    <d v="1996-03-11T00:00:00"/>
    <n v="7"/>
    <n v="21"/>
    <n v="2"/>
    <n v="3.04"/>
    <s v="Around the Horn"/>
    <s v="Brook Farm_x000d__x000a_Stratford St. Mary"/>
    <s v="Colchester"/>
    <s v="Essex"/>
    <s v="CO7 6JX"/>
    <s v="UK"/>
    <n v="10864"/>
    <s v="AROUT"/>
    <n v="4"/>
    <d v="1996-03-04T00:00:00"/>
    <d v="1996-04-01T00:00:00"/>
    <n v="7"/>
    <d v="1996-03-11T00:00:00"/>
    <n v="2"/>
    <n v="3.04"/>
    <s v="Around the Horn"/>
    <s v="Brook Farm_x000d__x000a_Stratford St. Mary"/>
    <s v="Colchester"/>
    <s v="Essex"/>
    <s v="CO7 6JX"/>
    <x v="13"/>
    <n v="35"/>
    <x v="31"/>
    <n v="16"/>
    <n v="1"/>
    <s v="24 - 12 oz bottles"/>
    <n v="18"/>
    <n v="20"/>
    <n v="0"/>
    <n v="15"/>
    <n v="0"/>
    <s v="AROUT"/>
    <s v="Around the Horn"/>
    <s v="Thomas Hardy"/>
    <s v="Sales Representative"/>
    <s v="120 Hanover Sq."/>
    <s v="London"/>
    <s v=""/>
    <s v="WA1 1DP"/>
    <s v="UK"/>
    <s v="(171) 555-7788"/>
    <s v="(171) 555-6750"/>
    <n v="16"/>
    <s v="Bigfoot Breweries"/>
    <s v="Cheryl Saylor"/>
    <s v="Regional Account Rep."/>
    <s v="3400 - 8th Avenue_x000d__x000a_Suite 210"/>
    <s v="Bend"/>
    <s v="OR"/>
    <s v="97101"/>
    <s v="USA"/>
    <s v="(503) 555-9931"/>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72"/>
  </r>
  <r>
    <n v="10864"/>
    <n v="67"/>
    <n v="14"/>
    <n v="15"/>
    <n v="0"/>
    <n v="10864"/>
    <s v="AROUT"/>
    <x v="2"/>
    <d v="1996-03-04T00:00:00"/>
    <d v="1996-04-01T00:00:00"/>
    <d v="1996-03-11T00:00:00"/>
    <n v="7"/>
    <n v="21"/>
    <n v="2"/>
    <n v="3.04"/>
    <s v="Around the Horn"/>
    <s v="Brook Farm_x000d__x000a_Stratford St. Mary"/>
    <s v="Colchester"/>
    <s v="Essex"/>
    <s v="CO7 6JX"/>
    <s v="UK"/>
    <n v="10864"/>
    <s v="AROUT"/>
    <n v="4"/>
    <d v="1996-03-04T00:00:00"/>
    <d v="1996-04-01T00:00:00"/>
    <n v="7"/>
    <d v="1996-03-11T00:00:00"/>
    <n v="2"/>
    <n v="3.04"/>
    <s v="Around the Horn"/>
    <s v="Brook Farm_x000d__x000a_Stratford St. Mary"/>
    <s v="Colchester"/>
    <s v="Essex"/>
    <s v="CO7 6JX"/>
    <x v="13"/>
    <n v="67"/>
    <x v="51"/>
    <n v="16"/>
    <n v="1"/>
    <s v="24 - 12 oz bottles"/>
    <n v="14"/>
    <n v="52"/>
    <n v="0"/>
    <n v="10"/>
    <n v="0"/>
    <s v="AROUT"/>
    <s v="Around the Horn"/>
    <s v="Thomas Hardy"/>
    <s v="Sales Representative"/>
    <s v="120 Hanover Sq."/>
    <s v="London"/>
    <s v=""/>
    <s v="WA1 1DP"/>
    <s v="UK"/>
    <s v="(171) 555-7788"/>
    <s v="(171) 555-6750"/>
    <n v="16"/>
    <s v="Bigfoot Breweries"/>
    <s v="Cheryl Saylor"/>
    <s v="Regional Account Rep."/>
    <s v="3400 - 8th Avenue_x000d__x000a_Suite 210"/>
    <s v="Bend"/>
    <s v="OR"/>
    <s v="97101"/>
    <s v="USA"/>
    <s v="(503) 555-9931"/>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210"/>
  </r>
  <r>
    <n v="10865"/>
    <n v="38"/>
    <n v="263.5"/>
    <n v="60"/>
    <n v="0.05"/>
    <n v="10865"/>
    <s v="QUICK"/>
    <x v="7"/>
    <d v="1996-03-04T00:00:00"/>
    <d v="1996-03-18T00:00:00"/>
    <d v="1996-03-14T00:00:00"/>
    <n v="10"/>
    <n v="4"/>
    <n v="1"/>
    <n v="348.14"/>
    <s v="QUICK-Stop"/>
    <s v="Taucherstraße 10"/>
    <s v="Cunewalde"/>
    <s v=""/>
    <s v="01307"/>
    <s v="Germany"/>
    <n v="10865"/>
    <s v="QUICK"/>
    <n v="2"/>
    <d v="1996-03-04T00:00:00"/>
    <d v="1996-03-18T00:00:00"/>
    <n v="10"/>
    <d v="1996-03-14T00:00:00"/>
    <n v="1"/>
    <n v="348.14"/>
    <s v="QUICK-Stop"/>
    <s v="Taucherstraße 10"/>
    <s v="Cunewalde"/>
    <s v=""/>
    <s v="01307"/>
    <x v="1"/>
    <n v="38"/>
    <x v="67"/>
    <n v="18"/>
    <n v="1"/>
    <s v="12 - 75 cl bottles"/>
    <n v="263.5"/>
    <n v="17"/>
    <n v="0"/>
    <n v="15"/>
    <n v="0"/>
    <s v="QUICK"/>
    <s v="QUICK-Stop"/>
    <s v="Horst Kloss"/>
    <s v="Accounting Manager"/>
    <s v="Taucherstraße 10"/>
    <s v="Cunewalde"/>
    <s v=""/>
    <s v="01307"/>
    <s v="Germany"/>
    <s v="0372-035188"/>
    <s v=""/>
    <n v="18"/>
    <s v="Aux joyeux ecclésiastiques"/>
    <s v="Guylène Nodier"/>
    <s v="Sales Manager"/>
    <s v="203, Rue des Francs-Bourgeois"/>
    <s v="Paris"/>
    <s v=""/>
    <s v="75004"/>
    <s v="France"/>
    <s v="(1) 03.83.00.68"/>
    <s v="(1) 03.83.00.62"/>
    <n v="1"/>
    <x v="6"/>
    <s v="Soft drinks, coffees, teas, beers, and ales"/>
    <n v="1"/>
    <s v="Speedy Express"/>
    <s v="(503) 555-9831"/>
    <n v="2"/>
    <s v="Fuller"/>
    <s v="Andrew"/>
    <s v="Vice President, Sales"/>
    <s v="Dr."/>
    <d v="1952-02-19T00:00:00"/>
    <d v="1992-08-14T00:00:00"/>
    <s v="908 W. Capital Way"/>
    <s v="Tacoma"/>
    <s v="WA"/>
    <s v="98401"/>
    <s v="USA"/>
    <s v="(206) 555-9482"/>
    <n v="3457"/>
    <m/>
    <n v="15019.5"/>
  </r>
  <r>
    <n v="10865"/>
    <n v="39"/>
    <n v="18"/>
    <n v="80"/>
    <n v="0.05"/>
    <n v="10865"/>
    <s v="QUICK"/>
    <x v="7"/>
    <d v="1996-03-04T00:00:00"/>
    <d v="1996-03-18T00:00:00"/>
    <d v="1996-03-14T00:00:00"/>
    <n v="10"/>
    <n v="4"/>
    <n v="1"/>
    <n v="348.14"/>
    <s v="QUICK-Stop"/>
    <s v="Taucherstraße 10"/>
    <s v="Cunewalde"/>
    <s v=""/>
    <s v="01307"/>
    <s v="Germany"/>
    <n v="10865"/>
    <s v="QUICK"/>
    <n v="2"/>
    <d v="1996-03-04T00:00:00"/>
    <d v="1996-03-18T00:00:00"/>
    <n v="10"/>
    <d v="1996-03-14T00:00:00"/>
    <n v="1"/>
    <n v="348.14"/>
    <s v="QUICK-Stop"/>
    <s v="Taucherstraße 10"/>
    <s v="Cunewalde"/>
    <s v=""/>
    <s v="01307"/>
    <x v="1"/>
    <n v="39"/>
    <x v="13"/>
    <n v="18"/>
    <n v="1"/>
    <s v="750 cc per bottle"/>
    <n v="18"/>
    <n v="69"/>
    <n v="0"/>
    <n v="5"/>
    <n v="0"/>
    <s v="QUICK"/>
    <s v="QUICK-Stop"/>
    <s v="Horst Kloss"/>
    <s v="Accounting Manager"/>
    <s v="Taucherstraße 10"/>
    <s v="Cunewalde"/>
    <s v=""/>
    <s v="01307"/>
    <s v="Germany"/>
    <s v="0372-035188"/>
    <s v=""/>
    <n v="18"/>
    <s v="Aux joyeux ecclésiastiques"/>
    <s v="Guylène Nodier"/>
    <s v="Sales Manager"/>
    <s v="203, Rue des Francs-Bourgeois"/>
    <s v="Paris"/>
    <s v=""/>
    <s v="75004"/>
    <s v="France"/>
    <s v="(1) 03.83.00.68"/>
    <s v="(1) 03.83.00.62"/>
    <n v="1"/>
    <x v="6"/>
    <s v="Soft drinks, coffees, teas, beers, and ales"/>
    <n v="1"/>
    <s v="Speedy Express"/>
    <s v="(503) 555-9831"/>
    <n v="2"/>
    <s v="Fuller"/>
    <s v="Andrew"/>
    <s v="Vice President, Sales"/>
    <s v="Dr."/>
    <d v="1952-02-19T00:00:00"/>
    <d v="1992-08-14T00:00:00"/>
    <s v="908 W. Capital Way"/>
    <s v="Tacoma"/>
    <s v="WA"/>
    <s v="98401"/>
    <s v="USA"/>
    <s v="(206) 555-9482"/>
    <n v="3457"/>
    <m/>
    <n v="1368"/>
  </r>
  <r>
    <n v="10866"/>
    <n v="2"/>
    <n v="19"/>
    <n v="21"/>
    <n v="0.25"/>
    <n v="10866"/>
    <s v="BERGS"/>
    <x v="0"/>
    <d v="1996-03-05T00:00:00"/>
    <d v="1996-04-02T00:00:00"/>
    <d v="1996-03-14T00:00:00"/>
    <n v="9"/>
    <n v="19"/>
    <n v="1"/>
    <n v="109.11"/>
    <s v="Berglunds snabbköp"/>
    <s v="Berguvsvägen  8"/>
    <s v="Luleå"/>
    <s v=""/>
    <s v="S-958 22"/>
    <s v="Sweden"/>
    <n v="10866"/>
    <s v="BERGS"/>
    <n v="5"/>
    <d v="1996-03-05T00:00:00"/>
    <d v="1996-04-02T00:00:00"/>
    <n v="9"/>
    <d v="1996-03-14T00:00:00"/>
    <n v="1"/>
    <n v="109.11"/>
    <s v="Berglunds snabbköp"/>
    <s v="Berguvsvägen  8"/>
    <s v="Luleå"/>
    <s v=""/>
    <s v="S-958 22"/>
    <x v="9"/>
    <n v="2"/>
    <x v="18"/>
    <n v="1"/>
    <n v="1"/>
    <s v="24 - 12 oz bottles"/>
    <n v="19"/>
    <n v="17"/>
    <n v="40"/>
    <n v="25"/>
    <n v="0"/>
    <s v="BERGS"/>
    <s v="Berglunds snabbköp"/>
    <s v="Christina Berglund"/>
    <s v="Order Administrator"/>
    <s v="Berguvsvägen  8"/>
    <s v="Luleå"/>
    <s v=""/>
    <s v="S-958 22"/>
    <s v="Sweden"/>
    <s v="0921-12 34 65"/>
    <s v="0921-12 34 67"/>
    <n v="1"/>
    <s v="Exotic Liquids"/>
    <s v="Charlotte Cooper"/>
    <s v="Purchasing Manager"/>
    <s v="49 Gilbert St."/>
    <s v="London"/>
    <s v=""/>
    <s v="EC1 4SD"/>
    <s v="UK"/>
    <s v="(171) 555-2222"/>
    <s v=""/>
    <n v="1"/>
    <x v="6"/>
    <s v="Soft drinks, coffees, teas, beers, and ales"/>
    <n v="1"/>
    <s v="Speedy Express"/>
    <s v="(503) 555-9831"/>
    <n v="5"/>
    <s v="Buchanan"/>
    <s v="Steven"/>
    <s v="Sales Manager"/>
    <s v="Mr."/>
    <d v="1955-03-04T00:00:00"/>
    <d v="1993-10-17T00:00:00"/>
    <s v="14 Garrett Hill"/>
    <s v="London"/>
    <s v=""/>
    <s v="SW1 8JR"/>
    <s v="UK"/>
    <s v="(71) 555-4848"/>
    <n v="3453"/>
    <n v="2"/>
    <n v="299.25"/>
  </r>
  <r>
    <n v="10866"/>
    <n v="24"/>
    <n v="4.5"/>
    <n v="6"/>
    <n v="0.25"/>
    <n v="10866"/>
    <s v="BERGS"/>
    <x v="0"/>
    <d v="1996-03-05T00:00:00"/>
    <d v="1996-04-02T00:00:00"/>
    <d v="1996-03-14T00:00:00"/>
    <n v="9"/>
    <n v="19"/>
    <n v="1"/>
    <n v="109.11"/>
    <s v="Berglunds snabbköp"/>
    <s v="Berguvsvägen  8"/>
    <s v="Luleå"/>
    <s v=""/>
    <s v="S-958 22"/>
    <s v="Sweden"/>
    <n v="10866"/>
    <s v="BERGS"/>
    <n v="5"/>
    <d v="1996-03-05T00:00:00"/>
    <d v="1996-04-02T00:00:00"/>
    <n v="9"/>
    <d v="1996-03-14T00:00:00"/>
    <n v="1"/>
    <n v="109.11"/>
    <s v="Berglunds snabbköp"/>
    <s v="Berguvsvägen  8"/>
    <s v="Luleå"/>
    <s v=""/>
    <s v="S-958 22"/>
    <x v="9"/>
    <n v="24"/>
    <x v="15"/>
    <n v="10"/>
    <n v="1"/>
    <s v="12 - 355 ml cans"/>
    <n v="4.5"/>
    <n v="20"/>
    <n v="0"/>
    <n v="0"/>
    <n v="1"/>
    <s v="BERGS"/>
    <s v="Berglunds snabbköp"/>
    <s v="Christina Berglund"/>
    <s v="Order Administrator"/>
    <s v="Berguvsvägen  8"/>
    <s v="Luleå"/>
    <s v=""/>
    <s v="S-958 22"/>
    <s v="Sweden"/>
    <s v="0921-12 34 65"/>
    <s v="0921-12 34 67"/>
    <n v="10"/>
    <s v="Refrescos Americanas LTDA"/>
    <s v="Carlos Diaz"/>
    <s v="Marketing Manager"/>
    <s v="Av. das Americanas 12.890"/>
    <s v="São Paulo"/>
    <s v=""/>
    <s v="5442"/>
    <s v="Brazil"/>
    <s v="(11) 555 4640"/>
    <s v=""/>
    <n v="1"/>
    <x v="6"/>
    <s v="Soft drinks, coffees, teas, beers, and ales"/>
    <n v="1"/>
    <s v="Speedy Express"/>
    <s v="(503) 555-9831"/>
    <n v="5"/>
    <s v="Buchanan"/>
    <s v="Steven"/>
    <s v="Sales Manager"/>
    <s v="Mr."/>
    <d v="1955-03-04T00:00:00"/>
    <d v="1993-10-17T00:00:00"/>
    <s v="14 Garrett Hill"/>
    <s v="London"/>
    <s v=""/>
    <s v="SW1 8JR"/>
    <s v="UK"/>
    <s v="(71) 555-4848"/>
    <n v="3453"/>
    <n v="2"/>
    <n v="20.25"/>
  </r>
  <r>
    <n v="10866"/>
    <n v="30"/>
    <n v="25.89"/>
    <n v="40"/>
    <n v="0.25"/>
    <n v="10866"/>
    <s v="BERGS"/>
    <x v="0"/>
    <d v="1996-03-05T00:00:00"/>
    <d v="1996-04-02T00:00:00"/>
    <d v="1996-03-14T00:00:00"/>
    <n v="9"/>
    <n v="19"/>
    <n v="1"/>
    <n v="109.11"/>
    <s v="Berglunds snabbköp"/>
    <s v="Berguvsvägen  8"/>
    <s v="Luleå"/>
    <s v=""/>
    <s v="S-958 22"/>
    <s v="Sweden"/>
    <n v="10866"/>
    <s v="BERGS"/>
    <n v="5"/>
    <d v="1996-03-05T00:00:00"/>
    <d v="1996-04-02T00:00:00"/>
    <n v="9"/>
    <d v="1996-03-14T00:00:00"/>
    <n v="1"/>
    <n v="109.11"/>
    <s v="Berglunds snabbköp"/>
    <s v="Berguvsvägen  8"/>
    <s v="Luleå"/>
    <s v=""/>
    <s v="S-958 22"/>
    <x v="9"/>
    <n v="30"/>
    <x v="34"/>
    <n v="13"/>
    <n v="8"/>
    <s v="10 - 200 g glasses"/>
    <n v="25.89"/>
    <n v="10"/>
    <n v="0"/>
    <n v="15"/>
    <n v="0"/>
    <s v="BERGS"/>
    <s v="Berglunds snabbköp"/>
    <s v="Christina Berglund"/>
    <s v="Order Administrator"/>
    <s v="Berguvsvägen  8"/>
    <s v="Luleå"/>
    <s v=""/>
    <s v="S-958 22"/>
    <s v="Sweden"/>
    <s v="0921-12 34 65"/>
    <s v="0921-12 34 67"/>
    <n v="13"/>
    <s v="Nord-Ost-Fisch Handelsgesellschaft mbH"/>
    <s v="Sven Petersen"/>
    <s v="Coordinator Foreign Markets"/>
    <s v="Frahmredder 112a"/>
    <s v="Cuxhaven"/>
    <s v=""/>
    <s v="27478"/>
    <s v="Germany"/>
    <s v="(04721) 8713"/>
    <s v="(04721) 8714"/>
    <n v="8"/>
    <x v="3"/>
    <s v="Seaweed and fish"/>
    <n v="1"/>
    <s v="Speedy Express"/>
    <s v="(503) 555-9831"/>
    <n v="5"/>
    <s v="Buchanan"/>
    <s v="Steven"/>
    <s v="Sales Manager"/>
    <s v="Mr."/>
    <d v="1955-03-04T00:00:00"/>
    <d v="1993-10-17T00:00:00"/>
    <s v="14 Garrett Hill"/>
    <s v="London"/>
    <s v=""/>
    <s v="SW1 8JR"/>
    <s v="UK"/>
    <s v="(71) 555-4848"/>
    <n v="3453"/>
    <n v="2"/>
    <n v="776.69999999999993"/>
  </r>
  <r>
    <n v="10867"/>
    <n v="53"/>
    <n v="32.799999999999997"/>
    <n v="3"/>
    <n v="0"/>
    <n v="10867"/>
    <s v="LONEP"/>
    <x v="1"/>
    <d v="1996-03-05T00:00:00"/>
    <d v="1996-04-16T00:00:00"/>
    <d v="1996-03-13T00:00:00"/>
    <n v="8"/>
    <n v="34"/>
    <n v="1"/>
    <n v="1.93"/>
    <s v="Lonesome Pine Restaurant"/>
    <s v="89 Chiaroscuro Rd."/>
    <s v="Portland"/>
    <s v="OR"/>
    <s v="97219"/>
    <s v="USA"/>
    <n v="10867"/>
    <s v="LONEP"/>
    <n v="6"/>
    <d v="1996-03-05T00:00:00"/>
    <d v="1996-04-16T00:00:00"/>
    <n v="8"/>
    <d v="1996-03-13T00:00:00"/>
    <n v="1"/>
    <n v="1.93"/>
    <s v="Lonesome Pine Restaurant"/>
    <s v="89 Chiaroscuro Rd."/>
    <s v="Portland"/>
    <s v="OR"/>
    <s v="97219"/>
    <x v="8"/>
    <n v="53"/>
    <x v="22"/>
    <n v="24"/>
    <n v="6"/>
    <s v="48 pieces"/>
    <n v="32.799999999999997"/>
    <n v="0"/>
    <n v="0"/>
    <n v="0"/>
    <n v="1"/>
    <s v="LONEP"/>
    <s v="Lonesome Pine Restaurant"/>
    <s v="Fran Wilson"/>
    <s v="Sales Manager"/>
    <s v="89 Chiaroscuro Rd."/>
    <s v="Portland"/>
    <s v="OR"/>
    <s v="97219"/>
    <s v="USA"/>
    <s v="(503) 555-9573"/>
    <s v="(503) 555-9646"/>
    <n v="24"/>
    <s v="G'day, Mate"/>
    <s v="Wendy Mackenzie"/>
    <s v="Sales Representative"/>
    <s v="170 Prince Edward Parade_x000d__x000a_Hunter's Hill"/>
    <s v="Sydney"/>
    <s v="NSW"/>
    <s v="2042"/>
    <s v="Australia"/>
    <s v="(02) 555-5914"/>
    <s v="(02) 555-4873"/>
    <n v="6"/>
    <x v="7"/>
    <s v="Prepared meats"/>
    <n v="1"/>
    <s v="Speedy Express"/>
    <s v="(503) 555-9831"/>
    <n v="6"/>
    <s v="Suyama"/>
    <s v="Michael"/>
    <s v="Sales Representative"/>
    <s v="Mr."/>
    <d v="1963-07-02T00:00:00"/>
    <d v="1993-10-17T00:00:00"/>
    <s v="Coventry House_x000d__x000a_Miner Rd."/>
    <s v="London"/>
    <s v=""/>
    <s v="EC2 7JR"/>
    <s v="UK"/>
    <s v="(71) 555-7773"/>
    <n v="428"/>
    <n v="5"/>
    <n v="98.399999999999991"/>
  </r>
  <r>
    <n v="10868"/>
    <n v="26"/>
    <n v="31.23"/>
    <n v="20"/>
    <n v="0"/>
    <n v="10868"/>
    <s v="QUEEN"/>
    <x v="8"/>
    <d v="1996-03-06T00:00:00"/>
    <d v="1996-04-03T00:00:00"/>
    <d v="1996-03-25T00:00:00"/>
    <n v="19"/>
    <n v="9"/>
    <n v="2"/>
    <n v="191.27"/>
    <s v="Queen Cozinha"/>
    <s v="Alameda dos Canàrios, 891"/>
    <s v="São Paulo"/>
    <s v="SP"/>
    <s v="05487-020"/>
    <s v="Brazil"/>
    <n v="10868"/>
    <s v="QUEEN"/>
    <n v="7"/>
    <d v="1996-03-06T00:00:00"/>
    <d v="1996-04-03T00:00:00"/>
    <n v="19"/>
    <d v="1996-03-25T00:00:00"/>
    <n v="2"/>
    <n v="191.27"/>
    <s v="Queen Cozinha"/>
    <s v="Alameda dos Canàrios, 891"/>
    <s v="São Paulo"/>
    <s v="SP"/>
    <s v="05487-020"/>
    <x v="2"/>
    <n v="26"/>
    <x v="68"/>
    <n v="11"/>
    <n v="3"/>
    <s v="100 - 250 g bags"/>
    <n v="31.23"/>
    <n v="15"/>
    <n v="0"/>
    <n v="0"/>
    <n v="0"/>
    <s v="QUEEN"/>
    <s v="Queen Cozinha"/>
    <s v="Lúcia Carvalho"/>
    <s v="Marketing Assistant"/>
    <s v="Alameda dos Canàrios, 891"/>
    <s v="São Paulo"/>
    <s v="SP"/>
    <s v="05487-020"/>
    <s v="Brazil"/>
    <s v="(11) 555-1189"/>
    <s v=""/>
    <n v="11"/>
    <s v="Heli Süßwaren GmbH &amp; Co. KG"/>
    <s v="Petra Winkler"/>
    <s v="Sales Manager"/>
    <s v="Tiergartenstraße 5"/>
    <s v="Berlin"/>
    <s v=""/>
    <s v="10785"/>
    <s v="Germany"/>
    <s v="(010) 9984510"/>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624.6"/>
  </r>
  <r>
    <n v="10868"/>
    <n v="35"/>
    <n v="18"/>
    <n v="30"/>
    <n v="0"/>
    <n v="10868"/>
    <s v="QUEEN"/>
    <x v="8"/>
    <d v="1996-03-06T00:00:00"/>
    <d v="1996-04-03T00:00:00"/>
    <d v="1996-03-25T00:00:00"/>
    <n v="19"/>
    <n v="9"/>
    <n v="2"/>
    <n v="191.27"/>
    <s v="Queen Cozinha"/>
    <s v="Alameda dos Canàrios, 891"/>
    <s v="São Paulo"/>
    <s v="SP"/>
    <s v="05487-020"/>
    <s v="Brazil"/>
    <n v="10868"/>
    <s v="QUEEN"/>
    <n v="7"/>
    <d v="1996-03-06T00:00:00"/>
    <d v="1996-04-03T00:00:00"/>
    <n v="19"/>
    <d v="1996-03-25T00:00:00"/>
    <n v="2"/>
    <n v="191.27"/>
    <s v="Queen Cozinha"/>
    <s v="Alameda dos Canàrios, 891"/>
    <s v="São Paulo"/>
    <s v="SP"/>
    <s v="05487-020"/>
    <x v="2"/>
    <n v="35"/>
    <x v="31"/>
    <n v="16"/>
    <n v="1"/>
    <s v="24 - 12 oz bottles"/>
    <n v="18"/>
    <n v="20"/>
    <n v="0"/>
    <n v="15"/>
    <n v="0"/>
    <s v="QUEEN"/>
    <s v="Queen Cozinha"/>
    <s v="Lúcia Carvalho"/>
    <s v="Marketing Assistant"/>
    <s v="Alameda dos Canàrios, 891"/>
    <s v="São Paulo"/>
    <s v="SP"/>
    <s v="05487-020"/>
    <s v="Brazil"/>
    <s v="(11) 555-1189"/>
    <s v=""/>
    <n v="16"/>
    <s v="Bigfoot Breweries"/>
    <s v="Cheryl Saylor"/>
    <s v="Regional Account Rep."/>
    <s v="3400 - 8th Avenue_x000d__x000a_Suite 210"/>
    <s v="Bend"/>
    <s v="OR"/>
    <s v="97101"/>
    <s v="USA"/>
    <s v="(503) 555-9931"/>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540"/>
  </r>
  <r>
    <n v="10868"/>
    <n v="49"/>
    <n v="20"/>
    <n v="42"/>
    <n v="0.1"/>
    <n v="10868"/>
    <s v="QUEEN"/>
    <x v="8"/>
    <d v="1996-03-06T00:00:00"/>
    <d v="1996-04-03T00:00:00"/>
    <d v="1996-03-25T00:00:00"/>
    <n v="19"/>
    <n v="9"/>
    <n v="2"/>
    <n v="191.27"/>
    <s v="Queen Cozinha"/>
    <s v="Alameda dos Canàrios, 891"/>
    <s v="São Paulo"/>
    <s v="SP"/>
    <s v="05487-020"/>
    <s v="Brazil"/>
    <n v="10868"/>
    <s v="QUEEN"/>
    <n v="7"/>
    <d v="1996-03-06T00:00:00"/>
    <d v="1996-04-03T00:00:00"/>
    <n v="19"/>
    <d v="1996-03-25T00:00:00"/>
    <n v="2"/>
    <n v="191.27"/>
    <s v="Queen Cozinha"/>
    <s v="Alameda dos Canàrios, 891"/>
    <s v="São Paulo"/>
    <s v="SP"/>
    <s v="05487-020"/>
    <x v="2"/>
    <n v="49"/>
    <x v="14"/>
    <n v="23"/>
    <n v="3"/>
    <s v="24 - 50 g pkgs."/>
    <n v="20"/>
    <n v="10"/>
    <n v="60"/>
    <n v="15"/>
    <n v="0"/>
    <s v="QUEEN"/>
    <s v="Queen Cozinha"/>
    <s v="Lúcia Carvalho"/>
    <s v="Marketing Assistant"/>
    <s v="Alameda dos Canàrios, 891"/>
    <s v="São Paulo"/>
    <s v="SP"/>
    <s v="05487-020"/>
    <s v="Brazil"/>
    <s v="(11) 555-1189"/>
    <s v=""/>
    <n v="23"/>
    <s v="Karkki Oy"/>
    <s v="Anne Heikkonen"/>
    <s v="Product Manager"/>
    <s v="Valtakatu 12"/>
    <s v="Lappeenranta"/>
    <s v=""/>
    <s v="53120"/>
    <s v="Finland"/>
    <s v="(953) 10956"/>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756"/>
  </r>
  <r>
    <n v="10869"/>
    <n v="1"/>
    <n v="18"/>
    <n v="40"/>
    <n v="0"/>
    <n v="10869"/>
    <s v="SEVES"/>
    <x v="0"/>
    <d v="1996-03-06T00:00:00"/>
    <d v="1996-04-03T00:00:00"/>
    <d v="1996-03-11T00:00:00"/>
    <n v="5"/>
    <n v="23"/>
    <n v="1"/>
    <n v="143.28"/>
    <s v="Seven Seas Imports"/>
    <s v="90 Wadhurst Rd."/>
    <s v="London"/>
    <s v=""/>
    <s v="OX15 4NB"/>
    <s v="UK"/>
    <n v="10869"/>
    <s v="SEVES"/>
    <n v="5"/>
    <d v="1996-03-06T00:00:00"/>
    <d v="1996-04-03T00:00:00"/>
    <n v="5"/>
    <d v="1996-03-11T00:00:00"/>
    <n v="1"/>
    <n v="143.28"/>
    <s v="Seven Seas Imports"/>
    <s v="90 Wadhurst Rd."/>
    <s v="London"/>
    <s v=""/>
    <s v="OX15 4NB"/>
    <x v="13"/>
    <n v="1"/>
    <x v="52"/>
    <n v="1"/>
    <n v="1"/>
    <s v="10 boxes x 20 bags"/>
    <n v="18"/>
    <n v="39"/>
    <n v="0"/>
    <n v="10"/>
    <n v="0"/>
    <s v="SEVES"/>
    <s v="Seven Seas Imports"/>
    <s v="Hari Kumar"/>
    <s v="Sales Manager"/>
    <s v="90 Wadhurst Rd."/>
    <s v="London"/>
    <s v=""/>
    <s v="OX15 4NB"/>
    <s v="UK"/>
    <s v="(171) 555-1717"/>
    <s v="(171) 555-5646"/>
    <n v="1"/>
    <s v="Exotic Liquids"/>
    <s v="Charlotte Cooper"/>
    <s v="Purchasing Manager"/>
    <s v="49 Gilbert St."/>
    <s v="London"/>
    <s v=""/>
    <s v="EC1 4SD"/>
    <s v="UK"/>
    <s v="(171) 555-2222"/>
    <s v=""/>
    <n v="1"/>
    <x v="6"/>
    <s v="Soft drinks, coffees, teas, beers, and ales"/>
    <n v="1"/>
    <s v="Speedy Express"/>
    <s v="(503) 555-9831"/>
    <n v="5"/>
    <s v="Buchanan"/>
    <s v="Steven"/>
    <s v="Sales Manager"/>
    <s v="Mr."/>
    <d v="1955-03-04T00:00:00"/>
    <d v="1993-10-17T00:00:00"/>
    <s v="14 Garrett Hill"/>
    <s v="London"/>
    <s v=""/>
    <s v="SW1 8JR"/>
    <s v="UK"/>
    <s v="(71) 555-4848"/>
    <n v="3453"/>
    <n v="2"/>
    <n v="720"/>
  </r>
  <r>
    <n v="10869"/>
    <n v="11"/>
    <n v="21"/>
    <n v="10"/>
    <n v="0"/>
    <n v="10869"/>
    <s v="SEVES"/>
    <x v="0"/>
    <d v="1996-03-06T00:00:00"/>
    <d v="1996-04-03T00:00:00"/>
    <d v="1996-03-11T00:00:00"/>
    <n v="5"/>
    <n v="23"/>
    <n v="1"/>
    <n v="143.28"/>
    <s v="Seven Seas Imports"/>
    <s v="90 Wadhurst Rd."/>
    <s v="London"/>
    <s v=""/>
    <s v="OX15 4NB"/>
    <s v="UK"/>
    <n v="10869"/>
    <s v="SEVES"/>
    <n v="5"/>
    <d v="1996-03-06T00:00:00"/>
    <d v="1996-04-03T00:00:00"/>
    <n v="5"/>
    <d v="1996-03-11T00:00:00"/>
    <n v="1"/>
    <n v="143.28"/>
    <s v="Seven Seas Imports"/>
    <s v="90 Wadhurst Rd."/>
    <s v="London"/>
    <s v=""/>
    <s v="OX15 4NB"/>
    <x v="13"/>
    <n v="11"/>
    <x v="0"/>
    <n v="5"/>
    <n v="4"/>
    <s v="1 kg pkg."/>
    <n v="21"/>
    <n v="22"/>
    <n v="30"/>
    <n v="30"/>
    <n v="0"/>
    <s v="SEVES"/>
    <s v="Seven Seas Imports"/>
    <s v="Hari Kumar"/>
    <s v="Sales Manager"/>
    <s v="90 Wadhurst Rd."/>
    <s v="London"/>
    <s v=""/>
    <s v="OX15 4NB"/>
    <s v="UK"/>
    <s v="(171) 555-1717"/>
    <s v="(171) 555-5646"/>
    <n v="5"/>
    <s v="Cooperativa de Quesos 'Las Cabras'"/>
    <s v="Antonio del Valle Saavedra "/>
    <s v="Export Administrator"/>
    <s v="Calle del Rosal 4"/>
    <s v="Oviedo"/>
    <s v="Asturias"/>
    <s v="33007"/>
    <s v="Spain"/>
    <s v="(98) 598 76 54"/>
    <s v=""/>
    <n v="4"/>
    <x v="0"/>
    <s v="Cheeses"/>
    <n v="1"/>
    <s v="Speedy Express"/>
    <s v="(503) 555-9831"/>
    <n v="5"/>
    <s v="Buchanan"/>
    <s v="Steven"/>
    <s v="Sales Manager"/>
    <s v="Mr."/>
    <d v="1955-03-04T00:00:00"/>
    <d v="1993-10-17T00:00:00"/>
    <s v="14 Garrett Hill"/>
    <s v="London"/>
    <s v=""/>
    <s v="SW1 8JR"/>
    <s v="UK"/>
    <s v="(71) 555-4848"/>
    <n v="3453"/>
    <n v="2"/>
    <n v="210"/>
  </r>
  <r>
    <n v="10869"/>
    <n v="23"/>
    <n v="9"/>
    <n v="50"/>
    <n v="0"/>
    <n v="10869"/>
    <s v="SEVES"/>
    <x v="0"/>
    <d v="1996-03-06T00:00:00"/>
    <d v="1996-04-03T00:00:00"/>
    <d v="1996-03-11T00:00:00"/>
    <n v="5"/>
    <n v="23"/>
    <n v="1"/>
    <n v="143.28"/>
    <s v="Seven Seas Imports"/>
    <s v="90 Wadhurst Rd."/>
    <s v="London"/>
    <s v=""/>
    <s v="OX15 4NB"/>
    <s v="UK"/>
    <n v="10869"/>
    <s v="SEVES"/>
    <n v="5"/>
    <d v="1996-03-06T00:00:00"/>
    <d v="1996-04-03T00:00:00"/>
    <n v="5"/>
    <d v="1996-03-11T00:00:00"/>
    <n v="1"/>
    <n v="143.28"/>
    <s v="Seven Seas Imports"/>
    <s v="90 Wadhurst Rd."/>
    <s v="London"/>
    <s v=""/>
    <s v="OX15 4NB"/>
    <x v="13"/>
    <n v="23"/>
    <x v="70"/>
    <n v="9"/>
    <n v="5"/>
    <s v="12 - 250 g pkgs."/>
    <n v="9"/>
    <n v="61"/>
    <n v="0"/>
    <n v="25"/>
    <n v="0"/>
    <s v="SEVES"/>
    <s v="Seven Seas Imports"/>
    <s v="Hari Kumar"/>
    <s v="Sales Manager"/>
    <s v="90 Wadhurst Rd."/>
    <s v="London"/>
    <s v=""/>
    <s v="OX15 4NB"/>
    <s v="UK"/>
    <s v="(171) 555-1717"/>
    <s v="(171) 555-5646"/>
    <n v="9"/>
    <s v="PB Knäckebröd AB"/>
    <s v="Lars Peterson"/>
    <s v="Sales Agent"/>
    <s v="Kaloadagatan 13"/>
    <s v="Göteborg"/>
    <s v=""/>
    <s v="S-345 67"/>
    <s v="Sweden "/>
    <s v="031-987 65 43"/>
    <s v="031-987 65 91"/>
    <n v="5"/>
    <x v="1"/>
    <s v="Breads, crackers, pasta, and cereal"/>
    <n v="1"/>
    <s v="Speedy Express"/>
    <s v="(503) 555-9831"/>
    <n v="5"/>
    <s v="Buchanan"/>
    <s v="Steven"/>
    <s v="Sales Manager"/>
    <s v="Mr."/>
    <d v="1955-03-04T00:00:00"/>
    <d v="1993-10-17T00:00:00"/>
    <s v="14 Garrett Hill"/>
    <s v="London"/>
    <s v=""/>
    <s v="SW1 8JR"/>
    <s v="UK"/>
    <s v="(71) 555-4848"/>
    <n v="3453"/>
    <n v="2"/>
    <n v="450"/>
  </r>
  <r>
    <n v="10869"/>
    <n v="68"/>
    <n v="12.5"/>
    <n v="20"/>
    <n v="0"/>
    <n v="10869"/>
    <s v="SEVES"/>
    <x v="0"/>
    <d v="1996-03-06T00:00:00"/>
    <d v="1996-04-03T00:00:00"/>
    <d v="1996-03-11T00:00:00"/>
    <n v="5"/>
    <n v="23"/>
    <n v="1"/>
    <n v="143.28"/>
    <s v="Seven Seas Imports"/>
    <s v="90 Wadhurst Rd."/>
    <s v="London"/>
    <s v=""/>
    <s v="OX15 4NB"/>
    <s v="UK"/>
    <n v="10869"/>
    <s v="SEVES"/>
    <n v="5"/>
    <d v="1996-03-06T00:00:00"/>
    <d v="1996-04-03T00:00:00"/>
    <n v="5"/>
    <d v="1996-03-11T00:00:00"/>
    <n v="1"/>
    <n v="143.28"/>
    <s v="Seven Seas Imports"/>
    <s v="90 Wadhurst Rd."/>
    <s v="London"/>
    <s v=""/>
    <s v="OX15 4NB"/>
    <x v="13"/>
    <n v="68"/>
    <x v="56"/>
    <n v="8"/>
    <n v="3"/>
    <s v="10 boxes x 8 pieces"/>
    <n v="12.5"/>
    <n v="6"/>
    <n v="10"/>
    <n v="15"/>
    <n v="0"/>
    <s v="SEVES"/>
    <s v="Seven Seas Imports"/>
    <s v="Hari Kumar"/>
    <s v="Sales Manager"/>
    <s v="90 Wadhurst Rd."/>
    <s v="London"/>
    <s v=""/>
    <s v="OX15 4NB"/>
    <s v="UK"/>
    <s v="(171) 555-1717"/>
    <s v="(171) 555-5646"/>
    <n v="8"/>
    <s v="Specialty Biscuits, Ltd."/>
    <s v="Peter Wilson"/>
    <s v="Sales Representative"/>
    <s v="29 King's Way"/>
    <s v="Manchester"/>
    <s v=""/>
    <s v="M14 GSD"/>
    <s v="UK"/>
    <s v="(161) 555-4448"/>
    <s v=""/>
    <n v="3"/>
    <x v="5"/>
    <s v="Desserts, candies, and sweet breads"/>
    <n v="1"/>
    <s v="Speedy Express"/>
    <s v="(503) 555-9831"/>
    <n v="5"/>
    <s v="Buchanan"/>
    <s v="Steven"/>
    <s v="Sales Manager"/>
    <s v="Mr."/>
    <d v="1955-03-04T00:00:00"/>
    <d v="1993-10-17T00:00:00"/>
    <s v="14 Garrett Hill"/>
    <s v="London"/>
    <s v=""/>
    <s v="SW1 8JR"/>
    <s v="UK"/>
    <s v="(71) 555-4848"/>
    <n v="3453"/>
    <n v="2"/>
    <n v="250"/>
  </r>
  <r>
    <n v="10870"/>
    <n v="35"/>
    <n v="18"/>
    <n v="3"/>
    <n v="0"/>
    <n v="10870"/>
    <s v="WOLZA"/>
    <x v="0"/>
    <d v="1996-03-06T00:00:00"/>
    <d v="1996-04-03T00:00:00"/>
    <d v="1996-03-15T00:00:00"/>
    <n v="9"/>
    <n v="19"/>
    <n v="3"/>
    <n v="12.04"/>
    <s v="Wolski Zajazd"/>
    <s v="ul. Filtrowa 68"/>
    <s v="Warszawa"/>
    <s v=""/>
    <s v="01-012"/>
    <s v="Poland"/>
    <n v="10870"/>
    <s v="WOLZA"/>
    <n v="5"/>
    <d v="1996-03-06T00:00:00"/>
    <d v="1996-04-03T00:00:00"/>
    <n v="9"/>
    <d v="1996-03-15T00:00:00"/>
    <n v="3"/>
    <n v="12.04"/>
    <s v="Wolski Zajazd"/>
    <s v="ul. Filtrowa 68"/>
    <s v="Warszawa"/>
    <s v=""/>
    <s v="01-012"/>
    <x v="18"/>
    <n v="35"/>
    <x v="31"/>
    <n v="16"/>
    <n v="1"/>
    <s v="24 - 12 oz bottles"/>
    <n v="18"/>
    <n v="20"/>
    <n v="0"/>
    <n v="15"/>
    <n v="0"/>
    <s v="WOLZA"/>
    <s v="Wolski  Zajazd"/>
    <s v="Zbyszek Piestrzeniewicz"/>
    <s v="Owner"/>
    <s v="ul. Filtrowa 68"/>
    <s v="Warszawa"/>
    <s v=""/>
    <s v="01-012"/>
    <s v="Poland"/>
    <s v="(26) 642-7012"/>
    <s v="(26) 642-7012"/>
    <n v="16"/>
    <s v="Bigfoot Breweries"/>
    <s v="Cheryl Saylor"/>
    <s v="Regional Account Rep."/>
    <s v="3400 - 8th Avenue_x000d__x000a_Suite 210"/>
    <s v="Bend"/>
    <s v="OR"/>
    <s v="97101"/>
    <s v="USA"/>
    <s v="(503) 555-9931"/>
    <s v=""/>
    <n v="1"/>
    <x v="6"/>
    <s v="Soft drinks, coffees, teas, beers, and ales"/>
    <n v="3"/>
    <s v="Federal Shipping"/>
    <s v="(503) 555-9931"/>
    <n v="5"/>
    <s v="Buchanan"/>
    <s v="Steven"/>
    <s v="Sales Manager"/>
    <s v="Mr."/>
    <d v="1955-03-04T00:00:00"/>
    <d v="1993-10-17T00:00:00"/>
    <s v="14 Garrett Hill"/>
    <s v="London"/>
    <s v=""/>
    <s v="SW1 8JR"/>
    <s v="UK"/>
    <s v="(71) 555-4848"/>
    <n v="3453"/>
    <n v="2"/>
    <n v="54"/>
  </r>
  <r>
    <n v="10870"/>
    <n v="51"/>
    <n v="53"/>
    <n v="2"/>
    <n v="0"/>
    <n v="10870"/>
    <s v="WOLZA"/>
    <x v="0"/>
    <d v="1996-03-06T00:00:00"/>
    <d v="1996-04-03T00:00:00"/>
    <d v="1996-03-15T00:00:00"/>
    <n v="9"/>
    <n v="19"/>
    <n v="3"/>
    <n v="12.04"/>
    <s v="Wolski Zajazd"/>
    <s v="ul. Filtrowa 68"/>
    <s v="Warszawa"/>
    <s v=""/>
    <s v="01-012"/>
    <s v="Poland"/>
    <n v="10870"/>
    <s v="WOLZA"/>
    <n v="5"/>
    <d v="1996-03-06T00:00:00"/>
    <d v="1996-04-03T00:00:00"/>
    <n v="9"/>
    <d v="1996-03-15T00:00:00"/>
    <n v="3"/>
    <n v="12.04"/>
    <s v="Wolski Zajazd"/>
    <s v="ul. Filtrowa 68"/>
    <s v="Warszawa"/>
    <s v=""/>
    <s v="01-012"/>
    <x v="18"/>
    <n v="51"/>
    <x v="4"/>
    <n v="24"/>
    <n v="7"/>
    <s v="50 - 300 g pkgs."/>
    <n v="53"/>
    <n v="20"/>
    <n v="0"/>
    <n v="10"/>
    <n v="0"/>
    <s v="WOLZA"/>
    <s v="Wolski  Zajazd"/>
    <s v="Zbyszek Piestrzeniewicz"/>
    <s v="Owner"/>
    <s v="ul. Filtrowa 68"/>
    <s v="Warszawa"/>
    <s v=""/>
    <s v="01-012"/>
    <s v="Poland"/>
    <s v="(26) 642-7012"/>
    <s v="(26) 642-7012"/>
    <n v="24"/>
    <s v="G'day, Mate"/>
    <s v="Wendy Mackenzie"/>
    <s v="Sales Representative"/>
    <s v="170 Prince Edward Parade_x000d__x000a_Hunter's Hill"/>
    <s v="Sydney"/>
    <s v="NSW"/>
    <s v="2042"/>
    <s v="Australia"/>
    <s v="(02) 555-5914"/>
    <s v="(02) 555-4873"/>
    <n v="7"/>
    <x v="2"/>
    <s v="Dried fruit and bean curd"/>
    <n v="3"/>
    <s v="Federal Shipping"/>
    <s v="(503) 555-9931"/>
    <n v="5"/>
    <s v="Buchanan"/>
    <s v="Steven"/>
    <s v="Sales Manager"/>
    <s v="Mr."/>
    <d v="1955-03-04T00:00:00"/>
    <d v="1993-10-17T00:00:00"/>
    <s v="14 Garrett Hill"/>
    <s v="London"/>
    <s v=""/>
    <s v="SW1 8JR"/>
    <s v="UK"/>
    <s v="(71) 555-4848"/>
    <n v="3453"/>
    <n v="2"/>
    <n v="106"/>
  </r>
  <r>
    <n v="10871"/>
    <n v="6"/>
    <n v="25"/>
    <n v="50"/>
    <n v="0.05"/>
    <n v="10871"/>
    <s v="BONAP"/>
    <x v="4"/>
    <d v="1996-03-07T00:00:00"/>
    <d v="1996-04-04T00:00:00"/>
    <d v="1996-03-12T00:00:00"/>
    <n v="5"/>
    <n v="23"/>
    <n v="2"/>
    <n v="112.27"/>
    <s v="Bon app'"/>
    <s v="12, rue des Bouchers"/>
    <s v="Marseille"/>
    <s v=""/>
    <s v="13008"/>
    <s v="France"/>
    <n v="10871"/>
    <s v="BONAP"/>
    <n v="9"/>
    <d v="1996-03-07T00:00:00"/>
    <d v="1996-04-04T00:00:00"/>
    <n v="5"/>
    <d v="1996-03-12T00:00:00"/>
    <n v="2"/>
    <n v="112.27"/>
    <s v="Bon app'"/>
    <s v="12, rue des Bouchers"/>
    <s v="Marseille"/>
    <s v=""/>
    <s v="13008"/>
    <x v="0"/>
    <n v="6"/>
    <x v="63"/>
    <n v="3"/>
    <n v="2"/>
    <s v="12 - 8 oz jars"/>
    <n v="25"/>
    <n v="120"/>
    <n v="0"/>
    <n v="25"/>
    <n v="0"/>
    <s v="BONAP"/>
    <s v="Bon app'"/>
    <s v="Laurence Lebihan"/>
    <s v="Owner"/>
    <s v="12, rue des Bouchers"/>
    <s v="Marseille"/>
    <s v=""/>
    <s v="13008"/>
    <s v="France"/>
    <s v="91.24.45.40"/>
    <s v="91.24.45.41"/>
    <n v="3"/>
    <s v="Grandma Kelly's Homestead"/>
    <s v="Regina Murphy"/>
    <s v="Sales Representative"/>
    <s v="707 Oxford Rd."/>
    <s v="Ann Arbor"/>
    <s v="MI"/>
    <s v="48104"/>
    <s v="USA"/>
    <s v="(313) 555-5735"/>
    <s v="(313) 555-3349"/>
    <n v="2"/>
    <x v="4"/>
    <s v="Sweet and savory sauces, relishes, spreads, and seasonings"/>
    <n v="2"/>
    <s v="United Package"/>
    <s v="(503) 555-3199"/>
    <n v="9"/>
    <s v="Dodsworth"/>
    <s v="Anne"/>
    <s v="Sales Representative"/>
    <s v="Ms."/>
    <d v="1966-01-27T00:00:00"/>
    <d v="1994-11-15T00:00:00"/>
    <s v="7 Houndstooth Rd."/>
    <s v="London"/>
    <s v=""/>
    <s v="WG2 7LT"/>
    <s v="UK"/>
    <s v="(71) 555-4444"/>
    <n v="452"/>
    <n v="5"/>
    <n v="1187.5"/>
  </r>
  <r>
    <n v="10871"/>
    <n v="16"/>
    <n v="17.45"/>
    <n v="12"/>
    <n v="0.05"/>
    <n v="10871"/>
    <s v="BONAP"/>
    <x v="4"/>
    <d v="1996-03-07T00:00:00"/>
    <d v="1996-04-04T00:00:00"/>
    <d v="1996-03-12T00:00:00"/>
    <n v="5"/>
    <n v="23"/>
    <n v="2"/>
    <n v="112.27"/>
    <s v="Bon app'"/>
    <s v="12, rue des Bouchers"/>
    <s v="Marseille"/>
    <s v=""/>
    <s v="13008"/>
    <s v="France"/>
    <n v="10871"/>
    <s v="BONAP"/>
    <n v="9"/>
    <d v="1996-03-07T00:00:00"/>
    <d v="1996-04-04T00:00:00"/>
    <n v="5"/>
    <d v="1996-03-12T00:00:00"/>
    <n v="2"/>
    <n v="112.27"/>
    <s v="Bon app'"/>
    <s v="12, rue des Bouchers"/>
    <s v="Marseille"/>
    <s v=""/>
    <s v="13008"/>
    <x v="0"/>
    <n v="16"/>
    <x v="19"/>
    <n v="7"/>
    <n v="3"/>
    <s v="32 - 500 g boxes"/>
    <n v="17.45"/>
    <n v="29"/>
    <n v="0"/>
    <n v="10"/>
    <n v="0"/>
    <s v="BONAP"/>
    <s v="Bon app'"/>
    <s v="Laurence Lebihan"/>
    <s v="Owner"/>
    <s v="12, rue des Bouchers"/>
    <s v="Marseille"/>
    <s v=""/>
    <s v="13008"/>
    <s v="France"/>
    <s v="91.24.45.40"/>
    <s v="91.24.45.41"/>
    <n v="7"/>
    <s v="Pavlova, Ltd."/>
    <s v="Ian Devling"/>
    <s v="Marketing Manager"/>
    <s v="74 Rose St._x000d__x000a_Moonie Ponds"/>
    <s v="Melbourne"/>
    <s v="Victoria"/>
    <s v="3058"/>
    <s v="Australia"/>
    <s v="(03) 444-2343"/>
    <s v="(03) 444-6588"/>
    <n v="3"/>
    <x v="5"/>
    <s v="Desserts, candies, and sweet breads"/>
    <n v="2"/>
    <s v="United Package"/>
    <s v="(503) 555-3199"/>
    <n v="9"/>
    <s v="Dodsworth"/>
    <s v="Anne"/>
    <s v="Sales Representative"/>
    <s v="Ms."/>
    <d v="1966-01-27T00:00:00"/>
    <d v="1994-11-15T00:00:00"/>
    <s v="7 Houndstooth Rd."/>
    <s v="London"/>
    <s v=""/>
    <s v="WG2 7LT"/>
    <s v="UK"/>
    <s v="(71) 555-4444"/>
    <n v="452"/>
    <n v="5"/>
    <n v="198.92999999999998"/>
  </r>
  <r>
    <n v="10871"/>
    <n v="17"/>
    <n v="39"/>
    <n v="16"/>
    <n v="0.05"/>
    <n v="10871"/>
    <s v="BONAP"/>
    <x v="4"/>
    <d v="1996-03-07T00:00:00"/>
    <d v="1996-04-04T00:00:00"/>
    <d v="1996-03-12T00:00:00"/>
    <n v="5"/>
    <n v="23"/>
    <n v="2"/>
    <n v="112.27"/>
    <s v="Bon app'"/>
    <s v="12, rue des Bouchers"/>
    <s v="Marseille"/>
    <s v=""/>
    <s v="13008"/>
    <s v="France"/>
    <n v="10871"/>
    <s v="BONAP"/>
    <n v="9"/>
    <d v="1996-03-07T00:00:00"/>
    <d v="1996-04-04T00:00:00"/>
    <n v="5"/>
    <d v="1996-03-12T00:00:00"/>
    <n v="2"/>
    <n v="112.27"/>
    <s v="Bon app'"/>
    <s v="12, rue des Bouchers"/>
    <s v="Marseille"/>
    <s v=""/>
    <s v="13008"/>
    <x v="0"/>
    <n v="17"/>
    <x v="35"/>
    <n v="7"/>
    <n v="6"/>
    <s v="20 - 1 kg tins"/>
    <n v="39"/>
    <n v="0"/>
    <n v="0"/>
    <n v="0"/>
    <n v="1"/>
    <s v="BONAP"/>
    <s v="Bon app'"/>
    <s v="Laurence Lebihan"/>
    <s v="Owner"/>
    <s v="12, rue des Bouchers"/>
    <s v="Marseille"/>
    <s v=""/>
    <s v="13008"/>
    <s v="France"/>
    <s v="91.24.45.40"/>
    <s v="91.24.45.41"/>
    <n v="7"/>
    <s v="Pavlova, Ltd."/>
    <s v="Ian Devling"/>
    <s v="Marketing Manager"/>
    <s v="74 Rose St._x000d__x000a_Moonie Ponds"/>
    <s v="Melbourne"/>
    <s v="Victoria"/>
    <s v="3058"/>
    <s v="Australia"/>
    <s v="(03) 444-2343"/>
    <s v="(03) 444-6588"/>
    <n v="6"/>
    <x v="7"/>
    <s v="Prepared meats"/>
    <n v="2"/>
    <s v="United Package"/>
    <s v="(503) 555-3199"/>
    <n v="9"/>
    <s v="Dodsworth"/>
    <s v="Anne"/>
    <s v="Sales Representative"/>
    <s v="Ms."/>
    <d v="1966-01-27T00:00:00"/>
    <d v="1994-11-15T00:00:00"/>
    <s v="7 Houndstooth Rd."/>
    <s v="London"/>
    <s v=""/>
    <s v="WG2 7LT"/>
    <s v="UK"/>
    <s v="(71) 555-4444"/>
    <n v="452"/>
    <n v="5"/>
    <n v="592.79999999999995"/>
  </r>
  <r>
    <n v="10872"/>
    <n v="55"/>
    <n v="24"/>
    <n v="10"/>
    <n v="0.05"/>
    <n v="10872"/>
    <s v="GODOS"/>
    <x v="0"/>
    <d v="1996-03-07T00:00:00"/>
    <d v="1996-04-04T00:00:00"/>
    <d v="1996-03-11T00:00:00"/>
    <n v="4"/>
    <n v="24"/>
    <n v="2"/>
    <n v="175.32"/>
    <s v="Godos Cocina Típica"/>
    <s v="C/ Romero, 33"/>
    <s v="Sevilla"/>
    <s v=""/>
    <s v="41101"/>
    <s v="Spain"/>
    <n v="10872"/>
    <s v="GODOS"/>
    <n v="5"/>
    <d v="1996-03-07T00:00:00"/>
    <d v="1996-04-04T00:00:00"/>
    <n v="4"/>
    <d v="1996-03-11T00:00:00"/>
    <n v="2"/>
    <n v="175.32"/>
    <s v="Godos Cocina Típica"/>
    <s v="C/ Romero, 33"/>
    <s v="Sevilla"/>
    <s v=""/>
    <s v="41101"/>
    <x v="12"/>
    <n v="55"/>
    <x v="16"/>
    <n v="25"/>
    <n v="6"/>
    <s v="24 boxes x 2 pies"/>
    <n v="24"/>
    <n v="115"/>
    <n v="0"/>
    <n v="20"/>
    <n v="0"/>
    <s v="GODOS"/>
    <s v="Godos Cocina Típica"/>
    <s v="José Pedro Freyre"/>
    <s v="Sales Manager"/>
    <s v="C/ Romero, 33"/>
    <s v="Sevilla"/>
    <s v=""/>
    <s v="41101"/>
    <s v="Spain"/>
    <s v="(95) 555 82 82"/>
    <s v=""/>
    <n v="25"/>
    <s v="Ma Maison"/>
    <s v="Jean-Guy Lauzon"/>
    <s v="Marketing Manager"/>
    <s v="2960 Rue St. Laurent"/>
    <s v="Montréal"/>
    <s v="Québec"/>
    <s v="H1J 1C3"/>
    <s v="Canada"/>
    <s v="(514) 555-9022"/>
    <s v=""/>
    <n v="6"/>
    <x v="7"/>
    <s v="Prepared meats"/>
    <n v="2"/>
    <s v="United Package"/>
    <s v="(503) 555-3199"/>
    <n v="5"/>
    <s v="Buchanan"/>
    <s v="Steven"/>
    <s v="Sales Manager"/>
    <s v="Mr."/>
    <d v="1955-03-04T00:00:00"/>
    <d v="1993-10-17T00:00:00"/>
    <s v="14 Garrett Hill"/>
    <s v="London"/>
    <s v=""/>
    <s v="SW1 8JR"/>
    <s v="UK"/>
    <s v="(71) 555-4848"/>
    <n v="3453"/>
    <n v="2"/>
    <n v="228"/>
  </r>
  <r>
    <n v="10872"/>
    <n v="62"/>
    <n v="49.3"/>
    <n v="20"/>
    <n v="0.05"/>
    <n v="10872"/>
    <s v="GODOS"/>
    <x v="0"/>
    <d v="1996-03-07T00:00:00"/>
    <d v="1996-04-04T00:00:00"/>
    <d v="1996-03-11T00:00:00"/>
    <n v="4"/>
    <n v="24"/>
    <n v="2"/>
    <n v="175.32"/>
    <s v="Godos Cocina Típica"/>
    <s v="C/ Romero, 33"/>
    <s v="Sevilla"/>
    <s v=""/>
    <s v="41101"/>
    <s v="Spain"/>
    <n v="10872"/>
    <s v="GODOS"/>
    <n v="5"/>
    <d v="1996-03-07T00:00:00"/>
    <d v="1996-04-04T00:00:00"/>
    <n v="4"/>
    <d v="1996-03-11T00:00:00"/>
    <n v="2"/>
    <n v="175.32"/>
    <s v="Godos Cocina Típica"/>
    <s v="C/ Romero, 33"/>
    <s v="Sevilla"/>
    <s v=""/>
    <s v="41101"/>
    <x v="12"/>
    <n v="62"/>
    <x v="29"/>
    <n v="29"/>
    <n v="3"/>
    <s v="48 pies"/>
    <n v="49.3"/>
    <n v="17"/>
    <n v="0"/>
    <n v="0"/>
    <n v="0"/>
    <s v="GODOS"/>
    <s v="Godos Cocina Típica"/>
    <s v="José Pedro Freyre"/>
    <s v="Sales Manager"/>
    <s v="C/ Romero, 33"/>
    <s v="Sevilla"/>
    <s v=""/>
    <s v="41101"/>
    <s v="Spain"/>
    <s v="(95) 555 82 82"/>
    <s v=""/>
    <n v="29"/>
    <s v="Forêts d'érables"/>
    <s v="Chantal Goulet"/>
    <s v="Accounting Manager"/>
    <s v="148 rue Chasseur"/>
    <s v="Ste-Hyacinthe"/>
    <s v="Québec"/>
    <s v="J2S 7S8"/>
    <s v="Canada"/>
    <s v="(514) 555-2955"/>
    <s v="(514) 555-2921"/>
    <n v="3"/>
    <x v="5"/>
    <s v="Desserts, candies, and sweet breads"/>
    <n v="2"/>
    <s v="United Package"/>
    <s v="(503) 555-3199"/>
    <n v="5"/>
    <s v="Buchanan"/>
    <s v="Steven"/>
    <s v="Sales Manager"/>
    <s v="Mr."/>
    <d v="1955-03-04T00:00:00"/>
    <d v="1993-10-17T00:00:00"/>
    <s v="14 Garrett Hill"/>
    <s v="London"/>
    <s v=""/>
    <s v="SW1 8JR"/>
    <s v="UK"/>
    <s v="(71) 555-4848"/>
    <n v="3453"/>
    <n v="2"/>
    <n v="936.7"/>
  </r>
  <r>
    <n v="10872"/>
    <n v="64"/>
    <n v="33.25"/>
    <n v="15"/>
    <n v="0.05"/>
    <n v="10872"/>
    <s v="GODOS"/>
    <x v="0"/>
    <d v="1996-03-07T00:00:00"/>
    <d v="1996-04-04T00:00:00"/>
    <d v="1996-03-11T00:00:00"/>
    <n v="4"/>
    <n v="24"/>
    <n v="2"/>
    <n v="175.32"/>
    <s v="Godos Cocina Típica"/>
    <s v="C/ Romero, 33"/>
    <s v="Sevilla"/>
    <s v=""/>
    <s v="41101"/>
    <s v="Spain"/>
    <n v="10872"/>
    <s v="GODOS"/>
    <n v="5"/>
    <d v="1996-03-07T00:00:00"/>
    <d v="1996-04-04T00:00:00"/>
    <n v="4"/>
    <d v="1996-03-11T00:00:00"/>
    <n v="2"/>
    <n v="175.32"/>
    <s v="Godos Cocina Típica"/>
    <s v="C/ Romero, 33"/>
    <s v="Sevilla"/>
    <s v=""/>
    <s v="41101"/>
    <x v="12"/>
    <n v="64"/>
    <x v="58"/>
    <n v="12"/>
    <n v="5"/>
    <s v="20 bags x 4 pieces"/>
    <n v="33.25"/>
    <n v="22"/>
    <n v="80"/>
    <n v="30"/>
    <n v="0"/>
    <s v="GODOS"/>
    <s v="Godos Cocina Típica"/>
    <s v="José Pedro Freyre"/>
    <s v="Sales Manager"/>
    <s v="C/ Romero, 33"/>
    <s v="Sevilla"/>
    <s v=""/>
    <s v="41101"/>
    <s v="Spain"/>
    <s v="(95) 555 82 82"/>
    <s v=""/>
    <n v="12"/>
    <s v="Plutzer Lebensmittelgroßmärkte AG"/>
    <s v="Martin Bein"/>
    <s v="International Marketing Mgr."/>
    <s v="Bogenallee 51"/>
    <s v="Frankfurt"/>
    <s v=""/>
    <s v="60439"/>
    <s v="Germany"/>
    <s v="(069) 992755"/>
    <s v=""/>
    <n v="5"/>
    <x v="1"/>
    <s v="Breads, crackers, pasta, and cereal"/>
    <n v="2"/>
    <s v="United Package"/>
    <s v="(503) 555-3199"/>
    <n v="5"/>
    <s v="Buchanan"/>
    <s v="Steven"/>
    <s v="Sales Manager"/>
    <s v="Mr."/>
    <d v="1955-03-04T00:00:00"/>
    <d v="1993-10-17T00:00:00"/>
    <s v="14 Garrett Hill"/>
    <s v="London"/>
    <s v=""/>
    <s v="SW1 8JR"/>
    <s v="UK"/>
    <s v="(71) 555-4848"/>
    <n v="3453"/>
    <n v="2"/>
    <n v="473.8125"/>
  </r>
  <r>
    <n v="10872"/>
    <n v="65"/>
    <n v="21.05"/>
    <n v="21"/>
    <n v="0.05"/>
    <n v="10872"/>
    <s v="GODOS"/>
    <x v="0"/>
    <d v="1996-03-07T00:00:00"/>
    <d v="1996-04-04T00:00:00"/>
    <d v="1996-03-11T00:00:00"/>
    <n v="4"/>
    <n v="24"/>
    <n v="2"/>
    <n v="175.32"/>
    <s v="Godos Cocina Típica"/>
    <s v="C/ Romero, 33"/>
    <s v="Sevilla"/>
    <s v=""/>
    <s v="41101"/>
    <s v="Spain"/>
    <n v="10872"/>
    <s v="GODOS"/>
    <n v="5"/>
    <d v="1996-03-07T00:00:00"/>
    <d v="1996-04-04T00:00:00"/>
    <n v="4"/>
    <d v="1996-03-11T00:00:00"/>
    <n v="2"/>
    <n v="175.32"/>
    <s v="Godos Cocina Típica"/>
    <s v="C/ Romero, 33"/>
    <s v="Sevilla"/>
    <s v=""/>
    <s v="41101"/>
    <x v="12"/>
    <n v="65"/>
    <x v="6"/>
    <n v="2"/>
    <n v="2"/>
    <s v="32 - 8 oz bottles"/>
    <n v="21.05"/>
    <n v="76"/>
    <n v="0"/>
    <n v="0"/>
    <n v="0"/>
    <s v="GODOS"/>
    <s v="Godos Cocina Típica"/>
    <s v="José Pedro Freyre"/>
    <s v="Sales Manager"/>
    <s v="C/ Romero, 33"/>
    <s v="Sevilla"/>
    <s v=""/>
    <s v="41101"/>
    <s v="Spain"/>
    <s v="(95) 555 82 82"/>
    <s v=""/>
    <n v="2"/>
    <s v="New Orleans Cajun Delights"/>
    <s v="Shelley Burke"/>
    <s v="Order Administrator"/>
    <s v="P.O. Box 78934"/>
    <s v="New Orleans"/>
    <s v="LA"/>
    <s v="70117"/>
    <s v="USA"/>
    <s v="(100) 555-4822"/>
    <s v=""/>
    <n v="2"/>
    <x v="4"/>
    <s v="Sweet and savory sauces, relishes, spreads, and seasonings"/>
    <n v="2"/>
    <s v="United Package"/>
    <s v="(503) 555-3199"/>
    <n v="5"/>
    <s v="Buchanan"/>
    <s v="Steven"/>
    <s v="Sales Manager"/>
    <s v="Mr."/>
    <d v="1955-03-04T00:00:00"/>
    <d v="1993-10-17T00:00:00"/>
    <s v="14 Garrett Hill"/>
    <s v="London"/>
    <s v=""/>
    <s v="SW1 8JR"/>
    <s v="UK"/>
    <s v="(71) 555-4848"/>
    <n v="3453"/>
    <n v="2"/>
    <n v="419.94749999999999"/>
  </r>
  <r>
    <n v="10873"/>
    <n v="21"/>
    <n v="10"/>
    <n v="20"/>
    <n v="0"/>
    <n v="10873"/>
    <s v="WILMK"/>
    <x v="2"/>
    <d v="1996-03-08T00:00:00"/>
    <d v="1996-04-05T00:00:00"/>
    <d v="1996-03-11T00:00:00"/>
    <n v="3"/>
    <n v="25"/>
    <n v="1"/>
    <n v="0.82"/>
    <s v="Wilman Kala"/>
    <s v="Keskuskatu 45"/>
    <s v="Helsinki"/>
    <s v=""/>
    <s v="21240"/>
    <s v="Finland"/>
    <n v="10873"/>
    <s v="WILMK"/>
    <n v="4"/>
    <d v="1996-03-08T00:00:00"/>
    <d v="1996-04-05T00:00:00"/>
    <n v="3"/>
    <d v="1996-03-11T00:00:00"/>
    <n v="1"/>
    <n v="0.82"/>
    <s v="Wilman Kala"/>
    <s v="Keskuskatu 45"/>
    <s v="Helsinki"/>
    <s v=""/>
    <s v="21240"/>
    <x v="10"/>
    <n v="21"/>
    <x v="27"/>
    <n v="8"/>
    <n v="3"/>
    <s v="24 pkgs. x 4 pieces"/>
    <n v="10"/>
    <n v="3"/>
    <n v="40"/>
    <n v="5"/>
    <n v="0"/>
    <s v="WILMK"/>
    <s v="Wilman Kala"/>
    <s v="Matti Karttunen"/>
    <s v="Owner/Marketing Assistant"/>
    <s v="Keskuskatu 45"/>
    <s v="Helsinki"/>
    <s v=""/>
    <s v="21240"/>
    <s v="Finland"/>
    <s v="90-224 8858"/>
    <s v="90-224 8858"/>
    <n v="8"/>
    <s v="Specialty Biscuits, Ltd."/>
    <s v="Peter Wilson"/>
    <s v="Sales Representative"/>
    <s v="29 King's Way"/>
    <s v="Manchester"/>
    <s v=""/>
    <s v="M14 GSD"/>
    <s v="UK"/>
    <s v="(161) 555-4448"/>
    <s v=""/>
    <n v="3"/>
    <x v="5"/>
    <s v="Desserts, candies, and sweet breads"/>
    <n v="1"/>
    <s v="Speedy Express"/>
    <s v="(503) 555-9831"/>
    <n v="4"/>
    <s v="Peacock"/>
    <s v="Margaret"/>
    <s v="Sales Representative"/>
    <s v="Mrs."/>
    <d v="1937-09-19T00:00:00"/>
    <d v="1993-05-03T00:00:00"/>
    <s v="4110 Old Redmond Rd."/>
    <s v="Redmond"/>
    <s v="WA"/>
    <s v="98052"/>
    <s v="USA"/>
    <s v="(206) 555-8122"/>
    <n v="5176"/>
    <n v="2"/>
    <n v="200"/>
  </r>
  <r>
    <n v="10873"/>
    <n v="28"/>
    <n v="45.6"/>
    <n v="3"/>
    <n v="0"/>
    <n v="10873"/>
    <s v="WILMK"/>
    <x v="2"/>
    <d v="1996-03-08T00:00:00"/>
    <d v="1996-04-05T00:00:00"/>
    <d v="1996-03-11T00:00:00"/>
    <n v="3"/>
    <n v="25"/>
    <n v="1"/>
    <n v="0.82"/>
    <s v="Wilman Kala"/>
    <s v="Keskuskatu 45"/>
    <s v="Helsinki"/>
    <s v=""/>
    <s v="21240"/>
    <s v="Finland"/>
    <n v="10873"/>
    <s v="WILMK"/>
    <n v="4"/>
    <d v="1996-03-08T00:00:00"/>
    <d v="1996-04-05T00:00:00"/>
    <n v="3"/>
    <d v="1996-03-11T00:00:00"/>
    <n v="1"/>
    <n v="0.82"/>
    <s v="Wilman Kala"/>
    <s v="Keskuskatu 45"/>
    <s v="Helsinki"/>
    <s v=""/>
    <s v="21240"/>
    <x v="10"/>
    <n v="28"/>
    <x v="44"/>
    <n v="12"/>
    <n v="7"/>
    <s v="25 - 825 g cans"/>
    <n v="45.6"/>
    <n v="26"/>
    <n v="0"/>
    <n v="0"/>
    <n v="1"/>
    <s v="WILMK"/>
    <s v="Wilman Kala"/>
    <s v="Matti Karttunen"/>
    <s v="Owner/Marketing Assistant"/>
    <s v="Keskuskatu 45"/>
    <s v="Helsinki"/>
    <s v=""/>
    <s v="21240"/>
    <s v="Finland"/>
    <s v="90-224 8858"/>
    <s v="90-224 8858"/>
    <n v="12"/>
    <s v="Plutzer Lebensmittelgroßmärkte AG"/>
    <s v="Martin Bein"/>
    <s v="International Marketing Mgr."/>
    <s v="Bogenallee 51"/>
    <s v="Frankfurt"/>
    <s v=""/>
    <s v="60439"/>
    <s v="Germany"/>
    <s v="(069) 992755"/>
    <s v=""/>
    <n v="7"/>
    <x v="2"/>
    <s v="Dried fruit and bean curd"/>
    <n v="1"/>
    <s v="Speedy Express"/>
    <s v="(503) 555-9831"/>
    <n v="4"/>
    <s v="Peacock"/>
    <s v="Margaret"/>
    <s v="Sales Representative"/>
    <s v="Mrs."/>
    <d v="1937-09-19T00:00:00"/>
    <d v="1993-05-03T00:00:00"/>
    <s v="4110 Old Redmond Rd."/>
    <s v="Redmond"/>
    <s v="WA"/>
    <s v="98052"/>
    <s v="USA"/>
    <s v="(206) 555-8122"/>
    <n v="5176"/>
    <n v="2"/>
    <n v="136.80000000000001"/>
  </r>
  <r>
    <n v="10874"/>
    <n v="10"/>
    <n v="31"/>
    <n v="10"/>
    <n v="0"/>
    <n v="10874"/>
    <s v="GODOS"/>
    <x v="0"/>
    <d v="1996-03-08T00:00:00"/>
    <d v="1996-04-05T00:00:00"/>
    <d v="1996-03-13T00:00:00"/>
    <n v="5"/>
    <n v="23"/>
    <n v="2"/>
    <n v="19.579999999999998"/>
    <s v="Godos Cocina Típica"/>
    <s v="C/ Romero, 33"/>
    <s v="Sevilla"/>
    <s v=""/>
    <s v="41101"/>
    <s v="Spain"/>
    <n v="10874"/>
    <s v="GODOS"/>
    <n v="5"/>
    <d v="1996-03-08T00:00:00"/>
    <d v="1996-04-05T00:00:00"/>
    <n v="5"/>
    <d v="1996-03-13T00:00:00"/>
    <n v="2"/>
    <n v="19.579999999999998"/>
    <s v="Godos Cocina Típica"/>
    <s v="C/ Romero, 33"/>
    <s v="Sevilla"/>
    <s v=""/>
    <s v="41101"/>
    <x v="12"/>
    <n v="10"/>
    <x v="41"/>
    <n v="4"/>
    <n v="8"/>
    <s v="12 - 200 ml jars"/>
    <n v="31"/>
    <n v="31"/>
    <n v="0"/>
    <n v="0"/>
    <n v="0"/>
    <s v="GODOS"/>
    <s v="Godos Cocina Típica"/>
    <s v="José Pedro Freyre"/>
    <s v="Sales Manager"/>
    <s v="C/ Romero, 33"/>
    <s v="Sevilla"/>
    <s v=""/>
    <s v="41101"/>
    <s v="Spain"/>
    <s v="(95) 555 82 82"/>
    <s v=""/>
    <n v="4"/>
    <s v="Tokyo Traders"/>
    <s v="Yoshi Nagase"/>
    <s v="Marketing Manager"/>
    <s v="9-8 Sekimai_x000d__x000a_Musashino-shi"/>
    <s v="Tokyo"/>
    <s v=""/>
    <s v="100"/>
    <s v="Japan"/>
    <s v="(03) 3555-5011"/>
    <s v=""/>
    <n v="8"/>
    <x v="3"/>
    <s v="Seaweed and fish"/>
    <n v="2"/>
    <s v="United Package"/>
    <s v="(503) 555-3199"/>
    <n v="5"/>
    <s v="Buchanan"/>
    <s v="Steven"/>
    <s v="Sales Manager"/>
    <s v="Mr."/>
    <d v="1955-03-04T00:00:00"/>
    <d v="1993-10-17T00:00:00"/>
    <s v="14 Garrett Hill"/>
    <s v="London"/>
    <s v=""/>
    <s v="SW1 8JR"/>
    <s v="UK"/>
    <s v="(71) 555-4848"/>
    <n v="3453"/>
    <n v="2"/>
    <n v="310"/>
  </r>
  <r>
    <n v="10875"/>
    <n v="19"/>
    <n v="9.1999999999999993"/>
    <n v="25"/>
    <n v="0"/>
    <n v="10875"/>
    <s v="BERGS"/>
    <x v="2"/>
    <d v="1996-03-08T00:00:00"/>
    <d v="1996-04-05T00:00:00"/>
    <d v="1996-04-02T00:00:00"/>
    <n v="25"/>
    <n v="3"/>
    <n v="2"/>
    <n v="32.369999999999997"/>
    <s v="Berglunds snabbköp"/>
    <s v="Berguvsvägen  8"/>
    <s v="Luleå"/>
    <s v=""/>
    <s v="S-958 22"/>
    <s v="Sweden"/>
    <n v="10875"/>
    <s v="BERGS"/>
    <n v="4"/>
    <d v="1996-03-08T00:00:00"/>
    <d v="1996-04-05T00:00:00"/>
    <n v="25"/>
    <d v="1996-04-02T00:00:00"/>
    <n v="2"/>
    <n v="32.369999999999997"/>
    <s v="Berglunds snabbköp"/>
    <s v="Berguvsvägen  8"/>
    <s v="Luleå"/>
    <s v=""/>
    <s v="S-958 22"/>
    <x v="9"/>
    <n v="19"/>
    <x v="49"/>
    <n v="8"/>
    <n v="3"/>
    <s v="10 boxes x 12 pieces"/>
    <n v="9.1999999999999993"/>
    <n v="25"/>
    <n v="0"/>
    <n v="5"/>
    <n v="0"/>
    <s v="BERGS"/>
    <s v="Berglunds snabbköp"/>
    <s v="Christina Berglund"/>
    <s v="Order Administrator"/>
    <s v="Berguvsvägen  8"/>
    <s v="Luleå"/>
    <s v=""/>
    <s v="S-958 22"/>
    <s v="Sweden"/>
    <s v="0921-12 34 65"/>
    <s v="0921-12 34 67"/>
    <n v="8"/>
    <s v="Specialty Biscuits, Ltd."/>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229.99999999999997"/>
  </r>
  <r>
    <n v="10875"/>
    <n v="47"/>
    <n v="9.5"/>
    <n v="21"/>
    <n v="0.1"/>
    <n v="10875"/>
    <s v="BERGS"/>
    <x v="2"/>
    <d v="1996-03-08T00:00:00"/>
    <d v="1996-04-05T00:00:00"/>
    <d v="1996-04-02T00:00:00"/>
    <n v="25"/>
    <n v="3"/>
    <n v="2"/>
    <n v="32.369999999999997"/>
    <s v="Berglunds snabbköp"/>
    <s v="Berguvsvägen  8"/>
    <s v="Luleå"/>
    <s v=""/>
    <s v="S-958 22"/>
    <s v="Sweden"/>
    <n v="10875"/>
    <s v="BERGS"/>
    <n v="4"/>
    <d v="1996-03-08T00:00:00"/>
    <d v="1996-04-05T00:00:00"/>
    <n v="25"/>
    <d v="1996-04-02T00:00:00"/>
    <n v="2"/>
    <n v="32.369999999999997"/>
    <s v="Berglunds snabbköp"/>
    <s v="Berguvsvägen  8"/>
    <s v="Luleå"/>
    <s v=""/>
    <s v="S-958 22"/>
    <x v="9"/>
    <n v="47"/>
    <x v="69"/>
    <n v="22"/>
    <n v="3"/>
    <s v="10 - 4 oz boxes"/>
    <n v="9.5"/>
    <n v="36"/>
    <n v="0"/>
    <n v="0"/>
    <n v="0"/>
    <s v="BERGS"/>
    <s v="Berglunds snabbköp"/>
    <s v="Christina Berglund"/>
    <s v="Order Administrator"/>
    <s v="Berguvsvägen  8"/>
    <s v="Luleå"/>
    <s v=""/>
    <s v="S-958 22"/>
    <s v="Sweden"/>
    <s v="0921-12 34 65"/>
    <s v="0921-12 34 67"/>
    <n v="22"/>
    <s v="Zaanse Snoepfabriek"/>
    <s v="Dirk Luchte"/>
    <s v="Accounting Manager"/>
    <s v="Verkoop_x000d__x000a_Rijnweg 22"/>
    <s v="Zaandam"/>
    <s v=""/>
    <s v="9999 ZZ"/>
    <s v="Netherlands"/>
    <s v="(12345) 1212"/>
    <s v="(12345) 1210"/>
    <n v="3"/>
    <x v="5"/>
    <s v="Desserts, candies, and sweet breads"/>
    <n v="2"/>
    <s v="United Package"/>
    <s v="(503) 555-3199"/>
    <n v="4"/>
    <s v="Peacock"/>
    <s v="Margaret"/>
    <s v="Sales Representative"/>
    <s v="Mrs."/>
    <d v="1937-09-19T00:00:00"/>
    <d v="1993-05-03T00:00:00"/>
    <s v="4110 Old Redmond Rd."/>
    <s v="Redmond"/>
    <s v="WA"/>
    <s v="98052"/>
    <s v="USA"/>
    <s v="(206) 555-8122"/>
    <n v="5176"/>
    <n v="2"/>
    <n v="179.55"/>
  </r>
  <r>
    <n v="10875"/>
    <n v="49"/>
    <n v="20"/>
    <n v="15"/>
    <n v="0"/>
    <n v="10875"/>
    <s v="BERGS"/>
    <x v="2"/>
    <d v="1996-03-08T00:00:00"/>
    <d v="1996-04-05T00:00:00"/>
    <d v="1996-04-02T00:00:00"/>
    <n v="25"/>
    <n v="3"/>
    <n v="2"/>
    <n v="32.369999999999997"/>
    <s v="Berglunds snabbköp"/>
    <s v="Berguvsvägen  8"/>
    <s v="Luleå"/>
    <s v=""/>
    <s v="S-958 22"/>
    <s v="Sweden"/>
    <n v="10875"/>
    <s v="BERGS"/>
    <n v="4"/>
    <d v="1996-03-08T00:00:00"/>
    <d v="1996-04-05T00:00:00"/>
    <n v="25"/>
    <d v="1996-04-02T00:00:00"/>
    <n v="2"/>
    <n v="32.369999999999997"/>
    <s v="Berglunds snabbköp"/>
    <s v="Berguvsvägen  8"/>
    <s v="Luleå"/>
    <s v=""/>
    <s v="S-958 22"/>
    <x v="9"/>
    <n v="49"/>
    <x v="14"/>
    <n v="23"/>
    <n v="3"/>
    <s v="24 - 50 g pkgs."/>
    <n v="20"/>
    <n v="10"/>
    <n v="60"/>
    <n v="15"/>
    <n v="0"/>
    <s v="BERGS"/>
    <s v="Berglunds snabbköp"/>
    <s v="Christina Berglund"/>
    <s v="Order Administrator"/>
    <s v="Berguvsvägen  8"/>
    <s v="Luleå"/>
    <s v=""/>
    <s v="S-958 22"/>
    <s v="Sweden"/>
    <s v="0921-12 34 65"/>
    <s v="0921-12 34 67"/>
    <n v="23"/>
    <s v="Karkki Oy"/>
    <s v="Anne Heikkonen"/>
    <s v="Product Manager"/>
    <s v="Valtakatu 12"/>
    <s v="Lappeenranta"/>
    <s v=""/>
    <s v="53120"/>
    <s v="Finland"/>
    <s v="(953) 10956"/>
    <s v=""/>
    <n v="3"/>
    <x v="5"/>
    <s v="Desserts, candies, and sweet breads"/>
    <n v="2"/>
    <s v="United Package"/>
    <s v="(503) 555-3199"/>
    <n v="4"/>
    <s v="Peacock"/>
    <s v="Margaret"/>
    <s v="Sales Representative"/>
    <s v="Mrs."/>
    <d v="1937-09-19T00:00:00"/>
    <d v="1993-05-03T00:00:00"/>
    <s v="4110 Old Redmond Rd."/>
    <s v="Redmond"/>
    <s v="WA"/>
    <s v="98052"/>
    <s v="USA"/>
    <s v="(206) 555-8122"/>
    <n v="5176"/>
    <n v="2"/>
    <n v="300"/>
  </r>
  <r>
    <n v="10876"/>
    <n v="46"/>
    <n v="12"/>
    <n v="21"/>
    <n v="0"/>
    <n v="10876"/>
    <s v="BONAP"/>
    <x v="8"/>
    <d v="1996-03-11T00:00:00"/>
    <d v="1996-04-08T00:00:00"/>
    <d v="1996-03-14T00:00:00"/>
    <n v="3"/>
    <n v="25"/>
    <n v="3"/>
    <n v="60.42"/>
    <s v="Bon app'"/>
    <s v="12, rue des Bouchers"/>
    <s v="Marseille"/>
    <s v=""/>
    <s v="13008"/>
    <s v="France"/>
    <n v="10876"/>
    <s v="BONAP"/>
    <n v="7"/>
    <d v="1996-03-11T00:00:00"/>
    <d v="1996-04-08T00:00:00"/>
    <n v="3"/>
    <d v="1996-03-14T00:00:00"/>
    <n v="3"/>
    <n v="60.42"/>
    <s v="Bon app'"/>
    <s v="12, rue des Bouchers"/>
    <s v="Marseille"/>
    <s v=""/>
    <s v="13008"/>
    <x v="0"/>
    <n v="46"/>
    <x v="54"/>
    <n v="21"/>
    <n v="8"/>
    <s v="4 - 450 g glasses"/>
    <n v="12"/>
    <n v="95"/>
    <n v="0"/>
    <n v="0"/>
    <n v="0"/>
    <s v="BONAP"/>
    <s v="Bon app'"/>
    <s v="Laurence Lebihan"/>
    <s v="Owner"/>
    <s v="12, rue des Bouchers"/>
    <s v="Marseille"/>
    <s v=""/>
    <s v="13008"/>
    <s v="France"/>
    <s v="91.24.45.40"/>
    <s v="91.24.45.41"/>
    <n v="21"/>
    <s v="Lyngbysild"/>
    <s v="Niels Petersen"/>
    <s v="Sales Manager"/>
    <s v="Lyngbysild_x000d__x000a_Fiskebakken 10"/>
    <s v="Lyngby"/>
    <s v=""/>
    <s v="2800"/>
    <s v="Denmark"/>
    <s v="43844108"/>
    <s v="43844115"/>
    <n v="8"/>
    <x v="3"/>
    <s v="Seaweed and fish"/>
    <n v="3"/>
    <s v="Federal Shipping"/>
    <s v="(503) 555-9931"/>
    <n v="7"/>
    <s v="King"/>
    <s v="Robert"/>
    <s v="Sales Representative"/>
    <s v="Mr."/>
    <d v="1960-05-29T00:00:00"/>
    <d v="1994-01-02T00:00:00"/>
    <s v="Edgeham Hollow_x000d__x000a_Winchester Way"/>
    <s v="London"/>
    <s v=""/>
    <s v="RG1 9SP"/>
    <s v="UK"/>
    <s v="(71) 555-5598"/>
    <n v="465"/>
    <n v="5"/>
    <n v="252"/>
  </r>
  <r>
    <n v="10876"/>
    <n v="64"/>
    <n v="33.25"/>
    <n v="20"/>
    <n v="0"/>
    <n v="10876"/>
    <s v="BONAP"/>
    <x v="8"/>
    <d v="1996-03-11T00:00:00"/>
    <d v="1996-04-08T00:00:00"/>
    <d v="1996-03-14T00:00:00"/>
    <n v="3"/>
    <n v="25"/>
    <n v="3"/>
    <n v="60.42"/>
    <s v="Bon app'"/>
    <s v="12, rue des Bouchers"/>
    <s v="Marseille"/>
    <s v=""/>
    <s v="13008"/>
    <s v="France"/>
    <n v="10876"/>
    <s v="BONAP"/>
    <n v="7"/>
    <d v="1996-03-11T00:00:00"/>
    <d v="1996-04-08T00:00:00"/>
    <n v="3"/>
    <d v="1996-03-14T00:00:00"/>
    <n v="3"/>
    <n v="60.42"/>
    <s v="Bon app'"/>
    <s v="12, rue des Bouchers"/>
    <s v="Marseille"/>
    <s v=""/>
    <s v="13008"/>
    <x v="0"/>
    <n v="64"/>
    <x v="58"/>
    <n v="12"/>
    <n v="5"/>
    <s v="20 bags x 4 pieces"/>
    <n v="33.25"/>
    <n v="22"/>
    <n v="80"/>
    <n v="30"/>
    <n v="0"/>
    <s v="BONAP"/>
    <s v="Bon app'"/>
    <s v="Laurence Lebihan"/>
    <s v="Owner"/>
    <s v="12, rue des Bouchers"/>
    <s v="Marseille"/>
    <s v=""/>
    <s v="13008"/>
    <s v="France"/>
    <s v="91.24.45.40"/>
    <s v="91.24.45.41"/>
    <n v="12"/>
    <s v="Plutzer Lebensmittelgroßmärkte AG"/>
    <s v="Martin Bein"/>
    <s v="International Marketing Mgr."/>
    <s v="Bogenallee 51"/>
    <s v="Frankfurt"/>
    <s v=""/>
    <s v="60439"/>
    <s v="Germany"/>
    <s v="(069) 992755"/>
    <s v=""/>
    <n v="5"/>
    <x v="1"/>
    <s v="Breads, crackers, pasta, and cereal"/>
    <n v="3"/>
    <s v="Federal Shipping"/>
    <s v="(503) 555-9931"/>
    <n v="7"/>
    <s v="King"/>
    <s v="Robert"/>
    <s v="Sales Representative"/>
    <s v="Mr."/>
    <d v="1960-05-29T00:00:00"/>
    <d v="1994-01-02T00:00:00"/>
    <s v="Edgeham Hollow_x000d__x000a_Winchester Way"/>
    <s v="London"/>
    <s v=""/>
    <s v="RG1 9SP"/>
    <s v="UK"/>
    <s v="(71) 555-5598"/>
    <n v="465"/>
    <n v="5"/>
    <n v="665"/>
  </r>
  <r>
    <n v="10877"/>
    <n v="16"/>
    <n v="17.45"/>
    <n v="30"/>
    <n v="0.25"/>
    <n v="10877"/>
    <s v="RICAR"/>
    <x v="5"/>
    <d v="1996-03-11T00:00:00"/>
    <d v="1996-04-08T00:00:00"/>
    <d v="1996-03-21T00:00:00"/>
    <n v="10"/>
    <n v="18"/>
    <n v="1"/>
    <n v="38.06"/>
    <s v="Ricardo Adocicados"/>
    <s v="Av. Copacabana, 267"/>
    <s v="Rio de Janeiro"/>
    <s v="RJ"/>
    <s v="02389-890"/>
    <s v="Brazil"/>
    <n v="10877"/>
    <s v="RICAR"/>
    <n v="1"/>
    <d v="1996-03-11T00:00:00"/>
    <d v="1996-04-08T00:00:00"/>
    <n v="10"/>
    <d v="1996-03-21T00:00:00"/>
    <n v="1"/>
    <n v="38.06"/>
    <s v="Ricardo Adocicados"/>
    <s v="Av. Copacabana, 267"/>
    <s v="Rio de Janeiro"/>
    <s v="RJ"/>
    <s v="02389-890"/>
    <x v="2"/>
    <n v="16"/>
    <x v="19"/>
    <n v="7"/>
    <n v="3"/>
    <s v="32 - 500 g boxes"/>
    <n v="17.45"/>
    <n v="29"/>
    <n v="0"/>
    <n v="10"/>
    <n v="0"/>
    <s v="RICAR"/>
    <s v="Ricardo Adocicados"/>
    <s v="Janete Limeira"/>
    <s v="Assistant Sales Agent"/>
    <s v="Av. Copacabana, 267"/>
    <s v="Rio de Janeiro"/>
    <s v="RJ"/>
    <s v="02389-890"/>
    <s v="Brazil"/>
    <s v="(21) 555-3412"/>
    <s v=""/>
    <n v="7"/>
    <s v="Pavlova, Ltd."/>
    <s v="Ian Devling"/>
    <s v="Marketing Manager"/>
    <s v="74 Rose St._x000d__x000a_Moonie Ponds"/>
    <s v="Melbourne"/>
    <s v="Victoria"/>
    <s v="3058"/>
    <s v="Australia"/>
    <s v="(03) 444-2343"/>
    <s v="(03) 444-6588"/>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392.625"/>
  </r>
  <r>
    <n v="10877"/>
    <n v="18"/>
    <n v="62.5"/>
    <n v="25"/>
    <n v="0"/>
    <n v="10877"/>
    <s v="RICAR"/>
    <x v="5"/>
    <d v="1996-03-11T00:00:00"/>
    <d v="1996-04-08T00:00:00"/>
    <d v="1996-03-21T00:00:00"/>
    <n v="10"/>
    <n v="18"/>
    <n v="1"/>
    <n v="38.06"/>
    <s v="Ricardo Adocicados"/>
    <s v="Av. Copacabana, 267"/>
    <s v="Rio de Janeiro"/>
    <s v="RJ"/>
    <s v="02389-890"/>
    <s v="Brazil"/>
    <n v="10877"/>
    <s v="RICAR"/>
    <n v="1"/>
    <d v="1996-03-11T00:00:00"/>
    <d v="1996-04-08T00:00:00"/>
    <n v="10"/>
    <d v="1996-03-21T00:00:00"/>
    <n v="1"/>
    <n v="38.06"/>
    <s v="Ricardo Adocicados"/>
    <s v="Av. Copacabana, 267"/>
    <s v="Rio de Janeiro"/>
    <s v="RJ"/>
    <s v="02389-890"/>
    <x v="2"/>
    <n v="18"/>
    <x v="59"/>
    <n v="7"/>
    <n v="8"/>
    <s v="16 kg pkg."/>
    <n v="62.5"/>
    <n v="42"/>
    <n v="0"/>
    <n v="0"/>
    <n v="0"/>
    <s v="RICAR"/>
    <s v="Ricardo Adocicados"/>
    <s v="Janete Limeira"/>
    <s v="Assistant Sales Agent"/>
    <s v="Av. Copacabana, 267"/>
    <s v="Rio de Janeiro"/>
    <s v="RJ"/>
    <s v="02389-890"/>
    <s v="Brazil"/>
    <s v="(21) 555-3412"/>
    <s v=""/>
    <n v="7"/>
    <s v="Pavlova, Ltd."/>
    <s v="Ian Devling"/>
    <s v="Marketing Manager"/>
    <s v="74 Rose St._x000d__x000a_Moonie Ponds"/>
    <s v="Melbourne"/>
    <s v="Victoria"/>
    <s v="3058"/>
    <s v="Australia"/>
    <s v="(03) 444-2343"/>
    <s v="(03) 444-6588"/>
    <n v="8"/>
    <x v="3"/>
    <s v="Seaweed and fish"/>
    <n v="1"/>
    <s v="Speedy Express"/>
    <s v="(503) 555-9831"/>
    <n v="1"/>
    <s v="Davolio"/>
    <s v="Nancy"/>
    <s v="Sales Representative"/>
    <s v="Ms."/>
    <d v="1948-12-08T00:00:00"/>
    <d v="1992-05-01T00:00:00"/>
    <s v="507 - 20th Ave. E._x000d__x000a_Apt. 2A"/>
    <s v="Seattle"/>
    <s v="WA"/>
    <s v="98122"/>
    <s v="USA"/>
    <s v="(206) 555-9857"/>
    <n v="5467"/>
    <n v="2"/>
    <n v="1562.5"/>
  </r>
  <r>
    <n v="10878"/>
    <n v="20"/>
    <n v="81"/>
    <n v="20"/>
    <n v="0.05"/>
    <n v="10878"/>
    <s v="QUICK"/>
    <x v="2"/>
    <d v="1996-03-12T00:00:00"/>
    <d v="1996-04-09T00:00:00"/>
    <d v="1996-03-14T00:00:00"/>
    <n v="2"/>
    <n v="26"/>
    <n v="1"/>
    <n v="46.69"/>
    <s v="QUICK-Stop"/>
    <s v="Taucherstraße 10"/>
    <s v="Cunewalde"/>
    <s v=""/>
    <s v="01307"/>
    <s v="Germany"/>
    <n v="10878"/>
    <s v="QUICK"/>
    <n v="4"/>
    <d v="1996-03-12T00:00:00"/>
    <d v="1996-04-09T00:00:00"/>
    <n v="2"/>
    <d v="1996-03-14T00:00:00"/>
    <n v="1"/>
    <n v="46.69"/>
    <s v="QUICK-Stop"/>
    <s v="Taucherstraße 10"/>
    <s v="Cunewalde"/>
    <s v=""/>
    <s v="01307"/>
    <x v="1"/>
    <n v="20"/>
    <x v="9"/>
    <n v="8"/>
    <n v="3"/>
    <s v="30 gift boxes"/>
    <n v="81"/>
    <n v="40"/>
    <n v="0"/>
    <n v="0"/>
    <n v="0"/>
    <s v="QUICK"/>
    <s v="QUICK-Stop"/>
    <s v="Horst Kloss"/>
    <s v="Accounting Manager"/>
    <s v="Taucherstraße 10"/>
    <s v="Cunewalde"/>
    <s v=""/>
    <s v="01307"/>
    <s v="Germany"/>
    <s v="0372-035188"/>
    <s v=""/>
    <n v="8"/>
    <s v="Specialty Biscuits, Ltd."/>
    <s v="Peter Wilson"/>
    <s v="Sales Representative"/>
    <s v="29 King's Way"/>
    <s v="Manchester"/>
    <s v=""/>
    <s v="M14 GSD"/>
    <s v="UK"/>
    <s v="(161) 555-4448"/>
    <s v=""/>
    <n v="3"/>
    <x v="5"/>
    <s v="Desserts, candies, and sweet breads"/>
    <n v="1"/>
    <s v="Speedy Express"/>
    <s v="(503) 555-9831"/>
    <n v="4"/>
    <s v="Peacock"/>
    <s v="Margaret"/>
    <s v="Sales Representative"/>
    <s v="Mrs."/>
    <d v="1937-09-19T00:00:00"/>
    <d v="1993-05-03T00:00:00"/>
    <s v="4110 Old Redmond Rd."/>
    <s v="Redmond"/>
    <s v="WA"/>
    <s v="98052"/>
    <s v="USA"/>
    <s v="(206) 555-8122"/>
    <n v="5176"/>
    <n v="2"/>
    <n v="1539"/>
  </r>
  <r>
    <n v="10879"/>
    <n v="40"/>
    <n v="18.399999999999999"/>
    <n v="12"/>
    <n v="0"/>
    <n v="10879"/>
    <s v="WILMK"/>
    <x v="3"/>
    <d v="1996-03-12T00:00:00"/>
    <d v="1996-04-09T00:00:00"/>
    <d v="1996-03-14T00:00:00"/>
    <n v="2"/>
    <n v="26"/>
    <n v="3"/>
    <n v="8.5"/>
    <s v="Wilman Kala"/>
    <s v="Keskuskatu 45"/>
    <s v="Helsinki"/>
    <s v=""/>
    <s v="21240"/>
    <s v="Finland"/>
    <n v="10879"/>
    <s v="WILMK"/>
    <n v="3"/>
    <d v="1996-03-12T00:00:00"/>
    <d v="1996-04-09T00:00:00"/>
    <n v="2"/>
    <d v="1996-03-14T00:00:00"/>
    <n v="3"/>
    <n v="8.5"/>
    <s v="Wilman Kala"/>
    <s v="Keskuskatu 45"/>
    <s v="Helsinki"/>
    <s v=""/>
    <s v="21240"/>
    <x v="10"/>
    <n v="40"/>
    <x v="37"/>
    <n v="19"/>
    <n v="8"/>
    <s v="24 - 4 oz tins"/>
    <n v="18.399999999999999"/>
    <n v="123"/>
    <n v="0"/>
    <n v="30"/>
    <n v="0"/>
    <s v="WILMK"/>
    <s v="Wilman Kala"/>
    <s v="Matti Karttunen"/>
    <s v="Owner/Marketing Assistant"/>
    <s v="Keskuskatu 45"/>
    <s v="Helsinki"/>
    <s v=""/>
    <s v="21240"/>
    <s v="Finland"/>
    <s v="90-224 8858"/>
    <s v="90-224 8858"/>
    <n v="19"/>
    <s v="New England Seafood Cannery"/>
    <s v="Robb Merchant"/>
    <s v="Wholesale Account Agent"/>
    <s v="Order Processing Dept._x000d__x000a_2100 Paul Revere Blvd."/>
    <s v="Boston"/>
    <s v="MA"/>
    <s v="02134"/>
    <s v="USA"/>
    <s v="(617) 555-3267"/>
    <s v="(617) 555-3389"/>
    <n v="8"/>
    <x v="3"/>
    <s v="Seaweed and fish"/>
    <n v="3"/>
    <s v="Federal Shipping"/>
    <s v="(503) 555-9931"/>
    <n v="3"/>
    <s v="Leverling"/>
    <s v="Janet"/>
    <s v="Sales Representative"/>
    <s v="Ms."/>
    <d v="1963-08-30T00:00:00"/>
    <d v="1992-04-01T00:00:00"/>
    <s v="722 Moss Bay Blvd."/>
    <s v="Kirkland"/>
    <s v="WA"/>
    <s v="98033"/>
    <s v="USA"/>
    <s v="(206) 555-3412"/>
    <n v="3355"/>
    <n v="2"/>
    <n v="220.79999999999998"/>
  </r>
  <r>
    <n v="10879"/>
    <n v="65"/>
    <n v="21.05"/>
    <n v="10"/>
    <n v="0"/>
    <n v="10879"/>
    <s v="WILMK"/>
    <x v="3"/>
    <d v="1996-03-12T00:00:00"/>
    <d v="1996-04-09T00:00:00"/>
    <d v="1996-03-14T00:00:00"/>
    <n v="2"/>
    <n v="26"/>
    <n v="3"/>
    <n v="8.5"/>
    <s v="Wilman Kala"/>
    <s v="Keskuskatu 45"/>
    <s v="Helsinki"/>
    <s v=""/>
    <s v="21240"/>
    <s v="Finland"/>
    <n v="10879"/>
    <s v="WILMK"/>
    <n v="3"/>
    <d v="1996-03-12T00:00:00"/>
    <d v="1996-04-09T00:00:00"/>
    <n v="2"/>
    <d v="1996-03-14T00:00:00"/>
    <n v="3"/>
    <n v="8.5"/>
    <s v="Wilman Kala"/>
    <s v="Keskuskatu 45"/>
    <s v="Helsinki"/>
    <s v=""/>
    <s v="21240"/>
    <x v="10"/>
    <n v="65"/>
    <x v="6"/>
    <n v="2"/>
    <n v="2"/>
    <s v="32 - 8 oz bottles"/>
    <n v="21.05"/>
    <n v="76"/>
    <n v="0"/>
    <n v="0"/>
    <n v="0"/>
    <s v="WILMK"/>
    <s v="Wilman Kala"/>
    <s v="Matti Karttunen"/>
    <s v="Owner/Marketing Assistant"/>
    <s v="Keskuskatu 45"/>
    <s v="Helsinki"/>
    <s v=""/>
    <s v="21240"/>
    <s v="Finland"/>
    <s v="90-224 8858"/>
    <s v="90-224 8858"/>
    <n v="2"/>
    <s v="New Orleans Cajun Delights"/>
    <s v="Shelley Burke"/>
    <s v="Order Administrator"/>
    <s v="P.O. Box 78934"/>
    <s v="New Orleans"/>
    <s v="LA"/>
    <s v="70117"/>
    <s v="USA"/>
    <s v="(100) 555-4822"/>
    <s v=""/>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210.5"/>
  </r>
  <r>
    <n v="10879"/>
    <n v="76"/>
    <n v="18"/>
    <n v="10"/>
    <n v="0"/>
    <n v="10879"/>
    <s v="WILMK"/>
    <x v="3"/>
    <d v="1996-03-12T00:00:00"/>
    <d v="1996-04-09T00:00:00"/>
    <d v="1996-03-14T00:00:00"/>
    <n v="2"/>
    <n v="26"/>
    <n v="3"/>
    <n v="8.5"/>
    <s v="Wilman Kala"/>
    <s v="Keskuskatu 45"/>
    <s v="Helsinki"/>
    <s v=""/>
    <s v="21240"/>
    <s v="Finland"/>
    <n v="10879"/>
    <s v="WILMK"/>
    <n v="3"/>
    <d v="1996-03-12T00:00:00"/>
    <d v="1996-04-09T00:00:00"/>
    <n v="2"/>
    <d v="1996-03-14T00:00:00"/>
    <n v="3"/>
    <n v="8.5"/>
    <s v="Wilman Kala"/>
    <s v="Keskuskatu 45"/>
    <s v="Helsinki"/>
    <s v=""/>
    <s v="21240"/>
    <x v="10"/>
    <n v="76"/>
    <x v="38"/>
    <n v="23"/>
    <n v="1"/>
    <s v="500 ml"/>
    <n v="18"/>
    <n v="57"/>
    <n v="0"/>
    <n v="20"/>
    <n v="0"/>
    <s v="WILMK"/>
    <s v="Wilman Kala"/>
    <s v="Matti Karttunen"/>
    <s v="Owner/Marketing Assistant"/>
    <s v="Keskuskatu 45"/>
    <s v="Helsinki"/>
    <s v=""/>
    <s v="21240"/>
    <s v="Finland"/>
    <s v="90-224 8858"/>
    <s v="90-224 8858"/>
    <n v="23"/>
    <s v="Karkki Oy"/>
    <s v="Anne Heikkonen"/>
    <s v="Product Manager"/>
    <s v="Valtakatu 12"/>
    <s v="Lappeenranta"/>
    <s v=""/>
    <s v="53120"/>
    <s v="Finland"/>
    <s v="(953) 10956"/>
    <s v=""/>
    <n v="1"/>
    <x v="6"/>
    <s v="Soft drinks, coffees, teas, beers, and ales"/>
    <n v="3"/>
    <s v="Federal Shipping"/>
    <s v="(503) 555-9931"/>
    <n v="3"/>
    <s v="Leverling"/>
    <s v="Janet"/>
    <s v="Sales Representative"/>
    <s v="Ms."/>
    <d v="1963-08-30T00:00:00"/>
    <d v="1992-04-01T00:00:00"/>
    <s v="722 Moss Bay Blvd."/>
    <s v="Kirkland"/>
    <s v="WA"/>
    <s v="98033"/>
    <s v="USA"/>
    <s v="(206) 555-3412"/>
    <n v="3355"/>
    <n v="2"/>
    <n v="180"/>
  </r>
  <r>
    <n v="10880"/>
    <n v="23"/>
    <n v="9"/>
    <n v="30"/>
    <n v="0.2"/>
    <n v="10880"/>
    <s v="FOLKO"/>
    <x v="8"/>
    <d v="1996-03-12T00:00:00"/>
    <d v="1996-04-23T00:00:00"/>
    <d v="1996-03-20T00:00:00"/>
    <n v="8"/>
    <n v="34"/>
    <n v="1"/>
    <n v="88.01"/>
    <s v="Folk och fä HB"/>
    <s v="Åkergatan 24"/>
    <s v="Bräcke"/>
    <s v=""/>
    <s v="S-844 67"/>
    <s v="Sweden"/>
    <n v="10880"/>
    <s v="FOLKO"/>
    <n v="7"/>
    <d v="1996-03-12T00:00:00"/>
    <d v="1996-04-23T00:00:00"/>
    <n v="8"/>
    <d v="1996-03-20T00:00:00"/>
    <n v="1"/>
    <n v="88.01"/>
    <s v="Folk och fä HB"/>
    <s v="Åkergatan 24"/>
    <s v="Bräcke"/>
    <s v=""/>
    <s v="S-844 67"/>
    <x v="9"/>
    <n v="23"/>
    <x v="70"/>
    <n v="9"/>
    <n v="5"/>
    <s v="12 - 250 g pkgs."/>
    <n v="9"/>
    <n v="61"/>
    <n v="0"/>
    <n v="25"/>
    <n v="0"/>
    <s v="FOLKO"/>
    <s v="Folk och fä HB"/>
    <s v="Maria Larsson"/>
    <s v="Owner"/>
    <s v="Åkergatan 24"/>
    <s v="Bräcke"/>
    <s v=""/>
    <s v="S-844 67"/>
    <s v="Sweden"/>
    <s v="0695-34 67 21"/>
    <s v=""/>
    <n v="9"/>
    <s v="PB Knäckebröd AB"/>
    <s v="Lars Peterson"/>
    <s v="Sales Agent"/>
    <s v="Kaloadagatan 13"/>
    <s v="Göteborg"/>
    <s v=""/>
    <s v="S-345 67"/>
    <s v="Sweden "/>
    <s v="031-987 65 43"/>
    <s v="031-987 65 91"/>
    <n v="5"/>
    <x v="1"/>
    <s v="Breads, crackers, pasta, and cereal"/>
    <n v="1"/>
    <s v="Speedy Express"/>
    <s v="(503) 555-9831"/>
    <n v="7"/>
    <s v="King"/>
    <s v="Robert"/>
    <s v="Sales Representative"/>
    <s v="Mr."/>
    <d v="1960-05-29T00:00:00"/>
    <d v="1994-01-02T00:00:00"/>
    <s v="Edgeham Hollow_x000d__x000a_Winchester Way"/>
    <s v="London"/>
    <s v=""/>
    <s v="RG1 9SP"/>
    <s v="UK"/>
    <s v="(71) 555-5598"/>
    <n v="465"/>
    <n v="5"/>
    <n v="216"/>
  </r>
  <r>
    <n v="10880"/>
    <n v="61"/>
    <n v="28.5"/>
    <n v="30"/>
    <n v="0.2"/>
    <n v="10880"/>
    <s v="FOLKO"/>
    <x v="8"/>
    <d v="1996-03-12T00:00:00"/>
    <d v="1996-04-23T00:00:00"/>
    <d v="1996-03-20T00:00:00"/>
    <n v="8"/>
    <n v="34"/>
    <n v="1"/>
    <n v="88.01"/>
    <s v="Folk och fä HB"/>
    <s v="Åkergatan 24"/>
    <s v="Bräcke"/>
    <s v=""/>
    <s v="S-844 67"/>
    <s v="Sweden"/>
    <n v="10880"/>
    <s v="FOLKO"/>
    <n v="7"/>
    <d v="1996-03-12T00:00:00"/>
    <d v="1996-04-23T00:00:00"/>
    <n v="8"/>
    <d v="1996-03-20T00:00:00"/>
    <n v="1"/>
    <n v="88.01"/>
    <s v="Folk och fä HB"/>
    <s v="Åkergatan 24"/>
    <s v="Bräcke"/>
    <s v=""/>
    <s v="S-844 67"/>
    <x v="9"/>
    <n v="61"/>
    <x v="75"/>
    <n v="29"/>
    <n v="2"/>
    <s v="24 - 500 ml bottles"/>
    <n v="28.5"/>
    <n v="113"/>
    <n v="0"/>
    <n v="25"/>
    <n v="0"/>
    <s v="FOLKO"/>
    <s v="Folk och fä HB"/>
    <s v="Maria Larsson"/>
    <s v="Owner"/>
    <s v="Åkergatan 24"/>
    <s v="Bräcke"/>
    <s v=""/>
    <s v="S-844 67"/>
    <s v="Sweden"/>
    <s v="0695-34 67 21"/>
    <s v=""/>
    <n v="29"/>
    <s v="Forêts d'érables"/>
    <s v="Chantal Goulet"/>
    <s v="Accounting Manager"/>
    <s v="148 rue Chasseur"/>
    <s v="Ste-Hyacinthe"/>
    <s v="Québec"/>
    <s v="J2S 7S8"/>
    <s v="Canada"/>
    <s v="(514) 555-2955"/>
    <s v="(514) 555-2921"/>
    <n v="2"/>
    <x v="4"/>
    <s v="Sweet and savory sauces, relishes, spreads, and seasonings"/>
    <n v="1"/>
    <s v="Speedy Express"/>
    <s v="(503) 555-9831"/>
    <n v="7"/>
    <s v="King"/>
    <s v="Robert"/>
    <s v="Sales Representative"/>
    <s v="Mr."/>
    <d v="1960-05-29T00:00:00"/>
    <d v="1994-01-02T00:00:00"/>
    <s v="Edgeham Hollow_x000d__x000a_Winchester Way"/>
    <s v="London"/>
    <s v=""/>
    <s v="RG1 9SP"/>
    <s v="UK"/>
    <s v="(71) 555-5598"/>
    <n v="465"/>
    <n v="5"/>
    <n v="684"/>
  </r>
  <r>
    <n v="10880"/>
    <n v="70"/>
    <n v="15"/>
    <n v="50"/>
    <n v="0.2"/>
    <n v="10880"/>
    <s v="FOLKO"/>
    <x v="8"/>
    <d v="1996-03-12T00:00:00"/>
    <d v="1996-04-23T00:00:00"/>
    <d v="1996-03-20T00:00:00"/>
    <n v="8"/>
    <n v="34"/>
    <n v="1"/>
    <n v="88.01"/>
    <s v="Folk och fä HB"/>
    <s v="Åkergatan 24"/>
    <s v="Bräcke"/>
    <s v=""/>
    <s v="S-844 67"/>
    <s v="Sweden"/>
    <n v="10880"/>
    <s v="FOLKO"/>
    <n v="7"/>
    <d v="1996-03-12T00:00:00"/>
    <d v="1996-04-23T00:00:00"/>
    <n v="8"/>
    <d v="1996-03-20T00:00:00"/>
    <n v="1"/>
    <n v="88.01"/>
    <s v="Folk och fä HB"/>
    <s v="Åkergatan 24"/>
    <s v="Bräcke"/>
    <s v=""/>
    <s v="S-844 67"/>
    <x v="9"/>
    <n v="70"/>
    <x v="30"/>
    <n v="7"/>
    <n v="1"/>
    <s v="24 - 355 ml bottles"/>
    <n v="15"/>
    <n v="15"/>
    <n v="10"/>
    <n v="30"/>
    <n v="0"/>
    <s v="FOLKO"/>
    <s v="Folk och fä HB"/>
    <s v="Maria Larsson"/>
    <s v="Owner"/>
    <s v="Åkergatan 24"/>
    <s v="Bräcke"/>
    <s v=""/>
    <s v="S-844 67"/>
    <s v="Sweden"/>
    <s v="0695-34 67 21"/>
    <s v=""/>
    <n v="7"/>
    <s v="Pavlova, Ltd."/>
    <s v="Ian Devling"/>
    <s v="Marketing Manager"/>
    <s v="74 Rose St._x000d__x000a_Moonie Ponds"/>
    <s v="Melbourne"/>
    <s v="Victoria"/>
    <s v="3058"/>
    <s v="Australia"/>
    <s v="(03) 444-2343"/>
    <s v="(03) 444-6588"/>
    <n v="1"/>
    <x v="6"/>
    <s v="Soft drinks, coffees, teas, beers, and ales"/>
    <n v="1"/>
    <s v="Speedy Express"/>
    <s v="(503) 555-9831"/>
    <n v="7"/>
    <s v="King"/>
    <s v="Robert"/>
    <s v="Sales Representative"/>
    <s v="Mr."/>
    <d v="1960-05-29T00:00:00"/>
    <d v="1994-01-02T00:00:00"/>
    <s v="Edgeham Hollow_x000d__x000a_Winchester Way"/>
    <s v="London"/>
    <s v=""/>
    <s v="RG1 9SP"/>
    <s v="UK"/>
    <s v="(71) 555-5598"/>
    <n v="465"/>
    <n v="5"/>
    <n v="600"/>
  </r>
  <r>
    <n v="10881"/>
    <n v="73"/>
    <n v="15"/>
    <n v="10"/>
    <n v="0"/>
    <n v="10881"/>
    <s v="CACTU"/>
    <x v="2"/>
    <d v="1996-03-13T00:00:00"/>
    <d v="1996-04-10T00:00:00"/>
    <d v="1996-03-20T00:00:00"/>
    <n v="7"/>
    <n v="21"/>
    <n v="1"/>
    <n v="2.84"/>
    <s v="Cactus Comidas para llevar"/>
    <s v="Cerrito 333"/>
    <s v="Buenos Aires"/>
    <s v=""/>
    <s v="1010"/>
    <s v="Argentina"/>
    <n v="10881"/>
    <s v="CACTU"/>
    <n v="4"/>
    <d v="1996-03-13T00:00:00"/>
    <d v="1996-04-10T00:00:00"/>
    <n v="7"/>
    <d v="1996-03-20T00:00:00"/>
    <n v="1"/>
    <n v="2.84"/>
    <s v="Cactus Comidas para llevar"/>
    <s v="Cerrito 333"/>
    <s v="Buenos Aires"/>
    <s v=""/>
    <s v="1010"/>
    <x v="20"/>
    <n v="73"/>
    <x v="47"/>
    <n v="17"/>
    <n v="8"/>
    <s v="24 - 150 g jars"/>
    <n v="15"/>
    <n v="101"/>
    <n v="0"/>
    <n v="5"/>
    <n v="0"/>
    <s v="CACTU"/>
    <s v="Cactus Comidas para llevar"/>
    <s v="Patricio Simpson"/>
    <s v="Sales Agent"/>
    <s v="Cerrito 333"/>
    <s v="Buenos Aires"/>
    <s v=""/>
    <s v="1010"/>
    <s v="Argentina"/>
    <s v="(1) 135-5555"/>
    <s v="(1) 135-4892"/>
    <n v="17"/>
    <s v="Svensk Sjöföda AB"/>
    <s v="Michael Björn"/>
    <s v="Sales Representative"/>
    <s v="Brovallavägen 231"/>
    <s v="Stockholm"/>
    <s v=""/>
    <s v="S-123 45"/>
    <s v="Sweden"/>
    <s v="08-123 45 67"/>
    <s v=""/>
    <n v="8"/>
    <x v="3"/>
    <s v="Seaweed and fish"/>
    <n v="1"/>
    <s v="Speedy Express"/>
    <s v="(503) 555-9831"/>
    <n v="4"/>
    <s v="Peacock"/>
    <s v="Margaret"/>
    <s v="Sales Representative"/>
    <s v="Mrs."/>
    <d v="1937-09-19T00:00:00"/>
    <d v="1993-05-03T00:00:00"/>
    <s v="4110 Old Redmond Rd."/>
    <s v="Redmond"/>
    <s v="WA"/>
    <s v="98052"/>
    <s v="USA"/>
    <s v="(206) 555-8122"/>
    <n v="5176"/>
    <n v="2"/>
    <n v="150"/>
  </r>
  <r>
    <n v="10882"/>
    <n v="42"/>
    <n v="14"/>
    <n v="25"/>
    <n v="0"/>
    <n v="10882"/>
    <s v="SAVEA"/>
    <x v="2"/>
    <d v="1996-03-13T00:00:00"/>
    <d v="1996-04-10T00:00:00"/>
    <d v="1996-03-22T00:00:00"/>
    <n v="9"/>
    <n v="19"/>
    <n v="3"/>
    <n v="23.1"/>
    <s v="Save-a-lot Markets"/>
    <s v="187 Suffolk Ln."/>
    <s v="Boise"/>
    <s v="ID"/>
    <s v="83720"/>
    <s v="USA"/>
    <n v="10882"/>
    <s v="SAVEA"/>
    <n v="4"/>
    <d v="1996-03-13T00:00:00"/>
    <d v="1996-04-10T00:00:00"/>
    <n v="9"/>
    <d v="1996-03-22T00:00:00"/>
    <n v="3"/>
    <n v="23.1"/>
    <s v="Save-a-lot Markets"/>
    <s v="187 Suffolk Ln."/>
    <s v="Boise"/>
    <s v="ID"/>
    <s v="83720"/>
    <x v="8"/>
    <n v="42"/>
    <x v="2"/>
    <n v="20"/>
    <n v="5"/>
    <s v="32 - 1 kg pkgs."/>
    <n v="14"/>
    <n v="26"/>
    <n v="0"/>
    <n v="0"/>
    <n v="1"/>
    <s v="SAVEA"/>
    <s v="Save-a-lot Markets"/>
    <s v="Jose Pavarotti"/>
    <s v="Sales Representative"/>
    <s v="187 Suffolk Ln."/>
    <s v="Boise"/>
    <s v="ID"/>
    <s v="83720"/>
    <s v="USA"/>
    <s v="(208) 555-8097"/>
    <s v=""/>
    <n v="20"/>
    <s v="Leka Trading"/>
    <s v="Chandra Leka"/>
    <s v="Owner"/>
    <s v="471 Serangoon Loop, Suite #402"/>
    <s v="Singapore"/>
    <s v=""/>
    <s v="0512"/>
    <s v="Singapore"/>
    <s v="555-8787"/>
    <s v=""/>
    <n v="5"/>
    <x v="1"/>
    <s v="Breads, crackers, pasta, and cereal"/>
    <n v="3"/>
    <s v="Federal Shipping"/>
    <s v="(503) 555-9931"/>
    <n v="4"/>
    <s v="Peacock"/>
    <s v="Margaret"/>
    <s v="Sales Representative"/>
    <s v="Mrs."/>
    <d v="1937-09-19T00:00:00"/>
    <d v="1993-05-03T00:00:00"/>
    <s v="4110 Old Redmond Rd."/>
    <s v="Redmond"/>
    <s v="WA"/>
    <s v="98052"/>
    <s v="USA"/>
    <s v="(206) 555-8122"/>
    <n v="5176"/>
    <n v="2"/>
    <n v="350"/>
  </r>
  <r>
    <n v="10882"/>
    <n v="49"/>
    <n v="20"/>
    <n v="20"/>
    <n v="0.15"/>
    <n v="10882"/>
    <s v="SAVEA"/>
    <x v="2"/>
    <d v="1996-03-13T00:00:00"/>
    <d v="1996-04-10T00:00:00"/>
    <d v="1996-03-22T00:00:00"/>
    <n v="9"/>
    <n v="19"/>
    <n v="3"/>
    <n v="23.1"/>
    <s v="Save-a-lot Markets"/>
    <s v="187 Suffolk Ln."/>
    <s v="Boise"/>
    <s v="ID"/>
    <s v="83720"/>
    <s v="USA"/>
    <n v="10882"/>
    <s v="SAVEA"/>
    <n v="4"/>
    <d v="1996-03-13T00:00:00"/>
    <d v="1996-04-10T00:00:00"/>
    <n v="9"/>
    <d v="1996-03-22T00:00:00"/>
    <n v="3"/>
    <n v="23.1"/>
    <s v="Save-a-lot Markets"/>
    <s v="187 Suffolk Ln."/>
    <s v="Boise"/>
    <s v="ID"/>
    <s v="83720"/>
    <x v="8"/>
    <n v="49"/>
    <x v="14"/>
    <n v="23"/>
    <n v="3"/>
    <s v="24 - 50 g pkgs."/>
    <n v="20"/>
    <n v="10"/>
    <n v="60"/>
    <n v="15"/>
    <n v="0"/>
    <s v="SAVEA"/>
    <s v="Save-a-lot Markets"/>
    <s v="Jose Pavarotti"/>
    <s v="Sales Representative"/>
    <s v="187 Suffolk Ln."/>
    <s v="Boise"/>
    <s v="ID"/>
    <s v="83720"/>
    <s v="USA"/>
    <s v="(208) 555-8097"/>
    <s v=""/>
    <n v="23"/>
    <s v="Karkki Oy"/>
    <s v="Anne Heikkonen"/>
    <s v="Product Manager"/>
    <s v="Valtakatu 12"/>
    <s v="Lappeenranta"/>
    <s v=""/>
    <s v="53120"/>
    <s v="Finland"/>
    <s v="(953) 10956"/>
    <s v=""/>
    <n v="3"/>
    <x v="5"/>
    <s v="Desserts, candies, and sweet breads"/>
    <n v="3"/>
    <s v="Federal Shipping"/>
    <s v="(503) 555-9931"/>
    <n v="4"/>
    <s v="Peacock"/>
    <s v="Margaret"/>
    <s v="Sales Representative"/>
    <s v="Mrs."/>
    <d v="1937-09-19T00:00:00"/>
    <d v="1993-05-03T00:00:00"/>
    <s v="4110 Old Redmond Rd."/>
    <s v="Redmond"/>
    <s v="WA"/>
    <s v="98052"/>
    <s v="USA"/>
    <s v="(206) 555-8122"/>
    <n v="5176"/>
    <n v="2"/>
    <n v="340"/>
  </r>
  <r>
    <n v="10882"/>
    <n v="54"/>
    <n v="7.45"/>
    <n v="32"/>
    <n v="0.15"/>
    <n v="10882"/>
    <s v="SAVEA"/>
    <x v="2"/>
    <d v="1996-03-13T00:00:00"/>
    <d v="1996-04-10T00:00:00"/>
    <d v="1996-03-22T00:00:00"/>
    <n v="9"/>
    <n v="19"/>
    <n v="3"/>
    <n v="23.1"/>
    <s v="Save-a-lot Markets"/>
    <s v="187 Suffolk Ln."/>
    <s v="Boise"/>
    <s v="ID"/>
    <s v="83720"/>
    <s v="USA"/>
    <n v="10882"/>
    <s v="SAVEA"/>
    <n v="4"/>
    <d v="1996-03-13T00:00:00"/>
    <d v="1996-04-10T00:00:00"/>
    <n v="9"/>
    <d v="1996-03-22T00:00:00"/>
    <n v="3"/>
    <n v="23.1"/>
    <s v="Save-a-lot Markets"/>
    <s v="187 Suffolk Ln."/>
    <s v="Boise"/>
    <s v="ID"/>
    <s v="83720"/>
    <x v="8"/>
    <n v="54"/>
    <x v="55"/>
    <n v="25"/>
    <n v="6"/>
    <s v="16 pies"/>
    <n v="7.45"/>
    <n v="21"/>
    <n v="0"/>
    <n v="10"/>
    <n v="0"/>
    <s v="SAVEA"/>
    <s v="Save-a-lot Markets"/>
    <s v="Jose Pavarotti"/>
    <s v="Sales Representative"/>
    <s v="187 Suffolk Ln."/>
    <s v="Boise"/>
    <s v="ID"/>
    <s v="83720"/>
    <s v="USA"/>
    <s v="(208) 555-8097"/>
    <s v=""/>
    <n v="25"/>
    <s v="Ma Maison"/>
    <s v="Jean-Guy Lauzon"/>
    <s v="Marketing Manager"/>
    <s v="2960 Rue St. Laurent"/>
    <s v="Montréal"/>
    <s v="Québec"/>
    <s v="H1J 1C3"/>
    <s v="Canada"/>
    <s v="(514) 555-9022"/>
    <s v=""/>
    <n v="6"/>
    <x v="7"/>
    <s v="Prepared meats"/>
    <n v="3"/>
    <s v="Federal Shipping"/>
    <s v="(503) 555-9931"/>
    <n v="4"/>
    <s v="Peacock"/>
    <s v="Margaret"/>
    <s v="Sales Representative"/>
    <s v="Mrs."/>
    <d v="1937-09-19T00:00:00"/>
    <d v="1993-05-03T00:00:00"/>
    <s v="4110 Old Redmond Rd."/>
    <s v="Redmond"/>
    <s v="WA"/>
    <s v="98052"/>
    <s v="USA"/>
    <s v="(206) 555-8122"/>
    <n v="5176"/>
    <n v="2"/>
    <n v="202.64000000000001"/>
  </r>
  <r>
    <n v="10883"/>
    <n v="24"/>
    <n v="4.5"/>
    <n v="8"/>
    <n v="0"/>
    <n v="10883"/>
    <s v="LONEP"/>
    <x v="6"/>
    <d v="1996-03-14T00:00:00"/>
    <d v="1996-04-11T00:00:00"/>
    <d v="1996-03-22T00:00:00"/>
    <n v="8"/>
    <n v="20"/>
    <n v="3"/>
    <n v="0.53"/>
    <s v="Lonesome Pine Restaurant"/>
    <s v="89 Chiaroscuro Rd."/>
    <s v="Portland"/>
    <s v="OR"/>
    <s v="97219"/>
    <s v="USA"/>
    <n v="10883"/>
    <s v="LONEP"/>
    <n v="8"/>
    <d v="1996-03-14T00:00:00"/>
    <d v="1996-04-11T00:00:00"/>
    <n v="8"/>
    <d v="1996-03-22T00:00:00"/>
    <n v="3"/>
    <n v="0.53"/>
    <s v="Lonesome Pine Restaurant"/>
    <s v="89 Chiaroscuro Rd."/>
    <s v="Portland"/>
    <s v="OR"/>
    <s v="97219"/>
    <x v="8"/>
    <n v="24"/>
    <x v="15"/>
    <n v="10"/>
    <n v="1"/>
    <s v="12 - 355 ml cans"/>
    <n v="4.5"/>
    <n v="20"/>
    <n v="0"/>
    <n v="0"/>
    <n v="1"/>
    <s v="LONEP"/>
    <s v="Lonesome Pine Restaurant"/>
    <s v="Fran Wilson"/>
    <s v="Sales Manager"/>
    <s v="89 Chiaroscuro Rd."/>
    <s v="Portland"/>
    <s v="OR"/>
    <s v="97219"/>
    <s v="USA"/>
    <s v="(503) 555-9573"/>
    <s v="(503) 555-9646"/>
    <n v="10"/>
    <s v="Refrescos Americanas LTDA"/>
    <s v="Carlos Diaz"/>
    <s v="Marketing Manager"/>
    <s v="Av. das Americanas 12.890"/>
    <s v="São Paulo"/>
    <s v=""/>
    <s v="5442"/>
    <s v="Brazil"/>
    <s v="(11) 555 4640"/>
    <s v=""/>
    <n v="1"/>
    <x v="6"/>
    <s v="Soft drinks, coffees, teas, beers, and ales"/>
    <n v="3"/>
    <s v="Federal Shipping"/>
    <s v="(503) 555-9931"/>
    <n v="8"/>
    <s v="Callahan"/>
    <s v="Laura"/>
    <s v="Inside Sales Coordinator"/>
    <s v="Ms."/>
    <d v="1958-01-09T00:00:00"/>
    <d v="1994-03-05T00:00:00"/>
    <s v="4726 - 11th Ave. N.E."/>
    <s v="Seattle"/>
    <s v="WA"/>
    <s v="98105"/>
    <s v="USA"/>
    <s v="(206) 555-1189"/>
    <n v="2344"/>
    <n v="2"/>
    <n v="36"/>
  </r>
  <r>
    <n v="10884"/>
    <n v="21"/>
    <n v="10"/>
    <n v="40"/>
    <n v="0.05"/>
    <n v="10884"/>
    <s v="LETSS"/>
    <x v="2"/>
    <d v="1996-03-14T00:00:00"/>
    <d v="1996-04-11T00:00:00"/>
    <d v="1996-03-15T00:00:00"/>
    <n v="1"/>
    <n v="27"/>
    <n v="2"/>
    <n v="90.97"/>
    <s v="Let's Stop N Shop"/>
    <s v="87 Polk St._x000d__x000a_Suite 5"/>
    <s v="San Francisco"/>
    <s v="CA"/>
    <s v="94117"/>
    <s v="USA"/>
    <n v="10884"/>
    <s v="LETSS"/>
    <n v="4"/>
    <d v="1996-03-14T00:00:00"/>
    <d v="1996-04-11T00:00:00"/>
    <n v="1"/>
    <d v="1996-03-15T00:00:00"/>
    <n v="2"/>
    <n v="90.97"/>
    <s v="Let's Stop N Shop"/>
    <s v="87 Polk St._x000d__x000a_Suite 5"/>
    <s v="San Francisco"/>
    <s v="CA"/>
    <s v="94117"/>
    <x v="8"/>
    <n v="21"/>
    <x v="27"/>
    <n v="8"/>
    <n v="3"/>
    <s v="24 pkgs. x 4 pieces"/>
    <n v="10"/>
    <n v="3"/>
    <n v="40"/>
    <n v="5"/>
    <n v="0"/>
    <s v="LETSS"/>
    <s v="Let's Stop N Shop"/>
    <s v="Jaime Yorres"/>
    <s v="Owner"/>
    <s v="87 Polk St._x000d__x000a_Suite 5"/>
    <s v="San Francisco"/>
    <s v="CA"/>
    <s v="94117"/>
    <s v="USA"/>
    <s v="(415) 555-5938"/>
    <s v=""/>
    <n v="8"/>
    <s v="Specialty Biscuits, Ltd."/>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380"/>
  </r>
  <r>
    <n v="10884"/>
    <n v="56"/>
    <n v="38"/>
    <n v="21"/>
    <n v="0.05"/>
    <n v="10884"/>
    <s v="LETSS"/>
    <x v="2"/>
    <d v="1996-03-14T00:00:00"/>
    <d v="1996-04-11T00:00:00"/>
    <d v="1996-03-15T00:00:00"/>
    <n v="1"/>
    <n v="27"/>
    <n v="2"/>
    <n v="90.97"/>
    <s v="Let's Stop N Shop"/>
    <s v="87 Polk St._x000d__x000a_Suite 5"/>
    <s v="San Francisco"/>
    <s v="CA"/>
    <s v="94117"/>
    <s v="USA"/>
    <n v="10884"/>
    <s v="LETSS"/>
    <n v="4"/>
    <d v="1996-03-14T00:00:00"/>
    <d v="1996-04-11T00:00:00"/>
    <n v="1"/>
    <d v="1996-03-15T00:00:00"/>
    <n v="2"/>
    <n v="90.97"/>
    <s v="Let's Stop N Shop"/>
    <s v="87 Polk St._x000d__x000a_Suite 5"/>
    <s v="San Francisco"/>
    <s v="CA"/>
    <s v="94117"/>
    <x v="8"/>
    <n v="56"/>
    <x v="33"/>
    <n v="26"/>
    <n v="5"/>
    <s v="24 - 250 g pkgs."/>
    <n v="38"/>
    <n v="21"/>
    <n v="10"/>
    <n v="30"/>
    <n v="0"/>
    <s v="LETSS"/>
    <s v="Let's Stop N Shop"/>
    <s v="Jaime Yorres"/>
    <s v="Owner"/>
    <s v="87 Polk St._x000d__x000a_Suite 5"/>
    <s v="San Francisco"/>
    <s v="CA"/>
    <s v="94117"/>
    <s v="USA"/>
    <s v="(415) 555-5938"/>
    <s v=""/>
    <n v="26"/>
    <s v="Pasta Buttini s.r.l."/>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758.1"/>
  </r>
  <r>
    <n v="10884"/>
    <n v="65"/>
    <n v="21.05"/>
    <n v="12"/>
    <n v="0.05"/>
    <n v="10884"/>
    <s v="LETSS"/>
    <x v="2"/>
    <d v="1996-03-14T00:00:00"/>
    <d v="1996-04-11T00:00:00"/>
    <d v="1996-03-15T00:00:00"/>
    <n v="1"/>
    <n v="27"/>
    <n v="2"/>
    <n v="90.97"/>
    <s v="Let's Stop N Shop"/>
    <s v="87 Polk St._x000d__x000a_Suite 5"/>
    <s v="San Francisco"/>
    <s v="CA"/>
    <s v="94117"/>
    <s v="USA"/>
    <n v="10884"/>
    <s v="LETSS"/>
    <n v="4"/>
    <d v="1996-03-14T00:00:00"/>
    <d v="1996-04-11T00:00:00"/>
    <n v="1"/>
    <d v="1996-03-15T00:00:00"/>
    <n v="2"/>
    <n v="90.97"/>
    <s v="Let's Stop N Shop"/>
    <s v="87 Polk St._x000d__x000a_Suite 5"/>
    <s v="San Francisco"/>
    <s v="CA"/>
    <s v="94117"/>
    <x v="8"/>
    <n v="65"/>
    <x v="6"/>
    <n v="2"/>
    <n v="2"/>
    <s v="32 - 8 oz bottles"/>
    <n v="21.05"/>
    <n v="76"/>
    <n v="0"/>
    <n v="0"/>
    <n v="0"/>
    <s v="LETSS"/>
    <s v="Let's Stop N Shop"/>
    <s v="Jaime Yorres"/>
    <s v="Owner"/>
    <s v="87 Polk St._x000d__x000a_Suite 5"/>
    <s v="San Francisco"/>
    <s v="CA"/>
    <s v="94117"/>
    <s v="USA"/>
    <s v="(415) 555-5938"/>
    <s v=""/>
    <n v="2"/>
    <s v="New Orleans Cajun Delights"/>
    <s v="Shelley Burke"/>
    <s v="Order Administrator"/>
    <s v="P.O. Box 78934"/>
    <s v="New Orleans"/>
    <s v="LA"/>
    <s v="70117"/>
    <s v="USA"/>
    <s v="(100) 555-4822"/>
    <s v=""/>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239.97000000000003"/>
  </r>
  <r>
    <n v="10885"/>
    <n v="2"/>
    <n v="19"/>
    <n v="20"/>
    <n v="0"/>
    <n v="10885"/>
    <s v="SUPRD"/>
    <x v="1"/>
    <d v="1996-03-14T00:00:00"/>
    <d v="1996-04-11T00:00:00"/>
    <d v="1996-03-20T00:00:00"/>
    <n v="6"/>
    <n v="22"/>
    <n v="3"/>
    <n v="5.64"/>
    <s v="Suprêmes délices"/>
    <s v="Boulevard Tirou, 255"/>
    <s v="Charleroi"/>
    <s v=""/>
    <s v="B-6000"/>
    <s v="Belgium"/>
    <n v="10885"/>
    <s v="SUPRD"/>
    <n v="6"/>
    <d v="1996-03-14T00:00:00"/>
    <d v="1996-04-11T00:00:00"/>
    <n v="6"/>
    <d v="1996-03-20T00:00:00"/>
    <n v="3"/>
    <n v="5.64"/>
    <s v="Suprêmes délices"/>
    <s v="Boulevard Tirou, 255"/>
    <s v="Charleroi"/>
    <s v=""/>
    <s v="B-6000"/>
    <x v="3"/>
    <n v="2"/>
    <x v="18"/>
    <n v="1"/>
    <n v="1"/>
    <s v="24 - 12 oz bottles"/>
    <n v="19"/>
    <n v="17"/>
    <n v="40"/>
    <n v="25"/>
    <n v="0"/>
    <s v="SUPRD"/>
    <s v="Suprêmes délices"/>
    <s v="Pascale Cartrain"/>
    <s v="Accounting Manager"/>
    <s v="Boulevard Tirou, 255"/>
    <s v="Charleroi"/>
    <s v=""/>
    <s v="B-6000"/>
    <s v="Belgium"/>
    <s v="(071) 23 67 22 20"/>
    <s v="(071) 23 67 22 21"/>
    <n v="1"/>
    <s v="Exotic Liquids"/>
    <s v="Charlotte Cooper"/>
    <s v="Purchasing Manager"/>
    <s v="49 Gilbert St."/>
    <s v="London"/>
    <s v=""/>
    <s v="EC1 4SD"/>
    <s v="UK"/>
    <s v="(171) 555-2222"/>
    <s v=""/>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380"/>
  </r>
  <r>
    <n v="10885"/>
    <n v="24"/>
    <n v="4.5"/>
    <n v="12"/>
    <n v="0"/>
    <n v="10885"/>
    <s v="SUPRD"/>
    <x v="1"/>
    <d v="1996-03-14T00:00:00"/>
    <d v="1996-04-11T00:00:00"/>
    <d v="1996-03-20T00:00:00"/>
    <n v="6"/>
    <n v="22"/>
    <n v="3"/>
    <n v="5.64"/>
    <s v="Suprêmes délices"/>
    <s v="Boulevard Tirou, 255"/>
    <s v="Charleroi"/>
    <s v=""/>
    <s v="B-6000"/>
    <s v="Belgium"/>
    <n v="10885"/>
    <s v="SUPRD"/>
    <n v="6"/>
    <d v="1996-03-14T00:00:00"/>
    <d v="1996-04-11T00:00:00"/>
    <n v="6"/>
    <d v="1996-03-20T00:00:00"/>
    <n v="3"/>
    <n v="5.64"/>
    <s v="Suprêmes délices"/>
    <s v="Boulevard Tirou, 255"/>
    <s v="Charleroi"/>
    <s v=""/>
    <s v="B-6000"/>
    <x v="3"/>
    <n v="24"/>
    <x v="15"/>
    <n v="10"/>
    <n v="1"/>
    <s v="12 - 355 ml cans"/>
    <n v="4.5"/>
    <n v="20"/>
    <n v="0"/>
    <n v="0"/>
    <n v="1"/>
    <s v="SUPRD"/>
    <s v="Suprêmes délices"/>
    <s v="Pascale Cartrain"/>
    <s v="Accounting Manager"/>
    <s v="Boulevard Tirou, 255"/>
    <s v="Charleroi"/>
    <s v=""/>
    <s v="B-6000"/>
    <s v="Belgium"/>
    <s v="(071) 23 67 22 20"/>
    <s v="(071) 23 67 22 21"/>
    <n v="10"/>
    <s v="Refrescos Americanas LTDA"/>
    <s v="Carlos Diaz"/>
    <s v="Marketing Manager"/>
    <s v="Av. das Americanas 12.890"/>
    <s v="São Paulo"/>
    <s v=""/>
    <s v="5442"/>
    <s v="Brazil"/>
    <s v="(11) 555 4640"/>
    <s v=""/>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54"/>
  </r>
  <r>
    <n v="10885"/>
    <n v="70"/>
    <n v="15"/>
    <n v="30"/>
    <n v="0"/>
    <n v="10885"/>
    <s v="SUPRD"/>
    <x v="1"/>
    <d v="1996-03-14T00:00:00"/>
    <d v="1996-04-11T00:00:00"/>
    <d v="1996-03-20T00:00:00"/>
    <n v="6"/>
    <n v="22"/>
    <n v="3"/>
    <n v="5.64"/>
    <s v="Suprêmes délices"/>
    <s v="Boulevard Tirou, 255"/>
    <s v="Charleroi"/>
    <s v=""/>
    <s v="B-6000"/>
    <s v="Belgium"/>
    <n v="10885"/>
    <s v="SUPRD"/>
    <n v="6"/>
    <d v="1996-03-14T00:00:00"/>
    <d v="1996-04-11T00:00:00"/>
    <n v="6"/>
    <d v="1996-03-20T00:00:00"/>
    <n v="3"/>
    <n v="5.64"/>
    <s v="Suprêmes délices"/>
    <s v="Boulevard Tirou, 255"/>
    <s v="Charleroi"/>
    <s v=""/>
    <s v="B-6000"/>
    <x v="3"/>
    <n v="70"/>
    <x v="30"/>
    <n v="7"/>
    <n v="1"/>
    <s v="24 - 355 ml bottles"/>
    <n v="15"/>
    <n v="15"/>
    <n v="10"/>
    <n v="30"/>
    <n v="0"/>
    <s v="SUPRD"/>
    <s v="Suprêmes délices"/>
    <s v="Pascale Cartrain"/>
    <s v="Accounting Manager"/>
    <s v="Boulevard Tirou, 255"/>
    <s v="Charleroi"/>
    <s v=""/>
    <s v="B-6000"/>
    <s v="Belgium"/>
    <s v="(071) 23 67 22 20"/>
    <s v="(071) 23 67 22 21"/>
    <n v="7"/>
    <s v="Pavlova, Ltd."/>
    <s v="Ian Devling"/>
    <s v="Marketing Manager"/>
    <s v="74 Rose St._x000d__x000a_Moonie Ponds"/>
    <s v="Melbourne"/>
    <s v="Victoria"/>
    <s v="3058"/>
    <s v="Australia"/>
    <s v="(03) 444-2343"/>
    <s v="(03) 444-6588"/>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450"/>
  </r>
  <r>
    <n v="10885"/>
    <n v="77"/>
    <n v="13"/>
    <n v="25"/>
    <n v="0"/>
    <n v="10885"/>
    <s v="SUPRD"/>
    <x v="1"/>
    <d v="1996-03-14T00:00:00"/>
    <d v="1996-04-11T00:00:00"/>
    <d v="1996-03-20T00:00:00"/>
    <n v="6"/>
    <n v="22"/>
    <n v="3"/>
    <n v="5.64"/>
    <s v="Suprêmes délices"/>
    <s v="Boulevard Tirou, 255"/>
    <s v="Charleroi"/>
    <s v=""/>
    <s v="B-6000"/>
    <s v="Belgium"/>
    <n v="10885"/>
    <s v="SUPRD"/>
    <n v="6"/>
    <d v="1996-03-14T00:00:00"/>
    <d v="1996-04-11T00:00:00"/>
    <n v="6"/>
    <d v="1996-03-20T00:00:00"/>
    <n v="3"/>
    <n v="5.64"/>
    <s v="Suprêmes délices"/>
    <s v="Boulevard Tirou, 255"/>
    <s v="Charleroi"/>
    <s v=""/>
    <s v="B-6000"/>
    <x v="3"/>
    <n v="77"/>
    <x v="23"/>
    <n v="12"/>
    <n v="2"/>
    <s v="12 boxes"/>
    <n v="13"/>
    <n v="32"/>
    <n v="0"/>
    <n v="15"/>
    <n v="0"/>
    <s v="SUPRD"/>
    <s v="Suprêmes délices"/>
    <s v="Pascale Cartrain"/>
    <s v="Accounting Manager"/>
    <s v="Boulevard Tirou, 255"/>
    <s v="Charleroi"/>
    <s v=""/>
    <s v="B-6000"/>
    <s v="Belgium"/>
    <s v="(071) 23 67 22 20"/>
    <s v="(071) 23 67 22 21"/>
    <n v="12"/>
    <s v="Plutzer Lebensmittelgroßmärkte AG"/>
    <s v="Martin Bein"/>
    <s v="International Marketing Mgr."/>
    <s v="Bogenallee 51"/>
    <s v="Frankfurt"/>
    <s v=""/>
    <s v="60439"/>
    <s v="Germany"/>
    <s v="(069) 992755"/>
    <s v=""/>
    <n v="2"/>
    <x v="4"/>
    <s v="Sweet and savory sauces, relishes, spreads, and seasonings"/>
    <n v="3"/>
    <s v="Federal Shipping"/>
    <s v="(503) 555-9931"/>
    <n v="6"/>
    <s v="Suyama"/>
    <s v="Michael"/>
    <s v="Sales Representative"/>
    <s v="Mr."/>
    <d v="1963-07-02T00:00:00"/>
    <d v="1993-10-17T00:00:00"/>
    <s v="Coventry House_x000d__x000a_Miner Rd."/>
    <s v="London"/>
    <s v=""/>
    <s v="EC2 7JR"/>
    <s v="UK"/>
    <s v="(71) 555-7773"/>
    <n v="428"/>
    <n v="5"/>
    <n v="325"/>
  </r>
  <r>
    <n v="10886"/>
    <n v="10"/>
    <n v="31"/>
    <n v="70"/>
    <n v="0"/>
    <n v="10886"/>
    <s v="HANAR"/>
    <x v="5"/>
    <d v="1996-03-15T00:00:00"/>
    <d v="1996-04-12T00:00:00"/>
    <d v="1996-04-01T00:00:00"/>
    <n v="17"/>
    <n v="11"/>
    <n v="1"/>
    <n v="4.99"/>
    <s v="Hanari Carnes"/>
    <s v="Rua do Paço, 67"/>
    <s v="Rio de Janeiro"/>
    <s v="RJ"/>
    <s v="05454-876"/>
    <s v="Brazil"/>
    <n v="10886"/>
    <s v="HANAR"/>
    <n v="1"/>
    <d v="1996-03-15T00:00:00"/>
    <d v="1996-04-12T00:00:00"/>
    <n v="17"/>
    <d v="1996-04-01T00:00:00"/>
    <n v="1"/>
    <n v="4.99"/>
    <s v="Hanari Carnes"/>
    <s v="Rua do Paço, 67"/>
    <s v="Rio de Janeiro"/>
    <s v="RJ"/>
    <s v="05454-876"/>
    <x v="2"/>
    <n v="10"/>
    <x v="41"/>
    <n v="4"/>
    <n v="8"/>
    <s v="12 - 200 ml jars"/>
    <n v="31"/>
    <n v="31"/>
    <n v="0"/>
    <n v="0"/>
    <n v="0"/>
    <s v="HANAR"/>
    <s v="Hanari Carnes"/>
    <s v="Mario Pontes"/>
    <s v="Accounting Manager"/>
    <s v="Rua do Paço, 67"/>
    <s v="Rio de Janeiro"/>
    <s v="RJ"/>
    <s v="05454-876"/>
    <s v="Brazil"/>
    <s v="(21) 555-0091"/>
    <s v="(21) 555-8765"/>
    <n v="4"/>
    <s v="Tokyo Traders"/>
    <s v="Yoshi Nagase"/>
    <s v="Marketing Manager"/>
    <s v="9-8 Sekimai_x000d__x000a_Musashino-shi"/>
    <s v="Tokyo"/>
    <s v=""/>
    <s v="100"/>
    <s v="Japan"/>
    <s v="(03) 3555-5011"/>
    <s v=""/>
    <n v="8"/>
    <x v="3"/>
    <s v="Seaweed and fish"/>
    <n v="1"/>
    <s v="Speedy Express"/>
    <s v="(503) 555-9831"/>
    <n v="1"/>
    <s v="Davolio"/>
    <s v="Nancy"/>
    <s v="Sales Representative"/>
    <s v="Ms."/>
    <d v="1948-12-08T00:00:00"/>
    <d v="1992-05-01T00:00:00"/>
    <s v="507 - 20th Ave. E._x000d__x000a_Apt. 2A"/>
    <s v="Seattle"/>
    <s v="WA"/>
    <s v="98122"/>
    <s v="USA"/>
    <s v="(206) 555-9857"/>
    <n v="5467"/>
    <n v="2"/>
    <n v="2170"/>
  </r>
  <r>
    <n v="10886"/>
    <n v="31"/>
    <n v="12.5"/>
    <n v="35"/>
    <n v="0"/>
    <n v="10886"/>
    <s v="HANAR"/>
    <x v="5"/>
    <d v="1996-03-15T00:00:00"/>
    <d v="1996-04-12T00:00:00"/>
    <d v="1996-04-01T00:00:00"/>
    <n v="17"/>
    <n v="11"/>
    <n v="1"/>
    <n v="4.99"/>
    <s v="Hanari Carnes"/>
    <s v="Rua do Paço, 67"/>
    <s v="Rio de Janeiro"/>
    <s v="RJ"/>
    <s v="05454-876"/>
    <s v="Brazil"/>
    <n v="10886"/>
    <s v="HANAR"/>
    <n v="1"/>
    <d v="1996-03-15T00:00:00"/>
    <d v="1996-04-12T00:00:00"/>
    <n v="17"/>
    <d v="1996-04-01T00:00:00"/>
    <n v="1"/>
    <n v="4.99"/>
    <s v="Hanari Carnes"/>
    <s v="Rua do Paço, 67"/>
    <s v="Rio de Janeiro"/>
    <s v="RJ"/>
    <s v="05454-876"/>
    <x v="2"/>
    <n v="31"/>
    <x v="12"/>
    <n v="14"/>
    <n v="4"/>
    <s v="12 - 100 g pkgs"/>
    <n v="12.5"/>
    <n v="0"/>
    <n v="70"/>
    <n v="20"/>
    <n v="0"/>
    <s v="HANAR"/>
    <s v="Hanari Carnes"/>
    <s v="Mario Pontes"/>
    <s v="Accounting Manager"/>
    <s v="Rua do Paço, 67"/>
    <s v="Rio de Janeiro"/>
    <s v="RJ"/>
    <s v="05454-876"/>
    <s v="Brazil"/>
    <s v="(21) 555-0091"/>
    <s v="(21) 555-8765"/>
    <n v="14"/>
    <s v="Formaggi Fortini s.r.l."/>
    <s v="Elio Rossi"/>
    <s v="Sales Representative"/>
    <s v="Viale Dante, 75"/>
    <s v="Ravenna"/>
    <s v=""/>
    <s v="48100"/>
    <s v="Italy"/>
    <s v="(0544) 60323"/>
    <s v="(0544) 60603"/>
    <n v="4"/>
    <x v="0"/>
    <s v="Cheeses"/>
    <n v="1"/>
    <s v="Speedy Express"/>
    <s v="(503) 555-9831"/>
    <n v="1"/>
    <s v="Davolio"/>
    <s v="Nancy"/>
    <s v="Sales Representative"/>
    <s v="Ms."/>
    <d v="1948-12-08T00:00:00"/>
    <d v="1992-05-01T00:00:00"/>
    <s v="507 - 20th Ave. E._x000d__x000a_Apt. 2A"/>
    <s v="Seattle"/>
    <s v="WA"/>
    <s v="98122"/>
    <s v="USA"/>
    <s v="(206) 555-9857"/>
    <n v="5467"/>
    <n v="2"/>
    <n v="437.5"/>
  </r>
  <r>
    <n v="10886"/>
    <n v="77"/>
    <n v="13"/>
    <n v="40"/>
    <n v="0"/>
    <n v="10886"/>
    <s v="HANAR"/>
    <x v="5"/>
    <d v="1996-03-15T00:00:00"/>
    <d v="1996-04-12T00:00:00"/>
    <d v="1996-04-01T00:00:00"/>
    <n v="17"/>
    <n v="11"/>
    <n v="1"/>
    <n v="4.99"/>
    <s v="Hanari Carnes"/>
    <s v="Rua do Paço, 67"/>
    <s v="Rio de Janeiro"/>
    <s v="RJ"/>
    <s v="05454-876"/>
    <s v="Brazil"/>
    <n v="10886"/>
    <s v="HANAR"/>
    <n v="1"/>
    <d v="1996-03-15T00:00:00"/>
    <d v="1996-04-12T00:00:00"/>
    <n v="17"/>
    <d v="1996-04-01T00:00:00"/>
    <n v="1"/>
    <n v="4.99"/>
    <s v="Hanari Carnes"/>
    <s v="Rua do Paço, 67"/>
    <s v="Rio de Janeiro"/>
    <s v="RJ"/>
    <s v="05454-876"/>
    <x v="2"/>
    <n v="77"/>
    <x v="23"/>
    <n v="12"/>
    <n v="2"/>
    <s v="12 boxes"/>
    <n v="13"/>
    <n v="32"/>
    <n v="0"/>
    <n v="15"/>
    <n v="0"/>
    <s v="HANAR"/>
    <s v="Hanari Carnes"/>
    <s v="Mario Pontes"/>
    <s v="Accounting Manager"/>
    <s v="Rua do Paço, 67"/>
    <s v="Rio de Janeiro"/>
    <s v="RJ"/>
    <s v="05454-876"/>
    <s v="Brazil"/>
    <s v="(21) 555-0091"/>
    <s v="(21) 555-8765"/>
    <n v="12"/>
    <s v="Plutzer Lebensmittelgroßmärkte AG"/>
    <s v="Martin Bein"/>
    <s v="International Marketing Mgr."/>
    <s v="Bogenallee 51"/>
    <s v="Frankfurt"/>
    <s v=""/>
    <s v="60439"/>
    <s v="Germany"/>
    <s v="(069) 992755"/>
    <s v=""/>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520"/>
  </r>
  <r>
    <n v="10887"/>
    <n v="25"/>
    <n v="14"/>
    <n v="5"/>
    <n v="0"/>
    <n v="10887"/>
    <s v="GALED"/>
    <x v="6"/>
    <d v="1996-03-15T00:00:00"/>
    <d v="1996-04-12T00:00:00"/>
    <d v="1996-03-18T00:00:00"/>
    <n v="3"/>
    <n v="25"/>
    <n v="3"/>
    <n v="1.25"/>
    <s v="Galería del gastronómo"/>
    <s v="Rambla de Cataluña, 23"/>
    <s v="Barcelona"/>
    <s v=""/>
    <s v="8022"/>
    <s v="Spain"/>
    <n v="10887"/>
    <s v="GALED"/>
    <n v="8"/>
    <d v="1996-03-15T00:00:00"/>
    <d v="1996-04-12T00:00:00"/>
    <n v="3"/>
    <d v="1996-03-18T00:00:00"/>
    <n v="3"/>
    <n v="1.25"/>
    <s v="Galería del gastronómo"/>
    <s v="Rambla de Cataluña, 23"/>
    <s v="Barcelona"/>
    <s v=""/>
    <s v="8022"/>
    <x v="12"/>
    <n v="25"/>
    <x v="66"/>
    <n v="11"/>
    <n v="3"/>
    <s v="20 - 450 g glasses"/>
    <n v="14"/>
    <n v="76"/>
    <n v="0"/>
    <n v="30"/>
    <n v="0"/>
    <s v="GALED"/>
    <s v="Galería del gastrónomo"/>
    <s v="Eduardo Saavedra"/>
    <s v="Marketing Manager"/>
    <s v="Rambla de Cataluña, 23"/>
    <s v="Barcelona"/>
    <s v=""/>
    <s v="08022"/>
    <s v="Spain"/>
    <s v="(93) 203 4560"/>
    <s v="(93) 203 4561"/>
    <n v="11"/>
    <s v="Heli Süßwaren GmbH &amp; Co. KG"/>
    <s v="Petra Winkler"/>
    <s v="Sales Manager"/>
    <s v="Tiergartenstraße 5"/>
    <s v="Berlin"/>
    <s v=""/>
    <s v="10785"/>
    <s v="Germany"/>
    <s v="(010) 9984510"/>
    <s v=""/>
    <n v="3"/>
    <x v="5"/>
    <s v="Desserts, candies, and sweet breads"/>
    <n v="3"/>
    <s v="Federal Shipping"/>
    <s v="(503) 555-9931"/>
    <n v="8"/>
    <s v="Callahan"/>
    <s v="Laura"/>
    <s v="Inside Sales Coordinator"/>
    <s v="Ms."/>
    <d v="1958-01-09T00:00:00"/>
    <d v="1994-03-05T00:00:00"/>
    <s v="4726 - 11th Ave. N.E."/>
    <s v="Seattle"/>
    <s v="WA"/>
    <s v="98105"/>
    <s v="USA"/>
    <s v="(206) 555-1189"/>
    <n v="2344"/>
    <n v="2"/>
    <n v="70"/>
  </r>
  <r>
    <n v="10888"/>
    <n v="2"/>
    <n v="19"/>
    <n v="20"/>
    <n v="0"/>
    <n v="10888"/>
    <s v="GODOS"/>
    <x v="5"/>
    <d v="1996-03-18T00:00:00"/>
    <d v="1996-04-15T00:00:00"/>
    <d v="1996-03-25T00:00:00"/>
    <n v="7"/>
    <n v="21"/>
    <n v="2"/>
    <n v="51.87"/>
    <s v="Godos Cocina Típica"/>
    <s v="C/ Romero, 33"/>
    <s v="Sevilla"/>
    <s v=""/>
    <s v="41101"/>
    <s v="Spain"/>
    <n v="10888"/>
    <s v="GODOS"/>
    <n v="1"/>
    <d v="1996-03-18T00:00:00"/>
    <d v="1996-04-15T00:00:00"/>
    <n v="7"/>
    <d v="1996-03-25T00:00:00"/>
    <n v="2"/>
    <n v="51.87"/>
    <s v="Godos Cocina Típica"/>
    <s v="C/ Romero, 33"/>
    <s v="Sevilla"/>
    <s v=""/>
    <s v="41101"/>
    <x v="12"/>
    <n v="2"/>
    <x v="18"/>
    <n v="1"/>
    <n v="1"/>
    <s v="24 - 12 oz bottles"/>
    <n v="19"/>
    <n v="17"/>
    <n v="40"/>
    <n v="25"/>
    <n v="0"/>
    <s v="GODOS"/>
    <s v="Godos Cocina Típica"/>
    <s v="José Pedro Freyre"/>
    <s v="Sales Manager"/>
    <s v="C/ Romero, 33"/>
    <s v="Sevilla"/>
    <s v=""/>
    <s v="41101"/>
    <s v="Spain"/>
    <s v="(95) 555 82 82"/>
    <s v=""/>
    <n v="1"/>
    <s v="Exotic Liquids"/>
    <s v="Charlotte Cooper"/>
    <s v="Purchasing Manager"/>
    <s v="49 Gilbert St."/>
    <s v="London"/>
    <s v=""/>
    <s v="EC1 4SD"/>
    <s v="UK"/>
    <s v="(171) 555-2222"/>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380"/>
  </r>
  <r>
    <n v="10888"/>
    <n v="68"/>
    <n v="12.5"/>
    <n v="18"/>
    <n v="0"/>
    <n v="10888"/>
    <s v="GODOS"/>
    <x v="5"/>
    <d v="1996-03-18T00:00:00"/>
    <d v="1996-04-15T00:00:00"/>
    <d v="1996-03-25T00:00:00"/>
    <n v="7"/>
    <n v="21"/>
    <n v="2"/>
    <n v="51.87"/>
    <s v="Godos Cocina Típica"/>
    <s v="C/ Romero, 33"/>
    <s v="Sevilla"/>
    <s v=""/>
    <s v="41101"/>
    <s v="Spain"/>
    <n v="10888"/>
    <s v="GODOS"/>
    <n v="1"/>
    <d v="1996-03-18T00:00:00"/>
    <d v="1996-04-15T00:00:00"/>
    <n v="7"/>
    <d v="1996-03-25T00:00:00"/>
    <n v="2"/>
    <n v="51.87"/>
    <s v="Godos Cocina Típica"/>
    <s v="C/ Romero, 33"/>
    <s v="Sevilla"/>
    <s v=""/>
    <s v="41101"/>
    <x v="12"/>
    <n v="68"/>
    <x v="56"/>
    <n v="8"/>
    <n v="3"/>
    <s v="10 boxes x 8 pieces"/>
    <n v="12.5"/>
    <n v="6"/>
    <n v="10"/>
    <n v="15"/>
    <n v="0"/>
    <s v="GODOS"/>
    <s v="Godos Cocina Típica"/>
    <s v="José Pedro Freyre"/>
    <s v="Sales Manager"/>
    <s v="C/ Romero, 33"/>
    <s v="Sevilla"/>
    <s v=""/>
    <s v="41101"/>
    <s v="Spain"/>
    <s v="(95) 555 82 82"/>
    <s v=""/>
    <n v="8"/>
    <s v="Specialty Biscuits, Ltd."/>
    <s v="Peter Wilson"/>
    <s v="Sales Representative"/>
    <s v="29 King's Way"/>
    <s v="Manchester"/>
    <s v=""/>
    <s v="M14 GSD"/>
    <s v="UK"/>
    <s v="(161) 555-4448"/>
    <s v=""/>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225"/>
  </r>
  <r>
    <n v="10889"/>
    <n v="11"/>
    <n v="21"/>
    <n v="40"/>
    <n v="0"/>
    <n v="10889"/>
    <s v="RATTC"/>
    <x v="4"/>
    <d v="1996-03-18T00:00:00"/>
    <d v="1996-04-15T00:00:00"/>
    <d v="1996-03-25T00:00:00"/>
    <n v="7"/>
    <n v="21"/>
    <n v="3"/>
    <n v="280.61"/>
    <s v="Rattlesnake Canyon Grocery"/>
    <s v="2817 Milton Dr."/>
    <s v="Albuquerque"/>
    <s v="NM"/>
    <s v="87110"/>
    <s v="USA"/>
    <n v="10889"/>
    <s v="RATTC"/>
    <n v="9"/>
    <d v="1996-03-18T00:00:00"/>
    <d v="1996-04-15T00:00:00"/>
    <n v="7"/>
    <d v="1996-03-25T00:00:00"/>
    <n v="3"/>
    <n v="280.61"/>
    <s v="Rattlesnake Canyon Grocery"/>
    <s v="2817 Milton Dr."/>
    <s v="Albuquerque"/>
    <s v="NM"/>
    <s v="87110"/>
    <x v="8"/>
    <n v="11"/>
    <x v="0"/>
    <n v="5"/>
    <n v="4"/>
    <s v="1 kg pkg."/>
    <n v="21"/>
    <n v="22"/>
    <n v="30"/>
    <n v="30"/>
    <n v="0"/>
    <s v="RATTC"/>
    <s v="Rattlesnake Canyon Grocery"/>
    <s v="Paula Wilson"/>
    <s v="Assistant Sales Representative"/>
    <s v="2817 Milton Dr."/>
    <s v="Albuquerque"/>
    <s v="NM"/>
    <s v="87110"/>
    <s v="USA"/>
    <s v="(505) 555-5939"/>
    <s v="(505) 555-3620"/>
    <n v="5"/>
    <s v="Cooperativa de Quesos 'Las Cabras'"/>
    <s v="Antonio del Valle Saavedra "/>
    <s v="Export Administrator"/>
    <s v="Calle del Rosal 4"/>
    <s v="Oviedo"/>
    <s v="Asturias"/>
    <s v="33007"/>
    <s v="Spain"/>
    <s v="(98) 598 76 54"/>
    <s v=""/>
    <n v="4"/>
    <x v="0"/>
    <s v="Cheeses"/>
    <n v="3"/>
    <s v="Federal Shipping"/>
    <s v="(503) 555-9931"/>
    <n v="9"/>
    <s v="Dodsworth"/>
    <s v="Anne"/>
    <s v="Sales Representative"/>
    <s v="Ms."/>
    <d v="1966-01-27T00:00:00"/>
    <d v="1994-11-15T00:00:00"/>
    <s v="7 Houndstooth Rd."/>
    <s v="London"/>
    <s v=""/>
    <s v="WG2 7LT"/>
    <s v="UK"/>
    <s v="(71) 555-4444"/>
    <n v="452"/>
    <n v="5"/>
    <n v="840"/>
  </r>
  <r>
    <n v="10889"/>
    <n v="38"/>
    <n v="263.5"/>
    <n v="40"/>
    <n v="0"/>
    <n v="10889"/>
    <s v="RATTC"/>
    <x v="4"/>
    <d v="1996-03-18T00:00:00"/>
    <d v="1996-04-15T00:00:00"/>
    <d v="1996-03-25T00:00:00"/>
    <n v="7"/>
    <n v="21"/>
    <n v="3"/>
    <n v="280.61"/>
    <s v="Rattlesnake Canyon Grocery"/>
    <s v="2817 Milton Dr."/>
    <s v="Albuquerque"/>
    <s v="NM"/>
    <s v="87110"/>
    <s v="USA"/>
    <n v="10889"/>
    <s v="RATTC"/>
    <n v="9"/>
    <d v="1996-03-18T00:00:00"/>
    <d v="1996-04-15T00:00:00"/>
    <n v="7"/>
    <d v="1996-03-25T00:00:00"/>
    <n v="3"/>
    <n v="280.61"/>
    <s v="Rattlesnake Canyon Grocery"/>
    <s v="2817 Milton Dr."/>
    <s v="Albuquerque"/>
    <s v="NM"/>
    <s v="87110"/>
    <x v="8"/>
    <n v="38"/>
    <x v="67"/>
    <n v="18"/>
    <n v="1"/>
    <s v="12 - 75 cl bottles"/>
    <n v="263.5"/>
    <n v="17"/>
    <n v="0"/>
    <n v="15"/>
    <n v="0"/>
    <s v="RATTC"/>
    <s v="Rattlesnake Canyon Grocery"/>
    <s v="Paula Wilson"/>
    <s v="Assistant Sales Representative"/>
    <s v="2817 Milton Dr."/>
    <s v="Albuquerque"/>
    <s v="NM"/>
    <s v="87110"/>
    <s v="USA"/>
    <s v="(505) 555-5939"/>
    <s v="(505) 555-3620"/>
    <n v="18"/>
    <s v="Aux joyeux ecclésiastiques"/>
    <s v="Guylène Nodier"/>
    <s v="Sales Manager"/>
    <s v="203, Rue des Francs-Bourgeois"/>
    <s v="Paris"/>
    <s v=""/>
    <s v="75004"/>
    <s v="France"/>
    <s v="(1) 03.83.00.68"/>
    <s v="(1) 03.83.00.62"/>
    <n v="1"/>
    <x v="6"/>
    <s v="Soft drinks, coffees, teas, beers, and ales"/>
    <n v="3"/>
    <s v="Federal Shipping"/>
    <s v="(503) 555-9931"/>
    <n v="9"/>
    <s v="Dodsworth"/>
    <s v="Anne"/>
    <s v="Sales Representative"/>
    <s v="Ms."/>
    <d v="1966-01-27T00:00:00"/>
    <d v="1994-11-15T00:00:00"/>
    <s v="7 Houndstooth Rd."/>
    <s v="London"/>
    <s v=""/>
    <s v="WG2 7LT"/>
    <s v="UK"/>
    <s v="(71) 555-4444"/>
    <n v="452"/>
    <n v="5"/>
    <n v="10540"/>
  </r>
  <r>
    <n v="10890"/>
    <n v="17"/>
    <n v="39"/>
    <n v="15"/>
    <n v="0"/>
    <n v="10890"/>
    <s v="DUMON"/>
    <x v="8"/>
    <d v="1996-03-18T00:00:00"/>
    <d v="1996-04-15T00:00:00"/>
    <d v="1996-03-20T00:00:00"/>
    <n v="2"/>
    <n v="26"/>
    <n v="1"/>
    <n v="32.76"/>
    <s v="Du monde entier"/>
    <s v="67, rue des Cinquante Otages"/>
    <s v="Nantes"/>
    <s v=""/>
    <s v="44000"/>
    <s v="France"/>
    <n v="10890"/>
    <s v="DUMON"/>
    <n v="7"/>
    <d v="1996-03-18T00:00:00"/>
    <d v="1996-04-15T00:00:00"/>
    <n v="2"/>
    <d v="1996-03-20T00:00:00"/>
    <n v="1"/>
    <n v="32.76"/>
    <s v="Du monde entier"/>
    <s v="67, rue des Cinquante Otages"/>
    <s v="Nantes"/>
    <s v=""/>
    <s v="44000"/>
    <x v="0"/>
    <n v="17"/>
    <x v="35"/>
    <n v="7"/>
    <n v="6"/>
    <s v="20 - 1 kg tins"/>
    <n v="39"/>
    <n v="0"/>
    <n v="0"/>
    <n v="0"/>
    <n v="1"/>
    <s v="DUMON"/>
    <s v="Du monde entier"/>
    <s v="Janine Labrune"/>
    <s v="Owner"/>
    <s v="67, rue des Cinquante Otages"/>
    <s v="Nantes"/>
    <s v=""/>
    <s v="44000"/>
    <s v="France"/>
    <s v="40.67.88.88"/>
    <s v="40.67.89.89"/>
    <n v="7"/>
    <s v="Pavlova, Ltd."/>
    <s v="Ian Devling"/>
    <s v="Marketing Manager"/>
    <s v="74 Rose St._x000d__x000a_Moonie Ponds"/>
    <s v="Melbourne"/>
    <s v="Victoria"/>
    <s v="3058"/>
    <s v="Australia"/>
    <s v="(03) 444-2343"/>
    <s v="(03) 444-6588"/>
    <n v="6"/>
    <x v="7"/>
    <s v="Prepared meats"/>
    <n v="1"/>
    <s v="Speedy Express"/>
    <s v="(503) 555-9831"/>
    <n v="7"/>
    <s v="King"/>
    <s v="Robert"/>
    <s v="Sales Representative"/>
    <s v="Mr."/>
    <d v="1960-05-29T00:00:00"/>
    <d v="1994-01-02T00:00:00"/>
    <s v="Edgeham Hollow_x000d__x000a_Winchester Way"/>
    <s v="London"/>
    <s v=""/>
    <s v="RG1 9SP"/>
    <s v="UK"/>
    <s v="(71) 555-5598"/>
    <n v="465"/>
    <n v="5"/>
    <n v="585"/>
  </r>
  <r>
    <n v="10890"/>
    <n v="34"/>
    <n v="14"/>
    <n v="10"/>
    <n v="0"/>
    <n v="10890"/>
    <s v="DUMON"/>
    <x v="8"/>
    <d v="1996-03-18T00:00:00"/>
    <d v="1996-04-15T00:00:00"/>
    <d v="1996-03-20T00:00:00"/>
    <n v="2"/>
    <n v="26"/>
    <n v="1"/>
    <n v="32.76"/>
    <s v="Du monde entier"/>
    <s v="67, rue des Cinquante Otages"/>
    <s v="Nantes"/>
    <s v=""/>
    <s v="44000"/>
    <s v="France"/>
    <n v="10890"/>
    <s v="DUMON"/>
    <n v="7"/>
    <d v="1996-03-18T00:00:00"/>
    <d v="1996-04-15T00:00:00"/>
    <n v="2"/>
    <d v="1996-03-20T00:00:00"/>
    <n v="1"/>
    <n v="32.76"/>
    <s v="Du monde entier"/>
    <s v="67, rue des Cinquante Otages"/>
    <s v="Nantes"/>
    <s v=""/>
    <s v="44000"/>
    <x v="0"/>
    <n v="34"/>
    <x v="53"/>
    <n v="16"/>
    <n v="1"/>
    <s v="24 - 12 oz bottles"/>
    <n v="14"/>
    <n v="111"/>
    <n v="0"/>
    <n v="15"/>
    <n v="0"/>
    <s v="DUMON"/>
    <s v="Du monde entier"/>
    <s v="Janine Labrune"/>
    <s v="Owner"/>
    <s v="67, rue des Cinquante Otages"/>
    <s v="Nantes"/>
    <s v=""/>
    <s v="44000"/>
    <s v="France"/>
    <s v="40.67.88.88"/>
    <s v="40.67.89.89"/>
    <n v="16"/>
    <s v="Bigfoot Breweries"/>
    <s v="Cheryl Saylor"/>
    <s v="Regional Account Rep."/>
    <s v="3400 - 8th Avenue_x000d__x000a_Suite 210"/>
    <s v="Bend"/>
    <s v="OR"/>
    <s v="97101"/>
    <s v="USA"/>
    <s v="(503) 555-9931"/>
    <s v=""/>
    <n v="1"/>
    <x v="6"/>
    <s v="Soft drinks, coffees, teas, beers, and ales"/>
    <n v="1"/>
    <s v="Speedy Express"/>
    <s v="(503) 555-9831"/>
    <n v="7"/>
    <s v="King"/>
    <s v="Robert"/>
    <s v="Sales Representative"/>
    <s v="Mr."/>
    <d v="1960-05-29T00:00:00"/>
    <d v="1994-01-02T00:00:00"/>
    <s v="Edgeham Hollow_x000d__x000a_Winchester Way"/>
    <s v="London"/>
    <s v=""/>
    <s v="RG1 9SP"/>
    <s v="UK"/>
    <s v="(71) 555-5598"/>
    <n v="465"/>
    <n v="5"/>
    <n v="140"/>
  </r>
  <r>
    <n v="10890"/>
    <n v="41"/>
    <n v="9.65"/>
    <n v="14"/>
    <n v="0"/>
    <n v="10890"/>
    <s v="DUMON"/>
    <x v="8"/>
    <d v="1996-03-18T00:00:00"/>
    <d v="1996-04-15T00:00:00"/>
    <d v="1996-03-20T00:00:00"/>
    <n v="2"/>
    <n v="26"/>
    <n v="1"/>
    <n v="32.76"/>
    <s v="Du monde entier"/>
    <s v="67, rue des Cinquante Otages"/>
    <s v="Nantes"/>
    <s v=""/>
    <s v="44000"/>
    <s v="France"/>
    <n v="10890"/>
    <s v="DUMON"/>
    <n v="7"/>
    <d v="1996-03-18T00:00:00"/>
    <d v="1996-04-15T00:00:00"/>
    <n v="2"/>
    <d v="1996-03-20T00:00:00"/>
    <n v="1"/>
    <n v="32.76"/>
    <s v="Du monde entier"/>
    <s v="67, rue des Cinquante Otages"/>
    <s v="Nantes"/>
    <s v=""/>
    <s v="44000"/>
    <x v="0"/>
    <n v="41"/>
    <x v="5"/>
    <n v="19"/>
    <n v="8"/>
    <s v="12 - 12 oz cans"/>
    <n v="9.65"/>
    <n v="85"/>
    <n v="0"/>
    <n v="10"/>
    <n v="0"/>
    <s v="DUMON"/>
    <s v="Du monde entier"/>
    <s v="Janine Labrune"/>
    <s v="Owner"/>
    <s v="67, rue des Cinquante Otages"/>
    <s v="Nantes"/>
    <s v=""/>
    <s v="44000"/>
    <s v="France"/>
    <s v="40.67.88.88"/>
    <s v="40.67.89.89"/>
    <n v="19"/>
    <s v="New England Seafood Cannery"/>
    <s v="Robb Merchant"/>
    <s v="Wholesale Account Agent"/>
    <s v="Order Processing Dept._x000d__x000a_2100 Paul Revere Blvd."/>
    <s v="Boston"/>
    <s v="MA"/>
    <s v="02134"/>
    <s v="USA"/>
    <s v="(617) 555-3267"/>
    <s v="(617) 555-3389"/>
    <n v="8"/>
    <x v="3"/>
    <s v="Seaweed and fish"/>
    <n v="1"/>
    <s v="Speedy Express"/>
    <s v="(503) 555-9831"/>
    <n v="7"/>
    <s v="King"/>
    <s v="Robert"/>
    <s v="Sales Representative"/>
    <s v="Mr."/>
    <d v="1960-05-29T00:00:00"/>
    <d v="1994-01-02T00:00:00"/>
    <s v="Edgeham Hollow_x000d__x000a_Winchester Way"/>
    <s v="London"/>
    <s v=""/>
    <s v="RG1 9SP"/>
    <s v="UK"/>
    <s v="(71) 555-5598"/>
    <n v="465"/>
    <n v="5"/>
    <n v="135.1"/>
  </r>
  <r>
    <n v="10891"/>
    <n v="30"/>
    <n v="25.89"/>
    <n v="15"/>
    <n v="0.05"/>
    <n v="10891"/>
    <s v="LEHMS"/>
    <x v="8"/>
    <d v="1996-03-19T00:00:00"/>
    <d v="1996-04-16T00:00:00"/>
    <d v="1996-03-21T00:00:00"/>
    <n v="2"/>
    <n v="26"/>
    <n v="2"/>
    <n v="20.37"/>
    <s v="Lehmanns Marktstand"/>
    <s v="Magazinweg 7"/>
    <s v="Frankfurt a.M. "/>
    <s v=""/>
    <s v="60528"/>
    <s v="Germany"/>
    <n v="10891"/>
    <s v="LEHMS"/>
    <n v="7"/>
    <d v="1996-03-19T00:00:00"/>
    <d v="1996-04-16T00:00:00"/>
    <n v="2"/>
    <d v="1996-03-21T00:00:00"/>
    <n v="2"/>
    <n v="20.37"/>
    <s v="Lehmanns Marktstand"/>
    <s v="Magazinweg 7"/>
    <s v="Frankfurt a.M. "/>
    <s v=""/>
    <s v="60528"/>
    <x v="1"/>
    <n v="30"/>
    <x v="34"/>
    <n v="13"/>
    <n v="8"/>
    <s v="10 - 200 g glasses"/>
    <n v="25.89"/>
    <n v="10"/>
    <n v="0"/>
    <n v="15"/>
    <n v="0"/>
    <s v="LEHMS"/>
    <s v="Lehmanns Marktstand"/>
    <s v="Renate Messner"/>
    <s v="Sales Representative"/>
    <s v="Magazinweg 7"/>
    <s v="Frankfurt a.M. "/>
    <s v=""/>
    <s v="60528"/>
    <s v="Germany"/>
    <s v="069-0245984"/>
    <s v="069-0245874"/>
    <n v="13"/>
    <s v="Nord-Ost-Fisch Handelsgesellschaft mbH"/>
    <s v="Sven Petersen"/>
    <s v="Coordinator Foreign Markets"/>
    <s v="Frahmredder 112a"/>
    <s v="Cuxhaven"/>
    <s v=""/>
    <s v="27478"/>
    <s v="Germany"/>
    <s v="(04721) 8713"/>
    <s v="(04721) 8714"/>
    <n v="8"/>
    <x v="3"/>
    <s v="Seaweed and fish"/>
    <n v="2"/>
    <s v="United Package"/>
    <s v="(503) 555-3199"/>
    <n v="7"/>
    <s v="King"/>
    <s v="Robert"/>
    <s v="Sales Representative"/>
    <s v="Mr."/>
    <d v="1960-05-29T00:00:00"/>
    <d v="1994-01-02T00:00:00"/>
    <s v="Edgeham Hollow_x000d__x000a_Winchester Way"/>
    <s v="London"/>
    <s v=""/>
    <s v="RG1 9SP"/>
    <s v="UK"/>
    <s v="(71) 555-5598"/>
    <n v="465"/>
    <n v="5"/>
    <n v="368.9325"/>
  </r>
  <r>
    <n v="10892"/>
    <n v="59"/>
    <n v="55"/>
    <n v="40"/>
    <n v="0.05"/>
    <n v="10892"/>
    <s v="MAISD"/>
    <x v="2"/>
    <d v="1996-03-19T00:00:00"/>
    <d v="1996-04-16T00:00:00"/>
    <d v="1996-03-21T00:00:00"/>
    <n v="2"/>
    <n v="26"/>
    <n v="2"/>
    <n v="120.27"/>
    <s v="Maison Dewey"/>
    <s v="Rue Joseph-Bens 532"/>
    <s v="Bruxelles"/>
    <s v=""/>
    <s v="B-1180"/>
    <s v="Belgium"/>
    <n v="10892"/>
    <s v="MAISD"/>
    <n v="4"/>
    <d v="1996-03-19T00:00:00"/>
    <d v="1996-04-16T00:00:00"/>
    <n v="2"/>
    <d v="1996-03-21T00:00:00"/>
    <n v="2"/>
    <n v="120.27"/>
    <s v="Maison Dewey"/>
    <s v="Rue Joseph-Bens 532"/>
    <s v="Bruxelles"/>
    <s v=""/>
    <s v="B-1180"/>
    <x v="3"/>
    <n v="59"/>
    <x v="21"/>
    <n v="28"/>
    <n v="4"/>
    <s v="5 kg pkg."/>
    <n v="55"/>
    <n v="79"/>
    <n v="0"/>
    <n v="0"/>
    <n v="0"/>
    <s v="MAISD"/>
    <s v="Maison Dewey"/>
    <s v="Catherine Dewey"/>
    <s v="Sales Agent"/>
    <s v="Rue Joseph-Bens 532"/>
    <s v="Bruxelles"/>
    <s v=""/>
    <s v="B-1180"/>
    <s v="Belgium"/>
    <s v="(02) 201 24 67"/>
    <s v="(02) 201 24 68"/>
    <n v="28"/>
    <s v="Gai pâturage"/>
    <s v="Eliane Noz"/>
    <s v="Sales Representative"/>
    <s v="Bat. B_x000d__x000a_3, rue des Alpes"/>
    <s v="Annecy"/>
    <s v=""/>
    <s v="74000"/>
    <s v="France"/>
    <s v="38.76.98.06"/>
    <s v="38.76.98.58"/>
    <n v="4"/>
    <x v="0"/>
    <s v="Cheeses"/>
    <n v="2"/>
    <s v="United Package"/>
    <s v="(503) 555-3199"/>
    <n v="4"/>
    <s v="Peacock"/>
    <s v="Margaret"/>
    <s v="Sales Representative"/>
    <s v="Mrs."/>
    <d v="1937-09-19T00:00:00"/>
    <d v="1993-05-03T00:00:00"/>
    <s v="4110 Old Redmond Rd."/>
    <s v="Redmond"/>
    <s v="WA"/>
    <s v="98052"/>
    <s v="USA"/>
    <s v="(206) 555-8122"/>
    <n v="5176"/>
    <n v="2"/>
    <n v="2090"/>
  </r>
  <r>
    <n v="10893"/>
    <n v="8"/>
    <n v="40"/>
    <n v="30"/>
    <n v="0"/>
    <n v="10893"/>
    <s v="KOENE"/>
    <x v="4"/>
    <d v="1996-03-20T00:00:00"/>
    <d v="1996-04-17T00:00:00"/>
    <d v="1996-03-22T00:00:00"/>
    <n v="2"/>
    <n v="26"/>
    <n v="2"/>
    <n v="77.78"/>
    <s v="Königlich Essen"/>
    <s v="Maubelstr. 90"/>
    <s v="Brandenburg"/>
    <s v=""/>
    <s v="14776"/>
    <s v="Germany"/>
    <n v="10893"/>
    <s v="KOENE"/>
    <n v="9"/>
    <d v="1996-03-20T00:00:00"/>
    <d v="1996-04-17T00:00:00"/>
    <n v="2"/>
    <d v="1996-03-22T00:00:00"/>
    <n v="2"/>
    <n v="77.78"/>
    <s v="Königlich Essen"/>
    <s v="Maubelstr. 90"/>
    <s v="Brandenburg"/>
    <s v=""/>
    <s v="14776"/>
    <x v="1"/>
    <n v="8"/>
    <x v="71"/>
    <n v="3"/>
    <n v="2"/>
    <s v="12 - 12 oz jars"/>
    <n v="40"/>
    <n v="6"/>
    <n v="0"/>
    <n v="0"/>
    <n v="0"/>
    <s v="KOENE"/>
    <s v="Königlich Essen"/>
    <s v="Philip Cramer"/>
    <s v="Sales Associate"/>
    <s v="Maubelstr. 90"/>
    <s v="Brandenburg"/>
    <s v=""/>
    <s v="14776"/>
    <s v="Germany"/>
    <s v="0555-09876"/>
    <s v=""/>
    <n v="3"/>
    <s v="Grandma Kelly's Homestead"/>
    <s v="Regina Murphy"/>
    <s v="Sales Representative"/>
    <s v="707 Oxford Rd."/>
    <s v="Ann Arbor"/>
    <s v="MI"/>
    <s v="48104"/>
    <s v="USA"/>
    <s v="(313) 555-5735"/>
    <s v="(313) 555-3349"/>
    <n v="2"/>
    <x v="4"/>
    <s v="Sweet and savory sauces, relishes, spreads, and seasonings"/>
    <n v="2"/>
    <s v="United Package"/>
    <s v="(503) 555-3199"/>
    <n v="9"/>
    <s v="Dodsworth"/>
    <s v="Anne"/>
    <s v="Sales Representative"/>
    <s v="Ms."/>
    <d v="1966-01-27T00:00:00"/>
    <d v="1994-11-15T00:00:00"/>
    <s v="7 Houndstooth Rd."/>
    <s v="London"/>
    <s v=""/>
    <s v="WG2 7LT"/>
    <s v="UK"/>
    <s v="(71) 555-4444"/>
    <n v="452"/>
    <n v="5"/>
    <n v="1200"/>
  </r>
  <r>
    <n v="10893"/>
    <n v="24"/>
    <n v="4.5"/>
    <n v="10"/>
    <n v="0"/>
    <n v="10893"/>
    <s v="KOENE"/>
    <x v="4"/>
    <d v="1996-03-20T00:00:00"/>
    <d v="1996-04-17T00:00:00"/>
    <d v="1996-03-22T00:00:00"/>
    <n v="2"/>
    <n v="26"/>
    <n v="2"/>
    <n v="77.78"/>
    <s v="Königlich Essen"/>
    <s v="Maubelstr. 90"/>
    <s v="Brandenburg"/>
    <s v=""/>
    <s v="14776"/>
    <s v="Germany"/>
    <n v="10893"/>
    <s v="KOENE"/>
    <n v="9"/>
    <d v="1996-03-20T00:00:00"/>
    <d v="1996-04-17T00:00:00"/>
    <n v="2"/>
    <d v="1996-03-22T00:00:00"/>
    <n v="2"/>
    <n v="77.78"/>
    <s v="Königlich Essen"/>
    <s v="Maubelstr. 90"/>
    <s v="Brandenburg"/>
    <s v=""/>
    <s v="14776"/>
    <x v="1"/>
    <n v="24"/>
    <x v="15"/>
    <n v="10"/>
    <n v="1"/>
    <s v="12 - 355 ml cans"/>
    <n v="4.5"/>
    <n v="20"/>
    <n v="0"/>
    <n v="0"/>
    <n v="1"/>
    <s v="KOENE"/>
    <s v="Königlich Essen"/>
    <s v="Philip Cramer"/>
    <s v="Sales Associate"/>
    <s v="Maubelstr. 90"/>
    <s v="Brandenburg"/>
    <s v=""/>
    <s v="14776"/>
    <s v="Germany"/>
    <s v="0555-09876"/>
    <s v=""/>
    <n v="10"/>
    <s v="Refrescos Americanas LTDA"/>
    <s v="Carlos Diaz"/>
    <s v="Marketing Manager"/>
    <s v="Av. das Americanas 12.890"/>
    <s v="São Paulo"/>
    <s v=""/>
    <s v="5442"/>
    <s v="Brazil"/>
    <s v="(11) 555 4640"/>
    <s v=""/>
    <n v="1"/>
    <x v="6"/>
    <s v="Soft drinks, coffees, teas, beers, and ales"/>
    <n v="2"/>
    <s v="United Package"/>
    <s v="(503) 555-3199"/>
    <n v="9"/>
    <s v="Dodsworth"/>
    <s v="Anne"/>
    <s v="Sales Representative"/>
    <s v="Ms."/>
    <d v="1966-01-27T00:00:00"/>
    <d v="1994-11-15T00:00:00"/>
    <s v="7 Houndstooth Rd."/>
    <s v="London"/>
    <s v=""/>
    <s v="WG2 7LT"/>
    <s v="UK"/>
    <s v="(71) 555-4444"/>
    <n v="452"/>
    <n v="5"/>
    <n v="45"/>
  </r>
  <r>
    <n v="10893"/>
    <n v="29"/>
    <n v="123.79"/>
    <n v="24"/>
    <n v="0"/>
    <n v="10893"/>
    <s v="KOENE"/>
    <x v="4"/>
    <d v="1996-03-20T00:00:00"/>
    <d v="1996-04-17T00:00:00"/>
    <d v="1996-03-22T00:00:00"/>
    <n v="2"/>
    <n v="26"/>
    <n v="2"/>
    <n v="77.78"/>
    <s v="Königlich Essen"/>
    <s v="Maubelstr. 90"/>
    <s v="Brandenburg"/>
    <s v=""/>
    <s v="14776"/>
    <s v="Germany"/>
    <n v="10893"/>
    <s v="KOENE"/>
    <n v="9"/>
    <d v="1996-03-20T00:00:00"/>
    <d v="1996-04-17T00:00:00"/>
    <n v="2"/>
    <d v="1996-03-22T00:00:00"/>
    <n v="2"/>
    <n v="77.78"/>
    <s v="Königlich Essen"/>
    <s v="Maubelstr. 90"/>
    <s v="Brandenburg"/>
    <s v=""/>
    <s v="14776"/>
    <x v="1"/>
    <n v="29"/>
    <x v="39"/>
    <n v="12"/>
    <n v="6"/>
    <s v="50 bags x 30 sausgs."/>
    <n v="123.79"/>
    <n v="0"/>
    <n v="0"/>
    <n v="0"/>
    <n v="1"/>
    <s v="KOENE"/>
    <s v="Königlich Essen"/>
    <s v="Philip Cramer"/>
    <s v="Sales Associate"/>
    <s v="Maubelstr. 90"/>
    <s v="Brandenburg"/>
    <s v=""/>
    <s v="14776"/>
    <s v="Germany"/>
    <s v="0555-09876"/>
    <s v=""/>
    <n v="12"/>
    <s v="Plutzer Lebensmittelgroßmärkte AG"/>
    <s v="Martin Bein"/>
    <s v="International Marketing Mgr."/>
    <s v="Bogenallee 51"/>
    <s v="Frankfurt"/>
    <s v=""/>
    <s v="60439"/>
    <s v="Germany"/>
    <s v="(069) 992755"/>
    <s v=""/>
    <n v="6"/>
    <x v="7"/>
    <s v="Prepared meats"/>
    <n v="2"/>
    <s v="United Package"/>
    <s v="(503) 555-3199"/>
    <n v="9"/>
    <s v="Dodsworth"/>
    <s v="Anne"/>
    <s v="Sales Representative"/>
    <s v="Ms."/>
    <d v="1966-01-27T00:00:00"/>
    <d v="1994-11-15T00:00:00"/>
    <s v="7 Houndstooth Rd."/>
    <s v="London"/>
    <s v=""/>
    <s v="WG2 7LT"/>
    <s v="UK"/>
    <s v="(71) 555-4444"/>
    <n v="452"/>
    <n v="5"/>
    <n v="2970.96"/>
  </r>
  <r>
    <n v="10893"/>
    <n v="30"/>
    <n v="25.89"/>
    <n v="35"/>
    <n v="0"/>
    <n v="10893"/>
    <s v="KOENE"/>
    <x v="4"/>
    <d v="1996-03-20T00:00:00"/>
    <d v="1996-04-17T00:00:00"/>
    <d v="1996-03-22T00:00:00"/>
    <n v="2"/>
    <n v="26"/>
    <n v="2"/>
    <n v="77.78"/>
    <s v="Königlich Essen"/>
    <s v="Maubelstr. 90"/>
    <s v="Brandenburg"/>
    <s v=""/>
    <s v="14776"/>
    <s v="Germany"/>
    <n v="10893"/>
    <s v="KOENE"/>
    <n v="9"/>
    <d v="1996-03-20T00:00:00"/>
    <d v="1996-04-17T00:00:00"/>
    <n v="2"/>
    <d v="1996-03-22T00:00:00"/>
    <n v="2"/>
    <n v="77.78"/>
    <s v="Königlich Essen"/>
    <s v="Maubelstr. 90"/>
    <s v="Brandenburg"/>
    <s v=""/>
    <s v="14776"/>
    <x v="1"/>
    <n v="30"/>
    <x v="34"/>
    <n v="13"/>
    <n v="8"/>
    <s v="10 - 200 g glasses"/>
    <n v="25.89"/>
    <n v="10"/>
    <n v="0"/>
    <n v="15"/>
    <n v="0"/>
    <s v="KOENE"/>
    <s v="Königlich Essen"/>
    <s v="Philip Cramer"/>
    <s v="Sales Associate"/>
    <s v="Maubelstr. 90"/>
    <s v="Brandenburg"/>
    <s v=""/>
    <s v="14776"/>
    <s v="Germany"/>
    <s v="0555-09876"/>
    <s v=""/>
    <n v="13"/>
    <s v="Nord-Ost-Fisch Handelsgesellschaft mbH"/>
    <s v="Sven Petersen"/>
    <s v="Coordinator Foreign Markets"/>
    <s v="Frahmredder 112a"/>
    <s v="Cuxhaven"/>
    <s v=""/>
    <s v="27478"/>
    <s v="Germany"/>
    <s v="(04721) 8713"/>
    <s v="(04721) 8714"/>
    <n v="8"/>
    <x v="3"/>
    <s v="Seaweed and fish"/>
    <n v="2"/>
    <s v="United Package"/>
    <s v="(503) 555-3199"/>
    <n v="9"/>
    <s v="Dodsworth"/>
    <s v="Anne"/>
    <s v="Sales Representative"/>
    <s v="Ms."/>
    <d v="1966-01-27T00:00:00"/>
    <d v="1994-11-15T00:00:00"/>
    <s v="7 Houndstooth Rd."/>
    <s v="London"/>
    <s v=""/>
    <s v="WG2 7LT"/>
    <s v="UK"/>
    <s v="(71) 555-4444"/>
    <n v="452"/>
    <n v="5"/>
    <n v="906.15"/>
  </r>
  <r>
    <n v="10893"/>
    <n v="36"/>
    <n v="19"/>
    <n v="20"/>
    <n v="0"/>
    <n v="10893"/>
    <s v="KOENE"/>
    <x v="4"/>
    <d v="1996-03-20T00:00:00"/>
    <d v="1996-04-17T00:00:00"/>
    <d v="1996-03-22T00:00:00"/>
    <n v="2"/>
    <n v="26"/>
    <n v="2"/>
    <n v="77.78"/>
    <s v="Königlich Essen"/>
    <s v="Maubelstr. 90"/>
    <s v="Brandenburg"/>
    <s v=""/>
    <s v="14776"/>
    <s v="Germany"/>
    <n v="10893"/>
    <s v="KOENE"/>
    <n v="9"/>
    <d v="1996-03-20T00:00:00"/>
    <d v="1996-04-17T00:00:00"/>
    <n v="2"/>
    <d v="1996-03-22T00:00:00"/>
    <n v="2"/>
    <n v="77.78"/>
    <s v="Königlich Essen"/>
    <s v="Maubelstr. 90"/>
    <s v="Brandenburg"/>
    <s v=""/>
    <s v="14776"/>
    <x v="1"/>
    <n v="36"/>
    <x v="20"/>
    <n v="17"/>
    <n v="8"/>
    <s v="24 - 250 g  jars"/>
    <n v="19"/>
    <n v="112"/>
    <n v="0"/>
    <n v="20"/>
    <n v="0"/>
    <s v="KOENE"/>
    <s v="Königlich Essen"/>
    <s v="Philip Cramer"/>
    <s v="Sales Associate"/>
    <s v="Maubelstr. 90"/>
    <s v="Brandenburg"/>
    <s v=""/>
    <s v="14776"/>
    <s v="Germany"/>
    <s v="0555-09876"/>
    <s v=""/>
    <n v="17"/>
    <s v="Svensk Sjöföda AB"/>
    <s v="Michael Björn"/>
    <s v="Sales Representative"/>
    <s v="Brovallavägen 231"/>
    <s v="Stockholm"/>
    <s v=""/>
    <s v="S-123 45"/>
    <s v="Sweden"/>
    <s v="08-123 45 67"/>
    <s v=""/>
    <n v="8"/>
    <x v="3"/>
    <s v="Seaweed and fish"/>
    <n v="2"/>
    <s v="United Package"/>
    <s v="(503) 555-3199"/>
    <n v="9"/>
    <s v="Dodsworth"/>
    <s v="Anne"/>
    <s v="Sales Representative"/>
    <s v="Ms."/>
    <d v="1966-01-27T00:00:00"/>
    <d v="1994-11-15T00:00:00"/>
    <s v="7 Houndstooth Rd."/>
    <s v="London"/>
    <s v=""/>
    <s v="WG2 7LT"/>
    <s v="UK"/>
    <s v="(71) 555-4444"/>
    <n v="452"/>
    <n v="5"/>
    <n v="380"/>
  </r>
  <r>
    <n v="10894"/>
    <n v="13"/>
    <n v="6"/>
    <n v="28"/>
    <n v="0.05"/>
    <n v="10894"/>
    <s v="SAVEA"/>
    <x v="5"/>
    <d v="1996-03-20T00:00:00"/>
    <d v="1996-04-17T00:00:00"/>
    <d v="1996-03-22T00:00:00"/>
    <n v="2"/>
    <n v="26"/>
    <n v="1"/>
    <n v="116.13"/>
    <s v="Save-a-lot Markets"/>
    <s v="187 Suffolk Ln."/>
    <s v="Boise"/>
    <s v="ID"/>
    <s v="83720"/>
    <s v="USA"/>
    <n v="10894"/>
    <s v="SAVEA"/>
    <n v="1"/>
    <d v="1996-03-20T00:00:00"/>
    <d v="1996-04-17T00:00:00"/>
    <n v="2"/>
    <d v="1996-03-22T00:00:00"/>
    <n v="1"/>
    <n v="116.13"/>
    <s v="Save-a-lot Markets"/>
    <s v="187 Suffolk Ln."/>
    <s v="Boise"/>
    <s v="ID"/>
    <s v="83720"/>
    <x v="8"/>
    <n v="13"/>
    <x v="43"/>
    <n v="6"/>
    <n v="8"/>
    <s v="2 kg box"/>
    <n v="6"/>
    <n v="24"/>
    <n v="0"/>
    <n v="5"/>
    <n v="0"/>
    <s v="SAVEA"/>
    <s v="Save-a-lot Markets"/>
    <s v="Jose Pavarotti"/>
    <s v="Sales Representative"/>
    <s v="187 Suffolk Ln."/>
    <s v="Boise"/>
    <s v="ID"/>
    <s v="83720"/>
    <s v="USA"/>
    <s v="(208) 555-8097"/>
    <s v=""/>
    <n v="6"/>
    <s v="Mayumi's"/>
    <s v="Mayumi Ohno"/>
    <s v="Marketing Representative"/>
    <s v="92 Setsuko_x000d__x000a_Chuo-ku"/>
    <s v="Osaka"/>
    <s v=""/>
    <s v="545"/>
    <s v="Japan"/>
    <s v="(06) 431-7877"/>
    <s v=""/>
    <n v="8"/>
    <x v="3"/>
    <s v="Seaweed and fish"/>
    <n v="1"/>
    <s v="Speedy Express"/>
    <s v="(503) 555-9831"/>
    <n v="1"/>
    <s v="Davolio"/>
    <s v="Nancy"/>
    <s v="Sales Representative"/>
    <s v="Ms."/>
    <d v="1948-12-08T00:00:00"/>
    <d v="1992-05-01T00:00:00"/>
    <s v="507 - 20th Ave. E._x000d__x000a_Apt. 2A"/>
    <s v="Seattle"/>
    <s v="WA"/>
    <s v="98122"/>
    <s v="USA"/>
    <s v="(206) 555-9857"/>
    <n v="5467"/>
    <n v="2"/>
    <n v="159.6"/>
  </r>
  <r>
    <n v="10894"/>
    <n v="69"/>
    <n v="36"/>
    <n v="50"/>
    <n v="0.05"/>
    <n v="10894"/>
    <s v="SAVEA"/>
    <x v="5"/>
    <d v="1996-03-20T00:00:00"/>
    <d v="1996-04-17T00:00:00"/>
    <d v="1996-03-22T00:00:00"/>
    <n v="2"/>
    <n v="26"/>
    <n v="1"/>
    <n v="116.13"/>
    <s v="Save-a-lot Markets"/>
    <s v="187 Suffolk Ln."/>
    <s v="Boise"/>
    <s v="ID"/>
    <s v="83720"/>
    <s v="USA"/>
    <n v="10894"/>
    <s v="SAVEA"/>
    <n v="1"/>
    <d v="1996-03-20T00:00:00"/>
    <d v="1996-04-17T00:00:00"/>
    <n v="2"/>
    <d v="1996-03-22T00:00:00"/>
    <n v="1"/>
    <n v="116.13"/>
    <s v="Save-a-lot Markets"/>
    <s v="187 Suffolk Ln."/>
    <s v="Boise"/>
    <s v="ID"/>
    <s v="83720"/>
    <x v="8"/>
    <n v="69"/>
    <x v="60"/>
    <n v="15"/>
    <n v="4"/>
    <s v="10 kg pkg."/>
    <n v="36"/>
    <n v="26"/>
    <n v="0"/>
    <n v="15"/>
    <n v="0"/>
    <s v="SAVEA"/>
    <s v="Save-a-lot Markets"/>
    <s v="Jose Pavarotti"/>
    <s v="Sales Representative"/>
    <s v="187 Suffolk Ln."/>
    <s v="Boise"/>
    <s v="ID"/>
    <s v="83720"/>
    <s v="USA"/>
    <s v="(208) 555-8097"/>
    <s v=""/>
    <n v="15"/>
    <s v="Norske Meierier"/>
    <s v="Beate Vileid"/>
    <s v="Marketing Manager"/>
    <s v="Hatlevegen 5"/>
    <s v="Sandvika"/>
    <s v=""/>
    <s v="1320"/>
    <s v="Norway"/>
    <s v="(0)2-953010"/>
    <s v=""/>
    <n v="4"/>
    <x v="0"/>
    <s v="Cheeses"/>
    <n v="1"/>
    <s v="Speedy Express"/>
    <s v="(503) 555-9831"/>
    <n v="1"/>
    <s v="Davolio"/>
    <s v="Nancy"/>
    <s v="Sales Representative"/>
    <s v="Ms."/>
    <d v="1948-12-08T00:00:00"/>
    <d v="1992-05-01T00:00:00"/>
    <s v="507 - 20th Ave. E._x000d__x000a_Apt. 2A"/>
    <s v="Seattle"/>
    <s v="WA"/>
    <s v="98122"/>
    <s v="USA"/>
    <s v="(206) 555-9857"/>
    <n v="5467"/>
    <n v="2"/>
    <n v="1710"/>
  </r>
  <r>
    <n v="10894"/>
    <n v="75"/>
    <n v="7.75"/>
    <n v="120"/>
    <n v="0.05"/>
    <n v="10894"/>
    <s v="SAVEA"/>
    <x v="5"/>
    <d v="1996-03-20T00:00:00"/>
    <d v="1996-04-17T00:00:00"/>
    <d v="1996-03-22T00:00:00"/>
    <n v="2"/>
    <n v="26"/>
    <n v="1"/>
    <n v="116.13"/>
    <s v="Save-a-lot Markets"/>
    <s v="187 Suffolk Ln."/>
    <s v="Boise"/>
    <s v="ID"/>
    <s v="83720"/>
    <s v="USA"/>
    <n v="10894"/>
    <s v="SAVEA"/>
    <n v="1"/>
    <d v="1996-03-20T00:00:00"/>
    <d v="1996-04-17T00:00:00"/>
    <n v="2"/>
    <d v="1996-03-22T00:00:00"/>
    <n v="1"/>
    <n v="116.13"/>
    <s v="Save-a-lot Markets"/>
    <s v="187 Suffolk Ln."/>
    <s v="Boise"/>
    <s v="ID"/>
    <s v="83720"/>
    <x v="8"/>
    <n v="75"/>
    <x v="48"/>
    <n v="12"/>
    <n v="1"/>
    <s v="24 - 0.5 l bottles"/>
    <n v="7.75"/>
    <n v="125"/>
    <n v="0"/>
    <n v="25"/>
    <n v="0"/>
    <s v="SAVEA"/>
    <s v="Save-a-lot Markets"/>
    <s v="Jose Pavarotti"/>
    <s v="Sales Representative"/>
    <s v="187 Suffolk Ln."/>
    <s v="Boise"/>
    <s v="ID"/>
    <s v="83720"/>
    <s v="USA"/>
    <s v="(208) 555-8097"/>
    <s v=""/>
    <n v="12"/>
    <s v="Plutzer Lebensmittelgroßmärkte AG"/>
    <s v="Martin Bein"/>
    <s v="International Marketing Mgr."/>
    <s v="Bogenallee 51"/>
    <s v="Frankfurt"/>
    <s v=""/>
    <s v="60439"/>
    <s v="Germany"/>
    <s v="(069) 992755"/>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883.5"/>
  </r>
  <r>
    <n v="10895"/>
    <n v="24"/>
    <n v="4.5"/>
    <n v="110"/>
    <n v="0"/>
    <n v="10895"/>
    <s v="ERNSH"/>
    <x v="3"/>
    <d v="1996-03-20T00:00:00"/>
    <d v="1996-04-17T00:00:00"/>
    <d v="1996-03-25T00:00:00"/>
    <n v="5"/>
    <n v="23"/>
    <n v="1"/>
    <n v="162.75"/>
    <s v="Ernst Handel"/>
    <s v="Kirchgasse 6"/>
    <s v="Graz"/>
    <s v=""/>
    <s v="8010"/>
    <s v="Austria"/>
    <n v="10895"/>
    <s v="ERNSH"/>
    <n v="3"/>
    <d v="1996-03-20T00:00:00"/>
    <d v="1996-04-17T00:00:00"/>
    <n v="5"/>
    <d v="1996-03-25T00:00:00"/>
    <n v="1"/>
    <n v="162.75"/>
    <s v="Ernst Handel"/>
    <s v="Kirchgasse 6"/>
    <s v="Graz"/>
    <s v=""/>
    <s v="8010"/>
    <x v="6"/>
    <n v="24"/>
    <x v="15"/>
    <n v="10"/>
    <n v="1"/>
    <s v="12 - 355 ml cans"/>
    <n v="4.5"/>
    <n v="20"/>
    <n v="0"/>
    <n v="0"/>
    <n v="1"/>
    <s v="ERNSH"/>
    <s v="Ernst Handel"/>
    <s v="Roland Mendel"/>
    <s v="Sales Manager"/>
    <s v="Kirchgasse 6"/>
    <s v="Graz"/>
    <s v=""/>
    <s v="8010"/>
    <s v="Austria"/>
    <s v="7675-3425"/>
    <s v="7675-3426"/>
    <n v="10"/>
    <s v="Refrescos Americanas LTDA"/>
    <s v="Carlos Diaz"/>
    <s v="Marketing Manager"/>
    <s v="Av. das Americanas 12.890"/>
    <s v="São Paulo"/>
    <s v=""/>
    <s v="5442"/>
    <s v="Brazil"/>
    <s v="(11) 555 4640"/>
    <s v=""/>
    <n v="1"/>
    <x v="6"/>
    <s v="Soft drinks, coffees, teas, beers, and ales"/>
    <n v="1"/>
    <s v="Speedy Express"/>
    <s v="(503) 555-9831"/>
    <n v="3"/>
    <s v="Leverling"/>
    <s v="Janet"/>
    <s v="Sales Representative"/>
    <s v="Ms."/>
    <d v="1963-08-30T00:00:00"/>
    <d v="1992-04-01T00:00:00"/>
    <s v="722 Moss Bay Blvd."/>
    <s v="Kirkland"/>
    <s v="WA"/>
    <s v="98033"/>
    <s v="USA"/>
    <s v="(206) 555-3412"/>
    <n v="3355"/>
    <n v="2"/>
    <n v="495"/>
  </r>
  <r>
    <n v="10895"/>
    <n v="39"/>
    <n v="18"/>
    <n v="45"/>
    <n v="0"/>
    <n v="10895"/>
    <s v="ERNSH"/>
    <x v="3"/>
    <d v="1996-03-20T00:00:00"/>
    <d v="1996-04-17T00:00:00"/>
    <d v="1996-03-25T00:00:00"/>
    <n v="5"/>
    <n v="23"/>
    <n v="1"/>
    <n v="162.75"/>
    <s v="Ernst Handel"/>
    <s v="Kirchgasse 6"/>
    <s v="Graz"/>
    <s v=""/>
    <s v="8010"/>
    <s v="Austria"/>
    <n v="10895"/>
    <s v="ERNSH"/>
    <n v="3"/>
    <d v="1996-03-20T00:00:00"/>
    <d v="1996-04-17T00:00:00"/>
    <n v="5"/>
    <d v="1996-03-25T00:00:00"/>
    <n v="1"/>
    <n v="162.75"/>
    <s v="Ernst Handel"/>
    <s v="Kirchgasse 6"/>
    <s v="Graz"/>
    <s v=""/>
    <s v="8010"/>
    <x v="6"/>
    <n v="39"/>
    <x v="13"/>
    <n v="18"/>
    <n v="1"/>
    <s v="750 cc per bottle"/>
    <n v="18"/>
    <n v="69"/>
    <n v="0"/>
    <n v="5"/>
    <n v="0"/>
    <s v="ERNSH"/>
    <s v="Ernst Handel"/>
    <s v="Roland Mendel"/>
    <s v="Sales Manager"/>
    <s v="Kirchgasse 6"/>
    <s v="Graz"/>
    <s v=""/>
    <s v="8010"/>
    <s v="Austria"/>
    <s v="7675-3425"/>
    <s v="7675-3426"/>
    <n v="18"/>
    <s v="Aux joyeux ecclésiastiques"/>
    <s v="Guylène Nodier"/>
    <s v="Sales Manager"/>
    <s v="203, Rue des Francs-Bourgeois"/>
    <s v="Paris"/>
    <s v=""/>
    <s v="75004"/>
    <s v="France"/>
    <s v="(1) 03.83.00.68"/>
    <s v="(1) 03.83.00.62"/>
    <n v="1"/>
    <x v="6"/>
    <s v="Soft drinks, coffees, teas, beers, and ales"/>
    <n v="1"/>
    <s v="Speedy Express"/>
    <s v="(503) 555-9831"/>
    <n v="3"/>
    <s v="Leverling"/>
    <s v="Janet"/>
    <s v="Sales Representative"/>
    <s v="Ms."/>
    <d v="1963-08-30T00:00:00"/>
    <d v="1992-04-01T00:00:00"/>
    <s v="722 Moss Bay Blvd."/>
    <s v="Kirkland"/>
    <s v="WA"/>
    <s v="98033"/>
    <s v="USA"/>
    <s v="(206) 555-3412"/>
    <n v="3355"/>
    <n v="2"/>
    <n v="810"/>
  </r>
  <r>
    <n v="10895"/>
    <n v="40"/>
    <n v="18.399999999999999"/>
    <n v="91"/>
    <n v="0"/>
    <n v="10895"/>
    <s v="ERNSH"/>
    <x v="3"/>
    <d v="1996-03-20T00:00:00"/>
    <d v="1996-04-17T00:00:00"/>
    <d v="1996-03-25T00:00:00"/>
    <n v="5"/>
    <n v="23"/>
    <n v="1"/>
    <n v="162.75"/>
    <s v="Ernst Handel"/>
    <s v="Kirchgasse 6"/>
    <s v="Graz"/>
    <s v=""/>
    <s v="8010"/>
    <s v="Austria"/>
    <n v="10895"/>
    <s v="ERNSH"/>
    <n v="3"/>
    <d v="1996-03-20T00:00:00"/>
    <d v="1996-04-17T00:00:00"/>
    <n v="5"/>
    <d v="1996-03-25T00:00:00"/>
    <n v="1"/>
    <n v="162.75"/>
    <s v="Ernst Handel"/>
    <s v="Kirchgasse 6"/>
    <s v="Graz"/>
    <s v=""/>
    <s v="8010"/>
    <x v="6"/>
    <n v="40"/>
    <x v="37"/>
    <n v="19"/>
    <n v="8"/>
    <s v="24 - 4 oz tins"/>
    <n v="18.399999999999999"/>
    <n v="123"/>
    <n v="0"/>
    <n v="30"/>
    <n v="0"/>
    <s v="ERNSH"/>
    <s v="Ernst Handel"/>
    <s v="Roland Mendel"/>
    <s v="Sales Manager"/>
    <s v="Kirchgasse 6"/>
    <s v="Graz"/>
    <s v=""/>
    <s v="8010"/>
    <s v="Austria"/>
    <s v="7675-3425"/>
    <s v="7675-3426"/>
    <n v="19"/>
    <s v="New England Seafood Cannery"/>
    <s v="Robb Merchant"/>
    <s v="Wholesale Account Agent"/>
    <s v="Order Processing Dept._x000d__x000a_2100 Paul Revere Blvd."/>
    <s v="Boston"/>
    <s v="MA"/>
    <s v="02134"/>
    <s v="USA"/>
    <s v="(617) 555-3267"/>
    <s v="(617) 555-3389"/>
    <n v="8"/>
    <x v="3"/>
    <s v="Seaweed and fish"/>
    <n v="1"/>
    <s v="Speedy Express"/>
    <s v="(503) 555-9831"/>
    <n v="3"/>
    <s v="Leverling"/>
    <s v="Janet"/>
    <s v="Sales Representative"/>
    <s v="Ms."/>
    <d v="1963-08-30T00:00:00"/>
    <d v="1992-04-01T00:00:00"/>
    <s v="722 Moss Bay Blvd."/>
    <s v="Kirkland"/>
    <s v="WA"/>
    <s v="98033"/>
    <s v="USA"/>
    <s v="(206) 555-3412"/>
    <n v="3355"/>
    <n v="2"/>
    <n v="1674.3999999999999"/>
  </r>
  <r>
    <n v="10895"/>
    <n v="60"/>
    <n v="34"/>
    <n v="100"/>
    <n v="0"/>
    <n v="10895"/>
    <s v="ERNSH"/>
    <x v="3"/>
    <d v="1996-03-20T00:00:00"/>
    <d v="1996-04-17T00:00:00"/>
    <d v="1996-03-25T00:00:00"/>
    <n v="5"/>
    <n v="23"/>
    <n v="1"/>
    <n v="162.75"/>
    <s v="Ernst Handel"/>
    <s v="Kirchgasse 6"/>
    <s v="Graz"/>
    <s v=""/>
    <s v="8010"/>
    <s v="Austria"/>
    <n v="10895"/>
    <s v="ERNSH"/>
    <n v="3"/>
    <d v="1996-03-20T00:00:00"/>
    <d v="1996-04-17T00:00:00"/>
    <n v="5"/>
    <d v="1996-03-25T00:00:00"/>
    <n v="1"/>
    <n v="162.75"/>
    <s v="Ernst Handel"/>
    <s v="Kirchgasse 6"/>
    <s v="Graz"/>
    <s v=""/>
    <s v="8010"/>
    <x v="6"/>
    <n v="60"/>
    <x v="11"/>
    <n v="28"/>
    <n v="4"/>
    <s v="15 - 300 g rounds"/>
    <n v="34"/>
    <n v="19"/>
    <n v="0"/>
    <n v="0"/>
    <n v="0"/>
    <s v="ERNSH"/>
    <s v="Ernst Handel"/>
    <s v="Roland Mendel"/>
    <s v="Sales Manager"/>
    <s v="Kirchgasse 6"/>
    <s v="Graz"/>
    <s v=""/>
    <s v="8010"/>
    <s v="Austria"/>
    <s v="7675-3425"/>
    <s v="7675-3426"/>
    <n v="28"/>
    <s v="Gai pâturage"/>
    <s v="Eliane Noz"/>
    <s v="Sales Representative"/>
    <s v="Bat. B_x000d__x000a_3, rue des Alpes"/>
    <s v="Annecy"/>
    <s v=""/>
    <s v="74000"/>
    <s v="France"/>
    <s v="38.76.98.06"/>
    <s v="38.76.98.58"/>
    <n v="4"/>
    <x v="0"/>
    <s v="Cheeses"/>
    <n v="1"/>
    <s v="Speedy Express"/>
    <s v="(503) 555-9831"/>
    <n v="3"/>
    <s v="Leverling"/>
    <s v="Janet"/>
    <s v="Sales Representative"/>
    <s v="Ms."/>
    <d v="1963-08-30T00:00:00"/>
    <d v="1992-04-01T00:00:00"/>
    <s v="722 Moss Bay Blvd."/>
    <s v="Kirkland"/>
    <s v="WA"/>
    <s v="98033"/>
    <s v="USA"/>
    <s v="(206) 555-3412"/>
    <n v="3355"/>
    <n v="2"/>
    <n v="3400"/>
  </r>
  <r>
    <n v="10896"/>
    <n v="45"/>
    <n v="9.5"/>
    <n v="15"/>
    <n v="0"/>
    <n v="10896"/>
    <s v="MAISD"/>
    <x v="8"/>
    <d v="1996-03-21T00:00:00"/>
    <d v="1996-04-18T00:00:00"/>
    <d v="1996-03-29T00:00:00"/>
    <n v="8"/>
    <n v="20"/>
    <n v="3"/>
    <n v="32.450000000000003"/>
    <s v="Maison Dewey"/>
    <s v="Rue Joseph-Bens 532"/>
    <s v="Bruxelles"/>
    <s v=""/>
    <s v="B-1180"/>
    <s v="Belgium"/>
    <n v="10896"/>
    <s v="MAISD"/>
    <n v="7"/>
    <d v="1996-03-21T00:00:00"/>
    <d v="1996-04-18T00:00:00"/>
    <n v="8"/>
    <d v="1996-03-29T00:00:00"/>
    <n v="3"/>
    <n v="32.450000000000003"/>
    <s v="Maison Dewey"/>
    <s v="Rue Joseph-Bens 532"/>
    <s v="Bruxelles"/>
    <s v=""/>
    <s v="B-1180"/>
    <x v="3"/>
    <n v="45"/>
    <x v="73"/>
    <n v="21"/>
    <n v="8"/>
    <s v="1k pkg."/>
    <n v="9.5"/>
    <n v="5"/>
    <n v="70"/>
    <n v="15"/>
    <n v="0"/>
    <s v="MAISD"/>
    <s v="Maison Dewey"/>
    <s v="Catherine Dewey"/>
    <s v="Sales Agent"/>
    <s v="Rue Joseph-Bens 532"/>
    <s v="Bruxelles"/>
    <s v=""/>
    <s v="B-1180"/>
    <s v="Belgium"/>
    <s v="(02) 201 24 67"/>
    <s v="(02) 201 24 68"/>
    <n v="21"/>
    <s v="Lyngbysild"/>
    <s v="Niels Petersen"/>
    <s v="Sales Manager"/>
    <s v="Lyngbysild_x000d__x000a_Fiskebakken 10"/>
    <s v="Lyngby"/>
    <s v=""/>
    <s v="2800"/>
    <s v="Denmark"/>
    <s v="43844108"/>
    <s v="43844115"/>
    <n v="8"/>
    <x v="3"/>
    <s v="Seaweed and fish"/>
    <n v="3"/>
    <s v="Federal Shipping"/>
    <s v="(503) 555-9931"/>
    <n v="7"/>
    <s v="King"/>
    <s v="Robert"/>
    <s v="Sales Representative"/>
    <s v="Mr."/>
    <d v="1960-05-29T00:00:00"/>
    <d v="1994-01-02T00:00:00"/>
    <s v="Edgeham Hollow_x000d__x000a_Winchester Way"/>
    <s v="London"/>
    <s v=""/>
    <s v="RG1 9SP"/>
    <s v="UK"/>
    <s v="(71) 555-5598"/>
    <n v="465"/>
    <n v="5"/>
    <n v="142.5"/>
  </r>
  <r>
    <n v="10896"/>
    <n v="56"/>
    <n v="38"/>
    <n v="16"/>
    <n v="0"/>
    <n v="10896"/>
    <s v="MAISD"/>
    <x v="8"/>
    <d v="1996-03-21T00:00:00"/>
    <d v="1996-04-18T00:00:00"/>
    <d v="1996-03-29T00:00:00"/>
    <n v="8"/>
    <n v="20"/>
    <n v="3"/>
    <n v="32.450000000000003"/>
    <s v="Maison Dewey"/>
    <s v="Rue Joseph-Bens 532"/>
    <s v="Bruxelles"/>
    <s v=""/>
    <s v="B-1180"/>
    <s v="Belgium"/>
    <n v="10896"/>
    <s v="MAISD"/>
    <n v="7"/>
    <d v="1996-03-21T00:00:00"/>
    <d v="1996-04-18T00:00:00"/>
    <n v="8"/>
    <d v="1996-03-29T00:00:00"/>
    <n v="3"/>
    <n v="32.450000000000003"/>
    <s v="Maison Dewey"/>
    <s v="Rue Joseph-Bens 532"/>
    <s v="Bruxelles"/>
    <s v=""/>
    <s v="B-1180"/>
    <x v="3"/>
    <n v="56"/>
    <x v="33"/>
    <n v="26"/>
    <n v="5"/>
    <s v="24 - 250 g pkgs."/>
    <n v="38"/>
    <n v="21"/>
    <n v="10"/>
    <n v="30"/>
    <n v="0"/>
    <s v="MAISD"/>
    <s v="Maison Dewey"/>
    <s v="Catherine Dewey"/>
    <s v="Sales Agent"/>
    <s v="Rue Joseph-Bens 532"/>
    <s v="Bruxelles"/>
    <s v=""/>
    <s v="B-1180"/>
    <s v="Belgium"/>
    <s v="(02) 201 24 67"/>
    <s v="(02) 201 24 68"/>
    <n v="26"/>
    <s v="Pasta Buttini s.r.l."/>
    <s v="Giovanni Giudici"/>
    <s v="Order Administrator"/>
    <s v="Via dei Gelsomini, 153"/>
    <s v="Salerno"/>
    <s v=""/>
    <s v="84100"/>
    <s v="Italy"/>
    <s v="(089) 6547665"/>
    <s v="(089) 6547667"/>
    <n v="5"/>
    <x v="1"/>
    <s v="Breads, crackers, pasta, and cereal"/>
    <n v="3"/>
    <s v="Federal Shipping"/>
    <s v="(503) 555-9931"/>
    <n v="7"/>
    <s v="King"/>
    <s v="Robert"/>
    <s v="Sales Representative"/>
    <s v="Mr."/>
    <d v="1960-05-29T00:00:00"/>
    <d v="1994-01-02T00:00:00"/>
    <s v="Edgeham Hollow_x000d__x000a_Winchester Way"/>
    <s v="London"/>
    <s v=""/>
    <s v="RG1 9SP"/>
    <s v="UK"/>
    <s v="(71) 555-5598"/>
    <n v="465"/>
    <n v="5"/>
    <n v="608"/>
  </r>
  <r>
    <n v="10897"/>
    <n v="29"/>
    <n v="123.79"/>
    <n v="80"/>
    <n v="0"/>
    <n v="10897"/>
    <s v="HUNGO"/>
    <x v="3"/>
    <d v="1996-03-21T00:00:00"/>
    <d v="1996-04-18T00:00:00"/>
    <d v="1996-03-27T00:00:00"/>
    <n v="6"/>
    <n v="22"/>
    <n v="2"/>
    <n v="603.54"/>
    <s v="Hungry Owl All-Night Grocers"/>
    <s v="8 Johnstown Road"/>
    <s v="Cork"/>
    <s v="Co. Cork"/>
    <s v=""/>
    <s v="Ireland"/>
    <n v="10897"/>
    <s v="HUNGO"/>
    <n v="3"/>
    <d v="1996-03-21T00:00:00"/>
    <d v="1996-04-18T00:00:00"/>
    <n v="6"/>
    <d v="1996-03-27T00:00:00"/>
    <n v="2"/>
    <n v="603.54"/>
    <s v="Hungry Owl All-Night Grocers"/>
    <s v="8 Johnstown Road"/>
    <s v="Cork"/>
    <s v="Co. Cork"/>
    <s v=""/>
    <x v="14"/>
    <n v="29"/>
    <x v="39"/>
    <n v="12"/>
    <n v="6"/>
    <s v="50 bags x 30 sausgs."/>
    <n v="123.79"/>
    <n v="0"/>
    <n v="0"/>
    <n v="0"/>
    <n v="1"/>
    <s v="HUNGO"/>
    <s v="Hungry Owl All-Night Grocers"/>
    <s v="Patricia McKenna"/>
    <s v="Sales Associate"/>
    <s v="8 Johnstown Road"/>
    <s v="Cork"/>
    <s v="Co. Cork"/>
    <s v=""/>
    <s v="Ireland"/>
    <s v="2967 542"/>
    <s v="2967 3333"/>
    <n v="12"/>
    <s v="Plutzer Lebensmittelgroßmärkte AG"/>
    <s v="Martin Bein"/>
    <s v="International Marketing Mgr."/>
    <s v="Bogenallee 51"/>
    <s v="Frankfurt"/>
    <s v=""/>
    <s v="60439"/>
    <s v="Germany"/>
    <s v="(069) 992755"/>
    <s v=""/>
    <n v="6"/>
    <x v="7"/>
    <s v="Prepared meats"/>
    <n v="2"/>
    <s v="United Package"/>
    <s v="(503) 555-3199"/>
    <n v="3"/>
    <s v="Leverling"/>
    <s v="Janet"/>
    <s v="Sales Representative"/>
    <s v="Ms."/>
    <d v="1963-08-30T00:00:00"/>
    <d v="1992-04-01T00:00:00"/>
    <s v="722 Moss Bay Blvd."/>
    <s v="Kirkland"/>
    <s v="WA"/>
    <s v="98033"/>
    <s v="USA"/>
    <s v="(206) 555-3412"/>
    <n v="3355"/>
    <n v="2"/>
    <n v="9903.2000000000007"/>
  </r>
  <r>
    <n v="10897"/>
    <n v="30"/>
    <n v="25.89"/>
    <n v="36"/>
    <n v="0"/>
    <n v="10897"/>
    <s v="HUNGO"/>
    <x v="3"/>
    <d v="1996-03-21T00:00:00"/>
    <d v="1996-04-18T00:00:00"/>
    <d v="1996-03-27T00:00:00"/>
    <n v="6"/>
    <n v="22"/>
    <n v="2"/>
    <n v="603.54"/>
    <s v="Hungry Owl All-Night Grocers"/>
    <s v="8 Johnstown Road"/>
    <s v="Cork"/>
    <s v="Co. Cork"/>
    <s v=""/>
    <s v="Ireland"/>
    <n v="10897"/>
    <s v="HUNGO"/>
    <n v="3"/>
    <d v="1996-03-21T00:00:00"/>
    <d v="1996-04-18T00:00:00"/>
    <n v="6"/>
    <d v="1996-03-27T00:00:00"/>
    <n v="2"/>
    <n v="603.54"/>
    <s v="Hungry Owl All-Night Grocers"/>
    <s v="8 Johnstown Road"/>
    <s v="Cork"/>
    <s v="Co. Cork"/>
    <s v=""/>
    <x v="14"/>
    <n v="30"/>
    <x v="34"/>
    <n v="13"/>
    <n v="8"/>
    <s v="10 - 200 g glasses"/>
    <n v="25.89"/>
    <n v="10"/>
    <n v="0"/>
    <n v="15"/>
    <n v="0"/>
    <s v="HUNGO"/>
    <s v="Hungry Owl All-Night Grocers"/>
    <s v="Patricia McKenna"/>
    <s v="Sales Associate"/>
    <s v="8 Johnstown Road"/>
    <s v="Cork"/>
    <s v="Co. Cork"/>
    <s v=""/>
    <s v="Ireland"/>
    <s v="2967 542"/>
    <s v="2967 3333"/>
    <n v="13"/>
    <s v="Nord-Ost-Fisch Handelsgesellschaft mbH"/>
    <s v="Sven Petersen"/>
    <s v="Coordinator Foreign Markets"/>
    <s v="Frahmredder 112a"/>
    <s v="Cuxhaven"/>
    <s v=""/>
    <s v="27478"/>
    <s v="Germany"/>
    <s v="(04721) 8713"/>
    <s v="(04721) 8714"/>
    <n v="8"/>
    <x v="3"/>
    <s v="Seaweed and fish"/>
    <n v="2"/>
    <s v="United Package"/>
    <s v="(503) 555-3199"/>
    <n v="3"/>
    <s v="Leverling"/>
    <s v="Janet"/>
    <s v="Sales Representative"/>
    <s v="Ms."/>
    <d v="1963-08-30T00:00:00"/>
    <d v="1992-04-01T00:00:00"/>
    <s v="722 Moss Bay Blvd."/>
    <s v="Kirkland"/>
    <s v="WA"/>
    <s v="98033"/>
    <s v="USA"/>
    <s v="(206) 555-3412"/>
    <n v="3355"/>
    <n v="2"/>
    <n v="932.04"/>
  </r>
  <r>
    <n v="10898"/>
    <n v="13"/>
    <n v="6"/>
    <n v="5"/>
    <n v="0"/>
    <n v="10898"/>
    <s v="OCEAN"/>
    <x v="2"/>
    <d v="1996-03-22T00:00:00"/>
    <d v="1996-04-19T00:00:00"/>
    <d v="1996-04-05T00:00:00"/>
    <n v="14"/>
    <n v="14"/>
    <n v="2"/>
    <n v="1.27"/>
    <s v="Océano Atlántico Ltda."/>
    <s v="Ing. Gustavo Moncada 8585_x000d__x000a_Piso 20-A"/>
    <s v="Buenos Aires"/>
    <s v=""/>
    <s v="1010"/>
    <s v="Argentina"/>
    <n v="10898"/>
    <s v="OCEAN"/>
    <n v="4"/>
    <d v="1996-03-22T00:00:00"/>
    <d v="1996-04-19T00:00:00"/>
    <n v="14"/>
    <d v="1996-04-05T00:00:00"/>
    <n v="2"/>
    <n v="1.27"/>
    <s v="Océano Atlántico Ltda."/>
    <s v="Ing. Gustavo Moncada 8585_x000d__x000a_Piso 20-A"/>
    <s v="Buenos Aires"/>
    <s v=""/>
    <s v="1010"/>
    <x v="20"/>
    <n v="13"/>
    <x v="43"/>
    <n v="6"/>
    <n v="8"/>
    <s v="2 kg box"/>
    <n v="6"/>
    <n v="24"/>
    <n v="0"/>
    <n v="5"/>
    <n v="0"/>
    <s v="OCEAN"/>
    <s v="Océano Atlántico Ltda."/>
    <s v="Yvonne Moncada"/>
    <s v="Sales Agent"/>
    <s v="Ing. Gustavo Moncada 8585_x000d__x000a_Piso 20-A"/>
    <s v="Buenos Aires"/>
    <s v=""/>
    <s v="1010"/>
    <s v="Argentina"/>
    <s v="(1) 135-5333"/>
    <s v="(1) 135-5535"/>
    <n v="6"/>
    <s v="Mayumi's"/>
    <s v="Mayumi Ohno"/>
    <s v="Marketing Representative"/>
    <s v="92 Setsuko_x000d__x000a_Chuo-ku"/>
    <s v="Osaka"/>
    <s v=""/>
    <s v="545"/>
    <s v="Japan"/>
    <s v="(06) 431-7877"/>
    <s v=""/>
    <n v="8"/>
    <x v="3"/>
    <s v="Seaweed and fish"/>
    <n v="2"/>
    <s v="United Package"/>
    <s v="(503) 555-3199"/>
    <n v="4"/>
    <s v="Peacock"/>
    <s v="Margaret"/>
    <s v="Sales Representative"/>
    <s v="Mrs."/>
    <d v="1937-09-19T00:00:00"/>
    <d v="1993-05-03T00:00:00"/>
    <s v="4110 Old Redmond Rd."/>
    <s v="Redmond"/>
    <s v="WA"/>
    <s v="98052"/>
    <s v="USA"/>
    <s v="(206) 555-8122"/>
    <n v="5176"/>
    <n v="2"/>
    <n v="30"/>
  </r>
  <r>
    <n v="10899"/>
    <n v="39"/>
    <n v="18"/>
    <n v="8"/>
    <n v="0.15"/>
    <n v="10899"/>
    <s v="LILAS"/>
    <x v="0"/>
    <d v="1996-03-22T00:00:00"/>
    <d v="1996-04-19T00:00:00"/>
    <d v="1996-03-28T00:00:00"/>
    <n v="6"/>
    <n v="22"/>
    <n v="3"/>
    <n v="1.21"/>
    <s v="LILA-Supermercado"/>
    <s v="Carrera 52 con Ave. Bolívar #65-98 Llano Largo"/>
    <s v="Barquisimeto"/>
    <s v="Lara"/>
    <s v="3508"/>
    <s v="Venezuela"/>
    <n v="10899"/>
    <s v="LILAS"/>
    <n v="5"/>
    <d v="1996-03-22T00:00:00"/>
    <d v="1996-04-19T00:00:00"/>
    <n v="6"/>
    <d v="1996-03-28T00:00:00"/>
    <n v="3"/>
    <n v="1.21"/>
    <s v="LILA-Supermercado"/>
    <s v="Carrera 52 con Ave. Bolívar #65-98 Llano Largo"/>
    <s v="Barquisimeto"/>
    <s v="Lara"/>
    <s v="3508"/>
    <x v="5"/>
    <n v="39"/>
    <x v="13"/>
    <n v="18"/>
    <n v="1"/>
    <s v="750 cc per bottle"/>
    <n v="18"/>
    <n v="69"/>
    <n v="0"/>
    <n v="5"/>
    <n v="0"/>
    <s v="LILAS"/>
    <s v="LILA-Supermercado"/>
    <s v="Carlos González"/>
    <s v="Accounting Manager"/>
    <s v="Carrera 52 con Ave. Bolívar #65-98 Llano Largo"/>
    <s v="Barquisimeto"/>
    <s v="Lara"/>
    <s v="3508"/>
    <s v="Venezuela"/>
    <s v="(9) 331-6954"/>
    <s v="(9) 331-7256"/>
    <n v="18"/>
    <s v="Aux joyeux ecclésiastiques"/>
    <s v="Guylène Nodier"/>
    <s v="Sales Manager"/>
    <s v="203, Rue des Francs-Bourgeois"/>
    <s v="Paris"/>
    <s v=""/>
    <s v="75004"/>
    <s v="France"/>
    <s v="(1) 03.83.00.68"/>
    <s v="(1) 03.83.00.62"/>
    <n v="1"/>
    <x v="6"/>
    <s v="Soft drinks, coffees, teas, beers, and ales"/>
    <n v="3"/>
    <s v="Federal Shipping"/>
    <s v="(503) 555-9931"/>
    <n v="5"/>
    <s v="Buchanan"/>
    <s v="Steven"/>
    <s v="Sales Manager"/>
    <s v="Mr."/>
    <d v="1955-03-04T00:00:00"/>
    <d v="1993-10-17T00:00:00"/>
    <s v="14 Garrett Hill"/>
    <s v="London"/>
    <s v=""/>
    <s v="SW1 8JR"/>
    <s v="UK"/>
    <s v="(71) 555-4848"/>
    <n v="3453"/>
    <n v="2"/>
    <n v="122.4"/>
  </r>
  <r>
    <n v="10900"/>
    <n v="70"/>
    <n v="15"/>
    <n v="3"/>
    <n v="0.25"/>
    <n v="10900"/>
    <s v="WELLI"/>
    <x v="5"/>
    <d v="1996-03-22T00:00:00"/>
    <d v="1996-04-19T00:00:00"/>
    <d v="1996-04-03T00:00:00"/>
    <n v="12"/>
    <n v="16"/>
    <n v="2"/>
    <n v="1.66"/>
    <s v="Wellington Importadora"/>
    <s v="Rua do Mercado, 12"/>
    <s v="Resende"/>
    <s v="SP"/>
    <s v="08737-363"/>
    <s v="Brazil"/>
    <n v="10900"/>
    <s v="WELLI"/>
    <n v="1"/>
    <d v="1996-03-22T00:00:00"/>
    <d v="1996-04-19T00:00:00"/>
    <n v="12"/>
    <d v="1996-04-03T00:00:00"/>
    <n v="2"/>
    <n v="1.66"/>
    <s v="Wellington Importadora"/>
    <s v="Rua do Mercado, 12"/>
    <s v="Resende"/>
    <s v="SP"/>
    <s v="08737-363"/>
    <x v="2"/>
    <n v="70"/>
    <x v="30"/>
    <n v="7"/>
    <n v="1"/>
    <s v="24 - 355 ml bottles"/>
    <n v="15"/>
    <n v="15"/>
    <n v="10"/>
    <n v="30"/>
    <n v="0"/>
    <s v="WELLI"/>
    <s v="Wellington Importadora"/>
    <s v="Paula Parente"/>
    <s v="Sales Manager"/>
    <s v="Rua do Mercado, 12"/>
    <s v="Resende"/>
    <s v="SP"/>
    <s v="08737-363"/>
    <s v="Brazil"/>
    <s v="(14) 555-8122"/>
    <s v=""/>
    <n v="7"/>
    <s v="Pavlova, Ltd."/>
    <s v="Ian Devling"/>
    <s v="Marketing Manager"/>
    <s v="74 Rose St._x000d__x000a_Moonie Ponds"/>
    <s v="Melbourne"/>
    <s v="Victoria"/>
    <s v="3058"/>
    <s v="Australia"/>
    <s v="(03) 444-2343"/>
    <s v="(03) 444-6588"/>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33.75"/>
  </r>
  <r>
    <n v="10901"/>
    <n v="41"/>
    <n v="9.65"/>
    <n v="30"/>
    <n v="0"/>
    <n v="10901"/>
    <s v="HILAA"/>
    <x v="2"/>
    <d v="1996-03-25T00:00:00"/>
    <d v="1996-04-22T00:00:00"/>
    <d v="1996-03-28T00:00:00"/>
    <n v="3"/>
    <n v="25"/>
    <n v="1"/>
    <n v="62.09"/>
    <s v="HILARIÓN-Abastos"/>
    <s v="Carrera 22 con Ave. Carlos Soublette #8-35"/>
    <s v="San Cristóbal"/>
    <s v="Táchira"/>
    <s v="5022"/>
    <s v="Venezuela"/>
    <n v="10901"/>
    <s v="HILAA"/>
    <n v="4"/>
    <d v="1996-03-25T00:00:00"/>
    <d v="1996-04-22T00:00:00"/>
    <n v="3"/>
    <d v="1996-03-28T00:00:00"/>
    <n v="1"/>
    <n v="62.09"/>
    <s v="HILARIÓN-Abastos"/>
    <s v="Carrera 22 con Ave. Carlos Soublette #8-35"/>
    <s v="San Cristóbal"/>
    <s v="Táchira"/>
    <s v="5022"/>
    <x v="5"/>
    <n v="41"/>
    <x v="5"/>
    <n v="19"/>
    <n v="8"/>
    <s v="12 - 12 oz cans"/>
    <n v="9.65"/>
    <n v="85"/>
    <n v="0"/>
    <n v="10"/>
    <n v="0"/>
    <s v="HILAA"/>
    <s v="HILARIÓN-Abastos"/>
    <s v="Carlos Hernández"/>
    <s v="Sales Representative"/>
    <s v="Carrera 22 con Ave. Carlos Soublette #8-35"/>
    <s v="San Cristóbal"/>
    <s v="Táchira"/>
    <s v="5022"/>
    <s v="Venezuela"/>
    <s v="(5) 555-1340"/>
    <s v="(5) 555-1948"/>
    <n v="19"/>
    <s v="New England Seafood Cannery"/>
    <s v="Robb Merchant"/>
    <s v="Wholesale Account Agent"/>
    <s v="Order Processing Dept._x000d__x000a_2100 Paul Revere Blvd."/>
    <s v="Boston"/>
    <s v="MA"/>
    <s v="02134"/>
    <s v="USA"/>
    <s v="(617) 555-3267"/>
    <s v="(617) 555-3389"/>
    <n v="8"/>
    <x v="3"/>
    <s v="Seaweed and fish"/>
    <n v="1"/>
    <s v="Speedy Express"/>
    <s v="(503) 555-9831"/>
    <n v="4"/>
    <s v="Peacock"/>
    <s v="Margaret"/>
    <s v="Sales Representative"/>
    <s v="Mrs."/>
    <d v="1937-09-19T00:00:00"/>
    <d v="1993-05-03T00:00:00"/>
    <s v="4110 Old Redmond Rd."/>
    <s v="Redmond"/>
    <s v="WA"/>
    <s v="98052"/>
    <s v="USA"/>
    <s v="(206) 555-8122"/>
    <n v="5176"/>
    <n v="2"/>
    <n v="289.5"/>
  </r>
  <r>
    <n v="10901"/>
    <n v="71"/>
    <n v="21.5"/>
    <n v="30"/>
    <n v="0"/>
    <n v="10901"/>
    <s v="HILAA"/>
    <x v="2"/>
    <d v="1996-03-25T00:00:00"/>
    <d v="1996-04-22T00:00:00"/>
    <d v="1996-03-28T00:00:00"/>
    <n v="3"/>
    <n v="25"/>
    <n v="1"/>
    <n v="62.09"/>
    <s v="HILARIÓN-Abastos"/>
    <s v="Carrera 22 con Ave. Carlos Soublette #8-35"/>
    <s v="San Cristóbal"/>
    <s v="Táchira"/>
    <s v="5022"/>
    <s v="Venezuela"/>
    <n v="10901"/>
    <s v="HILAA"/>
    <n v="4"/>
    <d v="1996-03-25T00:00:00"/>
    <d v="1996-04-22T00:00:00"/>
    <n v="3"/>
    <d v="1996-03-28T00:00:00"/>
    <n v="1"/>
    <n v="62.09"/>
    <s v="HILARIÓN-Abastos"/>
    <s v="Carrera 22 con Ave. Carlos Soublette #8-35"/>
    <s v="San Cristóbal"/>
    <s v="Táchira"/>
    <s v="5022"/>
    <x v="5"/>
    <n v="71"/>
    <x v="42"/>
    <n v="15"/>
    <n v="4"/>
    <s v="10 - 500 g pkgs."/>
    <n v="21.5"/>
    <n v="26"/>
    <n v="0"/>
    <n v="0"/>
    <n v="0"/>
    <s v="HILAA"/>
    <s v="HILARIÓN-Abastos"/>
    <s v="Carlos Hernández"/>
    <s v="Sales Representative"/>
    <s v="Carrera 22 con Ave. Carlos Soublette #8-35"/>
    <s v="San Cristóbal"/>
    <s v="Táchira"/>
    <s v="5022"/>
    <s v="Venezuela"/>
    <s v="(5) 555-1340"/>
    <s v="(5) 555-1948"/>
    <n v="15"/>
    <s v="Norske Meierier"/>
    <s v="Beate Vileid"/>
    <s v="Marketing Manager"/>
    <s v="Hatlevegen 5"/>
    <s v="Sandvika"/>
    <s v=""/>
    <s v="1320"/>
    <s v="Norway"/>
    <s v="(0)2-953010"/>
    <s v=""/>
    <n v="4"/>
    <x v="0"/>
    <s v="Cheeses"/>
    <n v="1"/>
    <s v="Speedy Express"/>
    <s v="(503) 555-9831"/>
    <n v="4"/>
    <s v="Peacock"/>
    <s v="Margaret"/>
    <s v="Sales Representative"/>
    <s v="Mrs."/>
    <d v="1937-09-19T00:00:00"/>
    <d v="1993-05-03T00:00:00"/>
    <s v="4110 Old Redmond Rd."/>
    <s v="Redmond"/>
    <s v="WA"/>
    <s v="98052"/>
    <s v="USA"/>
    <s v="(206) 555-8122"/>
    <n v="5176"/>
    <n v="2"/>
    <n v="645"/>
  </r>
  <r>
    <n v="10902"/>
    <n v="55"/>
    <n v="24"/>
    <n v="30"/>
    <n v="0.15"/>
    <n v="10902"/>
    <s v="FOLKO"/>
    <x v="5"/>
    <d v="1996-03-25T00:00:00"/>
    <d v="1996-04-22T00:00:00"/>
    <d v="1996-04-02T00:00:00"/>
    <n v="8"/>
    <n v="20"/>
    <n v="1"/>
    <n v="44.15"/>
    <s v="Folk och fä HB"/>
    <s v="Åkergatan 24"/>
    <s v="Bräcke"/>
    <s v=""/>
    <s v="S-844 67"/>
    <s v="Sweden"/>
    <n v="10902"/>
    <s v="FOLKO"/>
    <n v="1"/>
    <d v="1996-03-25T00:00:00"/>
    <d v="1996-04-22T00:00:00"/>
    <n v="8"/>
    <d v="1996-04-02T00:00:00"/>
    <n v="1"/>
    <n v="44.15"/>
    <s v="Folk och fä HB"/>
    <s v="Åkergatan 24"/>
    <s v="Bräcke"/>
    <s v=""/>
    <s v="S-844 67"/>
    <x v="9"/>
    <n v="55"/>
    <x v="16"/>
    <n v="25"/>
    <n v="6"/>
    <s v="24 boxes x 2 pies"/>
    <n v="24"/>
    <n v="115"/>
    <n v="0"/>
    <n v="20"/>
    <n v="0"/>
    <s v="FOLKO"/>
    <s v="Folk och fä HB"/>
    <s v="Maria Larsson"/>
    <s v="Owner"/>
    <s v="Åkergatan 24"/>
    <s v="Bräcke"/>
    <s v=""/>
    <s v="S-844 67"/>
    <s v="Sweden"/>
    <s v="0695-34 67 21"/>
    <s v=""/>
    <n v="25"/>
    <s v="Ma Maison"/>
    <s v="Jean-Guy Lauzon"/>
    <s v="Marketing Manager"/>
    <s v="2960 Rue St. Laurent"/>
    <s v="Montréal"/>
    <s v="Québec"/>
    <s v="H1J 1C3"/>
    <s v="Canada"/>
    <s v="(514) 555-9022"/>
    <s v=""/>
    <n v="6"/>
    <x v="7"/>
    <s v="Prepared meats"/>
    <n v="1"/>
    <s v="Speedy Express"/>
    <s v="(503) 555-9831"/>
    <n v="1"/>
    <s v="Davolio"/>
    <s v="Nancy"/>
    <s v="Sales Representative"/>
    <s v="Ms."/>
    <d v="1948-12-08T00:00:00"/>
    <d v="1992-05-01T00:00:00"/>
    <s v="507 - 20th Ave. E._x000d__x000a_Apt. 2A"/>
    <s v="Seattle"/>
    <s v="WA"/>
    <s v="98122"/>
    <s v="USA"/>
    <s v="(206) 555-9857"/>
    <n v="5467"/>
    <n v="2"/>
    <n v="612"/>
  </r>
  <r>
    <n v="10902"/>
    <n v="62"/>
    <n v="49.3"/>
    <n v="6"/>
    <n v="0.15"/>
    <n v="10902"/>
    <s v="FOLKO"/>
    <x v="5"/>
    <d v="1996-03-25T00:00:00"/>
    <d v="1996-04-22T00:00:00"/>
    <d v="1996-04-02T00:00:00"/>
    <n v="8"/>
    <n v="20"/>
    <n v="1"/>
    <n v="44.15"/>
    <s v="Folk och fä HB"/>
    <s v="Åkergatan 24"/>
    <s v="Bräcke"/>
    <s v=""/>
    <s v="S-844 67"/>
    <s v="Sweden"/>
    <n v="10902"/>
    <s v="FOLKO"/>
    <n v="1"/>
    <d v="1996-03-25T00:00:00"/>
    <d v="1996-04-22T00:00:00"/>
    <n v="8"/>
    <d v="1996-04-02T00:00:00"/>
    <n v="1"/>
    <n v="44.15"/>
    <s v="Folk och fä HB"/>
    <s v="Åkergatan 24"/>
    <s v="Bräcke"/>
    <s v=""/>
    <s v="S-844 67"/>
    <x v="9"/>
    <n v="62"/>
    <x v="29"/>
    <n v="29"/>
    <n v="3"/>
    <s v="48 pies"/>
    <n v="49.3"/>
    <n v="17"/>
    <n v="0"/>
    <n v="0"/>
    <n v="0"/>
    <s v="FOLKO"/>
    <s v="Folk och fä HB"/>
    <s v="Maria Larsson"/>
    <s v="Owner"/>
    <s v="Åkergatan 24"/>
    <s v="Bräcke"/>
    <s v=""/>
    <s v="S-844 67"/>
    <s v="Sweden"/>
    <s v="0695-34 67 21"/>
    <s v=""/>
    <n v="29"/>
    <s v="Forêts d'érables"/>
    <s v="Chantal Goulet"/>
    <s v="Accounting Manager"/>
    <s v="148 rue Chasseur"/>
    <s v="Ste-Hyacinthe"/>
    <s v="Québec"/>
    <s v="J2S 7S8"/>
    <s v="Canada"/>
    <s v="(514) 555-2955"/>
    <s v="(514) 555-2921"/>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251.42999999999995"/>
  </r>
  <r>
    <n v="10903"/>
    <n v="13"/>
    <n v="6"/>
    <n v="40"/>
    <n v="0"/>
    <n v="10903"/>
    <s v="HANAR"/>
    <x v="3"/>
    <d v="1996-03-26T00:00:00"/>
    <d v="1996-04-23T00:00:00"/>
    <d v="1996-04-03T00:00:00"/>
    <n v="8"/>
    <n v="20"/>
    <n v="3"/>
    <n v="36.71"/>
    <s v="Hanari Carnes"/>
    <s v="Rua do Paço, 67"/>
    <s v="Rio de Janeiro"/>
    <s v="RJ"/>
    <s v="05454-876"/>
    <s v="Brazil"/>
    <n v="10903"/>
    <s v="HANAR"/>
    <n v="3"/>
    <d v="1996-03-26T00:00:00"/>
    <d v="1996-04-23T00:00:00"/>
    <n v="8"/>
    <d v="1996-04-03T00:00:00"/>
    <n v="3"/>
    <n v="36.71"/>
    <s v="Hanari Carnes"/>
    <s v="Rua do Paço, 67"/>
    <s v="Rio de Janeiro"/>
    <s v="RJ"/>
    <s v="05454-876"/>
    <x v="2"/>
    <n v="13"/>
    <x v="43"/>
    <n v="6"/>
    <n v="8"/>
    <s v="2 kg box"/>
    <n v="6"/>
    <n v="24"/>
    <n v="0"/>
    <n v="5"/>
    <n v="0"/>
    <s v="HANAR"/>
    <s v="Hanari Carnes"/>
    <s v="Mario Pontes"/>
    <s v="Accounting Manager"/>
    <s v="Rua do Paço, 67"/>
    <s v="Rio de Janeiro"/>
    <s v="RJ"/>
    <s v="05454-876"/>
    <s v="Brazil"/>
    <s v="(21) 555-0091"/>
    <s v="(21) 555-8765"/>
    <n v="6"/>
    <s v="Mayumi's"/>
    <s v="Mayumi Ohno"/>
    <s v="Marketing Representative"/>
    <s v="92 Setsuko_x000d__x000a_Chuo-ku"/>
    <s v="Osaka"/>
    <s v=""/>
    <s v="545"/>
    <s v="Japan"/>
    <s v="(06) 431-7877"/>
    <s v=""/>
    <n v="8"/>
    <x v="3"/>
    <s v="Seaweed and fish"/>
    <n v="3"/>
    <s v="Federal Shipping"/>
    <s v="(503) 555-9931"/>
    <n v="3"/>
    <s v="Leverling"/>
    <s v="Janet"/>
    <s v="Sales Representative"/>
    <s v="Ms."/>
    <d v="1963-08-30T00:00:00"/>
    <d v="1992-04-01T00:00:00"/>
    <s v="722 Moss Bay Blvd."/>
    <s v="Kirkland"/>
    <s v="WA"/>
    <s v="98033"/>
    <s v="USA"/>
    <s v="(206) 555-3412"/>
    <n v="3355"/>
    <n v="2"/>
    <n v="240"/>
  </r>
  <r>
    <n v="10903"/>
    <n v="65"/>
    <n v="21.05"/>
    <n v="21"/>
    <n v="0"/>
    <n v="10903"/>
    <s v="HANAR"/>
    <x v="3"/>
    <d v="1996-03-26T00:00:00"/>
    <d v="1996-04-23T00:00:00"/>
    <d v="1996-04-03T00:00:00"/>
    <n v="8"/>
    <n v="20"/>
    <n v="3"/>
    <n v="36.71"/>
    <s v="Hanari Carnes"/>
    <s v="Rua do Paço, 67"/>
    <s v="Rio de Janeiro"/>
    <s v="RJ"/>
    <s v="05454-876"/>
    <s v="Brazil"/>
    <n v="10903"/>
    <s v="HANAR"/>
    <n v="3"/>
    <d v="1996-03-26T00:00:00"/>
    <d v="1996-04-23T00:00:00"/>
    <n v="8"/>
    <d v="1996-04-03T00:00:00"/>
    <n v="3"/>
    <n v="36.71"/>
    <s v="Hanari Carnes"/>
    <s v="Rua do Paço, 67"/>
    <s v="Rio de Janeiro"/>
    <s v="RJ"/>
    <s v="05454-876"/>
    <x v="2"/>
    <n v="65"/>
    <x v="6"/>
    <n v="2"/>
    <n v="2"/>
    <s v="32 - 8 oz bottles"/>
    <n v="21.05"/>
    <n v="76"/>
    <n v="0"/>
    <n v="0"/>
    <n v="0"/>
    <s v="HANAR"/>
    <s v="Hanari Carnes"/>
    <s v="Mario Pontes"/>
    <s v="Accounting Manager"/>
    <s v="Rua do Paço, 67"/>
    <s v="Rio de Janeiro"/>
    <s v="RJ"/>
    <s v="05454-876"/>
    <s v="Brazil"/>
    <s v="(21) 555-0091"/>
    <s v="(21) 555-8765"/>
    <n v="2"/>
    <s v="New Orleans Cajun Delights"/>
    <s v="Shelley Burke"/>
    <s v="Order Administrator"/>
    <s v="P.O. Box 78934"/>
    <s v="New Orleans"/>
    <s v="LA"/>
    <s v="70117"/>
    <s v="USA"/>
    <s v="(100) 555-4822"/>
    <s v=""/>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442.05"/>
  </r>
  <r>
    <n v="10903"/>
    <n v="68"/>
    <n v="12.5"/>
    <n v="20"/>
    <n v="0"/>
    <n v="10903"/>
    <s v="HANAR"/>
    <x v="3"/>
    <d v="1996-03-26T00:00:00"/>
    <d v="1996-04-23T00:00:00"/>
    <d v="1996-04-03T00:00:00"/>
    <n v="8"/>
    <n v="20"/>
    <n v="3"/>
    <n v="36.71"/>
    <s v="Hanari Carnes"/>
    <s v="Rua do Paço, 67"/>
    <s v="Rio de Janeiro"/>
    <s v="RJ"/>
    <s v="05454-876"/>
    <s v="Brazil"/>
    <n v="10903"/>
    <s v="HANAR"/>
    <n v="3"/>
    <d v="1996-03-26T00:00:00"/>
    <d v="1996-04-23T00:00:00"/>
    <n v="8"/>
    <d v="1996-04-03T00:00:00"/>
    <n v="3"/>
    <n v="36.71"/>
    <s v="Hanari Carnes"/>
    <s v="Rua do Paço, 67"/>
    <s v="Rio de Janeiro"/>
    <s v="RJ"/>
    <s v="05454-876"/>
    <x v="2"/>
    <n v="68"/>
    <x v="56"/>
    <n v="8"/>
    <n v="3"/>
    <s v="10 boxes x 8 pieces"/>
    <n v="12.5"/>
    <n v="6"/>
    <n v="10"/>
    <n v="15"/>
    <n v="0"/>
    <s v="HANAR"/>
    <s v="Hanari Carnes"/>
    <s v="Mario Pontes"/>
    <s v="Accounting Manager"/>
    <s v="Rua do Paço, 67"/>
    <s v="Rio de Janeiro"/>
    <s v="RJ"/>
    <s v="05454-876"/>
    <s v="Brazil"/>
    <s v="(21) 555-0091"/>
    <s v="(21) 555-8765"/>
    <n v="8"/>
    <s v="Specialty Biscuits, Ltd."/>
    <s v="Peter Wilson"/>
    <s v="Sales Representative"/>
    <s v="29 King's Way"/>
    <s v="Manchester"/>
    <s v=""/>
    <s v="M14 GSD"/>
    <s v="UK"/>
    <s v="(161) 555-4448"/>
    <s v=""/>
    <n v="3"/>
    <x v="5"/>
    <s v="Desserts, candies, and sweet breads"/>
    <n v="3"/>
    <s v="Federal Shipping"/>
    <s v="(503) 555-9931"/>
    <n v="3"/>
    <s v="Leverling"/>
    <s v="Janet"/>
    <s v="Sales Representative"/>
    <s v="Ms."/>
    <d v="1963-08-30T00:00:00"/>
    <d v="1992-04-01T00:00:00"/>
    <s v="722 Moss Bay Blvd."/>
    <s v="Kirkland"/>
    <s v="WA"/>
    <s v="98033"/>
    <s v="USA"/>
    <s v="(206) 555-3412"/>
    <n v="3355"/>
    <n v="2"/>
    <n v="250"/>
  </r>
  <r>
    <n v="10904"/>
    <n v="58"/>
    <n v="13.25"/>
    <n v="15"/>
    <n v="0"/>
    <n v="10904"/>
    <s v="WHITC"/>
    <x v="3"/>
    <d v="1996-03-26T00:00:00"/>
    <d v="1996-04-23T00:00:00"/>
    <d v="1996-03-29T00:00:00"/>
    <n v="3"/>
    <n v="25"/>
    <n v="3"/>
    <n v="162.94999999999999"/>
    <s v="White Clover Markets"/>
    <s v="1029 - 12th Ave. S."/>
    <s v="Seattle"/>
    <s v="WA"/>
    <s v="98124"/>
    <s v="USA"/>
    <n v="10904"/>
    <s v="WHITC"/>
    <n v="3"/>
    <d v="1996-03-26T00:00:00"/>
    <d v="1996-04-23T00:00:00"/>
    <n v="3"/>
    <d v="1996-03-29T00:00:00"/>
    <n v="3"/>
    <n v="162.94999999999999"/>
    <s v="White Clover Markets"/>
    <s v="1029 - 12th Ave. S."/>
    <s v="Seattle"/>
    <s v="WA"/>
    <s v="98124"/>
    <x v="8"/>
    <n v="58"/>
    <x v="64"/>
    <n v="27"/>
    <n v="8"/>
    <s v="24 pieces"/>
    <n v="13.25"/>
    <n v="62"/>
    <n v="0"/>
    <n v="20"/>
    <n v="0"/>
    <s v="WHITC"/>
    <s v="White Clover Markets"/>
    <s v="Karl Jablonski"/>
    <s v="Owner"/>
    <s v="305 - 14th Ave. S._x000d__x000a_Suite 3B"/>
    <s v="Seattle"/>
    <s v="WA"/>
    <s v="98128"/>
    <s v="USA"/>
    <s v="(206) 555-4112"/>
    <s v="(206) 555-4115"/>
    <n v="27"/>
    <s v="Escargots Nouveaux"/>
    <s v="Marie Delamare"/>
    <s v="Sales Manager"/>
    <s v="22, rue H. Voiron"/>
    <s v="Montceau"/>
    <s v=""/>
    <s v="71300"/>
    <s v="France"/>
    <s v="85.57.00.07"/>
    <s v=""/>
    <n v="8"/>
    <x v="3"/>
    <s v="Seaweed and fish"/>
    <n v="3"/>
    <s v="Federal Shipping"/>
    <s v="(503) 555-9931"/>
    <n v="3"/>
    <s v="Leverling"/>
    <s v="Janet"/>
    <s v="Sales Representative"/>
    <s v="Ms."/>
    <d v="1963-08-30T00:00:00"/>
    <d v="1992-04-01T00:00:00"/>
    <s v="722 Moss Bay Blvd."/>
    <s v="Kirkland"/>
    <s v="WA"/>
    <s v="98033"/>
    <s v="USA"/>
    <s v="(206) 555-3412"/>
    <n v="3355"/>
    <n v="2"/>
    <n v="198.75"/>
  </r>
  <r>
    <n v="10904"/>
    <n v="62"/>
    <n v="49.3"/>
    <n v="35"/>
    <n v="0"/>
    <n v="10904"/>
    <s v="WHITC"/>
    <x v="3"/>
    <d v="1996-03-26T00:00:00"/>
    <d v="1996-04-23T00:00:00"/>
    <d v="1996-03-29T00:00:00"/>
    <n v="3"/>
    <n v="25"/>
    <n v="3"/>
    <n v="162.94999999999999"/>
    <s v="White Clover Markets"/>
    <s v="1029 - 12th Ave. S."/>
    <s v="Seattle"/>
    <s v="WA"/>
    <s v="98124"/>
    <s v="USA"/>
    <n v="10904"/>
    <s v="WHITC"/>
    <n v="3"/>
    <d v="1996-03-26T00:00:00"/>
    <d v="1996-04-23T00:00:00"/>
    <n v="3"/>
    <d v="1996-03-29T00:00:00"/>
    <n v="3"/>
    <n v="162.94999999999999"/>
    <s v="White Clover Markets"/>
    <s v="1029 - 12th Ave. S."/>
    <s v="Seattle"/>
    <s v="WA"/>
    <s v="98124"/>
    <x v="8"/>
    <n v="62"/>
    <x v="29"/>
    <n v="29"/>
    <n v="3"/>
    <s v="48 pies"/>
    <n v="49.3"/>
    <n v="17"/>
    <n v="0"/>
    <n v="0"/>
    <n v="0"/>
    <s v="WHITC"/>
    <s v="White Clover Markets"/>
    <s v="Karl Jablonski"/>
    <s v="Owner"/>
    <s v="305 - 14th Ave. S._x000d__x000a_Suite 3B"/>
    <s v="Seattle"/>
    <s v="WA"/>
    <s v="98128"/>
    <s v="USA"/>
    <s v="(206) 555-4112"/>
    <s v="(206) 555-4115"/>
    <n v="29"/>
    <s v="Forêts d'érables"/>
    <s v="Chantal Goulet"/>
    <s v="Accounting Manager"/>
    <s v="148 rue Chasseur"/>
    <s v="Ste-Hyacinthe"/>
    <s v="Québec"/>
    <s v="J2S 7S8"/>
    <s v="Canada"/>
    <s v="(514) 555-2955"/>
    <s v="(514) 555-2921"/>
    <n v="3"/>
    <x v="5"/>
    <s v="Desserts, candies, and sweet breads"/>
    <n v="3"/>
    <s v="Federal Shipping"/>
    <s v="(503) 555-9931"/>
    <n v="3"/>
    <s v="Leverling"/>
    <s v="Janet"/>
    <s v="Sales Representative"/>
    <s v="Ms."/>
    <d v="1963-08-30T00:00:00"/>
    <d v="1992-04-01T00:00:00"/>
    <s v="722 Moss Bay Blvd."/>
    <s v="Kirkland"/>
    <s v="WA"/>
    <s v="98033"/>
    <s v="USA"/>
    <s v="(206) 555-3412"/>
    <n v="3355"/>
    <n v="2"/>
    <n v="1725.5"/>
  </r>
  <r>
    <n v="10905"/>
    <n v="1"/>
    <n v="18"/>
    <n v="20"/>
    <n v="0.05"/>
    <n v="10905"/>
    <s v="WELLI"/>
    <x v="4"/>
    <d v="1996-03-26T00:00:00"/>
    <d v="1996-04-23T00:00:00"/>
    <d v="1996-04-05T00:00:00"/>
    <n v="10"/>
    <n v="18"/>
    <n v="2"/>
    <n v="13.72"/>
    <s v="Wellington Importadora"/>
    <s v="Rua do Mercado, 12"/>
    <s v="Resende"/>
    <s v="SP"/>
    <s v="08737-363"/>
    <s v="Brazil"/>
    <n v="10905"/>
    <s v="WELLI"/>
    <n v="9"/>
    <d v="1996-03-26T00:00:00"/>
    <d v="1996-04-23T00:00:00"/>
    <n v="10"/>
    <d v="1996-04-05T00:00:00"/>
    <n v="2"/>
    <n v="13.72"/>
    <s v="Wellington Importadora"/>
    <s v="Rua do Mercado, 12"/>
    <s v="Resende"/>
    <s v="SP"/>
    <s v="08737-363"/>
    <x v="2"/>
    <n v="1"/>
    <x v="52"/>
    <n v="1"/>
    <n v="1"/>
    <s v="10 boxes x 20 bags"/>
    <n v="18"/>
    <n v="39"/>
    <n v="0"/>
    <n v="10"/>
    <n v="0"/>
    <s v="WELLI"/>
    <s v="Wellington Importadora"/>
    <s v="Paula Parente"/>
    <s v="Sales Manager"/>
    <s v="Rua do Mercado, 12"/>
    <s v="Resende"/>
    <s v="SP"/>
    <s v="08737-363"/>
    <s v="Brazil"/>
    <s v="(14) 555-8122"/>
    <s v=""/>
    <n v="1"/>
    <s v="Exotic Liquids"/>
    <s v="Charlotte Cooper"/>
    <s v="Purchasing Manager"/>
    <s v="49 Gilbert St."/>
    <s v="London"/>
    <s v=""/>
    <s v="EC1 4SD"/>
    <s v="UK"/>
    <s v="(171) 555-2222"/>
    <s v=""/>
    <n v="1"/>
    <x v="6"/>
    <s v="Soft drinks, coffees, teas, beers, and ales"/>
    <n v="2"/>
    <s v="United Package"/>
    <s v="(503) 555-3199"/>
    <n v="9"/>
    <s v="Dodsworth"/>
    <s v="Anne"/>
    <s v="Sales Representative"/>
    <s v="Ms."/>
    <d v="1966-01-27T00:00:00"/>
    <d v="1994-11-15T00:00:00"/>
    <s v="7 Houndstooth Rd."/>
    <s v="London"/>
    <s v=""/>
    <s v="WG2 7LT"/>
    <s v="UK"/>
    <s v="(71) 555-4444"/>
    <n v="452"/>
    <n v="5"/>
    <n v="342"/>
  </r>
  <r>
    <n v="10906"/>
    <n v="61"/>
    <n v="28.5"/>
    <n v="15"/>
    <n v="0"/>
    <n v="10906"/>
    <s v="WOLZA"/>
    <x v="2"/>
    <d v="1996-03-27T00:00:00"/>
    <d v="1996-04-10T00:00:00"/>
    <d v="1996-04-02T00:00:00"/>
    <n v="6"/>
    <n v="8"/>
    <n v="3"/>
    <n v="26.29"/>
    <s v="Wolski Zajazd"/>
    <s v="ul. Filtrowa 68"/>
    <s v="Warszawa"/>
    <s v=""/>
    <s v="01-012"/>
    <s v="Poland"/>
    <n v="10906"/>
    <s v="WOLZA"/>
    <n v="4"/>
    <d v="1996-03-27T00:00:00"/>
    <d v="1996-04-10T00:00:00"/>
    <n v="6"/>
    <d v="1996-04-02T00:00:00"/>
    <n v="3"/>
    <n v="26.29"/>
    <s v="Wolski Zajazd"/>
    <s v="ul. Filtrowa 68"/>
    <s v="Warszawa"/>
    <s v=""/>
    <s v="01-012"/>
    <x v="18"/>
    <n v="61"/>
    <x v="75"/>
    <n v="29"/>
    <n v="2"/>
    <s v="24 - 500 ml bottles"/>
    <n v="28.5"/>
    <n v="113"/>
    <n v="0"/>
    <n v="25"/>
    <n v="0"/>
    <s v="WOLZA"/>
    <s v="Wolski  Zajazd"/>
    <s v="Zbyszek Piestrzeniewicz"/>
    <s v="Owner"/>
    <s v="ul. Filtrowa 68"/>
    <s v="Warszawa"/>
    <s v=""/>
    <s v="01-012"/>
    <s v="Poland"/>
    <s v="(26) 642-7012"/>
    <s v="(26) 642-7012"/>
    <n v="29"/>
    <s v="Forêts d'érables"/>
    <s v="Chantal Goulet"/>
    <s v="Accounting Manager"/>
    <s v="148 rue Chasseur"/>
    <s v="Ste-Hyacinthe"/>
    <s v="Québec"/>
    <s v="J2S 7S8"/>
    <s v="Canada"/>
    <s v="(514) 555-2955"/>
    <s v="(514) 555-2921"/>
    <n v="2"/>
    <x v="4"/>
    <s v="Sweet and savory sauces, relishes, spreads, and seasonings"/>
    <n v="3"/>
    <s v="Federal Shipping"/>
    <s v="(503) 555-9931"/>
    <n v="4"/>
    <s v="Peacock"/>
    <s v="Margaret"/>
    <s v="Sales Representative"/>
    <s v="Mrs."/>
    <d v="1937-09-19T00:00:00"/>
    <d v="1993-05-03T00:00:00"/>
    <s v="4110 Old Redmond Rd."/>
    <s v="Redmond"/>
    <s v="WA"/>
    <s v="98052"/>
    <s v="USA"/>
    <s v="(206) 555-8122"/>
    <n v="5176"/>
    <n v="2"/>
    <n v="427.5"/>
  </r>
  <r>
    <n v="10907"/>
    <n v="75"/>
    <n v="7.75"/>
    <n v="14"/>
    <n v="0"/>
    <n v="10907"/>
    <s v="SPECD"/>
    <x v="1"/>
    <d v="1996-03-27T00:00:00"/>
    <d v="1996-04-24T00:00:00"/>
    <d v="1996-03-29T00:00:00"/>
    <n v="2"/>
    <n v="26"/>
    <n v="3"/>
    <n v="9.19"/>
    <s v="Spécialités du monde"/>
    <s v="25, rue Lauriston"/>
    <s v="Paris"/>
    <s v=""/>
    <s v="75016"/>
    <s v="France"/>
    <n v="10907"/>
    <s v="SPECD"/>
    <n v="6"/>
    <d v="1996-03-27T00:00:00"/>
    <d v="1996-04-24T00:00:00"/>
    <n v="2"/>
    <d v="1996-03-29T00:00:00"/>
    <n v="3"/>
    <n v="9.19"/>
    <s v="Spécialités du monde"/>
    <s v="25, rue Lauriston"/>
    <s v="Paris"/>
    <s v=""/>
    <s v="75016"/>
    <x v="0"/>
    <n v="75"/>
    <x v="48"/>
    <n v="12"/>
    <n v="1"/>
    <s v="24 - 0.5 l bottles"/>
    <n v="7.75"/>
    <n v="125"/>
    <n v="0"/>
    <n v="25"/>
    <n v="0"/>
    <s v="SPECD"/>
    <s v="Spécialités du monde"/>
    <s v="Dominique Perrier"/>
    <s v="Marketing Manager"/>
    <s v="25, rue Lauriston"/>
    <s v="Paris"/>
    <s v=""/>
    <s v="75016"/>
    <s v="France"/>
    <s v="(1) 47.55.60.10"/>
    <s v="(1) 47.55.60.20"/>
    <n v="12"/>
    <s v="Plutzer Lebensmittelgroßmärkte AG"/>
    <s v="Martin Bein"/>
    <s v="International Marketing Mgr."/>
    <s v="Bogenallee 51"/>
    <s v="Frankfurt"/>
    <s v=""/>
    <s v="60439"/>
    <s v="Germany"/>
    <s v="(069) 992755"/>
    <s v=""/>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108.5"/>
  </r>
  <r>
    <n v="10908"/>
    <n v="7"/>
    <n v="30"/>
    <n v="20"/>
    <n v="0.05"/>
    <n v="10908"/>
    <s v="REGGC"/>
    <x v="2"/>
    <d v="1996-03-28T00:00:00"/>
    <d v="1996-04-25T00:00:00"/>
    <d v="1996-04-05T00:00:00"/>
    <n v="8"/>
    <n v="20"/>
    <n v="2"/>
    <n v="32.96"/>
    <s v="Reggiani Caseifici"/>
    <s v="Strada Provinciale 124"/>
    <s v="Reggio Emilia"/>
    <s v=""/>
    <s v="42100"/>
    <s v="Italy"/>
    <n v="10908"/>
    <s v="REGGC"/>
    <n v="4"/>
    <d v="1996-03-28T00:00:00"/>
    <d v="1996-04-25T00:00:00"/>
    <n v="8"/>
    <d v="1996-04-05T00:00:00"/>
    <n v="2"/>
    <n v="32.96"/>
    <s v="Reggiani Caseifici"/>
    <s v="Strada Provinciale 124"/>
    <s v="Reggio Emilia"/>
    <s v=""/>
    <s v="42100"/>
    <x v="11"/>
    <n v="7"/>
    <x v="32"/>
    <n v="3"/>
    <n v="7"/>
    <s v="12 - 1 lb pkgs."/>
    <n v="30"/>
    <n v="15"/>
    <n v="0"/>
    <n v="10"/>
    <n v="0"/>
    <s v="REGGC"/>
    <s v="Reggiani Caseifici"/>
    <s v="Maurizio Moroni"/>
    <s v="Sales Associate"/>
    <s v="Strada Provinciale 124"/>
    <s v="Reggio Emilia"/>
    <s v=""/>
    <s v="42100"/>
    <s v="Italy"/>
    <s v="0522-556721"/>
    <s v="0522-556722"/>
    <n v="3"/>
    <s v="Grandma Kelly's Homestead"/>
    <s v="Regina Murphy"/>
    <s v="Sales Representative"/>
    <s v="707 Oxford Rd."/>
    <s v="Ann Arbor"/>
    <s v="MI"/>
    <s v="48104"/>
    <s v="USA"/>
    <s v="(313) 555-5735"/>
    <s v="(313) 555-3349"/>
    <n v="7"/>
    <x v="2"/>
    <s v="Dried fruit and bean curd"/>
    <n v="2"/>
    <s v="United Package"/>
    <s v="(503) 555-3199"/>
    <n v="4"/>
    <s v="Peacock"/>
    <s v="Margaret"/>
    <s v="Sales Representative"/>
    <s v="Mrs."/>
    <d v="1937-09-19T00:00:00"/>
    <d v="1993-05-03T00:00:00"/>
    <s v="4110 Old Redmond Rd."/>
    <s v="Redmond"/>
    <s v="WA"/>
    <s v="98052"/>
    <s v="USA"/>
    <s v="(206) 555-8122"/>
    <n v="5176"/>
    <n v="2"/>
    <n v="570"/>
  </r>
  <r>
    <n v="10908"/>
    <n v="52"/>
    <n v="7"/>
    <n v="14"/>
    <n v="0.05"/>
    <n v="10908"/>
    <s v="REGGC"/>
    <x v="2"/>
    <d v="1996-03-28T00:00:00"/>
    <d v="1996-04-25T00:00:00"/>
    <d v="1996-04-05T00:00:00"/>
    <n v="8"/>
    <n v="20"/>
    <n v="2"/>
    <n v="32.96"/>
    <s v="Reggiani Caseifici"/>
    <s v="Strada Provinciale 124"/>
    <s v="Reggio Emilia"/>
    <s v=""/>
    <s v="42100"/>
    <s v="Italy"/>
    <n v="10908"/>
    <s v="REGGC"/>
    <n v="4"/>
    <d v="1996-03-28T00:00:00"/>
    <d v="1996-04-25T00:00:00"/>
    <n v="8"/>
    <d v="1996-04-05T00:00:00"/>
    <n v="2"/>
    <n v="32.96"/>
    <s v="Reggiani Caseifici"/>
    <s v="Strada Provinciale 124"/>
    <s v="Reggio Emilia"/>
    <s v=""/>
    <s v="42100"/>
    <x v="11"/>
    <n v="52"/>
    <x v="65"/>
    <n v="24"/>
    <n v="5"/>
    <s v="16 - 2 kg boxes"/>
    <n v="7"/>
    <n v="38"/>
    <n v="0"/>
    <n v="25"/>
    <n v="0"/>
    <s v="REGGC"/>
    <s v="Reggiani Caseifici"/>
    <s v="Maurizio Moroni"/>
    <s v="Sales Associate"/>
    <s v="Strada Provinciale 124"/>
    <s v="Reggio Emilia"/>
    <s v=""/>
    <s v="42100"/>
    <s v="Italy"/>
    <s v="0522-556721"/>
    <s v="0522-556722"/>
    <n v="24"/>
    <s v="G'day, Mate"/>
    <s v="Wendy Mackenzie"/>
    <s v="Sales Representative"/>
    <s v="170 Prince Edward Parade_x000d__x000a_Hunter's Hill"/>
    <s v="Sydney"/>
    <s v="NSW"/>
    <s v="2042"/>
    <s v="Australia"/>
    <s v="(02) 555-5914"/>
    <s v="(02) 555-4873"/>
    <n v="5"/>
    <x v="1"/>
    <s v="Breads, crackers, pasta, and cereal"/>
    <n v="2"/>
    <s v="United Package"/>
    <s v="(503) 555-3199"/>
    <n v="4"/>
    <s v="Peacock"/>
    <s v="Margaret"/>
    <s v="Sales Representative"/>
    <s v="Mrs."/>
    <d v="1937-09-19T00:00:00"/>
    <d v="1993-05-03T00:00:00"/>
    <s v="4110 Old Redmond Rd."/>
    <s v="Redmond"/>
    <s v="WA"/>
    <s v="98052"/>
    <s v="USA"/>
    <s v="(206) 555-8122"/>
    <n v="5176"/>
    <n v="2"/>
    <n v="93.1"/>
  </r>
  <r>
    <n v="10909"/>
    <n v="7"/>
    <n v="30"/>
    <n v="12"/>
    <n v="0"/>
    <n v="10909"/>
    <s v="SANTG"/>
    <x v="5"/>
    <d v="1996-03-28T00:00:00"/>
    <d v="1996-04-25T00:00:00"/>
    <d v="1996-04-09T00:00:00"/>
    <n v="12"/>
    <n v="16"/>
    <n v="2"/>
    <n v="53.05"/>
    <s v="Santé Gourmet"/>
    <s v="Erling Skakkes gate 78"/>
    <s v="Stavern"/>
    <s v=""/>
    <s v="4110"/>
    <s v="Norway"/>
    <n v="10909"/>
    <s v="SANTG"/>
    <n v="1"/>
    <d v="1996-03-28T00:00:00"/>
    <d v="1996-04-25T00:00:00"/>
    <n v="12"/>
    <d v="1996-04-09T00:00:00"/>
    <n v="2"/>
    <n v="53.05"/>
    <s v="Santé Gourmet"/>
    <s v="Erling Skakkes gate 78"/>
    <s v="Stavern"/>
    <s v=""/>
    <s v="4110"/>
    <x v="19"/>
    <n v="7"/>
    <x v="32"/>
    <n v="3"/>
    <n v="7"/>
    <s v="12 - 1 lb pkgs."/>
    <n v="30"/>
    <n v="15"/>
    <n v="0"/>
    <n v="10"/>
    <n v="0"/>
    <s v="SANTG"/>
    <s v="Santé Gourmet"/>
    <s v="Jonas Bergulfsen"/>
    <s v="Owner"/>
    <s v="Erling Skakkes gate 78"/>
    <s v="Stavern"/>
    <s v=""/>
    <s v="4110"/>
    <s v="Norway"/>
    <s v="07-98 92 35"/>
    <s v="07-98 92 47"/>
    <n v="3"/>
    <s v="Grandma Kelly's Homestead"/>
    <s v="Regina Murphy"/>
    <s v="Sales Representative"/>
    <s v="707 Oxford Rd."/>
    <s v="Ann Arbor"/>
    <s v="MI"/>
    <s v="48104"/>
    <s v="USA"/>
    <s v="(313) 555-5735"/>
    <s v="(313) 555-3349"/>
    <n v="7"/>
    <x v="2"/>
    <s v="Dried fruit and bean curd"/>
    <n v="2"/>
    <s v="United Package"/>
    <s v="(503) 555-3199"/>
    <n v="1"/>
    <s v="Davolio"/>
    <s v="Nancy"/>
    <s v="Sales Representative"/>
    <s v="Ms."/>
    <d v="1948-12-08T00:00:00"/>
    <d v="1992-05-01T00:00:00"/>
    <s v="507 - 20th Ave. E._x000d__x000a_Apt. 2A"/>
    <s v="Seattle"/>
    <s v="WA"/>
    <s v="98122"/>
    <s v="USA"/>
    <s v="(206) 555-9857"/>
    <n v="5467"/>
    <n v="2"/>
    <n v="360"/>
  </r>
  <r>
    <n v="10909"/>
    <n v="16"/>
    <n v="17.45"/>
    <n v="15"/>
    <n v="0"/>
    <n v="10909"/>
    <s v="SANTG"/>
    <x v="5"/>
    <d v="1996-03-28T00:00:00"/>
    <d v="1996-04-25T00:00:00"/>
    <d v="1996-04-09T00:00:00"/>
    <n v="12"/>
    <n v="16"/>
    <n v="2"/>
    <n v="53.05"/>
    <s v="Santé Gourmet"/>
    <s v="Erling Skakkes gate 78"/>
    <s v="Stavern"/>
    <s v=""/>
    <s v="4110"/>
    <s v="Norway"/>
    <n v="10909"/>
    <s v="SANTG"/>
    <n v="1"/>
    <d v="1996-03-28T00:00:00"/>
    <d v="1996-04-25T00:00:00"/>
    <n v="12"/>
    <d v="1996-04-09T00:00:00"/>
    <n v="2"/>
    <n v="53.05"/>
    <s v="Santé Gourmet"/>
    <s v="Erling Skakkes gate 78"/>
    <s v="Stavern"/>
    <s v=""/>
    <s v="4110"/>
    <x v="19"/>
    <n v="16"/>
    <x v="19"/>
    <n v="7"/>
    <n v="3"/>
    <s v="32 - 500 g boxes"/>
    <n v="17.45"/>
    <n v="29"/>
    <n v="0"/>
    <n v="10"/>
    <n v="0"/>
    <s v="SANTG"/>
    <s v="Santé Gourmet"/>
    <s v="Jonas Bergulfsen"/>
    <s v="Owner"/>
    <s v="Erling Skakkes gate 78"/>
    <s v="Stavern"/>
    <s v=""/>
    <s v="4110"/>
    <s v="Norway"/>
    <s v="07-98 92 35"/>
    <s v="07-98 92 47"/>
    <n v="7"/>
    <s v="Pavlova, Ltd."/>
    <s v="Ian Devling"/>
    <s v="Marketing Manager"/>
    <s v="74 Rose St._x000d__x000a_Moonie Ponds"/>
    <s v="Melbourne"/>
    <s v="Victoria"/>
    <s v="3058"/>
    <s v="Australia"/>
    <s v="(03) 444-2343"/>
    <s v="(03) 444-6588"/>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261.75"/>
  </r>
  <r>
    <n v="10909"/>
    <n v="41"/>
    <n v="9.65"/>
    <n v="5"/>
    <n v="0"/>
    <n v="10909"/>
    <s v="SANTG"/>
    <x v="5"/>
    <d v="1996-03-28T00:00:00"/>
    <d v="1996-04-25T00:00:00"/>
    <d v="1996-04-09T00:00:00"/>
    <n v="12"/>
    <n v="16"/>
    <n v="2"/>
    <n v="53.05"/>
    <s v="Santé Gourmet"/>
    <s v="Erling Skakkes gate 78"/>
    <s v="Stavern"/>
    <s v=""/>
    <s v="4110"/>
    <s v="Norway"/>
    <n v="10909"/>
    <s v="SANTG"/>
    <n v="1"/>
    <d v="1996-03-28T00:00:00"/>
    <d v="1996-04-25T00:00:00"/>
    <n v="12"/>
    <d v="1996-04-09T00:00:00"/>
    <n v="2"/>
    <n v="53.05"/>
    <s v="Santé Gourmet"/>
    <s v="Erling Skakkes gate 78"/>
    <s v="Stavern"/>
    <s v=""/>
    <s v="4110"/>
    <x v="19"/>
    <n v="41"/>
    <x v="5"/>
    <n v="19"/>
    <n v="8"/>
    <s v="12 - 12 oz cans"/>
    <n v="9.65"/>
    <n v="85"/>
    <n v="0"/>
    <n v="10"/>
    <n v="0"/>
    <s v="SANTG"/>
    <s v="Santé Gourmet"/>
    <s v="Jonas Bergulfsen"/>
    <s v="Owner"/>
    <s v="Erling Skakkes gate 78"/>
    <s v="Stavern"/>
    <s v=""/>
    <s v="4110"/>
    <s v="Norway"/>
    <s v="07-98 92 35"/>
    <s v="07-98 92 47"/>
    <n v="19"/>
    <s v="New England Seafood Cannery"/>
    <s v="Robb Merchant"/>
    <s v="Wholesale Account Agent"/>
    <s v="Order Processing Dept._x000d__x000a_2100 Paul Revere Blvd."/>
    <s v="Boston"/>
    <s v="MA"/>
    <s v="02134"/>
    <s v="USA"/>
    <s v="(617) 555-3267"/>
    <s v="(617) 555-3389"/>
    <n v="8"/>
    <x v="3"/>
    <s v="Seaweed and fish"/>
    <n v="2"/>
    <s v="United Package"/>
    <s v="(503) 555-3199"/>
    <n v="1"/>
    <s v="Davolio"/>
    <s v="Nancy"/>
    <s v="Sales Representative"/>
    <s v="Ms."/>
    <d v="1948-12-08T00:00:00"/>
    <d v="1992-05-01T00:00:00"/>
    <s v="507 - 20th Ave. E._x000d__x000a_Apt. 2A"/>
    <s v="Seattle"/>
    <s v="WA"/>
    <s v="98122"/>
    <s v="USA"/>
    <s v="(206) 555-9857"/>
    <n v="5467"/>
    <n v="2"/>
    <n v="48.25"/>
  </r>
  <r>
    <n v="10910"/>
    <n v="19"/>
    <n v="9.1999999999999993"/>
    <n v="12"/>
    <n v="0"/>
    <n v="10910"/>
    <s v="WILMK"/>
    <x v="5"/>
    <d v="1996-03-28T00:00:00"/>
    <d v="1996-04-25T00:00:00"/>
    <d v="1996-04-03T00:00:00"/>
    <n v="6"/>
    <n v="22"/>
    <n v="3"/>
    <n v="38.11"/>
    <s v="Wilman Kala"/>
    <s v="Keskuskatu 45"/>
    <s v="Helsinki"/>
    <s v=""/>
    <s v="21240"/>
    <s v="Finland"/>
    <n v="10910"/>
    <s v="WILMK"/>
    <n v="1"/>
    <d v="1996-03-28T00:00:00"/>
    <d v="1996-04-25T00:00:00"/>
    <n v="6"/>
    <d v="1996-04-03T00:00:00"/>
    <n v="3"/>
    <n v="38.11"/>
    <s v="Wilman Kala"/>
    <s v="Keskuskatu 45"/>
    <s v="Helsinki"/>
    <s v=""/>
    <s v="21240"/>
    <x v="10"/>
    <n v="19"/>
    <x v="49"/>
    <n v="8"/>
    <n v="3"/>
    <s v="10 boxes x 12 pieces"/>
    <n v="9.1999999999999993"/>
    <n v="25"/>
    <n v="0"/>
    <n v="5"/>
    <n v="0"/>
    <s v="WILMK"/>
    <s v="Wilman Kala"/>
    <s v="Matti Karttunen"/>
    <s v="Owner/Marketing Assistant"/>
    <s v="Keskuskatu 45"/>
    <s v="Helsinki"/>
    <s v=""/>
    <s v="21240"/>
    <s v="Finland"/>
    <s v="90-224 8858"/>
    <s v="90-224 8858"/>
    <n v="8"/>
    <s v="Specialty Biscuits, Ltd."/>
    <s v="Peter Wilson"/>
    <s v="Sales Representative"/>
    <s v="29 King's Way"/>
    <s v="Manchester"/>
    <s v=""/>
    <s v="M14 GSD"/>
    <s v="UK"/>
    <s v="(161) 555-4448"/>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110.39999999999999"/>
  </r>
  <r>
    <n v="10910"/>
    <n v="49"/>
    <n v="20"/>
    <n v="10"/>
    <n v="0"/>
    <n v="10910"/>
    <s v="WILMK"/>
    <x v="5"/>
    <d v="1996-03-28T00:00:00"/>
    <d v="1996-04-25T00:00:00"/>
    <d v="1996-04-03T00:00:00"/>
    <n v="6"/>
    <n v="22"/>
    <n v="3"/>
    <n v="38.11"/>
    <s v="Wilman Kala"/>
    <s v="Keskuskatu 45"/>
    <s v="Helsinki"/>
    <s v=""/>
    <s v="21240"/>
    <s v="Finland"/>
    <n v="10910"/>
    <s v="WILMK"/>
    <n v="1"/>
    <d v="1996-03-28T00:00:00"/>
    <d v="1996-04-25T00:00:00"/>
    <n v="6"/>
    <d v="1996-04-03T00:00:00"/>
    <n v="3"/>
    <n v="38.11"/>
    <s v="Wilman Kala"/>
    <s v="Keskuskatu 45"/>
    <s v="Helsinki"/>
    <s v=""/>
    <s v="21240"/>
    <x v="10"/>
    <n v="49"/>
    <x v="14"/>
    <n v="23"/>
    <n v="3"/>
    <s v="24 - 50 g pkgs."/>
    <n v="20"/>
    <n v="10"/>
    <n v="60"/>
    <n v="15"/>
    <n v="0"/>
    <s v="WILMK"/>
    <s v="Wilman Kala"/>
    <s v="Matti Karttunen"/>
    <s v="Owner/Marketing Assistant"/>
    <s v="Keskuskatu 45"/>
    <s v="Helsinki"/>
    <s v=""/>
    <s v="21240"/>
    <s v="Finland"/>
    <s v="90-224 8858"/>
    <s v="90-224 8858"/>
    <n v="23"/>
    <s v="Karkki Oy"/>
    <s v="Anne Heikkonen"/>
    <s v="Product Manager"/>
    <s v="Valtakatu 12"/>
    <s v="Lappeenranta"/>
    <s v=""/>
    <s v="53120"/>
    <s v="Finland"/>
    <s v="(953) 10956"/>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200"/>
  </r>
  <r>
    <n v="10910"/>
    <n v="61"/>
    <n v="28.5"/>
    <n v="5"/>
    <n v="0"/>
    <n v="10910"/>
    <s v="WILMK"/>
    <x v="5"/>
    <d v="1996-03-28T00:00:00"/>
    <d v="1996-04-25T00:00:00"/>
    <d v="1996-04-03T00:00:00"/>
    <n v="6"/>
    <n v="22"/>
    <n v="3"/>
    <n v="38.11"/>
    <s v="Wilman Kala"/>
    <s v="Keskuskatu 45"/>
    <s v="Helsinki"/>
    <s v=""/>
    <s v="21240"/>
    <s v="Finland"/>
    <n v="10910"/>
    <s v="WILMK"/>
    <n v="1"/>
    <d v="1996-03-28T00:00:00"/>
    <d v="1996-04-25T00:00:00"/>
    <n v="6"/>
    <d v="1996-04-03T00:00:00"/>
    <n v="3"/>
    <n v="38.11"/>
    <s v="Wilman Kala"/>
    <s v="Keskuskatu 45"/>
    <s v="Helsinki"/>
    <s v=""/>
    <s v="21240"/>
    <x v="10"/>
    <n v="61"/>
    <x v="75"/>
    <n v="29"/>
    <n v="2"/>
    <s v="24 - 500 ml bottles"/>
    <n v="28.5"/>
    <n v="113"/>
    <n v="0"/>
    <n v="25"/>
    <n v="0"/>
    <s v="WILMK"/>
    <s v="Wilman Kala"/>
    <s v="Matti Karttunen"/>
    <s v="Owner/Marketing Assistant"/>
    <s v="Keskuskatu 45"/>
    <s v="Helsinki"/>
    <s v=""/>
    <s v="21240"/>
    <s v="Finland"/>
    <s v="90-224 8858"/>
    <s v="90-224 8858"/>
    <n v="29"/>
    <s v="Forêts d'érables"/>
    <s v="Chantal Goulet"/>
    <s v="Accounting Manager"/>
    <s v="148 rue Chasseur"/>
    <s v="Ste-Hyacinthe"/>
    <s v="Québec"/>
    <s v="J2S 7S8"/>
    <s v="Canada"/>
    <s v="(514) 555-2955"/>
    <s v="(514) 555-2921"/>
    <n v="2"/>
    <x v="4"/>
    <s v="Sweet and savory sauces, relishes, spreads, and seasonings"/>
    <n v="3"/>
    <s v="Federal Shipping"/>
    <s v="(503) 555-9931"/>
    <n v="1"/>
    <s v="Davolio"/>
    <s v="Nancy"/>
    <s v="Sales Representative"/>
    <s v="Ms."/>
    <d v="1948-12-08T00:00:00"/>
    <d v="1992-05-01T00:00:00"/>
    <s v="507 - 20th Ave. E._x000d__x000a_Apt. 2A"/>
    <s v="Seattle"/>
    <s v="WA"/>
    <s v="98122"/>
    <s v="USA"/>
    <s v="(206) 555-9857"/>
    <n v="5467"/>
    <n v="2"/>
    <n v="142.5"/>
  </r>
  <r>
    <n v="10911"/>
    <n v="1"/>
    <n v="18"/>
    <n v="10"/>
    <n v="0"/>
    <n v="10911"/>
    <s v="GODOS"/>
    <x v="3"/>
    <d v="1996-03-28T00:00:00"/>
    <d v="1996-04-25T00:00:00"/>
    <d v="1996-04-04T00:00:00"/>
    <n v="7"/>
    <n v="21"/>
    <n v="1"/>
    <n v="38.19"/>
    <s v="Godos Cocina Típica"/>
    <s v="C/ Romero, 33"/>
    <s v="Sevilla"/>
    <s v=""/>
    <s v="41101"/>
    <s v="Spain"/>
    <n v="10911"/>
    <s v="GODOS"/>
    <n v="3"/>
    <d v="1996-03-28T00:00:00"/>
    <d v="1996-04-25T00:00:00"/>
    <n v="7"/>
    <d v="1996-04-04T00:00:00"/>
    <n v="1"/>
    <n v="38.19"/>
    <s v="Godos Cocina Típica"/>
    <s v="C/ Romero, 33"/>
    <s v="Sevilla"/>
    <s v=""/>
    <s v="41101"/>
    <x v="12"/>
    <n v="1"/>
    <x v="52"/>
    <n v="1"/>
    <n v="1"/>
    <s v="10 boxes x 20 bags"/>
    <n v="18"/>
    <n v="39"/>
    <n v="0"/>
    <n v="10"/>
    <n v="0"/>
    <s v="GODOS"/>
    <s v="Godos Cocina Típica"/>
    <s v="José Pedro Freyre"/>
    <s v="Sales Manager"/>
    <s v="C/ Romero, 33"/>
    <s v="Sevilla"/>
    <s v=""/>
    <s v="41101"/>
    <s v="Spain"/>
    <s v="(95) 555 82 82"/>
    <s v=""/>
    <n v="1"/>
    <s v="Exotic Liquids"/>
    <s v="Charlotte Cooper"/>
    <s v="Purchasing Manager"/>
    <s v="49 Gilbert St."/>
    <s v="London"/>
    <s v=""/>
    <s v="EC1 4SD"/>
    <s v="UK"/>
    <s v="(171) 555-2222"/>
    <s v=""/>
    <n v="1"/>
    <x v="6"/>
    <s v="Soft drinks, coffees, teas, beers, and ales"/>
    <n v="1"/>
    <s v="Speedy Express"/>
    <s v="(503) 555-9831"/>
    <n v="3"/>
    <s v="Leverling"/>
    <s v="Janet"/>
    <s v="Sales Representative"/>
    <s v="Ms."/>
    <d v="1963-08-30T00:00:00"/>
    <d v="1992-04-01T00:00:00"/>
    <s v="722 Moss Bay Blvd."/>
    <s v="Kirkland"/>
    <s v="WA"/>
    <s v="98033"/>
    <s v="USA"/>
    <s v="(206) 555-3412"/>
    <n v="3355"/>
    <n v="2"/>
    <n v="180"/>
  </r>
  <r>
    <n v="10911"/>
    <n v="17"/>
    <n v="39"/>
    <n v="12"/>
    <n v="0"/>
    <n v="10911"/>
    <s v="GODOS"/>
    <x v="3"/>
    <d v="1996-03-28T00:00:00"/>
    <d v="1996-04-25T00:00:00"/>
    <d v="1996-04-04T00:00:00"/>
    <n v="7"/>
    <n v="21"/>
    <n v="1"/>
    <n v="38.19"/>
    <s v="Godos Cocina Típica"/>
    <s v="C/ Romero, 33"/>
    <s v="Sevilla"/>
    <s v=""/>
    <s v="41101"/>
    <s v="Spain"/>
    <n v="10911"/>
    <s v="GODOS"/>
    <n v="3"/>
    <d v="1996-03-28T00:00:00"/>
    <d v="1996-04-25T00:00:00"/>
    <n v="7"/>
    <d v="1996-04-04T00:00:00"/>
    <n v="1"/>
    <n v="38.19"/>
    <s v="Godos Cocina Típica"/>
    <s v="C/ Romero, 33"/>
    <s v="Sevilla"/>
    <s v=""/>
    <s v="41101"/>
    <x v="12"/>
    <n v="17"/>
    <x v="35"/>
    <n v="7"/>
    <n v="6"/>
    <s v="20 - 1 kg tins"/>
    <n v="39"/>
    <n v="0"/>
    <n v="0"/>
    <n v="0"/>
    <n v="1"/>
    <s v="GODOS"/>
    <s v="Godos Cocina Típica"/>
    <s v="José Pedro Freyre"/>
    <s v="Sales Manager"/>
    <s v="C/ Romero, 33"/>
    <s v="Sevilla"/>
    <s v=""/>
    <s v="41101"/>
    <s v="Spain"/>
    <s v="(95) 555 82 82"/>
    <s v=""/>
    <n v="7"/>
    <s v="Pavlova, Ltd."/>
    <s v="Ian Devling"/>
    <s v="Marketing Manager"/>
    <s v="74 Rose St._x000d__x000a_Moonie Ponds"/>
    <s v="Melbourne"/>
    <s v="Victoria"/>
    <s v="3058"/>
    <s v="Australia"/>
    <s v="(03) 444-2343"/>
    <s v="(03) 444-6588"/>
    <n v="6"/>
    <x v="7"/>
    <s v="Prepared meats"/>
    <n v="1"/>
    <s v="Speedy Express"/>
    <s v="(503) 555-9831"/>
    <n v="3"/>
    <s v="Leverling"/>
    <s v="Janet"/>
    <s v="Sales Representative"/>
    <s v="Ms."/>
    <d v="1963-08-30T00:00:00"/>
    <d v="1992-04-01T00:00:00"/>
    <s v="722 Moss Bay Blvd."/>
    <s v="Kirkland"/>
    <s v="WA"/>
    <s v="98033"/>
    <s v="USA"/>
    <s v="(206) 555-3412"/>
    <n v="3355"/>
    <n v="2"/>
    <n v="468"/>
  </r>
  <r>
    <n v="10911"/>
    <n v="67"/>
    <n v="14"/>
    <n v="15"/>
    <n v="0"/>
    <n v="10911"/>
    <s v="GODOS"/>
    <x v="3"/>
    <d v="1996-03-28T00:00:00"/>
    <d v="1996-04-25T00:00:00"/>
    <d v="1996-04-04T00:00:00"/>
    <n v="7"/>
    <n v="21"/>
    <n v="1"/>
    <n v="38.19"/>
    <s v="Godos Cocina Típica"/>
    <s v="C/ Romero, 33"/>
    <s v="Sevilla"/>
    <s v=""/>
    <s v="41101"/>
    <s v="Spain"/>
    <n v="10911"/>
    <s v="GODOS"/>
    <n v="3"/>
    <d v="1996-03-28T00:00:00"/>
    <d v="1996-04-25T00:00:00"/>
    <n v="7"/>
    <d v="1996-04-04T00:00:00"/>
    <n v="1"/>
    <n v="38.19"/>
    <s v="Godos Cocina Típica"/>
    <s v="C/ Romero, 33"/>
    <s v="Sevilla"/>
    <s v=""/>
    <s v="41101"/>
    <x v="12"/>
    <n v="67"/>
    <x v="51"/>
    <n v="16"/>
    <n v="1"/>
    <s v="24 - 12 oz bottles"/>
    <n v="14"/>
    <n v="52"/>
    <n v="0"/>
    <n v="10"/>
    <n v="0"/>
    <s v="GODOS"/>
    <s v="Godos Cocina Típica"/>
    <s v="José Pedro Freyre"/>
    <s v="Sales Manager"/>
    <s v="C/ Romero, 33"/>
    <s v="Sevilla"/>
    <s v=""/>
    <s v="41101"/>
    <s v="Spain"/>
    <s v="(95) 555 82 82"/>
    <s v=""/>
    <n v="16"/>
    <s v="Bigfoot Breweries"/>
    <s v="Cheryl Saylor"/>
    <s v="Regional Account Rep."/>
    <s v="3400 - 8th Avenue_x000d__x000a_Suite 210"/>
    <s v="Bend"/>
    <s v="OR"/>
    <s v="97101"/>
    <s v="USA"/>
    <s v="(503) 555-9931"/>
    <s v=""/>
    <n v="1"/>
    <x v="6"/>
    <s v="Soft drinks, coffees, teas, beers, and ales"/>
    <n v="1"/>
    <s v="Speedy Express"/>
    <s v="(503) 555-9831"/>
    <n v="3"/>
    <s v="Leverling"/>
    <s v="Janet"/>
    <s v="Sales Representative"/>
    <s v="Ms."/>
    <d v="1963-08-30T00:00:00"/>
    <d v="1992-04-01T00:00:00"/>
    <s v="722 Moss Bay Blvd."/>
    <s v="Kirkland"/>
    <s v="WA"/>
    <s v="98033"/>
    <s v="USA"/>
    <s v="(206) 555-3412"/>
    <n v="3355"/>
    <n v="2"/>
    <n v="210"/>
  </r>
  <r>
    <n v="10912"/>
    <n v="11"/>
    <n v="21"/>
    <n v="40"/>
    <n v="0.25"/>
    <n v="10912"/>
    <s v="HUNGO"/>
    <x v="7"/>
    <d v="1996-03-28T00:00:00"/>
    <d v="1996-04-25T00:00:00"/>
    <d v="1996-04-17T00:00:00"/>
    <n v="20"/>
    <n v="8"/>
    <n v="2"/>
    <n v="580.91"/>
    <s v="Hungry Owl All-Night Grocers"/>
    <s v="8 Johnstown Road"/>
    <s v="Cork"/>
    <s v="Co. Cork"/>
    <s v=""/>
    <s v="Ireland"/>
    <n v="10912"/>
    <s v="HUNGO"/>
    <n v="2"/>
    <d v="1996-03-28T00:00:00"/>
    <d v="1996-04-25T00:00:00"/>
    <n v="20"/>
    <d v="1996-04-17T00:00:00"/>
    <n v="2"/>
    <n v="580.91"/>
    <s v="Hungry Owl All-Night Grocers"/>
    <s v="8 Johnstown Road"/>
    <s v="Cork"/>
    <s v="Co. Cork"/>
    <s v=""/>
    <x v="14"/>
    <n v="11"/>
    <x v="0"/>
    <n v="5"/>
    <n v="4"/>
    <s v="1 kg pkg."/>
    <n v="21"/>
    <n v="22"/>
    <n v="30"/>
    <n v="30"/>
    <n v="0"/>
    <s v="HUNGO"/>
    <s v="Hungry Owl All-Night Grocers"/>
    <s v="Patricia McKenna"/>
    <s v="Sales Associate"/>
    <s v="8 Johnstown Road"/>
    <s v="Cork"/>
    <s v="Co. Cork"/>
    <s v=""/>
    <s v="Ireland"/>
    <s v="2967 542"/>
    <s v="2967 3333"/>
    <n v="5"/>
    <s v="Cooperativa de Quesos 'Las Cabras'"/>
    <s v="Antonio del Valle Saavedra "/>
    <s v="Export Administrator"/>
    <s v="Calle del Rosal 4"/>
    <s v="Oviedo"/>
    <s v="Asturias"/>
    <s v="33007"/>
    <s v="Spain"/>
    <s v="(98) 598 76 54"/>
    <s v=""/>
    <n v="4"/>
    <x v="0"/>
    <s v="Cheeses"/>
    <n v="2"/>
    <s v="United Package"/>
    <s v="(503) 555-3199"/>
    <n v="2"/>
    <s v="Fuller"/>
    <s v="Andrew"/>
    <s v="Vice President, Sales"/>
    <s v="Dr."/>
    <d v="1952-02-19T00:00:00"/>
    <d v="1992-08-14T00:00:00"/>
    <s v="908 W. Capital Way"/>
    <s v="Tacoma"/>
    <s v="WA"/>
    <s v="98401"/>
    <s v="USA"/>
    <s v="(206) 555-9482"/>
    <n v="3457"/>
    <m/>
    <n v="630"/>
  </r>
  <r>
    <n v="10912"/>
    <n v="29"/>
    <n v="123.79"/>
    <n v="60"/>
    <n v="0.25"/>
    <n v="10912"/>
    <s v="HUNGO"/>
    <x v="7"/>
    <d v="1996-03-28T00:00:00"/>
    <d v="1996-04-25T00:00:00"/>
    <d v="1996-04-17T00:00:00"/>
    <n v="20"/>
    <n v="8"/>
    <n v="2"/>
    <n v="580.91"/>
    <s v="Hungry Owl All-Night Grocers"/>
    <s v="8 Johnstown Road"/>
    <s v="Cork"/>
    <s v="Co. Cork"/>
    <s v=""/>
    <s v="Ireland"/>
    <n v="10912"/>
    <s v="HUNGO"/>
    <n v="2"/>
    <d v="1996-03-28T00:00:00"/>
    <d v="1996-04-25T00:00:00"/>
    <n v="20"/>
    <d v="1996-04-17T00:00:00"/>
    <n v="2"/>
    <n v="580.91"/>
    <s v="Hungry Owl All-Night Grocers"/>
    <s v="8 Johnstown Road"/>
    <s v="Cork"/>
    <s v="Co. Cork"/>
    <s v=""/>
    <x v="14"/>
    <n v="29"/>
    <x v="39"/>
    <n v="12"/>
    <n v="6"/>
    <s v="50 bags x 30 sausgs."/>
    <n v="123.79"/>
    <n v="0"/>
    <n v="0"/>
    <n v="0"/>
    <n v="1"/>
    <s v="HUNGO"/>
    <s v="Hungry Owl All-Night Grocers"/>
    <s v="Patricia McKenna"/>
    <s v="Sales Associate"/>
    <s v="8 Johnstown Road"/>
    <s v="Cork"/>
    <s v="Co. Cork"/>
    <s v=""/>
    <s v="Ireland"/>
    <s v="2967 542"/>
    <s v="2967 3333"/>
    <n v="12"/>
    <s v="Plutzer Lebensmittelgroßmärkte AG"/>
    <s v="Martin Bein"/>
    <s v="International Marketing Mgr."/>
    <s v="Bogenallee 51"/>
    <s v="Frankfurt"/>
    <s v=""/>
    <s v="60439"/>
    <s v="Germany"/>
    <s v="(069) 992755"/>
    <s v=""/>
    <n v="6"/>
    <x v="7"/>
    <s v="Prepared meats"/>
    <n v="2"/>
    <s v="United Package"/>
    <s v="(503) 555-3199"/>
    <n v="2"/>
    <s v="Fuller"/>
    <s v="Andrew"/>
    <s v="Vice President, Sales"/>
    <s v="Dr."/>
    <d v="1952-02-19T00:00:00"/>
    <d v="1992-08-14T00:00:00"/>
    <s v="908 W. Capital Way"/>
    <s v="Tacoma"/>
    <s v="WA"/>
    <s v="98401"/>
    <s v="USA"/>
    <s v="(206) 555-9482"/>
    <n v="3457"/>
    <m/>
    <n v="5570.55"/>
  </r>
  <r>
    <n v="10913"/>
    <n v="4"/>
    <n v="22"/>
    <n v="30"/>
    <n v="0.25"/>
    <n v="10913"/>
    <s v="QUEEN"/>
    <x v="2"/>
    <d v="1996-03-28T00:00:00"/>
    <d v="1996-04-25T00:00:00"/>
    <d v="1996-04-03T00:00:00"/>
    <n v="6"/>
    <n v="22"/>
    <n v="1"/>
    <n v="33.049999999999997"/>
    <s v="Queen Cozinha"/>
    <s v="Alameda dos Canàrios, 891"/>
    <s v="São Paulo"/>
    <s v="SP"/>
    <s v="05487-020"/>
    <s v="Brazil"/>
    <n v="10913"/>
    <s v="QUEEN"/>
    <n v="4"/>
    <d v="1996-03-28T00:00:00"/>
    <d v="1996-04-25T00:00:00"/>
    <n v="6"/>
    <d v="1996-04-03T00:00:00"/>
    <n v="1"/>
    <n v="33.049999999999997"/>
    <s v="Queen Cozinha"/>
    <s v="Alameda dos Canàrios, 891"/>
    <s v="São Paulo"/>
    <s v="SP"/>
    <s v="05487-020"/>
    <x v="2"/>
    <n v="4"/>
    <x v="62"/>
    <n v="2"/>
    <n v="2"/>
    <s v="48 - 6 oz jars"/>
    <n v="22"/>
    <n v="53"/>
    <n v="0"/>
    <n v="0"/>
    <n v="0"/>
    <s v="QUEEN"/>
    <s v="Queen Cozinha"/>
    <s v="Lúcia Carvalho"/>
    <s v="Marketing Assistant"/>
    <s v="Alameda dos Canàrios, 891"/>
    <s v="São Paulo"/>
    <s v="SP"/>
    <s v="05487-020"/>
    <s v="Brazil"/>
    <s v="(11) 555-1189"/>
    <s v=""/>
    <n v="2"/>
    <s v="New Orleans Cajun Delights"/>
    <s v="Shelley Burke"/>
    <s v="Order Administrator"/>
    <s v="P.O. Box 78934"/>
    <s v="New Orleans"/>
    <s v="LA"/>
    <s v="70117"/>
    <s v="USA"/>
    <s v="(100) 555-4822"/>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495"/>
  </r>
  <r>
    <n v="10913"/>
    <n v="33"/>
    <n v="2.5"/>
    <n v="40"/>
    <n v="0.25"/>
    <n v="10913"/>
    <s v="QUEEN"/>
    <x v="2"/>
    <d v="1996-03-28T00:00:00"/>
    <d v="1996-04-25T00:00:00"/>
    <d v="1996-04-03T00:00:00"/>
    <n v="6"/>
    <n v="22"/>
    <n v="1"/>
    <n v="33.049999999999997"/>
    <s v="Queen Cozinha"/>
    <s v="Alameda dos Canàrios, 891"/>
    <s v="São Paulo"/>
    <s v="SP"/>
    <s v="05487-020"/>
    <s v="Brazil"/>
    <n v="10913"/>
    <s v="QUEEN"/>
    <n v="4"/>
    <d v="1996-03-28T00:00:00"/>
    <d v="1996-04-25T00:00:00"/>
    <n v="6"/>
    <d v="1996-04-03T00:00:00"/>
    <n v="1"/>
    <n v="33.049999999999997"/>
    <s v="Queen Cozinha"/>
    <s v="Alameda dos Canàrios, 891"/>
    <s v="São Paulo"/>
    <s v="SP"/>
    <s v="05487-020"/>
    <x v="2"/>
    <n v="33"/>
    <x v="10"/>
    <n v="15"/>
    <n v="4"/>
    <s v="500 g"/>
    <n v="2.5"/>
    <n v="112"/>
    <n v="0"/>
    <n v="20"/>
    <n v="0"/>
    <s v="QUEEN"/>
    <s v="Queen Cozinha"/>
    <s v="Lúcia Carvalho"/>
    <s v="Marketing Assistant"/>
    <s v="Alameda dos Canàrios, 891"/>
    <s v="São Paulo"/>
    <s v="SP"/>
    <s v="05487-020"/>
    <s v="Brazil"/>
    <s v="(11) 555-1189"/>
    <s v=""/>
    <n v="15"/>
    <s v="Norske Meierier"/>
    <s v="Beate Vileid"/>
    <s v="Marketing Manager"/>
    <s v="Hatlevegen 5"/>
    <s v="Sandvika"/>
    <s v=""/>
    <s v="1320"/>
    <s v="Norway"/>
    <s v="(0)2-953010"/>
    <s v=""/>
    <n v="4"/>
    <x v="0"/>
    <s v="Cheeses"/>
    <n v="1"/>
    <s v="Speedy Express"/>
    <s v="(503) 555-9831"/>
    <n v="4"/>
    <s v="Peacock"/>
    <s v="Margaret"/>
    <s v="Sales Representative"/>
    <s v="Mrs."/>
    <d v="1937-09-19T00:00:00"/>
    <d v="1993-05-03T00:00:00"/>
    <s v="4110 Old Redmond Rd."/>
    <s v="Redmond"/>
    <s v="WA"/>
    <s v="98052"/>
    <s v="USA"/>
    <s v="(206) 555-8122"/>
    <n v="5176"/>
    <n v="2"/>
    <n v="75"/>
  </r>
  <r>
    <n v="10913"/>
    <n v="58"/>
    <n v="13.25"/>
    <n v="15"/>
    <n v="0"/>
    <n v="10913"/>
    <s v="QUEEN"/>
    <x v="2"/>
    <d v="1996-03-28T00:00:00"/>
    <d v="1996-04-25T00:00:00"/>
    <d v="1996-04-03T00:00:00"/>
    <n v="6"/>
    <n v="22"/>
    <n v="1"/>
    <n v="33.049999999999997"/>
    <s v="Queen Cozinha"/>
    <s v="Alameda dos Canàrios, 891"/>
    <s v="São Paulo"/>
    <s v="SP"/>
    <s v="05487-020"/>
    <s v="Brazil"/>
    <n v="10913"/>
    <s v="QUEEN"/>
    <n v="4"/>
    <d v="1996-03-28T00:00:00"/>
    <d v="1996-04-25T00:00:00"/>
    <n v="6"/>
    <d v="1996-04-03T00:00:00"/>
    <n v="1"/>
    <n v="33.049999999999997"/>
    <s v="Queen Cozinha"/>
    <s v="Alameda dos Canàrios, 891"/>
    <s v="São Paulo"/>
    <s v="SP"/>
    <s v="05487-020"/>
    <x v="2"/>
    <n v="58"/>
    <x v="64"/>
    <n v="27"/>
    <n v="8"/>
    <s v="24 pieces"/>
    <n v="13.25"/>
    <n v="62"/>
    <n v="0"/>
    <n v="20"/>
    <n v="0"/>
    <s v="QUEEN"/>
    <s v="Queen Cozinha"/>
    <s v="Lúcia Carvalho"/>
    <s v="Marketing Assistant"/>
    <s v="Alameda dos Canàrios, 891"/>
    <s v="São Paulo"/>
    <s v="SP"/>
    <s v="05487-020"/>
    <s v="Brazil"/>
    <s v="(11) 555-1189"/>
    <s v=""/>
    <n v="27"/>
    <s v="Escargots Nouveaux"/>
    <s v="Marie Delamare"/>
    <s v="Sales Manager"/>
    <s v="22, rue H. Voiron"/>
    <s v="Montceau"/>
    <s v=""/>
    <s v="71300"/>
    <s v="France"/>
    <s v="85.57.00.07"/>
    <s v=""/>
    <n v="8"/>
    <x v="3"/>
    <s v="Seaweed and fish"/>
    <n v="1"/>
    <s v="Speedy Express"/>
    <s v="(503) 555-9831"/>
    <n v="4"/>
    <s v="Peacock"/>
    <s v="Margaret"/>
    <s v="Sales Representative"/>
    <s v="Mrs."/>
    <d v="1937-09-19T00:00:00"/>
    <d v="1993-05-03T00:00:00"/>
    <s v="4110 Old Redmond Rd."/>
    <s v="Redmond"/>
    <s v="WA"/>
    <s v="98052"/>
    <s v="USA"/>
    <s v="(206) 555-8122"/>
    <n v="5176"/>
    <n v="2"/>
    <n v="198.75"/>
  </r>
  <r>
    <n v="10914"/>
    <n v="71"/>
    <n v="21.5"/>
    <n v="25"/>
    <n v="0"/>
    <n v="10914"/>
    <s v="QUEEN"/>
    <x v="1"/>
    <d v="1996-03-29T00:00:00"/>
    <d v="1996-04-26T00:00:00"/>
    <d v="1996-04-01T00:00:00"/>
    <n v="3"/>
    <n v="25"/>
    <n v="1"/>
    <n v="21.19"/>
    <s v="Queen Cozinha"/>
    <s v="Alameda dos Canàrios, 891"/>
    <s v="São Paulo"/>
    <s v="SP"/>
    <s v="05487-020"/>
    <s v="Brazil"/>
    <n v="10914"/>
    <s v="QUEEN"/>
    <n v="6"/>
    <d v="1996-03-29T00:00:00"/>
    <d v="1996-04-26T00:00:00"/>
    <n v="3"/>
    <d v="1996-04-01T00:00:00"/>
    <n v="1"/>
    <n v="21.19"/>
    <s v="Queen Cozinha"/>
    <s v="Alameda dos Canàrios, 891"/>
    <s v="São Paulo"/>
    <s v="SP"/>
    <s v="05487-020"/>
    <x v="2"/>
    <n v="71"/>
    <x v="42"/>
    <n v="15"/>
    <n v="4"/>
    <s v="10 - 500 g pkgs."/>
    <n v="21.5"/>
    <n v="26"/>
    <n v="0"/>
    <n v="0"/>
    <n v="0"/>
    <s v="QUEEN"/>
    <s v="Queen Cozinha"/>
    <s v="Lúcia Carvalho"/>
    <s v="Marketing Assistant"/>
    <s v="Alameda dos Canàrios, 891"/>
    <s v="São Paulo"/>
    <s v="SP"/>
    <s v="05487-020"/>
    <s v="Brazil"/>
    <s v="(11) 555-1189"/>
    <s v=""/>
    <n v="15"/>
    <s v="Norske Meierier"/>
    <s v="Beate Vileid"/>
    <s v="Marketing Manager"/>
    <s v="Hatlevegen 5"/>
    <s v="Sandvika"/>
    <s v=""/>
    <s v="1320"/>
    <s v="Norway"/>
    <s v="(0)2-953010"/>
    <s v=""/>
    <n v="4"/>
    <x v="0"/>
    <s v="Cheeses"/>
    <n v="1"/>
    <s v="Speedy Express"/>
    <s v="(503) 555-9831"/>
    <n v="6"/>
    <s v="Suyama"/>
    <s v="Michael"/>
    <s v="Sales Representative"/>
    <s v="Mr."/>
    <d v="1963-07-02T00:00:00"/>
    <d v="1993-10-17T00:00:00"/>
    <s v="Coventry House_x000d__x000a_Miner Rd."/>
    <s v="London"/>
    <s v=""/>
    <s v="EC2 7JR"/>
    <s v="UK"/>
    <s v="(71) 555-7773"/>
    <n v="428"/>
    <n v="5"/>
    <n v="537.5"/>
  </r>
  <r>
    <n v="10915"/>
    <n v="17"/>
    <n v="39"/>
    <n v="10"/>
    <n v="0"/>
    <n v="10915"/>
    <s v="TORTU"/>
    <x v="7"/>
    <d v="1996-03-29T00:00:00"/>
    <d v="1996-04-26T00:00:00"/>
    <d v="1996-04-01T00:00:00"/>
    <n v="3"/>
    <n v="25"/>
    <n v="2"/>
    <n v="3.51"/>
    <s v="Tortuga Restaurante"/>
    <s v="Avda. Azteca 123"/>
    <s v="México D.F."/>
    <s v=""/>
    <s v="05033"/>
    <s v="Mexico"/>
    <n v="10915"/>
    <s v="TORTU"/>
    <n v="2"/>
    <d v="1996-03-29T00:00:00"/>
    <d v="1996-04-26T00:00:00"/>
    <n v="3"/>
    <d v="1996-04-01T00:00:00"/>
    <n v="2"/>
    <n v="3.51"/>
    <s v="Tortuga Restaurante"/>
    <s v="Avda. Azteca 123"/>
    <s v="México D.F."/>
    <s v=""/>
    <s v="05033"/>
    <x v="7"/>
    <n v="17"/>
    <x v="35"/>
    <n v="7"/>
    <n v="6"/>
    <s v="20 - 1 kg tins"/>
    <n v="39"/>
    <n v="0"/>
    <n v="0"/>
    <n v="0"/>
    <n v="1"/>
    <s v="TORTU"/>
    <s v="Tortuga Restaurante"/>
    <s v="Miguel Angel Paolino"/>
    <s v="Owner"/>
    <s v="Avda. Azteca 123"/>
    <s v="México D.F."/>
    <s v=""/>
    <s v="05033"/>
    <s v="Mexico"/>
    <s v="(5) 555-2933"/>
    <s v=""/>
    <n v="7"/>
    <s v="Pavlova, Ltd."/>
    <s v="Ian Devling"/>
    <s v="Marketing Manager"/>
    <s v="74 Rose St._x000d__x000a_Moonie Ponds"/>
    <s v="Melbourne"/>
    <s v="Victoria"/>
    <s v="3058"/>
    <s v="Australia"/>
    <s v="(03) 444-2343"/>
    <s v="(03) 444-6588"/>
    <n v="6"/>
    <x v="7"/>
    <s v="Prepared meats"/>
    <n v="2"/>
    <s v="United Package"/>
    <s v="(503) 555-3199"/>
    <n v="2"/>
    <s v="Fuller"/>
    <s v="Andrew"/>
    <s v="Vice President, Sales"/>
    <s v="Dr."/>
    <d v="1952-02-19T00:00:00"/>
    <d v="1992-08-14T00:00:00"/>
    <s v="908 W. Capital Way"/>
    <s v="Tacoma"/>
    <s v="WA"/>
    <s v="98401"/>
    <s v="USA"/>
    <s v="(206) 555-9482"/>
    <n v="3457"/>
    <m/>
    <n v="390"/>
  </r>
  <r>
    <n v="10915"/>
    <n v="33"/>
    <n v="2.5"/>
    <n v="30"/>
    <n v="0"/>
    <n v="10915"/>
    <s v="TORTU"/>
    <x v="7"/>
    <d v="1996-03-29T00:00:00"/>
    <d v="1996-04-26T00:00:00"/>
    <d v="1996-04-01T00:00:00"/>
    <n v="3"/>
    <n v="25"/>
    <n v="2"/>
    <n v="3.51"/>
    <s v="Tortuga Restaurante"/>
    <s v="Avda. Azteca 123"/>
    <s v="México D.F."/>
    <s v=""/>
    <s v="05033"/>
    <s v="Mexico"/>
    <n v="10915"/>
    <s v="TORTU"/>
    <n v="2"/>
    <d v="1996-03-29T00:00:00"/>
    <d v="1996-04-26T00:00:00"/>
    <n v="3"/>
    <d v="1996-04-01T00:00:00"/>
    <n v="2"/>
    <n v="3.51"/>
    <s v="Tortuga Restaurante"/>
    <s v="Avda. Azteca 123"/>
    <s v="México D.F."/>
    <s v=""/>
    <s v="05033"/>
    <x v="7"/>
    <n v="33"/>
    <x v="10"/>
    <n v="15"/>
    <n v="4"/>
    <s v="500 g"/>
    <n v="2.5"/>
    <n v="112"/>
    <n v="0"/>
    <n v="20"/>
    <n v="0"/>
    <s v="TORTU"/>
    <s v="Tortuga Restaurante"/>
    <s v="Miguel Angel Paolino"/>
    <s v="Owner"/>
    <s v="Avda. Azteca 123"/>
    <s v="México D.F."/>
    <s v=""/>
    <s v="05033"/>
    <s v="Mexico"/>
    <s v="(5) 555-2933"/>
    <s v=""/>
    <n v="15"/>
    <s v="Norske Meierier"/>
    <s v="Beate Vileid"/>
    <s v="Marketing Manager"/>
    <s v="Hatlevegen 5"/>
    <s v="Sandvika"/>
    <s v=""/>
    <s v="1320"/>
    <s v="Norway"/>
    <s v="(0)2-953010"/>
    <s v=""/>
    <n v="4"/>
    <x v="0"/>
    <s v="Cheeses"/>
    <n v="2"/>
    <s v="United Package"/>
    <s v="(503) 555-3199"/>
    <n v="2"/>
    <s v="Fuller"/>
    <s v="Andrew"/>
    <s v="Vice President, Sales"/>
    <s v="Dr."/>
    <d v="1952-02-19T00:00:00"/>
    <d v="1992-08-14T00:00:00"/>
    <s v="908 W. Capital Way"/>
    <s v="Tacoma"/>
    <s v="WA"/>
    <s v="98401"/>
    <s v="USA"/>
    <s v="(206) 555-9482"/>
    <n v="3457"/>
    <m/>
    <n v="75"/>
  </r>
  <r>
    <n v="10915"/>
    <n v="54"/>
    <n v="7.45"/>
    <n v="10"/>
    <n v="0"/>
    <n v="10915"/>
    <s v="TORTU"/>
    <x v="7"/>
    <d v="1996-03-29T00:00:00"/>
    <d v="1996-04-26T00:00:00"/>
    <d v="1996-04-01T00:00:00"/>
    <n v="3"/>
    <n v="25"/>
    <n v="2"/>
    <n v="3.51"/>
    <s v="Tortuga Restaurante"/>
    <s v="Avda. Azteca 123"/>
    <s v="México D.F."/>
    <s v=""/>
    <s v="05033"/>
    <s v="Mexico"/>
    <n v="10915"/>
    <s v="TORTU"/>
    <n v="2"/>
    <d v="1996-03-29T00:00:00"/>
    <d v="1996-04-26T00:00:00"/>
    <n v="3"/>
    <d v="1996-04-01T00:00:00"/>
    <n v="2"/>
    <n v="3.51"/>
    <s v="Tortuga Restaurante"/>
    <s v="Avda. Azteca 123"/>
    <s v="México D.F."/>
    <s v=""/>
    <s v="05033"/>
    <x v="7"/>
    <n v="54"/>
    <x v="55"/>
    <n v="25"/>
    <n v="6"/>
    <s v="16 pies"/>
    <n v="7.45"/>
    <n v="21"/>
    <n v="0"/>
    <n v="10"/>
    <n v="0"/>
    <s v="TORTU"/>
    <s v="Tortuga Restaurante"/>
    <s v="Miguel Angel Paolino"/>
    <s v="Owner"/>
    <s v="Avda. Azteca 123"/>
    <s v="México D.F."/>
    <s v=""/>
    <s v="05033"/>
    <s v="Mexico"/>
    <s v="(5) 555-2933"/>
    <s v=""/>
    <n v="25"/>
    <s v="Ma Maison"/>
    <s v="Jean-Guy Lauzon"/>
    <s v="Marketing Manager"/>
    <s v="2960 Rue St. Laurent"/>
    <s v="Montréal"/>
    <s v="Québec"/>
    <s v="H1J 1C3"/>
    <s v="Canada"/>
    <s v="(514) 555-9022"/>
    <s v=""/>
    <n v="6"/>
    <x v="7"/>
    <s v="Prepared meats"/>
    <n v="2"/>
    <s v="United Package"/>
    <s v="(503) 555-3199"/>
    <n v="2"/>
    <s v="Fuller"/>
    <s v="Andrew"/>
    <s v="Vice President, Sales"/>
    <s v="Dr."/>
    <d v="1952-02-19T00:00:00"/>
    <d v="1992-08-14T00:00:00"/>
    <s v="908 W. Capital Way"/>
    <s v="Tacoma"/>
    <s v="WA"/>
    <s v="98401"/>
    <s v="USA"/>
    <s v="(206) 555-9482"/>
    <n v="3457"/>
    <m/>
    <n v="74.5"/>
  </r>
  <r>
    <n v="10916"/>
    <n v="16"/>
    <n v="17.45"/>
    <n v="6"/>
    <n v="0"/>
    <n v="10916"/>
    <s v="RANCH"/>
    <x v="5"/>
    <d v="1996-03-29T00:00:00"/>
    <d v="1996-04-26T00:00:00"/>
    <d v="1996-04-08T00:00:00"/>
    <n v="10"/>
    <n v="18"/>
    <n v="2"/>
    <n v="63.77"/>
    <s v="Rancho grande"/>
    <s v="Av. del Libertador 900"/>
    <s v="Buenos Aires"/>
    <s v=""/>
    <s v="1010"/>
    <s v="Argentina"/>
    <n v="10916"/>
    <s v="RANCH"/>
    <n v="1"/>
    <d v="1996-03-29T00:00:00"/>
    <d v="1996-04-26T00:00:00"/>
    <n v="10"/>
    <d v="1996-04-08T00:00:00"/>
    <n v="2"/>
    <n v="63.77"/>
    <s v="Rancho grande"/>
    <s v="Av. del Libertador 900"/>
    <s v="Buenos Aires"/>
    <s v=""/>
    <s v="1010"/>
    <x v="20"/>
    <n v="16"/>
    <x v="19"/>
    <n v="7"/>
    <n v="3"/>
    <s v="32 - 500 g boxes"/>
    <n v="17.45"/>
    <n v="29"/>
    <n v="0"/>
    <n v="10"/>
    <n v="0"/>
    <s v="RANCH"/>
    <s v="Rancho grande"/>
    <s v="Sergio Gutiérrez"/>
    <s v="Sales Representative"/>
    <s v="Av. del Libertador 900"/>
    <s v="Buenos Aires"/>
    <s v=""/>
    <s v="1010"/>
    <s v="Argentina"/>
    <s v="(1) 123-5555"/>
    <s v="(1) 123-5556"/>
    <n v="7"/>
    <s v="Pavlova, Ltd."/>
    <s v="Ian Devling"/>
    <s v="Marketing Manager"/>
    <s v="74 Rose St._x000d__x000a_Moonie Ponds"/>
    <s v="Melbourne"/>
    <s v="Victoria"/>
    <s v="3058"/>
    <s v="Australia"/>
    <s v="(03) 444-2343"/>
    <s v="(03) 444-6588"/>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104.69999999999999"/>
  </r>
  <r>
    <n v="10916"/>
    <n v="32"/>
    <n v="32"/>
    <n v="6"/>
    <n v="0"/>
    <n v="10916"/>
    <s v="RANCH"/>
    <x v="5"/>
    <d v="1996-03-29T00:00:00"/>
    <d v="1996-04-26T00:00:00"/>
    <d v="1996-04-08T00:00:00"/>
    <n v="10"/>
    <n v="18"/>
    <n v="2"/>
    <n v="63.77"/>
    <s v="Rancho grande"/>
    <s v="Av. del Libertador 900"/>
    <s v="Buenos Aires"/>
    <s v=""/>
    <s v="1010"/>
    <s v="Argentina"/>
    <n v="10916"/>
    <s v="RANCH"/>
    <n v="1"/>
    <d v="1996-03-29T00:00:00"/>
    <d v="1996-04-26T00:00:00"/>
    <n v="10"/>
    <d v="1996-04-08T00:00:00"/>
    <n v="2"/>
    <n v="63.77"/>
    <s v="Rancho grande"/>
    <s v="Av. del Libertador 900"/>
    <s v="Buenos Aires"/>
    <s v=""/>
    <s v="1010"/>
    <x v="20"/>
    <n v="32"/>
    <x v="26"/>
    <n v="14"/>
    <n v="4"/>
    <s v="24 - 200 g pkgs."/>
    <n v="32"/>
    <n v="9"/>
    <n v="40"/>
    <n v="25"/>
    <n v="0"/>
    <s v="RANCH"/>
    <s v="Rancho grande"/>
    <s v="Sergio Gutiérrez"/>
    <s v="Sales Representative"/>
    <s v="Av. del Libertador 900"/>
    <s v="Buenos Aires"/>
    <s v=""/>
    <s v="1010"/>
    <s v="Argentina"/>
    <s v="(1) 123-5555"/>
    <s v="(1) 123-5556"/>
    <n v="14"/>
    <s v="Formaggi Fortini s.r.l."/>
    <s v="Elio Rossi"/>
    <s v="Sales Representative"/>
    <s v="Viale Dante, 75"/>
    <s v="Ravenna"/>
    <s v=""/>
    <s v="48100"/>
    <s v="Italy"/>
    <s v="(0544) 60323"/>
    <s v="(0544) 60603"/>
    <n v="4"/>
    <x v="0"/>
    <s v="Cheeses"/>
    <n v="2"/>
    <s v="United Package"/>
    <s v="(503) 555-3199"/>
    <n v="1"/>
    <s v="Davolio"/>
    <s v="Nancy"/>
    <s v="Sales Representative"/>
    <s v="Ms."/>
    <d v="1948-12-08T00:00:00"/>
    <d v="1992-05-01T00:00:00"/>
    <s v="507 - 20th Ave. E._x000d__x000a_Apt. 2A"/>
    <s v="Seattle"/>
    <s v="WA"/>
    <s v="98122"/>
    <s v="USA"/>
    <s v="(206) 555-9857"/>
    <n v="5467"/>
    <n v="2"/>
    <n v="192"/>
  </r>
  <r>
    <n v="10916"/>
    <n v="57"/>
    <n v="19.5"/>
    <n v="20"/>
    <n v="0"/>
    <n v="10916"/>
    <s v="RANCH"/>
    <x v="5"/>
    <d v="1996-03-29T00:00:00"/>
    <d v="1996-04-26T00:00:00"/>
    <d v="1996-04-08T00:00:00"/>
    <n v="10"/>
    <n v="18"/>
    <n v="2"/>
    <n v="63.77"/>
    <s v="Rancho grande"/>
    <s v="Av. del Libertador 900"/>
    <s v="Buenos Aires"/>
    <s v=""/>
    <s v="1010"/>
    <s v="Argentina"/>
    <n v="10916"/>
    <s v="RANCH"/>
    <n v="1"/>
    <d v="1996-03-29T00:00:00"/>
    <d v="1996-04-26T00:00:00"/>
    <n v="10"/>
    <d v="1996-04-08T00:00:00"/>
    <n v="2"/>
    <n v="63.77"/>
    <s v="Rancho grande"/>
    <s v="Av. del Libertador 900"/>
    <s v="Buenos Aires"/>
    <s v=""/>
    <s v="1010"/>
    <x v="20"/>
    <n v="57"/>
    <x v="8"/>
    <n v="26"/>
    <n v="5"/>
    <s v="24 - 250 g pkgs."/>
    <n v="19.5"/>
    <n v="36"/>
    <n v="0"/>
    <n v="20"/>
    <n v="0"/>
    <s v="RANCH"/>
    <s v="Rancho grande"/>
    <s v="Sergio Gutiérrez"/>
    <s v="Sales Representative"/>
    <s v="Av. del Libertador 900"/>
    <s v="Buenos Aires"/>
    <s v=""/>
    <s v="1010"/>
    <s v="Argentina"/>
    <s v="(1) 123-5555"/>
    <s v="(1) 123-5556"/>
    <n v="26"/>
    <s v="Pasta Buttini s.r.l."/>
    <s v="Giovanni Giudici"/>
    <s v="Order Administrator"/>
    <s v="Via dei Gelsomini, 153"/>
    <s v="Salerno"/>
    <s v=""/>
    <s v="84100"/>
    <s v="Italy"/>
    <s v="(089) 6547665"/>
    <s v="(089) 6547667"/>
    <n v="5"/>
    <x v="1"/>
    <s v="Breads, crackers, pasta, and cereal"/>
    <n v="2"/>
    <s v="United Package"/>
    <s v="(503) 555-3199"/>
    <n v="1"/>
    <s v="Davolio"/>
    <s v="Nancy"/>
    <s v="Sales Representative"/>
    <s v="Ms."/>
    <d v="1948-12-08T00:00:00"/>
    <d v="1992-05-01T00:00:00"/>
    <s v="507 - 20th Ave. E._x000d__x000a_Apt. 2A"/>
    <s v="Seattle"/>
    <s v="WA"/>
    <s v="98122"/>
    <s v="USA"/>
    <s v="(206) 555-9857"/>
    <n v="5467"/>
    <n v="2"/>
    <n v="390"/>
  </r>
  <r>
    <n v="10917"/>
    <n v="30"/>
    <n v="25.89"/>
    <n v="1"/>
    <n v="0"/>
    <n v="10917"/>
    <s v="ROMEY"/>
    <x v="2"/>
    <d v="1996-04-01T00:00:00"/>
    <d v="1996-04-29T00:00:00"/>
    <d v="1996-04-10T00:00:00"/>
    <n v="9"/>
    <n v="19"/>
    <n v="2"/>
    <n v="8.2899999999999991"/>
    <s v="Romero y tomillo"/>
    <s v="Gran Vía, 1"/>
    <s v="Madrid"/>
    <s v=""/>
    <s v="28001"/>
    <s v="Spain"/>
    <n v="10917"/>
    <s v="ROMEY"/>
    <n v="4"/>
    <d v="1996-04-01T00:00:00"/>
    <d v="1996-04-29T00:00:00"/>
    <n v="9"/>
    <d v="1996-04-10T00:00:00"/>
    <n v="2"/>
    <n v="8.2899999999999991"/>
    <s v="Romero y tomillo"/>
    <s v="Gran Vía, 1"/>
    <s v="Madrid"/>
    <s v=""/>
    <s v="28001"/>
    <x v="12"/>
    <n v="30"/>
    <x v="34"/>
    <n v="13"/>
    <n v="8"/>
    <s v="10 - 200 g glasses"/>
    <n v="25.89"/>
    <n v="10"/>
    <n v="0"/>
    <n v="15"/>
    <n v="0"/>
    <s v="ROMEY"/>
    <s v="Romero y tomillo"/>
    <s v="Alejandra Camino"/>
    <s v="Accounting Manager"/>
    <s v="Gran Vía, 1"/>
    <s v="Madrid"/>
    <s v=""/>
    <s v="28001"/>
    <s v="Spain"/>
    <s v="(91) 745 6200"/>
    <s v="(91) 745 6210"/>
    <n v="13"/>
    <s v="Nord-Ost-Fisch Handelsgesellschaft mbH"/>
    <s v="Sven Petersen"/>
    <s v="Coordinator Foreign Markets"/>
    <s v="Frahmredder 112a"/>
    <s v="Cuxhaven"/>
    <s v=""/>
    <s v="27478"/>
    <s v="Germany"/>
    <s v="(04721) 8713"/>
    <s v="(04721) 8714"/>
    <n v="8"/>
    <x v="3"/>
    <s v="Seaweed and fish"/>
    <n v="2"/>
    <s v="United Package"/>
    <s v="(503) 555-3199"/>
    <n v="4"/>
    <s v="Peacock"/>
    <s v="Margaret"/>
    <s v="Sales Representative"/>
    <s v="Mrs."/>
    <d v="1937-09-19T00:00:00"/>
    <d v="1993-05-03T00:00:00"/>
    <s v="4110 Old Redmond Rd."/>
    <s v="Redmond"/>
    <s v="WA"/>
    <s v="98052"/>
    <s v="USA"/>
    <s v="(206) 555-8122"/>
    <n v="5176"/>
    <n v="2"/>
    <n v="25.89"/>
  </r>
  <r>
    <n v="10917"/>
    <n v="60"/>
    <n v="34"/>
    <n v="10"/>
    <n v="0"/>
    <n v="10917"/>
    <s v="ROMEY"/>
    <x v="2"/>
    <d v="1996-04-01T00:00:00"/>
    <d v="1996-04-29T00:00:00"/>
    <d v="1996-04-10T00:00:00"/>
    <n v="9"/>
    <n v="19"/>
    <n v="2"/>
    <n v="8.2899999999999991"/>
    <s v="Romero y tomillo"/>
    <s v="Gran Vía, 1"/>
    <s v="Madrid"/>
    <s v=""/>
    <s v="28001"/>
    <s v="Spain"/>
    <n v="10917"/>
    <s v="ROMEY"/>
    <n v="4"/>
    <d v="1996-04-01T00:00:00"/>
    <d v="1996-04-29T00:00:00"/>
    <n v="9"/>
    <d v="1996-04-10T00:00:00"/>
    <n v="2"/>
    <n v="8.2899999999999991"/>
    <s v="Romero y tomillo"/>
    <s v="Gran Vía, 1"/>
    <s v="Madrid"/>
    <s v=""/>
    <s v="28001"/>
    <x v="12"/>
    <n v="60"/>
    <x v="11"/>
    <n v="28"/>
    <n v="4"/>
    <s v="15 - 300 g rounds"/>
    <n v="34"/>
    <n v="19"/>
    <n v="0"/>
    <n v="0"/>
    <n v="0"/>
    <s v="ROMEY"/>
    <s v="Romero y tomillo"/>
    <s v="Alejandra Camino"/>
    <s v="Accounting Manager"/>
    <s v="Gran Vía, 1"/>
    <s v="Madrid"/>
    <s v=""/>
    <s v="28001"/>
    <s v="Spain"/>
    <s v="(91) 745 6200"/>
    <s v="(91) 745 6210"/>
    <n v="28"/>
    <s v="Gai pâturage"/>
    <s v="Eliane Noz"/>
    <s v="Sales Representative"/>
    <s v="Bat. B_x000d__x000a_3, rue des Alpes"/>
    <s v="Annecy"/>
    <s v=""/>
    <s v="74000"/>
    <s v="France"/>
    <s v="38.76.98.06"/>
    <s v="38.76.98.58"/>
    <n v="4"/>
    <x v="0"/>
    <s v="Cheeses"/>
    <n v="2"/>
    <s v="United Package"/>
    <s v="(503) 555-3199"/>
    <n v="4"/>
    <s v="Peacock"/>
    <s v="Margaret"/>
    <s v="Sales Representative"/>
    <s v="Mrs."/>
    <d v="1937-09-19T00:00:00"/>
    <d v="1993-05-03T00:00:00"/>
    <s v="4110 Old Redmond Rd."/>
    <s v="Redmond"/>
    <s v="WA"/>
    <s v="98052"/>
    <s v="USA"/>
    <s v="(206) 555-8122"/>
    <n v="5176"/>
    <n v="2"/>
    <n v="340"/>
  </r>
  <r>
    <n v="10918"/>
    <n v="1"/>
    <n v="18"/>
    <n v="60"/>
    <n v="0.25"/>
    <n v="10918"/>
    <s v="BOTTM"/>
    <x v="3"/>
    <d v="1996-04-01T00:00:00"/>
    <d v="1996-04-29T00:00:00"/>
    <d v="1996-04-10T00:00:00"/>
    <n v="9"/>
    <n v="19"/>
    <n v="3"/>
    <n v="48.83"/>
    <s v="Bottom-Dollar Markets"/>
    <s v="23 Tsawassen Blvd."/>
    <s v="Tsawassen"/>
    <s v="BC"/>
    <s v="T2F 8M4"/>
    <s v="Canada"/>
    <n v="10918"/>
    <s v="BOTTM"/>
    <n v="3"/>
    <d v="1996-04-01T00:00:00"/>
    <d v="1996-04-29T00:00:00"/>
    <n v="9"/>
    <d v="1996-04-10T00:00:00"/>
    <n v="3"/>
    <n v="48.83"/>
    <s v="Bottom-Dollar Markets"/>
    <s v="23 Tsawassen Blvd."/>
    <s v="Tsawassen"/>
    <s v="BC"/>
    <s v="T2F 8M4"/>
    <x v="16"/>
    <n v="1"/>
    <x v="52"/>
    <n v="1"/>
    <n v="1"/>
    <s v="10 boxes x 20 bags"/>
    <n v="18"/>
    <n v="39"/>
    <n v="0"/>
    <n v="10"/>
    <n v="0"/>
    <s v="BOTTM"/>
    <s v="Bottom-Dollar Markets"/>
    <s v="Elizabeth Lincoln"/>
    <s v="Accounting Manager"/>
    <s v="23 Tsawassen Blvd."/>
    <s v="Tsawassen"/>
    <s v="BC"/>
    <s v="T2F 8M4"/>
    <s v="Canada"/>
    <s v="(604) 555-4729"/>
    <s v="(604) 555-3745"/>
    <n v="1"/>
    <s v="Exotic Liquids"/>
    <s v="Charlotte Cooper"/>
    <s v="Purchasing Manager"/>
    <s v="49 Gilbert St."/>
    <s v="London"/>
    <s v=""/>
    <s v="EC1 4SD"/>
    <s v="UK"/>
    <s v="(171) 555-2222"/>
    <s v=""/>
    <n v="1"/>
    <x v="6"/>
    <s v="Soft drinks, coffees, teas, beers, and ales"/>
    <n v="3"/>
    <s v="Federal Shipping"/>
    <s v="(503) 555-9931"/>
    <n v="3"/>
    <s v="Leverling"/>
    <s v="Janet"/>
    <s v="Sales Representative"/>
    <s v="Ms."/>
    <d v="1963-08-30T00:00:00"/>
    <d v="1992-04-01T00:00:00"/>
    <s v="722 Moss Bay Blvd."/>
    <s v="Kirkland"/>
    <s v="WA"/>
    <s v="98033"/>
    <s v="USA"/>
    <s v="(206) 555-3412"/>
    <n v="3355"/>
    <n v="2"/>
    <n v="810"/>
  </r>
  <r>
    <n v="10918"/>
    <n v="60"/>
    <n v="34"/>
    <n v="25"/>
    <n v="0.25"/>
    <n v="10918"/>
    <s v="BOTTM"/>
    <x v="3"/>
    <d v="1996-04-01T00:00:00"/>
    <d v="1996-04-29T00:00:00"/>
    <d v="1996-04-10T00:00:00"/>
    <n v="9"/>
    <n v="19"/>
    <n v="3"/>
    <n v="48.83"/>
    <s v="Bottom-Dollar Markets"/>
    <s v="23 Tsawassen Blvd."/>
    <s v="Tsawassen"/>
    <s v="BC"/>
    <s v="T2F 8M4"/>
    <s v="Canada"/>
    <n v="10918"/>
    <s v="BOTTM"/>
    <n v="3"/>
    <d v="1996-04-01T00:00:00"/>
    <d v="1996-04-29T00:00:00"/>
    <n v="9"/>
    <d v="1996-04-10T00:00:00"/>
    <n v="3"/>
    <n v="48.83"/>
    <s v="Bottom-Dollar Markets"/>
    <s v="23 Tsawassen Blvd."/>
    <s v="Tsawassen"/>
    <s v="BC"/>
    <s v="T2F 8M4"/>
    <x v="16"/>
    <n v="60"/>
    <x v="11"/>
    <n v="28"/>
    <n v="4"/>
    <s v="15 - 300 g rounds"/>
    <n v="34"/>
    <n v="19"/>
    <n v="0"/>
    <n v="0"/>
    <n v="0"/>
    <s v="BOTTM"/>
    <s v="Bottom-Dollar Markets"/>
    <s v="Elizabeth Lincoln"/>
    <s v="Accounting Manager"/>
    <s v="23 Tsawassen Blvd."/>
    <s v="Tsawassen"/>
    <s v="BC"/>
    <s v="T2F 8M4"/>
    <s v="Canada"/>
    <s v="(604) 555-4729"/>
    <s v="(604) 555-3745"/>
    <n v="28"/>
    <s v="Gai pâturage"/>
    <s v="Eliane Noz"/>
    <s v="Sales Representative"/>
    <s v="Bat. B_x000d__x000a_3, rue des Alpes"/>
    <s v="Annecy"/>
    <s v=""/>
    <s v="74000"/>
    <s v="France"/>
    <s v="38.76.98.06"/>
    <s v="38.76.98.58"/>
    <n v="4"/>
    <x v="0"/>
    <s v="Cheeses"/>
    <n v="3"/>
    <s v="Federal Shipping"/>
    <s v="(503) 555-9931"/>
    <n v="3"/>
    <s v="Leverling"/>
    <s v="Janet"/>
    <s v="Sales Representative"/>
    <s v="Ms."/>
    <d v="1963-08-30T00:00:00"/>
    <d v="1992-04-01T00:00:00"/>
    <s v="722 Moss Bay Blvd."/>
    <s v="Kirkland"/>
    <s v="WA"/>
    <s v="98033"/>
    <s v="USA"/>
    <s v="(206) 555-3412"/>
    <n v="3355"/>
    <n v="2"/>
    <n v="637.5"/>
  </r>
  <r>
    <n v="10919"/>
    <n v="16"/>
    <n v="17.45"/>
    <n v="24"/>
    <n v="0"/>
    <n v="10919"/>
    <s v="LINOD"/>
    <x v="7"/>
    <d v="1996-04-01T00:00:00"/>
    <d v="1996-04-29T00:00:00"/>
    <d v="1996-04-03T00:00:00"/>
    <n v="2"/>
    <n v="26"/>
    <n v="2"/>
    <n v="19.8"/>
    <s v="LINO-Delicateses"/>
    <s v="Ave. 5 de Mayo Porlamar"/>
    <s v="I. de Margarita"/>
    <s v="Nueva Esparta"/>
    <s v="4980"/>
    <s v="Venezuela"/>
    <n v="10919"/>
    <s v="LINOD"/>
    <n v="2"/>
    <d v="1996-04-01T00:00:00"/>
    <d v="1996-04-29T00:00:00"/>
    <n v="2"/>
    <d v="1996-04-03T00:00:00"/>
    <n v="2"/>
    <n v="19.8"/>
    <s v="LINO-Delicateses"/>
    <s v="Ave. 5 de Mayo Porlamar"/>
    <s v="I. de Margarita"/>
    <s v="Nueva Esparta"/>
    <s v="4980"/>
    <x v="5"/>
    <n v="16"/>
    <x v="19"/>
    <n v="7"/>
    <n v="3"/>
    <s v="32 - 500 g boxes"/>
    <n v="17.45"/>
    <n v="29"/>
    <n v="0"/>
    <n v="10"/>
    <n v="0"/>
    <s v="LINOD"/>
    <s v="LINO-Delicateses"/>
    <s v="Felipe Izquierdo"/>
    <s v="Owner"/>
    <s v="Ave. 5 de Mayo Porlamar"/>
    <s v="I. de Margarita"/>
    <s v="Nueva Esparta"/>
    <s v="4980"/>
    <s v="Venezuela"/>
    <s v="(8) 34-56-12"/>
    <s v="(8) 34-93-93"/>
    <n v="7"/>
    <s v="Pavlova, Ltd."/>
    <s v="Ian Devling"/>
    <s v="Marketing Manager"/>
    <s v="74 Rose St._x000d__x000a_Moonie Ponds"/>
    <s v="Melbourne"/>
    <s v="Victoria"/>
    <s v="3058"/>
    <s v="Australia"/>
    <s v="(03) 444-2343"/>
    <s v="(03) 444-6588"/>
    <n v="3"/>
    <x v="5"/>
    <s v="Desserts, candies, and sweet breads"/>
    <n v="2"/>
    <s v="United Package"/>
    <s v="(503) 555-3199"/>
    <n v="2"/>
    <s v="Fuller"/>
    <s v="Andrew"/>
    <s v="Vice President, Sales"/>
    <s v="Dr."/>
    <d v="1952-02-19T00:00:00"/>
    <d v="1992-08-14T00:00:00"/>
    <s v="908 W. Capital Way"/>
    <s v="Tacoma"/>
    <s v="WA"/>
    <s v="98401"/>
    <s v="USA"/>
    <s v="(206) 555-9482"/>
    <n v="3457"/>
    <m/>
    <n v="418.79999999999995"/>
  </r>
  <r>
    <n v="10919"/>
    <n v="25"/>
    <n v="14"/>
    <n v="24"/>
    <n v="0"/>
    <n v="10919"/>
    <s v="LINOD"/>
    <x v="7"/>
    <d v="1996-04-01T00:00:00"/>
    <d v="1996-04-29T00:00:00"/>
    <d v="1996-04-03T00:00:00"/>
    <n v="2"/>
    <n v="26"/>
    <n v="2"/>
    <n v="19.8"/>
    <s v="LINO-Delicateses"/>
    <s v="Ave. 5 de Mayo Porlamar"/>
    <s v="I. de Margarita"/>
    <s v="Nueva Esparta"/>
    <s v="4980"/>
    <s v="Venezuela"/>
    <n v="10919"/>
    <s v="LINOD"/>
    <n v="2"/>
    <d v="1996-04-01T00:00:00"/>
    <d v="1996-04-29T00:00:00"/>
    <n v="2"/>
    <d v="1996-04-03T00:00:00"/>
    <n v="2"/>
    <n v="19.8"/>
    <s v="LINO-Delicateses"/>
    <s v="Ave. 5 de Mayo Porlamar"/>
    <s v="I. de Margarita"/>
    <s v="Nueva Esparta"/>
    <s v="4980"/>
    <x v="5"/>
    <n v="25"/>
    <x v="66"/>
    <n v="11"/>
    <n v="3"/>
    <s v="20 - 450 g glasses"/>
    <n v="14"/>
    <n v="76"/>
    <n v="0"/>
    <n v="30"/>
    <n v="0"/>
    <s v="LINOD"/>
    <s v="LINO-Delicateses"/>
    <s v="Felipe Izquierdo"/>
    <s v="Owner"/>
    <s v="Ave. 5 de Mayo Porlamar"/>
    <s v="I. de Margarita"/>
    <s v="Nueva Esparta"/>
    <s v="4980"/>
    <s v="Venezuela"/>
    <s v="(8) 34-56-12"/>
    <s v="(8) 34-93-93"/>
    <n v="11"/>
    <s v="Heli Süßwaren GmbH &amp; Co. KG"/>
    <s v="Petra Winkler"/>
    <s v="Sales Manager"/>
    <s v="Tiergartenstraße 5"/>
    <s v="Berlin"/>
    <s v=""/>
    <s v="10785"/>
    <s v="Germany"/>
    <s v="(010) 9984510"/>
    <s v=""/>
    <n v="3"/>
    <x v="5"/>
    <s v="Desserts, candies, and sweet breads"/>
    <n v="2"/>
    <s v="United Package"/>
    <s v="(503) 555-3199"/>
    <n v="2"/>
    <s v="Fuller"/>
    <s v="Andrew"/>
    <s v="Vice President, Sales"/>
    <s v="Dr."/>
    <d v="1952-02-19T00:00:00"/>
    <d v="1992-08-14T00:00:00"/>
    <s v="908 W. Capital Way"/>
    <s v="Tacoma"/>
    <s v="WA"/>
    <s v="98401"/>
    <s v="USA"/>
    <s v="(206) 555-9482"/>
    <n v="3457"/>
    <m/>
    <n v="336"/>
  </r>
  <r>
    <n v="10919"/>
    <n v="40"/>
    <n v="18.399999999999999"/>
    <n v="20"/>
    <n v="0"/>
    <n v="10919"/>
    <s v="LINOD"/>
    <x v="7"/>
    <d v="1996-04-01T00:00:00"/>
    <d v="1996-04-29T00:00:00"/>
    <d v="1996-04-03T00:00:00"/>
    <n v="2"/>
    <n v="26"/>
    <n v="2"/>
    <n v="19.8"/>
    <s v="LINO-Delicateses"/>
    <s v="Ave. 5 de Mayo Porlamar"/>
    <s v="I. de Margarita"/>
    <s v="Nueva Esparta"/>
    <s v="4980"/>
    <s v="Venezuela"/>
    <n v="10919"/>
    <s v="LINOD"/>
    <n v="2"/>
    <d v="1996-04-01T00:00:00"/>
    <d v="1996-04-29T00:00:00"/>
    <n v="2"/>
    <d v="1996-04-03T00:00:00"/>
    <n v="2"/>
    <n v="19.8"/>
    <s v="LINO-Delicateses"/>
    <s v="Ave. 5 de Mayo Porlamar"/>
    <s v="I. de Margarita"/>
    <s v="Nueva Esparta"/>
    <s v="4980"/>
    <x v="5"/>
    <n v="40"/>
    <x v="37"/>
    <n v="19"/>
    <n v="8"/>
    <s v="24 - 4 oz tins"/>
    <n v="18.399999999999999"/>
    <n v="123"/>
    <n v="0"/>
    <n v="30"/>
    <n v="0"/>
    <s v="LINOD"/>
    <s v="LINO-Delicateses"/>
    <s v="Felipe Izquierdo"/>
    <s v="Owner"/>
    <s v="Ave. 5 de Mayo Porlamar"/>
    <s v="I. de Margarita"/>
    <s v="Nueva Esparta"/>
    <s v="4980"/>
    <s v="Venezuela"/>
    <s v="(8) 34-56-12"/>
    <s v="(8) 34-93-93"/>
    <n v="19"/>
    <s v="New England Seafood Cannery"/>
    <s v="Robb Merchant"/>
    <s v="Wholesale Account Agent"/>
    <s v="Order Processing Dept._x000d__x000a_2100 Paul Revere Blvd."/>
    <s v="Boston"/>
    <s v="MA"/>
    <s v="02134"/>
    <s v="USA"/>
    <s v="(617) 555-3267"/>
    <s v="(617) 555-3389"/>
    <n v="8"/>
    <x v="3"/>
    <s v="Seaweed and fish"/>
    <n v="2"/>
    <s v="United Package"/>
    <s v="(503) 555-3199"/>
    <n v="2"/>
    <s v="Fuller"/>
    <s v="Andrew"/>
    <s v="Vice President, Sales"/>
    <s v="Dr."/>
    <d v="1952-02-19T00:00:00"/>
    <d v="1992-08-14T00:00:00"/>
    <s v="908 W. Capital Way"/>
    <s v="Tacoma"/>
    <s v="WA"/>
    <s v="98401"/>
    <s v="USA"/>
    <s v="(206) 555-9482"/>
    <n v="3457"/>
    <m/>
    <n v="368"/>
  </r>
  <r>
    <n v="10920"/>
    <n v="50"/>
    <n v="16.25"/>
    <n v="24"/>
    <n v="0"/>
    <n v="10920"/>
    <s v="AROUT"/>
    <x v="2"/>
    <d v="1996-04-02T00:00:00"/>
    <d v="1996-04-30T00:00:00"/>
    <d v="1996-04-08T00:00:00"/>
    <n v="6"/>
    <n v="22"/>
    <n v="2"/>
    <n v="29.61"/>
    <s v="Around the Horn"/>
    <s v="Brook Farm_x000d__x000a_Stratford St. Mary"/>
    <s v="Colchester"/>
    <s v="Essex"/>
    <s v="CO7 6JX"/>
    <s v="UK"/>
    <n v="10920"/>
    <s v="AROUT"/>
    <n v="4"/>
    <d v="1996-04-02T00:00:00"/>
    <d v="1996-04-30T00:00:00"/>
    <n v="6"/>
    <d v="1996-04-08T00:00:00"/>
    <n v="2"/>
    <n v="29.61"/>
    <s v="Around the Horn"/>
    <s v="Brook Farm_x000d__x000a_Stratford St. Mary"/>
    <s v="Colchester"/>
    <s v="Essex"/>
    <s v="CO7 6JX"/>
    <x v="13"/>
    <n v="50"/>
    <x v="72"/>
    <n v="23"/>
    <n v="3"/>
    <s v="12 - 100 g bars"/>
    <n v="16.25"/>
    <n v="65"/>
    <n v="0"/>
    <n v="30"/>
    <n v="0"/>
    <s v="AROUT"/>
    <s v="Around the Horn"/>
    <s v="Thomas Hardy"/>
    <s v="Sales Representative"/>
    <s v="120 Hanover Sq."/>
    <s v="London"/>
    <s v=""/>
    <s v="WA1 1DP"/>
    <s v="UK"/>
    <s v="(171) 555-7788"/>
    <s v="(171) 555-6750"/>
    <n v="23"/>
    <s v="Karkki Oy"/>
    <s v="Anne Heikkonen"/>
    <s v="Product Manager"/>
    <s v="Valtakatu 12"/>
    <s v="Lappeenranta"/>
    <s v=""/>
    <s v="53120"/>
    <s v="Finland"/>
    <s v="(953) 10956"/>
    <s v=""/>
    <n v="3"/>
    <x v="5"/>
    <s v="Desserts, candies, and sweet breads"/>
    <n v="2"/>
    <s v="United Package"/>
    <s v="(503) 555-3199"/>
    <n v="4"/>
    <s v="Peacock"/>
    <s v="Margaret"/>
    <s v="Sales Representative"/>
    <s v="Mrs."/>
    <d v="1937-09-19T00:00:00"/>
    <d v="1993-05-03T00:00:00"/>
    <s v="4110 Old Redmond Rd."/>
    <s v="Redmond"/>
    <s v="WA"/>
    <s v="98052"/>
    <s v="USA"/>
    <s v="(206) 555-8122"/>
    <n v="5176"/>
    <n v="2"/>
    <n v="390"/>
  </r>
  <r>
    <n v="10921"/>
    <n v="35"/>
    <n v="18"/>
    <n v="10"/>
    <n v="0"/>
    <n v="10921"/>
    <s v="VAFFE"/>
    <x v="5"/>
    <d v="1996-04-02T00:00:00"/>
    <d v="1996-05-14T00:00:00"/>
    <d v="1996-04-08T00:00:00"/>
    <n v="6"/>
    <n v="36"/>
    <n v="1"/>
    <n v="176.48"/>
    <s v="Vaffeljernet"/>
    <s v="Smagsløget 45"/>
    <s v="Århus"/>
    <s v=""/>
    <s v="8200"/>
    <s v="Denmark"/>
    <n v="10921"/>
    <s v="VAFFE"/>
    <n v="1"/>
    <d v="1996-04-02T00:00:00"/>
    <d v="1996-05-14T00:00:00"/>
    <n v="6"/>
    <d v="1996-04-08T00:00:00"/>
    <n v="1"/>
    <n v="176.48"/>
    <s v="Vaffeljernet"/>
    <s v="Smagsløget 45"/>
    <s v="Århus"/>
    <s v=""/>
    <s v="8200"/>
    <x v="17"/>
    <n v="35"/>
    <x v="31"/>
    <n v="16"/>
    <n v="1"/>
    <s v="24 - 12 oz bottles"/>
    <n v="18"/>
    <n v="20"/>
    <n v="0"/>
    <n v="15"/>
    <n v="0"/>
    <s v="VAFFE"/>
    <s v="Vaffeljernet"/>
    <s v="Palle Ibsen"/>
    <s v="Sales Manager"/>
    <s v="Smagsløget 45"/>
    <s v="Århus"/>
    <s v=""/>
    <s v="8200"/>
    <s v="Denmark"/>
    <s v="86 21 32 43"/>
    <s v="86 22 33 44"/>
    <n v="16"/>
    <s v="Bigfoot Breweries"/>
    <s v="Cheryl Saylor"/>
    <s v="Regional Account Rep."/>
    <s v="3400 - 8th Avenue_x000d__x000a_Suite 210"/>
    <s v="Bend"/>
    <s v="OR"/>
    <s v="97101"/>
    <s v="USA"/>
    <s v="(503) 555-9931"/>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180"/>
  </r>
  <r>
    <n v="10921"/>
    <n v="63"/>
    <n v="43.9"/>
    <n v="40"/>
    <n v="0"/>
    <n v="10921"/>
    <s v="VAFFE"/>
    <x v="5"/>
    <d v="1996-04-02T00:00:00"/>
    <d v="1996-05-14T00:00:00"/>
    <d v="1996-04-08T00:00:00"/>
    <n v="6"/>
    <n v="36"/>
    <n v="1"/>
    <n v="176.48"/>
    <s v="Vaffeljernet"/>
    <s v="Smagsløget 45"/>
    <s v="Århus"/>
    <s v=""/>
    <s v="8200"/>
    <s v="Denmark"/>
    <n v="10921"/>
    <s v="VAFFE"/>
    <n v="1"/>
    <d v="1996-04-02T00:00:00"/>
    <d v="1996-05-14T00:00:00"/>
    <n v="6"/>
    <d v="1996-04-08T00:00:00"/>
    <n v="1"/>
    <n v="176.48"/>
    <s v="Vaffeljernet"/>
    <s v="Smagsløget 45"/>
    <s v="Århus"/>
    <s v=""/>
    <s v="8200"/>
    <x v="17"/>
    <n v="63"/>
    <x v="46"/>
    <n v="7"/>
    <n v="2"/>
    <s v="15 - 625 g jars"/>
    <n v="43.9"/>
    <n v="24"/>
    <n v="0"/>
    <n v="5"/>
    <n v="0"/>
    <s v="VAFFE"/>
    <s v="Vaffeljernet"/>
    <s v="Palle Ibsen"/>
    <s v="Sales Manager"/>
    <s v="Smagsløget 45"/>
    <s v="Århus"/>
    <s v=""/>
    <s v="8200"/>
    <s v="Denmark"/>
    <s v="86 21 32 43"/>
    <s v="86 22 33 44"/>
    <n v="7"/>
    <s v="Pavlova, Ltd."/>
    <s v="Ian Devling"/>
    <s v="Marketing Manager"/>
    <s v="74 Rose St._x000d__x000a_Moonie Ponds"/>
    <s v="Melbourne"/>
    <s v="Victoria"/>
    <s v="3058"/>
    <s v="Australia"/>
    <s v="(03) 444-2343"/>
    <s v="(03) 444-6588"/>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1756"/>
  </r>
  <r>
    <n v="10922"/>
    <n v="17"/>
    <n v="39"/>
    <n v="15"/>
    <n v="0"/>
    <n v="10922"/>
    <s v="HANAR"/>
    <x v="0"/>
    <d v="1996-04-02T00:00:00"/>
    <d v="1996-04-30T00:00:00"/>
    <d v="1996-04-04T00:00:00"/>
    <n v="2"/>
    <n v="26"/>
    <n v="3"/>
    <n v="62.74"/>
    <s v="Hanari Carnes"/>
    <s v="Rua do Paço, 67"/>
    <s v="Rio de Janeiro"/>
    <s v="RJ"/>
    <s v="05454-876"/>
    <s v="Brazil"/>
    <n v="10922"/>
    <s v="HANAR"/>
    <n v="5"/>
    <d v="1996-04-02T00:00:00"/>
    <d v="1996-04-30T00:00:00"/>
    <n v="2"/>
    <d v="1996-04-04T00:00:00"/>
    <n v="3"/>
    <n v="62.74"/>
    <s v="Hanari Carnes"/>
    <s v="Rua do Paço, 67"/>
    <s v="Rio de Janeiro"/>
    <s v="RJ"/>
    <s v="05454-876"/>
    <x v="2"/>
    <n v="17"/>
    <x v="35"/>
    <n v="7"/>
    <n v="6"/>
    <s v="20 - 1 kg tins"/>
    <n v="39"/>
    <n v="0"/>
    <n v="0"/>
    <n v="0"/>
    <n v="1"/>
    <s v="HANAR"/>
    <s v="Hanari Carnes"/>
    <s v="Mario Pontes"/>
    <s v="Accounting Manager"/>
    <s v="Rua do Paço, 67"/>
    <s v="Rio de Janeiro"/>
    <s v="RJ"/>
    <s v="05454-876"/>
    <s v="Brazil"/>
    <s v="(21) 555-0091"/>
    <s v="(21) 555-8765"/>
    <n v="7"/>
    <s v="Pavlova, Ltd."/>
    <s v="Ian Devling"/>
    <s v="Marketing Manager"/>
    <s v="74 Rose St._x000d__x000a_Moonie Ponds"/>
    <s v="Melbourne"/>
    <s v="Victoria"/>
    <s v="3058"/>
    <s v="Australia"/>
    <s v="(03) 444-2343"/>
    <s v="(03) 444-6588"/>
    <n v="6"/>
    <x v="7"/>
    <s v="Prepared meats"/>
    <n v="3"/>
    <s v="Federal Shipping"/>
    <s v="(503) 555-9931"/>
    <n v="5"/>
    <s v="Buchanan"/>
    <s v="Steven"/>
    <s v="Sales Manager"/>
    <s v="Mr."/>
    <d v="1955-03-04T00:00:00"/>
    <d v="1993-10-17T00:00:00"/>
    <s v="14 Garrett Hill"/>
    <s v="London"/>
    <s v=""/>
    <s v="SW1 8JR"/>
    <s v="UK"/>
    <s v="(71) 555-4848"/>
    <n v="3453"/>
    <n v="2"/>
    <n v="585"/>
  </r>
  <r>
    <n v="10922"/>
    <n v="24"/>
    <n v="4.5"/>
    <n v="35"/>
    <n v="0"/>
    <n v="10922"/>
    <s v="HANAR"/>
    <x v="0"/>
    <d v="1996-04-02T00:00:00"/>
    <d v="1996-04-30T00:00:00"/>
    <d v="1996-04-04T00:00:00"/>
    <n v="2"/>
    <n v="26"/>
    <n v="3"/>
    <n v="62.74"/>
    <s v="Hanari Carnes"/>
    <s v="Rua do Paço, 67"/>
    <s v="Rio de Janeiro"/>
    <s v="RJ"/>
    <s v="05454-876"/>
    <s v="Brazil"/>
    <n v="10922"/>
    <s v="HANAR"/>
    <n v="5"/>
    <d v="1996-04-02T00:00:00"/>
    <d v="1996-04-30T00:00:00"/>
    <n v="2"/>
    <d v="1996-04-04T00:00:00"/>
    <n v="3"/>
    <n v="62.74"/>
    <s v="Hanari Carnes"/>
    <s v="Rua do Paço, 67"/>
    <s v="Rio de Janeiro"/>
    <s v="RJ"/>
    <s v="05454-876"/>
    <x v="2"/>
    <n v="24"/>
    <x v="15"/>
    <n v="10"/>
    <n v="1"/>
    <s v="12 - 355 ml cans"/>
    <n v="4.5"/>
    <n v="20"/>
    <n v="0"/>
    <n v="0"/>
    <n v="1"/>
    <s v="HANAR"/>
    <s v="Hanari Carnes"/>
    <s v="Mario Pontes"/>
    <s v="Accounting Manager"/>
    <s v="Rua do Paço, 67"/>
    <s v="Rio de Janeiro"/>
    <s v="RJ"/>
    <s v="05454-876"/>
    <s v="Brazil"/>
    <s v="(21) 555-0091"/>
    <s v="(21) 555-8765"/>
    <n v="10"/>
    <s v="Refrescos Americanas LTDA"/>
    <s v="Carlos Diaz"/>
    <s v="Marketing Manager"/>
    <s v="Av. das Americanas 12.890"/>
    <s v="São Paulo"/>
    <s v=""/>
    <s v="5442"/>
    <s v="Brazil"/>
    <s v="(11) 555 4640"/>
    <s v=""/>
    <n v="1"/>
    <x v="6"/>
    <s v="Soft drinks, coffees, teas, beers, and ales"/>
    <n v="3"/>
    <s v="Federal Shipping"/>
    <s v="(503) 555-9931"/>
    <n v="5"/>
    <s v="Buchanan"/>
    <s v="Steven"/>
    <s v="Sales Manager"/>
    <s v="Mr."/>
    <d v="1955-03-04T00:00:00"/>
    <d v="1993-10-17T00:00:00"/>
    <s v="14 Garrett Hill"/>
    <s v="London"/>
    <s v=""/>
    <s v="SW1 8JR"/>
    <s v="UK"/>
    <s v="(71) 555-4848"/>
    <n v="3453"/>
    <n v="2"/>
    <n v="157.5"/>
  </r>
  <r>
    <n v="10923"/>
    <n v="42"/>
    <n v="14"/>
    <n v="10"/>
    <n v="0.2"/>
    <n v="10923"/>
    <s v="LAMAI"/>
    <x v="8"/>
    <d v="1996-04-02T00:00:00"/>
    <d v="1996-05-14T00:00:00"/>
    <d v="1996-04-12T00:00:00"/>
    <n v="10"/>
    <n v="32"/>
    <n v="3"/>
    <n v="68.260000000000005"/>
    <s v="La maison d'Asie"/>
    <s v="1 rue Alsace-Lorraine"/>
    <s v="Toulouse"/>
    <s v=""/>
    <s v="31000"/>
    <s v="France"/>
    <n v="10923"/>
    <s v="LAMAI"/>
    <n v="7"/>
    <d v="1996-04-02T00:00:00"/>
    <d v="1996-05-14T00:00:00"/>
    <n v="10"/>
    <d v="1996-04-12T00:00:00"/>
    <n v="3"/>
    <n v="68.260000000000005"/>
    <s v="La maison d'Asie"/>
    <s v="1 rue Alsace-Lorraine"/>
    <s v="Toulouse"/>
    <s v=""/>
    <s v="31000"/>
    <x v="0"/>
    <n v="42"/>
    <x v="2"/>
    <n v="20"/>
    <n v="5"/>
    <s v="32 - 1 kg pkgs."/>
    <n v="14"/>
    <n v="26"/>
    <n v="0"/>
    <n v="0"/>
    <n v="1"/>
    <s v="LAMAI"/>
    <s v="La maison d'Asie"/>
    <s v="Annette Roulet"/>
    <s v="Sales Manager"/>
    <s v="1 rue Alsace-Lorraine"/>
    <s v="Toulouse"/>
    <s v=""/>
    <s v="31000"/>
    <s v="France"/>
    <s v="61.77.61.10"/>
    <s v="61.77.61.11"/>
    <n v="20"/>
    <s v="Leka Trading"/>
    <s v="Chandra Leka"/>
    <s v="Owner"/>
    <s v="471 Serangoon Loop, Suite #402"/>
    <s v="Singapore"/>
    <s v=""/>
    <s v="0512"/>
    <s v="Singapore"/>
    <s v="555-8787"/>
    <s v=""/>
    <n v="5"/>
    <x v="1"/>
    <s v="Breads, crackers, pasta, and cereal"/>
    <n v="3"/>
    <s v="Federal Shipping"/>
    <s v="(503) 555-9931"/>
    <n v="7"/>
    <s v="King"/>
    <s v="Robert"/>
    <s v="Sales Representative"/>
    <s v="Mr."/>
    <d v="1960-05-29T00:00:00"/>
    <d v="1994-01-02T00:00:00"/>
    <s v="Edgeham Hollow_x000d__x000a_Winchester Way"/>
    <s v="London"/>
    <s v=""/>
    <s v="RG1 9SP"/>
    <s v="UK"/>
    <s v="(71) 555-5598"/>
    <n v="465"/>
    <n v="5"/>
    <n v="112"/>
  </r>
  <r>
    <n v="10923"/>
    <n v="43"/>
    <n v="46"/>
    <n v="10"/>
    <n v="0.2"/>
    <n v="10923"/>
    <s v="LAMAI"/>
    <x v="8"/>
    <d v="1996-04-02T00:00:00"/>
    <d v="1996-05-14T00:00:00"/>
    <d v="1996-04-12T00:00:00"/>
    <n v="10"/>
    <n v="32"/>
    <n v="3"/>
    <n v="68.260000000000005"/>
    <s v="La maison d'Asie"/>
    <s v="1 rue Alsace-Lorraine"/>
    <s v="Toulouse"/>
    <s v=""/>
    <s v="31000"/>
    <s v="France"/>
    <n v="10923"/>
    <s v="LAMAI"/>
    <n v="7"/>
    <d v="1996-04-02T00:00:00"/>
    <d v="1996-05-14T00:00:00"/>
    <n v="10"/>
    <d v="1996-04-12T00:00:00"/>
    <n v="3"/>
    <n v="68.260000000000005"/>
    <s v="La maison d'Asie"/>
    <s v="1 rue Alsace-Lorraine"/>
    <s v="Toulouse"/>
    <s v=""/>
    <s v="31000"/>
    <x v="0"/>
    <n v="43"/>
    <x v="40"/>
    <n v="20"/>
    <n v="1"/>
    <s v="16 - 500 g tins"/>
    <n v="46"/>
    <n v="17"/>
    <n v="10"/>
    <n v="25"/>
    <n v="0"/>
    <s v="LAMAI"/>
    <s v="La maison d'Asie"/>
    <s v="Annette Roulet"/>
    <s v="Sales Manager"/>
    <s v="1 rue Alsace-Lorraine"/>
    <s v="Toulouse"/>
    <s v=""/>
    <s v="31000"/>
    <s v="France"/>
    <s v="61.77.61.10"/>
    <s v="61.77.61.11"/>
    <n v="20"/>
    <s v="Leka Trading"/>
    <s v="Chandra Leka"/>
    <s v="Owner"/>
    <s v="471 Serangoon Loop, Suite #402"/>
    <s v="Singapore"/>
    <s v=""/>
    <s v="0512"/>
    <s v="Singapore"/>
    <s v="555-8787"/>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368"/>
  </r>
  <r>
    <n v="10923"/>
    <n v="67"/>
    <n v="14"/>
    <n v="24"/>
    <n v="0.2"/>
    <n v="10923"/>
    <s v="LAMAI"/>
    <x v="8"/>
    <d v="1996-04-02T00:00:00"/>
    <d v="1996-05-14T00:00:00"/>
    <d v="1996-04-12T00:00:00"/>
    <n v="10"/>
    <n v="32"/>
    <n v="3"/>
    <n v="68.260000000000005"/>
    <s v="La maison d'Asie"/>
    <s v="1 rue Alsace-Lorraine"/>
    <s v="Toulouse"/>
    <s v=""/>
    <s v="31000"/>
    <s v="France"/>
    <n v="10923"/>
    <s v="LAMAI"/>
    <n v="7"/>
    <d v="1996-04-02T00:00:00"/>
    <d v="1996-05-14T00:00:00"/>
    <n v="10"/>
    <d v="1996-04-12T00:00:00"/>
    <n v="3"/>
    <n v="68.260000000000005"/>
    <s v="La maison d'Asie"/>
    <s v="1 rue Alsace-Lorraine"/>
    <s v="Toulouse"/>
    <s v=""/>
    <s v="31000"/>
    <x v="0"/>
    <n v="67"/>
    <x v="51"/>
    <n v="16"/>
    <n v="1"/>
    <s v="24 - 12 oz bottles"/>
    <n v="14"/>
    <n v="52"/>
    <n v="0"/>
    <n v="10"/>
    <n v="0"/>
    <s v="LAMAI"/>
    <s v="La maison d'Asie"/>
    <s v="Annette Roulet"/>
    <s v="Sales Manager"/>
    <s v="1 rue Alsace-Lorraine"/>
    <s v="Toulouse"/>
    <s v=""/>
    <s v="31000"/>
    <s v="France"/>
    <s v="61.77.61.10"/>
    <s v="61.77.61.11"/>
    <n v="16"/>
    <s v="Bigfoot Breweries"/>
    <s v="Cheryl Saylor"/>
    <s v="Regional Account Rep."/>
    <s v="3400 - 8th Avenue_x000d__x000a_Suite 210"/>
    <s v="Bend"/>
    <s v="OR"/>
    <s v="97101"/>
    <s v="USA"/>
    <s v="(503) 555-9931"/>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268.8"/>
  </r>
  <r>
    <n v="10924"/>
    <n v="10"/>
    <n v="31"/>
    <n v="20"/>
    <n v="0.1"/>
    <n v="10924"/>
    <s v="BERGS"/>
    <x v="3"/>
    <d v="1996-04-03T00:00:00"/>
    <d v="1996-05-01T00:00:00"/>
    <d v="1996-05-08T00:00:00"/>
    <n v="35"/>
    <n v="-7"/>
    <n v="2"/>
    <n v="151.52000000000001"/>
    <s v="Berglunds snabbköp"/>
    <s v="Berguvsvägen  8"/>
    <s v="Luleå"/>
    <s v=""/>
    <s v="S-958 22"/>
    <s v="Sweden"/>
    <n v="10924"/>
    <s v="BERGS"/>
    <n v="3"/>
    <d v="1996-04-03T00:00:00"/>
    <d v="1996-05-01T00:00:00"/>
    <n v="35"/>
    <d v="1996-05-08T00:00:00"/>
    <n v="2"/>
    <n v="151.52000000000001"/>
    <s v="Berglunds snabbköp"/>
    <s v="Berguvsvägen  8"/>
    <s v="Luleå"/>
    <s v=""/>
    <s v="S-958 22"/>
    <x v="9"/>
    <n v="10"/>
    <x v="41"/>
    <n v="4"/>
    <n v="8"/>
    <s v="12 - 200 ml jars"/>
    <n v="31"/>
    <n v="31"/>
    <n v="0"/>
    <n v="0"/>
    <n v="0"/>
    <s v="BERGS"/>
    <s v="Berglunds snabbköp"/>
    <s v="Christina Berglund"/>
    <s v="Order Administrator"/>
    <s v="Berguvsvägen  8"/>
    <s v="Luleå"/>
    <s v=""/>
    <s v="S-958 22"/>
    <s v="Sweden"/>
    <s v="0921-12 34 65"/>
    <s v="0921-12 34 67"/>
    <n v="4"/>
    <s v="Tokyo Traders"/>
    <s v="Yoshi Nagase"/>
    <s v="Marketing Manager"/>
    <s v="9-8 Sekimai_x000d__x000a_Musashino-shi"/>
    <s v="Tokyo"/>
    <s v=""/>
    <s v="100"/>
    <s v="Japan"/>
    <s v="(03) 3555-5011"/>
    <s v=""/>
    <n v="8"/>
    <x v="3"/>
    <s v="Seaweed and fish"/>
    <n v="2"/>
    <s v="United Package"/>
    <s v="(503) 555-3199"/>
    <n v="3"/>
    <s v="Leverling"/>
    <s v="Janet"/>
    <s v="Sales Representative"/>
    <s v="Ms."/>
    <d v="1963-08-30T00:00:00"/>
    <d v="1992-04-01T00:00:00"/>
    <s v="722 Moss Bay Blvd."/>
    <s v="Kirkland"/>
    <s v="WA"/>
    <s v="98033"/>
    <s v="USA"/>
    <s v="(206) 555-3412"/>
    <n v="3355"/>
    <n v="2"/>
    <n v="558"/>
  </r>
  <r>
    <n v="10924"/>
    <n v="28"/>
    <n v="45.6"/>
    <n v="30"/>
    <n v="0.1"/>
    <n v="10924"/>
    <s v="BERGS"/>
    <x v="3"/>
    <d v="1996-04-03T00:00:00"/>
    <d v="1996-05-01T00:00:00"/>
    <d v="1996-05-08T00:00:00"/>
    <n v="35"/>
    <n v="-7"/>
    <n v="2"/>
    <n v="151.52000000000001"/>
    <s v="Berglunds snabbköp"/>
    <s v="Berguvsvägen  8"/>
    <s v="Luleå"/>
    <s v=""/>
    <s v="S-958 22"/>
    <s v="Sweden"/>
    <n v="10924"/>
    <s v="BERGS"/>
    <n v="3"/>
    <d v="1996-04-03T00:00:00"/>
    <d v="1996-05-01T00:00:00"/>
    <n v="35"/>
    <d v="1996-05-08T00:00:00"/>
    <n v="2"/>
    <n v="151.52000000000001"/>
    <s v="Berglunds snabbköp"/>
    <s v="Berguvsvägen  8"/>
    <s v="Luleå"/>
    <s v=""/>
    <s v="S-958 22"/>
    <x v="9"/>
    <n v="28"/>
    <x v="44"/>
    <n v="12"/>
    <n v="7"/>
    <s v="25 - 825 g cans"/>
    <n v="45.6"/>
    <n v="26"/>
    <n v="0"/>
    <n v="0"/>
    <n v="1"/>
    <s v="BERGS"/>
    <s v="Berglunds snabbköp"/>
    <s v="Christina Berglund"/>
    <s v="Order Administrator"/>
    <s v="Berguvsvägen  8"/>
    <s v="Luleå"/>
    <s v=""/>
    <s v="S-958 22"/>
    <s v="Sweden"/>
    <s v="0921-12 34 65"/>
    <s v="0921-12 34 67"/>
    <n v="12"/>
    <s v="Plutzer Lebensmittelgroßmärkte AG"/>
    <s v="Martin Bein"/>
    <s v="International Marketing Mgr."/>
    <s v="Bogenallee 51"/>
    <s v="Frankfurt"/>
    <s v=""/>
    <s v="60439"/>
    <s v="Germany"/>
    <s v="(069) 992755"/>
    <s v=""/>
    <n v="7"/>
    <x v="2"/>
    <s v="Dried fruit and bean curd"/>
    <n v="2"/>
    <s v="United Package"/>
    <s v="(503) 555-3199"/>
    <n v="3"/>
    <s v="Leverling"/>
    <s v="Janet"/>
    <s v="Sales Representative"/>
    <s v="Ms."/>
    <d v="1963-08-30T00:00:00"/>
    <d v="1992-04-01T00:00:00"/>
    <s v="722 Moss Bay Blvd."/>
    <s v="Kirkland"/>
    <s v="WA"/>
    <s v="98033"/>
    <s v="USA"/>
    <s v="(206) 555-3412"/>
    <n v="3355"/>
    <n v="2"/>
    <n v="1231.2"/>
  </r>
  <r>
    <n v="10924"/>
    <n v="75"/>
    <n v="7.75"/>
    <n v="6"/>
    <n v="0"/>
    <n v="10924"/>
    <s v="BERGS"/>
    <x v="3"/>
    <d v="1996-04-03T00:00:00"/>
    <d v="1996-05-01T00:00:00"/>
    <d v="1996-05-08T00:00:00"/>
    <n v="35"/>
    <n v="-7"/>
    <n v="2"/>
    <n v="151.52000000000001"/>
    <s v="Berglunds snabbköp"/>
    <s v="Berguvsvägen  8"/>
    <s v="Luleå"/>
    <s v=""/>
    <s v="S-958 22"/>
    <s v="Sweden"/>
    <n v="10924"/>
    <s v="BERGS"/>
    <n v="3"/>
    <d v="1996-04-03T00:00:00"/>
    <d v="1996-05-01T00:00:00"/>
    <n v="35"/>
    <d v="1996-05-08T00:00:00"/>
    <n v="2"/>
    <n v="151.52000000000001"/>
    <s v="Berglunds snabbköp"/>
    <s v="Berguvsvägen  8"/>
    <s v="Luleå"/>
    <s v=""/>
    <s v="S-958 22"/>
    <x v="9"/>
    <n v="75"/>
    <x v="48"/>
    <n v="12"/>
    <n v="1"/>
    <s v="24 - 0.5 l bottles"/>
    <n v="7.75"/>
    <n v="125"/>
    <n v="0"/>
    <n v="25"/>
    <n v="0"/>
    <s v="BERGS"/>
    <s v="Berglunds snabbköp"/>
    <s v="Christina Berglund"/>
    <s v="Order Administrator"/>
    <s v="Berguvsvägen  8"/>
    <s v="Luleå"/>
    <s v=""/>
    <s v="S-958 22"/>
    <s v="Sweden"/>
    <s v="0921-12 34 65"/>
    <s v="0921-12 34 67"/>
    <n v="12"/>
    <s v="Plutzer Lebensmittelgroßmärkte AG"/>
    <s v="Martin Bein"/>
    <s v="International Marketing Mgr."/>
    <s v="Bogenallee 51"/>
    <s v="Frankfurt"/>
    <s v=""/>
    <s v="60439"/>
    <s v="Germany"/>
    <s v="(069) 992755"/>
    <s v=""/>
    <n v="1"/>
    <x v="6"/>
    <s v="Soft drinks, coffees, teas, beers, and ales"/>
    <n v="2"/>
    <s v="United Package"/>
    <s v="(503) 555-3199"/>
    <n v="3"/>
    <s v="Leverling"/>
    <s v="Janet"/>
    <s v="Sales Representative"/>
    <s v="Ms."/>
    <d v="1963-08-30T00:00:00"/>
    <d v="1992-04-01T00:00:00"/>
    <s v="722 Moss Bay Blvd."/>
    <s v="Kirkland"/>
    <s v="WA"/>
    <s v="98033"/>
    <s v="USA"/>
    <s v="(206) 555-3412"/>
    <n v="3355"/>
    <n v="2"/>
    <n v="46.5"/>
  </r>
  <r>
    <n v="10925"/>
    <n v="36"/>
    <n v="19"/>
    <n v="25"/>
    <n v="0.15"/>
    <n v="10925"/>
    <s v="HANAR"/>
    <x v="3"/>
    <d v="1996-04-03T00:00:00"/>
    <d v="1996-05-01T00:00:00"/>
    <d v="1996-04-12T00:00:00"/>
    <n v="9"/>
    <n v="19"/>
    <n v="1"/>
    <n v="2.27"/>
    <s v="Hanari Carnes"/>
    <s v="Rua do Paço, 67"/>
    <s v="Rio de Janeiro"/>
    <s v="RJ"/>
    <s v="05454-876"/>
    <s v="Brazil"/>
    <n v="10925"/>
    <s v="HANAR"/>
    <n v="3"/>
    <d v="1996-04-03T00:00:00"/>
    <d v="1996-05-01T00:00:00"/>
    <n v="9"/>
    <d v="1996-04-12T00:00:00"/>
    <n v="1"/>
    <n v="2.27"/>
    <s v="Hanari Carnes"/>
    <s v="Rua do Paço, 67"/>
    <s v="Rio de Janeiro"/>
    <s v="RJ"/>
    <s v="05454-876"/>
    <x v="2"/>
    <n v="36"/>
    <x v="20"/>
    <n v="17"/>
    <n v="8"/>
    <s v="24 - 250 g  jars"/>
    <n v="19"/>
    <n v="112"/>
    <n v="0"/>
    <n v="20"/>
    <n v="0"/>
    <s v="HANAR"/>
    <s v="Hanari Carnes"/>
    <s v="Mario Pontes"/>
    <s v="Accounting Manager"/>
    <s v="Rua do Paço, 67"/>
    <s v="Rio de Janeiro"/>
    <s v="RJ"/>
    <s v="05454-876"/>
    <s v="Brazil"/>
    <s v="(21) 555-0091"/>
    <s v="(21) 555-8765"/>
    <n v="17"/>
    <s v="Svensk Sjöföda AB"/>
    <s v="Michael Björn"/>
    <s v="Sales Representative"/>
    <s v="Brovallavägen 231"/>
    <s v="Stockholm"/>
    <s v=""/>
    <s v="S-123 45"/>
    <s v="Sweden"/>
    <s v="08-123 45 67"/>
    <s v=""/>
    <n v="8"/>
    <x v="3"/>
    <s v="Seaweed and fish"/>
    <n v="1"/>
    <s v="Speedy Express"/>
    <s v="(503) 555-9831"/>
    <n v="3"/>
    <s v="Leverling"/>
    <s v="Janet"/>
    <s v="Sales Representative"/>
    <s v="Ms."/>
    <d v="1963-08-30T00:00:00"/>
    <d v="1992-04-01T00:00:00"/>
    <s v="722 Moss Bay Blvd."/>
    <s v="Kirkland"/>
    <s v="WA"/>
    <s v="98033"/>
    <s v="USA"/>
    <s v="(206) 555-3412"/>
    <n v="3355"/>
    <n v="2"/>
    <n v="403.75"/>
  </r>
  <r>
    <n v="10925"/>
    <n v="52"/>
    <n v="7"/>
    <n v="12"/>
    <n v="0.15"/>
    <n v="10925"/>
    <s v="HANAR"/>
    <x v="3"/>
    <d v="1996-04-03T00:00:00"/>
    <d v="1996-05-01T00:00:00"/>
    <d v="1996-04-12T00:00:00"/>
    <n v="9"/>
    <n v="19"/>
    <n v="1"/>
    <n v="2.27"/>
    <s v="Hanari Carnes"/>
    <s v="Rua do Paço, 67"/>
    <s v="Rio de Janeiro"/>
    <s v="RJ"/>
    <s v="05454-876"/>
    <s v="Brazil"/>
    <n v="10925"/>
    <s v="HANAR"/>
    <n v="3"/>
    <d v="1996-04-03T00:00:00"/>
    <d v="1996-05-01T00:00:00"/>
    <n v="9"/>
    <d v="1996-04-12T00:00:00"/>
    <n v="1"/>
    <n v="2.27"/>
    <s v="Hanari Carnes"/>
    <s v="Rua do Paço, 67"/>
    <s v="Rio de Janeiro"/>
    <s v="RJ"/>
    <s v="05454-876"/>
    <x v="2"/>
    <n v="52"/>
    <x v="65"/>
    <n v="24"/>
    <n v="5"/>
    <s v="16 - 2 kg boxes"/>
    <n v="7"/>
    <n v="38"/>
    <n v="0"/>
    <n v="25"/>
    <n v="0"/>
    <s v="HANAR"/>
    <s v="Hanari Carnes"/>
    <s v="Mario Pontes"/>
    <s v="Accounting Manager"/>
    <s v="Rua do Paço, 67"/>
    <s v="Rio de Janeiro"/>
    <s v="RJ"/>
    <s v="05454-876"/>
    <s v="Brazil"/>
    <s v="(21) 555-0091"/>
    <s v="(21) 555-8765"/>
    <n v="24"/>
    <s v="G'day, Mate"/>
    <s v="Wendy Mackenzie"/>
    <s v="Sales Representative"/>
    <s v="170 Prince Edward Parade_x000d__x000a_Hunter's Hill"/>
    <s v="Sydney"/>
    <s v="NSW"/>
    <s v="2042"/>
    <s v="Australia"/>
    <s v="(02) 555-5914"/>
    <s v="(02) 555-4873"/>
    <n v="5"/>
    <x v="1"/>
    <s v="Breads, crackers, pasta, and cereal"/>
    <n v="1"/>
    <s v="Speedy Express"/>
    <s v="(503) 555-9831"/>
    <n v="3"/>
    <s v="Leverling"/>
    <s v="Janet"/>
    <s v="Sales Representative"/>
    <s v="Ms."/>
    <d v="1963-08-30T00:00:00"/>
    <d v="1992-04-01T00:00:00"/>
    <s v="722 Moss Bay Blvd."/>
    <s v="Kirkland"/>
    <s v="WA"/>
    <s v="98033"/>
    <s v="USA"/>
    <s v="(206) 555-3412"/>
    <n v="3355"/>
    <n v="2"/>
    <n v="71.400000000000006"/>
  </r>
  <r>
    <n v="10926"/>
    <n v="11"/>
    <n v="21"/>
    <n v="2"/>
    <n v="0"/>
    <n v="10926"/>
    <s v="ANATR"/>
    <x v="2"/>
    <d v="1996-04-03T00:00:00"/>
    <d v="1996-05-01T00:00:00"/>
    <d v="1996-04-10T00:00:00"/>
    <n v="7"/>
    <n v="21"/>
    <n v="3"/>
    <n v="39.92"/>
    <s v="Ana Trujillo Emparedados y helados"/>
    <s v="Avda. de la Constitución 2222"/>
    <s v="México D.F."/>
    <s v=""/>
    <s v="05021"/>
    <s v="Mexico"/>
    <n v="10926"/>
    <s v="ANATR"/>
    <n v="4"/>
    <d v="1996-04-03T00:00:00"/>
    <d v="1996-05-01T00:00:00"/>
    <n v="7"/>
    <d v="1996-04-10T00:00:00"/>
    <n v="3"/>
    <n v="39.92"/>
    <s v="Ana Trujillo Emparedados y helados"/>
    <s v="Avda. de la Constitución 2222"/>
    <s v="México D.F."/>
    <s v=""/>
    <s v="05021"/>
    <x v="7"/>
    <n v="11"/>
    <x v="0"/>
    <n v="5"/>
    <n v="4"/>
    <s v="1 kg pkg."/>
    <n v="21"/>
    <n v="22"/>
    <n v="30"/>
    <n v="30"/>
    <n v="0"/>
    <s v="ANATR"/>
    <s v="Ana Trujillo Emparedados y helados"/>
    <s v="Ana Trujillo"/>
    <s v="Owner"/>
    <s v="Avda. de la Constitución 2222"/>
    <s v="México D.F."/>
    <s v=""/>
    <s v="05021"/>
    <s v="Mexico"/>
    <s v="(5) 555-4729"/>
    <s v="(5) 555-3745"/>
    <n v="5"/>
    <s v="Cooperativa de Quesos 'Las Cabras'"/>
    <s v="Antonio del Valle Saavedra "/>
    <s v="Export Administrator"/>
    <s v="Calle del Rosal 4"/>
    <s v="Oviedo"/>
    <s v="Asturias"/>
    <s v="33007"/>
    <s v="Spain"/>
    <s v="(98) 598 76 54"/>
    <s v=""/>
    <n v="4"/>
    <x v="0"/>
    <s v="Cheeses"/>
    <n v="3"/>
    <s v="Federal Shipping"/>
    <s v="(503) 555-9931"/>
    <n v="4"/>
    <s v="Peacock"/>
    <s v="Margaret"/>
    <s v="Sales Representative"/>
    <s v="Mrs."/>
    <d v="1937-09-19T00:00:00"/>
    <d v="1993-05-03T00:00:00"/>
    <s v="4110 Old Redmond Rd."/>
    <s v="Redmond"/>
    <s v="WA"/>
    <s v="98052"/>
    <s v="USA"/>
    <s v="(206) 555-8122"/>
    <n v="5176"/>
    <n v="2"/>
    <n v="42"/>
  </r>
  <r>
    <n v="10926"/>
    <n v="13"/>
    <n v="6"/>
    <n v="10"/>
    <n v="0"/>
    <n v="10926"/>
    <s v="ANATR"/>
    <x v="2"/>
    <d v="1996-04-03T00:00:00"/>
    <d v="1996-05-01T00:00:00"/>
    <d v="1996-04-10T00:00:00"/>
    <n v="7"/>
    <n v="21"/>
    <n v="3"/>
    <n v="39.92"/>
    <s v="Ana Trujillo Emparedados y helados"/>
    <s v="Avda. de la Constitución 2222"/>
    <s v="México D.F."/>
    <s v=""/>
    <s v="05021"/>
    <s v="Mexico"/>
    <n v="10926"/>
    <s v="ANATR"/>
    <n v="4"/>
    <d v="1996-04-03T00:00:00"/>
    <d v="1996-05-01T00:00:00"/>
    <n v="7"/>
    <d v="1996-04-10T00:00:00"/>
    <n v="3"/>
    <n v="39.92"/>
    <s v="Ana Trujillo Emparedados y helados"/>
    <s v="Avda. de la Constitución 2222"/>
    <s v="México D.F."/>
    <s v=""/>
    <s v="05021"/>
    <x v="7"/>
    <n v="13"/>
    <x v="43"/>
    <n v="6"/>
    <n v="8"/>
    <s v="2 kg box"/>
    <n v="6"/>
    <n v="24"/>
    <n v="0"/>
    <n v="5"/>
    <n v="0"/>
    <s v="ANATR"/>
    <s v="Ana Trujillo Emparedados y helados"/>
    <s v="Ana Trujillo"/>
    <s v="Owner"/>
    <s v="Avda. de la Constitución 2222"/>
    <s v="México D.F."/>
    <s v=""/>
    <s v="05021"/>
    <s v="Mexico"/>
    <s v="(5) 555-4729"/>
    <s v="(5) 555-3745"/>
    <n v="6"/>
    <s v="Mayumi's"/>
    <s v="Mayumi Ohno"/>
    <s v="Marketing Representative"/>
    <s v="92 Setsuko_x000d__x000a_Chuo-ku"/>
    <s v="Osaka"/>
    <s v=""/>
    <s v="545"/>
    <s v="Japan"/>
    <s v="(06) 431-7877"/>
    <s v=""/>
    <n v="8"/>
    <x v="3"/>
    <s v="Seaweed and fish"/>
    <n v="3"/>
    <s v="Federal Shipping"/>
    <s v="(503) 555-9931"/>
    <n v="4"/>
    <s v="Peacock"/>
    <s v="Margaret"/>
    <s v="Sales Representative"/>
    <s v="Mrs."/>
    <d v="1937-09-19T00:00:00"/>
    <d v="1993-05-03T00:00:00"/>
    <s v="4110 Old Redmond Rd."/>
    <s v="Redmond"/>
    <s v="WA"/>
    <s v="98052"/>
    <s v="USA"/>
    <s v="(206) 555-8122"/>
    <n v="5176"/>
    <n v="2"/>
    <n v="60"/>
  </r>
  <r>
    <n v="10926"/>
    <n v="19"/>
    <n v="9.1999999999999993"/>
    <n v="7"/>
    <n v="0"/>
    <n v="10926"/>
    <s v="ANATR"/>
    <x v="2"/>
    <d v="1996-04-03T00:00:00"/>
    <d v="1996-05-01T00:00:00"/>
    <d v="1996-04-10T00:00:00"/>
    <n v="7"/>
    <n v="21"/>
    <n v="3"/>
    <n v="39.92"/>
    <s v="Ana Trujillo Emparedados y helados"/>
    <s v="Avda. de la Constitución 2222"/>
    <s v="México D.F."/>
    <s v=""/>
    <s v="05021"/>
    <s v="Mexico"/>
    <n v="10926"/>
    <s v="ANATR"/>
    <n v="4"/>
    <d v="1996-04-03T00:00:00"/>
    <d v="1996-05-01T00:00:00"/>
    <n v="7"/>
    <d v="1996-04-10T00:00:00"/>
    <n v="3"/>
    <n v="39.92"/>
    <s v="Ana Trujillo Emparedados y helados"/>
    <s v="Avda. de la Constitución 2222"/>
    <s v="México D.F."/>
    <s v=""/>
    <s v="05021"/>
    <x v="7"/>
    <n v="19"/>
    <x v="49"/>
    <n v="8"/>
    <n v="3"/>
    <s v="10 boxes x 12 pieces"/>
    <n v="9.1999999999999993"/>
    <n v="25"/>
    <n v="0"/>
    <n v="5"/>
    <n v="0"/>
    <s v="ANATR"/>
    <s v="Ana Trujillo Emparedados y helados"/>
    <s v="Ana Trujillo"/>
    <s v="Owner"/>
    <s v="Avda. de la Constitución 2222"/>
    <s v="México D.F."/>
    <s v=""/>
    <s v="05021"/>
    <s v="Mexico"/>
    <s v="(5) 555-4729"/>
    <s v="(5) 555-3745"/>
    <n v="8"/>
    <s v="Specialty Biscuits, Ltd."/>
    <s v="Peter Wilson"/>
    <s v="Sales Representative"/>
    <s v="29 King's Way"/>
    <s v="Manchester"/>
    <s v=""/>
    <s v="M14 GSD"/>
    <s v="UK"/>
    <s v="(161) 555-4448"/>
    <s v=""/>
    <n v="3"/>
    <x v="5"/>
    <s v="Desserts, candies, and sweet breads"/>
    <n v="3"/>
    <s v="Federal Shipping"/>
    <s v="(503) 555-9931"/>
    <n v="4"/>
    <s v="Peacock"/>
    <s v="Margaret"/>
    <s v="Sales Representative"/>
    <s v="Mrs."/>
    <d v="1937-09-19T00:00:00"/>
    <d v="1993-05-03T00:00:00"/>
    <s v="4110 Old Redmond Rd."/>
    <s v="Redmond"/>
    <s v="WA"/>
    <s v="98052"/>
    <s v="USA"/>
    <s v="(206) 555-8122"/>
    <n v="5176"/>
    <n v="2"/>
    <n v="64.399999999999991"/>
  </r>
  <r>
    <n v="10926"/>
    <n v="72"/>
    <n v="34.799999999999997"/>
    <n v="10"/>
    <n v="0"/>
    <n v="10926"/>
    <s v="ANATR"/>
    <x v="2"/>
    <d v="1996-04-03T00:00:00"/>
    <d v="1996-05-01T00:00:00"/>
    <d v="1996-04-10T00:00:00"/>
    <n v="7"/>
    <n v="21"/>
    <n v="3"/>
    <n v="39.92"/>
    <s v="Ana Trujillo Emparedados y helados"/>
    <s v="Avda. de la Constitución 2222"/>
    <s v="México D.F."/>
    <s v=""/>
    <s v="05021"/>
    <s v="Mexico"/>
    <n v="10926"/>
    <s v="ANATR"/>
    <n v="4"/>
    <d v="1996-04-03T00:00:00"/>
    <d v="1996-05-01T00:00:00"/>
    <n v="7"/>
    <d v="1996-04-10T00:00:00"/>
    <n v="3"/>
    <n v="39.92"/>
    <s v="Ana Trujillo Emparedados y helados"/>
    <s v="Avda. de la Constitución 2222"/>
    <s v="México D.F."/>
    <s v=""/>
    <s v="05021"/>
    <x v="7"/>
    <n v="72"/>
    <x v="1"/>
    <n v="14"/>
    <n v="4"/>
    <s v="24 - 200 g pkgs."/>
    <n v="34.799999999999997"/>
    <n v="14"/>
    <n v="0"/>
    <n v="0"/>
    <n v="0"/>
    <s v="ANATR"/>
    <s v="Ana Trujillo Emparedados y helados"/>
    <s v="Ana Trujillo"/>
    <s v="Owner"/>
    <s v="Avda. de la Constitución 2222"/>
    <s v="México D.F."/>
    <s v=""/>
    <s v="05021"/>
    <s v="Mexico"/>
    <s v="(5) 555-4729"/>
    <s v="(5) 555-3745"/>
    <n v="14"/>
    <s v="Formaggi Fortini s.r.l."/>
    <s v="Elio Rossi"/>
    <s v="Sales Representative"/>
    <s v="Viale Dante, 75"/>
    <s v="Ravenna"/>
    <s v=""/>
    <s v="48100"/>
    <s v="Italy"/>
    <s v="(0544) 60323"/>
    <s v="(0544) 60603"/>
    <n v="4"/>
    <x v="0"/>
    <s v="Cheeses"/>
    <n v="3"/>
    <s v="Federal Shipping"/>
    <s v="(503) 555-9931"/>
    <n v="4"/>
    <s v="Peacock"/>
    <s v="Margaret"/>
    <s v="Sales Representative"/>
    <s v="Mrs."/>
    <d v="1937-09-19T00:00:00"/>
    <d v="1993-05-03T00:00:00"/>
    <s v="4110 Old Redmond Rd."/>
    <s v="Redmond"/>
    <s v="WA"/>
    <s v="98052"/>
    <s v="USA"/>
    <s v="(206) 555-8122"/>
    <n v="5176"/>
    <n v="2"/>
    <n v="348"/>
  </r>
  <r>
    <n v="10927"/>
    <n v="20"/>
    <n v="81"/>
    <n v="5"/>
    <n v="0"/>
    <n v="10927"/>
    <s v="LACOR"/>
    <x v="2"/>
    <d v="1996-04-04T00:00:00"/>
    <d v="1996-05-02T00:00:00"/>
    <d v="1996-05-08T00:00:00"/>
    <n v="34"/>
    <n v="-6"/>
    <n v="1"/>
    <n v="19.79"/>
    <s v="La corne d'abondance"/>
    <s v="67, avenue de l'Europe"/>
    <s v="Versailles"/>
    <s v=""/>
    <s v="78000"/>
    <s v="France"/>
    <n v="10927"/>
    <s v="LACOR"/>
    <n v="4"/>
    <d v="1996-04-04T00:00:00"/>
    <d v="1996-05-02T00:00:00"/>
    <n v="34"/>
    <d v="1996-05-08T00:00:00"/>
    <n v="1"/>
    <n v="19.79"/>
    <s v="La corne d'abondance"/>
    <s v="67, avenue de l'Europe"/>
    <s v="Versailles"/>
    <s v=""/>
    <s v="78000"/>
    <x v="0"/>
    <n v="20"/>
    <x v="9"/>
    <n v="8"/>
    <n v="3"/>
    <s v="30 gift boxes"/>
    <n v="81"/>
    <n v="40"/>
    <n v="0"/>
    <n v="0"/>
    <n v="0"/>
    <s v="LACOR"/>
    <s v="La corne d'abondance"/>
    <s v="Daniel Tonini"/>
    <s v="Sales Representative"/>
    <s v="67, avenue de l'Europe"/>
    <s v="Versailles"/>
    <s v=""/>
    <s v="78000"/>
    <s v="France"/>
    <s v="30.59.84.10"/>
    <s v="30.59.85.11"/>
    <n v="8"/>
    <s v="Specialty Biscuits, Ltd."/>
    <s v="Peter Wilson"/>
    <s v="Sales Representative"/>
    <s v="29 King's Way"/>
    <s v="Manchester"/>
    <s v=""/>
    <s v="M14 GSD"/>
    <s v="UK"/>
    <s v="(161) 555-4448"/>
    <s v=""/>
    <n v="3"/>
    <x v="5"/>
    <s v="Desserts, candies, and sweet breads"/>
    <n v="1"/>
    <s v="Speedy Express"/>
    <s v="(503) 555-9831"/>
    <n v="4"/>
    <s v="Peacock"/>
    <s v="Margaret"/>
    <s v="Sales Representative"/>
    <s v="Mrs."/>
    <d v="1937-09-19T00:00:00"/>
    <d v="1993-05-03T00:00:00"/>
    <s v="4110 Old Redmond Rd."/>
    <s v="Redmond"/>
    <s v="WA"/>
    <s v="98052"/>
    <s v="USA"/>
    <s v="(206) 555-8122"/>
    <n v="5176"/>
    <n v="2"/>
    <n v="405"/>
  </r>
  <r>
    <n v="10927"/>
    <n v="52"/>
    <n v="7"/>
    <n v="5"/>
    <n v="0"/>
    <n v="10927"/>
    <s v="LACOR"/>
    <x v="2"/>
    <d v="1996-04-04T00:00:00"/>
    <d v="1996-05-02T00:00:00"/>
    <d v="1996-05-08T00:00:00"/>
    <n v="34"/>
    <n v="-6"/>
    <n v="1"/>
    <n v="19.79"/>
    <s v="La corne d'abondance"/>
    <s v="67, avenue de l'Europe"/>
    <s v="Versailles"/>
    <s v=""/>
    <s v="78000"/>
    <s v="France"/>
    <n v="10927"/>
    <s v="LACOR"/>
    <n v="4"/>
    <d v="1996-04-04T00:00:00"/>
    <d v="1996-05-02T00:00:00"/>
    <n v="34"/>
    <d v="1996-05-08T00:00:00"/>
    <n v="1"/>
    <n v="19.79"/>
    <s v="La corne d'abondance"/>
    <s v="67, avenue de l'Europe"/>
    <s v="Versailles"/>
    <s v=""/>
    <s v="78000"/>
    <x v="0"/>
    <n v="52"/>
    <x v="65"/>
    <n v="24"/>
    <n v="5"/>
    <s v="16 - 2 kg boxes"/>
    <n v="7"/>
    <n v="38"/>
    <n v="0"/>
    <n v="25"/>
    <n v="0"/>
    <s v="LACOR"/>
    <s v="La corne d'abondance"/>
    <s v="Daniel Tonini"/>
    <s v="Sales Representative"/>
    <s v="67, avenue de l'Europe"/>
    <s v="Versailles"/>
    <s v=""/>
    <s v="78000"/>
    <s v="France"/>
    <s v="30.59.84.10"/>
    <s v="30.59.85.11"/>
    <n v="24"/>
    <s v="G'day, Mate"/>
    <s v="Wendy Mackenzie"/>
    <s v="Sales Representative"/>
    <s v="170 Prince Edward Parade_x000d__x000a_Hunter's Hill"/>
    <s v="Sydney"/>
    <s v="NSW"/>
    <s v="2042"/>
    <s v="Australia"/>
    <s v="(02) 555-5914"/>
    <s v="(02) 555-4873"/>
    <n v="5"/>
    <x v="1"/>
    <s v="Breads, crackers, pasta, and cereal"/>
    <n v="1"/>
    <s v="Speedy Express"/>
    <s v="(503) 555-9831"/>
    <n v="4"/>
    <s v="Peacock"/>
    <s v="Margaret"/>
    <s v="Sales Representative"/>
    <s v="Mrs."/>
    <d v="1937-09-19T00:00:00"/>
    <d v="1993-05-03T00:00:00"/>
    <s v="4110 Old Redmond Rd."/>
    <s v="Redmond"/>
    <s v="WA"/>
    <s v="98052"/>
    <s v="USA"/>
    <s v="(206) 555-8122"/>
    <n v="5176"/>
    <n v="2"/>
    <n v="35"/>
  </r>
  <r>
    <n v="10927"/>
    <n v="76"/>
    <n v="18"/>
    <n v="20"/>
    <n v="0"/>
    <n v="10927"/>
    <s v="LACOR"/>
    <x v="2"/>
    <d v="1996-04-04T00:00:00"/>
    <d v="1996-05-02T00:00:00"/>
    <d v="1996-05-08T00:00:00"/>
    <n v="34"/>
    <n v="-6"/>
    <n v="1"/>
    <n v="19.79"/>
    <s v="La corne d'abondance"/>
    <s v="67, avenue de l'Europe"/>
    <s v="Versailles"/>
    <s v=""/>
    <s v="78000"/>
    <s v="France"/>
    <n v="10927"/>
    <s v="LACOR"/>
    <n v="4"/>
    <d v="1996-04-04T00:00:00"/>
    <d v="1996-05-02T00:00:00"/>
    <n v="34"/>
    <d v="1996-05-08T00:00:00"/>
    <n v="1"/>
    <n v="19.79"/>
    <s v="La corne d'abondance"/>
    <s v="67, avenue de l'Europe"/>
    <s v="Versailles"/>
    <s v=""/>
    <s v="78000"/>
    <x v="0"/>
    <n v="76"/>
    <x v="38"/>
    <n v="23"/>
    <n v="1"/>
    <s v="500 ml"/>
    <n v="18"/>
    <n v="57"/>
    <n v="0"/>
    <n v="20"/>
    <n v="0"/>
    <s v="LACOR"/>
    <s v="La corne d'abondance"/>
    <s v="Daniel Tonini"/>
    <s v="Sales Representative"/>
    <s v="67, avenue de l'Europe"/>
    <s v="Versailles"/>
    <s v=""/>
    <s v="78000"/>
    <s v="France"/>
    <s v="30.59.84.10"/>
    <s v="30.59.85.11"/>
    <n v="23"/>
    <s v="Karkki Oy"/>
    <s v="Anne Heikkonen"/>
    <s v="Product Manager"/>
    <s v="Valtakatu 12"/>
    <s v="Lappeenranta"/>
    <s v=""/>
    <s v="53120"/>
    <s v="Finland"/>
    <s v="(953) 10956"/>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360"/>
  </r>
  <r>
    <n v="10928"/>
    <n v="47"/>
    <n v="9.5"/>
    <n v="5"/>
    <n v="0"/>
    <n v="10928"/>
    <s v="GALED"/>
    <x v="5"/>
    <d v="1996-04-04T00:00:00"/>
    <d v="1996-05-02T00:00:00"/>
    <d v="1996-04-17T00:00:00"/>
    <n v="13"/>
    <n v="15"/>
    <n v="1"/>
    <n v="1.36"/>
    <s v="Galería del gastronómo"/>
    <s v="Rambla de Cataluña, 23"/>
    <s v="Barcelona"/>
    <s v=""/>
    <s v="8022"/>
    <s v="Spain"/>
    <n v="10928"/>
    <s v="GALED"/>
    <n v="1"/>
    <d v="1996-04-04T00:00:00"/>
    <d v="1996-05-02T00:00:00"/>
    <n v="13"/>
    <d v="1996-04-17T00:00:00"/>
    <n v="1"/>
    <n v="1.36"/>
    <s v="Galería del gastronómo"/>
    <s v="Rambla de Cataluña, 23"/>
    <s v="Barcelona"/>
    <s v=""/>
    <s v="8022"/>
    <x v="12"/>
    <n v="47"/>
    <x v="69"/>
    <n v="22"/>
    <n v="3"/>
    <s v="10 - 4 oz boxes"/>
    <n v="9.5"/>
    <n v="36"/>
    <n v="0"/>
    <n v="0"/>
    <n v="0"/>
    <s v="GALED"/>
    <s v="Galería del gastrónomo"/>
    <s v="Eduardo Saavedra"/>
    <s v="Marketing Manager"/>
    <s v="Rambla de Cataluña, 23"/>
    <s v="Barcelona"/>
    <s v=""/>
    <s v="08022"/>
    <s v="Spain"/>
    <s v="(93) 203 4560"/>
    <s v="(93) 203 4561"/>
    <n v="22"/>
    <s v="Zaanse Snoepfabriek"/>
    <s v="Dirk Luchte"/>
    <s v="Accounting Manager"/>
    <s v="Verkoop_x000d__x000a_Rijnweg 22"/>
    <s v="Zaandam"/>
    <s v=""/>
    <s v="9999 ZZ"/>
    <s v="Netherlands"/>
    <s v="(12345) 1212"/>
    <s v="(12345) 1210"/>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47.5"/>
  </r>
  <r>
    <n v="10928"/>
    <n v="76"/>
    <n v="18"/>
    <n v="5"/>
    <n v="0"/>
    <n v="10928"/>
    <s v="GALED"/>
    <x v="5"/>
    <d v="1996-04-04T00:00:00"/>
    <d v="1996-05-02T00:00:00"/>
    <d v="1996-04-17T00:00:00"/>
    <n v="13"/>
    <n v="15"/>
    <n v="1"/>
    <n v="1.36"/>
    <s v="Galería del gastronómo"/>
    <s v="Rambla de Cataluña, 23"/>
    <s v="Barcelona"/>
    <s v=""/>
    <s v="8022"/>
    <s v="Spain"/>
    <n v="10928"/>
    <s v="GALED"/>
    <n v="1"/>
    <d v="1996-04-04T00:00:00"/>
    <d v="1996-05-02T00:00:00"/>
    <n v="13"/>
    <d v="1996-04-17T00:00:00"/>
    <n v="1"/>
    <n v="1.36"/>
    <s v="Galería del gastronómo"/>
    <s v="Rambla de Cataluña, 23"/>
    <s v="Barcelona"/>
    <s v=""/>
    <s v="8022"/>
    <x v="12"/>
    <n v="76"/>
    <x v="38"/>
    <n v="23"/>
    <n v="1"/>
    <s v="500 ml"/>
    <n v="18"/>
    <n v="57"/>
    <n v="0"/>
    <n v="20"/>
    <n v="0"/>
    <s v="GALED"/>
    <s v="Galería del gastrónomo"/>
    <s v="Eduardo Saavedra"/>
    <s v="Marketing Manager"/>
    <s v="Rambla de Cataluña, 23"/>
    <s v="Barcelona"/>
    <s v=""/>
    <s v="08022"/>
    <s v="Spain"/>
    <s v="(93) 203 4560"/>
    <s v="(93) 203 4561"/>
    <n v="23"/>
    <s v="Karkki Oy"/>
    <s v="Anne Heikkonen"/>
    <s v="Product Manager"/>
    <s v="Valtakatu 12"/>
    <s v="Lappeenranta"/>
    <s v=""/>
    <s v="53120"/>
    <s v="Finland"/>
    <s v="(953) 10956"/>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90"/>
  </r>
  <r>
    <n v="10929"/>
    <n v="21"/>
    <n v="10"/>
    <n v="60"/>
    <n v="0"/>
    <n v="10929"/>
    <s v="FRANK"/>
    <x v="1"/>
    <d v="1996-04-04T00:00:00"/>
    <d v="1996-05-02T00:00:00"/>
    <d v="1996-04-11T00:00:00"/>
    <n v="7"/>
    <n v="21"/>
    <n v="1"/>
    <n v="33.93"/>
    <s v="Frankenversand"/>
    <s v="Berliner Platz 43"/>
    <s v="München"/>
    <s v=""/>
    <s v="80805"/>
    <s v="Germany"/>
    <n v="10929"/>
    <s v="FRANK"/>
    <n v="6"/>
    <d v="1996-04-04T00:00:00"/>
    <d v="1996-05-02T00:00:00"/>
    <n v="7"/>
    <d v="1996-04-11T00:00:00"/>
    <n v="1"/>
    <n v="33.93"/>
    <s v="Frankenversand"/>
    <s v="Berliner Platz 43"/>
    <s v="München"/>
    <s v=""/>
    <s v="80805"/>
    <x v="1"/>
    <n v="21"/>
    <x v="27"/>
    <n v="8"/>
    <n v="3"/>
    <s v="24 pkgs. x 4 pieces"/>
    <n v="10"/>
    <n v="3"/>
    <n v="40"/>
    <n v="5"/>
    <n v="0"/>
    <s v="FRANK"/>
    <s v="Frankenversand"/>
    <s v="Peter Franken"/>
    <s v="Marketing Manager"/>
    <s v="Berliner Platz 43"/>
    <s v="München"/>
    <s v=""/>
    <s v="80805"/>
    <s v="Germany"/>
    <s v="089-0877310"/>
    <s v="089-0877451"/>
    <n v="8"/>
    <s v="Specialty Biscuits, Ltd."/>
    <s v="Peter Wilson"/>
    <s v="Sales Representative"/>
    <s v="29 King's Way"/>
    <s v="Manchester"/>
    <s v=""/>
    <s v="M14 GSD"/>
    <s v="UK"/>
    <s v="(161) 555-4448"/>
    <s v=""/>
    <n v="3"/>
    <x v="5"/>
    <s v="Desserts, candies, and sweet breads"/>
    <n v="1"/>
    <s v="Speedy Express"/>
    <s v="(503) 555-9831"/>
    <n v="6"/>
    <s v="Suyama"/>
    <s v="Michael"/>
    <s v="Sales Representative"/>
    <s v="Mr."/>
    <d v="1963-07-02T00:00:00"/>
    <d v="1993-10-17T00:00:00"/>
    <s v="Coventry House_x000d__x000a_Miner Rd."/>
    <s v="London"/>
    <s v=""/>
    <s v="EC2 7JR"/>
    <s v="UK"/>
    <s v="(71) 555-7773"/>
    <n v="428"/>
    <n v="5"/>
    <n v="600"/>
  </r>
  <r>
    <n v="10929"/>
    <n v="75"/>
    <n v="7.75"/>
    <n v="49"/>
    <n v="0"/>
    <n v="10929"/>
    <s v="FRANK"/>
    <x v="1"/>
    <d v="1996-04-04T00:00:00"/>
    <d v="1996-05-02T00:00:00"/>
    <d v="1996-04-11T00:00:00"/>
    <n v="7"/>
    <n v="21"/>
    <n v="1"/>
    <n v="33.93"/>
    <s v="Frankenversand"/>
    <s v="Berliner Platz 43"/>
    <s v="München"/>
    <s v=""/>
    <s v="80805"/>
    <s v="Germany"/>
    <n v="10929"/>
    <s v="FRANK"/>
    <n v="6"/>
    <d v="1996-04-04T00:00:00"/>
    <d v="1996-05-02T00:00:00"/>
    <n v="7"/>
    <d v="1996-04-11T00:00:00"/>
    <n v="1"/>
    <n v="33.93"/>
    <s v="Frankenversand"/>
    <s v="Berliner Platz 43"/>
    <s v="München"/>
    <s v=""/>
    <s v="80805"/>
    <x v="1"/>
    <n v="75"/>
    <x v="48"/>
    <n v="12"/>
    <n v="1"/>
    <s v="24 - 0.5 l bottles"/>
    <n v="7.75"/>
    <n v="125"/>
    <n v="0"/>
    <n v="25"/>
    <n v="0"/>
    <s v="FRANK"/>
    <s v="Frankenversand"/>
    <s v="Peter Franken"/>
    <s v="Marketing Manager"/>
    <s v="Berliner Platz 43"/>
    <s v="München"/>
    <s v=""/>
    <s v="80805"/>
    <s v="Germany"/>
    <s v="089-0877310"/>
    <s v="089-0877451"/>
    <n v="12"/>
    <s v="Plutzer Lebensmittelgroßmärkte AG"/>
    <s v="Martin Bein"/>
    <s v="International Marketing Mgr."/>
    <s v="Bogenallee 51"/>
    <s v="Frankfurt"/>
    <s v=""/>
    <s v="60439"/>
    <s v="Germany"/>
    <s v="(069) 992755"/>
    <s v=""/>
    <n v="1"/>
    <x v="6"/>
    <s v="Soft drinks, coffees, teas, beers, and ales"/>
    <n v="1"/>
    <s v="Speedy Express"/>
    <s v="(503) 555-9831"/>
    <n v="6"/>
    <s v="Suyama"/>
    <s v="Michael"/>
    <s v="Sales Representative"/>
    <s v="Mr."/>
    <d v="1963-07-02T00:00:00"/>
    <d v="1993-10-17T00:00:00"/>
    <s v="Coventry House_x000d__x000a_Miner Rd."/>
    <s v="London"/>
    <s v=""/>
    <s v="EC2 7JR"/>
    <s v="UK"/>
    <s v="(71) 555-7773"/>
    <n v="428"/>
    <n v="5"/>
    <n v="379.75"/>
  </r>
  <r>
    <n v="10929"/>
    <n v="77"/>
    <n v="13"/>
    <n v="15"/>
    <n v="0"/>
    <n v="10929"/>
    <s v="FRANK"/>
    <x v="1"/>
    <d v="1996-04-04T00:00:00"/>
    <d v="1996-05-02T00:00:00"/>
    <d v="1996-04-11T00:00:00"/>
    <n v="7"/>
    <n v="21"/>
    <n v="1"/>
    <n v="33.93"/>
    <s v="Frankenversand"/>
    <s v="Berliner Platz 43"/>
    <s v="München"/>
    <s v=""/>
    <s v="80805"/>
    <s v="Germany"/>
    <n v="10929"/>
    <s v="FRANK"/>
    <n v="6"/>
    <d v="1996-04-04T00:00:00"/>
    <d v="1996-05-02T00:00:00"/>
    <n v="7"/>
    <d v="1996-04-11T00:00:00"/>
    <n v="1"/>
    <n v="33.93"/>
    <s v="Frankenversand"/>
    <s v="Berliner Platz 43"/>
    <s v="München"/>
    <s v=""/>
    <s v="80805"/>
    <x v="1"/>
    <n v="77"/>
    <x v="23"/>
    <n v="12"/>
    <n v="2"/>
    <s v="12 boxes"/>
    <n v="13"/>
    <n v="32"/>
    <n v="0"/>
    <n v="15"/>
    <n v="0"/>
    <s v="FRANK"/>
    <s v="Frankenversand"/>
    <s v="Peter Franken"/>
    <s v="Marketing Manager"/>
    <s v="Berliner Platz 43"/>
    <s v="München"/>
    <s v=""/>
    <s v="80805"/>
    <s v="Germany"/>
    <s v="089-0877310"/>
    <s v="089-0877451"/>
    <n v="12"/>
    <s v="Plutzer Lebensmittelgroßmärkte AG"/>
    <s v="Martin Bein"/>
    <s v="International Marketing Mgr."/>
    <s v="Bogenallee 51"/>
    <s v="Frankfurt"/>
    <s v=""/>
    <s v="60439"/>
    <s v="Germany"/>
    <s v="(069) 992755"/>
    <s v=""/>
    <n v="2"/>
    <x v="4"/>
    <s v="Sweet and savory sauces, relishes, spreads, and seasonings"/>
    <n v="1"/>
    <s v="Speedy Express"/>
    <s v="(503) 555-9831"/>
    <n v="6"/>
    <s v="Suyama"/>
    <s v="Michael"/>
    <s v="Sales Representative"/>
    <s v="Mr."/>
    <d v="1963-07-02T00:00:00"/>
    <d v="1993-10-17T00:00:00"/>
    <s v="Coventry House_x000d__x000a_Miner Rd."/>
    <s v="London"/>
    <s v=""/>
    <s v="EC2 7JR"/>
    <s v="UK"/>
    <s v="(71) 555-7773"/>
    <n v="428"/>
    <n v="5"/>
    <n v="195"/>
  </r>
  <r>
    <n v="10930"/>
    <n v="21"/>
    <n v="10"/>
    <n v="36"/>
    <n v="0"/>
    <n v="10930"/>
    <s v="SUPRD"/>
    <x v="2"/>
    <d v="1996-04-05T00:00:00"/>
    <d v="1996-05-17T00:00:00"/>
    <d v="1996-04-17T00:00:00"/>
    <n v="12"/>
    <n v="30"/>
    <n v="3"/>
    <n v="15.55"/>
    <s v="Suprêmes délices"/>
    <s v="Boulevard Tirou, 255"/>
    <s v="Charleroi"/>
    <s v=""/>
    <s v="B-6000"/>
    <s v="Belgium"/>
    <n v="10930"/>
    <s v="SUPRD"/>
    <n v="4"/>
    <d v="1996-04-05T00:00:00"/>
    <d v="1996-05-17T00:00:00"/>
    <n v="12"/>
    <d v="1996-04-17T00:00:00"/>
    <n v="3"/>
    <n v="15.55"/>
    <s v="Suprêmes délices"/>
    <s v="Boulevard Tirou, 255"/>
    <s v="Charleroi"/>
    <s v=""/>
    <s v="B-6000"/>
    <x v="3"/>
    <n v="21"/>
    <x v="27"/>
    <n v="8"/>
    <n v="3"/>
    <s v="24 pkgs. x 4 pieces"/>
    <n v="10"/>
    <n v="3"/>
    <n v="40"/>
    <n v="5"/>
    <n v="0"/>
    <s v="SUPRD"/>
    <s v="Suprêmes délices"/>
    <s v="Pascale Cartrain"/>
    <s v="Accounting Manager"/>
    <s v="Boulevard Tirou, 255"/>
    <s v="Charleroi"/>
    <s v=""/>
    <s v="B-6000"/>
    <s v="Belgium"/>
    <s v="(071) 23 67 22 20"/>
    <s v="(071) 23 67 22 21"/>
    <n v="8"/>
    <s v="Specialty Biscuits, Ltd."/>
    <s v="Peter Wilson"/>
    <s v="Sales Representative"/>
    <s v="29 King's Way"/>
    <s v="Manchester"/>
    <s v=""/>
    <s v="M14 GSD"/>
    <s v="UK"/>
    <s v="(161) 555-4448"/>
    <s v=""/>
    <n v="3"/>
    <x v="5"/>
    <s v="Desserts, candies, and sweet breads"/>
    <n v="3"/>
    <s v="Federal Shipping"/>
    <s v="(503) 555-9931"/>
    <n v="4"/>
    <s v="Peacock"/>
    <s v="Margaret"/>
    <s v="Sales Representative"/>
    <s v="Mrs."/>
    <d v="1937-09-19T00:00:00"/>
    <d v="1993-05-03T00:00:00"/>
    <s v="4110 Old Redmond Rd."/>
    <s v="Redmond"/>
    <s v="WA"/>
    <s v="98052"/>
    <s v="USA"/>
    <s v="(206) 555-8122"/>
    <n v="5176"/>
    <n v="2"/>
    <n v="360"/>
  </r>
  <r>
    <n v="10930"/>
    <n v="27"/>
    <n v="43.9"/>
    <n v="25"/>
    <n v="0"/>
    <n v="10930"/>
    <s v="SUPRD"/>
    <x v="2"/>
    <d v="1996-04-05T00:00:00"/>
    <d v="1996-05-17T00:00:00"/>
    <d v="1996-04-17T00:00:00"/>
    <n v="12"/>
    <n v="30"/>
    <n v="3"/>
    <n v="15.55"/>
    <s v="Suprêmes délices"/>
    <s v="Boulevard Tirou, 255"/>
    <s v="Charleroi"/>
    <s v=""/>
    <s v="B-6000"/>
    <s v="Belgium"/>
    <n v="10930"/>
    <s v="SUPRD"/>
    <n v="4"/>
    <d v="1996-04-05T00:00:00"/>
    <d v="1996-05-17T00:00:00"/>
    <n v="12"/>
    <d v="1996-04-17T00:00:00"/>
    <n v="3"/>
    <n v="15.55"/>
    <s v="Suprêmes délices"/>
    <s v="Boulevard Tirou, 255"/>
    <s v="Charleroi"/>
    <s v=""/>
    <s v="B-6000"/>
    <x v="3"/>
    <n v="27"/>
    <x v="24"/>
    <n v="11"/>
    <n v="3"/>
    <s v="100 - 100 g pieces"/>
    <n v="43.9"/>
    <n v="49"/>
    <n v="0"/>
    <n v="30"/>
    <n v="0"/>
    <s v="SUPRD"/>
    <s v="Suprêmes délices"/>
    <s v="Pascale Cartrain"/>
    <s v="Accounting Manager"/>
    <s v="Boulevard Tirou, 255"/>
    <s v="Charleroi"/>
    <s v=""/>
    <s v="B-6000"/>
    <s v="Belgium"/>
    <s v="(071) 23 67 22 20"/>
    <s v="(071) 23 67 22 21"/>
    <n v="11"/>
    <s v="Heli Süßwaren GmbH &amp; Co. KG"/>
    <s v="Petra Winkler"/>
    <s v="Sales Manager"/>
    <s v="Tiergartenstraße 5"/>
    <s v="Berlin"/>
    <s v=""/>
    <s v="10785"/>
    <s v="Germany"/>
    <s v="(010) 9984510"/>
    <s v=""/>
    <n v="3"/>
    <x v="5"/>
    <s v="Desserts, candies, and sweet breads"/>
    <n v="3"/>
    <s v="Federal Shipping"/>
    <s v="(503) 555-9931"/>
    <n v="4"/>
    <s v="Peacock"/>
    <s v="Margaret"/>
    <s v="Sales Representative"/>
    <s v="Mrs."/>
    <d v="1937-09-19T00:00:00"/>
    <d v="1993-05-03T00:00:00"/>
    <s v="4110 Old Redmond Rd."/>
    <s v="Redmond"/>
    <s v="WA"/>
    <s v="98052"/>
    <s v="USA"/>
    <s v="(206) 555-8122"/>
    <n v="5176"/>
    <n v="2"/>
    <n v="1097.5"/>
  </r>
  <r>
    <n v="10930"/>
    <n v="55"/>
    <n v="24"/>
    <n v="25"/>
    <n v="0.2"/>
    <n v="10930"/>
    <s v="SUPRD"/>
    <x v="2"/>
    <d v="1996-04-05T00:00:00"/>
    <d v="1996-05-17T00:00:00"/>
    <d v="1996-04-17T00:00:00"/>
    <n v="12"/>
    <n v="30"/>
    <n v="3"/>
    <n v="15.55"/>
    <s v="Suprêmes délices"/>
    <s v="Boulevard Tirou, 255"/>
    <s v="Charleroi"/>
    <s v=""/>
    <s v="B-6000"/>
    <s v="Belgium"/>
    <n v="10930"/>
    <s v="SUPRD"/>
    <n v="4"/>
    <d v="1996-04-05T00:00:00"/>
    <d v="1996-05-17T00:00:00"/>
    <n v="12"/>
    <d v="1996-04-17T00:00:00"/>
    <n v="3"/>
    <n v="15.55"/>
    <s v="Suprêmes délices"/>
    <s v="Boulevard Tirou, 255"/>
    <s v="Charleroi"/>
    <s v=""/>
    <s v="B-6000"/>
    <x v="3"/>
    <n v="55"/>
    <x v="16"/>
    <n v="25"/>
    <n v="6"/>
    <s v="24 boxes x 2 pies"/>
    <n v="24"/>
    <n v="115"/>
    <n v="0"/>
    <n v="20"/>
    <n v="0"/>
    <s v="SUPRD"/>
    <s v="Suprêmes délices"/>
    <s v="Pascale Cartrain"/>
    <s v="Accounting Manager"/>
    <s v="Boulevard Tirou, 255"/>
    <s v="Charleroi"/>
    <s v=""/>
    <s v="B-6000"/>
    <s v="Belgium"/>
    <s v="(071) 23 67 22 20"/>
    <s v="(071) 23 67 22 21"/>
    <n v="25"/>
    <s v="Ma Maison"/>
    <s v="Jean-Guy Lauzon"/>
    <s v="Marketing Manager"/>
    <s v="2960 Rue St. Laurent"/>
    <s v="Montréal"/>
    <s v="Québec"/>
    <s v="H1J 1C3"/>
    <s v="Canada"/>
    <s v="(514) 555-9022"/>
    <s v=""/>
    <n v="6"/>
    <x v="7"/>
    <s v="Prepared meats"/>
    <n v="3"/>
    <s v="Federal Shipping"/>
    <s v="(503) 555-9931"/>
    <n v="4"/>
    <s v="Peacock"/>
    <s v="Margaret"/>
    <s v="Sales Representative"/>
    <s v="Mrs."/>
    <d v="1937-09-19T00:00:00"/>
    <d v="1993-05-03T00:00:00"/>
    <s v="4110 Old Redmond Rd."/>
    <s v="Redmond"/>
    <s v="WA"/>
    <s v="98052"/>
    <s v="USA"/>
    <s v="(206) 555-8122"/>
    <n v="5176"/>
    <n v="2"/>
    <n v="480"/>
  </r>
  <r>
    <n v="10930"/>
    <n v="58"/>
    <n v="13.25"/>
    <n v="30"/>
    <n v="0.2"/>
    <n v="10930"/>
    <s v="SUPRD"/>
    <x v="2"/>
    <d v="1996-04-05T00:00:00"/>
    <d v="1996-05-17T00:00:00"/>
    <d v="1996-04-17T00:00:00"/>
    <n v="12"/>
    <n v="30"/>
    <n v="3"/>
    <n v="15.55"/>
    <s v="Suprêmes délices"/>
    <s v="Boulevard Tirou, 255"/>
    <s v="Charleroi"/>
    <s v=""/>
    <s v="B-6000"/>
    <s v="Belgium"/>
    <n v="10930"/>
    <s v="SUPRD"/>
    <n v="4"/>
    <d v="1996-04-05T00:00:00"/>
    <d v="1996-05-17T00:00:00"/>
    <n v="12"/>
    <d v="1996-04-17T00:00:00"/>
    <n v="3"/>
    <n v="15.55"/>
    <s v="Suprêmes délices"/>
    <s v="Boulevard Tirou, 255"/>
    <s v="Charleroi"/>
    <s v=""/>
    <s v="B-6000"/>
    <x v="3"/>
    <n v="58"/>
    <x v="64"/>
    <n v="27"/>
    <n v="8"/>
    <s v="24 pieces"/>
    <n v="13.25"/>
    <n v="62"/>
    <n v="0"/>
    <n v="20"/>
    <n v="0"/>
    <s v="SUPRD"/>
    <s v="Suprêmes délices"/>
    <s v="Pascale Cartrain"/>
    <s v="Accounting Manager"/>
    <s v="Boulevard Tirou, 255"/>
    <s v="Charleroi"/>
    <s v=""/>
    <s v="B-6000"/>
    <s v="Belgium"/>
    <s v="(071) 23 67 22 20"/>
    <s v="(071) 23 67 22 21"/>
    <n v="27"/>
    <s v="Escargots Nouveaux"/>
    <s v="Marie Delamare"/>
    <s v="Sales Manager"/>
    <s v="22, rue H. Voiron"/>
    <s v="Montceau"/>
    <s v=""/>
    <s v="71300"/>
    <s v="France"/>
    <s v="85.57.00.07"/>
    <s v=""/>
    <n v="8"/>
    <x v="3"/>
    <s v="Seaweed and fish"/>
    <n v="3"/>
    <s v="Federal Shipping"/>
    <s v="(503) 555-9931"/>
    <n v="4"/>
    <s v="Peacock"/>
    <s v="Margaret"/>
    <s v="Sales Representative"/>
    <s v="Mrs."/>
    <d v="1937-09-19T00:00:00"/>
    <d v="1993-05-03T00:00:00"/>
    <s v="4110 Old Redmond Rd."/>
    <s v="Redmond"/>
    <s v="WA"/>
    <s v="98052"/>
    <s v="USA"/>
    <s v="(206) 555-8122"/>
    <n v="5176"/>
    <n v="2"/>
    <n v="318"/>
  </r>
  <r>
    <n v="10931"/>
    <n v="13"/>
    <n v="6"/>
    <n v="42"/>
    <n v="0.15"/>
    <n v="10931"/>
    <s v="RICSU"/>
    <x v="2"/>
    <d v="1996-04-05T00:00:00"/>
    <d v="1996-04-19T00:00:00"/>
    <d v="1996-04-18T00:00:00"/>
    <n v="13"/>
    <n v="1"/>
    <n v="2"/>
    <n v="13.6"/>
    <s v="Richter Supermarkt"/>
    <s v="Starenweg 5"/>
    <s v="Genève"/>
    <s v=""/>
    <s v="1204"/>
    <s v="Switzerland"/>
    <n v="10931"/>
    <s v="RICSU"/>
    <n v="4"/>
    <d v="1996-04-05T00:00:00"/>
    <d v="1996-04-19T00:00:00"/>
    <n v="13"/>
    <d v="1996-04-18T00:00:00"/>
    <n v="2"/>
    <n v="13.6"/>
    <s v="Richter Supermarkt"/>
    <s v="Starenweg 5"/>
    <s v="Genève"/>
    <s v=""/>
    <s v="1204"/>
    <x v="4"/>
    <n v="13"/>
    <x v="43"/>
    <n v="6"/>
    <n v="8"/>
    <s v="2 kg box"/>
    <n v="6"/>
    <n v="24"/>
    <n v="0"/>
    <n v="5"/>
    <n v="0"/>
    <s v="RICSU"/>
    <s v="Richter Supermarkt"/>
    <s v="Michael Holz"/>
    <s v="Sales Manager"/>
    <s v="Grenzacherweg 237"/>
    <s v="Genève"/>
    <s v=""/>
    <s v="1203"/>
    <s v="Switzerland"/>
    <s v="0897-034214"/>
    <s v=""/>
    <n v="6"/>
    <s v="Mayumi's"/>
    <s v="Mayumi Ohno"/>
    <s v="Marketing Representative"/>
    <s v="92 Setsuko_x000d__x000a_Chuo-ku"/>
    <s v="Osaka"/>
    <s v=""/>
    <s v="545"/>
    <s v="Japan"/>
    <s v="(06) 431-7877"/>
    <s v=""/>
    <n v="8"/>
    <x v="3"/>
    <s v="Seaweed and fish"/>
    <n v="2"/>
    <s v="United Package"/>
    <s v="(503) 555-3199"/>
    <n v="4"/>
    <s v="Peacock"/>
    <s v="Margaret"/>
    <s v="Sales Representative"/>
    <s v="Mrs."/>
    <d v="1937-09-19T00:00:00"/>
    <d v="1993-05-03T00:00:00"/>
    <s v="4110 Old Redmond Rd."/>
    <s v="Redmond"/>
    <s v="WA"/>
    <s v="98052"/>
    <s v="USA"/>
    <s v="(206) 555-8122"/>
    <n v="5176"/>
    <n v="2"/>
    <n v="214.2"/>
  </r>
  <r>
    <n v="10931"/>
    <n v="57"/>
    <n v="19.5"/>
    <n v="30"/>
    <n v="0"/>
    <n v="10931"/>
    <s v="RICSU"/>
    <x v="2"/>
    <d v="1996-04-05T00:00:00"/>
    <d v="1996-04-19T00:00:00"/>
    <d v="1996-04-18T00:00:00"/>
    <n v="13"/>
    <n v="1"/>
    <n v="2"/>
    <n v="13.6"/>
    <s v="Richter Supermarkt"/>
    <s v="Starenweg 5"/>
    <s v="Genève"/>
    <s v=""/>
    <s v="1204"/>
    <s v="Switzerland"/>
    <n v="10931"/>
    <s v="RICSU"/>
    <n v="4"/>
    <d v="1996-04-05T00:00:00"/>
    <d v="1996-04-19T00:00:00"/>
    <n v="13"/>
    <d v="1996-04-18T00:00:00"/>
    <n v="2"/>
    <n v="13.6"/>
    <s v="Richter Supermarkt"/>
    <s v="Starenweg 5"/>
    <s v="Genève"/>
    <s v=""/>
    <s v="1204"/>
    <x v="4"/>
    <n v="57"/>
    <x v="8"/>
    <n v="26"/>
    <n v="5"/>
    <s v="24 - 250 g pkgs."/>
    <n v="19.5"/>
    <n v="36"/>
    <n v="0"/>
    <n v="20"/>
    <n v="0"/>
    <s v="RICSU"/>
    <s v="Richter Supermarkt"/>
    <s v="Michael Holz"/>
    <s v="Sales Manager"/>
    <s v="Grenzacherweg 237"/>
    <s v="Genève"/>
    <s v=""/>
    <s v="1203"/>
    <s v="Switzerland"/>
    <s v="0897-034214"/>
    <s v=""/>
    <n v="26"/>
    <s v="Pasta Buttini s.r.l."/>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585"/>
  </r>
  <r>
    <n v="10932"/>
    <n v="16"/>
    <n v="17.45"/>
    <n v="30"/>
    <n v="0.1"/>
    <n v="10932"/>
    <s v="BONAP"/>
    <x v="6"/>
    <d v="1996-04-05T00:00:00"/>
    <d v="1996-05-03T00:00:00"/>
    <d v="1996-04-23T00:00:00"/>
    <n v="18"/>
    <n v="10"/>
    <n v="1"/>
    <n v="134.63999999999999"/>
    <s v="Bon app'"/>
    <s v="12, rue des Bouchers"/>
    <s v="Marseille"/>
    <s v=""/>
    <s v="13008"/>
    <s v="France"/>
    <n v="10932"/>
    <s v="BONAP"/>
    <n v="8"/>
    <d v="1996-04-05T00:00:00"/>
    <d v="1996-05-03T00:00:00"/>
    <n v="18"/>
    <d v="1996-04-23T00:00:00"/>
    <n v="1"/>
    <n v="134.63999999999999"/>
    <s v="Bon app'"/>
    <s v="12, rue des Bouchers"/>
    <s v="Marseille"/>
    <s v=""/>
    <s v="13008"/>
    <x v="0"/>
    <n v="16"/>
    <x v="19"/>
    <n v="7"/>
    <n v="3"/>
    <s v="32 - 500 g boxes"/>
    <n v="17.45"/>
    <n v="29"/>
    <n v="0"/>
    <n v="10"/>
    <n v="0"/>
    <s v="BONAP"/>
    <s v="Bon app'"/>
    <s v="Laurence Lebihan"/>
    <s v="Owner"/>
    <s v="12, rue des Bouchers"/>
    <s v="Marseille"/>
    <s v=""/>
    <s v="13008"/>
    <s v="France"/>
    <s v="91.24.45.40"/>
    <s v="91.24.45.41"/>
    <n v="7"/>
    <s v="Pavlova, Ltd."/>
    <s v="Ian Devling"/>
    <s v="Marketing Manager"/>
    <s v="74 Rose St._x000d__x000a_Moonie Ponds"/>
    <s v="Melbourne"/>
    <s v="Victoria"/>
    <s v="3058"/>
    <s v="Australia"/>
    <s v="(03) 444-2343"/>
    <s v="(03) 444-6588"/>
    <n v="3"/>
    <x v="5"/>
    <s v="Desserts, candies, and sweet breads"/>
    <n v="1"/>
    <s v="Speedy Express"/>
    <s v="(503) 555-9831"/>
    <n v="8"/>
    <s v="Callahan"/>
    <s v="Laura"/>
    <s v="Inside Sales Coordinator"/>
    <s v="Ms."/>
    <d v="1958-01-09T00:00:00"/>
    <d v="1994-03-05T00:00:00"/>
    <s v="4726 - 11th Ave. N.E."/>
    <s v="Seattle"/>
    <s v="WA"/>
    <s v="98105"/>
    <s v="USA"/>
    <s v="(206) 555-1189"/>
    <n v="2344"/>
    <n v="2"/>
    <n v="471.15"/>
  </r>
  <r>
    <n v="10932"/>
    <n v="62"/>
    <n v="49.3"/>
    <n v="14"/>
    <n v="0.1"/>
    <n v="10932"/>
    <s v="BONAP"/>
    <x v="6"/>
    <d v="1996-04-05T00:00:00"/>
    <d v="1996-05-03T00:00:00"/>
    <d v="1996-04-23T00:00:00"/>
    <n v="18"/>
    <n v="10"/>
    <n v="1"/>
    <n v="134.63999999999999"/>
    <s v="Bon app'"/>
    <s v="12, rue des Bouchers"/>
    <s v="Marseille"/>
    <s v=""/>
    <s v="13008"/>
    <s v="France"/>
    <n v="10932"/>
    <s v="BONAP"/>
    <n v="8"/>
    <d v="1996-04-05T00:00:00"/>
    <d v="1996-05-03T00:00:00"/>
    <n v="18"/>
    <d v="1996-04-23T00:00:00"/>
    <n v="1"/>
    <n v="134.63999999999999"/>
    <s v="Bon app'"/>
    <s v="12, rue des Bouchers"/>
    <s v="Marseille"/>
    <s v=""/>
    <s v="13008"/>
    <x v="0"/>
    <n v="62"/>
    <x v="29"/>
    <n v="29"/>
    <n v="3"/>
    <s v="48 pies"/>
    <n v="49.3"/>
    <n v="17"/>
    <n v="0"/>
    <n v="0"/>
    <n v="0"/>
    <s v="BONAP"/>
    <s v="Bon app'"/>
    <s v="Laurence Lebihan"/>
    <s v="Owner"/>
    <s v="12, rue des Bouchers"/>
    <s v="Marseille"/>
    <s v=""/>
    <s v="13008"/>
    <s v="France"/>
    <s v="91.24.45.40"/>
    <s v="91.24.45.41"/>
    <n v="29"/>
    <s v="Forêts d'érables"/>
    <s v="Chantal Goulet"/>
    <s v="Accounting Manager"/>
    <s v="148 rue Chasseur"/>
    <s v="Ste-Hyacinthe"/>
    <s v="Québec"/>
    <s v="J2S 7S8"/>
    <s v="Canada"/>
    <s v="(514) 555-2955"/>
    <s v="(514) 555-2921"/>
    <n v="3"/>
    <x v="5"/>
    <s v="Desserts, candies, and sweet breads"/>
    <n v="1"/>
    <s v="Speedy Express"/>
    <s v="(503) 555-9831"/>
    <n v="8"/>
    <s v="Callahan"/>
    <s v="Laura"/>
    <s v="Inside Sales Coordinator"/>
    <s v="Ms."/>
    <d v="1958-01-09T00:00:00"/>
    <d v="1994-03-05T00:00:00"/>
    <s v="4726 - 11th Ave. N.E."/>
    <s v="Seattle"/>
    <s v="WA"/>
    <s v="98105"/>
    <s v="USA"/>
    <s v="(206) 555-1189"/>
    <n v="2344"/>
    <n v="2"/>
    <n v="621.17999999999995"/>
  </r>
  <r>
    <n v="10932"/>
    <n v="72"/>
    <n v="34.799999999999997"/>
    <n v="16"/>
    <n v="0"/>
    <n v="10932"/>
    <s v="BONAP"/>
    <x v="6"/>
    <d v="1996-04-05T00:00:00"/>
    <d v="1996-05-03T00:00:00"/>
    <d v="1996-04-23T00:00:00"/>
    <n v="18"/>
    <n v="10"/>
    <n v="1"/>
    <n v="134.63999999999999"/>
    <s v="Bon app'"/>
    <s v="12, rue des Bouchers"/>
    <s v="Marseille"/>
    <s v=""/>
    <s v="13008"/>
    <s v="France"/>
    <n v="10932"/>
    <s v="BONAP"/>
    <n v="8"/>
    <d v="1996-04-05T00:00:00"/>
    <d v="1996-05-03T00:00:00"/>
    <n v="18"/>
    <d v="1996-04-23T00:00:00"/>
    <n v="1"/>
    <n v="134.63999999999999"/>
    <s v="Bon app'"/>
    <s v="12, rue des Bouchers"/>
    <s v="Marseille"/>
    <s v=""/>
    <s v="13008"/>
    <x v="0"/>
    <n v="72"/>
    <x v="1"/>
    <n v="14"/>
    <n v="4"/>
    <s v="24 - 200 g pkgs."/>
    <n v="34.799999999999997"/>
    <n v="14"/>
    <n v="0"/>
    <n v="0"/>
    <n v="0"/>
    <s v="BONAP"/>
    <s v="Bon app'"/>
    <s v="Laurence Lebihan"/>
    <s v="Owner"/>
    <s v="12, rue des Bouchers"/>
    <s v="Marseille"/>
    <s v=""/>
    <s v="13008"/>
    <s v="France"/>
    <s v="91.24.45.40"/>
    <s v="91.24.45.41"/>
    <n v="14"/>
    <s v="Formaggi Fortini s.r.l."/>
    <s v="Elio Rossi"/>
    <s v="Sales Representative"/>
    <s v="Viale Dante, 75"/>
    <s v="Ravenna"/>
    <s v=""/>
    <s v="48100"/>
    <s v="Italy"/>
    <s v="(0544) 60323"/>
    <s v="(0544) 60603"/>
    <n v="4"/>
    <x v="0"/>
    <s v="Cheeses"/>
    <n v="1"/>
    <s v="Speedy Express"/>
    <s v="(503) 555-9831"/>
    <n v="8"/>
    <s v="Callahan"/>
    <s v="Laura"/>
    <s v="Inside Sales Coordinator"/>
    <s v="Ms."/>
    <d v="1958-01-09T00:00:00"/>
    <d v="1994-03-05T00:00:00"/>
    <s v="4726 - 11th Ave. N.E."/>
    <s v="Seattle"/>
    <s v="WA"/>
    <s v="98105"/>
    <s v="USA"/>
    <s v="(206) 555-1189"/>
    <n v="2344"/>
    <n v="2"/>
    <n v="556.79999999999995"/>
  </r>
  <r>
    <n v="10932"/>
    <n v="75"/>
    <n v="7.75"/>
    <n v="20"/>
    <n v="0.1"/>
    <n v="10932"/>
    <s v="BONAP"/>
    <x v="6"/>
    <d v="1996-04-05T00:00:00"/>
    <d v="1996-05-03T00:00:00"/>
    <d v="1996-04-23T00:00:00"/>
    <n v="18"/>
    <n v="10"/>
    <n v="1"/>
    <n v="134.63999999999999"/>
    <s v="Bon app'"/>
    <s v="12, rue des Bouchers"/>
    <s v="Marseille"/>
    <s v=""/>
    <s v="13008"/>
    <s v="France"/>
    <n v="10932"/>
    <s v="BONAP"/>
    <n v="8"/>
    <d v="1996-04-05T00:00:00"/>
    <d v="1996-05-03T00:00:00"/>
    <n v="18"/>
    <d v="1996-04-23T00:00:00"/>
    <n v="1"/>
    <n v="134.63999999999999"/>
    <s v="Bon app'"/>
    <s v="12, rue des Bouchers"/>
    <s v="Marseille"/>
    <s v=""/>
    <s v="13008"/>
    <x v="0"/>
    <n v="75"/>
    <x v="48"/>
    <n v="12"/>
    <n v="1"/>
    <s v="24 - 0.5 l bottles"/>
    <n v="7.75"/>
    <n v="125"/>
    <n v="0"/>
    <n v="25"/>
    <n v="0"/>
    <s v="BONAP"/>
    <s v="Bon app'"/>
    <s v="Laurence Lebihan"/>
    <s v="Owner"/>
    <s v="12, rue des Bouchers"/>
    <s v="Marseille"/>
    <s v=""/>
    <s v="13008"/>
    <s v="France"/>
    <s v="91.24.45.40"/>
    <s v="91.24.45.41"/>
    <n v="12"/>
    <s v="Plutzer Lebensmittelgroßmärkte AG"/>
    <s v="Martin Bein"/>
    <s v="International Marketing Mgr."/>
    <s v="Bogenallee 51"/>
    <s v="Frankfurt"/>
    <s v=""/>
    <s v="60439"/>
    <s v="Germany"/>
    <s v="(069) 992755"/>
    <s v=""/>
    <n v="1"/>
    <x v="6"/>
    <s v="Soft drinks, coffees, teas, beers, and ales"/>
    <n v="1"/>
    <s v="Speedy Express"/>
    <s v="(503) 555-9831"/>
    <n v="8"/>
    <s v="Callahan"/>
    <s v="Laura"/>
    <s v="Inside Sales Coordinator"/>
    <s v="Ms."/>
    <d v="1958-01-09T00:00:00"/>
    <d v="1994-03-05T00:00:00"/>
    <s v="4726 - 11th Ave. N.E."/>
    <s v="Seattle"/>
    <s v="WA"/>
    <s v="98105"/>
    <s v="USA"/>
    <s v="(206) 555-1189"/>
    <n v="2344"/>
    <n v="2"/>
    <n v="139.5"/>
  </r>
  <r>
    <n v="10933"/>
    <n v="53"/>
    <n v="32.799999999999997"/>
    <n v="2"/>
    <n v="0"/>
    <n v="10933"/>
    <s v="ISLAT"/>
    <x v="1"/>
    <d v="1996-04-05T00:00:00"/>
    <d v="1996-05-03T00:00:00"/>
    <d v="1996-04-15T00:00:00"/>
    <n v="10"/>
    <n v="18"/>
    <n v="3"/>
    <n v="54.15"/>
    <s v="Island Trading"/>
    <s v="Garden House_x000d__x000a_Crowther Way"/>
    <s v="Cowes"/>
    <s v="Isle of Wight"/>
    <s v="PO31 7PJ"/>
    <s v="UK"/>
    <n v="10933"/>
    <s v="ISLAT"/>
    <n v="6"/>
    <d v="1996-04-05T00:00:00"/>
    <d v="1996-05-03T00:00:00"/>
    <n v="10"/>
    <d v="1996-04-15T00:00:00"/>
    <n v="3"/>
    <n v="54.15"/>
    <s v="Island Trading"/>
    <s v="Garden House_x000d__x000a_Crowther Way"/>
    <s v="Cowes"/>
    <s v="Isle of Wight"/>
    <s v="PO31 7PJ"/>
    <x v="13"/>
    <n v="53"/>
    <x v="22"/>
    <n v="24"/>
    <n v="6"/>
    <s v="48 pieces"/>
    <n v="32.799999999999997"/>
    <n v="0"/>
    <n v="0"/>
    <n v="0"/>
    <n v="1"/>
    <s v="ISLAT"/>
    <s v="Island Trading"/>
    <s v="Helen Bennett"/>
    <s v="Marketing Manager"/>
    <s v="Garden House_x000d__x000a_Crowther Way"/>
    <s v="Cowes"/>
    <s v="Isle of Wight"/>
    <s v="PO31 7PJ"/>
    <s v="UK"/>
    <s v="(198) 555-8888"/>
    <s v=""/>
    <n v="24"/>
    <s v="G'day, Mate"/>
    <s v="Wendy Mackenzie"/>
    <s v="Sales Representative"/>
    <s v="170 Prince Edward Parade_x000d__x000a_Hunter's Hill"/>
    <s v="Sydney"/>
    <s v="NSW"/>
    <s v="2042"/>
    <s v="Australia"/>
    <s v="(02) 555-5914"/>
    <s v="(02) 555-4873"/>
    <n v="6"/>
    <x v="7"/>
    <s v="Prepared meats"/>
    <n v="3"/>
    <s v="Federal Shipping"/>
    <s v="(503) 555-9931"/>
    <n v="6"/>
    <s v="Suyama"/>
    <s v="Michael"/>
    <s v="Sales Representative"/>
    <s v="Mr."/>
    <d v="1963-07-02T00:00:00"/>
    <d v="1993-10-17T00:00:00"/>
    <s v="Coventry House_x000d__x000a_Miner Rd."/>
    <s v="London"/>
    <s v=""/>
    <s v="EC2 7JR"/>
    <s v="UK"/>
    <s v="(71) 555-7773"/>
    <n v="428"/>
    <n v="5"/>
    <n v="65.599999999999994"/>
  </r>
  <r>
    <n v="10933"/>
    <n v="61"/>
    <n v="28.5"/>
    <n v="30"/>
    <n v="0"/>
    <n v="10933"/>
    <s v="ISLAT"/>
    <x v="1"/>
    <d v="1996-04-05T00:00:00"/>
    <d v="1996-05-03T00:00:00"/>
    <d v="1996-04-15T00:00:00"/>
    <n v="10"/>
    <n v="18"/>
    <n v="3"/>
    <n v="54.15"/>
    <s v="Island Trading"/>
    <s v="Garden House_x000d__x000a_Crowther Way"/>
    <s v="Cowes"/>
    <s v="Isle of Wight"/>
    <s v="PO31 7PJ"/>
    <s v="UK"/>
    <n v="10933"/>
    <s v="ISLAT"/>
    <n v="6"/>
    <d v="1996-04-05T00:00:00"/>
    <d v="1996-05-03T00:00:00"/>
    <n v="10"/>
    <d v="1996-04-15T00:00:00"/>
    <n v="3"/>
    <n v="54.15"/>
    <s v="Island Trading"/>
    <s v="Garden House_x000d__x000a_Crowther Way"/>
    <s v="Cowes"/>
    <s v="Isle of Wight"/>
    <s v="PO31 7PJ"/>
    <x v="13"/>
    <n v="61"/>
    <x v="75"/>
    <n v="29"/>
    <n v="2"/>
    <s v="24 - 500 ml bottles"/>
    <n v="28.5"/>
    <n v="113"/>
    <n v="0"/>
    <n v="25"/>
    <n v="0"/>
    <s v="ISLAT"/>
    <s v="Island Trading"/>
    <s v="Helen Bennett"/>
    <s v="Marketing Manager"/>
    <s v="Garden House_x000d__x000a_Crowther Way"/>
    <s v="Cowes"/>
    <s v="Isle of Wight"/>
    <s v="PO31 7PJ"/>
    <s v="UK"/>
    <s v="(198) 555-8888"/>
    <s v=""/>
    <n v="29"/>
    <s v="Forêts d'érables"/>
    <s v="Chantal Goulet"/>
    <s v="Accounting Manager"/>
    <s v="148 rue Chasseur"/>
    <s v="Ste-Hyacinthe"/>
    <s v="Québec"/>
    <s v="J2S 7S8"/>
    <s v="Canada"/>
    <s v="(514) 555-2955"/>
    <s v="(514) 555-2921"/>
    <n v="2"/>
    <x v="4"/>
    <s v="Sweet and savory sauces, relishes, spreads, and seasonings"/>
    <n v="3"/>
    <s v="Federal Shipping"/>
    <s v="(503) 555-9931"/>
    <n v="6"/>
    <s v="Suyama"/>
    <s v="Michael"/>
    <s v="Sales Representative"/>
    <s v="Mr."/>
    <d v="1963-07-02T00:00:00"/>
    <d v="1993-10-17T00:00:00"/>
    <s v="Coventry House_x000d__x000a_Miner Rd."/>
    <s v="London"/>
    <s v=""/>
    <s v="EC2 7JR"/>
    <s v="UK"/>
    <s v="(71) 555-7773"/>
    <n v="428"/>
    <n v="5"/>
    <n v="855"/>
  </r>
  <r>
    <n v="10934"/>
    <n v="6"/>
    <n v="25"/>
    <n v="20"/>
    <n v="0"/>
    <n v="10934"/>
    <s v="LEHMS"/>
    <x v="3"/>
    <d v="1996-04-08T00:00:00"/>
    <d v="1996-05-06T00:00:00"/>
    <d v="1996-04-11T00:00:00"/>
    <n v="3"/>
    <n v="25"/>
    <n v="3"/>
    <n v="32.01"/>
    <s v="Lehmanns Marktstand"/>
    <s v="Magazinweg 7"/>
    <s v="Frankfurt a.M. "/>
    <s v=""/>
    <s v="60528"/>
    <s v="Germany"/>
    <n v="10934"/>
    <s v="LEHMS"/>
    <n v="3"/>
    <d v="1996-04-08T00:00:00"/>
    <d v="1996-05-06T00:00:00"/>
    <n v="3"/>
    <d v="1996-04-11T00:00:00"/>
    <n v="3"/>
    <n v="32.01"/>
    <s v="Lehmanns Marktstand"/>
    <s v="Magazinweg 7"/>
    <s v="Frankfurt a.M. "/>
    <s v=""/>
    <s v="60528"/>
    <x v="1"/>
    <n v="6"/>
    <x v="63"/>
    <n v="3"/>
    <n v="2"/>
    <s v="12 - 8 oz jars"/>
    <n v="25"/>
    <n v="120"/>
    <n v="0"/>
    <n v="25"/>
    <n v="0"/>
    <s v="LEHMS"/>
    <s v="Lehmanns Marktstand"/>
    <s v="Renate Messner"/>
    <s v="Sales Representative"/>
    <s v="Magazinweg 7"/>
    <s v="Frankfurt a.M. "/>
    <s v=""/>
    <s v="60528"/>
    <s v="Germany"/>
    <s v="069-0245984"/>
    <s v="069-0245874"/>
    <n v="3"/>
    <s v="Grandma Kelly's Homestead"/>
    <s v="Regina Murphy"/>
    <s v="Sales Representative"/>
    <s v="707 Oxford Rd."/>
    <s v="Ann Arbor"/>
    <s v="MI"/>
    <s v="48104"/>
    <s v="USA"/>
    <s v="(313) 555-5735"/>
    <s v="(313) 555-3349"/>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500"/>
  </r>
  <r>
    <n v="10935"/>
    <n v="1"/>
    <n v="18"/>
    <n v="21"/>
    <n v="0"/>
    <n v="10935"/>
    <s v="WELLI"/>
    <x v="2"/>
    <d v="1996-04-08T00:00:00"/>
    <d v="1996-05-06T00:00:00"/>
    <d v="1996-04-17T00:00:00"/>
    <n v="9"/>
    <n v="19"/>
    <n v="3"/>
    <n v="47.59"/>
    <s v="Wellington Importadora"/>
    <s v="Rua do Mercado, 12"/>
    <s v="Resende"/>
    <s v="SP"/>
    <s v="08737-363"/>
    <s v="Brazil"/>
    <n v="10935"/>
    <s v="WELLI"/>
    <n v="4"/>
    <d v="1996-04-08T00:00:00"/>
    <d v="1996-05-06T00:00:00"/>
    <n v="9"/>
    <d v="1996-04-17T00:00:00"/>
    <n v="3"/>
    <n v="47.59"/>
    <s v="Wellington Importadora"/>
    <s v="Rua do Mercado, 12"/>
    <s v="Resende"/>
    <s v="SP"/>
    <s v="08737-363"/>
    <x v="2"/>
    <n v="1"/>
    <x v="52"/>
    <n v="1"/>
    <n v="1"/>
    <s v="10 boxes x 20 bags"/>
    <n v="18"/>
    <n v="39"/>
    <n v="0"/>
    <n v="10"/>
    <n v="0"/>
    <s v="WELLI"/>
    <s v="Wellington Importadora"/>
    <s v="Paula Parente"/>
    <s v="Sales Manager"/>
    <s v="Rua do Mercado, 12"/>
    <s v="Resende"/>
    <s v="SP"/>
    <s v="08737-363"/>
    <s v="Brazil"/>
    <s v="(14) 555-8122"/>
    <s v=""/>
    <n v="1"/>
    <s v="Exotic Liquids"/>
    <s v="Charlotte Cooper"/>
    <s v="Purchasing Manager"/>
    <s v="49 Gilbert St."/>
    <s v="London"/>
    <s v=""/>
    <s v="EC1 4SD"/>
    <s v="UK"/>
    <s v="(171) 555-2222"/>
    <s v=""/>
    <n v="1"/>
    <x v="6"/>
    <s v="Soft drinks, coffees, teas, beers, and ales"/>
    <n v="3"/>
    <s v="Federal Shipping"/>
    <s v="(503) 555-9931"/>
    <n v="4"/>
    <s v="Peacock"/>
    <s v="Margaret"/>
    <s v="Sales Representative"/>
    <s v="Mrs."/>
    <d v="1937-09-19T00:00:00"/>
    <d v="1993-05-03T00:00:00"/>
    <s v="4110 Old Redmond Rd."/>
    <s v="Redmond"/>
    <s v="WA"/>
    <s v="98052"/>
    <s v="USA"/>
    <s v="(206) 555-8122"/>
    <n v="5176"/>
    <n v="2"/>
    <n v="378"/>
  </r>
  <r>
    <n v="10935"/>
    <n v="18"/>
    <n v="62.5"/>
    <n v="4"/>
    <n v="0.25"/>
    <n v="10935"/>
    <s v="WELLI"/>
    <x v="2"/>
    <d v="1996-04-08T00:00:00"/>
    <d v="1996-05-06T00:00:00"/>
    <d v="1996-04-17T00:00:00"/>
    <n v="9"/>
    <n v="19"/>
    <n v="3"/>
    <n v="47.59"/>
    <s v="Wellington Importadora"/>
    <s v="Rua do Mercado, 12"/>
    <s v="Resende"/>
    <s v="SP"/>
    <s v="08737-363"/>
    <s v="Brazil"/>
    <n v="10935"/>
    <s v="WELLI"/>
    <n v="4"/>
    <d v="1996-04-08T00:00:00"/>
    <d v="1996-05-06T00:00:00"/>
    <n v="9"/>
    <d v="1996-04-17T00:00:00"/>
    <n v="3"/>
    <n v="47.59"/>
    <s v="Wellington Importadora"/>
    <s v="Rua do Mercado, 12"/>
    <s v="Resende"/>
    <s v="SP"/>
    <s v="08737-363"/>
    <x v="2"/>
    <n v="18"/>
    <x v="59"/>
    <n v="7"/>
    <n v="8"/>
    <s v="16 kg pkg."/>
    <n v="62.5"/>
    <n v="42"/>
    <n v="0"/>
    <n v="0"/>
    <n v="0"/>
    <s v="WELLI"/>
    <s v="Wellington Importadora"/>
    <s v="Paula Parente"/>
    <s v="Sales Manager"/>
    <s v="Rua do Mercado, 12"/>
    <s v="Resende"/>
    <s v="SP"/>
    <s v="08737-363"/>
    <s v="Brazil"/>
    <s v="(14) 555-8122"/>
    <s v=""/>
    <n v="7"/>
    <s v="Pavlova, Ltd."/>
    <s v="Ian Devling"/>
    <s v="Marketing Manager"/>
    <s v="74 Rose St._x000d__x000a_Moonie Ponds"/>
    <s v="Melbourne"/>
    <s v="Victoria"/>
    <s v="3058"/>
    <s v="Australia"/>
    <s v="(03) 444-2343"/>
    <s v="(03) 444-6588"/>
    <n v="8"/>
    <x v="3"/>
    <s v="Seaweed and fish"/>
    <n v="3"/>
    <s v="Federal Shipping"/>
    <s v="(503) 555-9931"/>
    <n v="4"/>
    <s v="Peacock"/>
    <s v="Margaret"/>
    <s v="Sales Representative"/>
    <s v="Mrs."/>
    <d v="1937-09-19T00:00:00"/>
    <d v="1993-05-03T00:00:00"/>
    <s v="4110 Old Redmond Rd."/>
    <s v="Redmond"/>
    <s v="WA"/>
    <s v="98052"/>
    <s v="USA"/>
    <s v="(206) 555-8122"/>
    <n v="5176"/>
    <n v="2"/>
    <n v="187.5"/>
  </r>
  <r>
    <n v="10935"/>
    <n v="23"/>
    <n v="9"/>
    <n v="8"/>
    <n v="0.25"/>
    <n v="10935"/>
    <s v="WELLI"/>
    <x v="2"/>
    <d v="1996-04-08T00:00:00"/>
    <d v="1996-05-06T00:00:00"/>
    <d v="1996-04-17T00:00:00"/>
    <n v="9"/>
    <n v="19"/>
    <n v="3"/>
    <n v="47.59"/>
    <s v="Wellington Importadora"/>
    <s v="Rua do Mercado, 12"/>
    <s v="Resende"/>
    <s v="SP"/>
    <s v="08737-363"/>
    <s v="Brazil"/>
    <n v="10935"/>
    <s v="WELLI"/>
    <n v="4"/>
    <d v="1996-04-08T00:00:00"/>
    <d v="1996-05-06T00:00:00"/>
    <n v="9"/>
    <d v="1996-04-17T00:00:00"/>
    <n v="3"/>
    <n v="47.59"/>
    <s v="Wellington Importadora"/>
    <s v="Rua do Mercado, 12"/>
    <s v="Resende"/>
    <s v="SP"/>
    <s v="08737-363"/>
    <x v="2"/>
    <n v="23"/>
    <x v="70"/>
    <n v="9"/>
    <n v="5"/>
    <s v="12 - 250 g pkgs."/>
    <n v="9"/>
    <n v="61"/>
    <n v="0"/>
    <n v="25"/>
    <n v="0"/>
    <s v="WELLI"/>
    <s v="Wellington Importadora"/>
    <s v="Paula Parente"/>
    <s v="Sales Manager"/>
    <s v="Rua do Mercado, 12"/>
    <s v="Resende"/>
    <s v="SP"/>
    <s v="08737-363"/>
    <s v="Brazil"/>
    <s v="(14) 555-8122"/>
    <s v=""/>
    <n v="9"/>
    <s v="PB Knäckebröd AB"/>
    <s v="Lars Peterson"/>
    <s v="Sales Agent"/>
    <s v="Kaloadagatan 13"/>
    <s v="Göteborg"/>
    <s v=""/>
    <s v="S-345 67"/>
    <s v="Sweden "/>
    <s v="031-987 65 43"/>
    <s v="031-987 65 91"/>
    <n v="5"/>
    <x v="1"/>
    <s v="Breads, crackers, pasta, and cereal"/>
    <n v="3"/>
    <s v="Federal Shipping"/>
    <s v="(503) 555-9931"/>
    <n v="4"/>
    <s v="Peacock"/>
    <s v="Margaret"/>
    <s v="Sales Representative"/>
    <s v="Mrs."/>
    <d v="1937-09-19T00:00:00"/>
    <d v="1993-05-03T00:00:00"/>
    <s v="4110 Old Redmond Rd."/>
    <s v="Redmond"/>
    <s v="WA"/>
    <s v="98052"/>
    <s v="USA"/>
    <s v="(206) 555-8122"/>
    <n v="5176"/>
    <n v="2"/>
    <n v="54"/>
  </r>
  <r>
    <n v="10936"/>
    <n v="36"/>
    <n v="19"/>
    <n v="30"/>
    <n v="0.2"/>
    <n v="10936"/>
    <s v="GREAL"/>
    <x v="3"/>
    <d v="1996-04-08T00:00:00"/>
    <d v="1996-05-06T00:00:00"/>
    <d v="1996-04-17T00:00:00"/>
    <n v="9"/>
    <n v="19"/>
    <n v="2"/>
    <n v="33.68"/>
    <s v="Great Lakes Food Market"/>
    <s v="2732 Baker Blvd."/>
    <s v="Eugene"/>
    <s v="OR"/>
    <s v="97403"/>
    <s v="USA"/>
    <n v="10936"/>
    <s v="GREAL"/>
    <n v="3"/>
    <d v="1996-04-08T00:00:00"/>
    <d v="1996-05-06T00:00:00"/>
    <n v="9"/>
    <d v="1996-04-17T00:00:00"/>
    <n v="2"/>
    <n v="33.68"/>
    <s v="Great Lakes Food Market"/>
    <s v="2732 Baker Blvd."/>
    <s v="Eugene"/>
    <s v="OR"/>
    <s v="97403"/>
    <x v="8"/>
    <n v="36"/>
    <x v="20"/>
    <n v="17"/>
    <n v="8"/>
    <s v="24 - 250 g  jars"/>
    <n v="19"/>
    <n v="112"/>
    <n v="0"/>
    <n v="20"/>
    <n v="0"/>
    <s v="GREAL"/>
    <s v="Great Lakes Food Market"/>
    <s v="Howard Snyder"/>
    <s v="Marketing Manager"/>
    <s v="2732 Baker Blvd."/>
    <s v="Eugene"/>
    <s v="OR"/>
    <s v="97403"/>
    <s v="USA"/>
    <s v="(503) 555-7555"/>
    <s v=""/>
    <n v="17"/>
    <s v="Svensk Sjöföda AB"/>
    <s v="Michael Björn"/>
    <s v="Sales Representative"/>
    <s v="Brovallavägen 231"/>
    <s v="Stockholm"/>
    <s v=""/>
    <s v="S-123 45"/>
    <s v="Sweden"/>
    <s v="08-123 45 67"/>
    <s v=""/>
    <n v="8"/>
    <x v="3"/>
    <s v="Seaweed and fish"/>
    <n v="2"/>
    <s v="United Package"/>
    <s v="(503) 555-3199"/>
    <n v="3"/>
    <s v="Leverling"/>
    <s v="Janet"/>
    <s v="Sales Representative"/>
    <s v="Ms."/>
    <d v="1963-08-30T00:00:00"/>
    <d v="1992-04-01T00:00:00"/>
    <s v="722 Moss Bay Blvd."/>
    <s v="Kirkland"/>
    <s v="WA"/>
    <s v="98033"/>
    <s v="USA"/>
    <s v="(206) 555-3412"/>
    <n v="3355"/>
    <n v="2"/>
    <n v="456"/>
  </r>
  <r>
    <n v="10937"/>
    <n v="28"/>
    <n v="45.6"/>
    <n v="8"/>
    <n v="0"/>
    <n v="10937"/>
    <s v="CACTU"/>
    <x v="8"/>
    <d v="1996-04-09T00:00:00"/>
    <d v="1996-04-23T00:00:00"/>
    <d v="1996-04-12T00:00:00"/>
    <n v="3"/>
    <n v="11"/>
    <n v="3"/>
    <n v="31.51"/>
    <s v="Cactus Comidas para llevar"/>
    <s v="Cerrito 333"/>
    <s v="Buenos Aires"/>
    <s v=""/>
    <s v="1010"/>
    <s v="Argentina"/>
    <n v="10937"/>
    <s v="CACTU"/>
    <n v="7"/>
    <d v="1996-04-09T00:00:00"/>
    <d v="1996-04-23T00:00:00"/>
    <n v="3"/>
    <d v="1996-04-12T00:00:00"/>
    <n v="3"/>
    <n v="31.51"/>
    <s v="Cactus Comidas para llevar"/>
    <s v="Cerrito 333"/>
    <s v="Buenos Aires"/>
    <s v=""/>
    <s v="1010"/>
    <x v="20"/>
    <n v="28"/>
    <x v="44"/>
    <n v="12"/>
    <n v="7"/>
    <s v="25 - 825 g cans"/>
    <n v="45.6"/>
    <n v="26"/>
    <n v="0"/>
    <n v="0"/>
    <n v="1"/>
    <s v="CACTU"/>
    <s v="Cactus Comidas para llevar"/>
    <s v="Patricio Simpson"/>
    <s v="Sales Agent"/>
    <s v="Cerrito 333"/>
    <s v="Buenos Aires"/>
    <s v=""/>
    <s v="1010"/>
    <s v="Argentina"/>
    <s v="(1) 135-5555"/>
    <s v="(1) 135-4892"/>
    <n v="12"/>
    <s v="Plutzer Lebensmittelgroßmärkte AG"/>
    <s v="Martin Bein"/>
    <s v="International Marketing Mgr."/>
    <s v="Bogenallee 51"/>
    <s v="Frankfurt"/>
    <s v=""/>
    <s v="60439"/>
    <s v="Germany"/>
    <s v="(069) 992755"/>
    <s v=""/>
    <n v="7"/>
    <x v="2"/>
    <s v="Dried fruit and bean curd"/>
    <n v="3"/>
    <s v="Federal Shipping"/>
    <s v="(503) 555-9931"/>
    <n v="7"/>
    <s v="King"/>
    <s v="Robert"/>
    <s v="Sales Representative"/>
    <s v="Mr."/>
    <d v="1960-05-29T00:00:00"/>
    <d v="1994-01-02T00:00:00"/>
    <s v="Edgeham Hollow_x000d__x000a_Winchester Way"/>
    <s v="London"/>
    <s v=""/>
    <s v="RG1 9SP"/>
    <s v="UK"/>
    <s v="(71) 555-5598"/>
    <n v="465"/>
    <n v="5"/>
    <n v="364.8"/>
  </r>
  <r>
    <n v="10937"/>
    <n v="34"/>
    <n v="14"/>
    <n v="20"/>
    <n v="0"/>
    <n v="10937"/>
    <s v="CACTU"/>
    <x v="8"/>
    <d v="1996-04-09T00:00:00"/>
    <d v="1996-04-23T00:00:00"/>
    <d v="1996-04-12T00:00:00"/>
    <n v="3"/>
    <n v="11"/>
    <n v="3"/>
    <n v="31.51"/>
    <s v="Cactus Comidas para llevar"/>
    <s v="Cerrito 333"/>
    <s v="Buenos Aires"/>
    <s v=""/>
    <s v="1010"/>
    <s v="Argentina"/>
    <n v="10937"/>
    <s v="CACTU"/>
    <n v="7"/>
    <d v="1996-04-09T00:00:00"/>
    <d v="1996-04-23T00:00:00"/>
    <n v="3"/>
    <d v="1996-04-12T00:00:00"/>
    <n v="3"/>
    <n v="31.51"/>
    <s v="Cactus Comidas para llevar"/>
    <s v="Cerrito 333"/>
    <s v="Buenos Aires"/>
    <s v=""/>
    <s v="1010"/>
    <x v="20"/>
    <n v="34"/>
    <x v="53"/>
    <n v="16"/>
    <n v="1"/>
    <s v="24 - 12 oz bottles"/>
    <n v="14"/>
    <n v="111"/>
    <n v="0"/>
    <n v="15"/>
    <n v="0"/>
    <s v="CACTU"/>
    <s v="Cactus Comidas para llevar"/>
    <s v="Patricio Simpson"/>
    <s v="Sales Agent"/>
    <s v="Cerrito 333"/>
    <s v="Buenos Aires"/>
    <s v=""/>
    <s v="1010"/>
    <s v="Argentina"/>
    <s v="(1) 135-5555"/>
    <s v="(1) 135-4892"/>
    <n v="16"/>
    <s v="Bigfoot Breweries"/>
    <s v="Cheryl Saylor"/>
    <s v="Regional Account Rep."/>
    <s v="3400 - 8th Avenue_x000d__x000a_Suite 210"/>
    <s v="Bend"/>
    <s v="OR"/>
    <s v="97101"/>
    <s v="USA"/>
    <s v="(503) 555-9931"/>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280"/>
  </r>
  <r>
    <n v="10938"/>
    <n v="13"/>
    <n v="6"/>
    <n v="20"/>
    <n v="0.25"/>
    <n v="10938"/>
    <s v="QUICK"/>
    <x v="3"/>
    <d v="1996-04-09T00:00:00"/>
    <d v="1996-05-07T00:00:00"/>
    <d v="1996-04-15T00:00:00"/>
    <n v="6"/>
    <n v="22"/>
    <n v="2"/>
    <n v="31.89"/>
    <s v="QUICK-Stop"/>
    <s v="Taucherstraße 10"/>
    <s v="Cunewalde"/>
    <s v=""/>
    <s v="01307"/>
    <s v="Germany"/>
    <n v="10938"/>
    <s v="QUICK"/>
    <n v="3"/>
    <d v="1996-04-09T00:00:00"/>
    <d v="1996-05-07T00:00:00"/>
    <n v="6"/>
    <d v="1996-04-15T00:00:00"/>
    <n v="2"/>
    <n v="31.89"/>
    <s v="QUICK-Stop"/>
    <s v="Taucherstraße 10"/>
    <s v="Cunewalde"/>
    <s v=""/>
    <s v="01307"/>
    <x v="1"/>
    <n v="13"/>
    <x v="43"/>
    <n v="6"/>
    <n v="8"/>
    <s v="2 kg box"/>
    <n v="6"/>
    <n v="24"/>
    <n v="0"/>
    <n v="5"/>
    <n v="0"/>
    <s v="QUICK"/>
    <s v="QUICK-Stop"/>
    <s v="Horst Kloss"/>
    <s v="Accounting Manager"/>
    <s v="Taucherstraße 10"/>
    <s v="Cunewalde"/>
    <s v=""/>
    <s v="01307"/>
    <s v="Germany"/>
    <s v="0372-035188"/>
    <s v=""/>
    <n v="6"/>
    <s v="Mayumi's"/>
    <s v="Mayumi Ohno"/>
    <s v="Marketing Representative"/>
    <s v="92 Setsuko_x000d__x000a_Chuo-ku"/>
    <s v="Osaka"/>
    <s v=""/>
    <s v="545"/>
    <s v="Japan"/>
    <s v="(06) 431-7877"/>
    <s v=""/>
    <n v="8"/>
    <x v="3"/>
    <s v="Seaweed and fish"/>
    <n v="2"/>
    <s v="United Package"/>
    <s v="(503) 555-3199"/>
    <n v="3"/>
    <s v="Leverling"/>
    <s v="Janet"/>
    <s v="Sales Representative"/>
    <s v="Ms."/>
    <d v="1963-08-30T00:00:00"/>
    <d v="1992-04-01T00:00:00"/>
    <s v="722 Moss Bay Blvd."/>
    <s v="Kirkland"/>
    <s v="WA"/>
    <s v="98033"/>
    <s v="USA"/>
    <s v="(206) 555-3412"/>
    <n v="3355"/>
    <n v="2"/>
    <n v="90"/>
  </r>
  <r>
    <n v="10938"/>
    <n v="43"/>
    <n v="46"/>
    <n v="24"/>
    <n v="0.25"/>
    <n v="10938"/>
    <s v="QUICK"/>
    <x v="3"/>
    <d v="1996-04-09T00:00:00"/>
    <d v="1996-05-07T00:00:00"/>
    <d v="1996-04-15T00:00:00"/>
    <n v="6"/>
    <n v="22"/>
    <n v="2"/>
    <n v="31.89"/>
    <s v="QUICK-Stop"/>
    <s v="Taucherstraße 10"/>
    <s v="Cunewalde"/>
    <s v=""/>
    <s v="01307"/>
    <s v="Germany"/>
    <n v="10938"/>
    <s v="QUICK"/>
    <n v="3"/>
    <d v="1996-04-09T00:00:00"/>
    <d v="1996-05-07T00:00:00"/>
    <n v="6"/>
    <d v="1996-04-15T00:00:00"/>
    <n v="2"/>
    <n v="31.89"/>
    <s v="QUICK-Stop"/>
    <s v="Taucherstraße 10"/>
    <s v="Cunewalde"/>
    <s v=""/>
    <s v="01307"/>
    <x v="1"/>
    <n v="43"/>
    <x v="40"/>
    <n v="20"/>
    <n v="1"/>
    <s v="16 - 500 g tins"/>
    <n v="46"/>
    <n v="17"/>
    <n v="10"/>
    <n v="25"/>
    <n v="0"/>
    <s v="QUICK"/>
    <s v="QUICK-Stop"/>
    <s v="Horst Kloss"/>
    <s v="Accounting Manager"/>
    <s v="Taucherstraße 10"/>
    <s v="Cunewalde"/>
    <s v=""/>
    <s v="01307"/>
    <s v="Germany"/>
    <s v="0372-035188"/>
    <s v=""/>
    <n v="20"/>
    <s v="Leka Trading"/>
    <s v="Chandra Leka"/>
    <s v="Owner"/>
    <s v="471 Serangoon Loop, Suite #402"/>
    <s v="Singapore"/>
    <s v=""/>
    <s v="0512"/>
    <s v="Singapore"/>
    <s v="555-8787"/>
    <s v=""/>
    <n v="1"/>
    <x v="6"/>
    <s v="Soft drinks, coffees, teas, beers, and ales"/>
    <n v="2"/>
    <s v="United Package"/>
    <s v="(503) 555-3199"/>
    <n v="3"/>
    <s v="Leverling"/>
    <s v="Janet"/>
    <s v="Sales Representative"/>
    <s v="Ms."/>
    <d v="1963-08-30T00:00:00"/>
    <d v="1992-04-01T00:00:00"/>
    <s v="722 Moss Bay Blvd."/>
    <s v="Kirkland"/>
    <s v="WA"/>
    <s v="98033"/>
    <s v="USA"/>
    <s v="(206) 555-3412"/>
    <n v="3355"/>
    <n v="2"/>
    <n v="828"/>
  </r>
  <r>
    <n v="10938"/>
    <n v="60"/>
    <n v="34"/>
    <n v="49"/>
    <n v="0.25"/>
    <n v="10938"/>
    <s v="QUICK"/>
    <x v="3"/>
    <d v="1996-04-09T00:00:00"/>
    <d v="1996-05-07T00:00:00"/>
    <d v="1996-04-15T00:00:00"/>
    <n v="6"/>
    <n v="22"/>
    <n v="2"/>
    <n v="31.89"/>
    <s v="QUICK-Stop"/>
    <s v="Taucherstraße 10"/>
    <s v="Cunewalde"/>
    <s v=""/>
    <s v="01307"/>
    <s v="Germany"/>
    <n v="10938"/>
    <s v="QUICK"/>
    <n v="3"/>
    <d v="1996-04-09T00:00:00"/>
    <d v="1996-05-07T00:00:00"/>
    <n v="6"/>
    <d v="1996-04-15T00:00:00"/>
    <n v="2"/>
    <n v="31.89"/>
    <s v="QUICK-Stop"/>
    <s v="Taucherstraße 10"/>
    <s v="Cunewalde"/>
    <s v=""/>
    <s v="01307"/>
    <x v="1"/>
    <n v="60"/>
    <x v="11"/>
    <n v="28"/>
    <n v="4"/>
    <s v="15 - 300 g rounds"/>
    <n v="34"/>
    <n v="19"/>
    <n v="0"/>
    <n v="0"/>
    <n v="0"/>
    <s v="QUICK"/>
    <s v="QUICK-Stop"/>
    <s v="Horst Kloss"/>
    <s v="Accounting Manager"/>
    <s v="Taucherstraße 10"/>
    <s v="Cunewalde"/>
    <s v=""/>
    <s v="01307"/>
    <s v="Germany"/>
    <s v="0372-035188"/>
    <s v=""/>
    <n v="28"/>
    <s v="Gai pâturage"/>
    <s v="Eliane Noz"/>
    <s v="Sales Representative"/>
    <s v="Bat. B_x000d__x000a_3, rue des Alpes"/>
    <s v="Annecy"/>
    <s v=""/>
    <s v="74000"/>
    <s v="France"/>
    <s v="38.76.98.06"/>
    <s v="38.76.98.58"/>
    <n v="4"/>
    <x v="0"/>
    <s v="Cheeses"/>
    <n v="2"/>
    <s v="United Package"/>
    <s v="(503) 555-3199"/>
    <n v="3"/>
    <s v="Leverling"/>
    <s v="Janet"/>
    <s v="Sales Representative"/>
    <s v="Ms."/>
    <d v="1963-08-30T00:00:00"/>
    <d v="1992-04-01T00:00:00"/>
    <s v="722 Moss Bay Blvd."/>
    <s v="Kirkland"/>
    <s v="WA"/>
    <s v="98033"/>
    <s v="USA"/>
    <s v="(206) 555-3412"/>
    <n v="3355"/>
    <n v="2"/>
    <n v="1249.5"/>
  </r>
  <r>
    <n v="10938"/>
    <n v="71"/>
    <n v="21.5"/>
    <n v="35"/>
    <n v="0.25"/>
    <n v="10938"/>
    <s v="QUICK"/>
    <x v="3"/>
    <d v="1996-04-09T00:00:00"/>
    <d v="1996-05-07T00:00:00"/>
    <d v="1996-04-15T00:00:00"/>
    <n v="6"/>
    <n v="22"/>
    <n v="2"/>
    <n v="31.89"/>
    <s v="QUICK-Stop"/>
    <s v="Taucherstraße 10"/>
    <s v="Cunewalde"/>
    <s v=""/>
    <s v="01307"/>
    <s v="Germany"/>
    <n v="10938"/>
    <s v="QUICK"/>
    <n v="3"/>
    <d v="1996-04-09T00:00:00"/>
    <d v="1996-05-07T00:00:00"/>
    <n v="6"/>
    <d v="1996-04-15T00:00:00"/>
    <n v="2"/>
    <n v="31.89"/>
    <s v="QUICK-Stop"/>
    <s v="Taucherstraße 10"/>
    <s v="Cunewalde"/>
    <s v=""/>
    <s v="01307"/>
    <x v="1"/>
    <n v="71"/>
    <x v="42"/>
    <n v="15"/>
    <n v="4"/>
    <s v="10 - 500 g pkgs."/>
    <n v="21.5"/>
    <n v="26"/>
    <n v="0"/>
    <n v="0"/>
    <n v="0"/>
    <s v="QUICK"/>
    <s v="QUICK-Stop"/>
    <s v="Horst Kloss"/>
    <s v="Accounting Manager"/>
    <s v="Taucherstraße 10"/>
    <s v="Cunewalde"/>
    <s v=""/>
    <s v="01307"/>
    <s v="Germany"/>
    <s v="0372-035188"/>
    <s v=""/>
    <n v="15"/>
    <s v="Norske Meierier"/>
    <s v="Beate Vileid"/>
    <s v="Marketing Manager"/>
    <s v="Hatlevegen 5"/>
    <s v="Sandvika"/>
    <s v=""/>
    <s v="1320"/>
    <s v="Norway"/>
    <s v="(0)2-953010"/>
    <s v=""/>
    <n v="4"/>
    <x v="0"/>
    <s v="Cheeses"/>
    <n v="2"/>
    <s v="United Package"/>
    <s v="(503) 555-3199"/>
    <n v="3"/>
    <s v="Leverling"/>
    <s v="Janet"/>
    <s v="Sales Representative"/>
    <s v="Ms."/>
    <d v="1963-08-30T00:00:00"/>
    <d v="1992-04-01T00:00:00"/>
    <s v="722 Moss Bay Blvd."/>
    <s v="Kirkland"/>
    <s v="WA"/>
    <s v="98033"/>
    <s v="USA"/>
    <s v="(206) 555-3412"/>
    <n v="3355"/>
    <n v="2"/>
    <n v="564.375"/>
  </r>
  <r>
    <n v="10939"/>
    <n v="2"/>
    <n v="19"/>
    <n v="10"/>
    <n v="0.15"/>
    <n v="10939"/>
    <s v="MAGAA"/>
    <x v="7"/>
    <d v="1996-04-09T00:00:00"/>
    <d v="1996-05-07T00:00:00"/>
    <d v="1996-04-12T00:00:00"/>
    <n v="3"/>
    <n v="25"/>
    <n v="2"/>
    <n v="76.33"/>
    <s v="Magazzini Alimentari Riuniti"/>
    <s v="Via Ludovico il Moro 22"/>
    <s v="Bergamo"/>
    <s v=""/>
    <s v="24100"/>
    <s v="Italy"/>
    <n v="10939"/>
    <s v="MAGAA"/>
    <n v="2"/>
    <d v="1996-04-09T00:00:00"/>
    <d v="1996-05-07T00:00:00"/>
    <n v="3"/>
    <d v="1996-04-12T00:00:00"/>
    <n v="2"/>
    <n v="76.33"/>
    <s v="Magazzini Alimentari Riuniti"/>
    <s v="Via Ludovico il Moro 22"/>
    <s v="Bergamo"/>
    <s v=""/>
    <s v="24100"/>
    <x v="11"/>
    <n v="2"/>
    <x v="18"/>
    <n v="1"/>
    <n v="1"/>
    <s v="24 - 12 oz bottles"/>
    <n v="19"/>
    <n v="17"/>
    <n v="40"/>
    <n v="25"/>
    <n v="0"/>
    <s v="MAGAA"/>
    <s v="Magazzini Alimentari Riuniti"/>
    <s v="Giovanni Rovelli"/>
    <s v="Marketing Manager"/>
    <s v="Via Ludovico il Moro 22"/>
    <s v="Bergamo"/>
    <s v=""/>
    <s v="24100"/>
    <s v="Italy"/>
    <s v="035-640230"/>
    <s v="035-640231"/>
    <n v="1"/>
    <s v="Exotic Liquids"/>
    <s v="Charlotte Cooper"/>
    <s v="Purchasing Manager"/>
    <s v="49 Gilbert St."/>
    <s v="London"/>
    <s v=""/>
    <s v="EC1 4SD"/>
    <s v="UK"/>
    <s v="(171) 555-2222"/>
    <s v=""/>
    <n v="1"/>
    <x v="6"/>
    <s v="Soft drinks, coffees, teas, beers, and ales"/>
    <n v="2"/>
    <s v="United Package"/>
    <s v="(503) 555-3199"/>
    <n v="2"/>
    <s v="Fuller"/>
    <s v="Andrew"/>
    <s v="Vice President, Sales"/>
    <s v="Dr."/>
    <d v="1952-02-19T00:00:00"/>
    <d v="1992-08-14T00:00:00"/>
    <s v="908 W. Capital Way"/>
    <s v="Tacoma"/>
    <s v="WA"/>
    <s v="98401"/>
    <s v="USA"/>
    <s v="(206) 555-9482"/>
    <n v="3457"/>
    <m/>
    <n v="161.5"/>
  </r>
  <r>
    <n v="10939"/>
    <n v="67"/>
    <n v="14"/>
    <n v="40"/>
    <n v="0.15"/>
    <n v="10939"/>
    <s v="MAGAA"/>
    <x v="7"/>
    <d v="1996-04-09T00:00:00"/>
    <d v="1996-05-07T00:00:00"/>
    <d v="1996-04-12T00:00:00"/>
    <n v="3"/>
    <n v="25"/>
    <n v="2"/>
    <n v="76.33"/>
    <s v="Magazzini Alimentari Riuniti"/>
    <s v="Via Ludovico il Moro 22"/>
    <s v="Bergamo"/>
    <s v=""/>
    <s v="24100"/>
    <s v="Italy"/>
    <n v="10939"/>
    <s v="MAGAA"/>
    <n v="2"/>
    <d v="1996-04-09T00:00:00"/>
    <d v="1996-05-07T00:00:00"/>
    <n v="3"/>
    <d v="1996-04-12T00:00:00"/>
    <n v="2"/>
    <n v="76.33"/>
    <s v="Magazzini Alimentari Riuniti"/>
    <s v="Via Ludovico il Moro 22"/>
    <s v="Bergamo"/>
    <s v=""/>
    <s v="24100"/>
    <x v="11"/>
    <n v="67"/>
    <x v="51"/>
    <n v="16"/>
    <n v="1"/>
    <s v="24 - 12 oz bottles"/>
    <n v="14"/>
    <n v="52"/>
    <n v="0"/>
    <n v="10"/>
    <n v="0"/>
    <s v="MAGAA"/>
    <s v="Magazzini Alimentari Riuniti"/>
    <s v="Giovanni Rovelli"/>
    <s v="Marketing Manager"/>
    <s v="Via Ludovico il Moro 22"/>
    <s v="Bergamo"/>
    <s v=""/>
    <s v="24100"/>
    <s v="Italy"/>
    <s v="035-640230"/>
    <s v="035-640231"/>
    <n v="16"/>
    <s v="Bigfoot Breweries"/>
    <s v="Cheryl Saylor"/>
    <s v="Regional Account Rep."/>
    <s v="3400 - 8th Avenue_x000d__x000a_Suite 210"/>
    <s v="Bend"/>
    <s v="OR"/>
    <s v="97101"/>
    <s v="USA"/>
    <s v="(503) 555-9931"/>
    <s v=""/>
    <n v="1"/>
    <x v="6"/>
    <s v="Soft drinks, coffees, teas, beers, and ales"/>
    <n v="2"/>
    <s v="United Package"/>
    <s v="(503) 555-3199"/>
    <n v="2"/>
    <s v="Fuller"/>
    <s v="Andrew"/>
    <s v="Vice President, Sales"/>
    <s v="Dr."/>
    <d v="1952-02-19T00:00:00"/>
    <d v="1992-08-14T00:00:00"/>
    <s v="908 W. Capital Way"/>
    <s v="Tacoma"/>
    <s v="WA"/>
    <s v="98401"/>
    <s v="USA"/>
    <s v="(206) 555-9482"/>
    <n v="3457"/>
    <m/>
    <n v="476"/>
  </r>
  <r>
    <n v="10940"/>
    <n v="7"/>
    <n v="30"/>
    <n v="8"/>
    <n v="0"/>
    <n v="10940"/>
    <s v="BONAP"/>
    <x v="6"/>
    <d v="1996-04-10T00:00:00"/>
    <d v="1996-05-08T00:00:00"/>
    <d v="1996-04-22T00:00:00"/>
    <n v="12"/>
    <n v="16"/>
    <n v="3"/>
    <n v="19.77"/>
    <s v="Bon app'"/>
    <s v="12, rue des Bouchers"/>
    <s v="Marseille"/>
    <s v=""/>
    <s v="13008"/>
    <s v="France"/>
    <n v="10940"/>
    <s v="BONAP"/>
    <n v="8"/>
    <d v="1996-04-10T00:00:00"/>
    <d v="1996-05-08T00:00:00"/>
    <n v="12"/>
    <d v="1996-04-22T00:00:00"/>
    <n v="3"/>
    <n v="19.77"/>
    <s v="Bon app'"/>
    <s v="12, rue des Bouchers"/>
    <s v="Marseille"/>
    <s v=""/>
    <s v="13008"/>
    <x v="0"/>
    <n v="7"/>
    <x v="32"/>
    <n v="3"/>
    <n v="7"/>
    <s v="12 - 1 lb pkgs."/>
    <n v="30"/>
    <n v="15"/>
    <n v="0"/>
    <n v="10"/>
    <n v="0"/>
    <s v="BONAP"/>
    <s v="Bon app'"/>
    <s v="Laurence Lebihan"/>
    <s v="Owner"/>
    <s v="12, rue des Bouchers"/>
    <s v="Marseille"/>
    <s v=""/>
    <s v="13008"/>
    <s v="France"/>
    <s v="91.24.45.40"/>
    <s v="91.24.45.41"/>
    <n v="3"/>
    <s v="Grandma Kelly's Homestead"/>
    <s v="Regina Murphy"/>
    <s v="Sales Representative"/>
    <s v="707 Oxford Rd."/>
    <s v="Ann Arbor"/>
    <s v="MI"/>
    <s v="48104"/>
    <s v="USA"/>
    <s v="(313) 555-5735"/>
    <s v="(313) 555-3349"/>
    <n v="7"/>
    <x v="2"/>
    <s v="Dried fruit and bean curd"/>
    <n v="3"/>
    <s v="Federal Shipping"/>
    <s v="(503) 555-9931"/>
    <n v="8"/>
    <s v="Callahan"/>
    <s v="Laura"/>
    <s v="Inside Sales Coordinator"/>
    <s v="Ms."/>
    <d v="1958-01-09T00:00:00"/>
    <d v="1994-03-05T00:00:00"/>
    <s v="4726 - 11th Ave. N.E."/>
    <s v="Seattle"/>
    <s v="WA"/>
    <s v="98105"/>
    <s v="USA"/>
    <s v="(206) 555-1189"/>
    <n v="2344"/>
    <n v="2"/>
    <n v="240"/>
  </r>
  <r>
    <n v="10940"/>
    <n v="13"/>
    <n v="6"/>
    <n v="20"/>
    <n v="0"/>
    <n v="10940"/>
    <s v="BONAP"/>
    <x v="6"/>
    <d v="1996-04-10T00:00:00"/>
    <d v="1996-05-08T00:00:00"/>
    <d v="1996-04-22T00:00:00"/>
    <n v="12"/>
    <n v="16"/>
    <n v="3"/>
    <n v="19.77"/>
    <s v="Bon app'"/>
    <s v="12, rue des Bouchers"/>
    <s v="Marseille"/>
    <s v=""/>
    <s v="13008"/>
    <s v="France"/>
    <n v="10940"/>
    <s v="BONAP"/>
    <n v="8"/>
    <d v="1996-04-10T00:00:00"/>
    <d v="1996-05-08T00:00:00"/>
    <n v="12"/>
    <d v="1996-04-22T00:00:00"/>
    <n v="3"/>
    <n v="19.77"/>
    <s v="Bon app'"/>
    <s v="12, rue des Bouchers"/>
    <s v="Marseille"/>
    <s v=""/>
    <s v="13008"/>
    <x v="0"/>
    <n v="13"/>
    <x v="43"/>
    <n v="6"/>
    <n v="8"/>
    <s v="2 kg box"/>
    <n v="6"/>
    <n v="24"/>
    <n v="0"/>
    <n v="5"/>
    <n v="0"/>
    <s v="BONAP"/>
    <s v="Bon app'"/>
    <s v="Laurence Lebihan"/>
    <s v="Owner"/>
    <s v="12, rue des Bouchers"/>
    <s v="Marseille"/>
    <s v=""/>
    <s v="13008"/>
    <s v="France"/>
    <s v="91.24.45.40"/>
    <s v="91.24.45.41"/>
    <n v="6"/>
    <s v="Mayumi's"/>
    <s v="Mayumi Ohno"/>
    <s v="Marketing Representative"/>
    <s v="92 Setsuko_x000d__x000a_Chuo-ku"/>
    <s v="Osaka"/>
    <s v=""/>
    <s v="545"/>
    <s v="Japan"/>
    <s v="(06) 431-7877"/>
    <s v=""/>
    <n v="8"/>
    <x v="3"/>
    <s v="Seaweed and fish"/>
    <n v="3"/>
    <s v="Federal Shipping"/>
    <s v="(503) 555-9931"/>
    <n v="8"/>
    <s v="Callahan"/>
    <s v="Laura"/>
    <s v="Inside Sales Coordinator"/>
    <s v="Ms."/>
    <d v="1958-01-09T00:00:00"/>
    <d v="1994-03-05T00:00:00"/>
    <s v="4726 - 11th Ave. N.E."/>
    <s v="Seattle"/>
    <s v="WA"/>
    <s v="98105"/>
    <s v="USA"/>
    <s v="(206) 555-1189"/>
    <n v="2344"/>
    <n v="2"/>
    <n v="120"/>
  </r>
  <r>
    <n v="10941"/>
    <n v="31"/>
    <n v="12.5"/>
    <n v="44"/>
    <n v="0.25"/>
    <n v="10941"/>
    <s v="SAVEA"/>
    <x v="8"/>
    <d v="1996-04-10T00:00:00"/>
    <d v="1996-05-08T00:00:00"/>
    <d v="1996-04-19T00:00:00"/>
    <n v="9"/>
    <n v="19"/>
    <n v="2"/>
    <n v="400.81"/>
    <s v="Save-a-lot Markets"/>
    <s v="187 Suffolk Ln."/>
    <s v="Boise"/>
    <s v="ID"/>
    <s v="83720"/>
    <s v="USA"/>
    <n v="10941"/>
    <s v="SAVEA"/>
    <n v="7"/>
    <d v="1996-04-10T00:00:00"/>
    <d v="1996-05-08T00:00:00"/>
    <n v="9"/>
    <d v="1996-04-19T00:00:00"/>
    <n v="2"/>
    <n v="400.81"/>
    <s v="Save-a-lot Markets"/>
    <s v="187 Suffolk Ln."/>
    <s v="Boise"/>
    <s v="ID"/>
    <s v="83720"/>
    <x v="8"/>
    <n v="31"/>
    <x v="12"/>
    <n v="14"/>
    <n v="4"/>
    <s v="12 - 100 g pkgs"/>
    <n v="12.5"/>
    <n v="0"/>
    <n v="70"/>
    <n v="20"/>
    <n v="0"/>
    <s v="SAVEA"/>
    <s v="Save-a-lot Markets"/>
    <s v="Jose Pavarotti"/>
    <s v="Sales Representative"/>
    <s v="187 Suffolk Ln."/>
    <s v="Boise"/>
    <s v="ID"/>
    <s v="83720"/>
    <s v="USA"/>
    <s v="(208) 555-8097"/>
    <s v=""/>
    <n v="14"/>
    <s v="Formaggi Fortini s.r.l."/>
    <s v="Elio Rossi"/>
    <s v="Sales Representative"/>
    <s v="Viale Dante, 75"/>
    <s v="Ravenna"/>
    <s v=""/>
    <s v="48100"/>
    <s v="Italy"/>
    <s v="(0544) 60323"/>
    <s v="(0544) 60603"/>
    <n v="4"/>
    <x v="0"/>
    <s v="Cheeses"/>
    <n v="2"/>
    <s v="United Package"/>
    <s v="(503) 555-3199"/>
    <n v="7"/>
    <s v="King"/>
    <s v="Robert"/>
    <s v="Sales Representative"/>
    <s v="Mr."/>
    <d v="1960-05-29T00:00:00"/>
    <d v="1994-01-02T00:00:00"/>
    <s v="Edgeham Hollow_x000d__x000a_Winchester Way"/>
    <s v="London"/>
    <s v=""/>
    <s v="RG1 9SP"/>
    <s v="UK"/>
    <s v="(71) 555-5598"/>
    <n v="465"/>
    <n v="5"/>
    <n v="412.5"/>
  </r>
  <r>
    <n v="10941"/>
    <n v="62"/>
    <n v="49.3"/>
    <n v="30"/>
    <n v="0.25"/>
    <n v="10941"/>
    <s v="SAVEA"/>
    <x v="8"/>
    <d v="1996-04-10T00:00:00"/>
    <d v="1996-05-08T00:00:00"/>
    <d v="1996-04-19T00:00:00"/>
    <n v="9"/>
    <n v="19"/>
    <n v="2"/>
    <n v="400.81"/>
    <s v="Save-a-lot Markets"/>
    <s v="187 Suffolk Ln."/>
    <s v="Boise"/>
    <s v="ID"/>
    <s v="83720"/>
    <s v="USA"/>
    <n v="10941"/>
    <s v="SAVEA"/>
    <n v="7"/>
    <d v="1996-04-10T00:00:00"/>
    <d v="1996-05-08T00:00:00"/>
    <n v="9"/>
    <d v="1996-04-19T00:00:00"/>
    <n v="2"/>
    <n v="400.81"/>
    <s v="Save-a-lot Markets"/>
    <s v="187 Suffolk Ln."/>
    <s v="Boise"/>
    <s v="ID"/>
    <s v="83720"/>
    <x v="8"/>
    <n v="62"/>
    <x v="29"/>
    <n v="29"/>
    <n v="3"/>
    <s v="48 pies"/>
    <n v="49.3"/>
    <n v="17"/>
    <n v="0"/>
    <n v="0"/>
    <n v="0"/>
    <s v="SAVEA"/>
    <s v="Save-a-lot Markets"/>
    <s v="Jose Pavarotti"/>
    <s v="Sales Representative"/>
    <s v="187 Suffolk Ln."/>
    <s v="Boise"/>
    <s v="ID"/>
    <s v="83720"/>
    <s v="USA"/>
    <s v="(208) 555-8097"/>
    <s v=""/>
    <n v="29"/>
    <s v="Forêts d'érables"/>
    <s v="Chantal Goulet"/>
    <s v="Accounting Manager"/>
    <s v="148 rue Chasseur"/>
    <s v="Ste-Hyacinthe"/>
    <s v="Québec"/>
    <s v="J2S 7S8"/>
    <s v="Canada"/>
    <s v="(514) 555-2955"/>
    <s v="(514) 555-2921"/>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1109.25"/>
  </r>
  <r>
    <n v="10941"/>
    <n v="68"/>
    <n v="12.5"/>
    <n v="80"/>
    <n v="0.25"/>
    <n v="10941"/>
    <s v="SAVEA"/>
    <x v="8"/>
    <d v="1996-04-10T00:00:00"/>
    <d v="1996-05-08T00:00:00"/>
    <d v="1996-04-19T00:00:00"/>
    <n v="9"/>
    <n v="19"/>
    <n v="2"/>
    <n v="400.81"/>
    <s v="Save-a-lot Markets"/>
    <s v="187 Suffolk Ln."/>
    <s v="Boise"/>
    <s v="ID"/>
    <s v="83720"/>
    <s v="USA"/>
    <n v="10941"/>
    <s v="SAVEA"/>
    <n v="7"/>
    <d v="1996-04-10T00:00:00"/>
    <d v="1996-05-08T00:00:00"/>
    <n v="9"/>
    <d v="1996-04-19T00:00:00"/>
    <n v="2"/>
    <n v="400.81"/>
    <s v="Save-a-lot Markets"/>
    <s v="187 Suffolk Ln."/>
    <s v="Boise"/>
    <s v="ID"/>
    <s v="83720"/>
    <x v="8"/>
    <n v="68"/>
    <x v="56"/>
    <n v="8"/>
    <n v="3"/>
    <s v="10 boxes x 8 pieces"/>
    <n v="12.5"/>
    <n v="6"/>
    <n v="10"/>
    <n v="15"/>
    <n v="0"/>
    <s v="SAVEA"/>
    <s v="Save-a-lot Markets"/>
    <s v="Jose Pavarotti"/>
    <s v="Sales Representative"/>
    <s v="187 Suffolk Ln."/>
    <s v="Boise"/>
    <s v="ID"/>
    <s v="83720"/>
    <s v="USA"/>
    <s v="(208) 555-8097"/>
    <s v=""/>
    <n v="8"/>
    <s v="Specialty Biscuits, Ltd."/>
    <s v="Peter Wilson"/>
    <s v="Sales Representative"/>
    <s v="29 King's Way"/>
    <s v="Manchester"/>
    <s v=""/>
    <s v="M14 GSD"/>
    <s v="UK"/>
    <s v="(161) 555-4448"/>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750"/>
  </r>
  <r>
    <n v="10941"/>
    <n v="72"/>
    <n v="34.799999999999997"/>
    <n v="50"/>
    <n v="0"/>
    <n v="10941"/>
    <s v="SAVEA"/>
    <x v="8"/>
    <d v="1996-04-10T00:00:00"/>
    <d v="1996-05-08T00:00:00"/>
    <d v="1996-04-19T00:00:00"/>
    <n v="9"/>
    <n v="19"/>
    <n v="2"/>
    <n v="400.81"/>
    <s v="Save-a-lot Markets"/>
    <s v="187 Suffolk Ln."/>
    <s v="Boise"/>
    <s v="ID"/>
    <s v="83720"/>
    <s v="USA"/>
    <n v="10941"/>
    <s v="SAVEA"/>
    <n v="7"/>
    <d v="1996-04-10T00:00:00"/>
    <d v="1996-05-08T00:00:00"/>
    <n v="9"/>
    <d v="1996-04-19T00:00:00"/>
    <n v="2"/>
    <n v="400.81"/>
    <s v="Save-a-lot Markets"/>
    <s v="187 Suffolk Ln."/>
    <s v="Boise"/>
    <s v="ID"/>
    <s v="83720"/>
    <x v="8"/>
    <n v="72"/>
    <x v="1"/>
    <n v="14"/>
    <n v="4"/>
    <s v="24 - 200 g pkgs."/>
    <n v="34.799999999999997"/>
    <n v="14"/>
    <n v="0"/>
    <n v="0"/>
    <n v="0"/>
    <s v="SAVEA"/>
    <s v="Save-a-lot Markets"/>
    <s v="Jose Pavarotti"/>
    <s v="Sales Representative"/>
    <s v="187 Suffolk Ln."/>
    <s v="Boise"/>
    <s v="ID"/>
    <s v="83720"/>
    <s v="USA"/>
    <s v="(208) 555-8097"/>
    <s v=""/>
    <n v="14"/>
    <s v="Formaggi Fortini s.r.l."/>
    <s v="Elio Rossi"/>
    <s v="Sales Representative"/>
    <s v="Viale Dante, 75"/>
    <s v="Ravenna"/>
    <s v=""/>
    <s v="48100"/>
    <s v="Italy"/>
    <s v="(0544) 60323"/>
    <s v="(0544) 60603"/>
    <n v="4"/>
    <x v="0"/>
    <s v="Cheeses"/>
    <n v="2"/>
    <s v="United Package"/>
    <s v="(503) 555-3199"/>
    <n v="7"/>
    <s v="King"/>
    <s v="Robert"/>
    <s v="Sales Representative"/>
    <s v="Mr."/>
    <d v="1960-05-29T00:00:00"/>
    <d v="1994-01-02T00:00:00"/>
    <s v="Edgeham Hollow_x000d__x000a_Winchester Way"/>
    <s v="London"/>
    <s v=""/>
    <s v="RG1 9SP"/>
    <s v="UK"/>
    <s v="(71) 555-5598"/>
    <n v="465"/>
    <n v="5"/>
    <n v="1739.9999999999998"/>
  </r>
  <r>
    <n v="10942"/>
    <n v="49"/>
    <n v="20"/>
    <n v="28"/>
    <n v="0"/>
    <n v="10942"/>
    <s v="REGGC"/>
    <x v="4"/>
    <d v="1996-04-10T00:00:00"/>
    <d v="1996-05-08T00:00:00"/>
    <d v="1996-04-17T00:00:00"/>
    <n v="7"/>
    <n v="21"/>
    <n v="3"/>
    <n v="17.95"/>
    <s v="Reggiani Caseifici"/>
    <s v="Strada Provinciale 124"/>
    <s v="Reggio Emilia"/>
    <s v=""/>
    <s v="42100"/>
    <s v="Italy"/>
    <n v="10942"/>
    <s v="REGGC"/>
    <n v="9"/>
    <d v="1996-04-10T00:00:00"/>
    <d v="1996-05-08T00:00:00"/>
    <n v="7"/>
    <d v="1996-04-17T00:00:00"/>
    <n v="3"/>
    <n v="17.95"/>
    <s v="Reggiani Caseifici"/>
    <s v="Strada Provinciale 124"/>
    <s v="Reggio Emilia"/>
    <s v=""/>
    <s v="42100"/>
    <x v="11"/>
    <n v="49"/>
    <x v="14"/>
    <n v="23"/>
    <n v="3"/>
    <s v="24 - 50 g pkgs."/>
    <n v="20"/>
    <n v="10"/>
    <n v="60"/>
    <n v="15"/>
    <n v="0"/>
    <s v="REGGC"/>
    <s v="Reggiani Caseifici"/>
    <s v="Maurizio Moroni"/>
    <s v="Sales Associate"/>
    <s v="Strada Provinciale 124"/>
    <s v="Reggio Emilia"/>
    <s v=""/>
    <s v="42100"/>
    <s v="Italy"/>
    <s v="0522-556721"/>
    <s v="0522-556722"/>
    <n v="23"/>
    <s v="Karkki Oy"/>
    <s v="Anne Heikkonen"/>
    <s v="Product Manager"/>
    <s v="Valtakatu 12"/>
    <s v="Lappeenranta"/>
    <s v=""/>
    <s v="53120"/>
    <s v="Finland"/>
    <s v="(953) 10956"/>
    <s v=""/>
    <n v="3"/>
    <x v="5"/>
    <s v="Desserts, candies, and sweet breads"/>
    <n v="3"/>
    <s v="Federal Shipping"/>
    <s v="(503) 555-9931"/>
    <n v="9"/>
    <s v="Dodsworth"/>
    <s v="Anne"/>
    <s v="Sales Representative"/>
    <s v="Ms."/>
    <d v="1966-01-27T00:00:00"/>
    <d v="1994-11-15T00:00:00"/>
    <s v="7 Houndstooth Rd."/>
    <s v="London"/>
    <s v=""/>
    <s v="WG2 7LT"/>
    <s v="UK"/>
    <s v="(71) 555-4444"/>
    <n v="452"/>
    <n v="5"/>
    <n v="560"/>
  </r>
  <r>
    <n v="10943"/>
    <n v="13"/>
    <n v="6"/>
    <n v="15"/>
    <n v="0"/>
    <n v="10943"/>
    <s v="BSBEV"/>
    <x v="2"/>
    <d v="1996-04-10T00:00:00"/>
    <d v="1996-05-08T00:00:00"/>
    <d v="1996-04-18T00:00:00"/>
    <n v="8"/>
    <n v="20"/>
    <n v="2"/>
    <n v="2.17"/>
    <s v="B's Beverages"/>
    <s v="Fauntleroy Circus"/>
    <s v="London"/>
    <s v=""/>
    <s v="EC2 5NT"/>
    <s v="UK"/>
    <n v="10943"/>
    <s v="BSBEV"/>
    <n v="4"/>
    <d v="1996-04-10T00:00:00"/>
    <d v="1996-05-08T00:00:00"/>
    <n v="8"/>
    <d v="1996-04-18T00:00:00"/>
    <n v="2"/>
    <n v="2.17"/>
    <s v="B's Beverages"/>
    <s v="Fauntleroy Circus"/>
    <s v="London"/>
    <s v=""/>
    <s v="EC2 5NT"/>
    <x v="13"/>
    <n v="13"/>
    <x v="43"/>
    <n v="6"/>
    <n v="8"/>
    <s v="2 kg box"/>
    <n v="6"/>
    <n v="24"/>
    <n v="0"/>
    <n v="5"/>
    <n v="0"/>
    <s v="BSBEV"/>
    <s v="B's Beverages"/>
    <s v="Victoria Ashworth"/>
    <s v="Sales Representative"/>
    <s v="Fauntleroy Circus"/>
    <s v="London"/>
    <s v=""/>
    <s v="EC2 5NT"/>
    <s v="UK"/>
    <s v="(171) 555-1212"/>
    <s v=""/>
    <n v="6"/>
    <s v="Mayumi's"/>
    <s v="Mayumi Ohno"/>
    <s v="Marketing Representative"/>
    <s v="92 Setsuko_x000d__x000a_Chuo-ku"/>
    <s v="Osaka"/>
    <s v=""/>
    <s v="545"/>
    <s v="Japan"/>
    <s v="(06) 431-7877"/>
    <s v=""/>
    <n v="8"/>
    <x v="3"/>
    <s v="Seaweed and fish"/>
    <n v="2"/>
    <s v="United Package"/>
    <s v="(503) 555-3199"/>
    <n v="4"/>
    <s v="Peacock"/>
    <s v="Margaret"/>
    <s v="Sales Representative"/>
    <s v="Mrs."/>
    <d v="1937-09-19T00:00:00"/>
    <d v="1993-05-03T00:00:00"/>
    <s v="4110 Old Redmond Rd."/>
    <s v="Redmond"/>
    <s v="WA"/>
    <s v="98052"/>
    <s v="USA"/>
    <s v="(206) 555-8122"/>
    <n v="5176"/>
    <n v="2"/>
    <n v="90"/>
  </r>
  <r>
    <n v="10943"/>
    <n v="22"/>
    <n v="21"/>
    <n v="21"/>
    <n v="0"/>
    <n v="10943"/>
    <s v="BSBEV"/>
    <x v="2"/>
    <d v="1996-04-10T00:00:00"/>
    <d v="1996-05-08T00:00:00"/>
    <d v="1996-04-18T00:00:00"/>
    <n v="8"/>
    <n v="20"/>
    <n v="2"/>
    <n v="2.17"/>
    <s v="B's Beverages"/>
    <s v="Fauntleroy Circus"/>
    <s v="London"/>
    <s v=""/>
    <s v="EC2 5NT"/>
    <s v="UK"/>
    <n v="10943"/>
    <s v="BSBEV"/>
    <n v="4"/>
    <d v="1996-04-10T00:00:00"/>
    <d v="1996-05-08T00:00:00"/>
    <n v="8"/>
    <d v="1996-04-18T00:00:00"/>
    <n v="2"/>
    <n v="2.17"/>
    <s v="B's Beverages"/>
    <s v="Fauntleroy Circus"/>
    <s v="London"/>
    <s v=""/>
    <s v="EC2 5NT"/>
    <x v="13"/>
    <n v="22"/>
    <x v="7"/>
    <n v="9"/>
    <n v="5"/>
    <s v="24 - 500 g pkgs."/>
    <n v="21"/>
    <n v="104"/>
    <n v="0"/>
    <n v="25"/>
    <n v="0"/>
    <s v="BSBEV"/>
    <s v="B's Beverages"/>
    <s v="Victoria Ashworth"/>
    <s v="Sales Representative"/>
    <s v="Fauntleroy Circus"/>
    <s v="London"/>
    <s v=""/>
    <s v="EC2 5NT"/>
    <s v="UK"/>
    <s v="(171) 555-1212"/>
    <s v=""/>
    <n v="9"/>
    <s v="PB Knäckebröd AB"/>
    <s v="Lars Peterson"/>
    <s v="Sales Agent"/>
    <s v="Kaloadagatan 13"/>
    <s v="Göteborg"/>
    <s v=""/>
    <s v="S-345 67"/>
    <s v="Sweden "/>
    <s v="031-987 65 43"/>
    <s v="031-987 65 91"/>
    <n v="5"/>
    <x v="1"/>
    <s v="Breads, crackers, pasta, and cereal"/>
    <n v="2"/>
    <s v="United Package"/>
    <s v="(503) 555-3199"/>
    <n v="4"/>
    <s v="Peacock"/>
    <s v="Margaret"/>
    <s v="Sales Representative"/>
    <s v="Mrs."/>
    <d v="1937-09-19T00:00:00"/>
    <d v="1993-05-03T00:00:00"/>
    <s v="4110 Old Redmond Rd."/>
    <s v="Redmond"/>
    <s v="WA"/>
    <s v="98052"/>
    <s v="USA"/>
    <s v="(206) 555-8122"/>
    <n v="5176"/>
    <n v="2"/>
    <n v="441"/>
  </r>
  <r>
    <n v="10943"/>
    <n v="46"/>
    <n v="12"/>
    <n v="15"/>
    <n v="0"/>
    <n v="10943"/>
    <s v="BSBEV"/>
    <x v="2"/>
    <d v="1996-04-10T00:00:00"/>
    <d v="1996-05-08T00:00:00"/>
    <d v="1996-04-18T00:00:00"/>
    <n v="8"/>
    <n v="20"/>
    <n v="2"/>
    <n v="2.17"/>
    <s v="B's Beverages"/>
    <s v="Fauntleroy Circus"/>
    <s v="London"/>
    <s v=""/>
    <s v="EC2 5NT"/>
    <s v="UK"/>
    <n v="10943"/>
    <s v="BSBEV"/>
    <n v="4"/>
    <d v="1996-04-10T00:00:00"/>
    <d v="1996-05-08T00:00:00"/>
    <n v="8"/>
    <d v="1996-04-18T00:00:00"/>
    <n v="2"/>
    <n v="2.17"/>
    <s v="B's Beverages"/>
    <s v="Fauntleroy Circus"/>
    <s v="London"/>
    <s v=""/>
    <s v="EC2 5NT"/>
    <x v="13"/>
    <n v="46"/>
    <x v="54"/>
    <n v="21"/>
    <n v="8"/>
    <s v="4 - 450 g glasses"/>
    <n v="12"/>
    <n v="95"/>
    <n v="0"/>
    <n v="0"/>
    <n v="0"/>
    <s v="BSBEV"/>
    <s v="B's Beverages"/>
    <s v="Victoria Ashworth"/>
    <s v="Sales Representative"/>
    <s v="Fauntleroy Circus"/>
    <s v="London"/>
    <s v=""/>
    <s v="EC2 5NT"/>
    <s v="UK"/>
    <s v="(171) 555-1212"/>
    <s v=""/>
    <n v="21"/>
    <s v="Lyngbysild"/>
    <s v="Niels Petersen"/>
    <s v="Sales Manager"/>
    <s v="Lyngbysild_x000d__x000a_Fiskebakken 10"/>
    <s v="Lyngby"/>
    <s v=""/>
    <s v="2800"/>
    <s v="Denmark"/>
    <s v="43844108"/>
    <s v="43844115"/>
    <n v="8"/>
    <x v="3"/>
    <s v="Seaweed and fish"/>
    <n v="2"/>
    <s v="United Package"/>
    <s v="(503) 555-3199"/>
    <n v="4"/>
    <s v="Peacock"/>
    <s v="Margaret"/>
    <s v="Sales Representative"/>
    <s v="Mrs."/>
    <d v="1937-09-19T00:00:00"/>
    <d v="1993-05-03T00:00:00"/>
    <s v="4110 Old Redmond Rd."/>
    <s v="Redmond"/>
    <s v="WA"/>
    <s v="98052"/>
    <s v="USA"/>
    <s v="(206) 555-8122"/>
    <n v="5176"/>
    <n v="2"/>
    <n v="180"/>
  </r>
  <r>
    <n v="10944"/>
    <n v="11"/>
    <n v="21"/>
    <n v="5"/>
    <n v="0.25"/>
    <n v="10944"/>
    <s v="BOTTM"/>
    <x v="1"/>
    <d v="1996-04-11T00:00:00"/>
    <d v="1996-04-25T00:00:00"/>
    <d v="1996-04-12T00:00:00"/>
    <n v="1"/>
    <n v="13"/>
    <n v="3"/>
    <n v="52.92"/>
    <s v="Bottom-Dollar Markets"/>
    <s v="23 Tsawassen Blvd."/>
    <s v="Tsawassen"/>
    <s v="BC"/>
    <s v="T2F 8M4"/>
    <s v="Canada"/>
    <n v="10944"/>
    <s v="BOTTM"/>
    <n v="6"/>
    <d v="1996-04-11T00:00:00"/>
    <d v="1996-04-25T00:00:00"/>
    <n v="1"/>
    <d v="1996-04-12T00:00:00"/>
    <n v="3"/>
    <n v="52.92"/>
    <s v="Bottom-Dollar Markets"/>
    <s v="23 Tsawassen Blvd."/>
    <s v="Tsawassen"/>
    <s v="BC"/>
    <s v="T2F 8M4"/>
    <x v="16"/>
    <n v="11"/>
    <x v="0"/>
    <n v="5"/>
    <n v="4"/>
    <s v="1 kg pkg."/>
    <n v="21"/>
    <n v="22"/>
    <n v="30"/>
    <n v="30"/>
    <n v="0"/>
    <s v="BOTTM"/>
    <s v="Bottom-Dollar Markets"/>
    <s v="Elizabeth Lincoln"/>
    <s v="Accounting Manager"/>
    <s v="23 Tsawassen Blvd."/>
    <s v="Tsawassen"/>
    <s v="BC"/>
    <s v="T2F 8M4"/>
    <s v="Canada"/>
    <s v="(604) 555-4729"/>
    <s v="(604) 555-3745"/>
    <n v="5"/>
    <s v="Cooperativa de Quesos 'Las Cabras'"/>
    <s v="Antonio del Valle Saavedra "/>
    <s v="Export Administrator"/>
    <s v="Calle del Rosal 4"/>
    <s v="Oviedo"/>
    <s v="Asturias"/>
    <s v="33007"/>
    <s v="Spain"/>
    <s v="(98) 598 76 54"/>
    <s v=""/>
    <n v="4"/>
    <x v="0"/>
    <s v="Cheeses"/>
    <n v="3"/>
    <s v="Federal Shipping"/>
    <s v="(503) 555-9931"/>
    <n v="6"/>
    <s v="Suyama"/>
    <s v="Michael"/>
    <s v="Sales Representative"/>
    <s v="Mr."/>
    <d v="1963-07-02T00:00:00"/>
    <d v="1993-10-17T00:00:00"/>
    <s v="Coventry House_x000d__x000a_Miner Rd."/>
    <s v="London"/>
    <s v=""/>
    <s v="EC2 7JR"/>
    <s v="UK"/>
    <s v="(71) 555-7773"/>
    <n v="428"/>
    <n v="5"/>
    <n v="78.75"/>
  </r>
  <r>
    <n v="10944"/>
    <n v="44"/>
    <n v="19.45"/>
    <n v="18"/>
    <n v="0.25"/>
    <n v="10944"/>
    <s v="BOTTM"/>
    <x v="1"/>
    <d v="1996-04-11T00:00:00"/>
    <d v="1996-04-25T00:00:00"/>
    <d v="1996-04-12T00:00:00"/>
    <n v="1"/>
    <n v="13"/>
    <n v="3"/>
    <n v="52.92"/>
    <s v="Bottom-Dollar Markets"/>
    <s v="23 Tsawassen Blvd."/>
    <s v="Tsawassen"/>
    <s v="BC"/>
    <s v="T2F 8M4"/>
    <s v="Canada"/>
    <n v="10944"/>
    <s v="BOTTM"/>
    <n v="6"/>
    <d v="1996-04-11T00:00:00"/>
    <d v="1996-04-25T00:00:00"/>
    <n v="1"/>
    <d v="1996-04-12T00:00:00"/>
    <n v="3"/>
    <n v="52.92"/>
    <s v="Bottom-Dollar Markets"/>
    <s v="23 Tsawassen Blvd."/>
    <s v="Tsawassen"/>
    <s v="BC"/>
    <s v="T2F 8M4"/>
    <x v="16"/>
    <n v="44"/>
    <x v="45"/>
    <n v="20"/>
    <n v="2"/>
    <s v="20 - 2 kg bags"/>
    <n v="19.45"/>
    <n v="27"/>
    <n v="0"/>
    <n v="15"/>
    <n v="0"/>
    <s v="BOTTM"/>
    <s v="Bottom-Dollar Markets"/>
    <s v="Elizabeth Lincoln"/>
    <s v="Accounting Manager"/>
    <s v="23 Tsawassen Blvd."/>
    <s v="Tsawassen"/>
    <s v="BC"/>
    <s v="T2F 8M4"/>
    <s v="Canada"/>
    <s v="(604) 555-4729"/>
    <s v="(604) 555-3745"/>
    <n v="20"/>
    <s v="Leka Trading"/>
    <s v="Chandra Leka"/>
    <s v="Owner"/>
    <s v="471 Serangoon Loop, Suite #402"/>
    <s v="Singapore"/>
    <s v=""/>
    <s v="0512"/>
    <s v="Singapore"/>
    <s v="555-8787"/>
    <s v=""/>
    <n v="2"/>
    <x v="4"/>
    <s v="Sweet and savory sauces, relishes, spreads, and seasonings"/>
    <n v="3"/>
    <s v="Federal Shipping"/>
    <s v="(503) 555-9931"/>
    <n v="6"/>
    <s v="Suyama"/>
    <s v="Michael"/>
    <s v="Sales Representative"/>
    <s v="Mr."/>
    <d v="1963-07-02T00:00:00"/>
    <d v="1993-10-17T00:00:00"/>
    <s v="Coventry House_x000d__x000a_Miner Rd."/>
    <s v="London"/>
    <s v=""/>
    <s v="EC2 7JR"/>
    <s v="UK"/>
    <s v="(71) 555-7773"/>
    <n v="428"/>
    <n v="5"/>
    <n v="262.57499999999999"/>
  </r>
  <r>
    <n v="10944"/>
    <n v="56"/>
    <n v="38"/>
    <n v="18"/>
    <n v="0"/>
    <n v="10944"/>
    <s v="BOTTM"/>
    <x v="1"/>
    <d v="1996-04-11T00:00:00"/>
    <d v="1996-04-25T00:00:00"/>
    <d v="1996-04-12T00:00:00"/>
    <n v="1"/>
    <n v="13"/>
    <n v="3"/>
    <n v="52.92"/>
    <s v="Bottom-Dollar Markets"/>
    <s v="23 Tsawassen Blvd."/>
    <s v="Tsawassen"/>
    <s v="BC"/>
    <s v="T2F 8M4"/>
    <s v="Canada"/>
    <n v="10944"/>
    <s v="BOTTM"/>
    <n v="6"/>
    <d v="1996-04-11T00:00:00"/>
    <d v="1996-04-25T00:00:00"/>
    <n v="1"/>
    <d v="1996-04-12T00:00:00"/>
    <n v="3"/>
    <n v="52.92"/>
    <s v="Bottom-Dollar Markets"/>
    <s v="23 Tsawassen Blvd."/>
    <s v="Tsawassen"/>
    <s v="BC"/>
    <s v="T2F 8M4"/>
    <x v="16"/>
    <n v="56"/>
    <x v="33"/>
    <n v="26"/>
    <n v="5"/>
    <s v="24 - 250 g pkgs."/>
    <n v="38"/>
    <n v="21"/>
    <n v="10"/>
    <n v="30"/>
    <n v="0"/>
    <s v="BOTTM"/>
    <s v="Bottom-Dollar Markets"/>
    <s v="Elizabeth Lincoln"/>
    <s v="Accounting Manager"/>
    <s v="23 Tsawassen Blvd."/>
    <s v="Tsawassen"/>
    <s v="BC"/>
    <s v="T2F 8M4"/>
    <s v="Canada"/>
    <s v="(604) 555-4729"/>
    <s v="(604) 555-3745"/>
    <n v="26"/>
    <s v="Pasta Buttini s.r.l."/>
    <s v="Giovanni Giudici"/>
    <s v="Order Administrator"/>
    <s v="Via dei Gelsomini, 153"/>
    <s v="Salerno"/>
    <s v=""/>
    <s v="84100"/>
    <s v="Italy"/>
    <s v="(089) 6547665"/>
    <s v="(089) 6547667"/>
    <n v="5"/>
    <x v="1"/>
    <s v="Breads, crackers, pasta, and cereal"/>
    <n v="3"/>
    <s v="Federal Shipping"/>
    <s v="(503) 555-9931"/>
    <n v="6"/>
    <s v="Suyama"/>
    <s v="Michael"/>
    <s v="Sales Representative"/>
    <s v="Mr."/>
    <d v="1963-07-02T00:00:00"/>
    <d v="1993-10-17T00:00:00"/>
    <s v="Coventry House_x000d__x000a_Miner Rd."/>
    <s v="London"/>
    <s v=""/>
    <s v="EC2 7JR"/>
    <s v="UK"/>
    <s v="(71) 555-7773"/>
    <n v="428"/>
    <n v="5"/>
    <n v="684"/>
  </r>
  <r>
    <n v="10945"/>
    <n v="13"/>
    <n v="6"/>
    <n v="20"/>
    <n v="0"/>
    <n v="10945"/>
    <s v="MORGK"/>
    <x v="2"/>
    <d v="1996-04-11T00:00:00"/>
    <d v="1996-05-09T00:00:00"/>
    <d v="1996-04-17T00:00:00"/>
    <n v="6"/>
    <n v="22"/>
    <n v="1"/>
    <n v="10.220000000000001"/>
    <s v="Morgenstern Gesundkost"/>
    <s v="Heerstr. 22"/>
    <s v="Leipzig"/>
    <s v=""/>
    <s v="04179"/>
    <s v="Germany"/>
    <n v="10945"/>
    <s v="MORGK"/>
    <n v="4"/>
    <d v="1996-04-11T00:00:00"/>
    <d v="1996-05-09T00:00:00"/>
    <n v="6"/>
    <d v="1996-04-17T00:00:00"/>
    <n v="1"/>
    <n v="10.220000000000001"/>
    <s v="Morgenstern Gesundkost"/>
    <s v="Heerstr. 22"/>
    <s v="Leipzig"/>
    <s v=""/>
    <s v="04179"/>
    <x v="1"/>
    <n v="13"/>
    <x v="43"/>
    <n v="6"/>
    <n v="8"/>
    <s v="2 kg box"/>
    <n v="6"/>
    <n v="24"/>
    <n v="0"/>
    <n v="5"/>
    <n v="0"/>
    <s v="MORGK"/>
    <s v="Morgenstern Gesundkost"/>
    <s v="Alexander Feuer"/>
    <s v="Marketing Assistant"/>
    <s v="Heerstr. 22"/>
    <s v="Leipzig"/>
    <s v=""/>
    <s v="04179"/>
    <s v="Germany"/>
    <s v="0342-023176"/>
    <s v=""/>
    <n v="6"/>
    <s v="Mayumi's"/>
    <s v="Mayumi Ohno"/>
    <s v="Marketing Representative"/>
    <s v="92 Setsuko_x000d__x000a_Chuo-ku"/>
    <s v="Osaka"/>
    <s v=""/>
    <s v="545"/>
    <s v="Japan"/>
    <s v="(06) 431-7877"/>
    <s v=""/>
    <n v="8"/>
    <x v="3"/>
    <s v="Seaweed and fish"/>
    <n v="1"/>
    <s v="Speedy Express"/>
    <s v="(503) 555-9831"/>
    <n v="4"/>
    <s v="Peacock"/>
    <s v="Margaret"/>
    <s v="Sales Representative"/>
    <s v="Mrs."/>
    <d v="1937-09-19T00:00:00"/>
    <d v="1993-05-03T00:00:00"/>
    <s v="4110 Old Redmond Rd."/>
    <s v="Redmond"/>
    <s v="WA"/>
    <s v="98052"/>
    <s v="USA"/>
    <s v="(206) 555-8122"/>
    <n v="5176"/>
    <n v="2"/>
    <n v="120"/>
  </r>
  <r>
    <n v="10945"/>
    <n v="31"/>
    <n v="12.5"/>
    <n v="10"/>
    <n v="0"/>
    <n v="10945"/>
    <s v="MORGK"/>
    <x v="2"/>
    <d v="1996-04-11T00:00:00"/>
    <d v="1996-05-09T00:00:00"/>
    <d v="1996-04-17T00:00:00"/>
    <n v="6"/>
    <n v="22"/>
    <n v="1"/>
    <n v="10.220000000000001"/>
    <s v="Morgenstern Gesundkost"/>
    <s v="Heerstr. 22"/>
    <s v="Leipzig"/>
    <s v=""/>
    <s v="04179"/>
    <s v="Germany"/>
    <n v="10945"/>
    <s v="MORGK"/>
    <n v="4"/>
    <d v="1996-04-11T00:00:00"/>
    <d v="1996-05-09T00:00:00"/>
    <n v="6"/>
    <d v="1996-04-17T00:00:00"/>
    <n v="1"/>
    <n v="10.220000000000001"/>
    <s v="Morgenstern Gesundkost"/>
    <s v="Heerstr. 22"/>
    <s v="Leipzig"/>
    <s v=""/>
    <s v="04179"/>
    <x v="1"/>
    <n v="31"/>
    <x v="12"/>
    <n v="14"/>
    <n v="4"/>
    <s v="12 - 100 g pkgs"/>
    <n v="12.5"/>
    <n v="0"/>
    <n v="70"/>
    <n v="20"/>
    <n v="0"/>
    <s v="MORGK"/>
    <s v="Morgenstern Gesundkost"/>
    <s v="Alexander Feuer"/>
    <s v="Marketing Assistant"/>
    <s v="Heerstr. 22"/>
    <s v="Leipzig"/>
    <s v=""/>
    <s v="04179"/>
    <s v="Germany"/>
    <s v="0342-023176"/>
    <s v=""/>
    <n v="14"/>
    <s v="Formaggi Fortini s.r.l."/>
    <s v="Elio Rossi"/>
    <s v="Sales Representative"/>
    <s v="Viale Dante, 75"/>
    <s v="Ravenna"/>
    <s v=""/>
    <s v="48100"/>
    <s v="Italy"/>
    <s v="(0544) 60323"/>
    <s v="(0544) 60603"/>
    <n v="4"/>
    <x v="0"/>
    <s v="Cheeses"/>
    <n v="1"/>
    <s v="Speedy Express"/>
    <s v="(503) 555-9831"/>
    <n v="4"/>
    <s v="Peacock"/>
    <s v="Margaret"/>
    <s v="Sales Representative"/>
    <s v="Mrs."/>
    <d v="1937-09-19T00:00:00"/>
    <d v="1993-05-03T00:00:00"/>
    <s v="4110 Old Redmond Rd."/>
    <s v="Redmond"/>
    <s v="WA"/>
    <s v="98052"/>
    <s v="USA"/>
    <s v="(206) 555-8122"/>
    <n v="5176"/>
    <n v="2"/>
    <n v="125"/>
  </r>
  <r>
    <n v="10946"/>
    <n v="10"/>
    <n v="31"/>
    <n v="25"/>
    <n v="0"/>
    <n v="10946"/>
    <s v="VAFFE"/>
    <x v="5"/>
    <d v="1996-04-11T00:00:00"/>
    <d v="1996-05-09T00:00:00"/>
    <d v="1996-04-18T00:00:00"/>
    <n v="7"/>
    <n v="21"/>
    <n v="2"/>
    <n v="27.2"/>
    <s v="Vaffeljernet"/>
    <s v="Smagsløget 45"/>
    <s v="Århus"/>
    <s v=""/>
    <s v="8200"/>
    <s v="Denmark"/>
    <n v="10946"/>
    <s v="VAFFE"/>
    <n v="1"/>
    <d v="1996-04-11T00:00:00"/>
    <d v="1996-05-09T00:00:00"/>
    <n v="7"/>
    <d v="1996-04-18T00:00:00"/>
    <n v="2"/>
    <n v="27.2"/>
    <s v="Vaffeljernet"/>
    <s v="Smagsløget 45"/>
    <s v="Århus"/>
    <s v=""/>
    <s v="8200"/>
    <x v="17"/>
    <n v="10"/>
    <x v="41"/>
    <n v="4"/>
    <n v="8"/>
    <s v="12 - 200 ml jars"/>
    <n v="31"/>
    <n v="31"/>
    <n v="0"/>
    <n v="0"/>
    <n v="0"/>
    <s v="VAFFE"/>
    <s v="Vaffeljernet"/>
    <s v="Palle Ibsen"/>
    <s v="Sales Manager"/>
    <s v="Smagsløget 45"/>
    <s v="Århus"/>
    <s v=""/>
    <s v="8200"/>
    <s v="Denmark"/>
    <s v="86 21 32 43"/>
    <s v="86 22 33 44"/>
    <n v="4"/>
    <s v="Tokyo Traders"/>
    <s v="Yoshi Nagase"/>
    <s v="Marketing Manager"/>
    <s v="9-8 Sekimai_x000d__x000a_Musashino-shi"/>
    <s v="Tokyo"/>
    <s v=""/>
    <s v="100"/>
    <s v="Japan"/>
    <s v="(03) 3555-5011"/>
    <s v=""/>
    <n v="8"/>
    <x v="3"/>
    <s v="Seaweed and fish"/>
    <n v="2"/>
    <s v="United Package"/>
    <s v="(503) 555-3199"/>
    <n v="1"/>
    <s v="Davolio"/>
    <s v="Nancy"/>
    <s v="Sales Representative"/>
    <s v="Ms."/>
    <d v="1948-12-08T00:00:00"/>
    <d v="1992-05-01T00:00:00"/>
    <s v="507 - 20th Ave. E._x000d__x000a_Apt. 2A"/>
    <s v="Seattle"/>
    <s v="WA"/>
    <s v="98122"/>
    <s v="USA"/>
    <s v="(206) 555-9857"/>
    <n v="5467"/>
    <n v="2"/>
    <n v="775"/>
  </r>
  <r>
    <n v="10946"/>
    <n v="24"/>
    <n v="4.5"/>
    <n v="25"/>
    <n v="0"/>
    <n v="10946"/>
    <s v="VAFFE"/>
    <x v="5"/>
    <d v="1996-04-11T00:00:00"/>
    <d v="1996-05-09T00:00:00"/>
    <d v="1996-04-18T00:00:00"/>
    <n v="7"/>
    <n v="21"/>
    <n v="2"/>
    <n v="27.2"/>
    <s v="Vaffeljernet"/>
    <s v="Smagsløget 45"/>
    <s v="Århus"/>
    <s v=""/>
    <s v="8200"/>
    <s v="Denmark"/>
    <n v="10946"/>
    <s v="VAFFE"/>
    <n v="1"/>
    <d v="1996-04-11T00:00:00"/>
    <d v="1996-05-09T00:00:00"/>
    <n v="7"/>
    <d v="1996-04-18T00:00:00"/>
    <n v="2"/>
    <n v="27.2"/>
    <s v="Vaffeljernet"/>
    <s v="Smagsløget 45"/>
    <s v="Århus"/>
    <s v=""/>
    <s v="8200"/>
    <x v="17"/>
    <n v="24"/>
    <x v="15"/>
    <n v="10"/>
    <n v="1"/>
    <s v="12 - 355 ml cans"/>
    <n v="4.5"/>
    <n v="20"/>
    <n v="0"/>
    <n v="0"/>
    <n v="1"/>
    <s v="VAFFE"/>
    <s v="Vaffeljernet"/>
    <s v="Palle Ibsen"/>
    <s v="Sales Manager"/>
    <s v="Smagsløget 45"/>
    <s v="Århus"/>
    <s v=""/>
    <s v="8200"/>
    <s v="Denmark"/>
    <s v="86 21 32 43"/>
    <s v="86 22 33 44"/>
    <n v="10"/>
    <s v="Refrescos Americanas LTDA"/>
    <s v="Carlos Diaz"/>
    <s v="Marketing Manager"/>
    <s v="Av. das Americanas 12.890"/>
    <s v="São Paulo"/>
    <s v=""/>
    <s v="5442"/>
    <s v="Brazil"/>
    <s v="(11) 555 4640"/>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112.5"/>
  </r>
  <r>
    <n v="10946"/>
    <n v="77"/>
    <n v="13"/>
    <n v="40"/>
    <n v="0"/>
    <n v="10946"/>
    <s v="VAFFE"/>
    <x v="5"/>
    <d v="1996-04-11T00:00:00"/>
    <d v="1996-05-09T00:00:00"/>
    <d v="1996-04-18T00:00:00"/>
    <n v="7"/>
    <n v="21"/>
    <n v="2"/>
    <n v="27.2"/>
    <s v="Vaffeljernet"/>
    <s v="Smagsløget 45"/>
    <s v="Århus"/>
    <s v=""/>
    <s v="8200"/>
    <s v="Denmark"/>
    <n v="10946"/>
    <s v="VAFFE"/>
    <n v="1"/>
    <d v="1996-04-11T00:00:00"/>
    <d v="1996-05-09T00:00:00"/>
    <n v="7"/>
    <d v="1996-04-18T00:00:00"/>
    <n v="2"/>
    <n v="27.2"/>
    <s v="Vaffeljernet"/>
    <s v="Smagsløget 45"/>
    <s v="Århus"/>
    <s v=""/>
    <s v="8200"/>
    <x v="17"/>
    <n v="77"/>
    <x v="23"/>
    <n v="12"/>
    <n v="2"/>
    <s v="12 boxes"/>
    <n v="13"/>
    <n v="32"/>
    <n v="0"/>
    <n v="15"/>
    <n v="0"/>
    <s v="VAFFE"/>
    <s v="Vaffeljernet"/>
    <s v="Palle Ibsen"/>
    <s v="Sales Manager"/>
    <s v="Smagsløget 45"/>
    <s v="Århus"/>
    <s v=""/>
    <s v="8200"/>
    <s v="Denmark"/>
    <s v="86 21 32 43"/>
    <s v="86 22 33 44"/>
    <n v="12"/>
    <s v="Plutzer Lebensmittelgroßmärkte AG"/>
    <s v="Martin Bein"/>
    <s v="International Marketing Mgr."/>
    <s v="Bogenallee 51"/>
    <s v="Frankfurt"/>
    <s v=""/>
    <s v="60439"/>
    <s v="Germany"/>
    <s v="(069) 992755"/>
    <s v=""/>
    <n v="2"/>
    <x v="4"/>
    <s v="Sweet and savory sauces, relishes, spreads, and seasonings"/>
    <n v="2"/>
    <s v="United Package"/>
    <s v="(503) 555-3199"/>
    <n v="1"/>
    <s v="Davolio"/>
    <s v="Nancy"/>
    <s v="Sales Representative"/>
    <s v="Ms."/>
    <d v="1948-12-08T00:00:00"/>
    <d v="1992-05-01T00:00:00"/>
    <s v="507 - 20th Ave. E._x000d__x000a_Apt. 2A"/>
    <s v="Seattle"/>
    <s v="WA"/>
    <s v="98122"/>
    <s v="USA"/>
    <s v="(206) 555-9857"/>
    <n v="5467"/>
    <n v="2"/>
    <n v="520"/>
  </r>
  <r>
    <n v="10947"/>
    <n v="59"/>
    <n v="55"/>
    <n v="4"/>
    <n v="0"/>
    <n v="10947"/>
    <s v="BSBEV"/>
    <x v="3"/>
    <d v="1996-04-12T00:00:00"/>
    <d v="1996-05-10T00:00:00"/>
    <d v="1996-04-15T00:00:00"/>
    <n v="3"/>
    <n v="25"/>
    <n v="2"/>
    <n v="3.26"/>
    <s v="B's Beverages"/>
    <s v="Fauntleroy Circus"/>
    <s v="London"/>
    <s v=""/>
    <s v="EC2 5NT"/>
    <s v="UK"/>
    <n v="10947"/>
    <s v="BSBEV"/>
    <n v="3"/>
    <d v="1996-04-12T00:00:00"/>
    <d v="1996-05-10T00:00:00"/>
    <n v="3"/>
    <d v="1996-04-15T00:00:00"/>
    <n v="2"/>
    <n v="3.26"/>
    <s v="B's Beverages"/>
    <s v="Fauntleroy Circus"/>
    <s v="London"/>
    <s v=""/>
    <s v="EC2 5NT"/>
    <x v="13"/>
    <n v="59"/>
    <x v="21"/>
    <n v="28"/>
    <n v="4"/>
    <s v="5 kg pkg."/>
    <n v="55"/>
    <n v="79"/>
    <n v="0"/>
    <n v="0"/>
    <n v="0"/>
    <s v="BSBEV"/>
    <s v="B's Beverages"/>
    <s v="Victoria Ashworth"/>
    <s v="Sales Representative"/>
    <s v="Fauntleroy Circus"/>
    <s v="London"/>
    <s v=""/>
    <s v="EC2 5NT"/>
    <s v="UK"/>
    <s v="(171) 555-1212"/>
    <s v=""/>
    <n v="28"/>
    <s v="Gai pâturage"/>
    <s v="Eliane Noz"/>
    <s v="Sales Representative"/>
    <s v="Bat. B_x000d__x000a_3, rue des Alpes"/>
    <s v="Annecy"/>
    <s v=""/>
    <s v="74000"/>
    <s v="France"/>
    <s v="38.76.98.06"/>
    <s v="38.76.98.58"/>
    <n v="4"/>
    <x v="0"/>
    <s v="Cheeses"/>
    <n v="2"/>
    <s v="United Package"/>
    <s v="(503) 555-3199"/>
    <n v="3"/>
    <s v="Leverling"/>
    <s v="Janet"/>
    <s v="Sales Representative"/>
    <s v="Ms."/>
    <d v="1963-08-30T00:00:00"/>
    <d v="1992-04-01T00:00:00"/>
    <s v="722 Moss Bay Blvd."/>
    <s v="Kirkland"/>
    <s v="WA"/>
    <s v="98033"/>
    <s v="USA"/>
    <s v="(206) 555-3412"/>
    <n v="3355"/>
    <n v="2"/>
    <n v="220"/>
  </r>
  <r>
    <n v="10948"/>
    <n v="50"/>
    <n v="16.25"/>
    <n v="9"/>
    <n v="0"/>
    <n v="10948"/>
    <s v="GODOS"/>
    <x v="3"/>
    <d v="1996-04-12T00:00:00"/>
    <d v="1996-05-10T00:00:00"/>
    <d v="1996-04-18T00:00:00"/>
    <n v="6"/>
    <n v="22"/>
    <n v="3"/>
    <n v="23.39"/>
    <s v="Godos Cocina Típica"/>
    <s v="C/ Romero, 33"/>
    <s v="Sevilla"/>
    <s v=""/>
    <s v="41101"/>
    <s v="Spain"/>
    <n v="10948"/>
    <s v="GODOS"/>
    <n v="3"/>
    <d v="1996-04-12T00:00:00"/>
    <d v="1996-05-10T00:00:00"/>
    <n v="6"/>
    <d v="1996-04-18T00:00:00"/>
    <n v="3"/>
    <n v="23.39"/>
    <s v="Godos Cocina Típica"/>
    <s v="C/ Romero, 33"/>
    <s v="Sevilla"/>
    <s v=""/>
    <s v="41101"/>
    <x v="12"/>
    <n v="50"/>
    <x v="72"/>
    <n v="23"/>
    <n v="3"/>
    <s v="12 - 100 g bars"/>
    <n v="16.25"/>
    <n v="65"/>
    <n v="0"/>
    <n v="30"/>
    <n v="0"/>
    <s v="GODOS"/>
    <s v="Godos Cocina Típica"/>
    <s v="José Pedro Freyre"/>
    <s v="Sales Manager"/>
    <s v="C/ Romero, 33"/>
    <s v="Sevilla"/>
    <s v=""/>
    <s v="41101"/>
    <s v="Spain"/>
    <s v="(95) 555 82 82"/>
    <s v=""/>
    <n v="23"/>
    <s v="Karkki Oy"/>
    <s v="Anne Heikkonen"/>
    <s v="Product Manager"/>
    <s v="Valtakatu 12"/>
    <s v="Lappeenranta"/>
    <s v=""/>
    <s v="53120"/>
    <s v="Finland"/>
    <s v="(953) 10956"/>
    <s v=""/>
    <n v="3"/>
    <x v="5"/>
    <s v="Desserts, candies, and sweet breads"/>
    <n v="3"/>
    <s v="Federal Shipping"/>
    <s v="(503) 555-9931"/>
    <n v="3"/>
    <s v="Leverling"/>
    <s v="Janet"/>
    <s v="Sales Representative"/>
    <s v="Ms."/>
    <d v="1963-08-30T00:00:00"/>
    <d v="1992-04-01T00:00:00"/>
    <s v="722 Moss Bay Blvd."/>
    <s v="Kirkland"/>
    <s v="WA"/>
    <s v="98033"/>
    <s v="USA"/>
    <s v="(206) 555-3412"/>
    <n v="3355"/>
    <n v="2"/>
    <n v="146.25"/>
  </r>
  <r>
    <n v="10948"/>
    <n v="51"/>
    <n v="53"/>
    <n v="40"/>
    <n v="0"/>
    <n v="10948"/>
    <s v="GODOS"/>
    <x v="3"/>
    <d v="1996-04-12T00:00:00"/>
    <d v="1996-05-10T00:00:00"/>
    <d v="1996-04-18T00:00:00"/>
    <n v="6"/>
    <n v="22"/>
    <n v="3"/>
    <n v="23.39"/>
    <s v="Godos Cocina Típica"/>
    <s v="C/ Romero, 33"/>
    <s v="Sevilla"/>
    <s v=""/>
    <s v="41101"/>
    <s v="Spain"/>
    <n v="10948"/>
    <s v="GODOS"/>
    <n v="3"/>
    <d v="1996-04-12T00:00:00"/>
    <d v="1996-05-10T00:00:00"/>
    <n v="6"/>
    <d v="1996-04-18T00:00:00"/>
    <n v="3"/>
    <n v="23.39"/>
    <s v="Godos Cocina Típica"/>
    <s v="C/ Romero, 33"/>
    <s v="Sevilla"/>
    <s v=""/>
    <s v="41101"/>
    <x v="12"/>
    <n v="51"/>
    <x v="4"/>
    <n v="24"/>
    <n v="7"/>
    <s v="50 - 300 g pkgs."/>
    <n v="53"/>
    <n v="20"/>
    <n v="0"/>
    <n v="10"/>
    <n v="0"/>
    <s v="GODOS"/>
    <s v="Godos Cocina Típica"/>
    <s v="José Pedro Freyre"/>
    <s v="Sales Manager"/>
    <s v="C/ Romero, 33"/>
    <s v="Sevilla"/>
    <s v=""/>
    <s v="41101"/>
    <s v="Spain"/>
    <s v="(95) 555 82 82"/>
    <s v=""/>
    <n v="24"/>
    <s v="G'day, Mate"/>
    <s v="Wendy Mackenzie"/>
    <s v="Sales Representative"/>
    <s v="170 Prince Edward Parade_x000d__x000a_Hunter's Hill"/>
    <s v="Sydney"/>
    <s v="NSW"/>
    <s v="2042"/>
    <s v="Australia"/>
    <s v="(02) 555-5914"/>
    <s v="(02) 555-4873"/>
    <n v="7"/>
    <x v="2"/>
    <s v="Dried fruit and bean curd"/>
    <n v="3"/>
    <s v="Federal Shipping"/>
    <s v="(503) 555-9931"/>
    <n v="3"/>
    <s v="Leverling"/>
    <s v="Janet"/>
    <s v="Sales Representative"/>
    <s v="Ms."/>
    <d v="1963-08-30T00:00:00"/>
    <d v="1992-04-01T00:00:00"/>
    <s v="722 Moss Bay Blvd."/>
    <s v="Kirkland"/>
    <s v="WA"/>
    <s v="98033"/>
    <s v="USA"/>
    <s v="(206) 555-3412"/>
    <n v="3355"/>
    <n v="2"/>
    <n v="2120"/>
  </r>
  <r>
    <n v="10948"/>
    <n v="55"/>
    <n v="24"/>
    <n v="4"/>
    <n v="0"/>
    <n v="10948"/>
    <s v="GODOS"/>
    <x v="3"/>
    <d v="1996-04-12T00:00:00"/>
    <d v="1996-05-10T00:00:00"/>
    <d v="1996-04-18T00:00:00"/>
    <n v="6"/>
    <n v="22"/>
    <n v="3"/>
    <n v="23.39"/>
    <s v="Godos Cocina Típica"/>
    <s v="C/ Romero, 33"/>
    <s v="Sevilla"/>
    <s v=""/>
    <s v="41101"/>
    <s v="Spain"/>
    <n v="10948"/>
    <s v="GODOS"/>
    <n v="3"/>
    <d v="1996-04-12T00:00:00"/>
    <d v="1996-05-10T00:00:00"/>
    <n v="6"/>
    <d v="1996-04-18T00:00:00"/>
    <n v="3"/>
    <n v="23.39"/>
    <s v="Godos Cocina Típica"/>
    <s v="C/ Romero, 33"/>
    <s v="Sevilla"/>
    <s v=""/>
    <s v="41101"/>
    <x v="12"/>
    <n v="55"/>
    <x v="16"/>
    <n v="25"/>
    <n v="6"/>
    <s v="24 boxes x 2 pies"/>
    <n v="24"/>
    <n v="115"/>
    <n v="0"/>
    <n v="20"/>
    <n v="0"/>
    <s v="GODOS"/>
    <s v="Godos Cocina Típica"/>
    <s v="José Pedro Freyre"/>
    <s v="Sales Manager"/>
    <s v="C/ Romero, 33"/>
    <s v="Sevilla"/>
    <s v=""/>
    <s v="41101"/>
    <s v="Spain"/>
    <s v="(95) 555 82 82"/>
    <s v=""/>
    <n v="25"/>
    <s v="Ma Maison"/>
    <s v="Jean-Guy Lauzon"/>
    <s v="Marketing Manager"/>
    <s v="2960 Rue St. Laurent"/>
    <s v="Montréal"/>
    <s v="Québec"/>
    <s v="H1J 1C3"/>
    <s v="Canada"/>
    <s v="(514) 555-9022"/>
    <s v=""/>
    <n v="6"/>
    <x v="7"/>
    <s v="Prepared meats"/>
    <n v="3"/>
    <s v="Federal Shipping"/>
    <s v="(503) 555-9931"/>
    <n v="3"/>
    <s v="Leverling"/>
    <s v="Janet"/>
    <s v="Sales Representative"/>
    <s v="Ms."/>
    <d v="1963-08-30T00:00:00"/>
    <d v="1992-04-01T00:00:00"/>
    <s v="722 Moss Bay Blvd."/>
    <s v="Kirkland"/>
    <s v="WA"/>
    <s v="98033"/>
    <s v="USA"/>
    <s v="(206) 555-3412"/>
    <n v="3355"/>
    <n v="2"/>
    <n v="96"/>
  </r>
  <r>
    <n v="10949"/>
    <n v="6"/>
    <n v="25"/>
    <n v="12"/>
    <n v="0"/>
    <n v="10949"/>
    <s v="BOTTM"/>
    <x v="7"/>
    <d v="1996-04-12T00:00:00"/>
    <d v="1996-05-10T00:00:00"/>
    <d v="1996-04-16T00:00:00"/>
    <n v="4"/>
    <n v="24"/>
    <n v="3"/>
    <n v="74.44"/>
    <s v="Bottom-Dollar Markets"/>
    <s v="23 Tsawassen Blvd."/>
    <s v="Tsawassen"/>
    <s v="BC"/>
    <s v="T2F 8M4"/>
    <s v="Canada"/>
    <n v="10949"/>
    <s v="BOTTM"/>
    <n v="2"/>
    <d v="1996-04-12T00:00:00"/>
    <d v="1996-05-10T00:00:00"/>
    <n v="4"/>
    <d v="1996-04-16T00:00:00"/>
    <n v="3"/>
    <n v="74.44"/>
    <s v="Bottom-Dollar Markets"/>
    <s v="23 Tsawassen Blvd."/>
    <s v="Tsawassen"/>
    <s v="BC"/>
    <s v="T2F 8M4"/>
    <x v="16"/>
    <n v="6"/>
    <x v="63"/>
    <n v="3"/>
    <n v="2"/>
    <s v="12 - 8 oz jars"/>
    <n v="25"/>
    <n v="120"/>
    <n v="0"/>
    <n v="25"/>
    <n v="0"/>
    <s v="BOTTM"/>
    <s v="Bottom-Dollar Markets"/>
    <s v="Elizabeth Lincoln"/>
    <s v="Accounting Manager"/>
    <s v="23 Tsawassen Blvd."/>
    <s v="Tsawassen"/>
    <s v="BC"/>
    <s v="T2F 8M4"/>
    <s v="Canada"/>
    <s v="(604) 555-4729"/>
    <s v="(604) 555-3745"/>
    <n v="3"/>
    <s v="Grandma Kelly's Homestead"/>
    <s v="Regina Murphy"/>
    <s v="Sales Representative"/>
    <s v="707 Oxford Rd."/>
    <s v="Ann Arbor"/>
    <s v="MI"/>
    <s v="48104"/>
    <s v="USA"/>
    <s v="(313) 555-5735"/>
    <s v="(313) 555-3349"/>
    <n v="2"/>
    <x v="4"/>
    <s v="Sweet and savory sauces, relishes, spreads, and seasonings"/>
    <n v="3"/>
    <s v="Federal Shipping"/>
    <s v="(503) 555-9931"/>
    <n v="2"/>
    <s v="Fuller"/>
    <s v="Andrew"/>
    <s v="Vice President, Sales"/>
    <s v="Dr."/>
    <d v="1952-02-19T00:00:00"/>
    <d v="1992-08-14T00:00:00"/>
    <s v="908 W. Capital Way"/>
    <s v="Tacoma"/>
    <s v="WA"/>
    <s v="98401"/>
    <s v="USA"/>
    <s v="(206) 555-9482"/>
    <n v="3457"/>
    <m/>
    <n v="300"/>
  </r>
  <r>
    <n v="10949"/>
    <n v="10"/>
    <n v="31"/>
    <n v="30"/>
    <n v="0"/>
    <n v="10949"/>
    <s v="BOTTM"/>
    <x v="7"/>
    <d v="1996-04-12T00:00:00"/>
    <d v="1996-05-10T00:00:00"/>
    <d v="1996-04-16T00:00:00"/>
    <n v="4"/>
    <n v="24"/>
    <n v="3"/>
    <n v="74.44"/>
    <s v="Bottom-Dollar Markets"/>
    <s v="23 Tsawassen Blvd."/>
    <s v="Tsawassen"/>
    <s v="BC"/>
    <s v="T2F 8M4"/>
    <s v="Canada"/>
    <n v="10949"/>
    <s v="BOTTM"/>
    <n v="2"/>
    <d v="1996-04-12T00:00:00"/>
    <d v="1996-05-10T00:00:00"/>
    <n v="4"/>
    <d v="1996-04-16T00:00:00"/>
    <n v="3"/>
    <n v="74.44"/>
    <s v="Bottom-Dollar Markets"/>
    <s v="23 Tsawassen Blvd."/>
    <s v="Tsawassen"/>
    <s v="BC"/>
    <s v="T2F 8M4"/>
    <x v="16"/>
    <n v="10"/>
    <x v="41"/>
    <n v="4"/>
    <n v="8"/>
    <s v="12 - 200 ml jars"/>
    <n v="31"/>
    <n v="31"/>
    <n v="0"/>
    <n v="0"/>
    <n v="0"/>
    <s v="BOTTM"/>
    <s v="Bottom-Dollar Markets"/>
    <s v="Elizabeth Lincoln"/>
    <s v="Accounting Manager"/>
    <s v="23 Tsawassen Blvd."/>
    <s v="Tsawassen"/>
    <s v="BC"/>
    <s v="T2F 8M4"/>
    <s v="Canada"/>
    <s v="(604) 555-4729"/>
    <s v="(604) 555-3745"/>
    <n v="4"/>
    <s v="Tokyo Traders"/>
    <s v="Yoshi Nagase"/>
    <s v="Marketing Manager"/>
    <s v="9-8 Sekimai_x000d__x000a_Musashino-shi"/>
    <s v="Tokyo"/>
    <s v=""/>
    <s v="100"/>
    <s v="Japan"/>
    <s v="(03) 3555-5011"/>
    <s v=""/>
    <n v="8"/>
    <x v="3"/>
    <s v="Seaweed and fish"/>
    <n v="3"/>
    <s v="Federal Shipping"/>
    <s v="(503) 555-9931"/>
    <n v="2"/>
    <s v="Fuller"/>
    <s v="Andrew"/>
    <s v="Vice President, Sales"/>
    <s v="Dr."/>
    <d v="1952-02-19T00:00:00"/>
    <d v="1992-08-14T00:00:00"/>
    <s v="908 W. Capital Way"/>
    <s v="Tacoma"/>
    <s v="WA"/>
    <s v="98401"/>
    <s v="USA"/>
    <s v="(206) 555-9482"/>
    <n v="3457"/>
    <m/>
    <n v="930"/>
  </r>
  <r>
    <n v="10949"/>
    <n v="17"/>
    <n v="39"/>
    <n v="6"/>
    <n v="0"/>
    <n v="10949"/>
    <s v="BOTTM"/>
    <x v="7"/>
    <d v="1996-04-12T00:00:00"/>
    <d v="1996-05-10T00:00:00"/>
    <d v="1996-04-16T00:00:00"/>
    <n v="4"/>
    <n v="24"/>
    <n v="3"/>
    <n v="74.44"/>
    <s v="Bottom-Dollar Markets"/>
    <s v="23 Tsawassen Blvd."/>
    <s v="Tsawassen"/>
    <s v="BC"/>
    <s v="T2F 8M4"/>
    <s v="Canada"/>
    <n v="10949"/>
    <s v="BOTTM"/>
    <n v="2"/>
    <d v="1996-04-12T00:00:00"/>
    <d v="1996-05-10T00:00:00"/>
    <n v="4"/>
    <d v="1996-04-16T00:00:00"/>
    <n v="3"/>
    <n v="74.44"/>
    <s v="Bottom-Dollar Markets"/>
    <s v="23 Tsawassen Blvd."/>
    <s v="Tsawassen"/>
    <s v="BC"/>
    <s v="T2F 8M4"/>
    <x v="16"/>
    <n v="17"/>
    <x v="35"/>
    <n v="7"/>
    <n v="6"/>
    <s v="20 - 1 kg tins"/>
    <n v="39"/>
    <n v="0"/>
    <n v="0"/>
    <n v="0"/>
    <n v="1"/>
    <s v="BOTTM"/>
    <s v="Bottom-Dollar Markets"/>
    <s v="Elizabeth Lincoln"/>
    <s v="Accounting Manager"/>
    <s v="23 Tsawassen Blvd."/>
    <s v="Tsawassen"/>
    <s v="BC"/>
    <s v="T2F 8M4"/>
    <s v="Canada"/>
    <s v="(604) 555-4729"/>
    <s v="(604) 555-3745"/>
    <n v="7"/>
    <s v="Pavlova, Ltd."/>
    <s v="Ian Devling"/>
    <s v="Marketing Manager"/>
    <s v="74 Rose St._x000d__x000a_Moonie Ponds"/>
    <s v="Melbourne"/>
    <s v="Victoria"/>
    <s v="3058"/>
    <s v="Australia"/>
    <s v="(03) 444-2343"/>
    <s v="(03) 444-6588"/>
    <n v="6"/>
    <x v="7"/>
    <s v="Prepared meats"/>
    <n v="3"/>
    <s v="Federal Shipping"/>
    <s v="(503) 555-9931"/>
    <n v="2"/>
    <s v="Fuller"/>
    <s v="Andrew"/>
    <s v="Vice President, Sales"/>
    <s v="Dr."/>
    <d v="1952-02-19T00:00:00"/>
    <d v="1992-08-14T00:00:00"/>
    <s v="908 W. Capital Way"/>
    <s v="Tacoma"/>
    <s v="WA"/>
    <s v="98401"/>
    <s v="USA"/>
    <s v="(206) 555-9482"/>
    <n v="3457"/>
    <m/>
    <n v="234"/>
  </r>
  <r>
    <n v="10949"/>
    <n v="62"/>
    <n v="49.3"/>
    <n v="60"/>
    <n v="0"/>
    <n v="10949"/>
    <s v="BOTTM"/>
    <x v="7"/>
    <d v="1996-04-12T00:00:00"/>
    <d v="1996-05-10T00:00:00"/>
    <d v="1996-04-16T00:00:00"/>
    <n v="4"/>
    <n v="24"/>
    <n v="3"/>
    <n v="74.44"/>
    <s v="Bottom-Dollar Markets"/>
    <s v="23 Tsawassen Blvd."/>
    <s v="Tsawassen"/>
    <s v="BC"/>
    <s v="T2F 8M4"/>
    <s v="Canada"/>
    <n v="10949"/>
    <s v="BOTTM"/>
    <n v="2"/>
    <d v="1996-04-12T00:00:00"/>
    <d v="1996-05-10T00:00:00"/>
    <n v="4"/>
    <d v="1996-04-16T00:00:00"/>
    <n v="3"/>
    <n v="74.44"/>
    <s v="Bottom-Dollar Markets"/>
    <s v="23 Tsawassen Blvd."/>
    <s v="Tsawassen"/>
    <s v="BC"/>
    <s v="T2F 8M4"/>
    <x v="16"/>
    <n v="62"/>
    <x v="29"/>
    <n v="29"/>
    <n v="3"/>
    <s v="48 pies"/>
    <n v="49.3"/>
    <n v="17"/>
    <n v="0"/>
    <n v="0"/>
    <n v="0"/>
    <s v="BOTTM"/>
    <s v="Bottom-Dollar Markets"/>
    <s v="Elizabeth Lincoln"/>
    <s v="Accounting Manager"/>
    <s v="23 Tsawassen Blvd."/>
    <s v="Tsawassen"/>
    <s v="BC"/>
    <s v="T2F 8M4"/>
    <s v="Canada"/>
    <s v="(604) 555-4729"/>
    <s v="(604) 555-3745"/>
    <n v="29"/>
    <s v="Forêts d'érables"/>
    <s v="Chantal Goulet"/>
    <s v="Accounting Manager"/>
    <s v="148 rue Chasseur"/>
    <s v="Ste-Hyacinthe"/>
    <s v="Québec"/>
    <s v="J2S 7S8"/>
    <s v="Canada"/>
    <s v="(514) 555-2955"/>
    <s v="(514) 555-2921"/>
    <n v="3"/>
    <x v="5"/>
    <s v="Desserts, candies, and sweet breads"/>
    <n v="3"/>
    <s v="Federal Shipping"/>
    <s v="(503) 555-9931"/>
    <n v="2"/>
    <s v="Fuller"/>
    <s v="Andrew"/>
    <s v="Vice President, Sales"/>
    <s v="Dr."/>
    <d v="1952-02-19T00:00:00"/>
    <d v="1992-08-14T00:00:00"/>
    <s v="908 W. Capital Way"/>
    <s v="Tacoma"/>
    <s v="WA"/>
    <s v="98401"/>
    <s v="USA"/>
    <s v="(206) 555-9482"/>
    <n v="3457"/>
    <m/>
    <n v="2958"/>
  </r>
  <r>
    <n v="10950"/>
    <n v="4"/>
    <n v="22"/>
    <n v="5"/>
    <n v="0"/>
    <n v="10950"/>
    <s v="MAGAA"/>
    <x v="5"/>
    <d v="1996-04-15T00:00:00"/>
    <d v="1996-05-13T00:00:00"/>
    <d v="1996-04-22T00:00:00"/>
    <n v="7"/>
    <n v="21"/>
    <n v="2"/>
    <n v="2.5"/>
    <s v="Magazzini Alimentari Riuniti"/>
    <s v="Via Ludovico il Moro 22"/>
    <s v="Bergamo"/>
    <s v=""/>
    <s v="24100"/>
    <s v="Italy"/>
    <n v="10950"/>
    <s v="MAGAA"/>
    <n v="1"/>
    <d v="1996-04-15T00:00:00"/>
    <d v="1996-05-13T00:00:00"/>
    <n v="7"/>
    <d v="1996-04-22T00:00:00"/>
    <n v="2"/>
    <n v="2.5"/>
    <s v="Magazzini Alimentari Riuniti"/>
    <s v="Via Ludovico il Moro 22"/>
    <s v="Bergamo"/>
    <s v=""/>
    <s v="24100"/>
    <x v="11"/>
    <n v="4"/>
    <x v="62"/>
    <n v="2"/>
    <n v="2"/>
    <s v="48 - 6 oz jars"/>
    <n v="22"/>
    <n v="53"/>
    <n v="0"/>
    <n v="0"/>
    <n v="0"/>
    <s v="MAGAA"/>
    <s v="Magazzini Alimentari Riuniti"/>
    <s v="Giovanni Rovelli"/>
    <s v="Marketing Manager"/>
    <s v="Via Ludovico il Moro 22"/>
    <s v="Bergamo"/>
    <s v=""/>
    <s v="24100"/>
    <s v="Italy"/>
    <s v="035-640230"/>
    <s v="035-640231"/>
    <n v="2"/>
    <s v="New Orleans Cajun Delights"/>
    <s v="Shelley Burke"/>
    <s v="Order Administrator"/>
    <s v="P.O. Box 78934"/>
    <s v="New Orleans"/>
    <s v="LA"/>
    <s v="70117"/>
    <s v="USA"/>
    <s v="(100) 555-4822"/>
    <s v=""/>
    <n v="2"/>
    <x v="4"/>
    <s v="Sweet and savory sauces, relishes, spreads, and seasonings"/>
    <n v="2"/>
    <s v="United Package"/>
    <s v="(503) 555-3199"/>
    <n v="1"/>
    <s v="Davolio"/>
    <s v="Nancy"/>
    <s v="Sales Representative"/>
    <s v="Ms."/>
    <d v="1948-12-08T00:00:00"/>
    <d v="1992-05-01T00:00:00"/>
    <s v="507 - 20th Ave. E._x000d__x000a_Apt. 2A"/>
    <s v="Seattle"/>
    <s v="WA"/>
    <s v="98122"/>
    <s v="USA"/>
    <s v="(206) 555-9857"/>
    <n v="5467"/>
    <n v="2"/>
    <n v="110"/>
  </r>
  <r>
    <n v="10951"/>
    <n v="33"/>
    <n v="2.5"/>
    <n v="15"/>
    <n v="0.05"/>
    <n v="10951"/>
    <s v="RICSU"/>
    <x v="4"/>
    <d v="1996-04-15T00:00:00"/>
    <d v="1996-05-27T00:00:00"/>
    <d v="1996-05-07T00:00:00"/>
    <n v="22"/>
    <n v="20"/>
    <n v="2"/>
    <n v="30.85"/>
    <s v="Richter Supermarkt"/>
    <s v="Starenweg 5"/>
    <s v="Genève"/>
    <s v=""/>
    <s v="1204"/>
    <s v="Switzerland"/>
    <n v="10951"/>
    <s v="RICSU"/>
    <n v="9"/>
    <d v="1996-04-15T00:00:00"/>
    <d v="1996-05-27T00:00:00"/>
    <n v="22"/>
    <d v="1996-05-07T00:00:00"/>
    <n v="2"/>
    <n v="30.85"/>
    <s v="Richter Supermarkt"/>
    <s v="Starenweg 5"/>
    <s v="Genève"/>
    <s v=""/>
    <s v="1204"/>
    <x v="4"/>
    <n v="33"/>
    <x v="10"/>
    <n v="15"/>
    <n v="4"/>
    <s v="500 g"/>
    <n v="2.5"/>
    <n v="112"/>
    <n v="0"/>
    <n v="20"/>
    <n v="0"/>
    <s v="RICSU"/>
    <s v="Richter Supermarkt"/>
    <s v="Michael Holz"/>
    <s v="Sales Manager"/>
    <s v="Grenzacherweg 237"/>
    <s v="Genève"/>
    <s v=""/>
    <s v="1203"/>
    <s v="Switzerland"/>
    <s v="0897-034214"/>
    <s v=""/>
    <n v="15"/>
    <s v="Norske Meierier"/>
    <s v="Beate Vileid"/>
    <s v="Marketing Manager"/>
    <s v="Hatlevegen 5"/>
    <s v="Sandvika"/>
    <s v=""/>
    <s v="1320"/>
    <s v="Norway"/>
    <s v="(0)2-953010"/>
    <s v=""/>
    <n v="4"/>
    <x v="0"/>
    <s v="Cheeses"/>
    <n v="2"/>
    <s v="United Package"/>
    <s v="(503) 555-3199"/>
    <n v="9"/>
    <s v="Dodsworth"/>
    <s v="Anne"/>
    <s v="Sales Representative"/>
    <s v="Ms."/>
    <d v="1966-01-27T00:00:00"/>
    <d v="1994-11-15T00:00:00"/>
    <s v="7 Houndstooth Rd."/>
    <s v="London"/>
    <s v=""/>
    <s v="WG2 7LT"/>
    <s v="UK"/>
    <s v="(71) 555-4444"/>
    <n v="452"/>
    <n v="5"/>
    <n v="35.625"/>
  </r>
  <r>
    <n v="10951"/>
    <n v="41"/>
    <n v="9.65"/>
    <n v="6"/>
    <n v="0.05"/>
    <n v="10951"/>
    <s v="RICSU"/>
    <x v="4"/>
    <d v="1996-04-15T00:00:00"/>
    <d v="1996-05-27T00:00:00"/>
    <d v="1996-05-07T00:00:00"/>
    <n v="22"/>
    <n v="20"/>
    <n v="2"/>
    <n v="30.85"/>
    <s v="Richter Supermarkt"/>
    <s v="Starenweg 5"/>
    <s v="Genève"/>
    <s v=""/>
    <s v="1204"/>
    <s v="Switzerland"/>
    <n v="10951"/>
    <s v="RICSU"/>
    <n v="9"/>
    <d v="1996-04-15T00:00:00"/>
    <d v="1996-05-27T00:00:00"/>
    <n v="22"/>
    <d v="1996-05-07T00:00:00"/>
    <n v="2"/>
    <n v="30.85"/>
    <s v="Richter Supermarkt"/>
    <s v="Starenweg 5"/>
    <s v="Genève"/>
    <s v=""/>
    <s v="1204"/>
    <x v="4"/>
    <n v="41"/>
    <x v="5"/>
    <n v="19"/>
    <n v="8"/>
    <s v="12 - 12 oz cans"/>
    <n v="9.65"/>
    <n v="85"/>
    <n v="0"/>
    <n v="10"/>
    <n v="0"/>
    <s v="RICSU"/>
    <s v="Richter Supermarkt"/>
    <s v="Michael Holz"/>
    <s v="Sales Manager"/>
    <s v="Grenzacherweg 237"/>
    <s v="Genève"/>
    <s v=""/>
    <s v="1203"/>
    <s v="Switzerland"/>
    <s v="0897-034214"/>
    <s v=""/>
    <n v="19"/>
    <s v="New England Seafood Cannery"/>
    <s v="Robb Merchant"/>
    <s v="Wholesale Account Agent"/>
    <s v="Order Processing Dept._x000d__x000a_2100 Paul Revere Blvd."/>
    <s v="Boston"/>
    <s v="MA"/>
    <s v="02134"/>
    <s v="USA"/>
    <s v="(617) 555-3267"/>
    <s v="(617) 555-3389"/>
    <n v="8"/>
    <x v="3"/>
    <s v="Seaweed and fish"/>
    <n v="2"/>
    <s v="United Package"/>
    <s v="(503) 555-3199"/>
    <n v="9"/>
    <s v="Dodsworth"/>
    <s v="Anne"/>
    <s v="Sales Representative"/>
    <s v="Ms."/>
    <d v="1966-01-27T00:00:00"/>
    <d v="1994-11-15T00:00:00"/>
    <s v="7 Houndstooth Rd."/>
    <s v="London"/>
    <s v=""/>
    <s v="WG2 7LT"/>
    <s v="UK"/>
    <s v="(71) 555-4444"/>
    <n v="452"/>
    <n v="5"/>
    <n v="55.005000000000003"/>
  </r>
  <r>
    <n v="10951"/>
    <n v="75"/>
    <n v="7.75"/>
    <n v="50"/>
    <n v="0.05"/>
    <n v="10951"/>
    <s v="RICSU"/>
    <x v="4"/>
    <d v="1996-04-15T00:00:00"/>
    <d v="1996-05-27T00:00:00"/>
    <d v="1996-05-07T00:00:00"/>
    <n v="22"/>
    <n v="20"/>
    <n v="2"/>
    <n v="30.85"/>
    <s v="Richter Supermarkt"/>
    <s v="Starenweg 5"/>
    <s v="Genève"/>
    <s v=""/>
    <s v="1204"/>
    <s v="Switzerland"/>
    <n v="10951"/>
    <s v="RICSU"/>
    <n v="9"/>
    <d v="1996-04-15T00:00:00"/>
    <d v="1996-05-27T00:00:00"/>
    <n v="22"/>
    <d v="1996-05-07T00:00:00"/>
    <n v="2"/>
    <n v="30.85"/>
    <s v="Richter Supermarkt"/>
    <s v="Starenweg 5"/>
    <s v="Genève"/>
    <s v=""/>
    <s v="1204"/>
    <x v="4"/>
    <n v="75"/>
    <x v="48"/>
    <n v="12"/>
    <n v="1"/>
    <s v="24 - 0.5 l bottles"/>
    <n v="7.75"/>
    <n v="125"/>
    <n v="0"/>
    <n v="25"/>
    <n v="0"/>
    <s v="RICSU"/>
    <s v="Richter Supermarkt"/>
    <s v="Michael Holz"/>
    <s v="Sales Manager"/>
    <s v="Grenzacherweg 237"/>
    <s v="Genève"/>
    <s v=""/>
    <s v="1203"/>
    <s v="Switzerland"/>
    <s v="0897-034214"/>
    <s v=""/>
    <n v="12"/>
    <s v="Plutzer Lebensmittelgroßmärkte AG"/>
    <s v="Martin Bein"/>
    <s v="International Marketing Mgr."/>
    <s v="Bogenallee 51"/>
    <s v="Frankfurt"/>
    <s v=""/>
    <s v="60439"/>
    <s v="Germany"/>
    <s v="(069) 992755"/>
    <s v=""/>
    <n v="1"/>
    <x v="6"/>
    <s v="Soft drinks, coffees, teas, beers, and ales"/>
    <n v="2"/>
    <s v="United Package"/>
    <s v="(503) 555-3199"/>
    <n v="9"/>
    <s v="Dodsworth"/>
    <s v="Anne"/>
    <s v="Sales Representative"/>
    <s v="Ms."/>
    <d v="1966-01-27T00:00:00"/>
    <d v="1994-11-15T00:00:00"/>
    <s v="7 Houndstooth Rd."/>
    <s v="London"/>
    <s v=""/>
    <s v="WG2 7LT"/>
    <s v="UK"/>
    <s v="(71) 555-4444"/>
    <n v="452"/>
    <n v="5"/>
    <n v="368.125"/>
  </r>
  <r>
    <n v="10952"/>
    <n v="6"/>
    <n v="25"/>
    <n v="16"/>
    <n v="0.05"/>
    <n v="10952"/>
    <s v="ALFKI"/>
    <x v="5"/>
    <d v="1996-04-15T00:00:00"/>
    <d v="1996-05-27T00:00:00"/>
    <d v="1996-04-23T00:00:00"/>
    <n v="8"/>
    <n v="34"/>
    <n v="1"/>
    <n v="40.42"/>
    <s v="Alfred's Futterkiste"/>
    <s v="Obere Str. 57"/>
    <s v="Berlin"/>
    <s v=""/>
    <s v="12209"/>
    <s v="Germany"/>
    <n v="10952"/>
    <s v="ALFKI"/>
    <n v="1"/>
    <d v="1996-04-15T00:00:00"/>
    <d v="1996-05-27T00:00:00"/>
    <n v="8"/>
    <d v="1996-04-23T00:00:00"/>
    <n v="1"/>
    <n v="40.42"/>
    <s v="Alfred's Futterkiste"/>
    <s v="Obere Str. 57"/>
    <s v="Berlin"/>
    <s v=""/>
    <s v="12209"/>
    <x v="1"/>
    <n v="6"/>
    <x v="63"/>
    <n v="3"/>
    <n v="2"/>
    <s v="12 - 8 oz jars"/>
    <n v="25"/>
    <n v="120"/>
    <n v="0"/>
    <n v="25"/>
    <n v="0"/>
    <s v="ALFKI"/>
    <s v="Alfreds Futterkiste"/>
    <s v="Maria Anders"/>
    <s v="Sales Representative"/>
    <s v="Obere Str. 57"/>
    <s v="Berlin"/>
    <s v=""/>
    <s v="12209"/>
    <s v="Germany"/>
    <s v="030-0074321"/>
    <s v="030-0076545"/>
    <n v="3"/>
    <s v="Grandma Kelly's Homestead"/>
    <s v="Regina Murphy"/>
    <s v="Sales Representative"/>
    <s v="707 Oxford Rd."/>
    <s v="Ann Arbor"/>
    <s v="MI"/>
    <s v="48104"/>
    <s v="USA"/>
    <s v="(313) 555-5735"/>
    <s v="(313) 555-3349"/>
    <n v="2"/>
    <x v="4"/>
    <s v="Sweet and savory sauces, relishes, spreads, and seasonings"/>
    <n v="1"/>
    <s v="Speedy Express"/>
    <s v="(503) 555-9831"/>
    <n v="1"/>
    <s v="Davolio"/>
    <s v="Nancy"/>
    <s v="Sales Representative"/>
    <s v="Ms."/>
    <d v="1948-12-08T00:00:00"/>
    <d v="1992-05-01T00:00:00"/>
    <s v="507 - 20th Ave. E._x000d__x000a_Apt. 2A"/>
    <s v="Seattle"/>
    <s v="WA"/>
    <s v="98122"/>
    <s v="USA"/>
    <s v="(206) 555-9857"/>
    <n v="5467"/>
    <n v="2"/>
    <n v="380"/>
  </r>
  <r>
    <n v="10952"/>
    <n v="28"/>
    <n v="45.6"/>
    <n v="2"/>
    <n v="0"/>
    <n v="10952"/>
    <s v="ALFKI"/>
    <x v="5"/>
    <d v="1996-04-15T00:00:00"/>
    <d v="1996-05-27T00:00:00"/>
    <d v="1996-04-23T00:00:00"/>
    <n v="8"/>
    <n v="34"/>
    <n v="1"/>
    <n v="40.42"/>
    <s v="Alfred's Futterkiste"/>
    <s v="Obere Str. 57"/>
    <s v="Berlin"/>
    <s v=""/>
    <s v="12209"/>
    <s v="Germany"/>
    <n v="10952"/>
    <s v="ALFKI"/>
    <n v="1"/>
    <d v="1996-04-15T00:00:00"/>
    <d v="1996-05-27T00:00:00"/>
    <n v="8"/>
    <d v="1996-04-23T00:00:00"/>
    <n v="1"/>
    <n v="40.42"/>
    <s v="Alfred's Futterkiste"/>
    <s v="Obere Str. 57"/>
    <s v="Berlin"/>
    <s v=""/>
    <s v="12209"/>
    <x v="1"/>
    <n v="28"/>
    <x v="44"/>
    <n v="12"/>
    <n v="7"/>
    <s v="25 - 825 g cans"/>
    <n v="45.6"/>
    <n v="26"/>
    <n v="0"/>
    <n v="0"/>
    <n v="1"/>
    <s v="ALFKI"/>
    <s v="Alfreds Futterkiste"/>
    <s v="Maria Anders"/>
    <s v="Sales Representative"/>
    <s v="Obere Str. 57"/>
    <s v="Berlin"/>
    <s v=""/>
    <s v="12209"/>
    <s v="Germany"/>
    <s v="030-0074321"/>
    <s v="030-0076545"/>
    <n v="12"/>
    <s v="Plutzer Lebensmittelgroßmärkte AG"/>
    <s v="Martin Bein"/>
    <s v="International Marketing Mgr."/>
    <s v="Bogenallee 51"/>
    <s v="Frankfurt"/>
    <s v=""/>
    <s v="60439"/>
    <s v="Germany"/>
    <s v="(069) 992755"/>
    <s v=""/>
    <n v="7"/>
    <x v="2"/>
    <s v="Dried fruit and bean curd"/>
    <n v="1"/>
    <s v="Speedy Express"/>
    <s v="(503) 555-9831"/>
    <n v="1"/>
    <s v="Davolio"/>
    <s v="Nancy"/>
    <s v="Sales Representative"/>
    <s v="Ms."/>
    <d v="1948-12-08T00:00:00"/>
    <d v="1992-05-01T00:00:00"/>
    <s v="507 - 20th Ave. E._x000d__x000a_Apt. 2A"/>
    <s v="Seattle"/>
    <s v="WA"/>
    <s v="98122"/>
    <s v="USA"/>
    <s v="(206) 555-9857"/>
    <n v="5467"/>
    <n v="2"/>
    <n v="91.2"/>
  </r>
  <r>
    <n v="10953"/>
    <n v="20"/>
    <n v="81"/>
    <n v="50"/>
    <n v="0.05"/>
    <n v="10953"/>
    <s v="AROUT"/>
    <x v="4"/>
    <d v="1996-04-15T00:00:00"/>
    <d v="1996-04-29T00:00:00"/>
    <d v="1996-04-24T00:00:00"/>
    <n v="9"/>
    <n v="5"/>
    <n v="2"/>
    <n v="23.72"/>
    <s v="Around the Horn"/>
    <s v="Brook Farm_x000d__x000a_Stratford St. Mary"/>
    <s v="Colchester"/>
    <s v="Essex"/>
    <s v="CO7 6JX"/>
    <s v="UK"/>
    <n v="10953"/>
    <s v="AROUT"/>
    <n v="9"/>
    <d v="1996-04-15T00:00:00"/>
    <d v="1996-04-29T00:00:00"/>
    <n v="9"/>
    <d v="1996-04-24T00:00:00"/>
    <n v="2"/>
    <n v="23.72"/>
    <s v="Around the Horn"/>
    <s v="Brook Farm_x000d__x000a_Stratford St. Mary"/>
    <s v="Colchester"/>
    <s v="Essex"/>
    <s v="CO7 6JX"/>
    <x v="13"/>
    <n v="20"/>
    <x v="9"/>
    <n v="8"/>
    <n v="3"/>
    <s v="30 gift boxes"/>
    <n v="81"/>
    <n v="40"/>
    <n v="0"/>
    <n v="0"/>
    <n v="0"/>
    <s v="AROUT"/>
    <s v="Around the Horn"/>
    <s v="Thomas Hardy"/>
    <s v="Sales Representative"/>
    <s v="120 Hanover Sq."/>
    <s v="London"/>
    <s v=""/>
    <s v="WA1 1DP"/>
    <s v="UK"/>
    <s v="(171) 555-7788"/>
    <s v="(171) 555-6750"/>
    <n v="8"/>
    <s v="Specialty Biscuits, Ltd."/>
    <s v="Peter Wilson"/>
    <s v="Sales Representative"/>
    <s v="29 King's Way"/>
    <s v="Manchester"/>
    <s v=""/>
    <s v="M14 GSD"/>
    <s v="UK"/>
    <s v="(161) 555-4448"/>
    <s v=""/>
    <n v="3"/>
    <x v="5"/>
    <s v="Desserts, candies, and sweet breads"/>
    <n v="2"/>
    <s v="United Package"/>
    <s v="(503) 555-3199"/>
    <n v="9"/>
    <s v="Dodsworth"/>
    <s v="Anne"/>
    <s v="Sales Representative"/>
    <s v="Ms."/>
    <d v="1966-01-27T00:00:00"/>
    <d v="1994-11-15T00:00:00"/>
    <s v="7 Houndstooth Rd."/>
    <s v="London"/>
    <s v=""/>
    <s v="WG2 7LT"/>
    <s v="UK"/>
    <s v="(71) 555-4444"/>
    <n v="452"/>
    <n v="5"/>
    <n v="3847.5"/>
  </r>
  <r>
    <n v="10953"/>
    <n v="31"/>
    <n v="12.5"/>
    <n v="50"/>
    <n v="0.05"/>
    <n v="10953"/>
    <s v="AROUT"/>
    <x v="4"/>
    <d v="1996-04-15T00:00:00"/>
    <d v="1996-04-29T00:00:00"/>
    <d v="1996-04-24T00:00:00"/>
    <n v="9"/>
    <n v="5"/>
    <n v="2"/>
    <n v="23.72"/>
    <s v="Around the Horn"/>
    <s v="Brook Farm_x000d__x000a_Stratford St. Mary"/>
    <s v="Colchester"/>
    <s v="Essex"/>
    <s v="CO7 6JX"/>
    <s v="UK"/>
    <n v="10953"/>
    <s v="AROUT"/>
    <n v="9"/>
    <d v="1996-04-15T00:00:00"/>
    <d v="1996-04-29T00:00:00"/>
    <n v="9"/>
    <d v="1996-04-24T00:00:00"/>
    <n v="2"/>
    <n v="23.72"/>
    <s v="Around the Horn"/>
    <s v="Brook Farm_x000d__x000a_Stratford St. Mary"/>
    <s v="Colchester"/>
    <s v="Essex"/>
    <s v="CO7 6JX"/>
    <x v="13"/>
    <n v="31"/>
    <x v="12"/>
    <n v="14"/>
    <n v="4"/>
    <s v="12 - 100 g pkgs"/>
    <n v="12.5"/>
    <n v="0"/>
    <n v="70"/>
    <n v="20"/>
    <n v="0"/>
    <s v="AROUT"/>
    <s v="Around the Horn"/>
    <s v="Thomas Hardy"/>
    <s v="Sales Representative"/>
    <s v="120 Hanover Sq."/>
    <s v="London"/>
    <s v=""/>
    <s v="WA1 1DP"/>
    <s v="UK"/>
    <s v="(171) 555-7788"/>
    <s v="(171) 555-6750"/>
    <n v="14"/>
    <s v="Formaggi Fortini s.r.l."/>
    <s v="Elio Rossi"/>
    <s v="Sales Representative"/>
    <s v="Viale Dante, 75"/>
    <s v="Ravenna"/>
    <s v=""/>
    <s v="48100"/>
    <s v="Italy"/>
    <s v="(0544) 60323"/>
    <s v="(0544) 60603"/>
    <n v="4"/>
    <x v="0"/>
    <s v="Cheeses"/>
    <n v="2"/>
    <s v="United Package"/>
    <s v="(503) 555-3199"/>
    <n v="9"/>
    <s v="Dodsworth"/>
    <s v="Anne"/>
    <s v="Sales Representative"/>
    <s v="Ms."/>
    <d v="1966-01-27T00:00:00"/>
    <d v="1994-11-15T00:00:00"/>
    <s v="7 Houndstooth Rd."/>
    <s v="London"/>
    <s v=""/>
    <s v="WG2 7LT"/>
    <s v="UK"/>
    <s v="(71) 555-4444"/>
    <n v="452"/>
    <n v="5"/>
    <n v="593.75"/>
  </r>
  <r>
    <n v="10954"/>
    <n v="16"/>
    <n v="17.45"/>
    <n v="28"/>
    <n v="0.15"/>
    <n v="10954"/>
    <s v="LINOD"/>
    <x v="0"/>
    <d v="1996-04-16T00:00:00"/>
    <d v="1996-05-28T00:00:00"/>
    <d v="1996-04-19T00:00:00"/>
    <n v="3"/>
    <n v="39"/>
    <n v="1"/>
    <n v="27.91"/>
    <s v="LINO-Delicateses"/>
    <s v="Ave. 5 de Mayo Porlamar"/>
    <s v="I. de Margarita"/>
    <s v="Nueva Esparta"/>
    <s v="4980"/>
    <s v="Venezuela"/>
    <n v="10954"/>
    <s v="LINOD"/>
    <n v="5"/>
    <d v="1996-04-16T00:00:00"/>
    <d v="1996-05-28T00:00:00"/>
    <n v="3"/>
    <d v="1996-04-19T00:00:00"/>
    <n v="1"/>
    <n v="27.91"/>
    <s v="LINO-Delicateses"/>
    <s v="Ave. 5 de Mayo Porlamar"/>
    <s v="I. de Margarita"/>
    <s v="Nueva Esparta"/>
    <s v="4980"/>
    <x v="5"/>
    <n v="16"/>
    <x v="19"/>
    <n v="7"/>
    <n v="3"/>
    <s v="32 - 500 g boxes"/>
    <n v="17.45"/>
    <n v="29"/>
    <n v="0"/>
    <n v="10"/>
    <n v="0"/>
    <s v="LINOD"/>
    <s v="LINO-Delicateses"/>
    <s v="Felipe Izquierdo"/>
    <s v="Owner"/>
    <s v="Ave. 5 de Mayo Porlamar"/>
    <s v="I. de Margarita"/>
    <s v="Nueva Esparta"/>
    <s v="4980"/>
    <s v="Venezuela"/>
    <s v="(8) 34-56-12"/>
    <s v="(8) 34-93-93"/>
    <n v="7"/>
    <s v="Pavlova, Ltd."/>
    <s v="Ian Devling"/>
    <s v="Marketing Manager"/>
    <s v="74 Rose St._x000d__x000a_Moonie Ponds"/>
    <s v="Melbourne"/>
    <s v="Victoria"/>
    <s v="3058"/>
    <s v="Australia"/>
    <s v="(03) 444-2343"/>
    <s v="(03) 444-6588"/>
    <n v="3"/>
    <x v="5"/>
    <s v="Desserts, candies, and sweet breads"/>
    <n v="1"/>
    <s v="Speedy Express"/>
    <s v="(503) 555-9831"/>
    <n v="5"/>
    <s v="Buchanan"/>
    <s v="Steven"/>
    <s v="Sales Manager"/>
    <s v="Mr."/>
    <d v="1955-03-04T00:00:00"/>
    <d v="1993-10-17T00:00:00"/>
    <s v="14 Garrett Hill"/>
    <s v="London"/>
    <s v=""/>
    <s v="SW1 8JR"/>
    <s v="UK"/>
    <s v="(71) 555-4848"/>
    <n v="3453"/>
    <n v="2"/>
    <n v="415.30999999999995"/>
  </r>
  <r>
    <n v="10954"/>
    <n v="31"/>
    <n v="12.5"/>
    <n v="25"/>
    <n v="0.15"/>
    <n v="10954"/>
    <s v="LINOD"/>
    <x v="0"/>
    <d v="1996-04-16T00:00:00"/>
    <d v="1996-05-28T00:00:00"/>
    <d v="1996-04-19T00:00:00"/>
    <n v="3"/>
    <n v="39"/>
    <n v="1"/>
    <n v="27.91"/>
    <s v="LINO-Delicateses"/>
    <s v="Ave. 5 de Mayo Porlamar"/>
    <s v="I. de Margarita"/>
    <s v="Nueva Esparta"/>
    <s v="4980"/>
    <s v="Venezuela"/>
    <n v="10954"/>
    <s v="LINOD"/>
    <n v="5"/>
    <d v="1996-04-16T00:00:00"/>
    <d v="1996-05-28T00:00:00"/>
    <n v="3"/>
    <d v="1996-04-19T00:00:00"/>
    <n v="1"/>
    <n v="27.91"/>
    <s v="LINO-Delicateses"/>
    <s v="Ave. 5 de Mayo Porlamar"/>
    <s v="I. de Margarita"/>
    <s v="Nueva Esparta"/>
    <s v="4980"/>
    <x v="5"/>
    <n v="31"/>
    <x v="12"/>
    <n v="14"/>
    <n v="4"/>
    <s v="12 - 100 g pkgs"/>
    <n v="12.5"/>
    <n v="0"/>
    <n v="70"/>
    <n v="20"/>
    <n v="0"/>
    <s v="LINOD"/>
    <s v="LINO-Delicateses"/>
    <s v="Felipe Izquierdo"/>
    <s v="Owner"/>
    <s v="Ave. 5 de Mayo Porlamar"/>
    <s v="I. de Margarita"/>
    <s v="Nueva Esparta"/>
    <s v="4980"/>
    <s v="Venezuela"/>
    <s v="(8) 34-56-12"/>
    <s v="(8) 34-93-93"/>
    <n v="14"/>
    <s v="Formaggi Fortini s.r.l."/>
    <s v="Elio Rossi"/>
    <s v="Sales Representative"/>
    <s v="Viale Dante, 75"/>
    <s v="Ravenna"/>
    <s v=""/>
    <s v="48100"/>
    <s v="Italy"/>
    <s v="(0544) 60323"/>
    <s v="(0544) 60603"/>
    <n v="4"/>
    <x v="0"/>
    <s v="Cheeses"/>
    <n v="1"/>
    <s v="Speedy Express"/>
    <s v="(503) 555-9831"/>
    <n v="5"/>
    <s v="Buchanan"/>
    <s v="Steven"/>
    <s v="Sales Manager"/>
    <s v="Mr."/>
    <d v="1955-03-04T00:00:00"/>
    <d v="1993-10-17T00:00:00"/>
    <s v="14 Garrett Hill"/>
    <s v="London"/>
    <s v=""/>
    <s v="SW1 8JR"/>
    <s v="UK"/>
    <s v="(71) 555-4848"/>
    <n v="3453"/>
    <n v="2"/>
    <n v="265.625"/>
  </r>
  <r>
    <n v="10954"/>
    <n v="45"/>
    <n v="9.5"/>
    <n v="30"/>
    <n v="0"/>
    <n v="10954"/>
    <s v="LINOD"/>
    <x v="0"/>
    <d v="1996-04-16T00:00:00"/>
    <d v="1996-05-28T00:00:00"/>
    <d v="1996-04-19T00:00:00"/>
    <n v="3"/>
    <n v="39"/>
    <n v="1"/>
    <n v="27.91"/>
    <s v="LINO-Delicateses"/>
    <s v="Ave. 5 de Mayo Porlamar"/>
    <s v="I. de Margarita"/>
    <s v="Nueva Esparta"/>
    <s v="4980"/>
    <s v="Venezuela"/>
    <n v="10954"/>
    <s v="LINOD"/>
    <n v="5"/>
    <d v="1996-04-16T00:00:00"/>
    <d v="1996-05-28T00:00:00"/>
    <n v="3"/>
    <d v="1996-04-19T00:00:00"/>
    <n v="1"/>
    <n v="27.91"/>
    <s v="LINO-Delicateses"/>
    <s v="Ave. 5 de Mayo Porlamar"/>
    <s v="I. de Margarita"/>
    <s v="Nueva Esparta"/>
    <s v="4980"/>
    <x v="5"/>
    <n v="45"/>
    <x v="73"/>
    <n v="21"/>
    <n v="8"/>
    <s v="1k pkg."/>
    <n v="9.5"/>
    <n v="5"/>
    <n v="70"/>
    <n v="15"/>
    <n v="0"/>
    <s v="LINOD"/>
    <s v="LINO-Delicateses"/>
    <s v="Felipe Izquierdo"/>
    <s v="Owner"/>
    <s v="Ave. 5 de Mayo Porlamar"/>
    <s v="I. de Margarita"/>
    <s v="Nueva Esparta"/>
    <s v="4980"/>
    <s v="Venezuela"/>
    <s v="(8) 34-56-12"/>
    <s v="(8) 34-93-93"/>
    <n v="21"/>
    <s v="Lyngbysild"/>
    <s v="Niels Petersen"/>
    <s v="Sales Manager"/>
    <s v="Lyngbysild_x000d__x000a_Fiskebakken 10"/>
    <s v="Lyngby"/>
    <s v=""/>
    <s v="2800"/>
    <s v="Denmark"/>
    <s v="43844108"/>
    <s v="43844115"/>
    <n v="8"/>
    <x v="3"/>
    <s v="Seaweed and fish"/>
    <n v="1"/>
    <s v="Speedy Express"/>
    <s v="(503) 555-9831"/>
    <n v="5"/>
    <s v="Buchanan"/>
    <s v="Steven"/>
    <s v="Sales Manager"/>
    <s v="Mr."/>
    <d v="1955-03-04T00:00:00"/>
    <d v="1993-10-17T00:00:00"/>
    <s v="14 Garrett Hill"/>
    <s v="London"/>
    <s v=""/>
    <s v="SW1 8JR"/>
    <s v="UK"/>
    <s v="(71) 555-4848"/>
    <n v="3453"/>
    <n v="2"/>
    <n v="285"/>
  </r>
  <r>
    <n v="10954"/>
    <n v="60"/>
    <n v="34"/>
    <n v="24"/>
    <n v="0.15"/>
    <n v="10954"/>
    <s v="LINOD"/>
    <x v="0"/>
    <d v="1996-04-16T00:00:00"/>
    <d v="1996-05-28T00:00:00"/>
    <d v="1996-04-19T00:00:00"/>
    <n v="3"/>
    <n v="39"/>
    <n v="1"/>
    <n v="27.91"/>
    <s v="LINO-Delicateses"/>
    <s v="Ave. 5 de Mayo Porlamar"/>
    <s v="I. de Margarita"/>
    <s v="Nueva Esparta"/>
    <s v="4980"/>
    <s v="Venezuela"/>
    <n v="10954"/>
    <s v="LINOD"/>
    <n v="5"/>
    <d v="1996-04-16T00:00:00"/>
    <d v="1996-05-28T00:00:00"/>
    <n v="3"/>
    <d v="1996-04-19T00:00:00"/>
    <n v="1"/>
    <n v="27.91"/>
    <s v="LINO-Delicateses"/>
    <s v="Ave. 5 de Mayo Porlamar"/>
    <s v="I. de Margarita"/>
    <s v="Nueva Esparta"/>
    <s v="4980"/>
    <x v="5"/>
    <n v="60"/>
    <x v="11"/>
    <n v="28"/>
    <n v="4"/>
    <s v="15 - 300 g rounds"/>
    <n v="34"/>
    <n v="19"/>
    <n v="0"/>
    <n v="0"/>
    <n v="0"/>
    <s v="LINOD"/>
    <s v="LINO-Delicateses"/>
    <s v="Felipe Izquierdo"/>
    <s v="Owner"/>
    <s v="Ave. 5 de Mayo Porlamar"/>
    <s v="I. de Margarita"/>
    <s v="Nueva Esparta"/>
    <s v="4980"/>
    <s v="Venezuela"/>
    <s v="(8) 34-56-12"/>
    <s v="(8) 34-93-93"/>
    <n v="28"/>
    <s v="Gai pâturage"/>
    <s v="Eliane Noz"/>
    <s v="Sales Representative"/>
    <s v="Bat. B_x000d__x000a_3, rue des Alpes"/>
    <s v="Annecy"/>
    <s v=""/>
    <s v="74000"/>
    <s v="France"/>
    <s v="38.76.98.06"/>
    <s v="38.76.98.58"/>
    <n v="4"/>
    <x v="0"/>
    <s v="Cheeses"/>
    <n v="1"/>
    <s v="Speedy Express"/>
    <s v="(503) 555-9831"/>
    <n v="5"/>
    <s v="Buchanan"/>
    <s v="Steven"/>
    <s v="Sales Manager"/>
    <s v="Mr."/>
    <d v="1955-03-04T00:00:00"/>
    <d v="1993-10-17T00:00:00"/>
    <s v="14 Garrett Hill"/>
    <s v="London"/>
    <s v=""/>
    <s v="SW1 8JR"/>
    <s v="UK"/>
    <s v="(71) 555-4848"/>
    <n v="3453"/>
    <n v="2"/>
    <n v="693.6"/>
  </r>
  <r>
    <n v="10955"/>
    <n v="75"/>
    <n v="7.75"/>
    <n v="12"/>
    <n v="0.2"/>
    <n v="10955"/>
    <s v="FOLKO"/>
    <x v="6"/>
    <d v="1996-04-16T00:00:00"/>
    <d v="1996-05-14T00:00:00"/>
    <d v="1996-04-19T00:00:00"/>
    <n v="3"/>
    <n v="25"/>
    <n v="2"/>
    <n v="3.26"/>
    <s v="Folk och fä HB"/>
    <s v="Åkergatan 24"/>
    <s v="Bräcke"/>
    <s v=""/>
    <s v="S-844 67"/>
    <s v="Sweden"/>
    <n v="10955"/>
    <s v="FOLKO"/>
    <n v="8"/>
    <d v="1996-04-16T00:00:00"/>
    <d v="1996-05-14T00:00:00"/>
    <n v="3"/>
    <d v="1996-04-19T00:00:00"/>
    <n v="2"/>
    <n v="3.26"/>
    <s v="Folk och fä HB"/>
    <s v="Åkergatan 24"/>
    <s v="Bräcke"/>
    <s v=""/>
    <s v="S-844 67"/>
    <x v="9"/>
    <n v="75"/>
    <x v="48"/>
    <n v="12"/>
    <n v="1"/>
    <s v="24 - 0.5 l bottles"/>
    <n v="7.75"/>
    <n v="125"/>
    <n v="0"/>
    <n v="25"/>
    <n v="0"/>
    <s v="FOLKO"/>
    <s v="Folk och fä HB"/>
    <s v="Maria Larsson"/>
    <s v="Owner"/>
    <s v="Åkergatan 24"/>
    <s v="Bräcke"/>
    <s v=""/>
    <s v="S-844 67"/>
    <s v="Sweden"/>
    <s v="0695-34 67 21"/>
    <s v=""/>
    <n v="12"/>
    <s v="Plutzer Lebensmittelgroßmärkte AG"/>
    <s v="Martin Bein"/>
    <s v="International Marketing Mgr."/>
    <s v="Bogenallee 51"/>
    <s v="Frankfurt"/>
    <s v=""/>
    <s v="60439"/>
    <s v="Germany"/>
    <s v="(069) 992755"/>
    <s v=""/>
    <n v="1"/>
    <x v="6"/>
    <s v="Soft drinks, coffees, teas, beers, and ales"/>
    <n v="2"/>
    <s v="United Package"/>
    <s v="(503) 555-3199"/>
    <n v="8"/>
    <s v="Callahan"/>
    <s v="Laura"/>
    <s v="Inside Sales Coordinator"/>
    <s v="Ms."/>
    <d v="1958-01-09T00:00:00"/>
    <d v="1994-03-05T00:00:00"/>
    <s v="4726 - 11th Ave. N.E."/>
    <s v="Seattle"/>
    <s v="WA"/>
    <s v="98105"/>
    <s v="USA"/>
    <s v="(206) 555-1189"/>
    <n v="2344"/>
    <n v="2"/>
    <n v="74.400000000000006"/>
  </r>
  <r>
    <n v="10956"/>
    <n v="21"/>
    <n v="10"/>
    <n v="12"/>
    <n v="0"/>
    <n v="10956"/>
    <s v="BLAUS"/>
    <x v="1"/>
    <d v="1996-04-16T00:00:00"/>
    <d v="1996-05-28T00:00:00"/>
    <d v="1996-04-19T00:00:00"/>
    <n v="3"/>
    <n v="39"/>
    <n v="2"/>
    <n v="44.65"/>
    <s v="Blauer See Delikatessen"/>
    <s v="Forsterstr. 57"/>
    <s v="Mannheim"/>
    <s v=""/>
    <s v="68306"/>
    <s v="Germany"/>
    <n v="10956"/>
    <s v="BLAUS"/>
    <n v="6"/>
    <d v="1996-04-16T00:00:00"/>
    <d v="1996-05-28T00:00:00"/>
    <n v="3"/>
    <d v="1996-04-19T00:00:00"/>
    <n v="2"/>
    <n v="44.65"/>
    <s v="Blauer See Delikatessen"/>
    <s v="Forsterstr. 57"/>
    <s v="Mannheim"/>
    <s v=""/>
    <s v="68306"/>
    <x v="1"/>
    <n v="21"/>
    <x v="27"/>
    <n v="8"/>
    <n v="3"/>
    <s v="24 pkgs. x 4 pieces"/>
    <n v="10"/>
    <n v="3"/>
    <n v="40"/>
    <n v="5"/>
    <n v="0"/>
    <s v="BLAUS"/>
    <s v="Blauer See Delikatessen"/>
    <s v="Hanna Moos"/>
    <s v="Sales Representative"/>
    <s v="Forsterstr. 57"/>
    <s v="Mannheim"/>
    <s v=""/>
    <s v="68306"/>
    <s v="Germany"/>
    <s v="0621-08460"/>
    <s v="0621-08924"/>
    <n v="8"/>
    <s v="Specialty Biscuits, Ltd."/>
    <s v="Peter Wilson"/>
    <s v="Sales Representative"/>
    <s v="29 King's Way"/>
    <s v="Manchester"/>
    <s v=""/>
    <s v="M14 GSD"/>
    <s v="UK"/>
    <s v="(161) 555-4448"/>
    <s v=""/>
    <n v="3"/>
    <x v="5"/>
    <s v="Desserts, candies, and sweet breads"/>
    <n v="2"/>
    <s v="United Package"/>
    <s v="(503) 555-3199"/>
    <n v="6"/>
    <s v="Suyama"/>
    <s v="Michael"/>
    <s v="Sales Representative"/>
    <s v="Mr."/>
    <d v="1963-07-02T00:00:00"/>
    <d v="1993-10-17T00:00:00"/>
    <s v="Coventry House_x000d__x000a_Miner Rd."/>
    <s v="London"/>
    <s v=""/>
    <s v="EC2 7JR"/>
    <s v="UK"/>
    <s v="(71) 555-7773"/>
    <n v="428"/>
    <n v="5"/>
    <n v="120"/>
  </r>
  <r>
    <n v="10956"/>
    <n v="47"/>
    <n v="9.5"/>
    <n v="14"/>
    <n v="0"/>
    <n v="10956"/>
    <s v="BLAUS"/>
    <x v="1"/>
    <d v="1996-04-16T00:00:00"/>
    <d v="1996-05-28T00:00:00"/>
    <d v="1996-04-19T00:00:00"/>
    <n v="3"/>
    <n v="39"/>
    <n v="2"/>
    <n v="44.65"/>
    <s v="Blauer See Delikatessen"/>
    <s v="Forsterstr. 57"/>
    <s v="Mannheim"/>
    <s v=""/>
    <s v="68306"/>
    <s v="Germany"/>
    <n v="10956"/>
    <s v="BLAUS"/>
    <n v="6"/>
    <d v="1996-04-16T00:00:00"/>
    <d v="1996-05-28T00:00:00"/>
    <n v="3"/>
    <d v="1996-04-19T00:00:00"/>
    <n v="2"/>
    <n v="44.65"/>
    <s v="Blauer See Delikatessen"/>
    <s v="Forsterstr. 57"/>
    <s v="Mannheim"/>
    <s v=""/>
    <s v="68306"/>
    <x v="1"/>
    <n v="47"/>
    <x v="69"/>
    <n v="22"/>
    <n v="3"/>
    <s v="10 - 4 oz boxes"/>
    <n v="9.5"/>
    <n v="36"/>
    <n v="0"/>
    <n v="0"/>
    <n v="0"/>
    <s v="BLAUS"/>
    <s v="Blauer See Delikatessen"/>
    <s v="Hanna Moos"/>
    <s v="Sales Representative"/>
    <s v="Forsterstr. 57"/>
    <s v="Mannheim"/>
    <s v=""/>
    <s v="68306"/>
    <s v="Germany"/>
    <s v="0621-08460"/>
    <s v="0621-08924"/>
    <n v="22"/>
    <s v="Zaanse Snoepfabriek"/>
    <s v="Dirk Luchte"/>
    <s v="Accounting Manager"/>
    <s v="Verkoop_x000d__x000a_Rijnweg 22"/>
    <s v="Zaandam"/>
    <s v=""/>
    <s v="9999 ZZ"/>
    <s v="Netherlands"/>
    <s v="(12345) 1212"/>
    <s v="(12345) 1210"/>
    <n v="3"/>
    <x v="5"/>
    <s v="Desserts, candies, and sweet breads"/>
    <n v="2"/>
    <s v="United Package"/>
    <s v="(503) 555-3199"/>
    <n v="6"/>
    <s v="Suyama"/>
    <s v="Michael"/>
    <s v="Sales Representative"/>
    <s v="Mr."/>
    <d v="1963-07-02T00:00:00"/>
    <d v="1993-10-17T00:00:00"/>
    <s v="Coventry House_x000d__x000a_Miner Rd."/>
    <s v="London"/>
    <s v=""/>
    <s v="EC2 7JR"/>
    <s v="UK"/>
    <s v="(71) 555-7773"/>
    <n v="428"/>
    <n v="5"/>
    <n v="133"/>
  </r>
  <r>
    <n v="10956"/>
    <n v="51"/>
    <n v="53"/>
    <n v="8"/>
    <n v="0"/>
    <n v="10956"/>
    <s v="BLAUS"/>
    <x v="1"/>
    <d v="1996-04-16T00:00:00"/>
    <d v="1996-05-28T00:00:00"/>
    <d v="1996-04-19T00:00:00"/>
    <n v="3"/>
    <n v="39"/>
    <n v="2"/>
    <n v="44.65"/>
    <s v="Blauer See Delikatessen"/>
    <s v="Forsterstr. 57"/>
    <s v="Mannheim"/>
    <s v=""/>
    <s v="68306"/>
    <s v="Germany"/>
    <n v="10956"/>
    <s v="BLAUS"/>
    <n v="6"/>
    <d v="1996-04-16T00:00:00"/>
    <d v="1996-05-28T00:00:00"/>
    <n v="3"/>
    <d v="1996-04-19T00:00:00"/>
    <n v="2"/>
    <n v="44.65"/>
    <s v="Blauer See Delikatessen"/>
    <s v="Forsterstr. 57"/>
    <s v="Mannheim"/>
    <s v=""/>
    <s v="68306"/>
    <x v="1"/>
    <n v="51"/>
    <x v="4"/>
    <n v="24"/>
    <n v="7"/>
    <s v="50 - 300 g pkgs."/>
    <n v="53"/>
    <n v="20"/>
    <n v="0"/>
    <n v="10"/>
    <n v="0"/>
    <s v="BLAUS"/>
    <s v="Blauer See Delikatessen"/>
    <s v="Hanna Moos"/>
    <s v="Sales Representative"/>
    <s v="Forsterstr. 57"/>
    <s v="Mannheim"/>
    <s v=""/>
    <s v="68306"/>
    <s v="Germany"/>
    <s v="0621-08460"/>
    <s v="0621-08924"/>
    <n v="24"/>
    <s v="G'day, Mate"/>
    <s v="Wendy Mackenzie"/>
    <s v="Sales Representative"/>
    <s v="170 Prince Edward Parade_x000d__x000a_Hunter's Hill"/>
    <s v="Sydney"/>
    <s v="NSW"/>
    <s v="2042"/>
    <s v="Australia"/>
    <s v="(02) 555-5914"/>
    <s v="(02) 555-4873"/>
    <n v="7"/>
    <x v="2"/>
    <s v="Dried fruit and bean curd"/>
    <n v="2"/>
    <s v="United Package"/>
    <s v="(503) 555-3199"/>
    <n v="6"/>
    <s v="Suyama"/>
    <s v="Michael"/>
    <s v="Sales Representative"/>
    <s v="Mr."/>
    <d v="1963-07-02T00:00:00"/>
    <d v="1993-10-17T00:00:00"/>
    <s v="Coventry House_x000d__x000a_Miner Rd."/>
    <s v="London"/>
    <s v=""/>
    <s v="EC2 7JR"/>
    <s v="UK"/>
    <s v="(71) 555-7773"/>
    <n v="428"/>
    <n v="5"/>
    <n v="424"/>
  </r>
  <r>
    <n v="10957"/>
    <n v="30"/>
    <n v="25.89"/>
    <n v="30"/>
    <n v="0"/>
    <n v="10957"/>
    <s v="HILAA"/>
    <x v="6"/>
    <d v="1996-04-17T00:00:00"/>
    <d v="1996-05-15T00:00:00"/>
    <d v="1996-04-26T00:00:00"/>
    <n v="9"/>
    <n v="19"/>
    <n v="3"/>
    <n v="105.36"/>
    <s v="HILARIÓN-Abastos"/>
    <s v="Carrera 22 con Ave. Carlos Soublette #8-35"/>
    <s v="San Cristóbal"/>
    <s v="Táchira"/>
    <s v="5022"/>
    <s v="Venezuela"/>
    <n v="10957"/>
    <s v="HILAA"/>
    <n v="8"/>
    <d v="1996-04-17T00:00:00"/>
    <d v="1996-05-15T00:00:00"/>
    <n v="9"/>
    <d v="1996-04-26T00:00:00"/>
    <n v="3"/>
    <n v="105.36"/>
    <s v="HILARIÓN-Abastos"/>
    <s v="Carrera 22 con Ave. Carlos Soublette #8-35"/>
    <s v="San Cristóbal"/>
    <s v="Táchira"/>
    <s v="5022"/>
    <x v="5"/>
    <n v="30"/>
    <x v="34"/>
    <n v="13"/>
    <n v="8"/>
    <s v="10 - 200 g glasses"/>
    <n v="25.89"/>
    <n v="10"/>
    <n v="0"/>
    <n v="15"/>
    <n v="0"/>
    <s v="HILAA"/>
    <s v="HILARIÓN-Abastos"/>
    <s v="Carlos Hernández"/>
    <s v="Sales Representative"/>
    <s v="Carrera 22 con Ave. Carlos Soublette #8-35"/>
    <s v="San Cristóbal"/>
    <s v="Táchira"/>
    <s v="5022"/>
    <s v="Venezuela"/>
    <s v="(5) 555-1340"/>
    <s v="(5) 555-1948"/>
    <n v="13"/>
    <s v="Nord-Ost-Fisch Handelsgesellschaft mbH"/>
    <s v="Sven Petersen"/>
    <s v="Coordinator Foreign Markets"/>
    <s v="Frahmredder 112a"/>
    <s v="Cuxhaven"/>
    <s v=""/>
    <s v="27478"/>
    <s v="Germany"/>
    <s v="(04721) 8713"/>
    <s v="(04721) 8714"/>
    <n v="8"/>
    <x v="3"/>
    <s v="Seaweed and fish"/>
    <n v="3"/>
    <s v="Federal Shipping"/>
    <s v="(503) 555-9931"/>
    <n v="8"/>
    <s v="Callahan"/>
    <s v="Laura"/>
    <s v="Inside Sales Coordinator"/>
    <s v="Ms."/>
    <d v="1958-01-09T00:00:00"/>
    <d v="1994-03-05T00:00:00"/>
    <s v="4726 - 11th Ave. N.E."/>
    <s v="Seattle"/>
    <s v="WA"/>
    <s v="98105"/>
    <s v="USA"/>
    <s v="(206) 555-1189"/>
    <n v="2344"/>
    <n v="2"/>
    <n v="776.7"/>
  </r>
  <r>
    <n v="10957"/>
    <n v="35"/>
    <n v="18"/>
    <n v="40"/>
    <n v="0"/>
    <n v="10957"/>
    <s v="HILAA"/>
    <x v="6"/>
    <d v="1996-04-17T00:00:00"/>
    <d v="1996-05-15T00:00:00"/>
    <d v="1996-04-26T00:00:00"/>
    <n v="9"/>
    <n v="19"/>
    <n v="3"/>
    <n v="105.36"/>
    <s v="HILARIÓN-Abastos"/>
    <s v="Carrera 22 con Ave. Carlos Soublette #8-35"/>
    <s v="San Cristóbal"/>
    <s v="Táchira"/>
    <s v="5022"/>
    <s v="Venezuela"/>
    <n v="10957"/>
    <s v="HILAA"/>
    <n v="8"/>
    <d v="1996-04-17T00:00:00"/>
    <d v="1996-05-15T00:00:00"/>
    <n v="9"/>
    <d v="1996-04-26T00:00:00"/>
    <n v="3"/>
    <n v="105.36"/>
    <s v="HILARIÓN-Abastos"/>
    <s v="Carrera 22 con Ave. Carlos Soublette #8-35"/>
    <s v="San Cristóbal"/>
    <s v="Táchira"/>
    <s v="5022"/>
    <x v="5"/>
    <n v="35"/>
    <x v="31"/>
    <n v="16"/>
    <n v="1"/>
    <s v="24 - 12 oz bottles"/>
    <n v="18"/>
    <n v="20"/>
    <n v="0"/>
    <n v="15"/>
    <n v="0"/>
    <s v="HILAA"/>
    <s v="HILARIÓN-Abastos"/>
    <s v="Carlos Hernández"/>
    <s v="Sales Representative"/>
    <s v="Carrera 22 con Ave. Carlos Soublette #8-35"/>
    <s v="San Cristóbal"/>
    <s v="Táchira"/>
    <s v="5022"/>
    <s v="Venezuela"/>
    <s v="(5) 555-1340"/>
    <s v="(5) 555-1948"/>
    <n v="16"/>
    <s v="Bigfoot Breweries"/>
    <s v="Cheryl Saylor"/>
    <s v="Regional Account Rep."/>
    <s v="3400 - 8th Avenue_x000d__x000a_Suite 210"/>
    <s v="Bend"/>
    <s v="OR"/>
    <s v="97101"/>
    <s v="USA"/>
    <s v="(503) 555-9931"/>
    <s v=""/>
    <n v="1"/>
    <x v="6"/>
    <s v="Soft drinks, coffees, teas, beers, and ales"/>
    <n v="3"/>
    <s v="Federal Shipping"/>
    <s v="(503) 555-9931"/>
    <n v="8"/>
    <s v="Callahan"/>
    <s v="Laura"/>
    <s v="Inside Sales Coordinator"/>
    <s v="Ms."/>
    <d v="1958-01-09T00:00:00"/>
    <d v="1994-03-05T00:00:00"/>
    <s v="4726 - 11th Ave. N.E."/>
    <s v="Seattle"/>
    <s v="WA"/>
    <s v="98105"/>
    <s v="USA"/>
    <s v="(206) 555-1189"/>
    <n v="2344"/>
    <n v="2"/>
    <n v="720"/>
  </r>
  <r>
    <n v="10957"/>
    <n v="64"/>
    <n v="33.25"/>
    <n v="8"/>
    <n v="0"/>
    <n v="10957"/>
    <s v="HILAA"/>
    <x v="6"/>
    <d v="1996-04-17T00:00:00"/>
    <d v="1996-05-15T00:00:00"/>
    <d v="1996-04-26T00:00:00"/>
    <n v="9"/>
    <n v="19"/>
    <n v="3"/>
    <n v="105.36"/>
    <s v="HILARIÓN-Abastos"/>
    <s v="Carrera 22 con Ave. Carlos Soublette #8-35"/>
    <s v="San Cristóbal"/>
    <s v="Táchira"/>
    <s v="5022"/>
    <s v="Venezuela"/>
    <n v="10957"/>
    <s v="HILAA"/>
    <n v="8"/>
    <d v="1996-04-17T00:00:00"/>
    <d v="1996-05-15T00:00:00"/>
    <n v="9"/>
    <d v="1996-04-26T00:00:00"/>
    <n v="3"/>
    <n v="105.36"/>
    <s v="HILARIÓN-Abastos"/>
    <s v="Carrera 22 con Ave. Carlos Soublette #8-35"/>
    <s v="San Cristóbal"/>
    <s v="Táchira"/>
    <s v="5022"/>
    <x v="5"/>
    <n v="64"/>
    <x v="58"/>
    <n v="12"/>
    <n v="5"/>
    <s v="20 bags x 4 pieces"/>
    <n v="33.25"/>
    <n v="22"/>
    <n v="80"/>
    <n v="30"/>
    <n v="0"/>
    <s v="HILAA"/>
    <s v="HILARIÓN-Abastos"/>
    <s v="Carlos Hernández"/>
    <s v="Sales Representative"/>
    <s v="Carrera 22 con Ave. Carlos Soublette #8-35"/>
    <s v="San Cristóbal"/>
    <s v="Táchira"/>
    <s v="5022"/>
    <s v="Venezuela"/>
    <s v="(5) 555-1340"/>
    <s v="(5) 555-1948"/>
    <n v="12"/>
    <s v="Plutzer Lebensmittelgroßmärkte AG"/>
    <s v="Martin Bein"/>
    <s v="International Marketing Mgr."/>
    <s v="Bogenallee 51"/>
    <s v="Frankfurt"/>
    <s v=""/>
    <s v="60439"/>
    <s v="Germany"/>
    <s v="(069) 992755"/>
    <s v=""/>
    <n v="5"/>
    <x v="1"/>
    <s v="Breads, crackers, pasta, and cereal"/>
    <n v="3"/>
    <s v="Federal Shipping"/>
    <s v="(503) 555-9931"/>
    <n v="8"/>
    <s v="Callahan"/>
    <s v="Laura"/>
    <s v="Inside Sales Coordinator"/>
    <s v="Ms."/>
    <d v="1958-01-09T00:00:00"/>
    <d v="1994-03-05T00:00:00"/>
    <s v="4726 - 11th Ave. N.E."/>
    <s v="Seattle"/>
    <s v="WA"/>
    <s v="98105"/>
    <s v="USA"/>
    <s v="(206) 555-1189"/>
    <n v="2344"/>
    <n v="2"/>
    <n v="266"/>
  </r>
  <r>
    <n v="10958"/>
    <n v="5"/>
    <n v="21.35"/>
    <n v="20"/>
    <n v="0"/>
    <n v="10958"/>
    <s v="OCEAN"/>
    <x v="8"/>
    <d v="1996-04-17T00:00:00"/>
    <d v="1996-05-15T00:00:00"/>
    <d v="1996-04-26T00:00:00"/>
    <n v="9"/>
    <n v="19"/>
    <n v="2"/>
    <n v="49.56"/>
    <s v="Océano Atlántico Ltda."/>
    <s v="Ing. Gustavo Moncada 8585_x000d__x000a_Piso 20-A"/>
    <s v="Buenos Aires"/>
    <s v=""/>
    <s v="1010"/>
    <s v="Argentina"/>
    <n v="10958"/>
    <s v="OCEAN"/>
    <n v="7"/>
    <d v="1996-04-17T00:00:00"/>
    <d v="1996-05-15T00:00:00"/>
    <n v="9"/>
    <d v="1996-04-26T00:00:00"/>
    <n v="2"/>
    <n v="49.56"/>
    <s v="Océano Atlántico Ltda."/>
    <s v="Ing. Gustavo Moncada 8585_x000d__x000a_Piso 20-A"/>
    <s v="Buenos Aires"/>
    <s v=""/>
    <s v="1010"/>
    <x v="20"/>
    <n v="5"/>
    <x v="25"/>
    <n v="2"/>
    <n v="2"/>
    <s v="36 boxes"/>
    <n v="21.35"/>
    <n v="0"/>
    <n v="0"/>
    <n v="0"/>
    <n v="1"/>
    <s v="OCEAN"/>
    <s v="Océano Atlántico Ltda."/>
    <s v="Yvonne Moncada"/>
    <s v="Sales Agent"/>
    <s v="Ing. Gustavo Moncada 8585_x000d__x000a_Piso 20-A"/>
    <s v="Buenos Aires"/>
    <s v=""/>
    <s v="1010"/>
    <s v="Argentina"/>
    <s v="(1) 135-5333"/>
    <s v="(1) 135-5535"/>
    <n v="2"/>
    <s v="New Orleans Cajun Delights"/>
    <s v="Shelley Burke"/>
    <s v="Order Administrator"/>
    <s v="P.O. Box 78934"/>
    <s v="New Orleans"/>
    <s v="LA"/>
    <s v="70117"/>
    <s v="USA"/>
    <s v="(100) 555-4822"/>
    <s v=""/>
    <n v="2"/>
    <x v="4"/>
    <s v="Sweet and savory sauces, relishes, spreads, and seasonings"/>
    <n v="2"/>
    <s v="United Package"/>
    <s v="(503) 555-3199"/>
    <n v="7"/>
    <s v="King"/>
    <s v="Robert"/>
    <s v="Sales Representative"/>
    <s v="Mr."/>
    <d v="1960-05-29T00:00:00"/>
    <d v="1994-01-02T00:00:00"/>
    <s v="Edgeham Hollow_x000d__x000a_Winchester Way"/>
    <s v="London"/>
    <s v=""/>
    <s v="RG1 9SP"/>
    <s v="UK"/>
    <s v="(71) 555-5598"/>
    <n v="465"/>
    <n v="5"/>
    <n v="427"/>
  </r>
  <r>
    <n v="10958"/>
    <n v="7"/>
    <n v="30"/>
    <n v="6"/>
    <n v="0"/>
    <n v="10958"/>
    <s v="OCEAN"/>
    <x v="8"/>
    <d v="1996-04-17T00:00:00"/>
    <d v="1996-05-15T00:00:00"/>
    <d v="1996-04-26T00:00:00"/>
    <n v="9"/>
    <n v="19"/>
    <n v="2"/>
    <n v="49.56"/>
    <s v="Océano Atlántico Ltda."/>
    <s v="Ing. Gustavo Moncada 8585_x000d__x000a_Piso 20-A"/>
    <s v="Buenos Aires"/>
    <s v=""/>
    <s v="1010"/>
    <s v="Argentina"/>
    <n v="10958"/>
    <s v="OCEAN"/>
    <n v="7"/>
    <d v="1996-04-17T00:00:00"/>
    <d v="1996-05-15T00:00:00"/>
    <n v="9"/>
    <d v="1996-04-26T00:00:00"/>
    <n v="2"/>
    <n v="49.56"/>
    <s v="Océano Atlántico Ltda."/>
    <s v="Ing. Gustavo Moncada 8585_x000d__x000a_Piso 20-A"/>
    <s v="Buenos Aires"/>
    <s v=""/>
    <s v="1010"/>
    <x v="20"/>
    <n v="7"/>
    <x v="32"/>
    <n v="3"/>
    <n v="7"/>
    <s v="12 - 1 lb pkgs."/>
    <n v="30"/>
    <n v="15"/>
    <n v="0"/>
    <n v="10"/>
    <n v="0"/>
    <s v="OCEAN"/>
    <s v="Océano Atlántico Ltda."/>
    <s v="Yvonne Moncada"/>
    <s v="Sales Agent"/>
    <s v="Ing. Gustavo Moncada 8585_x000d__x000a_Piso 20-A"/>
    <s v="Buenos Aires"/>
    <s v=""/>
    <s v="1010"/>
    <s v="Argentina"/>
    <s v="(1) 135-5333"/>
    <s v="(1) 135-5535"/>
    <n v="3"/>
    <s v="Grandma Kelly's Homestead"/>
    <s v="Regina Murphy"/>
    <s v="Sales Representative"/>
    <s v="707 Oxford Rd."/>
    <s v="Ann Arbor"/>
    <s v="MI"/>
    <s v="48104"/>
    <s v="USA"/>
    <s v="(313) 555-5735"/>
    <s v="(313) 555-3349"/>
    <n v="7"/>
    <x v="2"/>
    <s v="Dried fruit and bean curd"/>
    <n v="2"/>
    <s v="United Package"/>
    <s v="(503) 555-3199"/>
    <n v="7"/>
    <s v="King"/>
    <s v="Robert"/>
    <s v="Sales Representative"/>
    <s v="Mr."/>
    <d v="1960-05-29T00:00:00"/>
    <d v="1994-01-02T00:00:00"/>
    <s v="Edgeham Hollow_x000d__x000a_Winchester Way"/>
    <s v="London"/>
    <s v=""/>
    <s v="RG1 9SP"/>
    <s v="UK"/>
    <s v="(71) 555-5598"/>
    <n v="465"/>
    <n v="5"/>
    <n v="180"/>
  </r>
  <r>
    <n v="10958"/>
    <n v="72"/>
    <n v="34.799999999999997"/>
    <n v="5"/>
    <n v="0"/>
    <n v="10958"/>
    <s v="OCEAN"/>
    <x v="8"/>
    <d v="1996-04-17T00:00:00"/>
    <d v="1996-05-15T00:00:00"/>
    <d v="1996-04-26T00:00:00"/>
    <n v="9"/>
    <n v="19"/>
    <n v="2"/>
    <n v="49.56"/>
    <s v="Océano Atlántico Ltda."/>
    <s v="Ing. Gustavo Moncada 8585_x000d__x000a_Piso 20-A"/>
    <s v="Buenos Aires"/>
    <s v=""/>
    <s v="1010"/>
    <s v="Argentina"/>
    <n v="10958"/>
    <s v="OCEAN"/>
    <n v="7"/>
    <d v="1996-04-17T00:00:00"/>
    <d v="1996-05-15T00:00:00"/>
    <n v="9"/>
    <d v="1996-04-26T00:00:00"/>
    <n v="2"/>
    <n v="49.56"/>
    <s v="Océano Atlántico Ltda."/>
    <s v="Ing. Gustavo Moncada 8585_x000d__x000a_Piso 20-A"/>
    <s v="Buenos Aires"/>
    <s v=""/>
    <s v="1010"/>
    <x v="20"/>
    <n v="72"/>
    <x v="1"/>
    <n v="14"/>
    <n v="4"/>
    <s v="24 - 200 g pkgs."/>
    <n v="34.799999999999997"/>
    <n v="14"/>
    <n v="0"/>
    <n v="0"/>
    <n v="0"/>
    <s v="OCEAN"/>
    <s v="Océano Atlántico Ltda."/>
    <s v="Yvonne Moncada"/>
    <s v="Sales Agent"/>
    <s v="Ing. Gustavo Moncada 8585_x000d__x000a_Piso 20-A"/>
    <s v="Buenos Aires"/>
    <s v=""/>
    <s v="1010"/>
    <s v="Argentina"/>
    <s v="(1) 135-5333"/>
    <s v="(1) 135-5535"/>
    <n v="14"/>
    <s v="Formaggi Fortini s.r.l."/>
    <s v="Elio Rossi"/>
    <s v="Sales Representative"/>
    <s v="Viale Dante, 75"/>
    <s v="Ravenna"/>
    <s v=""/>
    <s v="48100"/>
    <s v="Italy"/>
    <s v="(0544) 60323"/>
    <s v="(0544) 60603"/>
    <n v="4"/>
    <x v="0"/>
    <s v="Cheeses"/>
    <n v="2"/>
    <s v="United Package"/>
    <s v="(503) 555-3199"/>
    <n v="7"/>
    <s v="King"/>
    <s v="Robert"/>
    <s v="Sales Representative"/>
    <s v="Mr."/>
    <d v="1960-05-29T00:00:00"/>
    <d v="1994-01-02T00:00:00"/>
    <s v="Edgeham Hollow_x000d__x000a_Winchester Way"/>
    <s v="London"/>
    <s v=""/>
    <s v="RG1 9SP"/>
    <s v="UK"/>
    <s v="(71) 555-5598"/>
    <n v="465"/>
    <n v="5"/>
    <n v="174"/>
  </r>
  <r>
    <n v="10959"/>
    <n v="75"/>
    <n v="7.75"/>
    <n v="20"/>
    <n v="0.15"/>
    <n v="10959"/>
    <s v="GOURL"/>
    <x v="1"/>
    <d v="1996-04-17T00:00:00"/>
    <d v="1996-05-29T00:00:00"/>
    <d v="1996-04-22T00:00:00"/>
    <n v="5"/>
    <n v="37"/>
    <n v="2"/>
    <n v="4.9800000000000004"/>
    <s v="Gourmet Lanchonetes"/>
    <s v="Av. Brasil, 442"/>
    <s v="Campinas"/>
    <s v="SP"/>
    <s v="04876-786"/>
    <s v="Brazil"/>
    <n v="10959"/>
    <s v="GOURL"/>
    <n v="6"/>
    <d v="1996-04-17T00:00:00"/>
    <d v="1996-05-29T00:00:00"/>
    <n v="5"/>
    <d v="1996-04-22T00:00:00"/>
    <n v="2"/>
    <n v="4.9800000000000004"/>
    <s v="Gourmet Lanchonetes"/>
    <s v="Av. Brasil, 442"/>
    <s v="Campinas"/>
    <s v="SP"/>
    <s v="04876-786"/>
    <x v="2"/>
    <n v="75"/>
    <x v="48"/>
    <n v="12"/>
    <n v="1"/>
    <s v="24 - 0.5 l bottles"/>
    <n v="7.75"/>
    <n v="125"/>
    <n v="0"/>
    <n v="25"/>
    <n v="0"/>
    <s v="GOURL"/>
    <s v="Gourmet Lanchonetes"/>
    <s v="André Fonseca"/>
    <s v="Sales Associate"/>
    <s v="Av. Brasil, 442"/>
    <s v="Campinas"/>
    <s v="SP"/>
    <s v="04876-786"/>
    <s v="Brazil"/>
    <s v="(11) 555-9482"/>
    <s v=""/>
    <n v="12"/>
    <s v="Plutzer Lebensmittelgroßmärkte AG"/>
    <s v="Martin Bein"/>
    <s v="International Marketing Mgr."/>
    <s v="Bogenallee 51"/>
    <s v="Frankfurt"/>
    <s v=""/>
    <s v="60439"/>
    <s v="Germany"/>
    <s v="(069) 992755"/>
    <s v=""/>
    <n v="1"/>
    <x v="6"/>
    <s v="Soft drinks, coffees, teas, beers, and ales"/>
    <n v="2"/>
    <s v="United Package"/>
    <s v="(503) 555-3199"/>
    <n v="6"/>
    <s v="Suyama"/>
    <s v="Michael"/>
    <s v="Sales Representative"/>
    <s v="Mr."/>
    <d v="1963-07-02T00:00:00"/>
    <d v="1993-10-17T00:00:00"/>
    <s v="Coventry House_x000d__x000a_Miner Rd."/>
    <s v="London"/>
    <s v=""/>
    <s v="EC2 7JR"/>
    <s v="UK"/>
    <s v="(71) 555-7773"/>
    <n v="428"/>
    <n v="5"/>
    <n v="131.75"/>
  </r>
  <r>
    <n v="10960"/>
    <n v="24"/>
    <n v="4.5"/>
    <n v="10"/>
    <n v="0.25"/>
    <n v="10960"/>
    <s v="HILAA"/>
    <x v="3"/>
    <d v="1996-04-18T00:00:00"/>
    <d v="1996-05-02T00:00:00"/>
    <d v="1996-05-08T00:00:00"/>
    <n v="20"/>
    <n v="-6"/>
    <n v="1"/>
    <n v="2.08"/>
    <s v="HILARIÓN-Abastos"/>
    <s v="Carrera 22 con Ave. Carlos Soublette #8-35"/>
    <s v="San Cristóbal"/>
    <s v="Táchira"/>
    <s v="5022"/>
    <s v="Venezuela"/>
    <n v="10960"/>
    <s v="HILAA"/>
    <n v="3"/>
    <d v="1996-04-18T00:00:00"/>
    <d v="1996-05-02T00:00:00"/>
    <n v="20"/>
    <d v="1996-05-08T00:00:00"/>
    <n v="1"/>
    <n v="2.08"/>
    <s v="HILARIÓN-Abastos"/>
    <s v="Carrera 22 con Ave. Carlos Soublette #8-35"/>
    <s v="San Cristóbal"/>
    <s v="Táchira"/>
    <s v="5022"/>
    <x v="5"/>
    <n v="24"/>
    <x v="15"/>
    <n v="10"/>
    <n v="1"/>
    <s v="12 - 355 ml cans"/>
    <n v="4.5"/>
    <n v="20"/>
    <n v="0"/>
    <n v="0"/>
    <n v="1"/>
    <s v="HILAA"/>
    <s v="HILARIÓN-Abastos"/>
    <s v="Carlos Hernández"/>
    <s v="Sales Representative"/>
    <s v="Carrera 22 con Ave. Carlos Soublette #8-35"/>
    <s v="San Cristóbal"/>
    <s v="Táchira"/>
    <s v="5022"/>
    <s v="Venezuela"/>
    <s v="(5) 555-1340"/>
    <s v="(5) 555-1948"/>
    <n v="10"/>
    <s v="Refrescos Americanas LTDA"/>
    <s v="Carlos Diaz"/>
    <s v="Marketing Manager"/>
    <s v="Av. das Americanas 12.890"/>
    <s v="São Paulo"/>
    <s v=""/>
    <s v="5442"/>
    <s v="Brazil"/>
    <s v="(11) 555 4640"/>
    <s v=""/>
    <n v="1"/>
    <x v="6"/>
    <s v="Soft drinks, coffees, teas, beers, and ales"/>
    <n v="1"/>
    <s v="Speedy Express"/>
    <s v="(503) 555-9831"/>
    <n v="3"/>
    <s v="Leverling"/>
    <s v="Janet"/>
    <s v="Sales Representative"/>
    <s v="Ms."/>
    <d v="1963-08-30T00:00:00"/>
    <d v="1992-04-01T00:00:00"/>
    <s v="722 Moss Bay Blvd."/>
    <s v="Kirkland"/>
    <s v="WA"/>
    <s v="98033"/>
    <s v="USA"/>
    <s v="(206) 555-3412"/>
    <n v="3355"/>
    <n v="2"/>
    <n v="33.75"/>
  </r>
  <r>
    <n v="10960"/>
    <n v="41"/>
    <n v="9.65"/>
    <n v="24"/>
    <n v="0"/>
    <n v="10960"/>
    <s v="HILAA"/>
    <x v="3"/>
    <d v="1996-04-18T00:00:00"/>
    <d v="1996-05-02T00:00:00"/>
    <d v="1996-05-08T00:00:00"/>
    <n v="20"/>
    <n v="-6"/>
    <n v="1"/>
    <n v="2.08"/>
    <s v="HILARIÓN-Abastos"/>
    <s v="Carrera 22 con Ave. Carlos Soublette #8-35"/>
    <s v="San Cristóbal"/>
    <s v="Táchira"/>
    <s v="5022"/>
    <s v="Venezuela"/>
    <n v="10960"/>
    <s v="HILAA"/>
    <n v="3"/>
    <d v="1996-04-18T00:00:00"/>
    <d v="1996-05-02T00:00:00"/>
    <n v="20"/>
    <d v="1996-05-08T00:00:00"/>
    <n v="1"/>
    <n v="2.08"/>
    <s v="HILARIÓN-Abastos"/>
    <s v="Carrera 22 con Ave. Carlos Soublette #8-35"/>
    <s v="San Cristóbal"/>
    <s v="Táchira"/>
    <s v="5022"/>
    <x v="5"/>
    <n v="41"/>
    <x v="5"/>
    <n v="19"/>
    <n v="8"/>
    <s v="12 - 12 oz cans"/>
    <n v="9.65"/>
    <n v="85"/>
    <n v="0"/>
    <n v="10"/>
    <n v="0"/>
    <s v="HILAA"/>
    <s v="HILARIÓN-Abastos"/>
    <s v="Carlos Hernández"/>
    <s v="Sales Representative"/>
    <s v="Carrera 22 con Ave. Carlos Soublette #8-35"/>
    <s v="San Cristóbal"/>
    <s v="Táchira"/>
    <s v="5022"/>
    <s v="Venezuela"/>
    <s v="(5) 555-1340"/>
    <s v="(5) 555-1948"/>
    <n v="19"/>
    <s v="New England Seafood Cannery"/>
    <s v="Robb Merchant"/>
    <s v="Wholesale Account Agent"/>
    <s v="Order Processing Dept._x000d__x000a_2100 Paul Revere Blvd."/>
    <s v="Boston"/>
    <s v="MA"/>
    <s v="02134"/>
    <s v="USA"/>
    <s v="(617) 555-3267"/>
    <s v="(617) 555-3389"/>
    <n v="8"/>
    <x v="3"/>
    <s v="Seaweed and fish"/>
    <n v="1"/>
    <s v="Speedy Express"/>
    <s v="(503) 555-9831"/>
    <n v="3"/>
    <s v="Leverling"/>
    <s v="Janet"/>
    <s v="Sales Representative"/>
    <s v="Ms."/>
    <d v="1963-08-30T00:00:00"/>
    <d v="1992-04-01T00:00:00"/>
    <s v="722 Moss Bay Blvd."/>
    <s v="Kirkland"/>
    <s v="WA"/>
    <s v="98033"/>
    <s v="USA"/>
    <s v="(206) 555-3412"/>
    <n v="3355"/>
    <n v="2"/>
    <n v="231.60000000000002"/>
  </r>
  <r>
    <n v="10961"/>
    <n v="52"/>
    <n v="7"/>
    <n v="6"/>
    <n v="0.05"/>
    <n v="10961"/>
    <s v="QUEEN"/>
    <x v="6"/>
    <d v="1996-04-18T00:00:00"/>
    <d v="1996-05-16T00:00:00"/>
    <d v="1996-04-29T00:00:00"/>
    <n v="11"/>
    <n v="17"/>
    <n v="1"/>
    <n v="104.47"/>
    <s v="Queen Cozinha"/>
    <s v="Alameda dos Canàrios, 891"/>
    <s v="São Paulo"/>
    <s v="SP"/>
    <s v="05487-020"/>
    <s v="Brazil"/>
    <n v="10961"/>
    <s v="QUEEN"/>
    <n v="8"/>
    <d v="1996-04-18T00:00:00"/>
    <d v="1996-05-16T00:00:00"/>
    <n v="11"/>
    <d v="1996-04-29T00:00:00"/>
    <n v="1"/>
    <n v="104.47"/>
    <s v="Queen Cozinha"/>
    <s v="Alameda dos Canàrios, 891"/>
    <s v="São Paulo"/>
    <s v="SP"/>
    <s v="05487-020"/>
    <x v="2"/>
    <n v="52"/>
    <x v="65"/>
    <n v="24"/>
    <n v="5"/>
    <s v="16 - 2 kg boxes"/>
    <n v="7"/>
    <n v="38"/>
    <n v="0"/>
    <n v="25"/>
    <n v="0"/>
    <s v="QUEEN"/>
    <s v="Queen Cozinha"/>
    <s v="Lúcia Carvalho"/>
    <s v="Marketing Assistant"/>
    <s v="Alameda dos Canàrios, 891"/>
    <s v="São Paulo"/>
    <s v="SP"/>
    <s v="05487-020"/>
    <s v="Brazil"/>
    <s v="(11) 555-1189"/>
    <s v=""/>
    <n v="24"/>
    <s v="G'day, Mate"/>
    <s v="Wendy Mackenzie"/>
    <s v="Sales Representative"/>
    <s v="170 Prince Edward Parade_x000d__x000a_Hunter's Hill"/>
    <s v="Sydney"/>
    <s v="NSW"/>
    <s v="2042"/>
    <s v="Australia"/>
    <s v="(02) 555-5914"/>
    <s v="(02) 555-4873"/>
    <n v="5"/>
    <x v="1"/>
    <s v="Breads, crackers, pasta, and cereal"/>
    <n v="1"/>
    <s v="Speedy Express"/>
    <s v="(503) 555-9831"/>
    <n v="8"/>
    <s v="Callahan"/>
    <s v="Laura"/>
    <s v="Inside Sales Coordinator"/>
    <s v="Ms."/>
    <d v="1958-01-09T00:00:00"/>
    <d v="1994-03-05T00:00:00"/>
    <s v="4726 - 11th Ave. N.E."/>
    <s v="Seattle"/>
    <s v="WA"/>
    <s v="98105"/>
    <s v="USA"/>
    <s v="(206) 555-1189"/>
    <n v="2344"/>
    <n v="2"/>
    <n v="39.9"/>
  </r>
  <r>
    <n v="10961"/>
    <n v="76"/>
    <n v="18"/>
    <n v="60"/>
    <n v="0"/>
    <n v="10961"/>
    <s v="QUEEN"/>
    <x v="6"/>
    <d v="1996-04-18T00:00:00"/>
    <d v="1996-05-16T00:00:00"/>
    <d v="1996-04-29T00:00:00"/>
    <n v="11"/>
    <n v="17"/>
    <n v="1"/>
    <n v="104.47"/>
    <s v="Queen Cozinha"/>
    <s v="Alameda dos Canàrios, 891"/>
    <s v="São Paulo"/>
    <s v="SP"/>
    <s v="05487-020"/>
    <s v="Brazil"/>
    <n v="10961"/>
    <s v="QUEEN"/>
    <n v="8"/>
    <d v="1996-04-18T00:00:00"/>
    <d v="1996-05-16T00:00:00"/>
    <n v="11"/>
    <d v="1996-04-29T00:00:00"/>
    <n v="1"/>
    <n v="104.47"/>
    <s v="Queen Cozinha"/>
    <s v="Alameda dos Canàrios, 891"/>
    <s v="São Paulo"/>
    <s v="SP"/>
    <s v="05487-020"/>
    <x v="2"/>
    <n v="76"/>
    <x v="38"/>
    <n v="23"/>
    <n v="1"/>
    <s v="500 ml"/>
    <n v="18"/>
    <n v="57"/>
    <n v="0"/>
    <n v="20"/>
    <n v="0"/>
    <s v="QUEEN"/>
    <s v="Queen Cozinha"/>
    <s v="Lúcia Carvalho"/>
    <s v="Marketing Assistant"/>
    <s v="Alameda dos Canàrios, 891"/>
    <s v="São Paulo"/>
    <s v="SP"/>
    <s v="05487-020"/>
    <s v="Brazil"/>
    <s v="(11) 555-1189"/>
    <s v=""/>
    <n v="23"/>
    <s v="Karkki Oy"/>
    <s v="Anne Heikkonen"/>
    <s v="Product Manager"/>
    <s v="Valtakatu 12"/>
    <s v="Lappeenranta"/>
    <s v=""/>
    <s v="53120"/>
    <s v="Finland"/>
    <s v="(953) 10956"/>
    <s v=""/>
    <n v="1"/>
    <x v="6"/>
    <s v="Soft drinks, coffees, teas, beers, and ales"/>
    <n v="1"/>
    <s v="Speedy Express"/>
    <s v="(503) 555-9831"/>
    <n v="8"/>
    <s v="Callahan"/>
    <s v="Laura"/>
    <s v="Inside Sales Coordinator"/>
    <s v="Ms."/>
    <d v="1958-01-09T00:00:00"/>
    <d v="1994-03-05T00:00:00"/>
    <s v="4726 - 11th Ave. N.E."/>
    <s v="Seattle"/>
    <s v="WA"/>
    <s v="98105"/>
    <s v="USA"/>
    <s v="(206) 555-1189"/>
    <n v="2344"/>
    <n v="2"/>
    <n v="1080"/>
  </r>
  <r>
    <n v="10962"/>
    <n v="7"/>
    <n v="30"/>
    <n v="45"/>
    <n v="0"/>
    <n v="10962"/>
    <s v="QUICK"/>
    <x v="6"/>
    <d v="1996-04-18T00:00:00"/>
    <d v="1996-05-16T00:00:00"/>
    <d v="1996-04-22T00:00:00"/>
    <n v="4"/>
    <n v="24"/>
    <n v="2"/>
    <n v="275.79000000000002"/>
    <s v="QUICK-Stop"/>
    <s v="Taucherstraße 10"/>
    <s v="Cunewalde"/>
    <s v=""/>
    <s v="01307"/>
    <s v="Germany"/>
    <n v="10962"/>
    <s v="QUICK"/>
    <n v="8"/>
    <d v="1996-04-18T00:00:00"/>
    <d v="1996-05-16T00:00:00"/>
    <n v="4"/>
    <d v="1996-04-22T00:00:00"/>
    <n v="2"/>
    <n v="275.79000000000002"/>
    <s v="QUICK-Stop"/>
    <s v="Taucherstraße 10"/>
    <s v="Cunewalde"/>
    <s v=""/>
    <s v="01307"/>
    <x v="1"/>
    <n v="7"/>
    <x v="32"/>
    <n v="3"/>
    <n v="7"/>
    <s v="12 - 1 lb pkgs."/>
    <n v="30"/>
    <n v="15"/>
    <n v="0"/>
    <n v="10"/>
    <n v="0"/>
    <s v="QUICK"/>
    <s v="QUICK-Stop"/>
    <s v="Horst Kloss"/>
    <s v="Accounting Manager"/>
    <s v="Taucherstraße 10"/>
    <s v="Cunewalde"/>
    <s v=""/>
    <s v="01307"/>
    <s v="Germany"/>
    <s v="0372-035188"/>
    <s v=""/>
    <n v="3"/>
    <s v="Grandma Kelly's Homestead"/>
    <s v="Regina Murphy"/>
    <s v="Sales Representative"/>
    <s v="707 Oxford Rd."/>
    <s v="Ann Arbor"/>
    <s v="MI"/>
    <s v="48104"/>
    <s v="USA"/>
    <s v="(313) 555-5735"/>
    <s v="(313) 555-3349"/>
    <n v="7"/>
    <x v="2"/>
    <s v="Dried fruit and bean curd"/>
    <n v="2"/>
    <s v="United Package"/>
    <s v="(503) 555-3199"/>
    <n v="8"/>
    <s v="Callahan"/>
    <s v="Laura"/>
    <s v="Inside Sales Coordinator"/>
    <s v="Ms."/>
    <d v="1958-01-09T00:00:00"/>
    <d v="1994-03-05T00:00:00"/>
    <s v="4726 - 11th Ave. N.E."/>
    <s v="Seattle"/>
    <s v="WA"/>
    <s v="98105"/>
    <s v="USA"/>
    <s v="(206) 555-1189"/>
    <n v="2344"/>
    <n v="2"/>
    <n v="1350"/>
  </r>
  <r>
    <n v="10962"/>
    <n v="13"/>
    <n v="6"/>
    <n v="77"/>
    <n v="0"/>
    <n v="10962"/>
    <s v="QUICK"/>
    <x v="6"/>
    <d v="1996-04-18T00:00:00"/>
    <d v="1996-05-16T00:00:00"/>
    <d v="1996-04-22T00:00:00"/>
    <n v="4"/>
    <n v="24"/>
    <n v="2"/>
    <n v="275.79000000000002"/>
    <s v="QUICK-Stop"/>
    <s v="Taucherstraße 10"/>
    <s v="Cunewalde"/>
    <s v=""/>
    <s v="01307"/>
    <s v="Germany"/>
    <n v="10962"/>
    <s v="QUICK"/>
    <n v="8"/>
    <d v="1996-04-18T00:00:00"/>
    <d v="1996-05-16T00:00:00"/>
    <n v="4"/>
    <d v="1996-04-22T00:00:00"/>
    <n v="2"/>
    <n v="275.79000000000002"/>
    <s v="QUICK-Stop"/>
    <s v="Taucherstraße 10"/>
    <s v="Cunewalde"/>
    <s v=""/>
    <s v="01307"/>
    <x v="1"/>
    <n v="13"/>
    <x v="43"/>
    <n v="6"/>
    <n v="8"/>
    <s v="2 kg box"/>
    <n v="6"/>
    <n v="24"/>
    <n v="0"/>
    <n v="5"/>
    <n v="0"/>
    <s v="QUICK"/>
    <s v="QUICK-Stop"/>
    <s v="Horst Kloss"/>
    <s v="Accounting Manager"/>
    <s v="Taucherstraße 10"/>
    <s v="Cunewalde"/>
    <s v=""/>
    <s v="01307"/>
    <s v="Germany"/>
    <s v="0372-035188"/>
    <s v=""/>
    <n v="6"/>
    <s v="Mayumi's"/>
    <s v="Mayumi Ohno"/>
    <s v="Marketing Representative"/>
    <s v="92 Setsuko_x000d__x000a_Chuo-ku"/>
    <s v="Osaka"/>
    <s v=""/>
    <s v="545"/>
    <s v="Japan"/>
    <s v="(06) 431-7877"/>
    <s v=""/>
    <n v="8"/>
    <x v="3"/>
    <s v="Seaweed and fish"/>
    <n v="2"/>
    <s v="United Package"/>
    <s v="(503) 555-3199"/>
    <n v="8"/>
    <s v="Callahan"/>
    <s v="Laura"/>
    <s v="Inside Sales Coordinator"/>
    <s v="Ms."/>
    <d v="1958-01-09T00:00:00"/>
    <d v="1994-03-05T00:00:00"/>
    <s v="4726 - 11th Ave. N.E."/>
    <s v="Seattle"/>
    <s v="WA"/>
    <s v="98105"/>
    <s v="USA"/>
    <s v="(206) 555-1189"/>
    <n v="2344"/>
    <n v="2"/>
    <n v="462"/>
  </r>
  <r>
    <n v="10962"/>
    <n v="53"/>
    <n v="32.799999999999997"/>
    <n v="20"/>
    <n v="0"/>
    <n v="10962"/>
    <s v="QUICK"/>
    <x v="6"/>
    <d v="1996-04-18T00:00:00"/>
    <d v="1996-05-16T00:00:00"/>
    <d v="1996-04-22T00:00:00"/>
    <n v="4"/>
    <n v="24"/>
    <n v="2"/>
    <n v="275.79000000000002"/>
    <s v="QUICK-Stop"/>
    <s v="Taucherstraße 10"/>
    <s v="Cunewalde"/>
    <s v=""/>
    <s v="01307"/>
    <s v="Germany"/>
    <n v="10962"/>
    <s v="QUICK"/>
    <n v="8"/>
    <d v="1996-04-18T00:00:00"/>
    <d v="1996-05-16T00:00:00"/>
    <n v="4"/>
    <d v="1996-04-22T00:00:00"/>
    <n v="2"/>
    <n v="275.79000000000002"/>
    <s v="QUICK-Stop"/>
    <s v="Taucherstraße 10"/>
    <s v="Cunewalde"/>
    <s v=""/>
    <s v="01307"/>
    <x v="1"/>
    <n v="53"/>
    <x v="22"/>
    <n v="24"/>
    <n v="6"/>
    <s v="48 pieces"/>
    <n v="32.799999999999997"/>
    <n v="0"/>
    <n v="0"/>
    <n v="0"/>
    <n v="1"/>
    <s v="QUICK"/>
    <s v="QUICK-Stop"/>
    <s v="Horst Kloss"/>
    <s v="Accounting Manager"/>
    <s v="Taucherstraße 10"/>
    <s v="Cunewalde"/>
    <s v=""/>
    <s v="01307"/>
    <s v="Germany"/>
    <s v="0372-035188"/>
    <s v=""/>
    <n v="24"/>
    <s v="G'day, Mate"/>
    <s v="Wendy Mackenzie"/>
    <s v="Sales Representative"/>
    <s v="170 Prince Edward Parade_x000d__x000a_Hunter's Hill"/>
    <s v="Sydney"/>
    <s v="NSW"/>
    <s v="2042"/>
    <s v="Australia"/>
    <s v="(02) 555-5914"/>
    <s v="(02) 555-4873"/>
    <n v="6"/>
    <x v="7"/>
    <s v="Prepared meats"/>
    <n v="2"/>
    <s v="United Package"/>
    <s v="(503) 555-3199"/>
    <n v="8"/>
    <s v="Callahan"/>
    <s v="Laura"/>
    <s v="Inside Sales Coordinator"/>
    <s v="Ms."/>
    <d v="1958-01-09T00:00:00"/>
    <d v="1994-03-05T00:00:00"/>
    <s v="4726 - 11th Ave. N.E."/>
    <s v="Seattle"/>
    <s v="WA"/>
    <s v="98105"/>
    <s v="USA"/>
    <s v="(206) 555-1189"/>
    <n v="2344"/>
    <n v="2"/>
    <n v="656"/>
  </r>
  <r>
    <n v="10962"/>
    <n v="69"/>
    <n v="36"/>
    <n v="9"/>
    <n v="0"/>
    <n v="10962"/>
    <s v="QUICK"/>
    <x v="6"/>
    <d v="1996-04-18T00:00:00"/>
    <d v="1996-05-16T00:00:00"/>
    <d v="1996-04-22T00:00:00"/>
    <n v="4"/>
    <n v="24"/>
    <n v="2"/>
    <n v="275.79000000000002"/>
    <s v="QUICK-Stop"/>
    <s v="Taucherstraße 10"/>
    <s v="Cunewalde"/>
    <s v=""/>
    <s v="01307"/>
    <s v="Germany"/>
    <n v="10962"/>
    <s v="QUICK"/>
    <n v="8"/>
    <d v="1996-04-18T00:00:00"/>
    <d v="1996-05-16T00:00:00"/>
    <n v="4"/>
    <d v="1996-04-22T00:00:00"/>
    <n v="2"/>
    <n v="275.79000000000002"/>
    <s v="QUICK-Stop"/>
    <s v="Taucherstraße 10"/>
    <s v="Cunewalde"/>
    <s v=""/>
    <s v="01307"/>
    <x v="1"/>
    <n v="69"/>
    <x v="60"/>
    <n v="15"/>
    <n v="4"/>
    <s v="10 kg pkg."/>
    <n v="36"/>
    <n v="26"/>
    <n v="0"/>
    <n v="15"/>
    <n v="0"/>
    <s v="QUICK"/>
    <s v="QUICK-Stop"/>
    <s v="Horst Kloss"/>
    <s v="Accounting Manager"/>
    <s v="Taucherstraße 10"/>
    <s v="Cunewalde"/>
    <s v=""/>
    <s v="01307"/>
    <s v="Germany"/>
    <s v="0372-035188"/>
    <s v=""/>
    <n v="15"/>
    <s v="Norske Meierier"/>
    <s v="Beate Vileid"/>
    <s v="Marketing Manager"/>
    <s v="Hatlevegen 5"/>
    <s v="Sandvika"/>
    <s v=""/>
    <s v="1320"/>
    <s v="Norway"/>
    <s v="(0)2-953010"/>
    <s v=""/>
    <n v="4"/>
    <x v="0"/>
    <s v="Cheeses"/>
    <n v="2"/>
    <s v="United Package"/>
    <s v="(503) 555-3199"/>
    <n v="8"/>
    <s v="Callahan"/>
    <s v="Laura"/>
    <s v="Inside Sales Coordinator"/>
    <s v="Ms."/>
    <d v="1958-01-09T00:00:00"/>
    <d v="1994-03-05T00:00:00"/>
    <s v="4726 - 11th Ave. N.E."/>
    <s v="Seattle"/>
    <s v="WA"/>
    <s v="98105"/>
    <s v="USA"/>
    <s v="(206) 555-1189"/>
    <n v="2344"/>
    <n v="2"/>
    <n v="324"/>
  </r>
  <r>
    <n v="10962"/>
    <n v="76"/>
    <n v="18"/>
    <n v="44"/>
    <n v="0"/>
    <n v="10962"/>
    <s v="QUICK"/>
    <x v="6"/>
    <d v="1996-04-18T00:00:00"/>
    <d v="1996-05-16T00:00:00"/>
    <d v="1996-04-22T00:00:00"/>
    <n v="4"/>
    <n v="24"/>
    <n v="2"/>
    <n v="275.79000000000002"/>
    <s v="QUICK-Stop"/>
    <s v="Taucherstraße 10"/>
    <s v="Cunewalde"/>
    <s v=""/>
    <s v="01307"/>
    <s v="Germany"/>
    <n v="10962"/>
    <s v="QUICK"/>
    <n v="8"/>
    <d v="1996-04-18T00:00:00"/>
    <d v="1996-05-16T00:00:00"/>
    <n v="4"/>
    <d v="1996-04-22T00:00:00"/>
    <n v="2"/>
    <n v="275.79000000000002"/>
    <s v="QUICK-Stop"/>
    <s v="Taucherstraße 10"/>
    <s v="Cunewalde"/>
    <s v=""/>
    <s v="01307"/>
    <x v="1"/>
    <n v="76"/>
    <x v="38"/>
    <n v="23"/>
    <n v="1"/>
    <s v="500 ml"/>
    <n v="18"/>
    <n v="57"/>
    <n v="0"/>
    <n v="20"/>
    <n v="0"/>
    <s v="QUICK"/>
    <s v="QUICK-Stop"/>
    <s v="Horst Kloss"/>
    <s v="Accounting Manager"/>
    <s v="Taucherstraße 10"/>
    <s v="Cunewalde"/>
    <s v=""/>
    <s v="01307"/>
    <s v="Germany"/>
    <s v="0372-035188"/>
    <s v=""/>
    <n v="23"/>
    <s v="Karkki Oy"/>
    <s v="Anne Heikkonen"/>
    <s v="Product Manager"/>
    <s v="Valtakatu 12"/>
    <s v="Lappeenranta"/>
    <s v=""/>
    <s v="53120"/>
    <s v="Finland"/>
    <s v="(953) 10956"/>
    <s v=""/>
    <n v="1"/>
    <x v="6"/>
    <s v="Soft drinks, coffees, teas, beers, and ales"/>
    <n v="2"/>
    <s v="United Package"/>
    <s v="(503) 555-3199"/>
    <n v="8"/>
    <s v="Callahan"/>
    <s v="Laura"/>
    <s v="Inside Sales Coordinator"/>
    <s v="Ms."/>
    <d v="1958-01-09T00:00:00"/>
    <d v="1994-03-05T00:00:00"/>
    <s v="4726 - 11th Ave. N.E."/>
    <s v="Seattle"/>
    <s v="WA"/>
    <s v="98105"/>
    <s v="USA"/>
    <s v="(206) 555-1189"/>
    <n v="2344"/>
    <n v="2"/>
    <n v="792"/>
  </r>
  <r>
    <n v="10963"/>
    <n v="60"/>
    <n v="34"/>
    <n v="2"/>
    <n v="0.15"/>
    <n v="10963"/>
    <s v="FURIB"/>
    <x v="4"/>
    <d v="1996-04-18T00:00:00"/>
    <d v="1996-05-16T00:00:00"/>
    <d v="1996-04-25T00:00:00"/>
    <n v="7"/>
    <n v="21"/>
    <n v="3"/>
    <n v="2.7"/>
    <s v="Furia Bacalhau e Frutos do Mar"/>
    <s v="Jardim das rosas n. 32"/>
    <s v="Lisboa"/>
    <s v=""/>
    <s v="1675"/>
    <s v="Portugal"/>
    <n v="10963"/>
    <s v="FURIB"/>
    <n v="9"/>
    <d v="1996-04-18T00:00:00"/>
    <d v="1996-05-16T00:00:00"/>
    <n v="7"/>
    <d v="1996-04-25T00:00:00"/>
    <n v="3"/>
    <n v="2.7"/>
    <s v="Furia Bacalhau e Frutos do Mar"/>
    <s v="Jardim das rosas n. 32"/>
    <s v="Lisboa"/>
    <s v=""/>
    <s v="1675"/>
    <x v="15"/>
    <n v="60"/>
    <x v="11"/>
    <n v="28"/>
    <n v="4"/>
    <s v="15 - 300 g rounds"/>
    <n v="34"/>
    <n v="19"/>
    <n v="0"/>
    <n v="0"/>
    <n v="0"/>
    <s v="FURIB"/>
    <s v="Furia Bacalhau e Frutos do Mar"/>
    <s v="Lino Rodriguez "/>
    <s v="Sales Manager"/>
    <s v="Jardim das rosas n. 32"/>
    <s v="Lisboa"/>
    <s v=""/>
    <s v="1675"/>
    <s v="Portugal"/>
    <s v="(1) 354-2534"/>
    <s v="(1) 354-2535"/>
    <n v="28"/>
    <s v="Gai pâturage"/>
    <s v="Eliane Noz"/>
    <s v="Sales Representative"/>
    <s v="Bat. B_x000d__x000a_3, rue des Alpes"/>
    <s v="Annecy"/>
    <s v=""/>
    <s v="74000"/>
    <s v="France"/>
    <s v="38.76.98.06"/>
    <s v="38.76.98.58"/>
    <n v="4"/>
    <x v="0"/>
    <s v="Cheeses"/>
    <n v="3"/>
    <s v="Federal Shipping"/>
    <s v="(503) 555-9931"/>
    <n v="9"/>
    <s v="Dodsworth"/>
    <s v="Anne"/>
    <s v="Sales Representative"/>
    <s v="Ms."/>
    <d v="1966-01-27T00:00:00"/>
    <d v="1994-11-15T00:00:00"/>
    <s v="7 Houndstooth Rd."/>
    <s v="London"/>
    <s v=""/>
    <s v="WG2 7LT"/>
    <s v="UK"/>
    <s v="(71) 555-4444"/>
    <n v="452"/>
    <n v="5"/>
    <n v="57.8"/>
  </r>
  <r>
    <n v="10964"/>
    <n v="18"/>
    <n v="62.5"/>
    <n v="6"/>
    <n v="0"/>
    <n v="10964"/>
    <s v="SPECD"/>
    <x v="3"/>
    <d v="1996-04-19T00:00:00"/>
    <d v="1996-05-17T00:00:00"/>
    <d v="1996-04-23T00:00:00"/>
    <n v="4"/>
    <n v="24"/>
    <n v="2"/>
    <n v="87.38"/>
    <s v="Spécialités du monde"/>
    <s v="25, rue Lauriston"/>
    <s v="Paris"/>
    <s v=""/>
    <s v="75016"/>
    <s v="France"/>
    <n v="10964"/>
    <s v="SPECD"/>
    <n v="3"/>
    <d v="1996-04-19T00:00:00"/>
    <d v="1996-05-17T00:00:00"/>
    <n v="4"/>
    <d v="1996-04-23T00:00:00"/>
    <n v="2"/>
    <n v="87.38"/>
    <s v="Spécialités du monde"/>
    <s v="25, rue Lauriston"/>
    <s v="Paris"/>
    <s v=""/>
    <s v="75016"/>
    <x v="0"/>
    <n v="18"/>
    <x v="59"/>
    <n v="7"/>
    <n v="8"/>
    <s v="16 kg pkg."/>
    <n v="62.5"/>
    <n v="42"/>
    <n v="0"/>
    <n v="0"/>
    <n v="0"/>
    <s v="SPECD"/>
    <s v="Spécialités du monde"/>
    <s v="Dominique Perrier"/>
    <s v="Marketing Manager"/>
    <s v="25, rue Lauriston"/>
    <s v="Paris"/>
    <s v=""/>
    <s v="75016"/>
    <s v="France"/>
    <s v="(1) 47.55.60.10"/>
    <s v="(1) 47.55.60.20"/>
    <n v="7"/>
    <s v="Pavlova, Ltd."/>
    <s v="Ian Devling"/>
    <s v="Marketing Manager"/>
    <s v="74 Rose St._x000d__x000a_Moonie Ponds"/>
    <s v="Melbourne"/>
    <s v="Victoria"/>
    <s v="3058"/>
    <s v="Australia"/>
    <s v="(03) 444-2343"/>
    <s v="(03) 444-6588"/>
    <n v="8"/>
    <x v="3"/>
    <s v="Seaweed and fish"/>
    <n v="2"/>
    <s v="United Package"/>
    <s v="(503) 555-3199"/>
    <n v="3"/>
    <s v="Leverling"/>
    <s v="Janet"/>
    <s v="Sales Representative"/>
    <s v="Ms."/>
    <d v="1963-08-30T00:00:00"/>
    <d v="1992-04-01T00:00:00"/>
    <s v="722 Moss Bay Blvd."/>
    <s v="Kirkland"/>
    <s v="WA"/>
    <s v="98033"/>
    <s v="USA"/>
    <s v="(206) 555-3412"/>
    <n v="3355"/>
    <n v="2"/>
    <n v="375"/>
  </r>
  <r>
    <n v="10964"/>
    <n v="38"/>
    <n v="263.5"/>
    <n v="5"/>
    <n v="0"/>
    <n v="10964"/>
    <s v="SPECD"/>
    <x v="3"/>
    <d v="1996-04-19T00:00:00"/>
    <d v="1996-05-17T00:00:00"/>
    <d v="1996-04-23T00:00:00"/>
    <n v="4"/>
    <n v="24"/>
    <n v="2"/>
    <n v="87.38"/>
    <s v="Spécialités du monde"/>
    <s v="25, rue Lauriston"/>
    <s v="Paris"/>
    <s v=""/>
    <s v="75016"/>
    <s v="France"/>
    <n v="10964"/>
    <s v="SPECD"/>
    <n v="3"/>
    <d v="1996-04-19T00:00:00"/>
    <d v="1996-05-17T00:00:00"/>
    <n v="4"/>
    <d v="1996-04-23T00:00:00"/>
    <n v="2"/>
    <n v="87.38"/>
    <s v="Spécialités du monde"/>
    <s v="25, rue Lauriston"/>
    <s v="Paris"/>
    <s v=""/>
    <s v="75016"/>
    <x v="0"/>
    <n v="38"/>
    <x v="67"/>
    <n v="18"/>
    <n v="1"/>
    <s v="12 - 75 cl bottles"/>
    <n v="263.5"/>
    <n v="17"/>
    <n v="0"/>
    <n v="15"/>
    <n v="0"/>
    <s v="SPECD"/>
    <s v="Spécialités du monde"/>
    <s v="Dominique Perrier"/>
    <s v="Marketing Manager"/>
    <s v="25, rue Lauriston"/>
    <s v="Paris"/>
    <s v=""/>
    <s v="75016"/>
    <s v="France"/>
    <s v="(1) 47.55.60.10"/>
    <s v="(1) 47.55.60.20"/>
    <n v="18"/>
    <s v="Aux joyeux ecclésiastiques"/>
    <s v="Guylène Nodier"/>
    <s v="Sales Manager"/>
    <s v="203, Rue des Francs-Bourgeois"/>
    <s v="Paris"/>
    <s v=""/>
    <s v="75004"/>
    <s v="France"/>
    <s v="(1) 03.83.00.68"/>
    <s v="(1) 03.83.00.62"/>
    <n v="1"/>
    <x v="6"/>
    <s v="Soft drinks, coffees, teas, beers, and ales"/>
    <n v="2"/>
    <s v="United Package"/>
    <s v="(503) 555-3199"/>
    <n v="3"/>
    <s v="Leverling"/>
    <s v="Janet"/>
    <s v="Sales Representative"/>
    <s v="Ms."/>
    <d v="1963-08-30T00:00:00"/>
    <d v="1992-04-01T00:00:00"/>
    <s v="722 Moss Bay Blvd."/>
    <s v="Kirkland"/>
    <s v="WA"/>
    <s v="98033"/>
    <s v="USA"/>
    <s v="(206) 555-3412"/>
    <n v="3355"/>
    <n v="2"/>
    <n v="1317.5"/>
  </r>
  <r>
    <n v="10964"/>
    <n v="69"/>
    <n v="36"/>
    <n v="10"/>
    <n v="0"/>
    <n v="10964"/>
    <s v="SPECD"/>
    <x v="3"/>
    <d v="1996-04-19T00:00:00"/>
    <d v="1996-05-17T00:00:00"/>
    <d v="1996-04-23T00:00:00"/>
    <n v="4"/>
    <n v="24"/>
    <n v="2"/>
    <n v="87.38"/>
    <s v="Spécialités du monde"/>
    <s v="25, rue Lauriston"/>
    <s v="Paris"/>
    <s v=""/>
    <s v="75016"/>
    <s v="France"/>
    <n v="10964"/>
    <s v="SPECD"/>
    <n v="3"/>
    <d v="1996-04-19T00:00:00"/>
    <d v="1996-05-17T00:00:00"/>
    <n v="4"/>
    <d v="1996-04-23T00:00:00"/>
    <n v="2"/>
    <n v="87.38"/>
    <s v="Spécialités du monde"/>
    <s v="25, rue Lauriston"/>
    <s v="Paris"/>
    <s v=""/>
    <s v="75016"/>
    <x v="0"/>
    <n v="69"/>
    <x v="60"/>
    <n v="15"/>
    <n v="4"/>
    <s v="10 kg pkg."/>
    <n v="36"/>
    <n v="26"/>
    <n v="0"/>
    <n v="15"/>
    <n v="0"/>
    <s v="SPECD"/>
    <s v="Spécialités du monde"/>
    <s v="Dominique Perrier"/>
    <s v="Marketing Manager"/>
    <s v="25, rue Lauriston"/>
    <s v="Paris"/>
    <s v=""/>
    <s v="75016"/>
    <s v="France"/>
    <s v="(1) 47.55.60.10"/>
    <s v="(1) 47.55.60.20"/>
    <n v="15"/>
    <s v="Norske Meierier"/>
    <s v="Beate Vileid"/>
    <s v="Marketing Manager"/>
    <s v="Hatlevegen 5"/>
    <s v="Sandvika"/>
    <s v=""/>
    <s v="1320"/>
    <s v="Norway"/>
    <s v="(0)2-953010"/>
    <s v=""/>
    <n v="4"/>
    <x v="0"/>
    <s v="Cheeses"/>
    <n v="2"/>
    <s v="United Package"/>
    <s v="(503) 555-3199"/>
    <n v="3"/>
    <s v="Leverling"/>
    <s v="Janet"/>
    <s v="Sales Representative"/>
    <s v="Ms."/>
    <d v="1963-08-30T00:00:00"/>
    <d v="1992-04-01T00:00:00"/>
    <s v="722 Moss Bay Blvd."/>
    <s v="Kirkland"/>
    <s v="WA"/>
    <s v="98033"/>
    <s v="USA"/>
    <s v="(206) 555-3412"/>
    <n v="3355"/>
    <n v="2"/>
    <n v="360"/>
  </r>
  <r>
    <n v="10965"/>
    <n v="51"/>
    <n v="53"/>
    <n v="16"/>
    <n v="0"/>
    <n v="10965"/>
    <s v="OLDWO"/>
    <x v="1"/>
    <d v="1996-04-19T00:00:00"/>
    <d v="1996-05-17T00:00:00"/>
    <d v="1996-04-29T00:00:00"/>
    <n v="10"/>
    <n v="18"/>
    <n v="3"/>
    <n v="144.38"/>
    <s v="Old World Delicatessen"/>
    <s v="2743 Bering St."/>
    <s v="Anchorage"/>
    <s v="AK"/>
    <s v="99508"/>
    <s v="USA"/>
    <n v="10965"/>
    <s v="OLDWO"/>
    <n v="6"/>
    <d v="1996-04-19T00:00:00"/>
    <d v="1996-05-17T00:00:00"/>
    <n v="10"/>
    <d v="1996-04-29T00:00:00"/>
    <n v="3"/>
    <n v="144.38"/>
    <s v="Old World Delicatessen"/>
    <s v="2743 Bering St."/>
    <s v="Anchorage"/>
    <s v="AK"/>
    <s v="99508"/>
    <x v="8"/>
    <n v="51"/>
    <x v="4"/>
    <n v="24"/>
    <n v="7"/>
    <s v="50 - 300 g pkgs."/>
    <n v="53"/>
    <n v="20"/>
    <n v="0"/>
    <n v="10"/>
    <n v="0"/>
    <s v="OLDWO"/>
    <s v="Old World Delicatessen"/>
    <s v="Rene Phillips"/>
    <s v="Sales Representative"/>
    <s v="2743 Bering St."/>
    <s v="Anchorage"/>
    <s v="AK"/>
    <s v="99508"/>
    <s v="USA"/>
    <s v="(907) 555-7584"/>
    <s v="(907) 555-2880"/>
    <n v="24"/>
    <s v="G'day, Mate"/>
    <s v="Wendy Mackenzie"/>
    <s v="Sales Representative"/>
    <s v="170 Prince Edward Parade_x000d__x000a_Hunter's Hill"/>
    <s v="Sydney"/>
    <s v="NSW"/>
    <s v="2042"/>
    <s v="Australia"/>
    <s v="(02) 555-5914"/>
    <s v="(02) 555-4873"/>
    <n v="7"/>
    <x v="2"/>
    <s v="Dried fruit and bean curd"/>
    <n v="3"/>
    <s v="Federal Shipping"/>
    <s v="(503) 555-9931"/>
    <n v="6"/>
    <s v="Suyama"/>
    <s v="Michael"/>
    <s v="Sales Representative"/>
    <s v="Mr."/>
    <d v="1963-07-02T00:00:00"/>
    <d v="1993-10-17T00:00:00"/>
    <s v="Coventry House_x000d__x000a_Miner Rd."/>
    <s v="London"/>
    <s v=""/>
    <s v="EC2 7JR"/>
    <s v="UK"/>
    <s v="(71) 555-7773"/>
    <n v="428"/>
    <n v="5"/>
    <n v="848"/>
  </r>
  <r>
    <n v="10966"/>
    <n v="37"/>
    <n v="26"/>
    <n v="8"/>
    <n v="0"/>
    <n v="10966"/>
    <s v="CHOPS"/>
    <x v="2"/>
    <d v="1996-04-19T00:00:00"/>
    <d v="1996-05-17T00:00:00"/>
    <d v="1996-05-08T00:00:00"/>
    <n v="19"/>
    <n v="9"/>
    <n v="1"/>
    <n v="27.19"/>
    <s v="Chop-suey Chinese"/>
    <s v="Hauptstr. 31"/>
    <s v="Bern"/>
    <s v=""/>
    <s v="3012"/>
    <s v="Switzerland"/>
    <n v="10966"/>
    <s v="CHOPS"/>
    <n v="4"/>
    <d v="1996-04-19T00:00:00"/>
    <d v="1996-05-17T00:00:00"/>
    <n v="19"/>
    <d v="1996-05-08T00:00:00"/>
    <n v="1"/>
    <n v="27.19"/>
    <s v="Chop-suey Chinese"/>
    <s v="Hauptstr. 31"/>
    <s v="Bern"/>
    <s v=""/>
    <s v="3012"/>
    <x v="4"/>
    <n v="37"/>
    <x v="28"/>
    <n v="17"/>
    <n v="8"/>
    <s v="12 - 500 g pkgs."/>
    <n v="26"/>
    <n v="11"/>
    <n v="50"/>
    <n v="25"/>
    <n v="0"/>
    <s v="CHOPS"/>
    <s v="Chop-suey Chinese"/>
    <s v="Yang Wang"/>
    <s v="Owner"/>
    <s v="Hauptstr. 29"/>
    <s v="Bern"/>
    <s v=""/>
    <s v="3012"/>
    <s v="Switzerland"/>
    <s v="0452-076545"/>
    <s v=""/>
    <n v="17"/>
    <s v="Svensk Sjöföda AB"/>
    <s v="Michael Björn"/>
    <s v="Sales Representative"/>
    <s v="Brovallavägen 231"/>
    <s v="Stockholm"/>
    <s v=""/>
    <s v="S-123 45"/>
    <s v="Sweden"/>
    <s v="08-123 45 67"/>
    <s v=""/>
    <n v="8"/>
    <x v="3"/>
    <s v="Seaweed and fish"/>
    <n v="1"/>
    <s v="Speedy Express"/>
    <s v="(503) 555-9831"/>
    <n v="4"/>
    <s v="Peacock"/>
    <s v="Margaret"/>
    <s v="Sales Representative"/>
    <s v="Mrs."/>
    <d v="1937-09-19T00:00:00"/>
    <d v="1993-05-03T00:00:00"/>
    <s v="4110 Old Redmond Rd."/>
    <s v="Redmond"/>
    <s v="WA"/>
    <s v="98052"/>
    <s v="USA"/>
    <s v="(206) 555-8122"/>
    <n v="5176"/>
    <n v="2"/>
    <n v="208"/>
  </r>
  <r>
    <n v="10966"/>
    <n v="56"/>
    <n v="38"/>
    <n v="12"/>
    <n v="0.15"/>
    <n v="10966"/>
    <s v="CHOPS"/>
    <x v="2"/>
    <d v="1996-04-19T00:00:00"/>
    <d v="1996-05-17T00:00:00"/>
    <d v="1996-05-08T00:00:00"/>
    <n v="19"/>
    <n v="9"/>
    <n v="1"/>
    <n v="27.19"/>
    <s v="Chop-suey Chinese"/>
    <s v="Hauptstr. 31"/>
    <s v="Bern"/>
    <s v=""/>
    <s v="3012"/>
    <s v="Switzerland"/>
    <n v="10966"/>
    <s v="CHOPS"/>
    <n v="4"/>
    <d v="1996-04-19T00:00:00"/>
    <d v="1996-05-17T00:00:00"/>
    <n v="19"/>
    <d v="1996-05-08T00:00:00"/>
    <n v="1"/>
    <n v="27.19"/>
    <s v="Chop-suey Chinese"/>
    <s v="Hauptstr. 31"/>
    <s v="Bern"/>
    <s v=""/>
    <s v="3012"/>
    <x v="4"/>
    <n v="56"/>
    <x v="33"/>
    <n v="26"/>
    <n v="5"/>
    <s v="24 - 250 g pkgs."/>
    <n v="38"/>
    <n v="21"/>
    <n v="10"/>
    <n v="30"/>
    <n v="0"/>
    <s v="CHOPS"/>
    <s v="Chop-suey Chinese"/>
    <s v="Yang Wang"/>
    <s v="Owner"/>
    <s v="Hauptstr. 29"/>
    <s v="Bern"/>
    <s v=""/>
    <s v="3012"/>
    <s v="Switzerland"/>
    <s v="0452-076545"/>
    <s v=""/>
    <n v="26"/>
    <s v="Pasta Buttini s.r.l."/>
    <s v="Giovanni Giudici"/>
    <s v="Order Administrator"/>
    <s v="Via dei Gelsomini, 153"/>
    <s v="Salerno"/>
    <s v=""/>
    <s v="84100"/>
    <s v="Italy"/>
    <s v="(089) 6547665"/>
    <s v="(089) 6547667"/>
    <n v="5"/>
    <x v="1"/>
    <s v="Breads, crackers, pasta, and cereal"/>
    <n v="1"/>
    <s v="Speedy Express"/>
    <s v="(503) 555-9831"/>
    <n v="4"/>
    <s v="Peacock"/>
    <s v="Margaret"/>
    <s v="Sales Representative"/>
    <s v="Mrs."/>
    <d v="1937-09-19T00:00:00"/>
    <d v="1993-05-03T00:00:00"/>
    <s v="4110 Old Redmond Rd."/>
    <s v="Redmond"/>
    <s v="WA"/>
    <s v="98052"/>
    <s v="USA"/>
    <s v="(206) 555-8122"/>
    <n v="5176"/>
    <n v="2"/>
    <n v="387.6"/>
  </r>
  <r>
    <n v="10966"/>
    <n v="62"/>
    <n v="49.3"/>
    <n v="12"/>
    <n v="0.15"/>
    <n v="10966"/>
    <s v="CHOPS"/>
    <x v="2"/>
    <d v="1996-04-19T00:00:00"/>
    <d v="1996-05-17T00:00:00"/>
    <d v="1996-05-08T00:00:00"/>
    <n v="19"/>
    <n v="9"/>
    <n v="1"/>
    <n v="27.19"/>
    <s v="Chop-suey Chinese"/>
    <s v="Hauptstr. 31"/>
    <s v="Bern"/>
    <s v=""/>
    <s v="3012"/>
    <s v="Switzerland"/>
    <n v="10966"/>
    <s v="CHOPS"/>
    <n v="4"/>
    <d v="1996-04-19T00:00:00"/>
    <d v="1996-05-17T00:00:00"/>
    <n v="19"/>
    <d v="1996-05-08T00:00:00"/>
    <n v="1"/>
    <n v="27.19"/>
    <s v="Chop-suey Chinese"/>
    <s v="Hauptstr. 31"/>
    <s v="Bern"/>
    <s v=""/>
    <s v="3012"/>
    <x v="4"/>
    <n v="62"/>
    <x v="29"/>
    <n v="29"/>
    <n v="3"/>
    <s v="48 pies"/>
    <n v="49.3"/>
    <n v="17"/>
    <n v="0"/>
    <n v="0"/>
    <n v="0"/>
    <s v="CHOPS"/>
    <s v="Chop-suey Chinese"/>
    <s v="Yang Wang"/>
    <s v="Owner"/>
    <s v="Hauptstr. 29"/>
    <s v="Bern"/>
    <s v=""/>
    <s v="3012"/>
    <s v="Switzerland"/>
    <s v="0452-076545"/>
    <s v=""/>
    <n v="29"/>
    <s v="Forêts d'érables"/>
    <s v="Chantal Goulet"/>
    <s v="Accounting Manager"/>
    <s v="148 rue Chasseur"/>
    <s v="Ste-Hyacinthe"/>
    <s v="Québec"/>
    <s v="J2S 7S8"/>
    <s v="Canada"/>
    <s v="(514) 555-2955"/>
    <s v="(514) 555-2921"/>
    <n v="3"/>
    <x v="5"/>
    <s v="Desserts, candies, and sweet breads"/>
    <n v="1"/>
    <s v="Speedy Express"/>
    <s v="(503) 555-9831"/>
    <n v="4"/>
    <s v="Peacock"/>
    <s v="Margaret"/>
    <s v="Sales Representative"/>
    <s v="Mrs."/>
    <d v="1937-09-19T00:00:00"/>
    <d v="1993-05-03T00:00:00"/>
    <s v="4110 Old Redmond Rd."/>
    <s v="Redmond"/>
    <s v="WA"/>
    <s v="98052"/>
    <s v="USA"/>
    <s v="(206) 555-8122"/>
    <n v="5176"/>
    <n v="2"/>
    <n v="502.8599999999999"/>
  </r>
  <r>
    <n v="10967"/>
    <n v="19"/>
    <n v="9.1999999999999993"/>
    <n v="12"/>
    <n v="0"/>
    <n v="10967"/>
    <s v="TOMSP"/>
    <x v="7"/>
    <d v="1996-04-22T00:00:00"/>
    <d v="1996-05-20T00:00:00"/>
    <d v="1996-05-02T00:00:00"/>
    <n v="10"/>
    <n v="18"/>
    <n v="2"/>
    <n v="62.22"/>
    <s v="Toms Spezialitäten"/>
    <s v="Luisenstr. 48"/>
    <s v="Münster"/>
    <s v=""/>
    <s v="44087"/>
    <s v="Germany"/>
    <n v="10967"/>
    <s v="TOMSP"/>
    <n v="2"/>
    <d v="1996-04-22T00:00:00"/>
    <d v="1996-05-20T00:00:00"/>
    <n v="10"/>
    <d v="1996-05-02T00:00:00"/>
    <n v="2"/>
    <n v="62.22"/>
    <s v="Toms Spezialitäten"/>
    <s v="Luisenstr. 48"/>
    <s v="Münster"/>
    <s v=""/>
    <s v="44087"/>
    <x v="1"/>
    <n v="19"/>
    <x v="49"/>
    <n v="8"/>
    <n v="3"/>
    <s v="10 boxes x 12 pieces"/>
    <n v="9.1999999999999993"/>
    <n v="25"/>
    <n v="0"/>
    <n v="5"/>
    <n v="0"/>
    <s v="TOMSP"/>
    <s v="Toms Spezialitäten"/>
    <s v="Karin Josephs"/>
    <s v="Marketing Manager"/>
    <s v="Luisenstr. 48"/>
    <s v="Münster"/>
    <s v=""/>
    <s v="44087"/>
    <s v="Germany"/>
    <s v="0251-031259"/>
    <s v="0251-035695"/>
    <n v="8"/>
    <s v="Specialty Biscuits, Ltd."/>
    <s v="Peter Wilson"/>
    <s v="Sales Representative"/>
    <s v="29 King's Way"/>
    <s v="Manchester"/>
    <s v=""/>
    <s v="M14 GSD"/>
    <s v="UK"/>
    <s v="(161) 555-4448"/>
    <s v=""/>
    <n v="3"/>
    <x v="5"/>
    <s v="Desserts, candies, and sweet breads"/>
    <n v="2"/>
    <s v="United Package"/>
    <s v="(503) 555-3199"/>
    <n v="2"/>
    <s v="Fuller"/>
    <s v="Andrew"/>
    <s v="Vice President, Sales"/>
    <s v="Dr."/>
    <d v="1952-02-19T00:00:00"/>
    <d v="1992-08-14T00:00:00"/>
    <s v="908 W. Capital Way"/>
    <s v="Tacoma"/>
    <s v="WA"/>
    <s v="98401"/>
    <s v="USA"/>
    <s v="(206) 555-9482"/>
    <n v="3457"/>
    <m/>
    <n v="110.39999999999999"/>
  </r>
  <r>
    <n v="10967"/>
    <n v="49"/>
    <n v="20"/>
    <n v="40"/>
    <n v="0"/>
    <n v="10967"/>
    <s v="TOMSP"/>
    <x v="7"/>
    <d v="1996-04-22T00:00:00"/>
    <d v="1996-05-20T00:00:00"/>
    <d v="1996-05-02T00:00:00"/>
    <n v="10"/>
    <n v="18"/>
    <n v="2"/>
    <n v="62.22"/>
    <s v="Toms Spezialitäten"/>
    <s v="Luisenstr. 48"/>
    <s v="Münster"/>
    <s v=""/>
    <s v="44087"/>
    <s v="Germany"/>
    <n v="10967"/>
    <s v="TOMSP"/>
    <n v="2"/>
    <d v="1996-04-22T00:00:00"/>
    <d v="1996-05-20T00:00:00"/>
    <n v="10"/>
    <d v="1996-05-02T00:00:00"/>
    <n v="2"/>
    <n v="62.22"/>
    <s v="Toms Spezialitäten"/>
    <s v="Luisenstr. 48"/>
    <s v="Münster"/>
    <s v=""/>
    <s v="44087"/>
    <x v="1"/>
    <n v="49"/>
    <x v="14"/>
    <n v="23"/>
    <n v="3"/>
    <s v="24 - 50 g pkgs."/>
    <n v="20"/>
    <n v="10"/>
    <n v="60"/>
    <n v="15"/>
    <n v="0"/>
    <s v="TOMSP"/>
    <s v="Toms Spezialitäten"/>
    <s v="Karin Josephs"/>
    <s v="Marketing Manager"/>
    <s v="Luisenstr. 48"/>
    <s v="Münster"/>
    <s v=""/>
    <s v="44087"/>
    <s v="Germany"/>
    <s v="0251-031259"/>
    <s v="0251-035695"/>
    <n v="23"/>
    <s v="Karkki Oy"/>
    <s v="Anne Heikkonen"/>
    <s v="Product Manager"/>
    <s v="Valtakatu 12"/>
    <s v="Lappeenranta"/>
    <s v=""/>
    <s v="53120"/>
    <s v="Finland"/>
    <s v="(953) 10956"/>
    <s v=""/>
    <n v="3"/>
    <x v="5"/>
    <s v="Desserts, candies, and sweet breads"/>
    <n v="2"/>
    <s v="United Package"/>
    <s v="(503) 555-3199"/>
    <n v="2"/>
    <s v="Fuller"/>
    <s v="Andrew"/>
    <s v="Vice President, Sales"/>
    <s v="Dr."/>
    <d v="1952-02-19T00:00:00"/>
    <d v="1992-08-14T00:00:00"/>
    <s v="908 W. Capital Way"/>
    <s v="Tacoma"/>
    <s v="WA"/>
    <s v="98401"/>
    <s v="USA"/>
    <s v="(206) 555-9482"/>
    <n v="3457"/>
    <m/>
    <n v="800"/>
  </r>
  <r>
    <n v="10968"/>
    <n v="12"/>
    <n v="38"/>
    <n v="30"/>
    <n v="0"/>
    <n v="10968"/>
    <s v="ERNSH"/>
    <x v="5"/>
    <d v="1996-04-22T00:00:00"/>
    <d v="1996-05-20T00:00:00"/>
    <d v="1996-05-01T00:00:00"/>
    <n v="9"/>
    <n v="19"/>
    <n v="3"/>
    <n v="74.599999999999994"/>
    <s v="Ernst Handel"/>
    <s v="Kirchgasse 6"/>
    <s v="Graz"/>
    <s v=""/>
    <s v="8010"/>
    <s v="Austria"/>
    <n v="10968"/>
    <s v="ERNSH"/>
    <n v="1"/>
    <d v="1996-04-22T00:00:00"/>
    <d v="1996-05-20T00:00:00"/>
    <n v="9"/>
    <d v="1996-05-01T00:00:00"/>
    <n v="3"/>
    <n v="74.599999999999994"/>
    <s v="Ernst Handel"/>
    <s v="Kirchgasse 6"/>
    <s v="Graz"/>
    <s v=""/>
    <s v="8010"/>
    <x v="6"/>
    <n v="12"/>
    <x v="36"/>
    <n v="5"/>
    <n v="4"/>
    <s v="10 - 500 g pkgs."/>
    <n v="38"/>
    <n v="86"/>
    <n v="0"/>
    <n v="0"/>
    <n v="0"/>
    <s v="ERNSH"/>
    <s v="Ernst Handel"/>
    <s v="Roland Mendel"/>
    <s v="Sales Manager"/>
    <s v="Kirchgasse 6"/>
    <s v="Graz"/>
    <s v=""/>
    <s v="8010"/>
    <s v="Austria"/>
    <s v="7675-3425"/>
    <s v="7675-3426"/>
    <n v="5"/>
    <s v="Cooperativa de Quesos 'Las Cabras'"/>
    <s v="Antonio del Valle Saavedra "/>
    <s v="Export Administrator"/>
    <s v="Calle del Rosal 4"/>
    <s v="Oviedo"/>
    <s v="Asturias"/>
    <s v="33007"/>
    <s v="Spain"/>
    <s v="(98) 598 76 54"/>
    <s v=""/>
    <n v="4"/>
    <x v="0"/>
    <s v="Cheeses"/>
    <n v="3"/>
    <s v="Federal Shipping"/>
    <s v="(503) 555-9931"/>
    <n v="1"/>
    <s v="Davolio"/>
    <s v="Nancy"/>
    <s v="Sales Representative"/>
    <s v="Ms."/>
    <d v="1948-12-08T00:00:00"/>
    <d v="1992-05-01T00:00:00"/>
    <s v="507 - 20th Ave. E._x000d__x000a_Apt. 2A"/>
    <s v="Seattle"/>
    <s v="WA"/>
    <s v="98122"/>
    <s v="USA"/>
    <s v="(206) 555-9857"/>
    <n v="5467"/>
    <n v="2"/>
    <n v="1140"/>
  </r>
  <r>
    <n v="10968"/>
    <n v="24"/>
    <n v="4.5"/>
    <n v="30"/>
    <n v="0"/>
    <n v="10968"/>
    <s v="ERNSH"/>
    <x v="5"/>
    <d v="1996-04-22T00:00:00"/>
    <d v="1996-05-20T00:00:00"/>
    <d v="1996-05-01T00:00:00"/>
    <n v="9"/>
    <n v="19"/>
    <n v="3"/>
    <n v="74.599999999999994"/>
    <s v="Ernst Handel"/>
    <s v="Kirchgasse 6"/>
    <s v="Graz"/>
    <s v=""/>
    <s v="8010"/>
    <s v="Austria"/>
    <n v="10968"/>
    <s v="ERNSH"/>
    <n v="1"/>
    <d v="1996-04-22T00:00:00"/>
    <d v="1996-05-20T00:00:00"/>
    <n v="9"/>
    <d v="1996-05-01T00:00:00"/>
    <n v="3"/>
    <n v="74.599999999999994"/>
    <s v="Ernst Handel"/>
    <s v="Kirchgasse 6"/>
    <s v="Graz"/>
    <s v=""/>
    <s v="8010"/>
    <x v="6"/>
    <n v="24"/>
    <x v="15"/>
    <n v="10"/>
    <n v="1"/>
    <s v="12 - 355 ml cans"/>
    <n v="4.5"/>
    <n v="20"/>
    <n v="0"/>
    <n v="0"/>
    <n v="1"/>
    <s v="ERNSH"/>
    <s v="Ernst Handel"/>
    <s v="Roland Mendel"/>
    <s v="Sales Manager"/>
    <s v="Kirchgasse 6"/>
    <s v="Graz"/>
    <s v=""/>
    <s v="8010"/>
    <s v="Austria"/>
    <s v="7675-3425"/>
    <s v="7675-3426"/>
    <n v="10"/>
    <s v="Refrescos Americanas LTDA"/>
    <s v="Carlos Diaz"/>
    <s v="Marketing Manager"/>
    <s v="Av. das Americanas 12.890"/>
    <s v="São Paulo"/>
    <s v=""/>
    <s v="5442"/>
    <s v="Brazil"/>
    <s v="(11) 555 4640"/>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135"/>
  </r>
  <r>
    <n v="10968"/>
    <n v="64"/>
    <n v="33.25"/>
    <n v="4"/>
    <n v="0"/>
    <n v="10968"/>
    <s v="ERNSH"/>
    <x v="5"/>
    <d v="1996-04-22T00:00:00"/>
    <d v="1996-05-20T00:00:00"/>
    <d v="1996-05-01T00:00:00"/>
    <n v="9"/>
    <n v="19"/>
    <n v="3"/>
    <n v="74.599999999999994"/>
    <s v="Ernst Handel"/>
    <s v="Kirchgasse 6"/>
    <s v="Graz"/>
    <s v=""/>
    <s v="8010"/>
    <s v="Austria"/>
    <n v="10968"/>
    <s v="ERNSH"/>
    <n v="1"/>
    <d v="1996-04-22T00:00:00"/>
    <d v="1996-05-20T00:00:00"/>
    <n v="9"/>
    <d v="1996-05-01T00:00:00"/>
    <n v="3"/>
    <n v="74.599999999999994"/>
    <s v="Ernst Handel"/>
    <s v="Kirchgasse 6"/>
    <s v="Graz"/>
    <s v=""/>
    <s v="8010"/>
    <x v="6"/>
    <n v="64"/>
    <x v="58"/>
    <n v="12"/>
    <n v="5"/>
    <s v="20 bags x 4 pieces"/>
    <n v="33.25"/>
    <n v="22"/>
    <n v="80"/>
    <n v="30"/>
    <n v="0"/>
    <s v="ERNSH"/>
    <s v="Ernst Handel"/>
    <s v="Roland Mendel"/>
    <s v="Sales Manager"/>
    <s v="Kirchgasse 6"/>
    <s v="Graz"/>
    <s v=""/>
    <s v="8010"/>
    <s v="Austria"/>
    <s v="7675-3425"/>
    <s v="7675-3426"/>
    <n v="12"/>
    <s v="Plutzer Lebensmittelgroßmärkte AG"/>
    <s v="Martin Bein"/>
    <s v="International Marketing Mgr."/>
    <s v="Bogenallee 51"/>
    <s v="Frankfurt"/>
    <s v=""/>
    <s v="60439"/>
    <s v="Germany"/>
    <s v="(069) 992755"/>
    <s v=""/>
    <n v="5"/>
    <x v="1"/>
    <s v="Breads, crackers, pasta, and cereal"/>
    <n v="3"/>
    <s v="Federal Shipping"/>
    <s v="(503) 555-9931"/>
    <n v="1"/>
    <s v="Davolio"/>
    <s v="Nancy"/>
    <s v="Sales Representative"/>
    <s v="Ms."/>
    <d v="1948-12-08T00:00:00"/>
    <d v="1992-05-01T00:00:00"/>
    <s v="507 - 20th Ave. E._x000d__x000a_Apt. 2A"/>
    <s v="Seattle"/>
    <s v="WA"/>
    <s v="98122"/>
    <s v="USA"/>
    <s v="(206) 555-9857"/>
    <n v="5467"/>
    <n v="2"/>
    <n v="133"/>
  </r>
  <r>
    <n v="10969"/>
    <n v="46"/>
    <n v="12"/>
    <n v="9"/>
    <n v="0"/>
    <n v="10969"/>
    <s v="COMMI"/>
    <x v="5"/>
    <d v="1996-04-22T00:00:00"/>
    <d v="1996-05-20T00:00:00"/>
    <d v="1996-04-29T00:00:00"/>
    <n v="7"/>
    <n v="21"/>
    <n v="2"/>
    <n v="0.21"/>
    <s v="Comércio Mineiro"/>
    <s v="Av. dos Lusíadas, 23"/>
    <s v="São Paulo"/>
    <s v="SP"/>
    <s v="05432-043"/>
    <s v="Brazil"/>
    <n v="10969"/>
    <s v="COMMI"/>
    <n v="1"/>
    <d v="1996-04-22T00:00:00"/>
    <d v="1996-05-20T00:00:00"/>
    <n v="7"/>
    <d v="1996-04-29T00:00:00"/>
    <n v="2"/>
    <n v="0.21"/>
    <s v="Comércio Mineiro"/>
    <s v="Av. dos Lusíadas, 23"/>
    <s v="São Paulo"/>
    <s v="SP"/>
    <s v="05432-043"/>
    <x v="2"/>
    <n v="46"/>
    <x v="54"/>
    <n v="21"/>
    <n v="8"/>
    <s v="4 - 450 g glasses"/>
    <n v="12"/>
    <n v="95"/>
    <n v="0"/>
    <n v="0"/>
    <n v="0"/>
    <s v="COMMI"/>
    <s v="Comércio Mineiro"/>
    <s v="Pedro Afonso"/>
    <s v="Sales Associate"/>
    <s v="Av. dos Lusíadas, 23"/>
    <s v="São Paulo"/>
    <s v="SP"/>
    <s v="05432-043"/>
    <s v="Brazil"/>
    <s v="(11) 555-7647"/>
    <s v=""/>
    <n v="21"/>
    <s v="Lyngbysild"/>
    <s v="Niels Petersen"/>
    <s v="Sales Manager"/>
    <s v="Lyngbysild_x000d__x000a_Fiskebakken 10"/>
    <s v="Lyngby"/>
    <s v=""/>
    <s v="2800"/>
    <s v="Denmark"/>
    <s v="43844108"/>
    <s v="43844115"/>
    <n v="8"/>
    <x v="3"/>
    <s v="Seaweed and fish"/>
    <n v="2"/>
    <s v="United Package"/>
    <s v="(503) 555-3199"/>
    <n v="1"/>
    <s v="Davolio"/>
    <s v="Nancy"/>
    <s v="Sales Representative"/>
    <s v="Ms."/>
    <d v="1948-12-08T00:00:00"/>
    <d v="1992-05-01T00:00:00"/>
    <s v="507 - 20th Ave. E._x000d__x000a_Apt. 2A"/>
    <s v="Seattle"/>
    <s v="WA"/>
    <s v="98122"/>
    <s v="USA"/>
    <s v="(206) 555-9857"/>
    <n v="5467"/>
    <n v="2"/>
    <n v="108"/>
  </r>
  <r>
    <n v="10970"/>
    <n v="52"/>
    <n v="7"/>
    <n v="40"/>
    <n v="0.2"/>
    <n v="10970"/>
    <s v="BOLID"/>
    <x v="4"/>
    <d v="1996-04-23T00:00:00"/>
    <d v="1996-05-07T00:00:00"/>
    <d v="1996-05-24T00:00:00"/>
    <n v="31"/>
    <n v="-17"/>
    <n v="1"/>
    <n v="16.16"/>
    <s v="Bólido Comidas preparadas"/>
    <s v="C/ Araquil, 67"/>
    <s v="Madrid"/>
    <s v=""/>
    <s v="28023"/>
    <s v="Spain"/>
    <n v="10970"/>
    <s v="BOLID"/>
    <n v="9"/>
    <d v="1996-04-23T00:00:00"/>
    <d v="1996-05-07T00:00:00"/>
    <n v="31"/>
    <d v="1996-05-24T00:00:00"/>
    <n v="1"/>
    <n v="16.16"/>
    <s v="Bólido Comidas preparadas"/>
    <s v="C/ Araquil, 67"/>
    <s v="Madrid"/>
    <s v=""/>
    <s v="28023"/>
    <x v="12"/>
    <n v="52"/>
    <x v="65"/>
    <n v="24"/>
    <n v="5"/>
    <s v="16 - 2 kg boxes"/>
    <n v="7"/>
    <n v="38"/>
    <n v="0"/>
    <n v="25"/>
    <n v="0"/>
    <s v="BOLID"/>
    <s v="Bólido Comidas preparadas"/>
    <s v="Martín Sommer"/>
    <s v="Owner"/>
    <s v="C/ Araquil, 67"/>
    <s v="Madrid"/>
    <s v=""/>
    <s v="28023"/>
    <s v="Spain"/>
    <s v="(91) 555 22 82"/>
    <s v="(91) 555 91 99"/>
    <n v="24"/>
    <s v="G'day, Mate"/>
    <s v="Wendy Mackenzie"/>
    <s v="Sales Representative"/>
    <s v="170 Prince Edward Parade_x000d__x000a_Hunter's Hill"/>
    <s v="Sydney"/>
    <s v="NSW"/>
    <s v="2042"/>
    <s v="Australia"/>
    <s v="(02) 555-5914"/>
    <s v="(02) 555-4873"/>
    <n v="5"/>
    <x v="1"/>
    <s v="Breads, crackers, pasta, and cereal"/>
    <n v="1"/>
    <s v="Speedy Express"/>
    <s v="(503) 555-9831"/>
    <n v="9"/>
    <s v="Dodsworth"/>
    <s v="Anne"/>
    <s v="Sales Representative"/>
    <s v="Ms."/>
    <d v="1966-01-27T00:00:00"/>
    <d v="1994-11-15T00:00:00"/>
    <s v="7 Houndstooth Rd."/>
    <s v="London"/>
    <s v=""/>
    <s v="WG2 7LT"/>
    <s v="UK"/>
    <s v="(71) 555-4444"/>
    <n v="452"/>
    <n v="5"/>
    <n v="224"/>
  </r>
  <r>
    <n v="10971"/>
    <n v="29"/>
    <n v="123.79"/>
    <n v="14"/>
    <n v="0"/>
    <n v="10971"/>
    <s v="FRANR"/>
    <x v="7"/>
    <d v="1996-04-23T00:00:00"/>
    <d v="1996-05-21T00:00:00"/>
    <d v="1996-05-02T00:00:00"/>
    <n v="9"/>
    <n v="19"/>
    <n v="2"/>
    <n v="121.82"/>
    <s v="France restauration"/>
    <s v="54, rue Royale"/>
    <s v="Nantes"/>
    <s v=""/>
    <s v="44000"/>
    <s v="France"/>
    <n v="10971"/>
    <s v="FRANR"/>
    <n v="2"/>
    <d v="1996-04-23T00:00:00"/>
    <d v="1996-05-21T00:00:00"/>
    <n v="9"/>
    <d v="1996-05-02T00:00:00"/>
    <n v="2"/>
    <n v="121.82"/>
    <s v="France restauration"/>
    <s v="54, rue Royale"/>
    <s v="Nantes"/>
    <s v=""/>
    <s v="44000"/>
    <x v="0"/>
    <n v="29"/>
    <x v="39"/>
    <n v="12"/>
    <n v="6"/>
    <s v="50 bags x 30 sausgs."/>
    <n v="123.79"/>
    <n v="0"/>
    <n v="0"/>
    <n v="0"/>
    <n v="1"/>
    <s v="FRANR"/>
    <s v="France restauration"/>
    <s v="Carine Schmitt"/>
    <s v="Marketing Manager"/>
    <s v="54, rue Royale"/>
    <s v="Nantes"/>
    <s v=""/>
    <s v="44000"/>
    <s v="France"/>
    <s v="40.32.21.21"/>
    <s v="40.32.21.20"/>
    <n v="12"/>
    <s v="Plutzer Lebensmittelgroßmärkte AG"/>
    <s v="Martin Bein"/>
    <s v="International Marketing Mgr."/>
    <s v="Bogenallee 51"/>
    <s v="Frankfurt"/>
    <s v=""/>
    <s v="60439"/>
    <s v="Germany"/>
    <s v="(069) 992755"/>
    <s v=""/>
    <n v="6"/>
    <x v="7"/>
    <s v="Prepared meats"/>
    <n v="2"/>
    <s v="United Package"/>
    <s v="(503) 555-3199"/>
    <n v="2"/>
    <s v="Fuller"/>
    <s v="Andrew"/>
    <s v="Vice President, Sales"/>
    <s v="Dr."/>
    <d v="1952-02-19T00:00:00"/>
    <d v="1992-08-14T00:00:00"/>
    <s v="908 W. Capital Way"/>
    <s v="Tacoma"/>
    <s v="WA"/>
    <s v="98401"/>
    <s v="USA"/>
    <s v="(206) 555-9482"/>
    <n v="3457"/>
    <m/>
    <n v="1733.0600000000002"/>
  </r>
  <r>
    <n v="10972"/>
    <n v="17"/>
    <n v="39"/>
    <n v="6"/>
    <n v="0"/>
    <n v="10972"/>
    <s v="LACOR"/>
    <x v="2"/>
    <d v="1996-04-23T00:00:00"/>
    <d v="1996-05-21T00:00:00"/>
    <d v="1996-04-25T00:00:00"/>
    <n v="2"/>
    <n v="26"/>
    <n v="2"/>
    <n v="0.02"/>
    <s v="La corne d'abondance"/>
    <s v="67, avenue de l'Europe"/>
    <s v="Versailles"/>
    <s v=""/>
    <s v="78000"/>
    <s v="France"/>
    <n v="10972"/>
    <s v="LACOR"/>
    <n v="4"/>
    <d v="1996-04-23T00:00:00"/>
    <d v="1996-05-21T00:00:00"/>
    <n v="2"/>
    <d v="1996-04-25T00:00:00"/>
    <n v="2"/>
    <n v="0.02"/>
    <s v="La corne d'abondance"/>
    <s v="67, avenue de l'Europe"/>
    <s v="Versailles"/>
    <s v=""/>
    <s v="78000"/>
    <x v="0"/>
    <n v="17"/>
    <x v="35"/>
    <n v="7"/>
    <n v="6"/>
    <s v="20 - 1 kg tins"/>
    <n v="39"/>
    <n v="0"/>
    <n v="0"/>
    <n v="0"/>
    <n v="1"/>
    <s v="LACOR"/>
    <s v="La corne d'abondance"/>
    <s v="Daniel Tonini"/>
    <s v="Sales Representative"/>
    <s v="67, avenue de l'Europe"/>
    <s v="Versailles"/>
    <s v=""/>
    <s v="78000"/>
    <s v="France"/>
    <s v="30.59.84.10"/>
    <s v="30.59.85.11"/>
    <n v="7"/>
    <s v="Pavlova, Ltd."/>
    <s v="Ian Devling"/>
    <s v="Marketing Manager"/>
    <s v="74 Rose St._x000d__x000a_Moonie Ponds"/>
    <s v="Melbourne"/>
    <s v="Victoria"/>
    <s v="3058"/>
    <s v="Australia"/>
    <s v="(03) 444-2343"/>
    <s v="(03) 444-6588"/>
    <n v="6"/>
    <x v="7"/>
    <s v="Prepared meats"/>
    <n v="2"/>
    <s v="United Package"/>
    <s v="(503) 555-3199"/>
    <n v="4"/>
    <s v="Peacock"/>
    <s v="Margaret"/>
    <s v="Sales Representative"/>
    <s v="Mrs."/>
    <d v="1937-09-19T00:00:00"/>
    <d v="1993-05-03T00:00:00"/>
    <s v="4110 Old Redmond Rd."/>
    <s v="Redmond"/>
    <s v="WA"/>
    <s v="98052"/>
    <s v="USA"/>
    <s v="(206) 555-8122"/>
    <n v="5176"/>
    <n v="2"/>
    <n v="234"/>
  </r>
  <r>
    <n v="10972"/>
    <n v="33"/>
    <n v="2.5"/>
    <n v="7"/>
    <n v="0"/>
    <n v="10972"/>
    <s v="LACOR"/>
    <x v="2"/>
    <d v="1996-04-23T00:00:00"/>
    <d v="1996-05-21T00:00:00"/>
    <d v="1996-04-25T00:00:00"/>
    <n v="2"/>
    <n v="26"/>
    <n v="2"/>
    <n v="0.02"/>
    <s v="La corne d'abondance"/>
    <s v="67, avenue de l'Europe"/>
    <s v="Versailles"/>
    <s v=""/>
    <s v="78000"/>
    <s v="France"/>
    <n v="10972"/>
    <s v="LACOR"/>
    <n v="4"/>
    <d v="1996-04-23T00:00:00"/>
    <d v="1996-05-21T00:00:00"/>
    <n v="2"/>
    <d v="1996-04-25T00:00:00"/>
    <n v="2"/>
    <n v="0.02"/>
    <s v="La corne d'abondance"/>
    <s v="67, avenue de l'Europe"/>
    <s v="Versailles"/>
    <s v=""/>
    <s v="78000"/>
    <x v="0"/>
    <n v="33"/>
    <x v="10"/>
    <n v="15"/>
    <n v="4"/>
    <s v="500 g"/>
    <n v="2.5"/>
    <n v="112"/>
    <n v="0"/>
    <n v="20"/>
    <n v="0"/>
    <s v="LACOR"/>
    <s v="La corne d'abondance"/>
    <s v="Daniel Tonini"/>
    <s v="Sales Representative"/>
    <s v="67, avenue de l'Europe"/>
    <s v="Versailles"/>
    <s v=""/>
    <s v="78000"/>
    <s v="France"/>
    <s v="30.59.84.10"/>
    <s v="30.59.85.11"/>
    <n v="15"/>
    <s v="Norske Meierier"/>
    <s v="Beate Vileid"/>
    <s v="Marketing Manager"/>
    <s v="Hatlevegen 5"/>
    <s v="Sandvika"/>
    <s v=""/>
    <s v="1320"/>
    <s v="Norway"/>
    <s v="(0)2-953010"/>
    <s v=""/>
    <n v="4"/>
    <x v="0"/>
    <s v="Cheeses"/>
    <n v="2"/>
    <s v="United Package"/>
    <s v="(503) 555-3199"/>
    <n v="4"/>
    <s v="Peacock"/>
    <s v="Margaret"/>
    <s v="Sales Representative"/>
    <s v="Mrs."/>
    <d v="1937-09-19T00:00:00"/>
    <d v="1993-05-03T00:00:00"/>
    <s v="4110 Old Redmond Rd."/>
    <s v="Redmond"/>
    <s v="WA"/>
    <s v="98052"/>
    <s v="USA"/>
    <s v="(206) 555-8122"/>
    <n v="5176"/>
    <n v="2"/>
    <n v="17.5"/>
  </r>
  <r>
    <n v="10973"/>
    <n v="26"/>
    <n v="31.23"/>
    <n v="5"/>
    <n v="0"/>
    <n v="10973"/>
    <s v="LACOR"/>
    <x v="1"/>
    <d v="1996-04-23T00:00:00"/>
    <d v="1996-05-21T00:00:00"/>
    <d v="1996-04-26T00:00:00"/>
    <n v="3"/>
    <n v="25"/>
    <n v="2"/>
    <n v="15.17"/>
    <s v="La corne d'abondance"/>
    <s v="67, avenue de l'Europe"/>
    <s v="Versailles"/>
    <s v=""/>
    <s v="78000"/>
    <s v="France"/>
    <n v="10973"/>
    <s v="LACOR"/>
    <n v="6"/>
    <d v="1996-04-23T00:00:00"/>
    <d v="1996-05-21T00:00:00"/>
    <n v="3"/>
    <d v="1996-04-26T00:00:00"/>
    <n v="2"/>
    <n v="15.17"/>
    <s v="La corne d'abondance"/>
    <s v="67, avenue de l'Europe"/>
    <s v="Versailles"/>
    <s v=""/>
    <s v="78000"/>
    <x v="0"/>
    <n v="26"/>
    <x v="68"/>
    <n v="11"/>
    <n v="3"/>
    <s v="100 - 250 g bags"/>
    <n v="31.23"/>
    <n v="15"/>
    <n v="0"/>
    <n v="0"/>
    <n v="0"/>
    <s v="LACOR"/>
    <s v="La corne d'abondance"/>
    <s v="Daniel Tonini"/>
    <s v="Sales Representative"/>
    <s v="67, avenue de l'Europe"/>
    <s v="Versailles"/>
    <s v=""/>
    <s v="78000"/>
    <s v="France"/>
    <s v="30.59.84.10"/>
    <s v="30.59.85.11"/>
    <n v="11"/>
    <s v="Heli Süßwaren GmbH &amp; Co. KG"/>
    <s v="Petra Winkler"/>
    <s v="Sales Manager"/>
    <s v="Tiergartenstraße 5"/>
    <s v="Berlin"/>
    <s v=""/>
    <s v="10785"/>
    <s v="Germany"/>
    <s v="(010) 9984510"/>
    <s v=""/>
    <n v="3"/>
    <x v="5"/>
    <s v="Desserts, candies, and sweet breads"/>
    <n v="2"/>
    <s v="United Package"/>
    <s v="(503) 555-3199"/>
    <n v="6"/>
    <s v="Suyama"/>
    <s v="Michael"/>
    <s v="Sales Representative"/>
    <s v="Mr."/>
    <d v="1963-07-02T00:00:00"/>
    <d v="1993-10-17T00:00:00"/>
    <s v="Coventry House_x000d__x000a_Miner Rd."/>
    <s v="London"/>
    <s v=""/>
    <s v="EC2 7JR"/>
    <s v="UK"/>
    <s v="(71) 555-7773"/>
    <n v="428"/>
    <n v="5"/>
    <n v="156.15"/>
  </r>
  <r>
    <n v="10973"/>
    <n v="41"/>
    <n v="9.65"/>
    <n v="6"/>
    <n v="0"/>
    <n v="10973"/>
    <s v="LACOR"/>
    <x v="1"/>
    <d v="1996-04-23T00:00:00"/>
    <d v="1996-05-21T00:00:00"/>
    <d v="1996-04-26T00:00:00"/>
    <n v="3"/>
    <n v="25"/>
    <n v="2"/>
    <n v="15.17"/>
    <s v="La corne d'abondance"/>
    <s v="67, avenue de l'Europe"/>
    <s v="Versailles"/>
    <s v=""/>
    <s v="78000"/>
    <s v="France"/>
    <n v="10973"/>
    <s v="LACOR"/>
    <n v="6"/>
    <d v="1996-04-23T00:00:00"/>
    <d v="1996-05-21T00:00:00"/>
    <n v="3"/>
    <d v="1996-04-26T00:00:00"/>
    <n v="2"/>
    <n v="15.17"/>
    <s v="La corne d'abondance"/>
    <s v="67, avenue de l'Europe"/>
    <s v="Versailles"/>
    <s v=""/>
    <s v="78000"/>
    <x v="0"/>
    <n v="41"/>
    <x v="5"/>
    <n v="19"/>
    <n v="8"/>
    <s v="12 - 12 oz cans"/>
    <n v="9.65"/>
    <n v="85"/>
    <n v="0"/>
    <n v="10"/>
    <n v="0"/>
    <s v="LACOR"/>
    <s v="La corne d'abondance"/>
    <s v="Daniel Tonini"/>
    <s v="Sales Representative"/>
    <s v="67, avenue de l'Europe"/>
    <s v="Versailles"/>
    <s v=""/>
    <s v="78000"/>
    <s v="France"/>
    <s v="30.59.84.10"/>
    <s v="30.59.85.11"/>
    <n v="19"/>
    <s v="New England Seafood Cannery"/>
    <s v="Robb Merchant"/>
    <s v="Wholesale Account Agent"/>
    <s v="Order Processing Dept._x000d__x000a_2100 Paul Revere Blvd."/>
    <s v="Boston"/>
    <s v="MA"/>
    <s v="02134"/>
    <s v="USA"/>
    <s v="(617) 555-3267"/>
    <s v="(617) 555-3389"/>
    <n v="8"/>
    <x v="3"/>
    <s v="Seaweed and fish"/>
    <n v="2"/>
    <s v="United Package"/>
    <s v="(503) 555-3199"/>
    <n v="6"/>
    <s v="Suyama"/>
    <s v="Michael"/>
    <s v="Sales Representative"/>
    <s v="Mr."/>
    <d v="1963-07-02T00:00:00"/>
    <d v="1993-10-17T00:00:00"/>
    <s v="Coventry House_x000d__x000a_Miner Rd."/>
    <s v="London"/>
    <s v=""/>
    <s v="EC2 7JR"/>
    <s v="UK"/>
    <s v="(71) 555-7773"/>
    <n v="428"/>
    <n v="5"/>
    <n v="57.900000000000006"/>
  </r>
  <r>
    <n v="10973"/>
    <n v="75"/>
    <n v="7.75"/>
    <n v="10"/>
    <n v="0"/>
    <n v="10973"/>
    <s v="LACOR"/>
    <x v="1"/>
    <d v="1996-04-23T00:00:00"/>
    <d v="1996-05-21T00:00:00"/>
    <d v="1996-04-26T00:00:00"/>
    <n v="3"/>
    <n v="25"/>
    <n v="2"/>
    <n v="15.17"/>
    <s v="La corne d'abondance"/>
    <s v="67, avenue de l'Europe"/>
    <s v="Versailles"/>
    <s v=""/>
    <s v="78000"/>
    <s v="France"/>
    <n v="10973"/>
    <s v="LACOR"/>
    <n v="6"/>
    <d v="1996-04-23T00:00:00"/>
    <d v="1996-05-21T00:00:00"/>
    <n v="3"/>
    <d v="1996-04-26T00:00:00"/>
    <n v="2"/>
    <n v="15.17"/>
    <s v="La corne d'abondance"/>
    <s v="67, avenue de l'Europe"/>
    <s v="Versailles"/>
    <s v=""/>
    <s v="78000"/>
    <x v="0"/>
    <n v="75"/>
    <x v="48"/>
    <n v="12"/>
    <n v="1"/>
    <s v="24 - 0.5 l bottles"/>
    <n v="7.75"/>
    <n v="125"/>
    <n v="0"/>
    <n v="25"/>
    <n v="0"/>
    <s v="LACOR"/>
    <s v="La corne d'abondance"/>
    <s v="Daniel Tonini"/>
    <s v="Sales Representative"/>
    <s v="67, avenue de l'Europe"/>
    <s v="Versailles"/>
    <s v=""/>
    <s v="78000"/>
    <s v="France"/>
    <s v="30.59.84.10"/>
    <s v="30.59.85.11"/>
    <n v="12"/>
    <s v="Plutzer Lebensmittelgroßmärkte AG"/>
    <s v="Martin Bein"/>
    <s v="International Marketing Mgr."/>
    <s v="Bogenallee 51"/>
    <s v="Frankfurt"/>
    <s v=""/>
    <s v="60439"/>
    <s v="Germany"/>
    <s v="(069) 992755"/>
    <s v=""/>
    <n v="1"/>
    <x v="6"/>
    <s v="Soft drinks, coffees, teas, beers, and ales"/>
    <n v="2"/>
    <s v="United Package"/>
    <s v="(503) 555-3199"/>
    <n v="6"/>
    <s v="Suyama"/>
    <s v="Michael"/>
    <s v="Sales Representative"/>
    <s v="Mr."/>
    <d v="1963-07-02T00:00:00"/>
    <d v="1993-10-17T00:00:00"/>
    <s v="Coventry House_x000d__x000a_Miner Rd."/>
    <s v="London"/>
    <s v=""/>
    <s v="EC2 7JR"/>
    <s v="UK"/>
    <s v="(71) 555-7773"/>
    <n v="428"/>
    <n v="5"/>
    <n v="77.5"/>
  </r>
  <r>
    <n v="10974"/>
    <n v="63"/>
    <n v="43.9"/>
    <n v="10"/>
    <n v="0"/>
    <n v="10974"/>
    <s v="SPLIR"/>
    <x v="3"/>
    <d v="1996-04-24T00:00:00"/>
    <d v="1996-05-08T00:00:00"/>
    <d v="1996-05-03T00:00:00"/>
    <n v="9"/>
    <n v="5"/>
    <n v="3"/>
    <n v="12.96"/>
    <s v="Split Rail Beer &amp; Ale"/>
    <s v="P.O. Box 555"/>
    <s v="Lander"/>
    <s v="WY"/>
    <s v="82520"/>
    <s v="USA"/>
    <n v="10974"/>
    <s v="SPLIR"/>
    <n v="3"/>
    <d v="1996-04-24T00:00:00"/>
    <d v="1996-05-08T00:00:00"/>
    <n v="9"/>
    <d v="1996-05-03T00:00:00"/>
    <n v="3"/>
    <n v="12.96"/>
    <s v="Split Rail Beer &amp; Ale"/>
    <s v="P.O. Box 555"/>
    <s v="Lander"/>
    <s v="WY"/>
    <s v="82520"/>
    <x v="8"/>
    <n v="63"/>
    <x v="46"/>
    <n v="7"/>
    <n v="2"/>
    <s v="15 - 625 g jars"/>
    <n v="43.9"/>
    <n v="24"/>
    <n v="0"/>
    <n v="5"/>
    <n v="0"/>
    <s v="SPLIR"/>
    <s v="Split Rail Beer &amp; Ale"/>
    <s v="Art Braunschweiger"/>
    <s v="Sales Manager"/>
    <s v="P.O. Box 555"/>
    <s v="Lander"/>
    <s v="WY"/>
    <s v="82520"/>
    <s v="USA"/>
    <s v="(307) 555-4680"/>
    <s v="(307) 555-6525"/>
    <n v="7"/>
    <s v="Pavlova, Ltd."/>
    <s v="Ian Devling"/>
    <s v="Marketing Manager"/>
    <s v="74 Rose St._x000d__x000a_Moonie Ponds"/>
    <s v="Melbourne"/>
    <s v="Victoria"/>
    <s v="3058"/>
    <s v="Australia"/>
    <s v="(03) 444-2343"/>
    <s v="(03) 444-6588"/>
    <n v="2"/>
    <x v="4"/>
    <s v="Sweet and savory sauces, relishes, spreads, and seasonings"/>
    <n v="3"/>
    <s v="Federal Shipping"/>
    <s v="(503) 555-9931"/>
    <n v="3"/>
    <s v="Leverling"/>
    <s v="Janet"/>
    <s v="Sales Representative"/>
    <s v="Ms."/>
    <d v="1963-08-30T00:00:00"/>
    <d v="1992-04-01T00:00:00"/>
    <s v="722 Moss Bay Blvd."/>
    <s v="Kirkland"/>
    <s v="WA"/>
    <s v="98033"/>
    <s v="USA"/>
    <s v="(206) 555-3412"/>
    <n v="3355"/>
    <n v="2"/>
    <n v="439"/>
  </r>
  <r>
    <n v="10975"/>
    <n v="8"/>
    <n v="40"/>
    <n v="16"/>
    <n v="0"/>
    <n v="10975"/>
    <s v="BOTTM"/>
    <x v="5"/>
    <d v="1996-04-24T00:00:00"/>
    <d v="1996-05-22T00:00:00"/>
    <d v="1996-04-26T00:00:00"/>
    <n v="2"/>
    <n v="26"/>
    <n v="3"/>
    <n v="32.270000000000003"/>
    <s v="Bottom-Dollar Markets"/>
    <s v="23 Tsawassen Blvd."/>
    <s v="Tsawassen"/>
    <s v="BC"/>
    <s v="T2F 8M4"/>
    <s v="Canada"/>
    <n v="10975"/>
    <s v="BOTTM"/>
    <n v="1"/>
    <d v="1996-04-24T00:00:00"/>
    <d v="1996-05-22T00:00:00"/>
    <n v="2"/>
    <d v="1996-04-26T00:00:00"/>
    <n v="3"/>
    <n v="32.270000000000003"/>
    <s v="Bottom-Dollar Markets"/>
    <s v="23 Tsawassen Blvd."/>
    <s v="Tsawassen"/>
    <s v="BC"/>
    <s v="T2F 8M4"/>
    <x v="16"/>
    <n v="8"/>
    <x v="71"/>
    <n v="3"/>
    <n v="2"/>
    <s v="12 - 12 oz jars"/>
    <n v="40"/>
    <n v="6"/>
    <n v="0"/>
    <n v="0"/>
    <n v="0"/>
    <s v="BOTTM"/>
    <s v="Bottom-Dollar Markets"/>
    <s v="Elizabeth Lincoln"/>
    <s v="Accounting Manager"/>
    <s v="23 Tsawassen Blvd."/>
    <s v="Tsawassen"/>
    <s v="BC"/>
    <s v="T2F 8M4"/>
    <s v="Canada"/>
    <s v="(604) 555-4729"/>
    <s v="(604) 555-3745"/>
    <n v="3"/>
    <s v="Grandma Kelly's Homestead"/>
    <s v="Regina Murphy"/>
    <s v="Sales Representative"/>
    <s v="707 Oxford Rd."/>
    <s v="Ann Arbor"/>
    <s v="MI"/>
    <s v="48104"/>
    <s v="USA"/>
    <s v="(313) 555-5735"/>
    <s v="(313) 555-3349"/>
    <n v="2"/>
    <x v="4"/>
    <s v="Sweet and savory sauces, relishes, spreads, and seasonings"/>
    <n v="3"/>
    <s v="Federal Shipping"/>
    <s v="(503) 555-9931"/>
    <n v="1"/>
    <s v="Davolio"/>
    <s v="Nancy"/>
    <s v="Sales Representative"/>
    <s v="Ms."/>
    <d v="1948-12-08T00:00:00"/>
    <d v="1992-05-01T00:00:00"/>
    <s v="507 - 20th Ave. E._x000d__x000a_Apt. 2A"/>
    <s v="Seattle"/>
    <s v="WA"/>
    <s v="98122"/>
    <s v="USA"/>
    <s v="(206) 555-9857"/>
    <n v="5467"/>
    <n v="2"/>
    <n v="640"/>
  </r>
  <r>
    <n v="10975"/>
    <n v="75"/>
    <n v="7.75"/>
    <n v="10"/>
    <n v="0"/>
    <n v="10975"/>
    <s v="BOTTM"/>
    <x v="5"/>
    <d v="1996-04-24T00:00:00"/>
    <d v="1996-05-22T00:00:00"/>
    <d v="1996-04-26T00:00:00"/>
    <n v="2"/>
    <n v="26"/>
    <n v="3"/>
    <n v="32.270000000000003"/>
    <s v="Bottom-Dollar Markets"/>
    <s v="23 Tsawassen Blvd."/>
    <s v="Tsawassen"/>
    <s v="BC"/>
    <s v="T2F 8M4"/>
    <s v="Canada"/>
    <n v="10975"/>
    <s v="BOTTM"/>
    <n v="1"/>
    <d v="1996-04-24T00:00:00"/>
    <d v="1996-05-22T00:00:00"/>
    <n v="2"/>
    <d v="1996-04-26T00:00:00"/>
    <n v="3"/>
    <n v="32.270000000000003"/>
    <s v="Bottom-Dollar Markets"/>
    <s v="23 Tsawassen Blvd."/>
    <s v="Tsawassen"/>
    <s v="BC"/>
    <s v="T2F 8M4"/>
    <x v="16"/>
    <n v="75"/>
    <x v="48"/>
    <n v="12"/>
    <n v="1"/>
    <s v="24 - 0.5 l bottles"/>
    <n v="7.75"/>
    <n v="125"/>
    <n v="0"/>
    <n v="25"/>
    <n v="0"/>
    <s v="BOTTM"/>
    <s v="Bottom-Dollar Markets"/>
    <s v="Elizabeth Lincoln"/>
    <s v="Accounting Manager"/>
    <s v="23 Tsawassen Blvd."/>
    <s v="Tsawassen"/>
    <s v="BC"/>
    <s v="T2F 8M4"/>
    <s v="Canada"/>
    <s v="(604) 555-4729"/>
    <s v="(604) 555-3745"/>
    <n v="12"/>
    <s v="Plutzer Lebensmittelgroßmärkte AG"/>
    <s v="Martin Bein"/>
    <s v="International Marketing Mgr."/>
    <s v="Bogenallee 51"/>
    <s v="Frankfurt"/>
    <s v=""/>
    <s v="60439"/>
    <s v="Germany"/>
    <s v="(069) 992755"/>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77.5"/>
  </r>
  <r>
    <n v="10976"/>
    <n v="28"/>
    <n v="45.6"/>
    <n v="20"/>
    <n v="0"/>
    <n v="10976"/>
    <s v="HILAA"/>
    <x v="5"/>
    <d v="1996-04-24T00:00:00"/>
    <d v="1996-06-05T00:00:00"/>
    <d v="1996-05-03T00:00:00"/>
    <n v="9"/>
    <n v="33"/>
    <n v="1"/>
    <n v="37.97"/>
    <s v="HILARIÓN-Abastos"/>
    <s v="Carrera 22 con Ave. Carlos Soublette #8-35"/>
    <s v="San Cristóbal"/>
    <s v="Táchira"/>
    <s v="5022"/>
    <s v="Venezuela"/>
    <n v="10976"/>
    <s v="HILAA"/>
    <n v="1"/>
    <d v="1996-04-24T00:00:00"/>
    <d v="1996-06-05T00:00:00"/>
    <n v="9"/>
    <d v="1996-05-03T00:00:00"/>
    <n v="1"/>
    <n v="37.97"/>
    <s v="HILARIÓN-Abastos"/>
    <s v="Carrera 22 con Ave. Carlos Soublette #8-35"/>
    <s v="San Cristóbal"/>
    <s v="Táchira"/>
    <s v="5022"/>
    <x v="5"/>
    <n v="28"/>
    <x v="44"/>
    <n v="12"/>
    <n v="7"/>
    <s v="25 - 825 g cans"/>
    <n v="45.6"/>
    <n v="26"/>
    <n v="0"/>
    <n v="0"/>
    <n v="1"/>
    <s v="HILAA"/>
    <s v="HILARIÓN-Abastos"/>
    <s v="Carlos Hernández"/>
    <s v="Sales Representative"/>
    <s v="Carrera 22 con Ave. Carlos Soublette #8-35"/>
    <s v="San Cristóbal"/>
    <s v="Táchira"/>
    <s v="5022"/>
    <s v="Venezuela"/>
    <s v="(5) 555-1340"/>
    <s v="(5) 555-1948"/>
    <n v="12"/>
    <s v="Plutzer Lebensmittelgroßmärkte AG"/>
    <s v="Martin Bein"/>
    <s v="International Marketing Mgr."/>
    <s v="Bogenallee 51"/>
    <s v="Frankfurt"/>
    <s v=""/>
    <s v="60439"/>
    <s v="Germany"/>
    <s v="(069) 992755"/>
    <s v=""/>
    <n v="7"/>
    <x v="2"/>
    <s v="Dried fruit and bean curd"/>
    <n v="1"/>
    <s v="Speedy Express"/>
    <s v="(503) 555-9831"/>
    <n v="1"/>
    <s v="Davolio"/>
    <s v="Nancy"/>
    <s v="Sales Representative"/>
    <s v="Ms."/>
    <d v="1948-12-08T00:00:00"/>
    <d v="1992-05-01T00:00:00"/>
    <s v="507 - 20th Ave. E._x000d__x000a_Apt. 2A"/>
    <s v="Seattle"/>
    <s v="WA"/>
    <s v="98122"/>
    <s v="USA"/>
    <s v="(206) 555-9857"/>
    <n v="5467"/>
    <n v="2"/>
    <n v="912"/>
  </r>
  <r>
    <n v="10977"/>
    <n v="39"/>
    <n v="18"/>
    <n v="30"/>
    <n v="0"/>
    <n v="10977"/>
    <s v="FOLKO"/>
    <x v="6"/>
    <d v="1996-04-25T00:00:00"/>
    <d v="1996-05-23T00:00:00"/>
    <d v="1996-05-10T00:00:00"/>
    <n v="15"/>
    <n v="13"/>
    <n v="3"/>
    <n v="208.5"/>
    <s v="Folk och fä HB"/>
    <s v="Åkergatan 24"/>
    <s v="Bräcke"/>
    <s v=""/>
    <s v="S-844 67"/>
    <s v="Sweden"/>
    <n v="10977"/>
    <s v="FOLKO"/>
    <n v="8"/>
    <d v="1996-04-25T00:00:00"/>
    <d v="1996-05-23T00:00:00"/>
    <n v="15"/>
    <d v="1996-05-10T00:00:00"/>
    <n v="3"/>
    <n v="208.5"/>
    <s v="Folk och fä HB"/>
    <s v="Åkergatan 24"/>
    <s v="Bräcke"/>
    <s v=""/>
    <s v="S-844 67"/>
    <x v="9"/>
    <n v="39"/>
    <x v="13"/>
    <n v="18"/>
    <n v="1"/>
    <s v="750 cc per bottle"/>
    <n v="18"/>
    <n v="69"/>
    <n v="0"/>
    <n v="5"/>
    <n v="0"/>
    <s v="FOLKO"/>
    <s v="Folk och fä HB"/>
    <s v="Maria Larsson"/>
    <s v="Owner"/>
    <s v="Åkergatan 24"/>
    <s v="Bräcke"/>
    <s v=""/>
    <s v="S-844 67"/>
    <s v="Sweden"/>
    <s v="0695-34 67 21"/>
    <s v=""/>
    <n v="18"/>
    <s v="Aux joyeux ecclésiastiques"/>
    <s v="Guylène Nodier"/>
    <s v="Sales Manager"/>
    <s v="203, Rue des Francs-Bourgeois"/>
    <s v="Paris"/>
    <s v=""/>
    <s v="75004"/>
    <s v="France"/>
    <s v="(1) 03.83.00.68"/>
    <s v="(1) 03.83.00.62"/>
    <n v="1"/>
    <x v="6"/>
    <s v="Soft drinks, coffees, teas, beers, and ales"/>
    <n v="3"/>
    <s v="Federal Shipping"/>
    <s v="(503) 555-9931"/>
    <n v="8"/>
    <s v="Callahan"/>
    <s v="Laura"/>
    <s v="Inside Sales Coordinator"/>
    <s v="Ms."/>
    <d v="1958-01-09T00:00:00"/>
    <d v="1994-03-05T00:00:00"/>
    <s v="4726 - 11th Ave. N.E."/>
    <s v="Seattle"/>
    <s v="WA"/>
    <s v="98105"/>
    <s v="USA"/>
    <s v="(206) 555-1189"/>
    <n v="2344"/>
    <n v="2"/>
    <n v="540"/>
  </r>
  <r>
    <n v="10977"/>
    <n v="47"/>
    <n v="9.5"/>
    <n v="30"/>
    <n v="0"/>
    <n v="10977"/>
    <s v="FOLKO"/>
    <x v="6"/>
    <d v="1996-04-25T00:00:00"/>
    <d v="1996-05-23T00:00:00"/>
    <d v="1996-05-10T00:00:00"/>
    <n v="15"/>
    <n v="13"/>
    <n v="3"/>
    <n v="208.5"/>
    <s v="Folk och fä HB"/>
    <s v="Åkergatan 24"/>
    <s v="Bräcke"/>
    <s v=""/>
    <s v="S-844 67"/>
    <s v="Sweden"/>
    <n v="10977"/>
    <s v="FOLKO"/>
    <n v="8"/>
    <d v="1996-04-25T00:00:00"/>
    <d v="1996-05-23T00:00:00"/>
    <n v="15"/>
    <d v="1996-05-10T00:00:00"/>
    <n v="3"/>
    <n v="208.5"/>
    <s v="Folk och fä HB"/>
    <s v="Åkergatan 24"/>
    <s v="Bräcke"/>
    <s v=""/>
    <s v="S-844 67"/>
    <x v="9"/>
    <n v="47"/>
    <x v="69"/>
    <n v="22"/>
    <n v="3"/>
    <s v="10 - 4 oz boxes"/>
    <n v="9.5"/>
    <n v="36"/>
    <n v="0"/>
    <n v="0"/>
    <n v="0"/>
    <s v="FOLKO"/>
    <s v="Folk och fä HB"/>
    <s v="Maria Larsson"/>
    <s v="Owner"/>
    <s v="Åkergatan 24"/>
    <s v="Bräcke"/>
    <s v=""/>
    <s v="S-844 67"/>
    <s v="Sweden"/>
    <s v="0695-34 67 21"/>
    <s v=""/>
    <n v="22"/>
    <s v="Zaanse Snoepfabriek"/>
    <s v="Dirk Luchte"/>
    <s v="Accounting Manager"/>
    <s v="Verkoop_x000d__x000a_Rijnweg 22"/>
    <s v="Zaandam"/>
    <s v=""/>
    <s v="9999 ZZ"/>
    <s v="Netherlands"/>
    <s v="(12345) 1212"/>
    <s v="(12345) 1210"/>
    <n v="3"/>
    <x v="5"/>
    <s v="Desserts, candies, and sweet breads"/>
    <n v="3"/>
    <s v="Federal Shipping"/>
    <s v="(503) 555-9931"/>
    <n v="8"/>
    <s v="Callahan"/>
    <s v="Laura"/>
    <s v="Inside Sales Coordinator"/>
    <s v="Ms."/>
    <d v="1958-01-09T00:00:00"/>
    <d v="1994-03-05T00:00:00"/>
    <s v="4726 - 11th Ave. N.E."/>
    <s v="Seattle"/>
    <s v="WA"/>
    <s v="98105"/>
    <s v="USA"/>
    <s v="(206) 555-1189"/>
    <n v="2344"/>
    <n v="2"/>
    <n v="285"/>
  </r>
  <r>
    <n v="10977"/>
    <n v="51"/>
    <n v="53"/>
    <n v="10"/>
    <n v="0"/>
    <n v="10977"/>
    <s v="FOLKO"/>
    <x v="6"/>
    <d v="1996-04-25T00:00:00"/>
    <d v="1996-05-23T00:00:00"/>
    <d v="1996-05-10T00:00:00"/>
    <n v="15"/>
    <n v="13"/>
    <n v="3"/>
    <n v="208.5"/>
    <s v="Folk och fä HB"/>
    <s v="Åkergatan 24"/>
    <s v="Bräcke"/>
    <s v=""/>
    <s v="S-844 67"/>
    <s v="Sweden"/>
    <n v="10977"/>
    <s v="FOLKO"/>
    <n v="8"/>
    <d v="1996-04-25T00:00:00"/>
    <d v="1996-05-23T00:00:00"/>
    <n v="15"/>
    <d v="1996-05-10T00:00:00"/>
    <n v="3"/>
    <n v="208.5"/>
    <s v="Folk och fä HB"/>
    <s v="Åkergatan 24"/>
    <s v="Bräcke"/>
    <s v=""/>
    <s v="S-844 67"/>
    <x v="9"/>
    <n v="51"/>
    <x v="4"/>
    <n v="24"/>
    <n v="7"/>
    <s v="50 - 300 g pkgs."/>
    <n v="53"/>
    <n v="20"/>
    <n v="0"/>
    <n v="10"/>
    <n v="0"/>
    <s v="FOLKO"/>
    <s v="Folk och fä HB"/>
    <s v="Maria Larsson"/>
    <s v="Owner"/>
    <s v="Åkergatan 24"/>
    <s v="Bräcke"/>
    <s v=""/>
    <s v="S-844 67"/>
    <s v="Sweden"/>
    <s v="0695-34 67 21"/>
    <s v=""/>
    <n v="24"/>
    <s v="G'day, Mate"/>
    <s v="Wendy Mackenzie"/>
    <s v="Sales Representative"/>
    <s v="170 Prince Edward Parade_x000d__x000a_Hunter's Hill"/>
    <s v="Sydney"/>
    <s v="NSW"/>
    <s v="2042"/>
    <s v="Australia"/>
    <s v="(02) 555-5914"/>
    <s v="(02) 555-4873"/>
    <n v="7"/>
    <x v="2"/>
    <s v="Dried fruit and bean curd"/>
    <n v="3"/>
    <s v="Federal Shipping"/>
    <s v="(503) 555-9931"/>
    <n v="8"/>
    <s v="Callahan"/>
    <s v="Laura"/>
    <s v="Inside Sales Coordinator"/>
    <s v="Ms."/>
    <d v="1958-01-09T00:00:00"/>
    <d v="1994-03-05T00:00:00"/>
    <s v="4726 - 11th Ave. N.E."/>
    <s v="Seattle"/>
    <s v="WA"/>
    <s v="98105"/>
    <s v="USA"/>
    <s v="(206) 555-1189"/>
    <n v="2344"/>
    <n v="2"/>
    <n v="530"/>
  </r>
  <r>
    <n v="10977"/>
    <n v="63"/>
    <n v="43.9"/>
    <n v="20"/>
    <n v="0"/>
    <n v="10977"/>
    <s v="FOLKO"/>
    <x v="6"/>
    <d v="1996-04-25T00:00:00"/>
    <d v="1996-05-23T00:00:00"/>
    <d v="1996-05-10T00:00:00"/>
    <n v="15"/>
    <n v="13"/>
    <n v="3"/>
    <n v="208.5"/>
    <s v="Folk och fä HB"/>
    <s v="Åkergatan 24"/>
    <s v="Bräcke"/>
    <s v=""/>
    <s v="S-844 67"/>
    <s v="Sweden"/>
    <n v="10977"/>
    <s v="FOLKO"/>
    <n v="8"/>
    <d v="1996-04-25T00:00:00"/>
    <d v="1996-05-23T00:00:00"/>
    <n v="15"/>
    <d v="1996-05-10T00:00:00"/>
    <n v="3"/>
    <n v="208.5"/>
    <s v="Folk och fä HB"/>
    <s v="Åkergatan 24"/>
    <s v="Bräcke"/>
    <s v=""/>
    <s v="S-844 67"/>
    <x v="9"/>
    <n v="63"/>
    <x v="46"/>
    <n v="7"/>
    <n v="2"/>
    <s v="15 - 625 g jars"/>
    <n v="43.9"/>
    <n v="24"/>
    <n v="0"/>
    <n v="5"/>
    <n v="0"/>
    <s v="FOLKO"/>
    <s v="Folk och fä HB"/>
    <s v="Maria Larsson"/>
    <s v="Owner"/>
    <s v="Åkergatan 24"/>
    <s v="Bräcke"/>
    <s v=""/>
    <s v="S-844 67"/>
    <s v="Sweden"/>
    <s v="0695-34 67 21"/>
    <s v=""/>
    <n v="7"/>
    <s v="Pavlova, Ltd."/>
    <s v="Ian Devling"/>
    <s v="Marketing Manager"/>
    <s v="74 Rose St._x000d__x000a_Moonie Ponds"/>
    <s v="Melbourne"/>
    <s v="Victoria"/>
    <s v="3058"/>
    <s v="Australia"/>
    <s v="(03) 444-2343"/>
    <s v="(03) 444-6588"/>
    <n v="2"/>
    <x v="4"/>
    <s v="Sweet and savory sauces, relishes, spreads, and seasonings"/>
    <n v="3"/>
    <s v="Federal Shipping"/>
    <s v="(503) 555-9931"/>
    <n v="8"/>
    <s v="Callahan"/>
    <s v="Laura"/>
    <s v="Inside Sales Coordinator"/>
    <s v="Ms."/>
    <d v="1958-01-09T00:00:00"/>
    <d v="1994-03-05T00:00:00"/>
    <s v="4726 - 11th Ave. N.E."/>
    <s v="Seattle"/>
    <s v="WA"/>
    <s v="98105"/>
    <s v="USA"/>
    <s v="(206) 555-1189"/>
    <n v="2344"/>
    <n v="2"/>
    <n v="878"/>
  </r>
  <r>
    <n v="10978"/>
    <n v="8"/>
    <n v="40"/>
    <n v="20"/>
    <n v="0.15"/>
    <n v="10978"/>
    <s v="MAISD"/>
    <x v="4"/>
    <d v="1996-04-25T00:00:00"/>
    <d v="1996-05-23T00:00:00"/>
    <d v="1996-05-23T00:00:00"/>
    <n v="28"/>
    <n v="0"/>
    <n v="2"/>
    <n v="32.82"/>
    <s v="Maison Dewey"/>
    <s v="Rue Joseph-Bens 532"/>
    <s v="Bruxelles"/>
    <s v=""/>
    <s v="B-1180"/>
    <s v="Belgium"/>
    <n v="10978"/>
    <s v="MAISD"/>
    <n v="9"/>
    <d v="1996-04-25T00:00:00"/>
    <d v="1996-05-23T00:00:00"/>
    <n v="28"/>
    <d v="1996-05-23T00:00:00"/>
    <n v="2"/>
    <n v="32.82"/>
    <s v="Maison Dewey"/>
    <s v="Rue Joseph-Bens 532"/>
    <s v="Bruxelles"/>
    <s v=""/>
    <s v="B-1180"/>
    <x v="3"/>
    <n v="8"/>
    <x v="71"/>
    <n v="3"/>
    <n v="2"/>
    <s v="12 - 12 oz jars"/>
    <n v="40"/>
    <n v="6"/>
    <n v="0"/>
    <n v="0"/>
    <n v="0"/>
    <s v="MAISD"/>
    <s v="Maison Dewey"/>
    <s v="Catherine Dewey"/>
    <s v="Sales Agent"/>
    <s v="Rue Joseph-Bens 532"/>
    <s v="Bruxelles"/>
    <s v=""/>
    <s v="B-1180"/>
    <s v="Belgium"/>
    <s v="(02) 201 24 67"/>
    <s v="(02) 201 24 68"/>
    <n v="3"/>
    <s v="Grandma Kelly's Homestead"/>
    <s v="Regina Murphy"/>
    <s v="Sales Representative"/>
    <s v="707 Oxford Rd."/>
    <s v="Ann Arbor"/>
    <s v="MI"/>
    <s v="48104"/>
    <s v="USA"/>
    <s v="(313) 555-5735"/>
    <s v="(313) 555-3349"/>
    <n v="2"/>
    <x v="4"/>
    <s v="Sweet and savory sauces, relishes, spreads, and seasonings"/>
    <n v="2"/>
    <s v="United Package"/>
    <s v="(503) 555-3199"/>
    <n v="9"/>
    <s v="Dodsworth"/>
    <s v="Anne"/>
    <s v="Sales Representative"/>
    <s v="Ms."/>
    <d v="1966-01-27T00:00:00"/>
    <d v="1994-11-15T00:00:00"/>
    <s v="7 Houndstooth Rd."/>
    <s v="London"/>
    <s v=""/>
    <s v="WG2 7LT"/>
    <s v="UK"/>
    <s v="(71) 555-4444"/>
    <n v="452"/>
    <n v="5"/>
    <n v="680"/>
  </r>
  <r>
    <n v="10978"/>
    <n v="21"/>
    <n v="10"/>
    <n v="40"/>
    <n v="0.15"/>
    <n v="10978"/>
    <s v="MAISD"/>
    <x v="4"/>
    <d v="1996-04-25T00:00:00"/>
    <d v="1996-05-23T00:00:00"/>
    <d v="1996-05-23T00:00:00"/>
    <n v="28"/>
    <n v="0"/>
    <n v="2"/>
    <n v="32.82"/>
    <s v="Maison Dewey"/>
    <s v="Rue Joseph-Bens 532"/>
    <s v="Bruxelles"/>
    <s v=""/>
    <s v="B-1180"/>
    <s v="Belgium"/>
    <n v="10978"/>
    <s v="MAISD"/>
    <n v="9"/>
    <d v="1996-04-25T00:00:00"/>
    <d v="1996-05-23T00:00:00"/>
    <n v="28"/>
    <d v="1996-05-23T00:00:00"/>
    <n v="2"/>
    <n v="32.82"/>
    <s v="Maison Dewey"/>
    <s v="Rue Joseph-Bens 532"/>
    <s v="Bruxelles"/>
    <s v=""/>
    <s v="B-1180"/>
    <x v="3"/>
    <n v="21"/>
    <x v="27"/>
    <n v="8"/>
    <n v="3"/>
    <s v="24 pkgs. x 4 pieces"/>
    <n v="10"/>
    <n v="3"/>
    <n v="40"/>
    <n v="5"/>
    <n v="0"/>
    <s v="MAISD"/>
    <s v="Maison Dewey"/>
    <s v="Catherine Dewey"/>
    <s v="Sales Agent"/>
    <s v="Rue Joseph-Bens 532"/>
    <s v="Bruxelles"/>
    <s v=""/>
    <s v="B-1180"/>
    <s v="Belgium"/>
    <s v="(02) 201 24 67"/>
    <s v="(02) 201 24 68"/>
    <n v="8"/>
    <s v="Specialty Biscuits, Ltd."/>
    <s v="Peter Wilson"/>
    <s v="Sales Representative"/>
    <s v="29 King's Way"/>
    <s v="Manchester"/>
    <s v=""/>
    <s v="M14 GSD"/>
    <s v="UK"/>
    <s v="(161) 555-4448"/>
    <s v=""/>
    <n v="3"/>
    <x v="5"/>
    <s v="Desserts, candies, and sweet breads"/>
    <n v="2"/>
    <s v="United Package"/>
    <s v="(503) 555-3199"/>
    <n v="9"/>
    <s v="Dodsworth"/>
    <s v="Anne"/>
    <s v="Sales Representative"/>
    <s v="Ms."/>
    <d v="1966-01-27T00:00:00"/>
    <d v="1994-11-15T00:00:00"/>
    <s v="7 Houndstooth Rd."/>
    <s v="London"/>
    <s v=""/>
    <s v="WG2 7LT"/>
    <s v="UK"/>
    <s v="(71) 555-4444"/>
    <n v="452"/>
    <n v="5"/>
    <n v="340"/>
  </r>
  <r>
    <n v="10978"/>
    <n v="40"/>
    <n v="18.399999999999999"/>
    <n v="10"/>
    <n v="0"/>
    <n v="10978"/>
    <s v="MAISD"/>
    <x v="4"/>
    <d v="1996-04-25T00:00:00"/>
    <d v="1996-05-23T00:00:00"/>
    <d v="1996-05-23T00:00:00"/>
    <n v="28"/>
    <n v="0"/>
    <n v="2"/>
    <n v="32.82"/>
    <s v="Maison Dewey"/>
    <s v="Rue Joseph-Bens 532"/>
    <s v="Bruxelles"/>
    <s v=""/>
    <s v="B-1180"/>
    <s v="Belgium"/>
    <n v="10978"/>
    <s v="MAISD"/>
    <n v="9"/>
    <d v="1996-04-25T00:00:00"/>
    <d v="1996-05-23T00:00:00"/>
    <n v="28"/>
    <d v="1996-05-23T00:00:00"/>
    <n v="2"/>
    <n v="32.82"/>
    <s v="Maison Dewey"/>
    <s v="Rue Joseph-Bens 532"/>
    <s v="Bruxelles"/>
    <s v=""/>
    <s v="B-1180"/>
    <x v="3"/>
    <n v="40"/>
    <x v="37"/>
    <n v="19"/>
    <n v="8"/>
    <s v="24 - 4 oz tins"/>
    <n v="18.399999999999999"/>
    <n v="123"/>
    <n v="0"/>
    <n v="30"/>
    <n v="0"/>
    <s v="MAISD"/>
    <s v="Maison Dewey"/>
    <s v="Catherine Dewey"/>
    <s v="Sales Agent"/>
    <s v="Rue Joseph-Bens 532"/>
    <s v="Bruxelles"/>
    <s v=""/>
    <s v="B-1180"/>
    <s v="Belgium"/>
    <s v="(02) 201 24 67"/>
    <s v="(02) 201 24 68"/>
    <n v="19"/>
    <s v="New England Seafood Cannery"/>
    <s v="Robb Merchant"/>
    <s v="Wholesale Account Agent"/>
    <s v="Order Processing Dept._x000d__x000a_2100 Paul Revere Blvd."/>
    <s v="Boston"/>
    <s v="MA"/>
    <s v="02134"/>
    <s v="USA"/>
    <s v="(617) 555-3267"/>
    <s v="(617) 555-3389"/>
    <n v="8"/>
    <x v="3"/>
    <s v="Seaweed and fish"/>
    <n v="2"/>
    <s v="United Package"/>
    <s v="(503) 555-3199"/>
    <n v="9"/>
    <s v="Dodsworth"/>
    <s v="Anne"/>
    <s v="Sales Representative"/>
    <s v="Ms."/>
    <d v="1966-01-27T00:00:00"/>
    <d v="1994-11-15T00:00:00"/>
    <s v="7 Houndstooth Rd."/>
    <s v="London"/>
    <s v=""/>
    <s v="WG2 7LT"/>
    <s v="UK"/>
    <s v="(71) 555-4444"/>
    <n v="452"/>
    <n v="5"/>
    <n v="184"/>
  </r>
  <r>
    <n v="10978"/>
    <n v="44"/>
    <n v="19.45"/>
    <n v="6"/>
    <n v="0.15"/>
    <n v="10978"/>
    <s v="MAISD"/>
    <x v="4"/>
    <d v="1996-04-25T00:00:00"/>
    <d v="1996-05-23T00:00:00"/>
    <d v="1996-05-23T00:00:00"/>
    <n v="28"/>
    <n v="0"/>
    <n v="2"/>
    <n v="32.82"/>
    <s v="Maison Dewey"/>
    <s v="Rue Joseph-Bens 532"/>
    <s v="Bruxelles"/>
    <s v=""/>
    <s v="B-1180"/>
    <s v="Belgium"/>
    <n v="10978"/>
    <s v="MAISD"/>
    <n v="9"/>
    <d v="1996-04-25T00:00:00"/>
    <d v="1996-05-23T00:00:00"/>
    <n v="28"/>
    <d v="1996-05-23T00:00:00"/>
    <n v="2"/>
    <n v="32.82"/>
    <s v="Maison Dewey"/>
    <s v="Rue Joseph-Bens 532"/>
    <s v="Bruxelles"/>
    <s v=""/>
    <s v="B-1180"/>
    <x v="3"/>
    <n v="44"/>
    <x v="45"/>
    <n v="20"/>
    <n v="2"/>
    <s v="20 - 2 kg bags"/>
    <n v="19.45"/>
    <n v="27"/>
    <n v="0"/>
    <n v="15"/>
    <n v="0"/>
    <s v="MAISD"/>
    <s v="Maison Dewey"/>
    <s v="Catherine Dewey"/>
    <s v="Sales Agent"/>
    <s v="Rue Joseph-Bens 532"/>
    <s v="Bruxelles"/>
    <s v=""/>
    <s v="B-1180"/>
    <s v="Belgium"/>
    <s v="(02) 201 24 67"/>
    <s v="(02) 201 24 68"/>
    <n v="20"/>
    <s v="Leka Trading"/>
    <s v="Chandra Leka"/>
    <s v="Owner"/>
    <s v="471 Serangoon Loop, Suite #402"/>
    <s v="Singapore"/>
    <s v=""/>
    <s v="0512"/>
    <s v="Singapore"/>
    <s v="555-8787"/>
    <s v=""/>
    <n v="2"/>
    <x v="4"/>
    <s v="Sweet and savory sauces, relishes, spreads, and seasonings"/>
    <n v="2"/>
    <s v="United Package"/>
    <s v="(503) 555-3199"/>
    <n v="9"/>
    <s v="Dodsworth"/>
    <s v="Anne"/>
    <s v="Sales Representative"/>
    <s v="Ms."/>
    <d v="1966-01-27T00:00:00"/>
    <d v="1994-11-15T00:00:00"/>
    <s v="7 Houndstooth Rd."/>
    <s v="London"/>
    <s v=""/>
    <s v="WG2 7LT"/>
    <s v="UK"/>
    <s v="(71) 555-4444"/>
    <n v="452"/>
    <n v="5"/>
    <n v="99.194999999999993"/>
  </r>
  <r>
    <n v="10979"/>
    <n v="7"/>
    <n v="30"/>
    <n v="18"/>
    <n v="0"/>
    <n v="10979"/>
    <s v="ERNSH"/>
    <x v="6"/>
    <d v="1996-04-25T00:00:00"/>
    <d v="1996-05-23T00:00:00"/>
    <d v="1996-04-30T00:00:00"/>
    <n v="5"/>
    <n v="23"/>
    <n v="2"/>
    <n v="353.07"/>
    <s v="Ernst Handel"/>
    <s v="Kirchgasse 6"/>
    <s v="Graz"/>
    <s v=""/>
    <s v="8010"/>
    <s v="Austria"/>
    <n v="10979"/>
    <s v="ERNSH"/>
    <n v="8"/>
    <d v="1996-04-25T00:00:00"/>
    <d v="1996-05-23T00:00:00"/>
    <n v="5"/>
    <d v="1996-04-30T00:00:00"/>
    <n v="2"/>
    <n v="353.07"/>
    <s v="Ernst Handel"/>
    <s v="Kirchgasse 6"/>
    <s v="Graz"/>
    <s v=""/>
    <s v="8010"/>
    <x v="6"/>
    <n v="7"/>
    <x v="32"/>
    <n v="3"/>
    <n v="7"/>
    <s v="12 - 1 lb pkgs."/>
    <n v="30"/>
    <n v="15"/>
    <n v="0"/>
    <n v="10"/>
    <n v="0"/>
    <s v="ERNSH"/>
    <s v="Ernst Handel"/>
    <s v="Roland Mendel"/>
    <s v="Sales Manager"/>
    <s v="Kirchgasse 6"/>
    <s v="Graz"/>
    <s v=""/>
    <s v="8010"/>
    <s v="Austria"/>
    <s v="7675-3425"/>
    <s v="7675-3426"/>
    <n v="3"/>
    <s v="Grandma Kelly's Homestead"/>
    <s v="Regina Murphy"/>
    <s v="Sales Representative"/>
    <s v="707 Oxford Rd."/>
    <s v="Ann Arbor"/>
    <s v="MI"/>
    <s v="48104"/>
    <s v="USA"/>
    <s v="(313) 555-5735"/>
    <s v="(313) 555-3349"/>
    <n v="7"/>
    <x v="2"/>
    <s v="Dried fruit and bean curd"/>
    <n v="2"/>
    <s v="United Package"/>
    <s v="(503) 555-3199"/>
    <n v="8"/>
    <s v="Callahan"/>
    <s v="Laura"/>
    <s v="Inside Sales Coordinator"/>
    <s v="Ms."/>
    <d v="1958-01-09T00:00:00"/>
    <d v="1994-03-05T00:00:00"/>
    <s v="4726 - 11th Ave. N.E."/>
    <s v="Seattle"/>
    <s v="WA"/>
    <s v="98105"/>
    <s v="USA"/>
    <s v="(206) 555-1189"/>
    <n v="2344"/>
    <n v="2"/>
    <n v="540"/>
  </r>
  <r>
    <n v="10979"/>
    <n v="12"/>
    <n v="38"/>
    <n v="20"/>
    <n v="0"/>
    <n v="10979"/>
    <s v="ERNSH"/>
    <x v="6"/>
    <d v="1996-04-25T00:00:00"/>
    <d v="1996-05-23T00:00:00"/>
    <d v="1996-04-30T00:00:00"/>
    <n v="5"/>
    <n v="23"/>
    <n v="2"/>
    <n v="353.07"/>
    <s v="Ernst Handel"/>
    <s v="Kirchgasse 6"/>
    <s v="Graz"/>
    <s v=""/>
    <s v="8010"/>
    <s v="Austria"/>
    <n v="10979"/>
    <s v="ERNSH"/>
    <n v="8"/>
    <d v="1996-04-25T00:00:00"/>
    <d v="1996-05-23T00:00:00"/>
    <n v="5"/>
    <d v="1996-04-30T00:00:00"/>
    <n v="2"/>
    <n v="353.07"/>
    <s v="Ernst Handel"/>
    <s v="Kirchgasse 6"/>
    <s v="Graz"/>
    <s v=""/>
    <s v="8010"/>
    <x v="6"/>
    <n v="12"/>
    <x v="36"/>
    <n v="5"/>
    <n v="4"/>
    <s v="10 - 500 g pkgs."/>
    <n v="38"/>
    <n v="86"/>
    <n v="0"/>
    <n v="0"/>
    <n v="0"/>
    <s v="ERNSH"/>
    <s v="Ernst Handel"/>
    <s v="Roland Mendel"/>
    <s v="Sales Manager"/>
    <s v="Kirchgasse 6"/>
    <s v="Graz"/>
    <s v=""/>
    <s v="8010"/>
    <s v="Austria"/>
    <s v="7675-3425"/>
    <s v="7675-3426"/>
    <n v="5"/>
    <s v="Cooperativa de Quesos 'Las Cabras'"/>
    <s v="Antonio del Valle Saavedra "/>
    <s v="Export Administrator"/>
    <s v="Calle del Rosal 4"/>
    <s v="Oviedo"/>
    <s v="Asturias"/>
    <s v="33007"/>
    <s v="Spain"/>
    <s v="(98) 598 76 54"/>
    <s v=""/>
    <n v="4"/>
    <x v="0"/>
    <s v="Cheeses"/>
    <n v="2"/>
    <s v="United Package"/>
    <s v="(503) 555-3199"/>
    <n v="8"/>
    <s v="Callahan"/>
    <s v="Laura"/>
    <s v="Inside Sales Coordinator"/>
    <s v="Ms."/>
    <d v="1958-01-09T00:00:00"/>
    <d v="1994-03-05T00:00:00"/>
    <s v="4726 - 11th Ave. N.E."/>
    <s v="Seattle"/>
    <s v="WA"/>
    <s v="98105"/>
    <s v="USA"/>
    <s v="(206) 555-1189"/>
    <n v="2344"/>
    <n v="2"/>
    <n v="760"/>
  </r>
  <r>
    <n v="10979"/>
    <n v="24"/>
    <n v="4.5"/>
    <n v="80"/>
    <n v="0"/>
    <n v="10979"/>
    <s v="ERNSH"/>
    <x v="6"/>
    <d v="1996-04-25T00:00:00"/>
    <d v="1996-05-23T00:00:00"/>
    <d v="1996-04-30T00:00:00"/>
    <n v="5"/>
    <n v="23"/>
    <n v="2"/>
    <n v="353.07"/>
    <s v="Ernst Handel"/>
    <s v="Kirchgasse 6"/>
    <s v="Graz"/>
    <s v=""/>
    <s v="8010"/>
    <s v="Austria"/>
    <n v="10979"/>
    <s v="ERNSH"/>
    <n v="8"/>
    <d v="1996-04-25T00:00:00"/>
    <d v="1996-05-23T00:00:00"/>
    <n v="5"/>
    <d v="1996-04-30T00:00:00"/>
    <n v="2"/>
    <n v="353.07"/>
    <s v="Ernst Handel"/>
    <s v="Kirchgasse 6"/>
    <s v="Graz"/>
    <s v=""/>
    <s v="8010"/>
    <x v="6"/>
    <n v="24"/>
    <x v="15"/>
    <n v="10"/>
    <n v="1"/>
    <s v="12 - 355 ml cans"/>
    <n v="4.5"/>
    <n v="20"/>
    <n v="0"/>
    <n v="0"/>
    <n v="1"/>
    <s v="ERNSH"/>
    <s v="Ernst Handel"/>
    <s v="Roland Mendel"/>
    <s v="Sales Manager"/>
    <s v="Kirchgasse 6"/>
    <s v="Graz"/>
    <s v=""/>
    <s v="8010"/>
    <s v="Austria"/>
    <s v="7675-3425"/>
    <s v="7675-3426"/>
    <n v="10"/>
    <s v="Refrescos Americanas LTDA"/>
    <s v="Carlos Diaz"/>
    <s v="Marketing Manager"/>
    <s v="Av. das Americanas 12.890"/>
    <s v="São Paulo"/>
    <s v=""/>
    <s v="5442"/>
    <s v="Brazil"/>
    <s v="(11) 555 4640"/>
    <s v=""/>
    <n v="1"/>
    <x v="6"/>
    <s v="Soft drinks, coffees, teas, beers, and ales"/>
    <n v="2"/>
    <s v="United Package"/>
    <s v="(503) 555-3199"/>
    <n v="8"/>
    <s v="Callahan"/>
    <s v="Laura"/>
    <s v="Inside Sales Coordinator"/>
    <s v="Ms."/>
    <d v="1958-01-09T00:00:00"/>
    <d v="1994-03-05T00:00:00"/>
    <s v="4726 - 11th Ave. N.E."/>
    <s v="Seattle"/>
    <s v="WA"/>
    <s v="98105"/>
    <s v="USA"/>
    <s v="(206) 555-1189"/>
    <n v="2344"/>
    <n v="2"/>
    <n v="360"/>
  </r>
  <r>
    <n v="10979"/>
    <n v="27"/>
    <n v="43.9"/>
    <n v="30"/>
    <n v="0"/>
    <n v="10979"/>
    <s v="ERNSH"/>
    <x v="6"/>
    <d v="1996-04-25T00:00:00"/>
    <d v="1996-05-23T00:00:00"/>
    <d v="1996-04-30T00:00:00"/>
    <n v="5"/>
    <n v="23"/>
    <n v="2"/>
    <n v="353.07"/>
    <s v="Ernst Handel"/>
    <s v="Kirchgasse 6"/>
    <s v="Graz"/>
    <s v=""/>
    <s v="8010"/>
    <s v="Austria"/>
    <n v="10979"/>
    <s v="ERNSH"/>
    <n v="8"/>
    <d v="1996-04-25T00:00:00"/>
    <d v="1996-05-23T00:00:00"/>
    <n v="5"/>
    <d v="1996-04-30T00:00:00"/>
    <n v="2"/>
    <n v="353.07"/>
    <s v="Ernst Handel"/>
    <s v="Kirchgasse 6"/>
    <s v="Graz"/>
    <s v=""/>
    <s v="8010"/>
    <x v="6"/>
    <n v="27"/>
    <x v="24"/>
    <n v="11"/>
    <n v="3"/>
    <s v="100 - 100 g pieces"/>
    <n v="43.9"/>
    <n v="49"/>
    <n v="0"/>
    <n v="30"/>
    <n v="0"/>
    <s v="ERNSH"/>
    <s v="Ernst Handel"/>
    <s v="Roland Mendel"/>
    <s v="Sales Manager"/>
    <s v="Kirchgasse 6"/>
    <s v="Graz"/>
    <s v=""/>
    <s v="8010"/>
    <s v="Austria"/>
    <s v="7675-3425"/>
    <s v="7675-3426"/>
    <n v="11"/>
    <s v="Heli Süßwaren GmbH &amp; Co. KG"/>
    <s v="Petra Winkler"/>
    <s v="Sales Manager"/>
    <s v="Tiergartenstraße 5"/>
    <s v="Berlin"/>
    <s v=""/>
    <s v="10785"/>
    <s v="Germany"/>
    <s v="(010) 9984510"/>
    <s v=""/>
    <n v="3"/>
    <x v="5"/>
    <s v="Desserts, candies, and sweet breads"/>
    <n v="2"/>
    <s v="United Package"/>
    <s v="(503) 555-3199"/>
    <n v="8"/>
    <s v="Callahan"/>
    <s v="Laura"/>
    <s v="Inside Sales Coordinator"/>
    <s v="Ms."/>
    <d v="1958-01-09T00:00:00"/>
    <d v="1994-03-05T00:00:00"/>
    <s v="4726 - 11th Ave. N.E."/>
    <s v="Seattle"/>
    <s v="WA"/>
    <s v="98105"/>
    <s v="USA"/>
    <s v="(206) 555-1189"/>
    <n v="2344"/>
    <n v="2"/>
    <n v="1317"/>
  </r>
  <r>
    <n v="10979"/>
    <n v="31"/>
    <n v="12.5"/>
    <n v="24"/>
    <n v="0"/>
    <n v="10979"/>
    <s v="ERNSH"/>
    <x v="6"/>
    <d v="1996-04-25T00:00:00"/>
    <d v="1996-05-23T00:00:00"/>
    <d v="1996-04-30T00:00:00"/>
    <n v="5"/>
    <n v="23"/>
    <n v="2"/>
    <n v="353.07"/>
    <s v="Ernst Handel"/>
    <s v="Kirchgasse 6"/>
    <s v="Graz"/>
    <s v=""/>
    <s v="8010"/>
    <s v="Austria"/>
    <n v="10979"/>
    <s v="ERNSH"/>
    <n v="8"/>
    <d v="1996-04-25T00:00:00"/>
    <d v="1996-05-23T00:00:00"/>
    <n v="5"/>
    <d v="1996-04-30T00:00:00"/>
    <n v="2"/>
    <n v="353.07"/>
    <s v="Ernst Handel"/>
    <s v="Kirchgasse 6"/>
    <s v="Graz"/>
    <s v=""/>
    <s v="8010"/>
    <x v="6"/>
    <n v="31"/>
    <x v="12"/>
    <n v="14"/>
    <n v="4"/>
    <s v="12 - 100 g pkgs"/>
    <n v="12.5"/>
    <n v="0"/>
    <n v="70"/>
    <n v="20"/>
    <n v="0"/>
    <s v="ERNSH"/>
    <s v="Ernst Handel"/>
    <s v="Roland Mendel"/>
    <s v="Sales Manager"/>
    <s v="Kirchgasse 6"/>
    <s v="Graz"/>
    <s v=""/>
    <s v="8010"/>
    <s v="Austria"/>
    <s v="7675-3425"/>
    <s v="7675-3426"/>
    <n v="14"/>
    <s v="Formaggi Fortini s.r.l."/>
    <s v="Elio Rossi"/>
    <s v="Sales Representative"/>
    <s v="Viale Dante, 75"/>
    <s v="Ravenna"/>
    <s v=""/>
    <s v="48100"/>
    <s v="Italy"/>
    <s v="(0544) 60323"/>
    <s v="(0544) 60603"/>
    <n v="4"/>
    <x v="0"/>
    <s v="Cheeses"/>
    <n v="2"/>
    <s v="United Package"/>
    <s v="(503) 555-3199"/>
    <n v="8"/>
    <s v="Callahan"/>
    <s v="Laura"/>
    <s v="Inside Sales Coordinator"/>
    <s v="Ms."/>
    <d v="1958-01-09T00:00:00"/>
    <d v="1994-03-05T00:00:00"/>
    <s v="4726 - 11th Ave. N.E."/>
    <s v="Seattle"/>
    <s v="WA"/>
    <s v="98105"/>
    <s v="USA"/>
    <s v="(206) 555-1189"/>
    <n v="2344"/>
    <n v="2"/>
    <n v="300"/>
  </r>
  <r>
    <n v="10979"/>
    <n v="63"/>
    <n v="43.9"/>
    <n v="35"/>
    <n v="0"/>
    <n v="10979"/>
    <s v="ERNSH"/>
    <x v="6"/>
    <d v="1996-04-25T00:00:00"/>
    <d v="1996-05-23T00:00:00"/>
    <d v="1996-04-30T00:00:00"/>
    <n v="5"/>
    <n v="23"/>
    <n v="2"/>
    <n v="353.07"/>
    <s v="Ernst Handel"/>
    <s v="Kirchgasse 6"/>
    <s v="Graz"/>
    <s v=""/>
    <s v="8010"/>
    <s v="Austria"/>
    <n v="10979"/>
    <s v="ERNSH"/>
    <n v="8"/>
    <d v="1996-04-25T00:00:00"/>
    <d v="1996-05-23T00:00:00"/>
    <n v="5"/>
    <d v="1996-04-30T00:00:00"/>
    <n v="2"/>
    <n v="353.07"/>
    <s v="Ernst Handel"/>
    <s v="Kirchgasse 6"/>
    <s v="Graz"/>
    <s v=""/>
    <s v="8010"/>
    <x v="6"/>
    <n v="63"/>
    <x v="46"/>
    <n v="7"/>
    <n v="2"/>
    <s v="15 - 625 g jars"/>
    <n v="43.9"/>
    <n v="24"/>
    <n v="0"/>
    <n v="5"/>
    <n v="0"/>
    <s v="ERNSH"/>
    <s v="Ernst Handel"/>
    <s v="Roland Mendel"/>
    <s v="Sales Manager"/>
    <s v="Kirchgasse 6"/>
    <s v="Graz"/>
    <s v=""/>
    <s v="8010"/>
    <s v="Austria"/>
    <s v="7675-3425"/>
    <s v="7675-3426"/>
    <n v="7"/>
    <s v="Pavlova, Ltd."/>
    <s v="Ian Devling"/>
    <s v="Marketing Manager"/>
    <s v="74 Rose St._x000d__x000a_Moonie Ponds"/>
    <s v="Melbourne"/>
    <s v="Victoria"/>
    <s v="3058"/>
    <s v="Australia"/>
    <s v="(03) 444-2343"/>
    <s v="(03) 444-6588"/>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1536.5"/>
  </r>
  <r>
    <n v="10980"/>
    <n v="75"/>
    <n v="7.75"/>
    <n v="40"/>
    <n v="0.2"/>
    <n v="10980"/>
    <s v="FOLKO"/>
    <x v="2"/>
    <d v="1996-04-26T00:00:00"/>
    <d v="1996-06-07T00:00:00"/>
    <d v="1996-05-17T00:00:00"/>
    <n v="21"/>
    <n v="21"/>
    <n v="1"/>
    <n v="1.26"/>
    <s v="Folk och fä HB"/>
    <s v="Åkergatan 24"/>
    <s v="Bräcke"/>
    <s v=""/>
    <s v="S-844 67"/>
    <s v="Sweden"/>
    <n v="10980"/>
    <s v="FOLKO"/>
    <n v="4"/>
    <d v="1996-04-26T00:00:00"/>
    <d v="1996-06-07T00:00:00"/>
    <n v="21"/>
    <d v="1996-05-17T00:00:00"/>
    <n v="1"/>
    <n v="1.26"/>
    <s v="Folk och fä HB"/>
    <s v="Åkergatan 24"/>
    <s v="Bräcke"/>
    <s v=""/>
    <s v="S-844 67"/>
    <x v="9"/>
    <n v="75"/>
    <x v="48"/>
    <n v="12"/>
    <n v="1"/>
    <s v="24 - 0.5 l bottles"/>
    <n v="7.75"/>
    <n v="125"/>
    <n v="0"/>
    <n v="25"/>
    <n v="0"/>
    <s v="FOLKO"/>
    <s v="Folk och fä HB"/>
    <s v="Maria Larsson"/>
    <s v="Owner"/>
    <s v="Åkergatan 24"/>
    <s v="Bräcke"/>
    <s v=""/>
    <s v="S-844 67"/>
    <s v="Sweden"/>
    <s v="0695-34 67 21"/>
    <s v=""/>
    <n v="12"/>
    <s v="Plutzer Lebensmittelgroßmärkte AG"/>
    <s v="Martin Bein"/>
    <s v="International Marketing Mgr."/>
    <s v="Bogenallee 51"/>
    <s v="Frankfurt"/>
    <s v=""/>
    <s v="60439"/>
    <s v="Germany"/>
    <s v="(069) 992755"/>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248"/>
  </r>
  <r>
    <n v="10981"/>
    <n v="38"/>
    <n v="263.5"/>
    <n v="60"/>
    <n v="0"/>
    <n v="10981"/>
    <s v="HANAR"/>
    <x v="5"/>
    <d v="1996-04-26T00:00:00"/>
    <d v="1996-05-24T00:00:00"/>
    <d v="1996-05-02T00:00:00"/>
    <n v="6"/>
    <n v="22"/>
    <n v="2"/>
    <n v="193.37"/>
    <s v="Hanari Carnes"/>
    <s v="Rua do Paço, 67"/>
    <s v="Rio de Janeiro"/>
    <s v="RJ"/>
    <s v="05454-876"/>
    <s v="Brazil"/>
    <n v="10981"/>
    <s v="HANAR"/>
    <n v="1"/>
    <d v="1996-04-26T00:00:00"/>
    <d v="1996-05-24T00:00:00"/>
    <n v="6"/>
    <d v="1996-05-02T00:00:00"/>
    <n v="2"/>
    <n v="193.37"/>
    <s v="Hanari Carnes"/>
    <s v="Rua do Paço, 67"/>
    <s v="Rio de Janeiro"/>
    <s v="RJ"/>
    <s v="05454-876"/>
    <x v="2"/>
    <n v="38"/>
    <x v="67"/>
    <n v="18"/>
    <n v="1"/>
    <s v="12 - 75 cl bottles"/>
    <n v="263.5"/>
    <n v="17"/>
    <n v="0"/>
    <n v="15"/>
    <n v="0"/>
    <s v="HANAR"/>
    <s v="Hanari Carnes"/>
    <s v="Mario Pontes"/>
    <s v="Accounting Manager"/>
    <s v="Rua do Paço, 67"/>
    <s v="Rio de Janeiro"/>
    <s v="RJ"/>
    <s v="05454-876"/>
    <s v="Brazil"/>
    <s v="(21) 555-0091"/>
    <s v="(21) 555-8765"/>
    <n v="18"/>
    <s v="Aux joyeux ecclésiastiques"/>
    <s v="Guylène Nodier"/>
    <s v="Sales Manager"/>
    <s v="203, Rue des Francs-Bourgeois"/>
    <s v="Paris"/>
    <s v=""/>
    <s v="75004"/>
    <s v="France"/>
    <s v="(1) 03.83.00.68"/>
    <s v="(1) 03.83.00.62"/>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15810"/>
  </r>
  <r>
    <n v="10982"/>
    <n v="7"/>
    <n v="30"/>
    <n v="20"/>
    <n v="0"/>
    <n v="10982"/>
    <s v="BOTTM"/>
    <x v="7"/>
    <d v="1996-04-26T00:00:00"/>
    <d v="1996-05-24T00:00:00"/>
    <d v="1996-05-08T00:00:00"/>
    <n v="12"/>
    <n v="16"/>
    <n v="1"/>
    <n v="14.01"/>
    <s v="Bottom-Dollar Markets"/>
    <s v="23 Tsawassen Blvd."/>
    <s v="Tsawassen"/>
    <s v="BC"/>
    <s v="T2F 8M4"/>
    <s v="Canada"/>
    <n v="10982"/>
    <s v="BOTTM"/>
    <n v="2"/>
    <d v="1996-04-26T00:00:00"/>
    <d v="1996-05-24T00:00:00"/>
    <n v="12"/>
    <d v="1996-05-08T00:00:00"/>
    <n v="1"/>
    <n v="14.01"/>
    <s v="Bottom-Dollar Markets"/>
    <s v="23 Tsawassen Blvd."/>
    <s v="Tsawassen"/>
    <s v="BC"/>
    <s v="T2F 8M4"/>
    <x v="16"/>
    <n v="7"/>
    <x v="32"/>
    <n v="3"/>
    <n v="7"/>
    <s v="12 - 1 lb pkgs."/>
    <n v="30"/>
    <n v="15"/>
    <n v="0"/>
    <n v="10"/>
    <n v="0"/>
    <s v="BOTTM"/>
    <s v="Bottom-Dollar Markets"/>
    <s v="Elizabeth Lincoln"/>
    <s v="Accounting Manager"/>
    <s v="23 Tsawassen Blvd."/>
    <s v="Tsawassen"/>
    <s v="BC"/>
    <s v="T2F 8M4"/>
    <s v="Canada"/>
    <s v="(604) 555-4729"/>
    <s v="(604) 555-3745"/>
    <n v="3"/>
    <s v="Grandma Kelly's Homestead"/>
    <s v="Regina Murphy"/>
    <s v="Sales Representative"/>
    <s v="707 Oxford Rd."/>
    <s v="Ann Arbor"/>
    <s v="MI"/>
    <s v="48104"/>
    <s v="USA"/>
    <s v="(313) 555-5735"/>
    <s v="(313) 555-3349"/>
    <n v="7"/>
    <x v="2"/>
    <s v="Dried fruit and bean curd"/>
    <n v="1"/>
    <s v="Speedy Express"/>
    <s v="(503) 555-9831"/>
    <n v="2"/>
    <s v="Fuller"/>
    <s v="Andrew"/>
    <s v="Vice President, Sales"/>
    <s v="Dr."/>
    <d v="1952-02-19T00:00:00"/>
    <d v="1992-08-14T00:00:00"/>
    <s v="908 W. Capital Way"/>
    <s v="Tacoma"/>
    <s v="WA"/>
    <s v="98401"/>
    <s v="USA"/>
    <s v="(206) 555-9482"/>
    <n v="3457"/>
    <m/>
    <n v="600"/>
  </r>
  <r>
    <n v="10982"/>
    <n v="43"/>
    <n v="46"/>
    <n v="9"/>
    <n v="0"/>
    <n v="10982"/>
    <s v="BOTTM"/>
    <x v="7"/>
    <d v="1996-04-26T00:00:00"/>
    <d v="1996-05-24T00:00:00"/>
    <d v="1996-05-08T00:00:00"/>
    <n v="12"/>
    <n v="16"/>
    <n v="1"/>
    <n v="14.01"/>
    <s v="Bottom-Dollar Markets"/>
    <s v="23 Tsawassen Blvd."/>
    <s v="Tsawassen"/>
    <s v="BC"/>
    <s v="T2F 8M4"/>
    <s v="Canada"/>
    <n v="10982"/>
    <s v="BOTTM"/>
    <n v="2"/>
    <d v="1996-04-26T00:00:00"/>
    <d v="1996-05-24T00:00:00"/>
    <n v="12"/>
    <d v="1996-05-08T00:00:00"/>
    <n v="1"/>
    <n v="14.01"/>
    <s v="Bottom-Dollar Markets"/>
    <s v="23 Tsawassen Blvd."/>
    <s v="Tsawassen"/>
    <s v="BC"/>
    <s v="T2F 8M4"/>
    <x v="16"/>
    <n v="43"/>
    <x v="40"/>
    <n v="20"/>
    <n v="1"/>
    <s v="16 - 500 g tins"/>
    <n v="46"/>
    <n v="17"/>
    <n v="10"/>
    <n v="25"/>
    <n v="0"/>
    <s v="BOTTM"/>
    <s v="Bottom-Dollar Markets"/>
    <s v="Elizabeth Lincoln"/>
    <s v="Accounting Manager"/>
    <s v="23 Tsawassen Blvd."/>
    <s v="Tsawassen"/>
    <s v="BC"/>
    <s v="T2F 8M4"/>
    <s v="Canada"/>
    <s v="(604) 555-4729"/>
    <s v="(604) 555-3745"/>
    <n v="20"/>
    <s v="Leka Trading"/>
    <s v="Chandra Leka"/>
    <s v="Owner"/>
    <s v="471 Serangoon Loop, Suite #402"/>
    <s v="Singapore"/>
    <s v=""/>
    <s v="0512"/>
    <s v="Singapore"/>
    <s v="555-8787"/>
    <s v=""/>
    <n v="1"/>
    <x v="6"/>
    <s v="Soft drinks, coffees, teas, beers, and ales"/>
    <n v="1"/>
    <s v="Speedy Express"/>
    <s v="(503) 555-9831"/>
    <n v="2"/>
    <s v="Fuller"/>
    <s v="Andrew"/>
    <s v="Vice President, Sales"/>
    <s v="Dr."/>
    <d v="1952-02-19T00:00:00"/>
    <d v="1992-08-14T00:00:00"/>
    <s v="908 W. Capital Way"/>
    <s v="Tacoma"/>
    <s v="WA"/>
    <s v="98401"/>
    <s v="USA"/>
    <s v="(206) 555-9482"/>
    <n v="3457"/>
    <m/>
    <n v="414"/>
  </r>
  <r>
    <n v="10983"/>
    <n v="13"/>
    <n v="6"/>
    <n v="84"/>
    <n v="0.15"/>
    <n v="10983"/>
    <s v="SAVEA"/>
    <x v="7"/>
    <d v="1996-04-26T00:00:00"/>
    <d v="1996-05-24T00:00:00"/>
    <d v="1996-05-06T00:00:00"/>
    <n v="10"/>
    <n v="18"/>
    <n v="2"/>
    <n v="657.54"/>
    <s v="Save-a-lot Markets"/>
    <s v="187 Suffolk Ln."/>
    <s v="Boise"/>
    <s v="ID"/>
    <s v="83720"/>
    <s v="USA"/>
    <n v="10983"/>
    <s v="SAVEA"/>
    <n v="2"/>
    <d v="1996-04-26T00:00:00"/>
    <d v="1996-05-24T00:00:00"/>
    <n v="10"/>
    <d v="1996-05-06T00:00:00"/>
    <n v="2"/>
    <n v="657.54"/>
    <s v="Save-a-lot Markets"/>
    <s v="187 Suffolk Ln."/>
    <s v="Boise"/>
    <s v="ID"/>
    <s v="83720"/>
    <x v="8"/>
    <n v="13"/>
    <x v="43"/>
    <n v="6"/>
    <n v="8"/>
    <s v="2 kg box"/>
    <n v="6"/>
    <n v="24"/>
    <n v="0"/>
    <n v="5"/>
    <n v="0"/>
    <s v="SAVEA"/>
    <s v="Save-a-lot Markets"/>
    <s v="Jose Pavarotti"/>
    <s v="Sales Representative"/>
    <s v="187 Suffolk Ln."/>
    <s v="Boise"/>
    <s v="ID"/>
    <s v="83720"/>
    <s v="USA"/>
    <s v="(208) 555-8097"/>
    <s v=""/>
    <n v="6"/>
    <s v="Mayumi's"/>
    <s v="Mayumi Ohno"/>
    <s v="Marketing Representative"/>
    <s v="92 Setsuko_x000d__x000a_Chuo-ku"/>
    <s v="Osaka"/>
    <s v=""/>
    <s v="545"/>
    <s v="Japan"/>
    <s v="(06) 431-7877"/>
    <s v=""/>
    <n v="8"/>
    <x v="3"/>
    <s v="Seaweed and fish"/>
    <n v="2"/>
    <s v="United Package"/>
    <s v="(503) 555-3199"/>
    <n v="2"/>
    <s v="Fuller"/>
    <s v="Andrew"/>
    <s v="Vice President, Sales"/>
    <s v="Dr."/>
    <d v="1952-02-19T00:00:00"/>
    <d v="1992-08-14T00:00:00"/>
    <s v="908 W. Capital Way"/>
    <s v="Tacoma"/>
    <s v="WA"/>
    <s v="98401"/>
    <s v="USA"/>
    <s v="(206) 555-9482"/>
    <n v="3457"/>
    <m/>
    <n v="428.4"/>
  </r>
  <r>
    <n v="10983"/>
    <n v="57"/>
    <n v="19.5"/>
    <n v="15"/>
    <n v="0"/>
    <n v="10983"/>
    <s v="SAVEA"/>
    <x v="7"/>
    <d v="1996-04-26T00:00:00"/>
    <d v="1996-05-24T00:00:00"/>
    <d v="1996-05-06T00:00:00"/>
    <n v="10"/>
    <n v="18"/>
    <n v="2"/>
    <n v="657.54"/>
    <s v="Save-a-lot Markets"/>
    <s v="187 Suffolk Ln."/>
    <s v="Boise"/>
    <s v="ID"/>
    <s v="83720"/>
    <s v="USA"/>
    <n v="10983"/>
    <s v="SAVEA"/>
    <n v="2"/>
    <d v="1996-04-26T00:00:00"/>
    <d v="1996-05-24T00:00:00"/>
    <n v="10"/>
    <d v="1996-05-06T00:00:00"/>
    <n v="2"/>
    <n v="657.54"/>
    <s v="Save-a-lot Markets"/>
    <s v="187 Suffolk Ln."/>
    <s v="Boise"/>
    <s v="ID"/>
    <s v="83720"/>
    <x v="8"/>
    <n v="57"/>
    <x v="8"/>
    <n v="26"/>
    <n v="5"/>
    <s v="24 - 250 g pkgs."/>
    <n v="19.5"/>
    <n v="36"/>
    <n v="0"/>
    <n v="20"/>
    <n v="0"/>
    <s v="SAVEA"/>
    <s v="Save-a-lot Markets"/>
    <s v="Jose Pavarotti"/>
    <s v="Sales Representative"/>
    <s v="187 Suffolk Ln."/>
    <s v="Boise"/>
    <s v="ID"/>
    <s v="83720"/>
    <s v="USA"/>
    <s v="(208) 555-8097"/>
    <s v=""/>
    <n v="26"/>
    <s v="Pasta Buttini s.r.l."/>
    <s v="Giovanni Giudici"/>
    <s v="Order Administrator"/>
    <s v="Via dei Gelsomini, 153"/>
    <s v="Salerno"/>
    <s v=""/>
    <s v="84100"/>
    <s v="Italy"/>
    <s v="(089) 6547665"/>
    <s v="(089) 6547667"/>
    <n v="5"/>
    <x v="1"/>
    <s v="Breads, crackers, pasta, and cereal"/>
    <n v="2"/>
    <s v="United Package"/>
    <s v="(503) 555-3199"/>
    <n v="2"/>
    <s v="Fuller"/>
    <s v="Andrew"/>
    <s v="Vice President, Sales"/>
    <s v="Dr."/>
    <d v="1952-02-19T00:00:00"/>
    <d v="1992-08-14T00:00:00"/>
    <s v="908 W. Capital Way"/>
    <s v="Tacoma"/>
    <s v="WA"/>
    <s v="98401"/>
    <s v="USA"/>
    <s v="(206) 555-9482"/>
    <n v="3457"/>
    <m/>
    <n v="292.5"/>
  </r>
  <r>
    <n v="10984"/>
    <n v="16"/>
    <n v="17.45"/>
    <n v="55"/>
    <n v="0"/>
    <n v="10984"/>
    <s v="SAVEA"/>
    <x v="5"/>
    <d v="1996-04-29T00:00:00"/>
    <d v="1996-05-27T00:00:00"/>
    <d v="1996-05-03T00:00:00"/>
    <n v="4"/>
    <n v="24"/>
    <n v="3"/>
    <n v="211.22"/>
    <s v="Save-a-lot Markets"/>
    <s v="187 Suffolk Ln."/>
    <s v="Boise"/>
    <s v="ID"/>
    <s v="83720"/>
    <s v="USA"/>
    <n v="10984"/>
    <s v="SAVEA"/>
    <n v="1"/>
    <d v="1996-04-29T00:00:00"/>
    <d v="1996-05-27T00:00:00"/>
    <n v="4"/>
    <d v="1996-05-03T00:00:00"/>
    <n v="3"/>
    <n v="211.22"/>
    <s v="Save-a-lot Markets"/>
    <s v="187 Suffolk Ln."/>
    <s v="Boise"/>
    <s v="ID"/>
    <s v="83720"/>
    <x v="8"/>
    <n v="16"/>
    <x v="19"/>
    <n v="7"/>
    <n v="3"/>
    <s v="32 - 500 g boxes"/>
    <n v="17.45"/>
    <n v="29"/>
    <n v="0"/>
    <n v="10"/>
    <n v="0"/>
    <s v="SAVEA"/>
    <s v="Save-a-lot Markets"/>
    <s v="Jose Pavarotti"/>
    <s v="Sales Representative"/>
    <s v="187 Suffolk Ln."/>
    <s v="Boise"/>
    <s v="ID"/>
    <s v="83720"/>
    <s v="USA"/>
    <s v="(208) 555-8097"/>
    <s v=""/>
    <n v="7"/>
    <s v="Pavlova, Ltd."/>
    <s v="Ian Devling"/>
    <s v="Marketing Manager"/>
    <s v="74 Rose St._x000d__x000a_Moonie Ponds"/>
    <s v="Melbourne"/>
    <s v="Victoria"/>
    <s v="3058"/>
    <s v="Australia"/>
    <s v="(03) 444-2343"/>
    <s v="(03) 444-6588"/>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959.75"/>
  </r>
  <r>
    <n v="10984"/>
    <n v="24"/>
    <n v="4.5"/>
    <n v="20"/>
    <n v="0"/>
    <n v="10984"/>
    <s v="SAVEA"/>
    <x v="5"/>
    <d v="1996-04-29T00:00:00"/>
    <d v="1996-05-27T00:00:00"/>
    <d v="1996-05-03T00:00:00"/>
    <n v="4"/>
    <n v="24"/>
    <n v="3"/>
    <n v="211.22"/>
    <s v="Save-a-lot Markets"/>
    <s v="187 Suffolk Ln."/>
    <s v="Boise"/>
    <s v="ID"/>
    <s v="83720"/>
    <s v="USA"/>
    <n v="10984"/>
    <s v="SAVEA"/>
    <n v="1"/>
    <d v="1996-04-29T00:00:00"/>
    <d v="1996-05-27T00:00:00"/>
    <n v="4"/>
    <d v="1996-05-03T00:00:00"/>
    <n v="3"/>
    <n v="211.22"/>
    <s v="Save-a-lot Markets"/>
    <s v="187 Suffolk Ln."/>
    <s v="Boise"/>
    <s v="ID"/>
    <s v="83720"/>
    <x v="8"/>
    <n v="24"/>
    <x v="15"/>
    <n v="10"/>
    <n v="1"/>
    <s v="12 - 355 ml cans"/>
    <n v="4.5"/>
    <n v="20"/>
    <n v="0"/>
    <n v="0"/>
    <n v="1"/>
    <s v="SAVEA"/>
    <s v="Save-a-lot Markets"/>
    <s v="Jose Pavarotti"/>
    <s v="Sales Representative"/>
    <s v="187 Suffolk Ln."/>
    <s v="Boise"/>
    <s v="ID"/>
    <s v="83720"/>
    <s v="USA"/>
    <s v="(208) 555-8097"/>
    <s v=""/>
    <n v="10"/>
    <s v="Refrescos Americanas LTDA"/>
    <s v="Carlos Diaz"/>
    <s v="Marketing Manager"/>
    <s v="Av. das Americanas 12.890"/>
    <s v="São Paulo"/>
    <s v=""/>
    <s v="5442"/>
    <s v="Brazil"/>
    <s v="(11) 555 4640"/>
    <s v=""/>
    <n v="1"/>
    <x v="6"/>
    <s v="Soft drinks, coffees, teas, beers, and ales"/>
    <n v="3"/>
    <s v="Federal Shipping"/>
    <s v="(503) 555-9931"/>
    <n v="1"/>
    <s v="Davolio"/>
    <s v="Nancy"/>
    <s v="Sales Representative"/>
    <s v="Ms."/>
    <d v="1948-12-08T00:00:00"/>
    <d v="1992-05-01T00:00:00"/>
    <s v="507 - 20th Ave. E._x000d__x000a_Apt. 2A"/>
    <s v="Seattle"/>
    <s v="WA"/>
    <s v="98122"/>
    <s v="USA"/>
    <s v="(206) 555-9857"/>
    <n v="5467"/>
    <n v="2"/>
    <n v="90"/>
  </r>
  <r>
    <n v="10984"/>
    <n v="36"/>
    <n v="19"/>
    <n v="40"/>
    <n v="0"/>
    <n v="10984"/>
    <s v="SAVEA"/>
    <x v="5"/>
    <d v="1996-04-29T00:00:00"/>
    <d v="1996-05-27T00:00:00"/>
    <d v="1996-05-03T00:00:00"/>
    <n v="4"/>
    <n v="24"/>
    <n v="3"/>
    <n v="211.22"/>
    <s v="Save-a-lot Markets"/>
    <s v="187 Suffolk Ln."/>
    <s v="Boise"/>
    <s v="ID"/>
    <s v="83720"/>
    <s v="USA"/>
    <n v="10984"/>
    <s v="SAVEA"/>
    <n v="1"/>
    <d v="1996-04-29T00:00:00"/>
    <d v="1996-05-27T00:00:00"/>
    <n v="4"/>
    <d v="1996-05-03T00:00:00"/>
    <n v="3"/>
    <n v="211.22"/>
    <s v="Save-a-lot Markets"/>
    <s v="187 Suffolk Ln."/>
    <s v="Boise"/>
    <s v="ID"/>
    <s v="83720"/>
    <x v="8"/>
    <n v="36"/>
    <x v="20"/>
    <n v="17"/>
    <n v="8"/>
    <s v="24 - 250 g  jars"/>
    <n v="19"/>
    <n v="112"/>
    <n v="0"/>
    <n v="20"/>
    <n v="0"/>
    <s v="SAVEA"/>
    <s v="Save-a-lot Markets"/>
    <s v="Jose Pavarotti"/>
    <s v="Sales Representative"/>
    <s v="187 Suffolk Ln."/>
    <s v="Boise"/>
    <s v="ID"/>
    <s v="83720"/>
    <s v="USA"/>
    <s v="(208) 555-8097"/>
    <s v=""/>
    <n v="17"/>
    <s v="Svensk Sjöföda AB"/>
    <s v="Michael Björn"/>
    <s v="Sales Representative"/>
    <s v="Brovallavägen 231"/>
    <s v="Stockholm"/>
    <s v=""/>
    <s v="S-123 45"/>
    <s v="Sweden"/>
    <s v="08-123 45 67"/>
    <s v=""/>
    <n v="8"/>
    <x v="3"/>
    <s v="Seaweed and fish"/>
    <n v="3"/>
    <s v="Federal Shipping"/>
    <s v="(503) 555-9931"/>
    <n v="1"/>
    <s v="Davolio"/>
    <s v="Nancy"/>
    <s v="Sales Representative"/>
    <s v="Ms."/>
    <d v="1948-12-08T00:00:00"/>
    <d v="1992-05-01T00:00:00"/>
    <s v="507 - 20th Ave. E._x000d__x000a_Apt. 2A"/>
    <s v="Seattle"/>
    <s v="WA"/>
    <s v="98122"/>
    <s v="USA"/>
    <s v="(206) 555-9857"/>
    <n v="5467"/>
    <n v="2"/>
    <n v="760"/>
  </r>
  <r>
    <n v="10985"/>
    <n v="16"/>
    <n v="17.45"/>
    <n v="36"/>
    <n v="0.1"/>
    <n v="10985"/>
    <s v="HUNGO"/>
    <x v="7"/>
    <d v="1996-04-29T00:00:00"/>
    <d v="1996-05-27T00:00:00"/>
    <d v="1996-05-02T00:00:00"/>
    <n v="3"/>
    <n v="25"/>
    <n v="1"/>
    <n v="91.51"/>
    <s v="Hungry Owl All-Night Grocers"/>
    <s v="8 Johnstown Road"/>
    <s v="Cork"/>
    <s v="Co. Cork"/>
    <s v=""/>
    <s v="Ireland"/>
    <n v="10985"/>
    <s v="HUNGO"/>
    <n v="2"/>
    <d v="1996-04-29T00:00:00"/>
    <d v="1996-05-27T00:00:00"/>
    <n v="3"/>
    <d v="1996-05-02T00:00:00"/>
    <n v="1"/>
    <n v="91.51"/>
    <s v="Hungry Owl All-Night Grocers"/>
    <s v="8 Johnstown Road"/>
    <s v="Cork"/>
    <s v="Co. Cork"/>
    <s v=""/>
    <x v="14"/>
    <n v="16"/>
    <x v="19"/>
    <n v="7"/>
    <n v="3"/>
    <s v="32 - 500 g boxes"/>
    <n v="17.45"/>
    <n v="29"/>
    <n v="0"/>
    <n v="10"/>
    <n v="0"/>
    <s v="HUNGO"/>
    <s v="Hungry Owl All-Night Grocers"/>
    <s v="Patricia McKenna"/>
    <s v="Sales Associate"/>
    <s v="8 Johnstown Road"/>
    <s v="Cork"/>
    <s v="Co. Cork"/>
    <s v=""/>
    <s v="Ireland"/>
    <s v="2967 542"/>
    <s v="2967 3333"/>
    <n v="7"/>
    <s v="Pavlova, Ltd."/>
    <s v="Ian Devling"/>
    <s v="Marketing Manager"/>
    <s v="74 Rose St._x000d__x000a_Moonie Ponds"/>
    <s v="Melbourne"/>
    <s v="Victoria"/>
    <s v="3058"/>
    <s v="Australia"/>
    <s v="(03) 444-2343"/>
    <s v="(03) 444-6588"/>
    <n v="3"/>
    <x v="5"/>
    <s v="Desserts, candies, and sweet breads"/>
    <n v="1"/>
    <s v="Speedy Express"/>
    <s v="(503) 555-9831"/>
    <n v="2"/>
    <s v="Fuller"/>
    <s v="Andrew"/>
    <s v="Vice President, Sales"/>
    <s v="Dr."/>
    <d v="1952-02-19T00:00:00"/>
    <d v="1992-08-14T00:00:00"/>
    <s v="908 W. Capital Way"/>
    <s v="Tacoma"/>
    <s v="WA"/>
    <s v="98401"/>
    <s v="USA"/>
    <s v="(206) 555-9482"/>
    <n v="3457"/>
    <m/>
    <n v="565.37999999999988"/>
  </r>
  <r>
    <n v="10985"/>
    <n v="18"/>
    <n v="62.5"/>
    <n v="8"/>
    <n v="0.1"/>
    <n v="10985"/>
    <s v="HUNGO"/>
    <x v="7"/>
    <d v="1996-04-29T00:00:00"/>
    <d v="1996-05-27T00:00:00"/>
    <d v="1996-05-02T00:00:00"/>
    <n v="3"/>
    <n v="25"/>
    <n v="1"/>
    <n v="91.51"/>
    <s v="Hungry Owl All-Night Grocers"/>
    <s v="8 Johnstown Road"/>
    <s v="Cork"/>
    <s v="Co. Cork"/>
    <s v=""/>
    <s v="Ireland"/>
    <n v="10985"/>
    <s v="HUNGO"/>
    <n v="2"/>
    <d v="1996-04-29T00:00:00"/>
    <d v="1996-05-27T00:00:00"/>
    <n v="3"/>
    <d v="1996-05-02T00:00:00"/>
    <n v="1"/>
    <n v="91.51"/>
    <s v="Hungry Owl All-Night Grocers"/>
    <s v="8 Johnstown Road"/>
    <s v="Cork"/>
    <s v="Co. Cork"/>
    <s v=""/>
    <x v="14"/>
    <n v="18"/>
    <x v="59"/>
    <n v="7"/>
    <n v="8"/>
    <s v="16 kg pkg."/>
    <n v="62.5"/>
    <n v="42"/>
    <n v="0"/>
    <n v="0"/>
    <n v="0"/>
    <s v="HUNGO"/>
    <s v="Hungry Owl All-Night Grocers"/>
    <s v="Patricia McKenna"/>
    <s v="Sales Associate"/>
    <s v="8 Johnstown Road"/>
    <s v="Cork"/>
    <s v="Co. Cork"/>
    <s v=""/>
    <s v="Ireland"/>
    <s v="2967 542"/>
    <s v="2967 3333"/>
    <n v="7"/>
    <s v="Pavlova, Ltd."/>
    <s v="Ian Devling"/>
    <s v="Marketing Manager"/>
    <s v="74 Rose St._x000d__x000a_Moonie Ponds"/>
    <s v="Melbourne"/>
    <s v="Victoria"/>
    <s v="3058"/>
    <s v="Australia"/>
    <s v="(03) 444-2343"/>
    <s v="(03) 444-6588"/>
    <n v="8"/>
    <x v="3"/>
    <s v="Seaweed and fish"/>
    <n v="1"/>
    <s v="Speedy Express"/>
    <s v="(503) 555-9831"/>
    <n v="2"/>
    <s v="Fuller"/>
    <s v="Andrew"/>
    <s v="Vice President, Sales"/>
    <s v="Dr."/>
    <d v="1952-02-19T00:00:00"/>
    <d v="1992-08-14T00:00:00"/>
    <s v="908 W. Capital Way"/>
    <s v="Tacoma"/>
    <s v="WA"/>
    <s v="98401"/>
    <s v="USA"/>
    <s v="(206) 555-9482"/>
    <n v="3457"/>
    <m/>
    <n v="450"/>
  </r>
  <r>
    <n v="10985"/>
    <n v="32"/>
    <n v="32"/>
    <n v="35"/>
    <n v="0.1"/>
    <n v="10985"/>
    <s v="HUNGO"/>
    <x v="7"/>
    <d v="1996-04-29T00:00:00"/>
    <d v="1996-05-27T00:00:00"/>
    <d v="1996-05-02T00:00:00"/>
    <n v="3"/>
    <n v="25"/>
    <n v="1"/>
    <n v="91.51"/>
    <s v="Hungry Owl All-Night Grocers"/>
    <s v="8 Johnstown Road"/>
    <s v="Cork"/>
    <s v="Co. Cork"/>
    <s v=""/>
    <s v="Ireland"/>
    <n v="10985"/>
    <s v="HUNGO"/>
    <n v="2"/>
    <d v="1996-04-29T00:00:00"/>
    <d v="1996-05-27T00:00:00"/>
    <n v="3"/>
    <d v="1996-05-02T00:00:00"/>
    <n v="1"/>
    <n v="91.51"/>
    <s v="Hungry Owl All-Night Grocers"/>
    <s v="8 Johnstown Road"/>
    <s v="Cork"/>
    <s v="Co. Cork"/>
    <s v=""/>
    <x v="14"/>
    <n v="32"/>
    <x v="26"/>
    <n v="14"/>
    <n v="4"/>
    <s v="24 - 200 g pkgs."/>
    <n v="32"/>
    <n v="9"/>
    <n v="40"/>
    <n v="25"/>
    <n v="0"/>
    <s v="HUNGO"/>
    <s v="Hungry Owl All-Night Grocers"/>
    <s v="Patricia McKenna"/>
    <s v="Sales Associate"/>
    <s v="8 Johnstown Road"/>
    <s v="Cork"/>
    <s v="Co. Cork"/>
    <s v=""/>
    <s v="Ireland"/>
    <s v="2967 542"/>
    <s v="2967 3333"/>
    <n v="14"/>
    <s v="Formaggi Fortini s.r.l."/>
    <s v="Elio Rossi"/>
    <s v="Sales Representative"/>
    <s v="Viale Dante, 75"/>
    <s v="Ravenna"/>
    <s v=""/>
    <s v="48100"/>
    <s v="Italy"/>
    <s v="(0544) 60323"/>
    <s v="(0544) 60603"/>
    <n v="4"/>
    <x v="0"/>
    <s v="Cheeses"/>
    <n v="1"/>
    <s v="Speedy Express"/>
    <s v="(503) 555-9831"/>
    <n v="2"/>
    <s v="Fuller"/>
    <s v="Andrew"/>
    <s v="Vice President, Sales"/>
    <s v="Dr."/>
    <d v="1952-02-19T00:00:00"/>
    <d v="1992-08-14T00:00:00"/>
    <s v="908 W. Capital Way"/>
    <s v="Tacoma"/>
    <s v="WA"/>
    <s v="98401"/>
    <s v="USA"/>
    <s v="(206) 555-9482"/>
    <n v="3457"/>
    <m/>
    <n v="1008"/>
  </r>
  <r>
    <n v="10986"/>
    <n v="11"/>
    <n v="21"/>
    <n v="30"/>
    <n v="0"/>
    <n v="10986"/>
    <s v="OCEAN"/>
    <x v="6"/>
    <d v="1996-04-29T00:00:00"/>
    <d v="1996-05-27T00:00:00"/>
    <d v="1996-05-21T00:00:00"/>
    <n v="22"/>
    <n v="6"/>
    <n v="2"/>
    <n v="217.86"/>
    <s v="Océano Atlántico Ltda."/>
    <s v="Ing. Gustavo Moncada 8585_x000d__x000a_Piso 20-A"/>
    <s v="Buenos Aires"/>
    <s v=""/>
    <s v="1010"/>
    <s v="Argentina"/>
    <n v="10986"/>
    <s v="OCEAN"/>
    <n v="8"/>
    <d v="1996-04-29T00:00:00"/>
    <d v="1996-05-27T00:00:00"/>
    <n v="22"/>
    <d v="1996-05-21T00:00:00"/>
    <n v="2"/>
    <n v="217.86"/>
    <s v="Océano Atlántico Ltda."/>
    <s v="Ing. Gustavo Moncada 8585_x000d__x000a_Piso 20-A"/>
    <s v="Buenos Aires"/>
    <s v=""/>
    <s v="1010"/>
    <x v="20"/>
    <n v="11"/>
    <x v="0"/>
    <n v="5"/>
    <n v="4"/>
    <s v="1 kg pkg."/>
    <n v="21"/>
    <n v="22"/>
    <n v="30"/>
    <n v="30"/>
    <n v="0"/>
    <s v="OCEAN"/>
    <s v="Océano Atlántico Ltda."/>
    <s v="Yvonne Moncada"/>
    <s v="Sales Agent"/>
    <s v="Ing. Gustavo Moncada 8585_x000d__x000a_Piso 20-A"/>
    <s v="Buenos Aires"/>
    <s v=""/>
    <s v="1010"/>
    <s v="Argentina"/>
    <s v="(1) 135-5333"/>
    <s v="(1) 135-5535"/>
    <n v="5"/>
    <s v="Cooperativa de Quesos 'Las Cabras'"/>
    <s v="Antonio del Valle Saavedra "/>
    <s v="Export Administrator"/>
    <s v="Calle del Rosal 4"/>
    <s v="Oviedo"/>
    <s v="Asturias"/>
    <s v="33007"/>
    <s v="Spain"/>
    <s v="(98) 598 76 54"/>
    <s v=""/>
    <n v="4"/>
    <x v="0"/>
    <s v="Cheeses"/>
    <n v="2"/>
    <s v="United Package"/>
    <s v="(503) 555-3199"/>
    <n v="8"/>
    <s v="Callahan"/>
    <s v="Laura"/>
    <s v="Inside Sales Coordinator"/>
    <s v="Ms."/>
    <d v="1958-01-09T00:00:00"/>
    <d v="1994-03-05T00:00:00"/>
    <s v="4726 - 11th Ave. N.E."/>
    <s v="Seattle"/>
    <s v="WA"/>
    <s v="98105"/>
    <s v="USA"/>
    <s v="(206) 555-1189"/>
    <n v="2344"/>
    <n v="2"/>
    <n v="630"/>
  </r>
  <r>
    <n v="10986"/>
    <n v="20"/>
    <n v="81"/>
    <n v="15"/>
    <n v="0"/>
    <n v="10986"/>
    <s v="OCEAN"/>
    <x v="6"/>
    <d v="1996-04-29T00:00:00"/>
    <d v="1996-05-27T00:00:00"/>
    <d v="1996-05-21T00:00:00"/>
    <n v="22"/>
    <n v="6"/>
    <n v="2"/>
    <n v="217.86"/>
    <s v="Océano Atlántico Ltda."/>
    <s v="Ing. Gustavo Moncada 8585_x000d__x000a_Piso 20-A"/>
    <s v="Buenos Aires"/>
    <s v=""/>
    <s v="1010"/>
    <s v="Argentina"/>
    <n v="10986"/>
    <s v="OCEAN"/>
    <n v="8"/>
    <d v="1996-04-29T00:00:00"/>
    <d v="1996-05-27T00:00:00"/>
    <n v="22"/>
    <d v="1996-05-21T00:00:00"/>
    <n v="2"/>
    <n v="217.86"/>
    <s v="Océano Atlántico Ltda."/>
    <s v="Ing. Gustavo Moncada 8585_x000d__x000a_Piso 20-A"/>
    <s v="Buenos Aires"/>
    <s v=""/>
    <s v="1010"/>
    <x v="20"/>
    <n v="20"/>
    <x v="9"/>
    <n v="8"/>
    <n v="3"/>
    <s v="30 gift boxes"/>
    <n v="81"/>
    <n v="40"/>
    <n v="0"/>
    <n v="0"/>
    <n v="0"/>
    <s v="OCEAN"/>
    <s v="Océano Atlántico Ltda."/>
    <s v="Yvonne Moncada"/>
    <s v="Sales Agent"/>
    <s v="Ing. Gustavo Moncada 8585_x000d__x000a_Piso 20-A"/>
    <s v="Buenos Aires"/>
    <s v=""/>
    <s v="1010"/>
    <s v="Argentina"/>
    <s v="(1) 135-5333"/>
    <s v="(1) 135-5535"/>
    <n v="8"/>
    <s v="Specialty Biscuits, Ltd."/>
    <s v="Peter Wilson"/>
    <s v="Sales Representative"/>
    <s v="29 King's Way"/>
    <s v="Manchester"/>
    <s v=""/>
    <s v="M14 GSD"/>
    <s v="UK"/>
    <s v="(161) 555-4448"/>
    <s v=""/>
    <n v="3"/>
    <x v="5"/>
    <s v="Desserts, candies, and sweet breads"/>
    <n v="2"/>
    <s v="United Package"/>
    <s v="(503) 555-3199"/>
    <n v="8"/>
    <s v="Callahan"/>
    <s v="Laura"/>
    <s v="Inside Sales Coordinator"/>
    <s v="Ms."/>
    <d v="1958-01-09T00:00:00"/>
    <d v="1994-03-05T00:00:00"/>
    <s v="4726 - 11th Ave. N.E."/>
    <s v="Seattle"/>
    <s v="WA"/>
    <s v="98105"/>
    <s v="USA"/>
    <s v="(206) 555-1189"/>
    <n v="2344"/>
    <n v="2"/>
    <n v="1215"/>
  </r>
  <r>
    <n v="10986"/>
    <n v="76"/>
    <n v="18"/>
    <n v="10"/>
    <n v="0"/>
    <n v="10986"/>
    <s v="OCEAN"/>
    <x v="6"/>
    <d v="1996-04-29T00:00:00"/>
    <d v="1996-05-27T00:00:00"/>
    <d v="1996-05-21T00:00:00"/>
    <n v="22"/>
    <n v="6"/>
    <n v="2"/>
    <n v="217.86"/>
    <s v="Océano Atlántico Ltda."/>
    <s v="Ing. Gustavo Moncada 8585_x000d__x000a_Piso 20-A"/>
    <s v="Buenos Aires"/>
    <s v=""/>
    <s v="1010"/>
    <s v="Argentina"/>
    <n v="10986"/>
    <s v="OCEAN"/>
    <n v="8"/>
    <d v="1996-04-29T00:00:00"/>
    <d v="1996-05-27T00:00:00"/>
    <n v="22"/>
    <d v="1996-05-21T00:00:00"/>
    <n v="2"/>
    <n v="217.86"/>
    <s v="Océano Atlántico Ltda."/>
    <s v="Ing. Gustavo Moncada 8585_x000d__x000a_Piso 20-A"/>
    <s v="Buenos Aires"/>
    <s v=""/>
    <s v="1010"/>
    <x v="20"/>
    <n v="76"/>
    <x v="38"/>
    <n v="23"/>
    <n v="1"/>
    <s v="500 ml"/>
    <n v="18"/>
    <n v="57"/>
    <n v="0"/>
    <n v="20"/>
    <n v="0"/>
    <s v="OCEAN"/>
    <s v="Océano Atlántico Ltda."/>
    <s v="Yvonne Moncada"/>
    <s v="Sales Agent"/>
    <s v="Ing. Gustavo Moncada 8585_x000d__x000a_Piso 20-A"/>
    <s v="Buenos Aires"/>
    <s v=""/>
    <s v="1010"/>
    <s v="Argentina"/>
    <s v="(1) 135-5333"/>
    <s v="(1) 135-5535"/>
    <n v="23"/>
    <s v="Karkki Oy"/>
    <s v="Anne Heikkonen"/>
    <s v="Product Manager"/>
    <s v="Valtakatu 12"/>
    <s v="Lappeenranta"/>
    <s v=""/>
    <s v="53120"/>
    <s v="Finland"/>
    <s v="(953) 10956"/>
    <s v=""/>
    <n v="1"/>
    <x v="6"/>
    <s v="Soft drinks, coffees, teas, beers, and ales"/>
    <n v="2"/>
    <s v="United Package"/>
    <s v="(503) 555-3199"/>
    <n v="8"/>
    <s v="Callahan"/>
    <s v="Laura"/>
    <s v="Inside Sales Coordinator"/>
    <s v="Ms."/>
    <d v="1958-01-09T00:00:00"/>
    <d v="1994-03-05T00:00:00"/>
    <s v="4726 - 11th Ave. N.E."/>
    <s v="Seattle"/>
    <s v="WA"/>
    <s v="98105"/>
    <s v="USA"/>
    <s v="(206) 555-1189"/>
    <n v="2344"/>
    <n v="2"/>
    <n v="180"/>
  </r>
  <r>
    <n v="10986"/>
    <n v="77"/>
    <n v="13"/>
    <n v="15"/>
    <n v="0"/>
    <n v="10986"/>
    <s v="OCEAN"/>
    <x v="6"/>
    <d v="1996-04-29T00:00:00"/>
    <d v="1996-05-27T00:00:00"/>
    <d v="1996-05-21T00:00:00"/>
    <n v="22"/>
    <n v="6"/>
    <n v="2"/>
    <n v="217.86"/>
    <s v="Océano Atlántico Ltda."/>
    <s v="Ing. Gustavo Moncada 8585_x000d__x000a_Piso 20-A"/>
    <s v="Buenos Aires"/>
    <s v=""/>
    <s v="1010"/>
    <s v="Argentina"/>
    <n v="10986"/>
    <s v="OCEAN"/>
    <n v="8"/>
    <d v="1996-04-29T00:00:00"/>
    <d v="1996-05-27T00:00:00"/>
    <n v="22"/>
    <d v="1996-05-21T00:00:00"/>
    <n v="2"/>
    <n v="217.86"/>
    <s v="Océano Atlántico Ltda."/>
    <s v="Ing. Gustavo Moncada 8585_x000d__x000a_Piso 20-A"/>
    <s v="Buenos Aires"/>
    <s v=""/>
    <s v="1010"/>
    <x v="20"/>
    <n v="77"/>
    <x v="23"/>
    <n v="12"/>
    <n v="2"/>
    <s v="12 boxes"/>
    <n v="13"/>
    <n v="32"/>
    <n v="0"/>
    <n v="15"/>
    <n v="0"/>
    <s v="OCEAN"/>
    <s v="Océano Atlántico Ltda."/>
    <s v="Yvonne Moncada"/>
    <s v="Sales Agent"/>
    <s v="Ing. Gustavo Moncada 8585_x000d__x000a_Piso 20-A"/>
    <s v="Buenos Aires"/>
    <s v=""/>
    <s v="1010"/>
    <s v="Argentina"/>
    <s v="(1) 135-5333"/>
    <s v="(1) 135-5535"/>
    <n v="12"/>
    <s v="Plutzer Lebensmittelgroßmärkte AG"/>
    <s v="Martin Bein"/>
    <s v="International Marketing Mgr."/>
    <s v="Bogenallee 51"/>
    <s v="Frankfurt"/>
    <s v=""/>
    <s v="60439"/>
    <s v="Germany"/>
    <s v="(069) 992755"/>
    <s v=""/>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195"/>
  </r>
  <r>
    <n v="10987"/>
    <n v="7"/>
    <n v="30"/>
    <n v="60"/>
    <n v="0"/>
    <n v="10987"/>
    <s v="EASTC"/>
    <x v="6"/>
    <d v="1996-04-30T00:00:00"/>
    <d v="1996-05-28T00:00:00"/>
    <d v="1996-05-06T00:00:00"/>
    <n v="6"/>
    <n v="22"/>
    <n v="1"/>
    <n v="185.48"/>
    <s v="Eastern Connection"/>
    <s v="35 King George"/>
    <s v="London"/>
    <s v=""/>
    <s v="WX3 6FW"/>
    <s v="UK"/>
    <n v="10987"/>
    <s v="EASTC"/>
    <n v="8"/>
    <d v="1996-04-30T00:00:00"/>
    <d v="1996-05-28T00:00:00"/>
    <n v="6"/>
    <d v="1996-05-06T00:00:00"/>
    <n v="1"/>
    <n v="185.48"/>
    <s v="Eastern Connection"/>
    <s v="35 King George"/>
    <s v="London"/>
    <s v=""/>
    <s v="WX3 6FW"/>
    <x v="13"/>
    <n v="7"/>
    <x v="32"/>
    <n v="3"/>
    <n v="7"/>
    <s v="12 - 1 lb pkgs."/>
    <n v="30"/>
    <n v="15"/>
    <n v="0"/>
    <n v="10"/>
    <n v="0"/>
    <s v="EASTC"/>
    <s v="Eastern Connection"/>
    <s v="Ann Devon"/>
    <s v="Sales Agent"/>
    <s v="35 King George"/>
    <s v="London"/>
    <s v=""/>
    <s v="WX3 6FW"/>
    <s v="UK"/>
    <s v="(171) 555-0297"/>
    <s v="(171) 555-3373"/>
    <n v="3"/>
    <s v="Grandma Kelly's Homestead"/>
    <s v="Regina Murphy"/>
    <s v="Sales Representative"/>
    <s v="707 Oxford Rd."/>
    <s v="Ann Arbor"/>
    <s v="MI"/>
    <s v="48104"/>
    <s v="USA"/>
    <s v="(313) 555-5735"/>
    <s v="(313) 555-3349"/>
    <n v="7"/>
    <x v="2"/>
    <s v="Dried fruit and bean curd"/>
    <n v="1"/>
    <s v="Speedy Express"/>
    <s v="(503) 555-9831"/>
    <n v="8"/>
    <s v="Callahan"/>
    <s v="Laura"/>
    <s v="Inside Sales Coordinator"/>
    <s v="Ms."/>
    <d v="1958-01-09T00:00:00"/>
    <d v="1994-03-05T00:00:00"/>
    <s v="4726 - 11th Ave. N.E."/>
    <s v="Seattle"/>
    <s v="WA"/>
    <s v="98105"/>
    <s v="USA"/>
    <s v="(206) 555-1189"/>
    <n v="2344"/>
    <n v="2"/>
    <n v="1800"/>
  </r>
  <r>
    <n v="10987"/>
    <n v="43"/>
    <n v="46"/>
    <n v="6"/>
    <n v="0"/>
    <n v="10987"/>
    <s v="EASTC"/>
    <x v="6"/>
    <d v="1996-04-30T00:00:00"/>
    <d v="1996-05-28T00:00:00"/>
    <d v="1996-05-06T00:00:00"/>
    <n v="6"/>
    <n v="22"/>
    <n v="1"/>
    <n v="185.48"/>
    <s v="Eastern Connection"/>
    <s v="35 King George"/>
    <s v="London"/>
    <s v=""/>
    <s v="WX3 6FW"/>
    <s v="UK"/>
    <n v="10987"/>
    <s v="EASTC"/>
    <n v="8"/>
    <d v="1996-04-30T00:00:00"/>
    <d v="1996-05-28T00:00:00"/>
    <n v="6"/>
    <d v="1996-05-06T00:00:00"/>
    <n v="1"/>
    <n v="185.48"/>
    <s v="Eastern Connection"/>
    <s v="35 King George"/>
    <s v="London"/>
    <s v=""/>
    <s v="WX3 6FW"/>
    <x v="13"/>
    <n v="43"/>
    <x v="40"/>
    <n v="20"/>
    <n v="1"/>
    <s v="16 - 500 g tins"/>
    <n v="46"/>
    <n v="17"/>
    <n v="10"/>
    <n v="25"/>
    <n v="0"/>
    <s v="EASTC"/>
    <s v="Eastern Connection"/>
    <s v="Ann Devon"/>
    <s v="Sales Agent"/>
    <s v="35 King George"/>
    <s v="London"/>
    <s v=""/>
    <s v="WX3 6FW"/>
    <s v="UK"/>
    <s v="(171) 555-0297"/>
    <s v="(171) 555-3373"/>
    <n v="20"/>
    <s v="Leka Trading"/>
    <s v="Chandra Leka"/>
    <s v="Owner"/>
    <s v="471 Serangoon Loop, Suite #402"/>
    <s v="Singapore"/>
    <s v=""/>
    <s v="0512"/>
    <s v="Singapore"/>
    <s v="555-8787"/>
    <s v=""/>
    <n v="1"/>
    <x v="6"/>
    <s v="Soft drinks, coffees, teas, beers, and ales"/>
    <n v="1"/>
    <s v="Speedy Express"/>
    <s v="(503) 555-9831"/>
    <n v="8"/>
    <s v="Callahan"/>
    <s v="Laura"/>
    <s v="Inside Sales Coordinator"/>
    <s v="Ms."/>
    <d v="1958-01-09T00:00:00"/>
    <d v="1994-03-05T00:00:00"/>
    <s v="4726 - 11th Ave. N.E."/>
    <s v="Seattle"/>
    <s v="WA"/>
    <s v="98105"/>
    <s v="USA"/>
    <s v="(206) 555-1189"/>
    <n v="2344"/>
    <n v="2"/>
    <n v="276"/>
  </r>
  <r>
    <n v="10987"/>
    <n v="72"/>
    <n v="34.799999999999997"/>
    <n v="20"/>
    <n v="0"/>
    <n v="10987"/>
    <s v="EASTC"/>
    <x v="6"/>
    <d v="1996-04-30T00:00:00"/>
    <d v="1996-05-28T00:00:00"/>
    <d v="1996-05-06T00:00:00"/>
    <n v="6"/>
    <n v="22"/>
    <n v="1"/>
    <n v="185.48"/>
    <s v="Eastern Connection"/>
    <s v="35 King George"/>
    <s v="London"/>
    <s v=""/>
    <s v="WX3 6FW"/>
    <s v="UK"/>
    <n v="10987"/>
    <s v="EASTC"/>
    <n v="8"/>
    <d v="1996-04-30T00:00:00"/>
    <d v="1996-05-28T00:00:00"/>
    <n v="6"/>
    <d v="1996-05-06T00:00:00"/>
    <n v="1"/>
    <n v="185.48"/>
    <s v="Eastern Connection"/>
    <s v="35 King George"/>
    <s v="London"/>
    <s v=""/>
    <s v="WX3 6FW"/>
    <x v="13"/>
    <n v="72"/>
    <x v="1"/>
    <n v="14"/>
    <n v="4"/>
    <s v="24 - 200 g pkgs."/>
    <n v="34.799999999999997"/>
    <n v="14"/>
    <n v="0"/>
    <n v="0"/>
    <n v="0"/>
    <s v="EASTC"/>
    <s v="Eastern Connection"/>
    <s v="Ann Devon"/>
    <s v="Sales Agent"/>
    <s v="35 King George"/>
    <s v="London"/>
    <s v=""/>
    <s v="WX3 6FW"/>
    <s v="UK"/>
    <s v="(171) 555-0297"/>
    <s v="(171) 555-3373"/>
    <n v="14"/>
    <s v="Formaggi Fortini s.r.l."/>
    <s v="Elio Rossi"/>
    <s v="Sales Representative"/>
    <s v="Viale Dante, 75"/>
    <s v="Ravenna"/>
    <s v=""/>
    <s v="48100"/>
    <s v="Italy"/>
    <s v="(0544) 60323"/>
    <s v="(0544) 60603"/>
    <n v="4"/>
    <x v="0"/>
    <s v="Cheeses"/>
    <n v="1"/>
    <s v="Speedy Express"/>
    <s v="(503) 555-9831"/>
    <n v="8"/>
    <s v="Callahan"/>
    <s v="Laura"/>
    <s v="Inside Sales Coordinator"/>
    <s v="Ms."/>
    <d v="1958-01-09T00:00:00"/>
    <d v="1994-03-05T00:00:00"/>
    <s v="4726 - 11th Ave. N.E."/>
    <s v="Seattle"/>
    <s v="WA"/>
    <s v="98105"/>
    <s v="USA"/>
    <s v="(206) 555-1189"/>
    <n v="2344"/>
    <n v="2"/>
    <n v="696"/>
  </r>
  <r>
    <n v="10988"/>
    <n v="7"/>
    <n v="30"/>
    <n v="60"/>
    <n v="0"/>
    <n v="10988"/>
    <s v="RATTC"/>
    <x v="3"/>
    <d v="1996-04-30T00:00:00"/>
    <d v="1996-05-28T00:00:00"/>
    <d v="1996-05-10T00:00:00"/>
    <n v="10"/>
    <n v="18"/>
    <n v="2"/>
    <n v="61.14"/>
    <s v="Rattlesnake Canyon Grocery"/>
    <s v="2817 Milton Dr."/>
    <s v="Albuquerque"/>
    <s v="NM"/>
    <s v="87110"/>
    <s v="USA"/>
    <n v="10988"/>
    <s v="RATTC"/>
    <n v="3"/>
    <d v="1996-04-30T00:00:00"/>
    <d v="1996-05-28T00:00:00"/>
    <n v="10"/>
    <d v="1996-05-10T00:00:00"/>
    <n v="2"/>
    <n v="61.14"/>
    <s v="Rattlesnake Canyon Grocery"/>
    <s v="2817 Milton Dr."/>
    <s v="Albuquerque"/>
    <s v="NM"/>
    <s v="87110"/>
    <x v="8"/>
    <n v="7"/>
    <x v="32"/>
    <n v="3"/>
    <n v="7"/>
    <s v="12 - 1 lb pkgs."/>
    <n v="30"/>
    <n v="15"/>
    <n v="0"/>
    <n v="10"/>
    <n v="0"/>
    <s v="RATTC"/>
    <s v="Rattlesnake Canyon Grocery"/>
    <s v="Paula Wilson"/>
    <s v="Assistant Sales Representative"/>
    <s v="2817 Milton Dr."/>
    <s v="Albuquerque"/>
    <s v="NM"/>
    <s v="87110"/>
    <s v="USA"/>
    <s v="(505) 555-5939"/>
    <s v="(505) 555-3620"/>
    <n v="3"/>
    <s v="Grandma Kelly's Homestead"/>
    <s v="Regina Murphy"/>
    <s v="Sales Representative"/>
    <s v="707 Oxford Rd."/>
    <s v="Ann Arbor"/>
    <s v="MI"/>
    <s v="48104"/>
    <s v="USA"/>
    <s v="(313) 555-5735"/>
    <s v="(313) 555-3349"/>
    <n v="7"/>
    <x v="2"/>
    <s v="Dried fruit and bean curd"/>
    <n v="2"/>
    <s v="United Package"/>
    <s v="(503) 555-3199"/>
    <n v="3"/>
    <s v="Leverling"/>
    <s v="Janet"/>
    <s v="Sales Representative"/>
    <s v="Ms."/>
    <d v="1963-08-30T00:00:00"/>
    <d v="1992-04-01T00:00:00"/>
    <s v="722 Moss Bay Blvd."/>
    <s v="Kirkland"/>
    <s v="WA"/>
    <s v="98033"/>
    <s v="USA"/>
    <s v="(206) 555-3412"/>
    <n v="3355"/>
    <n v="2"/>
    <n v="1800"/>
  </r>
  <r>
    <n v="10988"/>
    <n v="62"/>
    <n v="49.3"/>
    <n v="40"/>
    <n v="0.1"/>
    <n v="10988"/>
    <s v="RATTC"/>
    <x v="3"/>
    <d v="1996-04-30T00:00:00"/>
    <d v="1996-05-28T00:00:00"/>
    <d v="1996-05-10T00:00:00"/>
    <n v="10"/>
    <n v="18"/>
    <n v="2"/>
    <n v="61.14"/>
    <s v="Rattlesnake Canyon Grocery"/>
    <s v="2817 Milton Dr."/>
    <s v="Albuquerque"/>
    <s v="NM"/>
    <s v="87110"/>
    <s v="USA"/>
    <n v="10988"/>
    <s v="RATTC"/>
    <n v="3"/>
    <d v="1996-04-30T00:00:00"/>
    <d v="1996-05-28T00:00:00"/>
    <n v="10"/>
    <d v="1996-05-10T00:00:00"/>
    <n v="2"/>
    <n v="61.14"/>
    <s v="Rattlesnake Canyon Grocery"/>
    <s v="2817 Milton Dr."/>
    <s v="Albuquerque"/>
    <s v="NM"/>
    <s v="87110"/>
    <x v="8"/>
    <n v="62"/>
    <x v="29"/>
    <n v="29"/>
    <n v="3"/>
    <s v="48 pies"/>
    <n v="49.3"/>
    <n v="17"/>
    <n v="0"/>
    <n v="0"/>
    <n v="0"/>
    <s v="RATTC"/>
    <s v="Rattlesnake Canyon Grocery"/>
    <s v="Paula Wilson"/>
    <s v="Assistant Sales Representative"/>
    <s v="2817 Milton Dr."/>
    <s v="Albuquerque"/>
    <s v="NM"/>
    <s v="87110"/>
    <s v="USA"/>
    <s v="(505) 555-5939"/>
    <s v="(505) 555-3620"/>
    <n v="29"/>
    <s v="Forêts d'érables"/>
    <s v="Chantal Goulet"/>
    <s v="Accounting Manager"/>
    <s v="148 rue Chasseur"/>
    <s v="Ste-Hyacinthe"/>
    <s v="Québec"/>
    <s v="J2S 7S8"/>
    <s v="Canada"/>
    <s v="(514) 555-2955"/>
    <s v="(514) 555-2921"/>
    <n v="3"/>
    <x v="5"/>
    <s v="Desserts, candies, and sweet breads"/>
    <n v="2"/>
    <s v="United Package"/>
    <s v="(503) 555-3199"/>
    <n v="3"/>
    <s v="Leverling"/>
    <s v="Janet"/>
    <s v="Sales Representative"/>
    <s v="Ms."/>
    <d v="1963-08-30T00:00:00"/>
    <d v="1992-04-01T00:00:00"/>
    <s v="722 Moss Bay Blvd."/>
    <s v="Kirkland"/>
    <s v="WA"/>
    <s v="98033"/>
    <s v="USA"/>
    <s v="(206) 555-3412"/>
    <n v="3355"/>
    <n v="2"/>
    <n v="1774.8"/>
  </r>
  <r>
    <n v="10989"/>
    <n v="6"/>
    <n v="25"/>
    <n v="40"/>
    <n v="0"/>
    <n v="10989"/>
    <s v="QUEDE"/>
    <x v="7"/>
    <d v="1996-04-30T00:00:00"/>
    <d v="1996-05-28T00:00:00"/>
    <d v="1996-05-02T00:00:00"/>
    <n v="2"/>
    <n v="26"/>
    <n v="1"/>
    <n v="34.76"/>
    <s v="Que Delícia"/>
    <s v="Rua da Panificadora, 12"/>
    <s v="Rio de Janeiro"/>
    <s v="RJ"/>
    <s v="02389-673"/>
    <s v="Brazil"/>
    <n v="10989"/>
    <s v="QUEDE"/>
    <n v="2"/>
    <d v="1996-04-30T00:00:00"/>
    <d v="1996-05-28T00:00:00"/>
    <n v="2"/>
    <d v="1996-05-02T00:00:00"/>
    <n v="1"/>
    <n v="34.76"/>
    <s v="Que Delícia"/>
    <s v="Rua da Panificadora, 12"/>
    <s v="Rio de Janeiro"/>
    <s v="RJ"/>
    <s v="02389-673"/>
    <x v="2"/>
    <n v="6"/>
    <x v="63"/>
    <n v="3"/>
    <n v="2"/>
    <s v="12 - 8 oz jars"/>
    <n v="25"/>
    <n v="120"/>
    <n v="0"/>
    <n v="25"/>
    <n v="0"/>
    <s v="QUEDE"/>
    <s v="Que Delícia"/>
    <s v="Bernardo Batista"/>
    <s v="Accounting Manager"/>
    <s v="Rua da Panificadora, 12"/>
    <s v="Rio de Janeiro"/>
    <s v="RJ"/>
    <s v="02389-673"/>
    <s v="Brazil"/>
    <s v="(21) 555-4252"/>
    <s v="(21) 555-4545"/>
    <n v="3"/>
    <s v="Grandma Kelly's Homestead"/>
    <s v="Regina Murphy"/>
    <s v="Sales Representative"/>
    <s v="707 Oxford Rd."/>
    <s v="Ann Arbor"/>
    <s v="MI"/>
    <s v="48104"/>
    <s v="USA"/>
    <s v="(313) 555-5735"/>
    <s v="(313) 555-3349"/>
    <n v="2"/>
    <x v="4"/>
    <s v="Sweet and savory sauces, relishes, spreads, and seasonings"/>
    <n v="1"/>
    <s v="Speedy Express"/>
    <s v="(503) 555-9831"/>
    <n v="2"/>
    <s v="Fuller"/>
    <s v="Andrew"/>
    <s v="Vice President, Sales"/>
    <s v="Dr."/>
    <d v="1952-02-19T00:00:00"/>
    <d v="1992-08-14T00:00:00"/>
    <s v="908 W. Capital Way"/>
    <s v="Tacoma"/>
    <s v="WA"/>
    <s v="98401"/>
    <s v="USA"/>
    <s v="(206) 555-9482"/>
    <n v="3457"/>
    <m/>
    <n v="1000"/>
  </r>
  <r>
    <n v="10989"/>
    <n v="11"/>
    <n v="21"/>
    <n v="15"/>
    <n v="0"/>
    <n v="10989"/>
    <s v="QUEDE"/>
    <x v="7"/>
    <d v="1996-04-30T00:00:00"/>
    <d v="1996-05-28T00:00:00"/>
    <d v="1996-05-02T00:00:00"/>
    <n v="2"/>
    <n v="26"/>
    <n v="1"/>
    <n v="34.76"/>
    <s v="Que Delícia"/>
    <s v="Rua da Panificadora, 12"/>
    <s v="Rio de Janeiro"/>
    <s v="RJ"/>
    <s v="02389-673"/>
    <s v="Brazil"/>
    <n v="10989"/>
    <s v="QUEDE"/>
    <n v="2"/>
    <d v="1996-04-30T00:00:00"/>
    <d v="1996-05-28T00:00:00"/>
    <n v="2"/>
    <d v="1996-05-02T00:00:00"/>
    <n v="1"/>
    <n v="34.76"/>
    <s v="Que Delícia"/>
    <s v="Rua da Panificadora, 12"/>
    <s v="Rio de Janeiro"/>
    <s v="RJ"/>
    <s v="02389-673"/>
    <x v="2"/>
    <n v="11"/>
    <x v="0"/>
    <n v="5"/>
    <n v="4"/>
    <s v="1 kg pkg."/>
    <n v="21"/>
    <n v="22"/>
    <n v="30"/>
    <n v="30"/>
    <n v="0"/>
    <s v="QUEDE"/>
    <s v="Que Delícia"/>
    <s v="Bernardo Batista"/>
    <s v="Accounting Manager"/>
    <s v="Rua da Panificadora, 12"/>
    <s v="Rio de Janeiro"/>
    <s v="RJ"/>
    <s v="02389-673"/>
    <s v="Brazil"/>
    <s v="(21) 555-4252"/>
    <s v="(21) 555-4545"/>
    <n v="5"/>
    <s v="Cooperativa de Quesos 'Las Cabras'"/>
    <s v="Antonio del Valle Saavedra "/>
    <s v="Export Administrator"/>
    <s v="Calle del Rosal 4"/>
    <s v="Oviedo"/>
    <s v="Asturias"/>
    <s v="33007"/>
    <s v="Spain"/>
    <s v="(98) 598 76 54"/>
    <s v=""/>
    <n v="4"/>
    <x v="0"/>
    <s v="Cheeses"/>
    <n v="1"/>
    <s v="Speedy Express"/>
    <s v="(503) 555-9831"/>
    <n v="2"/>
    <s v="Fuller"/>
    <s v="Andrew"/>
    <s v="Vice President, Sales"/>
    <s v="Dr."/>
    <d v="1952-02-19T00:00:00"/>
    <d v="1992-08-14T00:00:00"/>
    <s v="908 W. Capital Way"/>
    <s v="Tacoma"/>
    <s v="WA"/>
    <s v="98401"/>
    <s v="USA"/>
    <s v="(206) 555-9482"/>
    <n v="3457"/>
    <m/>
    <n v="315"/>
  </r>
  <r>
    <n v="10989"/>
    <n v="41"/>
    <n v="9.65"/>
    <n v="4"/>
    <n v="0"/>
    <n v="10989"/>
    <s v="QUEDE"/>
    <x v="7"/>
    <d v="1996-04-30T00:00:00"/>
    <d v="1996-05-28T00:00:00"/>
    <d v="1996-05-02T00:00:00"/>
    <n v="2"/>
    <n v="26"/>
    <n v="1"/>
    <n v="34.76"/>
    <s v="Que Delícia"/>
    <s v="Rua da Panificadora, 12"/>
    <s v="Rio de Janeiro"/>
    <s v="RJ"/>
    <s v="02389-673"/>
    <s v="Brazil"/>
    <n v="10989"/>
    <s v="QUEDE"/>
    <n v="2"/>
    <d v="1996-04-30T00:00:00"/>
    <d v="1996-05-28T00:00:00"/>
    <n v="2"/>
    <d v="1996-05-02T00:00:00"/>
    <n v="1"/>
    <n v="34.76"/>
    <s v="Que Delícia"/>
    <s v="Rua da Panificadora, 12"/>
    <s v="Rio de Janeiro"/>
    <s v="RJ"/>
    <s v="02389-673"/>
    <x v="2"/>
    <n v="41"/>
    <x v="5"/>
    <n v="19"/>
    <n v="8"/>
    <s v="12 - 12 oz cans"/>
    <n v="9.65"/>
    <n v="85"/>
    <n v="0"/>
    <n v="10"/>
    <n v="0"/>
    <s v="QUEDE"/>
    <s v="Que Delícia"/>
    <s v="Bernardo Batista"/>
    <s v="Accounting Manager"/>
    <s v="Rua da Panificadora, 12"/>
    <s v="Rio de Janeiro"/>
    <s v="RJ"/>
    <s v="02389-673"/>
    <s v="Brazil"/>
    <s v="(21) 555-4252"/>
    <s v="(21) 555-4545"/>
    <n v="19"/>
    <s v="New England Seafood Cannery"/>
    <s v="Robb Merchant"/>
    <s v="Wholesale Account Agent"/>
    <s v="Order Processing Dept._x000d__x000a_2100 Paul Revere Blvd."/>
    <s v="Boston"/>
    <s v="MA"/>
    <s v="02134"/>
    <s v="USA"/>
    <s v="(617) 555-3267"/>
    <s v="(617) 555-3389"/>
    <n v="8"/>
    <x v="3"/>
    <s v="Seaweed and fish"/>
    <n v="1"/>
    <s v="Speedy Express"/>
    <s v="(503) 555-9831"/>
    <n v="2"/>
    <s v="Fuller"/>
    <s v="Andrew"/>
    <s v="Vice President, Sales"/>
    <s v="Dr."/>
    <d v="1952-02-19T00:00:00"/>
    <d v="1992-08-14T00:00:00"/>
    <s v="908 W. Capital Way"/>
    <s v="Tacoma"/>
    <s v="WA"/>
    <s v="98401"/>
    <s v="USA"/>
    <s v="(206) 555-9482"/>
    <n v="3457"/>
    <m/>
    <n v="38.6"/>
  </r>
  <r>
    <n v="10990"/>
    <n v="21"/>
    <n v="10"/>
    <n v="65"/>
    <n v="0"/>
    <n v="10990"/>
    <s v="ERNSH"/>
    <x v="7"/>
    <d v="1996-05-01T00:00:00"/>
    <d v="1996-06-12T00:00:00"/>
    <d v="1996-05-07T00:00:00"/>
    <n v="6"/>
    <n v="36"/>
    <n v="3"/>
    <n v="117.61"/>
    <s v="Ernst Handel"/>
    <s v="Kirchgasse 6"/>
    <s v="Graz"/>
    <s v=""/>
    <s v="8010"/>
    <s v="Austria"/>
    <n v="10990"/>
    <s v="ERNSH"/>
    <n v="2"/>
    <d v="1996-05-01T00:00:00"/>
    <d v="1996-06-12T00:00:00"/>
    <n v="6"/>
    <d v="1996-05-07T00:00:00"/>
    <n v="3"/>
    <n v="117.61"/>
    <s v="Ernst Handel"/>
    <s v="Kirchgasse 6"/>
    <s v="Graz"/>
    <s v=""/>
    <s v="8010"/>
    <x v="6"/>
    <n v="21"/>
    <x v="27"/>
    <n v="8"/>
    <n v="3"/>
    <s v="24 pkgs. x 4 pieces"/>
    <n v="10"/>
    <n v="3"/>
    <n v="40"/>
    <n v="5"/>
    <n v="0"/>
    <s v="ERNSH"/>
    <s v="Ernst Handel"/>
    <s v="Roland Mendel"/>
    <s v="Sales Manager"/>
    <s v="Kirchgasse 6"/>
    <s v="Graz"/>
    <s v=""/>
    <s v="8010"/>
    <s v="Austria"/>
    <s v="7675-3425"/>
    <s v="7675-3426"/>
    <n v="8"/>
    <s v="Specialty Biscuits, Ltd."/>
    <s v="Peter Wilson"/>
    <s v="Sales Representative"/>
    <s v="29 King's Way"/>
    <s v="Manchester"/>
    <s v=""/>
    <s v="M14 GSD"/>
    <s v="UK"/>
    <s v="(161) 555-4448"/>
    <s v=""/>
    <n v="3"/>
    <x v="5"/>
    <s v="Desserts, candies, and sweet breads"/>
    <n v="3"/>
    <s v="Federal Shipping"/>
    <s v="(503) 555-9931"/>
    <n v="2"/>
    <s v="Fuller"/>
    <s v="Andrew"/>
    <s v="Vice President, Sales"/>
    <s v="Dr."/>
    <d v="1952-02-19T00:00:00"/>
    <d v="1992-08-14T00:00:00"/>
    <s v="908 W. Capital Way"/>
    <s v="Tacoma"/>
    <s v="WA"/>
    <s v="98401"/>
    <s v="USA"/>
    <s v="(206) 555-9482"/>
    <n v="3457"/>
    <m/>
    <n v="650"/>
  </r>
  <r>
    <n v="10990"/>
    <n v="34"/>
    <n v="14"/>
    <n v="60"/>
    <n v="0.15"/>
    <n v="10990"/>
    <s v="ERNSH"/>
    <x v="7"/>
    <d v="1996-05-01T00:00:00"/>
    <d v="1996-06-12T00:00:00"/>
    <d v="1996-05-07T00:00:00"/>
    <n v="6"/>
    <n v="36"/>
    <n v="3"/>
    <n v="117.61"/>
    <s v="Ernst Handel"/>
    <s v="Kirchgasse 6"/>
    <s v="Graz"/>
    <s v=""/>
    <s v="8010"/>
    <s v="Austria"/>
    <n v="10990"/>
    <s v="ERNSH"/>
    <n v="2"/>
    <d v="1996-05-01T00:00:00"/>
    <d v="1996-06-12T00:00:00"/>
    <n v="6"/>
    <d v="1996-05-07T00:00:00"/>
    <n v="3"/>
    <n v="117.61"/>
    <s v="Ernst Handel"/>
    <s v="Kirchgasse 6"/>
    <s v="Graz"/>
    <s v=""/>
    <s v="8010"/>
    <x v="6"/>
    <n v="34"/>
    <x v="53"/>
    <n v="16"/>
    <n v="1"/>
    <s v="24 - 12 oz bottles"/>
    <n v="14"/>
    <n v="111"/>
    <n v="0"/>
    <n v="15"/>
    <n v="0"/>
    <s v="ERNSH"/>
    <s v="Ernst Handel"/>
    <s v="Roland Mendel"/>
    <s v="Sales Manager"/>
    <s v="Kirchgasse 6"/>
    <s v="Graz"/>
    <s v=""/>
    <s v="8010"/>
    <s v="Austria"/>
    <s v="7675-3425"/>
    <s v="7675-3426"/>
    <n v="16"/>
    <s v="Bigfoot Breweries"/>
    <s v="Cheryl Saylor"/>
    <s v="Regional Account Rep."/>
    <s v="3400 - 8th Avenue_x000d__x000a_Suite 210"/>
    <s v="Bend"/>
    <s v="OR"/>
    <s v="97101"/>
    <s v="USA"/>
    <s v="(503) 555-9931"/>
    <s v=""/>
    <n v="1"/>
    <x v="6"/>
    <s v="Soft drinks, coffees, teas, beers, and ales"/>
    <n v="3"/>
    <s v="Federal Shipping"/>
    <s v="(503) 555-9931"/>
    <n v="2"/>
    <s v="Fuller"/>
    <s v="Andrew"/>
    <s v="Vice President, Sales"/>
    <s v="Dr."/>
    <d v="1952-02-19T00:00:00"/>
    <d v="1992-08-14T00:00:00"/>
    <s v="908 W. Capital Way"/>
    <s v="Tacoma"/>
    <s v="WA"/>
    <s v="98401"/>
    <s v="USA"/>
    <s v="(206) 555-9482"/>
    <n v="3457"/>
    <m/>
    <n v="714"/>
  </r>
  <r>
    <n v="10990"/>
    <n v="55"/>
    <n v="24"/>
    <n v="65"/>
    <n v="0.15"/>
    <n v="10990"/>
    <s v="ERNSH"/>
    <x v="7"/>
    <d v="1996-05-01T00:00:00"/>
    <d v="1996-06-12T00:00:00"/>
    <d v="1996-05-07T00:00:00"/>
    <n v="6"/>
    <n v="36"/>
    <n v="3"/>
    <n v="117.61"/>
    <s v="Ernst Handel"/>
    <s v="Kirchgasse 6"/>
    <s v="Graz"/>
    <s v=""/>
    <s v="8010"/>
    <s v="Austria"/>
    <n v="10990"/>
    <s v="ERNSH"/>
    <n v="2"/>
    <d v="1996-05-01T00:00:00"/>
    <d v="1996-06-12T00:00:00"/>
    <n v="6"/>
    <d v="1996-05-07T00:00:00"/>
    <n v="3"/>
    <n v="117.61"/>
    <s v="Ernst Handel"/>
    <s v="Kirchgasse 6"/>
    <s v="Graz"/>
    <s v=""/>
    <s v="8010"/>
    <x v="6"/>
    <n v="55"/>
    <x v="16"/>
    <n v="25"/>
    <n v="6"/>
    <s v="24 boxes x 2 pies"/>
    <n v="24"/>
    <n v="115"/>
    <n v="0"/>
    <n v="20"/>
    <n v="0"/>
    <s v="ERNSH"/>
    <s v="Ernst Handel"/>
    <s v="Roland Mendel"/>
    <s v="Sales Manager"/>
    <s v="Kirchgasse 6"/>
    <s v="Graz"/>
    <s v=""/>
    <s v="8010"/>
    <s v="Austria"/>
    <s v="7675-3425"/>
    <s v="7675-3426"/>
    <n v="25"/>
    <s v="Ma Maison"/>
    <s v="Jean-Guy Lauzon"/>
    <s v="Marketing Manager"/>
    <s v="2960 Rue St. Laurent"/>
    <s v="Montréal"/>
    <s v="Québec"/>
    <s v="H1J 1C3"/>
    <s v="Canada"/>
    <s v="(514) 555-9022"/>
    <s v=""/>
    <n v="6"/>
    <x v="7"/>
    <s v="Prepared meats"/>
    <n v="3"/>
    <s v="Federal Shipping"/>
    <s v="(503) 555-9931"/>
    <n v="2"/>
    <s v="Fuller"/>
    <s v="Andrew"/>
    <s v="Vice President, Sales"/>
    <s v="Dr."/>
    <d v="1952-02-19T00:00:00"/>
    <d v="1992-08-14T00:00:00"/>
    <s v="908 W. Capital Way"/>
    <s v="Tacoma"/>
    <s v="WA"/>
    <s v="98401"/>
    <s v="USA"/>
    <s v="(206) 555-9482"/>
    <n v="3457"/>
    <m/>
    <n v="1326"/>
  </r>
  <r>
    <n v="10990"/>
    <n v="61"/>
    <n v="28.5"/>
    <n v="66"/>
    <n v="0.15"/>
    <n v="10990"/>
    <s v="ERNSH"/>
    <x v="7"/>
    <d v="1996-05-01T00:00:00"/>
    <d v="1996-06-12T00:00:00"/>
    <d v="1996-05-07T00:00:00"/>
    <n v="6"/>
    <n v="36"/>
    <n v="3"/>
    <n v="117.61"/>
    <s v="Ernst Handel"/>
    <s v="Kirchgasse 6"/>
    <s v="Graz"/>
    <s v=""/>
    <s v="8010"/>
    <s v="Austria"/>
    <n v="10990"/>
    <s v="ERNSH"/>
    <n v="2"/>
    <d v="1996-05-01T00:00:00"/>
    <d v="1996-06-12T00:00:00"/>
    <n v="6"/>
    <d v="1996-05-07T00:00:00"/>
    <n v="3"/>
    <n v="117.61"/>
    <s v="Ernst Handel"/>
    <s v="Kirchgasse 6"/>
    <s v="Graz"/>
    <s v=""/>
    <s v="8010"/>
    <x v="6"/>
    <n v="61"/>
    <x v="75"/>
    <n v="29"/>
    <n v="2"/>
    <s v="24 - 500 ml bottles"/>
    <n v="28.5"/>
    <n v="113"/>
    <n v="0"/>
    <n v="25"/>
    <n v="0"/>
    <s v="ERNSH"/>
    <s v="Ernst Handel"/>
    <s v="Roland Mendel"/>
    <s v="Sales Manager"/>
    <s v="Kirchgasse 6"/>
    <s v="Graz"/>
    <s v=""/>
    <s v="8010"/>
    <s v="Austria"/>
    <s v="7675-3425"/>
    <s v="7675-3426"/>
    <n v="29"/>
    <s v="Forêts d'érables"/>
    <s v="Chantal Goulet"/>
    <s v="Accounting Manager"/>
    <s v="148 rue Chasseur"/>
    <s v="Ste-Hyacinthe"/>
    <s v="Québec"/>
    <s v="J2S 7S8"/>
    <s v="Canada"/>
    <s v="(514) 555-2955"/>
    <s v="(514) 555-2921"/>
    <n v="2"/>
    <x v="4"/>
    <s v="Sweet and savory sauces, relishes, spreads, and seasonings"/>
    <n v="3"/>
    <s v="Federal Shipping"/>
    <s v="(503) 555-9931"/>
    <n v="2"/>
    <s v="Fuller"/>
    <s v="Andrew"/>
    <s v="Vice President, Sales"/>
    <s v="Dr."/>
    <d v="1952-02-19T00:00:00"/>
    <d v="1992-08-14T00:00:00"/>
    <s v="908 W. Capital Way"/>
    <s v="Tacoma"/>
    <s v="WA"/>
    <s v="98401"/>
    <s v="USA"/>
    <s v="(206) 555-9482"/>
    <n v="3457"/>
    <m/>
    <n v="1598.85"/>
  </r>
  <r>
    <n v="10991"/>
    <n v="2"/>
    <n v="19"/>
    <n v="50"/>
    <n v="0.2"/>
    <n v="10991"/>
    <s v="QUICK"/>
    <x v="5"/>
    <d v="1996-05-01T00:00:00"/>
    <d v="1996-05-29T00:00:00"/>
    <d v="1996-05-07T00:00:00"/>
    <n v="6"/>
    <n v="22"/>
    <n v="1"/>
    <n v="38.51"/>
    <s v="QUICK-Stop"/>
    <s v="Taucherstraße 10"/>
    <s v="Cunewalde"/>
    <s v=""/>
    <s v="01307"/>
    <s v="Germany"/>
    <n v="10991"/>
    <s v="QUICK"/>
    <n v="1"/>
    <d v="1996-05-01T00:00:00"/>
    <d v="1996-05-29T00:00:00"/>
    <n v="6"/>
    <d v="1996-05-07T00:00:00"/>
    <n v="1"/>
    <n v="38.51"/>
    <s v="QUICK-Stop"/>
    <s v="Taucherstraße 10"/>
    <s v="Cunewalde"/>
    <s v=""/>
    <s v="01307"/>
    <x v="1"/>
    <n v="2"/>
    <x v="18"/>
    <n v="1"/>
    <n v="1"/>
    <s v="24 - 12 oz bottles"/>
    <n v="19"/>
    <n v="17"/>
    <n v="40"/>
    <n v="25"/>
    <n v="0"/>
    <s v="QUICK"/>
    <s v="QUICK-Stop"/>
    <s v="Horst Kloss"/>
    <s v="Accounting Manager"/>
    <s v="Taucherstraße 10"/>
    <s v="Cunewalde"/>
    <s v=""/>
    <s v="01307"/>
    <s v="Germany"/>
    <s v="0372-035188"/>
    <s v=""/>
    <n v="1"/>
    <s v="Exotic Liquids"/>
    <s v="Charlotte Cooper"/>
    <s v="Purchasing Manager"/>
    <s v="49 Gilbert St."/>
    <s v="London"/>
    <s v=""/>
    <s v="EC1 4SD"/>
    <s v="UK"/>
    <s v="(171) 555-2222"/>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760"/>
  </r>
  <r>
    <n v="10991"/>
    <n v="70"/>
    <n v="15"/>
    <n v="20"/>
    <n v="0.2"/>
    <n v="10991"/>
    <s v="QUICK"/>
    <x v="5"/>
    <d v="1996-05-01T00:00:00"/>
    <d v="1996-05-29T00:00:00"/>
    <d v="1996-05-07T00:00:00"/>
    <n v="6"/>
    <n v="22"/>
    <n v="1"/>
    <n v="38.51"/>
    <s v="QUICK-Stop"/>
    <s v="Taucherstraße 10"/>
    <s v="Cunewalde"/>
    <s v=""/>
    <s v="01307"/>
    <s v="Germany"/>
    <n v="10991"/>
    <s v="QUICK"/>
    <n v="1"/>
    <d v="1996-05-01T00:00:00"/>
    <d v="1996-05-29T00:00:00"/>
    <n v="6"/>
    <d v="1996-05-07T00:00:00"/>
    <n v="1"/>
    <n v="38.51"/>
    <s v="QUICK-Stop"/>
    <s v="Taucherstraße 10"/>
    <s v="Cunewalde"/>
    <s v=""/>
    <s v="01307"/>
    <x v="1"/>
    <n v="70"/>
    <x v="30"/>
    <n v="7"/>
    <n v="1"/>
    <s v="24 - 355 ml bottles"/>
    <n v="15"/>
    <n v="15"/>
    <n v="10"/>
    <n v="30"/>
    <n v="0"/>
    <s v="QUICK"/>
    <s v="QUICK-Stop"/>
    <s v="Horst Kloss"/>
    <s v="Accounting Manager"/>
    <s v="Taucherstraße 10"/>
    <s v="Cunewalde"/>
    <s v=""/>
    <s v="01307"/>
    <s v="Germany"/>
    <s v="0372-035188"/>
    <s v=""/>
    <n v="7"/>
    <s v="Pavlova, Ltd."/>
    <s v="Ian Devling"/>
    <s v="Marketing Manager"/>
    <s v="74 Rose St._x000d__x000a_Moonie Ponds"/>
    <s v="Melbourne"/>
    <s v="Victoria"/>
    <s v="3058"/>
    <s v="Australia"/>
    <s v="(03) 444-2343"/>
    <s v="(03) 444-6588"/>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240"/>
  </r>
  <r>
    <n v="10991"/>
    <n v="76"/>
    <n v="18"/>
    <n v="90"/>
    <n v="0.2"/>
    <n v="10991"/>
    <s v="QUICK"/>
    <x v="5"/>
    <d v="1996-05-01T00:00:00"/>
    <d v="1996-05-29T00:00:00"/>
    <d v="1996-05-07T00:00:00"/>
    <n v="6"/>
    <n v="22"/>
    <n v="1"/>
    <n v="38.51"/>
    <s v="QUICK-Stop"/>
    <s v="Taucherstraße 10"/>
    <s v="Cunewalde"/>
    <s v=""/>
    <s v="01307"/>
    <s v="Germany"/>
    <n v="10991"/>
    <s v="QUICK"/>
    <n v="1"/>
    <d v="1996-05-01T00:00:00"/>
    <d v="1996-05-29T00:00:00"/>
    <n v="6"/>
    <d v="1996-05-07T00:00:00"/>
    <n v="1"/>
    <n v="38.51"/>
    <s v="QUICK-Stop"/>
    <s v="Taucherstraße 10"/>
    <s v="Cunewalde"/>
    <s v=""/>
    <s v="01307"/>
    <x v="1"/>
    <n v="76"/>
    <x v="38"/>
    <n v="23"/>
    <n v="1"/>
    <s v="500 ml"/>
    <n v="18"/>
    <n v="57"/>
    <n v="0"/>
    <n v="20"/>
    <n v="0"/>
    <s v="QUICK"/>
    <s v="QUICK-Stop"/>
    <s v="Horst Kloss"/>
    <s v="Accounting Manager"/>
    <s v="Taucherstraße 10"/>
    <s v="Cunewalde"/>
    <s v=""/>
    <s v="01307"/>
    <s v="Germany"/>
    <s v="0372-035188"/>
    <s v=""/>
    <n v="23"/>
    <s v="Karkki Oy"/>
    <s v="Anne Heikkonen"/>
    <s v="Product Manager"/>
    <s v="Valtakatu 12"/>
    <s v="Lappeenranta"/>
    <s v=""/>
    <s v="53120"/>
    <s v="Finland"/>
    <s v="(953) 10956"/>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1296"/>
  </r>
  <r>
    <n v="10992"/>
    <n v="72"/>
    <n v="34.799999999999997"/>
    <n v="2"/>
    <n v="0"/>
    <n v="10992"/>
    <s v="THEBI"/>
    <x v="5"/>
    <d v="1996-05-01T00:00:00"/>
    <d v="1996-05-29T00:00:00"/>
    <d v="1996-05-03T00:00:00"/>
    <n v="2"/>
    <n v="26"/>
    <n v="3"/>
    <n v="4.2699999999999996"/>
    <s v="The Big Cheese"/>
    <s v="89 Jefferson Way_x000d__x000a_Suite 2"/>
    <s v="Portland"/>
    <s v="OR"/>
    <s v="97201"/>
    <s v="USA"/>
    <n v="10992"/>
    <s v="THEBI"/>
    <n v="1"/>
    <d v="1996-05-01T00:00:00"/>
    <d v="1996-05-29T00:00:00"/>
    <n v="2"/>
    <d v="1996-05-03T00:00:00"/>
    <n v="3"/>
    <n v="4.2699999999999996"/>
    <s v="The Big Cheese"/>
    <s v="89 Jefferson Way_x000d__x000a_Suite 2"/>
    <s v="Portland"/>
    <s v="OR"/>
    <s v="97201"/>
    <x v="8"/>
    <n v="72"/>
    <x v="1"/>
    <n v="14"/>
    <n v="4"/>
    <s v="24 - 200 g pkgs."/>
    <n v="34.799999999999997"/>
    <n v="14"/>
    <n v="0"/>
    <n v="0"/>
    <n v="0"/>
    <s v="THEBI"/>
    <s v="The Big Cheese"/>
    <s v="Liz Nixon"/>
    <s v="Marketing Manager"/>
    <s v="89 Jefferson Way_x000d__x000a_Suite 2"/>
    <s v="Portland"/>
    <s v="OR"/>
    <s v="97201"/>
    <s v="USA"/>
    <s v="(503) 555-3612"/>
    <s v=""/>
    <n v="14"/>
    <s v="Formaggi Fortini s.r.l."/>
    <s v="Elio Rossi"/>
    <s v="Sales Representative"/>
    <s v="Viale Dante, 75"/>
    <s v="Ravenna"/>
    <s v=""/>
    <s v="48100"/>
    <s v="Italy"/>
    <s v="(0544) 60323"/>
    <s v="(0544) 60603"/>
    <n v="4"/>
    <x v="0"/>
    <s v="Cheeses"/>
    <n v="3"/>
    <s v="Federal Shipping"/>
    <s v="(503) 555-9931"/>
    <n v="1"/>
    <s v="Davolio"/>
    <s v="Nancy"/>
    <s v="Sales Representative"/>
    <s v="Ms."/>
    <d v="1948-12-08T00:00:00"/>
    <d v="1992-05-01T00:00:00"/>
    <s v="507 - 20th Ave. E._x000d__x000a_Apt. 2A"/>
    <s v="Seattle"/>
    <s v="WA"/>
    <s v="98122"/>
    <s v="USA"/>
    <s v="(206) 555-9857"/>
    <n v="5467"/>
    <n v="2"/>
    <n v="69.599999999999994"/>
  </r>
  <r>
    <n v="10993"/>
    <n v="29"/>
    <n v="123.79"/>
    <n v="50"/>
    <n v="0.25"/>
    <n v="10993"/>
    <s v="FOLKO"/>
    <x v="8"/>
    <d v="1996-05-01T00:00:00"/>
    <d v="1996-05-29T00:00:00"/>
    <d v="1996-05-10T00:00:00"/>
    <n v="9"/>
    <n v="19"/>
    <n v="3"/>
    <n v="8.81"/>
    <s v="Folk och fä HB"/>
    <s v="Åkergatan 24"/>
    <s v="Bräcke"/>
    <s v=""/>
    <s v="S-844 67"/>
    <s v="Sweden"/>
    <n v="10993"/>
    <s v="FOLKO"/>
    <n v="7"/>
    <d v="1996-05-01T00:00:00"/>
    <d v="1996-05-29T00:00:00"/>
    <n v="9"/>
    <d v="1996-05-10T00:00:00"/>
    <n v="3"/>
    <n v="8.81"/>
    <s v="Folk och fä HB"/>
    <s v="Åkergatan 24"/>
    <s v="Bräcke"/>
    <s v=""/>
    <s v="S-844 67"/>
    <x v="9"/>
    <n v="29"/>
    <x v="39"/>
    <n v="12"/>
    <n v="6"/>
    <s v="50 bags x 30 sausgs."/>
    <n v="123.79"/>
    <n v="0"/>
    <n v="0"/>
    <n v="0"/>
    <n v="1"/>
    <s v="FOLKO"/>
    <s v="Folk och fä HB"/>
    <s v="Maria Larsson"/>
    <s v="Owner"/>
    <s v="Åkergatan 24"/>
    <s v="Bräcke"/>
    <s v=""/>
    <s v="S-844 67"/>
    <s v="Sweden"/>
    <s v="0695-34 67 21"/>
    <s v=""/>
    <n v="12"/>
    <s v="Plutzer Lebensmittelgroßmärkte AG"/>
    <s v="Martin Bein"/>
    <s v="International Marketing Mgr."/>
    <s v="Bogenallee 51"/>
    <s v="Frankfurt"/>
    <s v=""/>
    <s v="60439"/>
    <s v="Germany"/>
    <s v="(069) 992755"/>
    <s v=""/>
    <n v="6"/>
    <x v="7"/>
    <s v="Prepared meats"/>
    <n v="3"/>
    <s v="Federal Shipping"/>
    <s v="(503) 555-9931"/>
    <n v="7"/>
    <s v="King"/>
    <s v="Robert"/>
    <s v="Sales Representative"/>
    <s v="Mr."/>
    <d v="1960-05-29T00:00:00"/>
    <d v="1994-01-02T00:00:00"/>
    <s v="Edgeham Hollow_x000d__x000a_Winchester Way"/>
    <s v="London"/>
    <s v=""/>
    <s v="RG1 9SP"/>
    <s v="UK"/>
    <s v="(71) 555-5598"/>
    <n v="465"/>
    <n v="5"/>
    <n v="4642.125"/>
  </r>
  <r>
    <n v="10993"/>
    <n v="41"/>
    <n v="9.65"/>
    <n v="35"/>
    <n v="0.25"/>
    <n v="10993"/>
    <s v="FOLKO"/>
    <x v="8"/>
    <d v="1996-05-01T00:00:00"/>
    <d v="1996-05-29T00:00:00"/>
    <d v="1996-05-10T00:00:00"/>
    <n v="9"/>
    <n v="19"/>
    <n v="3"/>
    <n v="8.81"/>
    <s v="Folk och fä HB"/>
    <s v="Åkergatan 24"/>
    <s v="Bräcke"/>
    <s v=""/>
    <s v="S-844 67"/>
    <s v="Sweden"/>
    <n v="10993"/>
    <s v="FOLKO"/>
    <n v="7"/>
    <d v="1996-05-01T00:00:00"/>
    <d v="1996-05-29T00:00:00"/>
    <n v="9"/>
    <d v="1996-05-10T00:00:00"/>
    <n v="3"/>
    <n v="8.81"/>
    <s v="Folk och fä HB"/>
    <s v="Åkergatan 24"/>
    <s v="Bräcke"/>
    <s v=""/>
    <s v="S-844 67"/>
    <x v="9"/>
    <n v="41"/>
    <x v="5"/>
    <n v="19"/>
    <n v="8"/>
    <s v="12 - 12 oz cans"/>
    <n v="9.65"/>
    <n v="85"/>
    <n v="0"/>
    <n v="10"/>
    <n v="0"/>
    <s v="FOLKO"/>
    <s v="Folk och fä HB"/>
    <s v="Maria Larsson"/>
    <s v="Owner"/>
    <s v="Åkergatan 24"/>
    <s v="Bräcke"/>
    <s v=""/>
    <s v="S-844 67"/>
    <s v="Sweden"/>
    <s v="0695-34 67 21"/>
    <s v=""/>
    <n v="19"/>
    <s v="New England Seafood Cannery"/>
    <s v="Robb Merchant"/>
    <s v="Wholesale Account Agent"/>
    <s v="Order Processing Dept._x000d__x000a_2100 Paul Revere Blvd."/>
    <s v="Boston"/>
    <s v="MA"/>
    <s v="02134"/>
    <s v="USA"/>
    <s v="(617) 555-3267"/>
    <s v="(617) 555-3389"/>
    <n v="8"/>
    <x v="3"/>
    <s v="Seaweed and fish"/>
    <n v="3"/>
    <s v="Federal Shipping"/>
    <s v="(503) 555-9931"/>
    <n v="7"/>
    <s v="King"/>
    <s v="Robert"/>
    <s v="Sales Representative"/>
    <s v="Mr."/>
    <d v="1960-05-29T00:00:00"/>
    <d v="1994-01-02T00:00:00"/>
    <s v="Edgeham Hollow_x000d__x000a_Winchester Way"/>
    <s v="London"/>
    <s v=""/>
    <s v="RG1 9SP"/>
    <s v="UK"/>
    <s v="(71) 555-5598"/>
    <n v="465"/>
    <n v="5"/>
    <n v="253.3125"/>
  </r>
  <r>
    <n v="10994"/>
    <n v="59"/>
    <n v="55"/>
    <n v="18"/>
    <n v="0.05"/>
    <n v="10994"/>
    <s v="VAFFE"/>
    <x v="7"/>
    <d v="1996-05-02T00:00:00"/>
    <d v="1996-05-16T00:00:00"/>
    <d v="1996-05-09T00:00:00"/>
    <n v="7"/>
    <n v="7"/>
    <n v="3"/>
    <n v="65.53"/>
    <s v="Vaffeljernet"/>
    <s v="Smagsløget 45"/>
    <s v="Århus"/>
    <s v=""/>
    <s v="8200"/>
    <s v="Denmark"/>
    <n v="10994"/>
    <s v="VAFFE"/>
    <n v="2"/>
    <d v="1996-05-02T00:00:00"/>
    <d v="1996-05-16T00:00:00"/>
    <n v="7"/>
    <d v="1996-05-09T00:00:00"/>
    <n v="3"/>
    <n v="65.53"/>
    <s v="Vaffeljernet"/>
    <s v="Smagsløget 45"/>
    <s v="Århus"/>
    <s v=""/>
    <s v="8200"/>
    <x v="17"/>
    <n v="59"/>
    <x v="21"/>
    <n v="28"/>
    <n v="4"/>
    <s v="5 kg pkg."/>
    <n v="55"/>
    <n v="79"/>
    <n v="0"/>
    <n v="0"/>
    <n v="0"/>
    <s v="VAFFE"/>
    <s v="Vaffeljernet"/>
    <s v="Palle Ibsen"/>
    <s v="Sales Manager"/>
    <s v="Smagsløget 45"/>
    <s v="Århus"/>
    <s v=""/>
    <s v="8200"/>
    <s v="Denmark"/>
    <s v="86 21 32 43"/>
    <s v="86 22 33 44"/>
    <n v="28"/>
    <s v="Gai pâturage"/>
    <s v="Eliane Noz"/>
    <s v="Sales Representative"/>
    <s v="Bat. B_x000d__x000a_3, rue des Alpes"/>
    <s v="Annecy"/>
    <s v=""/>
    <s v="74000"/>
    <s v="France"/>
    <s v="38.76.98.06"/>
    <s v="38.76.98.58"/>
    <n v="4"/>
    <x v="0"/>
    <s v="Cheeses"/>
    <n v="3"/>
    <s v="Federal Shipping"/>
    <s v="(503) 555-9931"/>
    <n v="2"/>
    <s v="Fuller"/>
    <s v="Andrew"/>
    <s v="Vice President, Sales"/>
    <s v="Dr."/>
    <d v="1952-02-19T00:00:00"/>
    <d v="1992-08-14T00:00:00"/>
    <s v="908 W. Capital Way"/>
    <s v="Tacoma"/>
    <s v="WA"/>
    <s v="98401"/>
    <s v="USA"/>
    <s v="(206) 555-9482"/>
    <n v="3457"/>
    <m/>
    <n v="940.5"/>
  </r>
  <r>
    <n v="10995"/>
    <n v="51"/>
    <n v="53"/>
    <n v="20"/>
    <n v="0"/>
    <n v="10995"/>
    <s v="PERIC"/>
    <x v="5"/>
    <d v="1996-05-02T00:00:00"/>
    <d v="1996-05-30T00:00:00"/>
    <d v="1996-05-06T00:00:00"/>
    <n v="4"/>
    <n v="24"/>
    <n v="3"/>
    <n v="46"/>
    <s v="Pericles Comidas clásicas"/>
    <s v="Calle Dr. Jorge Cash 321"/>
    <s v="México D.F."/>
    <s v=""/>
    <s v="05033"/>
    <s v="Mexico"/>
    <n v="10995"/>
    <s v="PERIC"/>
    <n v="1"/>
    <d v="1996-05-02T00:00:00"/>
    <d v="1996-05-30T00:00:00"/>
    <n v="4"/>
    <d v="1996-05-06T00:00:00"/>
    <n v="3"/>
    <n v="46"/>
    <s v="Pericles Comidas clásicas"/>
    <s v="Calle Dr. Jorge Cash 321"/>
    <s v="México D.F."/>
    <s v=""/>
    <s v="05033"/>
    <x v="7"/>
    <n v="51"/>
    <x v="4"/>
    <n v="24"/>
    <n v="7"/>
    <s v="50 - 300 g pkgs."/>
    <n v="53"/>
    <n v="20"/>
    <n v="0"/>
    <n v="10"/>
    <n v="0"/>
    <s v="PERIC"/>
    <s v="Pericles Comidas clásicas"/>
    <s v="Guillermo Fernández"/>
    <s v="Sales Representative"/>
    <s v="Calle Dr. Jorge Cash 321"/>
    <s v="México D.F."/>
    <s v=""/>
    <s v="05033"/>
    <s v="Mexico"/>
    <s v="(5) 552-3745"/>
    <s v="(5) 545-3745"/>
    <n v="24"/>
    <s v="G'day, Mate"/>
    <s v="Wendy Mackenzie"/>
    <s v="Sales Representative"/>
    <s v="170 Prince Edward Parade_x000d__x000a_Hunter's Hill"/>
    <s v="Sydney"/>
    <s v="NSW"/>
    <s v="2042"/>
    <s v="Australia"/>
    <s v="(02) 555-5914"/>
    <s v="(02) 555-4873"/>
    <n v="7"/>
    <x v="2"/>
    <s v="Dried fruit and bean curd"/>
    <n v="3"/>
    <s v="Federal Shipping"/>
    <s v="(503) 555-9931"/>
    <n v="1"/>
    <s v="Davolio"/>
    <s v="Nancy"/>
    <s v="Sales Representative"/>
    <s v="Ms."/>
    <d v="1948-12-08T00:00:00"/>
    <d v="1992-05-01T00:00:00"/>
    <s v="507 - 20th Ave. E._x000d__x000a_Apt. 2A"/>
    <s v="Seattle"/>
    <s v="WA"/>
    <s v="98122"/>
    <s v="USA"/>
    <s v="(206) 555-9857"/>
    <n v="5467"/>
    <n v="2"/>
    <n v="1060"/>
  </r>
  <r>
    <n v="10995"/>
    <n v="60"/>
    <n v="34"/>
    <n v="4"/>
    <n v="0"/>
    <n v="10995"/>
    <s v="PERIC"/>
    <x v="5"/>
    <d v="1996-05-02T00:00:00"/>
    <d v="1996-05-30T00:00:00"/>
    <d v="1996-05-06T00:00:00"/>
    <n v="4"/>
    <n v="24"/>
    <n v="3"/>
    <n v="46"/>
    <s v="Pericles Comidas clásicas"/>
    <s v="Calle Dr. Jorge Cash 321"/>
    <s v="México D.F."/>
    <s v=""/>
    <s v="05033"/>
    <s v="Mexico"/>
    <n v="10995"/>
    <s v="PERIC"/>
    <n v="1"/>
    <d v="1996-05-02T00:00:00"/>
    <d v="1996-05-30T00:00:00"/>
    <n v="4"/>
    <d v="1996-05-06T00:00:00"/>
    <n v="3"/>
    <n v="46"/>
    <s v="Pericles Comidas clásicas"/>
    <s v="Calle Dr. Jorge Cash 321"/>
    <s v="México D.F."/>
    <s v=""/>
    <s v="05033"/>
    <x v="7"/>
    <n v="60"/>
    <x v="11"/>
    <n v="28"/>
    <n v="4"/>
    <s v="15 - 300 g rounds"/>
    <n v="34"/>
    <n v="19"/>
    <n v="0"/>
    <n v="0"/>
    <n v="0"/>
    <s v="PERIC"/>
    <s v="Pericles Comidas clásicas"/>
    <s v="Guillermo Fernández"/>
    <s v="Sales Representative"/>
    <s v="Calle Dr. Jorge Cash 321"/>
    <s v="México D.F."/>
    <s v=""/>
    <s v="05033"/>
    <s v="Mexico"/>
    <s v="(5) 552-3745"/>
    <s v="(5) 545-3745"/>
    <n v="28"/>
    <s v="Gai pâturage"/>
    <s v="Eliane Noz"/>
    <s v="Sales Representative"/>
    <s v="Bat. B_x000d__x000a_3, rue des Alpes"/>
    <s v="Annecy"/>
    <s v=""/>
    <s v="74000"/>
    <s v="France"/>
    <s v="38.76.98.06"/>
    <s v="38.76.98.58"/>
    <n v="4"/>
    <x v="0"/>
    <s v="Cheeses"/>
    <n v="3"/>
    <s v="Federal Shipping"/>
    <s v="(503) 555-9931"/>
    <n v="1"/>
    <s v="Davolio"/>
    <s v="Nancy"/>
    <s v="Sales Representative"/>
    <s v="Ms."/>
    <d v="1948-12-08T00:00:00"/>
    <d v="1992-05-01T00:00:00"/>
    <s v="507 - 20th Ave. E._x000d__x000a_Apt. 2A"/>
    <s v="Seattle"/>
    <s v="WA"/>
    <s v="98122"/>
    <s v="USA"/>
    <s v="(206) 555-9857"/>
    <n v="5467"/>
    <n v="2"/>
    <n v="136"/>
  </r>
  <r>
    <n v="10996"/>
    <n v="42"/>
    <n v="14"/>
    <n v="40"/>
    <n v="0"/>
    <n v="10996"/>
    <s v="QUICK"/>
    <x v="2"/>
    <d v="1996-05-02T00:00:00"/>
    <d v="1996-05-30T00:00:00"/>
    <d v="1996-05-10T00:00:00"/>
    <n v="8"/>
    <n v="20"/>
    <n v="2"/>
    <n v="1.1200000000000001"/>
    <s v="QUICK-Stop"/>
    <s v="Taucherstraße 10"/>
    <s v="Cunewalde"/>
    <s v=""/>
    <s v="01307"/>
    <s v="Germany"/>
    <n v="10996"/>
    <s v="QUICK"/>
    <n v="4"/>
    <d v="1996-05-02T00:00:00"/>
    <d v="1996-05-30T00:00:00"/>
    <n v="8"/>
    <d v="1996-05-10T00:00:00"/>
    <n v="2"/>
    <n v="1.1200000000000001"/>
    <s v="QUICK-Stop"/>
    <s v="Taucherstraße 10"/>
    <s v="Cunewalde"/>
    <s v=""/>
    <s v="01307"/>
    <x v="1"/>
    <n v="42"/>
    <x v="2"/>
    <n v="20"/>
    <n v="5"/>
    <s v="32 - 1 kg pkgs."/>
    <n v="14"/>
    <n v="26"/>
    <n v="0"/>
    <n v="0"/>
    <n v="1"/>
    <s v="QUICK"/>
    <s v="QUICK-Stop"/>
    <s v="Horst Kloss"/>
    <s v="Accounting Manager"/>
    <s v="Taucherstraße 10"/>
    <s v="Cunewalde"/>
    <s v=""/>
    <s v="01307"/>
    <s v="Germany"/>
    <s v="0372-035188"/>
    <s v=""/>
    <n v="20"/>
    <s v="Leka Trading"/>
    <s v="Chandra Leka"/>
    <s v="Owner"/>
    <s v="471 Serangoon Loop, Suite #402"/>
    <s v="Singapore"/>
    <s v=""/>
    <s v="0512"/>
    <s v="Singapore"/>
    <s v="555-8787"/>
    <s v=""/>
    <n v="5"/>
    <x v="1"/>
    <s v="Breads, crackers, pasta, and cereal"/>
    <n v="2"/>
    <s v="United Package"/>
    <s v="(503) 555-3199"/>
    <n v="4"/>
    <s v="Peacock"/>
    <s v="Margaret"/>
    <s v="Sales Representative"/>
    <s v="Mrs."/>
    <d v="1937-09-19T00:00:00"/>
    <d v="1993-05-03T00:00:00"/>
    <s v="4110 Old Redmond Rd."/>
    <s v="Redmond"/>
    <s v="WA"/>
    <s v="98052"/>
    <s v="USA"/>
    <s v="(206) 555-8122"/>
    <n v="5176"/>
    <n v="2"/>
    <n v="560"/>
  </r>
  <r>
    <n v="10997"/>
    <n v="32"/>
    <n v="32"/>
    <n v="50"/>
    <n v="0"/>
    <n v="10997"/>
    <s v="LILAS"/>
    <x v="6"/>
    <d v="1996-05-03T00:00:00"/>
    <d v="1996-06-14T00:00:00"/>
    <d v="1996-05-13T00:00:00"/>
    <n v="10"/>
    <n v="32"/>
    <n v="2"/>
    <n v="73.91"/>
    <s v="LILA-Supermercado"/>
    <s v="Carrera 52 con Ave. Bolívar #65-98 Llano Largo"/>
    <s v="Barquisimeto"/>
    <s v="Lara"/>
    <s v="3508"/>
    <s v="Venezuela"/>
    <n v="10997"/>
    <s v="LILAS"/>
    <n v="8"/>
    <d v="1996-05-03T00:00:00"/>
    <d v="1996-06-14T00:00:00"/>
    <n v="10"/>
    <d v="1996-05-13T00:00:00"/>
    <n v="2"/>
    <n v="73.91"/>
    <s v="LILA-Supermercado"/>
    <s v="Carrera 52 con Ave. Bolívar #65-98 Llano Largo"/>
    <s v="Barquisimeto"/>
    <s v="Lara"/>
    <s v="3508"/>
    <x v="5"/>
    <n v="32"/>
    <x v="26"/>
    <n v="14"/>
    <n v="4"/>
    <s v="24 - 200 g pkgs."/>
    <n v="32"/>
    <n v="9"/>
    <n v="40"/>
    <n v="25"/>
    <n v="0"/>
    <s v="LILAS"/>
    <s v="LILA-Supermercado"/>
    <s v="Carlos González"/>
    <s v="Accounting Manager"/>
    <s v="Carrera 52 con Ave. Bolívar #65-98 Llano Largo"/>
    <s v="Barquisimeto"/>
    <s v="Lara"/>
    <s v="3508"/>
    <s v="Venezuela"/>
    <s v="(9) 331-6954"/>
    <s v="(9) 331-7256"/>
    <n v="14"/>
    <s v="Formaggi Fortini s.r.l."/>
    <s v="Elio Rossi"/>
    <s v="Sales Representative"/>
    <s v="Viale Dante, 75"/>
    <s v="Ravenna"/>
    <s v=""/>
    <s v="48100"/>
    <s v="Italy"/>
    <s v="(0544) 60323"/>
    <s v="(0544) 60603"/>
    <n v="4"/>
    <x v="0"/>
    <s v="Cheeses"/>
    <n v="2"/>
    <s v="United Package"/>
    <s v="(503) 555-3199"/>
    <n v="8"/>
    <s v="Callahan"/>
    <s v="Laura"/>
    <s v="Inside Sales Coordinator"/>
    <s v="Ms."/>
    <d v="1958-01-09T00:00:00"/>
    <d v="1994-03-05T00:00:00"/>
    <s v="4726 - 11th Ave. N.E."/>
    <s v="Seattle"/>
    <s v="WA"/>
    <s v="98105"/>
    <s v="USA"/>
    <s v="(206) 555-1189"/>
    <n v="2344"/>
    <n v="2"/>
    <n v="1600"/>
  </r>
  <r>
    <n v="10997"/>
    <n v="46"/>
    <n v="12"/>
    <n v="20"/>
    <n v="0.25"/>
    <n v="10997"/>
    <s v="LILAS"/>
    <x v="6"/>
    <d v="1996-05-03T00:00:00"/>
    <d v="1996-06-14T00:00:00"/>
    <d v="1996-05-13T00:00:00"/>
    <n v="10"/>
    <n v="32"/>
    <n v="2"/>
    <n v="73.91"/>
    <s v="LILA-Supermercado"/>
    <s v="Carrera 52 con Ave. Bolívar #65-98 Llano Largo"/>
    <s v="Barquisimeto"/>
    <s v="Lara"/>
    <s v="3508"/>
    <s v="Venezuela"/>
    <n v="10997"/>
    <s v="LILAS"/>
    <n v="8"/>
    <d v="1996-05-03T00:00:00"/>
    <d v="1996-06-14T00:00:00"/>
    <n v="10"/>
    <d v="1996-05-13T00:00:00"/>
    <n v="2"/>
    <n v="73.91"/>
    <s v="LILA-Supermercado"/>
    <s v="Carrera 52 con Ave. Bolívar #65-98 Llano Largo"/>
    <s v="Barquisimeto"/>
    <s v="Lara"/>
    <s v="3508"/>
    <x v="5"/>
    <n v="46"/>
    <x v="54"/>
    <n v="21"/>
    <n v="8"/>
    <s v="4 - 450 g glasses"/>
    <n v="12"/>
    <n v="95"/>
    <n v="0"/>
    <n v="0"/>
    <n v="0"/>
    <s v="LILAS"/>
    <s v="LILA-Supermercado"/>
    <s v="Carlos González"/>
    <s v="Accounting Manager"/>
    <s v="Carrera 52 con Ave. Bolívar #65-98 Llano Largo"/>
    <s v="Barquisimeto"/>
    <s v="Lara"/>
    <s v="3508"/>
    <s v="Venezuela"/>
    <s v="(9) 331-6954"/>
    <s v="(9) 331-7256"/>
    <n v="21"/>
    <s v="Lyngbysild"/>
    <s v="Niels Petersen"/>
    <s v="Sales Manager"/>
    <s v="Lyngbysild_x000d__x000a_Fiskebakken 10"/>
    <s v="Lyngby"/>
    <s v=""/>
    <s v="2800"/>
    <s v="Denmark"/>
    <s v="43844108"/>
    <s v="43844115"/>
    <n v="8"/>
    <x v="3"/>
    <s v="Seaweed and fish"/>
    <n v="2"/>
    <s v="United Package"/>
    <s v="(503) 555-3199"/>
    <n v="8"/>
    <s v="Callahan"/>
    <s v="Laura"/>
    <s v="Inside Sales Coordinator"/>
    <s v="Ms."/>
    <d v="1958-01-09T00:00:00"/>
    <d v="1994-03-05T00:00:00"/>
    <s v="4726 - 11th Ave. N.E."/>
    <s v="Seattle"/>
    <s v="WA"/>
    <s v="98105"/>
    <s v="USA"/>
    <s v="(206) 555-1189"/>
    <n v="2344"/>
    <n v="2"/>
    <n v="180"/>
  </r>
  <r>
    <n v="10997"/>
    <n v="52"/>
    <n v="7"/>
    <n v="20"/>
    <n v="0.25"/>
    <n v="10997"/>
    <s v="LILAS"/>
    <x v="6"/>
    <d v="1996-05-03T00:00:00"/>
    <d v="1996-06-14T00:00:00"/>
    <d v="1996-05-13T00:00:00"/>
    <n v="10"/>
    <n v="32"/>
    <n v="2"/>
    <n v="73.91"/>
    <s v="LILA-Supermercado"/>
    <s v="Carrera 52 con Ave. Bolívar #65-98 Llano Largo"/>
    <s v="Barquisimeto"/>
    <s v="Lara"/>
    <s v="3508"/>
    <s v="Venezuela"/>
    <n v="10997"/>
    <s v="LILAS"/>
    <n v="8"/>
    <d v="1996-05-03T00:00:00"/>
    <d v="1996-06-14T00:00:00"/>
    <n v="10"/>
    <d v="1996-05-13T00:00:00"/>
    <n v="2"/>
    <n v="73.91"/>
    <s v="LILA-Supermercado"/>
    <s v="Carrera 52 con Ave. Bolívar #65-98 Llano Largo"/>
    <s v="Barquisimeto"/>
    <s v="Lara"/>
    <s v="3508"/>
    <x v="5"/>
    <n v="52"/>
    <x v="65"/>
    <n v="24"/>
    <n v="5"/>
    <s v="16 - 2 kg boxes"/>
    <n v="7"/>
    <n v="38"/>
    <n v="0"/>
    <n v="25"/>
    <n v="0"/>
    <s v="LILAS"/>
    <s v="LILA-Supermercado"/>
    <s v="Carlos González"/>
    <s v="Accounting Manager"/>
    <s v="Carrera 52 con Ave. Bolívar #65-98 Llano Largo"/>
    <s v="Barquisimeto"/>
    <s v="Lara"/>
    <s v="3508"/>
    <s v="Venezuela"/>
    <s v="(9) 331-6954"/>
    <s v="(9) 331-7256"/>
    <n v="24"/>
    <s v="G'day, Mate"/>
    <s v="Wendy Mackenzie"/>
    <s v="Sales Representative"/>
    <s v="170 Prince Edward Parade_x000d__x000a_Hunter's Hill"/>
    <s v="Sydney"/>
    <s v="NSW"/>
    <s v="2042"/>
    <s v="Australia"/>
    <s v="(02) 555-5914"/>
    <s v="(02) 555-4873"/>
    <n v="5"/>
    <x v="1"/>
    <s v="Breads, crackers, pasta, and cereal"/>
    <n v="2"/>
    <s v="United Package"/>
    <s v="(503) 555-3199"/>
    <n v="8"/>
    <s v="Callahan"/>
    <s v="Laura"/>
    <s v="Inside Sales Coordinator"/>
    <s v="Ms."/>
    <d v="1958-01-09T00:00:00"/>
    <d v="1994-03-05T00:00:00"/>
    <s v="4726 - 11th Ave. N.E."/>
    <s v="Seattle"/>
    <s v="WA"/>
    <s v="98105"/>
    <s v="USA"/>
    <s v="(206) 555-1189"/>
    <n v="2344"/>
    <n v="2"/>
    <n v="105"/>
  </r>
  <r>
    <n v="10998"/>
    <n v="24"/>
    <n v="4.5"/>
    <n v="12"/>
    <n v="0"/>
    <n v="10998"/>
    <s v="WOLZA"/>
    <x v="6"/>
    <d v="1996-05-03T00:00:00"/>
    <d v="1996-05-17T00:00:00"/>
    <d v="1996-05-17T00:00:00"/>
    <n v="14"/>
    <n v="0"/>
    <n v="2"/>
    <n v="20.309999999999999"/>
    <s v="Wolski Zajazd"/>
    <s v="ul. Filtrowa 68"/>
    <s v="Warszawa"/>
    <s v=""/>
    <s v="01-012"/>
    <s v="Poland"/>
    <n v="10998"/>
    <s v="WOLZA"/>
    <n v="8"/>
    <d v="1996-05-03T00:00:00"/>
    <d v="1996-05-17T00:00:00"/>
    <n v="14"/>
    <d v="1996-05-17T00:00:00"/>
    <n v="2"/>
    <n v="20.309999999999999"/>
    <s v="Wolski Zajazd"/>
    <s v="ul. Filtrowa 68"/>
    <s v="Warszawa"/>
    <s v=""/>
    <s v="01-012"/>
    <x v="18"/>
    <n v="24"/>
    <x v="15"/>
    <n v="10"/>
    <n v="1"/>
    <s v="12 - 355 ml cans"/>
    <n v="4.5"/>
    <n v="20"/>
    <n v="0"/>
    <n v="0"/>
    <n v="1"/>
    <s v="WOLZA"/>
    <s v="Wolski  Zajazd"/>
    <s v="Zbyszek Piestrzeniewicz"/>
    <s v="Owner"/>
    <s v="ul. Filtrowa 68"/>
    <s v="Warszawa"/>
    <s v=""/>
    <s v="01-012"/>
    <s v="Poland"/>
    <s v="(26) 642-7012"/>
    <s v="(26) 642-7012"/>
    <n v="10"/>
    <s v="Refrescos Americanas LTDA"/>
    <s v="Carlos Diaz"/>
    <s v="Marketing Manager"/>
    <s v="Av. das Americanas 12.890"/>
    <s v="São Paulo"/>
    <s v=""/>
    <s v="5442"/>
    <s v="Brazil"/>
    <s v="(11) 555 4640"/>
    <s v=""/>
    <n v="1"/>
    <x v="6"/>
    <s v="Soft drinks, coffees, teas, beers, and ales"/>
    <n v="2"/>
    <s v="United Package"/>
    <s v="(503) 555-3199"/>
    <n v="8"/>
    <s v="Callahan"/>
    <s v="Laura"/>
    <s v="Inside Sales Coordinator"/>
    <s v="Ms."/>
    <d v="1958-01-09T00:00:00"/>
    <d v="1994-03-05T00:00:00"/>
    <s v="4726 - 11th Ave. N.E."/>
    <s v="Seattle"/>
    <s v="WA"/>
    <s v="98105"/>
    <s v="USA"/>
    <s v="(206) 555-1189"/>
    <n v="2344"/>
    <n v="2"/>
    <n v="54"/>
  </r>
  <r>
    <n v="10998"/>
    <n v="61"/>
    <n v="28.5"/>
    <n v="7"/>
    <n v="0"/>
    <n v="10998"/>
    <s v="WOLZA"/>
    <x v="6"/>
    <d v="1996-05-03T00:00:00"/>
    <d v="1996-05-17T00:00:00"/>
    <d v="1996-05-17T00:00:00"/>
    <n v="14"/>
    <n v="0"/>
    <n v="2"/>
    <n v="20.309999999999999"/>
    <s v="Wolski Zajazd"/>
    <s v="ul. Filtrowa 68"/>
    <s v="Warszawa"/>
    <s v=""/>
    <s v="01-012"/>
    <s v="Poland"/>
    <n v="10998"/>
    <s v="WOLZA"/>
    <n v="8"/>
    <d v="1996-05-03T00:00:00"/>
    <d v="1996-05-17T00:00:00"/>
    <n v="14"/>
    <d v="1996-05-17T00:00:00"/>
    <n v="2"/>
    <n v="20.309999999999999"/>
    <s v="Wolski Zajazd"/>
    <s v="ul. Filtrowa 68"/>
    <s v="Warszawa"/>
    <s v=""/>
    <s v="01-012"/>
    <x v="18"/>
    <n v="61"/>
    <x v="75"/>
    <n v="29"/>
    <n v="2"/>
    <s v="24 - 500 ml bottles"/>
    <n v="28.5"/>
    <n v="113"/>
    <n v="0"/>
    <n v="25"/>
    <n v="0"/>
    <s v="WOLZA"/>
    <s v="Wolski  Zajazd"/>
    <s v="Zbyszek Piestrzeniewicz"/>
    <s v="Owner"/>
    <s v="ul. Filtrowa 68"/>
    <s v="Warszawa"/>
    <s v=""/>
    <s v="01-012"/>
    <s v="Poland"/>
    <s v="(26) 642-7012"/>
    <s v="(26) 642-7012"/>
    <n v="29"/>
    <s v="Forêts d'érables"/>
    <s v="Chantal Goulet"/>
    <s v="Accounting Manager"/>
    <s v="148 rue Chasseur"/>
    <s v="Ste-Hyacinthe"/>
    <s v="Québec"/>
    <s v="J2S 7S8"/>
    <s v="Canada"/>
    <s v="(514) 555-2955"/>
    <s v="(514) 555-2921"/>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199.5"/>
  </r>
  <r>
    <n v="10998"/>
    <n v="74"/>
    <n v="10"/>
    <n v="20"/>
    <n v="0"/>
    <n v="10998"/>
    <s v="WOLZA"/>
    <x v="6"/>
    <d v="1996-05-03T00:00:00"/>
    <d v="1996-05-17T00:00:00"/>
    <d v="1996-05-17T00:00:00"/>
    <n v="14"/>
    <n v="0"/>
    <n v="2"/>
    <n v="20.309999999999999"/>
    <s v="Wolski Zajazd"/>
    <s v="ul. Filtrowa 68"/>
    <s v="Warszawa"/>
    <s v=""/>
    <s v="01-012"/>
    <s v="Poland"/>
    <n v="10998"/>
    <s v="WOLZA"/>
    <n v="8"/>
    <d v="1996-05-03T00:00:00"/>
    <d v="1996-05-17T00:00:00"/>
    <n v="14"/>
    <d v="1996-05-17T00:00:00"/>
    <n v="2"/>
    <n v="20.309999999999999"/>
    <s v="Wolski Zajazd"/>
    <s v="ul. Filtrowa 68"/>
    <s v="Warszawa"/>
    <s v=""/>
    <s v="01-012"/>
    <x v="18"/>
    <n v="74"/>
    <x v="17"/>
    <n v="4"/>
    <n v="7"/>
    <s v="5 kg pkg."/>
    <n v="10"/>
    <n v="4"/>
    <n v="20"/>
    <n v="5"/>
    <n v="0"/>
    <s v="WOLZA"/>
    <s v="Wolski  Zajazd"/>
    <s v="Zbyszek Piestrzeniewicz"/>
    <s v="Owner"/>
    <s v="ul. Filtrowa 68"/>
    <s v="Warszawa"/>
    <s v=""/>
    <s v="01-012"/>
    <s v="Poland"/>
    <s v="(26) 642-7012"/>
    <s v="(26) 642-7012"/>
    <n v="4"/>
    <s v="Tokyo Traders"/>
    <s v="Yoshi Nagase"/>
    <s v="Marketing Manager"/>
    <s v="9-8 Sekimai_x000d__x000a_Musashino-shi"/>
    <s v="Tokyo"/>
    <s v=""/>
    <s v="100"/>
    <s v="Japan"/>
    <s v="(03) 3555-5011"/>
    <s v=""/>
    <n v="7"/>
    <x v="2"/>
    <s v="Dried fruit and bean curd"/>
    <n v="2"/>
    <s v="United Package"/>
    <s v="(503) 555-3199"/>
    <n v="8"/>
    <s v="Callahan"/>
    <s v="Laura"/>
    <s v="Inside Sales Coordinator"/>
    <s v="Ms."/>
    <d v="1958-01-09T00:00:00"/>
    <d v="1994-03-05T00:00:00"/>
    <s v="4726 - 11th Ave. N.E."/>
    <s v="Seattle"/>
    <s v="WA"/>
    <s v="98105"/>
    <s v="USA"/>
    <s v="(206) 555-1189"/>
    <n v="2344"/>
    <n v="2"/>
    <n v="200"/>
  </r>
  <r>
    <n v="10998"/>
    <n v="75"/>
    <n v="7.75"/>
    <n v="30"/>
    <n v="0"/>
    <n v="10998"/>
    <s v="WOLZA"/>
    <x v="6"/>
    <d v="1996-05-03T00:00:00"/>
    <d v="1996-05-17T00:00:00"/>
    <d v="1996-05-17T00:00:00"/>
    <n v="14"/>
    <n v="0"/>
    <n v="2"/>
    <n v="20.309999999999999"/>
    <s v="Wolski Zajazd"/>
    <s v="ul. Filtrowa 68"/>
    <s v="Warszawa"/>
    <s v=""/>
    <s v="01-012"/>
    <s v="Poland"/>
    <n v="10998"/>
    <s v="WOLZA"/>
    <n v="8"/>
    <d v="1996-05-03T00:00:00"/>
    <d v="1996-05-17T00:00:00"/>
    <n v="14"/>
    <d v="1996-05-17T00:00:00"/>
    <n v="2"/>
    <n v="20.309999999999999"/>
    <s v="Wolski Zajazd"/>
    <s v="ul. Filtrowa 68"/>
    <s v="Warszawa"/>
    <s v=""/>
    <s v="01-012"/>
    <x v="18"/>
    <n v="75"/>
    <x v="48"/>
    <n v="12"/>
    <n v="1"/>
    <s v="24 - 0.5 l bottles"/>
    <n v="7.75"/>
    <n v="125"/>
    <n v="0"/>
    <n v="25"/>
    <n v="0"/>
    <s v="WOLZA"/>
    <s v="Wolski  Zajazd"/>
    <s v="Zbyszek Piestrzeniewicz"/>
    <s v="Owner"/>
    <s v="ul. Filtrowa 68"/>
    <s v="Warszawa"/>
    <s v=""/>
    <s v="01-012"/>
    <s v="Poland"/>
    <s v="(26) 642-7012"/>
    <s v="(26) 642-7012"/>
    <n v="12"/>
    <s v="Plutzer Lebensmittelgroßmärkte AG"/>
    <s v="Martin Bein"/>
    <s v="International Marketing Mgr."/>
    <s v="Bogenallee 51"/>
    <s v="Frankfurt"/>
    <s v=""/>
    <s v="60439"/>
    <s v="Germany"/>
    <s v="(069) 992755"/>
    <s v=""/>
    <n v="1"/>
    <x v="6"/>
    <s v="Soft drinks, coffees, teas, beers, and ales"/>
    <n v="2"/>
    <s v="United Package"/>
    <s v="(503) 555-3199"/>
    <n v="8"/>
    <s v="Callahan"/>
    <s v="Laura"/>
    <s v="Inside Sales Coordinator"/>
    <s v="Ms."/>
    <d v="1958-01-09T00:00:00"/>
    <d v="1994-03-05T00:00:00"/>
    <s v="4726 - 11th Ave. N.E."/>
    <s v="Seattle"/>
    <s v="WA"/>
    <s v="98105"/>
    <s v="USA"/>
    <s v="(206) 555-1189"/>
    <n v="2344"/>
    <n v="2"/>
    <n v="232.5"/>
  </r>
  <r>
    <n v="10999"/>
    <n v="41"/>
    <n v="9.65"/>
    <n v="20"/>
    <n v="0.05"/>
    <n v="10999"/>
    <s v="OTTIK"/>
    <x v="1"/>
    <d v="1996-05-03T00:00:00"/>
    <d v="1996-05-31T00:00:00"/>
    <d v="1996-05-10T00:00:00"/>
    <n v="7"/>
    <n v="21"/>
    <n v="2"/>
    <n v="96.35"/>
    <s v="Ottilies Käseladen"/>
    <s v="Mehrheimerstr. 369"/>
    <s v="Köln"/>
    <s v=""/>
    <s v="50739"/>
    <s v="Germany"/>
    <n v="10999"/>
    <s v="OTTIK"/>
    <n v="6"/>
    <d v="1996-05-03T00:00:00"/>
    <d v="1996-05-31T00:00:00"/>
    <n v="7"/>
    <d v="1996-05-10T00:00:00"/>
    <n v="2"/>
    <n v="96.35"/>
    <s v="Ottilies Käseladen"/>
    <s v="Mehrheimerstr. 369"/>
    <s v="Köln"/>
    <s v=""/>
    <s v="50739"/>
    <x v="1"/>
    <n v="41"/>
    <x v="5"/>
    <n v="19"/>
    <n v="8"/>
    <s v="12 - 12 oz cans"/>
    <n v="9.65"/>
    <n v="85"/>
    <n v="0"/>
    <n v="10"/>
    <n v="0"/>
    <s v="OTTIK"/>
    <s v="Ottilies Käseladen"/>
    <s v="Henriette Pfalzheim"/>
    <s v="Owner"/>
    <s v="Mehrheimerstr. 369"/>
    <s v="Köln"/>
    <s v=""/>
    <s v="50739"/>
    <s v="Germany"/>
    <s v="0221-0644327"/>
    <s v="0221-0765721"/>
    <n v="19"/>
    <s v="New England Seafood Cannery"/>
    <s v="Robb Merchant"/>
    <s v="Wholesale Account Agent"/>
    <s v="Order Processing Dept._x000d__x000a_2100 Paul Revere Blvd."/>
    <s v="Boston"/>
    <s v="MA"/>
    <s v="02134"/>
    <s v="USA"/>
    <s v="(617) 555-3267"/>
    <s v="(617) 555-3389"/>
    <n v="8"/>
    <x v="3"/>
    <s v="Seaweed and fish"/>
    <n v="2"/>
    <s v="United Package"/>
    <s v="(503) 555-3199"/>
    <n v="6"/>
    <s v="Suyama"/>
    <s v="Michael"/>
    <s v="Sales Representative"/>
    <s v="Mr."/>
    <d v="1963-07-02T00:00:00"/>
    <d v="1993-10-17T00:00:00"/>
    <s v="Coventry House_x000d__x000a_Miner Rd."/>
    <s v="London"/>
    <s v=""/>
    <s v="EC2 7JR"/>
    <s v="UK"/>
    <s v="(71) 555-7773"/>
    <n v="428"/>
    <n v="5"/>
    <n v="183.35"/>
  </r>
  <r>
    <n v="10999"/>
    <n v="51"/>
    <n v="53"/>
    <n v="15"/>
    <n v="0.05"/>
    <n v="10999"/>
    <s v="OTTIK"/>
    <x v="1"/>
    <d v="1996-05-03T00:00:00"/>
    <d v="1996-05-31T00:00:00"/>
    <d v="1996-05-10T00:00:00"/>
    <n v="7"/>
    <n v="21"/>
    <n v="2"/>
    <n v="96.35"/>
    <s v="Ottilies Käseladen"/>
    <s v="Mehrheimerstr. 369"/>
    <s v="Köln"/>
    <s v=""/>
    <s v="50739"/>
    <s v="Germany"/>
    <n v="10999"/>
    <s v="OTTIK"/>
    <n v="6"/>
    <d v="1996-05-03T00:00:00"/>
    <d v="1996-05-31T00:00:00"/>
    <n v="7"/>
    <d v="1996-05-10T00:00:00"/>
    <n v="2"/>
    <n v="96.35"/>
    <s v="Ottilies Käseladen"/>
    <s v="Mehrheimerstr. 369"/>
    <s v="Köln"/>
    <s v=""/>
    <s v="50739"/>
    <x v="1"/>
    <n v="51"/>
    <x v="4"/>
    <n v="24"/>
    <n v="7"/>
    <s v="50 - 300 g pkgs."/>
    <n v="53"/>
    <n v="20"/>
    <n v="0"/>
    <n v="10"/>
    <n v="0"/>
    <s v="OTTIK"/>
    <s v="Ottilies Käseladen"/>
    <s v="Henriette Pfalzheim"/>
    <s v="Owner"/>
    <s v="Mehrheimerstr. 369"/>
    <s v="Köln"/>
    <s v=""/>
    <s v="50739"/>
    <s v="Germany"/>
    <s v="0221-0644327"/>
    <s v="0221-0765721"/>
    <n v="24"/>
    <s v="G'day, Mate"/>
    <s v="Wendy Mackenzie"/>
    <s v="Sales Representative"/>
    <s v="170 Prince Edward Parade_x000d__x000a_Hunter's Hill"/>
    <s v="Sydney"/>
    <s v="NSW"/>
    <s v="2042"/>
    <s v="Australia"/>
    <s v="(02) 555-5914"/>
    <s v="(02) 555-4873"/>
    <n v="7"/>
    <x v="2"/>
    <s v="Dried fruit and bean curd"/>
    <n v="2"/>
    <s v="United Package"/>
    <s v="(503) 555-3199"/>
    <n v="6"/>
    <s v="Suyama"/>
    <s v="Michael"/>
    <s v="Sales Representative"/>
    <s v="Mr."/>
    <d v="1963-07-02T00:00:00"/>
    <d v="1993-10-17T00:00:00"/>
    <s v="Coventry House_x000d__x000a_Miner Rd."/>
    <s v="London"/>
    <s v=""/>
    <s v="EC2 7JR"/>
    <s v="UK"/>
    <s v="(71) 555-7773"/>
    <n v="428"/>
    <n v="5"/>
    <n v="755.25"/>
  </r>
  <r>
    <n v="10999"/>
    <n v="77"/>
    <n v="13"/>
    <n v="21"/>
    <n v="0.05"/>
    <n v="10999"/>
    <s v="OTTIK"/>
    <x v="1"/>
    <d v="1996-05-03T00:00:00"/>
    <d v="1996-05-31T00:00:00"/>
    <d v="1996-05-10T00:00:00"/>
    <n v="7"/>
    <n v="21"/>
    <n v="2"/>
    <n v="96.35"/>
    <s v="Ottilies Käseladen"/>
    <s v="Mehrheimerstr. 369"/>
    <s v="Köln"/>
    <s v=""/>
    <s v="50739"/>
    <s v="Germany"/>
    <n v="10999"/>
    <s v="OTTIK"/>
    <n v="6"/>
    <d v="1996-05-03T00:00:00"/>
    <d v="1996-05-31T00:00:00"/>
    <n v="7"/>
    <d v="1996-05-10T00:00:00"/>
    <n v="2"/>
    <n v="96.35"/>
    <s v="Ottilies Käseladen"/>
    <s v="Mehrheimerstr. 369"/>
    <s v="Köln"/>
    <s v=""/>
    <s v="50739"/>
    <x v="1"/>
    <n v="77"/>
    <x v="23"/>
    <n v="12"/>
    <n v="2"/>
    <s v="12 boxes"/>
    <n v="13"/>
    <n v="32"/>
    <n v="0"/>
    <n v="15"/>
    <n v="0"/>
    <s v="OTTIK"/>
    <s v="Ottilies Käseladen"/>
    <s v="Henriette Pfalzheim"/>
    <s v="Owner"/>
    <s v="Mehrheimerstr. 369"/>
    <s v="Köln"/>
    <s v=""/>
    <s v="50739"/>
    <s v="Germany"/>
    <s v="0221-0644327"/>
    <s v="0221-0765721"/>
    <n v="12"/>
    <s v="Plutzer Lebensmittelgroßmärkte AG"/>
    <s v="Martin Bein"/>
    <s v="International Marketing Mgr."/>
    <s v="Bogenallee 51"/>
    <s v="Frankfurt"/>
    <s v=""/>
    <s v="60439"/>
    <s v="Germany"/>
    <s v="(069) 992755"/>
    <s v=""/>
    <n v="2"/>
    <x v="4"/>
    <s v="Sweet and savory sauces, relishes, spreads, and seasonings"/>
    <n v="2"/>
    <s v="United Package"/>
    <s v="(503) 555-3199"/>
    <n v="6"/>
    <s v="Suyama"/>
    <s v="Michael"/>
    <s v="Sales Representative"/>
    <s v="Mr."/>
    <d v="1963-07-02T00:00:00"/>
    <d v="1993-10-17T00:00:00"/>
    <s v="Coventry House_x000d__x000a_Miner Rd."/>
    <s v="London"/>
    <s v=""/>
    <s v="EC2 7JR"/>
    <s v="UK"/>
    <s v="(71) 555-7773"/>
    <n v="428"/>
    <n v="5"/>
    <n v="259.35000000000002"/>
  </r>
  <r>
    <n v="11000"/>
    <n v="4"/>
    <n v="22"/>
    <n v="25"/>
    <n v="0.25"/>
    <n v="11000"/>
    <s v="RATTC"/>
    <x v="7"/>
    <d v="1996-05-06T00:00:00"/>
    <d v="1996-06-03T00:00:00"/>
    <d v="1996-05-14T00:00:00"/>
    <n v="8"/>
    <n v="20"/>
    <n v="3"/>
    <n v="55.12"/>
    <s v="Rattlesnake Canyon Grocery"/>
    <s v="2817 Milton Dr."/>
    <s v="Albuquerque"/>
    <s v="NM"/>
    <s v="87110"/>
    <s v="USA"/>
    <n v="11000"/>
    <s v="RATTC"/>
    <n v="2"/>
    <d v="1996-05-06T00:00:00"/>
    <d v="1996-06-03T00:00:00"/>
    <n v="8"/>
    <d v="1996-05-14T00:00:00"/>
    <n v="3"/>
    <n v="55.12"/>
    <s v="Rattlesnake Canyon Grocery"/>
    <s v="2817 Milton Dr."/>
    <s v="Albuquerque"/>
    <s v="NM"/>
    <s v="87110"/>
    <x v="8"/>
    <n v="4"/>
    <x v="62"/>
    <n v="2"/>
    <n v="2"/>
    <s v="48 - 6 oz jars"/>
    <n v="22"/>
    <n v="53"/>
    <n v="0"/>
    <n v="0"/>
    <n v="0"/>
    <s v="RATTC"/>
    <s v="Rattlesnake Canyon Grocery"/>
    <s v="Paula Wilson"/>
    <s v="Assistant Sales Representative"/>
    <s v="2817 Milton Dr."/>
    <s v="Albuquerque"/>
    <s v="NM"/>
    <s v="87110"/>
    <s v="USA"/>
    <s v="(505) 555-5939"/>
    <s v="(505) 555-3620"/>
    <n v="2"/>
    <s v="New Orleans Cajun Delights"/>
    <s v="Shelley Burke"/>
    <s v="Order Administrator"/>
    <s v="P.O. Box 78934"/>
    <s v="New Orleans"/>
    <s v="LA"/>
    <s v="70117"/>
    <s v="USA"/>
    <s v="(100) 555-4822"/>
    <s v=""/>
    <n v="2"/>
    <x v="4"/>
    <s v="Sweet and savory sauces, relishes, spreads, and seasonings"/>
    <n v="3"/>
    <s v="Federal Shipping"/>
    <s v="(503) 555-9931"/>
    <n v="2"/>
    <s v="Fuller"/>
    <s v="Andrew"/>
    <s v="Vice President, Sales"/>
    <s v="Dr."/>
    <d v="1952-02-19T00:00:00"/>
    <d v="1992-08-14T00:00:00"/>
    <s v="908 W. Capital Way"/>
    <s v="Tacoma"/>
    <s v="WA"/>
    <s v="98401"/>
    <s v="USA"/>
    <s v="(206) 555-9482"/>
    <n v="3457"/>
    <m/>
    <n v="412.5"/>
  </r>
  <r>
    <n v="11000"/>
    <n v="24"/>
    <n v="4.5"/>
    <n v="30"/>
    <n v="0.25"/>
    <n v="11000"/>
    <s v="RATTC"/>
    <x v="7"/>
    <d v="1996-05-06T00:00:00"/>
    <d v="1996-06-03T00:00:00"/>
    <d v="1996-05-14T00:00:00"/>
    <n v="8"/>
    <n v="20"/>
    <n v="3"/>
    <n v="55.12"/>
    <s v="Rattlesnake Canyon Grocery"/>
    <s v="2817 Milton Dr."/>
    <s v="Albuquerque"/>
    <s v="NM"/>
    <s v="87110"/>
    <s v="USA"/>
    <n v="11000"/>
    <s v="RATTC"/>
    <n v="2"/>
    <d v="1996-05-06T00:00:00"/>
    <d v="1996-06-03T00:00:00"/>
    <n v="8"/>
    <d v="1996-05-14T00:00:00"/>
    <n v="3"/>
    <n v="55.12"/>
    <s v="Rattlesnake Canyon Grocery"/>
    <s v="2817 Milton Dr."/>
    <s v="Albuquerque"/>
    <s v="NM"/>
    <s v="87110"/>
    <x v="8"/>
    <n v="24"/>
    <x v="15"/>
    <n v="10"/>
    <n v="1"/>
    <s v="12 - 355 ml cans"/>
    <n v="4.5"/>
    <n v="20"/>
    <n v="0"/>
    <n v="0"/>
    <n v="1"/>
    <s v="RATTC"/>
    <s v="Rattlesnake Canyon Grocery"/>
    <s v="Paula Wilson"/>
    <s v="Assistant Sales Representative"/>
    <s v="2817 Milton Dr."/>
    <s v="Albuquerque"/>
    <s v="NM"/>
    <s v="87110"/>
    <s v="USA"/>
    <s v="(505) 555-5939"/>
    <s v="(505) 555-3620"/>
    <n v="10"/>
    <s v="Refrescos Americanas LTDA"/>
    <s v="Carlos Diaz"/>
    <s v="Marketing Manager"/>
    <s v="Av. das Americanas 12.890"/>
    <s v="São Paulo"/>
    <s v=""/>
    <s v="5442"/>
    <s v="Brazil"/>
    <s v="(11) 555 4640"/>
    <s v=""/>
    <n v="1"/>
    <x v="6"/>
    <s v="Soft drinks, coffees, teas, beers, and ales"/>
    <n v="3"/>
    <s v="Federal Shipping"/>
    <s v="(503) 555-9931"/>
    <n v="2"/>
    <s v="Fuller"/>
    <s v="Andrew"/>
    <s v="Vice President, Sales"/>
    <s v="Dr."/>
    <d v="1952-02-19T00:00:00"/>
    <d v="1992-08-14T00:00:00"/>
    <s v="908 W. Capital Way"/>
    <s v="Tacoma"/>
    <s v="WA"/>
    <s v="98401"/>
    <s v="USA"/>
    <s v="(206) 555-9482"/>
    <n v="3457"/>
    <m/>
    <n v="101.25"/>
  </r>
  <r>
    <n v="11000"/>
    <n v="77"/>
    <n v="13"/>
    <n v="30"/>
    <n v="0"/>
    <n v="11000"/>
    <s v="RATTC"/>
    <x v="7"/>
    <d v="1996-05-06T00:00:00"/>
    <d v="1996-06-03T00:00:00"/>
    <d v="1996-05-14T00:00:00"/>
    <n v="8"/>
    <n v="20"/>
    <n v="3"/>
    <n v="55.12"/>
    <s v="Rattlesnake Canyon Grocery"/>
    <s v="2817 Milton Dr."/>
    <s v="Albuquerque"/>
    <s v="NM"/>
    <s v="87110"/>
    <s v="USA"/>
    <n v="11000"/>
    <s v="RATTC"/>
    <n v="2"/>
    <d v="1996-05-06T00:00:00"/>
    <d v="1996-06-03T00:00:00"/>
    <n v="8"/>
    <d v="1996-05-14T00:00:00"/>
    <n v="3"/>
    <n v="55.12"/>
    <s v="Rattlesnake Canyon Grocery"/>
    <s v="2817 Milton Dr."/>
    <s v="Albuquerque"/>
    <s v="NM"/>
    <s v="87110"/>
    <x v="8"/>
    <n v="77"/>
    <x v="23"/>
    <n v="12"/>
    <n v="2"/>
    <s v="12 boxes"/>
    <n v="13"/>
    <n v="32"/>
    <n v="0"/>
    <n v="15"/>
    <n v="0"/>
    <s v="RATTC"/>
    <s v="Rattlesnake Canyon Grocery"/>
    <s v="Paula Wilson"/>
    <s v="Assistant Sales Representative"/>
    <s v="2817 Milton Dr."/>
    <s v="Albuquerque"/>
    <s v="NM"/>
    <s v="87110"/>
    <s v="USA"/>
    <s v="(505) 555-5939"/>
    <s v="(505) 555-3620"/>
    <n v="12"/>
    <s v="Plutzer Lebensmittelgroßmärkte AG"/>
    <s v="Martin Bein"/>
    <s v="International Marketing Mgr."/>
    <s v="Bogenallee 51"/>
    <s v="Frankfurt"/>
    <s v=""/>
    <s v="60439"/>
    <s v="Germany"/>
    <s v="(069) 992755"/>
    <s v=""/>
    <n v="2"/>
    <x v="4"/>
    <s v="Sweet and savory sauces, relishes, spreads, and seasonings"/>
    <n v="3"/>
    <s v="Federal Shipping"/>
    <s v="(503) 555-9931"/>
    <n v="2"/>
    <s v="Fuller"/>
    <s v="Andrew"/>
    <s v="Vice President, Sales"/>
    <s v="Dr."/>
    <d v="1952-02-19T00:00:00"/>
    <d v="1992-08-14T00:00:00"/>
    <s v="908 W. Capital Way"/>
    <s v="Tacoma"/>
    <s v="WA"/>
    <s v="98401"/>
    <s v="USA"/>
    <s v="(206) 555-9482"/>
    <n v="3457"/>
    <m/>
    <n v="390"/>
  </r>
  <r>
    <n v="11001"/>
    <n v="7"/>
    <n v="30"/>
    <n v="60"/>
    <n v="0"/>
    <n v="11001"/>
    <s v="FOLKO"/>
    <x v="7"/>
    <d v="1996-05-06T00:00:00"/>
    <d v="1996-06-03T00:00:00"/>
    <d v="1996-05-14T00:00:00"/>
    <n v="8"/>
    <n v="20"/>
    <n v="2"/>
    <n v="197.3"/>
    <s v="Folk och fä HB"/>
    <s v="Åkergatan 24"/>
    <s v="Bräcke"/>
    <s v=""/>
    <s v="S-844 67"/>
    <s v="Sweden"/>
    <n v="11001"/>
    <s v="FOLKO"/>
    <n v="2"/>
    <d v="1996-05-06T00:00:00"/>
    <d v="1996-06-03T00:00:00"/>
    <n v="8"/>
    <d v="1996-05-14T00:00:00"/>
    <n v="2"/>
    <n v="197.3"/>
    <s v="Folk och fä HB"/>
    <s v="Åkergatan 24"/>
    <s v="Bräcke"/>
    <s v=""/>
    <s v="S-844 67"/>
    <x v="9"/>
    <n v="7"/>
    <x v="32"/>
    <n v="3"/>
    <n v="7"/>
    <s v="12 - 1 lb pkgs."/>
    <n v="30"/>
    <n v="15"/>
    <n v="0"/>
    <n v="10"/>
    <n v="0"/>
    <s v="FOLKO"/>
    <s v="Folk och fä HB"/>
    <s v="Maria Larsson"/>
    <s v="Owner"/>
    <s v="Åkergatan 24"/>
    <s v="Bräcke"/>
    <s v=""/>
    <s v="S-844 67"/>
    <s v="Sweden"/>
    <s v="0695-34 67 21"/>
    <s v=""/>
    <n v="3"/>
    <s v="Grandma Kelly's Homestead"/>
    <s v="Regina Murphy"/>
    <s v="Sales Representative"/>
    <s v="707 Oxford Rd."/>
    <s v="Ann Arbor"/>
    <s v="MI"/>
    <s v="48104"/>
    <s v="USA"/>
    <s v="(313) 555-5735"/>
    <s v="(313) 555-3349"/>
    <n v="7"/>
    <x v="2"/>
    <s v="Dried fruit and bean curd"/>
    <n v="2"/>
    <s v="United Package"/>
    <s v="(503) 555-3199"/>
    <n v="2"/>
    <s v="Fuller"/>
    <s v="Andrew"/>
    <s v="Vice President, Sales"/>
    <s v="Dr."/>
    <d v="1952-02-19T00:00:00"/>
    <d v="1992-08-14T00:00:00"/>
    <s v="908 W. Capital Way"/>
    <s v="Tacoma"/>
    <s v="WA"/>
    <s v="98401"/>
    <s v="USA"/>
    <s v="(206) 555-9482"/>
    <n v="3457"/>
    <m/>
    <n v="1800"/>
  </r>
  <r>
    <n v="11001"/>
    <n v="22"/>
    <n v="21"/>
    <n v="25"/>
    <n v="0"/>
    <n v="11001"/>
    <s v="FOLKO"/>
    <x v="7"/>
    <d v="1996-05-06T00:00:00"/>
    <d v="1996-06-03T00:00:00"/>
    <d v="1996-05-14T00:00:00"/>
    <n v="8"/>
    <n v="20"/>
    <n v="2"/>
    <n v="197.3"/>
    <s v="Folk och fä HB"/>
    <s v="Åkergatan 24"/>
    <s v="Bräcke"/>
    <s v=""/>
    <s v="S-844 67"/>
    <s v="Sweden"/>
    <n v="11001"/>
    <s v="FOLKO"/>
    <n v="2"/>
    <d v="1996-05-06T00:00:00"/>
    <d v="1996-06-03T00:00:00"/>
    <n v="8"/>
    <d v="1996-05-14T00:00:00"/>
    <n v="2"/>
    <n v="197.3"/>
    <s v="Folk och fä HB"/>
    <s v="Åkergatan 24"/>
    <s v="Bräcke"/>
    <s v=""/>
    <s v="S-844 67"/>
    <x v="9"/>
    <n v="22"/>
    <x v="7"/>
    <n v="9"/>
    <n v="5"/>
    <s v="24 - 500 g pkgs."/>
    <n v="21"/>
    <n v="104"/>
    <n v="0"/>
    <n v="25"/>
    <n v="0"/>
    <s v="FOLKO"/>
    <s v="Folk och fä HB"/>
    <s v="Maria Larsson"/>
    <s v="Owner"/>
    <s v="Åkergatan 24"/>
    <s v="Bräcke"/>
    <s v=""/>
    <s v="S-844 67"/>
    <s v="Sweden"/>
    <s v="0695-34 67 21"/>
    <s v=""/>
    <n v="9"/>
    <s v="PB Knäckebröd AB"/>
    <s v="Lars Peterson"/>
    <s v="Sales Agent"/>
    <s v="Kaloadagatan 13"/>
    <s v="Göteborg"/>
    <s v=""/>
    <s v="S-345 67"/>
    <s v="Sweden "/>
    <s v="031-987 65 43"/>
    <s v="031-987 65 91"/>
    <n v="5"/>
    <x v="1"/>
    <s v="Breads, crackers, pasta, and cereal"/>
    <n v="2"/>
    <s v="United Package"/>
    <s v="(503) 555-3199"/>
    <n v="2"/>
    <s v="Fuller"/>
    <s v="Andrew"/>
    <s v="Vice President, Sales"/>
    <s v="Dr."/>
    <d v="1952-02-19T00:00:00"/>
    <d v="1992-08-14T00:00:00"/>
    <s v="908 W. Capital Way"/>
    <s v="Tacoma"/>
    <s v="WA"/>
    <s v="98401"/>
    <s v="USA"/>
    <s v="(206) 555-9482"/>
    <n v="3457"/>
    <m/>
    <n v="525"/>
  </r>
  <r>
    <n v="11001"/>
    <n v="46"/>
    <n v="12"/>
    <n v="25"/>
    <n v="0"/>
    <n v="11001"/>
    <s v="FOLKO"/>
    <x v="7"/>
    <d v="1996-05-06T00:00:00"/>
    <d v="1996-06-03T00:00:00"/>
    <d v="1996-05-14T00:00:00"/>
    <n v="8"/>
    <n v="20"/>
    <n v="2"/>
    <n v="197.3"/>
    <s v="Folk och fä HB"/>
    <s v="Åkergatan 24"/>
    <s v="Bräcke"/>
    <s v=""/>
    <s v="S-844 67"/>
    <s v="Sweden"/>
    <n v="11001"/>
    <s v="FOLKO"/>
    <n v="2"/>
    <d v="1996-05-06T00:00:00"/>
    <d v="1996-06-03T00:00:00"/>
    <n v="8"/>
    <d v="1996-05-14T00:00:00"/>
    <n v="2"/>
    <n v="197.3"/>
    <s v="Folk och fä HB"/>
    <s v="Åkergatan 24"/>
    <s v="Bräcke"/>
    <s v=""/>
    <s v="S-844 67"/>
    <x v="9"/>
    <n v="46"/>
    <x v="54"/>
    <n v="21"/>
    <n v="8"/>
    <s v="4 - 450 g glasses"/>
    <n v="12"/>
    <n v="95"/>
    <n v="0"/>
    <n v="0"/>
    <n v="0"/>
    <s v="FOLKO"/>
    <s v="Folk och fä HB"/>
    <s v="Maria Larsson"/>
    <s v="Owner"/>
    <s v="Åkergatan 24"/>
    <s v="Bräcke"/>
    <s v=""/>
    <s v="S-844 67"/>
    <s v="Sweden"/>
    <s v="0695-34 67 21"/>
    <s v=""/>
    <n v="21"/>
    <s v="Lyngbysild"/>
    <s v="Niels Petersen"/>
    <s v="Sales Manager"/>
    <s v="Lyngbysild_x000d__x000a_Fiskebakken 10"/>
    <s v="Lyngby"/>
    <s v=""/>
    <s v="2800"/>
    <s v="Denmark"/>
    <s v="43844108"/>
    <s v="43844115"/>
    <n v="8"/>
    <x v="3"/>
    <s v="Seaweed and fish"/>
    <n v="2"/>
    <s v="United Package"/>
    <s v="(503) 555-3199"/>
    <n v="2"/>
    <s v="Fuller"/>
    <s v="Andrew"/>
    <s v="Vice President, Sales"/>
    <s v="Dr."/>
    <d v="1952-02-19T00:00:00"/>
    <d v="1992-08-14T00:00:00"/>
    <s v="908 W. Capital Way"/>
    <s v="Tacoma"/>
    <s v="WA"/>
    <s v="98401"/>
    <s v="USA"/>
    <s v="(206) 555-9482"/>
    <n v="3457"/>
    <m/>
    <n v="300"/>
  </r>
  <r>
    <n v="11001"/>
    <n v="55"/>
    <n v="24"/>
    <n v="6"/>
    <n v="0"/>
    <n v="11001"/>
    <s v="FOLKO"/>
    <x v="7"/>
    <d v="1996-05-06T00:00:00"/>
    <d v="1996-06-03T00:00:00"/>
    <d v="1996-05-14T00:00:00"/>
    <n v="8"/>
    <n v="20"/>
    <n v="2"/>
    <n v="197.3"/>
    <s v="Folk och fä HB"/>
    <s v="Åkergatan 24"/>
    <s v="Bräcke"/>
    <s v=""/>
    <s v="S-844 67"/>
    <s v="Sweden"/>
    <n v="11001"/>
    <s v="FOLKO"/>
    <n v="2"/>
    <d v="1996-05-06T00:00:00"/>
    <d v="1996-06-03T00:00:00"/>
    <n v="8"/>
    <d v="1996-05-14T00:00:00"/>
    <n v="2"/>
    <n v="197.3"/>
    <s v="Folk och fä HB"/>
    <s v="Åkergatan 24"/>
    <s v="Bräcke"/>
    <s v=""/>
    <s v="S-844 67"/>
    <x v="9"/>
    <n v="55"/>
    <x v="16"/>
    <n v="25"/>
    <n v="6"/>
    <s v="24 boxes x 2 pies"/>
    <n v="24"/>
    <n v="115"/>
    <n v="0"/>
    <n v="20"/>
    <n v="0"/>
    <s v="FOLKO"/>
    <s v="Folk och fä HB"/>
    <s v="Maria Larsson"/>
    <s v="Owner"/>
    <s v="Åkergatan 24"/>
    <s v="Bräcke"/>
    <s v=""/>
    <s v="S-844 67"/>
    <s v="Sweden"/>
    <s v="0695-34 67 21"/>
    <s v=""/>
    <n v="25"/>
    <s v="Ma Maison"/>
    <s v="Jean-Guy Lauzon"/>
    <s v="Marketing Manager"/>
    <s v="2960 Rue St. Laurent"/>
    <s v="Montréal"/>
    <s v="Québec"/>
    <s v="H1J 1C3"/>
    <s v="Canada"/>
    <s v="(514) 555-9022"/>
    <s v=""/>
    <n v="6"/>
    <x v="7"/>
    <s v="Prepared meats"/>
    <n v="2"/>
    <s v="United Package"/>
    <s v="(503) 555-3199"/>
    <n v="2"/>
    <s v="Fuller"/>
    <s v="Andrew"/>
    <s v="Vice President, Sales"/>
    <s v="Dr."/>
    <d v="1952-02-19T00:00:00"/>
    <d v="1992-08-14T00:00:00"/>
    <s v="908 W. Capital Way"/>
    <s v="Tacoma"/>
    <s v="WA"/>
    <s v="98401"/>
    <s v="USA"/>
    <s v="(206) 555-9482"/>
    <n v="3457"/>
    <m/>
    <n v="144"/>
  </r>
  <r>
    <n v="11002"/>
    <n v="13"/>
    <n v="6"/>
    <n v="56"/>
    <n v="0"/>
    <n v="11002"/>
    <s v="SAVEA"/>
    <x v="2"/>
    <d v="1996-05-06T00:00:00"/>
    <d v="1996-06-03T00:00:00"/>
    <d v="1996-05-16T00:00:00"/>
    <n v="10"/>
    <n v="18"/>
    <n v="1"/>
    <n v="141.16"/>
    <s v="Save-a-lot Markets"/>
    <s v="187 Suffolk Ln."/>
    <s v="Boise"/>
    <s v="ID"/>
    <s v="83720"/>
    <s v="USA"/>
    <n v="11002"/>
    <s v="SAVEA"/>
    <n v="4"/>
    <d v="1996-05-06T00:00:00"/>
    <d v="1996-06-03T00:00:00"/>
    <n v="10"/>
    <d v="1996-05-16T00:00:00"/>
    <n v="1"/>
    <n v="141.16"/>
    <s v="Save-a-lot Markets"/>
    <s v="187 Suffolk Ln."/>
    <s v="Boise"/>
    <s v="ID"/>
    <s v="83720"/>
    <x v="8"/>
    <n v="13"/>
    <x v="43"/>
    <n v="6"/>
    <n v="8"/>
    <s v="2 kg box"/>
    <n v="6"/>
    <n v="24"/>
    <n v="0"/>
    <n v="5"/>
    <n v="0"/>
    <s v="SAVEA"/>
    <s v="Save-a-lot Markets"/>
    <s v="Jose Pavarotti"/>
    <s v="Sales Representative"/>
    <s v="187 Suffolk Ln."/>
    <s v="Boise"/>
    <s v="ID"/>
    <s v="83720"/>
    <s v="USA"/>
    <s v="(208) 555-8097"/>
    <s v=""/>
    <n v="6"/>
    <s v="Mayumi's"/>
    <s v="Mayumi Ohno"/>
    <s v="Marketing Representative"/>
    <s v="92 Setsuko_x000d__x000a_Chuo-ku"/>
    <s v="Osaka"/>
    <s v=""/>
    <s v="545"/>
    <s v="Japan"/>
    <s v="(06) 431-7877"/>
    <s v=""/>
    <n v="8"/>
    <x v="3"/>
    <s v="Seaweed and fish"/>
    <n v="1"/>
    <s v="Speedy Express"/>
    <s v="(503) 555-9831"/>
    <n v="4"/>
    <s v="Peacock"/>
    <s v="Margaret"/>
    <s v="Sales Representative"/>
    <s v="Mrs."/>
    <d v="1937-09-19T00:00:00"/>
    <d v="1993-05-03T00:00:00"/>
    <s v="4110 Old Redmond Rd."/>
    <s v="Redmond"/>
    <s v="WA"/>
    <s v="98052"/>
    <s v="USA"/>
    <s v="(206) 555-8122"/>
    <n v="5176"/>
    <n v="2"/>
    <n v="336"/>
  </r>
  <r>
    <n v="11002"/>
    <n v="35"/>
    <n v="18"/>
    <n v="15"/>
    <n v="0.15"/>
    <n v="11002"/>
    <s v="SAVEA"/>
    <x v="2"/>
    <d v="1996-05-06T00:00:00"/>
    <d v="1996-06-03T00:00:00"/>
    <d v="1996-05-16T00:00:00"/>
    <n v="10"/>
    <n v="18"/>
    <n v="1"/>
    <n v="141.16"/>
    <s v="Save-a-lot Markets"/>
    <s v="187 Suffolk Ln."/>
    <s v="Boise"/>
    <s v="ID"/>
    <s v="83720"/>
    <s v="USA"/>
    <n v="11002"/>
    <s v="SAVEA"/>
    <n v="4"/>
    <d v="1996-05-06T00:00:00"/>
    <d v="1996-06-03T00:00:00"/>
    <n v="10"/>
    <d v="1996-05-16T00:00:00"/>
    <n v="1"/>
    <n v="141.16"/>
    <s v="Save-a-lot Markets"/>
    <s v="187 Suffolk Ln."/>
    <s v="Boise"/>
    <s v="ID"/>
    <s v="83720"/>
    <x v="8"/>
    <n v="35"/>
    <x v="31"/>
    <n v="16"/>
    <n v="1"/>
    <s v="24 - 12 oz bottles"/>
    <n v="18"/>
    <n v="20"/>
    <n v="0"/>
    <n v="15"/>
    <n v="0"/>
    <s v="SAVEA"/>
    <s v="Save-a-lot Markets"/>
    <s v="Jose Pavarotti"/>
    <s v="Sales Representative"/>
    <s v="187 Suffolk Ln."/>
    <s v="Boise"/>
    <s v="ID"/>
    <s v="83720"/>
    <s v="USA"/>
    <s v="(208) 555-8097"/>
    <s v=""/>
    <n v="16"/>
    <s v="Bigfoot Breweries"/>
    <s v="Cheryl Saylor"/>
    <s v="Regional Account Rep."/>
    <s v="3400 - 8th Avenue_x000d__x000a_Suite 210"/>
    <s v="Bend"/>
    <s v="OR"/>
    <s v="97101"/>
    <s v="USA"/>
    <s v="(503) 555-9931"/>
    <s v=""/>
    <n v="1"/>
    <x v="6"/>
    <s v="Soft drinks, coffees, teas, beers, and ales"/>
    <n v="1"/>
    <s v="Speedy Express"/>
    <s v="(503) 555-9831"/>
    <n v="4"/>
    <s v="Peacock"/>
    <s v="Margaret"/>
    <s v="Sales Representative"/>
    <s v="Mrs."/>
    <d v="1937-09-19T00:00:00"/>
    <d v="1993-05-03T00:00:00"/>
    <s v="4110 Old Redmond Rd."/>
    <s v="Redmond"/>
    <s v="WA"/>
    <s v="98052"/>
    <s v="USA"/>
    <s v="(206) 555-8122"/>
    <n v="5176"/>
    <n v="2"/>
    <n v="229.5"/>
  </r>
  <r>
    <n v="11002"/>
    <n v="42"/>
    <n v="14"/>
    <n v="24"/>
    <n v="0.15"/>
    <n v="11002"/>
    <s v="SAVEA"/>
    <x v="2"/>
    <d v="1996-05-06T00:00:00"/>
    <d v="1996-06-03T00:00:00"/>
    <d v="1996-05-16T00:00:00"/>
    <n v="10"/>
    <n v="18"/>
    <n v="1"/>
    <n v="141.16"/>
    <s v="Save-a-lot Markets"/>
    <s v="187 Suffolk Ln."/>
    <s v="Boise"/>
    <s v="ID"/>
    <s v="83720"/>
    <s v="USA"/>
    <n v="11002"/>
    <s v="SAVEA"/>
    <n v="4"/>
    <d v="1996-05-06T00:00:00"/>
    <d v="1996-06-03T00:00:00"/>
    <n v="10"/>
    <d v="1996-05-16T00:00:00"/>
    <n v="1"/>
    <n v="141.16"/>
    <s v="Save-a-lot Markets"/>
    <s v="187 Suffolk Ln."/>
    <s v="Boise"/>
    <s v="ID"/>
    <s v="83720"/>
    <x v="8"/>
    <n v="42"/>
    <x v="2"/>
    <n v="20"/>
    <n v="5"/>
    <s v="32 - 1 kg pkgs."/>
    <n v="14"/>
    <n v="26"/>
    <n v="0"/>
    <n v="0"/>
    <n v="1"/>
    <s v="SAVEA"/>
    <s v="Save-a-lot Markets"/>
    <s v="Jose Pavarotti"/>
    <s v="Sales Representative"/>
    <s v="187 Suffolk Ln."/>
    <s v="Boise"/>
    <s v="ID"/>
    <s v="83720"/>
    <s v="USA"/>
    <s v="(208) 555-8097"/>
    <s v=""/>
    <n v="20"/>
    <s v="Leka Trading"/>
    <s v="Chandra Leka"/>
    <s v="Owner"/>
    <s v="471 Serangoon Loop, Suite #402"/>
    <s v="Singapore"/>
    <s v=""/>
    <s v="0512"/>
    <s v="Singapore"/>
    <s v="555-8787"/>
    <s v=""/>
    <n v="5"/>
    <x v="1"/>
    <s v="Breads, crackers, pasta, and cereal"/>
    <n v="1"/>
    <s v="Speedy Express"/>
    <s v="(503) 555-9831"/>
    <n v="4"/>
    <s v="Peacock"/>
    <s v="Margaret"/>
    <s v="Sales Representative"/>
    <s v="Mrs."/>
    <d v="1937-09-19T00:00:00"/>
    <d v="1993-05-03T00:00:00"/>
    <s v="4110 Old Redmond Rd."/>
    <s v="Redmond"/>
    <s v="WA"/>
    <s v="98052"/>
    <s v="USA"/>
    <s v="(206) 555-8122"/>
    <n v="5176"/>
    <n v="2"/>
    <n v="285.60000000000002"/>
  </r>
  <r>
    <n v="11002"/>
    <n v="55"/>
    <n v="24"/>
    <n v="40"/>
    <n v="0"/>
    <n v="11002"/>
    <s v="SAVEA"/>
    <x v="2"/>
    <d v="1996-05-06T00:00:00"/>
    <d v="1996-06-03T00:00:00"/>
    <d v="1996-05-16T00:00:00"/>
    <n v="10"/>
    <n v="18"/>
    <n v="1"/>
    <n v="141.16"/>
    <s v="Save-a-lot Markets"/>
    <s v="187 Suffolk Ln."/>
    <s v="Boise"/>
    <s v="ID"/>
    <s v="83720"/>
    <s v="USA"/>
    <n v="11002"/>
    <s v="SAVEA"/>
    <n v="4"/>
    <d v="1996-05-06T00:00:00"/>
    <d v="1996-06-03T00:00:00"/>
    <n v="10"/>
    <d v="1996-05-16T00:00:00"/>
    <n v="1"/>
    <n v="141.16"/>
    <s v="Save-a-lot Markets"/>
    <s v="187 Suffolk Ln."/>
    <s v="Boise"/>
    <s v="ID"/>
    <s v="83720"/>
    <x v="8"/>
    <n v="55"/>
    <x v="16"/>
    <n v="25"/>
    <n v="6"/>
    <s v="24 boxes x 2 pies"/>
    <n v="24"/>
    <n v="115"/>
    <n v="0"/>
    <n v="20"/>
    <n v="0"/>
    <s v="SAVEA"/>
    <s v="Save-a-lot Markets"/>
    <s v="Jose Pavarotti"/>
    <s v="Sales Representative"/>
    <s v="187 Suffolk Ln."/>
    <s v="Boise"/>
    <s v="ID"/>
    <s v="83720"/>
    <s v="USA"/>
    <s v="(208) 555-8097"/>
    <s v=""/>
    <n v="25"/>
    <s v="Ma Maison"/>
    <s v="Jean-Guy Lauzon"/>
    <s v="Marketing Manager"/>
    <s v="2960 Rue St. Laurent"/>
    <s v="Montréal"/>
    <s v="Québec"/>
    <s v="H1J 1C3"/>
    <s v="Canada"/>
    <s v="(514) 555-9022"/>
    <s v=""/>
    <n v="6"/>
    <x v="7"/>
    <s v="Prepared meats"/>
    <n v="1"/>
    <s v="Speedy Express"/>
    <s v="(503) 555-9831"/>
    <n v="4"/>
    <s v="Peacock"/>
    <s v="Margaret"/>
    <s v="Sales Representative"/>
    <s v="Mrs."/>
    <d v="1937-09-19T00:00:00"/>
    <d v="1993-05-03T00:00:00"/>
    <s v="4110 Old Redmond Rd."/>
    <s v="Redmond"/>
    <s v="WA"/>
    <s v="98052"/>
    <s v="USA"/>
    <s v="(206) 555-8122"/>
    <n v="5176"/>
    <n v="2"/>
    <n v="960"/>
  </r>
  <r>
    <n v="11003"/>
    <n v="1"/>
    <n v="18"/>
    <n v="4"/>
    <n v="0"/>
    <n v="11003"/>
    <s v="THECR"/>
    <x v="3"/>
    <d v="1996-05-06T00:00:00"/>
    <d v="1996-06-03T00:00:00"/>
    <d v="1996-05-08T00:00:00"/>
    <n v="2"/>
    <n v="26"/>
    <n v="3"/>
    <n v="14.91"/>
    <s v="The Cracker Box"/>
    <s v="55 Grizzly Peak Rd."/>
    <s v="Butte"/>
    <s v="MT"/>
    <s v="59801"/>
    <s v="USA"/>
    <n v="11003"/>
    <s v="THECR"/>
    <n v="3"/>
    <d v="1996-05-06T00:00:00"/>
    <d v="1996-06-03T00:00:00"/>
    <n v="2"/>
    <d v="1996-05-08T00:00:00"/>
    <n v="3"/>
    <n v="14.91"/>
    <s v="The Cracker Box"/>
    <s v="55 Grizzly Peak Rd."/>
    <s v="Butte"/>
    <s v="MT"/>
    <s v="59801"/>
    <x v="8"/>
    <n v="1"/>
    <x v="52"/>
    <n v="1"/>
    <n v="1"/>
    <s v="10 boxes x 20 bags"/>
    <n v="18"/>
    <n v="39"/>
    <n v="0"/>
    <n v="10"/>
    <n v="0"/>
    <s v="THECR"/>
    <s v="The Cracker Box"/>
    <s v="Liu Wong"/>
    <s v="Marketing Assistant"/>
    <s v="55 Grizzly Peak Rd."/>
    <s v="Butte"/>
    <s v="MT"/>
    <s v="59801"/>
    <s v="USA"/>
    <s v="(406) 555-5834"/>
    <s v="(406) 555-8083"/>
    <n v="1"/>
    <s v="Exotic Liquids"/>
    <s v="Charlotte Cooper"/>
    <s v="Purchasing Manager"/>
    <s v="49 Gilbert St."/>
    <s v="London"/>
    <s v=""/>
    <s v="EC1 4SD"/>
    <s v="UK"/>
    <s v="(171) 555-2222"/>
    <s v=""/>
    <n v="1"/>
    <x v="6"/>
    <s v="Soft drinks, coffees, teas, beers, and ales"/>
    <n v="3"/>
    <s v="Federal Shipping"/>
    <s v="(503) 555-9931"/>
    <n v="3"/>
    <s v="Leverling"/>
    <s v="Janet"/>
    <s v="Sales Representative"/>
    <s v="Ms."/>
    <d v="1963-08-30T00:00:00"/>
    <d v="1992-04-01T00:00:00"/>
    <s v="722 Moss Bay Blvd."/>
    <s v="Kirkland"/>
    <s v="WA"/>
    <s v="98033"/>
    <s v="USA"/>
    <s v="(206) 555-3412"/>
    <n v="3355"/>
    <n v="2"/>
    <n v="72"/>
  </r>
  <r>
    <n v="11003"/>
    <n v="40"/>
    <n v="18.399999999999999"/>
    <n v="10"/>
    <n v="0"/>
    <n v="11003"/>
    <s v="THECR"/>
    <x v="3"/>
    <d v="1996-05-06T00:00:00"/>
    <d v="1996-06-03T00:00:00"/>
    <d v="1996-05-08T00:00:00"/>
    <n v="2"/>
    <n v="26"/>
    <n v="3"/>
    <n v="14.91"/>
    <s v="The Cracker Box"/>
    <s v="55 Grizzly Peak Rd."/>
    <s v="Butte"/>
    <s v="MT"/>
    <s v="59801"/>
    <s v="USA"/>
    <n v="11003"/>
    <s v="THECR"/>
    <n v="3"/>
    <d v="1996-05-06T00:00:00"/>
    <d v="1996-06-03T00:00:00"/>
    <n v="2"/>
    <d v="1996-05-08T00:00:00"/>
    <n v="3"/>
    <n v="14.91"/>
    <s v="The Cracker Box"/>
    <s v="55 Grizzly Peak Rd."/>
    <s v="Butte"/>
    <s v="MT"/>
    <s v="59801"/>
    <x v="8"/>
    <n v="40"/>
    <x v="37"/>
    <n v="19"/>
    <n v="8"/>
    <s v="24 - 4 oz tins"/>
    <n v="18.399999999999999"/>
    <n v="123"/>
    <n v="0"/>
    <n v="30"/>
    <n v="0"/>
    <s v="THECR"/>
    <s v="The Cracker Box"/>
    <s v="Liu Wong"/>
    <s v="Marketing Assistant"/>
    <s v="55 Grizzly Peak Rd."/>
    <s v="Butte"/>
    <s v="MT"/>
    <s v="59801"/>
    <s v="USA"/>
    <s v="(406) 555-5834"/>
    <s v="(406) 555-8083"/>
    <n v="19"/>
    <s v="New England Seafood Cannery"/>
    <s v="Robb Merchant"/>
    <s v="Wholesale Account Agent"/>
    <s v="Order Processing Dept._x000d__x000a_2100 Paul Revere Blvd."/>
    <s v="Boston"/>
    <s v="MA"/>
    <s v="02134"/>
    <s v="USA"/>
    <s v="(617) 555-3267"/>
    <s v="(617) 555-3389"/>
    <n v="8"/>
    <x v="3"/>
    <s v="Seaweed and fish"/>
    <n v="3"/>
    <s v="Federal Shipping"/>
    <s v="(503) 555-9931"/>
    <n v="3"/>
    <s v="Leverling"/>
    <s v="Janet"/>
    <s v="Sales Representative"/>
    <s v="Ms."/>
    <d v="1963-08-30T00:00:00"/>
    <d v="1992-04-01T00:00:00"/>
    <s v="722 Moss Bay Blvd."/>
    <s v="Kirkland"/>
    <s v="WA"/>
    <s v="98033"/>
    <s v="USA"/>
    <s v="(206) 555-3412"/>
    <n v="3355"/>
    <n v="2"/>
    <n v="184"/>
  </r>
  <r>
    <n v="11003"/>
    <n v="52"/>
    <n v="7"/>
    <n v="10"/>
    <n v="0"/>
    <n v="11003"/>
    <s v="THECR"/>
    <x v="3"/>
    <d v="1996-05-06T00:00:00"/>
    <d v="1996-06-03T00:00:00"/>
    <d v="1996-05-08T00:00:00"/>
    <n v="2"/>
    <n v="26"/>
    <n v="3"/>
    <n v="14.91"/>
    <s v="The Cracker Box"/>
    <s v="55 Grizzly Peak Rd."/>
    <s v="Butte"/>
    <s v="MT"/>
    <s v="59801"/>
    <s v="USA"/>
    <n v="11003"/>
    <s v="THECR"/>
    <n v="3"/>
    <d v="1996-05-06T00:00:00"/>
    <d v="1996-06-03T00:00:00"/>
    <n v="2"/>
    <d v="1996-05-08T00:00:00"/>
    <n v="3"/>
    <n v="14.91"/>
    <s v="The Cracker Box"/>
    <s v="55 Grizzly Peak Rd."/>
    <s v="Butte"/>
    <s v="MT"/>
    <s v="59801"/>
    <x v="8"/>
    <n v="52"/>
    <x v="65"/>
    <n v="24"/>
    <n v="5"/>
    <s v="16 - 2 kg boxes"/>
    <n v="7"/>
    <n v="38"/>
    <n v="0"/>
    <n v="25"/>
    <n v="0"/>
    <s v="THECR"/>
    <s v="The Cracker Box"/>
    <s v="Liu Wong"/>
    <s v="Marketing Assistant"/>
    <s v="55 Grizzly Peak Rd."/>
    <s v="Butte"/>
    <s v="MT"/>
    <s v="59801"/>
    <s v="USA"/>
    <s v="(406) 555-5834"/>
    <s v="(406) 555-8083"/>
    <n v="24"/>
    <s v="G'day, Mate"/>
    <s v="Wendy Mackenzie"/>
    <s v="Sales Representative"/>
    <s v="170 Prince Edward Parade_x000d__x000a_Hunter's Hill"/>
    <s v="Sydney"/>
    <s v="NSW"/>
    <s v="2042"/>
    <s v="Australia"/>
    <s v="(02) 555-5914"/>
    <s v="(02) 555-4873"/>
    <n v="5"/>
    <x v="1"/>
    <s v="Breads, crackers, pasta, and cereal"/>
    <n v="3"/>
    <s v="Federal Shipping"/>
    <s v="(503) 555-9931"/>
    <n v="3"/>
    <s v="Leverling"/>
    <s v="Janet"/>
    <s v="Sales Representative"/>
    <s v="Ms."/>
    <d v="1963-08-30T00:00:00"/>
    <d v="1992-04-01T00:00:00"/>
    <s v="722 Moss Bay Blvd."/>
    <s v="Kirkland"/>
    <s v="WA"/>
    <s v="98033"/>
    <s v="USA"/>
    <s v="(206) 555-3412"/>
    <n v="3355"/>
    <n v="2"/>
    <n v="70"/>
  </r>
  <r>
    <n v="11004"/>
    <n v="26"/>
    <n v="31.23"/>
    <n v="6"/>
    <n v="0"/>
    <n v="11004"/>
    <s v="MAISD"/>
    <x v="3"/>
    <d v="1996-05-07T00:00:00"/>
    <d v="1996-06-04T00:00:00"/>
    <d v="1996-05-20T00:00:00"/>
    <n v="13"/>
    <n v="15"/>
    <n v="1"/>
    <n v="44.84"/>
    <s v="Maison Dewey"/>
    <s v="Rue Joseph-Bens 532"/>
    <s v="Bruxelles"/>
    <s v=""/>
    <s v="B-1180"/>
    <s v="Belgium"/>
    <n v="11004"/>
    <s v="MAISD"/>
    <n v="3"/>
    <d v="1996-05-07T00:00:00"/>
    <d v="1996-06-04T00:00:00"/>
    <n v="13"/>
    <d v="1996-05-20T00:00:00"/>
    <n v="1"/>
    <n v="44.84"/>
    <s v="Maison Dewey"/>
    <s v="Rue Joseph-Bens 532"/>
    <s v="Bruxelles"/>
    <s v=""/>
    <s v="B-1180"/>
    <x v="3"/>
    <n v="26"/>
    <x v="68"/>
    <n v="11"/>
    <n v="3"/>
    <s v="100 - 250 g bags"/>
    <n v="31.23"/>
    <n v="15"/>
    <n v="0"/>
    <n v="0"/>
    <n v="0"/>
    <s v="MAISD"/>
    <s v="Maison Dewey"/>
    <s v="Catherine Dewey"/>
    <s v="Sales Agent"/>
    <s v="Rue Joseph-Bens 532"/>
    <s v="Bruxelles"/>
    <s v=""/>
    <s v="B-1180"/>
    <s v="Belgium"/>
    <s v="(02) 201 24 67"/>
    <s v="(02) 201 24 68"/>
    <n v="11"/>
    <s v="Heli Süßwaren GmbH &amp; Co. KG"/>
    <s v="Petra Winkler"/>
    <s v="Sales Manager"/>
    <s v="Tiergartenstraße 5"/>
    <s v="Berlin"/>
    <s v=""/>
    <s v="10785"/>
    <s v="Germany"/>
    <s v="(010) 9984510"/>
    <s v=""/>
    <n v="3"/>
    <x v="5"/>
    <s v="Desserts, candies, and sweet breads"/>
    <n v="1"/>
    <s v="Speedy Express"/>
    <s v="(503) 555-9831"/>
    <n v="3"/>
    <s v="Leverling"/>
    <s v="Janet"/>
    <s v="Sales Representative"/>
    <s v="Ms."/>
    <d v="1963-08-30T00:00:00"/>
    <d v="1992-04-01T00:00:00"/>
    <s v="722 Moss Bay Blvd."/>
    <s v="Kirkland"/>
    <s v="WA"/>
    <s v="98033"/>
    <s v="USA"/>
    <s v="(206) 555-3412"/>
    <n v="3355"/>
    <n v="2"/>
    <n v="187.38"/>
  </r>
  <r>
    <n v="11004"/>
    <n v="76"/>
    <n v="18"/>
    <n v="6"/>
    <n v="0"/>
    <n v="11004"/>
    <s v="MAISD"/>
    <x v="3"/>
    <d v="1996-05-07T00:00:00"/>
    <d v="1996-06-04T00:00:00"/>
    <d v="1996-05-20T00:00:00"/>
    <n v="13"/>
    <n v="15"/>
    <n v="1"/>
    <n v="44.84"/>
    <s v="Maison Dewey"/>
    <s v="Rue Joseph-Bens 532"/>
    <s v="Bruxelles"/>
    <s v=""/>
    <s v="B-1180"/>
    <s v="Belgium"/>
    <n v="11004"/>
    <s v="MAISD"/>
    <n v="3"/>
    <d v="1996-05-07T00:00:00"/>
    <d v="1996-06-04T00:00:00"/>
    <n v="13"/>
    <d v="1996-05-20T00:00:00"/>
    <n v="1"/>
    <n v="44.84"/>
    <s v="Maison Dewey"/>
    <s v="Rue Joseph-Bens 532"/>
    <s v="Bruxelles"/>
    <s v=""/>
    <s v="B-1180"/>
    <x v="3"/>
    <n v="76"/>
    <x v="38"/>
    <n v="23"/>
    <n v="1"/>
    <s v="500 ml"/>
    <n v="18"/>
    <n v="57"/>
    <n v="0"/>
    <n v="20"/>
    <n v="0"/>
    <s v="MAISD"/>
    <s v="Maison Dewey"/>
    <s v="Catherine Dewey"/>
    <s v="Sales Agent"/>
    <s v="Rue Joseph-Bens 532"/>
    <s v="Bruxelles"/>
    <s v=""/>
    <s v="B-1180"/>
    <s v="Belgium"/>
    <s v="(02) 201 24 67"/>
    <s v="(02) 201 24 68"/>
    <n v="23"/>
    <s v="Karkki Oy"/>
    <s v="Anne Heikkonen"/>
    <s v="Product Manager"/>
    <s v="Valtakatu 12"/>
    <s v="Lappeenranta"/>
    <s v=""/>
    <s v="53120"/>
    <s v="Finland"/>
    <s v="(953) 10956"/>
    <s v=""/>
    <n v="1"/>
    <x v="6"/>
    <s v="Soft drinks, coffees, teas, beers, and ales"/>
    <n v="1"/>
    <s v="Speedy Express"/>
    <s v="(503) 555-9831"/>
    <n v="3"/>
    <s v="Leverling"/>
    <s v="Janet"/>
    <s v="Sales Representative"/>
    <s v="Ms."/>
    <d v="1963-08-30T00:00:00"/>
    <d v="1992-04-01T00:00:00"/>
    <s v="722 Moss Bay Blvd."/>
    <s v="Kirkland"/>
    <s v="WA"/>
    <s v="98033"/>
    <s v="USA"/>
    <s v="(206) 555-3412"/>
    <n v="3355"/>
    <n v="2"/>
    <n v="108"/>
  </r>
  <r>
    <n v="11005"/>
    <n v="1"/>
    <n v="18"/>
    <n v="2"/>
    <n v="0"/>
    <n v="11005"/>
    <s v="WILMK"/>
    <x v="7"/>
    <d v="1996-05-07T00:00:00"/>
    <d v="1996-06-04T00:00:00"/>
    <d v="1996-05-10T00:00:00"/>
    <n v="3"/>
    <n v="25"/>
    <n v="1"/>
    <n v="0.75"/>
    <s v="Wilman Kala"/>
    <s v="Keskuskatu 45"/>
    <s v="Helsinki"/>
    <s v=""/>
    <s v="21240"/>
    <s v="Finland"/>
    <n v="11005"/>
    <s v="WILMK"/>
    <n v="2"/>
    <d v="1996-05-07T00:00:00"/>
    <d v="1996-06-04T00:00:00"/>
    <n v="3"/>
    <d v="1996-05-10T00:00:00"/>
    <n v="1"/>
    <n v="0.75"/>
    <s v="Wilman Kala"/>
    <s v="Keskuskatu 45"/>
    <s v="Helsinki"/>
    <s v=""/>
    <s v="21240"/>
    <x v="10"/>
    <n v="1"/>
    <x v="52"/>
    <n v="1"/>
    <n v="1"/>
    <s v="10 boxes x 20 bags"/>
    <n v="18"/>
    <n v="39"/>
    <n v="0"/>
    <n v="10"/>
    <n v="0"/>
    <s v="WILMK"/>
    <s v="Wilman Kala"/>
    <s v="Matti Karttunen"/>
    <s v="Owner/Marketing Assistant"/>
    <s v="Keskuskatu 45"/>
    <s v="Helsinki"/>
    <s v=""/>
    <s v="21240"/>
    <s v="Finland"/>
    <s v="90-224 8858"/>
    <s v="90-224 8858"/>
    <n v="1"/>
    <s v="Exotic Liquids"/>
    <s v="Charlotte Cooper"/>
    <s v="Purchasing Manager"/>
    <s v="49 Gilbert St."/>
    <s v="London"/>
    <s v=""/>
    <s v="EC1 4SD"/>
    <s v="UK"/>
    <s v="(171) 555-2222"/>
    <s v=""/>
    <n v="1"/>
    <x v="6"/>
    <s v="Soft drinks, coffees, teas, beers, and ales"/>
    <n v="1"/>
    <s v="Speedy Express"/>
    <s v="(503) 555-9831"/>
    <n v="2"/>
    <s v="Fuller"/>
    <s v="Andrew"/>
    <s v="Vice President, Sales"/>
    <s v="Dr."/>
    <d v="1952-02-19T00:00:00"/>
    <d v="1992-08-14T00:00:00"/>
    <s v="908 W. Capital Way"/>
    <s v="Tacoma"/>
    <s v="WA"/>
    <s v="98401"/>
    <s v="USA"/>
    <s v="(206) 555-9482"/>
    <n v="3457"/>
    <m/>
    <n v="36"/>
  </r>
  <r>
    <n v="11005"/>
    <n v="59"/>
    <n v="55"/>
    <n v="10"/>
    <n v="0"/>
    <n v="11005"/>
    <s v="WILMK"/>
    <x v="7"/>
    <d v="1996-05-07T00:00:00"/>
    <d v="1996-06-04T00:00:00"/>
    <d v="1996-05-10T00:00:00"/>
    <n v="3"/>
    <n v="25"/>
    <n v="1"/>
    <n v="0.75"/>
    <s v="Wilman Kala"/>
    <s v="Keskuskatu 45"/>
    <s v="Helsinki"/>
    <s v=""/>
    <s v="21240"/>
    <s v="Finland"/>
    <n v="11005"/>
    <s v="WILMK"/>
    <n v="2"/>
    <d v="1996-05-07T00:00:00"/>
    <d v="1996-06-04T00:00:00"/>
    <n v="3"/>
    <d v="1996-05-10T00:00:00"/>
    <n v="1"/>
    <n v="0.75"/>
    <s v="Wilman Kala"/>
    <s v="Keskuskatu 45"/>
    <s v="Helsinki"/>
    <s v=""/>
    <s v="21240"/>
    <x v="10"/>
    <n v="59"/>
    <x v="21"/>
    <n v="28"/>
    <n v="4"/>
    <s v="5 kg pkg."/>
    <n v="55"/>
    <n v="79"/>
    <n v="0"/>
    <n v="0"/>
    <n v="0"/>
    <s v="WILMK"/>
    <s v="Wilman Kala"/>
    <s v="Matti Karttunen"/>
    <s v="Owner/Marketing Assistant"/>
    <s v="Keskuskatu 45"/>
    <s v="Helsinki"/>
    <s v=""/>
    <s v="21240"/>
    <s v="Finland"/>
    <s v="90-224 8858"/>
    <s v="90-224 8858"/>
    <n v="28"/>
    <s v="Gai pâturage"/>
    <s v="Eliane Noz"/>
    <s v="Sales Representative"/>
    <s v="Bat. B_x000d__x000a_3, rue des Alpes"/>
    <s v="Annecy"/>
    <s v=""/>
    <s v="74000"/>
    <s v="France"/>
    <s v="38.76.98.06"/>
    <s v="38.76.98.58"/>
    <n v="4"/>
    <x v="0"/>
    <s v="Cheeses"/>
    <n v="1"/>
    <s v="Speedy Express"/>
    <s v="(503) 555-9831"/>
    <n v="2"/>
    <s v="Fuller"/>
    <s v="Andrew"/>
    <s v="Vice President, Sales"/>
    <s v="Dr."/>
    <d v="1952-02-19T00:00:00"/>
    <d v="1992-08-14T00:00:00"/>
    <s v="908 W. Capital Way"/>
    <s v="Tacoma"/>
    <s v="WA"/>
    <s v="98401"/>
    <s v="USA"/>
    <s v="(206) 555-9482"/>
    <n v="3457"/>
    <m/>
    <n v="550"/>
  </r>
  <r>
    <n v="11006"/>
    <n v="1"/>
    <n v="18"/>
    <n v="8"/>
    <n v="0"/>
    <n v="11006"/>
    <s v="GREAL"/>
    <x v="3"/>
    <d v="1996-05-07T00:00:00"/>
    <d v="1996-06-04T00:00:00"/>
    <d v="1996-05-15T00:00:00"/>
    <n v="8"/>
    <n v="20"/>
    <n v="2"/>
    <n v="25.19"/>
    <s v="Great Lakes Food Market"/>
    <s v="2732 Baker Blvd."/>
    <s v="Eugene"/>
    <s v="OR"/>
    <s v="97403"/>
    <s v="USA"/>
    <n v="11006"/>
    <s v="GREAL"/>
    <n v="3"/>
    <d v="1996-05-07T00:00:00"/>
    <d v="1996-06-04T00:00:00"/>
    <n v="8"/>
    <d v="1996-05-15T00:00:00"/>
    <n v="2"/>
    <n v="25.19"/>
    <s v="Great Lakes Food Market"/>
    <s v="2732 Baker Blvd."/>
    <s v="Eugene"/>
    <s v="OR"/>
    <s v="97403"/>
    <x v="8"/>
    <n v="1"/>
    <x v="52"/>
    <n v="1"/>
    <n v="1"/>
    <s v="10 boxes x 20 bags"/>
    <n v="18"/>
    <n v="39"/>
    <n v="0"/>
    <n v="10"/>
    <n v="0"/>
    <s v="GREAL"/>
    <s v="Great Lakes Food Market"/>
    <s v="Howard Snyder"/>
    <s v="Marketing Manager"/>
    <s v="2732 Baker Blvd."/>
    <s v="Eugene"/>
    <s v="OR"/>
    <s v="97403"/>
    <s v="USA"/>
    <s v="(503) 555-7555"/>
    <s v=""/>
    <n v="1"/>
    <s v="Exotic Liquids"/>
    <s v="Charlotte Cooper"/>
    <s v="Purchasing Manager"/>
    <s v="49 Gilbert St."/>
    <s v="London"/>
    <s v=""/>
    <s v="EC1 4SD"/>
    <s v="UK"/>
    <s v="(171) 555-2222"/>
    <s v=""/>
    <n v="1"/>
    <x v="6"/>
    <s v="Soft drinks, coffees, teas, beers, and ales"/>
    <n v="2"/>
    <s v="United Package"/>
    <s v="(503) 555-3199"/>
    <n v="3"/>
    <s v="Leverling"/>
    <s v="Janet"/>
    <s v="Sales Representative"/>
    <s v="Ms."/>
    <d v="1963-08-30T00:00:00"/>
    <d v="1992-04-01T00:00:00"/>
    <s v="722 Moss Bay Blvd."/>
    <s v="Kirkland"/>
    <s v="WA"/>
    <s v="98033"/>
    <s v="USA"/>
    <s v="(206) 555-3412"/>
    <n v="3355"/>
    <n v="2"/>
    <n v="144"/>
  </r>
  <r>
    <n v="11006"/>
    <n v="29"/>
    <n v="123.79"/>
    <n v="2"/>
    <n v="0.25"/>
    <n v="11006"/>
    <s v="GREAL"/>
    <x v="3"/>
    <d v="1996-05-07T00:00:00"/>
    <d v="1996-06-04T00:00:00"/>
    <d v="1996-05-15T00:00:00"/>
    <n v="8"/>
    <n v="20"/>
    <n v="2"/>
    <n v="25.19"/>
    <s v="Great Lakes Food Market"/>
    <s v="2732 Baker Blvd."/>
    <s v="Eugene"/>
    <s v="OR"/>
    <s v="97403"/>
    <s v="USA"/>
    <n v="11006"/>
    <s v="GREAL"/>
    <n v="3"/>
    <d v="1996-05-07T00:00:00"/>
    <d v="1996-06-04T00:00:00"/>
    <n v="8"/>
    <d v="1996-05-15T00:00:00"/>
    <n v="2"/>
    <n v="25.19"/>
    <s v="Great Lakes Food Market"/>
    <s v="2732 Baker Blvd."/>
    <s v="Eugene"/>
    <s v="OR"/>
    <s v="97403"/>
    <x v="8"/>
    <n v="29"/>
    <x v="39"/>
    <n v="12"/>
    <n v="6"/>
    <s v="50 bags x 30 sausgs."/>
    <n v="123.79"/>
    <n v="0"/>
    <n v="0"/>
    <n v="0"/>
    <n v="1"/>
    <s v="GREAL"/>
    <s v="Great Lakes Food Market"/>
    <s v="Howard Snyder"/>
    <s v="Marketing Manager"/>
    <s v="2732 Baker Blvd."/>
    <s v="Eugene"/>
    <s v="OR"/>
    <s v="97403"/>
    <s v="USA"/>
    <s v="(503) 555-7555"/>
    <s v=""/>
    <n v="12"/>
    <s v="Plutzer Lebensmittelgroßmärkte AG"/>
    <s v="Martin Bein"/>
    <s v="International Marketing Mgr."/>
    <s v="Bogenallee 51"/>
    <s v="Frankfurt"/>
    <s v=""/>
    <s v="60439"/>
    <s v="Germany"/>
    <s v="(069) 992755"/>
    <s v=""/>
    <n v="6"/>
    <x v="7"/>
    <s v="Prepared meats"/>
    <n v="2"/>
    <s v="United Package"/>
    <s v="(503) 555-3199"/>
    <n v="3"/>
    <s v="Leverling"/>
    <s v="Janet"/>
    <s v="Sales Representative"/>
    <s v="Ms."/>
    <d v="1963-08-30T00:00:00"/>
    <d v="1992-04-01T00:00:00"/>
    <s v="722 Moss Bay Blvd."/>
    <s v="Kirkland"/>
    <s v="WA"/>
    <s v="98033"/>
    <s v="USA"/>
    <s v="(206) 555-3412"/>
    <n v="3355"/>
    <n v="2"/>
    <n v="185.685"/>
  </r>
  <r>
    <n v="11007"/>
    <n v="8"/>
    <n v="40"/>
    <n v="30"/>
    <n v="0"/>
    <n v="11007"/>
    <s v="PRINI"/>
    <x v="6"/>
    <d v="1996-05-08T00:00:00"/>
    <d v="1996-06-05T00:00:00"/>
    <d v="1996-05-13T00:00:00"/>
    <n v="5"/>
    <n v="23"/>
    <n v="2"/>
    <n v="202.24"/>
    <s v="Princesa Isabel Vinhos"/>
    <s v="Estrada da saúde n. 58"/>
    <s v="Lisboa"/>
    <s v=""/>
    <s v="1756"/>
    <s v="Portugal"/>
    <n v="11007"/>
    <s v="PRINI"/>
    <n v="8"/>
    <d v="1996-05-08T00:00:00"/>
    <d v="1996-06-05T00:00:00"/>
    <n v="5"/>
    <d v="1996-05-13T00:00:00"/>
    <n v="2"/>
    <n v="202.24"/>
    <s v="Princesa Isabel Vinhos"/>
    <s v="Estrada da saúde n. 58"/>
    <s v="Lisboa"/>
    <s v=""/>
    <s v="1756"/>
    <x v="15"/>
    <n v="8"/>
    <x v="71"/>
    <n v="3"/>
    <n v="2"/>
    <s v="12 - 12 oz jars"/>
    <n v="40"/>
    <n v="6"/>
    <n v="0"/>
    <n v="0"/>
    <n v="0"/>
    <s v="PRINI"/>
    <s v="Princesa Isabel Vinhos"/>
    <s v="Isabel de Castro"/>
    <s v="Sales Representative"/>
    <s v="Estrada da saúde n. 58"/>
    <s v="Lisboa"/>
    <s v=""/>
    <s v="1756"/>
    <s v="Portugal"/>
    <s v="(1) 356-5634"/>
    <s v=""/>
    <n v="3"/>
    <s v="Grandma Kelly's Homestead"/>
    <s v="Regina Murphy"/>
    <s v="Sales Representative"/>
    <s v="707 Oxford Rd."/>
    <s v="Ann Arbor"/>
    <s v="MI"/>
    <s v="48104"/>
    <s v="USA"/>
    <s v="(313) 555-5735"/>
    <s v="(313) 555-3349"/>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1200"/>
  </r>
  <r>
    <n v="11007"/>
    <n v="29"/>
    <n v="123.79"/>
    <n v="10"/>
    <n v="0"/>
    <n v="11007"/>
    <s v="PRINI"/>
    <x v="6"/>
    <d v="1996-05-08T00:00:00"/>
    <d v="1996-06-05T00:00:00"/>
    <d v="1996-05-13T00:00:00"/>
    <n v="5"/>
    <n v="23"/>
    <n v="2"/>
    <n v="202.24"/>
    <s v="Princesa Isabel Vinhos"/>
    <s v="Estrada da saúde n. 58"/>
    <s v="Lisboa"/>
    <s v=""/>
    <s v="1756"/>
    <s v="Portugal"/>
    <n v="11007"/>
    <s v="PRINI"/>
    <n v="8"/>
    <d v="1996-05-08T00:00:00"/>
    <d v="1996-06-05T00:00:00"/>
    <n v="5"/>
    <d v="1996-05-13T00:00:00"/>
    <n v="2"/>
    <n v="202.24"/>
    <s v="Princesa Isabel Vinhos"/>
    <s v="Estrada da saúde n. 58"/>
    <s v="Lisboa"/>
    <s v=""/>
    <s v="1756"/>
    <x v="15"/>
    <n v="29"/>
    <x v="39"/>
    <n v="12"/>
    <n v="6"/>
    <s v="50 bags x 30 sausgs."/>
    <n v="123.79"/>
    <n v="0"/>
    <n v="0"/>
    <n v="0"/>
    <n v="1"/>
    <s v="PRINI"/>
    <s v="Princesa Isabel Vinhos"/>
    <s v="Isabel de Castro"/>
    <s v="Sales Representative"/>
    <s v="Estrada da saúde n. 58"/>
    <s v="Lisboa"/>
    <s v=""/>
    <s v="1756"/>
    <s v="Portugal"/>
    <s v="(1) 356-5634"/>
    <s v=""/>
    <n v="12"/>
    <s v="Plutzer Lebensmittelgroßmärkte AG"/>
    <s v="Martin Bein"/>
    <s v="International Marketing Mgr."/>
    <s v="Bogenallee 51"/>
    <s v="Frankfurt"/>
    <s v=""/>
    <s v="60439"/>
    <s v="Germany"/>
    <s v="(069) 992755"/>
    <s v=""/>
    <n v="6"/>
    <x v="7"/>
    <s v="Prepared meats"/>
    <n v="2"/>
    <s v="United Package"/>
    <s v="(503) 555-3199"/>
    <n v="8"/>
    <s v="Callahan"/>
    <s v="Laura"/>
    <s v="Inside Sales Coordinator"/>
    <s v="Ms."/>
    <d v="1958-01-09T00:00:00"/>
    <d v="1994-03-05T00:00:00"/>
    <s v="4726 - 11th Ave. N.E."/>
    <s v="Seattle"/>
    <s v="WA"/>
    <s v="98105"/>
    <s v="USA"/>
    <s v="(206) 555-1189"/>
    <n v="2344"/>
    <n v="2"/>
    <n v="1237.9000000000001"/>
  </r>
  <r>
    <n v="11007"/>
    <n v="42"/>
    <n v="14"/>
    <n v="14"/>
    <n v="0"/>
    <n v="11007"/>
    <s v="PRINI"/>
    <x v="6"/>
    <d v="1996-05-08T00:00:00"/>
    <d v="1996-06-05T00:00:00"/>
    <d v="1996-05-13T00:00:00"/>
    <n v="5"/>
    <n v="23"/>
    <n v="2"/>
    <n v="202.24"/>
    <s v="Princesa Isabel Vinhos"/>
    <s v="Estrada da saúde n. 58"/>
    <s v="Lisboa"/>
    <s v=""/>
    <s v="1756"/>
    <s v="Portugal"/>
    <n v="11007"/>
    <s v="PRINI"/>
    <n v="8"/>
    <d v="1996-05-08T00:00:00"/>
    <d v="1996-06-05T00:00:00"/>
    <n v="5"/>
    <d v="1996-05-13T00:00:00"/>
    <n v="2"/>
    <n v="202.24"/>
    <s v="Princesa Isabel Vinhos"/>
    <s v="Estrada da saúde n. 58"/>
    <s v="Lisboa"/>
    <s v=""/>
    <s v="1756"/>
    <x v="15"/>
    <n v="42"/>
    <x v="2"/>
    <n v="20"/>
    <n v="5"/>
    <s v="32 - 1 kg pkgs."/>
    <n v="14"/>
    <n v="26"/>
    <n v="0"/>
    <n v="0"/>
    <n v="1"/>
    <s v="PRINI"/>
    <s v="Princesa Isabel Vinhos"/>
    <s v="Isabel de Castro"/>
    <s v="Sales Representative"/>
    <s v="Estrada da saúde n. 58"/>
    <s v="Lisboa"/>
    <s v=""/>
    <s v="1756"/>
    <s v="Portugal"/>
    <s v="(1) 356-5634"/>
    <s v=""/>
    <n v="20"/>
    <s v="Leka Trading"/>
    <s v="Chandra Leka"/>
    <s v="Owner"/>
    <s v="471 Serangoon Loop, Suite #402"/>
    <s v="Singapore"/>
    <s v=""/>
    <s v="0512"/>
    <s v="Singapore"/>
    <s v="555-8787"/>
    <s v=""/>
    <n v="5"/>
    <x v="1"/>
    <s v="Breads, crackers, pasta, and cereal"/>
    <n v="2"/>
    <s v="United Package"/>
    <s v="(503) 555-3199"/>
    <n v="8"/>
    <s v="Callahan"/>
    <s v="Laura"/>
    <s v="Inside Sales Coordinator"/>
    <s v="Ms."/>
    <d v="1958-01-09T00:00:00"/>
    <d v="1994-03-05T00:00:00"/>
    <s v="4726 - 11th Ave. N.E."/>
    <s v="Seattle"/>
    <s v="WA"/>
    <s v="98105"/>
    <s v="USA"/>
    <s v="(206) 555-1189"/>
    <n v="2344"/>
    <n v="2"/>
    <n v="196"/>
  </r>
  <r>
    <n v="11008"/>
    <n v="28"/>
    <n v="45.6"/>
    <n v="70"/>
    <n v="0.05"/>
    <n v="11008"/>
    <s v="ERNSH"/>
    <x v="8"/>
    <d v="1996-05-08T00:00:00"/>
    <d v="1996-06-05T00:00:00"/>
    <m/>
    <n v="-35193"/>
    <n v="35221"/>
    <n v="3"/>
    <n v="79.459999999999994"/>
    <s v="Ernst Handel"/>
    <s v="Kirchgasse 6"/>
    <s v="Graz"/>
    <s v=""/>
    <s v="8010"/>
    <s v="Austria"/>
    <n v="11008"/>
    <s v="ERNSH"/>
    <n v="7"/>
    <d v="1996-05-08T00:00:00"/>
    <d v="1996-06-05T00:00:00"/>
    <n v="-35193"/>
    <m/>
    <n v="3"/>
    <n v="79.459999999999994"/>
    <s v="Ernst Handel"/>
    <s v="Kirchgasse 6"/>
    <s v="Graz"/>
    <s v=""/>
    <s v="8010"/>
    <x v="6"/>
    <n v="28"/>
    <x v="44"/>
    <n v="12"/>
    <n v="7"/>
    <s v="25 - 825 g cans"/>
    <n v="45.6"/>
    <n v="26"/>
    <n v="0"/>
    <n v="0"/>
    <n v="1"/>
    <s v="ERNSH"/>
    <s v="Ernst Handel"/>
    <s v="Roland Mendel"/>
    <s v="Sales Manager"/>
    <s v="Kirchgasse 6"/>
    <s v="Graz"/>
    <s v=""/>
    <s v="8010"/>
    <s v="Austria"/>
    <s v="7675-3425"/>
    <s v="7675-3426"/>
    <n v="12"/>
    <s v="Plutzer Lebensmittelgroßmärkte AG"/>
    <s v="Martin Bein"/>
    <s v="International Marketing Mgr."/>
    <s v="Bogenallee 51"/>
    <s v="Frankfurt"/>
    <s v=""/>
    <s v="60439"/>
    <s v="Germany"/>
    <s v="(069) 992755"/>
    <s v=""/>
    <n v="7"/>
    <x v="2"/>
    <s v="Dried fruit and bean curd"/>
    <n v="3"/>
    <s v="Federal Shipping"/>
    <s v="(503) 555-9931"/>
    <n v="7"/>
    <s v="King"/>
    <s v="Robert"/>
    <s v="Sales Representative"/>
    <s v="Mr."/>
    <d v="1960-05-29T00:00:00"/>
    <d v="1994-01-02T00:00:00"/>
    <s v="Edgeham Hollow_x000d__x000a_Winchester Way"/>
    <s v="London"/>
    <s v=""/>
    <s v="RG1 9SP"/>
    <s v="UK"/>
    <s v="(71) 555-5598"/>
    <n v="465"/>
    <n v="5"/>
    <n v="3032.4"/>
  </r>
  <r>
    <n v="11008"/>
    <n v="34"/>
    <n v="14"/>
    <n v="90"/>
    <n v="0.05"/>
    <n v="11008"/>
    <s v="ERNSH"/>
    <x v="8"/>
    <d v="1996-05-08T00:00:00"/>
    <d v="1996-06-05T00:00:00"/>
    <m/>
    <n v="-35193"/>
    <n v="35221"/>
    <n v="3"/>
    <n v="79.459999999999994"/>
    <s v="Ernst Handel"/>
    <s v="Kirchgasse 6"/>
    <s v="Graz"/>
    <s v=""/>
    <s v="8010"/>
    <s v="Austria"/>
    <n v="11008"/>
    <s v="ERNSH"/>
    <n v="7"/>
    <d v="1996-05-08T00:00:00"/>
    <d v="1996-06-05T00:00:00"/>
    <n v="-35193"/>
    <m/>
    <n v="3"/>
    <n v="79.459999999999994"/>
    <s v="Ernst Handel"/>
    <s v="Kirchgasse 6"/>
    <s v="Graz"/>
    <s v=""/>
    <s v="8010"/>
    <x v="6"/>
    <n v="34"/>
    <x v="53"/>
    <n v="16"/>
    <n v="1"/>
    <s v="24 - 12 oz bottles"/>
    <n v="14"/>
    <n v="111"/>
    <n v="0"/>
    <n v="15"/>
    <n v="0"/>
    <s v="ERNSH"/>
    <s v="Ernst Handel"/>
    <s v="Roland Mendel"/>
    <s v="Sales Manager"/>
    <s v="Kirchgasse 6"/>
    <s v="Graz"/>
    <s v=""/>
    <s v="8010"/>
    <s v="Austria"/>
    <s v="7675-3425"/>
    <s v="7675-3426"/>
    <n v="16"/>
    <s v="Bigfoot Breweries"/>
    <s v="Cheryl Saylor"/>
    <s v="Regional Account Rep."/>
    <s v="3400 - 8th Avenue_x000d__x000a_Suite 210"/>
    <s v="Bend"/>
    <s v="OR"/>
    <s v="97101"/>
    <s v="USA"/>
    <s v="(503) 555-9931"/>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1197"/>
  </r>
  <r>
    <n v="11008"/>
    <n v="71"/>
    <n v="21.5"/>
    <n v="21"/>
    <n v="0"/>
    <n v="11008"/>
    <s v="ERNSH"/>
    <x v="8"/>
    <d v="1996-05-08T00:00:00"/>
    <d v="1996-06-05T00:00:00"/>
    <m/>
    <n v="-35193"/>
    <n v="35221"/>
    <n v="3"/>
    <n v="79.459999999999994"/>
    <s v="Ernst Handel"/>
    <s v="Kirchgasse 6"/>
    <s v="Graz"/>
    <s v=""/>
    <s v="8010"/>
    <s v="Austria"/>
    <n v="11008"/>
    <s v="ERNSH"/>
    <n v="7"/>
    <d v="1996-05-08T00:00:00"/>
    <d v="1996-06-05T00:00:00"/>
    <n v="-35193"/>
    <m/>
    <n v="3"/>
    <n v="79.459999999999994"/>
    <s v="Ernst Handel"/>
    <s v="Kirchgasse 6"/>
    <s v="Graz"/>
    <s v=""/>
    <s v="8010"/>
    <x v="6"/>
    <n v="71"/>
    <x v="42"/>
    <n v="15"/>
    <n v="4"/>
    <s v="10 - 500 g pkgs."/>
    <n v="21.5"/>
    <n v="26"/>
    <n v="0"/>
    <n v="0"/>
    <n v="0"/>
    <s v="ERNSH"/>
    <s v="Ernst Handel"/>
    <s v="Roland Mendel"/>
    <s v="Sales Manager"/>
    <s v="Kirchgasse 6"/>
    <s v="Graz"/>
    <s v=""/>
    <s v="8010"/>
    <s v="Austria"/>
    <s v="7675-3425"/>
    <s v="7675-3426"/>
    <n v="15"/>
    <s v="Norske Meierier"/>
    <s v="Beate Vileid"/>
    <s v="Marketing Manager"/>
    <s v="Hatlevegen 5"/>
    <s v="Sandvika"/>
    <s v=""/>
    <s v="1320"/>
    <s v="Norway"/>
    <s v="(0)2-953010"/>
    <s v=""/>
    <n v="4"/>
    <x v="0"/>
    <s v="Cheeses"/>
    <n v="3"/>
    <s v="Federal Shipping"/>
    <s v="(503) 555-9931"/>
    <n v="7"/>
    <s v="King"/>
    <s v="Robert"/>
    <s v="Sales Representative"/>
    <s v="Mr."/>
    <d v="1960-05-29T00:00:00"/>
    <d v="1994-01-02T00:00:00"/>
    <s v="Edgeham Hollow_x000d__x000a_Winchester Way"/>
    <s v="London"/>
    <s v=""/>
    <s v="RG1 9SP"/>
    <s v="UK"/>
    <s v="(71) 555-5598"/>
    <n v="465"/>
    <n v="5"/>
    <n v="451.5"/>
  </r>
  <r>
    <n v="11009"/>
    <n v="24"/>
    <n v="4.5"/>
    <n v="12"/>
    <n v="0"/>
    <n v="11009"/>
    <s v="GODOS"/>
    <x v="7"/>
    <d v="1996-05-08T00:00:00"/>
    <d v="1996-06-05T00:00:00"/>
    <d v="1996-05-10T00:00:00"/>
    <n v="2"/>
    <n v="26"/>
    <n v="1"/>
    <n v="59.11"/>
    <s v="Godos Cocina Típica"/>
    <s v="C/ Romero, 33"/>
    <s v="Sevilla"/>
    <s v=""/>
    <s v="41101"/>
    <s v="Spain"/>
    <n v="11009"/>
    <s v="GODOS"/>
    <n v="2"/>
    <d v="1996-05-08T00:00:00"/>
    <d v="1996-06-05T00:00:00"/>
    <n v="2"/>
    <d v="1996-05-10T00:00:00"/>
    <n v="1"/>
    <n v="59.11"/>
    <s v="Godos Cocina Típica"/>
    <s v="C/ Romero, 33"/>
    <s v="Sevilla"/>
    <s v=""/>
    <s v="41101"/>
    <x v="12"/>
    <n v="24"/>
    <x v="15"/>
    <n v="10"/>
    <n v="1"/>
    <s v="12 - 355 ml cans"/>
    <n v="4.5"/>
    <n v="20"/>
    <n v="0"/>
    <n v="0"/>
    <n v="1"/>
    <s v="GODOS"/>
    <s v="Godos Cocina Típica"/>
    <s v="José Pedro Freyre"/>
    <s v="Sales Manager"/>
    <s v="C/ Romero, 33"/>
    <s v="Sevilla"/>
    <s v=""/>
    <s v="41101"/>
    <s v="Spain"/>
    <s v="(95) 555 82 82"/>
    <s v=""/>
    <n v="10"/>
    <s v="Refrescos Americanas LTDA"/>
    <s v="Carlos Diaz"/>
    <s v="Marketing Manager"/>
    <s v="Av. das Americanas 12.890"/>
    <s v="São Paulo"/>
    <s v=""/>
    <s v="5442"/>
    <s v="Brazil"/>
    <s v="(11) 555 4640"/>
    <s v=""/>
    <n v="1"/>
    <x v="6"/>
    <s v="Soft drinks, coffees, teas, beers, and ales"/>
    <n v="1"/>
    <s v="Speedy Express"/>
    <s v="(503) 555-9831"/>
    <n v="2"/>
    <s v="Fuller"/>
    <s v="Andrew"/>
    <s v="Vice President, Sales"/>
    <s v="Dr."/>
    <d v="1952-02-19T00:00:00"/>
    <d v="1992-08-14T00:00:00"/>
    <s v="908 W. Capital Way"/>
    <s v="Tacoma"/>
    <s v="WA"/>
    <s v="98401"/>
    <s v="USA"/>
    <s v="(206) 555-9482"/>
    <n v="3457"/>
    <m/>
    <n v="54"/>
  </r>
  <r>
    <n v="11009"/>
    <n v="36"/>
    <n v="19"/>
    <n v="18"/>
    <n v="0.25"/>
    <n v="11009"/>
    <s v="GODOS"/>
    <x v="7"/>
    <d v="1996-05-08T00:00:00"/>
    <d v="1996-06-05T00:00:00"/>
    <d v="1996-05-10T00:00:00"/>
    <n v="2"/>
    <n v="26"/>
    <n v="1"/>
    <n v="59.11"/>
    <s v="Godos Cocina Típica"/>
    <s v="C/ Romero, 33"/>
    <s v="Sevilla"/>
    <s v=""/>
    <s v="41101"/>
    <s v="Spain"/>
    <n v="11009"/>
    <s v="GODOS"/>
    <n v="2"/>
    <d v="1996-05-08T00:00:00"/>
    <d v="1996-06-05T00:00:00"/>
    <n v="2"/>
    <d v="1996-05-10T00:00:00"/>
    <n v="1"/>
    <n v="59.11"/>
    <s v="Godos Cocina Típica"/>
    <s v="C/ Romero, 33"/>
    <s v="Sevilla"/>
    <s v=""/>
    <s v="41101"/>
    <x v="12"/>
    <n v="36"/>
    <x v="20"/>
    <n v="17"/>
    <n v="8"/>
    <s v="24 - 250 g  jars"/>
    <n v="19"/>
    <n v="112"/>
    <n v="0"/>
    <n v="20"/>
    <n v="0"/>
    <s v="GODOS"/>
    <s v="Godos Cocina Típica"/>
    <s v="José Pedro Freyre"/>
    <s v="Sales Manager"/>
    <s v="C/ Romero, 33"/>
    <s v="Sevilla"/>
    <s v=""/>
    <s v="41101"/>
    <s v="Spain"/>
    <s v="(95) 555 82 82"/>
    <s v=""/>
    <n v="17"/>
    <s v="Svensk Sjöföda AB"/>
    <s v="Michael Björn"/>
    <s v="Sales Representative"/>
    <s v="Brovallavägen 231"/>
    <s v="Stockholm"/>
    <s v=""/>
    <s v="S-123 45"/>
    <s v="Sweden"/>
    <s v="08-123 45 67"/>
    <s v=""/>
    <n v="8"/>
    <x v="3"/>
    <s v="Seaweed and fish"/>
    <n v="1"/>
    <s v="Speedy Express"/>
    <s v="(503) 555-9831"/>
    <n v="2"/>
    <s v="Fuller"/>
    <s v="Andrew"/>
    <s v="Vice President, Sales"/>
    <s v="Dr."/>
    <d v="1952-02-19T00:00:00"/>
    <d v="1992-08-14T00:00:00"/>
    <s v="908 W. Capital Way"/>
    <s v="Tacoma"/>
    <s v="WA"/>
    <s v="98401"/>
    <s v="USA"/>
    <s v="(206) 555-9482"/>
    <n v="3457"/>
    <m/>
    <n v="256.5"/>
  </r>
  <r>
    <n v="11009"/>
    <n v="60"/>
    <n v="34"/>
    <n v="9"/>
    <n v="0"/>
    <n v="11009"/>
    <s v="GODOS"/>
    <x v="7"/>
    <d v="1996-05-08T00:00:00"/>
    <d v="1996-06-05T00:00:00"/>
    <d v="1996-05-10T00:00:00"/>
    <n v="2"/>
    <n v="26"/>
    <n v="1"/>
    <n v="59.11"/>
    <s v="Godos Cocina Típica"/>
    <s v="C/ Romero, 33"/>
    <s v="Sevilla"/>
    <s v=""/>
    <s v="41101"/>
    <s v="Spain"/>
    <n v="11009"/>
    <s v="GODOS"/>
    <n v="2"/>
    <d v="1996-05-08T00:00:00"/>
    <d v="1996-06-05T00:00:00"/>
    <n v="2"/>
    <d v="1996-05-10T00:00:00"/>
    <n v="1"/>
    <n v="59.11"/>
    <s v="Godos Cocina Típica"/>
    <s v="C/ Romero, 33"/>
    <s v="Sevilla"/>
    <s v=""/>
    <s v="41101"/>
    <x v="12"/>
    <n v="60"/>
    <x v="11"/>
    <n v="28"/>
    <n v="4"/>
    <s v="15 - 300 g rounds"/>
    <n v="34"/>
    <n v="19"/>
    <n v="0"/>
    <n v="0"/>
    <n v="0"/>
    <s v="GODOS"/>
    <s v="Godos Cocina Típica"/>
    <s v="José Pedro Freyre"/>
    <s v="Sales Manager"/>
    <s v="C/ Romero, 33"/>
    <s v="Sevilla"/>
    <s v=""/>
    <s v="41101"/>
    <s v="Spain"/>
    <s v="(95) 555 82 82"/>
    <s v=""/>
    <n v="28"/>
    <s v="Gai pâturage"/>
    <s v="Eliane Noz"/>
    <s v="Sales Representative"/>
    <s v="Bat. B_x000d__x000a_3, rue des Alpes"/>
    <s v="Annecy"/>
    <s v=""/>
    <s v="74000"/>
    <s v="France"/>
    <s v="38.76.98.06"/>
    <s v="38.76.98.58"/>
    <n v="4"/>
    <x v="0"/>
    <s v="Cheeses"/>
    <n v="1"/>
    <s v="Speedy Express"/>
    <s v="(503) 555-9831"/>
    <n v="2"/>
    <s v="Fuller"/>
    <s v="Andrew"/>
    <s v="Vice President, Sales"/>
    <s v="Dr."/>
    <d v="1952-02-19T00:00:00"/>
    <d v="1992-08-14T00:00:00"/>
    <s v="908 W. Capital Way"/>
    <s v="Tacoma"/>
    <s v="WA"/>
    <s v="98401"/>
    <s v="USA"/>
    <s v="(206) 555-9482"/>
    <n v="3457"/>
    <m/>
    <n v="306"/>
  </r>
  <r>
    <n v="11010"/>
    <n v="7"/>
    <n v="30"/>
    <n v="20"/>
    <n v="0"/>
    <n v="11010"/>
    <s v="REGGC"/>
    <x v="7"/>
    <d v="1996-05-09T00:00:00"/>
    <d v="1996-06-06T00:00:00"/>
    <d v="1996-05-21T00:00:00"/>
    <n v="12"/>
    <n v="16"/>
    <n v="2"/>
    <n v="28.71"/>
    <s v="Reggiani Caseifici"/>
    <s v="Strada Provinciale 124"/>
    <s v="Reggio Emilia"/>
    <s v=""/>
    <s v="42100"/>
    <s v="Italy"/>
    <n v="11010"/>
    <s v="REGGC"/>
    <n v="2"/>
    <d v="1996-05-09T00:00:00"/>
    <d v="1996-06-06T00:00:00"/>
    <n v="12"/>
    <d v="1996-05-21T00:00:00"/>
    <n v="2"/>
    <n v="28.71"/>
    <s v="Reggiani Caseifici"/>
    <s v="Strada Provinciale 124"/>
    <s v="Reggio Emilia"/>
    <s v=""/>
    <s v="42100"/>
    <x v="11"/>
    <n v="7"/>
    <x v="32"/>
    <n v="3"/>
    <n v="7"/>
    <s v="12 - 1 lb pkgs."/>
    <n v="30"/>
    <n v="15"/>
    <n v="0"/>
    <n v="10"/>
    <n v="0"/>
    <s v="REGGC"/>
    <s v="Reggiani Caseifici"/>
    <s v="Maurizio Moroni"/>
    <s v="Sales Associate"/>
    <s v="Strada Provinciale 124"/>
    <s v="Reggio Emilia"/>
    <s v=""/>
    <s v="42100"/>
    <s v="Italy"/>
    <s v="0522-556721"/>
    <s v="0522-556722"/>
    <n v="3"/>
    <s v="Grandma Kelly's Homestead"/>
    <s v="Regina Murphy"/>
    <s v="Sales Representative"/>
    <s v="707 Oxford Rd."/>
    <s v="Ann Arbor"/>
    <s v="MI"/>
    <s v="48104"/>
    <s v="USA"/>
    <s v="(313) 555-5735"/>
    <s v="(313) 555-3349"/>
    <n v="7"/>
    <x v="2"/>
    <s v="Dried fruit and bean curd"/>
    <n v="2"/>
    <s v="United Package"/>
    <s v="(503) 555-3199"/>
    <n v="2"/>
    <s v="Fuller"/>
    <s v="Andrew"/>
    <s v="Vice President, Sales"/>
    <s v="Dr."/>
    <d v="1952-02-19T00:00:00"/>
    <d v="1992-08-14T00:00:00"/>
    <s v="908 W. Capital Way"/>
    <s v="Tacoma"/>
    <s v="WA"/>
    <s v="98401"/>
    <s v="USA"/>
    <s v="(206) 555-9482"/>
    <n v="3457"/>
    <m/>
    <n v="600"/>
  </r>
  <r>
    <n v="11010"/>
    <n v="24"/>
    <n v="4.5"/>
    <n v="10"/>
    <n v="0"/>
    <n v="11010"/>
    <s v="REGGC"/>
    <x v="7"/>
    <d v="1996-05-09T00:00:00"/>
    <d v="1996-06-06T00:00:00"/>
    <d v="1996-05-21T00:00:00"/>
    <n v="12"/>
    <n v="16"/>
    <n v="2"/>
    <n v="28.71"/>
    <s v="Reggiani Caseifici"/>
    <s v="Strada Provinciale 124"/>
    <s v="Reggio Emilia"/>
    <s v=""/>
    <s v="42100"/>
    <s v="Italy"/>
    <n v="11010"/>
    <s v="REGGC"/>
    <n v="2"/>
    <d v="1996-05-09T00:00:00"/>
    <d v="1996-06-06T00:00:00"/>
    <n v="12"/>
    <d v="1996-05-21T00:00:00"/>
    <n v="2"/>
    <n v="28.71"/>
    <s v="Reggiani Caseifici"/>
    <s v="Strada Provinciale 124"/>
    <s v="Reggio Emilia"/>
    <s v=""/>
    <s v="42100"/>
    <x v="11"/>
    <n v="24"/>
    <x v="15"/>
    <n v="10"/>
    <n v="1"/>
    <s v="12 - 355 ml cans"/>
    <n v="4.5"/>
    <n v="20"/>
    <n v="0"/>
    <n v="0"/>
    <n v="1"/>
    <s v="REGGC"/>
    <s v="Reggiani Caseifici"/>
    <s v="Maurizio Moroni"/>
    <s v="Sales Associate"/>
    <s v="Strada Provinciale 124"/>
    <s v="Reggio Emilia"/>
    <s v=""/>
    <s v="42100"/>
    <s v="Italy"/>
    <s v="0522-556721"/>
    <s v="0522-556722"/>
    <n v="10"/>
    <s v="Refrescos Americanas LTDA"/>
    <s v="Carlos Diaz"/>
    <s v="Marketing Manager"/>
    <s v="Av. das Americanas 12.890"/>
    <s v="São Paulo"/>
    <s v=""/>
    <s v="5442"/>
    <s v="Brazil"/>
    <s v="(11) 555 4640"/>
    <s v=""/>
    <n v="1"/>
    <x v="6"/>
    <s v="Soft drinks, coffees, teas, beers, and ales"/>
    <n v="2"/>
    <s v="United Package"/>
    <s v="(503) 555-3199"/>
    <n v="2"/>
    <s v="Fuller"/>
    <s v="Andrew"/>
    <s v="Vice President, Sales"/>
    <s v="Dr."/>
    <d v="1952-02-19T00:00:00"/>
    <d v="1992-08-14T00:00:00"/>
    <s v="908 W. Capital Way"/>
    <s v="Tacoma"/>
    <s v="WA"/>
    <s v="98401"/>
    <s v="USA"/>
    <s v="(206) 555-9482"/>
    <n v="3457"/>
    <m/>
    <n v="45"/>
  </r>
  <r>
    <n v="11011"/>
    <n v="58"/>
    <n v="13.25"/>
    <n v="40"/>
    <n v="0.05"/>
    <n v="11011"/>
    <s v="ALFKI"/>
    <x v="3"/>
    <d v="1996-05-09T00:00:00"/>
    <d v="1996-06-06T00:00:00"/>
    <d v="1996-05-13T00:00:00"/>
    <n v="4"/>
    <n v="24"/>
    <n v="1"/>
    <n v="1.21"/>
    <s v="Alfred's Futterkiste"/>
    <s v="Obere Str. 57"/>
    <s v="Berlin"/>
    <s v=""/>
    <s v="12209"/>
    <s v="Germany"/>
    <n v="11011"/>
    <s v="ALFKI"/>
    <n v="3"/>
    <d v="1996-05-09T00:00:00"/>
    <d v="1996-06-06T00:00:00"/>
    <n v="4"/>
    <d v="1996-05-13T00:00:00"/>
    <n v="1"/>
    <n v="1.21"/>
    <s v="Alfred's Futterkiste"/>
    <s v="Obere Str. 57"/>
    <s v="Berlin"/>
    <s v=""/>
    <s v="12209"/>
    <x v="1"/>
    <n v="58"/>
    <x v="64"/>
    <n v="27"/>
    <n v="8"/>
    <s v="24 pieces"/>
    <n v="13.25"/>
    <n v="62"/>
    <n v="0"/>
    <n v="20"/>
    <n v="0"/>
    <s v="ALFKI"/>
    <s v="Alfreds Futterkiste"/>
    <s v="Maria Anders"/>
    <s v="Sales Representative"/>
    <s v="Obere Str. 57"/>
    <s v="Berlin"/>
    <s v=""/>
    <s v="12209"/>
    <s v="Germany"/>
    <s v="030-0074321"/>
    <s v="030-0076545"/>
    <n v="27"/>
    <s v="Escargots Nouveaux"/>
    <s v="Marie Delamare"/>
    <s v="Sales Manager"/>
    <s v="22, rue H. Voiron"/>
    <s v="Montceau"/>
    <s v=""/>
    <s v="71300"/>
    <s v="France"/>
    <s v="85.57.00.07"/>
    <s v=""/>
    <n v="8"/>
    <x v="3"/>
    <s v="Seaweed and fish"/>
    <n v="1"/>
    <s v="Speedy Express"/>
    <s v="(503) 555-9831"/>
    <n v="3"/>
    <s v="Leverling"/>
    <s v="Janet"/>
    <s v="Sales Representative"/>
    <s v="Ms."/>
    <d v="1963-08-30T00:00:00"/>
    <d v="1992-04-01T00:00:00"/>
    <s v="722 Moss Bay Blvd."/>
    <s v="Kirkland"/>
    <s v="WA"/>
    <s v="98033"/>
    <s v="USA"/>
    <s v="(206) 555-3412"/>
    <n v="3355"/>
    <n v="2"/>
    <n v="503.5"/>
  </r>
  <r>
    <n v="11011"/>
    <n v="71"/>
    <n v="21.5"/>
    <n v="20"/>
    <n v="0"/>
    <n v="11011"/>
    <s v="ALFKI"/>
    <x v="3"/>
    <d v="1996-05-09T00:00:00"/>
    <d v="1996-06-06T00:00:00"/>
    <d v="1996-05-13T00:00:00"/>
    <n v="4"/>
    <n v="24"/>
    <n v="1"/>
    <n v="1.21"/>
    <s v="Alfred's Futterkiste"/>
    <s v="Obere Str. 57"/>
    <s v="Berlin"/>
    <s v=""/>
    <s v="12209"/>
    <s v="Germany"/>
    <n v="11011"/>
    <s v="ALFKI"/>
    <n v="3"/>
    <d v="1996-05-09T00:00:00"/>
    <d v="1996-06-06T00:00:00"/>
    <n v="4"/>
    <d v="1996-05-13T00:00:00"/>
    <n v="1"/>
    <n v="1.21"/>
    <s v="Alfred's Futterkiste"/>
    <s v="Obere Str. 57"/>
    <s v="Berlin"/>
    <s v=""/>
    <s v="12209"/>
    <x v="1"/>
    <n v="71"/>
    <x v="42"/>
    <n v="15"/>
    <n v="4"/>
    <s v="10 - 500 g pkgs."/>
    <n v="21.5"/>
    <n v="26"/>
    <n v="0"/>
    <n v="0"/>
    <n v="0"/>
    <s v="ALFKI"/>
    <s v="Alfreds Futterkiste"/>
    <s v="Maria Anders"/>
    <s v="Sales Representative"/>
    <s v="Obere Str. 57"/>
    <s v="Berlin"/>
    <s v=""/>
    <s v="12209"/>
    <s v="Germany"/>
    <s v="030-0074321"/>
    <s v="030-0076545"/>
    <n v="15"/>
    <s v="Norske Meierier"/>
    <s v="Beate Vileid"/>
    <s v="Marketing Manager"/>
    <s v="Hatlevegen 5"/>
    <s v="Sandvika"/>
    <s v=""/>
    <s v="1320"/>
    <s v="Norway"/>
    <s v="(0)2-953010"/>
    <s v=""/>
    <n v="4"/>
    <x v="0"/>
    <s v="Cheeses"/>
    <n v="1"/>
    <s v="Speedy Express"/>
    <s v="(503) 555-9831"/>
    <n v="3"/>
    <s v="Leverling"/>
    <s v="Janet"/>
    <s v="Sales Representative"/>
    <s v="Ms."/>
    <d v="1963-08-30T00:00:00"/>
    <d v="1992-04-01T00:00:00"/>
    <s v="722 Moss Bay Blvd."/>
    <s v="Kirkland"/>
    <s v="WA"/>
    <s v="98033"/>
    <s v="USA"/>
    <s v="(206) 555-3412"/>
    <n v="3355"/>
    <n v="2"/>
    <n v="430"/>
  </r>
  <r>
    <n v="11012"/>
    <n v="19"/>
    <n v="9.1999999999999993"/>
    <n v="50"/>
    <n v="0.05"/>
    <n v="11012"/>
    <s v="FRANK"/>
    <x v="5"/>
    <d v="1996-05-09T00:00:00"/>
    <d v="1996-05-23T00:00:00"/>
    <d v="1996-05-17T00:00:00"/>
    <n v="8"/>
    <n v="6"/>
    <n v="3"/>
    <n v="242.95"/>
    <s v="Frankenversand"/>
    <s v="Berliner Platz 43"/>
    <s v="München"/>
    <s v=""/>
    <s v="80805"/>
    <s v="Germany"/>
    <n v="11012"/>
    <s v="FRANK"/>
    <n v="1"/>
    <d v="1996-05-09T00:00:00"/>
    <d v="1996-05-23T00:00:00"/>
    <n v="8"/>
    <d v="1996-05-17T00:00:00"/>
    <n v="3"/>
    <n v="242.95"/>
    <s v="Frankenversand"/>
    <s v="Berliner Platz 43"/>
    <s v="München"/>
    <s v=""/>
    <s v="80805"/>
    <x v="1"/>
    <n v="19"/>
    <x v="49"/>
    <n v="8"/>
    <n v="3"/>
    <s v="10 boxes x 12 pieces"/>
    <n v="9.1999999999999993"/>
    <n v="25"/>
    <n v="0"/>
    <n v="5"/>
    <n v="0"/>
    <s v="FRANK"/>
    <s v="Frankenversand"/>
    <s v="Peter Franken"/>
    <s v="Marketing Manager"/>
    <s v="Berliner Platz 43"/>
    <s v="München"/>
    <s v=""/>
    <s v="80805"/>
    <s v="Germany"/>
    <s v="089-0877310"/>
    <s v="089-0877451"/>
    <n v="8"/>
    <s v="Specialty Biscuits, Ltd."/>
    <s v="Peter Wilson"/>
    <s v="Sales Representative"/>
    <s v="29 King's Way"/>
    <s v="Manchester"/>
    <s v=""/>
    <s v="M14 GSD"/>
    <s v="UK"/>
    <s v="(161) 555-4448"/>
    <s v=""/>
    <n v="3"/>
    <x v="5"/>
    <s v="Desserts, candies, and sweet breads"/>
    <n v="3"/>
    <s v="Federal Shipping"/>
    <s v="(503) 555-9931"/>
    <n v="1"/>
    <s v="Davolio"/>
    <s v="Nancy"/>
    <s v="Sales Representative"/>
    <s v="Ms."/>
    <d v="1948-12-08T00:00:00"/>
    <d v="1992-05-01T00:00:00"/>
    <s v="507 - 20th Ave. E._x000d__x000a_Apt. 2A"/>
    <s v="Seattle"/>
    <s v="WA"/>
    <s v="98122"/>
    <s v="USA"/>
    <s v="(206) 555-9857"/>
    <n v="5467"/>
    <n v="2"/>
    <n v="436.99999999999994"/>
  </r>
  <r>
    <n v="11012"/>
    <n v="60"/>
    <n v="34"/>
    <n v="36"/>
    <n v="0.05"/>
    <n v="11012"/>
    <s v="FRANK"/>
    <x v="5"/>
    <d v="1996-05-09T00:00:00"/>
    <d v="1996-05-23T00:00:00"/>
    <d v="1996-05-17T00:00:00"/>
    <n v="8"/>
    <n v="6"/>
    <n v="3"/>
    <n v="242.95"/>
    <s v="Frankenversand"/>
    <s v="Berliner Platz 43"/>
    <s v="München"/>
    <s v=""/>
    <s v="80805"/>
    <s v="Germany"/>
    <n v="11012"/>
    <s v="FRANK"/>
    <n v="1"/>
    <d v="1996-05-09T00:00:00"/>
    <d v="1996-05-23T00:00:00"/>
    <n v="8"/>
    <d v="1996-05-17T00:00:00"/>
    <n v="3"/>
    <n v="242.95"/>
    <s v="Frankenversand"/>
    <s v="Berliner Platz 43"/>
    <s v="München"/>
    <s v=""/>
    <s v="80805"/>
    <x v="1"/>
    <n v="60"/>
    <x v="11"/>
    <n v="28"/>
    <n v="4"/>
    <s v="15 - 300 g rounds"/>
    <n v="34"/>
    <n v="19"/>
    <n v="0"/>
    <n v="0"/>
    <n v="0"/>
    <s v="FRANK"/>
    <s v="Frankenversand"/>
    <s v="Peter Franken"/>
    <s v="Marketing Manager"/>
    <s v="Berliner Platz 43"/>
    <s v="München"/>
    <s v=""/>
    <s v="80805"/>
    <s v="Germany"/>
    <s v="089-0877310"/>
    <s v="089-0877451"/>
    <n v="28"/>
    <s v="Gai pâturage"/>
    <s v="Eliane Noz"/>
    <s v="Sales Representative"/>
    <s v="Bat. B_x000d__x000a_3, rue des Alpes"/>
    <s v="Annecy"/>
    <s v=""/>
    <s v="74000"/>
    <s v="France"/>
    <s v="38.76.98.06"/>
    <s v="38.76.98.58"/>
    <n v="4"/>
    <x v="0"/>
    <s v="Cheeses"/>
    <n v="3"/>
    <s v="Federal Shipping"/>
    <s v="(503) 555-9931"/>
    <n v="1"/>
    <s v="Davolio"/>
    <s v="Nancy"/>
    <s v="Sales Representative"/>
    <s v="Ms."/>
    <d v="1948-12-08T00:00:00"/>
    <d v="1992-05-01T00:00:00"/>
    <s v="507 - 20th Ave. E._x000d__x000a_Apt. 2A"/>
    <s v="Seattle"/>
    <s v="WA"/>
    <s v="98122"/>
    <s v="USA"/>
    <s v="(206) 555-9857"/>
    <n v="5467"/>
    <n v="2"/>
    <n v="1162.8"/>
  </r>
  <r>
    <n v="11012"/>
    <n v="71"/>
    <n v="21.5"/>
    <n v="60"/>
    <n v="0.05"/>
    <n v="11012"/>
    <s v="FRANK"/>
    <x v="5"/>
    <d v="1996-05-09T00:00:00"/>
    <d v="1996-05-23T00:00:00"/>
    <d v="1996-05-17T00:00:00"/>
    <n v="8"/>
    <n v="6"/>
    <n v="3"/>
    <n v="242.95"/>
    <s v="Frankenversand"/>
    <s v="Berliner Platz 43"/>
    <s v="München"/>
    <s v=""/>
    <s v="80805"/>
    <s v="Germany"/>
    <n v="11012"/>
    <s v="FRANK"/>
    <n v="1"/>
    <d v="1996-05-09T00:00:00"/>
    <d v="1996-05-23T00:00:00"/>
    <n v="8"/>
    <d v="1996-05-17T00:00:00"/>
    <n v="3"/>
    <n v="242.95"/>
    <s v="Frankenversand"/>
    <s v="Berliner Platz 43"/>
    <s v="München"/>
    <s v=""/>
    <s v="80805"/>
    <x v="1"/>
    <n v="71"/>
    <x v="42"/>
    <n v="15"/>
    <n v="4"/>
    <s v="10 - 500 g pkgs."/>
    <n v="21.5"/>
    <n v="26"/>
    <n v="0"/>
    <n v="0"/>
    <n v="0"/>
    <s v="FRANK"/>
    <s v="Frankenversand"/>
    <s v="Peter Franken"/>
    <s v="Marketing Manager"/>
    <s v="Berliner Platz 43"/>
    <s v="München"/>
    <s v=""/>
    <s v="80805"/>
    <s v="Germany"/>
    <s v="089-0877310"/>
    <s v="089-0877451"/>
    <n v="15"/>
    <s v="Norske Meierier"/>
    <s v="Beate Vileid"/>
    <s v="Marketing Manager"/>
    <s v="Hatlevegen 5"/>
    <s v="Sandvika"/>
    <s v=""/>
    <s v="1320"/>
    <s v="Norway"/>
    <s v="(0)2-953010"/>
    <s v=""/>
    <n v="4"/>
    <x v="0"/>
    <s v="Cheeses"/>
    <n v="3"/>
    <s v="Federal Shipping"/>
    <s v="(503) 555-9931"/>
    <n v="1"/>
    <s v="Davolio"/>
    <s v="Nancy"/>
    <s v="Sales Representative"/>
    <s v="Ms."/>
    <d v="1948-12-08T00:00:00"/>
    <d v="1992-05-01T00:00:00"/>
    <s v="507 - 20th Ave. E._x000d__x000a_Apt. 2A"/>
    <s v="Seattle"/>
    <s v="WA"/>
    <s v="98122"/>
    <s v="USA"/>
    <s v="(206) 555-9857"/>
    <n v="5467"/>
    <n v="2"/>
    <n v="1225.5"/>
  </r>
  <r>
    <n v="11013"/>
    <n v="23"/>
    <n v="9"/>
    <n v="10"/>
    <n v="0"/>
    <n v="11013"/>
    <s v="ROMEY"/>
    <x v="7"/>
    <d v="1996-05-09T00:00:00"/>
    <d v="1996-06-06T00:00:00"/>
    <d v="1996-05-10T00:00:00"/>
    <n v="1"/>
    <n v="27"/>
    <n v="1"/>
    <n v="32.99"/>
    <s v="Romero y tomillo"/>
    <s v="Gran Vía, 1"/>
    <s v="Madrid"/>
    <s v=""/>
    <s v="28001"/>
    <s v="Spain"/>
    <n v="11013"/>
    <s v="ROMEY"/>
    <n v="2"/>
    <d v="1996-05-09T00:00:00"/>
    <d v="1996-06-06T00:00:00"/>
    <n v="1"/>
    <d v="1996-05-10T00:00:00"/>
    <n v="1"/>
    <n v="32.99"/>
    <s v="Romero y tomillo"/>
    <s v="Gran Vía, 1"/>
    <s v="Madrid"/>
    <s v=""/>
    <s v="28001"/>
    <x v="12"/>
    <n v="23"/>
    <x v="70"/>
    <n v="9"/>
    <n v="5"/>
    <s v="12 - 250 g pkgs."/>
    <n v="9"/>
    <n v="61"/>
    <n v="0"/>
    <n v="25"/>
    <n v="0"/>
    <s v="ROMEY"/>
    <s v="Romero y tomillo"/>
    <s v="Alejandra Camino"/>
    <s v="Accounting Manager"/>
    <s v="Gran Vía, 1"/>
    <s v="Madrid"/>
    <s v=""/>
    <s v="28001"/>
    <s v="Spain"/>
    <s v="(91) 745 6200"/>
    <s v="(91) 745 6210"/>
    <n v="9"/>
    <s v="PB Knäckebröd AB"/>
    <s v="Lars Peterson"/>
    <s v="Sales Agent"/>
    <s v="Kaloadagatan 13"/>
    <s v="Göteborg"/>
    <s v=""/>
    <s v="S-345 67"/>
    <s v="Sweden "/>
    <s v="031-987 65 43"/>
    <s v="031-987 65 91"/>
    <n v="5"/>
    <x v="1"/>
    <s v="Breads, crackers, pasta, and cereal"/>
    <n v="1"/>
    <s v="Speedy Express"/>
    <s v="(503) 555-9831"/>
    <n v="2"/>
    <s v="Fuller"/>
    <s v="Andrew"/>
    <s v="Vice President, Sales"/>
    <s v="Dr."/>
    <d v="1952-02-19T00:00:00"/>
    <d v="1992-08-14T00:00:00"/>
    <s v="908 W. Capital Way"/>
    <s v="Tacoma"/>
    <s v="WA"/>
    <s v="98401"/>
    <s v="USA"/>
    <s v="(206) 555-9482"/>
    <n v="3457"/>
    <m/>
    <n v="90"/>
  </r>
  <r>
    <n v="11013"/>
    <n v="42"/>
    <n v="14"/>
    <n v="4"/>
    <n v="0"/>
    <n v="11013"/>
    <s v="ROMEY"/>
    <x v="7"/>
    <d v="1996-05-09T00:00:00"/>
    <d v="1996-06-06T00:00:00"/>
    <d v="1996-05-10T00:00:00"/>
    <n v="1"/>
    <n v="27"/>
    <n v="1"/>
    <n v="32.99"/>
    <s v="Romero y tomillo"/>
    <s v="Gran Vía, 1"/>
    <s v="Madrid"/>
    <s v=""/>
    <s v="28001"/>
    <s v="Spain"/>
    <n v="11013"/>
    <s v="ROMEY"/>
    <n v="2"/>
    <d v="1996-05-09T00:00:00"/>
    <d v="1996-06-06T00:00:00"/>
    <n v="1"/>
    <d v="1996-05-10T00:00:00"/>
    <n v="1"/>
    <n v="32.99"/>
    <s v="Romero y tomillo"/>
    <s v="Gran Vía, 1"/>
    <s v="Madrid"/>
    <s v=""/>
    <s v="28001"/>
    <x v="12"/>
    <n v="42"/>
    <x v="2"/>
    <n v="20"/>
    <n v="5"/>
    <s v="32 - 1 kg pkgs."/>
    <n v="14"/>
    <n v="26"/>
    <n v="0"/>
    <n v="0"/>
    <n v="1"/>
    <s v="ROMEY"/>
    <s v="Romero y tomillo"/>
    <s v="Alejandra Camino"/>
    <s v="Accounting Manager"/>
    <s v="Gran Vía, 1"/>
    <s v="Madrid"/>
    <s v=""/>
    <s v="28001"/>
    <s v="Spain"/>
    <s v="(91) 745 6200"/>
    <s v="(91) 745 6210"/>
    <n v="20"/>
    <s v="Leka Trading"/>
    <s v="Chandra Leka"/>
    <s v="Owner"/>
    <s v="471 Serangoon Loop, Suite #402"/>
    <s v="Singapore"/>
    <s v=""/>
    <s v="0512"/>
    <s v="Singapore"/>
    <s v="555-8787"/>
    <s v=""/>
    <n v="5"/>
    <x v="1"/>
    <s v="Breads, crackers, pasta, and cereal"/>
    <n v="1"/>
    <s v="Speedy Express"/>
    <s v="(503) 555-9831"/>
    <n v="2"/>
    <s v="Fuller"/>
    <s v="Andrew"/>
    <s v="Vice President, Sales"/>
    <s v="Dr."/>
    <d v="1952-02-19T00:00:00"/>
    <d v="1992-08-14T00:00:00"/>
    <s v="908 W. Capital Way"/>
    <s v="Tacoma"/>
    <s v="WA"/>
    <s v="98401"/>
    <s v="USA"/>
    <s v="(206) 555-9482"/>
    <n v="3457"/>
    <m/>
    <n v="56"/>
  </r>
  <r>
    <n v="11013"/>
    <n v="45"/>
    <n v="9.5"/>
    <n v="20"/>
    <n v="0"/>
    <n v="11013"/>
    <s v="ROMEY"/>
    <x v="7"/>
    <d v="1996-05-09T00:00:00"/>
    <d v="1996-06-06T00:00:00"/>
    <d v="1996-05-10T00:00:00"/>
    <n v="1"/>
    <n v="27"/>
    <n v="1"/>
    <n v="32.99"/>
    <s v="Romero y tomillo"/>
    <s v="Gran Vía, 1"/>
    <s v="Madrid"/>
    <s v=""/>
    <s v="28001"/>
    <s v="Spain"/>
    <n v="11013"/>
    <s v="ROMEY"/>
    <n v="2"/>
    <d v="1996-05-09T00:00:00"/>
    <d v="1996-06-06T00:00:00"/>
    <n v="1"/>
    <d v="1996-05-10T00:00:00"/>
    <n v="1"/>
    <n v="32.99"/>
    <s v="Romero y tomillo"/>
    <s v="Gran Vía, 1"/>
    <s v="Madrid"/>
    <s v=""/>
    <s v="28001"/>
    <x v="12"/>
    <n v="45"/>
    <x v="73"/>
    <n v="21"/>
    <n v="8"/>
    <s v="1k pkg."/>
    <n v="9.5"/>
    <n v="5"/>
    <n v="70"/>
    <n v="15"/>
    <n v="0"/>
    <s v="ROMEY"/>
    <s v="Romero y tomillo"/>
    <s v="Alejandra Camino"/>
    <s v="Accounting Manager"/>
    <s v="Gran Vía, 1"/>
    <s v="Madrid"/>
    <s v=""/>
    <s v="28001"/>
    <s v="Spain"/>
    <s v="(91) 745 6200"/>
    <s v="(91) 745 6210"/>
    <n v="21"/>
    <s v="Lyngbysild"/>
    <s v="Niels Petersen"/>
    <s v="Sales Manager"/>
    <s v="Lyngbysild_x000d__x000a_Fiskebakken 10"/>
    <s v="Lyngby"/>
    <s v=""/>
    <s v="2800"/>
    <s v="Denmark"/>
    <s v="43844108"/>
    <s v="43844115"/>
    <n v="8"/>
    <x v="3"/>
    <s v="Seaweed and fish"/>
    <n v="1"/>
    <s v="Speedy Express"/>
    <s v="(503) 555-9831"/>
    <n v="2"/>
    <s v="Fuller"/>
    <s v="Andrew"/>
    <s v="Vice President, Sales"/>
    <s v="Dr."/>
    <d v="1952-02-19T00:00:00"/>
    <d v="1992-08-14T00:00:00"/>
    <s v="908 W. Capital Way"/>
    <s v="Tacoma"/>
    <s v="WA"/>
    <s v="98401"/>
    <s v="USA"/>
    <s v="(206) 555-9482"/>
    <n v="3457"/>
    <m/>
    <n v="190"/>
  </r>
  <r>
    <n v="11013"/>
    <n v="68"/>
    <n v="12.5"/>
    <n v="2"/>
    <n v="0"/>
    <n v="11013"/>
    <s v="ROMEY"/>
    <x v="7"/>
    <d v="1996-05-09T00:00:00"/>
    <d v="1996-06-06T00:00:00"/>
    <d v="1996-05-10T00:00:00"/>
    <n v="1"/>
    <n v="27"/>
    <n v="1"/>
    <n v="32.99"/>
    <s v="Romero y tomillo"/>
    <s v="Gran Vía, 1"/>
    <s v="Madrid"/>
    <s v=""/>
    <s v="28001"/>
    <s v="Spain"/>
    <n v="11013"/>
    <s v="ROMEY"/>
    <n v="2"/>
    <d v="1996-05-09T00:00:00"/>
    <d v="1996-06-06T00:00:00"/>
    <n v="1"/>
    <d v="1996-05-10T00:00:00"/>
    <n v="1"/>
    <n v="32.99"/>
    <s v="Romero y tomillo"/>
    <s v="Gran Vía, 1"/>
    <s v="Madrid"/>
    <s v=""/>
    <s v="28001"/>
    <x v="12"/>
    <n v="68"/>
    <x v="56"/>
    <n v="8"/>
    <n v="3"/>
    <s v="10 boxes x 8 pieces"/>
    <n v="12.5"/>
    <n v="6"/>
    <n v="10"/>
    <n v="15"/>
    <n v="0"/>
    <s v="ROMEY"/>
    <s v="Romero y tomillo"/>
    <s v="Alejandra Camino"/>
    <s v="Accounting Manager"/>
    <s v="Gran Vía, 1"/>
    <s v="Madrid"/>
    <s v=""/>
    <s v="28001"/>
    <s v="Spain"/>
    <s v="(91) 745 6200"/>
    <s v="(91) 745 6210"/>
    <n v="8"/>
    <s v="Specialty Biscuits, Ltd."/>
    <s v="Peter Wilson"/>
    <s v="Sales Representative"/>
    <s v="29 King's Way"/>
    <s v="Manchester"/>
    <s v=""/>
    <s v="M14 GSD"/>
    <s v="UK"/>
    <s v="(161) 555-4448"/>
    <s v=""/>
    <n v="3"/>
    <x v="5"/>
    <s v="Desserts, candies, and sweet breads"/>
    <n v="1"/>
    <s v="Speedy Express"/>
    <s v="(503) 555-9831"/>
    <n v="2"/>
    <s v="Fuller"/>
    <s v="Andrew"/>
    <s v="Vice President, Sales"/>
    <s v="Dr."/>
    <d v="1952-02-19T00:00:00"/>
    <d v="1992-08-14T00:00:00"/>
    <s v="908 W. Capital Way"/>
    <s v="Tacoma"/>
    <s v="WA"/>
    <s v="98401"/>
    <s v="USA"/>
    <s v="(206) 555-9482"/>
    <n v="3457"/>
    <m/>
    <n v="25"/>
  </r>
  <r>
    <n v="11014"/>
    <n v="41"/>
    <n v="9.65"/>
    <n v="28"/>
    <n v="0.1"/>
    <n v="11014"/>
    <s v="LINOD"/>
    <x v="7"/>
    <d v="1996-05-10T00:00:00"/>
    <d v="1996-06-07T00:00:00"/>
    <d v="1996-05-15T00:00:00"/>
    <n v="5"/>
    <n v="23"/>
    <n v="3"/>
    <n v="23.6"/>
    <s v="LINO-Delicateses"/>
    <s v="Ave. 5 de Mayo Porlamar"/>
    <s v="I. de Margarita"/>
    <s v="Nueva Esparta"/>
    <s v="4980"/>
    <s v="Venezuela"/>
    <n v="11014"/>
    <s v="LINOD"/>
    <n v="2"/>
    <d v="1996-05-10T00:00:00"/>
    <d v="1996-06-07T00:00:00"/>
    <n v="5"/>
    <d v="1996-05-15T00:00:00"/>
    <n v="3"/>
    <n v="23.6"/>
    <s v="LINO-Delicateses"/>
    <s v="Ave. 5 de Mayo Porlamar"/>
    <s v="I. de Margarita"/>
    <s v="Nueva Esparta"/>
    <s v="4980"/>
    <x v="5"/>
    <n v="41"/>
    <x v="5"/>
    <n v="19"/>
    <n v="8"/>
    <s v="12 - 12 oz cans"/>
    <n v="9.65"/>
    <n v="85"/>
    <n v="0"/>
    <n v="10"/>
    <n v="0"/>
    <s v="LINOD"/>
    <s v="LINO-Delicateses"/>
    <s v="Felipe Izquierdo"/>
    <s v="Owner"/>
    <s v="Ave. 5 de Mayo Porlamar"/>
    <s v="I. de Margarita"/>
    <s v="Nueva Esparta"/>
    <s v="4980"/>
    <s v="Venezuela"/>
    <s v="(8) 34-56-12"/>
    <s v="(8) 34-93-93"/>
    <n v="19"/>
    <s v="New England Seafood Cannery"/>
    <s v="Robb Merchant"/>
    <s v="Wholesale Account Agent"/>
    <s v="Order Processing Dept._x000d__x000a_2100 Paul Revere Blvd."/>
    <s v="Boston"/>
    <s v="MA"/>
    <s v="02134"/>
    <s v="USA"/>
    <s v="(617) 555-3267"/>
    <s v="(617) 555-3389"/>
    <n v="8"/>
    <x v="3"/>
    <s v="Seaweed and fish"/>
    <n v="3"/>
    <s v="Federal Shipping"/>
    <s v="(503) 555-9931"/>
    <n v="2"/>
    <s v="Fuller"/>
    <s v="Andrew"/>
    <s v="Vice President, Sales"/>
    <s v="Dr."/>
    <d v="1952-02-19T00:00:00"/>
    <d v="1992-08-14T00:00:00"/>
    <s v="908 W. Capital Way"/>
    <s v="Tacoma"/>
    <s v="WA"/>
    <s v="98401"/>
    <s v="USA"/>
    <s v="(206) 555-9482"/>
    <n v="3457"/>
    <m/>
    <n v="243.17999999999998"/>
  </r>
  <r>
    <n v="11015"/>
    <n v="30"/>
    <n v="25.89"/>
    <n v="15"/>
    <n v="0"/>
    <n v="11015"/>
    <s v="SANTG"/>
    <x v="7"/>
    <d v="1996-05-10T00:00:00"/>
    <d v="1996-05-24T00:00:00"/>
    <d v="1996-05-20T00:00:00"/>
    <n v="10"/>
    <n v="4"/>
    <n v="2"/>
    <n v="4.62"/>
    <s v="Santé Gourmet"/>
    <s v="Erling Skakkes gate 78"/>
    <s v="Stavern"/>
    <s v=""/>
    <s v="4110"/>
    <s v="Norway"/>
    <n v="11015"/>
    <s v="SANTG"/>
    <n v="2"/>
    <d v="1996-05-10T00:00:00"/>
    <d v="1996-05-24T00:00:00"/>
    <n v="10"/>
    <d v="1996-05-20T00:00:00"/>
    <n v="2"/>
    <n v="4.62"/>
    <s v="Santé Gourmet"/>
    <s v="Erling Skakkes gate 78"/>
    <s v="Stavern"/>
    <s v=""/>
    <s v="4110"/>
    <x v="19"/>
    <n v="30"/>
    <x v="34"/>
    <n v="13"/>
    <n v="8"/>
    <s v="10 - 200 g glasses"/>
    <n v="25.89"/>
    <n v="10"/>
    <n v="0"/>
    <n v="15"/>
    <n v="0"/>
    <s v="SANTG"/>
    <s v="Santé Gourmet"/>
    <s v="Jonas Bergulfsen"/>
    <s v="Owner"/>
    <s v="Erling Skakkes gate 78"/>
    <s v="Stavern"/>
    <s v=""/>
    <s v="4110"/>
    <s v="Norway"/>
    <s v="07-98 92 35"/>
    <s v="07-98 92 47"/>
    <n v="13"/>
    <s v="Nord-Ost-Fisch Handelsgesellschaft mbH"/>
    <s v="Sven Petersen"/>
    <s v="Coordinator Foreign Markets"/>
    <s v="Frahmredder 112a"/>
    <s v="Cuxhaven"/>
    <s v=""/>
    <s v="27478"/>
    <s v="Germany"/>
    <s v="(04721) 8713"/>
    <s v="(04721) 8714"/>
    <n v="8"/>
    <x v="3"/>
    <s v="Seaweed and fish"/>
    <n v="2"/>
    <s v="United Package"/>
    <s v="(503) 555-3199"/>
    <n v="2"/>
    <s v="Fuller"/>
    <s v="Andrew"/>
    <s v="Vice President, Sales"/>
    <s v="Dr."/>
    <d v="1952-02-19T00:00:00"/>
    <d v="1992-08-14T00:00:00"/>
    <s v="908 W. Capital Way"/>
    <s v="Tacoma"/>
    <s v="WA"/>
    <s v="98401"/>
    <s v="USA"/>
    <s v="(206) 555-9482"/>
    <n v="3457"/>
    <m/>
    <n v="388.35"/>
  </r>
  <r>
    <n v="11015"/>
    <n v="77"/>
    <n v="13"/>
    <n v="18"/>
    <n v="0"/>
    <n v="11015"/>
    <s v="SANTG"/>
    <x v="7"/>
    <d v="1996-05-10T00:00:00"/>
    <d v="1996-05-24T00:00:00"/>
    <d v="1996-05-20T00:00:00"/>
    <n v="10"/>
    <n v="4"/>
    <n v="2"/>
    <n v="4.62"/>
    <s v="Santé Gourmet"/>
    <s v="Erling Skakkes gate 78"/>
    <s v="Stavern"/>
    <s v=""/>
    <s v="4110"/>
    <s v="Norway"/>
    <n v="11015"/>
    <s v="SANTG"/>
    <n v="2"/>
    <d v="1996-05-10T00:00:00"/>
    <d v="1996-05-24T00:00:00"/>
    <n v="10"/>
    <d v="1996-05-20T00:00:00"/>
    <n v="2"/>
    <n v="4.62"/>
    <s v="Santé Gourmet"/>
    <s v="Erling Skakkes gate 78"/>
    <s v="Stavern"/>
    <s v=""/>
    <s v="4110"/>
    <x v="19"/>
    <n v="77"/>
    <x v="23"/>
    <n v="12"/>
    <n v="2"/>
    <s v="12 boxes"/>
    <n v="13"/>
    <n v="32"/>
    <n v="0"/>
    <n v="15"/>
    <n v="0"/>
    <s v="SANTG"/>
    <s v="Santé Gourmet"/>
    <s v="Jonas Bergulfsen"/>
    <s v="Owner"/>
    <s v="Erling Skakkes gate 78"/>
    <s v="Stavern"/>
    <s v=""/>
    <s v="4110"/>
    <s v="Norway"/>
    <s v="07-98 92 35"/>
    <s v="07-98 92 47"/>
    <n v="12"/>
    <s v="Plutzer Lebensmittelgroßmärkte AG"/>
    <s v="Martin Bein"/>
    <s v="International Marketing Mgr."/>
    <s v="Bogenallee 51"/>
    <s v="Frankfurt"/>
    <s v=""/>
    <s v="60439"/>
    <s v="Germany"/>
    <s v="(069) 992755"/>
    <s v=""/>
    <n v="2"/>
    <x v="4"/>
    <s v="Sweet and savory sauces, relishes, spreads, and seasonings"/>
    <n v="2"/>
    <s v="United Package"/>
    <s v="(503) 555-3199"/>
    <n v="2"/>
    <s v="Fuller"/>
    <s v="Andrew"/>
    <s v="Vice President, Sales"/>
    <s v="Dr."/>
    <d v="1952-02-19T00:00:00"/>
    <d v="1992-08-14T00:00:00"/>
    <s v="908 W. Capital Way"/>
    <s v="Tacoma"/>
    <s v="WA"/>
    <s v="98401"/>
    <s v="USA"/>
    <s v="(206) 555-9482"/>
    <n v="3457"/>
    <m/>
    <n v="234"/>
  </r>
  <r>
    <n v="11016"/>
    <n v="31"/>
    <n v="12.5"/>
    <n v="15"/>
    <n v="0"/>
    <n v="11016"/>
    <s v="AROUT"/>
    <x v="4"/>
    <d v="1996-05-10T00:00:00"/>
    <d v="1996-06-07T00:00:00"/>
    <d v="1996-05-13T00:00:00"/>
    <n v="3"/>
    <n v="25"/>
    <n v="2"/>
    <n v="33.799999999999997"/>
    <s v="Around the Horn"/>
    <s v="Brook Farm_x000d__x000a_Stratford St. Mary"/>
    <s v="Colchester"/>
    <s v="Essex"/>
    <s v="CO7 6JX"/>
    <s v="UK"/>
    <n v="11016"/>
    <s v="AROUT"/>
    <n v="9"/>
    <d v="1996-05-10T00:00:00"/>
    <d v="1996-06-07T00:00:00"/>
    <n v="3"/>
    <d v="1996-05-13T00:00:00"/>
    <n v="2"/>
    <n v="33.799999999999997"/>
    <s v="Around the Horn"/>
    <s v="Brook Farm_x000d__x000a_Stratford St. Mary"/>
    <s v="Colchester"/>
    <s v="Essex"/>
    <s v="CO7 6JX"/>
    <x v="13"/>
    <n v="31"/>
    <x v="12"/>
    <n v="14"/>
    <n v="4"/>
    <s v="12 - 100 g pkgs"/>
    <n v="12.5"/>
    <n v="0"/>
    <n v="70"/>
    <n v="20"/>
    <n v="0"/>
    <s v="AROUT"/>
    <s v="Around the Horn"/>
    <s v="Thomas Hardy"/>
    <s v="Sales Representative"/>
    <s v="120 Hanover Sq."/>
    <s v="London"/>
    <s v=""/>
    <s v="WA1 1DP"/>
    <s v="UK"/>
    <s v="(171) 555-7788"/>
    <s v="(171) 555-6750"/>
    <n v="14"/>
    <s v="Formaggi Fortini s.r.l."/>
    <s v="Elio Rossi"/>
    <s v="Sales Representative"/>
    <s v="Viale Dante, 75"/>
    <s v="Ravenna"/>
    <s v=""/>
    <s v="48100"/>
    <s v="Italy"/>
    <s v="(0544) 60323"/>
    <s v="(0544) 60603"/>
    <n v="4"/>
    <x v="0"/>
    <s v="Cheeses"/>
    <n v="2"/>
    <s v="United Package"/>
    <s v="(503) 555-3199"/>
    <n v="9"/>
    <s v="Dodsworth"/>
    <s v="Anne"/>
    <s v="Sales Representative"/>
    <s v="Ms."/>
    <d v="1966-01-27T00:00:00"/>
    <d v="1994-11-15T00:00:00"/>
    <s v="7 Houndstooth Rd."/>
    <s v="London"/>
    <s v=""/>
    <s v="WG2 7LT"/>
    <s v="UK"/>
    <s v="(71) 555-4444"/>
    <n v="452"/>
    <n v="5"/>
    <n v="187.5"/>
  </r>
  <r>
    <n v="11016"/>
    <n v="36"/>
    <n v="19"/>
    <n v="16"/>
    <n v="0"/>
    <n v="11016"/>
    <s v="AROUT"/>
    <x v="4"/>
    <d v="1996-05-10T00:00:00"/>
    <d v="1996-06-07T00:00:00"/>
    <d v="1996-05-13T00:00:00"/>
    <n v="3"/>
    <n v="25"/>
    <n v="2"/>
    <n v="33.799999999999997"/>
    <s v="Around the Horn"/>
    <s v="Brook Farm_x000d__x000a_Stratford St. Mary"/>
    <s v="Colchester"/>
    <s v="Essex"/>
    <s v="CO7 6JX"/>
    <s v="UK"/>
    <n v="11016"/>
    <s v="AROUT"/>
    <n v="9"/>
    <d v="1996-05-10T00:00:00"/>
    <d v="1996-06-07T00:00:00"/>
    <n v="3"/>
    <d v="1996-05-13T00:00:00"/>
    <n v="2"/>
    <n v="33.799999999999997"/>
    <s v="Around the Horn"/>
    <s v="Brook Farm_x000d__x000a_Stratford St. Mary"/>
    <s v="Colchester"/>
    <s v="Essex"/>
    <s v="CO7 6JX"/>
    <x v="13"/>
    <n v="36"/>
    <x v="20"/>
    <n v="17"/>
    <n v="8"/>
    <s v="24 - 250 g  jars"/>
    <n v="19"/>
    <n v="112"/>
    <n v="0"/>
    <n v="20"/>
    <n v="0"/>
    <s v="AROUT"/>
    <s v="Around the Horn"/>
    <s v="Thomas Hardy"/>
    <s v="Sales Representative"/>
    <s v="120 Hanover Sq."/>
    <s v="London"/>
    <s v=""/>
    <s v="WA1 1DP"/>
    <s v="UK"/>
    <s v="(171) 555-7788"/>
    <s v="(171) 555-6750"/>
    <n v="17"/>
    <s v="Svensk Sjöföda AB"/>
    <s v="Michael Björn"/>
    <s v="Sales Representative"/>
    <s v="Brovallavägen 231"/>
    <s v="Stockholm"/>
    <s v=""/>
    <s v="S-123 45"/>
    <s v="Sweden"/>
    <s v="08-123 45 67"/>
    <s v=""/>
    <n v="8"/>
    <x v="3"/>
    <s v="Seaweed and fish"/>
    <n v="2"/>
    <s v="United Package"/>
    <s v="(503) 555-3199"/>
    <n v="9"/>
    <s v="Dodsworth"/>
    <s v="Anne"/>
    <s v="Sales Representative"/>
    <s v="Ms."/>
    <d v="1966-01-27T00:00:00"/>
    <d v="1994-11-15T00:00:00"/>
    <s v="7 Houndstooth Rd."/>
    <s v="London"/>
    <s v=""/>
    <s v="WG2 7LT"/>
    <s v="UK"/>
    <s v="(71) 555-4444"/>
    <n v="452"/>
    <n v="5"/>
    <n v="304"/>
  </r>
  <r>
    <n v="11017"/>
    <n v="3"/>
    <n v="10"/>
    <n v="25"/>
    <n v="0"/>
    <n v="11017"/>
    <s v="ERNSH"/>
    <x v="4"/>
    <d v="1996-05-13T00:00:00"/>
    <d v="1996-06-10T00:00:00"/>
    <d v="1996-05-20T00:00:00"/>
    <n v="7"/>
    <n v="21"/>
    <n v="2"/>
    <n v="754.26"/>
    <s v="Ernst Handel"/>
    <s v="Kirchgasse 6"/>
    <s v="Graz"/>
    <s v=""/>
    <s v="8010"/>
    <s v="Austria"/>
    <n v="11017"/>
    <s v="ERNSH"/>
    <n v="9"/>
    <d v="1996-05-13T00:00:00"/>
    <d v="1996-06-10T00:00:00"/>
    <n v="7"/>
    <d v="1996-05-20T00:00:00"/>
    <n v="2"/>
    <n v="754.26"/>
    <s v="Ernst Handel"/>
    <s v="Kirchgasse 6"/>
    <s v="Graz"/>
    <s v=""/>
    <s v="8010"/>
    <x v="6"/>
    <n v="3"/>
    <x v="57"/>
    <n v="1"/>
    <n v="2"/>
    <s v="12 - 550 ml bottles"/>
    <n v="10"/>
    <n v="13"/>
    <n v="70"/>
    <n v="25"/>
    <n v="0"/>
    <s v="ERNSH"/>
    <s v="Ernst Handel"/>
    <s v="Roland Mendel"/>
    <s v="Sales Manager"/>
    <s v="Kirchgasse 6"/>
    <s v="Graz"/>
    <s v=""/>
    <s v="8010"/>
    <s v="Austria"/>
    <s v="7675-3425"/>
    <s v="7675-3426"/>
    <n v="1"/>
    <s v="Exotic Liquids"/>
    <s v="Charlotte Cooper"/>
    <s v="Purchasing Manager"/>
    <s v="49 Gilbert St."/>
    <s v="London"/>
    <s v=""/>
    <s v="EC1 4SD"/>
    <s v="UK"/>
    <s v="(171) 555-2222"/>
    <s v=""/>
    <n v="2"/>
    <x v="4"/>
    <s v="Sweet and savory sauces, relishes, spreads, and seasonings"/>
    <n v="2"/>
    <s v="United Package"/>
    <s v="(503) 555-3199"/>
    <n v="9"/>
    <s v="Dodsworth"/>
    <s v="Anne"/>
    <s v="Sales Representative"/>
    <s v="Ms."/>
    <d v="1966-01-27T00:00:00"/>
    <d v="1994-11-15T00:00:00"/>
    <s v="7 Houndstooth Rd."/>
    <s v="London"/>
    <s v=""/>
    <s v="WG2 7LT"/>
    <s v="UK"/>
    <s v="(71) 555-4444"/>
    <n v="452"/>
    <n v="5"/>
    <n v="250"/>
  </r>
  <r>
    <n v="11017"/>
    <n v="59"/>
    <n v="55"/>
    <n v="110"/>
    <n v="0"/>
    <n v="11017"/>
    <s v="ERNSH"/>
    <x v="4"/>
    <d v="1996-05-13T00:00:00"/>
    <d v="1996-06-10T00:00:00"/>
    <d v="1996-05-20T00:00:00"/>
    <n v="7"/>
    <n v="21"/>
    <n v="2"/>
    <n v="754.26"/>
    <s v="Ernst Handel"/>
    <s v="Kirchgasse 6"/>
    <s v="Graz"/>
    <s v=""/>
    <s v="8010"/>
    <s v="Austria"/>
    <n v="11017"/>
    <s v="ERNSH"/>
    <n v="9"/>
    <d v="1996-05-13T00:00:00"/>
    <d v="1996-06-10T00:00:00"/>
    <n v="7"/>
    <d v="1996-05-20T00:00:00"/>
    <n v="2"/>
    <n v="754.26"/>
    <s v="Ernst Handel"/>
    <s v="Kirchgasse 6"/>
    <s v="Graz"/>
    <s v=""/>
    <s v="8010"/>
    <x v="6"/>
    <n v="59"/>
    <x v="21"/>
    <n v="28"/>
    <n v="4"/>
    <s v="5 kg pkg."/>
    <n v="55"/>
    <n v="79"/>
    <n v="0"/>
    <n v="0"/>
    <n v="0"/>
    <s v="ERNSH"/>
    <s v="Ernst Handel"/>
    <s v="Roland Mendel"/>
    <s v="Sales Manager"/>
    <s v="Kirchgasse 6"/>
    <s v="Graz"/>
    <s v=""/>
    <s v="8010"/>
    <s v="Austria"/>
    <s v="7675-3425"/>
    <s v="7675-3426"/>
    <n v="28"/>
    <s v="Gai pâturage"/>
    <s v="Eliane Noz"/>
    <s v="Sales Representative"/>
    <s v="Bat. B_x000d__x000a_3, rue des Alpes"/>
    <s v="Annecy"/>
    <s v=""/>
    <s v="74000"/>
    <s v="France"/>
    <s v="38.76.98.06"/>
    <s v="38.76.98.58"/>
    <n v="4"/>
    <x v="0"/>
    <s v="Cheeses"/>
    <n v="2"/>
    <s v="United Package"/>
    <s v="(503) 555-3199"/>
    <n v="9"/>
    <s v="Dodsworth"/>
    <s v="Anne"/>
    <s v="Sales Representative"/>
    <s v="Ms."/>
    <d v="1966-01-27T00:00:00"/>
    <d v="1994-11-15T00:00:00"/>
    <s v="7 Houndstooth Rd."/>
    <s v="London"/>
    <s v=""/>
    <s v="WG2 7LT"/>
    <s v="UK"/>
    <s v="(71) 555-4444"/>
    <n v="452"/>
    <n v="5"/>
    <n v="6050"/>
  </r>
  <r>
    <n v="11017"/>
    <n v="70"/>
    <n v="15"/>
    <n v="30"/>
    <n v="0"/>
    <n v="11017"/>
    <s v="ERNSH"/>
    <x v="4"/>
    <d v="1996-05-13T00:00:00"/>
    <d v="1996-06-10T00:00:00"/>
    <d v="1996-05-20T00:00:00"/>
    <n v="7"/>
    <n v="21"/>
    <n v="2"/>
    <n v="754.26"/>
    <s v="Ernst Handel"/>
    <s v="Kirchgasse 6"/>
    <s v="Graz"/>
    <s v=""/>
    <s v="8010"/>
    <s v="Austria"/>
    <n v="11017"/>
    <s v="ERNSH"/>
    <n v="9"/>
    <d v="1996-05-13T00:00:00"/>
    <d v="1996-06-10T00:00:00"/>
    <n v="7"/>
    <d v="1996-05-20T00:00:00"/>
    <n v="2"/>
    <n v="754.26"/>
    <s v="Ernst Handel"/>
    <s v="Kirchgasse 6"/>
    <s v="Graz"/>
    <s v=""/>
    <s v="8010"/>
    <x v="6"/>
    <n v="70"/>
    <x v="30"/>
    <n v="7"/>
    <n v="1"/>
    <s v="24 - 355 ml bottles"/>
    <n v="15"/>
    <n v="15"/>
    <n v="10"/>
    <n v="30"/>
    <n v="0"/>
    <s v="ERNSH"/>
    <s v="Ernst Handel"/>
    <s v="Roland Mendel"/>
    <s v="Sales Manager"/>
    <s v="Kirchgasse 6"/>
    <s v="Graz"/>
    <s v=""/>
    <s v="8010"/>
    <s v="Austria"/>
    <s v="7675-3425"/>
    <s v="7675-3426"/>
    <n v="7"/>
    <s v="Pavlova, Ltd."/>
    <s v="Ian Devling"/>
    <s v="Marketing Manager"/>
    <s v="74 Rose St._x000d__x000a_Moonie Ponds"/>
    <s v="Melbourne"/>
    <s v="Victoria"/>
    <s v="3058"/>
    <s v="Australia"/>
    <s v="(03) 444-2343"/>
    <s v="(03) 444-6588"/>
    <n v="1"/>
    <x v="6"/>
    <s v="Soft drinks, coffees, teas, beers, and ales"/>
    <n v="2"/>
    <s v="United Package"/>
    <s v="(503) 555-3199"/>
    <n v="9"/>
    <s v="Dodsworth"/>
    <s v="Anne"/>
    <s v="Sales Representative"/>
    <s v="Ms."/>
    <d v="1966-01-27T00:00:00"/>
    <d v="1994-11-15T00:00:00"/>
    <s v="7 Houndstooth Rd."/>
    <s v="London"/>
    <s v=""/>
    <s v="WG2 7LT"/>
    <s v="UK"/>
    <s v="(71) 555-4444"/>
    <n v="452"/>
    <n v="5"/>
    <n v="450"/>
  </r>
  <r>
    <n v="11018"/>
    <n v="12"/>
    <n v="38"/>
    <n v="20"/>
    <n v="0"/>
    <n v="11018"/>
    <s v="LONEP"/>
    <x v="2"/>
    <d v="1996-05-13T00:00:00"/>
    <d v="1996-06-10T00:00:00"/>
    <d v="1996-05-16T00:00:00"/>
    <n v="3"/>
    <n v="25"/>
    <n v="2"/>
    <n v="11.65"/>
    <s v="Lonesome Pine Restaurant"/>
    <s v="89 Chiaroscuro Rd."/>
    <s v="Portland"/>
    <s v="OR"/>
    <s v="97219"/>
    <s v="USA"/>
    <n v="11018"/>
    <s v="LONEP"/>
    <n v="4"/>
    <d v="1996-05-13T00:00:00"/>
    <d v="1996-06-10T00:00:00"/>
    <n v="3"/>
    <d v="1996-05-16T00:00:00"/>
    <n v="2"/>
    <n v="11.65"/>
    <s v="Lonesome Pine Restaurant"/>
    <s v="89 Chiaroscuro Rd."/>
    <s v="Portland"/>
    <s v="OR"/>
    <s v="97219"/>
    <x v="8"/>
    <n v="12"/>
    <x v="36"/>
    <n v="5"/>
    <n v="4"/>
    <s v="10 - 500 g pkgs."/>
    <n v="38"/>
    <n v="86"/>
    <n v="0"/>
    <n v="0"/>
    <n v="0"/>
    <s v="LONEP"/>
    <s v="Lonesome Pine Restaurant"/>
    <s v="Fran Wilson"/>
    <s v="Sales Manager"/>
    <s v="89 Chiaroscuro Rd."/>
    <s v="Portland"/>
    <s v="OR"/>
    <s v="97219"/>
    <s v="USA"/>
    <s v="(503) 555-9573"/>
    <s v="(503) 555-9646"/>
    <n v="5"/>
    <s v="Cooperativa de Quesos 'Las Cabras'"/>
    <s v="Antonio del Valle Saavedra "/>
    <s v="Export Administrator"/>
    <s v="Calle del Rosal 4"/>
    <s v="Oviedo"/>
    <s v="Asturias"/>
    <s v="33007"/>
    <s v="Spain"/>
    <s v="(98) 598 76 54"/>
    <s v=""/>
    <n v="4"/>
    <x v="0"/>
    <s v="Cheeses"/>
    <n v="2"/>
    <s v="United Package"/>
    <s v="(503) 555-3199"/>
    <n v="4"/>
    <s v="Peacock"/>
    <s v="Margaret"/>
    <s v="Sales Representative"/>
    <s v="Mrs."/>
    <d v="1937-09-19T00:00:00"/>
    <d v="1993-05-03T00:00:00"/>
    <s v="4110 Old Redmond Rd."/>
    <s v="Redmond"/>
    <s v="WA"/>
    <s v="98052"/>
    <s v="USA"/>
    <s v="(206) 555-8122"/>
    <n v="5176"/>
    <n v="2"/>
    <n v="760"/>
  </r>
  <r>
    <n v="11018"/>
    <n v="18"/>
    <n v="62.5"/>
    <n v="10"/>
    <n v="0"/>
    <n v="11018"/>
    <s v="LONEP"/>
    <x v="2"/>
    <d v="1996-05-13T00:00:00"/>
    <d v="1996-06-10T00:00:00"/>
    <d v="1996-05-16T00:00:00"/>
    <n v="3"/>
    <n v="25"/>
    <n v="2"/>
    <n v="11.65"/>
    <s v="Lonesome Pine Restaurant"/>
    <s v="89 Chiaroscuro Rd."/>
    <s v="Portland"/>
    <s v="OR"/>
    <s v="97219"/>
    <s v="USA"/>
    <n v="11018"/>
    <s v="LONEP"/>
    <n v="4"/>
    <d v="1996-05-13T00:00:00"/>
    <d v="1996-06-10T00:00:00"/>
    <n v="3"/>
    <d v="1996-05-16T00:00:00"/>
    <n v="2"/>
    <n v="11.65"/>
    <s v="Lonesome Pine Restaurant"/>
    <s v="89 Chiaroscuro Rd."/>
    <s v="Portland"/>
    <s v="OR"/>
    <s v="97219"/>
    <x v="8"/>
    <n v="18"/>
    <x v="59"/>
    <n v="7"/>
    <n v="8"/>
    <s v="16 kg pkg."/>
    <n v="62.5"/>
    <n v="42"/>
    <n v="0"/>
    <n v="0"/>
    <n v="0"/>
    <s v="LONEP"/>
    <s v="Lonesome Pine Restaurant"/>
    <s v="Fran Wilson"/>
    <s v="Sales Manager"/>
    <s v="89 Chiaroscuro Rd."/>
    <s v="Portland"/>
    <s v="OR"/>
    <s v="97219"/>
    <s v="USA"/>
    <s v="(503) 555-9573"/>
    <s v="(503) 555-9646"/>
    <n v="7"/>
    <s v="Pavlova, Ltd."/>
    <s v="Ian Devling"/>
    <s v="Marketing Manager"/>
    <s v="74 Rose St._x000d__x000a_Moonie Ponds"/>
    <s v="Melbourne"/>
    <s v="Victoria"/>
    <s v="3058"/>
    <s v="Australia"/>
    <s v="(03) 444-2343"/>
    <s v="(03) 444-6588"/>
    <n v="8"/>
    <x v="3"/>
    <s v="Seaweed and fish"/>
    <n v="2"/>
    <s v="United Package"/>
    <s v="(503) 555-3199"/>
    <n v="4"/>
    <s v="Peacock"/>
    <s v="Margaret"/>
    <s v="Sales Representative"/>
    <s v="Mrs."/>
    <d v="1937-09-19T00:00:00"/>
    <d v="1993-05-03T00:00:00"/>
    <s v="4110 Old Redmond Rd."/>
    <s v="Redmond"/>
    <s v="WA"/>
    <s v="98052"/>
    <s v="USA"/>
    <s v="(206) 555-8122"/>
    <n v="5176"/>
    <n v="2"/>
    <n v="625"/>
  </r>
  <r>
    <n v="11018"/>
    <n v="56"/>
    <n v="38"/>
    <n v="5"/>
    <n v="0"/>
    <n v="11018"/>
    <s v="LONEP"/>
    <x v="2"/>
    <d v="1996-05-13T00:00:00"/>
    <d v="1996-06-10T00:00:00"/>
    <d v="1996-05-16T00:00:00"/>
    <n v="3"/>
    <n v="25"/>
    <n v="2"/>
    <n v="11.65"/>
    <s v="Lonesome Pine Restaurant"/>
    <s v="89 Chiaroscuro Rd."/>
    <s v="Portland"/>
    <s v="OR"/>
    <s v="97219"/>
    <s v="USA"/>
    <n v="11018"/>
    <s v="LONEP"/>
    <n v="4"/>
    <d v="1996-05-13T00:00:00"/>
    <d v="1996-06-10T00:00:00"/>
    <n v="3"/>
    <d v="1996-05-16T00:00:00"/>
    <n v="2"/>
    <n v="11.65"/>
    <s v="Lonesome Pine Restaurant"/>
    <s v="89 Chiaroscuro Rd."/>
    <s v="Portland"/>
    <s v="OR"/>
    <s v="97219"/>
    <x v="8"/>
    <n v="56"/>
    <x v="33"/>
    <n v="26"/>
    <n v="5"/>
    <s v="24 - 250 g pkgs."/>
    <n v="38"/>
    <n v="21"/>
    <n v="10"/>
    <n v="30"/>
    <n v="0"/>
    <s v="LONEP"/>
    <s v="Lonesome Pine Restaurant"/>
    <s v="Fran Wilson"/>
    <s v="Sales Manager"/>
    <s v="89 Chiaroscuro Rd."/>
    <s v="Portland"/>
    <s v="OR"/>
    <s v="97219"/>
    <s v="USA"/>
    <s v="(503) 555-9573"/>
    <s v="(503) 555-9646"/>
    <n v="26"/>
    <s v="Pasta Buttini s.r.l."/>
    <s v="Giovanni Giudici"/>
    <s v="Order Administrator"/>
    <s v="Via dei Gelsomini, 153"/>
    <s v="Salerno"/>
    <s v=""/>
    <s v="84100"/>
    <s v="Italy"/>
    <s v="(089) 6547665"/>
    <s v="(089) 6547667"/>
    <n v="5"/>
    <x v="1"/>
    <s v="Breads, crackers, pasta, and cereal"/>
    <n v="2"/>
    <s v="United Package"/>
    <s v="(503) 555-3199"/>
    <n v="4"/>
    <s v="Peacock"/>
    <s v="Margaret"/>
    <s v="Sales Representative"/>
    <s v="Mrs."/>
    <d v="1937-09-19T00:00:00"/>
    <d v="1993-05-03T00:00:00"/>
    <s v="4110 Old Redmond Rd."/>
    <s v="Redmond"/>
    <s v="WA"/>
    <s v="98052"/>
    <s v="USA"/>
    <s v="(206) 555-8122"/>
    <n v="5176"/>
    <n v="2"/>
    <n v="190"/>
  </r>
  <r>
    <n v="11019"/>
    <n v="46"/>
    <n v="12"/>
    <n v="3"/>
    <n v="0"/>
    <n v="11019"/>
    <s v="RANCH"/>
    <x v="1"/>
    <d v="1996-05-13T00:00:00"/>
    <d v="1996-06-10T00:00:00"/>
    <m/>
    <n v="-35198"/>
    <n v="35226"/>
    <n v="3"/>
    <n v="3.17"/>
    <s v="Rancho grande"/>
    <s v="Av. del Libertador 900"/>
    <s v="Buenos Aires"/>
    <s v=""/>
    <s v="1010"/>
    <s v="Argentina"/>
    <n v="11019"/>
    <s v="RANCH"/>
    <n v="6"/>
    <d v="1996-05-13T00:00:00"/>
    <d v="1996-06-10T00:00:00"/>
    <n v="-35198"/>
    <m/>
    <n v="3"/>
    <n v="3.17"/>
    <s v="Rancho grande"/>
    <s v="Av. del Libertador 900"/>
    <s v="Buenos Aires"/>
    <s v=""/>
    <s v="1010"/>
    <x v="20"/>
    <n v="46"/>
    <x v="54"/>
    <n v="21"/>
    <n v="8"/>
    <s v="4 - 450 g glasses"/>
    <n v="12"/>
    <n v="95"/>
    <n v="0"/>
    <n v="0"/>
    <n v="0"/>
    <s v="RANCH"/>
    <s v="Rancho grande"/>
    <s v="Sergio Gutiérrez"/>
    <s v="Sales Representative"/>
    <s v="Av. del Libertador 900"/>
    <s v="Buenos Aires"/>
    <s v=""/>
    <s v="1010"/>
    <s v="Argentina"/>
    <s v="(1) 123-5555"/>
    <s v="(1) 123-5556"/>
    <n v="21"/>
    <s v="Lyngbysild"/>
    <s v="Niels Petersen"/>
    <s v="Sales Manager"/>
    <s v="Lyngbysild_x000d__x000a_Fiskebakken 10"/>
    <s v="Lyngby"/>
    <s v=""/>
    <s v="2800"/>
    <s v="Denmark"/>
    <s v="43844108"/>
    <s v="43844115"/>
    <n v="8"/>
    <x v="3"/>
    <s v="Seaweed and fish"/>
    <n v="3"/>
    <s v="Federal Shipping"/>
    <s v="(503) 555-9931"/>
    <n v="6"/>
    <s v="Suyama"/>
    <s v="Michael"/>
    <s v="Sales Representative"/>
    <s v="Mr."/>
    <d v="1963-07-02T00:00:00"/>
    <d v="1993-10-17T00:00:00"/>
    <s v="Coventry House_x000d__x000a_Miner Rd."/>
    <s v="London"/>
    <s v=""/>
    <s v="EC2 7JR"/>
    <s v="UK"/>
    <s v="(71) 555-7773"/>
    <n v="428"/>
    <n v="5"/>
    <n v="36"/>
  </r>
  <r>
    <n v="11019"/>
    <n v="49"/>
    <n v="20"/>
    <n v="2"/>
    <n v="0"/>
    <n v="11019"/>
    <s v="RANCH"/>
    <x v="1"/>
    <d v="1996-05-13T00:00:00"/>
    <d v="1996-06-10T00:00:00"/>
    <m/>
    <n v="-35198"/>
    <n v="35226"/>
    <n v="3"/>
    <n v="3.17"/>
    <s v="Rancho grande"/>
    <s v="Av. del Libertador 900"/>
    <s v="Buenos Aires"/>
    <s v=""/>
    <s v="1010"/>
    <s v="Argentina"/>
    <n v="11019"/>
    <s v="RANCH"/>
    <n v="6"/>
    <d v="1996-05-13T00:00:00"/>
    <d v="1996-06-10T00:00:00"/>
    <n v="-35198"/>
    <m/>
    <n v="3"/>
    <n v="3.17"/>
    <s v="Rancho grande"/>
    <s v="Av. del Libertador 900"/>
    <s v="Buenos Aires"/>
    <s v=""/>
    <s v="1010"/>
    <x v="20"/>
    <n v="49"/>
    <x v="14"/>
    <n v="23"/>
    <n v="3"/>
    <s v="24 - 50 g pkgs."/>
    <n v="20"/>
    <n v="10"/>
    <n v="60"/>
    <n v="15"/>
    <n v="0"/>
    <s v="RANCH"/>
    <s v="Rancho grande"/>
    <s v="Sergio Gutiérrez"/>
    <s v="Sales Representative"/>
    <s v="Av. del Libertador 900"/>
    <s v="Buenos Aires"/>
    <s v=""/>
    <s v="1010"/>
    <s v="Argentina"/>
    <s v="(1) 123-5555"/>
    <s v="(1) 123-5556"/>
    <n v="23"/>
    <s v="Karkki Oy"/>
    <s v="Anne Heikkonen"/>
    <s v="Product Manager"/>
    <s v="Valtakatu 12"/>
    <s v="Lappeenranta"/>
    <s v=""/>
    <s v="53120"/>
    <s v="Finland"/>
    <s v="(953) 10956"/>
    <s v=""/>
    <n v="3"/>
    <x v="5"/>
    <s v="Desserts, candies, and sweet breads"/>
    <n v="3"/>
    <s v="Federal Shipping"/>
    <s v="(503) 555-9931"/>
    <n v="6"/>
    <s v="Suyama"/>
    <s v="Michael"/>
    <s v="Sales Representative"/>
    <s v="Mr."/>
    <d v="1963-07-02T00:00:00"/>
    <d v="1993-10-17T00:00:00"/>
    <s v="Coventry House_x000d__x000a_Miner Rd."/>
    <s v="London"/>
    <s v=""/>
    <s v="EC2 7JR"/>
    <s v="UK"/>
    <s v="(71) 555-7773"/>
    <n v="428"/>
    <n v="5"/>
    <n v="40"/>
  </r>
  <r>
    <n v="11020"/>
    <n v="10"/>
    <n v="31"/>
    <n v="24"/>
    <n v="0.15"/>
    <n v="11020"/>
    <s v="OTTIK"/>
    <x v="7"/>
    <d v="1996-05-14T00:00:00"/>
    <d v="1996-06-11T00:00:00"/>
    <d v="1996-05-16T00:00:00"/>
    <n v="2"/>
    <n v="26"/>
    <n v="2"/>
    <n v="43.3"/>
    <s v="Ottilies Käseladen"/>
    <s v="Mehrheimerstr. 369"/>
    <s v="Köln"/>
    <s v=""/>
    <s v="50739"/>
    <s v="Germany"/>
    <n v="11020"/>
    <s v="OTTIK"/>
    <n v="2"/>
    <d v="1996-05-14T00:00:00"/>
    <d v="1996-06-11T00:00:00"/>
    <n v="2"/>
    <d v="1996-05-16T00:00:00"/>
    <n v="2"/>
    <n v="43.3"/>
    <s v="Ottilies Käseladen"/>
    <s v="Mehrheimerstr. 369"/>
    <s v="Köln"/>
    <s v=""/>
    <s v="50739"/>
    <x v="1"/>
    <n v="10"/>
    <x v="41"/>
    <n v="4"/>
    <n v="8"/>
    <s v="12 - 200 ml jars"/>
    <n v="31"/>
    <n v="31"/>
    <n v="0"/>
    <n v="0"/>
    <n v="0"/>
    <s v="OTTIK"/>
    <s v="Ottilies Käseladen"/>
    <s v="Henriette Pfalzheim"/>
    <s v="Owner"/>
    <s v="Mehrheimerstr. 369"/>
    <s v="Köln"/>
    <s v=""/>
    <s v="50739"/>
    <s v="Germany"/>
    <s v="0221-0644327"/>
    <s v="0221-0765721"/>
    <n v="4"/>
    <s v="Tokyo Traders"/>
    <s v="Yoshi Nagase"/>
    <s v="Marketing Manager"/>
    <s v="9-8 Sekimai_x000d__x000a_Musashino-shi"/>
    <s v="Tokyo"/>
    <s v=""/>
    <s v="100"/>
    <s v="Japan"/>
    <s v="(03) 3555-5011"/>
    <s v=""/>
    <n v="8"/>
    <x v="3"/>
    <s v="Seaweed and fish"/>
    <n v="2"/>
    <s v="United Package"/>
    <s v="(503) 555-3199"/>
    <n v="2"/>
    <s v="Fuller"/>
    <s v="Andrew"/>
    <s v="Vice President, Sales"/>
    <s v="Dr."/>
    <d v="1952-02-19T00:00:00"/>
    <d v="1992-08-14T00:00:00"/>
    <s v="908 W. Capital Way"/>
    <s v="Tacoma"/>
    <s v="WA"/>
    <s v="98401"/>
    <s v="USA"/>
    <s v="(206) 555-9482"/>
    <n v="3457"/>
    <m/>
    <n v="632.4"/>
  </r>
  <r>
    <n v="11021"/>
    <n v="2"/>
    <n v="19"/>
    <n v="11"/>
    <n v="0.25"/>
    <n v="11021"/>
    <s v="QUICK"/>
    <x v="3"/>
    <d v="1996-05-14T00:00:00"/>
    <d v="1996-06-11T00:00:00"/>
    <d v="1996-05-21T00:00:00"/>
    <n v="7"/>
    <n v="21"/>
    <n v="1"/>
    <n v="297.18"/>
    <s v="QUICK-Stop"/>
    <s v="Taucherstraße 10"/>
    <s v="Cunewalde"/>
    <s v=""/>
    <s v="01307"/>
    <s v="Germany"/>
    <n v="11021"/>
    <s v="QUICK"/>
    <n v="3"/>
    <d v="1996-05-14T00:00:00"/>
    <d v="1996-06-11T00:00:00"/>
    <n v="7"/>
    <d v="1996-05-21T00:00:00"/>
    <n v="1"/>
    <n v="297.18"/>
    <s v="QUICK-Stop"/>
    <s v="Taucherstraße 10"/>
    <s v="Cunewalde"/>
    <s v=""/>
    <s v="01307"/>
    <x v="1"/>
    <n v="2"/>
    <x v="18"/>
    <n v="1"/>
    <n v="1"/>
    <s v="24 - 12 oz bottles"/>
    <n v="19"/>
    <n v="17"/>
    <n v="40"/>
    <n v="25"/>
    <n v="0"/>
    <s v="QUICK"/>
    <s v="QUICK-Stop"/>
    <s v="Horst Kloss"/>
    <s v="Accounting Manager"/>
    <s v="Taucherstraße 10"/>
    <s v="Cunewalde"/>
    <s v=""/>
    <s v="01307"/>
    <s v="Germany"/>
    <s v="0372-035188"/>
    <s v=""/>
    <n v="1"/>
    <s v="Exotic Liquids"/>
    <s v="Charlotte Cooper"/>
    <s v="Purchasing Manager"/>
    <s v="49 Gilbert St."/>
    <s v="London"/>
    <s v=""/>
    <s v="EC1 4SD"/>
    <s v="UK"/>
    <s v="(171) 555-2222"/>
    <s v=""/>
    <n v="1"/>
    <x v="6"/>
    <s v="Soft drinks, coffees, teas, beers, and ales"/>
    <n v="1"/>
    <s v="Speedy Express"/>
    <s v="(503) 555-9831"/>
    <n v="3"/>
    <s v="Leverling"/>
    <s v="Janet"/>
    <s v="Sales Representative"/>
    <s v="Ms."/>
    <d v="1963-08-30T00:00:00"/>
    <d v="1992-04-01T00:00:00"/>
    <s v="722 Moss Bay Blvd."/>
    <s v="Kirkland"/>
    <s v="WA"/>
    <s v="98033"/>
    <s v="USA"/>
    <s v="(206) 555-3412"/>
    <n v="3355"/>
    <n v="2"/>
    <n v="156.75"/>
  </r>
  <r>
    <n v="11021"/>
    <n v="20"/>
    <n v="81"/>
    <n v="15"/>
    <n v="0"/>
    <n v="11021"/>
    <s v="QUICK"/>
    <x v="3"/>
    <d v="1996-05-14T00:00:00"/>
    <d v="1996-06-11T00:00:00"/>
    <d v="1996-05-21T00:00:00"/>
    <n v="7"/>
    <n v="21"/>
    <n v="1"/>
    <n v="297.18"/>
    <s v="QUICK-Stop"/>
    <s v="Taucherstraße 10"/>
    <s v="Cunewalde"/>
    <s v=""/>
    <s v="01307"/>
    <s v="Germany"/>
    <n v="11021"/>
    <s v="QUICK"/>
    <n v="3"/>
    <d v="1996-05-14T00:00:00"/>
    <d v="1996-06-11T00:00:00"/>
    <n v="7"/>
    <d v="1996-05-21T00:00:00"/>
    <n v="1"/>
    <n v="297.18"/>
    <s v="QUICK-Stop"/>
    <s v="Taucherstraße 10"/>
    <s v="Cunewalde"/>
    <s v=""/>
    <s v="01307"/>
    <x v="1"/>
    <n v="20"/>
    <x v="9"/>
    <n v="8"/>
    <n v="3"/>
    <s v="30 gift boxes"/>
    <n v="81"/>
    <n v="40"/>
    <n v="0"/>
    <n v="0"/>
    <n v="0"/>
    <s v="QUICK"/>
    <s v="QUICK-Stop"/>
    <s v="Horst Kloss"/>
    <s v="Accounting Manager"/>
    <s v="Taucherstraße 10"/>
    <s v="Cunewalde"/>
    <s v=""/>
    <s v="01307"/>
    <s v="Germany"/>
    <s v="0372-035188"/>
    <s v=""/>
    <n v="8"/>
    <s v="Specialty Biscuits, Ltd."/>
    <s v="Peter Wilson"/>
    <s v="Sales Representative"/>
    <s v="29 King's Way"/>
    <s v="Manchester"/>
    <s v=""/>
    <s v="M14 GSD"/>
    <s v="UK"/>
    <s v="(161) 555-4448"/>
    <s v=""/>
    <n v="3"/>
    <x v="5"/>
    <s v="Desserts, candies, and sweet breads"/>
    <n v="1"/>
    <s v="Speedy Express"/>
    <s v="(503) 555-9831"/>
    <n v="3"/>
    <s v="Leverling"/>
    <s v="Janet"/>
    <s v="Sales Representative"/>
    <s v="Ms."/>
    <d v="1963-08-30T00:00:00"/>
    <d v="1992-04-01T00:00:00"/>
    <s v="722 Moss Bay Blvd."/>
    <s v="Kirkland"/>
    <s v="WA"/>
    <s v="98033"/>
    <s v="USA"/>
    <s v="(206) 555-3412"/>
    <n v="3355"/>
    <n v="2"/>
    <n v="1215"/>
  </r>
  <r>
    <n v="11021"/>
    <n v="26"/>
    <n v="31.23"/>
    <n v="63"/>
    <n v="0"/>
    <n v="11021"/>
    <s v="QUICK"/>
    <x v="3"/>
    <d v="1996-05-14T00:00:00"/>
    <d v="1996-06-11T00:00:00"/>
    <d v="1996-05-21T00:00:00"/>
    <n v="7"/>
    <n v="21"/>
    <n v="1"/>
    <n v="297.18"/>
    <s v="QUICK-Stop"/>
    <s v="Taucherstraße 10"/>
    <s v="Cunewalde"/>
    <s v=""/>
    <s v="01307"/>
    <s v="Germany"/>
    <n v="11021"/>
    <s v="QUICK"/>
    <n v="3"/>
    <d v="1996-05-14T00:00:00"/>
    <d v="1996-06-11T00:00:00"/>
    <n v="7"/>
    <d v="1996-05-21T00:00:00"/>
    <n v="1"/>
    <n v="297.18"/>
    <s v="QUICK-Stop"/>
    <s v="Taucherstraße 10"/>
    <s v="Cunewalde"/>
    <s v=""/>
    <s v="01307"/>
    <x v="1"/>
    <n v="26"/>
    <x v="68"/>
    <n v="11"/>
    <n v="3"/>
    <s v="100 - 250 g bags"/>
    <n v="31.23"/>
    <n v="15"/>
    <n v="0"/>
    <n v="0"/>
    <n v="0"/>
    <s v="QUICK"/>
    <s v="QUICK-Stop"/>
    <s v="Horst Kloss"/>
    <s v="Accounting Manager"/>
    <s v="Taucherstraße 10"/>
    <s v="Cunewalde"/>
    <s v=""/>
    <s v="01307"/>
    <s v="Germany"/>
    <s v="0372-035188"/>
    <s v=""/>
    <n v="11"/>
    <s v="Heli Süßwaren GmbH &amp; Co. KG"/>
    <s v="Petra Winkler"/>
    <s v="Sales Manager"/>
    <s v="Tiergartenstraße 5"/>
    <s v="Berlin"/>
    <s v=""/>
    <s v="10785"/>
    <s v="Germany"/>
    <s v="(010) 9984510"/>
    <s v=""/>
    <n v="3"/>
    <x v="5"/>
    <s v="Desserts, candies, and sweet breads"/>
    <n v="1"/>
    <s v="Speedy Express"/>
    <s v="(503) 555-9831"/>
    <n v="3"/>
    <s v="Leverling"/>
    <s v="Janet"/>
    <s v="Sales Representative"/>
    <s v="Ms."/>
    <d v="1963-08-30T00:00:00"/>
    <d v="1992-04-01T00:00:00"/>
    <s v="722 Moss Bay Blvd."/>
    <s v="Kirkland"/>
    <s v="WA"/>
    <s v="98033"/>
    <s v="USA"/>
    <s v="(206) 555-3412"/>
    <n v="3355"/>
    <n v="2"/>
    <n v="1967.49"/>
  </r>
  <r>
    <n v="11021"/>
    <n v="51"/>
    <n v="53"/>
    <n v="44"/>
    <n v="0.25"/>
    <n v="11021"/>
    <s v="QUICK"/>
    <x v="3"/>
    <d v="1996-05-14T00:00:00"/>
    <d v="1996-06-11T00:00:00"/>
    <d v="1996-05-21T00:00:00"/>
    <n v="7"/>
    <n v="21"/>
    <n v="1"/>
    <n v="297.18"/>
    <s v="QUICK-Stop"/>
    <s v="Taucherstraße 10"/>
    <s v="Cunewalde"/>
    <s v=""/>
    <s v="01307"/>
    <s v="Germany"/>
    <n v="11021"/>
    <s v="QUICK"/>
    <n v="3"/>
    <d v="1996-05-14T00:00:00"/>
    <d v="1996-06-11T00:00:00"/>
    <n v="7"/>
    <d v="1996-05-21T00:00:00"/>
    <n v="1"/>
    <n v="297.18"/>
    <s v="QUICK-Stop"/>
    <s v="Taucherstraße 10"/>
    <s v="Cunewalde"/>
    <s v=""/>
    <s v="01307"/>
    <x v="1"/>
    <n v="51"/>
    <x v="4"/>
    <n v="24"/>
    <n v="7"/>
    <s v="50 - 300 g pkgs."/>
    <n v="53"/>
    <n v="20"/>
    <n v="0"/>
    <n v="10"/>
    <n v="0"/>
    <s v="QUICK"/>
    <s v="QUICK-Stop"/>
    <s v="Horst Kloss"/>
    <s v="Accounting Manager"/>
    <s v="Taucherstraße 10"/>
    <s v="Cunewalde"/>
    <s v=""/>
    <s v="01307"/>
    <s v="Germany"/>
    <s v="0372-035188"/>
    <s v=""/>
    <n v="24"/>
    <s v="G'day, Mate"/>
    <s v="Wendy Mackenzie"/>
    <s v="Sales Representative"/>
    <s v="170 Prince Edward Parade_x000d__x000a_Hunter's Hill"/>
    <s v="Sydney"/>
    <s v="NSW"/>
    <s v="2042"/>
    <s v="Australia"/>
    <s v="(02) 555-5914"/>
    <s v="(02) 555-4873"/>
    <n v="7"/>
    <x v="2"/>
    <s v="Dried fruit and bean curd"/>
    <n v="1"/>
    <s v="Speedy Express"/>
    <s v="(503) 555-9831"/>
    <n v="3"/>
    <s v="Leverling"/>
    <s v="Janet"/>
    <s v="Sales Representative"/>
    <s v="Ms."/>
    <d v="1963-08-30T00:00:00"/>
    <d v="1992-04-01T00:00:00"/>
    <s v="722 Moss Bay Blvd."/>
    <s v="Kirkland"/>
    <s v="WA"/>
    <s v="98033"/>
    <s v="USA"/>
    <s v="(206) 555-3412"/>
    <n v="3355"/>
    <n v="2"/>
    <n v="1749"/>
  </r>
  <r>
    <n v="11021"/>
    <n v="72"/>
    <n v="34.799999999999997"/>
    <n v="35"/>
    <n v="0"/>
    <n v="11021"/>
    <s v="QUICK"/>
    <x v="3"/>
    <d v="1996-05-14T00:00:00"/>
    <d v="1996-06-11T00:00:00"/>
    <d v="1996-05-21T00:00:00"/>
    <n v="7"/>
    <n v="21"/>
    <n v="1"/>
    <n v="297.18"/>
    <s v="QUICK-Stop"/>
    <s v="Taucherstraße 10"/>
    <s v="Cunewalde"/>
    <s v=""/>
    <s v="01307"/>
    <s v="Germany"/>
    <n v="11021"/>
    <s v="QUICK"/>
    <n v="3"/>
    <d v="1996-05-14T00:00:00"/>
    <d v="1996-06-11T00:00:00"/>
    <n v="7"/>
    <d v="1996-05-21T00:00:00"/>
    <n v="1"/>
    <n v="297.18"/>
    <s v="QUICK-Stop"/>
    <s v="Taucherstraße 10"/>
    <s v="Cunewalde"/>
    <s v=""/>
    <s v="01307"/>
    <x v="1"/>
    <n v="72"/>
    <x v="1"/>
    <n v="14"/>
    <n v="4"/>
    <s v="24 - 200 g pkgs."/>
    <n v="34.799999999999997"/>
    <n v="14"/>
    <n v="0"/>
    <n v="0"/>
    <n v="0"/>
    <s v="QUICK"/>
    <s v="QUICK-Stop"/>
    <s v="Horst Kloss"/>
    <s v="Accounting Manager"/>
    <s v="Taucherstraße 10"/>
    <s v="Cunewalde"/>
    <s v=""/>
    <s v="01307"/>
    <s v="Germany"/>
    <s v="0372-035188"/>
    <s v=""/>
    <n v="14"/>
    <s v="Formaggi Fortini s.r.l."/>
    <s v="Elio Rossi"/>
    <s v="Sales Representative"/>
    <s v="Viale Dante, 75"/>
    <s v="Ravenna"/>
    <s v=""/>
    <s v="48100"/>
    <s v="Italy"/>
    <s v="(0544) 60323"/>
    <s v="(0544) 60603"/>
    <n v="4"/>
    <x v="0"/>
    <s v="Cheeses"/>
    <n v="1"/>
    <s v="Speedy Express"/>
    <s v="(503) 555-9831"/>
    <n v="3"/>
    <s v="Leverling"/>
    <s v="Janet"/>
    <s v="Sales Representative"/>
    <s v="Ms."/>
    <d v="1963-08-30T00:00:00"/>
    <d v="1992-04-01T00:00:00"/>
    <s v="722 Moss Bay Blvd."/>
    <s v="Kirkland"/>
    <s v="WA"/>
    <s v="98033"/>
    <s v="USA"/>
    <s v="(206) 555-3412"/>
    <n v="3355"/>
    <n v="2"/>
    <n v="1218"/>
  </r>
  <r>
    <n v="11022"/>
    <n v="19"/>
    <n v="9.1999999999999993"/>
    <n v="35"/>
    <n v="0"/>
    <n v="11022"/>
    <s v="HANAR"/>
    <x v="4"/>
    <d v="1996-05-14T00:00:00"/>
    <d v="1996-06-11T00:00:00"/>
    <d v="1996-06-03T00:00:00"/>
    <n v="20"/>
    <n v="8"/>
    <n v="2"/>
    <n v="6.27"/>
    <s v="Hanari Carnes"/>
    <s v="Rua do Paço, 67"/>
    <s v="Rio de Janeiro"/>
    <s v="RJ"/>
    <s v="05454-876"/>
    <s v="Brazil"/>
    <n v="11022"/>
    <s v="HANAR"/>
    <n v="9"/>
    <d v="1996-05-14T00:00:00"/>
    <d v="1996-06-11T00:00:00"/>
    <n v="20"/>
    <d v="1996-06-03T00:00:00"/>
    <n v="2"/>
    <n v="6.27"/>
    <s v="Hanari Carnes"/>
    <s v="Rua do Paço, 67"/>
    <s v="Rio de Janeiro"/>
    <s v="RJ"/>
    <s v="05454-876"/>
    <x v="2"/>
    <n v="19"/>
    <x v="49"/>
    <n v="8"/>
    <n v="3"/>
    <s v="10 boxes x 12 pieces"/>
    <n v="9.1999999999999993"/>
    <n v="25"/>
    <n v="0"/>
    <n v="5"/>
    <n v="0"/>
    <s v="HANAR"/>
    <s v="Hanari Carnes"/>
    <s v="Mario Pontes"/>
    <s v="Accounting Manager"/>
    <s v="Rua do Paço, 67"/>
    <s v="Rio de Janeiro"/>
    <s v="RJ"/>
    <s v="05454-876"/>
    <s v="Brazil"/>
    <s v="(21) 555-0091"/>
    <s v="(21) 555-8765"/>
    <n v="8"/>
    <s v="Specialty Biscuits, Ltd."/>
    <s v="Peter Wilson"/>
    <s v="Sales Representative"/>
    <s v="29 King's Way"/>
    <s v="Manchester"/>
    <s v=""/>
    <s v="M14 GSD"/>
    <s v="UK"/>
    <s v="(161) 555-4448"/>
    <s v=""/>
    <n v="3"/>
    <x v="5"/>
    <s v="Desserts, candies, and sweet breads"/>
    <n v="2"/>
    <s v="United Package"/>
    <s v="(503) 555-3199"/>
    <n v="9"/>
    <s v="Dodsworth"/>
    <s v="Anne"/>
    <s v="Sales Representative"/>
    <s v="Ms."/>
    <d v="1966-01-27T00:00:00"/>
    <d v="1994-11-15T00:00:00"/>
    <s v="7 Houndstooth Rd."/>
    <s v="London"/>
    <s v=""/>
    <s v="WG2 7LT"/>
    <s v="UK"/>
    <s v="(71) 555-4444"/>
    <n v="452"/>
    <n v="5"/>
    <n v="322"/>
  </r>
  <r>
    <n v="11022"/>
    <n v="69"/>
    <n v="36"/>
    <n v="30"/>
    <n v="0"/>
    <n v="11022"/>
    <s v="HANAR"/>
    <x v="4"/>
    <d v="1996-05-14T00:00:00"/>
    <d v="1996-06-11T00:00:00"/>
    <d v="1996-06-03T00:00:00"/>
    <n v="20"/>
    <n v="8"/>
    <n v="2"/>
    <n v="6.27"/>
    <s v="Hanari Carnes"/>
    <s v="Rua do Paço, 67"/>
    <s v="Rio de Janeiro"/>
    <s v="RJ"/>
    <s v="05454-876"/>
    <s v="Brazil"/>
    <n v="11022"/>
    <s v="HANAR"/>
    <n v="9"/>
    <d v="1996-05-14T00:00:00"/>
    <d v="1996-06-11T00:00:00"/>
    <n v="20"/>
    <d v="1996-06-03T00:00:00"/>
    <n v="2"/>
    <n v="6.27"/>
    <s v="Hanari Carnes"/>
    <s v="Rua do Paço, 67"/>
    <s v="Rio de Janeiro"/>
    <s v="RJ"/>
    <s v="05454-876"/>
    <x v="2"/>
    <n v="69"/>
    <x v="60"/>
    <n v="15"/>
    <n v="4"/>
    <s v="10 kg pkg."/>
    <n v="36"/>
    <n v="26"/>
    <n v="0"/>
    <n v="15"/>
    <n v="0"/>
    <s v="HANAR"/>
    <s v="Hanari Carnes"/>
    <s v="Mario Pontes"/>
    <s v="Accounting Manager"/>
    <s v="Rua do Paço, 67"/>
    <s v="Rio de Janeiro"/>
    <s v="RJ"/>
    <s v="05454-876"/>
    <s v="Brazil"/>
    <s v="(21) 555-0091"/>
    <s v="(21) 555-8765"/>
    <n v="15"/>
    <s v="Norske Meierier"/>
    <s v="Beate Vileid"/>
    <s v="Marketing Manager"/>
    <s v="Hatlevegen 5"/>
    <s v="Sandvika"/>
    <s v=""/>
    <s v="1320"/>
    <s v="Norway"/>
    <s v="(0)2-953010"/>
    <s v=""/>
    <n v="4"/>
    <x v="0"/>
    <s v="Cheeses"/>
    <n v="2"/>
    <s v="United Package"/>
    <s v="(503) 555-3199"/>
    <n v="9"/>
    <s v="Dodsworth"/>
    <s v="Anne"/>
    <s v="Sales Representative"/>
    <s v="Ms."/>
    <d v="1966-01-27T00:00:00"/>
    <d v="1994-11-15T00:00:00"/>
    <s v="7 Houndstooth Rd."/>
    <s v="London"/>
    <s v=""/>
    <s v="WG2 7LT"/>
    <s v="UK"/>
    <s v="(71) 555-4444"/>
    <n v="452"/>
    <n v="5"/>
    <n v="1080"/>
  </r>
  <r>
    <n v="11023"/>
    <n v="7"/>
    <n v="30"/>
    <n v="4"/>
    <n v="0"/>
    <n v="11023"/>
    <s v="BSBEV"/>
    <x v="5"/>
    <d v="1996-05-14T00:00:00"/>
    <d v="1996-05-28T00:00:00"/>
    <d v="1996-05-24T00:00:00"/>
    <n v="10"/>
    <n v="4"/>
    <n v="2"/>
    <n v="123.83"/>
    <s v="B's Beverages"/>
    <s v="Fauntleroy Circus"/>
    <s v="London"/>
    <s v=""/>
    <s v="EC2 5NT"/>
    <s v="UK"/>
    <n v="11023"/>
    <s v="BSBEV"/>
    <n v="1"/>
    <d v="1996-05-14T00:00:00"/>
    <d v="1996-05-28T00:00:00"/>
    <n v="10"/>
    <d v="1996-05-24T00:00:00"/>
    <n v="2"/>
    <n v="123.83"/>
    <s v="B's Beverages"/>
    <s v="Fauntleroy Circus"/>
    <s v="London"/>
    <s v=""/>
    <s v="EC2 5NT"/>
    <x v="13"/>
    <n v="7"/>
    <x v="32"/>
    <n v="3"/>
    <n v="7"/>
    <s v="12 - 1 lb pkgs."/>
    <n v="30"/>
    <n v="15"/>
    <n v="0"/>
    <n v="10"/>
    <n v="0"/>
    <s v="BSBEV"/>
    <s v="B's Beverages"/>
    <s v="Victoria Ashworth"/>
    <s v="Sales Representative"/>
    <s v="Fauntleroy Circus"/>
    <s v="London"/>
    <s v=""/>
    <s v="EC2 5NT"/>
    <s v="UK"/>
    <s v="(171) 555-1212"/>
    <s v=""/>
    <n v="3"/>
    <s v="Grandma Kelly's Homestead"/>
    <s v="Regina Murphy"/>
    <s v="Sales Representative"/>
    <s v="707 Oxford Rd."/>
    <s v="Ann Arbor"/>
    <s v="MI"/>
    <s v="48104"/>
    <s v="USA"/>
    <s v="(313) 555-5735"/>
    <s v="(313) 555-3349"/>
    <n v="7"/>
    <x v="2"/>
    <s v="Dried fruit and bean curd"/>
    <n v="2"/>
    <s v="United Package"/>
    <s v="(503) 555-3199"/>
    <n v="1"/>
    <s v="Davolio"/>
    <s v="Nancy"/>
    <s v="Sales Representative"/>
    <s v="Ms."/>
    <d v="1948-12-08T00:00:00"/>
    <d v="1992-05-01T00:00:00"/>
    <s v="507 - 20th Ave. E._x000d__x000a_Apt. 2A"/>
    <s v="Seattle"/>
    <s v="WA"/>
    <s v="98122"/>
    <s v="USA"/>
    <s v="(206) 555-9857"/>
    <n v="5467"/>
    <n v="2"/>
    <n v="120"/>
  </r>
  <r>
    <n v="11023"/>
    <n v="43"/>
    <n v="46"/>
    <n v="30"/>
    <n v="0"/>
    <n v="11023"/>
    <s v="BSBEV"/>
    <x v="5"/>
    <d v="1996-05-14T00:00:00"/>
    <d v="1996-05-28T00:00:00"/>
    <d v="1996-05-24T00:00:00"/>
    <n v="10"/>
    <n v="4"/>
    <n v="2"/>
    <n v="123.83"/>
    <s v="B's Beverages"/>
    <s v="Fauntleroy Circus"/>
    <s v="London"/>
    <s v=""/>
    <s v="EC2 5NT"/>
    <s v="UK"/>
    <n v="11023"/>
    <s v="BSBEV"/>
    <n v="1"/>
    <d v="1996-05-14T00:00:00"/>
    <d v="1996-05-28T00:00:00"/>
    <n v="10"/>
    <d v="1996-05-24T00:00:00"/>
    <n v="2"/>
    <n v="123.83"/>
    <s v="B's Beverages"/>
    <s v="Fauntleroy Circus"/>
    <s v="London"/>
    <s v=""/>
    <s v="EC2 5NT"/>
    <x v="13"/>
    <n v="43"/>
    <x v="40"/>
    <n v="20"/>
    <n v="1"/>
    <s v="16 - 500 g tins"/>
    <n v="46"/>
    <n v="17"/>
    <n v="10"/>
    <n v="25"/>
    <n v="0"/>
    <s v="BSBEV"/>
    <s v="B's Beverages"/>
    <s v="Victoria Ashworth"/>
    <s v="Sales Representative"/>
    <s v="Fauntleroy Circus"/>
    <s v="London"/>
    <s v=""/>
    <s v="EC2 5NT"/>
    <s v="UK"/>
    <s v="(171) 555-1212"/>
    <s v=""/>
    <n v="20"/>
    <s v="Leka Trading"/>
    <s v="Chandra Leka"/>
    <s v="Owner"/>
    <s v="471 Serangoon Loop, Suite #402"/>
    <s v="Singapore"/>
    <s v=""/>
    <s v="0512"/>
    <s v="Singapore"/>
    <s v="555-8787"/>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1380"/>
  </r>
  <r>
    <n v="11024"/>
    <n v="26"/>
    <n v="31.23"/>
    <n v="12"/>
    <n v="0"/>
    <n v="11024"/>
    <s v="EASTC"/>
    <x v="2"/>
    <d v="1996-05-15T00:00:00"/>
    <d v="1996-06-12T00:00:00"/>
    <d v="1996-05-20T00:00:00"/>
    <n v="5"/>
    <n v="23"/>
    <n v="1"/>
    <n v="74.36"/>
    <s v="Eastern Connection"/>
    <s v="35 King George"/>
    <s v="London"/>
    <s v=""/>
    <s v="WX3 6FW"/>
    <s v="UK"/>
    <n v="11024"/>
    <s v="EASTC"/>
    <n v="4"/>
    <d v="1996-05-15T00:00:00"/>
    <d v="1996-06-12T00:00:00"/>
    <n v="5"/>
    <d v="1996-05-20T00:00:00"/>
    <n v="1"/>
    <n v="74.36"/>
    <s v="Eastern Connection"/>
    <s v="35 King George"/>
    <s v="London"/>
    <s v=""/>
    <s v="WX3 6FW"/>
    <x v="13"/>
    <n v="26"/>
    <x v="68"/>
    <n v="11"/>
    <n v="3"/>
    <s v="100 - 250 g bags"/>
    <n v="31.23"/>
    <n v="15"/>
    <n v="0"/>
    <n v="0"/>
    <n v="0"/>
    <s v="EASTC"/>
    <s v="Eastern Connection"/>
    <s v="Ann Devon"/>
    <s v="Sales Agent"/>
    <s v="35 King George"/>
    <s v="London"/>
    <s v=""/>
    <s v="WX3 6FW"/>
    <s v="UK"/>
    <s v="(171) 555-0297"/>
    <s v="(171) 555-3373"/>
    <n v="11"/>
    <s v="Heli Süßwaren GmbH &amp; Co. KG"/>
    <s v="Petra Winkler"/>
    <s v="Sales Manager"/>
    <s v="Tiergartenstraße 5"/>
    <s v="Berlin"/>
    <s v=""/>
    <s v="10785"/>
    <s v="Germany"/>
    <s v="(010) 9984510"/>
    <s v=""/>
    <n v="3"/>
    <x v="5"/>
    <s v="Desserts, candies, and sweet breads"/>
    <n v="1"/>
    <s v="Speedy Express"/>
    <s v="(503) 555-9831"/>
    <n v="4"/>
    <s v="Peacock"/>
    <s v="Margaret"/>
    <s v="Sales Representative"/>
    <s v="Mrs."/>
    <d v="1937-09-19T00:00:00"/>
    <d v="1993-05-03T00:00:00"/>
    <s v="4110 Old Redmond Rd."/>
    <s v="Redmond"/>
    <s v="WA"/>
    <s v="98052"/>
    <s v="USA"/>
    <s v="(206) 555-8122"/>
    <n v="5176"/>
    <n v="2"/>
    <n v="374.76"/>
  </r>
  <r>
    <n v="11024"/>
    <n v="33"/>
    <n v="2.5"/>
    <n v="30"/>
    <n v="0"/>
    <n v="11024"/>
    <s v="EASTC"/>
    <x v="2"/>
    <d v="1996-05-15T00:00:00"/>
    <d v="1996-06-12T00:00:00"/>
    <d v="1996-05-20T00:00:00"/>
    <n v="5"/>
    <n v="23"/>
    <n v="1"/>
    <n v="74.36"/>
    <s v="Eastern Connection"/>
    <s v="35 King George"/>
    <s v="London"/>
    <s v=""/>
    <s v="WX3 6FW"/>
    <s v="UK"/>
    <n v="11024"/>
    <s v="EASTC"/>
    <n v="4"/>
    <d v="1996-05-15T00:00:00"/>
    <d v="1996-06-12T00:00:00"/>
    <n v="5"/>
    <d v="1996-05-20T00:00:00"/>
    <n v="1"/>
    <n v="74.36"/>
    <s v="Eastern Connection"/>
    <s v="35 King George"/>
    <s v="London"/>
    <s v=""/>
    <s v="WX3 6FW"/>
    <x v="13"/>
    <n v="33"/>
    <x v="10"/>
    <n v="15"/>
    <n v="4"/>
    <s v="500 g"/>
    <n v="2.5"/>
    <n v="112"/>
    <n v="0"/>
    <n v="20"/>
    <n v="0"/>
    <s v="EASTC"/>
    <s v="Eastern Connection"/>
    <s v="Ann Devon"/>
    <s v="Sales Agent"/>
    <s v="35 King George"/>
    <s v="London"/>
    <s v=""/>
    <s v="WX3 6FW"/>
    <s v="UK"/>
    <s v="(171) 555-0297"/>
    <s v="(171) 555-3373"/>
    <n v="15"/>
    <s v="Norske Meierier"/>
    <s v="Beate Vileid"/>
    <s v="Marketing Manager"/>
    <s v="Hatlevegen 5"/>
    <s v="Sandvika"/>
    <s v=""/>
    <s v="1320"/>
    <s v="Norway"/>
    <s v="(0)2-953010"/>
    <s v=""/>
    <n v="4"/>
    <x v="0"/>
    <s v="Cheeses"/>
    <n v="1"/>
    <s v="Speedy Express"/>
    <s v="(503) 555-9831"/>
    <n v="4"/>
    <s v="Peacock"/>
    <s v="Margaret"/>
    <s v="Sales Representative"/>
    <s v="Mrs."/>
    <d v="1937-09-19T00:00:00"/>
    <d v="1993-05-03T00:00:00"/>
    <s v="4110 Old Redmond Rd."/>
    <s v="Redmond"/>
    <s v="WA"/>
    <s v="98052"/>
    <s v="USA"/>
    <s v="(206) 555-8122"/>
    <n v="5176"/>
    <n v="2"/>
    <n v="75"/>
  </r>
  <r>
    <n v="11024"/>
    <n v="65"/>
    <n v="21.05"/>
    <n v="21"/>
    <n v="0"/>
    <n v="11024"/>
    <s v="EASTC"/>
    <x v="2"/>
    <d v="1996-05-15T00:00:00"/>
    <d v="1996-06-12T00:00:00"/>
    <d v="1996-05-20T00:00:00"/>
    <n v="5"/>
    <n v="23"/>
    <n v="1"/>
    <n v="74.36"/>
    <s v="Eastern Connection"/>
    <s v="35 King George"/>
    <s v="London"/>
    <s v=""/>
    <s v="WX3 6FW"/>
    <s v="UK"/>
    <n v="11024"/>
    <s v="EASTC"/>
    <n v="4"/>
    <d v="1996-05-15T00:00:00"/>
    <d v="1996-06-12T00:00:00"/>
    <n v="5"/>
    <d v="1996-05-20T00:00:00"/>
    <n v="1"/>
    <n v="74.36"/>
    <s v="Eastern Connection"/>
    <s v="35 King George"/>
    <s v="London"/>
    <s v=""/>
    <s v="WX3 6FW"/>
    <x v="13"/>
    <n v="65"/>
    <x v="6"/>
    <n v="2"/>
    <n v="2"/>
    <s v="32 - 8 oz bottles"/>
    <n v="21.05"/>
    <n v="76"/>
    <n v="0"/>
    <n v="0"/>
    <n v="0"/>
    <s v="EASTC"/>
    <s v="Eastern Connection"/>
    <s v="Ann Devon"/>
    <s v="Sales Agent"/>
    <s v="35 King George"/>
    <s v="London"/>
    <s v=""/>
    <s v="WX3 6FW"/>
    <s v="UK"/>
    <s v="(171) 555-0297"/>
    <s v="(171) 555-3373"/>
    <n v="2"/>
    <s v="New Orleans Cajun Delights"/>
    <s v="Shelley Burke"/>
    <s v="Order Administrator"/>
    <s v="P.O. Box 78934"/>
    <s v="New Orleans"/>
    <s v="LA"/>
    <s v="70117"/>
    <s v="USA"/>
    <s v="(100) 555-4822"/>
    <s v=""/>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442.05"/>
  </r>
  <r>
    <n v="11024"/>
    <n v="71"/>
    <n v="21.5"/>
    <n v="50"/>
    <n v="0"/>
    <n v="11024"/>
    <s v="EASTC"/>
    <x v="2"/>
    <d v="1996-05-15T00:00:00"/>
    <d v="1996-06-12T00:00:00"/>
    <d v="1996-05-20T00:00:00"/>
    <n v="5"/>
    <n v="23"/>
    <n v="1"/>
    <n v="74.36"/>
    <s v="Eastern Connection"/>
    <s v="35 King George"/>
    <s v="London"/>
    <s v=""/>
    <s v="WX3 6FW"/>
    <s v="UK"/>
    <n v="11024"/>
    <s v="EASTC"/>
    <n v="4"/>
    <d v="1996-05-15T00:00:00"/>
    <d v="1996-06-12T00:00:00"/>
    <n v="5"/>
    <d v="1996-05-20T00:00:00"/>
    <n v="1"/>
    <n v="74.36"/>
    <s v="Eastern Connection"/>
    <s v="35 King George"/>
    <s v="London"/>
    <s v=""/>
    <s v="WX3 6FW"/>
    <x v="13"/>
    <n v="71"/>
    <x v="42"/>
    <n v="15"/>
    <n v="4"/>
    <s v="10 - 500 g pkgs."/>
    <n v="21.5"/>
    <n v="26"/>
    <n v="0"/>
    <n v="0"/>
    <n v="0"/>
    <s v="EASTC"/>
    <s v="Eastern Connection"/>
    <s v="Ann Devon"/>
    <s v="Sales Agent"/>
    <s v="35 King George"/>
    <s v="London"/>
    <s v=""/>
    <s v="WX3 6FW"/>
    <s v="UK"/>
    <s v="(171) 555-0297"/>
    <s v="(171) 555-3373"/>
    <n v="15"/>
    <s v="Norske Meierier"/>
    <s v="Beate Vileid"/>
    <s v="Marketing Manager"/>
    <s v="Hatlevegen 5"/>
    <s v="Sandvika"/>
    <s v=""/>
    <s v="1320"/>
    <s v="Norway"/>
    <s v="(0)2-953010"/>
    <s v=""/>
    <n v="4"/>
    <x v="0"/>
    <s v="Cheeses"/>
    <n v="1"/>
    <s v="Speedy Express"/>
    <s v="(503) 555-9831"/>
    <n v="4"/>
    <s v="Peacock"/>
    <s v="Margaret"/>
    <s v="Sales Representative"/>
    <s v="Mrs."/>
    <d v="1937-09-19T00:00:00"/>
    <d v="1993-05-03T00:00:00"/>
    <s v="4110 Old Redmond Rd."/>
    <s v="Redmond"/>
    <s v="WA"/>
    <s v="98052"/>
    <s v="USA"/>
    <s v="(206) 555-8122"/>
    <n v="5176"/>
    <n v="2"/>
    <n v="1075"/>
  </r>
  <r>
    <n v="11025"/>
    <n v="1"/>
    <n v="18"/>
    <n v="10"/>
    <n v="0.1"/>
    <n v="11025"/>
    <s v="WARTH"/>
    <x v="1"/>
    <d v="1996-05-15T00:00:00"/>
    <d v="1996-06-12T00:00:00"/>
    <d v="1996-05-24T00:00:00"/>
    <n v="9"/>
    <n v="19"/>
    <n v="3"/>
    <n v="29.17"/>
    <s v="Wartian Herkku"/>
    <s v="Torikatu 38"/>
    <s v="Oulu"/>
    <s v=""/>
    <s v="90110"/>
    <s v="Finland"/>
    <n v="11025"/>
    <s v="WARTH"/>
    <n v="6"/>
    <d v="1996-05-15T00:00:00"/>
    <d v="1996-06-12T00:00:00"/>
    <n v="9"/>
    <d v="1996-05-24T00:00:00"/>
    <n v="3"/>
    <n v="29.17"/>
    <s v="Wartian Herkku"/>
    <s v="Torikatu 38"/>
    <s v="Oulu"/>
    <s v=""/>
    <s v="90110"/>
    <x v="10"/>
    <n v="1"/>
    <x v="52"/>
    <n v="1"/>
    <n v="1"/>
    <s v="10 boxes x 20 bags"/>
    <n v="18"/>
    <n v="39"/>
    <n v="0"/>
    <n v="10"/>
    <n v="0"/>
    <s v="WARTH"/>
    <s v="Wartian Herkku"/>
    <s v="Pirkko Koskitalo"/>
    <s v="Accounting Manager"/>
    <s v="Torikatu 38"/>
    <s v="Oulu"/>
    <s v=""/>
    <s v="90110"/>
    <s v="Finland"/>
    <s v="981-443655"/>
    <s v="981-443655"/>
    <n v="1"/>
    <s v="Exotic Liquids"/>
    <s v="Charlotte Cooper"/>
    <s v="Purchasing Manager"/>
    <s v="49 Gilbert St."/>
    <s v="London"/>
    <s v=""/>
    <s v="EC1 4SD"/>
    <s v="UK"/>
    <s v="(171) 555-2222"/>
    <s v=""/>
    <n v="1"/>
    <x v="6"/>
    <s v="Soft drinks, coffees, teas, beers, and ales"/>
    <n v="3"/>
    <s v="Federal Shipping"/>
    <s v="(503) 555-9931"/>
    <n v="6"/>
    <s v="Suyama"/>
    <s v="Michael"/>
    <s v="Sales Representative"/>
    <s v="Mr."/>
    <d v="1963-07-02T00:00:00"/>
    <d v="1993-10-17T00:00:00"/>
    <s v="Coventry House_x000d__x000a_Miner Rd."/>
    <s v="London"/>
    <s v=""/>
    <s v="EC2 7JR"/>
    <s v="UK"/>
    <s v="(71) 555-7773"/>
    <n v="428"/>
    <n v="5"/>
    <n v="162"/>
  </r>
  <r>
    <n v="11025"/>
    <n v="13"/>
    <n v="6"/>
    <n v="20"/>
    <n v="0.1"/>
    <n v="11025"/>
    <s v="WARTH"/>
    <x v="1"/>
    <d v="1996-05-15T00:00:00"/>
    <d v="1996-06-12T00:00:00"/>
    <d v="1996-05-24T00:00:00"/>
    <n v="9"/>
    <n v="19"/>
    <n v="3"/>
    <n v="29.17"/>
    <s v="Wartian Herkku"/>
    <s v="Torikatu 38"/>
    <s v="Oulu"/>
    <s v=""/>
    <s v="90110"/>
    <s v="Finland"/>
    <n v="11025"/>
    <s v="WARTH"/>
    <n v="6"/>
    <d v="1996-05-15T00:00:00"/>
    <d v="1996-06-12T00:00:00"/>
    <n v="9"/>
    <d v="1996-05-24T00:00:00"/>
    <n v="3"/>
    <n v="29.17"/>
    <s v="Wartian Herkku"/>
    <s v="Torikatu 38"/>
    <s v="Oulu"/>
    <s v=""/>
    <s v="90110"/>
    <x v="10"/>
    <n v="13"/>
    <x v="43"/>
    <n v="6"/>
    <n v="8"/>
    <s v="2 kg box"/>
    <n v="6"/>
    <n v="24"/>
    <n v="0"/>
    <n v="5"/>
    <n v="0"/>
    <s v="WARTH"/>
    <s v="Wartian Herkku"/>
    <s v="Pirkko Koskitalo"/>
    <s v="Accounting Manager"/>
    <s v="Torikatu 38"/>
    <s v="Oulu"/>
    <s v=""/>
    <s v="90110"/>
    <s v="Finland"/>
    <s v="981-443655"/>
    <s v="981-443655"/>
    <n v="6"/>
    <s v="Mayumi's"/>
    <s v="Mayumi Ohno"/>
    <s v="Marketing Representative"/>
    <s v="92 Setsuko_x000d__x000a_Chuo-ku"/>
    <s v="Osaka"/>
    <s v=""/>
    <s v="545"/>
    <s v="Japan"/>
    <s v="(06) 431-7877"/>
    <s v=""/>
    <n v="8"/>
    <x v="3"/>
    <s v="Seaweed and fish"/>
    <n v="3"/>
    <s v="Federal Shipping"/>
    <s v="(503) 555-9931"/>
    <n v="6"/>
    <s v="Suyama"/>
    <s v="Michael"/>
    <s v="Sales Representative"/>
    <s v="Mr."/>
    <d v="1963-07-02T00:00:00"/>
    <d v="1993-10-17T00:00:00"/>
    <s v="Coventry House_x000d__x000a_Miner Rd."/>
    <s v="London"/>
    <s v=""/>
    <s v="EC2 7JR"/>
    <s v="UK"/>
    <s v="(71) 555-7773"/>
    <n v="428"/>
    <n v="5"/>
    <n v="108"/>
  </r>
  <r>
    <n v="11026"/>
    <n v="18"/>
    <n v="62.5"/>
    <n v="8"/>
    <n v="0"/>
    <n v="11026"/>
    <s v="FRANS"/>
    <x v="2"/>
    <d v="1996-05-15T00:00:00"/>
    <d v="1996-06-12T00:00:00"/>
    <d v="1996-05-28T00:00:00"/>
    <n v="13"/>
    <n v="15"/>
    <n v="1"/>
    <n v="47.09"/>
    <s v="Franchi S.p.A."/>
    <s v="Via Monte Bianco 34"/>
    <s v="Torino"/>
    <s v=""/>
    <s v="10100"/>
    <s v="Italy"/>
    <n v="11026"/>
    <s v="FRANS"/>
    <n v="4"/>
    <d v="1996-05-15T00:00:00"/>
    <d v="1996-06-12T00:00:00"/>
    <n v="13"/>
    <d v="1996-05-28T00:00:00"/>
    <n v="1"/>
    <n v="47.09"/>
    <s v="Franchi S.p.A."/>
    <s v="Via Monte Bianco 34"/>
    <s v="Torino"/>
    <s v=""/>
    <s v="10100"/>
    <x v="11"/>
    <n v="18"/>
    <x v="59"/>
    <n v="7"/>
    <n v="8"/>
    <s v="16 kg pkg."/>
    <n v="62.5"/>
    <n v="42"/>
    <n v="0"/>
    <n v="0"/>
    <n v="0"/>
    <s v="FRANS"/>
    <s v="Franchi S.p.A."/>
    <s v="Paolo Accorti"/>
    <s v="Sales Representative"/>
    <s v="Via Monte Bianco 34"/>
    <s v="Torino"/>
    <s v=""/>
    <s v="10100"/>
    <s v="Italy"/>
    <s v="011-4988260"/>
    <s v="011-4988261"/>
    <n v="7"/>
    <s v="Pavlova, Ltd."/>
    <s v="Ian Devling"/>
    <s v="Marketing Manager"/>
    <s v="74 Rose St._x000d__x000a_Moonie Ponds"/>
    <s v="Melbourne"/>
    <s v="Victoria"/>
    <s v="3058"/>
    <s v="Australia"/>
    <s v="(03) 444-2343"/>
    <s v="(03) 444-6588"/>
    <n v="8"/>
    <x v="3"/>
    <s v="Seaweed and fish"/>
    <n v="1"/>
    <s v="Speedy Express"/>
    <s v="(503) 555-9831"/>
    <n v="4"/>
    <s v="Peacock"/>
    <s v="Margaret"/>
    <s v="Sales Representative"/>
    <s v="Mrs."/>
    <d v="1937-09-19T00:00:00"/>
    <d v="1993-05-03T00:00:00"/>
    <s v="4110 Old Redmond Rd."/>
    <s v="Redmond"/>
    <s v="WA"/>
    <s v="98052"/>
    <s v="USA"/>
    <s v="(206) 555-8122"/>
    <n v="5176"/>
    <n v="2"/>
    <n v="500"/>
  </r>
  <r>
    <n v="11026"/>
    <n v="51"/>
    <n v="53"/>
    <n v="10"/>
    <n v="0"/>
    <n v="11026"/>
    <s v="FRANS"/>
    <x v="2"/>
    <d v="1996-05-15T00:00:00"/>
    <d v="1996-06-12T00:00:00"/>
    <d v="1996-05-28T00:00:00"/>
    <n v="13"/>
    <n v="15"/>
    <n v="1"/>
    <n v="47.09"/>
    <s v="Franchi S.p.A."/>
    <s v="Via Monte Bianco 34"/>
    <s v="Torino"/>
    <s v=""/>
    <s v="10100"/>
    <s v="Italy"/>
    <n v="11026"/>
    <s v="FRANS"/>
    <n v="4"/>
    <d v="1996-05-15T00:00:00"/>
    <d v="1996-06-12T00:00:00"/>
    <n v="13"/>
    <d v="1996-05-28T00:00:00"/>
    <n v="1"/>
    <n v="47.09"/>
    <s v="Franchi S.p.A."/>
    <s v="Via Monte Bianco 34"/>
    <s v="Torino"/>
    <s v=""/>
    <s v="10100"/>
    <x v="11"/>
    <n v="51"/>
    <x v="4"/>
    <n v="24"/>
    <n v="7"/>
    <s v="50 - 300 g pkgs."/>
    <n v="53"/>
    <n v="20"/>
    <n v="0"/>
    <n v="10"/>
    <n v="0"/>
    <s v="FRANS"/>
    <s v="Franchi S.p.A."/>
    <s v="Paolo Accorti"/>
    <s v="Sales Representative"/>
    <s v="Via Monte Bianco 34"/>
    <s v="Torino"/>
    <s v=""/>
    <s v="10100"/>
    <s v="Italy"/>
    <s v="011-4988260"/>
    <s v="011-4988261"/>
    <n v="24"/>
    <s v="G'day, Mate"/>
    <s v="Wendy Mackenzie"/>
    <s v="Sales Representative"/>
    <s v="170 Prince Edward Parade_x000d__x000a_Hunter's Hill"/>
    <s v="Sydney"/>
    <s v="NSW"/>
    <s v="2042"/>
    <s v="Australia"/>
    <s v="(02) 555-5914"/>
    <s v="(02) 555-4873"/>
    <n v="7"/>
    <x v="2"/>
    <s v="Dried fruit and bean curd"/>
    <n v="1"/>
    <s v="Speedy Express"/>
    <s v="(503) 555-9831"/>
    <n v="4"/>
    <s v="Peacock"/>
    <s v="Margaret"/>
    <s v="Sales Representative"/>
    <s v="Mrs."/>
    <d v="1937-09-19T00:00:00"/>
    <d v="1993-05-03T00:00:00"/>
    <s v="4110 Old Redmond Rd."/>
    <s v="Redmond"/>
    <s v="WA"/>
    <s v="98052"/>
    <s v="USA"/>
    <s v="(206) 555-8122"/>
    <n v="5176"/>
    <n v="2"/>
    <n v="530"/>
  </r>
  <r>
    <n v="11027"/>
    <n v="24"/>
    <n v="4.5"/>
    <n v="30"/>
    <n v="0.25"/>
    <n v="11027"/>
    <s v="BOTTM"/>
    <x v="5"/>
    <d v="1996-05-16T00:00:00"/>
    <d v="1996-06-13T00:00:00"/>
    <d v="1996-05-20T00:00:00"/>
    <n v="4"/>
    <n v="24"/>
    <n v="1"/>
    <n v="52.52"/>
    <s v="Bottom-Dollar Markets"/>
    <s v="23 Tsawassen Blvd."/>
    <s v="Tsawassen"/>
    <s v="BC"/>
    <s v="T2F 8M4"/>
    <s v="Canada"/>
    <n v="11027"/>
    <s v="BOTTM"/>
    <n v="1"/>
    <d v="1996-05-16T00:00:00"/>
    <d v="1996-06-13T00:00:00"/>
    <n v="4"/>
    <d v="1996-05-20T00:00:00"/>
    <n v="1"/>
    <n v="52.52"/>
    <s v="Bottom-Dollar Markets"/>
    <s v="23 Tsawassen Blvd."/>
    <s v="Tsawassen"/>
    <s v="BC"/>
    <s v="T2F 8M4"/>
    <x v="16"/>
    <n v="24"/>
    <x v="15"/>
    <n v="10"/>
    <n v="1"/>
    <s v="12 - 355 ml cans"/>
    <n v="4.5"/>
    <n v="20"/>
    <n v="0"/>
    <n v="0"/>
    <n v="1"/>
    <s v="BOTTM"/>
    <s v="Bottom-Dollar Markets"/>
    <s v="Elizabeth Lincoln"/>
    <s v="Accounting Manager"/>
    <s v="23 Tsawassen Blvd."/>
    <s v="Tsawassen"/>
    <s v="BC"/>
    <s v="T2F 8M4"/>
    <s v="Canada"/>
    <s v="(604) 555-4729"/>
    <s v="(604) 555-3745"/>
    <n v="10"/>
    <s v="Refrescos Americanas LTDA"/>
    <s v="Carlos Diaz"/>
    <s v="Marketing Manager"/>
    <s v="Av. das Americanas 12.890"/>
    <s v="São Paulo"/>
    <s v=""/>
    <s v="5442"/>
    <s v="Brazil"/>
    <s v="(11) 555 4640"/>
    <s v=""/>
    <n v="1"/>
    <x v="6"/>
    <s v="Soft drinks, coffees, teas, beers, and ales"/>
    <n v="1"/>
    <s v="Speedy Express"/>
    <s v="(503) 555-9831"/>
    <n v="1"/>
    <s v="Davolio"/>
    <s v="Nancy"/>
    <s v="Sales Representative"/>
    <s v="Ms."/>
    <d v="1948-12-08T00:00:00"/>
    <d v="1992-05-01T00:00:00"/>
    <s v="507 - 20th Ave. E._x000d__x000a_Apt. 2A"/>
    <s v="Seattle"/>
    <s v="WA"/>
    <s v="98122"/>
    <s v="USA"/>
    <s v="(206) 555-9857"/>
    <n v="5467"/>
    <n v="2"/>
    <n v="101.25"/>
  </r>
  <r>
    <n v="11027"/>
    <n v="62"/>
    <n v="49.3"/>
    <n v="21"/>
    <n v="0.25"/>
    <n v="11027"/>
    <s v="BOTTM"/>
    <x v="5"/>
    <d v="1996-05-16T00:00:00"/>
    <d v="1996-06-13T00:00:00"/>
    <d v="1996-05-20T00:00:00"/>
    <n v="4"/>
    <n v="24"/>
    <n v="1"/>
    <n v="52.52"/>
    <s v="Bottom-Dollar Markets"/>
    <s v="23 Tsawassen Blvd."/>
    <s v="Tsawassen"/>
    <s v="BC"/>
    <s v="T2F 8M4"/>
    <s v="Canada"/>
    <n v="11027"/>
    <s v="BOTTM"/>
    <n v="1"/>
    <d v="1996-05-16T00:00:00"/>
    <d v="1996-06-13T00:00:00"/>
    <n v="4"/>
    <d v="1996-05-20T00:00:00"/>
    <n v="1"/>
    <n v="52.52"/>
    <s v="Bottom-Dollar Markets"/>
    <s v="23 Tsawassen Blvd."/>
    <s v="Tsawassen"/>
    <s v="BC"/>
    <s v="T2F 8M4"/>
    <x v="16"/>
    <n v="62"/>
    <x v="29"/>
    <n v="29"/>
    <n v="3"/>
    <s v="48 pies"/>
    <n v="49.3"/>
    <n v="17"/>
    <n v="0"/>
    <n v="0"/>
    <n v="0"/>
    <s v="BOTTM"/>
    <s v="Bottom-Dollar Markets"/>
    <s v="Elizabeth Lincoln"/>
    <s v="Accounting Manager"/>
    <s v="23 Tsawassen Blvd."/>
    <s v="Tsawassen"/>
    <s v="BC"/>
    <s v="T2F 8M4"/>
    <s v="Canada"/>
    <s v="(604) 555-4729"/>
    <s v="(604) 555-3745"/>
    <n v="29"/>
    <s v="Forêts d'érables"/>
    <s v="Chantal Goulet"/>
    <s v="Accounting Manager"/>
    <s v="148 rue Chasseur"/>
    <s v="Ste-Hyacinthe"/>
    <s v="Québec"/>
    <s v="J2S 7S8"/>
    <s v="Canada"/>
    <s v="(514) 555-2955"/>
    <s v="(514) 555-2921"/>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776.47499999999991"/>
  </r>
  <r>
    <n v="11028"/>
    <n v="55"/>
    <n v="24"/>
    <n v="35"/>
    <n v="0"/>
    <n v="11028"/>
    <s v="KOENE"/>
    <x v="7"/>
    <d v="1996-05-16T00:00:00"/>
    <d v="1996-06-13T00:00:00"/>
    <d v="1996-05-22T00:00:00"/>
    <n v="6"/>
    <n v="22"/>
    <n v="1"/>
    <n v="29.59"/>
    <s v="Königlich Essen"/>
    <s v="Maubelstr. 90"/>
    <s v="Brandenburg"/>
    <s v=""/>
    <s v="14776"/>
    <s v="Germany"/>
    <n v="11028"/>
    <s v="KOENE"/>
    <n v="2"/>
    <d v="1996-05-16T00:00:00"/>
    <d v="1996-06-13T00:00:00"/>
    <n v="6"/>
    <d v="1996-05-22T00:00:00"/>
    <n v="1"/>
    <n v="29.59"/>
    <s v="Königlich Essen"/>
    <s v="Maubelstr. 90"/>
    <s v="Brandenburg"/>
    <s v=""/>
    <s v="14776"/>
    <x v="1"/>
    <n v="55"/>
    <x v="16"/>
    <n v="25"/>
    <n v="6"/>
    <s v="24 boxes x 2 pies"/>
    <n v="24"/>
    <n v="115"/>
    <n v="0"/>
    <n v="20"/>
    <n v="0"/>
    <s v="KOENE"/>
    <s v="Königlich Essen"/>
    <s v="Philip Cramer"/>
    <s v="Sales Associate"/>
    <s v="Maubelstr. 90"/>
    <s v="Brandenburg"/>
    <s v=""/>
    <s v="14776"/>
    <s v="Germany"/>
    <s v="0555-09876"/>
    <s v=""/>
    <n v="25"/>
    <s v="Ma Maison"/>
    <s v="Jean-Guy Lauzon"/>
    <s v="Marketing Manager"/>
    <s v="2960 Rue St. Laurent"/>
    <s v="Montréal"/>
    <s v="Québec"/>
    <s v="H1J 1C3"/>
    <s v="Canada"/>
    <s v="(514) 555-9022"/>
    <s v=""/>
    <n v="6"/>
    <x v="7"/>
    <s v="Prepared meats"/>
    <n v="1"/>
    <s v="Speedy Express"/>
    <s v="(503) 555-9831"/>
    <n v="2"/>
    <s v="Fuller"/>
    <s v="Andrew"/>
    <s v="Vice President, Sales"/>
    <s v="Dr."/>
    <d v="1952-02-19T00:00:00"/>
    <d v="1992-08-14T00:00:00"/>
    <s v="908 W. Capital Way"/>
    <s v="Tacoma"/>
    <s v="WA"/>
    <s v="98401"/>
    <s v="USA"/>
    <s v="(206) 555-9482"/>
    <n v="3457"/>
    <m/>
    <n v="840"/>
  </r>
  <r>
    <n v="11028"/>
    <n v="59"/>
    <n v="55"/>
    <n v="24"/>
    <n v="0"/>
    <n v="11028"/>
    <s v="KOENE"/>
    <x v="7"/>
    <d v="1996-05-16T00:00:00"/>
    <d v="1996-06-13T00:00:00"/>
    <d v="1996-05-22T00:00:00"/>
    <n v="6"/>
    <n v="22"/>
    <n v="1"/>
    <n v="29.59"/>
    <s v="Königlich Essen"/>
    <s v="Maubelstr. 90"/>
    <s v="Brandenburg"/>
    <s v=""/>
    <s v="14776"/>
    <s v="Germany"/>
    <n v="11028"/>
    <s v="KOENE"/>
    <n v="2"/>
    <d v="1996-05-16T00:00:00"/>
    <d v="1996-06-13T00:00:00"/>
    <n v="6"/>
    <d v="1996-05-22T00:00:00"/>
    <n v="1"/>
    <n v="29.59"/>
    <s v="Königlich Essen"/>
    <s v="Maubelstr. 90"/>
    <s v="Brandenburg"/>
    <s v=""/>
    <s v="14776"/>
    <x v="1"/>
    <n v="59"/>
    <x v="21"/>
    <n v="28"/>
    <n v="4"/>
    <s v="5 kg pkg."/>
    <n v="55"/>
    <n v="79"/>
    <n v="0"/>
    <n v="0"/>
    <n v="0"/>
    <s v="KOENE"/>
    <s v="Königlich Essen"/>
    <s v="Philip Cramer"/>
    <s v="Sales Associate"/>
    <s v="Maubelstr. 90"/>
    <s v="Brandenburg"/>
    <s v=""/>
    <s v="14776"/>
    <s v="Germany"/>
    <s v="0555-09876"/>
    <s v=""/>
    <n v="28"/>
    <s v="Gai pâturage"/>
    <s v="Eliane Noz"/>
    <s v="Sales Representative"/>
    <s v="Bat. B_x000d__x000a_3, rue des Alpes"/>
    <s v="Annecy"/>
    <s v=""/>
    <s v="74000"/>
    <s v="France"/>
    <s v="38.76.98.06"/>
    <s v="38.76.98.58"/>
    <n v="4"/>
    <x v="0"/>
    <s v="Cheeses"/>
    <n v="1"/>
    <s v="Speedy Express"/>
    <s v="(503) 555-9831"/>
    <n v="2"/>
    <s v="Fuller"/>
    <s v="Andrew"/>
    <s v="Vice President, Sales"/>
    <s v="Dr."/>
    <d v="1952-02-19T00:00:00"/>
    <d v="1992-08-14T00:00:00"/>
    <s v="908 W. Capital Way"/>
    <s v="Tacoma"/>
    <s v="WA"/>
    <s v="98401"/>
    <s v="USA"/>
    <s v="(206) 555-9482"/>
    <n v="3457"/>
    <m/>
    <n v="1320"/>
  </r>
  <r>
    <n v="11029"/>
    <n v="56"/>
    <n v="38"/>
    <n v="20"/>
    <n v="0"/>
    <n v="11029"/>
    <s v="CHOPS"/>
    <x v="2"/>
    <d v="1996-05-16T00:00:00"/>
    <d v="1996-06-13T00:00:00"/>
    <d v="1996-05-27T00:00:00"/>
    <n v="11"/>
    <n v="17"/>
    <n v="1"/>
    <n v="47.84"/>
    <s v="Chop-suey Chinese"/>
    <s v="Hauptstr. 31"/>
    <s v="Bern"/>
    <s v=""/>
    <s v="3012"/>
    <s v="Switzerland"/>
    <n v="11029"/>
    <s v="CHOPS"/>
    <n v="4"/>
    <d v="1996-05-16T00:00:00"/>
    <d v="1996-06-13T00:00:00"/>
    <n v="11"/>
    <d v="1996-05-27T00:00:00"/>
    <n v="1"/>
    <n v="47.84"/>
    <s v="Chop-suey Chinese"/>
    <s v="Hauptstr. 31"/>
    <s v="Bern"/>
    <s v=""/>
    <s v="3012"/>
    <x v="4"/>
    <n v="56"/>
    <x v="33"/>
    <n v="26"/>
    <n v="5"/>
    <s v="24 - 250 g pkgs."/>
    <n v="38"/>
    <n v="21"/>
    <n v="10"/>
    <n v="30"/>
    <n v="0"/>
    <s v="CHOPS"/>
    <s v="Chop-suey Chinese"/>
    <s v="Yang Wang"/>
    <s v="Owner"/>
    <s v="Hauptstr. 29"/>
    <s v="Bern"/>
    <s v=""/>
    <s v="3012"/>
    <s v="Switzerland"/>
    <s v="0452-076545"/>
    <s v=""/>
    <n v="26"/>
    <s v="Pasta Buttini s.r.l."/>
    <s v="Giovanni Giudici"/>
    <s v="Order Administrator"/>
    <s v="Via dei Gelsomini, 153"/>
    <s v="Salerno"/>
    <s v=""/>
    <s v="84100"/>
    <s v="Italy"/>
    <s v="(089) 6547665"/>
    <s v="(089) 6547667"/>
    <n v="5"/>
    <x v="1"/>
    <s v="Breads, crackers, pasta, and cereal"/>
    <n v="1"/>
    <s v="Speedy Express"/>
    <s v="(503) 555-9831"/>
    <n v="4"/>
    <s v="Peacock"/>
    <s v="Margaret"/>
    <s v="Sales Representative"/>
    <s v="Mrs."/>
    <d v="1937-09-19T00:00:00"/>
    <d v="1993-05-03T00:00:00"/>
    <s v="4110 Old Redmond Rd."/>
    <s v="Redmond"/>
    <s v="WA"/>
    <s v="98052"/>
    <s v="USA"/>
    <s v="(206) 555-8122"/>
    <n v="5176"/>
    <n v="2"/>
    <n v="760"/>
  </r>
  <r>
    <n v="11029"/>
    <n v="63"/>
    <n v="43.9"/>
    <n v="12"/>
    <n v="0"/>
    <n v="11029"/>
    <s v="CHOPS"/>
    <x v="2"/>
    <d v="1996-05-16T00:00:00"/>
    <d v="1996-06-13T00:00:00"/>
    <d v="1996-05-27T00:00:00"/>
    <n v="11"/>
    <n v="17"/>
    <n v="1"/>
    <n v="47.84"/>
    <s v="Chop-suey Chinese"/>
    <s v="Hauptstr. 31"/>
    <s v="Bern"/>
    <s v=""/>
    <s v="3012"/>
    <s v="Switzerland"/>
    <n v="11029"/>
    <s v="CHOPS"/>
    <n v="4"/>
    <d v="1996-05-16T00:00:00"/>
    <d v="1996-06-13T00:00:00"/>
    <n v="11"/>
    <d v="1996-05-27T00:00:00"/>
    <n v="1"/>
    <n v="47.84"/>
    <s v="Chop-suey Chinese"/>
    <s v="Hauptstr. 31"/>
    <s v="Bern"/>
    <s v=""/>
    <s v="3012"/>
    <x v="4"/>
    <n v="63"/>
    <x v="46"/>
    <n v="7"/>
    <n v="2"/>
    <s v="15 - 625 g jars"/>
    <n v="43.9"/>
    <n v="24"/>
    <n v="0"/>
    <n v="5"/>
    <n v="0"/>
    <s v="CHOPS"/>
    <s v="Chop-suey Chinese"/>
    <s v="Yang Wang"/>
    <s v="Owner"/>
    <s v="Hauptstr. 29"/>
    <s v="Bern"/>
    <s v=""/>
    <s v="3012"/>
    <s v="Switzerland"/>
    <s v="0452-076545"/>
    <s v=""/>
    <n v="7"/>
    <s v="Pavlova, Ltd."/>
    <s v="Ian Devling"/>
    <s v="Marketing Manager"/>
    <s v="74 Rose St._x000d__x000a_Moonie Ponds"/>
    <s v="Melbourne"/>
    <s v="Victoria"/>
    <s v="3058"/>
    <s v="Australia"/>
    <s v="(03) 444-2343"/>
    <s v="(03) 444-6588"/>
    <n v="2"/>
    <x v="4"/>
    <s v="Sweet and savory sauces, relishes, spreads, and seasonings"/>
    <n v="1"/>
    <s v="Speedy Express"/>
    <s v="(503) 555-9831"/>
    <n v="4"/>
    <s v="Peacock"/>
    <s v="Margaret"/>
    <s v="Sales Representative"/>
    <s v="Mrs."/>
    <d v="1937-09-19T00:00:00"/>
    <d v="1993-05-03T00:00:00"/>
    <s v="4110 Old Redmond Rd."/>
    <s v="Redmond"/>
    <s v="WA"/>
    <s v="98052"/>
    <s v="USA"/>
    <s v="(206) 555-8122"/>
    <n v="5176"/>
    <n v="2"/>
    <n v="526.79999999999995"/>
  </r>
  <r>
    <n v="11030"/>
    <n v="2"/>
    <n v="19"/>
    <n v="100"/>
    <n v="0.25"/>
    <n v="11030"/>
    <s v="SAVEA"/>
    <x v="8"/>
    <d v="1996-05-17T00:00:00"/>
    <d v="1996-06-14T00:00:00"/>
    <d v="1996-05-27T00:00:00"/>
    <n v="10"/>
    <n v="18"/>
    <n v="2"/>
    <n v="830.75"/>
    <s v="Save-a-lot Markets"/>
    <s v="187 Suffolk Ln."/>
    <s v="Boise"/>
    <s v="ID"/>
    <s v="83720"/>
    <s v="USA"/>
    <n v="11030"/>
    <s v="SAVEA"/>
    <n v="7"/>
    <d v="1996-05-17T00:00:00"/>
    <d v="1996-06-14T00:00:00"/>
    <n v="10"/>
    <d v="1996-05-27T00:00:00"/>
    <n v="2"/>
    <n v="830.75"/>
    <s v="Save-a-lot Markets"/>
    <s v="187 Suffolk Ln."/>
    <s v="Boise"/>
    <s v="ID"/>
    <s v="83720"/>
    <x v="8"/>
    <n v="2"/>
    <x v="18"/>
    <n v="1"/>
    <n v="1"/>
    <s v="24 - 12 oz bottles"/>
    <n v="19"/>
    <n v="17"/>
    <n v="40"/>
    <n v="25"/>
    <n v="0"/>
    <s v="SAVEA"/>
    <s v="Save-a-lot Markets"/>
    <s v="Jose Pavarotti"/>
    <s v="Sales Representative"/>
    <s v="187 Suffolk Ln."/>
    <s v="Boise"/>
    <s v="ID"/>
    <s v="83720"/>
    <s v="USA"/>
    <s v="(208) 555-8097"/>
    <s v=""/>
    <n v="1"/>
    <s v="Exotic Liquids"/>
    <s v="Charlotte Cooper"/>
    <s v="Purchasing Manager"/>
    <s v="49 Gilbert St."/>
    <s v="London"/>
    <s v=""/>
    <s v="EC1 4SD"/>
    <s v="UK"/>
    <s v="(171) 555-2222"/>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1425"/>
  </r>
  <r>
    <n v="11030"/>
    <n v="5"/>
    <n v="21.35"/>
    <n v="70"/>
    <n v="0"/>
    <n v="11030"/>
    <s v="SAVEA"/>
    <x v="8"/>
    <d v="1996-05-17T00:00:00"/>
    <d v="1996-06-14T00:00:00"/>
    <d v="1996-05-27T00:00:00"/>
    <n v="10"/>
    <n v="18"/>
    <n v="2"/>
    <n v="830.75"/>
    <s v="Save-a-lot Markets"/>
    <s v="187 Suffolk Ln."/>
    <s v="Boise"/>
    <s v="ID"/>
    <s v="83720"/>
    <s v="USA"/>
    <n v="11030"/>
    <s v="SAVEA"/>
    <n v="7"/>
    <d v="1996-05-17T00:00:00"/>
    <d v="1996-06-14T00:00:00"/>
    <n v="10"/>
    <d v="1996-05-27T00:00:00"/>
    <n v="2"/>
    <n v="830.75"/>
    <s v="Save-a-lot Markets"/>
    <s v="187 Suffolk Ln."/>
    <s v="Boise"/>
    <s v="ID"/>
    <s v="83720"/>
    <x v="8"/>
    <n v="5"/>
    <x v="25"/>
    <n v="2"/>
    <n v="2"/>
    <s v="36 boxes"/>
    <n v="21.35"/>
    <n v="0"/>
    <n v="0"/>
    <n v="0"/>
    <n v="1"/>
    <s v="SAVEA"/>
    <s v="Save-a-lot Markets"/>
    <s v="Jose Pavarotti"/>
    <s v="Sales Representative"/>
    <s v="187 Suffolk Ln."/>
    <s v="Boise"/>
    <s v="ID"/>
    <s v="83720"/>
    <s v="USA"/>
    <s v="(208) 555-8097"/>
    <s v=""/>
    <n v="2"/>
    <s v="New Orleans Cajun Delights"/>
    <s v="Shelley Burke"/>
    <s v="Order Administrator"/>
    <s v="P.O. Box 78934"/>
    <s v="New Orleans"/>
    <s v="LA"/>
    <s v="70117"/>
    <s v="USA"/>
    <s v="(100) 555-4822"/>
    <s v=""/>
    <n v="2"/>
    <x v="4"/>
    <s v="Sweet and savory sauces, relishes, spreads, and seasonings"/>
    <n v="2"/>
    <s v="United Package"/>
    <s v="(503) 555-3199"/>
    <n v="7"/>
    <s v="King"/>
    <s v="Robert"/>
    <s v="Sales Representative"/>
    <s v="Mr."/>
    <d v="1960-05-29T00:00:00"/>
    <d v="1994-01-02T00:00:00"/>
    <s v="Edgeham Hollow_x000d__x000a_Winchester Way"/>
    <s v="London"/>
    <s v=""/>
    <s v="RG1 9SP"/>
    <s v="UK"/>
    <s v="(71) 555-5598"/>
    <n v="465"/>
    <n v="5"/>
    <n v="1494.5"/>
  </r>
  <r>
    <n v="11030"/>
    <n v="29"/>
    <n v="123.79"/>
    <n v="60"/>
    <n v="0.25"/>
    <n v="11030"/>
    <s v="SAVEA"/>
    <x v="8"/>
    <d v="1996-05-17T00:00:00"/>
    <d v="1996-06-14T00:00:00"/>
    <d v="1996-05-27T00:00:00"/>
    <n v="10"/>
    <n v="18"/>
    <n v="2"/>
    <n v="830.75"/>
    <s v="Save-a-lot Markets"/>
    <s v="187 Suffolk Ln."/>
    <s v="Boise"/>
    <s v="ID"/>
    <s v="83720"/>
    <s v="USA"/>
    <n v="11030"/>
    <s v="SAVEA"/>
    <n v="7"/>
    <d v="1996-05-17T00:00:00"/>
    <d v="1996-06-14T00:00:00"/>
    <n v="10"/>
    <d v="1996-05-27T00:00:00"/>
    <n v="2"/>
    <n v="830.75"/>
    <s v="Save-a-lot Markets"/>
    <s v="187 Suffolk Ln."/>
    <s v="Boise"/>
    <s v="ID"/>
    <s v="83720"/>
    <x v="8"/>
    <n v="29"/>
    <x v="39"/>
    <n v="12"/>
    <n v="6"/>
    <s v="50 bags x 30 sausgs."/>
    <n v="123.79"/>
    <n v="0"/>
    <n v="0"/>
    <n v="0"/>
    <n v="1"/>
    <s v="SAVEA"/>
    <s v="Save-a-lot Markets"/>
    <s v="Jose Pavarotti"/>
    <s v="Sales Representative"/>
    <s v="187 Suffolk Ln."/>
    <s v="Boise"/>
    <s v="ID"/>
    <s v="83720"/>
    <s v="USA"/>
    <s v="(208) 555-8097"/>
    <s v=""/>
    <n v="12"/>
    <s v="Plutzer Lebensmittelgroßmärkte AG"/>
    <s v="Martin Bein"/>
    <s v="International Marketing Mgr."/>
    <s v="Bogenallee 51"/>
    <s v="Frankfurt"/>
    <s v=""/>
    <s v="60439"/>
    <s v="Germany"/>
    <s v="(069) 992755"/>
    <s v=""/>
    <n v="6"/>
    <x v="7"/>
    <s v="Prepared meats"/>
    <n v="2"/>
    <s v="United Package"/>
    <s v="(503) 555-3199"/>
    <n v="7"/>
    <s v="King"/>
    <s v="Robert"/>
    <s v="Sales Representative"/>
    <s v="Mr."/>
    <d v="1960-05-29T00:00:00"/>
    <d v="1994-01-02T00:00:00"/>
    <s v="Edgeham Hollow_x000d__x000a_Winchester Way"/>
    <s v="London"/>
    <s v=""/>
    <s v="RG1 9SP"/>
    <s v="UK"/>
    <s v="(71) 555-5598"/>
    <n v="465"/>
    <n v="5"/>
    <n v="5570.55"/>
  </r>
  <r>
    <n v="11030"/>
    <n v="59"/>
    <n v="55"/>
    <n v="100"/>
    <n v="0.25"/>
    <n v="11030"/>
    <s v="SAVEA"/>
    <x v="8"/>
    <d v="1996-05-17T00:00:00"/>
    <d v="1996-06-14T00:00:00"/>
    <d v="1996-05-27T00:00:00"/>
    <n v="10"/>
    <n v="18"/>
    <n v="2"/>
    <n v="830.75"/>
    <s v="Save-a-lot Markets"/>
    <s v="187 Suffolk Ln."/>
    <s v="Boise"/>
    <s v="ID"/>
    <s v="83720"/>
    <s v="USA"/>
    <n v="11030"/>
    <s v="SAVEA"/>
    <n v="7"/>
    <d v="1996-05-17T00:00:00"/>
    <d v="1996-06-14T00:00:00"/>
    <n v="10"/>
    <d v="1996-05-27T00:00:00"/>
    <n v="2"/>
    <n v="830.75"/>
    <s v="Save-a-lot Markets"/>
    <s v="187 Suffolk Ln."/>
    <s v="Boise"/>
    <s v="ID"/>
    <s v="83720"/>
    <x v="8"/>
    <n v="59"/>
    <x v="21"/>
    <n v="28"/>
    <n v="4"/>
    <s v="5 kg pkg."/>
    <n v="55"/>
    <n v="79"/>
    <n v="0"/>
    <n v="0"/>
    <n v="0"/>
    <s v="SAVEA"/>
    <s v="Save-a-lot Markets"/>
    <s v="Jose Pavarotti"/>
    <s v="Sales Representative"/>
    <s v="187 Suffolk Ln."/>
    <s v="Boise"/>
    <s v="ID"/>
    <s v="83720"/>
    <s v="USA"/>
    <s v="(208) 555-8097"/>
    <s v=""/>
    <n v="28"/>
    <s v="Gai pâturage"/>
    <s v="Eliane Noz"/>
    <s v="Sales Representative"/>
    <s v="Bat. B_x000d__x000a_3, rue des Alpes"/>
    <s v="Annecy"/>
    <s v=""/>
    <s v="74000"/>
    <s v="France"/>
    <s v="38.76.98.06"/>
    <s v="38.76.98.58"/>
    <n v="4"/>
    <x v="0"/>
    <s v="Cheeses"/>
    <n v="2"/>
    <s v="United Package"/>
    <s v="(503) 555-3199"/>
    <n v="7"/>
    <s v="King"/>
    <s v="Robert"/>
    <s v="Sales Representative"/>
    <s v="Mr."/>
    <d v="1960-05-29T00:00:00"/>
    <d v="1994-01-02T00:00:00"/>
    <s v="Edgeham Hollow_x000d__x000a_Winchester Way"/>
    <s v="London"/>
    <s v=""/>
    <s v="RG1 9SP"/>
    <s v="UK"/>
    <s v="(71) 555-5598"/>
    <n v="465"/>
    <n v="5"/>
    <n v="4125"/>
  </r>
  <r>
    <n v="11031"/>
    <n v="1"/>
    <n v="18"/>
    <n v="45"/>
    <n v="0"/>
    <n v="11031"/>
    <s v="SAVEA"/>
    <x v="1"/>
    <d v="1996-05-17T00:00:00"/>
    <d v="1996-06-14T00:00:00"/>
    <d v="1996-05-24T00:00:00"/>
    <n v="7"/>
    <n v="21"/>
    <n v="2"/>
    <n v="227.22"/>
    <s v="Save-a-lot Markets"/>
    <s v="187 Suffolk Ln."/>
    <s v="Boise"/>
    <s v="ID"/>
    <s v="83720"/>
    <s v="USA"/>
    <n v="11031"/>
    <s v="SAVEA"/>
    <n v="6"/>
    <d v="1996-05-17T00:00:00"/>
    <d v="1996-06-14T00:00:00"/>
    <n v="7"/>
    <d v="1996-05-24T00:00:00"/>
    <n v="2"/>
    <n v="227.22"/>
    <s v="Save-a-lot Markets"/>
    <s v="187 Suffolk Ln."/>
    <s v="Boise"/>
    <s v="ID"/>
    <s v="83720"/>
    <x v="8"/>
    <n v="1"/>
    <x v="52"/>
    <n v="1"/>
    <n v="1"/>
    <s v="10 boxes x 20 bags"/>
    <n v="18"/>
    <n v="39"/>
    <n v="0"/>
    <n v="10"/>
    <n v="0"/>
    <s v="SAVEA"/>
    <s v="Save-a-lot Markets"/>
    <s v="Jose Pavarotti"/>
    <s v="Sales Representative"/>
    <s v="187 Suffolk Ln."/>
    <s v="Boise"/>
    <s v="ID"/>
    <s v="83720"/>
    <s v="USA"/>
    <s v="(208) 555-8097"/>
    <s v=""/>
    <n v="1"/>
    <s v="Exotic Liquids"/>
    <s v="Charlotte Cooper"/>
    <s v="Purchasing Manager"/>
    <s v="49 Gilbert St."/>
    <s v="London"/>
    <s v=""/>
    <s v="EC1 4SD"/>
    <s v="UK"/>
    <s v="(171) 555-2222"/>
    <s v=""/>
    <n v="1"/>
    <x v="6"/>
    <s v="Soft drinks, coffees, teas, beers, and ales"/>
    <n v="2"/>
    <s v="United Package"/>
    <s v="(503) 555-3199"/>
    <n v="6"/>
    <s v="Suyama"/>
    <s v="Michael"/>
    <s v="Sales Representative"/>
    <s v="Mr."/>
    <d v="1963-07-02T00:00:00"/>
    <d v="1993-10-17T00:00:00"/>
    <s v="Coventry House_x000d__x000a_Miner Rd."/>
    <s v="London"/>
    <s v=""/>
    <s v="EC2 7JR"/>
    <s v="UK"/>
    <s v="(71) 555-7773"/>
    <n v="428"/>
    <n v="5"/>
    <n v="810"/>
  </r>
  <r>
    <n v="11031"/>
    <n v="13"/>
    <n v="6"/>
    <n v="80"/>
    <n v="0"/>
    <n v="11031"/>
    <s v="SAVEA"/>
    <x v="1"/>
    <d v="1996-05-17T00:00:00"/>
    <d v="1996-06-14T00:00:00"/>
    <d v="1996-05-24T00:00:00"/>
    <n v="7"/>
    <n v="21"/>
    <n v="2"/>
    <n v="227.22"/>
    <s v="Save-a-lot Markets"/>
    <s v="187 Suffolk Ln."/>
    <s v="Boise"/>
    <s v="ID"/>
    <s v="83720"/>
    <s v="USA"/>
    <n v="11031"/>
    <s v="SAVEA"/>
    <n v="6"/>
    <d v="1996-05-17T00:00:00"/>
    <d v="1996-06-14T00:00:00"/>
    <n v="7"/>
    <d v="1996-05-24T00:00:00"/>
    <n v="2"/>
    <n v="227.22"/>
    <s v="Save-a-lot Markets"/>
    <s v="187 Suffolk Ln."/>
    <s v="Boise"/>
    <s v="ID"/>
    <s v="83720"/>
    <x v="8"/>
    <n v="13"/>
    <x v="43"/>
    <n v="6"/>
    <n v="8"/>
    <s v="2 kg box"/>
    <n v="6"/>
    <n v="24"/>
    <n v="0"/>
    <n v="5"/>
    <n v="0"/>
    <s v="SAVEA"/>
    <s v="Save-a-lot Markets"/>
    <s v="Jose Pavarotti"/>
    <s v="Sales Representative"/>
    <s v="187 Suffolk Ln."/>
    <s v="Boise"/>
    <s v="ID"/>
    <s v="83720"/>
    <s v="USA"/>
    <s v="(208) 555-8097"/>
    <s v=""/>
    <n v="6"/>
    <s v="Mayumi's"/>
    <s v="Mayumi Ohno"/>
    <s v="Marketing Representative"/>
    <s v="92 Setsuko_x000d__x000a_Chuo-ku"/>
    <s v="Osaka"/>
    <s v=""/>
    <s v="545"/>
    <s v="Japan"/>
    <s v="(06) 431-7877"/>
    <s v=""/>
    <n v="8"/>
    <x v="3"/>
    <s v="Seaweed and fish"/>
    <n v="2"/>
    <s v="United Package"/>
    <s v="(503) 555-3199"/>
    <n v="6"/>
    <s v="Suyama"/>
    <s v="Michael"/>
    <s v="Sales Representative"/>
    <s v="Mr."/>
    <d v="1963-07-02T00:00:00"/>
    <d v="1993-10-17T00:00:00"/>
    <s v="Coventry House_x000d__x000a_Miner Rd."/>
    <s v="London"/>
    <s v=""/>
    <s v="EC2 7JR"/>
    <s v="UK"/>
    <s v="(71) 555-7773"/>
    <n v="428"/>
    <n v="5"/>
    <n v="480"/>
  </r>
  <r>
    <n v="11031"/>
    <n v="24"/>
    <n v="4.5"/>
    <n v="21"/>
    <n v="0"/>
    <n v="11031"/>
    <s v="SAVEA"/>
    <x v="1"/>
    <d v="1996-05-17T00:00:00"/>
    <d v="1996-06-14T00:00:00"/>
    <d v="1996-05-24T00:00:00"/>
    <n v="7"/>
    <n v="21"/>
    <n v="2"/>
    <n v="227.22"/>
    <s v="Save-a-lot Markets"/>
    <s v="187 Suffolk Ln."/>
    <s v="Boise"/>
    <s v="ID"/>
    <s v="83720"/>
    <s v="USA"/>
    <n v="11031"/>
    <s v="SAVEA"/>
    <n v="6"/>
    <d v="1996-05-17T00:00:00"/>
    <d v="1996-06-14T00:00:00"/>
    <n v="7"/>
    <d v="1996-05-24T00:00:00"/>
    <n v="2"/>
    <n v="227.22"/>
    <s v="Save-a-lot Markets"/>
    <s v="187 Suffolk Ln."/>
    <s v="Boise"/>
    <s v="ID"/>
    <s v="83720"/>
    <x v="8"/>
    <n v="24"/>
    <x v="15"/>
    <n v="10"/>
    <n v="1"/>
    <s v="12 - 355 ml cans"/>
    <n v="4.5"/>
    <n v="20"/>
    <n v="0"/>
    <n v="0"/>
    <n v="1"/>
    <s v="SAVEA"/>
    <s v="Save-a-lot Markets"/>
    <s v="Jose Pavarotti"/>
    <s v="Sales Representative"/>
    <s v="187 Suffolk Ln."/>
    <s v="Boise"/>
    <s v="ID"/>
    <s v="83720"/>
    <s v="USA"/>
    <s v="(208) 555-8097"/>
    <s v=""/>
    <n v="10"/>
    <s v="Refrescos Americanas LTDA"/>
    <s v="Carlos Diaz"/>
    <s v="Marketing Manager"/>
    <s v="Av. das Americanas 12.890"/>
    <s v="São Paulo"/>
    <s v=""/>
    <s v="5442"/>
    <s v="Brazil"/>
    <s v="(11) 555 4640"/>
    <s v=""/>
    <n v="1"/>
    <x v="6"/>
    <s v="Soft drinks, coffees, teas, beers, and ales"/>
    <n v="2"/>
    <s v="United Package"/>
    <s v="(503) 555-3199"/>
    <n v="6"/>
    <s v="Suyama"/>
    <s v="Michael"/>
    <s v="Sales Representative"/>
    <s v="Mr."/>
    <d v="1963-07-02T00:00:00"/>
    <d v="1993-10-17T00:00:00"/>
    <s v="Coventry House_x000d__x000a_Miner Rd."/>
    <s v="London"/>
    <s v=""/>
    <s v="EC2 7JR"/>
    <s v="UK"/>
    <s v="(71) 555-7773"/>
    <n v="428"/>
    <n v="5"/>
    <n v="94.5"/>
  </r>
  <r>
    <n v="11031"/>
    <n v="64"/>
    <n v="33.25"/>
    <n v="20"/>
    <n v="0"/>
    <n v="11031"/>
    <s v="SAVEA"/>
    <x v="1"/>
    <d v="1996-05-17T00:00:00"/>
    <d v="1996-06-14T00:00:00"/>
    <d v="1996-05-24T00:00:00"/>
    <n v="7"/>
    <n v="21"/>
    <n v="2"/>
    <n v="227.22"/>
    <s v="Save-a-lot Markets"/>
    <s v="187 Suffolk Ln."/>
    <s v="Boise"/>
    <s v="ID"/>
    <s v="83720"/>
    <s v="USA"/>
    <n v="11031"/>
    <s v="SAVEA"/>
    <n v="6"/>
    <d v="1996-05-17T00:00:00"/>
    <d v="1996-06-14T00:00:00"/>
    <n v="7"/>
    <d v="1996-05-24T00:00:00"/>
    <n v="2"/>
    <n v="227.22"/>
    <s v="Save-a-lot Markets"/>
    <s v="187 Suffolk Ln."/>
    <s v="Boise"/>
    <s v="ID"/>
    <s v="83720"/>
    <x v="8"/>
    <n v="64"/>
    <x v="58"/>
    <n v="12"/>
    <n v="5"/>
    <s v="20 bags x 4 pieces"/>
    <n v="33.25"/>
    <n v="22"/>
    <n v="80"/>
    <n v="30"/>
    <n v="0"/>
    <s v="SAVEA"/>
    <s v="Save-a-lot Markets"/>
    <s v="Jose Pavarotti"/>
    <s v="Sales Representative"/>
    <s v="187 Suffolk Ln."/>
    <s v="Boise"/>
    <s v="ID"/>
    <s v="83720"/>
    <s v="USA"/>
    <s v="(208) 555-8097"/>
    <s v=""/>
    <n v="12"/>
    <s v="Plutzer Lebensmittelgroßmärkte AG"/>
    <s v="Martin Bein"/>
    <s v="International Marketing Mgr."/>
    <s v="Bogenallee 51"/>
    <s v="Frankfurt"/>
    <s v=""/>
    <s v="60439"/>
    <s v="Germany"/>
    <s v="(069) 992755"/>
    <s v=""/>
    <n v="5"/>
    <x v="1"/>
    <s v="Breads, crackers, pasta, and cereal"/>
    <n v="2"/>
    <s v="United Package"/>
    <s v="(503) 555-3199"/>
    <n v="6"/>
    <s v="Suyama"/>
    <s v="Michael"/>
    <s v="Sales Representative"/>
    <s v="Mr."/>
    <d v="1963-07-02T00:00:00"/>
    <d v="1993-10-17T00:00:00"/>
    <s v="Coventry House_x000d__x000a_Miner Rd."/>
    <s v="London"/>
    <s v=""/>
    <s v="EC2 7JR"/>
    <s v="UK"/>
    <s v="(71) 555-7773"/>
    <n v="428"/>
    <n v="5"/>
    <n v="665"/>
  </r>
  <r>
    <n v="11031"/>
    <n v="71"/>
    <n v="21.5"/>
    <n v="16"/>
    <n v="0"/>
    <n v="11031"/>
    <s v="SAVEA"/>
    <x v="1"/>
    <d v="1996-05-17T00:00:00"/>
    <d v="1996-06-14T00:00:00"/>
    <d v="1996-05-24T00:00:00"/>
    <n v="7"/>
    <n v="21"/>
    <n v="2"/>
    <n v="227.22"/>
    <s v="Save-a-lot Markets"/>
    <s v="187 Suffolk Ln."/>
    <s v="Boise"/>
    <s v="ID"/>
    <s v="83720"/>
    <s v="USA"/>
    <n v="11031"/>
    <s v="SAVEA"/>
    <n v="6"/>
    <d v="1996-05-17T00:00:00"/>
    <d v="1996-06-14T00:00:00"/>
    <n v="7"/>
    <d v="1996-05-24T00:00:00"/>
    <n v="2"/>
    <n v="227.22"/>
    <s v="Save-a-lot Markets"/>
    <s v="187 Suffolk Ln."/>
    <s v="Boise"/>
    <s v="ID"/>
    <s v="83720"/>
    <x v="8"/>
    <n v="71"/>
    <x v="42"/>
    <n v="15"/>
    <n v="4"/>
    <s v="10 - 500 g pkgs."/>
    <n v="21.5"/>
    <n v="26"/>
    <n v="0"/>
    <n v="0"/>
    <n v="0"/>
    <s v="SAVEA"/>
    <s v="Save-a-lot Markets"/>
    <s v="Jose Pavarotti"/>
    <s v="Sales Representative"/>
    <s v="187 Suffolk Ln."/>
    <s v="Boise"/>
    <s v="ID"/>
    <s v="83720"/>
    <s v="USA"/>
    <s v="(208) 555-8097"/>
    <s v=""/>
    <n v="15"/>
    <s v="Norske Meierier"/>
    <s v="Beate Vileid"/>
    <s v="Marketing Manager"/>
    <s v="Hatlevegen 5"/>
    <s v="Sandvika"/>
    <s v=""/>
    <s v="1320"/>
    <s v="Norway"/>
    <s v="(0)2-953010"/>
    <s v=""/>
    <n v="4"/>
    <x v="0"/>
    <s v="Cheeses"/>
    <n v="2"/>
    <s v="United Package"/>
    <s v="(503) 555-3199"/>
    <n v="6"/>
    <s v="Suyama"/>
    <s v="Michael"/>
    <s v="Sales Representative"/>
    <s v="Mr."/>
    <d v="1963-07-02T00:00:00"/>
    <d v="1993-10-17T00:00:00"/>
    <s v="Coventry House_x000d__x000a_Miner Rd."/>
    <s v="London"/>
    <s v=""/>
    <s v="EC2 7JR"/>
    <s v="UK"/>
    <s v="(71) 555-7773"/>
    <n v="428"/>
    <n v="5"/>
    <n v="344"/>
  </r>
  <r>
    <n v="11032"/>
    <n v="36"/>
    <n v="19"/>
    <n v="35"/>
    <n v="0"/>
    <n v="11032"/>
    <s v="WHITC"/>
    <x v="7"/>
    <d v="1996-05-17T00:00:00"/>
    <d v="1996-06-14T00:00:00"/>
    <d v="1996-05-23T00:00:00"/>
    <n v="6"/>
    <n v="22"/>
    <n v="3"/>
    <n v="606.19000000000005"/>
    <s v="White Clover Markets"/>
    <s v="1029 - 12th Ave. S."/>
    <s v="Seattle"/>
    <s v="WA"/>
    <s v="98124"/>
    <s v="USA"/>
    <n v="11032"/>
    <s v="WHITC"/>
    <n v="2"/>
    <d v="1996-05-17T00:00:00"/>
    <d v="1996-06-14T00:00:00"/>
    <n v="6"/>
    <d v="1996-05-23T00:00:00"/>
    <n v="3"/>
    <n v="606.19000000000005"/>
    <s v="White Clover Markets"/>
    <s v="1029 - 12th Ave. S."/>
    <s v="Seattle"/>
    <s v="WA"/>
    <s v="98124"/>
    <x v="8"/>
    <n v="36"/>
    <x v="20"/>
    <n v="17"/>
    <n v="8"/>
    <s v="24 - 250 g  jars"/>
    <n v="19"/>
    <n v="112"/>
    <n v="0"/>
    <n v="20"/>
    <n v="0"/>
    <s v="WHITC"/>
    <s v="White Clover Markets"/>
    <s v="Karl Jablonski"/>
    <s v="Owner"/>
    <s v="305 - 14th Ave. S._x000d__x000a_Suite 3B"/>
    <s v="Seattle"/>
    <s v="WA"/>
    <s v="98128"/>
    <s v="USA"/>
    <s v="(206) 555-4112"/>
    <s v="(206) 555-4115"/>
    <n v="17"/>
    <s v="Svensk Sjöföda AB"/>
    <s v="Michael Björn"/>
    <s v="Sales Representative"/>
    <s v="Brovallavägen 231"/>
    <s v="Stockholm"/>
    <s v=""/>
    <s v="S-123 45"/>
    <s v="Sweden"/>
    <s v="08-123 45 67"/>
    <s v=""/>
    <n v="8"/>
    <x v="3"/>
    <s v="Seaweed and fish"/>
    <n v="3"/>
    <s v="Federal Shipping"/>
    <s v="(503) 555-9931"/>
    <n v="2"/>
    <s v="Fuller"/>
    <s v="Andrew"/>
    <s v="Vice President, Sales"/>
    <s v="Dr."/>
    <d v="1952-02-19T00:00:00"/>
    <d v="1992-08-14T00:00:00"/>
    <s v="908 W. Capital Way"/>
    <s v="Tacoma"/>
    <s v="WA"/>
    <s v="98401"/>
    <s v="USA"/>
    <s v="(206) 555-9482"/>
    <n v="3457"/>
    <m/>
    <n v="665"/>
  </r>
  <r>
    <n v="11032"/>
    <n v="38"/>
    <n v="263.5"/>
    <n v="25"/>
    <n v="0"/>
    <n v="11032"/>
    <s v="WHITC"/>
    <x v="7"/>
    <d v="1996-05-17T00:00:00"/>
    <d v="1996-06-14T00:00:00"/>
    <d v="1996-05-23T00:00:00"/>
    <n v="6"/>
    <n v="22"/>
    <n v="3"/>
    <n v="606.19000000000005"/>
    <s v="White Clover Markets"/>
    <s v="1029 - 12th Ave. S."/>
    <s v="Seattle"/>
    <s v="WA"/>
    <s v="98124"/>
    <s v="USA"/>
    <n v="11032"/>
    <s v="WHITC"/>
    <n v="2"/>
    <d v="1996-05-17T00:00:00"/>
    <d v="1996-06-14T00:00:00"/>
    <n v="6"/>
    <d v="1996-05-23T00:00:00"/>
    <n v="3"/>
    <n v="606.19000000000005"/>
    <s v="White Clover Markets"/>
    <s v="1029 - 12th Ave. S."/>
    <s v="Seattle"/>
    <s v="WA"/>
    <s v="98124"/>
    <x v="8"/>
    <n v="38"/>
    <x v="67"/>
    <n v="18"/>
    <n v="1"/>
    <s v="12 - 75 cl bottles"/>
    <n v="263.5"/>
    <n v="17"/>
    <n v="0"/>
    <n v="15"/>
    <n v="0"/>
    <s v="WHITC"/>
    <s v="White Clover Markets"/>
    <s v="Karl Jablonski"/>
    <s v="Owner"/>
    <s v="305 - 14th Ave. S._x000d__x000a_Suite 3B"/>
    <s v="Seattle"/>
    <s v="WA"/>
    <s v="98128"/>
    <s v="USA"/>
    <s v="(206) 555-4112"/>
    <s v="(206) 555-4115"/>
    <n v="18"/>
    <s v="Aux joyeux ecclésiastiques"/>
    <s v="Guylène Nodier"/>
    <s v="Sales Manager"/>
    <s v="203, Rue des Francs-Bourgeois"/>
    <s v="Paris"/>
    <s v=""/>
    <s v="75004"/>
    <s v="France"/>
    <s v="(1) 03.83.00.68"/>
    <s v="(1) 03.83.00.62"/>
    <n v="1"/>
    <x v="6"/>
    <s v="Soft drinks, coffees, teas, beers, and ales"/>
    <n v="3"/>
    <s v="Federal Shipping"/>
    <s v="(503) 555-9931"/>
    <n v="2"/>
    <s v="Fuller"/>
    <s v="Andrew"/>
    <s v="Vice President, Sales"/>
    <s v="Dr."/>
    <d v="1952-02-19T00:00:00"/>
    <d v="1992-08-14T00:00:00"/>
    <s v="908 W. Capital Way"/>
    <s v="Tacoma"/>
    <s v="WA"/>
    <s v="98401"/>
    <s v="USA"/>
    <s v="(206) 555-9482"/>
    <n v="3457"/>
    <m/>
    <n v="6587.5"/>
  </r>
  <r>
    <n v="11032"/>
    <n v="59"/>
    <n v="55"/>
    <n v="30"/>
    <n v="0"/>
    <n v="11032"/>
    <s v="WHITC"/>
    <x v="7"/>
    <d v="1996-05-17T00:00:00"/>
    <d v="1996-06-14T00:00:00"/>
    <d v="1996-05-23T00:00:00"/>
    <n v="6"/>
    <n v="22"/>
    <n v="3"/>
    <n v="606.19000000000005"/>
    <s v="White Clover Markets"/>
    <s v="1029 - 12th Ave. S."/>
    <s v="Seattle"/>
    <s v="WA"/>
    <s v="98124"/>
    <s v="USA"/>
    <n v="11032"/>
    <s v="WHITC"/>
    <n v="2"/>
    <d v="1996-05-17T00:00:00"/>
    <d v="1996-06-14T00:00:00"/>
    <n v="6"/>
    <d v="1996-05-23T00:00:00"/>
    <n v="3"/>
    <n v="606.19000000000005"/>
    <s v="White Clover Markets"/>
    <s v="1029 - 12th Ave. S."/>
    <s v="Seattle"/>
    <s v="WA"/>
    <s v="98124"/>
    <x v="8"/>
    <n v="59"/>
    <x v="21"/>
    <n v="28"/>
    <n v="4"/>
    <s v="5 kg pkg."/>
    <n v="55"/>
    <n v="79"/>
    <n v="0"/>
    <n v="0"/>
    <n v="0"/>
    <s v="WHITC"/>
    <s v="White Clover Markets"/>
    <s v="Karl Jablonski"/>
    <s v="Owner"/>
    <s v="305 - 14th Ave. S._x000d__x000a_Suite 3B"/>
    <s v="Seattle"/>
    <s v="WA"/>
    <s v="98128"/>
    <s v="USA"/>
    <s v="(206) 555-4112"/>
    <s v="(206) 555-4115"/>
    <n v="28"/>
    <s v="Gai pâturage"/>
    <s v="Eliane Noz"/>
    <s v="Sales Representative"/>
    <s v="Bat. B_x000d__x000a_3, rue des Alpes"/>
    <s v="Annecy"/>
    <s v=""/>
    <s v="74000"/>
    <s v="France"/>
    <s v="38.76.98.06"/>
    <s v="38.76.98.58"/>
    <n v="4"/>
    <x v="0"/>
    <s v="Cheeses"/>
    <n v="3"/>
    <s v="Federal Shipping"/>
    <s v="(503) 555-9931"/>
    <n v="2"/>
    <s v="Fuller"/>
    <s v="Andrew"/>
    <s v="Vice President, Sales"/>
    <s v="Dr."/>
    <d v="1952-02-19T00:00:00"/>
    <d v="1992-08-14T00:00:00"/>
    <s v="908 W. Capital Way"/>
    <s v="Tacoma"/>
    <s v="WA"/>
    <s v="98401"/>
    <s v="USA"/>
    <s v="(206) 555-9482"/>
    <n v="3457"/>
    <m/>
    <n v="1650"/>
  </r>
  <r>
    <n v="11033"/>
    <n v="53"/>
    <n v="32.799999999999997"/>
    <n v="70"/>
    <n v="0.1"/>
    <n v="11033"/>
    <s v="RICSU"/>
    <x v="8"/>
    <d v="1996-05-17T00:00:00"/>
    <d v="1996-06-14T00:00:00"/>
    <d v="1996-05-23T00:00:00"/>
    <n v="6"/>
    <n v="22"/>
    <n v="3"/>
    <n v="84.74"/>
    <s v="Richter Supermarkt"/>
    <s v="Starenweg 5"/>
    <s v="Genève"/>
    <s v=""/>
    <s v="1204"/>
    <s v="Switzerland"/>
    <n v="11033"/>
    <s v="RICSU"/>
    <n v="7"/>
    <d v="1996-05-17T00:00:00"/>
    <d v="1996-06-14T00:00:00"/>
    <n v="6"/>
    <d v="1996-05-23T00:00:00"/>
    <n v="3"/>
    <n v="84.74"/>
    <s v="Richter Supermarkt"/>
    <s v="Starenweg 5"/>
    <s v="Genève"/>
    <s v=""/>
    <s v="1204"/>
    <x v="4"/>
    <n v="53"/>
    <x v="22"/>
    <n v="24"/>
    <n v="6"/>
    <s v="48 pieces"/>
    <n v="32.799999999999997"/>
    <n v="0"/>
    <n v="0"/>
    <n v="0"/>
    <n v="1"/>
    <s v="RICSU"/>
    <s v="Richter Supermarkt"/>
    <s v="Michael Holz"/>
    <s v="Sales Manager"/>
    <s v="Grenzacherweg 237"/>
    <s v="Genève"/>
    <s v=""/>
    <s v="1203"/>
    <s v="Switzerland"/>
    <s v="0897-034214"/>
    <s v=""/>
    <n v="24"/>
    <s v="G'day, Mate"/>
    <s v="Wendy Mackenzie"/>
    <s v="Sales Representative"/>
    <s v="170 Prince Edward Parade_x000d__x000a_Hunter's Hill"/>
    <s v="Sydney"/>
    <s v="NSW"/>
    <s v="2042"/>
    <s v="Australia"/>
    <s v="(02) 555-5914"/>
    <s v="(02) 555-4873"/>
    <n v="6"/>
    <x v="7"/>
    <s v="Prepared meats"/>
    <n v="3"/>
    <s v="Federal Shipping"/>
    <s v="(503) 555-9931"/>
    <n v="7"/>
    <s v="King"/>
    <s v="Robert"/>
    <s v="Sales Representative"/>
    <s v="Mr."/>
    <d v="1960-05-29T00:00:00"/>
    <d v="1994-01-02T00:00:00"/>
    <s v="Edgeham Hollow_x000d__x000a_Winchester Way"/>
    <s v="London"/>
    <s v=""/>
    <s v="RG1 9SP"/>
    <s v="UK"/>
    <s v="(71) 555-5598"/>
    <n v="465"/>
    <n v="5"/>
    <n v="2066.4"/>
  </r>
  <r>
    <n v="11033"/>
    <n v="69"/>
    <n v="36"/>
    <n v="36"/>
    <n v="0.1"/>
    <n v="11033"/>
    <s v="RICSU"/>
    <x v="8"/>
    <d v="1996-05-17T00:00:00"/>
    <d v="1996-06-14T00:00:00"/>
    <d v="1996-05-23T00:00:00"/>
    <n v="6"/>
    <n v="22"/>
    <n v="3"/>
    <n v="84.74"/>
    <s v="Richter Supermarkt"/>
    <s v="Starenweg 5"/>
    <s v="Genève"/>
    <s v=""/>
    <s v="1204"/>
    <s v="Switzerland"/>
    <n v="11033"/>
    <s v="RICSU"/>
    <n v="7"/>
    <d v="1996-05-17T00:00:00"/>
    <d v="1996-06-14T00:00:00"/>
    <n v="6"/>
    <d v="1996-05-23T00:00:00"/>
    <n v="3"/>
    <n v="84.74"/>
    <s v="Richter Supermarkt"/>
    <s v="Starenweg 5"/>
    <s v="Genève"/>
    <s v=""/>
    <s v="1204"/>
    <x v="4"/>
    <n v="69"/>
    <x v="60"/>
    <n v="15"/>
    <n v="4"/>
    <s v="10 kg pkg."/>
    <n v="36"/>
    <n v="26"/>
    <n v="0"/>
    <n v="15"/>
    <n v="0"/>
    <s v="RICSU"/>
    <s v="Richter Supermarkt"/>
    <s v="Michael Holz"/>
    <s v="Sales Manager"/>
    <s v="Grenzacherweg 237"/>
    <s v="Genève"/>
    <s v=""/>
    <s v="1203"/>
    <s v="Switzerland"/>
    <s v="0897-034214"/>
    <s v=""/>
    <n v="15"/>
    <s v="Norske Meierier"/>
    <s v="Beate Vileid"/>
    <s v="Marketing Manager"/>
    <s v="Hatlevegen 5"/>
    <s v="Sandvika"/>
    <s v=""/>
    <s v="1320"/>
    <s v="Norway"/>
    <s v="(0)2-953010"/>
    <s v=""/>
    <n v="4"/>
    <x v="0"/>
    <s v="Cheeses"/>
    <n v="3"/>
    <s v="Federal Shipping"/>
    <s v="(503) 555-9931"/>
    <n v="7"/>
    <s v="King"/>
    <s v="Robert"/>
    <s v="Sales Representative"/>
    <s v="Mr."/>
    <d v="1960-05-29T00:00:00"/>
    <d v="1994-01-02T00:00:00"/>
    <s v="Edgeham Hollow_x000d__x000a_Winchester Way"/>
    <s v="London"/>
    <s v=""/>
    <s v="RG1 9SP"/>
    <s v="UK"/>
    <s v="(71) 555-5598"/>
    <n v="465"/>
    <n v="5"/>
    <n v="1166.4000000000001"/>
  </r>
  <r>
    <n v="11034"/>
    <n v="21"/>
    <n v="10"/>
    <n v="15"/>
    <n v="0.1"/>
    <n v="11034"/>
    <s v="OLDWO"/>
    <x v="6"/>
    <d v="1996-05-20T00:00:00"/>
    <d v="1996-07-01T00:00:00"/>
    <d v="1996-05-27T00:00:00"/>
    <n v="7"/>
    <n v="35"/>
    <n v="1"/>
    <n v="40.32"/>
    <s v="Old World Delicatessen"/>
    <s v="2743 Bering St."/>
    <s v="Anchorage"/>
    <s v="AK"/>
    <s v="99508"/>
    <s v="USA"/>
    <n v="11034"/>
    <s v="OLDWO"/>
    <n v="8"/>
    <d v="1996-05-20T00:00:00"/>
    <d v="1996-07-01T00:00:00"/>
    <n v="7"/>
    <d v="1996-05-27T00:00:00"/>
    <n v="1"/>
    <n v="40.32"/>
    <s v="Old World Delicatessen"/>
    <s v="2743 Bering St."/>
    <s v="Anchorage"/>
    <s v="AK"/>
    <s v="99508"/>
    <x v="8"/>
    <n v="21"/>
    <x v="27"/>
    <n v="8"/>
    <n v="3"/>
    <s v="24 pkgs. x 4 pieces"/>
    <n v="10"/>
    <n v="3"/>
    <n v="40"/>
    <n v="5"/>
    <n v="0"/>
    <s v="OLDWO"/>
    <s v="Old World Delicatessen"/>
    <s v="Rene Phillips"/>
    <s v="Sales Representative"/>
    <s v="2743 Bering St."/>
    <s v="Anchorage"/>
    <s v="AK"/>
    <s v="99508"/>
    <s v="USA"/>
    <s v="(907) 555-7584"/>
    <s v="(907) 555-2880"/>
    <n v="8"/>
    <s v="Specialty Biscuits, Ltd."/>
    <s v="Peter Wilson"/>
    <s v="Sales Representative"/>
    <s v="29 King's Way"/>
    <s v="Manchester"/>
    <s v=""/>
    <s v="M14 GSD"/>
    <s v="UK"/>
    <s v="(161) 555-4448"/>
    <s v=""/>
    <n v="3"/>
    <x v="5"/>
    <s v="Desserts, candies, and sweet breads"/>
    <n v="1"/>
    <s v="Speedy Express"/>
    <s v="(503) 555-9831"/>
    <n v="8"/>
    <s v="Callahan"/>
    <s v="Laura"/>
    <s v="Inside Sales Coordinator"/>
    <s v="Ms."/>
    <d v="1958-01-09T00:00:00"/>
    <d v="1994-03-05T00:00:00"/>
    <s v="4726 - 11th Ave. N.E."/>
    <s v="Seattle"/>
    <s v="WA"/>
    <s v="98105"/>
    <s v="USA"/>
    <s v="(206) 555-1189"/>
    <n v="2344"/>
    <n v="2"/>
    <n v="135"/>
  </r>
  <r>
    <n v="11034"/>
    <n v="44"/>
    <n v="19.45"/>
    <n v="12"/>
    <n v="0"/>
    <n v="11034"/>
    <s v="OLDWO"/>
    <x v="6"/>
    <d v="1996-05-20T00:00:00"/>
    <d v="1996-07-01T00:00:00"/>
    <d v="1996-05-27T00:00:00"/>
    <n v="7"/>
    <n v="35"/>
    <n v="1"/>
    <n v="40.32"/>
    <s v="Old World Delicatessen"/>
    <s v="2743 Bering St."/>
    <s v="Anchorage"/>
    <s v="AK"/>
    <s v="99508"/>
    <s v="USA"/>
    <n v="11034"/>
    <s v="OLDWO"/>
    <n v="8"/>
    <d v="1996-05-20T00:00:00"/>
    <d v="1996-07-01T00:00:00"/>
    <n v="7"/>
    <d v="1996-05-27T00:00:00"/>
    <n v="1"/>
    <n v="40.32"/>
    <s v="Old World Delicatessen"/>
    <s v="2743 Bering St."/>
    <s v="Anchorage"/>
    <s v="AK"/>
    <s v="99508"/>
    <x v="8"/>
    <n v="44"/>
    <x v="45"/>
    <n v="20"/>
    <n v="2"/>
    <s v="20 - 2 kg bags"/>
    <n v="19.45"/>
    <n v="27"/>
    <n v="0"/>
    <n v="15"/>
    <n v="0"/>
    <s v="OLDWO"/>
    <s v="Old World Delicatessen"/>
    <s v="Rene Phillips"/>
    <s v="Sales Representative"/>
    <s v="2743 Bering St."/>
    <s v="Anchorage"/>
    <s v="AK"/>
    <s v="99508"/>
    <s v="USA"/>
    <s v="(907) 555-7584"/>
    <s v="(907) 555-2880"/>
    <n v="20"/>
    <s v="Leka Trading"/>
    <s v="Chandra Leka"/>
    <s v="Owner"/>
    <s v="471 Serangoon Loop, Suite #402"/>
    <s v="Singapore"/>
    <s v=""/>
    <s v="0512"/>
    <s v="Singapore"/>
    <s v="555-8787"/>
    <s v=""/>
    <n v="2"/>
    <x v="4"/>
    <s v="Sweet and savory sauces, relishes, spreads, and seasonings"/>
    <n v="1"/>
    <s v="Speedy Express"/>
    <s v="(503) 555-9831"/>
    <n v="8"/>
    <s v="Callahan"/>
    <s v="Laura"/>
    <s v="Inside Sales Coordinator"/>
    <s v="Ms."/>
    <d v="1958-01-09T00:00:00"/>
    <d v="1994-03-05T00:00:00"/>
    <s v="4726 - 11th Ave. N.E."/>
    <s v="Seattle"/>
    <s v="WA"/>
    <s v="98105"/>
    <s v="USA"/>
    <s v="(206) 555-1189"/>
    <n v="2344"/>
    <n v="2"/>
    <n v="233.39999999999998"/>
  </r>
  <r>
    <n v="11034"/>
    <n v="61"/>
    <n v="28.5"/>
    <n v="6"/>
    <n v="0"/>
    <n v="11034"/>
    <s v="OLDWO"/>
    <x v="6"/>
    <d v="1996-05-20T00:00:00"/>
    <d v="1996-07-01T00:00:00"/>
    <d v="1996-05-27T00:00:00"/>
    <n v="7"/>
    <n v="35"/>
    <n v="1"/>
    <n v="40.32"/>
    <s v="Old World Delicatessen"/>
    <s v="2743 Bering St."/>
    <s v="Anchorage"/>
    <s v="AK"/>
    <s v="99508"/>
    <s v="USA"/>
    <n v="11034"/>
    <s v="OLDWO"/>
    <n v="8"/>
    <d v="1996-05-20T00:00:00"/>
    <d v="1996-07-01T00:00:00"/>
    <n v="7"/>
    <d v="1996-05-27T00:00:00"/>
    <n v="1"/>
    <n v="40.32"/>
    <s v="Old World Delicatessen"/>
    <s v="2743 Bering St."/>
    <s v="Anchorage"/>
    <s v="AK"/>
    <s v="99508"/>
    <x v="8"/>
    <n v="61"/>
    <x v="75"/>
    <n v="29"/>
    <n v="2"/>
    <s v="24 - 500 ml bottles"/>
    <n v="28.5"/>
    <n v="113"/>
    <n v="0"/>
    <n v="25"/>
    <n v="0"/>
    <s v="OLDWO"/>
    <s v="Old World Delicatessen"/>
    <s v="Rene Phillips"/>
    <s v="Sales Representative"/>
    <s v="2743 Bering St."/>
    <s v="Anchorage"/>
    <s v="AK"/>
    <s v="99508"/>
    <s v="USA"/>
    <s v="(907) 555-7584"/>
    <s v="(907) 555-2880"/>
    <n v="29"/>
    <s v="Forêts d'érables"/>
    <s v="Chantal Goulet"/>
    <s v="Accounting Manager"/>
    <s v="148 rue Chasseur"/>
    <s v="Ste-Hyacinthe"/>
    <s v="Québec"/>
    <s v="J2S 7S8"/>
    <s v="Canada"/>
    <s v="(514) 555-2955"/>
    <s v="(514) 555-2921"/>
    <n v="2"/>
    <x v="4"/>
    <s v="Sweet and savory sauces, relishes, spreads, and seasonings"/>
    <n v="1"/>
    <s v="Speedy Express"/>
    <s v="(503) 555-9831"/>
    <n v="8"/>
    <s v="Callahan"/>
    <s v="Laura"/>
    <s v="Inside Sales Coordinator"/>
    <s v="Ms."/>
    <d v="1958-01-09T00:00:00"/>
    <d v="1994-03-05T00:00:00"/>
    <s v="4726 - 11th Ave. N.E."/>
    <s v="Seattle"/>
    <s v="WA"/>
    <s v="98105"/>
    <s v="USA"/>
    <s v="(206) 555-1189"/>
    <n v="2344"/>
    <n v="2"/>
    <n v="171"/>
  </r>
  <r>
    <n v="11035"/>
    <n v="1"/>
    <n v="18"/>
    <n v="10"/>
    <n v="0"/>
    <n v="11035"/>
    <s v="SUPRD"/>
    <x v="7"/>
    <d v="1996-05-20T00:00:00"/>
    <d v="1996-06-17T00:00:00"/>
    <d v="1996-05-24T00:00:00"/>
    <n v="4"/>
    <n v="24"/>
    <n v="2"/>
    <n v="0.17"/>
    <s v="Suprêmes délices"/>
    <s v="Boulevard Tirou, 255"/>
    <s v="Charleroi"/>
    <s v=""/>
    <s v="B-6000"/>
    <s v="Belgium"/>
    <n v="11035"/>
    <s v="SUPRD"/>
    <n v="2"/>
    <d v="1996-05-20T00:00:00"/>
    <d v="1996-06-17T00:00:00"/>
    <n v="4"/>
    <d v="1996-05-24T00:00:00"/>
    <n v="2"/>
    <n v="0.17"/>
    <s v="Suprêmes délices"/>
    <s v="Boulevard Tirou, 255"/>
    <s v="Charleroi"/>
    <s v=""/>
    <s v="B-6000"/>
    <x v="3"/>
    <n v="1"/>
    <x v="52"/>
    <n v="1"/>
    <n v="1"/>
    <s v="10 boxes x 20 bags"/>
    <n v="18"/>
    <n v="39"/>
    <n v="0"/>
    <n v="10"/>
    <n v="0"/>
    <s v="SUPRD"/>
    <s v="Suprêmes délices"/>
    <s v="Pascale Cartrain"/>
    <s v="Accounting Manager"/>
    <s v="Boulevard Tirou, 255"/>
    <s v="Charleroi"/>
    <s v=""/>
    <s v="B-6000"/>
    <s v="Belgium"/>
    <s v="(071) 23 67 22 20"/>
    <s v="(071) 23 67 22 21"/>
    <n v="1"/>
    <s v="Exotic Liquids"/>
    <s v="Charlotte Cooper"/>
    <s v="Purchasing Manager"/>
    <s v="49 Gilbert St."/>
    <s v="London"/>
    <s v=""/>
    <s v="EC1 4SD"/>
    <s v="UK"/>
    <s v="(171) 555-2222"/>
    <s v=""/>
    <n v="1"/>
    <x v="6"/>
    <s v="Soft drinks, coffees, teas, beers, and ales"/>
    <n v="2"/>
    <s v="United Package"/>
    <s v="(503) 555-3199"/>
    <n v="2"/>
    <s v="Fuller"/>
    <s v="Andrew"/>
    <s v="Vice President, Sales"/>
    <s v="Dr."/>
    <d v="1952-02-19T00:00:00"/>
    <d v="1992-08-14T00:00:00"/>
    <s v="908 W. Capital Way"/>
    <s v="Tacoma"/>
    <s v="WA"/>
    <s v="98401"/>
    <s v="USA"/>
    <s v="(206) 555-9482"/>
    <n v="3457"/>
    <m/>
    <n v="180"/>
  </r>
  <r>
    <n v="11035"/>
    <n v="35"/>
    <n v="18"/>
    <n v="60"/>
    <n v="0"/>
    <n v="11035"/>
    <s v="SUPRD"/>
    <x v="7"/>
    <d v="1996-05-20T00:00:00"/>
    <d v="1996-06-17T00:00:00"/>
    <d v="1996-05-24T00:00:00"/>
    <n v="4"/>
    <n v="24"/>
    <n v="2"/>
    <n v="0.17"/>
    <s v="Suprêmes délices"/>
    <s v="Boulevard Tirou, 255"/>
    <s v="Charleroi"/>
    <s v=""/>
    <s v="B-6000"/>
    <s v="Belgium"/>
    <n v="11035"/>
    <s v="SUPRD"/>
    <n v="2"/>
    <d v="1996-05-20T00:00:00"/>
    <d v="1996-06-17T00:00:00"/>
    <n v="4"/>
    <d v="1996-05-24T00:00:00"/>
    <n v="2"/>
    <n v="0.17"/>
    <s v="Suprêmes délices"/>
    <s v="Boulevard Tirou, 255"/>
    <s v="Charleroi"/>
    <s v=""/>
    <s v="B-6000"/>
    <x v="3"/>
    <n v="35"/>
    <x v="31"/>
    <n v="16"/>
    <n v="1"/>
    <s v="24 - 12 oz bottles"/>
    <n v="18"/>
    <n v="20"/>
    <n v="0"/>
    <n v="15"/>
    <n v="0"/>
    <s v="SUPRD"/>
    <s v="Suprêmes délices"/>
    <s v="Pascale Cartrain"/>
    <s v="Accounting Manager"/>
    <s v="Boulevard Tirou, 255"/>
    <s v="Charleroi"/>
    <s v=""/>
    <s v="B-6000"/>
    <s v="Belgium"/>
    <s v="(071) 23 67 22 20"/>
    <s v="(071) 23 67 22 21"/>
    <n v="16"/>
    <s v="Bigfoot Breweries"/>
    <s v="Cheryl Saylor"/>
    <s v="Regional Account Rep."/>
    <s v="3400 - 8th Avenue_x000d__x000a_Suite 210"/>
    <s v="Bend"/>
    <s v="OR"/>
    <s v="97101"/>
    <s v="USA"/>
    <s v="(503) 555-9931"/>
    <s v=""/>
    <n v="1"/>
    <x v="6"/>
    <s v="Soft drinks, coffees, teas, beers, and ales"/>
    <n v="2"/>
    <s v="United Package"/>
    <s v="(503) 555-3199"/>
    <n v="2"/>
    <s v="Fuller"/>
    <s v="Andrew"/>
    <s v="Vice President, Sales"/>
    <s v="Dr."/>
    <d v="1952-02-19T00:00:00"/>
    <d v="1992-08-14T00:00:00"/>
    <s v="908 W. Capital Way"/>
    <s v="Tacoma"/>
    <s v="WA"/>
    <s v="98401"/>
    <s v="USA"/>
    <s v="(206) 555-9482"/>
    <n v="3457"/>
    <m/>
    <n v="1080"/>
  </r>
  <r>
    <n v="11035"/>
    <n v="42"/>
    <n v="14"/>
    <n v="30"/>
    <n v="0"/>
    <n v="11035"/>
    <s v="SUPRD"/>
    <x v="7"/>
    <d v="1996-05-20T00:00:00"/>
    <d v="1996-06-17T00:00:00"/>
    <d v="1996-05-24T00:00:00"/>
    <n v="4"/>
    <n v="24"/>
    <n v="2"/>
    <n v="0.17"/>
    <s v="Suprêmes délices"/>
    <s v="Boulevard Tirou, 255"/>
    <s v="Charleroi"/>
    <s v=""/>
    <s v="B-6000"/>
    <s v="Belgium"/>
    <n v="11035"/>
    <s v="SUPRD"/>
    <n v="2"/>
    <d v="1996-05-20T00:00:00"/>
    <d v="1996-06-17T00:00:00"/>
    <n v="4"/>
    <d v="1996-05-24T00:00:00"/>
    <n v="2"/>
    <n v="0.17"/>
    <s v="Suprêmes délices"/>
    <s v="Boulevard Tirou, 255"/>
    <s v="Charleroi"/>
    <s v=""/>
    <s v="B-6000"/>
    <x v="3"/>
    <n v="42"/>
    <x v="2"/>
    <n v="20"/>
    <n v="5"/>
    <s v="32 - 1 kg pkgs."/>
    <n v="14"/>
    <n v="26"/>
    <n v="0"/>
    <n v="0"/>
    <n v="1"/>
    <s v="SUPRD"/>
    <s v="Suprêmes délices"/>
    <s v="Pascale Cartrain"/>
    <s v="Accounting Manager"/>
    <s v="Boulevard Tirou, 255"/>
    <s v="Charleroi"/>
    <s v=""/>
    <s v="B-6000"/>
    <s v="Belgium"/>
    <s v="(071) 23 67 22 20"/>
    <s v="(071) 23 67 22 21"/>
    <n v="20"/>
    <s v="Leka Trading"/>
    <s v="Chandra Leka"/>
    <s v="Owner"/>
    <s v="471 Serangoon Loop, Suite #402"/>
    <s v="Singapore"/>
    <s v=""/>
    <s v="0512"/>
    <s v="Singapore"/>
    <s v="555-8787"/>
    <s v=""/>
    <n v="5"/>
    <x v="1"/>
    <s v="Breads, crackers, pasta, and cereal"/>
    <n v="2"/>
    <s v="United Package"/>
    <s v="(503) 555-3199"/>
    <n v="2"/>
    <s v="Fuller"/>
    <s v="Andrew"/>
    <s v="Vice President, Sales"/>
    <s v="Dr."/>
    <d v="1952-02-19T00:00:00"/>
    <d v="1992-08-14T00:00:00"/>
    <s v="908 W. Capital Way"/>
    <s v="Tacoma"/>
    <s v="WA"/>
    <s v="98401"/>
    <s v="USA"/>
    <s v="(206) 555-9482"/>
    <n v="3457"/>
    <m/>
    <n v="420"/>
  </r>
  <r>
    <n v="11035"/>
    <n v="54"/>
    <n v="7.45"/>
    <n v="10"/>
    <n v="0"/>
    <n v="11035"/>
    <s v="SUPRD"/>
    <x v="7"/>
    <d v="1996-05-20T00:00:00"/>
    <d v="1996-06-17T00:00:00"/>
    <d v="1996-05-24T00:00:00"/>
    <n v="4"/>
    <n v="24"/>
    <n v="2"/>
    <n v="0.17"/>
    <s v="Suprêmes délices"/>
    <s v="Boulevard Tirou, 255"/>
    <s v="Charleroi"/>
    <s v=""/>
    <s v="B-6000"/>
    <s v="Belgium"/>
    <n v="11035"/>
    <s v="SUPRD"/>
    <n v="2"/>
    <d v="1996-05-20T00:00:00"/>
    <d v="1996-06-17T00:00:00"/>
    <n v="4"/>
    <d v="1996-05-24T00:00:00"/>
    <n v="2"/>
    <n v="0.17"/>
    <s v="Suprêmes délices"/>
    <s v="Boulevard Tirou, 255"/>
    <s v="Charleroi"/>
    <s v=""/>
    <s v="B-6000"/>
    <x v="3"/>
    <n v="54"/>
    <x v="55"/>
    <n v="25"/>
    <n v="6"/>
    <s v="16 pies"/>
    <n v="7.45"/>
    <n v="21"/>
    <n v="0"/>
    <n v="10"/>
    <n v="0"/>
    <s v="SUPRD"/>
    <s v="Suprêmes délices"/>
    <s v="Pascale Cartrain"/>
    <s v="Accounting Manager"/>
    <s v="Boulevard Tirou, 255"/>
    <s v="Charleroi"/>
    <s v=""/>
    <s v="B-6000"/>
    <s v="Belgium"/>
    <s v="(071) 23 67 22 20"/>
    <s v="(071) 23 67 22 21"/>
    <n v="25"/>
    <s v="Ma Maison"/>
    <s v="Jean-Guy Lauzon"/>
    <s v="Marketing Manager"/>
    <s v="2960 Rue St. Laurent"/>
    <s v="Montréal"/>
    <s v="Québec"/>
    <s v="H1J 1C3"/>
    <s v="Canada"/>
    <s v="(514) 555-9022"/>
    <s v=""/>
    <n v="6"/>
    <x v="7"/>
    <s v="Prepared meats"/>
    <n v="2"/>
    <s v="United Package"/>
    <s v="(503) 555-3199"/>
    <n v="2"/>
    <s v="Fuller"/>
    <s v="Andrew"/>
    <s v="Vice President, Sales"/>
    <s v="Dr."/>
    <d v="1952-02-19T00:00:00"/>
    <d v="1992-08-14T00:00:00"/>
    <s v="908 W. Capital Way"/>
    <s v="Tacoma"/>
    <s v="WA"/>
    <s v="98401"/>
    <s v="USA"/>
    <s v="(206) 555-9482"/>
    <n v="3457"/>
    <m/>
    <n v="74.5"/>
  </r>
  <r>
    <n v="11036"/>
    <n v="13"/>
    <n v="6"/>
    <n v="7"/>
    <n v="0"/>
    <n v="11036"/>
    <s v="DRACD"/>
    <x v="6"/>
    <d v="1996-05-20T00:00:00"/>
    <d v="1996-06-17T00:00:00"/>
    <d v="1996-05-22T00:00:00"/>
    <n v="2"/>
    <n v="26"/>
    <n v="3"/>
    <n v="149.47"/>
    <s v="Drachenblut Delikatessen"/>
    <s v="Walserweg 21"/>
    <s v="Aachen"/>
    <s v=""/>
    <s v="52066"/>
    <s v="Germany"/>
    <n v="11036"/>
    <s v="DRACD"/>
    <n v="8"/>
    <d v="1996-05-20T00:00:00"/>
    <d v="1996-06-17T00:00:00"/>
    <n v="2"/>
    <d v="1996-05-22T00:00:00"/>
    <n v="3"/>
    <n v="149.47"/>
    <s v="Drachenblut Delikatessen"/>
    <s v="Walserweg 21"/>
    <s v="Aachen"/>
    <s v=""/>
    <s v="52066"/>
    <x v="1"/>
    <n v="13"/>
    <x v="43"/>
    <n v="6"/>
    <n v="8"/>
    <s v="2 kg box"/>
    <n v="6"/>
    <n v="24"/>
    <n v="0"/>
    <n v="5"/>
    <n v="0"/>
    <s v="DRACD"/>
    <s v="Drachenblut Delikatessen"/>
    <s v="Sven Ottlieb"/>
    <s v="Order Administrator"/>
    <s v="Walserweg 21"/>
    <s v="Aachen"/>
    <s v=""/>
    <s v="52066"/>
    <s v="Germany"/>
    <s v="0241-039123"/>
    <s v="0241-059428"/>
    <n v="6"/>
    <s v="Mayumi's"/>
    <s v="Mayumi Ohno"/>
    <s v="Marketing Representative"/>
    <s v="92 Setsuko_x000d__x000a_Chuo-ku"/>
    <s v="Osaka"/>
    <s v=""/>
    <s v="545"/>
    <s v="Japan"/>
    <s v="(06) 431-7877"/>
    <s v=""/>
    <n v="8"/>
    <x v="3"/>
    <s v="Seaweed and fish"/>
    <n v="3"/>
    <s v="Federal Shipping"/>
    <s v="(503) 555-9931"/>
    <n v="8"/>
    <s v="Callahan"/>
    <s v="Laura"/>
    <s v="Inside Sales Coordinator"/>
    <s v="Ms."/>
    <d v="1958-01-09T00:00:00"/>
    <d v="1994-03-05T00:00:00"/>
    <s v="4726 - 11th Ave. N.E."/>
    <s v="Seattle"/>
    <s v="WA"/>
    <s v="98105"/>
    <s v="USA"/>
    <s v="(206) 555-1189"/>
    <n v="2344"/>
    <n v="2"/>
    <n v="42"/>
  </r>
  <r>
    <n v="11036"/>
    <n v="59"/>
    <n v="55"/>
    <n v="30"/>
    <n v="0"/>
    <n v="11036"/>
    <s v="DRACD"/>
    <x v="6"/>
    <d v="1996-05-20T00:00:00"/>
    <d v="1996-06-17T00:00:00"/>
    <d v="1996-05-22T00:00:00"/>
    <n v="2"/>
    <n v="26"/>
    <n v="3"/>
    <n v="149.47"/>
    <s v="Drachenblut Delikatessen"/>
    <s v="Walserweg 21"/>
    <s v="Aachen"/>
    <s v=""/>
    <s v="52066"/>
    <s v="Germany"/>
    <n v="11036"/>
    <s v="DRACD"/>
    <n v="8"/>
    <d v="1996-05-20T00:00:00"/>
    <d v="1996-06-17T00:00:00"/>
    <n v="2"/>
    <d v="1996-05-22T00:00:00"/>
    <n v="3"/>
    <n v="149.47"/>
    <s v="Drachenblut Delikatessen"/>
    <s v="Walserweg 21"/>
    <s v="Aachen"/>
    <s v=""/>
    <s v="52066"/>
    <x v="1"/>
    <n v="59"/>
    <x v="21"/>
    <n v="28"/>
    <n v="4"/>
    <s v="5 kg pkg."/>
    <n v="55"/>
    <n v="79"/>
    <n v="0"/>
    <n v="0"/>
    <n v="0"/>
    <s v="DRACD"/>
    <s v="Drachenblut Delikatessen"/>
    <s v="Sven Ottlieb"/>
    <s v="Order Administrator"/>
    <s v="Walserweg 21"/>
    <s v="Aachen"/>
    <s v=""/>
    <s v="52066"/>
    <s v="Germany"/>
    <s v="0241-039123"/>
    <s v="0241-059428"/>
    <n v="28"/>
    <s v="Gai pâturage"/>
    <s v="Eliane Noz"/>
    <s v="Sales Representative"/>
    <s v="Bat. B_x000d__x000a_3, rue des Alpes"/>
    <s v="Annecy"/>
    <s v=""/>
    <s v="74000"/>
    <s v="France"/>
    <s v="38.76.98.06"/>
    <s v="38.76.98.58"/>
    <n v="4"/>
    <x v="0"/>
    <s v="Cheeses"/>
    <n v="3"/>
    <s v="Federal Shipping"/>
    <s v="(503) 555-9931"/>
    <n v="8"/>
    <s v="Callahan"/>
    <s v="Laura"/>
    <s v="Inside Sales Coordinator"/>
    <s v="Ms."/>
    <d v="1958-01-09T00:00:00"/>
    <d v="1994-03-05T00:00:00"/>
    <s v="4726 - 11th Ave. N.E."/>
    <s v="Seattle"/>
    <s v="WA"/>
    <s v="98105"/>
    <s v="USA"/>
    <s v="(206) 555-1189"/>
    <n v="2344"/>
    <n v="2"/>
    <n v="1650"/>
  </r>
  <r>
    <n v="11037"/>
    <n v="70"/>
    <n v="15"/>
    <n v="4"/>
    <n v="0"/>
    <n v="11037"/>
    <s v="GODOS"/>
    <x v="8"/>
    <d v="1996-05-21T00:00:00"/>
    <d v="1996-06-18T00:00:00"/>
    <d v="1996-05-27T00:00:00"/>
    <n v="6"/>
    <n v="22"/>
    <n v="1"/>
    <n v="3.2"/>
    <s v="Godos Cocina Típica"/>
    <s v="C/ Romero, 33"/>
    <s v="Sevilla"/>
    <s v=""/>
    <s v="41101"/>
    <s v="Spain"/>
    <n v="11037"/>
    <s v="GODOS"/>
    <n v="7"/>
    <d v="1996-05-21T00:00:00"/>
    <d v="1996-06-18T00:00:00"/>
    <n v="6"/>
    <d v="1996-05-27T00:00:00"/>
    <n v="1"/>
    <n v="3.2"/>
    <s v="Godos Cocina Típica"/>
    <s v="C/ Romero, 33"/>
    <s v="Sevilla"/>
    <s v=""/>
    <s v="41101"/>
    <x v="12"/>
    <n v="70"/>
    <x v="30"/>
    <n v="7"/>
    <n v="1"/>
    <s v="24 - 355 ml bottles"/>
    <n v="15"/>
    <n v="15"/>
    <n v="10"/>
    <n v="30"/>
    <n v="0"/>
    <s v="GODOS"/>
    <s v="Godos Cocina Típica"/>
    <s v="José Pedro Freyre"/>
    <s v="Sales Manager"/>
    <s v="C/ Romero, 33"/>
    <s v="Sevilla"/>
    <s v=""/>
    <s v="41101"/>
    <s v="Spain"/>
    <s v="(95) 555 82 82"/>
    <s v=""/>
    <n v="7"/>
    <s v="Pavlova, Ltd."/>
    <s v="Ian Devling"/>
    <s v="Marketing Manager"/>
    <s v="74 Rose St._x000d__x000a_Moonie Ponds"/>
    <s v="Melbourne"/>
    <s v="Victoria"/>
    <s v="3058"/>
    <s v="Australia"/>
    <s v="(03) 444-2343"/>
    <s v="(03) 444-6588"/>
    <n v="1"/>
    <x v="6"/>
    <s v="Soft drinks, coffees, teas, beers, and ales"/>
    <n v="1"/>
    <s v="Speedy Express"/>
    <s v="(503) 555-9831"/>
    <n v="7"/>
    <s v="King"/>
    <s v="Robert"/>
    <s v="Sales Representative"/>
    <s v="Mr."/>
    <d v="1960-05-29T00:00:00"/>
    <d v="1994-01-02T00:00:00"/>
    <s v="Edgeham Hollow_x000d__x000a_Winchester Way"/>
    <s v="London"/>
    <s v=""/>
    <s v="RG1 9SP"/>
    <s v="UK"/>
    <s v="(71) 555-5598"/>
    <n v="465"/>
    <n v="5"/>
    <n v="60"/>
  </r>
  <r>
    <n v="11038"/>
    <n v="40"/>
    <n v="18.399999999999999"/>
    <n v="5"/>
    <n v="0.2"/>
    <n v="11038"/>
    <s v="SUPRD"/>
    <x v="5"/>
    <d v="1996-05-21T00:00:00"/>
    <d v="1996-06-18T00:00:00"/>
    <d v="1996-05-30T00:00:00"/>
    <n v="9"/>
    <n v="19"/>
    <n v="2"/>
    <n v="29.59"/>
    <s v="Suprêmes délices"/>
    <s v="Boulevard Tirou, 255"/>
    <s v="Charleroi"/>
    <s v=""/>
    <s v="B-6000"/>
    <s v="Belgium"/>
    <n v="11038"/>
    <s v="SUPRD"/>
    <n v="1"/>
    <d v="1996-05-21T00:00:00"/>
    <d v="1996-06-18T00:00:00"/>
    <n v="9"/>
    <d v="1996-05-30T00:00:00"/>
    <n v="2"/>
    <n v="29.59"/>
    <s v="Suprêmes délices"/>
    <s v="Boulevard Tirou, 255"/>
    <s v="Charleroi"/>
    <s v=""/>
    <s v="B-6000"/>
    <x v="3"/>
    <n v="40"/>
    <x v="37"/>
    <n v="19"/>
    <n v="8"/>
    <s v="24 - 4 oz tins"/>
    <n v="18.399999999999999"/>
    <n v="123"/>
    <n v="0"/>
    <n v="30"/>
    <n v="0"/>
    <s v="SUPRD"/>
    <s v="Suprêmes délices"/>
    <s v="Pascale Cartrain"/>
    <s v="Accounting Manager"/>
    <s v="Boulevard Tirou, 255"/>
    <s v="Charleroi"/>
    <s v=""/>
    <s v="B-6000"/>
    <s v="Belgium"/>
    <s v="(071) 23 67 22 20"/>
    <s v="(071) 23 67 22 21"/>
    <n v="19"/>
    <s v="New England Seafood Cannery"/>
    <s v="Robb Merchant"/>
    <s v="Wholesale Account Agent"/>
    <s v="Order Processing Dept._x000d__x000a_2100 Paul Revere Blvd."/>
    <s v="Boston"/>
    <s v="MA"/>
    <s v="02134"/>
    <s v="USA"/>
    <s v="(617) 555-3267"/>
    <s v="(617) 555-3389"/>
    <n v="8"/>
    <x v="3"/>
    <s v="Seaweed and fish"/>
    <n v="2"/>
    <s v="United Package"/>
    <s v="(503) 555-3199"/>
    <n v="1"/>
    <s v="Davolio"/>
    <s v="Nancy"/>
    <s v="Sales Representative"/>
    <s v="Ms."/>
    <d v="1948-12-08T00:00:00"/>
    <d v="1992-05-01T00:00:00"/>
    <s v="507 - 20th Ave. E._x000d__x000a_Apt. 2A"/>
    <s v="Seattle"/>
    <s v="WA"/>
    <s v="98122"/>
    <s v="USA"/>
    <s v="(206) 555-9857"/>
    <n v="5467"/>
    <n v="2"/>
    <n v="73.599999999999994"/>
  </r>
  <r>
    <n v="11038"/>
    <n v="52"/>
    <n v="7"/>
    <n v="2"/>
    <n v="0"/>
    <n v="11038"/>
    <s v="SUPRD"/>
    <x v="5"/>
    <d v="1996-05-21T00:00:00"/>
    <d v="1996-06-18T00:00:00"/>
    <d v="1996-05-30T00:00:00"/>
    <n v="9"/>
    <n v="19"/>
    <n v="2"/>
    <n v="29.59"/>
    <s v="Suprêmes délices"/>
    <s v="Boulevard Tirou, 255"/>
    <s v="Charleroi"/>
    <s v=""/>
    <s v="B-6000"/>
    <s v="Belgium"/>
    <n v="11038"/>
    <s v="SUPRD"/>
    <n v="1"/>
    <d v="1996-05-21T00:00:00"/>
    <d v="1996-06-18T00:00:00"/>
    <n v="9"/>
    <d v="1996-05-30T00:00:00"/>
    <n v="2"/>
    <n v="29.59"/>
    <s v="Suprêmes délices"/>
    <s v="Boulevard Tirou, 255"/>
    <s v="Charleroi"/>
    <s v=""/>
    <s v="B-6000"/>
    <x v="3"/>
    <n v="52"/>
    <x v="65"/>
    <n v="24"/>
    <n v="5"/>
    <s v="16 - 2 kg boxes"/>
    <n v="7"/>
    <n v="38"/>
    <n v="0"/>
    <n v="25"/>
    <n v="0"/>
    <s v="SUPRD"/>
    <s v="Suprêmes délices"/>
    <s v="Pascale Cartrain"/>
    <s v="Accounting Manager"/>
    <s v="Boulevard Tirou, 255"/>
    <s v="Charleroi"/>
    <s v=""/>
    <s v="B-6000"/>
    <s v="Belgium"/>
    <s v="(071) 23 67 22 20"/>
    <s v="(071) 23 67 22 21"/>
    <n v="24"/>
    <s v="G'day, Mate"/>
    <s v="Wendy Mackenzie"/>
    <s v="Sales Representative"/>
    <s v="170 Prince Edward Parade_x000d__x000a_Hunter's Hill"/>
    <s v="Sydney"/>
    <s v="NSW"/>
    <s v="2042"/>
    <s v="Australia"/>
    <s v="(02) 555-5914"/>
    <s v="(02) 555-4873"/>
    <n v="5"/>
    <x v="1"/>
    <s v="Breads, crackers, pasta, and cereal"/>
    <n v="2"/>
    <s v="United Package"/>
    <s v="(503) 555-3199"/>
    <n v="1"/>
    <s v="Davolio"/>
    <s v="Nancy"/>
    <s v="Sales Representative"/>
    <s v="Ms."/>
    <d v="1948-12-08T00:00:00"/>
    <d v="1992-05-01T00:00:00"/>
    <s v="507 - 20th Ave. E._x000d__x000a_Apt. 2A"/>
    <s v="Seattle"/>
    <s v="WA"/>
    <s v="98122"/>
    <s v="USA"/>
    <s v="(206) 555-9857"/>
    <n v="5467"/>
    <n v="2"/>
    <n v="14"/>
  </r>
  <r>
    <n v="11038"/>
    <n v="71"/>
    <n v="21.5"/>
    <n v="30"/>
    <n v="0"/>
    <n v="11038"/>
    <s v="SUPRD"/>
    <x v="5"/>
    <d v="1996-05-21T00:00:00"/>
    <d v="1996-06-18T00:00:00"/>
    <d v="1996-05-30T00:00:00"/>
    <n v="9"/>
    <n v="19"/>
    <n v="2"/>
    <n v="29.59"/>
    <s v="Suprêmes délices"/>
    <s v="Boulevard Tirou, 255"/>
    <s v="Charleroi"/>
    <s v=""/>
    <s v="B-6000"/>
    <s v="Belgium"/>
    <n v="11038"/>
    <s v="SUPRD"/>
    <n v="1"/>
    <d v="1996-05-21T00:00:00"/>
    <d v="1996-06-18T00:00:00"/>
    <n v="9"/>
    <d v="1996-05-30T00:00:00"/>
    <n v="2"/>
    <n v="29.59"/>
    <s v="Suprêmes délices"/>
    <s v="Boulevard Tirou, 255"/>
    <s v="Charleroi"/>
    <s v=""/>
    <s v="B-6000"/>
    <x v="3"/>
    <n v="71"/>
    <x v="42"/>
    <n v="15"/>
    <n v="4"/>
    <s v="10 - 500 g pkgs."/>
    <n v="21.5"/>
    <n v="26"/>
    <n v="0"/>
    <n v="0"/>
    <n v="0"/>
    <s v="SUPRD"/>
    <s v="Suprêmes délices"/>
    <s v="Pascale Cartrain"/>
    <s v="Accounting Manager"/>
    <s v="Boulevard Tirou, 255"/>
    <s v="Charleroi"/>
    <s v=""/>
    <s v="B-6000"/>
    <s v="Belgium"/>
    <s v="(071) 23 67 22 20"/>
    <s v="(071) 23 67 22 21"/>
    <n v="15"/>
    <s v="Norske Meierier"/>
    <s v="Beate Vileid"/>
    <s v="Marketing Manager"/>
    <s v="Hatlevegen 5"/>
    <s v="Sandvika"/>
    <s v=""/>
    <s v="1320"/>
    <s v="Norway"/>
    <s v="(0)2-953010"/>
    <s v=""/>
    <n v="4"/>
    <x v="0"/>
    <s v="Cheeses"/>
    <n v="2"/>
    <s v="United Package"/>
    <s v="(503) 555-3199"/>
    <n v="1"/>
    <s v="Davolio"/>
    <s v="Nancy"/>
    <s v="Sales Representative"/>
    <s v="Ms."/>
    <d v="1948-12-08T00:00:00"/>
    <d v="1992-05-01T00:00:00"/>
    <s v="507 - 20th Ave. E._x000d__x000a_Apt. 2A"/>
    <s v="Seattle"/>
    <s v="WA"/>
    <s v="98122"/>
    <s v="USA"/>
    <s v="(206) 555-9857"/>
    <n v="5467"/>
    <n v="2"/>
    <n v="645"/>
  </r>
  <r>
    <n v="11039"/>
    <n v="28"/>
    <n v="45.6"/>
    <n v="20"/>
    <n v="0"/>
    <n v="11039"/>
    <s v="LINOD"/>
    <x v="5"/>
    <d v="1996-05-21T00:00:00"/>
    <d v="1996-06-18T00:00:00"/>
    <m/>
    <n v="-35206"/>
    <n v="35234"/>
    <n v="2"/>
    <n v="65"/>
    <s v="LINO-Delicateses"/>
    <s v="Ave. 5 de Mayo Porlamar"/>
    <s v="I. de Margarita"/>
    <s v="Nueva Esparta"/>
    <s v="4980"/>
    <s v="Venezuela"/>
    <n v="11039"/>
    <s v="LINOD"/>
    <n v="1"/>
    <d v="1996-05-21T00:00:00"/>
    <d v="1996-06-18T00:00:00"/>
    <n v="-35206"/>
    <m/>
    <n v="2"/>
    <n v="65"/>
    <s v="LINO-Delicateses"/>
    <s v="Ave. 5 de Mayo Porlamar"/>
    <s v="I. de Margarita"/>
    <s v="Nueva Esparta"/>
    <s v="4980"/>
    <x v="5"/>
    <n v="28"/>
    <x v="44"/>
    <n v="12"/>
    <n v="7"/>
    <s v="25 - 825 g cans"/>
    <n v="45.6"/>
    <n v="26"/>
    <n v="0"/>
    <n v="0"/>
    <n v="1"/>
    <s v="LINOD"/>
    <s v="LINO-Delicateses"/>
    <s v="Felipe Izquierdo"/>
    <s v="Owner"/>
    <s v="Ave. 5 de Mayo Porlamar"/>
    <s v="I. de Margarita"/>
    <s v="Nueva Esparta"/>
    <s v="4980"/>
    <s v="Venezuela"/>
    <s v="(8) 34-56-12"/>
    <s v="(8) 34-93-93"/>
    <n v="12"/>
    <s v="Plutzer Lebensmittelgroßmärkte AG"/>
    <s v="Martin Bein"/>
    <s v="International Marketing Mgr."/>
    <s v="Bogenallee 51"/>
    <s v="Frankfurt"/>
    <s v=""/>
    <s v="60439"/>
    <s v="Germany"/>
    <s v="(069) 992755"/>
    <s v=""/>
    <n v="7"/>
    <x v="2"/>
    <s v="Dried fruit and bean curd"/>
    <n v="2"/>
    <s v="United Package"/>
    <s v="(503) 555-3199"/>
    <n v="1"/>
    <s v="Davolio"/>
    <s v="Nancy"/>
    <s v="Sales Representative"/>
    <s v="Ms."/>
    <d v="1948-12-08T00:00:00"/>
    <d v="1992-05-01T00:00:00"/>
    <s v="507 - 20th Ave. E._x000d__x000a_Apt. 2A"/>
    <s v="Seattle"/>
    <s v="WA"/>
    <s v="98122"/>
    <s v="USA"/>
    <s v="(206) 555-9857"/>
    <n v="5467"/>
    <n v="2"/>
    <n v="912"/>
  </r>
  <r>
    <n v="11039"/>
    <n v="35"/>
    <n v="18"/>
    <n v="24"/>
    <n v="0"/>
    <n v="11039"/>
    <s v="LINOD"/>
    <x v="5"/>
    <d v="1996-05-21T00:00:00"/>
    <d v="1996-06-18T00:00:00"/>
    <m/>
    <n v="-35206"/>
    <n v="35234"/>
    <n v="2"/>
    <n v="65"/>
    <s v="LINO-Delicateses"/>
    <s v="Ave. 5 de Mayo Porlamar"/>
    <s v="I. de Margarita"/>
    <s v="Nueva Esparta"/>
    <s v="4980"/>
    <s v="Venezuela"/>
    <n v="11039"/>
    <s v="LINOD"/>
    <n v="1"/>
    <d v="1996-05-21T00:00:00"/>
    <d v="1996-06-18T00:00:00"/>
    <n v="-35206"/>
    <m/>
    <n v="2"/>
    <n v="65"/>
    <s v="LINO-Delicateses"/>
    <s v="Ave. 5 de Mayo Porlamar"/>
    <s v="I. de Margarita"/>
    <s v="Nueva Esparta"/>
    <s v="4980"/>
    <x v="5"/>
    <n v="35"/>
    <x v="31"/>
    <n v="16"/>
    <n v="1"/>
    <s v="24 - 12 oz bottles"/>
    <n v="18"/>
    <n v="20"/>
    <n v="0"/>
    <n v="15"/>
    <n v="0"/>
    <s v="LINOD"/>
    <s v="LINO-Delicateses"/>
    <s v="Felipe Izquierdo"/>
    <s v="Owner"/>
    <s v="Ave. 5 de Mayo Porlamar"/>
    <s v="I. de Margarita"/>
    <s v="Nueva Esparta"/>
    <s v="4980"/>
    <s v="Venezuela"/>
    <s v="(8) 34-56-12"/>
    <s v="(8) 34-93-93"/>
    <n v="16"/>
    <s v="Bigfoot Breweries"/>
    <s v="Cheryl Saylor"/>
    <s v="Regional Account Rep."/>
    <s v="3400 - 8th Avenue_x000d__x000a_Suite 210"/>
    <s v="Bend"/>
    <s v="OR"/>
    <s v="97101"/>
    <s v="USA"/>
    <s v="(503) 555-9931"/>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432"/>
  </r>
  <r>
    <n v="11039"/>
    <n v="49"/>
    <n v="20"/>
    <n v="60"/>
    <n v="0"/>
    <n v="11039"/>
    <s v="LINOD"/>
    <x v="5"/>
    <d v="1996-05-21T00:00:00"/>
    <d v="1996-06-18T00:00:00"/>
    <m/>
    <n v="-35206"/>
    <n v="35234"/>
    <n v="2"/>
    <n v="65"/>
    <s v="LINO-Delicateses"/>
    <s v="Ave. 5 de Mayo Porlamar"/>
    <s v="I. de Margarita"/>
    <s v="Nueva Esparta"/>
    <s v="4980"/>
    <s v="Venezuela"/>
    <n v="11039"/>
    <s v="LINOD"/>
    <n v="1"/>
    <d v="1996-05-21T00:00:00"/>
    <d v="1996-06-18T00:00:00"/>
    <n v="-35206"/>
    <m/>
    <n v="2"/>
    <n v="65"/>
    <s v="LINO-Delicateses"/>
    <s v="Ave. 5 de Mayo Porlamar"/>
    <s v="I. de Margarita"/>
    <s v="Nueva Esparta"/>
    <s v="4980"/>
    <x v="5"/>
    <n v="49"/>
    <x v="14"/>
    <n v="23"/>
    <n v="3"/>
    <s v="24 - 50 g pkgs."/>
    <n v="20"/>
    <n v="10"/>
    <n v="60"/>
    <n v="15"/>
    <n v="0"/>
    <s v="LINOD"/>
    <s v="LINO-Delicateses"/>
    <s v="Felipe Izquierdo"/>
    <s v="Owner"/>
    <s v="Ave. 5 de Mayo Porlamar"/>
    <s v="I. de Margarita"/>
    <s v="Nueva Esparta"/>
    <s v="4980"/>
    <s v="Venezuela"/>
    <s v="(8) 34-56-12"/>
    <s v="(8) 34-93-93"/>
    <n v="23"/>
    <s v="Karkki Oy"/>
    <s v="Anne Heikkonen"/>
    <s v="Product Manager"/>
    <s v="Valtakatu 12"/>
    <s v="Lappeenranta"/>
    <s v=""/>
    <s v="53120"/>
    <s v="Finland"/>
    <s v="(953) 10956"/>
    <s v=""/>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1200"/>
  </r>
  <r>
    <n v="11039"/>
    <n v="57"/>
    <n v="19.5"/>
    <n v="28"/>
    <n v="0"/>
    <n v="11039"/>
    <s v="LINOD"/>
    <x v="5"/>
    <d v="1996-05-21T00:00:00"/>
    <d v="1996-06-18T00:00:00"/>
    <m/>
    <n v="-35206"/>
    <n v="35234"/>
    <n v="2"/>
    <n v="65"/>
    <s v="LINO-Delicateses"/>
    <s v="Ave. 5 de Mayo Porlamar"/>
    <s v="I. de Margarita"/>
    <s v="Nueva Esparta"/>
    <s v="4980"/>
    <s v="Venezuela"/>
    <n v="11039"/>
    <s v="LINOD"/>
    <n v="1"/>
    <d v="1996-05-21T00:00:00"/>
    <d v="1996-06-18T00:00:00"/>
    <n v="-35206"/>
    <m/>
    <n v="2"/>
    <n v="65"/>
    <s v="LINO-Delicateses"/>
    <s v="Ave. 5 de Mayo Porlamar"/>
    <s v="I. de Margarita"/>
    <s v="Nueva Esparta"/>
    <s v="4980"/>
    <x v="5"/>
    <n v="57"/>
    <x v="8"/>
    <n v="26"/>
    <n v="5"/>
    <s v="24 - 250 g pkgs."/>
    <n v="19.5"/>
    <n v="36"/>
    <n v="0"/>
    <n v="20"/>
    <n v="0"/>
    <s v="LINOD"/>
    <s v="LINO-Delicateses"/>
    <s v="Felipe Izquierdo"/>
    <s v="Owner"/>
    <s v="Ave. 5 de Mayo Porlamar"/>
    <s v="I. de Margarita"/>
    <s v="Nueva Esparta"/>
    <s v="4980"/>
    <s v="Venezuela"/>
    <s v="(8) 34-56-12"/>
    <s v="(8) 34-93-93"/>
    <n v="26"/>
    <s v="Pasta Buttini s.r.l."/>
    <s v="Giovanni Giudici"/>
    <s v="Order Administrator"/>
    <s v="Via dei Gelsomini, 153"/>
    <s v="Salerno"/>
    <s v=""/>
    <s v="84100"/>
    <s v="Italy"/>
    <s v="(089) 6547665"/>
    <s v="(089) 6547667"/>
    <n v="5"/>
    <x v="1"/>
    <s v="Breads, crackers, pasta, and cereal"/>
    <n v="2"/>
    <s v="United Package"/>
    <s v="(503) 555-3199"/>
    <n v="1"/>
    <s v="Davolio"/>
    <s v="Nancy"/>
    <s v="Sales Representative"/>
    <s v="Ms."/>
    <d v="1948-12-08T00:00:00"/>
    <d v="1992-05-01T00:00:00"/>
    <s v="507 - 20th Ave. E._x000d__x000a_Apt. 2A"/>
    <s v="Seattle"/>
    <s v="WA"/>
    <s v="98122"/>
    <s v="USA"/>
    <s v="(206) 555-9857"/>
    <n v="5467"/>
    <n v="2"/>
    <n v="546"/>
  </r>
  <r>
    <n v="11040"/>
    <n v="21"/>
    <n v="10"/>
    <n v="20"/>
    <n v="0"/>
    <n v="11040"/>
    <s v="GREAL"/>
    <x v="2"/>
    <d v="1996-05-22T00:00:00"/>
    <d v="1996-06-19T00:00:00"/>
    <m/>
    <n v="-35207"/>
    <n v="35235"/>
    <n v="3"/>
    <n v="18.84"/>
    <s v="Great Lakes Food Market"/>
    <s v="2732 Baker Blvd."/>
    <s v="Eugene"/>
    <s v="OR"/>
    <s v="97403"/>
    <s v="USA"/>
    <n v="11040"/>
    <s v="GREAL"/>
    <n v="4"/>
    <d v="1996-05-22T00:00:00"/>
    <d v="1996-06-19T00:00:00"/>
    <n v="-35207"/>
    <m/>
    <n v="3"/>
    <n v="18.84"/>
    <s v="Great Lakes Food Market"/>
    <s v="2732 Baker Blvd."/>
    <s v="Eugene"/>
    <s v="OR"/>
    <s v="97403"/>
    <x v="8"/>
    <n v="21"/>
    <x v="27"/>
    <n v="8"/>
    <n v="3"/>
    <s v="24 pkgs. x 4 pieces"/>
    <n v="10"/>
    <n v="3"/>
    <n v="40"/>
    <n v="5"/>
    <n v="0"/>
    <s v="GREAL"/>
    <s v="Great Lakes Food Market"/>
    <s v="Howard Snyder"/>
    <s v="Marketing Manager"/>
    <s v="2732 Baker Blvd."/>
    <s v="Eugene"/>
    <s v="OR"/>
    <s v="97403"/>
    <s v="USA"/>
    <s v="(503) 555-7555"/>
    <s v=""/>
    <n v="8"/>
    <s v="Specialty Biscuits, Ltd."/>
    <s v="Peter Wilson"/>
    <s v="Sales Representative"/>
    <s v="29 King's Way"/>
    <s v="Manchester"/>
    <s v=""/>
    <s v="M14 GSD"/>
    <s v="UK"/>
    <s v="(161) 555-4448"/>
    <s v=""/>
    <n v="3"/>
    <x v="5"/>
    <s v="Desserts, candies, and sweet breads"/>
    <n v="3"/>
    <s v="Federal Shipping"/>
    <s v="(503) 555-9931"/>
    <n v="4"/>
    <s v="Peacock"/>
    <s v="Margaret"/>
    <s v="Sales Representative"/>
    <s v="Mrs."/>
    <d v="1937-09-19T00:00:00"/>
    <d v="1993-05-03T00:00:00"/>
    <s v="4110 Old Redmond Rd."/>
    <s v="Redmond"/>
    <s v="WA"/>
    <s v="98052"/>
    <s v="USA"/>
    <s v="(206) 555-8122"/>
    <n v="5176"/>
    <n v="2"/>
    <n v="200"/>
  </r>
  <r>
    <n v="11041"/>
    <n v="2"/>
    <n v="19"/>
    <n v="30"/>
    <n v="0.2"/>
    <n v="11041"/>
    <s v="CHOPS"/>
    <x v="3"/>
    <d v="1996-05-22T00:00:00"/>
    <d v="1996-06-19T00:00:00"/>
    <d v="1996-05-28T00:00:00"/>
    <n v="6"/>
    <n v="22"/>
    <n v="2"/>
    <n v="48.22"/>
    <s v="Chop-suey Chinese"/>
    <s v="Hauptstr. 31"/>
    <s v="Bern"/>
    <s v=""/>
    <s v="3012"/>
    <s v="Switzerland"/>
    <n v="11041"/>
    <s v="CHOPS"/>
    <n v="3"/>
    <d v="1996-05-22T00:00:00"/>
    <d v="1996-06-19T00:00:00"/>
    <n v="6"/>
    <d v="1996-05-28T00:00:00"/>
    <n v="2"/>
    <n v="48.22"/>
    <s v="Chop-suey Chinese"/>
    <s v="Hauptstr. 31"/>
    <s v="Bern"/>
    <s v=""/>
    <s v="3012"/>
    <x v="4"/>
    <n v="2"/>
    <x v="18"/>
    <n v="1"/>
    <n v="1"/>
    <s v="24 - 12 oz bottles"/>
    <n v="19"/>
    <n v="17"/>
    <n v="40"/>
    <n v="25"/>
    <n v="0"/>
    <s v="CHOPS"/>
    <s v="Chop-suey Chinese"/>
    <s v="Yang Wang"/>
    <s v="Owner"/>
    <s v="Hauptstr. 29"/>
    <s v="Bern"/>
    <s v=""/>
    <s v="3012"/>
    <s v="Switzerland"/>
    <s v="0452-076545"/>
    <s v=""/>
    <n v="1"/>
    <s v="Exotic Liquids"/>
    <s v="Charlotte Cooper"/>
    <s v="Purchasing Manager"/>
    <s v="49 Gilbert St."/>
    <s v="London"/>
    <s v=""/>
    <s v="EC1 4SD"/>
    <s v="UK"/>
    <s v="(171) 555-2222"/>
    <s v=""/>
    <n v="1"/>
    <x v="6"/>
    <s v="Soft drinks, coffees, teas, beers, and ales"/>
    <n v="2"/>
    <s v="United Package"/>
    <s v="(503) 555-3199"/>
    <n v="3"/>
    <s v="Leverling"/>
    <s v="Janet"/>
    <s v="Sales Representative"/>
    <s v="Ms."/>
    <d v="1963-08-30T00:00:00"/>
    <d v="1992-04-01T00:00:00"/>
    <s v="722 Moss Bay Blvd."/>
    <s v="Kirkland"/>
    <s v="WA"/>
    <s v="98033"/>
    <s v="USA"/>
    <s v="(206) 555-3412"/>
    <n v="3355"/>
    <n v="2"/>
    <n v="456"/>
  </r>
  <r>
    <n v="11041"/>
    <n v="63"/>
    <n v="43.9"/>
    <n v="30"/>
    <n v="0"/>
    <n v="11041"/>
    <s v="CHOPS"/>
    <x v="3"/>
    <d v="1996-05-22T00:00:00"/>
    <d v="1996-06-19T00:00:00"/>
    <d v="1996-05-28T00:00:00"/>
    <n v="6"/>
    <n v="22"/>
    <n v="2"/>
    <n v="48.22"/>
    <s v="Chop-suey Chinese"/>
    <s v="Hauptstr. 31"/>
    <s v="Bern"/>
    <s v=""/>
    <s v="3012"/>
    <s v="Switzerland"/>
    <n v="11041"/>
    <s v="CHOPS"/>
    <n v="3"/>
    <d v="1996-05-22T00:00:00"/>
    <d v="1996-06-19T00:00:00"/>
    <n v="6"/>
    <d v="1996-05-28T00:00:00"/>
    <n v="2"/>
    <n v="48.22"/>
    <s v="Chop-suey Chinese"/>
    <s v="Hauptstr. 31"/>
    <s v="Bern"/>
    <s v=""/>
    <s v="3012"/>
    <x v="4"/>
    <n v="63"/>
    <x v="46"/>
    <n v="7"/>
    <n v="2"/>
    <s v="15 - 625 g jars"/>
    <n v="43.9"/>
    <n v="24"/>
    <n v="0"/>
    <n v="5"/>
    <n v="0"/>
    <s v="CHOPS"/>
    <s v="Chop-suey Chinese"/>
    <s v="Yang Wang"/>
    <s v="Owner"/>
    <s v="Hauptstr. 29"/>
    <s v="Bern"/>
    <s v=""/>
    <s v="3012"/>
    <s v="Switzerland"/>
    <s v="0452-076545"/>
    <s v=""/>
    <n v="7"/>
    <s v="Pavlova, Ltd."/>
    <s v="Ian Devling"/>
    <s v="Marketing Manager"/>
    <s v="74 Rose St._x000d__x000a_Moonie Ponds"/>
    <s v="Melbourne"/>
    <s v="Victoria"/>
    <s v="3058"/>
    <s v="Australia"/>
    <s v="(03) 444-2343"/>
    <s v="(03) 444-6588"/>
    <n v="2"/>
    <x v="4"/>
    <s v="Sweet and savory sauces, relishes, spreads, and seasonings"/>
    <n v="2"/>
    <s v="United Package"/>
    <s v="(503) 555-3199"/>
    <n v="3"/>
    <s v="Leverling"/>
    <s v="Janet"/>
    <s v="Sales Representative"/>
    <s v="Ms."/>
    <d v="1963-08-30T00:00:00"/>
    <d v="1992-04-01T00:00:00"/>
    <s v="722 Moss Bay Blvd."/>
    <s v="Kirkland"/>
    <s v="WA"/>
    <s v="98033"/>
    <s v="USA"/>
    <s v="(206) 555-3412"/>
    <n v="3355"/>
    <n v="2"/>
    <n v="1317"/>
  </r>
  <r>
    <n v="11042"/>
    <n v="44"/>
    <n v="19.45"/>
    <n v="15"/>
    <n v="0"/>
    <n v="11042"/>
    <s v="COMMI"/>
    <x v="7"/>
    <d v="1996-05-22T00:00:00"/>
    <d v="1996-06-05T00:00:00"/>
    <d v="1996-05-31T00:00:00"/>
    <n v="9"/>
    <n v="5"/>
    <n v="1"/>
    <n v="29.99"/>
    <s v="Comércio Mineiro"/>
    <s v="Av. dos Lusíadas, 23"/>
    <s v="São Paulo"/>
    <s v="SP"/>
    <s v="05432-043"/>
    <s v="Brazil"/>
    <n v="11042"/>
    <s v="COMMI"/>
    <n v="2"/>
    <d v="1996-05-22T00:00:00"/>
    <d v="1996-06-05T00:00:00"/>
    <n v="9"/>
    <d v="1996-05-31T00:00:00"/>
    <n v="1"/>
    <n v="29.99"/>
    <s v="Comércio Mineiro"/>
    <s v="Av. dos Lusíadas, 23"/>
    <s v="São Paulo"/>
    <s v="SP"/>
    <s v="05432-043"/>
    <x v="2"/>
    <n v="44"/>
    <x v="45"/>
    <n v="20"/>
    <n v="2"/>
    <s v="20 - 2 kg bags"/>
    <n v="19.45"/>
    <n v="27"/>
    <n v="0"/>
    <n v="15"/>
    <n v="0"/>
    <s v="COMMI"/>
    <s v="Comércio Mineiro"/>
    <s v="Pedro Afonso"/>
    <s v="Sales Associate"/>
    <s v="Av. dos Lusíadas, 23"/>
    <s v="São Paulo"/>
    <s v="SP"/>
    <s v="05432-043"/>
    <s v="Brazil"/>
    <s v="(11) 555-7647"/>
    <s v=""/>
    <n v="20"/>
    <s v="Leka Trading"/>
    <s v="Chandra Leka"/>
    <s v="Owner"/>
    <s v="471 Serangoon Loop, Suite #402"/>
    <s v="Singapore"/>
    <s v=""/>
    <s v="0512"/>
    <s v="Singapore"/>
    <s v="555-8787"/>
    <s v=""/>
    <n v="2"/>
    <x v="4"/>
    <s v="Sweet and savory sauces, relishes, spreads, and seasonings"/>
    <n v="1"/>
    <s v="Speedy Express"/>
    <s v="(503) 555-9831"/>
    <n v="2"/>
    <s v="Fuller"/>
    <s v="Andrew"/>
    <s v="Vice President, Sales"/>
    <s v="Dr."/>
    <d v="1952-02-19T00:00:00"/>
    <d v="1992-08-14T00:00:00"/>
    <s v="908 W. Capital Way"/>
    <s v="Tacoma"/>
    <s v="WA"/>
    <s v="98401"/>
    <s v="USA"/>
    <s v="(206) 555-9482"/>
    <n v="3457"/>
    <m/>
    <n v="291.75"/>
  </r>
  <r>
    <n v="11042"/>
    <n v="61"/>
    <n v="28.5"/>
    <n v="4"/>
    <n v="0"/>
    <n v="11042"/>
    <s v="COMMI"/>
    <x v="7"/>
    <d v="1996-05-22T00:00:00"/>
    <d v="1996-06-05T00:00:00"/>
    <d v="1996-05-31T00:00:00"/>
    <n v="9"/>
    <n v="5"/>
    <n v="1"/>
    <n v="29.99"/>
    <s v="Comércio Mineiro"/>
    <s v="Av. dos Lusíadas, 23"/>
    <s v="São Paulo"/>
    <s v="SP"/>
    <s v="05432-043"/>
    <s v="Brazil"/>
    <n v="11042"/>
    <s v="COMMI"/>
    <n v="2"/>
    <d v="1996-05-22T00:00:00"/>
    <d v="1996-06-05T00:00:00"/>
    <n v="9"/>
    <d v="1996-05-31T00:00:00"/>
    <n v="1"/>
    <n v="29.99"/>
    <s v="Comércio Mineiro"/>
    <s v="Av. dos Lusíadas, 23"/>
    <s v="São Paulo"/>
    <s v="SP"/>
    <s v="05432-043"/>
    <x v="2"/>
    <n v="61"/>
    <x v="75"/>
    <n v="29"/>
    <n v="2"/>
    <s v="24 - 500 ml bottles"/>
    <n v="28.5"/>
    <n v="113"/>
    <n v="0"/>
    <n v="25"/>
    <n v="0"/>
    <s v="COMMI"/>
    <s v="Comércio Mineiro"/>
    <s v="Pedro Afonso"/>
    <s v="Sales Associate"/>
    <s v="Av. dos Lusíadas, 23"/>
    <s v="São Paulo"/>
    <s v="SP"/>
    <s v="05432-043"/>
    <s v="Brazil"/>
    <s v="(11) 555-7647"/>
    <s v=""/>
    <n v="29"/>
    <s v="Forêts d'érables"/>
    <s v="Chantal Goulet"/>
    <s v="Accounting Manager"/>
    <s v="148 rue Chasseur"/>
    <s v="Ste-Hyacinthe"/>
    <s v="Québec"/>
    <s v="J2S 7S8"/>
    <s v="Canada"/>
    <s v="(514) 555-2955"/>
    <s v="(514) 555-2921"/>
    <n v="2"/>
    <x v="4"/>
    <s v="Sweet and savory sauces, relishes, spreads, and seasonings"/>
    <n v="1"/>
    <s v="Speedy Express"/>
    <s v="(503) 555-9831"/>
    <n v="2"/>
    <s v="Fuller"/>
    <s v="Andrew"/>
    <s v="Vice President, Sales"/>
    <s v="Dr."/>
    <d v="1952-02-19T00:00:00"/>
    <d v="1992-08-14T00:00:00"/>
    <s v="908 W. Capital Way"/>
    <s v="Tacoma"/>
    <s v="WA"/>
    <s v="98401"/>
    <s v="USA"/>
    <s v="(206) 555-9482"/>
    <n v="3457"/>
    <m/>
    <n v="114"/>
  </r>
  <r>
    <n v="11043"/>
    <n v="11"/>
    <n v="21"/>
    <n v="10"/>
    <n v="0"/>
    <n v="11043"/>
    <s v="SPECD"/>
    <x v="0"/>
    <d v="1996-05-22T00:00:00"/>
    <d v="1996-06-19T00:00:00"/>
    <d v="1996-05-29T00:00:00"/>
    <n v="7"/>
    <n v="21"/>
    <n v="2"/>
    <n v="8.8000000000000007"/>
    <s v="Spécialités du monde"/>
    <s v="25, rue Lauriston"/>
    <s v="Paris"/>
    <s v=""/>
    <s v="75016"/>
    <s v="France"/>
    <n v="11043"/>
    <s v="SPECD"/>
    <n v="5"/>
    <d v="1996-05-22T00:00:00"/>
    <d v="1996-06-19T00:00:00"/>
    <n v="7"/>
    <d v="1996-05-29T00:00:00"/>
    <n v="2"/>
    <n v="8.8000000000000007"/>
    <s v="Spécialités du monde"/>
    <s v="25, rue Lauriston"/>
    <s v="Paris"/>
    <s v=""/>
    <s v="75016"/>
    <x v="0"/>
    <n v="11"/>
    <x v="0"/>
    <n v="5"/>
    <n v="4"/>
    <s v="1 kg pkg."/>
    <n v="21"/>
    <n v="22"/>
    <n v="30"/>
    <n v="30"/>
    <n v="0"/>
    <s v="SPECD"/>
    <s v="Spécialités du monde"/>
    <s v="Dominique Perrier"/>
    <s v="Marketing Manager"/>
    <s v="25, rue Lauriston"/>
    <s v="Paris"/>
    <s v=""/>
    <s v="75016"/>
    <s v="France"/>
    <s v="(1) 47.55.60.10"/>
    <s v="(1) 47.55.60.20"/>
    <n v="5"/>
    <s v="Cooperativa de Quesos 'Las Cabras'"/>
    <s v="Antonio del Valle Saavedra "/>
    <s v="Export Administrator"/>
    <s v="Calle del Rosal 4"/>
    <s v="Oviedo"/>
    <s v="Asturias"/>
    <s v="33007"/>
    <s v="Spain"/>
    <s v="(98) 598 76 54"/>
    <s v=""/>
    <n v="4"/>
    <x v="0"/>
    <s v="Cheeses"/>
    <n v="2"/>
    <s v="United Package"/>
    <s v="(503) 555-3199"/>
    <n v="5"/>
    <s v="Buchanan"/>
    <s v="Steven"/>
    <s v="Sales Manager"/>
    <s v="Mr."/>
    <d v="1955-03-04T00:00:00"/>
    <d v="1993-10-17T00:00:00"/>
    <s v="14 Garrett Hill"/>
    <s v="London"/>
    <s v=""/>
    <s v="SW1 8JR"/>
    <s v="UK"/>
    <s v="(71) 555-4848"/>
    <n v="3453"/>
    <n v="2"/>
    <n v="210"/>
  </r>
  <r>
    <n v="11044"/>
    <n v="62"/>
    <n v="49.3"/>
    <n v="12"/>
    <n v="0"/>
    <n v="11044"/>
    <s v="WOLZA"/>
    <x v="2"/>
    <d v="1996-05-23T00:00:00"/>
    <d v="1996-06-20T00:00:00"/>
    <d v="1996-05-31T00:00:00"/>
    <n v="8"/>
    <n v="20"/>
    <n v="1"/>
    <n v="8.7200000000000006"/>
    <s v="Wolski Zajazd"/>
    <s v="ul. Filtrowa 68"/>
    <s v="Warszawa"/>
    <s v=""/>
    <s v="01-012"/>
    <s v="Poland"/>
    <n v="11044"/>
    <s v="WOLZA"/>
    <n v="4"/>
    <d v="1996-05-23T00:00:00"/>
    <d v="1996-06-20T00:00:00"/>
    <n v="8"/>
    <d v="1996-05-31T00:00:00"/>
    <n v="1"/>
    <n v="8.7200000000000006"/>
    <s v="Wolski Zajazd"/>
    <s v="ul. Filtrowa 68"/>
    <s v="Warszawa"/>
    <s v=""/>
    <s v="01-012"/>
    <x v="18"/>
    <n v="62"/>
    <x v="29"/>
    <n v="29"/>
    <n v="3"/>
    <s v="48 pies"/>
    <n v="49.3"/>
    <n v="17"/>
    <n v="0"/>
    <n v="0"/>
    <n v="0"/>
    <s v="WOLZA"/>
    <s v="Wolski  Zajazd"/>
    <s v="Zbyszek Piestrzeniewicz"/>
    <s v="Owner"/>
    <s v="ul. Filtrowa 68"/>
    <s v="Warszawa"/>
    <s v=""/>
    <s v="01-012"/>
    <s v="Poland"/>
    <s v="(26) 642-7012"/>
    <s v="(26) 642-7012"/>
    <n v="29"/>
    <s v="Forêts d'érables"/>
    <s v="Chantal Goulet"/>
    <s v="Accounting Manager"/>
    <s v="148 rue Chasseur"/>
    <s v="Ste-Hyacinthe"/>
    <s v="Québec"/>
    <s v="J2S 7S8"/>
    <s v="Canada"/>
    <s v="(514) 555-2955"/>
    <s v="(514) 555-2921"/>
    <n v="3"/>
    <x v="5"/>
    <s v="Desserts, candies, and sweet breads"/>
    <n v="1"/>
    <s v="Speedy Express"/>
    <s v="(503) 555-9831"/>
    <n v="4"/>
    <s v="Peacock"/>
    <s v="Margaret"/>
    <s v="Sales Representative"/>
    <s v="Mrs."/>
    <d v="1937-09-19T00:00:00"/>
    <d v="1993-05-03T00:00:00"/>
    <s v="4110 Old Redmond Rd."/>
    <s v="Redmond"/>
    <s v="WA"/>
    <s v="98052"/>
    <s v="USA"/>
    <s v="(206) 555-8122"/>
    <n v="5176"/>
    <n v="2"/>
    <n v="591.59999999999991"/>
  </r>
  <r>
    <n v="11045"/>
    <n v="33"/>
    <n v="2.5"/>
    <n v="15"/>
    <n v="0"/>
    <n v="11045"/>
    <s v="BOTTM"/>
    <x v="1"/>
    <d v="1996-05-23T00:00:00"/>
    <d v="1996-06-20T00:00:00"/>
    <m/>
    <n v="-35208"/>
    <n v="35236"/>
    <n v="2"/>
    <n v="70.58"/>
    <s v="Bottom-Dollar Markets"/>
    <s v="23 Tsawassen Blvd."/>
    <s v="Tsawassen"/>
    <s v="BC"/>
    <s v="T2F 8M4"/>
    <s v="Canada"/>
    <n v="11045"/>
    <s v="BOTTM"/>
    <n v="6"/>
    <d v="1996-05-23T00:00:00"/>
    <d v="1996-06-20T00:00:00"/>
    <n v="-35208"/>
    <m/>
    <n v="2"/>
    <n v="70.58"/>
    <s v="Bottom-Dollar Markets"/>
    <s v="23 Tsawassen Blvd."/>
    <s v="Tsawassen"/>
    <s v="BC"/>
    <s v="T2F 8M4"/>
    <x v="16"/>
    <n v="33"/>
    <x v="10"/>
    <n v="15"/>
    <n v="4"/>
    <s v="500 g"/>
    <n v="2.5"/>
    <n v="112"/>
    <n v="0"/>
    <n v="20"/>
    <n v="0"/>
    <s v="BOTTM"/>
    <s v="Bottom-Dollar Markets"/>
    <s v="Elizabeth Lincoln"/>
    <s v="Accounting Manager"/>
    <s v="23 Tsawassen Blvd."/>
    <s v="Tsawassen"/>
    <s v="BC"/>
    <s v="T2F 8M4"/>
    <s v="Canada"/>
    <s v="(604) 555-4729"/>
    <s v="(604) 555-3745"/>
    <n v="15"/>
    <s v="Norske Meierier"/>
    <s v="Beate Vileid"/>
    <s v="Marketing Manager"/>
    <s v="Hatlevegen 5"/>
    <s v="Sandvika"/>
    <s v=""/>
    <s v="1320"/>
    <s v="Norway"/>
    <s v="(0)2-953010"/>
    <s v=""/>
    <n v="4"/>
    <x v="0"/>
    <s v="Cheeses"/>
    <n v="2"/>
    <s v="United Package"/>
    <s v="(503) 555-3199"/>
    <n v="6"/>
    <s v="Suyama"/>
    <s v="Michael"/>
    <s v="Sales Representative"/>
    <s v="Mr."/>
    <d v="1963-07-02T00:00:00"/>
    <d v="1993-10-17T00:00:00"/>
    <s v="Coventry House_x000d__x000a_Miner Rd."/>
    <s v="London"/>
    <s v=""/>
    <s v="EC2 7JR"/>
    <s v="UK"/>
    <s v="(71) 555-7773"/>
    <n v="428"/>
    <n v="5"/>
    <n v="37.5"/>
  </r>
  <r>
    <n v="11045"/>
    <n v="51"/>
    <n v="53"/>
    <n v="24"/>
    <n v="0"/>
    <n v="11045"/>
    <s v="BOTTM"/>
    <x v="1"/>
    <d v="1996-05-23T00:00:00"/>
    <d v="1996-06-20T00:00:00"/>
    <m/>
    <n v="-35208"/>
    <n v="35236"/>
    <n v="2"/>
    <n v="70.58"/>
    <s v="Bottom-Dollar Markets"/>
    <s v="23 Tsawassen Blvd."/>
    <s v="Tsawassen"/>
    <s v="BC"/>
    <s v="T2F 8M4"/>
    <s v="Canada"/>
    <n v="11045"/>
    <s v="BOTTM"/>
    <n v="6"/>
    <d v="1996-05-23T00:00:00"/>
    <d v="1996-06-20T00:00:00"/>
    <n v="-35208"/>
    <m/>
    <n v="2"/>
    <n v="70.58"/>
    <s v="Bottom-Dollar Markets"/>
    <s v="23 Tsawassen Blvd."/>
    <s v="Tsawassen"/>
    <s v="BC"/>
    <s v="T2F 8M4"/>
    <x v="16"/>
    <n v="51"/>
    <x v="4"/>
    <n v="24"/>
    <n v="7"/>
    <s v="50 - 300 g pkgs."/>
    <n v="53"/>
    <n v="20"/>
    <n v="0"/>
    <n v="10"/>
    <n v="0"/>
    <s v="BOTTM"/>
    <s v="Bottom-Dollar Markets"/>
    <s v="Elizabeth Lincoln"/>
    <s v="Accounting Manager"/>
    <s v="23 Tsawassen Blvd."/>
    <s v="Tsawassen"/>
    <s v="BC"/>
    <s v="T2F 8M4"/>
    <s v="Canada"/>
    <s v="(604) 555-4729"/>
    <s v="(604) 555-3745"/>
    <n v="24"/>
    <s v="G'day, Mate"/>
    <s v="Wendy Mackenzie"/>
    <s v="Sales Representative"/>
    <s v="170 Prince Edward Parade_x000d__x000a_Hunter's Hill"/>
    <s v="Sydney"/>
    <s v="NSW"/>
    <s v="2042"/>
    <s v="Australia"/>
    <s v="(02) 555-5914"/>
    <s v="(02) 555-4873"/>
    <n v="7"/>
    <x v="2"/>
    <s v="Dried fruit and bean curd"/>
    <n v="2"/>
    <s v="United Package"/>
    <s v="(503) 555-3199"/>
    <n v="6"/>
    <s v="Suyama"/>
    <s v="Michael"/>
    <s v="Sales Representative"/>
    <s v="Mr."/>
    <d v="1963-07-02T00:00:00"/>
    <d v="1993-10-17T00:00:00"/>
    <s v="Coventry House_x000d__x000a_Miner Rd."/>
    <s v="London"/>
    <s v=""/>
    <s v="EC2 7JR"/>
    <s v="UK"/>
    <s v="(71) 555-7773"/>
    <n v="428"/>
    <n v="5"/>
    <n v="1272"/>
  </r>
  <r>
    <n v="11046"/>
    <n v="12"/>
    <n v="38"/>
    <n v="20"/>
    <n v="0.05"/>
    <n v="11046"/>
    <s v="WANDK"/>
    <x v="6"/>
    <d v="1996-05-23T00:00:00"/>
    <d v="1996-06-20T00:00:00"/>
    <d v="1996-05-24T00:00:00"/>
    <n v="1"/>
    <n v="27"/>
    <n v="2"/>
    <n v="71.64"/>
    <s v="Die Wandernde Kuh"/>
    <s v="Adenauerallee 900"/>
    <s v="Stuttgart"/>
    <s v=""/>
    <s v="70563"/>
    <s v="Germany"/>
    <n v="11046"/>
    <s v="WANDK"/>
    <n v="8"/>
    <d v="1996-05-23T00:00:00"/>
    <d v="1996-06-20T00:00:00"/>
    <n v="1"/>
    <d v="1996-05-24T00:00:00"/>
    <n v="2"/>
    <n v="71.64"/>
    <s v="Die Wandernde Kuh"/>
    <s v="Adenauerallee 900"/>
    <s v="Stuttgart"/>
    <s v=""/>
    <s v="70563"/>
    <x v="1"/>
    <n v="12"/>
    <x v="36"/>
    <n v="5"/>
    <n v="4"/>
    <s v="10 - 500 g pkgs."/>
    <n v="38"/>
    <n v="86"/>
    <n v="0"/>
    <n v="0"/>
    <n v="0"/>
    <s v="WANDK"/>
    <s v="Die Wandernde Kuh"/>
    <s v="Rita Müller"/>
    <s v="Sales Representative"/>
    <s v="Adenauerallee 900"/>
    <s v="Stuttgart"/>
    <s v=""/>
    <s v="70563"/>
    <s v="Germany"/>
    <s v="0711-020361"/>
    <s v="0711-035428"/>
    <n v="5"/>
    <s v="Cooperativa de Quesos 'Las Cabras'"/>
    <s v="Antonio del Valle Saavedra "/>
    <s v="Export Administrator"/>
    <s v="Calle del Rosal 4"/>
    <s v="Oviedo"/>
    <s v="Asturias"/>
    <s v="33007"/>
    <s v="Spain"/>
    <s v="(98) 598 76 54"/>
    <s v=""/>
    <n v="4"/>
    <x v="0"/>
    <s v="Cheeses"/>
    <n v="2"/>
    <s v="United Package"/>
    <s v="(503) 555-3199"/>
    <n v="8"/>
    <s v="Callahan"/>
    <s v="Laura"/>
    <s v="Inside Sales Coordinator"/>
    <s v="Ms."/>
    <d v="1958-01-09T00:00:00"/>
    <d v="1994-03-05T00:00:00"/>
    <s v="4726 - 11th Ave. N.E."/>
    <s v="Seattle"/>
    <s v="WA"/>
    <s v="98105"/>
    <s v="USA"/>
    <s v="(206) 555-1189"/>
    <n v="2344"/>
    <n v="2"/>
    <n v="722"/>
  </r>
  <r>
    <n v="11046"/>
    <n v="32"/>
    <n v="32"/>
    <n v="15"/>
    <n v="0.05"/>
    <n v="11046"/>
    <s v="WANDK"/>
    <x v="6"/>
    <d v="1996-05-23T00:00:00"/>
    <d v="1996-06-20T00:00:00"/>
    <d v="1996-05-24T00:00:00"/>
    <n v="1"/>
    <n v="27"/>
    <n v="2"/>
    <n v="71.64"/>
    <s v="Die Wandernde Kuh"/>
    <s v="Adenauerallee 900"/>
    <s v="Stuttgart"/>
    <s v=""/>
    <s v="70563"/>
    <s v="Germany"/>
    <n v="11046"/>
    <s v="WANDK"/>
    <n v="8"/>
    <d v="1996-05-23T00:00:00"/>
    <d v="1996-06-20T00:00:00"/>
    <n v="1"/>
    <d v="1996-05-24T00:00:00"/>
    <n v="2"/>
    <n v="71.64"/>
    <s v="Die Wandernde Kuh"/>
    <s v="Adenauerallee 900"/>
    <s v="Stuttgart"/>
    <s v=""/>
    <s v="70563"/>
    <x v="1"/>
    <n v="32"/>
    <x v="26"/>
    <n v="14"/>
    <n v="4"/>
    <s v="24 - 200 g pkgs."/>
    <n v="32"/>
    <n v="9"/>
    <n v="40"/>
    <n v="25"/>
    <n v="0"/>
    <s v="WANDK"/>
    <s v="Die Wandernde Kuh"/>
    <s v="Rita Müller"/>
    <s v="Sales Representative"/>
    <s v="Adenauerallee 900"/>
    <s v="Stuttgart"/>
    <s v=""/>
    <s v="70563"/>
    <s v="Germany"/>
    <s v="0711-020361"/>
    <s v="0711-035428"/>
    <n v="14"/>
    <s v="Formaggi Fortini s.r.l."/>
    <s v="Elio Rossi"/>
    <s v="Sales Representative"/>
    <s v="Viale Dante, 75"/>
    <s v="Ravenna"/>
    <s v=""/>
    <s v="48100"/>
    <s v="Italy"/>
    <s v="(0544) 60323"/>
    <s v="(0544) 60603"/>
    <n v="4"/>
    <x v="0"/>
    <s v="Cheeses"/>
    <n v="2"/>
    <s v="United Package"/>
    <s v="(503) 555-3199"/>
    <n v="8"/>
    <s v="Callahan"/>
    <s v="Laura"/>
    <s v="Inside Sales Coordinator"/>
    <s v="Ms."/>
    <d v="1958-01-09T00:00:00"/>
    <d v="1994-03-05T00:00:00"/>
    <s v="4726 - 11th Ave. N.E."/>
    <s v="Seattle"/>
    <s v="WA"/>
    <s v="98105"/>
    <s v="USA"/>
    <s v="(206) 555-1189"/>
    <n v="2344"/>
    <n v="2"/>
    <n v="456"/>
  </r>
  <r>
    <n v="11046"/>
    <n v="35"/>
    <n v="18"/>
    <n v="18"/>
    <n v="0.05"/>
    <n v="11046"/>
    <s v="WANDK"/>
    <x v="6"/>
    <d v="1996-05-23T00:00:00"/>
    <d v="1996-06-20T00:00:00"/>
    <d v="1996-05-24T00:00:00"/>
    <n v="1"/>
    <n v="27"/>
    <n v="2"/>
    <n v="71.64"/>
    <s v="Die Wandernde Kuh"/>
    <s v="Adenauerallee 900"/>
    <s v="Stuttgart"/>
    <s v=""/>
    <s v="70563"/>
    <s v="Germany"/>
    <n v="11046"/>
    <s v="WANDK"/>
    <n v="8"/>
    <d v="1996-05-23T00:00:00"/>
    <d v="1996-06-20T00:00:00"/>
    <n v="1"/>
    <d v="1996-05-24T00:00:00"/>
    <n v="2"/>
    <n v="71.64"/>
    <s v="Die Wandernde Kuh"/>
    <s v="Adenauerallee 900"/>
    <s v="Stuttgart"/>
    <s v=""/>
    <s v="70563"/>
    <x v="1"/>
    <n v="35"/>
    <x v="31"/>
    <n v="16"/>
    <n v="1"/>
    <s v="24 - 12 oz bottles"/>
    <n v="18"/>
    <n v="20"/>
    <n v="0"/>
    <n v="15"/>
    <n v="0"/>
    <s v="WANDK"/>
    <s v="Die Wandernde Kuh"/>
    <s v="Rita Müller"/>
    <s v="Sales Representative"/>
    <s v="Adenauerallee 900"/>
    <s v="Stuttgart"/>
    <s v=""/>
    <s v="70563"/>
    <s v="Germany"/>
    <s v="0711-020361"/>
    <s v="0711-035428"/>
    <n v="16"/>
    <s v="Bigfoot Breweries"/>
    <s v="Cheryl Saylor"/>
    <s v="Regional Account Rep."/>
    <s v="3400 - 8th Avenue_x000d__x000a_Suite 210"/>
    <s v="Bend"/>
    <s v="OR"/>
    <s v="97101"/>
    <s v="USA"/>
    <s v="(503) 555-9931"/>
    <s v=""/>
    <n v="1"/>
    <x v="6"/>
    <s v="Soft drinks, coffees, teas, beers, and ales"/>
    <n v="2"/>
    <s v="United Package"/>
    <s v="(503) 555-3199"/>
    <n v="8"/>
    <s v="Callahan"/>
    <s v="Laura"/>
    <s v="Inside Sales Coordinator"/>
    <s v="Ms."/>
    <d v="1958-01-09T00:00:00"/>
    <d v="1994-03-05T00:00:00"/>
    <s v="4726 - 11th Ave. N.E."/>
    <s v="Seattle"/>
    <s v="WA"/>
    <s v="98105"/>
    <s v="USA"/>
    <s v="(206) 555-1189"/>
    <n v="2344"/>
    <n v="2"/>
    <n v="307.8"/>
  </r>
  <r>
    <n v="11047"/>
    <n v="1"/>
    <n v="18"/>
    <n v="25"/>
    <n v="0.25"/>
    <n v="11047"/>
    <s v="EASTC"/>
    <x v="8"/>
    <d v="1996-05-24T00:00:00"/>
    <d v="1996-06-21T00:00:00"/>
    <d v="1996-05-31T00:00:00"/>
    <n v="7"/>
    <n v="21"/>
    <n v="3"/>
    <n v="46.62"/>
    <s v="Eastern Connection"/>
    <s v="35 King George"/>
    <s v="London"/>
    <s v=""/>
    <s v="WX3 6FW"/>
    <s v="UK"/>
    <n v="11047"/>
    <s v="EASTC"/>
    <n v="7"/>
    <d v="1996-05-24T00:00:00"/>
    <d v="1996-06-21T00:00:00"/>
    <n v="7"/>
    <d v="1996-05-31T00:00:00"/>
    <n v="3"/>
    <n v="46.62"/>
    <s v="Eastern Connection"/>
    <s v="35 King George"/>
    <s v="London"/>
    <s v=""/>
    <s v="WX3 6FW"/>
    <x v="13"/>
    <n v="1"/>
    <x v="52"/>
    <n v="1"/>
    <n v="1"/>
    <s v="10 boxes x 20 bags"/>
    <n v="18"/>
    <n v="39"/>
    <n v="0"/>
    <n v="10"/>
    <n v="0"/>
    <s v="EASTC"/>
    <s v="Eastern Connection"/>
    <s v="Ann Devon"/>
    <s v="Sales Agent"/>
    <s v="35 King George"/>
    <s v="London"/>
    <s v=""/>
    <s v="WX3 6FW"/>
    <s v="UK"/>
    <s v="(171) 555-0297"/>
    <s v="(171) 555-3373"/>
    <n v="1"/>
    <s v="Exotic Liquids"/>
    <s v="Charlotte Cooper"/>
    <s v="Purchasing Manager"/>
    <s v="49 Gilbert St."/>
    <s v="London"/>
    <s v=""/>
    <s v="EC1 4SD"/>
    <s v="UK"/>
    <s v="(171) 555-2222"/>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337.5"/>
  </r>
  <r>
    <n v="11047"/>
    <n v="5"/>
    <n v="21.35"/>
    <n v="30"/>
    <n v="0.25"/>
    <n v="11047"/>
    <s v="EASTC"/>
    <x v="8"/>
    <d v="1996-05-24T00:00:00"/>
    <d v="1996-06-21T00:00:00"/>
    <d v="1996-05-31T00:00:00"/>
    <n v="7"/>
    <n v="21"/>
    <n v="3"/>
    <n v="46.62"/>
    <s v="Eastern Connection"/>
    <s v="35 King George"/>
    <s v="London"/>
    <s v=""/>
    <s v="WX3 6FW"/>
    <s v="UK"/>
    <n v="11047"/>
    <s v="EASTC"/>
    <n v="7"/>
    <d v="1996-05-24T00:00:00"/>
    <d v="1996-06-21T00:00:00"/>
    <n v="7"/>
    <d v="1996-05-31T00:00:00"/>
    <n v="3"/>
    <n v="46.62"/>
    <s v="Eastern Connection"/>
    <s v="35 King George"/>
    <s v="London"/>
    <s v=""/>
    <s v="WX3 6FW"/>
    <x v="13"/>
    <n v="5"/>
    <x v="25"/>
    <n v="2"/>
    <n v="2"/>
    <s v="36 boxes"/>
    <n v="21.35"/>
    <n v="0"/>
    <n v="0"/>
    <n v="0"/>
    <n v="1"/>
    <s v="EASTC"/>
    <s v="Eastern Connection"/>
    <s v="Ann Devon"/>
    <s v="Sales Agent"/>
    <s v="35 King George"/>
    <s v="London"/>
    <s v=""/>
    <s v="WX3 6FW"/>
    <s v="UK"/>
    <s v="(171) 555-0297"/>
    <s v="(171) 555-3373"/>
    <n v="2"/>
    <s v="New Orleans Cajun Delights"/>
    <s v="Shelley Burke"/>
    <s v="Order Administrator"/>
    <s v="P.O. Box 78934"/>
    <s v="New Orleans"/>
    <s v="LA"/>
    <s v="70117"/>
    <s v="USA"/>
    <s v="(100) 555-4822"/>
    <s v=""/>
    <n v="2"/>
    <x v="4"/>
    <s v="Sweet and savory sauces, relishes, spreads, and seasonings"/>
    <n v="3"/>
    <s v="Federal Shipping"/>
    <s v="(503) 555-9931"/>
    <n v="7"/>
    <s v="King"/>
    <s v="Robert"/>
    <s v="Sales Representative"/>
    <s v="Mr."/>
    <d v="1960-05-29T00:00:00"/>
    <d v="1994-01-02T00:00:00"/>
    <s v="Edgeham Hollow_x000d__x000a_Winchester Way"/>
    <s v="London"/>
    <s v=""/>
    <s v="RG1 9SP"/>
    <s v="UK"/>
    <s v="(71) 555-5598"/>
    <n v="465"/>
    <n v="5"/>
    <n v="480.375"/>
  </r>
  <r>
    <n v="11048"/>
    <n v="68"/>
    <n v="12.5"/>
    <n v="42"/>
    <n v="0"/>
    <n v="11048"/>
    <s v="BOTTM"/>
    <x v="8"/>
    <d v="1996-05-24T00:00:00"/>
    <d v="1996-06-21T00:00:00"/>
    <d v="1996-05-30T00:00:00"/>
    <n v="6"/>
    <n v="22"/>
    <n v="3"/>
    <n v="24.12"/>
    <s v="Bottom-Dollar Markets"/>
    <s v="23 Tsawassen Blvd."/>
    <s v="Tsawassen"/>
    <s v="BC"/>
    <s v="T2F 8M4"/>
    <s v="Canada"/>
    <n v="11048"/>
    <s v="BOTTM"/>
    <n v="7"/>
    <d v="1996-05-24T00:00:00"/>
    <d v="1996-06-21T00:00:00"/>
    <n v="6"/>
    <d v="1996-05-30T00:00:00"/>
    <n v="3"/>
    <n v="24.12"/>
    <s v="Bottom-Dollar Markets"/>
    <s v="23 Tsawassen Blvd."/>
    <s v="Tsawassen"/>
    <s v="BC"/>
    <s v="T2F 8M4"/>
    <x v="16"/>
    <n v="68"/>
    <x v="56"/>
    <n v="8"/>
    <n v="3"/>
    <s v="10 boxes x 8 pieces"/>
    <n v="12.5"/>
    <n v="6"/>
    <n v="10"/>
    <n v="15"/>
    <n v="0"/>
    <s v="BOTTM"/>
    <s v="Bottom-Dollar Markets"/>
    <s v="Elizabeth Lincoln"/>
    <s v="Accounting Manager"/>
    <s v="23 Tsawassen Blvd."/>
    <s v="Tsawassen"/>
    <s v="BC"/>
    <s v="T2F 8M4"/>
    <s v="Canada"/>
    <s v="(604) 555-4729"/>
    <s v="(604) 555-3745"/>
    <n v="8"/>
    <s v="Specialty Biscuits, Ltd."/>
    <s v="Peter Wilson"/>
    <s v="Sales Representative"/>
    <s v="29 King's Way"/>
    <s v="Manchester"/>
    <s v=""/>
    <s v="M14 GSD"/>
    <s v="UK"/>
    <s v="(161) 555-4448"/>
    <s v=""/>
    <n v="3"/>
    <x v="5"/>
    <s v="Desserts, candies, and sweet breads"/>
    <n v="3"/>
    <s v="Federal Shipping"/>
    <s v="(503) 555-9931"/>
    <n v="7"/>
    <s v="King"/>
    <s v="Robert"/>
    <s v="Sales Representative"/>
    <s v="Mr."/>
    <d v="1960-05-29T00:00:00"/>
    <d v="1994-01-02T00:00:00"/>
    <s v="Edgeham Hollow_x000d__x000a_Winchester Way"/>
    <s v="London"/>
    <s v=""/>
    <s v="RG1 9SP"/>
    <s v="UK"/>
    <s v="(71) 555-5598"/>
    <n v="465"/>
    <n v="5"/>
    <n v="525"/>
  </r>
  <r>
    <n v="11049"/>
    <n v="2"/>
    <n v="19"/>
    <n v="10"/>
    <n v="0.2"/>
    <n v="11049"/>
    <s v="GOURL"/>
    <x v="3"/>
    <d v="1996-05-24T00:00:00"/>
    <d v="1996-06-21T00:00:00"/>
    <d v="1996-06-03T00:00:00"/>
    <n v="10"/>
    <n v="18"/>
    <n v="1"/>
    <n v="8.34"/>
    <s v="Gourmet Lanchonetes"/>
    <s v="Av. Brasil, 442"/>
    <s v="Campinas"/>
    <s v="SP"/>
    <s v="04876-786"/>
    <s v="Brazil"/>
    <n v="11049"/>
    <s v="GOURL"/>
    <n v="3"/>
    <d v="1996-05-24T00:00:00"/>
    <d v="1996-06-21T00:00:00"/>
    <n v="10"/>
    <d v="1996-06-03T00:00:00"/>
    <n v="1"/>
    <n v="8.34"/>
    <s v="Gourmet Lanchonetes"/>
    <s v="Av. Brasil, 442"/>
    <s v="Campinas"/>
    <s v="SP"/>
    <s v="04876-786"/>
    <x v="2"/>
    <n v="2"/>
    <x v="18"/>
    <n v="1"/>
    <n v="1"/>
    <s v="24 - 12 oz bottles"/>
    <n v="19"/>
    <n v="17"/>
    <n v="40"/>
    <n v="25"/>
    <n v="0"/>
    <s v="GOURL"/>
    <s v="Gourmet Lanchonetes"/>
    <s v="André Fonseca"/>
    <s v="Sales Associate"/>
    <s v="Av. Brasil, 442"/>
    <s v="Campinas"/>
    <s v="SP"/>
    <s v="04876-786"/>
    <s v="Brazil"/>
    <s v="(11) 555-9482"/>
    <s v=""/>
    <n v="1"/>
    <s v="Exotic Liquids"/>
    <s v="Charlotte Cooper"/>
    <s v="Purchasing Manager"/>
    <s v="49 Gilbert St."/>
    <s v="London"/>
    <s v=""/>
    <s v="EC1 4SD"/>
    <s v="UK"/>
    <s v="(171) 555-2222"/>
    <s v=""/>
    <n v="1"/>
    <x v="6"/>
    <s v="Soft drinks, coffees, teas, beers, and ales"/>
    <n v="1"/>
    <s v="Speedy Express"/>
    <s v="(503) 555-9831"/>
    <n v="3"/>
    <s v="Leverling"/>
    <s v="Janet"/>
    <s v="Sales Representative"/>
    <s v="Ms."/>
    <d v="1963-08-30T00:00:00"/>
    <d v="1992-04-01T00:00:00"/>
    <s v="722 Moss Bay Blvd."/>
    <s v="Kirkland"/>
    <s v="WA"/>
    <s v="98033"/>
    <s v="USA"/>
    <s v="(206) 555-3412"/>
    <n v="3355"/>
    <n v="2"/>
    <n v="152"/>
  </r>
  <r>
    <n v="11049"/>
    <n v="12"/>
    <n v="38"/>
    <n v="4"/>
    <n v="0.2"/>
    <n v="11049"/>
    <s v="GOURL"/>
    <x v="3"/>
    <d v="1996-05-24T00:00:00"/>
    <d v="1996-06-21T00:00:00"/>
    <d v="1996-06-03T00:00:00"/>
    <n v="10"/>
    <n v="18"/>
    <n v="1"/>
    <n v="8.34"/>
    <s v="Gourmet Lanchonetes"/>
    <s v="Av. Brasil, 442"/>
    <s v="Campinas"/>
    <s v="SP"/>
    <s v="04876-786"/>
    <s v="Brazil"/>
    <n v="11049"/>
    <s v="GOURL"/>
    <n v="3"/>
    <d v="1996-05-24T00:00:00"/>
    <d v="1996-06-21T00:00:00"/>
    <n v="10"/>
    <d v="1996-06-03T00:00:00"/>
    <n v="1"/>
    <n v="8.34"/>
    <s v="Gourmet Lanchonetes"/>
    <s v="Av. Brasil, 442"/>
    <s v="Campinas"/>
    <s v="SP"/>
    <s v="04876-786"/>
    <x v="2"/>
    <n v="12"/>
    <x v="36"/>
    <n v="5"/>
    <n v="4"/>
    <s v="10 - 500 g pkgs."/>
    <n v="38"/>
    <n v="86"/>
    <n v="0"/>
    <n v="0"/>
    <n v="0"/>
    <s v="GOURL"/>
    <s v="Gourmet Lanchonetes"/>
    <s v="André Fonseca"/>
    <s v="Sales Associate"/>
    <s v="Av. Brasil, 442"/>
    <s v="Campinas"/>
    <s v="SP"/>
    <s v="04876-786"/>
    <s v="Brazil"/>
    <s v="(11) 555-9482"/>
    <s v=""/>
    <n v="5"/>
    <s v="Cooperativa de Quesos 'Las Cabras'"/>
    <s v="Antonio del Valle Saavedra "/>
    <s v="Export Administrator"/>
    <s v="Calle del Rosal 4"/>
    <s v="Oviedo"/>
    <s v="Asturias"/>
    <s v="33007"/>
    <s v="Spain"/>
    <s v="(98) 598 76 54"/>
    <s v=""/>
    <n v="4"/>
    <x v="0"/>
    <s v="Cheeses"/>
    <n v="1"/>
    <s v="Speedy Express"/>
    <s v="(503) 555-9831"/>
    <n v="3"/>
    <s v="Leverling"/>
    <s v="Janet"/>
    <s v="Sales Representative"/>
    <s v="Ms."/>
    <d v="1963-08-30T00:00:00"/>
    <d v="1992-04-01T00:00:00"/>
    <s v="722 Moss Bay Blvd."/>
    <s v="Kirkland"/>
    <s v="WA"/>
    <s v="98033"/>
    <s v="USA"/>
    <s v="(206) 555-3412"/>
    <n v="3355"/>
    <n v="2"/>
    <n v="121.6"/>
  </r>
  <r>
    <n v="11050"/>
    <n v="76"/>
    <n v="18"/>
    <n v="50"/>
    <n v="0.1"/>
    <n v="11050"/>
    <s v="FOLKO"/>
    <x v="6"/>
    <d v="1996-05-27T00:00:00"/>
    <d v="1996-06-24T00:00:00"/>
    <d v="1996-06-04T00:00:00"/>
    <n v="8"/>
    <n v="20"/>
    <n v="2"/>
    <n v="59.41"/>
    <s v="Folk och fä HB"/>
    <s v="Åkergatan 24"/>
    <s v="Bräcke"/>
    <s v=""/>
    <s v="S-844 67"/>
    <s v="Sweden"/>
    <n v="11050"/>
    <s v="FOLKO"/>
    <n v="8"/>
    <d v="1996-05-27T00:00:00"/>
    <d v="1996-06-24T00:00:00"/>
    <n v="8"/>
    <d v="1996-06-04T00:00:00"/>
    <n v="2"/>
    <n v="59.41"/>
    <s v="Folk och fä HB"/>
    <s v="Åkergatan 24"/>
    <s v="Bräcke"/>
    <s v=""/>
    <s v="S-844 67"/>
    <x v="9"/>
    <n v="76"/>
    <x v="38"/>
    <n v="23"/>
    <n v="1"/>
    <s v="500 ml"/>
    <n v="18"/>
    <n v="57"/>
    <n v="0"/>
    <n v="20"/>
    <n v="0"/>
    <s v="FOLKO"/>
    <s v="Folk och fä HB"/>
    <s v="Maria Larsson"/>
    <s v="Owner"/>
    <s v="Åkergatan 24"/>
    <s v="Bräcke"/>
    <s v=""/>
    <s v="S-844 67"/>
    <s v="Sweden"/>
    <s v="0695-34 67 21"/>
    <s v=""/>
    <n v="23"/>
    <s v="Karkki Oy"/>
    <s v="Anne Heikkonen"/>
    <s v="Product Manager"/>
    <s v="Valtakatu 12"/>
    <s v="Lappeenranta"/>
    <s v=""/>
    <s v="53120"/>
    <s v="Finland"/>
    <s v="(953) 10956"/>
    <s v=""/>
    <n v="1"/>
    <x v="6"/>
    <s v="Soft drinks, coffees, teas, beers, and ales"/>
    <n v="2"/>
    <s v="United Package"/>
    <s v="(503) 555-3199"/>
    <n v="8"/>
    <s v="Callahan"/>
    <s v="Laura"/>
    <s v="Inside Sales Coordinator"/>
    <s v="Ms."/>
    <d v="1958-01-09T00:00:00"/>
    <d v="1994-03-05T00:00:00"/>
    <s v="4726 - 11th Ave. N.E."/>
    <s v="Seattle"/>
    <s v="WA"/>
    <s v="98105"/>
    <s v="USA"/>
    <s v="(206) 555-1189"/>
    <n v="2344"/>
    <n v="2"/>
    <n v="810"/>
  </r>
  <r>
    <n v="11051"/>
    <n v="24"/>
    <n v="4.5"/>
    <n v="10"/>
    <n v="0.2"/>
    <n v="11051"/>
    <s v="LAMAI"/>
    <x v="8"/>
    <d v="1996-05-27T00:00:00"/>
    <d v="1996-06-24T00:00:00"/>
    <m/>
    <n v="-35212"/>
    <n v="35240"/>
    <n v="3"/>
    <n v="2.79"/>
    <s v="La maison d'Asie"/>
    <s v="1 rue Alsace-Lorraine"/>
    <s v="Toulouse"/>
    <s v=""/>
    <s v="31000"/>
    <s v="France"/>
    <n v="11051"/>
    <s v="LAMAI"/>
    <n v="7"/>
    <d v="1996-05-27T00:00:00"/>
    <d v="1996-06-24T00:00:00"/>
    <n v="-35212"/>
    <m/>
    <n v="3"/>
    <n v="2.79"/>
    <s v="La maison d'Asie"/>
    <s v="1 rue Alsace-Lorraine"/>
    <s v="Toulouse"/>
    <s v=""/>
    <s v="31000"/>
    <x v="0"/>
    <n v="24"/>
    <x v="15"/>
    <n v="10"/>
    <n v="1"/>
    <s v="12 - 355 ml cans"/>
    <n v="4.5"/>
    <n v="20"/>
    <n v="0"/>
    <n v="0"/>
    <n v="1"/>
    <s v="LAMAI"/>
    <s v="La maison d'Asie"/>
    <s v="Annette Roulet"/>
    <s v="Sales Manager"/>
    <s v="1 rue Alsace-Lorraine"/>
    <s v="Toulouse"/>
    <s v=""/>
    <s v="31000"/>
    <s v="France"/>
    <s v="61.77.61.10"/>
    <s v="61.77.61.11"/>
    <n v="10"/>
    <s v="Refrescos Americanas LTDA"/>
    <s v="Carlos Diaz"/>
    <s v="Marketing Manager"/>
    <s v="Av. das Americanas 12.890"/>
    <s v="São Paulo"/>
    <s v=""/>
    <s v="5442"/>
    <s v="Brazil"/>
    <s v="(11) 555 4640"/>
    <s v=""/>
    <n v="1"/>
    <x v="6"/>
    <s v="Soft drinks, coffees, teas, beers, and ales"/>
    <n v="3"/>
    <s v="Federal Shipping"/>
    <s v="(503) 555-9931"/>
    <n v="7"/>
    <s v="King"/>
    <s v="Robert"/>
    <s v="Sales Representative"/>
    <s v="Mr."/>
    <d v="1960-05-29T00:00:00"/>
    <d v="1994-01-02T00:00:00"/>
    <s v="Edgeham Hollow_x000d__x000a_Winchester Way"/>
    <s v="London"/>
    <s v=""/>
    <s v="RG1 9SP"/>
    <s v="UK"/>
    <s v="(71) 555-5598"/>
    <n v="465"/>
    <n v="5"/>
    <n v="36"/>
  </r>
  <r>
    <n v="11052"/>
    <n v="43"/>
    <n v="46"/>
    <n v="30"/>
    <n v="0.2"/>
    <n v="11052"/>
    <s v="HANAR"/>
    <x v="3"/>
    <d v="1996-05-27T00:00:00"/>
    <d v="1996-06-24T00:00:00"/>
    <d v="1996-05-31T00:00:00"/>
    <n v="4"/>
    <n v="24"/>
    <n v="1"/>
    <n v="67.260000000000005"/>
    <s v="Hanari Carnes"/>
    <s v="Rua do Paço, 67"/>
    <s v="Rio de Janeiro"/>
    <s v="RJ"/>
    <s v="05454-876"/>
    <s v="Brazil"/>
    <n v="11052"/>
    <s v="HANAR"/>
    <n v="3"/>
    <d v="1996-05-27T00:00:00"/>
    <d v="1996-06-24T00:00:00"/>
    <n v="4"/>
    <d v="1996-05-31T00:00:00"/>
    <n v="1"/>
    <n v="67.260000000000005"/>
    <s v="Hanari Carnes"/>
    <s v="Rua do Paço, 67"/>
    <s v="Rio de Janeiro"/>
    <s v="RJ"/>
    <s v="05454-876"/>
    <x v="2"/>
    <n v="43"/>
    <x v="40"/>
    <n v="20"/>
    <n v="1"/>
    <s v="16 - 500 g tins"/>
    <n v="46"/>
    <n v="17"/>
    <n v="10"/>
    <n v="25"/>
    <n v="0"/>
    <s v="HANAR"/>
    <s v="Hanari Carnes"/>
    <s v="Mario Pontes"/>
    <s v="Accounting Manager"/>
    <s v="Rua do Paço, 67"/>
    <s v="Rio de Janeiro"/>
    <s v="RJ"/>
    <s v="05454-876"/>
    <s v="Brazil"/>
    <s v="(21) 555-0091"/>
    <s v="(21) 555-8765"/>
    <n v="20"/>
    <s v="Leka Trading"/>
    <s v="Chandra Leka"/>
    <s v="Owner"/>
    <s v="471 Serangoon Loop, Suite #402"/>
    <s v="Singapore"/>
    <s v=""/>
    <s v="0512"/>
    <s v="Singapore"/>
    <s v="555-8787"/>
    <s v=""/>
    <n v="1"/>
    <x v="6"/>
    <s v="Soft drinks, coffees, teas, beers, and ales"/>
    <n v="1"/>
    <s v="Speedy Express"/>
    <s v="(503) 555-9831"/>
    <n v="3"/>
    <s v="Leverling"/>
    <s v="Janet"/>
    <s v="Sales Representative"/>
    <s v="Ms."/>
    <d v="1963-08-30T00:00:00"/>
    <d v="1992-04-01T00:00:00"/>
    <s v="722 Moss Bay Blvd."/>
    <s v="Kirkland"/>
    <s v="WA"/>
    <s v="98033"/>
    <s v="USA"/>
    <s v="(206) 555-3412"/>
    <n v="3355"/>
    <n v="2"/>
    <n v="1104"/>
  </r>
  <r>
    <n v="11052"/>
    <n v="61"/>
    <n v="28.5"/>
    <n v="10"/>
    <n v="0.2"/>
    <n v="11052"/>
    <s v="HANAR"/>
    <x v="3"/>
    <d v="1996-05-27T00:00:00"/>
    <d v="1996-06-24T00:00:00"/>
    <d v="1996-05-31T00:00:00"/>
    <n v="4"/>
    <n v="24"/>
    <n v="1"/>
    <n v="67.260000000000005"/>
    <s v="Hanari Carnes"/>
    <s v="Rua do Paço, 67"/>
    <s v="Rio de Janeiro"/>
    <s v="RJ"/>
    <s v="05454-876"/>
    <s v="Brazil"/>
    <n v="11052"/>
    <s v="HANAR"/>
    <n v="3"/>
    <d v="1996-05-27T00:00:00"/>
    <d v="1996-06-24T00:00:00"/>
    <n v="4"/>
    <d v="1996-05-31T00:00:00"/>
    <n v="1"/>
    <n v="67.260000000000005"/>
    <s v="Hanari Carnes"/>
    <s v="Rua do Paço, 67"/>
    <s v="Rio de Janeiro"/>
    <s v="RJ"/>
    <s v="05454-876"/>
    <x v="2"/>
    <n v="61"/>
    <x v="75"/>
    <n v="29"/>
    <n v="2"/>
    <s v="24 - 500 ml bottles"/>
    <n v="28.5"/>
    <n v="113"/>
    <n v="0"/>
    <n v="25"/>
    <n v="0"/>
    <s v="HANAR"/>
    <s v="Hanari Carnes"/>
    <s v="Mario Pontes"/>
    <s v="Accounting Manager"/>
    <s v="Rua do Paço, 67"/>
    <s v="Rio de Janeiro"/>
    <s v="RJ"/>
    <s v="05454-876"/>
    <s v="Brazil"/>
    <s v="(21) 555-0091"/>
    <s v="(21) 555-8765"/>
    <n v="29"/>
    <s v="Forêts d'érables"/>
    <s v="Chantal Goulet"/>
    <s v="Accounting Manager"/>
    <s v="148 rue Chasseur"/>
    <s v="Ste-Hyacinthe"/>
    <s v="Québec"/>
    <s v="J2S 7S8"/>
    <s v="Canada"/>
    <s v="(514) 555-2955"/>
    <s v="(514) 555-2921"/>
    <n v="2"/>
    <x v="4"/>
    <s v="Sweet and savory sauces, relishes, spreads, and seasonings"/>
    <n v="1"/>
    <s v="Speedy Express"/>
    <s v="(503) 555-9831"/>
    <n v="3"/>
    <s v="Leverling"/>
    <s v="Janet"/>
    <s v="Sales Representative"/>
    <s v="Ms."/>
    <d v="1963-08-30T00:00:00"/>
    <d v="1992-04-01T00:00:00"/>
    <s v="722 Moss Bay Blvd."/>
    <s v="Kirkland"/>
    <s v="WA"/>
    <s v="98033"/>
    <s v="USA"/>
    <s v="(206) 555-3412"/>
    <n v="3355"/>
    <n v="2"/>
    <n v="228"/>
  </r>
  <r>
    <n v="11053"/>
    <n v="18"/>
    <n v="62.5"/>
    <n v="35"/>
    <n v="0.2"/>
    <n v="11053"/>
    <s v="PICCO"/>
    <x v="7"/>
    <d v="1996-05-27T00:00:00"/>
    <d v="1996-06-24T00:00:00"/>
    <d v="1996-05-29T00:00:00"/>
    <n v="2"/>
    <n v="26"/>
    <n v="2"/>
    <n v="53.05"/>
    <s v="Piccolo und mehr"/>
    <s v="Geislweg 14"/>
    <s v="Salzburg"/>
    <s v=""/>
    <s v="5020"/>
    <s v="Austria"/>
    <n v="11053"/>
    <s v="PICCO"/>
    <n v="2"/>
    <d v="1996-05-27T00:00:00"/>
    <d v="1996-06-24T00:00:00"/>
    <n v="2"/>
    <d v="1996-05-29T00:00:00"/>
    <n v="2"/>
    <n v="53.05"/>
    <s v="Piccolo und mehr"/>
    <s v="Geislweg 14"/>
    <s v="Salzburg"/>
    <s v=""/>
    <s v="5020"/>
    <x v="6"/>
    <n v="18"/>
    <x v="59"/>
    <n v="7"/>
    <n v="8"/>
    <s v="16 kg pkg."/>
    <n v="62.5"/>
    <n v="42"/>
    <n v="0"/>
    <n v="0"/>
    <n v="0"/>
    <s v="PICCO"/>
    <s v="Piccolo und mehr"/>
    <s v="Georg Pipps"/>
    <s v="Sales Manager"/>
    <s v="Geislweg 14"/>
    <s v="Salzburg"/>
    <s v=""/>
    <s v="5020"/>
    <s v="Austria"/>
    <s v="6562-9722"/>
    <s v="6562-9723"/>
    <n v="7"/>
    <s v="Pavlova, Ltd."/>
    <s v="Ian Devling"/>
    <s v="Marketing Manager"/>
    <s v="74 Rose St._x000d__x000a_Moonie Ponds"/>
    <s v="Melbourne"/>
    <s v="Victoria"/>
    <s v="3058"/>
    <s v="Australia"/>
    <s v="(03) 444-2343"/>
    <s v="(03) 444-6588"/>
    <n v="8"/>
    <x v="3"/>
    <s v="Seaweed and fish"/>
    <n v="2"/>
    <s v="United Package"/>
    <s v="(503) 555-3199"/>
    <n v="2"/>
    <s v="Fuller"/>
    <s v="Andrew"/>
    <s v="Vice President, Sales"/>
    <s v="Dr."/>
    <d v="1952-02-19T00:00:00"/>
    <d v="1992-08-14T00:00:00"/>
    <s v="908 W. Capital Way"/>
    <s v="Tacoma"/>
    <s v="WA"/>
    <s v="98401"/>
    <s v="USA"/>
    <s v="(206) 555-9482"/>
    <n v="3457"/>
    <m/>
    <n v="1750"/>
  </r>
  <r>
    <n v="11053"/>
    <n v="32"/>
    <n v="32"/>
    <n v="20"/>
    <n v="0"/>
    <n v="11053"/>
    <s v="PICCO"/>
    <x v="7"/>
    <d v="1996-05-27T00:00:00"/>
    <d v="1996-06-24T00:00:00"/>
    <d v="1996-05-29T00:00:00"/>
    <n v="2"/>
    <n v="26"/>
    <n v="2"/>
    <n v="53.05"/>
    <s v="Piccolo und mehr"/>
    <s v="Geislweg 14"/>
    <s v="Salzburg"/>
    <s v=""/>
    <s v="5020"/>
    <s v="Austria"/>
    <n v="11053"/>
    <s v="PICCO"/>
    <n v="2"/>
    <d v="1996-05-27T00:00:00"/>
    <d v="1996-06-24T00:00:00"/>
    <n v="2"/>
    <d v="1996-05-29T00:00:00"/>
    <n v="2"/>
    <n v="53.05"/>
    <s v="Piccolo und mehr"/>
    <s v="Geislweg 14"/>
    <s v="Salzburg"/>
    <s v=""/>
    <s v="5020"/>
    <x v="6"/>
    <n v="32"/>
    <x v="26"/>
    <n v="14"/>
    <n v="4"/>
    <s v="24 - 200 g pkgs."/>
    <n v="32"/>
    <n v="9"/>
    <n v="40"/>
    <n v="25"/>
    <n v="0"/>
    <s v="PICCO"/>
    <s v="Piccolo und mehr"/>
    <s v="Georg Pipps"/>
    <s v="Sales Manager"/>
    <s v="Geislweg 14"/>
    <s v="Salzburg"/>
    <s v=""/>
    <s v="5020"/>
    <s v="Austria"/>
    <s v="6562-9722"/>
    <s v="6562-9723"/>
    <n v="14"/>
    <s v="Formaggi Fortini s.r.l."/>
    <s v="Elio Rossi"/>
    <s v="Sales Representative"/>
    <s v="Viale Dante, 75"/>
    <s v="Ravenna"/>
    <s v=""/>
    <s v="48100"/>
    <s v="Italy"/>
    <s v="(0544) 60323"/>
    <s v="(0544) 60603"/>
    <n v="4"/>
    <x v="0"/>
    <s v="Cheeses"/>
    <n v="2"/>
    <s v="United Package"/>
    <s v="(503) 555-3199"/>
    <n v="2"/>
    <s v="Fuller"/>
    <s v="Andrew"/>
    <s v="Vice President, Sales"/>
    <s v="Dr."/>
    <d v="1952-02-19T00:00:00"/>
    <d v="1992-08-14T00:00:00"/>
    <s v="908 W. Capital Way"/>
    <s v="Tacoma"/>
    <s v="WA"/>
    <s v="98401"/>
    <s v="USA"/>
    <s v="(206) 555-9482"/>
    <n v="3457"/>
    <m/>
    <n v="640"/>
  </r>
  <r>
    <n v="11053"/>
    <n v="64"/>
    <n v="33.25"/>
    <n v="25"/>
    <n v="0.2"/>
    <n v="11053"/>
    <s v="PICCO"/>
    <x v="7"/>
    <d v="1996-05-27T00:00:00"/>
    <d v="1996-06-24T00:00:00"/>
    <d v="1996-05-29T00:00:00"/>
    <n v="2"/>
    <n v="26"/>
    <n v="2"/>
    <n v="53.05"/>
    <s v="Piccolo und mehr"/>
    <s v="Geislweg 14"/>
    <s v="Salzburg"/>
    <s v=""/>
    <s v="5020"/>
    <s v="Austria"/>
    <n v="11053"/>
    <s v="PICCO"/>
    <n v="2"/>
    <d v="1996-05-27T00:00:00"/>
    <d v="1996-06-24T00:00:00"/>
    <n v="2"/>
    <d v="1996-05-29T00:00:00"/>
    <n v="2"/>
    <n v="53.05"/>
    <s v="Piccolo und mehr"/>
    <s v="Geislweg 14"/>
    <s v="Salzburg"/>
    <s v=""/>
    <s v="5020"/>
    <x v="6"/>
    <n v="64"/>
    <x v="58"/>
    <n v="12"/>
    <n v="5"/>
    <s v="20 bags x 4 pieces"/>
    <n v="33.25"/>
    <n v="22"/>
    <n v="80"/>
    <n v="30"/>
    <n v="0"/>
    <s v="PICCO"/>
    <s v="Piccolo und mehr"/>
    <s v="Georg Pipps"/>
    <s v="Sales Manager"/>
    <s v="Geislweg 14"/>
    <s v="Salzburg"/>
    <s v=""/>
    <s v="5020"/>
    <s v="Austria"/>
    <s v="6562-9722"/>
    <s v="6562-9723"/>
    <n v="12"/>
    <s v="Plutzer Lebensmittelgroßmärkte AG"/>
    <s v="Martin Bein"/>
    <s v="International Marketing Mgr."/>
    <s v="Bogenallee 51"/>
    <s v="Frankfurt"/>
    <s v=""/>
    <s v="60439"/>
    <s v="Germany"/>
    <s v="(069) 992755"/>
    <s v=""/>
    <n v="5"/>
    <x v="1"/>
    <s v="Breads, crackers, pasta, and cereal"/>
    <n v="2"/>
    <s v="United Package"/>
    <s v="(503) 555-3199"/>
    <n v="2"/>
    <s v="Fuller"/>
    <s v="Andrew"/>
    <s v="Vice President, Sales"/>
    <s v="Dr."/>
    <d v="1952-02-19T00:00:00"/>
    <d v="1992-08-14T00:00:00"/>
    <s v="908 W. Capital Way"/>
    <s v="Tacoma"/>
    <s v="WA"/>
    <s v="98401"/>
    <s v="USA"/>
    <s v="(206) 555-9482"/>
    <n v="3457"/>
    <m/>
    <n v="665"/>
  </r>
  <r>
    <n v="11054"/>
    <n v="33"/>
    <n v="2.5"/>
    <n v="10"/>
    <n v="0"/>
    <n v="11054"/>
    <s v="CACTU"/>
    <x v="6"/>
    <d v="1996-05-28T00:00:00"/>
    <d v="1996-06-25T00:00:00"/>
    <m/>
    <n v="-35213"/>
    <n v="35241"/>
    <n v="1"/>
    <n v="0.33"/>
    <s v="Cactus Comidas para llevar"/>
    <s v="Cerrito 333"/>
    <s v="Buenos Aires"/>
    <s v=""/>
    <s v="1010"/>
    <s v="Argentina"/>
    <n v="11054"/>
    <s v="CACTU"/>
    <n v="8"/>
    <d v="1996-05-28T00:00:00"/>
    <d v="1996-06-25T00:00:00"/>
    <n v="-35213"/>
    <m/>
    <n v="1"/>
    <n v="0.33"/>
    <s v="Cactus Comidas para llevar"/>
    <s v="Cerrito 333"/>
    <s v="Buenos Aires"/>
    <s v=""/>
    <s v="1010"/>
    <x v="20"/>
    <n v="33"/>
    <x v="10"/>
    <n v="15"/>
    <n v="4"/>
    <s v="500 g"/>
    <n v="2.5"/>
    <n v="112"/>
    <n v="0"/>
    <n v="20"/>
    <n v="0"/>
    <s v="CACTU"/>
    <s v="Cactus Comidas para llevar"/>
    <s v="Patricio Simpson"/>
    <s v="Sales Agent"/>
    <s v="Cerrito 333"/>
    <s v="Buenos Aires"/>
    <s v=""/>
    <s v="1010"/>
    <s v="Argentina"/>
    <s v="(1) 135-5555"/>
    <s v="(1) 135-4892"/>
    <n v="15"/>
    <s v="Norske Meierier"/>
    <s v="Beate Vileid"/>
    <s v="Marketing Manager"/>
    <s v="Hatlevegen 5"/>
    <s v="Sandvika"/>
    <s v=""/>
    <s v="1320"/>
    <s v="Norway"/>
    <s v="(0)2-953010"/>
    <s v=""/>
    <n v="4"/>
    <x v="0"/>
    <s v="Cheeses"/>
    <n v="1"/>
    <s v="Speedy Express"/>
    <s v="(503) 555-9831"/>
    <n v="8"/>
    <s v="Callahan"/>
    <s v="Laura"/>
    <s v="Inside Sales Coordinator"/>
    <s v="Ms."/>
    <d v="1958-01-09T00:00:00"/>
    <d v="1994-03-05T00:00:00"/>
    <s v="4726 - 11th Ave. N.E."/>
    <s v="Seattle"/>
    <s v="WA"/>
    <s v="98105"/>
    <s v="USA"/>
    <s v="(206) 555-1189"/>
    <n v="2344"/>
    <n v="2"/>
    <n v="25"/>
  </r>
  <r>
    <n v="11054"/>
    <n v="67"/>
    <n v="14"/>
    <n v="20"/>
    <n v="0"/>
    <n v="11054"/>
    <s v="CACTU"/>
    <x v="6"/>
    <d v="1996-05-28T00:00:00"/>
    <d v="1996-06-25T00:00:00"/>
    <m/>
    <n v="-35213"/>
    <n v="35241"/>
    <n v="1"/>
    <n v="0.33"/>
    <s v="Cactus Comidas para llevar"/>
    <s v="Cerrito 333"/>
    <s v="Buenos Aires"/>
    <s v=""/>
    <s v="1010"/>
    <s v="Argentina"/>
    <n v="11054"/>
    <s v="CACTU"/>
    <n v="8"/>
    <d v="1996-05-28T00:00:00"/>
    <d v="1996-06-25T00:00:00"/>
    <n v="-35213"/>
    <m/>
    <n v="1"/>
    <n v="0.33"/>
    <s v="Cactus Comidas para llevar"/>
    <s v="Cerrito 333"/>
    <s v="Buenos Aires"/>
    <s v=""/>
    <s v="1010"/>
    <x v="20"/>
    <n v="67"/>
    <x v="51"/>
    <n v="16"/>
    <n v="1"/>
    <s v="24 - 12 oz bottles"/>
    <n v="14"/>
    <n v="52"/>
    <n v="0"/>
    <n v="10"/>
    <n v="0"/>
    <s v="CACTU"/>
    <s v="Cactus Comidas para llevar"/>
    <s v="Patricio Simpson"/>
    <s v="Sales Agent"/>
    <s v="Cerrito 333"/>
    <s v="Buenos Aires"/>
    <s v=""/>
    <s v="1010"/>
    <s v="Argentina"/>
    <s v="(1) 135-5555"/>
    <s v="(1) 135-4892"/>
    <n v="16"/>
    <s v="Bigfoot Breweries"/>
    <s v="Cheryl Saylor"/>
    <s v="Regional Account Rep."/>
    <s v="3400 - 8th Avenue_x000d__x000a_Suite 210"/>
    <s v="Bend"/>
    <s v="OR"/>
    <s v="97101"/>
    <s v="USA"/>
    <s v="(503) 555-9931"/>
    <s v=""/>
    <n v="1"/>
    <x v="6"/>
    <s v="Soft drinks, coffees, teas, beers, and ales"/>
    <n v="1"/>
    <s v="Speedy Express"/>
    <s v="(503) 555-9831"/>
    <n v="8"/>
    <s v="Callahan"/>
    <s v="Laura"/>
    <s v="Inside Sales Coordinator"/>
    <s v="Ms."/>
    <d v="1958-01-09T00:00:00"/>
    <d v="1994-03-05T00:00:00"/>
    <s v="4726 - 11th Ave. N.E."/>
    <s v="Seattle"/>
    <s v="WA"/>
    <s v="98105"/>
    <s v="USA"/>
    <s v="(206) 555-1189"/>
    <n v="2344"/>
    <n v="2"/>
    <n v="280"/>
  </r>
  <r>
    <n v="11055"/>
    <n v="24"/>
    <n v="4.5"/>
    <n v="15"/>
    <n v="0"/>
    <n v="11055"/>
    <s v="HILAA"/>
    <x v="8"/>
    <d v="1996-05-28T00:00:00"/>
    <d v="1996-06-25T00:00:00"/>
    <d v="1996-06-04T00:00:00"/>
    <n v="7"/>
    <n v="21"/>
    <n v="2"/>
    <n v="120.92"/>
    <s v="HILARIÓN-Abastos"/>
    <s v="Carrera 22 con Ave. Carlos Soublette #8-35"/>
    <s v="San Cristóbal"/>
    <s v="Táchira"/>
    <s v="5022"/>
    <s v="Venezuela"/>
    <n v="11055"/>
    <s v="HILAA"/>
    <n v="7"/>
    <d v="1996-05-28T00:00:00"/>
    <d v="1996-06-25T00:00:00"/>
    <n v="7"/>
    <d v="1996-06-04T00:00:00"/>
    <n v="2"/>
    <n v="120.92"/>
    <s v="HILARIÓN-Abastos"/>
    <s v="Carrera 22 con Ave. Carlos Soublette #8-35"/>
    <s v="San Cristóbal"/>
    <s v="Táchira"/>
    <s v="5022"/>
    <x v="5"/>
    <n v="24"/>
    <x v="15"/>
    <n v="10"/>
    <n v="1"/>
    <s v="12 - 355 ml cans"/>
    <n v="4.5"/>
    <n v="20"/>
    <n v="0"/>
    <n v="0"/>
    <n v="1"/>
    <s v="HILAA"/>
    <s v="HILARIÓN-Abastos"/>
    <s v="Carlos Hernández"/>
    <s v="Sales Representative"/>
    <s v="Carrera 22 con Ave. Carlos Soublette #8-35"/>
    <s v="San Cristóbal"/>
    <s v="Táchira"/>
    <s v="5022"/>
    <s v="Venezuela"/>
    <s v="(5) 555-1340"/>
    <s v="(5) 555-1948"/>
    <n v="10"/>
    <s v="Refrescos Americanas LTDA"/>
    <s v="Carlos Diaz"/>
    <s v="Marketing Manager"/>
    <s v="Av. das Americanas 12.890"/>
    <s v="São Paulo"/>
    <s v=""/>
    <s v="5442"/>
    <s v="Brazil"/>
    <s v="(11) 555 4640"/>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67.5"/>
  </r>
  <r>
    <n v="11055"/>
    <n v="25"/>
    <n v="14"/>
    <n v="15"/>
    <n v="0"/>
    <n v="11055"/>
    <s v="HILAA"/>
    <x v="8"/>
    <d v="1996-05-28T00:00:00"/>
    <d v="1996-06-25T00:00:00"/>
    <d v="1996-06-04T00:00:00"/>
    <n v="7"/>
    <n v="21"/>
    <n v="2"/>
    <n v="120.92"/>
    <s v="HILARIÓN-Abastos"/>
    <s v="Carrera 22 con Ave. Carlos Soublette #8-35"/>
    <s v="San Cristóbal"/>
    <s v="Táchira"/>
    <s v="5022"/>
    <s v="Venezuela"/>
    <n v="11055"/>
    <s v="HILAA"/>
    <n v="7"/>
    <d v="1996-05-28T00:00:00"/>
    <d v="1996-06-25T00:00:00"/>
    <n v="7"/>
    <d v="1996-06-04T00:00:00"/>
    <n v="2"/>
    <n v="120.92"/>
    <s v="HILARIÓN-Abastos"/>
    <s v="Carrera 22 con Ave. Carlos Soublette #8-35"/>
    <s v="San Cristóbal"/>
    <s v="Táchira"/>
    <s v="5022"/>
    <x v="5"/>
    <n v="25"/>
    <x v="66"/>
    <n v="11"/>
    <n v="3"/>
    <s v="20 - 450 g glasses"/>
    <n v="14"/>
    <n v="76"/>
    <n v="0"/>
    <n v="30"/>
    <n v="0"/>
    <s v="HILAA"/>
    <s v="HILARIÓN-Abastos"/>
    <s v="Carlos Hernández"/>
    <s v="Sales Representative"/>
    <s v="Carrera 22 con Ave. Carlos Soublette #8-35"/>
    <s v="San Cristóbal"/>
    <s v="Táchira"/>
    <s v="5022"/>
    <s v="Venezuela"/>
    <s v="(5) 555-1340"/>
    <s v="(5) 555-1948"/>
    <n v="11"/>
    <s v="Heli Süßwaren GmbH &amp; Co. KG"/>
    <s v="Petra Winkler"/>
    <s v="Sales Manager"/>
    <s v="Tiergartenstraße 5"/>
    <s v="Berlin"/>
    <s v=""/>
    <s v="10785"/>
    <s v="Germany"/>
    <s v="(010) 9984510"/>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210"/>
  </r>
  <r>
    <n v="11055"/>
    <n v="51"/>
    <n v="53"/>
    <n v="20"/>
    <n v="0"/>
    <n v="11055"/>
    <s v="HILAA"/>
    <x v="8"/>
    <d v="1996-05-28T00:00:00"/>
    <d v="1996-06-25T00:00:00"/>
    <d v="1996-06-04T00:00:00"/>
    <n v="7"/>
    <n v="21"/>
    <n v="2"/>
    <n v="120.92"/>
    <s v="HILARIÓN-Abastos"/>
    <s v="Carrera 22 con Ave. Carlos Soublette #8-35"/>
    <s v="San Cristóbal"/>
    <s v="Táchira"/>
    <s v="5022"/>
    <s v="Venezuela"/>
    <n v="11055"/>
    <s v="HILAA"/>
    <n v="7"/>
    <d v="1996-05-28T00:00:00"/>
    <d v="1996-06-25T00:00:00"/>
    <n v="7"/>
    <d v="1996-06-04T00:00:00"/>
    <n v="2"/>
    <n v="120.92"/>
    <s v="HILARIÓN-Abastos"/>
    <s v="Carrera 22 con Ave. Carlos Soublette #8-35"/>
    <s v="San Cristóbal"/>
    <s v="Táchira"/>
    <s v="5022"/>
    <x v="5"/>
    <n v="51"/>
    <x v="4"/>
    <n v="24"/>
    <n v="7"/>
    <s v="50 - 300 g pkgs."/>
    <n v="53"/>
    <n v="20"/>
    <n v="0"/>
    <n v="10"/>
    <n v="0"/>
    <s v="HILAA"/>
    <s v="HILARIÓN-Abastos"/>
    <s v="Carlos Hernández"/>
    <s v="Sales Representative"/>
    <s v="Carrera 22 con Ave. Carlos Soublette #8-35"/>
    <s v="San Cristóbal"/>
    <s v="Táchira"/>
    <s v="5022"/>
    <s v="Venezuela"/>
    <s v="(5) 555-1340"/>
    <s v="(5) 555-1948"/>
    <n v="24"/>
    <s v="G'day, Mate"/>
    <s v="Wendy Mackenzie"/>
    <s v="Sales Representative"/>
    <s v="170 Prince Edward Parade_x000d__x000a_Hunter's Hill"/>
    <s v="Sydney"/>
    <s v="NSW"/>
    <s v="2042"/>
    <s v="Australia"/>
    <s v="(02) 555-5914"/>
    <s v="(02) 555-4873"/>
    <n v="7"/>
    <x v="2"/>
    <s v="Dried fruit and bean curd"/>
    <n v="2"/>
    <s v="United Package"/>
    <s v="(503) 555-3199"/>
    <n v="7"/>
    <s v="King"/>
    <s v="Robert"/>
    <s v="Sales Representative"/>
    <s v="Mr."/>
    <d v="1960-05-29T00:00:00"/>
    <d v="1994-01-02T00:00:00"/>
    <s v="Edgeham Hollow_x000d__x000a_Winchester Way"/>
    <s v="London"/>
    <s v=""/>
    <s v="RG1 9SP"/>
    <s v="UK"/>
    <s v="(71) 555-5598"/>
    <n v="465"/>
    <n v="5"/>
    <n v="1060"/>
  </r>
  <r>
    <n v="11055"/>
    <n v="57"/>
    <n v="19.5"/>
    <n v="20"/>
    <n v="0"/>
    <n v="11055"/>
    <s v="HILAA"/>
    <x v="8"/>
    <d v="1996-05-28T00:00:00"/>
    <d v="1996-06-25T00:00:00"/>
    <d v="1996-06-04T00:00:00"/>
    <n v="7"/>
    <n v="21"/>
    <n v="2"/>
    <n v="120.92"/>
    <s v="HILARIÓN-Abastos"/>
    <s v="Carrera 22 con Ave. Carlos Soublette #8-35"/>
    <s v="San Cristóbal"/>
    <s v="Táchira"/>
    <s v="5022"/>
    <s v="Venezuela"/>
    <n v="11055"/>
    <s v="HILAA"/>
    <n v="7"/>
    <d v="1996-05-28T00:00:00"/>
    <d v="1996-06-25T00:00:00"/>
    <n v="7"/>
    <d v="1996-06-04T00:00:00"/>
    <n v="2"/>
    <n v="120.92"/>
    <s v="HILARIÓN-Abastos"/>
    <s v="Carrera 22 con Ave. Carlos Soublette #8-35"/>
    <s v="San Cristóbal"/>
    <s v="Táchira"/>
    <s v="5022"/>
    <x v="5"/>
    <n v="57"/>
    <x v="8"/>
    <n v="26"/>
    <n v="5"/>
    <s v="24 - 250 g pkgs."/>
    <n v="19.5"/>
    <n v="36"/>
    <n v="0"/>
    <n v="20"/>
    <n v="0"/>
    <s v="HILAA"/>
    <s v="HILARIÓN-Abastos"/>
    <s v="Carlos Hernández"/>
    <s v="Sales Representative"/>
    <s v="Carrera 22 con Ave. Carlos Soublette #8-35"/>
    <s v="San Cristóbal"/>
    <s v="Táchira"/>
    <s v="5022"/>
    <s v="Venezuela"/>
    <s v="(5) 555-1340"/>
    <s v="(5) 555-1948"/>
    <n v="26"/>
    <s v="Pasta Buttini s.r.l."/>
    <s v="Giovanni Giudici"/>
    <s v="Order Administrator"/>
    <s v="Via dei Gelsomini, 153"/>
    <s v="Salerno"/>
    <s v=""/>
    <s v="84100"/>
    <s v="Italy"/>
    <s v="(089) 6547665"/>
    <s v="(089) 6547667"/>
    <n v="5"/>
    <x v="1"/>
    <s v="Breads, crackers, pasta, and cereal"/>
    <n v="2"/>
    <s v="United Package"/>
    <s v="(503) 555-3199"/>
    <n v="7"/>
    <s v="King"/>
    <s v="Robert"/>
    <s v="Sales Representative"/>
    <s v="Mr."/>
    <d v="1960-05-29T00:00:00"/>
    <d v="1994-01-02T00:00:00"/>
    <s v="Edgeham Hollow_x000d__x000a_Winchester Way"/>
    <s v="London"/>
    <s v=""/>
    <s v="RG1 9SP"/>
    <s v="UK"/>
    <s v="(71) 555-5598"/>
    <n v="465"/>
    <n v="5"/>
    <n v="390"/>
  </r>
  <r>
    <n v="11056"/>
    <n v="7"/>
    <n v="30"/>
    <n v="40"/>
    <n v="0"/>
    <n v="11056"/>
    <s v="EASTC"/>
    <x v="6"/>
    <d v="1996-05-28T00:00:00"/>
    <d v="1996-06-11T00:00:00"/>
    <d v="1996-05-31T00:00:00"/>
    <n v="3"/>
    <n v="11"/>
    <n v="2"/>
    <n v="278.95999999999998"/>
    <s v="Eastern Connection"/>
    <s v="35 King George"/>
    <s v="London"/>
    <s v=""/>
    <s v="WX3 6FW"/>
    <s v="UK"/>
    <n v="11056"/>
    <s v="EASTC"/>
    <n v="8"/>
    <d v="1996-05-28T00:00:00"/>
    <d v="1996-06-11T00:00:00"/>
    <n v="3"/>
    <d v="1996-05-31T00:00:00"/>
    <n v="2"/>
    <n v="278.95999999999998"/>
    <s v="Eastern Connection"/>
    <s v="35 King George"/>
    <s v="London"/>
    <s v=""/>
    <s v="WX3 6FW"/>
    <x v="13"/>
    <n v="7"/>
    <x v="32"/>
    <n v="3"/>
    <n v="7"/>
    <s v="12 - 1 lb pkgs."/>
    <n v="30"/>
    <n v="15"/>
    <n v="0"/>
    <n v="10"/>
    <n v="0"/>
    <s v="EASTC"/>
    <s v="Eastern Connection"/>
    <s v="Ann Devon"/>
    <s v="Sales Agent"/>
    <s v="35 King George"/>
    <s v="London"/>
    <s v=""/>
    <s v="WX3 6FW"/>
    <s v="UK"/>
    <s v="(171) 555-0297"/>
    <s v="(171) 555-3373"/>
    <n v="3"/>
    <s v="Grandma Kelly's Homestead"/>
    <s v="Regina Murphy"/>
    <s v="Sales Representative"/>
    <s v="707 Oxford Rd."/>
    <s v="Ann Arbor"/>
    <s v="MI"/>
    <s v="48104"/>
    <s v="USA"/>
    <s v="(313) 555-5735"/>
    <s v="(313) 555-3349"/>
    <n v="7"/>
    <x v="2"/>
    <s v="Dried fruit and bean curd"/>
    <n v="2"/>
    <s v="United Package"/>
    <s v="(503) 555-3199"/>
    <n v="8"/>
    <s v="Callahan"/>
    <s v="Laura"/>
    <s v="Inside Sales Coordinator"/>
    <s v="Ms."/>
    <d v="1958-01-09T00:00:00"/>
    <d v="1994-03-05T00:00:00"/>
    <s v="4726 - 11th Ave. N.E."/>
    <s v="Seattle"/>
    <s v="WA"/>
    <s v="98105"/>
    <s v="USA"/>
    <s v="(206) 555-1189"/>
    <n v="2344"/>
    <n v="2"/>
    <n v="1200"/>
  </r>
  <r>
    <n v="11056"/>
    <n v="55"/>
    <n v="24"/>
    <n v="35"/>
    <n v="0"/>
    <n v="11056"/>
    <s v="EASTC"/>
    <x v="6"/>
    <d v="1996-05-28T00:00:00"/>
    <d v="1996-06-11T00:00:00"/>
    <d v="1996-05-31T00:00:00"/>
    <n v="3"/>
    <n v="11"/>
    <n v="2"/>
    <n v="278.95999999999998"/>
    <s v="Eastern Connection"/>
    <s v="35 King George"/>
    <s v="London"/>
    <s v=""/>
    <s v="WX3 6FW"/>
    <s v="UK"/>
    <n v="11056"/>
    <s v="EASTC"/>
    <n v="8"/>
    <d v="1996-05-28T00:00:00"/>
    <d v="1996-06-11T00:00:00"/>
    <n v="3"/>
    <d v="1996-05-31T00:00:00"/>
    <n v="2"/>
    <n v="278.95999999999998"/>
    <s v="Eastern Connection"/>
    <s v="35 King George"/>
    <s v="London"/>
    <s v=""/>
    <s v="WX3 6FW"/>
    <x v="13"/>
    <n v="55"/>
    <x v="16"/>
    <n v="25"/>
    <n v="6"/>
    <s v="24 boxes x 2 pies"/>
    <n v="24"/>
    <n v="115"/>
    <n v="0"/>
    <n v="20"/>
    <n v="0"/>
    <s v="EASTC"/>
    <s v="Eastern Connection"/>
    <s v="Ann Devon"/>
    <s v="Sales Agent"/>
    <s v="35 King George"/>
    <s v="London"/>
    <s v=""/>
    <s v="WX3 6FW"/>
    <s v="UK"/>
    <s v="(171) 555-0297"/>
    <s v="(171) 555-3373"/>
    <n v="25"/>
    <s v="Ma Maison"/>
    <s v="Jean-Guy Lauzon"/>
    <s v="Marketing Manager"/>
    <s v="2960 Rue St. Laurent"/>
    <s v="Montréal"/>
    <s v="Québec"/>
    <s v="H1J 1C3"/>
    <s v="Canada"/>
    <s v="(514) 555-9022"/>
    <s v=""/>
    <n v="6"/>
    <x v="7"/>
    <s v="Prepared meats"/>
    <n v="2"/>
    <s v="United Package"/>
    <s v="(503) 555-3199"/>
    <n v="8"/>
    <s v="Callahan"/>
    <s v="Laura"/>
    <s v="Inside Sales Coordinator"/>
    <s v="Ms."/>
    <d v="1958-01-09T00:00:00"/>
    <d v="1994-03-05T00:00:00"/>
    <s v="4726 - 11th Ave. N.E."/>
    <s v="Seattle"/>
    <s v="WA"/>
    <s v="98105"/>
    <s v="USA"/>
    <s v="(206) 555-1189"/>
    <n v="2344"/>
    <n v="2"/>
    <n v="840"/>
  </r>
  <r>
    <n v="11056"/>
    <n v="60"/>
    <n v="34"/>
    <n v="50"/>
    <n v="0"/>
    <n v="11056"/>
    <s v="EASTC"/>
    <x v="6"/>
    <d v="1996-05-28T00:00:00"/>
    <d v="1996-06-11T00:00:00"/>
    <d v="1996-05-31T00:00:00"/>
    <n v="3"/>
    <n v="11"/>
    <n v="2"/>
    <n v="278.95999999999998"/>
    <s v="Eastern Connection"/>
    <s v="35 King George"/>
    <s v="London"/>
    <s v=""/>
    <s v="WX3 6FW"/>
    <s v="UK"/>
    <n v="11056"/>
    <s v="EASTC"/>
    <n v="8"/>
    <d v="1996-05-28T00:00:00"/>
    <d v="1996-06-11T00:00:00"/>
    <n v="3"/>
    <d v="1996-05-31T00:00:00"/>
    <n v="2"/>
    <n v="278.95999999999998"/>
    <s v="Eastern Connection"/>
    <s v="35 King George"/>
    <s v="London"/>
    <s v=""/>
    <s v="WX3 6FW"/>
    <x v="13"/>
    <n v="60"/>
    <x v="11"/>
    <n v="28"/>
    <n v="4"/>
    <s v="15 - 300 g rounds"/>
    <n v="34"/>
    <n v="19"/>
    <n v="0"/>
    <n v="0"/>
    <n v="0"/>
    <s v="EASTC"/>
    <s v="Eastern Connection"/>
    <s v="Ann Devon"/>
    <s v="Sales Agent"/>
    <s v="35 King George"/>
    <s v="London"/>
    <s v=""/>
    <s v="WX3 6FW"/>
    <s v="UK"/>
    <s v="(171) 555-0297"/>
    <s v="(171) 555-3373"/>
    <n v="28"/>
    <s v="Gai pâturage"/>
    <s v="Eliane Noz"/>
    <s v="Sales Representative"/>
    <s v="Bat. B_x000d__x000a_3, rue des Alpes"/>
    <s v="Annecy"/>
    <s v=""/>
    <s v="74000"/>
    <s v="France"/>
    <s v="38.76.98.06"/>
    <s v="38.76.98.58"/>
    <n v="4"/>
    <x v="0"/>
    <s v="Cheeses"/>
    <n v="2"/>
    <s v="United Package"/>
    <s v="(503) 555-3199"/>
    <n v="8"/>
    <s v="Callahan"/>
    <s v="Laura"/>
    <s v="Inside Sales Coordinator"/>
    <s v="Ms."/>
    <d v="1958-01-09T00:00:00"/>
    <d v="1994-03-05T00:00:00"/>
    <s v="4726 - 11th Ave. N.E."/>
    <s v="Seattle"/>
    <s v="WA"/>
    <s v="98105"/>
    <s v="USA"/>
    <s v="(206) 555-1189"/>
    <n v="2344"/>
    <n v="2"/>
    <n v="1700"/>
  </r>
  <r>
    <n v="11057"/>
    <n v="70"/>
    <n v="15"/>
    <n v="3"/>
    <n v="0"/>
    <n v="11057"/>
    <s v="NORTS"/>
    <x v="3"/>
    <d v="1996-05-29T00:00:00"/>
    <d v="1996-06-26T00:00:00"/>
    <d v="1996-05-31T00:00:00"/>
    <n v="2"/>
    <n v="26"/>
    <n v="3"/>
    <n v="4.13"/>
    <s v="North/South"/>
    <s v="South House_x000d__x000a_300 Queensbridge"/>
    <s v="London"/>
    <s v=""/>
    <s v="SW7 1RZ"/>
    <s v="UK"/>
    <n v="11057"/>
    <s v="NORTS"/>
    <n v="3"/>
    <d v="1996-05-29T00:00:00"/>
    <d v="1996-06-26T00:00:00"/>
    <n v="2"/>
    <d v="1996-05-31T00:00:00"/>
    <n v="3"/>
    <n v="4.13"/>
    <s v="North/South"/>
    <s v="South House_x000d__x000a_300 Queensbridge"/>
    <s v="London"/>
    <s v=""/>
    <s v="SW7 1RZ"/>
    <x v="13"/>
    <n v="70"/>
    <x v="30"/>
    <n v="7"/>
    <n v="1"/>
    <s v="24 - 355 ml bottles"/>
    <n v="15"/>
    <n v="15"/>
    <n v="10"/>
    <n v="30"/>
    <n v="0"/>
    <s v="NORTS"/>
    <s v="North/South"/>
    <s v="Simon Crowther"/>
    <s v="Sales Associate"/>
    <s v="South House_x000d__x000a_300 Queensbridge"/>
    <s v="London"/>
    <s v=""/>
    <s v="SW7 1RZ"/>
    <s v="UK"/>
    <s v="(171) 555-7733"/>
    <s v="(171) 555-2530"/>
    <n v="7"/>
    <s v="Pavlova, Ltd."/>
    <s v="Ian Devling"/>
    <s v="Marketing Manager"/>
    <s v="74 Rose St._x000d__x000a_Moonie Ponds"/>
    <s v="Melbourne"/>
    <s v="Victoria"/>
    <s v="3058"/>
    <s v="Australia"/>
    <s v="(03) 444-2343"/>
    <s v="(03) 444-6588"/>
    <n v="1"/>
    <x v="6"/>
    <s v="Soft drinks, coffees, teas, beers, and ales"/>
    <n v="3"/>
    <s v="Federal Shipping"/>
    <s v="(503) 555-9931"/>
    <n v="3"/>
    <s v="Leverling"/>
    <s v="Janet"/>
    <s v="Sales Representative"/>
    <s v="Ms."/>
    <d v="1963-08-30T00:00:00"/>
    <d v="1992-04-01T00:00:00"/>
    <s v="722 Moss Bay Blvd."/>
    <s v="Kirkland"/>
    <s v="WA"/>
    <s v="98033"/>
    <s v="USA"/>
    <s v="(206) 555-3412"/>
    <n v="3355"/>
    <n v="2"/>
    <n v="45"/>
  </r>
  <r>
    <n v="11058"/>
    <n v="21"/>
    <n v="10"/>
    <n v="3"/>
    <n v="0"/>
    <n v="11058"/>
    <s v="BLAUS"/>
    <x v="4"/>
    <d v="1996-05-29T00:00:00"/>
    <d v="1996-06-26T00:00:00"/>
    <m/>
    <n v="-35214"/>
    <n v="35242"/>
    <n v="3"/>
    <n v="31.14"/>
    <s v="Blauer See Delikatessen"/>
    <s v="Forsterstr. 57"/>
    <s v="Mannheim"/>
    <s v=""/>
    <s v="68306"/>
    <s v="Germany"/>
    <n v="11058"/>
    <s v="BLAUS"/>
    <n v="9"/>
    <d v="1996-05-29T00:00:00"/>
    <d v="1996-06-26T00:00:00"/>
    <n v="-35214"/>
    <m/>
    <n v="3"/>
    <n v="31.14"/>
    <s v="Blauer See Delikatessen"/>
    <s v="Forsterstr. 57"/>
    <s v="Mannheim"/>
    <s v=""/>
    <s v="68306"/>
    <x v="1"/>
    <n v="21"/>
    <x v="27"/>
    <n v="8"/>
    <n v="3"/>
    <s v="24 pkgs. x 4 pieces"/>
    <n v="10"/>
    <n v="3"/>
    <n v="40"/>
    <n v="5"/>
    <n v="0"/>
    <s v="BLAUS"/>
    <s v="Blauer See Delikatessen"/>
    <s v="Hanna Moos"/>
    <s v="Sales Representative"/>
    <s v="Forsterstr. 57"/>
    <s v="Mannheim"/>
    <s v=""/>
    <s v="68306"/>
    <s v="Germany"/>
    <s v="0621-08460"/>
    <s v="0621-08924"/>
    <n v="8"/>
    <s v="Specialty Biscuits, Ltd."/>
    <s v="Peter Wilson"/>
    <s v="Sales Representative"/>
    <s v="29 King's Way"/>
    <s v="Manchester"/>
    <s v=""/>
    <s v="M14 GSD"/>
    <s v="UK"/>
    <s v="(161) 555-4448"/>
    <s v=""/>
    <n v="3"/>
    <x v="5"/>
    <s v="Desserts, candies, and sweet breads"/>
    <n v="3"/>
    <s v="Federal Shipping"/>
    <s v="(503) 555-9931"/>
    <n v="9"/>
    <s v="Dodsworth"/>
    <s v="Anne"/>
    <s v="Sales Representative"/>
    <s v="Ms."/>
    <d v="1966-01-27T00:00:00"/>
    <d v="1994-11-15T00:00:00"/>
    <s v="7 Houndstooth Rd."/>
    <s v="London"/>
    <s v=""/>
    <s v="WG2 7LT"/>
    <s v="UK"/>
    <s v="(71) 555-4444"/>
    <n v="452"/>
    <n v="5"/>
    <n v="30"/>
  </r>
  <r>
    <n v="11058"/>
    <n v="60"/>
    <n v="34"/>
    <n v="21"/>
    <n v="0"/>
    <n v="11058"/>
    <s v="BLAUS"/>
    <x v="4"/>
    <d v="1996-05-29T00:00:00"/>
    <d v="1996-06-26T00:00:00"/>
    <m/>
    <n v="-35214"/>
    <n v="35242"/>
    <n v="3"/>
    <n v="31.14"/>
    <s v="Blauer See Delikatessen"/>
    <s v="Forsterstr. 57"/>
    <s v="Mannheim"/>
    <s v=""/>
    <s v="68306"/>
    <s v="Germany"/>
    <n v="11058"/>
    <s v="BLAUS"/>
    <n v="9"/>
    <d v="1996-05-29T00:00:00"/>
    <d v="1996-06-26T00:00:00"/>
    <n v="-35214"/>
    <m/>
    <n v="3"/>
    <n v="31.14"/>
    <s v="Blauer See Delikatessen"/>
    <s v="Forsterstr. 57"/>
    <s v="Mannheim"/>
    <s v=""/>
    <s v="68306"/>
    <x v="1"/>
    <n v="60"/>
    <x v="11"/>
    <n v="28"/>
    <n v="4"/>
    <s v="15 - 300 g rounds"/>
    <n v="34"/>
    <n v="19"/>
    <n v="0"/>
    <n v="0"/>
    <n v="0"/>
    <s v="BLAUS"/>
    <s v="Blauer See Delikatessen"/>
    <s v="Hanna Moos"/>
    <s v="Sales Representative"/>
    <s v="Forsterstr. 57"/>
    <s v="Mannheim"/>
    <s v=""/>
    <s v="68306"/>
    <s v="Germany"/>
    <s v="0621-08460"/>
    <s v="0621-08924"/>
    <n v="28"/>
    <s v="Gai pâturage"/>
    <s v="Eliane Noz"/>
    <s v="Sales Representative"/>
    <s v="Bat. B_x000d__x000a_3, rue des Alpes"/>
    <s v="Annecy"/>
    <s v=""/>
    <s v="74000"/>
    <s v="France"/>
    <s v="38.76.98.06"/>
    <s v="38.76.98.58"/>
    <n v="4"/>
    <x v="0"/>
    <s v="Cheeses"/>
    <n v="3"/>
    <s v="Federal Shipping"/>
    <s v="(503) 555-9931"/>
    <n v="9"/>
    <s v="Dodsworth"/>
    <s v="Anne"/>
    <s v="Sales Representative"/>
    <s v="Ms."/>
    <d v="1966-01-27T00:00:00"/>
    <d v="1994-11-15T00:00:00"/>
    <s v="7 Houndstooth Rd."/>
    <s v="London"/>
    <s v=""/>
    <s v="WG2 7LT"/>
    <s v="UK"/>
    <s v="(71) 555-4444"/>
    <n v="452"/>
    <n v="5"/>
    <n v="714"/>
  </r>
  <r>
    <n v="11058"/>
    <n v="61"/>
    <n v="28.5"/>
    <n v="4"/>
    <n v="0"/>
    <n v="11058"/>
    <s v="BLAUS"/>
    <x v="4"/>
    <d v="1996-05-29T00:00:00"/>
    <d v="1996-06-26T00:00:00"/>
    <m/>
    <n v="-35214"/>
    <n v="35242"/>
    <n v="3"/>
    <n v="31.14"/>
    <s v="Blauer See Delikatessen"/>
    <s v="Forsterstr. 57"/>
    <s v="Mannheim"/>
    <s v=""/>
    <s v="68306"/>
    <s v="Germany"/>
    <n v="11058"/>
    <s v="BLAUS"/>
    <n v="9"/>
    <d v="1996-05-29T00:00:00"/>
    <d v="1996-06-26T00:00:00"/>
    <n v="-35214"/>
    <m/>
    <n v="3"/>
    <n v="31.14"/>
    <s v="Blauer See Delikatessen"/>
    <s v="Forsterstr. 57"/>
    <s v="Mannheim"/>
    <s v=""/>
    <s v="68306"/>
    <x v="1"/>
    <n v="61"/>
    <x v="75"/>
    <n v="29"/>
    <n v="2"/>
    <s v="24 - 500 ml bottles"/>
    <n v="28.5"/>
    <n v="113"/>
    <n v="0"/>
    <n v="25"/>
    <n v="0"/>
    <s v="BLAUS"/>
    <s v="Blauer See Delikatessen"/>
    <s v="Hanna Moos"/>
    <s v="Sales Representative"/>
    <s v="Forsterstr. 57"/>
    <s v="Mannheim"/>
    <s v=""/>
    <s v="68306"/>
    <s v="Germany"/>
    <s v="0621-08460"/>
    <s v="0621-08924"/>
    <n v="29"/>
    <s v="Forêts d'érables"/>
    <s v="Chantal Goulet"/>
    <s v="Accounting Manager"/>
    <s v="148 rue Chasseur"/>
    <s v="Ste-Hyacinthe"/>
    <s v="Québec"/>
    <s v="J2S 7S8"/>
    <s v="Canada"/>
    <s v="(514) 555-2955"/>
    <s v="(514) 555-2921"/>
    <n v="2"/>
    <x v="4"/>
    <s v="Sweet and savory sauces, relishes, spreads, and seasonings"/>
    <n v="3"/>
    <s v="Federal Shipping"/>
    <s v="(503) 555-9931"/>
    <n v="9"/>
    <s v="Dodsworth"/>
    <s v="Anne"/>
    <s v="Sales Representative"/>
    <s v="Ms."/>
    <d v="1966-01-27T00:00:00"/>
    <d v="1994-11-15T00:00:00"/>
    <s v="7 Houndstooth Rd."/>
    <s v="London"/>
    <s v=""/>
    <s v="WG2 7LT"/>
    <s v="UK"/>
    <s v="(71) 555-4444"/>
    <n v="452"/>
    <n v="5"/>
    <n v="114"/>
  </r>
  <r>
    <n v="11059"/>
    <n v="13"/>
    <n v="6"/>
    <n v="30"/>
    <n v="0"/>
    <n v="11059"/>
    <s v="RICAR"/>
    <x v="7"/>
    <d v="1996-05-29T00:00:00"/>
    <d v="1996-07-10T00:00:00"/>
    <m/>
    <n v="-35214"/>
    <n v="35256"/>
    <n v="2"/>
    <n v="85.8"/>
    <s v="Ricardo Adocicados"/>
    <s v="Av. Copacabana, 267"/>
    <s v="Rio de Janeiro"/>
    <s v="RJ"/>
    <s v="02389-890"/>
    <s v="Brazil"/>
    <n v="11059"/>
    <s v="RICAR"/>
    <n v="2"/>
    <d v="1996-05-29T00:00:00"/>
    <d v="1996-07-10T00:00:00"/>
    <n v="-35214"/>
    <m/>
    <n v="2"/>
    <n v="85.8"/>
    <s v="Ricardo Adocicados"/>
    <s v="Av. Copacabana, 267"/>
    <s v="Rio de Janeiro"/>
    <s v="RJ"/>
    <s v="02389-890"/>
    <x v="2"/>
    <n v="13"/>
    <x v="43"/>
    <n v="6"/>
    <n v="8"/>
    <s v="2 kg box"/>
    <n v="6"/>
    <n v="24"/>
    <n v="0"/>
    <n v="5"/>
    <n v="0"/>
    <s v="RICAR"/>
    <s v="Ricardo Adocicados"/>
    <s v="Janete Limeira"/>
    <s v="Assistant Sales Agent"/>
    <s v="Av. Copacabana, 267"/>
    <s v="Rio de Janeiro"/>
    <s v="RJ"/>
    <s v="02389-890"/>
    <s v="Brazil"/>
    <s v="(21) 555-3412"/>
    <s v=""/>
    <n v="6"/>
    <s v="Mayumi's"/>
    <s v="Mayumi Ohno"/>
    <s v="Marketing Representative"/>
    <s v="92 Setsuko_x000d__x000a_Chuo-ku"/>
    <s v="Osaka"/>
    <s v=""/>
    <s v="545"/>
    <s v="Japan"/>
    <s v="(06) 431-7877"/>
    <s v=""/>
    <n v="8"/>
    <x v="3"/>
    <s v="Seaweed and fish"/>
    <n v="2"/>
    <s v="United Package"/>
    <s v="(503) 555-3199"/>
    <n v="2"/>
    <s v="Fuller"/>
    <s v="Andrew"/>
    <s v="Vice President, Sales"/>
    <s v="Dr."/>
    <d v="1952-02-19T00:00:00"/>
    <d v="1992-08-14T00:00:00"/>
    <s v="908 W. Capital Way"/>
    <s v="Tacoma"/>
    <s v="WA"/>
    <s v="98401"/>
    <s v="USA"/>
    <s v="(206) 555-9482"/>
    <n v="3457"/>
    <m/>
    <n v="180"/>
  </r>
  <r>
    <n v="11059"/>
    <n v="17"/>
    <n v="39"/>
    <n v="12"/>
    <n v="0"/>
    <n v="11059"/>
    <s v="RICAR"/>
    <x v="7"/>
    <d v="1996-05-29T00:00:00"/>
    <d v="1996-07-10T00:00:00"/>
    <m/>
    <n v="-35214"/>
    <n v="35256"/>
    <n v="2"/>
    <n v="85.8"/>
    <s v="Ricardo Adocicados"/>
    <s v="Av. Copacabana, 267"/>
    <s v="Rio de Janeiro"/>
    <s v="RJ"/>
    <s v="02389-890"/>
    <s v="Brazil"/>
    <n v="11059"/>
    <s v="RICAR"/>
    <n v="2"/>
    <d v="1996-05-29T00:00:00"/>
    <d v="1996-07-10T00:00:00"/>
    <n v="-35214"/>
    <m/>
    <n v="2"/>
    <n v="85.8"/>
    <s v="Ricardo Adocicados"/>
    <s v="Av. Copacabana, 267"/>
    <s v="Rio de Janeiro"/>
    <s v="RJ"/>
    <s v="02389-890"/>
    <x v="2"/>
    <n v="17"/>
    <x v="35"/>
    <n v="7"/>
    <n v="6"/>
    <s v="20 - 1 kg tins"/>
    <n v="39"/>
    <n v="0"/>
    <n v="0"/>
    <n v="0"/>
    <n v="1"/>
    <s v="RICAR"/>
    <s v="Ricardo Adocicados"/>
    <s v="Janete Limeira"/>
    <s v="Assistant Sales Agent"/>
    <s v="Av. Copacabana, 267"/>
    <s v="Rio de Janeiro"/>
    <s v="RJ"/>
    <s v="02389-890"/>
    <s v="Brazil"/>
    <s v="(21) 555-3412"/>
    <s v=""/>
    <n v="7"/>
    <s v="Pavlova, Ltd."/>
    <s v="Ian Devling"/>
    <s v="Marketing Manager"/>
    <s v="74 Rose St._x000d__x000a_Moonie Ponds"/>
    <s v="Melbourne"/>
    <s v="Victoria"/>
    <s v="3058"/>
    <s v="Australia"/>
    <s v="(03) 444-2343"/>
    <s v="(03) 444-6588"/>
    <n v="6"/>
    <x v="7"/>
    <s v="Prepared meats"/>
    <n v="2"/>
    <s v="United Package"/>
    <s v="(503) 555-3199"/>
    <n v="2"/>
    <s v="Fuller"/>
    <s v="Andrew"/>
    <s v="Vice President, Sales"/>
    <s v="Dr."/>
    <d v="1952-02-19T00:00:00"/>
    <d v="1992-08-14T00:00:00"/>
    <s v="908 W. Capital Way"/>
    <s v="Tacoma"/>
    <s v="WA"/>
    <s v="98401"/>
    <s v="USA"/>
    <s v="(206) 555-9482"/>
    <n v="3457"/>
    <m/>
    <n v="468"/>
  </r>
  <r>
    <n v="11059"/>
    <n v="60"/>
    <n v="34"/>
    <n v="35"/>
    <n v="0"/>
    <n v="11059"/>
    <s v="RICAR"/>
    <x v="7"/>
    <d v="1996-05-29T00:00:00"/>
    <d v="1996-07-10T00:00:00"/>
    <m/>
    <n v="-35214"/>
    <n v="35256"/>
    <n v="2"/>
    <n v="85.8"/>
    <s v="Ricardo Adocicados"/>
    <s v="Av. Copacabana, 267"/>
    <s v="Rio de Janeiro"/>
    <s v="RJ"/>
    <s v="02389-890"/>
    <s v="Brazil"/>
    <n v="11059"/>
    <s v="RICAR"/>
    <n v="2"/>
    <d v="1996-05-29T00:00:00"/>
    <d v="1996-07-10T00:00:00"/>
    <n v="-35214"/>
    <m/>
    <n v="2"/>
    <n v="85.8"/>
    <s v="Ricardo Adocicados"/>
    <s v="Av. Copacabana, 267"/>
    <s v="Rio de Janeiro"/>
    <s v="RJ"/>
    <s v="02389-890"/>
    <x v="2"/>
    <n v="60"/>
    <x v="11"/>
    <n v="28"/>
    <n v="4"/>
    <s v="15 - 300 g rounds"/>
    <n v="34"/>
    <n v="19"/>
    <n v="0"/>
    <n v="0"/>
    <n v="0"/>
    <s v="RICAR"/>
    <s v="Ricardo Adocicados"/>
    <s v="Janete Limeira"/>
    <s v="Assistant Sales Agent"/>
    <s v="Av. Copacabana, 267"/>
    <s v="Rio de Janeiro"/>
    <s v="RJ"/>
    <s v="02389-890"/>
    <s v="Brazil"/>
    <s v="(21) 555-3412"/>
    <s v=""/>
    <n v="28"/>
    <s v="Gai pâturage"/>
    <s v="Eliane Noz"/>
    <s v="Sales Representative"/>
    <s v="Bat. B_x000d__x000a_3, rue des Alpes"/>
    <s v="Annecy"/>
    <s v=""/>
    <s v="74000"/>
    <s v="France"/>
    <s v="38.76.98.06"/>
    <s v="38.76.98.58"/>
    <n v="4"/>
    <x v="0"/>
    <s v="Cheeses"/>
    <n v="2"/>
    <s v="United Package"/>
    <s v="(503) 555-3199"/>
    <n v="2"/>
    <s v="Fuller"/>
    <s v="Andrew"/>
    <s v="Vice President, Sales"/>
    <s v="Dr."/>
    <d v="1952-02-19T00:00:00"/>
    <d v="1992-08-14T00:00:00"/>
    <s v="908 W. Capital Way"/>
    <s v="Tacoma"/>
    <s v="WA"/>
    <s v="98401"/>
    <s v="USA"/>
    <s v="(206) 555-9482"/>
    <n v="3457"/>
    <m/>
    <n v="1190"/>
  </r>
  <r>
    <n v="11060"/>
    <n v="60"/>
    <n v="34"/>
    <n v="4"/>
    <n v="0"/>
    <n v="11060"/>
    <s v="FRANS"/>
    <x v="7"/>
    <d v="1996-05-30T00:00:00"/>
    <d v="1996-06-27T00:00:00"/>
    <d v="1996-06-03T00:00:00"/>
    <n v="4"/>
    <n v="24"/>
    <n v="2"/>
    <n v="10.98"/>
    <s v="Franchi S.p.A."/>
    <s v="Via Monte Bianco 34"/>
    <s v="Torino"/>
    <s v=""/>
    <s v="10100"/>
    <s v="Italy"/>
    <n v="11060"/>
    <s v="FRANS"/>
    <n v="2"/>
    <d v="1996-05-30T00:00:00"/>
    <d v="1996-06-27T00:00:00"/>
    <n v="4"/>
    <d v="1996-06-03T00:00:00"/>
    <n v="2"/>
    <n v="10.98"/>
    <s v="Franchi S.p.A."/>
    <s v="Via Monte Bianco 34"/>
    <s v="Torino"/>
    <s v=""/>
    <s v="10100"/>
    <x v="11"/>
    <n v="60"/>
    <x v="11"/>
    <n v="28"/>
    <n v="4"/>
    <s v="15 - 300 g rounds"/>
    <n v="34"/>
    <n v="19"/>
    <n v="0"/>
    <n v="0"/>
    <n v="0"/>
    <s v="FRANS"/>
    <s v="Franchi S.p.A."/>
    <s v="Paolo Accorti"/>
    <s v="Sales Representative"/>
    <s v="Via Monte Bianco 34"/>
    <s v="Torino"/>
    <s v=""/>
    <s v="10100"/>
    <s v="Italy"/>
    <s v="011-4988260"/>
    <s v="011-4988261"/>
    <n v="28"/>
    <s v="Gai pâturage"/>
    <s v="Eliane Noz"/>
    <s v="Sales Representative"/>
    <s v="Bat. B_x000d__x000a_3, rue des Alpes"/>
    <s v="Annecy"/>
    <s v=""/>
    <s v="74000"/>
    <s v="France"/>
    <s v="38.76.98.06"/>
    <s v="38.76.98.58"/>
    <n v="4"/>
    <x v="0"/>
    <s v="Cheeses"/>
    <n v="2"/>
    <s v="United Package"/>
    <s v="(503) 555-3199"/>
    <n v="2"/>
    <s v="Fuller"/>
    <s v="Andrew"/>
    <s v="Vice President, Sales"/>
    <s v="Dr."/>
    <d v="1952-02-19T00:00:00"/>
    <d v="1992-08-14T00:00:00"/>
    <s v="908 W. Capital Way"/>
    <s v="Tacoma"/>
    <s v="WA"/>
    <s v="98401"/>
    <s v="USA"/>
    <s v="(206) 555-9482"/>
    <n v="3457"/>
    <m/>
    <n v="136"/>
  </r>
  <r>
    <n v="11060"/>
    <n v="77"/>
    <n v="13"/>
    <n v="10"/>
    <n v="0"/>
    <n v="11060"/>
    <s v="FRANS"/>
    <x v="7"/>
    <d v="1996-05-30T00:00:00"/>
    <d v="1996-06-27T00:00:00"/>
    <d v="1996-06-03T00:00:00"/>
    <n v="4"/>
    <n v="24"/>
    <n v="2"/>
    <n v="10.98"/>
    <s v="Franchi S.p.A."/>
    <s v="Via Monte Bianco 34"/>
    <s v="Torino"/>
    <s v=""/>
    <s v="10100"/>
    <s v="Italy"/>
    <n v="11060"/>
    <s v="FRANS"/>
    <n v="2"/>
    <d v="1996-05-30T00:00:00"/>
    <d v="1996-06-27T00:00:00"/>
    <n v="4"/>
    <d v="1996-06-03T00:00:00"/>
    <n v="2"/>
    <n v="10.98"/>
    <s v="Franchi S.p.A."/>
    <s v="Via Monte Bianco 34"/>
    <s v="Torino"/>
    <s v=""/>
    <s v="10100"/>
    <x v="11"/>
    <n v="77"/>
    <x v="23"/>
    <n v="12"/>
    <n v="2"/>
    <s v="12 boxes"/>
    <n v="13"/>
    <n v="32"/>
    <n v="0"/>
    <n v="15"/>
    <n v="0"/>
    <s v="FRANS"/>
    <s v="Franchi S.p.A."/>
    <s v="Paolo Accorti"/>
    <s v="Sales Representative"/>
    <s v="Via Monte Bianco 34"/>
    <s v="Torino"/>
    <s v=""/>
    <s v="10100"/>
    <s v="Italy"/>
    <s v="011-4988260"/>
    <s v="011-4988261"/>
    <n v="12"/>
    <s v="Plutzer Lebensmittelgroßmärkte AG"/>
    <s v="Martin Bein"/>
    <s v="International Marketing Mgr."/>
    <s v="Bogenallee 51"/>
    <s v="Frankfurt"/>
    <s v=""/>
    <s v="60439"/>
    <s v="Germany"/>
    <s v="(069) 992755"/>
    <s v=""/>
    <n v="2"/>
    <x v="4"/>
    <s v="Sweet and savory sauces, relishes, spreads, and seasonings"/>
    <n v="2"/>
    <s v="United Package"/>
    <s v="(503) 555-3199"/>
    <n v="2"/>
    <s v="Fuller"/>
    <s v="Andrew"/>
    <s v="Vice President, Sales"/>
    <s v="Dr."/>
    <d v="1952-02-19T00:00:00"/>
    <d v="1992-08-14T00:00:00"/>
    <s v="908 W. Capital Way"/>
    <s v="Tacoma"/>
    <s v="WA"/>
    <s v="98401"/>
    <s v="USA"/>
    <s v="(206) 555-9482"/>
    <n v="3457"/>
    <m/>
    <n v="130"/>
  </r>
  <r>
    <n v="11061"/>
    <n v="60"/>
    <n v="34"/>
    <n v="15"/>
    <n v="0"/>
    <n v="11061"/>
    <s v="GREAL"/>
    <x v="2"/>
    <d v="1996-05-30T00:00:00"/>
    <d v="1996-07-11T00:00:00"/>
    <m/>
    <n v="-35215"/>
    <n v="35257"/>
    <n v="3"/>
    <n v="14.01"/>
    <s v="Great Lakes Food Market"/>
    <s v="2732 Baker Blvd."/>
    <s v="Eugene"/>
    <s v="OR"/>
    <s v="97403"/>
    <s v="USA"/>
    <n v="11061"/>
    <s v="GREAL"/>
    <n v="4"/>
    <d v="1996-05-30T00:00:00"/>
    <d v="1996-07-11T00:00:00"/>
    <n v="-35215"/>
    <m/>
    <n v="3"/>
    <n v="14.01"/>
    <s v="Great Lakes Food Market"/>
    <s v="2732 Baker Blvd."/>
    <s v="Eugene"/>
    <s v="OR"/>
    <s v="97403"/>
    <x v="8"/>
    <n v="60"/>
    <x v="11"/>
    <n v="28"/>
    <n v="4"/>
    <s v="15 - 300 g rounds"/>
    <n v="34"/>
    <n v="19"/>
    <n v="0"/>
    <n v="0"/>
    <n v="0"/>
    <s v="GREAL"/>
    <s v="Great Lakes Food Market"/>
    <s v="Howard Snyder"/>
    <s v="Marketing Manager"/>
    <s v="2732 Baker Blvd."/>
    <s v="Eugene"/>
    <s v="OR"/>
    <s v="97403"/>
    <s v="USA"/>
    <s v="(503) 555-7555"/>
    <s v=""/>
    <n v="28"/>
    <s v="Gai pâturage"/>
    <s v="Eliane Noz"/>
    <s v="Sales Representative"/>
    <s v="Bat. B_x000d__x000a_3, rue des Alpes"/>
    <s v="Annecy"/>
    <s v=""/>
    <s v="74000"/>
    <s v="France"/>
    <s v="38.76.98.06"/>
    <s v="38.76.98.58"/>
    <n v="4"/>
    <x v="0"/>
    <s v="Cheeses"/>
    <n v="3"/>
    <s v="Federal Shipping"/>
    <s v="(503) 555-9931"/>
    <n v="4"/>
    <s v="Peacock"/>
    <s v="Margaret"/>
    <s v="Sales Representative"/>
    <s v="Mrs."/>
    <d v="1937-09-19T00:00:00"/>
    <d v="1993-05-03T00:00:00"/>
    <s v="4110 Old Redmond Rd."/>
    <s v="Redmond"/>
    <s v="WA"/>
    <s v="98052"/>
    <s v="USA"/>
    <s v="(206) 555-8122"/>
    <n v="5176"/>
    <n v="2"/>
    <n v="510"/>
  </r>
  <r>
    <n v="11062"/>
    <n v="53"/>
    <n v="32.799999999999997"/>
    <n v="10"/>
    <n v="0.2"/>
    <n v="11062"/>
    <s v="REGGC"/>
    <x v="2"/>
    <d v="1996-05-30T00:00:00"/>
    <d v="1996-06-27T00:00:00"/>
    <m/>
    <n v="-35215"/>
    <n v="35243"/>
    <n v="2"/>
    <n v="29.93"/>
    <s v="Reggiani Caseifici"/>
    <s v="Strada Provinciale 124"/>
    <s v="Reggio Emilia"/>
    <s v=""/>
    <s v="42100"/>
    <s v="Italy"/>
    <n v="11062"/>
    <s v="REGGC"/>
    <n v="4"/>
    <d v="1996-05-30T00:00:00"/>
    <d v="1996-06-27T00:00:00"/>
    <n v="-35215"/>
    <m/>
    <n v="2"/>
    <n v="29.93"/>
    <s v="Reggiani Caseifici"/>
    <s v="Strada Provinciale 124"/>
    <s v="Reggio Emilia"/>
    <s v=""/>
    <s v="42100"/>
    <x v="11"/>
    <n v="53"/>
    <x v="22"/>
    <n v="24"/>
    <n v="6"/>
    <s v="48 pieces"/>
    <n v="32.799999999999997"/>
    <n v="0"/>
    <n v="0"/>
    <n v="0"/>
    <n v="1"/>
    <s v="REGGC"/>
    <s v="Reggiani Caseifici"/>
    <s v="Maurizio Moroni"/>
    <s v="Sales Associate"/>
    <s v="Strada Provinciale 124"/>
    <s v="Reggio Emilia"/>
    <s v=""/>
    <s v="42100"/>
    <s v="Italy"/>
    <s v="0522-556721"/>
    <s v="0522-556722"/>
    <n v="24"/>
    <s v="G'day, Mate"/>
    <s v="Wendy Mackenzie"/>
    <s v="Sales Representative"/>
    <s v="170 Prince Edward Parade_x000d__x000a_Hunter's Hill"/>
    <s v="Sydney"/>
    <s v="NSW"/>
    <s v="2042"/>
    <s v="Australia"/>
    <s v="(02) 555-5914"/>
    <s v="(02) 555-4873"/>
    <n v="6"/>
    <x v="7"/>
    <s v="Prepared meats"/>
    <n v="2"/>
    <s v="United Package"/>
    <s v="(503) 555-3199"/>
    <n v="4"/>
    <s v="Peacock"/>
    <s v="Margaret"/>
    <s v="Sales Representative"/>
    <s v="Mrs."/>
    <d v="1937-09-19T00:00:00"/>
    <d v="1993-05-03T00:00:00"/>
    <s v="4110 Old Redmond Rd."/>
    <s v="Redmond"/>
    <s v="WA"/>
    <s v="98052"/>
    <s v="USA"/>
    <s v="(206) 555-8122"/>
    <n v="5176"/>
    <n v="2"/>
    <n v="262.39999999999998"/>
  </r>
  <r>
    <n v="11062"/>
    <n v="70"/>
    <n v="15"/>
    <n v="12"/>
    <n v="0.2"/>
    <n v="11062"/>
    <s v="REGGC"/>
    <x v="2"/>
    <d v="1996-05-30T00:00:00"/>
    <d v="1996-06-27T00:00:00"/>
    <m/>
    <n v="-35215"/>
    <n v="35243"/>
    <n v="2"/>
    <n v="29.93"/>
    <s v="Reggiani Caseifici"/>
    <s v="Strada Provinciale 124"/>
    <s v="Reggio Emilia"/>
    <s v=""/>
    <s v="42100"/>
    <s v="Italy"/>
    <n v="11062"/>
    <s v="REGGC"/>
    <n v="4"/>
    <d v="1996-05-30T00:00:00"/>
    <d v="1996-06-27T00:00:00"/>
    <n v="-35215"/>
    <m/>
    <n v="2"/>
    <n v="29.93"/>
    <s v="Reggiani Caseifici"/>
    <s v="Strada Provinciale 124"/>
    <s v="Reggio Emilia"/>
    <s v=""/>
    <s v="42100"/>
    <x v="11"/>
    <n v="70"/>
    <x v="30"/>
    <n v="7"/>
    <n v="1"/>
    <s v="24 - 355 ml bottles"/>
    <n v="15"/>
    <n v="15"/>
    <n v="10"/>
    <n v="30"/>
    <n v="0"/>
    <s v="REGGC"/>
    <s v="Reggiani Caseifici"/>
    <s v="Maurizio Moroni"/>
    <s v="Sales Associate"/>
    <s v="Strada Provinciale 124"/>
    <s v="Reggio Emilia"/>
    <s v=""/>
    <s v="42100"/>
    <s v="Italy"/>
    <s v="0522-556721"/>
    <s v="0522-556722"/>
    <n v="7"/>
    <s v="Pavlova, Ltd."/>
    <s v="Ian Devling"/>
    <s v="Marketing Manager"/>
    <s v="74 Rose St._x000d__x000a_Moonie Ponds"/>
    <s v="Melbourne"/>
    <s v="Victoria"/>
    <s v="3058"/>
    <s v="Australia"/>
    <s v="(03) 444-2343"/>
    <s v="(03) 444-6588"/>
    <n v="1"/>
    <x v="6"/>
    <s v="Soft drinks, coffees, teas, beers, and ales"/>
    <n v="2"/>
    <s v="United Package"/>
    <s v="(503) 555-3199"/>
    <n v="4"/>
    <s v="Peacock"/>
    <s v="Margaret"/>
    <s v="Sales Representative"/>
    <s v="Mrs."/>
    <d v="1937-09-19T00:00:00"/>
    <d v="1993-05-03T00:00:00"/>
    <s v="4110 Old Redmond Rd."/>
    <s v="Redmond"/>
    <s v="WA"/>
    <s v="98052"/>
    <s v="USA"/>
    <s v="(206) 555-8122"/>
    <n v="5176"/>
    <n v="2"/>
    <n v="144"/>
  </r>
  <r>
    <n v="11063"/>
    <n v="34"/>
    <n v="14"/>
    <n v="30"/>
    <n v="0"/>
    <n v="11063"/>
    <s v="HUNGO"/>
    <x v="3"/>
    <d v="1996-05-30T00:00:00"/>
    <d v="1996-06-27T00:00:00"/>
    <d v="1996-06-05T00:00:00"/>
    <n v="6"/>
    <n v="22"/>
    <n v="2"/>
    <n v="81.73"/>
    <s v="Hungry Owl All-Night Grocers"/>
    <s v="8 Johnstown Road"/>
    <s v="Cork"/>
    <s v="Co. Cork"/>
    <s v=""/>
    <s v="Ireland"/>
    <n v="11063"/>
    <s v="HUNGO"/>
    <n v="3"/>
    <d v="1996-05-30T00:00:00"/>
    <d v="1996-06-27T00:00:00"/>
    <n v="6"/>
    <d v="1996-06-05T00:00:00"/>
    <n v="2"/>
    <n v="81.73"/>
    <s v="Hungry Owl All-Night Grocers"/>
    <s v="8 Johnstown Road"/>
    <s v="Cork"/>
    <s v="Co. Cork"/>
    <s v=""/>
    <x v="14"/>
    <n v="34"/>
    <x v="53"/>
    <n v="16"/>
    <n v="1"/>
    <s v="24 - 12 oz bottles"/>
    <n v="14"/>
    <n v="111"/>
    <n v="0"/>
    <n v="15"/>
    <n v="0"/>
    <s v="HUNGO"/>
    <s v="Hungry Owl All-Night Grocers"/>
    <s v="Patricia McKenna"/>
    <s v="Sales Associate"/>
    <s v="8 Johnstown Road"/>
    <s v="Cork"/>
    <s v="Co. Cork"/>
    <s v=""/>
    <s v="Ireland"/>
    <s v="2967 542"/>
    <s v="2967 3333"/>
    <n v="16"/>
    <s v="Bigfoot Breweries"/>
    <s v="Cheryl Saylor"/>
    <s v="Regional Account Rep."/>
    <s v="3400 - 8th Avenue_x000d__x000a_Suite 210"/>
    <s v="Bend"/>
    <s v="OR"/>
    <s v="97101"/>
    <s v="USA"/>
    <s v="(503) 555-9931"/>
    <s v=""/>
    <n v="1"/>
    <x v="6"/>
    <s v="Soft drinks, coffees, teas, beers, and ales"/>
    <n v="2"/>
    <s v="United Package"/>
    <s v="(503) 555-3199"/>
    <n v="3"/>
    <s v="Leverling"/>
    <s v="Janet"/>
    <s v="Sales Representative"/>
    <s v="Ms."/>
    <d v="1963-08-30T00:00:00"/>
    <d v="1992-04-01T00:00:00"/>
    <s v="722 Moss Bay Blvd."/>
    <s v="Kirkland"/>
    <s v="WA"/>
    <s v="98033"/>
    <s v="USA"/>
    <s v="(206) 555-3412"/>
    <n v="3355"/>
    <n v="2"/>
    <n v="420"/>
  </r>
  <r>
    <n v="11063"/>
    <n v="40"/>
    <n v="18.399999999999999"/>
    <n v="40"/>
    <n v="0.1"/>
    <n v="11063"/>
    <s v="HUNGO"/>
    <x v="3"/>
    <d v="1996-05-30T00:00:00"/>
    <d v="1996-06-27T00:00:00"/>
    <d v="1996-06-05T00:00:00"/>
    <n v="6"/>
    <n v="22"/>
    <n v="2"/>
    <n v="81.73"/>
    <s v="Hungry Owl All-Night Grocers"/>
    <s v="8 Johnstown Road"/>
    <s v="Cork"/>
    <s v="Co. Cork"/>
    <s v=""/>
    <s v="Ireland"/>
    <n v="11063"/>
    <s v="HUNGO"/>
    <n v="3"/>
    <d v="1996-05-30T00:00:00"/>
    <d v="1996-06-27T00:00:00"/>
    <n v="6"/>
    <d v="1996-06-05T00:00:00"/>
    <n v="2"/>
    <n v="81.73"/>
    <s v="Hungry Owl All-Night Grocers"/>
    <s v="8 Johnstown Road"/>
    <s v="Cork"/>
    <s v="Co. Cork"/>
    <s v=""/>
    <x v="14"/>
    <n v="40"/>
    <x v="37"/>
    <n v="19"/>
    <n v="8"/>
    <s v="24 - 4 oz tins"/>
    <n v="18.399999999999999"/>
    <n v="123"/>
    <n v="0"/>
    <n v="30"/>
    <n v="0"/>
    <s v="HUNGO"/>
    <s v="Hungry Owl All-Night Grocers"/>
    <s v="Patricia McKenna"/>
    <s v="Sales Associate"/>
    <s v="8 Johnstown Road"/>
    <s v="Cork"/>
    <s v="Co. Cork"/>
    <s v=""/>
    <s v="Ireland"/>
    <s v="2967 542"/>
    <s v="2967 3333"/>
    <n v="19"/>
    <s v="New England Seafood Cannery"/>
    <s v="Robb Merchant"/>
    <s v="Wholesale Account Agent"/>
    <s v="Order Processing Dept._x000d__x000a_2100 Paul Revere Blvd."/>
    <s v="Boston"/>
    <s v="MA"/>
    <s v="02134"/>
    <s v="USA"/>
    <s v="(617) 555-3267"/>
    <s v="(617) 555-3389"/>
    <n v="8"/>
    <x v="3"/>
    <s v="Seaweed and fish"/>
    <n v="2"/>
    <s v="United Package"/>
    <s v="(503) 555-3199"/>
    <n v="3"/>
    <s v="Leverling"/>
    <s v="Janet"/>
    <s v="Sales Representative"/>
    <s v="Ms."/>
    <d v="1963-08-30T00:00:00"/>
    <d v="1992-04-01T00:00:00"/>
    <s v="722 Moss Bay Blvd."/>
    <s v="Kirkland"/>
    <s v="WA"/>
    <s v="98033"/>
    <s v="USA"/>
    <s v="(206) 555-3412"/>
    <n v="3355"/>
    <n v="2"/>
    <n v="662.4"/>
  </r>
  <r>
    <n v="11063"/>
    <n v="41"/>
    <n v="9.65"/>
    <n v="30"/>
    <n v="0.1"/>
    <n v="11063"/>
    <s v="HUNGO"/>
    <x v="3"/>
    <d v="1996-05-30T00:00:00"/>
    <d v="1996-06-27T00:00:00"/>
    <d v="1996-06-05T00:00:00"/>
    <n v="6"/>
    <n v="22"/>
    <n v="2"/>
    <n v="81.73"/>
    <s v="Hungry Owl All-Night Grocers"/>
    <s v="8 Johnstown Road"/>
    <s v="Cork"/>
    <s v="Co. Cork"/>
    <s v=""/>
    <s v="Ireland"/>
    <n v="11063"/>
    <s v="HUNGO"/>
    <n v="3"/>
    <d v="1996-05-30T00:00:00"/>
    <d v="1996-06-27T00:00:00"/>
    <n v="6"/>
    <d v="1996-06-05T00:00:00"/>
    <n v="2"/>
    <n v="81.73"/>
    <s v="Hungry Owl All-Night Grocers"/>
    <s v="8 Johnstown Road"/>
    <s v="Cork"/>
    <s v="Co. Cork"/>
    <s v=""/>
    <x v="14"/>
    <n v="41"/>
    <x v="5"/>
    <n v="19"/>
    <n v="8"/>
    <s v="12 - 12 oz cans"/>
    <n v="9.65"/>
    <n v="85"/>
    <n v="0"/>
    <n v="10"/>
    <n v="0"/>
    <s v="HUNGO"/>
    <s v="Hungry Owl All-Night Grocers"/>
    <s v="Patricia McKenna"/>
    <s v="Sales Associate"/>
    <s v="8 Johnstown Road"/>
    <s v="Cork"/>
    <s v="Co. Cork"/>
    <s v=""/>
    <s v="Ireland"/>
    <s v="2967 542"/>
    <s v="2967 3333"/>
    <n v="19"/>
    <s v="New England Seafood Cannery"/>
    <s v="Robb Merchant"/>
    <s v="Wholesale Account Agent"/>
    <s v="Order Processing Dept._x000d__x000a_2100 Paul Revere Blvd."/>
    <s v="Boston"/>
    <s v="MA"/>
    <s v="02134"/>
    <s v="USA"/>
    <s v="(617) 555-3267"/>
    <s v="(617) 555-3389"/>
    <n v="8"/>
    <x v="3"/>
    <s v="Seaweed and fish"/>
    <n v="2"/>
    <s v="United Package"/>
    <s v="(503) 555-3199"/>
    <n v="3"/>
    <s v="Leverling"/>
    <s v="Janet"/>
    <s v="Sales Representative"/>
    <s v="Ms."/>
    <d v="1963-08-30T00:00:00"/>
    <d v="1992-04-01T00:00:00"/>
    <s v="722 Moss Bay Blvd."/>
    <s v="Kirkland"/>
    <s v="WA"/>
    <s v="98033"/>
    <s v="USA"/>
    <s v="(206) 555-3412"/>
    <n v="3355"/>
    <n v="2"/>
    <n v="260.55"/>
  </r>
  <r>
    <n v="11064"/>
    <n v="17"/>
    <n v="39"/>
    <n v="77"/>
    <n v="0.1"/>
    <n v="11064"/>
    <s v="SAVEA"/>
    <x v="5"/>
    <d v="1996-05-31T00:00:00"/>
    <d v="1996-06-28T00:00:00"/>
    <d v="1996-06-03T00:00:00"/>
    <n v="3"/>
    <n v="25"/>
    <n v="1"/>
    <n v="30.09"/>
    <s v="Save-a-lot Markets"/>
    <s v="187 Suffolk Ln."/>
    <s v="Boise"/>
    <s v="ID"/>
    <s v="83720"/>
    <s v="USA"/>
    <n v="11064"/>
    <s v="SAVEA"/>
    <n v="1"/>
    <d v="1996-05-31T00:00:00"/>
    <d v="1996-06-28T00:00:00"/>
    <n v="3"/>
    <d v="1996-06-03T00:00:00"/>
    <n v="1"/>
    <n v="30.09"/>
    <s v="Save-a-lot Markets"/>
    <s v="187 Suffolk Ln."/>
    <s v="Boise"/>
    <s v="ID"/>
    <s v="83720"/>
    <x v="8"/>
    <n v="17"/>
    <x v="35"/>
    <n v="7"/>
    <n v="6"/>
    <s v="20 - 1 kg tins"/>
    <n v="39"/>
    <n v="0"/>
    <n v="0"/>
    <n v="0"/>
    <n v="1"/>
    <s v="SAVEA"/>
    <s v="Save-a-lot Markets"/>
    <s v="Jose Pavarotti"/>
    <s v="Sales Representative"/>
    <s v="187 Suffolk Ln."/>
    <s v="Boise"/>
    <s v="ID"/>
    <s v="83720"/>
    <s v="USA"/>
    <s v="(208) 555-8097"/>
    <s v=""/>
    <n v="7"/>
    <s v="Pavlova, Ltd."/>
    <s v="Ian Devling"/>
    <s v="Marketing Manager"/>
    <s v="74 Rose St._x000d__x000a_Moonie Ponds"/>
    <s v="Melbourne"/>
    <s v="Victoria"/>
    <s v="3058"/>
    <s v="Australia"/>
    <s v="(03) 444-2343"/>
    <s v="(03) 444-6588"/>
    <n v="6"/>
    <x v="7"/>
    <s v="Prepared meats"/>
    <n v="1"/>
    <s v="Speedy Express"/>
    <s v="(503) 555-9831"/>
    <n v="1"/>
    <s v="Davolio"/>
    <s v="Nancy"/>
    <s v="Sales Representative"/>
    <s v="Ms."/>
    <d v="1948-12-08T00:00:00"/>
    <d v="1992-05-01T00:00:00"/>
    <s v="507 - 20th Ave. E._x000d__x000a_Apt. 2A"/>
    <s v="Seattle"/>
    <s v="WA"/>
    <s v="98122"/>
    <s v="USA"/>
    <s v="(206) 555-9857"/>
    <n v="5467"/>
    <n v="2"/>
    <n v="2702.7"/>
  </r>
  <r>
    <n v="11064"/>
    <n v="41"/>
    <n v="9.65"/>
    <n v="12"/>
    <n v="0"/>
    <n v="11064"/>
    <s v="SAVEA"/>
    <x v="5"/>
    <d v="1996-05-31T00:00:00"/>
    <d v="1996-06-28T00:00:00"/>
    <d v="1996-06-03T00:00:00"/>
    <n v="3"/>
    <n v="25"/>
    <n v="1"/>
    <n v="30.09"/>
    <s v="Save-a-lot Markets"/>
    <s v="187 Suffolk Ln."/>
    <s v="Boise"/>
    <s v="ID"/>
    <s v="83720"/>
    <s v="USA"/>
    <n v="11064"/>
    <s v="SAVEA"/>
    <n v="1"/>
    <d v="1996-05-31T00:00:00"/>
    <d v="1996-06-28T00:00:00"/>
    <n v="3"/>
    <d v="1996-06-03T00:00:00"/>
    <n v="1"/>
    <n v="30.09"/>
    <s v="Save-a-lot Markets"/>
    <s v="187 Suffolk Ln."/>
    <s v="Boise"/>
    <s v="ID"/>
    <s v="83720"/>
    <x v="8"/>
    <n v="41"/>
    <x v="5"/>
    <n v="19"/>
    <n v="8"/>
    <s v="12 - 12 oz cans"/>
    <n v="9.65"/>
    <n v="85"/>
    <n v="0"/>
    <n v="10"/>
    <n v="0"/>
    <s v="SAVEA"/>
    <s v="Save-a-lot Markets"/>
    <s v="Jose Pavarotti"/>
    <s v="Sales Representative"/>
    <s v="187 Suffolk Ln."/>
    <s v="Boise"/>
    <s v="ID"/>
    <s v="83720"/>
    <s v="USA"/>
    <s v="(208) 555-8097"/>
    <s v=""/>
    <n v="19"/>
    <s v="New England Seafood Cannery"/>
    <s v="Robb Merchant"/>
    <s v="Wholesale Account Agent"/>
    <s v="Order Processing Dept._x000d__x000a_2100 Paul Revere Blvd."/>
    <s v="Boston"/>
    <s v="MA"/>
    <s v="02134"/>
    <s v="USA"/>
    <s v="(617) 555-3267"/>
    <s v="(617) 555-3389"/>
    <n v="8"/>
    <x v="3"/>
    <s v="Seaweed and fish"/>
    <n v="1"/>
    <s v="Speedy Express"/>
    <s v="(503) 555-9831"/>
    <n v="1"/>
    <s v="Davolio"/>
    <s v="Nancy"/>
    <s v="Sales Representative"/>
    <s v="Ms."/>
    <d v="1948-12-08T00:00:00"/>
    <d v="1992-05-01T00:00:00"/>
    <s v="507 - 20th Ave. E._x000d__x000a_Apt. 2A"/>
    <s v="Seattle"/>
    <s v="WA"/>
    <s v="98122"/>
    <s v="USA"/>
    <s v="(206) 555-9857"/>
    <n v="5467"/>
    <n v="2"/>
    <n v="115.80000000000001"/>
  </r>
  <r>
    <n v="11064"/>
    <n v="53"/>
    <n v="32.799999999999997"/>
    <n v="25"/>
    <n v="0.1"/>
    <n v="11064"/>
    <s v="SAVEA"/>
    <x v="5"/>
    <d v="1996-05-31T00:00:00"/>
    <d v="1996-06-28T00:00:00"/>
    <d v="1996-06-03T00:00:00"/>
    <n v="3"/>
    <n v="25"/>
    <n v="1"/>
    <n v="30.09"/>
    <s v="Save-a-lot Markets"/>
    <s v="187 Suffolk Ln."/>
    <s v="Boise"/>
    <s v="ID"/>
    <s v="83720"/>
    <s v="USA"/>
    <n v="11064"/>
    <s v="SAVEA"/>
    <n v="1"/>
    <d v="1996-05-31T00:00:00"/>
    <d v="1996-06-28T00:00:00"/>
    <n v="3"/>
    <d v="1996-06-03T00:00:00"/>
    <n v="1"/>
    <n v="30.09"/>
    <s v="Save-a-lot Markets"/>
    <s v="187 Suffolk Ln."/>
    <s v="Boise"/>
    <s v="ID"/>
    <s v="83720"/>
    <x v="8"/>
    <n v="53"/>
    <x v="22"/>
    <n v="24"/>
    <n v="6"/>
    <s v="48 pieces"/>
    <n v="32.799999999999997"/>
    <n v="0"/>
    <n v="0"/>
    <n v="0"/>
    <n v="1"/>
    <s v="SAVEA"/>
    <s v="Save-a-lot Markets"/>
    <s v="Jose Pavarotti"/>
    <s v="Sales Representative"/>
    <s v="187 Suffolk Ln."/>
    <s v="Boise"/>
    <s v="ID"/>
    <s v="83720"/>
    <s v="USA"/>
    <s v="(208) 555-8097"/>
    <s v=""/>
    <n v="24"/>
    <s v="G'day, Mate"/>
    <s v="Wendy Mackenzie"/>
    <s v="Sales Representative"/>
    <s v="170 Prince Edward Parade_x000d__x000a_Hunter's Hill"/>
    <s v="Sydney"/>
    <s v="NSW"/>
    <s v="2042"/>
    <s v="Australia"/>
    <s v="(02) 555-5914"/>
    <s v="(02) 555-4873"/>
    <n v="6"/>
    <x v="7"/>
    <s v="Prepared meats"/>
    <n v="1"/>
    <s v="Speedy Express"/>
    <s v="(503) 555-9831"/>
    <n v="1"/>
    <s v="Davolio"/>
    <s v="Nancy"/>
    <s v="Sales Representative"/>
    <s v="Ms."/>
    <d v="1948-12-08T00:00:00"/>
    <d v="1992-05-01T00:00:00"/>
    <s v="507 - 20th Ave. E._x000d__x000a_Apt. 2A"/>
    <s v="Seattle"/>
    <s v="WA"/>
    <s v="98122"/>
    <s v="USA"/>
    <s v="(206) 555-9857"/>
    <n v="5467"/>
    <n v="2"/>
    <n v="737.99999999999989"/>
  </r>
  <r>
    <n v="11064"/>
    <n v="55"/>
    <n v="24"/>
    <n v="4"/>
    <n v="0.1"/>
    <n v="11064"/>
    <s v="SAVEA"/>
    <x v="5"/>
    <d v="1996-05-31T00:00:00"/>
    <d v="1996-06-28T00:00:00"/>
    <d v="1996-06-03T00:00:00"/>
    <n v="3"/>
    <n v="25"/>
    <n v="1"/>
    <n v="30.09"/>
    <s v="Save-a-lot Markets"/>
    <s v="187 Suffolk Ln."/>
    <s v="Boise"/>
    <s v="ID"/>
    <s v="83720"/>
    <s v="USA"/>
    <n v="11064"/>
    <s v="SAVEA"/>
    <n v="1"/>
    <d v="1996-05-31T00:00:00"/>
    <d v="1996-06-28T00:00:00"/>
    <n v="3"/>
    <d v="1996-06-03T00:00:00"/>
    <n v="1"/>
    <n v="30.09"/>
    <s v="Save-a-lot Markets"/>
    <s v="187 Suffolk Ln."/>
    <s v="Boise"/>
    <s v="ID"/>
    <s v="83720"/>
    <x v="8"/>
    <n v="55"/>
    <x v="16"/>
    <n v="25"/>
    <n v="6"/>
    <s v="24 boxes x 2 pies"/>
    <n v="24"/>
    <n v="115"/>
    <n v="0"/>
    <n v="20"/>
    <n v="0"/>
    <s v="SAVEA"/>
    <s v="Save-a-lot Markets"/>
    <s v="Jose Pavarotti"/>
    <s v="Sales Representative"/>
    <s v="187 Suffolk Ln."/>
    <s v="Boise"/>
    <s v="ID"/>
    <s v="83720"/>
    <s v="USA"/>
    <s v="(208) 555-8097"/>
    <s v=""/>
    <n v="25"/>
    <s v="Ma Maison"/>
    <s v="Jean-Guy Lauzon"/>
    <s v="Marketing Manager"/>
    <s v="2960 Rue St. Laurent"/>
    <s v="Montréal"/>
    <s v="Québec"/>
    <s v="H1J 1C3"/>
    <s v="Canada"/>
    <s v="(514) 555-9022"/>
    <s v=""/>
    <n v="6"/>
    <x v="7"/>
    <s v="Prepared meats"/>
    <n v="1"/>
    <s v="Speedy Express"/>
    <s v="(503) 555-9831"/>
    <n v="1"/>
    <s v="Davolio"/>
    <s v="Nancy"/>
    <s v="Sales Representative"/>
    <s v="Ms."/>
    <d v="1948-12-08T00:00:00"/>
    <d v="1992-05-01T00:00:00"/>
    <s v="507 - 20th Ave. E._x000d__x000a_Apt. 2A"/>
    <s v="Seattle"/>
    <s v="WA"/>
    <s v="98122"/>
    <s v="USA"/>
    <s v="(206) 555-9857"/>
    <n v="5467"/>
    <n v="2"/>
    <n v="86.4"/>
  </r>
  <r>
    <n v="11064"/>
    <n v="68"/>
    <n v="12.5"/>
    <n v="55"/>
    <n v="0"/>
    <n v="11064"/>
    <s v="SAVEA"/>
    <x v="5"/>
    <d v="1996-05-31T00:00:00"/>
    <d v="1996-06-28T00:00:00"/>
    <d v="1996-06-03T00:00:00"/>
    <n v="3"/>
    <n v="25"/>
    <n v="1"/>
    <n v="30.09"/>
    <s v="Save-a-lot Markets"/>
    <s v="187 Suffolk Ln."/>
    <s v="Boise"/>
    <s v="ID"/>
    <s v="83720"/>
    <s v="USA"/>
    <n v="11064"/>
    <s v="SAVEA"/>
    <n v="1"/>
    <d v="1996-05-31T00:00:00"/>
    <d v="1996-06-28T00:00:00"/>
    <n v="3"/>
    <d v="1996-06-03T00:00:00"/>
    <n v="1"/>
    <n v="30.09"/>
    <s v="Save-a-lot Markets"/>
    <s v="187 Suffolk Ln."/>
    <s v="Boise"/>
    <s v="ID"/>
    <s v="83720"/>
    <x v="8"/>
    <n v="68"/>
    <x v="56"/>
    <n v="8"/>
    <n v="3"/>
    <s v="10 boxes x 8 pieces"/>
    <n v="12.5"/>
    <n v="6"/>
    <n v="10"/>
    <n v="15"/>
    <n v="0"/>
    <s v="SAVEA"/>
    <s v="Save-a-lot Markets"/>
    <s v="Jose Pavarotti"/>
    <s v="Sales Representative"/>
    <s v="187 Suffolk Ln."/>
    <s v="Boise"/>
    <s v="ID"/>
    <s v="83720"/>
    <s v="USA"/>
    <s v="(208) 555-8097"/>
    <s v=""/>
    <n v="8"/>
    <s v="Specialty Biscuits, Ltd."/>
    <s v="Peter Wilson"/>
    <s v="Sales Representative"/>
    <s v="29 King's Way"/>
    <s v="Manchester"/>
    <s v=""/>
    <s v="M14 GSD"/>
    <s v="UK"/>
    <s v="(161) 555-4448"/>
    <s v=""/>
    <n v="3"/>
    <x v="5"/>
    <s v="Desserts, candies, and sweet breads"/>
    <n v="1"/>
    <s v="Speedy Express"/>
    <s v="(503) 555-9831"/>
    <n v="1"/>
    <s v="Davolio"/>
    <s v="Nancy"/>
    <s v="Sales Representative"/>
    <s v="Ms."/>
    <d v="1948-12-08T00:00:00"/>
    <d v="1992-05-01T00:00:00"/>
    <s v="507 - 20th Ave. E._x000d__x000a_Apt. 2A"/>
    <s v="Seattle"/>
    <s v="WA"/>
    <s v="98122"/>
    <s v="USA"/>
    <s v="(206) 555-9857"/>
    <n v="5467"/>
    <n v="2"/>
    <n v="687.5"/>
  </r>
  <r>
    <n v="11065"/>
    <n v="30"/>
    <n v="25.89"/>
    <n v="4"/>
    <n v="0.25"/>
    <n v="11065"/>
    <s v="LILAS"/>
    <x v="6"/>
    <d v="1996-05-31T00:00:00"/>
    <d v="1996-06-28T00:00:00"/>
    <m/>
    <n v="-35216"/>
    <n v="35244"/>
    <n v="1"/>
    <n v="12.91"/>
    <s v="LILA-Supermercado"/>
    <s v="Carrera 52 con Ave. Bolívar #65-98 Llano Largo"/>
    <s v="Barquisimeto"/>
    <s v="Lara"/>
    <s v="3508"/>
    <s v="Venezuela"/>
    <n v="11065"/>
    <s v="LILAS"/>
    <n v="8"/>
    <d v="1996-05-31T00:00:00"/>
    <d v="1996-06-28T00:00:00"/>
    <n v="-35216"/>
    <m/>
    <n v="1"/>
    <n v="12.91"/>
    <s v="LILA-Supermercado"/>
    <s v="Carrera 52 con Ave. Bolívar #65-98 Llano Largo"/>
    <s v="Barquisimeto"/>
    <s v="Lara"/>
    <s v="3508"/>
    <x v="5"/>
    <n v="30"/>
    <x v="34"/>
    <n v="13"/>
    <n v="8"/>
    <s v="10 - 200 g glasses"/>
    <n v="25.89"/>
    <n v="10"/>
    <n v="0"/>
    <n v="15"/>
    <n v="0"/>
    <s v="LILAS"/>
    <s v="LILA-Supermercado"/>
    <s v="Carlos González"/>
    <s v="Accounting Manager"/>
    <s v="Carrera 52 con Ave. Bolívar #65-98 Llano Largo"/>
    <s v="Barquisimeto"/>
    <s v="Lara"/>
    <s v="3508"/>
    <s v="Venezuela"/>
    <s v="(9) 331-6954"/>
    <s v="(9) 331-7256"/>
    <n v="13"/>
    <s v="Nord-Ost-Fisch Handelsgesellschaft mbH"/>
    <s v="Sven Petersen"/>
    <s v="Coordinator Foreign Markets"/>
    <s v="Frahmredder 112a"/>
    <s v="Cuxhaven"/>
    <s v=""/>
    <s v="27478"/>
    <s v="Germany"/>
    <s v="(04721) 8713"/>
    <s v="(04721) 8714"/>
    <n v="8"/>
    <x v="3"/>
    <s v="Seaweed and fish"/>
    <n v="1"/>
    <s v="Speedy Express"/>
    <s v="(503) 555-9831"/>
    <n v="8"/>
    <s v="Callahan"/>
    <s v="Laura"/>
    <s v="Inside Sales Coordinator"/>
    <s v="Ms."/>
    <d v="1958-01-09T00:00:00"/>
    <d v="1994-03-05T00:00:00"/>
    <s v="4726 - 11th Ave. N.E."/>
    <s v="Seattle"/>
    <s v="WA"/>
    <s v="98105"/>
    <s v="USA"/>
    <s v="(206) 555-1189"/>
    <n v="2344"/>
    <n v="2"/>
    <n v="77.67"/>
  </r>
  <r>
    <n v="11065"/>
    <n v="54"/>
    <n v="7.45"/>
    <n v="20"/>
    <n v="0.25"/>
    <n v="11065"/>
    <s v="LILAS"/>
    <x v="6"/>
    <d v="1996-05-31T00:00:00"/>
    <d v="1996-06-28T00:00:00"/>
    <m/>
    <n v="-35216"/>
    <n v="35244"/>
    <n v="1"/>
    <n v="12.91"/>
    <s v="LILA-Supermercado"/>
    <s v="Carrera 52 con Ave. Bolívar #65-98 Llano Largo"/>
    <s v="Barquisimeto"/>
    <s v="Lara"/>
    <s v="3508"/>
    <s v="Venezuela"/>
    <n v="11065"/>
    <s v="LILAS"/>
    <n v="8"/>
    <d v="1996-05-31T00:00:00"/>
    <d v="1996-06-28T00:00:00"/>
    <n v="-35216"/>
    <m/>
    <n v="1"/>
    <n v="12.91"/>
    <s v="LILA-Supermercado"/>
    <s v="Carrera 52 con Ave. Bolívar #65-98 Llano Largo"/>
    <s v="Barquisimeto"/>
    <s v="Lara"/>
    <s v="3508"/>
    <x v="5"/>
    <n v="54"/>
    <x v="55"/>
    <n v="25"/>
    <n v="6"/>
    <s v="16 pies"/>
    <n v="7.45"/>
    <n v="21"/>
    <n v="0"/>
    <n v="10"/>
    <n v="0"/>
    <s v="LILAS"/>
    <s v="LILA-Supermercado"/>
    <s v="Carlos González"/>
    <s v="Accounting Manager"/>
    <s v="Carrera 52 con Ave. Bolívar #65-98 Llano Largo"/>
    <s v="Barquisimeto"/>
    <s v="Lara"/>
    <s v="3508"/>
    <s v="Venezuela"/>
    <s v="(9) 331-6954"/>
    <s v="(9) 331-7256"/>
    <n v="25"/>
    <s v="Ma Maison"/>
    <s v="Jean-Guy Lauzon"/>
    <s v="Marketing Manager"/>
    <s v="2960 Rue St. Laurent"/>
    <s v="Montréal"/>
    <s v="Québec"/>
    <s v="H1J 1C3"/>
    <s v="Canada"/>
    <s v="(514) 555-9022"/>
    <s v=""/>
    <n v="6"/>
    <x v="7"/>
    <s v="Prepared meats"/>
    <n v="1"/>
    <s v="Speedy Express"/>
    <s v="(503) 555-9831"/>
    <n v="8"/>
    <s v="Callahan"/>
    <s v="Laura"/>
    <s v="Inside Sales Coordinator"/>
    <s v="Ms."/>
    <d v="1958-01-09T00:00:00"/>
    <d v="1994-03-05T00:00:00"/>
    <s v="4726 - 11th Ave. N.E."/>
    <s v="Seattle"/>
    <s v="WA"/>
    <s v="98105"/>
    <s v="USA"/>
    <s v="(206) 555-1189"/>
    <n v="2344"/>
    <n v="2"/>
    <n v="111.75"/>
  </r>
  <r>
    <n v="11066"/>
    <n v="16"/>
    <n v="17.45"/>
    <n v="3"/>
    <n v="0"/>
    <n v="11066"/>
    <s v="WHITC"/>
    <x v="8"/>
    <d v="1996-05-31T00:00:00"/>
    <d v="1996-06-28T00:00:00"/>
    <d v="1996-06-03T00:00:00"/>
    <n v="3"/>
    <n v="25"/>
    <n v="2"/>
    <n v="44.72"/>
    <s v="White Clover Markets"/>
    <s v="1029 - 12th Ave. S."/>
    <s v="Seattle"/>
    <s v="WA"/>
    <s v="98124"/>
    <s v="USA"/>
    <n v="11066"/>
    <s v="WHITC"/>
    <n v="7"/>
    <d v="1996-05-31T00:00:00"/>
    <d v="1996-06-28T00:00:00"/>
    <n v="3"/>
    <d v="1996-06-03T00:00:00"/>
    <n v="2"/>
    <n v="44.72"/>
    <s v="White Clover Markets"/>
    <s v="1029 - 12th Ave. S."/>
    <s v="Seattle"/>
    <s v="WA"/>
    <s v="98124"/>
    <x v="8"/>
    <n v="16"/>
    <x v="19"/>
    <n v="7"/>
    <n v="3"/>
    <s v="32 - 500 g boxes"/>
    <n v="17.45"/>
    <n v="29"/>
    <n v="0"/>
    <n v="10"/>
    <n v="0"/>
    <s v="WHITC"/>
    <s v="White Clover Markets"/>
    <s v="Karl Jablonski"/>
    <s v="Owner"/>
    <s v="305 - 14th Ave. S._x000d__x000a_Suite 3B"/>
    <s v="Seattle"/>
    <s v="WA"/>
    <s v="98128"/>
    <s v="USA"/>
    <s v="(206) 555-4112"/>
    <s v="(206) 555-4115"/>
    <n v="7"/>
    <s v="Pavlova, Ltd."/>
    <s v="Ian Devling"/>
    <s v="Marketing Manager"/>
    <s v="74 Rose St._x000d__x000a_Moonie Ponds"/>
    <s v="Melbourne"/>
    <s v="Victoria"/>
    <s v="3058"/>
    <s v="Australia"/>
    <s v="(03) 444-2343"/>
    <s v="(03) 444-6588"/>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52.349999999999994"/>
  </r>
  <r>
    <n v="11066"/>
    <n v="19"/>
    <n v="9.1999999999999993"/>
    <n v="42"/>
    <n v="0"/>
    <n v="11066"/>
    <s v="WHITC"/>
    <x v="8"/>
    <d v="1996-05-31T00:00:00"/>
    <d v="1996-06-28T00:00:00"/>
    <d v="1996-06-03T00:00:00"/>
    <n v="3"/>
    <n v="25"/>
    <n v="2"/>
    <n v="44.72"/>
    <s v="White Clover Markets"/>
    <s v="1029 - 12th Ave. S."/>
    <s v="Seattle"/>
    <s v="WA"/>
    <s v="98124"/>
    <s v="USA"/>
    <n v="11066"/>
    <s v="WHITC"/>
    <n v="7"/>
    <d v="1996-05-31T00:00:00"/>
    <d v="1996-06-28T00:00:00"/>
    <n v="3"/>
    <d v="1996-06-03T00:00:00"/>
    <n v="2"/>
    <n v="44.72"/>
    <s v="White Clover Markets"/>
    <s v="1029 - 12th Ave. S."/>
    <s v="Seattle"/>
    <s v="WA"/>
    <s v="98124"/>
    <x v="8"/>
    <n v="19"/>
    <x v="49"/>
    <n v="8"/>
    <n v="3"/>
    <s v="10 boxes x 12 pieces"/>
    <n v="9.1999999999999993"/>
    <n v="25"/>
    <n v="0"/>
    <n v="5"/>
    <n v="0"/>
    <s v="WHITC"/>
    <s v="White Clover Markets"/>
    <s v="Karl Jablonski"/>
    <s v="Owner"/>
    <s v="305 - 14th Ave. S._x000d__x000a_Suite 3B"/>
    <s v="Seattle"/>
    <s v="WA"/>
    <s v="98128"/>
    <s v="USA"/>
    <s v="(206) 555-4112"/>
    <s v="(206) 555-4115"/>
    <n v="8"/>
    <s v="Specialty Biscuits, Ltd."/>
    <s v="Peter Wilson"/>
    <s v="Sales Representative"/>
    <s v="29 King's Way"/>
    <s v="Manchester"/>
    <s v=""/>
    <s v="M14 GSD"/>
    <s v="UK"/>
    <s v="(161) 555-4448"/>
    <s v=""/>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386.4"/>
  </r>
  <r>
    <n v="11066"/>
    <n v="34"/>
    <n v="14"/>
    <n v="35"/>
    <n v="0"/>
    <n v="11066"/>
    <s v="WHITC"/>
    <x v="8"/>
    <d v="1996-05-31T00:00:00"/>
    <d v="1996-06-28T00:00:00"/>
    <d v="1996-06-03T00:00:00"/>
    <n v="3"/>
    <n v="25"/>
    <n v="2"/>
    <n v="44.72"/>
    <s v="White Clover Markets"/>
    <s v="1029 - 12th Ave. S."/>
    <s v="Seattle"/>
    <s v="WA"/>
    <s v="98124"/>
    <s v="USA"/>
    <n v="11066"/>
    <s v="WHITC"/>
    <n v="7"/>
    <d v="1996-05-31T00:00:00"/>
    <d v="1996-06-28T00:00:00"/>
    <n v="3"/>
    <d v="1996-06-03T00:00:00"/>
    <n v="2"/>
    <n v="44.72"/>
    <s v="White Clover Markets"/>
    <s v="1029 - 12th Ave. S."/>
    <s v="Seattle"/>
    <s v="WA"/>
    <s v="98124"/>
    <x v="8"/>
    <n v="34"/>
    <x v="53"/>
    <n v="16"/>
    <n v="1"/>
    <s v="24 - 12 oz bottles"/>
    <n v="14"/>
    <n v="111"/>
    <n v="0"/>
    <n v="15"/>
    <n v="0"/>
    <s v="WHITC"/>
    <s v="White Clover Markets"/>
    <s v="Karl Jablonski"/>
    <s v="Owner"/>
    <s v="305 - 14th Ave. S._x000d__x000a_Suite 3B"/>
    <s v="Seattle"/>
    <s v="WA"/>
    <s v="98128"/>
    <s v="USA"/>
    <s v="(206) 555-4112"/>
    <s v="(206) 555-4115"/>
    <n v="16"/>
    <s v="Bigfoot Breweries"/>
    <s v="Cheryl Saylor"/>
    <s v="Regional Account Rep."/>
    <s v="3400 - 8th Avenue_x000d__x000a_Suite 210"/>
    <s v="Bend"/>
    <s v="OR"/>
    <s v="97101"/>
    <s v="USA"/>
    <s v="(503) 555-9931"/>
    <s v=""/>
    <n v="1"/>
    <x v="6"/>
    <s v="Soft drinks, coffees, teas, beers, and ales"/>
    <n v="2"/>
    <s v="United Package"/>
    <s v="(503) 555-3199"/>
    <n v="7"/>
    <s v="King"/>
    <s v="Robert"/>
    <s v="Sales Representative"/>
    <s v="Mr."/>
    <d v="1960-05-29T00:00:00"/>
    <d v="1994-01-02T00:00:00"/>
    <s v="Edgeham Hollow_x000d__x000a_Winchester Way"/>
    <s v="London"/>
    <s v=""/>
    <s v="RG1 9SP"/>
    <s v="UK"/>
    <s v="(71) 555-5598"/>
    <n v="465"/>
    <n v="5"/>
    <n v="490"/>
  </r>
  <r>
    <n v="11067"/>
    <n v="41"/>
    <n v="9.65"/>
    <n v="9"/>
    <n v="0"/>
    <n v="11067"/>
    <s v="DRACD"/>
    <x v="5"/>
    <d v="1996-06-03T00:00:00"/>
    <d v="1996-06-17T00:00:00"/>
    <d v="1996-06-05T00:00:00"/>
    <n v="2"/>
    <n v="12"/>
    <n v="2"/>
    <n v="7.98"/>
    <s v="Drachenblut Delikatessen"/>
    <s v="Walserweg 21"/>
    <s v="Aachen"/>
    <s v=""/>
    <s v="52066"/>
    <s v="Germany"/>
    <n v="11067"/>
    <s v="DRACD"/>
    <n v="1"/>
    <d v="1996-06-03T00:00:00"/>
    <d v="1996-06-17T00:00:00"/>
    <n v="2"/>
    <d v="1996-06-05T00:00:00"/>
    <n v="2"/>
    <n v="7.98"/>
    <s v="Drachenblut Delikatessen"/>
    <s v="Walserweg 21"/>
    <s v="Aachen"/>
    <s v=""/>
    <s v="52066"/>
    <x v="1"/>
    <n v="41"/>
    <x v="5"/>
    <n v="19"/>
    <n v="8"/>
    <s v="12 - 12 oz cans"/>
    <n v="9.65"/>
    <n v="85"/>
    <n v="0"/>
    <n v="10"/>
    <n v="0"/>
    <s v="DRACD"/>
    <s v="Drachenblut Delikatessen"/>
    <s v="Sven Ottlieb"/>
    <s v="Order Administrator"/>
    <s v="Walserweg 21"/>
    <s v="Aachen"/>
    <s v=""/>
    <s v="52066"/>
    <s v="Germany"/>
    <s v="0241-039123"/>
    <s v="0241-059428"/>
    <n v="19"/>
    <s v="New England Seafood Cannery"/>
    <s v="Robb Merchant"/>
    <s v="Wholesale Account Agent"/>
    <s v="Order Processing Dept._x000d__x000a_2100 Paul Revere Blvd."/>
    <s v="Boston"/>
    <s v="MA"/>
    <s v="02134"/>
    <s v="USA"/>
    <s v="(617) 555-3267"/>
    <s v="(617) 555-3389"/>
    <n v="8"/>
    <x v="3"/>
    <s v="Seaweed and fish"/>
    <n v="2"/>
    <s v="United Package"/>
    <s v="(503) 555-3199"/>
    <n v="1"/>
    <s v="Davolio"/>
    <s v="Nancy"/>
    <s v="Sales Representative"/>
    <s v="Ms."/>
    <d v="1948-12-08T00:00:00"/>
    <d v="1992-05-01T00:00:00"/>
    <s v="507 - 20th Ave. E._x000d__x000a_Apt. 2A"/>
    <s v="Seattle"/>
    <s v="WA"/>
    <s v="98122"/>
    <s v="USA"/>
    <s v="(206) 555-9857"/>
    <n v="5467"/>
    <n v="2"/>
    <n v="86.850000000000009"/>
  </r>
  <r>
    <n v="11068"/>
    <n v="28"/>
    <n v="45.6"/>
    <n v="8"/>
    <n v="0.15"/>
    <n v="11068"/>
    <s v="QUEEN"/>
    <x v="6"/>
    <d v="1996-06-03T00:00:00"/>
    <d v="1996-07-01T00:00:00"/>
    <m/>
    <n v="-35219"/>
    <n v="35247"/>
    <n v="2"/>
    <n v="81.75"/>
    <s v="Queen Cozinha"/>
    <s v="Alameda dos Canàrios, 891"/>
    <s v="São Paulo"/>
    <s v="SP"/>
    <s v="05487-020"/>
    <s v="Brazil"/>
    <n v="11068"/>
    <s v="QUEEN"/>
    <n v="8"/>
    <d v="1996-06-03T00:00:00"/>
    <d v="1996-07-01T00:00:00"/>
    <n v="-35219"/>
    <m/>
    <n v="2"/>
    <n v="81.75"/>
    <s v="Queen Cozinha"/>
    <s v="Alameda dos Canàrios, 891"/>
    <s v="São Paulo"/>
    <s v="SP"/>
    <s v="05487-020"/>
    <x v="2"/>
    <n v="28"/>
    <x v="44"/>
    <n v="12"/>
    <n v="7"/>
    <s v="25 - 825 g cans"/>
    <n v="45.6"/>
    <n v="26"/>
    <n v="0"/>
    <n v="0"/>
    <n v="1"/>
    <s v="QUEEN"/>
    <s v="Queen Cozinha"/>
    <s v="Lúcia Carvalho"/>
    <s v="Marketing Assistant"/>
    <s v="Alameda dos Canàrios, 891"/>
    <s v="São Paulo"/>
    <s v="SP"/>
    <s v="05487-020"/>
    <s v="Brazil"/>
    <s v="(11) 555-1189"/>
    <s v=""/>
    <n v="12"/>
    <s v="Plutzer Lebensmittelgroßmärkte AG"/>
    <s v="Martin Bein"/>
    <s v="International Marketing Mgr."/>
    <s v="Bogenallee 51"/>
    <s v="Frankfurt"/>
    <s v=""/>
    <s v="60439"/>
    <s v="Germany"/>
    <s v="(069) 992755"/>
    <s v=""/>
    <n v="7"/>
    <x v="2"/>
    <s v="Dried fruit and bean curd"/>
    <n v="2"/>
    <s v="United Package"/>
    <s v="(503) 555-3199"/>
    <n v="8"/>
    <s v="Callahan"/>
    <s v="Laura"/>
    <s v="Inside Sales Coordinator"/>
    <s v="Ms."/>
    <d v="1958-01-09T00:00:00"/>
    <d v="1994-03-05T00:00:00"/>
    <s v="4726 - 11th Ave. N.E."/>
    <s v="Seattle"/>
    <s v="WA"/>
    <s v="98105"/>
    <s v="USA"/>
    <s v="(206) 555-1189"/>
    <n v="2344"/>
    <n v="2"/>
    <n v="310.08000000000004"/>
  </r>
  <r>
    <n v="11068"/>
    <n v="43"/>
    <n v="46"/>
    <n v="36"/>
    <n v="0.15"/>
    <n v="11068"/>
    <s v="QUEEN"/>
    <x v="6"/>
    <d v="1996-06-03T00:00:00"/>
    <d v="1996-07-01T00:00:00"/>
    <m/>
    <n v="-35219"/>
    <n v="35247"/>
    <n v="2"/>
    <n v="81.75"/>
    <s v="Queen Cozinha"/>
    <s v="Alameda dos Canàrios, 891"/>
    <s v="São Paulo"/>
    <s v="SP"/>
    <s v="05487-020"/>
    <s v="Brazil"/>
    <n v="11068"/>
    <s v="QUEEN"/>
    <n v="8"/>
    <d v="1996-06-03T00:00:00"/>
    <d v="1996-07-01T00:00:00"/>
    <n v="-35219"/>
    <m/>
    <n v="2"/>
    <n v="81.75"/>
    <s v="Queen Cozinha"/>
    <s v="Alameda dos Canàrios, 891"/>
    <s v="São Paulo"/>
    <s v="SP"/>
    <s v="05487-020"/>
    <x v="2"/>
    <n v="43"/>
    <x v="40"/>
    <n v="20"/>
    <n v="1"/>
    <s v="16 - 500 g tins"/>
    <n v="46"/>
    <n v="17"/>
    <n v="10"/>
    <n v="25"/>
    <n v="0"/>
    <s v="QUEEN"/>
    <s v="Queen Cozinha"/>
    <s v="Lúcia Carvalho"/>
    <s v="Marketing Assistant"/>
    <s v="Alameda dos Canàrios, 891"/>
    <s v="São Paulo"/>
    <s v="SP"/>
    <s v="05487-020"/>
    <s v="Brazil"/>
    <s v="(11) 555-1189"/>
    <s v=""/>
    <n v="20"/>
    <s v="Leka Trading"/>
    <s v="Chandra Leka"/>
    <s v="Owner"/>
    <s v="471 Serangoon Loop, Suite #402"/>
    <s v="Singapore"/>
    <s v=""/>
    <s v="0512"/>
    <s v="Singapore"/>
    <s v="555-8787"/>
    <s v=""/>
    <n v="1"/>
    <x v="6"/>
    <s v="Soft drinks, coffees, teas, beers, and ales"/>
    <n v="2"/>
    <s v="United Package"/>
    <s v="(503) 555-3199"/>
    <n v="8"/>
    <s v="Callahan"/>
    <s v="Laura"/>
    <s v="Inside Sales Coordinator"/>
    <s v="Ms."/>
    <d v="1958-01-09T00:00:00"/>
    <d v="1994-03-05T00:00:00"/>
    <s v="4726 - 11th Ave. N.E."/>
    <s v="Seattle"/>
    <s v="WA"/>
    <s v="98105"/>
    <s v="USA"/>
    <s v="(206) 555-1189"/>
    <n v="2344"/>
    <n v="2"/>
    <n v="1407.6"/>
  </r>
  <r>
    <n v="11068"/>
    <n v="77"/>
    <n v="13"/>
    <n v="28"/>
    <n v="0.15"/>
    <n v="11068"/>
    <s v="QUEEN"/>
    <x v="6"/>
    <d v="1996-06-03T00:00:00"/>
    <d v="1996-07-01T00:00:00"/>
    <m/>
    <n v="-35219"/>
    <n v="35247"/>
    <n v="2"/>
    <n v="81.75"/>
    <s v="Queen Cozinha"/>
    <s v="Alameda dos Canàrios, 891"/>
    <s v="São Paulo"/>
    <s v="SP"/>
    <s v="05487-020"/>
    <s v="Brazil"/>
    <n v="11068"/>
    <s v="QUEEN"/>
    <n v="8"/>
    <d v="1996-06-03T00:00:00"/>
    <d v="1996-07-01T00:00:00"/>
    <n v="-35219"/>
    <m/>
    <n v="2"/>
    <n v="81.75"/>
    <s v="Queen Cozinha"/>
    <s v="Alameda dos Canàrios, 891"/>
    <s v="São Paulo"/>
    <s v="SP"/>
    <s v="05487-020"/>
    <x v="2"/>
    <n v="77"/>
    <x v="23"/>
    <n v="12"/>
    <n v="2"/>
    <s v="12 boxes"/>
    <n v="13"/>
    <n v="32"/>
    <n v="0"/>
    <n v="15"/>
    <n v="0"/>
    <s v="QUEEN"/>
    <s v="Queen Cozinha"/>
    <s v="Lúcia Carvalho"/>
    <s v="Marketing Assistant"/>
    <s v="Alameda dos Canàrios, 891"/>
    <s v="São Paulo"/>
    <s v="SP"/>
    <s v="05487-020"/>
    <s v="Brazil"/>
    <s v="(11) 555-1189"/>
    <s v=""/>
    <n v="12"/>
    <s v="Plutzer Lebensmittelgroßmärkte AG"/>
    <s v="Martin Bein"/>
    <s v="International Marketing Mgr."/>
    <s v="Bogenallee 51"/>
    <s v="Frankfurt"/>
    <s v=""/>
    <s v="60439"/>
    <s v="Germany"/>
    <s v="(069) 992755"/>
    <s v=""/>
    <n v="2"/>
    <x v="4"/>
    <s v="Sweet and savory sauces, relishes, spreads, and seasonings"/>
    <n v="2"/>
    <s v="United Package"/>
    <s v="(503) 555-3199"/>
    <n v="8"/>
    <s v="Callahan"/>
    <s v="Laura"/>
    <s v="Inside Sales Coordinator"/>
    <s v="Ms."/>
    <d v="1958-01-09T00:00:00"/>
    <d v="1994-03-05T00:00:00"/>
    <s v="4726 - 11th Ave. N.E."/>
    <s v="Seattle"/>
    <s v="WA"/>
    <s v="98105"/>
    <s v="USA"/>
    <s v="(206) 555-1189"/>
    <n v="2344"/>
    <n v="2"/>
    <n v="309.39999999999998"/>
  </r>
  <r>
    <n v="11069"/>
    <n v="39"/>
    <n v="18"/>
    <n v="20"/>
    <n v="0"/>
    <n v="11069"/>
    <s v="TORTU"/>
    <x v="5"/>
    <d v="1996-06-03T00:00:00"/>
    <d v="1996-07-01T00:00:00"/>
    <d v="1996-06-05T00:00:00"/>
    <n v="2"/>
    <n v="26"/>
    <n v="2"/>
    <n v="15.67"/>
    <s v="Tortuga Restaurante"/>
    <s v="Avda. Azteca 123"/>
    <s v="México D.F."/>
    <s v=""/>
    <s v="05033"/>
    <s v="Mexico"/>
    <n v="11069"/>
    <s v="TORTU"/>
    <n v="1"/>
    <d v="1996-06-03T00:00:00"/>
    <d v="1996-07-01T00:00:00"/>
    <n v="2"/>
    <d v="1996-06-05T00:00:00"/>
    <n v="2"/>
    <n v="15.67"/>
    <s v="Tortuga Restaurante"/>
    <s v="Avda. Azteca 123"/>
    <s v="México D.F."/>
    <s v=""/>
    <s v="05033"/>
    <x v="7"/>
    <n v="39"/>
    <x v="13"/>
    <n v="18"/>
    <n v="1"/>
    <s v="750 cc per bottle"/>
    <n v="18"/>
    <n v="69"/>
    <n v="0"/>
    <n v="5"/>
    <n v="0"/>
    <s v="TORTU"/>
    <s v="Tortuga Restaurante"/>
    <s v="Miguel Angel Paolino"/>
    <s v="Owner"/>
    <s v="Avda. Azteca 123"/>
    <s v="México D.F."/>
    <s v=""/>
    <s v="05033"/>
    <s v="Mexico"/>
    <s v="(5) 555-2933"/>
    <s v=""/>
    <n v="18"/>
    <s v="Aux joyeux ecclésiastiques"/>
    <s v="Guylène Nodier"/>
    <s v="Sales Manager"/>
    <s v="203, Rue des Francs-Bourgeois"/>
    <s v="Paris"/>
    <s v=""/>
    <s v="75004"/>
    <s v="France"/>
    <s v="(1) 03.83.00.68"/>
    <s v="(1) 03.83.00.62"/>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360"/>
  </r>
  <r>
    <n v="11070"/>
    <n v="1"/>
    <n v="18"/>
    <n v="40"/>
    <n v="0.15"/>
    <n v="11070"/>
    <s v="LEHMS"/>
    <x v="7"/>
    <d v="1996-06-04T00:00:00"/>
    <d v="1996-07-02T00:00:00"/>
    <m/>
    <n v="-35220"/>
    <n v="35248"/>
    <n v="1"/>
    <n v="136"/>
    <s v="Lehmanns Marktstand"/>
    <s v="Magazinweg 7"/>
    <s v="Frankfurt a.M. "/>
    <s v=""/>
    <s v="60528"/>
    <s v="Germany"/>
    <n v="11070"/>
    <s v="LEHMS"/>
    <n v="2"/>
    <d v="1996-06-04T00:00:00"/>
    <d v="1996-07-02T00:00:00"/>
    <n v="-35220"/>
    <m/>
    <n v="1"/>
    <n v="136"/>
    <s v="Lehmanns Marktstand"/>
    <s v="Magazinweg 7"/>
    <s v="Frankfurt a.M. "/>
    <s v=""/>
    <s v="60528"/>
    <x v="1"/>
    <n v="1"/>
    <x v="52"/>
    <n v="1"/>
    <n v="1"/>
    <s v="10 boxes x 20 bags"/>
    <n v="18"/>
    <n v="39"/>
    <n v="0"/>
    <n v="10"/>
    <n v="0"/>
    <s v="LEHMS"/>
    <s v="Lehmanns Marktstand"/>
    <s v="Renate Messner"/>
    <s v="Sales Representative"/>
    <s v="Magazinweg 7"/>
    <s v="Frankfurt a.M. "/>
    <s v=""/>
    <s v="60528"/>
    <s v="Germany"/>
    <s v="069-0245984"/>
    <s v="069-0245874"/>
    <n v="1"/>
    <s v="Exotic Liquids"/>
    <s v="Charlotte Cooper"/>
    <s v="Purchasing Manager"/>
    <s v="49 Gilbert St."/>
    <s v="London"/>
    <s v=""/>
    <s v="EC1 4SD"/>
    <s v="UK"/>
    <s v="(171) 555-2222"/>
    <s v=""/>
    <n v="1"/>
    <x v="6"/>
    <s v="Soft drinks, coffees, teas, beers, and ales"/>
    <n v="1"/>
    <s v="Speedy Express"/>
    <s v="(503) 555-9831"/>
    <n v="2"/>
    <s v="Fuller"/>
    <s v="Andrew"/>
    <s v="Vice President, Sales"/>
    <s v="Dr."/>
    <d v="1952-02-19T00:00:00"/>
    <d v="1992-08-14T00:00:00"/>
    <s v="908 W. Capital Way"/>
    <s v="Tacoma"/>
    <s v="WA"/>
    <s v="98401"/>
    <s v="USA"/>
    <s v="(206) 555-9482"/>
    <n v="3457"/>
    <m/>
    <n v="612"/>
  </r>
  <r>
    <n v="11070"/>
    <n v="2"/>
    <n v="19"/>
    <n v="20"/>
    <n v="0.15"/>
    <n v="11070"/>
    <s v="LEHMS"/>
    <x v="7"/>
    <d v="1996-06-04T00:00:00"/>
    <d v="1996-07-02T00:00:00"/>
    <m/>
    <n v="-35220"/>
    <n v="35248"/>
    <n v="1"/>
    <n v="136"/>
    <s v="Lehmanns Marktstand"/>
    <s v="Magazinweg 7"/>
    <s v="Frankfurt a.M. "/>
    <s v=""/>
    <s v="60528"/>
    <s v="Germany"/>
    <n v="11070"/>
    <s v="LEHMS"/>
    <n v="2"/>
    <d v="1996-06-04T00:00:00"/>
    <d v="1996-07-02T00:00:00"/>
    <n v="-35220"/>
    <m/>
    <n v="1"/>
    <n v="136"/>
    <s v="Lehmanns Marktstand"/>
    <s v="Magazinweg 7"/>
    <s v="Frankfurt a.M. "/>
    <s v=""/>
    <s v="60528"/>
    <x v="1"/>
    <n v="2"/>
    <x v="18"/>
    <n v="1"/>
    <n v="1"/>
    <s v="24 - 12 oz bottles"/>
    <n v="19"/>
    <n v="17"/>
    <n v="40"/>
    <n v="25"/>
    <n v="0"/>
    <s v="LEHMS"/>
    <s v="Lehmanns Marktstand"/>
    <s v="Renate Messner"/>
    <s v="Sales Representative"/>
    <s v="Magazinweg 7"/>
    <s v="Frankfurt a.M. "/>
    <s v=""/>
    <s v="60528"/>
    <s v="Germany"/>
    <s v="069-0245984"/>
    <s v="069-0245874"/>
    <n v="1"/>
    <s v="Exotic Liquids"/>
    <s v="Charlotte Cooper"/>
    <s v="Purchasing Manager"/>
    <s v="49 Gilbert St."/>
    <s v="London"/>
    <s v=""/>
    <s v="EC1 4SD"/>
    <s v="UK"/>
    <s v="(171) 555-2222"/>
    <s v=""/>
    <n v="1"/>
    <x v="6"/>
    <s v="Soft drinks, coffees, teas, beers, and ales"/>
    <n v="1"/>
    <s v="Speedy Express"/>
    <s v="(503) 555-9831"/>
    <n v="2"/>
    <s v="Fuller"/>
    <s v="Andrew"/>
    <s v="Vice President, Sales"/>
    <s v="Dr."/>
    <d v="1952-02-19T00:00:00"/>
    <d v="1992-08-14T00:00:00"/>
    <s v="908 W. Capital Way"/>
    <s v="Tacoma"/>
    <s v="WA"/>
    <s v="98401"/>
    <s v="USA"/>
    <s v="(206) 555-9482"/>
    <n v="3457"/>
    <m/>
    <n v="323"/>
  </r>
  <r>
    <n v="11070"/>
    <n v="16"/>
    <n v="17.45"/>
    <n v="30"/>
    <n v="0.15"/>
    <n v="11070"/>
    <s v="LEHMS"/>
    <x v="7"/>
    <d v="1996-06-04T00:00:00"/>
    <d v="1996-07-02T00:00:00"/>
    <m/>
    <n v="-35220"/>
    <n v="35248"/>
    <n v="1"/>
    <n v="136"/>
    <s v="Lehmanns Marktstand"/>
    <s v="Magazinweg 7"/>
    <s v="Frankfurt a.M. "/>
    <s v=""/>
    <s v="60528"/>
    <s v="Germany"/>
    <n v="11070"/>
    <s v="LEHMS"/>
    <n v="2"/>
    <d v="1996-06-04T00:00:00"/>
    <d v="1996-07-02T00:00:00"/>
    <n v="-35220"/>
    <m/>
    <n v="1"/>
    <n v="136"/>
    <s v="Lehmanns Marktstand"/>
    <s v="Magazinweg 7"/>
    <s v="Frankfurt a.M. "/>
    <s v=""/>
    <s v="60528"/>
    <x v="1"/>
    <n v="16"/>
    <x v="19"/>
    <n v="7"/>
    <n v="3"/>
    <s v="32 - 500 g boxes"/>
    <n v="17.45"/>
    <n v="29"/>
    <n v="0"/>
    <n v="10"/>
    <n v="0"/>
    <s v="LEHMS"/>
    <s v="Lehmanns Marktstand"/>
    <s v="Renate Messner"/>
    <s v="Sales Representative"/>
    <s v="Magazinweg 7"/>
    <s v="Frankfurt a.M. "/>
    <s v=""/>
    <s v="60528"/>
    <s v="Germany"/>
    <s v="069-0245984"/>
    <s v="069-0245874"/>
    <n v="7"/>
    <s v="Pavlova, Ltd."/>
    <s v="Ian Devling"/>
    <s v="Marketing Manager"/>
    <s v="74 Rose St._x000d__x000a_Moonie Ponds"/>
    <s v="Melbourne"/>
    <s v="Victoria"/>
    <s v="3058"/>
    <s v="Australia"/>
    <s v="(03) 444-2343"/>
    <s v="(03) 444-6588"/>
    <n v="3"/>
    <x v="5"/>
    <s v="Desserts, candies, and sweet breads"/>
    <n v="1"/>
    <s v="Speedy Express"/>
    <s v="(503) 555-9831"/>
    <n v="2"/>
    <s v="Fuller"/>
    <s v="Andrew"/>
    <s v="Vice President, Sales"/>
    <s v="Dr."/>
    <d v="1952-02-19T00:00:00"/>
    <d v="1992-08-14T00:00:00"/>
    <s v="908 W. Capital Way"/>
    <s v="Tacoma"/>
    <s v="WA"/>
    <s v="98401"/>
    <s v="USA"/>
    <s v="(206) 555-9482"/>
    <n v="3457"/>
    <m/>
    <n v="444.97500000000002"/>
  </r>
  <r>
    <n v="11070"/>
    <n v="31"/>
    <n v="12.5"/>
    <n v="20"/>
    <n v="0"/>
    <n v="11070"/>
    <s v="LEHMS"/>
    <x v="7"/>
    <d v="1996-06-04T00:00:00"/>
    <d v="1996-07-02T00:00:00"/>
    <m/>
    <n v="-35220"/>
    <n v="35248"/>
    <n v="1"/>
    <n v="136"/>
    <s v="Lehmanns Marktstand"/>
    <s v="Magazinweg 7"/>
    <s v="Frankfurt a.M. "/>
    <s v=""/>
    <s v="60528"/>
    <s v="Germany"/>
    <n v="11070"/>
    <s v="LEHMS"/>
    <n v="2"/>
    <d v="1996-06-04T00:00:00"/>
    <d v="1996-07-02T00:00:00"/>
    <n v="-35220"/>
    <m/>
    <n v="1"/>
    <n v="136"/>
    <s v="Lehmanns Marktstand"/>
    <s v="Magazinweg 7"/>
    <s v="Frankfurt a.M. "/>
    <s v=""/>
    <s v="60528"/>
    <x v="1"/>
    <n v="31"/>
    <x v="12"/>
    <n v="14"/>
    <n v="4"/>
    <s v="12 - 100 g pkgs"/>
    <n v="12.5"/>
    <n v="0"/>
    <n v="70"/>
    <n v="20"/>
    <n v="0"/>
    <s v="LEHMS"/>
    <s v="Lehmanns Marktstand"/>
    <s v="Renate Messner"/>
    <s v="Sales Representative"/>
    <s v="Magazinweg 7"/>
    <s v="Frankfurt a.M. "/>
    <s v=""/>
    <s v="60528"/>
    <s v="Germany"/>
    <s v="069-0245984"/>
    <s v="069-0245874"/>
    <n v="14"/>
    <s v="Formaggi Fortini s.r.l."/>
    <s v="Elio Rossi"/>
    <s v="Sales Representative"/>
    <s v="Viale Dante, 75"/>
    <s v="Ravenna"/>
    <s v=""/>
    <s v="48100"/>
    <s v="Italy"/>
    <s v="(0544) 60323"/>
    <s v="(0544) 60603"/>
    <n v="4"/>
    <x v="0"/>
    <s v="Cheeses"/>
    <n v="1"/>
    <s v="Speedy Express"/>
    <s v="(503) 555-9831"/>
    <n v="2"/>
    <s v="Fuller"/>
    <s v="Andrew"/>
    <s v="Vice President, Sales"/>
    <s v="Dr."/>
    <d v="1952-02-19T00:00:00"/>
    <d v="1992-08-14T00:00:00"/>
    <s v="908 W. Capital Way"/>
    <s v="Tacoma"/>
    <s v="WA"/>
    <s v="98401"/>
    <s v="USA"/>
    <s v="(206) 555-9482"/>
    <n v="3457"/>
    <m/>
    <n v="250"/>
  </r>
  <r>
    <n v="11071"/>
    <n v="7"/>
    <n v="30"/>
    <n v="15"/>
    <n v="0.05"/>
    <n v="11071"/>
    <s v="LILAS"/>
    <x v="5"/>
    <d v="1996-06-04T00:00:00"/>
    <d v="1996-07-02T00:00:00"/>
    <m/>
    <n v="-35220"/>
    <n v="35248"/>
    <n v="1"/>
    <n v="0.93"/>
    <s v="LILA-Supermercado"/>
    <s v="Carrera 52 con Ave. Bolívar #65-98 Llano Largo"/>
    <s v="Barquisimeto"/>
    <s v="Lara"/>
    <s v="3508"/>
    <s v="Venezuela"/>
    <n v="11071"/>
    <s v="LILAS"/>
    <n v="1"/>
    <d v="1996-06-04T00:00:00"/>
    <d v="1996-07-02T00:00:00"/>
    <n v="-35220"/>
    <m/>
    <n v="1"/>
    <n v="0.93"/>
    <s v="LILA-Supermercado"/>
    <s v="Carrera 52 con Ave. Bolívar #65-98 Llano Largo"/>
    <s v="Barquisimeto"/>
    <s v="Lara"/>
    <s v="3508"/>
    <x v="5"/>
    <n v="7"/>
    <x v="32"/>
    <n v="3"/>
    <n v="7"/>
    <s v="12 - 1 lb pkgs."/>
    <n v="30"/>
    <n v="15"/>
    <n v="0"/>
    <n v="10"/>
    <n v="0"/>
    <s v="LILAS"/>
    <s v="LILA-Supermercado"/>
    <s v="Carlos González"/>
    <s v="Accounting Manager"/>
    <s v="Carrera 52 con Ave. Bolívar #65-98 Llano Largo"/>
    <s v="Barquisimeto"/>
    <s v="Lara"/>
    <s v="3508"/>
    <s v="Venezuela"/>
    <s v="(9) 331-6954"/>
    <s v="(9) 331-7256"/>
    <n v="3"/>
    <s v="Grandma Kelly's Homestead"/>
    <s v="Regina Murphy"/>
    <s v="Sales Representative"/>
    <s v="707 Oxford Rd."/>
    <s v="Ann Arbor"/>
    <s v="MI"/>
    <s v="48104"/>
    <s v="USA"/>
    <s v="(313) 555-5735"/>
    <s v="(313) 555-3349"/>
    <n v="7"/>
    <x v="2"/>
    <s v="Dried fruit and bean curd"/>
    <n v="1"/>
    <s v="Speedy Express"/>
    <s v="(503) 555-9831"/>
    <n v="1"/>
    <s v="Davolio"/>
    <s v="Nancy"/>
    <s v="Sales Representative"/>
    <s v="Ms."/>
    <d v="1948-12-08T00:00:00"/>
    <d v="1992-05-01T00:00:00"/>
    <s v="507 - 20th Ave. E._x000d__x000a_Apt. 2A"/>
    <s v="Seattle"/>
    <s v="WA"/>
    <s v="98122"/>
    <s v="USA"/>
    <s v="(206) 555-9857"/>
    <n v="5467"/>
    <n v="2"/>
    <n v="427.5"/>
  </r>
  <r>
    <n v="11071"/>
    <n v="13"/>
    <n v="6"/>
    <n v="10"/>
    <n v="0.05"/>
    <n v="11071"/>
    <s v="LILAS"/>
    <x v="5"/>
    <d v="1996-06-04T00:00:00"/>
    <d v="1996-07-02T00:00:00"/>
    <m/>
    <n v="-35220"/>
    <n v="35248"/>
    <n v="1"/>
    <n v="0.93"/>
    <s v="LILA-Supermercado"/>
    <s v="Carrera 52 con Ave. Bolívar #65-98 Llano Largo"/>
    <s v="Barquisimeto"/>
    <s v="Lara"/>
    <s v="3508"/>
    <s v="Venezuela"/>
    <n v="11071"/>
    <s v="LILAS"/>
    <n v="1"/>
    <d v="1996-06-04T00:00:00"/>
    <d v="1996-07-02T00:00:00"/>
    <n v="-35220"/>
    <m/>
    <n v="1"/>
    <n v="0.93"/>
    <s v="LILA-Supermercado"/>
    <s v="Carrera 52 con Ave. Bolívar #65-98 Llano Largo"/>
    <s v="Barquisimeto"/>
    <s v="Lara"/>
    <s v="3508"/>
    <x v="5"/>
    <n v="13"/>
    <x v="43"/>
    <n v="6"/>
    <n v="8"/>
    <s v="2 kg box"/>
    <n v="6"/>
    <n v="24"/>
    <n v="0"/>
    <n v="5"/>
    <n v="0"/>
    <s v="LILAS"/>
    <s v="LILA-Supermercado"/>
    <s v="Carlos González"/>
    <s v="Accounting Manager"/>
    <s v="Carrera 52 con Ave. Bolívar #65-98 Llano Largo"/>
    <s v="Barquisimeto"/>
    <s v="Lara"/>
    <s v="3508"/>
    <s v="Venezuela"/>
    <s v="(9) 331-6954"/>
    <s v="(9) 331-7256"/>
    <n v="6"/>
    <s v="Mayumi's"/>
    <s v="Mayumi Ohno"/>
    <s v="Marketing Representative"/>
    <s v="92 Setsuko_x000d__x000a_Chuo-ku"/>
    <s v="Osaka"/>
    <s v=""/>
    <s v="545"/>
    <s v="Japan"/>
    <s v="(06) 431-7877"/>
    <s v=""/>
    <n v="8"/>
    <x v="3"/>
    <s v="Seaweed and fish"/>
    <n v="1"/>
    <s v="Speedy Express"/>
    <s v="(503) 555-9831"/>
    <n v="1"/>
    <s v="Davolio"/>
    <s v="Nancy"/>
    <s v="Sales Representative"/>
    <s v="Ms."/>
    <d v="1948-12-08T00:00:00"/>
    <d v="1992-05-01T00:00:00"/>
    <s v="507 - 20th Ave. E._x000d__x000a_Apt. 2A"/>
    <s v="Seattle"/>
    <s v="WA"/>
    <s v="98122"/>
    <s v="USA"/>
    <s v="(206) 555-9857"/>
    <n v="5467"/>
    <n v="2"/>
    <n v="57"/>
  </r>
  <r>
    <n v="11072"/>
    <n v="2"/>
    <n v="19"/>
    <n v="8"/>
    <n v="0"/>
    <n v="11072"/>
    <s v="ERNSH"/>
    <x v="2"/>
    <d v="1996-06-04T00:00:00"/>
    <d v="1996-07-02T00:00:00"/>
    <m/>
    <n v="-35220"/>
    <n v="35248"/>
    <n v="2"/>
    <n v="258.64"/>
    <s v="Ernst Handel"/>
    <s v="Kirchgasse 6"/>
    <s v="Graz"/>
    <s v=""/>
    <s v="8010"/>
    <s v="Austria"/>
    <n v="11072"/>
    <s v="ERNSH"/>
    <n v="4"/>
    <d v="1996-06-04T00:00:00"/>
    <d v="1996-07-02T00:00:00"/>
    <n v="-35220"/>
    <m/>
    <n v="2"/>
    <n v="258.64"/>
    <s v="Ernst Handel"/>
    <s v="Kirchgasse 6"/>
    <s v="Graz"/>
    <s v=""/>
    <s v="8010"/>
    <x v="6"/>
    <n v="2"/>
    <x v="18"/>
    <n v="1"/>
    <n v="1"/>
    <s v="24 - 12 oz bottles"/>
    <n v="19"/>
    <n v="17"/>
    <n v="40"/>
    <n v="25"/>
    <n v="0"/>
    <s v="ERNSH"/>
    <s v="Ernst Handel"/>
    <s v="Roland Mendel"/>
    <s v="Sales Manager"/>
    <s v="Kirchgasse 6"/>
    <s v="Graz"/>
    <s v=""/>
    <s v="8010"/>
    <s v="Austria"/>
    <s v="7675-3425"/>
    <s v="7675-3426"/>
    <n v="1"/>
    <s v="Exotic Liquids"/>
    <s v="Charlotte Cooper"/>
    <s v="Purchasing Manager"/>
    <s v="49 Gilbert St."/>
    <s v="London"/>
    <s v=""/>
    <s v="EC1 4SD"/>
    <s v="UK"/>
    <s v="(171) 555-2222"/>
    <s v=""/>
    <n v="1"/>
    <x v="6"/>
    <s v="Soft drinks, coffees, teas, beers, and ales"/>
    <n v="2"/>
    <s v="United Package"/>
    <s v="(503) 555-3199"/>
    <n v="4"/>
    <s v="Peacock"/>
    <s v="Margaret"/>
    <s v="Sales Representative"/>
    <s v="Mrs."/>
    <d v="1937-09-19T00:00:00"/>
    <d v="1993-05-03T00:00:00"/>
    <s v="4110 Old Redmond Rd."/>
    <s v="Redmond"/>
    <s v="WA"/>
    <s v="98052"/>
    <s v="USA"/>
    <s v="(206) 555-8122"/>
    <n v="5176"/>
    <n v="2"/>
    <n v="152"/>
  </r>
  <r>
    <n v="11072"/>
    <n v="41"/>
    <n v="9.65"/>
    <n v="40"/>
    <n v="0"/>
    <n v="11072"/>
    <s v="ERNSH"/>
    <x v="2"/>
    <d v="1996-06-04T00:00:00"/>
    <d v="1996-07-02T00:00:00"/>
    <m/>
    <n v="-35220"/>
    <n v="35248"/>
    <n v="2"/>
    <n v="258.64"/>
    <s v="Ernst Handel"/>
    <s v="Kirchgasse 6"/>
    <s v="Graz"/>
    <s v=""/>
    <s v="8010"/>
    <s v="Austria"/>
    <n v="11072"/>
    <s v="ERNSH"/>
    <n v="4"/>
    <d v="1996-06-04T00:00:00"/>
    <d v="1996-07-02T00:00:00"/>
    <n v="-35220"/>
    <m/>
    <n v="2"/>
    <n v="258.64"/>
    <s v="Ernst Handel"/>
    <s v="Kirchgasse 6"/>
    <s v="Graz"/>
    <s v=""/>
    <s v="8010"/>
    <x v="6"/>
    <n v="41"/>
    <x v="5"/>
    <n v="19"/>
    <n v="8"/>
    <s v="12 - 12 oz cans"/>
    <n v="9.65"/>
    <n v="85"/>
    <n v="0"/>
    <n v="10"/>
    <n v="0"/>
    <s v="ERNSH"/>
    <s v="Ernst Handel"/>
    <s v="Roland Mendel"/>
    <s v="Sales Manager"/>
    <s v="Kirchgasse 6"/>
    <s v="Graz"/>
    <s v=""/>
    <s v="8010"/>
    <s v="Austria"/>
    <s v="7675-3425"/>
    <s v="7675-3426"/>
    <n v="19"/>
    <s v="New England Seafood Cannery"/>
    <s v="Robb Merchant"/>
    <s v="Wholesale Account Agent"/>
    <s v="Order Processing Dept._x000d__x000a_2100 Paul Revere Blvd."/>
    <s v="Boston"/>
    <s v="MA"/>
    <s v="02134"/>
    <s v="USA"/>
    <s v="(617) 555-3267"/>
    <s v="(617) 555-3389"/>
    <n v="8"/>
    <x v="3"/>
    <s v="Seaweed and fish"/>
    <n v="2"/>
    <s v="United Package"/>
    <s v="(503) 555-3199"/>
    <n v="4"/>
    <s v="Peacock"/>
    <s v="Margaret"/>
    <s v="Sales Representative"/>
    <s v="Mrs."/>
    <d v="1937-09-19T00:00:00"/>
    <d v="1993-05-03T00:00:00"/>
    <s v="4110 Old Redmond Rd."/>
    <s v="Redmond"/>
    <s v="WA"/>
    <s v="98052"/>
    <s v="USA"/>
    <s v="(206) 555-8122"/>
    <n v="5176"/>
    <n v="2"/>
    <n v="386"/>
  </r>
  <r>
    <n v="11072"/>
    <n v="50"/>
    <n v="16.25"/>
    <n v="22"/>
    <n v="0"/>
    <n v="11072"/>
    <s v="ERNSH"/>
    <x v="2"/>
    <d v="1996-06-04T00:00:00"/>
    <d v="1996-07-02T00:00:00"/>
    <m/>
    <n v="-35220"/>
    <n v="35248"/>
    <n v="2"/>
    <n v="258.64"/>
    <s v="Ernst Handel"/>
    <s v="Kirchgasse 6"/>
    <s v="Graz"/>
    <s v=""/>
    <s v="8010"/>
    <s v="Austria"/>
    <n v="11072"/>
    <s v="ERNSH"/>
    <n v="4"/>
    <d v="1996-06-04T00:00:00"/>
    <d v="1996-07-02T00:00:00"/>
    <n v="-35220"/>
    <m/>
    <n v="2"/>
    <n v="258.64"/>
    <s v="Ernst Handel"/>
    <s v="Kirchgasse 6"/>
    <s v="Graz"/>
    <s v=""/>
    <s v="8010"/>
    <x v="6"/>
    <n v="50"/>
    <x v="72"/>
    <n v="23"/>
    <n v="3"/>
    <s v="12 - 100 g bars"/>
    <n v="16.25"/>
    <n v="65"/>
    <n v="0"/>
    <n v="30"/>
    <n v="0"/>
    <s v="ERNSH"/>
    <s v="Ernst Handel"/>
    <s v="Roland Mendel"/>
    <s v="Sales Manager"/>
    <s v="Kirchgasse 6"/>
    <s v="Graz"/>
    <s v=""/>
    <s v="8010"/>
    <s v="Austria"/>
    <s v="7675-3425"/>
    <s v="7675-3426"/>
    <n v="23"/>
    <s v="Karkki Oy"/>
    <s v="Anne Heikkonen"/>
    <s v="Product Manager"/>
    <s v="Valtakatu 12"/>
    <s v="Lappeenranta"/>
    <s v=""/>
    <s v="53120"/>
    <s v="Finland"/>
    <s v="(953) 10956"/>
    <s v=""/>
    <n v="3"/>
    <x v="5"/>
    <s v="Desserts, candies, and sweet breads"/>
    <n v="2"/>
    <s v="United Package"/>
    <s v="(503) 555-3199"/>
    <n v="4"/>
    <s v="Peacock"/>
    <s v="Margaret"/>
    <s v="Sales Representative"/>
    <s v="Mrs."/>
    <d v="1937-09-19T00:00:00"/>
    <d v="1993-05-03T00:00:00"/>
    <s v="4110 Old Redmond Rd."/>
    <s v="Redmond"/>
    <s v="WA"/>
    <s v="98052"/>
    <s v="USA"/>
    <s v="(206) 555-8122"/>
    <n v="5176"/>
    <n v="2"/>
    <n v="357.5"/>
  </r>
  <r>
    <n v="11072"/>
    <n v="64"/>
    <n v="33.25"/>
    <n v="130"/>
    <n v="0"/>
    <n v="11072"/>
    <s v="ERNSH"/>
    <x v="2"/>
    <d v="1996-06-04T00:00:00"/>
    <d v="1996-07-02T00:00:00"/>
    <m/>
    <n v="-35220"/>
    <n v="35248"/>
    <n v="2"/>
    <n v="258.64"/>
    <s v="Ernst Handel"/>
    <s v="Kirchgasse 6"/>
    <s v="Graz"/>
    <s v=""/>
    <s v="8010"/>
    <s v="Austria"/>
    <n v="11072"/>
    <s v="ERNSH"/>
    <n v="4"/>
    <d v="1996-06-04T00:00:00"/>
    <d v="1996-07-02T00:00:00"/>
    <n v="-35220"/>
    <m/>
    <n v="2"/>
    <n v="258.64"/>
    <s v="Ernst Handel"/>
    <s v="Kirchgasse 6"/>
    <s v="Graz"/>
    <s v=""/>
    <s v="8010"/>
    <x v="6"/>
    <n v="64"/>
    <x v="58"/>
    <n v="12"/>
    <n v="5"/>
    <s v="20 bags x 4 pieces"/>
    <n v="33.25"/>
    <n v="22"/>
    <n v="80"/>
    <n v="30"/>
    <n v="0"/>
    <s v="ERNSH"/>
    <s v="Ernst Handel"/>
    <s v="Roland Mendel"/>
    <s v="Sales Manager"/>
    <s v="Kirchgasse 6"/>
    <s v="Graz"/>
    <s v=""/>
    <s v="8010"/>
    <s v="Austria"/>
    <s v="7675-3425"/>
    <s v="7675-3426"/>
    <n v="12"/>
    <s v="Plutzer Lebensmittelgroßmärkte AG"/>
    <s v="Martin Bein"/>
    <s v="International Marketing Mgr."/>
    <s v="Bogenallee 51"/>
    <s v="Frankfurt"/>
    <s v=""/>
    <s v="60439"/>
    <s v="Germany"/>
    <s v="(069) 992755"/>
    <s v=""/>
    <n v="5"/>
    <x v="1"/>
    <s v="Breads, crackers, pasta, and cereal"/>
    <n v="2"/>
    <s v="United Package"/>
    <s v="(503) 555-3199"/>
    <n v="4"/>
    <s v="Peacock"/>
    <s v="Margaret"/>
    <s v="Sales Representative"/>
    <s v="Mrs."/>
    <d v="1937-09-19T00:00:00"/>
    <d v="1993-05-03T00:00:00"/>
    <s v="4110 Old Redmond Rd."/>
    <s v="Redmond"/>
    <s v="WA"/>
    <s v="98052"/>
    <s v="USA"/>
    <s v="(206) 555-8122"/>
    <n v="5176"/>
    <n v="2"/>
    <n v="4322.5"/>
  </r>
  <r>
    <n v="11073"/>
    <n v="11"/>
    <n v="21"/>
    <n v="10"/>
    <n v="0"/>
    <n v="11073"/>
    <s v="PERIC"/>
    <x v="7"/>
    <d v="1996-06-04T00:00:00"/>
    <d v="1996-07-02T00:00:00"/>
    <m/>
    <n v="-35220"/>
    <n v="35248"/>
    <n v="2"/>
    <n v="24.95"/>
    <s v="Pericles Comidas clásicas"/>
    <s v="Calle Dr. Jorge Cash 321"/>
    <s v="México D.F."/>
    <s v=""/>
    <s v="05033"/>
    <s v="Mexico"/>
    <n v="11073"/>
    <s v="PERIC"/>
    <n v="2"/>
    <d v="1996-06-04T00:00:00"/>
    <d v="1996-07-02T00:00:00"/>
    <n v="-35220"/>
    <m/>
    <n v="2"/>
    <n v="24.95"/>
    <s v="Pericles Comidas clásicas"/>
    <s v="Calle Dr. Jorge Cash 321"/>
    <s v="México D.F."/>
    <s v=""/>
    <s v="05033"/>
    <x v="7"/>
    <n v="11"/>
    <x v="0"/>
    <n v="5"/>
    <n v="4"/>
    <s v="1 kg pkg."/>
    <n v="21"/>
    <n v="22"/>
    <n v="30"/>
    <n v="30"/>
    <n v="0"/>
    <s v="PERIC"/>
    <s v="Pericles Comidas clásicas"/>
    <s v="Guillermo Fernández"/>
    <s v="Sales Representative"/>
    <s v="Calle Dr. Jorge Cash 321"/>
    <s v="México D.F."/>
    <s v=""/>
    <s v="05033"/>
    <s v="Mexico"/>
    <s v="(5) 552-3745"/>
    <s v="(5) 545-3745"/>
    <n v="5"/>
    <s v="Cooperativa de Quesos 'Las Cabras'"/>
    <s v="Antonio del Valle Saavedra "/>
    <s v="Export Administrator"/>
    <s v="Calle del Rosal 4"/>
    <s v="Oviedo"/>
    <s v="Asturias"/>
    <s v="33007"/>
    <s v="Spain"/>
    <s v="(98) 598 76 54"/>
    <s v=""/>
    <n v="4"/>
    <x v="0"/>
    <s v="Cheeses"/>
    <n v="2"/>
    <s v="United Package"/>
    <s v="(503) 555-3199"/>
    <n v="2"/>
    <s v="Fuller"/>
    <s v="Andrew"/>
    <s v="Vice President, Sales"/>
    <s v="Dr."/>
    <d v="1952-02-19T00:00:00"/>
    <d v="1992-08-14T00:00:00"/>
    <s v="908 W. Capital Way"/>
    <s v="Tacoma"/>
    <s v="WA"/>
    <s v="98401"/>
    <s v="USA"/>
    <s v="(206) 555-9482"/>
    <n v="3457"/>
    <m/>
    <n v="210"/>
  </r>
  <r>
    <n v="11073"/>
    <n v="24"/>
    <n v="4.5"/>
    <n v="20"/>
    <n v="0"/>
    <n v="11073"/>
    <s v="PERIC"/>
    <x v="7"/>
    <d v="1996-06-04T00:00:00"/>
    <d v="1996-07-02T00:00:00"/>
    <m/>
    <n v="-35220"/>
    <n v="35248"/>
    <n v="2"/>
    <n v="24.95"/>
    <s v="Pericles Comidas clásicas"/>
    <s v="Calle Dr. Jorge Cash 321"/>
    <s v="México D.F."/>
    <s v=""/>
    <s v="05033"/>
    <s v="Mexico"/>
    <n v="11073"/>
    <s v="PERIC"/>
    <n v="2"/>
    <d v="1996-06-04T00:00:00"/>
    <d v="1996-07-02T00:00:00"/>
    <n v="-35220"/>
    <m/>
    <n v="2"/>
    <n v="24.95"/>
    <s v="Pericles Comidas clásicas"/>
    <s v="Calle Dr. Jorge Cash 321"/>
    <s v="México D.F."/>
    <s v=""/>
    <s v="05033"/>
    <x v="7"/>
    <n v="24"/>
    <x v="15"/>
    <n v="10"/>
    <n v="1"/>
    <s v="12 - 355 ml cans"/>
    <n v="4.5"/>
    <n v="20"/>
    <n v="0"/>
    <n v="0"/>
    <n v="1"/>
    <s v="PERIC"/>
    <s v="Pericles Comidas clásicas"/>
    <s v="Guillermo Fernández"/>
    <s v="Sales Representative"/>
    <s v="Calle Dr. Jorge Cash 321"/>
    <s v="México D.F."/>
    <s v=""/>
    <s v="05033"/>
    <s v="Mexico"/>
    <s v="(5) 552-3745"/>
    <s v="(5) 545-3745"/>
    <n v="10"/>
    <s v="Refrescos Americanas LTDA"/>
    <s v="Carlos Diaz"/>
    <s v="Marketing Manager"/>
    <s v="Av. das Americanas 12.890"/>
    <s v="São Paulo"/>
    <s v=""/>
    <s v="5442"/>
    <s v="Brazil"/>
    <s v="(11) 555 4640"/>
    <s v=""/>
    <n v="1"/>
    <x v="6"/>
    <s v="Soft drinks, coffees, teas, beers, and ales"/>
    <n v="2"/>
    <s v="United Package"/>
    <s v="(503) 555-3199"/>
    <n v="2"/>
    <s v="Fuller"/>
    <s v="Andrew"/>
    <s v="Vice President, Sales"/>
    <s v="Dr."/>
    <d v="1952-02-19T00:00:00"/>
    <d v="1992-08-14T00:00:00"/>
    <s v="908 W. Capital Way"/>
    <s v="Tacoma"/>
    <s v="WA"/>
    <s v="98401"/>
    <s v="USA"/>
    <s v="(206) 555-9482"/>
    <n v="3457"/>
    <m/>
    <n v="90"/>
  </r>
  <r>
    <n v="11074"/>
    <n v="16"/>
    <n v="17.45"/>
    <n v="14"/>
    <n v="0.05"/>
    <n v="11074"/>
    <s v="SIMOB"/>
    <x v="8"/>
    <d v="1996-06-05T00:00:00"/>
    <d v="1996-07-03T00:00:00"/>
    <m/>
    <n v="-35221"/>
    <n v="35249"/>
    <n v="2"/>
    <n v="18.440000000000001"/>
    <s v="Simons bistro"/>
    <s v="Vinbæltet 34"/>
    <s v="København"/>
    <s v=""/>
    <s v="1734"/>
    <s v="Denmark"/>
    <n v="11074"/>
    <s v="SIMOB"/>
    <n v="7"/>
    <d v="1996-06-05T00:00:00"/>
    <d v="1996-07-03T00:00:00"/>
    <n v="-35221"/>
    <m/>
    <n v="2"/>
    <n v="18.440000000000001"/>
    <s v="Simons bistro"/>
    <s v="Vinbæltet 34"/>
    <s v="København"/>
    <s v=""/>
    <s v="1734"/>
    <x v="17"/>
    <n v="16"/>
    <x v="19"/>
    <n v="7"/>
    <n v="3"/>
    <s v="32 - 500 g boxes"/>
    <n v="17.45"/>
    <n v="29"/>
    <n v="0"/>
    <n v="10"/>
    <n v="0"/>
    <s v="SIMOB"/>
    <s v="Simons bistro"/>
    <s v="Jytte Petersen"/>
    <s v="Owner"/>
    <s v="Vinbæltet 34"/>
    <s v="København"/>
    <s v=""/>
    <s v="1734"/>
    <s v="Denmark"/>
    <s v="31 12 34 56"/>
    <s v="31 13 35 57"/>
    <n v="7"/>
    <s v="Pavlova, Ltd."/>
    <s v="Ian Devling"/>
    <s v="Marketing Manager"/>
    <s v="74 Rose St._x000d__x000a_Moonie Ponds"/>
    <s v="Melbourne"/>
    <s v="Victoria"/>
    <s v="3058"/>
    <s v="Australia"/>
    <s v="(03) 444-2343"/>
    <s v="(03) 444-6588"/>
    <n v="3"/>
    <x v="5"/>
    <s v="Desserts, candies, and sweet breads"/>
    <n v="2"/>
    <s v="United Package"/>
    <s v="(503) 555-3199"/>
    <n v="7"/>
    <s v="King"/>
    <s v="Robert"/>
    <s v="Sales Representative"/>
    <s v="Mr."/>
    <d v="1960-05-29T00:00:00"/>
    <d v="1994-01-02T00:00:00"/>
    <s v="Edgeham Hollow_x000d__x000a_Winchester Way"/>
    <s v="London"/>
    <s v=""/>
    <s v="RG1 9SP"/>
    <s v="UK"/>
    <s v="(71) 555-5598"/>
    <n v="465"/>
    <n v="5"/>
    <n v="232.08499999999998"/>
  </r>
  <r>
    <n v="11075"/>
    <n v="2"/>
    <n v="19"/>
    <n v="10"/>
    <n v="0.15"/>
    <n v="11075"/>
    <s v="RICSU"/>
    <x v="6"/>
    <d v="1996-06-05T00:00:00"/>
    <d v="1996-07-03T00:00:00"/>
    <m/>
    <n v="-35221"/>
    <n v="35249"/>
    <n v="2"/>
    <n v="6.19"/>
    <s v="Richter Supermarkt"/>
    <s v="Starenweg 5"/>
    <s v="Genève"/>
    <s v=""/>
    <s v="1204"/>
    <s v="Switzerland"/>
    <n v="11075"/>
    <s v="RICSU"/>
    <n v="8"/>
    <d v="1996-06-05T00:00:00"/>
    <d v="1996-07-03T00:00:00"/>
    <n v="-35221"/>
    <m/>
    <n v="2"/>
    <n v="6.19"/>
    <s v="Richter Supermarkt"/>
    <s v="Starenweg 5"/>
    <s v="Genève"/>
    <s v=""/>
    <s v="1204"/>
    <x v="4"/>
    <n v="2"/>
    <x v="18"/>
    <n v="1"/>
    <n v="1"/>
    <s v="24 - 12 oz bottles"/>
    <n v="19"/>
    <n v="17"/>
    <n v="40"/>
    <n v="25"/>
    <n v="0"/>
    <s v="RICSU"/>
    <s v="Richter Supermarkt"/>
    <s v="Michael Holz"/>
    <s v="Sales Manager"/>
    <s v="Grenzacherweg 237"/>
    <s v="Genève"/>
    <s v=""/>
    <s v="1203"/>
    <s v="Switzerland"/>
    <s v="0897-034214"/>
    <s v=""/>
    <n v="1"/>
    <s v="Exotic Liquids"/>
    <s v="Charlotte Cooper"/>
    <s v="Purchasing Manager"/>
    <s v="49 Gilbert St."/>
    <s v="London"/>
    <s v=""/>
    <s v="EC1 4SD"/>
    <s v="UK"/>
    <s v="(171) 555-2222"/>
    <s v=""/>
    <n v="1"/>
    <x v="6"/>
    <s v="Soft drinks, coffees, teas, beers, and ales"/>
    <n v="2"/>
    <s v="United Package"/>
    <s v="(503) 555-3199"/>
    <n v="8"/>
    <s v="Callahan"/>
    <s v="Laura"/>
    <s v="Inside Sales Coordinator"/>
    <s v="Ms."/>
    <d v="1958-01-09T00:00:00"/>
    <d v="1994-03-05T00:00:00"/>
    <s v="4726 - 11th Ave. N.E."/>
    <s v="Seattle"/>
    <s v="WA"/>
    <s v="98105"/>
    <s v="USA"/>
    <s v="(206) 555-1189"/>
    <n v="2344"/>
    <n v="2"/>
    <n v="161.5"/>
  </r>
  <r>
    <n v="11075"/>
    <n v="46"/>
    <n v="12"/>
    <n v="30"/>
    <n v="0.15"/>
    <n v="11075"/>
    <s v="RICSU"/>
    <x v="6"/>
    <d v="1996-06-05T00:00:00"/>
    <d v="1996-07-03T00:00:00"/>
    <m/>
    <n v="-35221"/>
    <n v="35249"/>
    <n v="2"/>
    <n v="6.19"/>
    <s v="Richter Supermarkt"/>
    <s v="Starenweg 5"/>
    <s v="Genève"/>
    <s v=""/>
    <s v="1204"/>
    <s v="Switzerland"/>
    <n v="11075"/>
    <s v="RICSU"/>
    <n v="8"/>
    <d v="1996-06-05T00:00:00"/>
    <d v="1996-07-03T00:00:00"/>
    <n v="-35221"/>
    <m/>
    <n v="2"/>
    <n v="6.19"/>
    <s v="Richter Supermarkt"/>
    <s v="Starenweg 5"/>
    <s v="Genève"/>
    <s v=""/>
    <s v="1204"/>
    <x v="4"/>
    <n v="46"/>
    <x v="54"/>
    <n v="21"/>
    <n v="8"/>
    <s v="4 - 450 g glasses"/>
    <n v="12"/>
    <n v="95"/>
    <n v="0"/>
    <n v="0"/>
    <n v="0"/>
    <s v="RICSU"/>
    <s v="Richter Supermarkt"/>
    <s v="Michael Holz"/>
    <s v="Sales Manager"/>
    <s v="Grenzacherweg 237"/>
    <s v="Genève"/>
    <s v=""/>
    <s v="1203"/>
    <s v="Switzerland"/>
    <s v="0897-034214"/>
    <s v=""/>
    <n v="21"/>
    <s v="Lyngbysild"/>
    <s v="Niels Petersen"/>
    <s v="Sales Manager"/>
    <s v="Lyngbysild_x000d__x000a_Fiskebakken 10"/>
    <s v="Lyngby"/>
    <s v=""/>
    <s v="2800"/>
    <s v="Denmark"/>
    <s v="43844108"/>
    <s v="43844115"/>
    <n v="8"/>
    <x v="3"/>
    <s v="Seaweed and fish"/>
    <n v="2"/>
    <s v="United Package"/>
    <s v="(503) 555-3199"/>
    <n v="8"/>
    <s v="Callahan"/>
    <s v="Laura"/>
    <s v="Inside Sales Coordinator"/>
    <s v="Ms."/>
    <d v="1958-01-09T00:00:00"/>
    <d v="1994-03-05T00:00:00"/>
    <s v="4726 - 11th Ave. N.E."/>
    <s v="Seattle"/>
    <s v="WA"/>
    <s v="98105"/>
    <s v="USA"/>
    <s v="(206) 555-1189"/>
    <n v="2344"/>
    <n v="2"/>
    <n v="306"/>
  </r>
  <r>
    <n v="11075"/>
    <n v="76"/>
    <n v="18"/>
    <n v="2"/>
    <n v="0.15"/>
    <n v="11075"/>
    <s v="RICSU"/>
    <x v="6"/>
    <d v="1996-06-05T00:00:00"/>
    <d v="1996-07-03T00:00:00"/>
    <m/>
    <n v="-35221"/>
    <n v="35249"/>
    <n v="2"/>
    <n v="6.19"/>
    <s v="Richter Supermarkt"/>
    <s v="Starenweg 5"/>
    <s v="Genève"/>
    <s v=""/>
    <s v="1204"/>
    <s v="Switzerland"/>
    <n v="11075"/>
    <s v="RICSU"/>
    <n v="8"/>
    <d v="1996-06-05T00:00:00"/>
    <d v="1996-07-03T00:00:00"/>
    <n v="-35221"/>
    <m/>
    <n v="2"/>
    <n v="6.19"/>
    <s v="Richter Supermarkt"/>
    <s v="Starenweg 5"/>
    <s v="Genève"/>
    <s v=""/>
    <s v="1204"/>
    <x v="4"/>
    <n v="76"/>
    <x v="38"/>
    <n v="23"/>
    <n v="1"/>
    <s v="500 ml"/>
    <n v="18"/>
    <n v="57"/>
    <n v="0"/>
    <n v="20"/>
    <n v="0"/>
    <s v="RICSU"/>
    <s v="Richter Supermarkt"/>
    <s v="Michael Holz"/>
    <s v="Sales Manager"/>
    <s v="Grenzacherweg 237"/>
    <s v="Genève"/>
    <s v=""/>
    <s v="1203"/>
    <s v="Switzerland"/>
    <s v="0897-034214"/>
    <s v=""/>
    <n v="23"/>
    <s v="Karkki Oy"/>
    <s v="Anne Heikkonen"/>
    <s v="Product Manager"/>
    <s v="Valtakatu 12"/>
    <s v="Lappeenranta"/>
    <s v=""/>
    <s v="53120"/>
    <s v="Finland"/>
    <s v="(953) 10956"/>
    <s v=""/>
    <n v="1"/>
    <x v="6"/>
    <s v="Soft drinks, coffees, teas, beers, and ales"/>
    <n v="2"/>
    <s v="United Package"/>
    <s v="(503) 555-3199"/>
    <n v="8"/>
    <s v="Callahan"/>
    <s v="Laura"/>
    <s v="Inside Sales Coordinator"/>
    <s v="Ms."/>
    <d v="1958-01-09T00:00:00"/>
    <d v="1994-03-05T00:00:00"/>
    <s v="4726 - 11th Ave. N.E."/>
    <s v="Seattle"/>
    <s v="WA"/>
    <s v="98105"/>
    <s v="USA"/>
    <s v="(206) 555-1189"/>
    <n v="2344"/>
    <n v="2"/>
    <n v="30.6"/>
  </r>
  <r>
    <n v="11076"/>
    <n v="6"/>
    <n v="25"/>
    <n v="20"/>
    <n v="0.25"/>
    <n v="11076"/>
    <s v="BONAP"/>
    <x v="2"/>
    <d v="1996-06-05T00:00:00"/>
    <d v="1996-07-03T00:00:00"/>
    <m/>
    <n v="-35221"/>
    <n v="35249"/>
    <n v="2"/>
    <n v="38.28"/>
    <s v="Bon app'"/>
    <s v="12, rue des Bouchers"/>
    <s v="Marseille"/>
    <s v=""/>
    <s v="13008"/>
    <s v="France"/>
    <n v="11076"/>
    <s v="BONAP"/>
    <n v="4"/>
    <d v="1996-06-05T00:00:00"/>
    <d v="1996-07-03T00:00:00"/>
    <n v="-35221"/>
    <m/>
    <n v="2"/>
    <n v="38.28"/>
    <s v="Bon app'"/>
    <s v="12, rue des Bouchers"/>
    <s v="Marseille"/>
    <s v=""/>
    <s v="13008"/>
    <x v="0"/>
    <n v="6"/>
    <x v="63"/>
    <n v="3"/>
    <n v="2"/>
    <s v="12 - 8 oz jars"/>
    <n v="25"/>
    <n v="120"/>
    <n v="0"/>
    <n v="25"/>
    <n v="0"/>
    <s v="BONAP"/>
    <s v="Bon app'"/>
    <s v="Laurence Lebihan"/>
    <s v="Owner"/>
    <s v="12, rue des Bouchers"/>
    <s v="Marseille"/>
    <s v=""/>
    <s v="13008"/>
    <s v="France"/>
    <s v="91.24.45.40"/>
    <s v="91.24.45.41"/>
    <n v="3"/>
    <s v="Grandma Kelly's Homestead"/>
    <s v="Regina Murphy"/>
    <s v="Sales Representative"/>
    <s v="707 Oxford Rd."/>
    <s v="Ann Arbor"/>
    <s v="MI"/>
    <s v="48104"/>
    <s v="USA"/>
    <s v="(313) 555-5735"/>
    <s v="(313) 555-3349"/>
    <n v="2"/>
    <x v="4"/>
    <s v="Sweet and savory sauces, relishes, spreads, and seasonings"/>
    <n v="2"/>
    <s v="United Package"/>
    <s v="(503) 555-3199"/>
    <n v="4"/>
    <s v="Peacock"/>
    <s v="Margaret"/>
    <s v="Sales Representative"/>
    <s v="Mrs."/>
    <d v="1937-09-19T00:00:00"/>
    <d v="1993-05-03T00:00:00"/>
    <s v="4110 Old Redmond Rd."/>
    <s v="Redmond"/>
    <s v="WA"/>
    <s v="98052"/>
    <s v="USA"/>
    <s v="(206) 555-8122"/>
    <n v="5176"/>
    <n v="2"/>
    <n v="375"/>
  </r>
  <r>
    <n v="11076"/>
    <n v="14"/>
    <n v="23.25"/>
    <n v="20"/>
    <n v="0.25"/>
    <n v="11076"/>
    <s v="BONAP"/>
    <x v="2"/>
    <d v="1996-06-05T00:00:00"/>
    <d v="1996-07-03T00:00:00"/>
    <m/>
    <n v="-35221"/>
    <n v="35249"/>
    <n v="2"/>
    <n v="38.28"/>
    <s v="Bon app'"/>
    <s v="12, rue des Bouchers"/>
    <s v="Marseille"/>
    <s v=""/>
    <s v="13008"/>
    <s v="France"/>
    <n v="11076"/>
    <s v="BONAP"/>
    <n v="4"/>
    <d v="1996-06-05T00:00:00"/>
    <d v="1996-07-03T00:00:00"/>
    <n v="-35221"/>
    <m/>
    <n v="2"/>
    <n v="38.28"/>
    <s v="Bon app'"/>
    <s v="12, rue des Bouchers"/>
    <s v="Marseille"/>
    <s v=""/>
    <s v="13008"/>
    <x v="0"/>
    <n v="14"/>
    <x v="3"/>
    <n v="6"/>
    <n v="7"/>
    <s v="40 - 100 g pkgs."/>
    <n v="23.25"/>
    <n v="35"/>
    <n v="0"/>
    <n v="0"/>
    <n v="0"/>
    <s v="BONAP"/>
    <s v="Bon app'"/>
    <s v="Laurence Lebihan"/>
    <s v="Owner"/>
    <s v="12, rue des Bouchers"/>
    <s v="Marseille"/>
    <s v=""/>
    <s v="13008"/>
    <s v="France"/>
    <s v="91.24.45.40"/>
    <s v="91.24.45.41"/>
    <n v="6"/>
    <s v="Mayumi's"/>
    <s v="Mayumi Ohno"/>
    <s v="Marketing Representative"/>
    <s v="92 Setsuko_x000d__x000a_Chuo-ku"/>
    <s v="Osaka"/>
    <s v=""/>
    <s v="545"/>
    <s v="Japan"/>
    <s v="(06) 431-7877"/>
    <s v=""/>
    <n v="7"/>
    <x v="2"/>
    <s v="Dried fruit and bean curd"/>
    <n v="2"/>
    <s v="United Package"/>
    <s v="(503) 555-3199"/>
    <n v="4"/>
    <s v="Peacock"/>
    <s v="Margaret"/>
    <s v="Sales Representative"/>
    <s v="Mrs."/>
    <d v="1937-09-19T00:00:00"/>
    <d v="1993-05-03T00:00:00"/>
    <s v="4110 Old Redmond Rd."/>
    <s v="Redmond"/>
    <s v="WA"/>
    <s v="98052"/>
    <s v="USA"/>
    <s v="(206) 555-8122"/>
    <n v="5176"/>
    <n v="2"/>
    <n v="348.75"/>
  </r>
  <r>
    <n v="11076"/>
    <n v="19"/>
    <n v="9.1999999999999993"/>
    <n v="10"/>
    <n v="0.25"/>
    <n v="11076"/>
    <s v="BONAP"/>
    <x v="2"/>
    <d v="1996-06-05T00:00:00"/>
    <d v="1996-07-03T00:00:00"/>
    <m/>
    <n v="-35221"/>
    <n v="35249"/>
    <n v="2"/>
    <n v="38.28"/>
    <s v="Bon app'"/>
    <s v="12, rue des Bouchers"/>
    <s v="Marseille"/>
    <s v=""/>
    <s v="13008"/>
    <s v="France"/>
    <n v="11076"/>
    <s v="BONAP"/>
    <n v="4"/>
    <d v="1996-06-05T00:00:00"/>
    <d v="1996-07-03T00:00:00"/>
    <n v="-35221"/>
    <m/>
    <n v="2"/>
    <n v="38.28"/>
    <s v="Bon app'"/>
    <s v="12, rue des Bouchers"/>
    <s v="Marseille"/>
    <s v=""/>
    <s v="13008"/>
    <x v="0"/>
    <n v="19"/>
    <x v="49"/>
    <n v="8"/>
    <n v="3"/>
    <s v="10 boxes x 12 pieces"/>
    <n v="9.1999999999999993"/>
    <n v="25"/>
    <n v="0"/>
    <n v="5"/>
    <n v="0"/>
    <s v="BONAP"/>
    <s v="Bon app'"/>
    <s v="Laurence Lebihan"/>
    <s v="Owner"/>
    <s v="12, rue des Bouchers"/>
    <s v="Marseille"/>
    <s v=""/>
    <s v="13008"/>
    <s v="France"/>
    <s v="91.24.45.40"/>
    <s v="91.24.45.41"/>
    <n v="8"/>
    <s v="Specialty Biscuits, Ltd."/>
    <s v="Peter Wilson"/>
    <s v="Sales Representative"/>
    <s v="29 King's Way"/>
    <s v="Manchester"/>
    <s v=""/>
    <s v="M14 GSD"/>
    <s v="UK"/>
    <s v="(161) 555-4448"/>
    <s v=""/>
    <n v="3"/>
    <x v="5"/>
    <s v="Desserts, candies, and sweet breads"/>
    <n v="2"/>
    <s v="United Package"/>
    <s v="(503) 555-3199"/>
    <n v="4"/>
    <s v="Peacock"/>
    <s v="Margaret"/>
    <s v="Sales Representative"/>
    <s v="Mrs."/>
    <d v="1937-09-19T00:00:00"/>
    <d v="1993-05-03T00:00:00"/>
    <s v="4110 Old Redmond Rd."/>
    <s v="Redmond"/>
    <s v="WA"/>
    <s v="98052"/>
    <s v="USA"/>
    <s v="(206) 555-8122"/>
    <n v="5176"/>
    <n v="2"/>
    <n v="69"/>
  </r>
  <r>
    <n v="11077"/>
    <n v="2"/>
    <n v="19"/>
    <n v="24"/>
    <n v="0.2"/>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2"/>
    <x v="18"/>
    <n v="1"/>
    <n v="1"/>
    <s v="24 - 12 oz bottles"/>
    <n v="19"/>
    <n v="17"/>
    <n v="40"/>
    <n v="25"/>
    <n v="0"/>
    <s v="RATTC"/>
    <s v="Rattlesnake Canyon Grocery"/>
    <s v="Paula Wilson"/>
    <s v="Assistant Sales Representative"/>
    <s v="2817 Milton Dr."/>
    <s v="Albuquerque"/>
    <s v="NM"/>
    <s v="87110"/>
    <s v="USA"/>
    <s v="(505) 555-5939"/>
    <s v="(505) 555-3620"/>
    <n v="1"/>
    <s v="Exotic Liquids"/>
    <s v="Charlotte Cooper"/>
    <s v="Purchasing Manager"/>
    <s v="49 Gilbert St."/>
    <s v="London"/>
    <s v=""/>
    <s v="EC1 4SD"/>
    <s v="UK"/>
    <s v="(171) 555-2222"/>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364.8"/>
  </r>
  <r>
    <n v="11077"/>
    <n v="3"/>
    <n v="10"/>
    <n v="4"/>
    <n v="0"/>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3"/>
    <x v="57"/>
    <n v="1"/>
    <n v="2"/>
    <s v="12 - 550 ml bottles"/>
    <n v="10"/>
    <n v="13"/>
    <n v="70"/>
    <n v="25"/>
    <n v="0"/>
    <s v="RATTC"/>
    <s v="Rattlesnake Canyon Grocery"/>
    <s v="Paula Wilson"/>
    <s v="Assistant Sales Representative"/>
    <s v="2817 Milton Dr."/>
    <s v="Albuquerque"/>
    <s v="NM"/>
    <s v="87110"/>
    <s v="USA"/>
    <s v="(505) 555-5939"/>
    <s v="(505) 555-3620"/>
    <n v="1"/>
    <s v="Exotic Liquids"/>
    <s v="Charlotte Cooper"/>
    <s v="Purchasing Manager"/>
    <s v="49 Gilbert St."/>
    <s v="London"/>
    <s v=""/>
    <s v="EC1 4SD"/>
    <s v="UK"/>
    <s v="(171) 555-2222"/>
    <s v=""/>
    <n v="2"/>
    <x v="4"/>
    <s v="Sweet and savory sauces, relishes, spreads, and seasonings"/>
    <n v="2"/>
    <s v="United Package"/>
    <s v="(503) 555-3199"/>
    <n v="1"/>
    <s v="Davolio"/>
    <s v="Nancy"/>
    <s v="Sales Representative"/>
    <s v="Ms."/>
    <d v="1948-12-08T00:00:00"/>
    <d v="1992-05-01T00:00:00"/>
    <s v="507 - 20th Ave. E._x000d__x000a_Apt. 2A"/>
    <s v="Seattle"/>
    <s v="WA"/>
    <s v="98122"/>
    <s v="USA"/>
    <s v="(206) 555-9857"/>
    <n v="5467"/>
    <n v="2"/>
    <n v="40"/>
  </r>
  <r>
    <n v="11077"/>
    <n v="4"/>
    <n v="22"/>
    <n v="1"/>
    <n v="0"/>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4"/>
    <x v="62"/>
    <n v="2"/>
    <n v="2"/>
    <s v="48 - 6 oz jars"/>
    <n v="22"/>
    <n v="53"/>
    <n v="0"/>
    <n v="0"/>
    <n v="0"/>
    <s v="RATTC"/>
    <s v="Rattlesnake Canyon Grocery"/>
    <s v="Paula Wilson"/>
    <s v="Assistant Sales Representative"/>
    <s v="2817 Milton Dr."/>
    <s v="Albuquerque"/>
    <s v="NM"/>
    <s v="87110"/>
    <s v="USA"/>
    <s v="(505) 555-5939"/>
    <s v="(505) 555-3620"/>
    <n v="2"/>
    <s v="New Orleans Cajun Delights"/>
    <s v="Shelley Burke"/>
    <s v="Order Administrator"/>
    <s v="P.O. Box 78934"/>
    <s v="New Orleans"/>
    <s v="LA"/>
    <s v="70117"/>
    <s v="USA"/>
    <s v="(100) 555-4822"/>
    <s v=""/>
    <n v="2"/>
    <x v="4"/>
    <s v="Sweet and savory sauces, relishes, spreads, and seasonings"/>
    <n v="2"/>
    <s v="United Package"/>
    <s v="(503) 555-3199"/>
    <n v="1"/>
    <s v="Davolio"/>
    <s v="Nancy"/>
    <s v="Sales Representative"/>
    <s v="Ms."/>
    <d v="1948-12-08T00:00:00"/>
    <d v="1992-05-01T00:00:00"/>
    <s v="507 - 20th Ave. E._x000d__x000a_Apt. 2A"/>
    <s v="Seattle"/>
    <s v="WA"/>
    <s v="98122"/>
    <s v="USA"/>
    <s v="(206) 555-9857"/>
    <n v="5467"/>
    <n v="2"/>
    <n v="22"/>
  </r>
  <r>
    <n v="11077"/>
    <n v="6"/>
    <n v="25"/>
    <n v="1"/>
    <n v="0.02"/>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6"/>
    <x v="63"/>
    <n v="3"/>
    <n v="2"/>
    <s v="12 - 8 oz jars"/>
    <n v="25"/>
    <n v="120"/>
    <n v="0"/>
    <n v="25"/>
    <n v="0"/>
    <s v="RATTC"/>
    <s v="Rattlesnake Canyon Grocery"/>
    <s v="Paula Wilson"/>
    <s v="Assistant Sales Representative"/>
    <s v="2817 Milton Dr."/>
    <s v="Albuquerque"/>
    <s v="NM"/>
    <s v="87110"/>
    <s v="USA"/>
    <s v="(505) 555-5939"/>
    <s v="(505) 555-3620"/>
    <n v="3"/>
    <s v="Grandma Kelly's Homestead"/>
    <s v="Regina Murphy"/>
    <s v="Sales Representative"/>
    <s v="707 Oxford Rd."/>
    <s v="Ann Arbor"/>
    <s v="MI"/>
    <s v="48104"/>
    <s v="USA"/>
    <s v="(313) 555-5735"/>
    <s v="(313) 555-3349"/>
    <n v="2"/>
    <x v="4"/>
    <s v="Sweet and savory sauces, relishes, spreads, and seasonings"/>
    <n v="2"/>
    <s v="United Package"/>
    <s v="(503) 555-3199"/>
    <n v="1"/>
    <s v="Davolio"/>
    <s v="Nancy"/>
    <s v="Sales Representative"/>
    <s v="Ms."/>
    <d v="1948-12-08T00:00:00"/>
    <d v="1992-05-01T00:00:00"/>
    <s v="507 - 20th Ave. E._x000d__x000a_Apt. 2A"/>
    <s v="Seattle"/>
    <s v="WA"/>
    <s v="98122"/>
    <s v="USA"/>
    <s v="(206) 555-9857"/>
    <n v="5467"/>
    <n v="2"/>
    <n v="24.5"/>
  </r>
  <r>
    <n v="11077"/>
    <n v="7"/>
    <n v="30"/>
    <n v="1"/>
    <n v="0.05"/>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7"/>
    <x v="32"/>
    <n v="3"/>
    <n v="7"/>
    <s v="12 - 1 lb pkgs."/>
    <n v="30"/>
    <n v="15"/>
    <n v="0"/>
    <n v="10"/>
    <n v="0"/>
    <s v="RATTC"/>
    <s v="Rattlesnake Canyon Grocery"/>
    <s v="Paula Wilson"/>
    <s v="Assistant Sales Representative"/>
    <s v="2817 Milton Dr."/>
    <s v="Albuquerque"/>
    <s v="NM"/>
    <s v="87110"/>
    <s v="USA"/>
    <s v="(505) 555-5939"/>
    <s v="(505) 555-3620"/>
    <n v="3"/>
    <s v="Grandma Kelly's Homestead"/>
    <s v="Regina Murphy"/>
    <s v="Sales Representative"/>
    <s v="707 Oxford Rd."/>
    <s v="Ann Arbor"/>
    <s v="MI"/>
    <s v="48104"/>
    <s v="USA"/>
    <s v="(313) 555-5735"/>
    <s v="(313) 555-3349"/>
    <n v="7"/>
    <x v="2"/>
    <s v="Dried fruit and bean curd"/>
    <n v="2"/>
    <s v="United Package"/>
    <s v="(503) 555-3199"/>
    <n v="1"/>
    <s v="Davolio"/>
    <s v="Nancy"/>
    <s v="Sales Representative"/>
    <s v="Ms."/>
    <d v="1948-12-08T00:00:00"/>
    <d v="1992-05-01T00:00:00"/>
    <s v="507 - 20th Ave. E._x000d__x000a_Apt. 2A"/>
    <s v="Seattle"/>
    <s v="WA"/>
    <s v="98122"/>
    <s v="USA"/>
    <s v="(206) 555-9857"/>
    <n v="5467"/>
    <n v="2"/>
    <n v="28.5"/>
  </r>
  <r>
    <n v="11077"/>
    <n v="8"/>
    <n v="40"/>
    <n v="2"/>
    <n v="0.1"/>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8"/>
    <x v="71"/>
    <n v="3"/>
    <n v="2"/>
    <s v="12 - 12 oz jars"/>
    <n v="40"/>
    <n v="6"/>
    <n v="0"/>
    <n v="0"/>
    <n v="0"/>
    <s v="RATTC"/>
    <s v="Rattlesnake Canyon Grocery"/>
    <s v="Paula Wilson"/>
    <s v="Assistant Sales Representative"/>
    <s v="2817 Milton Dr."/>
    <s v="Albuquerque"/>
    <s v="NM"/>
    <s v="87110"/>
    <s v="USA"/>
    <s v="(505) 555-5939"/>
    <s v="(505) 555-3620"/>
    <n v="3"/>
    <s v="Grandma Kelly's Homestead"/>
    <s v="Regina Murphy"/>
    <s v="Sales Representative"/>
    <s v="707 Oxford Rd."/>
    <s v="Ann Arbor"/>
    <s v="MI"/>
    <s v="48104"/>
    <s v="USA"/>
    <s v="(313) 555-5735"/>
    <s v="(313) 555-3349"/>
    <n v="2"/>
    <x v="4"/>
    <s v="Sweet and savory sauces, relishes, spreads, and seasonings"/>
    <n v="2"/>
    <s v="United Package"/>
    <s v="(503) 555-3199"/>
    <n v="1"/>
    <s v="Davolio"/>
    <s v="Nancy"/>
    <s v="Sales Representative"/>
    <s v="Ms."/>
    <d v="1948-12-08T00:00:00"/>
    <d v="1992-05-01T00:00:00"/>
    <s v="507 - 20th Ave. E._x000d__x000a_Apt. 2A"/>
    <s v="Seattle"/>
    <s v="WA"/>
    <s v="98122"/>
    <s v="USA"/>
    <s v="(206) 555-9857"/>
    <n v="5467"/>
    <n v="2"/>
    <n v="72"/>
  </r>
  <r>
    <n v="11077"/>
    <n v="10"/>
    <n v="31"/>
    <n v="1"/>
    <n v="0"/>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10"/>
    <x v="41"/>
    <n v="4"/>
    <n v="8"/>
    <s v="12 - 200 ml jars"/>
    <n v="31"/>
    <n v="31"/>
    <n v="0"/>
    <n v="0"/>
    <n v="0"/>
    <s v="RATTC"/>
    <s v="Rattlesnake Canyon Grocery"/>
    <s v="Paula Wilson"/>
    <s v="Assistant Sales Representative"/>
    <s v="2817 Milton Dr."/>
    <s v="Albuquerque"/>
    <s v="NM"/>
    <s v="87110"/>
    <s v="USA"/>
    <s v="(505) 555-5939"/>
    <s v="(505) 555-3620"/>
    <n v="4"/>
    <s v="Tokyo Traders"/>
    <s v="Yoshi Nagase"/>
    <s v="Marketing Manager"/>
    <s v="9-8 Sekimai_x000d__x000a_Musashino-shi"/>
    <s v="Tokyo"/>
    <s v=""/>
    <s v="100"/>
    <s v="Japan"/>
    <s v="(03) 3555-5011"/>
    <s v=""/>
    <n v="8"/>
    <x v="3"/>
    <s v="Seaweed and fish"/>
    <n v="2"/>
    <s v="United Package"/>
    <s v="(503) 555-3199"/>
    <n v="1"/>
    <s v="Davolio"/>
    <s v="Nancy"/>
    <s v="Sales Representative"/>
    <s v="Ms."/>
    <d v="1948-12-08T00:00:00"/>
    <d v="1992-05-01T00:00:00"/>
    <s v="507 - 20th Ave. E._x000d__x000a_Apt. 2A"/>
    <s v="Seattle"/>
    <s v="WA"/>
    <s v="98122"/>
    <s v="USA"/>
    <s v="(206) 555-9857"/>
    <n v="5467"/>
    <n v="2"/>
    <n v="31"/>
  </r>
  <r>
    <n v="11077"/>
    <n v="12"/>
    <n v="38"/>
    <n v="2"/>
    <n v="0.05"/>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12"/>
    <x v="36"/>
    <n v="5"/>
    <n v="4"/>
    <s v="10 - 500 g pkgs."/>
    <n v="38"/>
    <n v="86"/>
    <n v="0"/>
    <n v="0"/>
    <n v="0"/>
    <s v="RATTC"/>
    <s v="Rattlesnake Canyon Grocery"/>
    <s v="Paula Wilson"/>
    <s v="Assistant Sales Representative"/>
    <s v="2817 Milton Dr."/>
    <s v="Albuquerque"/>
    <s v="NM"/>
    <s v="87110"/>
    <s v="USA"/>
    <s v="(505) 555-5939"/>
    <s v="(505) 555-3620"/>
    <n v="5"/>
    <s v="Cooperativa de Quesos 'Las Cabras'"/>
    <s v="Antonio del Valle Saavedra "/>
    <s v="Export Administrator"/>
    <s v="Calle del Rosal 4"/>
    <s v="Oviedo"/>
    <s v="Asturias"/>
    <s v="33007"/>
    <s v="Spain"/>
    <s v="(98) 598 76 54"/>
    <s v=""/>
    <n v="4"/>
    <x v="0"/>
    <s v="Cheeses"/>
    <n v="2"/>
    <s v="United Package"/>
    <s v="(503) 555-3199"/>
    <n v="1"/>
    <s v="Davolio"/>
    <s v="Nancy"/>
    <s v="Sales Representative"/>
    <s v="Ms."/>
    <d v="1948-12-08T00:00:00"/>
    <d v="1992-05-01T00:00:00"/>
    <s v="507 - 20th Ave. E._x000d__x000a_Apt. 2A"/>
    <s v="Seattle"/>
    <s v="WA"/>
    <s v="98122"/>
    <s v="USA"/>
    <s v="(206) 555-9857"/>
    <n v="5467"/>
    <n v="2"/>
    <n v="72.2"/>
  </r>
  <r>
    <n v="11077"/>
    <n v="13"/>
    <n v="6"/>
    <n v="4"/>
    <n v="0"/>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13"/>
    <x v="43"/>
    <n v="6"/>
    <n v="8"/>
    <s v="2 kg box"/>
    <n v="6"/>
    <n v="24"/>
    <n v="0"/>
    <n v="5"/>
    <n v="0"/>
    <s v="RATTC"/>
    <s v="Rattlesnake Canyon Grocery"/>
    <s v="Paula Wilson"/>
    <s v="Assistant Sales Representative"/>
    <s v="2817 Milton Dr."/>
    <s v="Albuquerque"/>
    <s v="NM"/>
    <s v="87110"/>
    <s v="USA"/>
    <s v="(505) 555-5939"/>
    <s v="(505) 555-3620"/>
    <n v="6"/>
    <s v="Mayumi's"/>
    <s v="Mayumi Ohno"/>
    <s v="Marketing Representative"/>
    <s v="92 Setsuko_x000d__x000a_Chuo-ku"/>
    <s v="Osaka"/>
    <s v=""/>
    <s v="545"/>
    <s v="Japan"/>
    <s v="(06) 431-7877"/>
    <s v=""/>
    <n v="8"/>
    <x v="3"/>
    <s v="Seaweed and fish"/>
    <n v="2"/>
    <s v="United Package"/>
    <s v="(503) 555-3199"/>
    <n v="1"/>
    <s v="Davolio"/>
    <s v="Nancy"/>
    <s v="Sales Representative"/>
    <s v="Ms."/>
    <d v="1948-12-08T00:00:00"/>
    <d v="1992-05-01T00:00:00"/>
    <s v="507 - 20th Ave. E._x000d__x000a_Apt. 2A"/>
    <s v="Seattle"/>
    <s v="WA"/>
    <s v="98122"/>
    <s v="USA"/>
    <s v="(206) 555-9857"/>
    <n v="5467"/>
    <n v="2"/>
    <n v="24"/>
  </r>
  <r>
    <n v="11077"/>
    <n v="14"/>
    <n v="23.25"/>
    <n v="1"/>
    <n v="0.03"/>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14"/>
    <x v="3"/>
    <n v="6"/>
    <n v="7"/>
    <s v="40 - 100 g pkgs."/>
    <n v="23.25"/>
    <n v="35"/>
    <n v="0"/>
    <n v="0"/>
    <n v="0"/>
    <s v="RATTC"/>
    <s v="Rattlesnake Canyon Grocery"/>
    <s v="Paula Wilson"/>
    <s v="Assistant Sales Representative"/>
    <s v="2817 Milton Dr."/>
    <s v="Albuquerque"/>
    <s v="NM"/>
    <s v="87110"/>
    <s v="USA"/>
    <s v="(505) 555-5939"/>
    <s v="(505) 555-3620"/>
    <n v="6"/>
    <s v="Mayumi's"/>
    <s v="Mayumi Ohno"/>
    <s v="Marketing Representative"/>
    <s v="92 Setsuko_x000d__x000a_Chuo-ku"/>
    <s v="Osaka"/>
    <s v=""/>
    <s v="545"/>
    <s v="Japan"/>
    <s v="(06) 431-7877"/>
    <s v=""/>
    <n v="7"/>
    <x v="2"/>
    <s v="Dried fruit and bean curd"/>
    <n v="2"/>
    <s v="United Package"/>
    <s v="(503) 555-3199"/>
    <n v="1"/>
    <s v="Davolio"/>
    <s v="Nancy"/>
    <s v="Sales Representative"/>
    <s v="Ms."/>
    <d v="1948-12-08T00:00:00"/>
    <d v="1992-05-01T00:00:00"/>
    <s v="507 - 20th Ave. E._x000d__x000a_Apt. 2A"/>
    <s v="Seattle"/>
    <s v="WA"/>
    <s v="98122"/>
    <s v="USA"/>
    <s v="(206) 555-9857"/>
    <n v="5467"/>
    <n v="2"/>
    <n v="22.552499999999998"/>
  </r>
  <r>
    <n v="11077"/>
    <n v="16"/>
    <n v="17.45"/>
    <n v="2"/>
    <n v="0.03"/>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16"/>
    <x v="19"/>
    <n v="7"/>
    <n v="3"/>
    <s v="32 - 500 g boxes"/>
    <n v="17.45"/>
    <n v="29"/>
    <n v="0"/>
    <n v="10"/>
    <n v="0"/>
    <s v="RATTC"/>
    <s v="Rattlesnake Canyon Grocery"/>
    <s v="Paula Wilson"/>
    <s v="Assistant Sales Representative"/>
    <s v="2817 Milton Dr."/>
    <s v="Albuquerque"/>
    <s v="NM"/>
    <s v="87110"/>
    <s v="USA"/>
    <s v="(505) 555-5939"/>
    <s v="(505) 555-3620"/>
    <n v="7"/>
    <s v="Pavlova, Ltd."/>
    <s v="Ian Devling"/>
    <s v="Marketing Manager"/>
    <s v="74 Rose St._x000d__x000a_Moonie Ponds"/>
    <s v="Melbourne"/>
    <s v="Victoria"/>
    <s v="3058"/>
    <s v="Australia"/>
    <s v="(03) 444-2343"/>
    <s v="(03) 444-6588"/>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33.853000000000002"/>
  </r>
  <r>
    <n v="11077"/>
    <n v="20"/>
    <n v="81"/>
    <n v="1"/>
    <n v="0.04"/>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20"/>
    <x v="9"/>
    <n v="8"/>
    <n v="3"/>
    <s v="30 gift boxes"/>
    <n v="81"/>
    <n v="40"/>
    <n v="0"/>
    <n v="0"/>
    <n v="0"/>
    <s v="RATTC"/>
    <s v="Rattlesnake Canyon Grocery"/>
    <s v="Paula Wilson"/>
    <s v="Assistant Sales Representative"/>
    <s v="2817 Milton Dr."/>
    <s v="Albuquerque"/>
    <s v="NM"/>
    <s v="87110"/>
    <s v="USA"/>
    <s v="(505) 555-5939"/>
    <s v="(505) 555-3620"/>
    <n v="8"/>
    <s v="Specialty Biscuits, Ltd."/>
    <s v="Peter Wilson"/>
    <s v="Sales Representative"/>
    <s v="29 King's Way"/>
    <s v="Manchester"/>
    <s v=""/>
    <s v="M14 GSD"/>
    <s v="UK"/>
    <s v="(161) 555-4448"/>
    <s v=""/>
    <n v="3"/>
    <x v="5"/>
    <s v="Desserts, candies, and sweet breads"/>
    <n v="2"/>
    <s v="United Package"/>
    <s v="(503) 555-3199"/>
    <n v="1"/>
    <s v="Davolio"/>
    <s v="Nancy"/>
    <s v="Sales Representative"/>
    <s v="Ms."/>
    <d v="1948-12-08T00:00:00"/>
    <d v="1992-05-01T00:00:00"/>
    <s v="507 - 20th Ave. E._x000d__x000a_Apt. 2A"/>
    <s v="Seattle"/>
    <s v="WA"/>
    <s v="98122"/>
    <s v="USA"/>
    <s v="(206) 555-9857"/>
    <n v="5467"/>
    <n v="2"/>
    <n v="77.760000000000005"/>
  </r>
  <r>
    <n v="11077"/>
    <n v="23"/>
    <n v="9"/>
    <n v="2"/>
    <n v="0"/>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23"/>
    <x v="70"/>
    <n v="9"/>
    <n v="5"/>
    <s v="12 - 250 g pkgs."/>
    <n v="9"/>
    <n v="61"/>
    <n v="0"/>
    <n v="25"/>
    <n v="0"/>
    <s v="RATTC"/>
    <s v="Rattlesnake Canyon Grocery"/>
    <s v="Paula Wilson"/>
    <s v="Assistant Sales Representative"/>
    <s v="2817 Milton Dr."/>
    <s v="Albuquerque"/>
    <s v="NM"/>
    <s v="87110"/>
    <s v="USA"/>
    <s v="(505) 555-5939"/>
    <s v="(505) 555-3620"/>
    <n v="9"/>
    <s v="PB Knäckebröd AB"/>
    <s v="Lars Peterson"/>
    <s v="Sales Agent"/>
    <s v="Kaloadagatan 13"/>
    <s v="Göteborg"/>
    <s v=""/>
    <s v="S-345 67"/>
    <s v="Sweden "/>
    <s v="031-987 65 43"/>
    <s v="031-987 65 91"/>
    <n v="5"/>
    <x v="1"/>
    <s v="Breads, crackers, pasta, and cereal"/>
    <n v="2"/>
    <s v="United Package"/>
    <s v="(503) 555-3199"/>
    <n v="1"/>
    <s v="Davolio"/>
    <s v="Nancy"/>
    <s v="Sales Representative"/>
    <s v="Ms."/>
    <d v="1948-12-08T00:00:00"/>
    <d v="1992-05-01T00:00:00"/>
    <s v="507 - 20th Ave. E._x000d__x000a_Apt. 2A"/>
    <s v="Seattle"/>
    <s v="WA"/>
    <s v="98122"/>
    <s v="USA"/>
    <s v="(206) 555-9857"/>
    <n v="5467"/>
    <n v="2"/>
    <n v="18"/>
  </r>
  <r>
    <n v="11077"/>
    <n v="32"/>
    <n v="32"/>
    <n v="1"/>
    <n v="0"/>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32"/>
    <x v="26"/>
    <n v="14"/>
    <n v="4"/>
    <s v="24 - 200 g pkgs."/>
    <n v="32"/>
    <n v="9"/>
    <n v="40"/>
    <n v="25"/>
    <n v="0"/>
    <s v="RATTC"/>
    <s v="Rattlesnake Canyon Grocery"/>
    <s v="Paula Wilson"/>
    <s v="Assistant Sales Representative"/>
    <s v="2817 Milton Dr."/>
    <s v="Albuquerque"/>
    <s v="NM"/>
    <s v="87110"/>
    <s v="USA"/>
    <s v="(505) 555-5939"/>
    <s v="(505) 555-3620"/>
    <n v="14"/>
    <s v="Formaggi Fortini s.r.l."/>
    <s v="Elio Rossi"/>
    <s v="Sales Representative"/>
    <s v="Viale Dante, 75"/>
    <s v="Ravenna"/>
    <s v=""/>
    <s v="48100"/>
    <s v="Italy"/>
    <s v="(0544) 60323"/>
    <s v="(0544) 60603"/>
    <n v="4"/>
    <x v="0"/>
    <s v="Cheeses"/>
    <n v="2"/>
    <s v="United Package"/>
    <s v="(503) 555-3199"/>
    <n v="1"/>
    <s v="Davolio"/>
    <s v="Nancy"/>
    <s v="Sales Representative"/>
    <s v="Ms."/>
    <d v="1948-12-08T00:00:00"/>
    <d v="1992-05-01T00:00:00"/>
    <s v="507 - 20th Ave. E._x000d__x000a_Apt. 2A"/>
    <s v="Seattle"/>
    <s v="WA"/>
    <s v="98122"/>
    <s v="USA"/>
    <s v="(206) 555-9857"/>
    <n v="5467"/>
    <n v="2"/>
    <n v="32"/>
  </r>
  <r>
    <n v="11077"/>
    <n v="39"/>
    <n v="18"/>
    <n v="2"/>
    <n v="0.05"/>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39"/>
    <x v="13"/>
    <n v="18"/>
    <n v="1"/>
    <s v="750 cc per bottle"/>
    <n v="18"/>
    <n v="69"/>
    <n v="0"/>
    <n v="5"/>
    <n v="0"/>
    <s v="RATTC"/>
    <s v="Rattlesnake Canyon Grocery"/>
    <s v="Paula Wilson"/>
    <s v="Assistant Sales Representative"/>
    <s v="2817 Milton Dr."/>
    <s v="Albuquerque"/>
    <s v="NM"/>
    <s v="87110"/>
    <s v="USA"/>
    <s v="(505) 555-5939"/>
    <s v="(505) 555-3620"/>
    <n v="18"/>
    <s v="Aux joyeux ecclésiastiques"/>
    <s v="Guylène Nodier"/>
    <s v="Sales Manager"/>
    <s v="203, Rue des Francs-Bourgeois"/>
    <s v="Paris"/>
    <s v=""/>
    <s v="75004"/>
    <s v="France"/>
    <s v="(1) 03.83.00.68"/>
    <s v="(1) 03.83.00.62"/>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34.200000000000003"/>
  </r>
  <r>
    <n v="11077"/>
    <n v="41"/>
    <n v="9.65"/>
    <n v="3"/>
    <n v="0"/>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41"/>
    <x v="5"/>
    <n v="19"/>
    <n v="8"/>
    <s v="12 - 12 oz cans"/>
    <n v="9.65"/>
    <n v="85"/>
    <n v="0"/>
    <n v="10"/>
    <n v="0"/>
    <s v="RATTC"/>
    <s v="Rattlesnake Canyon Grocery"/>
    <s v="Paula Wilson"/>
    <s v="Assistant Sales Representative"/>
    <s v="2817 Milton Dr."/>
    <s v="Albuquerque"/>
    <s v="NM"/>
    <s v="87110"/>
    <s v="USA"/>
    <s v="(505) 555-5939"/>
    <s v="(505) 555-3620"/>
    <n v="19"/>
    <s v="New England Seafood Cannery"/>
    <s v="Robb Merchant"/>
    <s v="Wholesale Account Agent"/>
    <s v="Order Processing Dept._x000d__x000a_2100 Paul Revere Blvd."/>
    <s v="Boston"/>
    <s v="MA"/>
    <s v="02134"/>
    <s v="USA"/>
    <s v="(617) 555-3267"/>
    <s v="(617) 555-3389"/>
    <n v="8"/>
    <x v="3"/>
    <s v="Seaweed and fish"/>
    <n v="2"/>
    <s v="United Package"/>
    <s v="(503) 555-3199"/>
    <n v="1"/>
    <s v="Davolio"/>
    <s v="Nancy"/>
    <s v="Sales Representative"/>
    <s v="Ms."/>
    <d v="1948-12-08T00:00:00"/>
    <d v="1992-05-01T00:00:00"/>
    <s v="507 - 20th Ave. E._x000d__x000a_Apt. 2A"/>
    <s v="Seattle"/>
    <s v="WA"/>
    <s v="98122"/>
    <s v="USA"/>
    <s v="(206) 555-9857"/>
    <n v="5467"/>
    <n v="2"/>
    <n v="28.950000000000003"/>
  </r>
  <r>
    <n v="11077"/>
    <n v="46"/>
    <n v="12"/>
    <n v="3"/>
    <n v="0.02"/>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46"/>
    <x v="54"/>
    <n v="21"/>
    <n v="8"/>
    <s v="4 - 450 g glasses"/>
    <n v="12"/>
    <n v="95"/>
    <n v="0"/>
    <n v="0"/>
    <n v="0"/>
    <s v="RATTC"/>
    <s v="Rattlesnake Canyon Grocery"/>
    <s v="Paula Wilson"/>
    <s v="Assistant Sales Representative"/>
    <s v="2817 Milton Dr."/>
    <s v="Albuquerque"/>
    <s v="NM"/>
    <s v="87110"/>
    <s v="USA"/>
    <s v="(505) 555-5939"/>
    <s v="(505) 555-3620"/>
    <n v="21"/>
    <s v="Lyngbysild"/>
    <s v="Niels Petersen"/>
    <s v="Sales Manager"/>
    <s v="Lyngbysild_x000d__x000a_Fiskebakken 10"/>
    <s v="Lyngby"/>
    <s v=""/>
    <s v="2800"/>
    <s v="Denmark"/>
    <s v="43844108"/>
    <s v="43844115"/>
    <n v="8"/>
    <x v="3"/>
    <s v="Seaweed and fish"/>
    <n v="2"/>
    <s v="United Package"/>
    <s v="(503) 555-3199"/>
    <n v="1"/>
    <s v="Davolio"/>
    <s v="Nancy"/>
    <s v="Sales Representative"/>
    <s v="Ms."/>
    <d v="1948-12-08T00:00:00"/>
    <d v="1992-05-01T00:00:00"/>
    <s v="507 - 20th Ave. E._x000d__x000a_Apt. 2A"/>
    <s v="Seattle"/>
    <s v="WA"/>
    <s v="98122"/>
    <s v="USA"/>
    <s v="(206) 555-9857"/>
    <n v="5467"/>
    <n v="2"/>
    <n v="35.28"/>
  </r>
  <r>
    <n v="11077"/>
    <n v="52"/>
    <n v="7"/>
    <n v="2"/>
    <n v="0"/>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52"/>
    <x v="65"/>
    <n v="24"/>
    <n v="5"/>
    <s v="16 - 2 kg boxes"/>
    <n v="7"/>
    <n v="38"/>
    <n v="0"/>
    <n v="25"/>
    <n v="0"/>
    <s v="RATTC"/>
    <s v="Rattlesnake Canyon Grocery"/>
    <s v="Paula Wilson"/>
    <s v="Assistant Sales Representative"/>
    <s v="2817 Milton Dr."/>
    <s v="Albuquerque"/>
    <s v="NM"/>
    <s v="87110"/>
    <s v="USA"/>
    <s v="(505) 555-5939"/>
    <s v="(505) 555-3620"/>
    <n v="24"/>
    <s v="G'day, Mate"/>
    <s v="Wendy Mackenzie"/>
    <s v="Sales Representative"/>
    <s v="170 Prince Edward Parade_x000d__x000a_Hunter's Hill"/>
    <s v="Sydney"/>
    <s v="NSW"/>
    <s v="2042"/>
    <s v="Australia"/>
    <s v="(02) 555-5914"/>
    <s v="(02) 555-4873"/>
    <n v="5"/>
    <x v="1"/>
    <s v="Breads, crackers, pasta, and cereal"/>
    <n v="2"/>
    <s v="United Package"/>
    <s v="(503) 555-3199"/>
    <n v="1"/>
    <s v="Davolio"/>
    <s v="Nancy"/>
    <s v="Sales Representative"/>
    <s v="Ms."/>
    <d v="1948-12-08T00:00:00"/>
    <d v="1992-05-01T00:00:00"/>
    <s v="507 - 20th Ave. E._x000d__x000a_Apt. 2A"/>
    <s v="Seattle"/>
    <s v="WA"/>
    <s v="98122"/>
    <s v="USA"/>
    <s v="(206) 555-9857"/>
    <n v="5467"/>
    <n v="2"/>
    <n v="14"/>
  </r>
  <r>
    <n v="11077"/>
    <n v="55"/>
    <n v="24"/>
    <n v="2"/>
    <n v="0"/>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55"/>
    <x v="16"/>
    <n v="25"/>
    <n v="6"/>
    <s v="24 boxes x 2 pies"/>
    <n v="24"/>
    <n v="115"/>
    <n v="0"/>
    <n v="20"/>
    <n v="0"/>
    <s v="RATTC"/>
    <s v="Rattlesnake Canyon Grocery"/>
    <s v="Paula Wilson"/>
    <s v="Assistant Sales Representative"/>
    <s v="2817 Milton Dr."/>
    <s v="Albuquerque"/>
    <s v="NM"/>
    <s v="87110"/>
    <s v="USA"/>
    <s v="(505) 555-5939"/>
    <s v="(505) 555-3620"/>
    <n v="25"/>
    <s v="Ma Maison"/>
    <s v="Jean-Guy Lauzon"/>
    <s v="Marketing Manager"/>
    <s v="2960 Rue St. Laurent"/>
    <s v="Montréal"/>
    <s v="Québec"/>
    <s v="H1J 1C3"/>
    <s v="Canada"/>
    <s v="(514) 555-9022"/>
    <s v=""/>
    <n v="6"/>
    <x v="7"/>
    <s v="Prepared meats"/>
    <n v="2"/>
    <s v="United Package"/>
    <s v="(503) 555-3199"/>
    <n v="1"/>
    <s v="Davolio"/>
    <s v="Nancy"/>
    <s v="Sales Representative"/>
    <s v="Ms."/>
    <d v="1948-12-08T00:00:00"/>
    <d v="1992-05-01T00:00:00"/>
    <s v="507 - 20th Ave. E._x000d__x000a_Apt. 2A"/>
    <s v="Seattle"/>
    <s v="WA"/>
    <s v="98122"/>
    <s v="USA"/>
    <s v="(206) 555-9857"/>
    <n v="5467"/>
    <n v="2"/>
    <n v="48"/>
  </r>
  <r>
    <n v="11077"/>
    <n v="60"/>
    <n v="34"/>
    <n v="2"/>
    <n v="0.06"/>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60"/>
    <x v="11"/>
    <n v="28"/>
    <n v="4"/>
    <s v="15 - 300 g rounds"/>
    <n v="34"/>
    <n v="19"/>
    <n v="0"/>
    <n v="0"/>
    <n v="0"/>
    <s v="RATTC"/>
    <s v="Rattlesnake Canyon Grocery"/>
    <s v="Paula Wilson"/>
    <s v="Assistant Sales Representative"/>
    <s v="2817 Milton Dr."/>
    <s v="Albuquerque"/>
    <s v="NM"/>
    <s v="87110"/>
    <s v="USA"/>
    <s v="(505) 555-5939"/>
    <s v="(505) 555-3620"/>
    <n v="28"/>
    <s v="Gai pâturage"/>
    <s v="Eliane Noz"/>
    <s v="Sales Representative"/>
    <s v="Bat. B_x000d__x000a_3, rue des Alpes"/>
    <s v="Annecy"/>
    <s v=""/>
    <s v="74000"/>
    <s v="France"/>
    <s v="38.76.98.06"/>
    <s v="38.76.98.58"/>
    <n v="4"/>
    <x v="0"/>
    <s v="Cheeses"/>
    <n v="2"/>
    <s v="United Package"/>
    <s v="(503) 555-3199"/>
    <n v="1"/>
    <s v="Davolio"/>
    <s v="Nancy"/>
    <s v="Sales Representative"/>
    <s v="Ms."/>
    <d v="1948-12-08T00:00:00"/>
    <d v="1992-05-01T00:00:00"/>
    <s v="507 - 20th Ave. E._x000d__x000a_Apt. 2A"/>
    <s v="Seattle"/>
    <s v="WA"/>
    <s v="98122"/>
    <s v="USA"/>
    <s v="(206) 555-9857"/>
    <n v="5467"/>
    <n v="2"/>
    <n v="63.92"/>
  </r>
  <r>
    <n v="11077"/>
    <n v="64"/>
    <n v="33.25"/>
    <n v="2"/>
    <n v="0.03"/>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64"/>
    <x v="58"/>
    <n v="12"/>
    <n v="5"/>
    <s v="20 bags x 4 pieces"/>
    <n v="33.25"/>
    <n v="22"/>
    <n v="80"/>
    <n v="30"/>
    <n v="0"/>
    <s v="RATTC"/>
    <s v="Rattlesnake Canyon Grocery"/>
    <s v="Paula Wilson"/>
    <s v="Assistant Sales Representative"/>
    <s v="2817 Milton Dr."/>
    <s v="Albuquerque"/>
    <s v="NM"/>
    <s v="87110"/>
    <s v="USA"/>
    <s v="(505) 555-5939"/>
    <s v="(505) 555-3620"/>
    <n v="12"/>
    <s v="Plutzer Lebensmittelgroßmärkte AG"/>
    <s v="Martin Bein"/>
    <s v="International Marketing Mgr."/>
    <s v="Bogenallee 51"/>
    <s v="Frankfurt"/>
    <s v=""/>
    <s v="60439"/>
    <s v="Germany"/>
    <s v="(069) 992755"/>
    <s v=""/>
    <n v="5"/>
    <x v="1"/>
    <s v="Breads, crackers, pasta, and cereal"/>
    <n v="2"/>
    <s v="United Package"/>
    <s v="(503) 555-3199"/>
    <n v="1"/>
    <s v="Davolio"/>
    <s v="Nancy"/>
    <s v="Sales Representative"/>
    <s v="Ms."/>
    <d v="1948-12-08T00:00:00"/>
    <d v="1992-05-01T00:00:00"/>
    <s v="507 - 20th Ave. E._x000d__x000a_Apt. 2A"/>
    <s v="Seattle"/>
    <s v="WA"/>
    <s v="98122"/>
    <s v="USA"/>
    <s v="(206) 555-9857"/>
    <n v="5467"/>
    <n v="2"/>
    <n v="64.504999999999995"/>
  </r>
  <r>
    <n v="11077"/>
    <n v="66"/>
    <n v="17"/>
    <n v="1"/>
    <n v="0"/>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66"/>
    <x v="61"/>
    <n v="2"/>
    <n v="2"/>
    <s v="24 - 8 oz jars"/>
    <n v="17"/>
    <n v="4"/>
    <n v="100"/>
    <n v="20"/>
    <n v="0"/>
    <s v="RATTC"/>
    <s v="Rattlesnake Canyon Grocery"/>
    <s v="Paula Wilson"/>
    <s v="Assistant Sales Representative"/>
    <s v="2817 Milton Dr."/>
    <s v="Albuquerque"/>
    <s v="NM"/>
    <s v="87110"/>
    <s v="USA"/>
    <s v="(505) 555-5939"/>
    <s v="(505) 555-3620"/>
    <n v="2"/>
    <s v="New Orleans Cajun Delights"/>
    <s v="Shelley Burke"/>
    <s v="Order Administrator"/>
    <s v="P.O. Box 78934"/>
    <s v="New Orleans"/>
    <s v="LA"/>
    <s v="70117"/>
    <s v="USA"/>
    <s v="(100) 555-4822"/>
    <s v=""/>
    <n v="2"/>
    <x v="4"/>
    <s v="Sweet and savory sauces, relishes, spreads, and seasonings"/>
    <n v="2"/>
    <s v="United Package"/>
    <s v="(503) 555-3199"/>
    <n v="1"/>
    <s v="Davolio"/>
    <s v="Nancy"/>
    <s v="Sales Representative"/>
    <s v="Ms."/>
    <d v="1948-12-08T00:00:00"/>
    <d v="1992-05-01T00:00:00"/>
    <s v="507 - 20th Ave. E._x000d__x000a_Apt. 2A"/>
    <s v="Seattle"/>
    <s v="WA"/>
    <s v="98122"/>
    <s v="USA"/>
    <s v="(206) 555-9857"/>
    <n v="5467"/>
    <n v="2"/>
    <n v="17"/>
  </r>
  <r>
    <n v="11077"/>
    <n v="73"/>
    <n v="15"/>
    <n v="2"/>
    <n v="0.01"/>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73"/>
    <x v="47"/>
    <n v="17"/>
    <n v="8"/>
    <s v="24 - 150 g jars"/>
    <n v="15"/>
    <n v="101"/>
    <n v="0"/>
    <n v="5"/>
    <n v="0"/>
    <s v="RATTC"/>
    <s v="Rattlesnake Canyon Grocery"/>
    <s v="Paula Wilson"/>
    <s v="Assistant Sales Representative"/>
    <s v="2817 Milton Dr."/>
    <s v="Albuquerque"/>
    <s v="NM"/>
    <s v="87110"/>
    <s v="USA"/>
    <s v="(505) 555-5939"/>
    <s v="(505) 555-3620"/>
    <n v="17"/>
    <s v="Svensk Sjöföda AB"/>
    <s v="Michael Björn"/>
    <s v="Sales Representative"/>
    <s v="Brovallavägen 231"/>
    <s v="Stockholm"/>
    <s v=""/>
    <s v="S-123 45"/>
    <s v="Sweden"/>
    <s v="08-123 45 67"/>
    <s v=""/>
    <n v="8"/>
    <x v="3"/>
    <s v="Seaweed and fish"/>
    <n v="2"/>
    <s v="United Package"/>
    <s v="(503) 555-3199"/>
    <n v="1"/>
    <s v="Davolio"/>
    <s v="Nancy"/>
    <s v="Sales Representative"/>
    <s v="Ms."/>
    <d v="1948-12-08T00:00:00"/>
    <d v="1992-05-01T00:00:00"/>
    <s v="507 - 20th Ave. E._x000d__x000a_Apt. 2A"/>
    <s v="Seattle"/>
    <s v="WA"/>
    <s v="98122"/>
    <s v="USA"/>
    <s v="(206) 555-9857"/>
    <n v="5467"/>
    <n v="2"/>
    <n v="29.7"/>
  </r>
  <r>
    <n v="11077"/>
    <n v="75"/>
    <n v="7.75"/>
    <n v="4"/>
    <n v="0"/>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75"/>
    <x v="48"/>
    <n v="12"/>
    <n v="1"/>
    <s v="24 - 0.5 l bottles"/>
    <n v="7.75"/>
    <n v="125"/>
    <n v="0"/>
    <n v="25"/>
    <n v="0"/>
    <s v="RATTC"/>
    <s v="Rattlesnake Canyon Grocery"/>
    <s v="Paula Wilson"/>
    <s v="Assistant Sales Representative"/>
    <s v="2817 Milton Dr."/>
    <s v="Albuquerque"/>
    <s v="NM"/>
    <s v="87110"/>
    <s v="USA"/>
    <s v="(505) 555-5939"/>
    <s v="(505) 555-3620"/>
    <n v="12"/>
    <s v="Plutzer Lebensmittelgroßmärkte AG"/>
    <s v="Martin Bein"/>
    <s v="International Marketing Mgr."/>
    <s v="Bogenallee 51"/>
    <s v="Frankfurt"/>
    <s v=""/>
    <s v="60439"/>
    <s v="Germany"/>
    <s v="(069) 992755"/>
    <s v=""/>
    <n v="1"/>
    <x v="6"/>
    <s v="Soft drinks, coffees, teas, beers, and ales"/>
    <n v="2"/>
    <s v="United Package"/>
    <s v="(503) 555-3199"/>
    <n v="1"/>
    <s v="Davolio"/>
    <s v="Nancy"/>
    <s v="Sales Representative"/>
    <s v="Ms."/>
    <d v="1948-12-08T00:00:00"/>
    <d v="1992-05-01T00:00:00"/>
    <s v="507 - 20th Ave. E._x000d__x000a_Apt. 2A"/>
    <s v="Seattle"/>
    <s v="WA"/>
    <s v="98122"/>
    <s v="USA"/>
    <s v="(206) 555-9857"/>
    <n v="5467"/>
    <n v="2"/>
    <n v="31"/>
  </r>
  <r>
    <n v="11077"/>
    <n v="77"/>
    <n v="13"/>
    <n v="2"/>
    <n v="0"/>
    <n v="11077"/>
    <s v="RATTC"/>
    <x v="5"/>
    <d v="1996-06-05T00:00:00"/>
    <d v="1996-07-03T00:00:00"/>
    <m/>
    <n v="-35221"/>
    <n v="35249"/>
    <n v="2"/>
    <n v="8.5299999999999994"/>
    <s v="Rattlesnake Canyon Grocery"/>
    <s v="2817 Milton Dr."/>
    <s v="Albuquerque"/>
    <s v="NM"/>
    <s v="87110"/>
    <s v="USA"/>
    <n v="11077"/>
    <s v="RATTC"/>
    <n v="1"/>
    <d v="1996-06-05T00:00:00"/>
    <d v="1996-07-03T00:00:00"/>
    <n v="-35221"/>
    <m/>
    <n v="2"/>
    <n v="8.5299999999999994"/>
    <s v="Rattlesnake Canyon Grocery"/>
    <s v="2817 Milton Dr."/>
    <s v="Albuquerque"/>
    <s v="NM"/>
    <s v="87110"/>
    <x v="8"/>
    <n v="77"/>
    <x v="23"/>
    <n v="12"/>
    <n v="2"/>
    <s v="12 boxes"/>
    <n v="13"/>
    <n v="32"/>
    <n v="0"/>
    <n v="15"/>
    <n v="0"/>
    <s v="RATTC"/>
    <s v="Rattlesnake Canyon Grocery"/>
    <s v="Paula Wilson"/>
    <s v="Assistant Sales Representative"/>
    <s v="2817 Milton Dr."/>
    <s v="Albuquerque"/>
    <s v="NM"/>
    <s v="87110"/>
    <s v="USA"/>
    <s v="(505) 555-5939"/>
    <s v="(505) 555-3620"/>
    <n v="12"/>
    <s v="Plutzer Lebensmittelgroßmärkte AG"/>
    <s v="Martin Bein"/>
    <s v="International Marketing Mgr."/>
    <s v="Bogenallee 51"/>
    <s v="Frankfurt"/>
    <s v=""/>
    <s v="60439"/>
    <s v="Germany"/>
    <s v="(069) 992755"/>
    <s v=""/>
    <n v="2"/>
    <x v="4"/>
    <s v="Sweet and savory sauces, relishes, spreads, and seasonings"/>
    <n v="2"/>
    <s v="United Package"/>
    <s v="(503) 555-3199"/>
    <n v="1"/>
    <s v="Davolio"/>
    <s v="Nancy"/>
    <s v="Sales Representative"/>
    <s v="Ms."/>
    <d v="1948-12-08T00:00:00"/>
    <d v="1992-05-01T00:00:00"/>
    <s v="507 - 20th Ave. E._x000d__x000a_Apt. 2A"/>
    <s v="Seattle"/>
    <s v="WA"/>
    <s v="98122"/>
    <s v="USA"/>
    <s v="(206) 555-9857"/>
    <n v="5467"/>
    <n v="2"/>
    <n v="2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CDAE1B-FDCE-6644-824C-C7D36824F14A}"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s ">
  <location ref="A1:D93" firstHeaderRow="0" firstDataRow="1" firstDataCol="1"/>
  <pivotFields count="93">
    <pivotField dataField="1" showAll="0"/>
    <pivotField showAll="0"/>
    <pivotField showAll="0"/>
    <pivotField showAll="0"/>
    <pivotField dataField="1" showAll="0"/>
    <pivotField showAll="0"/>
    <pivotField showAll="0"/>
    <pivotField showAll="0"/>
    <pivotField showAll="0">
      <items count="4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2">
        <item x="27"/>
        <item x="24"/>
        <item x="39"/>
        <item x="33"/>
        <item x="71"/>
        <item x="58"/>
        <item x="53"/>
        <item x="59"/>
        <item x="52"/>
        <item x="20"/>
        <item x="12"/>
        <item x="86"/>
        <item x="28"/>
        <item x="8"/>
        <item x="80"/>
        <item x="25"/>
        <item x="88"/>
        <item x="89"/>
        <item x="87"/>
        <item x="60"/>
        <item x="72"/>
        <item x="66"/>
        <item x="67"/>
        <item x="38"/>
        <item x="10"/>
        <item x="15"/>
        <item x="54"/>
        <item x="22"/>
        <item x="43"/>
        <item x="76"/>
        <item x="56"/>
        <item x="42"/>
        <item x="81"/>
        <item x="11"/>
        <item x="21"/>
        <item x="79"/>
        <item x="50"/>
        <item x="82"/>
        <item x="29"/>
        <item x="41"/>
        <item x="49"/>
        <item x="74"/>
        <item x="65"/>
        <item x="45"/>
        <item x="36"/>
        <item x="51"/>
        <item x="1"/>
        <item x="19"/>
        <item x="48"/>
        <item x="47"/>
        <item x="84"/>
        <item x="40"/>
        <item x="62"/>
        <item x="18"/>
        <item x="85"/>
        <item x="14"/>
        <item x="90"/>
        <item x="2"/>
        <item x="46"/>
        <item x="68"/>
        <item x="3"/>
        <item x="83"/>
        <item x="30"/>
        <item x="6"/>
        <item x="23"/>
        <item x="61"/>
        <item x="70"/>
        <item x="4"/>
        <item x="34"/>
        <item x="78"/>
        <item x="0"/>
        <item x="7"/>
        <item x="13"/>
        <item x="32"/>
        <item x="17"/>
        <item x="44"/>
        <item x="16"/>
        <item x="26"/>
        <item x="37"/>
        <item x="35"/>
        <item x="9"/>
        <item x="73"/>
        <item x="77"/>
        <item x="57"/>
        <item x="55"/>
        <item x="31"/>
        <item x="5"/>
        <item x="64"/>
        <item x="75"/>
        <item x="69"/>
        <item x="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8"/>
  </rowFields>
  <rowItems count="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t="grand">
      <x/>
    </i>
  </rowItems>
  <colFields count="1">
    <field x="-2"/>
  </colFields>
  <colItems count="3">
    <i>
      <x/>
    </i>
    <i i="1">
      <x v="1"/>
    </i>
    <i i="2">
      <x v="2"/>
    </i>
  </colItems>
  <dataFields count="3">
    <dataField name="Sum of sales" fld="89" baseField="0" baseItem="0"/>
    <dataField name="Count of OrderID" fld="0" subtotal="count" baseField="0" baseItem="0"/>
    <dataField name="Average of Discount" fld="4"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50CA1F-17B1-9C49-8681-359BBB119357}" name="PivotTable9"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3:B24" firstHeaderRow="1" firstDataRow="1" firstDataCol="1"/>
  <pivotFields count="90">
    <pivotField showAll="0"/>
    <pivotField showAll="0"/>
    <pivotField numFmtId="164"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axis="axisRow" showAll="0">
      <items count="22">
        <item x="20"/>
        <item x="6"/>
        <item x="3"/>
        <item x="2"/>
        <item x="16"/>
        <item x="17"/>
        <item x="10"/>
        <item x="0"/>
        <item x="1"/>
        <item x="14"/>
        <item x="11"/>
        <item x="7"/>
        <item x="19"/>
        <item x="18"/>
        <item x="15"/>
        <item x="12"/>
        <item x="9"/>
        <item x="4"/>
        <item x="13"/>
        <item x="8"/>
        <item x="5"/>
        <item t="default"/>
      </items>
    </pivotField>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6"/>
        <item x="4"/>
        <item x="5"/>
        <item x="0"/>
        <item x="1"/>
        <item x="7"/>
        <item x="2"/>
        <item x="3"/>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dataField="1" showAll="0"/>
  </pivotFields>
  <rowFields count="1">
    <field x="35"/>
  </rowFields>
  <rowItems count="21">
    <i>
      <x/>
    </i>
    <i>
      <x v="1"/>
    </i>
    <i>
      <x v="2"/>
    </i>
    <i>
      <x v="3"/>
    </i>
    <i>
      <x v="4"/>
    </i>
    <i>
      <x v="5"/>
    </i>
    <i>
      <x v="6"/>
    </i>
    <i>
      <x v="7"/>
    </i>
    <i>
      <x v="8"/>
    </i>
    <i>
      <x v="9"/>
    </i>
    <i>
      <x v="10"/>
    </i>
    <i>
      <x v="11"/>
    </i>
    <i>
      <x v="12"/>
    </i>
    <i>
      <x v="13"/>
    </i>
    <i>
      <x v="14"/>
    </i>
    <i>
      <x v="15"/>
    </i>
    <i>
      <x v="16"/>
    </i>
    <i>
      <x v="17"/>
    </i>
    <i>
      <x v="18"/>
    </i>
    <i>
      <x v="19"/>
    </i>
    <i>
      <x v="20"/>
    </i>
  </rowItems>
  <colItems count="1">
    <i/>
  </colItems>
  <dataFields count="1">
    <dataField name="Average of sales" fld="89" subtotal="average" baseField="0" baseItem="0"/>
  </dataFields>
  <chartFormats count="1">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F278EC-FF1E-D543-817A-D6679C65C475}"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ies">
  <location ref="A3:C12" firstHeaderRow="0" firstDataRow="1" firstDataCol="1"/>
  <pivotFields count="90">
    <pivotField dataField="1" showAll="0"/>
    <pivotField showAll="0"/>
    <pivotField numFmtId="164"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9">
        <item x="6"/>
        <item x="4"/>
        <item x="5"/>
        <item x="0"/>
        <item x="1"/>
        <item x="7"/>
        <item x="2"/>
        <item x="3"/>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dataField="1" showAll="0"/>
  </pivotFields>
  <rowFields count="1">
    <field x="69"/>
  </rowFields>
  <rowItems count="9">
    <i>
      <x/>
    </i>
    <i>
      <x v="3"/>
    </i>
    <i>
      <x v="2"/>
    </i>
    <i>
      <x v="5"/>
    </i>
    <i>
      <x v="7"/>
    </i>
    <i>
      <x v="1"/>
    </i>
    <i>
      <x v="6"/>
    </i>
    <i>
      <x v="4"/>
    </i>
    <i t="grand">
      <x/>
    </i>
  </rowItems>
  <colFields count="1">
    <field x="-2"/>
  </colFields>
  <colItems count="2">
    <i>
      <x/>
    </i>
    <i i="1">
      <x v="1"/>
    </i>
  </colItems>
  <dataFields count="2">
    <dataField name="Count of OrderID" fld="0" subtotal="count" baseField="0" baseItem="0"/>
    <dataField name="Sum of sales" fld="89" baseField="0" baseItem="0" numFmtId="164"/>
  </dataFields>
  <formats count="2">
    <format dxfId="12">
      <pivotArea outline="0" collapsedLevelsAreSubtotals="1" fieldPosition="0">
        <references count="1">
          <reference field="4294967294" count="1" selected="0">
            <x v="1"/>
          </reference>
        </references>
      </pivotArea>
    </format>
    <format dxfId="11">
      <pivotArea dataOnly="0" labelOnly="1"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375DB9-2C7B-7146-9EF5-89AD4AFA4CAA}"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IES">
  <location ref="D3:E12" firstHeaderRow="1" firstDataRow="1" firstDataCol="1"/>
  <pivotFields count="90">
    <pivotField showAll="0"/>
    <pivotField showAll="0"/>
    <pivotField numFmtId="164"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6"/>
        <item x="4"/>
        <item x="5"/>
        <item x="0"/>
        <item x="1"/>
        <item x="7"/>
        <item x="2"/>
        <item x="3"/>
        <item t="default"/>
      </items>
    </pivotField>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dataField="1" showAll="0"/>
  </pivotFields>
  <rowFields count="1">
    <field x="69"/>
  </rowFields>
  <rowItems count="9">
    <i>
      <x/>
    </i>
    <i>
      <x v="1"/>
    </i>
    <i>
      <x v="2"/>
    </i>
    <i>
      <x v="3"/>
    </i>
    <i>
      <x v="4"/>
    </i>
    <i>
      <x v="5"/>
    </i>
    <i>
      <x v="6"/>
    </i>
    <i>
      <x v="7"/>
    </i>
    <i t="grand">
      <x/>
    </i>
  </rowItems>
  <colItems count="1">
    <i/>
  </colItems>
  <dataFields count="1">
    <dataField name="Sum of sales" fld="8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73209F-23AC-C843-8041-9249326DBF17}"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PRODUCT NAME">
  <location ref="A3:B81" firstHeaderRow="1" firstDataRow="1" firstDataCol="1"/>
  <pivotFields count="90">
    <pivotField showAll="0"/>
    <pivotField showAll="0"/>
    <pivotField numFmtId="164"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78">
        <item x="35"/>
        <item x="57"/>
        <item x="37"/>
        <item x="11"/>
        <item x="59"/>
        <item x="52"/>
        <item x="18"/>
        <item x="13"/>
        <item x="62"/>
        <item x="25"/>
        <item x="74"/>
        <item x="67"/>
        <item x="64"/>
        <item x="65"/>
        <item x="42"/>
        <item x="10"/>
        <item x="50"/>
        <item x="33"/>
        <item x="12"/>
        <item x="63"/>
        <item x="28"/>
        <item x="15"/>
        <item x="60"/>
        <item x="45"/>
        <item x="68"/>
        <item x="7"/>
        <item x="41"/>
        <item x="20"/>
        <item x="40"/>
        <item x="5"/>
        <item x="43"/>
        <item x="38"/>
        <item x="51"/>
        <item x="17"/>
        <item x="6"/>
        <item x="61"/>
        <item x="4"/>
        <item x="26"/>
        <item x="14"/>
        <item x="76"/>
        <item x="1"/>
        <item x="34"/>
        <item x="71"/>
        <item x="66"/>
        <item x="23"/>
        <item x="30"/>
        <item x="16"/>
        <item x="19"/>
        <item x="22"/>
        <item x="0"/>
        <item x="36"/>
        <item x="21"/>
        <item x="8"/>
        <item x="48"/>
        <item x="47"/>
        <item x="73"/>
        <item x="44"/>
        <item x="53"/>
        <item x="24"/>
        <item x="56"/>
        <item x="2"/>
        <item x="9"/>
        <item x="27"/>
        <item x="75"/>
        <item x="54"/>
        <item x="31"/>
        <item x="29"/>
        <item x="49"/>
        <item x="39"/>
        <item x="3"/>
        <item x="55"/>
        <item x="70"/>
        <item x="32"/>
        <item x="72"/>
        <item x="46"/>
        <item x="58"/>
        <item x="69"/>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dataField="1" showAll="0"/>
  </pivotFields>
  <rowFields count="1">
    <field x="37"/>
  </rowFields>
  <rowItems count="78">
    <i>
      <x v="11"/>
    </i>
    <i>
      <x v="68"/>
    </i>
    <i>
      <x v="51"/>
    </i>
    <i>
      <x v="66"/>
    </i>
    <i>
      <x v="3"/>
    </i>
    <i>
      <x v="17"/>
    </i>
    <i>
      <x v="36"/>
    </i>
    <i>
      <x/>
    </i>
    <i>
      <x v="4"/>
    </i>
    <i>
      <x v="56"/>
    </i>
    <i>
      <x v="40"/>
    </i>
    <i>
      <x v="28"/>
    </i>
    <i>
      <x v="61"/>
    </i>
    <i>
      <x v="72"/>
    </i>
    <i>
      <x v="75"/>
    </i>
    <i>
      <x v="22"/>
    </i>
    <i>
      <x v="26"/>
    </i>
    <i>
      <x v="48"/>
    </i>
    <i>
      <x v="24"/>
    </i>
    <i>
      <x v="14"/>
    </i>
    <i>
      <x v="2"/>
    </i>
    <i>
      <x v="46"/>
    </i>
    <i>
      <x v="47"/>
    </i>
    <i>
      <x v="74"/>
    </i>
    <i>
      <x v="6"/>
    </i>
    <i>
      <x v="31"/>
    </i>
    <i>
      <x v="58"/>
    </i>
    <i>
      <x v="18"/>
    </i>
    <i>
      <x v="63"/>
    </i>
    <i>
      <x v="34"/>
    </i>
    <i>
      <x v="65"/>
    </i>
    <i>
      <x v="27"/>
    </i>
    <i>
      <x v="41"/>
    </i>
    <i>
      <x v="49"/>
    </i>
    <i>
      <x v="5"/>
    </i>
    <i>
      <x v="42"/>
    </i>
    <i>
      <x v="7"/>
    </i>
    <i>
      <x v="50"/>
    </i>
    <i>
      <x v="45"/>
    </i>
    <i>
      <x v="23"/>
    </i>
    <i>
      <x v="38"/>
    </i>
    <i>
      <x v="44"/>
    </i>
    <i>
      <x v="62"/>
    </i>
    <i>
      <x v="59"/>
    </i>
    <i>
      <x v="29"/>
    </i>
    <i>
      <x v="60"/>
    </i>
    <i>
      <x v="8"/>
    </i>
    <i>
      <x v="37"/>
    </i>
    <i>
      <x v="53"/>
    </i>
    <i>
      <x v="69"/>
    </i>
    <i>
      <x v="52"/>
    </i>
    <i>
      <x v="39"/>
    </i>
    <i>
      <x v="19"/>
    </i>
    <i>
      <x v="25"/>
    </i>
    <i>
      <x v="57"/>
    </i>
    <i>
      <x v="64"/>
    </i>
    <i>
      <x v="12"/>
    </i>
    <i>
      <x v="67"/>
    </i>
    <i>
      <x v="9"/>
    </i>
    <i>
      <x v="30"/>
    </i>
    <i>
      <x v="70"/>
    </i>
    <i>
      <x v="71"/>
    </i>
    <i>
      <x v="21"/>
    </i>
    <i>
      <x v="55"/>
    </i>
    <i>
      <x v="54"/>
    </i>
    <i>
      <x v="76"/>
    </i>
    <i>
      <x v="43"/>
    </i>
    <i>
      <x v="73"/>
    </i>
    <i>
      <x v="35"/>
    </i>
    <i>
      <x v="13"/>
    </i>
    <i>
      <x v="1"/>
    </i>
    <i>
      <x v="20"/>
    </i>
    <i>
      <x v="33"/>
    </i>
    <i>
      <x v="32"/>
    </i>
    <i>
      <x v="16"/>
    </i>
    <i>
      <x v="15"/>
    </i>
    <i>
      <x v="10"/>
    </i>
    <i t="grand">
      <x/>
    </i>
  </rowItems>
  <colItems count="1">
    <i/>
  </colItems>
  <dataFields count="1">
    <dataField name="Sum of sales" fld="89"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2D58AD4-66E3-664D-8A89-9B66BDCC1C97}"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RDER ID">
  <location ref="A2:K25" firstHeaderRow="1" firstDataRow="2" firstDataCol="1"/>
  <pivotFields count="93">
    <pivotField showAll="0"/>
    <pivotField showAll="0"/>
    <pivotField showAll="0"/>
    <pivotField showAll="0"/>
    <pivotField showAll="0"/>
    <pivotField showAll="0"/>
    <pivotField showAll="0"/>
    <pivotField showAll="0"/>
    <pivotField showAll="0">
      <items count="4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2">
        <item x="20"/>
        <item x="6"/>
        <item x="3"/>
        <item x="2"/>
        <item x="16"/>
        <item x="17"/>
        <item x="10"/>
        <item x="0"/>
        <item x="1"/>
        <item x="14"/>
        <item x="11"/>
        <item x="7"/>
        <item x="19"/>
        <item x="18"/>
        <item x="15"/>
        <item x="12"/>
        <item x="9"/>
        <item x="4"/>
        <item x="13"/>
        <item x="8"/>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0">
        <item x="6"/>
        <item x="4"/>
        <item x="5"/>
        <item x="0"/>
        <item x="1"/>
        <item x="7"/>
        <item x="2"/>
        <item x="3"/>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4"/>
  </rowFields>
  <rowItems count="22">
    <i>
      <x/>
    </i>
    <i>
      <x v="1"/>
    </i>
    <i>
      <x v="2"/>
    </i>
    <i>
      <x v="3"/>
    </i>
    <i>
      <x v="4"/>
    </i>
    <i>
      <x v="5"/>
    </i>
    <i>
      <x v="6"/>
    </i>
    <i>
      <x v="7"/>
    </i>
    <i>
      <x v="8"/>
    </i>
    <i>
      <x v="9"/>
    </i>
    <i>
      <x v="10"/>
    </i>
    <i>
      <x v="11"/>
    </i>
    <i>
      <x v="12"/>
    </i>
    <i>
      <x v="13"/>
    </i>
    <i>
      <x v="14"/>
    </i>
    <i>
      <x v="15"/>
    </i>
    <i>
      <x v="16"/>
    </i>
    <i>
      <x v="17"/>
    </i>
    <i>
      <x v="18"/>
    </i>
    <i>
      <x v="19"/>
    </i>
    <i>
      <x v="20"/>
    </i>
    <i t="grand">
      <x/>
    </i>
  </rowItems>
  <colFields count="1">
    <field x="69"/>
  </colFields>
  <colItems count="10">
    <i>
      <x/>
    </i>
    <i>
      <x v="1"/>
    </i>
    <i>
      <x v="2"/>
    </i>
    <i>
      <x v="3"/>
    </i>
    <i>
      <x v="4"/>
    </i>
    <i>
      <x v="5"/>
    </i>
    <i>
      <x v="6"/>
    </i>
    <i>
      <x v="7"/>
    </i>
    <i>
      <x v="8"/>
    </i>
    <i t="grand">
      <x/>
    </i>
  </colItems>
  <dataFields count="1">
    <dataField name="Sum of sales" fld="89" baseField="0" baseItem="0" numFmtId="165"/>
  </dataFields>
  <formats count="10">
    <format dxfId="10">
      <pivotArea type="all" dataOnly="0" outline="0" fieldPosition="0"/>
    </format>
    <format dxfId="9">
      <pivotArea outline="0" collapsedLevelsAreSubtotals="1" fieldPosition="0"/>
    </format>
    <format dxfId="8">
      <pivotArea type="origin" dataOnly="0" labelOnly="1" outline="0" fieldPosition="0"/>
    </format>
    <format dxfId="7">
      <pivotArea field="69" type="button" dataOnly="0" labelOnly="1" outline="0" axis="axisCol" fieldPosition="0"/>
    </format>
    <format dxfId="6">
      <pivotArea type="topRight" dataOnly="0" labelOnly="1" outline="0" fieldPosition="0"/>
    </format>
    <format dxfId="5">
      <pivotArea field="54" type="button" dataOnly="0" labelOnly="1" outline="0" axis="axisRow" fieldPosition="0"/>
    </format>
    <format dxfId="4">
      <pivotArea dataOnly="0" labelOnly="1" fieldPosition="0">
        <references count="1">
          <reference field="54" count="0"/>
        </references>
      </pivotArea>
    </format>
    <format dxfId="3">
      <pivotArea dataOnly="0" labelOnly="1" grandRow="1" outline="0" fieldPosition="0"/>
    </format>
    <format dxfId="2">
      <pivotArea dataOnly="0" labelOnly="1" fieldPosition="0">
        <references count="1">
          <reference field="69" count="0"/>
        </references>
      </pivotArea>
    </format>
    <format dxfId="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1EDE1B0-1535-5244-8FEB-E1D4A7BD5D24}"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USTOMER REPRESENTATIVE">
  <location ref="A2:B15" firstHeaderRow="1" firstDataRow="1" firstDataCol="1"/>
  <pivotFields count="93">
    <pivotField dataField="1" showAll="0"/>
    <pivotField showAll="0"/>
    <pivotField showAll="0"/>
    <pivotField showAll="0"/>
    <pivotField showAll="0"/>
    <pivotField showAll="0"/>
    <pivotField showAll="0"/>
    <pivotField showAll="0"/>
    <pivotField showAll="0">
      <items count="4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3">
        <item x="0"/>
        <item x="9"/>
        <item x="6"/>
        <item x="7"/>
        <item x="1"/>
        <item x="8"/>
        <item x="3"/>
        <item x="11"/>
        <item x="2"/>
        <item x="10"/>
        <item x="4"/>
        <item x="5"/>
        <item t="default"/>
      </items>
    </pivotField>
    <pivotField showAll="0"/>
    <pivotField showAll="0"/>
    <pivotField showAll="0"/>
    <pivotField showAll="0"/>
    <pivotField showAll="0">
      <items count="22">
        <item x="20"/>
        <item x="6"/>
        <item x="3"/>
        <item x="2"/>
        <item x="16"/>
        <item x="17"/>
        <item x="10"/>
        <item x="0"/>
        <item x="1"/>
        <item x="14"/>
        <item x="11"/>
        <item x="7"/>
        <item x="19"/>
        <item x="18"/>
        <item x="15"/>
        <item x="12"/>
        <item x="9"/>
        <item x="4"/>
        <item x="13"/>
        <item x="8"/>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9"/>
  </rowFields>
  <rowItems count="13">
    <i>
      <x/>
    </i>
    <i>
      <x v="1"/>
    </i>
    <i>
      <x v="2"/>
    </i>
    <i>
      <x v="3"/>
    </i>
    <i>
      <x v="4"/>
    </i>
    <i>
      <x v="5"/>
    </i>
    <i>
      <x v="6"/>
    </i>
    <i>
      <x v="7"/>
    </i>
    <i>
      <x v="8"/>
    </i>
    <i>
      <x v="9"/>
    </i>
    <i>
      <x v="10"/>
    </i>
    <i>
      <x v="11"/>
    </i>
    <i t="grand">
      <x/>
    </i>
  </rowItems>
  <colItems count="1">
    <i/>
  </colItems>
  <dataFields count="1">
    <dataField name="Count of Order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44BA92-F77A-B546-9099-1A0493E3D0A3}"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12" firstHeaderRow="1" firstDataRow="1" firstDataCol="1"/>
  <pivotFields count="90">
    <pivotField showAll="0"/>
    <pivotField showAll="0"/>
    <pivotField numFmtId="164" showAll="0"/>
    <pivotField showAll="0"/>
    <pivotField showAll="0"/>
    <pivotField showAll="0"/>
    <pivotField showAll="0"/>
    <pivotField axis="axisRow" showAll="0">
      <items count="10">
        <item x="5"/>
        <item x="7"/>
        <item x="3"/>
        <item x="2"/>
        <item x="0"/>
        <item x="1"/>
        <item x="8"/>
        <item x="6"/>
        <item x="4"/>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dataField="1" showAll="0"/>
  </pivotFields>
  <rowFields count="1">
    <field x="7"/>
  </rowFields>
  <rowItems count="10">
    <i>
      <x/>
    </i>
    <i>
      <x v="1"/>
    </i>
    <i>
      <x v="2"/>
    </i>
    <i>
      <x v="3"/>
    </i>
    <i>
      <x v="4"/>
    </i>
    <i>
      <x v="5"/>
    </i>
    <i>
      <x v="6"/>
    </i>
    <i>
      <x v="7"/>
    </i>
    <i>
      <x v="8"/>
    </i>
    <i t="grand">
      <x/>
    </i>
  </rowItems>
  <colItems count="1">
    <i/>
  </colItems>
  <dataFields count="1">
    <dataField name="Sum of sales" fld="8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CCA7ED-05FF-AC4C-AF5A-858CBAE5A80C}" name="PivotTable1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158" firstHeaderRow="1" firstDataRow="2" firstDataCol="1"/>
  <pivotFields count="93">
    <pivotField showAll="0"/>
    <pivotField showAll="0"/>
    <pivotField showAll="0"/>
    <pivotField showAll="0"/>
    <pivotField showAll="0"/>
    <pivotField showAll="0"/>
    <pivotField showAll="0"/>
    <pivotField showAll="0"/>
    <pivotField axis="axisRow" showAll="0">
      <items count="4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0">
        <item h="1" x="6"/>
        <item h="1" x="4"/>
        <item h="1" x="5"/>
        <item h="1" x="0"/>
        <item h="1" x="1"/>
        <item h="1" x="7"/>
        <item x="2"/>
        <item h="1" x="3"/>
        <item h="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axis="axisRow" showAll="0">
      <items count="6">
        <item x="0"/>
        <item x="1"/>
        <item x="2"/>
        <item x="3"/>
        <item x="4"/>
        <item t="default"/>
      </items>
    </pivotField>
  </pivotFields>
  <rowFields count="4">
    <field x="92"/>
    <field x="91"/>
    <field x="90"/>
    <field x="8"/>
  </rowFields>
  <rowItems count="154">
    <i>
      <x v="1"/>
    </i>
    <i r="1">
      <x v="3"/>
    </i>
    <i r="2">
      <x v="8"/>
    </i>
    <i r="3">
      <x v="1"/>
    </i>
    <i r="3">
      <x v="2"/>
    </i>
    <i r="3">
      <x v="5"/>
    </i>
    <i r="3">
      <x v="12"/>
    </i>
    <i r="3">
      <x v="13"/>
    </i>
    <i r="2">
      <x v="9"/>
    </i>
    <i r="3">
      <x v="26"/>
    </i>
    <i r="3">
      <x v="38"/>
    </i>
    <i r="1">
      <x v="4"/>
    </i>
    <i r="2">
      <x v="10"/>
    </i>
    <i r="3">
      <x v="48"/>
    </i>
    <i r="3">
      <x v="57"/>
    </i>
    <i r="2">
      <x v="11"/>
    </i>
    <i r="3">
      <x v="64"/>
    </i>
    <i r="3">
      <x v="69"/>
    </i>
    <i r="3">
      <x v="76"/>
    </i>
    <i r="3">
      <x v="78"/>
    </i>
    <i r="2">
      <x v="12"/>
    </i>
    <i r="3">
      <x v="101"/>
    </i>
    <i r="3">
      <x v="102"/>
    </i>
    <i r="3">
      <x v="106"/>
    </i>
    <i>
      <x v="2"/>
    </i>
    <i r="1">
      <x v="1"/>
    </i>
    <i r="2">
      <x v="1"/>
    </i>
    <i r="3">
      <x v="108"/>
    </i>
    <i r="3">
      <x v="111"/>
    </i>
    <i r="3">
      <x v="112"/>
    </i>
    <i r="3">
      <x v="115"/>
    </i>
    <i r="3">
      <x v="116"/>
    </i>
    <i r="3">
      <x v="118"/>
    </i>
    <i r="3">
      <x v="119"/>
    </i>
    <i r="3">
      <x v="124"/>
    </i>
    <i r="3">
      <x v="126"/>
    </i>
    <i r="2">
      <x v="2"/>
    </i>
    <i r="3">
      <x v="133"/>
    </i>
    <i r="3">
      <x v="135"/>
    </i>
    <i r="3">
      <x v="137"/>
    </i>
    <i r="3">
      <x v="141"/>
    </i>
    <i r="3">
      <x v="147"/>
    </i>
    <i r="2">
      <x v="3"/>
    </i>
    <i r="3">
      <x v="156"/>
    </i>
    <i r="3">
      <x v="159"/>
    </i>
    <i r="3">
      <x v="165"/>
    </i>
    <i r="3">
      <x v="169"/>
    </i>
    <i r="3">
      <x v="170"/>
    </i>
    <i r="1">
      <x v="2"/>
    </i>
    <i r="2">
      <x v="4"/>
    </i>
    <i r="3">
      <x v="178"/>
    </i>
    <i r="3">
      <x v="179"/>
    </i>
    <i r="3">
      <x v="180"/>
    </i>
    <i r="3">
      <x v="187"/>
    </i>
    <i r="3">
      <x v="189"/>
    </i>
    <i r="2">
      <x v="5"/>
    </i>
    <i r="3">
      <x v="198"/>
    </i>
    <i r="3">
      <x v="199"/>
    </i>
    <i r="3">
      <x v="201"/>
    </i>
    <i r="3">
      <x v="205"/>
    </i>
    <i r="3">
      <x v="206"/>
    </i>
    <i r="3">
      <x v="208"/>
    </i>
    <i r="2">
      <x v="6"/>
    </i>
    <i r="3">
      <x v="224"/>
    </i>
    <i r="3">
      <x v="229"/>
    </i>
    <i r="3">
      <x v="231"/>
    </i>
    <i r="3">
      <x v="233"/>
    </i>
    <i r="1">
      <x v="3"/>
    </i>
    <i r="2">
      <x v="7"/>
    </i>
    <i r="3">
      <x v="237"/>
    </i>
    <i r="3">
      <x v="239"/>
    </i>
    <i r="3">
      <x v="241"/>
    </i>
    <i r="3">
      <x v="245"/>
    </i>
    <i r="3">
      <x v="248"/>
    </i>
    <i r="3">
      <x v="255"/>
    </i>
    <i r="2">
      <x v="8"/>
    </i>
    <i r="3">
      <x v="262"/>
    </i>
    <i r="3">
      <x v="273"/>
    </i>
    <i r="2">
      <x v="9"/>
    </i>
    <i r="3">
      <x v="285"/>
    </i>
    <i r="3">
      <x v="286"/>
    </i>
    <i r="3">
      <x v="291"/>
    </i>
    <i r="3">
      <x v="297"/>
    </i>
    <i r="3">
      <x v="300"/>
    </i>
    <i r="1">
      <x v="4"/>
    </i>
    <i r="2">
      <x v="10"/>
    </i>
    <i r="3">
      <x v="305"/>
    </i>
    <i r="3">
      <x v="309"/>
    </i>
    <i r="3">
      <x v="310"/>
    </i>
    <i r="3">
      <x v="316"/>
    </i>
    <i r="2">
      <x v="11"/>
    </i>
    <i r="3">
      <x v="324"/>
    </i>
    <i r="3">
      <x v="327"/>
    </i>
    <i r="3">
      <x v="336"/>
    </i>
    <i r="3">
      <x v="341"/>
    </i>
    <i r="2">
      <x v="12"/>
    </i>
    <i r="3">
      <x v="350"/>
    </i>
    <i r="3">
      <x v="351"/>
    </i>
    <i r="3">
      <x v="355"/>
    </i>
    <i r="3">
      <x v="361"/>
    </i>
    <i r="3">
      <x v="363"/>
    </i>
    <i>
      <x v="3"/>
    </i>
    <i r="1">
      <x v="1"/>
    </i>
    <i r="2">
      <x v="1"/>
    </i>
    <i r="3">
      <x v="368"/>
    </i>
    <i r="3">
      <x v="371"/>
    </i>
    <i r="3">
      <x v="377"/>
    </i>
    <i r="3">
      <x v="379"/>
    </i>
    <i r="3">
      <x v="382"/>
    </i>
    <i r="3">
      <x v="384"/>
    </i>
    <i r="3">
      <x v="386"/>
    </i>
    <i r="3">
      <x v="387"/>
    </i>
    <i r="3">
      <x v="388"/>
    </i>
    <i r="3">
      <x v="389"/>
    </i>
    <i r="2">
      <x v="2"/>
    </i>
    <i r="3">
      <x v="395"/>
    </i>
    <i r="3">
      <x v="400"/>
    </i>
    <i r="3">
      <x v="404"/>
    </i>
    <i r="3">
      <x v="405"/>
    </i>
    <i r="3">
      <x v="410"/>
    </i>
    <i r="2">
      <x v="3"/>
    </i>
    <i r="3">
      <x v="414"/>
    </i>
    <i r="3">
      <x v="416"/>
    </i>
    <i r="3">
      <x v="430"/>
    </i>
    <i r="1">
      <x v="2"/>
    </i>
    <i r="2">
      <x v="4"/>
    </i>
    <i r="3">
      <x v="434"/>
    </i>
    <i r="3">
      <x v="438"/>
    </i>
    <i r="3">
      <x v="439"/>
    </i>
    <i r="3">
      <x v="441"/>
    </i>
    <i r="3">
      <x v="442"/>
    </i>
    <i r="3">
      <x v="443"/>
    </i>
    <i r="3">
      <x v="444"/>
    </i>
    <i r="3">
      <x v="445"/>
    </i>
    <i r="3">
      <x v="446"/>
    </i>
    <i r="3">
      <x v="449"/>
    </i>
    <i r="3">
      <x v="450"/>
    </i>
    <i r="3">
      <x v="451"/>
    </i>
    <i r="3">
      <x v="453"/>
    </i>
    <i r="2">
      <x v="5"/>
    </i>
    <i r="3">
      <x v="455"/>
    </i>
    <i r="3">
      <x v="456"/>
    </i>
    <i r="3">
      <x v="457"/>
    </i>
    <i r="3">
      <x v="459"/>
    </i>
    <i r="3">
      <x v="460"/>
    </i>
    <i r="3">
      <x v="463"/>
    </i>
    <i r="3">
      <x v="464"/>
    </i>
    <i r="3">
      <x v="468"/>
    </i>
    <i r="3">
      <x v="470"/>
    </i>
    <i r="3">
      <x v="473"/>
    </i>
    <i r="2">
      <x v="6"/>
    </i>
    <i r="3">
      <x v="477"/>
    </i>
    <i r="3">
      <x v="478"/>
    </i>
    <i r="3">
      <x v="479"/>
    </i>
  </rowItems>
  <colFields count="1">
    <field x="69"/>
  </colFields>
  <colItems count="1">
    <i>
      <x v="6"/>
    </i>
  </colItems>
  <dataFields count="1">
    <dataField name="Sum of sales" fld="89" baseField="0" baseItem="0"/>
  </dataFields>
  <chartFormats count="25">
    <chartFormat chart="1" format="49" series="1">
      <pivotArea type="data" outline="0" fieldPosition="0">
        <references count="1">
          <reference field="4294967294" count="1" selected="0">
            <x v="0"/>
          </reference>
        </references>
      </pivotArea>
    </chartFormat>
    <chartFormat chart="0" format="26"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2">
          <reference field="4294967294" count="1" selected="0">
            <x v="0"/>
          </reference>
          <reference field="69" count="1" selected="0">
            <x v="2"/>
          </reference>
        </references>
      </pivotArea>
    </chartFormat>
    <chartFormat chart="1" format="50" series="1">
      <pivotArea type="data" outline="0" fieldPosition="0">
        <references count="2">
          <reference field="4294967294" count="1" selected="0">
            <x v="0"/>
          </reference>
          <reference field="69" count="1" selected="0">
            <x v="2"/>
          </reference>
        </references>
      </pivotArea>
    </chartFormat>
    <chartFormat chart="0" format="27" series="1">
      <pivotArea type="data" outline="0" fieldPosition="0">
        <references count="2">
          <reference field="4294967294" count="1" selected="0">
            <x v="0"/>
          </reference>
          <reference field="69" count="1" selected="0">
            <x v="2"/>
          </reference>
        </references>
      </pivotArea>
    </chartFormat>
    <chartFormat chart="2" format="2" series="1">
      <pivotArea type="data" outline="0" fieldPosition="0">
        <references count="2">
          <reference field="4294967294" count="1" selected="0">
            <x v="0"/>
          </reference>
          <reference field="69" count="1" selected="0">
            <x v="4"/>
          </reference>
        </references>
      </pivotArea>
    </chartFormat>
    <chartFormat chart="1" format="51" series="1">
      <pivotArea type="data" outline="0" fieldPosition="0">
        <references count="2">
          <reference field="4294967294" count="1" selected="0">
            <x v="0"/>
          </reference>
          <reference field="69" count="1" selected="0">
            <x v="4"/>
          </reference>
        </references>
      </pivotArea>
    </chartFormat>
    <chartFormat chart="0" format="28" series="1">
      <pivotArea type="data" outline="0" fieldPosition="0">
        <references count="2">
          <reference field="4294967294" count="1" selected="0">
            <x v="0"/>
          </reference>
          <reference field="69" count="1" selected="0">
            <x v="4"/>
          </reference>
        </references>
      </pivotArea>
    </chartFormat>
    <chartFormat chart="2" format="3" series="1">
      <pivotArea type="data" outline="0" fieldPosition="0">
        <references count="2">
          <reference field="4294967294" count="1" selected="0">
            <x v="0"/>
          </reference>
          <reference field="69" count="1" selected="0">
            <x v="3"/>
          </reference>
        </references>
      </pivotArea>
    </chartFormat>
    <chartFormat chart="2" format="4" series="1">
      <pivotArea type="data" outline="0" fieldPosition="0">
        <references count="2">
          <reference field="4294967294" count="1" selected="0">
            <x v="0"/>
          </reference>
          <reference field="69" count="1" selected="0">
            <x v="5"/>
          </reference>
        </references>
      </pivotArea>
    </chartFormat>
    <chartFormat chart="2" format="5" series="1">
      <pivotArea type="data" outline="0" fieldPosition="0">
        <references count="2">
          <reference field="4294967294" count="1" selected="0">
            <x v="0"/>
          </reference>
          <reference field="69" count="1" selected="0">
            <x v="6"/>
          </reference>
        </references>
      </pivotArea>
    </chartFormat>
    <chartFormat chart="2" format="6" series="1">
      <pivotArea type="data" outline="0" fieldPosition="0">
        <references count="2">
          <reference field="4294967294" count="1" selected="0">
            <x v="0"/>
          </reference>
          <reference field="69" count="1" selected="0">
            <x v="7"/>
          </reference>
        </references>
      </pivotArea>
    </chartFormat>
    <chartFormat chart="2" format="7" series="1">
      <pivotArea type="data" outline="0" fieldPosition="0">
        <references count="2">
          <reference field="4294967294" count="1" selected="0">
            <x v="0"/>
          </reference>
          <reference field="69" count="1" selected="0">
            <x v="8"/>
          </reference>
        </references>
      </pivotArea>
    </chartFormat>
    <chartFormat chart="1" format="52" series="1">
      <pivotArea type="data" outline="0" fieldPosition="0">
        <references count="2">
          <reference field="4294967294" count="1" selected="0">
            <x v="0"/>
          </reference>
          <reference field="69" count="1" selected="0">
            <x v="3"/>
          </reference>
        </references>
      </pivotArea>
    </chartFormat>
    <chartFormat chart="1" format="53" series="1">
      <pivotArea type="data" outline="0" fieldPosition="0">
        <references count="2">
          <reference field="4294967294" count="1" selected="0">
            <x v="0"/>
          </reference>
          <reference field="69" count="1" selected="0">
            <x v="5"/>
          </reference>
        </references>
      </pivotArea>
    </chartFormat>
    <chartFormat chart="1" format="54" series="1">
      <pivotArea type="data" outline="0" fieldPosition="0">
        <references count="2">
          <reference field="4294967294" count="1" selected="0">
            <x v="0"/>
          </reference>
          <reference field="69" count="1" selected="0">
            <x v="6"/>
          </reference>
        </references>
      </pivotArea>
    </chartFormat>
    <chartFormat chart="1" format="55" series="1">
      <pivotArea type="data" outline="0" fieldPosition="0">
        <references count="2">
          <reference field="4294967294" count="1" selected="0">
            <x v="0"/>
          </reference>
          <reference field="69" count="1" selected="0">
            <x v="7"/>
          </reference>
        </references>
      </pivotArea>
    </chartFormat>
    <chartFormat chart="1" format="56" series="1">
      <pivotArea type="data" outline="0" fieldPosition="0">
        <references count="2">
          <reference field="4294967294" count="1" selected="0">
            <x v="0"/>
          </reference>
          <reference field="69" count="1" selected="0">
            <x v="8"/>
          </reference>
        </references>
      </pivotArea>
    </chartFormat>
    <chartFormat chart="0" format="29" series="1">
      <pivotArea type="data" outline="0" fieldPosition="0">
        <references count="2">
          <reference field="4294967294" count="1" selected="0">
            <x v="0"/>
          </reference>
          <reference field="69" count="1" selected="0">
            <x v="3"/>
          </reference>
        </references>
      </pivotArea>
    </chartFormat>
    <chartFormat chart="0" format="30" series="1">
      <pivotArea type="data" outline="0" fieldPosition="0">
        <references count="2">
          <reference field="4294967294" count="1" selected="0">
            <x v="0"/>
          </reference>
          <reference field="69" count="1" selected="0">
            <x v="5"/>
          </reference>
        </references>
      </pivotArea>
    </chartFormat>
    <chartFormat chart="0" format="31" series="1">
      <pivotArea type="data" outline="0" fieldPosition="0">
        <references count="2">
          <reference field="4294967294" count="1" selected="0">
            <x v="0"/>
          </reference>
          <reference field="69" count="1" selected="0">
            <x v="6"/>
          </reference>
        </references>
      </pivotArea>
    </chartFormat>
    <chartFormat chart="0" format="32" series="1">
      <pivotArea type="data" outline="0" fieldPosition="0">
        <references count="2">
          <reference field="4294967294" count="1" selected="0">
            <x v="0"/>
          </reference>
          <reference field="69" count="1" selected="0">
            <x v="7"/>
          </reference>
        </references>
      </pivotArea>
    </chartFormat>
    <chartFormat chart="0" format="33" series="1">
      <pivotArea type="data" outline="0" fieldPosition="0">
        <references count="2">
          <reference field="4294967294" count="1" selected="0">
            <x v="0"/>
          </reference>
          <reference field="69" count="1" selected="0">
            <x v="8"/>
          </reference>
        </references>
      </pivotArea>
    </chartFormat>
    <chartFormat chart="2" format="8" series="1">
      <pivotArea type="data" outline="0" fieldPosition="0">
        <references count="2">
          <reference field="4294967294" count="1" selected="0">
            <x v="0"/>
          </reference>
          <reference field="6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71C21AB-1012-2541-9306-98211482BD47}" name="PivotTable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1:J14" firstHeaderRow="1" firstDataRow="2" firstDataCol="1"/>
  <pivotFields count="93">
    <pivotField showAll="0"/>
    <pivotField showAll="0"/>
    <pivotField showAll="0"/>
    <pivotField dataField="1" showAll="0"/>
    <pivotField showAll="0"/>
    <pivotField showAll="0"/>
    <pivotField showAll="0"/>
    <pivotField showAll="0"/>
    <pivotField axis="axisRow" showAll="0">
      <items count="4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0">
        <item x="6"/>
        <item x="4"/>
        <item x="5"/>
        <item x="0"/>
        <item x="1"/>
        <item x="7"/>
        <item x="2"/>
        <item x="3"/>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defaultSubtotal="0">
      <items count="5">
        <item sd="0" x="0"/>
        <item x="1"/>
        <item x="2"/>
        <item x="3"/>
        <item sd="0" x="4"/>
      </items>
    </pivotField>
  </pivotFields>
  <rowFields count="4">
    <field x="92"/>
    <field x="91"/>
    <field x="90"/>
    <field x="8"/>
  </rowFields>
  <rowItems count="12">
    <i>
      <x/>
    </i>
    <i>
      <x v="1"/>
    </i>
    <i r="1">
      <x v="3"/>
    </i>
    <i r="1">
      <x v="4"/>
    </i>
    <i>
      <x v="2"/>
    </i>
    <i r="1">
      <x v="1"/>
    </i>
    <i r="1">
      <x v="2"/>
    </i>
    <i r="1">
      <x v="3"/>
    </i>
    <i r="1">
      <x v="4"/>
    </i>
    <i>
      <x v="3"/>
    </i>
    <i r="1">
      <x v="1"/>
    </i>
    <i r="1">
      <x v="2"/>
    </i>
  </rowItems>
  <colFields count="1">
    <field x="69"/>
  </colFields>
  <colItems count="9">
    <i>
      <x/>
    </i>
    <i>
      <x v="1"/>
    </i>
    <i>
      <x v="2"/>
    </i>
    <i>
      <x v="3"/>
    </i>
    <i>
      <x v="4"/>
    </i>
    <i>
      <x v="5"/>
    </i>
    <i>
      <x v="6"/>
    </i>
    <i>
      <x v="7"/>
    </i>
    <i>
      <x v="8"/>
    </i>
  </colItems>
  <dataFields count="1">
    <dataField name="Sum of Quantity" fld="3" baseField="0" baseItem="0"/>
  </dataFields>
  <chartFormats count="19">
    <chartFormat chart="0" format="0" series="1">
      <pivotArea type="data" outline="0" fieldPosition="0">
        <references count="2">
          <reference field="4294967294" count="1" selected="0">
            <x v="0"/>
          </reference>
          <reference field="92" count="1" selected="0">
            <x v="0"/>
          </reference>
        </references>
      </pivotArea>
    </chartFormat>
    <chartFormat chart="0" format="1" series="1">
      <pivotArea type="data" outline="0" fieldPosition="0">
        <references count="3">
          <reference field="4294967294" count="1" selected="0">
            <x v="0"/>
          </reference>
          <reference field="91" count="1" selected="0">
            <x v="3"/>
          </reference>
          <reference field="92" count="1" selected="0">
            <x v="1"/>
          </reference>
        </references>
      </pivotArea>
    </chartFormat>
    <chartFormat chart="0" format="2" series="1">
      <pivotArea type="data" outline="0" fieldPosition="0">
        <references count="3">
          <reference field="4294967294" count="1" selected="0">
            <x v="0"/>
          </reference>
          <reference field="91" count="1" selected="0">
            <x v="4"/>
          </reference>
          <reference field="92" count="1" selected="0">
            <x v="1"/>
          </reference>
        </references>
      </pivotArea>
    </chartFormat>
    <chartFormat chart="0" format="3" series="1">
      <pivotArea type="data" outline="0" fieldPosition="0">
        <references count="3">
          <reference field="4294967294" count="1" selected="0">
            <x v="0"/>
          </reference>
          <reference field="91" count="1" selected="0">
            <x v="1"/>
          </reference>
          <reference field="92" count="1" selected="0">
            <x v="2"/>
          </reference>
        </references>
      </pivotArea>
    </chartFormat>
    <chartFormat chart="0" format="4" series="1">
      <pivotArea type="data" outline="0" fieldPosition="0">
        <references count="3">
          <reference field="4294967294" count="1" selected="0">
            <x v="0"/>
          </reference>
          <reference field="91" count="1" selected="0">
            <x v="2"/>
          </reference>
          <reference field="92" count="1" selected="0">
            <x v="2"/>
          </reference>
        </references>
      </pivotArea>
    </chartFormat>
    <chartFormat chart="0" format="5" series="1">
      <pivotArea type="data" outline="0" fieldPosition="0">
        <references count="3">
          <reference field="4294967294" count="1" selected="0">
            <x v="0"/>
          </reference>
          <reference field="91" count="1" selected="0">
            <x v="3"/>
          </reference>
          <reference field="92" count="1" selected="0">
            <x v="2"/>
          </reference>
        </references>
      </pivotArea>
    </chartFormat>
    <chartFormat chart="0" format="6" series="1">
      <pivotArea type="data" outline="0" fieldPosition="0">
        <references count="3">
          <reference field="4294967294" count="1" selected="0">
            <x v="0"/>
          </reference>
          <reference field="91" count="1" selected="0">
            <x v="4"/>
          </reference>
          <reference field="92" count="1" selected="0">
            <x v="2"/>
          </reference>
        </references>
      </pivotArea>
    </chartFormat>
    <chartFormat chart="0" format="7" series="1">
      <pivotArea type="data" outline="0" fieldPosition="0">
        <references count="3">
          <reference field="4294967294" count="1" selected="0">
            <x v="0"/>
          </reference>
          <reference field="91" count="1" selected="0">
            <x v="1"/>
          </reference>
          <reference field="92" count="1" selected="0">
            <x v="3"/>
          </reference>
        </references>
      </pivotArea>
    </chartFormat>
    <chartFormat chart="0" format="8" series="1">
      <pivotArea type="data" outline="0" fieldPosition="0">
        <references count="3">
          <reference field="4294967294" count="1" selected="0">
            <x v="0"/>
          </reference>
          <reference field="91" count="1" selected="0">
            <x v="2"/>
          </reference>
          <reference field="92" count="1" selected="0">
            <x v="3"/>
          </reference>
        </references>
      </pivotArea>
    </chartFormat>
    <chartFormat chart="0" format="87" series="1">
      <pivotArea type="data" outline="0" fieldPosition="0">
        <references count="1">
          <reference field="4294967294" count="1" selected="0">
            <x v="0"/>
          </reference>
        </references>
      </pivotArea>
    </chartFormat>
    <chartFormat chart="0" format="88" series="1">
      <pivotArea type="data" outline="0" fieldPosition="0">
        <references count="2">
          <reference field="4294967294" count="1" selected="0">
            <x v="0"/>
          </reference>
          <reference field="69" count="1" selected="0">
            <x v="1"/>
          </reference>
        </references>
      </pivotArea>
    </chartFormat>
    <chartFormat chart="0" format="89" series="1">
      <pivotArea type="data" outline="0" fieldPosition="0">
        <references count="2">
          <reference field="4294967294" count="1" selected="0">
            <x v="0"/>
          </reference>
          <reference field="69" count="1" selected="0">
            <x v="2"/>
          </reference>
        </references>
      </pivotArea>
    </chartFormat>
    <chartFormat chart="0" format="90" series="1">
      <pivotArea type="data" outline="0" fieldPosition="0">
        <references count="2">
          <reference field="4294967294" count="1" selected="0">
            <x v="0"/>
          </reference>
          <reference field="69" count="1" selected="0">
            <x v="3"/>
          </reference>
        </references>
      </pivotArea>
    </chartFormat>
    <chartFormat chart="0" format="91" series="1">
      <pivotArea type="data" outline="0" fieldPosition="0">
        <references count="2">
          <reference field="4294967294" count="1" selected="0">
            <x v="0"/>
          </reference>
          <reference field="69" count="1" selected="0">
            <x v="4"/>
          </reference>
        </references>
      </pivotArea>
    </chartFormat>
    <chartFormat chart="0" format="92" series="1">
      <pivotArea type="data" outline="0" fieldPosition="0">
        <references count="2">
          <reference field="4294967294" count="1" selected="0">
            <x v="0"/>
          </reference>
          <reference field="69" count="1" selected="0">
            <x v="5"/>
          </reference>
        </references>
      </pivotArea>
    </chartFormat>
    <chartFormat chart="0" format="93" series="1">
      <pivotArea type="data" outline="0" fieldPosition="0">
        <references count="2">
          <reference field="4294967294" count="1" selected="0">
            <x v="0"/>
          </reference>
          <reference field="69" count="1" selected="0">
            <x v="6"/>
          </reference>
        </references>
      </pivotArea>
    </chartFormat>
    <chartFormat chart="0" format="94" series="1">
      <pivotArea type="data" outline="0" fieldPosition="0">
        <references count="2">
          <reference field="4294967294" count="1" selected="0">
            <x v="0"/>
          </reference>
          <reference field="69" count="1" selected="0">
            <x v="7"/>
          </reference>
        </references>
      </pivotArea>
    </chartFormat>
    <chartFormat chart="0" format="95" series="1">
      <pivotArea type="data" outline="0" fieldPosition="0">
        <references count="2">
          <reference field="4294967294" count="1" selected="0">
            <x v="0"/>
          </reference>
          <reference field="69" count="1" selected="0">
            <x v="8"/>
          </reference>
        </references>
      </pivotArea>
    </chartFormat>
    <chartFormat chart="0" format="96" series="1">
      <pivotArea type="data" outline="0" fieldPosition="0">
        <references count="2">
          <reference field="4294967294" count="1" selected="0">
            <x v="0"/>
          </reference>
          <reference field="6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6DD1001-CD77-0849-B424-62C48CED8916}"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22" firstHeaderRow="1" firstDataRow="1" firstDataCol="0"/>
  <pivotFields count="93">
    <pivotField showAll="0"/>
    <pivotField showAll="0"/>
    <pivotField showAll="0"/>
    <pivotField showAll="0"/>
    <pivotField showAll="0"/>
    <pivotField showAll="0"/>
    <pivotField showAll="0"/>
    <pivotField showAll="0"/>
    <pivotField showAll="0">
      <items count="4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5">
        <item x="0"/>
        <item x="1"/>
        <item x="2"/>
        <item x="3"/>
        <item x="4"/>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AEAF1E6-69EC-CA4F-BA9D-E17A826A51E1}" name="PivotTable1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ROY AND PRODUCT NAME">
  <location ref="A2:B161" firstHeaderRow="1" firstDataRow="1" firstDataCol="1"/>
  <pivotFields count="93">
    <pivotField showAll="0"/>
    <pivotField showAll="0"/>
    <pivotField showAll="0"/>
    <pivotField showAll="0"/>
    <pivotField showAll="0"/>
    <pivotField showAll="0"/>
    <pivotField showAll="0"/>
    <pivotField showAll="0"/>
    <pivotField showAll="0">
      <items count="4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9">
        <item x="35"/>
        <item x="57"/>
        <item x="37"/>
        <item x="11"/>
        <item x="59"/>
        <item x="52"/>
        <item x="18"/>
        <item x="13"/>
        <item x="62"/>
        <item x="25"/>
        <item x="74"/>
        <item x="67"/>
        <item x="64"/>
        <item x="65"/>
        <item x="42"/>
        <item x="10"/>
        <item x="50"/>
        <item x="33"/>
        <item x="12"/>
        <item x="63"/>
        <item x="28"/>
        <item x="15"/>
        <item x="60"/>
        <item x="45"/>
        <item x="68"/>
        <item x="7"/>
        <item x="41"/>
        <item x="20"/>
        <item x="40"/>
        <item x="5"/>
        <item x="43"/>
        <item x="38"/>
        <item x="51"/>
        <item x="17"/>
        <item x="6"/>
        <item x="61"/>
        <item x="4"/>
        <item x="26"/>
        <item x="14"/>
        <item x="76"/>
        <item x="1"/>
        <item x="34"/>
        <item x="71"/>
        <item x="66"/>
        <item x="23"/>
        <item x="30"/>
        <item x="16"/>
        <item x="19"/>
        <item x="22"/>
        <item x="0"/>
        <item x="36"/>
        <item x="21"/>
        <item x="8"/>
        <item x="48"/>
        <item x="47"/>
        <item x="73"/>
        <item x="44"/>
        <item x="53"/>
        <item x="24"/>
        <item x="56"/>
        <item x="2"/>
        <item x="9"/>
        <item x="27"/>
        <item x="75"/>
        <item x="54"/>
        <item x="31"/>
        <item x="29"/>
        <item x="49"/>
        <item x="39"/>
        <item x="3"/>
        <item x="55"/>
        <item x="70"/>
        <item x="32"/>
        <item x="72"/>
        <item x="46"/>
        <item x="58"/>
        <item x="69"/>
        <item x="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1">
        <item x="12"/>
        <item x="23"/>
        <item x="0"/>
        <item x="27"/>
        <item x="22"/>
        <item x="1"/>
        <item x="4"/>
        <item x="11"/>
        <item x="24"/>
        <item x="21"/>
        <item x="13"/>
        <item x="2"/>
        <item x="26"/>
        <item x="15"/>
        <item x="3"/>
        <item x="5"/>
        <item x="6"/>
        <item x="25"/>
        <item x="10"/>
        <item x="8"/>
        <item x="18"/>
        <item x="7"/>
        <item x="20"/>
        <item x="14"/>
        <item x="9"/>
        <item x="19"/>
        <item x="16"/>
        <item x="28"/>
        <item x="29"/>
        <item x="17"/>
        <item t="default"/>
      </items>
    </pivotField>
    <pivotField showAll="0"/>
    <pivotField showAll="0"/>
    <pivotField showAll="0"/>
    <pivotField showAll="0"/>
    <pivotField showAll="0"/>
    <pivotField showAll="0"/>
    <pivotField showAll="0"/>
    <pivotField showAll="0"/>
    <pivotField showAll="0"/>
    <pivotField showAll="0"/>
    <pivotField axis="axisRow" showAll="0">
      <items count="10">
        <item x="6"/>
        <item x="4"/>
        <item x="5"/>
        <item x="0"/>
        <item x="1"/>
        <item x="7"/>
        <item x="2"/>
        <item x="3"/>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3">
    <field x="58"/>
    <field x="69"/>
    <field x="37"/>
  </rowFields>
  <rowItems count="159">
    <i>
      <x/>
    </i>
    <i r="1">
      <x/>
    </i>
    <i r="2">
      <x v="7"/>
    </i>
    <i r="2">
      <x v="11"/>
    </i>
    <i>
      <x v="1"/>
    </i>
    <i r="1">
      <x/>
    </i>
    <i r="2">
      <x v="32"/>
    </i>
    <i r="2">
      <x v="57"/>
    </i>
    <i r="2">
      <x v="65"/>
    </i>
    <i>
      <x v="2"/>
    </i>
    <i r="1">
      <x v="3"/>
    </i>
    <i r="2">
      <x v="49"/>
    </i>
    <i r="2">
      <x v="50"/>
    </i>
    <i>
      <x v="3"/>
    </i>
    <i r="1">
      <x v="7"/>
    </i>
    <i r="2">
      <x v="12"/>
    </i>
    <i>
      <x v="4"/>
    </i>
    <i r="1">
      <x v="1"/>
    </i>
    <i r="2">
      <x v="63"/>
    </i>
    <i r="1">
      <x v="2"/>
    </i>
    <i r="2">
      <x v="66"/>
    </i>
    <i>
      <x v="5"/>
    </i>
    <i r="1">
      <x v="3"/>
    </i>
    <i r="2">
      <x v="18"/>
    </i>
    <i r="2">
      <x v="37"/>
    </i>
    <i r="2">
      <x v="40"/>
    </i>
    <i>
      <x v="6"/>
    </i>
    <i r="1">
      <x v="4"/>
    </i>
    <i r="2">
      <x v="13"/>
    </i>
    <i r="1">
      <x v="5"/>
    </i>
    <i r="2">
      <x v="48"/>
    </i>
    <i r="1">
      <x v="6"/>
    </i>
    <i r="2">
      <x v="36"/>
    </i>
    <i>
      <x v="7"/>
    </i>
    <i r="1">
      <x v="3"/>
    </i>
    <i r="2">
      <x v="3"/>
    </i>
    <i r="2">
      <x v="51"/>
    </i>
    <i>
      <x v="8"/>
    </i>
    <i r="1">
      <x v="1"/>
    </i>
    <i r="2">
      <x v="19"/>
    </i>
    <i r="2">
      <x v="42"/>
    </i>
    <i r="1">
      <x v="6"/>
    </i>
    <i r="2">
      <x v="72"/>
    </i>
    <i>
      <x v="9"/>
    </i>
    <i r="1">
      <x v="2"/>
    </i>
    <i r="2">
      <x v="24"/>
    </i>
    <i r="2">
      <x v="43"/>
    </i>
    <i r="2">
      <x v="58"/>
    </i>
    <i>
      <x v="10"/>
    </i>
    <i r="1">
      <x/>
    </i>
    <i r="2">
      <x v="31"/>
    </i>
    <i r="1">
      <x v="2"/>
    </i>
    <i r="2">
      <x v="38"/>
    </i>
    <i r="2">
      <x v="73"/>
    </i>
    <i>
      <x v="11"/>
    </i>
    <i r="1">
      <x/>
    </i>
    <i r="2">
      <x v="28"/>
    </i>
    <i r="1">
      <x v="1"/>
    </i>
    <i r="2">
      <x v="23"/>
    </i>
    <i r="1">
      <x v="4"/>
    </i>
    <i r="2">
      <x v="60"/>
    </i>
    <i>
      <x v="12"/>
    </i>
    <i r="1">
      <x v="7"/>
    </i>
    <i r="2">
      <x v="55"/>
    </i>
    <i r="2">
      <x v="64"/>
    </i>
    <i>
      <x v="13"/>
    </i>
    <i r="1">
      <x v="5"/>
    </i>
    <i r="2">
      <x v="46"/>
    </i>
    <i r="2">
      <x v="70"/>
    </i>
    <i>
      <x v="14"/>
    </i>
    <i r="1">
      <x v="1"/>
    </i>
    <i r="2">
      <x v="16"/>
    </i>
    <i r="1">
      <x v="6"/>
    </i>
    <i r="2">
      <x v="69"/>
    </i>
    <i r="1">
      <x v="7"/>
    </i>
    <i r="2">
      <x v="30"/>
    </i>
    <i>
      <x v="15"/>
    </i>
    <i r="1">
      <x v="7"/>
    </i>
    <i r="2">
      <x v="2"/>
    </i>
    <i r="2">
      <x v="29"/>
    </i>
    <i>
      <x v="16"/>
    </i>
    <i r="1">
      <x v="1"/>
    </i>
    <i r="2">
      <x v="8"/>
    </i>
    <i r="2">
      <x v="9"/>
    </i>
    <i r="2">
      <x v="34"/>
    </i>
    <i r="2">
      <x v="35"/>
    </i>
    <i>
      <x v="17"/>
    </i>
    <i r="1">
      <x v="7"/>
    </i>
    <i r="2">
      <x v="41"/>
    </i>
    <i>
      <x v="18"/>
    </i>
    <i r="1">
      <x v="3"/>
    </i>
    <i r="2">
      <x v="14"/>
    </i>
    <i r="2">
      <x v="15"/>
    </i>
    <i r="2">
      <x v="22"/>
    </i>
    <i>
      <x v="19"/>
    </i>
    <i r="1">
      <x v="4"/>
    </i>
    <i r="2">
      <x v="17"/>
    </i>
    <i r="2">
      <x v="52"/>
    </i>
    <i>
      <x v="20"/>
    </i>
    <i r="1">
      <x/>
    </i>
    <i r="2">
      <x v="45"/>
    </i>
    <i r="1">
      <x v="1"/>
    </i>
    <i r="2">
      <x v="74"/>
    </i>
    <i r="1">
      <x v="2"/>
    </i>
    <i r="2">
      <x v="47"/>
    </i>
    <i r="1">
      <x v="5"/>
    </i>
    <i r="2">
      <x/>
    </i>
    <i r="1">
      <x v="7"/>
    </i>
    <i r="2">
      <x v="4"/>
    </i>
    <i>
      <x v="21"/>
    </i>
    <i r="1">
      <x v="4"/>
    </i>
    <i r="2">
      <x v="25"/>
    </i>
    <i r="2">
      <x v="71"/>
    </i>
    <i>
      <x v="22"/>
    </i>
    <i r="1">
      <x/>
    </i>
    <i r="2">
      <x v="53"/>
    </i>
    <i r="1">
      <x v="1"/>
    </i>
    <i r="2">
      <x v="44"/>
    </i>
    <i r="1">
      <x v="4"/>
    </i>
    <i r="2">
      <x v="75"/>
    </i>
    <i r="1">
      <x v="5"/>
    </i>
    <i r="2">
      <x v="68"/>
    </i>
    <i r="1">
      <x v="6"/>
    </i>
    <i r="2">
      <x v="56"/>
    </i>
    <i>
      <x v="23"/>
    </i>
    <i r="1">
      <x/>
    </i>
    <i r="2">
      <x v="21"/>
    </i>
    <i>
      <x v="24"/>
    </i>
    <i r="1">
      <x v="2"/>
    </i>
    <i r="2">
      <x v="59"/>
    </i>
    <i r="2">
      <x v="61"/>
    </i>
    <i r="2">
      <x v="62"/>
    </i>
    <i r="2">
      <x v="67"/>
    </i>
    <i>
      <x v="25"/>
    </i>
    <i r="1">
      <x v="7"/>
    </i>
    <i r="2">
      <x v="20"/>
    </i>
    <i r="2">
      <x v="27"/>
    </i>
    <i r="2">
      <x v="54"/>
    </i>
    <i>
      <x v="26"/>
    </i>
    <i r="1">
      <x v="5"/>
    </i>
    <i r="2">
      <x v="39"/>
    </i>
    <i r="1">
      <x v="6"/>
    </i>
    <i r="2">
      <x v="33"/>
    </i>
    <i r="1">
      <x v="7"/>
    </i>
    <i r="2">
      <x v="26"/>
    </i>
    <i>
      <x v="27"/>
    </i>
    <i r="1">
      <x v="2"/>
    </i>
    <i r="2">
      <x v="10"/>
    </i>
    <i r="2">
      <x v="76"/>
    </i>
    <i>
      <x v="28"/>
    </i>
    <i r="1">
      <x v="8"/>
    </i>
    <i r="2">
      <x v="77"/>
    </i>
    <i>
      <x v="29"/>
    </i>
    <i r="1">
      <x/>
    </i>
    <i r="2">
      <x v="5"/>
    </i>
    <i r="2">
      <x v="6"/>
    </i>
    <i r="1">
      <x v="1"/>
    </i>
    <i r="2">
      <x v="1"/>
    </i>
    <i t="grand">
      <x/>
    </i>
  </rowItems>
  <colItems count="1">
    <i/>
  </colItems>
  <dataFields count="1">
    <dataField name="SALES PER PRODUCT" fld="89" baseField="0" baseItem="0" numFmtId="16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7F3C03C-C687-044C-8BB8-09A5F97219D3}" name="PivotTable1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upplier id">
  <location ref="A2:B33" firstHeaderRow="1" firstDataRow="1" firstDataCol="1"/>
  <pivotFields count="93">
    <pivotField showAll="0"/>
    <pivotField showAll="0"/>
    <pivotField showAll="0"/>
    <pivotField showAll="0"/>
    <pivotField showAll="0"/>
    <pivotField showAll="0"/>
    <pivotField showAll="0"/>
    <pivotField showAll="0"/>
    <pivotField showAll="0">
      <items count="4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1">
        <item x="17"/>
        <item x="6"/>
        <item x="24"/>
        <item x="16"/>
        <item x="0"/>
        <item x="3"/>
        <item x="18"/>
        <item x="9"/>
        <item x="7"/>
        <item x="14"/>
        <item x="21"/>
        <item x="20"/>
        <item x="25"/>
        <item x="1"/>
        <item x="10"/>
        <item x="23"/>
        <item x="19"/>
        <item x="12"/>
        <item x="5"/>
        <item x="2"/>
        <item x="26"/>
        <item x="28"/>
        <item x="13"/>
        <item x="4"/>
        <item x="15"/>
        <item x="8"/>
        <item x="27"/>
        <item x="11"/>
        <item x="22"/>
        <item x="29"/>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8"/>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products.UnitPrice" fld="4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C25008D3-4D1D-4545-912B-1DBA707A4FDC}" autoFormatId="16" applyNumberFormats="0" applyBorderFormats="0" applyFontFormats="0" applyPatternFormats="0" applyAlignmentFormats="0" applyWidthHeightFormats="0">
  <queryTableRefresh nextId="256">
    <queryTableFields count="90">
      <queryTableField id="1" name="OrderID" tableColumnId="1"/>
      <queryTableField id="2" name="ProductID" tableColumnId="2"/>
      <queryTableField id="3" name="UnitPrice" tableColumnId="3"/>
      <queryTableField id="4" name="Quantity" tableColumnId="4"/>
      <queryTableField id="5" name="Discount" tableColumnId="5"/>
      <queryTableField id="155" name="OrderID.1" tableColumnId="8"/>
      <queryTableField id="83" name="CustomerID" tableColumnId="77"/>
      <queryTableField id="84" name="EmployeeID" tableColumnId="78"/>
      <queryTableField id="85" name="OrderDate" tableColumnId="79"/>
      <queryTableField id="86" name="RequiredDate" tableColumnId="80"/>
      <queryTableField id="87" name="ShippedDate" tableColumnId="81"/>
      <queryTableField id="254" dataBound="0" tableColumnId="6"/>
      <queryTableField id="255" dataBound="0" tableColumnId="25"/>
      <queryTableField id="88" name="ShipVia" tableColumnId="82"/>
      <queryTableField id="89" name="Freight" tableColumnId="83"/>
      <queryTableField id="90" name="ShipName" tableColumnId="84"/>
      <queryTableField id="91" name="ShipAddress" tableColumnId="85"/>
      <queryTableField id="92" name="ShipCity" tableColumnId="86"/>
      <queryTableField id="156" name="ShipRegion" tableColumnId="9"/>
      <queryTableField id="94" name="ShipPostalCode" tableColumnId="88"/>
      <queryTableField id="95" name="ShipCountry" tableColumnId="89"/>
      <queryTableField id="122" name="orders.OrderID" tableColumnId="98"/>
      <queryTableField id="123" name="orders.CustomerID" tableColumnId="99"/>
      <queryTableField id="124" name="orders.EmployeeID" tableColumnId="100"/>
      <queryTableField id="125" name="orders.OrderDate" tableColumnId="101"/>
      <queryTableField id="126" name="orders.RequiredDate" tableColumnId="102"/>
      <queryTableField id="154" dataBound="0" tableColumnId="7"/>
      <queryTableField id="127" name="orders.ShippedDate" tableColumnId="103"/>
      <queryTableField id="128" name="orders.ShipVia" tableColumnId="104"/>
      <queryTableField id="129" name="orders.Freight" tableColumnId="105"/>
      <queryTableField id="130" name="orders.ShipName" tableColumnId="106"/>
      <queryTableField id="131" name="orders.ShipAddress" tableColumnId="107"/>
      <queryTableField id="132" name="orders.ShipCity" tableColumnId="108"/>
      <queryTableField id="133" name="orders.ShipRegion" tableColumnId="109"/>
      <queryTableField id="134" name="orders.ShipPostalCode" tableColumnId="110"/>
      <queryTableField id="135" name="orders.ShipCountry" tableColumnId="111"/>
      <queryTableField id="97" name="products.ProductID" tableColumnId="91"/>
      <queryTableField id="45" name="products.ProductName" tableColumnId="41"/>
      <queryTableField id="46" name="products.SupplierID" tableColumnId="42"/>
      <queryTableField id="47" name="products.CategoryID" tableColumnId="43"/>
      <queryTableField id="48" name="products.QuantityPerUnit" tableColumnId="44"/>
      <queryTableField id="49" name="products.UnitPrice" tableColumnId="45"/>
      <queryTableField id="50" name="products.UnitsInStock" tableColumnId="46"/>
      <queryTableField id="51" name="products.UnitsOnOrder" tableColumnId="47"/>
      <queryTableField id="52" name="products.ReorderLevel" tableColumnId="48"/>
      <queryTableField id="53" name="products.Discontinued" tableColumnId="49"/>
      <queryTableField id="54" name="customers.CustomerID" tableColumnId="50"/>
      <queryTableField id="55" name="customers.CompanyName" tableColumnId="51"/>
      <queryTableField id="56" name="customers.ContactName" tableColumnId="52"/>
      <queryTableField id="57" name="customers.ContactTitle" tableColumnId="53"/>
      <queryTableField id="58" name="customers.Address" tableColumnId="54"/>
      <queryTableField id="59" name="customers.City" tableColumnId="55"/>
      <queryTableField id="98" name="customers.Region" tableColumnId="92"/>
      <queryTableField id="61" name="customers.PostalCode" tableColumnId="57"/>
      <queryTableField id="62" name="customers.Country" tableColumnId="58"/>
      <queryTableField id="63" name="customers.Phone" tableColumnId="59"/>
      <queryTableField id="64" name="customers.Fax" tableColumnId="60"/>
      <queryTableField id="99" name="suppliers.SupplierID" tableColumnId="93"/>
      <queryTableField id="66" name="suppliers.CompanyName" tableColumnId="62"/>
      <queryTableField id="67" name="suppliers.ContactName" tableColumnId="63"/>
      <queryTableField id="68" name="suppliers.ContactTitle" tableColumnId="64"/>
      <queryTableField id="69" name="suppliers.Address" tableColumnId="65"/>
      <queryTableField id="70" name="suppliers.City" tableColumnId="66"/>
      <queryTableField id="71" name="suppliers.Region" tableColumnId="67"/>
      <queryTableField id="72" name="suppliers.PostalCode" tableColumnId="68"/>
      <queryTableField id="73" name="suppliers.Country" tableColumnId="69"/>
      <queryTableField id="74" name="suppliers.Phone" tableColumnId="70"/>
      <queryTableField id="75" name="suppliers.Fax" tableColumnId="71"/>
      <queryTableField id="76" name="categories.CategoryID" tableColumnId="72"/>
      <queryTableField id="77" name="categories.CategoryName" tableColumnId="73"/>
      <queryTableField id="78" name="categories.Description" tableColumnId="74"/>
      <queryTableField id="100" name="ShipperID" tableColumnId="94"/>
      <queryTableField id="101" name="CompanyName" tableColumnId="95"/>
      <queryTableField id="102" name="Phone" tableColumnId="96"/>
      <queryTableField id="224" name="EmployeeID.1" tableColumnId="10"/>
      <queryTableField id="225" name="LastName" tableColumnId="11"/>
      <queryTableField id="226" name="FirstName" tableColumnId="12"/>
      <queryTableField id="227" name="Title" tableColumnId="13"/>
      <queryTableField id="228" name="TitleOfCourtesy" tableColumnId="14"/>
      <queryTableField id="229" name="BirthDate" tableColumnId="15"/>
      <queryTableField id="230" name="HireDate" tableColumnId="16"/>
      <queryTableField id="231" name="Address" tableColumnId="17"/>
      <queryTableField id="232" name="City" tableColumnId="18"/>
      <queryTableField id="233" name="Region" tableColumnId="19"/>
      <queryTableField id="234" name="PostalCode" tableColumnId="20"/>
      <queryTableField id="235" name="Country" tableColumnId="21"/>
      <queryTableField id="236" name="HomePhone" tableColumnId="22"/>
      <queryTableField id="237" name="Extension" tableColumnId="23"/>
      <queryTableField id="238" name="ReportsTo" tableColumnId="24"/>
      <queryTableField id="136" name="sales" tableColumnId="112"/>
    </queryTableFields>
    <queryTableDeletedFields count="38">
      <deletedField name="OrderID.1"/>
      <deletedField name="ShipRegion"/>
      <deletedField name="categories.Picture"/>
      <deletedField name="customers.Region"/>
      <deletedField name="OrderID.1"/>
      <deletedField name="CustomerID"/>
      <deletedField name="EmployeeID"/>
      <deletedField name="OrderDate"/>
      <deletedField name="RequiredDate"/>
      <deletedField name="ShippedDate"/>
      <deletedField name="ShipVia"/>
      <deletedField name="Freight"/>
      <deletedField name="ShipName"/>
      <deletedField name="ShipAddress"/>
      <deletedField name="ShipCity"/>
      <deletedField name="ShipRegion"/>
      <deletedField name="ShipPostalCode"/>
      <deletedField name="ShipCountry"/>
      <deletedField name="orders.OrderID"/>
      <deletedField name="products.ProductID"/>
      <deletedField name="suppliers.SupplierID"/>
      <deletedField name="OrderID.1"/>
      <deletedField name="orders.OrderID"/>
      <deletedField name="orders.CustomerID"/>
      <deletedField name="orders.EmployeeID"/>
      <deletedField name="orders.OrderDate"/>
      <deletedField name="orders.RequiredDate"/>
      <deletedField name="orders.ShippedDate"/>
      <deletedField name="orders.ShipVia"/>
      <deletedField name="orders.Freight"/>
      <deletedField name="orders.ShipName"/>
      <deletedField name="orders.ShipAddress"/>
      <deletedField name="orders.ShipCity"/>
      <deletedField name="orders.ShipRegion"/>
      <deletedField name="orders.ShipPostalCode"/>
      <deletedField name="orders.ShipCountry"/>
      <deletedField name="OrderID.1"/>
      <deletedField name="ShipRegion"/>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4" xr16:uid="{55BC1CF4-DF73-7546-BE9D-BCEAD2FEF00F}" autoFormatId="16" applyNumberFormats="0" applyBorderFormats="0" applyFontFormats="0" applyPatternFormats="0" applyAlignmentFormats="0" applyWidthHeightFormats="0">
  <queryTableRefresh nextId="18">
    <queryTableFields count="17">
      <queryTableField id="1" name="EmployeeID" tableColumnId="1"/>
      <queryTableField id="2" name="LastName" tableColumnId="2"/>
      <queryTableField id="3" name="FirstName" tableColumnId="3"/>
      <queryTableField id="4" name="Title" tableColumnId="4"/>
      <queryTableField id="5" name="TitleOfCourtesy" tableColumnId="5"/>
      <queryTableField id="6" name="BirthDate" tableColumnId="6"/>
      <queryTableField id="7" name="HireDate" tableColumnId="7"/>
      <queryTableField id="8" name="Address" tableColumnId="8"/>
      <queryTableField id="9" name="City" tableColumnId="9"/>
      <queryTableField id="10" name="Region" tableColumnId="10"/>
      <queryTableField id="11" name="PostalCode" tableColumnId="11"/>
      <queryTableField id="12" name="Country" tableColumnId="12"/>
      <queryTableField id="13" name="HomePhone" tableColumnId="13"/>
      <queryTableField id="14" name="Extension" tableColumnId="14"/>
      <queryTableField id="15" name="Photo" tableColumnId="15"/>
      <queryTableField id="16" name="Notes" tableColumnId="16"/>
      <queryTableField id="17" name="ReportsTo" tableColumnId="1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8" xr16:uid="{368C59A6-FA4F-4541-B7A2-A738F730A369}" autoFormatId="16" applyNumberFormats="0" applyBorderFormats="0" applyFontFormats="0" applyPatternFormats="0" applyAlignmentFormats="0" applyWidthHeightFormats="0">
  <queryTableRefresh nextId="11">
    <queryTableFields count="10">
      <queryTableField id="1" name="ProductID" tableColumnId="1"/>
      <queryTableField id="2" name="ProductName" tableColumnId="2"/>
      <queryTableField id="3" name="SupplierID" tableColumnId="3"/>
      <queryTableField id="4" name="CategoryID" tableColumnId="4"/>
      <queryTableField id="5" name="QuantityPerUnit" tableColumnId="5"/>
      <queryTableField id="6" name="UnitPrice" tableColumnId="6"/>
      <queryTableField id="7" name="UnitsInStock" tableColumnId="7"/>
      <queryTableField id="8" name="UnitsOnOrder" tableColumnId="8"/>
      <queryTableField id="9" name="ReorderLevel" tableColumnId="9"/>
      <queryTableField id="10" name="Discontinued"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ies.CategoryName" xr10:uid="{347659AE-F588-B642-AEDD-E33338DCD5BC}" sourceName="categories.CategoryName">
  <pivotTables>
    <pivotTable tabId="20" name="PivotTable9"/>
  </pivotTables>
  <data>
    <tabular pivotCacheId="1260571379">
      <items count="8">
        <i x="6" s="1"/>
        <i x="4" s="1"/>
        <i x="5" s="1"/>
        <i x="0" s="1"/>
        <i x="1" s="1"/>
        <i x="7"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s.Country" xr10:uid="{F0174182-E1AC-3641-B6A3-84D5EAD16DEC}" sourceName="customers.Country">
  <pivotTables>
    <pivotTable tabId="23" name="PivotTable14"/>
  </pivotTables>
  <data>
    <tabular pivotCacheId="1704269739">
      <items count="21">
        <i x="20" s="1"/>
        <i x="6" s="1"/>
        <i x="3" s="1"/>
        <i x="2" s="1"/>
        <i x="16" s="1"/>
        <i x="17" s="1"/>
        <i x="10" s="1"/>
        <i x="0" s="1"/>
        <i x="1" s="1"/>
        <i x="14" s="1"/>
        <i x="11" s="1"/>
        <i x="7" s="1"/>
        <i x="19" s="1"/>
        <i x="18" s="1"/>
        <i x="15" s="1"/>
        <i x="12" s="1"/>
        <i x="9" s="1"/>
        <i x="4" s="1"/>
        <i x="13" s="1"/>
        <i x="8"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ies.CategoryName1" xr10:uid="{3371DD6D-3742-844E-B94B-0760A8EF209C}" sourceName="categories.CategoryName">
  <pivotTables>
    <pivotTable tabId="27" name="PivotTable16"/>
  </pivotTables>
  <data>
    <tabular pivotCacheId="1704269739">
      <items count="9">
        <i x="6"/>
        <i x="4"/>
        <i x="5"/>
        <i x="0"/>
        <i x="1"/>
        <i x="7"/>
        <i x="2" s="1"/>
        <i x="3"/>
        <i x="8"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pliers.CompanyName" xr10:uid="{8A5CE890-177F-D24B-9F9A-7BFCF10376D3}" sourceName="suppliers.CompanyName">
  <pivotTables>
    <pivotTable tabId="29" name="PivotTable18"/>
  </pivotTables>
  <data>
    <tabular pivotCacheId="1704269739">
      <items count="30">
        <i x="12" s="1"/>
        <i x="23" s="1"/>
        <i x="0" s="1"/>
        <i x="27" s="1"/>
        <i x="17" s="1"/>
        <i x="22" s="1"/>
        <i x="1" s="1"/>
        <i x="4" s="1"/>
        <i x="11" s="1"/>
        <i x="24" s="1"/>
        <i x="21" s="1"/>
        <i x="13" s="1"/>
        <i x="2" s="1"/>
        <i x="26" s="1"/>
        <i x="15" s="1"/>
        <i x="3" s="1"/>
        <i x="5" s="1"/>
        <i x="6" s="1"/>
        <i x="25" s="1"/>
        <i x="10" s="1"/>
        <i x="8" s="1"/>
        <i x="18" s="1"/>
        <i x="7" s="1"/>
        <i x="20" s="1"/>
        <i x="14" s="1"/>
        <i x="9" s="1"/>
        <i x="19" s="1"/>
        <i x="16" s="1"/>
        <i x="28" s="1"/>
        <i x="2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ies.CategoryName" xr10:uid="{5971B43A-628A-7C49-BD8C-C6C8A3E180DC}" cache="Slicer_categories.CategoryName" caption="categories.CategoryNam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s.Country" xr10:uid="{271B1E83-AEB3-D149-92C4-CCDCBD9F5943}" cache="Slicer_customers.Country" caption="customers.Country"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ies.CategoryName 1" xr10:uid="{1CF42437-B9F6-8F45-8B12-7797032BBFFE}" cache="Slicer_categories.CategoryName1" caption="categories.CategoryName"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ppliers.CompanyName" xr10:uid="{49820D39-E0C5-CF4C-B7B0-174E64396BB5}" cache="Slicer_suppliers.CompanyName" caption="SUPPLIER NAME "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C71DCC-0BF0-5A40-98EC-67BF0162473D}" name="orderjoin" displayName="orderjoin" ref="A1:CL2158" tableType="queryTable" totalsRowShown="0">
  <autoFilter ref="A1:CL2158" xr:uid="{ABC71DCC-0BF0-5A40-98EC-67BF0162473D}"/>
  <sortState xmlns:xlrd2="http://schemas.microsoft.com/office/spreadsheetml/2017/richdata2" ref="A2:CL2158">
    <sortCondition ref="A1:A2158"/>
  </sortState>
  <tableColumns count="90">
    <tableColumn id="1" xr3:uid="{E9F1E80B-B7FB-8448-960D-AAB149DF9EBF}" uniqueName="1" name="OrderID" queryTableFieldId="1"/>
    <tableColumn id="2" xr3:uid="{94AC1E2C-0901-D946-80AD-4D94C9E4F06E}" uniqueName="2" name="ProductID" queryTableFieldId="2"/>
    <tableColumn id="3" xr3:uid="{13A8CAD0-386F-8E43-88DD-81FDE28E98A8}" uniqueName="3" name="UnitPrice" queryTableFieldId="3" dataDxfId="92"/>
    <tableColumn id="4" xr3:uid="{F449CB30-A1A3-AB49-AA0F-D40EC4604EE6}" uniqueName="4" name="Quantity" queryTableFieldId="4"/>
    <tableColumn id="5" xr3:uid="{C3671915-927A-794F-A24A-00364D429930}" uniqueName="5" name="Discount" queryTableFieldId="5"/>
    <tableColumn id="8" xr3:uid="{74AA5DDC-D6D4-6E49-85F9-93B961495E2C}" uniqueName="8" name="OrderID.1" queryTableFieldId="155"/>
    <tableColumn id="77" xr3:uid="{4A345994-8913-C441-B790-610F8058FF2D}" uniqueName="77" name="CustomerID" queryTableFieldId="83" dataDxfId="91"/>
    <tableColumn id="78" xr3:uid="{E975AD35-03D5-5E42-9805-89FA22CB2233}" uniqueName="78" name="EmployeeID" queryTableFieldId="84"/>
    <tableColumn id="79" xr3:uid="{BD7AECE4-34B0-6647-8D55-168F9B1AF270}" uniqueName="79" name="OrderDate" queryTableFieldId="85" dataDxfId="90"/>
    <tableColumn id="80" xr3:uid="{E2DE8D2D-2D59-1648-8785-28AFC8087B26}" uniqueName="80" name="RequiredDate" queryTableFieldId="86" dataDxfId="89"/>
    <tableColumn id="81" xr3:uid="{4A708E43-5608-1C4A-AB6C-D3F2B4EF64A2}" uniqueName="81" name="ShippedDate" queryTableFieldId="87" dataDxfId="88"/>
    <tableColumn id="6" xr3:uid="{F5EEB995-AA81-A74B-A5A3-6227D8B3ABB3}" uniqueName="6" name="processing daya" queryTableFieldId="254" dataDxfId="87">
      <calculatedColumnFormula>_xlfn.DAYS(orderjoin[[#This Row],[ShippedDate]],orderjoin[[#This Row],[OrderDate]])</calculatedColumnFormula>
    </tableColumn>
    <tableColumn id="25" xr3:uid="{241FA207-47C7-0A45-8161-5D6D96650513}" uniqueName="25" name="shipdate and requiredate diff" queryTableFieldId="255" dataDxfId="86">
      <calculatedColumnFormula>_xlfn.DAYS(orderjoin[[#This Row],[RequiredDate]],orderjoin[[#This Row],[ShippedDate]])</calculatedColumnFormula>
    </tableColumn>
    <tableColumn id="82" xr3:uid="{40A13091-06F6-B746-B4AE-EEDBD935E81C}" uniqueName="82" name="ShipVia" queryTableFieldId="88"/>
    <tableColumn id="83" xr3:uid="{0FE0F4F1-650D-BB41-B7F9-E38D1CD4C414}" uniqueName="83" name="Freight" queryTableFieldId="89"/>
    <tableColumn id="84" xr3:uid="{F052F8E2-01B3-A148-B6C5-D7E40BFE6AE7}" uniqueName="84" name="ShipName" queryTableFieldId="90" dataDxfId="85"/>
    <tableColumn id="85" xr3:uid="{AEAEB228-3E7C-C946-99D4-9184CF29C104}" uniqueName="85" name="ShipAddress" queryTableFieldId="91" dataDxfId="84"/>
    <tableColumn id="86" xr3:uid="{52A7958A-ADEA-6040-8E18-FF53ADF47BBF}" uniqueName="86" name="ShipCity" queryTableFieldId="92" dataDxfId="83"/>
    <tableColumn id="9" xr3:uid="{2BC46B22-2DDA-624D-9883-4646D7606D4D}" uniqueName="9" name="ShipRegion" queryTableFieldId="156" dataDxfId="82"/>
    <tableColumn id="88" xr3:uid="{E2BDC555-8FB7-9C48-B814-80622D7D3B0F}" uniqueName="88" name="ShipPostalCode" queryTableFieldId="94" dataDxfId="81"/>
    <tableColumn id="89" xr3:uid="{C7343A4F-80CF-744C-B891-6998C05E68FC}" uniqueName="89" name="ShipCountry" queryTableFieldId="95" dataDxfId="80"/>
    <tableColumn id="98" xr3:uid="{CD837947-7FD5-E341-8F6E-81C32EF3AFAB}" uniqueName="98" name="orders.OrderID" queryTableFieldId="122"/>
    <tableColumn id="99" xr3:uid="{A1B5742A-F457-8245-922E-2FB70FFD2DBA}" uniqueName="99" name="orders.CustomerID" queryTableFieldId="123" dataDxfId="79"/>
    <tableColumn id="100" xr3:uid="{87528DEF-F2C5-5941-8A71-A4548D9BB312}" uniqueName="100" name="orders.EmployeeID" queryTableFieldId="124"/>
    <tableColumn id="101" xr3:uid="{3A99C984-F2A8-8A4C-9914-75DDBDD7632F}" uniqueName="101" name="orders.OrderDate" queryTableFieldId="125" dataDxfId="78"/>
    <tableColumn id="102" xr3:uid="{AAB10DD4-0572-2742-A908-47E7AAA8C9D7}" uniqueName="102" name="orders.RequiredDate" queryTableFieldId="126" dataDxfId="77"/>
    <tableColumn id="7" xr3:uid="{D378343C-0F97-AF40-8246-54F082429830}" uniqueName="7" name="order processing date" queryTableFieldId="154" dataDxfId="76">
      <calculatedColumnFormula>_xlfn.DAYS(orderjoin[[#This Row],[orders.ShippedDate]],orderjoin[[#This Row],[orders.OrderDate]])</calculatedColumnFormula>
    </tableColumn>
    <tableColumn id="103" xr3:uid="{9F23BBF4-8F3A-344A-BE78-1EDFC0A00A0F}" uniqueName="103" name="orders.ShippedDate" queryTableFieldId="127" dataDxfId="75"/>
    <tableColumn id="104" xr3:uid="{54802BA6-3701-6E4C-A210-49CEDF09CFA1}" uniqueName="104" name="orders.ShipVia" queryTableFieldId="128"/>
    <tableColumn id="105" xr3:uid="{79136733-6A25-924F-818E-E74D0C3B25D5}" uniqueName="105" name="orders.Freight" queryTableFieldId="129"/>
    <tableColumn id="106" xr3:uid="{28C38733-F1D9-0A4C-A0B8-596D253DBD92}" uniqueName="106" name="orders.ShipName" queryTableFieldId="130" dataDxfId="74"/>
    <tableColumn id="107" xr3:uid="{9F908306-C141-5D45-B56E-81293D7F5B38}" uniqueName="107" name="orders.ShipAddress" queryTableFieldId="131" dataDxfId="73"/>
    <tableColumn id="108" xr3:uid="{76F8C848-F929-C74D-8B97-00A973947393}" uniqueName="108" name="orders.ShipCity" queryTableFieldId="132" dataDxfId="72"/>
    <tableColumn id="109" xr3:uid="{8BE5E9FF-5600-BF48-BD5B-B05D4A63DCCD}" uniqueName="109" name="orders.ShipRegion" queryTableFieldId="133" dataDxfId="71"/>
    <tableColumn id="110" xr3:uid="{25294CAF-59A9-7A4F-8F85-F9E48A35A37C}" uniqueName="110" name="orders.ShipPostalCode" queryTableFieldId="134" dataDxfId="70"/>
    <tableColumn id="111" xr3:uid="{EC4F5676-C4D3-484F-B3E2-52350211D35C}" uniqueName="111" name="orders.ShipCountry" queryTableFieldId="135" dataDxfId="69"/>
    <tableColumn id="91" xr3:uid="{5E705F2C-3CED-9948-A7DC-C4CBAFE7237F}" uniqueName="91" name="products.ProductID" queryTableFieldId="97"/>
    <tableColumn id="41" xr3:uid="{34C1B7B4-9CDC-E345-9F95-215FC3873F23}" uniqueName="41" name="products.ProductName" queryTableFieldId="45" dataDxfId="68"/>
    <tableColumn id="42" xr3:uid="{FD8264BC-585D-4E47-BC46-7F2BEF967726}" uniqueName="42" name="products.SupplierID" queryTableFieldId="46"/>
    <tableColumn id="43" xr3:uid="{DA5E7E95-67A0-B241-9635-0B952C17F46A}" uniqueName="43" name="products.CategoryID" queryTableFieldId="47"/>
    <tableColumn id="44" xr3:uid="{F5E252C4-F468-C84E-86A5-3238B6BF82A8}" uniqueName="44" name="products.QuantityPerUnit" queryTableFieldId="48" dataDxfId="67"/>
    <tableColumn id="45" xr3:uid="{3E59F3BE-007A-5E4F-B1D6-D5D9A21C321B}" uniqueName="45" name="products.UnitPrice" queryTableFieldId="49" dataDxfId="66" dataCellStyle="Currency"/>
    <tableColumn id="46" xr3:uid="{33D3DB18-69FF-9647-BA57-9BA5D1439A18}" uniqueName="46" name="products.UnitsInStock" queryTableFieldId="50" dataCellStyle="Currency"/>
    <tableColumn id="47" xr3:uid="{D093DDB5-6D08-7F4A-B628-98B483BCBE19}" uniqueName="47" name="products.UnitsOnOrder" queryTableFieldId="51"/>
    <tableColumn id="48" xr3:uid="{9C43E1F6-45B0-F94D-99B5-0A1A5D08EF2D}" uniqueName="48" name="products.ReorderLevel" queryTableFieldId="52"/>
    <tableColumn id="49" xr3:uid="{BA5B2086-BFCE-F348-ABEE-A954874BD535}" uniqueName="49" name="products.Discontinued" queryTableFieldId="53"/>
    <tableColumn id="50" xr3:uid="{050F89FB-4A4D-0141-8BA2-0FD31A352C99}" uniqueName="50" name="customers.CustomerID" queryTableFieldId="54" dataDxfId="65"/>
    <tableColumn id="51" xr3:uid="{4F2E2AE3-F203-9A43-BDC3-3B765CF88E5F}" uniqueName="51" name="customers.CompanyName" queryTableFieldId="55" dataDxfId="64"/>
    <tableColumn id="52" xr3:uid="{939C054A-3202-4B4F-A412-8C3996D93547}" uniqueName="52" name="customers.ContactName" queryTableFieldId="56" dataDxfId="63"/>
    <tableColumn id="53" xr3:uid="{E2F389A1-5204-B945-A25C-EA719C56E383}" uniqueName="53" name="customers.ContactTitle" queryTableFieldId="57" dataDxfId="62"/>
    <tableColumn id="54" xr3:uid="{31FDF6EC-048A-5443-9943-0A4032D6280F}" uniqueName="54" name="customers.Address" queryTableFieldId="58" dataDxfId="61"/>
    <tableColumn id="55" xr3:uid="{84E0E80B-E838-7648-A077-56974415FAC9}" uniqueName="55" name="customers.City" queryTableFieldId="59" dataDxfId="60"/>
    <tableColumn id="92" xr3:uid="{B33F2936-3954-6E4B-92D6-0319D2ECDEC4}" uniqueName="92" name="customers.Region" queryTableFieldId="98" dataDxfId="59"/>
    <tableColumn id="57" xr3:uid="{4551B146-4431-7F49-BF9C-280F5E51F0C3}" uniqueName="57" name="customers.PostalCode" queryTableFieldId="61" dataDxfId="58"/>
    <tableColumn id="58" xr3:uid="{B5F9EA55-5D76-7348-B3E2-9366EB848AE6}" uniqueName="58" name="customers.Country" queryTableFieldId="62" dataDxfId="57"/>
    <tableColumn id="59" xr3:uid="{62D717E9-8A60-F648-B11F-E7FD6D20B217}" uniqueName="59" name="customers.Phone" queryTableFieldId="63" dataDxfId="56"/>
    <tableColumn id="60" xr3:uid="{C3B62330-DD45-A849-99BE-F61991026005}" uniqueName="60" name="customers.Fax" queryTableFieldId="64" dataDxfId="55"/>
    <tableColumn id="93" xr3:uid="{539F87E6-B3A1-0945-8F59-1B360B5430B9}" uniqueName="93" name="suppliers.SupplierID" queryTableFieldId="99"/>
    <tableColumn id="62" xr3:uid="{EFAE0541-0767-534A-8951-DBA55633E42E}" uniqueName="62" name="suppliers.CompanyName" queryTableFieldId="66" dataDxfId="54"/>
    <tableColumn id="63" xr3:uid="{9A9A2494-BF7F-5341-BF77-859BEDEBB2F8}" uniqueName="63" name="suppliers.ContactName" queryTableFieldId="67" dataDxfId="53"/>
    <tableColumn id="64" xr3:uid="{50CD6F99-C297-534C-9587-B360B381AEA0}" uniqueName="64" name="suppliers.ContactTitle" queryTableFieldId="68" dataDxfId="52"/>
    <tableColumn id="65" xr3:uid="{AF947E07-3F45-C14F-8524-D720EBD9DB13}" uniqueName="65" name="suppliers.Address" queryTableFieldId="69" dataDxfId="51"/>
    <tableColumn id="66" xr3:uid="{8B28E15B-8EFA-214D-A2EC-727B97EA744D}" uniqueName="66" name="suppliers.City" queryTableFieldId="70" dataDxfId="50"/>
    <tableColumn id="67" xr3:uid="{5B6211FE-C079-3D40-BDF1-8DEE8B3A8E95}" uniqueName="67" name="suppliers.Region" queryTableFieldId="71" dataDxfId="49"/>
    <tableColumn id="68" xr3:uid="{F72B2046-3F01-A445-A915-C816651D89C4}" uniqueName="68" name="suppliers.PostalCode" queryTableFieldId="72" dataDxfId="48"/>
    <tableColumn id="69" xr3:uid="{12959220-A249-B44A-B23B-1BA51336FC63}" uniqueName="69" name="suppliers.Country" queryTableFieldId="73" dataDxfId="47"/>
    <tableColumn id="70" xr3:uid="{687AB939-311A-F740-B36F-0B0B7A13529D}" uniqueName="70" name="suppliers.Phone" queryTableFieldId="74" dataDxfId="46"/>
    <tableColumn id="71" xr3:uid="{BF89ECEE-11F9-724E-891D-DFE9831EE690}" uniqueName="71" name="suppliers.Fax" queryTableFieldId="75" dataDxfId="45"/>
    <tableColumn id="72" xr3:uid="{A0E12914-4701-9F4B-BF46-55EB81BA19F2}" uniqueName="72" name="categories.CategoryID" queryTableFieldId="76"/>
    <tableColumn id="73" xr3:uid="{0EAE85BD-8C5D-984A-A7A5-0F038B3B5F68}" uniqueName="73" name="categories.CategoryName" queryTableFieldId="77" dataDxfId="44"/>
    <tableColumn id="74" xr3:uid="{6143C262-53B0-684C-9512-176640AA690D}" uniqueName="74" name="categories.Description" queryTableFieldId="78" dataDxfId="43"/>
    <tableColumn id="94" xr3:uid="{68F4C712-B071-E24E-B55E-32D448CDDF21}" uniqueName="94" name="ShipperID" queryTableFieldId="100"/>
    <tableColumn id="95" xr3:uid="{A3262316-E1E0-E549-A3DF-146CB59BCE59}" uniqueName="95" name="CompanyName" queryTableFieldId="101" dataDxfId="42"/>
    <tableColumn id="96" xr3:uid="{6015EFA8-5A7B-9344-9BFF-94F89A6F330C}" uniqueName="96" name="Phone" queryTableFieldId="102" dataDxfId="41"/>
    <tableColumn id="10" xr3:uid="{2CA41054-FD90-574A-A098-A31175F3E3B8}" uniqueName="10" name="EmployeeID.1" queryTableFieldId="224"/>
    <tableColumn id="11" xr3:uid="{0202A808-933E-3D4E-B131-CD94C6C175E2}" uniqueName="11" name="LastName" queryTableFieldId="225" dataDxfId="40"/>
    <tableColumn id="12" xr3:uid="{418CAACD-7D31-5F49-BB86-C0D8B85463F3}" uniqueName="12" name="FirstName" queryTableFieldId="226" dataDxfId="39"/>
    <tableColumn id="13" xr3:uid="{90E0CC31-42A3-2849-9E3E-732E065A9C61}" uniqueName="13" name="Title" queryTableFieldId="227" dataDxfId="38"/>
    <tableColumn id="14" xr3:uid="{C0574E7F-E4EB-6B40-874A-D0FE370BB0A8}" uniqueName="14" name="TitleOfCourtesy" queryTableFieldId="228" dataDxfId="37"/>
    <tableColumn id="15" xr3:uid="{A5AE60C6-9974-7F49-A6BF-FF685B378E40}" uniqueName="15" name="BirthDate" queryTableFieldId="229" dataDxfId="36"/>
    <tableColumn id="16" xr3:uid="{F4D389F3-96E8-8E48-96BD-BD91B75B0316}" uniqueName="16" name="HireDate" queryTableFieldId="230" dataDxfId="35"/>
    <tableColumn id="17" xr3:uid="{70F7B3C4-3E17-E448-9731-7845658AC52A}" uniqueName="17" name="Address" queryTableFieldId="231" dataDxfId="34"/>
    <tableColumn id="18" xr3:uid="{779655B3-B673-5948-9F1B-D7A32D5118C1}" uniqueName="18" name="City" queryTableFieldId="232" dataDxfId="33"/>
    <tableColumn id="19" xr3:uid="{E225B280-F7AD-CD4F-A03E-8197CC991197}" uniqueName="19" name="Region" queryTableFieldId="233" dataDxfId="32"/>
    <tableColumn id="20" xr3:uid="{71567D12-37BE-A24B-B1F3-CF55D5C2A84A}" uniqueName="20" name="PostalCode" queryTableFieldId="234" dataDxfId="31"/>
    <tableColumn id="21" xr3:uid="{0A72C9E0-E6C2-4847-9813-6C2C753CA3A4}" uniqueName="21" name="Country" queryTableFieldId="235" dataDxfId="30"/>
    <tableColumn id="22" xr3:uid="{C36B8720-4B9E-0E49-B92C-86AECC489B05}" uniqueName="22" name="HomePhone" queryTableFieldId="236" dataDxfId="29"/>
    <tableColumn id="23" xr3:uid="{F7E9A6F0-1280-2546-AD92-DCA1CE16B452}" uniqueName="23" name="Extension" queryTableFieldId="237"/>
    <tableColumn id="24" xr3:uid="{80A3F130-0B27-9847-8B6F-BECEA5201D5C}" uniqueName="24" name="ReportsTo" queryTableFieldId="238"/>
    <tableColumn id="112" xr3:uid="{B8923DEC-FB46-324A-B849-EF2804BB8C2B}" uniqueName="112" name="sales" queryTableFieldId="13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0B8554B-6002-AE41-A082-A2DD92A6DF89}" name="employees__2" displayName="employees__2" ref="A1:Q10" tableType="queryTable" totalsRowShown="0">
  <autoFilter ref="A1:Q10" xr:uid="{70B8554B-6002-AE41-A082-A2DD92A6DF89}"/>
  <tableColumns count="17">
    <tableColumn id="1" xr3:uid="{10F88319-B2F6-DB43-A289-2FF09C74C8A0}" uniqueName="1" name="EmployeeID" queryTableFieldId="1"/>
    <tableColumn id="2" xr3:uid="{9F079BB8-62A8-A340-8C2A-FC8DCB6AAB44}" uniqueName="2" name="LastName" queryTableFieldId="2" dataDxfId="28"/>
    <tableColumn id="3" xr3:uid="{8237BEC6-BBD3-4F49-ACB7-F41A5C4E002A}" uniqueName="3" name="FirstName" queryTableFieldId="3" dataDxfId="27"/>
    <tableColumn id="4" xr3:uid="{1FE88645-B794-1F4C-89FB-443BA422D1F7}" uniqueName="4" name="Title" queryTableFieldId="4" dataDxfId="26"/>
    <tableColumn id="5" xr3:uid="{C13CB87A-0A89-0248-B2D7-0822C80CE215}" uniqueName="5" name="TitleOfCourtesy" queryTableFieldId="5" dataDxfId="25"/>
    <tableColumn id="6" xr3:uid="{96CD7375-9F47-874A-B246-18D14AE5942F}" uniqueName="6" name="BirthDate" queryTableFieldId="6" dataDxfId="24"/>
    <tableColumn id="7" xr3:uid="{AC4D8E61-A03E-404B-9C2F-5595F54C48C9}" uniqueName="7" name="HireDate" queryTableFieldId="7" dataDxfId="23"/>
    <tableColumn id="8" xr3:uid="{8517FFD8-48C4-FB4C-9CB4-71C50084240D}" uniqueName="8" name="Address" queryTableFieldId="8" dataDxfId="22"/>
    <tableColumn id="9" xr3:uid="{83624119-9B2F-4345-AEF3-B8DE8586EF81}" uniqueName="9" name="City" queryTableFieldId="9" dataDxfId="21"/>
    <tableColumn id="10" xr3:uid="{330D5198-A16F-0640-82D8-FEE2E00210C6}" uniqueName="10" name="Region" queryTableFieldId="10" dataDxfId="20"/>
    <tableColumn id="11" xr3:uid="{E22067E9-A147-3840-A9DA-A6E2FEA63518}" uniqueName="11" name="PostalCode" queryTableFieldId="11" dataDxfId="19"/>
    <tableColumn id="12" xr3:uid="{44A4A9BC-E153-E443-B428-50076C8E477E}" uniqueName="12" name="Country" queryTableFieldId="12" dataDxfId="18"/>
    <tableColumn id="13" xr3:uid="{E8EB51A6-F99F-D840-9BD9-BED3F4600BA0}" uniqueName="13" name="HomePhone" queryTableFieldId="13" dataDxfId="17"/>
    <tableColumn id="14" xr3:uid="{EE2F1C24-81FA-B849-ACE4-58BDACC75007}" uniqueName="14" name="Extension" queryTableFieldId="14"/>
    <tableColumn id="15" xr3:uid="{FAEF370E-4E24-0F44-8C41-CE70ADF92715}" uniqueName="15" name="Photo" queryTableFieldId="15" dataDxfId="16"/>
    <tableColumn id="16" xr3:uid="{8F18EBB1-CF1E-5643-9577-9BEFB645B386}" uniqueName="16" name="Notes" queryTableFieldId="16" dataDxfId="15"/>
    <tableColumn id="17" xr3:uid="{0F58E153-AE22-2B40-A724-8E1C0902AC33}" uniqueName="17" name="ReportsTo" queryTableFieldId="1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AB947A8-53D6-384D-9D5D-112E40F3F224}" name="products__2" displayName="products__2" ref="A1:J78" tableType="queryTable" totalsRowShown="0">
  <autoFilter ref="A1:J78" xr:uid="{FAB947A8-53D6-384D-9D5D-112E40F3F224}"/>
  <tableColumns count="10">
    <tableColumn id="1" xr3:uid="{C6036000-642A-6B48-9574-C1B1C6C4478F}" uniqueName="1" name="ProductID" queryTableFieldId="1"/>
    <tableColumn id="2" xr3:uid="{A4DFE37D-7C7B-374E-86FA-2A6CEFB4BCEE}" uniqueName="2" name="ProductName" queryTableFieldId="2" dataDxfId="14"/>
    <tableColumn id="3" xr3:uid="{C70AF504-9EBA-F74B-905E-91D7418AFB1A}" uniqueName="3" name="SupplierID" queryTableFieldId="3"/>
    <tableColumn id="4" xr3:uid="{9BCA63A2-247F-AA4C-AF56-69838F330927}" uniqueName="4" name="CategoryID" queryTableFieldId="4"/>
    <tableColumn id="5" xr3:uid="{84CB1B42-B0F8-B64F-868F-0704EED4D97D}" uniqueName="5" name="QuantityPerUnit" queryTableFieldId="5" dataDxfId="13"/>
    <tableColumn id="6" xr3:uid="{2479169D-3A31-484F-AFBC-9BBF962FE17D}" uniqueName="6" name="UnitPrice" queryTableFieldId="6"/>
    <tableColumn id="7" xr3:uid="{B1660441-2415-7B44-9906-FAA8C7021969}" uniqueName="7" name="UnitsInStock" queryTableFieldId="7"/>
    <tableColumn id="8" xr3:uid="{6A3A463C-1D3E-5D44-90D0-051A79F9526B}" uniqueName="8" name="UnitsOnOrder" queryTableFieldId="8"/>
    <tableColumn id="9" xr3:uid="{F943CD51-FDCA-BA42-8B97-11721A73214A}" uniqueName="9" name="ReorderLevel" queryTableFieldId="9"/>
    <tableColumn id="10" xr3:uid="{49C4C91E-5A79-E24A-9F4C-FD9806AB26C3}" uniqueName="10" name="Discontinued"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11FF2-A2BC-D44E-98F0-3D21C893155D}">
  <dimension ref="A1:CP2158"/>
  <sheetViews>
    <sheetView topLeftCell="BH1" workbookViewId="0">
      <pane ySplit="1" topLeftCell="A2" activePane="bottomLeft" state="frozen"/>
      <selection pane="bottomLeft" activeCell="M2" sqref="M2"/>
    </sheetView>
  </sheetViews>
  <sheetFormatPr baseColWidth="10" defaultRowHeight="16"/>
  <cols>
    <col min="1" max="1" width="10.1640625" bestFit="1" customWidth="1"/>
    <col min="2" max="2" width="12" bestFit="1" customWidth="1"/>
    <col min="3" max="3" width="12.6640625" style="8" bestFit="1" customWidth="1"/>
    <col min="4" max="4" width="10.6640625" bestFit="1" customWidth="1"/>
    <col min="5" max="5" width="11.1640625" bestFit="1" customWidth="1"/>
    <col min="6" max="6" width="11.6640625" bestFit="1" customWidth="1"/>
    <col min="7" max="7" width="13.83203125" bestFit="1" customWidth="1"/>
    <col min="8" max="8" width="13.5" bestFit="1" customWidth="1"/>
    <col min="9" max="9" width="12.33203125" bestFit="1" customWidth="1"/>
    <col min="10" max="10" width="15" bestFit="1" customWidth="1"/>
    <col min="11" max="11" width="14.1640625" bestFit="1" customWidth="1"/>
    <col min="12" max="12" width="17" bestFit="1" customWidth="1"/>
    <col min="13" max="13" width="27.5" bestFit="1" customWidth="1"/>
    <col min="14" max="14" width="9.83203125" bestFit="1" customWidth="1"/>
    <col min="15" max="15" width="9.5" bestFit="1" customWidth="1"/>
    <col min="16" max="16" width="29.6640625" bestFit="1" customWidth="1"/>
    <col min="17" max="17" width="39" bestFit="1" customWidth="1"/>
    <col min="18" max="18" width="12.6640625" bestFit="1" customWidth="1"/>
    <col min="19" max="19" width="12.83203125" bestFit="1" customWidth="1"/>
    <col min="20" max="20" width="16.83203125" bestFit="1" customWidth="1"/>
    <col min="21" max="21" width="13.6640625" bestFit="1" customWidth="1"/>
    <col min="22" max="22" width="16" bestFit="1" customWidth="1"/>
    <col min="23" max="23" width="19.83203125" bestFit="1" customWidth="1"/>
    <col min="24" max="24" width="19.5" bestFit="1" customWidth="1"/>
    <col min="25" max="25" width="18.1640625" style="7" bestFit="1" customWidth="1"/>
    <col min="26" max="26" width="21" bestFit="1" customWidth="1"/>
    <col min="27" max="27" width="21.6640625" bestFit="1" customWidth="1"/>
    <col min="28" max="28" width="20.1640625" bestFit="1" customWidth="1"/>
    <col min="29" max="29" width="15.6640625" bestFit="1" customWidth="1"/>
    <col min="30" max="30" width="15.33203125" bestFit="1" customWidth="1"/>
    <col min="31" max="31" width="29.6640625" bestFit="1" customWidth="1"/>
    <col min="32" max="32" width="39" bestFit="1" customWidth="1"/>
    <col min="33" max="33" width="16.33203125" bestFit="1" customWidth="1"/>
    <col min="34" max="34" width="18.83203125" bestFit="1" customWidth="1"/>
    <col min="35" max="35" width="22.83203125" bestFit="1" customWidth="1"/>
    <col min="36" max="36" width="19.6640625" bestFit="1" customWidth="1"/>
    <col min="37" max="37" width="20" bestFit="1" customWidth="1"/>
    <col min="38" max="38" width="29.33203125" bestFit="1" customWidth="1"/>
    <col min="39" max="39" width="20.1640625" bestFit="1" customWidth="1"/>
    <col min="40" max="40" width="21" bestFit="1" customWidth="1"/>
    <col min="41" max="41" width="25" bestFit="1" customWidth="1"/>
    <col min="42" max="42" width="20.6640625" bestFit="1" customWidth="1"/>
    <col min="43" max="43" width="22.1640625" bestFit="1" customWidth="1"/>
    <col min="44" max="44" width="23" bestFit="1" customWidth="1"/>
    <col min="45" max="45" width="22.5" bestFit="1" customWidth="1"/>
    <col min="46" max="46" width="22.6640625" bestFit="1" customWidth="1"/>
    <col min="47" max="47" width="23.5" bestFit="1" customWidth="1"/>
    <col min="48" max="48" width="29.83203125" bestFit="1" customWidth="1"/>
    <col min="49" max="49" width="25.1640625" bestFit="1" customWidth="1"/>
    <col min="50" max="50" width="26.1640625" bestFit="1" customWidth="1"/>
    <col min="51" max="51" width="39" bestFit="1" customWidth="1"/>
    <col min="52" max="52" width="16.5" bestFit="1" customWidth="1"/>
    <col min="53" max="53" width="19" bestFit="1" customWidth="1"/>
    <col min="54" max="54" width="23" bestFit="1" customWidth="1"/>
    <col min="55" max="55" width="19.83203125" bestFit="1" customWidth="1"/>
    <col min="56" max="56" width="18.33203125" bestFit="1" customWidth="1"/>
    <col min="57" max="57" width="16" bestFit="1" customWidth="1"/>
    <col min="58" max="58" width="20.5" bestFit="1" customWidth="1"/>
    <col min="59" max="59" width="35.1640625" bestFit="1" customWidth="1"/>
    <col min="60" max="60" width="23.6640625" bestFit="1" customWidth="1"/>
    <col min="61" max="61" width="24.5" bestFit="1" customWidth="1"/>
    <col min="62" max="62" width="39" bestFit="1" customWidth="1"/>
    <col min="63" max="63" width="15.1640625" bestFit="1" customWidth="1"/>
    <col min="64" max="64" width="17.5" bestFit="1" customWidth="1"/>
    <col min="65" max="65" width="21.6640625" bestFit="1" customWidth="1"/>
    <col min="66" max="66" width="18.33203125" bestFit="1" customWidth="1"/>
    <col min="67" max="67" width="17" bestFit="1" customWidth="1"/>
    <col min="68" max="68" width="14.6640625" bestFit="1" customWidth="1"/>
    <col min="69" max="69" width="22.5" bestFit="1" customWidth="1"/>
    <col min="70" max="70" width="25.83203125" bestFit="1" customWidth="1"/>
    <col min="71" max="71" width="49.5" bestFit="1" customWidth="1"/>
    <col min="72" max="72" width="11.6640625" bestFit="1" customWidth="1"/>
    <col min="73" max="73" width="16.5" bestFit="1" customWidth="1"/>
    <col min="74" max="74" width="13.5" bestFit="1" customWidth="1"/>
    <col min="75" max="75" width="15" bestFit="1" customWidth="1"/>
    <col min="76" max="76" width="12.33203125" bestFit="1" customWidth="1"/>
    <col min="77" max="77" width="12.5" bestFit="1" customWidth="1"/>
    <col min="78" max="78" width="21" bestFit="1" customWidth="1"/>
    <col min="79" max="79" width="16.6640625" bestFit="1" customWidth="1"/>
    <col min="80" max="80" width="11.6640625" bestFit="1" customWidth="1"/>
    <col min="81" max="81" width="11.1640625" bestFit="1" customWidth="1"/>
    <col min="82" max="82" width="28.33203125" bestFit="1" customWidth="1"/>
    <col min="83" max="83" width="8.83203125" bestFit="1" customWidth="1"/>
    <col min="84" max="84" width="9.33203125" bestFit="1" customWidth="1"/>
    <col min="85" max="85" width="13.33203125" bestFit="1" customWidth="1"/>
    <col min="86" max="86" width="10.1640625" customWidth="1"/>
    <col min="87" max="87" width="13.83203125" bestFit="1" customWidth="1"/>
    <col min="88" max="88" width="11.6640625" bestFit="1" customWidth="1"/>
    <col min="89" max="89" width="12" bestFit="1" customWidth="1"/>
    <col min="90" max="90" width="10.1640625" customWidth="1"/>
  </cols>
  <sheetData>
    <row r="1" spans="1:94">
      <c r="A1" t="s">
        <v>0</v>
      </c>
      <c r="B1" t="s">
        <v>1</v>
      </c>
      <c r="C1" s="8" t="s">
        <v>2</v>
      </c>
      <c r="D1" t="s">
        <v>3</v>
      </c>
      <c r="E1" t="s">
        <v>4</v>
      </c>
      <c r="F1" t="s">
        <v>1561</v>
      </c>
      <c r="G1" t="s">
        <v>5</v>
      </c>
      <c r="H1" t="s">
        <v>6</v>
      </c>
      <c r="I1" t="s">
        <v>7</v>
      </c>
      <c r="J1" t="s">
        <v>8</v>
      </c>
      <c r="K1" t="s">
        <v>9</v>
      </c>
      <c r="L1" t="s">
        <v>1647</v>
      </c>
      <c r="M1" t="s">
        <v>1648</v>
      </c>
      <c r="N1" t="s">
        <v>10</v>
      </c>
      <c r="O1" t="s">
        <v>11</v>
      </c>
      <c r="P1" t="s">
        <v>12</v>
      </c>
      <c r="Q1" t="s">
        <v>13</v>
      </c>
      <c r="R1" t="s">
        <v>14</v>
      </c>
      <c r="S1" t="s">
        <v>1562</v>
      </c>
      <c r="T1" t="s">
        <v>15</v>
      </c>
      <c r="U1" t="s">
        <v>16</v>
      </c>
      <c r="V1" t="s">
        <v>932</v>
      </c>
      <c r="W1" t="s">
        <v>933</v>
      </c>
      <c r="X1" t="s">
        <v>934</v>
      </c>
      <c r="Y1" t="s">
        <v>935</v>
      </c>
      <c r="Z1" t="s">
        <v>936</v>
      </c>
      <c r="AA1" t="s">
        <v>1560</v>
      </c>
      <c r="AB1" t="s">
        <v>937</v>
      </c>
      <c r="AC1" t="s">
        <v>938</v>
      </c>
      <c r="AD1" t="s">
        <v>939</v>
      </c>
      <c r="AE1" t="s">
        <v>940</v>
      </c>
      <c r="AF1" t="s">
        <v>941</v>
      </c>
      <c r="AG1" t="s">
        <v>942</v>
      </c>
      <c r="AH1" t="s">
        <v>943</v>
      </c>
      <c r="AI1" t="s">
        <v>944</v>
      </c>
      <c r="AJ1" t="s">
        <v>945</v>
      </c>
      <c r="AK1" t="s">
        <v>946</v>
      </c>
      <c r="AL1" t="s">
        <v>947</v>
      </c>
      <c r="AM1" t="s">
        <v>948</v>
      </c>
      <c r="AN1" t="s">
        <v>949</v>
      </c>
      <c r="AO1" t="s">
        <v>950</v>
      </c>
      <c r="AP1" s="7" t="s">
        <v>951</v>
      </c>
      <c r="AQ1" t="s">
        <v>952</v>
      </c>
      <c r="AR1" t="s">
        <v>953</v>
      </c>
      <c r="AS1" t="s">
        <v>954</v>
      </c>
      <c r="AT1" t="s">
        <v>955</v>
      </c>
      <c r="AU1" t="s">
        <v>956</v>
      </c>
      <c r="AV1" t="s">
        <v>957</v>
      </c>
      <c r="AW1" t="s">
        <v>958</v>
      </c>
      <c r="AX1" t="s">
        <v>959</v>
      </c>
      <c r="AY1" t="s">
        <v>960</v>
      </c>
      <c r="AZ1" t="s">
        <v>961</v>
      </c>
      <c r="BA1" t="s">
        <v>962</v>
      </c>
      <c r="BB1" t="s">
        <v>963</v>
      </c>
      <c r="BC1" t="s">
        <v>964</v>
      </c>
      <c r="BD1" t="s">
        <v>965</v>
      </c>
      <c r="BE1" t="s">
        <v>966</v>
      </c>
      <c r="BF1" t="s">
        <v>967</v>
      </c>
      <c r="BG1" t="s">
        <v>968</v>
      </c>
      <c r="BH1" t="s">
        <v>969</v>
      </c>
      <c r="BI1" t="s">
        <v>970</v>
      </c>
      <c r="BJ1" t="s">
        <v>971</v>
      </c>
      <c r="BK1" t="s">
        <v>972</v>
      </c>
      <c r="BL1" t="s">
        <v>973</v>
      </c>
      <c r="BM1" t="s">
        <v>974</v>
      </c>
      <c r="BN1" t="s">
        <v>975</v>
      </c>
      <c r="BO1" t="s">
        <v>976</v>
      </c>
      <c r="BP1" t="s">
        <v>977</v>
      </c>
      <c r="BQ1" t="s">
        <v>978</v>
      </c>
      <c r="BR1" t="s">
        <v>979</v>
      </c>
      <c r="BS1" t="s">
        <v>980</v>
      </c>
      <c r="BT1" t="s">
        <v>1196</v>
      </c>
      <c r="BU1" t="s">
        <v>651</v>
      </c>
      <c r="BV1" t="s">
        <v>652</v>
      </c>
      <c r="BW1" t="s">
        <v>1565</v>
      </c>
      <c r="BX1" t="s">
        <v>1566</v>
      </c>
      <c r="BY1" t="s">
        <v>1567</v>
      </c>
      <c r="BZ1" t="s">
        <v>1568</v>
      </c>
      <c r="CA1" t="s">
        <v>1569</v>
      </c>
      <c r="CB1" t="s">
        <v>1570</v>
      </c>
      <c r="CC1" t="s">
        <v>1571</v>
      </c>
      <c r="CD1" t="s">
        <v>1572</v>
      </c>
      <c r="CE1" t="s">
        <v>1573</v>
      </c>
      <c r="CF1" t="s">
        <v>1574</v>
      </c>
      <c r="CG1" t="s">
        <v>1575</v>
      </c>
      <c r="CH1" t="s">
        <v>1576</v>
      </c>
      <c r="CI1" t="s">
        <v>1577</v>
      </c>
      <c r="CJ1" t="s">
        <v>1578</v>
      </c>
      <c r="CK1" t="s">
        <v>1579</v>
      </c>
      <c r="CL1" t="s">
        <v>486</v>
      </c>
    </row>
    <row r="2" spans="1:94">
      <c r="A2">
        <v>10248</v>
      </c>
      <c r="B2">
        <v>11</v>
      </c>
      <c r="C2" s="8">
        <v>14</v>
      </c>
      <c r="D2">
        <v>12</v>
      </c>
      <c r="E2">
        <v>0</v>
      </c>
      <c r="F2">
        <v>10248</v>
      </c>
      <c r="G2" t="s">
        <v>17</v>
      </c>
      <c r="H2">
        <v>5</v>
      </c>
      <c r="I2" s="1">
        <v>34550</v>
      </c>
      <c r="J2" s="1">
        <v>34578</v>
      </c>
      <c r="K2" s="1">
        <v>34562</v>
      </c>
      <c r="L2">
        <f>_xlfn.DAYS(orderjoin[[#This Row],[ShippedDate]],orderjoin[[#This Row],[OrderDate]])</f>
        <v>12</v>
      </c>
      <c r="M2">
        <f>_xlfn.DAYS(orderjoin[[#This Row],[RequiredDate]],orderjoin[[#This Row],[ShippedDate]])</f>
        <v>16</v>
      </c>
      <c r="N2">
        <v>3</v>
      </c>
      <c r="O2">
        <v>32.380000000000003</v>
      </c>
      <c r="P2" t="s">
        <v>18</v>
      </c>
      <c r="Q2" t="s">
        <v>19</v>
      </c>
      <c r="R2" t="s">
        <v>20</v>
      </c>
      <c r="S2" t="s">
        <v>21</v>
      </c>
      <c r="T2" t="s">
        <v>22</v>
      </c>
      <c r="U2" t="s">
        <v>23</v>
      </c>
      <c r="V2">
        <v>10248</v>
      </c>
      <c r="W2" t="s">
        <v>17</v>
      </c>
      <c r="X2">
        <v>5</v>
      </c>
      <c r="Y2" s="1">
        <v>34550</v>
      </c>
      <c r="Z2" s="1">
        <v>34578</v>
      </c>
      <c r="AA2">
        <f>_xlfn.DAYS(orderjoin[[#This Row],[orders.ShippedDate]],orderjoin[[#This Row],[orders.OrderDate]])</f>
        <v>12</v>
      </c>
      <c r="AB2" s="1">
        <v>34562</v>
      </c>
      <c r="AC2">
        <v>3</v>
      </c>
      <c r="AD2">
        <v>32.380000000000003</v>
      </c>
      <c r="AE2" t="s">
        <v>18</v>
      </c>
      <c r="AF2" t="s">
        <v>19</v>
      </c>
      <c r="AG2" t="s">
        <v>20</v>
      </c>
      <c r="AH2" t="s">
        <v>21</v>
      </c>
      <c r="AI2" t="s">
        <v>22</v>
      </c>
      <c r="AJ2" t="s">
        <v>23</v>
      </c>
      <c r="AK2">
        <v>11</v>
      </c>
      <c r="AL2" t="s">
        <v>524</v>
      </c>
      <c r="AM2">
        <v>5</v>
      </c>
      <c r="AN2">
        <v>4</v>
      </c>
      <c r="AO2" t="s">
        <v>525</v>
      </c>
      <c r="AP2" s="7">
        <v>21</v>
      </c>
      <c r="AQ2">
        <v>22</v>
      </c>
      <c r="AR2">
        <v>30</v>
      </c>
      <c r="AS2">
        <v>30</v>
      </c>
      <c r="AT2">
        <v>0</v>
      </c>
      <c r="AU2" t="s">
        <v>17</v>
      </c>
      <c r="AV2" t="s">
        <v>18</v>
      </c>
      <c r="AW2" t="s">
        <v>911</v>
      </c>
      <c r="AX2" t="s">
        <v>686</v>
      </c>
      <c r="AY2" t="s">
        <v>19</v>
      </c>
      <c r="AZ2" t="s">
        <v>20</v>
      </c>
      <c r="BA2" t="s">
        <v>21</v>
      </c>
      <c r="BB2" t="s">
        <v>22</v>
      </c>
      <c r="BC2" t="s">
        <v>23</v>
      </c>
      <c r="BD2" t="s">
        <v>912</v>
      </c>
      <c r="BE2" t="s">
        <v>913</v>
      </c>
      <c r="BF2">
        <v>5</v>
      </c>
      <c r="BG2" t="s">
        <v>981</v>
      </c>
      <c r="BH2" t="s">
        <v>982</v>
      </c>
      <c r="BI2" t="s">
        <v>983</v>
      </c>
      <c r="BJ2" t="s">
        <v>984</v>
      </c>
      <c r="BK2" t="s">
        <v>985</v>
      </c>
      <c r="BL2" t="s">
        <v>986</v>
      </c>
      <c r="BM2" t="s">
        <v>987</v>
      </c>
      <c r="BN2" t="s">
        <v>175</v>
      </c>
      <c r="BO2" t="s">
        <v>988</v>
      </c>
      <c r="BP2" t="s">
        <v>21</v>
      </c>
      <c r="BQ2">
        <v>4</v>
      </c>
      <c r="BR2" t="s">
        <v>989</v>
      </c>
      <c r="BS2" t="s">
        <v>990</v>
      </c>
      <c r="BT2">
        <v>3</v>
      </c>
      <c r="BU2" t="s">
        <v>1201</v>
      </c>
      <c r="BV2" t="s">
        <v>1174</v>
      </c>
      <c r="BW2">
        <v>5</v>
      </c>
      <c r="BX2" t="s">
        <v>1580</v>
      </c>
      <c r="BY2" t="s">
        <v>1207</v>
      </c>
      <c r="BZ2" t="s">
        <v>717</v>
      </c>
      <c r="CA2" t="s">
        <v>1581</v>
      </c>
      <c r="CB2" s="1">
        <v>20152</v>
      </c>
      <c r="CC2" s="1">
        <v>34259</v>
      </c>
      <c r="CD2" t="s">
        <v>1582</v>
      </c>
      <c r="CE2" t="s">
        <v>194</v>
      </c>
      <c r="CF2" t="s">
        <v>21</v>
      </c>
      <c r="CG2" t="s">
        <v>1583</v>
      </c>
      <c r="CH2" t="s">
        <v>196</v>
      </c>
      <c r="CI2" t="s">
        <v>1584</v>
      </c>
      <c r="CJ2">
        <v>3453</v>
      </c>
      <c r="CK2">
        <v>2</v>
      </c>
      <c r="CL2">
        <v>168</v>
      </c>
    </row>
    <row r="3" spans="1:94">
      <c r="A3">
        <v>10248</v>
      </c>
      <c r="B3">
        <v>72</v>
      </c>
      <c r="C3" s="8">
        <v>34.799999999999997</v>
      </c>
      <c r="D3">
        <v>5</v>
      </c>
      <c r="E3">
        <v>0</v>
      </c>
      <c r="F3">
        <v>10248</v>
      </c>
      <c r="G3" t="s">
        <v>17</v>
      </c>
      <c r="H3">
        <v>5</v>
      </c>
      <c r="I3" s="1">
        <v>34550</v>
      </c>
      <c r="J3" s="1">
        <v>34578</v>
      </c>
      <c r="K3" s="1">
        <v>34562</v>
      </c>
      <c r="L3">
        <f>_xlfn.DAYS(orderjoin[[#This Row],[ShippedDate]],orderjoin[[#This Row],[OrderDate]])</f>
        <v>12</v>
      </c>
      <c r="M3">
        <f>_xlfn.DAYS(orderjoin[[#This Row],[RequiredDate]],orderjoin[[#This Row],[ShippedDate]])</f>
        <v>16</v>
      </c>
      <c r="N3">
        <v>3</v>
      </c>
      <c r="O3">
        <v>32.380000000000003</v>
      </c>
      <c r="P3" t="s">
        <v>18</v>
      </c>
      <c r="Q3" t="s">
        <v>19</v>
      </c>
      <c r="R3" t="s">
        <v>20</v>
      </c>
      <c r="S3" t="s">
        <v>21</v>
      </c>
      <c r="T3" t="s">
        <v>22</v>
      </c>
      <c r="U3" t="s">
        <v>23</v>
      </c>
      <c r="V3">
        <v>10248</v>
      </c>
      <c r="W3" t="s">
        <v>17</v>
      </c>
      <c r="X3">
        <v>5</v>
      </c>
      <c r="Y3" s="1">
        <v>34550</v>
      </c>
      <c r="Z3" s="1">
        <v>34578</v>
      </c>
      <c r="AA3">
        <f>_xlfn.DAYS(orderjoin[[#This Row],[orders.ShippedDate]],orderjoin[[#This Row],[orders.OrderDate]])</f>
        <v>12</v>
      </c>
      <c r="AB3" s="1">
        <v>34562</v>
      </c>
      <c r="AC3">
        <v>3</v>
      </c>
      <c r="AD3">
        <v>32.380000000000003</v>
      </c>
      <c r="AE3" t="s">
        <v>18</v>
      </c>
      <c r="AF3" t="s">
        <v>19</v>
      </c>
      <c r="AG3" t="s">
        <v>20</v>
      </c>
      <c r="AH3" t="s">
        <v>21</v>
      </c>
      <c r="AI3" t="s">
        <v>22</v>
      </c>
      <c r="AJ3" t="s">
        <v>23</v>
      </c>
      <c r="AK3">
        <v>72</v>
      </c>
      <c r="AL3" t="s">
        <v>641</v>
      </c>
      <c r="AM3">
        <v>14</v>
      </c>
      <c r="AN3">
        <v>4</v>
      </c>
      <c r="AO3" t="s">
        <v>567</v>
      </c>
      <c r="AP3" s="7">
        <v>34.799999999999997</v>
      </c>
      <c r="AQ3">
        <v>14</v>
      </c>
      <c r="AR3">
        <v>0</v>
      </c>
      <c r="AS3">
        <v>0</v>
      </c>
      <c r="AT3">
        <v>0</v>
      </c>
      <c r="AU3" t="s">
        <v>17</v>
      </c>
      <c r="AV3" t="s">
        <v>18</v>
      </c>
      <c r="AW3" t="s">
        <v>911</v>
      </c>
      <c r="AX3" t="s">
        <v>686</v>
      </c>
      <c r="AY3" t="s">
        <v>19</v>
      </c>
      <c r="AZ3" t="s">
        <v>20</v>
      </c>
      <c r="BA3" t="s">
        <v>21</v>
      </c>
      <c r="BB3" t="s">
        <v>22</v>
      </c>
      <c r="BC3" t="s">
        <v>23</v>
      </c>
      <c r="BD3" t="s">
        <v>912</v>
      </c>
      <c r="BE3" t="s">
        <v>913</v>
      </c>
      <c r="BF3">
        <v>14</v>
      </c>
      <c r="BG3" t="s">
        <v>991</v>
      </c>
      <c r="BH3" t="s">
        <v>992</v>
      </c>
      <c r="BI3" t="s">
        <v>654</v>
      </c>
      <c r="BJ3" t="s">
        <v>993</v>
      </c>
      <c r="BK3" t="s">
        <v>994</v>
      </c>
      <c r="BL3" t="s">
        <v>21</v>
      </c>
      <c r="BM3" t="s">
        <v>995</v>
      </c>
      <c r="BN3" t="s">
        <v>150</v>
      </c>
      <c r="BO3" t="s">
        <v>996</v>
      </c>
      <c r="BP3" t="s">
        <v>997</v>
      </c>
      <c r="BQ3">
        <v>4</v>
      </c>
      <c r="BR3" t="s">
        <v>989</v>
      </c>
      <c r="BS3" t="s">
        <v>990</v>
      </c>
      <c r="BT3">
        <v>3</v>
      </c>
      <c r="BU3" t="s">
        <v>1201</v>
      </c>
      <c r="BV3" t="s">
        <v>1174</v>
      </c>
      <c r="BW3">
        <v>5</v>
      </c>
      <c r="BX3" t="s">
        <v>1580</v>
      </c>
      <c r="BY3" t="s">
        <v>1207</v>
      </c>
      <c r="BZ3" t="s">
        <v>717</v>
      </c>
      <c r="CA3" t="s">
        <v>1581</v>
      </c>
      <c r="CB3" s="1">
        <v>20152</v>
      </c>
      <c r="CC3" s="1">
        <v>34259</v>
      </c>
      <c r="CD3" t="s">
        <v>1582</v>
      </c>
      <c r="CE3" t="s">
        <v>194</v>
      </c>
      <c r="CF3" t="s">
        <v>21</v>
      </c>
      <c r="CG3" t="s">
        <v>1583</v>
      </c>
      <c r="CH3" t="s">
        <v>196</v>
      </c>
      <c r="CI3" t="s">
        <v>1584</v>
      </c>
      <c r="CJ3">
        <v>3453</v>
      </c>
      <c r="CK3">
        <v>2</v>
      </c>
      <c r="CL3">
        <v>174</v>
      </c>
    </row>
    <row r="4" spans="1:94">
      <c r="A4">
        <v>10248</v>
      </c>
      <c r="B4">
        <v>42</v>
      </c>
      <c r="C4" s="8">
        <v>9.8000000000000007</v>
      </c>
      <c r="D4">
        <v>10</v>
      </c>
      <c r="E4">
        <v>0</v>
      </c>
      <c r="F4">
        <v>10248</v>
      </c>
      <c r="G4" t="s">
        <v>17</v>
      </c>
      <c r="H4">
        <v>5</v>
      </c>
      <c r="I4" s="1">
        <v>34550</v>
      </c>
      <c r="J4" s="1">
        <v>34578</v>
      </c>
      <c r="K4" s="1">
        <v>34562</v>
      </c>
      <c r="L4">
        <f>_xlfn.DAYS(orderjoin[[#This Row],[ShippedDate]],orderjoin[[#This Row],[OrderDate]])</f>
        <v>12</v>
      </c>
      <c r="M4">
        <f>_xlfn.DAYS(orderjoin[[#This Row],[RequiredDate]],orderjoin[[#This Row],[ShippedDate]])</f>
        <v>16</v>
      </c>
      <c r="N4">
        <v>3</v>
      </c>
      <c r="O4">
        <v>32.380000000000003</v>
      </c>
      <c r="P4" t="s">
        <v>18</v>
      </c>
      <c r="Q4" t="s">
        <v>19</v>
      </c>
      <c r="R4" t="s">
        <v>20</v>
      </c>
      <c r="S4" t="s">
        <v>21</v>
      </c>
      <c r="T4" t="s">
        <v>22</v>
      </c>
      <c r="U4" t="s">
        <v>23</v>
      </c>
      <c r="V4">
        <v>10248</v>
      </c>
      <c r="W4" t="s">
        <v>17</v>
      </c>
      <c r="X4">
        <v>5</v>
      </c>
      <c r="Y4" s="1">
        <v>34550</v>
      </c>
      <c r="Z4" s="1">
        <v>34578</v>
      </c>
      <c r="AA4">
        <f>_xlfn.DAYS(orderjoin[[#This Row],[orders.ShippedDate]],orderjoin[[#This Row],[orders.OrderDate]])</f>
        <v>12</v>
      </c>
      <c r="AB4" s="1">
        <v>34562</v>
      </c>
      <c r="AC4">
        <v>3</v>
      </c>
      <c r="AD4">
        <v>32.380000000000003</v>
      </c>
      <c r="AE4" t="s">
        <v>18</v>
      </c>
      <c r="AF4" t="s">
        <v>19</v>
      </c>
      <c r="AG4" t="s">
        <v>20</v>
      </c>
      <c r="AH4" t="s">
        <v>21</v>
      </c>
      <c r="AI4" t="s">
        <v>22</v>
      </c>
      <c r="AJ4" t="s">
        <v>23</v>
      </c>
      <c r="AK4">
        <v>42</v>
      </c>
      <c r="AL4" t="s">
        <v>584</v>
      </c>
      <c r="AM4">
        <v>20</v>
      </c>
      <c r="AN4">
        <v>5</v>
      </c>
      <c r="AO4" t="s">
        <v>585</v>
      </c>
      <c r="AP4" s="7">
        <v>14</v>
      </c>
      <c r="AQ4">
        <v>26</v>
      </c>
      <c r="AR4">
        <v>0</v>
      </c>
      <c r="AS4">
        <v>0</v>
      </c>
      <c r="AT4">
        <v>1</v>
      </c>
      <c r="AU4" t="s">
        <v>17</v>
      </c>
      <c r="AV4" t="s">
        <v>18</v>
      </c>
      <c r="AW4" t="s">
        <v>911</v>
      </c>
      <c r="AX4" t="s">
        <v>686</v>
      </c>
      <c r="AY4" t="s">
        <v>19</v>
      </c>
      <c r="AZ4" t="s">
        <v>20</v>
      </c>
      <c r="BA4" t="s">
        <v>21</v>
      </c>
      <c r="BB4" t="s">
        <v>22</v>
      </c>
      <c r="BC4" t="s">
        <v>23</v>
      </c>
      <c r="BD4" t="s">
        <v>912</v>
      </c>
      <c r="BE4" t="s">
        <v>913</v>
      </c>
      <c r="BF4">
        <v>20</v>
      </c>
      <c r="BG4" t="s">
        <v>1006</v>
      </c>
      <c r="BH4" t="s">
        <v>1007</v>
      </c>
      <c r="BI4" t="s">
        <v>658</v>
      </c>
      <c r="BJ4" t="s">
        <v>1008</v>
      </c>
      <c r="BK4" t="s">
        <v>1009</v>
      </c>
      <c r="BL4" t="s">
        <v>21</v>
      </c>
      <c r="BM4" t="s">
        <v>1010</v>
      </c>
      <c r="BN4" t="s">
        <v>1009</v>
      </c>
      <c r="BO4" t="s">
        <v>1011</v>
      </c>
      <c r="BP4" t="s">
        <v>21</v>
      </c>
      <c r="BQ4">
        <v>5</v>
      </c>
      <c r="BR4" t="s">
        <v>1021</v>
      </c>
      <c r="BS4" t="s">
        <v>1022</v>
      </c>
      <c r="BT4">
        <v>3</v>
      </c>
      <c r="BU4" t="s">
        <v>1201</v>
      </c>
      <c r="BV4" t="s">
        <v>1174</v>
      </c>
      <c r="BW4">
        <v>5</v>
      </c>
      <c r="BX4" t="s">
        <v>1580</v>
      </c>
      <c r="BY4" t="s">
        <v>1207</v>
      </c>
      <c r="BZ4" t="s">
        <v>717</v>
      </c>
      <c r="CA4" t="s">
        <v>1581</v>
      </c>
      <c r="CB4" s="1">
        <v>20152</v>
      </c>
      <c r="CC4" s="1">
        <v>34259</v>
      </c>
      <c r="CD4" t="s">
        <v>1582</v>
      </c>
      <c r="CE4" t="s">
        <v>194</v>
      </c>
      <c r="CF4" t="s">
        <v>21</v>
      </c>
      <c r="CG4" t="s">
        <v>1583</v>
      </c>
      <c r="CH4" t="s">
        <v>196</v>
      </c>
      <c r="CI4" t="s">
        <v>1584</v>
      </c>
      <c r="CJ4">
        <v>3453</v>
      </c>
      <c r="CK4">
        <v>2</v>
      </c>
      <c r="CL4">
        <v>98</v>
      </c>
    </row>
    <row r="5" spans="1:94">
      <c r="A5">
        <v>10249</v>
      </c>
      <c r="B5">
        <v>14</v>
      </c>
      <c r="C5" s="8">
        <v>18.600000000000001</v>
      </c>
      <c r="D5">
        <v>9</v>
      </c>
      <c r="E5">
        <v>0</v>
      </c>
      <c r="F5">
        <v>10249</v>
      </c>
      <c r="G5" t="s">
        <v>24</v>
      </c>
      <c r="H5">
        <v>6</v>
      </c>
      <c r="I5" s="1">
        <v>34551</v>
      </c>
      <c r="J5" s="1">
        <v>34593</v>
      </c>
      <c r="K5" s="1">
        <v>34556</v>
      </c>
      <c r="L5">
        <f>_xlfn.DAYS(orderjoin[[#This Row],[ShippedDate]],orderjoin[[#This Row],[OrderDate]])</f>
        <v>5</v>
      </c>
      <c r="M5">
        <f>_xlfn.DAYS(orderjoin[[#This Row],[RequiredDate]],orderjoin[[#This Row],[ShippedDate]])</f>
        <v>37</v>
      </c>
      <c r="N5">
        <v>1</v>
      </c>
      <c r="O5">
        <v>11.61</v>
      </c>
      <c r="P5" t="s">
        <v>25</v>
      </c>
      <c r="Q5" t="s">
        <v>26</v>
      </c>
      <c r="R5" t="s">
        <v>27</v>
      </c>
      <c r="S5" t="s">
        <v>21</v>
      </c>
      <c r="T5" t="s">
        <v>28</v>
      </c>
      <c r="U5" t="s">
        <v>29</v>
      </c>
      <c r="V5">
        <v>10249</v>
      </c>
      <c r="W5" t="s">
        <v>24</v>
      </c>
      <c r="X5">
        <v>6</v>
      </c>
      <c r="Y5" s="1">
        <v>34551</v>
      </c>
      <c r="Z5" s="1">
        <v>34593</v>
      </c>
      <c r="AA5">
        <f>_xlfn.DAYS(orderjoin[[#This Row],[orders.ShippedDate]],orderjoin[[#This Row],[orders.OrderDate]])</f>
        <v>5</v>
      </c>
      <c r="AB5" s="1">
        <v>34556</v>
      </c>
      <c r="AC5">
        <v>1</v>
      </c>
      <c r="AD5">
        <v>11.61</v>
      </c>
      <c r="AE5" t="s">
        <v>25</v>
      </c>
      <c r="AF5" t="s">
        <v>26</v>
      </c>
      <c r="AG5" t="s">
        <v>27</v>
      </c>
      <c r="AH5" t="s">
        <v>21</v>
      </c>
      <c r="AI5" t="s">
        <v>28</v>
      </c>
      <c r="AJ5" t="s">
        <v>29</v>
      </c>
      <c r="AK5">
        <v>14</v>
      </c>
      <c r="AL5" t="s">
        <v>530</v>
      </c>
      <c r="AM5">
        <v>6</v>
      </c>
      <c r="AN5">
        <v>7</v>
      </c>
      <c r="AO5" t="s">
        <v>531</v>
      </c>
      <c r="AP5" s="7">
        <v>23.25</v>
      </c>
      <c r="AQ5">
        <v>35</v>
      </c>
      <c r="AR5">
        <v>0</v>
      </c>
      <c r="AS5">
        <v>0</v>
      </c>
      <c r="AT5">
        <v>0</v>
      </c>
      <c r="AU5" t="s">
        <v>24</v>
      </c>
      <c r="AV5" t="s">
        <v>25</v>
      </c>
      <c r="AW5" t="s">
        <v>894</v>
      </c>
      <c r="AX5" t="s">
        <v>676</v>
      </c>
      <c r="AY5" t="s">
        <v>26</v>
      </c>
      <c r="AZ5" t="s">
        <v>27</v>
      </c>
      <c r="BA5" t="s">
        <v>21</v>
      </c>
      <c r="BB5" t="s">
        <v>28</v>
      </c>
      <c r="BC5" t="s">
        <v>29</v>
      </c>
      <c r="BD5" t="s">
        <v>895</v>
      </c>
      <c r="BE5" t="s">
        <v>896</v>
      </c>
      <c r="BF5">
        <v>6</v>
      </c>
      <c r="BG5" t="s">
        <v>1120</v>
      </c>
      <c r="BH5" t="s">
        <v>1121</v>
      </c>
      <c r="BI5" t="s">
        <v>1122</v>
      </c>
      <c r="BJ5" t="s">
        <v>1123</v>
      </c>
      <c r="BK5" t="s">
        <v>1124</v>
      </c>
      <c r="BL5" t="s">
        <v>21</v>
      </c>
      <c r="BM5" t="s">
        <v>1125</v>
      </c>
      <c r="BN5" t="s">
        <v>1028</v>
      </c>
      <c r="BO5" t="s">
        <v>1126</v>
      </c>
      <c r="BP5" t="s">
        <v>21</v>
      </c>
      <c r="BQ5">
        <v>7</v>
      </c>
      <c r="BR5" t="s">
        <v>1030</v>
      </c>
      <c r="BS5" t="s">
        <v>1031</v>
      </c>
      <c r="BT5">
        <v>1</v>
      </c>
      <c r="BU5" t="s">
        <v>1197</v>
      </c>
      <c r="BV5" t="s">
        <v>1198</v>
      </c>
      <c r="BW5">
        <v>6</v>
      </c>
      <c r="BX5" t="s">
        <v>1594</v>
      </c>
      <c r="BY5" t="s">
        <v>1208</v>
      </c>
      <c r="BZ5" t="s">
        <v>654</v>
      </c>
      <c r="CA5" t="s">
        <v>1581</v>
      </c>
      <c r="CB5" s="1">
        <v>23194</v>
      </c>
      <c r="CC5" s="1">
        <v>34259</v>
      </c>
      <c r="CD5" t="s">
        <v>1595</v>
      </c>
      <c r="CE5" t="s">
        <v>194</v>
      </c>
      <c r="CF5" t="s">
        <v>21</v>
      </c>
      <c r="CG5" t="s">
        <v>1596</v>
      </c>
      <c r="CH5" t="s">
        <v>196</v>
      </c>
      <c r="CI5" t="s">
        <v>1597</v>
      </c>
      <c r="CJ5">
        <v>428</v>
      </c>
      <c r="CK5">
        <v>5</v>
      </c>
      <c r="CL5">
        <v>167.4</v>
      </c>
    </row>
    <row r="6" spans="1:94">
      <c r="A6">
        <v>10249</v>
      </c>
      <c r="B6">
        <v>51</v>
      </c>
      <c r="C6" s="8">
        <v>42.4</v>
      </c>
      <c r="D6">
        <v>40</v>
      </c>
      <c r="E6">
        <v>0</v>
      </c>
      <c r="F6">
        <v>10249</v>
      </c>
      <c r="G6" t="s">
        <v>24</v>
      </c>
      <c r="H6">
        <v>6</v>
      </c>
      <c r="I6" s="1">
        <v>34551</v>
      </c>
      <c r="J6" s="1">
        <v>34593</v>
      </c>
      <c r="K6" s="1">
        <v>34556</v>
      </c>
      <c r="L6">
        <f>_xlfn.DAYS(orderjoin[[#This Row],[ShippedDate]],orderjoin[[#This Row],[OrderDate]])</f>
        <v>5</v>
      </c>
      <c r="M6">
        <f>_xlfn.DAYS(orderjoin[[#This Row],[RequiredDate]],orderjoin[[#This Row],[ShippedDate]])</f>
        <v>37</v>
      </c>
      <c r="N6">
        <v>1</v>
      </c>
      <c r="O6">
        <v>11.61</v>
      </c>
      <c r="P6" t="s">
        <v>25</v>
      </c>
      <c r="Q6" t="s">
        <v>26</v>
      </c>
      <c r="R6" t="s">
        <v>27</v>
      </c>
      <c r="S6" t="s">
        <v>21</v>
      </c>
      <c r="T6" t="s">
        <v>28</v>
      </c>
      <c r="U6" t="s">
        <v>29</v>
      </c>
      <c r="V6">
        <v>10249</v>
      </c>
      <c r="W6" t="s">
        <v>24</v>
      </c>
      <c r="X6">
        <v>6</v>
      </c>
      <c r="Y6" s="1">
        <v>34551</v>
      </c>
      <c r="Z6" s="1">
        <v>34593</v>
      </c>
      <c r="AA6">
        <f>_xlfn.DAYS(orderjoin[[#This Row],[orders.ShippedDate]],orderjoin[[#This Row],[orders.OrderDate]])</f>
        <v>5</v>
      </c>
      <c r="AB6" s="1">
        <v>34556</v>
      </c>
      <c r="AC6">
        <v>1</v>
      </c>
      <c r="AD6">
        <v>11.61</v>
      </c>
      <c r="AE6" t="s">
        <v>25</v>
      </c>
      <c r="AF6" t="s">
        <v>26</v>
      </c>
      <c r="AG6" t="s">
        <v>27</v>
      </c>
      <c r="AH6" t="s">
        <v>21</v>
      </c>
      <c r="AI6" t="s">
        <v>28</v>
      </c>
      <c r="AJ6" t="s">
        <v>29</v>
      </c>
      <c r="AK6">
        <v>51</v>
      </c>
      <c r="AL6" t="s">
        <v>602</v>
      </c>
      <c r="AM6">
        <v>24</v>
      </c>
      <c r="AN6">
        <v>7</v>
      </c>
      <c r="AO6" t="s">
        <v>603</v>
      </c>
      <c r="AP6" s="7">
        <v>53</v>
      </c>
      <c r="AQ6">
        <v>20</v>
      </c>
      <c r="AR6">
        <v>0</v>
      </c>
      <c r="AS6">
        <v>10</v>
      </c>
      <c r="AT6">
        <v>0</v>
      </c>
      <c r="AU6" t="s">
        <v>24</v>
      </c>
      <c r="AV6" t="s">
        <v>25</v>
      </c>
      <c r="AW6" t="s">
        <v>894</v>
      </c>
      <c r="AX6" t="s">
        <v>676</v>
      </c>
      <c r="AY6" t="s">
        <v>26</v>
      </c>
      <c r="AZ6" t="s">
        <v>27</v>
      </c>
      <c r="BA6" t="s">
        <v>21</v>
      </c>
      <c r="BB6" t="s">
        <v>28</v>
      </c>
      <c r="BC6" t="s">
        <v>29</v>
      </c>
      <c r="BD6" t="s">
        <v>895</v>
      </c>
      <c r="BE6" t="s">
        <v>896</v>
      </c>
      <c r="BF6">
        <v>24</v>
      </c>
      <c r="BG6" t="s">
        <v>1127</v>
      </c>
      <c r="BH6" t="s">
        <v>1128</v>
      </c>
      <c r="BI6" t="s">
        <v>654</v>
      </c>
      <c r="BJ6" t="s">
        <v>1129</v>
      </c>
      <c r="BK6" t="s">
        <v>1130</v>
      </c>
      <c r="BL6" t="s">
        <v>1131</v>
      </c>
      <c r="BM6" t="s">
        <v>1132</v>
      </c>
      <c r="BN6" t="s">
        <v>1044</v>
      </c>
      <c r="BO6" t="s">
        <v>1133</v>
      </c>
      <c r="BP6" t="s">
        <v>1134</v>
      </c>
      <c r="BQ6">
        <v>7</v>
      </c>
      <c r="BR6" t="s">
        <v>1030</v>
      </c>
      <c r="BS6" t="s">
        <v>1031</v>
      </c>
      <c r="BT6">
        <v>1</v>
      </c>
      <c r="BU6" t="s">
        <v>1197</v>
      </c>
      <c r="BV6" t="s">
        <v>1198</v>
      </c>
      <c r="BW6">
        <v>6</v>
      </c>
      <c r="BX6" t="s">
        <v>1594</v>
      </c>
      <c r="BY6" t="s">
        <v>1208</v>
      </c>
      <c r="BZ6" t="s">
        <v>654</v>
      </c>
      <c r="CA6" t="s">
        <v>1581</v>
      </c>
      <c r="CB6" s="1">
        <v>23194</v>
      </c>
      <c r="CC6" s="1">
        <v>34259</v>
      </c>
      <c r="CD6" t="s">
        <v>1595</v>
      </c>
      <c r="CE6" t="s">
        <v>194</v>
      </c>
      <c r="CF6" t="s">
        <v>21</v>
      </c>
      <c r="CG6" t="s">
        <v>1596</v>
      </c>
      <c r="CH6" t="s">
        <v>196</v>
      </c>
      <c r="CI6" t="s">
        <v>1597</v>
      </c>
      <c r="CJ6">
        <v>428</v>
      </c>
      <c r="CK6">
        <v>5</v>
      </c>
      <c r="CL6">
        <v>1696</v>
      </c>
    </row>
    <row r="7" spans="1:94">
      <c r="A7">
        <v>10250</v>
      </c>
      <c r="B7">
        <v>51</v>
      </c>
      <c r="C7" s="8">
        <v>42.4</v>
      </c>
      <c r="D7">
        <v>35</v>
      </c>
      <c r="E7">
        <v>0.15</v>
      </c>
      <c r="F7">
        <v>10250</v>
      </c>
      <c r="G7" t="s">
        <v>30</v>
      </c>
      <c r="H7">
        <v>4</v>
      </c>
      <c r="I7" s="1">
        <v>34554</v>
      </c>
      <c r="J7" s="1">
        <v>34582</v>
      </c>
      <c r="K7" s="1">
        <v>34558</v>
      </c>
      <c r="L7">
        <f>_xlfn.DAYS(orderjoin[[#This Row],[ShippedDate]],orderjoin[[#This Row],[OrderDate]])</f>
        <v>4</v>
      </c>
      <c r="M7">
        <f>_xlfn.DAYS(orderjoin[[#This Row],[RequiredDate]],orderjoin[[#This Row],[ShippedDate]])</f>
        <v>24</v>
      </c>
      <c r="N7">
        <v>2</v>
      </c>
      <c r="O7">
        <v>65.83</v>
      </c>
      <c r="P7" t="s">
        <v>31</v>
      </c>
      <c r="Q7" t="s">
        <v>32</v>
      </c>
      <c r="R7" t="s">
        <v>33</v>
      </c>
      <c r="S7" t="s">
        <v>34</v>
      </c>
      <c r="T7" t="s">
        <v>35</v>
      </c>
      <c r="U7" t="s">
        <v>36</v>
      </c>
      <c r="V7">
        <v>10250</v>
      </c>
      <c r="W7" t="s">
        <v>30</v>
      </c>
      <c r="X7">
        <v>4</v>
      </c>
      <c r="Y7" s="1">
        <v>34554</v>
      </c>
      <c r="Z7" s="1">
        <v>34582</v>
      </c>
      <c r="AA7">
        <f>_xlfn.DAYS(orderjoin[[#This Row],[orders.ShippedDate]],orderjoin[[#This Row],[orders.OrderDate]])</f>
        <v>4</v>
      </c>
      <c r="AB7" s="1">
        <v>34558</v>
      </c>
      <c r="AC7">
        <v>2</v>
      </c>
      <c r="AD7">
        <v>65.83</v>
      </c>
      <c r="AE7" t="s">
        <v>31</v>
      </c>
      <c r="AF7" t="s">
        <v>32</v>
      </c>
      <c r="AG7" t="s">
        <v>33</v>
      </c>
      <c r="AH7" t="s">
        <v>34</v>
      </c>
      <c r="AI7" t="s">
        <v>35</v>
      </c>
      <c r="AJ7" t="s">
        <v>36</v>
      </c>
      <c r="AK7">
        <v>51</v>
      </c>
      <c r="AL7" t="s">
        <v>602</v>
      </c>
      <c r="AM7">
        <v>24</v>
      </c>
      <c r="AN7">
        <v>7</v>
      </c>
      <c r="AO7" t="s">
        <v>603</v>
      </c>
      <c r="AP7" s="7">
        <v>53</v>
      </c>
      <c r="AQ7">
        <v>20</v>
      </c>
      <c r="AR7">
        <v>0</v>
      </c>
      <c r="AS7">
        <v>10</v>
      </c>
      <c r="AT7">
        <v>0</v>
      </c>
      <c r="AU7" t="s">
        <v>30</v>
      </c>
      <c r="AV7" t="s">
        <v>31</v>
      </c>
      <c r="AW7" t="s">
        <v>762</v>
      </c>
      <c r="AX7" t="s">
        <v>686</v>
      </c>
      <c r="AY7" t="s">
        <v>32</v>
      </c>
      <c r="AZ7" t="s">
        <v>33</v>
      </c>
      <c r="BA7" t="s">
        <v>34</v>
      </c>
      <c r="BB7" t="s">
        <v>35</v>
      </c>
      <c r="BC7" t="s">
        <v>36</v>
      </c>
      <c r="BD7" t="s">
        <v>763</v>
      </c>
      <c r="BE7" t="s">
        <v>764</v>
      </c>
      <c r="BF7">
        <v>24</v>
      </c>
      <c r="BG7" t="s">
        <v>1127</v>
      </c>
      <c r="BH7" t="s">
        <v>1128</v>
      </c>
      <c r="BI7" t="s">
        <v>654</v>
      </c>
      <c r="BJ7" t="s">
        <v>1129</v>
      </c>
      <c r="BK7" t="s">
        <v>1130</v>
      </c>
      <c r="BL7" t="s">
        <v>1131</v>
      </c>
      <c r="BM7" t="s">
        <v>1132</v>
      </c>
      <c r="BN7" t="s">
        <v>1044</v>
      </c>
      <c r="BO7" t="s">
        <v>1133</v>
      </c>
      <c r="BP7" t="s">
        <v>1134</v>
      </c>
      <c r="BQ7">
        <v>7</v>
      </c>
      <c r="BR7" t="s">
        <v>1030</v>
      </c>
      <c r="BS7" t="s">
        <v>1031</v>
      </c>
      <c r="BT7">
        <v>2</v>
      </c>
      <c r="BU7" t="s">
        <v>1199</v>
      </c>
      <c r="BV7" t="s">
        <v>1200</v>
      </c>
      <c r="BW7">
        <v>4</v>
      </c>
      <c r="BX7" t="s">
        <v>1608</v>
      </c>
      <c r="BY7" t="s">
        <v>1206</v>
      </c>
      <c r="BZ7" t="s">
        <v>654</v>
      </c>
      <c r="CA7" t="s">
        <v>1609</v>
      </c>
      <c r="CB7" s="1">
        <v>13777</v>
      </c>
      <c r="CC7" s="1">
        <v>34092</v>
      </c>
      <c r="CD7" t="s">
        <v>1610</v>
      </c>
      <c r="CE7" t="s">
        <v>1611</v>
      </c>
      <c r="CF7" t="s">
        <v>132</v>
      </c>
      <c r="CG7" t="s">
        <v>1612</v>
      </c>
      <c r="CH7" t="s">
        <v>99</v>
      </c>
      <c r="CI7" t="s">
        <v>1613</v>
      </c>
      <c r="CJ7">
        <v>5176</v>
      </c>
      <c r="CK7">
        <v>2</v>
      </c>
      <c r="CL7">
        <v>1261.4000000000001</v>
      </c>
    </row>
    <row r="8" spans="1:94">
      <c r="A8">
        <v>10250</v>
      </c>
      <c r="B8">
        <v>41</v>
      </c>
      <c r="C8" s="8">
        <v>7.7</v>
      </c>
      <c r="D8">
        <v>10</v>
      </c>
      <c r="E8">
        <v>0</v>
      </c>
      <c r="F8">
        <v>10250</v>
      </c>
      <c r="G8" t="s">
        <v>30</v>
      </c>
      <c r="H8">
        <v>4</v>
      </c>
      <c r="I8" s="1">
        <v>34554</v>
      </c>
      <c r="J8" s="1">
        <v>34582</v>
      </c>
      <c r="K8" s="1">
        <v>34558</v>
      </c>
      <c r="L8">
        <f>_xlfn.DAYS(orderjoin[[#This Row],[ShippedDate]],orderjoin[[#This Row],[OrderDate]])</f>
        <v>4</v>
      </c>
      <c r="M8">
        <f>_xlfn.DAYS(orderjoin[[#This Row],[RequiredDate]],orderjoin[[#This Row],[ShippedDate]])</f>
        <v>24</v>
      </c>
      <c r="N8">
        <v>2</v>
      </c>
      <c r="O8">
        <v>65.83</v>
      </c>
      <c r="P8" t="s">
        <v>31</v>
      </c>
      <c r="Q8" t="s">
        <v>32</v>
      </c>
      <c r="R8" t="s">
        <v>33</v>
      </c>
      <c r="S8" t="s">
        <v>34</v>
      </c>
      <c r="T8" t="s">
        <v>35</v>
      </c>
      <c r="U8" t="s">
        <v>36</v>
      </c>
      <c r="V8">
        <v>10250</v>
      </c>
      <c r="W8" t="s">
        <v>30</v>
      </c>
      <c r="X8">
        <v>4</v>
      </c>
      <c r="Y8" s="1">
        <v>34554</v>
      </c>
      <c r="Z8" s="1">
        <v>34582</v>
      </c>
      <c r="AA8">
        <f>_xlfn.DAYS(orderjoin[[#This Row],[orders.ShippedDate]],orderjoin[[#This Row],[orders.OrderDate]])</f>
        <v>4</v>
      </c>
      <c r="AB8" s="1">
        <v>34558</v>
      </c>
      <c r="AC8">
        <v>2</v>
      </c>
      <c r="AD8">
        <v>65.83</v>
      </c>
      <c r="AE8" t="s">
        <v>31</v>
      </c>
      <c r="AF8" t="s">
        <v>32</v>
      </c>
      <c r="AG8" t="s">
        <v>33</v>
      </c>
      <c r="AH8" t="s">
        <v>34</v>
      </c>
      <c r="AI8" t="s">
        <v>35</v>
      </c>
      <c r="AJ8" t="s">
        <v>36</v>
      </c>
      <c r="AK8">
        <v>41</v>
      </c>
      <c r="AL8" t="s">
        <v>582</v>
      </c>
      <c r="AM8">
        <v>19</v>
      </c>
      <c r="AN8">
        <v>8</v>
      </c>
      <c r="AO8" t="s">
        <v>583</v>
      </c>
      <c r="AP8" s="7">
        <v>9.65</v>
      </c>
      <c r="AQ8">
        <v>85</v>
      </c>
      <c r="AR8">
        <v>0</v>
      </c>
      <c r="AS8">
        <v>10</v>
      </c>
      <c r="AT8">
        <v>0</v>
      </c>
      <c r="AU8" t="s">
        <v>30</v>
      </c>
      <c r="AV8" t="s">
        <v>31</v>
      </c>
      <c r="AW8" t="s">
        <v>762</v>
      </c>
      <c r="AX8" t="s">
        <v>686</v>
      </c>
      <c r="AY8" t="s">
        <v>32</v>
      </c>
      <c r="AZ8" t="s">
        <v>33</v>
      </c>
      <c r="BA8" t="s">
        <v>34</v>
      </c>
      <c r="BB8" t="s">
        <v>35</v>
      </c>
      <c r="BC8" t="s">
        <v>36</v>
      </c>
      <c r="BD8" t="s">
        <v>763</v>
      </c>
      <c r="BE8" t="s">
        <v>764</v>
      </c>
      <c r="BF8">
        <v>19</v>
      </c>
      <c r="BG8" t="s">
        <v>1086</v>
      </c>
      <c r="BH8" t="s">
        <v>1087</v>
      </c>
      <c r="BI8" t="s">
        <v>1088</v>
      </c>
      <c r="BJ8" t="s">
        <v>1089</v>
      </c>
      <c r="BK8" t="s">
        <v>1090</v>
      </c>
      <c r="BL8" t="s">
        <v>1091</v>
      </c>
      <c r="BM8" t="s">
        <v>1092</v>
      </c>
      <c r="BN8" t="s">
        <v>99</v>
      </c>
      <c r="BO8" t="s">
        <v>1093</v>
      </c>
      <c r="BP8" t="s">
        <v>1094</v>
      </c>
      <c r="BQ8">
        <v>8</v>
      </c>
      <c r="BR8" t="s">
        <v>1057</v>
      </c>
      <c r="BS8" t="s">
        <v>1058</v>
      </c>
      <c r="BT8">
        <v>2</v>
      </c>
      <c r="BU8" t="s">
        <v>1199</v>
      </c>
      <c r="BV8" t="s">
        <v>1200</v>
      </c>
      <c r="BW8">
        <v>4</v>
      </c>
      <c r="BX8" t="s">
        <v>1608</v>
      </c>
      <c r="BY8" t="s">
        <v>1206</v>
      </c>
      <c r="BZ8" t="s">
        <v>654</v>
      </c>
      <c r="CA8" t="s">
        <v>1609</v>
      </c>
      <c r="CB8" s="1">
        <v>13777</v>
      </c>
      <c r="CC8" s="1">
        <v>34092</v>
      </c>
      <c r="CD8" t="s">
        <v>1610</v>
      </c>
      <c r="CE8" t="s">
        <v>1611</v>
      </c>
      <c r="CF8" t="s">
        <v>132</v>
      </c>
      <c r="CG8" t="s">
        <v>1612</v>
      </c>
      <c r="CH8" t="s">
        <v>99</v>
      </c>
      <c r="CI8" t="s">
        <v>1613</v>
      </c>
      <c r="CJ8">
        <v>5176</v>
      </c>
      <c r="CK8">
        <v>2</v>
      </c>
      <c r="CL8">
        <v>77</v>
      </c>
      <c r="CP8" cm="1">
        <f t="array" ref="CP8">ROW(A2:CL2)</f>
        <v>2</v>
      </c>
    </row>
    <row r="9" spans="1:94">
      <c r="A9">
        <v>10250</v>
      </c>
      <c r="B9">
        <v>65</v>
      </c>
      <c r="C9" s="8">
        <v>16.8</v>
      </c>
      <c r="D9">
        <v>15</v>
      </c>
      <c r="E9">
        <v>0.15</v>
      </c>
      <c r="F9">
        <v>10250</v>
      </c>
      <c r="G9" t="s">
        <v>30</v>
      </c>
      <c r="H9">
        <v>4</v>
      </c>
      <c r="I9" s="1">
        <v>34554</v>
      </c>
      <c r="J9" s="1">
        <v>34582</v>
      </c>
      <c r="K9" s="1">
        <v>34558</v>
      </c>
      <c r="L9">
        <f>_xlfn.DAYS(orderjoin[[#This Row],[ShippedDate]],orderjoin[[#This Row],[OrderDate]])</f>
        <v>4</v>
      </c>
      <c r="M9">
        <f>_xlfn.DAYS(orderjoin[[#This Row],[RequiredDate]],orderjoin[[#This Row],[ShippedDate]])</f>
        <v>24</v>
      </c>
      <c r="N9">
        <v>2</v>
      </c>
      <c r="O9">
        <v>65.83</v>
      </c>
      <c r="P9" t="s">
        <v>31</v>
      </c>
      <c r="Q9" t="s">
        <v>32</v>
      </c>
      <c r="R9" t="s">
        <v>33</v>
      </c>
      <c r="S9" t="s">
        <v>34</v>
      </c>
      <c r="T9" t="s">
        <v>35</v>
      </c>
      <c r="U9" t="s">
        <v>36</v>
      </c>
      <c r="V9">
        <v>10250</v>
      </c>
      <c r="W9" t="s">
        <v>30</v>
      </c>
      <c r="X9">
        <v>4</v>
      </c>
      <c r="Y9" s="1">
        <v>34554</v>
      </c>
      <c r="Z9" s="1">
        <v>34582</v>
      </c>
      <c r="AA9">
        <f>_xlfn.DAYS(orderjoin[[#This Row],[orders.ShippedDate]],orderjoin[[#This Row],[orders.OrderDate]])</f>
        <v>4</v>
      </c>
      <c r="AB9" s="1">
        <v>34558</v>
      </c>
      <c r="AC9">
        <v>2</v>
      </c>
      <c r="AD9">
        <v>65.83</v>
      </c>
      <c r="AE9" t="s">
        <v>31</v>
      </c>
      <c r="AF9" t="s">
        <v>32</v>
      </c>
      <c r="AG9" t="s">
        <v>33</v>
      </c>
      <c r="AH9" t="s">
        <v>34</v>
      </c>
      <c r="AI9" t="s">
        <v>35</v>
      </c>
      <c r="AJ9" t="s">
        <v>36</v>
      </c>
      <c r="AK9">
        <v>65</v>
      </c>
      <c r="AL9" t="s">
        <v>629</v>
      </c>
      <c r="AM9">
        <v>2</v>
      </c>
      <c r="AN9">
        <v>2</v>
      </c>
      <c r="AO9" t="s">
        <v>630</v>
      </c>
      <c r="AP9" s="7">
        <v>21.05</v>
      </c>
      <c r="AQ9">
        <v>76</v>
      </c>
      <c r="AR9">
        <v>0</v>
      </c>
      <c r="AS9">
        <v>0</v>
      </c>
      <c r="AT9">
        <v>0</v>
      </c>
      <c r="AU9" t="s">
        <v>30</v>
      </c>
      <c r="AV9" t="s">
        <v>31</v>
      </c>
      <c r="AW9" t="s">
        <v>762</v>
      </c>
      <c r="AX9" t="s">
        <v>686</v>
      </c>
      <c r="AY9" t="s">
        <v>32</v>
      </c>
      <c r="AZ9" t="s">
        <v>33</v>
      </c>
      <c r="BA9" t="s">
        <v>34</v>
      </c>
      <c r="BB9" t="s">
        <v>35</v>
      </c>
      <c r="BC9" t="s">
        <v>36</v>
      </c>
      <c r="BD9" t="s">
        <v>763</v>
      </c>
      <c r="BE9" t="s">
        <v>764</v>
      </c>
      <c r="BF9">
        <v>2</v>
      </c>
      <c r="BG9" t="s">
        <v>1014</v>
      </c>
      <c r="BH9" t="s">
        <v>1015</v>
      </c>
      <c r="BI9" t="s">
        <v>669</v>
      </c>
      <c r="BJ9" t="s">
        <v>1016</v>
      </c>
      <c r="BK9" t="s">
        <v>1017</v>
      </c>
      <c r="BL9" t="s">
        <v>1018</v>
      </c>
      <c r="BM9" t="s">
        <v>1019</v>
      </c>
      <c r="BN9" t="s">
        <v>99</v>
      </c>
      <c r="BO9" t="s">
        <v>1020</v>
      </c>
      <c r="BP9" t="s">
        <v>21</v>
      </c>
      <c r="BQ9">
        <v>2</v>
      </c>
      <c r="BR9" t="s">
        <v>1012</v>
      </c>
      <c r="BS9" t="s">
        <v>1013</v>
      </c>
      <c r="BT9">
        <v>2</v>
      </c>
      <c r="BU9" t="s">
        <v>1199</v>
      </c>
      <c r="BV9" t="s">
        <v>1200</v>
      </c>
      <c r="BW9">
        <v>4</v>
      </c>
      <c r="BX9" t="s">
        <v>1608</v>
      </c>
      <c r="BY9" t="s">
        <v>1206</v>
      </c>
      <c r="BZ9" t="s">
        <v>654</v>
      </c>
      <c r="CA9" t="s">
        <v>1609</v>
      </c>
      <c r="CB9" s="1">
        <v>13777</v>
      </c>
      <c r="CC9" s="1">
        <v>34092</v>
      </c>
      <c r="CD9" t="s">
        <v>1610</v>
      </c>
      <c r="CE9" t="s">
        <v>1611</v>
      </c>
      <c r="CF9" t="s">
        <v>132</v>
      </c>
      <c r="CG9" t="s">
        <v>1612</v>
      </c>
      <c r="CH9" t="s">
        <v>99</v>
      </c>
      <c r="CI9" t="s">
        <v>1613</v>
      </c>
      <c r="CJ9">
        <v>5176</v>
      </c>
      <c r="CK9">
        <v>2</v>
      </c>
      <c r="CL9">
        <v>214.2</v>
      </c>
    </row>
    <row r="10" spans="1:94">
      <c r="A10">
        <v>10251</v>
      </c>
      <c r="B10">
        <v>65</v>
      </c>
      <c r="C10" s="8">
        <v>16.8</v>
      </c>
      <c r="D10">
        <v>20</v>
      </c>
      <c r="E10">
        <v>0</v>
      </c>
      <c r="F10">
        <v>10251</v>
      </c>
      <c r="G10" t="s">
        <v>37</v>
      </c>
      <c r="H10">
        <v>3</v>
      </c>
      <c r="I10" s="1">
        <v>34554</v>
      </c>
      <c r="J10" s="1">
        <v>34582</v>
      </c>
      <c r="K10" s="1">
        <v>34561</v>
      </c>
      <c r="L10">
        <f>_xlfn.DAYS(orderjoin[[#This Row],[ShippedDate]],orderjoin[[#This Row],[OrderDate]])</f>
        <v>7</v>
      </c>
      <c r="M10">
        <f>_xlfn.DAYS(orderjoin[[#This Row],[RequiredDate]],orderjoin[[#This Row],[ShippedDate]])</f>
        <v>21</v>
      </c>
      <c r="N10">
        <v>1</v>
      </c>
      <c r="O10">
        <v>41.34</v>
      </c>
      <c r="P10" t="s">
        <v>38</v>
      </c>
      <c r="Q10" t="s">
        <v>39</v>
      </c>
      <c r="R10" t="s">
        <v>40</v>
      </c>
      <c r="S10" t="s">
        <v>21</v>
      </c>
      <c r="T10" t="s">
        <v>41</v>
      </c>
      <c r="U10" t="s">
        <v>23</v>
      </c>
      <c r="V10">
        <v>10251</v>
      </c>
      <c r="W10" t="s">
        <v>37</v>
      </c>
      <c r="X10">
        <v>3</v>
      </c>
      <c r="Y10" s="1">
        <v>34554</v>
      </c>
      <c r="Z10" s="1">
        <v>34582</v>
      </c>
      <c r="AA10">
        <f>_xlfn.DAYS(orderjoin[[#This Row],[orders.ShippedDate]],orderjoin[[#This Row],[orders.OrderDate]])</f>
        <v>7</v>
      </c>
      <c r="AB10" s="1">
        <v>34561</v>
      </c>
      <c r="AC10">
        <v>1</v>
      </c>
      <c r="AD10">
        <v>41.34</v>
      </c>
      <c r="AE10" t="s">
        <v>38</v>
      </c>
      <c r="AF10" t="s">
        <v>39</v>
      </c>
      <c r="AG10" t="s">
        <v>40</v>
      </c>
      <c r="AH10" t="s">
        <v>21</v>
      </c>
      <c r="AI10" t="s">
        <v>41</v>
      </c>
      <c r="AJ10" t="s">
        <v>23</v>
      </c>
      <c r="AK10">
        <v>65</v>
      </c>
      <c r="AL10" t="s">
        <v>629</v>
      </c>
      <c r="AM10">
        <v>2</v>
      </c>
      <c r="AN10">
        <v>2</v>
      </c>
      <c r="AO10" t="s">
        <v>630</v>
      </c>
      <c r="AP10" s="7">
        <v>21.05</v>
      </c>
      <c r="AQ10">
        <v>76</v>
      </c>
      <c r="AR10">
        <v>0</v>
      </c>
      <c r="AS10">
        <v>0</v>
      </c>
      <c r="AT10">
        <v>0</v>
      </c>
      <c r="AU10" t="s">
        <v>37</v>
      </c>
      <c r="AV10" t="s">
        <v>38</v>
      </c>
      <c r="AW10" t="s">
        <v>908</v>
      </c>
      <c r="AX10" t="s">
        <v>692</v>
      </c>
      <c r="AY10" t="s">
        <v>39</v>
      </c>
      <c r="AZ10" t="s">
        <v>40</v>
      </c>
      <c r="BA10" t="s">
        <v>21</v>
      </c>
      <c r="BB10" t="s">
        <v>41</v>
      </c>
      <c r="BC10" t="s">
        <v>23</v>
      </c>
      <c r="BD10" t="s">
        <v>909</v>
      </c>
      <c r="BE10" t="s">
        <v>910</v>
      </c>
      <c r="BF10">
        <v>2</v>
      </c>
      <c r="BG10" t="s">
        <v>1014</v>
      </c>
      <c r="BH10" t="s">
        <v>1015</v>
      </c>
      <c r="BI10" t="s">
        <v>669</v>
      </c>
      <c r="BJ10" t="s">
        <v>1016</v>
      </c>
      <c r="BK10" t="s">
        <v>1017</v>
      </c>
      <c r="BL10" t="s">
        <v>1018</v>
      </c>
      <c r="BM10" t="s">
        <v>1019</v>
      </c>
      <c r="BN10" t="s">
        <v>99</v>
      </c>
      <c r="BO10" t="s">
        <v>1020</v>
      </c>
      <c r="BP10" t="s">
        <v>21</v>
      </c>
      <c r="BQ10">
        <v>2</v>
      </c>
      <c r="BR10" t="s">
        <v>1012</v>
      </c>
      <c r="BS10" t="s">
        <v>1013</v>
      </c>
      <c r="BT10">
        <v>1</v>
      </c>
      <c r="BU10" t="s">
        <v>1197</v>
      </c>
      <c r="BV10" t="s">
        <v>1198</v>
      </c>
      <c r="BW10">
        <v>3</v>
      </c>
      <c r="BX10" t="s">
        <v>1614</v>
      </c>
      <c r="BY10" t="s">
        <v>1205</v>
      </c>
      <c r="BZ10" t="s">
        <v>654</v>
      </c>
      <c r="CA10" t="s">
        <v>1586</v>
      </c>
      <c r="CB10" s="1">
        <v>23253</v>
      </c>
      <c r="CC10" s="1">
        <v>33695</v>
      </c>
      <c r="CD10" t="s">
        <v>1615</v>
      </c>
      <c r="CE10" t="s">
        <v>442</v>
      </c>
      <c r="CF10" t="s">
        <v>132</v>
      </c>
      <c r="CG10" t="s">
        <v>1616</v>
      </c>
      <c r="CH10" t="s">
        <v>99</v>
      </c>
      <c r="CI10" t="s">
        <v>1617</v>
      </c>
      <c r="CJ10">
        <v>3355</v>
      </c>
      <c r="CK10">
        <v>2</v>
      </c>
      <c r="CL10">
        <v>336</v>
      </c>
    </row>
    <row r="11" spans="1:94">
      <c r="A11">
        <v>10251</v>
      </c>
      <c r="B11">
        <v>22</v>
      </c>
      <c r="C11" s="8">
        <v>16.8</v>
      </c>
      <c r="D11">
        <v>6</v>
      </c>
      <c r="E11">
        <v>0.05</v>
      </c>
      <c r="F11">
        <v>10251</v>
      </c>
      <c r="G11" t="s">
        <v>37</v>
      </c>
      <c r="H11">
        <v>3</v>
      </c>
      <c r="I11" s="1">
        <v>34554</v>
      </c>
      <c r="J11" s="1">
        <v>34582</v>
      </c>
      <c r="K11" s="1">
        <v>34561</v>
      </c>
      <c r="L11">
        <f>_xlfn.DAYS(orderjoin[[#This Row],[ShippedDate]],orderjoin[[#This Row],[OrderDate]])</f>
        <v>7</v>
      </c>
      <c r="M11">
        <f>_xlfn.DAYS(orderjoin[[#This Row],[RequiredDate]],orderjoin[[#This Row],[ShippedDate]])</f>
        <v>21</v>
      </c>
      <c r="N11">
        <v>1</v>
      </c>
      <c r="O11">
        <v>41.34</v>
      </c>
      <c r="P11" t="s">
        <v>38</v>
      </c>
      <c r="Q11" t="s">
        <v>39</v>
      </c>
      <c r="R11" t="s">
        <v>40</v>
      </c>
      <c r="S11" t="s">
        <v>21</v>
      </c>
      <c r="T11" t="s">
        <v>41</v>
      </c>
      <c r="U11" t="s">
        <v>23</v>
      </c>
      <c r="V11">
        <v>10251</v>
      </c>
      <c r="W11" t="s">
        <v>37</v>
      </c>
      <c r="X11">
        <v>3</v>
      </c>
      <c r="Y11" s="1">
        <v>34554</v>
      </c>
      <c r="Z11" s="1">
        <v>34582</v>
      </c>
      <c r="AA11">
        <f>_xlfn.DAYS(orderjoin[[#This Row],[orders.ShippedDate]],orderjoin[[#This Row],[orders.OrderDate]])</f>
        <v>7</v>
      </c>
      <c r="AB11" s="1">
        <v>34561</v>
      </c>
      <c r="AC11">
        <v>1</v>
      </c>
      <c r="AD11">
        <v>41.34</v>
      </c>
      <c r="AE11" t="s">
        <v>38</v>
      </c>
      <c r="AF11" t="s">
        <v>39</v>
      </c>
      <c r="AG11" t="s">
        <v>40</v>
      </c>
      <c r="AH11" t="s">
        <v>21</v>
      </c>
      <c r="AI11" t="s">
        <v>41</v>
      </c>
      <c r="AJ11" t="s">
        <v>23</v>
      </c>
      <c r="AK11">
        <v>22</v>
      </c>
      <c r="AL11" t="s">
        <v>546</v>
      </c>
      <c r="AM11">
        <v>9</v>
      </c>
      <c r="AN11">
        <v>5</v>
      </c>
      <c r="AO11" t="s">
        <v>547</v>
      </c>
      <c r="AP11" s="7">
        <v>21</v>
      </c>
      <c r="AQ11">
        <v>104</v>
      </c>
      <c r="AR11">
        <v>0</v>
      </c>
      <c r="AS11">
        <v>25</v>
      </c>
      <c r="AT11">
        <v>0</v>
      </c>
      <c r="AU11" t="s">
        <v>37</v>
      </c>
      <c r="AV11" t="s">
        <v>38</v>
      </c>
      <c r="AW11" t="s">
        <v>908</v>
      </c>
      <c r="AX11" t="s">
        <v>692</v>
      </c>
      <c r="AY11" t="s">
        <v>39</v>
      </c>
      <c r="AZ11" t="s">
        <v>40</v>
      </c>
      <c r="BA11" t="s">
        <v>21</v>
      </c>
      <c r="BB11" t="s">
        <v>41</v>
      </c>
      <c r="BC11" t="s">
        <v>23</v>
      </c>
      <c r="BD11" t="s">
        <v>909</v>
      </c>
      <c r="BE11" t="s">
        <v>910</v>
      </c>
      <c r="BF11">
        <v>9</v>
      </c>
      <c r="BG11" t="s">
        <v>1155</v>
      </c>
      <c r="BH11" t="s">
        <v>1156</v>
      </c>
      <c r="BI11" t="s">
        <v>692</v>
      </c>
      <c r="BJ11" t="s">
        <v>1157</v>
      </c>
      <c r="BK11" t="s">
        <v>1158</v>
      </c>
      <c r="BL11" t="s">
        <v>21</v>
      </c>
      <c r="BM11" t="s">
        <v>1159</v>
      </c>
      <c r="BN11" t="s">
        <v>1160</v>
      </c>
      <c r="BO11" t="s">
        <v>1161</v>
      </c>
      <c r="BP11" t="s">
        <v>1162</v>
      </c>
      <c r="BQ11">
        <v>5</v>
      </c>
      <c r="BR11" t="s">
        <v>1021</v>
      </c>
      <c r="BS11" t="s">
        <v>1022</v>
      </c>
      <c r="BT11">
        <v>1</v>
      </c>
      <c r="BU11" t="s">
        <v>1197</v>
      </c>
      <c r="BV11" t="s">
        <v>1198</v>
      </c>
      <c r="BW11">
        <v>3</v>
      </c>
      <c r="BX11" t="s">
        <v>1614</v>
      </c>
      <c r="BY11" t="s">
        <v>1205</v>
      </c>
      <c r="BZ11" t="s">
        <v>654</v>
      </c>
      <c r="CA11" t="s">
        <v>1586</v>
      </c>
      <c r="CB11" s="1">
        <v>23253</v>
      </c>
      <c r="CC11" s="1">
        <v>33695</v>
      </c>
      <c r="CD11" t="s">
        <v>1615</v>
      </c>
      <c r="CE11" t="s">
        <v>442</v>
      </c>
      <c r="CF11" t="s">
        <v>132</v>
      </c>
      <c r="CG11" t="s">
        <v>1616</v>
      </c>
      <c r="CH11" t="s">
        <v>99</v>
      </c>
      <c r="CI11" t="s">
        <v>1617</v>
      </c>
      <c r="CJ11">
        <v>3355</v>
      </c>
      <c r="CK11">
        <v>2</v>
      </c>
      <c r="CL11">
        <v>95.76</v>
      </c>
    </row>
    <row r="12" spans="1:94">
      <c r="A12">
        <v>10251</v>
      </c>
      <c r="B12">
        <v>57</v>
      </c>
      <c r="C12" s="8">
        <v>15.6</v>
      </c>
      <c r="D12">
        <v>15</v>
      </c>
      <c r="E12">
        <v>0.05</v>
      </c>
      <c r="F12">
        <v>10251</v>
      </c>
      <c r="G12" t="s">
        <v>37</v>
      </c>
      <c r="H12">
        <v>3</v>
      </c>
      <c r="I12" s="1">
        <v>34554</v>
      </c>
      <c r="J12" s="1">
        <v>34582</v>
      </c>
      <c r="K12" s="1">
        <v>34561</v>
      </c>
      <c r="L12">
        <f>_xlfn.DAYS(orderjoin[[#This Row],[ShippedDate]],orderjoin[[#This Row],[OrderDate]])</f>
        <v>7</v>
      </c>
      <c r="M12">
        <f>_xlfn.DAYS(orderjoin[[#This Row],[RequiredDate]],orderjoin[[#This Row],[ShippedDate]])</f>
        <v>21</v>
      </c>
      <c r="N12">
        <v>1</v>
      </c>
      <c r="O12">
        <v>41.34</v>
      </c>
      <c r="P12" t="s">
        <v>38</v>
      </c>
      <c r="Q12" t="s">
        <v>39</v>
      </c>
      <c r="R12" t="s">
        <v>40</v>
      </c>
      <c r="S12" t="s">
        <v>21</v>
      </c>
      <c r="T12" t="s">
        <v>41</v>
      </c>
      <c r="U12" t="s">
        <v>23</v>
      </c>
      <c r="V12">
        <v>10251</v>
      </c>
      <c r="W12" t="s">
        <v>37</v>
      </c>
      <c r="X12">
        <v>3</v>
      </c>
      <c r="Y12" s="1">
        <v>34554</v>
      </c>
      <c r="Z12" s="1">
        <v>34582</v>
      </c>
      <c r="AA12">
        <f>_xlfn.DAYS(orderjoin[[#This Row],[orders.ShippedDate]],orderjoin[[#This Row],[orders.OrderDate]])</f>
        <v>7</v>
      </c>
      <c r="AB12" s="1">
        <v>34561</v>
      </c>
      <c r="AC12">
        <v>1</v>
      </c>
      <c r="AD12">
        <v>41.34</v>
      </c>
      <c r="AE12" t="s">
        <v>38</v>
      </c>
      <c r="AF12" t="s">
        <v>39</v>
      </c>
      <c r="AG12" t="s">
        <v>40</v>
      </c>
      <c r="AH12" t="s">
        <v>21</v>
      </c>
      <c r="AI12" t="s">
        <v>41</v>
      </c>
      <c r="AJ12" t="s">
        <v>23</v>
      </c>
      <c r="AK12">
        <v>57</v>
      </c>
      <c r="AL12" t="s">
        <v>614</v>
      </c>
      <c r="AM12">
        <v>26</v>
      </c>
      <c r="AN12">
        <v>5</v>
      </c>
      <c r="AO12" t="s">
        <v>613</v>
      </c>
      <c r="AP12" s="7">
        <v>19.5</v>
      </c>
      <c r="AQ12">
        <v>36</v>
      </c>
      <c r="AR12">
        <v>0</v>
      </c>
      <c r="AS12">
        <v>20</v>
      </c>
      <c r="AT12">
        <v>0</v>
      </c>
      <c r="AU12" t="s">
        <v>37</v>
      </c>
      <c r="AV12" t="s">
        <v>38</v>
      </c>
      <c r="AW12" t="s">
        <v>908</v>
      </c>
      <c r="AX12" t="s">
        <v>692</v>
      </c>
      <c r="AY12" t="s">
        <v>39</v>
      </c>
      <c r="AZ12" t="s">
        <v>40</v>
      </c>
      <c r="BA12" t="s">
        <v>21</v>
      </c>
      <c r="BB12" t="s">
        <v>41</v>
      </c>
      <c r="BC12" t="s">
        <v>23</v>
      </c>
      <c r="BD12" t="s">
        <v>909</v>
      </c>
      <c r="BE12" t="s">
        <v>910</v>
      </c>
      <c r="BF12">
        <v>26</v>
      </c>
      <c r="BG12" t="s">
        <v>1113</v>
      </c>
      <c r="BH12" t="s">
        <v>1114</v>
      </c>
      <c r="BI12" t="s">
        <v>669</v>
      </c>
      <c r="BJ12" t="s">
        <v>1115</v>
      </c>
      <c r="BK12" t="s">
        <v>1116</v>
      </c>
      <c r="BL12" t="s">
        <v>21</v>
      </c>
      <c r="BM12" t="s">
        <v>1117</v>
      </c>
      <c r="BN12" t="s">
        <v>150</v>
      </c>
      <c r="BO12" t="s">
        <v>1118</v>
      </c>
      <c r="BP12" t="s">
        <v>1119</v>
      </c>
      <c r="BQ12">
        <v>5</v>
      </c>
      <c r="BR12" t="s">
        <v>1021</v>
      </c>
      <c r="BS12" t="s">
        <v>1022</v>
      </c>
      <c r="BT12">
        <v>1</v>
      </c>
      <c r="BU12" t="s">
        <v>1197</v>
      </c>
      <c r="BV12" t="s">
        <v>1198</v>
      </c>
      <c r="BW12">
        <v>3</v>
      </c>
      <c r="BX12" t="s">
        <v>1614</v>
      </c>
      <c r="BY12" t="s">
        <v>1205</v>
      </c>
      <c r="BZ12" t="s">
        <v>654</v>
      </c>
      <c r="CA12" t="s">
        <v>1586</v>
      </c>
      <c r="CB12" s="1">
        <v>23253</v>
      </c>
      <c r="CC12" s="1">
        <v>33695</v>
      </c>
      <c r="CD12" t="s">
        <v>1615</v>
      </c>
      <c r="CE12" t="s">
        <v>442</v>
      </c>
      <c r="CF12" t="s">
        <v>132</v>
      </c>
      <c r="CG12" t="s">
        <v>1616</v>
      </c>
      <c r="CH12" t="s">
        <v>99</v>
      </c>
      <c r="CI12" t="s">
        <v>1617</v>
      </c>
      <c r="CJ12">
        <v>3355</v>
      </c>
      <c r="CK12">
        <v>2</v>
      </c>
      <c r="CL12">
        <v>222.3</v>
      </c>
    </row>
    <row r="13" spans="1:94">
      <c r="A13">
        <v>10252</v>
      </c>
      <c r="B13">
        <v>20</v>
      </c>
      <c r="C13" s="8">
        <v>64.8</v>
      </c>
      <c r="D13">
        <v>40</v>
      </c>
      <c r="E13">
        <v>0.05</v>
      </c>
      <c r="F13">
        <v>10252</v>
      </c>
      <c r="G13" t="s">
        <v>42</v>
      </c>
      <c r="H13">
        <v>4</v>
      </c>
      <c r="I13" s="1">
        <v>34555</v>
      </c>
      <c r="J13" s="1">
        <v>34583</v>
      </c>
      <c r="K13" s="1">
        <v>34557</v>
      </c>
      <c r="L13">
        <f>_xlfn.DAYS(orderjoin[[#This Row],[ShippedDate]],orderjoin[[#This Row],[OrderDate]])</f>
        <v>2</v>
      </c>
      <c r="M13">
        <f>_xlfn.DAYS(orderjoin[[#This Row],[RequiredDate]],orderjoin[[#This Row],[ShippedDate]])</f>
        <v>26</v>
      </c>
      <c r="N13">
        <v>2</v>
      </c>
      <c r="O13">
        <v>51.3</v>
      </c>
      <c r="P13" t="s">
        <v>43</v>
      </c>
      <c r="Q13" t="s">
        <v>44</v>
      </c>
      <c r="R13" t="s">
        <v>45</v>
      </c>
      <c r="S13" t="s">
        <v>21</v>
      </c>
      <c r="T13" t="s">
        <v>46</v>
      </c>
      <c r="U13" t="s">
        <v>47</v>
      </c>
      <c r="V13">
        <v>10252</v>
      </c>
      <c r="W13" t="s">
        <v>42</v>
      </c>
      <c r="X13">
        <v>4</v>
      </c>
      <c r="Y13" s="1">
        <v>34555</v>
      </c>
      <c r="Z13" s="1">
        <v>34583</v>
      </c>
      <c r="AA13">
        <f>_xlfn.DAYS(orderjoin[[#This Row],[orders.ShippedDate]],orderjoin[[#This Row],[orders.OrderDate]])</f>
        <v>2</v>
      </c>
      <c r="AB13" s="1">
        <v>34557</v>
      </c>
      <c r="AC13">
        <v>2</v>
      </c>
      <c r="AD13">
        <v>51.3</v>
      </c>
      <c r="AE13" t="s">
        <v>43</v>
      </c>
      <c r="AF13" t="s">
        <v>44</v>
      </c>
      <c r="AG13" t="s">
        <v>45</v>
      </c>
      <c r="AH13" t="s">
        <v>21</v>
      </c>
      <c r="AI13" t="s">
        <v>46</v>
      </c>
      <c r="AJ13" t="s">
        <v>47</v>
      </c>
      <c r="AK13">
        <v>20</v>
      </c>
      <c r="AL13" t="s">
        <v>542</v>
      </c>
      <c r="AM13">
        <v>8</v>
      </c>
      <c r="AN13">
        <v>3</v>
      </c>
      <c r="AO13" t="s">
        <v>543</v>
      </c>
      <c r="AP13" s="7">
        <v>81</v>
      </c>
      <c r="AQ13">
        <v>40</v>
      </c>
      <c r="AR13">
        <v>0</v>
      </c>
      <c r="AS13">
        <v>0</v>
      </c>
      <c r="AT13">
        <v>0</v>
      </c>
      <c r="AU13" t="s">
        <v>42</v>
      </c>
      <c r="AV13" t="s">
        <v>43</v>
      </c>
      <c r="AW13" t="s">
        <v>886</v>
      </c>
      <c r="AX13" t="s">
        <v>686</v>
      </c>
      <c r="AY13" t="s">
        <v>44</v>
      </c>
      <c r="AZ13" t="s">
        <v>45</v>
      </c>
      <c r="BA13" t="s">
        <v>21</v>
      </c>
      <c r="BB13" t="s">
        <v>46</v>
      </c>
      <c r="BC13" t="s">
        <v>47</v>
      </c>
      <c r="BD13" t="s">
        <v>887</v>
      </c>
      <c r="BE13" t="s">
        <v>888</v>
      </c>
      <c r="BF13">
        <v>8</v>
      </c>
      <c r="BG13" t="s">
        <v>1107</v>
      </c>
      <c r="BH13" t="s">
        <v>1108</v>
      </c>
      <c r="BI13" t="s">
        <v>654</v>
      </c>
      <c r="BJ13" t="s">
        <v>1109</v>
      </c>
      <c r="BK13" t="s">
        <v>1110</v>
      </c>
      <c r="BL13" t="s">
        <v>21</v>
      </c>
      <c r="BM13" t="s">
        <v>1111</v>
      </c>
      <c r="BN13" t="s">
        <v>196</v>
      </c>
      <c r="BO13" t="s">
        <v>1112</v>
      </c>
      <c r="BP13" t="s">
        <v>21</v>
      </c>
      <c r="BQ13">
        <v>3</v>
      </c>
      <c r="BR13" t="s">
        <v>1047</v>
      </c>
      <c r="BS13" t="s">
        <v>1048</v>
      </c>
      <c r="BT13">
        <v>2</v>
      </c>
      <c r="BU13" t="s">
        <v>1199</v>
      </c>
      <c r="BV13" t="s">
        <v>1200</v>
      </c>
      <c r="BW13">
        <v>4</v>
      </c>
      <c r="BX13" t="s">
        <v>1608</v>
      </c>
      <c r="BY13" t="s">
        <v>1206</v>
      </c>
      <c r="BZ13" t="s">
        <v>654</v>
      </c>
      <c r="CA13" t="s">
        <v>1609</v>
      </c>
      <c r="CB13" s="1">
        <v>13777</v>
      </c>
      <c r="CC13" s="1">
        <v>34092</v>
      </c>
      <c r="CD13" t="s">
        <v>1610</v>
      </c>
      <c r="CE13" t="s">
        <v>1611</v>
      </c>
      <c r="CF13" t="s">
        <v>132</v>
      </c>
      <c r="CG13" t="s">
        <v>1612</v>
      </c>
      <c r="CH13" t="s">
        <v>99</v>
      </c>
      <c r="CI13" t="s">
        <v>1613</v>
      </c>
      <c r="CJ13">
        <v>5176</v>
      </c>
      <c r="CK13">
        <v>2</v>
      </c>
      <c r="CL13">
        <v>2462.4</v>
      </c>
    </row>
    <row r="14" spans="1:94">
      <c r="A14">
        <v>10252</v>
      </c>
      <c r="B14">
        <v>33</v>
      </c>
      <c r="C14" s="8">
        <v>2</v>
      </c>
      <c r="D14">
        <v>25</v>
      </c>
      <c r="E14">
        <v>0.05</v>
      </c>
      <c r="F14">
        <v>10252</v>
      </c>
      <c r="G14" t="s">
        <v>42</v>
      </c>
      <c r="H14">
        <v>4</v>
      </c>
      <c r="I14" s="1">
        <v>34555</v>
      </c>
      <c r="J14" s="1">
        <v>34583</v>
      </c>
      <c r="K14" s="1">
        <v>34557</v>
      </c>
      <c r="L14">
        <f>_xlfn.DAYS(orderjoin[[#This Row],[ShippedDate]],orderjoin[[#This Row],[OrderDate]])</f>
        <v>2</v>
      </c>
      <c r="M14">
        <f>_xlfn.DAYS(orderjoin[[#This Row],[RequiredDate]],orderjoin[[#This Row],[ShippedDate]])</f>
        <v>26</v>
      </c>
      <c r="N14">
        <v>2</v>
      </c>
      <c r="O14">
        <v>51.3</v>
      </c>
      <c r="P14" t="s">
        <v>43</v>
      </c>
      <c r="Q14" t="s">
        <v>44</v>
      </c>
      <c r="R14" t="s">
        <v>45</v>
      </c>
      <c r="S14" t="s">
        <v>21</v>
      </c>
      <c r="T14" t="s">
        <v>46</v>
      </c>
      <c r="U14" t="s">
        <v>47</v>
      </c>
      <c r="V14">
        <v>10252</v>
      </c>
      <c r="W14" t="s">
        <v>42</v>
      </c>
      <c r="X14">
        <v>4</v>
      </c>
      <c r="Y14" s="1">
        <v>34555</v>
      </c>
      <c r="Z14" s="1">
        <v>34583</v>
      </c>
      <c r="AA14">
        <f>_xlfn.DAYS(orderjoin[[#This Row],[orders.ShippedDate]],orderjoin[[#This Row],[orders.OrderDate]])</f>
        <v>2</v>
      </c>
      <c r="AB14" s="1">
        <v>34557</v>
      </c>
      <c r="AC14">
        <v>2</v>
      </c>
      <c r="AD14">
        <v>51.3</v>
      </c>
      <c r="AE14" t="s">
        <v>43</v>
      </c>
      <c r="AF14" t="s">
        <v>44</v>
      </c>
      <c r="AG14" t="s">
        <v>45</v>
      </c>
      <c r="AH14" t="s">
        <v>21</v>
      </c>
      <c r="AI14" t="s">
        <v>46</v>
      </c>
      <c r="AJ14" t="s">
        <v>47</v>
      </c>
      <c r="AK14">
        <v>33</v>
      </c>
      <c r="AL14" t="s">
        <v>568</v>
      </c>
      <c r="AM14">
        <v>15</v>
      </c>
      <c r="AN14">
        <v>4</v>
      </c>
      <c r="AO14" t="s">
        <v>569</v>
      </c>
      <c r="AP14" s="7">
        <v>2.5</v>
      </c>
      <c r="AQ14">
        <v>112</v>
      </c>
      <c r="AR14">
        <v>0</v>
      </c>
      <c r="AS14">
        <v>20</v>
      </c>
      <c r="AT14">
        <v>0</v>
      </c>
      <c r="AU14" t="s">
        <v>42</v>
      </c>
      <c r="AV14" t="s">
        <v>43</v>
      </c>
      <c r="AW14" t="s">
        <v>886</v>
      </c>
      <c r="AX14" t="s">
        <v>686</v>
      </c>
      <c r="AY14" t="s">
        <v>44</v>
      </c>
      <c r="AZ14" t="s">
        <v>45</v>
      </c>
      <c r="BA14" t="s">
        <v>21</v>
      </c>
      <c r="BB14" t="s">
        <v>46</v>
      </c>
      <c r="BC14" t="s">
        <v>47</v>
      </c>
      <c r="BD14" t="s">
        <v>887</v>
      </c>
      <c r="BE14" t="s">
        <v>888</v>
      </c>
      <c r="BF14">
        <v>15</v>
      </c>
      <c r="BG14" t="s">
        <v>1032</v>
      </c>
      <c r="BH14" t="s">
        <v>1033</v>
      </c>
      <c r="BI14" t="s">
        <v>676</v>
      </c>
      <c r="BJ14" t="s">
        <v>1034</v>
      </c>
      <c r="BK14" t="s">
        <v>1035</v>
      </c>
      <c r="BL14" t="s">
        <v>21</v>
      </c>
      <c r="BM14" t="s">
        <v>1036</v>
      </c>
      <c r="BN14" t="s">
        <v>366</v>
      </c>
      <c r="BO14" t="s">
        <v>1037</v>
      </c>
      <c r="BP14" t="s">
        <v>21</v>
      </c>
      <c r="BQ14">
        <v>4</v>
      </c>
      <c r="BR14" t="s">
        <v>989</v>
      </c>
      <c r="BS14" t="s">
        <v>990</v>
      </c>
      <c r="BT14">
        <v>2</v>
      </c>
      <c r="BU14" t="s">
        <v>1199</v>
      </c>
      <c r="BV14" t="s">
        <v>1200</v>
      </c>
      <c r="BW14">
        <v>4</v>
      </c>
      <c r="BX14" t="s">
        <v>1608</v>
      </c>
      <c r="BY14" t="s">
        <v>1206</v>
      </c>
      <c r="BZ14" t="s">
        <v>654</v>
      </c>
      <c r="CA14" t="s">
        <v>1609</v>
      </c>
      <c r="CB14" s="1">
        <v>13777</v>
      </c>
      <c r="CC14" s="1">
        <v>34092</v>
      </c>
      <c r="CD14" t="s">
        <v>1610</v>
      </c>
      <c r="CE14" t="s">
        <v>1611</v>
      </c>
      <c r="CF14" t="s">
        <v>132</v>
      </c>
      <c r="CG14" t="s">
        <v>1612</v>
      </c>
      <c r="CH14" t="s">
        <v>99</v>
      </c>
      <c r="CI14" t="s">
        <v>1613</v>
      </c>
      <c r="CJ14">
        <v>5176</v>
      </c>
      <c r="CK14">
        <v>2</v>
      </c>
      <c r="CL14">
        <v>47.5</v>
      </c>
    </row>
    <row r="15" spans="1:94">
      <c r="A15">
        <v>10252</v>
      </c>
      <c r="B15">
        <v>60</v>
      </c>
      <c r="C15" s="8">
        <v>27.2</v>
      </c>
      <c r="D15">
        <v>40</v>
      </c>
      <c r="E15">
        <v>0</v>
      </c>
      <c r="F15">
        <v>10252</v>
      </c>
      <c r="G15" t="s">
        <v>42</v>
      </c>
      <c r="H15">
        <v>4</v>
      </c>
      <c r="I15" s="1">
        <v>34555</v>
      </c>
      <c r="J15" s="1">
        <v>34583</v>
      </c>
      <c r="K15" s="1">
        <v>34557</v>
      </c>
      <c r="L15">
        <f>_xlfn.DAYS(orderjoin[[#This Row],[ShippedDate]],orderjoin[[#This Row],[OrderDate]])</f>
        <v>2</v>
      </c>
      <c r="M15">
        <f>_xlfn.DAYS(orderjoin[[#This Row],[RequiredDate]],orderjoin[[#This Row],[ShippedDate]])</f>
        <v>26</v>
      </c>
      <c r="N15">
        <v>2</v>
      </c>
      <c r="O15">
        <v>51.3</v>
      </c>
      <c r="P15" t="s">
        <v>43</v>
      </c>
      <c r="Q15" t="s">
        <v>44</v>
      </c>
      <c r="R15" t="s">
        <v>45</v>
      </c>
      <c r="S15" t="s">
        <v>21</v>
      </c>
      <c r="T15" t="s">
        <v>46</v>
      </c>
      <c r="U15" t="s">
        <v>47</v>
      </c>
      <c r="V15">
        <v>10252</v>
      </c>
      <c r="W15" t="s">
        <v>42</v>
      </c>
      <c r="X15">
        <v>4</v>
      </c>
      <c r="Y15" s="1">
        <v>34555</v>
      </c>
      <c r="Z15" s="1">
        <v>34583</v>
      </c>
      <c r="AA15">
        <f>_xlfn.DAYS(orderjoin[[#This Row],[orders.ShippedDate]],orderjoin[[#This Row],[orders.OrderDate]])</f>
        <v>2</v>
      </c>
      <c r="AB15" s="1">
        <v>34557</v>
      </c>
      <c r="AC15">
        <v>2</v>
      </c>
      <c r="AD15">
        <v>51.3</v>
      </c>
      <c r="AE15" t="s">
        <v>43</v>
      </c>
      <c r="AF15" t="s">
        <v>44</v>
      </c>
      <c r="AG15" t="s">
        <v>45</v>
      </c>
      <c r="AH15" t="s">
        <v>21</v>
      </c>
      <c r="AI15" t="s">
        <v>46</v>
      </c>
      <c r="AJ15" t="s">
        <v>47</v>
      </c>
      <c r="AK15">
        <v>60</v>
      </c>
      <c r="AL15" t="s">
        <v>619</v>
      </c>
      <c r="AM15">
        <v>28</v>
      </c>
      <c r="AN15">
        <v>4</v>
      </c>
      <c r="AO15" t="s">
        <v>620</v>
      </c>
      <c r="AP15" s="7">
        <v>34</v>
      </c>
      <c r="AQ15">
        <v>19</v>
      </c>
      <c r="AR15">
        <v>0</v>
      </c>
      <c r="AS15">
        <v>0</v>
      </c>
      <c r="AT15">
        <v>0</v>
      </c>
      <c r="AU15" t="s">
        <v>42</v>
      </c>
      <c r="AV15" t="s">
        <v>43</v>
      </c>
      <c r="AW15" t="s">
        <v>886</v>
      </c>
      <c r="AX15" t="s">
        <v>686</v>
      </c>
      <c r="AY15" t="s">
        <v>44</v>
      </c>
      <c r="AZ15" t="s">
        <v>45</v>
      </c>
      <c r="BA15" t="s">
        <v>21</v>
      </c>
      <c r="BB15" t="s">
        <v>46</v>
      </c>
      <c r="BC15" t="s">
        <v>47</v>
      </c>
      <c r="BD15" t="s">
        <v>887</v>
      </c>
      <c r="BE15" t="s">
        <v>888</v>
      </c>
      <c r="BF15">
        <v>28</v>
      </c>
      <c r="BG15" t="s">
        <v>1059</v>
      </c>
      <c r="BH15" t="s">
        <v>1060</v>
      </c>
      <c r="BI15" t="s">
        <v>654</v>
      </c>
      <c r="BJ15" t="s">
        <v>1061</v>
      </c>
      <c r="BK15" t="s">
        <v>1062</v>
      </c>
      <c r="BL15" t="s">
        <v>21</v>
      </c>
      <c r="BM15" t="s">
        <v>1063</v>
      </c>
      <c r="BN15" t="s">
        <v>23</v>
      </c>
      <c r="BO15" t="s">
        <v>1064</v>
      </c>
      <c r="BP15" t="s">
        <v>1065</v>
      </c>
      <c r="BQ15">
        <v>4</v>
      </c>
      <c r="BR15" t="s">
        <v>989</v>
      </c>
      <c r="BS15" t="s">
        <v>990</v>
      </c>
      <c r="BT15">
        <v>2</v>
      </c>
      <c r="BU15" t="s">
        <v>1199</v>
      </c>
      <c r="BV15" t="s">
        <v>1200</v>
      </c>
      <c r="BW15">
        <v>4</v>
      </c>
      <c r="BX15" t="s">
        <v>1608</v>
      </c>
      <c r="BY15" t="s">
        <v>1206</v>
      </c>
      <c r="BZ15" t="s">
        <v>654</v>
      </c>
      <c r="CA15" t="s">
        <v>1609</v>
      </c>
      <c r="CB15" s="1">
        <v>13777</v>
      </c>
      <c r="CC15" s="1">
        <v>34092</v>
      </c>
      <c r="CD15" t="s">
        <v>1610</v>
      </c>
      <c r="CE15" t="s">
        <v>1611</v>
      </c>
      <c r="CF15" t="s">
        <v>132</v>
      </c>
      <c r="CG15" t="s">
        <v>1612</v>
      </c>
      <c r="CH15" t="s">
        <v>99</v>
      </c>
      <c r="CI15" t="s">
        <v>1613</v>
      </c>
      <c r="CJ15">
        <v>5176</v>
      </c>
      <c r="CK15">
        <v>2</v>
      </c>
      <c r="CL15">
        <v>1088</v>
      </c>
    </row>
    <row r="16" spans="1:94">
      <c r="A16">
        <v>10253</v>
      </c>
      <c r="B16">
        <v>31</v>
      </c>
      <c r="C16" s="8">
        <v>10</v>
      </c>
      <c r="D16">
        <v>20</v>
      </c>
      <c r="E16">
        <v>0</v>
      </c>
      <c r="F16">
        <v>10253</v>
      </c>
      <c r="G16" t="s">
        <v>30</v>
      </c>
      <c r="H16">
        <v>3</v>
      </c>
      <c r="I16" s="1">
        <v>34556</v>
      </c>
      <c r="J16" s="1">
        <v>34570</v>
      </c>
      <c r="K16" s="1">
        <v>34562</v>
      </c>
      <c r="L16">
        <f>_xlfn.DAYS(orderjoin[[#This Row],[ShippedDate]],orderjoin[[#This Row],[OrderDate]])</f>
        <v>6</v>
      </c>
      <c r="M16">
        <f>_xlfn.DAYS(orderjoin[[#This Row],[RequiredDate]],orderjoin[[#This Row],[ShippedDate]])</f>
        <v>8</v>
      </c>
      <c r="N16">
        <v>2</v>
      </c>
      <c r="O16">
        <v>58.17</v>
      </c>
      <c r="P16" t="s">
        <v>31</v>
      </c>
      <c r="Q16" t="s">
        <v>32</v>
      </c>
      <c r="R16" t="s">
        <v>33</v>
      </c>
      <c r="S16" t="s">
        <v>34</v>
      </c>
      <c r="T16" t="s">
        <v>35</v>
      </c>
      <c r="U16" t="s">
        <v>36</v>
      </c>
      <c r="V16">
        <v>10253</v>
      </c>
      <c r="W16" t="s">
        <v>30</v>
      </c>
      <c r="X16">
        <v>3</v>
      </c>
      <c r="Y16" s="1">
        <v>34556</v>
      </c>
      <c r="Z16" s="1">
        <v>34570</v>
      </c>
      <c r="AA16">
        <f>_xlfn.DAYS(orderjoin[[#This Row],[orders.ShippedDate]],orderjoin[[#This Row],[orders.OrderDate]])</f>
        <v>6</v>
      </c>
      <c r="AB16" s="1">
        <v>34562</v>
      </c>
      <c r="AC16">
        <v>2</v>
      </c>
      <c r="AD16">
        <v>58.17</v>
      </c>
      <c r="AE16" t="s">
        <v>31</v>
      </c>
      <c r="AF16" t="s">
        <v>32</v>
      </c>
      <c r="AG16" t="s">
        <v>33</v>
      </c>
      <c r="AH16" t="s">
        <v>34</v>
      </c>
      <c r="AI16" t="s">
        <v>35</v>
      </c>
      <c r="AJ16" t="s">
        <v>36</v>
      </c>
      <c r="AK16">
        <v>31</v>
      </c>
      <c r="AL16" t="s">
        <v>564</v>
      </c>
      <c r="AM16">
        <v>14</v>
      </c>
      <c r="AN16">
        <v>4</v>
      </c>
      <c r="AO16" t="s">
        <v>565</v>
      </c>
      <c r="AP16" s="7">
        <v>12.5</v>
      </c>
      <c r="AQ16">
        <v>0</v>
      </c>
      <c r="AR16">
        <v>70</v>
      </c>
      <c r="AS16">
        <v>20</v>
      </c>
      <c r="AT16">
        <v>0</v>
      </c>
      <c r="AU16" t="s">
        <v>30</v>
      </c>
      <c r="AV16" t="s">
        <v>31</v>
      </c>
      <c r="AW16" t="s">
        <v>762</v>
      </c>
      <c r="AX16" t="s">
        <v>686</v>
      </c>
      <c r="AY16" t="s">
        <v>32</v>
      </c>
      <c r="AZ16" t="s">
        <v>33</v>
      </c>
      <c r="BA16" t="s">
        <v>34</v>
      </c>
      <c r="BB16" t="s">
        <v>35</v>
      </c>
      <c r="BC16" t="s">
        <v>36</v>
      </c>
      <c r="BD16" t="s">
        <v>763</v>
      </c>
      <c r="BE16" t="s">
        <v>764</v>
      </c>
      <c r="BF16">
        <v>14</v>
      </c>
      <c r="BG16" t="s">
        <v>991</v>
      </c>
      <c r="BH16" t="s">
        <v>992</v>
      </c>
      <c r="BI16" t="s">
        <v>654</v>
      </c>
      <c r="BJ16" t="s">
        <v>993</v>
      </c>
      <c r="BK16" t="s">
        <v>994</v>
      </c>
      <c r="BL16" t="s">
        <v>21</v>
      </c>
      <c r="BM16" t="s">
        <v>995</v>
      </c>
      <c r="BN16" t="s">
        <v>150</v>
      </c>
      <c r="BO16" t="s">
        <v>996</v>
      </c>
      <c r="BP16" t="s">
        <v>997</v>
      </c>
      <c r="BQ16">
        <v>4</v>
      </c>
      <c r="BR16" t="s">
        <v>989</v>
      </c>
      <c r="BS16" t="s">
        <v>990</v>
      </c>
      <c r="BT16">
        <v>2</v>
      </c>
      <c r="BU16" t="s">
        <v>1199</v>
      </c>
      <c r="BV16" t="s">
        <v>1200</v>
      </c>
      <c r="BW16">
        <v>3</v>
      </c>
      <c r="BX16" t="s">
        <v>1614</v>
      </c>
      <c r="BY16" t="s">
        <v>1205</v>
      </c>
      <c r="BZ16" t="s">
        <v>654</v>
      </c>
      <c r="CA16" t="s">
        <v>1586</v>
      </c>
      <c r="CB16" s="1">
        <v>23253</v>
      </c>
      <c r="CC16" s="1">
        <v>33695</v>
      </c>
      <c r="CD16" t="s">
        <v>1615</v>
      </c>
      <c r="CE16" t="s">
        <v>442</v>
      </c>
      <c r="CF16" t="s">
        <v>132</v>
      </c>
      <c r="CG16" t="s">
        <v>1616</v>
      </c>
      <c r="CH16" t="s">
        <v>99</v>
      </c>
      <c r="CI16" t="s">
        <v>1617</v>
      </c>
      <c r="CJ16">
        <v>3355</v>
      </c>
      <c r="CK16">
        <v>2</v>
      </c>
      <c r="CL16">
        <v>200</v>
      </c>
    </row>
    <row r="17" spans="1:90">
      <c r="A17">
        <v>10253</v>
      </c>
      <c r="B17">
        <v>39</v>
      </c>
      <c r="C17" s="8">
        <v>14.4</v>
      </c>
      <c r="D17">
        <v>42</v>
      </c>
      <c r="E17">
        <v>0</v>
      </c>
      <c r="F17">
        <v>10253</v>
      </c>
      <c r="G17" t="s">
        <v>30</v>
      </c>
      <c r="H17">
        <v>3</v>
      </c>
      <c r="I17" s="1">
        <v>34556</v>
      </c>
      <c r="J17" s="1">
        <v>34570</v>
      </c>
      <c r="K17" s="1">
        <v>34562</v>
      </c>
      <c r="L17">
        <f>_xlfn.DAYS(orderjoin[[#This Row],[ShippedDate]],orderjoin[[#This Row],[OrderDate]])</f>
        <v>6</v>
      </c>
      <c r="M17">
        <f>_xlfn.DAYS(orderjoin[[#This Row],[RequiredDate]],orderjoin[[#This Row],[ShippedDate]])</f>
        <v>8</v>
      </c>
      <c r="N17">
        <v>2</v>
      </c>
      <c r="O17">
        <v>58.17</v>
      </c>
      <c r="P17" t="s">
        <v>31</v>
      </c>
      <c r="Q17" t="s">
        <v>32</v>
      </c>
      <c r="R17" t="s">
        <v>33</v>
      </c>
      <c r="S17" t="s">
        <v>34</v>
      </c>
      <c r="T17" t="s">
        <v>35</v>
      </c>
      <c r="U17" t="s">
        <v>36</v>
      </c>
      <c r="V17">
        <v>10253</v>
      </c>
      <c r="W17" t="s">
        <v>30</v>
      </c>
      <c r="X17">
        <v>3</v>
      </c>
      <c r="Y17" s="1">
        <v>34556</v>
      </c>
      <c r="Z17" s="1">
        <v>34570</v>
      </c>
      <c r="AA17">
        <f>_xlfn.DAYS(orderjoin[[#This Row],[orders.ShippedDate]],orderjoin[[#This Row],[orders.OrderDate]])</f>
        <v>6</v>
      </c>
      <c r="AB17" s="1">
        <v>34562</v>
      </c>
      <c r="AC17">
        <v>2</v>
      </c>
      <c r="AD17">
        <v>58.17</v>
      </c>
      <c r="AE17" t="s">
        <v>31</v>
      </c>
      <c r="AF17" t="s">
        <v>32</v>
      </c>
      <c r="AG17" t="s">
        <v>33</v>
      </c>
      <c r="AH17" t="s">
        <v>34</v>
      </c>
      <c r="AI17" t="s">
        <v>35</v>
      </c>
      <c r="AJ17" t="s">
        <v>36</v>
      </c>
      <c r="AK17">
        <v>39</v>
      </c>
      <c r="AL17" t="s">
        <v>578</v>
      </c>
      <c r="AM17">
        <v>18</v>
      </c>
      <c r="AN17">
        <v>1</v>
      </c>
      <c r="AO17" t="s">
        <v>579</v>
      </c>
      <c r="AP17" s="7">
        <v>18</v>
      </c>
      <c r="AQ17">
        <v>69</v>
      </c>
      <c r="AR17">
        <v>0</v>
      </c>
      <c r="AS17">
        <v>5</v>
      </c>
      <c r="AT17">
        <v>0</v>
      </c>
      <c r="AU17" t="s">
        <v>30</v>
      </c>
      <c r="AV17" t="s">
        <v>31</v>
      </c>
      <c r="AW17" t="s">
        <v>762</v>
      </c>
      <c r="AX17" t="s">
        <v>686</v>
      </c>
      <c r="AY17" t="s">
        <v>32</v>
      </c>
      <c r="AZ17" t="s">
        <v>33</v>
      </c>
      <c r="BA17" t="s">
        <v>34</v>
      </c>
      <c r="BB17" t="s">
        <v>35</v>
      </c>
      <c r="BC17" t="s">
        <v>36</v>
      </c>
      <c r="BD17" t="s">
        <v>763</v>
      </c>
      <c r="BE17" t="s">
        <v>764</v>
      </c>
      <c r="BF17">
        <v>18</v>
      </c>
      <c r="BG17" t="s">
        <v>1135</v>
      </c>
      <c r="BH17" t="s">
        <v>1136</v>
      </c>
      <c r="BI17" t="s">
        <v>717</v>
      </c>
      <c r="BJ17" t="s">
        <v>1137</v>
      </c>
      <c r="BK17" t="s">
        <v>473</v>
      </c>
      <c r="BL17" t="s">
        <v>21</v>
      </c>
      <c r="BM17" t="s">
        <v>1138</v>
      </c>
      <c r="BN17" t="s">
        <v>23</v>
      </c>
      <c r="BO17" t="s">
        <v>1139</v>
      </c>
      <c r="BP17" t="s">
        <v>1140</v>
      </c>
      <c r="BQ17">
        <v>1</v>
      </c>
      <c r="BR17" t="s">
        <v>1004</v>
      </c>
      <c r="BS17" t="s">
        <v>1005</v>
      </c>
      <c r="BT17">
        <v>2</v>
      </c>
      <c r="BU17" t="s">
        <v>1199</v>
      </c>
      <c r="BV17" t="s">
        <v>1200</v>
      </c>
      <c r="BW17">
        <v>3</v>
      </c>
      <c r="BX17" t="s">
        <v>1614</v>
      </c>
      <c r="BY17" t="s">
        <v>1205</v>
      </c>
      <c r="BZ17" t="s">
        <v>654</v>
      </c>
      <c r="CA17" t="s">
        <v>1586</v>
      </c>
      <c r="CB17" s="1">
        <v>23253</v>
      </c>
      <c r="CC17" s="1">
        <v>33695</v>
      </c>
      <c r="CD17" t="s">
        <v>1615</v>
      </c>
      <c r="CE17" t="s">
        <v>442</v>
      </c>
      <c r="CF17" t="s">
        <v>132</v>
      </c>
      <c r="CG17" t="s">
        <v>1616</v>
      </c>
      <c r="CH17" t="s">
        <v>99</v>
      </c>
      <c r="CI17" t="s">
        <v>1617</v>
      </c>
      <c r="CJ17">
        <v>3355</v>
      </c>
      <c r="CK17">
        <v>2</v>
      </c>
      <c r="CL17">
        <v>604.80000000000007</v>
      </c>
    </row>
    <row r="18" spans="1:90">
      <c r="A18">
        <v>10253</v>
      </c>
      <c r="B18">
        <v>49</v>
      </c>
      <c r="C18" s="8">
        <v>16</v>
      </c>
      <c r="D18">
        <v>40</v>
      </c>
      <c r="E18">
        <v>0</v>
      </c>
      <c r="F18">
        <v>10253</v>
      </c>
      <c r="G18" t="s">
        <v>30</v>
      </c>
      <c r="H18">
        <v>3</v>
      </c>
      <c r="I18" s="1">
        <v>34556</v>
      </c>
      <c r="J18" s="1">
        <v>34570</v>
      </c>
      <c r="K18" s="1">
        <v>34562</v>
      </c>
      <c r="L18">
        <f>_xlfn.DAYS(orderjoin[[#This Row],[ShippedDate]],orderjoin[[#This Row],[OrderDate]])</f>
        <v>6</v>
      </c>
      <c r="M18">
        <f>_xlfn.DAYS(orderjoin[[#This Row],[RequiredDate]],orderjoin[[#This Row],[ShippedDate]])</f>
        <v>8</v>
      </c>
      <c r="N18">
        <v>2</v>
      </c>
      <c r="O18">
        <v>58.17</v>
      </c>
      <c r="P18" t="s">
        <v>31</v>
      </c>
      <c r="Q18" t="s">
        <v>32</v>
      </c>
      <c r="R18" t="s">
        <v>33</v>
      </c>
      <c r="S18" t="s">
        <v>34</v>
      </c>
      <c r="T18" t="s">
        <v>35</v>
      </c>
      <c r="U18" t="s">
        <v>36</v>
      </c>
      <c r="V18">
        <v>10253</v>
      </c>
      <c r="W18" t="s">
        <v>30</v>
      </c>
      <c r="X18">
        <v>3</v>
      </c>
      <c r="Y18" s="1">
        <v>34556</v>
      </c>
      <c r="Z18" s="1">
        <v>34570</v>
      </c>
      <c r="AA18">
        <f>_xlfn.DAYS(orderjoin[[#This Row],[orders.ShippedDate]],orderjoin[[#This Row],[orders.OrderDate]])</f>
        <v>6</v>
      </c>
      <c r="AB18" s="1">
        <v>34562</v>
      </c>
      <c r="AC18">
        <v>2</v>
      </c>
      <c r="AD18">
        <v>58.17</v>
      </c>
      <c r="AE18" t="s">
        <v>31</v>
      </c>
      <c r="AF18" t="s">
        <v>32</v>
      </c>
      <c r="AG18" t="s">
        <v>33</v>
      </c>
      <c r="AH18" t="s">
        <v>34</v>
      </c>
      <c r="AI18" t="s">
        <v>35</v>
      </c>
      <c r="AJ18" t="s">
        <v>36</v>
      </c>
      <c r="AK18">
        <v>49</v>
      </c>
      <c r="AL18" t="s">
        <v>598</v>
      </c>
      <c r="AM18">
        <v>23</v>
      </c>
      <c r="AN18">
        <v>3</v>
      </c>
      <c r="AO18" t="s">
        <v>599</v>
      </c>
      <c r="AP18" s="7">
        <v>20</v>
      </c>
      <c r="AQ18">
        <v>10</v>
      </c>
      <c r="AR18">
        <v>60</v>
      </c>
      <c r="AS18">
        <v>15</v>
      </c>
      <c r="AT18">
        <v>0</v>
      </c>
      <c r="AU18" t="s">
        <v>30</v>
      </c>
      <c r="AV18" t="s">
        <v>31</v>
      </c>
      <c r="AW18" t="s">
        <v>762</v>
      </c>
      <c r="AX18" t="s">
        <v>686</v>
      </c>
      <c r="AY18" t="s">
        <v>32</v>
      </c>
      <c r="AZ18" t="s">
        <v>33</v>
      </c>
      <c r="BA18" t="s">
        <v>34</v>
      </c>
      <c r="BB18" t="s">
        <v>35</v>
      </c>
      <c r="BC18" t="s">
        <v>36</v>
      </c>
      <c r="BD18" t="s">
        <v>763</v>
      </c>
      <c r="BE18" t="s">
        <v>764</v>
      </c>
      <c r="BF18">
        <v>23</v>
      </c>
      <c r="BG18" t="s">
        <v>1141</v>
      </c>
      <c r="BH18" t="s">
        <v>1142</v>
      </c>
      <c r="BI18" t="s">
        <v>1143</v>
      </c>
      <c r="BJ18" t="s">
        <v>1144</v>
      </c>
      <c r="BK18" t="s">
        <v>1145</v>
      </c>
      <c r="BL18" t="s">
        <v>21</v>
      </c>
      <c r="BM18" t="s">
        <v>1146</v>
      </c>
      <c r="BN18" t="s">
        <v>116</v>
      </c>
      <c r="BO18" t="s">
        <v>1147</v>
      </c>
      <c r="BP18" t="s">
        <v>21</v>
      </c>
      <c r="BQ18">
        <v>3</v>
      </c>
      <c r="BR18" t="s">
        <v>1047</v>
      </c>
      <c r="BS18" t="s">
        <v>1048</v>
      </c>
      <c r="BT18">
        <v>2</v>
      </c>
      <c r="BU18" t="s">
        <v>1199</v>
      </c>
      <c r="BV18" t="s">
        <v>1200</v>
      </c>
      <c r="BW18">
        <v>3</v>
      </c>
      <c r="BX18" t="s">
        <v>1614</v>
      </c>
      <c r="BY18" t="s">
        <v>1205</v>
      </c>
      <c r="BZ18" t="s">
        <v>654</v>
      </c>
      <c r="CA18" t="s">
        <v>1586</v>
      </c>
      <c r="CB18" s="1">
        <v>23253</v>
      </c>
      <c r="CC18" s="1">
        <v>33695</v>
      </c>
      <c r="CD18" t="s">
        <v>1615</v>
      </c>
      <c r="CE18" t="s">
        <v>442</v>
      </c>
      <c r="CF18" t="s">
        <v>132</v>
      </c>
      <c r="CG18" t="s">
        <v>1616</v>
      </c>
      <c r="CH18" t="s">
        <v>99</v>
      </c>
      <c r="CI18" t="s">
        <v>1617</v>
      </c>
      <c r="CJ18">
        <v>3355</v>
      </c>
      <c r="CK18">
        <v>2</v>
      </c>
      <c r="CL18">
        <v>640</v>
      </c>
    </row>
    <row r="19" spans="1:90">
      <c r="A19">
        <v>10254</v>
      </c>
      <c r="B19">
        <v>24</v>
      </c>
      <c r="C19" s="8">
        <v>3.6</v>
      </c>
      <c r="D19">
        <v>15</v>
      </c>
      <c r="E19">
        <v>0.15</v>
      </c>
      <c r="F19">
        <v>10254</v>
      </c>
      <c r="G19" t="s">
        <v>48</v>
      </c>
      <c r="H19">
        <v>5</v>
      </c>
      <c r="I19" s="1">
        <v>34557</v>
      </c>
      <c r="J19" s="1">
        <v>34585</v>
      </c>
      <c r="K19" s="1">
        <v>34569</v>
      </c>
      <c r="L19">
        <f>_xlfn.DAYS(orderjoin[[#This Row],[ShippedDate]],orderjoin[[#This Row],[OrderDate]])</f>
        <v>12</v>
      </c>
      <c r="M19">
        <f>_xlfn.DAYS(orderjoin[[#This Row],[RequiredDate]],orderjoin[[#This Row],[ShippedDate]])</f>
        <v>16</v>
      </c>
      <c r="N19">
        <v>2</v>
      </c>
      <c r="O19">
        <v>22.98</v>
      </c>
      <c r="P19" t="s">
        <v>49</v>
      </c>
      <c r="Q19" t="s">
        <v>50</v>
      </c>
      <c r="R19" t="s">
        <v>51</v>
      </c>
      <c r="S19" t="s">
        <v>21</v>
      </c>
      <c r="T19" t="s">
        <v>52</v>
      </c>
      <c r="U19" t="s">
        <v>53</v>
      </c>
      <c r="V19">
        <v>10254</v>
      </c>
      <c r="W19" t="s">
        <v>48</v>
      </c>
      <c r="X19">
        <v>5</v>
      </c>
      <c r="Y19" s="1">
        <v>34557</v>
      </c>
      <c r="Z19" s="1">
        <v>34585</v>
      </c>
      <c r="AA19">
        <f>_xlfn.DAYS(orderjoin[[#This Row],[orders.ShippedDate]],orderjoin[[#This Row],[orders.OrderDate]])</f>
        <v>12</v>
      </c>
      <c r="AB19" s="1">
        <v>34569</v>
      </c>
      <c r="AC19">
        <v>2</v>
      </c>
      <c r="AD19">
        <v>22.98</v>
      </c>
      <c r="AE19" t="s">
        <v>49</v>
      </c>
      <c r="AF19" t="s">
        <v>50</v>
      </c>
      <c r="AG19" t="s">
        <v>51</v>
      </c>
      <c r="AH19" t="s">
        <v>21</v>
      </c>
      <c r="AI19" t="s">
        <v>52</v>
      </c>
      <c r="AJ19" t="s">
        <v>53</v>
      </c>
      <c r="AK19">
        <v>24</v>
      </c>
      <c r="AL19" t="s">
        <v>550</v>
      </c>
      <c r="AM19">
        <v>10</v>
      </c>
      <c r="AN19">
        <v>1</v>
      </c>
      <c r="AO19" t="s">
        <v>551</v>
      </c>
      <c r="AP19" s="7">
        <v>4.5</v>
      </c>
      <c r="AQ19">
        <v>20</v>
      </c>
      <c r="AR19">
        <v>0</v>
      </c>
      <c r="AS19">
        <v>0</v>
      </c>
      <c r="AT19">
        <v>1</v>
      </c>
      <c r="AU19" t="s">
        <v>48</v>
      </c>
      <c r="AV19" t="s">
        <v>49</v>
      </c>
      <c r="AW19" t="s">
        <v>698</v>
      </c>
      <c r="AX19" t="s">
        <v>658</v>
      </c>
      <c r="AY19" t="s">
        <v>699</v>
      </c>
      <c r="AZ19" t="s">
        <v>51</v>
      </c>
      <c r="BA19" t="s">
        <v>21</v>
      </c>
      <c r="BB19" t="s">
        <v>52</v>
      </c>
      <c r="BC19" t="s">
        <v>53</v>
      </c>
      <c r="BD19" t="s">
        <v>700</v>
      </c>
      <c r="BE19" t="s">
        <v>21</v>
      </c>
      <c r="BF19">
        <v>10</v>
      </c>
      <c r="BG19" t="s">
        <v>1066</v>
      </c>
      <c r="BH19" t="s">
        <v>1067</v>
      </c>
      <c r="BI19" t="s">
        <v>676</v>
      </c>
      <c r="BJ19" t="s">
        <v>1068</v>
      </c>
      <c r="BK19" t="s">
        <v>200</v>
      </c>
      <c r="BL19" t="s">
        <v>21</v>
      </c>
      <c r="BM19" t="s">
        <v>1069</v>
      </c>
      <c r="BN19" t="s">
        <v>36</v>
      </c>
      <c r="BO19" t="s">
        <v>1070</v>
      </c>
      <c r="BP19" t="s">
        <v>21</v>
      </c>
      <c r="BQ19">
        <v>1</v>
      </c>
      <c r="BR19" t="s">
        <v>1004</v>
      </c>
      <c r="BS19" t="s">
        <v>1005</v>
      </c>
      <c r="BT19">
        <v>2</v>
      </c>
      <c r="BU19" t="s">
        <v>1199</v>
      </c>
      <c r="BV19" t="s">
        <v>1200</v>
      </c>
      <c r="BW19">
        <v>5</v>
      </c>
      <c r="BX19" t="s">
        <v>1580</v>
      </c>
      <c r="BY19" t="s">
        <v>1207</v>
      </c>
      <c r="BZ19" t="s">
        <v>717</v>
      </c>
      <c r="CA19" t="s">
        <v>1581</v>
      </c>
      <c r="CB19" s="1">
        <v>20152</v>
      </c>
      <c r="CC19" s="1">
        <v>34259</v>
      </c>
      <c r="CD19" t="s">
        <v>1582</v>
      </c>
      <c r="CE19" t="s">
        <v>194</v>
      </c>
      <c r="CF19" t="s">
        <v>21</v>
      </c>
      <c r="CG19" t="s">
        <v>1583</v>
      </c>
      <c r="CH19" t="s">
        <v>196</v>
      </c>
      <c r="CI19" t="s">
        <v>1584</v>
      </c>
      <c r="CJ19">
        <v>3453</v>
      </c>
      <c r="CK19">
        <v>2</v>
      </c>
      <c r="CL19">
        <v>45.9</v>
      </c>
    </row>
    <row r="20" spans="1:90">
      <c r="A20">
        <v>10254</v>
      </c>
      <c r="B20">
        <v>55</v>
      </c>
      <c r="C20" s="8">
        <v>19.2</v>
      </c>
      <c r="D20">
        <v>21</v>
      </c>
      <c r="E20">
        <v>0.15</v>
      </c>
      <c r="F20">
        <v>10254</v>
      </c>
      <c r="G20" t="s">
        <v>48</v>
      </c>
      <c r="H20">
        <v>5</v>
      </c>
      <c r="I20" s="1">
        <v>34557</v>
      </c>
      <c r="J20" s="1">
        <v>34585</v>
      </c>
      <c r="K20" s="1">
        <v>34569</v>
      </c>
      <c r="L20">
        <f>_xlfn.DAYS(orderjoin[[#This Row],[ShippedDate]],orderjoin[[#This Row],[OrderDate]])</f>
        <v>12</v>
      </c>
      <c r="M20">
        <f>_xlfn.DAYS(orderjoin[[#This Row],[RequiredDate]],orderjoin[[#This Row],[ShippedDate]])</f>
        <v>16</v>
      </c>
      <c r="N20">
        <v>2</v>
      </c>
      <c r="O20">
        <v>22.98</v>
      </c>
      <c r="P20" t="s">
        <v>49</v>
      </c>
      <c r="Q20" t="s">
        <v>50</v>
      </c>
      <c r="R20" t="s">
        <v>51</v>
      </c>
      <c r="S20" t="s">
        <v>21</v>
      </c>
      <c r="T20" t="s">
        <v>52</v>
      </c>
      <c r="U20" t="s">
        <v>53</v>
      </c>
      <c r="V20">
        <v>10254</v>
      </c>
      <c r="W20" t="s">
        <v>48</v>
      </c>
      <c r="X20">
        <v>5</v>
      </c>
      <c r="Y20" s="1">
        <v>34557</v>
      </c>
      <c r="Z20" s="1">
        <v>34585</v>
      </c>
      <c r="AA20">
        <f>_xlfn.DAYS(orderjoin[[#This Row],[orders.ShippedDate]],orderjoin[[#This Row],[orders.OrderDate]])</f>
        <v>12</v>
      </c>
      <c r="AB20" s="1">
        <v>34569</v>
      </c>
      <c r="AC20">
        <v>2</v>
      </c>
      <c r="AD20">
        <v>22.98</v>
      </c>
      <c r="AE20" t="s">
        <v>49</v>
      </c>
      <c r="AF20" t="s">
        <v>50</v>
      </c>
      <c r="AG20" t="s">
        <v>51</v>
      </c>
      <c r="AH20" t="s">
        <v>21</v>
      </c>
      <c r="AI20" t="s">
        <v>52</v>
      </c>
      <c r="AJ20" t="s">
        <v>53</v>
      </c>
      <c r="AK20">
        <v>55</v>
      </c>
      <c r="AL20" t="s">
        <v>610</v>
      </c>
      <c r="AM20">
        <v>25</v>
      </c>
      <c r="AN20">
        <v>6</v>
      </c>
      <c r="AO20" t="s">
        <v>611</v>
      </c>
      <c r="AP20" s="7">
        <v>24</v>
      </c>
      <c r="AQ20">
        <v>115</v>
      </c>
      <c r="AR20">
        <v>0</v>
      </c>
      <c r="AS20">
        <v>20</v>
      </c>
      <c r="AT20">
        <v>0</v>
      </c>
      <c r="AU20" t="s">
        <v>48</v>
      </c>
      <c r="AV20" t="s">
        <v>49</v>
      </c>
      <c r="AW20" t="s">
        <v>698</v>
      </c>
      <c r="AX20" t="s">
        <v>658</v>
      </c>
      <c r="AY20" t="s">
        <v>699</v>
      </c>
      <c r="AZ20" t="s">
        <v>51</v>
      </c>
      <c r="BA20" t="s">
        <v>21</v>
      </c>
      <c r="BB20" t="s">
        <v>52</v>
      </c>
      <c r="BC20" t="s">
        <v>53</v>
      </c>
      <c r="BD20" t="s">
        <v>700</v>
      </c>
      <c r="BE20" t="s">
        <v>21</v>
      </c>
      <c r="BF20">
        <v>25</v>
      </c>
      <c r="BG20" t="s">
        <v>1095</v>
      </c>
      <c r="BH20" t="s">
        <v>1096</v>
      </c>
      <c r="BI20" t="s">
        <v>676</v>
      </c>
      <c r="BJ20" t="s">
        <v>1097</v>
      </c>
      <c r="BK20" t="s">
        <v>285</v>
      </c>
      <c r="BL20" t="s">
        <v>286</v>
      </c>
      <c r="BM20" t="s">
        <v>287</v>
      </c>
      <c r="BN20" t="s">
        <v>288</v>
      </c>
      <c r="BO20" t="s">
        <v>1098</v>
      </c>
      <c r="BP20" t="s">
        <v>21</v>
      </c>
      <c r="BQ20">
        <v>6</v>
      </c>
      <c r="BR20" t="s">
        <v>1049</v>
      </c>
      <c r="BS20" t="s">
        <v>1050</v>
      </c>
      <c r="BT20">
        <v>2</v>
      </c>
      <c r="BU20" t="s">
        <v>1199</v>
      </c>
      <c r="BV20" t="s">
        <v>1200</v>
      </c>
      <c r="BW20">
        <v>5</v>
      </c>
      <c r="BX20" t="s">
        <v>1580</v>
      </c>
      <c r="BY20" t="s">
        <v>1207</v>
      </c>
      <c r="BZ20" t="s">
        <v>717</v>
      </c>
      <c r="CA20" t="s">
        <v>1581</v>
      </c>
      <c r="CB20" s="1">
        <v>20152</v>
      </c>
      <c r="CC20" s="1">
        <v>34259</v>
      </c>
      <c r="CD20" t="s">
        <v>1582</v>
      </c>
      <c r="CE20" t="s">
        <v>194</v>
      </c>
      <c r="CF20" t="s">
        <v>21</v>
      </c>
      <c r="CG20" t="s">
        <v>1583</v>
      </c>
      <c r="CH20" t="s">
        <v>196</v>
      </c>
      <c r="CI20" t="s">
        <v>1584</v>
      </c>
      <c r="CJ20">
        <v>3453</v>
      </c>
      <c r="CK20">
        <v>2</v>
      </c>
      <c r="CL20">
        <v>342.71999999999997</v>
      </c>
    </row>
    <row r="21" spans="1:90">
      <c r="A21">
        <v>10254</v>
      </c>
      <c r="B21">
        <v>74</v>
      </c>
      <c r="C21" s="8">
        <v>8</v>
      </c>
      <c r="D21">
        <v>21</v>
      </c>
      <c r="E21">
        <v>0</v>
      </c>
      <c r="F21">
        <v>10254</v>
      </c>
      <c r="G21" t="s">
        <v>48</v>
      </c>
      <c r="H21">
        <v>5</v>
      </c>
      <c r="I21" s="1">
        <v>34557</v>
      </c>
      <c r="J21" s="1">
        <v>34585</v>
      </c>
      <c r="K21" s="1">
        <v>34569</v>
      </c>
      <c r="L21">
        <f>_xlfn.DAYS(orderjoin[[#This Row],[ShippedDate]],orderjoin[[#This Row],[OrderDate]])</f>
        <v>12</v>
      </c>
      <c r="M21">
        <f>_xlfn.DAYS(orderjoin[[#This Row],[RequiredDate]],orderjoin[[#This Row],[ShippedDate]])</f>
        <v>16</v>
      </c>
      <c r="N21">
        <v>2</v>
      </c>
      <c r="O21">
        <v>22.98</v>
      </c>
      <c r="P21" t="s">
        <v>49</v>
      </c>
      <c r="Q21" t="s">
        <v>50</v>
      </c>
      <c r="R21" t="s">
        <v>51</v>
      </c>
      <c r="S21" t="s">
        <v>21</v>
      </c>
      <c r="T21" t="s">
        <v>52</v>
      </c>
      <c r="U21" t="s">
        <v>53</v>
      </c>
      <c r="V21">
        <v>10254</v>
      </c>
      <c r="W21" t="s">
        <v>48</v>
      </c>
      <c r="X21">
        <v>5</v>
      </c>
      <c r="Y21" s="1">
        <v>34557</v>
      </c>
      <c r="Z21" s="1">
        <v>34585</v>
      </c>
      <c r="AA21">
        <f>_xlfn.DAYS(orderjoin[[#This Row],[orders.ShippedDate]],orderjoin[[#This Row],[orders.OrderDate]])</f>
        <v>12</v>
      </c>
      <c r="AB21" s="1">
        <v>34569</v>
      </c>
      <c r="AC21">
        <v>2</v>
      </c>
      <c r="AD21">
        <v>22.98</v>
      </c>
      <c r="AE21" t="s">
        <v>49</v>
      </c>
      <c r="AF21" t="s">
        <v>50</v>
      </c>
      <c r="AG21" t="s">
        <v>51</v>
      </c>
      <c r="AH21" t="s">
        <v>21</v>
      </c>
      <c r="AI21" t="s">
        <v>52</v>
      </c>
      <c r="AJ21" t="s">
        <v>53</v>
      </c>
      <c r="AK21">
        <v>74</v>
      </c>
      <c r="AL21" t="s">
        <v>644</v>
      </c>
      <c r="AM21">
        <v>4</v>
      </c>
      <c r="AN21">
        <v>7</v>
      </c>
      <c r="AO21" t="s">
        <v>618</v>
      </c>
      <c r="AP21" s="7">
        <v>10</v>
      </c>
      <c r="AQ21">
        <v>4</v>
      </c>
      <c r="AR21">
        <v>20</v>
      </c>
      <c r="AS21">
        <v>5</v>
      </c>
      <c r="AT21">
        <v>0</v>
      </c>
      <c r="AU21" t="s">
        <v>48</v>
      </c>
      <c r="AV21" t="s">
        <v>49</v>
      </c>
      <c r="AW21" t="s">
        <v>698</v>
      </c>
      <c r="AX21" t="s">
        <v>658</v>
      </c>
      <c r="AY21" t="s">
        <v>699</v>
      </c>
      <c r="AZ21" t="s">
        <v>51</v>
      </c>
      <c r="BA21" t="s">
        <v>21</v>
      </c>
      <c r="BB21" t="s">
        <v>52</v>
      </c>
      <c r="BC21" t="s">
        <v>53</v>
      </c>
      <c r="BD21" t="s">
        <v>700</v>
      </c>
      <c r="BE21" t="s">
        <v>21</v>
      </c>
      <c r="BF21">
        <v>4</v>
      </c>
      <c r="BG21" t="s">
        <v>1023</v>
      </c>
      <c r="BH21" t="s">
        <v>1024</v>
      </c>
      <c r="BI21" t="s">
        <v>676</v>
      </c>
      <c r="BJ21" t="s">
        <v>1025</v>
      </c>
      <c r="BK21" t="s">
        <v>1026</v>
      </c>
      <c r="BL21" t="s">
        <v>21</v>
      </c>
      <c r="BM21" t="s">
        <v>1027</v>
      </c>
      <c r="BN21" t="s">
        <v>1028</v>
      </c>
      <c r="BO21" t="s">
        <v>1029</v>
      </c>
      <c r="BP21" t="s">
        <v>21</v>
      </c>
      <c r="BQ21">
        <v>7</v>
      </c>
      <c r="BR21" t="s">
        <v>1030</v>
      </c>
      <c r="BS21" t="s">
        <v>1031</v>
      </c>
      <c r="BT21">
        <v>2</v>
      </c>
      <c r="BU21" t="s">
        <v>1199</v>
      </c>
      <c r="BV21" t="s">
        <v>1200</v>
      </c>
      <c r="BW21">
        <v>5</v>
      </c>
      <c r="BX21" t="s">
        <v>1580</v>
      </c>
      <c r="BY21" t="s">
        <v>1207</v>
      </c>
      <c r="BZ21" t="s">
        <v>717</v>
      </c>
      <c r="CA21" t="s">
        <v>1581</v>
      </c>
      <c r="CB21" s="1">
        <v>20152</v>
      </c>
      <c r="CC21" s="1">
        <v>34259</v>
      </c>
      <c r="CD21" t="s">
        <v>1582</v>
      </c>
      <c r="CE21" t="s">
        <v>194</v>
      </c>
      <c r="CF21" t="s">
        <v>21</v>
      </c>
      <c r="CG21" t="s">
        <v>1583</v>
      </c>
      <c r="CH21" t="s">
        <v>196</v>
      </c>
      <c r="CI21" t="s">
        <v>1584</v>
      </c>
      <c r="CJ21">
        <v>3453</v>
      </c>
      <c r="CK21">
        <v>2</v>
      </c>
      <c r="CL21">
        <v>168</v>
      </c>
    </row>
    <row r="22" spans="1:90">
      <c r="A22">
        <v>10255</v>
      </c>
      <c r="B22">
        <v>2</v>
      </c>
      <c r="C22" s="8">
        <v>15.2</v>
      </c>
      <c r="D22">
        <v>20</v>
      </c>
      <c r="E22">
        <v>0</v>
      </c>
      <c r="F22">
        <v>10255</v>
      </c>
      <c r="G22" t="s">
        <v>54</v>
      </c>
      <c r="H22">
        <v>9</v>
      </c>
      <c r="I22" s="1">
        <v>34558</v>
      </c>
      <c r="J22" s="1">
        <v>34586</v>
      </c>
      <c r="K22" s="1">
        <v>34561</v>
      </c>
      <c r="L22">
        <f>_xlfn.DAYS(orderjoin[[#This Row],[ShippedDate]],orderjoin[[#This Row],[OrderDate]])</f>
        <v>3</v>
      </c>
      <c r="M22">
        <f>_xlfn.DAYS(orderjoin[[#This Row],[RequiredDate]],orderjoin[[#This Row],[ShippedDate]])</f>
        <v>25</v>
      </c>
      <c r="N22">
        <v>3</v>
      </c>
      <c r="O22">
        <v>148.33000000000001</v>
      </c>
      <c r="P22" t="s">
        <v>55</v>
      </c>
      <c r="Q22" t="s">
        <v>56</v>
      </c>
      <c r="R22" t="s">
        <v>57</v>
      </c>
      <c r="S22" t="s">
        <v>21</v>
      </c>
      <c r="T22" t="s">
        <v>58</v>
      </c>
      <c r="U22" t="s">
        <v>53</v>
      </c>
      <c r="V22">
        <v>10255</v>
      </c>
      <c r="W22" t="s">
        <v>54</v>
      </c>
      <c r="X22">
        <v>9</v>
      </c>
      <c r="Y22" s="1">
        <v>34558</v>
      </c>
      <c r="Z22" s="1">
        <v>34586</v>
      </c>
      <c r="AA22">
        <f>_xlfn.DAYS(orderjoin[[#This Row],[orders.ShippedDate]],orderjoin[[#This Row],[orders.OrderDate]])</f>
        <v>3</v>
      </c>
      <c r="AB22" s="1">
        <v>34561</v>
      </c>
      <c r="AC22">
        <v>3</v>
      </c>
      <c r="AD22">
        <v>148.33000000000001</v>
      </c>
      <c r="AE22" t="s">
        <v>55</v>
      </c>
      <c r="AF22" t="s">
        <v>56</v>
      </c>
      <c r="AG22" t="s">
        <v>57</v>
      </c>
      <c r="AH22" t="s">
        <v>21</v>
      </c>
      <c r="AI22" t="s">
        <v>58</v>
      </c>
      <c r="AJ22" t="s">
        <v>53</v>
      </c>
      <c r="AK22">
        <v>2</v>
      </c>
      <c r="AL22" t="s">
        <v>506</v>
      </c>
      <c r="AM22">
        <v>1</v>
      </c>
      <c r="AN22">
        <v>1</v>
      </c>
      <c r="AO22" t="s">
        <v>507</v>
      </c>
      <c r="AP22" s="7">
        <v>19</v>
      </c>
      <c r="AQ22">
        <v>17</v>
      </c>
      <c r="AR22">
        <v>40</v>
      </c>
      <c r="AS22">
        <v>25</v>
      </c>
      <c r="AT22">
        <v>0</v>
      </c>
      <c r="AU22" t="s">
        <v>54</v>
      </c>
      <c r="AV22" t="s">
        <v>55</v>
      </c>
      <c r="AW22" t="s">
        <v>862</v>
      </c>
      <c r="AX22" t="s">
        <v>717</v>
      </c>
      <c r="AY22" t="s">
        <v>863</v>
      </c>
      <c r="AZ22" t="s">
        <v>57</v>
      </c>
      <c r="BA22" t="s">
        <v>21</v>
      </c>
      <c r="BB22" t="s">
        <v>864</v>
      </c>
      <c r="BC22" t="s">
        <v>53</v>
      </c>
      <c r="BD22" t="s">
        <v>865</v>
      </c>
      <c r="BE22" t="s">
        <v>21</v>
      </c>
      <c r="BF22">
        <v>1</v>
      </c>
      <c r="BG22" t="s">
        <v>998</v>
      </c>
      <c r="BH22" t="s">
        <v>999</v>
      </c>
      <c r="BI22" t="s">
        <v>1000</v>
      </c>
      <c r="BJ22" t="s">
        <v>1001</v>
      </c>
      <c r="BK22" t="s">
        <v>194</v>
      </c>
      <c r="BL22" t="s">
        <v>21</v>
      </c>
      <c r="BM22" t="s">
        <v>1002</v>
      </c>
      <c r="BN22" t="s">
        <v>196</v>
      </c>
      <c r="BO22" t="s">
        <v>1003</v>
      </c>
      <c r="BP22" t="s">
        <v>21</v>
      </c>
      <c r="BQ22">
        <v>1</v>
      </c>
      <c r="BR22" t="s">
        <v>1004</v>
      </c>
      <c r="BS22" t="s">
        <v>1005</v>
      </c>
      <c r="BT22">
        <v>3</v>
      </c>
      <c r="BU22" t="s">
        <v>1201</v>
      </c>
      <c r="BV22" t="s">
        <v>1174</v>
      </c>
      <c r="BW22">
        <v>9</v>
      </c>
      <c r="BX22" t="s">
        <v>1590</v>
      </c>
      <c r="BY22" t="s">
        <v>1212</v>
      </c>
      <c r="BZ22" t="s">
        <v>654</v>
      </c>
      <c r="CA22" t="s">
        <v>1586</v>
      </c>
      <c r="CB22" s="1">
        <v>24134</v>
      </c>
      <c r="CC22" s="1">
        <v>34653</v>
      </c>
      <c r="CD22" t="s">
        <v>1591</v>
      </c>
      <c r="CE22" t="s">
        <v>194</v>
      </c>
      <c r="CF22" t="s">
        <v>21</v>
      </c>
      <c r="CG22" t="s">
        <v>1592</v>
      </c>
      <c r="CH22" t="s">
        <v>196</v>
      </c>
      <c r="CI22" t="s">
        <v>1593</v>
      </c>
      <c r="CJ22">
        <v>452</v>
      </c>
      <c r="CK22">
        <v>5</v>
      </c>
      <c r="CL22">
        <v>304</v>
      </c>
    </row>
    <row r="23" spans="1:90">
      <c r="A23">
        <v>10255</v>
      </c>
      <c r="B23">
        <v>16</v>
      </c>
      <c r="C23" s="8">
        <v>13.9</v>
      </c>
      <c r="D23">
        <v>35</v>
      </c>
      <c r="E23">
        <v>0</v>
      </c>
      <c r="F23">
        <v>10255</v>
      </c>
      <c r="G23" t="s">
        <v>54</v>
      </c>
      <c r="H23">
        <v>9</v>
      </c>
      <c r="I23" s="1">
        <v>34558</v>
      </c>
      <c r="J23" s="1">
        <v>34586</v>
      </c>
      <c r="K23" s="1">
        <v>34561</v>
      </c>
      <c r="L23">
        <f>_xlfn.DAYS(orderjoin[[#This Row],[ShippedDate]],orderjoin[[#This Row],[OrderDate]])</f>
        <v>3</v>
      </c>
      <c r="M23">
        <f>_xlfn.DAYS(orderjoin[[#This Row],[RequiredDate]],orderjoin[[#This Row],[ShippedDate]])</f>
        <v>25</v>
      </c>
      <c r="N23">
        <v>3</v>
      </c>
      <c r="O23">
        <v>148.33000000000001</v>
      </c>
      <c r="P23" t="s">
        <v>55</v>
      </c>
      <c r="Q23" t="s">
        <v>56</v>
      </c>
      <c r="R23" t="s">
        <v>57</v>
      </c>
      <c r="S23" t="s">
        <v>21</v>
      </c>
      <c r="T23" t="s">
        <v>58</v>
      </c>
      <c r="U23" t="s">
        <v>53</v>
      </c>
      <c r="V23">
        <v>10255</v>
      </c>
      <c r="W23" t="s">
        <v>54</v>
      </c>
      <c r="X23">
        <v>9</v>
      </c>
      <c r="Y23" s="1">
        <v>34558</v>
      </c>
      <c r="Z23" s="1">
        <v>34586</v>
      </c>
      <c r="AA23">
        <f>_xlfn.DAYS(orderjoin[[#This Row],[orders.ShippedDate]],orderjoin[[#This Row],[orders.OrderDate]])</f>
        <v>3</v>
      </c>
      <c r="AB23" s="1">
        <v>34561</v>
      </c>
      <c r="AC23">
        <v>3</v>
      </c>
      <c r="AD23">
        <v>148.33000000000001</v>
      </c>
      <c r="AE23" t="s">
        <v>55</v>
      </c>
      <c r="AF23" t="s">
        <v>56</v>
      </c>
      <c r="AG23" t="s">
        <v>57</v>
      </c>
      <c r="AH23" t="s">
        <v>21</v>
      </c>
      <c r="AI23" t="s">
        <v>58</v>
      </c>
      <c r="AJ23" t="s">
        <v>53</v>
      </c>
      <c r="AK23">
        <v>16</v>
      </c>
      <c r="AL23" t="s">
        <v>534</v>
      </c>
      <c r="AM23">
        <v>7</v>
      </c>
      <c r="AN23">
        <v>3</v>
      </c>
      <c r="AO23" t="s">
        <v>535</v>
      </c>
      <c r="AP23" s="7">
        <v>17.45</v>
      </c>
      <c r="AQ23">
        <v>29</v>
      </c>
      <c r="AR23">
        <v>0</v>
      </c>
      <c r="AS23">
        <v>10</v>
      </c>
      <c r="AT23">
        <v>0</v>
      </c>
      <c r="AU23" t="s">
        <v>54</v>
      </c>
      <c r="AV23" t="s">
        <v>55</v>
      </c>
      <c r="AW23" t="s">
        <v>862</v>
      </c>
      <c r="AX23" t="s">
        <v>717</v>
      </c>
      <c r="AY23" t="s">
        <v>863</v>
      </c>
      <c r="AZ23" t="s">
        <v>57</v>
      </c>
      <c r="BA23" t="s">
        <v>21</v>
      </c>
      <c r="BB23" t="s">
        <v>864</v>
      </c>
      <c r="BC23" t="s">
        <v>53</v>
      </c>
      <c r="BD23" t="s">
        <v>865</v>
      </c>
      <c r="BE23" t="s">
        <v>21</v>
      </c>
      <c r="BF23">
        <v>7</v>
      </c>
      <c r="BG23" t="s">
        <v>1038</v>
      </c>
      <c r="BH23" t="s">
        <v>1039</v>
      </c>
      <c r="BI23" t="s">
        <v>676</v>
      </c>
      <c r="BJ23" t="s">
        <v>1040</v>
      </c>
      <c r="BK23" t="s">
        <v>1041</v>
      </c>
      <c r="BL23" t="s">
        <v>1042</v>
      </c>
      <c r="BM23" t="s">
        <v>1043</v>
      </c>
      <c r="BN23" t="s">
        <v>1044</v>
      </c>
      <c r="BO23" t="s">
        <v>1045</v>
      </c>
      <c r="BP23" t="s">
        <v>1046</v>
      </c>
      <c r="BQ23">
        <v>3</v>
      </c>
      <c r="BR23" t="s">
        <v>1047</v>
      </c>
      <c r="BS23" t="s">
        <v>1048</v>
      </c>
      <c r="BT23">
        <v>3</v>
      </c>
      <c r="BU23" t="s">
        <v>1201</v>
      </c>
      <c r="BV23" t="s">
        <v>1174</v>
      </c>
      <c r="BW23">
        <v>9</v>
      </c>
      <c r="BX23" t="s">
        <v>1590</v>
      </c>
      <c r="BY23" t="s">
        <v>1212</v>
      </c>
      <c r="BZ23" t="s">
        <v>654</v>
      </c>
      <c r="CA23" t="s">
        <v>1586</v>
      </c>
      <c r="CB23" s="1">
        <v>24134</v>
      </c>
      <c r="CC23" s="1">
        <v>34653</v>
      </c>
      <c r="CD23" t="s">
        <v>1591</v>
      </c>
      <c r="CE23" t="s">
        <v>194</v>
      </c>
      <c r="CF23" t="s">
        <v>21</v>
      </c>
      <c r="CG23" t="s">
        <v>1592</v>
      </c>
      <c r="CH23" t="s">
        <v>196</v>
      </c>
      <c r="CI23" t="s">
        <v>1593</v>
      </c>
      <c r="CJ23">
        <v>452</v>
      </c>
      <c r="CK23">
        <v>5</v>
      </c>
      <c r="CL23">
        <v>486.5</v>
      </c>
    </row>
    <row r="24" spans="1:90">
      <c r="A24">
        <v>10255</v>
      </c>
      <c r="B24">
        <v>36</v>
      </c>
      <c r="C24" s="8">
        <v>15.2</v>
      </c>
      <c r="D24">
        <v>25</v>
      </c>
      <c r="E24">
        <v>0</v>
      </c>
      <c r="F24">
        <v>10255</v>
      </c>
      <c r="G24" t="s">
        <v>54</v>
      </c>
      <c r="H24">
        <v>9</v>
      </c>
      <c r="I24" s="1">
        <v>34558</v>
      </c>
      <c r="J24" s="1">
        <v>34586</v>
      </c>
      <c r="K24" s="1">
        <v>34561</v>
      </c>
      <c r="L24">
        <f>_xlfn.DAYS(orderjoin[[#This Row],[ShippedDate]],orderjoin[[#This Row],[OrderDate]])</f>
        <v>3</v>
      </c>
      <c r="M24">
        <f>_xlfn.DAYS(orderjoin[[#This Row],[RequiredDate]],orderjoin[[#This Row],[ShippedDate]])</f>
        <v>25</v>
      </c>
      <c r="N24">
        <v>3</v>
      </c>
      <c r="O24">
        <v>148.33000000000001</v>
      </c>
      <c r="P24" t="s">
        <v>55</v>
      </c>
      <c r="Q24" t="s">
        <v>56</v>
      </c>
      <c r="R24" t="s">
        <v>57</v>
      </c>
      <c r="S24" t="s">
        <v>21</v>
      </c>
      <c r="T24" t="s">
        <v>58</v>
      </c>
      <c r="U24" t="s">
        <v>53</v>
      </c>
      <c r="V24">
        <v>10255</v>
      </c>
      <c r="W24" t="s">
        <v>54</v>
      </c>
      <c r="X24">
        <v>9</v>
      </c>
      <c r="Y24" s="1">
        <v>34558</v>
      </c>
      <c r="Z24" s="1">
        <v>34586</v>
      </c>
      <c r="AA24">
        <f>_xlfn.DAYS(orderjoin[[#This Row],[orders.ShippedDate]],orderjoin[[#This Row],[orders.OrderDate]])</f>
        <v>3</v>
      </c>
      <c r="AB24" s="1">
        <v>34561</v>
      </c>
      <c r="AC24">
        <v>3</v>
      </c>
      <c r="AD24">
        <v>148.33000000000001</v>
      </c>
      <c r="AE24" t="s">
        <v>55</v>
      </c>
      <c r="AF24" t="s">
        <v>56</v>
      </c>
      <c r="AG24" t="s">
        <v>57</v>
      </c>
      <c r="AH24" t="s">
        <v>21</v>
      </c>
      <c r="AI24" t="s">
        <v>58</v>
      </c>
      <c r="AJ24" t="s">
        <v>53</v>
      </c>
      <c r="AK24">
        <v>36</v>
      </c>
      <c r="AL24" t="s">
        <v>572</v>
      </c>
      <c r="AM24">
        <v>17</v>
      </c>
      <c r="AN24">
        <v>8</v>
      </c>
      <c r="AO24" t="s">
        <v>573</v>
      </c>
      <c r="AP24" s="7">
        <v>19</v>
      </c>
      <c r="AQ24">
        <v>112</v>
      </c>
      <c r="AR24">
        <v>0</v>
      </c>
      <c r="AS24">
        <v>20</v>
      </c>
      <c r="AT24">
        <v>0</v>
      </c>
      <c r="AU24" t="s">
        <v>54</v>
      </c>
      <c r="AV24" t="s">
        <v>55</v>
      </c>
      <c r="AW24" t="s">
        <v>862</v>
      </c>
      <c r="AX24" t="s">
        <v>717</v>
      </c>
      <c r="AY24" t="s">
        <v>863</v>
      </c>
      <c r="AZ24" t="s">
        <v>57</v>
      </c>
      <c r="BA24" t="s">
        <v>21</v>
      </c>
      <c r="BB24" t="s">
        <v>864</v>
      </c>
      <c r="BC24" t="s">
        <v>53</v>
      </c>
      <c r="BD24" t="s">
        <v>865</v>
      </c>
      <c r="BE24" t="s">
        <v>21</v>
      </c>
      <c r="BF24">
        <v>17</v>
      </c>
      <c r="BG24" t="s">
        <v>1051</v>
      </c>
      <c r="BH24" t="s">
        <v>1052</v>
      </c>
      <c r="BI24" t="s">
        <v>654</v>
      </c>
      <c r="BJ24" t="s">
        <v>1053</v>
      </c>
      <c r="BK24" t="s">
        <v>1054</v>
      </c>
      <c r="BL24" t="s">
        <v>21</v>
      </c>
      <c r="BM24" t="s">
        <v>1055</v>
      </c>
      <c r="BN24" t="s">
        <v>105</v>
      </c>
      <c r="BO24" t="s">
        <v>1056</v>
      </c>
      <c r="BP24" t="s">
        <v>21</v>
      </c>
      <c r="BQ24">
        <v>8</v>
      </c>
      <c r="BR24" t="s">
        <v>1057</v>
      </c>
      <c r="BS24" t="s">
        <v>1058</v>
      </c>
      <c r="BT24">
        <v>3</v>
      </c>
      <c r="BU24" t="s">
        <v>1201</v>
      </c>
      <c r="BV24" t="s">
        <v>1174</v>
      </c>
      <c r="BW24">
        <v>9</v>
      </c>
      <c r="BX24" t="s">
        <v>1590</v>
      </c>
      <c r="BY24" t="s">
        <v>1212</v>
      </c>
      <c r="BZ24" t="s">
        <v>654</v>
      </c>
      <c r="CA24" t="s">
        <v>1586</v>
      </c>
      <c r="CB24" s="1">
        <v>24134</v>
      </c>
      <c r="CC24" s="1">
        <v>34653</v>
      </c>
      <c r="CD24" t="s">
        <v>1591</v>
      </c>
      <c r="CE24" t="s">
        <v>194</v>
      </c>
      <c r="CF24" t="s">
        <v>21</v>
      </c>
      <c r="CG24" t="s">
        <v>1592</v>
      </c>
      <c r="CH24" t="s">
        <v>196</v>
      </c>
      <c r="CI24" t="s">
        <v>1593</v>
      </c>
      <c r="CJ24">
        <v>452</v>
      </c>
      <c r="CK24">
        <v>5</v>
      </c>
      <c r="CL24">
        <v>380</v>
      </c>
    </row>
    <row r="25" spans="1:90">
      <c r="A25">
        <v>10255</v>
      </c>
      <c r="B25">
        <v>59</v>
      </c>
      <c r="C25" s="8">
        <v>44</v>
      </c>
      <c r="D25">
        <v>30</v>
      </c>
      <c r="E25">
        <v>0</v>
      </c>
      <c r="F25">
        <v>10255</v>
      </c>
      <c r="G25" t="s">
        <v>54</v>
      </c>
      <c r="H25">
        <v>9</v>
      </c>
      <c r="I25" s="1">
        <v>34558</v>
      </c>
      <c r="J25" s="1">
        <v>34586</v>
      </c>
      <c r="K25" s="1">
        <v>34561</v>
      </c>
      <c r="L25">
        <f>_xlfn.DAYS(orderjoin[[#This Row],[ShippedDate]],orderjoin[[#This Row],[OrderDate]])</f>
        <v>3</v>
      </c>
      <c r="M25">
        <f>_xlfn.DAYS(orderjoin[[#This Row],[RequiredDate]],orderjoin[[#This Row],[ShippedDate]])</f>
        <v>25</v>
      </c>
      <c r="N25">
        <v>3</v>
      </c>
      <c r="O25">
        <v>148.33000000000001</v>
      </c>
      <c r="P25" t="s">
        <v>55</v>
      </c>
      <c r="Q25" t="s">
        <v>56</v>
      </c>
      <c r="R25" t="s">
        <v>57</v>
      </c>
      <c r="S25" t="s">
        <v>21</v>
      </c>
      <c r="T25" t="s">
        <v>58</v>
      </c>
      <c r="U25" t="s">
        <v>53</v>
      </c>
      <c r="V25">
        <v>10255</v>
      </c>
      <c r="W25" t="s">
        <v>54</v>
      </c>
      <c r="X25">
        <v>9</v>
      </c>
      <c r="Y25" s="1">
        <v>34558</v>
      </c>
      <c r="Z25" s="1">
        <v>34586</v>
      </c>
      <c r="AA25">
        <f>_xlfn.DAYS(orderjoin[[#This Row],[orders.ShippedDate]],orderjoin[[#This Row],[orders.OrderDate]])</f>
        <v>3</v>
      </c>
      <c r="AB25" s="1">
        <v>34561</v>
      </c>
      <c r="AC25">
        <v>3</v>
      </c>
      <c r="AD25">
        <v>148.33000000000001</v>
      </c>
      <c r="AE25" t="s">
        <v>55</v>
      </c>
      <c r="AF25" t="s">
        <v>56</v>
      </c>
      <c r="AG25" t="s">
        <v>57</v>
      </c>
      <c r="AH25" t="s">
        <v>21</v>
      </c>
      <c r="AI25" t="s">
        <v>58</v>
      </c>
      <c r="AJ25" t="s">
        <v>53</v>
      </c>
      <c r="AK25">
        <v>59</v>
      </c>
      <c r="AL25" t="s">
        <v>617</v>
      </c>
      <c r="AM25">
        <v>28</v>
      </c>
      <c r="AN25">
        <v>4</v>
      </c>
      <c r="AO25" t="s">
        <v>618</v>
      </c>
      <c r="AP25" s="7">
        <v>55</v>
      </c>
      <c r="AQ25">
        <v>79</v>
      </c>
      <c r="AR25">
        <v>0</v>
      </c>
      <c r="AS25">
        <v>0</v>
      </c>
      <c r="AT25">
        <v>0</v>
      </c>
      <c r="AU25" t="s">
        <v>54</v>
      </c>
      <c r="AV25" t="s">
        <v>55</v>
      </c>
      <c r="AW25" t="s">
        <v>862</v>
      </c>
      <c r="AX25" t="s">
        <v>717</v>
      </c>
      <c r="AY25" t="s">
        <v>863</v>
      </c>
      <c r="AZ25" t="s">
        <v>57</v>
      </c>
      <c r="BA25" t="s">
        <v>21</v>
      </c>
      <c r="BB25" t="s">
        <v>864</v>
      </c>
      <c r="BC25" t="s">
        <v>53</v>
      </c>
      <c r="BD25" t="s">
        <v>865</v>
      </c>
      <c r="BE25" t="s">
        <v>21</v>
      </c>
      <c r="BF25">
        <v>28</v>
      </c>
      <c r="BG25" t="s">
        <v>1059</v>
      </c>
      <c r="BH25" t="s">
        <v>1060</v>
      </c>
      <c r="BI25" t="s">
        <v>654</v>
      </c>
      <c r="BJ25" t="s">
        <v>1061</v>
      </c>
      <c r="BK25" t="s">
        <v>1062</v>
      </c>
      <c r="BL25" t="s">
        <v>21</v>
      </c>
      <c r="BM25" t="s">
        <v>1063</v>
      </c>
      <c r="BN25" t="s">
        <v>23</v>
      </c>
      <c r="BO25" t="s">
        <v>1064</v>
      </c>
      <c r="BP25" t="s">
        <v>1065</v>
      </c>
      <c r="BQ25">
        <v>4</v>
      </c>
      <c r="BR25" t="s">
        <v>989</v>
      </c>
      <c r="BS25" t="s">
        <v>990</v>
      </c>
      <c r="BT25">
        <v>3</v>
      </c>
      <c r="BU25" t="s">
        <v>1201</v>
      </c>
      <c r="BV25" t="s">
        <v>1174</v>
      </c>
      <c r="BW25">
        <v>9</v>
      </c>
      <c r="BX25" t="s">
        <v>1590</v>
      </c>
      <c r="BY25" t="s">
        <v>1212</v>
      </c>
      <c r="BZ25" t="s">
        <v>654</v>
      </c>
      <c r="CA25" t="s">
        <v>1586</v>
      </c>
      <c r="CB25" s="1">
        <v>24134</v>
      </c>
      <c r="CC25" s="1">
        <v>34653</v>
      </c>
      <c r="CD25" t="s">
        <v>1591</v>
      </c>
      <c r="CE25" t="s">
        <v>194</v>
      </c>
      <c r="CF25" t="s">
        <v>21</v>
      </c>
      <c r="CG25" t="s">
        <v>1592</v>
      </c>
      <c r="CH25" t="s">
        <v>196</v>
      </c>
      <c r="CI25" t="s">
        <v>1593</v>
      </c>
      <c r="CJ25">
        <v>452</v>
      </c>
      <c r="CK25">
        <v>5</v>
      </c>
      <c r="CL25">
        <v>1320</v>
      </c>
    </row>
    <row r="26" spans="1:90">
      <c r="A26">
        <v>10256</v>
      </c>
      <c r="B26">
        <v>53</v>
      </c>
      <c r="C26" s="8">
        <v>26.2</v>
      </c>
      <c r="D26">
        <v>15</v>
      </c>
      <c r="E26">
        <v>0</v>
      </c>
      <c r="F26">
        <v>10256</v>
      </c>
      <c r="G26" t="s">
        <v>59</v>
      </c>
      <c r="H26">
        <v>3</v>
      </c>
      <c r="I26" s="1">
        <v>34561</v>
      </c>
      <c r="J26" s="1">
        <v>34589</v>
      </c>
      <c r="K26" s="1">
        <v>34563</v>
      </c>
      <c r="L26">
        <f>_xlfn.DAYS(orderjoin[[#This Row],[ShippedDate]],orderjoin[[#This Row],[OrderDate]])</f>
        <v>2</v>
      </c>
      <c r="M26">
        <f>_xlfn.DAYS(orderjoin[[#This Row],[RequiredDate]],orderjoin[[#This Row],[ShippedDate]])</f>
        <v>26</v>
      </c>
      <c r="N26">
        <v>2</v>
      </c>
      <c r="O26">
        <v>13.97</v>
      </c>
      <c r="P26" t="s">
        <v>60</v>
      </c>
      <c r="Q26" t="s">
        <v>61</v>
      </c>
      <c r="R26" t="s">
        <v>62</v>
      </c>
      <c r="S26" t="s">
        <v>63</v>
      </c>
      <c r="T26" t="s">
        <v>64</v>
      </c>
      <c r="U26" t="s">
        <v>36</v>
      </c>
      <c r="V26">
        <v>10256</v>
      </c>
      <c r="W26" t="s">
        <v>59</v>
      </c>
      <c r="X26">
        <v>3</v>
      </c>
      <c r="Y26" s="1">
        <v>34561</v>
      </c>
      <c r="Z26" s="1">
        <v>34589</v>
      </c>
      <c r="AA26">
        <f>_xlfn.DAYS(orderjoin[[#This Row],[orders.ShippedDate]],orderjoin[[#This Row],[orders.OrderDate]])</f>
        <v>2</v>
      </c>
      <c r="AB26" s="1">
        <v>34563</v>
      </c>
      <c r="AC26">
        <v>2</v>
      </c>
      <c r="AD26">
        <v>13.97</v>
      </c>
      <c r="AE26" t="s">
        <v>60</v>
      </c>
      <c r="AF26" t="s">
        <v>61</v>
      </c>
      <c r="AG26" t="s">
        <v>62</v>
      </c>
      <c r="AH26" t="s">
        <v>63</v>
      </c>
      <c r="AI26" t="s">
        <v>64</v>
      </c>
      <c r="AJ26" t="s">
        <v>36</v>
      </c>
      <c r="AK26">
        <v>53</v>
      </c>
      <c r="AL26" t="s">
        <v>606</v>
      </c>
      <c r="AM26">
        <v>24</v>
      </c>
      <c r="AN26">
        <v>6</v>
      </c>
      <c r="AO26" t="s">
        <v>607</v>
      </c>
      <c r="AP26" s="7">
        <v>32.799999999999997</v>
      </c>
      <c r="AQ26">
        <v>0</v>
      </c>
      <c r="AR26">
        <v>0</v>
      </c>
      <c r="AS26">
        <v>0</v>
      </c>
      <c r="AT26">
        <v>1</v>
      </c>
      <c r="AU26" t="s">
        <v>59</v>
      </c>
      <c r="AV26" t="s">
        <v>60</v>
      </c>
      <c r="AW26" t="s">
        <v>919</v>
      </c>
      <c r="AX26" t="s">
        <v>717</v>
      </c>
      <c r="AY26" t="s">
        <v>61</v>
      </c>
      <c r="AZ26" t="s">
        <v>62</v>
      </c>
      <c r="BA26" t="s">
        <v>63</v>
      </c>
      <c r="BB26" t="s">
        <v>64</v>
      </c>
      <c r="BC26" t="s">
        <v>36</v>
      </c>
      <c r="BD26" t="s">
        <v>920</v>
      </c>
      <c r="BE26" t="s">
        <v>21</v>
      </c>
      <c r="BF26">
        <v>24</v>
      </c>
      <c r="BG26" t="s">
        <v>1127</v>
      </c>
      <c r="BH26" t="s">
        <v>1128</v>
      </c>
      <c r="BI26" t="s">
        <v>654</v>
      </c>
      <c r="BJ26" t="s">
        <v>1129</v>
      </c>
      <c r="BK26" t="s">
        <v>1130</v>
      </c>
      <c r="BL26" t="s">
        <v>1131</v>
      </c>
      <c r="BM26" t="s">
        <v>1132</v>
      </c>
      <c r="BN26" t="s">
        <v>1044</v>
      </c>
      <c r="BO26" t="s">
        <v>1133</v>
      </c>
      <c r="BP26" t="s">
        <v>1134</v>
      </c>
      <c r="BQ26">
        <v>6</v>
      </c>
      <c r="BR26" t="s">
        <v>1049</v>
      </c>
      <c r="BS26" t="s">
        <v>1050</v>
      </c>
      <c r="BT26">
        <v>2</v>
      </c>
      <c r="BU26" t="s">
        <v>1199</v>
      </c>
      <c r="BV26" t="s">
        <v>1200</v>
      </c>
      <c r="BW26">
        <v>3</v>
      </c>
      <c r="BX26" t="s">
        <v>1614</v>
      </c>
      <c r="BY26" t="s">
        <v>1205</v>
      </c>
      <c r="BZ26" t="s">
        <v>654</v>
      </c>
      <c r="CA26" t="s">
        <v>1586</v>
      </c>
      <c r="CB26" s="1">
        <v>23253</v>
      </c>
      <c r="CC26" s="1">
        <v>33695</v>
      </c>
      <c r="CD26" t="s">
        <v>1615</v>
      </c>
      <c r="CE26" t="s">
        <v>442</v>
      </c>
      <c r="CF26" t="s">
        <v>132</v>
      </c>
      <c r="CG26" t="s">
        <v>1616</v>
      </c>
      <c r="CH26" t="s">
        <v>99</v>
      </c>
      <c r="CI26" t="s">
        <v>1617</v>
      </c>
      <c r="CJ26">
        <v>3355</v>
      </c>
      <c r="CK26">
        <v>2</v>
      </c>
      <c r="CL26">
        <v>393</v>
      </c>
    </row>
    <row r="27" spans="1:90">
      <c r="A27">
        <v>10256</v>
      </c>
      <c r="B27">
        <v>77</v>
      </c>
      <c r="C27" s="8">
        <v>10.4</v>
      </c>
      <c r="D27">
        <v>12</v>
      </c>
      <c r="E27">
        <v>0</v>
      </c>
      <c r="F27">
        <v>10256</v>
      </c>
      <c r="G27" t="s">
        <v>59</v>
      </c>
      <c r="H27">
        <v>3</v>
      </c>
      <c r="I27" s="1">
        <v>34561</v>
      </c>
      <c r="J27" s="1">
        <v>34589</v>
      </c>
      <c r="K27" s="1">
        <v>34563</v>
      </c>
      <c r="L27">
        <f>_xlfn.DAYS(orderjoin[[#This Row],[ShippedDate]],orderjoin[[#This Row],[OrderDate]])</f>
        <v>2</v>
      </c>
      <c r="M27">
        <f>_xlfn.DAYS(orderjoin[[#This Row],[RequiredDate]],orderjoin[[#This Row],[ShippedDate]])</f>
        <v>26</v>
      </c>
      <c r="N27">
        <v>2</v>
      </c>
      <c r="O27">
        <v>13.97</v>
      </c>
      <c r="P27" t="s">
        <v>60</v>
      </c>
      <c r="Q27" t="s">
        <v>61</v>
      </c>
      <c r="R27" t="s">
        <v>62</v>
      </c>
      <c r="S27" t="s">
        <v>63</v>
      </c>
      <c r="T27" t="s">
        <v>64</v>
      </c>
      <c r="U27" t="s">
        <v>36</v>
      </c>
      <c r="V27">
        <v>10256</v>
      </c>
      <c r="W27" t="s">
        <v>59</v>
      </c>
      <c r="X27">
        <v>3</v>
      </c>
      <c r="Y27" s="1">
        <v>34561</v>
      </c>
      <c r="Z27" s="1">
        <v>34589</v>
      </c>
      <c r="AA27">
        <f>_xlfn.DAYS(orderjoin[[#This Row],[orders.ShippedDate]],orderjoin[[#This Row],[orders.OrderDate]])</f>
        <v>2</v>
      </c>
      <c r="AB27" s="1">
        <v>34563</v>
      </c>
      <c r="AC27">
        <v>2</v>
      </c>
      <c r="AD27">
        <v>13.97</v>
      </c>
      <c r="AE27" t="s">
        <v>60</v>
      </c>
      <c r="AF27" t="s">
        <v>61</v>
      </c>
      <c r="AG27" t="s">
        <v>62</v>
      </c>
      <c r="AH27" t="s">
        <v>63</v>
      </c>
      <c r="AI27" t="s">
        <v>64</v>
      </c>
      <c r="AJ27" t="s">
        <v>36</v>
      </c>
      <c r="AK27">
        <v>77</v>
      </c>
      <c r="AL27" t="s">
        <v>649</v>
      </c>
      <c r="AM27">
        <v>12</v>
      </c>
      <c r="AN27">
        <v>2</v>
      </c>
      <c r="AO27" t="s">
        <v>650</v>
      </c>
      <c r="AP27" s="7">
        <v>13</v>
      </c>
      <c r="AQ27">
        <v>32</v>
      </c>
      <c r="AR27">
        <v>0</v>
      </c>
      <c r="AS27">
        <v>15</v>
      </c>
      <c r="AT27">
        <v>0</v>
      </c>
      <c r="AU27" t="s">
        <v>59</v>
      </c>
      <c r="AV27" t="s">
        <v>60</v>
      </c>
      <c r="AW27" t="s">
        <v>919</v>
      </c>
      <c r="AX27" t="s">
        <v>717</v>
      </c>
      <c r="AY27" t="s">
        <v>61</v>
      </c>
      <c r="AZ27" t="s">
        <v>62</v>
      </c>
      <c r="BA27" t="s">
        <v>63</v>
      </c>
      <c r="BB27" t="s">
        <v>64</v>
      </c>
      <c r="BC27" t="s">
        <v>36</v>
      </c>
      <c r="BD27" t="s">
        <v>920</v>
      </c>
      <c r="BE27" t="s">
        <v>21</v>
      </c>
      <c r="BF27">
        <v>12</v>
      </c>
      <c r="BG27" t="s">
        <v>1071</v>
      </c>
      <c r="BH27" t="s">
        <v>1072</v>
      </c>
      <c r="BI27" t="s">
        <v>1073</v>
      </c>
      <c r="BJ27" t="s">
        <v>1074</v>
      </c>
      <c r="BK27" t="s">
        <v>1075</v>
      </c>
      <c r="BL27" t="s">
        <v>21</v>
      </c>
      <c r="BM27" t="s">
        <v>1076</v>
      </c>
      <c r="BN27" t="s">
        <v>29</v>
      </c>
      <c r="BO27" t="s">
        <v>1077</v>
      </c>
      <c r="BP27" t="s">
        <v>21</v>
      </c>
      <c r="BQ27">
        <v>2</v>
      </c>
      <c r="BR27" t="s">
        <v>1012</v>
      </c>
      <c r="BS27" t="s">
        <v>1013</v>
      </c>
      <c r="BT27">
        <v>2</v>
      </c>
      <c r="BU27" t="s">
        <v>1199</v>
      </c>
      <c r="BV27" t="s">
        <v>1200</v>
      </c>
      <c r="BW27">
        <v>3</v>
      </c>
      <c r="BX27" t="s">
        <v>1614</v>
      </c>
      <c r="BY27" t="s">
        <v>1205</v>
      </c>
      <c r="BZ27" t="s">
        <v>654</v>
      </c>
      <c r="CA27" t="s">
        <v>1586</v>
      </c>
      <c r="CB27" s="1">
        <v>23253</v>
      </c>
      <c r="CC27" s="1">
        <v>33695</v>
      </c>
      <c r="CD27" t="s">
        <v>1615</v>
      </c>
      <c r="CE27" t="s">
        <v>442</v>
      </c>
      <c r="CF27" t="s">
        <v>132</v>
      </c>
      <c r="CG27" t="s">
        <v>1616</v>
      </c>
      <c r="CH27" t="s">
        <v>99</v>
      </c>
      <c r="CI27" t="s">
        <v>1617</v>
      </c>
      <c r="CJ27">
        <v>3355</v>
      </c>
      <c r="CK27">
        <v>2</v>
      </c>
      <c r="CL27">
        <v>124.80000000000001</v>
      </c>
    </row>
    <row r="28" spans="1:90">
      <c r="A28">
        <v>10257</v>
      </c>
      <c r="B28">
        <v>39</v>
      </c>
      <c r="C28" s="8">
        <v>14.4</v>
      </c>
      <c r="D28">
        <v>6</v>
      </c>
      <c r="E28">
        <v>0</v>
      </c>
      <c r="F28">
        <v>10257</v>
      </c>
      <c r="G28" t="s">
        <v>65</v>
      </c>
      <c r="H28">
        <v>4</v>
      </c>
      <c r="I28" s="1">
        <v>34562</v>
      </c>
      <c r="J28" s="1">
        <v>34590</v>
      </c>
      <c r="K28" s="1">
        <v>34568</v>
      </c>
      <c r="L28">
        <f>_xlfn.DAYS(orderjoin[[#This Row],[ShippedDate]],orderjoin[[#This Row],[OrderDate]])</f>
        <v>6</v>
      </c>
      <c r="M28">
        <f>_xlfn.DAYS(orderjoin[[#This Row],[RequiredDate]],orderjoin[[#This Row],[ShippedDate]])</f>
        <v>22</v>
      </c>
      <c r="N28">
        <v>3</v>
      </c>
      <c r="O28">
        <v>81.91</v>
      </c>
      <c r="P28" t="s">
        <v>66</v>
      </c>
      <c r="Q28" t="s">
        <v>67</v>
      </c>
      <c r="R28" t="s">
        <v>68</v>
      </c>
      <c r="S28" t="s">
        <v>69</v>
      </c>
      <c r="T28" t="s">
        <v>70</v>
      </c>
      <c r="U28" t="s">
        <v>71</v>
      </c>
      <c r="V28">
        <v>10257</v>
      </c>
      <c r="W28" t="s">
        <v>65</v>
      </c>
      <c r="X28">
        <v>4</v>
      </c>
      <c r="Y28" s="1">
        <v>34562</v>
      </c>
      <c r="Z28" s="1">
        <v>34590</v>
      </c>
      <c r="AA28">
        <f>_xlfn.DAYS(orderjoin[[#This Row],[orders.ShippedDate]],orderjoin[[#This Row],[orders.OrderDate]])</f>
        <v>6</v>
      </c>
      <c r="AB28" s="1">
        <v>34568</v>
      </c>
      <c r="AC28">
        <v>3</v>
      </c>
      <c r="AD28">
        <v>81.91</v>
      </c>
      <c r="AE28" t="s">
        <v>66</v>
      </c>
      <c r="AF28" t="s">
        <v>67</v>
      </c>
      <c r="AG28" t="s">
        <v>68</v>
      </c>
      <c r="AH28" t="s">
        <v>69</v>
      </c>
      <c r="AI28" t="s">
        <v>70</v>
      </c>
      <c r="AJ28" t="s">
        <v>71</v>
      </c>
      <c r="AK28">
        <v>39</v>
      </c>
      <c r="AL28" t="s">
        <v>578</v>
      </c>
      <c r="AM28">
        <v>18</v>
      </c>
      <c r="AN28">
        <v>1</v>
      </c>
      <c r="AO28" t="s">
        <v>579</v>
      </c>
      <c r="AP28" s="7">
        <v>18</v>
      </c>
      <c r="AQ28">
        <v>69</v>
      </c>
      <c r="AR28">
        <v>0</v>
      </c>
      <c r="AS28">
        <v>5</v>
      </c>
      <c r="AT28">
        <v>0</v>
      </c>
      <c r="AU28" t="s">
        <v>65</v>
      </c>
      <c r="AV28" t="s">
        <v>66</v>
      </c>
      <c r="AW28" t="s">
        <v>765</v>
      </c>
      <c r="AX28" t="s">
        <v>654</v>
      </c>
      <c r="AY28" t="s">
        <v>67</v>
      </c>
      <c r="AZ28" t="s">
        <v>68</v>
      </c>
      <c r="BA28" t="s">
        <v>69</v>
      </c>
      <c r="BB28" t="s">
        <v>70</v>
      </c>
      <c r="BC28" t="s">
        <v>71</v>
      </c>
      <c r="BD28" t="s">
        <v>766</v>
      </c>
      <c r="BE28" t="s">
        <v>767</v>
      </c>
      <c r="BF28">
        <v>18</v>
      </c>
      <c r="BG28" t="s">
        <v>1135</v>
      </c>
      <c r="BH28" t="s">
        <v>1136</v>
      </c>
      <c r="BI28" t="s">
        <v>717</v>
      </c>
      <c r="BJ28" t="s">
        <v>1137</v>
      </c>
      <c r="BK28" t="s">
        <v>473</v>
      </c>
      <c r="BL28" t="s">
        <v>21</v>
      </c>
      <c r="BM28" t="s">
        <v>1138</v>
      </c>
      <c r="BN28" t="s">
        <v>23</v>
      </c>
      <c r="BO28" t="s">
        <v>1139</v>
      </c>
      <c r="BP28" t="s">
        <v>1140</v>
      </c>
      <c r="BQ28">
        <v>1</v>
      </c>
      <c r="BR28" t="s">
        <v>1004</v>
      </c>
      <c r="BS28" t="s">
        <v>1005</v>
      </c>
      <c r="BT28">
        <v>3</v>
      </c>
      <c r="BU28" t="s">
        <v>1201</v>
      </c>
      <c r="BV28" t="s">
        <v>1174</v>
      </c>
      <c r="BW28">
        <v>4</v>
      </c>
      <c r="BX28" t="s">
        <v>1608</v>
      </c>
      <c r="BY28" t="s">
        <v>1206</v>
      </c>
      <c r="BZ28" t="s">
        <v>654</v>
      </c>
      <c r="CA28" t="s">
        <v>1609</v>
      </c>
      <c r="CB28" s="1">
        <v>13777</v>
      </c>
      <c r="CC28" s="1">
        <v>34092</v>
      </c>
      <c r="CD28" t="s">
        <v>1610</v>
      </c>
      <c r="CE28" t="s">
        <v>1611</v>
      </c>
      <c r="CF28" t="s">
        <v>132</v>
      </c>
      <c r="CG28" t="s">
        <v>1612</v>
      </c>
      <c r="CH28" t="s">
        <v>99</v>
      </c>
      <c r="CI28" t="s">
        <v>1613</v>
      </c>
      <c r="CJ28">
        <v>5176</v>
      </c>
      <c r="CK28">
        <v>2</v>
      </c>
      <c r="CL28">
        <v>86.4</v>
      </c>
    </row>
    <row r="29" spans="1:90">
      <c r="A29">
        <v>10257</v>
      </c>
      <c r="B29">
        <v>77</v>
      </c>
      <c r="C29" s="8">
        <v>10.4</v>
      </c>
      <c r="D29">
        <v>15</v>
      </c>
      <c r="E29">
        <v>0</v>
      </c>
      <c r="F29">
        <v>10257</v>
      </c>
      <c r="G29" t="s">
        <v>65</v>
      </c>
      <c r="H29">
        <v>4</v>
      </c>
      <c r="I29" s="1">
        <v>34562</v>
      </c>
      <c r="J29" s="1">
        <v>34590</v>
      </c>
      <c r="K29" s="1">
        <v>34568</v>
      </c>
      <c r="L29">
        <f>_xlfn.DAYS(orderjoin[[#This Row],[ShippedDate]],orderjoin[[#This Row],[OrderDate]])</f>
        <v>6</v>
      </c>
      <c r="M29">
        <f>_xlfn.DAYS(orderjoin[[#This Row],[RequiredDate]],orderjoin[[#This Row],[ShippedDate]])</f>
        <v>22</v>
      </c>
      <c r="N29">
        <v>3</v>
      </c>
      <c r="O29">
        <v>81.91</v>
      </c>
      <c r="P29" t="s">
        <v>66</v>
      </c>
      <c r="Q29" t="s">
        <v>67</v>
      </c>
      <c r="R29" t="s">
        <v>68</v>
      </c>
      <c r="S29" t="s">
        <v>69</v>
      </c>
      <c r="T29" t="s">
        <v>70</v>
      </c>
      <c r="U29" t="s">
        <v>71</v>
      </c>
      <c r="V29">
        <v>10257</v>
      </c>
      <c r="W29" t="s">
        <v>65</v>
      </c>
      <c r="X29">
        <v>4</v>
      </c>
      <c r="Y29" s="1">
        <v>34562</v>
      </c>
      <c r="Z29" s="1">
        <v>34590</v>
      </c>
      <c r="AA29">
        <f>_xlfn.DAYS(orderjoin[[#This Row],[orders.ShippedDate]],orderjoin[[#This Row],[orders.OrderDate]])</f>
        <v>6</v>
      </c>
      <c r="AB29" s="1">
        <v>34568</v>
      </c>
      <c r="AC29">
        <v>3</v>
      </c>
      <c r="AD29">
        <v>81.91</v>
      </c>
      <c r="AE29" t="s">
        <v>66</v>
      </c>
      <c r="AF29" t="s">
        <v>67</v>
      </c>
      <c r="AG29" t="s">
        <v>68</v>
      </c>
      <c r="AH29" t="s">
        <v>69</v>
      </c>
      <c r="AI29" t="s">
        <v>70</v>
      </c>
      <c r="AJ29" t="s">
        <v>71</v>
      </c>
      <c r="AK29">
        <v>77</v>
      </c>
      <c r="AL29" t="s">
        <v>649</v>
      </c>
      <c r="AM29">
        <v>12</v>
      </c>
      <c r="AN29">
        <v>2</v>
      </c>
      <c r="AO29" t="s">
        <v>650</v>
      </c>
      <c r="AP29" s="7">
        <v>13</v>
      </c>
      <c r="AQ29">
        <v>32</v>
      </c>
      <c r="AR29">
        <v>0</v>
      </c>
      <c r="AS29">
        <v>15</v>
      </c>
      <c r="AT29">
        <v>0</v>
      </c>
      <c r="AU29" t="s">
        <v>65</v>
      </c>
      <c r="AV29" t="s">
        <v>66</v>
      </c>
      <c r="AW29" t="s">
        <v>765</v>
      </c>
      <c r="AX29" t="s">
        <v>654</v>
      </c>
      <c r="AY29" t="s">
        <v>67</v>
      </c>
      <c r="AZ29" t="s">
        <v>68</v>
      </c>
      <c r="BA29" t="s">
        <v>69</v>
      </c>
      <c r="BB29" t="s">
        <v>70</v>
      </c>
      <c r="BC29" t="s">
        <v>71</v>
      </c>
      <c r="BD29" t="s">
        <v>766</v>
      </c>
      <c r="BE29" t="s">
        <v>767</v>
      </c>
      <c r="BF29">
        <v>12</v>
      </c>
      <c r="BG29" t="s">
        <v>1071</v>
      </c>
      <c r="BH29" t="s">
        <v>1072</v>
      </c>
      <c r="BI29" t="s">
        <v>1073</v>
      </c>
      <c r="BJ29" t="s">
        <v>1074</v>
      </c>
      <c r="BK29" t="s">
        <v>1075</v>
      </c>
      <c r="BL29" t="s">
        <v>21</v>
      </c>
      <c r="BM29" t="s">
        <v>1076</v>
      </c>
      <c r="BN29" t="s">
        <v>29</v>
      </c>
      <c r="BO29" t="s">
        <v>1077</v>
      </c>
      <c r="BP29" t="s">
        <v>21</v>
      </c>
      <c r="BQ29">
        <v>2</v>
      </c>
      <c r="BR29" t="s">
        <v>1012</v>
      </c>
      <c r="BS29" t="s">
        <v>1013</v>
      </c>
      <c r="BT29">
        <v>3</v>
      </c>
      <c r="BU29" t="s">
        <v>1201</v>
      </c>
      <c r="BV29" t="s">
        <v>1174</v>
      </c>
      <c r="BW29">
        <v>4</v>
      </c>
      <c r="BX29" t="s">
        <v>1608</v>
      </c>
      <c r="BY29" t="s">
        <v>1206</v>
      </c>
      <c r="BZ29" t="s">
        <v>654</v>
      </c>
      <c r="CA29" t="s">
        <v>1609</v>
      </c>
      <c r="CB29" s="1">
        <v>13777</v>
      </c>
      <c r="CC29" s="1">
        <v>34092</v>
      </c>
      <c r="CD29" t="s">
        <v>1610</v>
      </c>
      <c r="CE29" t="s">
        <v>1611</v>
      </c>
      <c r="CF29" t="s">
        <v>132</v>
      </c>
      <c r="CG29" t="s">
        <v>1612</v>
      </c>
      <c r="CH29" t="s">
        <v>99</v>
      </c>
      <c r="CI29" t="s">
        <v>1613</v>
      </c>
      <c r="CJ29">
        <v>5176</v>
      </c>
      <c r="CK29">
        <v>2</v>
      </c>
      <c r="CL29">
        <v>156</v>
      </c>
    </row>
    <row r="30" spans="1:90">
      <c r="A30">
        <v>10257</v>
      </c>
      <c r="B30">
        <v>27</v>
      </c>
      <c r="C30" s="8">
        <v>35.1</v>
      </c>
      <c r="D30">
        <v>25</v>
      </c>
      <c r="E30">
        <v>0</v>
      </c>
      <c r="F30">
        <v>10257</v>
      </c>
      <c r="G30" t="s">
        <v>65</v>
      </c>
      <c r="H30">
        <v>4</v>
      </c>
      <c r="I30" s="1">
        <v>34562</v>
      </c>
      <c r="J30" s="1">
        <v>34590</v>
      </c>
      <c r="K30" s="1">
        <v>34568</v>
      </c>
      <c r="L30">
        <f>_xlfn.DAYS(orderjoin[[#This Row],[ShippedDate]],orderjoin[[#This Row],[OrderDate]])</f>
        <v>6</v>
      </c>
      <c r="M30">
        <f>_xlfn.DAYS(orderjoin[[#This Row],[RequiredDate]],orderjoin[[#This Row],[ShippedDate]])</f>
        <v>22</v>
      </c>
      <c r="N30">
        <v>3</v>
      </c>
      <c r="O30">
        <v>81.91</v>
      </c>
      <c r="P30" t="s">
        <v>66</v>
      </c>
      <c r="Q30" t="s">
        <v>67</v>
      </c>
      <c r="R30" t="s">
        <v>68</v>
      </c>
      <c r="S30" t="s">
        <v>69</v>
      </c>
      <c r="T30" t="s">
        <v>70</v>
      </c>
      <c r="U30" t="s">
        <v>71</v>
      </c>
      <c r="V30">
        <v>10257</v>
      </c>
      <c r="W30" t="s">
        <v>65</v>
      </c>
      <c r="X30">
        <v>4</v>
      </c>
      <c r="Y30" s="1">
        <v>34562</v>
      </c>
      <c r="Z30" s="1">
        <v>34590</v>
      </c>
      <c r="AA30">
        <f>_xlfn.DAYS(orderjoin[[#This Row],[orders.ShippedDate]],orderjoin[[#This Row],[orders.OrderDate]])</f>
        <v>6</v>
      </c>
      <c r="AB30" s="1">
        <v>34568</v>
      </c>
      <c r="AC30">
        <v>3</v>
      </c>
      <c r="AD30">
        <v>81.91</v>
      </c>
      <c r="AE30" t="s">
        <v>66</v>
      </c>
      <c r="AF30" t="s">
        <v>67</v>
      </c>
      <c r="AG30" t="s">
        <v>68</v>
      </c>
      <c r="AH30" t="s">
        <v>69</v>
      </c>
      <c r="AI30" t="s">
        <v>70</v>
      </c>
      <c r="AJ30" t="s">
        <v>71</v>
      </c>
      <c r="AK30">
        <v>27</v>
      </c>
      <c r="AL30" t="s">
        <v>556</v>
      </c>
      <c r="AM30">
        <v>11</v>
      </c>
      <c r="AN30">
        <v>3</v>
      </c>
      <c r="AO30" t="s">
        <v>557</v>
      </c>
      <c r="AP30" s="7">
        <v>43.9</v>
      </c>
      <c r="AQ30">
        <v>49</v>
      </c>
      <c r="AR30">
        <v>0</v>
      </c>
      <c r="AS30">
        <v>30</v>
      </c>
      <c r="AT30">
        <v>0</v>
      </c>
      <c r="AU30" t="s">
        <v>65</v>
      </c>
      <c r="AV30" t="s">
        <v>66</v>
      </c>
      <c r="AW30" t="s">
        <v>765</v>
      </c>
      <c r="AX30" t="s">
        <v>654</v>
      </c>
      <c r="AY30" t="s">
        <v>67</v>
      </c>
      <c r="AZ30" t="s">
        <v>68</v>
      </c>
      <c r="BA30" t="s">
        <v>69</v>
      </c>
      <c r="BB30" t="s">
        <v>70</v>
      </c>
      <c r="BC30" t="s">
        <v>71</v>
      </c>
      <c r="BD30" t="s">
        <v>766</v>
      </c>
      <c r="BE30" t="s">
        <v>767</v>
      </c>
      <c r="BF30">
        <v>11</v>
      </c>
      <c r="BG30" t="s">
        <v>1163</v>
      </c>
      <c r="BH30" t="s">
        <v>1164</v>
      </c>
      <c r="BI30" t="s">
        <v>717</v>
      </c>
      <c r="BJ30" t="s">
        <v>1165</v>
      </c>
      <c r="BK30" t="s">
        <v>464</v>
      </c>
      <c r="BL30" t="s">
        <v>21</v>
      </c>
      <c r="BM30" t="s">
        <v>1166</v>
      </c>
      <c r="BN30" t="s">
        <v>29</v>
      </c>
      <c r="BO30" t="s">
        <v>1167</v>
      </c>
      <c r="BP30" t="s">
        <v>21</v>
      </c>
      <c r="BQ30">
        <v>3</v>
      </c>
      <c r="BR30" t="s">
        <v>1047</v>
      </c>
      <c r="BS30" t="s">
        <v>1048</v>
      </c>
      <c r="BT30">
        <v>3</v>
      </c>
      <c r="BU30" t="s">
        <v>1201</v>
      </c>
      <c r="BV30" t="s">
        <v>1174</v>
      </c>
      <c r="BW30">
        <v>4</v>
      </c>
      <c r="BX30" t="s">
        <v>1608</v>
      </c>
      <c r="BY30" t="s">
        <v>1206</v>
      </c>
      <c r="BZ30" t="s">
        <v>654</v>
      </c>
      <c r="CA30" t="s">
        <v>1609</v>
      </c>
      <c r="CB30" s="1">
        <v>13777</v>
      </c>
      <c r="CC30" s="1">
        <v>34092</v>
      </c>
      <c r="CD30" t="s">
        <v>1610</v>
      </c>
      <c r="CE30" t="s">
        <v>1611</v>
      </c>
      <c r="CF30" t="s">
        <v>132</v>
      </c>
      <c r="CG30" t="s">
        <v>1612</v>
      </c>
      <c r="CH30" t="s">
        <v>99</v>
      </c>
      <c r="CI30" t="s">
        <v>1613</v>
      </c>
      <c r="CJ30">
        <v>5176</v>
      </c>
      <c r="CK30">
        <v>2</v>
      </c>
      <c r="CL30">
        <v>877.5</v>
      </c>
    </row>
    <row r="31" spans="1:90">
      <c r="A31">
        <v>10258</v>
      </c>
      <c r="B31">
        <v>2</v>
      </c>
      <c r="C31" s="8">
        <v>15.2</v>
      </c>
      <c r="D31">
        <v>50</v>
      </c>
      <c r="E31">
        <v>0.2</v>
      </c>
      <c r="F31">
        <v>10258</v>
      </c>
      <c r="G31" t="s">
        <v>72</v>
      </c>
      <c r="H31">
        <v>1</v>
      </c>
      <c r="I31" s="1">
        <v>34563</v>
      </c>
      <c r="J31" s="1">
        <v>34591</v>
      </c>
      <c r="K31" s="1">
        <v>34569</v>
      </c>
      <c r="L31">
        <f>_xlfn.DAYS(orderjoin[[#This Row],[ShippedDate]],orderjoin[[#This Row],[OrderDate]])</f>
        <v>6</v>
      </c>
      <c r="M31">
        <f>_xlfn.DAYS(orderjoin[[#This Row],[RequiredDate]],orderjoin[[#This Row],[ShippedDate]])</f>
        <v>22</v>
      </c>
      <c r="N31">
        <v>1</v>
      </c>
      <c r="O31">
        <v>140.51</v>
      </c>
      <c r="P31" t="s">
        <v>73</v>
      </c>
      <c r="Q31" t="s">
        <v>74</v>
      </c>
      <c r="R31" t="s">
        <v>75</v>
      </c>
      <c r="S31" t="s">
        <v>21</v>
      </c>
      <c r="T31" t="s">
        <v>76</v>
      </c>
      <c r="U31" t="s">
        <v>77</v>
      </c>
      <c r="V31">
        <v>10258</v>
      </c>
      <c r="W31" t="s">
        <v>72</v>
      </c>
      <c r="X31">
        <v>1</v>
      </c>
      <c r="Y31" s="1">
        <v>34563</v>
      </c>
      <c r="Z31" s="1">
        <v>34591</v>
      </c>
      <c r="AA31">
        <f>_xlfn.DAYS(orderjoin[[#This Row],[orders.ShippedDate]],orderjoin[[#This Row],[orders.OrderDate]])</f>
        <v>6</v>
      </c>
      <c r="AB31" s="1">
        <v>34569</v>
      </c>
      <c r="AC31">
        <v>1</v>
      </c>
      <c r="AD31">
        <v>140.51</v>
      </c>
      <c r="AE31" t="s">
        <v>73</v>
      </c>
      <c r="AF31" t="s">
        <v>74</v>
      </c>
      <c r="AG31" t="s">
        <v>75</v>
      </c>
      <c r="AH31" t="s">
        <v>21</v>
      </c>
      <c r="AI31" t="s">
        <v>76</v>
      </c>
      <c r="AJ31" t="s">
        <v>77</v>
      </c>
      <c r="AK31">
        <v>2</v>
      </c>
      <c r="AL31" t="s">
        <v>506</v>
      </c>
      <c r="AM31">
        <v>1</v>
      </c>
      <c r="AN31">
        <v>1</v>
      </c>
      <c r="AO31" t="s">
        <v>507</v>
      </c>
      <c r="AP31" s="7">
        <v>19</v>
      </c>
      <c r="AQ31">
        <v>17</v>
      </c>
      <c r="AR31">
        <v>40</v>
      </c>
      <c r="AS31">
        <v>25</v>
      </c>
      <c r="AT31">
        <v>0</v>
      </c>
      <c r="AU31" t="s">
        <v>72</v>
      </c>
      <c r="AV31" t="s">
        <v>73</v>
      </c>
      <c r="AW31" t="s">
        <v>716</v>
      </c>
      <c r="AX31" t="s">
        <v>717</v>
      </c>
      <c r="AY31" t="s">
        <v>74</v>
      </c>
      <c r="AZ31" t="s">
        <v>75</v>
      </c>
      <c r="BA31" t="s">
        <v>21</v>
      </c>
      <c r="BB31" t="s">
        <v>76</v>
      </c>
      <c r="BC31" t="s">
        <v>77</v>
      </c>
      <c r="BD31" t="s">
        <v>718</v>
      </c>
      <c r="BE31" t="s">
        <v>719</v>
      </c>
      <c r="BF31">
        <v>1</v>
      </c>
      <c r="BG31" t="s">
        <v>998</v>
      </c>
      <c r="BH31" t="s">
        <v>999</v>
      </c>
      <c r="BI31" t="s">
        <v>1000</v>
      </c>
      <c r="BJ31" t="s">
        <v>1001</v>
      </c>
      <c r="BK31" t="s">
        <v>194</v>
      </c>
      <c r="BL31" t="s">
        <v>21</v>
      </c>
      <c r="BM31" t="s">
        <v>1002</v>
      </c>
      <c r="BN31" t="s">
        <v>196</v>
      </c>
      <c r="BO31" t="s">
        <v>1003</v>
      </c>
      <c r="BP31" t="s">
        <v>21</v>
      </c>
      <c r="BQ31">
        <v>1</v>
      </c>
      <c r="BR31" t="s">
        <v>1004</v>
      </c>
      <c r="BS31" t="s">
        <v>1005</v>
      </c>
      <c r="BT31">
        <v>1</v>
      </c>
      <c r="BU31" t="s">
        <v>1197</v>
      </c>
      <c r="BV31" t="s">
        <v>1198</v>
      </c>
      <c r="BW31">
        <v>1</v>
      </c>
      <c r="BX31" t="s">
        <v>1585</v>
      </c>
      <c r="BY31" t="s">
        <v>1202</v>
      </c>
      <c r="BZ31" t="s">
        <v>654</v>
      </c>
      <c r="CA31" t="s">
        <v>1586</v>
      </c>
      <c r="CB31" s="1">
        <v>17875</v>
      </c>
      <c r="CC31" s="1">
        <v>33725</v>
      </c>
      <c r="CD31" t="s">
        <v>1587</v>
      </c>
      <c r="CE31" t="s">
        <v>131</v>
      </c>
      <c r="CF31" t="s">
        <v>132</v>
      </c>
      <c r="CG31" t="s">
        <v>1588</v>
      </c>
      <c r="CH31" t="s">
        <v>99</v>
      </c>
      <c r="CI31" t="s">
        <v>1589</v>
      </c>
      <c r="CJ31">
        <v>5467</v>
      </c>
      <c r="CK31">
        <v>2</v>
      </c>
      <c r="CL31">
        <v>608</v>
      </c>
    </row>
    <row r="32" spans="1:90">
      <c r="A32">
        <v>10258</v>
      </c>
      <c r="B32">
        <v>5</v>
      </c>
      <c r="C32" s="8">
        <v>17</v>
      </c>
      <c r="D32">
        <v>65</v>
      </c>
      <c r="E32">
        <v>0.2</v>
      </c>
      <c r="F32">
        <v>10258</v>
      </c>
      <c r="G32" t="s">
        <v>72</v>
      </c>
      <c r="H32">
        <v>1</v>
      </c>
      <c r="I32" s="1">
        <v>34563</v>
      </c>
      <c r="J32" s="1">
        <v>34591</v>
      </c>
      <c r="K32" s="1">
        <v>34569</v>
      </c>
      <c r="L32">
        <f>_xlfn.DAYS(orderjoin[[#This Row],[ShippedDate]],orderjoin[[#This Row],[OrderDate]])</f>
        <v>6</v>
      </c>
      <c r="M32">
        <f>_xlfn.DAYS(orderjoin[[#This Row],[RequiredDate]],orderjoin[[#This Row],[ShippedDate]])</f>
        <v>22</v>
      </c>
      <c r="N32">
        <v>1</v>
      </c>
      <c r="O32">
        <v>140.51</v>
      </c>
      <c r="P32" t="s">
        <v>73</v>
      </c>
      <c r="Q32" t="s">
        <v>74</v>
      </c>
      <c r="R32" t="s">
        <v>75</v>
      </c>
      <c r="S32" t="s">
        <v>21</v>
      </c>
      <c r="T32" t="s">
        <v>76</v>
      </c>
      <c r="U32" t="s">
        <v>77</v>
      </c>
      <c r="V32">
        <v>10258</v>
      </c>
      <c r="W32" t="s">
        <v>72</v>
      </c>
      <c r="X32">
        <v>1</v>
      </c>
      <c r="Y32" s="1">
        <v>34563</v>
      </c>
      <c r="Z32" s="1">
        <v>34591</v>
      </c>
      <c r="AA32">
        <f>_xlfn.DAYS(orderjoin[[#This Row],[orders.ShippedDate]],orderjoin[[#This Row],[orders.OrderDate]])</f>
        <v>6</v>
      </c>
      <c r="AB32" s="1">
        <v>34569</v>
      </c>
      <c r="AC32">
        <v>1</v>
      </c>
      <c r="AD32">
        <v>140.51</v>
      </c>
      <c r="AE32" t="s">
        <v>73</v>
      </c>
      <c r="AF32" t="s">
        <v>74</v>
      </c>
      <c r="AG32" t="s">
        <v>75</v>
      </c>
      <c r="AH32" t="s">
        <v>21</v>
      </c>
      <c r="AI32" t="s">
        <v>76</v>
      </c>
      <c r="AJ32" t="s">
        <v>77</v>
      </c>
      <c r="AK32">
        <v>5</v>
      </c>
      <c r="AL32" t="s">
        <v>512</v>
      </c>
      <c r="AM32">
        <v>2</v>
      </c>
      <c r="AN32">
        <v>2</v>
      </c>
      <c r="AO32" t="s">
        <v>513</v>
      </c>
      <c r="AP32" s="7">
        <v>21.35</v>
      </c>
      <c r="AQ32">
        <v>0</v>
      </c>
      <c r="AR32">
        <v>0</v>
      </c>
      <c r="AS32">
        <v>0</v>
      </c>
      <c r="AT32">
        <v>1</v>
      </c>
      <c r="AU32" t="s">
        <v>72</v>
      </c>
      <c r="AV32" t="s">
        <v>73</v>
      </c>
      <c r="AW32" t="s">
        <v>716</v>
      </c>
      <c r="AX32" t="s">
        <v>717</v>
      </c>
      <c r="AY32" t="s">
        <v>74</v>
      </c>
      <c r="AZ32" t="s">
        <v>75</v>
      </c>
      <c r="BA32" t="s">
        <v>21</v>
      </c>
      <c r="BB32" t="s">
        <v>76</v>
      </c>
      <c r="BC32" t="s">
        <v>77</v>
      </c>
      <c r="BD32" t="s">
        <v>718</v>
      </c>
      <c r="BE32" t="s">
        <v>719</v>
      </c>
      <c r="BF32">
        <v>2</v>
      </c>
      <c r="BG32" t="s">
        <v>1014</v>
      </c>
      <c r="BH32" t="s">
        <v>1015</v>
      </c>
      <c r="BI32" t="s">
        <v>669</v>
      </c>
      <c r="BJ32" t="s">
        <v>1016</v>
      </c>
      <c r="BK32" t="s">
        <v>1017</v>
      </c>
      <c r="BL32" t="s">
        <v>1018</v>
      </c>
      <c r="BM32" t="s">
        <v>1019</v>
      </c>
      <c r="BN32" t="s">
        <v>99</v>
      </c>
      <c r="BO32" t="s">
        <v>1020</v>
      </c>
      <c r="BP32" t="s">
        <v>21</v>
      </c>
      <c r="BQ32">
        <v>2</v>
      </c>
      <c r="BR32" t="s">
        <v>1012</v>
      </c>
      <c r="BS32" t="s">
        <v>1013</v>
      </c>
      <c r="BT32">
        <v>1</v>
      </c>
      <c r="BU32" t="s">
        <v>1197</v>
      </c>
      <c r="BV32" t="s">
        <v>1198</v>
      </c>
      <c r="BW32">
        <v>1</v>
      </c>
      <c r="BX32" t="s">
        <v>1585</v>
      </c>
      <c r="BY32" t="s">
        <v>1202</v>
      </c>
      <c r="BZ32" t="s">
        <v>654</v>
      </c>
      <c r="CA32" t="s">
        <v>1586</v>
      </c>
      <c r="CB32" s="1">
        <v>17875</v>
      </c>
      <c r="CC32" s="1">
        <v>33725</v>
      </c>
      <c r="CD32" t="s">
        <v>1587</v>
      </c>
      <c r="CE32" t="s">
        <v>131</v>
      </c>
      <c r="CF32" t="s">
        <v>132</v>
      </c>
      <c r="CG32" t="s">
        <v>1588</v>
      </c>
      <c r="CH32" t="s">
        <v>99</v>
      </c>
      <c r="CI32" t="s">
        <v>1589</v>
      </c>
      <c r="CJ32">
        <v>5467</v>
      </c>
      <c r="CK32">
        <v>2</v>
      </c>
      <c r="CL32">
        <v>884</v>
      </c>
    </row>
    <row r="33" spans="1:90">
      <c r="A33">
        <v>10258</v>
      </c>
      <c r="B33">
        <v>32</v>
      </c>
      <c r="C33" s="8">
        <v>25.6</v>
      </c>
      <c r="D33">
        <v>6</v>
      </c>
      <c r="E33">
        <v>0.2</v>
      </c>
      <c r="F33">
        <v>10258</v>
      </c>
      <c r="G33" t="s">
        <v>72</v>
      </c>
      <c r="H33">
        <v>1</v>
      </c>
      <c r="I33" s="1">
        <v>34563</v>
      </c>
      <c r="J33" s="1">
        <v>34591</v>
      </c>
      <c r="K33" s="1">
        <v>34569</v>
      </c>
      <c r="L33">
        <f>_xlfn.DAYS(orderjoin[[#This Row],[ShippedDate]],orderjoin[[#This Row],[OrderDate]])</f>
        <v>6</v>
      </c>
      <c r="M33">
        <f>_xlfn.DAYS(orderjoin[[#This Row],[RequiredDate]],orderjoin[[#This Row],[ShippedDate]])</f>
        <v>22</v>
      </c>
      <c r="N33">
        <v>1</v>
      </c>
      <c r="O33">
        <v>140.51</v>
      </c>
      <c r="P33" t="s">
        <v>73</v>
      </c>
      <c r="Q33" t="s">
        <v>74</v>
      </c>
      <c r="R33" t="s">
        <v>75</v>
      </c>
      <c r="S33" t="s">
        <v>21</v>
      </c>
      <c r="T33" t="s">
        <v>76</v>
      </c>
      <c r="U33" t="s">
        <v>77</v>
      </c>
      <c r="V33">
        <v>10258</v>
      </c>
      <c r="W33" t="s">
        <v>72</v>
      </c>
      <c r="X33">
        <v>1</v>
      </c>
      <c r="Y33" s="1">
        <v>34563</v>
      </c>
      <c r="Z33" s="1">
        <v>34591</v>
      </c>
      <c r="AA33">
        <f>_xlfn.DAYS(orderjoin[[#This Row],[orders.ShippedDate]],orderjoin[[#This Row],[orders.OrderDate]])</f>
        <v>6</v>
      </c>
      <c r="AB33" s="1">
        <v>34569</v>
      </c>
      <c r="AC33">
        <v>1</v>
      </c>
      <c r="AD33">
        <v>140.51</v>
      </c>
      <c r="AE33" t="s">
        <v>73</v>
      </c>
      <c r="AF33" t="s">
        <v>74</v>
      </c>
      <c r="AG33" t="s">
        <v>75</v>
      </c>
      <c r="AH33" t="s">
        <v>21</v>
      </c>
      <c r="AI33" t="s">
        <v>76</v>
      </c>
      <c r="AJ33" t="s">
        <v>77</v>
      </c>
      <c r="AK33">
        <v>32</v>
      </c>
      <c r="AL33" t="s">
        <v>566</v>
      </c>
      <c r="AM33">
        <v>14</v>
      </c>
      <c r="AN33">
        <v>4</v>
      </c>
      <c r="AO33" t="s">
        <v>567</v>
      </c>
      <c r="AP33" s="7">
        <v>32</v>
      </c>
      <c r="AQ33">
        <v>9</v>
      </c>
      <c r="AR33">
        <v>40</v>
      </c>
      <c r="AS33">
        <v>25</v>
      </c>
      <c r="AT33">
        <v>0</v>
      </c>
      <c r="AU33" t="s">
        <v>72</v>
      </c>
      <c r="AV33" t="s">
        <v>73</v>
      </c>
      <c r="AW33" t="s">
        <v>716</v>
      </c>
      <c r="AX33" t="s">
        <v>717</v>
      </c>
      <c r="AY33" t="s">
        <v>74</v>
      </c>
      <c r="AZ33" t="s">
        <v>75</v>
      </c>
      <c r="BA33" t="s">
        <v>21</v>
      </c>
      <c r="BB33" t="s">
        <v>76</v>
      </c>
      <c r="BC33" t="s">
        <v>77</v>
      </c>
      <c r="BD33" t="s">
        <v>718</v>
      </c>
      <c r="BE33" t="s">
        <v>719</v>
      </c>
      <c r="BF33">
        <v>14</v>
      </c>
      <c r="BG33" t="s">
        <v>991</v>
      </c>
      <c r="BH33" t="s">
        <v>992</v>
      </c>
      <c r="BI33" t="s">
        <v>654</v>
      </c>
      <c r="BJ33" t="s">
        <v>993</v>
      </c>
      <c r="BK33" t="s">
        <v>994</v>
      </c>
      <c r="BL33" t="s">
        <v>21</v>
      </c>
      <c r="BM33" t="s">
        <v>995</v>
      </c>
      <c r="BN33" t="s">
        <v>150</v>
      </c>
      <c r="BO33" t="s">
        <v>996</v>
      </c>
      <c r="BP33" t="s">
        <v>997</v>
      </c>
      <c r="BQ33">
        <v>4</v>
      </c>
      <c r="BR33" t="s">
        <v>989</v>
      </c>
      <c r="BS33" t="s">
        <v>990</v>
      </c>
      <c r="BT33">
        <v>1</v>
      </c>
      <c r="BU33" t="s">
        <v>1197</v>
      </c>
      <c r="BV33" t="s">
        <v>1198</v>
      </c>
      <c r="BW33">
        <v>1</v>
      </c>
      <c r="BX33" t="s">
        <v>1585</v>
      </c>
      <c r="BY33" t="s">
        <v>1202</v>
      </c>
      <c r="BZ33" t="s">
        <v>654</v>
      </c>
      <c r="CA33" t="s">
        <v>1586</v>
      </c>
      <c r="CB33" s="1">
        <v>17875</v>
      </c>
      <c r="CC33" s="1">
        <v>33725</v>
      </c>
      <c r="CD33" t="s">
        <v>1587</v>
      </c>
      <c r="CE33" t="s">
        <v>131</v>
      </c>
      <c r="CF33" t="s">
        <v>132</v>
      </c>
      <c r="CG33" t="s">
        <v>1588</v>
      </c>
      <c r="CH33" t="s">
        <v>99</v>
      </c>
      <c r="CI33" t="s">
        <v>1589</v>
      </c>
      <c r="CJ33">
        <v>5467</v>
      </c>
      <c r="CK33">
        <v>2</v>
      </c>
      <c r="CL33">
        <v>122.88000000000002</v>
      </c>
    </row>
    <row r="34" spans="1:90">
      <c r="A34">
        <v>10259</v>
      </c>
      <c r="B34">
        <v>21</v>
      </c>
      <c r="C34" s="8">
        <v>8</v>
      </c>
      <c r="D34">
        <v>10</v>
      </c>
      <c r="E34">
        <v>0</v>
      </c>
      <c r="F34">
        <v>10259</v>
      </c>
      <c r="G34" t="s">
        <v>78</v>
      </c>
      <c r="H34">
        <v>4</v>
      </c>
      <c r="I34" s="1">
        <v>34564</v>
      </c>
      <c r="J34" s="1">
        <v>34592</v>
      </c>
      <c r="K34" s="1">
        <v>34571</v>
      </c>
      <c r="L34">
        <f>_xlfn.DAYS(orderjoin[[#This Row],[ShippedDate]],orderjoin[[#This Row],[OrderDate]])</f>
        <v>7</v>
      </c>
      <c r="M34">
        <f>_xlfn.DAYS(orderjoin[[#This Row],[RequiredDate]],orderjoin[[#This Row],[ShippedDate]])</f>
        <v>21</v>
      </c>
      <c r="N34">
        <v>3</v>
      </c>
      <c r="O34">
        <v>3.25</v>
      </c>
      <c r="P34" t="s">
        <v>79</v>
      </c>
      <c r="Q34" t="s">
        <v>80</v>
      </c>
      <c r="R34" t="s">
        <v>81</v>
      </c>
      <c r="S34" t="s">
        <v>21</v>
      </c>
      <c r="T34" t="s">
        <v>82</v>
      </c>
      <c r="U34" t="s">
        <v>83</v>
      </c>
      <c r="V34">
        <v>10259</v>
      </c>
      <c r="W34" t="s">
        <v>78</v>
      </c>
      <c r="X34">
        <v>4</v>
      </c>
      <c r="Y34" s="1">
        <v>34564</v>
      </c>
      <c r="Z34" s="1">
        <v>34592</v>
      </c>
      <c r="AA34">
        <f>_xlfn.DAYS(orderjoin[[#This Row],[orders.ShippedDate]],orderjoin[[#This Row],[orders.OrderDate]])</f>
        <v>7</v>
      </c>
      <c r="AB34" s="1">
        <v>34571</v>
      </c>
      <c r="AC34">
        <v>3</v>
      </c>
      <c r="AD34">
        <v>3.25</v>
      </c>
      <c r="AE34" t="s">
        <v>79</v>
      </c>
      <c r="AF34" t="s">
        <v>80</v>
      </c>
      <c r="AG34" t="s">
        <v>81</v>
      </c>
      <c r="AH34" t="s">
        <v>21</v>
      </c>
      <c r="AI34" t="s">
        <v>82</v>
      </c>
      <c r="AJ34" t="s">
        <v>83</v>
      </c>
      <c r="AK34">
        <v>21</v>
      </c>
      <c r="AL34" t="s">
        <v>544</v>
      </c>
      <c r="AM34">
        <v>8</v>
      </c>
      <c r="AN34">
        <v>3</v>
      </c>
      <c r="AO34" t="s">
        <v>545</v>
      </c>
      <c r="AP34" s="7">
        <v>10</v>
      </c>
      <c r="AQ34">
        <v>3</v>
      </c>
      <c r="AR34">
        <v>40</v>
      </c>
      <c r="AS34">
        <v>5</v>
      </c>
      <c r="AT34">
        <v>0</v>
      </c>
      <c r="AU34" t="s">
        <v>78</v>
      </c>
      <c r="AV34" t="s">
        <v>79</v>
      </c>
      <c r="AW34" t="s">
        <v>695</v>
      </c>
      <c r="AX34" t="s">
        <v>676</v>
      </c>
      <c r="AY34" t="s">
        <v>80</v>
      </c>
      <c r="AZ34" t="s">
        <v>81</v>
      </c>
      <c r="BA34" t="s">
        <v>21</v>
      </c>
      <c r="BB34" t="s">
        <v>82</v>
      </c>
      <c r="BC34" t="s">
        <v>83</v>
      </c>
      <c r="BD34" t="s">
        <v>696</v>
      </c>
      <c r="BE34" t="s">
        <v>697</v>
      </c>
      <c r="BF34">
        <v>8</v>
      </c>
      <c r="BG34" t="s">
        <v>1107</v>
      </c>
      <c r="BH34" t="s">
        <v>1108</v>
      </c>
      <c r="BI34" t="s">
        <v>654</v>
      </c>
      <c r="BJ34" t="s">
        <v>1109</v>
      </c>
      <c r="BK34" t="s">
        <v>1110</v>
      </c>
      <c r="BL34" t="s">
        <v>21</v>
      </c>
      <c r="BM34" t="s">
        <v>1111</v>
      </c>
      <c r="BN34" t="s">
        <v>196</v>
      </c>
      <c r="BO34" t="s">
        <v>1112</v>
      </c>
      <c r="BP34" t="s">
        <v>21</v>
      </c>
      <c r="BQ34">
        <v>3</v>
      </c>
      <c r="BR34" t="s">
        <v>1047</v>
      </c>
      <c r="BS34" t="s">
        <v>1048</v>
      </c>
      <c r="BT34">
        <v>3</v>
      </c>
      <c r="BU34" t="s">
        <v>1201</v>
      </c>
      <c r="BV34" t="s">
        <v>1174</v>
      </c>
      <c r="BW34">
        <v>4</v>
      </c>
      <c r="BX34" t="s">
        <v>1608</v>
      </c>
      <c r="BY34" t="s">
        <v>1206</v>
      </c>
      <c r="BZ34" t="s">
        <v>654</v>
      </c>
      <c r="CA34" t="s">
        <v>1609</v>
      </c>
      <c r="CB34" s="1">
        <v>13777</v>
      </c>
      <c r="CC34" s="1">
        <v>34092</v>
      </c>
      <c r="CD34" t="s">
        <v>1610</v>
      </c>
      <c r="CE34" t="s">
        <v>1611</v>
      </c>
      <c r="CF34" t="s">
        <v>132</v>
      </c>
      <c r="CG34" t="s">
        <v>1612</v>
      </c>
      <c r="CH34" t="s">
        <v>99</v>
      </c>
      <c r="CI34" t="s">
        <v>1613</v>
      </c>
      <c r="CJ34">
        <v>5176</v>
      </c>
      <c r="CK34">
        <v>2</v>
      </c>
      <c r="CL34">
        <v>80</v>
      </c>
    </row>
    <row r="35" spans="1:90">
      <c r="A35">
        <v>10259</v>
      </c>
      <c r="B35">
        <v>37</v>
      </c>
      <c r="C35" s="8">
        <v>20.8</v>
      </c>
      <c r="D35">
        <v>1</v>
      </c>
      <c r="E35">
        <v>0</v>
      </c>
      <c r="F35">
        <v>10259</v>
      </c>
      <c r="G35" t="s">
        <v>78</v>
      </c>
      <c r="H35">
        <v>4</v>
      </c>
      <c r="I35" s="1">
        <v>34564</v>
      </c>
      <c r="J35" s="1">
        <v>34592</v>
      </c>
      <c r="K35" s="1">
        <v>34571</v>
      </c>
      <c r="L35">
        <f>_xlfn.DAYS(orderjoin[[#This Row],[ShippedDate]],orderjoin[[#This Row],[OrderDate]])</f>
        <v>7</v>
      </c>
      <c r="M35">
        <f>_xlfn.DAYS(orderjoin[[#This Row],[RequiredDate]],orderjoin[[#This Row],[ShippedDate]])</f>
        <v>21</v>
      </c>
      <c r="N35">
        <v>3</v>
      </c>
      <c r="O35">
        <v>3.25</v>
      </c>
      <c r="P35" t="s">
        <v>79</v>
      </c>
      <c r="Q35" t="s">
        <v>80</v>
      </c>
      <c r="R35" t="s">
        <v>81</v>
      </c>
      <c r="S35" t="s">
        <v>21</v>
      </c>
      <c r="T35" t="s">
        <v>82</v>
      </c>
      <c r="U35" t="s">
        <v>83</v>
      </c>
      <c r="V35">
        <v>10259</v>
      </c>
      <c r="W35" t="s">
        <v>78</v>
      </c>
      <c r="X35">
        <v>4</v>
      </c>
      <c r="Y35" s="1">
        <v>34564</v>
      </c>
      <c r="Z35" s="1">
        <v>34592</v>
      </c>
      <c r="AA35">
        <f>_xlfn.DAYS(orderjoin[[#This Row],[orders.ShippedDate]],orderjoin[[#This Row],[orders.OrderDate]])</f>
        <v>7</v>
      </c>
      <c r="AB35" s="1">
        <v>34571</v>
      </c>
      <c r="AC35">
        <v>3</v>
      </c>
      <c r="AD35">
        <v>3.25</v>
      </c>
      <c r="AE35" t="s">
        <v>79</v>
      </c>
      <c r="AF35" t="s">
        <v>80</v>
      </c>
      <c r="AG35" t="s">
        <v>81</v>
      </c>
      <c r="AH35" t="s">
        <v>21</v>
      </c>
      <c r="AI35" t="s">
        <v>82</v>
      </c>
      <c r="AJ35" t="s">
        <v>83</v>
      </c>
      <c r="AK35">
        <v>37</v>
      </c>
      <c r="AL35" t="s">
        <v>574</v>
      </c>
      <c r="AM35">
        <v>17</v>
      </c>
      <c r="AN35">
        <v>8</v>
      </c>
      <c r="AO35" t="s">
        <v>575</v>
      </c>
      <c r="AP35" s="7">
        <v>26</v>
      </c>
      <c r="AQ35">
        <v>11</v>
      </c>
      <c r="AR35">
        <v>50</v>
      </c>
      <c r="AS35">
        <v>25</v>
      </c>
      <c r="AT35">
        <v>0</v>
      </c>
      <c r="AU35" t="s">
        <v>78</v>
      </c>
      <c r="AV35" t="s">
        <v>79</v>
      </c>
      <c r="AW35" t="s">
        <v>695</v>
      </c>
      <c r="AX35" t="s">
        <v>676</v>
      </c>
      <c r="AY35" t="s">
        <v>80</v>
      </c>
      <c r="AZ35" t="s">
        <v>81</v>
      </c>
      <c r="BA35" t="s">
        <v>21</v>
      </c>
      <c r="BB35" t="s">
        <v>82</v>
      </c>
      <c r="BC35" t="s">
        <v>83</v>
      </c>
      <c r="BD35" t="s">
        <v>696</v>
      </c>
      <c r="BE35" t="s">
        <v>697</v>
      </c>
      <c r="BF35">
        <v>17</v>
      </c>
      <c r="BG35" t="s">
        <v>1051</v>
      </c>
      <c r="BH35" t="s">
        <v>1052</v>
      </c>
      <c r="BI35" t="s">
        <v>654</v>
      </c>
      <c r="BJ35" t="s">
        <v>1053</v>
      </c>
      <c r="BK35" t="s">
        <v>1054</v>
      </c>
      <c r="BL35" t="s">
        <v>21</v>
      </c>
      <c r="BM35" t="s">
        <v>1055</v>
      </c>
      <c r="BN35" t="s">
        <v>105</v>
      </c>
      <c r="BO35" t="s">
        <v>1056</v>
      </c>
      <c r="BP35" t="s">
        <v>21</v>
      </c>
      <c r="BQ35">
        <v>8</v>
      </c>
      <c r="BR35" t="s">
        <v>1057</v>
      </c>
      <c r="BS35" t="s">
        <v>1058</v>
      </c>
      <c r="BT35">
        <v>3</v>
      </c>
      <c r="BU35" t="s">
        <v>1201</v>
      </c>
      <c r="BV35" t="s">
        <v>1174</v>
      </c>
      <c r="BW35">
        <v>4</v>
      </c>
      <c r="BX35" t="s">
        <v>1608</v>
      </c>
      <c r="BY35" t="s">
        <v>1206</v>
      </c>
      <c r="BZ35" t="s">
        <v>654</v>
      </c>
      <c r="CA35" t="s">
        <v>1609</v>
      </c>
      <c r="CB35" s="1">
        <v>13777</v>
      </c>
      <c r="CC35" s="1">
        <v>34092</v>
      </c>
      <c r="CD35" t="s">
        <v>1610</v>
      </c>
      <c r="CE35" t="s">
        <v>1611</v>
      </c>
      <c r="CF35" t="s">
        <v>132</v>
      </c>
      <c r="CG35" t="s">
        <v>1612</v>
      </c>
      <c r="CH35" t="s">
        <v>99</v>
      </c>
      <c r="CI35" t="s">
        <v>1613</v>
      </c>
      <c r="CJ35">
        <v>5176</v>
      </c>
      <c r="CK35">
        <v>2</v>
      </c>
      <c r="CL35">
        <v>20.8</v>
      </c>
    </row>
    <row r="36" spans="1:90">
      <c r="A36">
        <v>10260</v>
      </c>
      <c r="B36">
        <v>41</v>
      </c>
      <c r="C36" s="8">
        <v>7.7</v>
      </c>
      <c r="D36">
        <v>16</v>
      </c>
      <c r="E36">
        <v>0.25</v>
      </c>
      <c r="F36">
        <v>10260</v>
      </c>
      <c r="G36" t="s">
        <v>84</v>
      </c>
      <c r="H36">
        <v>4</v>
      </c>
      <c r="I36" s="1">
        <v>34565</v>
      </c>
      <c r="J36" s="1">
        <v>34593</v>
      </c>
      <c r="K36" s="1">
        <v>34575</v>
      </c>
      <c r="L36">
        <f>_xlfn.DAYS(orderjoin[[#This Row],[ShippedDate]],orderjoin[[#This Row],[OrderDate]])</f>
        <v>10</v>
      </c>
      <c r="M36">
        <f>_xlfn.DAYS(orderjoin[[#This Row],[RequiredDate]],orderjoin[[#This Row],[ShippedDate]])</f>
        <v>18</v>
      </c>
      <c r="N36">
        <v>1</v>
      </c>
      <c r="O36">
        <v>55.09</v>
      </c>
      <c r="P36" t="s">
        <v>85</v>
      </c>
      <c r="Q36" t="s">
        <v>86</v>
      </c>
      <c r="R36" t="s">
        <v>87</v>
      </c>
      <c r="S36" t="s">
        <v>21</v>
      </c>
      <c r="T36" t="s">
        <v>88</v>
      </c>
      <c r="U36" t="s">
        <v>29</v>
      </c>
      <c r="V36">
        <v>10260</v>
      </c>
      <c r="W36" t="s">
        <v>84</v>
      </c>
      <c r="X36">
        <v>4</v>
      </c>
      <c r="Y36" s="1">
        <v>34565</v>
      </c>
      <c r="Z36" s="1">
        <v>34593</v>
      </c>
      <c r="AA36">
        <f>_xlfn.DAYS(orderjoin[[#This Row],[orders.ShippedDate]],orderjoin[[#This Row],[orders.OrderDate]])</f>
        <v>10</v>
      </c>
      <c r="AB36" s="1">
        <v>34575</v>
      </c>
      <c r="AC36">
        <v>1</v>
      </c>
      <c r="AD36">
        <v>55.09</v>
      </c>
      <c r="AE36" t="s">
        <v>85</v>
      </c>
      <c r="AF36" t="s">
        <v>86</v>
      </c>
      <c r="AG36" t="s">
        <v>87</v>
      </c>
      <c r="AH36" t="s">
        <v>21</v>
      </c>
      <c r="AI36" t="s">
        <v>88</v>
      </c>
      <c r="AJ36" t="s">
        <v>29</v>
      </c>
      <c r="AK36">
        <v>41</v>
      </c>
      <c r="AL36" t="s">
        <v>582</v>
      </c>
      <c r="AM36">
        <v>19</v>
      </c>
      <c r="AN36">
        <v>8</v>
      </c>
      <c r="AO36" t="s">
        <v>583</v>
      </c>
      <c r="AP36" s="7">
        <v>9.65</v>
      </c>
      <c r="AQ36">
        <v>85</v>
      </c>
      <c r="AR36">
        <v>0</v>
      </c>
      <c r="AS36">
        <v>10</v>
      </c>
      <c r="AT36">
        <v>0</v>
      </c>
      <c r="AU36" t="s">
        <v>84</v>
      </c>
      <c r="AV36" t="s">
        <v>85</v>
      </c>
      <c r="AW36" t="s">
        <v>825</v>
      </c>
      <c r="AX36" t="s">
        <v>658</v>
      </c>
      <c r="AY36" t="s">
        <v>86</v>
      </c>
      <c r="AZ36" t="s">
        <v>87</v>
      </c>
      <c r="BA36" t="s">
        <v>21</v>
      </c>
      <c r="BB36" t="s">
        <v>88</v>
      </c>
      <c r="BC36" t="s">
        <v>29</v>
      </c>
      <c r="BD36" t="s">
        <v>826</v>
      </c>
      <c r="BE36" t="s">
        <v>827</v>
      </c>
      <c r="BF36">
        <v>19</v>
      </c>
      <c r="BG36" t="s">
        <v>1086</v>
      </c>
      <c r="BH36" t="s">
        <v>1087</v>
      </c>
      <c r="BI36" t="s">
        <v>1088</v>
      </c>
      <c r="BJ36" t="s">
        <v>1089</v>
      </c>
      <c r="BK36" t="s">
        <v>1090</v>
      </c>
      <c r="BL36" t="s">
        <v>1091</v>
      </c>
      <c r="BM36" t="s">
        <v>1092</v>
      </c>
      <c r="BN36" t="s">
        <v>99</v>
      </c>
      <c r="BO36" t="s">
        <v>1093</v>
      </c>
      <c r="BP36" t="s">
        <v>1094</v>
      </c>
      <c r="BQ36">
        <v>8</v>
      </c>
      <c r="BR36" t="s">
        <v>1057</v>
      </c>
      <c r="BS36" t="s">
        <v>1058</v>
      </c>
      <c r="BT36">
        <v>1</v>
      </c>
      <c r="BU36" t="s">
        <v>1197</v>
      </c>
      <c r="BV36" t="s">
        <v>1198</v>
      </c>
      <c r="BW36">
        <v>4</v>
      </c>
      <c r="BX36" t="s">
        <v>1608</v>
      </c>
      <c r="BY36" t="s">
        <v>1206</v>
      </c>
      <c r="BZ36" t="s">
        <v>654</v>
      </c>
      <c r="CA36" t="s">
        <v>1609</v>
      </c>
      <c r="CB36" s="1">
        <v>13777</v>
      </c>
      <c r="CC36" s="1">
        <v>34092</v>
      </c>
      <c r="CD36" t="s">
        <v>1610</v>
      </c>
      <c r="CE36" t="s">
        <v>1611</v>
      </c>
      <c r="CF36" t="s">
        <v>132</v>
      </c>
      <c r="CG36" t="s">
        <v>1612</v>
      </c>
      <c r="CH36" t="s">
        <v>99</v>
      </c>
      <c r="CI36" t="s">
        <v>1613</v>
      </c>
      <c r="CJ36">
        <v>5176</v>
      </c>
      <c r="CK36">
        <v>2</v>
      </c>
      <c r="CL36">
        <v>92.4</v>
      </c>
    </row>
    <row r="37" spans="1:90">
      <c r="A37">
        <v>10260</v>
      </c>
      <c r="B37">
        <v>57</v>
      </c>
      <c r="C37" s="8">
        <v>15.6</v>
      </c>
      <c r="D37">
        <v>50</v>
      </c>
      <c r="E37">
        <v>0</v>
      </c>
      <c r="F37">
        <v>10260</v>
      </c>
      <c r="G37" t="s">
        <v>84</v>
      </c>
      <c r="H37">
        <v>4</v>
      </c>
      <c r="I37" s="1">
        <v>34565</v>
      </c>
      <c r="J37" s="1">
        <v>34593</v>
      </c>
      <c r="K37" s="1">
        <v>34575</v>
      </c>
      <c r="L37">
        <f>_xlfn.DAYS(orderjoin[[#This Row],[ShippedDate]],orderjoin[[#This Row],[OrderDate]])</f>
        <v>10</v>
      </c>
      <c r="M37">
        <f>_xlfn.DAYS(orderjoin[[#This Row],[RequiredDate]],orderjoin[[#This Row],[ShippedDate]])</f>
        <v>18</v>
      </c>
      <c r="N37">
        <v>1</v>
      </c>
      <c r="O37">
        <v>55.09</v>
      </c>
      <c r="P37" t="s">
        <v>85</v>
      </c>
      <c r="Q37" t="s">
        <v>86</v>
      </c>
      <c r="R37" t="s">
        <v>87</v>
      </c>
      <c r="S37" t="s">
        <v>21</v>
      </c>
      <c r="T37" t="s">
        <v>88</v>
      </c>
      <c r="U37" t="s">
        <v>29</v>
      </c>
      <c r="V37">
        <v>10260</v>
      </c>
      <c r="W37" t="s">
        <v>84</v>
      </c>
      <c r="X37">
        <v>4</v>
      </c>
      <c r="Y37" s="1">
        <v>34565</v>
      </c>
      <c r="Z37" s="1">
        <v>34593</v>
      </c>
      <c r="AA37">
        <f>_xlfn.DAYS(orderjoin[[#This Row],[orders.ShippedDate]],orderjoin[[#This Row],[orders.OrderDate]])</f>
        <v>10</v>
      </c>
      <c r="AB37" s="1">
        <v>34575</v>
      </c>
      <c r="AC37">
        <v>1</v>
      </c>
      <c r="AD37">
        <v>55.09</v>
      </c>
      <c r="AE37" t="s">
        <v>85</v>
      </c>
      <c r="AF37" t="s">
        <v>86</v>
      </c>
      <c r="AG37" t="s">
        <v>87</v>
      </c>
      <c r="AH37" t="s">
        <v>21</v>
      </c>
      <c r="AI37" t="s">
        <v>88</v>
      </c>
      <c r="AJ37" t="s">
        <v>29</v>
      </c>
      <c r="AK37">
        <v>57</v>
      </c>
      <c r="AL37" t="s">
        <v>614</v>
      </c>
      <c r="AM37">
        <v>26</v>
      </c>
      <c r="AN37">
        <v>5</v>
      </c>
      <c r="AO37" t="s">
        <v>613</v>
      </c>
      <c r="AP37" s="7">
        <v>19.5</v>
      </c>
      <c r="AQ37">
        <v>36</v>
      </c>
      <c r="AR37">
        <v>0</v>
      </c>
      <c r="AS37">
        <v>20</v>
      </c>
      <c r="AT37">
        <v>0</v>
      </c>
      <c r="AU37" t="s">
        <v>84</v>
      </c>
      <c r="AV37" t="s">
        <v>85</v>
      </c>
      <c r="AW37" t="s">
        <v>825</v>
      </c>
      <c r="AX37" t="s">
        <v>658</v>
      </c>
      <c r="AY37" t="s">
        <v>86</v>
      </c>
      <c r="AZ37" t="s">
        <v>87</v>
      </c>
      <c r="BA37" t="s">
        <v>21</v>
      </c>
      <c r="BB37" t="s">
        <v>88</v>
      </c>
      <c r="BC37" t="s">
        <v>29</v>
      </c>
      <c r="BD37" t="s">
        <v>826</v>
      </c>
      <c r="BE37" t="s">
        <v>827</v>
      </c>
      <c r="BF37">
        <v>26</v>
      </c>
      <c r="BG37" t="s">
        <v>1113</v>
      </c>
      <c r="BH37" t="s">
        <v>1114</v>
      </c>
      <c r="BI37" t="s">
        <v>669</v>
      </c>
      <c r="BJ37" t="s">
        <v>1115</v>
      </c>
      <c r="BK37" t="s">
        <v>1116</v>
      </c>
      <c r="BL37" t="s">
        <v>21</v>
      </c>
      <c r="BM37" t="s">
        <v>1117</v>
      </c>
      <c r="BN37" t="s">
        <v>150</v>
      </c>
      <c r="BO37" t="s">
        <v>1118</v>
      </c>
      <c r="BP37" t="s">
        <v>1119</v>
      </c>
      <c r="BQ37">
        <v>5</v>
      </c>
      <c r="BR37" t="s">
        <v>1021</v>
      </c>
      <c r="BS37" t="s">
        <v>1022</v>
      </c>
      <c r="BT37">
        <v>1</v>
      </c>
      <c r="BU37" t="s">
        <v>1197</v>
      </c>
      <c r="BV37" t="s">
        <v>1198</v>
      </c>
      <c r="BW37">
        <v>4</v>
      </c>
      <c r="BX37" t="s">
        <v>1608</v>
      </c>
      <c r="BY37" t="s">
        <v>1206</v>
      </c>
      <c r="BZ37" t="s">
        <v>654</v>
      </c>
      <c r="CA37" t="s">
        <v>1609</v>
      </c>
      <c r="CB37" s="1">
        <v>13777</v>
      </c>
      <c r="CC37" s="1">
        <v>34092</v>
      </c>
      <c r="CD37" t="s">
        <v>1610</v>
      </c>
      <c r="CE37" t="s">
        <v>1611</v>
      </c>
      <c r="CF37" t="s">
        <v>132</v>
      </c>
      <c r="CG37" t="s">
        <v>1612</v>
      </c>
      <c r="CH37" t="s">
        <v>99</v>
      </c>
      <c r="CI37" t="s">
        <v>1613</v>
      </c>
      <c r="CJ37">
        <v>5176</v>
      </c>
      <c r="CK37">
        <v>2</v>
      </c>
      <c r="CL37">
        <v>780</v>
      </c>
    </row>
    <row r="38" spans="1:90">
      <c r="A38">
        <v>10260</v>
      </c>
      <c r="B38">
        <v>62</v>
      </c>
      <c r="C38" s="8">
        <v>39.4</v>
      </c>
      <c r="D38">
        <v>15</v>
      </c>
      <c r="E38">
        <v>0.25</v>
      </c>
      <c r="F38">
        <v>10260</v>
      </c>
      <c r="G38" t="s">
        <v>84</v>
      </c>
      <c r="H38">
        <v>4</v>
      </c>
      <c r="I38" s="1">
        <v>34565</v>
      </c>
      <c r="J38" s="1">
        <v>34593</v>
      </c>
      <c r="K38" s="1">
        <v>34575</v>
      </c>
      <c r="L38">
        <f>_xlfn.DAYS(orderjoin[[#This Row],[ShippedDate]],orderjoin[[#This Row],[OrderDate]])</f>
        <v>10</v>
      </c>
      <c r="M38">
        <f>_xlfn.DAYS(orderjoin[[#This Row],[RequiredDate]],orderjoin[[#This Row],[ShippedDate]])</f>
        <v>18</v>
      </c>
      <c r="N38">
        <v>1</v>
      </c>
      <c r="O38">
        <v>55.09</v>
      </c>
      <c r="P38" t="s">
        <v>85</v>
      </c>
      <c r="Q38" t="s">
        <v>86</v>
      </c>
      <c r="R38" t="s">
        <v>87</v>
      </c>
      <c r="S38" t="s">
        <v>21</v>
      </c>
      <c r="T38" t="s">
        <v>88</v>
      </c>
      <c r="U38" t="s">
        <v>29</v>
      </c>
      <c r="V38">
        <v>10260</v>
      </c>
      <c r="W38" t="s">
        <v>84</v>
      </c>
      <c r="X38">
        <v>4</v>
      </c>
      <c r="Y38" s="1">
        <v>34565</v>
      </c>
      <c r="Z38" s="1">
        <v>34593</v>
      </c>
      <c r="AA38">
        <f>_xlfn.DAYS(orderjoin[[#This Row],[orders.ShippedDate]],orderjoin[[#This Row],[orders.OrderDate]])</f>
        <v>10</v>
      </c>
      <c r="AB38" s="1">
        <v>34575</v>
      </c>
      <c r="AC38">
        <v>1</v>
      </c>
      <c r="AD38">
        <v>55.09</v>
      </c>
      <c r="AE38" t="s">
        <v>85</v>
      </c>
      <c r="AF38" t="s">
        <v>86</v>
      </c>
      <c r="AG38" t="s">
        <v>87</v>
      </c>
      <c r="AH38" t="s">
        <v>21</v>
      </c>
      <c r="AI38" t="s">
        <v>88</v>
      </c>
      <c r="AJ38" t="s">
        <v>29</v>
      </c>
      <c r="AK38">
        <v>62</v>
      </c>
      <c r="AL38" t="s">
        <v>623</v>
      </c>
      <c r="AM38">
        <v>29</v>
      </c>
      <c r="AN38">
        <v>3</v>
      </c>
      <c r="AO38" t="s">
        <v>624</v>
      </c>
      <c r="AP38" s="7">
        <v>49.3</v>
      </c>
      <c r="AQ38">
        <v>17</v>
      </c>
      <c r="AR38">
        <v>0</v>
      </c>
      <c r="AS38">
        <v>0</v>
      </c>
      <c r="AT38">
        <v>0</v>
      </c>
      <c r="AU38" t="s">
        <v>84</v>
      </c>
      <c r="AV38" t="s">
        <v>85</v>
      </c>
      <c r="AW38" t="s">
        <v>825</v>
      </c>
      <c r="AX38" t="s">
        <v>658</v>
      </c>
      <c r="AY38" t="s">
        <v>86</v>
      </c>
      <c r="AZ38" t="s">
        <v>87</v>
      </c>
      <c r="BA38" t="s">
        <v>21</v>
      </c>
      <c r="BB38" t="s">
        <v>88</v>
      </c>
      <c r="BC38" t="s">
        <v>29</v>
      </c>
      <c r="BD38" t="s">
        <v>826</v>
      </c>
      <c r="BE38" t="s">
        <v>827</v>
      </c>
      <c r="BF38">
        <v>29</v>
      </c>
      <c r="BG38" t="s">
        <v>1148</v>
      </c>
      <c r="BH38" t="s">
        <v>1149</v>
      </c>
      <c r="BI38" t="s">
        <v>686</v>
      </c>
      <c r="BJ38" t="s">
        <v>1150</v>
      </c>
      <c r="BK38" t="s">
        <v>1151</v>
      </c>
      <c r="BL38" t="s">
        <v>286</v>
      </c>
      <c r="BM38" t="s">
        <v>1152</v>
      </c>
      <c r="BN38" t="s">
        <v>288</v>
      </c>
      <c r="BO38" t="s">
        <v>1153</v>
      </c>
      <c r="BP38" t="s">
        <v>1154</v>
      </c>
      <c r="BQ38">
        <v>3</v>
      </c>
      <c r="BR38" t="s">
        <v>1047</v>
      </c>
      <c r="BS38" t="s">
        <v>1048</v>
      </c>
      <c r="BT38">
        <v>1</v>
      </c>
      <c r="BU38" t="s">
        <v>1197</v>
      </c>
      <c r="BV38" t="s">
        <v>1198</v>
      </c>
      <c r="BW38">
        <v>4</v>
      </c>
      <c r="BX38" t="s">
        <v>1608</v>
      </c>
      <c r="BY38" t="s">
        <v>1206</v>
      </c>
      <c r="BZ38" t="s">
        <v>654</v>
      </c>
      <c r="CA38" t="s">
        <v>1609</v>
      </c>
      <c r="CB38" s="1">
        <v>13777</v>
      </c>
      <c r="CC38" s="1">
        <v>34092</v>
      </c>
      <c r="CD38" t="s">
        <v>1610</v>
      </c>
      <c r="CE38" t="s">
        <v>1611</v>
      </c>
      <c r="CF38" t="s">
        <v>132</v>
      </c>
      <c r="CG38" t="s">
        <v>1612</v>
      </c>
      <c r="CH38" t="s">
        <v>99</v>
      </c>
      <c r="CI38" t="s">
        <v>1613</v>
      </c>
      <c r="CJ38">
        <v>5176</v>
      </c>
      <c r="CK38">
        <v>2</v>
      </c>
      <c r="CL38">
        <v>443.25</v>
      </c>
    </row>
    <row r="39" spans="1:90">
      <c r="A39">
        <v>10260</v>
      </c>
      <c r="B39">
        <v>70</v>
      </c>
      <c r="C39" s="8">
        <v>12</v>
      </c>
      <c r="D39">
        <v>21</v>
      </c>
      <c r="E39">
        <v>0.25</v>
      </c>
      <c r="F39">
        <v>10260</v>
      </c>
      <c r="G39" t="s">
        <v>84</v>
      </c>
      <c r="H39">
        <v>4</v>
      </c>
      <c r="I39" s="1">
        <v>34565</v>
      </c>
      <c r="J39" s="1">
        <v>34593</v>
      </c>
      <c r="K39" s="1">
        <v>34575</v>
      </c>
      <c r="L39">
        <f>_xlfn.DAYS(orderjoin[[#This Row],[ShippedDate]],orderjoin[[#This Row],[OrderDate]])</f>
        <v>10</v>
      </c>
      <c r="M39">
        <f>_xlfn.DAYS(orderjoin[[#This Row],[RequiredDate]],orderjoin[[#This Row],[ShippedDate]])</f>
        <v>18</v>
      </c>
      <c r="N39">
        <v>1</v>
      </c>
      <c r="O39">
        <v>55.09</v>
      </c>
      <c r="P39" t="s">
        <v>85</v>
      </c>
      <c r="Q39" t="s">
        <v>86</v>
      </c>
      <c r="R39" t="s">
        <v>87</v>
      </c>
      <c r="S39" t="s">
        <v>21</v>
      </c>
      <c r="T39" t="s">
        <v>88</v>
      </c>
      <c r="U39" t="s">
        <v>29</v>
      </c>
      <c r="V39">
        <v>10260</v>
      </c>
      <c r="W39" t="s">
        <v>84</v>
      </c>
      <c r="X39">
        <v>4</v>
      </c>
      <c r="Y39" s="1">
        <v>34565</v>
      </c>
      <c r="Z39" s="1">
        <v>34593</v>
      </c>
      <c r="AA39">
        <f>_xlfn.DAYS(orderjoin[[#This Row],[orders.ShippedDate]],orderjoin[[#This Row],[orders.OrderDate]])</f>
        <v>10</v>
      </c>
      <c r="AB39" s="1">
        <v>34575</v>
      </c>
      <c r="AC39">
        <v>1</v>
      </c>
      <c r="AD39">
        <v>55.09</v>
      </c>
      <c r="AE39" t="s">
        <v>85</v>
      </c>
      <c r="AF39" t="s">
        <v>86</v>
      </c>
      <c r="AG39" t="s">
        <v>87</v>
      </c>
      <c r="AH39" t="s">
        <v>21</v>
      </c>
      <c r="AI39" t="s">
        <v>88</v>
      </c>
      <c r="AJ39" t="s">
        <v>29</v>
      </c>
      <c r="AK39">
        <v>70</v>
      </c>
      <c r="AL39" t="s">
        <v>638</v>
      </c>
      <c r="AM39">
        <v>7</v>
      </c>
      <c r="AN39">
        <v>1</v>
      </c>
      <c r="AO39" t="s">
        <v>639</v>
      </c>
      <c r="AP39" s="7">
        <v>15</v>
      </c>
      <c r="AQ39">
        <v>15</v>
      </c>
      <c r="AR39">
        <v>10</v>
      </c>
      <c r="AS39">
        <v>30</v>
      </c>
      <c r="AT39">
        <v>0</v>
      </c>
      <c r="AU39" t="s">
        <v>84</v>
      </c>
      <c r="AV39" t="s">
        <v>85</v>
      </c>
      <c r="AW39" t="s">
        <v>825</v>
      </c>
      <c r="AX39" t="s">
        <v>658</v>
      </c>
      <c r="AY39" t="s">
        <v>86</v>
      </c>
      <c r="AZ39" t="s">
        <v>87</v>
      </c>
      <c r="BA39" t="s">
        <v>21</v>
      </c>
      <c r="BB39" t="s">
        <v>88</v>
      </c>
      <c r="BC39" t="s">
        <v>29</v>
      </c>
      <c r="BD39" t="s">
        <v>826</v>
      </c>
      <c r="BE39" t="s">
        <v>827</v>
      </c>
      <c r="BF39">
        <v>7</v>
      </c>
      <c r="BG39" t="s">
        <v>1038</v>
      </c>
      <c r="BH39" t="s">
        <v>1039</v>
      </c>
      <c r="BI39" t="s">
        <v>676</v>
      </c>
      <c r="BJ39" t="s">
        <v>1040</v>
      </c>
      <c r="BK39" t="s">
        <v>1041</v>
      </c>
      <c r="BL39" t="s">
        <v>1042</v>
      </c>
      <c r="BM39" t="s">
        <v>1043</v>
      </c>
      <c r="BN39" t="s">
        <v>1044</v>
      </c>
      <c r="BO39" t="s">
        <v>1045</v>
      </c>
      <c r="BP39" t="s">
        <v>1046</v>
      </c>
      <c r="BQ39">
        <v>1</v>
      </c>
      <c r="BR39" t="s">
        <v>1004</v>
      </c>
      <c r="BS39" t="s">
        <v>1005</v>
      </c>
      <c r="BT39">
        <v>1</v>
      </c>
      <c r="BU39" t="s">
        <v>1197</v>
      </c>
      <c r="BV39" t="s">
        <v>1198</v>
      </c>
      <c r="BW39">
        <v>4</v>
      </c>
      <c r="BX39" t="s">
        <v>1608</v>
      </c>
      <c r="BY39" t="s">
        <v>1206</v>
      </c>
      <c r="BZ39" t="s">
        <v>654</v>
      </c>
      <c r="CA39" t="s">
        <v>1609</v>
      </c>
      <c r="CB39" s="1">
        <v>13777</v>
      </c>
      <c r="CC39" s="1">
        <v>34092</v>
      </c>
      <c r="CD39" t="s">
        <v>1610</v>
      </c>
      <c r="CE39" t="s">
        <v>1611</v>
      </c>
      <c r="CF39" t="s">
        <v>132</v>
      </c>
      <c r="CG39" t="s">
        <v>1612</v>
      </c>
      <c r="CH39" t="s">
        <v>99</v>
      </c>
      <c r="CI39" t="s">
        <v>1613</v>
      </c>
      <c r="CJ39">
        <v>5176</v>
      </c>
      <c r="CK39">
        <v>2</v>
      </c>
      <c r="CL39">
        <v>189</v>
      </c>
    </row>
    <row r="40" spans="1:90">
      <c r="A40">
        <v>10261</v>
      </c>
      <c r="B40">
        <v>21</v>
      </c>
      <c r="C40" s="8">
        <v>8</v>
      </c>
      <c r="D40">
        <v>20</v>
      </c>
      <c r="E40">
        <v>0</v>
      </c>
      <c r="F40">
        <v>10261</v>
      </c>
      <c r="G40" t="s">
        <v>89</v>
      </c>
      <c r="H40">
        <v>4</v>
      </c>
      <c r="I40" s="1">
        <v>34565</v>
      </c>
      <c r="J40" s="1">
        <v>34593</v>
      </c>
      <c r="K40" s="1">
        <v>34576</v>
      </c>
      <c r="L40">
        <f>_xlfn.DAYS(orderjoin[[#This Row],[ShippedDate]],orderjoin[[#This Row],[OrderDate]])</f>
        <v>11</v>
      </c>
      <c r="M40">
        <f>_xlfn.DAYS(orderjoin[[#This Row],[RequiredDate]],orderjoin[[#This Row],[ShippedDate]])</f>
        <v>17</v>
      </c>
      <c r="N40">
        <v>2</v>
      </c>
      <c r="O40">
        <v>3.05</v>
      </c>
      <c r="P40" t="s">
        <v>90</v>
      </c>
      <c r="Q40" t="s">
        <v>91</v>
      </c>
      <c r="R40" t="s">
        <v>33</v>
      </c>
      <c r="S40" t="s">
        <v>34</v>
      </c>
      <c r="T40" t="s">
        <v>92</v>
      </c>
      <c r="U40" t="s">
        <v>36</v>
      </c>
      <c r="V40">
        <v>10261</v>
      </c>
      <c r="W40" t="s">
        <v>89</v>
      </c>
      <c r="X40">
        <v>4</v>
      </c>
      <c r="Y40" s="1">
        <v>34565</v>
      </c>
      <c r="Z40" s="1">
        <v>34593</v>
      </c>
      <c r="AA40">
        <f>_xlfn.DAYS(orderjoin[[#This Row],[orders.ShippedDate]],orderjoin[[#This Row],[orders.OrderDate]])</f>
        <v>11</v>
      </c>
      <c r="AB40" s="1">
        <v>34576</v>
      </c>
      <c r="AC40">
        <v>2</v>
      </c>
      <c r="AD40">
        <v>3.05</v>
      </c>
      <c r="AE40" t="s">
        <v>90</v>
      </c>
      <c r="AF40" t="s">
        <v>91</v>
      </c>
      <c r="AG40" t="s">
        <v>33</v>
      </c>
      <c r="AH40" t="s">
        <v>34</v>
      </c>
      <c r="AI40" t="s">
        <v>92</v>
      </c>
      <c r="AJ40" t="s">
        <v>36</v>
      </c>
      <c r="AK40">
        <v>21</v>
      </c>
      <c r="AL40" t="s">
        <v>544</v>
      </c>
      <c r="AM40">
        <v>8</v>
      </c>
      <c r="AN40">
        <v>3</v>
      </c>
      <c r="AO40" t="s">
        <v>545</v>
      </c>
      <c r="AP40" s="7">
        <v>10</v>
      </c>
      <c r="AQ40">
        <v>3</v>
      </c>
      <c r="AR40">
        <v>40</v>
      </c>
      <c r="AS40">
        <v>5</v>
      </c>
      <c r="AT40">
        <v>0</v>
      </c>
      <c r="AU40" t="s">
        <v>89</v>
      </c>
      <c r="AV40" t="s">
        <v>90</v>
      </c>
      <c r="AW40" t="s">
        <v>843</v>
      </c>
      <c r="AX40" t="s">
        <v>686</v>
      </c>
      <c r="AY40" t="s">
        <v>91</v>
      </c>
      <c r="AZ40" t="s">
        <v>33</v>
      </c>
      <c r="BA40" t="s">
        <v>34</v>
      </c>
      <c r="BB40" t="s">
        <v>92</v>
      </c>
      <c r="BC40" t="s">
        <v>36</v>
      </c>
      <c r="BD40" t="s">
        <v>844</v>
      </c>
      <c r="BE40" t="s">
        <v>845</v>
      </c>
      <c r="BF40">
        <v>8</v>
      </c>
      <c r="BG40" t="s">
        <v>1107</v>
      </c>
      <c r="BH40" t="s">
        <v>1108</v>
      </c>
      <c r="BI40" t="s">
        <v>654</v>
      </c>
      <c r="BJ40" t="s">
        <v>1109</v>
      </c>
      <c r="BK40" t="s">
        <v>1110</v>
      </c>
      <c r="BL40" t="s">
        <v>21</v>
      </c>
      <c r="BM40" t="s">
        <v>1111</v>
      </c>
      <c r="BN40" t="s">
        <v>196</v>
      </c>
      <c r="BO40" t="s">
        <v>1112</v>
      </c>
      <c r="BP40" t="s">
        <v>21</v>
      </c>
      <c r="BQ40">
        <v>3</v>
      </c>
      <c r="BR40" t="s">
        <v>1047</v>
      </c>
      <c r="BS40" t="s">
        <v>1048</v>
      </c>
      <c r="BT40">
        <v>2</v>
      </c>
      <c r="BU40" t="s">
        <v>1199</v>
      </c>
      <c r="BV40" t="s">
        <v>1200</v>
      </c>
      <c r="BW40">
        <v>4</v>
      </c>
      <c r="BX40" t="s">
        <v>1608</v>
      </c>
      <c r="BY40" t="s">
        <v>1206</v>
      </c>
      <c r="BZ40" t="s">
        <v>654</v>
      </c>
      <c r="CA40" t="s">
        <v>1609</v>
      </c>
      <c r="CB40" s="1">
        <v>13777</v>
      </c>
      <c r="CC40" s="1">
        <v>34092</v>
      </c>
      <c r="CD40" t="s">
        <v>1610</v>
      </c>
      <c r="CE40" t="s">
        <v>1611</v>
      </c>
      <c r="CF40" t="s">
        <v>132</v>
      </c>
      <c r="CG40" t="s">
        <v>1612</v>
      </c>
      <c r="CH40" t="s">
        <v>99</v>
      </c>
      <c r="CI40" t="s">
        <v>1613</v>
      </c>
      <c r="CJ40">
        <v>5176</v>
      </c>
      <c r="CK40">
        <v>2</v>
      </c>
      <c r="CL40">
        <v>160</v>
      </c>
    </row>
    <row r="41" spans="1:90">
      <c r="A41">
        <v>10261</v>
      </c>
      <c r="B41">
        <v>35</v>
      </c>
      <c r="C41" s="8">
        <v>14.4</v>
      </c>
      <c r="D41">
        <v>20</v>
      </c>
      <c r="E41">
        <v>0</v>
      </c>
      <c r="F41">
        <v>10261</v>
      </c>
      <c r="G41" t="s">
        <v>89</v>
      </c>
      <c r="H41">
        <v>4</v>
      </c>
      <c r="I41" s="1">
        <v>34565</v>
      </c>
      <c r="J41" s="1">
        <v>34593</v>
      </c>
      <c r="K41" s="1">
        <v>34576</v>
      </c>
      <c r="L41">
        <f>_xlfn.DAYS(orderjoin[[#This Row],[ShippedDate]],orderjoin[[#This Row],[OrderDate]])</f>
        <v>11</v>
      </c>
      <c r="M41">
        <f>_xlfn.DAYS(orderjoin[[#This Row],[RequiredDate]],orderjoin[[#This Row],[ShippedDate]])</f>
        <v>17</v>
      </c>
      <c r="N41">
        <v>2</v>
      </c>
      <c r="O41">
        <v>3.05</v>
      </c>
      <c r="P41" t="s">
        <v>90</v>
      </c>
      <c r="Q41" t="s">
        <v>91</v>
      </c>
      <c r="R41" t="s">
        <v>33</v>
      </c>
      <c r="S41" t="s">
        <v>34</v>
      </c>
      <c r="T41" t="s">
        <v>92</v>
      </c>
      <c r="U41" t="s">
        <v>36</v>
      </c>
      <c r="V41">
        <v>10261</v>
      </c>
      <c r="W41" t="s">
        <v>89</v>
      </c>
      <c r="X41">
        <v>4</v>
      </c>
      <c r="Y41" s="1">
        <v>34565</v>
      </c>
      <c r="Z41" s="1">
        <v>34593</v>
      </c>
      <c r="AA41">
        <f>_xlfn.DAYS(orderjoin[[#This Row],[orders.ShippedDate]],orderjoin[[#This Row],[orders.OrderDate]])</f>
        <v>11</v>
      </c>
      <c r="AB41" s="1">
        <v>34576</v>
      </c>
      <c r="AC41">
        <v>2</v>
      </c>
      <c r="AD41">
        <v>3.05</v>
      </c>
      <c r="AE41" t="s">
        <v>90</v>
      </c>
      <c r="AF41" t="s">
        <v>91</v>
      </c>
      <c r="AG41" t="s">
        <v>33</v>
      </c>
      <c r="AH41" t="s">
        <v>34</v>
      </c>
      <c r="AI41" t="s">
        <v>92</v>
      </c>
      <c r="AJ41" t="s">
        <v>36</v>
      </c>
      <c r="AK41">
        <v>35</v>
      </c>
      <c r="AL41" t="s">
        <v>571</v>
      </c>
      <c r="AM41">
        <v>16</v>
      </c>
      <c r="AN41">
        <v>1</v>
      </c>
      <c r="AO41" t="s">
        <v>507</v>
      </c>
      <c r="AP41" s="7">
        <v>18</v>
      </c>
      <c r="AQ41">
        <v>20</v>
      </c>
      <c r="AR41">
        <v>0</v>
      </c>
      <c r="AS41">
        <v>15</v>
      </c>
      <c r="AT41">
        <v>0</v>
      </c>
      <c r="AU41" t="s">
        <v>89</v>
      </c>
      <c r="AV41" t="s">
        <v>90</v>
      </c>
      <c r="AW41" t="s">
        <v>843</v>
      </c>
      <c r="AX41" t="s">
        <v>686</v>
      </c>
      <c r="AY41" t="s">
        <v>91</v>
      </c>
      <c r="AZ41" t="s">
        <v>33</v>
      </c>
      <c r="BA41" t="s">
        <v>34</v>
      </c>
      <c r="BB41" t="s">
        <v>92</v>
      </c>
      <c r="BC41" t="s">
        <v>36</v>
      </c>
      <c r="BD41" t="s">
        <v>844</v>
      </c>
      <c r="BE41" t="s">
        <v>845</v>
      </c>
      <c r="BF41">
        <v>16</v>
      </c>
      <c r="BG41" t="s">
        <v>1168</v>
      </c>
      <c r="BH41" t="s">
        <v>1169</v>
      </c>
      <c r="BI41" t="s">
        <v>1170</v>
      </c>
      <c r="BJ41" t="s">
        <v>1171</v>
      </c>
      <c r="BK41" t="s">
        <v>1172</v>
      </c>
      <c r="BL41" t="s">
        <v>232</v>
      </c>
      <c r="BM41" t="s">
        <v>1173</v>
      </c>
      <c r="BN41" t="s">
        <v>99</v>
      </c>
      <c r="BO41" t="s">
        <v>1174</v>
      </c>
      <c r="BP41" t="s">
        <v>21</v>
      </c>
      <c r="BQ41">
        <v>1</v>
      </c>
      <c r="BR41" t="s">
        <v>1004</v>
      </c>
      <c r="BS41" t="s">
        <v>1005</v>
      </c>
      <c r="BT41">
        <v>2</v>
      </c>
      <c r="BU41" t="s">
        <v>1199</v>
      </c>
      <c r="BV41" t="s">
        <v>1200</v>
      </c>
      <c r="BW41">
        <v>4</v>
      </c>
      <c r="BX41" t="s">
        <v>1608</v>
      </c>
      <c r="BY41" t="s">
        <v>1206</v>
      </c>
      <c r="BZ41" t="s">
        <v>654</v>
      </c>
      <c r="CA41" t="s">
        <v>1609</v>
      </c>
      <c r="CB41" s="1">
        <v>13777</v>
      </c>
      <c r="CC41" s="1">
        <v>34092</v>
      </c>
      <c r="CD41" t="s">
        <v>1610</v>
      </c>
      <c r="CE41" t="s">
        <v>1611</v>
      </c>
      <c r="CF41" t="s">
        <v>132</v>
      </c>
      <c r="CG41" t="s">
        <v>1612</v>
      </c>
      <c r="CH41" t="s">
        <v>99</v>
      </c>
      <c r="CI41" t="s">
        <v>1613</v>
      </c>
      <c r="CJ41">
        <v>5176</v>
      </c>
      <c r="CK41">
        <v>2</v>
      </c>
      <c r="CL41">
        <v>288</v>
      </c>
    </row>
    <row r="42" spans="1:90">
      <c r="A42">
        <v>10262</v>
      </c>
      <c r="B42">
        <v>5</v>
      </c>
      <c r="C42" s="8">
        <v>17</v>
      </c>
      <c r="D42">
        <v>12</v>
      </c>
      <c r="E42">
        <v>0.2</v>
      </c>
      <c r="F42">
        <v>10262</v>
      </c>
      <c r="G42" t="s">
        <v>93</v>
      </c>
      <c r="H42">
        <v>8</v>
      </c>
      <c r="I42" s="1">
        <v>34568</v>
      </c>
      <c r="J42" s="1">
        <v>34596</v>
      </c>
      <c r="K42" s="1">
        <v>34571</v>
      </c>
      <c r="L42">
        <f>_xlfn.DAYS(orderjoin[[#This Row],[ShippedDate]],orderjoin[[#This Row],[OrderDate]])</f>
        <v>3</v>
      </c>
      <c r="M42">
        <f>_xlfn.DAYS(orderjoin[[#This Row],[RequiredDate]],orderjoin[[#This Row],[ShippedDate]])</f>
        <v>25</v>
      </c>
      <c r="N42">
        <v>3</v>
      </c>
      <c r="O42">
        <v>48.29</v>
      </c>
      <c r="P42" t="s">
        <v>94</v>
      </c>
      <c r="Q42" t="s">
        <v>95</v>
      </c>
      <c r="R42" t="s">
        <v>96</v>
      </c>
      <c r="S42" t="s">
        <v>97</v>
      </c>
      <c r="T42" t="s">
        <v>98</v>
      </c>
      <c r="U42" t="s">
        <v>99</v>
      </c>
      <c r="V42">
        <v>10262</v>
      </c>
      <c r="W42" t="s">
        <v>93</v>
      </c>
      <c r="X42">
        <v>8</v>
      </c>
      <c r="Y42" s="1">
        <v>34568</v>
      </c>
      <c r="Z42" s="1">
        <v>34596</v>
      </c>
      <c r="AA42">
        <f>_xlfn.DAYS(orderjoin[[#This Row],[orders.ShippedDate]],orderjoin[[#This Row],[orders.OrderDate]])</f>
        <v>3</v>
      </c>
      <c r="AB42" s="1">
        <v>34571</v>
      </c>
      <c r="AC42">
        <v>3</v>
      </c>
      <c r="AD42">
        <v>48.29</v>
      </c>
      <c r="AE42" t="s">
        <v>94</v>
      </c>
      <c r="AF42" t="s">
        <v>95</v>
      </c>
      <c r="AG42" t="s">
        <v>96</v>
      </c>
      <c r="AH42" t="s">
        <v>97</v>
      </c>
      <c r="AI42" t="s">
        <v>98</v>
      </c>
      <c r="AJ42" t="s">
        <v>99</v>
      </c>
      <c r="AK42">
        <v>5</v>
      </c>
      <c r="AL42" t="s">
        <v>512</v>
      </c>
      <c r="AM42">
        <v>2</v>
      </c>
      <c r="AN42">
        <v>2</v>
      </c>
      <c r="AO42" t="s">
        <v>513</v>
      </c>
      <c r="AP42" s="7">
        <v>21.35</v>
      </c>
      <c r="AQ42">
        <v>0</v>
      </c>
      <c r="AR42">
        <v>0</v>
      </c>
      <c r="AS42">
        <v>0</v>
      </c>
      <c r="AT42">
        <v>1</v>
      </c>
      <c r="AU42" t="s">
        <v>93</v>
      </c>
      <c r="AV42" t="s">
        <v>94</v>
      </c>
      <c r="AW42" t="s">
        <v>853</v>
      </c>
      <c r="AX42" t="s">
        <v>854</v>
      </c>
      <c r="AY42" t="s">
        <v>95</v>
      </c>
      <c r="AZ42" t="s">
        <v>96</v>
      </c>
      <c r="BA42" t="s">
        <v>97</v>
      </c>
      <c r="BB42" t="s">
        <v>98</v>
      </c>
      <c r="BC42" t="s">
        <v>99</v>
      </c>
      <c r="BD42" t="s">
        <v>855</v>
      </c>
      <c r="BE42" t="s">
        <v>856</v>
      </c>
      <c r="BF42">
        <v>2</v>
      </c>
      <c r="BG42" t="s">
        <v>1014</v>
      </c>
      <c r="BH42" t="s">
        <v>1015</v>
      </c>
      <c r="BI42" t="s">
        <v>669</v>
      </c>
      <c r="BJ42" t="s">
        <v>1016</v>
      </c>
      <c r="BK42" t="s">
        <v>1017</v>
      </c>
      <c r="BL42" t="s">
        <v>1018</v>
      </c>
      <c r="BM42" t="s">
        <v>1019</v>
      </c>
      <c r="BN42" t="s">
        <v>99</v>
      </c>
      <c r="BO42" t="s">
        <v>1020</v>
      </c>
      <c r="BP42" t="s">
        <v>21</v>
      </c>
      <c r="BQ42">
        <v>2</v>
      </c>
      <c r="BR42" t="s">
        <v>1012</v>
      </c>
      <c r="BS42" t="s">
        <v>1013</v>
      </c>
      <c r="BT42">
        <v>3</v>
      </c>
      <c r="BU42" t="s">
        <v>1201</v>
      </c>
      <c r="BV42" t="s">
        <v>1174</v>
      </c>
      <c r="BW42">
        <v>8</v>
      </c>
      <c r="BX42" t="s">
        <v>1598</v>
      </c>
      <c r="BY42" t="s">
        <v>1210</v>
      </c>
      <c r="BZ42" t="s">
        <v>1211</v>
      </c>
      <c r="CA42" t="s">
        <v>1586</v>
      </c>
      <c r="CB42" s="1">
        <v>21194</v>
      </c>
      <c r="CC42" s="1">
        <v>34398</v>
      </c>
      <c r="CD42" t="s">
        <v>1599</v>
      </c>
      <c r="CE42" t="s">
        <v>131</v>
      </c>
      <c r="CF42" t="s">
        <v>132</v>
      </c>
      <c r="CG42" t="s">
        <v>1600</v>
      </c>
      <c r="CH42" t="s">
        <v>99</v>
      </c>
      <c r="CI42" t="s">
        <v>1601</v>
      </c>
      <c r="CJ42">
        <v>2344</v>
      </c>
      <c r="CK42">
        <v>2</v>
      </c>
      <c r="CL42">
        <v>163.19999999999999</v>
      </c>
    </row>
    <row r="43" spans="1:90">
      <c r="A43">
        <v>10262</v>
      </c>
      <c r="B43">
        <v>7</v>
      </c>
      <c r="C43" s="8">
        <v>24</v>
      </c>
      <c r="D43">
        <v>15</v>
      </c>
      <c r="E43">
        <v>0</v>
      </c>
      <c r="F43">
        <v>10262</v>
      </c>
      <c r="G43" t="s">
        <v>93</v>
      </c>
      <c r="H43">
        <v>8</v>
      </c>
      <c r="I43" s="1">
        <v>34568</v>
      </c>
      <c r="J43" s="1">
        <v>34596</v>
      </c>
      <c r="K43" s="1">
        <v>34571</v>
      </c>
      <c r="L43">
        <f>_xlfn.DAYS(orderjoin[[#This Row],[ShippedDate]],orderjoin[[#This Row],[OrderDate]])</f>
        <v>3</v>
      </c>
      <c r="M43">
        <f>_xlfn.DAYS(orderjoin[[#This Row],[RequiredDate]],orderjoin[[#This Row],[ShippedDate]])</f>
        <v>25</v>
      </c>
      <c r="N43">
        <v>3</v>
      </c>
      <c r="O43">
        <v>48.29</v>
      </c>
      <c r="P43" t="s">
        <v>94</v>
      </c>
      <c r="Q43" t="s">
        <v>95</v>
      </c>
      <c r="R43" t="s">
        <v>96</v>
      </c>
      <c r="S43" t="s">
        <v>97</v>
      </c>
      <c r="T43" t="s">
        <v>98</v>
      </c>
      <c r="U43" t="s">
        <v>99</v>
      </c>
      <c r="V43">
        <v>10262</v>
      </c>
      <c r="W43" t="s">
        <v>93</v>
      </c>
      <c r="X43">
        <v>8</v>
      </c>
      <c r="Y43" s="1">
        <v>34568</v>
      </c>
      <c r="Z43" s="1">
        <v>34596</v>
      </c>
      <c r="AA43">
        <f>_xlfn.DAYS(orderjoin[[#This Row],[orders.ShippedDate]],orderjoin[[#This Row],[orders.OrderDate]])</f>
        <v>3</v>
      </c>
      <c r="AB43" s="1">
        <v>34571</v>
      </c>
      <c r="AC43">
        <v>3</v>
      </c>
      <c r="AD43">
        <v>48.29</v>
      </c>
      <c r="AE43" t="s">
        <v>94</v>
      </c>
      <c r="AF43" t="s">
        <v>95</v>
      </c>
      <c r="AG43" t="s">
        <v>96</v>
      </c>
      <c r="AH43" t="s">
        <v>97</v>
      </c>
      <c r="AI43" t="s">
        <v>98</v>
      </c>
      <c r="AJ43" t="s">
        <v>99</v>
      </c>
      <c r="AK43">
        <v>7</v>
      </c>
      <c r="AL43" t="s">
        <v>516</v>
      </c>
      <c r="AM43">
        <v>3</v>
      </c>
      <c r="AN43">
        <v>7</v>
      </c>
      <c r="AO43" t="s">
        <v>517</v>
      </c>
      <c r="AP43" s="7">
        <v>30</v>
      </c>
      <c r="AQ43">
        <v>15</v>
      </c>
      <c r="AR43">
        <v>0</v>
      </c>
      <c r="AS43">
        <v>10</v>
      </c>
      <c r="AT43">
        <v>0</v>
      </c>
      <c r="AU43" t="s">
        <v>93</v>
      </c>
      <c r="AV43" t="s">
        <v>94</v>
      </c>
      <c r="AW43" t="s">
        <v>853</v>
      </c>
      <c r="AX43" t="s">
        <v>854</v>
      </c>
      <c r="AY43" t="s">
        <v>95</v>
      </c>
      <c r="AZ43" t="s">
        <v>96</v>
      </c>
      <c r="BA43" t="s">
        <v>97</v>
      </c>
      <c r="BB43" t="s">
        <v>98</v>
      </c>
      <c r="BC43" t="s">
        <v>99</v>
      </c>
      <c r="BD43" t="s">
        <v>855</v>
      </c>
      <c r="BE43" t="s">
        <v>856</v>
      </c>
      <c r="BF43">
        <v>3</v>
      </c>
      <c r="BG43" t="s">
        <v>1099</v>
      </c>
      <c r="BH43" t="s">
        <v>1100</v>
      </c>
      <c r="BI43" t="s">
        <v>654</v>
      </c>
      <c r="BJ43" t="s">
        <v>1101</v>
      </c>
      <c r="BK43" t="s">
        <v>1102</v>
      </c>
      <c r="BL43" t="s">
        <v>1103</v>
      </c>
      <c r="BM43" t="s">
        <v>1104</v>
      </c>
      <c r="BN43" t="s">
        <v>99</v>
      </c>
      <c r="BO43" t="s">
        <v>1105</v>
      </c>
      <c r="BP43" t="s">
        <v>1106</v>
      </c>
      <c r="BQ43">
        <v>7</v>
      </c>
      <c r="BR43" t="s">
        <v>1030</v>
      </c>
      <c r="BS43" t="s">
        <v>1031</v>
      </c>
      <c r="BT43">
        <v>3</v>
      </c>
      <c r="BU43" t="s">
        <v>1201</v>
      </c>
      <c r="BV43" t="s">
        <v>1174</v>
      </c>
      <c r="BW43">
        <v>8</v>
      </c>
      <c r="BX43" t="s">
        <v>1598</v>
      </c>
      <c r="BY43" t="s">
        <v>1210</v>
      </c>
      <c r="BZ43" t="s">
        <v>1211</v>
      </c>
      <c r="CA43" t="s">
        <v>1586</v>
      </c>
      <c r="CB43" s="1">
        <v>21194</v>
      </c>
      <c r="CC43" s="1">
        <v>34398</v>
      </c>
      <c r="CD43" t="s">
        <v>1599</v>
      </c>
      <c r="CE43" t="s">
        <v>131</v>
      </c>
      <c r="CF43" t="s">
        <v>132</v>
      </c>
      <c r="CG43" t="s">
        <v>1600</v>
      </c>
      <c r="CH43" t="s">
        <v>99</v>
      </c>
      <c r="CI43" t="s">
        <v>1601</v>
      </c>
      <c r="CJ43">
        <v>2344</v>
      </c>
      <c r="CK43">
        <v>2</v>
      </c>
      <c r="CL43">
        <v>360</v>
      </c>
    </row>
    <row r="44" spans="1:90">
      <c r="A44">
        <v>10262</v>
      </c>
      <c r="B44">
        <v>56</v>
      </c>
      <c r="C44" s="8">
        <v>30.4</v>
      </c>
      <c r="D44">
        <v>2</v>
      </c>
      <c r="E44">
        <v>0</v>
      </c>
      <c r="F44">
        <v>10262</v>
      </c>
      <c r="G44" t="s">
        <v>93</v>
      </c>
      <c r="H44">
        <v>8</v>
      </c>
      <c r="I44" s="1">
        <v>34568</v>
      </c>
      <c r="J44" s="1">
        <v>34596</v>
      </c>
      <c r="K44" s="1">
        <v>34571</v>
      </c>
      <c r="L44">
        <f>_xlfn.DAYS(orderjoin[[#This Row],[ShippedDate]],orderjoin[[#This Row],[OrderDate]])</f>
        <v>3</v>
      </c>
      <c r="M44">
        <f>_xlfn.DAYS(orderjoin[[#This Row],[RequiredDate]],orderjoin[[#This Row],[ShippedDate]])</f>
        <v>25</v>
      </c>
      <c r="N44">
        <v>3</v>
      </c>
      <c r="O44">
        <v>48.29</v>
      </c>
      <c r="P44" t="s">
        <v>94</v>
      </c>
      <c r="Q44" t="s">
        <v>95</v>
      </c>
      <c r="R44" t="s">
        <v>96</v>
      </c>
      <c r="S44" t="s">
        <v>97</v>
      </c>
      <c r="T44" t="s">
        <v>98</v>
      </c>
      <c r="U44" t="s">
        <v>99</v>
      </c>
      <c r="V44">
        <v>10262</v>
      </c>
      <c r="W44" t="s">
        <v>93</v>
      </c>
      <c r="X44">
        <v>8</v>
      </c>
      <c r="Y44" s="1">
        <v>34568</v>
      </c>
      <c r="Z44" s="1">
        <v>34596</v>
      </c>
      <c r="AA44">
        <f>_xlfn.DAYS(orderjoin[[#This Row],[orders.ShippedDate]],orderjoin[[#This Row],[orders.OrderDate]])</f>
        <v>3</v>
      </c>
      <c r="AB44" s="1">
        <v>34571</v>
      </c>
      <c r="AC44">
        <v>3</v>
      </c>
      <c r="AD44">
        <v>48.29</v>
      </c>
      <c r="AE44" t="s">
        <v>94</v>
      </c>
      <c r="AF44" t="s">
        <v>95</v>
      </c>
      <c r="AG44" t="s">
        <v>96</v>
      </c>
      <c r="AH44" t="s">
        <v>97</v>
      </c>
      <c r="AI44" t="s">
        <v>98</v>
      </c>
      <c r="AJ44" t="s">
        <v>99</v>
      </c>
      <c r="AK44">
        <v>56</v>
      </c>
      <c r="AL44" t="s">
        <v>612</v>
      </c>
      <c r="AM44">
        <v>26</v>
      </c>
      <c r="AN44">
        <v>5</v>
      </c>
      <c r="AO44" t="s">
        <v>613</v>
      </c>
      <c r="AP44" s="7">
        <v>38</v>
      </c>
      <c r="AQ44">
        <v>21</v>
      </c>
      <c r="AR44">
        <v>10</v>
      </c>
      <c r="AS44">
        <v>30</v>
      </c>
      <c r="AT44">
        <v>0</v>
      </c>
      <c r="AU44" t="s">
        <v>93</v>
      </c>
      <c r="AV44" t="s">
        <v>94</v>
      </c>
      <c r="AW44" t="s">
        <v>853</v>
      </c>
      <c r="AX44" t="s">
        <v>854</v>
      </c>
      <c r="AY44" t="s">
        <v>95</v>
      </c>
      <c r="AZ44" t="s">
        <v>96</v>
      </c>
      <c r="BA44" t="s">
        <v>97</v>
      </c>
      <c r="BB44" t="s">
        <v>98</v>
      </c>
      <c r="BC44" t="s">
        <v>99</v>
      </c>
      <c r="BD44" t="s">
        <v>855</v>
      </c>
      <c r="BE44" t="s">
        <v>856</v>
      </c>
      <c r="BF44">
        <v>26</v>
      </c>
      <c r="BG44" t="s">
        <v>1113</v>
      </c>
      <c r="BH44" t="s">
        <v>1114</v>
      </c>
      <c r="BI44" t="s">
        <v>669</v>
      </c>
      <c r="BJ44" t="s">
        <v>1115</v>
      </c>
      <c r="BK44" t="s">
        <v>1116</v>
      </c>
      <c r="BL44" t="s">
        <v>21</v>
      </c>
      <c r="BM44" t="s">
        <v>1117</v>
      </c>
      <c r="BN44" t="s">
        <v>150</v>
      </c>
      <c r="BO44" t="s">
        <v>1118</v>
      </c>
      <c r="BP44" t="s">
        <v>1119</v>
      </c>
      <c r="BQ44">
        <v>5</v>
      </c>
      <c r="BR44" t="s">
        <v>1021</v>
      </c>
      <c r="BS44" t="s">
        <v>1022</v>
      </c>
      <c r="BT44">
        <v>3</v>
      </c>
      <c r="BU44" t="s">
        <v>1201</v>
      </c>
      <c r="BV44" t="s">
        <v>1174</v>
      </c>
      <c r="BW44">
        <v>8</v>
      </c>
      <c r="BX44" t="s">
        <v>1598</v>
      </c>
      <c r="BY44" t="s">
        <v>1210</v>
      </c>
      <c r="BZ44" t="s">
        <v>1211</v>
      </c>
      <c r="CA44" t="s">
        <v>1586</v>
      </c>
      <c r="CB44" s="1">
        <v>21194</v>
      </c>
      <c r="CC44" s="1">
        <v>34398</v>
      </c>
      <c r="CD44" t="s">
        <v>1599</v>
      </c>
      <c r="CE44" t="s">
        <v>131</v>
      </c>
      <c r="CF44" t="s">
        <v>132</v>
      </c>
      <c r="CG44" t="s">
        <v>1600</v>
      </c>
      <c r="CH44" t="s">
        <v>99</v>
      </c>
      <c r="CI44" t="s">
        <v>1601</v>
      </c>
      <c r="CJ44">
        <v>2344</v>
      </c>
      <c r="CK44">
        <v>2</v>
      </c>
      <c r="CL44">
        <v>60.8</v>
      </c>
    </row>
    <row r="45" spans="1:90">
      <c r="A45">
        <v>10263</v>
      </c>
      <c r="B45">
        <v>74</v>
      </c>
      <c r="C45" s="8">
        <v>8</v>
      </c>
      <c r="D45">
        <v>36</v>
      </c>
      <c r="E45">
        <v>0.25</v>
      </c>
      <c r="F45">
        <v>10263</v>
      </c>
      <c r="G45" t="s">
        <v>72</v>
      </c>
      <c r="H45">
        <v>9</v>
      </c>
      <c r="I45" s="1">
        <v>34569</v>
      </c>
      <c r="J45" s="1">
        <v>34597</v>
      </c>
      <c r="K45" s="1">
        <v>34577</v>
      </c>
      <c r="L45">
        <f>_xlfn.DAYS(orderjoin[[#This Row],[ShippedDate]],orderjoin[[#This Row],[OrderDate]])</f>
        <v>8</v>
      </c>
      <c r="M45">
        <f>_xlfn.DAYS(orderjoin[[#This Row],[RequiredDate]],orderjoin[[#This Row],[ShippedDate]])</f>
        <v>20</v>
      </c>
      <c r="N45">
        <v>3</v>
      </c>
      <c r="O45">
        <v>146.06</v>
      </c>
      <c r="P45" t="s">
        <v>73</v>
      </c>
      <c r="Q45" t="s">
        <v>74</v>
      </c>
      <c r="R45" t="s">
        <v>75</v>
      </c>
      <c r="S45" t="s">
        <v>21</v>
      </c>
      <c r="T45" t="s">
        <v>76</v>
      </c>
      <c r="U45" t="s">
        <v>77</v>
      </c>
      <c r="V45">
        <v>10263</v>
      </c>
      <c r="W45" t="s">
        <v>72</v>
      </c>
      <c r="X45">
        <v>9</v>
      </c>
      <c r="Y45" s="1">
        <v>34569</v>
      </c>
      <c r="Z45" s="1">
        <v>34597</v>
      </c>
      <c r="AA45">
        <f>_xlfn.DAYS(orderjoin[[#This Row],[orders.ShippedDate]],orderjoin[[#This Row],[orders.OrderDate]])</f>
        <v>8</v>
      </c>
      <c r="AB45" s="1">
        <v>34577</v>
      </c>
      <c r="AC45">
        <v>3</v>
      </c>
      <c r="AD45">
        <v>146.06</v>
      </c>
      <c r="AE45" t="s">
        <v>73</v>
      </c>
      <c r="AF45" t="s">
        <v>74</v>
      </c>
      <c r="AG45" t="s">
        <v>75</v>
      </c>
      <c r="AH45" t="s">
        <v>21</v>
      </c>
      <c r="AI45" t="s">
        <v>76</v>
      </c>
      <c r="AJ45" t="s">
        <v>77</v>
      </c>
      <c r="AK45">
        <v>74</v>
      </c>
      <c r="AL45" t="s">
        <v>644</v>
      </c>
      <c r="AM45">
        <v>4</v>
      </c>
      <c r="AN45">
        <v>7</v>
      </c>
      <c r="AO45" t="s">
        <v>618</v>
      </c>
      <c r="AP45" s="7">
        <v>10</v>
      </c>
      <c r="AQ45">
        <v>4</v>
      </c>
      <c r="AR45">
        <v>20</v>
      </c>
      <c r="AS45">
        <v>5</v>
      </c>
      <c r="AT45">
        <v>0</v>
      </c>
      <c r="AU45" t="s">
        <v>72</v>
      </c>
      <c r="AV45" t="s">
        <v>73</v>
      </c>
      <c r="AW45" t="s">
        <v>716</v>
      </c>
      <c r="AX45" t="s">
        <v>717</v>
      </c>
      <c r="AY45" t="s">
        <v>74</v>
      </c>
      <c r="AZ45" t="s">
        <v>75</v>
      </c>
      <c r="BA45" t="s">
        <v>21</v>
      </c>
      <c r="BB45" t="s">
        <v>76</v>
      </c>
      <c r="BC45" t="s">
        <v>77</v>
      </c>
      <c r="BD45" t="s">
        <v>718</v>
      </c>
      <c r="BE45" t="s">
        <v>719</v>
      </c>
      <c r="BF45">
        <v>4</v>
      </c>
      <c r="BG45" t="s">
        <v>1023</v>
      </c>
      <c r="BH45" t="s">
        <v>1024</v>
      </c>
      <c r="BI45" t="s">
        <v>676</v>
      </c>
      <c r="BJ45" t="s">
        <v>1025</v>
      </c>
      <c r="BK45" t="s">
        <v>1026</v>
      </c>
      <c r="BL45" t="s">
        <v>21</v>
      </c>
      <c r="BM45" t="s">
        <v>1027</v>
      </c>
      <c r="BN45" t="s">
        <v>1028</v>
      </c>
      <c r="BO45" t="s">
        <v>1029</v>
      </c>
      <c r="BP45" t="s">
        <v>21</v>
      </c>
      <c r="BQ45">
        <v>7</v>
      </c>
      <c r="BR45" t="s">
        <v>1030</v>
      </c>
      <c r="BS45" t="s">
        <v>1031</v>
      </c>
      <c r="BT45">
        <v>3</v>
      </c>
      <c r="BU45" t="s">
        <v>1201</v>
      </c>
      <c r="BV45" t="s">
        <v>1174</v>
      </c>
      <c r="BW45">
        <v>9</v>
      </c>
      <c r="BX45" t="s">
        <v>1590</v>
      </c>
      <c r="BY45" t="s">
        <v>1212</v>
      </c>
      <c r="BZ45" t="s">
        <v>654</v>
      </c>
      <c r="CA45" t="s">
        <v>1586</v>
      </c>
      <c r="CB45" s="1">
        <v>24134</v>
      </c>
      <c r="CC45" s="1">
        <v>34653</v>
      </c>
      <c r="CD45" t="s">
        <v>1591</v>
      </c>
      <c r="CE45" t="s">
        <v>194</v>
      </c>
      <c r="CF45" t="s">
        <v>21</v>
      </c>
      <c r="CG45" t="s">
        <v>1592</v>
      </c>
      <c r="CH45" t="s">
        <v>196</v>
      </c>
      <c r="CI45" t="s">
        <v>1593</v>
      </c>
      <c r="CJ45">
        <v>452</v>
      </c>
      <c r="CK45">
        <v>5</v>
      </c>
      <c r="CL45">
        <v>216</v>
      </c>
    </row>
    <row r="46" spans="1:90">
      <c r="A46">
        <v>10263</v>
      </c>
      <c r="B46">
        <v>16</v>
      </c>
      <c r="C46" s="8">
        <v>13.9</v>
      </c>
      <c r="D46">
        <v>60</v>
      </c>
      <c r="E46">
        <v>0.25</v>
      </c>
      <c r="F46">
        <v>10263</v>
      </c>
      <c r="G46" t="s">
        <v>72</v>
      </c>
      <c r="H46">
        <v>9</v>
      </c>
      <c r="I46" s="1">
        <v>34569</v>
      </c>
      <c r="J46" s="1">
        <v>34597</v>
      </c>
      <c r="K46" s="1">
        <v>34577</v>
      </c>
      <c r="L46">
        <f>_xlfn.DAYS(orderjoin[[#This Row],[ShippedDate]],orderjoin[[#This Row],[OrderDate]])</f>
        <v>8</v>
      </c>
      <c r="M46">
        <f>_xlfn.DAYS(orderjoin[[#This Row],[RequiredDate]],orderjoin[[#This Row],[ShippedDate]])</f>
        <v>20</v>
      </c>
      <c r="N46">
        <v>3</v>
      </c>
      <c r="O46">
        <v>146.06</v>
      </c>
      <c r="P46" t="s">
        <v>73</v>
      </c>
      <c r="Q46" t="s">
        <v>74</v>
      </c>
      <c r="R46" t="s">
        <v>75</v>
      </c>
      <c r="S46" t="s">
        <v>21</v>
      </c>
      <c r="T46" t="s">
        <v>76</v>
      </c>
      <c r="U46" t="s">
        <v>77</v>
      </c>
      <c r="V46">
        <v>10263</v>
      </c>
      <c r="W46" t="s">
        <v>72</v>
      </c>
      <c r="X46">
        <v>9</v>
      </c>
      <c r="Y46" s="1">
        <v>34569</v>
      </c>
      <c r="Z46" s="1">
        <v>34597</v>
      </c>
      <c r="AA46">
        <f>_xlfn.DAYS(orderjoin[[#This Row],[orders.ShippedDate]],orderjoin[[#This Row],[orders.OrderDate]])</f>
        <v>8</v>
      </c>
      <c r="AB46" s="1">
        <v>34577</v>
      </c>
      <c r="AC46">
        <v>3</v>
      </c>
      <c r="AD46">
        <v>146.06</v>
      </c>
      <c r="AE46" t="s">
        <v>73</v>
      </c>
      <c r="AF46" t="s">
        <v>74</v>
      </c>
      <c r="AG46" t="s">
        <v>75</v>
      </c>
      <c r="AH46" t="s">
        <v>21</v>
      </c>
      <c r="AI46" t="s">
        <v>76</v>
      </c>
      <c r="AJ46" t="s">
        <v>77</v>
      </c>
      <c r="AK46">
        <v>16</v>
      </c>
      <c r="AL46" t="s">
        <v>534</v>
      </c>
      <c r="AM46">
        <v>7</v>
      </c>
      <c r="AN46">
        <v>3</v>
      </c>
      <c r="AO46" t="s">
        <v>535</v>
      </c>
      <c r="AP46" s="7">
        <v>17.45</v>
      </c>
      <c r="AQ46">
        <v>29</v>
      </c>
      <c r="AR46">
        <v>0</v>
      </c>
      <c r="AS46">
        <v>10</v>
      </c>
      <c r="AT46">
        <v>0</v>
      </c>
      <c r="AU46" t="s">
        <v>72</v>
      </c>
      <c r="AV46" t="s">
        <v>73</v>
      </c>
      <c r="AW46" t="s">
        <v>716</v>
      </c>
      <c r="AX46" t="s">
        <v>717</v>
      </c>
      <c r="AY46" t="s">
        <v>74</v>
      </c>
      <c r="AZ46" t="s">
        <v>75</v>
      </c>
      <c r="BA46" t="s">
        <v>21</v>
      </c>
      <c r="BB46" t="s">
        <v>76</v>
      </c>
      <c r="BC46" t="s">
        <v>77</v>
      </c>
      <c r="BD46" t="s">
        <v>718</v>
      </c>
      <c r="BE46" t="s">
        <v>719</v>
      </c>
      <c r="BF46">
        <v>7</v>
      </c>
      <c r="BG46" t="s">
        <v>1038</v>
      </c>
      <c r="BH46" t="s">
        <v>1039</v>
      </c>
      <c r="BI46" t="s">
        <v>676</v>
      </c>
      <c r="BJ46" t="s">
        <v>1040</v>
      </c>
      <c r="BK46" t="s">
        <v>1041</v>
      </c>
      <c r="BL46" t="s">
        <v>1042</v>
      </c>
      <c r="BM46" t="s">
        <v>1043</v>
      </c>
      <c r="BN46" t="s">
        <v>1044</v>
      </c>
      <c r="BO46" t="s">
        <v>1045</v>
      </c>
      <c r="BP46" t="s">
        <v>1046</v>
      </c>
      <c r="BQ46">
        <v>3</v>
      </c>
      <c r="BR46" t="s">
        <v>1047</v>
      </c>
      <c r="BS46" t="s">
        <v>1048</v>
      </c>
      <c r="BT46">
        <v>3</v>
      </c>
      <c r="BU46" t="s">
        <v>1201</v>
      </c>
      <c r="BV46" t="s">
        <v>1174</v>
      </c>
      <c r="BW46">
        <v>9</v>
      </c>
      <c r="BX46" t="s">
        <v>1590</v>
      </c>
      <c r="BY46" t="s">
        <v>1212</v>
      </c>
      <c r="BZ46" t="s">
        <v>654</v>
      </c>
      <c r="CA46" t="s">
        <v>1586</v>
      </c>
      <c r="CB46" s="1">
        <v>24134</v>
      </c>
      <c r="CC46" s="1">
        <v>34653</v>
      </c>
      <c r="CD46" t="s">
        <v>1591</v>
      </c>
      <c r="CE46" t="s">
        <v>194</v>
      </c>
      <c r="CF46" t="s">
        <v>21</v>
      </c>
      <c r="CG46" t="s">
        <v>1592</v>
      </c>
      <c r="CH46" t="s">
        <v>196</v>
      </c>
      <c r="CI46" t="s">
        <v>1593</v>
      </c>
      <c r="CJ46">
        <v>452</v>
      </c>
      <c r="CK46">
        <v>5</v>
      </c>
      <c r="CL46">
        <v>625.5</v>
      </c>
    </row>
    <row r="47" spans="1:90">
      <c r="A47">
        <v>10263</v>
      </c>
      <c r="B47">
        <v>24</v>
      </c>
      <c r="C47" s="8">
        <v>3.6</v>
      </c>
      <c r="D47">
        <v>28</v>
      </c>
      <c r="E47">
        <v>0</v>
      </c>
      <c r="F47">
        <v>10263</v>
      </c>
      <c r="G47" t="s">
        <v>72</v>
      </c>
      <c r="H47">
        <v>9</v>
      </c>
      <c r="I47" s="1">
        <v>34569</v>
      </c>
      <c r="J47" s="1">
        <v>34597</v>
      </c>
      <c r="K47" s="1">
        <v>34577</v>
      </c>
      <c r="L47">
        <f>_xlfn.DAYS(orderjoin[[#This Row],[ShippedDate]],orderjoin[[#This Row],[OrderDate]])</f>
        <v>8</v>
      </c>
      <c r="M47">
        <f>_xlfn.DAYS(orderjoin[[#This Row],[RequiredDate]],orderjoin[[#This Row],[ShippedDate]])</f>
        <v>20</v>
      </c>
      <c r="N47">
        <v>3</v>
      </c>
      <c r="O47">
        <v>146.06</v>
      </c>
      <c r="P47" t="s">
        <v>73</v>
      </c>
      <c r="Q47" t="s">
        <v>74</v>
      </c>
      <c r="R47" t="s">
        <v>75</v>
      </c>
      <c r="S47" t="s">
        <v>21</v>
      </c>
      <c r="T47" t="s">
        <v>76</v>
      </c>
      <c r="U47" t="s">
        <v>77</v>
      </c>
      <c r="V47">
        <v>10263</v>
      </c>
      <c r="W47" t="s">
        <v>72</v>
      </c>
      <c r="X47">
        <v>9</v>
      </c>
      <c r="Y47" s="1">
        <v>34569</v>
      </c>
      <c r="Z47" s="1">
        <v>34597</v>
      </c>
      <c r="AA47">
        <f>_xlfn.DAYS(orderjoin[[#This Row],[orders.ShippedDate]],orderjoin[[#This Row],[orders.OrderDate]])</f>
        <v>8</v>
      </c>
      <c r="AB47" s="1">
        <v>34577</v>
      </c>
      <c r="AC47">
        <v>3</v>
      </c>
      <c r="AD47">
        <v>146.06</v>
      </c>
      <c r="AE47" t="s">
        <v>73</v>
      </c>
      <c r="AF47" t="s">
        <v>74</v>
      </c>
      <c r="AG47" t="s">
        <v>75</v>
      </c>
      <c r="AH47" t="s">
        <v>21</v>
      </c>
      <c r="AI47" t="s">
        <v>76</v>
      </c>
      <c r="AJ47" t="s">
        <v>77</v>
      </c>
      <c r="AK47">
        <v>24</v>
      </c>
      <c r="AL47" t="s">
        <v>550</v>
      </c>
      <c r="AM47">
        <v>10</v>
      </c>
      <c r="AN47">
        <v>1</v>
      </c>
      <c r="AO47" t="s">
        <v>551</v>
      </c>
      <c r="AP47" s="7">
        <v>4.5</v>
      </c>
      <c r="AQ47">
        <v>20</v>
      </c>
      <c r="AR47">
        <v>0</v>
      </c>
      <c r="AS47">
        <v>0</v>
      </c>
      <c r="AT47">
        <v>1</v>
      </c>
      <c r="AU47" t="s">
        <v>72</v>
      </c>
      <c r="AV47" t="s">
        <v>73</v>
      </c>
      <c r="AW47" t="s">
        <v>716</v>
      </c>
      <c r="AX47" t="s">
        <v>717</v>
      </c>
      <c r="AY47" t="s">
        <v>74</v>
      </c>
      <c r="AZ47" t="s">
        <v>75</v>
      </c>
      <c r="BA47" t="s">
        <v>21</v>
      </c>
      <c r="BB47" t="s">
        <v>76</v>
      </c>
      <c r="BC47" t="s">
        <v>77</v>
      </c>
      <c r="BD47" t="s">
        <v>718</v>
      </c>
      <c r="BE47" t="s">
        <v>719</v>
      </c>
      <c r="BF47">
        <v>10</v>
      </c>
      <c r="BG47" t="s">
        <v>1066</v>
      </c>
      <c r="BH47" t="s">
        <v>1067</v>
      </c>
      <c r="BI47" t="s">
        <v>676</v>
      </c>
      <c r="BJ47" t="s">
        <v>1068</v>
      </c>
      <c r="BK47" t="s">
        <v>200</v>
      </c>
      <c r="BL47" t="s">
        <v>21</v>
      </c>
      <c r="BM47" t="s">
        <v>1069</v>
      </c>
      <c r="BN47" t="s">
        <v>36</v>
      </c>
      <c r="BO47" t="s">
        <v>1070</v>
      </c>
      <c r="BP47" t="s">
        <v>21</v>
      </c>
      <c r="BQ47">
        <v>1</v>
      </c>
      <c r="BR47" t="s">
        <v>1004</v>
      </c>
      <c r="BS47" t="s">
        <v>1005</v>
      </c>
      <c r="BT47">
        <v>3</v>
      </c>
      <c r="BU47" t="s">
        <v>1201</v>
      </c>
      <c r="BV47" t="s">
        <v>1174</v>
      </c>
      <c r="BW47">
        <v>9</v>
      </c>
      <c r="BX47" t="s">
        <v>1590</v>
      </c>
      <c r="BY47" t="s">
        <v>1212</v>
      </c>
      <c r="BZ47" t="s">
        <v>654</v>
      </c>
      <c r="CA47" t="s">
        <v>1586</v>
      </c>
      <c r="CB47" s="1">
        <v>24134</v>
      </c>
      <c r="CC47" s="1">
        <v>34653</v>
      </c>
      <c r="CD47" t="s">
        <v>1591</v>
      </c>
      <c r="CE47" t="s">
        <v>194</v>
      </c>
      <c r="CF47" t="s">
        <v>21</v>
      </c>
      <c r="CG47" t="s">
        <v>1592</v>
      </c>
      <c r="CH47" t="s">
        <v>196</v>
      </c>
      <c r="CI47" t="s">
        <v>1593</v>
      </c>
      <c r="CJ47">
        <v>452</v>
      </c>
      <c r="CK47">
        <v>5</v>
      </c>
      <c r="CL47">
        <v>100.8</v>
      </c>
    </row>
    <row r="48" spans="1:90">
      <c r="A48">
        <v>10263</v>
      </c>
      <c r="B48">
        <v>30</v>
      </c>
      <c r="C48" s="8">
        <v>20.7</v>
      </c>
      <c r="D48">
        <v>60</v>
      </c>
      <c r="E48">
        <v>0.25</v>
      </c>
      <c r="F48">
        <v>10263</v>
      </c>
      <c r="G48" t="s">
        <v>72</v>
      </c>
      <c r="H48">
        <v>9</v>
      </c>
      <c r="I48" s="1">
        <v>34569</v>
      </c>
      <c r="J48" s="1">
        <v>34597</v>
      </c>
      <c r="K48" s="1">
        <v>34577</v>
      </c>
      <c r="L48">
        <f>_xlfn.DAYS(orderjoin[[#This Row],[ShippedDate]],orderjoin[[#This Row],[OrderDate]])</f>
        <v>8</v>
      </c>
      <c r="M48">
        <f>_xlfn.DAYS(orderjoin[[#This Row],[RequiredDate]],orderjoin[[#This Row],[ShippedDate]])</f>
        <v>20</v>
      </c>
      <c r="N48">
        <v>3</v>
      </c>
      <c r="O48">
        <v>146.06</v>
      </c>
      <c r="P48" t="s">
        <v>73</v>
      </c>
      <c r="Q48" t="s">
        <v>74</v>
      </c>
      <c r="R48" t="s">
        <v>75</v>
      </c>
      <c r="S48" t="s">
        <v>21</v>
      </c>
      <c r="T48" t="s">
        <v>76</v>
      </c>
      <c r="U48" t="s">
        <v>77</v>
      </c>
      <c r="V48">
        <v>10263</v>
      </c>
      <c r="W48" t="s">
        <v>72</v>
      </c>
      <c r="X48">
        <v>9</v>
      </c>
      <c r="Y48" s="1">
        <v>34569</v>
      </c>
      <c r="Z48" s="1">
        <v>34597</v>
      </c>
      <c r="AA48">
        <f>_xlfn.DAYS(orderjoin[[#This Row],[orders.ShippedDate]],orderjoin[[#This Row],[orders.OrderDate]])</f>
        <v>8</v>
      </c>
      <c r="AB48" s="1">
        <v>34577</v>
      </c>
      <c r="AC48">
        <v>3</v>
      </c>
      <c r="AD48">
        <v>146.06</v>
      </c>
      <c r="AE48" t="s">
        <v>73</v>
      </c>
      <c r="AF48" t="s">
        <v>74</v>
      </c>
      <c r="AG48" t="s">
        <v>75</v>
      </c>
      <c r="AH48" t="s">
        <v>21</v>
      </c>
      <c r="AI48" t="s">
        <v>76</v>
      </c>
      <c r="AJ48" t="s">
        <v>77</v>
      </c>
      <c r="AK48">
        <v>30</v>
      </c>
      <c r="AL48" t="s">
        <v>562</v>
      </c>
      <c r="AM48">
        <v>13</v>
      </c>
      <c r="AN48">
        <v>8</v>
      </c>
      <c r="AO48" t="s">
        <v>563</v>
      </c>
      <c r="AP48" s="7">
        <v>25.89</v>
      </c>
      <c r="AQ48">
        <v>10</v>
      </c>
      <c r="AR48">
        <v>0</v>
      </c>
      <c r="AS48">
        <v>15</v>
      </c>
      <c r="AT48">
        <v>0</v>
      </c>
      <c r="AU48" t="s">
        <v>72</v>
      </c>
      <c r="AV48" t="s">
        <v>73</v>
      </c>
      <c r="AW48" t="s">
        <v>716</v>
      </c>
      <c r="AX48" t="s">
        <v>717</v>
      </c>
      <c r="AY48" t="s">
        <v>74</v>
      </c>
      <c r="AZ48" t="s">
        <v>75</v>
      </c>
      <c r="BA48" t="s">
        <v>21</v>
      </c>
      <c r="BB48" t="s">
        <v>76</v>
      </c>
      <c r="BC48" t="s">
        <v>77</v>
      </c>
      <c r="BD48" t="s">
        <v>718</v>
      </c>
      <c r="BE48" t="s">
        <v>719</v>
      </c>
      <c r="BF48">
        <v>13</v>
      </c>
      <c r="BG48" t="s">
        <v>1078</v>
      </c>
      <c r="BH48" t="s">
        <v>1079</v>
      </c>
      <c r="BI48" t="s">
        <v>1080</v>
      </c>
      <c r="BJ48" t="s">
        <v>1081</v>
      </c>
      <c r="BK48" t="s">
        <v>1082</v>
      </c>
      <c r="BL48" t="s">
        <v>21</v>
      </c>
      <c r="BM48" t="s">
        <v>1083</v>
      </c>
      <c r="BN48" t="s">
        <v>29</v>
      </c>
      <c r="BO48" t="s">
        <v>1084</v>
      </c>
      <c r="BP48" t="s">
        <v>1085</v>
      </c>
      <c r="BQ48">
        <v>8</v>
      </c>
      <c r="BR48" t="s">
        <v>1057</v>
      </c>
      <c r="BS48" t="s">
        <v>1058</v>
      </c>
      <c r="BT48">
        <v>3</v>
      </c>
      <c r="BU48" t="s">
        <v>1201</v>
      </c>
      <c r="BV48" t="s">
        <v>1174</v>
      </c>
      <c r="BW48">
        <v>9</v>
      </c>
      <c r="BX48" t="s">
        <v>1590</v>
      </c>
      <c r="BY48" t="s">
        <v>1212</v>
      </c>
      <c r="BZ48" t="s">
        <v>654</v>
      </c>
      <c r="CA48" t="s">
        <v>1586</v>
      </c>
      <c r="CB48" s="1">
        <v>24134</v>
      </c>
      <c r="CC48" s="1">
        <v>34653</v>
      </c>
      <c r="CD48" t="s">
        <v>1591</v>
      </c>
      <c r="CE48" t="s">
        <v>194</v>
      </c>
      <c r="CF48" t="s">
        <v>21</v>
      </c>
      <c r="CG48" t="s">
        <v>1592</v>
      </c>
      <c r="CH48" t="s">
        <v>196</v>
      </c>
      <c r="CI48" t="s">
        <v>1593</v>
      </c>
      <c r="CJ48">
        <v>452</v>
      </c>
      <c r="CK48">
        <v>5</v>
      </c>
      <c r="CL48">
        <v>931.5</v>
      </c>
    </row>
    <row r="49" spans="1:90">
      <c r="A49">
        <v>10264</v>
      </c>
      <c r="B49">
        <v>2</v>
      </c>
      <c r="C49" s="8">
        <v>15.2</v>
      </c>
      <c r="D49">
        <v>35</v>
      </c>
      <c r="E49">
        <v>0</v>
      </c>
      <c r="F49">
        <v>10264</v>
      </c>
      <c r="G49" t="s">
        <v>100</v>
      </c>
      <c r="H49">
        <v>6</v>
      </c>
      <c r="I49" s="1">
        <v>34570</v>
      </c>
      <c r="J49" s="1">
        <v>34598</v>
      </c>
      <c r="K49" s="1">
        <v>34600</v>
      </c>
      <c r="L49">
        <f>_xlfn.DAYS(orderjoin[[#This Row],[ShippedDate]],orderjoin[[#This Row],[OrderDate]])</f>
        <v>30</v>
      </c>
      <c r="M49">
        <f>_xlfn.DAYS(orderjoin[[#This Row],[RequiredDate]],orderjoin[[#This Row],[ShippedDate]])</f>
        <v>-2</v>
      </c>
      <c r="N49">
        <v>3</v>
      </c>
      <c r="O49">
        <v>3.67</v>
      </c>
      <c r="P49" t="s">
        <v>101</v>
      </c>
      <c r="Q49" t="s">
        <v>102</v>
      </c>
      <c r="R49" t="s">
        <v>103</v>
      </c>
      <c r="S49" t="s">
        <v>21</v>
      </c>
      <c r="T49" t="s">
        <v>104</v>
      </c>
      <c r="U49" t="s">
        <v>105</v>
      </c>
      <c r="V49">
        <v>10264</v>
      </c>
      <c r="W49" t="s">
        <v>100</v>
      </c>
      <c r="X49">
        <v>6</v>
      </c>
      <c r="Y49" s="1">
        <v>34570</v>
      </c>
      <c r="Z49" s="1">
        <v>34598</v>
      </c>
      <c r="AA49">
        <f>_xlfn.DAYS(orderjoin[[#This Row],[orders.ShippedDate]],orderjoin[[#This Row],[orders.OrderDate]])</f>
        <v>30</v>
      </c>
      <c r="AB49" s="1">
        <v>34600</v>
      </c>
      <c r="AC49">
        <v>3</v>
      </c>
      <c r="AD49">
        <v>3.67</v>
      </c>
      <c r="AE49" t="s">
        <v>101</v>
      </c>
      <c r="AF49" t="s">
        <v>102</v>
      </c>
      <c r="AG49" t="s">
        <v>103</v>
      </c>
      <c r="AH49" t="s">
        <v>21</v>
      </c>
      <c r="AI49" t="s">
        <v>104</v>
      </c>
      <c r="AJ49" t="s">
        <v>105</v>
      </c>
      <c r="AK49">
        <v>2</v>
      </c>
      <c r="AL49" t="s">
        <v>506</v>
      </c>
      <c r="AM49">
        <v>1</v>
      </c>
      <c r="AN49">
        <v>1</v>
      </c>
      <c r="AO49" t="s">
        <v>507</v>
      </c>
      <c r="AP49" s="7">
        <v>19</v>
      </c>
      <c r="AQ49">
        <v>17</v>
      </c>
      <c r="AR49">
        <v>40</v>
      </c>
      <c r="AS49">
        <v>25</v>
      </c>
      <c r="AT49">
        <v>0</v>
      </c>
      <c r="AU49" t="s">
        <v>100</v>
      </c>
      <c r="AV49" t="s">
        <v>101</v>
      </c>
      <c r="AW49" t="s">
        <v>734</v>
      </c>
      <c r="AX49" t="s">
        <v>658</v>
      </c>
      <c r="AY49" t="s">
        <v>102</v>
      </c>
      <c r="AZ49" t="s">
        <v>103</v>
      </c>
      <c r="BA49" t="s">
        <v>21</v>
      </c>
      <c r="BB49" t="s">
        <v>104</v>
      </c>
      <c r="BC49" t="s">
        <v>105</v>
      </c>
      <c r="BD49" t="s">
        <v>735</v>
      </c>
      <c r="BE49" t="s">
        <v>21</v>
      </c>
      <c r="BF49">
        <v>1</v>
      </c>
      <c r="BG49" t="s">
        <v>998</v>
      </c>
      <c r="BH49" t="s">
        <v>999</v>
      </c>
      <c r="BI49" t="s">
        <v>1000</v>
      </c>
      <c r="BJ49" t="s">
        <v>1001</v>
      </c>
      <c r="BK49" t="s">
        <v>194</v>
      </c>
      <c r="BL49" t="s">
        <v>21</v>
      </c>
      <c r="BM49" t="s">
        <v>1002</v>
      </c>
      <c r="BN49" t="s">
        <v>196</v>
      </c>
      <c r="BO49" t="s">
        <v>1003</v>
      </c>
      <c r="BP49" t="s">
        <v>21</v>
      </c>
      <c r="BQ49">
        <v>1</v>
      </c>
      <c r="BR49" t="s">
        <v>1004</v>
      </c>
      <c r="BS49" t="s">
        <v>1005</v>
      </c>
      <c r="BT49">
        <v>3</v>
      </c>
      <c r="BU49" t="s">
        <v>1201</v>
      </c>
      <c r="BV49" t="s">
        <v>1174</v>
      </c>
      <c r="BW49">
        <v>6</v>
      </c>
      <c r="BX49" t="s">
        <v>1594</v>
      </c>
      <c r="BY49" t="s">
        <v>1208</v>
      </c>
      <c r="BZ49" t="s">
        <v>654</v>
      </c>
      <c r="CA49" t="s">
        <v>1581</v>
      </c>
      <c r="CB49" s="1">
        <v>23194</v>
      </c>
      <c r="CC49" s="1">
        <v>34259</v>
      </c>
      <c r="CD49" t="s">
        <v>1595</v>
      </c>
      <c r="CE49" t="s">
        <v>194</v>
      </c>
      <c r="CF49" t="s">
        <v>21</v>
      </c>
      <c r="CG49" t="s">
        <v>1596</v>
      </c>
      <c r="CH49" t="s">
        <v>196</v>
      </c>
      <c r="CI49" t="s">
        <v>1597</v>
      </c>
      <c r="CJ49">
        <v>428</v>
      </c>
      <c r="CK49">
        <v>5</v>
      </c>
      <c r="CL49">
        <v>532</v>
      </c>
    </row>
    <row r="50" spans="1:90">
      <c r="A50">
        <v>10264</v>
      </c>
      <c r="B50">
        <v>41</v>
      </c>
      <c r="C50" s="8">
        <v>7.7</v>
      </c>
      <c r="D50">
        <v>25</v>
      </c>
      <c r="E50">
        <v>0.15</v>
      </c>
      <c r="F50">
        <v>10264</v>
      </c>
      <c r="G50" t="s">
        <v>100</v>
      </c>
      <c r="H50">
        <v>6</v>
      </c>
      <c r="I50" s="1">
        <v>34570</v>
      </c>
      <c r="J50" s="1">
        <v>34598</v>
      </c>
      <c r="K50" s="1">
        <v>34600</v>
      </c>
      <c r="L50">
        <f>_xlfn.DAYS(orderjoin[[#This Row],[ShippedDate]],orderjoin[[#This Row],[OrderDate]])</f>
        <v>30</v>
      </c>
      <c r="M50">
        <f>_xlfn.DAYS(orderjoin[[#This Row],[RequiredDate]],orderjoin[[#This Row],[ShippedDate]])</f>
        <v>-2</v>
      </c>
      <c r="N50">
        <v>3</v>
      </c>
      <c r="O50">
        <v>3.67</v>
      </c>
      <c r="P50" t="s">
        <v>101</v>
      </c>
      <c r="Q50" t="s">
        <v>102</v>
      </c>
      <c r="R50" t="s">
        <v>103</v>
      </c>
      <c r="S50" t="s">
        <v>21</v>
      </c>
      <c r="T50" t="s">
        <v>104</v>
      </c>
      <c r="U50" t="s">
        <v>105</v>
      </c>
      <c r="V50">
        <v>10264</v>
      </c>
      <c r="W50" t="s">
        <v>100</v>
      </c>
      <c r="X50">
        <v>6</v>
      </c>
      <c r="Y50" s="1">
        <v>34570</v>
      </c>
      <c r="Z50" s="1">
        <v>34598</v>
      </c>
      <c r="AA50">
        <f>_xlfn.DAYS(orderjoin[[#This Row],[orders.ShippedDate]],orderjoin[[#This Row],[orders.OrderDate]])</f>
        <v>30</v>
      </c>
      <c r="AB50" s="1">
        <v>34600</v>
      </c>
      <c r="AC50">
        <v>3</v>
      </c>
      <c r="AD50">
        <v>3.67</v>
      </c>
      <c r="AE50" t="s">
        <v>101</v>
      </c>
      <c r="AF50" t="s">
        <v>102</v>
      </c>
      <c r="AG50" t="s">
        <v>103</v>
      </c>
      <c r="AH50" t="s">
        <v>21</v>
      </c>
      <c r="AI50" t="s">
        <v>104</v>
      </c>
      <c r="AJ50" t="s">
        <v>105</v>
      </c>
      <c r="AK50">
        <v>41</v>
      </c>
      <c r="AL50" t="s">
        <v>582</v>
      </c>
      <c r="AM50">
        <v>19</v>
      </c>
      <c r="AN50">
        <v>8</v>
      </c>
      <c r="AO50" t="s">
        <v>583</v>
      </c>
      <c r="AP50" s="7">
        <v>9.65</v>
      </c>
      <c r="AQ50">
        <v>85</v>
      </c>
      <c r="AR50">
        <v>0</v>
      </c>
      <c r="AS50">
        <v>10</v>
      </c>
      <c r="AT50">
        <v>0</v>
      </c>
      <c r="AU50" t="s">
        <v>100</v>
      </c>
      <c r="AV50" t="s">
        <v>101</v>
      </c>
      <c r="AW50" t="s">
        <v>734</v>
      </c>
      <c r="AX50" t="s">
        <v>658</v>
      </c>
      <c r="AY50" t="s">
        <v>102</v>
      </c>
      <c r="AZ50" t="s">
        <v>103</v>
      </c>
      <c r="BA50" t="s">
        <v>21</v>
      </c>
      <c r="BB50" t="s">
        <v>104</v>
      </c>
      <c r="BC50" t="s">
        <v>105</v>
      </c>
      <c r="BD50" t="s">
        <v>735</v>
      </c>
      <c r="BE50" t="s">
        <v>21</v>
      </c>
      <c r="BF50">
        <v>19</v>
      </c>
      <c r="BG50" t="s">
        <v>1086</v>
      </c>
      <c r="BH50" t="s">
        <v>1087</v>
      </c>
      <c r="BI50" t="s">
        <v>1088</v>
      </c>
      <c r="BJ50" t="s">
        <v>1089</v>
      </c>
      <c r="BK50" t="s">
        <v>1090</v>
      </c>
      <c r="BL50" t="s">
        <v>1091</v>
      </c>
      <c r="BM50" t="s">
        <v>1092</v>
      </c>
      <c r="BN50" t="s">
        <v>99</v>
      </c>
      <c r="BO50" t="s">
        <v>1093</v>
      </c>
      <c r="BP50" t="s">
        <v>1094</v>
      </c>
      <c r="BQ50">
        <v>8</v>
      </c>
      <c r="BR50" t="s">
        <v>1057</v>
      </c>
      <c r="BS50" t="s">
        <v>1058</v>
      </c>
      <c r="BT50">
        <v>3</v>
      </c>
      <c r="BU50" t="s">
        <v>1201</v>
      </c>
      <c r="BV50" t="s">
        <v>1174</v>
      </c>
      <c r="BW50">
        <v>6</v>
      </c>
      <c r="BX50" t="s">
        <v>1594</v>
      </c>
      <c r="BY50" t="s">
        <v>1208</v>
      </c>
      <c r="BZ50" t="s">
        <v>654</v>
      </c>
      <c r="CA50" t="s">
        <v>1581</v>
      </c>
      <c r="CB50" s="1">
        <v>23194</v>
      </c>
      <c r="CC50" s="1">
        <v>34259</v>
      </c>
      <c r="CD50" t="s">
        <v>1595</v>
      </c>
      <c r="CE50" t="s">
        <v>194</v>
      </c>
      <c r="CF50" t="s">
        <v>21</v>
      </c>
      <c r="CG50" t="s">
        <v>1596</v>
      </c>
      <c r="CH50" t="s">
        <v>196</v>
      </c>
      <c r="CI50" t="s">
        <v>1597</v>
      </c>
      <c r="CJ50">
        <v>428</v>
      </c>
      <c r="CK50">
        <v>5</v>
      </c>
      <c r="CL50">
        <v>163.625</v>
      </c>
    </row>
    <row r="51" spans="1:90">
      <c r="A51">
        <v>10265</v>
      </c>
      <c r="B51">
        <v>17</v>
      </c>
      <c r="C51" s="8">
        <v>31.2</v>
      </c>
      <c r="D51">
        <v>30</v>
      </c>
      <c r="E51">
        <v>0</v>
      </c>
      <c r="F51">
        <v>10265</v>
      </c>
      <c r="G51" t="s">
        <v>106</v>
      </c>
      <c r="H51">
        <v>2</v>
      </c>
      <c r="I51" s="1">
        <v>34571</v>
      </c>
      <c r="J51" s="1">
        <v>34599</v>
      </c>
      <c r="K51" s="1">
        <v>34589</v>
      </c>
      <c r="L51">
        <f>_xlfn.DAYS(orderjoin[[#This Row],[ShippedDate]],orderjoin[[#This Row],[OrderDate]])</f>
        <v>18</v>
      </c>
      <c r="M51">
        <f>_xlfn.DAYS(orderjoin[[#This Row],[RequiredDate]],orderjoin[[#This Row],[ShippedDate]])</f>
        <v>10</v>
      </c>
      <c r="N51">
        <v>1</v>
      </c>
      <c r="O51">
        <v>55.28</v>
      </c>
      <c r="P51" t="s">
        <v>107</v>
      </c>
      <c r="Q51" t="s">
        <v>108</v>
      </c>
      <c r="R51" t="s">
        <v>109</v>
      </c>
      <c r="S51" t="s">
        <v>21</v>
      </c>
      <c r="T51" t="s">
        <v>110</v>
      </c>
      <c r="U51" t="s">
        <v>23</v>
      </c>
      <c r="V51">
        <v>10265</v>
      </c>
      <c r="W51" t="s">
        <v>106</v>
      </c>
      <c r="X51">
        <v>2</v>
      </c>
      <c r="Y51" s="1">
        <v>34571</v>
      </c>
      <c r="Z51" s="1">
        <v>34599</v>
      </c>
      <c r="AA51">
        <f>_xlfn.DAYS(orderjoin[[#This Row],[orders.ShippedDate]],orderjoin[[#This Row],[orders.OrderDate]])</f>
        <v>18</v>
      </c>
      <c r="AB51" s="1">
        <v>34589</v>
      </c>
      <c r="AC51">
        <v>1</v>
      </c>
      <c r="AD51">
        <v>55.28</v>
      </c>
      <c r="AE51" t="s">
        <v>107</v>
      </c>
      <c r="AF51" t="s">
        <v>108</v>
      </c>
      <c r="AG51" t="s">
        <v>109</v>
      </c>
      <c r="AH51" t="s">
        <v>21</v>
      </c>
      <c r="AI51" t="s">
        <v>110</v>
      </c>
      <c r="AJ51" t="s">
        <v>23</v>
      </c>
      <c r="AK51">
        <v>17</v>
      </c>
      <c r="AL51" t="s">
        <v>536</v>
      </c>
      <c r="AM51">
        <v>7</v>
      </c>
      <c r="AN51">
        <v>6</v>
      </c>
      <c r="AO51" t="s">
        <v>537</v>
      </c>
      <c r="AP51" s="7">
        <v>39</v>
      </c>
      <c r="AQ51">
        <v>0</v>
      </c>
      <c r="AR51">
        <v>0</v>
      </c>
      <c r="AS51">
        <v>0</v>
      </c>
      <c r="AT51">
        <v>1</v>
      </c>
      <c r="AU51" t="s">
        <v>106</v>
      </c>
      <c r="AV51" t="s">
        <v>107</v>
      </c>
      <c r="AW51" t="s">
        <v>675</v>
      </c>
      <c r="AX51" t="s">
        <v>676</v>
      </c>
      <c r="AY51" t="s">
        <v>108</v>
      </c>
      <c r="AZ51" t="s">
        <v>109</v>
      </c>
      <c r="BA51" t="s">
        <v>21</v>
      </c>
      <c r="BB51" t="s">
        <v>110</v>
      </c>
      <c r="BC51" t="s">
        <v>23</v>
      </c>
      <c r="BD51" t="s">
        <v>677</v>
      </c>
      <c r="BE51" t="s">
        <v>678</v>
      </c>
      <c r="BF51">
        <v>7</v>
      </c>
      <c r="BG51" t="s">
        <v>1038</v>
      </c>
      <c r="BH51" t="s">
        <v>1039</v>
      </c>
      <c r="BI51" t="s">
        <v>676</v>
      </c>
      <c r="BJ51" t="s">
        <v>1040</v>
      </c>
      <c r="BK51" t="s">
        <v>1041</v>
      </c>
      <c r="BL51" t="s">
        <v>1042</v>
      </c>
      <c r="BM51" t="s">
        <v>1043</v>
      </c>
      <c r="BN51" t="s">
        <v>1044</v>
      </c>
      <c r="BO51" t="s">
        <v>1045</v>
      </c>
      <c r="BP51" t="s">
        <v>1046</v>
      </c>
      <c r="BQ51">
        <v>6</v>
      </c>
      <c r="BR51" t="s">
        <v>1049</v>
      </c>
      <c r="BS51" t="s">
        <v>1050</v>
      </c>
      <c r="BT51">
        <v>1</v>
      </c>
      <c r="BU51" t="s">
        <v>1197</v>
      </c>
      <c r="BV51" t="s">
        <v>1198</v>
      </c>
      <c r="BW51">
        <v>2</v>
      </c>
      <c r="BX51" t="s">
        <v>1602</v>
      </c>
      <c r="BY51" t="s">
        <v>1203</v>
      </c>
      <c r="BZ51" t="s">
        <v>1204</v>
      </c>
      <c r="CA51" t="s">
        <v>1603</v>
      </c>
      <c r="CB51" s="1">
        <v>19043</v>
      </c>
      <c r="CC51" s="1">
        <v>33830</v>
      </c>
      <c r="CD51" t="s">
        <v>1604</v>
      </c>
      <c r="CE51" t="s">
        <v>1605</v>
      </c>
      <c r="CF51" t="s">
        <v>132</v>
      </c>
      <c r="CG51" t="s">
        <v>1606</v>
      </c>
      <c r="CH51" t="s">
        <v>99</v>
      </c>
      <c r="CI51" t="s">
        <v>1607</v>
      </c>
      <c r="CJ51">
        <v>3457</v>
      </c>
      <c r="CL51">
        <v>936</v>
      </c>
    </row>
    <row r="52" spans="1:90">
      <c r="A52">
        <v>10265</v>
      </c>
      <c r="B52">
        <v>70</v>
      </c>
      <c r="C52" s="8">
        <v>12</v>
      </c>
      <c r="D52">
        <v>20</v>
      </c>
      <c r="E52">
        <v>0</v>
      </c>
      <c r="F52">
        <v>10265</v>
      </c>
      <c r="G52" t="s">
        <v>106</v>
      </c>
      <c r="H52">
        <v>2</v>
      </c>
      <c r="I52" s="1">
        <v>34571</v>
      </c>
      <c r="J52" s="1">
        <v>34599</v>
      </c>
      <c r="K52" s="1">
        <v>34589</v>
      </c>
      <c r="L52">
        <f>_xlfn.DAYS(orderjoin[[#This Row],[ShippedDate]],orderjoin[[#This Row],[OrderDate]])</f>
        <v>18</v>
      </c>
      <c r="M52">
        <f>_xlfn.DAYS(orderjoin[[#This Row],[RequiredDate]],orderjoin[[#This Row],[ShippedDate]])</f>
        <v>10</v>
      </c>
      <c r="N52">
        <v>1</v>
      </c>
      <c r="O52">
        <v>55.28</v>
      </c>
      <c r="P52" t="s">
        <v>107</v>
      </c>
      <c r="Q52" t="s">
        <v>108</v>
      </c>
      <c r="R52" t="s">
        <v>109</v>
      </c>
      <c r="S52" t="s">
        <v>21</v>
      </c>
      <c r="T52" t="s">
        <v>110</v>
      </c>
      <c r="U52" t="s">
        <v>23</v>
      </c>
      <c r="V52">
        <v>10265</v>
      </c>
      <c r="W52" t="s">
        <v>106</v>
      </c>
      <c r="X52">
        <v>2</v>
      </c>
      <c r="Y52" s="1">
        <v>34571</v>
      </c>
      <c r="Z52" s="1">
        <v>34599</v>
      </c>
      <c r="AA52">
        <f>_xlfn.DAYS(orderjoin[[#This Row],[orders.ShippedDate]],orderjoin[[#This Row],[orders.OrderDate]])</f>
        <v>18</v>
      </c>
      <c r="AB52" s="1">
        <v>34589</v>
      </c>
      <c r="AC52">
        <v>1</v>
      </c>
      <c r="AD52">
        <v>55.28</v>
      </c>
      <c r="AE52" t="s">
        <v>107</v>
      </c>
      <c r="AF52" t="s">
        <v>108</v>
      </c>
      <c r="AG52" t="s">
        <v>109</v>
      </c>
      <c r="AH52" t="s">
        <v>21</v>
      </c>
      <c r="AI52" t="s">
        <v>110</v>
      </c>
      <c r="AJ52" t="s">
        <v>23</v>
      </c>
      <c r="AK52">
        <v>70</v>
      </c>
      <c r="AL52" t="s">
        <v>638</v>
      </c>
      <c r="AM52">
        <v>7</v>
      </c>
      <c r="AN52">
        <v>1</v>
      </c>
      <c r="AO52" t="s">
        <v>639</v>
      </c>
      <c r="AP52" s="7">
        <v>15</v>
      </c>
      <c r="AQ52">
        <v>15</v>
      </c>
      <c r="AR52">
        <v>10</v>
      </c>
      <c r="AS52">
        <v>30</v>
      </c>
      <c r="AT52">
        <v>0</v>
      </c>
      <c r="AU52" t="s">
        <v>106</v>
      </c>
      <c r="AV52" t="s">
        <v>107</v>
      </c>
      <c r="AW52" t="s">
        <v>675</v>
      </c>
      <c r="AX52" t="s">
        <v>676</v>
      </c>
      <c r="AY52" t="s">
        <v>108</v>
      </c>
      <c r="AZ52" t="s">
        <v>109</v>
      </c>
      <c r="BA52" t="s">
        <v>21</v>
      </c>
      <c r="BB52" t="s">
        <v>110</v>
      </c>
      <c r="BC52" t="s">
        <v>23</v>
      </c>
      <c r="BD52" t="s">
        <v>677</v>
      </c>
      <c r="BE52" t="s">
        <v>678</v>
      </c>
      <c r="BF52">
        <v>7</v>
      </c>
      <c r="BG52" t="s">
        <v>1038</v>
      </c>
      <c r="BH52" t="s">
        <v>1039</v>
      </c>
      <c r="BI52" t="s">
        <v>676</v>
      </c>
      <c r="BJ52" t="s">
        <v>1040</v>
      </c>
      <c r="BK52" t="s">
        <v>1041</v>
      </c>
      <c r="BL52" t="s">
        <v>1042</v>
      </c>
      <c r="BM52" t="s">
        <v>1043</v>
      </c>
      <c r="BN52" t="s">
        <v>1044</v>
      </c>
      <c r="BO52" t="s">
        <v>1045</v>
      </c>
      <c r="BP52" t="s">
        <v>1046</v>
      </c>
      <c r="BQ52">
        <v>1</v>
      </c>
      <c r="BR52" t="s">
        <v>1004</v>
      </c>
      <c r="BS52" t="s">
        <v>1005</v>
      </c>
      <c r="BT52">
        <v>1</v>
      </c>
      <c r="BU52" t="s">
        <v>1197</v>
      </c>
      <c r="BV52" t="s">
        <v>1198</v>
      </c>
      <c r="BW52">
        <v>2</v>
      </c>
      <c r="BX52" t="s">
        <v>1602</v>
      </c>
      <c r="BY52" t="s">
        <v>1203</v>
      </c>
      <c r="BZ52" t="s">
        <v>1204</v>
      </c>
      <c r="CA52" t="s">
        <v>1603</v>
      </c>
      <c r="CB52" s="1">
        <v>19043</v>
      </c>
      <c r="CC52" s="1">
        <v>33830</v>
      </c>
      <c r="CD52" t="s">
        <v>1604</v>
      </c>
      <c r="CE52" t="s">
        <v>1605</v>
      </c>
      <c r="CF52" t="s">
        <v>132</v>
      </c>
      <c r="CG52" t="s">
        <v>1606</v>
      </c>
      <c r="CH52" t="s">
        <v>99</v>
      </c>
      <c r="CI52" t="s">
        <v>1607</v>
      </c>
      <c r="CJ52">
        <v>3457</v>
      </c>
      <c r="CL52">
        <v>240</v>
      </c>
    </row>
    <row r="53" spans="1:90">
      <c r="A53">
        <v>10266</v>
      </c>
      <c r="B53">
        <v>12</v>
      </c>
      <c r="C53" s="8">
        <v>30.4</v>
      </c>
      <c r="D53">
        <v>12</v>
      </c>
      <c r="E53">
        <v>0.05</v>
      </c>
      <c r="F53">
        <v>10266</v>
      </c>
      <c r="G53" t="s">
        <v>111</v>
      </c>
      <c r="H53">
        <v>3</v>
      </c>
      <c r="I53" s="1">
        <v>34572</v>
      </c>
      <c r="J53" s="1">
        <v>34614</v>
      </c>
      <c r="K53" s="1">
        <v>34577</v>
      </c>
      <c r="L53">
        <f>_xlfn.DAYS(orderjoin[[#This Row],[ShippedDate]],orderjoin[[#This Row],[OrderDate]])</f>
        <v>5</v>
      </c>
      <c r="M53">
        <f>_xlfn.DAYS(orderjoin[[#This Row],[RequiredDate]],orderjoin[[#This Row],[ShippedDate]])</f>
        <v>37</v>
      </c>
      <c r="N53">
        <v>3</v>
      </c>
      <c r="O53">
        <v>25.73</v>
      </c>
      <c r="P53" t="s">
        <v>112</v>
      </c>
      <c r="Q53" t="s">
        <v>113</v>
      </c>
      <c r="R53" t="s">
        <v>114</v>
      </c>
      <c r="S53" t="s">
        <v>21</v>
      </c>
      <c r="T53" t="s">
        <v>115</v>
      </c>
      <c r="U53" t="s">
        <v>116</v>
      </c>
      <c r="V53">
        <v>10266</v>
      </c>
      <c r="W53" t="s">
        <v>111</v>
      </c>
      <c r="X53">
        <v>3</v>
      </c>
      <c r="Y53" s="1">
        <v>34572</v>
      </c>
      <c r="Z53" s="1">
        <v>34614</v>
      </c>
      <c r="AA53">
        <f>_xlfn.DAYS(orderjoin[[#This Row],[orders.ShippedDate]],orderjoin[[#This Row],[orders.OrderDate]])</f>
        <v>5</v>
      </c>
      <c r="AB53" s="1">
        <v>34577</v>
      </c>
      <c r="AC53">
        <v>3</v>
      </c>
      <c r="AD53">
        <v>25.73</v>
      </c>
      <c r="AE53" t="s">
        <v>112</v>
      </c>
      <c r="AF53" t="s">
        <v>113</v>
      </c>
      <c r="AG53" t="s">
        <v>114</v>
      </c>
      <c r="AH53" t="s">
        <v>21</v>
      </c>
      <c r="AI53" t="s">
        <v>115</v>
      </c>
      <c r="AJ53" t="s">
        <v>116</v>
      </c>
      <c r="AK53">
        <v>12</v>
      </c>
      <c r="AL53" t="s">
        <v>526</v>
      </c>
      <c r="AM53">
        <v>5</v>
      </c>
      <c r="AN53">
        <v>4</v>
      </c>
      <c r="AO53" t="s">
        <v>527</v>
      </c>
      <c r="AP53" s="7">
        <v>38</v>
      </c>
      <c r="AQ53">
        <v>86</v>
      </c>
      <c r="AR53">
        <v>0</v>
      </c>
      <c r="AS53">
        <v>0</v>
      </c>
      <c r="AT53">
        <v>0</v>
      </c>
      <c r="AU53" t="s">
        <v>111</v>
      </c>
      <c r="AV53" t="s">
        <v>112</v>
      </c>
      <c r="AW53" t="s">
        <v>917</v>
      </c>
      <c r="AX53" t="s">
        <v>686</v>
      </c>
      <c r="AY53" t="s">
        <v>113</v>
      </c>
      <c r="AZ53" t="s">
        <v>114</v>
      </c>
      <c r="BA53" t="s">
        <v>21</v>
      </c>
      <c r="BB53" t="s">
        <v>115</v>
      </c>
      <c r="BC53" t="s">
        <v>116</v>
      </c>
      <c r="BD53" t="s">
        <v>918</v>
      </c>
      <c r="BE53" t="s">
        <v>918</v>
      </c>
      <c r="BF53">
        <v>5</v>
      </c>
      <c r="BG53" t="s">
        <v>981</v>
      </c>
      <c r="BH53" t="s">
        <v>982</v>
      </c>
      <c r="BI53" t="s">
        <v>983</v>
      </c>
      <c r="BJ53" t="s">
        <v>984</v>
      </c>
      <c r="BK53" t="s">
        <v>985</v>
      </c>
      <c r="BL53" t="s">
        <v>986</v>
      </c>
      <c r="BM53" t="s">
        <v>987</v>
      </c>
      <c r="BN53" t="s">
        <v>175</v>
      </c>
      <c r="BO53" t="s">
        <v>988</v>
      </c>
      <c r="BP53" t="s">
        <v>21</v>
      </c>
      <c r="BQ53">
        <v>4</v>
      </c>
      <c r="BR53" t="s">
        <v>989</v>
      </c>
      <c r="BS53" t="s">
        <v>990</v>
      </c>
      <c r="BT53">
        <v>3</v>
      </c>
      <c r="BU53" t="s">
        <v>1201</v>
      </c>
      <c r="BV53" t="s">
        <v>1174</v>
      </c>
      <c r="BW53">
        <v>3</v>
      </c>
      <c r="BX53" t="s">
        <v>1614</v>
      </c>
      <c r="BY53" t="s">
        <v>1205</v>
      </c>
      <c r="BZ53" t="s">
        <v>654</v>
      </c>
      <c r="CA53" t="s">
        <v>1586</v>
      </c>
      <c r="CB53" s="1">
        <v>23253</v>
      </c>
      <c r="CC53" s="1">
        <v>33695</v>
      </c>
      <c r="CD53" t="s">
        <v>1615</v>
      </c>
      <c r="CE53" t="s">
        <v>442</v>
      </c>
      <c r="CF53" t="s">
        <v>132</v>
      </c>
      <c r="CG53" t="s">
        <v>1616</v>
      </c>
      <c r="CH53" t="s">
        <v>99</v>
      </c>
      <c r="CI53" t="s">
        <v>1617</v>
      </c>
      <c r="CJ53">
        <v>3355</v>
      </c>
      <c r="CK53">
        <v>2</v>
      </c>
      <c r="CL53">
        <v>346.55999999999995</v>
      </c>
    </row>
    <row r="54" spans="1:90">
      <c r="A54">
        <v>10267</v>
      </c>
      <c r="B54">
        <v>59</v>
      </c>
      <c r="C54" s="8">
        <v>44</v>
      </c>
      <c r="D54">
        <v>70</v>
      </c>
      <c r="E54">
        <v>0.15</v>
      </c>
      <c r="F54">
        <v>10267</v>
      </c>
      <c r="G54" t="s">
        <v>117</v>
      </c>
      <c r="H54">
        <v>4</v>
      </c>
      <c r="I54" s="1">
        <v>34575</v>
      </c>
      <c r="J54" s="1">
        <v>34603</v>
      </c>
      <c r="K54" s="1">
        <v>34583</v>
      </c>
      <c r="L54">
        <f>_xlfn.DAYS(orderjoin[[#This Row],[ShippedDate]],orderjoin[[#This Row],[OrderDate]])</f>
        <v>8</v>
      </c>
      <c r="M54">
        <f>_xlfn.DAYS(orderjoin[[#This Row],[RequiredDate]],orderjoin[[#This Row],[ShippedDate]])</f>
        <v>20</v>
      </c>
      <c r="N54">
        <v>1</v>
      </c>
      <c r="O54">
        <v>208.58</v>
      </c>
      <c r="P54" t="s">
        <v>118</v>
      </c>
      <c r="Q54" t="s">
        <v>119</v>
      </c>
      <c r="R54" t="s">
        <v>120</v>
      </c>
      <c r="S54" t="s">
        <v>21</v>
      </c>
      <c r="T54" t="s">
        <v>121</v>
      </c>
      <c r="U54" t="s">
        <v>29</v>
      </c>
      <c r="V54">
        <v>10267</v>
      </c>
      <c r="W54" t="s">
        <v>117</v>
      </c>
      <c r="X54">
        <v>4</v>
      </c>
      <c r="Y54" s="1">
        <v>34575</v>
      </c>
      <c r="Z54" s="1">
        <v>34603</v>
      </c>
      <c r="AA54">
        <f>_xlfn.DAYS(orderjoin[[#This Row],[orders.ShippedDate]],orderjoin[[#This Row],[orders.OrderDate]])</f>
        <v>8</v>
      </c>
      <c r="AB54" s="1">
        <v>34583</v>
      </c>
      <c r="AC54">
        <v>1</v>
      </c>
      <c r="AD54">
        <v>208.58</v>
      </c>
      <c r="AE54" t="s">
        <v>118</v>
      </c>
      <c r="AF54" t="s">
        <v>119</v>
      </c>
      <c r="AG54" t="s">
        <v>120</v>
      </c>
      <c r="AH54" t="s">
        <v>21</v>
      </c>
      <c r="AI54" t="s">
        <v>121</v>
      </c>
      <c r="AJ54" t="s">
        <v>29</v>
      </c>
      <c r="AK54">
        <v>59</v>
      </c>
      <c r="AL54" t="s">
        <v>617</v>
      </c>
      <c r="AM54">
        <v>28</v>
      </c>
      <c r="AN54">
        <v>4</v>
      </c>
      <c r="AO54" t="s">
        <v>618</v>
      </c>
      <c r="AP54" s="7">
        <v>55</v>
      </c>
      <c r="AQ54">
        <v>79</v>
      </c>
      <c r="AR54">
        <v>0</v>
      </c>
      <c r="AS54">
        <v>0</v>
      </c>
      <c r="AT54">
        <v>0</v>
      </c>
      <c r="AU54" t="s">
        <v>117</v>
      </c>
      <c r="AV54" t="s">
        <v>118</v>
      </c>
      <c r="AW54" t="s">
        <v>736</v>
      </c>
      <c r="AX54" t="s">
        <v>676</v>
      </c>
      <c r="AY54" t="s">
        <v>119</v>
      </c>
      <c r="AZ54" t="s">
        <v>120</v>
      </c>
      <c r="BA54" t="s">
        <v>21</v>
      </c>
      <c r="BB54" t="s">
        <v>121</v>
      </c>
      <c r="BC54" t="s">
        <v>29</v>
      </c>
      <c r="BD54" t="s">
        <v>737</v>
      </c>
      <c r="BE54" t="s">
        <v>738</v>
      </c>
      <c r="BF54">
        <v>28</v>
      </c>
      <c r="BG54" t="s">
        <v>1059</v>
      </c>
      <c r="BH54" t="s">
        <v>1060</v>
      </c>
      <c r="BI54" t="s">
        <v>654</v>
      </c>
      <c r="BJ54" t="s">
        <v>1061</v>
      </c>
      <c r="BK54" t="s">
        <v>1062</v>
      </c>
      <c r="BL54" t="s">
        <v>21</v>
      </c>
      <c r="BM54" t="s">
        <v>1063</v>
      </c>
      <c r="BN54" t="s">
        <v>23</v>
      </c>
      <c r="BO54" t="s">
        <v>1064</v>
      </c>
      <c r="BP54" t="s">
        <v>1065</v>
      </c>
      <c r="BQ54">
        <v>4</v>
      </c>
      <c r="BR54" t="s">
        <v>989</v>
      </c>
      <c r="BS54" t="s">
        <v>990</v>
      </c>
      <c r="BT54">
        <v>1</v>
      </c>
      <c r="BU54" t="s">
        <v>1197</v>
      </c>
      <c r="BV54" t="s">
        <v>1198</v>
      </c>
      <c r="BW54">
        <v>4</v>
      </c>
      <c r="BX54" t="s">
        <v>1608</v>
      </c>
      <c r="BY54" t="s">
        <v>1206</v>
      </c>
      <c r="BZ54" t="s">
        <v>654</v>
      </c>
      <c r="CA54" t="s">
        <v>1609</v>
      </c>
      <c r="CB54" s="1">
        <v>13777</v>
      </c>
      <c r="CC54" s="1">
        <v>34092</v>
      </c>
      <c r="CD54" t="s">
        <v>1610</v>
      </c>
      <c r="CE54" t="s">
        <v>1611</v>
      </c>
      <c r="CF54" t="s">
        <v>132</v>
      </c>
      <c r="CG54" t="s">
        <v>1612</v>
      </c>
      <c r="CH54" t="s">
        <v>99</v>
      </c>
      <c r="CI54" t="s">
        <v>1613</v>
      </c>
      <c r="CJ54">
        <v>5176</v>
      </c>
      <c r="CK54">
        <v>2</v>
      </c>
      <c r="CL54">
        <v>2618</v>
      </c>
    </row>
    <row r="55" spans="1:90">
      <c r="A55">
        <v>10267</v>
      </c>
      <c r="B55">
        <v>40</v>
      </c>
      <c r="C55" s="8">
        <v>14.7</v>
      </c>
      <c r="D55">
        <v>50</v>
      </c>
      <c r="E55">
        <v>0</v>
      </c>
      <c r="F55">
        <v>10267</v>
      </c>
      <c r="G55" t="s">
        <v>117</v>
      </c>
      <c r="H55">
        <v>4</v>
      </c>
      <c r="I55" s="1">
        <v>34575</v>
      </c>
      <c r="J55" s="1">
        <v>34603</v>
      </c>
      <c r="K55" s="1">
        <v>34583</v>
      </c>
      <c r="L55">
        <f>_xlfn.DAYS(orderjoin[[#This Row],[ShippedDate]],orderjoin[[#This Row],[OrderDate]])</f>
        <v>8</v>
      </c>
      <c r="M55">
        <f>_xlfn.DAYS(orderjoin[[#This Row],[RequiredDate]],orderjoin[[#This Row],[ShippedDate]])</f>
        <v>20</v>
      </c>
      <c r="N55">
        <v>1</v>
      </c>
      <c r="O55">
        <v>208.58</v>
      </c>
      <c r="P55" t="s">
        <v>118</v>
      </c>
      <c r="Q55" t="s">
        <v>119</v>
      </c>
      <c r="R55" t="s">
        <v>120</v>
      </c>
      <c r="S55" t="s">
        <v>21</v>
      </c>
      <c r="T55" t="s">
        <v>121</v>
      </c>
      <c r="U55" t="s">
        <v>29</v>
      </c>
      <c r="V55">
        <v>10267</v>
      </c>
      <c r="W55" t="s">
        <v>117</v>
      </c>
      <c r="X55">
        <v>4</v>
      </c>
      <c r="Y55" s="1">
        <v>34575</v>
      </c>
      <c r="Z55" s="1">
        <v>34603</v>
      </c>
      <c r="AA55">
        <f>_xlfn.DAYS(orderjoin[[#This Row],[orders.ShippedDate]],orderjoin[[#This Row],[orders.OrderDate]])</f>
        <v>8</v>
      </c>
      <c r="AB55" s="1">
        <v>34583</v>
      </c>
      <c r="AC55">
        <v>1</v>
      </c>
      <c r="AD55">
        <v>208.58</v>
      </c>
      <c r="AE55" t="s">
        <v>118</v>
      </c>
      <c r="AF55" t="s">
        <v>119</v>
      </c>
      <c r="AG55" t="s">
        <v>120</v>
      </c>
      <c r="AH55" t="s">
        <v>21</v>
      </c>
      <c r="AI55" t="s">
        <v>121</v>
      </c>
      <c r="AJ55" t="s">
        <v>29</v>
      </c>
      <c r="AK55">
        <v>40</v>
      </c>
      <c r="AL55" t="s">
        <v>580</v>
      </c>
      <c r="AM55">
        <v>19</v>
      </c>
      <c r="AN55">
        <v>8</v>
      </c>
      <c r="AO55" t="s">
        <v>581</v>
      </c>
      <c r="AP55" s="7">
        <v>18.399999999999999</v>
      </c>
      <c r="AQ55">
        <v>123</v>
      </c>
      <c r="AR55">
        <v>0</v>
      </c>
      <c r="AS55">
        <v>30</v>
      </c>
      <c r="AT55">
        <v>0</v>
      </c>
      <c r="AU55" t="s">
        <v>117</v>
      </c>
      <c r="AV55" t="s">
        <v>118</v>
      </c>
      <c r="AW55" t="s">
        <v>736</v>
      </c>
      <c r="AX55" t="s">
        <v>676</v>
      </c>
      <c r="AY55" t="s">
        <v>119</v>
      </c>
      <c r="AZ55" t="s">
        <v>120</v>
      </c>
      <c r="BA55" t="s">
        <v>21</v>
      </c>
      <c r="BB55" t="s">
        <v>121</v>
      </c>
      <c r="BC55" t="s">
        <v>29</v>
      </c>
      <c r="BD55" t="s">
        <v>737</v>
      </c>
      <c r="BE55" t="s">
        <v>738</v>
      </c>
      <c r="BF55">
        <v>19</v>
      </c>
      <c r="BG55" t="s">
        <v>1086</v>
      </c>
      <c r="BH55" t="s">
        <v>1087</v>
      </c>
      <c r="BI55" t="s">
        <v>1088</v>
      </c>
      <c r="BJ55" t="s">
        <v>1089</v>
      </c>
      <c r="BK55" t="s">
        <v>1090</v>
      </c>
      <c r="BL55" t="s">
        <v>1091</v>
      </c>
      <c r="BM55" t="s">
        <v>1092</v>
      </c>
      <c r="BN55" t="s">
        <v>99</v>
      </c>
      <c r="BO55" t="s">
        <v>1093</v>
      </c>
      <c r="BP55" t="s">
        <v>1094</v>
      </c>
      <c r="BQ55">
        <v>8</v>
      </c>
      <c r="BR55" t="s">
        <v>1057</v>
      </c>
      <c r="BS55" t="s">
        <v>1058</v>
      </c>
      <c r="BT55">
        <v>1</v>
      </c>
      <c r="BU55" t="s">
        <v>1197</v>
      </c>
      <c r="BV55" t="s">
        <v>1198</v>
      </c>
      <c r="BW55">
        <v>4</v>
      </c>
      <c r="BX55" t="s">
        <v>1608</v>
      </c>
      <c r="BY55" t="s">
        <v>1206</v>
      </c>
      <c r="BZ55" t="s">
        <v>654</v>
      </c>
      <c r="CA55" t="s">
        <v>1609</v>
      </c>
      <c r="CB55" s="1">
        <v>13777</v>
      </c>
      <c r="CC55" s="1">
        <v>34092</v>
      </c>
      <c r="CD55" t="s">
        <v>1610</v>
      </c>
      <c r="CE55" t="s">
        <v>1611</v>
      </c>
      <c r="CF55" t="s">
        <v>132</v>
      </c>
      <c r="CG55" t="s">
        <v>1612</v>
      </c>
      <c r="CH55" t="s">
        <v>99</v>
      </c>
      <c r="CI55" t="s">
        <v>1613</v>
      </c>
      <c r="CJ55">
        <v>5176</v>
      </c>
      <c r="CK55">
        <v>2</v>
      </c>
      <c r="CL55">
        <v>735</v>
      </c>
    </row>
    <row r="56" spans="1:90">
      <c r="A56">
        <v>10267</v>
      </c>
      <c r="B56">
        <v>76</v>
      </c>
      <c r="C56" s="8">
        <v>14.4</v>
      </c>
      <c r="D56">
        <v>15</v>
      </c>
      <c r="E56">
        <v>0.15</v>
      </c>
      <c r="F56">
        <v>10267</v>
      </c>
      <c r="G56" t="s">
        <v>117</v>
      </c>
      <c r="H56">
        <v>4</v>
      </c>
      <c r="I56" s="1">
        <v>34575</v>
      </c>
      <c r="J56" s="1">
        <v>34603</v>
      </c>
      <c r="K56" s="1">
        <v>34583</v>
      </c>
      <c r="L56">
        <f>_xlfn.DAYS(orderjoin[[#This Row],[ShippedDate]],orderjoin[[#This Row],[OrderDate]])</f>
        <v>8</v>
      </c>
      <c r="M56">
        <f>_xlfn.DAYS(orderjoin[[#This Row],[RequiredDate]],orderjoin[[#This Row],[ShippedDate]])</f>
        <v>20</v>
      </c>
      <c r="N56">
        <v>1</v>
      </c>
      <c r="O56">
        <v>208.58</v>
      </c>
      <c r="P56" t="s">
        <v>118</v>
      </c>
      <c r="Q56" t="s">
        <v>119</v>
      </c>
      <c r="R56" t="s">
        <v>120</v>
      </c>
      <c r="S56" t="s">
        <v>21</v>
      </c>
      <c r="T56" t="s">
        <v>121</v>
      </c>
      <c r="U56" t="s">
        <v>29</v>
      </c>
      <c r="V56">
        <v>10267</v>
      </c>
      <c r="W56" t="s">
        <v>117</v>
      </c>
      <c r="X56">
        <v>4</v>
      </c>
      <c r="Y56" s="1">
        <v>34575</v>
      </c>
      <c r="Z56" s="1">
        <v>34603</v>
      </c>
      <c r="AA56">
        <f>_xlfn.DAYS(orderjoin[[#This Row],[orders.ShippedDate]],orderjoin[[#This Row],[orders.OrderDate]])</f>
        <v>8</v>
      </c>
      <c r="AB56" s="1">
        <v>34583</v>
      </c>
      <c r="AC56">
        <v>1</v>
      </c>
      <c r="AD56">
        <v>208.58</v>
      </c>
      <c r="AE56" t="s">
        <v>118</v>
      </c>
      <c r="AF56" t="s">
        <v>119</v>
      </c>
      <c r="AG56" t="s">
        <v>120</v>
      </c>
      <c r="AH56" t="s">
        <v>21</v>
      </c>
      <c r="AI56" t="s">
        <v>121</v>
      </c>
      <c r="AJ56" t="s">
        <v>29</v>
      </c>
      <c r="AK56">
        <v>76</v>
      </c>
      <c r="AL56" t="s">
        <v>647</v>
      </c>
      <c r="AM56">
        <v>23</v>
      </c>
      <c r="AN56">
        <v>1</v>
      </c>
      <c r="AO56" t="s">
        <v>648</v>
      </c>
      <c r="AP56" s="7">
        <v>18</v>
      </c>
      <c r="AQ56">
        <v>57</v>
      </c>
      <c r="AR56">
        <v>0</v>
      </c>
      <c r="AS56">
        <v>20</v>
      </c>
      <c r="AT56">
        <v>0</v>
      </c>
      <c r="AU56" t="s">
        <v>117</v>
      </c>
      <c r="AV56" t="s">
        <v>118</v>
      </c>
      <c r="AW56" t="s">
        <v>736</v>
      </c>
      <c r="AX56" t="s">
        <v>676</v>
      </c>
      <c r="AY56" t="s">
        <v>119</v>
      </c>
      <c r="AZ56" t="s">
        <v>120</v>
      </c>
      <c r="BA56" t="s">
        <v>21</v>
      </c>
      <c r="BB56" t="s">
        <v>121</v>
      </c>
      <c r="BC56" t="s">
        <v>29</v>
      </c>
      <c r="BD56" t="s">
        <v>737</v>
      </c>
      <c r="BE56" t="s">
        <v>738</v>
      </c>
      <c r="BF56">
        <v>23</v>
      </c>
      <c r="BG56" t="s">
        <v>1141</v>
      </c>
      <c r="BH56" t="s">
        <v>1142</v>
      </c>
      <c r="BI56" t="s">
        <v>1143</v>
      </c>
      <c r="BJ56" t="s">
        <v>1144</v>
      </c>
      <c r="BK56" t="s">
        <v>1145</v>
      </c>
      <c r="BL56" t="s">
        <v>21</v>
      </c>
      <c r="BM56" t="s">
        <v>1146</v>
      </c>
      <c r="BN56" t="s">
        <v>116</v>
      </c>
      <c r="BO56" t="s">
        <v>1147</v>
      </c>
      <c r="BP56" t="s">
        <v>21</v>
      </c>
      <c r="BQ56">
        <v>1</v>
      </c>
      <c r="BR56" t="s">
        <v>1004</v>
      </c>
      <c r="BS56" t="s">
        <v>1005</v>
      </c>
      <c r="BT56">
        <v>1</v>
      </c>
      <c r="BU56" t="s">
        <v>1197</v>
      </c>
      <c r="BV56" t="s">
        <v>1198</v>
      </c>
      <c r="BW56">
        <v>4</v>
      </c>
      <c r="BX56" t="s">
        <v>1608</v>
      </c>
      <c r="BY56" t="s">
        <v>1206</v>
      </c>
      <c r="BZ56" t="s">
        <v>654</v>
      </c>
      <c r="CA56" t="s">
        <v>1609</v>
      </c>
      <c r="CB56" s="1">
        <v>13777</v>
      </c>
      <c r="CC56" s="1">
        <v>34092</v>
      </c>
      <c r="CD56" t="s">
        <v>1610</v>
      </c>
      <c r="CE56" t="s">
        <v>1611</v>
      </c>
      <c r="CF56" t="s">
        <v>132</v>
      </c>
      <c r="CG56" t="s">
        <v>1612</v>
      </c>
      <c r="CH56" t="s">
        <v>99</v>
      </c>
      <c r="CI56" t="s">
        <v>1613</v>
      </c>
      <c r="CJ56">
        <v>5176</v>
      </c>
      <c r="CK56">
        <v>2</v>
      </c>
      <c r="CL56">
        <v>183.6</v>
      </c>
    </row>
    <row r="57" spans="1:90">
      <c r="A57">
        <v>10268</v>
      </c>
      <c r="B57">
        <v>72</v>
      </c>
      <c r="C57" s="8">
        <v>27.8</v>
      </c>
      <c r="D57">
        <v>4</v>
      </c>
      <c r="E57">
        <v>0</v>
      </c>
      <c r="F57">
        <v>10268</v>
      </c>
      <c r="G57" t="s">
        <v>122</v>
      </c>
      <c r="H57">
        <v>8</v>
      </c>
      <c r="I57" s="1">
        <v>34576</v>
      </c>
      <c r="J57" s="1">
        <v>34604</v>
      </c>
      <c r="K57" s="1">
        <v>34579</v>
      </c>
      <c r="L57">
        <f>_xlfn.DAYS(orderjoin[[#This Row],[ShippedDate]],orderjoin[[#This Row],[OrderDate]])</f>
        <v>3</v>
      </c>
      <c r="M57">
        <f>_xlfn.DAYS(orderjoin[[#This Row],[RequiredDate]],orderjoin[[#This Row],[ShippedDate]])</f>
        <v>25</v>
      </c>
      <c r="N57">
        <v>3</v>
      </c>
      <c r="O57">
        <v>66.290000000000006</v>
      </c>
      <c r="P57" t="s">
        <v>123</v>
      </c>
      <c r="Q57" t="s">
        <v>124</v>
      </c>
      <c r="R57" t="s">
        <v>125</v>
      </c>
      <c r="S57" t="s">
        <v>126</v>
      </c>
      <c r="T57" t="s">
        <v>127</v>
      </c>
      <c r="U57" t="s">
        <v>71</v>
      </c>
      <c r="V57">
        <v>10268</v>
      </c>
      <c r="W57" t="s">
        <v>122</v>
      </c>
      <c r="X57">
        <v>8</v>
      </c>
      <c r="Y57" s="1">
        <v>34576</v>
      </c>
      <c r="Z57" s="1">
        <v>34604</v>
      </c>
      <c r="AA57">
        <f>_xlfn.DAYS(orderjoin[[#This Row],[orders.ShippedDate]],orderjoin[[#This Row],[orders.OrderDate]])</f>
        <v>3</v>
      </c>
      <c r="AB57" s="1">
        <v>34579</v>
      </c>
      <c r="AC57">
        <v>3</v>
      </c>
      <c r="AD57">
        <v>66.290000000000006</v>
      </c>
      <c r="AE57" t="s">
        <v>123</v>
      </c>
      <c r="AF57" t="s">
        <v>124</v>
      </c>
      <c r="AG57" t="s">
        <v>125</v>
      </c>
      <c r="AH57" t="s">
        <v>126</v>
      </c>
      <c r="AI57" t="s">
        <v>127</v>
      </c>
      <c r="AJ57" t="s">
        <v>71</v>
      </c>
      <c r="AK57">
        <v>72</v>
      </c>
      <c r="AL57" t="s">
        <v>641</v>
      </c>
      <c r="AM57">
        <v>14</v>
      </c>
      <c r="AN57">
        <v>4</v>
      </c>
      <c r="AO57" t="s">
        <v>567</v>
      </c>
      <c r="AP57" s="7">
        <v>34.799999999999997</v>
      </c>
      <c r="AQ57">
        <v>14</v>
      </c>
      <c r="AR57">
        <v>0</v>
      </c>
      <c r="AS57">
        <v>0</v>
      </c>
      <c r="AT57">
        <v>0</v>
      </c>
      <c r="AU57" t="s">
        <v>122</v>
      </c>
      <c r="AV57" t="s">
        <v>123</v>
      </c>
      <c r="AW57" t="s">
        <v>759</v>
      </c>
      <c r="AX57" t="s">
        <v>658</v>
      </c>
      <c r="AY57" t="s">
        <v>124</v>
      </c>
      <c r="AZ57" t="s">
        <v>125</v>
      </c>
      <c r="BA57" t="s">
        <v>126</v>
      </c>
      <c r="BB57" t="s">
        <v>127</v>
      </c>
      <c r="BC57" t="s">
        <v>71</v>
      </c>
      <c r="BD57" t="s">
        <v>760</v>
      </c>
      <c r="BE57" t="s">
        <v>761</v>
      </c>
      <c r="BF57">
        <v>14</v>
      </c>
      <c r="BG57" t="s">
        <v>991</v>
      </c>
      <c r="BH57" t="s">
        <v>992</v>
      </c>
      <c r="BI57" t="s">
        <v>654</v>
      </c>
      <c r="BJ57" t="s">
        <v>993</v>
      </c>
      <c r="BK57" t="s">
        <v>994</v>
      </c>
      <c r="BL57" t="s">
        <v>21</v>
      </c>
      <c r="BM57" t="s">
        <v>995</v>
      </c>
      <c r="BN57" t="s">
        <v>150</v>
      </c>
      <c r="BO57" t="s">
        <v>996</v>
      </c>
      <c r="BP57" t="s">
        <v>997</v>
      </c>
      <c r="BQ57">
        <v>4</v>
      </c>
      <c r="BR57" t="s">
        <v>989</v>
      </c>
      <c r="BS57" t="s">
        <v>990</v>
      </c>
      <c r="BT57">
        <v>3</v>
      </c>
      <c r="BU57" t="s">
        <v>1201</v>
      </c>
      <c r="BV57" t="s">
        <v>1174</v>
      </c>
      <c r="BW57">
        <v>8</v>
      </c>
      <c r="BX57" t="s">
        <v>1598</v>
      </c>
      <c r="BY57" t="s">
        <v>1210</v>
      </c>
      <c r="BZ57" t="s">
        <v>1211</v>
      </c>
      <c r="CA57" t="s">
        <v>1586</v>
      </c>
      <c r="CB57" s="1">
        <v>21194</v>
      </c>
      <c r="CC57" s="1">
        <v>34398</v>
      </c>
      <c r="CD57" t="s">
        <v>1599</v>
      </c>
      <c r="CE57" t="s">
        <v>131</v>
      </c>
      <c r="CF57" t="s">
        <v>132</v>
      </c>
      <c r="CG57" t="s">
        <v>1600</v>
      </c>
      <c r="CH57" t="s">
        <v>99</v>
      </c>
      <c r="CI57" t="s">
        <v>1601</v>
      </c>
      <c r="CJ57">
        <v>2344</v>
      </c>
      <c r="CK57">
        <v>2</v>
      </c>
      <c r="CL57">
        <v>111.2</v>
      </c>
    </row>
    <row r="58" spans="1:90">
      <c r="A58">
        <v>10268</v>
      </c>
      <c r="B58">
        <v>29</v>
      </c>
      <c r="C58" s="8">
        <v>99</v>
      </c>
      <c r="D58">
        <v>10</v>
      </c>
      <c r="E58">
        <v>0</v>
      </c>
      <c r="F58">
        <v>10268</v>
      </c>
      <c r="G58" t="s">
        <v>122</v>
      </c>
      <c r="H58">
        <v>8</v>
      </c>
      <c r="I58" s="1">
        <v>34576</v>
      </c>
      <c r="J58" s="1">
        <v>34604</v>
      </c>
      <c r="K58" s="1">
        <v>34579</v>
      </c>
      <c r="L58">
        <f>_xlfn.DAYS(orderjoin[[#This Row],[ShippedDate]],orderjoin[[#This Row],[OrderDate]])</f>
        <v>3</v>
      </c>
      <c r="M58">
        <f>_xlfn.DAYS(orderjoin[[#This Row],[RequiredDate]],orderjoin[[#This Row],[ShippedDate]])</f>
        <v>25</v>
      </c>
      <c r="N58">
        <v>3</v>
      </c>
      <c r="O58">
        <v>66.290000000000006</v>
      </c>
      <c r="P58" t="s">
        <v>123</v>
      </c>
      <c r="Q58" t="s">
        <v>124</v>
      </c>
      <c r="R58" t="s">
        <v>125</v>
      </c>
      <c r="S58" t="s">
        <v>126</v>
      </c>
      <c r="T58" t="s">
        <v>127</v>
      </c>
      <c r="U58" t="s">
        <v>71</v>
      </c>
      <c r="V58">
        <v>10268</v>
      </c>
      <c r="W58" t="s">
        <v>122</v>
      </c>
      <c r="X58">
        <v>8</v>
      </c>
      <c r="Y58" s="1">
        <v>34576</v>
      </c>
      <c r="Z58" s="1">
        <v>34604</v>
      </c>
      <c r="AA58">
        <f>_xlfn.DAYS(orderjoin[[#This Row],[orders.ShippedDate]],orderjoin[[#This Row],[orders.OrderDate]])</f>
        <v>3</v>
      </c>
      <c r="AB58" s="1">
        <v>34579</v>
      </c>
      <c r="AC58">
        <v>3</v>
      </c>
      <c r="AD58">
        <v>66.290000000000006</v>
      </c>
      <c r="AE58" t="s">
        <v>123</v>
      </c>
      <c r="AF58" t="s">
        <v>124</v>
      </c>
      <c r="AG58" t="s">
        <v>125</v>
      </c>
      <c r="AH58" t="s">
        <v>126</v>
      </c>
      <c r="AI58" t="s">
        <v>127</v>
      </c>
      <c r="AJ58" t="s">
        <v>71</v>
      </c>
      <c r="AK58">
        <v>29</v>
      </c>
      <c r="AL58" t="s">
        <v>560</v>
      </c>
      <c r="AM58">
        <v>12</v>
      </c>
      <c r="AN58">
        <v>6</v>
      </c>
      <c r="AO58" t="s">
        <v>561</v>
      </c>
      <c r="AP58" s="7">
        <v>123.79</v>
      </c>
      <c r="AQ58">
        <v>0</v>
      </c>
      <c r="AR58">
        <v>0</v>
      </c>
      <c r="AS58">
        <v>0</v>
      </c>
      <c r="AT58">
        <v>1</v>
      </c>
      <c r="AU58" t="s">
        <v>122</v>
      </c>
      <c r="AV58" t="s">
        <v>123</v>
      </c>
      <c r="AW58" t="s">
        <v>759</v>
      </c>
      <c r="AX58" t="s">
        <v>658</v>
      </c>
      <c r="AY58" t="s">
        <v>124</v>
      </c>
      <c r="AZ58" t="s">
        <v>125</v>
      </c>
      <c r="BA58" t="s">
        <v>126</v>
      </c>
      <c r="BB58" t="s">
        <v>127</v>
      </c>
      <c r="BC58" t="s">
        <v>71</v>
      </c>
      <c r="BD58" t="s">
        <v>760</v>
      </c>
      <c r="BE58" t="s">
        <v>761</v>
      </c>
      <c r="BF58">
        <v>12</v>
      </c>
      <c r="BG58" t="s">
        <v>1071</v>
      </c>
      <c r="BH58" t="s">
        <v>1072</v>
      </c>
      <c r="BI58" t="s">
        <v>1073</v>
      </c>
      <c r="BJ58" t="s">
        <v>1074</v>
      </c>
      <c r="BK58" t="s">
        <v>1075</v>
      </c>
      <c r="BL58" t="s">
        <v>21</v>
      </c>
      <c r="BM58" t="s">
        <v>1076</v>
      </c>
      <c r="BN58" t="s">
        <v>29</v>
      </c>
      <c r="BO58" t="s">
        <v>1077</v>
      </c>
      <c r="BP58" t="s">
        <v>21</v>
      </c>
      <c r="BQ58">
        <v>6</v>
      </c>
      <c r="BR58" t="s">
        <v>1049</v>
      </c>
      <c r="BS58" t="s">
        <v>1050</v>
      </c>
      <c r="BT58">
        <v>3</v>
      </c>
      <c r="BU58" t="s">
        <v>1201</v>
      </c>
      <c r="BV58" t="s">
        <v>1174</v>
      </c>
      <c r="BW58">
        <v>8</v>
      </c>
      <c r="BX58" t="s">
        <v>1598</v>
      </c>
      <c r="BY58" t="s">
        <v>1210</v>
      </c>
      <c r="BZ58" t="s">
        <v>1211</v>
      </c>
      <c r="CA58" t="s">
        <v>1586</v>
      </c>
      <c r="CB58" s="1">
        <v>21194</v>
      </c>
      <c r="CC58" s="1">
        <v>34398</v>
      </c>
      <c r="CD58" t="s">
        <v>1599</v>
      </c>
      <c r="CE58" t="s">
        <v>131</v>
      </c>
      <c r="CF58" t="s">
        <v>132</v>
      </c>
      <c r="CG58" t="s">
        <v>1600</v>
      </c>
      <c r="CH58" t="s">
        <v>99</v>
      </c>
      <c r="CI58" t="s">
        <v>1601</v>
      </c>
      <c r="CJ58">
        <v>2344</v>
      </c>
      <c r="CK58">
        <v>2</v>
      </c>
      <c r="CL58">
        <v>990</v>
      </c>
    </row>
    <row r="59" spans="1:90">
      <c r="A59">
        <v>10269</v>
      </c>
      <c r="B59">
        <v>72</v>
      </c>
      <c r="C59" s="8">
        <v>27.8</v>
      </c>
      <c r="D59">
        <v>20</v>
      </c>
      <c r="E59">
        <v>0.05</v>
      </c>
      <c r="F59">
        <v>10269</v>
      </c>
      <c r="G59" t="s">
        <v>128</v>
      </c>
      <c r="H59">
        <v>5</v>
      </c>
      <c r="I59" s="1">
        <v>34577</v>
      </c>
      <c r="J59" s="1">
        <v>34591</v>
      </c>
      <c r="K59" s="1">
        <v>34586</v>
      </c>
      <c r="L59">
        <f>_xlfn.DAYS(orderjoin[[#This Row],[ShippedDate]],orderjoin[[#This Row],[OrderDate]])</f>
        <v>9</v>
      </c>
      <c r="M59">
        <f>_xlfn.DAYS(orderjoin[[#This Row],[RequiredDate]],orderjoin[[#This Row],[ShippedDate]])</f>
        <v>5</v>
      </c>
      <c r="N59">
        <v>1</v>
      </c>
      <c r="O59">
        <v>4.5599999999999996</v>
      </c>
      <c r="P59" t="s">
        <v>129</v>
      </c>
      <c r="Q59" t="s">
        <v>130</v>
      </c>
      <c r="R59" t="s">
        <v>131</v>
      </c>
      <c r="S59" t="s">
        <v>132</v>
      </c>
      <c r="T59" t="s">
        <v>133</v>
      </c>
      <c r="U59" t="s">
        <v>99</v>
      </c>
      <c r="V59">
        <v>10269</v>
      </c>
      <c r="W59" t="s">
        <v>128</v>
      </c>
      <c r="X59">
        <v>5</v>
      </c>
      <c r="Y59" s="1">
        <v>34577</v>
      </c>
      <c r="Z59" s="1">
        <v>34591</v>
      </c>
      <c r="AA59">
        <f>_xlfn.DAYS(orderjoin[[#This Row],[orders.ShippedDate]],orderjoin[[#This Row],[orders.OrderDate]])</f>
        <v>9</v>
      </c>
      <c r="AB59" s="1">
        <v>34586</v>
      </c>
      <c r="AC59">
        <v>1</v>
      </c>
      <c r="AD59">
        <v>4.5599999999999996</v>
      </c>
      <c r="AE59" t="s">
        <v>129</v>
      </c>
      <c r="AF59" t="s">
        <v>130</v>
      </c>
      <c r="AG59" t="s">
        <v>131</v>
      </c>
      <c r="AH59" t="s">
        <v>132</v>
      </c>
      <c r="AI59" t="s">
        <v>133</v>
      </c>
      <c r="AJ59" t="s">
        <v>99</v>
      </c>
      <c r="AK59">
        <v>72</v>
      </c>
      <c r="AL59" t="s">
        <v>641</v>
      </c>
      <c r="AM59">
        <v>14</v>
      </c>
      <c r="AN59">
        <v>4</v>
      </c>
      <c r="AO59" t="s">
        <v>567</v>
      </c>
      <c r="AP59" s="7">
        <v>34.799999999999997</v>
      </c>
      <c r="AQ59">
        <v>14</v>
      </c>
      <c r="AR59">
        <v>0</v>
      </c>
      <c r="AS59">
        <v>0</v>
      </c>
      <c r="AT59">
        <v>0</v>
      </c>
      <c r="AU59" t="s">
        <v>128</v>
      </c>
      <c r="AV59" t="s">
        <v>129</v>
      </c>
      <c r="AW59" t="s">
        <v>921</v>
      </c>
      <c r="AX59" t="s">
        <v>658</v>
      </c>
      <c r="AY59" t="s">
        <v>922</v>
      </c>
      <c r="AZ59" t="s">
        <v>131</v>
      </c>
      <c r="BA59" t="s">
        <v>132</v>
      </c>
      <c r="BB59" t="s">
        <v>923</v>
      </c>
      <c r="BC59" t="s">
        <v>99</v>
      </c>
      <c r="BD59" t="s">
        <v>924</v>
      </c>
      <c r="BE59" t="s">
        <v>925</v>
      </c>
      <c r="BF59">
        <v>14</v>
      </c>
      <c r="BG59" t="s">
        <v>991</v>
      </c>
      <c r="BH59" t="s">
        <v>992</v>
      </c>
      <c r="BI59" t="s">
        <v>654</v>
      </c>
      <c r="BJ59" t="s">
        <v>993</v>
      </c>
      <c r="BK59" t="s">
        <v>994</v>
      </c>
      <c r="BL59" t="s">
        <v>21</v>
      </c>
      <c r="BM59" t="s">
        <v>995</v>
      </c>
      <c r="BN59" t="s">
        <v>150</v>
      </c>
      <c r="BO59" t="s">
        <v>996</v>
      </c>
      <c r="BP59" t="s">
        <v>997</v>
      </c>
      <c r="BQ59">
        <v>4</v>
      </c>
      <c r="BR59" t="s">
        <v>989</v>
      </c>
      <c r="BS59" t="s">
        <v>990</v>
      </c>
      <c r="BT59">
        <v>1</v>
      </c>
      <c r="BU59" t="s">
        <v>1197</v>
      </c>
      <c r="BV59" t="s">
        <v>1198</v>
      </c>
      <c r="BW59">
        <v>5</v>
      </c>
      <c r="BX59" t="s">
        <v>1580</v>
      </c>
      <c r="BY59" t="s">
        <v>1207</v>
      </c>
      <c r="BZ59" t="s">
        <v>717</v>
      </c>
      <c r="CA59" t="s">
        <v>1581</v>
      </c>
      <c r="CB59" s="1">
        <v>20152</v>
      </c>
      <c r="CC59" s="1">
        <v>34259</v>
      </c>
      <c r="CD59" t="s">
        <v>1582</v>
      </c>
      <c r="CE59" t="s">
        <v>194</v>
      </c>
      <c r="CF59" t="s">
        <v>21</v>
      </c>
      <c r="CG59" t="s">
        <v>1583</v>
      </c>
      <c r="CH59" t="s">
        <v>196</v>
      </c>
      <c r="CI59" t="s">
        <v>1584</v>
      </c>
      <c r="CJ59">
        <v>3453</v>
      </c>
      <c r="CK59">
        <v>2</v>
      </c>
      <c r="CL59">
        <v>528.20000000000005</v>
      </c>
    </row>
    <row r="60" spans="1:90">
      <c r="A60">
        <v>10269</v>
      </c>
      <c r="B60">
        <v>33</v>
      </c>
      <c r="C60" s="8">
        <v>2</v>
      </c>
      <c r="D60">
        <v>60</v>
      </c>
      <c r="E60">
        <v>0.05</v>
      </c>
      <c r="F60">
        <v>10269</v>
      </c>
      <c r="G60" t="s">
        <v>128</v>
      </c>
      <c r="H60">
        <v>5</v>
      </c>
      <c r="I60" s="1">
        <v>34577</v>
      </c>
      <c r="J60" s="1">
        <v>34591</v>
      </c>
      <c r="K60" s="1">
        <v>34586</v>
      </c>
      <c r="L60">
        <f>_xlfn.DAYS(orderjoin[[#This Row],[ShippedDate]],orderjoin[[#This Row],[OrderDate]])</f>
        <v>9</v>
      </c>
      <c r="M60">
        <f>_xlfn.DAYS(orderjoin[[#This Row],[RequiredDate]],orderjoin[[#This Row],[ShippedDate]])</f>
        <v>5</v>
      </c>
      <c r="N60">
        <v>1</v>
      </c>
      <c r="O60">
        <v>4.5599999999999996</v>
      </c>
      <c r="P60" t="s">
        <v>129</v>
      </c>
      <c r="Q60" t="s">
        <v>130</v>
      </c>
      <c r="R60" t="s">
        <v>131</v>
      </c>
      <c r="S60" t="s">
        <v>132</v>
      </c>
      <c r="T60" t="s">
        <v>133</v>
      </c>
      <c r="U60" t="s">
        <v>99</v>
      </c>
      <c r="V60">
        <v>10269</v>
      </c>
      <c r="W60" t="s">
        <v>128</v>
      </c>
      <c r="X60">
        <v>5</v>
      </c>
      <c r="Y60" s="1">
        <v>34577</v>
      </c>
      <c r="Z60" s="1">
        <v>34591</v>
      </c>
      <c r="AA60">
        <f>_xlfn.DAYS(orderjoin[[#This Row],[orders.ShippedDate]],orderjoin[[#This Row],[orders.OrderDate]])</f>
        <v>9</v>
      </c>
      <c r="AB60" s="1">
        <v>34586</v>
      </c>
      <c r="AC60">
        <v>1</v>
      </c>
      <c r="AD60">
        <v>4.5599999999999996</v>
      </c>
      <c r="AE60" t="s">
        <v>129</v>
      </c>
      <c r="AF60" t="s">
        <v>130</v>
      </c>
      <c r="AG60" t="s">
        <v>131</v>
      </c>
      <c r="AH60" t="s">
        <v>132</v>
      </c>
      <c r="AI60" t="s">
        <v>133</v>
      </c>
      <c r="AJ60" t="s">
        <v>99</v>
      </c>
      <c r="AK60">
        <v>33</v>
      </c>
      <c r="AL60" t="s">
        <v>568</v>
      </c>
      <c r="AM60">
        <v>15</v>
      </c>
      <c r="AN60">
        <v>4</v>
      </c>
      <c r="AO60" t="s">
        <v>569</v>
      </c>
      <c r="AP60" s="7">
        <v>2.5</v>
      </c>
      <c r="AQ60">
        <v>112</v>
      </c>
      <c r="AR60">
        <v>0</v>
      </c>
      <c r="AS60">
        <v>20</v>
      </c>
      <c r="AT60">
        <v>0</v>
      </c>
      <c r="AU60" t="s">
        <v>128</v>
      </c>
      <c r="AV60" t="s">
        <v>129</v>
      </c>
      <c r="AW60" t="s">
        <v>921</v>
      </c>
      <c r="AX60" t="s">
        <v>658</v>
      </c>
      <c r="AY60" t="s">
        <v>922</v>
      </c>
      <c r="AZ60" t="s">
        <v>131</v>
      </c>
      <c r="BA60" t="s">
        <v>132</v>
      </c>
      <c r="BB60" t="s">
        <v>923</v>
      </c>
      <c r="BC60" t="s">
        <v>99</v>
      </c>
      <c r="BD60" t="s">
        <v>924</v>
      </c>
      <c r="BE60" t="s">
        <v>925</v>
      </c>
      <c r="BF60">
        <v>15</v>
      </c>
      <c r="BG60" t="s">
        <v>1032</v>
      </c>
      <c r="BH60" t="s">
        <v>1033</v>
      </c>
      <c r="BI60" t="s">
        <v>676</v>
      </c>
      <c r="BJ60" t="s">
        <v>1034</v>
      </c>
      <c r="BK60" t="s">
        <v>1035</v>
      </c>
      <c r="BL60" t="s">
        <v>21</v>
      </c>
      <c r="BM60" t="s">
        <v>1036</v>
      </c>
      <c r="BN60" t="s">
        <v>366</v>
      </c>
      <c r="BO60" t="s">
        <v>1037</v>
      </c>
      <c r="BP60" t="s">
        <v>21</v>
      </c>
      <c r="BQ60">
        <v>4</v>
      </c>
      <c r="BR60" t="s">
        <v>989</v>
      </c>
      <c r="BS60" t="s">
        <v>990</v>
      </c>
      <c r="BT60">
        <v>1</v>
      </c>
      <c r="BU60" t="s">
        <v>1197</v>
      </c>
      <c r="BV60" t="s">
        <v>1198</v>
      </c>
      <c r="BW60">
        <v>5</v>
      </c>
      <c r="BX60" t="s">
        <v>1580</v>
      </c>
      <c r="BY60" t="s">
        <v>1207</v>
      </c>
      <c r="BZ60" t="s">
        <v>717</v>
      </c>
      <c r="CA60" t="s">
        <v>1581</v>
      </c>
      <c r="CB60" s="1">
        <v>20152</v>
      </c>
      <c r="CC60" s="1">
        <v>34259</v>
      </c>
      <c r="CD60" t="s">
        <v>1582</v>
      </c>
      <c r="CE60" t="s">
        <v>194</v>
      </c>
      <c r="CF60" t="s">
        <v>21</v>
      </c>
      <c r="CG60" t="s">
        <v>1583</v>
      </c>
      <c r="CH60" t="s">
        <v>196</v>
      </c>
      <c r="CI60" t="s">
        <v>1584</v>
      </c>
      <c r="CJ60">
        <v>3453</v>
      </c>
      <c r="CK60">
        <v>2</v>
      </c>
      <c r="CL60">
        <v>114</v>
      </c>
    </row>
    <row r="61" spans="1:90">
      <c r="A61">
        <v>10270</v>
      </c>
      <c r="B61">
        <v>36</v>
      </c>
      <c r="C61" s="8">
        <v>15.2</v>
      </c>
      <c r="D61">
        <v>30</v>
      </c>
      <c r="E61">
        <v>0</v>
      </c>
      <c r="F61">
        <v>10270</v>
      </c>
      <c r="G61" t="s">
        <v>111</v>
      </c>
      <c r="H61">
        <v>1</v>
      </c>
      <c r="I61" s="1">
        <v>34578</v>
      </c>
      <c r="J61" s="1">
        <v>34606</v>
      </c>
      <c r="K61" s="1">
        <v>34579</v>
      </c>
      <c r="L61">
        <f>_xlfn.DAYS(orderjoin[[#This Row],[ShippedDate]],orderjoin[[#This Row],[OrderDate]])</f>
        <v>1</v>
      </c>
      <c r="M61">
        <f>_xlfn.DAYS(orderjoin[[#This Row],[RequiredDate]],orderjoin[[#This Row],[ShippedDate]])</f>
        <v>27</v>
      </c>
      <c r="N61">
        <v>1</v>
      </c>
      <c r="O61">
        <v>136.54</v>
      </c>
      <c r="P61" t="s">
        <v>112</v>
      </c>
      <c r="Q61" t="s">
        <v>113</v>
      </c>
      <c r="R61" t="s">
        <v>114</v>
      </c>
      <c r="S61" t="s">
        <v>21</v>
      </c>
      <c r="T61" t="s">
        <v>115</v>
      </c>
      <c r="U61" t="s">
        <v>116</v>
      </c>
      <c r="V61">
        <v>10270</v>
      </c>
      <c r="W61" t="s">
        <v>111</v>
      </c>
      <c r="X61">
        <v>1</v>
      </c>
      <c r="Y61" s="1">
        <v>34578</v>
      </c>
      <c r="Z61" s="1">
        <v>34606</v>
      </c>
      <c r="AA61">
        <f>_xlfn.DAYS(orderjoin[[#This Row],[orders.ShippedDate]],orderjoin[[#This Row],[orders.OrderDate]])</f>
        <v>1</v>
      </c>
      <c r="AB61" s="1">
        <v>34579</v>
      </c>
      <c r="AC61">
        <v>1</v>
      </c>
      <c r="AD61">
        <v>136.54</v>
      </c>
      <c r="AE61" t="s">
        <v>112</v>
      </c>
      <c r="AF61" t="s">
        <v>113</v>
      </c>
      <c r="AG61" t="s">
        <v>114</v>
      </c>
      <c r="AH61" t="s">
        <v>21</v>
      </c>
      <c r="AI61" t="s">
        <v>115</v>
      </c>
      <c r="AJ61" t="s">
        <v>116</v>
      </c>
      <c r="AK61">
        <v>36</v>
      </c>
      <c r="AL61" t="s">
        <v>572</v>
      </c>
      <c r="AM61">
        <v>17</v>
      </c>
      <c r="AN61">
        <v>8</v>
      </c>
      <c r="AO61" t="s">
        <v>573</v>
      </c>
      <c r="AP61" s="7">
        <v>19</v>
      </c>
      <c r="AQ61">
        <v>112</v>
      </c>
      <c r="AR61">
        <v>0</v>
      </c>
      <c r="AS61">
        <v>20</v>
      </c>
      <c r="AT61">
        <v>0</v>
      </c>
      <c r="AU61" t="s">
        <v>111</v>
      </c>
      <c r="AV61" t="s">
        <v>112</v>
      </c>
      <c r="AW61" t="s">
        <v>917</v>
      </c>
      <c r="AX61" t="s">
        <v>686</v>
      </c>
      <c r="AY61" t="s">
        <v>113</v>
      </c>
      <c r="AZ61" t="s">
        <v>114</v>
      </c>
      <c r="BA61" t="s">
        <v>21</v>
      </c>
      <c r="BB61" t="s">
        <v>115</v>
      </c>
      <c r="BC61" t="s">
        <v>116</v>
      </c>
      <c r="BD61" t="s">
        <v>918</v>
      </c>
      <c r="BE61" t="s">
        <v>918</v>
      </c>
      <c r="BF61">
        <v>17</v>
      </c>
      <c r="BG61" t="s">
        <v>1051</v>
      </c>
      <c r="BH61" t="s">
        <v>1052</v>
      </c>
      <c r="BI61" t="s">
        <v>654</v>
      </c>
      <c r="BJ61" t="s">
        <v>1053</v>
      </c>
      <c r="BK61" t="s">
        <v>1054</v>
      </c>
      <c r="BL61" t="s">
        <v>21</v>
      </c>
      <c r="BM61" t="s">
        <v>1055</v>
      </c>
      <c r="BN61" t="s">
        <v>105</v>
      </c>
      <c r="BO61" t="s">
        <v>1056</v>
      </c>
      <c r="BP61" t="s">
        <v>21</v>
      </c>
      <c r="BQ61">
        <v>8</v>
      </c>
      <c r="BR61" t="s">
        <v>1057</v>
      </c>
      <c r="BS61" t="s">
        <v>1058</v>
      </c>
      <c r="BT61">
        <v>1</v>
      </c>
      <c r="BU61" t="s">
        <v>1197</v>
      </c>
      <c r="BV61" t="s">
        <v>1198</v>
      </c>
      <c r="BW61">
        <v>1</v>
      </c>
      <c r="BX61" t="s">
        <v>1585</v>
      </c>
      <c r="BY61" t="s">
        <v>1202</v>
      </c>
      <c r="BZ61" t="s">
        <v>654</v>
      </c>
      <c r="CA61" t="s">
        <v>1586</v>
      </c>
      <c r="CB61" s="1">
        <v>17875</v>
      </c>
      <c r="CC61" s="1">
        <v>33725</v>
      </c>
      <c r="CD61" t="s">
        <v>1587</v>
      </c>
      <c r="CE61" t="s">
        <v>131</v>
      </c>
      <c r="CF61" t="s">
        <v>132</v>
      </c>
      <c r="CG61" t="s">
        <v>1588</v>
      </c>
      <c r="CH61" t="s">
        <v>99</v>
      </c>
      <c r="CI61" t="s">
        <v>1589</v>
      </c>
      <c r="CJ61">
        <v>5467</v>
      </c>
      <c r="CK61">
        <v>2</v>
      </c>
      <c r="CL61">
        <v>456</v>
      </c>
    </row>
    <row r="62" spans="1:90">
      <c r="A62">
        <v>10270</v>
      </c>
      <c r="B62">
        <v>43</v>
      </c>
      <c r="C62" s="8">
        <v>36.799999999999997</v>
      </c>
      <c r="D62">
        <v>25</v>
      </c>
      <c r="E62">
        <v>0</v>
      </c>
      <c r="F62">
        <v>10270</v>
      </c>
      <c r="G62" t="s">
        <v>111</v>
      </c>
      <c r="H62">
        <v>1</v>
      </c>
      <c r="I62" s="1">
        <v>34578</v>
      </c>
      <c r="J62" s="1">
        <v>34606</v>
      </c>
      <c r="K62" s="1">
        <v>34579</v>
      </c>
      <c r="L62">
        <f>_xlfn.DAYS(orderjoin[[#This Row],[ShippedDate]],orderjoin[[#This Row],[OrderDate]])</f>
        <v>1</v>
      </c>
      <c r="M62">
        <f>_xlfn.DAYS(orderjoin[[#This Row],[RequiredDate]],orderjoin[[#This Row],[ShippedDate]])</f>
        <v>27</v>
      </c>
      <c r="N62">
        <v>1</v>
      </c>
      <c r="O62">
        <v>136.54</v>
      </c>
      <c r="P62" t="s">
        <v>112</v>
      </c>
      <c r="Q62" t="s">
        <v>113</v>
      </c>
      <c r="R62" t="s">
        <v>114</v>
      </c>
      <c r="S62" t="s">
        <v>21</v>
      </c>
      <c r="T62" t="s">
        <v>115</v>
      </c>
      <c r="U62" t="s">
        <v>116</v>
      </c>
      <c r="V62">
        <v>10270</v>
      </c>
      <c r="W62" t="s">
        <v>111</v>
      </c>
      <c r="X62">
        <v>1</v>
      </c>
      <c r="Y62" s="1">
        <v>34578</v>
      </c>
      <c r="Z62" s="1">
        <v>34606</v>
      </c>
      <c r="AA62">
        <f>_xlfn.DAYS(orderjoin[[#This Row],[orders.ShippedDate]],orderjoin[[#This Row],[orders.OrderDate]])</f>
        <v>1</v>
      </c>
      <c r="AB62" s="1">
        <v>34579</v>
      </c>
      <c r="AC62">
        <v>1</v>
      </c>
      <c r="AD62">
        <v>136.54</v>
      </c>
      <c r="AE62" t="s">
        <v>112</v>
      </c>
      <c r="AF62" t="s">
        <v>113</v>
      </c>
      <c r="AG62" t="s">
        <v>114</v>
      </c>
      <c r="AH62" t="s">
        <v>21</v>
      </c>
      <c r="AI62" t="s">
        <v>115</v>
      </c>
      <c r="AJ62" t="s">
        <v>116</v>
      </c>
      <c r="AK62">
        <v>43</v>
      </c>
      <c r="AL62" t="s">
        <v>586</v>
      </c>
      <c r="AM62">
        <v>20</v>
      </c>
      <c r="AN62">
        <v>1</v>
      </c>
      <c r="AO62" t="s">
        <v>587</v>
      </c>
      <c r="AP62" s="7">
        <v>46</v>
      </c>
      <c r="AQ62">
        <v>17</v>
      </c>
      <c r="AR62">
        <v>10</v>
      </c>
      <c r="AS62">
        <v>25</v>
      </c>
      <c r="AT62">
        <v>0</v>
      </c>
      <c r="AU62" t="s">
        <v>111</v>
      </c>
      <c r="AV62" t="s">
        <v>112</v>
      </c>
      <c r="AW62" t="s">
        <v>917</v>
      </c>
      <c r="AX62" t="s">
        <v>686</v>
      </c>
      <c r="AY62" t="s">
        <v>113</v>
      </c>
      <c r="AZ62" t="s">
        <v>114</v>
      </c>
      <c r="BA62" t="s">
        <v>21</v>
      </c>
      <c r="BB62" t="s">
        <v>115</v>
      </c>
      <c r="BC62" t="s">
        <v>116</v>
      </c>
      <c r="BD62" t="s">
        <v>918</v>
      </c>
      <c r="BE62" t="s">
        <v>918</v>
      </c>
      <c r="BF62">
        <v>20</v>
      </c>
      <c r="BG62" t="s">
        <v>1006</v>
      </c>
      <c r="BH62" t="s">
        <v>1007</v>
      </c>
      <c r="BI62" t="s">
        <v>658</v>
      </c>
      <c r="BJ62" t="s">
        <v>1008</v>
      </c>
      <c r="BK62" t="s">
        <v>1009</v>
      </c>
      <c r="BL62" t="s">
        <v>21</v>
      </c>
      <c r="BM62" t="s">
        <v>1010</v>
      </c>
      <c r="BN62" t="s">
        <v>1009</v>
      </c>
      <c r="BO62" t="s">
        <v>1011</v>
      </c>
      <c r="BP62" t="s">
        <v>21</v>
      </c>
      <c r="BQ62">
        <v>1</v>
      </c>
      <c r="BR62" t="s">
        <v>1004</v>
      </c>
      <c r="BS62" t="s">
        <v>1005</v>
      </c>
      <c r="BT62">
        <v>1</v>
      </c>
      <c r="BU62" t="s">
        <v>1197</v>
      </c>
      <c r="BV62" t="s">
        <v>1198</v>
      </c>
      <c r="BW62">
        <v>1</v>
      </c>
      <c r="BX62" t="s">
        <v>1585</v>
      </c>
      <c r="BY62" t="s">
        <v>1202</v>
      </c>
      <c r="BZ62" t="s">
        <v>654</v>
      </c>
      <c r="CA62" t="s">
        <v>1586</v>
      </c>
      <c r="CB62" s="1">
        <v>17875</v>
      </c>
      <c r="CC62" s="1">
        <v>33725</v>
      </c>
      <c r="CD62" t="s">
        <v>1587</v>
      </c>
      <c r="CE62" t="s">
        <v>131</v>
      </c>
      <c r="CF62" t="s">
        <v>132</v>
      </c>
      <c r="CG62" t="s">
        <v>1588</v>
      </c>
      <c r="CH62" t="s">
        <v>99</v>
      </c>
      <c r="CI62" t="s">
        <v>1589</v>
      </c>
      <c r="CJ62">
        <v>5467</v>
      </c>
      <c r="CK62">
        <v>2</v>
      </c>
      <c r="CL62">
        <v>919.99999999999989</v>
      </c>
    </row>
    <row r="63" spans="1:90">
      <c r="A63">
        <v>10271</v>
      </c>
      <c r="B63">
        <v>33</v>
      </c>
      <c r="C63" s="8">
        <v>2</v>
      </c>
      <c r="D63">
        <v>24</v>
      </c>
      <c r="E63">
        <v>0</v>
      </c>
      <c r="F63">
        <v>10271</v>
      </c>
      <c r="G63" t="s">
        <v>134</v>
      </c>
      <c r="H63">
        <v>6</v>
      </c>
      <c r="I63" s="1">
        <v>34578</v>
      </c>
      <c r="J63" s="1">
        <v>34606</v>
      </c>
      <c r="K63" s="1">
        <v>34607</v>
      </c>
      <c r="L63">
        <f>_xlfn.DAYS(orderjoin[[#This Row],[ShippedDate]],orderjoin[[#This Row],[OrderDate]])</f>
        <v>29</v>
      </c>
      <c r="M63">
        <f>_xlfn.DAYS(orderjoin[[#This Row],[RequiredDate]],orderjoin[[#This Row],[ShippedDate]])</f>
        <v>-1</v>
      </c>
      <c r="N63">
        <v>2</v>
      </c>
      <c r="O63">
        <v>4.54</v>
      </c>
      <c r="P63" t="s">
        <v>135</v>
      </c>
      <c r="Q63" t="s">
        <v>136</v>
      </c>
      <c r="R63" t="s">
        <v>137</v>
      </c>
      <c r="S63" t="s">
        <v>138</v>
      </c>
      <c r="T63" t="s">
        <v>139</v>
      </c>
      <c r="U63" t="s">
        <v>99</v>
      </c>
      <c r="V63">
        <v>10271</v>
      </c>
      <c r="W63" t="s">
        <v>134</v>
      </c>
      <c r="X63">
        <v>6</v>
      </c>
      <c r="Y63" s="1">
        <v>34578</v>
      </c>
      <c r="Z63" s="1">
        <v>34606</v>
      </c>
      <c r="AA63">
        <f>_xlfn.DAYS(orderjoin[[#This Row],[orders.ShippedDate]],orderjoin[[#This Row],[orders.OrderDate]])</f>
        <v>29</v>
      </c>
      <c r="AB63" s="1">
        <v>34607</v>
      </c>
      <c r="AC63">
        <v>2</v>
      </c>
      <c r="AD63">
        <v>4.54</v>
      </c>
      <c r="AE63" t="s">
        <v>135</v>
      </c>
      <c r="AF63" t="s">
        <v>136</v>
      </c>
      <c r="AG63" t="s">
        <v>137</v>
      </c>
      <c r="AH63" t="s">
        <v>138</v>
      </c>
      <c r="AI63" t="s">
        <v>139</v>
      </c>
      <c r="AJ63" t="s">
        <v>99</v>
      </c>
      <c r="AK63">
        <v>33</v>
      </c>
      <c r="AL63" t="s">
        <v>568</v>
      </c>
      <c r="AM63">
        <v>15</v>
      </c>
      <c r="AN63">
        <v>4</v>
      </c>
      <c r="AO63" t="s">
        <v>569</v>
      </c>
      <c r="AP63" s="7">
        <v>2.5</v>
      </c>
      <c r="AQ63">
        <v>112</v>
      </c>
      <c r="AR63">
        <v>0</v>
      </c>
      <c r="AS63">
        <v>20</v>
      </c>
      <c r="AT63">
        <v>0</v>
      </c>
      <c r="AU63" t="s">
        <v>134</v>
      </c>
      <c r="AV63" t="s">
        <v>135</v>
      </c>
      <c r="AW63" t="s">
        <v>883</v>
      </c>
      <c r="AX63" t="s">
        <v>717</v>
      </c>
      <c r="AY63" t="s">
        <v>136</v>
      </c>
      <c r="AZ63" t="s">
        <v>137</v>
      </c>
      <c r="BA63" t="s">
        <v>138</v>
      </c>
      <c r="BB63" t="s">
        <v>139</v>
      </c>
      <c r="BC63" t="s">
        <v>99</v>
      </c>
      <c r="BD63" t="s">
        <v>884</v>
      </c>
      <c r="BE63" t="s">
        <v>885</v>
      </c>
      <c r="BF63">
        <v>15</v>
      </c>
      <c r="BG63" t="s">
        <v>1032</v>
      </c>
      <c r="BH63" t="s">
        <v>1033</v>
      </c>
      <c r="BI63" t="s">
        <v>676</v>
      </c>
      <c r="BJ63" t="s">
        <v>1034</v>
      </c>
      <c r="BK63" t="s">
        <v>1035</v>
      </c>
      <c r="BL63" t="s">
        <v>21</v>
      </c>
      <c r="BM63" t="s">
        <v>1036</v>
      </c>
      <c r="BN63" t="s">
        <v>366</v>
      </c>
      <c r="BO63" t="s">
        <v>1037</v>
      </c>
      <c r="BP63" t="s">
        <v>21</v>
      </c>
      <c r="BQ63">
        <v>4</v>
      </c>
      <c r="BR63" t="s">
        <v>989</v>
      </c>
      <c r="BS63" t="s">
        <v>990</v>
      </c>
      <c r="BT63">
        <v>2</v>
      </c>
      <c r="BU63" t="s">
        <v>1199</v>
      </c>
      <c r="BV63" t="s">
        <v>1200</v>
      </c>
      <c r="BW63">
        <v>6</v>
      </c>
      <c r="BX63" t="s">
        <v>1594</v>
      </c>
      <c r="BY63" t="s">
        <v>1208</v>
      </c>
      <c r="BZ63" t="s">
        <v>654</v>
      </c>
      <c r="CA63" t="s">
        <v>1581</v>
      </c>
      <c r="CB63" s="1">
        <v>23194</v>
      </c>
      <c r="CC63" s="1">
        <v>34259</v>
      </c>
      <c r="CD63" t="s">
        <v>1595</v>
      </c>
      <c r="CE63" t="s">
        <v>194</v>
      </c>
      <c r="CF63" t="s">
        <v>21</v>
      </c>
      <c r="CG63" t="s">
        <v>1596</v>
      </c>
      <c r="CH63" t="s">
        <v>196</v>
      </c>
      <c r="CI63" t="s">
        <v>1597</v>
      </c>
      <c r="CJ63">
        <v>428</v>
      </c>
      <c r="CK63">
        <v>5</v>
      </c>
      <c r="CL63">
        <v>48</v>
      </c>
    </row>
    <row r="64" spans="1:90">
      <c r="A64">
        <v>10272</v>
      </c>
      <c r="B64">
        <v>72</v>
      </c>
      <c r="C64" s="8">
        <v>27.8</v>
      </c>
      <c r="D64">
        <v>24</v>
      </c>
      <c r="E64">
        <v>0</v>
      </c>
      <c r="F64">
        <v>10272</v>
      </c>
      <c r="G64" t="s">
        <v>93</v>
      </c>
      <c r="H64">
        <v>6</v>
      </c>
      <c r="I64" s="1">
        <v>34579</v>
      </c>
      <c r="J64" s="1">
        <v>34607</v>
      </c>
      <c r="K64" s="1">
        <v>34583</v>
      </c>
      <c r="L64">
        <f>_xlfn.DAYS(orderjoin[[#This Row],[ShippedDate]],orderjoin[[#This Row],[OrderDate]])</f>
        <v>4</v>
      </c>
      <c r="M64">
        <f>_xlfn.DAYS(orderjoin[[#This Row],[RequiredDate]],orderjoin[[#This Row],[ShippedDate]])</f>
        <v>24</v>
      </c>
      <c r="N64">
        <v>2</v>
      </c>
      <c r="O64">
        <v>98.03</v>
      </c>
      <c r="P64" t="s">
        <v>94</v>
      </c>
      <c r="Q64" t="s">
        <v>95</v>
      </c>
      <c r="R64" t="s">
        <v>96</v>
      </c>
      <c r="S64" t="s">
        <v>97</v>
      </c>
      <c r="T64" t="s">
        <v>98</v>
      </c>
      <c r="U64" t="s">
        <v>99</v>
      </c>
      <c r="V64">
        <v>10272</v>
      </c>
      <c r="W64" t="s">
        <v>93</v>
      </c>
      <c r="X64">
        <v>6</v>
      </c>
      <c r="Y64" s="1">
        <v>34579</v>
      </c>
      <c r="Z64" s="1">
        <v>34607</v>
      </c>
      <c r="AA64">
        <f>_xlfn.DAYS(orderjoin[[#This Row],[orders.ShippedDate]],orderjoin[[#This Row],[orders.OrderDate]])</f>
        <v>4</v>
      </c>
      <c r="AB64" s="1">
        <v>34583</v>
      </c>
      <c r="AC64">
        <v>2</v>
      </c>
      <c r="AD64">
        <v>98.03</v>
      </c>
      <c r="AE64" t="s">
        <v>94</v>
      </c>
      <c r="AF64" t="s">
        <v>95</v>
      </c>
      <c r="AG64" t="s">
        <v>96</v>
      </c>
      <c r="AH64" t="s">
        <v>97</v>
      </c>
      <c r="AI64" t="s">
        <v>98</v>
      </c>
      <c r="AJ64" t="s">
        <v>99</v>
      </c>
      <c r="AK64">
        <v>72</v>
      </c>
      <c r="AL64" t="s">
        <v>641</v>
      </c>
      <c r="AM64">
        <v>14</v>
      </c>
      <c r="AN64">
        <v>4</v>
      </c>
      <c r="AO64" t="s">
        <v>567</v>
      </c>
      <c r="AP64" s="7">
        <v>34.799999999999997</v>
      </c>
      <c r="AQ64">
        <v>14</v>
      </c>
      <c r="AR64">
        <v>0</v>
      </c>
      <c r="AS64">
        <v>0</v>
      </c>
      <c r="AT64">
        <v>0</v>
      </c>
      <c r="AU64" t="s">
        <v>93</v>
      </c>
      <c r="AV64" t="s">
        <v>94</v>
      </c>
      <c r="AW64" t="s">
        <v>853</v>
      </c>
      <c r="AX64" t="s">
        <v>854</v>
      </c>
      <c r="AY64" t="s">
        <v>95</v>
      </c>
      <c r="AZ64" t="s">
        <v>96</v>
      </c>
      <c r="BA64" t="s">
        <v>97</v>
      </c>
      <c r="BB64" t="s">
        <v>98</v>
      </c>
      <c r="BC64" t="s">
        <v>99</v>
      </c>
      <c r="BD64" t="s">
        <v>855</v>
      </c>
      <c r="BE64" t="s">
        <v>856</v>
      </c>
      <c r="BF64">
        <v>14</v>
      </c>
      <c r="BG64" t="s">
        <v>991</v>
      </c>
      <c r="BH64" t="s">
        <v>992</v>
      </c>
      <c r="BI64" t="s">
        <v>654</v>
      </c>
      <c r="BJ64" t="s">
        <v>993</v>
      </c>
      <c r="BK64" t="s">
        <v>994</v>
      </c>
      <c r="BL64" t="s">
        <v>21</v>
      </c>
      <c r="BM64" t="s">
        <v>995</v>
      </c>
      <c r="BN64" t="s">
        <v>150</v>
      </c>
      <c r="BO64" t="s">
        <v>996</v>
      </c>
      <c r="BP64" t="s">
        <v>997</v>
      </c>
      <c r="BQ64">
        <v>4</v>
      </c>
      <c r="BR64" t="s">
        <v>989</v>
      </c>
      <c r="BS64" t="s">
        <v>990</v>
      </c>
      <c r="BT64">
        <v>2</v>
      </c>
      <c r="BU64" t="s">
        <v>1199</v>
      </c>
      <c r="BV64" t="s">
        <v>1200</v>
      </c>
      <c r="BW64">
        <v>6</v>
      </c>
      <c r="BX64" t="s">
        <v>1594</v>
      </c>
      <c r="BY64" t="s">
        <v>1208</v>
      </c>
      <c r="BZ64" t="s">
        <v>654</v>
      </c>
      <c r="CA64" t="s">
        <v>1581</v>
      </c>
      <c r="CB64" s="1">
        <v>23194</v>
      </c>
      <c r="CC64" s="1">
        <v>34259</v>
      </c>
      <c r="CD64" t="s">
        <v>1595</v>
      </c>
      <c r="CE64" t="s">
        <v>194</v>
      </c>
      <c r="CF64" t="s">
        <v>21</v>
      </c>
      <c r="CG64" t="s">
        <v>1596</v>
      </c>
      <c r="CH64" t="s">
        <v>196</v>
      </c>
      <c r="CI64" t="s">
        <v>1597</v>
      </c>
      <c r="CJ64">
        <v>428</v>
      </c>
      <c r="CK64">
        <v>5</v>
      </c>
      <c r="CL64">
        <v>667.2</v>
      </c>
    </row>
    <row r="65" spans="1:90">
      <c r="A65">
        <v>10272</v>
      </c>
      <c r="B65">
        <v>20</v>
      </c>
      <c r="C65" s="8">
        <v>64.8</v>
      </c>
      <c r="D65">
        <v>6</v>
      </c>
      <c r="E65">
        <v>0</v>
      </c>
      <c r="F65">
        <v>10272</v>
      </c>
      <c r="G65" t="s">
        <v>93</v>
      </c>
      <c r="H65">
        <v>6</v>
      </c>
      <c r="I65" s="1">
        <v>34579</v>
      </c>
      <c r="J65" s="1">
        <v>34607</v>
      </c>
      <c r="K65" s="1">
        <v>34583</v>
      </c>
      <c r="L65">
        <f>_xlfn.DAYS(orderjoin[[#This Row],[ShippedDate]],orderjoin[[#This Row],[OrderDate]])</f>
        <v>4</v>
      </c>
      <c r="M65">
        <f>_xlfn.DAYS(orderjoin[[#This Row],[RequiredDate]],orderjoin[[#This Row],[ShippedDate]])</f>
        <v>24</v>
      </c>
      <c r="N65">
        <v>2</v>
      </c>
      <c r="O65">
        <v>98.03</v>
      </c>
      <c r="P65" t="s">
        <v>94</v>
      </c>
      <c r="Q65" t="s">
        <v>95</v>
      </c>
      <c r="R65" t="s">
        <v>96</v>
      </c>
      <c r="S65" t="s">
        <v>97</v>
      </c>
      <c r="T65" t="s">
        <v>98</v>
      </c>
      <c r="U65" t="s">
        <v>99</v>
      </c>
      <c r="V65">
        <v>10272</v>
      </c>
      <c r="W65" t="s">
        <v>93</v>
      </c>
      <c r="X65">
        <v>6</v>
      </c>
      <c r="Y65" s="1">
        <v>34579</v>
      </c>
      <c r="Z65" s="1">
        <v>34607</v>
      </c>
      <c r="AA65">
        <f>_xlfn.DAYS(orderjoin[[#This Row],[orders.ShippedDate]],orderjoin[[#This Row],[orders.OrderDate]])</f>
        <v>4</v>
      </c>
      <c r="AB65" s="1">
        <v>34583</v>
      </c>
      <c r="AC65">
        <v>2</v>
      </c>
      <c r="AD65">
        <v>98.03</v>
      </c>
      <c r="AE65" t="s">
        <v>94</v>
      </c>
      <c r="AF65" t="s">
        <v>95</v>
      </c>
      <c r="AG65" t="s">
        <v>96</v>
      </c>
      <c r="AH65" t="s">
        <v>97</v>
      </c>
      <c r="AI65" t="s">
        <v>98</v>
      </c>
      <c r="AJ65" t="s">
        <v>99</v>
      </c>
      <c r="AK65">
        <v>20</v>
      </c>
      <c r="AL65" t="s">
        <v>542</v>
      </c>
      <c r="AM65">
        <v>8</v>
      </c>
      <c r="AN65">
        <v>3</v>
      </c>
      <c r="AO65" t="s">
        <v>543</v>
      </c>
      <c r="AP65" s="7">
        <v>81</v>
      </c>
      <c r="AQ65">
        <v>40</v>
      </c>
      <c r="AR65">
        <v>0</v>
      </c>
      <c r="AS65">
        <v>0</v>
      </c>
      <c r="AT65">
        <v>0</v>
      </c>
      <c r="AU65" t="s">
        <v>93</v>
      </c>
      <c r="AV65" t="s">
        <v>94</v>
      </c>
      <c r="AW65" t="s">
        <v>853</v>
      </c>
      <c r="AX65" t="s">
        <v>854</v>
      </c>
      <c r="AY65" t="s">
        <v>95</v>
      </c>
      <c r="AZ65" t="s">
        <v>96</v>
      </c>
      <c r="BA65" t="s">
        <v>97</v>
      </c>
      <c r="BB65" t="s">
        <v>98</v>
      </c>
      <c r="BC65" t="s">
        <v>99</v>
      </c>
      <c r="BD65" t="s">
        <v>855</v>
      </c>
      <c r="BE65" t="s">
        <v>856</v>
      </c>
      <c r="BF65">
        <v>8</v>
      </c>
      <c r="BG65" t="s">
        <v>1107</v>
      </c>
      <c r="BH65" t="s">
        <v>1108</v>
      </c>
      <c r="BI65" t="s">
        <v>654</v>
      </c>
      <c r="BJ65" t="s">
        <v>1109</v>
      </c>
      <c r="BK65" t="s">
        <v>1110</v>
      </c>
      <c r="BL65" t="s">
        <v>21</v>
      </c>
      <c r="BM65" t="s">
        <v>1111</v>
      </c>
      <c r="BN65" t="s">
        <v>196</v>
      </c>
      <c r="BO65" t="s">
        <v>1112</v>
      </c>
      <c r="BP65" t="s">
        <v>21</v>
      </c>
      <c r="BQ65">
        <v>3</v>
      </c>
      <c r="BR65" t="s">
        <v>1047</v>
      </c>
      <c r="BS65" t="s">
        <v>1048</v>
      </c>
      <c r="BT65">
        <v>2</v>
      </c>
      <c r="BU65" t="s">
        <v>1199</v>
      </c>
      <c r="BV65" t="s">
        <v>1200</v>
      </c>
      <c r="BW65">
        <v>6</v>
      </c>
      <c r="BX65" t="s">
        <v>1594</v>
      </c>
      <c r="BY65" t="s">
        <v>1208</v>
      </c>
      <c r="BZ65" t="s">
        <v>654</v>
      </c>
      <c r="CA65" t="s">
        <v>1581</v>
      </c>
      <c r="CB65" s="1">
        <v>23194</v>
      </c>
      <c r="CC65" s="1">
        <v>34259</v>
      </c>
      <c r="CD65" t="s">
        <v>1595</v>
      </c>
      <c r="CE65" t="s">
        <v>194</v>
      </c>
      <c r="CF65" t="s">
        <v>21</v>
      </c>
      <c r="CG65" t="s">
        <v>1596</v>
      </c>
      <c r="CH65" t="s">
        <v>196</v>
      </c>
      <c r="CI65" t="s">
        <v>1597</v>
      </c>
      <c r="CJ65">
        <v>428</v>
      </c>
      <c r="CK65">
        <v>5</v>
      </c>
      <c r="CL65">
        <v>388.79999999999995</v>
      </c>
    </row>
    <row r="66" spans="1:90">
      <c r="A66">
        <v>10272</v>
      </c>
      <c r="B66">
        <v>31</v>
      </c>
      <c r="C66" s="8">
        <v>10</v>
      </c>
      <c r="D66">
        <v>40</v>
      </c>
      <c r="E66">
        <v>0</v>
      </c>
      <c r="F66">
        <v>10272</v>
      </c>
      <c r="G66" t="s">
        <v>93</v>
      </c>
      <c r="H66">
        <v>6</v>
      </c>
      <c r="I66" s="1">
        <v>34579</v>
      </c>
      <c r="J66" s="1">
        <v>34607</v>
      </c>
      <c r="K66" s="1">
        <v>34583</v>
      </c>
      <c r="L66">
        <f>_xlfn.DAYS(orderjoin[[#This Row],[ShippedDate]],orderjoin[[#This Row],[OrderDate]])</f>
        <v>4</v>
      </c>
      <c r="M66">
        <f>_xlfn.DAYS(orderjoin[[#This Row],[RequiredDate]],orderjoin[[#This Row],[ShippedDate]])</f>
        <v>24</v>
      </c>
      <c r="N66">
        <v>2</v>
      </c>
      <c r="O66">
        <v>98.03</v>
      </c>
      <c r="P66" t="s">
        <v>94</v>
      </c>
      <c r="Q66" t="s">
        <v>95</v>
      </c>
      <c r="R66" t="s">
        <v>96</v>
      </c>
      <c r="S66" t="s">
        <v>97</v>
      </c>
      <c r="T66" t="s">
        <v>98</v>
      </c>
      <c r="U66" t="s">
        <v>99</v>
      </c>
      <c r="V66">
        <v>10272</v>
      </c>
      <c r="W66" t="s">
        <v>93</v>
      </c>
      <c r="X66">
        <v>6</v>
      </c>
      <c r="Y66" s="1">
        <v>34579</v>
      </c>
      <c r="Z66" s="1">
        <v>34607</v>
      </c>
      <c r="AA66">
        <f>_xlfn.DAYS(orderjoin[[#This Row],[orders.ShippedDate]],orderjoin[[#This Row],[orders.OrderDate]])</f>
        <v>4</v>
      </c>
      <c r="AB66" s="1">
        <v>34583</v>
      </c>
      <c r="AC66">
        <v>2</v>
      </c>
      <c r="AD66">
        <v>98.03</v>
      </c>
      <c r="AE66" t="s">
        <v>94</v>
      </c>
      <c r="AF66" t="s">
        <v>95</v>
      </c>
      <c r="AG66" t="s">
        <v>96</v>
      </c>
      <c r="AH66" t="s">
        <v>97</v>
      </c>
      <c r="AI66" t="s">
        <v>98</v>
      </c>
      <c r="AJ66" t="s">
        <v>99</v>
      </c>
      <c r="AK66">
        <v>31</v>
      </c>
      <c r="AL66" t="s">
        <v>564</v>
      </c>
      <c r="AM66">
        <v>14</v>
      </c>
      <c r="AN66">
        <v>4</v>
      </c>
      <c r="AO66" t="s">
        <v>565</v>
      </c>
      <c r="AP66" s="7">
        <v>12.5</v>
      </c>
      <c r="AQ66">
        <v>0</v>
      </c>
      <c r="AR66">
        <v>70</v>
      </c>
      <c r="AS66">
        <v>20</v>
      </c>
      <c r="AT66">
        <v>0</v>
      </c>
      <c r="AU66" t="s">
        <v>93</v>
      </c>
      <c r="AV66" t="s">
        <v>94</v>
      </c>
      <c r="AW66" t="s">
        <v>853</v>
      </c>
      <c r="AX66" t="s">
        <v>854</v>
      </c>
      <c r="AY66" t="s">
        <v>95</v>
      </c>
      <c r="AZ66" t="s">
        <v>96</v>
      </c>
      <c r="BA66" t="s">
        <v>97</v>
      </c>
      <c r="BB66" t="s">
        <v>98</v>
      </c>
      <c r="BC66" t="s">
        <v>99</v>
      </c>
      <c r="BD66" t="s">
        <v>855</v>
      </c>
      <c r="BE66" t="s">
        <v>856</v>
      </c>
      <c r="BF66">
        <v>14</v>
      </c>
      <c r="BG66" t="s">
        <v>991</v>
      </c>
      <c r="BH66" t="s">
        <v>992</v>
      </c>
      <c r="BI66" t="s">
        <v>654</v>
      </c>
      <c r="BJ66" t="s">
        <v>993</v>
      </c>
      <c r="BK66" t="s">
        <v>994</v>
      </c>
      <c r="BL66" t="s">
        <v>21</v>
      </c>
      <c r="BM66" t="s">
        <v>995</v>
      </c>
      <c r="BN66" t="s">
        <v>150</v>
      </c>
      <c r="BO66" t="s">
        <v>996</v>
      </c>
      <c r="BP66" t="s">
        <v>997</v>
      </c>
      <c r="BQ66">
        <v>4</v>
      </c>
      <c r="BR66" t="s">
        <v>989</v>
      </c>
      <c r="BS66" t="s">
        <v>990</v>
      </c>
      <c r="BT66">
        <v>2</v>
      </c>
      <c r="BU66" t="s">
        <v>1199</v>
      </c>
      <c r="BV66" t="s">
        <v>1200</v>
      </c>
      <c r="BW66">
        <v>6</v>
      </c>
      <c r="BX66" t="s">
        <v>1594</v>
      </c>
      <c r="BY66" t="s">
        <v>1208</v>
      </c>
      <c r="BZ66" t="s">
        <v>654</v>
      </c>
      <c r="CA66" t="s">
        <v>1581</v>
      </c>
      <c r="CB66" s="1">
        <v>23194</v>
      </c>
      <c r="CC66" s="1">
        <v>34259</v>
      </c>
      <c r="CD66" t="s">
        <v>1595</v>
      </c>
      <c r="CE66" t="s">
        <v>194</v>
      </c>
      <c r="CF66" t="s">
        <v>21</v>
      </c>
      <c r="CG66" t="s">
        <v>1596</v>
      </c>
      <c r="CH66" t="s">
        <v>196</v>
      </c>
      <c r="CI66" t="s">
        <v>1597</v>
      </c>
      <c r="CJ66">
        <v>428</v>
      </c>
      <c r="CK66">
        <v>5</v>
      </c>
      <c r="CL66">
        <v>400</v>
      </c>
    </row>
    <row r="67" spans="1:90">
      <c r="A67">
        <v>10273</v>
      </c>
      <c r="B67">
        <v>10</v>
      </c>
      <c r="C67" s="8">
        <v>24.8</v>
      </c>
      <c r="D67">
        <v>24</v>
      </c>
      <c r="E67">
        <v>0.05</v>
      </c>
      <c r="F67">
        <v>10273</v>
      </c>
      <c r="G67" t="s">
        <v>140</v>
      </c>
      <c r="H67">
        <v>3</v>
      </c>
      <c r="I67" s="1">
        <v>34582</v>
      </c>
      <c r="J67" s="1">
        <v>34610</v>
      </c>
      <c r="K67" s="1">
        <v>34589</v>
      </c>
      <c r="L67">
        <f>_xlfn.DAYS(orderjoin[[#This Row],[ShippedDate]],orderjoin[[#This Row],[OrderDate]])</f>
        <v>7</v>
      </c>
      <c r="M67">
        <f>_xlfn.DAYS(orderjoin[[#This Row],[RequiredDate]],orderjoin[[#This Row],[ShippedDate]])</f>
        <v>21</v>
      </c>
      <c r="N67">
        <v>3</v>
      </c>
      <c r="O67">
        <v>76.069999999999993</v>
      </c>
      <c r="P67" t="s">
        <v>141</v>
      </c>
      <c r="Q67" t="s">
        <v>142</v>
      </c>
      <c r="R67" t="s">
        <v>143</v>
      </c>
      <c r="S67" t="s">
        <v>21</v>
      </c>
      <c r="T67" t="s">
        <v>144</v>
      </c>
      <c r="U67" t="s">
        <v>29</v>
      </c>
      <c r="V67">
        <v>10273</v>
      </c>
      <c r="W67" t="s">
        <v>140</v>
      </c>
      <c r="X67">
        <v>3</v>
      </c>
      <c r="Y67" s="1">
        <v>34582</v>
      </c>
      <c r="Z67" s="1">
        <v>34610</v>
      </c>
      <c r="AA67">
        <f>_xlfn.DAYS(orderjoin[[#This Row],[orders.ShippedDate]],orderjoin[[#This Row],[orders.OrderDate]])</f>
        <v>7</v>
      </c>
      <c r="AB67" s="1">
        <v>34589</v>
      </c>
      <c r="AC67">
        <v>3</v>
      </c>
      <c r="AD67">
        <v>76.069999999999993</v>
      </c>
      <c r="AE67" t="s">
        <v>141</v>
      </c>
      <c r="AF67" t="s">
        <v>142</v>
      </c>
      <c r="AG67" t="s">
        <v>143</v>
      </c>
      <c r="AH67" t="s">
        <v>21</v>
      </c>
      <c r="AI67" t="s">
        <v>144</v>
      </c>
      <c r="AJ67" t="s">
        <v>29</v>
      </c>
      <c r="AK67">
        <v>10</v>
      </c>
      <c r="AL67" t="s">
        <v>522</v>
      </c>
      <c r="AM67">
        <v>4</v>
      </c>
      <c r="AN67">
        <v>8</v>
      </c>
      <c r="AO67" t="s">
        <v>523</v>
      </c>
      <c r="AP67" s="7">
        <v>31</v>
      </c>
      <c r="AQ67">
        <v>31</v>
      </c>
      <c r="AR67">
        <v>0</v>
      </c>
      <c r="AS67">
        <v>0</v>
      </c>
      <c r="AT67">
        <v>0</v>
      </c>
      <c r="AU67" t="s">
        <v>140</v>
      </c>
      <c r="AV67" t="s">
        <v>141</v>
      </c>
      <c r="AW67" t="s">
        <v>848</v>
      </c>
      <c r="AX67" t="s">
        <v>686</v>
      </c>
      <c r="AY67" t="s">
        <v>142</v>
      </c>
      <c r="AZ67" t="s">
        <v>143</v>
      </c>
      <c r="BA67" t="s">
        <v>21</v>
      </c>
      <c r="BB67" t="s">
        <v>144</v>
      </c>
      <c r="BC67" t="s">
        <v>29</v>
      </c>
      <c r="BD67" t="s">
        <v>849</v>
      </c>
      <c r="BE67" t="s">
        <v>21</v>
      </c>
      <c r="BF67">
        <v>4</v>
      </c>
      <c r="BG67" t="s">
        <v>1023</v>
      </c>
      <c r="BH67" t="s">
        <v>1024</v>
      </c>
      <c r="BI67" t="s">
        <v>676</v>
      </c>
      <c r="BJ67" t="s">
        <v>1025</v>
      </c>
      <c r="BK67" t="s">
        <v>1026</v>
      </c>
      <c r="BL67" t="s">
        <v>21</v>
      </c>
      <c r="BM67" t="s">
        <v>1027</v>
      </c>
      <c r="BN67" t="s">
        <v>1028</v>
      </c>
      <c r="BO67" t="s">
        <v>1029</v>
      </c>
      <c r="BP67" t="s">
        <v>21</v>
      </c>
      <c r="BQ67">
        <v>8</v>
      </c>
      <c r="BR67" t="s">
        <v>1057</v>
      </c>
      <c r="BS67" t="s">
        <v>1058</v>
      </c>
      <c r="BT67">
        <v>3</v>
      </c>
      <c r="BU67" t="s">
        <v>1201</v>
      </c>
      <c r="BV67" t="s">
        <v>1174</v>
      </c>
      <c r="BW67">
        <v>3</v>
      </c>
      <c r="BX67" t="s">
        <v>1614</v>
      </c>
      <c r="BY67" t="s">
        <v>1205</v>
      </c>
      <c r="BZ67" t="s">
        <v>654</v>
      </c>
      <c r="CA67" t="s">
        <v>1586</v>
      </c>
      <c r="CB67" s="1">
        <v>23253</v>
      </c>
      <c r="CC67" s="1">
        <v>33695</v>
      </c>
      <c r="CD67" t="s">
        <v>1615</v>
      </c>
      <c r="CE67" t="s">
        <v>442</v>
      </c>
      <c r="CF67" t="s">
        <v>132</v>
      </c>
      <c r="CG67" t="s">
        <v>1616</v>
      </c>
      <c r="CH67" t="s">
        <v>99</v>
      </c>
      <c r="CI67" t="s">
        <v>1617</v>
      </c>
      <c r="CJ67">
        <v>3355</v>
      </c>
      <c r="CK67">
        <v>2</v>
      </c>
      <c r="CL67">
        <v>565.44000000000005</v>
      </c>
    </row>
    <row r="68" spans="1:90">
      <c r="A68">
        <v>10273</v>
      </c>
      <c r="B68">
        <v>33</v>
      </c>
      <c r="C68" s="8">
        <v>2</v>
      </c>
      <c r="D68">
        <v>20</v>
      </c>
      <c r="E68">
        <v>0</v>
      </c>
      <c r="F68">
        <v>10273</v>
      </c>
      <c r="G68" t="s">
        <v>140</v>
      </c>
      <c r="H68">
        <v>3</v>
      </c>
      <c r="I68" s="1">
        <v>34582</v>
      </c>
      <c r="J68" s="1">
        <v>34610</v>
      </c>
      <c r="K68" s="1">
        <v>34589</v>
      </c>
      <c r="L68">
        <f>_xlfn.DAYS(orderjoin[[#This Row],[ShippedDate]],orderjoin[[#This Row],[OrderDate]])</f>
        <v>7</v>
      </c>
      <c r="M68">
        <f>_xlfn.DAYS(orderjoin[[#This Row],[RequiredDate]],orderjoin[[#This Row],[ShippedDate]])</f>
        <v>21</v>
      </c>
      <c r="N68">
        <v>3</v>
      </c>
      <c r="O68">
        <v>76.069999999999993</v>
      </c>
      <c r="P68" t="s">
        <v>141</v>
      </c>
      <c r="Q68" t="s">
        <v>142</v>
      </c>
      <c r="R68" t="s">
        <v>143</v>
      </c>
      <c r="S68" t="s">
        <v>21</v>
      </c>
      <c r="T68" t="s">
        <v>144</v>
      </c>
      <c r="U68" t="s">
        <v>29</v>
      </c>
      <c r="V68">
        <v>10273</v>
      </c>
      <c r="W68" t="s">
        <v>140</v>
      </c>
      <c r="X68">
        <v>3</v>
      </c>
      <c r="Y68" s="1">
        <v>34582</v>
      </c>
      <c r="Z68" s="1">
        <v>34610</v>
      </c>
      <c r="AA68">
        <f>_xlfn.DAYS(orderjoin[[#This Row],[orders.ShippedDate]],orderjoin[[#This Row],[orders.OrderDate]])</f>
        <v>7</v>
      </c>
      <c r="AB68" s="1">
        <v>34589</v>
      </c>
      <c r="AC68">
        <v>3</v>
      </c>
      <c r="AD68">
        <v>76.069999999999993</v>
      </c>
      <c r="AE68" t="s">
        <v>141</v>
      </c>
      <c r="AF68" t="s">
        <v>142</v>
      </c>
      <c r="AG68" t="s">
        <v>143</v>
      </c>
      <c r="AH68" t="s">
        <v>21</v>
      </c>
      <c r="AI68" t="s">
        <v>144</v>
      </c>
      <c r="AJ68" t="s">
        <v>29</v>
      </c>
      <c r="AK68">
        <v>33</v>
      </c>
      <c r="AL68" t="s">
        <v>568</v>
      </c>
      <c r="AM68">
        <v>15</v>
      </c>
      <c r="AN68">
        <v>4</v>
      </c>
      <c r="AO68" t="s">
        <v>569</v>
      </c>
      <c r="AP68" s="7">
        <v>2.5</v>
      </c>
      <c r="AQ68">
        <v>112</v>
      </c>
      <c r="AR68">
        <v>0</v>
      </c>
      <c r="AS68">
        <v>20</v>
      </c>
      <c r="AT68">
        <v>0</v>
      </c>
      <c r="AU68" t="s">
        <v>140</v>
      </c>
      <c r="AV68" t="s">
        <v>141</v>
      </c>
      <c r="AW68" t="s">
        <v>848</v>
      </c>
      <c r="AX68" t="s">
        <v>686</v>
      </c>
      <c r="AY68" t="s">
        <v>142</v>
      </c>
      <c r="AZ68" t="s">
        <v>143</v>
      </c>
      <c r="BA68" t="s">
        <v>21</v>
      </c>
      <c r="BB68" t="s">
        <v>144</v>
      </c>
      <c r="BC68" t="s">
        <v>29</v>
      </c>
      <c r="BD68" t="s">
        <v>849</v>
      </c>
      <c r="BE68" t="s">
        <v>21</v>
      </c>
      <c r="BF68">
        <v>15</v>
      </c>
      <c r="BG68" t="s">
        <v>1032</v>
      </c>
      <c r="BH68" t="s">
        <v>1033</v>
      </c>
      <c r="BI68" t="s">
        <v>676</v>
      </c>
      <c r="BJ68" t="s">
        <v>1034</v>
      </c>
      <c r="BK68" t="s">
        <v>1035</v>
      </c>
      <c r="BL68" t="s">
        <v>21</v>
      </c>
      <c r="BM68" t="s">
        <v>1036</v>
      </c>
      <c r="BN68" t="s">
        <v>366</v>
      </c>
      <c r="BO68" t="s">
        <v>1037</v>
      </c>
      <c r="BP68" t="s">
        <v>21</v>
      </c>
      <c r="BQ68">
        <v>4</v>
      </c>
      <c r="BR68" t="s">
        <v>989</v>
      </c>
      <c r="BS68" t="s">
        <v>990</v>
      </c>
      <c r="BT68">
        <v>3</v>
      </c>
      <c r="BU68" t="s">
        <v>1201</v>
      </c>
      <c r="BV68" t="s">
        <v>1174</v>
      </c>
      <c r="BW68">
        <v>3</v>
      </c>
      <c r="BX68" t="s">
        <v>1614</v>
      </c>
      <c r="BY68" t="s">
        <v>1205</v>
      </c>
      <c r="BZ68" t="s">
        <v>654</v>
      </c>
      <c r="CA68" t="s">
        <v>1586</v>
      </c>
      <c r="CB68" s="1">
        <v>23253</v>
      </c>
      <c r="CC68" s="1">
        <v>33695</v>
      </c>
      <c r="CD68" t="s">
        <v>1615</v>
      </c>
      <c r="CE68" t="s">
        <v>442</v>
      </c>
      <c r="CF68" t="s">
        <v>132</v>
      </c>
      <c r="CG68" t="s">
        <v>1616</v>
      </c>
      <c r="CH68" t="s">
        <v>99</v>
      </c>
      <c r="CI68" t="s">
        <v>1617</v>
      </c>
      <c r="CJ68">
        <v>3355</v>
      </c>
      <c r="CK68">
        <v>2</v>
      </c>
      <c r="CL68">
        <v>40</v>
      </c>
    </row>
    <row r="69" spans="1:90">
      <c r="A69">
        <v>10273</v>
      </c>
      <c r="B69">
        <v>31</v>
      </c>
      <c r="C69" s="8">
        <v>10</v>
      </c>
      <c r="D69">
        <v>15</v>
      </c>
      <c r="E69">
        <v>0.05</v>
      </c>
      <c r="F69">
        <v>10273</v>
      </c>
      <c r="G69" t="s">
        <v>140</v>
      </c>
      <c r="H69">
        <v>3</v>
      </c>
      <c r="I69" s="1">
        <v>34582</v>
      </c>
      <c r="J69" s="1">
        <v>34610</v>
      </c>
      <c r="K69" s="1">
        <v>34589</v>
      </c>
      <c r="L69">
        <f>_xlfn.DAYS(orderjoin[[#This Row],[ShippedDate]],orderjoin[[#This Row],[OrderDate]])</f>
        <v>7</v>
      </c>
      <c r="M69">
        <f>_xlfn.DAYS(orderjoin[[#This Row],[RequiredDate]],orderjoin[[#This Row],[ShippedDate]])</f>
        <v>21</v>
      </c>
      <c r="N69">
        <v>3</v>
      </c>
      <c r="O69">
        <v>76.069999999999993</v>
      </c>
      <c r="P69" t="s">
        <v>141</v>
      </c>
      <c r="Q69" t="s">
        <v>142</v>
      </c>
      <c r="R69" t="s">
        <v>143</v>
      </c>
      <c r="S69" t="s">
        <v>21</v>
      </c>
      <c r="T69" t="s">
        <v>144</v>
      </c>
      <c r="U69" t="s">
        <v>29</v>
      </c>
      <c r="V69">
        <v>10273</v>
      </c>
      <c r="W69" t="s">
        <v>140</v>
      </c>
      <c r="X69">
        <v>3</v>
      </c>
      <c r="Y69" s="1">
        <v>34582</v>
      </c>
      <c r="Z69" s="1">
        <v>34610</v>
      </c>
      <c r="AA69">
        <f>_xlfn.DAYS(orderjoin[[#This Row],[orders.ShippedDate]],orderjoin[[#This Row],[orders.OrderDate]])</f>
        <v>7</v>
      </c>
      <c r="AB69" s="1">
        <v>34589</v>
      </c>
      <c r="AC69">
        <v>3</v>
      </c>
      <c r="AD69">
        <v>76.069999999999993</v>
      </c>
      <c r="AE69" t="s">
        <v>141</v>
      </c>
      <c r="AF69" t="s">
        <v>142</v>
      </c>
      <c r="AG69" t="s">
        <v>143</v>
      </c>
      <c r="AH69" t="s">
        <v>21</v>
      </c>
      <c r="AI69" t="s">
        <v>144</v>
      </c>
      <c r="AJ69" t="s">
        <v>29</v>
      </c>
      <c r="AK69">
        <v>31</v>
      </c>
      <c r="AL69" t="s">
        <v>564</v>
      </c>
      <c r="AM69">
        <v>14</v>
      </c>
      <c r="AN69">
        <v>4</v>
      </c>
      <c r="AO69" t="s">
        <v>565</v>
      </c>
      <c r="AP69" s="7">
        <v>12.5</v>
      </c>
      <c r="AQ69">
        <v>0</v>
      </c>
      <c r="AR69">
        <v>70</v>
      </c>
      <c r="AS69">
        <v>20</v>
      </c>
      <c r="AT69">
        <v>0</v>
      </c>
      <c r="AU69" t="s">
        <v>140</v>
      </c>
      <c r="AV69" t="s">
        <v>141</v>
      </c>
      <c r="AW69" t="s">
        <v>848</v>
      </c>
      <c r="AX69" t="s">
        <v>686</v>
      </c>
      <c r="AY69" t="s">
        <v>142</v>
      </c>
      <c r="AZ69" t="s">
        <v>143</v>
      </c>
      <c r="BA69" t="s">
        <v>21</v>
      </c>
      <c r="BB69" t="s">
        <v>144</v>
      </c>
      <c r="BC69" t="s">
        <v>29</v>
      </c>
      <c r="BD69" t="s">
        <v>849</v>
      </c>
      <c r="BE69" t="s">
        <v>21</v>
      </c>
      <c r="BF69">
        <v>14</v>
      </c>
      <c r="BG69" t="s">
        <v>991</v>
      </c>
      <c r="BH69" t="s">
        <v>992</v>
      </c>
      <c r="BI69" t="s">
        <v>654</v>
      </c>
      <c r="BJ69" t="s">
        <v>993</v>
      </c>
      <c r="BK69" t="s">
        <v>994</v>
      </c>
      <c r="BL69" t="s">
        <v>21</v>
      </c>
      <c r="BM69" t="s">
        <v>995</v>
      </c>
      <c r="BN69" t="s">
        <v>150</v>
      </c>
      <c r="BO69" t="s">
        <v>996</v>
      </c>
      <c r="BP69" t="s">
        <v>997</v>
      </c>
      <c r="BQ69">
        <v>4</v>
      </c>
      <c r="BR69" t="s">
        <v>989</v>
      </c>
      <c r="BS69" t="s">
        <v>990</v>
      </c>
      <c r="BT69">
        <v>3</v>
      </c>
      <c r="BU69" t="s">
        <v>1201</v>
      </c>
      <c r="BV69" t="s">
        <v>1174</v>
      </c>
      <c r="BW69">
        <v>3</v>
      </c>
      <c r="BX69" t="s">
        <v>1614</v>
      </c>
      <c r="BY69" t="s">
        <v>1205</v>
      </c>
      <c r="BZ69" t="s">
        <v>654</v>
      </c>
      <c r="CA69" t="s">
        <v>1586</v>
      </c>
      <c r="CB69" s="1">
        <v>23253</v>
      </c>
      <c r="CC69" s="1">
        <v>33695</v>
      </c>
      <c r="CD69" t="s">
        <v>1615</v>
      </c>
      <c r="CE69" t="s">
        <v>442</v>
      </c>
      <c r="CF69" t="s">
        <v>132</v>
      </c>
      <c r="CG69" t="s">
        <v>1616</v>
      </c>
      <c r="CH69" t="s">
        <v>99</v>
      </c>
      <c r="CI69" t="s">
        <v>1617</v>
      </c>
      <c r="CJ69">
        <v>3355</v>
      </c>
      <c r="CK69">
        <v>2</v>
      </c>
      <c r="CL69">
        <v>142.5</v>
      </c>
    </row>
    <row r="70" spans="1:90">
      <c r="A70">
        <v>10273</v>
      </c>
      <c r="B70">
        <v>40</v>
      </c>
      <c r="C70" s="8">
        <v>14.7</v>
      </c>
      <c r="D70">
        <v>60</v>
      </c>
      <c r="E70">
        <v>0.05</v>
      </c>
      <c r="F70">
        <v>10273</v>
      </c>
      <c r="G70" t="s">
        <v>140</v>
      </c>
      <c r="H70">
        <v>3</v>
      </c>
      <c r="I70" s="1">
        <v>34582</v>
      </c>
      <c r="J70" s="1">
        <v>34610</v>
      </c>
      <c r="K70" s="1">
        <v>34589</v>
      </c>
      <c r="L70">
        <f>_xlfn.DAYS(orderjoin[[#This Row],[ShippedDate]],orderjoin[[#This Row],[OrderDate]])</f>
        <v>7</v>
      </c>
      <c r="M70">
        <f>_xlfn.DAYS(orderjoin[[#This Row],[RequiredDate]],orderjoin[[#This Row],[ShippedDate]])</f>
        <v>21</v>
      </c>
      <c r="N70">
        <v>3</v>
      </c>
      <c r="O70">
        <v>76.069999999999993</v>
      </c>
      <c r="P70" t="s">
        <v>141</v>
      </c>
      <c r="Q70" t="s">
        <v>142</v>
      </c>
      <c r="R70" t="s">
        <v>143</v>
      </c>
      <c r="S70" t="s">
        <v>21</v>
      </c>
      <c r="T70" t="s">
        <v>144</v>
      </c>
      <c r="U70" t="s">
        <v>29</v>
      </c>
      <c r="V70">
        <v>10273</v>
      </c>
      <c r="W70" t="s">
        <v>140</v>
      </c>
      <c r="X70">
        <v>3</v>
      </c>
      <c r="Y70" s="1">
        <v>34582</v>
      </c>
      <c r="Z70" s="1">
        <v>34610</v>
      </c>
      <c r="AA70">
        <f>_xlfn.DAYS(orderjoin[[#This Row],[orders.ShippedDate]],orderjoin[[#This Row],[orders.OrderDate]])</f>
        <v>7</v>
      </c>
      <c r="AB70" s="1">
        <v>34589</v>
      </c>
      <c r="AC70">
        <v>3</v>
      </c>
      <c r="AD70">
        <v>76.069999999999993</v>
      </c>
      <c r="AE70" t="s">
        <v>141</v>
      </c>
      <c r="AF70" t="s">
        <v>142</v>
      </c>
      <c r="AG70" t="s">
        <v>143</v>
      </c>
      <c r="AH70" t="s">
        <v>21</v>
      </c>
      <c r="AI70" t="s">
        <v>144</v>
      </c>
      <c r="AJ70" t="s">
        <v>29</v>
      </c>
      <c r="AK70">
        <v>40</v>
      </c>
      <c r="AL70" t="s">
        <v>580</v>
      </c>
      <c r="AM70">
        <v>19</v>
      </c>
      <c r="AN70">
        <v>8</v>
      </c>
      <c r="AO70" t="s">
        <v>581</v>
      </c>
      <c r="AP70" s="7">
        <v>18.399999999999999</v>
      </c>
      <c r="AQ70">
        <v>123</v>
      </c>
      <c r="AR70">
        <v>0</v>
      </c>
      <c r="AS70">
        <v>30</v>
      </c>
      <c r="AT70">
        <v>0</v>
      </c>
      <c r="AU70" t="s">
        <v>140</v>
      </c>
      <c r="AV70" t="s">
        <v>141</v>
      </c>
      <c r="AW70" t="s">
        <v>848</v>
      </c>
      <c r="AX70" t="s">
        <v>686</v>
      </c>
      <c r="AY70" t="s">
        <v>142</v>
      </c>
      <c r="AZ70" t="s">
        <v>143</v>
      </c>
      <c r="BA70" t="s">
        <v>21</v>
      </c>
      <c r="BB70" t="s">
        <v>144</v>
      </c>
      <c r="BC70" t="s">
        <v>29</v>
      </c>
      <c r="BD70" t="s">
        <v>849</v>
      </c>
      <c r="BE70" t="s">
        <v>21</v>
      </c>
      <c r="BF70">
        <v>19</v>
      </c>
      <c r="BG70" t="s">
        <v>1086</v>
      </c>
      <c r="BH70" t="s">
        <v>1087</v>
      </c>
      <c r="BI70" t="s">
        <v>1088</v>
      </c>
      <c r="BJ70" t="s">
        <v>1089</v>
      </c>
      <c r="BK70" t="s">
        <v>1090</v>
      </c>
      <c r="BL70" t="s">
        <v>1091</v>
      </c>
      <c r="BM70" t="s">
        <v>1092</v>
      </c>
      <c r="BN70" t="s">
        <v>99</v>
      </c>
      <c r="BO70" t="s">
        <v>1093</v>
      </c>
      <c r="BP70" t="s">
        <v>1094</v>
      </c>
      <c r="BQ70">
        <v>8</v>
      </c>
      <c r="BR70" t="s">
        <v>1057</v>
      </c>
      <c r="BS70" t="s">
        <v>1058</v>
      </c>
      <c r="BT70">
        <v>3</v>
      </c>
      <c r="BU70" t="s">
        <v>1201</v>
      </c>
      <c r="BV70" t="s">
        <v>1174</v>
      </c>
      <c r="BW70">
        <v>3</v>
      </c>
      <c r="BX70" t="s">
        <v>1614</v>
      </c>
      <c r="BY70" t="s">
        <v>1205</v>
      </c>
      <c r="BZ70" t="s">
        <v>654</v>
      </c>
      <c r="CA70" t="s">
        <v>1586</v>
      </c>
      <c r="CB70" s="1">
        <v>23253</v>
      </c>
      <c r="CC70" s="1">
        <v>33695</v>
      </c>
      <c r="CD70" t="s">
        <v>1615</v>
      </c>
      <c r="CE70" t="s">
        <v>442</v>
      </c>
      <c r="CF70" t="s">
        <v>132</v>
      </c>
      <c r="CG70" t="s">
        <v>1616</v>
      </c>
      <c r="CH70" t="s">
        <v>99</v>
      </c>
      <c r="CI70" t="s">
        <v>1617</v>
      </c>
      <c r="CJ70">
        <v>3355</v>
      </c>
      <c r="CK70">
        <v>2</v>
      </c>
      <c r="CL70">
        <v>837.9</v>
      </c>
    </row>
    <row r="71" spans="1:90">
      <c r="A71">
        <v>10273</v>
      </c>
      <c r="B71">
        <v>76</v>
      </c>
      <c r="C71" s="8">
        <v>14.4</v>
      </c>
      <c r="D71">
        <v>33</v>
      </c>
      <c r="E71">
        <v>0.05</v>
      </c>
      <c r="F71">
        <v>10273</v>
      </c>
      <c r="G71" t="s">
        <v>140</v>
      </c>
      <c r="H71">
        <v>3</v>
      </c>
      <c r="I71" s="1">
        <v>34582</v>
      </c>
      <c r="J71" s="1">
        <v>34610</v>
      </c>
      <c r="K71" s="1">
        <v>34589</v>
      </c>
      <c r="L71">
        <f>_xlfn.DAYS(orderjoin[[#This Row],[ShippedDate]],orderjoin[[#This Row],[OrderDate]])</f>
        <v>7</v>
      </c>
      <c r="M71">
        <f>_xlfn.DAYS(orderjoin[[#This Row],[RequiredDate]],orderjoin[[#This Row],[ShippedDate]])</f>
        <v>21</v>
      </c>
      <c r="N71">
        <v>3</v>
      </c>
      <c r="O71">
        <v>76.069999999999993</v>
      </c>
      <c r="P71" t="s">
        <v>141</v>
      </c>
      <c r="Q71" t="s">
        <v>142</v>
      </c>
      <c r="R71" t="s">
        <v>143</v>
      </c>
      <c r="S71" t="s">
        <v>21</v>
      </c>
      <c r="T71" t="s">
        <v>144</v>
      </c>
      <c r="U71" t="s">
        <v>29</v>
      </c>
      <c r="V71">
        <v>10273</v>
      </c>
      <c r="W71" t="s">
        <v>140</v>
      </c>
      <c r="X71">
        <v>3</v>
      </c>
      <c r="Y71" s="1">
        <v>34582</v>
      </c>
      <c r="Z71" s="1">
        <v>34610</v>
      </c>
      <c r="AA71">
        <f>_xlfn.DAYS(orderjoin[[#This Row],[orders.ShippedDate]],orderjoin[[#This Row],[orders.OrderDate]])</f>
        <v>7</v>
      </c>
      <c r="AB71" s="1">
        <v>34589</v>
      </c>
      <c r="AC71">
        <v>3</v>
      </c>
      <c r="AD71">
        <v>76.069999999999993</v>
      </c>
      <c r="AE71" t="s">
        <v>141</v>
      </c>
      <c r="AF71" t="s">
        <v>142</v>
      </c>
      <c r="AG71" t="s">
        <v>143</v>
      </c>
      <c r="AH71" t="s">
        <v>21</v>
      </c>
      <c r="AI71" t="s">
        <v>144</v>
      </c>
      <c r="AJ71" t="s">
        <v>29</v>
      </c>
      <c r="AK71">
        <v>76</v>
      </c>
      <c r="AL71" t="s">
        <v>647</v>
      </c>
      <c r="AM71">
        <v>23</v>
      </c>
      <c r="AN71">
        <v>1</v>
      </c>
      <c r="AO71" t="s">
        <v>648</v>
      </c>
      <c r="AP71" s="7">
        <v>18</v>
      </c>
      <c r="AQ71">
        <v>57</v>
      </c>
      <c r="AR71">
        <v>0</v>
      </c>
      <c r="AS71">
        <v>20</v>
      </c>
      <c r="AT71">
        <v>0</v>
      </c>
      <c r="AU71" t="s">
        <v>140</v>
      </c>
      <c r="AV71" t="s">
        <v>141</v>
      </c>
      <c r="AW71" t="s">
        <v>848</v>
      </c>
      <c r="AX71" t="s">
        <v>686</v>
      </c>
      <c r="AY71" t="s">
        <v>142</v>
      </c>
      <c r="AZ71" t="s">
        <v>143</v>
      </c>
      <c r="BA71" t="s">
        <v>21</v>
      </c>
      <c r="BB71" t="s">
        <v>144</v>
      </c>
      <c r="BC71" t="s">
        <v>29</v>
      </c>
      <c r="BD71" t="s">
        <v>849</v>
      </c>
      <c r="BE71" t="s">
        <v>21</v>
      </c>
      <c r="BF71">
        <v>23</v>
      </c>
      <c r="BG71" t="s">
        <v>1141</v>
      </c>
      <c r="BH71" t="s">
        <v>1142</v>
      </c>
      <c r="BI71" t="s">
        <v>1143</v>
      </c>
      <c r="BJ71" t="s">
        <v>1144</v>
      </c>
      <c r="BK71" t="s">
        <v>1145</v>
      </c>
      <c r="BL71" t="s">
        <v>21</v>
      </c>
      <c r="BM71" t="s">
        <v>1146</v>
      </c>
      <c r="BN71" t="s">
        <v>116</v>
      </c>
      <c r="BO71" t="s">
        <v>1147</v>
      </c>
      <c r="BP71" t="s">
        <v>21</v>
      </c>
      <c r="BQ71">
        <v>1</v>
      </c>
      <c r="BR71" t="s">
        <v>1004</v>
      </c>
      <c r="BS71" t="s">
        <v>1005</v>
      </c>
      <c r="BT71">
        <v>3</v>
      </c>
      <c r="BU71" t="s">
        <v>1201</v>
      </c>
      <c r="BV71" t="s">
        <v>1174</v>
      </c>
      <c r="BW71">
        <v>3</v>
      </c>
      <c r="BX71" t="s">
        <v>1614</v>
      </c>
      <c r="BY71" t="s">
        <v>1205</v>
      </c>
      <c r="BZ71" t="s">
        <v>654</v>
      </c>
      <c r="CA71" t="s">
        <v>1586</v>
      </c>
      <c r="CB71" s="1">
        <v>23253</v>
      </c>
      <c r="CC71" s="1">
        <v>33695</v>
      </c>
      <c r="CD71" t="s">
        <v>1615</v>
      </c>
      <c r="CE71" t="s">
        <v>442</v>
      </c>
      <c r="CF71" t="s">
        <v>132</v>
      </c>
      <c r="CG71" t="s">
        <v>1616</v>
      </c>
      <c r="CH71" t="s">
        <v>99</v>
      </c>
      <c r="CI71" t="s">
        <v>1617</v>
      </c>
      <c r="CJ71">
        <v>3355</v>
      </c>
      <c r="CK71">
        <v>2</v>
      </c>
      <c r="CL71">
        <v>451.44</v>
      </c>
    </row>
    <row r="72" spans="1:90">
      <c r="A72">
        <v>10274</v>
      </c>
      <c r="B72">
        <v>72</v>
      </c>
      <c r="C72" s="8">
        <v>27.8</v>
      </c>
      <c r="D72">
        <v>7</v>
      </c>
      <c r="E72">
        <v>0</v>
      </c>
      <c r="F72">
        <v>10274</v>
      </c>
      <c r="G72" t="s">
        <v>17</v>
      </c>
      <c r="H72">
        <v>6</v>
      </c>
      <c r="I72" s="1">
        <v>34583</v>
      </c>
      <c r="J72" s="1">
        <v>34611</v>
      </c>
      <c r="K72" s="1">
        <v>34593</v>
      </c>
      <c r="L72">
        <f>_xlfn.DAYS(orderjoin[[#This Row],[ShippedDate]],orderjoin[[#This Row],[OrderDate]])</f>
        <v>10</v>
      </c>
      <c r="M72">
        <f>_xlfn.DAYS(orderjoin[[#This Row],[RequiredDate]],orderjoin[[#This Row],[ShippedDate]])</f>
        <v>18</v>
      </c>
      <c r="N72">
        <v>1</v>
      </c>
      <c r="O72">
        <v>6.01</v>
      </c>
      <c r="P72" t="s">
        <v>18</v>
      </c>
      <c r="Q72" t="s">
        <v>19</v>
      </c>
      <c r="R72" t="s">
        <v>20</v>
      </c>
      <c r="S72" t="s">
        <v>21</v>
      </c>
      <c r="T72" t="s">
        <v>22</v>
      </c>
      <c r="U72" t="s">
        <v>23</v>
      </c>
      <c r="V72">
        <v>10274</v>
      </c>
      <c r="W72" t="s">
        <v>17</v>
      </c>
      <c r="X72">
        <v>6</v>
      </c>
      <c r="Y72" s="1">
        <v>34583</v>
      </c>
      <c r="Z72" s="1">
        <v>34611</v>
      </c>
      <c r="AA72">
        <f>_xlfn.DAYS(orderjoin[[#This Row],[orders.ShippedDate]],orderjoin[[#This Row],[orders.OrderDate]])</f>
        <v>10</v>
      </c>
      <c r="AB72" s="1">
        <v>34593</v>
      </c>
      <c r="AC72">
        <v>1</v>
      </c>
      <c r="AD72">
        <v>6.01</v>
      </c>
      <c r="AE72" t="s">
        <v>18</v>
      </c>
      <c r="AF72" t="s">
        <v>19</v>
      </c>
      <c r="AG72" t="s">
        <v>20</v>
      </c>
      <c r="AH72" t="s">
        <v>21</v>
      </c>
      <c r="AI72" t="s">
        <v>22</v>
      </c>
      <c r="AJ72" t="s">
        <v>23</v>
      </c>
      <c r="AK72">
        <v>72</v>
      </c>
      <c r="AL72" t="s">
        <v>641</v>
      </c>
      <c r="AM72">
        <v>14</v>
      </c>
      <c r="AN72">
        <v>4</v>
      </c>
      <c r="AO72" t="s">
        <v>567</v>
      </c>
      <c r="AP72" s="7">
        <v>34.799999999999997</v>
      </c>
      <c r="AQ72">
        <v>14</v>
      </c>
      <c r="AR72">
        <v>0</v>
      </c>
      <c r="AS72">
        <v>0</v>
      </c>
      <c r="AT72">
        <v>0</v>
      </c>
      <c r="AU72" t="s">
        <v>17</v>
      </c>
      <c r="AV72" t="s">
        <v>18</v>
      </c>
      <c r="AW72" t="s">
        <v>911</v>
      </c>
      <c r="AX72" t="s">
        <v>686</v>
      </c>
      <c r="AY72" t="s">
        <v>19</v>
      </c>
      <c r="AZ72" t="s">
        <v>20</v>
      </c>
      <c r="BA72" t="s">
        <v>21</v>
      </c>
      <c r="BB72" t="s">
        <v>22</v>
      </c>
      <c r="BC72" t="s">
        <v>23</v>
      </c>
      <c r="BD72" t="s">
        <v>912</v>
      </c>
      <c r="BE72" t="s">
        <v>913</v>
      </c>
      <c r="BF72">
        <v>14</v>
      </c>
      <c r="BG72" t="s">
        <v>991</v>
      </c>
      <c r="BH72" t="s">
        <v>992</v>
      </c>
      <c r="BI72" t="s">
        <v>654</v>
      </c>
      <c r="BJ72" t="s">
        <v>993</v>
      </c>
      <c r="BK72" t="s">
        <v>994</v>
      </c>
      <c r="BL72" t="s">
        <v>21</v>
      </c>
      <c r="BM72" t="s">
        <v>995</v>
      </c>
      <c r="BN72" t="s">
        <v>150</v>
      </c>
      <c r="BO72" t="s">
        <v>996</v>
      </c>
      <c r="BP72" t="s">
        <v>997</v>
      </c>
      <c r="BQ72">
        <v>4</v>
      </c>
      <c r="BR72" t="s">
        <v>989</v>
      </c>
      <c r="BS72" t="s">
        <v>990</v>
      </c>
      <c r="BT72">
        <v>1</v>
      </c>
      <c r="BU72" t="s">
        <v>1197</v>
      </c>
      <c r="BV72" t="s">
        <v>1198</v>
      </c>
      <c r="BW72">
        <v>6</v>
      </c>
      <c r="BX72" t="s">
        <v>1594</v>
      </c>
      <c r="BY72" t="s">
        <v>1208</v>
      </c>
      <c r="BZ72" t="s">
        <v>654</v>
      </c>
      <c r="CA72" t="s">
        <v>1581</v>
      </c>
      <c r="CB72" s="1">
        <v>23194</v>
      </c>
      <c r="CC72" s="1">
        <v>34259</v>
      </c>
      <c r="CD72" t="s">
        <v>1595</v>
      </c>
      <c r="CE72" t="s">
        <v>194</v>
      </c>
      <c r="CF72" t="s">
        <v>21</v>
      </c>
      <c r="CG72" t="s">
        <v>1596</v>
      </c>
      <c r="CH72" t="s">
        <v>196</v>
      </c>
      <c r="CI72" t="s">
        <v>1597</v>
      </c>
      <c r="CJ72">
        <v>428</v>
      </c>
      <c r="CK72">
        <v>5</v>
      </c>
      <c r="CL72">
        <v>194.6</v>
      </c>
    </row>
    <row r="73" spans="1:90">
      <c r="A73">
        <v>10274</v>
      </c>
      <c r="B73">
        <v>71</v>
      </c>
      <c r="C73" s="8">
        <v>17.2</v>
      </c>
      <c r="D73">
        <v>20</v>
      </c>
      <c r="E73">
        <v>0</v>
      </c>
      <c r="F73">
        <v>10274</v>
      </c>
      <c r="G73" t="s">
        <v>17</v>
      </c>
      <c r="H73">
        <v>6</v>
      </c>
      <c r="I73" s="1">
        <v>34583</v>
      </c>
      <c r="J73" s="1">
        <v>34611</v>
      </c>
      <c r="K73" s="1">
        <v>34593</v>
      </c>
      <c r="L73">
        <f>_xlfn.DAYS(orderjoin[[#This Row],[ShippedDate]],orderjoin[[#This Row],[OrderDate]])</f>
        <v>10</v>
      </c>
      <c r="M73">
        <f>_xlfn.DAYS(orderjoin[[#This Row],[RequiredDate]],orderjoin[[#This Row],[ShippedDate]])</f>
        <v>18</v>
      </c>
      <c r="N73">
        <v>1</v>
      </c>
      <c r="O73">
        <v>6.01</v>
      </c>
      <c r="P73" t="s">
        <v>18</v>
      </c>
      <c r="Q73" t="s">
        <v>19</v>
      </c>
      <c r="R73" t="s">
        <v>20</v>
      </c>
      <c r="S73" t="s">
        <v>21</v>
      </c>
      <c r="T73" t="s">
        <v>22</v>
      </c>
      <c r="U73" t="s">
        <v>23</v>
      </c>
      <c r="V73">
        <v>10274</v>
      </c>
      <c r="W73" t="s">
        <v>17</v>
      </c>
      <c r="X73">
        <v>6</v>
      </c>
      <c r="Y73" s="1">
        <v>34583</v>
      </c>
      <c r="Z73" s="1">
        <v>34611</v>
      </c>
      <c r="AA73">
        <f>_xlfn.DAYS(orderjoin[[#This Row],[orders.ShippedDate]],orderjoin[[#This Row],[orders.OrderDate]])</f>
        <v>10</v>
      </c>
      <c r="AB73" s="1">
        <v>34593</v>
      </c>
      <c r="AC73">
        <v>1</v>
      </c>
      <c r="AD73">
        <v>6.01</v>
      </c>
      <c r="AE73" t="s">
        <v>18</v>
      </c>
      <c r="AF73" t="s">
        <v>19</v>
      </c>
      <c r="AG73" t="s">
        <v>20</v>
      </c>
      <c r="AH73" t="s">
        <v>21</v>
      </c>
      <c r="AI73" t="s">
        <v>22</v>
      </c>
      <c r="AJ73" t="s">
        <v>23</v>
      </c>
      <c r="AK73">
        <v>71</v>
      </c>
      <c r="AL73" t="s">
        <v>640</v>
      </c>
      <c r="AM73">
        <v>15</v>
      </c>
      <c r="AN73">
        <v>4</v>
      </c>
      <c r="AO73" t="s">
        <v>527</v>
      </c>
      <c r="AP73" s="7">
        <v>21.5</v>
      </c>
      <c r="AQ73">
        <v>26</v>
      </c>
      <c r="AR73">
        <v>0</v>
      </c>
      <c r="AS73">
        <v>0</v>
      </c>
      <c r="AT73">
        <v>0</v>
      </c>
      <c r="AU73" t="s">
        <v>17</v>
      </c>
      <c r="AV73" t="s">
        <v>18</v>
      </c>
      <c r="AW73" t="s">
        <v>911</v>
      </c>
      <c r="AX73" t="s">
        <v>686</v>
      </c>
      <c r="AY73" t="s">
        <v>19</v>
      </c>
      <c r="AZ73" t="s">
        <v>20</v>
      </c>
      <c r="BA73" t="s">
        <v>21</v>
      </c>
      <c r="BB73" t="s">
        <v>22</v>
      </c>
      <c r="BC73" t="s">
        <v>23</v>
      </c>
      <c r="BD73" t="s">
        <v>912</v>
      </c>
      <c r="BE73" t="s">
        <v>913</v>
      </c>
      <c r="BF73">
        <v>15</v>
      </c>
      <c r="BG73" t="s">
        <v>1032</v>
      </c>
      <c r="BH73" t="s">
        <v>1033</v>
      </c>
      <c r="BI73" t="s">
        <v>676</v>
      </c>
      <c r="BJ73" t="s">
        <v>1034</v>
      </c>
      <c r="BK73" t="s">
        <v>1035</v>
      </c>
      <c r="BL73" t="s">
        <v>21</v>
      </c>
      <c r="BM73" t="s">
        <v>1036</v>
      </c>
      <c r="BN73" t="s">
        <v>366</v>
      </c>
      <c r="BO73" t="s">
        <v>1037</v>
      </c>
      <c r="BP73" t="s">
        <v>21</v>
      </c>
      <c r="BQ73">
        <v>4</v>
      </c>
      <c r="BR73" t="s">
        <v>989</v>
      </c>
      <c r="BS73" t="s">
        <v>990</v>
      </c>
      <c r="BT73">
        <v>1</v>
      </c>
      <c r="BU73" t="s">
        <v>1197</v>
      </c>
      <c r="BV73" t="s">
        <v>1198</v>
      </c>
      <c r="BW73">
        <v>6</v>
      </c>
      <c r="BX73" t="s">
        <v>1594</v>
      </c>
      <c r="BY73" t="s">
        <v>1208</v>
      </c>
      <c r="BZ73" t="s">
        <v>654</v>
      </c>
      <c r="CA73" t="s">
        <v>1581</v>
      </c>
      <c r="CB73" s="1">
        <v>23194</v>
      </c>
      <c r="CC73" s="1">
        <v>34259</v>
      </c>
      <c r="CD73" t="s">
        <v>1595</v>
      </c>
      <c r="CE73" t="s">
        <v>194</v>
      </c>
      <c r="CF73" t="s">
        <v>21</v>
      </c>
      <c r="CG73" t="s">
        <v>1596</v>
      </c>
      <c r="CH73" t="s">
        <v>196</v>
      </c>
      <c r="CI73" t="s">
        <v>1597</v>
      </c>
      <c r="CJ73">
        <v>428</v>
      </c>
      <c r="CK73">
        <v>5</v>
      </c>
      <c r="CL73">
        <v>344</v>
      </c>
    </row>
    <row r="74" spans="1:90">
      <c r="A74">
        <v>10275</v>
      </c>
      <c r="B74">
        <v>24</v>
      </c>
      <c r="C74" s="8">
        <v>3.6</v>
      </c>
      <c r="D74">
        <v>12</v>
      </c>
      <c r="E74">
        <v>0.05</v>
      </c>
      <c r="F74">
        <v>10275</v>
      </c>
      <c r="G74" t="s">
        <v>145</v>
      </c>
      <c r="H74">
        <v>1</v>
      </c>
      <c r="I74" s="1">
        <v>34584</v>
      </c>
      <c r="J74" s="1">
        <v>34612</v>
      </c>
      <c r="K74" s="1">
        <v>34586</v>
      </c>
      <c r="L74">
        <f>_xlfn.DAYS(orderjoin[[#This Row],[ShippedDate]],orderjoin[[#This Row],[OrderDate]])</f>
        <v>2</v>
      </c>
      <c r="M74">
        <f>_xlfn.DAYS(orderjoin[[#This Row],[RequiredDate]],orderjoin[[#This Row],[ShippedDate]])</f>
        <v>26</v>
      </c>
      <c r="N74">
        <v>1</v>
      </c>
      <c r="O74">
        <v>26.93</v>
      </c>
      <c r="P74" t="s">
        <v>146</v>
      </c>
      <c r="Q74" t="s">
        <v>147</v>
      </c>
      <c r="R74" t="s">
        <v>148</v>
      </c>
      <c r="S74" t="s">
        <v>21</v>
      </c>
      <c r="T74" t="s">
        <v>149</v>
      </c>
      <c r="U74" t="s">
        <v>150</v>
      </c>
      <c r="V74">
        <v>10275</v>
      </c>
      <c r="W74" t="s">
        <v>145</v>
      </c>
      <c r="X74">
        <v>1</v>
      </c>
      <c r="Y74" s="1">
        <v>34584</v>
      </c>
      <c r="Z74" s="1">
        <v>34612</v>
      </c>
      <c r="AA74">
        <f>_xlfn.DAYS(orderjoin[[#This Row],[orders.ShippedDate]],orderjoin[[#This Row],[orders.OrderDate]])</f>
        <v>2</v>
      </c>
      <c r="AB74" s="1">
        <v>34586</v>
      </c>
      <c r="AC74">
        <v>1</v>
      </c>
      <c r="AD74">
        <v>26.93</v>
      </c>
      <c r="AE74" t="s">
        <v>146</v>
      </c>
      <c r="AF74" t="s">
        <v>147</v>
      </c>
      <c r="AG74" t="s">
        <v>148</v>
      </c>
      <c r="AH74" t="s">
        <v>21</v>
      </c>
      <c r="AI74" t="s">
        <v>149</v>
      </c>
      <c r="AJ74" t="s">
        <v>150</v>
      </c>
      <c r="AK74">
        <v>24</v>
      </c>
      <c r="AL74" t="s">
        <v>550</v>
      </c>
      <c r="AM74">
        <v>10</v>
      </c>
      <c r="AN74">
        <v>1</v>
      </c>
      <c r="AO74" t="s">
        <v>551</v>
      </c>
      <c r="AP74" s="7">
        <v>4.5</v>
      </c>
      <c r="AQ74">
        <v>20</v>
      </c>
      <c r="AR74">
        <v>0</v>
      </c>
      <c r="AS74">
        <v>0</v>
      </c>
      <c r="AT74">
        <v>1</v>
      </c>
      <c r="AU74" t="s">
        <v>145</v>
      </c>
      <c r="AV74" t="s">
        <v>146</v>
      </c>
      <c r="AW74" t="s">
        <v>805</v>
      </c>
      <c r="AX74" t="s">
        <v>676</v>
      </c>
      <c r="AY74" t="s">
        <v>147</v>
      </c>
      <c r="AZ74" t="s">
        <v>148</v>
      </c>
      <c r="BA74" t="s">
        <v>21</v>
      </c>
      <c r="BB74" t="s">
        <v>149</v>
      </c>
      <c r="BC74" t="s">
        <v>150</v>
      </c>
      <c r="BD74" t="s">
        <v>806</v>
      </c>
      <c r="BE74" t="s">
        <v>807</v>
      </c>
      <c r="BF74">
        <v>10</v>
      </c>
      <c r="BG74" t="s">
        <v>1066</v>
      </c>
      <c r="BH74" t="s">
        <v>1067</v>
      </c>
      <c r="BI74" t="s">
        <v>676</v>
      </c>
      <c r="BJ74" t="s">
        <v>1068</v>
      </c>
      <c r="BK74" t="s">
        <v>200</v>
      </c>
      <c r="BL74" t="s">
        <v>21</v>
      </c>
      <c r="BM74" t="s">
        <v>1069</v>
      </c>
      <c r="BN74" t="s">
        <v>36</v>
      </c>
      <c r="BO74" t="s">
        <v>1070</v>
      </c>
      <c r="BP74" t="s">
        <v>21</v>
      </c>
      <c r="BQ74">
        <v>1</v>
      </c>
      <c r="BR74" t="s">
        <v>1004</v>
      </c>
      <c r="BS74" t="s">
        <v>1005</v>
      </c>
      <c r="BT74">
        <v>1</v>
      </c>
      <c r="BU74" t="s">
        <v>1197</v>
      </c>
      <c r="BV74" t="s">
        <v>1198</v>
      </c>
      <c r="BW74">
        <v>1</v>
      </c>
      <c r="BX74" t="s">
        <v>1585</v>
      </c>
      <c r="BY74" t="s">
        <v>1202</v>
      </c>
      <c r="BZ74" t="s">
        <v>654</v>
      </c>
      <c r="CA74" t="s">
        <v>1586</v>
      </c>
      <c r="CB74" s="1">
        <v>17875</v>
      </c>
      <c r="CC74" s="1">
        <v>33725</v>
      </c>
      <c r="CD74" t="s">
        <v>1587</v>
      </c>
      <c r="CE74" t="s">
        <v>131</v>
      </c>
      <c r="CF74" t="s">
        <v>132</v>
      </c>
      <c r="CG74" t="s">
        <v>1588</v>
      </c>
      <c r="CH74" t="s">
        <v>99</v>
      </c>
      <c r="CI74" t="s">
        <v>1589</v>
      </c>
      <c r="CJ74">
        <v>5467</v>
      </c>
      <c r="CK74">
        <v>2</v>
      </c>
      <c r="CL74">
        <v>41.040000000000006</v>
      </c>
    </row>
    <row r="75" spans="1:90">
      <c r="A75">
        <v>10275</v>
      </c>
      <c r="B75">
        <v>59</v>
      </c>
      <c r="C75" s="8">
        <v>44</v>
      </c>
      <c r="D75">
        <v>6</v>
      </c>
      <c r="E75">
        <v>0.05</v>
      </c>
      <c r="F75">
        <v>10275</v>
      </c>
      <c r="G75" t="s">
        <v>145</v>
      </c>
      <c r="H75">
        <v>1</v>
      </c>
      <c r="I75" s="1">
        <v>34584</v>
      </c>
      <c r="J75" s="1">
        <v>34612</v>
      </c>
      <c r="K75" s="1">
        <v>34586</v>
      </c>
      <c r="L75">
        <f>_xlfn.DAYS(orderjoin[[#This Row],[ShippedDate]],orderjoin[[#This Row],[OrderDate]])</f>
        <v>2</v>
      </c>
      <c r="M75">
        <f>_xlfn.DAYS(orderjoin[[#This Row],[RequiredDate]],orderjoin[[#This Row],[ShippedDate]])</f>
        <v>26</v>
      </c>
      <c r="N75">
        <v>1</v>
      </c>
      <c r="O75">
        <v>26.93</v>
      </c>
      <c r="P75" t="s">
        <v>146</v>
      </c>
      <c r="Q75" t="s">
        <v>147</v>
      </c>
      <c r="R75" t="s">
        <v>148</v>
      </c>
      <c r="S75" t="s">
        <v>21</v>
      </c>
      <c r="T75" t="s">
        <v>149</v>
      </c>
      <c r="U75" t="s">
        <v>150</v>
      </c>
      <c r="V75">
        <v>10275</v>
      </c>
      <c r="W75" t="s">
        <v>145</v>
      </c>
      <c r="X75">
        <v>1</v>
      </c>
      <c r="Y75" s="1">
        <v>34584</v>
      </c>
      <c r="Z75" s="1">
        <v>34612</v>
      </c>
      <c r="AA75">
        <f>_xlfn.DAYS(orderjoin[[#This Row],[orders.ShippedDate]],orderjoin[[#This Row],[orders.OrderDate]])</f>
        <v>2</v>
      </c>
      <c r="AB75" s="1">
        <v>34586</v>
      </c>
      <c r="AC75">
        <v>1</v>
      </c>
      <c r="AD75">
        <v>26.93</v>
      </c>
      <c r="AE75" t="s">
        <v>146</v>
      </c>
      <c r="AF75" t="s">
        <v>147</v>
      </c>
      <c r="AG75" t="s">
        <v>148</v>
      </c>
      <c r="AH75" t="s">
        <v>21</v>
      </c>
      <c r="AI75" t="s">
        <v>149</v>
      </c>
      <c r="AJ75" t="s">
        <v>150</v>
      </c>
      <c r="AK75">
        <v>59</v>
      </c>
      <c r="AL75" t="s">
        <v>617</v>
      </c>
      <c r="AM75">
        <v>28</v>
      </c>
      <c r="AN75">
        <v>4</v>
      </c>
      <c r="AO75" t="s">
        <v>618</v>
      </c>
      <c r="AP75" s="7">
        <v>55</v>
      </c>
      <c r="AQ75">
        <v>79</v>
      </c>
      <c r="AR75">
        <v>0</v>
      </c>
      <c r="AS75">
        <v>0</v>
      </c>
      <c r="AT75">
        <v>0</v>
      </c>
      <c r="AU75" t="s">
        <v>145</v>
      </c>
      <c r="AV75" t="s">
        <v>146</v>
      </c>
      <c r="AW75" t="s">
        <v>805</v>
      </c>
      <c r="AX75" t="s">
        <v>676</v>
      </c>
      <c r="AY75" t="s">
        <v>147</v>
      </c>
      <c r="AZ75" t="s">
        <v>148</v>
      </c>
      <c r="BA75" t="s">
        <v>21</v>
      </c>
      <c r="BB75" t="s">
        <v>149</v>
      </c>
      <c r="BC75" t="s">
        <v>150</v>
      </c>
      <c r="BD75" t="s">
        <v>806</v>
      </c>
      <c r="BE75" t="s">
        <v>807</v>
      </c>
      <c r="BF75">
        <v>28</v>
      </c>
      <c r="BG75" t="s">
        <v>1059</v>
      </c>
      <c r="BH75" t="s">
        <v>1060</v>
      </c>
      <c r="BI75" t="s">
        <v>654</v>
      </c>
      <c r="BJ75" t="s">
        <v>1061</v>
      </c>
      <c r="BK75" t="s">
        <v>1062</v>
      </c>
      <c r="BL75" t="s">
        <v>21</v>
      </c>
      <c r="BM75" t="s">
        <v>1063</v>
      </c>
      <c r="BN75" t="s">
        <v>23</v>
      </c>
      <c r="BO75" t="s">
        <v>1064</v>
      </c>
      <c r="BP75" t="s">
        <v>1065</v>
      </c>
      <c r="BQ75">
        <v>4</v>
      </c>
      <c r="BR75" t="s">
        <v>989</v>
      </c>
      <c r="BS75" t="s">
        <v>990</v>
      </c>
      <c r="BT75">
        <v>1</v>
      </c>
      <c r="BU75" t="s">
        <v>1197</v>
      </c>
      <c r="BV75" t="s">
        <v>1198</v>
      </c>
      <c r="BW75">
        <v>1</v>
      </c>
      <c r="BX75" t="s">
        <v>1585</v>
      </c>
      <c r="BY75" t="s">
        <v>1202</v>
      </c>
      <c r="BZ75" t="s">
        <v>654</v>
      </c>
      <c r="CA75" t="s">
        <v>1586</v>
      </c>
      <c r="CB75" s="1">
        <v>17875</v>
      </c>
      <c r="CC75" s="1">
        <v>33725</v>
      </c>
      <c r="CD75" t="s">
        <v>1587</v>
      </c>
      <c r="CE75" t="s">
        <v>131</v>
      </c>
      <c r="CF75" t="s">
        <v>132</v>
      </c>
      <c r="CG75" t="s">
        <v>1588</v>
      </c>
      <c r="CH75" t="s">
        <v>99</v>
      </c>
      <c r="CI75" t="s">
        <v>1589</v>
      </c>
      <c r="CJ75">
        <v>5467</v>
      </c>
      <c r="CK75">
        <v>2</v>
      </c>
      <c r="CL75">
        <v>250.8</v>
      </c>
    </row>
    <row r="76" spans="1:90">
      <c r="A76">
        <v>10276</v>
      </c>
      <c r="B76">
        <v>10</v>
      </c>
      <c r="C76" s="8">
        <v>24.8</v>
      </c>
      <c r="D76">
        <v>15</v>
      </c>
      <c r="E76">
        <v>0</v>
      </c>
      <c r="F76">
        <v>10276</v>
      </c>
      <c r="G76" t="s">
        <v>151</v>
      </c>
      <c r="H76">
        <v>8</v>
      </c>
      <c r="I76" s="1">
        <v>34585</v>
      </c>
      <c r="J76" s="1">
        <v>34599</v>
      </c>
      <c r="K76" s="1">
        <v>34591</v>
      </c>
      <c r="L76">
        <f>_xlfn.DAYS(orderjoin[[#This Row],[ShippedDate]],orderjoin[[#This Row],[OrderDate]])</f>
        <v>6</v>
      </c>
      <c r="M76">
        <f>_xlfn.DAYS(orderjoin[[#This Row],[RequiredDate]],orderjoin[[#This Row],[ShippedDate]])</f>
        <v>8</v>
      </c>
      <c r="N76">
        <v>3</v>
      </c>
      <c r="O76">
        <v>13.84</v>
      </c>
      <c r="P76" t="s">
        <v>152</v>
      </c>
      <c r="Q76" t="s">
        <v>153</v>
      </c>
      <c r="R76" t="s">
        <v>81</v>
      </c>
      <c r="S76" t="s">
        <v>21</v>
      </c>
      <c r="T76" t="s">
        <v>154</v>
      </c>
      <c r="U76" t="s">
        <v>83</v>
      </c>
      <c r="V76">
        <v>10276</v>
      </c>
      <c r="W76" t="s">
        <v>151</v>
      </c>
      <c r="X76">
        <v>8</v>
      </c>
      <c r="Y76" s="1">
        <v>34585</v>
      </c>
      <c r="Z76" s="1">
        <v>34599</v>
      </c>
      <c r="AA76">
        <f>_xlfn.DAYS(orderjoin[[#This Row],[orders.ShippedDate]],orderjoin[[#This Row],[orders.OrderDate]])</f>
        <v>6</v>
      </c>
      <c r="AB76" s="1">
        <v>34591</v>
      </c>
      <c r="AC76">
        <v>3</v>
      </c>
      <c r="AD76">
        <v>13.84</v>
      </c>
      <c r="AE76" t="s">
        <v>152</v>
      </c>
      <c r="AF76" t="s">
        <v>153</v>
      </c>
      <c r="AG76" t="s">
        <v>81</v>
      </c>
      <c r="AH76" t="s">
        <v>21</v>
      </c>
      <c r="AI76" t="s">
        <v>154</v>
      </c>
      <c r="AJ76" t="s">
        <v>83</v>
      </c>
      <c r="AK76">
        <v>10</v>
      </c>
      <c r="AL76" t="s">
        <v>522</v>
      </c>
      <c r="AM76">
        <v>4</v>
      </c>
      <c r="AN76">
        <v>8</v>
      </c>
      <c r="AO76" t="s">
        <v>523</v>
      </c>
      <c r="AP76" s="7">
        <v>31</v>
      </c>
      <c r="AQ76">
        <v>31</v>
      </c>
      <c r="AR76">
        <v>0</v>
      </c>
      <c r="AS76">
        <v>0</v>
      </c>
      <c r="AT76">
        <v>0</v>
      </c>
      <c r="AU76" t="s">
        <v>151</v>
      </c>
      <c r="AV76" t="s">
        <v>152</v>
      </c>
      <c r="AW76" t="s">
        <v>897</v>
      </c>
      <c r="AX76" t="s">
        <v>658</v>
      </c>
      <c r="AY76" t="s">
        <v>153</v>
      </c>
      <c r="AZ76" t="s">
        <v>81</v>
      </c>
      <c r="BA76" t="s">
        <v>21</v>
      </c>
      <c r="BB76" t="s">
        <v>154</v>
      </c>
      <c r="BC76" t="s">
        <v>83</v>
      </c>
      <c r="BD76" t="s">
        <v>898</v>
      </c>
      <c r="BE76" t="s">
        <v>21</v>
      </c>
      <c r="BF76">
        <v>4</v>
      </c>
      <c r="BG76" t="s">
        <v>1023</v>
      </c>
      <c r="BH76" t="s">
        <v>1024</v>
      </c>
      <c r="BI76" t="s">
        <v>676</v>
      </c>
      <c r="BJ76" t="s">
        <v>1025</v>
      </c>
      <c r="BK76" t="s">
        <v>1026</v>
      </c>
      <c r="BL76" t="s">
        <v>21</v>
      </c>
      <c r="BM76" t="s">
        <v>1027</v>
      </c>
      <c r="BN76" t="s">
        <v>1028</v>
      </c>
      <c r="BO76" t="s">
        <v>1029</v>
      </c>
      <c r="BP76" t="s">
        <v>21</v>
      </c>
      <c r="BQ76">
        <v>8</v>
      </c>
      <c r="BR76" t="s">
        <v>1057</v>
      </c>
      <c r="BS76" t="s">
        <v>1058</v>
      </c>
      <c r="BT76">
        <v>3</v>
      </c>
      <c r="BU76" t="s">
        <v>1201</v>
      </c>
      <c r="BV76" t="s">
        <v>1174</v>
      </c>
      <c r="BW76">
        <v>8</v>
      </c>
      <c r="BX76" t="s">
        <v>1598</v>
      </c>
      <c r="BY76" t="s">
        <v>1210</v>
      </c>
      <c r="BZ76" t="s">
        <v>1211</v>
      </c>
      <c r="CA76" t="s">
        <v>1586</v>
      </c>
      <c r="CB76" s="1">
        <v>21194</v>
      </c>
      <c r="CC76" s="1">
        <v>34398</v>
      </c>
      <c r="CD76" t="s">
        <v>1599</v>
      </c>
      <c r="CE76" t="s">
        <v>131</v>
      </c>
      <c r="CF76" t="s">
        <v>132</v>
      </c>
      <c r="CG76" t="s">
        <v>1600</v>
      </c>
      <c r="CH76" t="s">
        <v>99</v>
      </c>
      <c r="CI76" t="s">
        <v>1601</v>
      </c>
      <c r="CJ76">
        <v>2344</v>
      </c>
      <c r="CK76">
        <v>2</v>
      </c>
      <c r="CL76">
        <v>372</v>
      </c>
    </row>
    <row r="77" spans="1:90">
      <c r="A77">
        <v>10276</v>
      </c>
      <c r="B77">
        <v>13</v>
      </c>
      <c r="C77" s="8">
        <v>4.8</v>
      </c>
      <c r="D77">
        <v>10</v>
      </c>
      <c r="E77">
        <v>0</v>
      </c>
      <c r="F77">
        <v>10276</v>
      </c>
      <c r="G77" t="s">
        <v>151</v>
      </c>
      <c r="H77">
        <v>8</v>
      </c>
      <c r="I77" s="1">
        <v>34585</v>
      </c>
      <c r="J77" s="1">
        <v>34599</v>
      </c>
      <c r="K77" s="1">
        <v>34591</v>
      </c>
      <c r="L77">
        <f>_xlfn.DAYS(orderjoin[[#This Row],[ShippedDate]],orderjoin[[#This Row],[OrderDate]])</f>
        <v>6</v>
      </c>
      <c r="M77">
        <f>_xlfn.DAYS(orderjoin[[#This Row],[RequiredDate]],orderjoin[[#This Row],[ShippedDate]])</f>
        <v>8</v>
      </c>
      <c r="N77">
        <v>3</v>
      </c>
      <c r="O77">
        <v>13.84</v>
      </c>
      <c r="P77" t="s">
        <v>152</v>
      </c>
      <c r="Q77" t="s">
        <v>153</v>
      </c>
      <c r="R77" t="s">
        <v>81</v>
      </c>
      <c r="S77" t="s">
        <v>21</v>
      </c>
      <c r="T77" t="s">
        <v>154</v>
      </c>
      <c r="U77" t="s">
        <v>83</v>
      </c>
      <c r="V77">
        <v>10276</v>
      </c>
      <c r="W77" t="s">
        <v>151</v>
      </c>
      <c r="X77">
        <v>8</v>
      </c>
      <c r="Y77" s="1">
        <v>34585</v>
      </c>
      <c r="Z77" s="1">
        <v>34599</v>
      </c>
      <c r="AA77">
        <f>_xlfn.DAYS(orderjoin[[#This Row],[orders.ShippedDate]],orderjoin[[#This Row],[orders.OrderDate]])</f>
        <v>6</v>
      </c>
      <c r="AB77" s="1">
        <v>34591</v>
      </c>
      <c r="AC77">
        <v>3</v>
      </c>
      <c r="AD77">
        <v>13.84</v>
      </c>
      <c r="AE77" t="s">
        <v>152</v>
      </c>
      <c r="AF77" t="s">
        <v>153</v>
      </c>
      <c r="AG77" t="s">
        <v>81</v>
      </c>
      <c r="AH77" t="s">
        <v>21</v>
      </c>
      <c r="AI77" t="s">
        <v>154</v>
      </c>
      <c r="AJ77" t="s">
        <v>83</v>
      </c>
      <c r="AK77">
        <v>13</v>
      </c>
      <c r="AL77" t="s">
        <v>528</v>
      </c>
      <c r="AM77">
        <v>6</v>
      </c>
      <c r="AN77">
        <v>8</v>
      </c>
      <c r="AO77" t="s">
        <v>529</v>
      </c>
      <c r="AP77" s="7">
        <v>6</v>
      </c>
      <c r="AQ77">
        <v>24</v>
      </c>
      <c r="AR77">
        <v>0</v>
      </c>
      <c r="AS77">
        <v>5</v>
      </c>
      <c r="AT77">
        <v>0</v>
      </c>
      <c r="AU77" t="s">
        <v>151</v>
      </c>
      <c r="AV77" t="s">
        <v>152</v>
      </c>
      <c r="AW77" t="s">
        <v>897</v>
      </c>
      <c r="AX77" t="s">
        <v>658</v>
      </c>
      <c r="AY77" t="s">
        <v>153</v>
      </c>
      <c r="AZ77" t="s">
        <v>81</v>
      </c>
      <c r="BA77" t="s">
        <v>21</v>
      </c>
      <c r="BB77" t="s">
        <v>154</v>
      </c>
      <c r="BC77" t="s">
        <v>83</v>
      </c>
      <c r="BD77" t="s">
        <v>898</v>
      </c>
      <c r="BE77" t="s">
        <v>21</v>
      </c>
      <c r="BF77">
        <v>6</v>
      </c>
      <c r="BG77" t="s">
        <v>1120</v>
      </c>
      <c r="BH77" t="s">
        <v>1121</v>
      </c>
      <c r="BI77" t="s">
        <v>1122</v>
      </c>
      <c r="BJ77" t="s">
        <v>1123</v>
      </c>
      <c r="BK77" t="s">
        <v>1124</v>
      </c>
      <c r="BL77" t="s">
        <v>21</v>
      </c>
      <c r="BM77" t="s">
        <v>1125</v>
      </c>
      <c r="BN77" t="s">
        <v>1028</v>
      </c>
      <c r="BO77" t="s">
        <v>1126</v>
      </c>
      <c r="BP77" t="s">
        <v>21</v>
      </c>
      <c r="BQ77">
        <v>8</v>
      </c>
      <c r="BR77" t="s">
        <v>1057</v>
      </c>
      <c r="BS77" t="s">
        <v>1058</v>
      </c>
      <c r="BT77">
        <v>3</v>
      </c>
      <c r="BU77" t="s">
        <v>1201</v>
      </c>
      <c r="BV77" t="s">
        <v>1174</v>
      </c>
      <c r="BW77">
        <v>8</v>
      </c>
      <c r="BX77" t="s">
        <v>1598</v>
      </c>
      <c r="BY77" t="s">
        <v>1210</v>
      </c>
      <c r="BZ77" t="s">
        <v>1211</v>
      </c>
      <c r="CA77" t="s">
        <v>1586</v>
      </c>
      <c r="CB77" s="1">
        <v>21194</v>
      </c>
      <c r="CC77" s="1">
        <v>34398</v>
      </c>
      <c r="CD77" t="s">
        <v>1599</v>
      </c>
      <c r="CE77" t="s">
        <v>131</v>
      </c>
      <c r="CF77" t="s">
        <v>132</v>
      </c>
      <c r="CG77" t="s">
        <v>1600</v>
      </c>
      <c r="CH77" t="s">
        <v>99</v>
      </c>
      <c r="CI77" t="s">
        <v>1601</v>
      </c>
      <c r="CJ77">
        <v>2344</v>
      </c>
      <c r="CK77">
        <v>2</v>
      </c>
      <c r="CL77">
        <v>48</v>
      </c>
    </row>
    <row r="78" spans="1:90">
      <c r="A78">
        <v>10277</v>
      </c>
      <c r="B78">
        <v>28</v>
      </c>
      <c r="C78" s="8">
        <v>36.4</v>
      </c>
      <c r="D78">
        <v>20</v>
      </c>
      <c r="E78">
        <v>0</v>
      </c>
      <c r="F78">
        <v>10277</v>
      </c>
      <c r="G78" t="s">
        <v>155</v>
      </c>
      <c r="H78">
        <v>2</v>
      </c>
      <c r="I78" s="1">
        <v>34586</v>
      </c>
      <c r="J78" s="1">
        <v>34614</v>
      </c>
      <c r="K78" s="1">
        <v>34590</v>
      </c>
      <c r="L78">
        <f>_xlfn.DAYS(orderjoin[[#This Row],[ShippedDate]],orderjoin[[#This Row],[OrderDate]])</f>
        <v>4</v>
      </c>
      <c r="M78">
        <f>_xlfn.DAYS(orderjoin[[#This Row],[RequiredDate]],orderjoin[[#This Row],[ShippedDate]])</f>
        <v>24</v>
      </c>
      <c r="N78">
        <v>3</v>
      </c>
      <c r="O78">
        <v>125.77</v>
      </c>
      <c r="P78" t="s">
        <v>156</v>
      </c>
      <c r="Q78" t="s">
        <v>157</v>
      </c>
      <c r="R78" t="s">
        <v>158</v>
      </c>
      <c r="S78" t="s">
        <v>21</v>
      </c>
      <c r="T78" t="s">
        <v>159</v>
      </c>
      <c r="U78" t="s">
        <v>29</v>
      </c>
      <c r="V78">
        <v>10277</v>
      </c>
      <c r="W78" t="s">
        <v>155</v>
      </c>
      <c r="X78">
        <v>2</v>
      </c>
      <c r="Y78" s="1">
        <v>34586</v>
      </c>
      <c r="Z78" s="1">
        <v>34614</v>
      </c>
      <c r="AA78">
        <f>_xlfn.DAYS(orderjoin[[#This Row],[orders.ShippedDate]],orderjoin[[#This Row],[orders.OrderDate]])</f>
        <v>4</v>
      </c>
      <c r="AB78" s="1">
        <v>34590</v>
      </c>
      <c r="AC78">
        <v>3</v>
      </c>
      <c r="AD78">
        <v>125.77</v>
      </c>
      <c r="AE78" t="s">
        <v>156</v>
      </c>
      <c r="AF78" t="s">
        <v>157</v>
      </c>
      <c r="AG78" t="s">
        <v>158</v>
      </c>
      <c r="AH78" t="s">
        <v>21</v>
      </c>
      <c r="AI78" t="s">
        <v>159</v>
      </c>
      <c r="AJ78" t="s">
        <v>29</v>
      </c>
      <c r="AK78">
        <v>28</v>
      </c>
      <c r="AL78" t="s">
        <v>558</v>
      </c>
      <c r="AM78">
        <v>12</v>
      </c>
      <c r="AN78">
        <v>7</v>
      </c>
      <c r="AO78" t="s">
        <v>559</v>
      </c>
      <c r="AP78" s="7">
        <v>45.6</v>
      </c>
      <c r="AQ78">
        <v>26</v>
      </c>
      <c r="AR78">
        <v>0</v>
      </c>
      <c r="AS78">
        <v>0</v>
      </c>
      <c r="AT78">
        <v>1</v>
      </c>
      <c r="AU78" t="s">
        <v>155</v>
      </c>
      <c r="AV78" t="s">
        <v>156</v>
      </c>
      <c r="AW78" t="s">
        <v>814</v>
      </c>
      <c r="AX78" t="s">
        <v>721</v>
      </c>
      <c r="AY78" t="s">
        <v>157</v>
      </c>
      <c r="AZ78" t="s">
        <v>158</v>
      </c>
      <c r="BA78" t="s">
        <v>21</v>
      </c>
      <c r="BB78" t="s">
        <v>159</v>
      </c>
      <c r="BC78" t="s">
        <v>29</v>
      </c>
      <c r="BD78" t="s">
        <v>815</v>
      </c>
      <c r="BE78" t="s">
        <v>21</v>
      </c>
      <c r="BF78">
        <v>12</v>
      </c>
      <c r="BG78" t="s">
        <v>1071</v>
      </c>
      <c r="BH78" t="s">
        <v>1072</v>
      </c>
      <c r="BI78" t="s">
        <v>1073</v>
      </c>
      <c r="BJ78" t="s">
        <v>1074</v>
      </c>
      <c r="BK78" t="s">
        <v>1075</v>
      </c>
      <c r="BL78" t="s">
        <v>21</v>
      </c>
      <c r="BM78" t="s">
        <v>1076</v>
      </c>
      <c r="BN78" t="s">
        <v>29</v>
      </c>
      <c r="BO78" t="s">
        <v>1077</v>
      </c>
      <c r="BP78" t="s">
        <v>21</v>
      </c>
      <c r="BQ78">
        <v>7</v>
      </c>
      <c r="BR78" t="s">
        <v>1030</v>
      </c>
      <c r="BS78" t="s">
        <v>1031</v>
      </c>
      <c r="BT78">
        <v>3</v>
      </c>
      <c r="BU78" t="s">
        <v>1201</v>
      </c>
      <c r="BV78" t="s">
        <v>1174</v>
      </c>
      <c r="BW78">
        <v>2</v>
      </c>
      <c r="BX78" t="s">
        <v>1602</v>
      </c>
      <c r="BY78" t="s">
        <v>1203</v>
      </c>
      <c r="BZ78" t="s">
        <v>1204</v>
      </c>
      <c r="CA78" t="s">
        <v>1603</v>
      </c>
      <c r="CB78" s="1">
        <v>19043</v>
      </c>
      <c r="CC78" s="1">
        <v>33830</v>
      </c>
      <c r="CD78" t="s">
        <v>1604</v>
      </c>
      <c r="CE78" t="s">
        <v>1605</v>
      </c>
      <c r="CF78" t="s">
        <v>132</v>
      </c>
      <c r="CG78" t="s">
        <v>1606</v>
      </c>
      <c r="CH78" t="s">
        <v>99</v>
      </c>
      <c r="CI78" t="s">
        <v>1607</v>
      </c>
      <c r="CJ78">
        <v>3457</v>
      </c>
      <c r="CL78">
        <v>728</v>
      </c>
    </row>
    <row r="79" spans="1:90">
      <c r="A79">
        <v>10277</v>
      </c>
      <c r="B79">
        <v>62</v>
      </c>
      <c r="C79" s="8">
        <v>39.4</v>
      </c>
      <c r="D79">
        <v>12</v>
      </c>
      <c r="E79">
        <v>0</v>
      </c>
      <c r="F79">
        <v>10277</v>
      </c>
      <c r="G79" t="s">
        <v>155</v>
      </c>
      <c r="H79">
        <v>2</v>
      </c>
      <c r="I79" s="1">
        <v>34586</v>
      </c>
      <c r="J79" s="1">
        <v>34614</v>
      </c>
      <c r="K79" s="1">
        <v>34590</v>
      </c>
      <c r="L79">
        <f>_xlfn.DAYS(orderjoin[[#This Row],[ShippedDate]],orderjoin[[#This Row],[OrderDate]])</f>
        <v>4</v>
      </c>
      <c r="M79">
        <f>_xlfn.DAYS(orderjoin[[#This Row],[RequiredDate]],orderjoin[[#This Row],[ShippedDate]])</f>
        <v>24</v>
      </c>
      <c r="N79">
        <v>3</v>
      </c>
      <c r="O79">
        <v>125.77</v>
      </c>
      <c r="P79" t="s">
        <v>156</v>
      </c>
      <c r="Q79" t="s">
        <v>157</v>
      </c>
      <c r="R79" t="s">
        <v>158</v>
      </c>
      <c r="S79" t="s">
        <v>21</v>
      </c>
      <c r="T79" t="s">
        <v>159</v>
      </c>
      <c r="U79" t="s">
        <v>29</v>
      </c>
      <c r="V79">
        <v>10277</v>
      </c>
      <c r="W79" t="s">
        <v>155</v>
      </c>
      <c r="X79">
        <v>2</v>
      </c>
      <c r="Y79" s="1">
        <v>34586</v>
      </c>
      <c r="Z79" s="1">
        <v>34614</v>
      </c>
      <c r="AA79">
        <f>_xlfn.DAYS(orderjoin[[#This Row],[orders.ShippedDate]],orderjoin[[#This Row],[orders.OrderDate]])</f>
        <v>4</v>
      </c>
      <c r="AB79" s="1">
        <v>34590</v>
      </c>
      <c r="AC79">
        <v>3</v>
      </c>
      <c r="AD79">
        <v>125.77</v>
      </c>
      <c r="AE79" t="s">
        <v>156</v>
      </c>
      <c r="AF79" t="s">
        <v>157</v>
      </c>
      <c r="AG79" t="s">
        <v>158</v>
      </c>
      <c r="AH79" t="s">
        <v>21</v>
      </c>
      <c r="AI79" t="s">
        <v>159</v>
      </c>
      <c r="AJ79" t="s">
        <v>29</v>
      </c>
      <c r="AK79">
        <v>62</v>
      </c>
      <c r="AL79" t="s">
        <v>623</v>
      </c>
      <c r="AM79">
        <v>29</v>
      </c>
      <c r="AN79">
        <v>3</v>
      </c>
      <c r="AO79" t="s">
        <v>624</v>
      </c>
      <c r="AP79" s="7">
        <v>49.3</v>
      </c>
      <c r="AQ79">
        <v>17</v>
      </c>
      <c r="AR79">
        <v>0</v>
      </c>
      <c r="AS79">
        <v>0</v>
      </c>
      <c r="AT79">
        <v>0</v>
      </c>
      <c r="AU79" t="s">
        <v>155</v>
      </c>
      <c r="AV79" t="s">
        <v>156</v>
      </c>
      <c r="AW79" t="s">
        <v>814</v>
      </c>
      <c r="AX79" t="s">
        <v>721</v>
      </c>
      <c r="AY79" t="s">
        <v>157</v>
      </c>
      <c r="AZ79" t="s">
        <v>158</v>
      </c>
      <c r="BA79" t="s">
        <v>21</v>
      </c>
      <c r="BB79" t="s">
        <v>159</v>
      </c>
      <c r="BC79" t="s">
        <v>29</v>
      </c>
      <c r="BD79" t="s">
        <v>815</v>
      </c>
      <c r="BE79" t="s">
        <v>21</v>
      </c>
      <c r="BF79">
        <v>29</v>
      </c>
      <c r="BG79" t="s">
        <v>1148</v>
      </c>
      <c r="BH79" t="s">
        <v>1149</v>
      </c>
      <c r="BI79" t="s">
        <v>686</v>
      </c>
      <c r="BJ79" t="s">
        <v>1150</v>
      </c>
      <c r="BK79" t="s">
        <v>1151</v>
      </c>
      <c r="BL79" t="s">
        <v>286</v>
      </c>
      <c r="BM79" t="s">
        <v>1152</v>
      </c>
      <c r="BN79" t="s">
        <v>288</v>
      </c>
      <c r="BO79" t="s">
        <v>1153</v>
      </c>
      <c r="BP79" t="s">
        <v>1154</v>
      </c>
      <c r="BQ79">
        <v>3</v>
      </c>
      <c r="BR79" t="s">
        <v>1047</v>
      </c>
      <c r="BS79" t="s">
        <v>1048</v>
      </c>
      <c r="BT79">
        <v>3</v>
      </c>
      <c r="BU79" t="s">
        <v>1201</v>
      </c>
      <c r="BV79" t="s">
        <v>1174</v>
      </c>
      <c r="BW79">
        <v>2</v>
      </c>
      <c r="BX79" t="s">
        <v>1602</v>
      </c>
      <c r="BY79" t="s">
        <v>1203</v>
      </c>
      <c r="BZ79" t="s">
        <v>1204</v>
      </c>
      <c r="CA79" t="s">
        <v>1603</v>
      </c>
      <c r="CB79" s="1">
        <v>19043</v>
      </c>
      <c r="CC79" s="1">
        <v>33830</v>
      </c>
      <c r="CD79" t="s">
        <v>1604</v>
      </c>
      <c r="CE79" t="s">
        <v>1605</v>
      </c>
      <c r="CF79" t="s">
        <v>132</v>
      </c>
      <c r="CG79" t="s">
        <v>1606</v>
      </c>
      <c r="CH79" t="s">
        <v>99</v>
      </c>
      <c r="CI79" t="s">
        <v>1607</v>
      </c>
      <c r="CJ79">
        <v>3457</v>
      </c>
      <c r="CL79">
        <v>472.79999999999995</v>
      </c>
    </row>
    <row r="80" spans="1:90">
      <c r="A80">
        <v>10278</v>
      </c>
      <c r="B80">
        <v>44</v>
      </c>
      <c r="C80" s="8">
        <v>15.5</v>
      </c>
      <c r="D80">
        <v>16</v>
      </c>
      <c r="E80">
        <v>0</v>
      </c>
      <c r="F80">
        <v>10278</v>
      </c>
      <c r="G80" t="s">
        <v>160</v>
      </c>
      <c r="H80">
        <v>8</v>
      </c>
      <c r="I80" s="1">
        <v>34589</v>
      </c>
      <c r="J80" s="1">
        <v>34617</v>
      </c>
      <c r="K80" s="1">
        <v>34593</v>
      </c>
      <c r="L80">
        <f>_xlfn.DAYS(orderjoin[[#This Row],[ShippedDate]],orderjoin[[#This Row],[OrderDate]])</f>
        <v>4</v>
      </c>
      <c r="M80">
        <f>_xlfn.DAYS(orderjoin[[#This Row],[RequiredDate]],orderjoin[[#This Row],[ShippedDate]])</f>
        <v>24</v>
      </c>
      <c r="N80">
        <v>2</v>
      </c>
      <c r="O80">
        <v>92.69</v>
      </c>
      <c r="P80" t="s">
        <v>161</v>
      </c>
      <c r="Q80" t="s">
        <v>162</v>
      </c>
      <c r="R80" t="s">
        <v>163</v>
      </c>
      <c r="S80" t="s">
        <v>21</v>
      </c>
      <c r="T80" t="s">
        <v>164</v>
      </c>
      <c r="U80" t="s">
        <v>105</v>
      </c>
      <c r="V80">
        <v>10278</v>
      </c>
      <c r="W80" t="s">
        <v>160</v>
      </c>
      <c r="X80">
        <v>8</v>
      </c>
      <c r="Y80" s="1">
        <v>34589</v>
      </c>
      <c r="Z80" s="1">
        <v>34617</v>
      </c>
      <c r="AA80">
        <f>_xlfn.DAYS(orderjoin[[#This Row],[orders.ShippedDate]],orderjoin[[#This Row],[orders.OrderDate]])</f>
        <v>4</v>
      </c>
      <c r="AB80" s="1">
        <v>34593</v>
      </c>
      <c r="AC80">
        <v>2</v>
      </c>
      <c r="AD80">
        <v>92.69</v>
      </c>
      <c r="AE80" t="s">
        <v>161</v>
      </c>
      <c r="AF80" t="s">
        <v>162</v>
      </c>
      <c r="AG80" t="s">
        <v>163</v>
      </c>
      <c r="AH80" t="s">
        <v>21</v>
      </c>
      <c r="AI80" t="s">
        <v>164</v>
      </c>
      <c r="AJ80" t="s">
        <v>105</v>
      </c>
      <c r="AK80">
        <v>44</v>
      </c>
      <c r="AL80" t="s">
        <v>588</v>
      </c>
      <c r="AM80">
        <v>20</v>
      </c>
      <c r="AN80">
        <v>2</v>
      </c>
      <c r="AO80" t="s">
        <v>589</v>
      </c>
      <c r="AP80" s="7">
        <v>19.45</v>
      </c>
      <c r="AQ80">
        <v>27</v>
      </c>
      <c r="AR80">
        <v>0</v>
      </c>
      <c r="AS80">
        <v>15</v>
      </c>
      <c r="AT80">
        <v>0</v>
      </c>
      <c r="AU80" t="s">
        <v>160</v>
      </c>
      <c r="AV80" t="s">
        <v>161</v>
      </c>
      <c r="AW80" t="s">
        <v>668</v>
      </c>
      <c r="AX80" t="s">
        <v>669</v>
      </c>
      <c r="AY80" t="s">
        <v>162</v>
      </c>
      <c r="AZ80" t="s">
        <v>163</v>
      </c>
      <c r="BA80" t="s">
        <v>21</v>
      </c>
      <c r="BB80" t="s">
        <v>164</v>
      </c>
      <c r="BC80" t="s">
        <v>105</v>
      </c>
      <c r="BD80" t="s">
        <v>670</v>
      </c>
      <c r="BE80" t="s">
        <v>671</v>
      </c>
      <c r="BF80">
        <v>20</v>
      </c>
      <c r="BG80" t="s">
        <v>1006</v>
      </c>
      <c r="BH80" t="s">
        <v>1007</v>
      </c>
      <c r="BI80" t="s">
        <v>658</v>
      </c>
      <c r="BJ80" t="s">
        <v>1008</v>
      </c>
      <c r="BK80" t="s">
        <v>1009</v>
      </c>
      <c r="BL80" t="s">
        <v>21</v>
      </c>
      <c r="BM80" t="s">
        <v>1010</v>
      </c>
      <c r="BN80" t="s">
        <v>1009</v>
      </c>
      <c r="BO80" t="s">
        <v>1011</v>
      </c>
      <c r="BP80" t="s">
        <v>21</v>
      </c>
      <c r="BQ80">
        <v>2</v>
      </c>
      <c r="BR80" t="s">
        <v>1012</v>
      </c>
      <c r="BS80" t="s">
        <v>1013</v>
      </c>
      <c r="BT80">
        <v>2</v>
      </c>
      <c r="BU80" t="s">
        <v>1199</v>
      </c>
      <c r="BV80" t="s">
        <v>1200</v>
      </c>
      <c r="BW80">
        <v>8</v>
      </c>
      <c r="BX80" t="s">
        <v>1598</v>
      </c>
      <c r="BY80" t="s">
        <v>1210</v>
      </c>
      <c r="BZ80" t="s">
        <v>1211</v>
      </c>
      <c r="CA80" t="s">
        <v>1586</v>
      </c>
      <c r="CB80" s="1">
        <v>21194</v>
      </c>
      <c r="CC80" s="1">
        <v>34398</v>
      </c>
      <c r="CD80" t="s">
        <v>1599</v>
      </c>
      <c r="CE80" t="s">
        <v>131</v>
      </c>
      <c r="CF80" t="s">
        <v>132</v>
      </c>
      <c r="CG80" t="s">
        <v>1600</v>
      </c>
      <c r="CH80" t="s">
        <v>99</v>
      </c>
      <c r="CI80" t="s">
        <v>1601</v>
      </c>
      <c r="CJ80">
        <v>2344</v>
      </c>
      <c r="CK80">
        <v>2</v>
      </c>
      <c r="CL80">
        <v>248</v>
      </c>
    </row>
    <row r="81" spans="1:90">
      <c r="A81">
        <v>10278</v>
      </c>
      <c r="B81">
        <v>63</v>
      </c>
      <c r="C81" s="8">
        <v>35.1</v>
      </c>
      <c r="D81">
        <v>8</v>
      </c>
      <c r="E81">
        <v>0</v>
      </c>
      <c r="F81">
        <v>10278</v>
      </c>
      <c r="G81" t="s">
        <v>160</v>
      </c>
      <c r="H81">
        <v>8</v>
      </c>
      <c r="I81" s="1">
        <v>34589</v>
      </c>
      <c r="J81" s="1">
        <v>34617</v>
      </c>
      <c r="K81" s="1">
        <v>34593</v>
      </c>
      <c r="L81">
        <f>_xlfn.DAYS(orderjoin[[#This Row],[ShippedDate]],orderjoin[[#This Row],[OrderDate]])</f>
        <v>4</v>
      </c>
      <c r="M81">
        <f>_xlfn.DAYS(orderjoin[[#This Row],[RequiredDate]],orderjoin[[#This Row],[ShippedDate]])</f>
        <v>24</v>
      </c>
      <c r="N81">
        <v>2</v>
      </c>
      <c r="O81">
        <v>92.69</v>
      </c>
      <c r="P81" t="s">
        <v>161</v>
      </c>
      <c r="Q81" t="s">
        <v>162</v>
      </c>
      <c r="R81" t="s">
        <v>163</v>
      </c>
      <c r="S81" t="s">
        <v>21</v>
      </c>
      <c r="T81" t="s">
        <v>164</v>
      </c>
      <c r="U81" t="s">
        <v>105</v>
      </c>
      <c r="V81">
        <v>10278</v>
      </c>
      <c r="W81" t="s">
        <v>160</v>
      </c>
      <c r="X81">
        <v>8</v>
      </c>
      <c r="Y81" s="1">
        <v>34589</v>
      </c>
      <c r="Z81" s="1">
        <v>34617</v>
      </c>
      <c r="AA81">
        <f>_xlfn.DAYS(orderjoin[[#This Row],[orders.ShippedDate]],orderjoin[[#This Row],[orders.OrderDate]])</f>
        <v>4</v>
      </c>
      <c r="AB81" s="1">
        <v>34593</v>
      </c>
      <c r="AC81">
        <v>2</v>
      </c>
      <c r="AD81">
        <v>92.69</v>
      </c>
      <c r="AE81" t="s">
        <v>161</v>
      </c>
      <c r="AF81" t="s">
        <v>162</v>
      </c>
      <c r="AG81" t="s">
        <v>163</v>
      </c>
      <c r="AH81" t="s">
        <v>21</v>
      </c>
      <c r="AI81" t="s">
        <v>164</v>
      </c>
      <c r="AJ81" t="s">
        <v>105</v>
      </c>
      <c r="AK81">
        <v>63</v>
      </c>
      <c r="AL81" t="s">
        <v>625</v>
      </c>
      <c r="AM81">
        <v>7</v>
      </c>
      <c r="AN81">
        <v>2</v>
      </c>
      <c r="AO81" t="s">
        <v>626</v>
      </c>
      <c r="AP81" s="7">
        <v>43.9</v>
      </c>
      <c r="AQ81">
        <v>24</v>
      </c>
      <c r="AR81">
        <v>0</v>
      </c>
      <c r="AS81">
        <v>5</v>
      </c>
      <c r="AT81">
        <v>0</v>
      </c>
      <c r="AU81" t="s">
        <v>160</v>
      </c>
      <c r="AV81" t="s">
        <v>161</v>
      </c>
      <c r="AW81" t="s">
        <v>668</v>
      </c>
      <c r="AX81" t="s">
        <v>669</v>
      </c>
      <c r="AY81" t="s">
        <v>162</v>
      </c>
      <c r="AZ81" t="s">
        <v>163</v>
      </c>
      <c r="BA81" t="s">
        <v>21</v>
      </c>
      <c r="BB81" t="s">
        <v>164</v>
      </c>
      <c r="BC81" t="s">
        <v>105</v>
      </c>
      <c r="BD81" t="s">
        <v>670</v>
      </c>
      <c r="BE81" t="s">
        <v>671</v>
      </c>
      <c r="BF81">
        <v>7</v>
      </c>
      <c r="BG81" t="s">
        <v>1038</v>
      </c>
      <c r="BH81" t="s">
        <v>1039</v>
      </c>
      <c r="BI81" t="s">
        <v>676</v>
      </c>
      <c r="BJ81" t="s">
        <v>1040</v>
      </c>
      <c r="BK81" t="s">
        <v>1041</v>
      </c>
      <c r="BL81" t="s">
        <v>1042</v>
      </c>
      <c r="BM81" t="s">
        <v>1043</v>
      </c>
      <c r="BN81" t="s">
        <v>1044</v>
      </c>
      <c r="BO81" t="s">
        <v>1045</v>
      </c>
      <c r="BP81" t="s">
        <v>1046</v>
      </c>
      <c r="BQ81">
        <v>2</v>
      </c>
      <c r="BR81" t="s">
        <v>1012</v>
      </c>
      <c r="BS81" t="s">
        <v>1013</v>
      </c>
      <c r="BT81">
        <v>2</v>
      </c>
      <c r="BU81" t="s">
        <v>1199</v>
      </c>
      <c r="BV81" t="s">
        <v>1200</v>
      </c>
      <c r="BW81">
        <v>8</v>
      </c>
      <c r="BX81" t="s">
        <v>1598</v>
      </c>
      <c r="BY81" t="s">
        <v>1210</v>
      </c>
      <c r="BZ81" t="s">
        <v>1211</v>
      </c>
      <c r="CA81" t="s">
        <v>1586</v>
      </c>
      <c r="CB81" s="1">
        <v>21194</v>
      </c>
      <c r="CC81" s="1">
        <v>34398</v>
      </c>
      <c r="CD81" t="s">
        <v>1599</v>
      </c>
      <c r="CE81" t="s">
        <v>131</v>
      </c>
      <c r="CF81" t="s">
        <v>132</v>
      </c>
      <c r="CG81" t="s">
        <v>1600</v>
      </c>
      <c r="CH81" t="s">
        <v>99</v>
      </c>
      <c r="CI81" t="s">
        <v>1601</v>
      </c>
      <c r="CJ81">
        <v>2344</v>
      </c>
      <c r="CK81">
        <v>2</v>
      </c>
      <c r="CL81">
        <v>280.8</v>
      </c>
    </row>
    <row r="82" spans="1:90">
      <c r="A82">
        <v>10278</v>
      </c>
      <c r="B82">
        <v>73</v>
      </c>
      <c r="C82" s="8">
        <v>12</v>
      </c>
      <c r="D82">
        <v>25</v>
      </c>
      <c r="E82">
        <v>0</v>
      </c>
      <c r="F82">
        <v>10278</v>
      </c>
      <c r="G82" t="s">
        <v>160</v>
      </c>
      <c r="H82">
        <v>8</v>
      </c>
      <c r="I82" s="1">
        <v>34589</v>
      </c>
      <c r="J82" s="1">
        <v>34617</v>
      </c>
      <c r="K82" s="1">
        <v>34593</v>
      </c>
      <c r="L82">
        <f>_xlfn.DAYS(orderjoin[[#This Row],[ShippedDate]],orderjoin[[#This Row],[OrderDate]])</f>
        <v>4</v>
      </c>
      <c r="M82">
        <f>_xlfn.DAYS(orderjoin[[#This Row],[RequiredDate]],orderjoin[[#This Row],[ShippedDate]])</f>
        <v>24</v>
      </c>
      <c r="N82">
        <v>2</v>
      </c>
      <c r="O82">
        <v>92.69</v>
      </c>
      <c r="P82" t="s">
        <v>161</v>
      </c>
      <c r="Q82" t="s">
        <v>162</v>
      </c>
      <c r="R82" t="s">
        <v>163</v>
      </c>
      <c r="S82" t="s">
        <v>21</v>
      </c>
      <c r="T82" t="s">
        <v>164</v>
      </c>
      <c r="U82" t="s">
        <v>105</v>
      </c>
      <c r="V82">
        <v>10278</v>
      </c>
      <c r="W82" t="s">
        <v>160</v>
      </c>
      <c r="X82">
        <v>8</v>
      </c>
      <c r="Y82" s="1">
        <v>34589</v>
      </c>
      <c r="Z82" s="1">
        <v>34617</v>
      </c>
      <c r="AA82">
        <f>_xlfn.DAYS(orderjoin[[#This Row],[orders.ShippedDate]],orderjoin[[#This Row],[orders.OrderDate]])</f>
        <v>4</v>
      </c>
      <c r="AB82" s="1">
        <v>34593</v>
      </c>
      <c r="AC82">
        <v>2</v>
      </c>
      <c r="AD82">
        <v>92.69</v>
      </c>
      <c r="AE82" t="s">
        <v>161</v>
      </c>
      <c r="AF82" t="s">
        <v>162</v>
      </c>
      <c r="AG82" t="s">
        <v>163</v>
      </c>
      <c r="AH82" t="s">
        <v>21</v>
      </c>
      <c r="AI82" t="s">
        <v>164</v>
      </c>
      <c r="AJ82" t="s">
        <v>105</v>
      </c>
      <c r="AK82">
        <v>73</v>
      </c>
      <c r="AL82" t="s">
        <v>642</v>
      </c>
      <c r="AM82">
        <v>17</v>
      </c>
      <c r="AN82">
        <v>8</v>
      </c>
      <c r="AO82" t="s">
        <v>643</v>
      </c>
      <c r="AP82" s="7">
        <v>15</v>
      </c>
      <c r="AQ82">
        <v>101</v>
      </c>
      <c r="AR82">
        <v>0</v>
      </c>
      <c r="AS82">
        <v>5</v>
      </c>
      <c r="AT82">
        <v>0</v>
      </c>
      <c r="AU82" t="s">
        <v>160</v>
      </c>
      <c r="AV82" t="s">
        <v>161</v>
      </c>
      <c r="AW82" t="s">
        <v>668</v>
      </c>
      <c r="AX82" t="s">
        <v>669</v>
      </c>
      <c r="AY82" t="s">
        <v>162</v>
      </c>
      <c r="AZ82" t="s">
        <v>163</v>
      </c>
      <c r="BA82" t="s">
        <v>21</v>
      </c>
      <c r="BB82" t="s">
        <v>164</v>
      </c>
      <c r="BC82" t="s">
        <v>105</v>
      </c>
      <c r="BD82" t="s">
        <v>670</v>
      </c>
      <c r="BE82" t="s">
        <v>671</v>
      </c>
      <c r="BF82">
        <v>17</v>
      </c>
      <c r="BG82" t="s">
        <v>1051</v>
      </c>
      <c r="BH82" t="s">
        <v>1052</v>
      </c>
      <c r="BI82" t="s">
        <v>654</v>
      </c>
      <c r="BJ82" t="s">
        <v>1053</v>
      </c>
      <c r="BK82" t="s">
        <v>1054</v>
      </c>
      <c r="BL82" t="s">
        <v>21</v>
      </c>
      <c r="BM82" t="s">
        <v>1055</v>
      </c>
      <c r="BN82" t="s">
        <v>105</v>
      </c>
      <c r="BO82" t="s">
        <v>1056</v>
      </c>
      <c r="BP82" t="s">
        <v>21</v>
      </c>
      <c r="BQ82">
        <v>8</v>
      </c>
      <c r="BR82" t="s">
        <v>1057</v>
      </c>
      <c r="BS82" t="s">
        <v>1058</v>
      </c>
      <c r="BT82">
        <v>2</v>
      </c>
      <c r="BU82" t="s">
        <v>1199</v>
      </c>
      <c r="BV82" t="s">
        <v>1200</v>
      </c>
      <c r="BW82">
        <v>8</v>
      </c>
      <c r="BX82" t="s">
        <v>1598</v>
      </c>
      <c r="BY82" t="s">
        <v>1210</v>
      </c>
      <c r="BZ82" t="s">
        <v>1211</v>
      </c>
      <c r="CA82" t="s">
        <v>1586</v>
      </c>
      <c r="CB82" s="1">
        <v>21194</v>
      </c>
      <c r="CC82" s="1">
        <v>34398</v>
      </c>
      <c r="CD82" t="s">
        <v>1599</v>
      </c>
      <c r="CE82" t="s">
        <v>131</v>
      </c>
      <c r="CF82" t="s">
        <v>132</v>
      </c>
      <c r="CG82" t="s">
        <v>1600</v>
      </c>
      <c r="CH82" t="s">
        <v>99</v>
      </c>
      <c r="CI82" t="s">
        <v>1601</v>
      </c>
      <c r="CJ82">
        <v>2344</v>
      </c>
      <c r="CK82">
        <v>2</v>
      </c>
      <c r="CL82">
        <v>300</v>
      </c>
    </row>
    <row r="83" spans="1:90">
      <c r="A83">
        <v>10278</v>
      </c>
      <c r="B83">
        <v>59</v>
      </c>
      <c r="C83" s="8">
        <v>44</v>
      </c>
      <c r="D83">
        <v>15</v>
      </c>
      <c r="E83">
        <v>0</v>
      </c>
      <c r="F83">
        <v>10278</v>
      </c>
      <c r="G83" t="s">
        <v>160</v>
      </c>
      <c r="H83">
        <v>8</v>
      </c>
      <c r="I83" s="1">
        <v>34589</v>
      </c>
      <c r="J83" s="1">
        <v>34617</v>
      </c>
      <c r="K83" s="1">
        <v>34593</v>
      </c>
      <c r="L83">
        <f>_xlfn.DAYS(orderjoin[[#This Row],[ShippedDate]],orderjoin[[#This Row],[OrderDate]])</f>
        <v>4</v>
      </c>
      <c r="M83">
        <f>_xlfn.DAYS(orderjoin[[#This Row],[RequiredDate]],orderjoin[[#This Row],[ShippedDate]])</f>
        <v>24</v>
      </c>
      <c r="N83">
        <v>2</v>
      </c>
      <c r="O83">
        <v>92.69</v>
      </c>
      <c r="P83" t="s">
        <v>161</v>
      </c>
      <c r="Q83" t="s">
        <v>162</v>
      </c>
      <c r="R83" t="s">
        <v>163</v>
      </c>
      <c r="S83" t="s">
        <v>21</v>
      </c>
      <c r="T83" t="s">
        <v>164</v>
      </c>
      <c r="U83" t="s">
        <v>105</v>
      </c>
      <c r="V83">
        <v>10278</v>
      </c>
      <c r="W83" t="s">
        <v>160</v>
      </c>
      <c r="X83">
        <v>8</v>
      </c>
      <c r="Y83" s="1">
        <v>34589</v>
      </c>
      <c r="Z83" s="1">
        <v>34617</v>
      </c>
      <c r="AA83">
        <f>_xlfn.DAYS(orderjoin[[#This Row],[orders.ShippedDate]],orderjoin[[#This Row],[orders.OrderDate]])</f>
        <v>4</v>
      </c>
      <c r="AB83" s="1">
        <v>34593</v>
      </c>
      <c r="AC83">
        <v>2</v>
      </c>
      <c r="AD83">
        <v>92.69</v>
      </c>
      <c r="AE83" t="s">
        <v>161</v>
      </c>
      <c r="AF83" t="s">
        <v>162</v>
      </c>
      <c r="AG83" t="s">
        <v>163</v>
      </c>
      <c r="AH83" t="s">
        <v>21</v>
      </c>
      <c r="AI83" t="s">
        <v>164</v>
      </c>
      <c r="AJ83" t="s">
        <v>105</v>
      </c>
      <c r="AK83">
        <v>59</v>
      </c>
      <c r="AL83" t="s">
        <v>617</v>
      </c>
      <c r="AM83">
        <v>28</v>
      </c>
      <c r="AN83">
        <v>4</v>
      </c>
      <c r="AO83" t="s">
        <v>618</v>
      </c>
      <c r="AP83" s="7">
        <v>55</v>
      </c>
      <c r="AQ83">
        <v>79</v>
      </c>
      <c r="AR83">
        <v>0</v>
      </c>
      <c r="AS83">
        <v>0</v>
      </c>
      <c r="AT83">
        <v>0</v>
      </c>
      <c r="AU83" t="s">
        <v>160</v>
      </c>
      <c r="AV83" t="s">
        <v>161</v>
      </c>
      <c r="AW83" t="s">
        <v>668</v>
      </c>
      <c r="AX83" t="s">
        <v>669</v>
      </c>
      <c r="AY83" t="s">
        <v>162</v>
      </c>
      <c r="AZ83" t="s">
        <v>163</v>
      </c>
      <c r="BA83" t="s">
        <v>21</v>
      </c>
      <c r="BB83" t="s">
        <v>164</v>
      </c>
      <c r="BC83" t="s">
        <v>105</v>
      </c>
      <c r="BD83" t="s">
        <v>670</v>
      </c>
      <c r="BE83" t="s">
        <v>671</v>
      </c>
      <c r="BF83">
        <v>28</v>
      </c>
      <c r="BG83" t="s">
        <v>1059</v>
      </c>
      <c r="BH83" t="s">
        <v>1060</v>
      </c>
      <c r="BI83" t="s">
        <v>654</v>
      </c>
      <c r="BJ83" t="s">
        <v>1061</v>
      </c>
      <c r="BK83" t="s">
        <v>1062</v>
      </c>
      <c r="BL83" t="s">
        <v>21</v>
      </c>
      <c r="BM83" t="s">
        <v>1063</v>
      </c>
      <c r="BN83" t="s">
        <v>23</v>
      </c>
      <c r="BO83" t="s">
        <v>1064</v>
      </c>
      <c r="BP83" t="s">
        <v>1065</v>
      </c>
      <c r="BQ83">
        <v>4</v>
      </c>
      <c r="BR83" t="s">
        <v>989</v>
      </c>
      <c r="BS83" t="s">
        <v>990</v>
      </c>
      <c r="BT83">
        <v>2</v>
      </c>
      <c r="BU83" t="s">
        <v>1199</v>
      </c>
      <c r="BV83" t="s">
        <v>1200</v>
      </c>
      <c r="BW83">
        <v>8</v>
      </c>
      <c r="BX83" t="s">
        <v>1598</v>
      </c>
      <c r="BY83" t="s">
        <v>1210</v>
      </c>
      <c r="BZ83" t="s">
        <v>1211</v>
      </c>
      <c r="CA83" t="s">
        <v>1586</v>
      </c>
      <c r="CB83" s="1">
        <v>21194</v>
      </c>
      <c r="CC83" s="1">
        <v>34398</v>
      </c>
      <c r="CD83" t="s">
        <v>1599</v>
      </c>
      <c r="CE83" t="s">
        <v>131</v>
      </c>
      <c r="CF83" t="s">
        <v>132</v>
      </c>
      <c r="CG83" t="s">
        <v>1600</v>
      </c>
      <c r="CH83" t="s">
        <v>99</v>
      </c>
      <c r="CI83" t="s">
        <v>1601</v>
      </c>
      <c r="CJ83">
        <v>2344</v>
      </c>
      <c r="CK83">
        <v>2</v>
      </c>
      <c r="CL83">
        <v>660</v>
      </c>
    </row>
    <row r="84" spans="1:90">
      <c r="A84">
        <v>10279</v>
      </c>
      <c r="B84">
        <v>17</v>
      </c>
      <c r="C84" s="8">
        <v>31.2</v>
      </c>
      <c r="D84">
        <v>15</v>
      </c>
      <c r="E84">
        <v>0.25</v>
      </c>
      <c r="F84">
        <v>10279</v>
      </c>
      <c r="G84" t="s">
        <v>165</v>
      </c>
      <c r="H84">
        <v>8</v>
      </c>
      <c r="I84" s="1">
        <v>34590</v>
      </c>
      <c r="J84" s="1">
        <v>34618</v>
      </c>
      <c r="K84" s="1">
        <v>34593</v>
      </c>
      <c r="L84">
        <f>_xlfn.DAYS(orderjoin[[#This Row],[ShippedDate]],orderjoin[[#This Row],[OrderDate]])</f>
        <v>3</v>
      </c>
      <c r="M84">
        <f>_xlfn.DAYS(orderjoin[[#This Row],[RequiredDate]],orderjoin[[#This Row],[ShippedDate]])</f>
        <v>25</v>
      </c>
      <c r="N84">
        <v>2</v>
      </c>
      <c r="O84">
        <v>25.83</v>
      </c>
      <c r="P84" t="s">
        <v>166</v>
      </c>
      <c r="Q84" t="s">
        <v>167</v>
      </c>
      <c r="R84" t="s">
        <v>168</v>
      </c>
      <c r="S84" t="s">
        <v>21</v>
      </c>
      <c r="T84" t="s">
        <v>169</v>
      </c>
      <c r="U84" t="s">
        <v>29</v>
      </c>
      <c r="V84">
        <v>10279</v>
      </c>
      <c r="W84" t="s">
        <v>165</v>
      </c>
      <c r="X84">
        <v>8</v>
      </c>
      <c r="Y84" s="1">
        <v>34590</v>
      </c>
      <c r="Z84" s="1">
        <v>34618</v>
      </c>
      <c r="AA84">
        <f>_xlfn.DAYS(orderjoin[[#This Row],[orders.ShippedDate]],orderjoin[[#This Row],[orders.OrderDate]])</f>
        <v>3</v>
      </c>
      <c r="AB84" s="1">
        <v>34593</v>
      </c>
      <c r="AC84">
        <v>2</v>
      </c>
      <c r="AD84">
        <v>25.83</v>
      </c>
      <c r="AE84" t="s">
        <v>166</v>
      </c>
      <c r="AF84" t="s">
        <v>167</v>
      </c>
      <c r="AG84" t="s">
        <v>168</v>
      </c>
      <c r="AH84" t="s">
        <v>21</v>
      </c>
      <c r="AI84" t="s">
        <v>169</v>
      </c>
      <c r="AJ84" t="s">
        <v>29</v>
      </c>
      <c r="AK84">
        <v>17</v>
      </c>
      <c r="AL84" t="s">
        <v>536</v>
      </c>
      <c r="AM84">
        <v>7</v>
      </c>
      <c r="AN84">
        <v>6</v>
      </c>
      <c r="AO84" t="s">
        <v>537</v>
      </c>
      <c r="AP84" s="7">
        <v>39</v>
      </c>
      <c r="AQ84">
        <v>0</v>
      </c>
      <c r="AR84">
        <v>0</v>
      </c>
      <c r="AS84">
        <v>0</v>
      </c>
      <c r="AT84">
        <v>1</v>
      </c>
      <c r="AU84" t="s">
        <v>165</v>
      </c>
      <c r="AV84" t="s">
        <v>166</v>
      </c>
      <c r="AW84" t="s">
        <v>791</v>
      </c>
      <c r="AX84" t="s">
        <v>654</v>
      </c>
      <c r="AY84" t="s">
        <v>167</v>
      </c>
      <c r="AZ84" t="s">
        <v>168</v>
      </c>
      <c r="BA84" t="s">
        <v>21</v>
      </c>
      <c r="BB84" t="s">
        <v>169</v>
      </c>
      <c r="BC84" t="s">
        <v>29</v>
      </c>
      <c r="BD84" t="s">
        <v>792</v>
      </c>
      <c r="BE84" t="s">
        <v>793</v>
      </c>
      <c r="BF84">
        <v>7</v>
      </c>
      <c r="BG84" t="s">
        <v>1038</v>
      </c>
      <c r="BH84" t="s">
        <v>1039</v>
      </c>
      <c r="BI84" t="s">
        <v>676</v>
      </c>
      <c r="BJ84" t="s">
        <v>1040</v>
      </c>
      <c r="BK84" t="s">
        <v>1041</v>
      </c>
      <c r="BL84" t="s">
        <v>1042</v>
      </c>
      <c r="BM84" t="s">
        <v>1043</v>
      </c>
      <c r="BN84" t="s">
        <v>1044</v>
      </c>
      <c r="BO84" t="s">
        <v>1045</v>
      </c>
      <c r="BP84" t="s">
        <v>1046</v>
      </c>
      <c r="BQ84">
        <v>6</v>
      </c>
      <c r="BR84" t="s">
        <v>1049</v>
      </c>
      <c r="BS84" t="s">
        <v>1050</v>
      </c>
      <c r="BT84">
        <v>2</v>
      </c>
      <c r="BU84" t="s">
        <v>1199</v>
      </c>
      <c r="BV84" t="s">
        <v>1200</v>
      </c>
      <c r="BW84">
        <v>8</v>
      </c>
      <c r="BX84" t="s">
        <v>1598</v>
      </c>
      <c r="BY84" t="s">
        <v>1210</v>
      </c>
      <c r="BZ84" t="s">
        <v>1211</v>
      </c>
      <c r="CA84" t="s">
        <v>1586</v>
      </c>
      <c r="CB84" s="1">
        <v>21194</v>
      </c>
      <c r="CC84" s="1">
        <v>34398</v>
      </c>
      <c r="CD84" t="s">
        <v>1599</v>
      </c>
      <c r="CE84" t="s">
        <v>131</v>
      </c>
      <c r="CF84" t="s">
        <v>132</v>
      </c>
      <c r="CG84" t="s">
        <v>1600</v>
      </c>
      <c r="CH84" t="s">
        <v>99</v>
      </c>
      <c r="CI84" t="s">
        <v>1601</v>
      </c>
      <c r="CJ84">
        <v>2344</v>
      </c>
      <c r="CK84">
        <v>2</v>
      </c>
      <c r="CL84">
        <v>351</v>
      </c>
    </row>
    <row r="85" spans="1:90">
      <c r="A85">
        <v>10280</v>
      </c>
      <c r="B85">
        <v>24</v>
      </c>
      <c r="C85" s="8">
        <v>3.6</v>
      </c>
      <c r="D85">
        <v>12</v>
      </c>
      <c r="E85">
        <v>0</v>
      </c>
      <c r="F85">
        <v>10280</v>
      </c>
      <c r="G85" t="s">
        <v>160</v>
      </c>
      <c r="H85">
        <v>2</v>
      </c>
      <c r="I85" s="1">
        <v>34591</v>
      </c>
      <c r="J85" s="1">
        <v>34619</v>
      </c>
      <c r="K85" s="1">
        <v>34620</v>
      </c>
      <c r="L85">
        <f>_xlfn.DAYS(orderjoin[[#This Row],[ShippedDate]],orderjoin[[#This Row],[OrderDate]])</f>
        <v>29</v>
      </c>
      <c r="M85">
        <f>_xlfn.DAYS(orderjoin[[#This Row],[RequiredDate]],orderjoin[[#This Row],[ShippedDate]])</f>
        <v>-1</v>
      </c>
      <c r="N85">
        <v>1</v>
      </c>
      <c r="O85">
        <v>8.98</v>
      </c>
      <c r="P85" t="s">
        <v>161</v>
      </c>
      <c r="Q85" t="s">
        <v>162</v>
      </c>
      <c r="R85" t="s">
        <v>163</v>
      </c>
      <c r="S85" t="s">
        <v>21</v>
      </c>
      <c r="T85" t="s">
        <v>164</v>
      </c>
      <c r="U85" t="s">
        <v>105</v>
      </c>
      <c r="V85">
        <v>10280</v>
      </c>
      <c r="W85" t="s">
        <v>160</v>
      </c>
      <c r="X85">
        <v>2</v>
      </c>
      <c r="Y85" s="1">
        <v>34591</v>
      </c>
      <c r="Z85" s="1">
        <v>34619</v>
      </c>
      <c r="AA85">
        <f>_xlfn.DAYS(orderjoin[[#This Row],[orders.ShippedDate]],orderjoin[[#This Row],[orders.OrderDate]])</f>
        <v>29</v>
      </c>
      <c r="AB85" s="1">
        <v>34620</v>
      </c>
      <c r="AC85">
        <v>1</v>
      </c>
      <c r="AD85">
        <v>8.98</v>
      </c>
      <c r="AE85" t="s">
        <v>161</v>
      </c>
      <c r="AF85" t="s">
        <v>162</v>
      </c>
      <c r="AG85" t="s">
        <v>163</v>
      </c>
      <c r="AH85" t="s">
        <v>21</v>
      </c>
      <c r="AI85" t="s">
        <v>164</v>
      </c>
      <c r="AJ85" t="s">
        <v>105</v>
      </c>
      <c r="AK85">
        <v>24</v>
      </c>
      <c r="AL85" t="s">
        <v>550</v>
      </c>
      <c r="AM85">
        <v>10</v>
      </c>
      <c r="AN85">
        <v>1</v>
      </c>
      <c r="AO85" t="s">
        <v>551</v>
      </c>
      <c r="AP85" s="7">
        <v>4.5</v>
      </c>
      <c r="AQ85">
        <v>20</v>
      </c>
      <c r="AR85">
        <v>0</v>
      </c>
      <c r="AS85">
        <v>0</v>
      </c>
      <c r="AT85">
        <v>1</v>
      </c>
      <c r="AU85" t="s">
        <v>160</v>
      </c>
      <c r="AV85" t="s">
        <v>161</v>
      </c>
      <c r="AW85" t="s">
        <v>668</v>
      </c>
      <c r="AX85" t="s">
        <v>669</v>
      </c>
      <c r="AY85" t="s">
        <v>162</v>
      </c>
      <c r="AZ85" t="s">
        <v>163</v>
      </c>
      <c r="BA85" t="s">
        <v>21</v>
      </c>
      <c r="BB85" t="s">
        <v>164</v>
      </c>
      <c r="BC85" t="s">
        <v>105</v>
      </c>
      <c r="BD85" t="s">
        <v>670</v>
      </c>
      <c r="BE85" t="s">
        <v>671</v>
      </c>
      <c r="BF85">
        <v>10</v>
      </c>
      <c r="BG85" t="s">
        <v>1066</v>
      </c>
      <c r="BH85" t="s">
        <v>1067</v>
      </c>
      <c r="BI85" t="s">
        <v>676</v>
      </c>
      <c r="BJ85" t="s">
        <v>1068</v>
      </c>
      <c r="BK85" t="s">
        <v>200</v>
      </c>
      <c r="BL85" t="s">
        <v>21</v>
      </c>
      <c r="BM85" t="s">
        <v>1069</v>
      </c>
      <c r="BN85" t="s">
        <v>36</v>
      </c>
      <c r="BO85" t="s">
        <v>1070</v>
      </c>
      <c r="BP85" t="s">
        <v>21</v>
      </c>
      <c r="BQ85">
        <v>1</v>
      </c>
      <c r="BR85" t="s">
        <v>1004</v>
      </c>
      <c r="BS85" t="s">
        <v>1005</v>
      </c>
      <c r="BT85">
        <v>1</v>
      </c>
      <c r="BU85" t="s">
        <v>1197</v>
      </c>
      <c r="BV85" t="s">
        <v>1198</v>
      </c>
      <c r="BW85">
        <v>2</v>
      </c>
      <c r="BX85" t="s">
        <v>1602</v>
      </c>
      <c r="BY85" t="s">
        <v>1203</v>
      </c>
      <c r="BZ85" t="s">
        <v>1204</v>
      </c>
      <c r="CA85" t="s">
        <v>1603</v>
      </c>
      <c r="CB85" s="1">
        <v>19043</v>
      </c>
      <c r="CC85" s="1">
        <v>33830</v>
      </c>
      <c r="CD85" t="s">
        <v>1604</v>
      </c>
      <c r="CE85" t="s">
        <v>1605</v>
      </c>
      <c r="CF85" t="s">
        <v>132</v>
      </c>
      <c r="CG85" t="s">
        <v>1606</v>
      </c>
      <c r="CH85" t="s">
        <v>99</v>
      </c>
      <c r="CI85" t="s">
        <v>1607</v>
      </c>
      <c r="CJ85">
        <v>3457</v>
      </c>
      <c r="CL85">
        <v>43.2</v>
      </c>
    </row>
    <row r="86" spans="1:90">
      <c r="A86">
        <v>10280</v>
      </c>
      <c r="B86">
        <v>75</v>
      </c>
      <c r="C86" s="8">
        <v>6.2</v>
      </c>
      <c r="D86">
        <v>30</v>
      </c>
      <c r="E86">
        <v>0</v>
      </c>
      <c r="F86">
        <v>10280</v>
      </c>
      <c r="G86" t="s">
        <v>160</v>
      </c>
      <c r="H86">
        <v>2</v>
      </c>
      <c r="I86" s="1">
        <v>34591</v>
      </c>
      <c r="J86" s="1">
        <v>34619</v>
      </c>
      <c r="K86" s="1">
        <v>34620</v>
      </c>
      <c r="L86">
        <f>_xlfn.DAYS(orderjoin[[#This Row],[ShippedDate]],orderjoin[[#This Row],[OrderDate]])</f>
        <v>29</v>
      </c>
      <c r="M86">
        <f>_xlfn.DAYS(orderjoin[[#This Row],[RequiredDate]],orderjoin[[#This Row],[ShippedDate]])</f>
        <v>-1</v>
      </c>
      <c r="N86">
        <v>1</v>
      </c>
      <c r="O86">
        <v>8.98</v>
      </c>
      <c r="P86" t="s">
        <v>161</v>
      </c>
      <c r="Q86" t="s">
        <v>162</v>
      </c>
      <c r="R86" t="s">
        <v>163</v>
      </c>
      <c r="S86" t="s">
        <v>21</v>
      </c>
      <c r="T86" t="s">
        <v>164</v>
      </c>
      <c r="U86" t="s">
        <v>105</v>
      </c>
      <c r="V86">
        <v>10280</v>
      </c>
      <c r="W86" t="s">
        <v>160</v>
      </c>
      <c r="X86">
        <v>2</v>
      </c>
      <c r="Y86" s="1">
        <v>34591</v>
      </c>
      <c r="Z86" s="1">
        <v>34619</v>
      </c>
      <c r="AA86">
        <f>_xlfn.DAYS(orderjoin[[#This Row],[orders.ShippedDate]],orderjoin[[#This Row],[orders.OrderDate]])</f>
        <v>29</v>
      </c>
      <c r="AB86" s="1">
        <v>34620</v>
      </c>
      <c r="AC86">
        <v>1</v>
      </c>
      <c r="AD86">
        <v>8.98</v>
      </c>
      <c r="AE86" t="s">
        <v>161</v>
      </c>
      <c r="AF86" t="s">
        <v>162</v>
      </c>
      <c r="AG86" t="s">
        <v>163</v>
      </c>
      <c r="AH86" t="s">
        <v>21</v>
      </c>
      <c r="AI86" t="s">
        <v>164</v>
      </c>
      <c r="AJ86" t="s">
        <v>105</v>
      </c>
      <c r="AK86">
        <v>75</v>
      </c>
      <c r="AL86" t="s">
        <v>645</v>
      </c>
      <c r="AM86">
        <v>12</v>
      </c>
      <c r="AN86">
        <v>1</v>
      </c>
      <c r="AO86" t="s">
        <v>646</v>
      </c>
      <c r="AP86" s="7">
        <v>7.75</v>
      </c>
      <c r="AQ86">
        <v>125</v>
      </c>
      <c r="AR86">
        <v>0</v>
      </c>
      <c r="AS86">
        <v>25</v>
      </c>
      <c r="AT86">
        <v>0</v>
      </c>
      <c r="AU86" t="s">
        <v>160</v>
      </c>
      <c r="AV86" t="s">
        <v>161</v>
      </c>
      <c r="AW86" t="s">
        <v>668</v>
      </c>
      <c r="AX86" t="s">
        <v>669</v>
      </c>
      <c r="AY86" t="s">
        <v>162</v>
      </c>
      <c r="AZ86" t="s">
        <v>163</v>
      </c>
      <c r="BA86" t="s">
        <v>21</v>
      </c>
      <c r="BB86" t="s">
        <v>164</v>
      </c>
      <c r="BC86" t="s">
        <v>105</v>
      </c>
      <c r="BD86" t="s">
        <v>670</v>
      </c>
      <c r="BE86" t="s">
        <v>671</v>
      </c>
      <c r="BF86">
        <v>12</v>
      </c>
      <c r="BG86" t="s">
        <v>1071</v>
      </c>
      <c r="BH86" t="s">
        <v>1072</v>
      </c>
      <c r="BI86" t="s">
        <v>1073</v>
      </c>
      <c r="BJ86" t="s">
        <v>1074</v>
      </c>
      <c r="BK86" t="s">
        <v>1075</v>
      </c>
      <c r="BL86" t="s">
        <v>21</v>
      </c>
      <c r="BM86" t="s">
        <v>1076</v>
      </c>
      <c r="BN86" t="s">
        <v>29</v>
      </c>
      <c r="BO86" t="s">
        <v>1077</v>
      </c>
      <c r="BP86" t="s">
        <v>21</v>
      </c>
      <c r="BQ86">
        <v>1</v>
      </c>
      <c r="BR86" t="s">
        <v>1004</v>
      </c>
      <c r="BS86" t="s">
        <v>1005</v>
      </c>
      <c r="BT86">
        <v>1</v>
      </c>
      <c r="BU86" t="s">
        <v>1197</v>
      </c>
      <c r="BV86" t="s">
        <v>1198</v>
      </c>
      <c r="BW86">
        <v>2</v>
      </c>
      <c r="BX86" t="s">
        <v>1602</v>
      </c>
      <c r="BY86" t="s">
        <v>1203</v>
      </c>
      <c r="BZ86" t="s">
        <v>1204</v>
      </c>
      <c r="CA86" t="s">
        <v>1603</v>
      </c>
      <c r="CB86" s="1">
        <v>19043</v>
      </c>
      <c r="CC86" s="1">
        <v>33830</v>
      </c>
      <c r="CD86" t="s">
        <v>1604</v>
      </c>
      <c r="CE86" t="s">
        <v>1605</v>
      </c>
      <c r="CF86" t="s">
        <v>132</v>
      </c>
      <c r="CG86" t="s">
        <v>1606</v>
      </c>
      <c r="CH86" t="s">
        <v>99</v>
      </c>
      <c r="CI86" t="s">
        <v>1607</v>
      </c>
      <c r="CJ86">
        <v>3457</v>
      </c>
      <c r="CL86">
        <v>186</v>
      </c>
    </row>
    <row r="87" spans="1:90">
      <c r="A87">
        <v>10280</v>
      </c>
      <c r="B87">
        <v>55</v>
      </c>
      <c r="C87" s="8">
        <v>19.2</v>
      </c>
      <c r="D87">
        <v>20</v>
      </c>
      <c r="E87">
        <v>0</v>
      </c>
      <c r="F87">
        <v>10280</v>
      </c>
      <c r="G87" t="s">
        <v>160</v>
      </c>
      <c r="H87">
        <v>2</v>
      </c>
      <c r="I87" s="1">
        <v>34591</v>
      </c>
      <c r="J87" s="1">
        <v>34619</v>
      </c>
      <c r="K87" s="1">
        <v>34620</v>
      </c>
      <c r="L87">
        <f>_xlfn.DAYS(orderjoin[[#This Row],[ShippedDate]],orderjoin[[#This Row],[OrderDate]])</f>
        <v>29</v>
      </c>
      <c r="M87">
        <f>_xlfn.DAYS(orderjoin[[#This Row],[RequiredDate]],orderjoin[[#This Row],[ShippedDate]])</f>
        <v>-1</v>
      </c>
      <c r="N87">
        <v>1</v>
      </c>
      <c r="O87">
        <v>8.98</v>
      </c>
      <c r="P87" t="s">
        <v>161</v>
      </c>
      <c r="Q87" t="s">
        <v>162</v>
      </c>
      <c r="R87" t="s">
        <v>163</v>
      </c>
      <c r="S87" t="s">
        <v>21</v>
      </c>
      <c r="T87" t="s">
        <v>164</v>
      </c>
      <c r="U87" t="s">
        <v>105</v>
      </c>
      <c r="V87">
        <v>10280</v>
      </c>
      <c r="W87" t="s">
        <v>160</v>
      </c>
      <c r="X87">
        <v>2</v>
      </c>
      <c r="Y87" s="1">
        <v>34591</v>
      </c>
      <c r="Z87" s="1">
        <v>34619</v>
      </c>
      <c r="AA87">
        <f>_xlfn.DAYS(orderjoin[[#This Row],[orders.ShippedDate]],orderjoin[[#This Row],[orders.OrderDate]])</f>
        <v>29</v>
      </c>
      <c r="AB87" s="1">
        <v>34620</v>
      </c>
      <c r="AC87">
        <v>1</v>
      </c>
      <c r="AD87">
        <v>8.98</v>
      </c>
      <c r="AE87" t="s">
        <v>161</v>
      </c>
      <c r="AF87" t="s">
        <v>162</v>
      </c>
      <c r="AG87" t="s">
        <v>163</v>
      </c>
      <c r="AH87" t="s">
        <v>21</v>
      </c>
      <c r="AI87" t="s">
        <v>164</v>
      </c>
      <c r="AJ87" t="s">
        <v>105</v>
      </c>
      <c r="AK87">
        <v>55</v>
      </c>
      <c r="AL87" t="s">
        <v>610</v>
      </c>
      <c r="AM87">
        <v>25</v>
      </c>
      <c r="AN87">
        <v>6</v>
      </c>
      <c r="AO87" t="s">
        <v>611</v>
      </c>
      <c r="AP87" s="7">
        <v>24</v>
      </c>
      <c r="AQ87">
        <v>115</v>
      </c>
      <c r="AR87">
        <v>0</v>
      </c>
      <c r="AS87">
        <v>20</v>
      </c>
      <c r="AT87">
        <v>0</v>
      </c>
      <c r="AU87" t="s">
        <v>160</v>
      </c>
      <c r="AV87" t="s">
        <v>161</v>
      </c>
      <c r="AW87" t="s">
        <v>668</v>
      </c>
      <c r="AX87" t="s">
        <v>669</v>
      </c>
      <c r="AY87" t="s">
        <v>162</v>
      </c>
      <c r="AZ87" t="s">
        <v>163</v>
      </c>
      <c r="BA87" t="s">
        <v>21</v>
      </c>
      <c r="BB87" t="s">
        <v>164</v>
      </c>
      <c r="BC87" t="s">
        <v>105</v>
      </c>
      <c r="BD87" t="s">
        <v>670</v>
      </c>
      <c r="BE87" t="s">
        <v>671</v>
      </c>
      <c r="BF87">
        <v>25</v>
      </c>
      <c r="BG87" t="s">
        <v>1095</v>
      </c>
      <c r="BH87" t="s">
        <v>1096</v>
      </c>
      <c r="BI87" t="s">
        <v>676</v>
      </c>
      <c r="BJ87" t="s">
        <v>1097</v>
      </c>
      <c r="BK87" t="s">
        <v>285</v>
      </c>
      <c r="BL87" t="s">
        <v>286</v>
      </c>
      <c r="BM87" t="s">
        <v>287</v>
      </c>
      <c r="BN87" t="s">
        <v>288</v>
      </c>
      <c r="BO87" t="s">
        <v>1098</v>
      </c>
      <c r="BP87" t="s">
        <v>21</v>
      </c>
      <c r="BQ87">
        <v>6</v>
      </c>
      <c r="BR87" t="s">
        <v>1049</v>
      </c>
      <c r="BS87" t="s">
        <v>1050</v>
      </c>
      <c r="BT87">
        <v>1</v>
      </c>
      <c r="BU87" t="s">
        <v>1197</v>
      </c>
      <c r="BV87" t="s">
        <v>1198</v>
      </c>
      <c r="BW87">
        <v>2</v>
      </c>
      <c r="BX87" t="s">
        <v>1602</v>
      </c>
      <c r="BY87" t="s">
        <v>1203</v>
      </c>
      <c r="BZ87" t="s">
        <v>1204</v>
      </c>
      <c r="CA87" t="s">
        <v>1603</v>
      </c>
      <c r="CB87" s="1">
        <v>19043</v>
      </c>
      <c r="CC87" s="1">
        <v>33830</v>
      </c>
      <c r="CD87" t="s">
        <v>1604</v>
      </c>
      <c r="CE87" t="s">
        <v>1605</v>
      </c>
      <c r="CF87" t="s">
        <v>132</v>
      </c>
      <c r="CG87" t="s">
        <v>1606</v>
      </c>
      <c r="CH87" t="s">
        <v>99</v>
      </c>
      <c r="CI87" t="s">
        <v>1607</v>
      </c>
      <c r="CJ87">
        <v>3457</v>
      </c>
      <c r="CL87">
        <v>384</v>
      </c>
    </row>
    <row r="88" spans="1:90">
      <c r="A88">
        <v>10281</v>
      </c>
      <c r="B88">
        <v>19</v>
      </c>
      <c r="C88" s="8">
        <v>7.3</v>
      </c>
      <c r="D88">
        <v>1</v>
      </c>
      <c r="E88">
        <v>0</v>
      </c>
      <c r="F88">
        <v>10281</v>
      </c>
      <c r="G88" t="s">
        <v>170</v>
      </c>
      <c r="H88">
        <v>4</v>
      </c>
      <c r="I88" s="1">
        <v>34591</v>
      </c>
      <c r="J88" s="1">
        <v>34605</v>
      </c>
      <c r="K88" s="1">
        <v>34598</v>
      </c>
      <c r="L88">
        <f>_xlfn.DAYS(orderjoin[[#This Row],[ShippedDate]],orderjoin[[#This Row],[OrderDate]])</f>
        <v>7</v>
      </c>
      <c r="M88">
        <f>_xlfn.DAYS(orderjoin[[#This Row],[RequiredDate]],orderjoin[[#This Row],[ShippedDate]])</f>
        <v>7</v>
      </c>
      <c r="N88">
        <v>1</v>
      </c>
      <c r="O88">
        <v>2.94</v>
      </c>
      <c r="P88" t="s">
        <v>171</v>
      </c>
      <c r="Q88" t="s">
        <v>172</v>
      </c>
      <c r="R88" t="s">
        <v>173</v>
      </c>
      <c r="S88" t="s">
        <v>21</v>
      </c>
      <c r="T88" t="s">
        <v>174</v>
      </c>
      <c r="U88" t="s">
        <v>175</v>
      </c>
      <c r="V88">
        <v>10281</v>
      </c>
      <c r="W88" t="s">
        <v>170</v>
      </c>
      <c r="X88">
        <v>4</v>
      </c>
      <c r="Y88" s="1">
        <v>34591</v>
      </c>
      <c r="Z88" s="1">
        <v>34605</v>
      </c>
      <c r="AA88">
        <f>_xlfn.DAYS(orderjoin[[#This Row],[orders.ShippedDate]],orderjoin[[#This Row],[orders.OrderDate]])</f>
        <v>7</v>
      </c>
      <c r="AB88" s="1">
        <v>34598</v>
      </c>
      <c r="AC88">
        <v>1</v>
      </c>
      <c r="AD88">
        <v>2.94</v>
      </c>
      <c r="AE88" t="s">
        <v>171</v>
      </c>
      <c r="AF88" t="s">
        <v>172</v>
      </c>
      <c r="AG88" t="s">
        <v>173</v>
      </c>
      <c r="AH88" t="s">
        <v>21</v>
      </c>
      <c r="AI88" t="s">
        <v>174</v>
      </c>
      <c r="AJ88" t="s">
        <v>175</v>
      </c>
      <c r="AK88">
        <v>19</v>
      </c>
      <c r="AL88" t="s">
        <v>540</v>
      </c>
      <c r="AM88">
        <v>8</v>
      </c>
      <c r="AN88">
        <v>3</v>
      </c>
      <c r="AO88" t="s">
        <v>541</v>
      </c>
      <c r="AP88" s="7">
        <v>9.1999999999999993</v>
      </c>
      <c r="AQ88">
        <v>25</v>
      </c>
      <c r="AR88">
        <v>0</v>
      </c>
      <c r="AS88">
        <v>5</v>
      </c>
      <c r="AT88">
        <v>0</v>
      </c>
      <c r="AU88" t="s">
        <v>170</v>
      </c>
      <c r="AV88" t="s">
        <v>171</v>
      </c>
      <c r="AW88" t="s">
        <v>866</v>
      </c>
      <c r="AX88" t="s">
        <v>686</v>
      </c>
      <c r="AY88" t="s">
        <v>172</v>
      </c>
      <c r="AZ88" t="s">
        <v>173</v>
      </c>
      <c r="BA88" t="s">
        <v>21</v>
      </c>
      <c r="BB88" t="s">
        <v>174</v>
      </c>
      <c r="BC88" t="s">
        <v>175</v>
      </c>
      <c r="BD88" t="s">
        <v>867</v>
      </c>
      <c r="BE88" t="s">
        <v>868</v>
      </c>
      <c r="BF88">
        <v>8</v>
      </c>
      <c r="BG88" t="s">
        <v>1107</v>
      </c>
      <c r="BH88" t="s">
        <v>1108</v>
      </c>
      <c r="BI88" t="s">
        <v>654</v>
      </c>
      <c r="BJ88" t="s">
        <v>1109</v>
      </c>
      <c r="BK88" t="s">
        <v>1110</v>
      </c>
      <c r="BL88" t="s">
        <v>21</v>
      </c>
      <c r="BM88" t="s">
        <v>1111</v>
      </c>
      <c r="BN88" t="s">
        <v>196</v>
      </c>
      <c r="BO88" t="s">
        <v>1112</v>
      </c>
      <c r="BP88" t="s">
        <v>21</v>
      </c>
      <c r="BQ88">
        <v>3</v>
      </c>
      <c r="BR88" t="s">
        <v>1047</v>
      </c>
      <c r="BS88" t="s">
        <v>1048</v>
      </c>
      <c r="BT88">
        <v>1</v>
      </c>
      <c r="BU88" t="s">
        <v>1197</v>
      </c>
      <c r="BV88" t="s">
        <v>1198</v>
      </c>
      <c r="BW88">
        <v>4</v>
      </c>
      <c r="BX88" t="s">
        <v>1608</v>
      </c>
      <c r="BY88" t="s">
        <v>1206</v>
      </c>
      <c r="BZ88" t="s">
        <v>654</v>
      </c>
      <c r="CA88" t="s">
        <v>1609</v>
      </c>
      <c r="CB88" s="1">
        <v>13777</v>
      </c>
      <c r="CC88" s="1">
        <v>34092</v>
      </c>
      <c r="CD88" t="s">
        <v>1610</v>
      </c>
      <c r="CE88" t="s">
        <v>1611</v>
      </c>
      <c r="CF88" t="s">
        <v>132</v>
      </c>
      <c r="CG88" t="s">
        <v>1612</v>
      </c>
      <c r="CH88" t="s">
        <v>99</v>
      </c>
      <c r="CI88" t="s">
        <v>1613</v>
      </c>
      <c r="CJ88">
        <v>5176</v>
      </c>
      <c r="CK88">
        <v>2</v>
      </c>
      <c r="CL88">
        <v>7.3</v>
      </c>
    </row>
    <row r="89" spans="1:90">
      <c r="A89">
        <v>10281</v>
      </c>
      <c r="B89">
        <v>24</v>
      </c>
      <c r="C89" s="8">
        <v>3.6</v>
      </c>
      <c r="D89">
        <v>6</v>
      </c>
      <c r="E89">
        <v>0</v>
      </c>
      <c r="F89">
        <v>10281</v>
      </c>
      <c r="G89" t="s">
        <v>170</v>
      </c>
      <c r="H89">
        <v>4</v>
      </c>
      <c r="I89" s="1">
        <v>34591</v>
      </c>
      <c r="J89" s="1">
        <v>34605</v>
      </c>
      <c r="K89" s="1">
        <v>34598</v>
      </c>
      <c r="L89">
        <f>_xlfn.DAYS(orderjoin[[#This Row],[ShippedDate]],orderjoin[[#This Row],[OrderDate]])</f>
        <v>7</v>
      </c>
      <c r="M89">
        <f>_xlfn.DAYS(orderjoin[[#This Row],[RequiredDate]],orderjoin[[#This Row],[ShippedDate]])</f>
        <v>7</v>
      </c>
      <c r="N89">
        <v>1</v>
      </c>
      <c r="O89">
        <v>2.94</v>
      </c>
      <c r="P89" t="s">
        <v>171</v>
      </c>
      <c r="Q89" t="s">
        <v>172</v>
      </c>
      <c r="R89" t="s">
        <v>173</v>
      </c>
      <c r="S89" t="s">
        <v>21</v>
      </c>
      <c r="T89" t="s">
        <v>174</v>
      </c>
      <c r="U89" t="s">
        <v>175</v>
      </c>
      <c r="V89">
        <v>10281</v>
      </c>
      <c r="W89" t="s">
        <v>170</v>
      </c>
      <c r="X89">
        <v>4</v>
      </c>
      <c r="Y89" s="1">
        <v>34591</v>
      </c>
      <c r="Z89" s="1">
        <v>34605</v>
      </c>
      <c r="AA89">
        <f>_xlfn.DAYS(orderjoin[[#This Row],[orders.ShippedDate]],orderjoin[[#This Row],[orders.OrderDate]])</f>
        <v>7</v>
      </c>
      <c r="AB89" s="1">
        <v>34598</v>
      </c>
      <c r="AC89">
        <v>1</v>
      </c>
      <c r="AD89">
        <v>2.94</v>
      </c>
      <c r="AE89" t="s">
        <v>171</v>
      </c>
      <c r="AF89" t="s">
        <v>172</v>
      </c>
      <c r="AG89" t="s">
        <v>173</v>
      </c>
      <c r="AH89" t="s">
        <v>21</v>
      </c>
      <c r="AI89" t="s">
        <v>174</v>
      </c>
      <c r="AJ89" t="s">
        <v>175</v>
      </c>
      <c r="AK89">
        <v>24</v>
      </c>
      <c r="AL89" t="s">
        <v>550</v>
      </c>
      <c r="AM89">
        <v>10</v>
      </c>
      <c r="AN89">
        <v>1</v>
      </c>
      <c r="AO89" t="s">
        <v>551</v>
      </c>
      <c r="AP89" s="7">
        <v>4.5</v>
      </c>
      <c r="AQ89">
        <v>20</v>
      </c>
      <c r="AR89">
        <v>0</v>
      </c>
      <c r="AS89">
        <v>0</v>
      </c>
      <c r="AT89">
        <v>1</v>
      </c>
      <c r="AU89" t="s">
        <v>170</v>
      </c>
      <c r="AV89" t="s">
        <v>171</v>
      </c>
      <c r="AW89" t="s">
        <v>866</v>
      </c>
      <c r="AX89" t="s">
        <v>686</v>
      </c>
      <c r="AY89" t="s">
        <v>172</v>
      </c>
      <c r="AZ89" t="s">
        <v>173</v>
      </c>
      <c r="BA89" t="s">
        <v>21</v>
      </c>
      <c r="BB89" t="s">
        <v>174</v>
      </c>
      <c r="BC89" t="s">
        <v>175</v>
      </c>
      <c r="BD89" t="s">
        <v>867</v>
      </c>
      <c r="BE89" t="s">
        <v>868</v>
      </c>
      <c r="BF89">
        <v>10</v>
      </c>
      <c r="BG89" t="s">
        <v>1066</v>
      </c>
      <c r="BH89" t="s">
        <v>1067</v>
      </c>
      <c r="BI89" t="s">
        <v>676</v>
      </c>
      <c r="BJ89" t="s">
        <v>1068</v>
      </c>
      <c r="BK89" t="s">
        <v>200</v>
      </c>
      <c r="BL89" t="s">
        <v>21</v>
      </c>
      <c r="BM89" t="s">
        <v>1069</v>
      </c>
      <c r="BN89" t="s">
        <v>36</v>
      </c>
      <c r="BO89" t="s">
        <v>1070</v>
      </c>
      <c r="BP89" t="s">
        <v>21</v>
      </c>
      <c r="BQ89">
        <v>1</v>
      </c>
      <c r="BR89" t="s">
        <v>1004</v>
      </c>
      <c r="BS89" t="s">
        <v>1005</v>
      </c>
      <c r="BT89">
        <v>1</v>
      </c>
      <c r="BU89" t="s">
        <v>1197</v>
      </c>
      <c r="BV89" t="s">
        <v>1198</v>
      </c>
      <c r="BW89">
        <v>4</v>
      </c>
      <c r="BX89" t="s">
        <v>1608</v>
      </c>
      <c r="BY89" t="s">
        <v>1206</v>
      </c>
      <c r="BZ89" t="s">
        <v>654</v>
      </c>
      <c r="CA89" t="s">
        <v>1609</v>
      </c>
      <c r="CB89" s="1">
        <v>13777</v>
      </c>
      <c r="CC89" s="1">
        <v>34092</v>
      </c>
      <c r="CD89" t="s">
        <v>1610</v>
      </c>
      <c r="CE89" t="s">
        <v>1611</v>
      </c>
      <c r="CF89" t="s">
        <v>132</v>
      </c>
      <c r="CG89" t="s">
        <v>1612</v>
      </c>
      <c r="CH89" t="s">
        <v>99</v>
      </c>
      <c r="CI89" t="s">
        <v>1613</v>
      </c>
      <c r="CJ89">
        <v>5176</v>
      </c>
      <c r="CK89">
        <v>2</v>
      </c>
      <c r="CL89">
        <v>21.6</v>
      </c>
    </row>
    <row r="90" spans="1:90">
      <c r="A90">
        <v>10281</v>
      </c>
      <c r="B90">
        <v>35</v>
      </c>
      <c r="C90" s="8">
        <v>14.4</v>
      </c>
      <c r="D90">
        <v>4</v>
      </c>
      <c r="E90">
        <v>0</v>
      </c>
      <c r="F90">
        <v>10281</v>
      </c>
      <c r="G90" t="s">
        <v>170</v>
      </c>
      <c r="H90">
        <v>4</v>
      </c>
      <c r="I90" s="1">
        <v>34591</v>
      </c>
      <c r="J90" s="1">
        <v>34605</v>
      </c>
      <c r="K90" s="1">
        <v>34598</v>
      </c>
      <c r="L90">
        <f>_xlfn.DAYS(orderjoin[[#This Row],[ShippedDate]],orderjoin[[#This Row],[OrderDate]])</f>
        <v>7</v>
      </c>
      <c r="M90">
        <f>_xlfn.DAYS(orderjoin[[#This Row],[RequiredDate]],orderjoin[[#This Row],[ShippedDate]])</f>
        <v>7</v>
      </c>
      <c r="N90">
        <v>1</v>
      </c>
      <c r="O90">
        <v>2.94</v>
      </c>
      <c r="P90" t="s">
        <v>171</v>
      </c>
      <c r="Q90" t="s">
        <v>172</v>
      </c>
      <c r="R90" t="s">
        <v>173</v>
      </c>
      <c r="S90" t="s">
        <v>21</v>
      </c>
      <c r="T90" t="s">
        <v>174</v>
      </c>
      <c r="U90" t="s">
        <v>175</v>
      </c>
      <c r="V90">
        <v>10281</v>
      </c>
      <c r="W90" t="s">
        <v>170</v>
      </c>
      <c r="X90">
        <v>4</v>
      </c>
      <c r="Y90" s="1">
        <v>34591</v>
      </c>
      <c r="Z90" s="1">
        <v>34605</v>
      </c>
      <c r="AA90">
        <f>_xlfn.DAYS(orderjoin[[#This Row],[orders.ShippedDate]],orderjoin[[#This Row],[orders.OrderDate]])</f>
        <v>7</v>
      </c>
      <c r="AB90" s="1">
        <v>34598</v>
      </c>
      <c r="AC90">
        <v>1</v>
      </c>
      <c r="AD90">
        <v>2.94</v>
      </c>
      <c r="AE90" t="s">
        <v>171</v>
      </c>
      <c r="AF90" t="s">
        <v>172</v>
      </c>
      <c r="AG90" t="s">
        <v>173</v>
      </c>
      <c r="AH90" t="s">
        <v>21</v>
      </c>
      <c r="AI90" t="s">
        <v>174</v>
      </c>
      <c r="AJ90" t="s">
        <v>175</v>
      </c>
      <c r="AK90">
        <v>35</v>
      </c>
      <c r="AL90" t="s">
        <v>571</v>
      </c>
      <c r="AM90">
        <v>16</v>
      </c>
      <c r="AN90">
        <v>1</v>
      </c>
      <c r="AO90" t="s">
        <v>507</v>
      </c>
      <c r="AP90" s="7">
        <v>18</v>
      </c>
      <c r="AQ90">
        <v>20</v>
      </c>
      <c r="AR90">
        <v>0</v>
      </c>
      <c r="AS90">
        <v>15</v>
      </c>
      <c r="AT90">
        <v>0</v>
      </c>
      <c r="AU90" t="s">
        <v>170</v>
      </c>
      <c r="AV90" t="s">
        <v>171</v>
      </c>
      <c r="AW90" t="s">
        <v>866</v>
      </c>
      <c r="AX90" t="s">
        <v>686</v>
      </c>
      <c r="AY90" t="s">
        <v>172</v>
      </c>
      <c r="AZ90" t="s">
        <v>173</v>
      </c>
      <c r="BA90" t="s">
        <v>21</v>
      </c>
      <c r="BB90" t="s">
        <v>174</v>
      </c>
      <c r="BC90" t="s">
        <v>175</v>
      </c>
      <c r="BD90" t="s">
        <v>867</v>
      </c>
      <c r="BE90" t="s">
        <v>868</v>
      </c>
      <c r="BF90">
        <v>16</v>
      </c>
      <c r="BG90" t="s">
        <v>1168</v>
      </c>
      <c r="BH90" t="s">
        <v>1169</v>
      </c>
      <c r="BI90" t="s">
        <v>1170</v>
      </c>
      <c r="BJ90" t="s">
        <v>1171</v>
      </c>
      <c r="BK90" t="s">
        <v>1172</v>
      </c>
      <c r="BL90" t="s">
        <v>232</v>
      </c>
      <c r="BM90" t="s">
        <v>1173</v>
      </c>
      <c r="BN90" t="s">
        <v>99</v>
      </c>
      <c r="BO90" t="s">
        <v>1174</v>
      </c>
      <c r="BP90" t="s">
        <v>21</v>
      </c>
      <c r="BQ90">
        <v>1</v>
      </c>
      <c r="BR90" t="s">
        <v>1004</v>
      </c>
      <c r="BS90" t="s">
        <v>1005</v>
      </c>
      <c r="BT90">
        <v>1</v>
      </c>
      <c r="BU90" t="s">
        <v>1197</v>
      </c>
      <c r="BV90" t="s">
        <v>1198</v>
      </c>
      <c r="BW90">
        <v>4</v>
      </c>
      <c r="BX90" t="s">
        <v>1608</v>
      </c>
      <c r="BY90" t="s">
        <v>1206</v>
      </c>
      <c r="BZ90" t="s">
        <v>654</v>
      </c>
      <c r="CA90" t="s">
        <v>1609</v>
      </c>
      <c r="CB90" s="1">
        <v>13777</v>
      </c>
      <c r="CC90" s="1">
        <v>34092</v>
      </c>
      <c r="CD90" t="s">
        <v>1610</v>
      </c>
      <c r="CE90" t="s">
        <v>1611</v>
      </c>
      <c r="CF90" t="s">
        <v>132</v>
      </c>
      <c r="CG90" t="s">
        <v>1612</v>
      </c>
      <c r="CH90" t="s">
        <v>99</v>
      </c>
      <c r="CI90" t="s">
        <v>1613</v>
      </c>
      <c r="CJ90">
        <v>5176</v>
      </c>
      <c r="CK90">
        <v>2</v>
      </c>
      <c r="CL90">
        <v>57.6</v>
      </c>
    </row>
    <row r="91" spans="1:90">
      <c r="A91">
        <v>10282</v>
      </c>
      <c r="B91">
        <v>30</v>
      </c>
      <c r="C91" s="8">
        <v>20.7</v>
      </c>
      <c r="D91">
        <v>6</v>
      </c>
      <c r="E91">
        <v>0</v>
      </c>
      <c r="F91">
        <v>10282</v>
      </c>
      <c r="G91" t="s">
        <v>170</v>
      </c>
      <c r="H91">
        <v>4</v>
      </c>
      <c r="I91" s="1">
        <v>34592</v>
      </c>
      <c r="J91" s="1">
        <v>34620</v>
      </c>
      <c r="K91" s="1">
        <v>34598</v>
      </c>
      <c r="L91">
        <f>_xlfn.DAYS(orderjoin[[#This Row],[ShippedDate]],orderjoin[[#This Row],[OrderDate]])</f>
        <v>6</v>
      </c>
      <c r="M91">
        <f>_xlfn.DAYS(orderjoin[[#This Row],[RequiredDate]],orderjoin[[#This Row],[ShippedDate]])</f>
        <v>22</v>
      </c>
      <c r="N91">
        <v>1</v>
      </c>
      <c r="O91">
        <v>12.69</v>
      </c>
      <c r="P91" t="s">
        <v>171</v>
      </c>
      <c r="Q91" t="s">
        <v>172</v>
      </c>
      <c r="R91" t="s">
        <v>173</v>
      </c>
      <c r="S91" t="s">
        <v>21</v>
      </c>
      <c r="T91" t="s">
        <v>174</v>
      </c>
      <c r="U91" t="s">
        <v>175</v>
      </c>
      <c r="V91">
        <v>10282</v>
      </c>
      <c r="W91" t="s">
        <v>170</v>
      </c>
      <c r="X91">
        <v>4</v>
      </c>
      <c r="Y91" s="1">
        <v>34592</v>
      </c>
      <c r="Z91" s="1">
        <v>34620</v>
      </c>
      <c r="AA91">
        <f>_xlfn.DAYS(orderjoin[[#This Row],[orders.ShippedDate]],orderjoin[[#This Row],[orders.OrderDate]])</f>
        <v>6</v>
      </c>
      <c r="AB91" s="1">
        <v>34598</v>
      </c>
      <c r="AC91">
        <v>1</v>
      </c>
      <c r="AD91">
        <v>12.69</v>
      </c>
      <c r="AE91" t="s">
        <v>171</v>
      </c>
      <c r="AF91" t="s">
        <v>172</v>
      </c>
      <c r="AG91" t="s">
        <v>173</v>
      </c>
      <c r="AH91" t="s">
        <v>21</v>
      </c>
      <c r="AI91" t="s">
        <v>174</v>
      </c>
      <c r="AJ91" t="s">
        <v>175</v>
      </c>
      <c r="AK91">
        <v>30</v>
      </c>
      <c r="AL91" t="s">
        <v>562</v>
      </c>
      <c r="AM91">
        <v>13</v>
      </c>
      <c r="AN91">
        <v>8</v>
      </c>
      <c r="AO91" t="s">
        <v>563</v>
      </c>
      <c r="AP91" s="7">
        <v>25.89</v>
      </c>
      <c r="AQ91">
        <v>10</v>
      </c>
      <c r="AR91">
        <v>0</v>
      </c>
      <c r="AS91">
        <v>15</v>
      </c>
      <c r="AT91">
        <v>0</v>
      </c>
      <c r="AU91" t="s">
        <v>170</v>
      </c>
      <c r="AV91" t="s">
        <v>171</v>
      </c>
      <c r="AW91" t="s">
        <v>866</v>
      </c>
      <c r="AX91" t="s">
        <v>686</v>
      </c>
      <c r="AY91" t="s">
        <v>172</v>
      </c>
      <c r="AZ91" t="s">
        <v>173</v>
      </c>
      <c r="BA91" t="s">
        <v>21</v>
      </c>
      <c r="BB91" t="s">
        <v>174</v>
      </c>
      <c r="BC91" t="s">
        <v>175</v>
      </c>
      <c r="BD91" t="s">
        <v>867</v>
      </c>
      <c r="BE91" t="s">
        <v>868</v>
      </c>
      <c r="BF91">
        <v>13</v>
      </c>
      <c r="BG91" t="s">
        <v>1078</v>
      </c>
      <c r="BH91" t="s">
        <v>1079</v>
      </c>
      <c r="BI91" t="s">
        <v>1080</v>
      </c>
      <c r="BJ91" t="s">
        <v>1081</v>
      </c>
      <c r="BK91" t="s">
        <v>1082</v>
      </c>
      <c r="BL91" t="s">
        <v>21</v>
      </c>
      <c r="BM91" t="s">
        <v>1083</v>
      </c>
      <c r="BN91" t="s">
        <v>29</v>
      </c>
      <c r="BO91" t="s">
        <v>1084</v>
      </c>
      <c r="BP91" t="s">
        <v>1085</v>
      </c>
      <c r="BQ91">
        <v>8</v>
      </c>
      <c r="BR91" t="s">
        <v>1057</v>
      </c>
      <c r="BS91" t="s">
        <v>1058</v>
      </c>
      <c r="BT91">
        <v>1</v>
      </c>
      <c r="BU91" t="s">
        <v>1197</v>
      </c>
      <c r="BV91" t="s">
        <v>1198</v>
      </c>
      <c r="BW91">
        <v>4</v>
      </c>
      <c r="BX91" t="s">
        <v>1608</v>
      </c>
      <c r="BY91" t="s">
        <v>1206</v>
      </c>
      <c r="BZ91" t="s">
        <v>654</v>
      </c>
      <c r="CA91" t="s">
        <v>1609</v>
      </c>
      <c r="CB91" s="1">
        <v>13777</v>
      </c>
      <c r="CC91" s="1">
        <v>34092</v>
      </c>
      <c r="CD91" t="s">
        <v>1610</v>
      </c>
      <c r="CE91" t="s">
        <v>1611</v>
      </c>
      <c r="CF91" t="s">
        <v>132</v>
      </c>
      <c r="CG91" t="s">
        <v>1612</v>
      </c>
      <c r="CH91" t="s">
        <v>99</v>
      </c>
      <c r="CI91" t="s">
        <v>1613</v>
      </c>
      <c r="CJ91">
        <v>5176</v>
      </c>
      <c r="CK91">
        <v>2</v>
      </c>
      <c r="CL91">
        <v>124.19999999999999</v>
      </c>
    </row>
    <row r="92" spans="1:90">
      <c r="A92">
        <v>10282</v>
      </c>
      <c r="B92">
        <v>57</v>
      </c>
      <c r="C92" s="8">
        <v>15.6</v>
      </c>
      <c r="D92">
        <v>2</v>
      </c>
      <c r="E92">
        <v>0</v>
      </c>
      <c r="F92">
        <v>10282</v>
      </c>
      <c r="G92" t="s">
        <v>170</v>
      </c>
      <c r="H92">
        <v>4</v>
      </c>
      <c r="I92" s="1">
        <v>34592</v>
      </c>
      <c r="J92" s="1">
        <v>34620</v>
      </c>
      <c r="K92" s="1">
        <v>34598</v>
      </c>
      <c r="L92">
        <f>_xlfn.DAYS(orderjoin[[#This Row],[ShippedDate]],orderjoin[[#This Row],[OrderDate]])</f>
        <v>6</v>
      </c>
      <c r="M92">
        <f>_xlfn.DAYS(orderjoin[[#This Row],[RequiredDate]],orderjoin[[#This Row],[ShippedDate]])</f>
        <v>22</v>
      </c>
      <c r="N92">
        <v>1</v>
      </c>
      <c r="O92">
        <v>12.69</v>
      </c>
      <c r="P92" t="s">
        <v>171</v>
      </c>
      <c r="Q92" t="s">
        <v>172</v>
      </c>
      <c r="R92" t="s">
        <v>173</v>
      </c>
      <c r="S92" t="s">
        <v>21</v>
      </c>
      <c r="T92" t="s">
        <v>174</v>
      </c>
      <c r="U92" t="s">
        <v>175</v>
      </c>
      <c r="V92">
        <v>10282</v>
      </c>
      <c r="W92" t="s">
        <v>170</v>
      </c>
      <c r="X92">
        <v>4</v>
      </c>
      <c r="Y92" s="1">
        <v>34592</v>
      </c>
      <c r="Z92" s="1">
        <v>34620</v>
      </c>
      <c r="AA92">
        <f>_xlfn.DAYS(orderjoin[[#This Row],[orders.ShippedDate]],orderjoin[[#This Row],[orders.OrderDate]])</f>
        <v>6</v>
      </c>
      <c r="AB92" s="1">
        <v>34598</v>
      </c>
      <c r="AC92">
        <v>1</v>
      </c>
      <c r="AD92">
        <v>12.69</v>
      </c>
      <c r="AE92" t="s">
        <v>171</v>
      </c>
      <c r="AF92" t="s">
        <v>172</v>
      </c>
      <c r="AG92" t="s">
        <v>173</v>
      </c>
      <c r="AH92" t="s">
        <v>21</v>
      </c>
      <c r="AI92" t="s">
        <v>174</v>
      </c>
      <c r="AJ92" t="s">
        <v>175</v>
      </c>
      <c r="AK92">
        <v>57</v>
      </c>
      <c r="AL92" t="s">
        <v>614</v>
      </c>
      <c r="AM92">
        <v>26</v>
      </c>
      <c r="AN92">
        <v>5</v>
      </c>
      <c r="AO92" t="s">
        <v>613</v>
      </c>
      <c r="AP92" s="7">
        <v>19.5</v>
      </c>
      <c r="AQ92">
        <v>36</v>
      </c>
      <c r="AR92">
        <v>0</v>
      </c>
      <c r="AS92">
        <v>20</v>
      </c>
      <c r="AT92">
        <v>0</v>
      </c>
      <c r="AU92" t="s">
        <v>170</v>
      </c>
      <c r="AV92" t="s">
        <v>171</v>
      </c>
      <c r="AW92" t="s">
        <v>866</v>
      </c>
      <c r="AX92" t="s">
        <v>686</v>
      </c>
      <c r="AY92" t="s">
        <v>172</v>
      </c>
      <c r="AZ92" t="s">
        <v>173</v>
      </c>
      <c r="BA92" t="s">
        <v>21</v>
      </c>
      <c r="BB92" t="s">
        <v>174</v>
      </c>
      <c r="BC92" t="s">
        <v>175</v>
      </c>
      <c r="BD92" t="s">
        <v>867</v>
      </c>
      <c r="BE92" t="s">
        <v>868</v>
      </c>
      <c r="BF92">
        <v>26</v>
      </c>
      <c r="BG92" t="s">
        <v>1113</v>
      </c>
      <c r="BH92" t="s">
        <v>1114</v>
      </c>
      <c r="BI92" t="s">
        <v>669</v>
      </c>
      <c r="BJ92" t="s">
        <v>1115</v>
      </c>
      <c r="BK92" t="s">
        <v>1116</v>
      </c>
      <c r="BL92" t="s">
        <v>21</v>
      </c>
      <c r="BM92" t="s">
        <v>1117</v>
      </c>
      <c r="BN92" t="s">
        <v>150</v>
      </c>
      <c r="BO92" t="s">
        <v>1118</v>
      </c>
      <c r="BP92" t="s">
        <v>1119</v>
      </c>
      <c r="BQ92">
        <v>5</v>
      </c>
      <c r="BR92" t="s">
        <v>1021</v>
      </c>
      <c r="BS92" t="s">
        <v>1022</v>
      </c>
      <c r="BT92">
        <v>1</v>
      </c>
      <c r="BU92" t="s">
        <v>1197</v>
      </c>
      <c r="BV92" t="s">
        <v>1198</v>
      </c>
      <c r="BW92">
        <v>4</v>
      </c>
      <c r="BX92" t="s">
        <v>1608</v>
      </c>
      <c r="BY92" t="s">
        <v>1206</v>
      </c>
      <c r="BZ92" t="s">
        <v>654</v>
      </c>
      <c r="CA92" t="s">
        <v>1609</v>
      </c>
      <c r="CB92" s="1">
        <v>13777</v>
      </c>
      <c r="CC92" s="1">
        <v>34092</v>
      </c>
      <c r="CD92" t="s">
        <v>1610</v>
      </c>
      <c r="CE92" t="s">
        <v>1611</v>
      </c>
      <c r="CF92" t="s">
        <v>132</v>
      </c>
      <c r="CG92" t="s">
        <v>1612</v>
      </c>
      <c r="CH92" t="s">
        <v>99</v>
      </c>
      <c r="CI92" t="s">
        <v>1613</v>
      </c>
      <c r="CJ92">
        <v>5176</v>
      </c>
      <c r="CK92">
        <v>2</v>
      </c>
      <c r="CL92">
        <v>31.2</v>
      </c>
    </row>
    <row r="93" spans="1:90">
      <c r="A93">
        <v>10283</v>
      </c>
      <c r="B93">
        <v>15</v>
      </c>
      <c r="C93" s="8">
        <v>12.4</v>
      </c>
      <c r="D93">
        <v>20</v>
      </c>
      <c r="E93">
        <v>0</v>
      </c>
      <c r="F93">
        <v>10283</v>
      </c>
      <c r="G93" t="s">
        <v>176</v>
      </c>
      <c r="H93">
        <v>3</v>
      </c>
      <c r="I93" s="1">
        <v>34593</v>
      </c>
      <c r="J93" s="1">
        <v>34621</v>
      </c>
      <c r="K93" s="1">
        <v>34600</v>
      </c>
      <c r="L93">
        <f>_xlfn.DAYS(orderjoin[[#This Row],[ShippedDate]],orderjoin[[#This Row],[OrderDate]])</f>
        <v>7</v>
      </c>
      <c r="M93">
        <f>_xlfn.DAYS(orderjoin[[#This Row],[RequiredDate]],orderjoin[[#This Row],[ShippedDate]])</f>
        <v>21</v>
      </c>
      <c r="N93">
        <v>3</v>
      </c>
      <c r="O93">
        <v>84.81</v>
      </c>
      <c r="P93" t="s">
        <v>177</v>
      </c>
      <c r="Q93" t="s">
        <v>178</v>
      </c>
      <c r="R93" t="s">
        <v>179</v>
      </c>
      <c r="S93" t="s">
        <v>180</v>
      </c>
      <c r="T93" t="s">
        <v>181</v>
      </c>
      <c r="U93" t="s">
        <v>71</v>
      </c>
      <c r="V93">
        <v>10283</v>
      </c>
      <c r="W93" t="s">
        <v>176</v>
      </c>
      <c r="X93">
        <v>3</v>
      </c>
      <c r="Y93" s="1">
        <v>34593</v>
      </c>
      <c r="Z93" s="1">
        <v>34621</v>
      </c>
      <c r="AA93">
        <f>_xlfn.DAYS(orderjoin[[#This Row],[orders.ShippedDate]],orderjoin[[#This Row],[orders.OrderDate]])</f>
        <v>7</v>
      </c>
      <c r="AB93" s="1">
        <v>34600</v>
      </c>
      <c r="AC93">
        <v>3</v>
      </c>
      <c r="AD93">
        <v>84.81</v>
      </c>
      <c r="AE93" t="s">
        <v>177</v>
      </c>
      <c r="AF93" t="s">
        <v>178</v>
      </c>
      <c r="AG93" t="s">
        <v>179</v>
      </c>
      <c r="AH93" t="s">
        <v>180</v>
      </c>
      <c r="AI93" t="s">
        <v>181</v>
      </c>
      <c r="AJ93" t="s">
        <v>71</v>
      </c>
      <c r="AK93">
        <v>15</v>
      </c>
      <c r="AL93" t="s">
        <v>532</v>
      </c>
      <c r="AM93">
        <v>6</v>
      </c>
      <c r="AN93">
        <v>2</v>
      </c>
      <c r="AO93" t="s">
        <v>533</v>
      </c>
      <c r="AP93" s="7">
        <v>15.5</v>
      </c>
      <c r="AQ93">
        <v>39</v>
      </c>
      <c r="AR93">
        <v>0</v>
      </c>
      <c r="AS93">
        <v>5</v>
      </c>
      <c r="AT93">
        <v>0</v>
      </c>
      <c r="AU93" t="s">
        <v>176</v>
      </c>
      <c r="AV93" t="s">
        <v>177</v>
      </c>
      <c r="AW93" t="s">
        <v>796</v>
      </c>
      <c r="AX93" t="s">
        <v>686</v>
      </c>
      <c r="AY93" t="s">
        <v>178</v>
      </c>
      <c r="AZ93" t="s">
        <v>179</v>
      </c>
      <c r="BA93" t="s">
        <v>180</v>
      </c>
      <c r="BB93" t="s">
        <v>181</v>
      </c>
      <c r="BC93" t="s">
        <v>71</v>
      </c>
      <c r="BD93" t="s">
        <v>797</v>
      </c>
      <c r="BE93" t="s">
        <v>798</v>
      </c>
      <c r="BF93">
        <v>6</v>
      </c>
      <c r="BG93" t="s">
        <v>1120</v>
      </c>
      <c r="BH93" t="s">
        <v>1121</v>
      </c>
      <c r="BI93" t="s">
        <v>1122</v>
      </c>
      <c r="BJ93" t="s">
        <v>1123</v>
      </c>
      <c r="BK93" t="s">
        <v>1124</v>
      </c>
      <c r="BL93" t="s">
        <v>21</v>
      </c>
      <c r="BM93" t="s">
        <v>1125</v>
      </c>
      <c r="BN93" t="s">
        <v>1028</v>
      </c>
      <c r="BO93" t="s">
        <v>1126</v>
      </c>
      <c r="BP93" t="s">
        <v>21</v>
      </c>
      <c r="BQ93">
        <v>2</v>
      </c>
      <c r="BR93" t="s">
        <v>1012</v>
      </c>
      <c r="BS93" t="s">
        <v>1013</v>
      </c>
      <c r="BT93">
        <v>3</v>
      </c>
      <c r="BU93" t="s">
        <v>1201</v>
      </c>
      <c r="BV93" t="s">
        <v>1174</v>
      </c>
      <c r="BW93">
        <v>3</v>
      </c>
      <c r="BX93" t="s">
        <v>1614</v>
      </c>
      <c r="BY93" t="s">
        <v>1205</v>
      </c>
      <c r="BZ93" t="s">
        <v>654</v>
      </c>
      <c r="CA93" t="s">
        <v>1586</v>
      </c>
      <c r="CB93" s="1">
        <v>23253</v>
      </c>
      <c r="CC93" s="1">
        <v>33695</v>
      </c>
      <c r="CD93" t="s">
        <v>1615</v>
      </c>
      <c r="CE93" t="s">
        <v>442</v>
      </c>
      <c r="CF93" t="s">
        <v>132</v>
      </c>
      <c r="CG93" t="s">
        <v>1616</v>
      </c>
      <c r="CH93" t="s">
        <v>99</v>
      </c>
      <c r="CI93" t="s">
        <v>1617</v>
      </c>
      <c r="CJ93">
        <v>3355</v>
      </c>
      <c r="CK93">
        <v>2</v>
      </c>
      <c r="CL93">
        <v>248</v>
      </c>
    </row>
    <row r="94" spans="1:90">
      <c r="A94">
        <v>10283</v>
      </c>
      <c r="B94">
        <v>19</v>
      </c>
      <c r="C94" s="8">
        <v>7.3</v>
      </c>
      <c r="D94">
        <v>18</v>
      </c>
      <c r="E94">
        <v>0</v>
      </c>
      <c r="F94">
        <v>10283</v>
      </c>
      <c r="G94" t="s">
        <v>176</v>
      </c>
      <c r="H94">
        <v>3</v>
      </c>
      <c r="I94" s="1">
        <v>34593</v>
      </c>
      <c r="J94" s="1">
        <v>34621</v>
      </c>
      <c r="K94" s="1">
        <v>34600</v>
      </c>
      <c r="L94">
        <f>_xlfn.DAYS(orderjoin[[#This Row],[ShippedDate]],orderjoin[[#This Row],[OrderDate]])</f>
        <v>7</v>
      </c>
      <c r="M94">
        <f>_xlfn.DAYS(orderjoin[[#This Row],[RequiredDate]],orderjoin[[#This Row],[ShippedDate]])</f>
        <v>21</v>
      </c>
      <c r="N94">
        <v>3</v>
      </c>
      <c r="O94">
        <v>84.81</v>
      </c>
      <c r="P94" t="s">
        <v>177</v>
      </c>
      <c r="Q94" t="s">
        <v>178</v>
      </c>
      <c r="R94" t="s">
        <v>179</v>
      </c>
      <c r="S94" t="s">
        <v>180</v>
      </c>
      <c r="T94" t="s">
        <v>181</v>
      </c>
      <c r="U94" t="s">
        <v>71</v>
      </c>
      <c r="V94">
        <v>10283</v>
      </c>
      <c r="W94" t="s">
        <v>176</v>
      </c>
      <c r="X94">
        <v>3</v>
      </c>
      <c r="Y94" s="1">
        <v>34593</v>
      </c>
      <c r="Z94" s="1">
        <v>34621</v>
      </c>
      <c r="AA94">
        <f>_xlfn.DAYS(orderjoin[[#This Row],[orders.ShippedDate]],orderjoin[[#This Row],[orders.OrderDate]])</f>
        <v>7</v>
      </c>
      <c r="AB94" s="1">
        <v>34600</v>
      </c>
      <c r="AC94">
        <v>3</v>
      </c>
      <c r="AD94">
        <v>84.81</v>
      </c>
      <c r="AE94" t="s">
        <v>177</v>
      </c>
      <c r="AF94" t="s">
        <v>178</v>
      </c>
      <c r="AG94" t="s">
        <v>179</v>
      </c>
      <c r="AH94" t="s">
        <v>180</v>
      </c>
      <c r="AI94" t="s">
        <v>181</v>
      </c>
      <c r="AJ94" t="s">
        <v>71</v>
      </c>
      <c r="AK94">
        <v>19</v>
      </c>
      <c r="AL94" t="s">
        <v>540</v>
      </c>
      <c r="AM94">
        <v>8</v>
      </c>
      <c r="AN94">
        <v>3</v>
      </c>
      <c r="AO94" t="s">
        <v>541</v>
      </c>
      <c r="AP94" s="7">
        <v>9.1999999999999993</v>
      </c>
      <c r="AQ94">
        <v>25</v>
      </c>
      <c r="AR94">
        <v>0</v>
      </c>
      <c r="AS94">
        <v>5</v>
      </c>
      <c r="AT94">
        <v>0</v>
      </c>
      <c r="AU94" t="s">
        <v>176</v>
      </c>
      <c r="AV94" t="s">
        <v>177</v>
      </c>
      <c r="AW94" t="s">
        <v>796</v>
      </c>
      <c r="AX94" t="s">
        <v>686</v>
      </c>
      <c r="AY94" t="s">
        <v>178</v>
      </c>
      <c r="AZ94" t="s">
        <v>179</v>
      </c>
      <c r="BA94" t="s">
        <v>180</v>
      </c>
      <c r="BB94" t="s">
        <v>181</v>
      </c>
      <c r="BC94" t="s">
        <v>71</v>
      </c>
      <c r="BD94" t="s">
        <v>797</v>
      </c>
      <c r="BE94" t="s">
        <v>798</v>
      </c>
      <c r="BF94">
        <v>8</v>
      </c>
      <c r="BG94" t="s">
        <v>1107</v>
      </c>
      <c r="BH94" t="s">
        <v>1108</v>
      </c>
      <c r="BI94" t="s">
        <v>654</v>
      </c>
      <c r="BJ94" t="s">
        <v>1109</v>
      </c>
      <c r="BK94" t="s">
        <v>1110</v>
      </c>
      <c r="BL94" t="s">
        <v>21</v>
      </c>
      <c r="BM94" t="s">
        <v>1111</v>
      </c>
      <c r="BN94" t="s">
        <v>196</v>
      </c>
      <c r="BO94" t="s">
        <v>1112</v>
      </c>
      <c r="BP94" t="s">
        <v>21</v>
      </c>
      <c r="BQ94">
        <v>3</v>
      </c>
      <c r="BR94" t="s">
        <v>1047</v>
      </c>
      <c r="BS94" t="s">
        <v>1048</v>
      </c>
      <c r="BT94">
        <v>3</v>
      </c>
      <c r="BU94" t="s">
        <v>1201</v>
      </c>
      <c r="BV94" t="s">
        <v>1174</v>
      </c>
      <c r="BW94">
        <v>3</v>
      </c>
      <c r="BX94" t="s">
        <v>1614</v>
      </c>
      <c r="BY94" t="s">
        <v>1205</v>
      </c>
      <c r="BZ94" t="s">
        <v>654</v>
      </c>
      <c r="CA94" t="s">
        <v>1586</v>
      </c>
      <c r="CB94" s="1">
        <v>23253</v>
      </c>
      <c r="CC94" s="1">
        <v>33695</v>
      </c>
      <c r="CD94" t="s">
        <v>1615</v>
      </c>
      <c r="CE94" t="s">
        <v>442</v>
      </c>
      <c r="CF94" t="s">
        <v>132</v>
      </c>
      <c r="CG94" t="s">
        <v>1616</v>
      </c>
      <c r="CH94" t="s">
        <v>99</v>
      </c>
      <c r="CI94" t="s">
        <v>1617</v>
      </c>
      <c r="CJ94">
        <v>3355</v>
      </c>
      <c r="CK94">
        <v>2</v>
      </c>
      <c r="CL94">
        <v>131.4</v>
      </c>
    </row>
    <row r="95" spans="1:90">
      <c r="A95">
        <v>10283</v>
      </c>
      <c r="B95">
        <v>60</v>
      </c>
      <c r="C95" s="8">
        <v>27.2</v>
      </c>
      <c r="D95">
        <v>35</v>
      </c>
      <c r="E95">
        <v>0</v>
      </c>
      <c r="F95">
        <v>10283</v>
      </c>
      <c r="G95" t="s">
        <v>176</v>
      </c>
      <c r="H95">
        <v>3</v>
      </c>
      <c r="I95" s="1">
        <v>34593</v>
      </c>
      <c r="J95" s="1">
        <v>34621</v>
      </c>
      <c r="K95" s="1">
        <v>34600</v>
      </c>
      <c r="L95">
        <f>_xlfn.DAYS(orderjoin[[#This Row],[ShippedDate]],orderjoin[[#This Row],[OrderDate]])</f>
        <v>7</v>
      </c>
      <c r="M95">
        <f>_xlfn.DAYS(orderjoin[[#This Row],[RequiredDate]],orderjoin[[#This Row],[ShippedDate]])</f>
        <v>21</v>
      </c>
      <c r="N95">
        <v>3</v>
      </c>
      <c r="O95">
        <v>84.81</v>
      </c>
      <c r="P95" t="s">
        <v>177</v>
      </c>
      <c r="Q95" t="s">
        <v>178</v>
      </c>
      <c r="R95" t="s">
        <v>179</v>
      </c>
      <c r="S95" t="s">
        <v>180</v>
      </c>
      <c r="T95" t="s">
        <v>181</v>
      </c>
      <c r="U95" t="s">
        <v>71</v>
      </c>
      <c r="V95">
        <v>10283</v>
      </c>
      <c r="W95" t="s">
        <v>176</v>
      </c>
      <c r="X95">
        <v>3</v>
      </c>
      <c r="Y95" s="1">
        <v>34593</v>
      </c>
      <c r="Z95" s="1">
        <v>34621</v>
      </c>
      <c r="AA95">
        <f>_xlfn.DAYS(orderjoin[[#This Row],[orders.ShippedDate]],orderjoin[[#This Row],[orders.OrderDate]])</f>
        <v>7</v>
      </c>
      <c r="AB95" s="1">
        <v>34600</v>
      </c>
      <c r="AC95">
        <v>3</v>
      </c>
      <c r="AD95">
        <v>84.81</v>
      </c>
      <c r="AE95" t="s">
        <v>177</v>
      </c>
      <c r="AF95" t="s">
        <v>178</v>
      </c>
      <c r="AG95" t="s">
        <v>179</v>
      </c>
      <c r="AH95" t="s">
        <v>180</v>
      </c>
      <c r="AI95" t="s">
        <v>181</v>
      </c>
      <c r="AJ95" t="s">
        <v>71</v>
      </c>
      <c r="AK95">
        <v>60</v>
      </c>
      <c r="AL95" t="s">
        <v>619</v>
      </c>
      <c r="AM95">
        <v>28</v>
      </c>
      <c r="AN95">
        <v>4</v>
      </c>
      <c r="AO95" t="s">
        <v>620</v>
      </c>
      <c r="AP95" s="7">
        <v>34</v>
      </c>
      <c r="AQ95">
        <v>19</v>
      </c>
      <c r="AR95">
        <v>0</v>
      </c>
      <c r="AS95">
        <v>0</v>
      </c>
      <c r="AT95">
        <v>0</v>
      </c>
      <c r="AU95" t="s">
        <v>176</v>
      </c>
      <c r="AV95" t="s">
        <v>177</v>
      </c>
      <c r="AW95" t="s">
        <v>796</v>
      </c>
      <c r="AX95" t="s">
        <v>686</v>
      </c>
      <c r="AY95" t="s">
        <v>178</v>
      </c>
      <c r="AZ95" t="s">
        <v>179</v>
      </c>
      <c r="BA95" t="s">
        <v>180</v>
      </c>
      <c r="BB95" t="s">
        <v>181</v>
      </c>
      <c r="BC95" t="s">
        <v>71</v>
      </c>
      <c r="BD95" t="s">
        <v>797</v>
      </c>
      <c r="BE95" t="s">
        <v>798</v>
      </c>
      <c r="BF95">
        <v>28</v>
      </c>
      <c r="BG95" t="s">
        <v>1059</v>
      </c>
      <c r="BH95" t="s">
        <v>1060</v>
      </c>
      <c r="BI95" t="s">
        <v>654</v>
      </c>
      <c r="BJ95" t="s">
        <v>1061</v>
      </c>
      <c r="BK95" t="s">
        <v>1062</v>
      </c>
      <c r="BL95" t="s">
        <v>21</v>
      </c>
      <c r="BM95" t="s">
        <v>1063</v>
      </c>
      <c r="BN95" t="s">
        <v>23</v>
      </c>
      <c r="BO95" t="s">
        <v>1064</v>
      </c>
      <c r="BP95" t="s">
        <v>1065</v>
      </c>
      <c r="BQ95">
        <v>4</v>
      </c>
      <c r="BR95" t="s">
        <v>989</v>
      </c>
      <c r="BS95" t="s">
        <v>990</v>
      </c>
      <c r="BT95">
        <v>3</v>
      </c>
      <c r="BU95" t="s">
        <v>1201</v>
      </c>
      <c r="BV95" t="s">
        <v>1174</v>
      </c>
      <c r="BW95">
        <v>3</v>
      </c>
      <c r="BX95" t="s">
        <v>1614</v>
      </c>
      <c r="BY95" t="s">
        <v>1205</v>
      </c>
      <c r="BZ95" t="s">
        <v>654</v>
      </c>
      <c r="CA95" t="s">
        <v>1586</v>
      </c>
      <c r="CB95" s="1">
        <v>23253</v>
      </c>
      <c r="CC95" s="1">
        <v>33695</v>
      </c>
      <c r="CD95" t="s">
        <v>1615</v>
      </c>
      <c r="CE95" t="s">
        <v>442</v>
      </c>
      <c r="CF95" t="s">
        <v>132</v>
      </c>
      <c r="CG95" t="s">
        <v>1616</v>
      </c>
      <c r="CH95" t="s">
        <v>99</v>
      </c>
      <c r="CI95" t="s">
        <v>1617</v>
      </c>
      <c r="CJ95">
        <v>3355</v>
      </c>
      <c r="CK95">
        <v>2</v>
      </c>
      <c r="CL95">
        <v>952</v>
      </c>
    </row>
    <row r="96" spans="1:90">
      <c r="A96">
        <v>10283</v>
      </c>
      <c r="B96">
        <v>72</v>
      </c>
      <c r="C96" s="8">
        <v>27.8</v>
      </c>
      <c r="D96">
        <v>3</v>
      </c>
      <c r="E96">
        <v>0</v>
      </c>
      <c r="F96">
        <v>10283</v>
      </c>
      <c r="G96" t="s">
        <v>176</v>
      </c>
      <c r="H96">
        <v>3</v>
      </c>
      <c r="I96" s="1">
        <v>34593</v>
      </c>
      <c r="J96" s="1">
        <v>34621</v>
      </c>
      <c r="K96" s="1">
        <v>34600</v>
      </c>
      <c r="L96">
        <f>_xlfn.DAYS(orderjoin[[#This Row],[ShippedDate]],orderjoin[[#This Row],[OrderDate]])</f>
        <v>7</v>
      </c>
      <c r="M96">
        <f>_xlfn.DAYS(orderjoin[[#This Row],[RequiredDate]],orderjoin[[#This Row],[ShippedDate]])</f>
        <v>21</v>
      </c>
      <c r="N96">
        <v>3</v>
      </c>
      <c r="O96">
        <v>84.81</v>
      </c>
      <c r="P96" t="s">
        <v>177</v>
      </c>
      <c r="Q96" t="s">
        <v>178</v>
      </c>
      <c r="R96" t="s">
        <v>179</v>
      </c>
      <c r="S96" t="s">
        <v>180</v>
      </c>
      <c r="T96" t="s">
        <v>181</v>
      </c>
      <c r="U96" t="s">
        <v>71</v>
      </c>
      <c r="V96">
        <v>10283</v>
      </c>
      <c r="W96" t="s">
        <v>176</v>
      </c>
      <c r="X96">
        <v>3</v>
      </c>
      <c r="Y96" s="1">
        <v>34593</v>
      </c>
      <c r="Z96" s="1">
        <v>34621</v>
      </c>
      <c r="AA96">
        <f>_xlfn.DAYS(orderjoin[[#This Row],[orders.ShippedDate]],orderjoin[[#This Row],[orders.OrderDate]])</f>
        <v>7</v>
      </c>
      <c r="AB96" s="1">
        <v>34600</v>
      </c>
      <c r="AC96">
        <v>3</v>
      </c>
      <c r="AD96">
        <v>84.81</v>
      </c>
      <c r="AE96" t="s">
        <v>177</v>
      </c>
      <c r="AF96" t="s">
        <v>178</v>
      </c>
      <c r="AG96" t="s">
        <v>179</v>
      </c>
      <c r="AH96" t="s">
        <v>180</v>
      </c>
      <c r="AI96" t="s">
        <v>181</v>
      </c>
      <c r="AJ96" t="s">
        <v>71</v>
      </c>
      <c r="AK96">
        <v>72</v>
      </c>
      <c r="AL96" t="s">
        <v>641</v>
      </c>
      <c r="AM96">
        <v>14</v>
      </c>
      <c r="AN96">
        <v>4</v>
      </c>
      <c r="AO96" t="s">
        <v>567</v>
      </c>
      <c r="AP96" s="7">
        <v>34.799999999999997</v>
      </c>
      <c r="AQ96">
        <v>14</v>
      </c>
      <c r="AR96">
        <v>0</v>
      </c>
      <c r="AS96">
        <v>0</v>
      </c>
      <c r="AT96">
        <v>0</v>
      </c>
      <c r="AU96" t="s">
        <v>176</v>
      </c>
      <c r="AV96" t="s">
        <v>177</v>
      </c>
      <c r="AW96" t="s">
        <v>796</v>
      </c>
      <c r="AX96" t="s">
        <v>686</v>
      </c>
      <c r="AY96" t="s">
        <v>178</v>
      </c>
      <c r="AZ96" t="s">
        <v>179</v>
      </c>
      <c r="BA96" t="s">
        <v>180</v>
      </c>
      <c r="BB96" t="s">
        <v>181</v>
      </c>
      <c r="BC96" t="s">
        <v>71</v>
      </c>
      <c r="BD96" t="s">
        <v>797</v>
      </c>
      <c r="BE96" t="s">
        <v>798</v>
      </c>
      <c r="BF96">
        <v>14</v>
      </c>
      <c r="BG96" t="s">
        <v>991</v>
      </c>
      <c r="BH96" t="s">
        <v>992</v>
      </c>
      <c r="BI96" t="s">
        <v>654</v>
      </c>
      <c r="BJ96" t="s">
        <v>993</v>
      </c>
      <c r="BK96" t="s">
        <v>994</v>
      </c>
      <c r="BL96" t="s">
        <v>21</v>
      </c>
      <c r="BM96" t="s">
        <v>995</v>
      </c>
      <c r="BN96" t="s">
        <v>150</v>
      </c>
      <c r="BO96" t="s">
        <v>996</v>
      </c>
      <c r="BP96" t="s">
        <v>997</v>
      </c>
      <c r="BQ96">
        <v>4</v>
      </c>
      <c r="BR96" t="s">
        <v>989</v>
      </c>
      <c r="BS96" t="s">
        <v>990</v>
      </c>
      <c r="BT96">
        <v>3</v>
      </c>
      <c r="BU96" t="s">
        <v>1201</v>
      </c>
      <c r="BV96" t="s">
        <v>1174</v>
      </c>
      <c r="BW96">
        <v>3</v>
      </c>
      <c r="BX96" t="s">
        <v>1614</v>
      </c>
      <c r="BY96" t="s">
        <v>1205</v>
      </c>
      <c r="BZ96" t="s">
        <v>654</v>
      </c>
      <c r="CA96" t="s">
        <v>1586</v>
      </c>
      <c r="CB96" s="1">
        <v>23253</v>
      </c>
      <c r="CC96" s="1">
        <v>33695</v>
      </c>
      <c r="CD96" t="s">
        <v>1615</v>
      </c>
      <c r="CE96" t="s">
        <v>442</v>
      </c>
      <c r="CF96" t="s">
        <v>132</v>
      </c>
      <c r="CG96" t="s">
        <v>1616</v>
      </c>
      <c r="CH96" t="s">
        <v>99</v>
      </c>
      <c r="CI96" t="s">
        <v>1617</v>
      </c>
      <c r="CJ96">
        <v>3355</v>
      </c>
      <c r="CK96">
        <v>2</v>
      </c>
      <c r="CL96">
        <v>83.4</v>
      </c>
    </row>
    <row r="97" spans="1:90">
      <c r="A97">
        <v>10284</v>
      </c>
      <c r="B97">
        <v>27</v>
      </c>
      <c r="C97" s="8">
        <v>35.1</v>
      </c>
      <c r="D97">
        <v>15</v>
      </c>
      <c r="E97">
        <v>0.25</v>
      </c>
      <c r="F97">
        <v>10284</v>
      </c>
      <c r="G97" t="s">
        <v>165</v>
      </c>
      <c r="H97">
        <v>4</v>
      </c>
      <c r="I97" s="1">
        <v>34596</v>
      </c>
      <c r="J97" s="1">
        <v>34624</v>
      </c>
      <c r="K97" s="1">
        <v>34604</v>
      </c>
      <c r="L97">
        <f>_xlfn.DAYS(orderjoin[[#This Row],[ShippedDate]],orderjoin[[#This Row],[OrderDate]])</f>
        <v>8</v>
      </c>
      <c r="M97">
        <f>_xlfn.DAYS(orderjoin[[#This Row],[RequiredDate]],orderjoin[[#This Row],[ShippedDate]])</f>
        <v>20</v>
      </c>
      <c r="N97">
        <v>1</v>
      </c>
      <c r="O97">
        <v>76.56</v>
      </c>
      <c r="P97" t="s">
        <v>166</v>
      </c>
      <c r="Q97" t="s">
        <v>167</v>
      </c>
      <c r="R97" t="s">
        <v>168</v>
      </c>
      <c r="S97" t="s">
        <v>21</v>
      </c>
      <c r="T97" t="s">
        <v>169</v>
      </c>
      <c r="U97" t="s">
        <v>29</v>
      </c>
      <c r="V97">
        <v>10284</v>
      </c>
      <c r="W97" t="s">
        <v>165</v>
      </c>
      <c r="X97">
        <v>4</v>
      </c>
      <c r="Y97" s="1">
        <v>34596</v>
      </c>
      <c r="Z97" s="1">
        <v>34624</v>
      </c>
      <c r="AA97">
        <f>_xlfn.DAYS(orderjoin[[#This Row],[orders.ShippedDate]],orderjoin[[#This Row],[orders.OrderDate]])</f>
        <v>8</v>
      </c>
      <c r="AB97" s="1">
        <v>34604</v>
      </c>
      <c r="AC97">
        <v>1</v>
      </c>
      <c r="AD97">
        <v>76.56</v>
      </c>
      <c r="AE97" t="s">
        <v>166</v>
      </c>
      <c r="AF97" t="s">
        <v>167</v>
      </c>
      <c r="AG97" t="s">
        <v>168</v>
      </c>
      <c r="AH97" t="s">
        <v>21</v>
      </c>
      <c r="AI97" t="s">
        <v>169</v>
      </c>
      <c r="AJ97" t="s">
        <v>29</v>
      </c>
      <c r="AK97">
        <v>27</v>
      </c>
      <c r="AL97" t="s">
        <v>556</v>
      </c>
      <c r="AM97">
        <v>11</v>
      </c>
      <c r="AN97">
        <v>3</v>
      </c>
      <c r="AO97" t="s">
        <v>557</v>
      </c>
      <c r="AP97" s="7">
        <v>43.9</v>
      </c>
      <c r="AQ97">
        <v>49</v>
      </c>
      <c r="AR97">
        <v>0</v>
      </c>
      <c r="AS97">
        <v>30</v>
      </c>
      <c r="AT97">
        <v>0</v>
      </c>
      <c r="AU97" t="s">
        <v>165</v>
      </c>
      <c r="AV97" t="s">
        <v>166</v>
      </c>
      <c r="AW97" t="s">
        <v>791</v>
      </c>
      <c r="AX97" t="s">
        <v>654</v>
      </c>
      <c r="AY97" t="s">
        <v>167</v>
      </c>
      <c r="AZ97" t="s">
        <v>168</v>
      </c>
      <c r="BA97" t="s">
        <v>21</v>
      </c>
      <c r="BB97" t="s">
        <v>169</v>
      </c>
      <c r="BC97" t="s">
        <v>29</v>
      </c>
      <c r="BD97" t="s">
        <v>792</v>
      </c>
      <c r="BE97" t="s">
        <v>793</v>
      </c>
      <c r="BF97">
        <v>11</v>
      </c>
      <c r="BG97" t="s">
        <v>1163</v>
      </c>
      <c r="BH97" t="s">
        <v>1164</v>
      </c>
      <c r="BI97" t="s">
        <v>717</v>
      </c>
      <c r="BJ97" t="s">
        <v>1165</v>
      </c>
      <c r="BK97" t="s">
        <v>464</v>
      </c>
      <c r="BL97" t="s">
        <v>21</v>
      </c>
      <c r="BM97" t="s">
        <v>1166</v>
      </c>
      <c r="BN97" t="s">
        <v>29</v>
      </c>
      <c r="BO97" t="s">
        <v>1167</v>
      </c>
      <c r="BP97" t="s">
        <v>21</v>
      </c>
      <c r="BQ97">
        <v>3</v>
      </c>
      <c r="BR97" t="s">
        <v>1047</v>
      </c>
      <c r="BS97" t="s">
        <v>1048</v>
      </c>
      <c r="BT97">
        <v>1</v>
      </c>
      <c r="BU97" t="s">
        <v>1197</v>
      </c>
      <c r="BV97" t="s">
        <v>1198</v>
      </c>
      <c r="BW97">
        <v>4</v>
      </c>
      <c r="BX97" t="s">
        <v>1608</v>
      </c>
      <c r="BY97" t="s">
        <v>1206</v>
      </c>
      <c r="BZ97" t="s">
        <v>654</v>
      </c>
      <c r="CA97" t="s">
        <v>1609</v>
      </c>
      <c r="CB97" s="1">
        <v>13777</v>
      </c>
      <c r="CC97" s="1">
        <v>34092</v>
      </c>
      <c r="CD97" t="s">
        <v>1610</v>
      </c>
      <c r="CE97" t="s">
        <v>1611</v>
      </c>
      <c r="CF97" t="s">
        <v>132</v>
      </c>
      <c r="CG97" t="s">
        <v>1612</v>
      </c>
      <c r="CH97" t="s">
        <v>99</v>
      </c>
      <c r="CI97" t="s">
        <v>1613</v>
      </c>
      <c r="CJ97">
        <v>5176</v>
      </c>
      <c r="CK97">
        <v>2</v>
      </c>
      <c r="CL97">
        <v>394.875</v>
      </c>
    </row>
    <row r="98" spans="1:90">
      <c r="A98">
        <v>10284</v>
      </c>
      <c r="B98">
        <v>44</v>
      </c>
      <c r="C98" s="8">
        <v>15.5</v>
      </c>
      <c r="D98">
        <v>21</v>
      </c>
      <c r="E98">
        <v>0</v>
      </c>
      <c r="F98">
        <v>10284</v>
      </c>
      <c r="G98" t="s">
        <v>165</v>
      </c>
      <c r="H98">
        <v>4</v>
      </c>
      <c r="I98" s="1">
        <v>34596</v>
      </c>
      <c r="J98" s="1">
        <v>34624</v>
      </c>
      <c r="K98" s="1">
        <v>34604</v>
      </c>
      <c r="L98">
        <f>_xlfn.DAYS(orderjoin[[#This Row],[ShippedDate]],orderjoin[[#This Row],[OrderDate]])</f>
        <v>8</v>
      </c>
      <c r="M98">
        <f>_xlfn.DAYS(orderjoin[[#This Row],[RequiredDate]],orderjoin[[#This Row],[ShippedDate]])</f>
        <v>20</v>
      </c>
      <c r="N98">
        <v>1</v>
      </c>
      <c r="O98">
        <v>76.56</v>
      </c>
      <c r="P98" t="s">
        <v>166</v>
      </c>
      <c r="Q98" t="s">
        <v>167</v>
      </c>
      <c r="R98" t="s">
        <v>168</v>
      </c>
      <c r="S98" t="s">
        <v>21</v>
      </c>
      <c r="T98" t="s">
        <v>169</v>
      </c>
      <c r="U98" t="s">
        <v>29</v>
      </c>
      <c r="V98">
        <v>10284</v>
      </c>
      <c r="W98" t="s">
        <v>165</v>
      </c>
      <c r="X98">
        <v>4</v>
      </c>
      <c r="Y98" s="1">
        <v>34596</v>
      </c>
      <c r="Z98" s="1">
        <v>34624</v>
      </c>
      <c r="AA98">
        <f>_xlfn.DAYS(orderjoin[[#This Row],[orders.ShippedDate]],orderjoin[[#This Row],[orders.OrderDate]])</f>
        <v>8</v>
      </c>
      <c r="AB98" s="1">
        <v>34604</v>
      </c>
      <c r="AC98">
        <v>1</v>
      </c>
      <c r="AD98">
        <v>76.56</v>
      </c>
      <c r="AE98" t="s">
        <v>166</v>
      </c>
      <c r="AF98" t="s">
        <v>167</v>
      </c>
      <c r="AG98" t="s">
        <v>168</v>
      </c>
      <c r="AH98" t="s">
        <v>21</v>
      </c>
      <c r="AI98" t="s">
        <v>169</v>
      </c>
      <c r="AJ98" t="s">
        <v>29</v>
      </c>
      <c r="AK98">
        <v>44</v>
      </c>
      <c r="AL98" t="s">
        <v>588</v>
      </c>
      <c r="AM98">
        <v>20</v>
      </c>
      <c r="AN98">
        <v>2</v>
      </c>
      <c r="AO98" t="s">
        <v>589</v>
      </c>
      <c r="AP98" s="7">
        <v>19.45</v>
      </c>
      <c r="AQ98">
        <v>27</v>
      </c>
      <c r="AR98">
        <v>0</v>
      </c>
      <c r="AS98">
        <v>15</v>
      </c>
      <c r="AT98">
        <v>0</v>
      </c>
      <c r="AU98" t="s">
        <v>165</v>
      </c>
      <c r="AV98" t="s">
        <v>166</v>
      </c>
      <c r="AW98" t="s">
        <v>791</v>
      </c>
      <c r="AX98" t="s">
        <v>654</v>
      </c>
      <c r="AY98" t="s">
        <v>167</v>
      </c>
      <c r="AZ98" t="s">
        <v>168</v>
      </c>
      <c r="BA98" t="s">
        <v>21</v>
      </c>
      <c r="BB98" t="s">
        <v>169</v>
      </c>
      <c r="BC98" t="s">
        <v>29</v>
      </c>
      <c r="BD98" t="s">
        <v>792</v>
      </c>
      <c r="BE98" t="s">
        <v>793</v>
      </c>
      <c r="BF98">
        <v>20</v>
      </c>
      <c r="BG98" t="s">
        <v>1006</v>
      </c>
      <c r="BH98" t="s">
        <v>1007</v>
      </c>
      <c r="BI98" t="s">
        <v>658</v>
      </c>
      <c r="BJ98" t="s">
        <v>1008</v>
      </c>
      <c r="BK98" t="s">
        <v>1009</v>
      </c>
      <c r="BL98" t="s">
        <v>21</v>
      </c>
      <c r="BM98" t="s">
        <v>1010</v>
      </c>
      <c r="BN98" t="s">
        <v>1009</v>
      </c>
      <c r="BO98" t="s">
        <v>1011</v>
      </c>
      <c r="BP98" t="s">
        <v>21</v>
      </c>
      <c r="BQ98">
        <v>2</v>
      </c>
      <c r="BR98" t="s">
        <v>1012</v>
      </c>
      <c r="BS98" t="s">
        <v>1013</v>
      </c>
      <c r="BT98">
        <v>1</v>
      </c>
      <c r="BU98" t="s">
        <v>1197</v>
      </c>
      <c r="BV98" t="s">
        <v>1198</v>
      </c>
      <c r="BW98">
        <v>4</v>
      </c>
      <c r="BX98" t="s">
        <v>1608</v>
      </c>
      <c r="BY98" t="s">
        <v>1206</v>
      </c>
      <c r="BZ98" t="s">
        <v>654</v>
      </c>
      <c r="CA98" t="s">
        <v>1609</v>
      </c>
      <c r="CB98" s="1">
        <v>13777</v>
      </c>
      <c r="CC98" s="1">
        <v>34092</v>
      </c>
      <c r="CD98" t="s">
        <v>1610</v>
      </c>
      <c r="CE98" t="s">
        <v>1611</v>
      </c>
      <c r="CF98" t="s">
        <v>132</v>
      </c>
      <c r="CG98" t="s">
        <v>1612</v>
      </c>
      <c r="CH98" t="s">
        <v>99</v>
      </c>
      <c r="CI98" t="s">
        <v>1613</v>
      </c>
      <c r="CJ98">
        <v>5176</v>
      </c>
      <c r="CK98">
        <v>2</v>
      </c>
      <c r="CL98">
        <v>325.5</v>
      </c>
    </row>
    <row r="99" spans="1:90">
      <c r="A99">
        <v>10284</v>
      </c>
      <c r="B99">
        <v>60</v>
      </c>
      <c r="C99" s="8">
        <v>27.2</v>
      </c>
      <c r="D99">
        <v>20</v>
      </c>
      <c r="E99">
        <v>0.25</v>
      </c>
      <c r="F99">
        <v>10284</v>
      </c>
      <c r="G99" t="s">
        <v>165</v>
      </c>
      <c r="H99">
        <v>4</v>
      </c>
      <c r="I99" s="1">
        <v>34596</v>
      </c>
      <c r="J99" s="1">
        <v>34624</v>
      </c>
      <c r="K99" s="1">
        <v>34604</v>
      </c>
      <c r="L99">
        <f>_xlfn.DAYS(orderjoin[[#This Row],[ShippedDate]],orderjoin[[#This Row],[OrderDate]])</f>
        <v>8</v>
      </c>
      <c r="M99">
        <f>_xlfn.DAYS(orderjoin[[#This Row],[RequiredDate]],orderjoin[[#This Row],[ShippedDate]])</f>
        <v>20</v>
      </c>
      <c r="N99">
        <v>1</v>
      </c>
      <c r="O99">
        <v>76.56</v>
      </c>
      <c r="P99" t="s">
        <v>166</v>
      </c>
      <c r="Q99" t="s">
        <v>167</v>
      </c>
      <c r="R99" t="s">
        <v>168</v>
      </c>
      <c r="S99" t="s">
        <v>21</v>
      </c>
      <c r="T99" t="s">
        <v>169</v>
      </c>
      <c r="U99" t="s">
        <v>29</v>
      </c>
      <c r="V99">
        <v>10284</v>
      </c>
      <c r="W99" t="s">
        <v>165</v>
      </c>
      <c r="X99">
        <v>4</v>
      </c>
      <c r="Y99" s="1">
        <v>34596</v>
      </c>
      <c r="Z99" s="1">
        <v>34624</v>
      </c>
      <c r="AA99">
        <f>_xlfn.DAYS(orderjoin[[#This Row],[orders.ShippedDate]],orderjoin[[#This Row],[orders.OrderDate]])</f>
        <v>8</v>
      </c>
      <c r="AB99" s="1">
        <v>34604</v>
      </c>
      <c r="AC99">
        <v>1</v>
      </c>
      <c r="AD99">
        <v>76.56</v>
      </c>
      <c r="AE99" t="s">
        <v>166</v>
      </c>
      <c r="AF99" t="s">
        <v>167</v>
      </c>
      <c r="AG99" t="s">
        <v>168</v>
      </c>
      <c r="AH99" t="s">
        <v>21</v>
      </c>
      <c r="AI99" t="s">
        <v>169</v>
      </c>
      <c r="AJ99" t="s">
        <v>29</v>
      </c>
      <c r="AK99">
        <v>60</v>
      </c>
      <c r="AL99" t="s">
        <v>619</v>
      </c>
      <c r="AM99">
        <v>28</v>
      </c>
      <c r="AN99">
        <v>4</v>
      </c>
      <c r="AO99" t="s">
        <v>620</v>
      </c>
      <c r="AP99" s="7">
        <v>34</v>
      </c>
      <c r="AQ99">
        <v>19</v>
      </c>
      <c r="AR99">
        <v>0</v>
      </c>
      <c r="AS99">
        <v>0</v>
      </c>
      <c r="AT99">
        <v>0</v>
      </c>
      <c r="AU99" t="s">
        <v>165</v>
      </c>
      <c r="AV99" t="s">
        <v>166</v>
      </c>
      <c r="AW99" t="s">
        <v>791</v>
      </c>
      <c r="AX99" t="s">
        <v>654</v>
      </c>
      <c r="AY99" t="s">
        <v>167</v>
      </c>
      <c r="AZ99" t="s">
        <v>168</v>
      </c>
      <c r="BA99" t="s">
        <v>21</v>
      </c>
      <c r="BB99" t="s">
        <v>169</v>
      </c>
      <c r="BC99" t="s">
        <v>29</v>
      </c>
      <c r="BD99" t="s">
        <v>792</v>
      </c>
      <c r="BE99" t="s">
        <v>793</v>
      </c>
      <c r="BF99">
        <v>28</v>
      </c>
      <c r="BG99" t="s">
        <v>1059</v>
      </c>
      <c r="BH99" t="s">
        <v>1060</v>
      </c>
      <c r="BI99" t="s">
        <v>654</v>
      </c>
      <c r="BJ99" t="s">
        <v>1061</v>
      </c>
      <c r="BK99" t="s">
        <v>1062</v>
      </c>
      <c r="BL99" t="s">
        <v>21</v>
      </c>
      <c r="BM99" t="s">
        <v>1063</v>
      </c>
      <c r="BN99" t="s">
        <v>23</v>
      </c>
      <c r="BO99" t="s">
        <v>1064</v>
      </c>
      <c r="BP99" t="s">
        <v>1065</v>
      </c>
      <c r="BQ99">
        <v>4</v>
      </c>
      <c r="BR99" t="s">
        <v>989</v>
      </c>
      <c r="BS99" t="s">
        <v>990</v>
      </c>
      <c r="BT99">
        <v>1</v>
      </c>
      <c r="BU99" t="s">
        <v>1197</v>
      </c>
      <c r="BV99" t="s">
        <v>1198</v>
      </c>
      <c r="BW99">
        <v>4</v>
      </c>
      <c r="BX99" t="s">
        <v>1608</v>
      </c>
      <c r="BY99" t="s">
        <v>1206</v>
      </c>
      <c r="BZ99" t="s">
        <v>654</v>
      </c>
      <c r="CA99" t="s">
        <v>1609</v>
      </c>
      <c r="CB99" s="1">
        <v>13777</v>
      </c>
      <c r="CC99" s="1">
        <v>34092</v>
      </c>
      <c r="CD99" t="s">
        <v>1610</v>
      </c>
      <c r="CE99" t="s">
        <v>1611</v>
      </c>
      <c r="CF99" t="s">
        <v>132</v>
      </c>
      <c r="CG99" t="s">
        <v>1612</v>
      </c>
      <c r="CH99" t="s">
        <v>99</v>
      </c>
      <c r="CI99" t="s">
        <v>1613</v>
      </c>
      <c r="CJ99">
        <v>5176</v>
      </c>
      <c r="CK99">
        <v>2</v>
      </c>
      <c r="CL99">
        <v>408</v>
      </c>
    </row>
    <row r="100" spans="1:90">
      <c r="A100">
        <v>10284</v>
      </c>
      <c r="B100">
        <v>67</v>
      </c>
      <c r="C100" s="8">
        <v>11.2</v>
      </c>
      <c r="D100">
        <v>5</v>
      </c>
      <c r="E100">
        <v>0.25</v>
      </c>
      <c r="F100">
        <v>10284</v>
      </c>
      <c r="G100" t="s">
        <v>165</v>
      </c>
      <c r="H100">
        <v>4</v>
      </c>
      <c r="I100" s="1">
        <v>34596</v>
      </c>
      <c r="J100" s="1">
        <v>34624</v>
      </c>
      <c r="K100" s="1">
        <v>34604</v>
      </c>
      <c r="L100">
        <f>_xlfn.DAYS(orderjoin[[#This Row],[ShippedDate]],orderjoin[[#This Row],[OrderDate]])</f>
        <v>8</v>
      </c>
      <c r="M100">
        <f>_xlfn.DAYS(orderjoin[[#This Row],[RequiredDate]],orderjoin[[#This Row],[ShippedDate]])</f>
        <v>20</v>
      </c>
      <c r="N100">
        <v>1</v>
      </c>
      <c r="O100">
        <v>76.56</v>
      </c>
      <c r="P100" t="s">
        <v>166</v>
      </c>
      <c r="Q100" t="s">
        <v>167</v>
      </c>
      <c r="R100" t="s">
        <v>168</v>
      </c>
      <c r="S100" t="s">
        <v>21</v>
      </c>
      <c r="T100" t="s">
        <v>169</v>
      </c>
      <c r="U100" t="s">
        <v>29</v>
      </c>
      <c r="V100">
        <v>10284</v>
      </c>
      <c r="W100" t="s">
        <v>165</v>
      </c>
      <c r="X100">
        <v>4</v>
      </c>
      <c r="Y100" s="1">
        <v>34596</v>
      </c>
      <c r="Z100" s="1">
        <v>34624</v>
      </c>
      <c r="AA100">
        <f>_xlfn.DAYS(orderjoin[[#This Row],[orders.ShippedDate]],orderjoin[[#This Row],[orders.OrderDate]])</f>
        <v>8</v>
      </c>
      <c r="AB100" s="1">
        <v>34604</v>
      </c>
      <c r="AC100">
        <v>1</v>
      </c>
      <c r="AD100">
        <v>76.56</v>
      </c>
      <c r="AE100" t="s">
        <v>166</v>
      </c>
      <c r="AF100" t="s">
        <v>167</v>
      </c>
      <c r="AG100" t="s">
        <v>168</v>
      </c>
      <c r="AH100" t="s">
        <v>21</v>
      </c>
      <c r="AI100" t="s">
        <v>169</v>
      </c>
      <c r="AJ100" t="s">
        <v>29</v>
      </c>
      <c r="AK100">
        <v>67</v>
      </c>
      <c r="AL100" t="s">
        <v>633</v>
      </c>
      <c r="AM100">
        <v>16</v>
      </c>
      <c r="AN100">
        <v>1</v>
      </c>
      <c r="AO100" t="s">
        <v>507</v>
      </c>
      <c r="AP100" s="7">
        <v>14</v>
      </c>
      <c r="AQ100">
        <v>52</v>
      </c>
      <c r="AR100">
        <v>0</v>
      </c>
      <c r="AS100">
        <v>10</v>
      </c>
      <c r="AT100">
        <v>0</v>
      </c>
      <c r="AU100" t="s">
        <v>165</v>
      </c>
      <c r="AV100" t="s">
        <v>166</v>
      </c>
      <c r="AW100" t="s">
        <v>791</v>
      </c>
      <c r="AX100" t="s">
        <v>654</v>
      </c>
      <c r="AY100" t="s">
        <v>167</v>
      </c>
      <c r="AZ100" t="s">
        <v>168</v>
      </c>
      <c r="BA100" t="s">
        <v>21</v>
      </c>
      <c r="BB100" t="s">
        <v>169</v>
      </c>
      <c r="BC100" t="s">
        <v>29</v>
      </c>
      <c r="BD100" t="s">
        <v>792</v>
      </c>
      <c r="BE100" t="s">
        <v>793</v>
      </c>
      <c r="BF100">
        <v>16</v>
      </c>
      <c r="BG100" t="s">
        <v>1168</v>
      </c>
      <c r="BH100" t="s">
        <v>1169</v>
      </c>
      <c r="BI100" t="s">
        <v>1170</v>
      </c>
      <c r="BJ100" t="s">
        <v>1171</v>
      </c>
      <c r="BK100" t="s">
        <v>1172</v>
      </c>
      <c r="BL100" t="s">
        <v>232</v>
      </c>
      <c r="BM100" t="s">
        <v>1173</v>
      </c>
      <c r="BN100" t="s">
        <v>99</v>
      </c>
      <c r="BO100" t="s">
        <v>1174</v>
      </c>
      <c r="BP100" t="s">
        <v>21</v>
      </c>
      <c r="BQ100">
        <v>1</v>
      </c>
      <c r="BR100" t="s">
        <v>1004</v>
      </c>
      <c r="BS100" t="s">
        <v>1005</v>
      </c>
      <c r="BT100">
        <v>1</v>
      </c>
      <c r="BU100" t="s">
        <v>1197</v>
      </c>
      <c r="BV100" t="s">
        <v>1198</v>
      </c>
      <c r="BW100">
        <v>4</v>
      </c>
      <c r="BX100" t="s">
        <v>1608</v>
      </c>
      <c r="BY100" t="s">
        <v>1206</v>
      </c>
      <c r="BZ100" t="s">
        <v>654</v>
      </c>
      <c r="CA100" t="s">
        <v>1609</v>
      </c>
      <c r="CB100" s="1">
        <v>13777</v>
      </c>
      <c r="CC100" s="1">
        <v>34092</v>
      </c>
      <c r="CD100" t="s">
        <v>1610</v>
      </c>
      <c r="CE100" t="s">
        <v>1611</v>
      </c>
      <c r="CF100" t="s">
        <v>132</v>
      </c>
      <c r="CG100" t="s">
        <v>1612</v>
      </c>
      <c r="CH100" t="s">
        <v>99</v>
      </c>
      <c r="CI100" t="s">
        <v>1613</v>
      </c>
      <c r="CJ100">
        <v>5176</v>
      </c>
      <c r="CK100">
        <v>2</v>
      </c>
      <c r="CL100">
        <v>42</v>
      </c>
    </row>
    <row r="101" spans="1:90">
      <c r="A101">
        <v>10285</v>
      </c>
      <c r="B101">
        <v>1</v>
      </c>
      <c r="C101" s="8">
        <v>14.4</v>
      </c>
      <c r="D101">
        <v>45</v>
      </c>
      <c r="E101">
        <v>0.2</v>
      </c>
      <c r="F101">
        <v>10285</v>
      </c>
      <c r="G101" t="s">
        <v>140</v>
      </c>
      <c r="H101">
        <v>1</v>
      </c>
      <c r="I101" s="1">
        <v>34597</v>
      </c>
      <c r="J101" s="1">
        <v>34625</v>
      </c>
      <c r="K101" s="1">
        <v>34603</v>
      </c>
      <c r="L101">
        <f>_xlfn.DAYS(orderjoin[[#This Row],[ShippedDate]],orderjoin[[#This Row],[OrderDate]])</f>
        <v>6</v>
      </c>
      <c r="M101">
        <f>_xlfn.DAYS(orderjoin[[#This Row],[RequiredDate]],orderjoin[[#This Row],[ShippedDate]])</f>
        <v>22</v>
      </c>
      <c r="N101">
        <v>2</v>
      </c>
      <c r="O101">
        <v>76.83</v>
      </c>
      <c r="P101" t="s">
        <v>141</v>
      </c>
      <c r="Q101" t="s">
        <v>142</v>
      </c>
      <c r="R101" t="s">
        <v>143</v>
      </c>
      <c r="S101" t="s">
        <v>21</v>
      </c>
      <c r="T101" t="s">
        <v>144</v>
      </c>
      <c r="U101" t="s">
        <v>29</v>
      </c>
      <c r="V101">
        <v>10285</v>
      </c>
      <c r="W101" t="s">
        <v>140</v>
      </c>
      <c r="X101">
        <v>1</v>
      </c>
      <c r="Y101" s="1">
        <v>34597</v>
      </c>
      <c r="Z101" s="1">
        <v>34625</v>
      </c>
      <c r="AA101">
        <f>_xlfn.DAYS(orderjoin[[#This Row],[orders.ShippedDate]],orderjoin[[#This Row],[orders.OrderDate]])</f>
        <v>6</v>
      </c>
      <c r="AB101" s="1">
        <v>34603</v>
      </c>
      <c r="AC101">
        <v>2</v>
      </c>
      <c r="AD101">
        <v>76.83</v>
      </c>
      <c r="AE101" t="s">
        <v>141</v>
      </c>
      <c r="AF101" t="s">
        <v>142</v>
      </c>
      <c r="AG101" t="s">
        <v>143</v>
      </c>
      <c r="AH101" t="s">
        <v>21</v>
      </c>
      <c r="AI101" t="s">
        <v>144</v>
      </c>
      <c r="AJ101" t="s">
        <v>29</v>
      </c>
      <c r="AK101">
        <v>1</v>
      </c>
      <c r="AL101" t="s">
        <v>504</v>
      </c>
      <c r="AM101">
        <v>1</v>
      </c>
      <c r="AN101">
        <v>1</v>
      </c>
      <c r="AO101" t="s">
        <v>505</v>
      </c>
      <c r="AP101" s="7">
        <v>18</v>
      </c>
      <c r="AQ101">
        <v>39</v>
      </c>
      <c r="AR101">
        <v>0</v>
      </c>
      <c r="AS101">
        <v>10</v>
      </c>
      <c r="AT101">
        <v>0</v>
      </c>
      <c r="AU101" t="s">
        <v>140</v>
      </c>
      <c r="AV101" t="s">
        <v>141</v>
      </c>
      <c r="AW101" t="s">
        <v>848</v>
      </c>
      <c r="AX101" t="s">
        <v>686</v>
      </c>
      <c r="AY101" t="s">
        <v>142</v>
      </c>
      <c r="AZ101" t="s">
        <v>143</v>
      </c>
      <c r="BA101" t="s">
        <v>21</v>
      </c>
      <c r="BB101" t="s">
        <v>144</v>
      </c>
      <c r="BC101" t="s">
        <v>29</v>
      </c>
      <c r="BD101" t="s">
        <v>849</v>
      </c>
      <c r="BE101" t="s">
        <v>21</v>
      </c>
      <c r="BF101">
        <v>1</v>
      </c>
      <c r="BG101" t="s">
        <v>998</v>
      </c>
      <c r="BH101" t="s">
        <v>999</v>
      </c>
      <c r="BI101" t="s">
        <v>1000</v>
      </c>
      <c r="BJ101" t="s">
        <v>1001</v>
      </c>
      <c r="BK101" t="s">
        <v>194</v>
      </c>
      <c r="BL101" t="s">
        <v>21</v>
      </c>
      <c r="BM101" t="s">
        <v>1002</v>
      </c>
      <c r="BN101" t="s">
        <v>196</v>
      </c>
      <c r="BO101" t="s">
        <v>1003</v>
      </c>
      <c r="BP101" t="s">
        <v>21</v>
      </c>
      <c r="BQ101">
        <v>1</v>
      </c>
      <c r="BR101" t="s">
        <v>1004</v>
      </c>
      <c r="BS101" t="s">
        <v>1005</v>
      </c>
      <c r="BT101">
        <v>2</v>
      </c>
      <c r="BU101" t="s">
        <v>1199</v>
      </c>
      <c r="BV101" t="s">
        <v>1200</v>
      </c>
      <c r="BW101">
        <v>1</v>
      </c>
      <c r="BX101" t="s">
        <v>1585</v>
      </c>
      <c r="BY101" t="s">
        <v>1202</v>
      </c>
      <c r="BZ101" t="s">
        <v>654</v>
      </c>
      <c r="CA101" t="s">
        <v>1586</v>
      </c>
      <c r="CB101" s="1">
        <v>17875</v>
      </c>
      <c r="CC101" s="1">
        <v>33725</v>
      </c>
      <c r="CD101" t="s">
        <v>1587</v>
      </c>
      <c r="CE101" t="s">
        <v>131</v>
      </c>
      <c r="CF101" t="s">
        <v>132</v>
      </c>
      <c r="CG101" t="s">
        <v>1588</v>
      </c>
      <c r="CH101" t="s">
        <v>99</v>
      </c>
      <c r="CI101" t="s">
        <v>1589</v>
      </c>
      <c r="CJ101">
        <v>5467</v>
      </c>
      <c r="CK101">
        <v>2</v>
      </c>
      <c r="CL101">
        <v>518.4</v>
      </c>
    </row>
    <row r="102" spans="1:90">
      <c r="A102">
        <v>10285</v>
      </c>
      <c r="B102">
        <v>40</v>
      </c>
      <c r="C102" s="8">
        <v>14.7</v>
      </c>
      <c r="D102">
        <v>40</v>
      </c>
      <c r="E102">
        <v>0.2</v>
      </c>
      <c r="F102">
        <v>10285</v>
      </c>
      <c r="G102" t="s">
        <v>140</v>
      </c>
      <c r="H102">
        <v>1</v>
      </c>
      <c r="I102" s="1">
        <v>34597</v>
      </c>
      <c r="J102" s="1">
        <v>34625</v>
      </c>
      <c r="K102" s="1">
        <v>34603</v>
      </c>
      <c r="L102">
        <f>_xlfn.DAYS(orderjoin[[#This Row],[ShippedDate]],orderjoin[[#This Row],[OrderDate]])</f>
        <v>6</v>
      </c>
      <c r="M102">
        <f>_xlfn.DAYS(orderjoin[[#This Row],[RequiredDate]],orderjoin[[#This Row],[ShippedDate]])</f>
        <v>22</v>
      </c>
      <c r="N102">
        <v>2</v>
      </c>
      <c r="O102">
        <v>76.83</v>
      </c>
      <c r="P102" t="s">
        <v>141</v>
      </c>
      <c r="Q102" t="s">
        <v>142</v>
      </c>
      <c r="R102" t="s">
        <v>143</v>
      </c>
      <c r="S102" t="s">
        <v>21</v>
      </c>
      <c r="T102" t="s">
        <v>144</v>
      </c>
      <c r="U102" t="s">
        <v>29</v>
      </c>
      <c r="V102">
        <v>10285</v>
      </c>
      <c r="W102" t="s">
        <v>140</v>
      </c>
      <c r="X102">
        <v>1</v>
      </c>
      <c r="Y102" s="1">
        <v>34597</v>
      </c>
      <c r="Z102" s="1">
        <v>34625</v>
      </c>
      <c r="AA102">
        <f>_xlfn.DAYS(orderjoin[[#This Row],[orders.ShippedDate]],orderjoin[[#This Row],[orders.OrderDate]])</f>
        <v>6</v>
      </c>
      <c r="AB102" s="1">
        <v>34603</v>
      </c>
      <c r="AC102">
        <v>2</v>
      </c>
      <c r="AD102">
        <v>76.83</v>
      </c>
      <c r="AE102" t="s">
        <v>141</v>
      </c>
      <c r="AF102" t="s">
        <v>142</v>
      </c>
      <c r="AG102" t="s">
        <v>143</v>
      </c>
      <c r="AH102" t="s">
        <v>21</v>
      </c>
      <c r="AI102" t="s">
        <v>144</v>
      </c>
      <c r="AJ102" t="s">
        <v>29</v>
      </c>
      <c r="AK102">
        <v>40</v>
      </c>
      <c r="AL102" t="s">
        <v>580</v>
      </c>
      <c r="AM102">
        <v>19</v>
      </c>
      <c r="AN102">
        <v>8</v>
      </c>
      <c r="AO102" t="s">
        <v>581</v>
      </c>
      <c r="AP102" s="7">
        <v>18.399999999999999</v>
      </c>
      <c r="AQ102">
        <v>123</v>
      </c>
      <c r="AR102">
        <v>0</v>
      </c>
      <c r="AS102">
        <v>30</v>
      </c>
      <c r="AT102">
        <v>0</v>
      </c>
      <c r="AU102" t="s">
        <v>140</v>
      </c>
      <c r="AV102" t="s">
        <v>141</v>
      </c>
      <c r="AW102" t="s">
        <v>848</v>
      </c>
      <c r="AX102" t="s">
        <v>686</v>
      </c>
      <c r="AY102" t="s">
        <v>142</v>
      </c>
      <c r="AZ102" t="s">
        <v>143</v>
      </c>
      <c r="BA102" t="s">
        <v>21</v>
      </c>
      <c r="BB102" t="s">
        <v>144</v>
      </c>
      <c r="BC102" t="s">
        <v>29</v>
      </c>
      <c r="BD102" t="s">
        <v>849</v>
      </c>
      <c r="BE102" t="s">
        <v>21</v>
      </c>
      <c r="BF102">
        <v>19</v>
      </c>
      <c r="BG102" t="s">
        <v>1086</v>
      </c>
      <c r="BH102" t="s">
        <v>1087</v>
      </c>
      <c r="BI102" t="s">
        <v>1088</v>
      </c>
      <c r="BJ102" t="s">
        <v>1089</v>
      </c>
      <c r="BK102" t="s">
        <v>1090</v>
      </c>
      <c r="BL102" t="s">
        <v>1091</v>
      </c>
      <c r="BM102" t="s">
        <v>1092</v>
      </c>
      <c r="BN102" t="s">
        <v>99</v>
      </c>
      <c r="BO102" t="s">
        <v>1093</v>
      </c>
      <c r="BP102" t="s">
        <v>1094</v>
      </c>
      <c r="BQ102">
        <v>8</v>
      </c>
      <c r="BR102" t="s">
        <v>1057</v>
      </c>
      <c r="BS102" t="s">
        <v>1058</v>
      </c>
      <c r="BT102">
        <v>2</v>
      </c>
      <c r="BU102" t="s">
        <v>1199</v>
      </c>
      <c r="BV102" t="s">
        <v>1200</v>
      </c>
      <c r="BW102">
        <v>1</v>
      </c>
      <c r="BX102" t="s">
        <v>1585</v>
      </c>
      <c r="BY102" t="s">
        <v>1202</v>
      </c>
      <c r="BZ102" t="s">
        <v>654</v>
      </c>
      <c r="CA102" t="s">
        <v>1586</v>
      </c>
      <c r="CB102" s="1">
        <v>17875</v>
      </c>
      <c r="CC102" s="1">
        <v>33725</v>
      </c>
      <c r="CD102" t="s">
        <v>1587</v>
      </c>
      <c r="CE102" t="s">
        <v>131</v>
      </c>
      <c r="CF102" t="s">
        <v>132</v>
      </c>
      <c r="CG102" t="s">
        <v>1588</v>
      </c>
      <c r="CH102" t="s">
        <v>99</v>
      </c>
      <c r="CI102" t="s">
        <v>1589</v>
      </c>
      <c r="CJ102">
        <v>5467</v>
      </c>
      <c r="CK102">
        <v>2</v>
      </c>
      <c r="CL102">
        <v>470.4</v>
      </c>
    </row>
    <row r="103" spans="1:90">
      <c r="A103">
        <v>10285</v>
      </c>
      <c r="B103">
        <v>53</v>
      </c>
      <c r="C103" s="8">
        <v>26.2</v>
      </c>
      <c r="D103">
        <v>36</v>
      </c>
      <c r="E103">
        <v>0.2</v>
      </c>
      <c r="F103">
        <v>10285</v>
      </c>
      <c r="G103" t="s">
        <v>140</v>
      </c>
      <c r="H103">
        <v>1</v>
      </c>
      <c r="I103" s="1">
        <v>34597</v>
      </c>
      <c r="J103" s="1">
        <v>34625</v>
      </c>
      <c r="K103" s="1">
        <v>34603</v>
      </c>
      <c r="L103">
        <f>_xlfn.DAYS(orderjoin[[#This Row],[ShippedDate]],orderjoin[[#This Row],[OrderDate]])</f>
        <v>6</v>
      </c>
      <c r="M103">
        <f>_xlfn.DAYS(orderjoin[[#This Row],[RequiredDate]],orderjoin[[#This Row],[ShippedDate]])</f>
        <v>22</v>
      </c>
      <c r="N103">
        <v>2</v>
      </c>
      <c r="O103">
        <v>76.83</v>
      </c>
      <c r="P103" t="s">
        <v>141</v>
      </c>
      <c r="Q103" t="s">
        <v>142</v>
      </c>
      <c r="R103" t="s">
        <v>143</v>
      </c>
      <c r="S103" t="s">
        <v>21</v>
      </c>
      <c r="T103" t="s">
        <v>144</v>
      </c>
      <c r="U103" t="s">
        <v>29</v>
      </c>
      <c r="V103">
        <v>10285</v>
      </c>
      <c r="W103" t="s">
        <v>140</v>
      </c>
      <c r="X103">
        <v>1</v>
      </c>
      <c r="Y103" s="1">
        <v>34597</v>
      </c>
      <c r="Z103" s="1">
        <v>34625</v>
      </c>
      <c r="AA103">
        <f>_xlfn.DAYS(orderjoin[[#This Row],[orders.ShippedDate]],orderjoin[[#This Row],[orders.OrderDate]])</f>
        <v>6</v>
      </c>
      <c r="AB103" s="1">
        <v>34603</v>
      </c>
      <c r="AC103">
        <v>2</v>
      </c>
      <c r="AD103">
        <v>76.83</v>
      </c>
      <c r="AE103" t="s">
        <v>141</v>
      </c>
      <c r="AF103" t="s">
        <v>142</v>
      </c>
      <c r="AG103" t="s">
        <v>143</v>
      </c>
      <c r="AH103" t="s">
        <v>21</v>
      </c>
      <c r="AI103" t="s">
        <v>144</v>
      </c>
      <c r="AJ103" t="s">
        <v>29</v>
      </c>
      <c r="AK103">
        <v>53</v>
      </c>
      <c r="AL103" t="s">
        <v>606</v>
      </c>
      <c r="AM103">
        <v>24</v>
      </c>
      <c r="AN103">
        <v>6</v>
      </c>
      <c r="AO103" t="s">
        <v>607</v>
      </c>
      <c r="AP103" s="7">
        <v>32.799999999999997</v>
      </c>
      <c r="AQ103">
        <v>0</v>
      </c>
      <c r="AR103">
        <v>0</v>
      </c>
      <c r="AS103">
        <v>0</v>
      </c>
      <c r="AT103">
        <v>1</v>
      </c>
      <c r="AU103" t="s">
        <v>140</v>
      </c>
      <c r="AV103" t="s">
        <v>141</v>
      </c>
      <c r="AW103" t="s">
        <v>848</v>
      </c>
      <c r="AX103" t="s">
        <v>686</v>
      </c>
      <c r="AY103" t="s">
        <v>142</v>
      </c>
      <c r="AZ103" t="s">
        <v>143</v>
      </c>
      <c r="BA103" t="s">
        <v>21</v>
      </c>
      <c r="BB103" t="s">
        <v>144</v>
      </c>
      <c r="BC103" t="s">
        <v>29</v>
      </c>
      <c r="BD103" t="s">
        <v>849</v>
      </c>
      <c r="BE103" t="s">
        <v>21</v>
      </c>
      <c r="BF103">
        <v>24</v>
      </c>
      <c r="BG103" t="s">
        <v>1127</v>
      </c>
      <c r="BH103" t="s">
        <v>1128</v>
      </c>
      <c r="BI103" t="s">
        <v>654</v>
      </c>
      <c r="BJ103" t="s">
        <v>1129</v>
      </c>
      <c r="BK103" t="s">
        <v>1130</v>
      </c>
      <c r="BL103" t="s">
        <v>1131</v>
      </c>
      <c r="BM103" t="s">
        <v>1132</v>
      </c>
      <c r="BN103" t="s">
        <v>1044</v>
      </c>
      <c r="BO103" t="s">
        <v>1133</v>
      </c>
      <c r="BP103" t="s">
        <v>1134</v>
      </c>
      <c r="BQ103">
        <v>6</v>
      </c>
      <c r="BR103" t="s">
        <v>1049</v>
      </c>
      <c r="BS103" t="s">
        <v>1050</v>
      </c>
      <c r="BT103">
        <v>2</v>
      </c>
      <c r="BU103" t="s">
        <v>1199</v>
      </c>
      <c r="BV103" t="s">
        <v>1200</v>
      </c>
      <c r="BW103">
        <v>1</v>
      </c>
      <c r="BX103" t="s">
        <v>1585</v>
      </c>
      <c r="BY103" t="s">
        <v>1202</v>
      </c>
      <c r="BZ103" t="s">
        <v>654</v>
      </c>
      <c r="CA103" t="s">
        <v>1586</v>
      </c>
      <c r="CB103" s="1">
        <v>17875</v>
      </c>
      <c r="CC103" s="1">
        <v>33725</v>
      </c>
      <c r="CD103" t="s">
        <v>1587</v>
      </c>
      <c r="CE103" t="s">
        <v>131</v>
      </c>
      <c r="CF103" t="s">
        <v>132</v>
      </c>
      <c r="CG103" t="s">
        <v>1588</v>
      </c>
      <c r="CH103" t="s">
        <v>99</v>
      </c>
      <c r="CI103" t="s">
        <v>1589</v>
      </c>
      <c r="CJ103">
        <v>5467</v>
      </c>
      <c r="CK103">
        <v>2</v>
      </c>
      <c r="CL103">
        <v>754.56</v>
      </c>
    </row>
    <row r="104" spans="1:90">
      <c r="A104">
        <v>10286</v>
      </c>
      <c r="B104">
        <v>35</v>
      </c>
      <c r="C104" s="8">
        <v>14.4</v>
      </c>
      <c r="D104">
        <v>100</v>
      </c>
      <c r="E104">
        <v>0</v>
      </c>
      <c r="F104">
        <v>10286</v>
      </c>
      <c r="G104" t="s">
        <v>140</v>
      </c>
      <c r="H104">
        <v>8</v>
      </c>
      <c r="I104" s="1">
        <v>34598</v>
      </c>
      <c r="J104" s="1">
        <v>34626</v>
      </c>
      <c r="K104" s="1">
        <v>34607</v>
      </c>
      <c r="L104">
        <f>_xlfn.DAYS(orderjoin[[#This Row],[ShippedDate]],orderjoin[[#This Row],[OrderDate]])</f>
        <v>9</v>
      </c>
      <c r="M104">
        <f>_xlfn.DAYS(orderjoin[[#This Row],[RequiredDate]],orderjoin[[#This Row],[ShippedDate]])</f>
        <v>19</v>
      </c>
      <c r="N104">
        <v>3</v>
      </c>
      <c r="O104">
        <v>229.24</v>
      </c>
      <c r="P104" t="s">
        <v>141</v>
      </c>
      <c r="Q104" t="s">
        <v>142</v>
      </c>
      <c r="R104" t="s">
        <v>143</v>
      </c>
      <c r="S104" t="s">
        <v>21</v>
      </c>
      <c r="T104" t="s">
        <v>144</v>
      </c>
      <c r="U104" t="s">
        <v>29</v>
      </c>
      <c r="V104">
        <v>10286</v>
      </c>
      <c r="W104" t="s">
        <v>140</v>
      </c>
      <c r="X104">
        <v>8</v>
      </c>
      <c r="Y104" s="1">
        <v>34598</v>
      </c>
      <c r="Z104" s="1">
        <v>34626</v>
      </c>
      <c r="AA104">
        <f>_xlfn.DAYS(orderjoin[[#This Row],[orders.ShippedDate]],orderjoin[[#This Row],[orders.OrderDate]])</f>
        <v>9</v>
      </c>
      <c r="AB104" s="1">
        <v>34607</v>
      </c>
      <c r="AC104">
        <v>3</v>
      </c>
      <c r="AD104">
        <v>229.24</v>
      </c>
      <c r="AE104" t="s">
        <v>141</v>
      </c>
      <c r="AF104" t="s">
        <v>142</v>
      </c>
      <c r="AG104" t="s">
        <v>143</v>
      </c>
      <c r="AH104" t="s">
        <v>21</v>
      </c>
      <c r="AI104" t="s">
        <v>144</v>
      </c>
      <c r="AJ104" t="s">
        <v>29</v>
      </c>
      <c r="AK104">
        <v>35</v>
      </c>
      <c r="AL104" t="s">
        <v>571</v>
      </c>
      <c r="AM104">
        <v>16</v>
      </c>
      <c r="AN104">
        <v>1</v>
      </c>
      <c r="AO104" t="s">
        <v>507</v>
      </c>
      <c r="AP104" s="7">
        <v>18</v>
      </c>
      <c r="AQ104">
        <v>20</v>
      </c>
      <c r="AR104">
        <v>0</v>
      </c>
      <c r="AS104">
        <v>15</v>
      </c>
      <c r="AT104">
        <v>0</v>
      </c>
      <c r="AU104" t="s">
        <v>140</v>
      </c>
      <c r="AV104" t="s">
        <v>141</v>
      </c>
      <c r="AW104" t="s">
        <v>848</v>
      </c>
      <c r="AX104" t="s">
        <v>686</v>
      </c>
      <c r="AY104" t="s">
        <v>142</v>
      </c>
      <c r="AZ104" t="s">
        <v>143</v>
      </c>
      <c r="BA104" t="s">
        <v>21</v>
      </c>
      <c r="BB104" t="s">
        <v>144</v>
      </c>
      <c r="BC104" t="s">
        <v>29</v>
      </c>
      <c r="BD104" t="s">
        <v>849</v>
      </c>
      <c r="BE104" t="s">
        <v>21</v>
      </c>
      <c r="BF104">
        <v>16</v>
      </c>
      <c r="BG104" t="s">
        <v>1168</v>
      </c>
      <c r="BH104" t="s">
        <v>1169</v>
      </c>
      <c r="BI104" t="s">
        <v>1170</v>
      </c>
      <c r="BJ104" t="s">
        <v>1171</v>
      </c>
      <c r="BK104" t="s">
        <v>1172</v>
      </c>
      <c r="BL104" t="s">
        <v>232</v>
      </c>
      <c r="BM104" t="s">
        <v>1173</v>
      </c>
      <c r="BN104" t="s">
        <v>99</v>
      </c>
      <c r="BO104" t="s">
        <v>1174</v>
      </c>
      <c r="BP104" t="s">
        <v>21</v>
      </c>
      <c r="BQ104">
        <v>1</v>
      </c>
      <c r="BR104" t="s">
        <v>1004</v>
      </c>
      <c r="BS104" t="s">
        <v>1005</v>
      </c>
      <c r="BT104">
        <v>3</v>
      </c>
      <c r="BU104" t="s">
        <v>1201</v>
      </c>
      <c r="BV104" t="s">
        <v>1174</v>
      </c>
      <c r="BW104">
        <v>8</v>
      </c>
      <c r="BX104" t="s">
        <v>1598</v>
      </c>
      <c r="BY104" t="s">
        <v>1210</v>
      </c>
      <c r="BZ104" t="s">
        <v>1211</v>
      </c>
      <c r="CA104" t="s">
        <v>1586</v>
      </c>
      <c r="CB104" s="1">
        <v>21194</v>
      </c>
      <c r="CC104" s="1">
        <v>34398</v>
      </c>
      <c r="CD104" t="s">
        <v>1599</v>
      </c>
      <c r="CE104" t="s">
        <v>131</v>
      </c>
      <c r="CF104" t="s">
        <v>132</v>
      </c>
      <c r="CG104" t="s">
        <v>1600</v>
      </c>
      <c r="CH104" t="s">
        <v>99</v>
      </c>
      <c r="CI104" t="s">
        <v>1601</v>
      </c>
      <c r="CJ104">
        <v>2344</v>
      </c>
      <c r="CK104">
        <v>2</v>
      </c>
      <c r="CL104">
        <v>1440</v>
      </c>
    </row>
    <row r="105" spans="1:90">
      <c r="A105">
        <v>10286</v>
      </c>
      <c r="B105">
        <v>62</v>
      </c>
      <c r="C105" s="8">
        <v>39.4</v>
      </c>
      <c r="D105">
        <v>40</v>
      </c>
      <c r="E105">
        <v>0</v>
      </c>
      <c r="F105">
        <v>10286</v>
      </c>
      <c r="G105" t="s">
        <v>140</v>
      </c>
      <c r="H105">
        <v>8</v>
      </c>
      <c r="I105" s="1">
        <v>34598</v>
      </c>
      <c r="J105" s="1">
        <v>34626</v>
      </c>
      <c r="K105" s="1">
        <v>34607</v>
      </c>
      <c r="L105">
        <f>_xlfn.DAYS(orderjoin[[#This Row],[ShippedDate]],orderjoin[[#This Row],[OrderDate]])</f>
        <v>9</v>
      </c>
      <c r="M105">
        <f>_xlfn.DAYS(orderjoin[[#This Row],[RequiredDate]],orderjoin[[#This Row],[ShippedDate]])</f>
        <v>19</v>
      </c>
      <c r="N105">
        <v>3</v>
      </c>
      <c r="O105">
        <v>229.24</v>
      </c>
      <c r="P105" t="s">
        <v>141</v>
      </c>
      <c r="Q105" t="s">
        <v>142</v>
      </c>
      <c r="R105" t="s">
        <v>143</v>
      </c>
      <c r="S105" t="s">
        <v>21</v>
      </c>
      <c r="T105" t="s">
        <v>144</v>
      </c>
      <c r="U105" t="s">
        <v>29</v>
      </c>
      <c r="V105">
        <v>10286</v>
      </c>
      <c r="W105" t="s">
        <v>140</v>
      </c>
      <c r="X105">
        <v>8</v>
      </c>
      <c r="Y105" s="1">
        <v>34598</v>
      </c>
      <c r="Z105" s="1">
        <v>34626</v>
      </c>
      <c r="AA105">
        <f>_xlfn.DAYS(orderjoin[[#This Row],[orders.ShippedDate]],orderjoin[[#This Row],[orders.OrderDate]])</f>
        <v>9</v>
      </c>
      <c r="AB105" s="1">
        <v>34607</v>
      </c>
      <c r="AC105">
        <v>3</v>
      </c>
      <c r="AD105">
        <v>229.24</v>
      </c>
      <c r="AE105" t="s">
        <v>141</v>
      </c>
      <c r="AF105" t="s">
        <v>142</v>
      </c>
      <c r="AG105" t="s">
        <v>143</v>
      </c>
      <c r="AH105" t="s">
        <v>21</v>
      </c>
      <c r="AI105" t="s">
        <v>144</v>
      </c>
      <c r="AJ105" t="s">
        <v>29</v>
      </c>
      <c r="AK105">
        <v>62</v>
      </c>
      <c r="AL105" t="s">
        <v>623</v>
      </c>
      <c r="AM105">
        <v>29</v>
      </c>
      <c r="AN105">
        <v>3</v>
      </c>
      <c r="AO105" t="s">
        <v>624</v>
      </c>
      <c r="AP105" s="7">
        <v>49.3</v>
      </c>
      <c r="AQ105">
        <v>17</v>
      </c>
      <c r="AR105">
        <v>0</v>
      </c>
      <c r="AS105">
        <v>0</v>
      </c>
      <c r="AT105">
        <v>0</v>
      </c>
      <c r="AU105" t="s">
        <v>140</v>
      </c>
      <c r="AV105" t="s">
        <v>141</v>
      </c>
      <c r="AW105" t="s">
        <v>848</v>
      </c>
      <c r="AX105" t="s">
        <v>686</v>
      </c>
      <c r="AY105" t="s">
        <v>142</v>
      </c>
      <c r="AZ105" t="s">
        <v>143</v>
      </c>
      <c r="BA105" t="s">
        <v>21</v>
      </c>
      <c r="BB105" t="s">
        <v>144</v>
      </c>
      <c r="BC105" t="s">
        <v>29</v>
      </c>
      <c r="BD105" t="s">
        <v>849</v>
      </c>
      <c r="BE105" t="s">
        <v>21</v>
      </c>
      <c r="BF105">
        <v>29</v>
      </c>
      <c r="BG105" t="s">
        <v>1148</v>
      </c>
      <c r="BH105" t="s">
        <v>1149</v>
      </c>
      <c r="BI105" t="s">
        <v>686</v>
      </c>
      <c r="BJ105" t="s">
        <v>1150</v>
      </c>
      <c r="BK105" t="s">
        <v>1151</v>
      </c>
      <c r="BL105" t="s">
        <v>286</v>
      </c>
      <c r="BM105" t="s">
        <v>1152</v>
      </c>
      <c r="BN105" t="s">
        <v>288</v>
      </c>
      <c r="BO105" t="s">
        <v>1153</v>
      </c>
      <c r="BP105" t="s">
        <v>1154</v>
      </c>
      <c r="BQ105">
        <v>3</v>
      </c>
      <c r="BR105" t="s">
        <v>1047</v>
      </c>
      <c r="BS105" t="s">
        <v>1048</v>
      </c>
      <c r="BT105">
        <v>3</v>
      </c>
      <c r="BU105" t="s">
        <v>1201</v>
      </c>
      <c r="BV105" t="s">
        <v>1174</v>
      </c>
      <c r="BW105">
        <v>8</v>
      </c>
      <c r="BX105" t="s">
        <v>1598</v>
      </c>
      <c r="BY105" t="s">
        <v>1210</v>
      </c>
      <c r="BZ105" t="s">
        <v>1211</v>
      </c>
      <c r="CA105" t="s">
        <v>1586</v>
      </c>
      <c r="CB105" s="1">
        <v>21194</v>
      </c>
      <c r="CC105" s="1">
        <v>34398</v>
      </c>
      <c r="CD105" t="s">
        <v>1599</v>
      </c>
      <c r="CE105" t="s">
        <v>131</v>
      </c>
      <c r="CF105" t="s">
        <v>132</v>
      </c>
      <c r="CG105" t="s">
        <v>1600</v>
      </c>
      <c r="CH105" t="s">
        <v>99</v>
      </c>
      <c r="CI105" t="s">
        <v>1601</v>
      </c>
      <c r="CJ105">
        <v>2344</v>
      </c>
      <c r="CK105">
        <v>2</v>
      </c>
      <c r="CL105">
        <v>1576</v>
      </c>
    </row>
    <row r="106" spans="1:90">
      <c r="A106">
        <v>10287</v>
      </c>
      <c r="B106">
        <v>16</v>
      </c>
      <c r="C106" s="8">
        <v>13.9</v>
      </c>
      <c r="D106">
        <v>40</v>
      </c>
      <c r="E106">
        <v>0.15</v>
      </c>
      <c r="F106">
        <v>10287</v>
      </c>
      <c r="G106" t="s">
        <v>182</v>
      </c>
      <c r="H106">
        <v>8</v>
      </c>
      <c r="I106" s="1">
        <v>34599</v>
      </c>
      <c r="J106" s="1">
        <v>34627</v>
      </c>
      <c r="K106" s="1">
        <v>34605</v>
      </c>
      <c r="L106">
        <f>_xlfn.DAYS(orderjoin[[#This Row],[ShippedDate]],orderjoin[[#This Row],[OrderDate]])</f>
        <v>6</v>
      </c>
      <c r="M106">
        <f>_xlfn.DAYS(orderjoin[[#This Row],[RequiredDate]],orderjoin[[#This Row],[ShippedDate]])</f>
        <v>22</v>
      </c>
      <c r="N106">
        <v>3</v>
      </c>
      <c r="O106">
        <v>12.76</v>
      </c>
      <c r="P106" t="s">
        <v>183</v>
      </c>
      <c r="Q106" t="s">
        <v>184</v>
      </c>
      <c r="R106" t="s">
        <v>33</v>
      </c>
      <c r="S106" t="s">
        <v>34</v>
      </c>
      <c r="T106" t="s">
        <v>185</v>
      </c>
      <c r="U106" t="s">
        <v>36</v>
      </c>
      <c r="V106">
        <v>10287</v>
      </c>
      <c r="W106" t="s">
        <v>182</v>
      </c>
      <c r="X106">
        <v>8</v>
      </c>
      <c r="Y106" s="1">
        <v>34599</v>
      </c>
      <c r="Z106" s="1">
        <v>34627</v>
      </c>
      <c r="AA106">
        <f>_xlfn.DAYS(orderjoin[[#This Row],[orders.ShippedDate]],orderjoin[[#This Row],[orders.OrderDate]])</f>
        <v>6</v>
      </c>
      <c r="AB106" s="1">
        <v>34605</v>
      </c>
      <c r="AC106">
        <v>3</v>
      </c>
      <c r="AD106">
        <v>12.76</v>
      </c>
      <c r="AE106" t="s">
        <v>183</v>
      </c>
      <c r="AF106" t="s">
        <v>184</v>
      </c>
      <c r="AG106" t="s">
        <v>33</v>
      </c>
      <c r="AH106" t="s">
        <v>34</v>
      </c>
      <c r="AI106" t="s">
        <v>185</v>
      </c>
      <c r="AJ106" t="s">
        <v>36</v>
      </c>
      <c r="AK106">
        <v>16</v>
      </c>
      <c r="AL106" t="s">
        <v>534</v>
      </c>
      <c r="AM106">
        <v>7</v>
      </c>
      <c r="AN106">
        <v>3</v>
      </c>
      <c r="AO106" t="s">
        <v>535</v>
      </c>
      <c r="AP106" s="7">
        <v>17.45</v>
      </c>
      <c r="AQ106">
        <v>29</v>
      </c>
      <c r="AR106">
        <v>0</v>
      </c>
      <c r="AS106">
        <v>10</v>
      </c>
      <c r="AT106">
        <v>0</v>
      </c>
      <c r="AU106" t="s">
        <v>182</v>
      </c>
      <c r="AV106" t="s">
        <v>183</v>
      </c>
      <c r="AW106" t="s">
        <v>860</v>
      </c>
      <c r="AX106" t="s">
        <v>731</v>
      </c>
      <c r="AY106" t="s">
        <v>184</v>
      </c>
      <c r="AZ106" t="s">
        <v>33</v>
      </c>
      <c r="BA106" t="s">
        <v>34</v>
      </c>
      <c r="BB106" t="s">
        <v>185</v>
      </c>
      <c r="BC106" t="s">
        <v>36</v>
      </c>
      <c r="BD106" t="s">
        <v>861</v>
      </c>
      <c r="BE106" t="s">
        <v>21</v>
      </c>
      <c r="BF106">
        <v>7</v>
      </c>
      <c r="BG106" t="s">
        <v>1038</v>
      </c>
      <c r="BH106" t="s">
        <v>1039</v>
      </c>
      <c r="BI106" t="s">
        <v>676</v>
      </c>
      <c r="BJ106" t="s">
        <v>1040</v>
      </c>
      <c r="BK106" t="s">
        <v>1041</v>
      </c>
      <c r="BL106" t="s">
        <v>1042</v>
      </c>
      <c r="BM106" t="s">
        <v>1043</v>
      </c>
      <c r="BN106" t="s">
        <v>1044</v>
      </c>
      <c r="BO106" t="s">
        <v>1045</v>
      </c>
      <c r="BP106" t="s">
        <v>1046</v>
      </c>
      <c r="BQ106">
        <v>3</v>
      </c>
      <c r="BR106" t="s">
        <v>1047</v>
      </c>
      <c r="BS106" t="s">
        <v>1048</v>
      </c>
      <c r="BT106">
        <v>3</v>
      </c>
      <c r="BU106" t="s">
        <v>1201</v>
      </c>
      <c r="BV106" t="s">
        <v>1174</v>
      </c>
      <c r="BW106">
        <v>8</v>
      </c>
      <c r="BX106" t="s">
        <v>1598</v>
      </c>
      <c r="BY106" t="s">
        <v>1210</v>
      </c>
      <c r="BZ106" t="s">
        <v>1211</v>
      </c>
      <c r="CA106" t="s">
        <v>1586</v>
      </c>
      <c r="CB106" s="1">
        <v>21194</v>
      </c>
      <c r="CC106" s="1">
        <v>34398</v>
      </c>
      <c r="CD106" t="s">
        <v>1599</v>
      </c>
      <c r="CE106" t="s">
        <v>131</v>
      </c>
      <c r="CF106" t="s">
        <v>132</v>
      </c>
      <c r="CG106" t="s">
        <v>1600</v>
      </c>
      <c r="CH106" t="s">
        <v>99</v>
      </c>
      <c r="CI106" t="s">
        <v>1601</v>
      </c>
      <c r="CJ106">
        <v>2344</v>
      </c>
      <c r="CK106">
        <v>2</v>
      </c>
      <c r="CL106">
        <v>472.6</v>
      </c>
    </row>
    <row r="107" spans="1:90">
      <c r="A107">
        <v>10287</v>
      </c>
      <c r="B107">
        <v>34</v>
      </c>
      <c r="C107" s="8">
        <v>11.2</v>
      </c>
      <c r="D107">
        <v>20</v>
      </c>
      <c r="E107">
        <v>0</v>
      </c>
      <c r="F107">
        <v>10287</v>
      </c>
      <c r="G107" t="s">
        <v>182</v>
      </c>
      <c r="H107">
        <v>8</v>
      </c>
      <c r="I107" s="1">
        <v>34599</v>
      </c>
      <c r="J107" s="1">
        <v>34627</v>
      </c>
      <c r="K107" s="1">
        <v>34605</v>
      </c>
      <c r="L107">
        <f>_xlfn.DAYS(orderjoin[[#This Row],[ShippedDate]],orderjoin[[#This Row],[OrderDate]])</f>
        <v>6</v>
      </c>
      <c r="M107">
        <f>_xlfn.DAYS(orderjoin[[#This Row],[RequiredDate]],orderjoin[[#This Row],[ShippedDate]])</f>
        <v>22</v>
      </c>
      <c r="N107">
        <v>3</v>
      </c>
      <c r="O107">
        <v>12.76</v>
      </c>
      <c r="P107" t="s">
        <v>183</v>
      </c>
      <c r="Q107" t="s">
        <v>184</v>
      </c>
      <c r="R107" t="s">
        <v>33</v>
      </c>
      <c r="S107" t="s">
        <v>34</v>
      </c>
      <c r="T107" t="s">
        <v>185</v>
      </c>
      <c r="U107" t="s">
        <v>36</v>
      </c>
      <c r="V107">
        <v>10287</v>
      </c>
      <c r="W107" t="s">
        <v>182</v>
      </c>
      <c r="X107">
        <v>8</v>
      </c>
      <c r="Y107" s="1">
        <v>34599</v>
      </c>
      <c r="Z107" s="1">
        <v>34627</v>
      </c>
      <c r="AA107">
        <f>_xlfn.DAYS(orderjoin[[#This Row],[orders.ShippedDate]],orderjoin[[#This Row],[orders.OrderDate]])</f>
        <v>6</v>
      </c>
      <c r="AB107" s="1">
        <v>34605</v>
      </c>
      <c r="AC107">
        <v>3</v>
      </c>
      <c r="AD107">
        <v>12.76</v>
      </c>
      <c r="AE107" t="s">
        <v>183</v>
      </c>
      <c r="AF107" t="s">
        <v>184</v>
      </c>
      <c r="AG107" t="s">
        <v>33</v>
      </c>
      <c r="AH107" t="s">
        <v>34</v>
      </c>
      <c r="AI107" t="s">
        <v>185</v>
      </c>
      <c r="AJ107" t="s">
        <v>36</v>
      </c>
      <c r="AK107">
        <v>34</v>
      </c>
      <c r="AL107" t="s">
        <v>570</v>
      </c>
      <c r="AM107">
        <v>16</v>
      </c>
      <c r="AN107">
        <v>1</v>
      </c>
      <c r="AO107" t="s">
        <v>507</v>
      </c>
      <c r="AP107" s="7">
        <v>14</v>
      </c>
      <c r="AQ107">
        <v>111</v>
      </c>
      <c r="AR107">
        <v>0</v>
      </c>
      <c r="AS107">
        <v>15</v>
      </c>
      <c r="AT107">
        <v>0</v>
      </c>
      <c r="AU107" t="s">
        <v>182</v>
      </c>
      <c r="AV107" t="s">
        <v>183</v>
      </c>
      <c r="AW107" t="s">
        <v>860</v>
      </c>
      <c r="AX107" t="s">
        <v>731</v>
      </c>
      <c r="AY107" t="s">
        <v>184</v>
      </c>
      <c r="AZ107" t="s">
        <v>33</v>
      </c>
      <c r="BA107" t="s">
        <v>34</v>
      </c>
      <c r="BB107" t="s">
        <v>185</v>
      </c>
      <c r="BC107" t="s">
        <v>36</v>
      </c>
      <c r="BD107" t="s">
        <v>861</v>
      </c>
      <c r="BE107" t="s">
        <v>21</v>
      </c>
      <c r="BF107">
        <v>16</v>
      </c>
      <c r="BG107" t="s">
        <v>1168</v>
      </c>
      <c r="BH107" t="s">
        <v>1169</v>
      </c>
      <c r="BI107" t="s">
        <v>1170</v>
      </c>
      <c r="BJ107" t="s">
        <v>1171</v>
      </c>
      <c r="BK107" t="s">
        <v>1172</v>
      </c>
      <c r="BL107" t="s">
        <v>232</v>
      </c>
      <c r="BM107" t="s">
        <v>1173</v>
      </c>
      <c r="BN107" t="s">
        <v>99</v>
      </c>
      <c r="BO107" t="s">
        <v>1174</v>
      </c>
      <c r="BP107" t="s">
        <v>21</v>
      </c>
      <c r="BQ107">
        <v>1</v>
      </c>
      <c r="BR107" t="s">
        <v>1004</v>
      </c>
      <c r="BS107" t="s">
        <v>1005</v>
      </c>
      <c r="BT107">
        <v>3</v>
      </c>
      <c r="BU107" t="s">
        <v>1201</v>
      </c>
      <c r="BV107" t="s">
        <v>1174</v>
      </c>
      <c r="BW107">
        <v>8</v>
      </c>
      <c r="BX107" t="s">
        <v>1598</v>
      </c>
      <c r="BY107" t="s">
        <v>1210</v>
      </c>
      <c r="BZ107" t="s">
        <v>1211</v>
      </c>
      <c r="CA107" t="s">
        <v>1586</v>
      </c>
      <c r="CB107" s="1">
        <v>21194</v>
      </c>
      <c r="CC107" s="1">
        <v>34398</v>
      </c>
      <c r="CD107" t="s">
        <v>1599</v>
      </c>
      <c r="CE107" t="s">
        <v>131</v>
      </c>
      <c r="CF107" t="s">
        <v>132</v>
      </c>
      <c r="CG107" t="s">
        <v>1600</v>
      </c>
      <c r="CH107" t="s">
        <v>99</v>
      </c>
      <c r="CI107" t="s">
        <v>1601</v>
      </c>
      <c r="CJ107">
        <v>2344</v>
      </c>
      <c r="CK107">
        <v>2</v>
      </c>
      <c r="CL107">
        <v>224</v>
      </c>
    </row>
    <row r="108" spans="1:90">
      <c r="A108">
        <v>10287</v>
      </c>
      <c r="B108">
        <v>46</v>
      </c>
      <c r="C108" s="8">
        <v>9.6</v>
      </c>
      <c r="D108">
        <v>15</v>
      </c>
      <c r="E108">
        <v>0.15</v>
      </c>
      <c r="F108">
        <v>10287</v>
      </c>
      <c r="G108" t="s">
        <v>182</v>
      </c>
      <c r="H108">
        <v>8</v>
      </c>
      <c r="I108" s="1">
        <v>34599</v>
      </c>
      <c r="J108" s="1">
        <v>34627</v>
      </c>
      <c r="K108" s="1">
        <v>34605</v>
      </c>
      <c r="L108">
        <f>_xlfn.DAYS(orderjoin[[#This Row],[ShippedDate]],orderjoin[[#This Row],[OrderDate]])</f>
        <v>6</v>
      </c>
      <c r="M108">
        <f>_xlfn.DAYS(orderjoin[[#This Row],[RequiredDate]],orderjoin[[#This Row],[ShippedDate]])</f>
        <v>22</v>
      </c>
      <c r="N108">
        <v>3</v>
      </c>
      <c r="O108">
        <v>12.76</v>
      </c>
      <c r="P108" t="s">
        <v>183</v>
      </c>
      <c r="Q108" t="s">
        <v>184</v>
      </c>
      <c r="R108" t="s">
        <v>33</v>
      </c>
      <c r="S108" t="s">
        <v>34</v>
      </c>
      <c r="T108" t="s">
        <v>185</v>
      </c>
      <c r="U108" t="s">
        <v>36</v>
      </c>
      <c r="V108">
        <v>10287</v>
      </c>
      <c r="W108" t="s">
        <v>182</v>
      </c>
      <c r="X108">
        <v>8</v>
      </c>
      <c r="Y108" s="1">
        <v>34599</v>
      </c>
      <c r="Z108" s="1">
        <v>34627</v>
      </c>
      <c r="AA108">
        <f>_xlfn.DAYS(orderjoin[[#This Row],[orders.ShippedDate]],orderjoin[[#This Row],[orders.OrderDate]])</f>
        <v>6</v>
      </c>
      <c r="AB108" s="1">
        <v>34605</v>
      </c>
      <c r="AC108">
        <v>3</v>
      </c>
      <c r="AD108">
        <v>12.76</v>
      </c>
      <c r="AE108" t="s">
        <v>183</v>
      </c>
      <c r="AF108" t="s">
        <v>184</v>
      </c>
      <c r="AG108" t="s">
        <v>33</v>
      </c>
      <c r="AH108" t="s">
        <v>34</v>
      </c>
      <c r="AI108" t="s">
        <v>185</v>
      </c>
      <c r="AJ108" t="s">
        <v>36</v>
      </c>
      <c r="AK108">
        <v>46</v>
      </c>
      <c r="AL108" t="s">
        <v>592</v>
      </c>
      <c r="AM108">
        <v>21</v>
      </c>
      <c r="AN108">
        <v>8</v>
      </c>
      <c r="AO108" t="s">
        <v>593</v>
      </c>
      <c r="AP108" s="7">
        <v>12</v>
      </c>
      <c r="AQ108">
        <v>95</v>
      </c>
      <c r="AR108">
        <v>0</v>
      </c>
      <c r="AS108">
        <v>0</v>
      </c>
      <c r="AT108">
        <v>0</v>
      </c>
      <c r="AU108" t="s">
        <v>182</v>
      </c>
      <c r="AV108" t="s">
        <v>183</v>
      </c>
      <c r="AW108" t="s">
        <v>860</v>
      </c>
      <c r="AX108" t="s">
        <v>731</v>
      </c>
      <c r="AY108" t="s">
        <v>184</v>
      </c>
      <c r="AZ108" t="s">
        <v>33</v>
      </c>
      <c r="BA108" t="s">
        <v>34</v>
      </c>
      <c r="BB108" t="s">
        <v>185</v>
      </c>
      <c r="BC108" t="s">
        <v>36</v>
      </c>
      <c r="BD108" t="s">
        <v>861</v>
      </c>
      <c r="BE108" t="s">
        <v>21</v>
      </c>
      <c r="BF108">
        <v>21</v>
      </c>
      <c r="BG108" t="s">
        <v>1175</v>
      </c>
      <c r="BH108" t="s">
        <v>1176</v>
      </c>
      <c r="BI108" t="s">
        <v>717</v>
      </c>
      <c r="BJ108" t="s">
        <v>1177</v>
      </c>
      <c r="BK108" t="s">
        <v>1178</v>
      </c>
      <c r="BL108" t="s">
        <v>21</v>
      </c>
      <c r="BM108" t="s">
        <v>1179</v>
      </c>
      <c r="BN108" t="s">
        <v>298</v>
      </c>
      <c r="BO108" t="s">
        <v>1180</v>
      </c>
      <c r="BP108" t="s">
        <v>1181</v>
      </c>
      <c r="BQ108">
        <v>8</v>
      </c>
      <c r="BR108" t="s">
        <v>1057</v>
      </c>
      <c r="BS108" t="s">
        <v>1058</v>
      </c>
      <c r="BT108">
        <v>3</v>
      </c>
      <c r="BU108" t="s">
        <v>1201</v>
      </c>
      <c r="BV108" t="s">
        <v>1174</v>
      </c>
      <c r="BW108">
        <v>8</v>
      </c>
      <c r="BX108" t="s">
        <v>1598</v>
      </c>
      <c r="BY108" t="s">
        <v>1210</v>
      </c>
      <c r="BZ108" t="s">
        <v>1211</v>
      </c>
      <c r="CA108" t="s">
        <v>1586</v>
      </c>
      <c r="CB108" s="1">
        <v>21194</v>
      </c>
      <c r="CC108" s="1">
        <v>34398</v>
      </c>
      <c r="CD108" t="s">
        <v>1599</v>
      </c>
      <c r="CE108" t="s">
        <v>131</v>
      </c>
      <c r="CF108" t="s">
        <v>132</v>
      </c>
      <c r="CG108" t="s">
        <v>1600</v>
      </c>
      <c r="CH108" t="s">
        <v>99</v>
      </c>
      <c r="CI108" t="s">
        <v>1601</v>
      </c>
      <c r="CJ108">
        <v>2344</v>
      </c>
      <c r="CK108">
        <v>2</v>
      </c>
      <c r="CL108">
        <v>122.4</v>
      </c>
    </row>
    <row r="109" spans="1:90">
      <c r="A109">
        <v>10288</v>
      </c>
      <c r="B109">
        <v>54</v>
      </c>
      <c r="C109" s="8">
        <v>5.9</v>
      </c>
      <c r="D109">
        <v>10</v>
      </c>
      <c r="E109">
        <v>0.1</v>
      </c>
      <c r="F109">
        <v>10288</v>
      </c>
      <c r="G109" t="s">
        <v>186</v>
      </c>
      <c r="H109">
        <v>4</v>
      </c>
      <c r="I109" s="1">
        <v>34600</v>
      </c>
      <c r="J109" s="1">
        <v>34628</v>
      </c>
      <c r="K109" s="1">
        <v>34611</v>
      </c>
      <c r="L109">
        <f>_xlfn.DAYS(orderjoin[[#This Row],[ShippedDate]],orderjoin[[#This Row],[OrderDate]])</f>
        <v>11</v>
      </c>
      <c r="M109">
        <f>_xlfn.DAYS(orderjoin[[#This Row],[RequiredDate]],orderjoin[[#This Row],[ShippedDate]])</f>
        <v>17</v>
      </c>
      <c r="N109">
        <v>1</v>
      </c>
      <c r="O109">
        <v>7.45</v>
      </c>
      <c r="P109" t="s">
        <v>187</v>
      </c>
      <c r="Q109" t="s">
        <v>188</v>
      </c>
      <c r="R109" t="s">
        <v>189</v>
      </c>
      <c r="S109" t="s">
        <v>21</v>
      </c>
      <c r="T109" t="s">
        <v>190</v>
      </c>
      <c r="U109" t="s">
        <v>150</v>
      </c>
      <c r="V109">
        <v>10288</v>
      </c>
      <c r="W109" t="s">
        <v>186</v>
      </c>
      <c r="X109">
        <v>4</v>
      </c>
      <c r="Y109" s="1">
        <v>34600</v>
      </c>
      <c r="Z109" s="1">
        <v>34628</v>
      </c>
      <c r="AA109">
        <f>_xlfn.DAYS(orderjoin[[#This Row],[orders.ShippedDate]],orderjoin[[#This Row],[orders.OrderDate]])</f>
        <v>11</v>
      </c>
      <c r="AB109" s="1">
        <v>34611</v>
      </c>
      <c r="AC109">
        <v>1</v>
      </c>
      <c r="AD109">
        <v>7.45</v>
      </c>
      <c r="AE109" t="s">
        <v>187</v>
      </c>
      <c r="AF109" t="s">
        <v>188</v>
      </c>
      <c r="AG109" t="s">
        <v>189</v>
      </c>
      <c r="AH109" t="s">
        <v>21</v>
      </c>
      <c r="AI109" t="s">
        <v>190</v>
      </c>
      <c r="AJ109" t="s">
        <v>150</v>
      </c>
      <c r="AK109">
        <v>54</v>
      </c>
      <c r="AL109" t="s">
        <v>608</v>
      </c>
      <c r="AM109">
        <v>25</v>
      </c>
      <c r="AN109">
        <v>6</v>
      </c>
      <c r="AO109" t="s">
        <v>609</v>
      </c>
      <c r="AP109" s="7">
        <v>7.45</v>
      </c>
      <c r="AQ109">
        <v>21</v>
      </c>
      <c r="AR109">
        <v>0</v>
      </c>
      <c r="AS109">
        <v>10</v>
      </c>
      <c r="AT109">
        <v>0</v>
      </c>
      <c r="AU109" t="s">
        <v>186</v>
      </c>
      <c r="AV109" t="s">
        <v>187</v>
      </c>
      <c r="AW109" t="s">
        <v>857</v>
      </c>
      <c r="AX109" t="s">
        <v>702</v>
      </c>
      <c r="AY109" t="s">
        <v>188</v>
      </c>
      <c r="AZ109" t="s">
        <v>189</v>
      </c>
      <c r="BA109" t="s">
        <v>21</v>
      </c>
      <c r="BB109" t="s">
        <v>190</v>
      </c>
      <c r="BC109" t="s">
        <v>150</v>
      </c>
      <c r="BD109" t="s">
        <v>858</v>
      </c>
      <c r="BE109" t="s">
        <v>859</v>
      </c>
      <c r="BF109">
        <v>25</v>
      </c>
      <c r="BG109" t="s">
        <v>1095</v>
      </c>
      <c r="BH109" t="s">
        <v>1096</v>
      </c>
      <c r="BI109" t="s">
        <v>676</v>
      </c>
      <c r="BJ109" t="s">
        <v>1097</v>
      </c>
      <c r="BK109" t="s">
        <v>285</v>
      </c>
      <c r="BL109" t="s">
        <v>286</v>
      </c>
      <c r="BM109" t="s">
        <v>287</v>
      </c>
      <c r="BN109" t="s">
        <v>288</v>
      </c>
      <c r="BO109" t="s">
        <v>1098</v>
      </c>
      <c r="BP109" t="s">
        <v>21</v>
      </c>
      <c r="BQ109">
        <v>6</v>
      </c>
      <c r="BR109" t="s">
        <v>1049</v>
      </c>
      <c r="BS109" t="s">
        <v>1050</v>
      </c>
      <c r="BT109">
        <v>1</v>
      </c>
      <c r="BU109" t="s">
        <v>1197</v>
      </c>
      <c r="BV109" t="s">
        <v>1198</v>
      </c>
      <c r="BW109">
        <v>4</v>
      </c>
      <c r="BX109" t="s">
        <v>1608</v>
      </c>
      <c r="BY109" t="s">
        <v>1206</v>
      </c>
      <c r="BZ109" t="s">
        <v>654</v>
      </c>
      <c r="CA109" t="s">
        <v>1609</v>
      </c>
      <c r="CB109" s="1">
        <v>13777</v>
      </c>
      <c r="CC109" s="1">
        <v>34092</v>
      </c>
      <c r="CD109" t="s">
        <v>1610</v>
      </c>
      <c r="CE109" t="s">
        <v>1611</v>
      </c>
      <c r="CF109" t="s">
        <v>132</v>
      </c>
      <c r="CG109" t="s">
        <v>1612</v>
      </c>
      <c r="CH109" t="s">
        <v>99</v>
      </c>
      <c r="CI109" t="s">
        <v>1613</v>
      </c>
      <c r="CJ109">
        <v>5176</v>
      </c>
      <c r="CK109">
        <v>2</v>
      </c>
      <c r="CL109">
        <v>53.1</v>
      </c>
    </row>
    <row r="110" spans="1:90">
      <c r="A110">
        <v>10288</v>
      </c>
      <c r="B110">
        <v>68</v>
      </c>
      <c r="C110" s="8">
        <v>10</v>
      </c>
      <c r="D110">
        <v>3</v>
      </c>
      <c r="E110">
        <v>0.1</v>
      </c>
      <c r="F110">
        <v>10288</v>
      </c>
      <c r="G110" t="s">
        <v>186</v>
      </c>
      <c r="H110">
        <v>4</v>
      </c>
      <c r="I110" s="1">
        <v>34600</v>
      </c>
      <c r="J110" s="1">
        <v>34628</v>
      </c>
      <c r="K110" s="1">
        <v>34611</v>
      </c>
      <c r="L110">
        <f>_xlfn.DAYS(orderjoin[[#This Row],[ShippedDate]],orderjoin[[#This Row],[OrderDate]])</f>
        <v>11</v>
      </c>
      <c r="M110">
        <f>_xlfn.DAYS(orderjoin[[#This Row],[RequiredDate]],orderjoin[[#This Row],[ShippedDate]])</f>
        <v>17</v>
      </c>
      <c r="N110">
        <v>1</v>
      </c>
      <c r="O110">
        <v>7.45</v>
      </c>
      <c r="P110" t="s">
        <v>187</v>
      </c>
      <c r="Q110" t="s">
        <v>188</v>
      </c>
      <c r="R110" t="s">
        <v>189</v>
      </c>
      <c r="S110" t="s">
        <v>21</v>
      </c>
      <c r="T110" t="s">
        <v>190</v>
      </c>
      <c r="U110" t="s">
        <v>150</v>
      </c>
      <c r="V110">
        <v>10288</v>
      </c>
      <c r="W110" t="s">
        <v>186</v>
      </c>
      <c r="X110">
        <v>4</v>
      </c>
      <c r="Y110" s="1">
        <v>34600</v>
      </c>
      <c r="Z110" s="1">
        <v>34628</v>
      </c>
      <c r="AA110">
        <f>_xlfn.DAYS(orderjoin[[#This Row],[orders.ShippedDate]],orderjoin[[#This Row],[orders.OrderDate]])</f>
        <v>11</v>
      </c>
      <c r="AB110" s="1">
        <v>34611</v>
      </c>
      <c r="AC110">
        <v>1</v>
      </c>
      <c r="AD110">
        <v>7.45</v>
      </c>
      <c r="AE110" t="s">
        <v>187</v>
      </c>
      <c r="AF110" t="s">
        <v>188</v>
      </c>
      <c r="AG110" t="s">
        <v>189</v>
      </c>
      <c r="AH110" t="s">
        <v>21</v>
      </c>
      <c r="AI110" t="s">
        <v>190</v>
      </c>
      <c r="AJ110" t="s">
        <v>150</v>
      </c>
      <c r="AK110">
        <v>68</v>
      </c>
      <c r="AL110" t="s">
        <v>634</v>
      </c>
      <c r="AM110">
        <v>8</v>
      </c>
      <c r="AN110">
        <v>3</v>
      </c>
      <c r="AO110" t="s">
        <v>635</v>
      </c>
      <c r="AP110" s="7">
        <v>12.5</v>
      </c>
      <c r="AQ110">
        <v>6</v>
      </c>
      <c r="AR110">
        <v>10</v>
      </c>
      <c r="AS110">
        <v>15</v>
      </c>
      <c r="AT110">
        <v>0</v>
      </c>
      <c r="AU110" t="s">
        <v>186</v>
      </c>
      <c r="AV110" t="s">
        <v>187</v>
      </c>
      <c r="AW110" t="s">
        <v>857</v>
      </c>
      <c r="AX110" t="s">
        <v>702</v>
      </c>
      <c r="AY110" t="s">
        <v>188</v>
      </c>
      <c r="AZ110" t="s">
        <v>189</v>
      </c>
      <c r="BA110" t="s">
        <v>21</v>
      </c>
      <c r="BB110" t="s">
        <v>190</v>
      </c>
      <c r="BC110" t="s">
        <v>150</v>
      </c>
      <c r="BD110" t="s">
        <v>858</v>
      </c>
      <c r="BE110" t="s">
        <v>859</v>
      </c>
      <c r="BF110">
        <v>8</v>
      </c>
      <c r="BG110" t="s">
        <v>1107</v>
      </c>
      <c r="BH110" t="s">
        <v>1108</v>
      </c>
      <c r="BI110" t="s">
        <v>654</v>
      </c>
      <c r="BJ110" t="s">
        <v>1109</v>
      </c>
      <c r="BK110" t="s">
        <v>1110</v>
      </c>
      <c r="BL110" t="s">
        <v>21</v>
      </c>
      <c r="BM110" t="s">
        <v>1111</v>
      </c>
      <c r="BN110" t="s">
        <v>196</v>
      </c>
      <c r="BO110" t="s">
        <v>1112</v>
      </c>
      <c r="BP110" t="s">
        <v>21</v>
      </c>
      <c r="BQ110">
        <v>3</v>
      </c>
      <c r="BR110" t="s">
        <v>1047</v>
      </c>
      <c r="BS110" t="s">
        <v>1048</v>
      </c>
      <c r="BT110">
        <v>1</v>
      </c>
      <c r="BU110" t="s">
        <v>1197</v>
      </c>
      <c r="BV110" t="s">
        <v>1198</v>
      </c>
      <c r="BW110">
        <v>4</v>
      </c>
      <c r="BX110" t="s">
        <v>1608</v>
      </c>
      <c r="BY110" t="s">
        <v>1206</v>
      </c>
      <c r="BZ110" t="s">
        <v>654</v>
      </c>
      <c r="CA110" t="s">
        <v>1609</v>
      </c>
      <c r="CB110" s="1">
        <v>13777</v>
      </c>
      <c r="CC110" s="1">
        <v>34092</v>
      </c>
      <c r="CD110" t="s">
        <v>1610</v>
      </c>
      <c r="CE110" t="s">
        <v>1611</v>
      </c>
      <c r="CF110" t="s">
        <v>132</v>
      </c>
      <c r="CG110" t="s">
        <v>1612</v>
      </c>
      <c r="CH110" t="s">
        <v>99</v>
      </c>
      <c r="CI110" t="s">
        <v>1613</v>
      </c>
      <c r="CJ110">
        <v>5176</v>
      </c>
      <c r="CK110">
        <v>2</v>
      </c>
      <c r="CL110">
        <v>27</v>
      </c>
    </row>
    <row r="111" spans="1:90">
      <c r="A111">
        <v>10289</v>
      </c>
      <c r="B111">
        <v>3</v>
      </c>
      <c r="C111" s="8">
        <v>8</v>
      </c>
      <c r="D111">
        <v>30</v>
      </c>
      <c r="E111">
        <v>0</v>
      </c>
      <c r="F111">
        <v>10289</v>
      </c>
      <c r="G111" t="s">
        <v>191</v>
      </c>
      <c r="H111">
        <v>7</v>
      </c>
      <c r="I111" s="1">
        <v>34603</v>
      </c>
      <c r="J111" s="1">
        <v>34631</v>
      </c>
      <c r="K111" s="1">
        <v>34605</v>
      </c>
      <c r="L111">
        <f>_xlfn.DAYS(orderjoin[[#This Row],[ShippedDate]],orderjoin[[#This Row],[OrderDate]])</f>
        <v>2</v>
      </c>
      <c r="M111">
        <f>_xlfn.DAYS(orderjoin[[#This Row],[RequiredDate]],orderjoin[[#This Row],[ShippedDate]])</f>
        <v>26</v>
      </c>
      <c r="N111">
        <v>3</v>
      </c>
      <c r="O111">
        <v>22.77</v>
      </c>
      <c r="P111" t="s">
        <v>192</v>
      </c>
      <c r="Q111" t="s">
        <v>193</v>
      </c>
      <c r="R111" t="s">
        <v>194</v>
      </c>
      <c r="S111" t="s">
        <v>21</v>
      </c>
      <c r="T111" t="s">
        <v>195</v>
      </c>
      <c r="U111" t="s">
        <v>196</v>
      </c>
      <c r="V111">
        <v>10289</v>
      </c>
      <c r="W111" t="s">
        <v>191</v>
      </c>
      <c r="X111">
        <v>7</v>
      </c>
      <c r="Y111" s="1">
        <v>34603</v>
      </c>
      <c r="Z111" s="1">
        <v>34631</v>
      </c>
      <c r="AA111">
        <f>_xlfn.DAYS(orderjoin[[#This Row],[orders.ShippedDate]],orderjoin[[#This Row],[orders.OrderDate]])</f>
        <v>2</v>
      </c>
      <c r="AB111" s="1">
        <v>34605</v>
      </c>
      <c r="AC111">
        <v>3</v>
      </c>
      <c r="AD111">
        <v>22.77</v>
      </c>
      <c r="AE111" t="s">
        <v>192</v>
      </c>
      <c r="AF111" t="s">
        <v>193</v>
      </c>
      <c r="AG111" t="s">
        <v>194</v>
      </c>
      <c r="AH111" t="s">
        <v>21</v>
      </c>
      <c r="AI111" t="s">
        <v>195</v>
      </c>
      <c r="AJ111" t="s">
        <v>196</v>
      </c>
      <c r="AK111">
        <v>3</v>
      </c>
      <c r="AL111" t="s">
        <v>508</v>
      </c>
      <c r="AM111">
        <v>1</v>
      </c>
      <c r="AN111">
        <v>2</v>
      </c>
      <c r="AO111" t="s">
        <v>509</v>
      </c>
      <c r="AP111" s="7">
        <v>10</v>
      </c>
      <c r="AQ111">
        <v>13</v>
      </c>
      <c r="AR111">
        <v>70</v>
      </c>
      <c r="AS111">
        <v>25</v>
      </c>
      <c r="AT111">
        <v>0</v>
      </c>
      <c r="AU111" t="s">
        <v>191</v>
      </c>
      <c r="AV111" t="s">
        <v>192</v>
      </c>
      <c r="AW111" t="s">
        <v>689</v>
      </c>
      <c r="AX111" t="s">
        <v>654</v>
      </c>
      <c r="AY111" t="s">
        <v>193</v>
      </c>
      <c r="AZ111" t="s">
        <v>194</v>
      </c>
      <c r="BA111" t="s">
        <v>21</v>
      </c>
      <c r="BB111" t="s">
        <v>195</v>
      </c>
      <c r="BC111" t="s">
        <v>196</v>
      </c>
      <c r="BD111" t="s">
        <v>690</v>
      </c>
      <c r="BE111" t="s">
        <v>21</v>
      </c>
      <c r="BF111">
        <v>1</v>
      </c>
      <c r="BG111" t="s">
        <v>998</v>
      </c>
      <c r="BH111" t="s">
        <v>999</v>
      </c>
      <c r="BI111" t="s">
        <v>1000</v>
      </c>
      <c r="BJ111" t="s">
        <v>1001</v>
      </c>
      <c r="BK111" t="s">
        <v>194</v>
      </c>
      <c r="BL111" t="s">
        <v>21</v>
      </c>
      <c r="BM111" t="s">
        <v>1002</v>
      </c>
      <c r="BN111" t="s">
        <v>196</v>
      </c>
      <c r="BO111" t="s">
        <v>1003</v>
      </c>
      <c r="BP111" t="s">
        <v>21</v>
      </c>
      <c r="BQ111">
        <v>2</v>
      </c>
      <c r="BR111" t="s">
        <v>1012</v>
      </c>
      <c r="BS111" t="s">
        <v>1013</v>
      </c>
      <c r="BT111">
        <v>3</v>
      </c>
      <c r="BU111" t="s">
        <v>1201</v>
      </c>
      <c r="BV111" t="s">
        <v>1174</v>
      </c>
      <c r="BW111">
        <v>7</v>
      </c>
      <c r="BX111" t="s">
        <v>1618</v>
      </c>
      <c r="BY111" t="s">
        <v>1209</v>
      </c>
      <c r="BZ111" t="s">
        <v>654</v>
      </c>
      <c r="CA111" t="s">
        <v>1581</v>
      </c>
      <c r="CB111" s="1">
        <v>22065</v>
      </c>
      <c r="CC111" s="1">
        <v>34336</v>
      </c>
      <c r="CD111" t="s">
        <v>1619</v>
      </c>
      <c r="CE111" t="s">
        <v>194</v>
      </c>
      <c r="CF111" t="s">
        <v>21</v>
      </c>
      <c r="CG111" t="s">
        <v>1620</v>
      </c>
      <c r="CH111" t="s">
        <v>196</v>
      </c>
      <c r="CI111" t="s">
        <v>1621</v>
      </c>
      <c r="CJ111">
        <v>465</v>
      </c>
      <c r="CK111">
        <v>5</v>
      </c>
      <c r="CL111">
        <v>240</v>
      </c>
    </row>
    <row r="112" spans="1:90">
      <c r="A112">
        <v>10289</v>
      </c>
      <c r="B112">
        <v>64</v>
      </c>
      <c r="C112" s="8">
        <v>26.6</v>
      </c>
      <c r="D112">
        <v>9</v>
      </c>
      <c r="E112">
        <v>0</v>
      </c>
      <c r="F112">
        <v>10289</v>
      </c>
      <c r="G112" t="s">
        <v>191</v>
      </c>
      <c r="H112">
        <v>7</v>
      </c>
      <c r="I112" s="1">
        <v>34603</v>
      </c>
      <c r="J112" s="1">
        <v>34631</v>
      </c>
      <c r="K112" s="1">
        <v>34605</v>
      </c>
      <c r="L112">
        <f>_xlfn.DAYS(orderjoin[[#This Row],[ShippedDate]],orderjoin[[#This Row],[OrderDate]])</f>
        <v>2</v>
      </c>
      <c r="M112">
        <f>_xlfn.DAYS(orderjoin[[#This Row],[RequiredDate]],orderjoin[[#This Row],[ShippedDate]])</f>
        <v>26</v>
      </c>
      <c r="N112">
        <v>3</v>
      </c>
      <c r="O112">
        <v>22.77</v>
      </c>
      <c r="P112" t="s">
        <v>192</v>
      </c>
      <c r="Q112" t="s">
        <v>193</v>
      </c>
      <c r="R112" t="s">
        <v>194</v>
      </c>
      <c r="S112" t="s">
        <v>21</v>
      </c>
      <c r="T112" t="s">
        <v>195</v>
      </c>
      <c r="U112" t="s">
        <v>196</v>
      </c>
      <c r="V112">
        <v>10289</v>
      </c>
      <c r="W112" t="s">
        <v>191</v>
      </c>
      <c r="X112">
        <v>7</v>
      </c>
      <c r="Y112" s="1">
        <v>34603</v>
      </c>
      <c r="Z112" s="1">
        <v>34631</v>
      </c>
      <c r="AA112">
        <f>_xlfn.DAYS(orderjoin[[#This Row],[orders.ShippedDate]],orderjoin[[#This Row],[orders.OrderDate]])</f>
        <v>2</v>
      </c>
      <c r="AB112" s="1">
        <v>34605</v>
      </c>
      <c r="AC112">
        <v>3</v>
      </c>
      <c r="AD112">
        <v>22.77</v>
      </c>
      <c r="AE112" t="s">
        <v>192</v>
      </c>
      <c r="AF112" t="s">
        <v>193</v>
      </c>
      <c r="AG112" t="s">
        <v>194</v>
      </c>
      <c r="AH112" t="s">
        <v>21</v>
      </c>
      <c r="AI112" t="s">
        <v>195</v>
      </c>
      <c r="AJ112" t="s">
        <v>196</v>
      </c>
      <c r="AK112">
        <v>64</v>
      </c>
      <c r="AL112" t="s">
        <v>627</v>
      </c>
      <c r="AM112">
        <v>12</v>
      </c>
      <c r="AN112">
        <v>5</v>
      </c>
      <c r="AO112" t="s">
        <v>628</v>
      </c>
      <c r="AP112" s="7">
        <v>33.25</v>
      </c>
      <c r="AQ112">
        <v>22</v>
      </c>
      <c r="AR112">
        <v>80</v>
      </c>
      <c r="AS112">
        <v>30</v>
      </c>
      <c r="AT112">
        <v>0</v>
      </c>
      <c r="AU112" t="s">
        <v>191</v>
      </c>
      <c r="AV112" t="s">
        <v>192</v>
      </c>
      <c r="AW112" t="s">
        <v>689</v>
      </c>
      <c r="AX112" t="s">
        <v>654</v>
      </c>
      <c r="AY112" t="s">
        <v>193</v>
      </c>
      <c r="AZ112" t="s">
        <v>194</v>
      </c>
      <c r="BA112" t="s">
        <v>21</v>
      </c>
      <c r="BB112" t="s">
        <v>195</v>
      </c>
      <c r="BC112" t="s">
        <v>196</v>
      </c>
      <c r="BD112" t="s">
        <v>690</v>
      </c>
      <c r="BE112" t="s">
        <v>21</v>
      </c>
      <c r="BF112">
        <v>12</v>
      </c>
      <c r="BG112" t="s">
        <v>1071</v>
      </c>
      <c r="BH112" t="s">
        <v>1072</v>
      </c>
      <c r="BI112" t="s">
        <v>1073</v>
      </c>
      <c r="BJ112" t="s">
        <v>1074</v>
      </c>
      <c r="BK112" t="s">
        <v>1075</v>
      </c>
      <c r="BL112" t="s">
        <v>21</v>
      </c>
      <c r="BM112" t="s">
        <v>1076</v>
      </c>
      <c r="BN112" t="s">
        <v>29</v>
      </c>
      <c r="BO112" t="s">
        <v>1077</v>
      </c>
      <c r="BP112" t="s">
        <v>21</v>
      </c>
      <c r="BQ112">
        <v>5</v>
      </c>
      <c r="BR112" t="s">
        <v>1021</v>
      </c>
      <c r="BS112" t="s">
        <v>1022</v>
      </c>
      <c r="BT112">
        <v>3</v>
      </c>
      <c r="BU112" t="s">
        <v>1201</v>
      </c>
      <c r="BV112" t="s">
        <v>1174</v>
      </c>
      <c r="BW112">
        <v>7</v>
      </c>
      <c r="BX112" t="s">
        <v>1618</v>
      </c>
      <c r="BY112" t="s">
        <v>1209</v>
      </c>
      <c r="BZ112" t="s">
        <v>654</v>
      </c>
      <c r="CA112" t="s">
        <v>1581</v>
      </c>
      <c r="CB112" s="1">
        <v>22065</v>
      </c>
      <c r="CC112" s="1">
        <v>34336</v>
      </c>
      <c r="CD112" t="s">
        <v>1619</v>
      </c>
      <c r="CE112" t="s">
        <v>194</v>
      </c>
      <c r="CF112" t="s">
        <v>21</v>
      </c>
      <c r="CG112" t="s">
        <v>1620</v>
      </c>
      <c r="CH112" t="s">
        <v>196</v>
      </c>
      <c r="CI112" t="s">
        <v>1621</v>
      </c>
      <c r="CJ112">
        <v>465</v>
      </c>
      <c r="CK112">
        <v>5</v>
      </c>
      <c r="CL112">
        <v>239.4</v>
      </c>
    </row>
    <row r="113" spans="1:90">
      <c r="A113">
        <v>10290</v>
      </c>
      <c r="B113">
        <v>5</v>
      </c>
      <c r="C113" s="8">
        <v>17</v>
      </c>
      <c r="D113">
        <v>20</v>
      </c>
      <c r="E113">
        <v>0</v>
      </c>
      <c r="F113">
        <v>10290</v>
      </c>
      <c r="G113" t="s">
        <v>197</v>
      </c>
      <c r="H113">
        <v>8</v>
      </c>
      <c r="I113" s="1">
        <v>34604</v>
      </c>
      <c r="J113" s="1">
        <v>34632</v>
      </c>
      <c r="K113" s="1">
        <v>34611</v>
      </c>
      <c r="L113">
        <f>_xlfn.DAYS(orderjoin[[#This Row],[ShippedDate]],orderjoin[[#This Row],[OrderDate]])</f>
        <v>7</v>
      </c>
      <c r="M113">
        <f>_xlfn.DAYS(orderjoin[[#This Row],[RequiredDate]],orderjoin[[#This Row],[ShippedDate]])</f>
        <v>21</v>
      </c>
      <c r="N113">
        <v>1</v>
      </c>
      <c r="O113">
        <v>79.7</v>
      </c>
      <c r="P113" t="s">
        <v>198</v>
      </c>
      <c r="Q113" t="s">
        <v>199</v>
      </c>
      <c r="R113" t="s">
        <v>200</v>
      </c>
      <c r="S113" t="s">
        <v>63</v>
      </c>
      <c r="T113" t="s">
        <v>201</v>
      </c>
      <c r="U113" t="s">
        <v>36</v>
      </c>
      <c r="V113">
        <v>10290</v>
      </c>
      <c r="W113" t="s">
        <v>197</v>
      </c>
      <c r="X113">
        <v>8</v>
      </c>
      <c r="Y113" s="1">
        <v>34604</v>
      </c>
      <c r="Z113" s="1">
        <v>34632</v>
      </c>
      <c r="AA113">
        <f>_xlfn.DAYS(orderjoin[[#This Row],[orders.ShippedDate]],orderjoin[[#This Row],[orders.OrderDate]])</f>
        <v>7</v>
      </c>
      <c r="AB113" s="1">
        <v>34611</v>
      </c>
      <c r="AC113">
        <v>1</v>
      </c>
      <c r="AD113">
        <v>79.7</v>
      </c>
      <c r="AE113" t="s">
        <v>198</v>
      </c>
      <c r="AF113" t="s">
        <v>199</v>
      </c>
      <c r="AG113" t="s">
        <v>200</v>
      </c>
      <c r="AH113" t="s">
        <v>63</v>
      </c>
      <c r="AI113" t="s">
        <v>201</v>
      </c>
      <c r="AJ113" t="s">
        <v>36</v>
      </c>
      <c r="AK113">
        <v>5</v>
      </c>
      <c r="AL113" t="s">
        <v>512</v>
      </c>
      <c r="AM113">
        <v>2</v>
      </c>
      <c r="AN113">
        <v>2</v>
      </c>
      <c r="AO113" t="s">
        <v>513</v>
      </c>
      <c r="AP113" s="7">
        <v>21.35</v>
      </c>
      <c r="AQ113">
        <v>0</v>
      </c>
      <c r="AR113">
        <v>0</v>
      </c>
      <c r="AS113">
        <v>0</v>
      </c>
      <c r="AT113">
        <v>1</v>
      </c>
      <c r="AU113" t="s">
        <v>197</v>
      </c>
      <c r="AV113" t="s">
        <v>198</v>
      </c>
      <c r="AW113" t="s">
        <v>701</v>
      </c>
      <c r="AX113" t="s">
        <v>702</v>
      </c>
      <c r="AY113" t="s">
        <v>199</v>
      </c>
      <c r="AZ113" t="s">
        <v>200</v>
      </c>
      <c r="BA113" t="s">
        <v>63</v>
      </c>
      <c r="BB113" t="s">
        <v>201</v>
      </c>
      <c r="BC113" t="s">
        <v>36</v>
      </c>
      <c r="BD113" t="s">
        <v>703</v>
      </c>
      <c r="BE113" t="s">
        <v>21</v>
      </c>
      <c r="BF113">
        <v>2</v>
      </c>
      <c r="BG113" t="s">
        <v>1014</v>
      </c>
      <c r="BH113" t="s">
        <v>1015</v>
      </c>
      <c r="BI113" t="s">
        <v>669</v>
      </c>
      <c r="BJ113" t="s">
        <v>1016</v>
      </c>
      <c r="BK113" t="s">
        <v>1017</v>
      </c>
      <c r="BL113" t="s">
        <v>1018</v>
      </c>
      <c r="BM113" t="s">
        <v>1019</v>
      </c>
      <c r="BN113" t="s">
        <v>99</v>
      </c>
      <c r="BO113" t="s">
        <v>1020</v>
      </c>
      <c r="BP113" t="s">
        <v>21</v>
      </c>
      <c r="BQ113">
        <v>2</v>
      </c>
      <c r="BR113" t="s">
        <v>1012</v>
      </c>
      <c r="BS113" t="s">
        <v>1013</v>
      </c>
      <c r="BT113">
        <v>1</v>
      </c>
      <c r="BU113" t="s">
        <v>1197</v>
      </c>
      <c r="BV113" t="s">
        <v>1198</v>
      </c>
      <c r="BW113">
        <v>8</v>
      </c>
      <c r="BX113" t="s">
        <v>1598</v>
      </c>
      <c r="BY113" t="s">
        <v>1210</v>
      </c>
      <c r="BZ113" t="s">
        <v>1211</v>
      </c>
      <c r="CA113" t="s">
        <v>1586</v>
      </c>
      <c r="CB113" s="1">
        <v>21194</v>
      </c>
      <c r="CC113" s="1">
        <v>34398</v>
      </c>
      <c r="CD113" t="s">
        <v>1599</v>
      </c>
      <c r="CE113" t="s">
        <v>131</v>
      </c>
      <c r="CF113" t="s">
        <v>132</v>
      </c>
      <c r="CG113" t="s">
        <v>1600</v>
      </c>
      <c r="CH113" t="s">
        <v>99</v>
      </c>
      <c r="CI113" t="s">
        <v>1601</v>
      </c>
      <c r="CJ113">
        <v>2344</v>
      </c>
      <c r="CK113">
        <v>2</v>
      </c>
      <c r="CL113">
        <v>340</v>
      </c>
    </row>
    <row r="114" spans="1:90">
      <c r="A114">
        <v>10290</v>
      </c>
      <c r="B114">
        <v>29</v>
      </c>
      <c r="C114" s="8">
        <v>99</v>
      </c>
      <c r="D114">
        <v>15</v>
      </c>
      <c r="E114">
        <v>0</v>
      </c>
      <c r="F114">
        <v>10290</v>
      </c>
      <c r="G114" t="s">
        <v>197</v>
      </c>
      <c r="H114">
        <v>8</v>
      </c>
      <c r="I114" s="1">
        <v>34604</v>
      </c>
      <c r="J114" s="1">
        <v>34632</v>
      </c>
      <c r="K114" s="1">
        <v>34611</v>
      </c>
      <c r="L114">
        <f>_xlfn.DAYS(orderjoin[[#This Row],[ShippedDate]],orderjoin[[#This Row],[OrderDate]])</f>
        <v>7</v>
      </c>
      <c r="M114">
        <f>_xlfn.DAYS(orderjoin[[#This Row],[RequiredDate]],orderjoin[[#This Row],[ShippedDate]])</f>
        <v>21</v>
      </c>
      <c r="N114">
        <v>1</v>
      </c>
      <c r="O114">
        <v>79.7</v>
      </c>
      <c r="P114" t="s">
        <v>198</v>
      </c>
      <c r="Q114" t="s">
        <v>199</v>
      </c>
      <c r="R114" t="s">
        <v>200</v>
      </c>
      <c r="S114" t="s">
        <v>63</v>
      </c>
      <c r="T114" t="s">
        <v>201</v>
      </c>
      <c r="U114" t="s">
        <v>36</v>
      </c>
      <c r="V114">
        <v>10290</v>
      </c>
      <c r="W114" t="s">
        <v>197</v>
      </c>
      <c r="X114">
        <v>8</v>
      </c>
      <c r="Y114" s="1">
        <v>34604</v>
      </c>
      <c r="Z114" s="1">
        <v>34632</v>
      </c>
      <c r="AA114">
        <f>_xlfn.DAYS(orderjoin[[#This Row],[orders.ShippedDate]],orderjoin[[#This Row],[orders.OrderDate]])</f>
        <v>7</v>
      </c>
      <c r="AB114" s="1">
        <v>34611</v>
      </c>
      <c r="AC114">
        <v>1</v>
      </c>
      <c r="AD114">
        <v>79.7</v>
      </c>
      <c r="AE114" t="s">
        <v>198</v>
      </c>
      <c r="AF114" t="s">
        <v>199</v>
      </c>
      <c r="AG114" t="s">
        <v>200</v>
      </c>
      <c r="AH114" t="s">
        <v>63</v>
      </c>
      <c r="AI114" t="s">
        <v>201</v>
      </c>
      <c r="AJ114" t="s">
        <v>36</v>
      </c>
      <c r="AK114">
        <v>29</v>
      </c>
      <c r="AL114" t="s">
        <v>560</v>
      </c>
      <c r="AM114">
        <v>12</v>
      </c>
      <c r="AN114">
        <v>6</v>
      </c>
      <c r="AO114" t="s">
        <v>561</v>
      </c>
      <c r="AP114" s="7">
        <v>123.79</v>
      </c>
      <c r="AQ114">
        <v>0</v>
      </c>
      <c r="AR114">
        <v>0</v>
      </c>
      <c r="AS114">
        <v>0</v>
      </c>
      <c r="AT114">
        <v>1</v>
      </c>
      <c r="AU114" t="s">
        <v>197</v>
      </c>
      <c r="AV114" t="s">
        <v>198</v>
      </c>
      <c r="AW114" t="s">
        <v>701</v>
      </c>
      <c r="AX114" t="s">
        <v>702</v>
      </c>
      <c r="AY114" t="s">
        <v>199</v>
      </c>
      <c r="AZ114" t="s">
        <v>200</v>
      </c>
      <c r="BA114" t="s">
        <v>63</v>
      </c>
      <c r="BB114" t="s">
        <v>201</v>
      </c>
      <c r="BC114" t="s">
        <v>36</v>
      </c>
      <c r="BD114" t="s">
        <v>703</v>
      </c>
      <c r="BE114" t="s">
        <v>21</v>
      </c>
      <c r="BF114">
        <v>12</v>
      </c>
      <c r="BG114" t="s">
        <v>1071</v>
      </c>
      <c r="BH114" t="s">
        <v>1072</v>
      </c>
      <c r="BI114" t="s">
        <v>1073</v>
      </c>
      <c r="BJ114" t="s">
        <v>1074</v>
      </c>
      <c r="BK114" t="s">
        <v>1075</v>
      </c>
      <c r="BL114" t="s">
        <v>21</v>
      </c>
      <c r="BM114" t="s">
        <v>1076</v>
      </c>
      <c r="BN114" t="s">
        <v>29</v>
      </c>
      <c r="BO114" t="s">
        <v>1077</v>
      </c>
      <c r="BP114" t="s">
        <v>21</v>
      </c>
      <c r="BQ114">
        <v>6</v>
      </c>
      <c r="BR114" t="s">
        <v>1049</v>
      </c>
      <c r="BS114" t="s">
        <v>1050</v>
      </c>
      <c r="BT114">
        <v>1</v>
      </c>
      <c r="BU114" t="s">
        <v>1197</v>
      </c>
      <c r="BV114" t="s">
        <v>1198</v>
      </c>
      <c r="BW114">
        <v>8</v>
      </c>
      <c r="BX114" t="s">
        <v>1598</v>
      </c>
      <c r="BY114" t="s">
        <v>1210</v>
      </c>
      <c r="BZ114" t="s">
        <v>1211</v>
      </c>
      <c r="CA114" t="s">
        <v>1586</v>
      </c>
      <c r="CB114" s="1">
        <v>21194</v>
      </c>
      <c r="CC114" s="1">
        <v>34398</v>
      </c>
      <c r="CD114" t="s">
        <v>1599</v>
      </c>
      <c r="CE114" t="s">
        <v>131</v>
      </c>
      <c r="CF114" t="s">
        <v>132</v>
      </c>
      <c r="CG114" t="s">
        <v>1600</v>
      </c>
      <c r="CH114" t="s">
        <v>99</v>
      </c>
      <c r="CI114" t="s">
        <v>1601</v>
      </c>
      <c r="CJ114">
        <v>2344</v>
      </c>
      <c r="CK114">
        <v>2</v>
      </c>
      <c r="CL114">
        <v>1485</v>
      </c>
    </row>
    <row r="115" spans="1:90">
      <c r="A115">
        <v>10290</v>
      </c>
      <c r="B115">
        <v>49</v>
      </c>
      <c r="C115" s="8">
        <v>16</v>
      </c>
      <c r="D115">
        <v>15</v>
      </c>
      <c r="E115">
        <v>0</v>
      </c>
      <c r="F115">
        <v>10290</v>
      </c>
      <c r="G115" t="s">
        <v>197</v>
      </c>
      <c r="H115">
        <v>8</v>
      </c>
      <c r="I115" s="1">
        <v>34604</v>
      </c>
      <c r="J115" s="1">
        <v>34632</v>
      </c>
      <c r="K115" s="1">
        <v>34611</v>
      </c>
      <c r="L115">
        <f>_xlfn.DAYS(orderjoin[[#This Row],[ShippedDate]],orderjoin[[#This Row],[OrderDate]])</f>
        <v>7</v>
      </c>
      <c r="M115">
        <f>_xlfn.DAYS(orderjoin[[#This Row],[RequiredDate]],orderjoin[[#This Row],[ShippedDate]])</f>
        <v>21</v>
      </c>
      <c r="N115">
        <v>1</v>
      </c>
      <c r="O115">
        <v>79.7</v>
      </c>
      <c r="P115" t="s">
        <v>198</v>
      </c>
      <c r="Q115" t="s">
        <v>199</v>
      </c>
      <c r="R115" t="s">
        <v>200</v>
      </c>
      <c r="S115" t="s">
        <v>63</v>
      </c>
      <c r="T115" t="s">
        <v>201</v>
      </c>
      <c r="U115" t="s">
        <v>36</v>
      </c>
      <c r="V115">
        <v>10290</v>
      </c>
      <c r="W115" t="s">
        <v>197</v>
      </c>
      <c r="X115">
        <v>8</v>
      </c>
      <c r="Y115" s="1">
        <v>34604</v>
      </c>
      <c r="Z115" s="1">
        <v>34632</v>
      </c>
      <c r="AA115">
        <f>_xlfn.DAYS(orderjoin[[#This Row],[orders.ShippedDate]],orderjoin[[#This Row],[orders.OrderDate]])</f>
        <v>7</v>
      </c>
      <c r="AB115" s="1">
        <v>34611</v>
      </c>
      <c r="AC115">
        <v>1</v>
      </c>
      <c r="AD115">
        <v>79.7</v>
      </c>
      <c r="AE115" t="s">
        <v>198</v>
      </c>
      <c r="AF115" t="s">
        <v>199</v>
      </c>
      <c r="AG115" t="s">
        <v>200</v>
      </c>
      <c r="AH115" t="s">
        <v>63</v>
      </c>
      <c r="AI115" t="s">
        <v>201</v>
      </c>
      <c r="AJ115" t="s">
        <v>36</v>
      </c>
      <c r="AK115">
        <v>49</v>
      </c>
      <c r="AL115" t="s">
        <v>598</v>
      </c>
      <c r="AM115">
        <v>23</v>
      </c>
      <c r="AN115">
        <v>3</v>
      </c>
      <c r="AO115" t="s">
        <v>599</v>
      </c>
      <c r="AP115" s="7">
        <v>20</v>
      </c>
      <c r="AQ115">
        <v>10</v>
      </c>
      <c r="AR115">
        <v>60</v>
      </c>
      <c r="AS115">
        <v>15</v>
      </c>
      <c r="AT115">
        <v>0</v>
      </c>
      <c r="AU115" t="s">
        <v>197</v>
      </c>
      <c r="AV115" t="s">
        <v>198</v>
      </c>
      <c r="AW115" t="s">
        <v>701</v>
      </c>
      <c r="AX115" t="s">
        <v>702</v>
      </c>
      <c r="AY115" t="s">
        <v>199</v>
      </c>
      <c r="AZ115" t="s">
        <v>200</v>
      </c>
      <c r="BA115" t="s">
        <v>63</v>
      </c>
      <c r="BB115" t="s">
        <v>201</v>
      </c>
      <c r="BC115" t="s">
        <v>36</v>
      </c>
      <c r="BD115" t="s">
        <v>703</v>
      </c>
      <c r="BE115" t="s">
        <v>21</v>
      </c>
      <c r="BF115">
        <v>23</v>
      </c>
      <c r="BG115" t="s">
        <v>1141</v>
      </c>
      <c r="BH115" t="s">
        <v>1142</v>
      </c>
      <c r="BI115" t="s">
        <v>1143</v>
      </c>
      <c r="BJ115" t="s">
        <v>1144</v>
      </c>
      <c r="BK115" t="s">
        <v>1145</v>
      </c>
      <c r="BL115" t="s">
        <v>21</v>
      </c>
      <c r="BM115" t="s">
        <v>1146</v>
      </c>
      <c r="BN115" t="s">
        <v>116</v>
      </c>
      <c r="BO115" t="s">
        <v>1147</v>
      </c>
      <c r="BP115" t="s">
        <v>21</v>
      </c>
      <c r="BQ115">
        <v>3</v>
      </c>
      <c r="BR115" t="s">
        <v>1047</v>
      </c>
      <c r="BS115" t="s">
        <v>1048</v>
      </c>
      <c r="BT115">
        <v>1</v>
      </c>
      <c r="BU115" t="s">
        <v>1197</v>
      </c>
      <c r="BV115" t="s">
        <v>1198</v>
      </c>
      <c r="BW115">
        <v>8</v>
      </c>
      <c r="BX115" t="s">
        <v>1598</v>
      </c>
      <c r="BY115" t="s">
        <v>1210</v>
      </c>
      <c r="BZ115" t="s">
        <v>1211</v>
      </c>
      <c r="CA115" t="s">
        <v>1586</v>
      </c>
      <c r="CB115" s="1">
        <v>21194</v>
      </c>
      <c r="CC115" s="1">
        <v>34398</v>
      </c>
      <c r="CD115" t="s">
        <v>1599</v>
      </c>
      <c r="CE115" t="s">
        <v>131</v>
      </c>
      <c r="CF115" t="s">
        <v>132</v>
      </c>
      <c r="CG115" t="s">
        <v>1600</v>
      </c>
      <c r="CH115" t="s">
        <v>99</v>
      </c>
      <c r="CI115" t="s">
        <v>1601</v>
      </c>
      <c r="CJ115">
        <v>2344</v>
      </c>
      <c r="CK115">
        <v>2</v>
      </c>
      <c r="CL115">
        <v>240</v>
      </c>
    </row>
    <row r="116" spans="1:90">
      <c r="A116">
        <v>10290</v>
      </c>
      <c r="B116">
        <v>77</v>
      </c>
      <c r="C116" s="8">
        <v>10.4</v>
      </c>
      <c r="D116">
        <v>10</v>
      </c>
      <c r="E116">
        <v>0</v>
      </c>
      <c r="F116">
        <v>10290</v>
      </c>
      <c r="G116" t="s">
        <v>197</v>
      </c>
      <c r="H116">
        <v>8</v>
      </c>
      <c r="I116" s="1">
        <v>34604</v>
      </c>
      <c r="J116" s="1">
        <v>34632</v>
      </c>
      <c r="K116" s="1">
        <v>34611</v>
      </c>
      <c r="L116">
        <f>_xlfn.DAYS(orderjoin[[#This Row],[ShippedDate]],orderjoin[[#This Row],[OrderDate]])</f>
        <v>7</v>
      </c>
      <c r="M116">
        <f>_xlfn.DAYS(orderjoin[[#This Row],[RequiredDate]],orderjoin[[#This Row],[ShippedDate]])</f>
        <v>21</v>
      </c>
      <c r="N116">
        <v>1</v>
      </c>
      <c r="O116">
        <v>79.7</v>
      </c>
      <c r="P116" t="s">
        <v>198</v>
      </c>
      <c r="Q116" t="s">
        <v>199</v>
      </c>
      <c r="R116" t="s">
        <v>200</v>
      </c>
      <c r="S116" t="s">
        <v>63</v>
      </c>
      <c r="T116" t="s">
        <v>201</v>
      </c>
      <c r="U116" t="s">
        <v>36</v>
      </c>
      <c r="V116">
        <v>10290</v>
      </c>
      <c r="W116" t="s">
        <v>197</v>
      </c>
      <c r="X116">
        <v>8</v>
      </c>
      <c r="Y116" s="1">
        <v>34604</v>
      </c>
      <c r="Z116" s="1">
        <v>34632</v>
      </c>
      <c r="AA116">
        <f>_xlfn.DAYS(orderjoin[[#This Row],[orders.ShippedDate]],orderjoin[[#This Row],[orders.OrderDate]])</f>
        <v>7</v>
      </c>
      <c r="AB116" s="1">
        <v>34611</v>
      </c>
      <c r="AC116">
        <v>1</v>
      </c>
      <c r="AD116">
        <v>79.7</v>
      </c>
      <c r="AE116" t="s">
        <v>198</v>
      </c>
      <c r="AF116" t="s">
        <v>199</v>
      </c>
      <c r="AG116" t="s">
        <v>200</v>
      </c>
      <c r="AH116" t="s">
        <v>63</v>
      </c>
      <c r="AI116" t="s">
        <v>201</v>
      </c>
      <c r="AJ116" t="s">
        <v>36</v>
      </c>
      <c r="AK116">
        <v>77</v>
      </c>
      <c r="AL116" t="s">
        <v>649</v>
      </c>
      <c r="AM116">
        <v>12</v>
      </c>
      <c r="AN116">
        <v>2</v>
      </c>
      <c r="AO116" t="s">
        <v>650</v>
      </c>
      <c r="AP116" s="7">
        <v>13</v>
      </c>
      <c r="AQ116">
        <v>32</v>
      </c>
      <c r="AR116">
        <v>0</v>
      </c>
      <c r="AS116">
        <v>15</v>
      </c>
      <c r="AT116">
        <v>0</v>
      </c>
      <c r="AU116" t="s">
        <v>197</v>
      </c>
      <c r="AV116" t="s">
        <v>198</v>
      </c>
      <c r="AW116" t="s">
        <v>701</v>
      </c>
      <c r="AX116" t="s">
        <v>702</v>
      </c>
      <c r="AY116" t="s">
        <v>199</v>
      </c>
      <c r="AZ116" t="s">
        <v>200</v>
      </c>
      <c r="BA116" t="s">
        <v>63</v>
      </c>
      <c r="BB116" t="s">
        <v>201</v>
      </c>
      <c r="BC116" t="s">
        <v>36</v>
      </c>
      <c r="BD116" t="s">
        <v>703</v>
      </c>
      <c r="BE116" t="s">
        <v>21</v>
      </c>
      <c r="BF116">
        <v>12</v>
      </c>
      <c r="BG116" t="s">
        <v>1071</v>
      </c>
      <c r="BH116" t="s">
        <v>1072</v>
      </c>
      <c r="BI116" t="s">
        <v>1073</v>
      </c>
      <c r="BJ116" t="s">
        <v>1074</v>
      </c>
      <c r="BK116" t="s">
        <v>1075</v>
      </c>
      <c r="BL116" t="s">
        <v>21</v>
      </c>
      <c r="BM116" t="s">
        <v>1076</v>
      </c>
      <c r="BN116" t="s">
        <v>29</v>
      </c>
      <c r="BO116" t="s">
        <v>1077</v>
      </c>
      <c r="BP116" t="s">
        <v>21</v>
      </c>
      <c r="BQ116">
        <v>2</v>
      </c>
      <c r="BR116" t="s">
        <v>1012</v>
      </c>
      <c r="BS116" t="s">
        <v>1013</v>
      </c>
      <c r="BT116">
        <v>1</v>
      </c>
      <c r="BU116" t="s">
        <v>1197</v>
      </c>
      <c r="BV116" t="s">
        <v>1198</v>
      </c>
      <c r="BW116">
        <v>8</v>
      </c>
      <c r="BX116" t="s">
        <v>1598</v>
      </c>
      <c r="BY116" t="s">
        <v>1210</v>
      </c>
      <c r="BZ116" t="s">
        <v>1211</v>
      </c>
      <c r="CA116" t="s">
        <v>1586</v>
      </c>
      <c r="CB116" s="1">
        <v>21194</v>
      </c>
      <c r="CC116" s="1">
        <v>34398</v>
      </c>
      <c r="CD116" t="s">
        <v>1599</v>
      </c>
      <c r="CE116" t="s">
        <v>131</v>
      </c>
      <c r="CF116" t="s">
        <v>132</v>
      </c>
      <c r="CG116" t="s">
        <v>1600</v>
      </c>
      <c r="CH116" t="s">
        <v>99</v>
      </c>
      <c r="CI116" t="s">
        <v>1601</v>
      </c>
      <c r="CJ116">
        <v>2344</v>
      </c>
      <c r="CK116">
        <v>2</v>
      </c>
      <c r="CL116">
        <v>104</v>
      </c>
    </row>
    <row r="117" spans="1:90">
      <c r="A117">
        <v>10291</v>
      </c>
      <c r="B117">
        <v>13</v>
      </c>
      <c r="C117" s="8">
        <v>4.8</v>
      </c>
      <c r="D117">
        <v>20</v>
      </c>
      <c r="E117">
        <v>0.1</v>
      </c>
      <c r="F117">
        <v>10291</v>
      </c>
      <c r="G117" t="s">
        <v>89</v>
      </c>
      <c r="H117">
        <v>6</v>
      </c>
      <c r="I117" s="1">
        <v>34604</v>
      </c>
      <c r="J117" s="1">
        <v>34632</v>
      </c>
      <c r="K117" s="1">
        <v>34612</v>
      </c>
      <c r="L117">
        <f>_xlfn.DAYS(orderjoin[[#This Row],[ShippedDate]],orderjoin[[#This Row],[OrderDate]])</f>
        <v>8</v>
      </c>
      <c r="M117">
        <f>_xlfn.DAYS(orderjoin[[#This Row],[RequiredDate]],orderjoin[[#This Row],[ShippedDate]])</f>
        <v>20</v>
      </c>
      <c r="N117">
        <v>2</v>
      </c>
      <c r="O117">
        <v>6.4</v>
      </c>
      <c r="P117" t="s">
        <v>90</v>
      </c>
      <c r="Q117" t="s">
        <v>91</v>
      </c>
      <c r="R117" t="s">
        <v>33</v>
      </c>
      <c r="S117" t="s">
        <v>34</v>
      </c>
      <c r="T117" t="s">
        <v>92</v>
      </c>
      <c r="U117" t="s">
        <v>36</v>
      </c>
      <c r="V117">
        <v>10291</v>
      </c>
      <c r="W117" t="s">
        <v>89</v>
      </c>
      <c r="X117">
        <v>6</v>
      </c>
      <c r="Y117" s="1">
        <v>34604</v>
      </c>
      <c r="Z117" s="1">
        <v>34632</v>
      </c>
      <c r="AA117">
        <f>_xlfn.DAYS(orderjoin[[#This Row],[orders.ShippedDate]],orderjoin[[#This Row],[orders.OrderDate]])</f>
        <v>8</v>
      </c>
      <c r="AB117" s="1">
        <v>34612</v>
      </c>
      <c r="AC117">
        <v>2</v>
      </c>
      <c r="AD117">
        <v>6.4</v>
      </c>
      <c r="AE117" t="s">
        <v>90</v>
      </c>
      <c r="AF117" t="s">
        <v>91</v>
      </c>
      <c r="AG117" t="s">
        <v>33</v>
      </c>
      <c r="AH117" t="s">
        <v>34</v>
      </c>
      <c r="AI117" t="s">
        <v>92</v>
      </c>
      <c r="AJ117" t="s">
        <v>36</v>
      </c>
      <c r="AK117">
        <v>13</v>
      </c>
      <c r="AL117" t="s">
        <v>528</v>
      </c>
      <c r="AM117">
        <v>6</v>
      </c>
      <c r="AN117">
        <v>8</v>
      </c>
      <c r="AO117" t="s">
        <v>529</v>
      </c>
      <c r="AP117" s="7">
        <v>6</v>
      </c>
      <c r="AQ117">
        <v>24</v>
      </c>
      <c r="AR117">
        <v>0</v>
      </c>
      <c r="AS117">
        <v>5</v>
      </c>
      <c r="AT117">
        <v>0</v>
      </c>
      <c r="AU117" t="s">
        <v>89</v>
      </c>
      <c r="AV117" t="s">
        <v>90</v>
      </c>
      <c r="AW117" t="s">
        <v>843</v>
      </c>
      <c r="AX117" t="s">
        <v>686</v>
      </c>
      <c r="AY117" t="s">
        <v>91</v>
      </c>
      <c r="AZ117" t="s">
        <v>33</v>
      </c>
      <c r="BA117" t="s">
        <v>34</v>
      </c>
      <c r="BB117" t="s">
        <v>92</v>
      </c>
      <c r="BC117" t="s">
        <v>36</v>
      </c>
      <c r="BD117" t="s">
        <v>844</v>
      </c>
      <c r="BE117" t="s">
        <v>845</v>
      </c>
      <c r="BF117">
        <v>6</v>
      </c>
      <c r="BG117" t="s">
        <v>1120</v>
      </c>
      <c r="BH117" t="s">
        <v>1121</v>
      </c>
      <c r="BI117" t="s">
        <v>1122</v>
      </c>
      <c r="BJ117" t="s">
        <v>1123</v>
      </c>
      <c r="BK117" t="s">
        <v>1124</v>
      </c>
      <c r="BL117" t="s">
        <v>21</v>
      </c>
      <c r="BM117" t="s">
        <v>1125</v>
      </c>
      <c r="BN117" t="s">
        <v>1028</v>
      </c>
      <c r="BO117" t="s">
        <v>1126</v>
      </c>
      <c r="BP117" t="s">
        <v>21</v>
      </c>
      <c r="BQ117">
        <v>8</v>
      </c>
      <c r="BR117" t="s">
        <v>1057</v>
      </c>
      <c r="BS117" t="s">
        <v>1058</v>
      </c>
      <c r="BT117">
        <v>2</v>
      </c>
      <c r="BU117" t="s">
        <v>1199</v>
      </c>
      <c r="BV117" t="s">
        <v>1200</v>
      </c>
      <c r="BW117">
        <v>6</v>
      </c>
      <c r="BX117" t="s">
        <v>1594</v>
      </c>
      <c r="BY117" t="s">
        <v>1208</v>
      </c>
      <c r="BZ117" t="s">
        <v>654</v>
      </c>
      <c r="CA117" t="s">
        <v>1581</v>
      </c>
      <c r="CB117" s="1">
        <v>23194</v>
      </c>
      <c r="CC117" s="1">
        <v>34259</v>
      </c>
      <c r="CD117" t="s">
        <v>1595</v>
      </c>
      <c r="CE117" t="s">
        <v>194</v>
      </c>
      <c r="CF117" t="s">
        <v>21</v>
      </c>
      <c r="CG117" t="s">
        <v>1596</v>
      </c>
      <c r="CH117" t="s">
        <v>196</v>
      </c>
      <c r="CI117" t="s">
        <v>1597</v>
      </c>
      <c r="CJ117">
        <v>428</v>
      </c>
      <c r="CK117">
        <v>5</v>
      </c>
      <c r="CL117">
        <v>86.4</v>
      </c>
    </row>
    <row r="118" spans="1:90">
      <c r="A118">
        <v>10291</v>
      </c>
      <c r="B118">
        <v>44</v>
      </c>
      <c r="C118" s="8">
        <v>15.5</v>
      </c>
      <c r="D118">
        <v>24</v>
      </c>
      <c r="E118">
        <v>0.1</v>
      </c>
      <c r="F118">
        <v>10291</v>
      </c>
      <c r="G118" t="s">
        <v>89</v>
      </c>
      <c r="H118">
        <v>6</v>
      </c>
      <c r="I118" s="1">
        <v>34604</v>
      </c>
      <c r="J118" s="1">
        <v>34632</v>
      </c>
      <c r="K118" s="1">
        <v>34612</v>
      </c>
      <c r="L118">
        <f>_xlfn.DAYS(orderjoin[[#This Row],[ShippedDate]],orderjoin[[#This Row],[OrderDate]])</f>
        <v>8</v>
      </c>
      <c r="M118">
        <f>_xlfn.DAYS(orderjoin[[#This Row],[RequiredDate]],orderjoin[[#This Row],[ShippedDate]])</f>
        <v>20</v>
      </c>
      <c r="N118">
        <v>2</v>
      </c>
      <c r="O118">
        <v>6.4</v>
      </c>
      <c r="P118" t="s">
        <v>90</v>
      </c>
      <c r="Q118" t="s">
        <v>91</v>
      </c>
      <c r="R118" t="s">
        <v>33</v>
      </c>
      <c r="S118" t="s">
        <v>34</v>
      </c>
      <c r="T118" t="s">
        <v>92</v>
      </c>
      <c r="U118" t="s">
        <v>36</v>
      </c>
      <c r="V118">
        <v>10291</v>
      </c>
      <c r="W118" t="s">
        <v>89</v>
      </c>
      <c r="X118">
        <v>6</v>
      </c>
      <c r="Y118" s="1">
        <v>34604</v>
      </c>
      <c r="Z118" s="1">
        <v>34632</v>
      </c>
      <c r="AA118">
        <f>_xlfn.DAYS(orderjoin[[#This Row],[orders.ShippedDate]],orderjoin[[#This Row],[orders.OrderDate]])</f>
        <v>8</v>
      </c>
      <c r="AB118" s="1">
        <v>34612</v>
      </c>
      <c r="AC118">
        <v>2</v>
      </c>
      <c r="AD118">
        <v>6.4</v>
      </c>
      <c r="AE118" t="s">
        <v>90</v>
      </c>
      <c r="AF118" t="s">
        <v>91</v>
      </c>
      <c r="AG118" t="s">
        <v>33</v>
      </c>
      <c r="AH118" t="s">
        <v>34</v>
      </c>
      <c r="AI118" t="s">
        <v>92</v>
      </c>
      <c r="AJ118" t="s">
        <v>36</v>
      </c>
      <c r="AK118">
        <v>44</v>
      </c>
      <c r="AL118" t="s">
        <v>588</v>
      </c>
      <c r="AM118">
        <v>20</v>
      </c>
      <c r="AN118">
        <v>2</v>
      </c>
      <c r="AO118" t="s">
        <v>589</v>
      </c>
      <c r="AP118" s="7">
        <v>19.45</v>
      </c>
      <c r="AQ118">
        <v>27</v>
      </c>
      <c r="AR118">
        <v>0</v>
      </c>
      <c r="AS118">
        <v>15</v>
      </c>
      <c r="AT118">
        <v>0</v>
      </c>
      <c r="AU118" t="s">
        <v>89</v>
      </c>
      <c r="AV118" t="s">
        <v>90</v>
      </c>
      <c r="AW118" t="s">
        <v>843</v>
      </c>
      <c r="AX118" t="s">
        <v>686</v>
      </c>
      <c r="AY118" t="s">
        <v>91</v>
      </c>
      <c r="AZ118" t="s">
        <v>33</v>
      </c>
      <c r="BA118" t="s">
        <v>34</v>
      </c>
      <c r="BB118" t="s">
        <v>92</v>
      </c>
      <c r="BC118" t="s">
        <v>36</v>
      </c>
      <c r="BD118" t="s">
        <v>844</v>
      </c>
      <c r="BE118" t="s">
        <v>845</v>
      </c>
      <c r="BF118">
        <v>20</v>
      </c>
      <c r="BG118" t="s">
        <v>1006</v>
      </c>
      <c r="BH118" t="s">
        <v>1007</v>
      </c>
      <c r="BI118" t="s">
        <v>658</v>
      </c>
      <c r="BJ118" t="s">
        <v>1008</v>
      </c>
      <c r="BK118" t="s">
        <v>1009</v>
      </c>
      <c r="BL118" t="s">
        <v>21</v>
      </c>
      <c r="BM118" t="s">
        <v>1010</v>
      </c>
      <c r="BN118" t="s">
        <v>1009</v>
      </c>
      <c r="BO118" t="s">
        <v>1011</v>
      </c>
      <c r="BP118" t="s">
        <v>21</v>
      </c>
      <c r="BQ118">
        <v>2</v>
      </c>
      <c r="BR118" t="s">
        <v>1012</v>
      </c>
      <c r="BS118" t="s">
        <v>1013</v>
      </c>
      <c r="BT118">
        <v>2</v>
      </c>
      <c r="BU118" t="s">
        <v>1199</v>
      </c>
      <c r="BV118" t="s">
        <v>1200</v>
      </c>
      <c r="BW118">
        <v>6</v>
      </c>
      <c r="BX118" t="s">
        <v>1594</v>
      </c>
      <c r="BY118" t="s">
        <v>1208</v>
      </c>
      <c r="BZ118" t="s">
        <v>654</v>
      </c>
      <c r="CA118" t="s">
        <v>1581</v>
      </c>
      <c r="CB118" s="1">
        <v>23194</v>
      </c>
      <c r="CC118" s="1">
        <v>34259</v>
      </c>
      <c r="CD118" t="s">
        <v>1595</v>
      </c>
      <c r="CE118" t="s">
        <v>194</v>
      </c>
      <c r="CF118" t="s">
        <v>21</v>
      </c>
      <c r="CG118" t="s">
        <v>1596</v>
      </c>
      <c r="CH118" t="s">
        <v>196</v>
      </c>
      <c r="CI118" t="s">
        <v>1597</v>
      </c>
      <c r="CJ118">
        <v>428</v>
      </c>
      <c r="CK118">
        <v>5</v>
      </c>
      <c r="CL118">
        <v>334.8</v>
      </c>
    </row>
    <row r="119" spans="1:90">
      <c r="A119">
        <v>10291</v>
      </c>
      <c r="B119">
        <v>51</v>
      </c>
      <c r="C119" s="8">
        <v>42.4</v>
      </c>
      <c r="D119">
        <v>2</v>
      </c>
      <c r="E119">
        <v>0.1</v>
      </c>
      <c r="F119">
        <v>10291</v>
      </c>
      <c r="G119" t="s">
        <v>89</v>
      </c>
      <c r="H119">
        <v>6</v>
      </c>
      <c r="I119" s="1">
        <v>34604</v>
      </c>
      <c r="J119" s="1">
        <v>34632</v>
      </c>
      <c r="K119" s="1">
        <v>34612</v>
      </c>
      <c r="L119">
        <f>_xlfn.DAYS(orderjoin[[#This Row],[ShippedDate]],orderjoin[[#This Row],[OrderDate]])</f>
        <v>8</v>
      </c>
      <c r="M119">
        <f>_xlfn.DAYS(orderjoin[[#This Row],[RequiredDate]],orderjoin[[#This Row],[ShippedDate]])</f>
        <v>20</v>
      </c>
      <c r="N119">
        <v>2</v>
      </c>
      <c r="O119">
        <v>6.4</v>
      </c>
      <c r="P119" t="s">
        <v>90</v>
      </c>
      <c r="Q119" t="s">
        <v>91</v>
      </c>
      <c r="R119" t="s">
        <v>33</v>
      </c>
      <c r="S119" t="s">
        <v>34</v>
      </c>
      <c r="T119" t="s">
        <v>92</v>
      </c>
      <c r="U119" t="s">
        <v>36</v>
      </c>
      <c r="V119">
        <v>10291</v>
      </c>
      <c r="W119" t="s">
        <v>89</v>
      </c>
      <c r="X119">
        <v>6</v>
      </c>
      <c r="Y119" s="1">
        <v>34604</v>
      </c>
      <c r="Z119" s="1">
        <v>34632</v>
      </c>
      <c r="AA119">
        <f>_xlfn.DAYS(orderjoin[[#This Row],[orders.ShippedDate]],orderjoin[[#This Row],[orders.OrderDate]])</f>
        <v>8</v>
      </c>
      <c r="AB119" s="1">
        <v>34612</v>
      </c>
      <c r="AC119">
        <v>2</v>
      </c>
      <c r="AD119">
        <v>6.4</v>
      </c>
      <c r="AE119" t="s">
        <v>90</v>
      </c>
      <c r="AF119" t="s">
        <v>91</v>
      </c>
      <c r="AG119" t="s">
        <v>33</v>
      </c>
      <c r="AH119" t="s">
        <v>34</v>
      </c>
      <c r="AI119" t="s">
        <v>92</v>
      </c>
      <c r="AJ119" t="s">
        <v>36</v>
      </c>
      <c r="AK119">
        <v>51</v>
      </c>
      <c r="AL119" t="s">
        <v>602</v>
      </c>
      <c r="AM119">
        <v>24</v>
      </c>
      <c r="AN119">
        <v>7</v>
      </c>
      <c r="AO119" t="s">
        <v>603</v>
      </c>
      <c r="AP119" s="7">
        <v>53</v>
      </c>
      <c r="AQ119">
        <v>20</v>
      </c>
      <c r="AR119">
        <v>0</v>
      </c>
      <c r="AS119">
        <v>10</v>
      </c>
      <c r="AT119">
        <v>0</v>
      </c>
      <c r="AU119" t="s">
        <v>89</v>
      </c>
      <c r="AV119" t="s">
        <v>90</v>
      </c>
      <c r="AW119" t="s">
        <v>843</v>
      </c>
      <c r="AX119" t="s">
        <v>686</v>
      </c>
      <c r="AY119" t="s">
        <v>91</v>
      </c>
      <c r="AZ119" t="s">
        <v>33</v>
      </c>
      <c r="BA119" t="s">
        <v>34</v>
      </c>
      <c r="BB119" t="s">
        <v>92</v>
      </c>
      <c r="BC119" t="s">
        <v>36</v>
      </c>
      <c r="BD119" t="s">
        <v>844</v>
      </c>
      <c r="BE119" t="s">
        <v>845</v>
      </c>
      <c r="BF119">
        <v>24</v>
      </c>
      <c r="BG119" t="s">
        <v>1127</v>
      </c>
      <c r="BH119" t="s">
        <v>1128</v>
      </c>
      <c r="BI119" t="s">
        <v>654</v>
      </c>
      <c r="BJ119" t="s">
        <v>1129</v>
      </c>
      <c r="BK119" t="s">
        <v>1130</v>
      </c>
      <c r="BL119" t="s">
        <v>1131</v>
      </c>
      <c r="BM119" t="s">
        <v>1132</v>
      </c>
      <c r="BN119" t="s">
        <v>1044</v>
      </c>
      <c r="BO119" t="s">
        <v>1133</v>
      </c>
      <c r="BP119" t="s">
        <v>1134</v>
      </c>
      <c r="BQ119">
        <v>7</v>
      </c>
      <c r="BR119" t="s">
        <v>1030</v>
      </c>
      <c r="BS119" t="s">
        <v>1031</v>
      </c>
      <c r="BT119">
        <v>2</v>
      </c>
      <c r="BU119" t="s">
        <v>1199</v>
      </c>
      <c r="BV119" t="s">
        <v>1200</v>
      </c>
      <c r="BW119">
        <v>6</v>
      </c>
      <c r="BX119" t="s">
        <v>1594</v>
      </c>
      <c r="BY119" t="s">
        <v>1208</v>
      </c>
      <c r="BZ119" t="s">
        <v>654</v>
      </c>
      <c r="CA119" t="s">
        <v>1581</v>
      </c>
      <c r="CB119" s="1">
        <v>23194</v>
      </c>
      <c r="CC119" s="1">
        <v>34259</v>
      </c>
      <c r="CD119" t="s">
        <v>1595</v>
      </c>
      <c r="CE119" t="s">
        <v>194</v>
      </c>
      <c r="CF119" t="s">
        <v>21</v>
      </c>
      <c r="CG119" t="s">
        <v>1596</v>
      </c>
      <c r="CH119" t="s">
        <v>196</v>
      </c>
      <c r="CI119" t="s">
        <v>1597</v>
      </c>
      <c r="CJ119">
        <v>428</v>
      </c>
      <c r="CK119">
        <v>5</v>
      </c>
      <c r="CL119">
        <v>76.319999999999993</v>
      </c>
    </row>
    <row r="120" spans="1:90">
      <c r="A120">
        <v>10292</v>
      </c>
      <c r="B120">
        <v>20</v>
      </c>
      <c r="C120" s="8">
        <v>64.8</v>
      </c>
      <c r="D120">
        <v>20</v>
      </c>
      <c r="E120">
        <v>0</v>
      </c>
      <c r="F120">
        <v>10292</v>
      </c>
      <c r="G120" t="s">
        <v>202</v>
      </c>
      <c r="H120">
        <v>1</v>
      </c>
      <c r="I120" s="1">
        <v>34605</v>
      </c>
      <c r="J120" s="1">
        <v>34633</v>
      </c>
      <c r="K120" s="1">
        <v>34610</v>
      </c>
      <c r="L120">
        <f>_xlfn.DAYS(orderjoin[[#This Row],[ShippedDate]],orderjoin[[#This Row],[OrderDate]])</f>
        <v>5</v>
      </c>
      <c r="M120">
        <f>_xlfn.DAYS(orderjoin[[#This Row],[RequiredDate]],orderjoin[[#This Row],[ShippedDate]])</f>
        <v>23</v>
      </c>
      <c r="N120">
        <v>2</v>
      </c>
      <c r="O120">
        <v>1.35</v>
      </c>
      <c r="P120" t="s">
        <v>203</v>
      </c>
      <c r="Q120" t="s">
        <v>204</v>
      </c>
      <c r="R120" t="s">
        <v>200</v>
      </c>
      <c r="S120" t="s">
        <v>63</v>
      </c>
      <c r="T120" t="s">
        <v>205</v>
      </c>
      <c r="U120" t="s">
        <v>36</v>
      </c>
      <c r="V120">
        <v>10292</v>
      </c>
      <c r="W120" t="s">
        <v>202</v>
      </c>
      <c r="X120">
        <v>1</v>
      </c>
      <c r="Y120" s="1">
        <v>34605</v>
      </c>
      <c r="Z120" s="1">
        <v>34633</v>
      </c>
      <c r="AA120">
        <f>_xlfn.DAYS(orderjoin[[#This Row],[orders.ShippedDate]],orderjoin[[#This Row],[orders.OrderDate]])</f>
        <v>5</v>
      </c>
      <c r="AB120" s="1">
        <v>34610</v>
      </c>
      <c r="AC120">
        <v>2</v>
      </c>
      <c r="AD120">
        <v>1.35</v>
      </c>
      <c r="AE120" t="s">
        <v>203</v>
      </c>
      <c r="AF120" t="s">
        <v>204</v>
      </c>
      <c r="AG120" t="s">
        <v>200</v>
      </c>
      <c r="AH120" t="s">
        <v>63</v>
      </c>
      <c r="AI120" t="s">
        <v>205</v>
      </c>
      <c r="AJ120" t="s">
        <v>36</v>
      </c>
      <c r="AK120">
        <v>20</v>
      </c>
      <c r="AL120" t="s">
        <v>542</v>
      </c>
      <c r="AM120">
        <v>8</v>
      </c>
      <c r="AN120">
        <v>3</v>
      </c>
      <c r="AO120" t="s">
        <v>543</v>
      </c>
      <c r="AP120" s="7">
        <v>81</v>
      </c>
      <c r="AQ120">
        <v>40</v>
      </c>
      <c r="AR120">
        <v>0</v>
      </c>
      <c r="AS120">
        <v>0</v>
      </c>
      <c r="AT120">
        <v>0</v>
      </c>
      <c r="AU120" t="s">
        <v>202</v>
      </c>
      <c r="AV120" t="s">
        <v>203</v>
      </c>
      <c r="AW120" t="s">
        <v>899</v>
      </c>
      <c r="AX120" t="s">
        <v>654</v>
      </c>
      <c r="AY120" t="s">
        <v>204</v>
      </c>
      <c r="AZ120" t="s">
        <v>200</v>
      </c>
      <c r="BA120" t="s">
        <v>63</v>
      </c>
      <c r="BB120" t="s">
        <v>205</v>
      </c>
      <c r="BC120" t="s">
        <v>36</v>
      </c>
      <c r="BD120" t="s">
        <v>900</v>
      </c>
      <c r="BE120" t="s">
        <v>901</v>
      </c>
      <c r="BF120">
        <v>8</v>
      </c>
      <c r="BG120" t="s">
        <v>1107</v>
      </c>
      <c r="BH120" t="s">
        <v>1108</v>
      </c>
      <c r="BI120" t="s">
        <v>654</v>
      </c>
      <c r="BJ120" t="s">
        <v>1109</v>
      </c>
      <c r="BK120" t="s">
        <v>1110</v>
      </c>
      <c r="BL120" t="s">
        <v>21</v>
      </c>
      <c r="BM120" t="s">
        <v>1111</v>
      </c>
      <c r="BN120" t="s">
        <v>196</v>
      </c>
      <c r="BO120" t="s">
        <v>1112</v>
      </c>
      <c r="BP120" t="s">
        <v>21</v>
      </c>
      <c r="BQ120">
        <v>3</v>
      </c>
      <c r="BR120" t="s">
        <v>1047</v>
      </c>
      <c r="BS120" t="s">
        <v>1048</v>
      </c>
      <c r="BT120">
        <v>2</v>
      </c>
      <c r="BU120" t="s">
        <v>1199</v>
      </c>
      <c r="BV120" t="s">
        <v>1200</v>
      </c>
      <c r="BW120">
        <v>1</v>
      </c>
      <c r="BX120" t="s">
        <v>1585</v>
      </c>
      <c r="BY120" t="s">
        <v>1202</v>
      </c>
      <c r="BZ120" t="s">
        <v>654</v>
      </c>
      <c r="CA120" t="s">
        <v>1586</v>
      </c>
      <c r="CB120" s="1">
        <v>17875</v>
      </c>
      <c r="CC120" s="1">
        <v>33725</v>
      </c>
      <c r="CD120" t="s">
        <v>1587</v>
      </c>
      <c r="CE120" t="s">
        <v>131</v>
      </c>
      <c r="CF120" t="s">
        <v>132</v>
      </c>
      <c r="CG120" t="s">
        <v>1588</v>
      </c>
      <c r="CH120" t="s">
        <v>99</v>
      </c>
      <c r="CI120" t="s">
        <v>1589</v>
      </c>
      <c r="CJ120">
        <v>5467</v>
      </c>
      <c r="CK120">
        <v>2</v>
      </c>
      <c r="CL120">
        <v>1296</v>
      </c>
    </row>
    <row r="121" spans="1:90">
      <c r="A121">
        <v>10293</v>
      </c>
      <c r="B121">
        <v>18</v>
      </c>
      <c r="C121" s="8">
        <v>50</v>
      </c>
      <c r="D121">
        <v>12</v>
      </c>
      <c r="E121">
        <v>0</v>
      </c>
      <c r="F121">
        <v>10293</v>
      </c>
      <c r="G121" t="s">
        <v>151</v>
      </c>
      <c r="H121">
        <v>1</v>
      </c>
      <c r="I121" s="1">
        <v>34606</v>
      </c>
      <c r="J121" s="1">
        <v>34634</v>
      </c>
      <c r="K121" s="1">
        <v>34619</v>
      </c>
      <c r="L121">
        <f>_xlfn.DAYS(orderjoin[[#This Row],[ShippedDate]],orderjoin[[#This Row],[OrderDate]])</f>
        <v>13</v>
      </c>
      <c r="M121">
        <f>_xlfn.DAYS(orderjoin[[#This Row],[RequiredDate]],orderjoin[[#This Row],[ShippedDate]])</f>
        <v>15</v>
      </c>
      <c r="N121">
        <v>3</v>
      </c>
      <c r="O121">
        <v>21.18</v>
      </c>
      <c r="P121" t="s">
        <v>152</v>
      </c>
      <c r="Q121" t="s">
        <v>153</v>
      </c>
      <c r="R121" t="s">
        <v>81</v>
      </c>
      <c r="S121" t="s">
        <v>21</v>
      </c>
      <c r="T121" t="s">
        <v>154</v>
      </c>
      <c r="U121" t="s">
        <v>83</v>
      </c>
      <c r="V121">
        <v>10293</v>
      </c>
      <c r="W121" t="s">
        <v>151</v>
      </c>
      <c r="X121">
        <v>1</v>
      </c>
      <c r="Y121" s="1">
        <v>34606</v>
      </c>
      <c r="Z121" s="1">
        <v>34634</v>
      </c>
      <c r="AA121">
        <f>_xlfn.DAYS(orderjoin[[#This Row],[orders.ShippedDate]],orderjoin[[#This Row],[orders.OrderDate]])</f>
        <v>13</v>
      </c>
      <c r="AB121" s="1">
        <v>34619</v>
      </c>
      <c r="AC121">
        <v>3</v>
      </c>
      <c r="AD121">
        <v>21.18</v>
      </c>
      <c r="AE121" t="s">
        <v>152</v>
      </c>
      <c r="AF121" t="s">
        <v>153</v>
      </c>
      <c r="AG121" t="s">
        <v>81</v>
      </c>
      <c r="AH121" t="s">
        <v>21</v>
      </c>
      <c r="AI121" t="s">
        <v>154</v>
      </c>
      <c r="AJ121" t="s">
        <v>83</v>
      </c>
      <c r="AK121">
        <v>18</v>
      </c>
      <c r="AL121" t="s">
        <v>538</v>
      </c>
      <c r="AM121">
        <v>7</v>
      </c>
      <c r="AN121">
        <v>8</v>
      </c>
      <c r="AO121" t="s">
        <v>539</v>
      </c>
      <c r="AP121" s="7">
        <v>62.5</v>
      </c>
      <c r="AQ121">
        <v>42</v>
      </c>
      <c r="AR121">
        <v>0</v>
      </c>
      <c r="AS121">
        <v>0</v>
      </c>
      <c r="AT121">
        <v>0</v>
      </c>
      <c r="AU121" t="s">
        <v>151</v>
      </c>
      <c r="AV121" t="s">
        <v>152</v>
      </c>
      <c r="AW121" t="s">
        <v>897</v>
      </c>
      <c r="AX121" t="s">
        <v>658</v>
      </c>
      <c r="AY121" t="s">
        <v>153</v>
      </c>
      <c r="AZ121" t="s">
        <v>81</v>
      </c>
      <c r="BA121" t="s">
        <v>21</v>
      </c>
      <c r="BB121" t="s">
        <v>154</v>
      </c>
      <c r="BC121" t="s">
        <v>83</v>
      </c>
      <c r="BD121" t="s">
        <v>898</v>
      </c>
      <c r="BE121" t="s">
        <v>21</v>
      </c>
      <c r="BF121">
        <v>7</v>
      </c>
      <c r="BG121" t="s">
        <v>1038</v>
      </c>
      <c r="BH121" t="s">
        <v>1039</v>
      </c>
      <c r="BI121" t="s">
        <v>676</v>
      </c>
      <c r="BJ121" t="s">
        <v>1040</v>
      </c>
      <c r="BK121" t="s">
        <v>1041</v>
      </c>
      <c r="BL121" t="s">
        <v>1042</v>
      </c>
      <c r="BM121" t="s">
        <v>1043</v>
      </c>
      <c r="BN121" t="s">
        <v>1044</v>
      </c>
      <c r="BO121" t="s">
        <v>1045</v>
      </c>
      <c r="BP121" t="s">
        <v>1046</v>
      </c>
      <c r="BQ121">
        <v>8</v>
      </c>
      <c r="BR121" t="s">
        <v>1057</v>
      </c>
      <c r="BS121" t="s">
        <v>1058</v>
      </c>
      <c r="BT121">
        <v>3</v>
      </c>
      <c r="BU121" t="s">
        <v>1201</v>
      </c>
      <c r="BV121" t="s">
        <v>1174</v>
      </c>
      <c r="BW121">
        <v>1</v>
      </c>
      <c r="BX121" t="s">
        <v>1585</v>
      </c>
      <c r="BY121" t="s">
        <v>1202</v>
      </c>
      <c r="BZ121" t="s">
        <v>654</v>
      </c>
      <c r="CA121" t="s">
        <v>1586</v>
      </c>
      <c r="CB121" s="1">
        <v>17875</v>
      </c>
      <c r="CC121" s="1">
        <v>33725</v>
      </c>
      <c r="CD121" t="s">
        <v>1587</v>
      </c>
      <c r="CE121" t="s">
        <v>131</v>
      </c>
      <c r="CF121" t="s">
        <v>132</v>
      </c>
      <c r="CG121" t="s">
        <v>1588</v>
      </c>
      <c r="CH121" t="s">
        <v>99</v>
      </c>
      <c r="CI121" t="s">
        <v>1589</v>
      </c>
      <c r="CJ121">
        <v>5467</v>
      </c>
      <c r="CK121">
        <v>2</v>
      </c>
      <c r="CL121">
        <v>600</v>
      </c>
    </row>
    <row r="122" spans="1:90">
      <c r="A122">
        <v>10293</v>
      </c>
      <c r="B122">
        <v>24</v>
      </c>
      <c r="C122" s="8">
        <v>3.6</v>
      </c>
      <c r="D122">
        <v>10</v>
      </c>
      <c r="E122">
        <v>0</v>
      </c>
      <c r="F122">
        <v>10293</v>
      </c>
      <c r="G122" t="s">
        <v>151</v>
      </c>
      <c r="H122">
        <v>1</v>
      </c>
      <c r="I122" s="1">
        <v>34606</v>
      </c>
      <c r="J122" s="1">
        <v>34634</v>
      </c>
      <c r="K122" s="1">
        <v>34619</v>
      </c>
      <c r="L122">
        <f>_xlfn.DAYS(orderjoin[[#This Row],[ShippedDate]],orderjoin[[#This Row],[OrderDate]])</f>
        <v>13</v>
      </c>
      <c r="M122">
        <f>_xlfn.DAYS(orderjoin[[#This Row],[RequiredDate]],orderjoin[[#This Row],[ShippedDate]])</f>
        <v>15</v>
      </c>
      <c r="N122">
        <v>3</v>
      </c>
      <c r="O122">
        <v>21.18</v>
      </c>
      <c r="P122" t="s">
        <v>152</v>
      </c>
      <c r="Q122" t="s">
        <v>153</v>
      </c>
      <c r="R122" t="s">
        <v>81</v>
      </c>
      <c r="S122" t="s">
        <v>21</v>
      </c>
      <c r="T122" t="s">
        <v>154</v>
      </c>
      <c r="U122" t="s">
        <v>83</v>
      </c>
      <c r="V122">
        <v>10293</v>
      </c>
      <c r="W122" t="s">
        <v>151</v>
      </c>
      <c r="X122">
        <v>1</v>
      </c>
      <c r="Y122" s="1">
        <v>34606</v>
      </c>
      <c r="Z122" s="1">
        <v>34634</v>
      </c>
      <c r="AA122">
        <f>_xlfn.DAYS(orderjoin[[#This Row],[orders.ShippedDate]],orderjoin[[#This Row],[orders.OrderDate]])</f>
        <v>13</v>
      </c>
      <c r="AB122" s="1">
        <v>34619</v>
      </c>
      <c r="AC122">
        <v>3</v>
      </c>
      <c r="AD122">
        <v>21.18</v>
      </c>
      <c r="AE122" t="s">
        <v>152</v>
      </c>
      <c r="AF122" t="s">
        <v>153</v>
      </c>
      <c r="AG122" t="s">
        <v>81</v>
      </c>
      <c r="AH122" t="s">
        <v>21</v>
      </c>
      <c r="AI122" t="s">
        <v>154</v>
      </c>
      <c r="AJ122" t="s">
        <v>83</v>
      </c>
      <c r="AK122">
        <v>24</v>
      </c>
      <c r="AL122" t="s">
        <v>550</v>
      </c>
      <c r="AM122">
        <v>10</v>
      </c>
      <c r="AN122">
        <v>1</v>
      </c>
      <c r="AO122" t="s">
        <v>551</v>
      </c>
      <c r="AP122" s="7">
        <v>4.5</v>
      </c>
      <c r="AQ122">
        <v>20</v>
      </c>
      <c r="AR122">
        <v>0</v>
      </c>
      <c r="AS122">
        <v>0</v>
      </c>
      <c r="AT122">
        <v>1</v>
      </c>
      <c r="AU122" t="s">
        <v>151</v>
      </c>
      <c r="AV122" t="s">
        <v>152</v>
      </c>
      <c r="AW122" t="s">
        <v>897</v>
      </c>
      <c r="AX122" t="s">
        <v>658</v>
      </c>
      <c r="AY122" t="s">
        <v>153</v>
      </c>
      <c r="AZ122" t="s">
        <v>81</v>
      </c>
      <c r="BA122" t="s">
        <v>21</v>
      </c>
      <c r="BB122" t="s">
        <v>154</v>
      </c>
      <c r="BC122" t="s">
        <v>83</v>
      </c>
      <c r="BD122" t="s">
        <v>898</v>
      </c>
      <c r="BE122" t="s">
        <v>21</v>
      </c>
      <c r="BF122">
        <v>10</v>
      </c>
      <c r="BG122" t="s">
        <v>1066</v>
      </c>
      <c r="BH122" t="s">
        <v>1067</v>
      </c>
      <c r="BI122" t="s">
        <v>676</v>
      </c>
      <c r="BJ122" t="s">
        <v>1068</v>
      </c>
      <c r="BK122" t="s">
        <v>200</v>
      </c>
      <c r="BL122" t="s">
        <v>21</v>
      </c>
      <c r="BM122" t="s">
        <v>1069</v>
      </c>
      <c r="BN122" t="s">
        <v>36</v>
      </c>
      <c r="BO122" t="s">
        <v>1070</v>
      </c>
      <c r="BP122" t="s">
        <v>21</v>
      </c>
      <c r="BQ122">
        <v>1</v>
      </c>
      <c r="BR122" t="s">
        <v>1004</v>
      </c>
      <c r="BS122" t="s">
        <v>1005</v>
      </c>
      <c r="BT122">
        <v>3</v>
      </c>
      <c r="BU122" t="s">
        <v>1201</v>
      </c>
      <c r="BV122" t="s">
        <v>1174</v>
      </c>
      <c r="BW122">
        <v>1</v>
      </c>
      <c r="BX122" t="s">
        <v>1585</v>
      </c>
      <c r="BY122" t="s">
        <v>1202</v>
      </c>
      <c r="BZ122" t="s">
        <v>654</v>
      </c>
      <c r="CA122" t="s">
        <v>1586</v>
      </c>
      <c r="CB122" s="1">
        <v>17875</v>
      </c>
      <c r="CC122" s="1">
        <v>33725</v>
      </c>
      <c r="CD122" t="s">
        <v>1587</v>
      </c>
      <c r="CE122" t="s">
        <v>131</v>
      </c>
      <c r="CF122" t="s">
        <v>132</v>
      </c>
      <c r="CG122" t="s">
        <v>1588</v>
      </c>
      <c r="CH122" t="s">
        <v>99</v>
      </c>
      <c r="CI122" t="s">
        <v>1589</v>
      </c>
      <c r="CJ122">
        <v>5467</v>
      </c>
      <c r="CK122">
        <v>2</v>
      </c>
      <c r="CL122">
        <v>36</v>
      </c>
    </row>
    <row r="123" spans="1:90">
      <c r="A123">
        <v>10293</v>
      </c>
      <c r="B123">
        <v>63</v>
      </c>
      <c r="C123" s="8">
        <v>35.1</v>
      </c>
      <c r="D123">
        <v>5</v>
      </c>
      <c r="E123">
        <v>0</v>
      </c>
      <c r="F123">
        <v>10293</v>
      </c>
      <c r="G123" t="s">
        <v>151</v>
      </c>
      <c r="H123">
        <v>1</v>
      </c>
      <c r="I123" s="1">
        <v>34606</v>
      </c>
      <c r="J123" s="1">
        <v>34634</v>
      </c>
      <c r="K123" s="1">
        <v>34619</v>
      </c>
      <c r="L123">
        <f>_xlfn.DAYS(orderjoin[[#This Row],[ShippedDate]],orderjoin[[#This Row],[OrderDate]])</f>
        <v>13</v>
      </c>
      <c r="M123">
        <f>_xlfn.DAYS(orderjoin[[#This Row],[RequiredDate]],orderjoin[[#This Row],[ShippedDate]])</f>
        <v>15</v>
      </c>
      <c r="N123">
        <v>3</v>
      </c>
      <c r="O123">
        <v>21.18</v>
      </c>
      <c r="P123" t="s">
        <v>152</v>
      </c>
      <c r="Q123" t="s">
        <v>153</v>
      </c>
      <c r="R123" t="s">
        <v>81</v>
      </c>
      <c r="S123" t="s">
        <v>21</v>
      </c>
      <c r="T123" t="s">
        <v>154</v>
      </c>
      <c r="U123" t="s">
        <v>83</v>
      </c>
      <c r="V123">
        <v>10293</v>
      </c>
      <c r="W123" t="s">
        <v>151</v>
      </c>
      <c r="X123">
        <v>1</v>
      </c>
      <c r="Y123" s="1">
        <v>34606</v>
      </c>
      <c r="Z123" s="1">
        <v>34634</v>
      </c>
      <c r="AA123">
        <f>_xlfn.DAYS(orderjoin[[#This Row],[orders.ShippedDate]],orderjoin[[#This Row],[orders.OrderDate]])</f>
        <v>13</v>
      </c>
      <c r="AB123" s="1">
        <v>34619</v>
      </c>
      <c r="AC123">
        <v>3</v>
      </c>
      <c r="AD123">
        <v>21.18</v>
      </c>
      <c r="AE123" t="s">
        <v>152</v>
      </c>
      <c r="AF123" t="s">
        <v>153</v>
      </c>
      <c r="AG123" t="s">
        <v>81</v>
      </c>
      <c r="AH123" t="s">
        <v>21</v>
      </c>
      <c r="AI123" t="s">
        <v>154</v>
      </c>
      <c r="AJ123" t="s">
        <v>83</v>
      </c>
      <c r="AK123">
        <v>63</v>
      </c>
      <c r="AL123" t="s">
        <v>625</v>
      </c>
      <c r="AM123">
        <v>7</v>
      </c>
      <c r="AN123">
        <v>2</v>
      </c>
      <c r="AO123" t="s">
        <v>626</v>
      </c>
      <c r="AP123" s="7">
        <v>43.9</v>
      </c>
      <c r="AQ123">
        <v>24</v>
      </c>
      <c r="AR123">
        <v>0</v>
      </c>
      <c r="AS123">
        <v>5</v>
      </c>
      <c r="AT123">
        <v>0</v>
      </c>
      <c r="AU123" t="s">
        <v>151</v>
      </c>
      <c r="AV123" t="s">
        <v>152</v>
      </c>
      <c r="AW123" t="s">
        <v>897</v>
      </c>
      <c r="AX123" t="s">
        <v>658</v>
      </c>
      <c r="AY123" t="s">
        <v>153</v>
      </c>
      <c r="AZ123" t="s">
        <v>81</v>
      </c>
      <c r="BA123" t="s">
        <v>21</v>
      </c>
      <c r="BB123" t="s">
        <v>154</v>
      </c>
      <c r="BC123" t="s">
        <v>83</v>
      </c>
      <c r="BD123" t="s">
        <v>898</v>
      </c>
      <c r="BE123" t="s">
        <v>21</v>
      </c>
      <c r="BF123">
        <v>7</v>
      </c>
      <c r="BG123" t="s">
        <v>1038</v>
      </c>
      <c r="BH123" t="s">
        <v>1039</v>
      </c>
      <c r="BI123" t="s">
        <v>676</v>
      </c>
      <c r="BJ123" t="s">
        <v>1040</v>
      </c>
      <c r="BK123" t="s">
        <v>1041</v>
      </c>
      <c r="BL123" t="s">
        <v>1042</v>
      </c>
      <c r="BM123" t="s">
        <v>1043</v>
      </c>
      <c r="BN123" t="s">
        <v>1044</v>
      </c>
      <c r="BO123" t="s">
        <v>1045</v>
      </c>
      <c r="BP123" t="s">
        <v>1046</v>
      </c>
      <c r="BQ123">
        <v>2</v>
      </c>
      <c r="BR123" t="s">
        <v>1012</v>
      </c>
      <c r="BS123" t="s">
        <v>1013</v>
      </c>
      <c r="BT123">
        <v>3</v>
      </c>
      <c r="BU123" t="s">
        <v>1201</v>
      </c>
      <c r="BV123" t="s">
        <v>1174</v>
      </c>
      <c r="BW123">
        <v>1</v>
      </c>
      <c r="BX123" t="s">
        <v>1585</v>
      </c>
      <c r="BY123" t="s">
        <v>1202</v>
      </c>
      <c r="BZ123" t="s">
        <v>654</v>
      </c>
      <c r="CA123" t="s">
        <v>1586</v>
      </c>
      <c r="CB123" s="1">
        <v>17875</v>
      </c>
      <c r="CC123" s="1">
        <v>33725</v>
      </c>
      <c r="CD123" t="s">
        <v>1587</v>
      </c>
      <c r="CE123" t="s">
        <v>131</v>
      </c>
      <c r="CF123" t="s">
        <v>132</v>
      </c>
      <c r="CG123" t="s">
        <v>1588</v>
      </c>
      <c r="CH123" t="s">
        <v>99</v>
      </c>
      <c r="CI123" t="s">
        <v>1589</v>
      </c>
      <c r="CJ123">
        <v>5467</v>
      </c>
      <c r="CK123">
        <v>2</v>
      </c>
      <c r="CL123">
        <v>175.5</v>
      </c>
    </row>
    <row r="124" spans="1:90">
      <c r="A124">
        <v>10293</v>
      </c>
      <c r="B124">
        <v>75</v>
      </c>
      <c r="C124" s="8">
        <v>6.2</v>
      </c>
      <c r="D124">
        <v>6</v>
      </c>
      <c r="E124">
        <v>0</v>
      </c>
      <c r="F124">
        <v>10293</v>
      </c>
      <c r="G124" t="s">
        <v>151</v>
      </c>
      <c r="H124">
        <v>1</v>
      </c>
      <c r="I124" s="1">
        <v>34606</v>
      </c>
      <c r="J124" s="1">
        <v>34634</v>
      </c>
      <c r="K124" s="1">
        <v>34619</v>
      </c>
      <c r="L124">
        <f>_xlfn.DAYS(orderjoin[[#This Row],[ShippedDate]],orderjoin[[#This Row],[OrderDate]])</f>
        <v>13</v>
      </c>
      <c r="M124">
        <f>_xlfn.DAYS(orderjoin[[#This Row],[RequiredDate]],orderjoin[[#This Row],[ShippedDate]])</f>
        <v>15</v>
      </c>
      <c r="N124">
        <v>3</v>
      </c>
      <c r="O124">
        <v>21.18</v>
      </c>
      <c r="P124" t="s">
        <v>152</v>
      </c>
      <c r="Q124" t="s">
        <v>153</v>
      </c>
      <c r="R124" t="s">
        <v>81</v>
      </c>
      <c r="S124" t="s">
        <v>21</v>
      </c>
      <c r="T124" t="s">
        <v>154</v>
      </c>
      <c r="U124" t="s">
        <v>83</v>
      </c>
      <c r="V124">
        <v>10293</v>
      </c>
      <c r="W124" t="s">
        <v>151</v>
      </c>
      <c r="X124">
        <v>1</v>
      </c>
      <c r="Y124" s="1">
        <v>34606</v>
      </c>
      <c r="Z124" s="1">
        <v>34634</v>
      </c>
      <c r="AA124">
        <f>_xlfn.DAYS(orderjoin[[#This Row],[orders.ShippedDate]],orderjoin[[#This Row],[orders.OrderDate]])</f>
        <v>13</v>
      </c>
      <c r="AB124" s="1">
        <v>34619</v>
      </c>
      <c r="AC124">
        <v>3</v>
      </c>
      <c r="AD124">
        <v>21.18</v>
      </c>
      <c r="AE124" t="s">
        <v>152</v>
      </c>
      <c r="AF124" t="s">
        <v>153</v>
      </c>
      <c r="AG124" t="s">
        <v>81</v>
      </c>
      <c r="AH124" t="s">
        <v>21</v>
      </c>
      <c r="AI124" t="s">
        <v>154</v>
      </c>
      <c r="AJ124" t="s">
        <v>83</v>
      </c>
      <c r="AK124">
        <v>75</v>
      </c>
      <c r="AL124" t="s">
        <v>645</v>
      </c>
      <c r="AM124">
        <v>12</v>
      </c>
      <c r="AN124">
        <v>1</v>
      </c>
      <c r="AO124" t="s">
        <v>646</v>
      </c>
      <c r="AP124" s="7">
        <v>7.75</v>
      </c>
      <c r="AQ124">
        <v>125</v>
      </c>
      <c r="AR124">
        <v>0</v>
      </c>
      <c r="AS124">
        <v>25</v>
      </c>
      <c r="AT124">
        <v>0</v>
      </c>
      <c r="AU124" t="s">
        <v>151</v>
      </c>
      <c r="AV124" t="s">
        <v>152</v>
      </c>
      <c r="AW124" t="s">
        <v>897</v>
      </c>
      <c r="AX124" t="s">
        <v>658</v>
      </c>
      <c r="AY124" t="s">
        <v>153</v>
      </c>
      <c r="AZ124" t="s">
        <v>81</v>
      </c>
      <c r="BA124" t="s">
        <v>21</v>
      </c>
      <c r="BB124" t="s">
        <v>154</v>
      </c>
      <c r="BC124" t="s">
        <v>83</v>
      </c>
      <c r="BD124" t="s">
        <v>898</v>
      </c>
      <c r="BE124" t="s">
        <v>21</v>
      </c>
      <c r="BF124">
        <v>12</v>
      </c>
      <c r="BG124" t="s">
        <v>1071</v>
      </c>
      <c r="BH124" t="s">
        <v>1072</v>
      </c>
      <c r="BI124" t="s">
        <v>1073</v>
      </c>
      <c r="BJ124" t="s">
        <v>1074</v>
      </c>
      <c r="BK124" t="s">
        <v>1075</v>
      </c>
      <c r="BL124" t="s">
        <v>21</v>
      </c>
      <c r="BM124" t="s">
        <v>1076</v>
      </c>
      <c r="BN124" t="s">
        <v>29</v>
      </c>
      <c r="BO124" t="s">
        <v>1077</v>
      </c>
      <c r="BP124" t="s">
        <v>21</v>
      </c>
      <c r="BQ124">
        <v>1</v>
      </c>
      <c r="BR124" t="s">
        <v>1004</v>
      </c>
      <c r="BS124" t="s">
        <v>1005</v>
      </c>
      <c r="BT124">
        <v>3</v>
      </c>
      <c r="BU124" t="s">
        <v>1201</v>
      </c>
      <c r="BV124" t="s">
        <v>1174</v>
      </c>
      <c r="BW124">
        <v>1</v>
      </c>
      <c r="BX124" t="s">
        <v>1585</v>
      </c>
      <c r="BY124" t="s">
        <v>1202</v>
      </c>
      <c r="BZ124" t="s">
        <v>654</v>
      </c>
      <c r="CA124" t="s">
        <v>1586</v>
      </c>
      <c r="CB124" s="1">
        <v>17875</v>
      </c>
      <c r="CC124" s="1">
        <v>33725</v>
      </c>
      <c r="CD124" t="s">
        <v>1587</v>
      </c>
      <c r="CE124" t="s">
        <v>131</v>
      </c>
      <c r="CF124" t="s">
        <v>132</v>
      </c>
      <c r="CG124" t="s">
        <v>1588</v>
      </c>
      <c r="CH124" t="s">
        <v>99</v>
      </c>
      <c r="CI124" t="s">
        <v>1589</v>
      </c>
      <c r="CJ124">
        <v>5467</v>
      </c>
      <c r="CK124">
        <v>2</v>
      </c>
      <c r="CL124">
        <v>37.200000000000003</v>
      </c>
    </row>
    <row r="125" spans="1:90">
      <c r="A125">
        <v>10294</v>
      </c>
      <c r="B125">
        <v>1</v>
      </c>
      <c r="C125" s="8">
        <v>14.4</v>
      </c>
      <c r="D125">
        <v>18</v>
      </c>
      <c r="E125">
        <v>0</v>
      </c>
      <c r="F125">
        <v>10294</v>
      </c>
      <c r="G125" t="s">
        <v>93</v>
      </c>
      <c r="H125">
        <v>4</v>
      </c>
      <c r="I125" s="1">
        <v>34607</v>
      </c>
      <c r="J125" s="1">
        <v>34635</v>
      </c>
      <c r="K125" s="1">
        <v>34613</v>
      </c>
      <c r="L125">
        <f>_xlfn.DAYS(orderjoin[[#This Row],[ShippedDate]],orderjoin[[#This Row],[OrderDate]])</f>
        <v>6</v>
      </c>
      <c r="M125">
        <f>_xlfn.DAYS(orderjoin[[#This Row],[RequiredDate]],orderjoin[[#This Row],[ShippedDate]])</f>
        <v>22</v>
      </c>
      <c r="N125">
        <v>2</v>
      </c>
      <c r="O125">
        <v>147.26</v>
      </c>
      <c r="P125" t="s">
        <v>94</v>
      </c>
      <c r="Q125" t="s">
        <v>95</v>
      </c>
      <c r="R125" t="s">
        <v>96</v>
      </c>
      <c r="S125" t="s">
        <v>97</v>
      </c>
      <c r="T125" t="s">
        <v>98</v>
      </c>
      <c r="U125" t="s">
        <v>99</v>
      </c>
      <c r="V125">
        <v>10294</v>
      </c>
      <c r="W125" t="s">
        <v>93</v>
      </c>
      <c r="X125">
        <v>4</v>
      </c>
      <c r="Y125" s="1">
        <v>34607</v>
      </c>
      <c r="Z125" s="1">
        <v>34635</v>
      </c>
      <c r="AA125">
        <f>_xlfn.DAYS(orderjoin[[#This Row],[orders.ShippedDate]],orderjoin[[#This Row],[orders.OrderDate]])</f>
        <v>6</v>
      </c>
      <c r="AB125" s="1">
        <v>34613</v>
      </c>
      <c r="AC125">
        <v>2</v>
      </c>
      <c r="AD125">
        <v>147.26</v>
      </c>
      <c r="AE125" t="s">
        <v>94</v>
      </c>
      <c r="AF125" t="s">
        <v>95</v>
      </c>
      <c r="AG125" t="s">
        <v>96</v>
      </c>
      <c r="AH125" t="s">
        <v>97</v>
      </c>
      <c r="AI125" t="s">
        <v>98</v>
      </c>
      <c r="AJ125" t="s">
        <v>99</v>
      </c>
      <c r="AK125">
        <v>1</v>
      </c>
      <c r="AL125" t="s">
        <v>504</v>
      </c>
      <c r="AM125">
        <v>1</v>
      </c>
      <c r="AN125">
        <v>1</v>
      </c>
      <c r="AO125" t="s">
        <v>505</v>
      </c>
      <c r="AP125" s="7">
        <v>18</v>
      </c>
      <c r="AQ125">
        <v>39</v>
      </c>
      <c r="AR125">
        <v>0</v>
      </c>
      <c r="AS125">
        <v>10</v>
      </c>
      <c r="AT125">
        <v>0</v>
      </c>
      <c r="AU125" t="s">
        <v>93</v>
      </c>
      <c r="AV125" t="s">
        <v>94</v>
      </c>
      <c r="AW125" t="s">
        <v>853</v>
      </c>
      <c r="AX125" t="s">
        <v>854</v>
      </c>
      <c r="AY125" t="s">
        <v>95</v>
      </c>
      <c r="AZ125" t="s">
        <v>96</v>
      </c>
      <c r="BA125" t="s">
        <v>97</v>
      </c>
      <c r="BB125" t="s">
        <v>98</v>
      </c>
      <c r="BC125" t="s">
        <v>99</v>
      </c>
      <c r="BD125" t="s">
        <v>855</v>
      </c>
      <c r="BE125" t="s">
        <v>856</v>
      </c>
      <c r="BF125">
        <v>1</v>
      </c>
      <c r="BG125" t="s">
        <v>998</v>
      </c>
      <c r="BH125" t="s">
        <v>999</v>
      </c>
      <c r="BI125" t="s">
        <v>1000</v>
      </c>
      <c r="BJ125" t="s">
        <v>1001</v>
      </c>
      <c r="BK125" t="s">
        <v>194</v>
      </c>
      <c r="BL125" t="s">
        <v>21</v>
      </c>
      <c r="BM125" t="s">
        <v>1002</v>
      </c>
      <c r="BN125" t="s">
        <v>196</v>
      </c>
      <c r="BO125" t="s">
        <v>1003</v>
      </c>
      <c r="BP125" t="s">
        <v>21</v>
      </c>
      <c r="BQ125">
        <v>1</v>
      </c>
      <c r="BR125" t="s">
        <v>1004</v>
      </c>
      <c r="BS125" t="s">
        <v>1005</v>
      </c>
      <c r="BT125">
        <v>2</v>
      </c>
      <c r="BU125" t="s">
        <v>1199</v>
      </c>
      <c r="BV125" t="s">
        <v>1200</v>
      </c>
      <c r="BW125">
        <v>4</v>
      </c>
      <c r="BX125" t="s">
        <v>1608</v>
      </c>
      <c r="BY125" t="s">
        <v>1206</v>
      </c>
      <c r="BZ125" t="s">
        <v>654</v>
      </c>
      <c r="CA125" t="s">
        <v>1609</v>
      </c>
      <c r="CB125" s="1">
        <v>13777</v>
      </c>
      <c r="CC125" s="1">
        <v>34092</v>
      </c>
      <c r="CD125" t="s">
        <v>1610</v>
      </c>
      <c r="CE125" t="s">
        <v>1611</v>
      </c>
      <c r="CF125" t="s">
        <v>132</v>
      </c>
      <c r="CG125" t="s">
        <v>1612</v>
      </c>
      <c r="CH125" t="s">
        <v>99</v>
      </c>
      <c r="CI125" t="s">
        <v>1613</v>
      </c>
      <c r="CJ125">
        <v>5176</v>
      </c>
      <c r="CK125">
        <v>2</v>
      </c>
      <c r="CL125">
        <v>259.2</v>
      </c>
    </row>
    <row r="126" spans="1:90">
      <c r="A126">
        <v>10294</v>
      </c>
      <c r="B126">
        <v>17</v>
      </c>
      <c r="C126" s="8">
        <v>31.2</v>
      </c>
      <c r="D126">
        <v>15</v>
      </c>
      <c r="E126">
        <v>0</v>
      </c>
      <c r="F126">
        <v>10294</v>
      </c>
      <c r="G126" t="s">
        <v>93</v>
      </c>
      <c r="H126">
        <v>4</v>
      </c>
      <c r="I126" s="1">
        <v>34607</v>
      </c>
      <c r="J126" s="1">
        <v>34635</v>
      </c>
      <c r="K126" s="1">
        <v>34613</v>
      </c>
      <c r="L126">
        <f>_xlfn.DAYS(orderjoin[[#This Row],[ShippedDate]],orderjoin[[#This Row],[OrderDate]])</f>
        <v>6</v>
      </c>
      <c r="M126">
        <f>_xlfn.DAYS(orderjoin[[#This Row],[RequiredDate]],orderjoin[[#This Row],[ShippedDate]])</f>
        <v>22</v>
      </c>
      <c r="N126">
        <v>2</v>
      </c>
      <c r="O126">
        <v>147.26</v>
      </c>
      <c r="P126" t="s">
        <v>94</v>
      </c>
      <c r="Q126" t="s">
        <v>95</v>
      </c>
      <c r="R126" t="s">
        <v>96</v>
      </c>
      <c r="S126" t="s">
        <v>97</v>
      </c>
      <c r="T126" t="s">
        <v>98</v>
      </c>
      <c r="U126" t="s">
        <v>99</v>
      </c>
      <c r="V126">
        <v>10294</v>
      </c>
      <c r="W126" t="s">
        <v>93</v>
      </c>
      <c r="X126">
        <v>4</v>
      </c>
      <c r="Y126" s="1">
        <v>34607</v>
      </c>
      <c r="Z126" s="1">
        <v>34635</v>
      </c>
      <c r="AA126">
        <f>_xlfn.DAYS(orderjoin[[#This Row],[orders.ShippedDate]],orderjoin[[#This Row],[orders.OrderDate]])</f>
        <v>6</v>
      </c>
      <c r="AB126" s="1">
        <v>34613</v>
      </c>
      <c r="AC126">
        <v>2</v>
      </c>
      <c r="AD126">
        <v>147.26</v>
      </c>
      <c r="AE126" t="s">
        <v>94</v>
      </c>
      <c r="AF126" t="s">
        <v>95</v>
      </c>
      <c r="AG126" t="s">
        <v>96</v>
      </c>
      <c r="AH126" t="s">
        <v>97</v>
      </c>
      <c r="AI126" t="s">
        <v>98</v>
      </c>
      <c r="AJ126" t="s">
        <v>99</v>
      </c>
      <c r="AK126">
        <v>17</v>
      </c>
      <c r="AL126" t="s">
        <v>536</v>
      </c>
      <c r="AM126">
        <v>7</v>
      </c>
      <c r="AN126">
        <v>6</v>
      </c>
      <c r="AO126" t="s">
        <v>537</v>
      </c>
      <c r="AP126" s="7">
        <v>39</v>
      </c>
      <c r="AQ126">
        <v>0</v>
      </c>
      <c r="AR126">
        <v>0</v>
      </c>
      <c r="AS126">
        <v>0</v>
      </c>
      <c r="AT126">
        <v>1</v>
      </c>
      <c r="AU126" t="s">
        <v>93</v>
      </c>
      <c r="AV126" t="s">
        <v>94</v>
      </c>
      <c r="AW126" t="s">
        <v>853</v>
      </c>
      <c r="AX126" t="s">
        <v>854</v>
      </c>
      <c r="AY126" t="s">
        <v>95</v>
      </c>
      <c r="AZ126" t="s">
        <v>96</v>
      </c>
      <c r="BA126" t="s">
        <v>97</v>
      </c>
      <c r="BB126" t="s">
        <v>98</v>
      </c>
      <c r="BC126" t="s">
        <v>99</v>
      </c>
      <c r="BD126" t="s">
        <v>855</v>
      </c>
      <c r="BE126" t="s">
        <v>856</v>
      </c>
      <c r="BF126">
        <v>7</v>
      </c>
      <c r="BG126" t="s">
        <v>1038</v>
      </c>
      <c r="BH126" t="s">
        <v>1039</v>
      </c>
      <c r="BI126" t="s">
        <v>676</v>
      </c>
      <c r="BJ126" t="s">
        <v>1040</v>
      </c>
      <c r="BK126" t="s">
        <v>1041</v>
      </c>
      <c r="BL126" t="s">
        <v>1042</v>
      </c>
      <c r="BM126" t="s">
        <v>1043</v>
      </c>
      <c r="BN126" t="s">
        <v>1044</v>
      </c>
      <c r="BO126" t="s">
        <v>1045</v>
      </c>
      <c r="BP126" t="s">
        <v>1046</v>
      </c>
      <c r="BQ126">
        <v>6</v>
      </c>
      <c r="BR126" t="s">
        <v>1049</v>
      </c>
      <c r="BS126" t="s">
        <v>1050</v>
      </c>
      <c r="BT126">
        <v>2</v>
      </c>
      <c r="BU126" t="s">
        <v>1199</v>
      </c>
      <c r="BV126" t="s">
        <v>1200</v>
      </c>
      <c r="BW126">
        <v>4</v>
      </c>
      <c r="BX126" t="s">
        <v>1608</v>
      </c>
      <c r="BY126" t="s">
        <v>1206</v>
      </c>
      <c r="BZ126" t="s">
        <v>654</v>
      </c>
      <c r="CA126" t="s">
        <v>1609</v>
      </c>
      <c r="CB126" s="1">
        <v>13777</v>
      </c>
      <c r="CC126" s="1">
        <v>34092</v>
      </c>
      <c r="CD126" t="s">
        <v>1610</v>
      </c>
      <c r="CE126" t="s">
        <v>1611</v>
      </c>
      <c r="CF126" t="s">
        <v>132</v>
      </c>
      <c r="CG126" t="s">
        <v>1612</v>
      </c>
      <c r="CH126" t="s">
        <v>99</v>
      </c>
      <c r="CI126" t="s">
        <v>1613</v>
      </c>
      <c r="CJ126">
        <v>5176</v>
      </c>
      <c r="CK126">
        <v>2</v>
      </c>
      <c r="CL126">
        <v>468</v>
      </c>
    </row>
    <row r="127" spans="1:90">
      <c r="A127">
        <v>10294</v>
      </c>
      <c r="B127">
        <v>43</v>
      </c>
      <c r="C127" s="8">
        <v>36.799999999999997</v>
      </c>
      <c r="D127">
        <v>15</v>
      </c>
      <c r="E127">
        <v>0</v>
      </c>
      <c r="F127">
        <v>10294</v>
      </c>
      <c r="G127" t="s">
        <v>93</v>
      </c>
      <c r="H127">
        <v>4</v>
      </c>
      <c r="I127" s="1">
        <v>34607</v>
      </c>
      <c r="J127" s="1">
        <v>34635</v>
      </c>
      <c r="K127" s="1">
        <v>34613</v>
      </c>
      <c r="L127">
        <f>_xlfn.DAYS(orderjoin[[#This Row],[ShippedDate]],orderjoin[[#This Row],[OrderDate]])</f>
        <v>6</v>
      </c>
      <c r="M127">
        <f>_xlfn.DAYS(orderjoin[[#This Row],[RequiredDate]],orderjoin[[#This Row],[ShippedDate]])</f>
        <v>22</v>
      </c>
      <c r="N127">
        <v>2</v>
      </c>
      <c r="O127">
        <v>147.26</v>
      </c>
      <c r="P127" t="s">
        <v>94</v>
      </c>
      <c r="Q127" t="s">
        <v>95</v>
      </c>
      <c r="R127" t="s">
        <v>96</v>
      </c>
      <c r="S127" t="s">
        <v>97</v>
      </c>
      <c r="T127" t="s">
        <v>98</v>
      </c>
      <c r="U127" t="s">
        <v>99</v>
      </c>
      <c r="V127">
        <v>10294</v>
      </c>
      <c r="W127" t="s">
        <v>93</v>
      </c>
      <c r="X127">
        <v>4</v>
      </c>
      <c r="Y127" s="1">
        <v>34607</v>
      </c>
      <c r="Z127" s="1">
        <v>34635</v>
      </c>
      <c r="AA127">
        <f>_xlfn.DAYS(orderjoin[[#This Row],[orders.ShippedDate]],orderjoin[[#This Row],[orders.OrderDate]])</f>
        <v>6</v>
      </c>
      <c r="AB127" s="1">
        <v>34613</v>
      </c>
      <c r="AC127">
        <v>2</v>
      </c>
      <c r="AD127">
        <v>147.26</v>
      </c>
      <c r="AE127" t="s">
        <v>94</v>
      </c>
      <c r="AF127" t="s">
        <v>95</v>
      </c>
      <c r="AG127" t="s">
        <v>96</v>
      </c>
      <c r="AH127" t="s">
        <v>97</v>
      </c>
      <c r="AI127" t="s">
        <v>98</v>
      </c>
      <c r="AJ127" t="s">
        <v>99</v>
      </c>
      <c r="AK127">
        <v>43</v>
      </c>
      <c r="AL127" t="s">
        <v>586</v>
      </c>
      <c r="AM127">
        <v>20</v>
      </c>
      <c r="AN127">
        <v>1</v>
      </c>
      <c r="AO127" t="s">
        <v>587</v>
      </c>
      <c r="AP127" s="7">
        <v>46</v>
      </c>
      <c r="AQ127">
        <v>17</v>
      </c>
      <c r="AR127">
        <v>10</v>
      </c>
      <c r="AS127">
        <v>25</v>
      </c>
      <c r="AT127">
        <v>0</v>
      </c>
      <c r="AU127" t="s">
        <v>93</v>
      </c>
      <c r="AV127" t="s">
        <v>94</v>
      </c>
      <c r="AW127" t="s">
        <v>853</v>
      </c>
      <c r="AX127" t="s">
        <v>854</v>
      </c>
      <c r="AY127" t="s">
        <v>95</v>
      </c>
      <c r="AZ127" t="s">
        <v>96</v>
      </c>
      <c r="BA127" t="s">
        <v>97</v>
      </c>
      <c r="BB127" t="s">
        <v>98</v>
      </c>
      <c r="BC127" t="s">
        <v>99</v>
      </c>
      <c r="BD127" t="s">
        <v>855</v>
      </c>
      <c r="BE127" t="s">
        <v>856</v>
      </c>
      <c r="BF127">
        <v>20</v>
      </c>
      <c r="BG127" t="s">
        <v>1006</v>
      </c>
      <c r="BH127" t="s">
        <v>1007</v>
      </c>
      <c r="BI127" t="s">
        <v>658</v>
      </c>
      <c r="BJ127" t="s">
        <v>1008</v>
      </c>
      <c r="BK127" t="s">
        <v>1009</v>
      </c>
      <c r="BL127" t="s">
        <v>21</v>
      </c>
      <c r="BM127" t="s">
        <v>1010</v>
      </c>
      <c r="BN127" t="s">
        <v>1009</v>
      </c>
      <c r="BO127" t="s">
        <v>1011</v>
      </c>
      <c r="BP127" t="s">
        <v>21</v>
      </c>
      <c r="BQ127">
        <v>1</v>
      </c>
      <c r="BR127" t="s">
        <v>1004</v>
      </c>
      <c r="BS127" t="s">
        <v>1005</v>
      </c>
      <c r="BT127">
        <v>2</v>
      </c>
      <c r="BU127" t="s">
        <v>1199</v>
      </c>
      <c r="BV127" t="s">
        <v>1200</v>
      </c>
      <c r="BW127">
        <v>4</v>
      </c>
      <c r="BX127" t="s">
        <v>1608</v>
      </c>
      <c r="BY127" t="s">
        <v>1206</v>
      </c>
      <c r="BZ127" t="s">
        <v>654</v>
      </c>
      <c r="CA127" t="s">
        <v>1609</v>
      </c>
      <c r="CB127" s="1">
        <v>13777</v>
      </c>
      <c r="CC127" s="1">
        <v>34092</v>
      </c>
      <c r="CD127" t="s">
        <v>1610</v>
      </c>
      <c r="CE127" t="s">
        <v>1611</v>
      </c>
      <c r="CF127" t="s">
        <v>132</v>
      </c>
      <c r="CG127" t="s">
        <v>1612</v>
      </c>
      <c r="CH127" t="s">
        <v>99</v>
      </c>
      <c r="CI127" t="s">
        <v>1613</v>
      </c>
      <c r="CJ127">
        <v>5176</v>
      </c>
      <c r="CK127">
        <v>2</v>
      </c>
      <c r="CL127">
        <v>552</v>
      </c>
    </row>
    <row r="128" spans="1:90">
      <c r="A128">
        <v>10294</v>
      </c>
      <c r="B128">
        <v>60</v>
      </c>
      <c r="C128" s="8">
        <v>27.2</v>
      </c>
      <c r="D128">
        <v>21</v>
      </c>
      <c r="E128">
        <v>0</v>
      </c>
      <c r="F128">
        <v>10294</v>
      </c>
      <c r="G128" t="s">
        <v>93</v>
      </c>
      <c r="H128">
        <v>4</v>
      </c>
      <c r="I128" s="1">
        <v>34607</v>
      </c>
      <c r="J128" s="1">
        <v>34635</v>
      </c>
      <c r="K128" s="1">
        <v>34613</v>
      </c>
      <c r="L128">
        <f>_xlfn.DAYS(orderjoin[[#This Row],[ShippedDate]],orderjoin[[#This Row],[OrderDate]])</f>
        <v>6</v>
      </c>
      <c r="M128">
        <f>_xlfn.DAYS(orderjoin[[#This Row],[RequiredDate]],orderjoin[[#This Row],[ShippedDate]])</f>
        <v>22</v>
      </c>
      <c r="N128">
        <v>2</v>
      </c>
      <c r="O128">
        <v>147.26</v>
      </c>
      <c r="P128" t="s">
        <v>94</v>
      </c>
      <c r="Q128" t="s">
        <v>95</v>
      </c>
      <c r="R128" t="s">
        <v>96</v>
      </c>
      <c r="S128" t="s">
        <v>97</v>
      </c>
      <c r="T128" t="s">
        <v>98</v>
      </c>
      <c r="U128" t="s">
        <v>99</v>
      </c>
      <c r="V128">
        <v>10294</v>
      </c>
      <c r="W128" t="s">
        <v>93</v>
      </c>
      <c r="X128">
        <v>4</v>
      </c>
      <c r="Y128" s="1">
        <v>34607</v>
      </c>
      <c r="Z128" s="1">
        <v>34635</v>
      </c>
      <c r="AA128">
        <f>_xlfn.DAYS(orderjoin[[#This Row],[orders.ShippedDate]],orderjoin[[#This Row],[orders.OrderDate]])</f>
        <v>6</v>
      </c>
      <c r="AB128" s="1">
        <v>34613</v>
      </c>
      <c r="AC128">
        <v>2</v>
      </c>
      <c r="AD128">
        <v>147.26</v>
      </c>
      <c r="AE128" t="s">
        <v>94</v>
      </c>
      <c r="AF128" t="s">
        <v>95</v>
      </c>
      <c r="AG128" t="s">
        <v>96</v>
      </c>
      <c r="AH128" t="s">
        <v>97</v>
      </c>
      <c r="AI128" t="s">
        <v>98</v>
      </c>
      <c r="AJ128" t="s">
        <v>99</v>
      </c>
      <c r="AK128">
        <v>60</v>
      </c>
      <c r="AL128" t="s">
        <v>619</v>
      </c>
      <c r="AM128">
        <v>28</v>
      </c>
      <c r="AN128">
        <v>4</v>
      </c>
      <c r="AO128" t="s">
        <v>620</v>
      </c>
      <c r="AP128" s="7">
        <v>34</v>
      </c>
      <c r="AQ128">
        <v>19</v>
      </c>
      <c r="AR128">
        <v>0</v>
      </c>
      <c r="AS128">
        <v>0</v>
      </c>
      <c r="AT128">
        <v>0</v>
      </c>
      <c r="AU128" t="s">
        <v>93</v>
      </c>
      <c r="AV128" t="s">
        <v>94</v>
      </c>
      <c r="AW128" t="s">
        <v>853</v>
      </c>
      <c r="AX128" t="s">
        <v>854</v>
      </c>
      <c r="AY128" t="s">
        <v>95</v>
      </c>
      <c r="AZ128" t="s">
        <v>96</v>
      </c>
      <c r="BA128" t="s">
        <v>97</v>
      </c>
      <c r="BB128" t="s">
        <v>98</v>
      </c>
      <c r="BC128" t="s">
        <v>99</v>
      </c>
      <c r="BD128" t="s">
        <v>855</v>
      </c>
      <c r="BE128" t="s">
        <v>856</v>
      </c>
      <c r="BF128">
        <v>28</v>
      </c>
      <c r="BG128" t="s">
        <v>1059</v>
      </c>
      <c r="BH128" t="s">
        <v>1060</v>
      </c>
      <c r="BI128" t="s">
        <v>654</v>
      </c>
      <c r="BJ128" t="s">
        <v>1061</v>
      </c>
      <c r="BK128" t="s">
        <v>1062</v>
      </c>
      <c r="BL128" t="s">
        <v>21</v>
      </c>
      <c r="BM128" t="s">
        <v>1063</v>
      </c>
      <c r="BN128" t="s">
        <v>23</v>
      </c>
      <c r="BO128" t="s">
        <v>1064</v>
      </c>
      <c r="BP128" t="s">
        <v>1065</v>
      </c>
      <c r="BQ128">
        <v>4</v>
      </c>
      <c r="BR128" t="s">
        <v>989</v>
      </c>
      <c r="BS128" t="s">
        <v>990</v>
      </c>
      <c r="BT128">
        <v>2</v>
      </c>
      <c r="BU128" t="s">
        <v>1199</v>
      </c>
      <c r="BV128" t="s">
        <v>1200</v>
      </c>
      <c r="BW128">
        <v>4</v>
      </c>
      <c r="BX128" t="s">
        <v>1608</v>
      </c>
      <c r="BY128" t="s">
        <v>1206</v>
      </c>
      <c r="BZ128" t="s">
        <v>654</v>
      </c>
      <c r="CA128" t="s">
        <v>1609</v>
      </c>
      <c r="CB128" s="1">
        <v>13777</v>
      </c>
      <c r="CC128" s="1">
        <v>34092</v>
      </c>
      <c r="CD128" t="s">
        <v>1610</v>
      </c>
      <c r="CE128" t="s">
        <v>1611</v>
      </c>
      <c r="CF128" t="s">
        <v>132</v>
      </c>
      <c r="CG128" t="s">
        <v>1612</v>
      </c>
      <c r="CH128" t="s">
        <v>99</v>
      </c>
      <c r="CI128" t="s">
        <v>1613</v>
      </c>
      <c r="CJ128">
        <v>5176</v>
      </c>
      <c r="CK128">
        <v>2</v>
      </c>
      <c r="CL128">
        <v>571.19999999999993</v>
      </c>
    </row>
    <row r="129" spans="1:90">
      <c r="A129">
        <v>10294</v>
      </c>
      <c r="B129">
        <v>75</v>
      </c>
      <c r="C129" s="8">
        <v>6.2</v>
      </c>
      <c r="D129">
        <v>6</v>
      </c>
      <c r="E129">
        <v>0</v>
      </c>
      <c r="F129">
        <v>10294</v>
      </c>
      <c r="G129" t="s">
        <v>93</v>
      </c>
      <c r="H129">
        <v>4</v>
      </c>
      <c r="I129" s="1">
        <v>34607</v>
      </c>
      <c r="J129" s="1">
        <v>34635</v>
      </c>
      <c r="K129" s="1">
        <v>34613</v>
      </c>
      <c r="L129">
        <f>_xlfn.DAYS(orderjoin[[#This Row],[ShippedDate]],orderjoin[[#This Row],[OrderDate]])</f>
        <v>6</v>
      </c>
      <c r="M129">
        <f>_xlfn.DAYS(orderjoin[[#This Row],[RequiredDate]],orderjoin[[#This Row],[ShippedDate]])</f>
        <v>22</v>
      </c>
      <c r="N129">
        <v>2</v>
      </c>
      <c r="O129">
        <v>147.26</v>
      </c>
      <c r="P129" t="s">
        <v>94</v>
      </c>
      <c r="Q129" t="s">
        <v>95</v>
      </c>
      <c r="R129" t="s">
        <v>96</v>
      </c>
      <c r="S129" t="s">
        <v>97</v>
      </c>
      <c r="T129" t="s">
        <v>98</v>
      </c>
      <c r="U129" t="s">
        <v>99</v>
      </c>
      <c r="V129">
        <v>10294</v>
      </c>
      <c r="W129" t="s">
        <v>93</v>
      </c>
      <c r="X129">
        <v>4</v>
      </c>
      <c r="Y129" s="1">
        <v>34607</v>
      </c>
      <c r="Z129" s="1">
        <v>34635</v>
      </c>
      <c r="AA129">
        <f>_xlfn.DAYS(orderjoin[[#This Row],[orders.ShippedDate]],orderjoin[[#This Row],[orders.OrderDate]])</f>
        <v>6</v>
      </c>
      <c r="AB129" s="1">
        <v>34613</v>
      </c>
      <c r="AC129">
        <v>2</v>
      </c>
      <c r="AD129">
        <v>147.26</v>
      </c>
      <c r="AE129" t="s">
        <v>94</v>
      </c>
      <c r="AF129" t="s">
        <v>95</v>
      </c>
      <c r="AG129" t="s">
        <v>96</v>
      </c>
      <c r="AH129" t="s">
        <v>97</v>
      </c>
      <c r="AI129" t="s">
        <v>98</v>
      </c>
      <c r="AJ129" t="s">
        <v>99</v>
      </c>
      <c r="AK129">
        <v>75</v>
      </c>
      <c r="AL129" t="s">
        <v>645</v>
      </c>
      <c r="AM129">
        <v>12</v>
      </c>
      <c r="AN129">
        <v>1</v>
      </c>
      <c r="AO129" t="s">
        <v>646</v>
      </c>
      <c r="AP129" s="7">
        <v>7.75</v>
      </c>
      <c r="AQ129">
        <v>125</v>
      </c>
      <c r="AR129">
        <v>0</v>
      </c>
      <c r="AS129">
        <v>25</v>
      </c>
      <c r="AT129">
        <v>0</v>
      </c>
      <c r="AU129" t="s">
        <v>93</v>
      </c>
      <c r="AV129" t="s">
        <v>94</v>
      </c>
      <c r="AW129" t="s">
        <v>853</v>
      </c>
      <c r="AX129" t="s">
        <v>854</v>
      </c>
      <c r="AY129" t="s">
        <v>95</v>
      </c>
      <c r="AZ129" t="s">
        <v>96</v>
      </c>
      <c r="BA129" t="s">
        <v>97</v>
      </c>
      <c r="BB129" t="s">
        <v>98</v>
      </c>
      <c r="BC129" t="s">
        <v>99</v>
      </c>
      <c r="BD129" t="s">
        <v>855</v>
      </c>
      <c r="BE129" t="s">
        <v>856</v>
      </c>
      <c r="BF129">
        <v>12</v>
      </c>
      <c r="BG129" t="s">
        <v>1071</v>
      </c>
      <c r="BH129" t="s">
        <v>1072</v>
      </c>
      <c r="BI129" t="s">
        <v>1073</v>
      </c>
      <c r="BJ129" t="s">
        <v>1074</v>
      </c>
      <c r="BK129" t="s">
        <v>1075</v>
      </c>
      <c r="BL129" t="s">
        <v>21</v>
      </c>
      <c r="BM129" t="s">
        <v>1076</v>
      </c>
      <c r="BN129" t="s">
        <v>29</v>
      </c>
      <c r="BO129" t="s">
        <v>1077</v>
      </c>
      <c r="BP129" t="s">
        <v>21</v>
      </c>
      <c r="BQ129">
        <v>1</v>
      </c>
      <c r="BR129" t="s">
        <v>1004</v>
      </c>
      <c r="BS129" t="s">
        <v>1005</v>
      </c>
      <c r="BT129">
        <v>2</v>
      </c>
      <c r="BU129" t="s">
        <v>1199</v>
      </c>
      <c r="BV129" t="s">
        <v>1200</v>
      </c>
      <c r="BW129">
        <v>4</v>
      </c>
      <c r="BX129" t="s">
        <v>1608</v>
      </c>
      <c r="BY129" t="s">
        <v>1206</v>
      </c>
      <c r="BZ129" t="s">
        <v>654</v>
      </c>
      <c r="CA129" t="s">
        <v>1609</v>
      </c>
      <c r="CB129" s="1">
        <v>13777</v>
      </c>
      <c r="CC129" s="1">
        <v>34092</v>
      </c>
      <c r="CD129" t="s">
        <v>1610</v>
      </c>
      <c r="CE129" t="s">
        <v>1611</v>
      </c>
      <c r="CF129" t="s">
        <v>132</v>
      </c>
      <c r="CG129" t="s">
        <v>1612</v>
      </c>
      <c r="CH129" t="s">
        <v>99</v>
      </c>
      <c r="CI129" t="s">
        <v>1613</v>
      </c>
      <c r="CJ129">
        <v>5176</v>
      </c>
      <c r="CK129">
        <v>2</v>
      </c>
      <c r="CL129">
        <v>37.200000000000003</v>
      </c>
    </row>
    <row r="130" spans="1:90">
      <c r="A130">
        <v>10295</v>
      </c>
      <c r="B130">
        <v>56</v>
      </c>
      <c r="C130" s="8">
        <v>30.4</v>
      </c>
      <c r="D130">
        <v>4</v>
      </c>
      <c r="E130">
        <v>0</v>
      </c>
      <c r="F130">
        <v>10295</v>
      </c>
      <c r="G130" t="s">
        <v>17</v>
      </c>
      <c r="H130">
        <v>2</v>
      </c>
      <c r="I130" s="1">
        <v>34610</v>
      </c>
      <c r="J130" s="1">
        <v>34638</v>
      </c>
      <c r="K130" s="1">
        <v>34618</v>
      </c>
      <c r="L130">
        <f>_xlfn.DAYS(orderjoin[[#This Row],[ShippedDate]],orderjoin[[#This Row],[OrderDate]])</f>
        <v>8</v>
      </c>
      <c r="M130">
        <f>_xlfn.DAYS(orderjoin[[#This Row],[RequiredDate]],orderjoin[[#This Row],[ShippedDate]])</f>
        <v>20</v>
      </c>
      <c r="N130">
        <v>2</v>
      </c>
      <c r="O130">
        <v>1.1499999999999999</v>
      </c>
      <c r="P130" t="s">
        <v>18</v>
      </c>
      <c r="Q130" t="s">
        <v>19</v>
      </c>
      <c r="R130" t="s">
        <v>20</v>
      </c>
      <c r="S130" t="s">
        <v>21</v>
      </c>
      <c r="T130" t="s">
        <v>22</v>
      </c>
      <c r="U130" t="s">
        <v>23</v>
      </c>
      <c r="V130">
        <v>10295</v>
      </c>
      <c r="W130" t="s">
        <v>17</v>
      </c>
      <c r="X130">
        <v>2</v>
      </c>
      <c r="Y130" s="1">
        <v>34610</v>
      </c>
      <c r="Z130" s="1">
        <v>34638</v>
      </c>
      <c r="AA130">
        <f>_xlfn.DAYS(orderjoin[[#This Row],[orders.ShippedDate]],orderjoin[[#This Row],[orders.OrderDate]])</f>
        <v>8</v>
      </c>
      <c r="AB130" s="1">
        <v>34618</v>
      </c>
      <c r="AC130">
        <v>2</v>
      </c>
      <c r="AD130">
        <v>1.1499999999999999</v>
      </c>
      <c r="AE130" t="s">
        <v>18</v>
      </c>
      <c r="AF130" t="s">
        <v>19</v>
      </c>
      <c r="AG130" t="s">
        <v>20</v>
      </c>
      <c r="AH130" t="s">
        <v>21</v>
      </c>
      <c r="AI130" t="s">
        <v>22</v>
      </c>
      <c r="AJ130" t="s">
        <v>23</v>
      </c>
      <c r="AK130">
        <v>56</v>
      </c>
      <c r="AL130" t="s">
        <v>612</v>
      </c>
      <c r="AM130">
        <v>26</v>
      </c>
      <c r="AN130">
        <v>5</v>
      </c>
      <c r="AO130" t="s">
        <v>613</v>
      </c>
      <c r="AP130" s="7">
        <v>38</v>
      </c>
      <c r="AQ130">
        <v>21</v>
      </c>
      <c r="AR130">
        <v>10</v>
      </c>
      <c r="AS130">
        <v>30</v>
      </c>
      <c r="AT130">
        <v>0</v>
      </c>
      <c r="AU130" t="s">
        <v>17</v>
      </c>
      <c r="AV130" t="s">
        <v>18</v>
      </c>
      <c r="AW130" t="s">
        <v>911</v>
      </c>
      <c r="AX130" t="s">
        <v>686</v>
      </c>
      <c r="AY130" t="s">
        <v>19</v>
      </c>
      <c r="AZ130" t="s">
        <v>20</v>
      </c>
      <c r="BA130" t="s">
        <v>21</v>
      </c>
      <c r="BB130" t="s">
        <v>22</v>
      </c>
      <c r="BC130" t="s">
        <v>23</v>
      </c>
      <c r="BD130" t="s">
        <v>912</v>
      </c>
      <c r="BE130" t="s">
        <v>913</v>
      </c>
      <c r="BF130">
        <v>26</v>
      </c>
      <c r="BG130" t="s">
        <v>1113</v>
      </c>
      <c r="BH130" t="s">
        <v>1114</v>
      </c>
      <c r="BI130" t="s">
        <v>669</v>
      </c>
      <c r="BJ130" t="s">
        <v>1115</v>
      </c>
      <c r="BK130" t="s">
        <v>1116</v>
      </c>
      <c r="BL130" t="s">
        <v>21</v>
      </c>
      <c r="BM130" t="s">
        <v>1117</v>
      </c>
      <c r="BN130" t="s">
        <v>150</v>
      </c>
      <c r="BO130" t="s">
        <v>1118</v>
      </c>
      <c r="BP130" t="s">
        <v>1119</v>
      </c>
      <c r="BQ130">
        <v>5</v>
      </c>
      <c r="BR130" t="s">
        <v>1021</v>
      </c>
      <c r="BS130" t="s">
        <v>1022</v>
      </c>
      <c r="BT130">
        <v>2</v>
      </c>
      <c r="BU130" t="s">
        <v>1199</v>
      </c>
      <c r="BV130" t="s">
        <v>1200</v>
      </c>
      <c r="BW130">
        <v>2</v>
      </c>
      <c r="BX130" t="s">
        <v>1602</v>
      </c>
      <c r="BY130" t="s">
        <v>1203</v>
      </c>
      <c r="BZ130" t="s">
        <v>1204</v>
      </c>
      <c r="CA130" t="s">
        <v>1603</v>
      </c>
      <c r="CB130" s="1">
        <v>19043</v>
      </c>
      <c r="CC130" s="1">
        <v>33830</v>
      </c>
      <c r="CD130" t="s">
        <v>1604</v>
      </c>
      <c r="CE130" t="s">
        <v>1605</v>
      </c>
      <c r="CF130" t="s">
        <v>132</v>
      </c>
      <c r="CG130" t="s">
        <v>1606</v>
      </c>
      <c r="CH130" t="s">
        <v>99</v>
      </c>
      <c r="CI130" t="s">
        <v>1607</v>
      </c>
      <c r="CJ130">
        <v>3457</v>
      </c>
      <c r="CL130">
        <v>121.6</v>
      </c>
    </row>
    <row r="131" spans="1:90">
      <c r="A131">
        <v>10296</v>
      </c>
      <c r="B131">
        <v>11</v>
      </c>
      <c r="C131" s="8">
        <v>16.8</v>
      </c>
      <c r="D131">
        <v>12</v>
      </c>
      <c r="E131">
        <v>0</v>
      </c>
      <c r="F131">
        <v>10296</v>
      </c>
      <c r="G131" t="s">
        <v>176</v>
      </c>
      <c r="H131">
        <v>6</v>
      </c>
      <c r="I131" s="1">
        <v>34611</v>
      </c>
      <c r="J131" s="1">
        <v>34639</v>
      </c>
      <c r="K131" s="1">
        <v>34619</v>
      </c>
      <c r="L131">
        <f>_xlfn.DAYS(orderjoin[[#This Row],[ShippedDate]],orderjoin[[#This Row],[OrderDate]])</f>
        <v>8</v>
      </c>
      <c r="M131">
        <f>_xlfn.DAYS(orderjoin[[#This Row],[RequiredDate]],orderjoin[[#This Row],[ShippedDate]])</f>
        <v>20</v>
      </c>
      <c r="N131">
        <v>1</v>
      </c>
      <c r="O131">
        <v>0.12</v>
      </c>
      <c r="P131" t="s">
        <v>177</v>
      </c>
      <c r="Q131" t="s">
        <v>178</v>
      </c>
      <c r="R131" t="s">
        <v>179</v>
      </c>
      <c r="S131" t="s">
        <v>180</v>
      </c>
      <c r="T131" t="s">
        <v>181</v>
      </c>
      <c r="U131" t="s">
        <v>71</v>
      </c>
      <c r="V131">
        <v>10296</v>
      </c>
      <c r="W131" t="s">
        <v>176</v>
      </c>
      <c r="X131">
        <v>6</v>
      </c>
      <c r="Y131" s="1">
        <v>34611</v>
      </c>
      <c r="Z131" s="1">
        <v>34639</v>
      </c>
      <c r="AA131">
        <f>_xlfn.DAYS(orderjoin[[#This Row],[orders.ShippedDate]],orderjoin[[#This Row],[orders.OrderDate]])</f>
        <v>8</v>
      </c>
      <c r="AB131" s="1">
        <v>34619</v>
      </c>
      <c r="AC131">
        <v>1</v>
      </c>
      <c r="AD131">
        <v>0.12</v>
      </c>
      <c r="AE131" t="s">
        <v>177</v>
      </c>
      <c r="AF131" t="s">
        <v>178</v>
      </c>
      <c r="AG131" t="s">
        <v>179</v>
      </c>
      <c r="AH131" t="s">
        <v>180</v>
      </c>
      <c r="AI131" t="s">
        <v>181</v>
      </c>
      <c r="AJ131" t="s">
        <v>71</v>
      </c>
      <c r="AK131">
        <v>11</v>
      </c>
      <c r="AL131" t="s">
        <v>524</v>
      </c>
      <c r="AM131">
        <v>5</v>
      </c>
      <c r="AN131">
        <v>4</v>
      </c>
      <c r="AO131" t="s">
        <v>525</v>
      </c>
      <c r="AP131" s="7">
        <v>21</v>
      </c>
      <c r="AQ131">
        <v>22</v>
      </c>
      <c r="AR131">
        <v>30</v>
      </c>
      <c r="AS131">
        <v>30</v>
      </c>
      <c r="AT131">
        <v>0</v>
      </c>
      <c r="AU131" t="s">
        <v>176</v>
      </c>
      <c r="AV131" t="s">
        <v>177</v>
      </c>
      <c r="AW131" t="s">
        <v>796</v>
      </c>
      <c r="AX131" t="s">
        <v>686</v>
      </c>
      <c r="AY131" t="s">
        <v>178</v>
      </c>
      <c r="AZ131" t="s">
        <v>179</v>
      </c>
      <c r="BA131" t="s">
        <v>180</v>
      </c>
      <c r="BB131" t="s">
        <v>181</v>
      </c>
      <c r="BC131" t="s">
        <v>71</v>
      </c>
      <c r="BD131" t="s">
        <v>797</v>
      </c>
      <c r="BE131" t="s">
        <v>798</v>
      </c>
      <c r="BF131">
        <v>5</v>
      </c>
      <c r="BG131" t="s">
        <v>981</v>
      </c>
      <c r="BH131" t="s">
        <v>982</v>
      </c>
      <c r="BI131" t="s">
        <v>983</v>
      </c>
      <c r="BJ131" t="s">
        <v>984</v>
      </c>
      <c r="BK131" t="s">
        <v>985</v>
      </c>
      <c r="BL131" t="s">
        <v>986</v>
      </c>
      <c r="BM131" t="s">
        <v>987</v>
      </c>
      <c r="BN131" t="s">
        <v>175</v>
      </c>
      <c r="BO131" t="s">
        <v>988</v>
      </c>
      <c r="BP131" t="s">
        <v>21</v>
      </c>
      <c r="BQ131">
        <v>4</v>
      </c>
      <c r="BR131" t="s">
        <v>989</v>
      </c>
      <c r="BS131" t="s">
        <v>990</v>
      </c>
      <c r="BT131">
        <v>1</v>
      </c>
      <c r="BU131" t="s">
        <v>1197</v>
      </c>
      <c r="BV131" t="s">
        <v>1198</v>
      </c>
      <c r="BW131">
        <v>6</v>
      </c>
      <c r="BX131" t="s">
        <v>1594</v>
      </c>
      <c r="BY131" t="s">
        <v>1208</v>
      </c>
      <c r="BZ131" t="s">
        <v>654</v>
      </c>
      <c r="CA131" t="s">
        <v>1581</v>
      </c>
      <c r="CB131" s="1">
        <v>23194</v>
      </c>
      <c r="CC131" s="1">
        <v>34259</v>
      </c>
      <c r="CD131" t="s">
        <v>1595</v>
      </c>
      <c r="CE131" t="s">
        <v>194</v>
      </c>
      <c r="CF131" t="s">
        <v>21</v>
      </c>
      <c r="CG131" t="s">
        <v>1596</v>
      </c>
      <c r="CH131" t="s">
        <v>196</v>
      </c>
      <c r="CI131" t="s">
        <v>1597</v>
      </c>
      <c r="CJ131">
        <v>428</v>
      </c>
      <c r="CK131">
        <v>5</v>
      </c>
      <c r="CL131">
        <v>201.60000000000002</v>
      </c>
    </row>
    <row r="132" spans="1:90">
      <c r="A132">
        <v>10296</v>
      </c>
      <c r="B132">
        <v>16</v>
      </c>
      <c r="C132" s="8">
        <v>13.9</v>
      </c>
      <c r="D132">
        <v>30</v>
      </c>
      <c r="E132">
        <v>0</v>
      </c>
      <c r="F132">
        <v>10296</v>
      </c>
      <c r="G132" t="s">
        <v>176</v>
      </c>
      <c r="H132">
        <v>6</v>
      </c>
      <c r="I132" s="1">
        <v>34611</v>
      </c>
      <c r="J132" s="1">
        <v>34639</v>
      </c>
      <c r="K132" s="1">
        <v>34619</v>
      </c>
      <c r="L132">
        <f>_xlfn.DAYS(orderjoin[[#This Row],[ShippedDate]],orderjoin[[#This Row],[OrderDate]])</f>
        <v>8</v>
      </c>
      <c r="M132">
        <f>_xlfn.DAYS(orderjoin[[#This Row],[RequiredDate]],orderjoin[[#This Row],[ShippedDate]])</f>
        <v>20</v>
      </c>
      <c r="N132">
        <v>1</v>
      </c>
      <c r="O132">
        <v>0.12</v>
      </c>
      <c r="P132" t="s">
        <v>177</v>
      </c>
      <c r="Q132" t="s">
        <v>178</v>
      </c>
      <c r="R132" t="s">
        <v>179</v>
      </c>
      <c r="S132" t="s">
        <v>180</v>
      </c>
      <c r="T132" t="s">
        <v>181</v>
      </c>
      <c r="U132" t="s">
        <v>71</v>
      </c>
      <c r="V132">
        <v>10296</v>
      </c>
      <c r="W132" t="s">
        <v>176</v>
      </c>
      <c r="X132">
        <v>6</v>
      </c>
      <c r="Y132" s="1">
        <v>34611</v>
      </c>
      <c r="Z132" s="1">
        <v>34639</v>
      </c>
      <c r="AA132">
        <f>_xlfn.DAYS(orderjoin[[#This Row],[orders.ShippedDate]],orderjoin[[#This Row],[orders.OrderDate]])</f>
        <v>8</v>
      </c>
      <c r="AB132" s="1">
        <v>34619</v>
      </c>
      <c r="AC132">
        <v>1</v>
      </c>
      <c r="AD132">
        <v>0.12</v>
      </c>
      <c r="AE132" t="s">
        <v>177</v>
      </c>
      <c r="AF132" t="s">
        <v>178</v>
      </c>
      <c r="AG132" t="s">
        <v>179</v>
      </c>
      <c r="AH132" t="s">
        <v>180</v>
      </c>
      <c r="AI132" t="s">
        <v>181</v>
      </c>
      <c r="AJ132" t="s">
        <v>71</v>
      </c>
      <c r="AK132">
        <v>16</v>
      </c>
      <c r="AL132" t="s">
        <v>534</v>
      </c>
      <c r="AM132">
        <v>7</v>
      </c>
      <c r="AN132">
        <v>3</v>
      </c>
      <c r="AO132" t="s">
        <v>535</v>
      </c>
      <c r="AP132" s="7">
        <v>17.45</v>
      </c>
      <c r="AQ132">
        <v>29</v>
      </c>
      <c r="AR132">
        <v>0</v>
      </c>
      <c r="AS132">
        <v>10</v>
      </c>
      <c r="AT132">
        <v>0</v>
      </c>
      <c r="AU132" t="s">
        <v>176</v>
      </c>
      <c r="AV132" t="s">
        <v>177</v>
      </c>
      <c r="AW132" t="s">
        <v>796</v>
      </c>
      <c r="AX132" t="s">
        <v>686</v>
      </c>
      <c r="AY132" t="s">
        <v>178</v>
      </c>
      <c r="AZ132" t="s">
        <v>179</v>
      </c>
      <c r="BA132" t="s">
        <v>180</v>
      </c>
      <c r="BB132" t="s">
        <v>181</v>
      </c>
      <c r="BC132" t="s">
        <v>71</v>
      </c>
      <c r="BD132" t="s">
        <v>797</v>
      </c>
      <c r="BE132" t="s">
        <v>798</v>
      </c>
      <c r="BF132">
        <v>7</v>
      </c>
      <c r="BG132" t="s">
        <v>1038</v>
      </c>
      <c r="BH132" t="s">
        <v>1039</v>
      </c>
      <c r="BI132" t="s">
        <v>676</v>
      </c>
      <c r="BJ132" t="s">
        <v>1040</v>
      </c>
      <c r="BK132" t="s">
        <v>1041</v>
      </c>
      <c r="BL132" t="s">
        <v>1042</v>
      </c>
      <c r="BM132" t="s">
        <v>1043</v>
      </c>
      <c r="BN132" t="s">
        <v>1044</v>
      </c>
      <c r="BO132" t="s">
        <v>1045</v>
      </c>
      <c r="BP132" t="s">
        <v>1046</v>
      </c>
      <c r="BQ132">
        <v>3</v>
      </c>
      <c r="BR132" t="s">
        <v>1047</v>
      </c>
      <c r="BS132" t="s">
        <v>1048</v>
      </c>
      <c r="BT132">
        <v>1</v>
      </c>
      <c r="BU132" t="s">
        <v>1197</v>
      </c>
      <c r="BV132" t="s">
        <v>1198</v>
      </c>
      <c r="BW132">
        <v>6</v>
      </c>
      <c r="BX132" t="s">
        <v>1594</v>
      </c>
      <c r="BY132" t="s">
        <v>1208</v>
      </c>
      <c r="BZ132" t="s">
        <v>654</v>
      </c>
      <c r="CA132" t="s">
        <v>1581</v>
      </c>
      <c r="CB132" s="1">
        <v>23194</v>
      </c>
      <c r="CC132" s="1">
        <v>34259</v>
      </c>
      <c r="CD132" t="s">
        <v>1595</v>
      </c>
      <c r="CE132" t="s">
        <v>194</v>
      </c>
      <c r="CF132" t="s">
        <v>21</v>
      </c>
      <c r="CG132" t="s">
        <v>1596</v>
      </c>
      <c r="CH132" t="s">
        <v>196</v>
      </c>
      <c r="CI132" t="s">
        <v>1597</v>
      </c>
      <c r="CJ132">
        <v>428</v>
      </c>
      <c r="CK132">
        <v>5</v>
      </c>
      <c r="CL132">
        <v>417</v>
      </c>
    </row>
    <row r="133" spans="1:90">
      <c r="A133">
        <v>10296</v>
      </c>
      <c r="B133">
        <v>69</v>
      </c>
      <c r="C133" s="8">
        <v>28.8</v>
      </c>
      <c r="D133">
        <v>15</v>
      </c>
      <c r="E133">
        <v>0</v>
      </c>
      <c r="F133">
        <v>10296</v>
      </c>
      <c r="G133" t="s">
        <v>176</v>
      </c>
      <c r="H133">
        <v>6</v>
      </c>
      <c r="I133" s="1">
        <v>34611</v>
      </c>
      <c r="J133" s="1">
        <v>34639</v>
      </c>
      <c r="K133" s="1">
        <v>34619</v>
      </c>
      <c r="L133">
        <f>_xlfn.DAYS(orderjoin[[#This Row],[ShippedDate]],orderjoin[[#This Row],[OrderDate]])</f>
        <v>8</v>
      </c>
      <c r="M133">
        <f>_xlfn.DAYS(orderjoin[[#This Row],[RequiredDate]],orderjoin[[#This Row],[ShippedDate]])</f>
        <v>20</v>
      </c>
      <c r="N133">
        <v>1</v>
      </c>
      <c r="O133">
        <v>0.12</v>
      </c>
      <c r="P133" t="s">
        <v>177</v>
      </c>
      <c r="Q133" t="s">
        <v>178</v>
      </c>
      <c r="R133" t="s">
        <v>179</v>
      </c>
      <c r="S133" t="s">
        <v>180</v>
      </c>
      <c r="T133" t="s">
        <v>181</v>
      </c>
      <c r="U133" t="s">
        <v>71</v>
      </c>
      <c r="V133">
        <v>10296</v>
      </c>
      <c r="W133" t="s">
        <v>176</v>
      </c>
      <c r="X133">
        <v>6</v>
      </c>
      <c r="Y133" s="1">
        <v>34611</v>
      </c>
      <c r="Z133" s="1">
        <v>34639</v>
      </c>
      <c r="AA133">
        <f>_xlfn.DAYS(orderjoin[[#This Row],[orders.ShippedDate]],orderjoin[[#This Row],[orders.OrderDate]])</f>
        <v>8</v>
      </c>
      <c r="AB133" s="1">
        <v>34619</v>
      </c>
      <c r="AC133">
        <v>1</v>
      </c>
      <c r="AD133">
        <v>0.12</v>
      </c>
      <c r="AE133" t="s">
        <v>177</v>
      </c>
      <c r="AF133" t="s">
        <v>178</v>
      </c>
      <c r="AG133" t="s">
        <v>179</v>
      </c>
      <c r="AH133" t="s">
        <v>180</v>
      </c>
      <c r="AI133" t="s">
        <v>181</v>
      </c>
      <c r="AJ133" t="s">
        <v>71</v>
      </c>
      <c r="AK133">
        <v>69</v>
      </c>
      <c r="AL133" t="s">
        <v>636</v>
      </c>
      <c r="AM133">
        <v>15</v>
      </c>
      <c r="AN133">
        <v>4</v>
      </c>
      <c r="AO133" t="s">
        <v>637</v>
      </c>
      <c r="AP133" s="7">
        <v>36</v>
      </c>
      <c r="AQ133">
        <v>26</v>
      </c>
      <c r="AR133">
        <v>0</v>
      </c>
      <c r="AS133">
        <v>15</v>
      </c>
      <c r="AT133">
        <v>0</v>
      </c>
      <c r="AU133" t="s">
        <v>176</v>
      </c>
      <c r="AV133" t="s">
        <v>177</v>
      </c>
      <c r="AW133" t="s">
        <v>796</v>
      </c>
      <c r="AX133" t="s">
        <v>686</v>
      </c>
      <c r="AY133" t="s">
        <v>178</v>
      </c>
      <c r="AZ133" t="s">
        <v>179</v>
      </c>
      <c r="BA133" t="s">
        <v>180</v>
      </c>
      <c r="BB133" t="s">
        <v>181</v>
      </c>
      <c r="BC133" t="s">
        <v>71</v>
      </c>
      <c r="BD133" t="s">
        <v>797</v>
      </c>
      <c r="BE133" t="s">
        <v>798</v>
      </c>
      <c r="BF133">
        <v>15</v>
      </c>
      <c r="BG133" t="s">
        <v>1032</v>
      </c>
      <c r="BH133" t="s">
        <v>1033</v>
      </c>
      <c r="BI133" t="s">
        <v>676</v>
      </c>
      <c r="BJ133" t="s">
        <v>1034</v>
      </c>
      <c r="BK133" t="s">
        <v>1035</v>
      </c>
      <c r="BL133" t="s">
        <v>21</v>
      </c>
      <c r="BM133" t="s">
        <v>1036</v>
      </c>
      <c r="BN133" t="s">
        <v>366</v>
      </c>
      <c r="BO133" t="s">
        <v>1037</v>
      </c>
      <c r="BP133" t="s">
        <v>21</v>
      </c>
      <c r="BQ133">
        <v>4</v>
      </c>
      <c r="BR133" t="s">
        <v>989</v>
      </c>
      <c r="BS133" t="s">
        <v>990</v>
      </c>
      <c r="BT133">
        <v>1</v>
      </c>
      <c r="BU133" t="s">
        <v>1197</v>
      </c>
      <c r="BV133" t="s">
        <v>1198</v>
      </c>
      <c r="BW133">
        <v>6</v>
      </c>
      <c r="BX133" t="s">
        <v>1594</v>
      </c>
      <c r="BY133" t="s">
        <v>1208</v>
      </c>
      <c r="BZ133" t="s">
        <v>654</v>
      </c>
      <c r="CA133" t="s">
        <v>1581</v>
      </c>
      <c r="CB133" s="1">
        <v>23194</v>
      </c>
      <c r="CC133" s="1">
        <v>34259</v>
      </c>
      <c r="CD133" t="s">
        <v>1595</v>
      </c>
      <c r="CE133" t="s">
        <v>194</v>
      </c>
      <c r="CF133" t="s">
        <v>21</v>
      </c>
      <c r="CG133" t="s">
        <v>1596</v>
      </c>
      <c r="CH133" t="s">
        <v>196</v>
      </c>
      <c r="CI133" t="s">
        <v>1597</v>
      </c>
      <c r="CJ133">
        <v>428</v>
      </c>
      <c r="CK133">
        <v>5</v>
      </c>
      <c r="CL133">
        <v>432</v>
      </c>
    </row>
    <row r="134" spans="1:90">
      <c r="A134">
        <v>10297</v>
      </c>
      <c r="B134">
        <v>39</v>
      </c>
      <c r="C134" s="8">
        <v>14.4</v>
      </c>
      <c r="D134">
        <v>60</v>
      </c>
      <c r="E134">
        <v>0</v>
      </c>
      <c r="F134">
        <v>10297</v>
      </c>
      <c r="G134" t="s">
        <v>106</v>
      </c>
      <c r="H134">
        <v>5</v>
      </c>
      <c r="I134" s="1">
        <v>34612</v>
      </c>
      <c r="J134" s="1">
        <v>34654</v>
      </c>
      <c r="K134" s="1">
        <v>34618</v>
      </c>
      <c r="L134">
        <f>_xlfn.DAYS(orderjoin[[#This Row],[ShippedDate]],orderjoin[[#This Row],[OrderDate]])</f>
        <v>6</v>
      </c>
      <c r="M134">
        <f>_xlfn.DAYS(orderjoin[[#This Row],[RequiredDate]],orderjoin[[#This Row],[ShippedDate]])</f>
        <v>36</v>
      </c>
      <c r="N134">
        <v>2</v>
      </c>
      <c r="O134">
        <v>5.74</v>
      </c>
      <c r="P134" t="s">
        <v>107</v>
      </c>
      <c r="Q134" t="s">
        <v>108</v>
      </c>
      <c r="R134" t="s">
        <v>109</v>
      </c>
      <c r="S134" t="s">
        <v>21</v>
      </c>
      <c r="T134" t="s">
        <v>110</v>
      </c>
      <c r="U134" t="s">
        <v>23</v>
      </c>
      <c r="V134">
        <v>10297</v>
      </c>
      <c r="W134" t="s">
        <v>106</v>
      </c>
      <c r="X134">
        <v>5</v>
      </c>
      <c r="Y134" s="1">
        <v>34612</v>
      </c>
      <c r="Z134" s="1">
        <v>34654</v>
      </c>
      <c r="AA134">
        <f>_xlfn.DAYS(orderjoin[[#This Row],[orders.ShippedDate]],orderjoin[[#This Row],[orders.OrderDate]])</f>
        <v>6</v>
      </c>
      <c r="AB134" s="1">
        <v>34618</v>
      </c>
      <c r="AC134">
        <v>2</v>
      </c>
      <c r="AD134">
        <v>5.74</v>
      </c>
      <c r="AE134" t="s">
        <v>107</v>
      </c>
      <c r="AF134" t="s">
        <v>108</v>
      </c>
      <c r="AG134" t="s">
        <v>109</v>
      </c>
      <c r="AH134" t="s">
        <v>21</v>
      </c>
      <c r="AI134" t="s">
        <v>110</v>
      </c>
      <c r="AJ134" t="s">
        <v>23</v>
      </c>
      <c r="AK134">
        <v>39</v>
      </c>
      <c r="AL134" t="s">
        <v>578</v>
      </c>
      <c r="AM134">
        <v>18</v>
      </c>
      <c r="AN134">
        <v>1</v>
      </c>
      <c r="AO134" t="s">
        <v>579</v>
      </c>
      <c r="AP134" s="7">
        <v>18</v>
      </c>
      <c r="AQ134">
        <v>69</v>
      </c>
      <c r="AR134">
        <v>0</v>
      </c>
      <c r="AS134">
        <v>5</v>
      </c>
      <c r="AT134">
        <v>0</v>
      </c>
      <c r="AU134" t="s">
        <v>106</v>
      </c>
      <c r="AV134" t="s">
        <v>107</v>
      </c>
      <c r="AW134" t="s">
        <v>675</v>
      </c>
      <c r="AX134" t="s">
        <v>676</v>
      </c>
      <c r="AY134" t="s">
        <v>108</v>
      </c>
      <c r="AZ134" t="s">
        <v>109</v>
      </c>
      <c r="BA134" t="s">
        <v>21</v>
      </c>
      <c r="BB134" t="s">
        <v>110</v>
      </c>
      <c r="BC134" t="s">
        <v>23</v>
      </c>
      <c r="BD134" t="s">
        <v>677</v>
      </c>
      <c r="BE134" t="s">
        <v>678</v>
      </c>
      <c r="BF134">
        <v>18</v>
      </c>
      <c r="BG134" t="s">
        <v>1135</v>
      </c>
      <c r="BH134" t="s">
        <v>1136</v>
      </c>
      <c r="BI134" t="s">
        <v>717</v>
      </c>
      <c r="BJ134" t="s">
        <v>1137</v>
      </c>
      <c r="BK134" t="s">
        <v>473</v>
      </c>
      <c r="BL134" t="s">
        <v>21</v>
      </c>
      <c r="BM134" t="s">
        <v>1138</v>
      </c>
      <c r="BN134" t="s">
        <v>23</v>
      </c>
      <c r="BO134" t="s">
        <v>1139</v>
      </c>
      <c r="BP134" t="s">
        <v>1140</v>
      </c>
      <c r="BQ134">
        <v>1</v>
      </c>
      <c r="BR134" t="s">
        <v>1004</v>
      </c>
      <c r="BS134" t="s">
        <v>1005</v>
      </c>
      <c r="BT134">
        <v>2</v>
      </c>
      <c r="BU134" t="s">
        <v>1199</v>
      </c>
      <c r="BV134" t="s">
        <v>1200</v>
      </c>
      <c r="BW134">
        <v>5</v>
      </c>
      <c r="BX134" t="s">
        <v>1580</v>
      </c>
      <c r="BY134" t="s">
        <v>1207</v>
      </c>
      <c r="BZ134" t="s">
        <v>717</v>
      </c>
      <c r="CA134" t="s">
        <v>1581</v>
      </c>
      <c r="CB134" s="1">
        <v>20152</v>
      </c>
      <c r="CC134" s="1">
        <v>34259</v>
      </c>
      <c r="CD134" t="s">
        <v>1582</v>
      </c>
      <c r="CE134" t="s">
        <v>194</v>
      </c>
      <c r="CF134" t="s">
        <v>21</v>
      </c>
      <c r="CG134" t="s">
        <v>1583</v>
      </c>
      <c r="CH134" t="s">
        <v>196</v>
      </c>
      <c r="CI134" t="s">
        <v>1584</v>
      </c>
      <c r="CJ134">
        <v>3453</v>
      </c>
      <c r="CK134">
        <v>2</v>
      </c>
      <c r="CL134">
        <v>864</v>
      </c>
    </row>
    <row r="135" spans="1:90">
      <c r="A135">
        <v>10297</v>
      </c>
      <c r="B135">
        <v>72</v>
      </c>
      <c r="C135" s="8">
        <v>27.8</v>
      </c>
      <c r="D135">
        <v>20</v>
      </c>
      <c r="E135">
        <v>0</v>
      </c>
      <c r="F135">
        <v>10297</v>
      </c>
      <c r="G135" t="s">
        <v>106</v>
      </c>
      <c r="H135">
        <v>5</v>
      </c>
      <c r="I135" s="1">
        <v>34612</v>
      </c>
      <c r="J135" s="1">
        <v>34654</v>
      </c>
      <c r="K135" s="1">
        <v>34618</v>
      </c>
      <c r="L135">
        <f>_xlfn.DAYS(orderjoin[[#This Row],[ShippedDate]],orderjoin[[#This Row],[OrderDate]])</f>
        <v>6</v>
      </c>
      <c r="M135">
        <f>_xlfn.DAYS(orderjoin[[#This Row],[RequiredDate]],orderjoin[[#This Row],[ShippedDate]])</f>
        <v>36</v>
      </c>
      <c r="N135">
        <v>2</v>
      </c>
      <c r="O135">
        <v>5.74</v>
      </c>
      <c r="P135" t="s">
        <v>107</v>
      </c>
      <c r="Q135" t="s">
        <v>108</v>
      </c>
      <c r="R135" t="s">
        <v>109</v>
      </c>
      <c r="S135" t="s">
        <v>21</v>
      </c>
      <c r="T135" t="s">
        <v>110</v>
      </c>
      <c r="U135" t="s">
        <v>23</v>
      </c>
      <c r="V135">
        <v>10297</v>
      </c>
      <c r="W135" t="s">
        <v>106</v>
      </c>
      <c r="X135">
        <v>5</v>
      </c>
      <c r="Y135" s="1">
        <v>34612</v>
      </c>
      <c r="Z135" s="1">
        <v>34654</v>
      </c>
      <c r="AA135">
        <f>_xlfn.DAYS(orderjoin[[#This Row],[orders.ShippedDate]],orderjoin[[#This Row],[orders.OrderDate]])</f>
        <v>6</v>
      </c>
      <c r="AB135" s="1">
        <v>34618</v>
      </c>
      <c r="AC135">
        <v>2</v>
      </c>
      <c r="AD135">
        <v>5.74</v>
      </c>
      <c r="AE135" t="s">
        <v>107</v>
      </c>
      <c r="AF135" t="s">
        <v>108</v>
      </c>
      <c r="AG135" t="s">
        <v>109</v>
      </c>
      <c r="AH135" t="s">
        <v>21</v>
      </c>
      <c r="AI135" t="s">
        <v>110</v>
      </c>
      <c r="AJ135" t="s">
        <v>23</v>
      </c>
      <c r="AK135">
        <v>72</v>
      </c>
      <c r="AL135" t="s">
        <v>641</v>
      </c>
      <c r="AM135">
        <v>14</v>
      </c>
      <c r="AN135">
        <v>4</v>
      </c>
      <c r="AO135" t="s">
        <v>567</v>
      </c>
      <c r="AP135" s="7">
        <v>34.799999999999997</v>
      </c>
      <c r="AQ135">
        <v>14</v>
      </c>
      <c r="AR135">
        <v>0</v>
      </c>
      <c r="AS135">
        <v>0</v>
      </c>
      <c r="AT135">
        <v>0</v>
      </c>
      <c r="AU135" t="s">
        <v>106</v>
      </c>
      <c r="AV135" t="s">
        <v>107</v>
      </c>
      <c r="AW135" t="s">
        <v>675</v>
      </c>
      <c r="AX135" t="s">
        <v>676</v>
      </c>
      <c r="AY135" t="s">
        <v>108</v>
      </c>
      <c r="AZ135" t="s">
        <v>109</v>
      </c>
      <c r="BA135" t="s">
        <v>21</v>
      </c>
      <c r="BB135" t="s">
        <v>110</v>
      </c>
      <c r="BC135" t="s">
        <v>23</v>
      </c>
      <c r="BD135" t="s">
        <v>677</v>
      </c>
      <c r="BE135" t="s">
        <v>678</v>
      </c>
      <c r="BF135">
        <v>14</v>
      </c>
      <c r="BG135" t="s">
        <v>991</v>
      </c>
      <c r="BH135" t="s">
        <v>992</v>
      </c>
      <c r="BI135" t="s">
        <v>654</v>
      </c>
      <c r="BJ135" t="s">
        <v>993</v>
      </c>
      <c r="BK135" t="s">
        <v>994</v>
      </c>
      <c r="BL135" t="s">
        <v>21</v>
      </c>
      <c r="BM135" t="s">
        <v>995</v>
      </c>
      <c r="BN135" t="s">
        <v>150</v>
      </c>
      <c r="BO135" t="s">
        <v>996</v>
      </c>
      <c r="BP135" t="s">
        <v>997</v>
      </c>
      <c r="BQ135">
        <v>4</v>
      </c>
      <c r="BR135" t="s">
        <v>989</v>
      </c>
      <c r="BS135" t="s">
        <v>990</v>
      </c>
      <c r="BT135">
        <v>2</v>
      </c>
      <c r="BU135" t="s">
        <v>1199</v>
      </c>
      <c r="BV135" t="s">
        <v>1200</v>
      </c>
      <c r="BW135">
        <v>5</v>
      </c>
      <c r="BX135" t="s">
        <v>1580</v>
      </c>
      <c r="BY135" t="s">
        <v>1207</v>
      </c>
      <c r="BZ135" t="s">
        <v>717</v>
      </c>
      <c r="CA135" t="s">
        <v>1581</v>
      </c>
      <c r="CB135" s="1">
        <v>20152</v>
      </c>
      <c r="CC135" s="1">
        <v>34259</v>
      </c>
      <c r="CD135" t="s">
        <v>1582</v>
      </c>
      <c r="CE135" t="s">
        <v>194</v>
      </c>
      <c r="CF135" t="s">
        <v>21</v>
      </c>
      <c r="CG135" t="s">
        <v>1583</v>
      </c>
      <c r="CH135" t="s">
        <v>196</v>
      </c>
      <c r="CI135" t="s">
        <v>1584</v>
      </c>
      <c r="CJ135">
        <v>3453</v>
      </c>
      <c r="CK135">
        <v>2</v>
      </c>
      <c r="CL135">
        <v>556</v>
      </c>
    </row>
    <row r="136" spans="1:90">
      <c r="A136">
        <v>10298</v>
      </c>
      <c r="B136">
        <v>2</v>
      </c>
      <c r="C136" s="8">
        <v>15.2</v>
      </c>
      <c r="D136">
        <v>40</v>
      </c>
      <c r="E136">
        <v>0</v>
      </c>
      <c r="F136">
        <v>10298</v>
      </c>
      <c r="G136" t="s">
        <v>206</v>
      </c>
      <c r="H136">
        <v>6</v>
      </c>
      <c r="I136" s="1">
        <v>34613</v>
      </c>
      <c r="J136" s="1">
        <v>34641</v>
      </c>
      <c r="K136" s="1">
        <v>34619</v>
      </c>
      <c r="L136">
        <f>_xlfn.DAYS(orderjoin[[#This Row],[ShippedDate]],orderjoin[[#This Row],[OrderDate]])</f>
        <v>6</v>
      </c>
      <c r="M136">
        <f>_xlfn.DAYS(orderjoin[[#This Row],[RequiredDate]],orderjoin[[#This Row],[ShippedDate]])</f>
        <v>22</v>
      </c>
      <c r="N136">
        <v>2</v>
      </c>
      <c r="O136">
        <v>168.22</v>
      </c>
      <c r="P136" t="s">
        <v>207</v>
      </c>
      <c r="Q136" t="s">
        <v>208</v>
      </c>
      <c r="R136" t="s">
        <v>209</v>
      </c>
      <c r="S136" t="s">
        <v>210</v>
      </c>
      <c r="T136" t="s">
        <v>21</v>
      </c>
      <c r="U136" t="s">
        <v>211</v>
      </c>
      <c r="V136">
        <v>10298</v>
      </c>
      <c r="W136" t="s">
        <v>206</v>
      </c>
      <c r="X136">
        <v>6</v>
      </c>
      <c r="Y136" s="1">
        <v>34613</v>
      </c>
      <c r="Z136" s="1">
        <v>34641</v>
      </c>
      <c r="AA136">
        <f>_xlfn.DAYS(orderjoin[[#This Row],[orders.ShippedDate]],orderjoin[[#This Row],[orders.OrderDate]])</f>
        <v>6</v>
      </c>
      <c r="AB136" s="1">
        <v>34619</v>
      </c>
      <c r="AC136">
        <v>2</v>
      </c>
      <c r="AD136">
        <v>168.22</v>
      </c>
      <c r="AE136" t="s">
        <v>207</v>
      </c>
      <c r="AF136" t="s">
        <v>208</v>
      </c>
      <c r="AG136" t="s">
        <v>209</v>
      </c>
      <c r="AH136" t="s">
        <v>210</v>
      </c>
      <c r="AI136" t="s">
        <v>21</v>
      </c>
      <c r="AJ136" t="s">
        <v>211</v>
      </c>
      <c r="AK136">
        <v>2</v>
      </c>
      <c r="AL136" t="s">
        <v>506</v>
      </c>
      <c r="AM136">
        <v>1</v>
      </c>
      <c r="AN136">
        <v>1</v>
      </c>
      <c r="AO136" t="s">
        <v>507</v>
      </c>
      <c r="AP136" s="7">
        <v>19</v>
      </c>
      <c r="AQ136">
        <v>17</v>
      </c>
      <c r="AR136">
        <v>40</v>
      </c>
      <c r="AS136">
        <v>25</v>
      </c>
      <c r="AT136">
        <v>0</v>
      </c>
      <c r="AU136" t="s">
        <v>206</v>
      </c>
      <c r="AV136" t="s">
        <v>207</v>
      </c>
      <c r="AW136" t="s">
        <v>771</v>
      </c>
      <c r="AX136" t="s">
        <v>702</v>
      </c>
      <c r="AY136" t="s">
        <v>208</v>
      </c>
      <c r="AZ136" t="s">
        <v>209</v>
      </c>
      <c r="BA136" t="s">
        <v>210</v>
      </c>
      <c r="BB136" t="s">
        <v>21</v>
      </c>
      <c r="BC136" t="s">
        <v>211</v>
      </c>
      <c r="BD136" t="s">
        <v>772</v>
      </c>
      <c r="BE136" t="s">
        <v>773</v>
      </c>
      <c r="BF136">
        <v>1</v>
      </c>
      <c r="BG136" t="s">
        <v>998</v>
      </c>
      <c r="BH136" t="s">
        <v>999</v>
      </c>
      <c r="BI136" t="s">
        <v>1000</v>
      </c>
      <c r="BJ136" t="s">
        <v>1001</v>
      </c>
      <c r="BK136" t="s">
        <v>194</v>
      </c>
      <c r="BL136" t="s">
        <v>21</v>
      </c>
      <c r="BM136" t="s">
        <v>1002</v>
      </c>
      <c r="BN136" t="s">
        <v>196</v>
      </c>
      <c r="BO136" t="s">
        <v>1003</v>
      </c>
      <c r="BP136" t="s">
        <v>21</v>
      </c>
      <c r="BQ136">
        <v>1</v>
      </c>
      <c r="BR136" t="s">
        <v>1004</v>
      </c>
      <c r="BS136" t="s">
        <v>1005</v>
      </c>
      <c r="BT136">
        <v>2</v>
      </c>
      <c r="BU136" t="s">
        <v>1199</v>
      </c>
      <c r="BV136" t="s">
        <v>1200</v>
      </c>
      <c r="BW136">
        <v>6</v>
      </c>
      <c r="BX136" t="s">
        <v>1594</v>
      </c>
      <c r="BY136" t="s">
        <v>1208</v>
      </c>
      <c r="BZ136" t="s">
        <v>654</v>
      </c>
      <c r="CA136" t="s">
        <v>1581</v>
      </c>
      <c r="CB136" s="1">
        <v>23194</v>
      </c>
      <c r="CC136" s="1">
        <v>34259</v>
      </c>
      <c r="CD136" t="s">
        <v>1595</v>
      </c>
      <c r="CE136" t="s">
        <v>194</v>
      </c>
      <c r="CF136" t="s">
        <v>21</v>
      </c>
      <c r="CG136" t="s">
        <v>1596</v>
      </c>
      <c r="CH136" t="s">
        <v>196</v>
      </c>
      <c r="CI136" t="s">
        <v>1597</v>
      </c>
      <c r="CJ136">
        <v>428</v>
      </c>
      <c r="CK136">
        <v>5</v>
      </c>
      <c r="CL136">
        <v>608</v>
      </c>
    </row>
    <row r="137" spans="1:90">
      <c r="A137">
        <v>10298</v>
      </c>
      <c r="B137">
        <v>36</v>
      </c>
      <c r="C137" s="8">
        <v>15.2</v>
      </c>
      <c r="D137">
        <v>40</v>
      </c>
      <c r="E137">
        <v>0.25</v>
      </c>
      <c r="F137">
        <v>10298</v>
      </c>
      <c r="G137" t="s">
        <v>206</v>
      </c>
      <c r="H137">
        <v>6</v>
      </c>
      <c r="I137" s="1">
        <v>34613</v>
      </c>
      <c r="J137" s="1">
        <v>34641</v>
      </c>
      <c r="K137" s="1">
        <v>34619</v>
      </c>
      <c r="L137">
        <f>_xlfn.DAYS(orderjoin[[#This Row],[ShippedDate]],orderjoin[[#This Row],[OrderDate]])</f>
        <v>6</v>
      </c>
      <c r="M137">
        <f>_xlfn.DAYS(orderjoin[[#This Row],[RequiredDate]],orderjoin[[#This Row],[ShippedDate]])</f>
        <v>22</v>
      </c>
      <c r="N137">
        <v>2</v>
      </c>
      <c r="O137">
        <v>168.22</v>
      </c>
      <c r="P137" t="s">
        <v>207</v>
      </c>
      <c r="Q137" t="s">
        <v>208</v>
      </c>
      <c r="R137" t="s">
        <v>209</v>
      </c>
      <c r="S137" t="s">
        <v>210</v>
      </c>
      <c r="T137" t="s">
        <v>21</v>
      </c>
      <c r="U137" t="s">
        <v>211</v>
      </c>
      <c r="V137">
        <v>10298</v>
      </c>
      <c r="W137" t="s">
        <v>206</v>
      </c>
      <c r="X137">
        <v>6</v>
      </c>
      <c r="Y137" s="1">
        <v>34613</v>
      </c>
      <c r="Z137" s="1">
        <v>34641</v>
      </c>
      <c r="AA137">
        <f>_xlfn.DAYS(orderjoin[[#This Row],[orders.ShippedDate]],orderjoin[[#This Row],[orders.OrderDate]])</f>
        <v>6</v>
      </c>
      <c r="AB137" s="1">
        <v>34619</v>
      </c>
      <c r="AC137">
        <v>2</v>
      </c>
      <c r="AD137">
        <v>168.22</v>
      </c>
      <c r="AE137" t="s">
        <v>207</v>
      </c>
      <c r="AF137" t="s">
        <v>208</v>
      </c>
      <c r="AG137" t="s">
        <v>209</v>
      </c>
      <c r="AH137" t="s">
        <v>210</v>
      </c>
      <c r="AI137" t="s">
        <v>21</v>
      </c>
      <c r="AJ137" t="s">
        <v>211</v>
      </c>
      <c r="AK137">
        <v>36</v>
      </c>
      <c r="AL137" t="s">
        <v>572</v>
      </c>
      <c r="AM137">
        <v>17</v>
      </c>
      <c r="AN137">
        <v>8</v>
      </c>
      <c r="AO137" t="s">
        <v>573</v>
      </c>
      <c r="AP137" s="7">
        <v>19</v>
      </c>
      <c r="AQ137">
        <v>112</v>
      </c>
      <c r="AR137">
        <v>0</v>
      </c>
      <c r="AS137">
        <v>20</v>
      </c>
      <c r="AT137">
        <v>0</v>
      </c>
      <c r="AU137" t="s">
        <v>206</v>
      </c>
      <c r="AV137" t="s">
        <v>207</v>
      </c>
      <c r="AW137" t="s">
        <v>771</v>
      </c>
      <c r="AX137" t="s">
        <v>702</v>
      </c>
      <c r="AY137" t="s">
        <v>208</v>
      </c>
      <c r="AZ137" t="s">
        <v>209</v>
      </c>
      <c r="BA137" t="s">
        <v>210</v>
      </c>
      <c r="BB137" t="s">
        <v>21</v>
      </c>
      <c r="BC137" t="s">
        <v>211</v>
      </c>
      <c r="BD137" t="s">
        <v>772</v>
      </c>
      <c r="BE137" t="s">
        <v>773</v>
      </c>
      <c r="BF137">
        <v>17</v>
      </c>
      <c r="BG137" t="s">
        <v>1051</v>
      </c>
      <c r="BH137" t="s">
        <v>1052</v>
      </c>
      <c r="BI137" t="s">
        <v>654</v>
      </c>
      <c r="BJ137" t="s">
        <v>1053</v>
      </c>
      <c r="BK137" t="s">
        <v>1054</v>
      </c>
      <c r="BL137" t="s">
        <v>21</v>
      </c>
      <c r="BM137" t="s">
        <v>1055</v>
      </c>
      <c r="BN137" t="s">
        <v>105</v>
      </c>
      <c r="BO137" t="s">
        <v>1056</v>
      </c>
      <c r="BP137" t="s">
        <v>21</v>
      </c>
      <c r="BQ137">
        <v>8</v>
      </c>
      <c r="BR137" t="s">
        <v>1057</v>
      </c>
      <c r="BS137" t="s">
        <v>1058</v>
      </c>
      <c r="BT137">
        <v>2</v>
      </c>
      <c r="BU137" t="s">
        <v>1199</v>
      </c>
      <c r="BV137" t="s">
        <v>1200</v>
      </c>
      <c r="BW137">
        <v>6</v>
      </c>
      <c r="BX137" t="s">
        <v>1594</v>
      </c>
      <c r="BY137" t="s">
        <v>1208</v>
      </c>
      <c r="BZ137" t="s">
        <v>654</v>
      </c>
      <c r="CA137" t="s">
        <v>1581</v>
      </c>
      <c r="CB137" s="1">
        <v>23194</v>
      </c>
      <c r="CC137" s="1">
        <v>34259</v>
      </c>
      <c r="CD137" t="s">
        <v>1595</v>
      </c>
      <c r="CE137" t="s">
        <v>194</v>
      </c>
      <c r="CF137" t="s">
        <v>21</v>
      </c>
      <c r="CG137" t="s">
        <v>1596</v>
      </c>
      <c r="CH137" t="s">
        <v>196</v>
      </c>
      <c r="CI137" t="s">
        <v>1597</v>
      </c>
      <c r="CJ137">
        <v>428</v>
      </c>
      <c r="CK137">
        <v>5</v>
      </c>
      <c r="CL137">
        <v>456</v>
      </c>
    </row>
    <row r="138" spans="1:90">
      <c r="A138">
        <v>10298</v>
      </c>
      <c r="B138">
        <v>59</v>
      </c>
      <c r="C138" s="8">
        <v>44</v>
      </c>
      <c r="D138">
        <v>30</v>
      </c>
      <c r="E138">
        <v>0.25</v>
      </c>
      <c r="F138">
        <v>10298</v>
      </c>
      <c r="G138" t="s">
        <v>206</v>
      </c>
      <c r="H138">
        <v>6</v>
      </c>
      <c r="I138" s="1">
        <v>34613</v>
      </c>
      <c r="J138" s="1">
        <v>34641</v>
      </c>
      <c r="K138" s="1">
        <v>34619</v>
      </c>
      <c r="L138">
        <f>_xlfn.DAYS(orderjoin[[#This Row],[ShippedDate]],orderjoin[[#This Row],[OrderDate]])</f>
        <v>6</v>
      </c>
      <c r="M138">
        <f>_xlfn.DAYS(orderjoin[[#This Row],[RequiredDate]],orderjoin[[#This Row],[ShippedDate]])</f>
        <v>22</v>
      </c>
      <c r="N138">
        <v>2</v>
      </c>
      <c r="O138">
        <v>168.22</v>
      </c>
      <c r="P138" t="s">
        <v>207</v>
      </c>
      <c r="Q138" t="s">
        <v>208</v>
      </c>
      <c r="R138" t="s">
        <v>209</v>
      </c>
      <c r="S138" t="s">
        <v>210</v>
      </c>
      <c r="T138" t="s">
        <v>21</v>
      </c>
      <c r="U138" t="s">
        <v>211</v>
      </c>
      <c r="V138">
        <v>10298</v>
      </c>
      <c r="W138" t="s">
        <v>206</v>
      </c>
      <c r="X138">
        <v>6</v>
      </c>
      <c r="Y138" s="1">
        <v>34613</v>
      </c>
      <c r="Z138" s="1">
        <v>34641</v>
      </c>
      <c r="AA138">
        <f>_xlfn.DAYS(orderjoin[[#This Row],[orders.ShippedDate]],orderjoin[[#This Row],[orders.OrderDate]])</f>
        <v>6</v>
      </c>
      <c r="AB138" s="1">
        <v>34619</v>
      </c>
      <c r="AC138">
        <v>2</v>
      </c>
      <c r="AD138">
        <v>168.22</v>
      </c>
      <c r="AE138" t="s">
        <v>207</v>
      </c>
      <c r="AF138" t="s">
        <v>208</v>
      </c>
      <c r="AG138" t="s">
        <v>209</v>
      </c>
      <c r="AH138" t="s">
        <v>210</v>
      </c>
      <c r="AI138" t="s">
        <v>21</v>
      </c>
      <c r="AJ138" t="s">
        <v>211</v>
      </c>
      <c r="AK138">
        <v>59</v>
      </c>
      <c r="AL138" t="s">
        <v>617</v>
      </c>
      <c r="AM138">
        <v>28</v>
      </c>
      <c r="AN138">
        <v>4</v>
      </c>
      <c r="AO138" t="s">
        <v>618</v>
      </c>
      <c r="AP138" s="7">
        <v>55</v>
      </c>
      <c r="AQ138">
        <v>79</v>
      </c>
      <c r="AR138">
        <v>0</v>
      </c>
      <c r="AS138">
        <v>0</v>
      </c>
      <c r="AT138">
        <v>0</v>
      </c>
      <c r="AU138" t="s">
        <v>206</v>
      </c>
      <c r="AV138" t="s">
        <v>207</v>
      </c>
      <c r="AW138" t="s">
        <v>771</v>
      </c>
      <c r="AX138" t="s">
        <v>702</v>
      </c>
      <c r="AY138" t="s">
        <v>208</v>
      </c>
      <c r="AZ138" t="s">
        <v>209</v>
      </c>
      <c r="BA138" t="s">
        <v>210</v>
      </c>
      <c r="BB138" t="s">
        <v>21</v>
      </c>
      <c r="BC138" t="s">
        <v>211</v>
      </c>
      <c r="BD138" t="s">
        <v>772</v>
      </c>
      <c r="BE138" t="s">
        <v>773</v>
      </c>
      <c r="BF138">
        <v>28</v>
      </c>
      <c r="BG138" t="s">
        <v>1059</v>
      </c>
      <c r="BH138" t="s">
        <v>1060</v>
      </c>
      <c r="BI138" t="s">
        <v>654</v>
      </c>
      <c r="BJ138" t="s">
        <v>1061</v>
      </c>
      <c r="BK138" t="s">
        <v>1062</v>
      </c>
      <c r="BL138" t="s">
        <v>21</v>
      </c>
      <c r="BM138" t="s">
        <v>1063</v>
      </c>
      <c r="BN138" t="s">
        <v>23</v>
      </c>
      <c r="BO138" t="s">
        <v>1064</v>
      </c>
      <c r="BP138" t="s">
        <v>1065</v>
      </c>
      <c r="BQ138">
        <v>4</v>
      </c>
      <c r="BR138" t="s">
        <v>989</v>
      </c>
      <c r="BS138" t="s">
        <v>990</v>
      </c>
      <c r="BT138">
        <v>2</v>
      </c>
      <c r="BU138" t="s">
        <v>1199</v>
      </c>
      <c r="BV138" t="s">
        <v>1200</v>
      </c>
      <c r="BW138">
        <v>6</v>
      </c>
      <c r="BX138" t="s">
        <v>1594</v>
      </c>
      <c r="BY138" t="s">
        <v>1208</v>
      </c>
      <c r="BZ138" t="s">
        <v>654</v>
      </c>
      <c r="CA138" t="s">
        <v>1581</v>
      </c>
      <c r="CB138" s="1">
        <v>23194</v>
      </c>
      <c r="CC138" s="1">
        <v>34259</v>
      </c>
      <c r="CD138" t="s">
        <v>1595</v>
      </c>
      <c r="CE138" t="s">
        <v>194</v>
      </c>
      <c r="CF138" t="s">
        <v>21</v>
      </c>
      <c r="CG138" t="s">
        <v>1596</v>
      </c>
      <c r="CH138" t="s">
        <v>196</v>
      </c>
      <c r="CI138" t="s">
        <v>1597</v>
      </c>
      <c r="CJ138">
        <v>428</v>
      </c>
      <c r="CK138">
        <v>5</v>
      </c>
      <c r="CL138">
        <v>990</v>
      </c>
    </row>
    <row r="139" spans="1:90">
      <c r="A139">
        <v>10298</v>
      </c>
      <c r="B139">
        <v>62</v>
      </c>
      <c r="C139" s="8">
        <v>39.4</v>
      </c>
      <c r="D139">
        <v>15</v>
      </c>
      <c r="E139">
        <v>0</v>
      </c>
      <c r="F139">
        <v>10298</v>
      </c>
      <c r="G139" t="s">
        <v>206</v>
      </c>
      <c r="H139">
        <v>6</v>
      </c>
      <c r="I139" s="1">
        <v>34613</v>
      </c>
      <c r="J139" s="1">
        <v>34641</v>
      </c>
      <c r="K139" s="1">
        <v>34619</v>
      </c>
      <c r="L139">
        <f>_xlfn.DAYS(orderjoin[[#This Row],[ShippedDate]],orderjoin[[#This Row],[OrderDate]])</f>
        <v>6</v>
      </c>
      <c r="M139">
        <f>_xlfn.DAYS(orderjoin[[#This Row],[RequiredDate]],orderjoin[[#This Row],[ShippedDate]])</f>
        <v>22</v>
      </c>
      <c r="N139">
        <v>2</v>
      </c>
      <c r="O139">
        <v>168.22</v>
      </c>
      <c r="P139" t="s">
        <v>207</v>
      </c>
      <c r="Q139" t="s">
        <v>208</v>
      </c>
      <c r="R139" t="s">
        <v>209</v>
      </c>
      <c r="S139" t="s">
        <v>210</v>
      </c>
      <c r="T139" t="s">
        <v>21</v>
      </c>
      <c r="U139" t="s">
        <v>211</v>
      </c>
      <c r="V139">
        <v>10298</v>
      </c>
      <c r="W139" t="s">
        <v>206</v>
      </c>
      <c r="X139">
        <v>6</v>
      </c>
      <c r="Y139" s="1">
        <v>34613</v>
      </c>
      <c r="Z139" s="1">
        <v>34641</v>
      </c>
      <c r="AA139">
        <f>_xlfn.DAYS(orderjoin[[#This Row],[orders.ShippedDate]],orderjoin[[#This Row],[orders.OrderDate]])</f>
        <v>6</v>
      </c>
      <c r="AB139" s="1">
        <v>34619</v>
      </c>
      <c r="AC139">
        <v>2</v>
      </c>
      <c r="AD139">
        <v>168.22</v>
      </c>
      <c r="AE139" t="s">
        <v>207</v>
      </c>
      <c r="AF139" t="s">
        <v>208</v>
      </c>
      <c r="AG139" t="s">
        <v>209</v>
      </c>
      <c r="AH139" t="s">
        <v>210</v>
      </c>
      <c r="AI139" t="s">
        <v>21</v>
      </c>
      <c r="AJ139" t="s">
        <v>211</v>
      </c>
      <c r="AK139">
        <v>62</v>
      </c>
      <c r="AL139" t="s">
        <v>623</v>
      </c>
      <c r="AM139">
        <v>29</v>
      </c>
      <c r="AN139">
        <v>3</v>
      </c>
      <c r="AO139" t="s">
        <v>624</v>
      </c>
      <c r="AP139" s="7">
        <v>49.3</v>
      </c>
      <c r="AQ139">
        <v>17</v>
      </c>
      <c r="AR139">
        <v>0</v>
      </c>
      <c r="AS139">
        <v>0</v>
      </c>
      <c r="AT139">
        <v>0</v>
      </c>
      <c r="AU139" t="s">
        <v>206</v>
      </c>
      <c r="AV139" t="s">
        <v>207</v>
      </c>
      <c r="AW139" t="s">
        <v>771</v>
      </c>
      <c r="AX139" t="s">
        <v>702</v>
      </c>
      <c r="AY139" t="s">
        <v>208</v>
      </c>
      <c r="AZ139" t="s">
        <v>209</v>
      </c>
      <c r="BA139" t="s">
        <v>210</v>
      </c>
      <c r="BB139" t="s">
        <v>21</v>
      </c>
      <c r="BC139" t="s">
        <v>211</v>
      </c>
      <c r="BD139" t="s">
        <v>772</v>
      </c>
      <c r="BE139" t="s">
        <v>773</v>
      </c>
      <c r="BF139">
        <v>29</v>
      </c>
      <c r="BG139" t="s">
        <v>1148</v>
      </c>
      <c r="BH139" t="s">
        <v>1149</v>
      </c>
      <c r="BI139" t="s">
        <v>686</v>
      </c>
      <c r="BJ139" t="s">
        <v>1150</v>
      </c>
      <c r="BK139" t="s">
        <v>1151</v>
      </c>
      <c r="BL139" t="s">
        <v>286</v>
      </c>
      <c r="BM139" t="s">
        <v>1152</v>
      </c>
      <c r="BN139" t="s">
        <v>288</v>
      </c>
      <c r="BO139" t="s">
        <v>1153</v>
      </c>
      <c r="BP139" t="s">
        <v>1154</v>
      </c>
      <c r="BQ139">
        <v>3</v>
      </c>
      <c r="BR139" t="s">
        <v>1047</v>
      </c>
      <c r="BS139" t="s">
        <v>1048</v>
      </c>
      <c r="BT139">
        <v>2</v>
      </c>
      <c r="BU139" t="s">
        <v>1199</v>
      </c>
      <c r="BV139" t="s">
        <v>1200</v>
      </c>
      <c r="BW139">
        <v>6</v>
      </c>
      <c r="BX139" t="s">
        <v>1594</v>
      </c>
      <c r="BY139" t="s">
        <v>1208</v>
      </c>
      <c r="BZ139" t="s">
        <v>654</v>
      </c>
      <c r="CA139" t="s">
        <v>1581</v>
      </c>
      <c r="CB139" s="1">
        <v>23194</v>
      </c>
      <c r="CC139" s="1">
        <v>34259</v>
      </c>
      <c r="CD139" t="s">
        <v>1595</v>
      </c>
      <c r="CE139" t="s">
        <v>194</v>
      </c>
      <c r="CF139" t="s">
        <v>21</v>
      </c>
      <c r="CG139" t="s">
        <v>1596</v>
      </c>
      <c r="CH139" t="s">
        <v>196</v>
      </c>
      <c r="CI139" t="s">
        <v>1597</v>
      </c>
      <c r="CJ139">
        <v>428</v>
      </c>
      <c r="CK139">
        <v>5</v>
      </c>
      <c r="CL139">
        <v>591</v>
      </c>
    </row>
    <row r="140" spans="1:90">
      <c r="A140">
        <v>10299</v>
      </c>
      <c r="B140">
        <v>19</v>
      </c>
      <c r="C140" s="8">
        <v>7.3</v>
      </c>
      <c r="D140">
        <v>15</v>
      </c>
      <c r="E140">
        <v>0</v>
      </c>
      <c r="F140">
        <v>10299</v>
      </c>
      <c r="G140" t="s">
        <v>182</v>
      </c>
      <c r="H140">
        <v>4</v>
      </c>
      <c r="I140" s="1">
        <v>34614</v>
      </c>
      <c r="J140" s="1">
        <v>34642</v>
      </c>
      <c r="K140" s="1">
        <v>34621</v>
      </c>
      <c r="L140">
        <f>_xlfn.DAYS(orderjoin[[#This Row],[ShippedDate]],orderjoin[[#This Row],[OrderDate]])</f>
        <v>7</v>
      </c>
      <c r="M140">
        <f>_xlfn.DAYS(orderjoin[[#This Row],[RequiredDate]],orderjoin[[#This Row],[ShippedDate]])</f>
        <v>21</v>
      </c>
      <c r="N140">
        <v>2</v>
      </c>
      <c r="O140">
        <v>29.76</v>
      </c>
      <c r="P140" t="s">
        <v>183</v>
      </c>
      <c r="Q140" t="s">
        <v>184</v>
      </c>
      <c r="R140" t="s">
        <v>33</v>
      </c>
      <c r="S140" t="s">
        <v>34</v>
      </c>
      <c r="T140" t="s">
        <v>185</v>
      </c>
      <c r="U140" t="s">
        <v>36</v>
      </c>
      <c r="V140">
        <v>10299</v>
      </c>
      <c r="W140" t="s">
        <v>182</v>
      </c>
      <c r="X140">
        <v>4</v>
      </c>
      <c r="Y140" s="1">
        <v>34614</v>
      </c>
      <c r="Z140" s="1">
        <v>34642</v>
      </c>
      <c r="AA140">
        <f>_xlfn.DAYS(orderjoin[[#This Row],[orders.ShippedDate]],orderjoin[[#This Row],[orders.OrderDate]])</f>
        <v>7</v>
      </c>
      <c r="AB140" s="1">
        <v>34621</v>
      </c>
      <c r="AC140">
        <v>2</v>
      </c>
      <c r="AD140">
        <v>29.76</v>
      </c>
      <c r="AE140" t="s">
        <v>183</v>
      </c>
      <c r="AF140" t="s">
        <v>184</v>
      </c>
      <c r="AG140" t="s">
        <v>33</v>
      </c>
      <c r="AH140" t="s">
        <v>34</v>
      </c>
      <c r="AI140" t="s">
        <v>185</v>
      </c>
      <c r="AJ140" t="s">
        <v>36</v>
      </c>
      <c r="AK140">
        <v>19</v>
      </c>
      <c r="AL140" t="s">
        <v>540</v>
      </c>
      <c r="AM140">
        <v>8</v>
      </c>
      <c r="AN140">
        <v>3</v>
      </c>
      <c r="AO140" t="s">
        <v>541</v>
      </c>
      <c r="AP140" s="7">
        <v>9.1999999999999993</v>
      </c>
      <c r="AQ140">
        <v>25</v>
      </c>
      <c r="AR140">
        <v>0</v>
      </c>
      <c r="AS140">
        <v>5</v>
      </c>
      <c r="AT140">
        <v>0</v>
      </c>
      <c r="AU140" t="s">
        <v>182</v>
      </c>
      <c r="AV140" t="s">
        <v>183</v>
      </c>
      <c r="AW140" t="s">
        <v>860</v>
      </c>
      <c r="AX140" t="s">
        <v>731</v>
      </c>
      <c r="AY140" t="s">
        <v>184</v>
      </c>
      <c r="AZ140" t="s">
        <v>33</v>
      </c>
      <c r="BA140" t="s">
        <v>34</v>
      </c>
      <c r="BB140" t="s">
        <v>185</v>
      </c>
      <c r="BC140" t="s">
        <v>36</v>
      </c>
      <c r="BD140" t="s">
        <v>861</v>
      </c>
      <c r="BE140" t="s">
        <v>21</v>
      </c>
      <c r="BF140">
        <v>8</v>
      </c>
      <c r="BG140" t="s">
        <v>1107</v>
      </c>
      <c r="BH140" t="s">
        <v>1108</v>
      </c>
      <c r="BI140" t="s">
        <v>654</v>
      </c>
      <c r="BJ140" t="s">
        <v>1109</v>
      </c>
      <c r="BK140" t="s">
        <v>1110</v>
      </c>
      <c r="BL140" t="s">
        <v>21</v>
      </c>
      <c r="BM140" t="s">
        <v>1111</v>
      </c>
      <c r="BN140" t="s">
        <v>196</v>
      </c>
      <c r="BO140" t="s">
        <v>1112</v>
      </c>
      <c r="BP140" t="s">
        <v>21</v>
      </c>
      <c r="BQ140">
        <v>3</v>
      </c>
      <c r="BR140" t="s">
        <v>1047</v>
      </c>
      <c r="BS140" t="s">
        <v>1048</v>
      </c>
      <c r="BT140">
        <v>2</v>
      </c>
      <c r="BU140" t="s">
        <v>1199</v>
      </c>
      <c r="BV140" t="s">
        <v>1200</v>
      </c>
      <c r="BW140">
        <v>4</v>
      </c>
      <c r="BX140" t="s">
        <v>1608</v>
      </c>
      <c r="BY140" t="s">
        <v>1206</v>
      </c>
      <c r="BZ140" t="s">
        <v>654</v>
      </c>
      <c r="CA140" t="s">
        <v>1609</v>
      </c>
      <c r="CB140" s="1">
        <v>13777</v>
      </c>
      <c r="CC140" s="1">
        <v>34092</v>
      </c>
      <c r="CD140" t="s">
        <v>1610</v>
      </c>
      <c r="CE140" t="s">
        <v>1611</v>
      </c>
      <c r="CF140" t="s">
        <v>132</v>
      </c>
      <c r="CG140" t="s">
        <v>1612</v>
      </c>
      <c r="CH140" t="s">
        <v>99</v>
      </c>
      <c r="CI140" t="s">
        <v>1613</v>
      </c>
      <c r="CJ140">
        <v>5176</v>
      </c>
      <c r="CK140">
        <v>2</v>
      </c>
      <c r="CL140">
        <v>109.5</v>
      </c>
    </row>
    <row r="141" spans="1:90">
      <c r="A141">
        <v>10299</v>
      </c>
      <c r="B141">
        <v>70</v>
      </c>
      <c r="C141" s="8">
        <v>12</v>
      </c>
      <c r="D141">
        <v>20</v>
      </c>
      <c r="E141">
        <v>0</v>
      </c>
      <c r="F141">
        <v>10299</v>
      </c>
      <c r="G141" t="s">
        <v>182</v>
      </c>
      <c r="H141">
        <v>4</v>
      </c>
      <c r="I141" s="1">
        <v>34614</v>
      </c>
      <c r="J141" s="1">
        <v>34642</v>
      </c>
      <c r="K141" s="1">
        <v>34621</v>
      </c>
      <c r="L141">
        <f>_xlfn.DAYS(orderjoin[[#This Row],[ShippedDate]],orderjoin[[#This Row],[OrderDate]])</f>
        <v>7</v>
      </c>
      <c r="M141">
        <f>_xlfn.DAYS(orderjoin[[#This Row],[RequiredDate]],orderjoin[[#This Row],[ShippedDate]])</f>
        <v>21</v>
      </c>
      <c r="N141">
        <v>2</v>
      </c>
      <c r="O141">
        <v>29.76</v>
      </c>
      <c r="P141" t="s">
        <v>183</v>
      </c>
      <c r="Q141" t="s">
        <v>184</v>
      </c>
      <c r="R141" t="s">
        <v>33</v>
      </c>
      <c r="S141" t="s">
        <v>34</v>
      </c>
      <c r="T141" t="s">
        <v>185</v>
      </c>
      <c r="U141" t="s">
        <v>36</v>
      </c>
      <c r="V141">
        <v>10299</v>
      </c>
      <c r="W141" t="s">
        <v>182</v>
      </c>
      <c r="X141">
        <v>4</v>
      </c>
      <c r="Y141" s="1">
        <v>34614</v>
      </c>
      <c r="Z141" s="1">
        <v>34642</v>
      </c>
      <c r="AA141">
        <f>_xlfn.DAYS(orderjoin[[#This Row],[orders.ShippedDate]],orderjoin[[#This Row],[orders.OrderDate]])</f>
        <v>7</v>
      </c>
      <c r="AB141" s="1">
        <v>34621</v>
      </c>
      <c r="AC141">
        <v>2</v>
      </c>
      <c r="AD141">
        <v>29.76</v>
      </c>
      <c r="AE141" t="s">
        <v>183</v>
      </c>
      <c r="AF141" t="s">
        <v>184</v>
      </c>
      <c r="AG141" t="s">
        <v>33</v>
      </c>
      <c r="AH141" t="s">
        <v>34</v>
      </c>
      <c r="AI141" t="s">
        <v>185</v>
      </c>
      <c r="AJ141" t="s">
        <v>36</v>
      </c>
      <c r="AK141">
        <v>70</v>
      </c>
      <c r="AL141" t="s">
        <v>638</v>
      </c>
      <c r="AM141">
        <v>7</v>
      </c>
      <c r="AN141">
        <v>1</v>
      </c>
      <c r="AO141" t="s">
        <v>639</v>
      </c>
      <c r="AP141" s="7">
        <v>15</v>
      </c>
      <c r="AQ141">
        <v>15</v>
      </c>
      <c r="AR141">
        <v>10</v>
      </c>
      <c r="AS141">
        <v>30</v>
      </c>
      <c r="AT141">
        <v>0</v>
      </c>
      <c r="AU141" t="s">
        <v>182</v>
      </c>
      <c r="AV141" t="s">
        <v>183</v>
      </c>
      <c r="AW141" t="s">
        <v>860</v>
      </c>
      <c r="AX141" t="s">
        <v>731</v>
      </c>
      <c r="AY141" t="s">
        <v>184</v>
      </c>
      <c r="AZ141" t="s">
        <v>33</v>
      </c>
      <c r="BA141" t="s">
        <v>34</v>
      </c>
      <c r="BB141" t="s">
        <v>185</v>
      </c>
      <c r="BC141" t="s">
        <v>36</v>
      </c>
      <c r="BD141" t="s">
        <v>861</v>
      </c>
      <c r="BE141" t="s">
        <v>21</v>
      </c>
      <c r="BF141">
        <v>7</v>
      </c>
      <c r="BG141" t="s">
        <v>1038</v>
      </c>
      <c r="BH141" t="s">
        <v>1039</v>
      </c>
      <c r="BI141" t="s">
        <v>676</v>
      </c>
      <c r="BJ141" t="s">
        <v>1040</v>
      </c>
      <c r="BK141" t="s">
        <v>1041</v>
      </c>
      <c r="BL141" t="s">
        <v>1042</v>
      </c>
      <c r="BM141" t="s">
        <v>1043</v>
      </c>
      <c r="BN141" t="s">
        <v>1044</v>
      </c>
      <c r="BO141" t="s">
        <v>1045</v>
      </c>
      <c r="BP141" t="s">
        <v>1046</v>
      </c>
      <c r="BQ141">
        <v>1</v>
      </c>
      <c r="BR141" t="s">
        <v>1004</v>
      </c>
      <c r="BS141" t="s">
        <v>1005</v>
      </c>
      <c r="BT141">
        <v>2</v>
      </c>
      <c r="BU141" t="s">
        <v>1199</v>
      </c>
      <c r="BV141" t="s">
        <v>1200</v>
      </c>
      <c r="BW141">
        <v>4</v>
      </c>
      <c r="BX141" t="s">
        <v>1608</v>
      </c>
      <c r="BY141" t="s">
        <v>1206</v>
      </c>
      <c r="BZ141" t="s">
        <v>654</v>
      </c>
      <c r="CA141" t="s">
        <v>1609</v>
      </c>
      <c r="CB141" s="1">
        <v>13777</v>
      </c>
      <c r="CC141" s="1">
        <v>34092</v>
      </c>
      <c r="CD141" t="s">
        <v>1610</v>
      </c>
      <c r="CE141" t="s">
        <v>1611</v>
      </c>
      <c r="CF141" t="s">
        <v>132</v>
      </c>
      <c r="CG141" t="s">
        <v>1612</v>
      </c>
      <c r="CH141" t="s">
        <v>99</v>
      </c>
      <c r="CI141" t="s">
        <v>1613</v>
      </c>
      <c r="CJ141">
        <v>5176</v>
      </c>
      <c r="CK141">
        <v>2</v>
      </c>
      <c r="CL141">
        <v>240</v>
      </c>
    </row>
    <row r="142" spans="1:90">
      <c r="A142">
        <v>10300</v>
      </c>
      <c r="B142">
        <v>66</v>
      </c>
      <c r="C142" s="8">
        <v>13.6</v>
      </c>
      <c r="D142">
        <v>30</v>
      </c>
      <c r="E142">
        <v>0</v>
      </c>
      <c r="F142">
        <v>10300</v>
      </c>
      <c r="G142" t="s">
        <v>145</v>
      </c>
      <c r="H142">
        <v>2</v>
      </c>
      <c r="I142" s="1">
        <v>34617</v>
      </c>
      <c r="J142" s="1">
        <v>34645</v>
      </c>
      <c r="K142" s="1">
        <v>34626</v>
      </c>
      <c r="L142">
        <f>_xlfn.DAYS(orderjoin[[#This Row],[ShippedDate]],orderjoin[[#This Row],[OrderDate]])</f>
        <v>9</v>
      </c>
      <c r="M142">
        <f>_xlfn.DAYS(orderjoin[[#This Row],[RequiredDate]],orderjoin[[#This Row],[ShippedDate]])</f>
        <v>19</v>
      </c>
      <c r="N142">
        <v>2</v>
      </c>
      <c r="O142">
        <v>17.68</v>
      </c>
      <c r="P142" t="s">
        <v>146</v>
      </c>
      <c r="Q142" t="s">
        <v>147</v>
      </c>
      <c r="R142" t="s">
        <v>148</v>
      </c>
      <c r="S142" t="s">
        <v>21</v>
      </c>
      <c r="T142" t="s">
        <v>149</v>
      </c>
      <c r="U142" t="s">
        <v>150</v>
      </c>
      <c r="V142">
        <v>10300</v>
      </c>
      <c r="W142" t="s">
        <v>145</v>
      </c>
      <c r="X142">
        <v>2</v>
      </c>
      <c r="Y142" s="1">
        <v>34617</v>
      </c>
      <c r="Z142" s="1">
        <v>34645</v>
      </c>
      <c r="AA142">
        <f>_xlfn.DAYS(orderjoin[[#This Row],[orders.ShippedDate]],orderjoin[[#This Row],[orders.OrderDate]])</f>
        <v>9</v>
      </c>
      <c r="AB142" s="1">
        <v>34626</v>
      </c>
      <c r="AC142">
        <v>2</v>
      </c>
      <c r="AD142">
        <v>17.68</v>
      </c>
      <c r="AE142" t="s">
        <v>146</v>
      </c>
      <c r="AF142" t="s">
        <v>147</v>
      </c>
      <c r="AG142" t="s">
        <v>148</v>
      </c>
      <c r="AH142" t="s">
        <v>21</v>
      </c>
      <c r="AI142" t="s">
        <v>149</v>
      </c>
      <c r="AJ142" t="s">
        <v>150</v>
      </c>
      <c r="AK142">
        <v>66</v>
      </c>
      <c r="AL142" t="s">
        <v>631</v>
      </c>
      <c r="AM142">
        <v>2</v>
      </c>
      <c r="AN142">
        <v>2</v>
      </c>
      <c r="AO142" t="s">
        <v>632</v>
      </c>
      <c r="AP142" s="7">
        <v>17</v>
      </c>
      <c r="AQ142">
        <v>4</v>
      </c>
      <c r="AR142">
        <v>100</v>
      </c>
      <c r="AS142">
        <v>20</v>
      </c>
      <c r="AT142">
        <v>0</v>
      </c>
      <c r="AU142" t="s">
        <v>145</v>
      </c>
      <c r="AV142" t="s">
        <v>146</v>
      </c>
      <c r="AW142" t="s">
        <v>805</v>
      </c>
      <c r="AX142" t="s">
        <v>676</v>
      </c>
      <c r="AY142" t="s">
        <v>147</v>
      </c>
      <c r="AZ142" t="s">
        <v>148</v>
      </c>
      <c r="BA142" t="s">
        <v>21</v>
      </c>
      <c r="BB142" t="s">
        <v>149</v>
      </c>
      <c r="BC142" t="s">
        <v>150</v>
      </c>
      <c r="BD142" t="s">
        <v>806</v>
      </c>
      <c r="BE142" t="s">
        <v>807</v>
      </c>
      <c r="BF142">
        <v>2</v>
      </c>
      <c r="BG142" t="s">
        <v>1014</v>
      </c>
      <c r="BH142" t="s">
        <v>1015</v>
      </c>
      <c r="BI142" t="s">
        <v>669</v>
      </c>
      <c r="BJ142" t="s">
        <v>1016</v>
      </c>
      <c r="BK142" t="s">
        <v>1017</v>
      </c>
      <c r="BL142" t="s">
        <v>1018</v>
      </c>
      <c r="BM142" t="s">
        <v>1019</v>
      </c>
      <c r="BN142" t="s">
        <v>99</v>
      </c>
      <c r="BO142" t="s">
        <v>1020</v>
      </c>
      <c r="BP142" t="s">
        <v>21</v>
      </c>
      <c r="BQ142">
        <v>2</v>
      </c>
      <c r="BR142" t="s">
        <v>1012</v>
      </c>
      <c r="BS142" t="s">
        <v>1013</v>
      </c>
      <c r="BT142">
        <v>2</v>
      </c>
      <c r="BU142" t="s">
        <v>1199</v>
      </c>
      <c r="BV142" t="s">
        <v>1200</v>
      </c>
      <c r="BW142">
        <v>2</v>
      </c>
      <c r="BX142" t="s">
        <v>1602</v>
      </c>
      <c r="BY142" t="s">
        <v>1203</v>
      </c>
      <c r="BZ142" t="s">
        <v>1204</v>
      </c>
      <c r="CA142" t="s">
        <v>1603</v>
      </c>
      <c r="CB142" s="1">
        <v>19043</v>
      </c>
      <c r="CC142" s="1">
        <v>33830</v>
      </c>
      <c r="CD142" t="s">
        <v>1604</v>
      </c>
      <c r="CE142" t="s">
        <v>1605</v>
      </c>
      <c r="CF142" t="s">
        <v>132</v>
      </c>
      <c r="CG142" t="s">
        <v>1606</v>
      </c>
      <c r="CH142" t="s">
        <v>99</v>
      </c>
      <c r="CI142" t="s">
        <v>1607</v>
      </c>
      <c r="CJ142">
        <v>3457</v>
      </c>
      <c r="CL142">
        <v>408</v>
      </c>
    </row>
    <row r="143" spans="1:90">
      <c r="A143">
        <v>10300</v>
      </c>
      <c r="B143">
        <v>68</v>
      </c>
      <c r="C143" s="8">
        <v>10</v>
      </c>
      <c r="D143">
        <v>20</v>
      </c>
      <c r="E143">
        <v>0</v>
      </c>
      <c r="F143">
        <v>10300</v>
      </c>
      <c r="G143" t="s">
        <v>145</v>
      </c>
      <c r="H143">
        <v>2</v>
      </c>
      <c r="I143" s="1">
        <v>34617</v>
      </c>
      <c r="J143" s="1">
        <v>34645</v>
      </c>
      <c r="K143" s="1">
        <v>34626</v>
      </c>
      <c r="L143">
        <f>_xlfn.DAYS(orderjoin[[#This Row],[ShippedDate]],orderjoin[[#This Row],[OrderDate]])</f>
        <v>9</v>
      </c>
      <c r="M143">
        <f>_xlfn.DAYS(orderjoin[[#This Row],[RequiredDate]],orderjoin[[#This Row],[ShippedDate]])</f>
        <v>19</v>
      </c>
      <c r="N143">
        <v>2</v>
      </c>
      <c r="O143">
        <v>17.68</v>
      </c>
      <c r="P143" t="s">
        <v>146</v>
      </c>
      <c r="Q143" t="s">
        <v>147</v>
      </c>
      <c r="R143" t="s">
        <v>148</v>
      </c>
      <c r="S143" t="s">
        <v>21</v>
      </c>
      <c r="T143" t="s">
        <v>149</v>
      </c>
      <c r="U143" t="s">
        <v>150</v>
      </c>
      <c r="V143">
        <v>10300</v>
      </c>
      <c r="W143" t="s">
        <v>145</v>
      </c>
      <c r="X143">
        <v>2</v>
      </c>
      <c r="Y143" s="1">
        <v>34617</v>
      </c>
      <c r="Z143" s="1">
        <v>34645</v>
      </c>
      <c r="AA143">
        <f>_xlfn.DAYS(orderjoin[[#This Row],[orders.ShippedDate]],orderjoin[[#This Row],[orders.OrderDate]])</f>
        <v>9</v>
      </c>
      <c r="AB143" s="1">
        <v>34626</v>
      </c>
      <c r="AC143">
        <v>2</v>
      </c>
      <c r="AD143">
        <v>17.68</v>
      </c>
      <c r="AE143" t="s">
        <v>146</v>
      </c>
      <c r="AF143" t="s">
        <v>147</v>
      </c>
      <c r="AG143" t="s">
        <v>148</v>
      </c>
      <c r="AH143" t="s">
        <v>21</v>
      </c>
      <c r="AI143" t="s">
        <v>149</v>
      </c>
      <c r="AJ143" t="s">
        <v>150</v>
      </c>
      <c r="AK143">
        <v>68</v>
      </c>
      <c r="AL143" t="s">
        <v>634</v>
      </c>
      <c r="AM143">
        <v>8</v>
      </c>
      <c r="AN143">
        <v>3</v>
      </c>
      <c r="AO143" t="s">
        <v>635</v>
      </c>
      <c r="AP143" s="7">
        <v>12.5</v>
      </c>
      <c r="AQ143">
        <v>6</v>
      </c>
      <c r="AR143">
        <v>10</v>
      </c>
      <c r="AS143">
        <v>15</v>
      </c>
      <c r="AT143">
        <v>0</v>
      </c>
      <c r="AU143" t="s">
        <v>145</v>
      </c>
      <c r="AV143" t="s">
        <v>146</v>
      </c>
      <c r="AW143" t="s">
        <v>805</v>
      </c>
      <c r="AX143" t="s">
        <v>676</v>
      </c>
      <c r="AY143" t="s">
        <v>147</v>
      </c>
      <c r="AZ143" t="s">
        <v>148</v>
      </c>
      <c r="BA143" t="s">
        <v>21</v>
      </c>
      <c r="BB143" t="s">
        <v>149</v>
      </c>
      <c r="BC143" t="s">
        <v>150</v>
      </c>
      <c r="BD143" t="s">
        <v>806</v>
      </c>
      <c r="BE143" t="s">
        <v>807</v>
      </c>
      <c r="BF143">
        <v>8</v>
      </c>
      <c r="BG143" t="s">
        <v>1107</v>
      </c>
      <c r="BH143" t="s">
        <v>1108</v>
      </c>
      <c r="BI143" t="s">
        <v>654</v>
      </c>
      <c r="BJ143" t="s">
        <v>1109</v>
      </c>
      <c r="BK143" t="s">
        <v>1110</v>
      </c>
      <c r="BL143" t="s">
        <v>21</v>
      </c>
      <c r="BM143" t="s">
        <v>1111</v>
      </c>
      <c r="BN143" t="s">
        <v>196</v>
      </c>
      <c r="BO143" t="s">
        <v>1112</v>
      </c>
      <c r="BP143" t="s">
        <v>21</v>
      </c>
      <c r="BQ143">
        <v>3</v>
      </c>
      <c r="BR143" t="s">
        <v>1047</v>
      </c>
      <c r="BS143" t="s">
        <v>1048</v>
      </c>
      <c r="BT143">
        <v>2</v>
      </c>
      <c r="BU143" t="s">
        <v>1199</v>
      </c>
      <c r="BV143" t="s">
        <v>1200</v>
      </c>
      <c r="BW143">
        <v>2</v>
      </c>
      <c r="BX143" t="s">
        <v>1602</v>
      </c>
      <c r="BY143" t="s">
        <v>1203</v>
      </c>
      <c r="BZ143" t="s">
        <v>1204</v>
      </c>
      <c r="CA143" t="s">
        <v>1603</v>
      </c>
      <c r="CB143" s="1">
        <v>19043</v>
      </c>
      <c r="CC143" s="1">
        <v>33830</v>
      </c>
      <c r="CD143" t="s">
        <v>1604</v>
      </c>
      <c r="CE143" t="s">
        <v>1605</v>
      </c>
      <c r="CF143" t="s">
        <v>132</v>
      </c>
      <c r="CG143" t="s">
        <v>1606</v>
      </c>
      <c r="CH143" t="s">
        <v>99</v>
      </c>
      <c r="CI143" t="s">
        <v>1607</v>
      </c>
      <c r="CJ143">
        <v>3457</v>
      </c>
      <c r="CL143">
        <v>200</v>
      </c>
    </row>
    <row r="144" spans="1:90">
      <c r="A144">
        <v>10301</v>
      </c>
      <c r="B144">
        <v>40</v>
      </c>
      <c r="C144" s="8">
        <v>14.7</v>
      </c>
      <c r="D144">
        <v>10</v>
      </c>
      <c r="E144">
        <v>0</v>
      </c>
      <c r="F144">
        <v>10301</v>
      </c>
      <c r="G144" t="s">
        <v>212</v>
      </c>
      <c r="H144">
        <v>8</v>
      </c>
      <c r="I144" s="1">
        <v>34617</v>
      </c>
      <c r="J144" s="1">
        <v>34645</v>
      </c>
      <c r="K144" s="1">
        <v>34625</v>
      </c>
      <c r="L144">
        <f>_xlfn.DAYS(orderjoin[[#This Row],[ShippedDate]],orderjoin[[#This Row],[OrderDate]])</f>
        <v>8</v>
      </c>
      <c r="M144">
        <f>_xlfn.DAYS(orderjoin[[#This Row],[RequiredDate]],orderjoin[[#This Row],[ShippedDate]])</f>
        <v>20</v>
      </c>
      <c r="N144">
        <v>2</v>
      </c>
      <c r="O144">
        <v>45.08</v>
      </c>
      <c r="P144" t="s">
        <v>213</v>
      </c>
      <c r="Q144" t="s">
        <v>214</v>
      </c>
      <c r="R144" t="s">
        <v>215</v>
      </c>
      <c r="S144" t="s">
        <v>21</v>
      </c>
      <c r="T144" t="s">
        <v>216</v>
      </c>
      <c r="U144" t="s">
        <v>29</v>
      </c>
      <c r="V144">
        <v>10301</v>
      </c>
      <c r="W144" t="s">
        <v>212</v>
      </c>
      <c r="X144">
        <v>8</v>
      </c>
      <c r="Y144" s="1">
        <v>34617</v>
      </c>
      <c r="Z144" s="1">
        <v>34645</v>
      </c>
      <c r="AA144">
        <f>_xlfn.DAYS(orderjoin[[#This Row],[orders.ShippedDate]],orderjoin[[#This Row],[orders.OrderDate]])</f>
        <v>8</v>
      </c>
      <c r="AB144" s="1">
        <v>34625</v>
      </c>
      <c r="AC144">
        <v>2</v>
      </c>
      <c r="AD144">
        <v>45.08</v>
      </c>
      <c r="AE144" t="s">
        <v>213</v>
      </c>
      <c r="AF144" t="s">
        <v>214</v>
      </c>
      <c r="AG144" t="s">
        <v>215</v>
      </c>
      <c r="AH144" t="s">
        <v>21</v>
      </c>
      <c r="AI144" t="s">
        <v>216</v>
      </c>
      <c r="AJ144" t="s">
        <v>29</v>
      </c>
      <c r="AK144">
        <v>40</v>
      </c>
      <c r="AL144" t="s">
        <v>580</v>
      </c>
      <c r="AM144">
        <v>19</v>
      </c>
      <c r="AN144">
        <v>8</v>
      </c>
      <c r="AO144" t="s">
        <v>581</v>
      </c>
      <c r="AP144" s="7">
        <v>18.399999999999999</v>
      </c>
      <c r="AQ144">
        <v>123</v>
      </c>
      <c r="AR144">
        <v>0</v>
      </c>
      <c r="AS144">
        <v>30</v>
      </c>
      <c r="AT144">
        <v>0</v>
      </c>
      <c r="AU144" t="s">
        <v>212</v>
      </c>
      <c r="AV144" t="s">
        <v>213</v>
      </c>
      <c r="AW144" t="s">
        <v>914</v>
      </c>
      <c r="AX144" t="s">
        <v>654</v>
      </c>
      <c r="AY144" t="s">
        <v>214</v>
      </c>
      <c r="AZ144" t="s">
        <v>215</v>
      </c>
      <c r="BA144" t="s">
        <v>21</v>
      </c>
      <c r="BB144" t="s">
        <v>216</v>
      </c>
      <c r="BC144" t="s">
        <v>29</v>
      </c>
      <c r="BD144" t="s">
        <v>915</v>
      </c>
      <c r="BE144" t="s">
        <v>916</v>
      </c>
      <c r="BF144">
        <v>19</v>
      </c>
      <c r="BG144" t="s">
        <v>1086</v>
      </c>
      <c r="BH144" t="s">
        <v>1087</v>
      </c>
      <c r="BI144" t="s">
        <v>1088</v>
      </c>
      <c r="BJ144" t="s">
        <v>1089</v>
      </c>
      <c r="BK144" t="s">
        <v>1090</v>
      </c>
      <c r="BL144" t="s">
        <v>1091</v>
      </c>
      <c r="BM144" t="s">
        <v>1092</v>
      </c>
      <c r="BN144" t="s">
        <v>99</v>
      </c>
      <c r="BO144" t="s">
        <v>1093</v>
      </c>
      <c r="BP144" t="s">
        <v>1094</v>
      </c>
      <c r="BQ144">
        <v>8</v>
      </c>
      <c r="BR144" t="s">
        <v>1057</v>
      </c>
      <c r="BS144" t="s">
        <v>1058</v>
      </c>
      <c r="BT144">
        <v>2</v>
      </c>
      <c r="BU144" t="s">
        <v>1199</v>
      </c>
      <c r="BV144" t="s">
        <v>1200</v>
      </c>
      <c r="BW144">
        <v>8</v>
      </c>
      <c r="BX144" t="s">
        <v>1598</v>
      </c>
      <c r="BY144" t="s">
        <v>1210</v>
      </c>
      <c r="BZ144" t="s">
        <v>1211</v>
      </c>
      <c r="CA144" t="s">
        <v>1586</v>
      </c>
      <c r="CB144" s="1">
        <v>21194</v>
      </c>
      <c r="CC144" s="1">
        <v>34398</v>
      </c>
      <c r="CD144" t="s">
        <v>1599</v>
      </c>
      <c r="CE144" t="s">
        <v>131</v>
      </c>
      <c r="CF144" t="s">
        <v>132</v>
      </c>
      <c r="CG144" t="s">
        <v>1600</v>
      </c>
      <c r="CH144" t="s">
        <v>99</v>
      </c>
      <c r="CI144" t="s">
        <v>1601</v>
      </c>
      <c r="CJ144">
        <v>2344</v>
      </c>
      <c r="CK144">
        <v>2</v>
      </c>
      <c r="CL144">
        <v>147</v>
      </c>
    </row>
    <row r="145" spans="1:90">
      <c r="A145">
        <v>10301</v>
      </c>
      <c r="B145">
        <v>56</v>
      </c>
      <c r="C145" s="8">
        <v>30.4</v>
      </c>
      <c r="D145">
        <v>20</v>
      </c>
      <c r="E145">
        <v>0</v>
      </c>
      <c r="F145">
        <v>10301</v>
      </c>
      <c r="G145" t="s">
        <v>212</v>
      </c>
      <c r="H145">
        <v>8</v>
      </c>
      <c r="I145" s="1">
        <v>34617</v>
      </c>
      <c r="J145" s="1">
        <v>34645</v>
      </c>
      <c r="K145" s="1">
        <v>34625</v>
      </c>
      <c r="L145">
        <f>_xlfn.DAYS(orderjoin[[#This Row],[ShippedDate]],orderjoin[[#This Row],[OrderDate]])</f>
        <v>8</v>
      </c>
      <c r="M145">
        <f>_xlfn.DAYS(orderjoin[[#This Row],[RequiredDate]],orderjoin[[#This Row],[ShippedDate]])</f>
        <v>20</v>
      </c>
      <c r="N145">
        <v>2</v>
      </c>
      <c r="O145">
        <v>45.08</v>
      </c>
      <c r="P145" t="s">
        <v>213</v>
      </c>
      <c r="Q145" t="s">
        <v>214</v>
      </c>
      <c r="R145" t="s">
        <v>215</v>
      </c>
      <c r="S145" t="s">
        <v>21</v>
      </c>
      <c r="T145" t="s">
        <v>216</v>
      </c>
      <c r="U145" t="s">
        <v>29</v>
      </c>
      <c r="V145">
        <v>10301</v>
      </c>
      <c r="W145" t="s">
        <v>212</v>
      </c>
      <c r="X145">
        <v>8</v>
      </c>
      <c r="Y145" s="1">
        <v>34617</v>
      </c>
      <c r="Z145" s="1">
        <v>34645</v>
      </c>
      <c r="AA145">
        <f>_xlfn.DAYS(orderjoin[[#This Row],[orders.ShippedDate]],orderjoin[[#This Row],[orders.OrderDate]])</f>
        <v>8</v>
      </c>
      <c r="AB145" s="1">
        <v>34625</v>
      </c>
      <c r="AC145">
        <v>2</v>
      </c>
      <c r="AD145">
        <v>45.08</v>
      </c>
      <c r="AE145" t="s">
        <v>213</v>
      </c>
      <c r="AF145" t="s">
        <v>214</v>
      </c>
      <c r="AG145" t="s">
        <v>215</v>
      </c>
      <c r="AH145" t="s">
        <v>21</v>
      </c>
      <c r="AI145" t="s">
        <v>216</v>
      </c>
      <c r="AJ145" t="s">
        <v>29</v>
      </c>
      <c r="AK145">
        <v>56</v>
      </c>
      <c r="AL145" t="s">
        <v>612</v>
      </c>
      <c r="AM145">
        <v>26</v>
      </c>
      <c r="AN145">
        <v>5</v>
      </c>
      <c r="AO145" t="s">
        <v>613</v>
      </c>
      <c r="AP145" s="7">
        <v>38</v>
      </c>
      <c r="AQ145">
        <v>21</v>
      </c>
      <c r="AR145">
        <v>10</v>
      </c>
      <c r="AS145">
        <v>30</v>
      </c>
      <c r="AT145">
        <v>0</v>
      </c>
      <c r="AU145" t="s">
        <v>212</v>
      </c>
      <c r="AV145" t="s">
        <v>213</v>
      </c>
      <c r="AW145" t="s">
        <v>914</v>
      </c>
      <c r="AX145" t="s">
        <v>654</v>
      </c>
      <c r="AY145" t="s">
        <v>214</v>
      </c>
      <c r="AZ145" t="s">
        <v>215</v>
      </c>
      <c r="BA145" t="s">
        <v>21</v>
      </c>
      <c r="BB145" t="s">
        <v>216</v>
      </c>
      <c r="BC145" t="s">
        <v>29</v>
      </c>
      <c r="BD145" t="s">
        <v>915</v>
      </c>
      <c r="BE145" t="s">
        <v>916</v>
      </c>
      <c r="BF145">
        <v>26</v>
      </c>
      <c r="BG145" t="s">
        <v>1113</v>
      </c>
      <c r="BH145" t="s">
        <v>1114</v>
      </c>
      <c r="BI145" t="s">
        <v>669</v>
      </c>
      <c r="BJ145" t="s">
        <v>1115</v>
      </c>
      <c r="BK145" t="s">
        <v>1116</v>
      </c>
      <c r="BL145" t="s">
        <v>21</v>
      </c>
      <c r="BM145" t="s">
        <v>1117</v>
      </c>
      <c r="BN145" t="s">
        <v>150</v>
      </c>
      <c r="BO145" t="s">
        <v>1118</v>
      </c>
      <c r="BP145" t="s">
        <v>1119</v>
      </c>
      <c r="BQ145">
        <v>5</v>
      </c>
      <c r="BR145" t="s">
        <v>1021</v>
      </c>
      <c r="BS145" t="s">
        <v>1022</v>
      </c>
      <c r="BT145">
        <v>2</v>
      </c>
      <c r="BU145" t="s">
        <v>1199</v>
      </c>
      <c r="BV145" t="s">
        <v>1200</v>
      </c>
      <c r="BW145">
        <v>8</v>
      </c>
      <c r="BX145" t="s">
        <v>1598</v>
      </c>
      <c r="BY145" t="s">
        <v>1210</v>
      </c>
      <c r="BZ145" t="s">
        <v>1211</v>
      </c>
      <c r="CA145" t="s">
        <v>1586</v>
      </c>
      <c r="CB145" s="1">
        <v>21194</v>
      </c>
      <c r="CC145" s="1">
        <v>34398</v>
      </c>
      <c r="CD145" t="s">
        <v>1599</v>
      </c>
      <c r="CE145" t="s">
        <v>131</v>
      </c>
      <c r="CF145" t="s">
        <v>132</v>
      </c>
      <c r="CG145" t="s">
        <v>1600</v>
      </c>
      <c r="CH145" t="s">
        <v>99</v>
      </c>
      <c r="CI145" t="s">
        <v>1601</v>
      </c>
      <c r="CJ145">
        <v>2344</v>
      </c>
      <c r="CK145">
        <v>2</v>
      </c>
      <c r="CL145">
        <v>608</v>
      </c>
    </row>
    <row r="146" spans="1:90">
      <c r="A146">
        <v>10302</v>
      </c>
      <c r="B146">
        <v>17</v>
      </c>
      <c r="C146" s="8">
        <v>31.2</v>
      </c>
      <c r="D146">
        <v>40</v>
      </c>
      <c r="E146">
        <v>0</v>
      </c>
      <c r="F146">
        <v>10302</v>
      </c>
      <c r="G146" t="s">
        <v>42</v>
      </c>
      <c r="H146">
        <v>4</v>
      </c>
      <c r="I146" s="1">
        <v>34618</v>
      </c>
      <c r="J146" s="1">
        <v>34646</v>
      </c>
      <c r="K146" s="1">
        <v>34647</v>
      </c>
      <c r="L146">
        <f>_xlfn.DAYS(orderjoin[[#This Row],[ShippedDate]],orderjoin[[#This Row],[OrderDate]])</f>
        <v>29</v>
      </c>
      <c r="M146">
        <f>_xlfn.DAYS(orderjoin[[#This Row],[RequiredDate]],orderjoin[[#This Row],[ShippedDate]])</f>
        <v>-1</v>
      </c>
      <c r="N146">
        <v>2</v>
      </c>
      <c r="O146">
        <v>6.27</v>
      </c>
      <c r="P146" t="s">
        <v>43</v>
      </c>
      <c r="Q146" t="s">
        <v>44</v>
      </c>
      <c r="R146" t="s">
        <v>45</v>
      </c>
      <c r="S146" t="s">
        <v>21</v>
      </c>
      <c r="T146" t="s">
        <v>46</v>
      </c>
      <c r="U146" t="s">
        <v>47</v>
      </c>
      <c r="V146">
        <v>10302</v>
      </c>
      <c r="W146" t="s">
        <v>42</v>
      </c>
      <c r="X146">
        <v>4</v>
      </c>
      <c r="Y146" s="1">
        <v>34618</v>
      </c>
      <c r="Z146" s="1">
        <v>34646</v>
      </c>
      <c r="AA146">
        <f>_xlfn.DAYS(orderjoin[[#This Row],[orders.ShippedDate]],orderjoin[[#This Row],[orders.OrderDate]])</f>
        <v>29</v>
      </c>
      <c r="AB146" s="1">
        <v>34647</v>
      </c>
      <c r="AC146">
        <v>2</v>
      </c>
      <c r="AD146">
        <v>6.27</v>
      </c>
      <c r="AE146" t="s">
        <v>43</v>
      </c>
      <c r="AF146" t="s">
        <v>44</v>
      </c>
      <c r="AG146" t="s">
        <v>45</v>
      </c>
      <c r="AH146" t="s">
        <v>21</v>
      </c>
      <c r="AI146" t="s">
        <v>46</v>
      </c>
      <c r="AJ146" t="s">
        <v>47</v>
      </c>
      <c r="AK146">
        <v>17</v>
      </c>
      <c r="AL146" t="s">
        <v>536</v>
      </c>
      <c r="AM146">
        <v>7</v>
      </c>
      <c r="AN146">
        <v>6</v>
      </c>
      <c r="AO146" t="s">
        <v>537</v>
      </c>
      <c r="AP146" s="7">
        <v>39</v>
      </c>
      <c r="AQ146">
        <v>0</v>
      </c>
      <c r="AR146">
        <v>0</v>
      </c>
      <c r="AS146">
        <v>0</v>
      </c>
      <c r="AT146">
        <v>1</v>
      </c>
      <c r="AU146" t="s">
        <v>42</v>
      </c>
      <c r="AV146" t="s">
        <v>43</v>
      </c>
      <c r="AW146" t="s">
        <v>886</v>
      </c>
      <c r="AX146" t="s">
        <v>686</v>
      </c>
      <c r="AY146" t="s">
        <v>44</v>
      </c>
      <c r="AZ146" t="s">
        <v>45</v>
      </c>
      <c r="BA146" t="s">
        <v>21</v>
      </c>
      <c r="BB146" t="s">
        <v>46</v>
      </c>
      <c r="BC146" t="s">
        <v>47</v>
      </c>
      <c r="BD146" t="s">
        <v>887</v>
      </c>
      <c r="BE146" t="s">
        <v>888</v>
      </c>
      <c r="BF146">
        <v>7</v>
      </c>
      <c r="BG146" t="s">
        <v>1038</v>
      </c>
      <c r="BH146" t="s">
        <v>1039</v>
      </c>
      <c r="BI146" t="s">
        <v>676</v>
      </c>
      <c r="BJ146" t="s">
        <v>1040</v>
      </c>
      <c r="BK146" t="s">
        <v>1041</v>
      </c>
      <c r="BL146" t="s">
        <v>1042</v>
      </c>
      <c r="BM146" t="s">
        <v>1043</v>
      </c>
      <c r="BN146" t="s">
        <v>1044</v>
      </c>
      <c r="BO146" t="s">
        <v>1045</v>
      </c>
      <c r="BP146" t="s">
        <v>1046</v>
      </c>
      <c r="BQ146">
        <v>6</v>
      </c>
      <c r="BR146" t="s">
        <v>1049</v>
      </c>
      <c r="BS146" t="s">
        <v>1050</v>
      </c>
      <c r="BT146">
        <v>2</v>
      </c>
      <c r="BU146" t="s">
        <v>1199</v>
      </c>
      <c r="BV146" t="s">
        <v>1200</v>
      </c>
      <c r="BW146">
        <v>4</v>
      </c>
      <c r="BX146" t="s">
        <v>1608</v>
      </c>
      <c r="BY146" t="s">
        <v>1206</v>
      </c>
      <c r="BZ146" t="s">
        <v>654</v>
      </c>
      <c r="CA146" t="s">
        <v>1609</v>
      </c>
      <c r="CB146" s="1">
        <v>13777</v>
      </c>
      <c r="CC146" s="1">
        <v>34092</v>
      </c>
      <c r="CD146" t="s">
        <v>1610</v>
      </c>
      <c r="CE146" t="s">
        <v>1611</v>
      </c>
      <c r="CF146" t="s">
        <v>132</v>
      </c>
      <c r="CG146" t="s">
        <v>1612</v>
      </c>
      <c r="CH146" t="s">
        <v>99</v>
      </c>
      <c r="CI146" t="s">
        <v>1613</v>
      </c>
      <c r="CJ146">
        <v>5176</v>
      </c>
      <c r="CK146">
        <v>2</v>
      </c>
      <c r="CL146">
        <v>1248</v>
      </c>
    </row>
    <row r="147" spans="1:90">
      <c r="A147">
        <v>10302</v>
      </c>
      <c r="B147">
        <v>28</v>
      </c>
      <c r="C147" s="8">
        <v>36.4</v>
      </c>
      <c r="D147">
        <v>28</v>
      </c>
      <c r="E147">
        <v>0</v>
      </c>
      <c r="F147">
        <v>10302</v>
      </c>
      <c r="G147" t="s">
        <v>42</v>
      </c>
      <c r="H147">
        <v>4</v>
      </c>
      <c r="I147" s="1">
        <v>34618</v>
      </c>
      <c r="J147" s="1">
        <v>34646</v>
      </c>
      <c r="K147" s="1">
        <v>34647</v>
      </c>
      <c r="L147">
        <f>_xlfn.DAYS(orderjoin[[#This Row],[ShippedDate]],orderjoin[[#This Row],[OrderDate]])</f>
        <v>29</v>
      </c>
      <c r="M147">
        <f>_xlfn.DAYS(orderjoin[[#This Row],[RequiredDate]],orderjoin[[#This Row],[ShippedDate]])</f>
        <v>-1</v>
      </c>
      <c r="N147">
        <v>2</v>
      </c>
      <c r="O147">
        <v>6.27</v>
      </c>
      <c r="P147" t="s">
        <v>43</v>
      </c>
      <c r="Q147" t="s">
        <v>44</v>
      </c>
      <c r="R147" t="s">
        <v>45</v>
      </c>
      <c r="S147" t="s">
        <v>21</v>
      </c>
      <c r="T147" t="s">
        <v>46</v>
      </c>
      <c r="U147" t="s">
        <v>47</v>
      </c>
      <c r="V147">
        <v>10302</v>
      </c>
      <c r="W147" t="s">
        <v>42</v>
      </c>
      <c r="X147">
        <v>4</v>
      </c>
      <c r="Y147" s="1">
        <v>34618</v>
      </c>
      <c r="Z147" s="1">
        <v>34646</v>
      </c>
      <c r="AA147">
        <f>_xlfn.DAYS(orderjoin[[#This Row],[orders.ShippedDate]],orderjoin[[#This Row],[orders.OrderDate]])</f>
        <v>29</v>
      </c>
      <c r="AB147" s="1">
        <v>34647</v>
      </c>
      <c r="AC147">
        <v>2</v>
      </c>
      <c r="AD147">
        <v>6.27</v>
      </c>
      <c r="AE147" t="s">
        <v>43</v>
      </c>
      <c r="AF147" t="s">
        <v>44</v>
      </c>
      <c r="AG147" t="s">
        <v>45</v>
      </c>
      <c r="AH147" t="s">
        <v>21</v>
      </c>
      <c r="AI147" t="s">
        <v>46</v>
      </c>
      <c r="AJ147" t="s">
        <v>47</v>
      </c>
      <c r="AK147">
        <v>28</v>
      </c>
      <c r="AL147" t="s">
        <v>558</v>
      </c>
      <c r="AM147">
        <v>12</v>
      </c>
      <c r="AN147">
        <v>7</v>
      </c>
      <c r="AO147" t="s">
        <v>559</v>
      </c>
      <c r="AP147" s="7">
        <v>45.6</v>
      </c>
      <c r="AQ147">
        <v>26</v>
      </c>
      <c r="AR147">
        <v>0</v>
      </c>
      <c r="AS147">
        <v>0</v>
      </c>
      <c r="AT147">
        <v>1</v>
      </c>
      <c r="AU147" t="s">
        <v>42</v>
      </c>
      <c r="AV147" t="s">
        <v>43</v>
      </c>
      <c r="AW147" t="s">
        <v>886</v>
      </c>
      <c r="AX147" t="s">
        <v>686</v>
      </c>
      <c r="AY147" t="s">
        <v>44</v>
      </c>
      <c r="AZ147" t="s">
        <v>45</v>
      </c>
      <c r="BA147" t="s">
        <v>21</v>
      </c>
      <c r="BB147" t="s">
        <v>46</v>
      </c>
      <c r="BC147" t="s">
        <v>47</v>
      </c>
      <c r="BD147" t="s">
        <v>887</v>
      </c>
      <c r="BE147" t="s">
        <v>888</v>
      </c>
      <c r="BF147">
        <v>12</v>
      </c>
      <c r="BG147" t="s">
        <v>1071</v>
      </c>
      <c r="BH147" t="s">
        <v>1072</v>
      </c>
      <c r="BI147" t="s">
        <v>1073</v>
      </c>
      <c r="BJ147" t="s">
        <v>1074</v>
      </c>
      <c r="BK147" t="s">
        <v>1075</v>
      </c>
      <c r="BL147" t="s">
        <v>21</v>
      </c>
      <c r="BM147" t="s">
        <v>1076</v>
      </c>
      <c r="BN147" t="s">
        <v>29</v>
      </c>
      <c r="BO147" t="s">
        <v>1077</v>
      </c>
      <c r="BP147" t="s">
        <v>21</v>
      </c>
      <c r="BQ147">
        <v>7</v>
      </c>
      <c r="BR147" t="s">
        <v>1030</v>
      </c>
      <c r="BS147" t="s">
        <v>1031</v>
      </c>
      <c r="BT147">
        <v>2</v>
      </c>
      <c r="BU147" t="s">
        <v>1199</v>
      </c>
      <c r="BV147" t="s">
        <v>1200</v>
      </c>
      <c r="BW147">
        <v>4</v>
      </c>
      <c r="BX147" t="s">
        <v>1608</v>
      </c>
      <c r="BY147" t="s">
        <v>1206</v>
      </c>
      <c r="BZ147" t="s">
        <v>654</v>
      </c>
      <c r="CA147" t="s">
        <v>1609</v>
      </c>
      <c r="CB147" s="1">
        <v>13777</v>
      </c>
      <c r="CC147" s="1">
        <v>34092</v>
      </c>
      <c r="CD147" t="s">
        <v>1610</v>
      </c>
      <c r="CE147" t="s">
        <v>1611</v>
      </c>
      <c r="CF147" t="s">
        <v>132</v>
      </c>
      <c r="CG147" t="s">
        <v>1612</v>
      </c>
      <c r="CH147" t="s">
        <v>99</v>
      </c>
      <c r="CI147" t="s">
        <v>1613</v>
      </c>
      <c r="CJ147">
        <v>5176</v>
      </c>
      <c r="CK147">
        <v>2</v>
      </c>
      <c r="CL147">
        <v>1019.1999999999999</v>
      </c>
    </row>
    <row r="148" spans="1:90">
      <c r="A148">
        <v>10302</v>
      </c>
      <c r="B148">
        <v>43</v>
      </c>
      <c r="C148" s="8">
        <v>36.799999999999997</v>
      </c>
      <c r="D148">
        <v>12</v>
      </c>
      <c r="E148">
        <v>0</v>
      </c>
      <c r="F148">
        <v>10302</v>
      </c>
      <c r="G148" t="s">
        <v>42</v>
      </c>
      <c r="H148">
        <v>4</v>
      </c>
      <c r="I148" s="1">
        <v>34618</v>
      </c>
      <c r="J148" s="1">
        <v>34646</v>
      </c>
      <c r="K148" s="1">
        <v>34647</v>
      </c>
      <c r="L148">
        <f>_xlfn.DAYS(orderjoin[[#This Row],[ShippedDate]],orderjoin[[#This Row],[OrderDate]])</f>
        <v>29</v>
      </c>
      <c r="M148">
        <f>_xlfn.DAYS(orderjoin[[#This Row],[RequiredDate]],orderjoin[[#This Row],[ShippedDate]])</f>
        <v>-1</v>
      </c>
      <c r="N148">
        <v>2</v>
      </c>
      <c r="O148">
        <v>6.27</v>
      </c>
      <c r="P148" t="s">
        <v>43</v>
      </c>
      <c r="Q148" t="s">
        <v>44</v>
      </c>
      <c r="R148" t="s">
        <v>45</v>
      </c>
      <c r="S148" t="s">
        <v>21</v>
      </c>
      <c r="T148" t="s">
        <v>46</v>
      </c>
      <c r="U148" t="s">
        <v>47</v>
      </c>
      <c r="V148">
        <v>10302</v>
      </c>
      <c r="W148" t="s">
        <v>42</v>
      </c>
      <c r="X148">
        <v>4</v>
      </c>
      <c r="Y148" s="1">
        <v>34618</v>
      </c>
      <c r="Z148" s="1">
        <v>34646</v>
      </c>
      <c r="AA148">
        <f>_xlfn.DAYS(orderjoin[[#This Row],[orders.ShippedDate]],orderjoin[[#This Row],[orders.OrderDate]])</f>
        <v>29</v>
      </c>
      <c r="AB148" s="1">
        <v>34647</v>
      </c>
      <c r="AC148">
        <v>2</v>
      </c>
      <c r="AD148">
        <v>6.27</v>
      </c>
      <c r="AE148" t="s">
        <v>43</v>
      </c>
      <c r="AF148" t="s">
        <v>44</v>
      </c>
      <c r="AG148" t="s">
        <v>45</v>
      </c>
      <c r="AH148" t="s">
        <v>21</v>
      </c>
      <c r="AI148" t="s">
        <v>46</v>
      </c>
      <c r="AJ148" t="s">
        <v>47</v>
      </c>
      <c r="AK148">
        <v>43</v>
      </c>
      <c r="AL148" t="s">
        <v>586</v>
      </c>
      <c r="AM148">
        <v>20</v>
      </c>
      <c r="AN148">
        <v>1</v>
      </c>
      <c r="AO148" t="s">
        <v>587</v>
      </c>
      <c r="AP148" s="7">
        <v>46</v>
      </c>
      <c r="AQ148">
        <v>17</v>
      </c>
      <c r="AR148">
        <v>10</v>
      </c>
      <c r="AS148">
        <v>25</v>
      </c>
      <c r="AT148">
        <v>0</v>
      </c>
      <c r="AU148" t="s">
        <v>42</v>
      </c>
      <c r="AV148" t="s">
        <v>43</v>
      </c>
      <c r="AW148" t="s">
        <v>886</v>
      </c>
      <c r="AX148" t="s">
        <v>686</v>
      </c>
      <c r="AY148" t="s">
        <v>44</v>
      </c>
      <c r="AZ148" t="s">
        <v>45</v>
      </c>
      <c r="BA148" t="s">
        <v>21</v>
      </c>
      <c r="BB148" t="s">
        <v>46</v>
      </c>
      <c r="BC148" t="s">
        <v>47</v>
      </c>
      <c r="BD148" t="s">
        <v>887</v>
      </c>
      <c r="BE148" t="s">
        <v>888</v>
      </c>
      <c r="BF148">
        <v>20</v>
      </c>
      <c r="BG148" t="s">
        <v>1006</v>
      </c>
      <c r="BH148" t="s">
        <v>1007</v>
      </c>
      <c r="BI148" t="s">
        <v>658</v>
      </c>
      <c r="BJ148" t="s">
        <v>1008</v>
      </c>
      <c r="BK148" t="s">
        <v>1009</v>
      </c>
      <c r="BL148" t="s">
        <v>21</v>
      </c>
      <c r="BM148" t="s">
        <v>1010</v>
      </c>
      <c r="BN148" t="s">
        <v>1009</v>
      </c>
      <c r="BO148" t="s">
        <v>1011</v>
      </c>
      <c r="BP148" t="s">
        <v>21</v>
      </c>
      <c r="BQ148">
        <v>1</v>
      </c>
      <c r="BR148" t="s">
        <v>1004</v>
      </c>
      <c r="BS148" t="s">
        <v>1005</v>
      </c>
      <c r="BT148">
        <v>2</v>
      </c>
      <c r="BU148" t="s">
        <v>1199</v>
      </c>
      <c r="BV148" t="s">
        <v>1200</v>
      </c>
      <c r="BW148">
        <v>4</v>
      </c>
      <c r="BX148" t="s">
        <v>1608</v>
      </c>
      <c r="BY148" t="s">
        <v>1206</v>
      </c>
      <c r="BZ148" t="s">
        <v>654</v>
      </c>
      <c r="CA148" t="s">
        <v>1609</v>
      </c>
      <c r="CB148" s="1">
        <v>13777</v>
      </c>
      <c r="CC148" s="1">
        <v>34092</v>
      </c>
      <c r="CD148" t="s">
        <v>1610</v>
      </c>
      <c r="CE148" t="s">
        <v>1611</v>
      </c>
      <c r="CF148" t="s">
        <v>132</v>
      </c>
      <c r="CG148" t="s">
        <v>1612</v>
      </c>
      <c r="CH148" t="s">
        <v>99</v>
      </c>
      <c r="CI148" t="s">
        <v>1613</v>
      </c>
      <c r="CJ148">
        <v>5176</v>
      </c>
      <c r="CK148">
        <v>2</v>
      </c>
      <c r="CL148">
        <v>441.59999999999997</v>
      </c>
    </row>
    <row r="149" spans="1:90">
      <c r="A149">
        <v>10303</v>
      </c>
      <c r="B149">
        <v>40</v>
      </c>
      <c r="C149" s="8">
        <v>14.7</v>
      </c>
      <c r="D149">
        <v>40</v>
      </c>
      <c r="E149">
        <v>0.1</v>
      </c>
      <c r="F149">
        <v>10303</v>
      </c>
      <c r="G149" t="s">
        <v>217</v>
      </c>
      <c r="H149">
        <v>7</v>
      </c>
      <c r="I149" s="1">
        <v>34619</v>
      </c>
      <c r="J149" s="1">
        <v>34647</v>
      </c>
      <c r="K149" s="1">
        <v>34626</v>
      </c>
      <c r="L149">
        <f>_xlfn.DAYS(orderjoin[[#This Row],[ShippedDate]],orderjoin[[#This Row],[OrderDate]])</f>
        <v>7</v>
      </c>
      <c r="M149">
        <f>_xlfn.DAYS(orderjoin[[#This Row],[RequiredDate]],orderjoin[[#This Row],[ShippedDate]])</f>
        <v>21</v>
      </c>
      <c r="N149">
        <v>2</v>
      </c>
      <c r="O149">
        <v>107.83</v>
      </c>
      <c r="P149" t="s">
        <v>218</v>
      </c>
      <c r="Q149" t="s">
        <v>219</v>
      </c>
      <c r="R149" t="s">
        <v>220</v>
      </c>
      <c r="S149" t="s">
        <v>21</v>
      </c>
      <c r="T149" t="s">
        <v>221</v>
      </c>
      <c r="U149" t="s">
        <v>175</v>
      </c>
      <c r="V149">
        <v>10303</v>
      </c>
      <c r="W149" t="s">
        <v>217</v>
      </c>
      <c r="X149">
        <v>7</v>
      </c>
      <c r="Y149" s="1">
        <v>34619</v>
      </c>
      <c r="Z149" s="1">
        <v>34647</v>
      </c>
      <c r="AA149">
        <f>_xlfn.DAYS(orderjoin[[#This Row],[orders.ShippedDate]],orderjoin[[#This Row],[orders.OrderDate]])</f>
        <v>7</v>
      </c>
      <c r="AB149" s="1">
        <v>34626</v>
      </c>
      <c r="AC149">
        <v>2</v>
      </c>
      <c r="AD149">
        <v>107.83</v>
      </c>
      <c r="AE149" t="s">
        <v>218</v>
      </c>
      <c r="AF149" t="s">
        <v>219</v>
      </c>
      <c r="AG149" t="s">
        <v>220</v>
      </c>
      <c r="AH149" t="s">
        <v>21</v>
      </c>
      <c r="AI149" t="s">
        <v>221</v>
      </c>
      <c r="AJ149" t="s">
        <v>175</v>
      </c>
      <c r="AK149">
        <v>40</v>
      </c>
      <c r="AL149" t="s">
        <v>580</v>
      </c>
      <c r="AM149">
        <v>19</v>
      </c>
      <c r="AN149">
        <v>8</v>
      </c>
      <c r="AO149" t="s">
        <v>581</v>
      </c>
      <c r="AP149" s="7">
        <v>18.399999999999999</v>
      </c>
      <c r="AQ149">
        <v>123</v>
      </c>
      <c r="AR149">
        <v>0</v>
      </c>
      <c r="AS149">
        <v>30</v>
      </c>
      <c r="AT149">
        <v>0</v>
      </c>
      <c r="AU149" t="s">
        <v>217</v>
      </c>
      <c r="AV149" t="s">
        <v>218</v>
      </c>
      <c r="AW149" t="s">
        <v>753</v>
      </c>
      <c r="AX149" t="s">
        <v>717</v>
      </c>
      <c r="AY149" t="s">
        <v>219</v>
      </c>
      <c r="AZ149" t="s">
        <v>220</v>
      </c>
      <c r="BA149" t="s">
        <v>21</v>
      </c>
      <c r="BB149" t="s">
        <v>221</v>
      </c>
      <c r="BC149" t="s">
        <v>175</v>
      </c>
      <c r="BD149" t="s">
        <v>754</v>
      </c>
      <c r="BE149" t="s">
        <v>21</v>
      </c>
      <c r="BF149">
        <v>19</v>
      </c>
      <c r="BG149" t="s">
        <v>1086</v>
      </c>
      <c r="BH149" t="s">
        <v>1087</v>
      </c>
      <c r="BI149" t="s">
        <v>1088</v>
      </c>
      <c r="BJ149" t="s">
        <v>1089</v>
      </c>
      <c r="BK149" t="s">
        <v>1090</v>
      </c>
      <c r="BL149" t="s">
        <v>1091</v>
      </c>
      <c r="BM149" t="s">
        <v>1092</v>
      </c>
      <c r="BN149" t="s">
        <v>99</v>
      </c>
      <c r="BO149" t="s">
        <v>1093</v>
      </c>
      <c r="BP149" t="s">
        <v>1094</v>
      </c>
      <c r="BQ149">
        <v>8</v>
      </c>
      <c r="BR149" t="s">
        <v>1057</v>
      </c>
      <c r="BS149" t="s">
        <v>1058</v>
      </c>
      <c r="BT149">
        <v>2</v>
      </c>
      <c r="BU149" t="s">
        <v>1199</v>
      </c>
      <c r="BV149" t="s">
        <v>1200</v>
      </c>
      <c r="BW149">
        <v>7</v>
      </c>
      <c r="BX149" t="s">
        <v>1618</v>
      </c>
      <c r="BY149" t="s">
        <v>1209</v>
      </c>
      <c r="BZ149" t="s">
        <v>654</v>
      </c>
      <c r="CA149" t="s">
        <v>1581</v>
      </c>
      <c r="CB149" s="1">
        <v>22065</v>
      </c>
      <c r="CC149" s="1">
        <v>34336</v>
      </c>
      <c r="CD149" t="s">
        <v>1619</v>
      </c>
      <c r="CE149" t="s">
        <v>194</v>
      </c>
      <c r="CF149" t="s">
        <v>21</v>
      </c>
      <c r="CG149" t="s">
        <v>1620</v>
      </c>
      <c r="CH149" t="s">
        <v>196</v>
      </c>
      <c r="CI149" t="s">
        <v>1621</v>
      </c>
      <c r="CJ149">
        <v>465</v>
      </c>
      <c r="CK149">
        <v>5</v>
      </c>
      <c r="CL149">
        <v>529.20000000000005</v>
      </c>
    </row>
    <row r="150" spans="1:90">
      <c r="A150">
        <v>10303</v>
      </c>
      <c r="B150">
        <v>65</v>
      </c>
      <c r="C150" s="8">
        <v>16.8</v>
      </c>
      <c r="D150">
        <v>30</v>
      </c>
      <c r="E150">
        <v>0.1</v>
      </c>
      <c r="F150">
        <v>10303</v>
      </c>
      <c r="G150" t="s">
        <v>217</v>
      </c>
      <c r="H150">
        <v>7</v>
      </c>
      <c r="I150" s="1">
        <v>34619</v>
      </c>
      <c r="J150" s="1">
        <v>34647</v>
      </c>
      <c r="K150" s="1">
        <v>34626</v>
      </c>
      <c r="L150">
        <f>_xlfn.DAYS(orderjoin[[#This Row],[ShippedDate]],orderjoin[[#This Row],[OrderDate]])</f>
        <v>7</v>
      </c>
      <c r="M150">
        <f>_xlfn.DAYS(orderjoin[[#This Row],[RequiredDate]],orderjoin[[#This Row],[ShippedDate]])</f>
        <v>21</v>
      </c>
      <c r="N150">
        <v>2</v>
      </c>
      <c r="O150">
        <v>107.83</v>
      </c>
      <c r="P150" t="s">
        <v>218</v>
      </c>
      <c r="Q150" t="s">
        <v>219</v>
      </c>
      <c r="R150" t="s">
        <v>220</v>
      </c>
      <c r="S150" t="s">
        <v>21</v>
      </c>
      <c r="T150" t="s">
        <v>221</v>
      </c>
      <c r="U150" t="s">
        <v>175</v>
      </c>
      <c r="V150">
        <v>10303</v>
      </c>
      <c r="W150" t="s">
        <v>217</v>
      </c>
      <c r="X150">
        <v>7</v>
      </c>
      <c r="Y150" s="1">
        <v>34619</v>
      </c>
      <c r="Z150" s="1">
        <v>34647</v>
      </c>
      <c r="AA150">
        <f>_xlfn.DAYS(orderjoin[[#This Row],[orders.ShippedDate]],orderjoin[[#This Row],[orders.OrderDate]])</f>
        <v>7</v>
      </c>
      <c r="AB150" s="1">
        <v>34626</v>
      </c>
      <c r="AC150">
        <v>2</v>
      </c>
      <c r="AD150">
        <v>107.83</v>
      </c>
      <c r="AE150" t="s">
        <v>218</v>
      </c>
      <c r="AF150" t="s">
        <v>219</v>
      </c>
      <c r="AG150" t="s">
        <v>220</v>
      </c>
      <c r="AH150" t="s">
        <v>21</v>
      </c>
      <c r="AI150" t="s">
        <v>221</v>
      </c>
      <c r="AJ150" t="s">
        <v>175</v>
      </c>
      <c r="AK150">
        <v>65</v>
      </c>
      <c r="AL150" t="s">
        <v>629</v>
      </c>
      <c r="AM150">
        <v>2</v>
      </c>
      <c r="AN150">
        <v>2</v>
      </c>
      <c r="AO150" t="s">
        <v>630</v>
      </c>
      <c r="AP150" s="7">
        <v>21.05</v>
      </c>
      <c r="AQ150">
        <v>76</v>
      </c>
      <c r="AR150">
        <v>0</v>
      </c>
      <c r="AS150">
        <v>0</v>
      </c>
      <c r="AT150">
        <v>0</v>
      </c>
      <c r="AU150" t="s">
        <v>217</v>
      </c>
      <c r="AV150" t="s">
        <v>218</v>
      </c>
      <c r="AW150" t="s">
        <v>753</v>
      </c>
      <c r="AX150" t="s">
        <v>717</v>
      </c>
      <c r="AY150" t="s">
        <v>219</v>
      </c>
      <c r="AZ150" t="s">
        <v>220</v>
      </c>
      <c r="BA150" t="s">
        <v>21</v>
      </c>
      <c r="BB150" t="s">
        <v>221</v>
      </c>
      <c r="BC150" t="s">
        <v>175</v>
      </c>
      <c r="BD150" t="s">
        <v>754</v>
      </c>
      <c r="BE150" t="s">
        <v>21</v>
      </c>
      <c r="BF150">
        <v>2</v>
      </c>
      <c r="BG150" t="s">
        <v>1014</v>
      </c>
      <c r="BH150" t="s">
        <v>1015</v>
      </c>
      <c r="BI150" t="s">
        <v>669</v>
      </c>
      <c r="BJ150" t="s">
        <v>1016</v>
      </c>
      <c r="BK150" t="s">
        <v>1017</v>
      </c>
      <c r="BL150" t="s">
        <v>1018</v>
      </c>
      <c r="BM150" t="s">
        <v>1019</v>
      </c>
      <c r="BN150" t="s">
        <v>99</v>
      </c>
      <c r="BO150" t="s">
        <v>1020</v>
      </c>
      <c r="BP150" t="s">
        <v>21</v>
      </c>
      <c r="BQ150">
        <v>2</v>
      </c>
      <c r="BR150" t="s">
        <v>1012</v>
      </c>
      <c r="BS150" t="s">
        <v>1013</v>
      </c>
      <c r="BT150">
        <v>2</v>
      </c>
      <c r="BU150" t="s">
        <v>1199</v>
      </c>
      <c r="BV150" t="s">
        <v>1200</v>
      </c>
      <c r="BW150">
        <v>7</v>
      </c>
      <c r="BX150" t="s">
        <v>1618</v>
      </c>
      <c r="BY150" t="s">
        <v>1209</v>
      </c>
      <c r="BZ150" t="s">
        <v>654</v>
      </c>
      <c r="CA150" t="s">
        <v>1581</v>
      </c>
      <c r="CB150" s="1">
        <v>22065</v>
      </c>
      <c r="CC150" s="1">
        <v>34336</v>
      </c>
      <c r="CD150" t="s">
        <v>1619</v>
      </c>
      <c r="CE150" t="s">
        <v>194</v>
      </c>
      <c r="CF150" t="s">
        <v>21</v>
      </c>
      <c r="CG150" t="s">
        <v>1620</v>
      </c>
      <c r="CH150" t="s">
        <v>196</v>
      </c>
      <c r="CI150" t="s">
        <v>1621</v>
      </c>
      <c r="CJ150">
        <v>465</v>
      </c>
      <c r="CK150">
        <v>5</v>
      </c>
      <c r="CL150">
        <v>453.6</v>
      </c>
    </row>
    <row r="151" spans="1:90">
      <c r="A151">
        <v>10303</v>
      </c>
      <c r="B151">
        <v>68</v>
      </c>
      <c r="C151" s="8">
        <v>10</v>
      </c>
      <c r="D151">
        <v>15</v>
      </c>
      <c r="E151">
        <v>0.1</v>
      </c>
      <c r="F151">
        <v>10303</v>
      </c>
      <c r="G151" t="s">
        <v>217</v>
      </c>
      <c r="H151">
        <v>7</v>
      </c>
      <c r="I151" s="1">
        <v>34619</v>
      </c>
      <c r="J151" s="1">
        <v>34647</v>
      </c>
      <c r="K151" s="1">
        <v>34626</v>
      </c>
      <c r="L151">
        <f>_xlfn.DAYS(orderjoin[[#This Row],[ShippedDate]],orderjoin[[#This Row],[OrderDate]])</f>
        <v>7</v>
      </c>
      <c r="M151">
        <f>_xlfn.DAYS(orderjoin[[#This Row],[RequiredDate]],orderjoin[[#This Row],[ShippedDate]])</f>
        <v>21</v>
      </c>
      <c r="N151">
        <v>2</v>
      </c>
      <c r="O151">
        <v>107.83</v>
      </c>
      <c r="P151" t="s">
        <v>218</v>
      </c>
      <c r="Q151" t="s">
        <v>219</v>
      </c>
      <c r="R151" t="s">
        <v>220</v>
      </c>
      <c r="S151" t="s">
        <v>21</v>
      </c>
      <c r="T151" t="s">
        <v>221</v>
      </c>
      <c r="U151" t="s">
        <v>175</v>
      </c>
      <c r="V151">
        <v>10303</v>
      </c>
      <c r="W151" t="s">
        <v>217</v>
      </c>
      <c r="X151">
        <v>7</v>
      </c>
      <c r="Y151" s="1">
        <v>34619</v>
      </c>
      <c r="Z151" s="1">
        <v>34647</v>
      </c>
      <c r="AA151">
        <f>_xlfn.DAYS(orderjoin[[#This Row],[orders.ShippedDate]],orderjoin[[#This Row],[orders.OrderDate]])</f>
        <v>7</v>
      </c>
      <c r="AB151" s="1">
        <v>34626</v>
      </c>
      <c r="AC151">
        <v>2</v>
      </c>
      <c r="AD151">
        <v>107.83</v>
      </c>
      <c r="AE151" t="s">
        <v>218</v>
      </c>
      <c r="AF151" t="s">
        <v>219</v>
      </c>
      <c r="AG151" t="s">
        <v>220</v>
      </c>
      <c r="AH151" t="s">
        <v>21</v>
      </c>
      <c r="AI151" t="s">
        <v>221</v>
      </c>
      <c r="AJ151" t="s">
        <v>175</v>
      </c>
      <c r="AK151">
        <v>68</v>
      </c>
      <c r="AL151" t="s">
        <v>634</v>
      </c>
      <c r="AM151">
        <v>8</v>
      </c>
      <c r="AN151">
        <v>3</v>
      </c>
      <c r="AO151" t="s">
        <v>635</v>
      </c>
      <c r="AP151" s="7">
        <v>12.5</v>
      </c>
      <c r="AQ151">
        <v>6</v>
      </c>
      <c r="AR151">
        <v>10</v>
      </c>
      <c r="AS151">
        <v>15</v>
      </c>
      <c r="AT151">
        <v>0</v>
      </c>
      <c r="AU151" t="s">
        <v>217</v>
      </c>
      <c r="AV151" t="s">
        <v>218</v>
      </c>
      <c r="AW151" t="s">
        <v>753</v>
      </c>
      <c r="AX151" t="s">
        <v>717</v>
      </c>
      <c r="AY151" t="s">
        <v>219</v>
      </c>
      <c r="AZ151" t="s">
        <v>220</v>
      </c>
      <c r="BA151" t="s">
        <v>21</v>
      </c>
      <c r="BB151" t="s">
        <v>221</v>
      </c>
      <c r="BC151" t="s">
        <v>175</v>
      </c>
      <c r="BD151" t="s">
        <v>754</v>
      </c>
      <c r="BE151" t="s">
        <v>21</v>
      </c>
      <c r="BF151">
        <v>8</v>
      </c>
      <c r="BG151" t="s">
        <v>1107</v>
      </c>
      <c r="BH151" t="s">
        <v>1108</v>
      </c>
      <c r="BI151" t="s">
        <v>654</v>
      </c>
      <c r="BJ151" t="s">
        <v>1109</v>
      </c>
      <c r="BK151" t="s">
        <v>1110</v>
      </c>
      <c r="BL151" t="s">
        <v>21</v>
      </c>
      <c r="BM151" t="s">
        <v>1111</v>
      </c>
      <c r="BN151" t="s">
        <v>196</v>
      </c>
      <c r="BO151" t="s">
        <v>1112</v>
      </c>
      <c r="BP151" t="s">
        <v>21</v>
      </c>
      <c r="BQ151">
        <v>3</v>
      </c>
      <c r="BR151" t="s">
        <v>1047</v>
      </c>
      <c r="BS151" t="s">
        <v>1048</v>
      </c>
      <c r="BT151">
        <v>2</v>
      </c>
      <c r="BU151" t="s">
        <v>1199</v>
      </c>
      <c r="BV151" t="s">
        <v>1200</v>
      </c>
      <c r="BW151">
        <v>7</v>
      </c>
      <c r="BX151" t="s">
        <v>1618</v>
      </c>
      <c r="BY151" t="s">
        <v>1209</v>
      </c>
      <c r="BZ151" t="s">
        <v>654</v>
      </c>
      <c r="CA151" t="s">
        <v>1581</v>
      </c>
      <c r="CB151" s="1">
        <v>22065</v>
      </c>
      <c r="CC151" s="1">
        <v>34336</v>
      </c>
      <c r="CD151" t="s">
        <v>1619</v>
      </c>
      <c r="CE151" t="s">
        <v>194</v>
      </c>
      <c r="CF151" t="s">
        <v>21</v>
      </c>
      <c r="CG151" t="s">
        <v>1620</v>
      </c>
      <c r="CH151" t="s">
        <v>196</v>
      </c>
      <c r="CI151" t="s">
        <v>1621</v>
      </c>
      <c r="CJ151">
        <v>465</v>
      </c>
      <c r="CK151">
        <v>5</v>
      </c>
      <c r="CL151">
        <v>135</v>
      </c>
    </row>
    <row r="152" spans="1:90">
      <c r="A152">
        <v>10304</v>
      </c>
      <c r="B152">
        <v>49</v>
      </c>
      <c r="C152" s="8">
        <v>16</v>
      </c>
      <c r="D152">
        <v>30</v>
      </c>
      <c r="E152">
        <v>0</v>
      </c>
      <c r="F152">
        <v>10304</v>
      </c>
      <c r="G152" t="s">
        <v>151</v>
      </c>
      <c r="H152">
        <v>1</v>
      </c>
      <c r="I152" s="1">
        <v>34620</v>
      </c>
      <c r="J152" s="1">
        <v>34648</v>
      </c>
      <c r="K152" s="1">
        <v>34625</v>
      </c>
      <c r="L152">
        <f>_xlfn.DAYS(orderjoin[[#This Row],[ShippedDate]],orderjoin[[#This Row],[OrderDate]])</f>
        <v>5</v>
      </c>
      <c r="M152">
        <f>_xlfn.DAYS(orderjoin[[#This Row],[RequiredDate]],orderjoin[[#This Row],[ShippedDate]])</f>
        <v>23</v>
      </c>
      <c r="N152">
        <v>2</v>
      </c>
      <c r="O152">
        <v>63.79</v>
      </c>
      <c r="P152" t="s">
        <v>152</v>
      </c>
      <c r="Q152" t="s">
        <v>153</v>
      </c>
      <c r="R152" t="s">
        <v>81</v>
      </c>
      <c r="S152" t="s">
        <v>21</v>
      </c>
      <c r="T152" t="s">
        <v>154</v>
      </c>
      <c r="U152" t="s">
        <v>83</v>
      </c>
      <c r="V152">
        <v>10304</v>
      </c>
      <c r="W152" t="s">
        <v>151</v>
      </c>
      <c r="X152">
        <v>1</v>
      </c>
      <c r="Y152" s="1">
        <v>34620</v>
      </c>
      <c r="Z152" s="1">
        <v>34648</v>
      </c>
      <c r="AA152">
        <f>_xlfn.DAYS(orderjoin[[#This Row],[orders.ShippedDate]],orderjoin[[#This Row],[orders.OrderDate]])</f>
        <v>5</v>
      </c>
      <c r="AB152" s="1">
        <v>34625</v>
      </c>
      <c r="AC152">
        <v>2</v>
      </c>
      <c r="AD152">
        <v>63.79</v>
      </c>
      <c r="AE152" t="s">
        <v>152</v>
      </c>
      <c r="AF152" t="s">
        <v>153</v>
      </c>
      <c r="AG152" t="s">
        <v>81</v>
      </c>
      <c r="AH152" t="s">
        <v>21</v>
      </c>
      <c r="AI152" t="s">
        <v>154</v>
      </c>
      <c r="AJ152" t="s">
        <v>83</v>
      </c>
      <c r="AK152">
        <v>49</v>
      </c>
      <c r="AL152" t="s">
        <v>598</v>
      </c>
      <c r="AM152">
        <v>23</v>
      </c>
      <c r="AN152">
        <v>3</v>
      </c>
      <c r="AO152" t="s">
        <v>599</v>
      </c>
      <c r="AP152" s="7">
        <v>20</v>
      </c>
      <c r="AQ152">
        <v>10</v>
      </c>
      <c r="AR152">
        <v>60</v>
      </c>
      <c r="AS152">
        <v>15</v>
      </c>
      <c r="AT152">
        <v>0</v>
      </c>
      <c r="AU152" t="s">
        <v>151</v>
      </c>
      <c r="AV152" t="s">
        <v>152</v>
      </c>
      <c r="AW152" t="s">
        <v>897</v>
      </c>
      <c r="AX152" t="s">
        <v>658</v>
      </c>
      <c r="AY152" t="s">
        <v>153</v>
      </c>
      <c r="AZ152" t="s">
        <v>81</v>
      </c>
      <c r="BA152" t="s">
        <v>21</v>
      </c>
      <c r="BB152" t="s">
        <v>154</v>
      </c>
      <c r="BC152" t="s">
        <v>83</v>
      </c>
      <c r="BD152" t="s">
        <v>898</v>
      </c>
      <c r="BE152" t="s">
        <v>21</v>
      </c>
      <c r="BF152">
        <v>23</v>
      </c>
      <c r="BG152" t="s">
        <v>1141</v>
      </c>
      <c r="BH152" t="s">
        <v>1142</v>
      </c>
      <c r="BI152" t="s">
        <v>1143</v>
      </c>
      <c r="BJ152" t="s">
        <v>1144</v>
      </c>
      <c r="BK152" t="s">
        <v>1145</v>
      </c>
      <c r="BL152" t="s">
        <v>21</v>
      </c>
      <c r="BM152" t="s">
        <v>1146</v>
      </c>
      <c r="BN152" t="s">
        <v>116</v>
      </c>
      <c r="BO152" t="s">
        <v>1147</v>
      </c>
      <c r="BP152" t="s">
        <v>21</v>
      </c>
      <c r="BQ152">
        <v>3</v>
      </c>
      <c r="BR152" t="s">
        <v>1047</v>
      </c>
      <c r="BS152" t="s">
        <v>1048</v>
      </c>
      <c r="BT152">
        <v>2</v>
      </c>
      <c r="BU152" t="s">
        <v>1199</v>
      </c>
      <c r="BV152" t="s">
        <v>1200</v>
      </c>
      <c r="BW152">
        <v>1</v>
      </c>
      <c r="BX152" t="s">
        <v>1585</v>
      </c>
      <c r="BY152" t="s">
        <v>1202</v>
      </c>
      <c r="BZ152" t="s">
        <v>654</v>
      </c>
      <c r="CA152" t="s">
        <v>1586</v>
      </c>
      <c r="CB152" s="1">
        <v>17875</v>
      </c>
      <c r="CC152" s="1">
        <v>33725</v>
      </c>
      <c r="CD152" t="s">
        <v>1587</v>
      </c>
      <c r="CE152" t="s">
        <v>131</v>
      </c>
      <c r="CF152" t="s">
        <v>132</v>
      </c>
      <c r="CG152" t="s">
        <v>1588</v>
      </c>
      <c r="CH152" t="s">
        <v>99</v>
      </c>
      <c r="CI152" t="s">
        <v>1589</v>
      </c>
      <c r="CJ152">
        <v>5467</v>
      </c>
      <c r="CK152">
        <v>2</v>
      </c>
      <c r="CL152">
        <v>480</v>
      </c>
    </row>
    <row r="153" spans="1:90">
      <c r="A153">
        <v>10304</v>
      </c>
      <c r="B153">
        <v>59</v>
      </c>
      <c r="C153" s="8">
        <v>44</v>
      </c>
      <c r="D153">
        <v>10</v>
      </c>
      <c r="E153">
        <v>0</v>
      </c>
      <c r="F153">
        <v>10304</v>
      </c>
      <c r="G153" t="s">
        <v>151</v>
      </c>
      <c r="H153">
        <v>1</v>
      </c>
      <c r="I153" s="1">
        <v>34620</v>
      </c>
      <c r="J153" s="1">
        <v>34648</v>
      </c>
      <c r="K153" s="1">
        <v>34625</v>
      </c>
      <c r="L153">
        <f>_xlfn.DAYS(orderjoin[[#This Row],[ShippedDate]],orderjoin[[#This Row],[OrderDate]])</f>
        <v>5</v>
      </c>
      <c r="M153">
        <f>_xlfn.DAYS(orderjoin[[#This Row],[RequiredDate]],orderjoin[[#This Row],[ShippedDate]])</f>
        <v>23</v>
      </c>
      <c r="N153">
        <v>2</v>
      </c>
      <c r="O153">
        <v>63.79</v>
      </c>
      <c r="P153" t="s">
        <v>152</v>
      </c>
      <c r="Q153" t="s">
        <v>153</v>
      </c>
      <c r="R153" t="s">
        <v>81</v>
      </c>
      <c r="S153" t="s">
        <v>21</v>
      </c>
      <c r="T153" t="s">
        <v>154</v>
      </c>
      <c r="U153" t="s">
        <v>83</v>
      </c>
      <c r="V153">
        <v>10304</v>
      </c>
      <c r="W153" t="s">
        <v>151</v>
      </c>
      <c r="X153">
        <v>1</v>
      </c>
      <c r="Y153" s="1">
        <v>34620</v>
      </c>
      <c r="Z153" s="1">
        <v>34648</v>
      </c>
      <c r="AA153">
        <f>_xlfn.DAYS(orderjoin[[#This Row],[orders.ShippedDate]],orderjoin[[#This Row],[orders.OrderDate]])</f>
        <v>5</v>
      </c>
      <c r="AB153" s="1">
        <v>34625</v>
      </c>
      <c r="AC153">
        <v>2</v>
      </c>
      <c r="AD153">
        <v>63.79</v>
      </c>
      <c r="AE153" t="s">
        <v>152</v>
      </c>
      <c r="AF153" t="s">
        <v>153</v>
      </c>
      <c r="AG153" t="s">
        <v>81</v>
      </c>
      <c r="AH153" t="s">
        <v>21</v>
      </c>
      <c r="AI153" t="s">
        <v>154</v>
      </c>
      <c r="AJ153" t="s">
        <v>83</v>
      </c>
      <c r="AK153">
        <v>59</v>
      </c>
      <c r="AL153" t="s">
        <v>617</v>
      </c>
      <c r="AM153">
        <v>28</v>
      </c>
      <c r="AN153">
        <v>4</v>
      </c>
      <c r="AO153" t="s">
        <v>618</v>
      </c>
      <c r="AP153" s="7">
        <v>55</v>
      </c>
      <c r="AQ153">
        <v>79</v>
      </c>
      <c r="AR153">
        <v>0</v>
      </c>
      <c r="AS153">
        <v>0</v>
      </c>
      <c r="AT153">
        <v>0</v>
      </c>
      <c r="AU153" t="s">
        <v>151</v>
      </c>
      <c r="AV153" t="s">
        <v>152</v>
      </c>
      <c r="AW153" t="s">
        <v>897</v>
      </c>
      <c r="AX153" t="s">
        <v>658</v>
      </c>
      <c r="AY153" t="s">
        <v>153</v>
      </c>
      <c r="AZ153" t="s">
        <v>81</v>
      </c>
      <c r="BA153" t="s">
        <v>21</v>
      </c>
      <c r="BB153" t="s">
        <v>154</v>
      </c>
      <c r="BC153" t="s">
        <v>83</v>
      </c>
      <c r="BD153" t="s">
        <v>898</v>
      </c>
      <c r="BE153" t="s">
        <v>21</v>
      </c>
      <c r="BF153">
        <v>28</v>
      </c>
      <c r="BG153" t="s">
        <v>1059</v>
      </c>
      <c r="BH153" t="s">
        <v>1060</v>
      </c>
      <c r="BI153" t="s">
        <v>654</v>
      </c>
      <c r="BJ153" t="s">
        <v>1061</v>
      </c>
      <c r="BK153" t="s">
        <v>1062</v>
      </c>
      <c r="BL153" t="s">
        <v>21</v>
      </c>
      <c r="BM153" t="s">
        <v>1063</v>
      </c>
      <c r="BN153" t="s">
        <v>23</v>
      </c>
      <c r="BO153" t="s">
        <v>1064</v>
      </c>
      <c r="BP153" t="s">
        <v>1065</v>
      </c>
      <c r="BQ153">
        <v>4</v>
      </c>
      <c r="BR153" t="s">
        <v>989</v>
      </c>
      <c r="BS153" t="s">
        <v>990</v>
      </c>
      <c r="BT153">
        <v>2</v>
      </c>
      <c r="BU153" t="s">
        <v>1199</v>
      </c>
      <c r="BV153" t="s">
        <v>1200</v>
      </c>
      <c r="BW153">
        <v>1</v>
      </c>
      <c r="BX153" t="s">
        <v>1585</v>
      </c>
      <c r="BY153" t="s">
        <v>1202</v>
      </c>
      <c r="BZ153" t="s">
        <v>654</v>
      </c>
      <c r="CA153" t="s">
        <v>1586</v>
      </c>
      <c r="CB153" s="1">
        <v>17875</v>
      </c>
      <c r="CC153" s="1">
        <v>33725</v>
      </c>
      <c r="CD153" t="s">
        <v>1587</v>
      </c>
      <c r="CE153" t="s">
        <v>131</v>
      </c>
      <c r="CF153" t="s">
        <v>132</v>
      </c>
      <c r="CG153" t="s">
        <v>1588</v>
      </c>
      <c r="CH153" t="s">
        <v>99</v>
      </c>
      <c r="CI153" t="s">
        <v>1589</v>
      </c>
      <c r="CJ153">
        <v>5467</v>
      </c>
      <c r="CK153">
        <v>2</v>
      </c>
      <c r="CL153">
        <v>440</v>
      </c>
    </row>
    <row r="154" spans="1:90">
      <c r="A154">
        <v>10304</v>
      </c>
      <c r="B154">
        <v>71</v>
      </c>
      <c r="C154" s="8">
        <v>17.2</v>
      </c>
      <c r="D154">
        <v>2</v>
      </c>
      <c r="E154">
        <v>0</v>
      </c>
      <c r="F154">
        <v>10304</v>
      </c>
      <c r="G154" t="s">
        <v>151</v>
      </c>
      <c r="H154">
        <v>1</v>
      </c>
      <c r="I154" s="1">
        <v>34620</v>
      </c>
      <c r="J154" s="1">
        <v>34648</v>
      </c>
      <c r="K154" s="1">
        <v>34625</v>
      </c>
      <c r="L154">
        <f>_xlfn.DAYS(orderjoin[[#This Row],[ShippedDate]],orderjoin[[#This Row],[OrderDate]])</f>
        <v>5</v>
      </c>
      <c r="M154">
        <f>_xlfn.DAYS(orderjoin[[#This Row],[RequiredDate]],orderjoin[[#This Row],[ShippedDate]])</f>
        <v>23</v>
      </c>
      <c r="N154">
        <v>2</v>
      </c>
      <c r="O154">
        <v>63.79</v>
      </c>
      <c r="P154" t="s">
        <v>152</v>
      </c>
      <c r="Q154" t="s">
        <v>153</v>
      </c>
      <c r="R154" t="s">
        <v>81</v>
      </c>
      <c r="S154" t="s">
        <v>21</v>
      </c>
      <c r="T154" t="s">
        <v>154</v>
      </c>
      <c r="U154" t="s">
        <v>83</v>
      </c>
      <c r="V154">
        <v>10304</v>
      </c>
      <c r="W154" t="s">
        <v>151</v>
      </c>
      <c r="X154">
        <v>1</v>
      </c>
      <c r="Y154" s="1">
        <v>34620</v>
      </c>
      <c r="Z154" s="1">
        <v>34648</v>
      </c>
      <c r="AA154">
        <f>_xlfn.DAYS(orderjoin[[#This Row],[orders.ShippedDate]],orderjoin[[#This Row],[orders.OrderDate]])</f>
        <v>5</v>
      </c>
      <c r="AB154" s="1">
        <v>34625</v>
      </c>
      <c r="AC154">
        <v>2</v>
      </c>
      <c r="AD154">
        <v>63.79</v>
      </c>
      <c r="AE154" t="s">
        <v>152</v>
      </c>
      <c r="AF154" t="s">
        <v>153</v>
      </c>
      <c r="AG154" t="s">
        <v>81</v>
      </c>
      <c r="AH154" t="s">
        <v>21</v>
      </c>
      <c r="AI154" t="s">
        <v>154</v>
      </c>
      <c r="AJ154" t="s">
        <v>83</v>
      </c>
      <c r="AK154">
        <v>71</v>
      </c>
      <c r="AL154" t="s">
        <v>640</v>
      </c>
      <c r="AM154">
        <v>15</v>
      </c>
      <c r="AN154">
        <v>4</v>
      </c>
      <c r="AO154" t="s">
        <v>527</v>
      </c>
      <c r="AP154" s="7">
        <v>21.5</v>
      </c>
      <c r="AQ154">
        <v>26</v>
      </c>
      <c r="AR154">
        <v>0</v>
      </c>
      <c r="AS154">
        <v>0</v>
      </c>
      <c r="AT154">
        <v>0</v>
      </c>
      <c r="AU154" t="s">
        <v>151</v>
      </c>
      <c r="AV154" t="s">
        <v>152</v>
      </c>
      <c r="AW154" t="s">
        <v>897</v>
      </c>
      <c r="AX154" t="s">
        <v>658</v>
      </c>
      <c r="AY154" t="s">
        <v>153</v>
      </c>
      <c r="AZ154" t="s">
        <v>81</v>
      </c>
      <c r="BA154" t="s">
        <v>21</v>
      </c>
      <c r="BB154" t="s">
        <v>154</v>
      </c>
      <c r="BC154" t="s">
        <v>83</v>
      </c>
      <c r="BD154" t="s">
        <v>898</v>
      </c>
      <c r="BE154" t="s">
        <v>21</v>
      </c>
      <c r="BF154">
        <v>15</v>
      </c>
      <c r="BG154" t="s">
        <v>1032</v>
      </c>
      <c r="BH154" t="s">
        <v>1033</v>
      </c>
      <c r="BI154" t="s">
        <v>676</v>
      </c>
      <c r="BJ154" t="s">
        <v>1034</v>
      </c>
      <c r="BK154" t="s">
        <v>1035</v>
      </c>
      <c r="BL154" t="s">
        <v>21</v>
      </c>
      <c r="BM154" t="s">
        <v>1036</v>
      </c>
      <c r="BN154" t="s">
        <v>366</v>
      </c>
      <c r="BO154" t="s">
        <v>1037</v>
      </c>
      <c r="BP154" t="s">
        <v>21</v>
      </c>
      <c r="BQ154">
        <v>4</v>
      </c>
      <c r="BR154" t="s">
        <v>989</v>
      </c>
      <c r="BS154" t="s">
        <v>990</v>
      </c>
      <c r="BT154">
        <v>2</v>
      </c>
      <c r="BU154" t="s">
        <v>1199</v>
      </c>
      <c r="BV154" t="s">
        <v>1200</v>
      </c>
      <c r="BW154">
        <v>1</v>
      </c>
      <c r="BX154" t="s">
        <v>1585</v>
      </c>
      <c r="BY154" t="s">
        <v>1202</v>
      </c>
      <c r="BZ154" t="s">
        <v>654</v>
      </c>
      <c r="CA154" t="s">
        <v>1586</v>
      </c>
      <c r="CB154" s="1">
        <v>17875</v>
      </c>
      <c r="CC154" s="1">
        <v>33725</v>
      </c>
      <c r="CD154" t="s">
        <v>1587</v>
      </c>
      <c r="CE154" t="s">
        <v>131</v>
      </c>
      <c r="CF154" t="s">
        <v>132</v>
      </c>
      <c r="CG154" t="s">
        <v>1588</v>
      </c>
      <c r="CH154" t="s">
        <v>99</v>
      </c>
      <c r="CI154" t="s">
        <v>1589</v>
      </c>
      <c r="CJ154">
        <v>5467</v>
      </c>
      <c r="CK154">
        <v>2</v>
      </c>
      <c r="CL154">
        <v>34.4</v>
      </c>
    </row>
    <row r="155" spans="1:90">
      <c r="A155">
        <v>10305</v>
      </c>
      <c r="B155">
        <v>18</v>
      </c>
      <c r="C155" s="8">
        <v>50</v>
      </c>
      <c r="D155">
        <v>25</v>
      </c>
      <c r="E155">
        <v>0.1</v>
      </c>
      <c r="F155">
        <v>10305</v>
      </c>
      <c r="G155" t="s">
        <v>222</v>
      </c>
      <c r="H155">
        <v>8</v>
      </c>
      <c r="I155" s="1">
        <v>34621</v>
      </c>
      <c r="J155" s="1">
        <v>34649</v>
      </c>
      <c r="K155" s="1">
        <v>34647</v>
      </c>
      <c r="L155">
        <f>_xlfn.DAYS(orderjoin[[#This Row],[ShippedDate]],orderjoin[[#This Row],[OrderDate]])</f>
        <v>26</v>
      </c>
      <c r="M155">
        <f>_xlfn.DAYS(orderjoin[[#This Row],[RequiredDate]],orderjoin[[#This Row],[ShippedDate]])</f>
        <v>2</v>
      </c>
      <c r="N155">
        <v>3</v>
      </c>
      <c r="O155">
        <v>257.62</v>
      </c>
      <c r="P155" t="s">
        <v>223</v>
      </c>
      <c r="Q155" t="s">
        <v>224</v>
      </c>
      <c r="R155" t="s">
        <v>225</v>
      </c>
      <c r="S155" t="s">
        <v>226</v>
      </c>
      <c r="T155" t="s">
        <v>227</v>
      </c>
      <c r="U155" t="s">
        <v>99</v>
      </c>
      <c r="V155">
        <v>10305</v>
      </c>
      <c r="W155" t="s">
        <v>222</v>
      </c>
      <c r="X155">
        <v>8</v>
      </c>
      <c r="Y155" s="1">
        <v>34621</v>
      </c>
      <c r="Z155" s="1">
        <v>34649</v>
      </c>
      <c r="AA155">
        <f>_xlfn.DAYS(orderjoin[[#This Row],[orders.ShippedDate]],orderjoin[[#This Row],[orders.OrderDate]])</f>
        <v>26</v>
      </c>
      <c r="AB155" s="1">
        <v>34647</v>
      </c>
      <c r="AC155">
        <v>3</v>
      </c>
      <c r="AD155">
        <v>257.62</v>
      </c>
      <c r="AE155" t="s">
        <v>223</v>
      </c>
      <c r="AF155" t="s">
        <v>224</v>
      </c>
      <c r="AG155" t="s">
        <v>225</v>
      </c>
      <c r="AH155" t="s">
        <v>226</v>
      </c>
      <c r="AI155" t="s">
        <v>227</v>
      </c>
      <c r="AJ155" t="s">
        <v>99</v>
      </c>
      <c r="AK155">
        <v>18</v>
      </c>
      <c r="AL155" t="s">
        <v>538</v>
      </c>
      <c r="AM155">
        <v>7</v>
      </c>
      <c r="AN155">
        <v>8</v>
      </c>
      <c r="AO155" t="s">
        <v>539</v>
      </c>
      <c r="AP155" s="7">
        <v>62.5</v>
      </c>
      <c r="AQ155">
        <v>42</v>
      </c>
      <c r="AR155">
        <v>0</v>
      </c>
      <c r="AS155">
        <v>0</v>
      </c>
      <c r="AT155">
        <v>0</v>
      </c>
      <c r="AU155" t="s">
        <v>222</v>
      </c>
      <c r="AV155" t="s">
        <v>223</v>
      </c>
      <c r="AW155" t="s">
        <v>822</v>
      </c>
      <c r="AX155" t="s">
        <v>654</v>
      </c>
      <c r="AY155" t="s">
        <v>224</v>
      </c>
      <c r="AZ155" t="s">
        <v>225</v>
      </c>
      <c r="BA155" t="s">
        <v>226</v>
      </c>
      <c r="BB155" t="s">
        <v>227</v>
      </c>
      <c r="BC155" t="s">
        <v>99</v>
      </c>
      <c r="BD155" t="s">
        <v>823</v>
      </c>
      <c r="BE155" t="s">
        <v>824</v>
      </c>
      <c r="BF155">
        <v>7</v>
      </c>
      <c r="BG155" t="s">
        <v>1038</v>
      </c>
      <c r="BH155" t="s">
        <v>1039</v>
      </c>
      <c r="BI155" t="s">
        <v>676</v>
      </c>
      <c r="BJ155" t="s">
        <v>1040</v>
      </c>
      <c r="BK155" t="s">
        <v>1041</v>
      </c>
      <c r="BL155" t="s">
        <v>1042</v>
      </c>
      <c r="BM155" t="s">
        <v>1043</v>
      </c>
      <c r="BN155" t="s">
        <v>1044</v>
      </c>
      <c r="BO155" t="s">
        <v>1045</v>
      </c>
      <c r="BP155" t="s">
        <v>1046</v>
      </c>
      <c r="BQ155">
        <v>8</v>
      </c>
      <c r="BR155" t="s">
        <v>1057</v>
      </c>
      <c r="BS155" t="s">
        <v>1058</v>
      </c>
      <c r="BT155">
        <v>3</v>
      </c>
      <c r="BU155" t="s">
        <v>1201</v>
      </c>
      <c r="BV155" t="s">
        <v>1174</v>
      </c>
      <c r="BW155">
        <v>8</v>
      </c>
      <c r="BX155" t="s">
        <v>1598</v>
      </c>
      <c r="BY155" t="s">
        <v>1210</v>
      </c>
      <c r="BZ155" t="s">
        <v>1211</v>
      </c>
      <c r="CA155" t="s">
        <v>1586</v>
      </c>
      <c r="CB155" s="1">
        <v>21194</v>
      </c>
      <c r="CC155" s="1">
        <v>34398</v>
      </c>
      <c r="CD155" t="s">
        <v>1599</v>
      </c>
      <c r="CE155" t="s">
        <v>131</v>
      </c>
      <c r="CF155" t="s">
        <v>132</v>
      </c>
      <c r="CG155" t="s">
        <v>1600</v>
      </c>
      <c r="CH155" t="s">
        <v>99</v>
      </c>
      <c r="CI155" t="s">
        <v>1601</v>
      </c>
      <c r="CJ155">
        <v>2344</v>
      </c>
      <c r="CK155">
        <v>2</v>
      </c>
      <c r="CL155">
        <v>1125</v>
      </c>
    </row>
    <row r="156" spans="1:90">
      <c r="A156">
        <v>10305</v>
      </c>
      <c r="B156">
        <v>29</v>
      </c>
      <c r="C156" s="8">
        <v>99</v>
      </c>
      <c r="D156">
        <v>25</v>
      </c>
      <c r="E156">
        <v>0.1</v>
      </c>
      <c r="F156">
        <v>10305</v>
      </c>
      <c r="G156" t="s">
        <v>222</v>
      </c>
      <c r="H156">
        <v>8</v>
      </c>
      <c r="I156" s="1">
        <v>34621</v>
      </c>
      <c r="J156" s="1">
        <v>34649</v>
      </c>
      <c r="K156" s="1">
        <v>34647</v>
      </c>
      <c r="L156">
        <f>_xlfn.DAYS(orderjoin[[#This Row],[ShippedDate]],orderjoin[[#This Row],[OrderDate]])</f>
        <v>26</v>
      </c>
      <c r="M156">
        <f>_xlfn.DAYS(orderjoin[[#This Row],[RequiredDate]],orderjoin[[#This Row],[ShippedDate]])</f>
        <v>2</v>
      </c>
      <c r="N156">
        <v>3</v>
      </c>
      <c r="O156">
        <v>257.62</v>
      </c>
      <c r="P156" t="s">
        <v>223</v>
      </c>
      <c r="Q156" t="s">
        <v>224</v>
      </c>
      <c r="R156" t="s">
        <v>225</v>
      </c>
      <c r="S156" t="s">
        <v>226</v>
      </c>
      <c r="T156" t="s">
        <v>227</v>
      </c>
      <c r="U156" t="s">
        <v>99</v>
      </c>
      <c r="V156">
        <v>10305</v>
      </c>
      <c r="W156" t="s">
        <v>222</v>
      </c>
      <c r="X156">
        <v>8</v>
      </c>
      <c r="Y156" s="1">
        <v>34621</v>
      </c>
      <c r="Z156" s="1">
        <v>34649</v>
      </c>
      <c r="AA156">
        <f>_xlfn.DAYS(orderjoin[[#This Row],[orders.ShippedDate]],orderjoin[[#This Row],[orders.OrderDate]])</f>
        <v>26</v>
      </c>
      <c r="AB156" s="1">
        <v>34647</v>
      </c>
      <c r="AC156">
        <v>3</v>
      </c>
      <c r="AD156">
        <v>257.62</v>
      </c>
      <c r="AE156" t="s">
        <v>223</v>
      </c>
      <c r="AF156" t="s">
        <v>224</v>
      </c>
      <c r="AG156" t="s">
        <v>225</v>
      </c>
      <c r="AH156" t="s">
        <v>226</v>
      </c>
      <c r="AI156" t="s">
        <v>227</v>
      </c>
      <c r="AJ156" t="s">
        <v>99</v>
      </c>
      <c r="AK156">
        <v>29</v>
      </c>
      <c r="AL156" t="s">
        <v>560</v>
      </c>
      <c r="AM156">
        <v>12</v>
      </c>
      <c r="AN156">
        <v>6</v>
      </c>
      <c r="AO156" t="s">
        <v>561</v>
      </c>
      <c r="AP156" s="7">
        <v>123.79</v>
      </c>
      <c r="AQ156">
        <v>0</v>
      </c>
      <c r="AR156">
        <v>0</v>
      </c>
      <c r="AS156">
        <v>0</v>
      </c>
      <c r="AT156">
        <v>1</v>
      </c>
      <c r="AU156" t="s">
        <v>222</v>
      </c>
      <c r="AV156" t="s">
        <v>223</v>
      </c>
      <c r="AW156" t="s">
        <v>822</v>
      </c>
      <c r="AX156" t="s">
        <v>654</v>
      </c>
      <c r="AY156" t="s">
        <v>224</v>
      </c>
      <c r="AZ156" t="s">
        <v>225</v>
      </c>
      <c r="BA156" t="s">
        <v>226</v>
      </c>
      <c r="BB156" t="s">
        <v>227</v>
      </c>
      <c r="BC156" t="s">
        <v>99</v>
      </c>
      <c r="BD156" t="s">
        <v>823</v>
      </c>
      <c r="BE156" t="s">
        <v>824</v>
      </c>
      <c r="BF156">
        <v>12</v>
      </c>
      <c r="BG156" t="s">
        <v>1071</v>
      </c>
      <c r="BH156" t="s">
        <v>1072</v>
      </c>
      <c r="BI156" t="s">
        <v>1073</v>
      </c>
      <c r="BJ156" t="s">
        <v>1074</v>
      </c>
      <c r="BK156" t="s">
        <v>1075</v>
      </c>
      <c r="BL156" t="s">
        <v>21</v>
      </c>
      <c r="BM156" t="s">
        <v>1076</v>
      </c>
      <c r="BN156" t="s">
        <v>29</v>
      </c>
      <c r="BO156" t="s">
        <v>1077</v>
      </c>
      <c r="BP156" t="s">
        <v>21</v>
      </c>
      <c r="BQ156">
        <v>6</v>
      </c>
      <c r="BR156" t="s">
        <v>1049</v>
      </c>
      <c r="BS156" t="s">
        <v>1050</v>
      </c>
      <c r="BT156">
        <v>3</v>
      </c>
      <c r="BU156" t="s">
        <v>1201</v>
      </c>
      <c r="BV156" t="s">
        <v>1174</v>
      </c>
      <c r="BW156">
        <v>8</v>
      </c>
      <c r="BX156" t="s">
        <v>1598</v>
      </c>
      <c r="BY156" t="s">
        <v>1210</v>
      </c>
      <c r="BZ156" t="s">
        <v>1211</v>
      </c>
      <c r="CA156" t="s">
        <v>1586</v>
      </c>
      <c r="CB156" s="1">
        <v>21194</v>
      </c>
      <c r="CC156" s="1">
        <v>34398</v>
      </c>
      <c r="CD156" t="s">
        <v>1599</v>
      </c>
      <c r="CE156" t="s">
        <v>131</v>
      </c>
      <c r="CF156" t="s">
        <v>132</v>
      </c>
      <c r="CG156" t="s">
        <v>1600</v>
      </c>
      <c r="CH156" t="s">
        <v>99</v>
      </c>
      <c r="CI156" t="s">
        <v>1601</v>
      </c>
      <c r="CJ156">
        <v>2344</v>
      </c>
      <c r="CK156">
        <v>2</v>
      </c>
      <c r="CL156">
        <v>2227.5</v>
      </c>
    </row>
    <row r="157" spans="1:90">
      <c r="A157">
        <v>10305</v>
      </c>
      <c r="B157">
        <v>39</v>
      </c>
      <c r="C157" s="8">
        <v>14.4</v>
      </c>
      <c r="D157">
        <v>30</v>
      </c>
      <c r="E157">
        <v>0.1</v>
      </c>
      <c r="F157">
        <v>10305</v>
      </c>
      <c r="G157" t="s">
        <v>222</v>
      </c>
      <c r="H157">
        <v>8</v>
      </c>
      <c r="I157" s="1">
        <v>34621</v>
      </c>
      <c r="J157" s="1">
        <v>34649</v>
      </c>
      <c r="K157" s="1">
        <v>34647</v>
      </c>
      <c r="L157">
        <f>_xlfn.DAYS(orderjoin[[#This Row],[ShippedDate]],orderjoin[[#This Row],[OrderDate]])</f>
        <v>26</v>
      </c>
      <c r="M157">
        <f>_xlfn.DAYS(orderjoin[[#This Row],[RequiredDate]],orderjoin[[#This Row],[ShippedDate]])</f>
        <v>2</v>
      </c>
      <c r="N157">
        <v>3</v>
      </c>
      <c r="O157">
        <v>257.62</v>
      </c>
      <c r="P157" t="s">
        <v>223</v>
      </c>
      <c r="Q157" t="s">
        <v>224</v>
      </c>
      <c r="R157" t="s">
        <v>225</v>
      </c>
      <c r="S157" t="s">
        <v>226</v>
      </c>
      <c r="T157" t="s">
        <v>227</v>
      </c>
      <c r="U157" t="s">
        <v>99</v>
      </c>
      <c r="V157">
        <v>10305</v>
      </c>
      <c r="W157" t="s">
        <v>222</v>
      </c>
      <c r="X157">
        <v>8</v>
      </c>
      <c r="Y157" s="1">
        <v>34621</v>
      </c>
      <c r="Z157" s="1">
        <v>34649</v>
      </c>
      <c r="AA157">
        <f>_xlfn.DAYS(orderjoin[[#This Row],[orders.ShippedDate]],orderjoin[[#This Row],[orders.OrderDate]])</f>
        <v>26</v>
      </c>
      <c r="AB157" s="1">
        <v>34647</v>
      </c>
      <c r="AC157">
        <v>3</v>
      </c>
      <c r="AD157">
        <v>257.62</v>
      </c>
      <c r="AE157" t="s">
        <v>223</v>
      </c>
      <c r="AF157" t="s">
        <v>224</v>
      </c>
      <c r="AG157" t="s">
        <v>225</v>
      </c>
      <c r="AH157" t="s">
        <v>226</v>
      </c>
      <c r="AI157" t="s">
        <v>227</v>
      </c>
      <c r="AJ157" t="s">
        <v>99</v>
      </c>
      <c r="AK157">
        <v>39</v>
      </c>
      <c r="AL157" t="s">
        <v>578</v>
      </c>
      <c r="AM157">
        <v>18</v>
      </c>
      <c r="AN157">
        <v>1</v>
      </c>
      <c r="AO157" t="s">
        <v>579</v>
      </c>
      <c r="AP157" s="7">
        <v>18</v>
      </c>
      <c r="AQ157">
        <v>69</v>
      </c>
      <c r="AR157">
        <v>0</v>
      </c>
      <c r="AS157">
        <v>5</v>
      </c>
      <c r="AT157">
        <v>0</v>
      </c>
      <c r="AU157" t="s">
        <v>222</v>
      </c>
      <c r="AV157" t="s">
        <v>223</v>
      </c>
      <c r="AW157" t="s">
        <v>822</v>
      </c>
      <c r="AX157" t="s">
        <v>654</v>
      </c>
      <c r="AY157" t="s">
        <v>224</v>
      </c>
      <c r="AZ157" t="s">
        <v>225</v>
      </c>
      <c r="BA157" t="s">
        <v>226</v>
      </c>
      <c r="BB157" t="s">
        <v>227</v>
      </c>
      <c r="BC157" t="s">
        <v>99</v>
      </c>
      <c r="BD157" t="s">
        <v>823</v>
      </c>
      <c r="BE157" t="s">
        <v>824</v>
      </c>
      <c r="BF157">
        <v>18</v>
      </c>
      <c r="BG157" t="s">
        <v>1135</v>
      </c>
      <c r="BH157" t="s">
        <v>1136</v>
      </c>
      <c r="BI157" t="s">
        <v>717</v>
      </c>
      <c r="BJ157" t="s">
        <v>1137</v>
      </c>
      <c r="BK157" t="s">
        <v>473</v>
      </c>
      <c r="BL157" t="s">
        <v>21</v>
      </c>
      <c r="BM157" t="s">
        <v>1138</v>
      </c>
      <c r="BN157" t="s">
        <v>23</v>
      </c>
      <c r="BO157" t="s">
        <v>1139</v>
      </c>
      <c r="BP157" t="s">
        <v>1140</v>
      </c>
      <c r="BQ157">
        <v>1</v>
      </c>
      <c r="BR157" t="s">
        <v>1004</v>
      </c>
      <c r="BS157" t="s">
        <v>1005</v>
      </c>
      <c r="BT157">
        <v>3</v>
      </c>
      <c r="BU157" t="s">
        <v>1201</v>
      </c>
      <c r="BV157" t="s">
        <v>1174</v>
      </c>
      <c r="BW157">
        <v>8</v>
      </c>
      <c r="BX157" t="s">
        <v>1598</v>
      </c>
      <c r="BY157" t="s">
        <v>1210</v>
      </c>
      <c r="BZ157" t="s">
        <v>1211</v>
      </c>
      <c r="CA157" t="s">
        <v>1586</v>
      </c>
      <c r="CB157" s="1">
        <v>21194</v>
      </c>
      <c r="CC157" s="1">
        <v>34398</v>
      </c>
      <c r="CD157" t="s">
        <v>1599</v>
      </c>
      <c r="CE157" t="s">
        <v>131</v>
      </c>
      <c r="CF157" t="s">
        <v>132</v>
      </c>
      <c r="CG157" t="s">
        <v>1600</v>
      </c>
      <c r="CH157" t="s">
        <v>99</v>
      </c>
      <c r="CI157" t="s">
        <v>1601</v>
      </c>
      <c r="CJ157">
        <v>2344</v>
      </c>
      <c r="CK157">
        <v>2</v>
      </c>
      <c r="CL157">
        <v>388.8</v>
      </c>
    </row>
    <row r="158" spans="1:90">
      <c r="A158">
        <v>10306</v>
      </c>
      <c r="B158">
        <v>30</v>
      </c>
      <c r="C158" s="8">
        <v>20.7</v>
      </c>
      <c r="D158">
        <v>10</v>
      </c>
      <c r="E158">
        <v>0</v>
      </c>
      <c r="F158">
        <v>10306</v>
      </c>
      <c r="G158" t="s">
        <v>170</v>
      </c>
      <c r="H158">
        <v>1</v>
      </c>
      <c r="I158" s="1">
        <v>34624</v>
      </c>
      <c r="J158" s="1">
        <v>34652</v>
      </c>
      <c r="K158" s="1">
        <v>34631</v>
      </c>
      <c r="L158">
        <f>_xlfn.DAYS(orderjoin[[#This Row],[ShippedDate]],orderjoin[[#This Row],[OrderDate]])</f>
        <v>7</v>
      </c>
      <c r="M158">
        <f>_xlfn.DAYS(orderjoin[[#This Row],[RequiredDate]],orderjoin[[#This Row],[ShippedDate]])</f>
        <v>21</v>
      </c>
      <c r="N158">
        <v>3</v>
      </c>
      <c r="O158">
        <v>7.56</v>
      </c>
      <c r="P158" t="s">
        <v>171</v>
      </c>
      <c r="Q158" t="s">
        <v>172</v>
      </c>
      <c r="R158" t="s">
        <v>173</v>
      </c>
      <c r="S158" t="s">
        <v>21</v>
      </c>
      <c r="T158" t="s">
        <v>174</v>
      </c>
      <c r="U158" t="s">
        <v>175</v>
      </c>
      <c r="V158">
        <v>10306</v>
      </c>
      <c r="W158" t="s">
        <v>170</v>
      </c>
      <c r="X158">
        <v>1</v>
      </c>
      <c r="Y158" s="1">
        <v>34624</v>
      </c>
      <c r="Z158" s="1">
        <v>34652</v>
      </c>
      <c r="AA158">
        <f>_xlfn.DAYS(orderjoin[[#This Row],[orders.ShippedDate]],orderjoin[[#This Row],[orders.OrderDate]])</f>
        <v>7</v>
      </c>
      <c r="AB158" s="1">
        <v>34631</v>
      </c>
      <c r="AC158">
        <v>3</v>
      </c>
      <c r="AD158">
        <v>7.56</v>
      </c>
      <c r="AE158" t="s">
        <v>171</v>
      </c>
      <c r="AF158" t="s">
        <v>172</v>
      </c>
      <c r="AG158" t="s">
        <v>173</v>
      </c>
      <c r="AH158" t="s">
        <v>21</v>
      </c>
      <c r="AI158" t="s">
        <v>174</v>
      </c>
      <c r="AJ158" t="s">
        <v>175</v>
      </c>
      <c r="AK158">
        <v>30</v>
      </c>
      <c r="AL158" t="s">
        <v>562</v>
      </c>
      <c r="AM158">
        <v>13</v>
      </c>
      <c r="AN158">
        <v>8</v>
      </c>
      <c r="AO158" t="s">
        <v>563</v>
      </c>
      <c r="AP158" s="7">
        <v>25.89</v>
      </c>
      <c r="AQ158">
        <v>10</v>
      </c>
      <c r="AR158">
        <v>0</v>
      </c>
      <c r="AS158">
        <v>15</v>
      </c>
      <c r="AT158">
        <v>0</v>
      </c>
      <c r="AU158" t="s">
        <v>170</v>
      </c>
      <c r="AV158" t="s">
        <v>171</v>
      </c>
      <c r="AW158" t="s">
        <v>866</v>
      </c>
      <c r="AX158" t="s">
        <v>686</v>
      </c>
      <c r="AY158" t="s">
        <v>172</v>
      </c>
      <c r="AZ158" t="s">
        <v>173</v>
      </c>
      <c r="BA158" t="s">
        <v>21</v>
      </c>
      <c r="BB158" t="s">
        <v>174</v>
      </c>
      <c r="BC158" t="s">
        <v>175</v>
      </c>
      <c r="BD158" t="s">
        <v>867</v>
      </c>
      <c r="BE158" t="s">
        <v>868</v>
      </c>
      <c r="BF158">
        <v>13</v>
      </c>
      <c r="BG158" t="s">
        <v>1078</v>
      </c>
      <c r="BH158" t="s">
        <v>1079</v>
      </c>
      <c r="BI158" t="s">
        <v>1080</v>
      </c>
      <c r="BJ158" t="s">
        <v>1081</v>
      </c>
      <c r="BK158" t="s">
        <v>1082</v>
      </c>
      <c r="BL158" t="s">
        <v>21</v>
      </c>
      <c r="BM158" t="s">
        <v>1083</v>
      </c>
      <c r="BN158" t="s">
        <v>29</v>
      </c>
      <c r="BO158" t="s">
        <v>1084</v>
      </c>
      <c r="BP158" t="s">
        <v>1085</v>
      </c>
      <c r="BQ158">
        <v>8</v>
      </c>
      <c r="BR158" t="s">
        <v>1057</v>
      </c>
      <c r="BS158" t="s">
        <v>1058</v>
      </c>
      <c r="BT158">
        <v>3</v>
      </c>
      <c r="BU158" t="s">
        <v>1201</v>
      </c>
      <c r="BV158" t="s">
        <v>1174</v>
      </c>
      <c r="BW158">
        <v>1</v>
      </c>
      <c r="BX158" t="s">
        <v>1585</v>
      </c>
      <c r="BY158" t="s">
        <v>1202</v>
      </c>
      <c r="BZ158" t="s">
        <v>654</v>
      </c>
      <c r="CA158" t="s">
        <v>1586</v>
      </c>
      <c r="CB158" s="1">
        <v>17875</v>
      </c>
      <c r="CC158" s="1">
        <v>33725</v>
      </c>
      <c r="CD158" t="s">
        <v>1587</v>
      </c>
      <c r="CE158" t="s">
        <v>131</v>
      </c>
      <c r="CF158" t="s">
        <v>132</v>
      </c>
      <c r="CG158" t="s">
        <v>1588</v>
      </c>
      <c r="CH158" t="s">
        <v>99</v>
      </c>
      <c r="CI158" t="s">
        <v>1589</v>
      </c>
      <c r="CJ158">
        <v>5467</v>
      </c>
      <c r="CK158">
        <v>2</v>
      </c>
      <c r="CL158">
        <v>207</v>
      </c>
    </row>
    <row r="159" spans="1:90">
      <c r="A159">
        <v>10306</v>
      </c>
      <c r="B159">
        <v>53</v>
      </c>
      <c r="C159" s="8">
        <v>26.2</v>
      </c>
      <c r="D159">
        <v>10</v>
      </c>
      <c r="E159">
        <v>0</v>
      </c>
      <c r="F159">
        <v>10306</v>
      </c>
      <c r="G159" t="s">
        <v>170</v>
      </c>
      <c r="H159">
        <v>1</v>
      </c>
      <c r="I159" s="1">
        <v>34624</v>
      </c>
      <c r="J159" s="1">
        <v>34652</v>
      </c>
      <c r="K159" s="1">
        <v>34631</v>
      </c>
      <c r="L159">
        <f>_xlfn.DAYS(orderjoin[[#This Row],[ShippedDate]],orderjoin[[#This Row],[OrderDate]])</f>
        <v>7</v>
      </c>
      <c r="M159">
        <f>_xlfn.DAYS(orderjoin[[#This Row],[RequiredDate]],orderjoin[[#This Row],[ShippedDate]])</f>
        <v>21</v>
      </c>
      <c r="N159">
        <v>3</v>
      </c>
      <c r="O159">
        <v>7.56</v>
      </c>
      <c r="P159" t="s">
        <v>171</v>
      </c>
      <c r="Q159" t="s">
        <v>172</v>
      </c>
      <c r="R159" t="s">
        <v>173</v>
      </c>
      <c r="S159" t="s">
        <v>21</v>
      </c>
      <c r="T159" t="s">
        <v>174</v>
      </c>
      <c r="U159" t="s">
        <v>175</v>
      </c>
      <c r="V159">
        <v>10306</v>
      </c>
      <c r="W159" t="s">
        <v>170</v>
      </c>
      <c r="X159">
        <v>1</v>
      </c>
      <c r="Y159" s="1">
        <v>34624</v>
      </c>
      <c r="Z159" s="1">
        <v>34652</v>
      </c>
      <c r="AA159">
        <f>_xlfn.DAYS(orderjoin[[#This Row],[orders.ShippedDate]],orderjoin[[#This Row],[orders.OrderDate]])</f>
        <v>7</v>
      </c>
      <c r="AB159" s="1">
        <v>34631</v>
      </c>
      <c r="AC159">
        <v>3</v>
      </c>
      <c r="AD159">
        <v>7.56</v>
      </c>
      <c r="AE159" t="s">
        <v>171</v>
      </c>
      <c r="AF159" t="s">
        <v>172</v>
      </c>
      <c r="AG159" t="s">
        <v>173</v>
      </c>
      <c r="AH159" t="s">
        <v>21</v>
      </c>
      <c r="AI159" t="s">
        <v>174</v>
      </c>
      <c r="AJ159" t="s">
        <v>175</v>
      </c>
      <c r="AK159">
        <v>53</v>
      </c>
      <c r="AL159" t="s">
        <v>606</v>
      </c>
      <c r="AM159">
        <v>24</v>
      </c>
      <c r="AN159">
        <v>6</v>
      </c>
      <c r="AO159" t="s">
        <v>607</v>
      </c>
      <c r="AP159" s="7">
        <v>32.799999999999997</v>
      </c>
      <c r="AQ159">
        <v>0</v>
      </c>
      <c r="AR159">
        <v>0</v>
      </c>
      <c r="AS159">
        <v>0</v>
      </c>
      <c r="AT159">
        <v>1</v>
      </c>
      <c r="AU159" t="s">
        <v>170</v>
      </c>
      <c r="AV159" t="s">
        <v>171</v>
      </c>
      <c r="AW159" t="s">
        <v>866</v>
      </c>
      <c r="AX159" t="s">
        <v>686</v>
      </c>
      <c r="AY159" t="s">
        <v>172</v>
      </c>
      <c r="AZ159" t="s">
        <v>173</v>
      </c>
      <c r="BA159" t="s">
        <v>21</v>
      </c>
      <c r="BB159" t="s">
        <v>174</v>
      </c>
      <c r="BC159" t="s">
        <v>175</v>
      </c>
      <c r="BD159" t="s">
        <v>867</v>
      </c>
      <c r="BE159" t="s">
        <v>868</v>
      </c>
      <c r="BF159">
        <v>24</v>
      </c>
      <c r="BG159" t="s">
        <v>1127</v>
      </c>
      <c r="BH159" t="s">
        <v>1128</v>
      </c>
      <c r="BI159" t="s">
        <v>654</v>
      </c>
      <c r="BJ159" t="s">
        <v>1129</v>
      </c>
      <c r="BK159" t="s">
        <v>1130</v>
      </c>
      <c r="BL159" t="s">
        <v>1131</v>
      </c>
      <c r="BM159" t="s">
        <v>1132</v>
      </c>
      <c r="BN159" t="s">
        <v>1044</v>
      </c>
      <c r="BO159" t="s">
        <v>1133</v>
      </c>
      <c r="BP159" t="s">
        <v>1134</v>
      </c>
      <c r="BQ159">
        <v>6</v>
      </c>
      <c r="BR159" t="s">
        <v>1049</v>
      </c>
      <c r="BS159" t="s">
        <v>1050</v>
      </c>
      <c r="BT159">
        <v>3</v>
      </c>
      <c r="BU159" t="s">
        <v>1201</v>
      </c>
      <c r="BV159" t="s">
        <v>1174</v>
      </c>
      <c r="BW159">
        <v>1</v>
      </c>
      <c r="BX159" t="s">
        <v>1585</v>
      </c>
      <c r="BY159" t="s">
        <v>1202</v>
      </c>
      <c r="BZ159" t="s">
        <v>654</v>
      </c>
      <c r="CA159" t="s">
        <v>1586</v>
      </c>
      <c r="CB159" s="1">
        <v>17875</v>
      </c>
      <c r="CC159" s="1">
        <v>33725</v>
      </c>
      <c r="CD159" t="s">
        <v>1587</v>
      </c>
      <c r="CE159" t="s">
        <v>131</v>
      </c>
      <c r="CF159" t="s">
        <v>132</v>
      </c>
      <c r="CG159" t="s">
        <v>1588</v>
      </c>
      <c r="CH159" t="s">
        <v>99</v>
      </c>
      <c r="CI159" t="s">
        <v>1589</v>
      </c>
      <c r="CJ159">
        <v>5467</v>
      </c>
      <c r="CK159">
        <v>2</v>
      </c>
      <c r="CL159">
        <v>262</v>
      </c>
    </row>
    <row r="160" spans="1:90">
      <c r="A160">
        <v>10306</v>
      </c>
      <c r="B160">
        <v>54</v>
      </c>
      <c r="C160" s="8">
        <v>5.9</v>
      </c>
      <c r="D160">
        <v>5</v>
      </c>
      <c r="E160">
        <v>0</v>
      </c>
      <c r="F160">
        <v>10306</v>
      </c>
      <c r="G160" t="s">
        <v>170</v>
      </c>
      <c r="H160">
        <v>1</v>
      </c>
      <c r="I160" s="1">
        <v>34624</v>
      </c>
      <c r="J160" s="1">
        <v>34652</v>
      </c>
      <c r="K160" s="1">
        <v>34631</v>
      </c>
      <c r="L160">
        <f>_xlfn.DAYS(orderjoin[[#This Row],[ShippedDate]],orderjoin[[#This Row],[OrderDate]])</f>
        <v>7</v>
      </c>
      <c r="M160">
        <f>_xlfn.DAYS(orderjoin[[#This Row],[RequiredDate]],orderjoin[[#This Row],[ShippedDate]])</f>
        <v>21</v>
      </c>
      <c r="N160">
        <v>3</v>
      </c>
      <c r="O160">
        <v>7.56</v>
      </c>
      <c r="P160" t="s">
        <v>171</v>
      </c>
      <c r="Q160" t="s">
        <v>172</v>
      </c>
      <c r="R160" t="s">
        <v>173</v>
      </c>
      <c r="S160" t="s">
        <v>21</v>
      </c>
      <c r="T160" t="s">
        <v>174</v>
      </c>
      <c r="U160" t="s">
        <v>175</v>
      </c>
      <c r="V160">
        <v>10306</v>
      </c>
      <c r="W160" t="s">
        <v>170</v>
      </c>
      <c r="X160">
        <v>1</v>
      </c>
      <c r="Y160" s="1">
        <v>34624</v>
      </c>
      <c r="Z160" s="1">
        <v>34652</v>
      </c>
      <c r="AA160">
        <f>_xlfn.DAYS(orderjoin[[#This Row],[orders.ShippedDate]],orderjoin[[#This Row],[orders.OrderDate]])</f>
        <v>7</v>
      </c>
      <c r="AB160" s="1">
        <v>34631</v>
      </c>
      <c r="AC160">
        <v>3</v>
      </c>
      <c r="AD160">
        <v>7.56</v>
      </c>
      <c r="AE160" t="s">
        <v>171</v>
      </c>
      <c r="AF160" t="s">
        <v>172</v>
      </c>
      <c r="AG160" t="s">
        <v>173</v>
      </c>
      <c r="AH160" t="s">
        <v>21</v>
      </c>
      <c r="AI160" t="s">
        <v>174</v>
      </c>
      <c r="AJ160" t="s">
        <v>175</v>
      </c>
      <c r="AK160">
        <v>54</v>
      </c>
      <c r="AL160" t="s">
        <v>608</v>
      </c>
      <c r="AM160">
        <v>25</v>
      </c>
      <c r="AN160">
        <v>6</v>
      </c>
      <c r="AO160" t="s">
        <v>609</v>
      </c>
      <c r="AP160" s="7">
        <v>7.45</v>
      </c>
      <c r="AQ160">
        <v>21</v>
      </c>
      <c r="AR160">
        <v>0</v>
      </c>
      <c r="AS160">
        <v>10</v>
      </c>
      <c r="AT160">
        <v>0</v>
      </c>
      <c r="AU160" t="s">
        <v>170</v>
      </c>
      <c r="AV160" t="s">
        <v>171</v>
      </c>
      <c r="AW160" t="s">
        <v>866</v>
      </c>
      <c r="AX160" t="s">
        <v>686</v>
      </c>
      <c r="AY160" t="s">
        <v>172</v>
      </c>
      <c r="AZ160" t="s">
        <v>173</v>
      </c>
      <c r="BA160" t="s">
        <v>21</v>
      </c>
      <c r="BB160" t="s">
        <v>174</v>
      </c>
      <c r="BC160" t="s">
        <v>175</v>
      </c>
      <c r="BD160" t="s">
        <v>867</v>
      </c>
      <c r="BE160" t="s">
        <v>868</v>
      </c>
      <c r="BF160">
        <v>25</v>
      </c>
      <c r="BG160" t="s">
        <v>1095</v>
      </c>
      <c r="BH160" t="s">
        <v>1096</v>
      </c>
      <c r="BI160" t="s">
        <v>676</v>
      </c>
      <c r="BJ160" t="s">
        <v>1097</v>
      </c>
      <c r="BK160" t="s">
        <v>285</v>
      </c>
      <c r="BL160" t="s">
        <v>286</v>
      </c>
      <c r="BM160" t="s">
        <v>287</v>
      </c>
      <c r="BN160" t="s">
        <v>288</v>
      </c>
      <c r="BO160" t="s">
        <v>1098</v>
      </c>
      <c r="BP160" t="s">
        <v>21</v>
      </c>
      <c r="BQ160">
        <v>6</v>
      </c>
      <c r="BR160" t="s">
        <v>1049</v>
      </c>
      <c r="BS160" t="s">
        <v>1050</v>
      </c>
      <c r="BT160">
        <v>3</v>
      </c>
      <c r="BU160" t="s">
        <v>1201</v>
      </c>
      <c r="BV160" t="s">
        <v>1174</v>
      </c>
      <c r="BW160">
        <v>1</v>
      </c>
      <c r="BX160" t="s">
        <v>1585</v>
      </c>
      <c r="BY160" t="s">
        <v>1202</v>
      </c>
      <c r="BZ160" t="s">
        <v>654</v>
      </c>
      <c r="CA160" t="s">
        <v>1586</v>
      </c>
      <c r="CB160" s="1">
        <v>17875</v>
      </c>
      <c r="CC160" s="1">
        <v>33725</v>
      </c>
      <c r="CD160" t="s">
        <v>1587</v>
      </c>
      <c r="CE160" t="s">
        <v>131</v>
      </c>
      <c r="CF160" t="s">
        <v>132</v>
      </c>
      <c r="CG160" t="s">
        <v>1588</v>
      </c>
      <c r="CH160" t="s">
        <v>99</v>
      </c>
      <c r="CI160" t="s">
        <v>1589</v>
      </c>
      <c r="CJ160">
        <v>5467</v>
      </c>
      <c r="CK160">
        <v>2</v>
      </c>
      <c r="CL160">
        <v>29.5</v>
      </c>
    </row>
    <row r="161" spans="1:90">
      <c r="A161">
        <v>10307</v>
      </c>
      <c r="B161">
        <v>62</v>
      </c>
      <c r="C161" s="8">
        <v>39.4</v>
      </c>
      <c r="D161">
        <v>10</v>
      </c>
      <c r="E161">
        <v>0</v>
      </c>
      <c r="F161">
        <v>10307</v>
      </c>
      <c r="G161" t="s">
        <v>228</v>
      </c>
      <c r="H161">
        <v>2</v>
      </c>
      <c r="I161" s="1">
        <v>34625</v>
      </c>
      <c r="J161" s="1">
        <v>34653</v>
      </c>
      <c r="K161" s="1">
        <v>34633</v>
      </c>
      <c r="L161">
        <f>_xlfn.DAYS(orderjoin[[#This Row],[ShippedDate]],orderjoin[[#This Row],[OrderDate]])</f>
        <v>8</v>
      </c>
      <c r="M161">
        <f>_xlfn.DAYS(orderjoin[[#This Row],[RequiredDate]],orderjoin[[#This Row],[ShippedDate]])</f>
        <v>20</v>
      </c>
      <c r="N161">
        <v>2</v>
      </c>
      <c r="O161">
        <v>0.56000000000000005</v>
      </c>
      <c r="P161" t="s">
        <v>229</v>
      </c>
      <c r="Q161" t="s">
        <v>230</v>
      </c>
      <c r="R161" t="s">
        <v>231</v>
      </c>
      <c r="S161" t="s">
        <v>232</v>
      </c>
      <c r="T161" t="s">
        <v>233</v>
      </c>
      <c r="U161" t="s">
        <v>99</v>
      </c>
      <c r="V161">
        <v>10307</v>
      </c>
      <c r="W161" t="s">
        <v>228</v>
      </c>
      <c r="X161">
        <v>2</v>
      </c>
      <c r="Y161" s="1">
        <v>34625</v>
      </c>
      <c r="Z161" s="1">
        <v>34653</v>
      </c>
      <c r="AA161">
        <f>_xlfn.DAYS(orderjoin[[#This Row],[orders.ShippedDate]],orderjoin[[#This Row],[orders.OrderDate]])</f>
        <v>8</v>
      </c>
      <c r="AB161" s="1">
        <v>34633</v>
      </c>
      <c r="AC161">
        <v>2</v>
      </c>
      <c r="AD161">
        <v>0.56000000000000005</v>
      </c>
      <c r="AE161" t="s">
        <v>229</v>
      </c>
      <c r="AF161" t="s">
        <v>230</v>
      </c>
      <c r="AG161" t="s">
        <v>231</v>
      </c>
      <c r="AH161" t="s">
        <v>232</v>
      </c>
      <c r="AI161" t="s">
        <v>233</v>
      </c>
      <c r="AJ161" t="s">
        <v>99</v>
      </c>
      <c r="AK161">
        <v>62</v>
      </c>
      <c r="AL161" t="s">
        <v>623</v>
      </c>
      <c r="AM161">
        <v>29</v>
      </c>
      <c r="AN161">
        <v>3</v>
      </c>
      <c r="AO161" t="s">
        <v>624</v>
      </c>
      <c r="AP161" s="7">
        <v>49.3</v>
      </c>
      <c r="AQ161">
        <v>17</v>
      </c>
      <c r="AR161">
        <v>0</v>
      </c>
      <c r="AS161">
        <v>0</v>
      </c>
      <c r="AT161">
        <v>0</v>
      </c>
      <c r="AU161" t="s">
        <v>228</v>
      </c>
      <c r="AV161" t="s">
        <v>229</v>
      </c>
      <c r="AW161" t="s">
        <v>802</v>
      </c>
      <c r="AX161" t="s">
        <v>717</v>
      </c>
      <c r="AY161" t="s">
        <v>230</v>
      </c>
      <c r="AZ161" t="s">
        <v>231</v>
      </c>
      <c r="BA161" t="s">
        <v>232</v>
      </c>
      <c r="BB161" t="s">
        <v>233</v>
      </c>
      <c r="BC161" t="s">
        <v>99</v>
      </c>
      <c r="BD161" t="s">
        <v>803</v>
      </c>
      <c r="BE161" t="s">
        <v>804</v>
      </c>
      <c r="BF161">
        <v>29</v>
      </c>
      <c r="BG161" t="s">
        <v>1148</v>
      </c>
      <c r="BH161" t="s">
        <v>1149</v>
      </c>
      <c r="BI161" t="s">
        <v>686</v>
      </c>
      <c r="BJ161" t="s">
        <v>1150</v>
      </c>
      <c r="BK161" t="s">
        <v>1151</v>
      </c>
      <c r="BL161" t="s">
        <v>286</v>
      </c>
      <c r="BM161" t="s">
        <v>1152</v>
      </c>
      <c r="BN161" t="s">
        <v>288</v>
      </c>
      <c r="BO161" t="s">
        <v>1153</v>
      </c>
      <c r="BP161" t="s">
        <v>1154</v>
      </c>
      <c r="BQ161">
        <v>3</v>
      </c>
      <c r="BR161" t="s">
        <v>1047</v>
      </c>
      <c r="BS161" t="s">
        <v>1048</v>
      </c>
      <c r="BT161">
        <v>2</v>
      </c>
      <c r="BU161" t="s">
        <v>1199</v>
      </c>
      <c r="BV161" t="s">
        <v>1200</v>
      </c>
      <c r="BW161">
        <v>2</v>
      </c>
      <c r="BX161" t="s">
        <v>1602</v>
      </c>
      <c r="BY161" t="s">
        <v>1203</v>
      </c>
      <c r="BZ161" t="s">
        <v>1204</v>
      </c>
      <c r="CA161" t="s">
        <v>1603</v>
      </c>
      <c r="CB161" s="1">
        <v>19043</v>
      </c>
      <c r="CC161" s="1">
        <v>33830</v>
      </c>
      <c r="CD161" t="s">
        <v>1604</v>
      </c>
      <c r="CE161" t="s">
        <v>1605</v>
      </c>
      <c r="CF161" t="s">
        <v>132</v>
      </c>
      <c r="CG161" t="s">
        <v>1606</v>
      </c>
      <c r="CH161" t="s">
        <v>99</v>
      </c>
      <c r="CI161" t="s">
        <v>1607</v>
      </c>
      <c r="CJ161">
        <v>3457</v>
      </c>
      <c r="CL161">
        <v>394</v>
      </c>
    </row>
    <row r="162" spans="1:90">
      <c r="A162">
        <v>10307</v>
      </c>
      <c r="B162">
        <v>68</v>
      </c>
      <c r="C162" s="8">
        <v>10</v>
      </c>
      <c r="D162">
        <v>3</v>
      </c>
      <c r="E162">
        <v>0</v>
      </c>
      <c r="F162">
        <v>10307</v>
      </c>
      <c r="G162" t="s">
        <v>228</v>
      </c>
      <c r="H162">
        <v>2</v>
      </c>
      <c r="I162" s="1">
        <v>34625</v>
      </c>
      <c r="J162" s="1">
        <v>34653</v>
      </c>
      <c r="K162" s="1">
        <v>34633</v>
      </c>
      <c r="L162">
        <f>_xlfn.DAYS(orderjoin[[#This Row],[ShippedDate]],orderjoin[[#This Row],[OrderDate]])</f>
        <v>8</v>
      </c>
      <c r="M162">
        <f>_xlfn.DAYS(orderjoin[[#This Row],[RequiredDate]],orderjoin[[#This Row],[ShippedDate]])</f>
        <v>20</v>
      </c>
      <c r="N162">
        <v>2</v>
      </c>
      <c r="O162">
        <v>0.56000000000000005</v>
      </c>
      <c r="P162" t="s">
        <v>229</v>
      </c>
      <c r="Q162" t="s">
        <v>230</v>
      </c>
      <c r="R162" t="s">
        <v>231</v>
      </c>
      <c r="S162" t="s">
        <v>232</v>
      </c>
      <c r="T162" t="s">
        <v>233</v>
      </c>
      <c r="U162" t="s">
        <v>99</v>
      </c>
      <c r="V162">
        <v>10307</v>
      </c>
      <c r="W162" t="s">
        <v>228</v>
      </c>
      <c r="X162">
        <v>2</v>
      </c>
      <c r="Y162" s="1">
        <v>34625</v>
      </c>
      <c r="Z162" s="1">
        <v>34653</v>
      </c>
      <c r="AA162">
        <f>_xlfn.DAYS(orderjoin[[#This Row],[orders.ShippedDate]],orderjoin[[#This Row],[orders.OrderDate]])</f>
        <v>8</v>
      </c>
      <c r="AB162" s="1">
        <v>34633</v>
      </c>
      <c r="AC162">
        <v>2</v>
      </c>
      <c r="AD162">
        <v>0.56000000000000005</v>
      </c>
      <c r="AE162" t="s">
        <v>229</v>
      </c>
      <c r="AF162" t="s">
        <v>230</v>
      </c>
      <c r="AG162" t="s">
        <v>231</v>
      </c>
      <c r="AH162" t="s">
        <v>232</v>
      </c>
      <c r="AI162" t="s">
        <v>233</v>
      </c>
      <c r="AJ162" t="s">
        <v>99</v>
      </c>
      <c r="AK162">
        <v>68</v>
      </c>
      <c r="AL162" t="s">
        <v>634</v>
      </c>
      <c r="AM162">
        <v>8</v>
      </c>
      <c r="AN162">
        <v>3</v>
      </c>
      <c r="AO162" t="s">
        <v>635</v>
      </c>
      <c r="AP162" s="7">
        <v>12.5</v>
      </c>
      <c r="AQ162">
        <v>6</v>
      </c>
      <c r="AR162">
        <v>10</v>
      </c>
      <c r="AS162">
        <v>15</v>
      </c>
      <c r="AT162">
        <v>0</v>
      </c>
      <c r="AU162" t="s">
        <v>228</v>
      </c>
      <c r="AV162" t="s">
        <v>229</v>
      </c>
      <c r="AW162" t="s">
        <v>802</v>
      </c>
      <c r="AX162" t="s">
        <v>717</v>
      </c>
      <c r="AY162" t="s">
        <v>230</v>
      </c>
      <c r="AZ162" t="s">
        <v>231</v>
      </c>
      <c r="BA162" t="s">
        <v>232</v>
      </c>
      <c r="BB162" t="s">
        <v>233</v>
      </c>
      <c r="BC162" t="s">
        <v>99</v>
      </c>
      <c r="BD162" t="s">
        <v>803</v>
      </c>
      <c r="BE162" t="s">
        <v>804</v>
      </c>
      <c r="BF162">
        <v>8</v>
      </c>
      <c r="BG162" t="s">
        <v>1107</v>
      </c>
      <c r="BH162" t="s">
        <v>1108</v>
      </c>
      <c r="BI162" t="s">
        <v>654</v>
      </c>
      <c r="BJ162" t="s">
        <v>1109</v>
      </c>
      <c r="BK162" t="s">
        <v>1110</v>
      </c>
      <c r="BL162" t="s">
        <v>21</v>
      </c>
      <c r="BM162" t="s">
        <v>1111</v>
      </c>
      <c r="BN162" t="s">
        <v>196</v>
      </c>
      <c r="BO162" t="s">
        <v>1112</v>
      </c>
      <c r="BP162" t="s">
        <v>21</v>
      </c>
      <c r="BQ162">
        <v>3</v>
      </c>
      <c r="BR162" t="s">
        <v>1047</v>
      </c>
      <c r="BS162" t="s">
        <v>1048</v>
      </c>
      <c r="BT162">
        <v>2</v>
      </c>
      <c r="BU162" t="s">
        <v>1199</v>
      </c>
      <c r="BV162" t="s">
        <v>1200</v>
      </c>
      <c r="BW162">
        <v>2</v>
      </c>
      <c r="BX162" t="s">
        <v>1602</v>
      </c>
      <c r="BY162" t="s">
        <v>1203</v>
      </c>
      <c r="BZ162" t="s">
        <v>1204</v>
      </c>
      <c r="CA162" t="s">
        <v>1603</v>
      </c>
      <c r="CB162" s="1">
        <v>19043</v>
      </c>
      <c r="CC162" s="1">
        <v>33830</v>
      </c>
      <c r="CD162" t="s">
        <v>1604</v>
      </c>
      <c r="CE162" t="s">
        <v>1605</v>
      </c>
      <c r="CF162" t="s">
        <v>132</v>
      </c>
      <c r="CG162" t="s">
        <v>1606</v>
      </c>
      <c r="CH162" t="s">
        <v>99</v>
      </c>
      <c r="CI162" t="s">
        <v>1607</v>
      </c>
      <c r="CJ162">
        <v>3457</v>
      </c>
      <c r="CL162">
        <v>30</v>
      </c>
    </row>
    <row r="163" spans="1:90">
      <c r="A163">
        <v>10308</v>
      </c>
      <c r="B163">
        <v>69</v>
      </c>
      <c r="C163" s="8">
        <v>28.8</v>
      </c>
      <c r="D163">
        <v>1</v>
      </c>
      <c r="E163">
        <v>0</v>
      </c>
      <c r="F163">
        <v>10308</v>
      </c>
      <c r="G163" t="s">
        <v>234</v>
      </c>
      <c r="H163">
        <v>7</v>
      </c>
      <c r="I163" s="1">
        <v>34626</v>
      </c>
      <c r="J163" s="1">
        <v>34654</v>
      </c>
      <c r="K163" s="1">
        <v>34632</v>
      </c>
      <c r="L163">
        <f>_xlfn.DAYS(orderjoin[[#This Row],[ShippedDate]],orderjoin[[#This Row],[OrderDate]])</f>
        <v>6</v>
      </c>
      <c r="M163">
        <f>_xlfn.DAYS(orderjoin[[#This Row],[RequiredDate]],orderjoin[[#This Row],[ShippedDate]])</f>
        <v>22</v>
      </c>
      <c r="N163">
        <v>3</v>
      </c>
      <c r="O163">
        <v>1.61</v>
      </c>
      <c r="P163" t="s">
        <v>235</v>
      </c>
      <c r="Q163" t="s">
        <v>236</v>
      </c>
      <c r="R163" t="s">
        <v>81</v>
      </c>
      <c r="S163" t="s">
        <v>21</v>
      </c>
      <c r="T163" t="s">
        <v>237</v>
      </c>
      <c r="U163" t="s">
        <v>83</v>
      </c>
      <c r="V163">
        <v>10308</v>
      </c>
      <c r="W163" t="s">
        <v>234</v>
      </c>
      <c r="X163">
        <v>7</v>
      </c>
      <c r="Y163" s="1">
        <v>34626</v>
      </c>
      <c r="Z163" s="1">
        <v>34654</v>
      </c>
      <c r="AA163">
        <f>_xlfn.DAYS(orderjoin[[#This Row],[orders.ShippedDate]],orderjoin[[#This Row],[orders.OrderDate]])</f>
        <v>6</v>
      </c>
      <c r="AB163" s="1">
        <v>34632</v>
      </c>
      <c r="AC163">
        <v>3</v>
      </c>
      <c r="AD163">
        <v>1.61</v>
      </c>
      <c r="AE163" t="s">
        <v>235</v>
      </c>
      <c r="AF163" t="s">
        <v>236</v>
      </c>
      <c r="AG163" t="s">
        <v>81</v>
      </c>
      <c r="AH163" t="s">
        <v>21</v>
      </c>
      <c r="AI163" t="s">
        <v>237</v>
      </c>
      <c r="AJ163" t="s">
        <v>83</v>
      </c>
      <c r="AK163">
        <v>69</v>
      </c>
      <c r="AL163" t="s">
        <v>636</v>
      </c>
      <c r="AM163">
        <v>15</v>
      </c>
      <c r="AN163">
        <v>4</v>
      </c>
      <c r="AO163" t="s">
        <v>637</v>
      </c>
      <c r="AP163" s="7">
        <v>36</v>
      </c>
      <c r="AQ163">
        <v>26</v>
      </c>
      <c r="AR163">
        <v>0</v>
      </c>
      <c r="AS163">
        <v>15</v>
      </c>
      <c r="AT163">
        <v>0</v>
      </c>
      <c r="AU163" t="s">
        <v>234</v>
      </c>
      <c r="AV163" t="s">
        <v>235</v>
      </c>
      <c r="AW163" t="s">
        <v>657</v>
      </c>
      <c r="AX163" t="s">
        <v>658</v>
      </c>
      <c r="AY163" t="s">
        <v>236</v>
      </c>
      <c r="AZ163" t="s">
        <v>81</v>
      </c>
      <c r="BA163" t="s">
        <v>21</v>
      </c>
      <c r="BB163" t="s">
        <v>237</v>
      </c>
      <c r="BC163" t="s">
        <v>83</v>
      </c>
      <c r="BD163" t="s">
        <v>659</v>
      </c>
      <c r="BE163" t="s">
        <v>660</v>
      </c>
      <c r="BF163">
        <v>15</v>
      </c>
      <c r="BG163" t="s">
        <v>1032</v>
      </c>
      <c r="BH163" t="s">
        <v>1033</v>
      </c>
      <c r="BI163" t="s">
        <v>676</v>
      </c>
      <c r="BJ163" t="s">
        <v>1034</v>
      </c>
      <c r="BK163" t="s">
        <v>1035</v>
      </c>
      <c r="BL163" t="s">
        <v>21</v>
      </c>
      <c r="BM163" t="s">
        <v>1036</v>
      </c>
      <c r="BN163" t="s">
        <v>366</v>
      </c>
      <c r="BO163" t="s">
        <v>1037</v>
      </c>
      <c r="BP163" t="s">
        <v>21</v>
      </c>
      <c r="BQ163">
        <v>4</v>
      </c>
      <c r="BR163" t="s">
        <v>989</v>
      </c>
      <c r="BS163" t="s">
        <v>990</v>
      </c>
      <c r="BT163">
        <v>3</v>
      </c>
      <c r="BU163" t="s">
        <v>1201</v>
      </c>
      <c r="BV163" t="s">
        <v>1174</v>
      </c>
      <c r="BW163">
        <v>7</v>
      </c>
      <c r="BX163" t="s">
        <v>1618</v>
      </c>
      <c r="BY163" t="s">
        <v>1209</v>
      </c>
      <c r="BZ163" t="s">
        <v>654</v>
      </c>
      <c r="CA163" t="s">
        <v>1581</v>
      </c>
      <c r="CB163" s="1">
        <v>22065</v>
      </c>
      <c r="CC163" s="1">
        <v>34336</v>
      </c>
      <c r="CD163" t="s">
        <v>1619</v>
      </c>
      <c r="CE163" t="s">
        <v>194</v>
      </c>
      <c r="CF163" t="s">
        <v>21</v>
      </c>
      <c r="CG163" t="s">
        <v>1620</v>
      </c>
      <c r="CH163" t="s">
        <v>196</v>
      </c>
      <c r="CI163" t="s">
        <v>1621</v>
      </c>
      <c r="CJ163">
        <v>465</v>
      </c>
      <c r="CK163">
        <v>5</v>
      </c>
      <c r="CL163">
        <v>28.8</v>
      </c>
    </row>
    <row r="164" spans="1:90">
      <c r="A164">
        <v>10308</v>
      </c>
      <c r="B164">
        <v>70</v>
      </c>
      <c r="C164" s="8">
        <v>12</v>
      </c>
      <c r="D164">
        <v>5</v>
      </c>
      <c r="E164">
        <v>0</v>
      </c>
      <c r="F164">
        <v>10308</v>
      </c>
      <c r="G164" t="s">
        <v>234</v>
      </c>
      <c r="H164">
        <v>7</v>
      </c>
      <c r="I164" s="1">
        <v>34626</v>
      </c>
      <c r="J164" s="1">
        <v>34654</v>
      </c>
      <c r="K164" s="1">
        <v>34632</v>
      </c>
      <c r="L164">
        <f>_xlfn.DAYS(orderjoin[[#This Row],[ShippedDate]],orderjoin[[#This Row],[OrderDate]])</f>
        <v>6</v>
      </c>
      <c r="M164">
        <f>_xlfn.DAYS(orderjoin[[#This Row],[RequiredDate]],orderjoin[[#This Row],[ShippedDate]])</f>
        <v>22</v>
      </c>
      <c r="N164">
        <v>3</v>
      </c>
      <c r="O164">
        <v>1.61</v>
      </c>
      <c r="P164" t="s">
        <v>235</v>
      </c>
      <c r="Q164" t="s">
        <v>236</v>
      </c>
      <c r="R164" t="s">
        <v>81</v>
      </c>
      <c r="S164" t="s">
        <v>21</v>
      </c>
      <c r="T164" t="s">
        <v>237</v>
      </c>
      <c r="U164" t="s">
        <v>83</v>
      </c>
      <c r="V164">
        <v>10308</v>
      </c>
      <c r="W164" t="s">
        <v>234</v>
      </c>
      <c r="X164">
        <v>7</v>
      </c>
      <c r="Y164" s="1">
        <v>34626</v>
      </c>
      <c r="Z164" s="1">
        <v>34654</v>
      </c>
      <c r="AA164">
        <f>_xlfn.DAYS(orderjoin[[#This Row],[orders.ShippedDate]],orderjoin[[#This Row],[orders.OrderDate]])</f>
        <v>6</v>
      </c>
      <c r="AB164" s="1">
        <v>34632</v>
      </c>
      <c r="AC164">
        <v>3</v>
      </c>
      <c r="AD164">
        <v>1.61</v>
      </c>
      <c r="AE164" t="s">
        <v>235</v>
      </c>
      <c r="AF164" t="s">
        <v>236</v>
      </c>
      <c r="AG164" t="s">
        <v>81</v>
      </c>
      <c r="AH164" t="s">
        <v>21</v>
      </c>
      <c r="AI164" t="s">
        <v>237</v>
      </c>
      <c r="AJ164" t="s">
        <v>83</v>
      </c>
      <c r="AK164">
        <v>70</v>
      </c>
      <c r="AL164" t="s">
        <v>638</v>
      </c>
      <c r="AM164">
        <v>7</v>
      </c>
      <c r="AN164">
        <v>1</v>
      </c>
      <c r="AO164" t="s">
        <v>639</v>
      </c>
      <c r="AP164" s="7">
        <v>15</v>
      </c>
      <c r="AQ164">
        <v>15</v>
      </c>
      <c r="AR164">
        <v>10</v>
      </c>
      <c r="AS164">
        <v>30</v>
      </c>
      <c r="AT164">
        <v>0</v>
      </c>
      <c r="AU164" t="s">
        <v>234</v>
      </c>
      <c r="AV164" t="s">
        <v>235</v>
      </c>
      <c r="AW164" t="s">
        <v>657</v>
      </c>
      <c r="AX164" t="s">
        <v>658</v>
      </c>
      <c r="AY164" t="s">
        <v>236</v>
      </c>
      <c r="AZ164" t="s">
        <v>81</v>
      </c>
      <c r="BA164" t="s">
        <v>21</v>
      </c>
      <c r="BB164" t="s">
        <v>237</v>
      </c>
      <c r="BC164" t="s">
        <v>83</v>
      </c>
      <c r="BD164" t="s">
        <v>659</v>
      </c>
      <c r="BE164" t="s">
        <v>660</v>
      </c>
      <c r="BF164">
        <v>7</v>
      </c>
      <c r="BG164" t="s">
        <v>1038</v>
      </c>
      <c r="BH164" t="s">
        <v>1039</v>
      </c>
      <c r="BI164" t="s">
        <v>676</v>
      </c>
      <c r="BJ164" t="s">
        <v>1040</v>
      </c>
      <c r="BK164" t="s">
        <v>1041</v>
      </c>
      <c r="BL164" t="s">
        <v>1042</v>
      </c>
      <c r="BM164" t="s">
        <v>1043</v>
      </c>
      <c r="BN164" t="s">
        <v>1044</v>
      </c>
      <c r="BO164" t="s">
        <v>1045</v>
      </c>
      <c r="BP164" t="s">
        <v>1046</v>
      </c>
      <c r="BQ164">
        <v>1</v>
      </c>
      <c r="BR164" t="s">
        <v>1004</v>
      </c>
      <c r="BS164" t="s">
        <v>1005</v>
      </c>
      <c r="BT164">
        <v>3</v>
      </c>
      <c r="BU164" t="s">
        <v>1201</v>
      </c>
      <c r="BV164" t="s">
        <v>1174</v>
      </c>
      <c r="BW164">
        <v>7</v>
      </c>
      <c r="BX164" t="s">
        <v>1618</v>
      </c>
      <c r="BY164" t="s">
        <v>1209</v>
      </c>
      <c r="BZ164" t="s">
        <v>654</v>
      </c>
      <c r="CA164" t="s">
        <v>1581</v>
      </c>
      <c r="CB164" s="1">
        <v>22065</v>
      </c>
      <c r="CC164" s="1">
        <v>34336</v>
      </c>
      <c r="CD164" t="s">
        <v>1619</v>
      </c>
      <c r="CE164" t="s">
        <v>194</v>
      </c>
      <c r="CF164" t="s">
        <v>21</v>
      </c>
      <c r="CG164" t="s">
        <v>1620</v>
      </c>
      <c r="CH164" t="s">
        <v>196</v>
      </c>
      <c r="CI164" t="s">
        <v>1621</v>
      </c>
      <c r="CJ164">
        <v>465</v>
      </c>
      <c r="CK164">
        <v>5</v>
      </c>
      <c r="CL164">
        <v>60</v>
      </c>
    </row>
    <row r="165" spans="1:90">
      <c r="A165">
        <v>10309</v>
      </c>
      <c r="B165">
        <v>4</v>
      </c>
      <c r="C165" s="8">
        <v>17.600000000000001</v>
      </c>
      <c r="D165">
        <v>20</v>
      </c>
      <c r="E165">
        <v>0</v>
      </c>
      <c r="F165">
        <v>10309</v>
      </c>
      <c r="G165" t="s">
        <v>206</v>
      </c>
      <c r="H165">
        <v>3</v>
      </c>
      <c r="I165" s="1">
        <v>34627</v>
      </c>
      <c r="J165" s="1">
        <v>34655</v>
      </c>
      <c r="K165" s="1">
        <v>34661</v>
      </c>
      <c r="L165">
        <f>_xlfn.DAYS(orderjoin[[#This Row],[ShippedDate]],orderjoin[[#This Row],[OrderDate]])</f>
        <v>34</v>
      </c>
      <c r="M165">
        <f>_xlfn.DAYS(orderjoin[[#This Row],[RequiredDate]],orderjoin[[#This Row],[ShippedDate]])</f>
        <v>-6</v>
      </c>
      <c r="N165">
        <v>1</v>
      </c>
      <c r="O165">
        <v>47.3</v>
      </c>
      <c r="P165" t="s">
        <v>207</v>
      </c>
      <c r="Q165" t="s">
        <v>208</v>
      </c>
      <c r="R165" t="s">
        <v>209</v>
      </c>
      <c r="S165" t="s">
        <v>210</v>
      </c>
      <c r="T165" t="s">
        <v>21</v>
      </c>
      <c r="U165" t="s">
        <v>211</v>
      </c>
      <c r="V165">
        <v>10309</v>
      </c>
      <c r="W165" t="s">
        <v>206</v>
      </c>
      <c r="X165">
        <v>3</v>
      </c>
      <c r="Y165" s="1">
        <v>34627</v>
      </c>
      <c r="Z165" s="1">
        <v>34655</v>
      </c>
      <c r="AA165">
        <f>_xlfn.DAYS(orderjoin[[#This Row],[orders.ShippedDate]],orderjoin[[#This Row],[orders.OrderDate]])</f>
        <v>34</v>
      </c>
      <c r="AB165" s="1">
        <v>34661</v>
      </c>
      <c r="AC165">
        <v>1</v>
      </c>
      <c r="AD165">
        <v>47.3</v>
      </c>
      <c r="AE165" t="s">
        <v>207</v>
      </c>
      <c r="AF165" t="s">
        <v>208</v>
      </c>
      <c r="AG165" t="s">
        <v>209</v>
      </c>
      <c r="AH165" t="s">
        <v>210</v>
      </c>
      <c r="AI165" t="s">
        <v>21</v>
      </c>
      <c r="AJ165" t="s">
        <v>211</v>
      </c>
      <c r="AK165">
        <v>4</v>
      </c>
      <c r="AL165" t="s">
        <v>510</v>
      </c>
      <c r="AM165">
        <v>2</v>
      </c>
      <c r="AN165">
        <v>2</v>
      </c>
      <c r="AO165" t="s">
        <v>511</v>
      </c>
      <c r="AP165" s="7">
        <v>22</v>
      </c>
      <c r="AQ165">
        <v>53</v>
      </c>
      <c r="AR165">
        <v>0</v>
      </c>
      <c r="AS165">
        <v>0</v>
      </c>
      <c r="AT165">
        <v>0</v>
      </c>
      <c r="AU165" t="s">
        <v>206</v>
      </c>
      <c r="AV165" t="s">
        <v>207</v>
      </c>
      <c r="AW165" t="s">
        <v>771</v>
      </c>
      <c r="AX165" t="s">
        <v>702</v>
      </c>
      <c r="AY165" t="s">
        <v>208</v>
      </c>
      <c r="AZ165" t="s">
        <v>209</v>
      </c>
      <c r="BA165" t="s">
        <v>210</v>
      </c>
      <c r="BB165" t="s">
        <v>21</v>
      </c>
      <c r="BC165" t="s">
        <v>211</v>
      </c>
      <c r="BD165" t="s">
        <v>772</v>
      </c>
      <c r="BE165" t="s">
        <v>773</v>
      </c>
      <c r="BF165">
        <v>2</v>
      </c>
      <c r="BG165" t="s">
        <v>1014</v>
      </c>
      <c r="BH165" t="s">
        <v>1015</v>
      </c>
      <c r="BI165" t="s">
        <v>669</v>
      </c>
      <c r="BJ165" t="s">
        <v>1016</v>
      </c>
      <c r="BK165" t="s">
        <v>1017</v>
      </c>
      <c r="BL165" t="s">
        <v>1018</v>
      </c>
      <c r="BM165" t="s">
        <v>1019</v>
      </c>
      <c r="BN165" t="s">
        <v>99</v>
      </c>
      <c r="BO165" t="s">
        <v>1020</v>
      </c>
      <c r="BP165" t="s">
        <v>21</v>
      </c>
      <c r="BQ165">
        <v>2</v>
      </c>
      <c r="BR165" t="s">
        <v>1012</v>
      </c>
      <c r="BS165" t="s">
        <v>1013</v>
      </c>
      <c r="BT165">
        <v>1</v>
      </c>
      <c r="BU165" t="s">
        <v>1197</v>
      </c>
      <c r="BV165" t="s">
        <v>1198</v>
      </c>
      <c r="BW165">
        <v>3</v>
      </c>
      <c r="BX165" t="s">
        <v>1614</v>
      </c>
      <c r="BY165" t="s">
        <v>1205</v>
      </c>
      <c r="BZ165" t="s">
        <v>654</v>
      </c>
      <c r="CA165" t="s">
        <v>1586</v>
      </c>
      <c r="CB165" s="1">
        <v>23253</v>
      </c>
      <c r="CC165" s="1">
        <v>33695</v>
      </c>
      <c r="CD165" t="s">
        <v>1615</v>
      </c>
      <c r="CE165" t="s">
        <v>442</v>
      </c>
      <c r="CF165" t="s">
        <v>132</v>
      </c>
      <c r="CG165" t="s">
        <v>1616</v>
      </c>
      <c r="CH165" t="s">
        <v>99</v>
      </c>
      <c r="CI165" t="s">
        <v>1617</v>
      </c>
      <c r="CJ165">
        <v>3355</v>
      </c>
      <c r="CK165">
        <v>2</v>
      </c>
      <c r="CL165">
        <v>352</v>
      </c>
    </row>
    <row r="166" spans="1:90">
      <c r="A166">
        <v>10309</v>
      </c>
      <c r="B166">
        <v>6</v>
      </c>
      <c r="C166" s="8">
        <v>20</v>
      </c>
      <c r="D166">
        <v>30</v>
      </c>
      <c r="E166">
        <v>0</v>
      </c>
      <c r="F166">
        <v>10309</v>
      </c>
      <c r="G166" t="s">
        <v>206</v>
      </c>
      <c r="H166">
        <v>3</v>
      </c>
      <c r="I166" s="1">
        <v>34627</v>
      </c>
      <c r="J166" s="1">
        <v>34655</v>
      </c>
      <c r="K166" s="1">
        <v>34661</v>
      </c>
      <c r="L166">
        <f>_xlfn.DAYS(orderjoin[[#This Row],[ShippedDate]],orderjoin[[#This Row],[OrderDate]])</f>
        <v>34</v>
      </c>
      <c r="M166">
        <f>_xlfn.DAYS(orderjoin[[#This Row],[RequiredDate]],orderjoin[[#This Row],[ShippedDate]])</f>
        <v>-6</v>
      </c>
      <c r="N166">
        <v>1</v>
      </c>
      <c r="O166">
        <v>47.3</v>
      </c>
      <c r="P166" t="s">
        <v>207</v>
      </c>
      <c r="Q166" t="s">
        <v>208</v>
      </c>
      <c r="R166" t="s">
        <v>209</v>
      </c>
      <c r="S166" t="s">
        <v>210</v>
      </c>
      <c r="T166" t="s">
        <v>21</v>
      </c>
      <c r="U166" t="s">
        <v>211</v>
      </c>
      <c r="V166">
        <v>10309</v>
      </c>
      <c r="W166" t="s">
        <v>206</v>
      </c>
      <c r="X166">
        <v>3</v>
      </c>
      <c r="Y166" s="1">
        <v>34627</v>
      </c>
      <c r="Z166" s="1">
        <v>34655</v>
      </c>
      <c r="AA166">
        <f>_xlfn.DAYS(orderjoin[[#This Row],[orders.ShippedDate]],orderjoin[[#This Row],[orders.OrderDate]])</f>
        <v>34</v>
      </c>
      <c r="AB166" s="1">
        <v>34661</v>
      </c>
      <c r="AC166">
        <v>1</v>
      </c>
      <c r="AD166">
        <v>47.3</v>
      </c>
      <c r="AE166" t="s">
        <v>207</v>
      </c>
      <c r="AF166" t="s">
        <v>208</v>
      </c>
      <c r="AG166" t="s">
        <v>209</v>
      </c>
      <c r="AH166" t="s">
        <v>210</v>
      </c>
      <c r="AI166" t="s">
        <v>21</v>
      </c>
      <c r="AJ166" t="s">
        <v>211</v>
      </c>
      <c r="AK166">
        <v>6</v>
      </c>
      <c r="AL166" t="s">
        <v>514</v>
      </c>
      <c r="AM166">
        <v>3</v>
      </c>
      <c r="AN166">
        <v>2</v>
      </c>
      <c r="AO166" t="s">
        <v>515</v>
      </c>
      <c r="AP166" s="7">
        <v>25</v>
      </c>
      <c r="AQ166">
        <v>120</v>
      </c>
      <c r="AR166">
        <v>0</v>
      </c>
      <c r="AS166">
        <v>25</v>
      </c>
      <c r="AT166">
        <v>0</v>
      </c>
      <c r="AU166" t="s">
        <v>206</v>
      </c>
      <c r="AV166" t="s">
        <v>207</v>
      </c>
      <c r="AW166" t="s">
        <v>771</v>
      </c>
      <c r="AX166" t="s">
        <v>702</v>
      </c>
      <c r="AY166" t="s">
        <v>208</v>
      </c>
      <c r="AZ166" t="s">
        <v>209</v>
      </c>
      <c r="BA166" t="s">
        <v>210</v>
      </c>
      <c r="BB166" t="s">
        <v>21</v>
      </c>
      <c r="BC166" t="s">
        <v>211</v>
      </c>
      <c r="BD166" t="s">
        <v>772</v>
      </c>
      <c r="BE166" t="s">
        <v>773</v>
      </c>
      <c r="BF166">
        <v>3</v>
      </c>
      <c r="BG166" t="s">
        <v>1099</v>
      </c>
      <c r="BH166" t="s">
        <v>1100</v>
      </c>
      <c r="BI166" t="s">
        <v>654</v>
      </c>
      <c r="BJ166" t="s">
        <v>1101</v>
      </c>
      <c r="BK166" t="s">
        <v>1102</v>
      </c>
      <c r="BL166" t="s">
        <v>1103</v>
      </c>
      <c r="BM166" t="s">
        <v>1104</v>
      </c>
      <c r="BN166" t="s">
        <v>99</v>
      </c>
      <c r="BO166" t="s">
        <v>1105</v>
      </c>
      <c r="BP166" t="s">
        <v>1106</v>
      </c>
      <c r="BQ166">
        <v>2</v>
      </c>
      <c r="BR166" t="s">
        <v>1012</v>
      </c>
      <c r="BS166" t="s">
        <v>1013</v>
      </c>
      <c r="BT166">
        <v>1</v>
      </c>
      <c r="BU166" t="s">
        <v>1197</v>
      </c>
      <c r="BV166" t="s">
        <v>1198</v>
      </c>
      <c r="BW166">
        <v>3</v>
      </c>
      <c r="BX166" t="s">
        <v>1614</v>
      </c>
      <c r="BY166" t="s">
        <v>1205</v>
      </c>
      <c r="BZ166" t="s">
        <v>654</v>
      </c>
      <c r="CA166" t="s">
        <v>1586</v>
      </c>
      <c r="CB166" s="1">
        <v>23253</v>
      </c>
      <c r="CC166" s="1">
        <v>33695</v>
      </c>
      <c r="CD166" t="s">
        <v>1615</v>
      </c>
      <c r="CE166" t="s">
        <v>442</v>
      </c>
      <c r="CF166" t="s">
        <v>132</v>
      </c>
      <c r="CG166" t="s">
        <v>1616</v>
      </c>
      <c r="CH166" t="s">
        <v>99</v>
      </c>
      <c r="CI166" t="s">
        <v>1617</v>
      </c>
      <c r="CJ166">
        <v>3355</v>
      </c>
      <c r="CK166">
        <v>2</v>
      </c>
      <c r="CL166">
        <v>600</v>
      </c>
    </row>
    <row r="167" spans="1:90">
      <c r="A167">
        <v>10309</v>
      </c>
      <c r="B167">
        <v>42</v>
      </c>
      <c r="C167" s="8">
        <v>11.2</v>
      </c>
      <c r="D167">
        <v>2</v>
      </c>
      <c r="E167">
        <v>0</v>
      </c>
      <c r="F167">
        <v>10309</v>
      </c>
      <c r="G167" t="s">
        <v>206</v>
      </c>
      <c r="H167">
        <v>3</v>
      </c>
      <c r="I167" s="1">
        <v>34627</v>
      </c>
      <c r="J167" s="1">
        <v>34655</v>
      </c>
      <c r="K167" s="1">
        <v>34661</v>
      </c>
      <c r="L167">
        <f>_xlfn.DAYS(orderjoin[[#This Row],[ShippedDate]],orderjoin[[#This Row],[OrderDate]])</f>
        <v>34</v>
      </c>
      <c r="M167">
        <f>_xlfn.DAYS(orderjoin[[#This Row],[RequiredDate]],orderjoin[[#This Row],[ShippedDate]])</f>
        <v>-6</v>
      </c>
      <c r="N167">
        <v>1</v>
      </c>
      <c r="O167">
        <v>47.3</v>
      </c>
      <c r="P167" t="s">
        <v>207</v>
      </c>
      <c r="Q167" t="s">
        <v>208</v>
      </c>
      <c r="R167" t="s">
        <v>209</v>
      </c>
      <c r="S167" t="s">
        <v>210</v>
      </c>
      <c r="T167" t="s">
        <v>21</v>
      </c>
      <c r="U167" t="s">
        <v>211</v>
      </c>
      <c r="V167">
        <v>10309</v>
      </c>
      <c r="W167" t="s">
        <v>206</v>
      </c>
      <c r="X167">
        <v>3</v>
      </c>
      <c r="Y167" s="1">
        <v>34627</v>
      </c>
      <c r="Z167" s="1">
        <v>34655</v>
      </c>
      <c r="AA167">
        <f>_xlfn.DAYS(orderjoin[[#This Row],[orders.ShippedDate]],orderjoin[[#This Row],[orders.OrderDate]])</f>
        <v>34</v>
      </c>
      <c r="AB167" s="1">
        <v>34661</v>
      </c>
      <c r="AC167">
        <v>1</v>
      </c>
      <c r="AD167">
        <v>47.3</v>
      </c>
      <c r="AE167" t="s">
        <v>207</v>
      </c>
      <c r="AF167" t="s">
        <v>208</v>
      </c>
      <c r="AG167" t="s">
        <v>209</v>
      </c>
      <c r="AH167" t="s">
        <v>210</v>
      </c>
      <c r="AI167" t="s">
        <v>21</v>
      </c>
      <c r="AJ167" t="s">
        <v>211</v>
      </c>
      <c r="AK167">
        <v>42</v>
      </c>
      <c r="AL167" t="s">
        <v>584</v>
      </c>
      <c r="AM167">
        <v>20</v>
      </c>
      <c r="AN167">
        <v>5</v>
      </c>
      <c r="AO167" t="s">
        <v>585</v>
      </c>
      <c r="AP167" s="7">
        <v>14</v>
      </c>
      <c r="AQ167">
        <v>26</v>
      </c>
      <c r="AR167">
        <v>0</v>
      </c>
      <c r="AS167">
        <v>0</v>
      </c>
      <c r="AT167">
        <v>1</v>
      </c>
      <c r="AU167" t="s">
        <v>206</v>
      </c>
      <c r="AV167" t="s">
        <v>207</v>
      </c>
      <c r="AW167" t="s">
        <v>771</v>
      </c>
      <c r="AX167" t="s">
        <v>702</v>
      </c>
      <c r="AY167" t="s">
        <v>208</v>
      </c>
      <c r="AZ167" t="s">
        <v>209</v>
      </c>
      <c r="BA167" t="s">
        <v>210</v>
      </c>
      <c r="BB167" t="s">
        <v>21</v>
      </c>
      <c r="BC167" t="s">
        <v>211</v>
      </c>
      <c r="BD167" t="s">
        <v>772</v>
      </c>
      <c r="BE167" t="s">
        <v>773</v>
      </c>
      <c r="BF167">
        <v>20</v>
      </c>
      <c r="BG167" t="s">
        <v>1006</v>
      </c>
      <c r="BH167" t="s">
        <v>1007</v>
      </c>
      <c r="BI167" t="s">
        <v>658</v>
      </c>
      <c r="BJ167" t="s">
        <v>1008</v>
      </c>
      <c r="BK167" t="s">
        <v>1009</v>
      </c>
      <c r="BL167" t="s">
        <v>21</v>
      </c>
      <c r="BM167" t="s">
        <v>1010</v>
      </c>
      <c r="BN167" t="s">
        <v>1009</v>
      </c>
      <c r="BO167" t="s">
        <v>1011</v>
      </c>
      <c r="BP167" t="s">
        <v>21</v>
      </c>
      <c r="BQ167">
        <v>5</v>
      </c>
      <c r="BR167" t="s">
        <v>1021</v>
      </c>
      <c r="BS167" t="s">
        <v>1022</v>
      </c>
      <c r="BT167">
        <v>1</v>
      </c>
      <c r="BU167" t="s">
        <v>1197</v>
      </c>
      <c r="BV167" t="s">
        <v>1198</v>
      </c>
      <c r="BW167">
        <v>3</v>
      </c>
      <c r="BX167" t="s">
        <v>1614</v>
      </c>
      <c r="BY167" t="s">
        <v>1205</v>
      </c>
      <c r="BZ167" t="s">
        <v>654</v>
      </c>
      <c r="CA167" t="s">
        <v>1586</v>
      </c>
      <c r="CB167" s="1">
        <v>23253</v>
      </c>
      <c r="CC167" s="1">
        <v>33695</v>
      </c>
      <c r="CD167" t="s">
        <v>1615</v>
      </c>
      <c r="CE167" t="s">
        <v>442</v>
      </c>
      <c r="CF167" t="s">
        <v>132</v>
      </c>
      <c r="CG167" t="s">
        <v>1616</v>
      </c>
      <c r="CH167" t="s">
        <v>99</v>
      </c>
      <c r="CI167" t="s">
        <v>1617</v>
      </c>
      <c r="CJ167">
        <v>3355</v>
      </c>
      <c r="CK167">
        <v>2</v>
      </c>
      <c r="CL167">
        <v>22.4</v>
      </c>
    </row>
    <row r="168" spans="1:90">
      <c r="A168">
        <v>10309</v>
      </c>
      <c r="B168">
        <v>43</v>
      </c>
      <c r="C168" s="8">
        <v>36.799999999999997</v>
      </c>
      <c r="D168">
        <v>20</v>
      </c>
      <c r="E168">
        <v>0</v>
      </c>
      <c r="F168">
        <v>10309</v>
      </c>
      <c r="G168" t="s">
        <v>206</v>
      </c>
      <c r="H168">
        <v>3</v>
      </c>
      <c r="I168" s="1">
        <v>34627</v>
      </c>
      <c r="J168" s="1">
        <v>34655</v>
      </c>
      <c r="K168" s="1">
        <v>34661</v>
      </c>
      <c r="L168">
        <f>_xlfn.DAYS(orderjoin[[#This Row],[ShippedDate]],orderjoin[[#This Row],[OrderDate]])</f>
        <v>34</v>
      </c>
      <c r="M168">
        <f>_xlfn.DAYS(orderjoin[[#This Row],[RequiredDate]],orderjoin[[#This Row],[ShippedDate]])</f>
        <v>-6</v>
      </c>
      <c r="N168">
        <v>1</v>
      </c>
      <c r="O168">
        <v>47.3</v>
      </c>
      <c r="P168" t="s">
        <v>207</v>
      </c>
      <c r="Q168" t="s">
        <v>208</v>
      </c>
      <c r="R168" t="s">
        <v>209</v>
      </c>
      <c r="S168" t="s">
        <v>210</v>
      </c>
      <c r="T168" t="s">
        <v>21</v>
      </c>
      <c r="U168" t="s">
        <v>211</v>
      </c>
      <c r="V168">
        <v>10309</v>
      </c>
      <c r="W168" t="s">
        <v>206</v>
      </c>
      <c r="X168">
        <v>3</v>
      </c>
      <c r="Y168" s="1">
        <v>34627</v>
      </c>
      <c r="Z168" s="1">
        <v>34655</v>
      </c>
      <c r="AA168">
        <f>_xlfn.DAYS(orderjoin[[#This Row],[orders.ShippedDate]],orderjoin[[#This Row],[orders.OrderDate]])</f>
        <v>34</v>
      </c>
      <c r="AB168" s="1">
        <v>34661</v>
      </c>
      <c r="AC168">
        <v>1</v>
      </c>
      <c r="AD168">
        <v>47.3</v>
      </c>
      <c r="AE168" t="s">
        <v>207</v>
      </c>
      <c r="AF168" t="s">
        <v>208</v>
      </c>
      <c r="AG168" t="s">
        <v>209</v>
      </c>
      <c r="AH168" t="s">
        <v>210</v>
      </c>
      <c r="AI168" t="s">
        <v>21</v>
      </c>
      <c r="AJ168" t="s">
        <v>211</v>
      </c>
      <c r="AK168">
        <v>43</v>
      </c>
      <c r="AL168" t="s">
        <v>586</v>
      </c>
      <c r="AM168">
        <v>20</v>
      </c>
      <c r="AN168">
        <v>1</v>
      </c>
      <c r="AO168" t="s">
        <v>587</v>
      </c>
      <c r="AP168" s="7">
        <v>46</v>
      </c>
      <c r="AQ168">
        <v>17</v>
      </c>
      <c r="AR168">
        <v>10</v>
      </c>
      <c r="AS168">
        <v>25</v>
      </c>
      <c r="AT168">
        <v>0</v>
      </c>
      <c r="AU168" t="s">
        <v>206</v>
      </c>
      <c r="AV168" t="s">
        <v>207</v>
      </c>
      <c r="AW168" t="s">
        <v>771</v>
      </c>
      <c r="AX168" t="s">
        <v>702</v>
      </c>
      <c r="AY168" t="s">
        <v>208</v>
      </c>
      <c r="AZ168" t="s">
        <v>209</v>
      </c>
      <c r="BA168" t="s">
        <v>210</v>
      </c>
      <c r="BB168" t="s">
        <v>21</v>
      </c>
      <c r="BC168" t="s">
        <v>211</v>
      </c>
      <c r="BD168" t="s">
        <v>772</v>
      </c>
      <c r="BE168" t="s">
        <v>773</v>
      </c>
      <c r="BF168">
        <v>20</v>
      </c>
      <c r="BG168" t="s">
        <v>1006</v>
      </c>
      <c r="BH168" t="s">
        <v>1007</v>
      </c>
      <c r="BI168" t="s">
        <v>658</v>
      </c>
      <c r="BJ168" t="s">
        <v>1008</v>
      </c>
      <c r="BK168" t="s">
        <v>1009</v>
      </c>
      <c r="BL168" t="s">
        <v>21</v>
      </c>
      <c r="BM168" t="s">
        <v>1010</v>
      </c>
      <c r="BN168" t="s">
        <v>1009</v>
      </c>
      <c r="BO168" t="s">
        <v>1011</v>
      </c>
      <c r="BP168" t="s">
        <v>21</v>
      </c>
      <c r="BQ168">
        <v>1</v>
      </c>
      <c r="BR168" t="s">
        <v>1004</v>
      </c>
      <c r="BS168" t="s">
        <v>1005</v>
      </c>
      <c r="BT168">
        <v>1</v>
      </c>
      <c r="BU168" t="s">
        <v>1197</v>
      </c>
      <c r="BV168" t="s">
        <v>1198</v>
      </c>
      <c r="BW168">
        <v>3</v>
      </c>
      <c r="BX168" t="s">
        <v>1614</v>
      </c>
      <c r="BY168" t="s">
        <v>1205</v>
      </c>
      <c r="BZ168" t="s">
        <v>654</v>
      </c>
      <c r="CA168" t="s">
        <v>1586</v>
      </c>
      <c r="CB168" s="1">
        <v>23253</v>
      </c>
      <c r="CC168" s="1">
        <v>33695</v>
      </c>
      <c r="CD168" t="s">
        <v>1615</v>
      </c>
      <c r="CE168" t="s">
        <v>442</v>
      </c>
      <c r="CF168" t="s">
        <v>132</v>
      </c>
      <c r="CG168" t="s">
        <v>1616</v>
      </c>
      <c r="CH168" t="s">
        <v>99</v>
      </c>
      <c r="CI168" t="s">
        <v>1617</v>
      </c>
      <c r="CJ168">
        <v>3355</v>
      </c>
      <c r="CK168">
        <v>2</v>
      </c>
      <c r="CL168">
        <v>736</v>
      </c>
    </row>
    <row r="169" spans="1:90">
      <c r="A169">
        <v>10309</v>
      </c>
      <c r="B169">
        <v>71</v>
      </c>
      <c r="C169" s="8">
        <v>17.2</v>
      </c>
      <c r="D169">
        <v>3</v>
      </c>
      <c r="E169">
        <v>0</v>
      </c>
      <c r="F169">
        <v>10309</v>
      </c>
      <c r="G169" t="s">
        <v>206</v>
      </c>
      <c r="H169">
        <v>3</v>
      </c>
      <c r="I169" s="1">
        <v>34627</v>
      </c>
      <c r="J169" s="1">
        <v>34655</v>
      </c>
      <c r="K169" s="1">
        <v>34661</v>
      </c>
      <c r="L169">
        <f>_xlfn.DAYS(orderjoin[[#This Row],[ShippedDate]],orderjoin[[#This Row],[OrderDate]])</f>
        <v>34</v>
      </c>
      <c r="M169">
        <f>_xlfn.DAYS(orderjoin[[#This Row],[RequiredDate]],orderjoin[[#This Row],[ShippedDate]])</f>
        <v>-6</v>
      </c>
      <c r="N169">
        <v>1</v>
      </c>
      <c r="O169">
        <v>47.3</v>
      </c>
      <c r="P169" t="s">
        <v>207</v>
      </c>
      <c r="Q169" t="s">
        <v>208</v>
      </c>
      <c r="R169" t="s">
        <v>209</v>
      </c>
      <c r="S169" t="s">
        <v>210</v>
      </c>
      <c r="T169" t="s">
        <v>21</v>
      </c>
      <c r="U169" t="s">
        <v>211</v>
      </c>
      <c r="V169">
        <v>10309</v>
      </c>
      <c r="W169" t="s">
        <v>206</v>
      </c>
      <c r="X169">
        <v>3</v>
      </c>
      <c r="Y169" s="1">
        <v>34627</v>
      </c>
      <c r="Z169" s="1">
        <v>34655</v>
      </c>
      <c r="AA169">
        <f>_xlfn.DAYS(orderjoin[[#This Row],[orders.ShippedDate]],orderjoin[[#This Row],[orders.OrderDate]])</f>
        <v>34</v>
      </c>
      <c r="AB169" s="1">
        <v>34661</v>
      </c>
      <c r="AC169">
        <v>1</v>
      </c>
      <c r="AD169">
        <v>47.3</v>
      </c>
      <c r="AE169" t="s">
        <v>207</v>
      </c>
      <c r="AF169" t="s">
        <v>208</v>
      </c>
      <c r="AG169" t="s">
        <v>209</v>
      </c>
      <c r="AH169" t="s">
        <v>210</v>
      </c>
      <c r="AI169" t="s">
        <v>21</v>
      </c>
      <c r="AJ169" t="s">
        <v>211</v>
      </c>
      <c r="AK169">
        <v>71</v>
      </c>
      <c r="AL169" t="s">
        <v>640</v>
      </c>
      <c r="AM169">
        <v>15</v>
      </c>
      <c r="AN169">
        <v>4</v>
      </c>
      <c r="AO169" t="s">
        <v>527</v>
      </c>
      <c r="AP169" s="7">
        <v>21.5</v>
      </c>
      <c r="AQ169">
        <v>26</v>
      </c>
      <c r="AR169">
        <v>0</v>
      </c>
      <c r="AS169">
        <v>0</v>
      </c>
      <c r="AT169">
        <v>0</v>
      </c>
      <c r="AU169" t="s">
        <v>206</v>
      </c>
      <c r="AV169" t="s">
        <v>207</v>
      </c>
      <c r="AW169" t="s">
        <v>771</v>
      </c>
      <c r="AX169" t="s">
        <v>702</v>
      </c>
      <c r="AY169" t="s">
        <v>208</v>
      </c>
      <c r="AZ169" t="s">
        <v>209</v>
      </c>
      <c r="BA169" t="s">
        <v>210</v>
      </c>
      <c r="BB169" t="s">
        <v>21</v>
      </c>
      <c r="BC169" t="s">
        <v>211</v>
      </c>
      <c r="BD169" t="s">
        <v>772</v>
      </c>
      <c r="BE169" t="s">
        <v>773</v>
      </c>
      <c r="BF169">
        <v>15</v>
      </c>
      <c r="BG169" t="s">
        <v>1032</v>
      </c>
      <c r="BH169" t="s">
        <v>1033</v>
      </c>
      <c r="BI169" t="s">
        <v>676</v>
      </c>
      <c r="BJ169" t="s">
        <v>1034</v>
      </c>
      <c r="BK169" t="s">
        <v>1035</v>
      </c>
      <c r="BL169" t="s">
        <v>21</v>
      </c>
      <c r="BM169" t="s">
        <v>1036</v>
      </c>
      <c r="BN169" t="s">
        <v>366</v>
      </c>
      <c r="BO169" t="s">
        <v>1037</v>
      </c>
      <c r="BP169" t="s">
        <v>21</v>
      </c>
      <c r="BQ169">
        <v>4</v>
      </c>
      <c r="BR169" t="s">
        <v>989</v>
      </c>
      <c r="BS169" t="s">
        <v>990</v>
      </c>
      <c r="BT169">
        <v>1</v>
      </c>
      <c r="BU169" t="s">
        <v>1197</v>
      </c>
      <c r="BV169" t="s">
        <v>1198</v>
      </c>
      <c r="BW169">
        <v>3</v>
      </c>
      <c r="BX169" t="s">
        <v>1614</v>
      </c>
      <c r="BY169" t="s">
        <v>1205</v>
      </c>
      <c r="BZ169" t="s">
        <v>654</v>
      </c>
      <c r="CA169" t="s">
        <v>1586</v>
      </c>
      <c r="CB169" s="1">
        <v>23253</v>
      </c>
      <c r="CC169" s="1">
        <v>33695</v>
      </c>
      <c r="CD169" t="s">
        <v>1615</v>
      </c>
      <c r="CE169" t="s">
        <v>442</v>
      </c>
      <c r="CF169" t="s">
        <v>132</v>
      </c>
      <c r="CG169" t="s">
        <v>1616</v>
      </c>
      <c r="CH169" t="s">
        <v>99</v>
      </c>
      <c r="CI169" t="s">
        <v>1617</v>
      </c>
      <c r="CJ169">
        <v>3355</v>
      </c>
      <c r="CK169">
        <v>2</v>
      </c>
      <c r="CL169">
        <v>51.599999999999994</v>
      </c>
    </row>
    <row r="170" spans="1:90">
      <c r="A170">
        <v>10310</v>
      </c>
      <c r="B170">
        <v>16</v>
      </c>
      <c r="C170" s="8">
        <v>13.9</v>
      </c>
      <c r="D170">
        <v>10</v>
      </c>
      <c r="E170">
        <v>0</v>
      </c>
      <c r="F170">
        <v>10310</v>
      </c>
      <c r="G170" t="s">
        <v>238</v>
      </c>
      <c r="H170">
        <v>8</v>
      </c>
      <c r="I170" s="1">
        <v>34628</v>
      </c>
      <c r="J170" s="1">
        <v>34656</v>
      </c>
      <c r="K170" s="1">
        <v>34635</v>
      </c>
      <c r="L170">
        <f>_xlfn.DAYS(orderjoin[[#This Row],[ShippedDate]],orderjoin[[#This Row],[OrderDate]])</f>
        <v>7</v>
      </c>
      <c r="M170">
        <f>_xlfn.DAYS(orderjoin[[#This Row],[RequiredDate]],orderjoin[[#This Row],[ShippedDate]])</f>
        <v>21</v>
      </c>
      <c r="N170">
        <v>2</v>
      </c>
      <c r="O170">
        <v>17.52</v>
      </c>
      <c r="P170" t="s">
        <v>239</v>
      </c>
      <c r="Q170" t="s">
        <v>240</v>
      </c>
      <c r="R170" t="s">
        <v>231</v>
      </c>
      <c r="S170" t="s">
        <v>232</v>
      </c>
      <c r="T170" t="s">
        <v>241</v>
      </c>
      <c r="U170" t="s">
        <v>99</v>
      </c>
      <c r="V170">
        <v>10310</v>
      </c>
      <c r="W170" t="s">
        <v>238</v>
      </c>
      <c r="X170">
        <v>8</v>
      </c>
      <c r="Y170" s="1">
        <v>34628</v>
      </c>
      <c r="Z170" s="1">
        <v>34656</v>
      </c>
      <c r="AA170">
        <f>_xlfn.DAYS(orderjoin[[#This Row],[orders.ShippedDate]],orderjoin[[#This Row],[orders.OrderDate]])</f>
        <v>7</v>
      </c>
      <c r="AB170" s="1">
        <v>34635</v>
      </c>
      <c r="AC170">
        <v>2</v>
      </c>
      <c r="AD170">
        <v>17.52</v>
      </c>
      <c r="AE170" t="s">
        <v>239</v>
      </c>
      <c r="AF170" t="s">
        <v>240</v>
      </c>
      <c r="AG170" t="s">
        <v>231</v>
      </c>
      <c r="AH170" t="s">
        <v>232</v>
      </c>
      <c r="AI170" t="s">
        <v>241</v>
      </c>
      <c r="AJ170" t="s">
        <v>99</v>
      </c>
      <c r="AK170">
        <v>16</v>
      </c>
      <c r="AL170" t="s">
        <v>534</v>
      </c>
      <c r="AM170">
        <v>7</v>
      </c>
      <c r="AN170">
        <v>3</v>
      </c>
      <c r="AO170" t="s">
        <v>535</v>
      </c>
      <c r="AP170" s="7">
        <v>17.45</v>
      </c>
      <c r="AQ170">
        <v>29</v>
      </c>
      <c r="AR170">
        <v>0</v>
      </c>
      <c r="AS170">
        <v>10</v>
      </c>
      <c r="AT170">
        <v>0</v>
      </c>
      <c r="AU170" t="s">
        <v>238</v>
      </c>
      <c r="AV170" t="s">
        <v>239</v>
      </c>
      <c r="AW170" t="s">
        <v>889</v>
      </c>
      <c r="AX170" t="s">
        <v>676</v>
      </c>
      <c r="AY170" t="s">
        <v>240</v>
      </c>
      <c r="AZ170" t="s">
        <v>231</v>
      </c>
      <c r="BA170" t="s">
        <v>232</v>
      </c>
      <c r="BB170" t="s">
        <v>241</v>
      </c>
      <c r="BC170" t="s">
        <v>99</v>
      </c>
      <c r="BD170" t="s">
        <v>890</v>
      </c>
      <c r="BE170" t="s">
        <v>21</v>
      </c>
      <c r="BF170">
        <v>7</v>
      </c>
      <c r="BG170" t="s">
        <v>1038</v>
      </c>
      <c r="BH170" t="s">
        <v>1039</v>
      </c>
      <c r="BI170" t="s">
        <v>676</v>
      </c>
      <c r="BJ170" t="s">
        <v>1040</v>
      </c>
      <c r="BK170" t="s">
        <v>1041</v>
      </c>
      <c r="BL170" t="s">
        <v>1042</v>
      </c>
      <c r="BM170" t="s">
        <v>1043</v>
      </c>
      <c r="BN170" t="s">
        <v>1044</v>
      </c>
      <c r="BO170" t="s">
        <v>1045</v>
      </c>
      <c r="BP170" t="s">
        <v>1046</v>
      </c>
      <c r="BQ170">
        <v>3</v>
      </c>
      <c r="BR170" t="s">
        <v>1047</v>
      </c>
      <c r="BS170" t="s">
        <v>1048</v>
      </c>
      <c r="BT170">
        <v>2</v>
      </c>
      <c r="BU170" t="s">
        <v>1199</v>
      </c>
      <c r="BV170" t="s">
        <v>1200</v>
      </c>
      <c r="BW170">
        <v>8</v>
      </c>
      <c r="BX170" t="s">
        <v>1598</v>
      </c>
      <c r="BY170" t="s">
        <v>1210</v>
      </c>
      <c r="BZ170" t="s">
        <v>1211</v>
      </c>
      <c r="CA170" t="s">
        <v>1586</v>
      </c>
      <c r="CB170" s="1">
        <v>21194</v>
      </c>
      <c r="CC170" s="1">
        <v>34398</v>
      </c>
      <c r="CD170" t="s">
        <v>1599</v>
      </c>
      <c r="CE170" t="s">
        <v>131</v>
      </c>
      <c r="CF170" t="s">
        <v>132</v>
      </c>
      <c r="CG170" t="s">
        <v>1600</v>
      </c>
      <c r="CH170" t="s">
        <v>99</v>
      </c>
      <c r="CI170" t="s">
        <v>1601</v>
      </c>
      <c r="CJ170">
        <v>2344</v>
      </c>
      <c r="CK170">
        <v>2</v>
      </c>
      <c r="CL170">
        <v>139</v>
      </c>
    </row>
    <row r="171" spans="1:90">
      <c r="A171">
        <v>10310</v>
      </c>
      <c r="B171">
        <v>62</v>
      </c>
      <c r="C171" s="8">
        <v>39.4</v>
      </c>
      <c r="D171">
        <v>5</v>
      </c>
      <c r="E171">
        <v>0</v>
      </c>
      <c r="F171">
        <v>10310</v>
      </c>
      <c r="G171" t="s">
        <v>238</v>
      </c>
      <c r="H171">
        <v>8</v>
      </c>
      <c r="I171" s="1">
        <v>34628</v>
      </c>
      <c r="J171" s="1">
        <v>34656</v>
      </c>
      <c r="K171" s="1">
        <v>34635</v>
      </c>
      <c r="L171">
        <f>_xlfn.DAYS(orderjoin[[#This Row],[ShippedDate]],orderjoin[[#This Row],[OrderDate]])</f>
        <v>7</v>
      </c>
      <c r="M171">
        <f>_xlfn.DAYS(orderjoin[[#This Row],[RequiredDate]],orderjoin[[#This Row],[ShippedDate]])</f>
        <v>21</v>
      </c>
      <c r="N171">
        <v>2</v>
      </c>
      <c r="O171">
        <v>17.52</v>
      </c>
      <c r="P171" t="s">
        <v>239</v>
      </c>
      <c r="Q171" t="s">
        <v>240</v>
      </c>
      <c r="R171" t="s">
        <v>231</v>
      </c>
      <c r="S171" t="s">
        <v>232</v>
      </c>
      <c r="T171" t="s">
        <v>241</v>
      </c>
      <c r="U171" t="s">
        <v>99</v>
      </c>
      <c r="V171">
        <v>10310</v>
      </c>
      <c r="W171" t="s">
        <v>238</v>
      </c>
      <c r="X171">
        <v>8</v>
      </c>
      <c r="Y171" s="1">
        <v>34628</v>
      </c>
      <c r="Z171" s="1">
        <v>34656</v>
      </c>
      <c r="AA171">
        <f>_xlfn.DAYS(orderjoin[[#This Row],[orders.ShippedDate]],orderjoin[[#This Row],[orders.OrderDate]])</f>
        <v>7</v>
      </c>
      <c r="AB171" s="1">
        <v>34635</v>
      </c>
      <c r="AC171">
        <v>2</v>
      </c>
      <c r="AD171">
        <v>17.52</v>
      </c>
      <c r="AE171" t="s">
        <v>239</v>
      </c>
      <c r="AF171" t="s">
        <v>240</v>
      </c>
      <c r="AG171" t="s">
        <v>231</v>
      </c>
      <c r="AH171" t="s">
        <v>232</v>
      </c>
      <c r="AI171" t="s">
        <v>241</v>
      </c>
      <c r="AJ171" t="s">
        <v>99</v>
      </c>
      <c r="AK171">
        <v>62</v>
      </c>
      <c r="AL171" t="s">
        <v>623</v>
      </c>
      <c r="AM171">
        <v>29</v>
      </c>
      <c r="AN171">
        <v>3</v>
      </c>
      <c r="AO171" t="s">
        <v>624</v>
      </c>
      <c r="AP171" s="7">
        <v>49.3</v>
      </c>
      <c r="AQ171">
        <v>17</v>
      </c>
      <c r="AR171">
        <v>0</v>
      </c>
      <c r="AS171">
        <v>0</v>
      </c>
      <c r="AT171">
        <v>0</v>
      </c>
      <c r="AU171" t="s">
        <v>238</v>
      </c>
      <c r="AV171" t="s">
        <v>239</v>
      </c>
      <c r="AW171" t="s">
        <v>889</v>
      </c>
      <c r="AX171" t="s">
        <v>676</v>
      </c>
      <c r="AY171" t="s">
        <v>240</v>
      </c>
      <c r="AZ171" t="s">
        <v>231</v>
      </c>
      <c r="BA171" t="s">
        <v>232</v>
      </c>
      <c r="BB171" t="s">
        <v>241</v>
      </c>
      <c r="BC171" t="s">
        <v>99</v>
      </c>
      <c r="BD171" t="s">
        <v>890</v>
      </c>
      <c r="BE171" t="s">
        <v>21</v>
      </c>
      <c r="BF171">
        <v>29</v>
      </c>
      <c r="BG171" t="s">
        <v>1148</v>
      </c>
      <c r="BH171" t="s">
        <v>1149</v>
      </c>
      <c r="BI171" t="s">
        <v>686</v>
      </c>
      <c r="BJ171" t="s">
        <v>1150</v>
      </c>
      <c r="BK171" t="s">
        <v>1151</v>
      </c>
      <c r="BL171" t="s">
        <v>286</v>
      </c>
      <c r="BM171" t="s">
        <v>1152</v>
      </c>
      <c r="BN171" t="s">
        <v>288</v>
      </c>
      <c r="BO171" t="s">
        <v>1153</v>
      </c>
      <c r="BP171" t="s">
        <v>1154</v>
      </c>
      <c r="BQ171">
        <v>3</v>
      </c>
      <c r="BR171" t="s">
        <v>1047</v>
      </c>
      <c r="BS171" t="s">
        <v>1048</v>
      </c>
      <c r="BT171">
        <v>2</v>
      </c>
      <c r="BU171" t="s">
        <v>1199</v>
      </c>
      <c r="BV171" t="s">
        <v>1200</v>
      </c>
      <c r="BW171">
        <v>8</v>
      </c>
      <c r="BX171" t="s">
        <v>1598</v>
      </c>
      <c r="BY171" t="s">
        <v>1210</v>
      </c>
      <c r="BZ171" t="s">
        <v>1211</v>
      </c>
      <c r="CA171" t="s">
        <v>1586</v>
      </c>
      <c r="CB171" s="1">
        <v>21194</v>
      </c>
      <c r="CC171" s="1">
        <v>34398</v>
      </c>
      <c r="CD171" t="s">
        <v>1599</v>
      </c>
      <c r="CE171" t="s">
        <v>131</v>
      </c>
      <c r="CF171" t="s">
        <v>132</v>
      </c>
      <c r="CG171" t="s">
        <v>1600</v>
      </c>
      <c r="CH171" t="s">
        <v>99</v>
      </c>
      <c r="CI171" t="s">
        <v>1601</v>
      </c>
      <c r="CJ171">
        <v>2344</v>
      </c>
      <c r="CK171">
        <v>2</v>
      </c>
      <c r="CL171">
        <v>197</v>
      </c>
    </row>
    <row r="172" spans="1:90">
      <c r="A172">
        <v>10311</v>
      </c>
      <c r="B172">
        <v>42</v>
      </c>
      <c r="C172" s="8">
        <v>11.2</v>
      </c>
      <c r="D172">
        <v>6</v>
      </c>
      <c r="E172">
        <v>0</v>
      </c>
      <c r="F172">
        <v>10311</v>
      </c>
      <c r="G172" t="s">
        <v>242</v>
      </c>
      <c r="H172">
        <v>1</v>
      </c>
      <c r="I172" s="1">
        <v>34628</v>
      </c>
      <c r="J172" s="1">
        <v>34642</v>
      </c>
      <c r="K172" s="1">
        <v>34634</v>
      </c>
      <c r="L172">
        <f>_xlfn.DAYS(orderjoin[[#This Row],[ShippedDate]],orderjoin[[#This Row],[OrderDate]])</f>
        <v>6</v>
      </c>
      <c r="M172">
        <f>_xlfn.DAYS(orderjoin[[#This Row],[RequiredDate]],orderjoin[[#This Row],[ShippedDate]])</f>
        <v>8</v>
      </c>
      <c r="N172">
        <v>3</v>
      </c>
      <c r="O172">
        <v>24.69</v>
      </c>
      <c r="P172" t="s">
        <v>243</v>
      </c>
      <c r="Q172" t="s">
        <v>244</v>
      </c>
      <c r="R172" t="s">
        <v>245</v>
      </c>
      <c r="S172" t="s">
        <v>21</v>
      </c>
      <c r="T172" t="s">
        <v>246</v>
      </c>
      <c r="U172" t="s">
        <v>23</v>
      </c>
      <c r="V172">
        <v>10311</v>
      </c>
      <c r="W172" t="s">
        <v>242</v>
      </c>
      <c r="X172">
        <v>1</v>
      </c>
      <c r="Y172" s="1">
        <v>34628</v>
      </c>
      <c r="Z172" s="1">
        <v>34642</v>
      </c>
      <c r="AA172">
        <f>_xlfn.DAYS(orderjoin[[#This Row],[orders.ShippedDate]],orderjoin[[#This Row],[orders.OrderDate]])</f>
        <v>6</v>
      </c>
      <c r="AB172" s="1">
        <v>34634</v>
      </c>
      <c r="AC172">
        <v>3</v>
      </c>
      <c r="AD172">
        <v>24.69</v>
      </c>
      <c r="AE172" t="s">
        <v>243</v>
      </c>
      <c r="AF172" t="s">
        <v>244</v>
      </c>
      <c r="AG172" t="s">
        <v>245</v>
      </c>
      <c r="AH172" t="s">
        <v>21</v>
      </c>
      <c r="AI172" t="s">
        <v>246</v>
      </c>
      <c r="AJ172" t="s">
        <v>23</v>
      </c>
      <c r="AK172">
        <v>42</v>
      </c>
      <c r="AL172" t="s">
        <v>584</v>
      </c>
      <c r="AM172">
        <v>20</v>
      </c>
      <c r="AN172">
        <v>5</v>
      </c>
      <c r="AO172" t="s">
        <v>585</v>
      </c>
      <c r="AP172" s="7">
        <v>14</v>
      </c>
      <c r="AQ172">
        <v>26</v>
      </c>
      <c r="AR172">
        <v>0</v>
      </c>
      <c r="AS172">
        <v>0</v>
      </c>
      <c r="AT172">
        <v>1</v>
      </c>
      <c r="AU172" t="s">
        <v>242</v>
      </c>
      <c r="AV172" t="s">
        <v>243</v>
      </c>
      <c r="AW172" t="s">
        <v>710</v>
      </c>
      <c r="AX172" t="s">
        <v>658</v>
      </c>
      <c r="AY172" t="s">
        <v>244</v>
      </c>
      <c r="AZ172" t="s">
        <v>245</v>
      </c>
      <c r="BA172" t="s">
        <v>21</v>
      </c>
      <c r="BB172" t="s">
        <v>246</v>
      </c>
      <c r="BC172" t="s">
        <v>23</v>
      </c>
      <c r="BD172" t="s">
        <v>711</v>
      </c>
      <c r="BE172" t="s">
        <v>712</v>
      </c>
      <c r="BF172">
        <v>20</v>
      </c>
      <c r="BG172" t="s">
        <v>1006</v>
      </c>
      <c r="BH172" t="s">
        <v>1007</v>
      </c>
      <c r="BI172" t="s">
        <v>658</v>
      </c>
      <c r="BJ172" t="s">
        <v>1008</v>
      </c>
      <c r="BK172" t="s">
        <v>1009</v>
      </c>
      <c r="BL172" t="s">
        <v>21</v>
      </c>
      <c r="BM172" t="s">
        <v>1010</v>
      </c>
      <c r="BN172" t="s">
        <v>1009</v>
      </c>
      <c r="BO172" t="s">
        <v>1011</v>
      </c>
      <c r="BP172" t="s">
        <v>21</v>
      </c>
      <c r="BQ172">
        <v>5</v>
      </c>
      <c r="BR172" t="s">
        <v>1021</v>
      </c>
      <c r="BS172" t="s">
        <v>1022</v>
      </c>
      <c r="BT172">
        <v>3</v>
      </c>
      <c r="BU172" t="s">
        <v>1201</v>
      </c>
      <c r="BV172" t="s">
        <v>1174</v>
      </c>
      <c r="BW172">
        <v>1</v>
      </c>
      <c r="BX172" t="s">
        <v>1585</v>
      </c>
      <c r="BY172" t="s">
        <v>1202</v>
      </c>
      <c r="BZ172" t="s">
        <v>654</v>
      </c>
      <c r="CA172" t="s">
        <v>1586</v>
      </c>
      <c r="CB172" s="1">
        <v>17875</v>
      </c>
      <c r="CC172" s="1">
        <v>33725</v>
      </c>
      <c r="CD172" t="s">
        <v>1587</v>
      </c>
      <c r="CE172" t="s">
        <v>131</v>
      </c>
      <c r="CF172" t="s">
        <v>132</v>
      </c>
      <c r="CG172" t="s">
        <v>1588</v>
      </c>
      <c r="CH172" t="s">
        <v>99</v>
      </c>
      <c r="CI172" t="s">
        <v>1589</v>
      </c>
      <c r="CJ172">
        <v>5467</v>
      </c>
      <c r="CK172">
        <v>2</v>
      </c>
      <c r="CL172">
        <v>67.199999999999989</v>
      </c>
    </row>
    <row r="173" spans="1:90">
      <c r="A173">
        <v>10311</v>
      </c>
      <c r="B173">
        <v>69</v>
      </c>
      <c r="C173" s="8">
        <v>28.8</v>
      </c>
      <c r="D173">
        <v>7</v>
      </c>
      <c r="E173">
        <v>0</v>
      </c>
      <c r="F173">
        <v>10311</v>
      </c>
      <c r="G173" t="s">
        <v>242</v>
      </c>
      <c r="H173">
        <v>1</v>
      </c>
      <c r="I173" s="1">
        <v>34628</v>
      </c>
      <c r="J173" s="1">
        <v>34642</v>
      </c>
      <c r="K173" s="1">
        <v>34634</v>
      </c>
      <c r="L173">
        <f>_xlfn.DAYS(orderjoin[[#This Row],[ShippedDate]],orderjoin[[#This Row],[OrderDate]])</f>
        <v>6</v>
      </c>
      <c r="M173">
        <f>_xlfn.DAYS(orderjoin[[#This Row],[RequiredDate]],orderjoin[[#This Row],[ShippedDate]])</f>
        <v>8</v>
      </c>
      <c r="N173">
        <v>3</v>
      </c>
      <c r="O173">
        <v>24.69</v>
      </c>
      <c r="P173" t="s">
        <v>243</v>
      </c>
      <c r="Q173" t="s">
        <v>244</v>
      </c>
      <c r="R173" t="s">
        <v>245</v>
      </c>
      <c r="S173" t="s">
        <v>21</v>
      </c>
      <c r="T173" t="s">
        <v>246</v>
      </c>
      <c r="U173" t="s">
        <v>23</v>
      </c>
      <c r="V173">
        <v>10311</v>
      </c>
      <c r="W173" t="s">
        <v>242</v>
      </c>
      <c r="X173">
        <v>1</v>
      </c>
      <c r="Y173" s="1">
        <v>34628</v>
      </c>
      <c r="Z173" s="1">
        <v>34642</v>
      </c>
      <c r="AA173">
        <f>_xlfn.DAYS(orderjoin[[#This Row],[orders.ShippedDate]],orderjoin[[#This Row],[orders.OrderDate]])</f>
        <v>6</v>
      </c>
      <c r="AB173" s="1">
        <v>34634</v>
      </c>
      <c r="AC173">
        <v>3</v>
      </c>
      <c r="AD173">
        <v>24.69</v>
      </c>
      <c r="AE173" t="s">
        <v>243</v>
      </c>
      <c r="AF173" t="s">
        <v>244</v>
      </c>
      <c r="AG173" t="s">
        <v>245</v>
      </c>
      <c r="AH173" t="s">
        <v>21</v>
      </c>
      <c r="AI173" t="s">
        <v>246</v>
      </c>
      <c r="AJ173" t="s">
        <v>23</v>
      </c>
      <c r="AK173">
        <v>69</v>
      </c>
      <c r="AL173" t="s">
        <v>636</v>
      </c>
      <c r="AM173">
        <v>15</v>
      </c>
      <c r="AN173">
        <v>4</v>
      </c>
      <c r="AO173" t="s">
        <v>637</v>
      </c>
      <c r="AP173" s="7">
        <v>36</v>
      </c>
      <c r="AQ173">
        <v>26</v>
      </c>
      <c r="AR173">
        <v>0</v>
      </c>
      <c r="AS173">
        <v>15</v>
      </c>
      <c r="AT173">
        <v>0</v>
      </c>
      <c r="AU173" t="s">
        <v>242</v>
      </c>
      <c r="AV173" t="s">
        <v>243</v>
      </c>
      <c r="AW173" t="s">
        <v>710</v>
      </c>
      <c r="AX173" t="s">
        <v>658</v>
      </c>
      <c r="AY173" t="s">
        <v>244</v>
      </c>
      <c r="AZ173" t="s">
        <v>245</v>
      </c>
      <c r="BA173" t="s">
        <v>21</v>
      </c>
      <c r="BB173" t="s">
        <v>246</v>
      </c>
      <c r="BC173" t="s">
        <v>23</v>
      </c>
      <c r="BD173" t="s">
        <v>711</v>
      </c>
      <c r="BE173" t="s">
        <v>712</v>
      </c>
      <c r="BF173">
        <v>15</v>
      </c>
      <c r="BG173" t="s">
        <v>1032</v>
      </c>
      <c r="BH173" t="s">
        <v>1033</v>
      </c>
      <c r="BI173" t="s">
        <v>676</v>
      </c>
      <c r="BJ173" t="s">
        <v>1034</v>
      </c>
      <c r="BK173" t="s">
        <v>1035</v>
      </c>
      <c r="BL173" t="s">
        <v>21</v>
      </c>
      <c r="BM173" t="s">
        <v>1036</v>
      </c>
      <c r="BN173" t="s">
        <v>366</v>
      </c>
      <c r="BO173" t="s">
        <v>1037</v>
      </c>
      <c r="BP173" t="s">
        <v>21</v>
      </c>
      <c r="BQ173">
        <v>4</v>
      </c>
      <c r="BR173" t="s">
        <v>989</v>
      </c>
      <c r="BS173" t="s">
        <v>990</v>
      </c>
      <c r="BT173">
        <v>3</v>
      </c>
      <c r="BU173" t="s">
        <v>1201</v>
      </c>
      <c r="BV173" t="s">
        <v>1174</v>
      </c>
      <c r="BW173">
        <v>1</v>
      </c>
      <c r="BX173" t="s">
        <v>1585</v>
      </c>
      <c r="BY173" t="s">
        <v>1202</v>
      </c>
      <c r="BZ173" t="s">
        <v>654</v>
      </c>
      <c r="CA173" t="s">
        <v>1586</v>
      </c>
      <c r="CB173" s="1">
        <v>17875</v>
      </c>
      <c r="CC173" s="1">
        <v>33725</v>
      </c>
      <c r="CD173" t="s">
        <v>1587</v>
      </c>
      <c r="CE173" t="s">
        <v>131</v>
      </c>
      <c r="CF173" t="s">
        <v>132</v>
      </c>
      <c r="CG173" t="s">
        <v>1588</v>
      </c>
      <c r="CH173" t="s">
        <v>99</v>
      </c>
      <c r="CI173" t="s">
        <v>1589</v>
      </c>
      <c r="CJ173">
        <v>5467</v>
      </c>
      <c r="CK173">
        <v>2</v>
      </c>
      <c r="CL173">
        <v>201.6</v>
      </c>
    </row>
    <row r="174" spans="1:90">
      <c r="A174">
        <v>10312</v>
      </c>
      <c r="B174">
        <v>28</v>
      </c>
      <c r="C174" s="8">
        <v>36.4</v>
      </c>
      <c r="D174">
        <v>4</v>
      </c>
      <c r="E174">
        <v>0</v>
      </c>
      <c r="F174">
        <v>10312</v>
      </c>
      <c r="G174" t="s">
        <v>212</v>
      </c>
      <c r="H174">
        <v>2</v>
      </c>
      <c r="I174" s="1">
        <v>34631</v>
      </c>
      <c r="J174" s="1">
        <v>34659</v>
      </c>
      <c r="K174" s="1">
        <v>34641</v>
      </c>
      <c r="L174">
        <f>_xlfn.DAYS(orderjoin[[#This Row],[ShippedDate]],orderjoin[[#This Row],[OrderDate]])</f>
        <v>10</v>
      </c>
      <c r="M174">
        <f>_xlfn.DAYS(orderjoin[[#This Row],[RequiredDate]],orderjoin[[#This Row],[ShippedDate]])</f>
        <v>18</v>
      </c>
      <c r="N174">
        <v>2</v>
      </c>
      <c r="O174">
        <v>40.26</v>
      </c>
      <c r="P174" t="s">
        <v>213</v>
      </c>
      <c r="Q174" t="s">
        <v>214</v>
      </c>
      <c r="R174" t="s">
        <v>215</v>
      </c>
      <c r="S174" t="s">
        <v>21</v>
      </c>
      <c r="T174" t="s">
        <v>216</v>
      </c>
      <c r="U174" t="s">
        <v>29</v>
      </c>
      <c r="V174">
        <v>10312</v>
      </c>
      <c r="W174" t="s">
        <v>212</v>
      </c>
      <c r="X174">
        <v>2</v>
      </c>
      <c r="Y174" s="1">
        <v>34631</v>
      </c>
      <c r="Z174" s="1">
        <v>34659</v>
      </c>
      <c r="AA174">
        <f>_xlfn.DAYS(orderjoin[[#This Row],[orders.ShippedDate]],orderjoin[[#This Row],[orders.OrderDate]])</f>
        <v>10</v>
      </c>
      <c r="AB174" s="1">
        <v>34641</v>
      </c>
      <c r="AC174">
        <v>2</v>
      </c>
      <c r="AD174">
        <v>40.26</v>
      </c>
      <c r="AE174" t="s">
        <v>213</v>
      </c>
      <c r="AF174" t="s">
        <v>214</v>
      </c>
      <c r="AG174" t="s">
        <v>215</v>
      </c>
      <c r="AH174" t="s">
        <v>21</v>
      </c>
      <c r="AI174" t="s">
        <v>216</v>
      </c>
      <c r="AJ174" t="s">
        <v>29</v>
      </c>
      <c r="AK174">
        <v>28</v>
      </c>
      <c r="AL174" t="s">
        <v>558</v>
      </c>
      <c r="AM174">
        <v>12</v>
      </c>
      <c r="AN174">
        <v>7</v>
      </c>
      <c r="AO174" t="s">
        <v>559</v>
      </c>
      <c r="AP174" s="7">
        <v>45.6</v>
      </c>
      <c r="AQ174">
        <v>26</v>
      </c>
      <c r="AR174">
        <v>0</v>
      </c>
      <c r="AS174">
        <v>0</v>
      </c>
      <c r="AT174">
        <v>1</v>
      </c>
      <c r="AU174" t="s">
        <v>212</v>
      </c>
      <c r="AV174" t="s">
        <v>213</v>
      </c>
      <c r="AW174" t="s">
        <v>914</v>
      </c>
      <c r="AX174" t="s">
        <v>654</v>
      </c>
      <c r="AY174" t="s">
        <v>214</v>
      </c>
      <c r="AZ174" t="s">
        <v>215</v>
      </c>
      <c r="BA174" t="s">
        <v>21</v>
      </c>
      <c r="BB174" t="s">
        <v>216</v>
      </c>
      <c r="BC174" t="s">
        <v>29</v>
      </c>
      <c r="BD174" t="s">
        <v>915</v>
      </c>
      <c r="BE174" t="s">
        <v>916</v>
      </c>
      <c r="BF174">
        <v>12</v>
      </c>
      <c r="BG174" t="s">
        <v>1071</v>
      </c>
      <c r="BH174" t="s">
        <v>1072</v>
      </c>
      <c r="BI174" t="s">
        <v>1073</v>
      </c>
      <c r="BJ174" t="s">
        <v>1074</v>
      </c>
      <c r="BK174" t="s">
        <v>1075</v>
      </c>
      <c r="BL174" t="s">
        <v>21</v>
      </c>
      <c r="BM174" t="s">
        <v>1076</v>
      </c>
      <c r="BN174" t="s">
        <v>29</v>
      </c>
      <c r="BO174" t="s">
        <v>1077</v>
      </c>
      <c r="BP174" t="s">
        <v>21</v>
      </c>
      <c r="BQ174">
        <v>7</v>
      </c>
      <c r="BR174" t="s">
        <v>1030</v>
      </c>
      <c r="BS174" t="s">
        <v>1031</v>
      </c>
      <c r="BT174">
        <v>2</v>
      </c>
      <c r="BU174" t="s">
        <v>1199</v>
      </c>
      <c r="BV174" t="s">
        <v>1200</v>
      </c>
      <c r="BW174">
        <v>2</v>
      </c>
      <c r="BX174" t="s">
        <v>1602</v>
      </c>
      <c r="BY174" t="s">
        <v>1203</v>
      </c>
      <c r="BZ174" t="s">
        <v>1204</v>
      </c>
      <c r="CA174" t="s">
        <v>1603</v>
      </c>
      <c r="CB174" s="1">
        <v>19043</v>
      </c>
      <c r="CC174" s="1">
        <v>33830</v>
      </c>
      <c r="CD174" t="s">
        <v>1604</v>
      </c>
      <c r="CE174" t="s">
        <v>1605</v>
      </c>
      <c r="CF174" t="s">
        <v>132</v>
      </c>
      <c r="CG174" t="s">
        <v>1606</v>
      </c>
      <c r="CH174" t="s">
        <v>99</v>
      </c>
      <c r="CI174" t="s">
        <v>1607</v>
      </c>
      <c r="CJ174">
        <v>3457</v>
      </c>
      <c r="CL174">
        <v>145.6</v>
      </c>
    </row>
    <row r="175" spans="1:90">
      <c r="A175">
        <v>10312</v>
      </c>
      <c r="B175">
        <v>43</v>
      </c>
      <c r="C175" s="8">
        <v>36.799999999999997</v>
      </c>
      <c r="D175">
        <v>24</v>
      </c>
      <c r="E175">
        <v>0</v>
      </c>
      <c r="F175">
        <v>10312</v>
      </c>
      <c r="G175" t="s">
        <v>212</v>
      </c>
      <c r="H175">
        <v>2</v>
      </c>
      <c r="I175" s="1">
        <v>34631</v>
      </c>
      <c r="J175" s="1">
        <v>34659</v>
      </c>
      <c r="K175" s="1">
        <v>34641</v>
      </c>
      <c r="L175">
        <f>_xlfn.DAYS(orderjoin[[#This Row],[ShippedDate]],orderjoin[[#This Row],[OrderDate]])</f>
        <v>10</v>
      </c>
      <c r="M175">
        <f>_xlfn.DAYS(orderjoin[[#This Row],[RequiredDate]],orderjoin[[#This Row],[ShippedDate]])</f>
        <v>18</v>
      </c>
      <c r="N175">
        <v>2</v>
      </c>
      <c r="O175">
        <v>40.26</v>
      </c>
      <c r="P175" t="s">
        <v>213</v>
      </c>
      <c r="Q175" t="s">
        <v>214</v>
      </c>
      <c r="R175" t="s">
        <v>215</v>
      </c>
      <c r="S175" t="s">
        <v>21</v>
      </c>
      <c r="T175" t="s">
        <v>216</v>
      </c>
      <c r="U175" t="s">
        <v>29</v>
      </c>
      <c r="V175">
        <v>10312</v>
      </c>
      <c r="W175" t="s">
        <v>212</v>
      </c>
      <c r="X175">
        <v>2</v>
      </c>
      <c r="Y175" s="1">
        <v>34631</v>
      </c>
      <c r="Z175" s="1">
        <v>34659</v>
      </c>
      <c r="AA175">
        <f>_xlfn.DAYS(orderjoin[[#This Row],[orders.ShippedDate]],orderjoin[[#This Row],[orders.OrderDate]])</f>
        <v>10</v>
      </c>
      <c r="AB175" s="1">
        <v>34641</v>
      </c>
      <c r="AC175">
        <v>2</v>
      </c>
      <c r="AD175">
        <v>40.26</v>
      </c>
      <c r="AE175" t="s">
        <v>213</v>
      </c>
      <c r="AF175" t="s">
        <v>214</v>
      </c>
      <c r="AG175" t="s">
        <v>215</v>
      </c>
      <c r="AH175" t="s">
        <v>21</v>
      </c>
      <c r="AI175" t="s">
        <v>216</v>
      </c>
      <c r="AJ175" t="s">
        <v>29</v>
      </c>
      <c r="AK175">
        <v>43</v>
      </c>
      <c r="AL175" t="s">
        <v>586</v>
      </c>
      <c r="AM175">
        <v>20</v>
      </c>
      <c r="AN175">
        <v>1</v>
      </c>
      <c r="AO175" t="s">
        <v>587</v>
      </c>
      <c r="AP175" s="7">
        <v>46</v>
      </c>
      <c r="AQ175">
        <v>17</v>
      </c>
      <c r="AR175">
        <v>10</v>
      </c>
      <c r="AS175">
        <v>25</v>
      </c>
      <c r="AT175">
        <v>0</v>
      </c>
      <c r="AU175" t="s">
        <v>212</v>
      </c>
      <c r="AV175" t="s">
        <v>213</v>
      </c>
      <c r="AW175" t="s">
        <v>914</v>
      </c>
      <c r="AX175" t="s">
        <v>654</v>
      </c>
      <c r="AY175" t="s">
        <v>214</v>
      </c>
      <c r="AZ175" t="s">
        <v>215</v>
      </c>
      <c r="BA175" t="s">
        <v>21</v>
      </c>
      <c r="BB175" t="s">
        <v>216</v>
      </c>
      <c r="BC175" t="s">
        <v>29</v>
      </c>
      <c r="BD175" t="s">
        <v>915</v>
      </c>
      <c r="BE175" t="s">
        <v>916</v>
      </c>
      <c r="BF175">
        <v>20</v>
      </c>
      <c r="BG175" t="s">
        <v>1006</v>
      </c>
      <c r="BH175" t="s">
        <v>1007</v>
      </c>
      <c r="BI175" t="s">
        <v>658</v>
      </c>
      <c r="BJ175" t="s">
        <v>1008</v>
      </c>
      <c r="BK175" t="s">
        <v>1009</v>
      </c>
      <c r="BL175" t="s">
        <v>21</v>
      </c>
      <c r="BM175" t="s">
        <v>1010</v>
      </c>
      <c r="BN175" t="s">
        <v>1009</v>
      </c>
      <c r="BO175" t="s">
        <v>1011</v>
      </c>
      <c r="BP175" t="s">
        <v>21</v>
      </c>
      <c r="BQ175">
        <v>1</v>
      </c>
      <c r="BR175" t="s">
        <v>1004</v>
      </c>
      <c r="BS175" t="s">
        <v>1005</v>
      </c>
      <c r="BT175">
        <v>2</v>
      </c>
      <c r="BU175" t="s">
        <v>1199</v>
      </c>
      <c r="BV175" t="s">
        <v>1200</v>
      </c>
      <c r="BW175">
        <v>2</v>
      </c>
      <c r="BX175" t="s">
        <v>1602</v>
      </c>
      <c r="BY175" t="s">
        <v>1203</v>
      </c>
      <c r="BZ175" t="s">
        <v>1204</v>
      </c>
      <c r="CA175" t="s">
        <v>1603</v>
      </c>
      <c r="CB175" s="1">
        <v>19043</v>
      </c>
      <c r="CC175" s="1">
        <v>33830</v>
      </c>
      <c r="CD175" t="s">
        <v>1604</v>
      </c>
      <c r="CE175" t="s">
        <v>1605</v>
      </c>
      <c r="CF175" t="s">
        <v>132</v>
      </c>
      <c r="CG175" t="s">
        <v>1606</v>
      </c>
      <c r="CH175" t="s">
        <v>99</v>
      </c>
      <c r="CI175" t="s">
        <v>1607</v>
      </c>
      <c r="CJ175">
        <v>3457</v>
      </c>
      <c r="CL175">
        <v>883.19999999999993</v>
      </c>
    </row>
    <row r="176" spans="1:90">
      <c r="A176">
        <v>10312</v>
      </c>
      <c r="B176">
        <v>53</v>
      </c>
      <c r="C176" s="8">
        <v>26.2</v>
      </c>
      <c r="D176">
        <v>20</v>
      </c>
      <c r="E176">
        <v>0</v>
      </c>
      <c r="F176">
        <v>10312</v>
      </c>
      <c r="G176" t="s">
        <v>212</v>
      </c>
      <c r="H176">
        <v>2</v>
      </c>
      <c r="I176" s="1">
        <v>34631</v>
      </c>
      <c r="J176" s="1">
        <v>34659</v>
      </c>
      <c r="K176" s="1">
        <v>34641</v>
      </c>
      <c r="L176">
        <f>_xlfn.DAYS(orderjoin[[#This Row],[ShippedDate]],orderjoin[[#This Row],[OrderDate]])</f>
        <v>10</v>
      </c>
      <c r="M176">
        <f>_xlfn.DAYS(orderjoin[[#This Row],[RequiredDate]],orderjoin[[#This Row],[ShippedDate]])</f>
        <v>18</v>
      </c>
      <c r="N176">
        <v>2</v>
      </c>
      <c r="O176">
        <v>40.26</v>
      </c>
      <c r="P176" t="s">
        <v>213</v>
      </c>
      <c r="Q176" t="s">
        <v>214</v>
      </c>
      <c r="R176" t="s">
        <v>215</v>
      </c>
      <c r="S176" t="s">
        <v>21</v>
      </c>
      <c r="T176" t="s">
        <v>216</v>
      </c>
      <c r="U176" t="s">
        <v>29</v>
      </c>
      <c r="V176">
        <v>10312</v>
      </c>
      <c r="W176" t="s">
        <v>212</v>
      </c>
      <c r="X176">
        <v>2</v>
      </c>
      <c r="Y176" s="1">
        <v>34631</v>
      </c>
      <c r="Z176" s="1">
        <v>34659</v>
      </c>
      <c r="AA176">
        <f>_xlfn.DAYS(orderjoin[[#This Row],[orders.ShippedDate]],orderjoin[[#This Row],[orders.OrderDate]])</f>
        <v>10</v>
      </c>
      <c r="AB176" s="1">
        <v>34641</v>
      </c>
      <c r="AC176">
        <v>2</v>
      </c>
      <c r="AD176">
        <v>40.26</v>
      </c>
      <c r="AE176" t="s">
        <v>213</v>
      </c>
      <c r="AF176" t="s">
        <v>214</v>
      </c>
      <c r="AG176" t="s">
        <v>215</v>
      </c>
      <c r="AH176" t="s">
        <v>21</v>
      </c>
      <c r="AI176" t="s">
        <v>216</v>
      </c>
      <c r="AJ176" t="s">
        <v>29</v>
      </c>
      <c r="AK176">
        <v>53</v>
      </c>
      <c r="AL176" t="s">
        <v>606</v>
      </c>
      <c r="AM176">
        <v>24</v>
      </c>
      <c r="AN176">
        <v>6</v>
      </c>
      <c r="AO176" t="s">
        <v>607</v>
      </c>
      <c r="AP176" s="7">
        <v>32.799999999999997</v>
      </c>
      <c r="AQ176">
        <v>0</v>
      </c>
      <c r="AR176">
        <v>0</v>
      </c>
      <c r="AS176">
        <v>0</v>
      </c>
      <c r="AT176">
        <v>1</v>
      </c>
      <c r="AU176" t="s">
        <v>212</v>
      </c>
      <c r="AV176" t="s">
        <v>213</v>
      </c>
      <c r="AW176" t="s">
        <v>914</v>
      </c>
      <c r="AX176" t="s">
        <v>654</v>
      </c>
      <c r="AY176" t="s">
        <v>214</v>
      </c>
      <c r="AZ176" t="s">
        <v>215</v>
      </c>
      <c r="BA176" t="s">
        <v>21</v>
      </c>
      <c r="BB176" t="s">
        <v>216</v>
      </c>
      <c r="BC176" t="s">
        <v>29</v>
      </c>
      <c r="BD176" t="s">
        <v>915</v>
      </c>
      <c r="BE176" t="s">
        <v>916</v>
      </c>
      <c r="BF176">
        <v>24</v>
      </c>
      <c r="BG176" t="s">
        <v>1127</v>
      </c>
      <c r="BH176" t="s">
        <v>1128</v>
      </c>
      <c r="BI176" t="s">
        <v>654</v>
      </c>
      <c r="BJ176" t="s">
        <v>1129</v>
      </c>
      <c r="BK176" t="s">
        <v>1130</v>
      </c>
      <c r="BL176" t="s">
        <v>1131</v>
      </c>
      <c r="BM176" t="s">
        <v>1132</v>
      </c>
      <c r="BN176" t="s">
        <v>1044</v>
      </c>
      <c r="BO176" t="s">
        <v>1133</v>
      </c>
      <c r="BP176" t="s">
        <v>1134</v>
      </c>
      <c r="BQ176">
        <v>6</v>
      </c>
      <c r="BR176" t="s">
        <v>1049</v>
      </c>
      <c r="BS176" t="s">
        <v>1050</v>
      </c>
      <c r="BT176">
        <v>2</v>
      </c>
      <c r="BU176" t="s">
        <v>1199</v>
      </c>
      <c r="BV176" t="s">
        <v>1200</v>
      </c>
      <c r="BW176">
        <v>2</v>
      </c>
      <c r="BX176" t="s">
        <v>1602</v>
      </c>
      <c r="BY176" t="s">
        <v>1203</v>
      </c>
      <c r="BZ176" t="s">
        <v>1204</v>
      </c>
      <c r="CA176" t="s">
        <v>1603</v>
      </c>
      <c r="CB176" s="1">
        <v>19043</v>
      </c>
      <c r="CC176" s="1">
        <v>33830</v>
      </c>
      <c r="CD176" t="s">
        <v>1604</v>
      </c>
      <c r="CE176" t="s">
        <v>1605</v>
      </c>
      <c r="CF176" t="s">
        <v>132</v>
      </c>
      <c r="CG176" t="s">
        <v>1606</v>
      </c>
      <c r="CH176" t="s">
        <v>99</v>
      </c>
      <c r="CI176" t="s">
        <v>1607</v>
      </c>
      <c r="CJ176">
        <v>3457</v>
      </c>
      <c r="CL176">
        <v>524</v>
      </c>
    </row>
    <row r="177" spans="1:90">
      <c r="A177">
        <v>10312</v>
      </c>
      <c r="B177">
        <v>75</v>
      </c>
      <c r="C177" s="8">
        <v>6.2</v>
      </c>
      <c r="D177">
        <v>10</v>
      </c>
      <c r="E177">
        <v>0</v>
      </c>
      <c r="F177">
        <v>10312</v>
      </c>
      <c r="G177" t="s">
        <v>212</v>
      </c>
      <c r="H177">
        <v>2</v>
      </c>
      <c r="I177" s="1">
        <v>34631</v>
      </c>
      <c r="J177" s="1">
        <v>34659</v>
      </c>
      <c r="K177" s="1">
        <v>34641</v>
      </c>
      <c r="L177">
        <f>_xlfn.DAYS(orderjoin[[#This Row],[ShippedDate]],orderjoin[[#This Row],[OrderDate]])</f>
        <v>10</v>
      </c>
      <c r="M177">
        <f>_xlfn.DAYS(orderjoin[[#This Row],[RequiredDate]],orderjoin[[#This Row],[ShippedDate]])</f>
        <v>18</v>
      </c>
      <c r="N177">
        <v>2</v>
      </c>
      <c r="O177">
        <v>40.26</v>
      </c>
      <c r="P177" t="s">
        <v>213</v>
      </c>
      <c r="Q177" t="s">
        <v>214</v>
      </c>
      <c r="R177" t="s">
        <v>215</v>
      </c>
      <c r="S177" t="s">
        <v>21</v>
      </c>
      <c r="T177" t="s">
        <v>216</v>
      </c>
      <c r="U177" t="s">
        <v>29</v>
      </c>
      <c r="V177">
        <v>10312</v>
      </c>
      <c r="W177" t="s">
        <v>212</v>
      </c>
      <c r="X177">
        <v>2</v>
      </c>
      <c r="Y177" s="1">
        <v>34631</v>
      </c>
      <c r="Z177" s="1">
        <v>34659</v>
      </c>
      <c r="AA177">
        <f>_xlfn.DAYS(orderjoin[[#This Row],[orders.ShippedDate]],orderjoin[[#This Row],[orders.OrderDate]])</f>
        <v>10</v>
      </c>
      <c r="AB177" s="1">
        <v>34641</v>
      </c>
      <c r="AC177">
        <v>2</v>
      </c>
      <c r="AD177">
        <v>40.26</v>
      </c>
      <c r="AE177" t="s">
        <v>213</v>
      </c>
      <c r="AF177" t="s">
        <v>214</v>
      </c>
      <c r="AG177" t="s">
        <v>215</v>
      </c>
      <c r="AH177" t="s">
        <v>21</v>
      </c>
      <c r="AI177" t="s">
        <v>216</v>
      </c>
      <c r="AJ177" t="s">
        <v>29</v>
      </c>
      <c r="AK177">
        <v>75</v>
      </c>
      <c r="AL177" t="s">
        <v>645</v>
      </c>
      <c r="AM177">
        <v>12</v>
      </c>
      <c r="AN177">
        <v>1</v>
      </c>
      <c r="AO177" t="s">
        <v>646</v>
      </c>
      <c r="AP177" s="7">
        <v>7.75</v>
      </c>
      <c r="AQ177">
        <v>125</v>
      </c>
      <c r="AR177">
        <v>0</v>
      </c>
      <c r="AS177">
        <v>25</v>
      </c>
      <c r="AT177">
        <v>0</v>
      </c>
      <c r="AU177" t="s">
        <v>212</v>
      </c>
      <c r="AV177" t="s">
        <v>213</v>
      </c>
      <c r="AW177" t="s">
        <v>914</v>
      </c>
      <c r="AX177" t="s">
        <v>654</v>
      </c>
      <c r="AY177" t="s">
        <v>214</v>
      </c>
      <c r="AZ177" t="s">
        <v>215</v>
      </c>
      <c r="BA177" t="s">
        <v>21</v>
      </c>
      <c r="BB177" t="s">
        <v>216</v>
      </c>
      <c r="BC177" t="s">
        <v>29</v>
      </c>
      <c r="BD177" t="s">
        <v>915</v>
      </c>
      <c r="BE177" t="s">
        <v>916</v>
      </c>
      <c r="BF177">
        <v>12</v>
      </c>
      <c r="BG177" t="s">
        <v>1071</v>
      </c>
      <c r="BH177" t="s">
        <v>1072</v>
      </c>
      <c r="BI177" t="s">
        <v>1073</v>
      </c>
      <c r="BJ177" t="s">
        <v>1074</v>
      </c>
      <c r="BK177" t="s">
        <v>1075</v>
      </c>
      <c r="BL177" t="s">
        <v>21</v>
      </c>
      <c r="BM177" t="s">
        <v>1076</v>
      </c>
      <c r="BN177" t="s">
        <v>29</v>
      </c>
      <c r="BO177" t="s">
        <v>1077</v>
      </c>
      <c r="BP177" t="s">
        <v>21</v>
      </c>
      <c r="BQ177">
        <v>1</v>
      </c>
      <c r="BR177" t="s">
        <v>1004</v>
      </c>
      <c r="BS177" t="s">
        <v>1005</v>
      </c>
      <c r="BT177">
        <v>2</v>
      </c>
      <c r="BU177" t="s">
        <v>1199</v>
      </c>
      <c r="BV177" t="s">
        <v>1200</v>
      </c>
      <c r="BW177">
        <v>2</v>
      </c>
      <c r="BX177" t="s">
        <v>1602</v>
      </c>
      <c r="BY177" t="s">
        <v>1203</v>
      </c>
      <c r="BZ177" t="s">
        <v>1204</v>
      </c>
      <c r="CA177" t="s">
        <v>1603</v>
      </c>
      <c r="CB177" s="1">
        <v>19043</v>
      </c>
      <c r="CC177" s="1">
        <v>33830</v>
      </c>
      <c r="CD177" t="s">
        <v>1604</v>
      </c>
      <c r="CE177" t="s">
        <v>1605</v>
      </c>
      <c r="CF177" t="s">
        <v>132</v>
      </c>
      <c r="CG177" t="s">
        <v>1606</v>
      </c>
      <c r="CH177" t="s">
        <v>99</v>
      </c>
      <c r="CI177" t="s">
        <v>1607</v>
      </c>
      <c r="CJ177">
        <v>3457</v>
      </c>
      <c r="CL177">
        <v>62</v>
      </c>
    </row>
    <row r="178" spans="1:90">
      <c r="A178">
        <v>10313</v>
      </c>
      <c r="B178">
        <v>36</v>
      </c>
      <c r="C178" s="8">
        <v>15.2</v>
      </c>
      <c r="D178">
        <v>12</v>
      </c>
      <c r="E178">
        <v>0</v>
      </c>
      <c r="F178">
        <v>10313</v>
      </c>
      <c r="G178" t="s">
        <v>140</v>
      </c>
      <c r="H178">
        <v>2</v>
      </c>
      <c r="I178" s="1">
        <v>34632</v>
      </c>
      <c r="J178" s="1">
        <v>34660</v>
      </c>
      <c r="K178" s="1">
        <v>34642</v>
      </c>
      <c r="L178">
        <f>_xlfn.DAYS(orderjoin[[#This Row],[ShippedDate]],orderjoin[[#This Row],[OrderDate]])</f>
        <v>10</v>
      </c>
      <c r="M178">
        <f>_xlfn.DAYS(orderjoin[[#This Row],[RequiredDate]],orderjoin[[#This Row],[ShippedDate]])</f>
        <v>18</v>
      </c>
      <c r="N178">
        <v>2</v>
      </c>
      <c r="O178">
        <v>1.96</v>
      </c>
      <c r="P178" t="s">
        <v>141</v>
      </c>
      <c r="Q178" t="s">
        <v>142</v>
      </c>
      <c r="R178" t="s">
        <v>143</v>
      </c>
      <c r="S178" t="s">
        <v>21</v>
      </c>
      <c r="T178" t="s">
        <v>144</v>
      </c>
      <c r="U178" t="s">
        <v>29</v>
      </c>
      <c r="V178">
        <v>10313</v>
      </c>
      <c r="W178" t="s">
        <v>140</v>
      </c>
      <c r="X178">
        <v>2</v>
      </c>
      <c r="Y178" s="1">
        <v>34632</v>
      </c>
      <c r="Z178" s="1">
        <v>34660</v>
      </c>
      <c r="AA178">
        <f>_xlfn.DAYS(orderjoin[[#This Row],[orders.ShippedDate]],orderjoin[[#This Row],[orders.OrderDate]])</f>
        <v>10</v>
      </c>
      <c r="AB178" s="1">
        <v>34642</v>
      </c>
      <c r="AC178">
        <v>2</v>
      </c>
      <c r="AD178">
        <v>1.96</v>
      </c>
      <c r="AE178" t="s">
        <v>141</v>
      </c>
      <c r="AF178" t="s">
        <v>142</v>
      </c>
      <c r="AG178" t="s">
        <v>143</v>
      </c>
      <c r="AH178" t="s">
        <v>21</v>
      </c>
      <c r="AI178" t="s">
        <v>144</v>
      </c>
      <c r="AJ178" t="s">
        <v>29</v>
      </c>
      <c r="AK178">
        <v>36</v>
      </c>
      <c r="AL178" t="s">
        <v>572</v>
      </c>
      <c r="AM178">
        <v>17</v>
      </c>
      <c r="AN178">
        <v>8</v>
      </c>
      <c r="AO178" t="s">
        <v>573</v>
      </c>
      <c r="AP178" s="7">
        <v>19</v>
      </c>
      <c r="AQ178">
        <v>112</v>
      </c>
      <c r="AR178">
        <v>0</v>
      </c>
      <c r="AS178">
        <v>20</v>
      </c>
      <c r="AT178">
        <v>0</v>
      </c>
      <c r="AU178" t="s">
        <v>140</v>
      </c>
      <c r="AV178" t="s">
        <v>141</v>
      </c>
      <c r="AW178" t="s">
        <v>848</v>
      </c>
      <c r="AX178" t="s">
        <v>686</v>
      </c>
      <c r="AY178" t="s">
        <v>142</v>
      </c>
      <c r="AZ178" t="s">
        <v>143</v>
      </c>
      <c r="BA178" t="s">
        <v>21</v>
      </c>
      <c r="BB178" t="s">
        <v>144</v>
      </c>
      <c r="BC178" t="s">
        <v>29</v>
      </c>
      <c r="BD178" t="s">
        <v>849</v>
      </c>
      <c r="BE178" t="s">
        <v>21</v>
      </c>
      <c r="BF178">
        <v>17</v>
      </c>
      <c r="BG178" t="s">
        <v>1051</v>
      </c>
      <c r="BH178" t="s">
        <v>1052</v>
      </c>
      <c r="BI178" t="s">
        <v>654</v>
      </c>
      <c r="BJ178" t="s">
        <v>1053</v>
      </c>
      <c r="BK178" t="s">
        <v>1054</v>
      </c>
      <c r="BL178" t="s">
        <v>21</v>
      </c>
      <c r="BM178" t="s">
        <v>1055</v>
      </c>
      <c r="BN178" t="s">
        <v>105</v>
      </c>
      <c r="BO178" t="s">
        <v>1056</v>
      </c>
      <c r="BP178" t="s">
        <v>21</v>
      </c>
      <c r="BQ178">
        <v>8</v>
      </c>
      <c r="BR178" t="s">
        <v>1057</v>
      </c>
      <c r="BS178" t="s">
        <v>1058</v>
      </c>
      <c r="BT178">
        <v>2</v>
      </c>
      <c r="BU178" t="s">
        <v>1199</v>
      </c>
      <c r="BV178" t="s">
        <v>1200</v>
      </c>
      <c r="BW178">
        <v>2</v>
      </c>
      <c r="BX178" t="s">
        <v>1602</v>
      </c>
      <c r="BY178" t="s">
        <v>1203</v>
      </c>
      <c r="BZ178" t="s">
        <v>1204</v>
      </c>
      <c r="CA178" t="s">
        <v>1603</v>
      </c>
      <c r="CB178" s="1">
        <v>19043</v>
      </c>
      <c r="CC178" s="1">
        <v>33830</v>
      </c>
      <c r="CD178" t="s">
        <v>1604</v>
      </c>
      <c r="CE178" t="s">
        <v>1605</v>
      </c>
      <c r="CF178" t="s">
        <v>132</v>
      </c>
      <c r="CG178" t="s">
        <v>1606</v>
      </c>
      <c r="CH178" t="s">
        <v>99</v>
      </c>
      <c r="CI178" t="s">
        <v>1607</v>
      </c>
      <c r="CJ178">
        <v>3457</v>
      </c>
      <c r="CL178">
        <v>182.39999999999998</v>
      </c>
    </row>
    <row r="179" spans="1:90">
      <c r="A179">
        <v>10314</v>
      </c>
      <c r="B179">
        <v>32</v>
      </c>
      <c r="C179" s="8">
        <v>25.6</v>
      </c>
      <c r="D179">
        <v>40</v>
      </c>
      <c r="E179">
        <v>0.1</v>
      </c>
      <c r="F179">
        <v>10314</v>
      </c>
      <c r="G179" t="s">
        <v>93</v>
      </c>
      <c r="H179">
        <v>1</v>
      </c>
      <c r="I179" s="1">
        <v>34633</v>
      </c>
      <c r="J179" s="1">
        <v>34661</v>
      </c>
      <c r="K179" s="1">
        <v>34642</v>
      </c>
      <c r="L179">
        <f>_xlfn.DAYS(orderjoin[[#This Row],[ShippedDate]],orderjoin[[#This Row],[OrderDate]])</f>
        <v>9</v>
      </c>
      <c r="M179">
        <f>_xlfn.DAYS(orderjoin[[#This Row],[RequiredDate]],orderjoin[[#This Row],[ShippedDate]])</f>
        <v>19</v>
      </c>
      <c r="N179">
        <v>2</v>
      </c>
      <c r="O179">
        <v>74.16</v>
      </c>
      <c r="P179" t="s">
        <v>94</v>
      </c>
      <c r="Q179" t="s">
        <v>95</v>
      </c>
      <c r="R179" t="s">
        <v>96</v>
      </c>
      <c r="S179" t="s">
        <v>97</v>
      </c>
      <c r="T179" t="s">
        <v>98</v>
      </c>
      <c r="U179" t="s">
        <v>99</v>
      </c>
      <c r="V179">
        <v>10314</v>
      </c>
      <c r="W179" t="s">
        <v>93</v>
      </c>
      <c r="X179">
        <v>1</v>
      </c>
      <c r="Y179" s="1">
        <v>34633</v>
      </c>
      <c r="Z179" s="1">
        <v>34661</v>
      </c>
      <c r="AA179">
        <f>_xlfn.DAYS(orderjoin[[#This Row],[orders.ShippedDate]],orderjoin[[#This Row],[orders.OrderDate]])</f>
        <v>9</v>
      </c>
      <c r="AB179" s="1">
        <v>34642</v>
      </c>
      <c r="AC179">
        <v>2</v>
      </c>
      <c r="AD179">
        <v>74.16</v>
      </c>
      <c r="AE179" t="s">
        <v>94</v>
      </c>
      <c r="AF179" t="s">
        <v>95</v>
      </c>
      <c r="AG179" t="s">
        <v>96</v>
      </c>
      <c r="AH179" t="s">
        <v>97</v>
      </c>
      <c r="AI179" t="s">
        <v>98</v>
      </c>
      <c r="AJ179" t="s">
        <v>99</v>
      </c>
      <c r="AK179">
        <v>32</v>
      </c>
      <c r="AL179" t="s">
        <v>566</v>
      </c>
      <c r="AM179">
        <v>14</v>
      </c>
      <c r="AN179">
        <v>4</v>
      </c>
      <c r="AO179" t="s">
        <v>567</v>
      </c>
      <c r="AP179" s="7">
        <v>32</v>
      </c>
      <c r="AQ179">
        <v>9</v>
      </c>
      <c r="AR179">
        <v>40</v>
      </c>
      <c r="AS179">
        <v>25</v>
      </c>
      <c r="AT179">
        <v>0</v>
      </c>
      <c r="AU179" t="s">
        <v>93</v>
      </c>
      <c r="AV179" t="s">
        <v>94</v>
      </c>
      <c r="AW179" t="s">
        <v>853</v>
      </c>
      <c r="AX179" t="s">
        <v>854</v>
      </c>
      <c r="AY179" t="s">
        <v>95</v>
      </c>
      <c r="AZ179" t="s">
        <v>96</v>
      </c>
      <c r="BA179" t="s">
        <v>97</v>
      </c>
      <c r="BB179" t="s">
        <v>98</v>
      </c>
      <c r="BC179" t="s">
        <v>99</v>
      </c>
      <c r="BD179" t="s">
        <v>855</v>
      </c>
      <c r="BE179" t="s">
        <v>856</v>
      </c>
      <c r="BF179">
        <v>14</v>
      </c>
      <c r="BG179" t="s">
        <v>991</v>
      </c>
      <c r="BH179" t="s">
        <v>992</v>
      </c>
      <c r="BI179" t="s">
        <v>654</v>
      </c>
      <c r="BJ179" t="s">
        <v>993</v>
      </c>
      <c r="BK179" t="s">
        <v>994</v>
      </c>
      <c r="BL179" t="s">
        <v>21</v>
      </c>
      <c r="BM179" t="s">
        <v>995</v>
      </c>
      <c r="BN179" t="s">
        <v>150</v>
      </c>
      <c r="BO179" t="s">
        <v>996</v>
      </c>
      <c r="BP179" t="s">
        <v>997</v>
      </c>
      <c r="BQ179">
        <v>4</v>
      </c>
      <c r="BR179" t="s">
        <v>989</v>
      </c>
      <c r="BS179" t="s">
        <v>990</v>
      </c>
      <c r="BT179">
        <v>2</v>
      </c>
      <c r="BU179" t="s">
        <v>1199</v>
      </c>
      <c r="BV179" t="s">
        <v>1200</v>
      </c>
      <c r="BW179">
        <v>1</v>
      </c>
      <c r="BX179" t="s">
        <v>1585</v>
      </c>
      <c r="BY179" t="s">
        <v>1202</v>
      </c>
      <c r="BZ179" t="s">
        <v>654</v>
      </c>
      <c r="CA179" t="s">
        <v>1586</v>
      </c>
      <c r="CB179" s="1">
        <v>17875</v>
      </c>
      <c r="CC179" s="1">
        <v>33725</v>
      </c>
      <c r="CD179" t="s">
        <v>1587</v>
      </c>
      <c r="CE179" t="s">
        <v>131</v>
      </c>
      <c r="CF179" t="s">
        <v>132</v>
      </c>
      <c r="CG179" t="s">
        <v>1588</v>
      </c>
      <c r="CH179" t="s">
        <v>99</v>
      </c>
      <c r="CI179" t="s">
        <v>1589</v>
      </c>
      <c r="CJ179">
        <v>5467</v>
      </c>
      <c r="CK179">
        <v>2</v>
      </c>
      <c r="CL179">
        <v>921.6</v>
      </c>
    </row>
    <row r="180" spans="1:90">
      <c r="A180">
        <v>10314</v>
      </c>
      <c r="B180">
        <v>58</v>
      </c>
      <c r="C180" s="8">
        <v>10.6</v>
      </c>
      <c r="D180">
        <v>30</v>
      </c>
      <c r="E180">
        <v>0.1</v>
      </c>
      <c r="F180">
        <v>10314</v>
      </c>
      <c r="G180" t="s">
        <v>93</v>
      </c>
      <c r="H180">
        <v>1</v>
      </c>
      <c r="I180" s="1">
        <v>34633</v>
      </c>
      <c r="J180" s="1">
        <v>34661</v>
      </c>
      <c r="K180" s="1">
        <v>34642</v>
      </c>
      <c r="L180">
        <f>_xlfn.DAYS(orderjoin[[#This Row],[ShippedDate]],orderjoin[[#This Row],[OrderDate]])</f>
        <v>9</v>
      </c>
      <c r="M180">
        <f>_xlfn.DAYS(orderjoin[[#This Row],[RequiredDate]],orderjoin[[#This Row],[ShippedDate]])</f>
        <v>19</v>
      </c>
      <c r="N180">
        <v>2</v>
      </c>
      <c r="O180">
        <v>74.16</v>
      </c>
      <c r="P180" t="s">
        <v>94</v>
      </c>
      <c r="Q180" t="s">
        <v>95</v>
      </c>
      <c r="R180" t="s">
        <v>96</v>
      </c>
      <c r="S180" t="s">
        <v>97</v>
      </c>
      <c r="T180" t="s">
        <v>98</v>
      </c>
      <c r="U180" t="s">
        <v>99</v>
      </c>
      <c r="V180">
        <v>10314</v>
      </c>
      <c r="W180" t="s">
        <v>93</v>
      </c>
      <c r="X180">
        <v>1</v>
      </c>
      <c r="Y180" s="1">
        <v>34633</v>
      </c>
      <c r="Z180" s="1">
        <v>34661</v>
      </c>
      <c r="AA180">
        <f>_xlfn.DAYS(orderjoin[[#This Row],[orders.ShippedDate]],orderjoin[[#This Row],[orders.OrderDate]])</f>
        <v>9</v>
      </c>
      <c r="AB180" s="1">
        <v>34642</v>
      </c>
      <c r="AC180">
        <v>2</v>
      </c>
      <c r="AD180">
        <v>74.16</v>
      </c>
      <c r="AE180" t="s">
        <v>94</v>
      </c>
      <c r="AF180" t="s">
        <v>95</v>
      </c>
      <c r="AG180" t="s">
        <v>96</v>
      </c>
      <c r="AH180" t="s">
        <v>97</v>
      </c>
      <c r="AI180" t="s">
        <v>98</v>
      </c>
      <c r="AJ180" t="s">
        <v>99</v>
      </c>
      <c r="AK180">
        <v>58</v>
      </c>
      <c r="AL180" t="s">
        <v>615</v>
      </c>
      <c r="AM180">
        <v>27</v>
      </c>
      <c r="AN180">
        <v>8</v>
      </c>
      <c r="AO180" t="s">
        <v>616</v>
      </c>
      <c r="AP180" s="7">
        <v>13.25</v>
      </c>
      <c r="AQ180">
        <v>62</v>
      </c>
      <c r="AR180">
        <v>0</v>
      </c>
      <c r="AS180">
        <v>20</v>
      </c>
      <c r="AT180">
        <v>0</v>
      </c>
      <c r="AU180" t="s">
        <v>93</v>
      </c>
      <c r="AV180" t="s">
        <v>94</v>
      </c>
      <c r="AW180" t="s">
        <v>853</v>
      </c>
      <c r="AX180" t="s">
        <v>854</v>
      </c>
      <c r="AY180" t="s">
        <v>95</v>
      </c>
      <c r="AZ180" t="s">
        <v>96</v>
      </c>
      <c r="BA180" t="s">
        <v>97</v>
      </c>
      <c r="BB180" t="s">
        <v>98</v>
      </c>
      <c r="BC180" t="s">
        <v>99</v>
      </c>
      <c r="BD180" t="s">
        <v>855</v>
      </c>
      <c r="BE180" t="s">
        <v>856</v>
      </c>
      <c r="BF180">
        <v>27</v>
      </c>
      <c r="BG180" t="s">
        <v>1182</v>
      </c>
      <c r="BH180" t="s">
        <v>1183</v>
      </c>
      <c r="BI180" t="s">
        <v>717</v>
      </c>
      <c r="BJ180" t="s">
        <v>1184</v>
      </c>
      <c r="BK180" t="s">
        <v>1185</v>
      </c>
      <c r="BL180" t="s">
        <v>21</v>
      </c>
      <c r="BM180" t="s">
        <v>1186</v>
      </c>
      <c r="BN180" t="s">
        <v>23</v>
      </c>
      <c r="BO180" t="s">
        <v>1187</v>
      </c>
      <c r="BP180" t="s">
        <v>21</v>
      </c>
      <c r="BQ180">
        <v>8</v>
      </c>
      <c r="BR180" t="s">
        <v>1057</v>
      </c>
      <c r="BS180" t="s">
        <v>1058</v>
      </c>
      <c r="BT180">
        <v>2</v>
      </c>
      <c r="BU180" t="s">
        <v>1199</v>
      </c>
      <c r="BV180" t="s">
        <v>1200</v>
      </c>
      <c r="BW180">
        <v>1</v>
      </c>
      <c r="BX180" t="s">
        <v>1585</v>
      </c>
      <c r="BY180" t="s">
        <v>1202</v>
      </c>
      <c r="BZ180" t="s">
        <v>654</v>
      </c>
      <c r="CA180" t="s">
        <v>1586</v>
      </c>
      <c r="CB180" s="1">
        <v>17875</v>
      </c>
      <c r="CC180" s="1">
        <v>33725</v>
      </c>
      <c r="CD180" t="s">
        <v>1587</v>
      </c>
      <c r="CE180" t="s">
        <v>131</v>
      </c>
      <c r="CF180" t="s">
        <v>132</v>
      </c>
      <c r="CG180" t="s">
        <v>1588</v>
      </c>
      <c r="CH180" t="s">
        <v>99</v>
      </c>
      <c r="CI180" t="s">
        <v>1589</v>
      </c>
      <c r="CJ180">
        <v>5467</v>
      </c>
      <c r="CK180">
        <v>2</v>
      </c>
      <c r="CL180">
        <v>286.2</v>
      </c>
    </row>
    <row r="181" spans="1:90">
      <c r="A181">
        <v>10314</v>
      </c>
      <c r="B181">
        <v>62</v>
      </c>
      <c r="C181" s="8">
        <v>39.4</v>
      </c>
      <c r="D181">
        <v>25</v>
      </c>
      <c r="E181">
        <v>0.1</v>
      </c>
      <c r="F181">
        <v>10314</v>
      </c>
      <c r="G181" t="s">
        <v>93</v>
      </c>
      <c r="H181">
        <v>1</v>
      </c>
      <c r="I181" s="1">
        <v>34633</v>
      </c>
      <c r="J181" s="1">
        <v>34661</v>
      </c>
      <c r="K181" s="1">
        <v>34642</v>
      </c>
      <c r="L181">
        <f>_xlfn.DAYS(orderjoin[[#This Row],[ShippedDate]],orderjoin[[#This Row],[OrderDate]])</f>
        <v>9</v>
      </c>
      <c r="M181">
        <f>_xlfn.DAYS(orderjoin[[#This Row],[RequiredDate]],orderjoin[[#This Row],[ShippedDate]])</f>
        <v>19</v>
      </c>
      <c r="N181">
        <v>2</v>
      </c>
      <c r="O181">
        <v>74.16</v>
      </c>
      <c r="P181" t="s">
        <v>94</v>
      </c>
      <c r="Q181" t="s">
        <v>95</v>
      </c>
      <c r="R181" t="s">
        <v>96</v>
      </c>
      <c r="S181" t="s">
        <v>97</v>
      </c>
      <c r="T181" t="s">
        <v>98</v>
      </c>
      <c r="U181" t="s">
        <v>99</v>
      </c>
      <c r="V181">
        <v>10314</v>
      </c>
      <c r="W181" t="s">
        <v>93</v>
      </c>
      <c r="X181">
        <v>1</v>
      </c>
      <c r="Y181" s="1">
        <v>34633</v>
      </c>
      <c r="Z181" s="1">
        <v>34661</v>
      </c>
      <c r="AA181">
        <f>_xlfn.DAYS(orderjoin[[#This Row],[orders.ShippedDate]],orderjoin[[#This Row],[orders.OrderDate]])</f>
        <v>9</v>
      </c>
      <c r="AB181" s="1">
        <v>34642</v>
      </c>
      <c r="AC181">
        <v>2</v>
      </c>
      <c r="AD181">
        <v>74.16</v>
      </c>
      <c r="AE181" t="s">
        <v>94</v>
      </c>
      <c r="AF181" t="s">
        <v>95</v>
      </c>
      <c r="AG181" t="s">
        <v>96</v>
      </c>
      <c r="AH181" t="s">
        <v>97</v>
      </c>
      <c r="AI181" t="s">
        <v>98</v>
      </c>
      <c r="AJ181" t="s">
        <v>99</v>
      </c>
      <c r="AK181">
        <v>62</v>
      </c>
      <c r="AL181" t="s">
        <v>623</v>
      </c>
      <c r="AM181">
        <v>29</v>
      </c>
      <c r="AN181">
        <v>3</v>
      </c>
      <c r="AO181" t="s">
        <v>624</v>
      </c>
      <c r="AP181" s="7">
        <v>49.3</v>
      </c>
      <c r="AQ181">
        <v>17</v>
      </c>
      <c r="AR181">
        <v>0</v>
      </c>
      <c r="AS181">
        <v>0</v>
      </c>
      <c r="AT181">
        <v>0</v>
      </c>
      <c r="AU181" t="s">
        <v>93</v>
      </c>
      <c r="AV181" t="s">
        <v>94</v>
      </c>
      <c r="AW181" t="s">
        <v>853</v>
      </c>
      <c r="AX181" t="s">
        <v>854</v>
      </c>
      <c r="AY181" t="s">
        <v>95</v>
      </c>
      <c r="AZ181" t="s">
        <v>96</v>
      </c>
      <c r="BA181" t="s">
        <v>97</v>
      </c>
      <c r="BB181" t="s">
        <v>98</v>
      </c>
      <c r="BC181" t="s">
        <v>99</v>
      </c>
      <c r="BD181" t="s">
        <v>855</v>
      </c>
      <c r="BE181" t="s">
        <v>856</v>
      </c>
      <c r="BF181">
        <v>29</v>
      </c>
      <c r="BG181" t="s">
        <v>1148</v>
      </c>
      <c r="BH181" t="s">
        <v>1149</v>
      </c>
      <c r="BI181" t="s">
        <v>686</v>
      </c>
      <c r="BJ181" t="s">
        <v>1150</v>
      </c>
      <c r="BK181" t="s">
        <v>1151</v>
      </c>
      <c r="BL181" t="s">
        <v>286</v>
      </c>
      <c r="BM181" t="s">
        <v>1152</v>
      </c>
      <c r="BN181" t="s">
        <v>288</v>
      </c>
      <c r="BO181" t="s">
        <v>1153</v>
      </c>
      <c r="BP181" t="s">
        <v>1154</v>
      </c>
      <c r="BQ181">
        <v>3</v>
      </c>
      <c r="BR181" t="s">
        <v>1047</v>
      </c>
      <c r="BS181" t="s">
        <v>1048</v>
      </c>
      <c r="BT181">
        <v>2</v>
      </c>
      <c r="BU181" t="s">
        <v>1199</v>
      </c>
      <c r="BV181" t="s">
        <v>1200</v>
      </c>
      <c r="BW181">
        <v>1</v>
      </c>
      <c r="BX181" t="s">
        <v>1585</v>
      </c>
      <c r="BY181" t="s">
        <v>1202</v>
      </c>
      <c r="BZ181" t="s">
        <v>654</v>
      </c>
      <c r="CA181" t="s">
        <v>1586</v>
      </c>
      <c r="CB181" s="1">
        <v>17875</v>
      </c>
      <c r="CC181" s="1">
        <v>33725</v>
      </c>
      <c r="CD181" t="s">
        <v>1587</v>
      </c>
      <c r="CE181" t="s">
        <v>131</v>
      </c>
      <c r="CF181" t="s">
        <v>132</v>
      </c>
      <c r="CG181" t="s">
        <v>1588</v>
      </c>
      <c r="CH181" t="s">
        <v>99</v>
      </c>
      <c r="CI181" t="s">
        <v>1589</v>
      </c>
      <c r="CJ181">
        <v>5467</v>
      </c>
      <c r="CK181">
        <v>2</v>
      </c>
      <c r="CL181">
        <v>886.5</v>
      </c>
    </row>
    <row r="182" spans="1:90">
      <c r="A182">
        <v>10315</v>
      </c>
      <c r="B182">
        <v>34</v>
      </c>
      <c r="C182" s="8">
        <v>11.2</v>
      </c>
      <c r="D182">
        <v>14</v>
      </c>
      <c r="E182">
        <v>0</v>
      </c>
      <c r="F182">
        <v>10315</v>
      </c>
      <c r="G182" t="s">
        <v>247</v>
      </c>
      <c r="H182">
        <v>4</v>
      </c>
      <c r="I182" s="1">
        <v>34634</v>
      </c>
      <c r="J182" s="1">
        <v>34662</v>
      </c>
      <c r="K182" s="1">
        <v>34641</v>
      </c>
      <c r="L182">
        <f>_xlfn.DAYS(orderjoin[[#This Row],[ShippedDate]],orderjoin[[#This Row],[OrderDate]])</f>
        <v>7</v>
      </c>
      <c r="M182">
        <f>_xlfn.DAYS(orderjoin[[#This Row],[RequiredDate]],orderjoin[[#This Row],[ShippedDate]])</f>
        <v>21</v>
      </c>
      <c r="N182">
        <v>2</v>
      </c>
      <c r="O182">
        <v>41.76</v>
      </c>
      <c r="P182" t="s">
        <v>248</v>
      </c>
      <c r="Q182" t="s">
        <v>249</v>
      </c>
      <c r="R182" t="s">
        <v>250</v>
      </c>
      <c r="S182" t="s">
        <v>251</v>
      </c>
      <c r="T182" t="s">
        <v>252</v>
      </c>
      <c r="U182" t="s">
        <v>196</v>
      </c>
      <c r="V182">
        <v>10315</v>
      </c>
      <c r="W182" t="s">
        <v>247</v>
      </c>
      <c r="X182">
        <v>4</v>
      </c>
      <c r="Y182" s="1">
        <v>34634</v>
      </c>
      <c r="Z182" s="1">
        <v>34662</v>
      </c>
      <c r="AA182">
        <f>_xlfn.DAYS(orderjoin[[#This Row],[orders.ShippedDate]],orderjoin[[#This Row],[orders.OrderDate]])</f>
        <v>7</v>
      </c>
      <c r="AB182" s="1">
        <v>34641</v>
      </c>
      <c r="AC182">
        <v>2</v>
      </c>
      <c r="AD182">
        <v>41.76</v>
      </c>
      <c r="AE182" t="s">
        <v>248</v>
      </c>
      <c r="AF182" t="s">
        <v>249</v>
      </c>
      <c r="AG182" t="s">
        <v>250</v>
      </c>
      <c r="AH182" t="s">
        <v>251</v>
      </c>
      <c r="AI182" t="s">
        <v>252</v>
      </c>
      <c r="AJ182" t="s">
        <v>196</v>
      </c>
      <c r="AK182">
        <v>34</v>
      </c>
      <c r="AL182" t="s">
        <v>570</v>
      </c>
      <c r="AM182">
        <v>16</v>
      </c>
      <c r="AN182">
        <v>1</v>
      </c>
      <c r="AO182" t="s">
        <v>507</v>
      </c>
      <c r="AP182" s="7">
        <v>14</v>
      </c>
      <c r="AQ182">
        <v>111</v>
      </c>
      <c r="AR182">
        <v>0</v>
      </c>
      <c r="AS182">
        <v>15</v>
      </c>
      <c r="AT182">
        <v>0</v>
      </c>
      <c r="AU182" t="s">
        <v>247</v>
      </c>
      <c r="AV182" t="s">
        <v>248</v>
      </c>
      <c r="AW182" t="s">
        <v>774</v>
      </c>
      <c r="AX182" t="s">
        <v>676</v>
      </c>
      <c r="AY182" t="s">
        <v>249</v>
      </c>
      <c r="AZ182" t="s">
        <v>250</v>
      </c>
      <c r="BA182" t="s">
        <v>251</v>
      </c>
      <c r="BB182" t="s">
        <v>252</v>
      </c>
      <c r="BC182" t="s">
        <v>196</v>
      </c>
      <c r="BD182" t="s">
        <v>775</v>
      </c>
      <c r="BE182" t="s">
        <v>21</v>
      </c>
      <c r="BF182">
        <v>16</v>
      </c>
      <c r="BG182" t="s">
        <v>1168</v>
      </c>
      <c r="BH182" t="s">
        <v>1169</v>
      </c>
      <c r="BI182" t="s">
        <v>1170</v>
      </c>
      <c r="BJ182" t="s">
        <v>1171</v>
      </c>
      <c r="BK182" t="s">
        <v>1172</v>
      </c>
      <c r="BL182" t="s">
        <v>232</v>
      </c>
      <c r="BM182" t="s">
        <v>1173</v>
      </c>
      <c r="BN182" t="s">
        <v>99</v>
      </c>
      <c r="BO182" t="s">
        <v>1174</v>
      </c>
      <c r="BP182" t="s">
        <v>21</v>
      </c>
      <c r="BQ182">
        <v>1</v>
      </c>
      <c r="BR182" t="s">
        <v>1004</v>
      </c>
      <c r="BS182" t="s">
        <v>1005</v>
      </c>
      <c r="BT182">
        <v>2</v>
      </c>
      <c r="BU182" t="s">
        <v>1199</v>
      </c>
      <c r="BV182" t="s">
        <v>1200</v>
      </c>
      <c r="BW182">
        <v>4</v>
      </c>
      <c r="BX182" t="s">
        <v>1608</v>
      </c>
      <c r="BY182" t="s">
        <v>1206</v>
      </c>
      <c r="BZ182" t="s">
        <v>654</v>
      </c>
      <c r="CA182" t="s">
        <v>1609</v>
      </c>
      <c r="CB182" s="1">
        <v>13777</v>
      </c>
      <c r="CC182" s="1">
        <v>34092</v>
      </c>
      <c r="CD182" t="s">
        <v>1610</v>
      </c>
      <c r="CE182" t="s">
        <v>1611</v>
      </c>
      <c r="CF182" t="s">
        <v>132</v>
      </c>
      <c r="CG182" t="s">
        <v>1612</v>
      </c>
      <c r="CH182" t="s">
        <v>99</v>
      </c>
      <c r="CI182" t="s">
        <v>1613</v>
      </c>
      <c r="CJ182">
        <v>5176</v>
      </c>
      <c r="CK182">
        <v>2</v>
      </c>
      <c r="CL182">
        <v>156.79999999999998</v>
      </c>
    </row>
    <row r="183" spans="1:90">
      <c r="A183">
        <v>10315</v>
      </c>
      <c r="B183">
        <v>70</v>
      </c>
      <c r="C183" s="8">
        <v>12</v>
      </c>
      <c r="D183">
        <v>30</v>
      </c>
      <c r="E183">
        <v>0</v>
      </c>
      <c r="F183">
        <v>10315</v>
      </c>
      <c r="G183" t="s">
        <v>247</v>
      </c>
      <c r="H183">
        <v>4</v>
      </c>
      <c r="I183" s="1">
        <v>34634</v>
      </c>
      <c r="J183" s="1">
        <v>34662</v>
      </c>
      <c r="K183" s="1">
        <v>34641</v>
      </c>
      <c r="L183">
        <f>_xlfn.DAYS(orderjoin[[#This Row],[ShippedDate]],orderjoin[[#This Row],[OrderDate]])</f>
        <v>7</v>
      </c>
      <c r="M183">
        <f>_xlfn.DAYS(orderjoin[[#This Row],[RequiredDate]],orderjoin[[#This Row],[ShippedDate]])</f>
        <v>21</v>
      </c>
      <c r="N183">
        <v>2</v>
      </c>
      <c r="O183">
        <v>41.76</v>
      </c>
      <c r="P183" t="s">
        <v>248</v>
      </c>
      <c r="Q183" t="s">
        <v>249</v>
      </c>
      <c r="R183" t="s">
        <v>250</v>
      </c>
      <c r="S183" t="s">
        <v>251</v>
      </c>
      <c r="T183" t="s">
        <v>252</v>
      </c>
      <c r="U183" t="s">
        <v>196</v>
      </c>
      <c r="V183">
        <v>10315</v>
      </c>
      <c r="W183" t="s">
        <v>247</v>
      </c>
      <c r="X183">
        <v>4</v>
      </c>
      <c r="Y183" s="1">
        <v>34634</v>
      </c>
      <c r="Z183" s="1">
        <v>34662</v>
      </c>
      <c r="AA183">
        <f>_xlfn.DAYS(orderjoin[[#This Row],[orders.ShippedDate]],orderjoin[[#This Row],[orders.OrderDate]])</f>
        <v>7</v>
      </c>
      <c r="AB183" s="1">
        <v>34641</v>
      </c>
      <c r="AC183">
        <v>2</v>
      </c>
      <c r="AD183">
        <v>41.76</v>
      </c>
      <c r="AE183" t="s">
        <v>248</v>
      </c>
      <c r="AF183" t="s">
        <v>249</v>
      </c>
      <c r="AG183" t="s">
        <v>250</v>
      </c>
      <c r="AH183" t="s">
        <v>251</v>
      </c>
      <c r="AI183" t="s">
        <v>252</v>
      </c>
      <c r="AJ183" t="s">
        <v>196</v>
      </c>
      <c r="AK183">
        <v>70</v>
      </c>
      <c r="AL183" t="s">
        <v>638</v>
      </c>
      <c r="AM183">
        <v>7</v>
      </c>
      <c r="AN183">
        <v>1</v>
      </c>
      <c r="AO183" t="s">
        <v>639</v>
      </c>
      <c r="AP183" s="7">
        <v>15</v>
      </c>
      <c r="AQ183">
        <v>15</v>
      </c>
      <c r="AR183">
        <v>10</v>
      </c>
      <c r="AS183">
        <v>30</v>
      </c>
      <c r="AT183">
        <v>0</v>
      </c>
      <c r="AU183" t="s">
        <v>247</v>
      </c>
      <c r="AV183" t="s">
        <v>248</v>
      </c>
      <c r="AW183" t="s">
        <v>774</v>
      </c>
      <c r="AX183" t="s">
        <v>676</v>
      </c>
      <c r="AY183" t="s">
        <v>249</v>
      </c>
      <c r="AZ183" t="s">
        <v>250</v>
      </c>
      <c r="BA183" t="s">
        <v>251</v>
      </c>
      <c r="BB183" t="s">
        <v>252</v>
      </c>
      <c r="BC183" t="s">
        <v>196</v>
      </c>
      <c r="BD183" t="s">
        <v>775</v>
      </c>
      <c r="BE183" t="s">
        <v>21</v>
      </c>
      <c r="BF183">
        <v>7</v>
      </c>
      <c r="BG183" t="s">
        <v>1038</v>
      </c>
      <c r="BH183" t="s">
        <v>1039</v>
      </c>
      <c r="BI183" t="s">
        <v>676</v>
      </c>
      <c r="BJ183" t="s">
        <v>1040</v>
      </c>
      <c r="BK183" t="s">
        <v>1041</v>
      </c>
      <c r="BL183" t="s">
        <v>1042</v>
      </c>
      <c r="BM183" t="s">
        <v>1043</v>
      </c>
      <c r="BN183" t="s">
        <v>1044</v>
      </c>
      <c r="BO183" t="s">
        <v>1045</v>
      </c>
      <c r="BP183" t="s">
        <v>1046</v>
      </c>
      <c r="BQ183">
        <v>1</v>
      </c>
      <c r="BR183" t="s">
        <v>1004</v>
      </c>
      <c r="BS183" t="s">
        <v>1005</v>
      </c>
      <c r="BT183">
        <v>2</v>
      </c>
      <c r="BU183" t="s">
        <v>1199</v>
      </c>
      <c r="BV183" t="s">
        <v>1200</v>
      </c>
      <c r="BW183">
        <v>4</v>
      </c>
      <c r="BX183" t="s">
        <v>1608</v>
      </c>
      <c r="BY183" t="s">
        <v>1206</v>
      </c>
      <c r="BZ183" t="s">
        <v>654</v>
      </c>
      <c r="CA183" t="s">
        <v>1609</v>
      </c>
      <c r="CB183" s="1">
        <v>13777</v>
      </c>
      <c r="CC183" s="1">
        <v>34092</v>
      </c>
      <c r="CD183" t="s">
        <v>1610</v>
      </c>
      <c r="CE183" t="s">
        <v>1611</v>
      </c>
      <c r="CF183" t="s">
        <v>132</v>
      </c>
      <c r="CG183" t="s">
        <v>1612</v>
      </c>
      <c r="CH183" t="s">
        <v>99</v>
      </c>
      <c r="CI183" t="s">
        <v>1613</v>
      </c>
      <c r="CJ183">
        <v>5176</v>
      </c>
      <c r="CK183">
        <v>2</v>
      </c>
      <c r="CL183">
        <v>360</v>
      </c>
    </row>
    <row r="184" spans="1:90">
      <c r="A184">
        <v>10316</v>
      </c>
      <c r="B184">
        <v>41</v>
      </c>
      <c r="C184" s="8">
        <v>7.7</v>
      </c>
      <c r="D184">
        <v>10</v>
      </c>
      <c r="E184">
        <v>0</v>
      </c>
      <c r="F184">
        <v>10316</v>
      </c>
      <c r="G184" t="s">
        <v>93</v>
      </c>
      <c r="H184">
        <v>1</v>
      </c>
      <c r="I184" s="1">
        <v>34635</v>
      </c>
      <c r="J184" s="1">
        <v>34663</v>
      </c>
      <c r="K184" s="1">
        <v>34646</v>
      </c>
      <c r="L184">
        <f>_xlfn.DAYS(orderjoin[[#This Row],[ShippedDate]],orderjoin[[#This Row],[OrderDate]])</f>
        <v>11</v>
      </c>
      <c r="M184">
        <f>_xlfn.DAYS(orderjoin[[#This Row],[RequiredDate]],orderjoin[[#This Row],[ShippedDate]])</f>
        <v>17</v>
      </c>
      <c r="N184">
        <v>3</v>
      </c>
      <c r="O184">
        <v>150.15</v>
      </c>
      <c r="P184" t="s">
        <v>94</v>
      </c>
      <c r="Q184" t="s">
        <v>95</v>
      </c>
      <c r="R184" t="s">
        <v>96</v>
      </c>
      <c r="S184" t="s">
        <v>97</v>
      </c>
      <c r="T184" t="s">
        <v>98</v>
      </c>
      <c r="U184" t="s">
        <v>99</v>
      </c>
      <c r="V184">
        <v>10316</v>
      </c>
      <c r="W184" t="s">
        <v>93</v>
      </c>
      <c r="X184">
        <v>1</v>
      </c>
      <c r="Y184" s="1">
        <v>34635</v>
      </c>
      <c r="Z184" s="1">
        <v>34663</v>
      </c>
      <c r="AA184">
        <f>_xlfn.DAYS(orderjoin[[#This Row],[orders.ShippedDate]],orderjoin[[#This Row],[orders.OrderDate]])</f>
        <v>11</v>
      </c>
      <c r="AB184" s="1">
        <v>34646</v>
      </c>
      <c r="AC184">
        <v>3</v>
      </c>
      <c r="AD184">
        <v>150.15</v>
      </c>
      <c r="AE184" t="s">
        <v>94</v>
      </c>
      <c r="AF184" t="s">
        <v>95</v>
      </c>
      <c r="AG184" t="s">
        <v>96</v>
      </c>
      <c r="AH184" t="s">
        <v>97</v>
      </c>
      <c r="AI184" t="s">
        <v>98</v>
      </c>
      <c r="AJ184" t="s">
        <v>99</v>
      </c>
      <c r="AK184">
        <v>41</v>
      </c>
      <c r="AL184" t="s">
        <v>582</v>
      </c>
      <c r="AM184">
        <v>19</v>
      </c>
      <c r="AN184">
        <v>8</v>
      </c>
      <c r="AO184" t="s">
        <v>583</v>
      </c>
      <c r="AP184" s="7">
        <v>9.65</v>
      </c>
      <c r="AQ184">
        <v>85</v>
      </c>
      <c r="AR184">
        <v>0</v>
      </c>
      <c r="AS184">
        <v>10</v>
      </c>
      <c r="AT184">
        <v>0</v>
      </c>
      <c r="AU184" t="s">
        <v>93</v>
      </c>
      <c r="AV184" t="s">
        <v>94</v>
      </c>
      <c r="AW184" t="s">
        <v>853</v>
      </c>
      <c r="AX184" t="s">
        <v>854</v>
      </c>
      <c r="AY184" t="s">
        <v>95</v>
      </c>
      <c r="AZ184" t="s">
        <v>96</v>
      </c>
      <c r="BA184" t="s">
        <v>97</v>
      </c>
      <c r="BB184" t="s">
        <v>98</v>
      </c>
      <c r="BC184" t="s">
        <v>99</v>
      </c>
      <c r="BD184" t="s">
        <v>855</v>
      </c>
      <c r="BE184" t="s">
        <v>856</v>
      </c>
      <c r="BF184">
        <v>19</v>
      </c>
      <c r="BG184" t="s">
        <v>1086</v>
      </c>
      <c r="BH184" t="s">
        <v>1087</v>
      </c>
      <c r="BI184" t="s">
        <v>1088</v>
      </c>
      <c r="BJ184" t="s">
        <v>1089</v>
      </c>
      <c r="BK184" t="s">
        <v>1090</v>
      </c>
      <c r="BL184" t="s">
        <v>1091</v>
      </c>
      <c r="BM184" t="s">
        <v>1092</v>
      </c>
      <c r="BN184" t="s">
        <v>99</v>
      </c>
      <c r="BO184" t="s">
        <v>1093</v>
      </c>
      <c r="BP184" t="s">
        <v>1094</v>
      </c>
      <c r="BQ184">
        <v>8</v>
      </c>
      <c r="BR184" t="s">
        <v>1057</v>
      </c>
      <c r="BS184" t="s">
        <v>1058</v>
      </c>
      <c r="BT184">
        <v>3</v>
      </c>
      <c r="BU184" t="s">
        <v>1201</v>
      </c>
      <c r="BV184" t="s">
        <v>1174</v>
      </c>
      <c r="BW184">
        <v>1</v>
      </c>
      <c r="BX184" t="s">
        <v>1585</v>
      </c>
      <c r="BY184" t="s">
        <v>1202</v>
      </c>
      <c r="BZ184" t="s">
        <v>654</v>
      </c>
      <c r="CA184" t="s">
        <v>1586</v>
      </c>
      <c r="CB184" s="1">
        <v>17875</v>
      </c>
      <c r="CC184" s="1">
        <v>33725</v>
      </c>
      <c r="CD184" t="s">
        <v>1587</v>
      </c>
      <c r="CE184" t="s">
        <v>131</v>
      </c>
      <c r="CF184" t="s">
        <v>132</v>
      </c>
      <c r="CG184" t="s">
        <v>1588</v>
      </c>
      <c r="CH184" t="s">
        <v>99</v>
      </c>
      <c r="CI184" t="s">
        <v>1589</v>
      </c>
      <c r="CJ184">
        <v>5467</v>
      </c>
      <c r="CK184">
        <v>2</v>
      </c>
      <c r="CL184">
        <v>77</v>
      </c>
    </row>
    <row r="185" spans="1:90">
      <c r="A185">
        <v>10316</v>
      </c>
      <c r="B185">
        <v>62</v>
      </c>
      <c r="C185" s="8">
        <v>39.4</v>
      </c>
      <c r="D185">
        <v>70</v>
      </c>
      <c r="E185">
        <v>0</v>
      </c>
      <c r="F185">
        <v>10316</v>
      </c>
      <c r="G185" t="s">
        <v>93</v>
      </c>
      <c r="H185">
        <v>1</v>
      </c>
      <c r="I185" s="1">
        <v>34635</v>
      </c>
      <c r="J185" s="1">
        <v>34663</v>
      </c>
      <c r="K185" s="1">
        <v>34646</v>
      </c>
      <c r="L185">
        <f>_xlfn.DAYS(orderjoin[[#This Row],[ShippedDate]],orderjoin[[#This Row],[OrderDate]])</f>
        <v>11</v>
      </c>
      <c r="M185">
        <f>_xlfn.DAYS(orderjoin[[#This Row],[RequiredDate]],orderjoin[[#This Row],[ShippedDate]])</f>
        <v>17</v>
      </c>
      <c r="N185">
        <v>3</v>
      </c>
      <c r="O185">
        <v>150.15</v>
      </c>
      <c r="P185" t="s">
        <v>94</v>
      </c>
      <c r="Q185" t="s">
        <v>95</v>
      </c>
      <c r="R185" t="s">
        <v>96</v>
      </c>
      <c r="S185" t="s">
        <v>97</v>
      </c>
      <c r="T185" t="s">
        <v>98</v>
      </c>
      <c r="U185" t="s">
        <v>99</v>
      </c>
      <c r="V185">
        <v>10316</v>
      </c>
      <c r="W185" t="s">
        <v>93</v>
      </c>
      <c r="X185">
        <v>1</v>
      </c>
      <c r="Y185" s="1">
        <v>34635</v>
      </c>
      <c r="Z185" s="1">
        <v>34663</v>
      </c>
      <c r="AA185">
        <f>_xlfn.DAYS(orderjoin[[#This Row],[orders.ShippedDate]],orderjoin[[#This Row],[orders.OrderDate]])</f>
        <v>11</v>
      </c>
      <c r="AB185" s="1">
        <v>34646</v>
      </c>
      <c r="AC185">
        <v>3</v>
      </c>
      <c r="AD185">
        <v>150.15</v>
      </c>
      <c r="AE185" t="s">
        <v>94</v>
      </c>
      <c r="AF185" t="s">
        <v>95</v>
      </c>
      <c r="AG185" t="s">
        <v>96</v>
      </c>
      <c r="AH185" t="s">
        <v>97</v>
      </c>
      <c r="AI185" t="s">
        <v>98</v>
      </c>
      <c r="AJ185" t="s">
        <v>99</v>
      </c>
      <c r="AK185">
        <v>62</v>
      </c>
      <c r="AL185" t="s">
        <v>623</v>
      </c>
      <c r="AM185">
        <v>29</v>
      </c>
      <c r="AN185">
        <v>3</v>
      </c>
      <c r="AO185" t="s">
        <v>624</v>
      </c>
      <c r="AP185" s="7">
        <v>49.3</v>
      </c>
      <c r="AQ185">
        <v>17</v>
      </c>
      <c r="AR185">
        <v>0</v>
      </c>
      <c r="AS185">
        <v>0</v>
      </c>
      <c r="AT185">
        <v>0</v>
      </c>
      <c r="AU185" t="s">
        <v>93</v>
      </c>
      <c r="AV185" t="s">
        <v>94</v>
      </c>
      <c r="AW185" t="s">
        <v>853</v>
      </c>
      <c r="AX185" t="s">
        <v>854</v>
      </c>
      <c r="AY185" t="s">
        <v>95</v>
      </c>
      <c r="AZ185" t="s">
        <v>96</v>
      </c>
      <c r="BA185" t="s">
        <v>97</v>
      </c>
      <c r="BB185" t="s">
        <v>98</v>
      </c>
      <c r="BC185" t="s">
        <v>99</v>
      </c>
      <c r="BD185" t="s">
        <v>855</v>
      </c>
      <c r="BE185" t="s">
        <v>856</v>
      </c>
      <c r="BF185">
        <v>29</v>
      </c>
      <c r="BG185" t="s">
        <v>1148</v>
      </c>
      <c r="BH185" t="s">
        <v>1149</v>
      </c>
      <c r="BI185" t="s">
        <v>686</v>
      </c>
      <c r="BJ185" t="s">
        <v>1150</v>
      </c>
      <c r="BK185" t="s">
        <v>1151</v>
      </c>
      <c r="BL185" t="s">
        <v>286</v>
      </c>
      <c r="BM185" t="s">
        <v>1152</v>
      </c>
      <c r="BN185" t="s">
        <v>288</v>
      </c>
      <c r="BO185" t="s">
        <v>1153</v>
      </c>
      <c r="BP185" t="s">
        <v>1154</v>
      </c>
      <c r="BQ185">
        <v>3</v>
      </c>
      <c r="BR185" t="s">
        <v>1047</v>
      </c>
      <c r="BS185" t="s">
        <v>1048</v>
      </c>
      <c r="BT185">
        <v>3</v>
      </c>
      <c r="BU185" t="s">
        <v>1201</v>
      </c>
      <c r="BV185" t="s">
        <v>1174</v>
      </c>
      <c r="BW185">
        <v>1</v>
      </c>
      <c r="BX185" t="s">
        <v>1585</v>
      </c>
      <c r="BY185" t="s">
        <v>1202</v>
      </c>
      <c r="BZ185" t="s">
        <v>654</v>
      </c>
      <c r="CA185" t="s">
        <v>1586</v>
      </c>
      <c r="CB185" s="1">
        <v>17875</v>
      </c>
      <c r="CC185" s="1">
        <v>33725</v>
      </c>
      <c r="CD185" t="s">
        <v>1587</v>
      </c>
      <c r="CE185" t="s">
        <v>131</v>
      </c>
      <c r="CF185" t="s">
        <v>132</v>
      </c>
      <c r="CG185" t="s">
        <v>1588</v>
      </c>
      <c r="CH185" t="s">
        <v>99</v>
      </c>
      <c r="CI185" t="s">
        <v>1589</v>
      </c>
      <c r="CJ185">
        <v>5467</v>
      </c>
      <c r="CK185">
        <v>2</v>
      </c>
      <c r="CL185">
        <v>2758</v>
      </c>
    </row>
    <row r="186" spans="1:90">
      <c r="A186">
        <v>10317</v>
      </c>
      <c r="B186">
        <v>1</v>
      </c>
      <c r="C186" s="8">
        <v>14.4</v>
      </c>
      <c r="D186">
        <v>20</v>
      </c>
      <c r="E186">
        <v>0</v>
      </c>
      <c r="F186">
        <v>10317</v>
      </c>
      <c r="G186" t="s">
        <v>228</v>
      </c>
      <c r="H186">
        <v>6</v>
      </c>
      <c r="I186" s="1">
        <v>34638</v>
      </c>
      <c r="J186" s="1">
        <v>34666</v>
      </c>
      <c r="K186" s="1">
        <v>34648</v>
      </c>
      <c r="L186">
        <f>_xlfn.DAYS(orderjoin[[#This Row],[ShippedDate]],orderjoin[[#This Row],[OrderDate]])</f>
        <v>10</v>
      </c>
      <c r="M186">
        <f>_xlfn.DAYS(orderjoin[[#This Row],[RequiredDate]],orderjoin[[#This Row],[ShippedDate]])</f>
        <v>18</v>
      </c>
      <c r="N186">
        <v>1</v>
      </c>
      <c r="O186">
        <v>12.69</v>
      </c>
      <c r="P186" t="s">
        <v>229</v>
      </c>
      <c r="Q186" t="s">
        <v>230</v>
      </c>
      <c r="R186" t="s">
        <v>231</v>
      </c>
      <c r="S186" t="s">
        <v>232</v>
      </c>
      <c r="T186" t="s">
        <v>233</v>
      </c>
      <c r="U186" t="s">
        <v>99</v>
      </c>
      <c r="V186">
        <v>10317</v>
      </c>
      <c r="W186" t="s">
        <v>228</v>
      </c>
      <c r="X186">
        <v>6</v>
      </c>
      <c r="Y186" s="1">
        <v>34638</v>
      </c>
      <c r="Z186" s="1">
        <v>34666</v>
      </c>
      <c r="AA186">
        <f>_xlfn.DAYS(orderjoin[[#This Row],[orders.ShippedDate]],orderjoin[[#This Row],[orders.OrderDate]])</f>
        <v>10</v>
      </c>
      <c r="AB186" s="1">
        <v>34648</v>
      </c>
      <c r="AC186">
        <v>1</v>
      </c>
      <c r="AD186">
        <v>12.69</v>
      </c>
      <c r="AE186" t="s">
        <v>229</v>
      </c>
      <c r="AF186" t="s">
        <v>230</v>
      </c>
      <c r="AG186" t="s">
        <v>231</v>
      </c>
      <c r="AH186" t="s">
        <v>232</v>
      </c>
      <c r="AI186" t="s">
        <v>233</v>
      </c>
      <c r="AJ186" t="s">
        <v>99</v>
      </c>
      <c r="AK186">
        <v>1</v>
      </c>
      <c r="AL186" t="s">
        <v>504</v>
      </c>
      <c r="AM186">
        <v>1</v>
      </c>
      <c r="AN186">
        <v>1</v>
      </c>
      <c r="AO186" t="s">
        <v>505</v>
      </c>
      <c r="AP186" s="7">
        <v>18</v>
      </c>
      <c r="AQ186">
        <v>39</v>
      </c>
      <c r="AR186">
        <v>0</v>
      </c>
      <c r="AS186">
        <v>10</v>
      </c>
      <c r="AT186">
        <v>0</v>
      </c>
      <c r="AU186" t="s">
        <v>228</v>
      </c>
      <c r="AV186" t="s">
        <v>229</v>
      </c>
      <c r="AW186" t="s">
        <v>802</v>
      </c>
      <c r="AX186" t="s">
        <v>717</v>
      </c>
      <c r="AY186" t="s">
        <v>230</v>
      </c>
      <c r="AZ186" t="s">
        <v>231</v>
      </c>
      <c r="BA186" t="s">
        <v>232</v>
      </c>
      <c r="BB186" t="s">
        <v>233</v>
      </c>
      <c r="BC186" t="s">
        <v>99</v>
      </c>
      <c r="BD186" t="s">
        <v>803</v>
      </c>
      <c r="BE186" t="s">
        <v>804</v>
      </c>
      <c r="BF186">
        <v>1</v>
      </c>
      <c r="BG186" t="s">
        <v>998</v>
      </c>
      <c r="BH186" t="s">
        <v>999</v>
      </c>
      <c r="BI186" t="s">
        <v>1000</v>
      </c>
      <c r="BJ186" t="s">
        <v>1001</v>
      </c>
      <c r="BK186" t="s">
        <v>194</v>
      </c>
      <c r="BL186" t="s">
        <v>21</v>
      </c>
      <c r="BM186" t="s">
        <v>1002</v>
      </c>
      <c r="BN186" t="s">
        <v>196</v>
      </c>
      <c r="BO186" t="s">
        <v>1003</v>
      </c>
      <c r="BP186" t="s">
        <v>21</v>
      </c>
      <c r="BQ186">
        <v>1</v>
      </c>
      <c r="BR186" t="s">
        <v>1004</v>
      </c>
      <c r="BS186" t="s">
        <v>1005</v>
      </c>
      <c r="BT186">
        <v>1</v>
      </c>
      <c r="BU186" t="s">
        <v>1197</v>
      </c>
      <c r="BV186" t="s">
        <v>1198</v>
      </c>
      <c r="BW186">
        <v>6</v>
      </c>
      <c r="BX186" t="s">
        <v>1594</v>
      </c>
      <c r="BY186" t="s">
        <v>1208</v>
      </c>
      <c r="BZ186" t="s">
        <v>654</v>
      </c>
      <c r="CA186" t="s">
        <v>1581</v>
      </c>
      <c r="CB186" s="1">
        <v>23194</v>
      </c>
      <c r="CC186" s="1">
        <v>34259</v>
      </c>
      <c r="CD186" t="s">
        <v>1595</v>
      </c>
      <c r="CE186" t="s">
        <v>194</v>
      </c>
      <c r="CF186" t="s">
        <v>21</v>
      </c>
      <c r="CG186" t="s">
        <v>1596</v>
      </c>
      <c r="CH186" t="s">
        <v>196</v>
      </c>
      <c r="CI186" t="s">
        <v>1597</v>
      </c>
      <c r="CJ186">
        <v>428</v>
      </c>
      <c r="CK186">
        <v>5</v>
      </c>
      <c r="CL186">
        <v>288</v>
      </c>
    </row>
    <row r="187" spans="1:90">
      <c r="A187">
        <v>10318</v>
      </c>
      <c r="B187">
        <v>41</v>
      </c>
      <c r="C187" s="8">
        <v>7.7</v>
      </c>
      <c r="D187">
        <v>20</v>
      </c>
      <c r="E187">
        <v>0</v>
      </c>
      <c r="F187">
        <v>10318</v>
      </c>
      <c r="G187" t="s">
        <v>247</v>
      </c>
      <c r="H187">
        <v>8</v>
      </c>
      <c r="I187" s="1">
        <v>34639</v>
      </c>
      <c r="J187" s="1">
        <v>34667</v>
      </c>
      <c r="K187" s="1">
        <v>34642</v>
      </c>
      <c r="L187">
        <f>_xlfn.DAYS(orderjoin[[#This Row],[ShippedDate]],orderjoin[[#This Row],[OrderDate]])</f>
        <v>3</v>
      </c>
      <c r="M187">
        <f>_xlfn.DAYS(orderjoin[[#This Row],[RequiredDate]],orderjoin[[#This Row],[ShippedDate]])</f>
        <v>25</v>
      </c>
      <c r="N187">
        <v>2</v>
      </c>
      <c r="O187">
        <v>4.7300000000000004</v>
      </c>
      <c r="P187" t="s">
        <v>248</v>
      </c>
      <c r="Q187" t="s">
        <v>249</v>
      </c>
      <c r="R187" t="s">
        <v>250</v>
      </c>
      <c r="S187" t="s">
        <v>251</v>
      </c>
      <c r="T187" t="s">
        <v>252</v>
      </c>
      <c r="U187" t="s">
        <v>196</v>
      </c>
      <c r="V187">
        <v>10318</v>
      </c>
      <c r="W187" t="s">
        <v>247</v>
      </c>
      <c r="X187">
        <v>8</v>
      </c>
      <c r="Y187" s="1">
        <v>34639</v>
      </c>
      <c r="Z187" s="1">
        <v>34667</v>
      </c>
      <c r="AA187">
        <f>_xlfn.DAYS(orderjoin[[#This Row],[orders.ShippedDate]],orderjoin[[#This Row],[orders.OrderDate]])</f>
        <v>3</v>
      </c>
      <c r="AB187" s="1">
        <v>34642</v>
      </c>
      <c r="AC187">
        <v>2</v>
      </c>
      <c r="AD187">
        <v>4.7300000000000004</v>
      </c>
      <c r="AE187" t="s">
        <v>248</v>
      </c>
      <c r="AF187" t="s">
        <v>249</v>
      </c>
      <c r="AG187" t="s">
        <v>250</v>
      </c>
      <c r="AH187" t="s">
        <v>251</v>
      </c>
      <c r="AI187" t="s">
        <v>252</v>
      </c>
      <c r="AJ187" t="s">
        <v>196</v>
      </c>
      <c r="AK187">
        <v>41</v>
      </c>
      <c r="AL187" t="s">
        <v>582</v>
      </c>
      <c r="AM187">
        <v>19</v>
      </c>
      <c r="AN187">
        <v>8</v>
      </c>
      <c r="AO187" t="s">
        <v>583</v>
      </c>
      <c r="AP187" s="7">
        <v>9.65</v>
      </c>
      <c r="AQ187">
        <v>85</v>
      </c>
      <c r="AR187">
        <v>0</v>
      </c>
      <c r="AS187">
        <v>10</v>
      </c>
      <c r="AT187">
        <v>0</v>
      </c>
      <c r="AU187" t="s">
        <v>247</v>
      </c>
      <c r="AV187" t="s">
        <v>248</v>
      </c>
      <c r="AW187" t="s">
        <v>774</v>
      </c>
      <c r="AX187" t="s">
        <v>676</v>
      </c>
      <c r="AY187" t="s">
        <v>249</v>
      </c>
      <c r="AZ187" t="s">
        <v>250</v>
      </c>
      <c r="BA187" t="s">
        <v>251</v>
      </c>
      <c r="BB187" t="s">
        <v>252</v>
      </c>
      <c r="BC187" t="s">
        <v>196</v>
      </c>
      <c r="BD187" t="s">
        <v>775</v>
      </c>
      <c r="BE187" t="s">
        <v>21</v>
      </c>
      <c r="BF187">
        <v>19</v>
      </c>
      <c r="BG187" t="s">
        <v>1086</v>
      </c>
      <c r="BH187" t="s">
        <v>1087</v>
      </c>
      <c r="BI187" t="s">
        <v>1088</v>
      </c>
      <c r="BJ187" t="s">
        <v>1089</v>
      </c>
      <c r="BK187" t="s">
        <v>1090</v>
      </c>
      <c r="BL187" t="s">
        <v>1091</v>
      </c>
      <c r="BM187" t="s">
        <v>1092</v>
      </c>
      <c r="BN187" t="s">
        <v>99</v>
      </c>
      <c r="BO187" t="s">
        <v>1093</v>
      </c>
      <c r="BP187" t="s">
        <v>1094</v>
      </c>
      <c r="BQ187">
        <v>8</v>
      </c>
      <c r="BR187" t="s">
        <v>1057</v>
      </c>
      <c r="BS187" t="s">
        <v>1058</v>
      </c>
      <c r="BT187">
        <v>2</v>
      </c>
      <c r="BU187" t="s">
        <v>1199</v>
      </c>
      <c r="BV187" t="s">
        <v>1200</v>
      </c>
      <c r="BW187">
        <v>8</v>
      </c>
      <c r="BX187" t="s">
        <v>1598</v>
      </c>
      <c r="BY187" t="s">
        <v>1210</v>
      </c>
      <c r="BZ187" t="s">
        <v>1211</v>
      </c>
      <c r="CA187" t="s">
        <v>1586</v>
      </c>
      <c r="CB187" s="1">
        <v>21194</v>
      </c>
      <c r="CC187" s="1">
        <v>34398</v>
      </c>
      <c r="CD187" t="s">
        <v>1599</v>
      </c>
      <c r="CE187" t="s">
        <v>131</v>
      </c>
      <c r="CF187" t="s">
        <v>132</v>
      </c>
      <c r="CG187" t="s">
        <v>1600</v>
      </c>
      <c r="CH187" t="s">
        <v>99</v>
      </c>
      <c r="CI187" t="s">
        <v>1601</v>
      </c>
      <c r="CJ187">
        <v>2344</v>
      </c>
      <c r="CK187">
        <v>2</v>
      </c>
      <c r="CL187">
        <v>154</v>
      </c>
    </row>
    <row r="188" spans="1:90">
      <c r="A188">
        <v>10318</v>
      </c>
      <c r="B188">
        <v>76</v>
      </c>
      <c r="C188" s="8">
        <v>14.4</v>
      </c>
      <c r="D188">
        <v>6</v>
      </c>
      <c r="E188">
        <v>0</v>
      </c>
      <c r="F188">
        <v>10318</v>
      </c>
      <c r="G188" t="s">
        <v>247</v>
      </c>
      <c r="H188">
        <v>8</v>
      </c>
      <c r="I188" s="1">
        <v>34639</v>
      </c>
      <c r="J188" s="1">
        <v>34667</v>
      </c>
      <c r="K188" s="1">
        <v>34642</v>
      </c>
      <c r="L188">
        <f>_xlfn.DAYS(orderjoin[[#This Row],[ShippedDate]],orderjoin[[#This Row],[OrderDate]])</f>
        <v>3</v>
      </c>
      <c r="M188">
        <f>_xlfn.DAYS(orderjoin[[#This Row],[RequiredDate]],orderjoin[[#This Row],[ShippedDate]])</f>
        <v>25</v>
      </c>
      <c r="N188">
        <v>2</v>
      </c>
      <c r="O188">
        <v>4.7300000000000004</v>
      </c>
      <c r="P188" t="s">
        <v>248</v>
      </c>
      <c r="Q188" t="s">
        <v>249</v>
      </c>
      <c r="R188" t="s">
        <v>250</v>
      </c>
      <c r="S188" t="s">
        <v>251</v>
      </c>
      <c r="T188" t="s">
        <v>252</v>
      </c>
      <c r="U188" t="s">
        <v>196</v>
      </c>
      <c r="V188">
        <v>10318</v>
      </c>
      <c r="W188" t="s">
        <v>247</v>
      </c>
      <c r="X188">
        <v>8</v>
      </c>
      <c r="Y188" s="1">
        <v>34639</v>
      </c>
      <c r="Z188" s="1">
        <v>34667</v>
      </c>
      <c r="AA188">
        <f>_xlfn.DAYS(orderjoin[[#This Row],[orders.ShippedDate]],orderjoin[[#This Row],[orders.OrderDate]])</f>
        <v>3</v>
      </c>
      <c r="AB188" s="1">
        <v>34642</v>
      </c>
      <c r="AC188">
        <v>2</v>
      </c>
      <c r="AD188">
        <v>4.7300000000000004</v>
      </c>
      <c r="AE188" t="s">
        <v>248</v>
      </c>
      <c r="AF188" t="s">
        <v>249</v>
      </c>
      <c r="AG188" t="s">
        <v>250</v>
      </c>
      <c r="AH188" t="s">
        <v>251</v>
      </c>
      <c r="AI188" t="s">
        <v>252</v>
      </c>
      <c r="AJ188" t="s">
        <v>196</v>
      </c>
      <c r="AK188">
        <v>76</v>
      </c>
      <c r="AL188" t="s">
        <v>647</v>
      </c>
      <c r="AM188">
        <v>23</v>
      </c>
      <c r="AN188">
        <v>1</v>
      </c>
      <c r="AO188" t="s">
        <v>648</v>
      </c>
      <c r="AP188" s="7">
        <v>18</v>
      </c>
      <c r="AQ188">
        <v>57</v>
      </c>
      <c r="AR188">
        <v>0</v>
      </c>
      <c r="AS188">
        <v>20</v>
      </c>
      <c r="AT188">
        <v>0</v>
      </c>
      <c r="AU188" t="s">
        <v>247</v>
      </c>
      <c r="AV188" t="s">
        <v>248</v>
      </c>
      <c r="AW188" t="s">
        <v>774</v>
      </c>
      <c r="AX188" t="s">
        <v>676</v>
      </c>
      <c r="AY188" t="s">
        <v>249</v>
      </c>
      <c r="AZ188" t="s">
        <v>250</v>
      </c>
      <c r="BA188" t="s">
        <v>251</v>
      </c>
      <c r="BB188" t="s">
        <v>252</v>
      </c>
      <c r="BC188" t="s">
        <v>196</v>
      </c>
      <c r="BD188" t="s">
        <v>775</v>
      </c>
      <c r="BE188" t="s">
        <v>21</v>
      </c>
      <c r="BF188">
        <v>23</v>
      </c>
      <c r="BG188" t="s">
        <v>1141</v>
      </c>
      <c r="BH188" t="s">
        <v>1142</v>
      </c>
      <c r="BI188" t="s">
        <v>1143</v>
      </c>
      <c r="BJ188" t="s">
        <v>1144</v>
      </c>
      <c r="BK188" t="s">
        <v>1145</v>
      </c>
      <c r="BL188" t="s">
        <v>21</v>
      </c>
      <c r="BM188" t="s">
        <v>1146</v>
      </c>
      <c r="BN188" t="s">
        <v>116</v>
      </c>
      <c r="BO188" t="s">
        <v>1147</v>
      </c>
      <c r="BP188" t="s">
        <v>21</v>
      </c>
      <c r="BQ188">
        <v>1</v>
      </c>
      <c r="BR188" t="s">
        <v>1004</v>
      </c>
      <c r="BS188" t="s">
        <v>1005</v>
      </c>
      <c r="BT188">
        <v>2</v>
      </c>
      <c r="BU188" t="s">
        <v>1199</v>
      </c>
      <c r="BV188" t="s">
        <v>1200</v>
      </c>
      <c r="BW188">
        <v>8</v>
      </c>
      <c r="BX188" t="s">
        <v>1598</v>
      </c>
      <c r="BY188" t="s">
        <v>1210</v>
      </c>
      <c r="BZ188" t="s">
        <v>1211</v>
      </c>
      <c r="CA188" t="s">
        <v>1586</v>
      </c>
      <c r="CB188" s="1">
        <v>21194</v>
      </c>
      <c r="CC188" s="1">
        <v>34398</v>
      </c>
      <c r="CD188" t="s">
        <v>1599</v>
      </c>
      <c r="CE188" t="s">
        <v>131</v>
      </c>
      <c r="CF188" t="s">
        <v>132</v>
      </c>
      <c r="CG188" t="s">
        <v>1600</v>
      </c>
      <c r="CH188" t="s">
        <v>99</v>
      </c>
      <c r="CI188" t="s">
        <v>1601</v>
      </c>
      <c r="CJ188">
        <v>2344</v>
      </c>
      <c r="CK188">
        <v>2</v>
      </c>
      <c r="CL188">
        <v>86.4</v>
      </c>
    </row>
    <row r="189" spans="1:90">
      <c r="A189">
        <v>10319</v>
      </c>
      <c r="B189">
        <v>17</v>
      </c>
      <c r="C189" s="8">
        <v>31.2</v>
      </c>
      <c r="D189">
        <v>8</v>
      </c>
      <c r="E189">
        <v>0</v>
      </c>
      <c r="F189">
        <v>10319</v>
      </c>
      <c r="G189" t="s">
        <v>151</v>
      </c>
      <c r="H189">
        <v>7</v>
      </c>
      <c r="I189" s="1">
        <v>34640</v>
      </c>
      <c r="J189" s="1">
        <v>34668</v>
      </c>
      <c r="K189" s="1">
        <v>34649</v>
      </c>
      <c r="L189">
        <f>_xlfn.DAYS(orderjoin[[#This Row],[ShippedDate]],orderjoin[[#This Row],[OrderDate]])</f>
        <v>9</v>
      </c>
      <c r="M189">
        <f>_xlfn.DAYS(orderjoin[[#This Row],[RequiredDate]],orderjoin[[#This Row],[ShippedDate]])</f>
        <v>19</v>
      </c>
      <c r="N189">
        <v>3</v>
      </c>
      <c r="O189">
        <v>64.5</v>
      </c>
      <c r="P189" t="s">
        <v>152</v>
      </c>
      <c r="Q189" t="s">
        <v>153</v>
      </c>
      <c r="R189" t="s">
        <v>81</v>
      </c>
      <c r="S189" t="s">
        <v>21</v>
      </c>
      <c r="T189" t="s">
        <v>154</v>
      </c>
      <c r="U189" t="s">
        <v>83</v>
      </c>
      <c r="V189">
        <v>10319</v>
      </c>
      <c r="W189" t="s">
        <v>151</v>
      </c>
      <c r="X189">
        <v>7</v>
      </c>
      <c r="Y189" s="1">
        <v>34640</v>
      </c>
      <c r="Z189" s="1">
        <v>34668</v>
      </c>
      <c r="AA189">
        <f>_xlfn.DAYS(orderjoin[[#This Row],[orders.ShippedDate]],orderjoin[[#This Row],[orders.OrderDate]])</f>
        <v>9</v>
      </c>
      <c r="AB189" s="1">
        <v>34649</v>
      </c>
      <c r="AC189">
        <v>3</v>
      </c>
      <c r="AD189">
        <v>64.5</v>
      </c>
      <c r="AE189" t="s">
        <v>152</v>
      </c>
      <c r="AF189" t="s">
        <v>153</v>
      </c>
      <c r="AG189" t="s">
        <v>81</v>
      </c>
      <c r="AH189" t="s">
        <v>21</v>
      </c>
      <c r="AI189" t="s">
        <v>154</v>
      </c>
      <c r="AJ189" t="s">
        <v>83</v>
      </c>
      <c r="AK189">
        <v>17</v>
      </c>
      <c r="AL189" t="s">
        <v>536</v>
      </c>
      <c r="AM189">
        <v>7</v>
      </c>
      <c r="AN189">
        <v>6</v>
      </c>
      <c r="AO189" t="s">
        <v>537</v>
      </c>
      <c r="AP189" s="7">
        <v>39</v>
      </c>
      <c r="AQ189">
        <v>0</v>
      </c>
      <c r="AR189">
        <v>0</v>
      </c>
      <c r="AS189">
        <v>0</v>
      </c>
      <c r="AT189">
        <v>1</v>
      </c>
      <c r="AU189" t="s">
        <v>151</v>
      </c>
      <c r="AV189" t="s">
        <v>152</v>
      </c>
      <c r="AW189" t="s">
        <v>897</v>
      </c>
      <c r="AX189" t="s">
        <v>658</v>
      </c>
      <c r="AY189" t="s">
        <v>153</v>
      </c>
      <c r="AZ189" t="s">
        <v>81</v>
      </c>
      <c r="BA189" t="s">
        <v>21</v>
      </c>
      <c r="BB189" t="s">
        <v>154</v>
      </c>
      <c r="BC189" t="s">
        <v>83</v>
      </c>
      <c r="BD189" t="s">
        <v>898</v>
      </c>
      <c r="BE189" t="s">
        <v>21</v>
      </c>
      <c r="BF189">
        <v>7</v>
      </c>
      <c r="BG189" t="s">
        <v>1038</v>
      </c>
      <c r="BH189" t="s">
        <v>1039</v>
      </c>
      <c r="BI189" t="s">
        <v>676</v>
      </c>
      <c r="BJ189" t="s">
        <v>1040</v>
      </c>
      <c r="BK189" t="s">
        <v>1041</v>
      </c>
      <c r="BL189" t="s">
        <v>1042</v>
      </c>
      <c r="BM189" t="s">
        <v>1043</v>
      </c>
      <c r="BN189" t="s">
        <v>1044</v>
      </c>
      <c r="BO189" t="s">
        <v>1045</v>
      </c>
      <c r="BP189" t="s">
        <v>1046</v>
      </c>
      <c r="BQ189">
        <v>6</v>
      </c>
      <c r="BR189" t="s">
        <v>1049</v>
      </c>
      <c r="BS189" t="s">
        <v>1050</v>
      </c>
      <c r="BT189">
        <v>3</v>
      </c>
      <c r="BU189" t="s">
        <v>1201</v>
      </c>
      <c r="BV189" t="s">
        <v>1174</v>
      </c>
      <c r="BW189">
        <v>7</v>
      </c>
      <c r="BX189" t="s">
        <v>1618</v>
      </c>
      <c r="BY189" t="s">
        <v>1209</v>
      </c>
      <c r="BZ189" t="s">
        <v>654</v>
      </c>
      <c r="CA189" t="s">
        <v>1581</v>
      </c>
      <c r="CB189" s="1">
        <v>22065</v>
      </c>
      <c r="CC189" s="1">
        <v>34336</v>
      </c>
      <c r="CD189" t="s">
        <v>1619</v>
      </c>
      <c r="CE189" t="s">
        <v>194</v>
      </c>
      <c r="CF189" t="s">
        <v>21</v>
      </c>
      <c r="CG189" t="s">
        <v>1620</v>
      </c>
      <c r="CH189" t="s">
        <v>196</v>
      </c>
      <c r="CI189" t="s">
        <v>1621</v>
      </c>
      <c r="CJ189">
        <v>465</v>
      </c>
      <c r="CK189">
        <v>5</v>
      </c>
      <c r="CL189">
        <v>249.6</v>
      </c>
    </row>
    <row r="190" spans="1:90">
      <c r="A190">
        <v>10319</v>
      </c>
      <c r="B190">
        <v>28</v>
      </c>
      <c r="C190" s="8">
        <v>36.4</v>
      </c>
      <c r="D190">
        <v>14</v>
      </c>
      <c r="E190">
        <v>0</v>
      </c>
      <c r="F190">
        <v>10319</v>
      </c>
      <c r="G190" t="s">
        <v>151</v>
      </c>
      <c r="H190">
        <v>7</v>
      </c>
      <c r="I190" s="1">
        <v>34640</v>
      </c>
      <c r="J190" s="1">
        <v>34668</v>
      </c>
      <c r="K190" s="1">
        <v>34649</v>
      </c>
      <c r="L190">
        <f>_xlfn.DAYS(orderjoin[[#This Row],[ShippedDate]],orderjoin[[#This Row],[OrderDate]])</f>
        <v>9</v>
      </c>
      <c r="M190">
        <f>_xlfn.DAYS(orderjoin[[#This Row],[RequiredDate]],orderjoin[[#This Row],[ShippedDate]])</f>
        <v>19</v>
      </c>
      <c r="N190">
        <v>3</v>
      </c>
      <c r="O190">
        <v>64.5</v>
      </c>
      <c r="P190" t="s">
        <v>152</v>
      </c>
      <c r="Q190" t="s">
        <v>153</v>
      </c>
      <c r="R190" t="s">
        <v>81</v>
      </c>
      <c r="S190" t="s">
        <v>21</v>
      </c>
      <c r="T190" t="s">
        <v>154</v>
      </c>
      <c r="U190" t="s">
        <v>83</v>
      </c>
      <c r="V190">
        <v>10319</v>
      </c>
      <c r="W190" t="s">
        <v>151</v>
      </c>
      <c r="X190">
        <v>7</v>
      </c>
      <c r="Y190" s="1">
        <v>34640</v>
      </c>
      <c r="Z190" s="1">
        <v>34668</v>
      </c>
      <c r="AA190">
        <f>_xlfn.DAYS(orderjoin[[#This Row],[orders.ShippedDate]],orderjoin[[#This Row],[orders.OrderDate]])</f>
        <v>9</v>
      </c>
      <c r="AB190" s="1">
        <v>34649</v>
      </c>
      <c r="AC190">
        <v>3</v>
      </c>
      <c r="AD190">
        <v>64.5</v>
      </c>
      <c r="AE190" t="s">
        <v>152</v>
      </c>
      <c r="AF190" t="s">
        <v>153</v>
      </c>
      <c r="AG190" t="s">
        <v>81</v>
      </c>
      <c r="AH190" t="s">
        <v>21</v>
      </c>
      <c r="AI190" t="s">
        <v>154</v>
      </c>
      <c r="AJ190" t="s">
        <v>83</v>
      </c>
      <c r="AK190">
        <v>28</v>
      </c>
      <c r="AL190" t="s">
        <v>558</v>
      </c>
      <c r="AM190">
        <v>12</v>
      </c>
      <c r="AN190">
        <v>7</v>
      </c>
      <c r="AO190" t="s">
        <v>559</v>
      </c>
      <c r="AP190" s="7">
        <v>45.6</v>
      </c>
      <c r="AQ190">
        <v>26</v>
      </c>
      <c r="AR190">
        <v>0</v>
      </c>
      <c r="AS190">
        <v>0</v>
      </c>
      <c r="AT190">
        <v>1</v>
      </c>
      <c r="AU190" t="s">
        <v>151</v>
      </c>
      <c r="AV190" t="s">
        <v>152</v>
      </c>
      <c r="AW190" t="s">
        <v>897</v>
      </c>
      <c r="AX190" t="s">
        <v>658</v>
      </c>
      <c r="AY190" t="s">
        <v>153</v>
      </c>
      <c r="AZ190" t="s">
        <v>81</v>
      </c>
      <c r="BA190" t="s">
        <v>21</v>
      </c>
      <c r="BB190" t="s">
        <v>154</v>
      </c>
      <c r="BC190" t="s">
        <v>83</v>
      </c>
      <c r="BD190" t="s">
        <v>898</v>
      </c>
      <c r="BE190" t="s">
        <v>21</v>
      </c>
      <c r="BF190">
        <v>12</v>
      </c>
      <c r="BG190" t="s">
        <v>1071</v>
      </c>
      <c r="BH190" t="s">
        <v>1072</v>
      </c>
      <c r="BI190" t="s">
        <v>1073</v>
      </c>
      <c r="BJ190" t="s">
        <v>1074</v>
      </c>
      <c r="BK190" t="s">
        <v>1075</v>
      </c>
      <c r="BL190" t="s">
        <v>21</v>
      </c>
      <c r="BM190" t="s">
        <v>1076</v>
      </c>
      <c r="BN190" t="s">
        <v>29</v>
      </c>
      <c r="BO190" t="s">
        <v>1077</v>
      </c>
      <c r="BP190" t="s">
        <v>21</v>
      </c>
      <c r="BQ190">
        <v>7</v>
      </c>
      <c r="BR190" t="s">
        <v>1030</v>
      </c>
      <c r="BS190" t="s">
        <v>1031</v>
      </c>
      <c r="BT190">
        <v>3</v>
      </c>
      <c r="BU190" t="s">
        <v>1201</v>
      </c>
      <c r="BV190" t="s">
        <v>1174</v>
      </c>
      <c r="BW190">
        <v>7</v>
      </c>
      <c r="BX190" t="s">
        <v>1618</v>
      </c>
      <c r="BY190" t="s">
        <v>1209</v>
      </c>
      <c r="BZ190" t="s">
        <v>654</v>
      </c>
      <c r="CA190" t="s">
        <v>1581</v>
      </c>
      <c r="CB190" s="1">
        <v>22065</v>
      </c>
      <c r="CC190" s="1">
        <v>34336</v>
      </c>
      <c r="CD190" t="s">
        <v>1619</v>
      </c>
      <c r="CE190" t="s">
        <v>194</v>
      </c>
      <c r="CF190" t="s">
        <v>21</v>
      </c>
      <c r="CG190" t="s">
        <v>1620</v>
      </c>
      <c r="CH190" t="s">
        <v>196</v>
      </c>
      <c r="CI190" t="s">
        <v>1621</v>
      </c>
      <c r="CJ190">
        <v>465</v>
      </c>
      <c r="CK190">
        <v>5</v>
      </c>
      <c r="CL190">
        <v>509.59999999999997</v>
      </c>
    </row>
    <row r="191" spans="1:90">
      <c r="A191">
        <v>10319</v>
      </c>
      <c r="B191">
        <v>76</v>
      </c>
      <c r="C191" s="8">
        <v>14.4</v>
      </c>
      <c r="D191">
        <v>30</v>
      </c>
      <c r="E191">
        <v>0</v>
      </c>
      <c r="F191">
        <v>10319</v>
      </c>
      <c r="G191" t="s">
        <v>151</v>
      </c>
      <c r="H191">
        <v>7</v>
      </c>
      <c r="I191" s="1">
        <v>34640</v>
      </c>
      <c r="J191" s="1">
        <v>34668</v>
      </c>
      <c r="K191" s="1">
        <v>34649</v>
      </c>
      <c r="L191">
        <f>_xlfn.DAYS(orderjoin[[#This Row],[ShippedDate]],orderjoin[[#This Row],[OrderDate]])</f>
        <v>9</v>
      </c>
      <c r="M191">
        <f>_xlfn.DAYS(orderjoin[[#This Row],[RequiredDate]],orderjoin[[#This Row],[ShippedDate]])</f>
        <v>19</v>
      </c>
      <c r="N191">
        <v>3</v>
      </c>
      <c r="O191">
        <v>64.5</v>
      </c>
      <c r="P191" t="s">
        <v>152</v>
      </c>
      <c r="Q191" t="s">
        <v>153</v>
      </c>
      <c r="R191" t="s">
        <v>81</v>
      </c>
      <c r="S191" t="s">
        <v>21</v>
      </c>
      <c r="T191" t="s">
        <v>154</v>
      </c>
      <c r="U191" t="s">
        <v>83</v>
      </c>
      <c r="V191">
        <v>10319</v>
      </c>
      <c r="W191" t="s">
        <v>151</v>
      </c>
      <c r="X191">
        <v>7</v>
      </c>
      <c r="Y191" s="1">
        <v>34640</v>
      </c>
      <c r="Z191" s="1">
        <v>34668</v>
      </c>
      <c r="AA191">
        <f>_xlfn.DAYS(orderjoin[[#This Row],[orders.ShippedDate]],orderjoin[[#This Row],[orders.OrderDate]])</f>
        <v>9</v>
      </c>
      <c r="AB191" s="1">
        <v>34649</v>
      </c>
      <c r="AC191">
        <v>3</v>
      </c>
      <c r="AD191">
        <v>64.5</v>
      </c>
      <c r="AE191" t="s">
        <v>152</v>
      </c>
      <c r="AF191" t="s">
        <v>153</v>
      </c>
      <c r="AG191" t="s">
        <v>81</v>
      </c>
      <c r="AH191" t="s">
        <v>21</v>
      </c>
      <c r="AI191" t="s">
        <v>154</v>
      </c>
      <c r="AJ191" t="s">
        <v>83</v>
      </c>
      <c r="AK191">
        <v>76</v>
      </c>
      <c r="AL191" t="s">
        <v>647</v>
      </c>
      <c r="AM191">
        <v>23</v>
      </c>
      <c r="AN191">
        <v>1</v>
      </c>
      <c r="AO191" t="s">
        <v>648</v>
      </c>
      <c r="AP191" s="7">
        <v>18</v>
      </c>
      <c r="AQ191">
        <v>57</v>
      </c>
      <c r="AR191">
        <v>0</v>
      </c>
      <c r="AS191">
        <v>20</v>
      </c>
      <c r="AT191">
        <v>0</v>
      </c>
      <c r="AU191" t="s">
        <v>151</v>
      </c>
      <c r="AV191" t="s">
        <v>152</v>
      </c>
      <c r="AW191" t="s">
        <v>897</v>
      </c>
      <c r="AX191" t="s">
        <v>658</v>
      </c>
      <c r="AY191" t="s">
        <v>153</v>
      </c>
      <c r="AZ191" t="s">
        <v>81</v>
      </c>
      <c r="BA191" t="s">
        <v>21</v>
      </c>
      <c r="BB191" t="s">
        <v>154</v>
      </c>
      <c r="BC191" t="s">
        <v>83</v>
      </c>
      <c r="BD191" t="s">
        <v>898</v>
      </c>
      <c r="BE191" t="s">
        <v>21</v>
      </c>
      <c r="BF191">
        <v>23</v>
      </c>
      <c r="BG191" t="s">
        <v>1141</v>
      </c>
      <c r="BH191" t="s">
        <v>1142</v>
      </c>
      <c r="BI191" t="s">
        <v>1143</v>
      </c>
      <c r="BJ191" t="s">
        <v>1144</v>
      </c>
      <c r="BK191" t="s">
        <v>1145</v>
      </c>
      <c r="BL191" t="s">
        <v>21</v>
      </c>
      <c r="BM191" t="s">
        <v>1146</v>
      </c>
      <c r="BN191" t="s">
        <v>116</v>
      </c>
      <c r="BO191" t="s">
        <v>1147</v>
      </c>
      <c r="BP191" t="s">
        <v>21</v>
      </c>
      <c r="BQ191">
        <v>1</v>
      </c>
      <c r="BR191" t="s">
        <v>1004</v>
      </c>
      <c r="BS191" t="s">
        <v>1005</v>
      </c>
      <c r="BT191">
        <v>3</v>
      </c>
      <c r="BU191" t="s">
        <v>1201</v>
      </c>
      <c r="BV191" t="s">
        <v>1174</v>
      </c>
      <c r="BW191">
        <v>7</v>
      </c>
      <c r="BX191" t="s">
        <v>1618</v>
      </c>
      <c r="BY191" t="s">
        <v>1209</v>
      </c>
      <c r="BZ191" t="s">
        <v>654</v>
      </c>
      <c r="CA191" t="s">
        <v>1581</v>
      </c>
      <c r="CB191" s="1">
        <v>22065</v>
      </c>
      <c r="CC191" s="1">
        <v>34336</v>
      </c>
      <c r="CD191" t="s">
        <v>1619</v>
      </c>
      <c r="CE191" t="s">
        <v>194</v>
      </c>
      <c r="CF191" t="s">
        <v>21</v>
      </c>
      <c r="CG191" t="s">
        <v>1620</v>
      </c>
      <c r="CH191" t="s">
        <v>196</v>
      </c>
      <c r="CI191" t="s">
        <v>1621</v>
      </c>
      <c r="CJ191">
        <v>465</v>
      </c>
      <c r="CK191">
        <v>5</v>
      </c>
      <c r="CL191">
        <v>432</v>
      </c>
    </row>
    <row r="192" spans="1:90">
      <c r="A192">
        <v>10320</v>
      </c>
      <c r="B192">
        <v>71</v>
      </c>
      <c r="C192" s="8">
        <v>17.2</v>
      </c>
      <c r="D192">
        <v>30</v>
      </c>
      <c r="E192">
        <v>0</v>
      </c>
      <c r="F192">
        <v>10320</v>
      </c>
      <c r="G192" t="s">
        <v>111</v>
      </c>
      <c r="H192">
        <v>5</v>
      </c>
      <c r="I192" s="1">
        <v>34641</v>
      </c>
      <c r="J192" s="1">
        <v>34655</v>
      </c>
      <c r="K192" s="1">
        <v>34656</v>
      </c>
      <c r="L192">
        <f>_xlfn.DAYS(orderjoin[[#This Row],[ShippedDate]],orderjoin[[#This Row],[OrderDate]])</f>
        <v>15</v>
      </c>
      <c r="M192">
        <f>_xlfn.DAYS(orderjoin[[#This Row],[RequiredDate]],orderjoin[[#This Row],[ShippedDate]])</f>
        <v>-1</v>
      </c>
      <c r="N192">
        <v>3</v>
      </c>
      <c r="O192">
        <v>34.57</v>
      </c>
      <c r="P192" t="s">
        <v>112</v>
      </c>
      <c r="Q192" t="s">
        <v>113</v>
      </c>
      <c r="R192" t="s">
        <v>114</v>
      </c>
      <c r="S192" t="s">
        <v>21</v>
      </c>
      <c r="T192" t="s">
        <v>115</v>
      </c>
      <c r="U192" t="s">
        <v>116</v>
      </c>
      <c r="V192">
        <v>10320</v>
      </c>
      <c r="W192" t="s">
        <v>111</v>
      </c>
      <c r="X192">
        <v>5</v>
      </c>
      <c r="Y192" s="1">
        <v>34641</v>
      </c>
      <c r="Z192" s="1">
        <v>34655</v>
      </c>
      <c r="AA192">
        <f>_xlfn.DAYS(orderjoin[[#This Row],[orders.ShippedDate]],orderjoin[[#This Row],[orders.OrderDate]])</f>
        <v>15</v>
      </c>
      <c r="AB192" s="1">
        <v>34656</v>
      </c>
      <c r="AC192">
        <v>3</v>
      </c>
      <c r="AD192">
        <v>34.57</v>
      </c>
      <c r="AE192" t="s">
        <v>112</v>
      </c>
      <c r="AF192" t="s">
        <v>113</v>
      </c>
      <c r="AG192" t="s">
        <v>114</v>
      </c>
      <c r="AH192" t="s">
        <v>21</v>
      </c>
      <c r="AI192" t="s">
        <v>115</v>
      </c>
      <c r="AJ192" t="s">
        <v>116</v>
      </c>
      <c r="AK192">
        <v>71</v>
      </c>
      <c r="AL192" t="s">
        <v>640</v>
      </c>
      <c r="AM192">
        <v>15</v>
      </c>
      <c r="AN192">
        <v>4</v>
      </c>
      <c r="AO192" t="s">
        <v>527</v>
      </c>
      <c r="AP192" s="7">
        <v>21.5</v>
      </c>
      <c r="AQ192">
        <v>26</v>
      </c>
      <c r="AR192">
        <v>0</v>
      </c>
      <c r="AS192">
        <v>0</v>
      </c>
      <c r="AT192">
        <v>0</v>
      </c>
      <c r="AU192" t="s">
        <v>111</v>
      </c>
      <c r="AV192" t="s">
        <v>112</v>
      </c>
      <c r="AW192" t="s">
        <v>917</v>
      </c>
      <c r="AX192" t="s">
        <v>686</v>
      </c>
      <c r="AY192" t="s">
        <v>113</v>
      </c>
      <c r="AZ192" t="s">
        <v>114</v>
      </c>
      <c r="BA192" t="s">
        <v>21</v>
      </c>
      <c r="BB192" t="s">
        <v>115</v>
      </c>
      <c r="BC192" t="s">
        <v>116</v>
      </c>
      <c r="BD192" t="s">
        <v>918</v>
      </c>
      <c r="BE192" t="s">
        <v>918</v>
      </c>
      <c r="BF192">
        <v>15</v>
      </c>
      <c r="BG192" t="s">
        <v>1032</v>
      </c>
      <c r="BH192" t="s">
        <v>1033</v>
      </c>
      <c r="BI192" t="s">
        <v>676</v>
      </c>
      <c r="BJ192" t="s">
        <v>1034</v>
      </c>
      <c r="BK192" t="s">
        <v>1035</v>
      </c>
      <c r="BL192" t="s">
        <v>21</v>
      </c>
      <c r="BM192" t="s">
        <v>1036</v>
      </c>
      <c r="BN192" t="s">
        <v>366</v>
      </c>
      <c r="BO192" t="s">
        <v>1037</v>
      </c>
      <c r="BP192" t="s">
        <v>21</v>
      </c>
      <c r="BQ192">
        <v>4</v>
      </c>
      <c r="BR192" t="s">
        <v>989</v>
      </c>
      <c r="BS192" t="s">
        <v>990</v>
      </c>
      <c r="BT192">
        <v>3</v>
      </c>
      <c r="BU192" t="s">
        <v>1201</v>
      </c>
      <c r="BV192" t="s">
        <v>1174</v>
      </c>
      <c r="BW192">
        <v>5</v>
      </c>
      <c r="BX192" t="s">
        <v>1580</v>
      </c>
      <c r="BY192" t="s">
        <v>1207</v>
      </c>
      <c r="BZ192" t="s">
        <v>717</v>
      </c>
      <c r="CA192" t="s">
        <v>1581</v>
      </c>
      <c r="CB192" s="1">
        <v>20152</v>
      </c>
      <c r="CC192" s="1">
        <v>34259</v>
      </c>
      <c r="CD192" t="s">
        <v>1582</v>
      </c>
      <c r="CE192" t="s">
        <v>194</v>
      </c>
      <c r="CF192" t="s">
        <v>21</v>
      </c>
      <c r="CG192" t="s">
        <v>1583</v>
      </c>
      <c r="CH192" t="s">
        <v>196</v>
      </c>
      <c r="CI192" t="s">
        <v>1584</v>
      </c>
      <c r="CJ192">
        <v>3453</v>
      </c>
      <c r="CK192">
        <v>2</v>
      </c>
      <c r="CL192">
        <v>516</v>
      </c>
    </row>
    <row r="193" spans="1:90">
      <c r="A193">
        <v>10321</v>
      </c>
      <c r="B193">
        <v>35</v>
      </c>
      <c r="C193" s="8">
        <v>14.4</v>
      </c>
      <c r="D193">
        <v>10</v>
      </c>
      <c r="E193">
        <v>0</v>
      </c>
      <c r="F193">
        <v>10321</v>
      </c>
      <c r="G193" t="s">
        <v>247</v>
      </c>
      <c r="H193">
        <v>3</v>
      </c>
      <c r="I193" s="1">
        <v>34641</v>
      </c>
      <c r="J193" s="1">
        <v>34669</v>
      </c>
      <c r="K193" s="1">
        <v>34649</v>
      </c>
      <c r="L193">
        <f>_xlfn.DAYS(orderjoin[[#This Row],[ShippedDate]],orderjoin[[#This Row],[OrderDate]])</f>
        <v>8</v>
      </c>
      <c r="M193">
        <f>_xlfn.DAYS(orderjoin[[#This Row],[RequiredDate]],orderjoin[[#This Row],[ShippedDate]])</f>
        <v>20</v>
      </c>
      <c r="N193">
        <v>2</v>
      </c>
      <c r="O193">
        <v>3.43</v>
      </c>
      <c r="P193" t="s">
        <v>248</v>
      </c>
      <c r="Q193" t="s">
        <v>249</v>
      </c>
      <c r="R193" t="s">
        <v>250</v>
      </c>
      <c r="S193" t="s">
        <v>251</v>
      </c>
      <c r="T193" t="s">
        <v>252</v>
      </c>
      <c r="U193" t="s">
        <v>196</v>
      </c>
      <c r="V193">
        <v>10321</v>
      </c>
      <c r="W193" t="s">
        <v>247</v>
      </c>
      <c r="X193">
        <v>3</v>
      </c>
      <c r="Y193" s="1">
        <v>34641</v>
      </c>
      <c r="Z193" s="1">
        <v>34669</v>
      </c>
      <c r="AA193">
        <f>_xlfn.DAYS(orderjoin[[#This Row],[orders.ShippedDate]],orderjoin[[#This Row],[orders.OrderDate]])</f>
        <v>8</v>
      </c>
      <c r="AB193" s="1">
        <v>34649</v>
      </c>
      <c r="AC193">
        <v>2</v>
      </c>
      <c r="AD193">
        <v>3.43</v>
      </c>
      <c r="AE193" t="s">
        <v>248</v>
      </c>
      <c r="AF193" t="s">
        <v>249</v>
      </c>
      <c r="AG193" t="s">
        <v>250</v>
      </c>
      <c r="AH193" t="s">
        <v>251</v>
      </c>
      <c r="AI193" t="s">
        <v>252</v>
      </c>
      <c r="AJ193" t="s">
        <v>196</v>
      </c>
      <c r="AK193">
        <v>35</v>
      </c>
      <c r="AL193" t="s">
        <v>571</v>
      </c>
      <c r="AM193">
        <v>16</v>
      </c>
      <c r="AN193">
        <v>1</v>
      </c>
      <c r="AO193" t="s">
        <v>507</v>
      </c>
      <c r="AP193" s="7">
        <v>18</v>
      </c>
      <c r="AQ193">
        <v>20</v>
      </c>
      <c r="AR193">
        <v>0</v>
      </c>
      <c r="AS193">
        <v>15</v>
      </c>
      <c r="AT193">
        <v>0</v>
      </c>
      <c r="AU193" t="s">
        <v>247</v>
      </c>
      <c r="AV193" t="s">
        <v>248</v>
      </c>
      <c r="AW193" t="s">
        <v>774</v>
      </c>
      <c r="AX193" t="s">
        <v>676</v>
      </c>
      <c r="AY193" t="s">
        <v>249</v>
      </c>
      <c r="AZ193" t="s">
        <v>250</v>
      </c>
      <c r="BA193" t="s">
        <v>251</v>
      </c>
      <c r="BB193" t="s">
        <v>252</v>
      </c>
      <c r="BC193" t="s">
        <v>196</v>
      </c>
      <c r="BD193" t="s">
        <v>775</v>
      </c>
      <c r="BE193" t="s">
        <v>21</v>
      </c>
      <c r="BF193">
        <v>16</v>
      </c>
      <c r="BG193" t="s">
        <v>1168</v>
      </c>
      <c r="BH193" t="s">
        <v>1169</v>
      </c>
      <c r="BI193" t="s">
        <v>1170</v>
      </c>
      <c r="BJ193" t="s">
        <v>1171</v>
      </c>
      <c r="BK193" t="s">
        <v>1172</v>
      </c>
      <c r="BL193" t="s">
        <v>232</v>
      </c>
      <c r="BM193" t="s">
        <v>1173</v>
      </c>
      <c r="BN193" t="s">
        <v>99</v>
      </c>
      <c r="BO193" t="s">
        <v>1174</v>
      </c>
      <c r="BP193" t="s">
        <v>21</v>
      </c>
      <c r="BQ193">
        <v>1</v>
      </c>
      <c r="BR193" t="s">
        <v>1004</v>
      </c>
      <c r="BS193" t="s">
        <v>1005</v>
      </c>
      <c r="BT193">
        <v>2</v>
      </c>
      <c r="BU193" t="s">
        <v>1199</v>
      </c>
      <c r="BV193" t="s">
        <v>1200</v>
      </c>
      <c r="BW193">
        <v>3</v>
      </c>
      <c r="BX193" t="s">
        <v>1614</v>
      </c>
      <c r="BY193" t="s">
        <v>1205</v>
      </c>
      <c r="BZ193" t="s">
        <v>654</v>
      </c>
      <c r="CA193" t="s">
        <v>1586</v>
      </c>
      <c r="CB193" s="1">
        <v>23253</v>
      </c>
      <c r="CC193" s="1">
        <v>33695</v>
      </c>
      <c r="CD193" t="s">
        <v>1615</v>
      </c>
      <c r="CE193" t="s">
        <v>442</v>
      </c>
      <c r="CF193" t="s">
        <v>132</v>
      </c>
      <c r="CG193" t="s">
        <v>1616</v>
      </c>
      <c r="CH193" t="s">
        <v>99</v>
      </c>
      <c r="CI193" t="s">
        <v>1617</v>
      </c>
      <c r="CJ193">
        <v>3355</v>
      </c>
      <c r="CK193">
        <v>2</v>
      </c>
      <c r="CL193">
        <v>144</v>
      </c>
    </row>
    <row r="194" spans="1:90">
      <c r="A194">
        <v>10322</v>
      </c>
      <c r="B194">
        <v>52</v>
      </c>
      <c r="C194" s="8">
        <v>5.6</v>
      </c>
      <c r="D194">
        <v>20</v>
      </c>
      <c r="E194">
        <v>0</v>
      </c>
      <c r="F194">
        <v>10322</v>
      </c>
      <c r="G194" t="s">
        <v>253</v>
      </c>
      <c r="H194">
        <v>7</v>
      </c>
      <c r="I194" s="1">
        <v>34642</v>
      </c>
      <c r="J194" s="1">
        <v>34670</v>
      </c>
      <c r="K194" s="1">
        <v>34661</v>
      </c>
      <c r="L194">
        <f>_xlfn.DAYS(orderjoin[[#This Row],[ShippedDate]],orderjoin[[#This Row],[OrderDate]])</f>
        <v>19</v>
      </c>
      <c r="M194">
        <f>_xlfn.DAYS(orderjoin[[#This Row],[RequiredDate]],orderjoin[[#This Row],[ShippedDate]])</f>
        <v>9</v>
      </c>
      <c r="N194">
        <v>3</v>
      </c>
      <c r="O194">
        <v>0.4</v>
      </c>
      <c r="P194" t="s">
        <v>254</v>
      </c>
      <c r="Q194" t="s">
        <v>255</v>
      </c>
      <c r="R194" t="s">
        <v>81</v>
      </c>
      <c r="S194" t="s">
        <v>21</v>
      </c>
      <c r="T194" t="s">
        <v>154</v>
      </c>
      <c r="U194" t="s">
        <v>83</v>
      </c>
      <c r="V194">
        <v>10322</v>
      </c>
      <c r="W194" t="s">
        <v>253</v>
      </c>
      <c r="X194">
        <v>7</v>
      </c>
      <c r="Y194" s="1">
        <v>34642</v>
      </c>
      <c r="Z194" s="1">
        <v>34670</v>
      </c>
      <c r="AA194">
        <f>_xlfn.DAYS(orderjoin[[#This Row],[orders.ShippedDate]],orderjoin[[#This Row],[orders.OrderDate]])</f>
        <v>19</v>
      </c>
      <c r="AB194" s="1">
        <v>34661</v>
      </c>
      <c r="AC194">
        <v>3</v>
      </c>
      <c r="AD194">
        <v>0.4</v>
      </c>
      <c r="AE194" t="s">
        <v>254</v>
      </c>
      <c r="AF194" t="s">
        <v>255</v>
      </c>
      <c r="AG194" t="s">
        <v>81</v>
      </c>
      <c r="AH194" t="s">
        <v>21</v>
      </c>
      <c r="AI194" t="s">
        <v>154</v>
      </c>
      <c r="AJ194" t="s">
        <v>83</v>
      </c>
      <c r="AK194">
        <v>52</v>
      </c>
      <c r="AL194" t="s">
        <v>604</v>
      </c>
      <c r="AM194">
        <v>24</v>
      </c>
      <c r="AN194">
        <v>5</v>
      </c>
      <c r="AO194" t="s">
        <v>605</v>
      </c>
      <c r="AP194" s="7">
        <v>7</v>
      </c>
      <c r="AQ194">
        <v>38</v>
      </c>
      <c r="AR194">
        <v>0</v>
      </c>
      <c r="AS194">
        <v>25</v>
      </c>
      <c r="AT194">
        <v>0</v>
      </c>
      <c r="AU194" t="s">
        <v>253</v>
      </c>
      <c r="AV194" t="s">
        <v>254</v>
      </c>
      <c r="AW194" t="s">
        <v>835</v>
      </c>
      <c r="AX194" t="s">
        <v>654</v>
      </c>
      <c r="AY194" t="s">
        <v>255</v>
      </c>
      <c r="AZ194" t="s">
        <v>81</v>
      </c>
      <c r="BA194" t="s">
        <v>21</v>
      </c>
      <c r="BB194" t="s">
        <v>154</v>
      </c>
      <c r="BC194" t="s">
        <v>83</v>
      </c>
      <c r="BD194" t="s">
        <v>836</v>
      </c>
      <c r="BE194" t="s">
        <v>837</v>
      </c>
      <c r="BF194">
        <v>24</v>
      </c>
      <c r="BG194" t="s">
        <v>1127</v>
      </c>
      <c r="BH194" t="s">
        <v>1128</v>
      </c>
      <c r="BI194" t="s">
        <v>654</v>
      </c>
      <c r="BJ194" t="s">
        <v>1129</v>
      </c>
      <c r="BK194" t="s">
        <v>1130</v>
      </c>
      <c r="BL194" t="s">
        <v>1131</v>
      </c>
      <c r="BM194" t="s">
        <v>1132</v>
      </c>
      <c r="BN194" t="s">
        <v>1044</v>
      </c>
      <c r="BO194" t="s">
        <v>1133</v>
      </c>
      <c r="BP194" t="s">
        <v>1134</v>
      </c>
      <c r="BQ194">
        <v>5</v>
      </c>
      <c r="BR194" t="s">
        <v>1021</v>
      </c>
      <c r="BS194" t="s">
        <v>1022</v>
      </c>
      <c r="BT194">
        <v>3</v>
      </c>
      <c r="BU194" t="s">
        <v>1201</v>
      </c>
      <c r="BV194" t="s">
        <v>1174</v>
      </c>
      <c r="BW194">
        <v>7</v>
      </c>
      <c r="BX194" t="s">
        <v>1618</v>
      </c>
      <c r="BY194" t="s">
        <v>1209</v>
      </c>
      <c r="BZ194" t="s">
        <v>654</v>
      </c>
      <c r="CA194" t="s">
        <v>1581</v>
      </c>
      <c r="CB194" s="1">
        <v>22065</v>
      </c>
      <c r="CC194" s="1">
        <v>34336</v>
      </c>
      <c r="CD194" t="s">
        <v>1619</v>
      </c>
      <c r="CE194" t="s">
        <v>194</v>
      </c>
      <c r="CF194" t="s">
        <v>21</v>
      </c>
      <c r="CG194" t="s">
        <v>1620</v>
      </c>
      <c r="CH194" t="s">
        <v>196</v>
      </c>
      <c r="CI194" t="s">
        <v>1621</v>
      </c>
      <c r="CJ194">
        <v>465</v>
      </c>
      <c r="CK194">
        <v>5</v>
      </c>
      <c r="CL194">
        <v>112</v>
      </c>
    </row>
    <row r="195" spans="1:90">
      <c r="A195">
        <v>10323</v>
      </c>
      <c r="B195">
        <v>15</v>
      </c>
      <c r="C195" s="8">
        <v>12.4</v>
      </c>
      <c r="D195">
        <v>5</v>
      </c>
      <c r="E195">
        <v>0</v>
      </c>
      <c r="F195">
        <v>10323</v>
      </c>
      <c r="G195" t="s">
        <v>256</v>
      </c>
      <c r="H195">
        <v>4</v>
      </c>
      <c r="I195" s="1">
        <v>34645</v>
      </c>
      <c r="J195" s="1">
        <v>34673</v>
      </c>
      <c r="K195" s="1">
        <v>34652</v>
      </c>
      <c r="L195">
        <f>_xlfn.DAYS(orderjoin[[#This Row],[ShippedDate]],orderjoin[[#This Row],[OrderDate]])</f>
        <v>7</v>
      </c>
      <c r="M195">
        <f>_xlfn.DAYS(orderjoin[[#This Row],[RequiredDate]],orderjoin[[#This Row],[ShippedDate]])</f>
        <v>21</v>
      </c>
      <c r="N195">
        <v>1</v>
      </c>
      <c r="O195">
        <v>4.88</v>
      </c>
      <c r="P195" t="s">
        <v>257</v>
      </c>
      <c r="Q195" t="s">
        <v>258</v>
      </c>
      <c r="R195" t="s">
        <v>259</v>
      </c>
      <c r="S195" t="s">
        <v>21</v>
      </c>
      <c r="T195" t="s">
        <v>260</v>
      </c>
      <c r="U195" t="s">
        <v>29</v>
      </c>
      <c r="V195">
        <v>10323</v>
      </c>
      <c r="W195" t="s">
        <v>256</v>
      </c>
      <c r="X195">
        <v>4</v>
      </c>
      <c r="Y195" s="1">
        <v>34645</v>
      </c>
      <c r="Z195" s="1">
        <v>34673</v>
      </c>
      <c r="AA195">
        <f>_xlfn.DAYS(orderjoin[[#This Row],[orders.ShippedDate]],orderjoin[[#This Row],[orders.OrderDate]])</f>
        <v>7</v>
      </c>
      <c r="AB195" s="1">
        <v>34652</v>
      </c>
      <c r="AC195">
        <v>1</v>
      </c>
      <c r="AD195">
        <v>4.88</v>
      </c>
      <c r="AE195" t="s">
        <v>257</v>
      </c>
      <c r="AF195" t="s">
        <v>258</v>
      </c>
      <c r="AG195" t="s">
        <v>259</v>
      </c>
      <c r="AH195" t="s">
        <v>21</v>
      </c>
      <c r="AI195" t="s">
        <v>260</v>
      </c>
      <c r="AJ195" t="s">
        <v>29</v>
      </c>
      <c r="AK195">
        <v>15</v>
      </c>
      <c r="AL195" t="s">
        <v>532</v>
      </c>
      <c r="AM195">
        <v>6</v>
      </c>
      <c r="AN195">
        <v>2</v>
      </c>
      <c r="AO195" t="s">
        <v>533</v>
      </c>
      <c r="AP195" s="7">
        <v>15.5</v>
      </c>
      <c r="AQ195">
        <v>39</v>
      </c>
      <c r="AR195">
        <v>0</v>
      </c>
      <c r="AS195">
        <v>5</v>
      </c>
      <c r="AT195">
        <v>0</v>
      </c>
      <c r="AU195" t="s">
        <v>256</v>
      </c>
      <c r="AV195" t="s">
        <v>257</v>
      </c>
      <c r="AW195" t="s">
        <v>776</v>
      </c>
      <c r="AX195" t="s">
        <v>702</v>
      </c>
      <c r="AY195" t="s">
        <v>258</v>
      </c>
      <c r="AZ195" t="s">
        <v>259</v>
      </c>
      <c r="BA195" t="s">
        <v>21</v>
      </c>
      <c r="BB195" t="s">
        <v>260</v>
      </c>
      <c r="BC195" t="s">
        <v>29</v>
      </c>
      <c r="BD195" t="s">
        <v>777</v>
      </c>
      <c r="BE195" t="s">
        <v>21</v>
      </c>
      <c r="BF195">
        <v>6</v>
      </c>
      <c r="BG195" t="s">
        <v>1120</v>
      </c>
      <c r="BH195" t="s">
        <v>1121</v>
      </c>
      <c r="BI195" t="s">
        <v>1122</v>
      </c>
      <c r="BJ195" t="s">
        <v>1123</v>
      </c>
      <c r="BK195" t="s">
        <v>1124</v>
      </c>
      <c r="BL195" t="s">
        <v>21</v>
      </c>
      <c r="BM195" t="s">
        <v>1125</v>
      </c>
      <c r="BN195" t="s">
        <v>1028</v>
      </c>
      <c r="BO195" t="s">
        <v>1126</v>
      </c>
      <c r="BP195" t="s">
        <v>21</v>
      </c>
      <c r="BQ195">
        <v>2</v>
      </c>
      <c r="BR195" t="s">
        <v>1012</v>
      </c>
      <c r="BS195" t="s">
        <v>1013</v>
      </c>
      <c r="BT195">
        <v>1</v>
      </c>
      <c r="BU195" t="s">
        <v>1197</v>
      </c>
      <c r="BV195" t="s">
        <v>1198</v>
      </c>
      <c r="BW195">
        <v>4</v>
      </c>
      <c r="BX195" t="s">
        <v>1608</v>
      </c>
      <c r="BY195" t="s">
        <v>1206</v>
      </c>
      <c r="BZ195" t="s">
        <v>654</v>
      </c>
      <c r="CA195" t="s">
        <v>1609</v>
      </c>
      <c r="CB195" s="1">
        <v>13777</v>
      </c>
      <c r="CC195" s="1">
        <v>34092</v>
      </c>
      <c r="CD195" t="s">
        <v>1610</v>
      </c>
      <c r="CE195" t="s">
        <v>1611</v>
      </c>
      <c r="CF195" t="s">
        <v>132</v>
      </c>
      <c r="CG195" t="s">
        <v>1612</v>
      </c>
      <c r="CH195" t="s">
        <v>99</v>
      </c>
      <c r="CI195" t="s">
        <v>1613</v>
      </c>
      <c r="CJ195">
        <v>5176</v>
      </c>
      <c r="CK195">
        <v>2</v>
      </c>
      <c r="CL195">
        <v>62</v>
      </c>
    </row>
    <row r="196" spans="1:90">
      <c r="A196">
        <v>10323</v>
      </c>
      <c r="B196">
        <v>25</v>
      </c>
      <c r="C196" s="8">
        <v>11.2</v>
      </c>
      <c r="D196">
        <v>4</v>
      </c>
      <c r="E196">
        <v>0</v>
      </c>
      <c r="F196">
        <v>10323</v>
      </c>
      <c r="G196" t="s">
        <v>256</v>
      </c>
      <c r="H196">
        <v>4</v>
      </c>
      <c r="I196" s="1">
        <v>34645</v>
      </c>
      <c r="J196" s="1">
        <v>34673</v>
      </c>
      <c r="K196" s="1">
        <v>34652</v>
      </c>
      <c r="L196">
        <f>_xlfn.DAYS(orderjoin[[#This Row],[ShippedDate]],orderjoin[[#This Row],[OrderDate]])</f>
        <v>7</v>
      </c>
      <c r="M196">
        <f>_xlfn.DAYS(orderjoin[[#This Row],[RequiredDate]],orderjoin[[#This Row],[ShippedDate]])</f>
        <v>21</v>
      </c>
      <c r="N196">
        <v>1</v>
      </c>
      <c r="O196">
        <v>4.88</v>
      </c>
      <c r="P196" t="s">
        <v>257</v>
      </c>
      <c r="Q196" t="s">
        <v>258</v>
      </c>
      <c r="R196" t="s">
        <v>259</v>
      </c>
      <c r="S196" t="s">
        <v>21</v>
      </c>
      <c r="T196" t="s">
        <v>260</v>
      </c>
      <c r="U196" t="s">
        <v>29</v>
      </c>
      <c r="V196">
        <v>10323</v>
      </c>
      <c r="W196" t="s">
        <v>256</v>
      </c>
      <c r="X196">
        <v>4</v>
      </c>
      <c r="Y196" s="1">
        <v>34645</v>
      </c>
      <c r="Z196" s="1">
        <v>34673</v>
      </c>
      <c r="AA196">
        <f>_xlfn.DAYS(orderjoin[[#This Row],[orders.ShippedDate]],orderjoin[[#This Row],[orders.OrderDate]])</f>
        <v>7</v>
      </c>
      <c r="AB196" s="1">
        <v>34652</v>
      </c>
      <c r="AC196">
        <v>1</v>
      </c>
      <c r="AD196">
        <v>4.88</v>
      </c>
      <c r="AE196" t="s">
        <v>257</v>
      </c>
      <c r="AF196" t="s">
        <v>258</v>
      </c>
      <c r="AG196" t="s">
        <v>259</v>
      </c>
      <c r="AH196" t="s">
        <v>21</v>
      </c>
      <c r="AI196" t="s">
        <v>260</v>
      </c>
      <c r="AJ196" t="s">
        <v>29</v>
      </c>
      <c r="AK196">
        <v>25</v>
      </c>
      <c r="AL196" t="s">
        <v>552</v>
      </c>
      <c r="AM196">
        <v>11</v>
      </c>
      <c r="AN196">
        <v>3</v>
      </c>
      <c r="AO196" t="s">
        <v>553</v>
      </c>
      <c r="AP196" s="7">
        <v>14</v>
      </c>
      <c r="AQ196">
        <v>76</v>
      </c>
      <c r="AR196">
        <v>0</v>
      </c>
      <c r="AS196">
        <v>30</v>
      </c>
      <c r="AT196">
        <v>0</v>
      </c>
      <c r="AU196" t="s">
        <v>256</v>
      </c>
      <c r="AV196" t="s">
        <v>257</v>
      </c>
      <c r="AW196" t="s">
        <v>776</v>
      </c>
      <c r="AX196" t="s">
        <v>702</v>
      </c>
      <c r="AY196" t="s">
        <v>258</v>
      </c>
      <c r="AZ196" t="s">
        <v>259</v>
      </c>
      <c r="BA196" t="s">
        <v>21</v>
      </c>
      <c r="BB196" t="s">
        <v>260</v>
      </c>
      <c r="BC196" t="s">
        <v>29</v>
      </c>
      <c r="BD196" t="s">
        <v>777</v>
      </c>
      <c r="BE196" t="s">
        <v>21</v>
      </c>
      <c r="BF196">
        <v>11</v>
      </c>
      <c r="BG196" t="s">
        <v>1163</v>
      </c>
      <c r="BH196" t="s">
        <v>1164</v>
      </c>
      <c r="BI196" t="s">
        <v>717</v>
      </c>
      <c r="BJ196" t="s">
        <v>1165</v>
      </c>
      <c r="BK196" t="s">
        <v>464</v>
      </c>
      <c r="BL196" t="s">
        <v>21</v>
      </c>
      <c r="BM196" t="s">
        <v>1166</v>
      </c>
      <c r="BN196" t="s">
        <v>29</v>
      </c>
      <c r="BO196" t="s">
        <v>1167</v>
      </c>
      <c r="BP196" t="s">
        <v>21</v>
      </c>
      <c r="BQ196">
        <v>3</v>
      </c>
      <c r="BR196" t="s">
        <v>1047</v>
      </c>
      <c r="BS196" t="s">
        <v>1048</v>
      </c>
      <c r="BT196">
        <v>1</v>
      </c>
      <c r="BU196" t="s">
        <v>1197</v>
      </c>
      <c r="BV196" t="s">
        <v>1198</v>
      </c>
      <c r="BW196">
        <v>4</v>
      </c>
      <c r="BX196" t="s">
        <v>1608</v>
      </c>
      <c r="BY196" t="s">
        <v>1206</v>
      </c>
      <c r="BZ196" t="s">
        <v>654</v>
      </c>
      <c r="CA196" t="s">
        <v>1609</v>
      </c>
      <c r="CB196" s="1">
        <v>13777</v>
      </c>
      <c r="CC196" s="1">
        <v>34092</v>
      </c>
      <c r="CD196" t="s">
        <v>1610</v>
      </c>
      <c r="CE196" t="s">
        <v>1611</v>
      </c>
      <c r="CF196" t="s">
        <v>132</v>
      </c>
      <c r="CG196" t="s">
        <v>1612</v>
      </c>
      <c r="CH196" t="s">
        <v>99</v>
      </c>
      <c r="CI196" t="s">
        <v>1613</v>
      </c>
      <c r="CJ196">
        <v>5176</v>
      </c>
      <c r="CK196">
        <v>2</v>
      </c>
      <c r="CL196">
        <v>44.8</v>
      </c>
    </row>
    <row r="197" spans="1:90">
      <c r="A197">
        <v>10323</v>
      </c>
      <c r="B197">
        <v>39</v>
      </c>
      <c r="C197" s="8">
        <v>14.4</v>
      </c>
      <c r="D197">
        <v>4</v>
      </c>
      <c r="E197">
        <v>0</v>
      </c>
      <c r="F197">
        <v>10323</v>
      </c>
      <c r="G197" t="s">
        <v>256</v>
      </c>
      <c r="H197">
        <v>4</v>
      </c>
      <c r="I197" s="1">
        <v>34645</v>
      </c>
      <c r="J197" s="1">
        <v>34673</v>
      </c>
      <c r="K197" s="1">
        <v>34652</v>
      </c>
      <c r="L197">
        <f>_xlfn.DAYS(orderjoin[[#This Row],[ShippedDate]],orderjoin[[#This Row],[OrderDate]])</f>
        <v>7</v>
      </c>
      <c r="M197">
        <f>_xlfn.DAYS(orderjoin[[#This Row],[RequiredDate]],orderjoin[[#This Row],[ShippedDate]])</f>
        <v>21</v>
      </c>
      <c r="N197">
        <v>1</v>
      </c>
      <c r="O197">
        <v>4.88</v>
      </c>
      <c r="P197" t="s">
        <v>257</v>
      </c>
      <c r="Q197" t="s">
        <v>258</v>
      </c>
      <c r="R197" t="s">
        <v>259</v>
      </c>
      <c r="S197" t="s">
        <v>21</v>
      </c>
      <c r="T197" t="s">
        <v>260</v>
      </c>
      <c r="U197" t="s">
        <v>29</v>
      </c>
      <c r="V197">
        <v>10323</v>
      </c>
      <c r="W197" t="s">
        <v>256</v>
      </c>
      <c r="X197">
        <v>4</v>
      </c>
      <c r="Y197" s="1">
        <v>34645</v>
      </c>
      <c r="Z197" s="1">
        <v>34673</v>
      </c>
      <c r="AA197">
        <f>_xlfn.DAYS(orderjoin[[#This Row],[orders.ShippedDate]],orderjoin[[#This Row],[orders.OrderDate]])</f>
        <v>7</v>
      </c>
      <c r="AB197" s="1">
        <v>34652</v>
      </c>
      <c r="AC197">
        <v>1</v>
      </c>
      <c r="AD197">
        <v>4.88</v>
      </c>
      <c r="AE197" t="s">
        <v>257</v>
      </c>
      <c r="AF197" t="s">
        <v>258</v>
      </c>
      <c r="AG197" t="s">
        <v>259</v>
      </c>
      <c r="AH197" t="s">
        <v>21</v>
      </c>
      <c r="AI197" t="s">
        <v>260</v>
      </c>
      <c r="AJ197" t="s">
        <v>29</v>
      </c>
      <c r="AK197">
        <v>39</v>
      </c>
      <c r="AL197" t="s">
        <v>578</v>
      </c>
      <c r="AM197">
        <v>18</v>
      </c>
      <c r="AN197">
        <v>1</v>
      </c>
      <c r="AO197" t="s">
        <v>579</v>
      </c>
      <c r="AP197" s="7">
        <v>18</v>
      </c>
      <c r="AQ197">
        <v>69</v>
      </c>
      <c r="AR197">
        <v>0</v>
      </c>
      <c r="AS197">
        <v>5</v>
      </c>
      <c r="AT197">
        <v>0</v>
      </c>
      <c r="AU197" t="s">
        <v>256</v>
      </c>
      <c r="AV197" t="s">
        <v>257</v>
      </c>
      <c r="AW197" t="s">
        <v>776</v>
      </c>
      <c r="AX197" t="s">
        <v>702</v>
      </c>
      <c r="AY197" t="s">
        <v>258</v>
      </c>
      <c r="AZ197" t="s">
        <v>259</v>
      </c>
      <c r="BA197" t="s">
        <v>21</v>
      </c>
      <c r="BB197" t="s">
        <v>260</v>
      </c>
      <c r="BC197" t="s">
        <v>29</v>
      </c>
      <c r="BD197" t="s">
        <v>777</v>
      </c>
      <c r="BE197" t="s">
        <v>21</v>
      </c>
      <c r="BF197">
        <v>18</v>
      </c>
      <c r="BG197" t="s">
        <v>1135</v>
      </c>
      <c r="BH197" t="s">
        <v>1136</v>
      </c>
      <c r="BI197" t="s">
        <v>717</v>
      </c>
      <c r="BJ197" t="s">
        <v>1137</v>
      </c>
      <c r="BK197" t="s">
        <v>473</v>
      </c>
      <c r="BL197" t="s">
        <v>21</v>
      </c>
      <c r="BM197" t="s">
        <v>1138</v>
      </c>
      <c r="BN197" t="s">
        <v>23</v>
      </c>
      <c r="BO197" t="s">
        <v>1139</v>
      </c>
      <c r="BP197" t="s">
        <v>1140</v>
      </c>
      <c r="BQ197">
        <v>1</v>
      </c>
      <c r="BR197" t="s">
        <v>1004</v>
      </c>
      <c r="BS197" t="s">
        <v>1005</v>
      </c>
      <c r="BT197">
        <v>1</v>
      </c>
      <c r="BU197" t="s">
        <v>1197</v>
      </c>
      <c r="BV197" t="s">
        <v>1198</v>
      </c>
      <c r="BW197">
        <v>4</v>
      </c>
      <c r="BX197" t="s">
        <v>1608</v>
      </c>
      <c r="BY197" t="s">
        <v>1206</v>
      </c>
      <c r="BZ197" t="s">
        <v>654</v>
      </c>
      <c r="CA197" t="s">
        <v>1609</v>
      </c>
      <c r="CB197" s="1">
        <v>13777</v>
      </c>
      <c r="CC197" s="1">
        <v>34092</v>
      </c>
      <c r="CD197" t="s">
        <v>1610</v>
      </c>
      <c r="CE197" t="s">
        <v>1611</v>
      </c>
      <c r="CF197" t="s">
        <v>132</v>
      </c>
      <c r="CG197" t="s">
        <v>1612</v>
      </c>
      <c r="CH197" t="s">
        <v>99</v>
      </c>
      <c r="CI197" t="s">
        <v>1613</v>
      </c>
      <c r="CJ197">
        <v>5176</v>
      </c>
      <c r="CK197">
        <v>2</v>
      </c>
      <c r="CL197">
        <v>57.6</v>
      </c>
    </row>
    <row r="198" spans="1:90">
      <c r="A198">
        <v>10324</v>
      </c>
      <c r="B198">
        <v>16</v>
      </c>
      <c r="C198" s="8">
        <v>13.9</v>
      </c>
      <c r="D198">
        <v>21</v>
      </c>
      <c r="E198">
        <v>0.15</v>
      </c>
      <c r="F198">
        <v>10324</v>
      </c>
      <c r="G198" t="s">
        <v>261</v>
      </c>
      <c r="H198">
        <v>9</v>
      </c>
      <c r="I198" s="1">
        <v>34646</v>
      </c>
      <c r="J198" s="1">
        <v>34674</v>
      </c>
      <c r="K198" s="1">
        <v>34648</v>
      </c>
      <c r="L198">
        <f>_xlfn.DAYS(orderjoin[[#This Row],[ShippedDate]],orderjoin[[#This Row],[OrderDate]])</f>
        <v>2</v>
      </c>
      <c r="M198">
        <f>_xlfn.DAYS(orderjoin[[#This Row],[RequiredDate]],orderjoin[[#This Row],[ShippedDate]])</f>
        <v>26</v>
      </c>
      <c r="N198">
        <v>1</v>
      </c>
      <c r="O198">
        <v>214.27</v>
      </c>
      <c r="P198" t="s">
        <v>262</v>
      </c>
      <c r="Q198" t="s">
        <v>263</v>
      </c>
      <c r="R198" t="s">
        <v>264</v>
      </c>
      <c r="S198" t="s">
        <v>265</v>
      </c>
      <c r="T198" t="s">
        <v>266</v>
      </c>
      <c r="U198" t="s">
        <v>99</v>
      </c>
      <c r="V198">
        <v>10324</v>
      </c>
      <c r="W198" t="s">
        <v>261</v>
      </c>
      <c r="X198">
        <v>9</v>
      </c>
      <c r="Y198" s="1">
        <v>34646</v>
      </c>
      <c r="Z198" s="1">
        <v>34674</v>
      </c>
      <c r="AA198">
        <f>_xlfn.DAYS(orderjoin[[#This Row],[orders.ShippedDate]],orderjoin[[#This Row],[orders.OrderDate]])</f>
        <v>2</v>
      </c>
      <c r="AB198" s="1">
        <v>34648</v>
      </c>
      <c r="AC198">
        <v>1</v>
      </c>
      <c r="AD198">
        <v>214.27</v>
      </c>
      <c r="AE198" t="s">
        <v>262</v>
      </c>
      <c r="AF198" t="s">
        <v>263</v>
      </c>
      <c r="AG198" t="s">
        <v>264</v>
      </c>
      <c r="AH198" t="s">
        <v>265</v>
      </c>
      <c r="AI198" t="s">
        <v>266</v>
      </c>
      <c r="AJ198" t="s">
        <v>99</v>
      </c>
      <c r="AK198">
        <v>16</v>
      </c>
      <c r="AL198" t="s">
        <v>534</v>
      </c>
      <c r="AM198">
        <v>7</v>
      </c>
      <c r="AN198">
        <v>3</v>
      </c>
      <c r="AO198" t="s">
        <v>535</v>
      </c>
      <c r="AP198" s="7">
        <v>17.45</v>
      </c>
      <c r="AQ198">
        <v>29</v>
      </c>
      <c r="AR198">
        <v>0</v>
      </c>
      <c r="AS198">
        <v>10</v>
      </c>
      <c r="AT198">
        <v>0</v>
      </c>
      <c r="AU198" t="s">
        <v>261</v>
      </c>
      <c r="AV198" t="s">
        <v>262</v>
      </c>
      <c r="AW198" t="s">
        <v>872</v>
      </c>
      <c r="AX198" t="s">
        <v>654</v>
      </c>
      <c r="AY198" t="s">
        <v>263</v>
      </c>
      <c r="AZ198" t="s">
        <v>264</v>
      </c>
      <c r="BA198" t="s">
        <v>265</v>
      </c>
      <c r="BB198" t="s">
        <v>266</v>
      </c>
      <c r="BC198" t="s">
        <v>99</v>
      </c>
      <c r="BD198" t="s">
        <v>873</v>
      </c>
      <c r="BE198" t="s">
        <v>21</v>
      </c>
      <c r="BF198">
        <v>7</v>
      </c>
      <c r="BG198" t="s">
        <v>1038</v>
      </c>
      <c r="BH198" t="s">
        <v>1039</v>
      </c>
      <c r="BI198" t="s">
        <v>676</v>
      </c>
      <c r="BJ198" t="s">
        <v>1040</v>
      </c>
      <c r="BK198" t="s">
        <v>1041</v>
      </c>
      <c r="BL198" t="s">
        <v>1042</v>
      </c>
      <c r="BM198" t="s">
        <v>1043</v>
      </c>
      <c r="BN198" t="s">
        <v>1044</v>
      </c>
      <c r="BO198" t="s">
        <v>1045</v>
      </c>
      <c r="BP198" t="s">
        <v>1046</v>
      </c>
      <c r="BQ198">
        <v>3</v>
      </c>
      <c r="BR198" t="s">
        <v>1047</v>
      </c>
      <c r="BS198" t="s">
        <v>1048</v>
      </c>
      <c r="BT198">
        <v>1</v>
      </c>
      <c r="BU198" t="s">
        <v>1197</v>
      </c>
      <c r="BV198" t="s">
        <v>1198</v>
      </c>
      <c r="BW198">
        <v>9</v>
      </c>
      <c r="BX198" t="s">
        <v>1590</v>
      </c>
      <c r="BY198" t="s">
        <v>1212</v>
      </c>
      <c r="BZ198" t="s">
        <v>654</v>
      </c>
      <c r="CA198" t="s">
        <v>1586</v>
      </c>
      <c r="CB198" s="1">
        <v>24134</v>
      </c>
      <c r="CC198" s="1">
        <v>34653</v>
      </c>
      <c r="CD198" t="s">
        <v>1591</v>
      </c>
      <c r="CE198" t="s">
        <v>194</v>
      </c>
      <c r="CF198" t="s">
        <v>21</v>
      </c>
      <c r="CG198" t="s">
        <v>1592</v>
      </c>
      <c r="CH198" t="s">
        <v>196</v>
      </c>
      <c r="CI198" t="s">
        <v>1593</v>
      </c>
      <c r="CJ198">
        <v>452</v>
      </c>
      <c r="CK198">
        <v>5</v>
      </c>
      <c r="CL198">
        <v>248.11500000000004</v>
      </c>
    </row>
    <row r="199" spans="1:90">
      <c r="A199">
        <v>10324</v>
      </c>
      <c r="B199">
        <v>35</v>
      </c>
      <c r="C199" s="8">
        <v>14.4</v>
      </c>
      <c r="D199">
        <v>70</v>
      </c>
      <c r="E199">
        <v>0.15</v>
      </c>
      <c r="F199">
        <v>10324</v>
      </c>
      <c r="G199" t="s">
        <v>261</v>
      </c>
      <c r="H199">
        <v>9</v>
      </c>
      <c r="I199" s="1">
        <v>34646</v>
      </c>
      <c r="J199" s="1">
        <v>34674</v>
      </c>
      <c r="K199" s="1">
        <v>34648</v>
      </c>
      <c r="L199">
        <f>_xlfn.DAYS(orderjoin[[#This Row],[ShippedDate]],orderjoin[[#This Row],[OrderDate]])</f>
        <v>2</v>
      </c>
      <c r="M199">
        <f>_xlfn.DAYS(orderjoin[[#This Row],[RequiredDate]],orderjoin[[#This Row],[ShippedDate]])</f>
        <v>26</v>
      </c>
      <c r="N199">
        <v>1</v>
      </c>
      <c r="O199">
        <v>214.27</v>
      </c>
      <c r="P199" t="s">
        <v>262</v>
      </c>
      <c r="Q199" t="s">
        <v>263</v>
      </c>
      <c r="R199" t="s">
        <v>264</v>
      </c>
      <c r="S199" t="s">
        <v>265</v>
      </c>
      <c r="T199" t="s">
        <v>266</v>
      </c>
      <c r="U199" t="s">
        <v>99</v>
      </c>
      <c r="V199">
        <v>10324</v>
      </c>
      <c r="W199" t="s">
        <v>261</v>
      </c>
      <c r="X199">
        <v>9</v>
      </c>
      <c r="Y199" s="1">
        <v>34646</v>
      </c>
      <c r="Z199" s="1">
        <v>34674</v>
      </c>
      <c r="AA199">
        <f>_xlfn.DAYS(orderjoin[[#This Row],[orders.ShippedDate]],orderjoin[[#This Row],[orders.OrderDate]])</f>
        <v>2</v>
      </c>
      <c r="AB199" s="1">
        <v>34648</v>
      </c>
      <c r="AC199">
        <v>1</v>
      </c>
      <c r="AD199">
        <v>214.27</v>
      </c>
      <c r="AE199" t="s">
        <v>262</v>
      </c>
      <c r="AF199" t="s">
        <v>263</v>
      </c>
      <c r="AG199" t="s">
        <v>264</v>
      </c>
      <c r="AH199" t="s">
        <v>265</v>
      </c>
      <c r="AI199" t="s">
        <v>266</v>
      </c>
      <c r="AJ199" t="s">
        <v>99</v>
      </c>
      <c r="AK199">
        <v>35</v>
      </c>
      <c r="AL199" t="s">
        <v>571</v>
      </c>
      <c r="AM199">
        <v>16</v>
      </c>
      <c r="AN199">
        <v>1</v>
      </c>
      <c r="AO199" t="s">
        <v>507</v>
      </c>
      <c r="AP199" s="7">
        <v>18</v>
      </c>
      <c r="AQ199">
        <v>20</v>
      </c>
      <c r="AR199">
        <v>0</v>
      </c>
      <c r="AS199">
        <v>15</v>
      </c>
      <c r="AT199">
        <v>0</v>
      </c>
      <c r="AU199" t="s">
        <v>261</v>
      </c>
      <c r="AV199" t="s">
        <v>262</v>
      </c>
      <c r="AW199" t="s">
        <v>872</v>
      </c>
      <c r="AX199" t="s">
        <v>654</v>
      </c>
      <c r="AY199" t="s">
        <v>263</v>
      </c>
      <c r="AZ199" t="s">
        <v>264</v>
      </c>
      <c r="BA199" t="s">
        <v>265</v>
      </c>
      <c r="BB199" t="s">
        <v>266</v>
      </c>
      <c r="BC199" t="s">
        <v>99</v>
      </c>
      <c r="BD199" t="s">
        <v>873</v>
      </c>
      <c r="BE199" t="s">
        <v>21</v>
      </c>
      <c r="BF199">
        <v>16</v>
      </c>
      <c r="BG199" t="s">
        <v>1168</v>
      </c>
      <c r="BH199" t="s">
        <v>1169</v>
      </c>
      <c r="BI199" t="s">
        <v>1170</v>
      </c>
      <c r="BJ199" t="s">
        <v>1171</v>
      </c>
      <c r="BK199" t="s">
        <v>1172</v>
      </c>
      <c r="BL199" t="s">
        <v>232</v>
      </c>
      <c r="BM199" t="s">
        <v>1173</v>
      </c>
      <c r="BN199" t="s">
        <v>99</v>
      </c>
      <c r="BO199" t="s">
        <v>1174</v>
      </c>
      <c r="BP199" t="s">
        <v>21</v>
      </c>
      <c r="BQ199">
        <v>1</v>
      </c>
      <c r="BR199" t="s">
        <v>1004</v>
      </c>
      <c r="BS199" t="s">
        <v>1005</v>
      </c>
      <c r="BT199">
        <v>1</v>
      </c>
      <c r="BU199" t="s">
        <v>1197</v>
      </c>
      <c r="BV199" t="s">
        <v>1198</v>
      </c>
      <c r="BW199">
        <v>9</v>
      </c>
      <c r="BX199" t="s">
        <v>1590</v>
      </c>
      <c r="BY199" t="s">
        <v>1212</v>
      </c>
      <c r="BZ199" t="s">
        <v>654</v>
      </c>
      <c r="CA199" t="s">
        <v>1586</v>
      </c>
      <c r="CB199" s="1">
        <v>24134</v>
      </c>
      <c r="CC199" s="1">
        <v>34653</v>
      </c>
      <c r="CD199" t="s">
        <v>1591</v>
      </c>
      <c r="CE199" t="s">
        <v>194</v>
      </c>
      <c r="CF199" t="s">
        <v>21</v>
      </c>
      <c r="CG199" t="s">
        <v>1592</v>
      </c>
      <c r="CH199" t="s">
        <v>196</v>
      </c>
      <c r="CI199" t="s">
        <v>1593</v>
      </c>
      <c r="CJ199">
        <v>452</v>
      </c>
      <c r="CK199">
        <v>5</v>
      </c>
      <c r="CL199">
        <v>856.8</v>
      </c>
    </row>
    <row r="200" spans="1:90">
      <c r="A200">
        <v>10324</v>
      </c>
      <c r="B200">
        <v>46</v>
      </c>
      <c r="C200" s="8">
        <v>9.6</v>
      </c>
      <c r="D200">
        <v>30</v>
      </c>
      <c r="E200">
        <v>0</v>
      </c>
      <c r="F200">
        <v>10324</v>
      </c>
      <c r="G200" t="s">
        <v>261</v>
      </c>
      <c r="H200">
        <v>9</v>
      </c>
      <c r="I200" s="1">
        <v>34646</v>
      </c>
      <c r="J200" s="1">
        <v>34674</v>
      </c>
      <c r="K200" s="1">
        <v>34648</v>
      </c>
      <c r="L200">
        <f>_xlfn.DAYS(orderjoin[[#This Row],[ShippedDate]],orderjoin[[#This Row],[OrderDate]])</f>
        <v>2</v>
      </c>
      <c r="M200">
        <f>_xlfn.DAYS(orderjoin[[#This Row],[RequiredDate]],orderjoin[[#This Row],[ShippedDate]])</f>
        <v>26</v>
      </c>
      <c r="N200">
        <v>1</v>
      </c>
      <c r="O200">
        <v>214.27</v>
      </c>
      <c r="P200" t="s">
        <v>262</v>
      </c>
      <c r="Q200" t="s">
        <v>263</v>
      </c>
      <c r="R200" t="s">
        <v>264</v>
      </c>
      <c r="S200" t="s">
        <v>265</v>
      </c>
      <c r="T200" t="s">
        <v>266</v>
      </c>
      <c r="U200" t="s">
        <v>99</v>
      </c>
      <c r="V200">
        <v>10324</v>
      </c>
      <c r="W200" t="s">
        <v>261</v>
      </c>
      <c r="X200">
        <v>9</v>
      </c>
      <c r="Y200" s="1">
        <v>34646</v>
      </c>
      <c r="Z200" s="1">
        <v>34674</v>
      </c>
      <c r="AA200">
        <f>_xlfn.DAYS(orderjoin[[#This Row],[orders.ShippedDate]],orderjoin[[#This Row],[orders.OrderDate]])</f>
        <v>2</v>
      </c>
      <c r="AB200" s="1">
        <v>34648</v>
      </c>
      <c r="AC200">
        <v>1</v>
      </c>
      <c r="AD200">
        <v>214.27</v>
      </c>
      <c r="AE200" t="s">
        <v>262</v>
      </c>
      <c r="AF200" t="s">
        <v>263</v>
      </c>
      <c r="AG200" t="s">
        <v>264</v>
      </c>
      <c r="AH200" t="s">
        <v>265</v>
      </c>
      <c r="AI200" t="s">
        <v>266</v>
      </c>
      <c r="AJ200" t="s">
        <v>99</v>
      </c>
      <c r="AK200">
        <v>46</v>
      </c>
      <c r="AL200" t="s">
        <v>592</v>
      </c>
      <c r="AM200">
        <v>21</v>
      </c>
      <c r="AN200">
        <v>8</v>
      </c>
      <c r="AO200" t="s">
        <v>593</v>
      </c>
      <c r="AP200" s="7">
        <v>12</v>
      </c>
      <c r="AQ200">
        <v>95</v>
      </c>
      <c r="AR200">
        <v>0</v>
      </c>
      <c r="AS200">
        <v>0</v>
      </c>
      <c r="AT200">
        <v>0</v>
      </c>
      <c r="AU200" t="s">
        <v>261</v>
      </c>
      <c r="AV200" t="s">
        <v>262</v>
      </c>
      <c r="AW200" t="s">
        <v>872</v>
      </c>
      <c r="AX200" t="s">
        <v>654</v>
      </c>
      <c r="AY200" t="s">
        <v>263</v>
      </c>
      <c r="AZ200" t="s">
        <v>264</v>
      </c>
      <c r="BA200" t="s">
        <v>265</v>
      </c>
      <c r="BB200" t="s">
        <v>266</v>
      </c>
      <c r="BC200" t="s">
        <v>99</v>
      </c>
      <c r="BD200" t="s">
        <v>873</v>
      </c>
      <c r="BE200" t="s">
        <v>21</v>
      </c>
      <c r="BF200">
        <v>21</v>
      </c>
      <c r="BG200" t="s">
        <v>1175</v>
      </c>
      <c r="BH200" t="s">
        <v>1176</v>
      </c>
      <c r="BI200" t="s">
        <v>717</v>
      </c>
      <c r="BJ200" t="s">
        <v>1177</v>
      </c>
      <c r="BK200" t="s">
        <v>1178</v>
      </c>
      <c r="BL200" t="s">
        <v>21</v>
      </c>
      <c r="BM200" t="s">
        <v>1179</v>
      </c>
      <c r="BN200" t="s">
        <v>298</v>
      </c>
      <c r="BO200" t="s">
        <v>1180</v>
      </c>
      <c r="BP200" t="s">
        <v>1181</v>
      </c>
      <c r="BQ200">
        <v>8</v>
      </c>
      <c r="BR200" t="s">
        <v>1057</v>
      </c>
      <c r="BS200" t="s">
        <v>1058</v>
      </c>
      <c r="BT200">
        <v>1</v>
      </c>
      <c r="BU200" t="s">
        <v>1197</v>
      </c>
      <c r="BV200" t="s">
        <v>1198</v>
      </c>
      <c r="BW200">
        <v>9</v>
      </c>
      <c r="BX200" t="s">
        <v>1590</v>
      </c>
      <c r="BY200" t="s">
        <v>1212</v>
      </c>
      <c r="BZ200" t="s">
        <v>654</v>
      </c>
      <c r="CA200" t="s">
        <v>1586</v>
      </c>
      <c r="CB200" s="1">
        <v>24134</v>
      </c>
      <c r="CC200" s="1">
        <v>34653</v>
      </c>
      <c r="CD200" t="s">
        <v>1591</v>
      </c>
      <c r="CE200" t="s">
        <v>194</v>
      </c>
      <c r="CF200" t="s">
        <v>21</v>
      </c>
      <c r="CG200" t="s">
        <v>1592</v>
      </c>
      <c r="CH200" t="s">
        <v>196</v>
      </c>
      <c r="CI200" t="s">
        <v>1593</v>
      </c>
      <c r="CJ200">
        <v>452</v>
      </c>
      <c r="CK200">
        <v>5</v>
      </c>
      <c r="CL200">
        <v>288</v>
      </c>
    </row>
    <row r="201" spans="1:90">
      <c r="A201">
        <v>10324</v>
      </c>
      <c r="B201">
        <v>59</v>
      </c>
      <c r="C201" s="8">
        <v>44</v>
      </c>
      <c r="D201">
        <v>40</v>
      </c>
      <c r="E201">
        <v>0.15</v>
      </c>
      <c r="F201">
        <v>10324</v>
      </c>
      <c r="G201" t="s">
        <v>261</v>
      </c>
      <c r="H201">
        <v>9</v>
      </c>
      <c r="I201" s="1">
        <v>34646</v>
      </c>
      <c r="J201" s="1">
        <v>34674</v>
      </c>
      <c r="K201" s="1">
        <v>34648</v>
      </c>
      <c r="L201">
        <f>_xlfn.DAYS(orderjoin[[#This Row],[ShippedDate]],orderjoin[[#This Row],[OrderDate]])</f>
        <v>2</v>
      </c>
      <c r="M201">
        <f>_xlfn.DAYS(orderjoin[[#This Row],[RequiredDate]],orderjoin[[#This Row],[ShippedDate]])</f>
        <v>26</v>
      </c>
      <c r="N201">
        <v>1</v>
      </c>
      <c r="O201">
        <v>214.27</v>
      </c>
      <c r="P201" t="s">
        <v>262</v>
      </c>
      <c r="Q201" t="s">
        <v>263</v>
      </c>
      <c r="R201" t="s">
        <v>264</v>
      </c>
      <c r="S201" t="s">
        <v>265</v>
      </c>
      <c r="T201" t="s">
        <v>266</v>
      </c>
      <c r="U201" t="s">
        <v>99</v>
      </c>
      <c r="V201">
        <v>10324</v>
      </c>
      <c r="W201" t="s">
        <v>261</v>
      </c>
      <c r="X201">
        <v>9</v>
      </c>
      <c r="Y201" s="1">
        <v>34646</v>
      </c>
      <c r="Z201" s="1">
        <v>34674</v>
      </c>
      <c r="AA201">
        <f>_xlfn.DAYS(orderjoin[[#This Row],[orders.ShippedDate]],orderjoin[[#This Row],[orders.OrderDate]])</f>
        <v>2</v>
      </c>
      <c r="AB201" s="1">
        <v>34648</v>
      </c>
      <c r="AC201">
        <v>1</v>
      </c>
      <c r="AD201">
        <v>214.27</v>
      </c>
      <c r="AE201" t="s">
        <v>262</v>
      </c>
      <c r="AF201" t="s">
        <v>263</v>
      </c>
      <c r="AG201" t="s">
        <v>264</v>
      </c>
      <c r="AH201" t="s">
        <v>265</v>
      </c>
      <c r="AI201" t="s">
        <v>266</v>
      </c>
      <c r="AJ201" t="s">
        <v>99</v>
      </c>
      <c r="AK201">
        <v>59</v>
      </c>
      <c r="AL201" t="s">
        <v>617</v>
      </c>
      <c r="AM201">
        <v>28</v>
      </c>
      <c r="AN201">
        <v>4</v>
      </c>
      <c r="AO201" t="s">
        <v>618</v>
      </c>
      <c r="AP201" s="7">
        <v>55</v>
      </c>
      <c r="AQ201">
        <v>79</v>
      </c>
      <c r="AR201">
        <v>0</v>
      </c>
      <c r="AS201">
        <v>0</v>
      </c>
      <c r="AT201">
        <v>0</v>
      </c>
      <c r="AU201" t="s">
        <v>261</v>
      </c>
      <c r="AV201" t="s">
        <v>262</v>
      </c>
      <c r="AW201" t="s">
        <v>872</v>
      </c>
      <c r="AX201" t="s">
        <v>654</v>
      </c>
      <c r="AY201" t="s">
        <v>263</v>
      </c>
      <c r="AZ201" t="s">
        <v>264</v>
      </c>
      <c r="BA201" t="s">
        <v>265</v>
      </c>
      <c r="BB201" t="s">
        <v>266</v>
      </c>
      <c r="BC201" t="s">
        <v>99</v>
      </c>
      <c r="BD201" t="s">
        <v>873</v>
      </c>
      <c r="BE201" t="s">
        <v>21</v>
      </c>
      <c r="BF201">
        <v>28</v>
      </c>
      <c r="BG201" t="s">
        <v>1059</v>
      </c>
      <c r="BH201" t="s">
        <v>1060</v>
      </c>
      <c r="BI201" t="s">
        <v>654</v>
      </c>
      <c r="BJ201" t="s">
        <v>1061</v>
      </c>
      <c r="BK201" t="s">
        <v>1062</v>
      </c>
      <c r="BL201" t="s">
        <v>21</v>
      </c>
      <c r="BM201" t="s">
        <v>1063</v>
      </c>
      <c r="BN201" t="s">
        <v>23</v>
      </c>
      <c r="BO201" t="s">
        <v>1064</v>
      </c>
      <c r="BP201" t="s">
        <v>1065</v>
      </c>
      <c r="BQ201">
        <v>4</v>
      </c>
      <c r="BR201" t="s">
        <v>989</v>
      </c>
      <c r="BS201" t="s">
        <v>990</v>
      </c>
      <c r="BT201">
        <v>1</v>
      </c>
      <c r="BU201" t="s">
        <v>1197</v>
      </c>
      <c r="BV201" t="s">
        <v>1198</v>
      </c>
      <c r="BW201">
        <v>9</v>
      </c>
      <c r="BX201" t="s">
        <v>1590</v>
      </c>
      <c r="BY201" t="s">
        <v>1212</v>
      </c>
      <c r="BZ201" t="s">
        <v>654</v>
      </c>
      <c r="CA201" t="s">
        <v>1586</v>
      </c>
      <c r="CB201" s="1">
        <v>24134</v>
      </c>
      <c r="CC201" s="1">
        <v>34653</v>
      </c>
      <c r="CD201" t="s">
        <v>1591</v>
      </c>
      <c r="CE201" t="s">
        <v>194</v>
      </c>
      <c r="CF201" t="s">
        <v>21</v>
      </c>
      <c r="CG201" t="s">
        <v>1592</v>
      </c>
      <c r="CH201" t="s">
        <v>196</v>
      </c>
      <c r="CI201" t="s">
        <v>1593</v>
      </c>
      <c r="CJ201">
        <v>452</v>
      </c>
      <c r="CK201">
        <v>5</v>
      </c>
      <c r="CL201">
        <v>1496</v>
      </c>
    </row>
    <row r="202" spans="1:90">
      <c r="A202">
        <v>10324</v>
      </c>
      <c r="B202">
        <v>63</v>
      </c>
      <c r="C202" s="8">
        <v>35.1</v>
      </c>
      <c r="D202">
        <v>80</v>
      </c>
      <c r="E202">
        <v>0.15</v>
      </c>
      <c r="F202">
        <v>10324</v>
      </c>
      <c r="G202" t="s">
        <v>261</v>
      </c>
      <c r="H202">
        <v>9</v>
      </c>
      <c r="I202" s="1">
        <v>34646</v>
      </c>
      <c r="J202" s="1">
        <v>34674</v>
      </c>
      <c r="K202" s="1">
        <v>34648</v>
      </c>
      <c r="L202">
        <f>_xlfn.DAYS(orderjoin[[#This Row],[ShippedDate]],orderjoin[[#This Row],[OrderDate]])</f>
        <v>2</v>
      </c>
      <c r="M202">
        <f>_xlfn.DAYS(orderjoin[[#This Row],[RequiredDate]],orderjoin[[#This Row],[ShippedDate]])</f>
        <v>26</v>
      </c>
      <c r="N202">
        <v>1</v>
      </c>
      <c r="O202">
        <v>214.27</v>
      </c>
      <c r="P202" t="s">
        <v>262</v>
      </c>
      <c r="Q202" t="s">
        <v>263</v>
      </c>
      <c r="R202" t="s">
        <v>264</v>
      </c>
      <c r="S202" t="s">
        <v>265</v>
      </c>
      <c r="T202" t="s">
        <v>266</v>
      </c>
      <c r="U202" t="s">
        <v>99</v>
      </c>
      <c r="V202">
        <v>10324</v>
      </c>
      <c r="W202" t="s">
        <v>261</v>
      </c>
      <c r="X202">
        <v>9</v>
      </c>
      <c r="Y202" s="1">
        <v>34646</v>
      </c>
      <c r="Z202" s="1">
        <v>34674</v>
      </c>
      <c r="AA202">
        <f>_xlfn.DAYS(orderjoin[[#This Row],[orders.ShippedDate]],orderjoin[[#This Row],[orders.OrderDate]])</f>
        <v>2</v>
      </c>
      <c r="AB202" s="1">
        <v>34648</v>
      </c>
      <c r="AC202">
        <v>1</v>
      </c>
      <c r="AD202">
        <v>214.27</v>
      </c>
      <c r="AE202" t="s">
        <v>262</v>
      </c>
      <c r="AF202" t="s">
        <v>263</v>
      </c>
      <c r="AG202" t="s">
        <v>264</v>
      </c>
      <c r="AH202" t="s">
        <v>265</v>
      </c>
      <c r="AI202" t="s">
        <v>266</v>
      </c>
      <c r="AJ202" t="s">
        <v>99</v>
      </c>
      <c r="AK202">
        <v>63</v>
      </c>
      <c r="AL202" t="s">
        <v>625</v>
      </c>
      <c r="AM202">
        <v>7</v>
      </c>
      <c r="AN202">
        <v>2</v>
      </c>
      <c r="AO202" t="s">
        <v>626</v>
      </c>
      <c r="AP202" s="7">
        <v>43.9</v>
      </c>
      <c r="AQ202">
        <v>24</v>
      </c>
      <c r="AR202">
        <v>0</v>
      </c>
      <c r="AS202">
        <v>5</v>
      </c>
      <c r="AT202">
        <v>0</v>
      </c>
      <c r="AU202" t="s">
        <v>261</v>
      </c>
      <c r="AV202" t="s">
        <v>262</v>
      </c>
      <c r="AW202" t="s">
        <v>872</v>
      </c>
      <c r="AX202" t="s">
        <v>654</v>
      </c>
      <c r="AY202" t="s">
        <v>263</v>
      </c>
      <c r="AZ202" t="s">
        <v>264</v>
      </c>
      <c r="BA202" t="s">
        <v>265</v>
      </c>
      <c r="BB202" t="s">
        <v>266</v>
      </c>
      <c r="BC202" t="s">
        <v>99</v>
      </c>
      <c r="BD202" t="s">
        <v>873</v>
      </c>
      <c r="BE202" t="s">
        <v>21</v>
      </c>
      <c r="BF202">
        <v>7</v>
      </c>
      <c r="BG202" t="s">
        <v>1038</v>
      </c>
      <c r="BH202" t="s">
        <v>1039</v>
      </c>
      <c r="BI202" t="s">
        <v>676</v>
      </c>
      <c r="BJ202" t="s">
        <v>1040</v>
      </c>
      <c r="BK202" t="s">
        <v>1041</v>
      </c>
      <c r="BL202" t="s">
        <v>1042</v>
      </c>
      <c r="BM202" t="s">
        <v>1043</v>
      </c>
      <c r="BN202" t="s">
        <v>1044</v>
      </c>
      <c r="BO202" t="s">
        <v>1045</v>
      </c>
      <c r="BP202" t="s">
        <v>1046</v>
      </c>
      <c r="BQ202">
        <v>2</v>
      </c>
      <c r="BR202" t="s">
        <v>1012</v>
      </c>
      <c r="BS202" t="s">
        <v>1013</v>
      </c>
      <c r="BT202">
        <v>1</v>
      </c>
      <c r="BU202" t="s">
        <v>1197</v>
      </c>
      <c r="BV202" t="s">
        <v>1198</v>
      </c>
      <c r="BW202">
        <v>9</v>
      </c>
      <c r="BX202" t="s">
        <v>1590</v>
      </c>
      <c r="BY202" t="s">
        <v>1212</v>
      </c>
      <c r="BZ202" t="s">
        <v>654</v>
      </c>
      <c r="CA202" t="s">
        <v>1586</v>
      </c>
      <c r="CB202" s="1">
        <v>24134</v>
      </c>
      <c r="CC202" s="1">
        <v>34653</v>
      </c>
      <c r="CD202" t="s">
        <v>1591</v>
      </c>
      <c r="CE202" t="s">
        <v>194</v>
      </c>
      <c r="CF202" t="s">
        <v>21</v>
      </c>
      <c r="CG202" t="s">
        <v>1592</v>
      </c>
      <c r="CH202" t="s">
        <v>196</v>
      </c>
      <c r="CI202" t="s">
        <v>1593</v>
      </c>
      <c r="CJ202">
        <v>452</v>
      </c>
      <c r="CK202">
        <v>5</v>
      </c>
      <c r="CL202">
        <v>2386.8000000000002</v>
      </c>
    </row>
    <row r="203" spans="1:90">
      <c r="A203">
        <v>10325</v>
      </c>
      <c r="B203">
        <v>6</v>
      </c>
      <c r="C203" s="8">
        <v>20</v>
      </c>
      <c r="D203">
        <v>6</v>
      </c>
      <c r="E203">
        <v>0</v>
      </c>
      <c r="F203">
        <v>10325</v>
      </c>
      <c r="G203" t="s">
        <v>256</v>
      </c>
      <c r="H203">
        <v>1</v>
      </c>
      <c r="I203" s="1">
        <v>34647</v>
      </c>
      <c r="J203" s="1">
        <v>34661</v>
      </c>
      <c r="K203" s="1">
        <v>34652</v>
      </c>
      <c r="L203">
        <f>_xlfn.DAYS(orderjoin[[#This Row],[ShippedDate]],orderjoin[[#This Row],[OrderDate]])</f>
        <v>5</v>
      </c>
      <c r="M203">
        <f>_xlfn.DAYS(orderjoin[[#This Row],[RequiredDate]],orderjoin[[#This Row],[ShippedDate]])</f>
        <v>9</v>
      </c>
      <c r="N203">
        <v>3</v>
      </c>
      <c r="O203">
        <v>64.86</v>
      </c>
      <c r="P203" t="s">
        <v>257</v>
      </c>
      <c r="Q203" t="s">
        <v>258</v>
      </c>
      <c r="R203" t="s">
        <v>259</v>
      </c>
      <c r="S203" t="s">
        <v>21</v>
      </c>
      <c r="T203" t="s">
        <v>260</v>
      </c>
      <c r="U203" t="s">
        <v>29</v>
      </c>
      <c r="V203">
        <v>10325</v>
      </c>
      <c r="W203" t="s">
        <v>256</v>
      </c>
      <c r="X203">
        <v>1</v>
      </c>
      <c r="Y203" s="1">
        <v>34647</v>
      </c>
      <c r="Z203" s="1">
        <v>34661</v>
      </c>
      <c r="AA203">
        <f>_xlfn.DAYS(orderjoin[[#This Row],[orders.ShippedDate]],orderjoin[[#This Row],[orders.OrderDate]])</f>
        <v>5</v>
      </c>
      <c r="AB203" s="1">
        <v>34652</v>
      </c>
      <c r="AC203">
        <v>3</v>
      </c>
      <c r="AD203">
        <v>64.86</v>
      </c>
      <c r="AE203" t="s">
        <v>257</v>
      </c>
      <c r="AF203" t="s">
        <v>258</v>
      </c>
      <c r="AG203" t="s">
        <v>259</v>
      </c>
      <c r="AH203" t="s">
        <v>21</v>
      </c>
      <c r="AI203" t="s">
        <v>260</v>
      </c>
      <c r="AJ203" t="s">
        <v>29</v>
      </c>
      <c r="AK203">
        <v>6</v>
      </c>
      <c r="AL203" t="s">
        <v>514</v>
      </c>
      <c r="AM203">
        <v>3</v>
      </c>
      <c r="AN203">
        <v>2</v>
      </c>
      <c r="AO203" t="s">
        <v>515</v>
      </c>
      <c r="AP203" s="7">
        <v>25</v>
      </c>
      <c r="AQ203">
        <v>120</v>
      </c>
      <c r="AR203">
        <v>0</v>
      </c>
      <c r="AS203">
        <v>25</v>
      </c>
      <c r="AT203">
        <v>0</v>
      </c>
      <c r="AU203" t="s">
        <v>256</v>
      </c>
      <c r="AV203" t="s">
        <v>257</v>
      </c>
      <c r="AW203" t="s">
        <v>776</v>
      </c>
      <c r="AX203" t="s">
        <v>702</v>
      </c>
      <c r="AY203" t="s">
        <v>258</v>
      </c>
      <c r="AZ203" t="s">
        <v>259</v>
      </c>
      <c r="BA203" t="s">
        <v>21</v>
      </c>
      <c r="BB203" t="s">
        <v>260</v>
      </c>
      <c r="BC203" t="s">
        <v>29</v>
      </c>
      <c r="BD203" t="s">
        <v>777</v>
      </c>
      <c r="BE203" t="s">
        <v>21</v>
      </c>
      <c r="BF203">
        <v>3</v>
      </c>
      <c r="BG203" t="s">
        <v>1099</v>
      </c>
      <c r="BH203" t="s">
        <v>1100</v>
      </c>
      <c r="BI203" t="s">
        <v>654</v>
      </c>
      <c r="BJ203" t="s">
        <v>1101</v>
      </c>
      <c r="BK203" t="s">
        <v>1102</v>
      </c>
      <c r="BL203" t="s">
        <v>1103</v>
      </c>
      <c r="BM203" t="s">
        <v>1104</v>
      </c>
      <c r="BN203" t="s">
        <v>99</v>
      </c>
      <c r="BO203" t="s">
        <v>1105</v>
      </c>
      <c r="BP203" t="s">
        <v>1106</v>
      </c>
      <c r="BQ203">
        <v>2</v>
      </c>
      <c r="BR203" t="s">
        <v>1012</v>
      </c>
      <c r="BS203" t="s">
        <v>1013</v>
      </c>
      <c r="BT203">
        <v>3</v>
      </c>
      <c r="BU203" t="s">
        <v>1201</v>
      </c>
      <c r="BV203" t="s">
        <v>1174</v>
      </c>
      <c r="BW203">
        <v>1</v>
      </c>
      <c r="BX203" t="s">
        <v>1585</v>
      </c>
      <c r="BY203" t="s">
        <v>1202</v>
      </c>
      <c r="BZ203" t="s">
        <v>654</v>
      </c>
      <c r="CA203" t="s">
        <v>1586</v>
      </c>
      <c r="CB203" s="1">
        <v>17875</v>
      </c>
      <c r="CC203" s="1">
        <v>33725</v>
      </c>
      <c r="CD203" t="s">
        <v>1587</v>
      </c>
      <c r="CE203" t="s">
        <v>131</v>
      </c>
      <c r="CF203" t="s">
        <v>132</v>
      </c>
      <c r="CG203" t="s">
        <v>1588</v>
      </c>
      <c r="CH203" t="s">
        <v>99</v>
      </c>
      <c r="CI203" t="s">
        <v>1589</v>
      </c>
      <c r="CJ203">
        <v>5467</v>
      </c>
      <c r="CK203">
        <v>2</v>
      </c>
      <c r="CL203">
        <v>120</v>
      </c>
    </row>
    <row r="204" spans="1:90">
      <c r="A204">
        <v>10325</v>
      </c>
      <c r="B204">
        <v>13</v>
      </c>
      <c r="C204" s="8">
        <v>4.8</v>
      </c>
      <c r="D204">
        <v>12</v>
      </c>
      <c r="E204">
        <v>0</v>
      </c>
      <c r="F204">
        <v>10325</v>
      </c>
      <c r="G204" t="s">
        <v>256</v>
      </c>
      <c r="H204">
        <v>1</v>
      </c>
      <c r="I204" s="1">
        <v>34647</v>
      </c>
      <c r="J204" s="1">
        <v>34661</v>
      </c>
      <c r="K204" s="1">
        <v>34652</v>
      </c>
      <c r="L204">
        <f>_xlfn.DAYS(orderjoin[[#This Row],[ShippedDate]],orderjoin[[#This Row],[OrderDate]])</f>
        <v>5</v>
      </c>
      <c r="M204">
        <f>_xlfn.DAYS(orderjoin[[#This Row],[RequiredDate]],orderjoin[[#This Row],[ShippedDate]])</f>
        <v>9</v>
      </c>
      <c r="N204">
        <v>3</v>
      </c>
      <c r="O204">
        <v>64.86</v>
      </c>
      <c r="P204" t="s">
        <v>257</v>
      </c>
      <c r="Q204" t="s">
        <v>258</v>
      </c>
      <c r="R204" t="s">
        <v>259</v>
      </c>
      <c r="S204" t="s">
        <v>21</v>
      </c>
      <c r="T204" t="s">
        <v>260</v>
      </c>
      <c r="U204" t="s">
        <v>29</v>
      </c>
      <c r="V204">
        <v>10325</v>
      </c>
      <c r="W204" t="s">
        <v>256</v>
      </c>
      <c r="X204">
        <v>1</v>
      </c>
      <c r="Y204" s="1">
        <v>34647</v>
      </c>
      <c r="Z204" s="1">
        <v>34661</v>
      </c>
      <c r="AA204">
        <f>_xlfn.DAYS(orderjoin[[#This Row],[orders.ShippedDate]],orderjoin[[#This Row],[orders.OrderDate]])</f>
        <v>5</v>
      </c>
      <c r="AB204" s="1">
        <v>34652</v>
      </c>
      <c r="AC204">
        <v>3</v>
      </c>
      <c r="AD204">
        <v>64.86</v>
      </c>
      <c r="AE204" t="s">
        <v>257</v>
      </c>
      <c r="AF204" t="s">
        <v>258</v>
      </c>
      <c r="AG204" t="s">
        <v>259</v>
      </c>
      <c r="AH204" t="s">
        <v>21</v>
      </c>
      <c r="AI204" t="s">
        <v>260</v>
      </c>
      <c r="AJ204" t="s">
        <v>29</v>
      </c>
      <c r="AK204">
        <v>13</v>
      </c>
      <c r="AL204" t="s">
        <v>528</v>
      </c>
      <c r="AM204">
        <v>6</v>
      </c>
      <c r="AN204">
        <v>8</v>
      </c>
      <c r="AO204" t="s">
        <v>529</v>
      </c>
      <c r="AP204" s="7">
        <v>6</v>
      </c>
      <c r="AQ204">
        <v>24</v>
      </c>
      <c r="AR204">
        <v>0</v>
      </c>
      <c r="AS204">
        <v>5</v>
      </c>
      <c r="AT204">
        <v>0</v>
      </c>
      <c r="AU204" t="s">
        <v>256</v>
      </c>
      <c r="AV204" t="s">
        <v>257</v>
      </c>
      <c r="AW204" t="s">
        <v>776</v>
      </c>
      <c r="AX204" t="s">
        <v>702</v>
      </c>
      <c r="AY204" t="s">
        <v>258</v>
      </c>
      <c r="AZ204" t="s">
        <v>259</v>
      </c>
      <c r="BA204" t="s">
        <v>21</v>
      </c>
      <c r="BB204" t="s">
        <v>260</v>
      </c>
      <c r="BC204" t="s">
        <v>29</v>
      </c>
      <c r="BD204" t="s">
        <v>777</v>
      </c>
      <c r="BE204" t="s">
        <v>21</v>
      </c>
      <c r="BF204">
        <v>6</v>
      </c>
      <c r="BG204" t="s">
        <v>1120</v>
      </c>
      <c r="BH204" t="s">
        <v>1121</v>
      </c>
      <c r="BI204" t="s">
        <v>1122</v>
      </c>
      <c r="BJ204" t="s">
        <v>1123</v>
      </c>
      <c r="BK204" t="s">
        <v>1124</v>
      </c>
      <c r="BL204" t="s">
        <v>21</v>
      </c>
      <c r="BM204" t="s">
        <v>1125</v>
      </c>
      <c r="BN204" t="s">
        <v>1028</v>
      </c>
      <c r="BO204" t="s">
        <v>1126</v>
      </c>
      <c r="BP204" t="s">
        <v>21</v>
      </c>
      <c r="BQ204">
        <v>8</v>
      </c>
      <c r="BR204" t="s">
        <v>1057</v>
      </c>
      <c r="BS204" t="s">
        <v>1058</v>
      </c>
      <c r="BT204">
        <v>3</v>
      </c>
      <c r="BU204" t="s">
        <v>1201</v>
      </c>
      <c r="BV204" t="s">
        <v>1174</v>
      </c>
      <c r="BW204">
        <v>1</v>
      </c>
      <c r="BX204" t="s">
        <v>1585</v>
      </c>
      <c r="BY204" t="s">
        <v>1202</v>
      </c>
      <c r="BZ204" t="s">
        <v>654</v>
      </c>
      <c r="CA204" t="s">
        <v>1586</v>
      </c>
      <c r="CB204" s="1">
        <v>17875</v>
      </c>
      <c r="CC204" s="1">
        <v>33725</v>
      </c>
      <c r="CD204" t="s">
        <v>1587</v>
      </c>
      <c r="CE204" t="s">
        <v>131</v>
      </c>
      <c r="CF204" t="s">
        <v>132</v>
      </c>
      <c r="CG204" t="s">
        <v>1588</v>
      </c>
      <c r="CH204" t="s">
        <v>99</v>
      </c>
      <c r="CI204" t="s">
        <v>1589</v>
      </c>
      <c r="CJ204">
        <v>5467</v>
      </c>
      <c r="CK204">
        <v>2</v>
      </c>
      <c r="CL204">
        <v>57.599999999999994</v>
      </c>
    </row>
    <row r="205" spans="1:90">
      <c r="A205">
        <v>10325</v>
      </c>
      <c r="B205">
        <v>14</v>
      </c>
      <c r="C205" s="8">
        <v>18.600000000000001</v>
      </c>
      <c r="D205">
        <v>9</v>
      </c>
      <c r="E205">
        <v>0</v>
      </c>
      <c r="F205">
        <v>10325</v>
      </c>
      <c r="G205" t="s">
        <v>256</v>
      </c>
      <c r="H205">
        <v>1</v>
      </c>
      <c r="I205" s="1">
        <v>34647</v>
      </c>
      <c r="J205" s="1">
        <v>34661</v>
      </c>
      <c r="K205" s="1">
        <v>34652</v>
      </c>
      <c r="L205">
        <f>_xlfn.DAYS(orderjoin[[#This Row],[ShippedDate]],orderjoin[[#This Row],[OrderDate]])</f>
        <v>5</v>
      </c>
      <c r="M205">
        <f>_xlfn.DAYS(orderjoin[[#This Row],[RequiredDate]],orderjoin[[#This Row],[ShippedDate]])</f>
        <v>9</v>
      </c>
      <c r="N205">
        <v>3</v>
      </c>
      <c r="O205">
        <v>64.86</v>
      </c>
      <c r="P205" t="s">
        <v>257</v>
      </c>
      <c r="Q205" t="s">
        <v>258</v>
      </c>
      <c r="R205" t="s">
        <v>259</v>
      </c>
      <c r="S205" t="s">
        <v>21</v>
      </c>
      <c r="T205" t="s">
        <v>260</v>
      </c>
      <c r="U205" t="s">
        <v>29</v>
      </c>
      <c r="V205">
        <v>10325</v>
      </c>
      <c r="W205" t="s">
        <v>256</v>
      </c>
      <c r="X205">
        <v>1</v>
      </c>
      <c r="Y205" s="1">
        <v>34647</v>
      </c>
      <c r="Z205" s="1">
        <v>34661</v>
      </c>
      <c r="AA205">
        <f>_xlfn.DAYS(orderjoin[[#This Row],[orders.ShippedDate]],orderjoin[[#This Row],[orders.OrderDate]])</f>
        <v>5</v>
      </c>
      <c r="AB205" s="1">
        <v>34652</v>
      </c>
      <c r="AC205">
        <v>3</v>
      </c>
      <c r="AD205">
        <v>64.86</v>
      </c>
      <c r="AE205" t="s">
        <v>257</v>
      </c>
      <c r="AF205" t="s">
        <v>258</v>
      </c>
      <c r="AG205" t="s">
        <v>259</v>
      </c>
      <c r="AH205" t="s">
        <v>21</v>
      </c>
      <c r="AI205" t="s">
        <v>260</v>
      </c>
      <c r="AJ205" t="s">
        <v>29</v>
      </c>
      <c r="AK205">
        <v>14</v>
      </c>
      <c r="AL205" t="s">
        <v>530</v>
      </c>
      <c r="AM205">
        <v>6</v>
      </c>
      <c r="AN205">
        <v>7</v>
      </c>
      <c r="AO205" t="s">
        <v>531</v>
      </c>
      <c r="AP205" s="7">
        <v>23.25</v>
      </c>
      <c r="AQ205">
        <v>35</v>
      </c>
      <c r="AR205">
        <v>0</v>
      </c>
      <c r="AS205">
        <v>0</v>
      </c>
      <c r="AT205">
        <v>0</v>
      </c>
      <c r="AU205" t="s">
        <v>256</v>
      </c>
      <c r="AV205" t="s">
        <v>257</v>
      </c>
      <c r="AW205" t="s">
        <v>776</v>
      </c>
      <c r="AX205" t="s">
        <v>702</v>
      </c>
      <c r="AY205" t="s">
        <v>258</v>
      </c>
      <c r="AZ205" t="s">
        <v>259</v>
      </c>
      <c r="BA205" t="s">
        <v>21</v>
      </c>
      <c r="BB205" t="s">
        <v>260</v>
      </c>
      <c r="BC205" t="s">
        <v>29</v>
      </c>
      <c r="BD205" t="s">
        <v>777</v>
      </c>
      <c r="BE205" t="s">
        <v>21</v>
      </c>
      <c r="BF205">
        <v>6</v>
      </c>
      <c r="BG205" t="s">
        <v>1120</v>
      </c>
      <c r="BH205" t="s">
        <v>1121</v>
      </c>
      <c r="BI205" t="s">
        <v>1122</v>
      </c>
      <c r="BJ205" t="s">
        <v>1123</v>
      </c>
      <c r="BK205" t="s">
        <v>1124</v>
      </c>
      <c r="BL205" t="s">
        <v>21</v>
      </c>
      <c r="BM205" t="s">
        <v>1125</v>
      </c>
      <c r="BN205" t="s">
        <v>1028</v>
      </c>
      <c r="BO205" t="s">
        <v>1126</v>
      </c>
      <c r="BP205" t="s">
        <v>21</v>
      </c>
      <c r="BQ205">
        <v>7</v>
      </c>
      <c r="BR205" t="s">
        <v>1030</v>
      </c>
      <c r="BS205" t="s">
        <v>1031</v>
      </c>
      <c r="BT205">
        <v>3</v>
      </c>
      <c r="BU205" t="s">
        <v>1201</v>
      </c>
      <c r="BV205" t="s">
        <v>1174</v>
      </c>
      <c r="BW205">
        <v>1</v>
      </c>
      <c r="BX205" t="s">
        <v>1585</v>
      </c>
      <c r="BY205" t="s">
        <v>1202</v>
      </c>
      <c r="BZ205" t="s">
        <v>654</v>
      </c>
      <c r="CA205" t="s">
        <v>1586</v>
      </c>
      <c r="CB205" s="1">
        <v>17875</v>
      </c>
      <c r="CC205" s="1">
        <v>33725</v>
      </c>
      <c r="CD205" t="s">
        <v>1587</v>
      </c>
      <c r="CE205" t="s">
        <v>131</v>
      </c>
      <c r="CF205" t="s">
        <v>132</v>
      </c>
      <c r="CG205" t="s">
        <v>1588</v>
      </c>
      <c r="CH205" t="s">
        <v>99</v>
      </c>
      <c r="CI205" t="s">
        <v>1589</v>
      </c>
      <c r="CJ205">
        <v>5467</v>
      </c>
      <c r="CK205">
        <v>2</v>
      </c>
      <c r="CL205">
        <v>167.4</v>
      </c>
    </row>
    <row r="206" spans="1:90">
      <c r="A206">
        <v>10325</v>
      </c>
      <c r="B206">
        <v>31</v>
      </c>
      <c r="C206" s="8">
        <v>10</v>
      </c>
      <c r="D206">
        <v>4</v>
      </c>
      <c r="E206">
        <v>0</v>
      </c>
      <c r="F206">
        <v>10325</v>
      </c>
      <c r="G206" t="s">
        <v>256</v>
      </c>
      <c r="H206">
        <v>1</v>
      </c>
      <c r="I206" s="1">
        <v>34647</v>
      </c>
      <c r="J206" s="1">
        <v>34661</v>
      </c>
      <c r="K206" s="1">
        <v>34652</v>
      </c>
      <c r="L206">
        <f>_xlfn.DAYS(orderjoin[[#This Row],[ShippedDate]],orderjoin[[#This Row],[OrderDate]])</f>
        <v>5</v>
      </c>
      <c r="M206">
        <f>_xlfn.DAYS(orderjoin[[#This Row],[RequiredDate]],orderjoin[[#This Row],[ShippedDate]])</f>
        <v>9</v>
      </c>
      <c r="N206">
        <v>3</v>
      </c>
      <c r="O206">
        <v>64.86</v>
      </c>
      <c r="P206" t="s">
        <v>257</v>
      </c>
      <c r="Q206" t="s">
        <v>258</v>
      </c>
      <c r="R206" t="s">
        <v>259</v>
      </c>
      <c r="S206" t="s">
        <v>21</v>
      </c>
      <c r="T206" t="s">
        <v>260</v>
      </c>
      <c r="U206" t="s">
        <v>29</v>
      </c>
      <c r="V206">
        <v>10325</v>
      </c>
      <c r="W206" t="s">
        <v>256</v>
      </c>
      <c r="X206">
        <v>1</v>
      </c>
      <c r="Y206" s="1">
        <v>34647</v>
      </c>
      <c r="Z206" s="1">
        <v>34661</v>
      </c>
      <c r="AA206">
        <f>_xlfn.DAYS(orderjoin[[#This Row],[orders.ShippedDate]],orderjoin[[#This Row],[orders.OrderDate]])</f>
        <v>5</v>
      </c>
      <c r="AB206" s="1">
        <v>34652</v>
      </c>
      <c r="AC206">
        <v>3</v>
      </c>
      <c r="AD206">
        <v>64.86</v>
      </c>
      <c r="AE206" t="s">
        <v>257</v>
      </c>
      <c r="AF206" t="s">
        <v>258</v>
      </c>
      <c r="AG206" t="s">
        <v>259</v>
      </c>
      <c r="AH206" t="s">
        <v>21</v>
      </c>
      <c r="AI206" t="s">
        <v>260</v>
      </c>
      <c r="AJ206" t="s">
        <v>29</v>
      </c>
      <c r="AK206">
        <v>31</v>
      </c>
      <c r="AL206" t="s">
        <v>564</v>
      </c>
      <c r="AM206">
        <v>14</v>
      </c>
      <c r="AN206">
        <v>4</v>
      </c>
      <c r="AO206" t="s">
        <v>565</v>
      </c>
      <c r="AP206" s="7">
        <v>12.5</v>
      </c>
      <c r="AQ206">
        <v>0</v>
      </c>
      <c r="AR206">
        <v>70</v>
      </c>
      <c r="AS206">
        <v>20</v>
      </c>
      <c r="AT206">
        <v>0</v>
      </c>
      <c r="AU206" t="s">
        <v>256</v>
      </c>
      <c r="AV206" t="s">
        <v>257</v>
      </c>
      <c r="AW206" t="s">
        <v>776</v>
      </c>
      <c r="AX206" t="s">
        <v>702</v>
      </c>
      <c r="AY206" t="s">
        <v>258</v>
      </c>
      <c r="AZ206" t="s">
        <v>259</v>
      </c>
      <c r="BA206" t="s">
        <v>21</v>
      </c>
      <c r="BB206" t="s">
        <v>260</v>
      </c>
      <c r="BC206" t="s">
        <v>29</v>
      </c>
      <c r="BD206" t="s">
        <v>777</v>
      </c>
      <c r="BE206" t="s">
        <v>21</v>
      </c>
      <c r="BF206">
        <v>14</v>
      </c>
      <c r="BG206" t="s">
        <v>991</v>
      </c>
      <c r="BH206" t="s">
        <v>992</v>
      </c>
      <c r="BI206" t="s">
        <v>654</v>
      </c>
      <c r="BJ206" t="s">
        <v>993</v>
      </c>
      <c r="BK206" t="s">
        <v>994</v>
      </c>
      <c r="BL206" t="s">
        <v>21</v>
      </c>
      <c r="BM206" t="s">
        <v>995</v>
      </c>
      <c r="BN206" t="s">
        <v>150</v>
      </c>
      <c r="BO206" t="s">
        <v>996</v>
      </c>
      <c r="BP206" t="s">
        <v>997</v>
      </c>
      <c r="BQ206">
        <v>4</v>
      </c>
      <c r="BR206" t="s">
        <v>989</v>
      </c>
      <c r="BS206" t="s">
        <v>990</v>
      </c>
      <c r="BT206">
        <v>3</v>
      </c>
      <c r="BU206" t="s">
        <v>1201</v>
      </c>
      <c r="BV206" t="s">
        <v>1174</v>
      </c>
      <c r="BW206">
        <v>1</v>
      </c>
      <c r="BX206" t="s">
        <v>1585</v>
      </c>
      <c r="BY206" t="s">
        <v>1202</v>
      </c>
      <c r="BZ206" t="s">
        <v>654</v>
      </c>
      <c r="CA206" t="s">
        <v>1586</v>
      </c>
      <c r="CB206" s="1">
        <v>17875</v>
      </c>
      <c r="CC206" s="1">
        <v>33725</v>
      </c>
      <c r="CD206" t="s">
        <v>1587</v>
      </c>
      <c r="CE206" t="s">
        <v>131</v>
      </c>
      <c r="CF206" t="s">
        <v>132</v>
      </c>
      <c r="CG206" t="s">
        <v>1588</v>
      </c>
      <c r="CH206" t="s">
        <v>99</v>
      </c>
      <c r="CI206" t="s">
        <v>1589</v>
      </c>
      <c r="CJ206">
        <v>5467</v>
      </c>
      <c r="CK206">
        <v>2</v>
      </c>
      <c r="CL206">
        <v>40</v>
      </c>
    </row>
    <row r="207" spans="1:90">
      <c r="A207">
        <v>10325</v>
      </c>
      <c r="B207">
        <v>72</v>
      </c>
      <c r="C207" s="8">
        <v>27.8</v>
      </c>
      <c r="D207">
        <v>40</v>
      </c>
      <c r="E207">
        <v>0</v>
      </c>
      <c r="F207">
        <v>10325</v>
      </c>
      <c r="G207" t="s">
        <v>256</v>
      </c>
      <c r="H207">
        <v>1</v>
      </c>
      <c r="I207" s="1">
        <v>34647</v>
      </c>
      <c r="J207" s="1">
        <v>34661</v>
      </c>
      <c r="K207" s="1">
        <v>34652</v>
      </c>
      <c r="L207">
        <f>_xlfn.DAYS(orderjoin[[#This Row],[ShippedDate]],orderjoin[[#This Row],[OrderDate]])</f>
        <v>5</v>
      </c>
      <c r="M207">
        <f>_xlfn.DAYS(orderjoin[[#This Row],[RequiredDate]],orderjoin[[#This Row],[ShippedDate]])</f>
        <v>9</v>
      </c>
      <c r="N207">
        <v>3</v>
      </c>
      <c r="O207">
        <v>64.86</v>
      </c>
      <c r="P207" t="s">
        <v>257</v>
      </c>
      <c r="Q207" t="s">
        <v>258</v>
      </c>
      <c r="R207" t="s">
        <v>259</v>
      </c>
      <c r="S207" t="s">
        <v>21</v>
      </c>
      <c r="T207" t="s">
        <v>260</v>
      </c>
      <c r="U207" t="s">
        <v>29</v>
      </c>
      <c r="V207">
        <v>10325</v>
      </c>
      <c r="W207" t="s">
        <v>256</v>
      </c>
      <c r="X207">
        <v>1</v>
      </c>
      <c r="Y207" s="1">
        <v>34647</v>
      </c>
      <c r="Z207" s="1">
        <v>34661</v>
      </c>
      <c r="AA207">
        <f>_xlfn.DAYS(orderjoin[[#This Row],[orders.ShippedDate]],orderjoin[[#This Row],[orders.OrderDate]])</f>
        <v>5</v>
      </c>
      <c r="AB207" s="1">
        <v>34652</v>
      </c>
      <c r="AC207">
        <v>3</v>
      </c>
      <c r="AD207">
        <v>64.86</v>
      </c>
      <c r="AE207" t="s">
        <v>257</v>
      </c>
      <c r="AF207" t="s">
        <v>258</v>
      </c>
      <c r="AG207" t="s">
        <v>259</v>
      </c>
      <c r="AH207" t="s">
        <v>21</v>
      </c>
      <c r="AI207" t="s">
        <v>260</v>
      </c>
      <c r="AJ207" t="s">
        <v>29</v>
      </c>
      <c r="AK207">
        <v>72</v>
      </c>
      <c r="AL207" t="s">
        <v>641</v>
      </c>
      <c r="AM207">
        <v>14</v>
      </c>
      <c r="AN207">
        <v>4</v>
      </c>
      <c r="AO207" t="s">
        <v>567</v>
      </c>
      <c r="AP207" s="7">
        <v>34.799999999999997</v>
      </c>
      <c r="AQ207">
        <v>14</v>
      </c>
      <c r="AR207">
        <v>0</v>
      </c>
      <c r="AS207">
        <v>0</v>
      </c>
      <c r="AT207">
        <v>0</v>
      </c>
      <c r="AU207" t="s">
        <v>256</v>
      </c>
      <c r="AV207" t="s">
        <v>257</v>
      </c>
      <c r="AW207" t="s">
        <v>776</v>
      </c>
      <c r="AX207" t="s">
        <v>702</v>
      </c>
      <c r="AY207" t="s">
        <v>258</v>
      </c>
      <c r="AZ207" t="s">
        <v>259</v>
      </c>
      <c r="BA207" t="s">
        <v>21</v>
      </c>
      <c r="BB207" t="s">
        <v>260</v>
      </c>
      <c r="BC207" t="s">
        <v>29</v>
      </c>
      <c r="BD207" t="s">
        <v>777</v>
      </c>
      <c r="BE207" t="s">
        <v>21</v>
      </c>
      <c r="BF207">
        <v>14</v>
      </c>
      <c r="BG207" t="s">
        <v>991</v>
      </c>
      <c r="BH207" t="s">
        <v>992</v>
      </c>
      <c r="BI207" t="s">
        <v>654</v>
      </c>
      <c r="BJ207" t="s">
        <v>993</v>
      </c>
      <c r="BK207" t="s">
        <v>994</v>
      </c>
      <c r="BL207" t="s">
        <v>21</v>
      </c>
      <c r="BM207" t="s">
        <v>995</v>
      </c>
      <c r="BN207" t="s">
        <v>150</v>
      </c>
      <c r="BO207" t="s">
        <v>996</v>
      </c>
      <c r="BP207" t="s">
        <v>997</v>
      </c>
      <c r="BQ207">
        <v>4</v>
      </c>
      <c r="BR207" t="s">
        <v>989</v>
      </c>
      <c r="BS207" t="s">
        <v>990</v>
      </c>
      <c r="BT207">
        <v>3</v>
      </c>
      <c r="BU207" t="s">
        <v>1201</v>
      </c>
      <c r="BV207" t="s">
        <v>1174</v>
      </c>
      <c r="BW207">
        <v>1</v>
      </c>
      <c r="BX207" t="s">
        <v>1585</v>
      </c>
      <c r="BY207" t="s">
        <v>1202</v>
      </c>
      <c r="BZ207" t="s">
        <v>654</v>
      </c>
      <c r="CA207" t="s">
        <v>1586</v>
      </c>
      <c r="CB207" s="1">
        <v>17875</v>
      </c>
      <c r="CC207" s="1">
        <v>33725</v>
      </c>
      <c r="CD207" t="s">
        <v>1587</v>
      </c>
      <c r="CE207" t="s">
        <v>131</v>
      </c>
      <c r="CF207" t="s">
        <v>132</v>
      </c>
      <c r="CG207" t="s">
        <v>1588</v>
      </c>
      <c r="CH207" t="s">
        <v>99</v>
      </c>
      <c r="CI207" t="s">
        <v>1589</v>
      </c>
      <c r="CJ207">
        <v>5467</v>
      </c>
      <c r="CK207">
        <v>2</v>
      </c>
      <c r="CL207">
        <v>1112</v>
      </c>
    </row>
    <row r="208" spans="1:90">
      <c r="A208">
        <v>10326</v>
      </c>
      <c r="B208">
        <v>4</v>
      </c>
      <c r="C208" s="8">
        <v>17.600000000000001</v>
      </c>
      <c r="D208">
        <v>24</v>
      </c>
      <c r="E208">
        <v>0</v>
      </c>
      <c r="F208">
        <v>10326</v>
      </c>
      <c r="G208" t="s">
        <v>267</v>
      </c>
      <c r="H208">
        <v>4</v>
      </c>
      <c r="I208" s="1">
        <v>34648</v>
      </c>
      <c r="J208" s="1">
        <v>34676</v>
      </c>
      <c r="K208" s="1">
        <v>34652</v>
      </c>
      <c r="L208">
        <f>_xlfn.DAYS(orderjoin[[#This Row],[ShippedDate]],orderjoin[[#This Row],[OrderDate]])</f>
        <v>4</v>
      </c>
      <c r="M208">
        <f>_xlfn.DAYS(orderjoin[[#This Row],[RequiredDate]],orderjoin[[#This Row],[ShippedDate]])</f>
        <v>24</v>
      </c>
      <c r="N208">
        <v>2</v>
      </c>
      <c r="O208">
        <v>77.92</v>
      </c>
      <c r="P208" t="s">
        <v>268</v>
      </c>
      <c r="Q208" t="s">
        <v>269</v>
      </c>
      <c r="R208" t="s">
        <v>173</v>
      </c>
      <c r="S208" t="s">
        <v>21</v>
      </c>
      <c r="T208" t="s">
        <v>270</v>
      </c>
      <c r="U208" t="s">
        <v>175</v>
      </c>
      <c r="V208">
        <v>10326</v>
      </c>
      <c r="W208" t="s">
        <v>267</v>
      </c>
      <c r="X208">
        <v>4</v>
      </c>
      <c r="Y208" s="1">
        <v>34648</v>
      </c>
      <c r="Z208" s="1">
        <v>34676</v>
      </c>
      <c r="AA208">
        <f>_xlfn.DAYS(orderjoin[[#This Row],[orders.ShippedDate]],orderjoin[[#This Row],[orders.OrderDate]])</f>
        <v>4</v>
      </c>
      <c r="AB208" s="1">
        <v>34652</v>
      </c>
      <c r="AC208">
        <v>2</v>
      </c>
      <c r="AD208">
        <v>77.92</v>
      </c>
      <c r="AE208" t="s">
        <v>268</v>
      </c>
      <c r="AF208" t="s">
        <v>269</v>
      </c>
      <c r="AG208" t="s">
        <v>173</v>
      </c>
      <c r="AH208" t="s">
        <v>21</v>
      </c>
      <c r="AI208" t="s">
        <v>270</v>
      </c>
      <c r="AJ208" t="s">
        <v>175</v>
      </c>
      <c r="AK208">
        <v>4</v>
      </c>
      <c r="AL208" t="s">
        <v>510</v>
      </c>
      <c r="AM208">
        <v>2</v>
      </c>
      <c r="AN208">
        <v>2</v>
      </c>
      <c r="AO208" t="s">
        <v>511</v>
      </c>
      <c r="AP208" s="7">
        <v>22</v>
      </c>
      <c r="AQ208">
        <v>53</v>
      </c>
      <c r="AR208">
        <v>0</v>
      </c>
      <c r="AS208">
        <v>0</v>
      </c>
      <c r="AT208">
        <v>0</v>
      </c>
      <c r="AU208" t="s">
        <v>267</v>
      </c>
      <c r="AV208" t="s">
        <v>268</v>
      </c>
      <c r="AW208" t="s">
        <v>679</v>
      </c>
      <c r="AX208" t="s">
        <v>658</v>
      </c>
      <c r="AY208" t="s">
        <v>269</v>
      </c>
      <c r="AZ208" t="s">
        <v>173</v>
      </c>
      <c r="BA208" t="s">
        <v>21</v>
      </c>
      <c r="BB208" t="s">
        <v>270</v>
      </c>
      <c r="BC208" t="s">
        <v>175</v>
      </c>
      <c r="BD208" t="s">
        <v>680</v>
      </c>
      <c r="BE208" t="s">
        <v>681</v>
      </c>
      <c r="BF208">
        <v>2</v>
      </c>
      <c r="BG208" t="s">
        <v>1014</v>
      </c>
      <c r="BH208" t="s">
        <v>1015</v>
      </c>
      <c r="BI208" t="s">
        <v>669</v>
      </c>
      <c r="BJ208" t="s">
        <v>1016</v>
      </c>
      <c r="BK208" t="s">
        <v>1017</v>
      </c>
      <c r="BL208" t="s">
        <v>1018</v>
      </c>
      <c r="BM208" t="s">
        <v>1019</v>
      </c>
      <c r="BN208" t="s">
        <v>99</v>
      </c>
      <c r="BO208" t="s">
        <v>1020</v>
      </c>
      <c r="BP208" t="s">
        <v>21</v>
      </c>
      <c r="BQ208">
        <v>2</v>
      </c>
      <c r="BR208" t="s">
        <v>1012</v>
      </c>
      <c r="BS208" t="s">
        <v>1013</v>
      </c>
      <c r="BT208">
        <v>2</v>
      </c>
      <c r="BU208" t="s">
        <v>1199</v>
      </c>
      <c r="BV208" t="s">
        <v>1200</v>
      </c>
      <c r="BW208">
        <v>4</v>
      </c>
      <c r="BX208" t="s">
        <v>1608</v>
      </c>
      <c r="BY208" t="s">
        <v>1206</v>
      </c>
      <c r="BZ208" t="s">
        <v>654</v>
      </c>
      <c r="CA208" t="s">
        <v>1609</v>
      </c>
      <c r="CB208" s="1">
        <v>13777</v>
      </c>
      <c r="CC208" s="1">
        <v>34092</v>
      </c>
      <c r="CD208" t="s">
        <v>1610</v>
      </c>
      <c r="CE208" t="s">
        <v>1611</v>
      </c>
      <c r="CF208" t="s">
        <v>132</v>
      </c>
      <c r="CG208" t="s">
        <v>1612</v>
      </c>
      <c r="CH208" t="s">
        <v>99</v>
      </c>
      <c r="CI208" t="s">
        <v>1613</v>
      </c>
      <c r="CJ208">
        <v>5176</v>
      </c>
      <c r="CK208">
        <v>2</v>
      </c>
      <c r="CL208">
        <v>422.40000000000003</v>
      </c>
    </row>
    <row r="209" spans="1:90">
      <c r="A209">
        <v>10326</v>
      </c>
      <c r="B209">
        <v>57</v>
      </c>
      <c r="C209" s="8">
        <v>15.6</v>
      </c>
      <c r="D209">
        <v>16</v>
      </c>
      <c r="E209">
        <v>0</v>
      </c>
      <c r="F209">
        <v>10326</v>
      </c>
      <c r="G209" t="s">
        <v>267</v>
      </c>
      <c r="H209">
        <v>4</v>
      </c>
      <c r="I209" s="1">
        <v>34648</v>
      </c>
      <c r="J209" s="1">
        <v>34676</v>
      </c>
      <c r="K209" s="1">
        <v>34652</v>
      </c>
      <c r="L209">
        <f>_xlfn.DAYS(orderjoin[[#This Row],[ShippedDate]],orderjoin[[#This Row],[OrderDate]])</f>
        <v>4</v>
      </c>
      <c r="M209">
        <f>_xlfn.DAYS(orderjoin[[#This Row],[RequiredDate]],orderjoin[[#This Row],[ShippedDate]])</f>
        <v>24</v>
      </c>
      <c r="N209">
        <v>2</v>
      </c>
      <c r="O209">
        <v>77.92</v>
      </c>
      <c r="P209" t="s">
        <v>268</v>
      </c>
      <c r="Q209" t="s">
        <v>269</v>
      </c>
      <c r="R209" t="s">
        <v>173</v>
      </c>
      <c r="S209" t="s">
        <v>21</v>
      </c>
      <c r="T209" t="s">
        <v>270</v>
      </c>
      <c r="U209" t="s">
        <v>175</v>
      </c>
      <c r="V209">
        <v>10326</v>
      </c>
      <c r="W209" t="s">
        <v>267</v>
      </c>
      <c r="X209">
        <v>4</v>
      </c>
      <c r="Y209" s="1">
        <v>34648</v>
      </c>
      <c r="Z209" s="1">
        <v>34676</v>
      </c>
      <c r="AA209">
        <f>_xlfn.DAYS(orderjoin[[#This Row],[orders.ShippedDate]],orderjoin[[#This Row],[orders.OrderDate]])</f>
        <v>4</v>
      </c>
      <c r="AB209" s="1">
        <v>34652</v>
      </c>
      <c r="AC209">
        <v>2</v>
      </c>
      <c r="AD209">
        <v>77.92</v>
      </c>
      <c r="AE209" t="s">
        <v>268</v>
      </c>
      <c r="AF209" t="s">
        <v>269</v>
      </c>
      <c r="AG209" t="s">
        <v>173</v>
      </c>
      <c r="AH209" t="s">
        <v>21</v>
      </c>
      <c r="AI209" t="s">
        <v>270</v>
      </c>
      <c r="AJ209" t="s">
        <v>175</v>
      </c>
      <c r="AK209">
        <v>57</v>
      </c>
      <c r="AL209" t="s">
        <v>614</v>
      </c>
      <c r="AM209">
        <v>26</v>
      </c>
      <c r="AN209">
        <v>5</v>
      </c>
      <c r="AO209" t="s">
        <v>613</v>
      </c>
      <c r="AP209" s="7">
        <v>19.5</v>
      </c>
      <c r="AQ209">
        <v>36</v>
      </c>
      <c r="AR209">
        <v>0</v>
      </c>
      <c r="AS209">
        <v>20</v>
      </c>
      <c r="AT209">
        <v>0</v>
      </c>
      <c r="AU209" t="s">
        <v>267</v>
      </c>
      <c r="AV209" t="s">
        <v>268</v>
      </c>
      <c r="AW209" t="s">
        <v>679</v>
      </c>
      <c r="AX209" t="s">
        <v>658</v>
      </c>
      <c r="AY209" t="s">
        <v>269</v>
      </c>
      <c r="AZ209" t="s">
        <v>173</v>
      </c>
      <c r="BA209" t="s">
        <v>21</v>
      </c>
      <c r="BB209" t="s">
        <v>270</v>
      </c>
      <c r="BC209" t="s">
        <v>175</v>
      </c>
      <c r="BD209" t="s">
        <v>680</v>
      </c>
      <c r="BE209" t="s">
        <v>681</v>
      </c>
      <c r="BF209">
        <v>26</v>
      </c>
      <c r="BG209" t="s">
        <v>1113</v>
      </c>
      <c r="BH209" t="s">
        <v>1114</v>
      </c>
      <c r="BI209" t="s">
        <v>669</v>
      </c>
      <c r="BJ209" t="s">
        <v>1115</v>
      </c>
      <c r="BK209" t="s">
        <v>1116</v>
      </c>
      <c r="BL209" t="s">
        <v>21</v>
      </c>
      <c r="BM209" t="s">
        <v>1117</v>
      </c>
      <c r="BN209" t="s">
        <v>150</v>
      </c>
      <c r="BO209" t="s">
        <v>1118</v>
      </c>
      <c r="BP209" t="s">
        <v>1119</v>
      </c>
      <c r="BQ209">
        <v>5</v>
      </c>
      <c r="BR209" t="s">
        <v>1021</v>
      </c>
      <c r="BS209" t="s">
        <v>1022</v>
      </c>
      <c r="BT209">
        <v>2</v>
      </c>
      <c r="BU209" t="s">
        <v>1199</v>
      </c>
      <c r="BV209" t="s">
        <v>1200</v>
      </c>
      <c r="BW209">
        <v>4</v>
      </c>
      <c r="BX209" t="s">
        <v>1608</v>
      </c>
      <c r="BY209" t="s">
        <v>1206</v>
      </c>
      <c r="BZ209" t="s">
        <v>654</v>
      </c>
      <c r="CA209" t="s">
        <v>1609</v>
      </c>
      <c r="CB209" s="1">
        <v>13777</v>
      </c>
      <c r="CC209" s="1">
        <v>34092</v>
      </c>
      <c r="CD209" t="s">
        <v>1610</v>
      </c>
      <c r="CE209" t="s">
        <v>1611</v>
      </c>
      <c r="CF209" t="s">
        <v>132</v>
      </c>
      <c r="CG209" t="s">
        <v>1612</v>
      </c>
      <c r="CH209" t="s">
        <v>99</v>
      </c>
      <c r="CI209" t="s">
        <v>1613</v>
      </c>
      <c r="CJ209">
        <v>5176</v>
      </c>
      <c r="CK209">
        <v>2</v>
      </c>
      <c r="CL209">
        <v>249.6</v>
      </c>
    </row>
    <row r="210" spans="1:90">
      <c r="A210">
        <v>10326</v>
      </c>
      <c r="B210">
        <v>75</v>
      </c>
      <c r="C210" s="8">
        <v>6.2</v>
      </c>
      <c r="D210">
        <v>50</v>
      </c>
      <c r="E210">
        <v>0</v>
      </c>
      <c r="F210">
        <v>10326</v>
      </c>
      <c r="G210" t="s">
        <v>267</v>
      </c>
      <c r="H210">
        <v>4</v>
      </c>
      <c r="I210" s="1">
        <v>34648</v>
      </c>
      <c r="J210" s="1">
        <v>34676</v>
      </c>
      <c r="K210" s="1">
        <v>34652</v>
      </c>
      <c r="L210">
        <f>_xlfn.DAYS(orderjoin[[#This Row],[ShippedDate]],orderjoin[[#This Row],[OrderDate]])</f>
        <v>4</v>
      </c>
      <c r="M210">
        <f>_xlfn.DAYS(orderjoin[[#This Row],[RequiredDate]],orderjoin[[#This Row],[ShippedDate]])</f>
        <v>24</v>
      </c>
      <c r="N210">
        <v>2</v>
      </c>
      <c r="O210">
        <v>77.92</v>
      </c>
      <c r="P210" t="s">
        <v>268</v>
      </c>
      <c r="Q210" t="s">
        <v>269</v>
      </c>
      <c r="R210" t="s">
        <v>173</v>
      </c>
      <c r="S210" t="s">
        <v>21</v>
      </c>
      <c r="T210" t="s">
        <v>270</v>
      </c>
      <c r="U210" t="s">
        <v>175</v>
      </c>
      <c r="V210">
        <v>10326</v>
      </c>
      <c r="W210" t="s">
        <v>267</v>
      </c>
      <c r="X210">
        <v>4</v>
      </c>
      <c r="Y210" s="1">
        <v>34648</v>
      </c>
      <c r="Z210" s="1">
        <v>34676</v>
      </c>
      <c r="AA210">
        <f>_xlfn.DAYS(orderjoin[[#This Row],[orders.ShippedDate]],orderjoin[[#This Row],[orders.OrderDate]])</f>
        <v>4</v>
      </c>
      <c r="AB210" s="1">
        <v>34652</v>
      </c>
      <c r="AC210">
        <v>2</v>
      </c>
      <c r="AD210">
        <v>77.92</v>
      </c>
      <c r="AE210" t="s">
        <v>268</v>
      </c>
      <c r="AF210" t="s">
        <v>269</v>
      </c>
      <c r="AG210" t="s">
        <v>173</v>
      </c>
      <c r="AH210" t="s">
        <v>21</v>
      </c>
      <c r="AI210" t="s">
        <v>270</v>
      </c>
      <c r="AJ210" t="s">
        <v>175</v>
      </c>
      <c r="AK210">
        <v>75</v>
      </c>
      <c r="AL210" t="s">
        <v>645</v>
      </c>
      <c r="AM210">
        <v>12</v>
      </c>
      <c r="AN210">
        <v>1</v>
      </c>
      <c r="AO210" t="s">
        <v>646</v>
      </c>
      <c r="AP210" s="7">
        <v>7.75</v>
      </c>
      <c r="AQ210">
        <v>125</v>
      </c>
      <c r="AR210">
        <v>0</v>
      </c>
      <c r="AS210">
        <v>25</v>
      </c>
      <c r="AT210">
        <v>0</v>
      </c>
      <c r="AU210" t="s">
        <v>267</v>
      </c>
      <c r="AV210" t="s">
        <v>268</v>
      </c>
      <c r="AW210" t="s">
        <v>679</v>
      </c>
      <c r="AX210" t="s">
        <v>658</v>
      </c>
      <c r="AY210" t="s">
        <v>269</v>
      </c>
      <c r="AZ210" t="s">
        <v>173</v>
      </c>
      <c r="BA210" t="s">
        <v>21</v>
      </c>
      <c r="BB210" t="s">
        <v>270</v>
      </c>
      <c r="BC210" t="s">
        <v>175</v>
      </c>
      <c r="BD210" t="s">
        <v>680</v>
      </c>
      <c r="BE210" t="s">
        <v>681</v>
      </c>
      <c r="BF210">
        <v>12</v>
      </c>
      <c r="BG210" t="s">
        <v>1071</v>
      </c>
      <c r="BH210" t="s">
        <v>1072</v>
      </c>
      <c r="BI210" t="s">
        <v>1073</v>
      </c>
      <c r="BJ210" t="s">
        <v>1074</v>
      </c>
      <c r="BK210" t="s">
        <v>1075</v>
      </c>
      <c r="BL210" t="s">
        <v>21</v>
      </c>
      <c r="BM210" t="s">
        <v>1076</v>
      </c>
      <c r="BN210" t="s">
        <v>29</v>
      </c>
      <c r="BO210" t="s">
        <v>1077</v>
      </c>
      <c r="BP210" t="s">
        <v>21</v>
      </c>
      <c r="BQ210">
        <v>1</v>
      </c>
      <c r="BR210" t="s">
        <v>1004</v>
      </c>
      <c r="BS210" t="s">
        <v>1005</v>
      </c>
      <c r="BT210">
        <v>2</v>
      </c>
      <c r="BU210" t="s">
        <v>1199</v>
      </c>
      <c r="BV210" t="s">
        <v>1200</v>
      </c>
      <c r="BW210">
        <v>4</v>
      </c>
      <c r="BX210" t="s">
        <v>1608</v>
      </c>
      <c r="BY210" t="s">
        <v>1206</v>
      </c>
      <c r="BZ210" t="s">
        <v>654</v>
      </c>
      <c r="CA210" t="s">
        <v>1609</v>
      </c>
      <c r="CB210" s="1">
        <v>13777</v>
      </c>
      <c r="CC210" s="1">
        <v>34092</v>
      </c>
      <c r="CD210" t="s">
        <v>1610</v>
      </c>
      <c r="CE210" t="s">
        <v>1611</v>
      </c>
      <c r="CF210" t="s">
        <v>132</v>
      </c>
      <c r="CG210" t="s">
        <v>1612</v>
      </c>
      <c r="CH210" t="s">
        <v>99</v>
      </c>
      <c r="CI210" t="s">
        <v>1613</v>
      </c>
      <c r="CJ210">
        <v>5176</v>
      </c>
      <c r="CK210">
        <v>2</v>
      </c>
      <c r="CL210">
        <v>310</v>
      </c>
    </row>
    <row r="211" spans="1:90">
      <c r="A211">
        <v>10327</v>
      </c>
      <c r="B211">
        <v>2</v>
      </c>
      <c r="C211" s="8">
        <v>15.2</v>
      </c>
      <c r="D211">
        <v>25</v>
      </c>
      <c r="E211">
        <v>0.2</v>
      </c>
      <c r="F211">
        <v>10327</v>
      </c>
      <c r="G211" t="s">
        <v>100</v>
      </c>
      <c r="H211">
        <v>2</v>
      </c>
      <c r="I211" s="1">
        <v>34649</v>
      </c>
      <c r="J211" s="1">
        <v>34677</v>
      </c>
      <c r="K211" s="1">
        <v>34652</v>
      </c>
      <c r="L211">
        <f>_xlfn.DAYS(orderjoin[[#This Row],[ShippedDate]],orderjoin[[#This Row],[OrderDate]])</f>
        <v>3</v>
      </c>
      <c r="M211">
        <f>_xlfn.DAYS(orderjoin[[#This Row],[RequiredDate]],orderjoin[[#This Row],[ShippedDate]])</f>
        <v>25</v>
      </c>
      <c r="N211">
        <v>1</v>
      </c>
      <c r="O211">
        <v>63.36</v>
      </c>
      <c r="P211" t="s">
        <v>101</v>
      </c>
      <c r="Q211" t="s">
        <v>102</v>
      </c>
      <c r="R211" t="s">
        <v>103</v>
      </c>
      <c r="S211" t="s">
        <v>21</v>
      </c>
      <c r="T211" t="s">
        <v>104</v>
      </c>
      <c r="U211" t="s">
        <v>105</v>
      </c>
      <c r="V211">
        <v>10327</v>
      </c>
      <c r="W211" t="s">
        <v>100</v>
      </c>
      <c r="X211">
        <v>2</v>
      </c>
      <c r="Y211" s="1">
        <v>34649</v>
      </c>
      <c r="Z211" s="1">
        <v>34677</v>
      </c>
      <c r="AA211">
        <f>_xlfn.DAYS(orderjoin[[#This Row],[orders.ShippedDate]],orderjoin[[#This Row],[orders.OrderDate]])</f>
        <v>3</v>
      </c>
      <c r="AB211" s="1">
        <v>34652</v>
      </c>
      <c r="AC211">
        <v>1</v>
      </c>
      <c r="AD211">
        <v>63.36</v>
      </c>
      <c r="AE211" t="s">
        <v>101</v>
      </c>
      <c r="AF211" t="s">
        <v>102</v>
      </c>
      <c r="AG211" t="s">
        <v>103</v>
      </c>
      <c r="AH211" t="s">
        <v>21</v>
      </c>
      <c r="AI211" t="s">
        <v>104</v>
      </c>
      <c r="AJ211" t="s">
        <v>105</v>
      </c>
      <c r="AK211">
        <v>2</v>
      </c>
      <c r="AL211" t="s">
        <v>506</v>
      </c>
      <c r="AM211">
        <v>1</v>
      </c>
      <c r="AN211">
        <v>1</v>
      </c>
      <c r="AO211" t="s">
        <v>507</v>
      </c>
      <c r="AP211" s="7">
        <v>19</v>
      </c>
      <c r="AQ211">
        <v>17</v>
      </c>
      <c r="AR211">
        <v>40</v>
      </c>
      <c r="AS211">
        <v>25</v>
      </c>
      <c r="AT211">
        <v>0</v>
      </c>
      <c r="AU211" t="s">
        <v>100</v>
      </c>
      <c r="AV211" t="s">
        <v>101</v>
      </c>
      <c r="AW211" t="s">
        <v>734</v>
      </c>
      <c r="AX211" t="s">
        <v>658</v>
      </c>
      <c r="AY211" t="s">
        <v>102</v>
      </c>
      <c r="AZ211" t="s">
        <v>103</v>
      </c>
      <c r="BA211" t="s">
        <v>21</v>
      </c>
      <c r="BB211" t="s">
        <v>104</v>
      </c>
      <c r="BC211" t="s">
        <v>105</v>
      </c>
      <c r="BD211" t="s">
        <v>735</v>
      </c>
      <c r="BE211" t="s">
        <v>21</v>
      </c>
      <c r="BF211">
        <v>1</v>
      </c>
      <c r="BG211" t="s">
        <v>998</v>
      </c>
      <c r="BH211" t="s">
        <v>999</v>
      </c>
      <c r="BI211" t="s">
        <v>1000</v>
      </c>
      <c r="BJ211" t="s">
        <v>1001</v>
      </c>
      <c r="BK211" t="s">
        <v>194</v>
      </c>
      <c r="BL211" t="s">
        <v>21</v>
      </c>
      <c r="BM211" t="s">
        <v>1002</v>
      </c>
      <c r="BN211" t="s">
        <v>196</v>
      </c>
      <c r="BO211" t="s">
        <v>1003</v>
      </c>
      <c r="BP211" t="s">
        <v>21</v>
      </c>
      <c r="BQ211">
        <v>1</v>
      </c>
      <c r="BR211" t="s">
        <v>1004</v>
      </c>
      <c r="BS211" t="s">
        <v>1005</v>
      </c>
      <c r="BT211">
        <v>1</v>
      </c>
      <c r="BU211" t="s">
        <v>1197</v>
      </c>
      <c r="BV211" t="s">
        <v>1198</v>
      </c>
      <c r="BW211">
        <v>2</v>
      </c>
      <c r="BX211" t="s">
        <v>1602</v>
      </c>
      <c r="BY211" t="s">
        <v>1203</v>
      </c>
      <c r="BZ211" t="s">
        <v>1204</v>
      </c>
      <c r="CA211" t="s">
        <v>1603</v>
      </c>
      <c r="CB211" s="1">
        <v>19043</v>
      </c>
      <c r="CC211" s="1">
        <v>33830</v>
      </c>
      <c r="CD211" t="s">
        <v>1604</v>
      </c>
      <c r="CE211" t="s">
        <v>1605</v>
      </c>
      <c r="CF211" t="s">
        <v>132</v>
      </c>
      <c r="CG211" t="s">
        <v>1606</v>
      </c>
      <c r="CH211" t="s">
        <v>99</v>
      </c>
      <c r="CI211" t="s">
        <v>1607</v>
      </c>
      <c r="CJ211">
        <v>3457</v>
      </c>
      <c r="CL211">
        <v>304</v>
      </c>
    </row>
    <row r="212" spans="1:90">
      <c r="A212">
        <v>10327</v>
      </c>
      <c r="B212">
        <v>11</v>
      </c>
      <c r="C212" s="8">
        <v>16.8</v>
      </c>
      <c r="D212">
        <v>50</v>
      </c>
      <c r="E212">
        <v>0.2</v>
      </c>
      <c r="F212">
        <v>10327</v>
      </c>
      <c r="G212" t="s">
        <v>100</v>
      </c>
      <c r="H212">
        <v>2</v>
      </c>
      <c r="I212" s="1">
        <v>34649</v>
      </c>
      <c r="J212" s="1">
        <v>34677</v>
      </c>
      <c r="K212" s="1">
        <v>34652</v>
      </c>
      <c r="L212">
        <f>_xlfn.DAYS(orderjoin[[#This Row],[ShippedDate]],orderjoin[[#This Row],[OrderDate]])</f>
        <v>3</v>
      </c>
      <c r="M212">
        <f>_xlfn.DAYS(orderjoin[[#This Row],[RequiredDate]],orderjoin[[#This Row],[ShippedDate]])</f>
        <v>25</v>
      </c>
      <c r="N212">
        <v>1</v>
      </c>
      <c r="O212">
        <v>63.36</v>
      </c>
      <c r="P212" t="s">
        <v>101</v>
      </c>
      <c r="Q212" t="s">
        <v>102</v>
      </c>
      <c r="R212" t="s">
        <v>103</v>
      </c>
      <c r="S212" t="s">
        <v>21</v>
      </c>
      <c r="T212" t="s">
        <v>104</v>
      </c>
      <c r="U212" t="s">
        <v>105</v>
      </c>
      <c r="V212">
        <v>10327</v>
      </c>
      <c r="W212" t="s">
        <v>100</v>
      </c>
      <c r="X212">
        <v>2</v>
      </c>
      <c r="Y212" s="1">
        <v>34649</v>
      </c>
      <c r="Z212" s="1">
        <v>34677</v>
      </c>
      <c r="AA212">
        <f>_xlfn.DAYS(orderjoin[[#This Row],[orders.ShippedDate]],orderjoin[[#This Row],[orders.OrderDate]])</f>
        <v>3</v>
      </c>
      <c r="AB212" s="1">
        <v>34652</v>
      </c>
      <c r="AC212">
        <v>1</v>
      </c>
      <c r="AD212">
        <v>63.36</v>
      </c>
      <c r="AE212" t="s">
        <v>101</v>
      </c>
      <c r="AF212" t="s">
        <v>102</v>
      </c>
      <c r="AG212" t="s">
        <v>103</v>
      </c>
      <c r="AH212" t="s">
        <v>21</v>
      </c>
      <c r="AI212" t="s">
        <v>104</v>
      </c>
      <c r="AJ212" t="s">
        <v>105</v>
      </c>
      <c r="AK212">
        <v>11</v>
      </c>
      <c r="AL212" t="s">
        <v>524</v>
      </c>
      <c r="AM212">
        <v>5</v>
      </c>
      <c r="AN212">
        <v>4</v>
      </c>
      <c r="AO212" t="s">
        <v>525</v>
      </c>
      <c r="AP212" s="7">
        <v>21</v>
      </c>
      <c r="AQ212">
        <v>22</v>
      </c>
      <c r="AR212">
        <v>30</v>
      </c>
      <c r="AS212">
        <v>30</v>
      </c>
      <c r="AT212">
        <v>0</v>
      </c>
      <c r="AU212" t="s">
        <v>100</v>
      </c>
      <c r="AV212" t="s">
        <v>101</v>
      </c>
      <c r="AW212" t="s">
        <v>734</v>
      </c>
      <c r="AX212" t="s">
        <v>658</v>
      </c>
      <c r="AY212" t="s">
        <v>102</v>
      </c>
      <c r="AZ212" t="s">
        <v>103</v>
      </c>
      <c r="BA212" t="s">
        <v>21</v>
      </c>
      <c r="BB212" t="s">
        <v>104</v>
      </c>
      <c r="BC212" t="s">
        <v>105</v>
      </c>
      <c r="BD212" t="s">
        <v>735</v>
      </c>
      <c r="BE212" t="s">
        <v>21</v>
      </c>
      <c r="BF212">
        <v>5</v>
      </c>
      <c r="BG212" t="s">
        <v>981</v>
      </c>
      <c r="BH212" t="s">
        <v>982</v>
      </c>
      <c r="BI212" t="s">
        <v>983</v>
      </c>
      <c r="BJ212" t="s">
        <v>984</v>
      </c>
      <c r="BK212" t="s">
        <v>985</v>
      </c>
      <c r="BL212" t="s">
        <v>986</v>
      </c>
      <c r="BM212" t="s">
        <v>987</v>
      </c>
      <c r="BN212" t="s">
        <v>175</v>
      </c>
      <c r="BO212" t="s">
        <v>988</v>
      </c>
      <c r="BP212" t="s">
        <v>21</v>
      </c>
      <c r="BQ212">
        <v>4</v>
      </c>
      <c r="BR212" t="s">
        <v>989</v>
      </c>
      <c r="BS212" t="s">
        <v>990</v>
      </c>
      <c r="BT212">
        <v>1</v>
      </c>
      <c r="BU212" t="s">
        <v>1197</v>
      </c>
      <c r="BV212" t="s">
        <v>1198</v>
      </c>
      <c r="BW212">
        <v>2</v>
      </c>
      <c r="BX212" t="s">
        <v>1602</v>
      </c>
      <c r="BY212" t="s">
        <v>1203</v>
      </c>
      <c r="BZ212" t="s">
        <v>1204</v>
      </c>
      <c r="CA212" t="s">
        <v>1603</v>
      </c>
      <c r="CB212" s="1">
        <v>19043</v>
      </c>
      <c r="CC212" s="1">
        <v>33830</v>
      </c>
      <c r="CD212" t="s">
        <v>1604</v>
      </c>
      <c r="CE212" t="s">
        <v>1605</v>
      </c>
      <c r="CF212" t="s">
        <v>132</v>
      </c>
      <c r="CG212" t="s">
        <v>1606</v>
      </c>
      <c r="CH212" t="s">
        <v>99</v>
      </c>
      <c r="CI212" t="s">
        <v>1607</v>
      </c>
      <c r="CJ212">
        <v>3457</v>
      </c>
      <c r="CL212">
        <v>672</v>
      </c>
    </row>
    <row r="213" spans="1:90">
      <c r="A213">
        <v>10327</v>
      </c>
      <c r="B213">
        <v>30</v>
      </c>
      <c r="C213" s="8">
        <v>20.7</v>
      </c>
      <c r="D213">
        <v>35</v>
      </c>
      <c r="E213">
        <v>0.2</v>
      </c>
      <c r="F213">
        <v>10327</v>
      </c>
      <c r="G213" t="s">
        <v>100</v>
      </c>
      <c r="H213">
        <v>2</v>
      </c>
      <c r="I213" s="1">
        <v>34649</v>
      </c>
      <c r="J213" s="1">
        <v>34677</v>
      </c>
      <c r="K213" s="1">
        <v>34652</v>
      </c>
      <c r="L213">
        <f>_xlfn.DAYS(orderjoin[[#This Row],[ShippedDate]],orderjoin[[#This Row],[OrderDate]])</f>
        <v>3</v>
      </c>
      <c r="M213">
        <f>_xlfn.DAYS(orderjoin[[#This Row],[RequiredDate]],orderjoin[[#This Row],[ShippedDate]])</f>
        <v>25</v>
      </c>
      <c r="N213">
        <v>1</v>
      </c>
      <c r="O213">
        <v>63.36</v>
      </c>
      <c r="P213" t="s">
        <v>101</v>
      </c>
      <c r="Q213" t="s">
        <v>102</v>
      </c>
      <c r="R213" t="s">
        <v>103</v>
      </c>
      <c r="S213" t="s">
        <v>21</v>
      </c>
      <c r="T213" t="s">
        <v>104</v>
      </c>
      <c r="U213" t="s">
        <v>105</v>
      </c>
      <c r="V213">
        <v>10327</v>
      </c>
      <c r="W213" t="s">
        <v>100</v>
      </c>
      <c r="X213">
        <v>2</v>
      </c>
      <c r="Y213" s="1">
        <v>34649</v>
      </c>
      <c r="Z213" s="1">
        <v>34677</v>
      </c>
      <c r="AA213">
        <f>_xlfn.DAYS(orderjoin[[#This Row],[orders.ShippedDate]],orderjoin[[#This Row],[orders.OrderDate]])</f>
        <v>3</v>
      </c>
      <c r="AB213" s="1">
        <v>34652</v>
      </c>
      <c r="AC213">
        <v>1</v>
      </c>
      <c r="AD213">
        <v>63.36</v>
      </c>
      <c r="AE213" t="s">
        <v>101</v>
      </c>
      <c r="AF213" t="s">
        <v>102</v>
      </c>
      <c r="AG213" t="s">
        <v>103</v>
      </c>
      <c r="AH213" t="s">
        <v>21</v>
      </c>
      <c r="AI213" t="s">
        <v>104</v>
      </c>
      <c r="AJ213" t="s">
        <v>105</v>
      </c>
      <c r="AK213">
        <v>30</v>
      </c>
      <c r="AL213" t="s">
        <v>562</v>
      </c>
      <c r="AM213">
        <v>13</v>
      </c>
      <c r="AN213">
        <v>8</v>
      </c>
      <c r="AO213" t="s">
        <v>563</v>
      </c>
      <c r="AP213" s="7">
        <v>25.89</v>
      </c>
      <c r="AQ213">
        <v>10</v>
      </c>
      <c r="AR213">
        <v>0</v>
      </c>
      <c r="AS213">
        <v>15</v>
      </c>
      <c r="AT213">
        <v>0</v>
      </c>
      <c r="AU213" t="s">
        <v>100</v>
      </c>
      <c r="AV213" t="s">
        <v>101</v>
      </c>
      <c r="AW213" t="s">
        <v>734</v>
      </c>
      <c r="AX213" t="s">
        <v>658</v>
      </c>
      <c r="AY213" t="s">
        <v>102</v>
      </c>
      <c r="AZ213" t="s">
        <v>103</v>
      </c>
      <c r="BA213" t="s">
        <v>21</v>
      </c>
      <c r="BB213" t="s">
        <v>104</v>
      </c>
      <c r="BC213" t="s">
        <v>105</v>
      </c>
      <c r="BD213" t="s">
        <v>735</v>
      </c>
      <c r="BE213" t="s">
        <v>21</v>
      </c>
      <c r="BF213">
        <v>13</v>
      </c>
      <c r="BG213" t="s">
        <v>1078</v>
      </c>
      <c r="BH213" t="s">
        <v>1079</v>
      </c>
      <c r="BI213" t="s">
        <v>1080</v>
      </c>
      <c r="BJ213" t="s">
        <v>1081</v>
      </c>
      <c r="BK213" t="s">
        <v>1082</v>
      </c>
      <c r="BL213" t="s">
        <v>21</v>
      </c>
      <c r="BM213" t="s">
        <v>1083</v>
      </c>
      <c r="BN213" t="s">
        <v>29</v>
      </c>
      <c r="BO213" t="s">
        <v>1084</v>
      </c>
      <c r="BP213" t="s">
        <v>1085</v>
      </c>
      <c r="BQ213">
        <v>8</v>
      </c>
      <c r="BR213" t="s">
        <v>1057</v>
      </c>
      <c r="BS213" t="s">
        <v>1058</v>
      </c>
      <c r="BT213">
        <v>1</v>
      </c>
      <c r="BU213" t="s">
        <v>1197</v>
      </c>
      <c r="BV213" t="s">
        <v>1198</v>
      </c>
      <c r="BW213">
        <v>2</v>
      </c>
      <c r="BX213" t="s">
        <v>1602</v>
      </c>
      <c r="BY213" t="s">
        <v>1203</v>
      </c>
      <c r="BZ213" t="s">
        <v>1204</v>
      </c>
      <c r="CA213" t="s">
        <v>1603</v>
      </c>
      <c r="CB213" s="1">
        <v>19043</v>
      </c>
      <c r="CC213" s="1">
        <v>33830</v>
      </c>
      <c r="CD213" t="s">
        <v>1604</v>
      </c>
      <c r="CE213" t="s">
        <v>1605</v>
      </c>
      <c r="CF213" t="s">
        <v>132</v>
      </c>
      <c r="CG213" t="s">
        <v>1606</v>
      </c>
      <c r="CH213" t="s">
        <v>99</v>
      </c>
      <c r="CI213" t="s">
        <v>1607</v>
      </c>
      <c r="CJ213">
        <v>3457</v>
      </c>
      <c r="CL213">
        <v>579.6</v>
      </c>
    </row>
    <row r="214" spans="1:90">
      <c r="A214">
        <v>10327</v>
      </c>
      <c r="B214">
        <v>58</v>
      </c>
      <c r="C214" s="8">
        <v>10.6</v>
      </c>
      <c r="D214">
        <v>30</v>
      </c>
      <c r="E214">
        <v>0.2</v>
      </c>
      <c r="F214">
        <v>10327</v>
      </c>
      <c r="G214" t="s">
        <v>100</v>
      </c>
      <c r="H214">
        <v>2</v>
      </c>
      <c r="I214" s="1">
        <v>34649</v>
      </c>
      <c r="J214" s="1">
        <v>34677</v>
      </c>
      <c r="K214" s="1">
        <v>34652</v>
      </c>
      <c r="L214">
        <f>_xlfn.DAYS(orderjoin[[#This Row],[ShippedDate]],orderjoin[[#This Row],[OrderDate]])</f>
        <v>3</v>
      </c>
      <c r="M214">
        <f>_xlfn.DAYS(orderjoin[[#This Row],[RequiredDate]],orderjoin[[#This Row],[ShippedDate]])</f>
        <v>25</v>
      </c>
      <c r="N214">
        <v>1</v>
      </c>
      <c r="O214">
        <v>63.36</v>
      </c>
      <c r="P214" t="s">
        <v>101</v>
      </c>
      <c r="Q214" t="s">
        <v>102</v>
      </c>
      <c r="R214" t="s">
        <v>103</v>
      </c>
      <c r="S214" t="s">
        <v>21</v>
      </c>
      <c r="T214" t="s">
        <v>104</v>
      </c>
      <c r="U214" t="s">
        <v>105</v>
      </c>
      <c r="V214">
        <v>10327</v>
      </c>
      <c r="W214" t="s">
        <v>100</v>
      </c>
      <c r="X214">
        <v>2</v>
      </c>
      <c r="Y214" s="1">
        <v>34649</v>
      </c>
      <c r="Z214" s="1">
        <v>34677</v>
      </c>
      <c r="AA214">
        <f>_xlfn.DAYS(orderjoin[[#This Row],[orders.ShippedDate]],orderjoin[[#This Row],[orders.OrderDate]])</f>
        <v>3</v>
      </c>
      <c r="AB214" s="1">
        <v>34652</v>
      </c>
      <c r="AC214">
        <v>1</v>
      </c>
      <c r="AD214">
        <v>63.36</v>
      </c>
      <c r="AE214" t="s">
        <v>101</v>
      </c>
      <c r="AF214" t="s">
        <v>102</v>
      </c>
      <c r="AG214" t="s">
        <v>103</v>
      </c>
      <c r="AH214" t="s">
        <v>21</v>
      </c>
      <c r="AI214" t="s">
        <v>104</v>
      </c>
      <c r="AJ214" t="s">
        <v>105</v>
      </c>
      <c r="AK214">
        <v>58</v>
      </c>
      <c r="AL214" t="s">
        <v>615</v>
      </c>
      <c r="AM214">
        <v>27</v>
      </c>
      <c r="AN214">
        <v>8</v>
      </c>
      <c r="AO214" t="s">
        <v>616</v>
      </c>
      <c r="AP214" s="7">
        <v>13.25</v>
      </c>
      <c r="AQ214">
        <v>62</v>
      </c>
      <c r="AR214">
        <v>0</v>
      </c>
      <c r="AS214">
        <v>20</v>
      </c>
      <c r="AT214">
        <v>0</v>
      </c>
      <c r="AU214" t="s">
        <v>100</v>
      </c>
      <c r="AV214" t="s">
        <v>101</v>
      </c>
      <c r="AW214" t="s">
        <v>734</v>
      </c>
      <c r="AX214" t="s">
        <v>658</v>
      </c>
      <c r="AY214" t="s">
        <v>102</v>
      </c>
      <c r="AZ214" t="s">
        <v>103</v>
      </c>
      <c r="BA214" t="s">
        <v>21</v>
      </c>
      <c r="BB214" t="s">
        <v>104</v>
      </c>
      <c r="BC214" t="s">
        <v>105</v>
      </c>
      <c r="BD214" t="s">
        <v>735</v>
      </c>
      <c r="BE214" t="s">
        <v>21</v>
      </c>
      <c r="BF214">
        <v>27</v>
      </c>
      <c r="BG214" t="s">
        <v>1182</v>
      </c>
      <c r="BH214" t="s">
        <v>1183</v>
      </c>
      <c r="BI214" t="s">
        <v>717</v>
      </c>
      <c r="BJ214" t="s">
        <v>1184</v>
      </c>
      <c r="BK214" t="s">
        <v>1185</v>
      </c>
      <c r="BL214" t="s">
        <v>21</v>
      </c>
      <c r="BM214" t="s">
        <v>1186</v>
      </c>
      <c r="BN214" t="s">
        <v>23</v>
      </c>
      <c r="BO214" t="s">
        <v>1187</v>
      </c>
      <c r="BP214" t="s">
        <v>21</v>
      </c>
      <c r="BQ214">
        <v>8</v>
      </c>
      <c r="BR214" t="s">
        <v>1057</v>
      </c>
      <c r="BS214" t="s">
        <v>1058</v>
      </c>
      <c r="BT214">
        <v>1</v>
      </c>
      <c r="BU214" t="s">
        <v>1197</v>
      </c>
      <c r="BV214" t="s">
        <v>1198</v>
      </c>
      <c r="BW214">
        <v>2</v>
      </c>
      <c r="BX214" t="s">
        <v>1602</v>
      </c>
      <c r="BY214" t="s">
        <v>1203</v>
      </c>
      <c r="BZ214" t="s">
        <v>1204</v>
      </c>
      <c r="CA214" t="s">
        <v>1603</v>
      </c>
      <c r="CB214" s="1">
        <v>19043</v>
      </c>
      <c r="CC214" s="1">
        <v>33830</v>
      </c>
      <c r="CD214" t="s">
        <v>1604</v>
      </c>
      <c r="CE214" t="s">
        <v>1605</v>
      </c>
      <c r="CF214" t="s">
        <v>132</v>
      </c>
      <c r="CG214" t="s">
        <v>1606</v>
      </c>
      <c r="CH214" t="s">
        <v>99</v>
      </c>
      <c r="CI214" t="s">
        <v>1607</v>
      </c>
      <c r="CJ214">
        <v>3457</v>
      </c>
      <c r="CL214">
        <v>254.4</v>
      </c>
    </row>
    <row r="215" spans="1:90">
      <c r="A215">
        <v>10328</v>
      </c>
      <c r="B215">
        <v>59</v>
      </c>
      <c r="C215" s="8">
        <v>44</v>
      </c>
      <c r="D215">
        <v>9</v>
      </c>
      <c r="E215">
        <v>0</v>
      </c>
      <c r="F215">
        <v>10328</v>
      </c>
      <c r="G215" t="s">
        <v>271</v>
      </c>
      <c r="H215">
        <v>4</v>
      </c>
      <c r="I215" s="1">
        <v>34652</v>
      </c>
      <c r="J215" s="1">
        <v>34680</v>
      </c>
      <c r="K215" s="1">
        <v>34655</v>
      </c>
      <c r="L215">
        <f>_xlfn.DAYS(orderjoin[[#This Row],[ShippedDate]],orderjoin[[#This Row],[OrderDate]])</f>
        <v>3</v>
      </c>
      <c r="M215">
        <f>_xlfn.DAYS(orderjoin[[#This Row],[RequiredDate]],orderjoin[[#This Row],[ShippedDate]])</f>
        <v>25</v>
      </c>
      <c r="N215">
        <v>3</v>
      </c>
      <c r="O215">
        <v>87.03</v>
      </c>
      <c r="P215" t="s">
        <v>272</v>
      </c>
      <c r="Q215" t="s">
        <v>273</v>
      </c>
      <c r="R215" t="s">
        <v>274</v>
      </c>
      <c r="S215" t="s">
        <v>21</v>
      </c>
      <c r="T215" t="s">
        <v>275</v>
      </c>
      <c r="U215" t="s">
        <v>276</v>
      </c>
      <c r="V215">
        <v>10328</v>
      </c>
      <c r="W215" t="s">
        <v>271</v>
      </c>
      <c r="X215">
        <v>4</v>
      </c>
      <c r="Y215" s="1">
        <v>34652</v>
      </c>
      <c r="Z215" s="1">
        <v>34680</v>
      </c>
      <c r="AA215">
        <f>_xlfn.DAYS(orderjoin[[#This Row],[orders.ShippedDate]],orderjoin[[#This Row],[orders.OrderDate]])</f>
        <v>3</v>
      </c>
      <c r="AB215" s="1">
        <v>34655</v>
      </c>
      <c r="AC215">
        <v>3</v>
      </c>
      <c r="AD215">
        <v>87.03</v>
      </c>
      <c r="AE215" t="s">
        <v>272</v>
      </c>
      <c r="AF215" t="s">
        <v>273</v>
      </c>
      <c r="AG215" t="s">
        <v>274</v>
      </c>
      <c r="AH215" t="s">
        <v>21</v>
      </c>
      <c r="AI215" t="s">
        <v>275</v>
      </c>
      <c r="AJ215" t="s">
        <v>276</v>
      </c>
      <c r="AK215">
        <v>59</v>
      </c>
      <c r="AL215" t="s">
        <v>617</v>
      </c>
      <c r="AM215">
        <v>28</v>
      </c>
      <c r="AN215">
        <v>4</v>
      </c>
      <c r="AO215" t="s">
        <v>618</v>
      </c>
      <c r="AP215" s="7">
        <v>55</v>
      </c>
      <c r="AQ215">
        <v>79</v>
      </c>
      <c r="AR215">
        <v>0</v>
      </c>
      <c r="AS215">
        <v>0</v>
      </c>
      <c r="AT215">
        <v>0</v>
      </c>
      <c r="AU215" t="s">
        <v>271</v>
      </c>
      <c r="AV215" t="s">
        <v>272</v>
      </c>
      <c r="AW215" t="s">
        <v>745</v>
      </c>
      <c r="AX215" t="s">
        <v>717</v>
      </c>
      <c r="AY215" t="s">
        <v>273</v>
      </c>
      <c r="AZ215" t="s">
        <v>274</v>
      </c>
      <c r="BA215" t="s">
        <v>21</v>
      </c>
      <c r="BB215" t="s">
        <v>275</v>
      </c>
      <c r="BC215" t="s">
        <v>276</v>
      </c>
      <c r="BD215" t="s">
        <v>746</v>
      </c>
      <c r="BE215" t="s">
        <v>747</v>
      </c>
      <c r="BF215">
        <v>28</v>
      </c>
      <c r="BG215" t="s">
        <v>1059</v>
      </c>
      <c r="BH215" t="s">
        <v>1060</v>
      </c>
      <c r="BI215" t="s">
        <v>654</v>
      </c>
      <c r="BJ215" t="s">
        <v>1061</v>
      </c>
      <c r="BK215" t="s">
        <v>1062</v>
      </c>
      <c r="BL215" t="s">
        <v>21</v>
      </c>
      <c r="BM215" t="s">
        <v>1063</v>
      </c>
      <c r="BN215" t="s">
        <v>23</v>
      </c>
      <c r="BO215" t="s">
        <v>1064</v>
      </c>
      <c r="BP215" t="s">
        <v>1065</v>
      </c>
      <c r="BQ215">
        <v>4</v>
      </c>
      <c r="BR215" t="s">
        <v>989</v>
      </c>
      <c r="BS215" t="s">
        <v>990</v>
      </c>
      <c r="BT215">
        <v>3</v>
      </c>
      <c r="BU215" t="s">
        <v>1201</v>
      </c>
      <c r="BV215" t="s">
        <v>1174</v>
      </c>
      <c r="BW215">
        <v>4</v>
      </c>
      <c r="BX215" t="s">
        <v>1608</v>
      </c>
      <c r="BY215" t="s">
        <v>1206</v>
      </c>
      <c r="BZ215" t="s">
        <v>654</v>
      </c>
      <c r="CA215" t="s">
        <v>1609</v>
      </c>
      <c r="CB215" s="1">
        <v>13777</v>
      </c>
      <c r="CC215" s="1">
        <v>34092</v>
      </c>
      <c r="CD215" t="s">
        <v>1610</v>
      </c>
      <c r="CE215" t="s">
        <v>1611</v>
      </c>
      <c r="CF215" t="s">
        <v>132</v>
      </c>
      <c r="CG215" t="s">
        <v>1612</v>
      </c>
      <c r="CH215" t="s">
        <v>99</v>
      </c>
      <c r="CI215" t="s">
        <v>1613</v>
      </c>
      <c r="CJ215">
        <v>5176</v>
      </c>
      <c r="CK215">
        <v>2</v>
      </c>
      <c r="CL215">
        <v>396</v>
      </c>
    </row>
    <row r="216" spans="1:90">
      <c r="A216">
        <v>10328</v>
      </c>
      <c r="B216">
        <v>65</v>
      </c>
      <c r="C216" s="8">
        <v>16.8</v>
      </c>
      <c r="D216">
        <v>40</v>
      </c>
      <c r="E216">
        <v>0</v>
      </c>
      <c r="F216">
        <v>10328</v>
      </c>
      <c r="G216" t="s">
        <v>271</v>
      </c>
      <c r="H216">
        <v>4</v>
      </c>
      <c r="I216" s="1">
        <v>34652</v>
      </c>
      <c r="J216" s="1">
        <v>34680</v>
      </c>
      <c r="K216" s="1">
        <v>34655</v>
      </c>
      <c r="L216">
        <f>_xlfn.DAYS(orderjoin[[#This Row],[ShippedDate]],orderjoin[[#This Row],[OrderDate]])</f>
        <v>3</v>
      </c>
      <c r="M216">
        <f>_xlfn.DAYS(orderjoin[[#This Row],[RequiredDate]],orderjoin[[#This Row],[ShippedDate]])</f>
        <v>25</v>
      </c>
      <c r="N216">
        <v>3</v>
      </c>
      <c r="O216">
        <v>87.03</v>
      </c>
      <c r="P216" t="s">
        <v>272</v>
      </c>
      <c r="Q216" t="s">
        <v>273</v>
      </c>
      <c r="R216" t="s">
        <v>274</v>
      </c>
      <c r="S216" t="s">
        <v>21</v>
      </c>
      <c r="T216" t="s">
        <v>275</v>
      </c>
      <c r="U216" t="s">
        <v>276</v>
      </c>
      <c r="V216">
        <v>10328</v>
      </c>
      <c r="W216" t="s">
        <v>271</v>
      </c>
      <c r="X216">
        <v>4</v>
      </c>
      <c r="Y216" s="1">
        <v>34652</v>
      </c>
      <c r="Z216" s="1">
        <v>34680</v>
      </c>
      <c r="AA216">
        <f>_xlfn.DAYS(orderjoin[[#This Row],[orders.ShippedDate]],orderjoin[[#This Row],[orders.OrderDate]])</f>
        <v>3</v>
      </c>
      <c r="AB216" s="1">
        <v>34655</v>
      </c>
      <c r="AC216">
        <v>3</v>
      </c>
      <c r="AD216">
        <v>87.03</v>
      </c>
      <c r="AE216" t="s">
        <v>272</v>
      </c>
      <c r="AF216" t="s">
        <v>273</v>
      </c>
      <c r="AG216" t="s">
        <v>274</v>
      </c>
      <c r="AH216" t="s">
        <v>21</v>
      </c>
      <c r="AI216" t="s">
        <v>275</v>
      </c>
      <c r="AJ216" t="s">
        <v>276</v>
      </c>
      <c r="AK216">
        <v>65</v>
      </c>
      <c r="AL216" t="s">
        <v>629</v>
      </c>
      <c r="AM216">
        <v>2</v>
      </c>
      <c r="AN216">
        <v>2</v>
      </c>
      <c r="AO216" t="s">
        <v>630</v>
      </c>
      <c r="AP216" s="7">
        <v>21.05</v>
      </c>
      <c r="AQ216">
        <v>76</v>
      </c>
      <c r="AR216">
        <v>0</v>
      </c>
      <c r="AS216">
        <v>0</v>
      </c>
      <c r="AT216">
        <v>0</v>
      </c>
      <c r="AU216" t="s">
        <v>271</v>
      </c>
      <c r="AV216" t="s">
        <v>272</v>
      </c>
      <c r="AW216" t="s">
        <v>745</v>
      </c>
      <c r="AX216" t="s">
        <v>717</v>
      </c>
      <c r="AY216" t="s">
        <v>273</v>
      </c>
      <c r="AZ216" t="s">
        <v>274</v>
      </c>
      <c r="BA216" t="s">
        <v>21</v>
      </c>
      <c r="BB216" t="s">
        <v>275</v>
      </c>
      <c r="BC216" t="s">
        <v>276</v>
      </c>
      <c r="BD216" t="s">
        <v>746</v>
      </c>
      <c r="BE216" t="s">
        <v>747</v>
      </c>
      <c r="BF216">
        <v>2</v>
      </c>
      <c r="BG216" t="s">
        <v>1014</v>
      </c>
      <c r="BH216" t="s">
        <v>1015</v>
      </c>
      <c r="BI216" t="s">
        <v>669</v>
      </c>
      <c r="BJ216" t="s">
        <v>1016</v>
      </c>
      <c r="BK216" t="s">
        <v>1017</v>
      </c>
      <c r="BL216" t="s">
        <v>1018</v>
      </c>
      <c r="BM216" t="s">
        <v>1019</v>
      </c>
      <c r="BN216" t="s">
        <v>99</v>
      </c>
      <c r="BO216" t="s">
        <v>1020</v>
      </c>
      <c r="BP216" t="s">
        <v>21</v>
      </c>
      <c r="BQ216">
        <v>2</v>
      </c>
      <c r="BR216" t="s">
        <v>1012</v>
      </c>
      <c r="BS216" t="s">
        <v>1013</v>
      </c>
      <c r="BT216">
        <v>3</v>
      </c>
      <c r="BU216" t="s">
        <v>1201</v>
      </c>
      <c r="BV216" t="s">
        <v>1174</v>
      </c>
      <c r="BW216">
        <v>4</v>
      </c>
      <c r="BX216" t="s">
        <v>1608</v>
      </c>
      <c r="BY216" t="s">
        <v>1206</v>
      </c>
      <c r="BZ216" t="s">
        <v>654</v>
      </c>
      <c r="CA216" t="s">
        <v>1609</v>
      </c>
      <c r="CB216" s="1">
        <v>13777</v>
      </c>
      <c r="CC216" s="1">
        <v>34092</v>
      </c>
      <c r="CD216" t="s">
        <v>1610</v>
      </c>
      <c r="CE216" t="s">
        <v>1611</v>
      </c>
      <c r="CF216" t="s">
        <v>132</v>
      </c>
      <c r="CG216" t="s">
        <v>1612</v>
      </c>
      <c r="CH216" t="s">
        <v>99</v>
      </c>
      <c r="CI216" t="s">
        <v>1613</v>
      </c>
      <c r="CJ216">
        <v>5176</v>
      </c>
      <c r="CK216">
        <v>2</v>
      </c>
      <c r="CL216">
        <v>672</v>
      </c>
    </row>
    <row r="217" spans="1:90">
      <c r="A217">
        <v>10328</v>
      </c>
      <c r="B217">
        <v>68</v>
      </c>
      <c r="C217" s="8">
        <v>10</v>
      </c>
      <c r="D217">
        <v>10</v>
      </c>
      <c r="E217">
        <v>0</v>
      </c>
      <c r="F217">
        <v>10328</v>
      </c>
      <c r="G217" t="s">
        <v>271</v>
      </c>
      <c r="H217">
        <v>4</v>
      </c>
      <c r="I217" s="1">
        <v>34652</v>
      </c>
      <c r="J217" s="1">
        <v>34680</v>
      </c>
      <c r="K217" s="1">
        <v>34655</v>
      </c>
      <c r="L217">
        <f>_xlfn.DAYS(orderjoin[[#This Row],[ShippedDate]],orderjoin[[#This Row],[OrderDate]])</f>
        <v>3</v>
      </c>
      <c r="M217">
        <f>_xlfn.DAYS(orderjoin[[#This Row],[RequiredDate]],orderjoin[[#This Row],[ShippedDate]])</f>
        <v>25</v>
      </c>
      <c r="N217">
        <v>3</v>
      </c>
      <c r="O217">
        <v>87.03</v>
      </c>
      <c r="P217" t="s">
        <v>272</v>
      </c>
      <c r="Q217" t="s">
        <v>273</v>
      </c>
      <c r="R217" t="s">
        <v>274</v>
      </c>
      <c r="S217" t="s">
        <v>21</v>
      </c>
      <c r="T217" t="s">
        <v>275</v>
      </c>
      <c r="U217" t="s">
        <v>276</v>
      </c>
      <c r="V217">
        <v>10328</v>
      </c>
      <c r="W217" t="s">
        <v>271</v>
      </c>
      <c r="X217">
        <v>4</v>
      </c>
      <c r="Y217" s="1">
        <v>34652</v>
      </c>
      <c r="Z217" s="1">
        <v>34680</v>
      </c>
      <c r="AA217">
        <f>_xlfn.DAYS(orderjoin[[#This Row],[orders.ShippedDate]],orderjoin[[#This Row],[orders.OrderDate]])</f>
        <v>3</v>
      </c>
      <c r="AB217" s="1">
        <v>34655</v>
      </c>
      <c r="AC217">
        <v>3</v>
      </c>
      <c r="AD217">
        <v>87.03</v>
      </c>
      <c r="AE217" t="s">
        <v>272</v>
      </c>
      <c r="AF217" t="s">
        <v>273</v>
      </c>
      <c r="AG217" t="s">
        <v>274</v>
      </c>
      <c r="AH217" t="s">
        <v>21</v>
      </c>
      <c r="AI217" t="s">
        <v>275</v>
      </c>
      <c r="AJ217" t="s">
        <v>276</v>
      </c>
      <c r="AK217">
        <v>68</v>
      </c>
      <c r="AL217" t="s">
        <v>634</v>
      </c>
      <c r="AM217">
        <v>8</v>
      </c>
      <c r="AN217">
        <v>3</v>
      </c>
      <c r="AO217" t="s">
        <v>635</v>
      </c>
      <c r="AP217" s="7">
        <v>12.5</v>
      </c>
      <c r="AQ217">
        <v>6</v>
      </c>
      <c r="AR217">
        <v>10</v>
      </c>
      <c r="AS217">
        <v>15</v>
      </c>
      <c r="AT217">
        <v>0</v>
      </c>
      <c r="AU217" t="s">
        <v>271</v>
      </c>
      <c r="AV217" t="s">
        <v>272</v>
      </c>
      <c r="AW217" t="s">
        <v>745</v>
      </c>
      <c r="AX217" t="s">
        <v>717</v>
      </c>
      <c r="AY217" t="s">
        <v>273</v>
      </c>
      <c r="AZ217" t="s">
        <v>274</v>
      </c>
      <c r="BA217" t="s">
        <v>21</v>
      </c>
      <c r="BB217" t="s">
        <v>275</v>
      </c>
      <c r="BC217" t="s">
        <v>276</v>
      </c>
      <c r="BD217" t="s">
        <v>746</v>
      </c>
      <c r="BE217" t="s">
        <v>747</v>
      </c>
      <c r="BF217">
        <v>8</v>
      </c>
      <c r="BG217" t="s">
        <v>1107</v>
      </c>
      <c r="BH217" t="s">
        <v>1108</v>
      </c>
      <c r="BI217" t="s">
        <v>654</v>
      </c>
      <c r="BJ217" t="s">
        <v>1109</v>
      </c>
      <c r="BK217" t="s">
        <v>1110</v>
      </c>
      <c r="BL217" t="s">
        <v>21</v>
      </c>
      <c r="BM217" t="s">
        <v>1111</v>
      </c>
      <c r="BN217" t="s">
        <v>196</v>
      </c>
      <c r="BO217" t="s">
        <v>1112</v>
      </c>
      <c r="BP217" t="s">
        <v>21</v>
      </c>
      <c r="BQ217">
        <v>3</v>
      </c>
      <c r="BR217" t="s">
        <v>1047</v>
      </c>
      <c r="BS217" t="s">
        <v>1048</v>
      </c>
      <c r="BT217">
        <v>3</v>
      </c>
      <c r="BU217" t="s">
        <v>1201</v>
      </c>
      <c r="BV217" t="s">
        <v>1174</v>
      </c>
      <c r="BW217">
        <v>4</v>
      </c>
      <c r="BX217" t="s">
        <v>1608</v>
      </c>
      <c r="BY217" t="s">
        <v>1206</v>
      </c>
      <c r="BZ217" t="s">
        <v>654</v>
      </c>
      <c r="CA217" t="s">
        <v>1609</v>
      </c>
      <c r="CB217" s="1">
        <v>13777</v>
      </c>
      <c r="CC217" s="1">
        <v>34092</v>
      </c>
      <c r="CD217" t="s">
        <v>1610</v>
      </c>
      <c r="CE217" t="s">
        <v>1611</v>
      </c>
      <c r="CF217" t="s">
        <v>132</v>
      </c>
      <c r="CG217" t="s">
        <v>1612</v>
      </c>
      <c r="CH217" t="s">
        <v>99</v>
      </c>
      <c r="CI217" t="s">
        <v>1613</v>
      </c>
      <c r="CJ217">
        <v>5176</v>
      </c>
      <c r="CK217">
        <v>2</v>
      </c>
      <c r="CL217">
        <v>100</v>
      </c>
    </row>
    <row r="218" spans="1:90">
      <c r="A218">
        <v>10329</v>
      </c>
      <c r="B218">
        <v>19</v>
      </c>
      <c r="C218" s="8">
        <v>7.3</v>
      </c>
      <c r="D218">
        <v>10</v>
      </c>
      <c r="E218">
        <v>0.05</v>
      </c>
      <c r="F218">
        <v>10329</v>
      </c>
      <c r="G218" t="s">
        <v>134</v>
      </c>
      <c r="H218">
        <v>4</v>
      </c>
      <c r="I218" s="1">
        <v>34653</v>
      </c>
      <c r="J218" s="1">
        <v>34695</v>
      </c>
      <c r="K218" s="1">
        <v>34661</v>
      </c>
      <c r="L218">
        <f>_xlfn.DAYS(orderjoin[[#This Row],[ShippedDate]],orderjoin[[#This Row],[OrderDate]])</f>
        <v>8</v>
      </c>
      <c r="M218">
        <f>_xlfn.DAYS(orderjoin[[#This Row],[RequiredDate]],orderjoin[[#This Row],[ShippedDate]])</f>
        <v>34</v>
      </c>
      <c r="N218">
        <v>2</v>
      </c>
      <c r="O218">
        <v>191.67</v>
      </c>
      <c r="P218" t="s">
        <v>135</v>
      </c>
      <c r="Q218" t="s">
        <v>136</v>
      </c>
      <c r="R218" t="s">
        <v>137</v>
      </c>
      <c r="S218" t="s">
        <v>138</v>
      </c>
      <c r="T218" t="s">
        <v>139</v>
      </c>
      <c r="U218" t="s">
        <v>99</v>
      </c>
      <c r="V218">
        <v>10329</v>
      </c>
      <c r="W218" t="s">
        <v>134</v>
      </c>
      <c r="X218">
        <v>4</v>
      </c>
      <c r="Y218" s="1">
        <v>34653</v>
      </c>
      <c r="Z218" s="1">
        <v>34695</v>
      </c>
      <c r="AA218">
        <f>_xlfn.DAYS(orderjoin[[#This Row],[orders.ShippedDate]],orderjoin[[#This Row],[orders.OrderDate]])</f>
        <v>8</v>
      </c>
      <c r="AB218" s="1">
        <v>34661</v>
      </c>
      <c r="AC218">
        <v>2</v>
      </c>
      <c r="AD218">
        <v>191.67</v>
      </c>
      <c r="AE218" t="s">
        <v>135</v>
      </c>
      <c r="AF218" t="s">
        <v>136</v>
      </c>
      <c r="AG218" t="s">
        <v>137</v>
      </c>
      <c r="AH218" t="s">
        <v>138</v>
      </c>
      <c r="AI218" t="s">
        <v>139</v>
      </c>
      <c r="AJ218" t="s">
        <v>99</v>
      </c>
      <c r="AK218">
        <v>19</v>
      </c>
      <c r="AL218" t="s">
        <v>540</v>
      </c>
      <c r="AM218">
        <v>8</v>
      </c>
      <c r="AN218">
        <v>3</v>
      </c>
      <c r="AO218" t="s">
        <v>541</v>
      </c>
      <c r="AP218" s="7">
        <v>9.1999999999999993</v>
      </c>
      <c r="AQ218">
        <v>25</v>
      </c>
      <c r="AR218">
        <v>0</v>
      </c>
      <c r="AS218">
        <v>5</v>
      </c>
      <c r="AT218">
        <v>0</v>
      </c>
      <c r="AU218" t="s">
        <v>134</v>
      </c>
      <c r="AV218" t="s">
        <v>135</v>
      </c>
      <c r="AW218" t="s">
        <v>883</v>
      </c>
      <c r="AX218" t="s">
        <v>717</v>
      </c>
      <c r="AY218" t="s">
        <v>136</v>
      </c>
      <c r="AZ218" t="s">
        <v>137</v>
      </c>
      <c r="BA218" t="s">
        <v>138</v>
      </c>
      <c r="BB218" t="s">
        <v>139</v>
      </c>
      <c r="BC218" t="s">
        <v>99</v>
      </c>
      <c r="BD218" t="s">
        <v>884</v>
      </c>
      <c r="BE218" t="s">
        <v>885</v>
      </c>
      <c r="BF218">
        <v>8</v>
      </c>
      <c r="BG218" t="s">
        <v>1107</v>
      </c>
      <c r="BH218" t="s">
        <v>1108</v>
      </c>
      <c r="BI218" t="s">
        <v>654</v>
      </c>
      <c r="BJ218" t="s">
        <v>1109</v>
      </c>
      <c r="BK218" t="s">
        <v>1110</v>
      </c>
      <c r="BL218" t="s">
        <v>21</v>
      </c>
      <c r="BM218" t="s">
        <v>1111</v>
      </c>
      <c r="BN218" t="s">
        <v>196</v>
      </c>
      <c r="BO218" t="s">
        <v>1112</v>
      </c>
      <c r="BP218" t="s">
        <v>21</v>
      </c>
      <c r="BQ218">
        <v>3</v>
      </c>
      <c r="BR218" t="s">
        <v>1047</v>
      </c>
      <c r="BS218" t="s">
        <v>1048</v>
      </c>
      <c r="BT218">
        <v>2</v>
      </c>
      <c r="BU218" t="s">
        <v>1199</v>
      </c>
      <c r="BV218" t="s">
        <v>1200</v>
      </c>
      <c r="BW218">
        <v>4</v>
      </c>
      <c r="BX218" t="s">
        <v>1608</v>
      </c>
      <c r="BY218" t="s">
        <v>1206</v>
      </c>
      <c r="BZ218" t="s">
        <v>654</v>
      </c>
      <c r="CA218" t="s">
        <v>1609</v>
      </c>
      <c r="CB218" s="1">
        <v>13777</v>
      </c>
      <c r="CC218" s="1">
        <v>34092</v>
      </c>
      <c r="CD218" t="s">
        <v>1610</v>
      </c>
      <c r="CE218" t="s">
        <v>1611</v>
      </c>
      <c r="CF218" t="s">
        <v>132</v>
      </c>
      <c r="CG218" t="s">
        <v>1612</v>
      </c>
      <c r="CH218" t="s">
        <v>99</v>
      </c>
      <c r="CI218" t="s">
        <v>1613</v>
      </c>
      <c r="CJ218">
        <v>5176</v>
      </c>
      <c r="CK218">
        <v>2</v>
      </c>
      <c r="CL218">
        <v>69.349999999999994</v>
      </c>
    </row>
    <row r="219" spans="1:90">
      <c r="A219">
        <v>10329</v>
      </c>
      <c r="B219">
        <v>30</v>
      </c>
      <c r="C219" s="8">
        <v>20.7</v>
      </c>
      <c r="D219">
        <v>8</v>
      </c>
      <c r="E219">
        <v>0.05</v>
      </c>
      <c r="F219">
        <v>10329</v>
      </c>
      <c r="G219" t="s">
        <v>134</v>
      </c>
      <c r="H219">
        <v>4</v>
      </c>
      <c r="I219" s="1">
        <v>34653</v>
      </c>
      <c r="J219" s="1">
        <v>34695</v>
      </c>
      <c r="K219" s="1">
        <v>34661</v>
      </c>
      <c r="L219">
        <f>_xlfn.DAYS(orderjoin[[#This Row],[ShippedDate]],orderjoin[[#This Row],[OrderDate]])</f>
        <v>8</v>
      </c>
      <c r="M219">
        <f>_xlfn.DAYS(orderjoin[[#This Row],[RequiredDate]],orderjoin[[#This Row],[ShippedDate]])</f>
        <v>34</v>
      </c>
      <c r="N219">
        <v>2</v>
      </c>
      <c r="O219">
        <v>191.67</v>
      </c>
      <c r="P219" t="s">
        <v>135</v>
      </c>
      <c r="Q219" t="s">
        <v>136</v>
      </c>
      <c r="R219" t="s">
        <v>137</v>
      </c>
      <c r="S219" t="s">
        <v>138</v>
      </c>
      <c r="T219" t="s">
        <v>139</v>
      </c>
      <c r="U219" t="s">
        <v>99</v>
      </c>
      <c r="V219">
        <v>10329</v>
      </c>
      <c r="W219" t="s">
        <v>134</v>
      </c>
      <c r="X219">
        <v>4</v>
      </c>
      <c r="Y219" s="1">
        <v>34653</v>
      </c>
      <c r="Z219" s="1">
        <v>34695</v>
      </c>
      <c r="AA219">
        <f>_xlfn.DAYS(orderjoin[[#This Row],[orders.ShippedDate]],orderjoin[[#This Row],[orders.OrderDate]])</f>
        <v>8</v>
      </c>
      <c r="AB219" s="1">
        <v>34661</v>
      </c>
      <c r="AC219">
        <v>2</v>
      </c>
      <c r="AD219">
        <v>191.67</v>
      </c>
      <c r="AE219" t="s">
        <v>135</v>
      </c>
      <c r="AF219" t="s">
        <v>136</v>
      </c>
      <c r="AG219" t="s">
        <v>137</v>
      </c>
      <c r="AH219" t="s">
        <v>138</v>
      </c>
      <c r="AI219" t="s">
        <v>139</v>
      </c>
      <c r="AJ219" t="s">
        <v>99</v>
      </c>
      <c r="AK219">
        <v>30</v>
      </c>
      <c r="AL219" t="s">
        <v>562</v>
      </c>
      <c r="AM219">
        <v>13</v>
      </c>
      <c r="AN219">
        <v>8</v>
      </c>
      <c r="AO219" t="s">
        <v>563</v>
      </c>
      <c r="AP219" s="7">
        <v>25.89</v>
      </c>
      <c r="AQ219">
        <v>10</v>
      </c>
      <c r="AR219">
        <v>0</v>
      </c>
      <c r="AS219">
        <v>15</v>
      </c>
      <c r="AT219">
        <v>0</v>
      </c>
      <c r="AU219" t="s">
        <v>134</v>
      </c>
      <c r="AV219" t="s">
        <v>135</v>
      </c>
      <c r="AW219" t="s">
        <v>883</v>
      </c>
      <c r="AX219" t="s">
        <v>717</v>
      </c>
      <c r="AY219" t="s">
        <v>136</v>
      </c>
      <c r="AZ219" t="s">
        <v>137</v>
      </c>
      <c r="BA219" t="s">
        <v>138</v>
      </c>
      <c r="BB219" t="s">
        <v>139</v>
      </c>
      <c r="BC219" t="s">
        <v>99</v>
      </c>
      <c r="BD219" t="s">
        <v>884</v>
      </c>
      <c r="BE219" t="s">
        <v>885</v>
      </c>
      <c r="BF219">
        <v>13</v>
      </c>
      <c r="BG219" t="s">
        <v>1078</v>
      </c>
      <c r="BH219" t="s">
        <v>1079</v>
      </c>
      <c r="BI219" t="s">
        <v>1080</v>
      </c>
      <c r="BJ219" t="s">
        <v>1081</v>
      </c>
      <c r="BK219" t="s">
        <v>1082</v>
      </c>
      <c r="BL219" t="s">
        <v>21</v>
      </c>
      <c r="BM219" t="s">
        <v>1083</v>
      </c>
      <c r="BN219" t="s">
        <v>29</v>
      </c>
      <c r="BO219" t="s">
        <v>1084</v>
      </c>
      <c r="BP219" t="s">
        <v>1085</v>
      </c>
      <c r="BQ219">
        <v>8</v>
      </c>
      <c r="BR219" t="s">
        <v>1057</v>
      </c>
      <c r="BS219" t="s">
        <v>1058</v>
      </c>
      <c r="BT219">
        <v>2</v>
      </c>
      <c r="BU219" t="s">
        <v>1199</v>
      </c>
      <c r="BV219" t="s">
        <v>1200</v>
      </c>
      <c r="BW219">
        <v>4</v>
      </c>
      <c r="BX219" t="s">
        <v>1608</v>
      </c>
      <c r="BY219" t="s">
        <v>1206</v>
      </c>
      <c r="BZ219" t="s">
        <v>654</v>
      </c>
      <c r="CA219" t="s">
        <v>1609</v>
      </c>
      <c r="CB219" s="1">
        <v>13777</v>
      </c>
      <c r="CC219" s="1">
        <v>34092</v>
      </c>
      <c r="CD219" t="s">
        <v>1610</v>
      </c>
      <c r="CE219" t="s">
        <v>1611</v>
      </c>
      <c r="CF219" t="s">
        <v>132</v>
      </c>
      <c r="CG219" t="s">
        <v>1612</v>
      </c>
      <c r="CH219" t="s">
        <v>99</v>
      </c>
      <c r="CI219" t="s">
        <v>1613</v>
      </c>
      <c r="CJ219">
        <v>5176</v>
      </c>
      <c r="CK219">
        <v>2</v>
      </c>
      <c r="CL219">
        <v>157.32</v>
      </c>
    </row>
    <row r="220" spans="1:90">
      <c r="A220">
        <v>10329</v>
      </c>
      <c r="B220">
        <v>38</v>
      </c>
      <c r="C220" s="8">
        <v>210.8</v>
      </c>
      <c r="D220">
        <v>20</v>
      </c>
      <c r="E220">
        <v>0.05</v>
      </c>
      <c r="F220">
        <v>10329</v>
      </c>
      <c r="G220" t="s">
        <v>134</v>
      </c>
      <c r="H220">
        <v>4</v>
      </c>
      <c r="I220" s="1">
        <v>34653</v>
      </c>
      <c r="J220" s="1">
        <v>34695</v>
      </c>
      <c r="K220" s="1">
        <v>34661</v>
      </c>
      <c r="L220">
        <f>_xlfn.DAYS(orderjoin[[#This Row],[ShippedDate]],orderjoin[[#This Row],[OrderDate]])</f>
        <v>8</v>
      </c>
      <c r="M220">
        <f>_xlfn.DAYS(orderjoin[[#This Row],[RequiredDate]],orderjoin[[#This Row],[ShippedDate]])</f>
        <v>34</v>
      </c>
      <c r="N220">
        <v>2</v>
      </c>
      <c r="O220">
        <v>191.67</v>
      </c>
      <c r="P220" t="s">
        <v>135</v>
      </c>
      <c r="Q220" t="s">
        <v>136</v>
      </c>
      <c r="R220" t="s">
        <v>137</v>
      </c>
      <c r="S220" t="s">
        <v>138</v>
      </c>
      <c r="T220" t="s">
        <v>139</v>
      </c>
      <c r="U220" t="s">
        <v>99</v>
      </c>
      <c r="V220">
        <v>10329</v>
      </c>
      <c r="W220" t="s">
        <v>134</v>
      </c>
      <c r="X220">
        <v>4</v>
      </c>
      <c r="Y220" s="1">
        <v>34653</v>
      </c>
      <c r="Z220" s="1">
        <v>34695</v>
      </c>
      <c r="AA220">
        <f>_xlfn.DAYS(orderjoin[[#This Row],[orders.ShippedDate]],orderjoin[[#This Row],[orders.OrderDate]])</f>
        <v>8</v>
      </c>
      <c r="AB220" s="1">
        <v>34661</v>
      </c>
      <c r="AC220">
        <v>2</v>
      </c>
      <c r="AD220">
        <v>191.67</v>
      </c>
      <c r="AE220" t="s">
        <v>135</v>
      </c>
      <c r="AF220" t="s">
        <v>136</v>
      </c>
      <c r="AG220" t="s">
        <v>137</v>
      </c>
      <c r="AH220" t="s">
        <v>138</v>
      </c>
      <c r="AI220" t="s">
        <v>139</v>
      </c>
      <c r="AJ220" t="s">
        <v>99</v>
      </c>
      <c r="AK220">
        <v>38</v>
      </c>
      <c r="AL220" t="s">
        <v>576</v>
      </c>
      <c r="AM220">
        <v>18</v>
      </c>
      <c r="AN220">
        <v>1</v>
      </c>
      <c r="AO220" t="s">
        <v>577</v>
      </c>
      <c r="AP220" s="7">
        <v>263.5</v>
      </c>
      <c r="AQ220">
        <v>17</v>
      </c>
      <c r="AR220">
        <v>0</v>
      </c>
      <c r="AS220">
        <v>15</v>
      </c>
      <c r="AT220">
        <v>0</v>
      </c>
      <c r="AU220" t="s">
        <v>134</v>
      </c>
      <c r="AV220" t="s">
        <v>135</v>
      </c>
      <c r="AW220" t="s">
        <v>883</v>
      </c>
      <c r="AX220" t="s">
        <v>717</v>
      </c>
      <c r="AY220" t="s">
        <v>136</v>
      </c>
      <c r="AZ220" t="s">
        <v>137</v>
      </c>
      <c r="BA220" t="s">
        <v>138</v>
      </c>
      <c r="BB220" t="s">
        <v>139</v>
      </c>
      <c r="BC220" t="s">
        <v>99</v>
      </c>
      <c r="BD220" t="s">
        <v>884</v>
      </c>
      <c r="BE220" t="s">
        <v>885</v>
      </c>
      <c r="BF220">
        <v>18</v>
      </c>
      <c r="BG220" t="s">
        <v>1135</v>
      </c>
      <c r="BH220" t="s">
        <v>1136</v>
      </c>
      <c r="BI220" t="s">
        <v>717</v>
      </c>
      <c r="BJ220" t="s">
        <v>1137</v>
      </c>
      <c r="BK220" t="s">
        <v>473</v>
      </c>
      <c r="BL220" t="s">
        <v>21</v>
      </c>
      <c r="BM220" t="s">
        <v>1138</v>
      </c>
      <c r="BN220" t="s">
        <v>23</v>
      </c>
      <c r="BO220" t="s">
        <v>1139</v>
      </c>
      <c r="BP220" t="s">
        <v>1140</v>
      </c>
      <c r="BQ220">
        <v>1</v>
      </c>
      <c r="BR220" t="s">
        <v>1004</v>
      </c>
      <c r="BS220" t="s">
        <v>1005</v>
      </c>
      <c r="BT220">
        <v>2</v>
      </c>
      <c r="BU220" t="s">
        <v>1199</v>
      </c>
      <c r="BV220" t="s">
        <v>1200</v>
      </c>
      <c r="BW220">
        <v>4</v>
      </c>
      <c r="BX220" t="s">
        <v>1608</v>
      </c>
      <c r="BY220" t="s">
        <v>1206</v>
      </c>
      <c r="BZ220" t="s">
        <v>654</v>
      </c>
      <c r="CA220" t="s">
        <v>1609</v>
      </c>
      <c r="CB220" s="1">
        <v>13777</v>
      </c>
      <c r="CC220" s="1">
        <v>34092</v>
      </c>
      <c r="CD220" t="s">
        <v>1610</v>
      </c>
      <c r="CE220" t="s">
        <v>1611</v>
      </c>
      <c r="CF220" t="s">
        <v>132</v>
      </c>
      <c r="CG220" t="s">
        <v>1612</v>
      </c>
      <c r="CH220" t="s">
        <v>99</v>
      </c>
      <c r="CI220" t="s">
        <v>1613</v>
      </c>
      <c r="CJ220">
        <v>5176</v>
      </c>
      <c r="CK220">
        <v>2</v>
      </c>
      <c r="CL220">
        <v>4005.2</v>
      </c>
    </row>
    <row r="221" spans="1:90">
      <c r="A221">
        <v>10329</v>
      </c>
      <c r="B221">
        <v>56</v>
      </c>
      <c r="C221" s="8">
        <v>30.4</v>
      </c>
      <c r="D221">
        <v>12</v>
      </c>
      <c r="E221">
        <v>0.05</v>
      </c>
      <c r="F221">
        <v>10329</v>
      </c>
      <c r="G221" t="s">
        <v>134</v>
      </c>
      <c r="H221">
        <v>4</v>
      </c>
      <c r="I221" s="1">
        <v>34653</v>
      </c>
      <c r="J221" s="1">
        <v>34695</v>
      </c>
      <c r="K221" s="1">
        <v>34661</v>
      </c>
      <c r="L221">
        <f>_xlfn.DAYS(orderjoin[[#This Row],[ShippedDate]],orderjoin[[#This Row],[OrderDate]])</f>
        <v>8</v>
      </c>
      <c r="M221">
        <f>_xlfn.DAYS(orderjoin[[#This Row],[RequiredDate]],orderjoin[[#This Row],[ShippedDate]])</f>
        <v>34</v>
      </c>
      <c r="N221">
        <v>2</v>
      </c>
      <c r="O221">
        <v>191.67</v>
      </c>
      <c r="P221" t="s">
        <v>135</v>
      </c>
      <c r="Q221" t="s">
        <v>136</v>
      </c>
      <c r="R221" t="s">
        <v>137</v>
      </c>
      <c r="S221" t="s">
        <v>138</v>
      </c>
      <c r="T221" t="s">
        <v>139</v>
      </c>
      <c r="U221" t="s">
        <v>99</v>
      </c>
      <c r="V221">
        <v>10329</v>
      </c>
      <c r="W221" t="s">
        <v>134</v>
      </c>
      <c r="X221">
        <v>4</v>
      </c>
      <c r="Y221" s="1">
        <v>34653</v>
      </c>
      <c r="Z221" s="1">
        <v>34695</v>
      </c>
      <c r="AA221">
        <f>_xlfn.DAYS(orderjoin[[#This Row],[orders.ShippedDate]],orderjoin[[#This Row],[orders.OrderDate]])</f>
        <v>8</v>
      </c>
      <c r="AB221" s="1">
        <v>34661</v>
      </c>
      <c r="AC221">
        <v>2</v>
      </c>
      <c r="AD221">
        <v>191.67</v>
      </c>
      <c r="AE221" t="s">
        <v>135</v>
      </c>
      <c r="AF221" t="s">
        <v>136</v>
      </c>
      <c r="AG221" t="s">
        <v>137</v>
      </c>
      <c r="AH221" t="s">
        <v>138</v>
      </c>
      <c r="AI221" t="s">
        <v>139</v>
      </c>
      <c r="AJ221" t="s">
        <v>99</v>
      </c>
      <c r="AK221">
        <v>56</v>
      </c>
      <c r="AL221" t="s">
        <v>612</v>
      </c>
      <c r="AM221">
        <v>26</v>
      </c>
      <c r="AN221">
        <v>5</v>
      </c>
      <c r="AO221" t="s">
        <v>613</v>
      </c>
      <c r="AP221" s="7">
        <v>38</v>
      </c>
      <c r="AQ221">
        <v>21</v>
      </c>
      <c r="AR221">
        <v>10</v>
      </c>
      <c r="AS221">
        <v>30</v>
      </c>
      <c r="AT221">
        <v>0</v>
      </c>
      <c r="AU221" t="s">
        <v>134</v>
      </c>
      <c r="AV221" t="s">
        <v>135</v>
      </c>
      <c r="AW221" t="s">
        <v>883</v>
      </c>
      <c r="AX221" t="s">
        <v>717</v>
      </c>
      <c r="AY221" t="s">
        <v>136</v>
      </c>
      <c r="AZ221" t="s">
        <v>137</v>
      </c>
      <c r="BA221" t="s">
        <v>138</v>
      </c>
      <c r="BB221" t="s">
        <v>139</v>
      </c>
      <c r="BC221" t="s">
        <v>99</v>
      </c>
      <c r="BD221" t="s">
        <v>884</v>
      </c>
      <c r="BE221" t="s">
        <v>885</v>
      </c>
      <c r="BF221">
        <v>26</v>
      </c>
      <c r="BG221" t="s">
        <v>1113</v>
      </c>
      <c r="BH221" t="s">
        <v>1114</v>
      </c>
      <c r="BI221" t="s">
        <v>669</v>
      </c>
      <c r="BJ221" t="s">
        <v>1115</v>
      </c>
      <c r="BK221" t="s">
        <v>1116</v>
      </c>
      <c r="BL221" t="s">
        <v>21</v>
      </c>
      <c r="BM221" t="s">
        <v>1117</v>
      </c>
      <c r="BN221" t="s">
        <v>150</v>
      </c>
      <c r="BO221" t="s">
        <v>1118</v>
      </c>
      <c r="BP221" t="s">
        <v>1119</v>
      </c>
      <c r="BQ221">
        <v>5</v>
      </c>
      <c r="BR221" t="s">
        <v>1021</v>
      </c>
      <c r="BS221" t="s">
        <v>1022</v>
      </c>
      <c r="BT221">
        <v>2</v>
      </c>
      <c r="BU221" t="s">
        <v>1199</v>
      </c>
      <c r="BV221" t="s">
        <v>1200</v>
      </c>
      <c r="BW221">
        <v>4</v>
      </c>
      <c r="BX221" t="s">
        <v>1608</v>
      </c>
      <c r="BY221" t="s">
        <v>1206</v>
      </c>
      <c r="BZ221" t="s">
        <v>654</v>
      </c>
      <c r="CA221" t="s">
        <v>1609</v>
      </c>
      <c r="CB221" s="1">
        <v>13777</v>
      </c>
      <c r="CC221" s="1">
        <v>34092</v>
      </c>
      <c r="CD221" t="s">
        <v>1610</v>
      </c>
      <c r="CE221" t="s">
        <v>1611</v>
      </c>
      <c r="CF221" t="s">
        <v>132</v>
      </c>
      <c r="CG221" t="s">
        <v>1612</v>
      </c>
      <c r="CH221" t="s">
        <v>99</v>
      </c>
      <c r="CI221" t="s">
        <v>1613</v>
      </c>
      <c r="CJ221">
        <v>5176</v>
      </c>
      <c r="CK221">
        <v>2</v>
      </c>
      <c r="CL221">
        <v>346.55999999999995</v>
      </c>
    </row>
    <row r="222" spans="1:90">
      <c r="A222">
        <v>10330</v>
      </c>
      <c r="B222">
        <v>26</v>
      </c>
      <c r="C222" s="8">
        <v>24.9</v>
      </c>
      <c r="D222">
        <v>50</v>
      </c>
      <c r="E222">
        <v>0.15</v>
      </c>
      <c r="F222">
        <v>10330</v>
      </c>
      <c r="G222" t="s">
        <v>176</v>
      </c>
      <c r="H222">
        <v>3</v>
      </c>
      <c r="I222" s="1">
        <v>34654</v>
      </c>
      <c r="J222" s="1">
        <v>34682</v>
      </c>
      <c r="K222" s="1">
        <v>34666</v>
      </c>
      <c r="L222">
        <f>_xlfn.DAYS(orderjoin[[#This Row],[ShippedDate]],orderjoin[[#This Row],[OrderDate]])</f>
        <v>12</v>
      </c>
      <c r="M222">
        <f>_xlfn.DAYS(orderjoin[[#This Row],[RequiredDate]],orderjoin[[#This Row],[ShippedDate]])</f>
        <v>16</v>
      </c>
      <c r="N222">
        <v>1</v>
      </c>
      <c r="O222">
        <v>12.75</v>
      </c>
      <c r="P222" t="s">
        <v>177</v>
      </c>
      <c r="Q222" t="s">
        <v>178</v>
      </c>
      <c r="R222" t="s">
        <v>179</v>
      </c>
      <c r="S222" t="s">
        <v>180</v>
      </c>
      <c r="T222" t="s">
        <v>181</v>
      </c>
      <c r="U222" t="s">
        <v>71</v>
      </c>
      <c r="V222">
        <v>10330</v>
      </c>
      <c r="W222" t="s">
        <v>176</v>
      </c>
      <c r="X222">
        <v>3</v>
      </c>
      <c r="Y222" s="1">
        <v>34654</v>
      </c>
      <c r="Z222" s="1">
        <v>34682</v>
      </c>
      <c r="AA222">
        <f>_xlfn.DAYS(orderjoin[[#This Row],[orders.ShippedDate]],orderjoin[[#This Row],[orders.OrderDate]])</f>
        <v>12</v>
      </c>
      <c r="AB222" s="1">
        <v>34666</v>
      </c>
      <c r="AC222">
        <v>1</v>
      </c>
      <c r="AD222">
        <v>12.75</v>
      </c>
      <c r="AE222" t="s">
        <v>177</v>
      </c>
      <c r="AF222" t="s">
        <v>178</v>
      </c>
      <c r="AG222" t="s">
        <v>179</v>
      </c>
      <c r="AH222" t="s">
        <v>180</v>
      </c>
      <c r="AI222" t="s">
        <v>181</v>
      </c>
      <c r="AJ222" t="s">
        <v>71</v>
      </c>
      <c r="AK222">
        <v>26</v>
      </c>
      <c r="AL222" t="s">
        <v>554</v>
      </c>
      <c r="AM222">
        <v>11</v>
      </c>
      <c r="AN222">
        <v>3</v>
      </c>
      <c r="AO222" t="s">
        <v>555</v>
      </c>
      <c r="AP222" s="7">
        <v>31.23</v>
      </c>
      <c r="AQ222">
        <v>15</v>
      </c>
      <c r="AR222">
        <v>0</v>
      </c>
      <c r="AS222">
        <v>0</v>
      </c>
      <c r="AT222">
        <v>0</v>
      </c>
      <c r="AU222" t="s">
        <v>176</v>
      </c>
      <c r="AV222" t="s">
        <v>177</v>
      </c>
      <c r="AW222" t="s">
        <v>796</v>
      </c>
      <c r="AX222" t="s">
        <v>686</v>
      </c>
      <c r="AY222" t="s">
        <v>178</v>
      </c>
      <c r="AZ222" t="s">
        <v>179</v>
      </c>
      <c r="BA222" t="s">
        <v>180</v>
      </c>
      <c r="BB222" t="s">
        <v>181</v>
      </c>
      <c r="BC222" t="s">
        <v>71</v>
      </c>
      <c r="BD222" t="s">
        <v>797</v>
      </c>
      <c r="BE222" t="s">
        <v>798</v>
      </c>
      <c r="BF222">
        <v>11</v>
      </c>
      <c r="BG222" t="s">
        <v>1163</v>
      </c>
      <c r="BH222" t="s">
        <v>1164</v>
      </c>
      <c r="BI222" t="s">
        <v>717</v>
      </c>
      <c r="BJ222" t="s">
        <v>1165</v>
      </c>
      <c r="BK222" t="s">
        <v>464</v>
      </c>
      <c r="BL222" t="s">
        <v>21</v>
      </c>
      <c r="BM222" t="s">
        <v>1166</v>
      </c>
      <c r="BN222" t="s">
        <v>29</v>
      </c>
      <c r="BO222" t="s">
        <v>1167</v>
      </c>
      <c r="BP222" t="s">
        <v>21</v>
      </c>
      <c r="BQ222">
        <v>3</v>
      </c>
      <c r="BR222" t="s">
        <v>1047</v>
      </c>
      <c r="BS222" t="s">
        <v>1048</v>
      </c>
      <c r="BT222">
        <v>1</v>
      </c>
      <c r="BU222" t="s">
        <v>1197</v>
      </c>
      <c r="BV222" t="s">
        <v>1198</v>
      </c>
      <c r="BW222">
        <v>3</v>
      </c>
      <c r="BX222" t="s">
        <v>1614</v>
      </c>
      <c r="BY222" t="s">
        <v>1205</v>
      </c>
      <c r="BZ222" t="s">
        <v>654</v>
      </c>
      <c r="CA222" t="s">
        <v>1586</v>
      </c>
      <c r="CB222" s="1">
        <v>23253</v>
      </c>
      <c r="CC222" s="1">
        <v>33695</v>
      </c>
      <c r="CD222" t="s">
        <v>1615</v>
      </c>
      <c r="CE222" t="s">
        <v>442</v>
      </c>
      <c r="CF222" t="s">
        <v>132</v>
      </c>
      <c r="CG222" t="s">
        <v>1616</v>
      </c>
      <c r="CH222" t="s">
        <v>99</v>
      </c>
      <c r="CI222" t="s">
        <v>1617</v>
      </c>
      <c r="CJ222">
        <v>3355</v>
      </c>
      <c r="CK222">
        <v>2</v>
      </c>
      <c r="CL222">
        <v>1058.25</v>
      </c>
    </row>
    <row r="223" spans="1:90">
      <c r="A223">
        <v>10330</v>
      </c>
      <c r="B223">
        <v>72</v>
      </c>
      <c r="C223" s="8">
        <v>27.8</v>
      </c>
      <c r="D223">
        <v>25</v>
      </c>
      <c r="E223">
        <v>0.15</v>
      </c>
      <c r="F223">
        <v>10330</v>
      </c>
      <c r="G223" t="s">
        <v>176</v>
      </c>
      <c r="H223">
        <v>3</v>
      </c>
      <c r="I223" s="1">
        <v>34654</v>
      </c>
      <c r="J223" s="1">
        <v>34682</v>
      </c>
      <c r="K223" s="1">
        <v>34666</v>
      </c>
      <c r="L223">
        <f>_xlfn.DAYS(orderjoin[[#This Row],[ShippedDate]],orderjoin[[#This Row],[OrderDate]])</f>
        <v>12</v>
      </c>
      <c r="M223">
        <f>_xlfn.DAYS(orderjoin[[#This Row],[RequiredDate]],orderjoin[[#This Row],[ShippedDate]])</f>
        <v>16</v>
      </c>
      <c r="N223">
        <v>1</v>
      </c>
      <c r="O223">
        <v>12.75</v>
      </c>
      <c r="P223" t="s">
        <v>177</v>
      </c>
      <c r="Q223" t="s">
        <v>178</v>
      </c>
      <c r="R223" t="s">
        <v>179</v>
      </c>
      <c r="S223" t="s">
        <v>180</v>
      </c>
      <c r="T223" t="s">
        <v>181</v>
      </c>
      <c r="U223" t="s">
        <v>71</v>
      </c>
      <c r="V223">
        <v>10330</v>
      </c>
      <c r="W223" t="s">
        <v>176</v>
      </c>
      <c r="X223">
        <v>3</v>
      </c>
      <c r="Y223" s="1">
        <v>34654</v>
      </c>
      <c r="Z223" s="1">
        <v>34682</v>
      </c>
      <c r="AA223">
        <f>_xlfn.DAYS(orderjoin[[#This Row],[orders.ShippedDate]],orderjoin[[#This Row],[orders.OrderDate]])</f>
        <v>12</v>
      </c>
      <c r="AB223" s="1">
        <v>34666</v>
      </c>
      <c r="AC223">
        <v>1</v>
      </c>
      <c r="AD223">
        <v>12.75</v>
      </c>
      <c r="AE223" t="s">
        <v>177</v>
      </c>
      <c r="AF223" t="s">
        <v>178</v>
      </c>
      <c r="AG223" t="s">
        <v>179</v>
      </c>
      <c r="AH223" t="s">
        <v>180</v>
      </c>
      <c r="AI223" t="s">
        <v>181</v>
      </c>
      <c r="AJ223" t="s">
        <v>71</v>
      </c>
      <c r="AK223">
        <v>72</v>
      </c>
      <c r="AL223" t="s">
        <v>641</v>
      </c>
      <c r="AM223">
        <v>14</v>
      </c>
      <c r="AN223">
        <v>4</v>
      </c>
      <c r="AO223" t="s">
        <v>567</v>
      </c>
      <c r="AP223" s="7">
        <v>34.799999999999997</v>
      </c>
      <c r="AQ223">
        <v>14</v>
      </c>
      <c r="AR223">
        <v>0</v>
      </c>
      <c r="AS223">
        <v>0</v>
      </c>
      <c r="AT223">
        <v>0</v>
      </c>
      <c r="AU223" t="s">
        <v>176</v>
      </c>
      <c r="AV223" t="s">
        <v>177</v>
      </c>
      <c r="AW223" t="s">
        <v>796</v>
      </c>
      <c r="AX223" t="s">
        <v>686</v>
      </c>
      <c r="AY223" t="s">
        <v>178</v>
      </c>
      <c r="AZ223" t="s">
        <v>179</v>
      </c>
      <c r="BA223" t="s">
        <v>180</v>
      </c>
      <c r="BB223" t="s">
        <v>181</v>
      </c>
      <c r="BC223" t="s">
        <v>71</v>
      </c>
      <c r="BD223" t="s">
        <v>797</v>
      </c>
      <c r="BE223" t="s">
        <v>798</v>
      </c>
      <c r="BF223">
        <v>14</v>
      </c>
      <c r="BG223" t="s">
        <v>991</v>
      </c>
      <c r="BH223" t="s">
        <v>992</v>
      </c>
      <c r="BI223" t="s">
        <v>654</v>
      </c>
      <c r="BJ223" t="s">
        <v>993</v>
      </c>
      <c r="BK223" t="s">
        <v>994</v>
      </c>
      <c r="BL223" t="s">
        <v>21</v>
      </c>
      <c r="BM223" t="s">
        <v>995</v>
      </c>
      <c r="BN223" t="s">
        <v>150</v>
      </c>
      <c r="BO223" t="s">
        <v>996</v>
      </c>
      <c r="BP223" t="s">
        <v>997</v>
      </c>
      <c r="BQ223">
        <v>4</v>
      </c>
      <c r="BR223" t="s">
        <v>989</v>
      </c>
      <c r="BS223" t="s">
        <v>990</v>
      </c>
      <c r="BT223">
        <v>1</v>
      </c>
      <c r="BU223" t="s">
        <v>1197</v>
      </c>
      <c r="BV223" t="s">
        <v>1198</v>
      </c>
      <c r="BW223">
        <v>3</v>
      </c>
      <c r="BX223" t="s">
        <v>1614</v>
      </c>
      <c r="BY223" t="s">
        <v>1205</v>
      </c>
      <c r="BZ223" t="s">
        <v>654</v>
      </c>
      <c r="CA223" t="s">
        <v>1586</v>
      </c>
      <c r="CB223" s="1">
        <v>23253</v>
      </c>
      <c r="CC223" s="1">
        <v>33695</v>
      </c>
      <c r="CD223" t="s">
        <v>1615</v>
      </c>
      <c r="CE223" t="s">
        <v>442</v>
      </c>
      <c r="CF223" t="s">
        <v>132</v>
      </c>
      <c r="CG223" t="s">
        <v>1616</v>
      </c>
      <c r="CH223" t="s">
        <v>99</v>
      </c>
      <c r="CI223" t="s">
        <v>1617</v>
      </c>
      <c r="CJ223">
        <v>3355</v>
      </c>
      <c r="CK223">
        <v>2</v>
      </c>
      <c r="CL223">
        <v>590.75</v>
      </c>
    </row>
    <row r="224" spans="1:90">
      <c r="A224">
        <v>10331</v>
      </c>
      <c r="B224">
        <v>54</v>
      </c>
      <c r="C224" s="8">
        <v>5.9</v>
      </c>
      <c r="D224">
        <v>15</v>
      </c>
      <c r="E224">
        <v>0</v>
      </c>
      <c r="F224">
        <v>10331</v>
      </c>
      <c r="G224" t="s">
        <v>277</v>
      </c>
      <c r="H224">
        <v>9</v>
      </c>
      <c r="I224" s="1">
        <v>34654</v>
      </c>
      <c r="J224" s="1">
        <v>34696</v>
      </c>
      <c r="K224" s="1">
        <v>34659</v>
      </c>
      <c r="L224">
        <f>_xlfn.DAYS(orderjoin[[#This Row],[ShippedDate]],orderjoin[[#This Row],[OrderDate]])</f>
        <v>5</v>
      </c>
      <c r="M224">
        <f>_xlfn.DAYS(orderjoin[[#This Row],[RequiredDate]],orderjoin[[#This Row],[ShippedDate]])</f>
        <v>37</v>
      </c>
      <c r="N224">
        <v>1</v>
      </c>
      <c r="O224">
        <v>10.19</v>
      </c>
      <c r="P224" t="s">
        <v>278</v>
      </c>
      <c r="Q224" t="s">
        <v>279</v>
      </c>
      <c r="R224" t="s">
        <v>280</v>
      </c>
      <c r="S224" t="s">
        <v>21</v>
      </c>
      <c r="T224" t="s">
        <v>281</v>
      </c>
      <c r="U224" t="s">
        <v>23</v>
      </c>
      <c r="V224">
        <v>10331</v>
      </c>
      <c r="W224" t="s">
        <v>277</v>
      </c>
      <c r="X224">
        <v>9</v>
      </c>
      <c r="Y224" s="1">
        <v>34654</v>
      </c>
      <c r="Z224" s="1">
        <v>34696</v>
      </c>
      <c r="AA224">
        <f>_xlfn.DAYS(orderjoin[[#This Row],[orders.ShippedDate]],orderjoin[[#This Row],[orders.OrderDate]])</f>
        <v>5</v>
      </c>
      <c r="AB224" s="1">
        <v>34659</v>
      </c>
      <c r="AC224">
        <v>1</v>
      </c>
      <c r="AD224">
        <v>10.19</v>
      </c>
      <c r="AE224" t="s">
        <v>278</v>
      </c>
      <c r="AF224" t="s">
        <v>279</v>
      </c>
      <c r="AG224" t="s">
        <v>280</v>
      </c>
      <c r="AH224" t="s">
        <v>21</v>
      </c>
      <c r="AI224" t="s">
        <v>281</v>
      </c>
      <c r="AJ224" t="s">
        <v>23</v>
      </c>
      <c r="AK224">
        <v>54</v>
      </c>
      <c r="AL224" t="s">
        <v>608</v>
      </c>
      <c r="AM224">
        <v>25</v>
      </c>
      <c r="AN224">
        <v>6</v>
      </c>
      <c r="AO224" t="s">
        <v>609</v>
      </c>
      <c r="AP224" s="7">
        <v>7.45</v>
      </c>
      <c r="AQ224">
        <v>21</v>
      </c>
      <c r="AR224">
        <v>0</v>
      </c>
      <c r="AS224">
        <v>10</v>
      </c>
      <c r="AT224">
        <v>0</v>
      </c>
      <c r="AU224" t="s">
        <v>277</v>
      </c>
      <c r="AV224" t="s">
        <v>278</v>
      </c>
      <c r="AW224" t="s">
        <v>682</v>
      </c>
      <c r="AX224" t="s">
        <v>658</v>
      </c>
      <c r="AY224" t="s">
        <v>279</v>
      </c>
      <c r="AZ224" t="s">
        <v>280</v>
      </c>
      <c r="BA224" t="s">
        <v>21</v>
      </c>
      <c r="BB224" t="s">
        <v>281</v>
      </c>
      <c r="BC224" t="s">
        <v>23</v>
      </c>
      <c r="BD224" t="s">
        <v>683</v>
      </c>
      <c r="BE224" t="s">
        <v>684</v>
      </c>
      <c r="BF224">
        <v>25</v>
      </c>
      <c r="BG224" t="s">
        <v>1095</v>
      </c>
      <c r="BH224" t="s">
        <v>1096</v>
      </c>
      <c r="BI224" t="s">
        <v>676</v>
      </c>
      <c r="BJ224" t="s">
        <v>1097</v>
      </c>
      <c r="BK224" t="s">
        <v>285</v>
      </c>
      <c r="BL224" t="s">
        <v>286</v>
      </c>
      <c r="BM224" t="s">
        <v>287</v>
      </c>
      <c r="BN224" t="s">
        <v>288</v>
      </c>
      <c r="BO224" t="s">
        <v>1098</v>
      </c>
      <c r="BP224" t="s">
        <v>21</v>
      </c>
      <c r="BQ224">
        <v>6</v>
      </c>
      <c r="BR224" t="s">
        <v>1049</v>
      </c>
      <c r="BS224" t="s">
        <v>1050</v>
      </c>
      <c r="BT224">
        <v>1</v>
      </c>
      <c r="BU224" t="s">
        <v>1197</v>
      </c>
      <c r="BV224" t="s">
        <v>1198</v>
      </c>
      <c r="BW224">
        <v>9</v>
      </c>
      <c r="BX224" t="s">
        <v>1590</v>
      </c>
      <c r="BY224" t="s">
        <v>1212</v>
      </c>
      <c r="BZ224" t="s">
        <v>654</v>
      </c>
      <c r="CA224" t="s">
        <v>1586</v>
      </c>
      <c r="CB224" s="1">
        <v>24134</v>
      </c>
      <c r="CC224" s="1">
        <v>34653</v>
      </c>
      <c r="CD224" t="s">
        <v>1591</v>
      </c>
      <c r="CE224" t="s">
        <v>194</v>
      </c>
      <c r="CF224" t="s">
        <v>21</v>
      </c>
      <c r="CG224" t="s">
        <v>1592</v>
      </c>
      <c r="CH224" t="s">
        <v>196</v>
      </c>
      <c r="CI224" t="s">
        <v>1593</v>
      </c>
      <c r="CJ224">
        <v>452</v>
      </c>
      <c r="CK224">
        <v>5</v>
      </c>
      <c r="CL224">
        <v>88.5</v>
      </c>
    </row>
    <row r="225" spans="1:90">
      <c r="A225">
        <v>10332</v>
      </c>
      <c r="B225">
        <v>18</v>
      </c>
      <c r="C225" s="8">
        <v>50</v>
      </c>
      <c r="D225">
        <v>40</v>
      </c>
      <c r="E225">
        <v>0.2</v>
      </c>
      <c r="F225">
        <v>10332</v>
      </c>
      <c r="G225" t="s">
        <v>282</v>
      </c>
      <c r="H225">
        <v>3</v>
      </c>
      <c r="I225" s="1">
        <v>34655</v>
      </c>
      <c r="J225" s="1">
        <v>34697</v>
      </c>
      <c r="K225" s="1">
        <v>34659</v>
      </c>
      <c r="L225">
        <f>_xlfn.DAYS(orderjoin[[#This Row],[ShippedDate]],orderjoin[[#This Row],[OrderDate]])</f>
        <v>4</v>
      </c>
      <c r="M225">
        <f>_xlfn.DAYS(orderjoin[[#This Row],[RequiredDate]],orderjoin[[#This Row],[ShippedDate]])</f>
        <v>38</v>
      </c>
      <c r="N225">
        <v>2</v>
      </c>
      <c r="O225">
        <v>52.84</v>
      </c>
      <c r="P225" t="s">
        <v>283</v>
      </c>
      <c r="Q225" t="s">
        <v>284</v>
      </c>
      <c r="R225" t="s">
        <v>285</v>
      </c>
      <c r="S225" t="s">
        <v>286</v>
      </c>
      <c r="T225" t="s">
        <v>287</v>
      </c>
      <c r="U225" t="s">
        <v>288</v>
      </c>
      <c r="V225">
        <v>10332</v>
      </c>
      <c r="W225" t="s">
        <v>282</v>
      </c>
      <c r="X225">
        <v>3</v>
      </c>
      <c r="Y225" s="1">
        <v>34655</v>
      </c>
      <c r="Z225" s="1">
        <v>34697</v>
      </c>
      <c r="AA225">
        <f>_xlfn.DAYS(orderjoin[[#This Row],[orders.ShippedDate]],orderjoin[[#This Row],[orders.OrderDate]])</f>
        <v>4</v>
      </c>
      <c r="AB225" s="1">
        <v>34659</v>
      </c>
      <c r="AC225">
        <v>2</v>
      </c>
      <c r="AD225">
        <v>52.84</v>
      </c>
      <c r="AE225" t="s">
        <v>283</v>
      </c>
      <c r="AF225" t="s">
        <v>284</v>
      </c>
      <c r="AG225" t="s">
        <v>285</v>
      </c>
      <c r="AH225" t="s">
        <v>286</v>
      </c>
      <c r="AI225" t="s">
        <v>287</v>
      </c>
      <c r="AJ225" t="s">
        <v>288</v>
      </c>
      <c r="AK225">
        <v>18</v>
      </c>
      <c r="AL225" t="s">
        <v>538</v>
      </c>
      <c r="AM225">
        <v>7</v>
      </c>
      <c r="AN225">
        <v>8</v>
      </c>
      <c r="AO225" t="s">
        <v>539</v>
      </c>
      <c r="AP225" s="7">
        <v>62.5</v>
      </c>
      <c r="AQ225">
        <v>42</v>
      </c>
      <c r="AR225">
        <v>0</v>
      </c>
      <c r="AS225">
        <v>0</v>
      </c>
      <c r="AT225">
        <v>0</v>
      </c>
      <c r="AU225" t="s">
        <v>282</v>
      </c>
      <c r="AV225" t="s">
        <v>283</v>
      </c>
      <c r="AW225" t="s">
        <v>811</v>
      </c>
      <c r="AX225" t="s">
        <v>721</v>
      </c>
      <c r="AY225" t="s">
        <v>284</v>
      </c>
      <c r="AZ225" t="s">
        <v>285</v>
      </c>
      <c r="BA225" t="s">
        <v>286</v>
      </c>
      <c r="BB225" t="s">
        <v>287</v>
      </c>
      <c r="BC225" t="s">
        <v>288</v>
      </c>
      <c r="BD225" t="s">
        <v>812</v>
      </c>
      <c r="BE225" t="s">
        <v>813</v>
      </c>
      <c r="BF225">
        <v>7</v>
      </c>
      <c r="BG225" t="s">
        <v>1038</v>
      </c>
      <c r="BH225" t="s">
        <v>1039</v>
      </c>
      <c r="BI225" t="s">
        <v>676</v>
      </c>
      <c r="BJ225" t="s">
        <v>1040</v>
      </c>
      <c r="BK225" t="s">
        <v>1041</v>
      </c>
      <c r="BL225" t="s">
        <v>1042</v>
      </c>
      <c r="BM225" t="s">
        <v>1043</v>
      </c>
      <c r="BN225" t="s">
        <v>1044</v>
      </c>
      <c r="BO225" t="s">
        <v>1045</v>
      </c>
      <c r="BP225" t="s">
        <v>1046</v>
      </c>
      <c r="BQ225">
        <v>8</v>
      </c>
      <c r="BR225" t="s">
        <v>1057</v>
      </c>
      <c r="BS225" t="s">
        <v>1058</v>
      </c>
      <c r="BT225">
        <v>2</v>
      </c>
      <c r="BU225" t="s">
        <v>1199</v>
      </c>
      <c r="BV225" t="s">
        <v>1200</v>
      </c>
      <c r="BW225">
        <v>3</v>
      </c>
      <c r="BX225" t="s">
        <v>1614</v>
      </c>
      <c r="BY225" t="s">
        <v>1205</v>
      </c>
      <c r="BZ225" t="s">
        <v>654</v>
      </c>
      <c r="CA225" t="s">
        <v>1586</v>
      </c>
      <c r="CB225" s="1">
        <v>23253</v>
      </c>
      <c r="CC225" s="1">
        <v>33695</v>
      </c>
      <c r="CD225" t="s">
        <v>1615</v>
      </c>
      <c r="CE225" t="s">
        <v>442</v>
      </c>
      <c r="CF225" t="s">
        <v>132</v>
      </c>
      <c r="CG225" t="s">
        <v>1616</v>
      </c>
      <c r="CH225" t="s">
        <v>99</v>
      </c>
      <c r="CI225" t="s">
        <v>1617</v>
      </c>
      <c r="CJ225">
        <v>3355</v>
      </c>
      <c r="CK225">
        <v>2</v>
      </c>
      <c r="CL225">
        <v>1600</v>
      </c>
    </row>
    <row r="226" spans="1:90">
      <c r="A226">
        <v>10332</v>
      </c>
      <c r="B226">
        <v>42</v>
      </c>
      <c r="C226" s="8">
        <v>11.2</v>
      </c>
      <c r="D226">
        <v>10</v>
      </c>
      <c r="E226">
        <v>0.2</v>
      </c>
      <c r="F226">
        <v>10332</v>
      </c>
      <c r="G226" t="s">
        <v>282</v>
      </c>
      <c r="H226">
        <v>3</v>
      </c>
      <c r="I226" s="1">
        <v>34655</v>
      </c>
      <c r="J226" s="1">
        <v>34697</v>
      </c>
      <c r="K226" s="1">
        <v>34659</v>
      </c>
      <c r="L226">
        <f>_xlfn.DAYS(orderjoin[[#This Row],[ShippedDate]],orderjoin[[#This Row],[OrderDate]])</f>
        <v>4</v>
      </c>
      <c r="M226">
        <f>_xlfn.DAYS(orderjoin[[#This Row],[RequiredDate]],orderjoin[[#This Row],[ShippedDate]])</f>
        <v>38</v>
      </c>
      <c r="N226">
        <v>2</v>
      </c>
      <c r="O226">
        <v>52.84</v>
      </c>
      <c r="P226" t="s">
        <v>283</v>
      </c>
      <c r="Q226" t="s">
        <v>284</v>
      </c>
      <c r="R226" t="s">
        <v>285</v>
      </c>
      <c r="S226" t="s">
        <v>286</v>
      </c>
      <c r="T226" t="s">
        <v>287</v>
      </c>
      <c r="U226" t="s">
        <v>288</v>
      </c>
      <c r="V226">
        <v>10332</v>
      </c>
      <c r="W226" t="s">
        <v>282</v>
      </c>
      <c r="X226">
        <v>3</v>
      </c>
      <c r="Y226" s="1">
        <v>34655</v>
      </c>
      <c r="Z226" s="1">
        <v>34697</v>
      </c>
      <c r="AA226">
        <f>_xlfn.DAYS(orderjoin[[#This Row],[orders.ShippedDate]],orderjoin[[#This Row],[orders.OrderDate]])</f>
        <v>4</v>
      </c>
      <c r="AB226" s="1">
        <v>34659</v>
      </c>
      <c r="AC226">
        <v>2</v>
      </c>
      <c r="AD226">
        <v>52.84</v>
      </c>
      <c r="AE226" t="s">
        <v>283</v>
      </c>
      <c r="AF226" t="s">
        <v>284</v>
      </c>
      <c r="AG226" t="s">
        <v>285</v>
      </c>
      <c r="AH226" t="s">
        <v>286</v>
      </c>
      <c r="AI226" t="s">
        <v>287</v>
      </c>
      <c r="AJ226" t="s">
        <v>288</v>
      </c>
      <c r="AK226">
        <v>42</v>
      </c>
      <c r="AL226" t="s">
        <v>584</v>
      </c>
      <c r="AM226">
        <v>20</v>
      </c>
      <c r="AN226">
        <v>5</v>
      </c>
      <c r="AO226" t="s">
        <v>585</v>
      </c>
      <c r="AP226" s="7">
        <v>14</v>
      </c>
      <c r="AQ226">
        <v>26</v>
      </c>
      <c r="AR226">
        <v>0</v>
      </c>
      <c r="AS226">
        <v>0</v>
      </c>
      <c r="AT226">
        <v>1</v>
      </c>
      <c r="AU226" t="s">
        <v>282</v>
      </c>
      <c r="AV226" t="s">
        <v>283</v>
      </c>
      <c r="AW226" t="s">
        <v>811</v>
      </c>
      <c r="AX226" t="s">
        <v>721</v>
      </c>
      <c r="AY226" t="s">
        <v>284</v>
      </c>
      <c r="AZ226" t="s">
        <v>285</v>
      </c>
      <c r="BA226" t="s">
        <v>286</v>
      </c>
      <c r="BB226" t="s">
        <v>287</v>
      </c>
      <c r="BC226" t="s">
        <v>288</v>
      </c>
      <c r="BD226" t="s">
        <v>812</v>
      </c>
      <c r="BE226" t="s">
        <v>813</v>
      </c>
      <c r="BF226">
        <v>20</v>
      </c>
      <c r="BG226" t="s">
        <v>1006</v>
      </c>
      <c r="BH226" t="s">
        <v>1007</v>
      </c>
      <c r="BI226" t="s">
        <v>658</v>
      </c>
      <c r="BJ226" t="s">
        <v>1008</v>
      </c>
      <c r="BK226" t="s">
        <v>1009</v>
      </c>
      <c r="BL226" t="s">
        <v>21</v>
      </c>
      <c r="BM226" t="s">
        <v>1010</v>
      </c>
      <c r="BN226" t="s">
        <v>1009</v>
      </c>
      <c r="BO226" t="s">
        <v>1011</v>
      </c>
      <c r="BP226" t="s">
        <v>21</v>
      </c>
      <c r="BQ226">
        <v>5</v>
      </c>
      <c r="BR226" t="s">
        <v>1021</v>
      </c>
      <c r="BS226" t="s">
        <v>1022</v>
      </c>
      <c r="BT226">
        <v>2</v>
      </c>
      <c r="BU226" t="s">
        <v>1199</v>
      </c>
      <c r="BV226" t="s">
        <v>1200</v>
      </c>
      <c r="BW226">
        <v>3</v>
      </c>
      <c r="BX226" t="s">
        <v>1614</v>
      </c>
      <c r="BY226" t="s">
        <v>1205</v>
      </c>
      <c r="BZ226" t="s">
        <v>654</v>
      </c>
      <c r="CA226" t="s">
        <v>1586</v>
      </c>
      <c r="CB226" s="1">
        <v>23253</v>
      </c>
      <c r="CC226" s="1">
        <v>33695</v>
      </c>
      <c r="CD226" t="s">
        <v>1615</v>
      </c>
      <c r="CE226" t="s">
        <v>442</v>
      </c>
      <c r="CF226" t="s">
        <v>132</v>
      </c>
      <c r="CG226" t="s">
        <v>1616</v>
      </c>
      <c r="CH226" t="s">
        <v>99</v>
      </c>
      <c r="CI226" t="s">
        <v>1617</v>
      </c>
      <c r="CJ226">
        <v>3355</v>
      </c>
      <c r="CK226">
        <v>2</v>
      </c>
      <c r="CL226">
        <v>89.6</v>
      </c>
    </row>
    <row r="227" spans="1:90">
      <c r="A227">
        <v>10332</v>
      </c>
      <c r="B227">
        <v>47</v>
      </c>
      <c r="C227" s="8">
        <v>7.6</v>
      </c>
      <c r="D227">
        <v>16</v>
      </c>
      <c r="E227">
        <v>0.2</v>
      </c>
      <c r="F227">
        <v>10332</v>
      </c>
      <c r="G227" t="s">
        <v>282</v>
      </c>
      <c r="H227">
        <v>3</v>
      </c>
      <c r="I227" s="1">
        <v>34655</v>
      </c>
      <c r="J227" s="1">
        <v>34697</v>
      </c>
      <c r="K227" s="1">
        <v>34659</v>
      </c>
      <c r="L227">
        <f>_xlfn.DAYS(orderjoin[[#This Row],[ShippedDate]],orderjoin[[#This Row],[OrderDate]])</f>
        <v>4</v>
      </c>
      <c r="M227">
        <f>_xlfn.DAYS(orderjoin[[#This Row],[RequiredDate]],orderjoin[[#This Row],[ShippedDate]])</f>
        <v>38</v>
      </c>
      <c r="N227">
        <v>2</v>
      </c>
      <c r="O227">
        <v>52.84</v>
      </c>
      <c r="P227" t="s">
        <v>283</v>
      </c>
      <c r="Q227" t="s">
        <v>284</v>
      </c>
      <c r="R227" t="s">
        <v>285</v>
      </c>
      <c r="S227" t="s">
        <v>286</v>
      </c>
      <c r="T227" t="s">
        <v>287</v>
      </c>
      <c r="U227" t="s">
        <v>288</v>
      </c>
      <c r="V227">
        <v>10332</v>
      </c>
      <c r="W227" t="s">
        <v>282</v>
      </c>
      <c r="X227">
        <v>3</v>
      </c>
      <c r="Y227" s="1">
        <v>34655</v>
      </c>
      <c r="Z227" s="1">
        <v>34697</v>
      </c>
      <c r="AA227">
        <f>_xlfn.DAYS(orderjoin[[#This Row],[orders.ShippedDate]],orderjoin[[#This Row],[orders.OrderDate]])</f>
        <v>4</v>
      </c>
      <c r="AB227" s="1">
        <v>34659</v>
      </c>
      <c r="AC227">
        <v>2</v>
      </c>
      <c r="AD227">
        <v>52.84</v>
      </c>
      <c r="AE227" t="s">
        <v>283</v>
      </c>
      <c r="AF227" t="s">
        <v>284</v>
      </c>
      <c r="AG227" t="s">
        <v>285</v>
      </c>
      <c r="AH227" t="s">
        <v>286</v>
      </c>
      <c r="AI227" t="s">
        <v>287</v>
      </c>
      <c r="AJ227" t="s">
        <v>288</v>
      </c>
      <c r="AK227">
        <v>47</v>
      </c>
      <c r="AL227" t="s">
        <v>594</v>
      </c>
      <c r="AM227">
        <v>22</v>
      </c>
      <c r="AN227">
        <v>3</v>
      </c>
      <c r="AO227" t="s">
        <v>595</v>
      </c>
      <c r="AP227" s="7">
        <v>9.5</v>
      </c>
      <c r="AQ227">
        <v>36</v>
      </c>
      <c r="AR227">
        <v>0</v>
      </c>
      <c r="AS227">
        <v>0</v>
      </c>
      <c r="AT227">
        <v>0</v>
      </c>
      <c r="AU227" t="s">
        <v>282</v>
      </c>
      <c r="AV227" t="s">
        <v>283</v>
      </c>
      <c r="AW227" t="s">
        <v>811</v>
      </c>
      <c r="AX227" t="s">
        <v>721</v>
      </c>
      <c r="AY227" t="s">
        <v>284</v>
      </c>
      <c r="AZ227" t="s">
        <v>285</v>
      </c>
      <c r="BA227" t="s">
        <v>286</v>
      </c>
      <c r="BB227" t="s">
        <v>287</v>
      </c>
      <c r="BC227" t="s">
        <v>288</v>
      </c>
      <c r="BD227" t="s">
        <v>812</v>
      </c>
      <c r="BE227" t="s">
        <v>813</v>
      </c>
      <c r="BF227">
        <v>22</v>
      </c>
      <c r="BG227" t="s">
        <v>1188</v>
      </c>
      <c r="BH227" t="s">
        <v>1189</v>
      </c>
      <c r="BI227" t="s">
        <v>686</v>
      </c>
      <c r="BJ227" t="s">
        <v>1190</v>
      </c>
      <c r="BK227" t="s">
        <v>1191</v>
      </c>
      <c r="BL227" t="s">
        <v>21</v>
      </c>
      <c r="BM227" t="s">
        <v>1192</v>
      </c>
      <c r="BN227" t="s">
        <v>1193</v>
      </c>
      <c r="BO227" t="s">
        <v>1194</v>
      </c>
      <c r="BP227" t="s">
        <v>1195</v>
      </c>
      <c r="BQ227">
        <v>3</v>
      </c>
      <c r="BR227" t="s">
        <v>1047</v>
      </c>
      <c r="BS227" t="s">
        <v>1048</v>
      </c>
      <c r="BT227">
        <v>2</v>
      </c>
      <c r="BU227" t="s">
        <v>1199</v>
      </c>
      <c r="BV227" t="s">
        <v>1200</v>
      </c>
      <c r="BW227">
        <v>3</v>
      </c>
      <c r="BX227" t="s">
        <v>1614</v>
      </c>
      <c r="BY227" t="s">
        <v>1205</v>
      </c>
      <c r="BZ227" t="s">
        <v>654</v>
      </c>
      <c r="CA227" t="s">
        <v>1586</v>
      </c>
      <c r="CB227" s="1">
        <v>23253</v>
      </c>
      <c r="CC227" s="1">
        <v>33695</v>
      </c>
      <c r="CD227" t="s">
        <v>1615</v>
      </c>
      <c r="CE227" t="s">
        <v>442</v>
      </c>
      <c r="CF227" t="s">
        <v>132</v>
      </c>
      <c r="CG227" t="s">
        <v>1616</v>
      </c>
      <c r="CH227" t="s">
        <v>99</v>
      </c>
      <c r="CI227" t="s">
        <v>1617</v>
      </c>
      <c r="CJ227">
        <v>3355</v>
      </c>
      <c r="CK227">
        <v>2</v>
      </c>
      <c r="CL227">
        <v>97.28</v>
      </c>
    </row>
    <row r="228" spans="1:90">
      <c r="A228">
        <v>10333</v>
      </c>
      <c r="B228">
        <v>14</v>
      </c>
      <c r="C228" s="8">
        <v>18.600000000000001</v>
      </c>
      <c r="D228">
        <v>10</v>
      </c>
      <c r="E228">
        <v>0</v>
      </c>
      <c r="F228">
        <v>10333</v>
      </c>
      <c r="G228" t="s">
        <v>111</v>
      </c>
      <c r="H228">
        <v>5</v>
      </c>
      <c r="I228" s="1">
        <v>34656</v>
      </c>
      <c r="J228" s="1">
        <v>34684</v>
      </c>
      <c r="K228" s="1">
        <v>34663</v>
      </c>
      <c r="L228">
        <f>_xlfn.DAYS(orderjoin[[#This Row],[ShippedDate]],orderjoin[[#This Row],[OrderDate]])</f>
        <v>7</v>
      </c>
      <c r="M228">
        <f>_xlfn.DAYS(orderjoin[[#This Row],[RequiredDate]],orderjoin[[#This Row],[ShippedDate]])</f>
        <v>21</v>
      </c>
      <c r="N228">
        <v>3</v>
      </c>
      <c r="O228">
        <v>0.59</v>
      </c>
      <c r="P228" t="s">
        <v>112</v>
      </c>
      <c r="Q228" t="s">
        <v>113</v>
      </c>
      <c r="R228" t="s">
        <v>114</v>
      </c>
      <c r="S228" t="s">
        <v>21</v>
      </c>
      <c r="T228" t="s">
        <v>115</v>
      </c>
      <c r="U228" t="s">
        <v>116</v>
      </c>
      <c r="V228">
        <v>10333</v>
      </c>
      <c r="W228" t="s">
        <v>111</v>
      </c>
      <c r="X228">
        <v>5</v>
      </c>
      <c r="Y228" s="1">
        <v>34656</v>
      </c>
      <c r="Z228" s="1">
        <v>34684</v>
      </c>
      <c r="AA228">
        <f>_xlfn.DAYS(orderjoin[[#This Row],[orders.ShippedDate]],orderjoin[[#This Row],[orders.OrderDate]])</f>
        <v>7</v>
      </c>
      <c r="AB228" s="1">
        <v>34663</v>
      </c>
      <c r="AC228">
        <v>3</v>
      </c>
      <c r="AD228">
        <v>0.59</v>
      </c>
      <c r="AE228" t="s">
        <v>112</v>
      </c>
      <c r="AF228" t="s">
        <v>113</v>
      </c>
      <c r="AG228" t="s">
        <v>114</v>
      </c>
      <c r="AH228" t="s">
        <v>21</v>
      </c>
      <c r="AI228" t="s">
        <v>115</v>
      </c>
      <c r="AJ228" t="s">
        <v>116</v>
      </c>
      <c r="AK228">
        <v>14</v>
      </c>
      <c r="AL228" t="s">
        <v>530</v>
      </c>
      <c r="AM228">
        <v>6</v>
      </c>
      <c r="AN228">
        <v>7</v>
      </c>
      <c r="AO228" t="s">
        <v>531</v>
      </c>
      <c r="AP228" s="7">
        <v>23.25</v>
      </c>
      <c r="AQ228">
        <v>35</v>
      </c>
      <c r="AR228">
        <v>0</v>
      </c>
      <c r="AS228">
        <v>0</v>
      </c>
      <c r="AT228">
        <v>0</v>
      </c>
      <c r="AU228" t="s">
        <v>111</v>
      </c>
      <c r="AV228" t="s">
        <v>112</v>
      </c>
      <c r="AW228" t="s">
        <v>917</v>
      </c>
      <c r="AX228" t="s">
        <v>686</v>
      </c>
      <c r="AY228" t="s">
        <v>113</v>
      </c>
      <c r="AZ228" t="s">
        <v>114</v>
      </c>
      <c r="BA228" t="s">
        <v>21</v>
      </c>
      <c r="BB228" t="s">
        <v>115</v>
      </c>
      <c r="BC228" t="s">
        <v>116</v>
      </c>
      <c r="BD228" t="s">
        <v>918</v>
      </c>
      <c r="BE228" t="s">
        <v>918</v>
      </c>
      <c r="BF228">
        <v>6</v>
      </c>
      <c r="BG228" t="s">
        <v>1120</v>
      </c>
      <c r="BH228" t="s">
        <v>1121</v>
      </c>
      <c r="BI228" t="s">
        <v>1122</v>
      </c>
      <c r="BJ228" t="s">
        <v>1123</v>
      </c>
      <c r="BK228" t="s">
        <v>1124</v>
      </c>
      <c r="BL228" t="s">
        <v>21</v>
      </c>
      <c r="BM228" t="s">
        <v>1125</v>
      </c>
      <c r="BN228" t="s">
        <v>1028</v>
      </c>
      <c r="BO228" t="s">
        <v>1126</v>
      </c>
      <c r="BP228" t="s">
        <v>21</v>
      </c>
      <c r="BQ228">
        <v>7</v>
      </c>
      <c r="BR228" t="s">
        <v>1030</v>
      </c>
      <c r="BS228" t="s">
        <v>1031</v>
      </c>
      <c r="BT228">
        <v>3</v>
      </c>
      <c r="BU228" t="s">
        <v>1201</v>
      </c>
      <c r="BV228" t="s">
        <v>1174</v>
      </c>
      <c r="BW228">
        <v>5</v>
      </c>
      <c r="BX228" t="s">
        <v>1580</v>
      </c>
      <c r="BY228" t="s">
        <v>1207</v>
      </c>
      <c r="BZ228" t="s">
        <v>717</v>
      </c>
      <c r="CA228" t="s">
        <v>1581</v>
      </c>
      <c r="CB228" s="1">
        <v>20152</v>
      </c>
      <c r="CC228" s="1">
        <v>34259</v>
      </c>
      <c r="CD228" t="s">
        <v>1582</v>
      </c>
      <c r="CE228" t="s">
        <v>194</v>
      </c>
      <c r="CF228" t="s">
        <v>21</v>
      </c>
      <c r="CG228" t="s">
        <v>1583</v>
      </c>
      <c r="CH228" t="s">
        <v>196</v>
      </c>
      <c r="CI228" t="s">
        <v>1584</v>
      </c>
      <c r="CJ228">
        <v>3453</v>
      </c>
      <c r="CK228">
        <v>2</v>
      </c>
      <c r="CL228">
        <v>186</v>
      </c>
    </row>
    <row r="229" spans="1:90">
      <c r="A229">
        <v>10333</v>
      </c>
      <c r="B229">
        <v>21</v>
      </c>
      <c r="C229" s="8">
        <v>8</v>
      </c>
      <c r="D229">
        <v>10</v>
      </c>
      <c r="E229">
        <v>0.1</v>
      </c>
      <c r="F229">
        <v>10333</v>
      </c>
      <c r="G229" t="s">
        <v>111</v>
      </c>
      <c r="H229">
        <v>5</v>
      </c>
      <c r="I229" s="1">
        <v>34656</v>
      </c>
      <c r="J229" s="1">
        <v>34684</v>
      </c>
      <c r="K229" s="1">
        <v>34663</v>
      </c>
      <c r="L229">
        <f>_xlfn.DAYS(orderjoin[[#This Row],[ShippedDate]],orderjoin[[#This Row],[OrderDate]])</f>
        <v>7</v>
      </c>
      <c r="M229">
        <f>_xlfn.DAYS(orderjoin[[#This Row],[RequiredDate]],orderjoin[[#This Row],[ShippedDate]])</f>
        <v>21</v>
      </c>
      <c r="N229">
        <v>3</v>
      </c>
      <c r="O229">
        <v>0.59</v>
      </c>
      <c r="P229" t="s">
        <v>112</v>
      </c>
      <c r="Q229" t="s">
        <v>113</v>
      </c>
      <c r="R229" t="s">
        <v>114</v>
      </c>
      <c r="S229" t="s">
        <v>21</v>
      </c>
      <c r="T229" t="s">
        <v>115</v>
      </c>
      <c r="U229" t="s">
        <v>116</v>
      </c>
      <c r="V229">
        <v>10333</v>
      </c>
      <c r="W229" t="s">
        <v>111</v>
      </c>
      <c r="X229">
        <v>5</v>
      </c>
      <c r="Y229" s="1">
        <v>34656</v>
      </c>
      <c r="Z229" s="1">
        <v>34684</v>
      </c>
      <c r="AA229">
        <f>_xlfn.DAYS(orderjoin[[#This Row],[orders.ShippedDate]],orderjoin[[#This Row],[orders.OrderDate]])</f>
        <v>7</v>
      </c>
      <c r="AB229" s="1">
        <v>34663</v>
      </c>
      <c r="AC229">
        <v>3</v>
      </c>
      <c r="AD229">
        <v>0.59</v>
      </c>
      <c r="AE229" t="s">
        <v>112</v>
      </c>
      <c r="AF229" t="s">
        <v>113</v>
      </c>
      <c r="AG229" t="s">
        <v>114</v>
      </c>
      <c r="AH229" t="s">
        <v>21</v>
      </c>
      <c r="AI229" t="s">
        <v>115</v>
      </c>
      <c r="AJ229" t="s">
        <v>116</v>
      </c>
      <c r="AK229">
        <v>21</v>
      </c>
      <c r="AL229" t="s">
        <v>544</v>
      </c>
      <c r="AM229">
        <v>8</v>
      </c>
      <c r="AN229">
        <v>3</v>
      </c>
      <c r="AO229" t="s">
        <v>545</v>
      </c>
      <c r="AP229" s="7">
        <v>10</v>
      </c>
      <c r="AQ229">
        <v>3</v>
      </c>
      <c r="AR229">
        <v>40</v>
      </c>
      <c r="AS229">
        <v>5</v>
      </c>
      <c r="AT229">
        <v>0</v>
      </c>
      <c r="AU229" t="s">
        <v>111</v>
      </c>
      <c r="AV229" t="s">
        <v>112</v>
      </c>
      <c r="AW229" t="s">
        <v>917</v>
      </c>
      <c r="AX229" t="s">
        <v>686</v>
      </c>
      <c r="AY229" t="s">
        <v>113</v>
      </c>
      <c r="AZ229" t="s">
        <v>114</v>
      </c>
      <c r="BA229" t="s">
        <v>21</v>
      </c>
      <c r="BB229" t="s">
        <v>115</v>
      </c>
      <c r="BC229" t="s">
        <v>116</v>
      </c>
      <c r="BD229" t="s">
        <v>918</v>
      </c>
      <c r="BE229" t="s">
        <v>918</v>
      </c>
      <c r="BF229">
        <v>8</v>
      </c>
      <c r="BG229" t="s">
        <v>1107</v>
      </c>
      <c r="BH229" t="s">
        <v>1108</v>
      </c>
      <c r="BI229" t="s">
        <v>654</v>
      </c>
      <c r="BJ229" t="s">
        <v>1109</v>
      </c>
      <c r="BK229" t="s">
        <v>1110</v>
      </c>
      <c r="BL229" t="s">
        <v>21</v>
      </c>
      <c r="BM229" t="s">
        <v>1111</v>
      </c>
      <c r="BN229" t="s">
        <v>196</v>
      </c>
      <c r="BO229" t="s">
        <v>1112</v>
      </c>
      <c r="BP229" t="s">
        <v>21</v>
      </c>
      <c r="BQ229">
        <v>3</v>
      </c>
      <c r="BR229" t="s">
        <v>1047</v>
      </c>
      <c r="BS229" t="s">
        <v>1048</v>
      </c>
      <c r="BT229">
        <v>3</v>
      </c>
      <c r="BU229" t="s">
        <v>1201</v>
      </c>
      <c r="BV229" t="s">
        <v>1174</v>
      </c>
      <c r="BW229">
        <v>5</v>
      </c>
      <c r="BX229" t="s">
        <v>1580</v>
      </c>
      <c r="BY229" t="s">
        <v>1207</v>
      </c>
      <c r="BZ229" t="s">
        <v>717</v>
      </c>
      <c r="CA229" t="s">
        <v>1581</v>
      </c>
      <c r="CB229" s="1">
        <v>20152</v>
      </c>
      <c r="CC229" s="1">
        <v>34259</v>
      </c>
      <c r="CD229" t="s">
        <v>1582</v>
      </c>
      <c r="CE229" t="s">
        <v>194</v>
      </c>
      <c r="CF229" t="s">
        <v>21</v>
      </c>
      <c r="CG229" t="s">
        <v>1583</v>
      </c>
      <c r="CH229" t="s">
        <v>196</v>
      </c>
      <c r="CI229" t="s">
        <v>1584</v>
      </c>
      <c r="CJ229">
        <v>3453</v>
      </c>
      <c r="CK229">
        <v>2</v>
      </c>
      <c r="CL229">
        <v>72</v>
      </c>
    </row>
    <row r="230" spans="1:90">
      <c r="A230">
        <v>10333</v>
      </c>
      <c r="B230">
        <v>71</v>
      </c>
      <c r="C230" s="8">
        <v>17.2</v>
      </c>
      <c r="D230">
        <v>40</v>
      </c>
      <c r="E230">
        <v>0.1</v>
      </c>
      <c r="F230">
        <v>10333</v>
      </c>
      <c r="G230" t="s">
        <v>111</v>
      </c>
      <c r="H230">
        <v>5</v>
      </c>
      <c r="I230" s="1">
        <v>34656</v>
      </c>
      <c r="J230" s="1">
        <v>34684</v>
      </c>
      <c r="K230" s="1">
        <v>34663</v>
      </c>
      <c r="L230">
        <f>_xlfn.DAYS(orderjoin[[#This Row],[ShippedDate]],orderjoin[[#This Row],[OrderDate]])</f>
        <v>7</v>
      </c>
      <c r="M230">
        <f>_xlfn.DAYS(orderjoin[[#This Row],[RequiredDate]],orderjoin[[#This Row],[ShippedDate]])</f>
        <v>21</v>
      </c>
      <c r="N230">
        <v>3</v>
      </c>
      <c r="O230">
        <v>0.59</v>
      </c>
      <c r="P230" t="s">
        <v>112</v>
      </c>
      <c r="Q230" t="s">
        <v>113</v>
      </c>
      <c r="R230" t="s">
        <v>114</v>
      </c>
      <c r="S230" t="s">
        <v>21</v>
      </c>
      <c r="T230" t="s">
        <v>115</v>
      </c>
      <c r="U230" t="s">
        <v>116</v>
      </c>
      <c r="V230">
        <v>10333</v>
      </c>
      <c r="W230" t="s">
        <v>111</v>
      </c>
      <c r="X230">
        <v>5</v>
      </c>
      <c r="Y230" s="1">
        <v>34656</v>
      </c>
      <c r="Z230" s="1">
        <v>34684</v>
      </c>
      <c r="AA230">
        <f>_xlfn.DAYS(orderjoin[[#This Row],[orders.ShippedDate]],orderjoin[[#This Row],[orders.OrderDate]])</f>
        <v>7</v>
      </c>
      <c r="AB230" s="1">
        <v>34663</v>
      </c>
      <c r="AC230">
        <v>3</v>
      </c>
      <c r="AD230">
        <v>0.59</v>
      </c>
      <c r="AE230" t="s">
        <v>112</v>
      </c>
      <c r="AF230" t="s">
        <v>113</v>
      </c>
      <c r="AG230" t="s">
        <v>114</v>
      </c>
      <c r="AH230" t="s">
        <v>21</v>
      </c>
      <c r="AI230" t="s">
        <v>115</v>
      </c>
      <c r="AJ230" t="s">
        <v>116</v>
      </c>
      <c r="AK230">
        <v>71</v>
      </c>
      <c r="AL230" t="s">
        <v>640</v>
      </c>
      <c r="AM230">
        <v>15</v>
      </c>
      <c r="AN230">
        <v>4</v>
      </c>
      <c r="AO230" t="s">
        <v>527</v>
      </c>
      <c r="AP230" s="7">
        <v>21.5</v>
      </c>
      <c r="AQ230">
        <v>26</v>
      </c>
      <c r="AR230">
        <v>0</v>
      </c>
      <c r="AS230">
        <v>0</v>
      </c>
      <c r="AT230">
        <v>0</v>
      </c>
      <c r="AU230" t="s">
        <v>111</v>
      </c>
      <c r="AV230" t="s">
        <v>112</v>
      </c>
      <c r="AW230" t="s">
        <v>917</v>
      </c>
      <c r="AX230" t="s">
        <v>686</v>
      </c>
      <c r="AY230" t="s">
        <v>113</v>
      </c>
      <c r="AZ230" t="s">
        <v>114</v>
      </c>
      <c r="BA230" t="s">
        <v>21</v>
      </c>
      <c r="BB230" t="s">
        <v>115</v>
      </c>
      <c r="BC230" t="s">
        <v>116</v>
      </c>
      <c r="BD230" t="s">
        <v>918</v>
      </c>
      <c r="BE230" t="s">
        <v>918</v>
      </c>
      <c r="BF230">
        <v>15</v>
      </c>
      <c r="BG230" t="s">
        <v>1032</v>
      </c>
      <c r="BH230" t="s">
        <v>1033</v>
      </c>
      <c r="BI230" t="s">
        <v>676</v>
      </c>
      <c r="BJ230" t="s">
        <v>1034</v>
      </c>
      <c r="BK230" t="s">
        <v>1035</v>
      </c>
      <c r="BL230" t="s">
        <v>21</v>
      </c>
      <c r="BM230" t="s">
        <v>1036</v>
      </c>
      <c r="BN230" t="s">
        <v>366</v>
      </c>
      <c r="BO230" t="s">
        <v>1037</v>
      </c>
      <c r="BP230" t="s">
        <v>21</v>
      </c>
      <c r="BQ230">
        <v>4</v>
      </c>
      <c r="BR230" t="s">
        <v>989</v>
      </c>
      <c r="BS230" t="s">
        <v>990</v>
      </c>
      <c r="BT230">
        <v>3</v>
      </c>
      <c r="BU230" t="s">
        <v>1201</v>
      </c>
      <c r="BV230" t="s">
        <v>1174</v>
      </c>
      <c r="BW230">
        <v>5</v>
      </c>
      <c r="BX230" t="s">
        <v>1580</v>
      </c>
      <c r="BY230" t="s">
        <v>1207</v>
      </c>
      <c r="BZ230" t="s">
        <v>717</v>
      </c>
      <c r="CA230" t="s">
        <v>1581</v>
      </c>
      <c r="CB230" s="1">
        <v>20152</v>
      </c>
      <c r="CC230" s="1">
        <v>34259</v>
      </c>
      <c r="CD230" t="s">
        <v>1582</v>
      </c>
      <c r="CE230" t="s">
        <v>194</v>
      </c>
      <c r="CF230" t="s">
        <v>21</v>
      </c>
      <c r="CG230" t="s">
        <v>1583</v>
      </c>
      <c r="CH230" t="s">
        <v>196</v>
      </c>
      <c r="CI230" t="s">
        <v>1584</v>
      </c>
      <c r="CJ230">
        <v>3453</v>
      </c>
      <c r="CK230">
        <v>2</v>
      </c>
      <c r="CL230">
        <v>619.20000000000005</v>
      </c>
    </row>
    <row r="231" spans="1:90">
      <c r="A231">
        <v>10334</v>
      </c>
      <c r="B231">
        <v>52</v>
      </c>
      <c r="C231" s="8">
        <v>5.6</v>
      </c>
      <c r="D231">
        <v>8</v>
      </c>
      <c r="E231">
        <v>0</v>
      </c>
      <c r="F231">
        <v>10334</v>
      </c>
      <c r="G231" t="s">
        <v>37</v>
      </c>
      <c r="H231">
        <v>8</v>
      </c>
      <c r="I231" s="1">
        <v>34659</v>
      </c>
      <c r="J231" s="1">
        <v>34687</v>
      </c>
      <c r="K231" s="1">
        <v>34666</v>
      </c>
      <c r="L231">
        <f>_xlfn.DAYS(orderjoin[[#This Row],[ShippedDate]],orderjoin[[#This Row],[OrderDate]])</f>
        <v>7</v>
      </c>
      <c r="M231">
        <f>_xlfn.DAYS(orderjoin[[#This Row],[RequiredDate]],orderjoin[[#This Row],[ShippedDate]])</f>
        <v>21</v>
      </c>
      <c r="N231">
        <v>2</v>
      </c>
      <c r="O231">
        <v>8.56</v>
      </c>
      <c r="P231" t="s">
        <v>38</v>
      </c>
      <c r="Q231" t="s">
        <v>39</v>
      </c>
      <c r="R231" t="s">
        <v>40</v>
      </c>
      <c r="S231" t="s">
        <v>21</v>
      </c>
      <c r="T231" t="s">
        <v>41</v>
      </c>
      <c r="U231" t="s">
        <v>23</v>
      </c>
      <c r="V231">
        <v>10334</v>
      </c>
      <c r="W231" t="s">
        <v>37</v>
      </c>
      <c r="X231">
        <v>8</v>
      </c>
      <c r="Y231" s="1">
        <v>34659</v>
      </c>
      <c r="Z231" s="1">
        <v>34687</v>
      </c>
      <c r="AA231">
        <f>_xlfn.DAYS(orderjoin[[#This Row],[orders.ShippedDate]],orderjoin[[#This Row],[orders.OrderDate]])</f>
        <v>7</v>
      </c>
      <c r="AB231" s="1">
        <v>34666</v>
      </c>
      <c r="AC231">
        <v>2</v>
      </c>
      <c r="AD231">
        <v>8.56</v>
      </c>
      <c r="AE231" t="s">
        <v>38</v>
      </c>
      <c r="AF231" t="s">
        <v>39</v>
      </c>
      <c r="AG231" t="s">
        <v>40</v>
      </c>
      <c r="AH231" t="s">
        <v>21</v>
      </c>
      <c r="AI231" t="s">
        <v>41</v>
      </c>
      <c r="AJ231" t="s">
        <v>23</v>
      </c>
      <c r="AK231">
        <v>52</v>
      </c>
      <c r="AL231" t="s">
        <v>604</v>
      </c>
      <c r="AM231">
        <v>24</v>
      </c>
      <c r="AN231">
        <v>5</v>
      </c>
      <c r="AO231" t="s">
        <v>605</v>
      </c>
      <c r="AP231" s="7">
        <v>7</v>
      </c>
      <c r="AQ231">
        <v>38</v>
      </c>
      <c r="AR231">
        <v>0</v>
      </c>
      <c r="AS231">
        <v>25</v>
      </c>
      <c r="AT231">
        <v>0</v>
      </c>
      <c r="AU231" t="s">
        <v>37</v>
      </c>
      <c r="AV231" t="s">
        <v>38</v>
      </c>
      <c r="AW231" t="s">
        <v>908</v>
      </c>
      <c r="AX231" t="s">
        <v>692</v>
      </c>
      <c r="AY231" t="s">
        <v>39</v>
      </c>
      <c r="AZ231" t="s">
        <v>40</v>
      </c>
      <c r="BA231" t="s">
        <v>21</v>
      </c>
      <c r="BB231" t="s">
        <v>41</v>
      </c>
      <c r="BC231" t="s">
        <v>23</v>
      </c>
      <c r="BD231" t="s">
        <v>909</v>
      </c>
      <c r="BE231" t="s">
        <v>910</v>
      </c>
      <c r="BF231">
        <v>24</v>
      </c>
      <c r="BG231" t="s">
        <v>1127</v>
      </c>
      <c r="BH231" t="s">
        <v>1128</v>
      </c>
      <c r="BI231" t="s">
        <v>654</v>
      </c>
      <c r="BJ231" t="s">
        <v>1129</v>
      </c>
      <c r="BK231" t="s">
        <v>1130</v>
      </c>
      <c r="BL231" t="s">
        <v>1131</v>
      </c>
      <c r="BM231" t="s">
        <v>1132</v>
      </c>
      <c r="BN231" t="s">
        <v>1044</v>
      </c>
      <c r="BO231" t="s">
        <v>1133</v>
      </c>
      <c r="BP231" t="s">
        <v>1134</v>
      </c>
      <c r="BQ231">
        <v>5</v>
      </c>
      <c r="BR231" t="s">
        <v>1021</v>
      </c>
      <c r="BS231" t="s">
        <v>1022</v>
      </c>
      <c r="BT231">
        <v>2</v>
      </c>
      <c r="BU231" t="s">
        <v>1199</v>
      </c>
      <c r="BV231" t="s">
        <v>1200</v>
      </c>
      <c r="BW231">
        <v>8</v>
      </c>
      <c r="BX231" t="s">
        <v>1598</v>
      </c>
      <c r="BY231" t="s">
        <v>1210</v>
      </c>
      <c r="BZ231" t="s">
        <v>1211</v>
      </c>
      <c r="CA231" t="s">
        <v>1586</v>
      </c>
      <c r="CB231" s="1">
        <v>21194</v>
      </c>
      <c r="CC231" s="1">
        <v>34398</v>
      </c>
      <c r="CD231" t="s">
        <v>1599</v>
      </c>
      <c r="CE231" t="s">
        <v>131</v>
      </c>
      <c r="CF231" t="s">
        <v>132</v>
      </c>
      <c r="CG231" t="s">
        <v>1600</v>
      </c>
      <c r="CH231" t="s">
        <v>99</v>
      </c>
      <c r="CI231" t="s">
        <v>1601</v>
      </c>
      <c r="CJ231">
        <v>2344</v>
      </c>
      <c r="CK231">
        <v>2</v>
      </c>
      <c r="CL231">
        <v>44.8</v>
      </c>
    </row>
    <row r="232" spans="1:90">
      <c r="A232">
        <v>10334</v>
      </c>
      <c r="B232">
        <v>68</v>
      </c>
      <c r="C232" s="8">
        <v>10</v>
      </c>
      <c r="D232">
        <v>10</v>
      </c>
      <c r="E232">
        <v>0</v>
      </c>
      <c r="F232">
        <v>10334</v>
      </c>
      <c r="G232" t="s">
        <v>37</v>
      </c>
      <c r="H232">
        <v>8</v>
      </c>
      <c r="I232" s="1">
        <v>34659</v>
      </c>
      <c r="J232" s="1">
        <v>34687</v>
      </c>
      <c r="K232" s="1">
        <v>34666</v>
      </c>
      <c r="L232">
        <f>_xlfn.DAYS(orderjoin[[#This Row],[ShippedDate]],orderjoin[[#This Row],[OrderDate]])</f>
        <v>7</v>
      </c>
      <c r="M232">
        <f>_xlfn.DAYS(orderjoin[[#This Row],[RequiredDate]],orderjoin[[#This Row],[ShippedDate]])</f>
        <v>21</v>
      </c>
      <c r="N232">
        <v>2</v>
      </c>
      <c r="O232">
        <v>8.56</v>
      </c>
      <c r="P232" t="s">
        <v>38</v>
      </c>
      <c r="Q232" t="s">
        <v>39</v>
      </c>
      <c r="R232" t="s">
        <v>40</v>
      </c>
      <c r="S232" t="s">
        <v>21</v>
      </c>
      <c r="T232" t="s">
        <v>41</v>
      </c>
      <c r="U232" t="s">
        <v>23</v>
      </c>
      <c r="V232">
        <v>10334</v>
      </c>
      <c r="W232" t="s">
        <v>37</v>
      </c>
      <c r="X232">
        <v>8</v>
      </c>
      <c r="Y232" s="1">
        <v>34659</v>
      </c>
      <c r="Z232" s="1">
        <v>34687</v>
      </c>
      <c r="AA232">
        <f>_xlfn.DAYS(orderjoin[[#This Row],[orders.ShippedDate]],orderjoin[[#This Row],[orders.OrderDate]])</f>
        <v>7</v>
      </c>
      <c r="AB232" s="1">
        <v>34666</v>
      </c>
      <c r="AC232">
        <v>2</v>
      </c>
      <c r="AD232">
        <v>8.56</v>
      </c>
      <c r="AE232" t="s">
        <v>38</v>
      </c>
      <c r="AF232" t="s">
        <v>39</v>
      </c>
      <c r="AG232" t="s">
        <v>40</v>
      </c>
      <c r="AH232" t="s">
        <v>21</v>
      </c>
      <c r="AI232" t="s">
        <v>41</v>
      </c>
      <c r="AJ232" t="s">
        <v>23</v>
      </c>
      <c r="AK232">
        <v>68</v>
      </c>
      <c r="AL232" t="s">
        <v>634</v>
      </c>
      <c r="AM232">
        <v>8</v>
      </c>
      <c r="AN232">
        <v>3</v>
      </c>
      <c r="AO232" t="s">
        <v>635</v>
      </c>
      <c r="AP232" s="7">
        <v>12.5</v>
      </c>
      <c r="AQ232">
        <v>6</v>
      </c>
      <c r="AR232">
        <v>10</v>
      </c>
      <c r="AS232">
        <v>15</v>
      </c>
      <c r="AT232">
        <v>0</v>
      </c>
      <c r="AU232" t="s">
        <v>37</v>
      </c>
      <c r="AV232" t="s">
        <v>38</v>
      </c>
      <c r="AW232" t="s">
        <v>908</v>
      </c>
      <c r="AX232" t="s">
        <v>692</v>
      </c>
      <c r="AY232" t="s">
        <v>39</v>
      </c>
      <c r="AZ232" t="s">
        <v>40</v>
      </c>
      <c r="BA232" t="s">
        <v>21</v>
      </c>
      <c r="BB232" t="s">
        <v>41</v>
      </c>
      <c r="BC232" t="s">
        <v>23</v>
      </c>
      <c r="BD232" t="s">
        <v>909</v>
      </c>
      <c r="BE232" t="s">
        <v>910</v>
      </c>
      <c r="BF232">
        <v>8</v>
      </c>
      <c r="BG232" t="s">
        <v>1107</v>
      </c>
      <c r="BH232" t="s">
        <v>1108</v>
      </c>
      <c r="BI232" t="s">
        <v>654</v>
      </c>
      <c r="BJ232" t="s">
        <v>1109</v>
      </c>
      <c r="BK232" t="s">
        <v>1110</v>
      </c>
      <c r="BL232" t="s">
        <v>21</v>
      </c>
      <c r="BM232" t="s">
        <v>1111</v>
      </c>
      <c r="BN232" t="s">
        <v>196</v>
      </c>
      <c r="BO232" t="s">
        <v>1112</v>
      </c>
      <c r="BP232" t="s">
        <v>21</v>
      </c>
      <c r="BQ232">
        <v>3</v>
      </c>
      <c r="BR232" t="s">
        <v>1047</v>
      </c>
      <c r="BS232" t="s">
        <v>1048</v>
      </c>
      <c r="BT232">
        <v>2</v>
      </c>
      <c r="BU232" t="s">
        <v>1199</v>
      </c>
      <c r="BV232" t="s">
        <v>1200</v>
      </c>
      <c r="BW232">
        <v>8</v>
      </c>
      <c r="BX232" t="s">
        <v>1598</v>
      </c>
      <c r="BY232" t="s">
        <v>1210</v>
      </c>
      <c r="BZ232" t="s">
        <v>1211</v>
      </c>
      <c r="CA232" t="s">
        <v>1586</v>
      </c>
      <c r="CB232" s="1">
        <v>21194</v>
      </c>
      <c r="CC232" s="1">
        <v>34398</v>
      </c>
      <c r="CD232" t="s">
        <v>1599</v>
      </c>
      <c r="CE232" t="s">
        <v>131</v>
      </c>
      <c r="CF232" t="s">
        <v>132</v>
      </c>
      <c r="CG232" t="s">
        <v>1600</v>
      </c>
      <c r="CH232" t="s">
        <v>99</v>
      </c>
      <c r="CI232" t="s">
        <v>1601</v>
      </c>
      <c r="CJ232">
        <v>2344</v>
      </c>
      <c r="CK232">
        <v>2</v>
      </c>
      <c r="CL232">
        <v>100</v>
      </c>
    </row>
    <row r="233" spans="1:90">
      <c r="A233">
        <v>10335</v>
      </c>
      <c r="B233">
        <v>2</v>
      </c>
      <c r="C233" s="8">
        <v>15.2</v>
      </c>
      <c r="D233">
        <v>7</v>
      </c>
      <c r="E233">
        <v>0.2</v>
      </c>
      <c r="F233">
        <v>10335</v>
      </c>
      <c r="G233" t="s">
        <v>206</v>
      </c>
      <c r="H233">
        <v>7</v>
      </c>
      <c r="I233" s="1">
        <v>34660</v>
      </c>
      <c r="J233" s="1">
        <v>34688</v>
      </c>
      <c r="K233" s="1">
        <v>34662</v>
      </c>
      <c r="L233">
        <f>_xlfn.DAYS(orderjoin[[#This Row],[ShippedDate]],orderjoin[[#This Row],[OrderDate]])</f>
        <v>2</v>
      </c>
      <c r="M233">
        <f>_xlfn.DAYS(orderjoin[[#This Row],[RequiredDate]],orderjoin[[#This Row],[ShippedDate]])</f>
        <v>26</v>
      </c>
      <c r="N233">
        <v>2</v>
      </c>
      <c r="O233">
        <v>42.11</v>
      </c>
      <c r="P233" t="s">
        <v>207</v>
      </c>
      <c r="Q233" t="s">
        <v>208</v>
      </c>
      <c r="R233" t="s">
        <v>209</v>
      </c>
      <c r="S233" t="s">
        <v>210</v>
      </c>
      <c r="T233" t="s">
        <v>21</v>
      </c>
      <c r="U233" t="s">
        <v>211</v>
      </c>
      <c r="V233">
        <v>10335</v>
      </c>
      <c r="W233" t="s">
        <v>206</v>
      </c>
      <c r="X233">
        <v>7</v>
      </c>
      <c r="Y233" s="1">
        <v>34660</v>
      </c>
      <c r="Z233" s="1">
        <v>34688</v>
      </c>
      <c r="AA233">
        <f>_xlfn.DAYS(orderjoin[[#This Row],[orders.ShippedDate]],orderjoin[[#This Row],[orders.OrderDate]])</f>
        <v>2</v>
      </c>
      <c r="AB233" s="1">
        <v>34662</v>
      </c>
      <c r="AC233">
        <v>2</v>
      </c>
      <c r="AD233">
        <v>42.11</v>
      </c>
      <c r="AE233" t="s">
        <v>207</v>
      </c>
      <c r="AF233" t="s">
        <v>208</v>
      </c>
      <c r="AG233" t="s">
        <v>209</v>
      </c>
      <c r="AH233" t="s">
        <v>210</v>
      </c>
      <c r="AI233" t="s">
        <v>21</v>
      </c>
      <c r="AJ233" t="s">
        <v>211</v>
      </c>
      <c r="AK233">
        <v>2</v>
      </c>
      <c r="AL233" t="s">
        <v>506</v>
      </c>
      <c r="AM233">
        <v>1</v>
      </c>
      <c r="AN233">
        <v>1</v>
      </c>
      <c r="AO233" t="s">
        <v>507</v>
      </c>
      <c r="AP233" s="7">
        <v>19</v>
      </c>
      <c r="AQ233">
        <v>17</v>
      </c>
      <c r="AR233">
        <v>40</v>
      </c>
      <c r="AS233">
        <v>25</v>
      </c>
      <c r="AT233">
        <v>0</v>
      </c>
      <c r="AU233" t="s">
        <v>206</v>
      </c>
      <c r="AV233" t="s">
        <v>207</v>
      </c>
      <c r="AW233" t="s">
        <v>771</v>
      </c>
      <c r="AX233" t="s">
        <v>702</v>
      </c>
      <c r="AY233" t="s">
        <v>208</v>
      </c>
      <c r="AZ233" t="s">
        <v>209</v>
      </c>
      <c r="BA233" t="s">
        <v>210</v>
      </c>
      <c r="BB233" t="s">
        <v>21</v>
      </c>
      <c r="BC233" t="s">
        <v>211</v>
      </c>
      <c r="BD233" t="s">
        <v>772</v>
      </c>
      <c r="BE233" t="s">
        <v>773</v>
      </c>
      <c r="BF233">
        <v>1</v>
      </c>
      <c r="BG233" t="s">
        <v>998</v>
      </c>
      <c r="BH233" t="s">
        <v>999</v>
      </c>
      <c r="BI233" t="s">
        <v>1000</v>
      </c>
      <c r="BJ233" t="s">
        <v>1001</v>
      </c>
      <c r="BK233" t="s">
        <v>194</v>
      </c>
      <c r="BL233" t="s">
        <v>21</v>
      </c>
      <c r="BM233" t="s">
        <v>1002</v>
      </c>
      <c r="BN233" t="s">
        <v>196</v>
      </c>
      <c r="BO233" t="s">
        <v>1003</v>
      </c>
      <c r="BP233" t="s">
        <v>21</v>
      </c>
      <c r="BQ233">
        <v>1</v>
      </c>
      <c r="BR233" t="s">
        <v>1004</v>
      </c>
      <c r="BS233" t="s">
        <v>1005</v>
      </c>
      <c r="BT233">
        <v>2</v>
      </c>
      <c r="BU233" t="s">
        <v>1199</v>
      </c>
      <c r="BV233" t="s">
        <v>1200</v>
      </c>
      <c r="BW233">
        <v>7</v>
      </c>
      <c r="BX233" t="s">
        <v>1618</v>
      </c>
      <c r="BY233" t="s">
        <v>1209</v>
      </c>
      <c r="BZ233" t="s">
        <v>654</v>
      </c>
      <c r="CA233" t="s">
        <v>1581</v>
      </c>
      <c r="CB233" s="1">
        <v>22065</v>
      </c>
      <c r="CC233" s="1">
        <v>34336</v>
      </c>
      <c r="CD233" t="s">
        <v>1619</v>
      </c>
      <c r="CE233" t="s">
        <v>194</v>
      </c>
      <c r="CF233" t="s">
        <v>21</v>
      </c>
      <c r="CG233" t="s">
        <v>1620</v>
      </c>
      <c r="CH233" t="s">
        <v>196</v>
      </c>
      <c r="CI233" t="s">
        <v>1621</v>
      </c>
      <c r="CJ233">
        <v>465</v>
      </c>
      <c r="CK233">
        <v>5</v>
      </c>
      <c r="CL233">
        <v>85.11999999999999</v>
      </c>
    </row>
    <row r="234" spans="1:90">
      <c r="A234">
        <v>10335</v>
      </c>
      <c r="B234">
        <v>31</v>
      </c>
      <c r="C234" s="8">
        <v>10</v>
      </c>
      <c r="D234">
        <v>25</v>
      </c>
      <c r="E234">
        <v>0.2</v>
      </c>
      <c r="F234">
        <v>10335</v>
      </c>
      <c r="G234" t="s">
        <v>206</v>
      </c>
      <c r="H234">
        <v>7</v>
      </c>
      <c r="I234" s="1">
        <v>34660</v>
      </c>
      <c r="J234" s="1">
        <v>34688</v>
      </c>
      <c r="K234" s="1">
        <v>34662</v>
      </c>
      <c r="L234">
        <f>_xlfn.DAYS(orderjoin[[#This Row],[ShippedDate]],orderjoin[[#This Row],[OrderDate]])</f>
        <v>2</v>
      </c>
      <c r="M234">
        <f>_xlfn.DAYS(orderjoin[[#This Row],[RequiredDate]],orderjoin[[#This Row],[ShippedDate]])</f>
        <v>26</v>
      </c>
      <c r="N234">
        <v>2</v>
      </c>
      <c r="O234">
        <v>42.11</v>
      </c>
      <c r="P234" t="s">
        <v>207</v>
      </c>
      <c r="Q234" t="s">
        <v>208</v>
      </c>
      <c r="R234" t="s">
        <v>209</v>
      </c>
      <c r="S234" t="s">
        <v>210</v>
      </c>
      <c r="T234" t="s">
        <v>21</v>
      </c>
      <c r="U234" t="s">
        <v>211</v>
      </c>
      <c r="V234">
        <v>10335</v>
      </c>
      <c r="W234" t="s">
        <v>206</v>
      </c>
      <c r="X234">
        <v>7</v>
      </c>
      <c r="Y234" s="1">
        <v>34660</v>
      </c>
      <c r="Z234" s="1">
        <v>34688</v>
      </c>
      <c r="AA234">
        <f>_xlfn.DAYS(orderjoin[[#This Row],[orders.ShippedDate]],orderjoin[[#This Row],[orders.OrderDate]])</f>
        <v>2</v>
      </c>
      <c r="AB234" s="1">
        <v>34662</v>
      </c>
      <c r="AC234">
        <v>2</v>
      </c>
      <c r="AD234">
        <v>42.11</v>
      </c>
      <c r="AE234" t="s">
        <v>207</v>
      </c>
      <c r="AF234" t="s">
        <v>208</v>
      </c>
      <c r="AG234" t="s">
        <v>209</v>
      </c>
      <c r="AH234" t="s">
        <v>210</v>
      </c>
      <c r="AI234" t="s">
        <v>21</v>
      </c>
      <c r="AJ234" t="s">
        <v>211</v>
      </c>
      <c r="AK234">
        <v>31</v>
      </c>
      <c r="AL234" t="s">
        <v>564</v>
      </c>
      <c r="AM234">
        <v>14</v>
      </c>
      <c r="AN234">
        <v>4</v>
      </c>
      <c r="AO234" t="s">
        <v>565</v>
      </c>
      <c r="AP234" s="7">
        <v>12.5</v>
      </c>
      <c r="AQ234">
        <v>0</v>
      </c>
      <c r="AR234">
        <v>70</v>
      </c>
      <c r="AS234">
        <v>20</v>
      </c>
      <c r="AT234">
        <v>0</v>
      </c>
      <c r="AU234" t="s">
        <v>206</v>
      </c>
      <c r="AV234" t="s">
        <v>207</v>
      </c>
      <c r="AW234" t="s">
        <v>771</v>
      </c>
      <c r="AX234" t="s">
        <v>702</v>
      </c>
      <c r="AY234" t="s">
        <v>208</v>
      </c>
      <c r="AZ234" t="s">
        <v>209</v>
      </c>
      <c r="BA234" t="s">
        <v>210</v>
      </c>
      <c r="BB234" t="s">
        <v>21</v>
      </c>
      <c r="BC234" t="s">
        <v>211</v>
      </c>
      <c r="BD234" t="s">
        <v>772</v>
      </c>
      <c r="BE234" t="s">
        <v>773</v>
      </c>
      <c r="BF234">
        <v>14</v>
      </c>
      <c r="BG234" t="s">
        <v>991</v>
      </c>
      <c r="BH234" t="s">
        <v>992</v>
      </c>
      <c r="BI234" t="s">
        <v>654</v>
      </c>
      <c r="BJ234" t="s">
        <v>993</v>
      </c>
      <c r="BK234" t="s">
        <v>994</v>
      </c>
      <c r="BL234" t="s">
        <v>21</v>
      </c>
      <c r="BM234" t="s">
        <v>995</v>
      </c>
      <c r="BN234" t="s">
        <v>150</v>
      </c>
      <c r="BO234" t="s">
        <v>996</v>
      </c>
      <c r="BP234" t="s">
        <v>997</v>
      </c>
      <c r="BQ234">
        <v>4</v>
      </c>
      <c r="BR234" t="s">
        <v>989</v>
      </c>
      <c r="BS234" t="s">
        <v>990</v>
      </c>
      <c r="BT234">
        <v>2</v>
      </c>
      <c r="BU234" t="s">
        <v>1199</v>
      </c>
      <c r="BV234" t="s">
        <v>1200</v>
      </c>
      <c r="BW234">
        <v>7</v>
      </c>
      <c r="BX234" t="s">
        <v>1618</v>
      </c>
      <c r="BY234" t="s">
        <v>1209</v>
      </c>
      <c r="BZ234" t="s">
        <v>654</v>
      </c>
      <c r="CA234" t="s">
        <v>1581</v>
      </c>
      <c r="CB234" s="1">
        <v>22065</v>
      </c>
      <c r="CC234" s="1">
        <v>34336</v>
      </c>
      <c r="CD234" t="s">
        <v>1619</v>
      </c>
      <c r="CE234" t="s">
        <v>194</v>
      </c>
      <c r="CF234" t="s">
        <v>21</v>
      </c>
      <c r="CG234" t="s">
        <v>1620</v>
      </c>
      <c r="CH234" t="s">
        <v>196</v>
      </c>
      <c r="CI234" t="s">
        <v>1621</v>
      </c>
      <c r="CJ234">
        <v>465</v>
      </c>
      <c r="CK234">
        <v>5</v>
      </c>
      <c r="CL234">
        <v>200</v>
      </c>
    </row>
    <row r="235" spans="1:90">
      <c r="A235">
        <v>10335</v>
      </c>
      <c r="B235">
        <v>32</v>
      </c>
      <c r="C235" s="8">
        <v>25.6</v>
      </c>
      <c r="D235">
        <v>6</v>
      </c>
      <c r="E235">
        <v>0.2</v>
      </c>
      <c r="F235">
        <v>10335</v>
      </c>
      <c r="G235" t="s">
        <v>206</v>
      </c>
      <c r="H235">
        <v>7</v>
      </c>
      <c r="I235" s="1">
        <v>34660</v>
      </c>
      <c r="J235" s="1">
        <v>34688</v>
      </c>
      <c r="K235" s="1">
        <v>34662</v>
      </c>
      <c r="L235">
        <f>_xlfn.DAYS(orderjoin[[#This Row],[ShippedDate]],orderjoin[[#This Row],[OrderDate]])</f>
        <v>2</v>
      </c>
      <c r="M235">
        <f>_xlfn.DAYS(orderjoin[[#This Row],[RequiredDate]],orderjoin[[#This Row],[ShippedDate]])</f>
        <v>26</v>
      </c>
      <c r="N235">
        <v>2</v>
      </c>
      <c r="O235">
        <v>42.11</v>
      </c>
      <c r="P235" t="s">
        <v>207</v>
      </c>
      <c r="Q235" t="s">
        <v>208</v>
      </c>
      <c r="R235" t="s">
        <v>209</v>
      </c>
      <c r="S235" t="s">
        <v>210</v>
      </c>
      <c r="T235" t="s">
        <v>21</v>
      </c>
      <c r="U235" t="s">
        <v>211</v>
      </c>
      <c r="V235">
        <v>10335</v>
      </c>
      <c r="W235" t="s">
        <v>206</v>
      </c>
      <c r="X235">
        <v>7</v>
      </c>
      <c r="Y235" s="1">
        <v>34660</v>
      </c>
      <c r="Z235" s="1">
        <v>34688</v>
      </c>
      <c r="AA235">
        <f>_xlfn.DAYS(orderjoin[[#This Row],[orders.ShippedDate]],orderjoin[[#This Row],[orders.OrderDate]])</f>
        <v>2</v>
      </c>
      <c r="AB235" s="1">
        <v>34662</v>
      </c>
      <c r="AC235">
        <v>2</v>
      </c>
      <c r="AD235">
        <v>42.11</v>
      </c>
      <c r="AE235" t="s">
        <v>207</v>
      </c>
      <c r="AF235" t="s">
        <v>208</v>
      </c>
      <c r="AG235" t="s">
        <v>209</v>
      </c>
      <c r="AH235" t="s">
        <v>210</v>
      </c>
      <c r="AI235" t="s">
        <v>21</v>
      </c>
      <c r="AJ235" t="s">
        <v>211</v>
      </c>
      <c r="AK235">
        <v>32</v>
      </c>
      <c r="AL235" t="s">
        <v>566</v>
      </c>
      <c r="AM235">
        <v>14</v>
      </c>
      <c r="AN235">
        <v>4</v>
      </c>
      <c r="AO235" t="s">
        <v>567</v>
      </c>
      <c r="AP235" s="7">
        <v>32</v>
      </c>
      <c r="AQ235">
        <v>9</v>
      </c>
      <c r="AR235">
        <v>40</v>
      </c>
      <c r="AS235">
        <v>25</v>
      </c>
      <c r="AT235">
        <v>0</v>
      </c>
      <c r="AU235" t="s">
        <v>206</v>
      </c>
      <c r="AV235" t="s">
        <v>207</v>
      </c>
      <c r="AW235" t="s">
        <v>771</v>
      </c>
      <c r="AX235" t="s">
        <v>702</v>
      </c>
      <c r="AY235" t="s">
        <v>208</v>
      </c>
      <c r="AZ235" t="s">
        <v>209</v>
      </c>
      <c r="BA235" t="s">
        <v>210</v>
      </c>
      <c r="BB235" t="s">
        <v>21</v>
      </c>
      <c r="BC235" t="s">
        <v>211</v>
      </c>
      <c r="BD235" t="s">
        <v>772</v>
      </c>
      <c r="BE235" t="s">
        <v>773</v>
      </c>
      <c r="BF235">
        <v>14</v>
      </c>
      <c r="BG235" t="s">
        <v>991</v>
      </c>
      <c r="BH235" t="s">
        <v>992</v>
      </c>
      <c r="BI235" t="s">
        <v>654</v>
      </c>
      <c r="BJ235" t="s">
        <v>993</v>
      </c>
      <c r="BK235" t="s">
        <v>994</v>
      </c>
      <c r="BL235" t="s">
        <v>21</v>
      </c>
      <c r="BM235" t="s">
        <v>995</v>
      </c>
      <c r="BN235" t="s">
        <v>150</v>
      </c>
      <c r="BO235" t="s">
        <v>996</v>
      </c>
      <c r="BP235" t="s">
        <v>997</v>
      </c>
      <c r="BQ235">
        <v>4</v>
      </c>
      <c r="BR235" t="s">
        <v>989</v>
      </c>
      <c r="BS235" t="s">
        <v>990</v>
      </c>
      <c r="BT235">
        <v>2</v>
      </c>
      <c r="BU235" t="s">
        <v>1199</v>
      </c>
      <c r="BV235" t="s">
        <v>1200</v>
      </c>
      <c r="BW235">
        <v>7</v>
      </c>
      <c r="BX235" t="s">
        <v>1618</v>
      </c>
      <c r="BY235" t="s">
        <v>1209</v>
      </c>
      <c r="BZ235" t="s">
        <v>654</v>
      </c>
      <c r="CA235" t="s">
        <v>1581</v>
      </c>
      <c r="CB235" s="1">
        <v>22065</v>
      </c>
      <c r="CC235" s="1">
        <v>34336</v>
      </c>
      <c r="CD235" t="s">
        <v>1619</v>
      </c>
      <c r="CE235" t="s">
        <v>194</v>
      </c>
      <c r="CF235" t="s">
        <v>21</v>
      </c>
      <c r="CG235" t="s">
        <v>1620</v>
      </c>
      <c r="CH235" t="s">
        <v>196</v>
      </c>
      <c r="CI235" t="s">
        <v>1621</v>
      </c>
      <c r="CJ235">
        <v>465</v>
      </c>
      <c r="CK235">
        <v>5</v>
      </c>
      <c r="CL235">
        <v>122.88000000000002</v>
      </c>
    </row>
    <row r="236" spans="1:90">
      <c r="A236">
        <v>10335</v>
      </c>
      <c r="B236">
        <v>51</v>
      </c>
      <c r="C236" s="8">
        <v>42.4</v>
      </c>
      <c r="D236">
        <v>48</v>
      </c>
      <c r="E236">
        <v>0.2</v>
      </c>
      <c r="F236">
        <v>10335</v>
      </c>
      <c r="G236" t="s">
        <v>206</v>
      </c>
      <c r="H236">
        <v>7</v>
      </c>
      <c r="I236" s="1">
        <v>34660</v>
      </c>
      <c r="J236" s="1">
        <v>34688</v>
      </c>
      <c r="K236" s="1">
        <v>34662</v>
      </c>
      <c r="L236">
        <f>_xlfn.DAYS(orderjoin[[#This Row],[ShippedDate]],orderjoin[[#This Row],[OrderDate]])</f>
        <v>2</v>
      </c>
      <c r="M236">
        <f>_xlfn.DAYS(orderjoin[[#This Row],[RequiredDate]],orderjoin[[#This Row],[ShippedDate]])</f>
        <v>26</v>
      </c>
      <c r="N236">
        <v>2</v>
      </c>
      <c r="O236">
        <v>42.11</v>
      </c>
      <c r="P236" t="s">
        <v>207</v>
      </c>
      <c r="Q236" t="s">
        <v>208</v>
      </c>
      <c r="R236" t="s">
        <v>209</v>
      </c>
      <c r="S236" t="s">
        <v>210</v>
      </c>
      <c r="T236" t="s">
        <v>21</v>
      </c>
      <c r="U236" t="s">
        <v>211</v>
      </c>
      <c r="V236">
        <v>10335</v>
      </c>
      <c r="W236" t="s">
        <v>206</v>
      </c>
      <c r="X236">
        <v>7</v>
      </c>
      <c r="Y236" s="1">
        <v>34660</v>
      </c>
      <c r="Z236" s="1">
        <v>34688</v>
      </c>
      <c r="AA236">
        <f>_xlfn.DAYS(orderjoin[[#This Row],[orders.ShippedDate]],orderjoin[[#This Row],[orders.OrderDate]])</f>
        <v>2</v>
      </c>
      <c r="AB236" s="1">
        <v>34662</v>
      </c>
      <c r="AC236">
        <v>2</v>
      </c>
      <c r="AD236">
        <v>42.11</v>
      </c>
      <c r="AE236" t="s">
        <v>207</v>
      </c>
      <c r="AF236" t="s">
        <v>208</v>
      </c>
      <c r="AG236" t="s">
        <v>209</v>
      </c>
      <c r="AH236" t="s">
        <v>210</v>
      </c>
      <c r="AI236" t="s">
        <v>21</v>
      </c>
      <c r="AJ236" t="s">
        <v>211</v>
      </c>
      <c r="AK236">
        <v>51</v>
      </c>
      <c r="AL236" t="s">
        <v>602</v>
      </c>
      <c r="AM236">
        <v>24</v>
      </c>
      <c r="AN236">
        <v>7</v>
      </c>
      <c r="AO236" t="s">
        <v>603</v>
      </c>
      <c r="AP236" s="7">
        <v>53</v>
      </c>
      <c r="AQ236">
        <v>20</v>
      </c>
      <c r="AR236">
        <v>0</v>
      </c>
      <c r="AS236">
        <v>10</v>
      </c>
      <c r="AT236">
        <v>0</v>
      </c>
      <c r="AU236" t="s">
        <v>206</v>
      </c>
      <c r="AV236" t="s">
        <v>207</v>
      </c>
      <c r="AW236" t="s">
        <v>771</v>
      </c>
      <c r="AX236" t="s">
        <v>702</v>
      </c>
      <c r="AY236" t="s">
        <v>208</v>
      </c>
      <c r="AZ236" t="s">
        <v>209</v>
      </c>
      <c r="BA236" t="s">
        <v>210</v>
      </c>
      <c r="BB236" t="s">
        <v>21</v>
      </c>
      <c r="BC236" t="s">
        <v>211</v>
      </c>
      <c r="BD236" t="s">
        <v>772</v>
      </c>
      <c r="BE236" t="s">
        <v>773</v>
      </c>
      <c r="BF236">
        <v>24</v>
      </c>
      <c r="BG236" t="s">
        <v>1127</v>
      </c>
      <c r="BH236" t="s">
        <v>1128</v>
      </c>
      <c r="BI236" t="s">
        <v>654</v>
      </c>
      <c r="BJ236" t="s">
        <v>1129</v>
      </c>
      <c r="BK236" t="s">
        <v>1130</v>
      </c>
      <c r="BL236" t="s">
        <v>1131</v>
      </c>
      <c r="BM236" t="s">
        <v>1132</v>
      </c>
      <c r="BN236" t="s">
        <v>1044</v>
      </c>
      <c r="BO236" t="s">
        <v>1133</v>
      </c>
      <c r="BP236" t="s">
        <v>1134</v>
      </c>
      <c r="BQ236">
        <v>7</v>
      </c>
      <c r="BR236" t="s">
        <v>1030</v>
      </c>
      <c r="BS236" t="s">
        <v>1031</v>
      </c>
      <c r="BT236">
        <v>2</v>
      </c>
      <c r="BU236" t="s">
        <v>1199</v>
      </c>
      <c r="BV236" t="s">
        <v>1200</v>
      </c>
      <c r="BW236">
        <v>7</v>
      </c>
      <c r="BX236" t="s">
        <v>1618</v>
      </c>
      <c r="BY236" t="s">
        <v>1209</v>
      </c>
      <c r="BZ236" t="s">
        <v>654</v>
      </c>
      <c r="CA236" t="s">
        <v>1581</v>
      </c>
      <c r="CB236" s="1">
        <v>22065</v>
      </c>
      <c r="CC236" s="1">
        <v>34336</v>
      </c>
      <c r="CD236" t="s">
        <v>1619</v>
      </c>
      <c r="CE236" t="s">
        <v>194</v>
      </c>
      <c r="CF236" t="s">
        <v>21</v>
      </c>
      <c r="CG236" t="s">
        <v>1620</v>
      </c>
      <c r="CH236" t="s">
        <v>196</v>
      </c>
      <c r="CI236" t="s">
        <v>1621</v>
      </c>
      <c r="CJ236">
        <v>465</v>
      </c>
      <c r="CK236">
        <v>5</v>
      </c>
      <c r="CL236">
        <v>1628.1599999999999</v>
      </c>
    </row>
    <row r="237" spans="1:90">
      <c r="A237">
        <v>10336</v>
      </c>
      <c r="B237">
        <v>4</v>
      </c>
      <c r="C237" s="8">
        <v>17.600000000000001</v>
      </c>
      <c r="D237">
        <v>18</v>
      </c>
      <c r="E237">
        <v>0.1</v>
      </c>
      <c r="F237">
        <v>10336</v>
      </c>
      <c r="G237" t="s">
        <v>289</v>
      </c>
      <c r="H237">
        <v>7</v>
      </c>
      <c r="I237" s="1">
        <v>34661</v>
      </c>
      <c r="J237" s="1">
        <v>34689</v>
      </c>
      <c r="K237" s="1">
        <v>34663</v>
      </c>
      <c r="L237">
        <f>_xlfn.DAYS(orderjoin[[#This Row],[ShippedDate]],orderjoin[[#This Row],[OrderDate]])</f>
        <v>2</v>
      </c>
      <c r="M237">
        <f>_xlfn.DAYS(orderjoin[[#This Row],[RequiredDate]],orderjoin[[#This Row],[ShippedDate]])</f>
        <v>26</v>
      </c>
      <c r="N237">
        <v>2</v>
      </c>
      <c r="O237">
        <v>15.51</v>
      </c>
      <c r="P237" t="s">
        <v>290</v>
      </c>
      <c r="Q237" t="s">
        <v>291</v>
      </c>
      <c r="R237" t="s">
        <v>274</v>
      </c>
      <c r="S237" t="s">
        <v>21</v>
      </c>
      <c r="T237" t="s">
        <v>292</v>
      </c>
      <c r="U237" t="s">
        <v>276</v>
      </c>
      <c r="V237">
        <v>10336</v>
      </c>
      <c r="W237" t="s">
        <v>289</v>
      </c>
      <c r="X237">
        <v>7</v>
      </c>
      <c r="Y237" s="1">
        <v>34661</v>
      </c>
      <c r="Z237" s="1">
        <v>34689</v>
      </c>
      <c r="AA237">
        <f>_xlfn.DAYS(orderjoin[[#This Row],[orders.ShippedDate]],orderjoin[[#This Row],[orders.OrderDate]])</f>
        <v>2</v>
      </c>
      <c r="AB237" s="1">
        <v>34663</v>
      </c>
      <c r="AC237">
        <v>2</v>
      </c>
      <c r="AD237">
        <v>15.51</v>
      </c>
      <c r="AE237" t="s">
        <v>290</v>
      </c>
      <c r="AF237" t="s">
        <v>291</v>
      </c>
      <c r="AG237" t="s">
        <v>274</v>
      </c>
      <c r="AH237" t="s">
        <v>21</v>
      </c>
      <c r="AI237" t="s">
        <v>292</v>
      </c>
      <c r="AJ237" t="s">
        <v>276</v>
      </c>
      <c r="AK237">
        <v>4</v>
      </c>
      <c r="AL237" t="s">
        <v>510</v>
      </c>
      <c r="AM237">
        <v>2</v>
      </c>
      <c r="AN237">
        <v>2</v>
      </c>
      <c r="AO237" t="s">
        <v>511</v>
      </c>
      <c r="AP237" s="7">
        <v>22</v>
      </c>
      <c r="AQ237">
        <v>53</v>
      </c>
      <c r="AR237">
        <v>0</v>
      </c>
      <c r="AS237">
        <v>0</v>
      </c>
      <c r="AT237">
        <v>0</v>
      </c>
      <c r="AU237" t="s">
        <v>289</v>
      </c>
      <c r="AV237" t="s">
        <v>290</v>
      </c>
      <c r="AW237" t="s">
        <v>841</v>
      </c>
      <c r="AX237" t="s">
        <v>654</v>
      </c>
      <c r="AY237" t="s">
        <v>291</v>
      </c>
      <c r="AZ237" t="s">
        <v>274</v>
      </c>
      <c r="BA237" t="s">
        <v>21</v>
      </c>
      <c r="BB237" t="s">
        <v>292</v>
      </c>
      <c r="BC237" t="s">
        <v>276</v>
      </c>
      <c r="BD237" t="s">
        <v>842</v>
      </c>
      <c r="BE237" t="s">
        <v>21</v>
      </c>
      <c r="BF237">
        <v>2</v>
      </c>
      <c r="BG237" t="s">
        <v>1014</v>
      </c>
      <c r="BH237" t="s">
        <v>1015</v>
      </c>
      <c r="BI237" t="s">
        <v>669</v>
      </c>
      <c r="BJ237" t="s">
        <v>1016</v>
      </c>
      <c r="BK237" t="s">
        <v>1017</v>
      </c>
      <c r="BL237" t="s">
        <v>1018</v>
      </c>
      <c r="BM237" t="s">
        <v>1019</v>
      </c>
      <c r="BN237" t="s">
        <v>99</v>
      </c>
      <c r="BO237" t="s">
        <v>1020</v>
      </c>
      <c r="BP237" t="s">
        <v>21</v>
      </c>
      <c r="BQ237">
        <v>2</v>
      </c>
      <c r="BR237" t="s">
        <v>1012</v>
      </c>
      <c r="BS237" t="s">
        <v>1013</v>
      </c>
      <c r="BT237">
        <v>2</v>
      </c>
      <c r="BU237" t="s">
        <v>1199</v>
      </c>
      <c r="BV237" t="s">
        <v>1200</v>
      </c>
      <c r="BW237">
        <v>7</v>
      </c>
      <c r="BX237" t="s">
        <v>1618</v>
      </c>
      <c r="BY237" t="s">
        <v>1209</v>
      </c>
      <c r="BZ237" t="s">
        <v>654</v>
      </c>
      <c r="CA237" t="s">
        <v>1581</v>
      </c>
      <c r="CB237" s="1">
        <v>22065</v>
      </c>
      <c r="CC237" s="1">
        <v>34336</v>
      </c>
      <c r="CD237" t="s">
        <v>1619</v>
      </c>
      <c r="CE237" t="s">
        <v>194</v>
      </c>
      <c r="CF237" t="s">
        <v>21</v>
      </c>
      <c r="CG237" t="s">
        <v>1620</v>
      </c>
      <c r="CH237" t="s">
        <v>196</v>
      </c>
      <c r="CI237" t="s">
        <v>1621</v>
      </c>
      <c r="CJ237">
        <v>465</v>
      </c>
      <c r="CK237">
        <v>5</v>
      </c>
      <c r="CL237">
        <v>285.12</v>
      </c>
    </row>
    <row r="238" spans="1:90">
      <c r="A238">
        <v>10337</v>
      </c>
      <c r="B238">
        <v>23</v>
      </c>
      <c r="C238" s="8">
        <v>7.2</v>
      </c>
      <c r="D238">
        <v>40</v>
      </c>
      <c r="E238">
        <v>0</v>
      </c>
      <c r="F238">
        <v>10337</v>
      </c>
      <c r="G238" t="s">
        <v>117</v>
      </c>
      <c r="H238">
        <v>4</v>
      </c>
      <c r="I238" s="1">
        <v>34662</v>
      </c>
      <c r="J238" s="1">
        <v>34690</v>
      </c>
      <c r="K238" s="1">
        <v>34667</v>
      </c>
      <c r="L238">
        <f>_xlfn.DAYS(orderjoin[[#This Row],[ShippedDate]],orderjoin[[#This Row],[OrderDate]])</f>
        <v>5</v>
      </c>
      <c r="M238">
        <f>_xlfn.DAYS(orderjoin[[#This Row],[RequiredDate]],orderjoin[[#This Row],[ShippedDate]])</f>
        <v>23</v>
      </c>
      <c r="N238">
        <v>3</v>
      </c>
      <c r="O238">
        <v>108.26</v>
      </c>
      <c r="P238" t="s">
        <v>118</v>
      </c>
      <c r="Q238" t="s">
        <v>119</v>
      </c>
      <c r="R238" t="s">
        <v>120</v>
      </c>
      <c r="S238" t="s">
        <v>21</v>
      </c>
      <c r="T238" t="s">
        <v>121</v>
      </c>
      <c r="U238" t="s">
        <v>29</v>
      </c>
      <c r="V238">
        <v>10337</v>
      </c>
      <c r="W238" t="s">
        <v>117</v>
      </c>
      <c r="X238">
        <v>4</v>
      </c>
      <c r="Y238" s="1">
        <v>34662</v>
      </c>
      <c r="Z238" s="1">
        <v>34690</v>
      </c>
      <c r="AA238">
        <f>_xlfn.DAYS(orderjoin[[#This Row],[orders.ShippedDate]],orderjoin[[#This Row],[orders.OrderDate]])</f>
        <v>5</v>
      </c>
      <c r="AB238" s="1">
        <v>34667</v>
      </c>
      <c r="AC238">
        <v>3</v>
      </c>
      <c r="AD238">
        <v>108.26</v>
      </c>
      <c r="AE238" t="s">
        <v>118</v>
      </c>
      <c r="AF238" t="s">
        <v>119</v>
      </c>
      <c r="AG238" t="s">
        <v>120</v>
      </c>
      <c r="AH238" t="s">
        <v>21</v>
      </c>
      <c r="AI238" t="s">
        <v>121</v>
      </c>
      <c r="AJ238" t="s">
        <v>29</v>
      </c>
      <c r="AK238">
        <v>23</v>
      </c>
      <c r="AL238" t="s">
        <v>548</v>
      </c>
      <c r="AM238">
        <v>9</v>
      </c>
      <c r="AN238">
        <v>5</v>
      </c>
      <c r="AO238" t="s">
        <v>549</v>
      </c>
      <c r="AP238" s="7">
        <v>9</v>
      </c>
      <c r="AQ238">
        <v>61</v>
      </c>
      <c r="AR238">
        <v>0</v>
      </c>
      <c r="AS238">
        <v>25</v>
      </c>
      <c r="AT238">
        <v>0</v>
      </c>
      <c r="AU238" t="s">
        <v>117</v>
      </c>
      <c r="AV238" t="s">
        <v>118</v>
      </c>
      <c r="AW238" t="s">
        <v>736</v>
      </c>
      <c r="AX238" t="s">
        <v>676</v>
      </c>
      <c r="AY238" t="s">
        <v>119</v>
      </c>
      <c r="AZ238" t="s">
        <v>120</v>
      </c>
      <c r="BA238" t="s">
        <v>21</v>
      </c>
      <c r="BB238" t="s">
        <v>121</v>
      </c>
      <c r="BC238" t="s">
        <v>29</v>
      </c>
      <c r="BD238" t="s">
        <v>737</v>
      </c>
      <c r="BE238" t="s">
        <v>738</v>
      </c>
      <c r="BF238">
        <v>9</v>
      </c>
      <c r="BG238" t="s">
        <v>1155</v>
      </c>
      <c r="BH238" t="s">
        <v>1156</v>
      </c>
      <c r="BI238" t="s">
        <v>692</v>
      </c>
      <c r="BJ238" t="s">
        <v>1157</v>
      </c>
      <c r="BK238" t="s">
        <v>1158</v>
      </c>
      <c r="BL238" t="s">
        <v>21</v>
      </c>
      <c r="BM238" t="s">
        <v>1159</v>
      </c>
      <c r="BN238" t="s">
        <v>1160</v>
      </c>
      <c r="BO238" t="s">
        <v>1161</v>
      </c>
      <c r="BP238" t="s">
        <v>1162</v>
      </c>
      <c r="BQ238">
        <v>5</v>
      </c>
      <c r="BR238" t="s">
        <v>1021</v>
      </c>
      <c r="BS238" t="s">
        <v>1022</v>
      </c>
      <c r="BT238">
        <v>3</v>
      </c>
      <c r="BU238" t="s">
        <v>1201</v>
      </c>
      <c r="BV238" t="s">
        <v>1174</v>
      </c>
      <c r="BW238">
        <v>4</v>
      </c>
      <c r="BX238" t="s">
        <v>1608</v>
      </c>
      <c r="BY238" t="s">
        <v>1206</v>
      </c>
      <c r="BZ238" t="s">
        <v>654</v>
      </c>
      <c r="CA238" t="s">
        <v>1609</v>
      </c>
      <c r="CB238" s="1">
        <v>13777</v>
      </c>
      <c r="CC238" s="1">
        <v>34092</v>
      </c>
      <c r="CD238" t="s">
        <v>1610</v>
      </c>
      <c r="CE238" t="s">
        <v>1611</v>
      </c>
      <c r="CF238" t="s">
        <v>132</v>
      </c>
      <c r="CG238" t="s">
        <v>1612</v>
      </c>
      <c r="CH238" t="s">
        <v>99</v>
      </c>
      <c r="CI238" t="s">
        <v>1613</v>
      </c>
      <c r="CJ238">
        <v>5176</v>
      </c>
      <c r="CK238">
        <v>2</v>
      </c>
      <c r="CL238">
        <v>288</v>
      </c>
    </row>
    <row r="239" spans="1:90">
      <c r="A239">
        <v>10337</v>
      </c>
      <c r="B239">
        <v>26</v>
      </c>
      <c r="C239" s="8">
        <v>24.9</v>
      </c>
      <c r="D239">
        <v>24</v>
      </c>
      <c r="E239">
        <v>0</v>
      </c>
      <c r="F239">
        <v>10337</v>
      </c>
      <c r="G239" t="s">
        <v>117</v>
      </c>
      <c r="H239">
        <v>4</v>
      </c>
      <c r="I239" s="1">
        <v>34662</v>
      </c>
      <c r="J239" s="1">
        <v>34690</v>
      </c>
      <c r="K239" s="1">
        <v>34667</v>
      </c>
      <c r="L239">
        <f>_xlfn.DAYS(orderjoin[[#This Row],[ShippedDate]],orderjoin[[#This Row],[OrderDate]])</f>
        <v>5</v>
      </c>
      <c r="M239">
        <f>_xlfn.DAYS(orderjoin[[#This Row],[RequiredDate]],orderjoin[[#This Row],[ShippedDate]])</f>
        <v>23</v>
      </c>
      <c r="N239">
        <v>3</v>
      </c>
      <c r="O239">
        <v>108.26</v>
      </c>
      <c r="P239" t="s">
        <v>118</v>
      </c>
      <c r="Q239" t="s">
        <v>119</v>
      </c>
      <c r="R239" t="s">
        <v>120</v>
      </c>
      <c r="S239" t="s">
        <v>21</v>
      </c>
      <c r="T239" t="s">
        <v>121</v>
      </c>
      <c r="U239" t="s">
        <v>29</v>
      </c>
      <c r="V239">
        <v>10337</v>
      </c>
      <c r="W239" t="s">
        <v>117</v>
      </c>
      <c r="X239">
        <v>4</v>
      </c>
      <c r="Y239" s="1">
        <v>34662</v>
      </c>
      <c r="Z239" s="1">
        <v>34690</v>
      </c>
      <c r="AA239">
        <f>_xlfn.DAYS(orderjoin[[#This Row],[orders.ShippedDate]],orderjoin[[#This Row],[orders.OrderDate]])</f>
        <v>5</v>
      </c>
      <c r="AB239" s="1">
        <v>34667</v>
      </c>
      <c r="AC239">
        <v>3</v>
      </c>
      <c r="AD239">
        <v>108.26</v>
      </c>
      <c r="AE239" t="s">
        <v>118</v>
      </c>
      <c r="AF239" t="s">
        <v>119</v>
      </c>
      <c r="AG239" t="s">
        <v>120</v>
      </c>
      <c r="AH239" t="s">
        <v>21</v>
      </c>
      <c r="AI239" t="s">
        <v>121</v>
      </c>
      <c r="AJ239" t="s">
        <v>29</v>
      </c>
      <c r="AK239">
        <v>26</v>
      </c>
      <c r="AL239" t="s">
        <v>554</v>
      </c>
      <c r="AM239">
        <v>11</v>
      </c>
      <c r="AN239">
        <v>3</v>
      </c>
      <c r="AO239" t="s">
        <v>555</v>
      </c>
      <c r="AP239" s="7">
        <v>31.23</v>
      </c>
      <c r="AQ239">
        <v>15</v>
      </c>
      <c r="AR239">
        <v>0</v>
      </c>
      <c r="AS239">
        <v>0</v>
      </c>
      <c r="AT239">
        <v>0</v>
      </c>
      <c r="AU239" t="s">
        <v>117</v>
      </c>
      <c r="AV239" t="s">
        <v>118</v>
      </c>
      <c r="AW239" t="s">
        <v>736</v>
      </c>
      <c r="AX239" t="s">
        <v>676</v>
      </c>
      <c r="AY239" t="s">
        <v>119</v>
      </c>
      <c r="AZ239" t="s">
        <v>120</v>
      </c>
      <c r="BA239" t="s">
        <v>21</v>
      </c>
      <c r="BB239" t="s">
        <v>121</v>
      </c>
      <c r="BC239" t="s">
        <v>29</v>
      </c>
      <c r="BD239" t="s">
        <v>737</v>
      </c>
      <c r="BE239" t="s">
        <v>738</v>
      </c>
      <c r="BF239">
        <v>11</v>
      </c>
      <c r="BG239" t="s">
        <v>1163</v>
      </c>
      <c r="BH239" t="s">
        <v>1164</v>
      </c>
      <c r="BI239" t="s">
        <v>717</v>
      </c>
      <c r="BJ239" t="s">
        <v>1165</v>
      </c>
      <c r="BK239" t="s">
        <v>464</v>
      </c>
      <c r="BL239" t="s">
        <v>21</v>
      </c>
      <c r="BM239" t="s">
        <v>1166</v>
      </c>
      <c r="BN239" t="s">
        <v>29</v>
      </c>
      <c r="BO239" t="s">
        <v>1167</v>
      </c>
      <c r="BP239" t="s">
        <v>21</v>
      </c>
      <c r="BQ239">
        <v>3</v>
      </c>
      <c r="BR239" t="s">
        <v>1047</v>
      </c>
      <c r="BS239" t="s">
        <v>1048</v>
      </c>
      <c r="BT239">
        <v>3</v>
      </c>
      <c r="BU239" t="s">
        <v>1201</v>
      </c>
      <c r="BV239" t="s">
        <v>1174</v>
      </c>
      <c r="BW239">
        <v>4</v>
      </c>
      <c r="BX239" t="s">
        <v>1608</v>
      </c>
      <c r="BY239" t="s">
        <v>1206</v>
      </c>
      <c r="BZ239" t="s">
        <v>654</v>
      </c>
      <c r="CA239" t="s">
        <v>1609</v>
      </c>
      <c r="CB239" s="1">
        <v>13777</v>
      </c>
      <c r="CC239" s="1">
        <v>34092</v>
      </c>
      <c r="CD239" t="s">
        <v>1610</v>
      </c>
      <c r="CE239" t="s">
        <v>1611</v>
      </c>
      <c r="CF239" t="s">
        <v>132</v>
      </c>
      <c r="CG239" t="s">
        <v>1612</v>
      </c>
      <c r="CH239" t="s">
        <v>99</v>
      </c>
      <c r="CI239" t="s">
        <v>1613</v>
      </c>
      <c r="CJ239">
        <v>5176</v>
      </c>
      <c r="CK239">
        <v>2</v>
      </c>
      <c r="CL239">
        <v>597.59999999999991</v>
      </c>
    </row>
    <row r="240" spans="1:90">
      <c r="A240">
        <v>10337</v>
      </c>
      <c r="B240">
        <v>36</v>
      </c>
      <c r="C240" s="8">
        <v>15.2</v>
      </c>
      <c r="D240">
        <v>20</v>
      </c>
      <c r="E240">
        <v>0</v>
      </c>
      <c r="F240">
        <v>10337</v>
      </c>
      <c r="G240" t="s">
        <v>117</v>
      </c>
      <c r="H240">
        <v>4</v>
      </c>
      <c r="I240" s="1">
        <v>34662</v>
      </c>
      <c r="J240" s="1">
        <v>34690</v>
      </c>
      <c r="K240" s="1">
        <v>34667</v>
      </c>
      <c r="L240">
        <f>_xlfn.DAYS(orderjoin[[#This Row],[ShippedDate]],orderjoin[[#This Row],[OrderDate]])</f>
        <v>5</v>
      </c>
      <c r="M240">
        <f>_xlfn.DAYS(orderjoin[[#This Row],[RequiredDate]],orderjoin[[#This Row],[ShippedDate]])</f>
        <v>23</v>
      </c>
      <c r="N240">
        <v>3</v>
      </c>
      <c r="O240">
        <v>108.26</v>
      </c>
      <c r="P240" t="s">
        <v>118</v>
      </c>
      <c r="Q240" t="s">
        <v>119</v>
      </c>
      <c r="R240" t="s">
        <v>120</v>
      </c>
      <c r="S240" t="s">
        <v>21</v>
      </c>
      <c r="T240" t="s">
        <v>121</v>
      </c>
      <c r="U240" t="s">
        <v>29</v>
      </c>
      <c r="V240">
        <v>10337</v>
      </c>
      <c r="W240" t="s">
        <v>117</v>
      </c>
      <c r="X240">
        <v>4</v>
      </c>
      <c r="Y240" s="1">
        <v>34662</v>
      </c>
      <c r="Z240" s="1">
        <v>34690</v>
      </c>
      <c r="AA240">
        <f>_xlfn.DAYS(orderjoin[[#This Row],[orders.ShippedDate]],orderjoin[[#This Row],[orders.OrderDate]])</f>
        <v>5</v>
      </c>
      <c r="AB240" s="1">
        <v>34667</v>
      </c>
      <c r="AC240">
        <v>3</v>
      </c>
      <c r="AD240">
        <v>108.26</v>
      </c>
      <c r="AE240" t="s">
        <v>118</v>
      </c>
      <c r="AF240" t="s">
        <v>119</v>
      </c>
      <c r="AG240" t="s">
        <v>120</v>
      </c>
      <c r="AH240" t="s">
        <v>21</v>
      </c>
      <c r="AI240" t="s">
        <v>121</v>
      </c>
      <c r="AJ240" t="s">
        <v>29</v>
      </c>
      <c r="AK240">
        <v>36</v>
      </c>
      <c r="AL240" t="s">
        <v>572</v>
      </c>
      <c r="AM240">
        <v>17</v>
      </c>
      <c r="AN240">
        <v>8</v>
      </c>
      <c r="AO240" t="s">
        <v>573</v>
      </c>
      <c r="AP240" s="7">
        <v>19</v>
      </c>
      <c r="AQ240">
        <v>112</v>
      </c>
      <c r="AR240">
        <v>0</v>
      </c>
      <c r="AS240">
        <v>20</v>
      </c>
      <c r="AT240">
        <v>0</v>
      </c>
      <c r="AU240" t="s">
        <v>117</v>
      </c>
      <c r="AV240" t="s">
        <v>118</v>
      </c>
      <c r="AW240" t="s">
        <v>736</v>
      </c>
      <c r="AX240" t="s">
        <v>676</v>
      </c>
      <c r="AY240" t="s">
        <v>119</v>
      </c>
      <c r="AZ240" t="s">
        <v>120</v>
      </c>
      <c r="BA240" t="s">
        <v>21</v>
      </c>
      <c r="BB240" t="s">
        <v>121</v>
      </c>
      <c r="BC240" t="s">
        <v>29</v>
      </c>
      <c r="BD240" t="s">
        <v>737</v>
      </c>
      <c r="BE240" t="s">
        <v>738</v>
      </c>
      <c r="BF240">
        <v>17</v>
      </c>
      <c r="BG240" t="s">
        <v>1051</v>
      </c>
      <c r="BH240" t="s">
        <v>1052</v>
      </c>
      <c r="BI240" t="s">
        <v>654</v>
      </c>
      <c r="BJ240" t="s">
        <v>1053</v>
      </c>
      <c r="BK240" t="s">
        <v>1054</v>
      </c>
      <c r="BL240" t="s">
        <v>21</v>
      </c>
      <c r="BM240" t="s">
        <v>1055</v>
      </c>
      <c r="BN240" t="s">
        <v>105</v>
      </c>
      <c r="BO240" t="s">
        <v>1056</v>
      </c>
      <c r="BP240" t="s">
        <v>21</v>
      </c>
      <c r="BQ240">
        <v>8</v>
      </c>
      <c r="BR240" t="s">
        <v>1057</v>
      </c>
      <c r="BS240" t="s">
        <v>1058</v>
      </c>
      <c r="BT240">
        <v>3</v>
      </c>
      <c r="BU240" t="s">
        <v>1201</v>
      </c>
      <c r="BV240" t="s">
        <v>1174</v>
      </c>
      <c r="BW240">
        <v>4</v>
      </c>
      <c r="BX240" t="s">
        <v>1608</v>
      </c>
      <c r="BY240" t="s">
        <v>1206</v>
      </c>
      <c r="BZ240" t="s">
        <v>654</v>
      </c>
      <c r="CA240" t="s">
        <v>1609</v>
      </c>
      <c r="CB240" s="1">
        <v>13777</v>
      </c>
      <c r="CC240" s="1">
        <v>34092</v>
      </c>
      <c r="CD240" t="s">
        <v>1610</v>
      </c>
      <c r="CE240" t="s">
        <v>1611</v>
      </c>
      <c r="CF240" t="s">
        <v>132</v>
      </c>
      <c r="CG240" t="s">
        <v>1612</v>
      </c>
      <c r="CH240" t="s">
        <v>99</v>
      </c>
      <c r="CI240" t="s">
        <v>1613</v>
      </c>
      <c r="CJ240">
        <v>5176</v>
      </c>
      <c r="CK240">
        <v>2</v>
      </c>
      <c r="CL240">
        <v>304</v>
      </c>
    </row>
    <row r="241" spans="1:90">
      <c r="A241">
        <v>10337</v>
      </c>
      <c r="B241">
        <v>37</v>
      </c>
      <c r="C241" s="8">
        <v>20.8</v>
      </c>
      <c r="D241">
        <v>28</v>
      </c>
      <c r="E241">
        <v>0</v>
      </c>
      <c r="F241">
        <v>10337</v>
      </c>
      <c r="G241" t="s">
        <v>117</v>
      </c>
      <c r="H241">
        <v>4</v>
      </c>
      <c r="I241" s="1">
        <v>34662</v>
      </c>
      <c r="J241" s="1">
        <v>34690</v>
      </c>
      <c r="K241" s="1">
        <v>34667</v>
      </c>
      <c r="L241">
        <f>_xlfn.DAYS(orderjoin[[#This Row],[ShippedDate]],orderjoin[[#This Row],[OrderDate]])</f>
        <v>5</v>
      </c>
      <c r="M241">
        <f>_xlfn.DAYS(orderjoin[[#This Row],[RequiredDate]],orderjoin[[#This Row],[ShippedDate]])</f>
        <v>23</v>
      </c>
      <c r="N241">
        <v>3</v>
      </c>
      <c r="O241">
        <v>108.26</v>
      </c>
      <c r="P241" t="s">
        <v>118</v>
      </c>
      <c r="Q241" t="s">
        <v>119</v>
      </c>
      <c r="R241" t="s">
        <v>120</v>
      </c>
      <c r="S241" t="s">
        <v>21</v>
      </c>
      <c r="T241" t="s">
        <v>121</v>
      </c>
      <c r="U241" t="s">
        <v>29</v>
      </c>
      <c r="V241">
        <v>10337</v>
      </c>
      <c r="W241" t="s">
        <v>117</v>
      </c>
      <c r="X241">
        <v>4</v>
      </c>
      <c r="Y241" s="1">
        <v>34662</v>
      </c>
      <c r="Z241" s="1">
        <v>34690</v>
      </c>
      <c r="AA241">
        <f>_xlfn.DAYS(orderjoin[[#This Row],[orders.ShippedDate]],orderjoin[[#This Row],[orders.OrderDate]])</f>
        <v>5</v>
      </c>
      <c r="AB241" s="1">
        <v>34667</v>
      </c>
      <c r="AC241">
        <v>3</v>
      </c>
      <c r="AD241">
        <v>108.26</v>
      </c>
      <c r="AE241" t="s">
        <v>118</v>
      </c>
      <c r="AF241" t="s">
        <v>119</v>
      </c>
      <c r="AG241" t="s">
        <v>120</v>
      </c>
      <c r="AH241" t="s">
        <v>21</v>
      </c>
      <c r="AI241" t="s">
        <v>121</v>
      </c>
      <c r="AJ241" t="s">
        <v>29</v>
      </c>
      <c r="AK241">
        <v>37</v>
      </c>
      <c r="AL241" t="s">
        <v>574</v>
      </c>
      <c r="AM241">
        <v>17</v>
      </c>
      <c r="AN241">
        <v>8</v>
      </c>
      <c r="AO241" t="s">
        <v>575</v>
      </c>
      <c r="AP241" s="7">
        <v>26</v>
      </c>
      <c r="AQ241">
        <v>11</v>
      </c>
      <c r="AR241">
        <v>50</v>
      </c>
      <c r="AS241">
        <v>25</v>
      </c>
      <c r="AT241">
        <v>0</v>
      </c>
      <c r="AU241" t="s">
        <v>117</v>
      </c>
      <c r="AV241" t="s">
        <v>118</v>
      </c>
      <c r="AW241" t="s">
        <v>736</v>
      </c>
      <c r="AX241" t="s">
        <v>676</v>
      </c>
      <c r="AY241" t="s">
        <v>119</v>
      </c>
      <c r="AZ241" t="s">
        <v>120</v>
      </c>
      <c r="BA241" t="s">
        <v>21</v>
      </c>
      <c r="BB241" t="s">
        <v>121</v>
      </c>
      <c r="BC241" t="s">
        <v>29</v>
      </c>
      <c r="BD241" t="s">
        <v>737</v>
      </c>
      <c r="BE241" t="s">
        <v>738</v>
      </c>
      <c r="BF241">
        <v>17</v>
      </c>
      <c r="BG241" t="s">
        <v>1051</v>
      </c>
      <c r="BH241" t="s">
        <v>1052</v>
      </c>
      <c r="BI241" t="s">
        <v>654</v>
      </c>
      <c r="BJ241" t="s">
        <v>1053</v>
      </c>
      <c r="BK241" t="s">
        <v>1054</v>
      </c>
      <c r="BL241" t="s">
        <v>21</v>
      </c>
      <c r="BM241" t="s">
        <v>1055</v>
      </c>
      <c r="BN241" t="s">
        <v>105</v>
      </c>
      <c r="BO241" t="s">
        <v>1056</v>
      </c>
      <c r="BP241" t="s">
        <v>21</v>
      </c>
      <c r="BQ241">
        <v>8</v>
      </c>
      <c r="BR241" t="s">
        <v>1057</v>
      </c>
      <c r="BS241" t="s">
        <v>1058</v>
      </c>
      <c r="BT241">
        <v>3</v>
      </c>
      <c r="BU241" t="s">
        <v>1201</v>
      </c>
      <c r="BV241" t="s">
        <v>1174</v>
      </c>
      <c r="BW241">
        <v>4</v>
      </c>
      <c r="BX241" t="s">
        <v>1608</v>
      </c>
      <c r="BY241" t="s">
        <v>1206</v>
      </c>
      <c r="BZ241" t="s">
        <v>654</v>
      </c>
      <c r="CA241" t="s">
        <v>1609</v>
      </c>
      <c r="CB241" s="1">
        <v>13777</v>
      </c>
      <c r="CC241" s="1">
        <v>34092</v>
      </c>
      <c r="CD241" t="s">
        <v>1610</v>
      </c>
      <c r="CE241" t="s">
        <v>1611</v>
      </c>
      <c r="CF241" t="s">
        <v>132</v>
      </c>
      <c r="CG241" t="s">
        <v>1612</v>
      </c>
      <c r="CH241" t="s">
        <v>99</v>
      </c>
      <c r="CI241" t="s">
        <v>1613</v>
      </c>
      <c r="CJ241">
        <v>5176</v>
      </c>
      <c r="CK241">
        <v>2</v>
      </c>
      <c r="CL241">
        <v>582.4</v>
      </c>
    </row>
    <row r="242" spans="1:90">
      <c r="A242">
        <v>10337</v>
      </c>
      <c r="B242">
        <v>72</v>
      </c>
      <c r="C242" s="8">
        <v>27.8</v>
      </c>
      <c r="D242">
        <v>25</v>
      </c>
      <c r="E242">
        <v>0</v>
      </c>
      <c r="F242">
        <v>10337</v>
      </c>
      <c r="G242" t="s">
        <v>117</v>
      </c>
      <c r="H242">
        <v>4</v>
      </c>
      <c r="I242" s="1">
        <v>34662</v>
      </c>
      <c r="J242" s="1">
        <v>34690</v>
      </c>
      <c r="K242" s="1">
        <v>34667</v>
      </c>
      <c r="L242">
        <f>_xlfn.DAYS(orderjoin[[#This Row],[ShippedDate]],orderjoin[[#This Row],[OrderDate]])</f>
        <v>5</v>
      </c>
      <c r="M242">
        <f>_xlfn.DAYS(orderjoin[[#This Row],[RequiredDate]],orderjoin[[#This Row],[ShippedDate]])</f>
        <v>23</v>
      </c>
      <c r="N242">
        <v>3</v>
      </c>
      <c r="O242">
        <v>108.26</v>
      </c>
      <c r="P242" t="s">
        <v>118</v>
      </c>
      <c r="Q242" t="s">
        <v>119</v>
      </c>
      <c r="R242" t="s">
        <v>120</v>
      </c>
      <c r="S242" t="s">
        <v>21</v>
      </c>
      <c r="T242" t="s">
        <v>121</v>
      </c>
      <c r="U242" t="s">
        <v>29</v>
      </c>
      <c r="V242">
        <v>10337</v>
      </c>
      <c r="W242" t="s">
        <v>117</v>
      </c>
      <c r="X242">
        <v>4</v>
      </c>
      <c r="Y242" s="1">
        <v>34662</v>
      </c>
      <c r="Z242" s="1">
        <v>34690</v>
      </c>
      <c r="AA242">
        <f>_xlfn.DAYS(orderjoin[[#This Row],[orders.ShippedDate]],orderjoin[[#This Row],[orders.OrderDate]])</f>
        <v>5</v>
      </c>
      <c r="AB242" s="1">
        <v>34667</v>
      </c>
      <c r="AC242">
        <v>3</v>
      </c>
      <c r="AD242">
        <v>108.26</v>
      </c>
      <c r="AE242" t="s">
        <v>118</v>
      </c>
      <c r="AF242" t="s">
        <v>119</v>
      </c>
      <c r="AG242" t="s">
        <v>120</v>
      </c>
      <c r="AH242" t="s">
        <v>21</v>
      </c>
      <c r="AI242" t="s">
        <v>121</v>
      </c>
      <c r="AJ242" t="s">
        <v>29</v>
      </c>
      <c r="AK242">
        <v>72</v>
      </c>
      <c r="AL242" t="s">
        <v>641</v>
      </c>
      <c r="AM242">
        <v>14</v>
      </c>
      <c r="AN242">
        <v>4</v>
      </c>
      <c r="AO242" t="s">
        <v>567</v>
      </c>
      <c r="AP242" s="7">
        <v>34.799999999999997</v>
      </c>
      <c r="AQ242">
        <v>14</v>
      </c>
      <c r="AR242">
        <v>0</v>
      </c>
      <c r="AS242">
        <v>0</v>
      </c>
      <c r="AT242">
        <v>0</v>
      </c>
      <c r="AU242" t="s">
        <v>117</v>
      </c>
      <c r="AV242" t="s">
        <v>118</v>
      </c>
      <c r="AW242" t="s">
        <v>736</v>
      </c>
      <c r="AX242" t="s">
        <v>676</v>
      </c>
      <c r="AY242" t="s">
        <v>119</v>
      </c>
      <c r="AZ242" t="s">
        <v>120</v>
      </c>
      <c r="BA242" t="s">
        <v>21</v>
      </c>
      <c r="BB242" t="s">
        <v>121</v>
      </c>
      <c r="BC242" t="s">
        <v>29</v>
      </c>
      <c r="BD242" t="s">
        <v>737</v>
      </c>
      <c r="BE242" t="s">
        <v>738</v>
      </c>
      <c r="BF242">
        <v>14</v>
      </c>
      <c r="BG242" t="s">
        <v>991</v>
      </c>
      <c r="BH242" t="s">
        <v>992</v>
      </c>
      <c r="BI242" t="s">
        <v>654</v>
      </c>
      <c r="BJ242" t="s">
        <v>993</v>
      </c>
      <c r="BK242" t="s">
        <v>994</v>
      </c>
      <c r="BL242" t="s">
        <v>21</v>
      </c>
      <c r="BM242" t="s">
        <v>995</v>
      </c>
      <c r="BN242" t="s">
        <v>150</v>
      </c>
      <c r="BO242" t="s">
        <v>996</v>
      </c>
      <c r="BP242" t="s">
        <v>997</v>
      </c>
      <c r="BQ242">
        <v>4</v>
      </c>
      <c r="BR242" t="s">
        <v>989</v>
      </c>
      <c r="BS242" t="s">
        <v>990</v>
      </c>
      <c r="BT242">
        <v>3</v>
      </c>
      <c r="BU242" t="s">
        <v>1201</v>
      </c>
      <c r="BV242" t="s">
        <v>1174</v>
      </c>
      <c r="BW242">
        <v>4</v>
      </c>
      <c r="BX242" t="s">
        <v>1608</v>
      </c>
      <c r="BY242" t="s">
        <v>1206</v>
      </c>
      <c r="BZ242" t="s">
        <v>654</v>
      </c>
      <c r="CA242" t="s">
        <v>1609</v>
      </c>
      <c r="CB242" s="1">
        <v>13777</v>
      </c>
      <c r="CC242" s="1">
        <v>34092</v>
      </c>
      <c r="CD242" t="s">
        <v>1610</v>
      </c>
      <c r="CE242" t="s">
        <v>1611</v>
      </c>
      <c r="CF242" t="s">
        <v>132</v>
      </c>
      <c r="CG242" t="s">
        <v>1612</v>
      </c>
      <c r="CH242" t="s">
        <v>99</v>
      </c>
      <c r="CI242" t="s">
        <v>1613</v>
      </c>
      <c r="CJ242">
        <v>5176</v>
      </c>
      <c r="CK242">
        <v>2</v>
      </c>
      <c r="CL242">
        <v>695</v>
      </c>
    </row>
    <row r="243" spans="1:90">
      <c r="A243">
        <v>10338</v>
      </c>
      <c r="B243">
        <v>17</v>
      </c>
      <c r="C243" s="8">
        <v>31.2</v>
      </c>
      <c r="D243">
        <v>20</v>
      </c>
      <c r="E243">
        <v>0</v>
      </c>
      <c r="F243">
        <v>10338</v>
      </c>
      <c r="G243" t="s">
        <v>222</v>
      </c>
      <c r="H243">
        <v>4</v>
      </c>
      <c r="I243" s="1">
        <v>34663</v>
      </c>
      <c r="J243" s="1">
        <v>34691</v>
      </c>
      <c r="K243" s="1">
        <v>34667</v>
      </c>
      <c r="L243">
        <f>_xlfn.DAYS(orderjoin[[#This Row],[ShippedDate]],orderjoin[[#This Row],[OrderDate]])</f>
        <v>4</v>
      </c>
      <c r="M243">
        <f>_xlfn.DAYS(orderjoin[[#This Row],[RequiredDate]],orderjoin[[#This Row],[ShippedDate]])</f>
        <v>24</v>
      </c>
      <c r="N243">
        <v>3</v>
      </c>
      <c r="O243">
        <v>84.21</v>
      </c>
      <c r="P243" t="s">
        <v>223</v>
      </c>
      <c r="Q243" t="s">
        <v>224</v>
      </c>
      <c r="R243" t="s">
        <v>225</v>
      </c>
      <c r="S243" t="s">
        <v>226</v>
      </c>
      <c r="T243" t="s">
        <v>227</v>
      </c>
      <c r="U243" t="s">
        <v>99</v>
      </c>
      <c r="V243">
        <v>10338</v>
      </c>
      <c r="W243" t="s">
        <v>222</v>
      </c>
      <c r="X243">
        <v>4</v>
      </c>
      <c r="Y243" s="1">
        <v>34663</v>
      </c>
      <c r="Z243" s="1">
        <v>34691</v>
      </c>
      <c r="AA243">
        <f>_xlfn.DAYS(orderjoin[[#This Row],[orders.ShippedDate]],orderjoin[[#This Row],[orders.OrderDate]])</f>
        <v>4</v>
      </c>
      <c r="AB243" s="1">
        <v>34667</v>
      </c>
      <c r="AC243">
        <v>3</v>
      </c>
      <c r="AD243">
        <v>84.21</v>
      </c>
      <c r="AE243" t="s">
        <v>223</v>
      </c>
      <c r="AF243" t="s">
        <v>224</v>
      </c>
      <c r="AG243" t="s">
        <v>225</v>
      </c>
      <c r="AH243" t="s">
        <v>226</v>
      </c>
      <c r="AI243" t="s">
        <v>227</v>
      </c>
      <c r="AJ243" t="s">
        <v>99</v>
      </c>
      <c r="AK243">
        <v>17</v>
      </c>
      <c r="AL243" t="s">
        <v>536</v>
      </c>
      <c r="AM243">
        <v>7</v>
      </c>
      <c r="AN243">
        <v>6</v>
      </c>
      <c r="AO243" t="s">
        <v>537</v>
      </c>
      <c r="AP243" s="7">
        <v>39</v>
      </c>
      <c r="AQ243">
        <v>0</v>
      </c>
      <c r="AR243">
        <v>0</v>
      </c>
      <c r="AS243">
        <v>0</v>
      </c>
      <c r="AT243">
        <v>1</v>
      </c>
      <c r="AU243" t="s">
        <v>222</v>
      </c>
      <c r="AV243" t="s">
        <v>223</v>
      </c>
      <c r="AW243" t="s">
        <v>822</v>
      </c>
      <c r="AX243" t="s">
        <v>654</v>
      </c>
      <c r="AY243" t="s">
        <v>224</v>
      </c>
      <c r="AZ243" t="s">
        <v>225</v>
      </c>
      <c r="BA243" t="s">
        <v>226</v>
      </c>
      <c r="BB243" t="s">
        <v>227</v>
      </c>
      <c r="BC243" t="s">
        <v>99</v>
      </c>
      <c r="BD243" t="s">
        <v>823</v>
      </c>
      <c r="BE243" t="s">
        <v>824</v>
      </c>
      <c r="BF243">
        <v>7</v>
      </c>
      <c r="BG243" t="s">
        <v>1038</v>
      </c>
      <c r="BH243" t="s">
        <v>1039</v>
      </c>
      <c r="BI243" t="s">
        <v>676</v>
      </c>
      <c r="BJ243" t="s">
        <v>1040</v>
      </c>
      <c r="BK243" t="s">
        <v>1041</v>
      </c>
      <c r="BL243" t="s">
        <v>1042</v>
      </c>
      <c r="BM243" t="s">
        <v>1043</v>
      </c>
      <c r="BN243" t="s">
        <v>1044</v>
      </c>
      <c r="BO243" t="s">
        <v>1045</v>
      </c>
      <c r="BP243" t="s">
        <v>1046</v>
      </c>
      <c r="BQ243">
        <v>6</v>
      </c>
      <c r="BR243" t="s">
        <v>1049</v>
      </c>
      <c r="BS243" t="s">
        <v>1050</v>
      </c>
      <c r="BT243">
        <v>3</v>
      </c>
      <c r="BU243" t="s">
        <v>1201</v>
      </c>
      <c r="BV243" t="s">
        <v>1174</v>
      </c>
      <c r="BW243">
        <v>4</v>
      </c>
      <c r="BX243" t="s">
        <v>1608</v>
      </c>
      <c r="BY243" t="s">
        <v>1206</v>
      </c>
      <c r="BZ243" t="s">
        <v>654</v>
      </c>
      <c r="CA243" t="s">
        <v>1609</v>
      </c>
      <c r="CB243" s="1">
        <v>13777</v>
      </c>
      <c r="CC243" s="1">
        <v>34092</v>
      </c>
      <c r="CD243" t="s">
        <v>1610</v>
      </c>
      <c r="CE243" t="s">
        <v>1611</v>
      </c>
      <c r="CF243" t="s">
        <v>132</v>
      </c>
      <c r="CG243" t="s">
        <v>1612</v>
      </c>
      <c r="CH243" t="s">
        <v>99</v>
      </c>
      <c r="CI243" t="s">
        <v>1613</v>
      </c>
      <c r="CJ243">
        <v>5176</v>
      </c>
      <c r="CK243">
        <v>2</v>
      </c>
      <c r="CL243">
        <v>624</v>
      </c>
    </row>
    <row r="244" spans="1:90">
      <c r="A244">
        <v>10338</v>
      </c>
      <c r="B244">
        <v>30</v>
      </c>
      <c r="C244" s="8">
        <v>20.7</v>
      </c>
      <c r="D244">
        <v>15</v>
      </c>
      <c r="E244">
        <v>0</v>
      </c>
      <c r="F244">
        <v>10338</v>
      </c>
      <c r="G244" t="s">
        <v>222</v>
      </c>
      <c r="H244">
        <v>4</v>
      </c>
      <c r="I244" s="1">
        <v>34663</v>
      </c>
      <c r="J244" s="1">
        <v>34691</v>
      </c>
      <c r="K244" s="1">
        <v>34667</v>
      </c>
      <c r="L244">
        <f>_xlfn.DAYS(orderjoin[[#This Row],[ShippedDate]],orderjoin[[#This Row],[OrderDate]])</f>
        <v>4</v>
      </c>
      <c r="M244">
        <f>_xlfn.DAYS(orderjoin[[#This Row],[RequiredDate]],orderjoin[[#This Row],[ShippedDate]])</f>
        <v>24</v>
      </c>
      <c r="N244">
        <v>3</v>
      </c>
      <c r="O244">
        <v>84.21</v>
      </c>
      <c r="P244" t="s">
        <v>223</v>
      </c>
      <c r="Q244" t="s">
        <v>224</v>
      </c>
      <c r="R244" t="s">
        <v>225</v>
      </c>
      <c r="S244" t="s">
        <v>226</v>
      </c>
      <c r="T244" t="s">
        <v>227</v>
      </c>
      <c r="U244" t="s">
        <v>99</v>
      </c>
      <c r="V244">
        <v>10338</v>
      </c>
      <c r="W244" t="s">
        <v>222</v>
      </c>
      <c r="X244">
        <v>4</v>
      </c>
      <c r="Y244" s="1">
        <v>34663</v>
      </c>
      <c r="Z244" s="1">
        <v>34691</v>
      </c>
      <c r="AA244">
        <f>_xlfn.DAYS(orderjoin[[#This Row],[orders.ShippedDate]],orderjoin[[#This Row],[orders.OrderDate]])</f>
        <v>4</v>
      </c>
      <c r="AB244" s="1">
        <v>34667</v>
      </c>
      <c r="AC244">
        <v>3</v>
      </c>
      <c r="AD244">
        <v>84.21</v>
      </c>
      <c r="AE244" t="s">
        <v>223</v>
      </c>
      <c r="AF244" t="s">
        <v>224</v>
      </c>
      <c r="AG244" t="s">
        <v>225</v>
      </c>
      <c r="AH244" t="s">
        <v>226</v>
      </c>
      <c r="AI244" t="s">
        <v>227</v>
      </c>
      <c r="AJ244" t="s">
        <v>99</v>
      </c>
      <c r="AK244">
        <v>30</v>
      </c>
      <c r="AL244" t="s">
        <v>562</v>
      </c>
      <c r="AM244">
        <v>13</v>
      </c>
      <c r="AN244">
        <v>8</v>
      </c>
      <c r="AO244" t="s">
        <v>563</v>
      </c>
      <c r="AP244" s="7">
        <v>25.89</v>
      </c>
      <c r="AQ244">
        <v>10</v>
      </c>
      <c r="AR244">
        <v>0</v>
      </c>
      <c r="AS244">
        <v>15</v>
      </c>
      <c r="AT244">
        <v>0</v>
      </c>
      <c r="AU244" t="s">
        <v>222</v>
      </c>
      <c r="AV244" t="s">
        <v>223</v>
      </c>
      <c r="AW244" t="s">
        <v>822</v>
      </c>
      <c r="AX244" t="s">
        <v>654</v>
      </c>
      <c r="AY244" t="s">
        <v>224</v>
      </c>
      <c r="AZ244" t="s">
        <v>225</v>
      </c>
      <c r="BA244" t="s">
        <v>226</v>
      </c>
      <c r="BB244" t="s">
        <v>227</v>
      </c>
      <c r="BC244" t="s">
        <v>99</v>
      </c>
      <c r="BD244" t="s">
        <v>823</v>
      </c>
      <c r="BE244" t="s">
        <v>824</v>
      </c>
      <c r="BF244">
        <v>13</v>
      </c>
      <c r="BG244" t="s">
        <v>1078</v>
      </c>
      <c r="BH244" t="s">
        <v>1079</v>
      </c>
      <c r="BI244" t="s">
        <v>1080</v>
      </c>
      <c r="BJ244" t="s">
        <v>1081</v>
      </c>
      <c r="BK244" t="s">
        <v>1082</v>
      </c>
      <c r="BL244" t="s">
        <v>21</v>
      </c>
      <c r="BM244" t="s">
        <v>1083</v>
      </c>
      <c r="BN244" t="s">
        <v>29</v>
      </c>
      <c r="BO244" t="s">
        <v>1084</v>
      </c>
      <c r="BP244" t="s">
        <v>1085</v>
      </c>
      <c r="BQ244">
        <v>8</v>
      </c>
      <c r="BR244" t="s">
        <v>1057</v>
      </c>
      <c r="BS244" t="s">
        <v>1058</v>
      </c>
      <c r="BT244">
        <v>3</v>
      </c>
      <c r="BU244" t="s">
        <v>1201</v>
      </c>
      <c r="BV244" t="s">
        <v>1174</v>
      </c>
      <c r="BW244">
        <v>4</v>
      </c>
      <c r="BX244" t="s">
        <v>1608</v>
      </c>
      <c r="BY244" t="s">
        <v>1206</v>
      </c>
      <c r="BZ244" t="s">
        <v>654</v>
      </c>
      <c r="CA244" t="s">
        <v>1609</v>
      </c>
      <c r="CB244" s="1">
        <v>13777</v>
      </c>
      <c r="CC244" s="1">
        <v>34092</v>
      </c>
      <c r="CD244" t="s">
        <v>1610</v>
      </c>
      <c r="CE244" t="s">
        <v>1611</v>
      </c>
      <c r="CF244" t="s">
        <v>132</v>
      </c>
      <c r="CG244" t="s">
        <v>1612</v>
      </c>
      <c r="CH244" t="s">
        <v>99</v>
      </c>
      <c r="CI244" t="s">
        <v>1613</v>
      </c>
      <c r="CJ244">
        <v>5176</v>
      </c>
      <c r="CK244">
        <v>2</v>
      </c>
      <c r="CL244">
        <v>310.5</v>
      </c>
    </row>
    <row r="245" spans="1:90">
      <c r="A245">
        <v>10339</v>
      </c>
      <c r="B245">
        <v>4</v>
      </c>
      <c r="C245" s="8">
        <v>17.600000000000001</v>
      </c>
      <c r="D245">
        <v>10</v>
      </c>
      <c r="E245">
        <v>0</v>
      </c>
      <c r="F245">
        <v>10339</v>
      </c>
      <c r="G245" t="s">
        <v>282</v>
      </c>
      <c r="H245">
        <v>2</v>
      </c>
      <c r="I245" s="1">
        <v>34666</v>
      </c>
      <c r="J245" s="1">
        <v>34694</v>
      </c>
      <c r="K245" s="1">
        <v>34673</v>
      </c>
      <c r="L245">
        <f>_xlfn.DAYS(orderjoin[[#This Row],[ShippedDate]],orderjoin[[#This Row],[OrderDate]])</f>
        <v>7</v>
      </c>
      <c r="M245">
        <f>_xlfn.DAYS(orderjoin[[#This Row],[RequiredDate]],orderjoin[[#This Row],[ShippedDate]])</f>
        <v>21</v>
      </c>
      <c r="N245">
        <v>2</v>
      </c>
      <c r="O245">
        <v>15.66</v>
      </c>
      <c r="P245" t="s">
        <v>283</v>
      </c>
      <c r="Q245" t="s">
        <v>284</v>
      </c>
      <c r="R245" t="s">
        <v>285</v>
      </c>
      <c r="S245" t="s">
        <v>286</v>
      </c>
      <c r="T245" t="s">
        <v>287</v>
      </c>
      <c r="U245" t="s">
        <v>288</v>
      </c>
      <c r="V245">
        <v>10339</v>
      </c>
      <c r="W245" t="s">
        <v>282</v>
      </c>
      <c r="X245">
        <v>2</v>
      </c>
      <c r="Y245" s="1">
        <v>34666</v>
      </c>
      <c r="Z245" s="1">
        <v>34694</v>
      </c>
      <c r="AA245">
        <f>_xlfn.DAYS(orderjoin[[#This Row],[orders.ShippedDate]],orderjoin[[#This Row],[orders.OrderDate]])</f>
        <v>7</v>
      </c>
      <c r="AB245" s="1">
        <v>34673</v>
      </c>
      <c r="AC245">
        <v>2</v>
      </c>
      <c r="AD245">
        <v>15.66</v>
      </c>
      <c r="AE245" t="s">
        <v>283</v>
      </c>
      <c r="AF245" t="s">
        <v>284</v>
      </c>
      <c r="AG245" t="s">
        <v>285</v>
      </c>
      <c r="AH245" t="s">
        <v>286</v>
      </c>
      <c r="AI245" t="s">
        <v>287</v>
      </c>
      <c r="AJ245" t="s">
        <v>288</v>
      </c>
      <c r="AK245">
        <v>4</v>
      </c>
      <c r="AL245" t="s">
        <v>510</v>
      </c>
      <c r="AM245">
        <v>2</v>
      </c>
      <c r="AN245">
        <v>2</v>
      </c>
      <c r="AO245" t="s">
        <v>511</v>
      </c>
      <c r="AP245" s="7">
        <v>22</v>
      </c>
      <c r="AQ245">
        <v>53</v>
      </c>
      <c r="AR245">
        <v>0</v>
      </c>
      <c r="AS245">
        <v>0</v>
      </c>
      <c r="AT245">
        <v>0</v>
      </c>
      <c r="AU245" t="s">
        <v>282</v>
      </c>
      <c r="AV245" t="s">
        <v>283</v>
      </c>
      <c r="AW245" t="s">
        <v>811</v>
      </c>
      <c r="AX245" t="s">
        <v>721</v>
      </c>
      <c r="AY245" t="s">
        <v>284</v>
      </c>
      <c r="AZ245" t="s">
        <v>285</v>
      </c>
      <c r="BA245" t="s">
        <v>286</v>
      </c>
      <c r="BB245" t="s">
        <v>287</v>
      </c>
      <c r="BC245" t="s">
        <v>288</v>
      </c>
      <c r="BD245" t="s">
        <v>812</v>
      </c>
      <c r="BE245" t="s">
        <v>813</v>
      </c>
      <c r="BF245">
        <v>2</v>
      </c>
      <c r="BG245" t="s">
        <v>1014</v>
      </c>
      <c r="BH245" t="s">
        <v>1015</v>
      </c>
      <c r="BI245" t="s">
        <v>669</v>
      </c>
      <c r="BJ245" t="s">
        <v>1016</v>
      </c>
      <c r="BK245" t="s">
        <v>1017</v>
      </c>
      <c r="BL245" t="s">
        <v>1018</v>
      </c>
      <c r="BM245" t="s">
        <v>1019</v>
      </c>
      <c r="BN245" t="s">
        <v>99</v>
      </c>
      <c r="BO245" t="s">
        <v>1020</v>
      </c>
      <c r="BP245" t="s">
        <v>21</v>
      </c>
      <c r="BQ245">
        <v>2</v>
      </c>
      <c r="BR245" t="s">
        <v>1012</v>
      </c>
      <c r="BS245" t="s">
        <v>1013</v>
      </c>
      <c r="BT245">
        <v>2</v>
      </c>
      <c r="BU245" t="s">
        <v>1199</v>
      </c>
      <c r="BV245" t="s">
        <v>1200</v>
      </c>
      <c r="BW245">
        <v>2</v>
      </c>
      <c r="BX245" t="s">
        <v>1602</v>
      </c>
      <c r="BY245" t="s">
        <v>1203</v>
      </c>
      <c r="BZ245" t="s">
        <v>1204</v>
      </c>
      <c r="CA245" t="s">
        <v>1603</v>
      </c>
      <c r="CB245" s="1">
        <v>19043</v>
      </c>
      <c r="CC245" s="1">
        <v>33830</v>
      </c>
      <c r="CD245" t="s">
        <v>1604</v>
      </c>
      <c r="CE245" t="s">
        <v>1605</v>
      </c>
      <c r="CF245" t="s">
        <v>132</v>
      </c>
      <c r="CG245" t="s">
        <v>1606</v>
      </c>
      <c r="CH245" t="s">
        <v>99</v>
      </c>
      <c r="CI245" t="s">
        <v>1607</v>
      </c>
      <c r="CJ245">
        <v>3457</v>
      </c>
      <c r="CL245">
        <v>176</v>
      </c>
    </row>
    <row r="246" spans="1:90">
      <c r="A246">
        <v>10339</v>
      </c>
      <c r="B246">
        <v>17</v>
      </c>
      <c r="C246" s="8">
        <v>31.2</v>
      </c>
      <c r="D246">
        <v>70</v>
      </c>
      <c r="E246">
        <v>0.05</v>
      </c>
      <c r="F246">
        <v>10339</v>
      </c>
      <c r="G246" t="s">
        <v>282</v>
      </c>
      <c r="H246">
        <v>2</v>
      </c>
      <c r="I246" s="1">
        <v>34666</v>
      </c>
      <c r="J246" s="1">
        <v>34694</v>
      </c>
      <c r="K246" s="1">
        <v>34673</v>
      </c>
      <c r="L246">
        <f>_xlfn.DAYS(orderjoin[[#This Row],[ShippedDate]],orderjoin[[#This Row],[OrderDate]])</f>
        <v>7</v>
      </c>
      <c r="M246">
        <f>_xlfn.DAYS(orderjoin[[#This Row],[RequiredDate]],orderjoin[[#This Row],[ShippedDate]])</f>
        <v>21</v>
      </c>
      <c r="N246">
        <v>2</v>
      </c>
      <c r="O246">
        <v>15.66</v>
      </c>
      <c r="P246" t="s">
        <v>283</v>
      </c>
      <c r="Q246" t="s">
        <v>284</v>
      </c>
      <c r="R246" t="s">
        <v>285</v>
      </c>
      <c r="S246" t="s">
        <v>286</v>
      </c>
      <c r="T246" t="s">
        <v>287</v>
      </c>
      <c r="U246" t="s">
        <v>288</v>
      </c>
      <c r="V246">
        <v>10339</v>
      </c>
      <c r="W246" t="s">
        <v>282</v>
      </c>
      <c r="X246">
        <v>2</v>
      </c>
      <c r="Y246" s="1">
        <v>34666</v>
      </c>
      <c r="Z246" s="1">
        <v>34694</v>
      </c>
      <c r="AA246">
        <f>_xlfn.DAYS(orderjoin[[#This Row],[orders.ShippedDate]],orderjoin[[#This Row],[orders.OrderDate]])</f>
        <v>7</v>
      </c>
      <c r="AB246" s="1">
        <v>34673</v>
      </c>
      <c r="AC246">
        <v>2</v>
      </c>
      <c r="AD246">
        <v>15.66</v>
      </c>
      <c r="AE246" t="s">
        <v>283</v>
      </c>
      <c r="AF246" t="s">
        <v>284</v>
      </c>
      <c r="AG246" t="s">
        <v>285</v>
      </c>
      <c r="AH246" t="s">
        <v>286</v>
      </c>
      <c r="AI246" t="s">
        <v>287</v>
      </c>
      <c r="AJ246" t="s">
        <v>288</v>
      </c>
      <c r="AK246">
        <v>17</v>
      </c>
      <c r="AL246" t="s">
        <v>536</v>
      </c>
      <c r="AM246">
        <v>7</v>
      </c>
      <c r="AN246">
        <v>6</v>
      </c>
      <c r="AO246" t="s">
        <v>537</v>
      </c>
      <c r="AP246" s="7">
        <v>39</v>
      </c>
      <c r="AQ246">
        <v>0</v>
      </c>
      <c r="AR246">
        <v>0</v>
      </c>
      <c r="AS246">
        <v>0</v>
      </c>
      <c r="AT246">
        <v>1</v>
      </c>
      <c r="AU246" t="s">
        <v>282</v>
      </c>
      <c r="AV246" t="s">
        <v>283</v>
      </c>
      <c r="AW246" t="s">
        <v>811</v>
      </c>
      <c r="AX246" t="s">
        <v>721</v>
      </c>
      <c r="AY246" t="s">
        <v>284</v>
      </c>
      <c r="AZ246" t="s">
        <v>285</v>
      </c>
      <c r="BA246" t="s">
        <v>286</v>
      </c>
      <c r="BB246" t="s">
        <v>287</v>
      </c>
      <c r="BC246" t="s">
        <v>288</v>
      </c>
      <c r="BD246" t="s">
        <v>812</v>
      </c>
      <c r="BE246" t="s">
        <v>813</v>
      </c>
      <c r="BF246">
        <v>7</v>
      </c>
      <c r="BG246" t="s">
        <v>1038</v>
      </c>
      <c r="BH246" t="s">
        <v>1039</v>
      </c>
      <c r="BI246" t="s">
        <v>676</v>
      </c>
      <c r="BJ246" t="s">
        <v>1040</v>
      </c>
      <c r="BK246" t="s">
        <v>1041</v>
      </c>
      <c r="BL246" t="s">
        <v>1042</v>
      </c>
      <c r="BM246" t="s">
        <v>1043</v>
      </c>
      <c r="BN246" t="s">
        <v>1044</v>
      </c>
      <c r="BO246" t="s">
        <v>1045</v>
      </c>
      <c r="BP246" t="s">
        <v>1046</v>
      </c>
      <c r="BQ246">
        <v>6</v>
      </c>
      <c r="BR246" t="s">
        <v>1049</v>
      </c>
      <c r="BS246" t="s">
        <v>1050</v>
      </c>
      <c r="BT246">
        <v>2</v>
      </c>
      <c r="BU246" t="s">
        <v>1199</v>
      </c>
      <c r="BV246" t="s">
        <v>1200</v>
      </c>
      <c r="BW246">
        <v>2</v>
      </c>
      <c r="BX246" t="s">
        <v>1602</v>
      </c>
      <c r="BY246" t="s">
        <v>1203</v>
      </c>
      <c r="BZ246" t="s">
        <v>1204</v>
      </c>
      <c r="CA246" t="s">
        <v>1603</v>
      </c>
      <c r="CB246" s="1">
        <v>19043</v>
      </c>
      <c r="CC246" s="1">
        <v>33830</v>
      </c>
      <c r="CD246" t="s">
        <v>1604</v>
      </c>
      <c r="CE246" t="s">
        <v>1605</v>
      </c>
      <c r="CF246" t="s">
        <v>132</v>
      </c>
      <c r="CG246" t="s">
        <v>1606</v>
      </c>
      <c r="CH246" t="s">
        <v>99</v>
      </c>
      <c r="CI246" t="s">
        <v>1607</v>
      </c>
      <c r="CJ246">
        <v>3457</v>
      </c>
      <c r="CL246">
        <v>2074.8000000000002</v>
      </c>
    </row>
    <row r="247" spans="1:90">
      <c r="A247">
        <v>10339</v>
      </c>
      <c r="B247">
        <v>62</v>
      </c>
      <c r="C247" s="8">
        <v>39.4</v>
      </c>
      <c r="D247">
        <v>28</v>
      </c>
      <c r="E247">
        <v>0</v>
      </c>
      <c r="F247">
        <v>10339</v>
      </c>
      <c r="G247" t="s">
        <v>282</v>
      </c>
      <c r="H247">
        <v>2</v>
      </c>
      <c r="I247" s="1">
        <v>34666</v>
      </c>
      <c r="J247" s="1">
        <v>34694</v>
      </c>
      <c r="K247" s="1">
        <v>34673</v>
      </c>
      <c r="L247">
        <f>_xlfn.DAYS(orderjoin[[#This Row],[ShippedDate]],orderjoin[[#This Row],[OrderDate]])</f>
        <v>7</v>
      </c>
      <c r="M247">
        <f>_xlfn.DAYS(orderjoin[[#This Row],[RequiredDate]],orderjoin[[#This Row],[ShippedDate]])</f>
        <v>21</v>
      </c>
      <c r="N247">
        <v>2</v>
      </c>
      <c r="O247">
        <v>15.66</v>
      </c>
      <c r="P247" t="s">
        <v>283</v>
      </c>
      <c r="Q247" t="s">
        <v>284</v>
      </c>
      <c r="R247" t="s">
        <v>285</v>
      </c>
      <c r="S247" t="s">
        <v>286</v>
      </c>
      <c r="T247" t="s">
        <v>287</v>
      </c>
      <c r="U247" t="s">
        <v>288</v>
      </c>
      <c r="V247">
        <v>10339</v>
      </c>
      <c r="W247" t="s">
        <v>282</v>
      </c>
      <c r="X247">
        <v>2</v>
      </c>
      <c r="Y247" s="1">
        <v>34666</v>
      </c>
      <c r="Z247" s="1">
        <v>34694</v>
      </c>
      <c r="AA247">
        <f>_xlfn.DAYS(orderjoin[[#This Row],[orders.ShippedDate]],orderjoin[[#This Row],[orders.OrderDate]])</f>
        <v>7</v>
      </c>
      <c r="AB247" s="1">
        <v>34673</v>
      </c>
      <c r="AC247">
        <v>2</v>
      </c>
      <c r="AD247">
        <v>15.66</v>
      </c>
      <c r="AE247" t="s">
        <v>283</v>
      </c>
      <c r="AF247" t="s">
        <v>284</v>
      </c>
      <c r="AG247" t="s">
        <v>285</v>
      </c>
      <c r="AH247" t="s">
        <v>286</v>
      </c>
      <c r="AI247" t="s">
        <v>287</v>
      </c>
      <c r="AJ247" t="s">
        <v>288</v>
      </c>
      <c r="AK247">
        <v>62</v>
      </c>
      <c r="AL247" t="s">
        <v>623</v>
      </c>
      <c r="AM247">
        <v>29</v>
      </c>
      <c r="AN247">
        <v>3</v>
      </c>
      <c r="AO247" t="s">
        <v>624</v>
      </c>
      <c r="AP247" s="7">
        <v>49.3</v>
      </c>
      <c r="AQ247">
        <v>17</v>
      </c>
      <c r="AR247">
        <v>0</v>
      </c>
      <c r="AS247">
        <v>0</v>
      </c>
      <c r="AT247">
        <v>0</v>
      </c>
      <c r="AU247" t="s">
        <v>282</v>
      </c>
      <c r="AV247" t="s">
        <v>283</v>
      </c>
      <c r="AW247" t="s">
        <v>811</v>
      </c>
      <c r="AX247" t="s">
        <v>721</v>
      </c>
      <c r="AY247" t="s">
        <v>284</v>
      </c>
      <c r="AZ247" t="s">
        <v>285</v>
      </c>
      <c r="BA247" t="s">
        <v>286</v>
      </c>
      <c r="BB247" t="s">
        <v>287</v>
      </c>
      <c r="BC247" t="s">
        <v>288</v>
      </c>
      <c r="BD247" t="s">
        <v>812</v>
      </c>
      <c r="BE247" t="s">
        <v>813</v>
      </c>
      <c r="BF247">
        <v>29</v>
      </c>
      <c r="BG247" t="s">
        <v>1148</v>
      </c>
      <c r="BH247" t="s">
        <v>1149</v>
      </c>
      <c r="BI247" t="s">
        <v>686</v>
      </c>
      <c r="BJ247" t="s">
        <v>1150</v>
      </c>
      <c r="BK247" t="s">
        <v>1151</v>
      </c>
      <c r="BL247" t="s">
        <v>286</v>
      </c>
      <c r="BM247" t="s">
        <v>1152</v>
      </c>
      <c r="BN247" t="s">
        <v>288</v>
      </c>
      <c r="BO247" t="s">
        <v>1153</v>
      </c>
      <c r="BP247" t="s">
        <v>1154</v>
      </c>
      <c r="BQ247">
        <v>3</v>
      </c>
      <c r="BR247" t="s">
        <v>1047</v>
      </c>
      <c r="BS247" t="s">
        <v>1048</v>
      </c>
      <c r="BT247">
        <v>2</v>
      </c>
      <c r="BU247" t="s">
        <v>1199</v>
      </c>
      <c r="BV247" t="s">
        <v>1200</v>
      </c>
      <c r="BW247">
        <v>2</v>
      </c>
      <c r="BX247" t="s">
        <v>1602</v>
      </c>
      <c r="BY247" t="s">
        <v>1203</v>
      </c>
      <c r="BZ247" t="s">
        <v>1204</v>
      </c>
      <c r="CA247" t="s">
        <v>1603</v>
      </c>
      <c r="CB247" s="1">
        <v>19043</v>
      </c>
      <c r="CC247" s="1">
        <v>33830</v>
      </c>
      <c r="CD247" t="s">
        <v>1604</v>
      </c>
      <c r="CE247" t="s">
        <v>1605</v>
      </c>
      <c r="CF247" t="s">
        <v>132</v>
      </c>
      <c r="CG247" t="s">
        <v>1606</v>
      </c>
      <c r="CH247" t="s">
        <v>99</v>
      </c>
      <c r="CI247" t="s">
        <v>1607</v>
      </c>
      <c r="CJ247">
        <v>3457</v>
      </c>
      <c r="CL247">
        <v>1103.2</v>
      </c>
    </row>
    <row r="248" spans="1:90">
      <c r="A248">
        <v>10340</v>
      </c>
      <c r="B248">
        <v>18</v>
      </c>
      <c r="C248" s="8">
        <v>50</v>
      </c>
      <c r="D248">
        <v>20</v>
      </c>
      <c r="E248">
        <v>0.05</v>
      </c>
      <c r="F248">
        <v>10340</v>
      </c>
      <c r="G248" t="s">
        <v>277</v>
      </c>
      <c r="H248">
        <v>1</v>
      </c>
      <c r="I248" s="1">
        <v>34667</v>
      </c>
      <c r="J248" s="1">
        <v>34695</v>
      </c>
      <c r="K248" s="1">
        <v>34677</v>
      </c>
      <c r="L248">
        <f>_xlfn.DAYS(orderjoin[[#This Row],[ShippedDate]],orderjoin[[#This Row],[OrderDate]])</f>
        <v>10</v>
      </c>
      <c r="M248">
        <f>_xlfn.DAYS(orderjoin[[#This Row],[RequiredDate]],orderjoin[[#This Row],[ShippedDate]])</f>
        <v>18</v>
      </c>
      <c r="N248">
        <v>3</v>
      </c>
      <c r="O248">
        <v>166.31</v>
      </c>
      <c r="P248" t="s">
        <v>278</v>
      </c>
      <c r="Q248" t="s">
        <v>279</v>
      </c>
      <c r="R248" t="s">
        <v>280</v>
      </c>
      <c r="S248" t="s">
        <v>21</v>
      </c>
      <c r="T248" t="s">
        <v>281</v>
      </c>
      <c r="U248" t="s">
        <v>23</v>
      </c>
      <c r="V248">
        <v>10340</v>
      </c>
      <c r="W248" t="s">
        <v>277</v>
      </c>
      <c r="X248">
        <v>1</v>
      </c>
      <c r="Y248" s="1">
        <v>34667</v>
      </c>
      <c r="Z248" s="1">
        <v>34695</v>
      </c>
      <c r="AA248">
        <f>_xlfn.DAYS(orderjoin[[#This Row],[orders.ShippedDate]],orderjoin[[#This Row],[orders.OrderDate]])</f>
        <v>10</v>
      </c>
      <c r="AB248" s="1">
        <v>34677</v>
      </c>
      <c r="AC248">
        <v>3</v>
      </c>
      <c r="AD248">
        <v>166.31</v>
      </c>
      <c r="AE248" t="s">
        <v>278</v>
      </c>
      <c r="AF248" t="s">
        <v>279</v>
      </c>
      <c r="AG248" t="s">
        <v>280</v>
      </c>
      <c r="AH248" t="s">
        <v>21</v>
      </c>
      <c r="AI248" t="s">
        <v>281</v>
      </c>
      <c r="AJ248" t="s">
        <v>23</v>
      </c>
      <c r="AK248">
        <v>18</v>
      </c>
      <c r="AL248" t="s">
        <v>538</v>
      </c>
      <c r="AM248">
        <v>7</v>
      </c>
      <c r="AN248">
        <v>8</v>
      </c>
      <c r="AO248" t="s">
        <v>539</v>
      </c>
      <c r="AP248" s="7">
        <v>62.5</v>
      </c>
      <c r="AQ248">
        <v>42</v>
      </c>
      <c r="AR248">
        <v>0</v>
      </c>
      <c r="AS248">
        <v>0</v>
      </c>
      <c r="AT248">
        <v>0</v>
      </c>
      <c r="AU248" t="s">
        <v>277</v>
      </c>
      <c r="AV248" t="s">
        <v>278</v>
      </c>
      <c r="AW248" t="s">
        <v>682</v>
      </c>
      <c r="AX248" t="s">
        <v>658</v>
      </c>
      <c r="AY248" t="s">
        <v>279</v>
      </c>
      <c r="AZ248" t="s">
        <v>280</v>
      </c>
      <c r="BA248" t="s">
        <v>21</v>
      </c>
      <c r="BB248" t="s">
        <v>281</v>
      </c>
      <c r="BC248" t="s">
        <v>23</v>
      </c>
      <c r="BD248" t="s">
        <v>683</v>
      </c>
      <c r="BE248" t="s">
        <v>684</v>
      </c>
      <c r="BF248">
        <v>7</v>
      </c>
      <c r="BG248" t="s">
        <v>1038</v>
      </c>
      <c r="BH248" t="s">
        <v>1039</v>
      </c>
      <c r="BI248" t="s">
        <v>676</v>
      </c>
      <c r="BJ248" t="s">
        <v>1040</v>
      </c>
      <c r="BK248" t="s">
        <v>1041</v>
      </c>
      <c r="BL248" t="s">
        <v>1042</v>
      </c>
      <c r="BM248" t="s">
        <v>1043</v>
      </c>
      <c r="BN248" t="s">
        <v>1044</v>
      </c>
      <c r="BO248" t="s">
        <v>1045</v>
      </c>
      <c r="BP248" t="s">
        <v>1046</v>
      </c>
      <c r="BQ248">
        <v>8</v>
      </c>
      <c r="BR248" t="s">
        <v>1057</v>
      </c>
      <c r="BS248" t="s">
        <v>1058</v>
      </c>
      <c r="BT248">
        <v>3</v>
      </c>
      <c r="BU248" t="s">
        <v>1201</v>
      </c>
      <c r="BV248" t="s">
        <v>1174</v>
      </c>
      <c r="BW248">
        <v>1</v>
      </c>
      <c r="BX248" t="s">
        <v>1585</v>
      </c>
      <c r="BY248" t="s">
        <v>1202</v>
      </c>
      <c r="BZ248" t="s">
        <v>654</v>
      </c>
      <c r="CA248" t="s">
        <v>1586</v>
      </c>
      <c r="CB248" s="1">
        <v>17875</v>
      </c>
      <c r="CC248" s="1">
        <v>33725</v>
      </c>
      <c r="CD248" t="s">
        <v>1587</v>
      </c>
      <c r="CE248" t="s">
        <v>131</v>
      </c>
      <c r="CF248" t="s">
        <v>132</v>
      </c>
      <c r="CG248" t="s">
        <v>1588</v>
      </c>
      <c r="CH248" t="s">
        <v>99</v>
      </c>
      <c r="CI248" t="s">
        <v>1589</v>
      </c>
      <c r="CJ248">
        <v>5467</v>
      </c>
      <c r="CK248">
        <v>2</v>
      </c>
      <c r="CL248">
        <v>950</v>
      </c>
    </row>
    <row r="249" spans="1:90">
      <c r="A249">
        <v>10340</v>
      </c>
      <c r="B249">
        <v>41</v>
      </c>
      <c r="C249" s="8">
        <v>7.7</v>
      </c>
      <c r="D249">
        <v>12</v>
      </c>
      <c r="E249">
        <v>0.05</v>
      </c>
      <c r="F249">
        <v>10340</v>
      </c>
      <c r="G249" t="s">
        <v>277</v>
      </c>
      <c r="H249">
        <v>1</v>
      </c>
      <c r="I249" s="1">
        <v>34667</v>
      </c>
      <c r="J249" s="1">
        <v>34695</v>
      </c>
      <c r="K249" s="1">
        <v>34677</v>
      </c>
      <c r="L249">
        <f>_xlfn.DAYS(orderjoin[[#This Row],[ShippedDate]],orderjoin[[#This Row],[OrderDate]])</f>
        <v>10</v>
      </c>
      <c r="M249">
        <f>_xlfn.DAYS(orderjoin[[#This Row],[RequiredDate]],orderjoin[[#This Row],[ShippedDate]])</f>
        <v>18</v>
      </c>
      <c r="N249">
        <v>3</v>
      </c>
      <c r="O249">
        <v>166.31</v>
      </c>
      <c r="P249" t="s">
        <v>278</v>
      </c>
      <c r="Q249" t="s">
        <v>279</v>
      </c>
      <c r="R249" t="s">
        <v>280</v>
      </c>
      <c r="S249" t="s">
        <v>21</v>
      </c>
      <c r="T249" t="s">
        <v>281</v>
      </c>
      <c r="U249" t="s">
        <v>23</v>
      </c>
      <c r="V249">
        <v>10340</v>
      </c>
      <c r="W249" t="s">
        <v>277</v>
      </c>
      <c r="X249">
        <v>1</v>
      </c>
      <c r="Y249" s="1">
        <v>34667</v>
      </c>
      <c r="Z249" s="1">
        <v>34695</v>
      </c>
      <c r="AA249">
        <f>_xlfn.DAYS(orderjoin[[#This Row],[orders.ShippedDate]],orderjoin[[#This Row],[orders.OrderDate]])</f>
        <v>10</v>
      </c>
      <c r="AB249" s="1">
        <v>34677</v>
      </c>
      <c r="AC249">
        <v>3</v>
      </c>
      <c r="AD249">
        <v>166.31</v>
      </c>
      <c r="AE249" t="s">
        <v>278</v>
      </c>
      <c r="AF249" t="s">
        <v>279</v>
      </c>
      <c r="AG249" t="s">
        <v>280</v>
      </c>
      <c r="AH249" t="s">
        <v>21</v>
      </c>
      <c r="AI249" t="s">
        <v>281</v>
      </c>
      <c r="AJ249" t="s">
        <v>23</v>
      </c>
      <c r="AK249">
        <v>41</v>
      </c>
      <c r="AL249" t="s">
        <v>582</v>
      </c>
      <c r="AM249">
        <v>19</v>
      </c>
      <c r="AN249">
        <v>8</v>
      </c>
      <c r="AO249" t="s">
        <v>583</v>
      </c>
      <c r="AP249" s="7">
        <v>9.65</v>
      </c>
      <c r="AQ249">
        <v>85</v>
      </c>
      <c r="AR249">
        <v>0</v>
      </c>
      <c r="AS249">
        <v>10</v>
      </c>
      <c r="AT249">
        <v>0</v>
      </c>
      <c r="AU249" t="s">
        <v>277</v>
      </c>
      <c r="AV249" t="s">
        <v>278</v>
      </c>
      <c r="AW249" t="s">
        <v>682</v>
      </c>
      <c r="AX249" t="s">
        <v>658</v>
      </c>
      <c r="AY249" t="s">
        <v>279</v>
      </c>
      <c r="AZ249" t="s">
        <v>280</v>
      </c>
      <c r="BA249" t="s">
        <v>21</v>
      </c>
      <c r="BB249" t="s">
        <v>281</v>
      </c>
      <c r="BC249" t="s">
        <v>23</v>
      </c>
      <c r="BD249" t="s">
        <v>683</v>
      </c>
      <c r="BE249" t="s">
        <v>684</v>
      </c>
      <c r="BF249">
        <v>19</v>
      </c>
      <c r="BG249" t="s">
        <v>1086</v>
      </c>
      <c r="BH249" t="s">
        <v>1087</v>
      </c>
      <c r="BI249" t="s">
        <v>1088</v>
      </c>
      <c r="BJ249" t="s">
        <v>1089</v>
      </c>
      <c r="BK249" t="s">
        <v>1090</v>
      </c>
      <c r="BL249" t="s">
        <v>1091</v>
      </c>
      <c r="BM249" t="s">
        <v>1092</v>
      </c>
      <c r="BN249" t="s">
        <v>99</v>
      </c>
      <c r="BO249" t="s">
        <v>1093</v>
      </c>
      <c r="BP249" t="s">
        <v>1094</v>
      </c>
      <c r="BQ249">
        <v>8</v>
      </c>
      <c r="BR249" t="s">
        <v>1057</v>
      </c>
      <c r="BS249" t="s">
        <v>1058</v>
      </c>
      <c r="BT249">
        <v>3</v>
      </c>
      <c r="BU249" t="s">
        <v>1201</v>
      </c>
      <c r="BV249" t="s">
        <v>1174</v>
      </c>
      <c r="BW249">
        <v>1</v>
      </c>
      <c r="BX249" t="s">
        <v>1585</v>
      </c>
      <c r="BY249" t="s">
        <v>1202</v>
      </c>
      <c r="BZ249" t="s">
        <v>654</v>
      </c>
      <c r="CA249" t="s">
        <v>1586</v>
      </c>
      <c r="CB249" s="1">
        <v>17875</v>
      </c>
      <c r="CC249" s="1">
        <v>33725</v>
      </c>
      <c r="CD249" t="s">
        <v>1587</v>
      </c>
      <c r="CE249" t="s">
        <v>131</v>
      </c>
      <c r="CF249" t="s">
        <v>132</v>
      </c>
      <c r="CG249" t="s">
        <v>1588</v>
      </c>
      <c r="CH249" t="s">
        <v>99</v>
      </c>
      <c r="CI249" t="s">
        <v>1589</v>
      </c>
      <c r="CJ249">
        <v>5467</v>
      </c>
      <c r="CK249">
        <v>2</v>
      </c>
      <c r="CL249">
        <v>87.78</v>
      </c>
    </row>
    <row r="250" spans="1:90">
      <c r="A250">
        <v>10340</v>
      </c>
      <c r="B250">
        <v>43</v>
      </c>
      <c r="C250" s="8">
        <v>36.799999999999997</v>
      </c>
      <c r="D250">
        <v>40</v>
      </c>
      <c r="E250">
        <v>0.05</v>
      </c>
      <c r="F250">
        <v>10340</v>
      </c>
      <c r="G250" t="s">
        <v>277</v>
      </c>
      <c r="H250">
        <v>1</v>
      </c>
      <c r="I250" s="1">
        <v>34667</v>
      </c>
      <c r="J250" s="1">
        <v>34695</v>
      </c>
      <c r="K250" s="1">
        <v>34677</v>
      </c>
      <c r="L250">
        <f>_xlfn.DAYS(orderjoin[[#This Row],[ShippedDate]],orderjoin[[#This Row],[OrderDate]])</f>
        <v>10</v>
      </c>
      <c r="M250">
        <f>_xlfn.DAYS(orderjoin[[#This Row],[RequiredDate]],orderjoin[[#This Row],[ShippedDate]])</f>
        <v>18</v>
      </c>
      <c r="N250">
        <v>3</v>
      </c>
      <c r="O250">
        <v>166.31</v>
      </c>
      <c r="P250" t="s">
        <v>278</v>
      </c>
      <c r="Q250" t="s">
        <v>279</v>
      </c>
      <c r="R250" t="s">
        <v>280</v>
      </c>
      <c r="S250" t="s">
        <v>21</v>
      </c>
      <c r="T250" t="s">
        <v>281</v>
      </c>
      <c r="U250" t="s">
        <v>23</v>
      </c>
      <c r="V250">
        <v>10340</v>
      </c>
      <c r="W250" t="s">
        <v>277</v>
      </c>
      <c r="X250">
        <v>1</v>
      </c>
      <c r="Y250" s="1">
        <v>34667</v>
      </c>
      <c r="Z250" s="1">
        <v>34695</v>
      </c>
      <c r="AA250">
        <f>_xlfn.DAYS(orderjoin[[#This Row],[orders.ShippedDate]],orderjoin[[#This Row],[orders.OrderDate]])</f>
        <v>10</v>
      </c>
      <c r="AB250" s="1">
        <v>34677</v>
      </c>
      <c r="AC250">
        <v>3</v>
      </c>
      <c r="AD250">
        <v>166.31</v>
      </c>
      <c r="AE250" t="s">
        <v>278</v>
      </c>
      <c r="AF250" t="s">
        <v>279</v>
      </c>
      <c r="AG250" t="s">
        <v>280</v>
      </c>
      <c r="AH250" t="s">
        <v>21</v>
      </c>
      <c r="AI250" t="s">
        <v>281</v>
      </c>
      <c r="AJ250" t="s">
        <v>23</v>
      </c>
      <c r="AK250">
        <v>43</v>
      </c>
      <c r="AL250" t="s">
        <v>586</v>
      </c>
      <c r="AM250">
        <v>20</v>
      </c>
      <c r="AN250">
        <v>1</v>
      </c>
      <c r="AO250" t="s">
        <v>587</v>
      </c>
      <c r="AP250" s="7">
        <v>46</v>
      </c>
      <c r="AQ250">
        <v>17</v>
      </c>
      <c r="AR250">
        <v>10</v>
      </c>
      <c r="AS250">
        <v>25</v>
      </c>
      <c r="AT250">
        <v>0</v>
      </c>
      <c r="AU250" t="s">
        <v>277</v>
      </c>
      <c r="AV250" t="s">
        <v>278</v>
      </c>
      <c r="AW250" t="s">
        <v>682</v>
      </c>
      <c r="AX250" t="s">
        <v>658</v>
      </c>
      <c r="AY250" t="s">
        <v>279</v>
      </c>
      <c r="AZ250" t="s">
        <v>280</v>
      </c>
      <c r="BA250" t="s">
        <v>21</v>
      </c>
      <c r="BB250" t="s">
        <v>281</v>
      </c>
      <c r="BC250" t="s">
        <v>23</v>
      </c>
      <c r="BD250" t="s">
        <v>683</v>
      </c>
      <c r="BE250" t="s">
        <v>684</v>
      </c>
      <c r="BF250">
        <v>20</v>
      </c>
      <c r="BG250" t="s">
        <v>1006</v>
      </c>
      <c r="BH250" t="s">
        <v>1007</v>
      </c>
      <c r="BI250" t="s">
        <v>658</v>
      </c>
      <c r="BJ250" t="s">
        <v>1008</v>
      </c>
      <c r="BK250" t="s">
        <v>1009</v>
      </c>
      <c r="BL250" t="s">
        <v>21</v>
      </c>
      <c r="BM250" t="s">
        <v>1010</v>
      </c>
      <c r="BN250" t="s">
        <v>1009</v>
      </c>
      <c r="BO250" t="s">
        <v>1011</v>
      </c>
      <c r="BP250" t="s">
        <v>21</v>
      </c>
      <c r="BQ250">
        <v>1</v>
      </c>
      <c r="BR250" t="s">
        <v>1004</v>
      </c>
      <c r="BS250" t="s">
        <v>1005</v>
      </c>
      <c r="BT250">
        <v>3</v>
      </c>
      <c r="BU250" t="s">
        <v>1201</v>
      </c>
      <c r="BV250" t="s">
        <v>1174</v>
      </c>
      <c r="BW250">
        <v>1</v>
      </c>
      <c r="BX250" t="s">
        <v>1585</v>
      </c>
      <c r="BY250" t="s">
        <v>1202</v>
      </c>
      <c r="BZ250" t="s">
        <v>654</v>
      </c>
      <c r="CA250" t="s">
        <v>1586</v>
      </c>
      <c r="CB250" s="1">
        <v>17875</v>
      </c>
      <c r="CC250" s="1">
        <v>33725</v>
      </c>
      <c r="CD250" t="s">
        <v>1587</v>
      </c>
      <c r="CE250" t="s">
        <v>131</v>
      </c>
      <c r="CF250" t="s">
        <v>132</v>
      </c>
      <c r="CG250" t="s">
        <v>1588</v>
      </c>
      <c r="CH250" t="s">
        <v>99</v>
      </c>
      <c r="CI250" t="s">
        <v>1589</v>
      </c>
      <c r="CJ250">
        <v>5467</v>
      </c>
      <c r="CK250">
        <v>2</v>
      </c>
      <c r="CL250">
        <v>1398.4</v>
      </c>
    </row>
    <row r="251" spans="1:90">
      <c r="A251">
        <v>10341</v>
      </c>
      <c r="B251">
        <v>33</v>
      </c>
      <c r="C251" s="8">
        <v>2</v>
      </c>
      <c r="D251">
        <v>8</v>
      </c>
      <c r="E251">
        <v>0</v>
      </c>
      <c r="F251">
        <v>10341</v>
      </c>
      <c r="G251" t="s">
        <v>293</v>
      </c>
      <c r="H251">
        <v>7</v>
      </c>
      <c r="I251" s="1">
        <v>34667</v>
      </c>
      <c r="J251" s="1">
        <v>34695</v>
      </c>
      <c r="K251" s="1">
        <v>34674</v>
      </c>
      <c r="L251">
        <f>_xlfn.DAYS(orderjoin[[#This Row],[ShippedDate]],orderjoin[[#This Row],[OrderDate]])</f>
        <v>7</v>
      </c>
      <c r="M251">
        <f>_xlfn.DAYS(orderjoin[[#This Row],[RequiredDate]],orderjoin[[#This Row],[ShippedDate]])</f>
        <v>21</v>
      </c>
      <c r="N251">
        <v>3</v>
      </c>
      <c r="O251">
        <v>26.78</v>
      </c>
      <c r="P251" t="s">
        <v>294</v>
      </c>
      <c r="Q251" t="s">
        <v>295</v>
      </c>
      <c r="R251" t="s">
        <v>296</v>
      </c>
      <c r="S251" t="s">
        <v>21</v>
      </c>
      <c r="T251" t="s">
        <v>297</v>
      </c>
      <c r="U251" t="s">
        <v>298</v>
      </c>
      <c r="V251">
        <v>10341</v>
      </c>
      <c r="W251" t="s">
        <v>293</v>
      </c>
      <c r="X251">
        <v>7</v>
      </c>
      <c r="Y251" s="1">
        <v>34667</v>
      </c>
      <c r="Z251" s="1">
        <v>34695</v>
      </c>
      <c r="AA251">
        <f>_xlfn.DAYS(orderjoin[[#This Row],[orders.ShippedDate]],orderjoin[[#This Row],[orders.OrderDate]])</f>
        <v>7</v>
      </c>
      <c r="AB251" s="1">
        <v>34674</v>
      </c>
      <c r="AC251">
        <v>3</v>
      </c>
      <c r="AD251">
        <v>26.78</v>
      </c>
      <c r="AE251" t="s">
        <v>294</v>
      </c>
      <c r="AF251" t="s">
        <v>295</v>
      </c>
      <c r="AG251" t="s">
        <v>296</v>
      </c>
      <c r="AH251" t="s">
        <v>21</v>
      </c>
      <c r="AI251" t="s">
        <v>297</v>
      </c>
      <c r="AJ251" t="s">
        <v>298</v>
      </c>
      <c r="AK251">
        <v>33</v>
      </c>
      <c r="AL251" t="s">
        <v>568</v>
      </c>
      <c r="AM251">
        <v>15</v>
      </c>
      <c r="AN251">
        <v>4</v>
      </c>
      <c r="AO251" t="s">
        <v>569</v>
      </c>
      <c r="AP251" s="7">
        <v>2.5</v>
      </c>
      <c r="AQ251">
        <v>112</v>
      </c>
      <c r="AR251">
        <v>0</v>
      </c>
      <c r="AS251">
        <v>20</v>
      </c>
      <c r="AT251">
        <v>0</v>
      </c>
      <c r="AU251" t="s">
        <v>293</v>
      </c>
      <c r="AV251" t="s">
        <v>294</v>
      </c>
      <c r="AW251" t="s">
        <v>877</v>
      </c>
      <c r="AX251" t="s">
        <v>658</v>
      </c>
      <c r="AY251" t="s">
        <v>295</v>
      </c>
      <c r="AZ251" t="s">
        <v>296</v>
      </c>
      <c r="BA251" t="s">
        <v>21</v>
      </c>
      <c r="BB251" t="s">
        <v>297</v>
      </c>
      <c r="BC251" t="s">
        <v>298</v>
      </c>
      <c r="BD251" t="s">
        <v>878</v>
      </c>
      <c r="BE251" t="s">
        <v>879</v>
      </c>
      <c r="BF251">
        <v>15</v>
      </c>
      <c r="BG251" t="s">
        <v>1032</v>
      </c>
      <c r="BH251" t="s">
        <v>1033</v>
      </c>
      <c r="BI251" t="s">
        <v>676</v>
      </c>
      <c r="BJ251" t="s">
        <v>1034</v>
      </c>
      <c r="BK251" t="s">
        <v>1035</v>
      </c>
      <c r="BL251" t="s">
        <v>21</v>
      </c>
      <c r="BM251" t="s">
        <v>1036</v>
      </c>
      <c r="BN251" t="s">
        <v>366</v>
      </c>
      <c r="BO251" t="s">
        <v>1037</v>
      </c>
      <c r="BP251" t="s">
        <v>21</v>
      </c>
      <c r="BQ251">
        <v>4</v>
      </c>
      <c r="BR251" t="s">
        <v>989</v>
      </c>
      <c r="BS251" t="s">
        <v>990</v>
      </c>
      <c r="BT251">
        <v>3</v>
      </c>
      <c r="BU251" t="s">
        <v>1201</v>
      </c>
      <c r="BV251" t="s">
        <v>1174</v>
      </c>
      <c r="BW251">
        <v>7</v>
      </c>
      <c r="BX251" t="s">
        <v>1618</v>
      </c>
      <c r="BY251" t="s">
        <v>1209</v>
      </c>
      <c r="BZ251" t="s">
        <v>654</v>
      </c>
      <c r="CA251" t="s">
        <v>1581</v>
      </c>
      <c r="CB251" s="1">
        <v>22065</v>
      </c>
      <c r="CC251" s="1">
        <v>34336</v>
      </c>
      <c r="CD251" t="s">
        <v>1619</v>
      </c>
      <c r="CE251" t="s">
        <v>194</v>
      </c>
      <c r="CF251" t="s">
        <v>21</v>
      </c>
      <c r="CG251" t="s">
        <v>1620</v>
      </c>
      <c r="CH251" t="s">
        <v>196</v>
      </c>
      <c r="CI251" t="s">
        <v>1621</v>
      </c>
      <c r="CJ251">
        <v>465</v>
      </c>
      <c r="CK251">
        <v>5</v>
      </c>
      <c r="CL251">
        <v>16</v>
      </c>
    </row>
    <row r="252" spans="1:90">
      <c r="A252">
        <v>10341</v>
      </c>
      <c r="B252">
        <v>59</v>
      </c>
      <c r="C252" s="8">
        <v>44</v>
      </c>
      <c r="D252">
        <v>9</v>
      </c>
      <c r="E252">
        <v>0.15</v>
      </c>
      <c r="F252">
        <v>10341</v>
      </c>
      <c r="G252" t="s">
        <v>293</v>
      </c>
      <c r="H252">
        <v>7</v>
      </c>
      <c r="I252" s="1">
        <v>34667</v>
      </c>
      <c r="J252" s="1">
        <v>34695</v>
      </c>
      <c r="K252" s="1">
        <v>34674</v>
      </c>
      <c r="L252">
        <f>_xlfn.DAYS(orderjoin[[#This Row],[ShippedDate]],orderjoin[[#This Row],[OrderDate]])</f>
        <v>7</v>
      </c>
      <c r="M252">
        <f>_xlfn.DAYS(orderjoin[[#This Row],[RequiredDate]],orderjoin[[#This Row],[ShippedDate]])</f>
        <v>21</v>
      </c>
      <c r="N252">
        <v>3</v>
      </c>
      <c r="O252">
        <v>26.78</v>
      </c>
      <c r="P252" t="s">
        <v>294</v>
      </c>
      <c r="Q252" t="s">
        <v>295</v>
      </c>
      <c r="R252" t="s">
        <v>296</v>
      </c>
      <c r="S252" t="s">
        <v>21</v>
      </c>
      <c r="T252" t="s">
        <v>297</v>
      </c>
      <c r="U252" t="s">
        <v>298</v>
      </c>
      <c r="V252">
        <v>10341</v>
      </c>
      <c r="W252" t="s">
        <v>293</v>
      </c>
      <c r="X252">
        <v>7</v>
      </c>
      <c r="Y252" s="1">
        <v>34667</v>
      </c>
      <c r="Z252" s="1">
        <v>34695</v>
      </c>
      <c r="AA252">
        <f>_xlfn.DAYS(orderjoin[[#This Row],[orders.ShippedDate]],orderjoin[[#This Row],[orders.OrderDate]])</f>
        <v>7</v>
      </c>
      <c r="AB252" s="1">
        <v>34674</v>
      </c>
      <c r="AC252">
        <v>3</v>
      </c>
      <c r="AD252">
        <v>26.78</v>
      </c>
      <c r="AE252" t="s">
        <v>294</v>
      </c>
      <c r="AF252" t="s">
        <v>295</v>
      </c>
      <c r="AG252" t="s">
        <v>296</v>
      </c>
      <c r="AH252" t="s">
        <v>21</v>
      </c>
      <c r="AI252" t="s">
        <v>297</v>
      </c>
      <c r="AJ252" t="s">
        <v>298</v>
      </c>
      <c r="AK252">
        <v>59</v>
      </c>
      <c r="AL252" t="s">
        <v>617</v>
      </c>
      <c r="AM252">
        <v>28</v>
      </c>
      <c r="AN252">
        <v>4</v>
      </c>
      <c r="AO252" t="s">
        <v>618</v>
      </c>
      <c r="AP252" s="7">
        <v>55</v>
      </c>
      <c r="AQ252">
        <v>79</v>
      </c>
      <c r="AR252">
        <v>0</v>
      </c>
      <c r="AS252">
        <v>0</v>
      </c>
      <c r="AT252">
        <v>0</v>
      </c>
      <c r="AU252" t="s">
        <v>293</v>
      </c>
      <c r="AV252" t="s">
        <v>294</v>
      </c>
      <c r="AW252" t="s">
        <v>877</v>
      </c>
      <c r="AX252" t="s">
        <v>658</v>
      </c>
      <c r="AY252" t="s">
        <v>295</v>
      </c>
      <c r="AZ252" t="s">
        <v>296</v>
      </c>
      <c r="BA252" t="s">
        <v>21</v>
      </c>
      <c r="BB252" t="s">
        <v>297</v>
      </c>
      <c r="BC252" t="s">
        <v>298</v>
      </c>
      <c r="BD252" t="s">
        <v>878</v>
      </c>
      <c r="BE252" t="s">
        <v>879</v>
      </c>
      <c r="BF252">
        <v>28</v>
      </c>
      <c r="BG252" t="s">
        <v>1059</v>
      </c>
      <c r="BH252" t="s">
        <v>1060</v>
      </c>
      <c r="BI252" t="s">
        <v>654</v>
      </c>
      <c r="BJ252" t="s">
        <v>1061</v>
      </c>
      <c r="BK252" t="s">
        <v>1062</v>
      </c>
      <c r="BL252" t="s">
        <v>21</v>
      </c>
      <c r="BM252" t="s">
        <v>1063</v>
      </c>
      <c r="BN252" t="s">
        <v>23</v>
      </c>
      <c r="BO252" t="s">
        <v>1064</v>
      </c>
      <c r="BP252" t="s">
        <v>1065</v>
      </c>
      <c r="BQ252">
        <v>4</v>
      </c>
      <c r="BR252" t="s">
        <v>989</v>
      </c>
      <c r="BS252" t="s">
        <v>990</v>
      </c>
      <c r="BT252">
        <v>3</v>
      </c>
      <c r="BU252" t="s">
        <v>1201</v>
      </c>
      <c r="BV252" t="s">
        <v>1174</v>
      </c>
      <c r="BW252">
        <v>7</v>
      </c>
      <c r="BX252" t="s">
        <v>1618</v>
      </c>
      <c r="BY252" t="s">
        <v>1209</v>
      </c>
      <c r="BZ252" t="s">
        <v>654</v>
      </c>
      <c r="CA252" t="s">
        <v>1581</v>
      </c>
      <c r="CB252" s="1">
        <v>22065</v>
      </c>
      <c r="CC252" s="1">
        <v>34336</v>
      </c>
      <c r="CD252" t="s">
        <v>1619</v>
      </c>
      <c r="CE252" t="s">
        <v>194</v>
      </c>
      <c r="CF252" t="s">
        <v>21</v>
      </c>
      <c r="CG252" t="s">
        <v>1620</v>
      </c>
      <c r="CH252" t="s">
        <v>196</v>
      </c>
      <c r="CI252" t="s">
        <v>1621</v>
      </c>
      <c r="CJ252">
        <v>465</v>
      </c>
      <c r="CK252">
        <v>5</v>
      </c>
      <c r="CL252">
        <v>336.6</v>
      </c>
    </row>
    <row r="253" spans="1:90">
      <c r="A253">
        <v>10342</v>
      </c>
      <c r="B253">
        <v>2</v>
      </c>
      <c r="C253" s="8">
        <v>15.2</v>
      </c>
      <c r="D253">
        <v>24</v>
      </c>
      <c r="E253">
        <v>0.2</v>
      </c>
      <c r="F253">
        <v>10342</v>
      </c>
      <c r="G253" t="s">
        <v>117</v>
      </c>
      <c r="H253">
        <v>4</v>
      </c>
      <c r="I253" s="1">
        <v>34668</v>
      </c>
      <c r="J253" s="1">
        <v>34682</v>
      </c>
      <c r="K253" s="1">
        <v>34673</v>
      </c>
      <c r="L253">
        <f>_xlfn.DAYS(orderjoin[[#This Row],[ShippedDate]],orderjoin[[#This Row],[OrderDate]])</f>
        <v>5</v>
      </c>
      <c r="M253">
        <f>_xlfn.DAYS(orderjoin[[#This Row],[RequiredDate]],orderjoin[[#This Row],[ShippedDate]])</f>
        <v>9</v>
      </c>
      <c r="N253">
        <v>2</v>
      </c>
      <c r="O253">
        <v>54.83</v>
      </c>
      <c r="P253" t="s">
        <v>118</v>
      </c>
      <c r="Q253" t="s">
        <v>119</v>
      </c>
      <c r="R253" t="s">
        <v>120</v>
      </c>
      <c r="S253" t="s">
        <v>21</v>
      </c>
      <c r="T253" t="s">
        <v>121</v>
      </c>
      <c r="U253" t="s">
        <v>29</v>
      </c>
      <c r="V253">
        <v>10342</v>
      </c>
      <c r="W253" t="s">
        <v>117</v>
      </c>
      <c r="X253">
        <v>4</v>
      </c>
      <c r="Y253" s="1">
        <v>34668</v>
      </c>
      <c r="Z253" s="1">
        <v>34682</v>
      </c>
      <c r="AA253">
        <f>_xlfn.DAYS(orderjoin[[#This Row],[orders.ShippedDate]],orderjoin[[#This Row],[orders.OrderDate]])</f>
        <v>5</v>
      </c>
      <c r="AB253" s="1">
        <v>34673</v>
      </c>
      <c r="AC253">
        <v>2</v>
      </c>
      <c r="AD253">
        <v>54.83</v>
      </c>
      <c r="AE253" t="s">
        <v>118</v>
      </c>
      <c r="AF253" t="s">
        <v>119</v>
      </c>
      <c r="AG253" t="s">
        <v>120</v>
      </c>
      <c r="AH253" t="s">
        <v>21</v>
      </c>
      <c r="AI253" t="s">
        <v>121</v>
      </c>
      <c r="AJ253" t="s">
        <v>29</v>
      </c>
      <c r="AK253">
        <v>2</v>
      </c>
      <c r="AL253" t="s">
        <v>506</v>
      </c>
      <c r="AM253">
        <v>1</v>
      </c>
      <c r="AN253">
        <v>1</v>
      </c>
      <c r="AO253" t="s">
        <v>507</v>
      </c>
      <c r="AP253" s="7">
        <v>19</v>
      </c>
      <c r="AQ253">
        <v>17</v>
      </c>
      <c r="AR253">
        <v>40</v>
      </c>
      <c r="AS253">
        <v>25</v>
      </c>
      <c r="AT253">
        <v>0</v>
      </c>
      <c r="AU253" t="s">
        <v>117</v>
      </c>
      <c r="AV253" t="s">
        <v>118</v>
      </c>
      <c r="AW253" t="s">
        <v>736</v>
      </c>
      <c r="AX253" t="s">
        <v>676</v>
      </c>
      <c r="AY253" t="s">
        <v>119</v>
      </c>
      <c r="AZ253" t="s">
        <v>120</v>
      </c>
      <c r="BA253" t="s">
        <v>21</v>
      </c>
      <c r="BB253" t="s">
        <v>121</v>
      </c>
      <c r="BC253" t="s">
        <v>29</v>
      </c>
      <c r="BD253" t="s">
        <v>737</v>
      </c>
      <c r="BE253" t="s">
        <v>738</v>
      </c>
      <c r="BF253">
        <v>1</v>
      </c>
      <c r="BG253" t="s">
        <v>998</v>
      </c>
      <c r="BH253" t="s">
        <v>999</v>
      </c>
      <c r="BI253" t="s">
        <v>1000</v>
      </c>
      <c r="BJ253" t="s">
        <v>1001</v>
      </c>
      <c r="BK253" t="s">
        <v>194</v>
      </c>
      <c r="BL253" t="s">
        <v>21</v>
      </c>
      <c r="BM253" t="s">
        <v>1002</v>
      </c>
      <c r="BN253" t="s">
        <v>196</v>
      </c>
      <c r="BO253" t="s">
        <v>1003</v>
      </c>
      <c r="BP253" t="s">
        <v>21</v>
      </c>
      <c r="BQ253">
        <v>1</v>
      </c>
      <c r="BR253" t="s">
        <v>1004</v>
      </c>
      <c r="BS253" t="s">
        <v>1005</v>
      </c>
      <c r="BT253">
        <v>2</v>
      </c>
      <c r="BU253" t="s">
        <v>1199</v>
      </c>
      <c r="BV253" t="s">
        <v>1200</v>
      </c>
      <c r="BW253">
        <v>4</v>
      </c>
      <c r="BX253" t="s">
        <v>1608</v>
      </c>
      <c r="BY253" t="s">
        <v>1206</v>
      </c>
      <c r="BZ253" t="s">
        <v>654</v>
      </c>
      <c r="CA253" t="s">
        <v>1609</v>
      </c>
      <c r="CB253" s="1">
        <v>13777</v>
      </c>
      <c r="CC253" s="1">
        <v>34092</v>
      </c>
      <c r="CD253" t="s">
        <v>1610</v>
      </c>
      <c r="CE253" t="s">
        <v>1611</v>
      </c>
      <c r="CF253" t="s">
        <v>132</v>
      </c>
      <c r="CG253" t="s">
        <v>1612</v>
      </c>
      <c r="CH253" t="s">
        <v>99</v>
      </c>
      <c r="CI253" t="s">
        <v>1613</v>
      </c>
      <c r="CJ253">
        <v>5176</v>
      </c>
      <c r="CK253">
        <v>2</v>
      </c>
      <c r="CL253">
        <v>291.83999999999997</v>
      </c>
    </row>
    <row r="254" spans="1:90">
      <c r="A254">
        <v>10342</v>
      </c>
      <c r="B254">
        <v>31</v>
      </c>
      <c r="C254" s="8">
        <v>10</v>
      </c>
      <c r="D254">
        <v>56</v>
      </c>
      <c r="E254">
        <v>0.2</v>
      </c>
      <c r="F254">
        <v>10342</v>
      </c>
      <c r="G254" t="s">
        <v>117</v>
      </c>
      <c r="H254">
        <v>4</v>
      </c>
      <c r="I254" s="1">
        <v>34668</v>
      </c>
      <c r="J254" s="1">
        <v>34682</v>
      </c>
      <c r="K254" s="1">
        <v>34673</v>
      </c>
      <c r="L254">
        <f>_xlfn.DAYS(orderjoin[[#This Row],[ShippedDate]],orderjoin[[#This Row],[OrderDate]])</f>
        <v>5</v>
      </c>
      <c r="M254">
        <f>_xlfn.DAYS(orderjoin[[#This Row],[RequiredDate]],orderjoin[[#This Row],[ShippedDate]])</f>
        <v>9</v>
      </c>
      <c r="N254">
        <v>2</v>
      </c>
      <c r="O254">
        <v>54.83</v>
      </c>
      <c r="P254" t="s">
        <v>118</v>
      </c>
      <c r="Q254" t="s">
        <v>119</v>
      </c>
      <c r="R254" t="s">
        <v>120</v>
      </c>
      <c r="S254" t="s">
        <v>21</v>
      </c>
      <c r="T254" t="s">
        <v>121</v>
      </c>
      <c r="U254" t="s">
        <v>29</v>
      </c>
      <c r="V254">
        <v>10342</v>
      </c>
      <c r="W254" t="s">
        <v>117</v>
      </c>
      <c r="X254">
        <v>4</v>
      </c>
      <c r="Y254" s="1">
        <v>34668</v>
      </c>
      <c r="Z254" s="1">
        <v>34682</v>
      </c>
      <c r="AA254">
        <f>_xlfn.DAYS(orderjoin[[#This Row],[orders.ShippedDate]],orderjoin[[#This Row],[orders.OrderDate]])</f>
        <v>5</v>
      </c>
      <c r="AB254" s="1">
        <v>34673</v>
      </c>
      <c r="AC254">
        <v>2</v>
      </c>
      <c r="AD254">
        <v>54.83</v>
      </c>
      <c r="AE254" t="s">
        <v>118</v>
      </c>
      <c r="AF254" t="s">
        <v>119</v>
      </c>
      <c r="AG254" t="s">
        <v>120</v>
      </c>
      <c r="AH254" t="s">
        <v>21</v>
      </c>
      <c r="AI254" t="s">
        <v>121</v>
      </c>
      <c r="AJ254" t="s">
        <v>29</v>
      </c>
      <c r="AK254">
        <v>31</v>
      </c>
      <c r="AL254" t="s">
        <v>564</v>
      </c>
      <c r="AM254">
        <v>14</v>
      </c>
      <c r="AN254">
        <v>4</v>
      </c>
      <c r="AO254" t="s">
        <v>565</v>
      </c>
      <c r="AP254" s="7">
        <v>12.5</v>
      </c>
      <c r="AQ254">
        <v>0</v>
      </c>
      <c r="AR254">
        <v>70</v>
      </c>
      <c r="AS254">
        <v>20</v>
      </c>
      <c r="AT254">
        <v>0</v>
      </c>
      <c r="AU254" t="s">
        <v>117</v>
      </c>
      <c r="AV254" t="s">
        <v>118</v>
      </c>
      <c r="AW254" t="s">
        <v>736</v>
      </c>
      <c r="AX254" t="s">
        <v>676</v>
      </c>
      <c r="AY254" t="s">
        <v>119</v>
      </c>
      <c r="AZ254" t="s">
        <v>120</v>
      </c>
      <c r="BA254" t="s">
        <v>21</v>
      </c>
      <c r="BB254" t="s">
        <v>121</v>
      </c>
      <c r="BC254" t="s">
        <v>29</v>
      </c>
      <c r="BD254" t="s">
        <v>737</v>
      </c>
      <c r="BE254" t="s">
        <v>738</v>
      </c>
      <c r="BF254">
        <v>14</v>
      </c>
      <c r="BG254" t="s">
        <v>991</v>
      </c>
      <c r="BH254" t="s">
        <v>992</v>
      </c>
      <c r="BI254" t="s">
        <v>654</v>
      </c>
      <c r="BJ254" t="s">
        <v>993</v>
      </c>
      <c r="BK254" t="s">
        <v>994</v>
      </c>
      <c r="BL254" t="s">
        <v>21</v>
      </c>
      <c r="BM254" t="s">
        <v>995</v>
      </c>
      <c r="BN254" t="s">
        <v>150</v>
      </c>
      <c r="BO254" t="s">
        <v>996</v>
      </c>
      <c r="BP254" t="s">
        <v>997</v>
      </c>
      <c r="BQ254">
        <v>4</v>
      </c>
      <c r="BR254" t="s">
        <v>989</v>
      </c>
      <c r="BS254" t="s">
        <v>990</v>
      </c>
      <c r="BT254">
        <v>2</v>
      </c>
      <c r="BU254" t="s">
        <v>1199</v>
      </c>
      <c r="BV254" t="s">
        <v>1200</v>
      </c>
      <c r="BW254">
        <v>4</v>
      </c>
      <c r="BX254" t="s">
        <v>1608</v>
      </c>
      <c r="BY254" t="s">
        <v>1206</v>
      </c>
      <c r="BZ254" t="s">
        <v>654</v>
      </c>
      <c r="CA254" t="s">
        <v>1609</v>
      </c>
      <c r="CB254" s="1">
        <v>13777</v>
      </c>
      <c r="CC254" s="1">
        <v>34092</v>
      </c>
      <c r="CD254" t="s">
        <v>1610</v>
      </c>
      <c r="CE254" t="s">
        <v>1611</v>
      </c>
      <c r="CF254" t="s">
        <v>132</v>
      </c>
      <c r="CG254" t="s">
        <v>1612</v>
      </c>
      <c r="CH254" t="s">
        <v>99</v>
      </c>
      <c r="CI254" t="s">
        <v>1613</v>
      </c>
      <c r="CJ254">
        <v>5176</v>
      </c>
      <c r="CK254">
        <v>2</v>
      </c>
      <c r="CL254">
        <v>448</v>
      </c>
    </row>
    <row r="255" spans="1:90">
      <c r="A255">
        <v>10342</v>
      </c>
      <c r="B255">
        <v>36</v>
      </c>
      <c r="C255" s="8">
        <v>15.2</v>
      </c>
      <c r="D255">
        <v>40</v>
      </c>
      <c r="E255">
        <v>0.2</v>
      </c>
      <c r="F255">
        <v>10342</v>
      </c>
      <c r="G255" t="s">
        <v>117</v>
      </c>
      <c r="H255">
        <v>4</v>
      </c>
      <c r="I255" s="1">
        <v>34668</v>
      </c>
      <c r="J255" s="1">
        <v>34682</v>
      </c>
      <c r="K255" s="1">
        <v>34673</v>
      </c>
      <c r="L255">
        <f>_xlfn.DAYS(orderjoin[[#This Row],[ShippedDate]],orderjoin[[#This Row],[OrderDate]])</f>
        <v>5</v>
      </c>
      <c r="M255">
        <f>_xlfn.DAYS(orderjoin[[#This Row],[RequiredDate]],orderjoin[[#This Row],[ShippedDate]])</f>
        <v>9</v>
      </c>
      <c r="N255">
        <v>2</v>
      </c>
      <c r="O255">
        <v>54.83</v>
      </c>
      <c r="P255" t="s">
        <v>118</v>
      </c>
      <c r="Q255" t="s">
        <v>119</v>
      </c>
      <c r="R255" t="s">
        <v>120</v>
      </c>
      <c r="S255" t="s">
        <v>21</v>
      </c>
      <c r="T255" t="s">
        <v>121</v>
      </c>
      <c r="U255" t="s">
        <v>29</v>
      </c>
      <c r="V255">
        <v>10342</v>
      </c>
      <c r="W255" t="s">
        <v>117</v>
      </c>
      <c r="X255">
        <v>4</v>
      </c>
      <c r="Y255" s="1">
        <v>34668</v>
      </c>
      <c r="Z255" s="1">
        <v>34682</v>
      </c>
      <c r="AA255">
        <f>_xlfn.DAYS(orderjoin[[#This Row],[orders.ShippedDate]],orderjoin[[#This Row],[orders.OrderDate]])</f>
        <v>5</v>
      </c>
      <c r="AB255" s="1">
        <v>34673</v>
      </c>
      <c r="AC255">
        <v>2</v>
      </c>
      <c r="AD255">
        <v>54.83</v>
      </c>
      <c r="AE255" t="s">
        <v>118</v>
      </c>
      <c r="AF255" t="s">
        <v>119</v>
      </c>
      <c r="AG255" t="s">
        <v>120</v>
      </c>
      <c r="AH255" t="s">
        <v>21</v>
      </c>
      <c r="AI255" t="s">
        <v>121</v>
      </c>
      <c r="AJ255" t="s">
        <v>29</v>
      </c>
      <c r="AK255">
        <v>36</v>
      </c>
      <c r="AL255" t="s">
        <v>572</v>
      </c>
      <c r="AM255">
        <v>17</v>
      </c>
      <c r="AN255">
        <v>8</v>
      </c>
      <c r="AO255" t="s">
        <v>573</v>
      </c>
      <c r="AP255" s="7">
        <v>19</v>
      </c>
      <c r="AQ255">
        <v>112</v>
      </c>
      <c r="AR255">
        <v>0</v>
      </c>
      <c r="AS255">
        <v>20</v>
      </c>
      <c r="AT255">
        <v>0</v>
      </c>
      <c r="AU255" t="s">
        <v>117</v>
      </c>
      <c r="AV255" t="s">
        <v>118</v>
      </c>
      <c r="AW255" t="s">
        <v>736</v>
      </c>
      <c r="AX255" t="s">
        <v>676</v>
      </c>
      <c r="AY255" t="s">
        <v>119</v>
      </c>
      <c r="AZ255" t="s">
        <v>120</v>
      </c>
      <c r="BA255" t="s">
        <v>21</v>
      </c>
      <c r="BB255" t="s">
        <v>121</v>
      </c>
      <c r="BC255" t="s">
        <v>29</v>
      </c>
      <c r="BD255" t="s">
        <v>737</v>
      </c>
      <c r="BE255" t="s">
        <v>738</v>
      </c>
      <c r="BF255">
        <v>17</v>
      </c>
      <c r="BG255" t="s">
        <v>1051</v>
      </c>
      <c r="BH255" t="s">
        <v>1052</v>
      </c>
      <c r="BI255" t="s">
        <v>654</v>
      </c>
      <c r="BJ255" t="s">
        <v>1053</v>
      </c>
      <c r="BK255" t="s">
        <v>1054</v>
      </c>
      <c r="BL255" t="s">
        <v>21</v>
      </c>
      <c r="BM255" t="s">
        <v>1055</v>
      </c>
      <c r="BN255" t="s">
        <v>105</v>
      </c>
      <c r="BO255" t="s">
        <v>1056</v>
      </c>
      <c r="BP255" t="s">
        <v>21</v>
      </c>
      <c r="BQ255">
        <v>8</v>
      </c>
      <c r="BR255" t="s">
        <v>1057</v>
      </c>
      <c r="BS255" t="s">
        <v>1058</v>
      </c>
      <c r="BT255">
        <v>2</v>
      </c>
      <c r="BU255" t="s">
        <v>1199</v>
      </c>
      <c r="BV255" t="s">
        <v>1200</v>
      </c>
      <c r="BW255">
        <v>4</v>
      </c>
      <c r="BX255" t="s">
        <v>1608</v>
      </c>
      <c r="BY255" t="s">
        <v>1206</v>
      </c>
      <c r="BZ255" t="s">
        <v>654</v>
      </c>
      <c r="CA255" t="s">
        <v>1609</v>
      </c>
      <c r="CB255" s="1">
        <v>13777</v>
      </c>
      <c r="CC255" s="1">
        <v>34092</v>
      </c>
      <c r="CD255" t="s">
        <v>1610</v>
      </c>
      <c r="CE255" t="s">
        <v>1611</v>
      </c>
      <c r="CF255" t="s">
        <v>132</v>
      </c>
      <c r="CG255" t="s">
        <v>1612</v>
      </c>
      <c r="CH255" t="s">
        <v>99</v>
      </c>
      <c r="CI255" t="s">
        <v>1613</v>
      </c>
      <c r="CJ255">
        <v>5176</v>
      </c>
      <c r="CK255">
        <v>2</v>
      </c>
      <c r="CL255">
        <v>486.4</v>
      </c>
    </row>
    <row r="256" spans="1:90">
      <c r="A256">
        <v>10342</v>
      </c>
      <c r="B256">
        <v>55</v>
      </c>
      <c r="C256" s="8">
        <v>19.2</v>
      </c>
      <c r="D256">
        <v>40</v>
      </c>
      <c r="E256">
        <v>0.2</v>
      </c>
      <c r="F256">
        <v>10342</v>
      </c>
      <c r="G256" t="s">
        <v>117</v>
      </c>
      <c r="H256">
        <v>4</v>
      </c>
      <c r="I256" s="1">
        <v>34668</v>
      </c>
      <c r="J256" s="1">
        <v>34682</v>
      </c>
      <c r="K256" s="1">
        <v>34673</v>
      </c>
      <c r="L256">
        <f>_xlfn.DAYS(orderjoin[[#This Row],[ShippedDate]],orderjoin[[#This Row],[OrderDate]])</f>
        <v>5</v>
      </c>
      <c r="M256">
        <f>_xlfn.DAYS(orderjoin[[#This Row],[RequiredDate]],orderjoin[[#This Row],[ShippedDate]])</f>
        <v>9</v>
      </c>
      <c r="N256">
        <v>2</v>
      </c>
      <c r="O256">
        <v>54.83</v>
      </c>
      <c r="P256" t="s">
        <v>118</v>
      </c>
      <c r="Q256" t="s">
        <v>119</v>
      </c>
      <c r="R256" t="s">
        <v>120</v>
      </c>
      <c r="S256" t="s">
        <v>21</v>
      </c>
      <c r="T256" t="s">
        <v>121</v>
      </c>
      <c r="U256" t="s">
        <v>29</v>
      </c>
      <c r="V256">
        <v>10342</v>
      </c>
      <c r="W256" t="s">
        <v>117</v>
      </c>
      <c r="X256">
        <v>4</v>
      </c>
      <c r="Y256" s="1">
        <v>34668</v>
      </c>
      <c r="Z256" s="1">
        <v>34682</v>
      </c>
      <c r="AA256">
        <f>_xlfn.DAYS(orderjoin[[#This Row],[orders.ShippedDate]],orderjoin[[#This Row],[orders.OrderDate]])</f>
        <v>5</v>
      </c>
      <c r="AB256" s="1">
        <v>34673</v>
      </c>
      <c r="AC256">
        <v>2</v>
      </c>
      <c r="AD256">
        <v>54.83</v>
      </c>
      <c r="AE256" t="s">
        <v>118</v>
      </c>
      <c r="AF256" t="s">
        <v>119</v>
      </c>
      <c r="AG256" t="s">
        <v>120</v>
      </c>
      <c r="AH256" t="s">
        <v>21</v>
      </c>
      <c r="AI256" t="s">
        <v>121</v>
      </c>
      <c r="AJ256" t="s">
        <v>29</v>
      </c>
      <c r="AK256">
        <v>55</v>
      </c>
      <c r="AL256" t="s">
        <v>610</v>
      </c>
      <c r="AM256">
        <v>25</v>
      </c>
      <c r="AN256">
        <v>6</v>
      </c>
      <c r="AO256" t="s">
        <v>611</v>
      </c>
      <c r="AP256" s="7">
        <v>24</v>
      </c>
      <c r="AQ256">
        <v>115</v>
      </c>
      <c r="AR256">
        <v>0</v>
      </c>
      <c r="AS256">
        <v>20</v>
      </c>
      <c r="AT256">
        <v>0</v>
      </c>
      <c r="AU256" t="s">
        <v>117</v>
      </c>
      <c r="AV256" t="s">
        <v>118</v>
      </c>
      <c r="AW256" t="s">
        <v>736</v>
      </c>
      <c r="AX256" t="s">
        <v>676</v>
      </c>
      <c r="AY256" t="s">
        <v>119</v>
      </c>
      <c r="AZ256" t="s">
        <v>120</v>
      </c>
      <c r="BA256" t="s">
        <v>21</v>
      </c>
      <c r="BB256" t="s">
        <v>121</v>
      </c>
      <c r="BC256" t="s">
        <v>29</v>
      </c>
      <c r="BD256" t="s">
        <v>737</v>
      </c>
      <c r="BE256" t="s">
        <v>738</v>
      </c>
      <c r="BF256">
        <v>25</v>
      </c>
      <c r="BG256" t="s">
        <v>1095</v>
      </c>
      <c r="BH256" t="s">
        <v>1096</v>
      </c>
      <c r="BI256" t="s">
        <v>676</v>
      </c>
      <c r="BJ256" t="s">
        <v>1097</v>
      </c>
      <c r="BK256" t="s">
        <v>285</v>
      </c>
      <c r="BL256" t="s">
        <v>286</v>
      </c>
      <c r="BM256" t="s">
        <v>287</v>
      </c>
      <c r="BN256" t="s">
        <v>288</v>
      </c>
      <c r="BO256" t="s">
        <v>1098</v>
      </c>
      <c r="BP256" t="s">
        <v>21</v>
      </c>
      <c r="BQ256">
        <v>6</v>
      </c>
      <c r="BR256" t="s">
        <v>1049</v>
      </c>
      <c r="BS256" t="s">
        <v>1050</v>
      </c>
      <c r="BT256">
        <v>2</v>
      </c>
      <c r="BU256" t="s">
        <v>1199</v>
      </c>
      <c r="BV256" t="s">
        <v>1200</v>
      </c>
      <c r="BW256">
        <v>4</v>
      </c>
      <c r="BX256" t="s">
        <v>1608</v>
      </c>
      <c r="BY256" t="s">
        <v>1206</v>
      </c>
      <c r="BZ256" t="s">
        <v>654</v>
      </c>
      <c r="CA256" t="s">
        <v>1609</v>
      </c>
      <c r="CB256" s="1">
        <v>13777</v>
      </c>
      <c r="CC256" s="1">
        <v>34092</v>
      </c>
      <c r="CD256" t="s">
        <v>1610</v>
      </c>
      <c r="CE256" t="s">
        <v>1611</v>
      </c>
      <c r="CF256" t="s">
        <v>132</v>
      </c>
      <c r="CG256" t="s">
        <v>1612</v>
      </c>
      <c r="CH256" t="s">
        <v>99</v>
      </c>
      <c r="CI256" t="s">
        <v>1613</v>
      </c>
      <c r="CJ256">
        <v>5176</v>
      </c>
      <c r="CK256">
        <v>2</v>
      </c>
      <c r="CL256">
        <v>614.4</v>
      </c>
    </row>
    <row r="257" spans="1:90">
      <c r="A257">
        <v>10343</v>
      </c>
      <c r="B257">
        <v>64</v>
      </c>
      <c r="C257" s="8">
        <v>26.6</v>
      </c>
      <c r="D257">
        <v>50</v>
      </c>
      <c r="E257">
        <v>0</v>
      </c>
      <c r="F257">
        <v>10343</v>
      </c>
      <c r="G257" t="s">
        <v>165</v>
      </c>
      <c r="H257">
        <v>4</v>
      </c>
      <c r="I257" s="1">
        <v>34669</v>
      </c>
      <c r="J257" s="1">
        <v>34697</v>
      </c>
      <c r="K257" s="1">
        <v>34675</v>
      </c>
      <c r="L257">
        <f>_xlfn.DAYS(orderjoin[[#This Row],[ShippedDate]],orderjoin[[#This Row],[OrderDate]])</f>
        <v>6</v>
      </c>
      <c r="M257">
        <f>_xlfn.DAYS(orderjoin[[#This Row],[RequiredDate]],orderjoin[[#This Row],[ShippedDate]])</f>
        <v>22</v>
      </c>
      <c r="N257">
        <v>1</v>
      </c>
      <c r="O257">
        <v>110.37</v>
      </c>
      <c r="P257" t="s">
        <v>166</v>
      </c>
      <c r="Q257" t="s">
        <v>167</v>
      </c>
      <c r="R257" t="s">
        <v>168</v>
      </c>
      <c r="S257" t="s">
        <v>21</v>
      </c>
      <c r="T257" t="s">
        <v>169</v>
      </c>
      <c r="U257" t="s">
        <v>29</v>
      </c>
      <c r="V257">
        <v>10343</v>
      </c>
      <c r="W257" t="s">
        <v>165</v>
      </c>
      <c r="X257">
        <v>4</v>
      </c>
      <c r="Y257" s="1">
        <v>34669</v>
      </c>
      <c r="Z257" s="1">
        <v>34697</v>
      </c>
      <c r="AA257">
        <f>_xlfn.DAYS(orderjoin[[#This Row],[orders.ShippedDate]],orderjoin[[#This Row],[orders.OrderDate]])</f>
        <v>6</v>
      </c>
      <c r="AB257" s="1">
        <v>34675</v>
      </c>
      <c r="AC257">
        <v>1</v>
      </c>
      <c r="AD257">
        <v>110.37</v>
      </c>
      <c r="AE257" t="s">
        <v>166</v>
      </c>
      <c r="AF257" t="s">
        <v>167</v>
      </c>
      <c r="AG257" t="s">
        <v>168</v>
      </c>
      <c r="AH257" t="s">
        <v>21</v>
      </c>
      <c r="AI257" t="s">
        <v>169</v>
      </c>
      <c r="AJ257" t="s">
        <v>29</v>
      </c>
      <c r="AK257">
        <v>64</v>
      </c>
      <c r="AL257" t="s">
        <v>627</v>
      </c>
      <c r="AM257">
        <v>12</v>
      </c>
      <c r="AN257">
        <v>5</v>
      </c>
      <c r="AO257" t="s">
        <v>628</v>
      </c>
      <c r="AP257" s="7">
        <v>33.25</v>
      </c>
      <c r="AQ257">
        <v>22</v>
      </c>
      <c r="AR257">
        <v>80</v>
      </c>
      <c r="AS257">
        <v>30</v>
      </c>
      <c r="AT257">
        <v>0</v>
      </c>
      <c r="AU257" t="s">
        <v>165</v>
      </c>
      <c r="AV257" t="s">
        <v>166</v>
      </c>
      <c r="AW257" t="s">
        <v>791</v>
      </c>
      <c r="AX257" t="s">
        <v>654</v>
      </c>
      <c r="AY257" t="s">
        <v>167</v>
      </c>
      <c r="AZ257" t="s">
        <v>168</v>
      </c>
      <c r="BA257" t="s">
        <v>21</v>
      </c>
      <c r="BB257" t="s">
        <v>169</v>
      </c>
      <c r="BC257" t="s">
        <v>29</v>
      </c>
      <c r="BD257" t="s">
        <v>792</v>
      </c>
      <c r="BE257" t="s">
        <v>793</v>
      </c>
      <c r="BF257">
        <v>12</v>
      </c>
      <c r="BG257" t="s">
        <v>1071</v>
      </c>
      <c r="BH257" t="s">
        <v>1072</v>
      </c>
      <c r="BI257" t="s">
        <v>1073</v>
      </c>
      <c r="BJ257" t="s">
        <v>1074</v>
      </c>
      <c r="BK257" t="s">
        <v>1075</v>
      </c>
      <c r="BL257" t="s">
        <v>21</v>
      </c>
      <c r="BM257" t="s">
        <v>1076</v>
      </c>
      <c r="BN257" t="s">
        <v>29</v>
      </c>
      <c r="BO257" t="s">
        <v>1077</v>
      </c>
      <c r="BP257" t="s">
        <v>21</v>
      </c>
      <c r="BQ257">
        <v>5</v>
      </c>
      <c r="BR257" t="s">
        <v>1021</v>
      </c>
      <c r="BS257" t="s">
        <v>1022</v>
      </c>
      <c r="BT257">
        <v>1</v>
      </c>
      <c r="BU257" t="s">
        <v>1197</v>
      </c>
      <c r="BV257" t="s">
        <v>1198</v>
      </c>
      <c r="BW257">
        <v>4</v>
      </c>
      <c r="BX257" t="s">
        <v>1608</v>
      </c>
      <c r="BY257" t="s">
        <v>1206</v>
      </c>
      <c r="BZ257" t="s">
        <v>654</v>
      </c>
      <c r="CA257" t="s">
        <v>1609</v>
      </c>
      <c r="CB257" s="1">
        <v>13777</v>
      </c>
      <c r="CC257" s="1">
        <v>34092</v>
      </c>
      <c r="CD257" t="s">
        <v>1610</v>
      </c>
      <c r="CE257" t="s">
        <v>1611</v>
      </c>
      <c r="CF257" t="s">
        <v>132</v>
      </c>
      <c r="CG257" t="s">
        <v>1612</v>
      </c>
      <c r="CH257" t="s">
        <v>99</v>
      </c>
      <c r="CI257" t="s">
        <v>1613</v>
      </c>
      <c r="CJ257">
        <v>5176</v>
      </c>
      <c r="CK257">
        <v>2</v>
      </c>
      <c r="CL257">
        <v>1330</v>
      </c>
    </row>
    <row r="258" spans="1:90">
      <c r="A258">
        <v>10343</v>
      </c>
      <c r="B258">
        <v>68</v>
      </c>
      <c r="C258" s="8">
        <v>10</v>
      </c>
      <c r="D258">
        <v>4</v>
      </c>
      <c r="E258">
        <v>0.05</v>
      </c>
      <c r="F258">
        <v>10343</v>
      </c>
      <c r="G258" t="s">
        <v>165</v>
      </c>
      <c r="H258">
        <v>4</v>
      </c>
      <c r="I258" s="1">
        <v>34669</v>
      </c>
      <c r="J258" s="1">
        <v>34697</v>
      </c>
      <c r="K258" s="1">
        <v>34675</v>
      </c>
      <c r="L258">
        <f>_xlfn.DAYS(orderjoin[[#This Row],[ShippedDate]],orderjoin[[#This Row],[OrderDate]])</f>
        <v>6</v>
      </c>
      <c r="M258">
        <f>_xlfn.DAYS(orderjoin[[#This Row],[RequiredDate]],orderjoin[[#This Row],[ShippedDate]])</f>
        <v>22</v>
      </c>
      <c r="N258">
        <v>1</v>
      </c>
      <c r="O258">
        <v>110.37</v>
      </c>
      <c r="P258" t="s">
        <v>166</v>
      </c>
      <c r="Q258" t="s">
        <v>167</v>
      </c>
      <c r="R258" t="s">
        <v>168</v>
      </c>
      <c r="S258" t="s">
        <v>21</v>
      </c>
      <c r="T258" t="s">
        <v>169</v>
      </c>
      <c r="U258" t="s">
        <v>29</v>
      </c>
      <c r="V258">
        <v>10343</v>
      </c>
      <c r="W258" t="s">
        <v>165</v>
      </c>
      <c r="X258">
        <v>4</v>
      </c>
      <c r="Y258" s="1">
        <v>34669</v>
      </c>
      <c r="Z258" s="1">
        <v>34697</v>
      </c>
      <c r="AA258">
        <f>_xlfn.DAYS(orderjoin[[#This Row],[orders.ShippedDate]],orderjoin[[#This Row],[orders.OrderDate]])</f>
        <v>6</v>
      </c>
      <c r="AB258" s="1">
        <v>34675</v>
      </c>
      <c r="AC258">
        <v>1</v>
      </c>
      <c r="AD258">
        <v>110.37</v>
      </c>
      <c r="AE258" t="s">
        <v>166</v>
      </c>
      <c r="AF258" t="s">
        <v>167</v>
      </c>
      <c r="AG258" t="s">
        <v>168</v>
      </c>
      <c r="AH258" t="s">
        <v>21</v>
      </c>
      <c r="AI258" t="s">
        <v>169</v>
      </c>
      <c r="AJ258" t="s">
        <v>29</v>
      </c>
      <c r="AK258">
        <v>68</v>
      </c>
      <c r="AL258" t="s">
        <v>634</v>
      </c>
      <c r="AM258">
        <v>8</v>
      </c>
      <c r="AN258">
        <v>3</v>
      </c>
      <c r="AO258" t="s">
        <v>635</v>
      </c>
      <c r="AP258" s="7">
        <v>12.5</v>
      </c>
      <c r="AQ258">
        <v>6</v>
      </c>
      <c r="AR258">
        <v>10</v>
      </c>
      <c r="AS258">
        <v>15</v>
      </c>
      <c r="AT258">
        <v>0</v>
      </c>
      <c r="AU258" t="s">
        <v>165</v>
      </c>
      <c r="AV258" t="s">
        <v>166</v>
      </c>
      <c r="AW258" t="s">
        <v>791</v>
      </c>
      <c r="AX258" t="s">
        <v>654</v>
      </c>
      <c r="AY258" t="s">
        <v>167</v>
      </c>
      <c r="AZ258" t="s">
        <v>168</v>
      </c>
      <c r="BA258" t="s">
        <v>21</v>
      </c>
      <c r="BB258" t="s">
        <v>169</v>
      </c>
      <c r="BC258" t="s">
        <v>29</v>
      </c>
      <c r="BD258" t="s">
        <v>792</v>
      </c>
      <c r="BE258" t="s">
        <v>793</v>
      </c>
      <c r="BF258">
        <v>8</v>
      </c>
      <c r="BG258" t="s">
        <v>1107</v>
      </c>
      <c r="BH258" t="s">
        <v>1108</v>
      </c>
      <c r="BI258" t="s">
        <v>654</v>
      </c>
      <c r="BJ258" t="s">
        <v>1109</v>
      </c>
      <c r="BK258" t="s">
        <v>1110</v>
      </c>
      <c r="BL258" t="s">
        <v>21</v>
      </c>
      <c r="BM258" t="s">
        <v>1111</v>
      </c>
      <c r="BN258" t="s">
        <v>196</v>
      </c>
      <c r="BO258" t="s">
        <v>1112</v>
      </c>
      <c r="BP258" t="s">
        <v>21</v>
      </c>
      <c r="BQ258">
        <v>3</v>
      </c>
      <c r="BR258" t="s">
        <v>1047</v>
      </c>
      <c r="BS258" t="s">
        <v>1048</v>
      </c>
      <c r="BT258">
        <v>1</v>
      </c>
      <c r="BU258" t="s">
        <v>1197</v>
      </c>
      <c r="BV258" t="s">
        <v>1198</v>
      </c>
      <c r="BW258">
        <v>4</v>
      </c>
      <c r="BX258" t="s">
        <v>1608</v>
      </c>
      <c r="BY258" t="s">
        <v>1206</v>
      </c>
      <c r="BZ258" t="s">
        <v>654</v>
      </c>
      <c r="CA258" t="s">
        <v>1609</v>
      </c>
      <c r="CB258" s="1">
        <v>13777</v>
      </c>
      <c r="CC258" s="1">
        <v>34092</v>
      </c>
      <c r="CD258" t="s">
        <v>1610</v>
      </c>
      <c r="CE258" t="s">
        <v>1611</v>
      </c>
      <c r="CF258" t="s">
        <v>132</v>
      </c>
      <c r="CG258" t="s">
        <v>1612</v>
      </c>
      <c r="CH258" t="s">
        <v>99</v>
      </c>
      <c r="CI258" t="s">
        <v>1613</v>
      </c>
      <c r="CJ258">
        <v>5176</v>
      </c>
      <c r="CK258">
        <v>2</v>
      </c>
      <c r="CL258">
        <v>38</v>
      </c>
    </row>
    <row r="259" spans="1:90">
      <c r="A259">
        <v>10343</v>
      </c>
      <c r="B259">
        <v>76</v>
      </c>
      <c r="C259" s="8">
        <v>14.4</v>
      </c>
      <c r="D259">
        <v>15</v>
      </c>
      <c r="E259">
        <v>0</v>
      </c>
      <c r="F259">
        <v>10343</v>
      </c>
      <c r="G259" t="s">
        <v>165</v>
      </c>
      <c r="H259">
        <v>4</v>
      </c>
      <c r="I259" s="1">
        <v>34669</v>
      </c>
      <c r="J259" s="1">
        <v>34697</v>
      </c>
      <c r="K259" s="1">
        <v>34675</v>
      </c>
      <c r="L259">
        <f>_xlfn.DAYS(orderjoin[[#This Row],[ShippedDate]],orderjoin[[#This Row],[OrderDate]])</f>
        <v>6</v>
      </c>
      <c r="M259">
        <f>_xlfn.DAYS(orderjoin[[#This Row],[RequiredDate]],orderjoin[[#This Row],[ShippedDate]])</f>
        <v>22</v>
      </c>
      <c r="N259">
        <v>1</v>
      </c>
      <c r="O259">
        <v>110.37</v>
      </c>
      <c r="P259" t="s">
        <v>166</v>
      </c>
      <c r="Q259" t="s">
        <v>167</v>
      </c>
      <c r="R259" t="s">
        <v>168</v>
      </c>
      <c r="S259" t="s">
        <v>21</v>
      </c>
      <c r="T259" t="s">
        <v>169</v>
      </c>
      <c r="U259" t="s">
        <v>29</v>
      </c>
      <c r="V259">
        <v>10343</v>
      </c>
      <c r="W259" t="s">
        <v>165</v>
      </c>
      <c r="X259">
        <v>4</v>
      </c>
      <c r="Y259" s="1">
        <v>34669</v>
      </c>
      <c r="Z259" s="1">
        <v>34697</v>
      </c>
      <c r="AA259">
        <f>_xlfn.DAYS(orderjoin[[#This Row],[orders.ShippedDate]],orderjoin[[#This Row],[orders.OrderDate]])</f>
        <v>6</v>
      </c>
      <c r="AB259" s="1">
        <v>34675</v>
      </c>
      <c r="AC259">
        <v>1</v>
      </c>
      <c r="AD259">
        <v>110.37</v>
      </c>
      <c r="AE259" t="s">
        <v>166</v>
      </c>
      <c r="AF259" t="s">
        <v>167</v>
      </c>
      <c r="AG259" t="s">
        <v>168</v>
      </c>
      <c r="AH259" t="s">
        <v>21</v>
      </c>
      <c r="AI259" t="s">
        <v>169</v>
      </c>
      <c r="AJ259" t="s">
        <v>29</v>
      </c>
      <c r="AK259">
        <v>76</v>
      </c>
      <c r="AL259" t="s">
        <v>647</v>
      </c>
      <c r="AM259">
        <v>23</v>
      </c>
      <c r="AN259">
        <v>1</v>
      </c>
      <c r="AO259" t="s">
        <v>648</v>
      </c>
      <c r="AP259" s="7">
        <v>18</v>
      </c>
      <c r="AQ259">
        <v>57</v>
      </c>
      <c r="AR259">
        <v>0</v>
      </c>
      <c r="AS259">
        <v>20</v>
      </c>
      <c r="AT259">
        <v>0</v>
      </c>
      <c r="AU259" t="s">
        <v>165</v>
      </c>
      <c r="AV259" t="s">
        <v>166</v>
      </c>
      <c r="AW259" t="s">
        <v>791</v>
      </c>
      <c r="AX259" t="s">
        <v>654</v>
      </c>
      <c r="AY259" t="s">
        <v>167</v>
      </c>
      <c r="AZ259" t="s">
        <v>168</v>
      </c>
      <c r="BA259" t="s">
        <v>21</v>
      </c>
      <c r="BB259" t="s">
        <v>169</v>
      </c>
      <c r="BC259" t="s">
        <v>29</v>
      </c>
      <c r="BD259" t="s">
        <v>792</v>
      </c>
      <c r="BE259" t="s">
        <v>793</v>
      </c>
      <c r="BF259">
        <v>23</v>
      </c>
      <c r="BG259" t="s">
        <v>1141</v>
      </c>
      <c r="BH259" t="s">
        <v>1142</v>
      </c>
      <c r="BI259" t="s">
        <v>1143</v>
      </c>
      <c r="BJ259" t="s">
        <v>1144</v>
      </c>
      <c r="BK259" t="s">
        <v>1145</v>
      </c>
      <c r="BL259" t="s">
        <v>21</v>
      </c>
      <c r="BM259" t="s">
        <v>1146</v>
      </c>
      <c r="BN259" t="s">
        <v>116</v>
      </c>
      <c r="BO259" t="s">
        <v>1147</v>
      </c>
      <c r="BP259" t="s">
        <v>21</v>
      </c>
      <c r="BQ259">
        <v>1</v>
      </c>
      <c r="BR259" t="s">
        <v>1004</v>
      </c>
      <c r="BS259" t="s">
        <v>1005</v>
      </c>
      <c r="BT259">
        <v>1</v>
      </c>
      <c r="BU259" t="s">
        <v>1197</v>
      </c>
      <c r="BV259" t="s">
        <v>1198</v>
      </c>
      <c r="BW259">
        <v>4</v>
      </c>
      <c r="BX259" t="s">
        <v>1608</v>
      </c>
      <c r="BY259" t="s">
        <v>1206</v>
      </c>
      <c r="BZ259" t="s">
        <v>654</v>
      </c>
      <c r="CA259" t="s">
        <v>1609</v>
      </c>
      <c r="CB259" s="1">
        <v>13777</v>
      </c>
      <c r="CC259" s="1">
        <v>34092</v>
      </c>
      <c r="CD259" t="s">
        <v>1610</v>
      </c>
      <c r="CE259" t="s">
        <v>1611</v>
      </c>
      <c r="CF259" t="s">
        <v>132</v>
      </c>
      <c r="CG259" t="s">
        <v>1612</v>
      </c>
      <c r="CH259" t="s">
        <v>99</v>
      </c>
      <c r="CI259" t="s">
        <v>1613</v>
      </c>
      <c r="CJ259">
        <v>5176</v>
      </c>
      <c r="CK259">
        <v>2</v>
      </c>
      <c r="CL259">
        <v>216</v>
      </c>
    </row>
    <row r="260" spans="1:90">
      <c r="A260">
        <v>10344</v>
      </c>
      <c r="B260">
        <v>4</v>
      </c>
      <c r="C260" s="8">
        <v>17.600000000000001</v>
      </c>
      <c r="D260">
        <v>35</v>
      </c>
      <c r="E260">
        <v>0</v>
      </c>
      <c r="F260">
        <v>10344</v>
      </c>
      <c r="G260" t="s">
        <v>128</v>
      </c>
      <c r="H260">
        <v>4</v>
      </c>
      <c r="I260" s="1">
        <v>34670</v>
      </c>
      <c r="J260" s="1">
        <v>34698</v>
      </c>
      <c r="K260" s="1">
        <v>34674</v>
      </c>
      <c r="L260">
        <f>_xlfn.DAYS(orderjoin[[#This Row],[ShippedDate]],orderjoin[[#This Row],[OrderDate]])</f>
        <v>4</v>
      </c>
      <c r="M260">
        <f>_xlfn.DAYS(orderjoin[[#This Row],[RequiredDate]],orderjoin[[#This Row],[ShippedDate]])</f>
        <v>24</v>
      </c>
      <c r="N260">
        <v>2</v>
      </c>
      <c r="O260">
        <v>23.29</v>
      </c>
      <c r="P260" t="s">
        <v>129</v>
      </c>
      <c r="Q260" t="s">
        <v>130</v>
      </c>
      <c r="R260" t="s">
        <v>131</v>
      </c>
      <c r="S260" t="s">
        <v>132</v>
      </c>
      <c r="T260" t="s">
        <v>133</v>
      </c>
      <c r="U260" t="s">
        <v>99</v>
      </c>
      <c r="V260">
        <v>10344</v>
      </c>
      <c r="W260" t="s">
        <v>128</v>
      </c>
      <c r="X260">
        <v>4</v>
      </c>
      <c r="Y260" s="1">
        <v>34670</v>
      </c>
      <c r="Z260" s="1">
        <v>34698</v>
      </c>
      <c r="AA260">
        <f>_xlfn.DAYS(orderjoin[[#This Row],[orders.ShippedDate]],orderjoin[[#This Row],[orders.OrderDate]])</f>
        <v>4</v>
      </c>
      <c r="AB260" s="1">
        <v>34674</v>
      </c>
      <c r="AC260">
        <v>2</v>
      </c>
      <c r="AD260">
        <v>23.29</v>
      </c>
      <c r="AE260" t="s">
        <v>129</v>
      </c>
      <c r="AF260" t="s">
        <v>130</v>
      </c>
      <c r="AG260" t="s">
        <v>131</v>
      </c>
      <c r="AH260" t="s">
        <v>132</v>
      </c>
      <c r="AI260" t="s">
        <v>133</v>
      </c>
      <c r="AJ260" t="s">
        <v>99</v>
      </c>
      <c r="AK260">
        <v>4</v>
      </c>
      <c r="AL260" t="s">
        <v>510</v>
      </c>
      <c r="AM260">
        <v>2</v>
      </c>
      <c r="AN260">
        <v>2</v>
      </c>
      <c r="AO260" t="s">
        <v>511</v>
      </c>
      <c r="AP260" s="7">
        <v>22</v>
      </c>
      <c r="AQ260">
        <v>53</v>
      </c>
      <c r="AR260">
        <v>0</v>
      </c>
      <c r="AS260">
        <v>0</v>
      </c>
      <c r="AT260">
        <v>0</v>
      </c>
      <c r="AU260" t="s">
        <v>128</v>
      </c>
      <c r="AV260" t="s">
        <v>129</v>
      </c>
      <c r="AW260" t="s">
        <v>921</v>
      </c>
      <c r="AX260" t="s">
        <v>658</v>
      </c>
      <c r="AY260" t="s">
        <v>922</v>
      </c>
      <c r="AZ260" t="s">
        <v>131</v>
      </c>
      <c r="BA260" t="s">
        <v>132</v>
      </c>
      <c r="BB260" t="s">
        <v>923</v>
      </c>
      <c r="BC260" t="s">
        <v>99</v>
      </c>
      <c r="BD260" t="s">
        <v>924</v>
      </c>
      <c r="BE260" t="s">
        <v>925</v>
      </c>
      <c r="BF260">
        <v>2</v>
      </c>
      <c r="BG260" t="s">
        <v>1014</v>
      </c>
      <c r="BH260" t="s">
        <v>1015</v>
      </c>
      <c r="BI260" t="s">
        <v>669</v>
      </c>
      <c r="BJ260" t="s">
        <v>1016</v>
      </c>
      <c r="BK260" t="s">
        <v>1017</v>
      </c>
      <c r="BL260" t="s">
        <v>1018</v>
      </c>
      <c r="BM260" t="s">
        <v>1019</v>
      </c>
      <c r="BN260" t="s">
        <v>99</v>
      </c>
      <c r="BO260" t="s">
        <v>1020</v>
      </c>
      <c r="BP260" t="s">
        <v>21</v>
      </c>
      <c r="BQ260">
        <v>2</v>
      </c>
      <c r="BR260" t="s">
        <v>1012</v>
      </c>
      <c r="BS260" t="s">
        <v>1013</v>
      </c>
      <c r="BT260">
        <v>2</v>
      </c>
      <c r="BU260" t="s">
        <v>1199</v>
      </c>
      <c r="BV260" t="s">
        <v>1200</v>
      </c>
      <c r="BW260">
        <v>4</v>
      </c>
      <c r="BX260" t="s">
        <v>1608</v>
      </c>
      <c r="BY260" t="s">
        <v>1206</v>
      </c>
      <c r="BZ260" t="s">
        <v>654</v>
      </c>
      <c r="CA260" t="s">
        <v>1609</v>
      </c>
      <c r="CB260" s="1">
        <v>13777</v>
      </c>
      <c r="CC260" s="1">
        <v>34092</v>
      </c>
      <c r="CD260" t="s">
        <v>1610</v>
      </c>
      <c r="CE260" t="s">
        <v>1611</v>
      </c>
      <c r="CF260" t="s">
        <v>132</v>
      </c>
      <c r="CG260" t="s">
        <v>1612</v>
      </c>
      <c r="CH260" t="s">
        <v>99</v>
      </c>
      <c r="CI260" t="s">
        <v>1613</v>
      </c>
      <c r="CJ260">
        <v>5176</v>
      </c>
      <c r="CK260">
        <v>2</v>
      </c>
      <c r="CL260">
        <v>616</v>
      </c>
    </row>
    <row r="261" spans="1:90">
      <c r="A261">
        <v>10344</v>
      </c>
      <c r="B261">
        <v>8</v>
      </c>
      <c r="C261" s="8">
        <v>32</v>
      </c>
      <c r="D261">
        <v>70</v>
      </c>
      <c r="E261">
        <v>0.25</v>
      </c>
      <c r="F261">
        <v>10344</v>
      </c>
      <c r="G261" t="s">
        <v>128</v>
      </c>
      <c r="H261">
        <v>4</v>
      </c>
      <c r="I261" s="1">
        <v>34670</v>
      </c>
      <c r="J261" s="1">
        <v>34698</v>
      </c>
      <c r="K261" s="1">
        <v>34674</v>
      </c>
      <c r="L261">
        <f>_xlfn.DAYS(orderjoin[[#This Row],[ShippedDate]],orderjoin[[#This Row],[OrderDate]])</f>
        <v>4</v>
      </c>
      <c r="M261">
        <f>_xlfn.DAYS(orderjoin[[#This Row],[RequiredDate]],orderjoin[[#This Row],[ShippedDate]])</f>
        <v>24</v>
      </c>
      <c r="N261">
        <v>2</v>
      </c>
      <c r="O261">
        <v>23.29</v>
      </c>
      <c r="P261" t="s">
        <v>129</v>
      </c>
      <c r="Q261" t="s">
        <v>130</v>
      </c>
      <c r="R261" t="s">
        <v>131</v>
      </c>
      <c r="S261" t="s">
        <v>132</v>
      </c>
      <c r="T261" t="s">
        <v>133</v>
      </c>
      <c r="U261" t="s">
        <v>99</v>
      </c>
      <c r="V261">
        <v>10344</v>
      </c>
      <c r="W261" t="s">
        <v>128</v>
      </c>
      <c r="X261">
        <v>4</v>
      </c>
      <c r="Y261" s="1">
        <v>34670</v>
      </c>
      <c r="Z261" s="1">
        <v>34698</v>
      </c>
      <c r="AA261">
        <f>_xlfn.DAYS(orderjoin[[#This Row],[orders.ShippedDate]],orderjoin[[#This Row],[orders.OrderDate]])</f>
        <v>4</v>
      </c>
      <c r="AB261" s="1">
        <v>34674</v>
      </c>
      <c r="AC261">
        <v>2</v>
      </c>
      <c r="AD261">
        <v>23.29</v>
      </c>
      <c r="AE261" t="s">
        <v>129</v>
      </c>
      <c r="AF261" t="s">
        <v>130</v>
      </c>
      <c r="AG261" t="s">
        <v>131</v>
      </c>
      <c r="AH261" t="s">
        <v>132</v>
      </c>
      <c r="AI261" t="s">
        <v>133</v>
      </c>
      <c r="AJ261" t="s">
        <v>99</v>
      </c>
      <c r="AK261">
        <v>8</v>
      </c>
      <c r="AL261" t="s">
        <v>518</v>
      </c>
      <c r="AM261">
        <v>3</v>
      </c>
      <c r="AN261">
        <v>2</v>
      </c>
      <c r="AO261" t="s">
        <v>519</v>
      </c>
      <c r="AP261" s="7">
        <v>40</v>
      </c>
      <c r="AQ261">
        <v>6</v>
      </c>
      <c r="AR261">
        <v>0</v>
      </c>
      <c r="AS261">
        <v>0</v>
      </c>
      <c r="AT261">
        <v>0</v>
      </c>
      <c r="AU261" t="s">
        <v>128</v>
      </c>
      <c r="AV261" t="s">
        <v>129</v>
      </c>
      <c r="AW261" t="s">
        <v>921</v>
      </c>
      <c r="AX261" t="s">
        <v>658</v>
      </c>
      <c r="AY261" t="s">
        <v>922</v>
      </c>
      <c r="AZ261" t="s">
        <v>131</v>
      </c>
      <c r="BA261" t="s">
        <v>132</v>
      </c>
      <c r="BB261" t="s">
        <v>923</v>
      </c>
      <c r="BC261" t="s">
        <v>99</v>
      </c>
      <c r="BD261" t="s">
        <v>924</v>
      </c>
      <c r="BE261" t="s">
        <v>925</v>
      </c>
      <c r="BF261">
        <v>3</v>
      </c>
      <c r="BG261" t="s">
        <v>1099</v>
      </c>
      <c r="BH261" t="s">
        <v>1100</v>
      </c>
      <c r="BI261" t="s">
        <v>654</v>
      </c>
      <c r="BJ261" t="s">
        <v>1101</v>
      </c>
      <c r="BK261" t="s">
        <v>1102</v>
      </c>
      <c r="BL261" t="s">
        <v>1103</v>
      </c>
      <c r="BM261" t="s">
        <v>1104</v>
      </c>
      <c r="BN261" t="s">
        <v>99</v>
      </c>
      <c r="BO261" t="s">
        <v>1105</v>
      </c>
      <c r="BP261" t="s">
        <v>1106</v>
      </c>
      <c r="BQ261">
        <v>2</v>
      </c>
      <c r="BR261" t="s">
        <v>1012</v>
      </c>
      <c r="BS261" t="s">
        <v>1013</v>
      </c>
      <c r="BT261">
        <v>2</v>
      </c>
      <c r="BU261" t="s">
        <v>1199</v>
      </c>
      <c r="BV261" t="s">
        <v>1200</v>
      </c>
      <c r="BW261">
        <v>4</v>
      </c>
      <c r="BX261" t="s">
        <v>1608</v>
      </c>
      <c r="BY261" t="s">
        <v>1206</v>
      </c>
      <c r="BZ261" t="s">
        <v>654</v>
      </c>
      <c r="CA261" t="s">
        <v>1609</v>
      </c>
      <c r="CB261" s="1">
        <v>13777</v>
      </c>
      <c r="CC261" s="1">
        <v>34092</v>
      </c>
      <c r="CD261" t="s">
        <v>1610</v>
      </c>
      <c r="CE261" t="s">
        <v>1611</v>
      </c>
      <c r="CF261" t="s">
        <v>132</v>
      </c>
      <c r="CG261" t="s">
        <v>1612</v>
      </c>
      <c r="CH261" t="s">
        <v>99</v>
      </c>
      <c r="CI261" t="s">
        <v>1613</v>
      </c>
      <c r="CJ261">
        <v>5176</v>
      </c>
      <c r="CK261">
        <v>2</v>
      </c>
      <c r="CL261">
        <v>1680</v>
      </c>
    </row>
    <row r="262" spans="1:90">
      <c r="A262">
        <v>10345</v>
      </c>
      <c r="B262">
        <v>8</v>
      </c>
      <c r="C262" s="8">
        <v>32</v>
      </c>
      <c r="D262">
        <v>70</v>
      </c>
      <c r="E262">
        <v>0</v>
      </c>
      <c r="F262">
        <v>10345</v>
      </c>
      <c r="G262" t="s">
        <v>140</v>
      </c>
      <c r="H262">
        <v>2</v>
      </c>
      <c r="I262" s="1">
        <v>34673</v>
      </c>
      <c r="J262" s="1">
        <v>34701</v>
      </c>
      <c r="K262" s="1">
        <v>34680</v>
      </c>
      <c r="L262">
        <f>_xlfn.DAYS(orderjoin[[#This Row],[ShippedDate]],orderjoin[[#This Row],[OrderDate]])</f>
        <v>7</v>
      </c>
      <c r="M262">
        <f>_xlfn.DAYS(orderjoin[[#This Row],[RequiredDate]],orderjoin[[#This Row],[ShippedDate]])</f>
        <v>21</v>
      </c>
      <c r="N262">
        <v>2</v>
      </c>
      <c r="O262">
        <v>249.06</v>
      </c>
      <c r="P262" t="s">
        <v>141</v>
      </c>
      <c r="Q262" t="s">
        <v>142</v>
      </c>
      <c r="R262" t="s">
        <v>143</v>
      </c>
      <c r="S262" t="s">
        <v>21</v>
      </c>
      <c r="T262" t="s">
        <v>144</v>
      </c>
      <c r="U262" t="s">
        <v>29</v>
      </c>
      <c r="V262">
        <v>10345</v>
      </c>
      <c r="W262" t="s">
        <v>140</v>
      </c>
      <c r="X262">
        <v>2</v>
      </c>
      <c r="Y262" s="1">
        <v>34673</v>
      </c>
      <c r="Z262" s="1">
        <v>34701</v>
      </c>
      <c r="AA262">
        <f>_xlfn.DAYS(orderjoin[[#This Row],[orders.ShippedDate]],orderjoin[[#This Row],[orders.OrderDate]])</f>
        <v>7</v>
      </c>
      <c r="AB262" s="1">
        <v>34680</v>
      </c>
      <c r="AC262">
        <v>2</v>
      </c>
      <c r="AD262">
        <v>249.06</v>
      </c>
      <c r="AE262" t="s">
        <v>141</v>
      </c>
      <c r="AF262" t="s">
        <v>142</v>
      </c>
      <c r="AG262" t="s">
        <v>143</v>
      </c>
      <c r="AH262" t="s">
        <v>21</v>
      </c>
      <c r="AI262" t="s">
        <v>144</v>
      </c>
      <c r="AJ262" t="s">
        <v>29</v>
      </c>
      <c r="AK262">
        <v>8</v>
      </c>
      <c r="AL262" t="s">
        <v>518</v>
      </c>
      <c r="AM262">
        <v>3</v>
      </c>
      <c r="AN262">
        <v>2</v>
      </c>
      <c r="AO262" t="s">
        <v>519</v>
      </c>
      <c r="AP262" s="7">
        <v>40</v>
      </c>
      <c r="AQ262">
        <v>6</v>
      </c>
      <c r="AR262">
        <v>0</v>
      </c>
      <c r="AS262">
        <v>0</v>
      </c>
      <c r="AT262">
        <v>0</v>
      </c>
      <c r="AU262" t="s">
        <v>140</v>
      </c>
      <c r="AV262" t="s">
        <v>141</v>
      </c>
      <c r="AW262" t="s">
        <v>848</v>
      </c>
      <c r="AX262" t="s">
        <v>686</v>
      </c>
      <c r="AY262" t="s">
        <v>142</v>
      </c>
      <c r="AZ262" t="s">
        <v>143</v>
      </c>
      <c r="BA262" t="s">
        <v>21</v>
      </c>
      <c r="BB262" t="s">
        <v>144</v>
      </c>
      <c r="BC262" t="s">
        <v>29</v>
      </c>
      <c r="BD262" t="s">
        <v>849</v>
      </c>
      <c r="BE262" t="s">
        <v>21</v>
      </c>
      <c r="BF262">
        <v>3</v>
      </c>
      <c r="BG262" t="s">
        <v>1099</v>
      </c>
      <c r="BH262" t="s">
        <v>1100</v>
      </c>
      <c r="BI262" t="s">
        <v>654</v>
      </c>
      <c r="BJ262" t="s">
        <v>1101</v>
      </c>
      <c r="BK262" t="s">
        <v>1102</v>
      </c>
      <c r="BL262" t="s">
        <v>1103</v>
      </c>
      <c r="BM262" t="s">
        <v>1104</v>
      </c>
      <c r="BN262" t="s">
        <v>99</v>
      </c>
      <c r="BO262" t="s">
        <v>1105</v>
      </c>
      <c r="BP262" t="s">
        <v>1106</v>
      </c>
      <c r="BQ262">
        <v>2</v>
      </c>
      <c r="BR262" t="s">
        <v>1012</v>
      </c>
      <c r="BS262" t="s">
        <v>1013</v>
      </c>
      <c r="BT262">
        <v>2</v>
      </c>
      <c r="BU262" t="s">
        <v>1199</v>
      </c>
      <c r="BV262" t="s">
        <v>1200</v>
      </c>
      <c r="BW262">
        <v>2</v>
      </c>
      <c r="BX262" t="s">
        <v>1602</v>
      </c>
      <c r="BY262" t="s">
        <v>1203</v>
      </c>
      <c r="BZ262" t="s">
        <v>1204</v>
      </c>
      <c r="CA262" t="s">
        <v>1603</v>
      </c>
      <c r="CB262" s="1">
        <v>19043</v>
      </c>
      <c r="CC262" s="1">
        <v>33830</v>
      </c>
      <c r="CD262" t="s">
        <v>1604</v>
      </c>
      <c r="CE262" t="s">
        <v>1605</v>
      </c>
      <c r="CF262" t="s">
        <v>132</v>
      </c>
      <c r="CG262" t="s">
        <v>1606</v>
      </c>
      <c r="CH262" t="s">
        <v>99</v>
      </c>
      <c r="CI262" t="s">
        <v>1607</v>
      </c>
      <c r="CJ262">
        <v>3457</v>
      </c>
      <c r="CL262">
        <v>2240</v>
      </c>
    </row>
    <row r="263" spans="1:90">
      <c r="A263">
        <v>10345</v>
      </c>
      <c r="B263">
        <v>19</v>
      </c>
      <c r="C263" s="8">
        <v>7.3</v>
      </c>
      <c r="D263">
        <v>80</v>
      </c>
      <c r="E263">
        <v>0</v>
      </c>
      <c r="F263">
        <v>10345</v>
      </c>
      <c r="G263" t="s">
        <v>140</v>
      </c>
      <c r="H263">
        <v>2</v>
      </c>
      <c r="I263" s="1">
        <v>34673</v>
      </c>
      <c r="J263" s="1">
        <v>34701</v>
      </c>
      <c r="K263" s="1">
        <v>34680</v>
      </c>
      <c r="L263">
        <f>_xlfn.DAYS(orderjoin[[#This Row],[ShippedDate]],orderjoin[[#This Row],[OrderDate]])</f>
        <v>7</v>
      </c>
      <c r="M263">
        <f>_xlfn.DAYS(orderjoin[[#This Row],[RequiredDate]],orderjoin[[#This Row],[ShippedDate]])</f>
        <v>21</v>
      </c>
      <c r="N263">
        <v>2</v>
      </c>
      <c r="O263">
        <v>249.06</v>
      </c>
      <c r="P263" t="s">
        <v>141</v>
      </c>
      <c r="Q263" t="s">
        <v>142</v>
      </c>
      <c r="R263" t="s">
        <v>143</v>
      </c>
      <c r="S263" t="s">
        <v>21</v>
      </c>
      <c r="T263" t="s">
        <v>144</v>
      </c>
      <c r="U263" t="s">
        <v>29</v>
      </c>
      <c r="V263">
        <v>10345</v>
      </c>
      <c r="W263" t="s">
        <v>140</v>
      </c>
      <c r="X263">
        <v>2</v>
      </c>
      <c r="Y263" s="1">
        <v>34673</v>
      </c>
      <c r="Z263" s="1">
        <v>34701</v>
      </c>
      <c r="AA263">
        <f>_xlfn.DAYS(orderjoin[[#This Row],[orders.ShippedDate]],orderjoin[[#This Row],[orders.OrderDate]])</f>
        <v>7</v>
      </c>
      <c r="AB263" s="1">
        <v>34680</v>
      </c>
      <c r="AC263">
        <v>2</v>
      </c>
      <c r="AD263">
        <v>249.06</v>
      </c>
      <c r="AE263" t="s">
        <v>141</v>
      </c>
      <c r="AF263" t="s">
        <v>142</v>
      </c>
      <c r="AG263" t="s">
        <v>143</v>
      </c>
      <c r="AH263" t="s">
        <v>21</v>
      </c>
      <c r="AI263" t="s">
        <v>144</v>
      </c>
      <c r="AJ263" t="s">
        <v>29</v>
      </c>
      <c r="AK263">
        <v>19</v>
      </c>
      <c r="AL263" t="s">
        <v>540</v>
      </c>
      <c r="AM263">
        <v>8</v>
      </c>
      <c r="AN263">
        <v>3</v>
      </c>
      <c r="AO263" t="s">
        <v>541</v>
      </c>
      <c r="AP263" s="7">
        <v>9.1999999999999993</v>
      </c>
      <c r="AQ263">
        <v>25</v>
      </c>
      <c r="AR263">
        <v>0</v>
      </c>
      <c r="AS263">
        <v>5</v>
      </c>
      <c r="AT263">
        <v>0</v>
      </c>
      <c r="AU263" t="s">
        <v>140</v>
      </c>
      <c r="AV263" t="s">
        <v>141</v>
      </c>
      <c r="AW263" t="s">
        <v>848</v>
      </c>
      <c r="AX263" t="s">
        <v>686</v>
      </c>
      <c r="AY263" t="s">
        <v>142</v>
      </c>
      <c r="AZ263" t="s">
        <v>143</v>
      </c>
      <c r="BA263" t="s">
        <v>21</v>
      </c>
      <c r="BB263" t="s">
        <v>144</v>
      </c>
      <c r="BC263" t="s">
        <v>29</v>
      </c>
      <c r="BD263" t="s">
        <v>849</v>
      </c>
      <c r="BE263" t="s">
        <v>21</v>
      </c>
      <c r="BF263">
        <v>8</v>
      </c>
      <c r="BG263" t="s">
        <v>1107</v>
      </c>
      <c r="BH263" t="s">
        <v>1108</v>
      </c>
      <c r="BI263" t="s">
        <v>654</v>
      </c>
      <c r="BJ263" t="s">
        <v>1109</v>
      </c>
      <c r="BK263" t="s">
        <v>1110</v>
      </c>
      <c r="BL263" t="s">
        <v>21</v>
      </c>
      <c r="BM263" t="s">
        <v>1111</v>
      </c>
      <c r="BN263" t="s">
        <v>196</v>
      </c>
      <c r="BO263" t="s">
        <v>1112</v>
      </c>
      <c r="BP263" t="s">
        <v>21</v>
      </c>
      <c r="BQ263">
        <v>3</v>
      </c>
      <c r="BR263" t="s">
        <v>1047</v>
      </c>
      <c r="BS263" t="s">
        <v>1048</v>
      </c>
      <c r="BT263">
        <v>2</v>
      </c>
      <c r="BU263" t="s">
        <v>1199</v>
      </c>
      <c r="BV263" t="s">
        <v>1200</v>
      </c>
      <c r="BW263">
        <v>2</v>
      </c>
      <c r="BX263" t="s">
        <v>1602</v>
      </c>
      <c r="BY263" t="s">
        <v>1203</v>
      </c>
      <c r="BZ263" t="s">
        <v>1204</v>
      </c>
      <c r="CA263" t="s">
        <v>1603</v>
      </c>
      <c r="CB263" s="1">
        <v>19043</v>
      </c>
      <c r="CC263" s="1">
        <v>33830</v>
      </c>
      <c r="CD263" t="s">
        <v>1604</v>
      </c>
      <c r="CE263" t="s">
        <v>1605</v>
      </c>
      <c r="CF263" t="s">
        <v>132</v>
      </c>
      <c r="CG263" t="s">
        <v>1606</v>
      </c>
      <c r="CH263" t="s">
        <v>99</v>
      </c>
      <c r="CI263" t="s">
        <v>1607</v>
      </c>
      <c r="CJ263">
        <v>3457</v>
      </c>
      <c r="CL263">
        <v>584</v>
      </c>
    </row>
    <row r="264" spans="1:90">
      <c r="A264">
        <v>10345</v>
      </c>
      <c r="B264">
        <v>42</v>
      </c>
      <c r="C264" s="8">
        <v>11.2</v>
      </c>
      <c r="D264">
        <v>9</v>
      </c>
      <c r="E264">
        <v>0</v>
      </c>
      <c r="F264">
        <v>10345</v>
      </c>
      <c r="G264" t="s">
        <v>140</v>
      </c>
      <c r="H264">
        <v>2</v>
      </c>
      <c r="I264" s="1">
        <v>34673</v>
      </c>
      <c r="J264" s="1">
        <v>34701</v>
      </c>
      <c r="K264" s="1">
        <v>34680</v>
      </c>
      <c r="L264">
        <f>_xlfn.DAYS(orderjoin[[#This Row],[ShippedDate]],orderjoin[[#This Row],[OrderDate]])</f>
        <v>7</v>
      </c>
      <c r="M264">
        <f>_xlfn.DAYS(orderjoin[[#This Row],[RequiredDate]],orderjoin[[#This Row],[ShippedDate]])</f>
        <v>21</v>
      </c>
      <c r="N264">
        <v>2</v>
      </c>
      <c r="O264">
        <v>249.06</v>
      </c>
      <c r="P264" t="s">
        <v>141</v>
      </c>
      <c r="Q264" t="s">
        <v>142</v>
      </c>
      <c r="R264" t="s">
        <v>143</v>
      </c>
      <c r="S264" t="s">
        <v>21</v>
      </c>
      <c r="T264" t="s">
        <v>144</v>
      </c>
      <c r="U264" t="s">
        <v>29</v>
      </c>
      <c r="V264">
        <v>10345</v>
      </c>
      <c r="W264" t="s">
        <v>140</v>
      </c>
      <c r="X264">
        <v>2</v>
      </c>
      <c r="Y264" s="1">
        <v>34673</v>
      </c>
      <c r="Z264" s="1">
        <v>34701</v>
      </c>
      <c r="AA264">
        <f>_xlfn.DAYS(orderjoin[[#This Row],[orders.ShippedDate]],orderjoin[[#This Row],[orders.OrderDate]])</f>
        <v>7</v>
      </c>
      <c r="AB264" s="1">
        <v>34680</v>
      </c>
      <c r="AC264">
        <v>2</v>
      </c>
      <c r="AD264">
        <v>249.06</v>
      </c>
      <c r="AE264" t="s">
        <v>141</v>
      </c>
      <c r="AF264" t="s">
        <v>142</v>
      </c>
      <c r="AG264" t="s">
        <v>143</v>
      </c>
      <c r="AH264" t="s">
        <v>21</v>
      </c>
      <c r="AI264" t="s">
        <v>144</v>
      </c>
      <c r="AJ264" t="s">
        <v>29</v>
      </c>
      <c r="AK264">
        <v>42</v>
      </c>
      <c r="AL264" t="s">
        <v>584</v>
      </c>
      <c r="AM264">
        <v>20</v>
      </c>
      <c r="AN264">
        <v>5</v>
      </c>
      <c r="AO264" t="s">
        <v>585</v>
      </c>
      <c r="AP264" s="7">
        <v>14</v>
      </c>
      <c r="AQ264">
        <v>26</v>
      </c>
      <c r="AR264">
        <v>0</v>
      </c>
      <c r="AS264">
        <v>0</v>
      </c>
      <c r="AT264">
        <v>1</v>
      </c>
      <c r="AU264" t="s">
        <v>140</v>
      </c>
      <c r="AV264" t="s">
        <v>141</v>
      </c>
      <c r="AW264" t="s">
        <v>848</v>
      </c>
      <c r="AX264" t="s">
        <v>686</v>
      </c>
      <c r="AY264" t="s">
        <v>142</v>
      </c>
      <c r="AZ264" t="s">
        <v>143</v>
      </c>
      <c r="BA264" t="s">
        <v>21</v>
      </c>
      <c r="BB264" t="s">
        <v>144</v>
      </c>
      <c r="BC264" t="s">
        <v>29</v>
      </c>
      <c r="BD264" t="s">
        <v>849</v>
      </c>
      <c r="BE264" t="s">
        <v>21</v>
      </c>
      <c r="BF264">
        <v>20</v>
      </c>
      <c r="BG264" t="s">
        <v>1006</v>
      </c>
      <c r="BH264" t="s">
        <v>1007</v>
      </c>
      <c r="BI264" t="s">
        <v>658</v>
      </c>
      <c r="BJ264" t="s">
        <v>1008</v>
      </c>
      <c r="BK264" t="s">
        <v>1009</v>
      </c>
      <c r="BL264" t="s">
        <v>21</v>
      </c>
      <c r="BM264" t="s">
        <v>1010</v>
      </c>
      <c r="BN264" t="s">
        <v>1009</v>
      </c>
      <c r="BO264" t="s">
        <v>1011</v>
      </c>
      <c r="BP264" t="s">
        <v>21</v>
      </c>
      <c r="BQ264">
        <v>5</v>
      </c>
      <c r="BR264" t="s">
        <v>1021</v>
      </c>
      <c r="BS264" t="s">
        <v>1022</v>
      </c>
      <c r="BT264">
        <v>2</v>
      </c>
      <c r="BU264" t="s">
        <v>1199</v>
      </c>
      <c r="BV264" t="s">
        <v>1200</v>
      </c>
      <c r="BW264">
        <v>2</v>
      </c>
      <c r="BX264" t="s">
        <v>1602</v>
      </c>
      <c r="BY264" t="s">
        <v>1203</v>
      </c>
      <c r="BZ264" t="s">
        <v>1204</v>
      </c>
      <c r="CA264" t="s">
        <v>1603</v>
      </c>
      <c r="CB264" s="1">
        <v>19043</v>
      </c>
      <c r="CC264" s="1">
        <v>33830</v>
      </c>
      <c r="CD264" t="s">
        <v>1604</v>
      </c>
      <c r="CE264" t="s">
        <v>1605</v>
      </c>
      <c r="CF264" t="s">
        <v>132</v>
      </c>
      <c r="CG264" t="s">
        <v>1606</v>
      </c>
      <c r="CH264" t="s">
        <v>99</v>
      </c>
      <c r="CI264" t="s">
        <v>1607</v>
      </c>
      <c r="CJ264">
        <v>3457</v>
      </c>
      <c r="CL264">
        <v>100.8</v>
      </c>
    </row>
    <row r="265" spans="1:90">
      <c r="A265">
        <v>10346</v>
      </c>
      <c r="B265">
        <v>17</v>
      </c>
      <c r="C265" s="8">
        <v>31.2</v>
      </c>
      <c r="D265">
        <v>36</v>
      </c>
      <c r="E265">
        <v>0.1</v>
      </c>
      <c r="F265">
        <v>10346</v>
      </c>
      <c r="G265" t="s">
        <v>93</v>
      </c>
      <c r="H265">
        <v>3</v>
      </c>
      <c r="I265" s="1">
        <v>34674</v>
      </c>
      <c r="J265" s="1">
        <v>34716</v>
      </c>
      <c r="K265" s="1">
        <v>34677</v>
      </c>
      <c r="L265">
        <f>_xlfn.DAYS(orderjoin[[#This Row],[ShippedDate]],orderjoin[[#This Row],[OrderDate]])</f>
        <v>3</v>
      </c>
      <c r="M265">
        <f>_xlfn.DAYS(orderjoin[[#This Row],[RequiredDate]],orderjoin[[#This Row],[ShippedDate]])</f>
        <v>39</v>
      </c>
      <c r="N265">
        <v>3</v>
      </c>
      <c r="O265">
        <v>142.08000000000001</v>
      </c>
      <c r="P265" t="s">
        <v>94</v>
      </c>
      <c r="Q265" t="s">
        <v>95</v>
      </c>
      <c r="R265" t="s">
        <v>96</v>
      </c>
      <c r="S265" t="s">
        <v>97</v>
      </c>
      <c r="T265" t="s">
        <v>98</v>
      </c>
      <c r="U265" t="s">
        <v>99</v>
      </c>
      <c r="V265">
        <v>10346</v>
      </c>
      <c r="W265" t="s">
        <v>93</v>
      </c>
      <c r="X265">
        <v>3</v>
      </c>
      <c r="Y265" s="1">
        <v>34674</v>
      </c>
      <c r="Z265" s="1">
        <v>34716</v>
      </c>
      <c r="AA265">
        <f>_xlfn.DAYS(orderjoin[[#This Row],[orders.ShippedDate]],orderjoin[[#This Row],[orders.OrderDate]])</f>
        <v>3</v>
      </c>
      <c r="AB265" s="1">
        <v>34677</v>
      </c>
      <c r="AC265">
        <v>3</v>
      </c>
      <c r="AD265">
        <v>142.08000000000001</v>
      </c>
      <c r="AE265" t="s">
        <v>94</v>
      </c>
      <c r="AF265" t="s">
        <v>95</v>
      </c>
      <c r="AG265" t="s">
        <v>96</v>
      </c>
      <c r="AH265" t="s">
        <v>97</v>
      </c>
      <c r="AI265" t="s">
        <v>98</v>
      </c>
      <c r="AJ265" t="s">
        <v>99</v>
      </c>
      <c r="AK265">
        <v>17</v>
      </c>
      <c r="AL265" t="s">
        <v>536</v>
      </c>
      <c r="AM265">
        <v>7</v>
      </c>
      <c r="AN265">
        <v>6</v>
      </c>
      <c r="AO265" t="s">
        <v>537</v>
      </c>
      <c r="AP265" s="7">
        <v>39</v>
      </c>
      <c r="AQ265">
        <v>0</v>
      </c>
      <c r="AR265">
        <v>0</v>
      </c>
      <c r="AS265">
        <v>0</v>
      </c>
      <c r="AT265">
        <v>1</v>
      </c>
      <c r="AU265" t="s">
        <v>93</v>
      </c>
      <c r="AV265" t="s">
        <v>94</v>
      </c>
      <c r="AW265" t="s">
        <v>853</v>
      </c>
      <c r="AX265" t="s">
        <v>854</v>
      </c>
      <c r="AY265" t="s">
        <v>95</v>
      </c>
      <c r="AZ265" t="s">
        <v>96</v>
      </c>
      <c r="BA265" t="s">
        <v>97</v>
      </c>
      <c r="BB265" t="s">
        <v>98</v>
      </c>
      <c r="BC265" t="s">
        <v>99</v>
      </c>
      <c r="BD265" t="s">
        <v>855</v>
      </c>
      <c r="BE265" t="s">
        <v>856</v>
      </c>
      <c r="BF265">
        <v>7</v>
      </c>
      <c r="BG265" t="s">
        <v>1038</v>
      </c>
      <c r="BH265" t="s">
        <v>1039</v>
      </c>
      <c r="BI265" t="s">
        <v>676</v>
      </c>
      <c r="BJ265" t="s">
        <v>1040</v>
      </c>
      <c r="BK265" t="s">
        <v>1041</v>
      </c>
      <c r="BL265" t="s">
        <v>1042</v>
      </c>
      <c r="BM265" t="s">
        <v>1043</v>
      </c>
      <c r="BN265" t="s">
        <v>1044</v>
      </c>
      <c r="BO265" t="s">
        <v>1045</v>
      </c>
      <c r="BP265" t="s">
        <v>1046</v>
      </c>
      <c r="BQ265">
        <v>6</v>
      </c>
      <c r="BR265" t="s">
        <v>1049</v>
      </c>
      <c r="BS265" t="s">
        <v>1050</v>
      </c>
      <c r="BT265">
        <v>3</v>
      </c>
      <c r="BU265" t="s">
        <v>1201</v>
      </c>
      <c r="BV265" t="s">
        <v>1174</v>
      </c>
      <c r="BW265">
        <v>3</v>
      </c>
      <c r="BX265" t="s">
        <v>1614</v>
      </c>
      <c r="BY265" t="s">
        <v>1205</v>
      </c>
      <c r="BZ265" t="s">
        <v>654</v>
      </c>
      <c r="CA265" t="s">
        <v>1586</v>
      </c>
      <c r="CB265" s="1">
        <v>23253</v>
      </c>
      <c r="CC265" s="1">
        <v>33695</v>
      </c>
      <c r="CD265" t="s">
        <v>1615</v>
      </c>
      <c r="CE265" t="s">
        <v>442</v>
      </c>
      <c r="CF265" t="s">
        <v>132</v>
      </c>
      <c r="CG265" t="s">
        <v>1616</v>
      </c>
      <c r="CH265" t="s">
        <v>99</v>
      </c>
      <c r="CI265" t="s">
        <v>1617</v>
      </c>
      <c r="CJ265">
        <v>3355</v>
      </c>
      <c r="CK265">
        <v>2</v>
      </c>
      <c r="CL265">
        <v>1010.88</v>
      </c>
    </row>
    <row r="266" spans="1:90">
      <c r="A266">
        <v>10346</v>
      </c>
      <c r="B266">
        <v>56</v>
      </c>
      <c r="C266" s="8">
        <v>30.4</v>
      </c>
      <c r="D266">
        <v>20</v>
      </c>
      <c r="E266">
        <v>0</v>
      </c>
      <c r="F266">
        <v>10346</v>
      </c>
      <c r="G266" t="s">
        <v>93</v>
      </c>
      <c r="H266">
        <v>3</v>
      </c>
      <c r="I266" s="1">
        <v>34674</v>
      </c>
      <c r="J266" s="1">
        <v>34716</v>
      </c>
      <c r="K266" s="1">
        <v>34677</v>
      </c>
      <c r="L266">
        <f>_xlfn.DAYS(orderjoin[[#This Row],[ShippedDate]],orderjoin[[#This Row],[OrderDate]])</f>
        <v>3</v>
      </c>
      <c r="M266">
        <f>_xlfn.DAYS(orderjoin[[#This Row],[RequiredDate]],orderjoin[[#This Row],[ShippedDate]])</f>
        <v>39</v>
      </c>
      <c r="N266">
        <v>3</v>
      </c>
      <c r="O266">
        <v>142.08000000000001</v>
      </c>
      <c r="P266" t="s">
        <v>94</v>
      </c>
      <c r="Q266" t="s">
        <v>95</v>
      </c>
      <c r="R266" t="s">
        <v>96</v>
      </c>
      <c r="S266" t="s">
        <v>97</v>
      </c>
      <c r="T266" t="s">
        <v>98</v>
      </c>
      <c r="U266" t="s">
        <v>99</v>
      </c>
      <c r="V266">
        <v>10346</v>
      </c>
      <c r="W266" t="s">
        <v>93</v>
      </c>
      <c r="X266">
        <v>3</v>
      </c>
      <c r="Y266" s="1">
        <v>34674</v>
      </c>
      <c r="Z266" s="1">
        <v>34716</v>
      </c>
      <c r="AA266">
        <f>_xlfn.DAYS(orderjoin[[#This Row],[orders.ShippedDate]],orderjoin[[#This Row],[orders.OrderDate]])</f>
        <v>3</v>
      </c>
      <c r="AB266" s="1">
        <v>34677</v>
      </c>
      <c r="AC266">
        <v>3</v>
      </c>
      <c r="AD266">
        <v>142.08000000000001</v>
      </c>
      <c r="AE266" t="s">
        <v>94</v>
      </c>
      <c r="AF266" t="s">
        <v>95</v>
      </c>
      <c r="AG266" t="s">
        <v>96</v>
      </c>
      <c r="AH266" t="s">
        <v>97</v>
      </c>
      <c r="AI266" t="s">
        <v>98</v>
      </c>
      <c r="AJ266" t="s">
        <v>99</v>
      </c>
      <c r="AK266">
        <v>56</v>
      </c>
      <c r="AL266" t="s">
        <v>612</v>
      </c>
      <c r="AM266">
        <v>26</v>
      </c>
      <c r="AN266">
        <v>5</v>
      </c>
      <c r="AO266" t="s">
        <v>613</v>
      </c>
      <c r="AP266" s="7">
        <v>38</v>
      </c>
      <c r="AQ266">
        <v>21</v>
      </c>
      <c r="AR266">
        <v>10</v>
      </c>
      <c r="AS266">
        <v>30</v>
      </c>
      <c r="AT266">
        <v>0</v>
      </c>
      <c r="AU266" t="s">
        <v>93</v>
      </c>
      <c r="AV266" t="s">
        <v>94</v>
      </c>
      <c r="AW266" t="s">
        <v>853</v>
      </c>
      <c r="AX266" t="s">
        <v>854</v>
      </c>
      <c r="AY266" t="s">
        <v>95</v>
      </c>
      <c r="AZ266" t="s">
        <v>96</v>
      </c>
      <c r="BA266" t="s">
        <v>97</v>
      </c>
      <c r="BB266" t="s">
        <v>98</v>
      </c>
      <c r="BC266" t="s">
        <v>99</v>
      </c>
      <c r="BD266" t="s">
        <v>855</v>
      </c>
      <c r="BE266" t="s">
        <v>856</v>
      </c>
      <c r="BF266">
        <v>26</v>
      </c>
      <c r="BG266" t="s">
        <v>1113</v>
      </c>
      <c r="BH266" t="s">
        <v>1114</v>
      </c>
      <c r="BI266" t="s">
        <v>669</v>
      </c>
      <c r="BJ266" t="s">
        <v>1115</v>
      </c>
      <c r="BK266" t="s">
        <v>1116</v>
      </c>
      <c r="BL266" t="s">
        <v>21</v>
      </c>
      <c r="BM266" t="s">
        <v>1117</v>
      </c>
      <c r="BN266" t="s">
        <v>150</v>
      </c>
      <c r="BO266" t="s">
        <v>1118</v>
      </c>
      <c r="BP266" t="s">
        <v>1119</v>
      </c>
      <c r="BQ266">
        <v>5</v>
      </c>
      <c r="BR266" t="s">
        <v>1021</v>
      </c>
      <c r="BS266" t="s">
        <v>1022</v>
      </c>
      <c r="BT266">
        <v>3</v>
      </c>
      <c r="BU266" t="s">
        <v>1201</v>
      </c>
      <c r="BV266" t="s">
        <v>1174</v>
      </c>
      <c r="BW266">
        <v>3</v>
      </c>
      <c r="BX266" t="s">
        <v>1614</v>
      </c>
      <c r="BY266" t="s">
        <v>1205</v>
      </c>
      <c r="BZ266" t="s">
        <v>654</v>
      </c>
      <c r="CA266" t="s">
        <v>1586</v>
      </c>
      <c r="CB266" s="1">
        <v>23253</v>
      </c>
      <c r="CC266" s="1">
        <v>33695</v>
      </c>
      <c r="CD266" t="s">
        <v>1615</v>
      </c>
      <c r="CE266" t="s">
        <v>442</v>
      </c>
      <c r="CF266" t="s">
        <v>132</v>
      </c>
      <c r="CG266" t="s">
        <v>1616</v>
      </c>
      <c r="CH266" t="s">
        <v>99</v>
      </c>
      <c r="CI266" t="s">
        <v>1617</v>
      </c>
      <c r="CJ266">
        <v>3355</v>
      </c>
      <c r="CK266">
        <v>2</v>
      </c>
      <c r="CL266">
        <v>608</v>
      </c>
    </row>
    <row r="267" spans="1:90">
      <c r="A267">
        <v>10347</v>
      </c>
      <c r="B267">
        <v>25</v>
      </c>
      <c r="C267" s="8">
        <v>11.2</v>
      </c>
      <c r="D267">
        <v>10</v>
      </c>
      <c r="E267">
        <v>0</v>
      </c>
      <c r="F267">
        <v>10347</v>
      </c>
      <c r="G267" t="s">
        <v>299</v>
      </c>
      <c r="H267">
        <v>4</v>
      </c>
      <c r="I267" s="1">
        <v>34675</v>
      </c>
      <c r="J267" s="1">
        <v>34703</v>
      </c>
      <c r="K267" s="1">
        <v>34677</v>
      </c>
      <c r="L267">
        <f>_xlfn.DAYS(orderjoin[[#This Row],[ShippedDate]],orderjoin[[#This Row],[OrderDate]])</f>
        <v>2</v>
      </c>
      <c r="M267">
        <f>_xlfn.DAYS(orderjoin[[#This Row],[RequiredDate]],orderjoin[[#This Row],[ShippedDate]])</f>
        <v>26</v>
      </c>
      <c r="N267">
        <v>3</v>
      </c>
      <c r="O267">
        <v>3.1</v>
      </c>
      <c r="P267" t="s">
        <v>300</v>
      </c>
      <c r="Q267" t="s">
        <v>301</v>
      </c>
      <c r="R267" t="s">
        <v>200</v>
      </c>
      <c r="S267" t="s">
        <v>63</v>
      </c>
      <c r="T267" t="s">
        <v>302</v>
      </c>
      <c r="U267" t="s">
        <v>36</v>
      </c>
      <c r="V267">
        <v>10347</v>
      </c>
      <c r="W267" t="s">
        <v>299</v>
      </c>
      <c r="X267">
        <v>4</v>
      </c>
      <c r="Y267" s="1">
        <v>34675</v>
      </c>
      <c r="Z267" s="1">
        <v>34703</v>
      </c>
      <c r="AA267">
        <f>_xlfn.DAYS(orderjoin[[#This Row],[orders.ShippedDate]],orderjoin[[#This Row],[orders.OrderDate]])</f>
        <v>2</v>
      </c>
      <c r="AB267" s="1">
        <v>34677</v>
      </c>
      <c r="AC267">
        <v>3</v>
      </c>
      <c r="AD267">
        <v>3.1</v>
      </c>
      <c r="AE267" t="s">
        <v>300</v>
      </c>
      <c r="AF267" t="s">
        <v>301</v>
      </c>
      <c r="AG267" t="s">
        <v>200</v>
      </c>
      <c r="AH267" t="s">
        <v>63</v>
      </c>
      <c r="AI267" t="s">
        <v>302</v>
      </c>
      <c r="AJ267" t="s">
        <v>36</v>
      </c>
      <c r="AK267">
        <v>25</v>
      </c>
      <c r="AL267" t="s">
        <v>552</v>
      </c>
      <c r="AM267">
        <v>11</v>
      </c>
      <c r="AN267">
        <v>3</v>
      </c>
      <c r="AO267" t="s">
        <v>553</v>
      </c>
      <c r="AP267" s="7">
        <v>14</v>
      </c>
      <c r="AQ267">
        <v>76</v>
      </c>
      <c r="AR267">
        <v>0</v>
      </c>
      <c r="AS267">
        <v>30</v>
      </c>
      <c r="AT267">
        <v>0</v>
      </c>
      <c r="AU267" t="s">
        <v>299</v>
      </c>
      <c r="AV267" t="s">
        <v>300</v>
      </c>
      <c r="AW267" t="s">
        <v>720</v>
      </c>
      <c r="AX267" t="s">
        <v>721</v>
      </c>
      <c r="AY267" t="s">
        <v>301</v>
      </c>
      <c r="AZ267" t="s">
        <v>200</v>
      </c>
      <c r="BA267" t="s">
        <v>63</v>
      </c>
      <c r="BB267" t="s">
        <v>302</v>
      </c>
      <c r="BC267" t="s">
        <v>36</v>
      </c>
      <c r="BD267" t="s">
        <v>722</v>
      </c>
      <c r="BE267" t="s">
        <v>21</v>
      </c>
      <c r="BF267">
        <v>11</v>
      </c>
      <c r="BG267" t="s">
        <v>1163</v>
      </c>
      <c r="BH267" t="s">
        <v>1164</v>
      </c>
      <c r="BI267" t="s">
        <v>717</v>
      </c>
      <c r="BJ267" t="s">
        <v>1165</v>
      </c>
      <c r="BK267" t="s">
        <v>464</v>
      </c>
      <c r="BL267" t="s">
        <v>21</v>
      </c>
      <c r="BM267" t="s">
        <v>1166</v>
      </c>
      <c r="BN267" t="s">
        <v>29</v>
      </c>
      <c r="BO267" t="s">
        <v>1167</v>
      </c>
      <c r="BP267" t="s">
        <v>21</v>
      </c>
      <c r="BQ267">
        <v>3</v>
      </c>
      <c r="BR267" t="s">
        <v>1047</v>
      </c>
      <c r="BS267" t="s">
        <v>1048</v>
      </c>
      <c r="BT267">
        <v>3</v>
      </c>
      <c r="BU267" t="s">
        <v>1201</v>
      </c>
      <c r="BV267" t="s">
        <v>1174</v>
      </c>
      <c r="BW267">
        <v>4</v>
      </c>
      <c r="BX267" t="s">
        <v>1608</v>
      </c>
      <c r="BY267" t="s">
        <v>1206</v>
      </c>
      <c r="BZ267" t="s">
        <v>654</v>
      </c>
      <c r="CA267" t="s">
        <v>1609</v>
      </c>
      <c r="CB267" s="1">
        <v>13777</v>
      </c>
      <c r="CC267" s="1">
        <v>34092</v>
      </c>
      <c r="CD267" t="s">
        <v>1610</v>
      </c>
      <c r="CE267" t="s">
        <v>1611</v>
      </c>
      <c r="CF267" t="s">
        <v>132</v>
      </c>
      <c r="CG267" t="s">
        <v>1612</v>
      </c>
      <c r="CH267" t="s">
        <v>99</v>
      </c>
      <c r="CI267" t="s">
        <v>1613</v>
      </c>
      <c r="CJ267">
        <v>5176</v>
      </c>
      <c r="CK267">
        <v>2</v>
      </c>
      <c r="CL267">
        <v>112</v>
      </c>
    </row>
    <row r="268" spans="1:90">
      <c r="A268">
        <v>10347</v>
      </c>
      <c r="B268">
        <v>39</v>
      </c>
      <c r="C268" s="8">
        <v>14.4</v>
      </c>
      <c r="D268">
        <v>50</v>
      </c>
      <c r="E268">
        <v>0.15</v>
      </c>
      <c r="F268">
        <v>10347</v>
      </c>
      <c r="G268" t="s">
        <v>299</v>
      </c>
      <c r="H268">
        <v>4</v>
      </c>
      <c r="I268" s="1">
        <v>34675</v>
      </c>
      <c r="J268" s="1">
        <v>34703</v>
      </c>
      <c r="K268" s="1">
        <v>34677</v>
      </c>
      <c r="L268">
        <f>_xlfn.DAYS(orderjoin[[#This Row],[ShippedDate]],orderjoin[[#This Row],[OrderDate]])</f>
        <v>2</v>
      </c>
      <c r="M268">
        <f>_xlfn.DAYS(orderjoin[[#This Row],[RequiredDate]],orderjoin[[#This Row],[ShippedDate]])</f>
        <v>26</v>
      </c>
      <c r="N268">
        <v>3</v>
      </c>
      <c r="O268">
        <v>3.1</v>
      </c>
      <c r="P268" t="s">
        <v>300</v>
      </c>
      <c r="Q268" t="s">
        <v>301</v>
      </c>
      <c r="R268" t="s">
        <v>200</v>
      </c>
      <c r="S268" t="s">
        <v>63</v>
      </c>
      <c r="T268" t="s">
        <v>302</v>
      </c>
      <c r="U268" t="s">
        <v>36</v>
      </c>
      <c r="V268">
        <v>10347</v>
      </c>
      <c r="W268" t="s">
        <v>299</v>
      </c>
      <c r="X268">
        <v>4</v>
      </c>
      <c r="Y268" s="1">
        <v>34675</v>
      </c>
      <c r="Z268" s="1">
        <v>34703</v>
      </c>
      <c r="AA268">
        <f>_xlfn.DAYS(orderjoin[[#This Row],[orders.ShippedDate]],orderjoin[[#This Row],[orders.OrderDate]])</f>
        <v>2</v>
      </c>
      <c r="AB268" s="1">
        <v>34677</v>
      </c>
      <c r="AC268">
        <v>3</v>
      </c>
      <c r="AD268">
        <v>3.1</v>
      </c>
      <c r="AE268" t="s">
        <v>300</v>
      </c>
      <c r="AF268" t="s">
        <v>301</v>
      </c>
      <c r="AG268" t="s">
        <v>200</v>
      </c>
      <c r="AH268" t="s">
        <v>63</v>
      </c>
      <c r="AI268" t="s">
        <v>302</v>
      </c>
      <c r="AJ268" t="s">
        <v>36</v>
      </c>
      <c r="AK268">
        <v>39</v>
      </c>
      <c r="AL268" t="s">
        <v>578</v>
      </c>
      <c r="AM268">
        <v>18</v>
      </c>
      <c r="AN268">
        <v>1</v>
      </c>
      <c r="AO268" t="s">
        <v>579</v>
      </c>
      <c r="AP268" s="7">
        <v>18</v>
      </c>
      <c r="AQ268">
        <v>69</v>
      </c>
      <c r="AR268">
        <v>0</v>
      </c>
      <c r="AS268">
        <v>5</v>
      </c>
      <c r="AT268">
        <v>0</v>
      </c>
      <c r="AU268" t="s">
        <v>299</v>
      </c>
      <c r="AV268" t="s">
        <v>300</v>
      </c>
      <c r="AW268" t="s">
        <v>720</v>
      </c>
      <c r="AX268" t="s">
        <v>721</v>
      </c>
      <c r="AY268" t="s">
        <v>301</v>
      </c>
      <c r="AZ268" t="s">
        <v>200</v>
      </c>
      <c r="BA268" t="s">
        <v>63</v>
      </c>
      <c r="BB268" t="s">
        <v>302</v>
      </c>
      <c r="BC268" t="s">
        <v>36</v>
      </c>
      <c r="BD268" t="s">
        <v>722</v>
      </c>
      <c r="BE268" t="s">
        <v>21</v>
      </c>
      <c r="BF268">
        <v>18</v>
      </c>
      <c r="BG268" t="s">
        <v>1135</v>
      </c>
      <c r="BH268" t="s">
        <v>1136</v>
      </c>
      <c r="BI268" t="s">
        <v>717</v>
      </c>
      <c r="BJ268" t="s">
        <v>1137</v>
      </c>
      <c r="BK268" t="s">
        <v>473</v>
      </c>
      <c r="BL268" t="s">
        <v>21</v>
      </c>
      <c r="BM268" t="s">
        <v>1138</v>
      </c>
      <c r="BN268" t="s">
        <v>23</v>
      </c>
      <c r="BO268" t="s">
        <v>1139</v>
      </c>
      <c r="BP268" t="s">
        <v>1140</v>
      </c>
      <c r="BQ268">
        <v>1</v>
      </c>
      <c r="BR268" t="s">
        <v>1004</v>
      </c>
      <c r="BS268" t="s">
        <v>1005</v>
      </c>
      <c r="BT268">
        <v>3</v>
      </c>
      <c r="BU268" t="s">
        <v>1201</v>
      </c>
      <c r="BV268" t="s">
        <v>1174</v>
      </c>
      <c r="BW268">
        <v>4</v>
      </c>
      <c r="BX268" t="s">
        <v>1608</v>
      </c>
      <c r="BY268" t="s">
        <v>1206</v>
      </c>
      <c r="BZ268" t="s">
        <v>654</v>
      </c>
      <c r="CA268" t="s">
        <v>1609</v>
      </c>
      <c r="CB268" s="1">
        <v>13777</v>
      </c>
      <c r="CC268" s="1">
        <v>34092</v>
      </c>
      <c r="CD268" t="s">
        <v>1610</v>
      </c>
      <c r="CE268" t="s">
        <v>1611</v>
      </c>
      <c r="CF268" t="s">
        <v>132</v>
      </c>
      <c r="CG268" t="s">
        <v>1612</v>
      </c>
      <c r="CH268" t="s">
        <v>99</v>
      </c>
      <c r="CI268" t="s">
        <v>1613</v>
      </c>
      <c r="CJ268">
        <v>5176</v>
      </c>
      <c r="CK268">
        <v>2</v>
      </c>
      <c r="CL268">
        <v>612</v>
      </c>
    </row>
    <row r="269" spans="1:90">
      <c r="A269">
        <v>10347</v>
      </c>
      <c r="B269">
        <v>40</v>
      </c>
      <c r="C269" s="8">
        <v>14.7</v>
      </c>
      <c r="D269">
        <v>4</v>
      </c>
      <c r="E269">
        <v>0</v>
      </c>
      <c r="F269">
        <v>10347</v>
      </c>
      <c r="G269" t="s">
        <v>299</v>
      </c>
      <c r="H269">
        <v>4</v>
      </c>
      <c r="I269" s="1">
        <v>34675</v>
      </c>
      <c r="J269" s="1">
        <v>34703</v>
      </c>
      <c r="K269" s="1">
        <v>34677</v>
      </c>
      <c r="L269">
        <f>_xlfn.DAYS(orderjoin[[#This Row],[ShippedDate]],orderjoin[[#This Row],[OrderDate]])</f>
        <v>2</v>
      </c>
      <c r="M269">
        <f>_xlfn.DAYS(orderjoin[[#This Row],[RequiredDate]],orderjoin[[#This Row],[ShippedDate]])</f>
        <v>26</v>
      </c>
      <c r="N269">
        <v>3</v>
      </c>
      <c r="O269">
        <v>3.1</v>
      </c>
      <c r="P269" t="s">
        <v>300</v>
      </c>
      <c r="Q269" t="s">
        <v>301</v>
      </c>
      <c r="R269" t="s">
        <v>200</v>
      </c>
      <c r="S269" t="s">
        <v>63</v>
      </c>
      <c r="T269" t="s">
        <v>302</v>
      </c>
      <c r="U269" t="s">
        <v>36</v>
      </c>
      <c r="V269">
        <v>10347</v>
      </c>
      <c r="W269" t="s">
        <v>299</v>
      </c>
      <c r="X269">
        <v>4</v>
      </c>
      <c r="Y269" s="1">
        <v>34675</v>
      </c>
      <c r="Z269" s="1">
        <v>34703</v>
      </c>
      <c r="AA269">
        <f>_xlfn.DAYS(orderjoin[[#This Row],[orders.ShippedDate]],orderjoin[[#This Row],[orders.OrderDate]])</f>
        <v>2</v>
      </c>
      <c r="AB269" s="1">
        <v>34677</v>
      </c>
      <c r="AC269">
        <v>3</v>
      </c>
      <c r="AD269">
        <v>3.1</v>
      </c>
      <c r="AE269" t="s">
        <v>300</v>
      </c>
      <c r="AF269" t="s">
        <v>301</v>
      </c>
      <c r="AG269" t="s">
        <v>200</v>
      </c>
      <c r="AH269" t="s">
        <v>63</v>
      </c>
      <c r="AI269" t="s">
        <v>302</v>
      </c>
      <c r="AJ269" t="s">
        <v>36</v>
      </c>
      <c r="AK269">
        <v>40</v>
      </c>
      <c r="AL269" t="s">
        <v>580</v>
      </c>
      <c r="AM269">
        <v>19</v>
      </c>
      <c r="AN269">
        <v>8</v>
      </c>
      <c r="AO269" t="s">
        <v>581</v>
      </c>
      <c r="AP269" s="7">
        <v>18.399999999999999</v>
      </c>
      <c r="AQ269">
        <v>123</v>
      </c>
      <c r="AR269">
        <v>0</v>
      </c>
      <c r="AS269">
        <v>30</v>
      </c>
      <c r="AT269">
        <v>0</v>
      </c>
      <c r="AU269" t="s">
        <v>299</v>
      </c>
      <c r="AV269" t="s">
        <v>300</v>
      </c>
      <c r="AW269" t="s">
        <v>720</v>
      </c>
      <c r="AX269" t="s">
        <v>721</v>
      </c>
      <c r="AY269" t="s">
        <v>301</v>
      </c>
      <c r="AZ269" t="s">
        <v>200</v>
      </c>
      <c r="BA269" t="s">
        <v>63</v>
      </c>
      <c r="BB269" t="s">
        <v>302</v>
      </c>
      <c r="BC269" t="s">
        <v>36</v>
      </c>
      <c r="BD269" t="s">
        <v>722</v>
      </c>
      <c r="BE269" t="s">
        <v>21</v>
      </c>
      <c r="BF269">
        <v>19</v>
      </c>
      <c r="BG269" t="s">
        <v>1086</v>
      </c>
      <c r="BH269" t="s">
        <v>1087</v>
      </c>
      <c r="BI269" t="s">
        <v>1088</v>
      </c>
      <c r="BJ269" t="s">
        <v>1089</v>
      </c>
      <c r="BK269" t="s">
        <v>1090</v>
      </c>
      <c r="BL269" t="s">
        <v>1091</v>
      </c>
      <c r="BM269" t="s">
        <v>1092</v>
      </c>
      <c r="BN269" t="s">
        <v>99</v>
      </c>
      <c r="BO269" t="s">
        <v>1093</v>
      </c>
      <c r="BP269" t="s">
        <v>1094</v>
      </c>
      <c r="BQ269">
        <v>8</v>
      </c>
      <c r="BR269" t="s">
        <v>1057</v>
      </c>
      <c r="BS269" t="s">
        <v>1058</v>
      </c>
      <c r="BT269">
        <v>3</v>
      </c>
      <c r="BU269" t="s">
        <v>1201</v>
      </c>
      <c r="BV269" t="s">
        <v>1174</v>
      </c>
      <c r="BW269">
        <v>4</v>
      </c>
      <c r="BX269" t="s">
        <v>1608</v>
      </c>
      <c r="BY269" t="s">
        <v>1206</v>
      </c>
      <c r="BZ269" t="s">
        <v>654</v>
      </c>
      <c r="CA269" t="s">
        <v>1609</v>
      </c>
      <c r="CB269" s="1">
        <v>13777</v>
      </c>
      <c r="CC269" s="1">
        <v>34092</v>
      </c>
      <c r="CD269" t="s">
        <v>1610</v>
      </c>
      <c r="CE269" t="s">
        <v>1611</v>
      </c>
      <c r="CF269" t="s">
        <v>132</v>
      </c>
      <c r="CG269" t="s">
        <v>1612</v>
      </c>
      <c r="CH269" t="s">
        <v>99</v>
      </c>
      <c r="CI269" t="s">
        <v>1613</v>
      </c>
      <c r="CJ269">
        <v>5176</v>
      </c>
      <c r="CK269">
        <v>2</v>
      </c>
      <c r="CL269">
        <v>58.8</v>
      </c>
    </row>
    <row r="270" spans="1:90">
      <c r="A270">
        <v>10347</v>
      </c>
      <c r="B270">
        <v>75</v>
      </c>
      <c r="C270" s="8">
        <v>6.2</v>
      </c>
      <c r="D270">
        <v>6</v>
      </c>
      <c r="E270">
        <v>0.15</v>
      </c>
      <c r="F270">
        <v>10347</v>
      </c>
      <c r="G270" t="s">
        <v>299</v>
      </c>
      <c r="H270">
        <v>4</v>
      </c>
      <c r="I270" s="1">
        <v>34675</v>
      </c>
      <c r="J270" s="1">
        <v>34703</v>
      </c>
      <c r="K270" s="1">
        <v>34677</v>
      </c>
      <c r="L270">
        <f>_xlfn.DAYS(orderjoin[[#This Row],[ShippedDate]],orderjoin[[#This Row],[OrderDate]])</f>
        <v>2</v>
      </c>
      <c r="M270">
        <f>_xlfn.DAYS(orderjoin[[#This Row],[RequiredDate]],orderjoin[[#This Row],[ShippedDate]])</f>
        <v>26</v>
      </c>
      <c r="N270">
        <v>3</v>
      </c>
      <c r="O270">
        <v>3.1</v>
      </c>
      <c r="P270" t="s">
        <v>300</v>
      </c>
      <c r="Q270" t="s">
        <v>301</v>
      </c>
      <c r="R270" t="s">
        <v>200</v>
      </c>
      <c r="S270" t="s">
        <v>63</v>
      </c>
      <c r="T270" t="s">
        <v>302</v>
      </c>
      <c r="U270" t="s">
        <v>36</v>
      </c>
      <c r="V270">
        <v>10347</v>
      </c>
      <c r="W270" t="s">
        <v>299</v>
      </c>
      <c r="X270">
        <v>4</v>
      </c>
      <c r="Y270" s="1">
        <v>34675</v>
      </c>
      <c r="Z270" s="1">
        <v>34703</v>
      </c>
      <c r="AA270">
        <f>_xlfn.DAYS(orderjoin[[#This Row],[orders.ShippedDate]],orderjoin[[#This Row],[orders.OrderDate]])</f>
        <v>2</v>
      </c>
      <c r="AB270" s="1">
        <v>34677</v>
      </c>
      <c r="AC270">
        <v>3</v>
      </c>
      <c r="AD270">
        <v>3.1</v>
      </c>
      <c r="AE270" t="s">
        <v>300</v>
      </c>
      <c r="AF270" t="s">
        <v>301</v>
      </c>
      <c r="AG270" t="s">
        <v>200</v>
      </c>
      <c r="AH270" t="s">
        <v>63</v>
      </c>
      <c r="AI270" t="s">
        <v>302</v>
      </c>
      <c r="AJ270" t="s">
        <v>36</v>
      </c>
      <c r="AK270">
        <v>75</v>
      </c>
      <c r="AL270" t="s">
        <v>645</v>
      </c>
      <c r="AM270">
        <v>12</v>
      </c>
      <c r="AN270">
        <v>1</v>
      </c>
      <c r="AO270" t="s">
        <v>646</v>
      </c>
      <c r="AP270" s="7">
        <v>7.75</v>
      </c>
      <c r="AQ270">
        <v>125</v>
      </c>
      <c r="AR270">
        <v>0</v>
      </c>
      <c r="AS270">
        <v>25</v>
      </c>
      <c r="AT270">
        <v>0</v>
      </c>
      <c r="AU270" t="s">
        <v>299</v>
      </c>
      <c r="AV270" t="s">
        <v>300</v>
      </c>
      <c r="AW270" t="s">
        <v>720</v>
      </c>
      <c r="AX270" t="s">
        <v>721</v>
      </c>
      <c r="AY270" t="s">
        <v>301</v>
      </c>
      <c r="AZ270" t="s">
        <v>200</v>
      </c>
      <c r="BA270" t="s">
        <v>63</v>
      </c>
      <c r="BB270" t="s">
        <v>302</v>
      </c>
      <c r="BC270" t="s">
        <v>36</v>
      </c>
      <c r="BD270" t="s">
        <v>722</v>
      </c>
      <c r="BE270" t="s">
        <v>21</v>
      </c>
      <c r="BF270">
        <v>12</v>
      </c>
      <c r="BG270" t="s">
        <v>1071</v>
      </c>
      <c r="BH270" t="s">
        <v>1072</v>
      </c>
      <c r="BI270" t="s">
        <v>1073</v>
      </c>
      <c r="BJ270" t="s">
        <v>1074</v>
      </c>
      <c r="BK270" t="s">
        <v>1075</v>
      </c>
      <c r="BL270" t="s">
        <v>21</v>
      </c>
      <c r="BM270" t="s">
        <v>1076</v>
      </c>
      <c r="BN270" t="s">
        <v>29</v>
      </c>
      <c r="BO270" t="s">
        <v>1077</v>
      </c>
      <c r="BP270" t="s">
        <v>21</v>
      </c>
      <c r="BQ270">
        <v>1</v>
      </c>
      <c r="BR270" t="s">
        <v>1004</v>
      </c>
      <c r="BS270" t="s">
        <v>1005</v>
      </c>
      <c r="BT270">
        <v>3</v>
      </c>
      <c r="BU270" t="s">
        <v>1201</v>
      </c>
      <c r="BV270" t="s">
        <v>1174</v>
      </c>
      <c r="BW270">
        <v>4</v>
      </c>
      <c r="BX270" t="s">
        <v>1608</v>
      </c>
      <c r="BY270" t="s">
        <v>1206</v>
      </c>
      <c r="BZ270" t="s">
        <v>654</v>
      </c>
      <c r="CA270" t="s">
        <v>1609</v>
      </c>
      <c r="CB270" s="1">
        <v>13777</v>
      </c>
      <c r="CC270" s="1">
        <v>34092</v>
      </c>
      <c r="CD270" t="s">
        <v>1610</v>
      </c>
      <c r="CE270" t="s">
        <v>1611</v>
      </c>
      <c r="CF270" t="s">
        <v>132</v>
      </c>
      <c r="CG270" t="s">
        <v>1612</v>
      </c>
      <c r="CH270" t="s">
        <v>99</v>
      </c>
      <c r="CI270" t="s">
        <v>1613</v>
      </c>
      <c r="CJ270">
        <v>5176</v>
      </c>
      <c r="CK270">
        <v>2</v>
      </c>
      <c r="CL270">
        <v>31.620000000000005</v>
      </c>
    </row>
    <row r="271" spans="1:90">
      <c r="A271">
        <v>10348</v>
      </c>
      <c r="B271">
        <v>1</v>
      </c>
      <c r="C271" s="8">
        <v>14.4</v>
      </c>
      <c r="D271">
        <v>15</v>
      </c>
      <c r="E271">
        <v>0.15</v>
      </c>
      <c r="F271">
        <v>10348</v>
      </c>
      <c r="G271" t="s">
        <v>212</v>
      </c>
      <c r="H271">
        <v>4</v>
      </c>
      <c r="I271" s="1">
        <v>34676</v>
      </c>
      <c r="J271" s="1">
        <v>34704</v>
      </c>
      <c r="K271" s="1">
        <v>34684</v>
      </c>
      <c r="L271">
        <f>_xlfn.DAYS(orderjoin[[#This Row],[ShippedDate]],orderjoin[[#This Row],[OrderDate]])</f>
        <v>8</v>
      </c>
      <c r="M271">
        <f>_xlfn.DAYS(orderjoin[[#This Row],[RequiredDate]],orderjoin[[#This Row],[ShippedDate]])</f>
        <v>20</v>
      </c>
      <c r="N271">
        <v>2</v>
      </c>
      <c r="O271">
        <v>0.78</v>
      </c>
      <c r="P271" t="s">
        <v>213</v>
      </c>
      <c r="Q271" t="s">
        <v>214</v>
      </c>
      <c r="R271" t="s">
        <v>215</v>
      </c>
      <c r="S271" t="s">
        <v>21</v>
      </c>
      <c r="T271" t="s">
        <v>216</v>
      </c>
      <c r="U271" t="s">
        <v>29</v>
      </c>
      <c r="V271">
        <v>10348</v>
      </c>
      <c r="W271" t="s">
        <v>212</v>
      </c>
      <c r="X271">
        <v>4</v>
      </c>
      <c r="Y271" s="1">
        <v>34676</v>
      </c>
      <c r="Z271" s="1">
        <v>34704</v>
      </c>
      <c r="AA271">
        <f>_xlfn.DAYS(orderjoin[[#This Row],[orders.ShippedDate]],orderjoin[[#This Row],[orders.OrderDate]])</f>
        <v>8</v>
      </c>
      <c r="AB271" s="1">
        <v>34684</v>
      </c>
      <c r="AC271">
        <v>2</v>
      </c>
      <c r="AD271">
        <v>0.78</v>
      </c>
      <c r="AE271" t="s">
        <v>213</v>
      </c>
      <c r="AF271" t="s">
        <v>214</v>
      </c>
      <c r="AG271" t="s">
        <v>215</v>
      </c>
      <c r="AH271" t="s">
        <v>21</v>
      </c>
      <c r="AI271" t="s">
        <v>216</v>
      </c>
      <c r="AJ271" t="s">
        <v>29</v>
      </c>
      <c r="AK271">
        <v>1</v>
      </c>
      <c r="AL271" t="s">
        <v>504</v>
      </c>
      <c r="AM271">
        <v>1</v>
      </c>
      <c r="AN271">
        <v>1</v>
      </c>
      <c r="AO271" t="s">
        <v>505</v>
      </c>
      <c r="AP271" s="7">
        <v>18</v>
      </c>
      <c r="AQ271">
        <v>39</v>
      </c>
      <c r="AR271">
        <v>0</v>
      </c>
      <c r="AS271">
        <v>10</v>
      </c>
      <c r="AT271">
        <v>0</v>
      </c>
      <c r="AU271" t="s">
        <v>212</v>
      </c>
      <c r="AV271" t="s">
        <v>213</v>
      </c>
      <c r="AW271" t="s">
        <v>914</v>
      </c>
      <c r="AX271" t="s">
        <v>654</v>
      </c>
      <c r="AY271" t="s">
        <v>214</v>
      </c>
      <c r="AZ271" t="s">
        <v>215</v>
      </c>
      <c r="BA271" t="s">
        <v>21</v>
      </c>
      <c r="BB271" t="s">
        <v>216</v>
      </c>
      <c r="BC271" t="s">
        <v>29</v>
      </c>
      <c r="BD271" t="s">
        <v>915</v>
      </c>
      <c r="BE271" t="s">
        <v>916</v>
      </c>
      <c r="BF271">
        <v>1</v>
      </c>
      <c r="BG271" t="s">
        <v>998</v>
      </c>
      <c r="BH271" t="s">
        <v>999</v>
      </c>
      <c r="BI271" t="s">
        <v>1000</v>
      </c>
      <c r="BJ271" t="s">
        <v>1001</v>
      </c>
      <c r="BK271" t="s">
        <v>194</v>
      </c>
      <c r="BL271" t="s">
        <v>21</v>
      </c>
      <c r="BM271" t="s">
        <v>1002</v>
      </c>
      <c r="BN271" t="s">
        <v>196</v>
      </c>
      <c r="BO271" t="s">
        <v>1003</v>
      </c>
      <c r="BP271" t="s">
        <v>21</v>
      </c>
      <c r="BQ271">
        <v>1</v>
      </c>
      <c r="BR271" t="s">
        <v>1004</v>
      </c>
      <c r="BS271" t="s">
        <v>1005</v>
      </c>
      <c r="BT271">
        <v>2</v>
      </c>
      <c r="BU271" t="s">
        <v>1199</v>
      </c>
      <c r="BV271" t="s">
        <v>1200</v>
      </c>
      <c r="BW271">
        <v>4</v>
      </c>
      <c r="BX271" t="s">
        <v>1608</v>
      </c>
      <c r="BY271" t="s">
        <v>1206</v>
      </c>
      <c r="BZ271" t="s">
        <v>654</v>
      </c>
      <c r="CA271" t="s">
        <v>1609</v>
      </c>
      <c r="CB271" s="1">
        <v>13777</v>
      </c>
      <c r="CC271" s="1">
        <v>34092</v>
      </c>
      <c r="CD271" t="s">
        <v>1610</v>
      </c>
      <c r="CE271" t="s">
        <v>1611</v>
      </c>
      <c r="CF271" t="s">
        <v>132</v>
      </c>
      <c r="CG271" t="s">
        <v>1612</v>
      </c>
      <c r="CH271" t="s">
        <v>99</v>
      </c>
      <c r="CI271" t="s">
        <v>1613</v>
      </c>
      <c r="CJ271">
        <v>5176</v>
      </c>
      <c r="CK271">
        <v>2</v>
      </c>
      <c r="CL271">
        <v>183.6</v>
      </c>
    </row>
    <row r="272" spans="1:90">
      <c r="A272">
        <v>10348</v>
      </c>
      <c r="B272">
        <v>23</v>
      </c>
      <c r="C272" s="8">
        <v>7.2</v>
      </c>
      <c r="D272">
        <v>25</v>
      </c>
      <c r="E272">
        <v>0</v>
      </c>
      <c r="F272">
        <v>10348</v>
      </c>
      <c r="G272" t="s">
        <v>212</v>
      </c>
      <c r="H272">
        <v>4</v>
      </c>
      <c r="I272" s="1">
        <v>34676</v>
      </c>
      <c r="J272" s="1">
        <v>34704</v>
      </c>
      <c r="K272" s="1">
        <v>34684</v>
      </c>
      <c r="L272">
        <f>_xlfn.DAYS(orderjoin[[#This Row],[ShippedDate]],orderjoin[[#This Row],[OrderDate]])</f>
        <v>8</v>
      </c>
      <c r="M272">
        <f>_xlfn.DAYS(orderjoin[[#This Row],[RequiredDate]],orderjoin[[#This Row],[ShippedDate]])</f>
        <v>20</v>
      </c>
      <c r="N272">
        <v>2</v>
      </c>
      <c r="O272">
        <v>0.78</v>
      </c>
      <c r="P272" t="s">
        <v>213</v>
      </c>
      <c r="Q272" t="s">
        <v>214</v>
      </c>
      <c r="R272" t="s">
        <v>215</v>
      </c>
      <c r="S272" t="s">
        <v>21</v>
      </c>
      <c r="T272" t="s">
        <v>216</v>
      </c>
      <c r="U272" t="s">
        <v>29</v>
      </c>
      <c r="V272">
        <v>10348</v>
      </c>
      <c r="W272" t="s">
        <v>212</v>
      </c>
      <c r="X272">
        <v>4</v>
      </c>
      <c r="Y272" s="1">
        <v>34676</v>
      </c>
      <c r="Z272" s="1">
        <v>34704</v>
      </c>
      <c r="AA272">
        <f>_xlfn.DAYS(orderjoin[[#This Row],[orders.ShippedDate]],orderjoin[[#This Row],[orders.OrderDate]])</f>
        <v>8</v>
      </c>
      <c r="AB272" s="1">
        <v>34684</v>
      </c>
      <c r="AC272">
        <v>2</v>
      </c>
      <c r="AD272">
        <v>0.78</v>
      </c>
      <c r="AE272" t="s">
        <v>213</v>
      </c>
      <c r="AF272" t="s">
        <v>214</v>
      </c>
      <c r="AG272" t="s">
        <v>215</v>
      </c>
      <c r="AH272" t="s">
        <v>21</v>
      </c>
      <c r="AI272" t="s">
        <v>216</v>
      </c>
      <c r="AJ272" t="s">
        <v>29</v>
      </c>
      <c r="AK272">
        <v>23</v>
      </c>
      <c r="AL272" t="s">
        <v>548</v>
      </c>
      <c r="AM272">
        <v>9</v>
      </c>
      <c r="AN272">
        <v>5</v>
      </c>
      <c r="AO272" t="s">
        <v>549</v>
      </c>
      <c r="AP272" s="7">
        <v>9</v>
      </c>
      <c r="AQ272">
        <v>61</v>
      </c>
      <c r="AR272">
        <v>0</v>
      </c>
      <c r="AS272">
        <v>25</v>
      </c>
      <c r="AT272">
        <v>0</v>
      </c>
      <c r="AU272" t="s">
        <v>212</v>
      </c>
      <c r="AV272" t="s">
        <v>213</v>
      </c>
      <c r="AW272" t="s">
        <v>914</v>
      </c>
      <c r="AX272" t="s">
        <v>654</v>
      </c>
      <c r="AY272" t="s">
        <v>214</v>
      </c>
      <c r="AZ272" t="s">
        <v>215</v>
      </c>
      <c r="BA272" t="s">
        <v>21</v>
      </c>
      <c r="BB272" t="s">
        <v>216</v>
      </c>
      <c r="BC272" t="s">
        <v>29</v>
      </c>
      <c r="BD272" t="s">
        <v>915</v>
      </c>
      <c r="BE272" t="s">
        <v>916</v>
      </c>
      <c r="BF272">
        <v>9</v>
      </c>
      <c r="BG272" t="s">
        <v>1155</v>
      </c>
      <c r="BH272" t="s">
        <v>1156</v>
      </c>
      <c r="BI272" t="s">
        <v>692</v>
      </c>
      <c r="BJ272" t="s">
        <v>1157</v>
      </c>
      <c r="BK272" t="s">
        <v>1158</v>
      </c>
      <c r="BL272" t="s">
        <v>21</v>
      </c>
      <c r="BM272" t="s">
        <v>1159</v>
      </c>
      <c r="BN272" t="s">
        <v>1160</v>
      </c>
      <c r="BO272" t="s">
        <v>1161</v>
      </c>
      <c r="BP272" t="s">
        <v>1162</v>
      </c>
      <c r="BQ272">
        <v>5</v>
      </c>
      <c r="BR272" t="s">
        <v>1021</v>
      </c>
      <c r="BS272" t="s">
        <v>1022</v>
      </c>
      <c r="BT272">
        <v>2</v>
      </c>
      <c r="BU272" t="s">
        <v>1199</v>
      </c>
      <c r="BV272" t="s">
        <v>1200</v>
      </c>
      <c r="BW272">
        <v>4</v>
      </c>
      <c r="BX272" t="s">
        <v>1608</v>
      </c>
      <c r="BY272" t="s">
        <v>1206</v>
      </c>
      <c r="BZ272" t="s">
        <v>654</v>
      </c>
      <c r="CA272" t="s">
        <v>1609</v>
      </c>
      <c r="CB272" s="1">
        <v>13777</v>
      </c>
      <c r="CC272" s="1">
        <v>34092</v>
      </c>
      <c r="CD272" t="s">
        <v>1610</v>
      </c>
      <c r="CE272" t="s">
        <v>1611</v>
      </c>
      <c r="CF272" t="s">
        <v>132</v>
      </c>
      <c r="CG272" t="s">
        <v>1612</v>
      </c>
      <c r="CH272" t="s">
        <v>99</v>
      </c>
      <c r="CI272" t="s">
        <v>1613</v>
      </c>
      <c r="CJ272">
        <v>5176</v>
      </c>
      <c r="CK272">
        <v>2</v>
      </c>
      <c r="CL272">
        <v>180</v>
      </c>
    </row>
    <row r="273" spans="1:90">
      <c r="A273">
        <v>10349</v>
      </c>
      <c r="B273">
        <v>54</v>
      </c>
      <c r="C273" s="8">
        <v>5.9</v>
      </c>
      <c r="D273">
        <v>24</v>
      </c>
      <c r="E273">
        <v>0</v>
      </c>
      <c r="F273">
        <v>10349</v>
      </c>
      <c r="G273" t="s">
        <v>134</v>
      </c>
      <c r="H273">
        <v>7</v>
      </c>
      <c r="I273" s="1">
        <v>34677</v>
      </c>
      <c r="J273" s="1">
        <v>34705</v>
      </c>
      <c r="K273" s="1">
        <v>34684</v>
      </c>
      <c r="L273">
        <f>_xlfn.DAYS(orderjoin[[#This Row],[ShippedDate]],orderjoin[[#This Row],[OrderDate]])</f>
        <v>7</v>
      </c>
      <c r="M273">
        <f>_xlfn.DAYS(orderjoin[[#This Row],[RequiredDate]],orderjoin[[#This Row],[ShippedDate]])</f>
        <v>21</v>
      </c>
      <c r="N273">
        <v>1</v>
      </c>
      <c r="O273">
        <v>8.6300000000000008</v>
      </c>
      <c r="P273" t="s">
        <v>135</v>
      </c>
      <c r="Q273" t="s">
        <v>136</v>
      </c>
      <c r="R273" t="s">
        <v>137</v>
      </c>
      <c r="S273" t="s">
        <v>138</v>
      </c>
      <c r="T273" t="s">
        <v>139</v>
      </c>
      <c r="U273" t="s">
        <v>99</v>
      </c>
      <c r="V273">
        <v>10349</v>
      </c>
      <c r="W273" t="s">
        <v>134</v>
      </c>
      <c r="X273">
        <v>7</v>
      </c>
      <c r="Y273" s="1">
        <v>34677</v>
      </c>
      <c r="Z273" s="1">
        <v>34705</v>
      </c>
      <c r="AA273">
        <f>_xlfn.DAYS(orderjoin[[#This Row],[orders.ShippedDate]],orderjoin[[#This Row],[orders.OrderDate]])</f>
        <v>7</v>
      </c>
      <c r="AB273" s="1">
        <v>34684</v>
      </c>
      <c r="AC273">
        <v>1</v>
      </c>
      <c r="AD273">
        <v>8.6300000000000008</v>
      </c>
      <c r="AE273" t="s">
        <v>135</v>
      </c>
      <c r="AF273" t="s">
        <v>136</v>
      </c>
      <c r="AG273" t="s">
        <v>137</v>
      </c>
      <c r="AH273" t="s">
        <v>138</v>
      </c>
      <c r="AI273" t="s">
        <v>139</v>
      </c>
      <c r="AJ273" t="s">
        <v>99</v>
      </c>
      <c r="AK273">
        <v>54</v>
      </c>
      <c r="AL273" t="s">
        <v>608</v>
      </c>
      <c r="AM273">
        <v>25</v>
      </c>
      <c r="AN273">
        <v>6</v>
      </c>
      <c r="AO273" t="s">
        <v>609</v>
      </c>
      <c r="AP273" s="7">
        <v>7.45</v>
      </c>
      <c r="AQ273">
        <v>21</v>
      </c>
      <c r="AR273">
        <v>0</v>
      </c>
      <c r="AS273">
        <v>10</v>
      </c>
      <c r="AT273">
        <v>0</v>
      </c>
      <c r="AU273" t="s">
        <v>134</v>
      </c>
      <c r="AV273" t="s">
        <v>135</v>
      </c>
      <c r="AW273" t="s">
        <v>883</v>
      </c>
      <c r="AX273" t="s">
        <v>717</v>
      </c>
      <c r="AY273" t="s">
        <v>136</v>
      </c>
      <c r="AZ273" t="s">
        <v>137</v>
      </c>
      <c r="BA273" t="s">
        <v>138</v>
      </c>
      <c r="BB273" t="s">
        <v>139</v>
      </c>
      <c r="BC273" t="s">
        <v>99</v>
      </c>
      <c r="BD273" t="s">
        <v>884</v>
      </c>
      <c r="BE273" t="s">
        <v>885</v>
      </c>
      <c r="BF273">
        <v>25</v>
      </c>
      <c r="BG273" t="s">
        <v>1095</v>
      </c>
      <c r="BH273" t="s">
        <v>1096</v>
      </c>
      <c r="BI273" t="s">
        <v>676</v>
      </c>
      <c r="BJ273" t="s">
        <v>1097</v>
      </c>
      <c r="BK273" t="s">
        <v>285</v>
      </c>
      <c r="BL273" t="s">
        <v>286</v>
      </c>
      <c r="BM273" t="s">
        <v>287</v>
      </c>
      <c r="BN273" t="s">
        <v>288</v>
      </c>
      <c r="BO273" t="s">
        <v>1098</v>
      </c>
      <c r="BP273" t="s">
        <v>21</v>
      </c>
      <c r="BQ273">
        <v>6</v>
      </c>
      <c r="BR273" t="s">
        <v>1049</v>
      </c>
      <c r="BS273" t="s">
        <v>1050</v>
      </c>
      <c r="BT273">
        <v>1</v>
      </c>
      <c r="BU273" t="s">
        <v>1197</v>
      </c>
      <c r="BV273" t="s">
        <v>1198</v>
      </c>
      <c r="BW273">
        <v>7</v>
      </c>
      <c r="BX273" t="s">
        <v>1618</v>
      </c>
      <c r="BY273" t="s">
        <v>1209</v>
      </c>
      <c r="BZ273" t="s">
        <v>654</v>
      </c>
      <c r="CA273" t="s">
        <v>1581</v>
      </c>
      <c r="CB273" s="1">
        <v>22065</v>
      </c>
      <c r="CC273" s="1">
        <v>34336</v>
      </c>
      <c r="CD273" t="s">
        <v>1619</v>
      </c>
      <c r="CE273" t="s">
        <v>194</v>
      </c>
      <c r="CF273" t="s">
        <v>21</v>
      </c>
      <c r="CG273" t="s">
        <v>1620</v>
      </c>
      <c r="CH273" t="s">
        <v>196</v>
      </c>
      <c r="CI273" t="s">
        <v>1621</v>
      </c>
      <c r="CJ273">
        <v>465</v>
      </c>
      <c r="CK273">
        <v>5</v>
      </c>
      <c r="CL273">
        <v>141.60000000000002</v>
      </c>
    </row>
    <row r="274" spans="1:90">
      <c r="A274">
        <v>10350</v>
      </c>
      <c r="B274">
        <v>50</v>
      </c>
      <c r="C274" s="8">
        <v>13</v>
      </c>
      <c r="D274">
        <v>15</v>
      </c>
      <c r="E274">
        <v>0.1</v>
      </c>
      <c r="F274">
        <v>10350</v>
      </c>
      <c r="G274" t="s">
        <v>303</v>
      </c>
      <c r="H274">
        <v>6</v>
      </c>
      <c r="I274" s="1">
        <v>34680</v>
      </c>
      <c r="J274" s="1">
        <v>34708</v>
      </c>
      <c r="K274" s="1">
        <v>34702</v>
      </c>
      <c r="L274">
        <f>_xlfn.DAYS(orderjoin[[#This Row],[ShippedDate]],orderjoin[[#This Row],[OrderDate]])</f>
        <v>22</v>
      </c>
      <c r="M274">
        <f>_xlfn.DAYS(orderjoin[[#This Row],[RequiredDate]],orderjoin[[#This Row],[ShippedDate]])</f>
        <v>6</v>
      </c>
      <c r="N274">
        <v>2</v>
      </c>
      <c r="O274">
        <v>64.19</v>
      </c>
      <c r="P274" t="s">
        <v>304</v>
      </c>
      <c r="Q274" t="s">
        <v>305</v>
      </c>
      <c r="R274" t="s">
        <v>306</v>
      </c>
      <c r="S274" t="s">
        <v>21</v>
      </c>
      <c r="T274" t="s">
        <v>307</v>
      </c>
      <c r="U274" t="s">
        <v>23</v>
      </c>
      <c r="V274">
        <v>10350</v>
      </c>
      <c r="W274" t="s">
        <v>303</v>
      </c>
      <c r="X274">
        <v>6</v>
      </c>
      <c r="Y274" s="1">
        <v>34680</v>
      </c>
      <c r="Z274" s="1">
        <v>34708</v>
      </c>
      <c r="AA274">
        <f>_xlfn.DAYS(orderjoin[[#This Row],[orders.ShippedDate]],orderjoin[[#This Row],[orders.OrderDate]])</f>
        <v>22</v>
      </c>
      <c r="AB274" s="1">
        <v>34702</v>
      </c>
      <c r="AC274">
        <v>2</v>
      </c>
      <c r="AD274">
        <v>64.19</v>
      </c>
      <c r="AE274" t="s">
        <v>304</v>
      </c>
      <c r="AF274" t="s">
        <v>305</v>
      </c>
      <c r="AG274" t="s">
        <v>306</v>
      </c>
      <c r="AH274" t="s">
        <v>21</v>
      </c>
      <c r="AI274" t="s">
        <v>307</v>
      </c>
      <c r="AJ274" t="s">
        <v>23</v>
      </c>
      <c r="AK274">
        <v>50</v>
      </c>
      <c r="AL274" t="s">
        <v>600</v>
      </c>
      <c r="AM274">
        <v>23</v>
      </c>
      <c r="AN274">
        <v>3</v>
      </c>
      <c r="AO274" t="s">
        <v>601</v>
      </c>
      <c r="AP274" s="7">
        <v>16.25</v>
      </c>
      <c r="AQ274">
        <v>65</v>
      </c>
      <c r="AR274">
        <v>0</v>
      </c>
      <c r="AS274">
        <v>30</v>
      </c>
      <c r="AT274">
        <v>0</v>
      </c>
      <c r="AU274" t="s">
        <v>303</v>
      </c>
      <c r="AV274" t="s">
        <v>304</v>
      </c>
      <c r="AW274" t="s">
        <v>781</v>
      </c>
      <c r="AX274" t="s">
        <v>717</v>
      </c>
      <c r="AY274" t="s">
        <v>305</v>
      </c>
      <c r="AZ274" t="s">
        <v>306</v>
      </c>
      <c r="BA274" t="s">
        <v>21</v>
      </c>
      <c r="BB274" t="s">
        <v>307</v>
      </c>
      <c r="BC274" t="s">
        <v>23</v>
      </c>
      <c r="BD274" t="s">
        <v>782</v>
      </c>
      <c r="BE274" t="s">
        <v>783</v>
      </c>
      <c r="BF274">
        <v>23</v>
      </c>
      <c r="BG274" t="s">
        <v>1141</v>
      </c>
      <c r="BH274" t="s">
        <v>1142</v>
      </c>
      <c r="BI274" t="s">
        <v>1143</v>
      </c>
      <c r="BJ274" t="s">
        <v>1144</v>
      </c>
      <c r="BK274" t="s">
        <v>1145</v>
      </c>
      <c r="BL274" t="s">
        <v>21</v>
      </c>
      <c r="BM274" t="s">
        <v>1146</v>
      </c>
      <c r="BN274" t="s">
        <v>116</v>
      </c>
      <c r="BO274" t="s">
        <v>1147</v>
      </c>
      <c r="BP274" t="s">
        <v>21</v>
      </c>
      <c r="BQ274">
        <v>3</v>
      </c>
      <c r="BR274" t="s">
        <v>1047</v>
      </c>
      <c r="BS274" t="s">
        <v>1048</v>
      </c>
      <c r="BT274">
        <v>2</v>
      </c>
      <c r="BU274" t="s">
        <v>1199</v>
      </c>
      <c r="BV274" t="s">
        <v>1200</v>
      </c>
      <c r="BW274">
        <v>6</v>
      </c>
      <c r="BX274" t="s">
        <v>1594</v>
      </c>
      <c r="BY274" t="s">
        <v>1208</v>
      </c>
      <c r="BZ274" t="s">
        <v>654</v>
      </c>
      <c r="CA274" t="s">
        <v>1581</v>
      </c>
      <c r="CB274" s="1">
        <v>23194</v>
      </c>
      <c r="CC274" s="1">
        <v>34259</v>
      </c>
      <c r="CD274" t="s">
        <v>1595</v>
      </c>
      <c r="CE274" t="s">
        <v>194</v>
      </c>
      <c r="CF274" t="s">
        <v>21</v>
      </c>
      <c r="CG274" t="s">
        <v>1596</v>
      </c>
      <c r="CH274" t="s">
        <v>196</v>
      </c>
      <c r="CI274" t="s">
        <v>1597</v>
      </c>
      <c r="CJ274">
        <v>428</v>
      </c>
      <c r="CK274">
        <v>5</v>
      </c>
      <c r="CL274">
        <v>175.5</v>
      </c>
    </row>
    <row r="275" spans="1:90">
      <c r="A275">
        <v>10350</v>
      </c>
      <c r="B275">
        <v>69</v>
      </c>
      <c r="C275" s="8">
        <v>28.8</v>
      </c>
      <c r="D275">
        <v>18</v>
      </c>
      <c r="E275">
        <v>0.1</v>
      </c>
      <c r="F275">
        <v>10350</v>
      </c>
      <c r="G275" t="s">
        <v>303</v>
      </c>
      <c r="H275">
        <v>6</v>
      </c>
      <c r="I275" s="1">
        <v>34680</v>
      </c>
      <c r="J275" s="1">
        <v>34708</v>
      </c>
      <c r="K275" s="1">
        <v>34702</v>
      </c>
      <c r="L275">
        <f>_xlfn.DAYS(orderjoin[[#This Row],[ShippedDate]],orderjoin[[#This Row],[OrderDate]])</f>
        <v>22</v>
      </c>
      <c r="M275">
        <f>_xlfn.DAYS(orderjoin[[#This Row],[RequiredDate]],orderjoin[[#This Row],[ShippedDate]])</f>
        <v>6</v>
      </c>
      <c r="N275">
        <v>2</v>
      </c>
      <c r="O275">
        <v>64.19</v>
      </c>
      <c r="P275" t="s">
        <v>304</v>
      </c>
      <c r="Q275" t="s">
        <v>305</v>
      </c>
      <c r="R275" t="s">
        <v>306</v>
      </c>
      <c r="S275" t="s">
        <v>21</v>
      </c>
      <c r="T275" t="s">
        <v>307</v>
      </c>
      <c r="U275" t="s">
        <v>23</v>
      </c>
      <c r="V275">
        <v>10350</v>
      </c>
      <c r="W275" t="s">
        <v>303</v>
      </c>
      <c r="X275">
        <v>6</v>
      </c>
      <c r="Y275" s="1">
        <v>34680</v>
      </c>
      <c r="Z275" s="1">
        <v>34708</v>
      </c>
      <c r="AA275">
        <f>_xlfn.DAYS(orderjoin[[#This Row],[orders.ShippedDate]],orderjoin[[#This Row],[orders.OrderDate]])</f>
        <v>22</v>
      </c>
      <c r="AB275" s="1">
        <v>34702</v>
      </c>
      <c r="AC275">
        <v>2</v>
      </c>
      <c r="AD275">
        <v>64.19</v>
      </c>
      <c r="AE275" t="s">
        <v>304</v>
      </c>
      <c r="AF275" t="s">
        <v>305</v>
      </c>
      <c r="AG275" t="s">
        <v>306</v>
      </c>
      <c r="AH275" t="s">
        <v>21</v>
      </c>
      <c r="AI275" t="s">
        <v>307</v>
      </c>
      <c r="AJ275" t="s">
        <v>23</v>
      </c>
      <c r="AK275">
        <v>69</v>
      </c>
      <c r="AL275" t="s">
        <v>636</v>
      </c>
      <c r="AM275">
        <v>15</v>
      </c>
      <c r="AN275">
        <v>4</v>
      </c>
      <c r="AO275" t="s">
        <v>637</v>
      </c>
      <c r="AP275" s="7">
        <v>36</v>
      </c>
      <c r="AQ275">
        <v>26</v>
      </c>
      <c r="AR275">
        <v>0</v>
      </c>
      <c r="AS275">
        <v>15</v>
      </c>
      <c r="AT275">
        <v>0</v>
      </c>
      <c r="AU275" t="s">
        <v>303</v>
      </c>
      <c r="AV275" t="s">
        <v>304</v>
      </c>
      <c r="AW275" t="s">
        <v>781</v>
      </c>
      <c r="AX275" t="s">
        <v>717</v>
      </c>
      <c r="AY275" t="s">
        <v>305</v>
      </c>
      <c r="AZ275" t="s">
        <v>306</v>
      </c>
      <c r="BA275" t="s">
        <v>21</v>
      </c>
      <c r="BB275" t="s">
        <v>307</v>
      </c>
      <c r="BC275" t="s">
        <v>23</v>
      </c>
      <c r="BD275" t="s">
        <v>782</v>
      </c>
      <c r="BE275" t="s">
        <v>783</v>
      </c>
      <c r="BF275">
        <v>15</v>
      </c>
      <c r="BG275" t="s">
        <v>1032</v>
      </c>
      <c r="BH275" t="s">
        <v>1033</v>
      </c>
      <c r="BI275" t="s">
        <v>676</v>
      </c>
      <c r="BJ275" t="s">
        <v>1034</v>
      </c>
      <c r="BK275" t="s">
        <v>1035</v>
      </c>
      <c r="BL275" t="s">
        <v>21</v>
      </c>
      <c r="BM275" t="s">
        <v>1036</v>
      </c>
      <c r="BN275" t="s">
        <v>366</v>
      </c>
      <c r="BO275" t="s">
        <v>1037</v>
      </c>
      <c r="BP275" t="s">
        <v>21</v>
      </c>
      <c r="BQ275">
        <v>4</v>
      </c>
      <c r="BR275" t="s">
        <v>989</v>
      </c>
      <c r="BS275" t="s">
        <v>990</v>
      </c>
      <c r="BT275">
        <v>2</v>
      </c>
      <c r="BU275" t="s">
        <v>1199</v>
      </c>
      <c r="BV275" t="s">
        <v>1200</v>
      </c>
      <c r="BW275">
        <v>6</v>
      </c>
      <c r="BX275" t="s">
        <v>1594</v>
      </c>
      <c r="BY275" t="s">
        <v>1208</v>
      </c>
      <c r="BZ275" t="s">
        <v>654</v>
      </c>
      <c r="CA275" t="s">
        <v>1581</v>
      </c>
      <c r="CB275" s="1">
        <v>23194</v>
      </c>
      <c r="CC275" s="1">
        <v>34259</v>
      </c>
      <c r="CD275" t="s">
        <v>1595</v>
      </c>
      <c r="CE275" t="s">
        <v>194</v>
      </c>
      <c r="CF275" t="s">
        <v>21</v>
      </c>
      <c r="CG275" t="s">
        <v>1596</v>
      </c>
      <c r="CH275" t="s">
        <v>196</v>
      </c>
      <c r="CI275" t="s">
        <v>1597</v>
      </c>
      <c r="CJ275">
        <v>428</v>
      </c>
      <c r="CK275">
        <v>5</v>
      </c>
      <c r="CL275">
        <v>466.55999999999995</v>
      </c>
    </row>
    <row r="276" spans="1:90">
      <c r="A276">
        <v>10351</v>
      </c>
      <c r="B276">
        <v>38</v>
      </c>
      <c r="C276" s="8">
        <v>210.8</v>
      </c>
      <c r="D276">
        <v>20</v>
      </c>
      <c r="E276">
        <v>0.05</v>
      </c>
      <c r="F276">
        <v>10351</v>
      </c>
      <c r="G276" t="s">
        <v>72</v>
      </c>
      <c r="H276">
        <v>1</v>
      </c>
      <c r="I276" s="1">
        <v>34680</v>
      </c>
      <c r="J276" s="1">
        <v>34708</v>
      </c>
      <c r="K276" s="1">
        <v>34689</v>
      </c>
      <c r="L276">
        <f>_xlfn.DAYS(orderjoin[[#This Row],[ShippedDate]],orderjoin[[#This Row],[OrderDate]])</f>
        <v>9</v>
      </c>
      <c r="M276">
        <f>_xlfn.DAYS(orderjoin[[#This Row],[RequiredDate]],orderjoin[[#This Row],[ShippedDate]])</f>
        <v>19</v>
      </c>
      <c r="N276">
        <v>1</v>
      </c>
      <c r="O276">
        <v>162.33000000000001</v>
      </c>
      <c r="P276" t="s">
        <v>73</v>
      </c>
      <c r="Q276" t="s">
        <v>74</v>
      </c>
      <c r="R276" t="s">
        <v>75</v>
      </c>
      <c r="S276" t="s">
        <v>21</v>
      </c>
      <c r="T276" t="s">
        <v>76</v>
      </c>
      <c r="U276" t="s">
        <v>77</v>
      </c>
      <c r="V276">
        <v>10351</v>
      </c>
      <c r="W276" t="s">
        <v>72</v>
      </c>
      <c r="X276">
        <v>1</v>
      </c>
      <c r="Y276" s="1">
        <v>34680</v>
      </c>
      <c r="Z276" s="1">
        <v>34708</v>
      </c>
      <c r="AA276">
        <f>_xlfn.DAYS(orderjoin[[#This Row],[orders.ShippedDate]],orderjoin[[#This Row],[orders.OrderDate]])</f>
        <v>9</v>
      </c>
      <c r="AB276" s="1">
        <v>34689</v>
      </c>
      <c r="AC276">
        <v>1</v>
      </c>
      <c r="AD276">
        <v>162.33000000000001</v>
      </c>
      <c r="AE276" t="s">
        <v>73</v>
      </c>
      <c r="AF276" t="s">
        <v>74</v>
      </c>
      <c r="AG276" t="s">
        <v>75</v>
      </c>
      <c r="AH276" t="s">
        <v>21</v>
      </c>
      <c r="AI276" t="s">
        <v>76</v>
      </c>
      <c r="AJ276" t="s">
        <v>77</v>
      </c>
      <c r="AK276">
        <v>38</v>
      </c>
      <c r="AL276" t="s">
        <v>576</v>
      </c>
      <c r="AM276">
        <v>18</v>
      </c>
      <c r="AN276">
        <v>1</v>
      </c>
      <c r="AO276" t="s">
        <v>577</v>
      </c>
      <c r="AP276" s="7">
        <v>263.5</v>
      </c>
      <c r="AQ276">
        <v>17</v>
      </c>
      <c r="AR276">
        <v>0</v>
      </c>
      <c r="AS276">
        <v>15</v>
      </c>
      <c r="AT276">
        <v>0</v>
      </c>
      <c r="AU276" t="s">
        <v>72</v>
      </c>
      <c r="AV276" t="s">
        <v>73</v>
      </c>
      <c r="AW276" t="s">
        <v>716</v>
      </c>
      <c r="AX276" t="s">
        <v>717</v>
      </c>
      <c r="AY276" t="s">
        <v>74</v>
      </c>
      <c r="AZ276" t="s">
        <v>75</v>
      </c>
      <c r="BA276" t="s">
        <v>21</v>
      </c>
      <c r="BB276" t="s">
        <v>76</v>
      </c>
      <c r="BC276" t="s">
        <v>77</v>
      </c>
      <c r="BD276" t="s">
        <v>718</v>
      </c>
      <c r="BE276" t="s">
        <v>719</v>
      </c>
      <c r="BF276">
        <v>18</v>
      </c>
      <c r="BG276" t="s">
        <v>1135</v>
      </c>
      <c r="BH276" t="s">
        <v>1136</v>
      </c>
      <c r="BI276" t="s">
        <v>717</v>
      </c>
      <c r="BJ276" t="s">
        <v>1137</v>
      </c>
      <c r="BK276" t="s">
        <v>473</v>
      </c>
      <c r="BL276" t="s">
        <v>21</v>
      </c>
      <c r="BM276" t="s">
        <v>1138</v>
      </c>
      <c r="BN276" t="s">
        <v>23</v>
      </c>
      <c r="BO276" t="s">
        <v>1139</v>
      </c>
      <c r="BP276" t="s">
        <v>1140</v>
      </c>
      <c r="BQ276">
        <v>1</v>
      </c>
      <c r="BR276" t="s">
        <v>1004</v>
      </c>
      <c r="BS276" t="s">
        <v>1005</v>
      </c>
      <c r="BT276">
        <v>1</v>
      </c>
      <c r="BU276" t="s">
        <v>1197</v>
      </c>
      <c r="BV276" t="s">
        <v>1198</v>
      </c>
      <c r="BW276">
        <v>1</v>
      </c>
      <c r="BX276" t="s">
        <v>1585</v>
      </c>
      <c r="BY276" t="s">
        <v>1202</v>
      </c>
      <c r="BZ276" t="s">
        <v>654</v>
      </c>
      <c r="CA276" t="s">
        <v>1586</v>
      </c>
      <c r="CB276" s="1">
        <v>17875</v>
      </c>
      <c r="CC276" s="1">
        <v>33725</v>
      </c>
      <c r="CD276" t="s">
        <v>1587</v>
      </c>
      <c r="CE276" t="s">
        <v>131</v>
      </c>
      <c r="CF276" t="s">
        <v>132</v>
      </c>
      <c r="CG276" t="s">
        <v>1588</v>
      </c>
      <c r="CH276" t="s">
        <v>99</v>
      </c>
      <c r="CI276" t="s">
        <v>1589</v>
      </c>
      <c r="CJ276">
        <v>5467</v>
      </c>
      <c r="CK276">
        <v>2</v>
      </c>
      <c r="CL276">
        <v>4005.2</v>
      </c>
    </row>
    <row r="277" spans="1:90">
      <c r="A277">
        <v>10351</v>
      </c>
      <c r="B277">
        <v>41</v>
      </c>
      <c r="C277" s="8">
        <v>7.7</v>
      </c>
      <c r="D277">
        <v>13</v>
      </c>
      <c r="E277">
        <v>0</v>
      </c>
      <c r="F277">
        <v>10351</v>
      </c>
      <c r="G277" t="s">
        <v>72</v>
      </c>
      <c r="H277">
        <v>1</v>
      </c>
      <c r="I277" s="1">
        <v>34680</v>
      </c>
      <c r="J277" s="1">
        <v>34708</v>
      </c>
      <c r="K277" s="1">
        <v>34689</v>
      </c>
      <c r="L277">
        <f>_xlfn.DAYS(orderjoin[[#This Row],[ShippedDate]],orderjoin[[#This Row],[OrderDate]])</f>
        <v>9</v>
      </c>
      <c r="M277">
        <f>_xlfn.DAYS(orderjoin[[#This Row],[RequiredDate]],orderjoin[[#This Row],[ShippedDate]])</f>
        <v>19</v>
      </c>
      <c r="N277">
        <v>1</v>
      </c>
      <c r="O277">
        <v>162.33000000000001</v>
      </c>
      <c r="P277" t="s">
        <v>73</v>
      </c>
      <c r="Q277" t="s">
        <v>74</v>
      </c>
      <c r="R277" t="s">
        <v>75</v>
      </c>
      <c r="S277" t="s">
        <v>21</v>
      </c>
      <c r="T277" t="s">
        <v>76</v>
      </c>
      <c r="U277" t="s">
        <v>77</v>
      </c>
      <c r="V277">
        <v>10351</v>
      </c>
      <c r="W277" t="s">
        <v>72</v>
      </c>
      <c r="X277">
        <v>1</v>
      </c>
      <c r="Y277" s="1">
        <v>34680</v>
      </c>
      <c r="Z277" s="1">
        <v>34708</v>
      </c>
      <c r="AA277">
        <f>_xlfn.DAYS(orderjoin[[#This Row],[orders.ShippedDate]],orderjoin[[#This Row],[orders.OrderDate]])</f>
        <v>9</v>
      </c>
      <c r="AB277" s="1">
        <v>34689</v>
      </c>
      <c r="AC277">
        <v>1</v>
      </c>
      <c r="AD277">
        <v>162.33000000000001</v>
      </c>
      <c r="AE277" t="s">
        <v>73</v>
      </c>
      <c r="AF277" t="s">
        <v>74</v>
      </c>
      <c r="AG277" t="s">
        <v>75</v>
      </c>
      <c r="AH277" t="s">
        <v>21</v>
      </c>
      <c r="AI277" t="s">
        <v>76</v>
      </c>
      <c r="AJ277" t="s">
        <v>77</v>
      </c>
      <c r="AK277">
        <v>41</v>
      </c>
      <c r="AL277" t="s">
        <v>582</v>
      </c>
      <c r="AM277">
        <v>19</v>
      </c>
      <c r="AN277">
        <v>8</v>
      </c>
      <c r="AO277" t="s">
        <v>583</v>
      </c>
      <c r="AP277" s="7">
        <v>9.65</v>
      </c>
      <c r="AQ277">
        <v>85</v>
      </c>
      <c r="AR277">
        <v>0</v>
      </c>
      <c r="AS277">
        <v>10</v>
      </c>
      <c r="AT277">
        <v>0</v>
      </c>
      <c r="AU277" t="s">
        <v>72</v>
      </c>
      <c r="AV277" t="s">
        <v>73</v>
      </c>
      <c r="AW277" t="s">
        <v>716</v>
      </c>
      <c r="AX277" t="s">
        <v>717</v>
      </c>
      <c r="AY277" t="s">
        <v>74</v>
      </c>
      <c r="AZ277" t="s">
        <v>75</v>
      </c>
      <c r="BA277" t="s">
        <v>21</v>
      </c>
      <c r="BB277" t="s">
        <v>76</v>
      </c>
      <c r="BC277" t="s">
        <v>77</v>
      </c>
      <c r="BD277" t="s">
        <v>718</v>
      </c>
      <c r="BE277" t="s">
        <v>719</v>
      </c>
      <c r="BF277">
        <v>19</v>
      </c>
      <c r="BG277" t="s">
        <v>1086</v>
      </c>
      <c r="BH277" t="s">
        <v>1087</v>
      </c>
      <c r="BI277" t="s">
        <v>1088</v>
      </c>
      <c r="BJ277" t="s">
        <v>1089</v>
      </c>
      <c r="BK277" t="s">
        <v>1090</v>
      </c>
      <c r="BL277" t="s">
        <v>1091</v>
      </c>
      <c r="BM277" t="s">
        <v>1092</v>
      </c>
      <c r="BN277" t="s">
        <v>99</v>
      </c>
      <c r="BO277" t="s">
        <v>1093</v>
      </c>
      <c r="BP277" t="s">
        <v>1094</v>
      </c>
      <c r="BQ277">
        <v>8</v>
      </c>
      <c r="BR277" t="s">
        <v>1057</v>
      </c>
      <c r="BS277" t="s">
        <v>1058</v>
      </c>
      <c r="BT277">
        <v>1</v>
      </c>
      <c r="BU277" t="s">
        <v>1197</v>
      </c>
      <c r="BV277" t="s">
        <v>1198</v>
      </c>
      <c r="BW277">
        <v>1</v>
      </c>
      <c r="BX277" t="s">
        <v>1585</v>
      </c>
      <c r="BY277" t="s">
        <v>1202</v>
      </c>
      <c r="BZ277" t="s">
        <v>654</v>
      </c>
      <c r="CA277" t="s">
        <v>1586</v>
      </c>
      <c r="CB277" s="1">
        <v>17875</v>
      </c>
      <c r="CC277" s="1">
        <v>33725</v>
      </c>
      <c r="CD277" t="s">
        <v>1587</v>
      </c>
      <c r="CE277" t="s">
        <v>131</v>
      </c>
      <c r="CF277" t="s">
        <v>132</v>
      </c>
      <c r="CG277" t="s">
        <v>1588</v>
      </c>
      <c r="CH277" t="s">
        <v>99</v>
      </c>
      <c r="CI277" t="s">
        <v>1589</v>
      </c>
      <c r="CJ277">
        <v>5467</v>
      </c>
      <c r="CK277">
        <v>2</v>
      </c>
      <c r="CL277">
        <v>100.10000000000001</v>
      </c>
    </row>
    <row r="278" spans="1:90">
      <c r="A278">
        <v>10351</v>
      </c>
      <c r="B278">
        <v>44</v>
      </c>
      <c r="C278" s="8">
        <v>15.5</v>
      </c>
      <c r="D278">
        <v>77</v>
      </c>
      <c r="E278">
        <v>0.05</v>
      </c>
      <c r="F278">
        <v>10351</v>
      </c>
      <c r="G278" t="s">
        <v>72</v>
      </c>
      <c r="H278">
        <v>1</v>
      </c>
      <c r="I278" s="1">
        <v>34680</v>
      </c>
      <c r="J278" s="1">
        <v>34708</v>
      </c>
      <c r="K278" s="1">
        <v>34689</v>
      </c>
      <c r="L278">
        <f>_xlfn.DAYS(orderjoin[[#This Row],[ShippedDate]],orderjoin[[#This Row],[OrderDate]])</f>
        <v>9</v>
      </c>
      <c r="M278">
        <f>_xlfn.DAYS(orderjoin[[#This Row],[RequiredDate]],orderjoin[[#This Row],[ShippedDate]])</f>
        <v>19</v>
      </c>
      <c r="N278">
        <v>1</v>
      </c>
      <c r="O278">
        <v>162.33000000000001</v>
      </c>
      <c r="P278" t="s">
        <v>73</v>
      </c>
      <c r="Q278" t="s">
        <v>74</v>
      </c>
      <c r="R278" t="s">
        <v>75</v>
      </c>
      <c r="S278" t="s">
        <v>21</v>
      </c>
      <c r="T278" t="s">
        <v>76</v>
      </c>
      <c r="U278" t="s">
        <v>77</v>
      </c>
      <c r="V278">
        <v>10351</v>
      </c>
      <c r="W278" t="s">
        <v>72</v>
      </c>
      <c r="X278">
        <v>1</v>
      </c>
      <c r="Y278" s="1">
        <v>34680</v>
      </c>
      <c r="Z278" s="1">
        <v>34708</v>
      </c>
      <c r="AA278">
        <f>_xlfn.DAYS(orderjoin[[#This Row],[orders.ShippedDate]],orderjoin[[#This Row],[orders.OrderDate]])</f>
        <v>9</v>
      </c>
      <c r="AB278" s="1">
        <v>34689</v>
      </c>
      <c r="AC278">
        <v>1</v>
      </c>
      <c r="AD278">
        <v>162.33000000000001</v>
      </c>
      <c r="AE278" t="s">
        <v>73</v>
      </c>
      <c r="AF278" t="s">
        <v>74</v>
      </c>
      <c r="AG278" t="s">
        <v>75</v>
      </c>
      <c r="AH278" t="s">
        <v>21</v>
      </c>
      <c r="AI278" t="s">
        <v>76</v>
      </c>
      <c r="AJ278" t="s">
        <v>77</v>
      </c>
      <c r="AK278">
        <v>44</v>
      </c>
      <c r="AL278" t="s">
        <v>588</v>
      </c>
      <c r="AM278">
        <v>20</v>
      </c>
      <c r="AN278">
        <v>2</v>
      </c>
      <c r="AO278" t="s">
        <v>589</v>
      </c>
      <c r="AP278" s="7">
        <v>19.45</v>
      </c>
      <c r="AQ278">
        <v>27</v>
      </c>
      <c r="AR278">
        <v>0</v>
      </c>
      <c r="AS278">
        <v>15</v>
      </c>
      <c r="AT278">
        <v>0</v>
      </c>
      <c r="AU278" t="s">
        <v>72</v>
      </c>
      <c r="AV278" t="s">
        <v>73</v>
      </c>
      <c r="AW278" t="s">
        <v>716</v>
      </c>
      <c r="AX278" t="s">
        <v>717</v>
      </c>
      <c r="AY278" t="s">
        <v>74</v>
      </c>
      <c r="AZ278" t="s">
        <v>75</v>
      </c>
      <c r="BA278" t="s">
        <v>21</v>
      </c>
      <c r="BB278" t="s">
        <v>76</v>
      </c>
      <c r="BC278" t="s">
        <v>77</v>
      </c>
      <c r="BD278" t="s">
        <v>718</v>
      </c>
      <c r="BE278" t="s">
        <v>719</v>
      </c>
      <c r="BF278">
        <v>20</v>
      </c>
      <c r="BG278" t="s">
        <v>1006</v>
      </c>
      <c r="BH278" t="s">
        <v>1007</v>
      </c>
      <c r="BI278" t="s">
        <v>658</v>
      </c>
      <c r="BJ278" t="s">
        <v>1008</v>
      </c>
      <c r="BK278" t="s">
        <v>1009</v>
      </c>
      <c r="BL278" t="s">
        <v>21</v>
      </c>
      <c r="BM278" t="s">
        <v>1010</v>
      </c>
      <c r="BN278" t="s">
        <v>1009</v>
      </c>
      <c r="BO278" t="s">
        <v>1011</v>
      </c>
      <c r="BP278" t="s">
        <v>21</v>
      </c>
      <c r="BQ278">
        <v>2</v>
      </c>
      <c r="BR278" t="s">
        <v>1012</v>
      </c>
      <c r="BS278" t="s">
        <v>1013</v>
      </c>
      <c r="BT278">
        <v>1</v>
      </c>
      <c r="BU278" t="s">
        <v>1197</v>
      </c>
      <c r="BV278" t="s">
        <v>1198</v>
      </c>
      <c r="BW278">
        <v>1</v>
      </c>
      <c r="BX278" t="s">
        <v>1585</v>
      </c>
      <c r="BY278" t="s">
        <v>1202</v>
      </c>
      <c r="BZ278" t="s">
        <v>654</v>
      </c>
      <c r="CA278" t="s">
        <v>1586</v>
      </c>
      <c r="CB278" s="1">
        <v>17875</v>
      </c>
      <c r="CC278" s="1">
        <v>33725</v>
      </c>
      <c r="CD278" t="s">
        <v>1587</v>
      </c>
      <c r="CE278" t="s">
        <v>131</v>
      </c>
      <c r="CF278" t="s">
        <v>132</v>
      </c>
      <c r="CG278" t="s">
        <v>1588</v>
      </c>
      <c r="CH278" t="s">
        <v>99</v>
      </c>
      <c r="CI278" t="s">
        <v>1589</v>
      </c>
      <c r="CJ278">
        <v>5467</v>
      </c>
      <c r="CK278">
        <v>2</v>
      </c>
      <c r="CL278">
        <v>1133.825</v>
      </c>
    </row>
    <row r="279" spans="1:90">
      <c r="A279">
        <v>10351</v>
      </c>
      <c r="B279">
        <v>65</v>
      </c>
      <c r="C279" s="8">
        <v>16.8</v>
      </c>
      <c r="D279">
        <v>10</v>
      </c>
      <c r="E279">
        <v>0.05</v>
      </c>
      <c r="F279">
        <v>10351</v>
      </c>
      <c r="G279" t="s">
        <v>72</v>
      </c>
      <c r="H279">
        <v>1</v>
      </c>
      <c r="I279" s="1">
        <v>34680</v>
      </c>
      <c r="J279" s="1">
        <v>34708</v>
      </c>
      <c r="K279" s="1">
        <v>34689</v>
      </c>
      <c r="L279">
        <f>_xlfn.DAYS(orderjoin[[#This Row],[ShippedDate]],orderjoin[[#This Row],[OrderDate]])</f>
        <v>9</v>
      </c>
      <c r="M279">
        <f>_xlfn.DAYS(orderjoin[[#This Row],[RequiredDate]],orderjoin[[#This Row],[ShippedDate]])</f>
        <v>19</v>
      </c>
      <c r="N279">
        <v>1</v>
      </c>
      <c r="O279">
        <v>162.33000000000001</v>
      </c>
      <c r="P279" t="s">
        <v>73</v>
      </c>
      <c r="Q279" t="s">
        <v>74</v>
      </c>
      <c r="R279" t="s">
        <v>75</v>
      </c>
      <c r="S279" t="s">
        <v>21</v>
      </c>
      <c r="T279" t="s">
        <v>76</v>
      </c>
      <c r="U279" t="s">
        <v>77</v>
      </c>
      <c r="V279">
        <v>10351</v>
      </c>
      <c r="W279" t="s">
        <v>72</v>
      </c>
      <c r="X279">
        <v>1</v>
      </c>
      <c r="Y279" s="1">
        <v>34680</v>
      </c>
      <c r="Z279" s="1">
        <v>34708</v>
      </c>
      <c r="AA279">
        <f>_xlfn.DAYS(orderjoin[[#This Row],[orders.ShippedDate]],orderjoin[[#This Row],[orders.OrderDate]])</f>
        <v>9</v>
      </c>
      <c r="AB279" s="1">
        <v>34689</v>
      </c>
      <c r="AC279">
        <v>1</v>
      </c>
      <c r="AD279">
        <v>162.33000000000001</v>
      </c>
      <c r="AE279" t="s">
        <v>73</v>
      </c>
      <c r="AF279" t="s">
        <v>74</v>
      </c>
      <c r="AG279" t="s">
        <v>75</v>
      </c>
      <c r="AH279" t="s">
        <v>21</v>
      </c>
      <c r="AI279" t="s">
        <v>76</v>
      </c>
      <c r="AJ279" t="s">
        <v>77</v>
      </c>
      <c r="AK279">
        <v>65</v>
      </c>
      <c r="AL279" t="s">
        <v>629</v>
      </c>
      <c r="AM279">
        <v>2</v>
      </c>
      <c r="AN279">
        <v>2</v>
      </c>
      <c r="AO279" t="s">
        <v>630</v>
      </c>
      <c r="AP279" s="7">
        <v>21.05</v>
      </c>
      <c r="AQ279">
        <v>76</v>
      </c>
      <c r="AR279">
        <v>0</v>
      </c>
      <c r="AS279">
        <v>0</v>
      </c>
      <c r="AT279">
        <v>0</v>
      </c>
      <c r="AU279" t="s">
        <v>72</v>
      </c>
      <c r="AV279" t="s">
        <v>73</v>
      </c>
      <c r="AW279" t="s">
        <v>716</v>
      </c>
      <c r="AX279" t="s">
        <v>717</v>
      </c>
      <c r="AY279" t="s">
        <v>74</v>
      </c>
      <c r="AZ279" t="s">
        <v>75</v>
      </c>
      <c r="BA279" t="s">
        <v>21</v>
      </c>
      <c r="BB279" t="s">
        <v>76</v>
      </c>
      <c r="BC279" t="s">
        <v>77</v>
      </c>
      <c r="BD279" t="s">
        <v>718</v>
      </c>
      <c r="BE279" t="s">
        <v>719</v>
      </c>
      <c r="BF279">
        <v>2</v>
      </c>
      <c r="BG279" t="s">
        <v>1014</v>
      </c>
      <c r="BH279" t="s">
        <v>1015</v>
      </c>
      <c r="BI279" t="s">
        <v>669</v>
      </c>
      <c r="BJ279" t="s">
        <v>1016</v>
      </c>
      <c r="BK279" t="s">
        <v>1017</v>
      </c>
      <c r="BL279" t="s">
        <v>1018</v>
      </c>
      <c r="BM279" t="s">
        <v>1019</v>
      </c>
      <c r="BN279" t="s">
        <v>99</v>
      </c>
      <c r="BO279" t="s">
        <v>1020</v>
      </c>
      <c r="BP279" t="s">
        <v>21</v>
      </c>
      <c r="BQ279">
        <v>2</v>
      </c>
      <c r="BR279" t="s">
        <v>1012</v>
      </c>
      <c r="BS279" t="s">
        <v>1013</v>
      </c>
      <c r="BT279">
        <v>1</v>
      </c>
      <c r="BU279" t="s">
        <v>1197</v>
      </c>
      <c r="BV279" t="s">
        <v>1198</v>
      </c>
      <c r="BW279">
        <v>1</v>
      </c>
      <c r="BX279" t="s">
        <v>1585</v>
      </c>
      <c r="BY279" t="s">
        <v>1202</v>
      </c>
      <c r="BZ279" t="s">
        <v>654</v>
      </c>
      <c r="CA279" t="s">
        <v>1586</v>
      </c>
      <c r="CB279" s="1">
        <v>17875</v>
      </c>
      <c r="CC279" s="1">
        <v>33725</v>
      </c>
      <c r="CD279" t="s">
        <v>1587</v>
      </c>
      <c r="CE279" t="s">
        <v>131</v>
      </c>
      <c r="CF279" t="s">
        <v>132</v>
      </c>
      <c r="CG279" t="s">
        <v>1588</v>
      </c>
      <c r="CH279" t="s">
        <v>99</v>
      </c>
      <c r="CI279" t="s">
        <v>1589</v>
      </c>
      <c r="CJ279">
        <v>5467</v>
      </c>
      <c r="CK279">
        <v>2</v>
      </c>
      <c r="CL279">
        <v>159.6</v>
      </c>
    </row>
    <row r="280" spans="1:90">
      <c r="A280">
        <v>10352</v>
      </c>
      <c r="B280">
        <v>24</v>
      </c>
      <c r="C280" s="8">
        <v>3.6</v>
      </c>
      <c r="D280">
        <v>10</v>
      </c>
      <c r="E280">
        <v>0</v>
      </c>
      <c r="F280">
        <v>10352</v>
      </c>
      <c r="G280" t="s">
        <v>271</v>
      </c>
      <c r="H280">
        <v>3</v>
      </c>
      <c r="I280" s="1">
        <v>34681</v>
      </c>
      <c r="J280" s="1">
        <v>34695</v>
      </c>
      <c r="K280" s="1">
        <v>34687</v>
      </c>
      <c r="L280">
        <f>_xlfn.DAYS(orderjoin[[#This Row],[ShippedDate]],orderjoin[[#This Row],[OrderDate]])</f>
        <v>6</v>
      </c>
      <c r="M280">
        <f>_xlfn.DAYS(orderjoin[[#This Row],[RequiredDate]],orderjoin[[#This Row],[ShippedDate]])</f>
        <v>8</v>
      </c>
      <c r="N280">
        <v>3</v>
      </c>
      <c r="O280">
        <v>1.3</v>
      </c>
      <c r="P280" t="s">
        <v>272</v>
      </c>
      <c r="Q280" t="s">
        <v>273</v>
      </c>
      <c r="R280" t="s">
        <v>274</v>
      </c>
      <c r="S280" t="s">
        <v>21</v>
      </c>
      <c r="T280" t="s">
        <v>275</v>
      </c>
      <c r="U280" t="s">
        <v>276</v>
      </c>
      <c r="V280">
        <v>10352</v>
      </c>
      <c r="W280" t="s">
        <v>271</v>
      </c>
      <c r="X280">
        <v>3</v>
      </c>
      <c r="Y280" s="1">
        <v>34681</v>
      </c>
      <c r="Z280" s="1">
        <v>34695</v>
      </c>
      <c r="AA280">
        <f>_xlfn.DAYS(orderjoin[[#This Row],[orders.ShippedDate]],orderjoin[[#This Row],[orders.OrderDate]])</f>
        <v>6</v>
      </c>
      <c r="AB280" s="1">
        <v>34687</v>
      </c>
      <c r="AC280">
        <v>3</v>
      </c>
      <c r="AD280">
        <v>1.3</v>
      </c>
      <c r="AE280" t="s">
        <v>272</v>
      </c>
      <c r="AF280" t="s">
        <v>273</v>
      </c>
      <c r="AG280" t="s">
        <v>274</v>
      </c>
      <c r="AH280" t="s">
        <v>21</v>
      </c>
      <c r="AI280" t="s">
        <v>275</v>
      </c>
      <c r="AJ280" t="s">
        <v>276</v>
      </c>
      <c r="AK280">
        <v>24</v>
      </c>
      <c r="AL280" t="s">
        <v>550</v>
      </c>
      <c r="AM280">
        <v>10</v>
      </c>
      <c r="AN280">
        <v>1</v>
      </c>
      <c r="AO280" t="s">
        <v>551</v>
      </c>
      <c r="AP280" s="7">
        <v>4.5</v>
      </c>
      <c r="AQ280">
        <v>20</v>
      </c>
      <c r="AR280">
        <v>0</v>
      </c>
      <c r="AS280">
        <v>0</v>
      </c>
      <c r="AT280">
        <v>1</v>
      </c>
      <c r="AU280" t="s">
        <v>271</v>
      </c>
      <c r="AV280" t="s">
        <v>272</v>
      </c>
      <c r="AW280" t="s">
        <v>745</v>
      </c>
      <c r="AX280" t="s">
        <v>717</v>
      </c>
      <c r="AY280" t="s">
        <v>273</v>
      </c>
      <c r="AZ280" t="s">
        <v>274</v>
      </c>
      <c r="BA280" t="s">
        <v>21</v>
      </c>
      <c r="BB280" t="s">
        <v>275</v>
      </c>
      <c r="BC280" t="s">
        <v>276</v>
      </c>
      <c r="BD280" t="s">
        <v>746</v>
      </c>
      <c r="BE280" t="s">
        <v>747</v>
      </c>
      <c r="BF280">
        <v>10</v>
      </c>
      <c r="BG280" t="s">
        <v>1066</v>
      </c>
      <c r="BH280" t="s">
        <v>1067</v>
      </c>
      <c r="BI280" t="s">
        <v>676</v>
      </c>
      <c r="BJ280" t="s">
        <v>1068</v>
      </c>
      <c r="BK280" t="s">
        <v>200</v>
      </c>
      <c r="BL280" t="s">
        <v>21</v>
      </c>
      <c r="BM280" t="s">
        <v>1069</v>
      </c>
      <c r="BN280" t="s">
        <v>36</v>
      </c>
      <c r="BO280" t="s">
        <v>1070</v>
      </c>
      <c r="BP280" t="s">
        <v>21</v>
      </c>
      <c r="BQ280">
        <v>1</v>
      </c>
      <c r="BR280" t="s">
        <v>1004</v>
      </c>
      <c r="BS280" t="s">
        <v>1005</v>
      </c>
      <c r="BT280">
        <v>3</v>
      </c>
      <c r="BU280" t="s">
        <v>1201</v>
      </c>
      <c r="BV280" t="s">
        <v>1174</v>
      </c>
      <c r="BW280">
        <v>3</v>
      </c>
      <c r="BX280" t="s">
        <v>1614</v>
      </c>
      <c r="BY280" t="s">
        <v>1205</v>
      </c>
      <c r="BZ280" t="s">
        <v>654</v>
      </c>
      <c r="CA280" t="s">
        <v>1586</v>
      </c>
      <c r="CB280" s="1">
        <v>23253</v>
      </c>
      <c r="CC280" s="1">
        <v>33695</v>
      </c>
      <c r="CD280" t="s">
        <v>1615</v>
      </c>
      <c r="CE280" t="s">
        <v>442</v>
      </c>
      <c r="CF280" t="s">
        <v>132</v>
      </c>
      <c r="CG280" t="s">
        <v>1616</v>
      </c>
      <c r="CH280" t="s">
        <v>99</v>
      </c>
      <c r="CI280" t="s">
        <v>1617</v>
      </c>
      <c r="CJ280">
        <v>3355</v>
      </c>
      <c r="CK280">
        <v>2</v>
      </c>
      <c r="CL280">
        <v>36</v>
      </c>
    </row>
    <row r="281" spans="1:90">
      <c r="A281">
        <v>10352</v>
      </c>
      <c r="B281">
        <v>54</v>
      </c>
      <c r="C281" s="8">
        <v>5.9</v>
      </c>
      <c r="D281">
        <v>20</v>
      </c>
      <c r="E281">
        <v>0.15</v>
      </c>
      <c r="F281">
        <v>10352</v>
      </c>
      <c r="G281" t="s">
        <v>271</v>
      </c>
      <c r="H281">
        <v>3</v>
      </c>
      <c r="I281" s="1">
        <v>34681</v>
      </c>
      <c r="J281" s="1">
        <v>34695</v>
      </c>
      <c r="K281" s="1">
        <v>34687</v>
      </c>
      <c r="L281">
        <f>_xlfn.DAYS(orderjoin[[#This Row],[ShippedDate]],orderjoin[[#This Row],[OrderDate]])</f>
        <v>6</v>
      </c>
      <c r="M281">
        <f>_xlfn.DAYS(orderjoin[[#This Row],[RequiredDate]],orderjoin[[#This Row],[ShippedDate]])</f>
        <v>8</v>
      </c>
      <c r="N281">
        <v>3</v>
      </c>
      <c r="O281">
        <v>1.3</v>
      </c>
      <c r="P281" t="s">
        <v>272</v>
      </c>
      <c r="Q281" t="s">
        <v>273</v>
      </c>
      <c r="R281" t="s">
        <v>274</v>
      </c>
      <c r="S281" t="s">
        <v>21</v>
      </c>
      <c r="T281" t="s">
        <v>275</v>
      </c>
      <c r="U281" t="s">
        <v>276</v>
      </c>
      <c r="V281">
        <v>10352</v>
      </c>
      <c r="W281" t="s">
        <v>271</v>
      </c>
      <c r="X281">
        <v>3</v>
      </c>
      <c r="Y281" s="1">
        <v>34681</v>
      </c>
      <c r="Z281" s="1">
        <v>34695</v>
      </c>
      <c r="AA281">
        <f>_xlfn.DAYS(orderjoin[[#This Row],[orders.ShippedDate]],orderjoin[[#This Row],[orders.OrderDate]])</f>
        <v>6</v>
      </c>
      <c r="AB281" s="1">
        <v>34687</v>
      </c>
      <c r="AC281">
        <v>3</v>
      </c>
      <c r="AD281">
        <v>1.3</v>
      </c>
      <c r="AE281" t="s">
        <v>272</v>
      </c>
      <c r="AF281" t="s">
        <v>273</v>
      </c>
      <c r="AG281" t="s">
        <v>274</v>
      </c>
      <c r="AH281" t="s">
        <v>21</v>
      </c>
      <c r="AI281" t="s">
        <v>275</v>
      </c>
      <c r="AJ281" t="s">
        <v>276</v>
      </c>
      <c r="AK281">
        <v>54</v>
      </c>
      <c r="AL281" t="s">
        <v>608</v>
      </c>
      <c r="AM281">
        <v>25</v>
      </c>
      <c r="AN281">
        <v>6</v>
      </c>
      <c r="AO281" t="s">
        <v>609</v>
      </c>
      <c r="AP281" s="7">
        <v>7.45</v>
      </c>
      <c r="AQ281">
        <v>21</v>
      </c>
      <c r="AR281">
        <v>0</v>
      </c>
      <c r="AS281">
        <v>10</v>
      </c>
      <c r="AT281">
        <v>0</v>
      </c>
      <c r="AU281" t="s">
        <v>271</v>
      </c>
      <c r="AV281" t="s">
        <v>272</v>
      </c>
      <c r="AW281" t="s">
        <v>745</v>
      </c>
      <c r="AX281" t="s">
        <v>717</v>
      </c>
      <c r="AY281" t="s">
        <v>273</v>
      </c>
      <c r="AZ281" t="s">
        <v>274</v>
      </c>
      <c r="BA281" t="s">
        <v>21</v>
      </c>
      <c r="BB281" t="s">
        <v>275</v>
      </c>
      <c r="BC281" t="s">
        <v>276</v>
      </c>
      <c r="BD281" t="s">
        <v>746</v>
      </c>
      <c r="BE281" t="s">
        <v>747</v>
      </c>
      <c r="BF281">
        <v>25</v>
      </c>
      <c r="BG281" t="s">
        <v>1095</v>
      </c>
      <c r="BH281" t="s">
        <v>1096</v>
      </c>
      <c r="BI281" t="s">
        <v>676</v>
      </c>
      <c r="BJ281" t="s">
        <v>1097</v>
      </c>
      <c r="BK281" t="s">
        <v>285</v>
      </c>
      <c r="BL281" t="s">
        <v>286</v>
      </c>
      <c r="BM281" t="s">
        <v>287</v>
      </c>
      <c r="BN281" t="s">
        <v>288</v>
      </c>
      <c r="BO281" t="s">
        <v>1098</v>
      </c>
      <c r="BP281" t="s">
        <v>21</v>
      </c>
      <c r="BQ281">
        <v>6</v>
      </c>
      <c r="BR281" t="s">
        <v>1049</v>
      </c>
      <c r="BS281" t="s">
        <v>1050</v>
      </c>
      <c r="BT281">
        <v>3</v>
      </c>
      <c r="BU281" t="s">
        <v>1201</v>
      </c>
      <c r="BV281" t="s">
        <v>1174</v>
      </c>
      <c r="BW281">
        <v>3</v>
      </c>
      <c r="BX281" t="s">
        <v>1614</v>
      </c>
      <c r="BY281" t="s">
        <v>1205</v>
      </c>
      <c r="BZ281" t="s">
        <v>654</v>
      </c>
      <c r="CA281" t="s">
        <v>1586</v>
      </c>
      <c r="CB281" s="1">
        <v>23253</v>
      </c>
      <c r="CC281" s="1">
        <v>33695</v>
      </c>
      <c r="CD281" t="s">
        <v>1615</v>
      </c>
      <c r="CE281" t="s">
        <v>442</v>
      </c>
      <c r="CF281" t="s">
        <v>132</v>
      </c>
      <c r="CG281" t="s">
        <v>1616</v>
      </c>
      <c r="CH281" t="s">
        <v>99</v>
      </c>
      <c r="CI281" t="s">
        <v>1617</v>
      </c>
      <c r="CJ281">
        <v>3355</v>
      </c>
      <c r="CK281">
        <v>2</v>
      </c>
      <c r="CL281">
        <v>100.3</v>
      </c>
    </row>
    <row r="282" spans="1:90">
      <c r="A282">
        <v>10353</v>
      </c>
      <c r="B282">
        <v>11</v>
      </c>
      <c r="C282" s="8">
        <v>16.8</v>
      </c>
      <c r="D282">
        <v>12</v>
      </c>
      <c r="E282">
        <v>0.2</v>
      </c>
      <c r="F282">
        <v>10353</v>
      </c>
      <c r="G282" t="s">
        <v>308</v>
      </c>
      <c r="H282">
        <v>7</v>
      </c>
      <c r="I282" s="1">
        <v>34682</v>
      </c>
      <c r="J282" s="1">
        <v>34710</v>
      </c>
      <c r="K282" s="1">
        <v>34694</v>
      </c>
      <c r="L282">
        <f>_xlfn.DAYS(orderjoin[[#This Row],[ShippedDate]],orderjoin[[#This Row],[OrderDate]])</f>
        <v>12</v>
      </c>
      <c r="M282">
        <f>_xlfn.DAYS(orderjoin[[#This Row],[RequiredDate]],orderjoin[[#This Row],[ShippedDate]])</f>
        <v>16</v>
      </c>
      <c r="N282">
        <v>3</v>
      </c>
      <c r="O282">
        <v>360.63</v>
      </c>
      <c r="P282" t="s">
        <v>309</v>
      </c>
      <c r="Q282" t="s">
        <v>310</v>
      </c>
      <c r="R282" t="s">
        <v>311</v>
      </c>
      <c r="S282" t="s">
        <v>21</v>
      </c>
      <c r="T282" t="s">
        <v>312</v>
      </c>
      <c r="U282" t="s">
        <v>77</v>
      </c>
      <c r="V282">
        <v>10353</v>
      </c>
      <c r="W282" t="s">
        <v>308</v>
      </c>
      <c r="X282">
        <v>7</v>
      </c>
      <c r="Y282" s="1">
        <v>34682</v>
      </c>
      <c r="Z282" s="1">
        <v>34710</v>
      </c>
      <c r="AA282">
        <f>_xlfn.DAYS(orderjoin[[#This Row],[orders.ShippedDate]],orderjoin[[#This Row],[orders.OrderDate]])</f>
        <v>12</v>
      </c>
      <c r="AB282" s="1">
        <v>34694</v>
      </c>
      <c r="AC282">
        <v>3</v>
      </c>
      <c r="AD282">
        <v>360.63</v>
      </c>
      <c r="AE282" t="s">
        <v>309</v>
      </c>
      <c r="AF282" t="s">
        <v>310</v>
      </c>
      <c r="AG282" t="s">
        <v>311</v>
      </c>
      <c r="AH282" t="s">
        <v>21</v>
      </c>
      <c r="AI282" t="s">
        <v>312</v>
      </c>
      <c r="AJ282" t="s">
        <v>77</v>
      </c>
      <c r="AK282">
        <v>11</v>
      </c>
      <c r="AL282" t="s">
        <v>524</v>
      </c>
      <c r="AM282">
        <v>5</v>
      </c>
      <c r="AN282">
        <v>4</v>
      </c>
      <c r="AO282" t="s">
        <v>525</v>
      </c>
      <c r="AP282" s="7">
        <v>21</v>
      </c>
      <c r="AQ282">
        <v>22</v>
      </c>
      <c r="AR282">
        <v>30</v>
      </c>
      <c r="AS282">
        <v>30</v>
      </c>
      <c r="AT282">
        <v>0</v>
      </c>
      <c r="AU282" t="s">
        <v>308</v>
      </c>
      <c r="AV282" t="s">
        <v>309</v>
      </c>
      <c r="AW282" t="s">
        <v>838</v>
      </c>
      <c r="AX282" t="s">
        <v>717</v>
      </c>
      <c r="AY282" t="s">
        <v>310</v>
      </c>
      <c r="AZ282" t="s">
        <v>311</v>
      </c>
      <c r="BA282" t="s">
        <v>21</v>
      </c>
      <c r="BB282" t="s">
        <v>312</v>
      </c>
      <c r="BC282" t="s">
        <v>77</v>
      </c>
      <c r="BD282" t="s">
        <v>839</v>
      </c>
      <c r="BE282" t="s">
        <v>840</v>
      </c>
      <c r="BF282">
        <v>5</v>
      </c>
      <c r="BG282" t="s">
        <v>981</v>
      </c>
      <c r="BH282" t="s">
        <v>982</v>
      </c>
      <c r="BI282" t="s">
        <v>983</v>
      </c>
      <c r="BJ282" t="s">
        <v>984</v>
      </c>
      <c r="BK282" t="s">
        <v>985</v>
      </c>
      <c r="BL282" t="s">
        <v>986</v>
      </c>
      <c r="BM282" t="s">
        <v>987</v>
      </c>
      <c r="BN282" t="s">
        <v>175</v>
      </c>
      <c r="BO282" t="s">
        <v>988</v>
      </c>
      <c r="BP282" t="s">
        <v>21</v>
      </c>
      <c r="BQ282">
        <v>4</v>
      </c>
      <c r="BR282" t="s">
        <v>989</v>
      </c>
      <c r="BS282" t="s">
        <v>990</v>
      </c>
      <c r="BT282">
        <v>3</v>
      </c>
      <c r="BU282" t="s">
        <v>1201</v>
      </c>
      <c r="BV282" t="s">
        <v>1174</v>
      </c>
      <c r="BW282">
        <v>7</v>
      </c>
      <c r="BX282" t="s">
        <v>1618</v>
      </c>
      <c r="BY282" t="s">
        <v>1209</v>
      </c>
      <c r="BZ282" t="s">
        <v>654</v>
      </c>
      <c r="CA282" t="s">
        <v>1581</v>
      </c>
      <c r="CB282" s="1">
        <v>22065</v>
      </c>
      <c r="CC282" s="1">
        <v>34336</v>
      </c>
      <c r="CD282" t="s">
        <v>1619</v>
      </c>
      <c r="CE282" t="s">
        <v>194</v>
      </c>
      <c r="CF282" t="s">
        <v>21</v>
      </c>
      <c r="CG282" t="s">
        <v>1620</v>
      </c>
      <c r="CH282" t="s">
        <v>196</v>
      </c>
      <c r="CI282" t="s">
        <v>1621</v>
      </c>
      <c r="CJ282">
        <v>465</v>
      </c>
      <c r="CK282">
        <v>5</v>
      </c>
      <c r="CL282">
        <v>161.28000000000003</v>
      </c>
    </row>
    <row r="283" spans="1:90">
      <c r="A283">
        <v>10353</v>
      </c>
      <c r="B283">
        <v>38</v>
      </c>
      <c r="C283" s="8">
        <v>210.8</v>
      </c>
      <c r="D283">
        <v>50</v>
      </c>
      <c r="E283">
        <v>0.2</v>
      </c>
      <c r="F283">
        <v>10353</v>
      </c>
      <c r="G283" t="s">
        <v>308</v>
      </c>
      <c r="H283">
        <v>7</v>
      </c>
      <c r="I283" s="1">
        <v>34682</v>
      </c>
      <c r="J283" s="1">
        <v>34710</v>
      </c>
      <c r="K283" s="1">
        <v>34694</v>
      </c>
      <c r="L283">
        <f>_xlfn.DAYS(orderjoin[[#This Row],[ShippedDate]],orderjoin[[#This Row],[OrderDate]])</f>
        <v>12</v>
      </c>
      <c r="M283">
        <f>_xlfn.DAYS(orderjoin[[#This Row],[RequiredDate]],orderjoin[[#This Row],[ShippedDate]])</f>
        <v>16</v>
      </c>
      <c r="N283">
        <v>3</v>
      </c>
      <c r="O283">
        <v>360.63</v>
      </c>
      <c r="P283" t="s">
        <v>309</v>
      </c>
      <c r="Q283" t="s">
        <v>310</v>
      </c>
      <c r="R283" t="s">
        <v>311</v>
      </c>
      <c r="S283" t="s">
        <v>21</v>
      </c>
      <c r="T283" t="s">
        <v>312</v>
      </c>
      <c r="U283" t="s">
        <v>77</v>
      </c>
      <c r="V283">
        <v>10353</v>
      </c>
      <c r="W283" t="s">
        <v>308</v>
      </c>
      <c r="X283">
        <v>7</v>
      </c>
      <c r="Y283" s="1">
        <v>34682</v>
      </c>
      <c r="Z283" s="1">
        <v>34710</v>
      </c>
      <c r="AA283">
        <f>_xlfn.DAYS(orderjoin[[#This Row],[orders.ShippedDate]],orderjoin[[#This Row],[orders.OrderDate]])</f>
        <v>12</v>
      </c>
      <c r="AB283" s="1">
        <v>34694</v>
      </c>
      <c r="AC283">
        <v>3</v>
      </c>
      <c r="AD283">
        <v>360.63</v>
      </c>
      <c r="AE283" t="s">
        <v>309</v>
      </c>
      <c r="AF283" t="s">
        <v>310</v>
      </c>
      <c r="AG283" t="s">
        <v>311</v>
      </c>
      <c r="AH283" t="s">
        <v>21</v>
      </c>
      <c r="AI283" t="s">
        <v>312</v>
      </c>
      <c r="AJ283" t="s">
        <v>77</v>
      </c>
      <c r="AK283">
        <v>38</v>
      </c>
      <c r="AL283" t="s">
        <v>576</v>
      </c>
      <c r="AM283">
        <v>18</v>
      </c>
      <c r="AN283">
        <v>1</v>
      </c>
      <c r="AO283" t="s">
        <v>577</v>
      </c>
      <c r="AP283" s="7">
        <v>263.5</v>
      </c>
      <c r="AQ283">
        <v>17</v>
      </c>
      <c r="AR283">
        <v>0</v>
      </c>
      <c r="AS283">
        <v>15</v>
      </c>
      <c r="AT283">
        <v>0</v>
      </c>
      <c r="AU283" t="s">
        <v>308</v>
      </c>
      <c r="AV283" t="s">
        <v>309</v>
      </c>
      <c r="AW283" t="s">
        <v>838</v>
      </c>
      <c r="AX283" t="s">
        <v>717</v>
      </c>
      <c r="AY283" t="s">
        <v>310</v>
      </c>
      <c r="AZ283" t="s">
        <v>311</v>
      </c>
      <c r="BA283" t="s">
        <v>21</v>
      </c>
      <c r="BB283" t="s">
        <v>312</v>
      </c>
      <c r="BC283" t="s">
        <v>77</v>
      </c>
      <c r="BD283" t="s">
        <v>839</v>
      </c>
      <c r="BE283" t="s">
        <v>840</v>
      </c>
      <c r="BF283">
        <v>18</v>
      </c>
      <c r="BG283" t="s">
        <v>1135</v>
      </c>
      <c r="BH283" t="s">
        <v>1136</v>
      </c>
      <c r="BI283" t="s">
        <v>717</v>
      </c>
      <c r="BJ283" t="s">
        <v>1137</v>
      </c>
      <c r="BK283" t="s">
        <v>473</v>
      </c>
      <c r="BL283" t="s">
        <v>21</v>
      </c>
      <c r="BM283" t="s">
        <v>1138</v>
      </c>
      <c r="BN283" t="s">
        <v>23</v>
      </c>
      <c r="BO283" t="s">
        <v>1139</v>
      </c>
      <c r="BP283" t="s">
        <v>1140</v>
      </c>
      <c r="BQ283">
        <v>1</v>
      </c>
      <c r="BR283" t="s">
        <v>1004</v>
      </c>
      <c r="BS283" t="s">
        <v>1005</v>
      </c>
      <c r="BT283">
        <v>3</v>
      </c>
      <c r="BU283" t="s">
        <v>1201</v>
      </c>
      <c r="BV283" t="s">
        <v>1174</v>
      </c>
      <c r="BW283">
        <v>7</v>
      </c>
      <c r="BX283" t="s">
        <v>1618</v>
      </c>
      <c r="BY283" t="s">
        <v>1209</v>
      </c>
      <c r="BZ283" t="s">
        <v>654</v>
      </c>
      <c r="CA283" t="s">
        <v>1581</v>
      </c>
      <c r="CB283" s="1">
        <v>22065</v>
      </c>
      <c r="CC283" s="1">
        <v>34336</v>
      </c>
      <c r="CD283" t="s">
        <v>1619</v>
      </c>
      <c r="CE283" t="s">
        <v>194</v>
      </c>
      <c r="CF283" t="s">
        <v>21</v>
      </c>
      <c r="CG283" t="s">
        <v>1620</v>
      </c>
      <c r="CH283" t="s">
        <v>196</v>
      </c>
      <c r="CI283" t="s">
        <v>1621</v>
      </c>
      <c r="CJ283">
        <v>465</v>
      </c>
      <c r="CK283">
        <v>5</v>
      </c>
      <c r="CL283">
        <v>8432</v>
      </c>
    </row>
    <row r="284" spans="1:90">
      <c r="A284">
        <v>10354</v>
      </c>
      <c r="B284">
        <v>1</v>
      </c>
      <c r="C284" s="8">
        <v>14.4</v>
      </c>
      <c r="D284">
        <v>12</v>
      </c>
      <c r="E284">
        <v>0</v>
      </c>
      <c r="F284">
        <v>10354</v>
      </c>
      <c r="G284" t="s">
        <v>253</v>
      </c>
      <c r="H284">
        <v>8</v>
      </c>
      <c r="I284" s="1">
        <v>34683</v>
      </c>
      <c r="J284" s="1">
        <v>34711</v>
      </c>
      <c r="K284" s="1">
        <v>34689</v>
      </c>
      <c r="L284">
        <f>_xlfn.DAYS(orderjoin[[#This Row],[ShippedDate]],orderjoin[[#This Row],[OrderDate]])</f>
        <v>6</v>
      </c>
      <c r="M284">
        <f>_xlfn.DAYS(orderjoin[[#This Row],[RequiredDate]],orderjoin[[#This Row],[ShippedDate]])</f>
        <v>22</v>
      </c>
      <c r="N284">
        <v>3</v>
      </c>
      <c r="O284">
        <v>53.8</v>
      </c>
      <c r="P284" t="s">
        <v>254</v>
      </c>
      <c r="Q284" t="s">
        <v>255</v>
      </c>
      <c r="R284" t="s">
        <v>81</v>
      </c>
      <c r="S284" t="s">
        <v>21</v>
      </c>
      <c r="T284" t="s">
        <v>154</v>
      </c>
      <c r="U284" t="s">
        <v>83</v>
      </c>
      <c r="V284">
        <v>10354</v>
      </c>
      <c r="W284" t="s">
        <v>253</v>
      </c>
      <c r="X284">
        <v>8</v>
      </c>
      <c r="Y284" s="1">
        <v>34683</v>
      </c>
      <c r="Z284" s="1">
        <v>34711</v>
      </c>
      <c r="AA284">
        <f>_xlfn.DAYS(orderjoin[[#This Row],[orders.ShippedDate]],orderjoin[[#This Row],[orders.OrderDate]])</f>
        <v>6</v>
      </c>
      <c r="AB284" s="1">
        <v>34689</v>
      </c>
      <c r="AC284">
        <v>3</v>
      </c>
      <c r="AD284">
        <v>53.8</v>
      </c>
      <c r="AE284" t="s">
        <v>254</v>
      </c>
      <c r="AF284" t="s">
        <v>255</v>
      </c>
      <c r="AG284" t="s">
        <v>81</v>
      </c>
      <c r="AH284" t="s">
        <v>21</v>
      </c>
      <c r="AI284" t="s">
        <v>154</v>
      </c>
      <c r="AJ284" t="s">
        <v>83</v>
      </c>
      <c r="AK284">
        <v>1</v>
      </c>
      <c r="AL284" t="s">
        <v>504</v>
      </c>
      <c r="AM284">
        <v>1</v>
      </c>
      <c r="AN284">
        <v>1</v>
      </c>
      <c r="AO284" t="s">
        <v>505</v>
      </c>
      <c r="AP284" s="7">
        <v>18</v>
      </c>
      <c r="AQ284">
        <v>39</v>
      </c>
      <c r="AR284">
        <v>0</v>
      </c>
      <c r="AS284">
        <v>10</v>
      </c>
      <c r="AT284">
        <v>0</v>
      </c>
      <c r="AU284" t="s">
        <v>253</v>
      </c>
      <c r="AV284" t="s">
        <v>254</v>
      </c>
      <c r="AW284" t="s">
        <v>835</v>
      </c>
      <c r="AX284" t="s">
        <v>654</v>
      </c>
      <c r="AY284" t="s">
        <v>255</v>
      </c>
      <c r="AZ284" t="s">
        <v>81</v>
      </c>
      <c r="BA284" t="s">
        <v>21</v>
      </c>
      <c r="BB284" t="s">
        <v>154</v>
      </c>
      <c r="BC284" t="s">
        <v>83</v>
      </c>
      <c r="BD284" t="s">
        <v>836</v>
      </c>
      <c r="BE284" t="s">
        <v>837</v>
      </c>
      <c r="BF284">
        <v>1</v>
      </c>
      <c r="BG284" t="s">
        <v>998</v>
      </c>
      <c r="BH284" t="s">
        <v>999</v>
      </c>
      <c r="BI284" t="s">
        <v>1000</v>
      </c>
      <c r="BJ284" t="s">
        <v>1001</v>
      </c>
      <c r="BK284" t="s">
        <v>194</v>
      </c>
      <c r="BL284" t="s">
        <v>21</v>
      </c>
      <c r="BM284" t="s">
        <v>1002</v>
      </c>
      <c r="BN284" t="s">
        <v>196</v>
      </c>
      <c r="BO284" t="s">
        <v>1003</v>
      </c>
      <c r="BP284" t="s">
        <v>21</v>
      </c>
      <c r="BQ284">
        <v>1</v>
      </c>
      <c r="BR284" t="s">
        <v>1004</v>
      </c>
      <c r="BS284" t="s">
        <v>1005</v>
      </c>
      <c r="BT284">
        <v>3</v>
      </c>
      <c r="BU284" t="s">
        <v>1201</v>
      </c>
      <c r="BV284" t="s">
        <v>1174</v>
      </c>
      <c r="BW284">
        <v>8</v>
      </c>
      <c r="BX284" t="s">
        <v>1598</v>
      </c>
      <c r="BY284" t="s">
        <v>1210</v>
      </c>
      <c r="BZ284" t="s">
        <v>1211</v>
      </c>
      <c r="CA284" t="s">
        <v>1586</v>
      </c>
      <c r="CB284" s="1">
        <v>21194</v>
      </c>
      <c r="CC284" s="1">
        <v>34398</v>
      </c>
      <c r="CD284" t="s">
        <v>1599</v>
      </c>
      <c r="CE284" t="s">
        <v>131</v>
      </c>
      <c r="CF284" t="s">
        <v>132</v>
      </c>
      <c r="CG284" t="s">
        <v>1600</v>
      </c>
      <c r="CH284" t="s">
        <v>99</v>
      </c>
      <c r="CI284" t="s">
        <v>1601</v>
      </c>
      <c r="CJ284">
        <v>2344</v>
      </c>
      <c r="CK284">
        <v>2</v>
      </c>
      <c r="CL284">
        <v>172.8</v>
      </c>
    </row>
    <row r="285" spans="1:90">
      <c r="A285">
        <v>10354</v>
      </c>
      <c r="B285">
        <v>29</v>
      </c>
      <c r="C285" s="8">
        <v>99</v>
      </c>
      <c r="D285">
        <v>4</v>
      </c>
      <c r="E285">
        <v>0</v>
      </c>
      <c r="F285">
        <v>10354</v>
      </c>
      <c r="G285" t="s">
        <v>253</v>
      </c>
      <c r="H285">
        <v>8</v>
      </c>
      <c r="I285" s="1">
        <v>34683</v>
      </c>
      <c r="J285" s="1">
        <v>34711</v>
      </c>
      <c r="K285" s="1">
        <v>34689</v>
      </c>
      <c r="L285">
        <f>_xlfn.DAYS(orderjoin[[#This Row],[ShippedDate]],orderjoin[[#This Row],[OrderDate]])</f>
        <v>6</v>
      </c>
      <c r="M285">
        <f>_xlfn.DAYS(orderjoin[[#This Row],[RequiredDate]],orderjoin[[#This Row],[ShippedDate]])</f>
        <v>22</v>
      </c>
      <c r="N285">
        <v>3</v>
      </c>
      <c r="O285">
        <v>53.8</v>
      </c>
      <c r="P285" t="s">
        <v>254</v>
      </c>
      <c r="Q285" t="s">
        <v>255</v>
      </c>
      <c r="R285" t="s">
        <v>81</v>
      </c>
      <c r="S285" t="s">
        <v>21</v>
      </c>
      <c r="T285" t="s">
        <v>154</v>
      </c>
      <c r="U285" t="s">
        <v>83</v>
      </c>
      <c r="V285">
        <v>10354</v>
      </c>
      <c r="W285" t="s">
        <v>253</v>
      </c>
      <c r="X285">
        <v>8</v>
      </c>
      <c r="Y285" s="1">
        <v>34683</v>
      </c>
      <c r="Z285" s="1">
        <v>34711</v>
      </c>
      <c r="AA285">
        <f>_xlfn.DAYS(orderjoin[[#This Row],[orders.ShippedDate]],orderjoin[[#This Row],[orders.OrderDate]])</f>
        <v>6</v>
      </c>
      <c r="AB285" s="1">
        <v>34689</v>
      </c>
      <c r="AC285">
        <v>3</v>
      </c>
      <c r="AD285">
        <v>53.8</v>
      </c>
      <c r="AE285" t="s">
        <v>254</v>
      </c>
      <c r="AF285" t="s">
        <v>255</v>
      </c>
      <c r="AG285" t="s">
        <v>81</v>
      </c>
      <c r="AH285" t="s">
        <v>21</v>
      </c>
      <c r="AI285" t="s">
        <v>154</v>
      </c>
      <c r="AJ285" t="s">
        <v>83</v>
      </c>
      <c r="AK285">
        <v>29</v>
      </c>
      <c r="AL285" t="s">
        <v>560</v>
      </c>
      <c r="AM285">
        <v>12</v>
      </c>
      <c r="AN285">
        <v>6</v>
      </c>
      <c r="AO285" t="s">
        <v>561</v>
      </c>
      <c r="AP285" s="7">
        <v>123.79</v>
      </c>
      <c r="AQ285">
        <v>0</v>
      </c>
      <c r="AR285">
        <v>0</v>
      </c>
      <c r="AS285">
        <v>0</v>
      </c>
      <c r="AT285">
        <v>1</v>
      </c>
      <c r="AU285" t="s">
        <v>253</v>
      </c>
      <c r="AV285" t="s">
        <v>254</v>
      </c>
      <c r="AW285" t="s">
        <v>835</v>
      </c>
      <c r="AX285" t="s">
        <v>654</v>
      </c>
      <c r="AY285" t="s">
        <v>255</v>
      </c>
      <c r="AZ285" t="s">
        <v>81</v>
      </c>
      <c r="BA285" t="s">
        <v>21</v>
      </c>
      <c r="BB285" t="s">
        <v>154</v>
      </c>
      <c r="BC285" t="s">
        <v>83</v>
      </c>
      <c r="BD285" t="s">
        <v>836</v>
      </c>
      <c r="BE285" t="s">
        <v>837</v>
      </c>
      <c r="BF285">
        <v>12</v>
      </c>
      <c r="BG285" t="s">
        <v>1071</v>
      </c>
      <c r="BH285" t="s">
        <v>1072</v>
      </c>
      <c r="BI285" t="s">
        <v>1073</v>
      </c>
      <c r="BJ285" t="s">
        <v>1074</v>
      </c>
      <c r="BK285" t="s">
        <v>1075</v>
      </c>
      <c r="BL285" t="s">
        <v>21</v>
      </c>
      <c r="BM285" t="s">
        <v>1076</v>
      </c>
      <c r="BN285" t="s">
        <v>29</v>
      </c>
      <c r="BO285" t="s">
        <v>1077</v>
      </c>
      <c r="BP285" t="s">
        <v>21</v>
      </c>
      <c r="BQ285">
        <v>6</v>
      </c>
      <c r="BR285" t="s">
        <v>1049</v>
      </c>
      <c r="BS285" t="s">
        <v>1050</v>
      </c>
      <c r="BT285">
        <v>3</v>
      </c>
      <c r="BU285" t="s">
        <v>1201</v>
      </c>
      <c r="BV285" t="s">
        <v>1174</v>
      </c>
      <c r="BW285">
        <v>8</v>
      </c>
      <c r="BX285" t="s">
        <v>1598</v>
      </c>
      <c r="BY285" t="s">
        <v>1210</v>
      </c>
      <c r="BZ285" t="s">
        <v>1211</v>
      </c>
      <c r="CA285" t="s">
        <v>1586</v>
      </c>
      <c r="CB285" s="1">
        <v>21194</v>
      </c>
      <c r="CC285" s="1">
        <v>34398</v>
      </c>
      <c r="CD285" t="s">
        <v>1599</v>
      </c>
      <c r="CE285" t="s">
        <v>131</v>
      </c>
      <c r="CF285" t="s">
        <v>132</v>
      </c>
      <c r="CG285" t="s">
        <v>1600</v>
      </c>
      <c r="CH285" t="s">
        <v>99</v>
      </c>
      <c r="CI285" t="s">
        <v>1601</v>
      </c>
      <c r="CJ285">
        <v>2344</v>
      </c>
      <c r="CK285">
        <v>2</v>
      </c>
      <c r="CL285">
        <v>396</v>
      </c>
    </row>
    <row r="286" spans="1:90">
      <c r="A286">
        <v>10355</v>
      </c>
      <c r="B286">
        <v>24</v>
      </c>
      <c r="C286" s="8">
        <v>3.6</v>
      </c>
      <c r="D286">
        <v>25</v>
      </c>
      <c r="E286">
        <v>0</v>
      </c>
      <c r="F286">
        <v>10355</v>
      </c>
      <c r="G286" t="s">
        <v>313</v>
      </c>
      <c r="H286">
        <v>6</v>
      </c>
      <c r="I286" s="1">
        <v>34684</v>
      </c>
      <c r="J286" s="1">
        <v>34712</v>
      </c>
      <c r="K286" s="1">
        <v>34689</v>
      </c>
      <c r="L286">
        <f>_xlfn.DAYS(orderjoin[[#This Row],[ShippedDate]],orderjoin[[#This Row],[OrderDate]])</f>
        <v>5</v>
      </c>
      <c r="M286">
        <f>_xlfn.DAYS(orderjoin[[#This Row],[RequiredDate]],orderjoin[[#This Row],[ShippedDate]])</f>
        <v>23</v>
      </c>
      <c r="N286">
        <v>1</v>
      </c>
      <c r="O286">
        <v>41.95</v>
      </c>
      <c r="P286" t="s">
        <v>314</v>
      </c>
      <c r="Q286" t="s">
        <v>315</v>
      </c>
      <c r="R286" t="s">
        <v>316</v>
      </c>
      <c r="S286" t="s">
        <v>317</v>
      </c>
      <c r="T286" t="s">
        <v>318</v>
      </c>
      <c r="U286" t="s">
        <v>196</v>
      </c>
      <c r="V286">
        <v>10355</v>
      </c>
      <c r="W286" t="s">
        <v>313</v>
      </c>
      <c r="X286">
        <v>6</v>
      </c>
      <c r="Y286" s="1">
        <v>34684</v>
      </c>
      <c r="Z286" s="1">
        <v>34712</v>
      </c>
      <c r="AA286">
        <f>_xlfn.DAYS(orderjoin[[#This Row],[orders.ShippedDate]],orderjoin[[#This Row],[orders.OrderDate]])</f>
        <v>5</v>
      </c>
      <c r="AB286" s="1">
        <v>34689</v>
      </c>
      <c r="AC286">
        <v>1</v>
      </c>
      <c r="AD286">
        <v>41.95</v>
      </c>
      <c r="AE286" t="s">
        <v>314</v>
      </c>
      <c r="AF286" t="s">
        <v>315</v>
      </c>
      <c r="AG286" t="s">
        <v>316</v>
      </c>
      <c r="AH286" t="s">
        <v>317</v>
      </c>
      <c r="AI286" t="s">
        <v>318</v>
      </c>
      <c r="AJ286" t="s">
        <v>196</v>
      </c>
      <c r="AK286">
        <v>24</v>
      </c>
      <c r="AL286" t="s">
        <v>550</v>
      </c>
      <c r="AM286">
        <v>10</v>
      </c>
      <c r="AN286">
        <v>1</v>
      </c>
      <c r="AO286" t="s">
        <v>551</v>
      </c>
      <c r="AP286" s="7">
        <v>4.5</v>
      </c>
      <c r="AQ286">
        <v>20</v>
      </c>
      <c r="AR286">
        <v>0</v>
      </c>
      <c r="AS286">
        <v>0</v>
      </c>
      <c r="AT286">
        <v>1</v>
      </c>
      <c r="AU286" t="s">
        <v>313</v>
      </c>
      <c r="AV286" t="s">
        <v>314</v>
      </c>
      <c r="AW286" t="s">
        <v>663</v>
      </c>
      <c r="AX286" t="s">
        <v>654</v>
      </c>
      <c r="AY286" t="s">
        <v>664</v>
      </c>
      <c r="AZ286" t="s">
        <v>194</v>
      </c>
      <c r="BA286" t="s">
        <v>21</v>
      </c>
      <c r="BB286" t="s">
        <v>665</v>
      </c>
      <c r="BC286" t="s">
        <v>196</v>
      </c>
      <c r="BD286" t="s">
        <v>666</v>
      </c>
      <c r="BE286" t="s">
        <v>667</v>
      </c>
      <c r="BF286">
        <v>10</v>
      </c>
      <c r="BG286" t="s">
        <v>1066</v>
      </c>
      <c r="BH286" t="s">
        <v>1067</v>
      </c>
      <c r="BI286" t="s">
        <v>676</v>
      </c>
      <c r="BJ286" t="s">
        <v>1068</v>
      </c>
      <c r="BK286" t="s">
        <v>200</v>
      </c>
      <c r="BL286" t="s">
        <v>21</v>
      </c>
      <c r="BM286" t="s">
        <v>1069</v>
      </c>
      <c r="BN286" t="s">
        <v>36</v>
      </c>
      <c r="BO286" t="s">
        <v>1070</v>
      </c>
      <c r="BP286" t="s">
        <v>21</v>
      </c>
      <c r="BQ286">
        <v>1</v>
      </c>
      <c r="BR286" t="s">
        <v>1004</v>
      </c>
      <c r="BS286" t="s">
        <v>1005</v>
      </c>
      <c r="BT286">
        <v>1</v>
      </c>
      <c r="BU286" t="s">
        <v>1197</v>
      </c>
      <c r="BV286" t="s">
        <v>1198</v>
      </c>
      <c r="BW286">
        <v>6</v>
      </c>
      <c r="BX286" t="s">
        <v>1594</v>
      </c>
      <c r="BY286" t="s">
        <v>1208</v>
      </c>
      <c r="BZ286" t="s">
        <v>654</v>
      </c>
      <c r="CA286" t="s">
        <v>1581</v>
      </c>
      <c r="CB286" s="1">
        <v>23194</v>
      </c>
      <c r="CC286" s="1">
        <v>34259</v>
      </c>
      <c r="CD286" t="s">
        <v>1595</v>
      </c>
      <c r="CE286" t="s">
        <v>194</v>
      </c>
      <c r="CF286" t="s">
        <v>21</v>
      </c>
      <c r="CG286" t="s">
        <v>1596</v>
      </c>
      <c r="CH286" t="s">
        <v>196</v>
      </c>
      <c r="CI286" t="s">
        <v>1597</v>
      </c>
      <c r="CJ286">
        <v>428</v>
      </c>
      <c r="CK286">
        <v>5</v>
      </c>
      <c r="CL286">
        <v>90</v>
      </c>
    </row>
    <row r="287" spans="1:90">
      <c r="A287">
        <v>10355</v>
      </c>
      <c r="B287">
        <v>57</v>
      </c>
      <c r="C287" s="8">
        <v>15.6</v>
      </c>
      <c r="D287">
        <v>25</v>
      </c>
      <c r="E287">
        <v>0</v>
      </c>
      <c r="F287">
        <v>10355</v>
      </c>
      <c r="G287" t="s">
        <v>313</v>
      </c>
      <c r="H287">
        <v>6</v>
      </c>
      <c r="I287" s="1">
        <v>34684</v>
      </c>
      <c r="J287" s="1">
        <v>34712</v>
      </c>
      <c r="K287" s="1">
        <v>34689</v>
      </c>
      <c r="L287">
        <f>_xlfn.DAYS(orderjoin[[#This Row],[ShippedDate]],orderjoin[[#This Row],[OrderDate]])</f>
        <v>5</v>
      </c>
      <c r="M287">
        <f>_xlfn.DAYS(orderjoin[[#This Row],[RequiredDate]],orderjoin[[#This Row],[ShippedDate]])</f>
        <v>23</v>
      </c>
      <c r="N287">
        <v>1</v>
      </c>
      <c r="O287">
        <v>41.95</v>
      </c>
      <c r="P287" t="s">
        <v>314</v>
      </c>
      <c r="Q287" t="s">
        <v>315</v>
      </c>
      <c r="R287" t="s">
        <v>316</v>
      </c>
      <c r="S287" t="s">
        <v>317</v>
      </c>
      <c r="T287" t="s">
        <v>318</v>
      </c>
      <c r="U287" t="s">
        <v>196</v>
      </c>
      <c r="V287">
        <v>10355</v>
      </c>
      <c r="W287" t="s">
        <v>313</v>
      </c>
      <c r="X287">
        <v>6</v>
      </c>
      <c r="Y287" s="1">
        <v>34684</v>
      </c>
      <c r="Z287" s="1">
        <v>34712</v>
      </c>
      <c r="AA287">
        <f>_xlfn.DAYS(orderjoin[[#This Row],[orders.ShippedDate]],orderjoin[[#This Row],[orders.OrderDate]])</f>
        <v>5</v>
      </c>
      <c r="AB287" s="1">
        <v>34689</v>
      </c>
      <c r="AC287">
        <v>1</v>
      </c>
      <c r="AD287">
        <v>41.95</v>
      </c>
      <c r="AE287" t="s">
        <v>314</v>
      </c>
      <c r="AF287" t="s">
        <v>315</v>
      </c>
      <c r="AG287" t="s">
        <v>316</v>
      </c>
      <c r="AH287" t="s">
        <v>317</v>
      </c>
      <c r="AI287" t="s">
        <v>318</v>
      </c>
      <c r="AJ287" t="s">
        <v>196</v>
      </c>
      <c r="AK287">
        <v>57</v>
      </c>
      <c r="AL287" t="s">
        <v>614</v>
      </c>
      <c r="AM287">
        <v>26</v>
      </c>
      <c r="AN287">
        <v>5</v>
      </c>
      <c r="AO287" t="s">
        <v>613</v>
      </c>
      <c r="AP287" s="7">
        <v>19.5</v>
      </c>
      <c r="AQ287">
        <v>36</v>
      </c>
      <c r="AR287">
        <v>0</v>
      </c>
      <c r="AS287">
        <v>20</v>
      </c>
      <c r="AT287">
        <v>0</v>
      </c>
      <c r="AU287" t="s">
        <v>313</v>
      </c>
      <c r="AV287" t="s">
        <v>314</v>
      </c>
      <c r="AW287" t="s">
        <v>663</v>
      </c>
      <c r="AX287" t="s">
        <v>654</v>
      </c>
      <c r="AY287" t="s">
        <v>664</v>
      </c>
      <c r="AZ287" t="s">
        <v>194</v>
      </c>
      <c r="BA287" t="s">
        <v>21</v>
      </c>
      <c r="BB287" t="s">
        <v>665</v>
      </c>
      <c r="BC287" t="s">
        <v>196</v>
      </c>
      <c r="BD287" t="s">
        <v>666</v>
      </c>
      <c r="BE287" t="s">
        <v>667</v>
      </c>
      <c r="BF287">
        <v>26</v>
      </c>
      <c r="BG287" t="s">
        <v>1113</v>
      </c>
      <c r="BH287" t="s">
        <v>1114</v>
      </c>
      <c r="BI287" t="s">
        <v>669</v>
      </c>
      <c r="BJ287" t="s">
        <v>1115</v>
      </c>
      <c r="BK287" t="s">
        <v>1116</v>
      </c>
      <c r="BL287" t="s">
        <v>21</v>
      </c>
      <c r="BM287" t="s">
        <v>1117</v>
      </c>
      <c r="BN287" t="s">
        <v>150</v>
      </c>
      <c r="BO287" t="s">
        <v>1118</v>
      </c>
      <c r="BP287" t="s">
        <v>1119</v>
      </c>
      <c r="BQ287">
        <v>5</v>
      </c>
      <c r="BR287" t="s">
        <v>1021</v>
      </c>
      <c r="BS287" t="s">
        <v>1022</v>
      </c>
      <c r="BT287">
        <v>1</v>
      </c>
      <c r="BU287" t="s">
        <v>1197</v>
      </c>
      <c r="BV287" t="s">
        <v>1198</v>
      </c>
      <c r="BW287">
        <v>6</v>
      </c>
      <c r="BX287" t="s">
        <v>1594</v>
      </c>
      <c r="BY287" t="s">
        <v>1208</v>
      </c>
      <c r="BZ287" t="s">
        <v>654</v>
      </c>
      <c r="CA287" t="s">
        <v>1581</v>
      </c>
      <c r="CB287" s="1">
        <v>23194</v>
      </c>
      <c r="CC287" s="1">
        <v>34259</v>
      </c>
      <c r="CD287" t="s">
        <v>1595</v>
      </c>
      <c r="CE287" t="s">
        <v>194</v>
      </c>
      <c r="CF287" t="s">
        <v>21</v>
      </c>
      <c r="CG287" t="s">
        <v>1596</v>
      </c>
      <c r="CH287" t="s">
        <v>196</v>
      </c>
      <c r="CI287" t="s">
        <v>1597</v>
      </c>
      <c r="CJ287">
        <v>428</v>
      </c>
      <c r="CK287">
        <v>5</v>
      </c>
      <c r="CL287">
        <v>390</v>
      </c>
    </row>
    <row r="288" spans="1:90">
      <c r="A288">
        <v>10356</v>
      </c>
      <c r="B288">
        <v>31</v>
      </c>
      <c r="C288" s="8">
        <v>10</v>
      </c>
      <c r="D288">
        <v>30</v>
      </c>
      <c r="E288">
        <v>0</v>
      </c>
      <c r="F288">
        <v>10356</v>
      </c>
      <c r="G288" t="s">
        <v>212</v>
      </c>
      <c r="H288">
        <v>6</v>
      </c>
      <c r="I288" s="1">
        <v>34687</v>
      </c>
      <c r="J288" s="1">
        <v>34715</v>
      </c>
      <c r="K288" s="1">
        <v>34696</v>
      </c>
      <c r="L288">
        <f>_xlfn.DAYS(orderjoin[[#This Row],[ShippedDate]],orderjoin[[#This Row],[OrderDate]])</f>
        <v>9</v>
      </c>
      <c r="M288">
        <f>_xlfn.DAYS(orderjoin[[#This Row],[RequiredDate]],orderjoin[[#This Row],[ShippedDate]])</f>
        <v>19</v>
      </c>
      <c r="N288">
        <v>2</v>
      </c>
      <c r="O288">
        <v>36.71</v>
      </c>
      <c r="P288" t="s">
        <v>213</v>
      </c>
      <c r="Q288" t="s">
        <v>214</v>
      </c>
      <c r="R288" t="s">
        <v>215</v>
      </c>
      <c r="S288" t="s">
        <v>21</v>
      </c>
      <c r="T288" t="s">
        <v>216</v>
      </c>
      <c r="U288" t="s">
        <v>29</v>
      </c>
      <c r="V288">
        <v>10356</v>
      </c>
      <c r="W288" t="s">
        <v>212</v>
      </c>
      <c r="X288">
        <v>6</v>
      </c>
      <c r="Y288" s="1">
        <v>34687</v>
      </c>
      <c r="Z288" s="1">
        <v>34715</v>
      </c>
      <c r="AA288">
        <f>_xlfn.DAYS(orderjoin[[#This Row],[orders.ShippedDate]],orderjoin[[#This Row],[orders.OrderDate]])</f>
        <v>9</v>
      </c>
      <c r="AB288" s="1">
        <v>34696</v>
      </c>
      <c r="AC288">
        <v>2</v>
      </c>
      <c r="AD288">
        <v>36.71</v>
      </c>
      <c r="AE288" t="s">
        <v>213</v>
      </c>
      <c r="AF288" t="s">
        <v>214</v>
      </c>
      <c r="AG288" t="s">
        <v>215</v>
      </c>
      <c r="AH288" t="s">
        <v>21</v>
      </c>
      <c r="AI288" t="s">
        <v>216</v>
      </c>
      <c r="AJ288" t="s">
        <v>29</v>
      </c>
      <c r="AK288">
        <v>31</v>
      </c>
      <c r="AL288" t="s">
        <v>564</v>
      </c>
      <c r="AM288">
        <v>14</v>
      </c>
      <c r="AN288">
        <v>4</v>
      </c>
      <c r="AO288" t="s">
        <v>565</v>
      </c>
      <c r="AP288" s="7">
        <v>12.5</v>
      </c>
      <c r="AQ288">
        <v>0</v>
      </c>
      <c r="AR288">
        <v>70</v>
      </c>
      <c r="AS288">
        <v>20</v>
      </c>
      <c r="AT288">
        <v>0</v>
      </c>
      <c r="AU288" t="s">
        <v>212</v>
      </c>
      <c r="AV288" t="s">
        <v>213</v>
      </c>
      <c r="AW288" t="s">
        <v>914</v>
      </c>
      <c r="AX288" t="s">
        <v>654</v>
      </c>
      <c r="AY288" t="s">
        <v>214</v>
      </c>
      <c r="AZ288" t="s">
        <v>215</v>
      </c>
      <c r="BA288" t="s">
        <v>21</v>
      </c>
      <c r="BB288" t="s">
        <v>216</v>
      </c>
      <c r="BC288" t="s">
        <v>29</v>
      </c>
      <c r="BD288" t="s">
        <v>915</v>
      </c>
      <c r="BE288" t="s">
        <v>916</v>
      </c>
      <c r="BF288">
        <v>14</v>
      </c>
      <c r="BG288" t="s">
        <v>991</v>
      </c>
      <c r="BH288" t="s">
        <v>992</v>
      </c>
      <c r="BI288" t="s">
        <v>654</v>
      </c>
      <c r="BJ288" t="s">
        <v>993</v>
      </c>
      <c r="BK288" t="s">
        <v>994</v>
      </c>
      <c r="BL288" t="s">
        <v>21</v>
      </c>
      <c r="BM288" t="s">
        <v>995</v>
      </c>
      <c r="BN288" t="s">
        <v>150</v>
      </c>
      <c r="BO288" t="s">
        <v>996</v>
      </c>
      <c r="BP288" t="s">
        <v>997</v>
      </c>
      <c r="BQ288">
        <v>4</v>
      </c>
      <c r="BR288" t="s">
        <v>989</v>
      </c>
      <c r="BS288" t="s">
        <v>990</v>
      </c>
      <c r="BT288">
        <v>2</v>
      </c>
      <c r="BU288" t="s">
        <v>1199</v>
      </c>
      <c r="BV288" t="s">
        <v>1200</v>
      </c>
      <c r="BW288">
        <v>6</v>
      </c>
      <c r="BX288" t="s">
        <v>1594</v>
      </c>
      <c r="BY288" t="s">
        <v>1208</v>
      </c>
      <c r="BZ288" t="s">
        <v>654</v>
      </c>
      <c r="CA288" t="s">
        <v>1581</v>
      </c>
      <c r="CB288" s="1">
        <v>23194</v>
      </c>
      <c r="CC288" s="1">
        <v>34259</v>
      </c>
      <c r="CD288" t="s">
        <v>1595</v>
      </c>
      <c r="CE288" t="s">
        <v>194</v>
      </c>
      <c r="CF288" t="s">
        <v>21</v>
      </c>
      <c r="CG288" t="s">
        <v>1596</v>
      </c>
      <c r="CH288" t="s">
        <v>196</v>
      </c>
      <c r="CI288" t="s">
        <v>1597</v>
      </c>
      <c r="CJ288">
        <v>428</v>
      </c>
      <c r="CK288">
        <v>5</v>
      </c>
      <c r="CL288">
        <v>300</v>
      </c>
    </row>
    <row r="289" spans="1:90">
      <c r="A289">
        <v>10356</v>
      </c>
      <c r="B289">
        <v>55</v>
      </c>
      <c r="C289" s="8">
        <v>19.2</v>
      </c>
      <c r="D289">
        <v>12</v>
      </c>
      <c r="E289">
        <v>0</v>
      </c>
      <c r="F289">
        <v>10356</v>
      </c>
      <c r="G289" t="s">
        <v>212</v>
      </c>
      <c r="H289">
        <v>6</v>
      </c>
      <c r="I289" s="1">
        <v>34687</v>
      </c>
      <c r="J289" s="1">
        <v>34715</v>
      </c>
      <c r="K289" s="1">
        <v>34696</v>
      </c>
      <c r="L289">
        <f>_xlfn.DAYS(orderjoin[[#This Row],[ShippedDate]],orderjoin[[#This Row],[OrderDate]])</f>
        <v>9</v>
      </c>
      <c r="M289">
        <f>_xlfn.DAYS(orderjoin[[#This Row],[RequiredDate]],orderjoin[[#This Row],[ShippedDate]])</f>
        <v>19</v>
      </c>
      <c r="N289">
        <v>2</v>
      </c>
      <c r="O289">
        <v>36.71</v>
      </c>
      <c r="P289" t="s">
        <v>213</v>
      </c>
      <c r="Q289" t="s">
        <v>214</v>
      </c>
      <c r="R289" t="s">
        <v>215</v>
      </c>
      <c r="S289" t="s">
        <v>21</v>
      </c>
      <c r="T289" t="s">
        <v>216</v>
      </c>
      <c r="U289" t="s">
        <v>29</v>
      </c>
      <c r="V289">
        <v>10356</v>
      </c>
      <c r="W289" t="s">
        <v>212</v>
      </c>
      <c r="X289">
        <v>6</v>
      </c>
      <c r="Y289" s="1">
        <v>34687</v>
      </c>
      <c r="Z289" s="1">
        <v>34715</v>
      </c>
      <c r="AA289">
        <f>_xlfn.DAYS(orderjoin[[#This Row],[orders.ShippedDate]],orderjoin[[#This Row],[orders.OrderDate]])</f>
        <v>9</v>
      </c>
      <c r="AB289" s="1">
        <v>34696</v>
      </c>
      <c r="AC289">
        <v>2</v>
      </c>
      <c r="AD289">
        <v>36.71</v>
      </c>
      <c r="AE289" t="s">
        <v>213</v>
      </c>
      <c r="AF289" t="s">
        <v>214</v>
      </c>
      <c r="AG289" t="s">
        <v>215</v>
      </c>
      <c r="AH289" t="s">
        <v>21</v>
      </c>
      <c r="AI289" t="s">
        <v>216</v>
      </c>
      <c r="AJ289" t="s">
        <v>29</v>
      </c>
      <c r="AK289">
        <v>55</v>
      </c>
      <c r="AL289" t="s">
        <v>610</v>
      </c>
      <c r="AM289">
        <v>25</v>
      </c>
      <c r="AN289">
        <v>6</v>
      </c>
      <c r="AO289" t="s">
        <v>611</v>
      </c>
      <c r="AP289" s="7">
        <v>24</v>
      </c>
      <c r="AQ289">
        <v>115</v>
      </c>
      <c r="AR289">
        <v>0</v>
      </c>
      <c r="AS289">
        <v>20</v>
      </c>
      <c r="AT289">
        <v>0</v>
      </c>
      <c r="AU289" t="s">
        <v>212</v>
      </c>
      <c r="AV289" t="s">
        <v>213</v>
      </c>
      <c r="AW289" t="s">
        <v>914</v>
      </c>
      <c r="AX289" t="s">
        <v>654</v>
      </c>
      <c r="AY289" t="s">
        <v>214</v>
      </c>
      <c r="AZ289" t="s">
        <v>215</v>
      </c>
      <c r="BA289" t="s">
        <v>21</v>
      </c>
      <c r="BB289" t="s">
        <v>216</v>
      </c>
      <c r="BC289" t="s">
        <v>29</v>
      </c>
      <c r="BD289" t="s">
        <v>915</v>
      </c>
      <c r="BE289" t="s">
        <v>916</v>
      </c>
      <c r="BF289">
        <v>25</v>
      </c>
      <c r="BG289" t="s">
        <v>1095</v>
      </c>
      <c r="BH289" t="s">
        <v>1096</v>
      </c>
      <c r="BI289" t="s">
        <v>676</v>
      </c>
      <c r="BJ289" t="s">
        <v>1097</v>
      </c>
      <c r="BK289" t="s">
        <v>285</v>
      </c>
      <c r="BL289" t="s">
        <v>286</v>
      </c>
      <c r="BM289" t="s">
        <v>287</v>
      </c>
      <c r="BN289" t="s">
        <v>288</v>
      </c>
      <c r="BO289" t="s">
        <v>1098</v>
      </c>
      <c r="BP289" t="s">
        <v>21</v>
      </c>
      <c r="BQ289">
        <v>6</v>
      </c>
      <c r="BR289" t="s">
        <v>1049</v>
      </c>
      <c r="BS289" t="s">
        <v>1050</v>
      </c>
      <c r="BT289">
        <v>2</v>
      </c>
      <c r="BU289" t="s">
        <v>1199</v>
      </c>
      <c r="BV289" t="s">
        <v>1200</v>
      </c>
      <c r="BW289">
        <v>6</v>
      </c>
      <c r="BX289" t="s">
        <v>1594</v>
      </c>
      <c r="BY289" t="s">
        <v>1208</v>
      </c>
      <c r="BZ289" t="s">
        <v>654</v>
      </c>
      <c r="CA289" t="s">
        <v>1581</v>
      </c>
      <c r="CB289" s="1">
        <v>23194</v>
      </c>
      <c r="CC289" s="1">
        <v>34259</v>
      </c>
      <c r="CD289" t="s">
        <v>1595</v>
      </c>
      <c r="CE289" t="s">
        <v>194</v>
      </c>
      <c r="CF289" t="s">
        <v>21</v>
      </c>
      <c r="CG289" t="s">
        <v>1596</v>
      </c>
      <c r="CH289" t="s">
        <v>196</v>
      </c>
      <c r="CI289" t="s">
        <v>1597</v>
      </c>
      <c r="CJ289">
        <v>428</v>
      </c>
      <c r="CK289">
        <v>5</v>
      </c>
      <c r="CL289">
        <v>230.39999999999998</v>
      </c>
    </row>
    <row r="290" spans="1:90">
      <c r="A290">
        <v>10356</v>
      </c>
      <c r="B290">
        <v>69</v>
      </c>
      <c r="C290" s="8">
        <v>28.8</v>
      </c>
      <c r="D290">
        <v>20</v>
      </c>
      <c r="E290">
        <v>0</v>
      </c>
      <c r="F290">
        <v>10356</v>
      </c>
      <c r="G290" t="s">
        <v>212</v>
      </c>
      <c r="H290">
        <v>6</v>
      </c>
      <c r="I290" s="1">
        <v>34687</v>
      </c>
      <c r="J290" s="1">
        <v>34715</v>
      </c>
      <c r="K290" s="1">
        <v>34696</v>
      </c>
      <c r="L290">
        <f>_xlfn.DAYS(orderjoin[[#This Row],[ShippedDate]],orderjoin[[#This Row],[OrderDate]])</f>
        <v>9</v>
      </c>
      <c r="M290">
        <f>_xlfn.DAYS(orderjoin[[#This Row],[RequiredDate]],orderjoin[[#This Row],[ShippedDate]])</f>
        <v>19</v>
      </c>
      <c r="N290">
        <v>2</v>
      </c>
      <c r="O290">
        <v>36.71</v>
      </c>
      <c r="P290" t="s">
        <v>213</v>
      </c>
      <c r="Q290" t="s">
        <v>214</v>
      </c>
      <c r="R290" t="s">
        <v>215</v>
      </c>
      <c r="S290" t="s">
        <v>21</v>
      </c>
      <c r="T290" t="s">
        <v>216</v>
      </c>
      <c r="U290" t="s">
        <v>29</v>
      </c>
      <c r="V290">
        <v>10356</v>
      </c>
      <c r="W290" t="s">
        <v>212</v>
      </c>
      <c r="X290">
        <v>6</v>
      </c>
      <c r="Y290" s="1">
        <v>34687</v>
      </c>
      <c r="Z290" s="1">
        <v>34715</v>
      </c>
      <c r="AA290">
        <f>_xlfn.DAYS(orderjoin[[#This Row],[orders.ShippedDate]],orderjoin[[#This Row],[orders.OrderDate]])</f>
        <v>9</v>
      </c>
      <c r="AB290" s="1">
        <v>34696</v>
      </c>
      <c r="AC290">
        <v>2</v>
      </c>
      <c r="AD290">
        <v>36.71</v>
      </c>
      <c r="AE290" t="s">
        <v>213</v>
      </c>
      <c r="AF290" t="s">
        <v>214</v>
      </c>
      <c r="AG290" t="s">
        <v>215</v>
      </c>
      <c r="AH290" t="s">
        <v>21</v>
      </c>
      <c r="AI290" t="s">
        <v>216</v>
      </c>
      <c r="AJ290" t="s">
        <v>29</v>
      </c>
      <c r="AK290">
        <v>69</v>
      </c>
      <c r="AL290" t="s">
        <v>636</v>
      </c>
      <c r="AM290">
        <v>15</v>
      </c>
      <c r="AN290">
        <v>4</v>
      </c>
      <c r="AO290" t="s">
        <v>637</v>
      </c>
      <c r="AP290" s="7">
        <v>36</v>
      </c>
      <c r="AQ290">
        <v>26</v>
      </c>
      <c r="AR290">
        <v>0</v>
      </c>
      <c r="AS290">
        <v>15</v>
      </c>
      <c r="AT290">
        <v>0</v>
      </c>
      <c r="AU290" t="s">
        <v>212</v>
      </c>
      <c r="AV290" t="s">
        <v>213</v>
      </c>
      <c r="AW290" t="s">
        <v>914</v>
      </c>
      <c r="AX290" t="s">
        <v>654</v>
      </c>
      <c r="AY290" t="s">
        <v>214</v>
      </c>
      <c r="AZ290" t="s">
        <v>215</v>
      </c>
      <c r="BA290" t="s">
        <v>21</v>
      </c>
      <c r="BB290" t="s">
        <v>216</v>
      </c>
      <c r="BC290" t="s">
        <v>29</v>
      </c>
      <c r="BD290" t="s">
        <v>915</v>
      </c>
      <c r="BE290" t="s">
        <v>916</v>
      </c>
      <c r="BF290">
        <v>15</v>
      </c>
      <c r="BG290" t="s">
        <v>1032</v>
      </c>
      <c r="BH290" t="s">
        <v>1033</v>
      </c>
      <c r="BI290" t="s">
        <v>676</v>
      </c>
      <c r="BJ290" t="s">
        <v>1034</v>
      </c>
      <c r="BK290" t="s">
        <v>1035</v>
      </c>
      <c r="BL290" t="s">
        <v>21</v>
      </c>
      <c r="BM290" t="s">
        <v>1036</v>
      </c>
      <c r="BN290" t="s">
        <v>366</v>
      </c>
      <c r="BO290" t="s">
        <v>1037</v>
      </c>
      <c r="BP290" t="s">
        <v>21</v>
      </c>
      <c r="BQ290">
        <v>4</v>
      </c>
      <c r="BR290" t="s">
        <v>989</v>
      </c>
      <c r="BS290" t="s">
        <v>990</v>
      </c>
      <c r="BT290">
        <v>2</v>
      </c>
      <c r="BU290" t="s">
        <v>1199</v>
      </c>
      <c r="BV290" t="s">
        <v>1200</v>
      </c>
      <c r="BW290">
        <v>6</v>
      </c>
      <c r="BX290" t="s">
        <v>1594</v>
      </c>
      <c r="BY290" t="s">
        <v>1208</v>
      </c>
      <c r="BZ290" t="s">
        <v>654</v>
      </c>
      <c r="CA290" t="s">
        <v>1581</v>
      </c>
      <c r="CB290" s="1">
        <v>23194</v>
      </c>
      <c r="CC290" s="1">
        <v>34259</v>
      </c>
      <c r="CD290" t="s">
        <v>1595</v>
      </c>
      <c r="CE290" t="s">
        <v>194</v>
      </c>
      <c r="CF290" t="s">
        <v>21</v>
      </c>
      <c r="CG290" t="s">
        <v>1596</v>
      </c>
      <c r="CH290" t="s">
        <v>196</v>
      </c>
      <c r="CI290" t="s">
        <v>1597</v>
      </c>
      <c r="CJ290">
        <v>428</v>
      </c>
      <c r="CK290">
        <v>5</v>
      </c>
      <c r="CL290">
        <v>576</v>
      </c>
    </row>
    <row r="291" spans="1:90">
      <c r="A291">
        <v>10357</v>
      </c>
      <c r="B291">
        <v>10</v>
      </c>
      <c r="C291" s="8">
        <v>24.8</v>
      </c>
      <c r="D291">
        <v>30</v>
      </c>
      <c r="E291">
        <v>0.2</v>
      </c>
      <c r="F291">
        <v>10357</v>
      </c>
      <c r="G291" t="s">
        <v>176</v>
      </c>
      <c r="H291">
        <v>1</v>
      </c>
      <c r="I291" s="1">
        <v>34688</v>
      </c>
      <c r="J291" s="1">
        <v>34716</v>
      </c>
      <c r="K291" s="1">
        <v>34701</v>
      </c>
      <c r="L291">
        <f>_xlfn.DAYS(orderjoin[[#This Row],[ShippedDate]],orderjoin[[#This Row],[OrderDate]])</f>
        <v>13</v>
      </c>
      <c r="M291">
        <f>_xlfn.DAYS(orderjoin[[#This Row],[RequiredDate]],orderjoin[[#This Row],[ShippedDate]])</f>
        <v>15</v>
      </c>
      <c r="N291">
        <v>3</v>
      </c>
      <c r="O291">
        <v>34.880000000000003</v>
      </c>
      <c r="P291" t="s">
        <v>177</v>
      </c>
      <c r="Q291" t="s">
        <v>178</v>
      </c>
      <c r="R291" t="s">
        <v>179</v>
      </c>
      <c r="S291" t="s">
        <v>180</v>
      </c>
      <c r="T291" t="s">
        <v>181</v>
      </c>
      <c r="U291" t="s">
        <v>71</v>
      </c>
      <c r="V291">
        <v>10357</v>
      </c>
      <c r="W291" t="s">
        <v>176</v>
      </c>
      <c r="X291">
        <v>1</v>
      </c>
      <c r="Y291" s="1">
        <v>34688</v>
      </c>
      <c r="Z291" s="1">
        <v>34716</v>
      </c>
      <c r="AA291">
        <f>_xlfn.DAYS(orderjoin[[#This Row],[orders.ShippedDate]],orderjoin[[#This Row],[orders.OrderDate]])</f>
        <v>13</v>
      </c>
      <c r="AB291" s="1">
        <v>34701</v>
      </c>
      <c r="AC291">
        <v>3</v>
      </c>
      <c r="AD291">
        <v>34.880000000000003</v>
      </c>
      <c r="AE291" t="s">
        <v>177</v>
      </c>
      <c r="AF291" t="s">
        <v>178</v>
      </c>
      <c r="AG291" t="s">
        <v>179</v>
      </c>
      <c r="AH291" t="s">
        <v>180</v>
      </c>
      <c r="AI291" t="s">
        <v>181</v>
      </c>
      <c r="AJ291" t="s">
        <v>71</v>
      </c>
      <c r="AK291">
        <v>10</v>
      </c>
      <c r="AL291" t="s">
        <v>522</v>
      </c>
      <c r="AM291">
        <v>4</v>
      </c>
      <c r="AN291">
        <v>8</v>
      </c>
      <c r="AO291" t="s">
        <v>523</v>
      </c>
      <c r="AP291" s="7">
        <v>31</v>
      </c>
      <c r="AQ291">
        <v>31</v>
      </c>
      <c r="AR291">
        <v>0</v>
      </c>
      <c r="AS291">
        <v>0</v>
      </c>
      <c r="AT291">
        <v>0</v>
      </c>
      <c r="AU291" t="s">
        <v>176</v>
      </c>
      <c r="AV291" t="s">
        <v>177</v>
      </c>
      <c r="AW291" t="s">
        <v>796</v>
      </c>
      <c r="AX291" t="s">
        <v>686</v>
      </c>
      <c r="AY291" t="s">
        <v>178</v>
      </c>
      <c r="AZ291" t="s">
        <v>179</v>
      </c>
      <c r="BA291" t="s">
        <v>180</v>
      </c>
      <c r="BB291" t="s">
        <v>181</v>
      </c>
      <c r="BC291" t="s">
        <v>71</v>
      </c>
      <c r="BD291" t="s">
        <v>797</v>
      </c>
      <c r="BE291" t="s">
        <v>798</v>
      </c>
      <c r="BF291">
        <v>4</v>
      </c>
      <c r="BG291" t="s">
        <v>1023</v>
      </c>
      <c r="BH291" t="s">
        <v>1024</v>
      </c>
      <c r="BI291" t="s">
        <v>676</v>
      </c>
      <c r="BJ291" t="s">
        <v>1025</v>
      </c>
      <c r="BK291" t="s">
        <v>1026</v>
      </c>
      <c r="BL291" t="s">
        <v>21</v>
      </c>
      <c r="BM291" t="s">
        <v>1027</v>
      </c>
      <c r="BN291" t="s">
        <v>1028</v>
      </c>
      <c r="BO291" t="s">
        <v>1029</v>
      </c>
      <c r="BP291" t="s">
        <v>21</v>
      </c>
      <c r="BQ291">
        <v>8</v>
      </c>
      <c r="BR291" t="s">
        <v>1057</v>
      </c>
      <c r="BS291" t="s">
        <v>1058</v>
      </c>
      <c r="BT291">
        <v>3</v>
      </c>
      <c r="BU291" t="s">
        <v>1201</v>
      </c>
      <c r="BV291" t="s">
        <v>1174</v>
      </c>
      <c r="BW291">
        <v>1</v>
      </c>
      <c r="BX291" t="s">
        <v>1585</v>
      </c>
      <c r="BY291" t="s">
        <v>1202</v>
      </c>
      <c r="BZ291" t="s">
        <v>654</v>
      </c>
      <c r="CA291" t="s">
        <v>1586</v>
      </c>
      <c r="CB291" s="1">
        <v>17875</v>
      </c>
      <c r="CC291" s="1">
        <v>33725</v>
      </c>
      <c r="CD291" t="s">
        <v>1587</v>
      </c>
      <c r="CE291" t="s">
        <v>131</v>
      </c>
      <c r="CF291" t="s">
        <v>132</v>
      </c>
      <c r="CG291" t="s">
        <v>1588</v>
      </c>
      <c r="CH291" t="s">
        <v>99</v>
      </c>
      <c r="CI291" t="s">
        <v>1589</v>
      </c>
      <c r="CJ291">
        <v>5467</v>
      </c>
      <c r="CK291">
        <v>2</v>
      </c>
      <c r="CL291">
        <v>595.20000000000005</v>
      </c>
    </row>
    <row r="292" spans="1:90">
      <c r="A292">
        <v>10357</v>
      </c>
      <c r="B292">
        <v>26</v>
      </c>
      <c r="C292" s="8">
        <v>24.9</v>
      </c>
      <c r="D292">
        <v>16</v>
      </c>
      <c r="E292">
        <v>0</v>
      </c>
      <c r="F292">
        <v>10357</v>
      </c>
      <c r="G292" t="s">
        <v>176</v>
      </c>
      <c r="H292">
        <v>1</v>
      </c>
      <c r="I292" s="1">
        <v>34688</v>
      </c>
      <c r="J292" s="1">
        <v>34716</v>
      </c>
      <c r="K292" s="1">
        <v>34701</v>
      </c>
      <c r="L292">
        <f>_xlfn.DAYS(orderjoin[[#This Row],[ShippedDate]],orderjoin[[#This Row],[OrderDate]])</f>
        <v>13</v>
      </c>
      <c r="M292">
        <f>_xlfn.DAYS(orderjoin[[#This Row],[RequiredDate]],orderjoin[[#This Row],[ShippedDate]])</f>
        <v>15</v>
      </c>
      <c r="N292">
        <v>3</v>
      </c>
      <c r="O292">
        <v>34.880000000000003</v>
      </c>
      <c r="P292" t="s">
        <v>177</v>
      </c>
      <c r="Q292" t="s">
        <v>178</v>
      </c>
      <c r="R292" t="s">
        <v>179</v>
      </c>
      <c r="S292" t="s">
        <v>180</v>
      </c>
      <c r="T292" t="s">
        <v>181</v>
      </c>
      <c r="U292" t="s">
        <v>71</v>
      </c>
      <c r="V292">
        <v>10357</v>
      </c>
      <c r="W292" t="s">
        <v>176</v>
      </c>
      <c r="X292">
        <v>1</v>
      </c>
      <c r="Y292" s="1">
        <v>34688</v>
      </c>
      <c r="Z292" s="1">
        <v>34716</v>
      </c>
      <c r="AA292">
        <f>_xlfn.DAYS(orderjoin[[#This Row],[orders.ShippedDate]],orderjoin[[#This Row],[orders.OrderDate]])</f>
        <v>13</v>
      </c>
      <c r="AB292" s="1">
        <v>34701</v>
      </c>
      <c r="AC292">
        <v>3</v>
      </c>
      <c r="AD292">
        <v>34.880000000000003</v>
      </c>
      <c r="AE292" t="s">
        <v>177</v>
      </c>
      <c r="AF292" t="s">
        <v>178</v>
      </c>
      <c r="AG292" t="s">
        <v>179</v>
      </c>
      <c r="AH292" t="s">
        <v>180</v>
      </c>
      <c r="AI292" t="s">
        <v>181</v>
      </c>
      <c r="AJ292" t="s">
        <v>71</v>
      </c>
      <c r="AK292">
        <v>26</v>
      </c>
      <c r="AL292" t="s">
        <v>554</v>
      </c>
      <c r="AM292">
        <v>11</v>
      </c>
      <c r="AN292">
        <v>3</v>
      </c>
      <c r="AO292" t="s">
        <v>555</v>
      </c>
      <c r="AP292" s="7">
        <v>31.23</v>
      </c>
      <c r="AQ292">
        <v>15</v>
      </c>
      <c r="AR292">
        <v>0</v>
      </c>
      <c r="AS292">
        <v>0</v>
      </c>
      <c r="AT292">
        <v>0</v>
      </c>
      <c r="AU292" t="s">
        <v>176</v>
      </c>
      <c r="AV292" t="s">
        <v>177</v>
      </c>
      <c r="AW292" t="s">
        <v>796</v>
      </c>
      <c r="AX292" t="s">
        <v>686</v>
      </c>
      <c r="AY292" t="s">
        <v>178</v>
      </c>
      <c r="AZ292" t="s">
        <v>179</v>
      </c>
      <c r="BA292" t="s">
        <v>180</v>
      </c>
      <c r="BB292" t="s">
        <v>181</v>
      </c>
      <c r="BC292" t="s">
        <v>71</v>
      </c>
      <c r="BD292" t="s">
        <v>797</v>
      </c>
      <c r="BE292" t="s">
        <v>798</v>
      </c>
      <c r="BF292">
        <v>11</v>
      </c>
      <c r="BG292" t="s">
        <v>1163</v>
      </c>
      <c r="BH292" t="s">
        <v>1164</v>
      </c>
      <c r="BI292" t="s">
        <v>717</v>
      </c>
      <c r="BJ292" t="s">
        <v>1165</v>
      </c>
      <c r="BK292" t="s">
        <v>464</v>
      </c>
      <c r="BL292" t="s">
        <v>21</v>
      </c>
      <c r="BM292" t="s">
        <v>1166</v>
      </c>
      <c r="BN292" t="s">
        <v>29</v>
      </c>
      <c r="BO292" t="s">
        <v>1167</v>
      </c>
      <c r="BP292" t="s">
        <v>21</v>
      </c>
      <c r="BQ292">
        <v>3</v>
      </c>
      <c r="BR292" t="s">
        <v>1047</v>
      </c>
      <c r="BS292" t="s">
        <v>1048</v>
      </c>
      <c r="BT292">
        <v>3</v>
      </c>
      <c r="BU292" t="s">
        <v>1201</v>
      </c>
      <c r="BV292" t="s">
        <v>1174</v>
      </c>
      <c r="BW292">
        <v>1</v>
      </c>
      <c r="BX292" t="s">
        <v>1585</v>
      </c>
      <c r="BY292" t="s">
        <v>1202</v>
      </c>
      <c r="BZ292" t="s">
        <v>654</v>
      </c>
      <c r="CA292" t="s">
        <v>1586</v>
      </c>
      <c r="CB292" s="1">
        <v>17875</v>
      </c>
      <c r="CC292" s="1">
        <v>33725</v>
      </c>
      <c r="CD292" t="s">
        <v>1587</v>
      </c>
      <c r="CE292" t="s">
        <v>131</v>
      </c>
      <c r="CF292" t="s">
        <v>132</v>
      </c>
      <c r="CG292" t="s">
        <v>1588</v>
      </c>
      <c r="CH292" t="s">
        <v>99</v>
      </c>
      <c r="CI292" t="s">
        <v>1589</v>
      </c>
      <c r="CJ292">
        <v>5467</v>
      </c>
      <c r="CK292">
        <v>2</v>
      </c>
      <c r="CL292">
        <v>398.4</v>
      </c>
    </row>
    <row r="293" spans="1:90">
      <c r="A293">
        <v>10357</v>
      </c>
      <c r="B293">
        <v>60</v>
      </c>
      <c r="C293" s="8">
        <v>27.2</v>
      </c>
      <c r="D293">
        <v>8</v>
      </c>
      <c r="E293">
        <v>0.2</v>
      </c>
      <c r="F293">
        <v>10357</v>
      </c>
      <c r="G293" t="s">
        <v>176</v>
      </c>
      <c r="H293">
        <v>1</v>
      </c>
      <c r="I293" s="1">
        <v>34688</v>
      </c>
      <c r="J293" s="1">
        <v>34716</v>
      </c>
      <c r="K293" s="1">
        <v>34701</v>
      </c>
      <c r="L293">
        <f>_xlfn.DAYS(orderjoin[[#This Row],[ShippedDate]],orderjoin[[#This Row],[OrderDate]])</f>
        <v>13</v>
      </c>
      <c r="M293">
        <f>_xlfn.DAYS(orderjoin[[#This Row],[RequiredDate]],orderjoin[[#This Row],[ShippedDate]])</f>
        <v>15</v>
      </c>
      <c r="N293">
        <v>3</v>
      </c>
      <c r="O293">
        <v>34.880000000000003</v>
      </c>
      <c r="P293" t="s">
        <v>177</v>
      </c>
      <c r="Q293" t="s">
        <v>178</v>
      </c>
      <c r="R293" t="s">
        <v>179</v>
      </c>
      <c r="S293" t="s">
        <v>180</v>
      </c>
      <c r="T293" t="s">
        <v>181</v>
      </c>
      <c r="U293" t="s">
        <v>71</v>
      </c>
      <c r="V293">
        <v>10357</v>
      </c>
      <c r="W293" t="s">
        <v>176</v>
      </c>
      <c r="X293">
        <v>1</v>
      </c>
      <c r="Y293" s="1">
        <v>34688</v>
      </c>
      <c r="Z293" s="1">
        <v>34716</v>
      </c>
      <c r="AA293">
        <f>_xlfn.DAYS(orderjoin[[#This Row],[orders.ShippedDate]],orderjoin[[#This Row],[orders.OrderDate]])</f>
        <v>13</v>
      </c>
      <c r="AB293" s="1">
        <v>34701</v>
      </c>
      <c r="AC293">
        <v>3</v>
      </c>
      <c r="AD293">
        <v>34.880000000000003</v>
      </c>
      <c r="AE293" t="s">
        <v>177</v>
      </c>
      <c r="AF293" t="s">
        <v>178</v>
      </c>
      <c r="AG293" t="s">
        <v>179</v>
      </c>
      <c r="AH293" t="s">
        <v>180</v>
      </c>
      <c r="AI293" t="s">
        <v>181</v>
      </c>
      <c r="AJ293" t="s">
        <v>71</v>
      </c>
      <c r="AK293">
        <v>60</v>
      </c>
      <c r="AL293" t="s">
        <v>619</v>
      </c>
      <c r="AM293">
        <v>28</v>
      </c>
      <c r="AN293">
        <v>4</v>
      </c>
      <c r="AO293" t="s">
        <v>620</v>
      </c>
      <c r="AP293" s="7">
        <v>34</v>
      </c>
      <c r="AQ293">
        <v>19</v>
      </c>
      <c r="AR293">
        <v>0</v>
      </c>
      <c r="AS293">
        <v>0</v>
      </c>
      <c r="AT293">
        <v>0</v>
      </c>
      <c r="AU293" t="s">
        <v>176</v>
      </c>
      <c r="AV293" t="s">
        <v>177</v>
      </c>
      <c r="AW293" t="s">
        <v>796</v>
      </c>
      <c r="AX293" t="s">
        <v>686</v>
      </c>
      <c r="AY293" t="s">
        <v>178</v>
      </c>
      <c r="AZ293" t="s">
        <v>179</v>
      </c>
      <c r="BA293" t="s">
        <v>180</v>
      </c>
      <c r="BB293" t="s">
        <v>181</v>
      </c>
      <c r="BC293" t="s">
        <v>71</v>
      </c>
      <c r="BD293" t="s">
        <v>797</v>
      </c>
      <c r="BE293" t="s">
        <v>798</v>
      </c>
      <c r="BF293">
        <v>28</v>
      </c>
      <c r="BG293" t="s">
        <v>1059</v>
      </c>
      <c r="BH293" t="s">
        <v>1060</v>
      </c>
      <c r="BI293" t="s">
        <v>654</v>
      </c>
      <c r="BJ293" t="s">
        <v>1061</v>
      </c>
      <c r="BK293" t="s">
        <v>1062</v>
      </c>
      <c r="BL293" t="s">
        <v>21</v>
      </c>
      <c r="BM293" t="s">
        <v>1063</v>
      </c>
      <c r="BN293" t="s">
        <v>23</v>
      </c>
      <c r="BO293" t="s">
        <v>1064</v>
      </c>
      <c r="BP293" t="s">
        <v>1065</v>
      </c>
      <c r="BQ293">
        <v>4</v>
      </c>
      <c r="BR293" t="s">
        <v>989</v>
      </c>
      <c r="BS293" t="s">
        <v>990</v>
      </c>
      <c r="BT293">
        <v>3</v>
      </c>
      <c r="BU293" t="s">
        <v>1201</v>
      </c>
      <c r="BV293" t="s">
        <v>1174</v>
      </c>
      <c r="BW293">
        <v>1</v>
      </c>
      <c r="BX293" t="s">
        <v>1585</v>
      </c>
      <c r="BY293" t="s">
        <v>1202</v>
      </c>
      <c r="BZ293" t="s">
        <v>654</v>
      </c>
      <c r="CA293" t="s">
        <v>1586</v>
      </c>
      <c r="CB293" s="1">
        <v>17875</v>
      </c>
      <c r="CC293" s="1">
        <v>33725</v>
      </c>
      <c r="CD293" t="s">
        <v>1587</v>
      </c>
      <c r="CE293" t="s">
        <v>131</v>
      </c>
      <c r="CF293" t="s">
        <v>132</v>
      </c>
      <c r="CG293" t="s">
        <v>1588</v>
      </c>
      <c r="CH293" t="s">
        <v>99</v>
      </c>
      <c r="CI293" t="s">
        <v>1589</v>
      </c>
      <c r="CJ293">
        <v>5467</v>
      </c>
      <c r="CK293">
        <v>2</v>
      </c>
      <c r="CL293">
        <v>174.07999999999998</v>
      </c>
    </row>
    <row r="294" spans="1:90">
      <c r="A294">
        <v>10358</v>
      </c>
      <c r="B294">
        <v>24</v>
      </c>
      <c r="C294" s="8">
        <v>3.6</v>
      </c>
      <c r="D294">
        <v>10</v>
      </c>
      <c r="E294">
        <v>0.05</v>
      </c>
      <c r="F294">
        <v>10358</v>
      </c>
      <c r="G294" t="s">
        <v>303</v>
      </c>
      <c r="H294">
        <v>5</v>
      </c>
      <c r="I294" s="1">
        <v>34689</v>
      </c>
      <c r="J294" s="1">
        <v>34717</v>
      </c>
      <c r="K294" s="1">
        <v>34696</v>
      </c>
      <c r="L294">
        <f>_xlfn.DAYS(orderjoin[[#This Row],[ShippedDate]],orderjoin[[#This Row],[OrderDate]])</f>
        <v>7</v>
      </c>
      <c r="M294">
        <f>_xlfn.DAYS(orderjoin[[#This Row],[RequiredDate]],orderjoin[[#This Row],[ShippedDate]])</f>
        <v>21</v>
      </c>
      <c r="N294">
        <v>1</v>
      </c>
      <c r="O294">
        <v>19.64</v>
      </c>
      <c r="P294" t="s">
        <v>304</v>
      </c>
      <c r="Q294" t="s">
        <v>305</v>
      </c>
      <c r="R294" t="s">
        <v>306</v>
      </c>
      <c r="S294" t="s">
        <v>21</v>
      </c>
      <c r="T294" t="s">
        <v>307</v>
      </c>
      <c r="U294" t="s">
        <v>23</v>
      </c>
      <c r="V294">
        <v>10358</v>
      </c>
      <c r="W294" t="s">
        <v>303</v>
      </c>
      <c r="X294">
        <v>5</v>
      </c>
      <c r="Y294" s="1">
        <v>34689</v>
      </c>
      <c r="Z294" s="1">
        <v>34717</v>
      </c>
      <c r="AA294">
        <f>_xlfn.DAYS(orderjoin[[#This Row],[orders.ShippedDate]],orderjoin[[#This Row],[orders.OrderDate]])</f>
        <v>7</v>
      </c>
      <c r="AB294" s="1">
        <v>34696</v>
      </c>
      <c r="AC294">
        <v>1</v>
      </c>
      <c r="AD294">
        <v>19.64</v>
      </c>
      <c r="AE294" t="s">
        <v>304</v>
      </c>
      <c r="AF294" t="s">
        <v>305</v>
      </c>
      <c r="AG294" t="s">
        <v>306</v>
      </c>
      <c r="AH294" t="s">
        <v>21</v>
      </c>
      <c r="AI294" t="s">
        <v>307</v>
      </c>
      <c r="AJ294" t="s">
        <v>23</v>
      </c>
      <c r="AK294">
        <v>24</v>
      </c>
      <c r="AL294" t="s">
        <v>550</v>
      </c>
      <c r="AM294">
        <v>10</v>
      </c>
      <c r="AN294">
        <v>1</v>
      </c>
      <c r="AO294" t="s">
        <v>551</v>
      </c>
      <c r="AP294" s="7">
        <v>4.5</v>
      </c>
      <c r="AQ294">
        <v>20</v>
      </c>
      <c r="AR294">
        <v>0</v>
      </c>
      <c r="AS294">
        <v>0</v>
      </c>
      <c r="AT294">
        <v>1</v>
      </c>
      <c r="AU294" t="s">
        <v>303</v>
      </c>
      <c r="AV294" t="s">
        <v>304</v>
      </c>
      <c r="AW294" t="s">
        <v>781</v>
      </c>
      <c r="AX294" t="s">
        <v>717</v>
      </c>
      <c r="AY294" t="s">
        <v>305</v>
      </c>
      <c r="AZ294" t="s">
        <v>306</v>
      </c>
      <c r="BA294" t="s">
        <v>21</v>
      </c>
      <c r="BB294" t="s">
        <v>307</v>
      </c>
      <c r="BC294" t="s">
        <v>23</v>
      </c>
      <c r="BD294" t="s">
        <v>782</v>
      </c>
      <c r="BE294" t="s">
        <v>783</v>
      </c>
      <c r="BF294">
        <v>10</v>
      </c>
      <c r="BG294" t="s">
        <v>1066</v>
      </c>
      <c r="BH294" t="s">
        <v>1067</v>
      </c>
      <c r="BI294" t="s">
        <v>676</v>
      </c>
      <c r="BJ294" t="s">
        <v>1068</v>
      </c>
      <c r="BK294" t="s">
        <v>200</v>
      </c>
      <c r="BL294" t="s">
        <v>21</v>
      </c>
      <c r="BM294" t="s">
        <v>1069</v>
      </c>
      <c r="BN294" t="s">
        <v>36</v>
      </c>
      <c r="BO294" t="s">
        <v>1070</v>
      </c>
      <c r="BP294" t="s">
        <v>21</v>
      </c>
      <c r="BQ294">
        <v>1</v>
      </c>
      <c r="BR294" t="s">
        <v>1004</v>
      </c>
      <c r="BS294" t="s">
        <v>1005</v>
      </c>
      <c r="BT294">
        <v>1</v>
      </c>
      <c r="BU294" t="s">
        <v>1197</v>
      </c>
      <c r="BV294" t="s">
        <v>1198</v>
      </c>
      <c r="BW294">
        <v>5</v>
      </c>
      <c r="BX294" t="s">
        <v>1580</v>
      </c>
      <c r="BY294" t="s">
        <v>1207</v>
      </c>
      <c r="BZ294" t="s">
        <v>717</v>
      </c>
      <c r="CA294" t="s">
        <v>1581</v>
      </c>
      <c r="CB294" s="1">
        <v>20152</v>
      </c>
      <c r="CC294" s="1">
        <v>34259</v>
      </c>
      <c r="CD294" t="s">
        <v>1582</v>
      </c>
      <c r="CE294" t="s">
        <v>194</v>
      </c>
      <c r="CF294" t="s">
        <v>21</v>
      </c>
      <c r="CG294" t="s">
        <v>1583</v>
      </c>
      <c r="CH294" t="s">
        <v>196</v>
      </c>
      <c r="CI294" t="s">
        <v>1584</v>
      </c>
      <c r="CJ294">
        <v>3453</v>
      </c>
      <c r="CK294">
        <v>2</v>
      </c>
      <c r="CL294">
        <v>34.200000000000003</v>
      </c>
    </row>
    <row r="295" spans="1:90">
      <c r="A295">
        <v>10358</v>
      </c>
      <c r="B295">
        <v>34</v>
      </c>
      <c r="C295" s="8">
        <v>11.2</v>
      </c>
      <c r="D295">
        <v>10</v>
      </c>
      <c r="E295">
        <v>0.05</v>
      </c>
      <c r="F295">
        <v>10358</v>
      </c>
      <c r="G295" t="s">
        <v>303</v>
      </c>
      <c r="H295">
        <v>5</v>
      </c>
      <c r="I295" s="1">
        <v>34689</v>
      </c>
      <c r="J295" s="1">
        <v>34717</v>
      </c>
      <c r="K295" s="1">
        <v>34696</v>
      </c>
      <c r="L295">
        <f>_xlfn.DAYS(orderjoin[[#This Row],[ShippedDate]],orderjoin[[#This Row],[OrderDate]])</f>
        <v>7</v>
      </c>
      <c r="M295">
        <f>_xlfn.DAYS(orderjoin[[#This Row],[RequiredDate]],orderjoin[[#This Row],[ShippedDate]])</f>
        <v>21</v>
      </c>
      <c r="N295">
        <v>1</v>
      </c>
      <c r="O295">
        <v>19.64</v>
      </c>
      <c r="P295" t="s">
        <v>304</v>
      </c>
      <c r="Q295" t="s">
        <v>305</v>
      </c>
      <c r="R295" t="s">
        <v>306</v>
      </c>
      <c r="S295" t="s">
        <v>21</v>
      </c>
      <c r="T295" t="s">
        <v>307</v>
      </c>
      <c r="U295" t="s">
        <v>23</v>
      </c>
      <c r="V295">
        <v>10358</v>
      </c>
      <c r="W295" t="s">
        <v>303</v>
      </c>
      <c r="X295">
        <v>5</v>
      </c>
      <c r="Y295" s="1">
        <v>34689</v>
      </c>
      <c r="Z295" s="1">
        <v>34717</v>
      </c>
      <c r="AA295">
        <f>_xlfn.DAYS(orderjoin[[#This Row],[orders.ShippedDate]],orderjoin[[#This Row],[orders.OrderDate]])</f>
        <v>7</v>
      </c>
      <c r="AB295" s="1">
        <v>34696</v>
      </c>
      <c r="AC295">
        <v>1</v>
      </c>
      <c r="AD295">
        <v>19.64</v>
      </c>
      <c r="AE295" t="s">
        <v>304</v>
      </c>
      <c r="AF295" t="s">
        <v>305</v>
      </c>
      <c r="AG295" t="s">
        <v>306</v>
      </c>
      <c r="AH295" t="s">
        <v>21</v>
      </c>
      <c r="AI295" t="s">
        <v>307</v>
      </c>
      <c r="AJ295" t="s">
        <v>23</v>
      </c>
      <c r="AK295">
        <v>34</v>
      </c>
      <c r="AL295" t="s">
        <v>570</v>
      </c>
      <c r="AM295">
        <v>16</v>
      </c>
      <c r="AN295">
        <v>1</v>
      </c>
      <c r="AO295" t="s">
        <v>507</v>
      </c>
      <c r="AP295" s="7">
        <v>14</v>
      </c>
      <c r="AQ295">
        <v>111</v>
      </c>
      <c r="AR295">
        <v>0</v>
      </c>
      <c r="AS295">
        <v>15</v>
      </c>
      <c r="AT295">
        <v>0</v>
      </c>
      <c r="AU295" t="s">
        <v>303</v>
      </c>
      <c r="AV295" t="s">
        <v>304</v>
      </c>
      <c r="AW295" t="s">
        <v>781</v>
      </c>
      <c r="AX295" t="s">
        <v>717</v>
      </c>
      <c r="AY295" t="s">
        <v>305</v>
      </c>
      <c r="AZ295" t="s">
        <v>306</v>
      </c>
      <c r="BA295" t="s">
        <v>21</v>
      </c>
      <c r="BB295" t="s">
        <v>307</v>
      </c>
      <c r="BC295" t="s">
        <v>23</v>
      </c>
      <c r="BD295" t="s">
        <v>782</v>
      </c>
      <c r="BE295" t="s">
        <v>783</v>
      </c>
      <c r="BF295">
        <v>16</v>
      </c>
      <c r="BG295" t="s">
        <v>1168</v>
      </c>
      <c r="BH295" t="s">
        <v>1169</v>
      </c>
      <c r="BI295" t="s">
        <v>1170</v>
      </c>
      <c r="BJ295" t="s">
        <v>1171</v>
      </c>
      <c r="BK295" t="s">
        <v>1172</v>
      </c>
      <c r="BL295" t="s">
        <v>232</v>
      </c>
      <c r="BM295" t="s">
        <v>1173</v>
      </c>
      <c r="BN295" t="s">
        <v>99</v>
      </c>
      <c r="BO295" t="s">
        <v>1174</v>
      </c>
      <c r="BP295" t="s">
        <v>21</v>
      </c>
      <c r="BQ295">
        <v>1</v>
      </c>
      <c r="BR295" t="s">
        <v>1004</v>
      </c>
      <c r="BS295" t="s">
        <v>1005</v>
      </c>
      <c r="BT295">
        <v>1</v>
      </c>
      <c r="BU295" t="s">
        <v>1197</v>
      </c>
      <c r="BV295" t="s">
        <v>1198</v>
      </c>
      <c r="BW295">
        <v>5</v>
      </c>
      <c r="BX295" t="s">
        <v>1580</v>
      </c>
      <c r="BY295" t="s">
        <v>1207</v>
      </c>
      <c r="BZ295" t="s">
        <v>717</v>
      </c>
      <c r="CA295" t="s">
        <v>1581</v>
      </c>
      <c r="CB295" s="1">
        <v>20152</v>
      </c>
      <c r="CC295" s="1">
        <v>34259</v>
      </c>
      <c r="CD295" t="s">
        <v>1582</v>
      </c>
      <c r="CE295" t="s">
        <v>194</v>
      </c>
      <c r="CF295" t="s">
        <v>21</v>
      </c>
      <c r="CG295" t="s">
        <v>1583</v>
      </c>
      <c r="CH295" t="s">
        <v>196</v>
      </c>
      <c r="CI295" t="s">
        <v>1584</v>
      </c>
      <c r="CJ295">
        <v>3453</v>
      </c>
      <c r="CK295">
        <v>2</v>
      </c>
      <c r="CL295">
        <v>106.4</v>
      </c>
    </row>
    <row r="296" spans="1:90">
      <c r="A296">
        <v>10358</v>
      </c>
      <c r="B296">
        <v>36</v>
      </c>
      <c r="C296" s="8">
        <v>15.2</v>
      </c>
      <c r="D296">
        <v>20</v>
      </c>
      <c r="E296">
        <v>0.05</v>
      </c>
      <c r="F296">
        <v>10358</v>
      </c>
      <c r="G296" t="s">
        <v>303</v>
      </c>
      <c r="H296">
        <v>5</v>
      </c>
      <c r="I296" s="1">
        <v>34689</v>
      </c>
      <c r="J296" s="1">
        <v>34717</v>
      </c>
      <c r="K296" s="1">
        <v>34696</v>
      </c>
      <c r="L296">
        <f>_xlfn.DAYS(orderjoin[[#This Row],[ShippedDate]],orderjoin[[#This Row],[OrderDate]])</f>
        <v>7</v>
      </c>
      <c r="M296">
        <f>_xlfn.DAYS(orderjoin[[#This Row],[RequiredDate]],orderjoin[[#This Row],[ShippedDate]])</f>
        <v>21</v>
      </c>
      <c r="N296">
        <v>1</v>
      </c>
      <c r="O296">
        <v>19.64</v>
      </c>
      <c r="P296" t="s">
        <v>304</v>
      </c>
      <c r="Q296" t="s">
        <v>305</v>
      </c>
      <c r="R296" t="s">
        <v>306</v>
      </c>
      <c r="S296" t="s">
        <v>21</v>
      </c>
      <c r="T296" t="s">
        <v>307</v>
      </c>
      <c r="U296" t="s">
        <v>23</v>
      </c>
      <c r="V296">
        <v>10358</v>
      </c>
      <c r="W296" t="s">
        <v>303</v>
      </c>
      <c r="X296">
        <v>5</v>
      </c>
      <c r="Y296" s="1">
        <v>34689</v>
      </c>
      <c r="Z296" s="1">
        <v>34717</v>
      </c>
      <c r="AA296">
        <f>_xlfn.DAYS(orderjoin[[#This Row],[orders.ShippedDate]],orderjoin[[#This Row],[orders.OrderDate]])</f>
        <v>7</v>
      </c>
      <c r="AB296" s="1">
        <v>34696</v>
      </c>
      <c r="AC296">
        <v>1</v>
      </c>
      <c r="AD296">
        <v>19.64</v>
      </c>
      <c r="AE296" t="s">
        <v>304</v>
      </c>
      <c r="AF296" t="s">
        <v>305</v>
      </c>
      <c r="AG296" t="s">
        <v>306</v>
      </c>
      <c r="AH296" t="s">
        <v>21</v>
      </c>
      <c r="AI296" t="s">
        <v>307</v>
      </c>
      <c r="AJ296" t="s">
        <v>23</v>
      </c>
      <c r="AK296">
        <v>36</v>
      </c>
      <c r="AL296" t="s">
        <v>572</v>
      </c>
      <c r="AM296">
        <v>17</v>
      </c>
      <c r="AN296">
        <v>8</v>
      </c>
      <c r="AO296" t="s">
        <v>573</v>
      </c>
      <c r="AP296" s="7">
        <v>19</v>
      </c>
      <c r="AQ296">
        <v>112</v>
      </c>
      <c r="AR296">
        <v>0</v>
      </c>
      <c r="AS296">
        <v>20</v>
      </c>
      <c r="AT296">
        <v>0</v>
      </c>
      <c r="AU296" t="s">
        <v>303</v>
      </c>
      <c r="AV296" t="s">
        <v>304</v>
      </c>
      <c r="AW296" t="s">
        <v>781</v>
      </c>
      <c r="AX296" t="s">
        <v>717</v>
      </c>
      <c r="AY296" t="s">
        <v>305</v>
      </c>
      <c r="AZ296" t="s">
        <v>306</v>
      </c>
      <c r="BA296" t="s">
        <v>21</v>
      </c>
      <c r="BB296" t="s">
        <v>307</v>
      </c>
      <c r="BC296" t="s">
        <v>23</v>
      </c>
      <c r="BD296" t="s">
        <v>782</v>
      </c>
      <c r="BE296" t="s">
        <v>783</v>
      </c>
      <c r="BF296">
        <v>17</v>
      </c>
      <c r="BG296" t="s">
        <v>1051</v>
      </c>
      <c r="BH296" t="s">
        <v>1052</v>
      </c>
      <c r="BI296" t="s">
        <v>654</v>
      </c>
      <c r="BJ296" t="s">
        <v>1053</v>
      </c>
      <c r="BK296" t="s">
        <v>1054</v>
      </c>
      <c r="BL296" t="s">
        <v>21</v>
      </c>
      <c r="BM296" t="s">
        <v>1055</v>
      </c>
      <c r="BN296" t="s">
        <v>105</v>
      </c>
      <c r="BO296" t="s">
        <v>1056</v>
      </c>
      <c r="BP296" t="s">
        <v>21</v>
      </c>
      <c r="BQ296">
        <v>8</v>
      </c>
      <c r="BR296" t="s">
        <v>1057</v>
      </c>
      <c r="BS296" t="s">
        <v>1058</v>
      </c>
      <c r="BT296">
        <v>1</v>
      </c>
      <c r="BU296" t="s">
        <v>1197</v>
      </c>
      <c r="BV296" t="s">
        <v>1198</v>
      </c>
      <c r="BW296">
        <v>5</v>
      </c>
      <c r="BX296" t="s">
        <v>1580</v>
      </c>
      <c r="BY296" t="s">
        <v>1207</v>
      </c>
      <c r="BZ296" t="s">
        <v>717</v>
      </c>
      <c r="CA296" t="s">
        <v>1581</v>
      </c>
      <c r="CB296" s="1">
        <v>20152</v>
      </c>
      <c r="CC296" s="1">
        <v>34259</v>
      </c>
      <c r="CD296" t="s">
        <v>1582</v>
      </c>
      <c r="CE296" t="s">
        <v>194</v>
      </c>
      <c r="CF296" t="s">
        <v>21</v>
      </c>
      <c r="CG296" t="s">
        <v>1583</v>
      </c>
      <c r="CH296" t="s">
        <v>196</v>
      </c>
      <c r="CI296" t="s">
        <v>1584</v>
      </c>
      <c r="CJ296">
        <v>3453</v>
      </c>
      <c r="CK296">
        <v>2</v>
      </c>
      <c r="CL296">
        <v>288.8</v>
      </c>
    </row>
    <row r="297" spans="1:90">
      <c r="A297">
        <v>10359</v>
      </c>
      <c r="B297">
        <v>16</v>
      </c>
      <c r="C297" s="8">
        <v>13.9</v>
      </c>
      <c r="D297">
        <v>56</v>
      </c>
      <c r="E297">
        <v>0.05</v>
      </c>
      <c r="F297">
        <v>10359</v>
      </c>
      <c r="G297" t="s">
        <v>319</v>
      </c>
      <c r="H297">
        <v>5</v>
      </c>
      <c r="I297" s="1">
        <v>34690</v>
      </c>
      <c r="J297" s="1">
        <v>34718</v>
      </c>
      <c r="K297" s="1">
        <v>34695</v>
      </c>
      <c r="L297">
        <f>_xlfn.DAYS(orderjoin[[#This Row],[ShippedDate]],orderjoin[[#This Row],[OrderDate]])</f>
        <v>5</v>
      </c>
      <c r="M297">
        <f>_xlfn.DAYS(orderjoin[[#This Row],[RequiredDate]],orderjoin[[#This Row],[ShippedDate]])</f>
        <v>23</v>
      </c>
      <c r="N297">
        <v>3</v>
      </c>
      <c r="O297">
        <v>288.43</v>
      </c>
      <c r="P297" t="s">
        <v>320</v>
      </c>
      <c r="Q297" t="s">
        <v>321</v>
      </c>
      <c r="R297" t="s">
        <v>194</v>
      </c>
      <c r="S297" t="s">
        <v>21</v>
      </c>
      <c r="T297" t="s">
        <v>322</v>
      </c>
      <c r="U297" t="s">
        <v>196</v>
      </c>
      <c r="V297">
        <v>10359</v>
      </c>
      <c r="W297" t="s">
        <v>319</v>
      </c>
      <c r="X297">
        <v>5</v>
      </c>
      <c r="Y297" s="1">
        <v>34690</v>
      </c>
      <c r="Z297" s="1">
        <v>34718</v>
      </c>
      <c r="AA297">
        <f>_xlfn.DAYS(orderjoin[[#This Row],[orders.ShippedDate]],orderjoin[[#This Row],[orders.OrderDate]])</f>
        <v>5</v>
      </c>
      <c r="AB297" s="1">
        <v>34695</v>
      </c>
      <c r="AC297">
        <v>3</v>
      </c>
      <c r="AD297">
        <v>288.43</v>
      </c>
      <c r="AE297" t="s">
        <v>320</v>
      </c>
      <c r="AF297" t="s">
        <v>321</v>
      </c>
      <c r="AG297" t="s">
        <v>194</v>
      </c>
      <c r="AH297" t="s">
        <v>21</v>
      </c>
      <c r="AI297" t="s">
        <v>322</v>
      </c>
      <c r="AJ297" t="s">
        <v>196</v>
      </c>
      <c r="AK297">
        <v>16</v>
      </c>
      <c r="AL297" t="s">
        <v>534</v>
      </c>
      <c r="AM297">
        <v>7</v>
      </c>
      <c r="AN297">
        <v>3</v>
      </c>
      <c r="AO297" t="s">
        <v>535</v>
      </c>
      <c r="AP297" s="7">
        <v>17.45</v>
      </c>
      <c r="AQ297">
        <v>29</v>
      </c>
      <c r="AR297">
        <v>0</v>
      </c>
      <c r="AS297">
        <v>10</v>
      </c>
      <c r="AT297">
        <v>0</v>
      </c>
      <c r="AU297" t="s">
        <v>319</v>
      </c>
      <c r="AV297" t="s">
        <v>320</v>
      </c>
      <c r="AW297" t="s">
        <v>874</v>
      </c>
      <c r="AX297" t="s">
        <v>717</v>
      </c>
      <c r="AY297" t="s">
        <v>321</v>
      </c>
      <c r="AZ297" t="s">
        <v>194</v>
      </c>
      <c r="BA297" t="s">
        <v>21</v>
      </c>
      <c r="BB297" t="s">
        <v>322</v>
      </c>
      <c r="BC297" t="s">
        <v>196</v>
      </c>
      <c r="BD297" t="s">
        <v>875</v>
      </c>
      <c r="BE297" t="s">
        <v>876</v>
      </c>
      <c r="BF297">
        <v>7</v>
      </c>
      <c r="BG297" t="s">
        <v>1038</v>
      </c>
      <c r="BH297" t="s">
        <v>1039</v>
      </c>
      <c r="BI297" t="s">
        <v>676</v>
      </c>
      <c r="BJ297" t="s">
        <v>1040</v>
      </c>
      <c r="BK297" t="s">
        <v>1041</v>
      </c>
      <c r="BL297" t="s">
        <v>1042</v>
      </c>
      <c r="BM297" t="s">
        <v>1043</v>
      </c>
      <c r="BN297" t="s">
        <v>1044</v>
      </c>
      <c r="BO297" t="s">
        <v>1045</v>
      </c>
      <c r="BP297" t="s">
        <v>1046</v>
      </c>
      <c r="BQ297">
        <v>3</v>
      </c>
      <c r="BR297" t="s">
        <v>1047</v>
      </c>
      <c r="BS297" t="s">
        <v>1048</v>
      </c>
      <c r="BT297">
        <v>3</v>
      </c>
      <c r="BU297" t="s">
        <v>1201</v>
      </c>
      <c r="BV297" t="s">
        <v>1174</v>
      </c>
      <c r="BW297">
        <v>5</v>
      </c>
      <c r="BX297" t="s">
        <v>1580</v>
      </c>
      <c r="BY297" t="s">
        <v>1207</v>
      </c>
      <c r="BZ297" t="s">
        <v>717</v>
      </c>
      <c r="CA297" t="s">
        <v>1581</v>
      </c>
      <c r="CB297" s="1">
        <v>20152</v>
      </c>
      <c r="CC297" s="1">
        <v>34259</v>
      </c>
      <c r="CD297" t="s">
        <v>1582</v>
      </c>
      <c r="CE297" t="s">
        <v>194</v>
      </c>
      <c r="CF297" t="s">
        <v>21</v>
      </c>
      <c r="CG297" t="s">
        <v>1583</v>
      </c>
      <c r="CH297" t="s">
        <v>196</v>
      </c>
      <c r="CI297" t="s">
        <v>1584</v>
      </c>
      <c r="CJ297">
        <v>3453</v>
      </c>
      <c r="CK297">
        <v>2</v>
      </c>
      <c r="CL297">
        <v>739.48</v>
      </c>
    </row>
    <row r="298" spans="1:90">
      <c r="A298">
        <v>10359</v>
      </c>
      <c r="B298">
        <v>31</v>
      </c>
      <c r="C298" s="8">
        <v>10</v>
      </c>
      <c r="D298">
        <v>70</v>
      </c>
      <c r="E298">
        <v>0.05</v>
      </c>
      <c r="F298">
        <v>10359</v>
      </c>
      <c r="G298" t="s">
        <v>319</v>
      </c>
      <c r="H298">
        <v>5</v>
      </c>
      <c r="I298" s="1">
        <v>34690</v>
      </c>
      <c r="J298" s="1">
        <v>34718</v>
      </c>
      <c r="K298" s="1">
        <v>34695</v>
      </c>
      <c r="L298">
        <f>_xlfn.DAYS(orderjoin[[#This Row],[ShippedDate]],orderjoin[[#This Row],[OrderDate]])</f>
        <v>5</v>
      </c>
      <c r="M298">
        <f>_xlfn.DAYS(orderjoin[[#This Row],[RequiredDate]],orderjoin[[#This Row],[ShippedDate]])</f>
        <v>23</v>
      </c>
      <c r="N298">
        <v>3</v>
      </c>
      <c r="O298">
        <v>288.43</v>
      </c>
      <c r="P298" t="s">
        <v>320</v>
      </c>
      <c r="Q298" t="s">
        <v>321</v>
      </c>
      <c r="R298" t="s">
        <v>194</v>
      </c>
      <c r="S298" t="s">
        <v>21</v>
      </c>
      <c r="T298" t="s">
        <v>322</v>
      </c>
      <c r="U298" t="s">
        <v>196</v>
      </c>
      <c r="V298">
        <v>10359</v>
      </c>
      <c r="W298" t="s">
        <v>319</v>
      </c>
      <c r="X298">
        <v>5</v>
      </c>
      <c r="Y298" s="1">
        <v>34690</v>
      </c>
      <c r="Z298" s="1">
        <v>34718</v>
      </c>
      <c r="AA298">
        <f>_xlfn.DAYS(orderjoin[[#This Row],[orders.ShippedDate]],orderjoin[[#This Row],[orders.OrderDate]])</f>
        <v>5</v>
      </c>
      <c r="AB298" s="1">
        <v>34695</v>
      </c>
      <c r="AC298">
        <v>3</v>
      </c>
      <c r="AD298">
        <v>288.43</v>
      </c>
      <c r="AE298" t="s">
        <v>320</v>
      </c>
      <c r="AF298" t="s">
        <v>321</v>
      </c>
      <c r="AG298" t="s">
        <v>194</v>
      </c>
      <c r="AH298" t="s">
        <v>21</v>
      </c>
      <c r="AI298" t="s">
        <v>322</v>
      </c>
      <c r="AJ298" t="s">
        <v>196</v>
      </c>
      <c r="AK298">
        <v>31</v>
      </c>
      <c r="AL298" t="s">
        <v>564</v>
      </c>
      <c r="AM298">
        <v>14</v>
      </c>
      <c r="AN298">
        <v>4</v>
      </c>
      <c r="AO298" t="s">
        <v>565</v>
      </c>
      <c r="AP298" s="7">
        <v>12.5</v>
      </c>
      <c r="AQ298">
        <v>0</v>
      </c>
      <c r="AR298">
        <v>70</v>
      </c>
      <c r="AS298">
        <v>20</v>
      </c>
      <c r="AT298">
        <v>0</v>
      </c>
      <c r="AU298" t="s">
        <v>319</v>
      </c>
      <c r="AV298" t="s">
        <v>320</v>
      </c>
      <c r="AW298" t="s">
        <v>874</v>
      </c>
      <c r="AX298" t="s">
        <v>717</v>
      </c>
      <c r="AY298" t="s">
        <v>321</v>
      </c>
      <c r="AZ298" t="s">
        <v>194</v>
      </c>
      <c r="BA298" t="s">
        <v>21</v>
      </c>
      <c r="BB298" t="s">
        <v>322</v>
      </c>
      <c r="BC298" t="s">
        <v>196</v>
      </c>
      <c r="BD298" t="s">
        <v>875</v>
      </c>
      <c r="BE298" t="s">
        <v>876</v>
      </c>
      <c r="BF298">
        <v>14</v>
      </c>
      <c r="BG298" t="s">
        <v>991</v>
      </c>
      <c r="BH298" t="s">
        <v>992</v>
      </c>
      <c r="BI298" t="s">
        <v>654</v>
      </c>
      <c r="BJ298" t="s">
        <v>993</v>
      </c>
      <c r="BK298" t="s">
        <v>994</v>
      </c>
      <c r="BL298" t="s">
        <v>21</v>
      </c>
      <c r="BM298" t="s">
        <v>995</v>
      </c>
      <c r="BN298" t="s">
        <v>150</v>
      </c>
      <c r="BO298" t="s">
        <v>996</v>
      </c>
      <c r="BP298" t="s">
        <v>997</v>
      </c>
      <c r="BQ298">
        <v>4</v>
      </c>
      <c r="BR298" t="s">
        <v>989</v>
      </c>
      <c r="BS298" t="s">
        <v>990</v>
      </c>
      <c r="BT298">
        <v>3</v>
      </c>
      <c r="BU298" t="s">
        <v>1201</v>
      </c>
      <c r="BV298" t="s">
        <v>1174</v>
      </c>
      <c r="BW298">
        <v>5</v>
      </c>
      <c r="BX298" t="s">
        <v>1580</v>
      </c>
      <c r="BY298" t="s">
        <v>1207</v>
      </c>
      <c r="BZ298" t="s">
        <v>717</v>
      </c>
      <c r="CA298" t="s">
        <v>1581</v>
      </c>
      <c r="CB298" s="1">
        <v>20152</v>
      </c>
      <c r="CC298" s="1">
        <v>34259</v>
      </c>
      <c r="CD298" t="s">
        <v>1582</v>
      </c>
      <c r="CE298" t="s">
        <v>194</v>
      </c>
      <c r="CF298" t="s">
        <v>21</v>
      </c>
      <c r="CG298" t="s">
        <v>1583</v>
      </c>
      <c r="CH298" t="s">
        <v>196</v>
      </c>
      <c r="CI298" t="s">
        <v>1584</v>
      </c>
      <c r="CJ298">
        <v>3453</v>
      </c>
      <c r="CK298">
        <v>2</v>
      </c>
      <c r="CL298">
        <v>665</v>
      </c>
    </row>
    <row r="299" spans="1:90">
      <c r="A299">
        <v>10359</v>
      </c>
      <c r="B299">
        <v>60</v>
      </c>
      <c r="C299" s="8">
        <v>27.2</v>
      </c>
      <c r="D299">
        <v>80</v>
      </c>
      <c r="E299">
        <v>0.05</v>
      </c>
      <c r="F299">
        <v>10359</v>
      </c>
      <c r="G299" t="s">
        <v>319</v>
      </c>
      <c r="H299">
        <v>5</v>
      </c>
      <c r="I299" s="1">
        <v>34690</v>
      </c>
      <c r="J299" s="1">
        <v>34718</v>
      </c>
      <c r="K299" s="1">
        <v>34695</v>
      </c>
      <c r="L299">
        <f>_xlfn.DAYS(orderjoin[[#This Row],[ShippedDate]],orderjoin[[#This Row],[OrderDate]])</f>
        <v>5</v>
      </c>
      <c r="M299">
        <f>_xlfn.DAYS(orderjoin[[#This Row],[RequiredDate]],orderjoin[[#This Row],[ShippedDate]])</f>
        <v>23</v>
      </c>
      <c r="N299">
        <v>3</v>
      </c>
      <c r="O299">
        <v>288.43</v>
      </c>
      <c r="P299" t="s">
        <v>320</v>
      </c>
      <c r="Q299" t="s">
        <v>321</v>
      </c>
      <c r="R299" t="s">
        <v>194</v>
      </c>
      <c r="S299" t="s">
        <v>21</v>
      </c>
      <c r="T299" t="s">
        <v>322</v>
      </c>
      <c r="U299" t="s">
        <v>196</v>
      </c>
      <c r="V299">
        <v>10359</v>
      </c>
      <c r="W299" t="s">
        <v>319</v>
      </c>
      <c r="X299">
        <v>5</v>
      </c>
      <c r="Y299" s="1">
        <v>34690</v>
      </c>
      <c r="Z299" s="1">
        <v>34718</v>
      </c>
      <c r="AA299">
        <f>_xlfn.DAYS(orderjoin[[#This Row],[orders.ShippedDate]],orderjoin[[#This Row],[orders.OrderDate]])</f>
        <v>5</v>
      </c>
      <c r="AB299" s="1">
        <v>34695</v>
      </c>
      <c r="AC299">
        <v>3</v>
      </c>
      <c r="AD299">
        <v>288.43</v>
      </c>
      <c r="AE299" t="s">
        <v>320</v>
      </c>
      <c r="AF299" t="s">
        <v>321</v>
      </c>
      <c r="AG299" t="s">
        <v>194</v>
      </c>
      <c r="AH299" t="s">
        <v>21</v>
      </c>
      <c r="AI299" t="s">
        <v>322</v>
      </c>
      <c r="AJ299" t="s">
        <v>196</v>
      </c>
      <c r="AK299">
        <v>60</v>
      </c>
      <c r="AL299" t="s">
        <v>619</v>
      </c>
      <c r="AM299">
        <v>28</v>
      </c>
      <c r="AN299">
        <v>4</v>
      </c>
      <c r="AO299" t="s">
        <v>620</v>
      </c>
      <c r="AP299" s="7">
        <v>34</v>
      </c>
      <c r="AQ299">
        <v>19</v>
      </c>
      <c r="AR299">
        <v>0</v>
      </c>
      <c r="AS299">
        <v>0</v>
      </c>
      <c r="AT299">
        <v>0</v>
      </c>
      <c r="AU299" t="s">
        <v>319</v>
      </c>
      <c r="AV299" t="s">
        <v>320</v>
      </c>
      <c r="AW299" t="s">
        <v>874</v>
      </c>
      <c r="AX299" t="s">
        <v>717</v>
      </c>
      <c r="AY299" t="s">
        <v>321</v>
      </c>
      <c r="AZ299" t="s">
        <v>194</v>
      </c>
      <c r="BA299" t="s">
        <v>21</v>
      </c>
      <c r="BB299" t="s">
        <v>322</v>
      </c>
      <c r="BC299" t="s">
        <v>196</v>
      </c>
      <c r="BD299" t="s">
        <v>875</v>
      </c>
      <c r="BE299" t="s">
        <v>876</v>
      </c>
      <c r="BF299">
        <v>28</v>
      </c>
      <c r="BG299" t="s">
        <v>1059</v>
      </c>
      <c r="BH299" t="s">
        <v>1060</v>
      </c>
      <c r="BI299" t="s">
        <v>654</v>
      </c>
      <c r="BJ299" t="s">
        <v>1061</v>
      </c>
      <c r="BK299" t="s">
        <v>1062</v>
      </c>
      <c r="BL299" t="s">
        <v>21</v>
      </c>
      <c r="BM299" t="s">
        <v>1063</v>
      </c>
      <c r="BN299" t="s">
        <v>23</v>
      </c>
      <c r="BO299" t="s">
        <v>1064</v>
      </c>
      <c r="BP299" t="s">
        <v>1065</v>
      </c>
      <c r="BQ299">
        <v>4</v>
      </c>
      <c r="BR299" t="s">
        <v>989</v>
      </c>
      <c r="BS299" t="s">
        <v>990</v>
      </c>
      <c r="BT299">
        <v>3</v>
      </c>
      <c r="BU299" t="s">
        <v>1201</v>
      </c>
      <c r="BV299" t="s">
        <v>1174</v>
      </c>
      <c r="BW299">
        <v>5</v>
      </c>
      <c r="BX299" t="s">
        <v>1580</v>
      </c>
      <c r="BY299" t="s">
        <v>1207</v>
      </c>
      <c r="BZ299" t="s">
        <v>717</v>
      </c>
      <c r="CA299" t="s">
        <v>1581</v>
      </c>
      <c r="CB299" s="1">
        <v>20152</v>
      </c>
      <c r="CC299" s="1">
        <v>34259</v>
      </c>
      <c r="CD299" t="s">
        <v>1582</v>
      </c>
      <c r="CE299" t="s">
        <v>194</v>
      </c>
      <c r="CF299" t="s">
        <v>21</v>
      </c>
      <c r="CG299" t="s">
        <v>1583</v>
      </c>
      <c r="CH299" t="s">
        <v>196</v>
      </c>
      <c r="CI299" t="s">
        <v>1584</v>
      </c>
      <c r="CJ299">
        <v>3453</v>
      </c>
      <c r="CK299">
        <v>2</v>
      </c>
      <c r="CL299">
        <v>2067.1999999999998</v>
      </c>
    </row>
    <row r="300" spans="1:90">
      <c r="A300">
        <v>10360</v>
      </c>
      <c r="B300">
        <v>28</v>
      </c>
      <c r="C300" s="8">
        <v>36.4</v>
      </c>
      <c r="D300">
        <v>30</v>
      </c>
      <c r="E300">
        <v>0</v>
      </c>
      <c r="F300">
        <v>10360</v>
      </c>
      <c r="G300" t="s">
        <v>106</v>
      </c>
      <c r="H300">
        <v>4</v>
      </c>
      <c r="I300" s="1">
        <v>34691</v>
      </c>
      <c r="J300" s="1">
        <v>34719</v>
      </c>
      <c r="K300" s="1">
        <v>34701</v>
      </c>
      <c r="L300">
        <f>_xlfn.DAYS(orderjoin[[#This Row],[ShippedDate]],orderjoin[[#This Row],[OrderDate]])</f>
        <v>10</v>
      </c>
      <c r="M300">
        <f>_xlfn.DAYS(orderjoin[[#This Row],[RequiredDate]],orderjoin[[#This Row],[ShippedDate]])</f>
        <v>18</v>
      </c>
      <c r="N300">
        <v>3</v>
      </c>
      <c r="O300">
        <v>131.69999999999999</v>
      </c>
      <c r="P300" t="s">
        <v>107</v>
      </c>
      <c r="Q300" t="s">
        <v>108</v>
      </c>
      <c r="R300" t="s">
        <v>109</v>
      </c>
      <c r="S300" t="s">
        <v>21</v>
      </c>
      <c r="T300" t="s">
        <v>110</v>
      </c>
      <c r="U300" t="s">
        <v>23</v>
      </c>
      <c r="V300">
        <v>10360</v>
      </c>
      <c r="W300" t="s">
        <v>106</v>
      </c>
      <c r="X300">
        <v>4</v>
      </c>
      <c r="Y300" s="1">
        <v>34691</v>
      </c>
      <c r="Z300" s="1">
        <v>34719</v>
      </c>
      <c r="AA300">
        <f>_xlfn.DAYS(orderjoin[[#This Row],[orders.ShippedDate]],orderjoin[[#This Row],[orders.OrderDate]])</f>
        <v>10</v>
      </c>
      <c r="AB300" s="1">
        <v>34701</v>
      </c>
      <c r="AC300">
        <v>3</v>
      </c>
      <c r="AD300">
        <v>131.69999999999999</v>
      </c>
      <c r="AE300" t="s">
        <v>107</v>
      </c>
      <c r="AF300" t="s">
        <v>108</v>
      </c>
      <c r="AG300" t="s">
        <v>109</v>
      </c>
      <c r="AH300" t="s">
        <v>21</v>
      </c>
      <c r="AI300" t="s">
        <v>110</v>
      </c>
      <c r="AJ300" t="s">
        <v>23</v>
      </c>
      <c r="AK300">
        <v>28</v>
      </c>
      <c r="AL300" t="s">
        <v>558</v>
      </c>
      <c r="AM300">
        <v>12</v>
      </c>
      <c r="AN300">
        <v>7</v>
      </c>
      <c r="AO300" t="s">
        <v>559</v>
      </c>
      <c r="AP300" s="7">
        <v>45.6</v>
      </c>
      <c r="AQ300">
        <v>26</v>
      </c>
      <c r="AR300">
        <v>0</v>
      </c>
      <c r="AS300">
        <v>0</v>
      </c>
      <c r="AT300">
        <v>1</v>
      </c>
      <c r="AU300" t="s">
        <v>106</v>
      </c>
      <c r="AV300" t="s">
        <v>107</v>
      </c>
      <c r="AW300" t="s">
        <v>675</v>
      </c>
      <c r="AX300" t="s">
        <v>676</v>
      </c>
      <c r="AY300" t="s">
        <v>108</v>
      </c>
      <c r="AZ300" t="s">
        <v>109</v>
      </c>
      <c r="BA300" t="s">
        <v>21</v>
      </c>
      <c r="BB300" t="s">
        <v>110</v>
      </c>
      <c r="BC300" t="s">
        <v>23</v>
      </c>
      <c r="BD300" t="s">
        <v>677</v>
      </c>
      <c r="BE300" t="s">
        <v>678</v>
      </c>
      <c r="BF300">
        <v>12</v>
      </c>
      <c r="BG300" t="s">
        <v>1071</v>
      </c>
      <c r="BH300" t="s">
        <v>1072</v>
      </c>
      <c r="BI300" t="s">
        <v>1073</v>
      </c>
      <c r="BJ300" t="s">
        <v>1074</v>
      </c>
      <c r="BK300" t="s">
        <v>1075</v>
      </c>
      <c r="BL300" t="s">
        <v>21</v>
      </c>
      <c r="BM300" t="s">
        <v>1076</v>
      </c>
      <c r="BN300" t="s">
        <v>29</v>
      </c>
      <c r="BO300" t="s">
        <v>1077</v>
      </c>
      <c r="BP300" t="s">
        <v>21</v>
      </c>
      <c r="BQ300">
        <v>7</v>
      </c>
      <c r="BR300" t="s">
        <v>1030</v>
      </c>
      <c r="BS300" t="s">
        <v>1031</v>
      </c>
      <c r="BT300">
        <v>3</v>
      </c>
      <c r="BU300" t="s">
        <v>1201</v>
      </c>
      <c r="BV300" t="s">
        <v>1174</v>
      </c>
      <c r="BW300">
        <v>4</v>
      </c>
      <c r="BX300" t="s">
        <v>1608</v>
      </c>
      <c r="BY300" t="s">
        <v>1206</v>
      </c>
      <c r="BZ300" t="s">
        <v>654</v>
      </c>
      <c r="CA300" t="s">
        <v>1609</v>
      </c>
      <c r="CB300" s="1">
        <v>13777</v>
      </c>
      <c r="CC300" s="1">
        <v>34092</v>
      </c>
      <c r="CD300" t="s">
        <v>1610</v>
      </c>
      <c r="CE300" t="s">
        <v>1611</v>
      </c>
      <c r="CF300" t="s">
        <v>132</v>
      </c>
      <c r="CG300" t="s">
        <v>1612</v>
      </c>
      <c r="CH300" t="s">
        <v>99</v>
      </c>
      <c r="CI300" t="s">
        <v>1613</v>
      </c>
      <c r="CJ300">
        <v>5176</v>
      </c>
      <c r="CK300">
        <v>2</v>
      </c>
      <c r="CL300">
        <v>1092</v>
      </c>
    </row>
    <row r="301" spans="1:90">
      <c r="A301">
        <v>10360</v>
      </c>
      <c r="B301">
        <v>29</v>
      </c>
      <c r="C301" s="8">
        <v>99</v>
      </c>
      <c r="D301">
        <v>35</v>
      </c>
      <c r="E301">
        <v>0</v>
      </c>
      <c r="F301">
        <v>10360</v>
      </c>
      <c r="G301" t="s">
        <v>106</v>
      </c>
      <c r="H301">
        <v>4</v>
      </c>
      <c r="I301" s="1">
        <v>34691</v>
      </c>
      <c r="J301" s="1">
        <v>34719</v>
      </c>
      <c r="K301" s="1">
        <v>34701</v>
      </c>
      <c r="L301">
        <f>_xlfn.DAYS(orderjoin[[#This Row],[ShippedDate]],orderjoin[[#This Row],[OrderDate]])</f>
        <v>10</v>
      </c>
      <c r="M301">
        <f>_xlfn.DAYS(orderjoin[[#This Row],[RequiredDate]],orderjoin[[#This Row],[ShippedDate]])</f>
        <v>18</v>
      </c>
      <c r="N301">
        <v>3</v>
      </c>
      <c r="O301">
        <v>131.69999999999999</v>
      </c>
      <c r="P301" t="s">
        <v>107</v>
      </c>
      <c r="Q301" t="s">
        <v>108</v>
      </c>
      <c r="R301" t="s">
        <v>109</v>
      </c>
      <c r="S301" t="s">
        <v>21</v>
      </c>
      <c r="T301" t="s">
        <v>110</v>
      </c>
      <c r="U301" t="s">
        <v>23</v>
      </c>
      <c r="V301">
        <v>10360</v>
      </c>
      <c r="W301" t="s">
        <v>106</v>
      </c>
      <c r="X301">
        <v>4</v>
      </c>
      <c r="Y301" s="1">
        <v>34691</v>
      </c>
      <c r="Z301" s="1">
        <v>34719</v>
      </c>
      <c r="AA301">
        <f>_xlfn.DAYS(orderjoin[[#This Row],[orders.ShippedDate]],orderjoin[[#This Row],[orders.OrderDate]])</f>
        <v>10</v>
      </c>
      <c r="AB301" s="1">
        <v>34701</v>
      </c>
      <c r="AC301">
        <v>3</v>
      </c>
      <c r="AD301">
        <v>131.69999999999999</v>
      </c>
      <c r="AE301" t="s">
        <v>107</v>
      </c>
      <c r="AF301" t="s">
        <v>108</v>
      </c>
      <c r="AG301" t="s">
        <v>109</v>
      </c>
      <c r="AH301" t="s">
        <v>21</v>
      </c>
      <c r="AI301" t="s">
        <v>110</v>
      </c>
      <c r="AJ301" t="s">
        <v>23</v>
      </c>
      <c r="AK301">
        <v>29</v>
      </c>
      <c r="AL301" t="s">
        <v>560</v>
      </c>
      <c r="AM301">
        <v>12</v>
      </c>
      <c r="AN301">
        <v>6</v>
      </c>
      <c r="AO301" t="s">
        <v>561</v>
      </c>
      <c r="AP301" s="7">
        <v>123.79</v>
      </c>
      <c r="AQ301">
        <v>0</v>
      </c>
      <c r="AR301">
        <v>0</v>
      </c>
      <c r="AS301">
        <v>0</v>
      </c>
      <c r="AT301">
        <v>1</v>
      </c>
      <c r="AU301" t="s">
        <v>106</v>
      </c>
      <c r="AV301" t="s">
        <v>107</v>
      </c>
      <c r="AW301" t="s">
        <v>675</v>
      </c>
      <c r="AX301" t="s">
        <v>676</v>
      </c>
      <c r="AY301" t="s">
        <v>108</v>
      </c>
      <c r="AZ301" t="s">
        <v>109</v>
      </c>
      <c r="BA301" t="s">
        <v>21</v>
      </c>
      <c r="BB301" t="s">
        <v>110</v>
      </c>
      <c r="BC301" t="s">
        <v>23</v>
      </c>
      <c r="BD301" t="s">
        <v>677</v>
      </c>
      <c r="BE301" t="s">
        <v>678</v>
      </c>
      <c r="BF301">
        <v>12</v>
      </c>
      <c r="BG301" t="s">
        <v>1071</v>
      </c>
      <c r="BH301" t="s">
        <v>1072</v>
      </c>
      <c r="BI301" t="s">
        <v>1073</v>
      </c>
      <c r="BJ301" t="s">
        <v>1074</v>
      </c>
      <c r="BK301" t="s">
        <v>1075</v>
      </c>
      <c r="BL301" t="s">
        <v>21</v>
      </c>
      <c r="BM301" t="s">
        <v>1076</v>
      </c>
      <c r="BN301" t="s">
        <v>29</v>
      </c>
      <c r="BO301" t="s">
        <v>1077</v>
      </c>
      <c r="BP301" t="s">
        <v>21</v>
      </c>
      <c r="BQ301">
        <v>6</v>
      </c>
      <c r="BR301" t="s">
        <v>1049</v>
      </c>
      <c r="BS301" t="s">
        <v>1050</v>
      </c>
      <c r="BT301">
        <v>3</v>
      </c>
      <c r="BU301" t="s">
        <v>1201</v>
      </c>
      <c r="BV301" t="s">
        <v>1174</v>
      </c>
      <c r="BW301">
        <v>4</v>
      </c>
      <c r="BX301" t="s">
        <v>1608</v>
      </c>
      <c r="BY301" t="s">
        <v>1206</v>
      </c>
      <c r="BZ301" t="s">
        <v>654</v>
      </c>
      <c r="CA301" t="s">
        <v>1609</v>
      </c>
      <c r="CB301" s="1">
        <v>13777</v>
      </c>
      <c r="CC301" s="1">
        <v>34092</v>
      </c>
      <c r="CD301" t="s">
        <v>1610</v>
      </c>
      <c r="CE301" t="s">
        <v>1611</v>
      </c>
      <c r="CF301" t="s">
        <v>132</v>
      </c>
      <c r="CG301" t="s">
        <v>1612</v>
      </c>
      <c r="CH301" t="s">
        <v>99</v>
      </c>
      <c r="CI301" t="s">
        <v>1613</v>
      </c>
      <c r="CJ301">
        <v>5176</v>
      </c>
      <c r="CK301">
        <v>2</v>
      </c>
      <c r="CL301">
        <v>3465</v>
      </c>
    </row>
    <row r="302" spans="1:90">
      <c r="A302">
        <v>10360</v>
      </c>
      <c r="B302">
        <v>38</v>
      </c>
      <c r="C302" s="8">
        <v>210.8</v>
      </c>
      <c r="D302">
        <v>10</v>
      </c>
      <c r="E302">
        <v>0</v>
      </c>
      <c r="F302">
        <v>10360</v>
      </c>
      <c r="G302" t="s">
        <v>106</v>
      </c>
      <c r="H302">
        <v>4</v>
      </c>
      <c r="I302" s="1">
        <v>34691</v>
      </c>
      <c r="J302" s="1">
        <v>34719</v>
      </c>
      <c r="K302" s="1">
        <v>34701</v>
      </c>
      <c r="L302">
        <f>_xlfn.DAYS(orderjoin[[#This Row],[ShippedDate]],orderjoin[[#This Row],[OrderDate]])</f>
        <v>10</v>
      </c>
      <c r="M302">
        <f>_xlfn.DAYS(orderjoin[[#This Row],[RequiredDate]],orderjoin[[#This Row],[ShippedDate]])</f>
        <v>18</v>
      </c>
      <c r="N302">
        <v>3</v>
      </c>
      <c r="O302">
        <v>131.69999999999999</v>
      </c>
      <c r="P302" t="s">
        <v>107</v>
      </c>
      <c r="Q302" t="s">
        <v>108</v>
      </c>
      <c r="R302" t="s">
        <v>109</v>
      </c>
      <c r="S302" t="s">
        <v>21</v>
      </c>
      <c r="T302" t="s">
        <v>110</v>
      </c>
      <c r="U302" t="s">
        <v>23</v>
      </c>
      <c r="V302">
        <v>10360</v>
      </c>
      <c r="W302" t="s">
        <v>106</v>
      </c>
      <c r="X302">
        <v>4</v>
      </c>
      <c r="Y302" s="1">
        <v>34691</v>
      </c>
      <c r="Z302" s="1">
        <v>34719</v>
      </c>
      <c r="AA302">
        <f>_xlfn.DAYS(orderjoin[[#This Row],[orders.ShippedDate]],orderjoin[[#This Row],[orders.OrderDate]])</f>
        <v>10</v>
      </c>
      <c r="AB302" s="1">
        <v>34701</v>
      </c>
      <c r="AC302">
        <v>3</v>
      </c>
      <c r="AD302">
        <v>131.69999999999999</v>
      </c>
      <c r="AE302" t="s">
        <v>107</v>
      </c>
      <c r="AF302" t="s">
        <v>108</v>
      </c>
      <c r="AG302" t="s">
        <v>109</v>
      </c>
      <c r="AH302" t="s">
        <v>21</v>
      </c>
      <c r="AI302" t="s">
        <v>110</v>
      </c>
      <c r="AJ302" t="s">
        <v>23</v>
      </c>
      <c r="AK302">
        <v>38</v>
      </c>
      <c r="AL302" t="s">
        <v>576</v>
      </c>
      <c r="AM302">
        <v>18</v>
      </c>
      <c r="AN302">
        <v>1</v>
      </c>
      <c r="AO302" t="s">
        <v>577</v>
      </c>
      <c r="AP302" s="7">
        <v>263.5</v>
      </c>
      <c r="AQ302">
        <v>17</v>
      </c>
      <c r="AR302">
        <v>0</v>
      </c>
      <c r="AS302">
        <v>15</v>
      </c>
      <c r="AT302">
        <v>0</v>
      </c>
      <c r="AU302" t="s">
        <v>106</v>
      </c>
      <c r="AV302" t="s">
        <v>107</v>
      </c>
      <c r="AW302" t="s">
        <v>675</v>
      </c>
      <c r="AX302" t="s">
        <v>676</v>
      </c>
      <c r="AY302" t="s">
        <v>108</v>
      </c>
      <c r="AZ302" t="s">
        <v>109</v>
      </c>
      <c r="BA302" t="s">
        <v>21</v>
      </c>
      <c r="BB302" t="s">
        <v>110</v>
      </c>
      <c r="BC302" t="s">
        <v>23</v>
      </c>
      <c r="BD302" t="s">
        <v>677</v>
      </c>
      <c r="BE302" t="s">
        <v>678</v>
      </c>
      <c r="BF302">
        <v>18</v>
      </c>
      <c r="BG302" t="s">
        <v>1135</v>
      </c>
      <c r="BH302" t="s">
        <v>1136</v>
      </c>
      <c r="BI302" t="s">
        <v>717</v>
      </c>
      <c r="BJ302" t="s">
        <v>1137</v>
      </c>
      <c r="BK302" t="s">
        <v>473</v>
      </c>
      <c r="BL302" t="s">
        <v>21</v>
      </c>
      <c r="BM302" t="s">
        <v>1138</v>
      </c>
      <c r="BN302" t="s">
        <v>23</v>
      </c>
      <c r="BO302" t="s">
        <v>1139</v>
      </c>
      <c r="BP302" t="s">
        <v>1140</v>
      </c>
      <c r="BQ302">
        <v>1</v>
      </c>
      <c r="BR302" t="s">
        <v>1004</v>
      </c>
      <c r="BS302" t="s">
        <v>1005</v>
      </c>
      <c r="BT302">
        <v>3</v>
      </c>
      <c r="BU302" t="s">
        <v>1201</v>
      </c>
      <c r="BV302" t="s">
        <v>1174</v>
      </c>
      <c r="BW302">
        <v>4</v>
      </c>
      <c r="BX302" t="s">
        <v>1608</v>
      </c>
      <c r="BY302" t="s">
        <v>1206</v>
      </c>
      <c r="BZ302" t="s">
        <v>654</v>
      </c>
      <c r="CA302" t="s">
        <v>1609</v>
      </c>
      <c r="CB302" s="1">
        <v>13777</v>
      </c>
      <c r="CC302" s="1">
        <v>34092</v>
      </c>
      <c r="CD302" t="s">
        <v>1610</v>
      </c>
      <c r="CE302" t="s">
        <v>1611</v>
      </c>
      <c r="CF302" t="s">
        <v>132</v>
      </c>
      <c r="CG302" t="s">
        <v>1612</v>
      </c>
      <c r="CH302" t="s">
        <v>99</v>
      </c>
      <c r="CI302" t="s">
        <v>1613</v>
      </c>
      <c r="CJ302">
        <v>5176</v>
      </c>
      <c r="CK302">
        <v>2</v>
      </c>
      <c r="CL302">
        <v>2108</v>
      </c>
    </row>
    <row r="303" spans="1:90">
      <c r="A303">
        <v>10360</v>
      </c>
      <c r="B303">
        <v>49</v>
      </c>
      <c r="C303" s="8">
        <v>16</v>
      </c>
      <c r="D303">
        <v>35</v>
      </c>
      <c r="E303">
        <v>0</v>
      </c>
      <c r="F303">
        <v>10360</v>
      </c>
      <c r="G303" t="s">
        <v>106</v>
      </c>
      <c r="H303">
        <v>4</v>
      </c>
      <c r="I303" s="1">
        <v>34691</v>
      </c>
      <c r="J303" s="1">
        <v>34719</v>
      </c>
      <c r="K303" s="1">
        <v>34701</v>
      </c>
      <c r="L303">
        <f>_xlfn.DAYS(orderjoin[[#This Row],[ShippedDate]],orderjoin[[#This Row],[OrderDate]])</f>
        <v>10</v>
      </c>
      <c r="M303">
        <f>_xlfn.DAYS(orderjoin[[#This Row],[RequiredDate]],orderjoin[[#This Row],[ShippedDate]])</f>
        <v>18</v>
      </c>
      <c r="N303">
        <v>3</v>
      </c>
      <c r="O303">
        <v>131.69999999999999</v>
      </c>
      <c r="P303" t="s">
        <v>107</v>
      </c>
      <c r="Q303" t="s">
        <v>108</v>
      </c>
      <c r="R303" t="s">
        <v>109</v>
      </c>
      <c r="S303" t="s">
        <v>21</v>
      </c>
      <c r="T303" t="s">
        <v>110</v>
      </c>
      <c r="U303" t="s">
        <v>23</v>
      </c>
      <c r="V303">
        <v>10360</v>
      </c>
      <c r="W303" t="s">
        <v>106</v>
      </c>
      <c r="X303">
        <v>4</v>
      </c>
      <c r="Y303" s="1">
        <v>34691</v>
      </c>
      <c r="Z303" s="1">
        <v>34719</v>
      </c>
      <c r="AA303">
        <f>_xlfn.DAYS(orderjoin[[#This Row],[orders.ShippedDate]],orderjoin[[#This Row],[orders.OrderDate]])</f>
        <v>10</v>
      </c>
      <c r="AB303" s="1">
        <v>34701</v>
      </c>
      <c r="AC303">
        <v>3</v>
      </c>
      <c r="AD303">
        <v>131.69999999999999</v>
      </c>
      <c r="AE303" t="s">
        <v>107</v>
      </c>
      <c r="AF303" t="s">
        <v>108</v>
      </c>
      <c r="AG303" t="s">
        <v>109</v>
      </c>
      <c r="AH303" t="s">
        <v>21</v>
      </c>
      <c r="AI303" t="s">
        <v>110</v>
      </c>
      <c r="AJ303" t="s">
        <v>23</v>
      </c>
      <c r="AK303">
        <v>49</v>
      </c>
      <c r="AL303" t="s">
        <v>598</v>
      </c>
      <c r="AM303">
        <v>23</v>
      </c>
      <c r="AN303">
        <v>3</v>
      </c>
      <c r="AO303" t="s">
        <v>599</v>
      </c>
      <c r="AP303" s="7">
        <v>20</v>
      </c>
      <c r="AQ303">
        <v>10</v>
      </c>
      <c r="AR303">
        <v>60</v>
      </c>
      <c r="AS303">
        <v>15</v>
      </c>
      <c r="AT303">
        <v>0</v>
      </c>
      <c r="AU303" t="s">
        <v>106</v>
      </c>
      <c r="AV303" t="s">
        <v>107</v>
      </c>
      <c r="AW303" t="s">
        <v>675</v>
      </c>
      <c r="AX303" t="s">
        <v>676</v>
      </c>
      <c r="AY303" t="s">
        <v>108</v>
      </c>
      <c r="AZ303" t="s">
        <v>109</v>
      </c>
      <c r="BA303" t="s">
        <v>21</v>
      </c>
      <c r="BB303" t="s">
        <v>110</v>
      </c>
      <c r="BC303" t="s">
        <v>23</v>
      </c>
      <c r="BD303" t="s">
        <v>677</v>
      </c>
      <c r="BE303" t="s">
        <v>678</v>
      </c>
      <c r="BF303">
        <v>23</v>
      </c>
      <c r="BG303" t="s">
        <v>1141</v>
      </c>
      <c r="BH303" t="s">
        <v>1142</v>
      </c>
      <c r="BI303" t="s">
        <v>1143</v>
      </c>
      <c r="BJ303" t="s">
        <v>1144</v>
      </c>
      <c r="BK303" t="s">
        <v>1145</v>
      </c>
      <c r="BL303" t="s">
        <v>21</v>
      </c>
      <c r="BM303" t="s">
        <v>1146</v>
      </c>
      <c r="BN303" t="s">
        <v>116</v>
      </c>
      <c r="BO303" t="s">
        <v>1147</v>
      </c>
      <c r="BP303" t="s">
        <v>21</v>
      </c>
      <c r="BQ303">
        <v>3</v>
      </c>
      <c r="BR303" t="s">
        <v>1047</v>
      </c>
      <c r="BS303" t="s">
        <v>1048</v>
      </c>
      <c r="BT303">
        <v>3</v>
      </c>
      <c r="BU303" t="s">
        <v>1201</v>
      </c>
      <c r="BV303" t="s">
        <v>1174</v>
      </c>
      <c r="BW303">
        <v>4</v>
      </c>
      <c r="BX303" t="s">
        <v>1608</v>
      </c>
      <c r="BY303" t="s">
        <v>1206</v>
      </c>
      <c r="BZ303" t="s">
        <v>654</v>
      </c>
      <c r="CA303" t="s">
        <v>1609</v>
      </c>
      <c r="CB303" s="1">
        <v>13777</v>
      </c>
      <c r="CC303" s="1">
        <v>34092</v>
      </c>
      <c r="CD303" t="s">
        <v>1610</v>
      </c>
      <c r="CE303" t="s">
        <v>1611</v>
      </c>
      <c r="CF303" t="s">
        <v>132</v>
      </c>
      <c r="CG303" t="s">
        <v>1612</v>
      </c>
      <c r="CH303" t="s">
        <v>99</v>
      </c>
      <c r="CI303" t="s">
        <v>1613</v>
      </c>
      <c r="CJ303">
        <v>5176</v>
      </c>
      <c r="CK303">
        <v>2</v>
      </c>
      <c r="CL303">
        <v>560</v>
      </c>
    </row>
    <row r="304" spans="1:90">
      <c r="A304">
        <v>10360</v>
      </c>
      <c r="B304">
        <v>54</v>
      </c>
      <c r="C304" s="8">
        <v>5.9</v>
      </c>
      <c r="D304">
        <v>28</v>
      </c>
      <c r="E304">
        <v>0</v>
      </c>
      <c r="F304">
        <v>10360</v>
      </c>
      <c r="G304" t="s">
        <v>106</v>
      </c>
      <c r="H304">
        <v>4</v>
      </c>
      <c r="I304" s="1">
        <v>34691</v>
      </c>
      <c r="J304" s="1">
        <v>34719</v>
      </c>
      <c r="K304" s="1">
        <v>34701</v>
      </c>
      <c r="L304">
        <f>_xlfn.DAYS(orderjoin[[#This Row],[ShippedDate]],orderjoin[[#This Row],[OrderDate]])</f>
        <v>10</v>
      </c>
      <c r="M304">
        <f>_xlfn.DAYS(orderjoin[[#This Row],[RequiredDate]],orderjoin[[#This Row],[ShippedDate]])</f>
        <v>18</v>
      </c>
      <c r="N304">
        <v>3</v>
      </c>
      <c r="O304">
        <v>131.69999999999999</v>
      </c>
      <c r="P304" t="s">
        <v>107</v>
      </c>
      <c r="Q304" t="s">
        <v>108</v>
      </c>
      <c r="R304" t="s">
        <v>109</v>
      </c>
      <c r="S304" t="s">
        <v>21</v>
      </c>
      <c r="T304" t="s">
        <v>110</v>
      </c>
      <c r="U304" t="s">
        <v>23</v>
      </c>
      <c r="V304">
        <v>10360</v>
      </c>
      <c r="W304" t="s">
        <v>106</v>
      </c>
      <c r="X304">
        <v>4</v>
      </c>
      <c r="Y304" s="1">
        <v>34691</v>
      </c>
      <c r="Z304" s="1">
        <v>34719</v>
      </c>
      <c r="AA304">
        <f>_xlfn.DAYS(orderjoin[[#This Row],[orders.ShippedDate]],orderjoin[[#This Row],[orders.OrderDate]])</f>
        <v>10</v>
      </c>
      <c r="AB304" s="1">
        <v>34701</v>
      </c>
      <c r="AC304">
        <v>3</v>
      </c>
      <c r="AD304">
        <v>131.69999999999999</v>
      </c>
      <c r="AE304" t="s">
        <v>107</v>
      </c>
      <c r="AF304" t="s">
        <v>108</v>
      </c>
      <c r="AG304" t="s">
        <v>109</v>
      </c>
      <c r="AH304" t="s">
        <v>21</v>
      </c>
      <c r="AI304" t="s">
        <v>110</v>
      </c>
      <c r="AJ304" t="s">
        <v>23</v>
      </c>
      <c r="AK304">
        <v>54</v>
      </c>
      <c r="AL304" t="s">
        <v>608</v>
      </c>
      <c r="AM304">
        <v>25</v>
      </c>
      <c r="AN304">
        <v>6</v>
      </c>
      <c r="AO304" t="s">
        <v>609</v>
      </c>
      <c r="AP304" s="7">
        <v>7.45</v>
      </c>
      <c r="AQ304">
        <v>21</v>
      </c>
      <c r="AR304">
        <v>0</v>
      </c>
      <c r="AS304">
        <v>10</v>
      </c>
      <c r="AT304">
        <v>0</v>
      </c>
      <c r="AU304" t="s">
        <v>106</v>
      </c>
      <c r="AV304" t="s">
        <v>107</v>
      </c>
      <c r="AW304" t="s">
        <v>675</v>
      </c>
      <c r="AX304" t="s">
        <v>676</v>
      </c>
      <c r="AY304" t="s">
        <v>108</v>
      </c>
      <c r="AZ304" t="s">
        <v>109</v>
      </c>
      <c r="BA304" t="s">
        <v>21</v>
      </c>
      <c r="BB304" t="s">
        <v>110</v>
      </c>
      <c r="BC304" t="s">
        <v>23</v>
      </c>
      <c r="BD304" t="s">
        <v>677</v>
      </c>
      <c r="BE304" t="s">
        <v>678</v>
      </c>
      <c r="BF304">
        <v>25</v>
      </c>
      <c r="BG304" t="s">
        <v>1095</v>
      </c>
      <c r="BH304" t="s">
        <v>1096</v>
      </c>
      <c r="BI304" t="s">
        <v>676</v>
      </c>
      <c r="BJ304" t="s">
        <v>1097</v>
      </c>
      <c r="BK304" t="s">
        <v>285</v>
      </c>
      <c r="BL304" t="s">
        <v>286</v>
      </c>
      <c r="BM304" t="s">
        <v>287</v>
      </c>
      <c r="BN304" t="s">
        <v>288</v>
      </c>
      <c r="BO304" t="s">
        <v>1098</v>
      </c>
      <c r="BP304" t="s">
        <v>21</v>
      </c>
      <c r="BQ304">
        <v>6</v>
      </c>
      <c r="BR304" t="s">
        <v>1049</v>
      </c>
      <c r="BS304" t="s">
        <v>1050</v>
      </c>
      <c r="BT304">
        <v>3</v>
      </c>
      <c r="BU304" t="s">
        <v>1201</v>
      </c>
      <c r="BV304" t="s">
        <v>1174</v>
      </c>
      <c r="BW304">
        <v>4</v>
      </c>
      <c r="BX304" t="s">
        <v>1608</v>
      </c>
      <c r="BY304" t="s">
        <v>1206</v>
      </c>
      <c r="BZ304" t="s">
        <v>654</v>
      </c>
      <c r="CA304" t="s">
        <v>1609</v>
      </c>
      <c r="CB304" s="1">
        <v>13777</v>
      </c>
      <c r="CC304" s="1">
        <v>34092</v>
      </c>
      <c r="CD304" t="s">
        <v>1610</v>
      </c>
      <c r="CE304" t="s">
        <v>1611</v>
      </c>
      <c r="CF304" t="s">
        <v>132</v>
      </c>
      <c r="CG304" t="s">
        <v>1612</v>
      </c>
      <c r="CH304" t="s">
        <v>99</v>
      </c>
      <c r="CI304" t="s">
        <v>1613</v>
      </c>
      <c r="CJ304">
        <v>5176</v>
      </c>
      <c r="CK304">
        <v>2</v>
      </c>
      <c r="CL304">
        <v>165.20000000000002</v>
      </c>
    </row>
    <row r="305" spans="1:90">
      <c r="A305">
        <v>10361</v>
      </c>
      <c r="B305">
        <v>39</v>
      </c>
      <c r="C305" s="8">
        <v>14.4</v>
      </c>
      <c r="D305">
        <v>54</v>
      </c>
      <c r="E305">
        <v>0.1</v>
      </c>
      <c r="F305">
        <v>10361</v>
      </c>
      <c r="G305" t="s">
        <v>140</v>
      </c>
      <c r="H305">
        <v>1</v>
      </c>
      <c r="I305" s="1">
        <v>34691</v>
      </c>
      <c r="J305" s="1">
        <v>34719</v>
      </c>
      <c r="K305" s="1">
        <v>34702</v>
      </c>
      <c r="L305">
        <f>_xlfn.DAYS(orderjoin[[#This Row],[ShippedDate]],orderjoin[[#This Row],[OrderDate]])</f>
        <v>11</v>
      </c>
      <c r="M305">
        <f>_xlfn.DAYS(orderjoin[[#This Row],[RequiredDate]],orderjoin[[#This Row],[ShippedDate]])</f>
        <v>17</v>
      </c>
      <c r="N305">
        <v>2</v>
      </c>
      <c r="O305">
        <v>183.17</v>
      </c>
      <c r="P305" t="s">
        <v>141</v>
      </c>
      <c r="Q305" t="s">
        <v>142</v>
      </c>
      <c r="R305" t="s">
        <v>143</v>
      </c>
      <c r="S305" t="s">
        <v>21</v>
      </c>
      <c r="T305" t="s">
        <v>144</v>
      </c>
      <c r="U305" t="s">
        <v>29</v>
      </c>
      <c r="V305">
        <v>10361</v>
      </c>
      <c r="W305" t="s">
        <v>140</v>
      </c>
      <c r="X305">
        <v>1</v>
      </c>
      <c r="Y305" s="1">
        <v>34691</v>
      </c>
      <c r="Z305" s="1">
        <v>34719</v>
      </c>
      <c r="AA305">
        <f>_xlfn.DAYS(orderjoin[[#This Row],[orders.ShippedDate]],orderjoin[[#This Row],[orders.OrderDate]])</f>
        <v>11</v>
      </c>
      <c r="AB305" s="1">
        <v>34702</v>
      </c>
      <c r="AC305">
        <v>2</v>
      </c>
      <c r="AD305">
        <v>183.17</v>
      </c>
      <c r="AE305" t="s">
        <v>141</v>
      </c>
      <c r="AF305" t="s">
        <v>142</v>
      </c>
      <c r="AG305" t="s">
        <v>143</v>
      </c>
      <c r="AH305" t="s">
        <v>21</v>
      </c>
      <c r="AI305" t="s">
        <v>144</v>
      </c>
      <c r="AJ305" t="s">
        <v>29</v>
      </c>
      <c r="AK305">
        <v>39</v>
      </c>
      <c r="AL305" t="s">
        <v>578</v>
      </c>
      <c r="AM305">
        <v>18</v>
      </c>
      <c r="AN305">
        <v>1</v>
      </c>
      <c r="AO305" t="s">
        <v>579</v>
      </c>
      <c r="AP305" s="7">
        <v>18</v>
      </c>
      <c r="AQ305">
        <v>69</v>
      </c>
      <c r="AR305">
        <v>0</v>
      </c>
      <c r="AS305">
        <v>5</v>
      </c>
      <c r="AT305">
        <v>0</v>
      </c>
      <c r="AU305" t="s">
        <v>140</v>
      </c>
      <c r="AV305" t="s">
        <v>141</v>
      </c>
      <c r="AW305" t="s">
        <v>848</v>
      </c>
      <c r="AX305" t="s">
        <v>686</v>
      </c>
      <c r="AY305" t="s">
        <v>142</v>
      </c>
      <c r="AZ305" t="s">
        <v>143</v>
      </c>
      <c r="BA305" t="s">
        <v>21</v>
      </c>
      <c r="BB305" t="s">
        <v>144</v>
      </c>
      <c r="BC305" t="s">
        <v>29</v>
      </c>
      <c r="BD305" t="s">
        <v>849</v>
      </c>
      <c r="BE305" t="s">
        <v>21</v>
      </c>
      <c r="BF305">
        <v>18</v>
      </c>
      <c r="BG305" t="s">
        <v>1135</v>
      </c>
      <c r="BH305" t="s">
        <v>1136</v>
      </c>
      <c r="BI305" t="s">
        <v>717</v>
      </c>
      <c r="BJ305" t="s">
        <v>1137</v>
      </c>
      <c r="BK305" t="s">
        <v>473</v>
      </c>
      <c r="BL305" t="s">
        <v>21</v>
      </c>
      <c r="BM305" t="s">
        <v>1138</v>
      </c>
      <c r="BN305" t="s">
        <v>23</v>
      </c>
      <c r="BO305" t="s">
        <v>1139</v>
      </c>
      <c r="BP305" t="s">
        <v>1140</v>
      </c>
      <c r="BQ305">
        <v>1</v>
      </c>
      <c r="BR305" t="s">
        <v>1004</v>
      </c>
      <c r="BS305" t="s">
        <v>1005</v>
      </c>
      <c r="BT305">
        <v>2</v>
      </c>
      <c r="BU305" t="s">
        <v>1199</v>
      </c>
      <c r="BV305" t="s">
        <v>1200</v>
      </c>
      <c r="BW305">
        <v>1</v>
      </c>
      <c r="BX305" t="s">
        <v>1585</v>
      </c>
      <c r="BY305" t="s">
        <v>1202</v>
      </c>
      <c r="BZ305" t="s">
        <v>654</v>
      </c>
      <c r="CA305" t="s">
        <v>1586</v>
      </c>
      <c r="CB305" s="1">
        <v>17875</v>
      </c>
      <c r="CC305" s="1">
        <v>33725</v>
      </c>
      <c r="CD305" t="s">
        <v>1587</v>
      </c>
      <c r="CE305" t="s">
        <v>131</v>
      </c>
      <c r="CF305" t="s">
        <v>132</v>
      </c>
      <c r="CG305" t="s">
        <v>1588</v>
      </c>
      <c r="CH305" t="s">
        <v>99</v>
      </c>
      <c r="CI305" t="s">
        <v>1589</v>
      </c>
      <c r="CJ305">
        <v>5467</v>
      </c>
      <c r="CK305">
        <v>2</v>
      </c>
      <c r="CL305">
        <v>699.84</v>
      </c>
    </row>
    <row r="306" spans="1:90">
      <c r="A306">
        <v>10361</v>
      </c>
      <c r="B306">
        <v>60</v>
      </c>
      <c r="C306" s="8">
        <v>27.2</v>
      </c>
      <c r="D306">
        <v>55</v>
      </c>
      <c r="E306">
        <v>0.1</v>
      </c>
      <c r="F306">
        <v>10361</v>
      </c>
      <c r="G306" t="s">
        <v>140</v>
      </c>
      <c r="H306">
        <v>1</v>
      </c>
      <c r="I306" s="1">
        <v>34691</v>
      </c>
      <c r="J306" s="1">
        <v>34719</v>
      </c>
      <c r="K306" s="1">
        <v>34702</v>
      </c>
      <c r="L306">
        <f>_xlfn.DAYS(orderjoin[[#This Row],[ShippedDate]],orderjoin[[#This Row],[OrderDate]])</f>
        <v>11</v>
      </c>
      <c r="M306">
        <f>_xlfn.DAYS(orderjoin[[#This Row],[RequiredDate]],orderjoin[[#This Row],[ShippedDate]])</f>
        <v>17</v>
      </c>
      <c r="N306">
        <v>2</v>
      </c>
      <c r="O306">
        <v>183.17</v>
      </c>
      <c r="P306" t="s">
        <v>141</v>
      </c>
      <c r="Q306" t="s">
        <v>142</v>
      </c>
      <c r="R306" t="s">
        <v>143</v>
      </c>
      <c r="S306" t="s">
        <v>21</v>
      </c>
      <c r="T306" t="s">
        <v>144</v>
      </c>
      <c r="U306" t="s">
        <v>29</v>
      </c>
      <c r="V306">
        <v>10361</v>
      </c>
      <c r="W306" t="s">
        <v>140</v>
      </c>
      <c r="X306">
        <v>1</v>
      </c>
      <c r="Y306" s="1">
        <v>34691</v>
      </c>
      <c r="Z306" s="1">
        <v>34719</v>
      </c>
      <c r="AA306">
        <f>_xlfn.DAYS(orderjoin[[#This Row],[orders.ShippedDate]],orderjoin[[#This Row],[orders.OrderDate]])</f>
        <v>11</v>
      </c>
      <c r="AB306" s="1">
        <v>34702</v>
      </c>
      <c r="AC306">
        <v>2</v>
      </c>
      <c r="AD306">
        <v>183.17</v>
      </c>
      <c r="AE306" t="s">
        <v>141</v>
      </c>
      <c r="AF306" t="s">
        <v>142</v>
      </c>
      <c r="AG306" t="s">
        <v>143</v>
      </c>
      <c r="AH306" t="s">
        <v>21</v>
      </c>
      <c r="AI306" t="s">
        <v>144</v>
      </c>
      <c r="AJ306" t="s">
        <v>29</v>
      </c>
      <c r="AK306">
        <v>60</v>
      </c>
      <c r="AL306" t="s">
        <v>619</v>
      </c>
      <c r="AM306">
        <v>28</v>
      </c>
      <c r="AN306">
        <v>4</v>
      </c>
      <c r="AO306" t="s">
        <v>620</v>
      </c>
      <c r="AP306" s="7">
        <v>34</v>
      </c>
      <c r="AQ306">
        <v>19</v>
      </c>
      <c r="AR306">
        <v>0</v>
      </c>
      <c r="AS306">
        <v>0</v>
      </c>
      <c r="AT306">
        <v>0</v>
      </c>
      <c r="AU306" t="s">
        <v>140</v>
      </c>
      <c r="AV306" t="s">
        <v>141</v>
      </c>
      <c r="AW306" t="s">
        <v>848</v>
      </c>
      <c r="AX306" t="s">
        <v>686</v>
      </c>
      <c r="AY306" t="s">
        <v>142</v>
      </c>
      <c r="AZ306" t="s">
        <v>143</v>
      </c>
      <c r="BA306" t="s">
        <v>21</v>
      </c>
      <c r="BB306" t="s">
        <v>144</v>
      </c>
      <c r="BC306" t="s">
        <v>29</v>
      </c>
      <c r="BD306" t="s">
        <v>849</v>
      </c>
      <c r="BE306" t="s">
        <v>21</v>
      </c>
      <c r="BF306">
        <v>28</v>
      </c>
      <c r="BG306" t="s">
        <v>1059</v>
      </c>
      <c r="BH306" t="s">
        <v>1060</v>
      </c>
      <c r="BI306" t="s">
        <v>654</v>
      </c>
      <c r="BJ306" t="s">
        <v>1061</v>
      </c>
      <c r="BK306" t="s">
        <v>1062</v>
      </c>
      <c r="BL306" t="s">
        <v>21</v>
      </c>
      <c r="BM306" t="s">
        <v>1063</v>
      </c>
      <c r="BN306" t="s">
        <v>23</v>
      </c>
      <c r="BO306" t="s">
        <v>1064</v>
      </c>
      <c r="BP306" t="s">
        <v>1065</v>
      </c>
      <c r="BQ306">
        <v>4</v>
      </c>
      <c r="BR306" t="s">
        <v>989</v>
      </c>
      <c r="BS306" t="s">
        <v>990</v>
      </c>
      <c r="BT306">
        <v>2</v>
      </c>
      <c r="BU306" t="s">
        <v>1199</v>
      </c>
      <c r="BV306" t="s">
        <v>1200</v>
      </c>
      <c r="BW306">
        <v>1</v>
      </c>
      <c r="BX306" t="s">
        <v>1585</v>
      </c>
      <c r="BY306" t="s">
        <v>1202</v>
      </c>
      <c r="BZ306" t="s">
        <v>654</v>
      </c>
      <c r="CA306" t="s">
        <v>1586</v>
      </c>
      <c r="CB306" s="1">
        <v>17875</v>
      </c>
      <c r="CC306" s="1">
        <v>33725</v>
      </c>
      <c r="CD306" t="s">
        <v>1587</v>
      </c>
      <c r="CE306" t="s">
        <v>131</v>
      </c>
      <c r="CF306" t="s">
        <v>132</v>
      </c>
      <c r="CG306" t="s">
        <v>1588</v>
      </c>
      <c r="CH306" t="s">
        <v>99</v>
      </c>
      <c r="CI306" t="s">
        <v>1589</v>
      </c>
      <c r="CJ306">
        <v>5467</v>
      </c>
      <c r="CK306">
        <v>2</v>
      </c>
      <c r="CL306">
        <v>1346.4</v>
      </c>
    </row>
    <row r="307" spans="1:90">
      <c r="A307">
        <v>10362</v>
      </c>
      <c r="B307">
        <v>25</v>
      </c>
      <c r="C307" s="8">
        <v>11.2</v>
      </c>
      <c r="D307">
        <v>50</v>
      </c>
      <c r="E307">
        <v>0</v>
      </c>
      <c r="F307">
        <v>10362</v>
      </c>
      <c r="G307" t="s">
        <v>277</v>
      </c>
      <c r="H307">
        <v>3</v>
      </c>
      <c r="I307" s="1">
        <v>34694</v>
      </c>
      <c r="J307" s="1">
        <v>34722</v>
      </c>
      <c r="K307" s="1">
        <v>34697</v>
      </c>
      <c r="L307">
        <f>_xlfn.DAYS(orderjoin[[#This Row],[ShippedDate]],orderjoin[[#This Row],[OrderDate]])</f>
        <v>3</v>
      </c>
      <c r="M307">
        <f>_xlfn.DAYS(orderjoin[[#This Row],[RequiredDate]],orderjoin[[#This Row],[ShippedDate]])</f>
        <v>25</v>
      </c>
      <c r="N307">
        <v>1</v>
      </c>
      <c r="O307">
        <v>96.04</v>
      </c>
      <c r="P307" t="s">
        <v>278</v>
      </c>
      <c r="Q307" t="s">
        <v>279</v>
      </c>
      <c r="R307" t="s">
        <v>280</v>
      </c>
      <c r="S307" t="s">
        <v>21</v>
      </c>
      <c r="T307" t="s">
        <v>281</v>
      </c>
      <c r="U307" t="s">
        <v>23</v>
      </c>
      <c r="V307">
        <v>10362</v>
      </c>
      <c r="W307" t="s">
        <v>277</v>
      </c>
      <c r="X307">
        <v>3</v>
      </c>
      <c r="Y307" s="1">
        <v>34694</v>
      </c>
      <c r="Z307" s="1">
        <v>34722</v>
      </c>
      <c r="AA307">
        <f>_xlfn.DAYS(orderjoin[[#This Row],[orders.ShippedDate]],orderjoin[[#This Row],[orders.OrderDate]])</f>
        <v>3</v>
      </c>
      <c r="AB307" s="1">
        <v>34697</v>
      </c>
      <c r="AC307">
        <v>1</v>
      </c>
      <c r="AD307">
        <v>96.04</v>
      </c>
      <c r="AE307" t="s">
        <v>278</v>
      </c>
      <c r="AF307" t="s">
        <v>279</v>
      </c>
      <c r="AG307" t="s">
        <v>280</v>
      </c>
      <c r="AH307" t="s">
        <v>21</v>
      </c>
      <c r="AI307" t="s">
        <v>281</v>
      </c>
      <c r="AJ307" t="s">
        <v>23</v>
      </c>
      <c r="AK307">
        <v>25</v>
      </c>
      <c r="AL307" t="s">
        <v>552</v>
      </c>
      <c r="AM307">
        <v>11</v>
      </c>
      <c r="AN307">
        <v>3</v>
      </c>
      <c r="AO307" t="s">
        <v>553</v>
      </c>
      <c r="AP307" s="7">
        <v>14</v>
      </c>
      <c r="AQ307">
        <v>76</v>
      </c>
      <c r="AR307">
        <v>0</v>
      </c>
      <c r="AS307">
        <v>30</v>
      </c>
      <c r="AT307">
        <v>0</v>
      </c>
      <c r="AU307" t="s">
        <v>277</v>
      </c>
      <c r="AV307" t="s">
        <v>278</v>
      </c>
      <c r="AW307" t="s">
        <v>682</v>
      </c>
      <c r="AX307" t="s">
        <v>658</v>
      </c>
      <c r="AY307" t="s">
        <v>279</v>
      </c>
      <c r="AZ307" t="s">
        <v>280</v>
      </c>
      <c r="BA307" t="s">
        <v>21</v>
      </c>
      <c r="BB307" t="s">
        <v>281</v>
      </c>
      <c r="BC307" t="s">
        <v>23</v>
      </c>
      <c r="BD307" t="s">
        <v>683</v>
      </c>
      <c r="BE307" t="s">
        <v>684</v>
      </c>
      <c r="BF307">
        <v>11</v>
      </c>
      <c r="BG307" t="s">
        <v>1163</v>
      </c>
      <c r="BH307" t="s">
        <v>1164</v>
      </c>
      <c r="BI307" t="s">
        <v>717</v>
      </c>
      <c r="BJ307" t="s">
        <v>1165</v>
      </c>
      <c r="BK307" t="s">
        <v>464</v>
      </c>
      <c r="BL307" t="s">
        <v>21</v>
      </c>
      <c r="BM307" t="s">
        <v>1166</v>
      </c>
      <c r="BN307" t="s">
        <v>29</v>
      </c>
      <c r="BO307" t="s">
        <v>1167</v>
      </c>
      <c r="BP307" t="s">
        <v>21</v>
      </c>
      <c r="BQ307">
        <v>3</v>
      </c>
      <c r="BR307" t="s">
        <v>1047</v>
      </c>
      <c r="BS307" t="s">
        <v>1048</v>
      </c>
      <c r="BT307">
        <v>1</v>
      </c>
      <c r="BU307" t="s">
        <v>1197</v>
      </c>
      <c r="BV307" t="s">
        <v>1198</v>
      </c>
      <c r="BW307">
        <v>3</v>
      </c>
      <c r="BX307" t="s">
        <v>1614</v>
      </c>
      <c r="BY307" t="s">
        <v>1205</v>
      </c>
      <c r="BZ307" t="s">
        <v>654</v>
      </c>
      <c r="CA307" t="s">
        <v>1586</v>
      </c>
      <c r="CB307" s="1">
        <v>23253</v>
      </c>
      <c r="CC307" s="1">
        <v>33695</v>
      </c>
      <c r="CD307" t="s">
        <v>1615</v>
      </c>
      <c r="CE307" t="s">
        <v>442</v>
      </c>
      <c r="CF307" t="s">
        <v>132</v>
      </c>
      <c r="CG307" t="s">
        <v>1616</v>
      </c>
      <c r="CH307" t="s">
        <v>99</v>
      </c>
      <c r="CI307" t="s">
        <v>1617</v>
      </c>
      <c r="CJ307">
        <v>3355</v>
      </c>
      <c r="CK307">
        <v>2</v>
      </c>
      <c r="CL307">
        <v>560</v>
      </c>
    </row>
    <row r="308" spans="1:90">
      <c r="A308">
        <v>10362</v>
      </c>
      <c r="B308">
        <v>51</v>
      </c>
      <c r="C308" s="8">
        <v>42.4</v>
      </c>
      <c r="D308">
        <v>20</v>
      </c>
      <c r="E308">
        <v>0</v>
      </c>
      <c r="F308">
        <v>10362</v>
      </c>
      <c r="G308" t="s">
        <v>277</v>
      </c>
      <c r="H308">
        <v>3</v>
      </c>
      <c r="I308" s="1">
        <v>34694</v>
      </c>
      <c r="J308" s="1">
        <v>34722</v>
      </c>
      <c r="K308" s="1">
        <v>34697</v>
      </c>
      <c r="L308">
        <f>_xlfn.DAYS(orderjoin[[#This Row],[ShippedDate]],orderjoin[[#This Row],[OrderDate]])</f>
        <v>3</v>
      </c>
      <c r="M308">
        <f>_xlfn.DAYS(orderjoin[[#This Row],[RequiredDate]],orderjoin[[#This Row],[ShippedDate]])</f>
        <v>25</v>
      </c>
      <c r="N308">
        <v>1</v>
      </c>
      <c r="O308">
        <v>96.04</v>
      </c>
      <c r="P308" t="s">
        <v>278</v>
      </c>
      <c r="Q308" t="s">
        <v>279</v>
      </c>
      <c r="R308" t="s">
        <v>280</v>
      </c>
      <c r="S308" t="s">
        <v>21</v>
      </c>
      <c r="T308" t="s">
        <v>281</v>
      </c>
      <c r="U308" t="s">
        <v>23</v>
      </c>
      <c r="V308">
        <v>10362</v>
      </c>
      <c r="W308" t="s">
        <v>277</v>
      </c>
      <c r="X308">
        <v>3</v>
      </c>
      <c r="Y308" s="1">
        <v>34694</v>
      </c>
      <c r="Z308" s="1">
        <v>34722</v>
      </c>
      <c r="AA308">
        <f>_xlfn.DAYS(orderjoin[[#This Row],[orders.ShippedDate]],orderjoin[[#This Row],[orders.OrderDate]])</f>
        <v>3</v>
      </c>
      <c r="AB308" s="1">
        <v>34697</v>
      </c>
      <c r="AC308">
        <v>1</v>
      </c>
      <c r="AD308">
        <v>96.04</v>
      </c>
      <c r="AE308" t="s">
        <v>278</v>
      </c>
      <c r="AF308" t="s">
        <v>279</v>
      </c>
      <c r="AG308" t="s">
        <v>280</v>
      </c>
      <c r="AH308" t="s">
        <v>21</v>
      </c>
      <c r="AI308" t="s">
        <v>281</v>
      </c>
      <c r="AJ308" t="s">
        <v>23</v>
      </c>
      <c r="AK308">
        <v>51</v>
      </c>
      <c r="AL308" t="s">
        <v>602</v>
      </c>
      <c r="AM308">
        <v>24</v>
      </c>
      <c r="AN308">
        <v>7</v>
      </c>
      <c r="AO308" t="s">
        <v>603</v>
      </c>
      <c r="AP308" s="7">
        <v>53</v>
      </c>
      <c r="AQ308">
        <v>20</v>
      </c>
      <c r="AR308">
        <v>0</v>
      </c>
      <c r="AS308">
        <v>10</v>
      </c>
      <c r="AT308">
        <v>0</v>
      </c>
      <c r="AU308" t="s">
        <v>277</v>
      </c>
      <c r="AV308" t="s">
        <v>278</v>
      </c>
      <c r="AW308" t="s">
        <v>682</v>
      </c>
      <c r="AX308" t="s">
        <v>658</v>
      </c>
      <c r="AY308" t="s">
        <v>279</v>
      </c>
      <c r="AZ308" t="s">
        <v>280</v>
      </c>
      <c r="BA308" t="s">
        <v>21</v>
      </c>
      <c r="BB308" t="s">
        <v>281</v>
      </c>
      <c r="BC308" t="s">
        <v>23</v>
      </c>
      <c r="BD308" t="s">
        <v>683</v>
      </c>
      <c r="BE308" t="s">
        <v>684</v>
      </c>
      <c r="BF308">
        <v>24</v>
      </c>
      <c r="BG308" t="s">
        <v>1127</v>
      </c>
      <c r="BH308" t="s">
        <v>1128</v>
      </c>
      <c r="BI308" t="s">
        <v>654</v>
      </c>
      <c r="BJ308" t="s">
        <v>1129</v>
      </c>
      <c r="BK308" t="s">
        <v>1130</v>
      </c>
      <c r="BL308" t="s">
        <v>1131</v>
      </c>
      <c r="BM308" t="s">
        <v>1132</v>
      </c>
      <c r="BN308" t="s">
        <v>1044</v>
      </c>
      <c r="BO308" t="s">
        <v>1133</v>
      </c>
      <c r="BP308" t="s">
        <v>1134</v>
      </c>
      <c r="BQ308">
        <v>7</v>
      </c>
      <c r="BR308" t="s">
        <v>1030</v>
      </c>
      <c r="BS308" t="s">
        <v>1031</v>
      </c>
      <c r="BT308">
        <v>1</v>
      </c>
      <c r="BU308" t="s">
        <v>1197</v>
      </c>
      <c r="BV308" t="s">
        <v>1198</v>
      </c>
      <c r="BW308">
        <v>3</v>
      </c>
      <c r="BX308" t="s">
        <v>1614</v>
      </c>
      <c r="BY308" t="s">
        <v>1205</v>
      </c>
      <c r="BZ308" t="s">
        <v>654</v>
      </c>
      <c r="CA308" t="s">
        <v>1586</v>
      </c>
      <c r="CB308" s="1">
        <v>23253</v>
      </c>
      <c r="CC308" s="1">
        <v>33695</v>
      </c>
      <c r="CD308" t="s">
        <v>1615</v>
      </c>
      <c r="CE308" t="s">
        <v>442</v>
      </c>
      <c r="CF308" t="s">
        <v>132</v>
      </c>
      <c r="CG308" t="s">
        <v>1616</v>
      </c>
      <c r="CH308" t="s">
        <v>99</v>
      </c>
      <c r="CI308" t="s">
        <v>1617</v>
      </c>
      <c r="CJ308">
        <v>3355</v>
      </c>
      <c r="CK308">
        <v>2</v>
      </c>
      <c r="CL308">
        <v>848</v>
      </c>
    </row>
    <row r="309" spans="1:90">
      <c r="A309">
        <v>10362</v>
      </c>
      <c r="B309">
        <v>54</v>
      </c>
      <c r="C309" s="8">
        <v>5.9</v>
      </c>
      <c r="D309">
        <v>24</v>
      </c>
      <c r="E309">
        <v>0</v>
      </c>
      <c r="F309">
        <v>10362</v>
      </c>
      <c r="G309" t="s">
        <v>277</v>
      </c>
      <c r="H309">
        <v>3</v>
      </c>
      <c r="I309" s="1">
        <v>34694</v>
      </c>
      <c r="J309" s="1">
        <v>34722</v>
      </c>
      <c r="K309" s="1">
        <v>34697</v>
      </c>
      <c r="L309">
        <f>_xlfn.DAYS(orderjoin[[#This Row],[ShippedDate]],orderjoin[[#This Row],[OrderDate]])</f>
        <v>3</v>
      </c>
      <c r="M309">
        <f>_xlfn.DAYS(orderjoin[[#This Row],[RequiredDate]],orderjoin[[#This Row],[ShippedDate]])</f>
        <v>25</v>
      </c>
      <c r="N309">
        <v>1</v>
      </c>
      <c r="O309">
        <v>96.04</v>
      </c>
      <c r="P309" t="s">
        <v>278</v>
      </c>
      <c r="Q309" t="s">
        <v>279</v>
      </c>
      <c r="R309" t="s">
        <v>280</v>
      </c>
      <c r="S309" t="s">
        <v>21</v>
      </c>
      <c r="T309" t="s">
        <v>281</v>
      </c>
      <c r="U309" t="s">
        <v>23</v>
      </c>
      <c r="V309">
        <v>10362</v>
      </c>
      <c r="W309" t="s">
        <v>277</v>
      </c>
      <c r="X309">
        <v>3</v>
      </c>
      <c r="Y309" s="1">
        <v>34694</v>
      </c>
      <c r="Z309" s="1">
        <v>34722</v>
      </c>
      <c r="AA309">
        <f>_xlfn.DAYS(orderjoin[[#This Row],[orders.ShippedDate]],orderjoin[[#This Row],[orders.OrderDate]])</f>
        <v>3</v>
      </c>
      <c r="AB309" s="1">
        <v>34697</v>
      </c>
      <c r="AC309">
        <v>1</v>
      </c>
      <c r="AD309">
        <v>96.04</v>
      </c>
      <c r="AE309" t="s">
        <v>278</v>
      </c>
      <c r="AF309" t="s">
        <v>279</v>
      </c>
      <c r="AG309" t="s">
        <v>280</v>
      </c>
      <c r="AH309" t="s">
        <v>21</v>
      </c>
      <c r="AI309" t="s">
        <v>281</v>
      </c>
      <c r="AJ309" t="s">
        <v>23</v>
      </c>
      <c r="AK309">
        <v>54</v>
      </c>
      <c r="AL309" t="s">
        <v>608</v>
      </c>
      <c r="AM309">
        <v>25</v>
      </c>
      <c r="AN309">
        <v>6</v>
      </c>
      <c r="AO309" t="s">
        <v>609</v>
      </c>
      <c r="AP309" s="7">
        <v>7.45</v>
      </c>
      <c r="AQ309">
        <v>21</v>
      </c>
      <c r="AR309">
        <v>0</v>
      </c>
      <c r="AS309">
        <v>10</v>
      </c>
      <c r="AT309">
        <v>0</v>
      </c>
      <c r="AU309" t="s">
        <v>277</v>
      </c>
      <c r="AV309" t="s">
        <v>278</v>
      </c>
      <c r="AW309" t="s">
        <v>682</v>
      </c>
      <c r="AX309" t="s">
        <v>658</v>
      </c>
      <c r="AY309" t="s">
        <v>279</v>
      </c>
      <c r="AZ309" t="s">
        <v>280</v>
      </c>
      <c r="BA309" t="s">
        <v>21</v>
      </c>
      <c r="BB309" t="s">
        <v>281</v>
      </c>
      <c r="BC309" t="s">
        <v>23</v>
      </c>
      <c r="BD309" t="s">
        <v>683</v>
      </c>
      <c r="BE309" t="s">
        <v>684</v>
      </c>
      <c r="BF309">
        <v>25</v>
      </c>
      <c r="BG309" t="s">
        <v>1095</v>
      </c>
      <c r="BH309" t="s">
        <v>1096</v>
      </c>
      <c r="BI309" t="s">
        <v>676</v>
      </c>
      <c r="BJ309" t="s">
        <v>1097</v>
      </c>
      <c r="BK309" t="s">
        <v>285</v>
      </c>
      <c r="BL309" t="s">
        <v>286</v>
      </c>
      <c r="BM309" t="s">
        <v>287</v>
      </c>
      <c r="BN309" t="s">
        <v>288</v>
      </c>
      <c r="BO309" t="s">
        <v>1098</v>
      </c>
      <c r="BP309" t="s">
        <v>21</v>
      </c>
      <c r="BQ309">
        <v>6</v>
      </c>
      <c r="BR309" t="s">
        <v>1049</v>
      </c>
      <c r="BS309" t="s">
        <v>1050</v>
      </c>
      <c r="BT309">
        <v>1</v>
      </c>
      <c r="BU309" t="s">
        <v>1197</v>
      </c>
      <c r="BV309" t="s">
        <v>1198</v>
      </c>
      <c r="BW309">
        <v>3</v>
      </c>
      <c r="BX309" t="s">
        <v>1614</v>
      </c>
      <c r="BY309" t="s">
        <v>1205</v>
      </c>
      <c r="BZ309" t="s">
        <v>654</v>
      </c>
      <c r="CA309" t="s">
        <v>1586</v>
      </c>
      <c r="CB309" s="1">
        <v>23253</v>
      </c>
      <c r="CC309" s="1">
        <v>33695</v>
      </c>
      <c r="CD309" t="s">
        <v>1615</v>
      </c>
      <c r="CE309" t="s">
        <v>442</v>
      </c>
      <c r="CF309" t="s">
        <v>132</v>
      </c>
      <c r="CG309" t="s">
        <v>1616</v>
      </c>
      <c r="CH309" t="s">
        <v>99</v>
      </c>
      <c r="CI309" t="s">
        <v>1617</v>
      </c>
      <c r="CJ309">
        <v>3355</v>
      </c>
      <c r="CK309">
        <v>2</v>
      </c>
      <c r="CL309">
        <v>141.60000000000002</v>
      </c>
    </row>
    <row r="310" spans="1:90">
      <c r="A310">
        <v>10363</v>
      </c>
      <c r="B310">
        <v>31</v>
      </c>
      <c r="C310" s="8">
        <v>10</v>
      </c>
      <c r="D310">
        <v>20</v>
      </c>
      <c r="E310">
        <v>0</v>
      </c>
      <c r="F310">
        <v>10363</v>
      </c>
      <c r="G310" t="s">
        <v>323</v>
      </c>
      <c r="H310">
        <v>4</v>
      </c>
      <c r="I310" s="1">
        <v>34695</v>
      </c>
      <c r="J310" s="1">
        <v>34723</v>
      </c>
      <c r="K310" s="1">
        <v>34703</v>
      </c>
      <c r="L310">
        <f>_xlfn.DAYS(orderjoin[[#This Row],[ShippedDate]],orderjoin[[#This Row],[OrderDate]])</f>
        <v>8</v>
      </c>
      <c r="M310">
        <f>_xlfn.DAYS(orderjoin[[#This Row],[RequiredDate]],orderjoin[[#This Row],[ShippedDate]])</f>
        <v>20</v>
      </c>
      <c r="N310">
        <v>3</v>
      </c>
      <c r="O310">
        <v>30.54</v>
      </c>
      <c r="P310" t="s">
        <v>324</v>
      </c>
      <c r="Q310" t="s">
        <v>325</v>
      </c>
      <c r="R310" t="s">
        <v>326</v>
      </c>
      <c r="S310" t="s">
        <v>21</v>
      </c>
      <c r="T310" t="s">
        <v>327</v>
      </c>
      <c r="U310" t="s">
        <v>29</v>
      </c>
      <c r="V310">
        <v>10363</v>
      </c>
      <c r="W310" t="s">
        <v>323</v>
      </c>
      <c r="X310">
        <v>4</v>
      </c>
      <c r="Y310" s="1">
        <v>34695</v>
      </c>
      <c r="Z310" s="1">
        <v>34723</v>
      </c>
      <c r="AA310">
        <f>_xlfn.DAYS(orderjoin[[#This Row],[orders.ShippedDate]],orderjoin[[#This Row],[orders.OrderDate]])</f>
        <v>8</v>
      </c>
      <c r="AB310" s="1">
        <v>34703</v>
      </c>
      <c r="AC310">
        <v>3</v>
      </c>
      <c r="AD310">
        <v>30.54</v>
      </c>
      <c r="AE310" t="s">
        <v>324</v>
      </c>
      <c r="AF310" t="s">
        <v>325</v>
      </c>
      <c r="AG310" t="s">
        <v>326</v>
      </c>
      <c r="AH310" t="s">
        <v>21</v>
      </c>
      <c r="AI310" t="s">
        <v>327</v>
      </c>
      <c r="AJ310" t="s">
        <v>29</v>
      </c>
      <c r="AK310">
        <v>31</v>
      </c>
      <c r="AL310" t="s">
        <v>564</v>
      </c>
      <c r="AM310">
        <v>14</v>
      </c>
      <c r="AN310">
        <v>4</v>
      </c>
      <c r="AO310" t="s">
        <v>565</v>
      </c>
      <c r="AP310" s="7">
        <v>12.5</v>
      </c>
      <c r="AQ310">
        <v>0</v>
      </c>
      <c r="AR310">
        <v>70</v>
      </c>
      <c r="AS310">
        <v>20</v>
      </c>
      <c r="AT310">
        <v>0</v>
      </c>
      <c r="AU310" t="s">
        <v>323</v>
      </c>
      <c r="AV310" t="s">
        <v>324</v>
      </c>
      <c r="AW310" t="s">
        <v>707</v>
      </c>
      <c r="AX310" t="s">
        <v>669</v>
      </c>
      <c r="AY310" t="s">
        <v>325</v>
      </c>
      <c r="AZ310" t="s">
        <v>326</v>
      </c>
      <c r="BA310" t="s">
        <v>21</v>
      </c>
      <c r="BB310" t="s">
        <v>327</v>
      </c>
      <c r="BC310" t="s">
        <v>29</v>
      </c>
      <c r="BD310" t="s">
        <v>708</v>
      </c>
      <c r="BE310" t="s">
        <v>709</v>
      </c>
      <c r="BF310">
        <v>14</v>
      </c>
      <c r="BG310" t="s">
        <v>991</v>
      </c>
      <c r="BH310" t="s">
        <v>992</v>
      </c>
      <c r="BI310" t="s">
        <v>654</v>
      </c>
      <c r="BJ310" t="s">
        <v>993</v>
      </c>
      <c r="BK310" t="s">
        <v>994</v>
      </c>
      <c r="BL310" t="s">
        <v>21</v>
      </c>
      <c r="BM310" t="s">
        <v>995</v>
      </c>
      <c r="BN310" t="s">
        <v>150</v>
      </c>
      <c r="BO310" t="s">
        <v>996</v>
      </c>
      <c r="BP310" t="s">
        <v>997</v>
      </c>
      <c r="BQ310">
        <v>4</v>
      </c>
      <c r="BR310" t="s">
        <v>989</v>
      </c>
      <c r="BS310" t="s">
        <v>990</v>
      </c>
      <c r="BT310">
        <v>3</v>
      </c>
      <c r="BU310" t="s">
        <v>1201</v>
      </c>
      <c r="BV310" t="s">
        <v>1174</v>
      </c>
      <c r="BW310">
        <v>4</v>
      </c>
      <c r="BX310" t="s">
        <v>1608</v>
      </c>
      <c r="BY310" t="s">
        <v>1206</v>
      </c>
      <c r="BZ310" t="s">
        <v>654</v>
      </c>
      <c r="CA310" t="s">
        <v>1609</v>
      </c>
      <c r="CB310" s="1">
        <v>13777</v>
      </c>
      <c r="CC310" s="1">
        <v>34092</v>
      </c>
      <c r="CD310" t="s">
        <v>1610</v>
      </c>
      <c r="CE310" t="s">
        <v>1611</v>
      </c>
      <c r="CF310" t="s">
        <v>132</v>
      </c>
      <c r="CG310" t="s">
        <v>1612</v>
      </c>
      <c r="CH310" t="s">
        <v>99</v>
      </c>
      <c r="CI310" t="s">
        <v>1613</v>
      </c>
      <c r="CJ310">
        <v>5176</v>
      </c>
      <c r="CK310">
        <v>2</v>
      </c>
      <c r="CL310">
        <v>200</v>
      </c>
    </row>
    <row r="311" spans="1:90">
      <c r="A311">
        <v>10363</v>
      </c>
      <c r="B311">
        <v>75</v>
      </c>
      <c r="C311" s="8">
        <v>6.2</v>
      </c>
      <c r="D311">
        <v>12</v>
      </c>
      <c r="E311">
        <v>0</v>
      </c>
      <c r="F311">
        <v>10363</v>
      </c>
      <c r="G311" t="s">
        <v>323</v>
      </c>
      <c r="H311">
        <v>4</v>
      </c>
      <c r="I311" s="1">
        <v>34695</v>
      </c>
      <c r="J311" s="1">
        <v>34723</v>
      </c>
      <c r="K311" s="1">
        <v>34703</v>
      </c>
      <c r="L311">
        <f>_xlfn.DAYS(orderjoin[[#This Row],[ShippedDate]],orderjoin[[#This Row],[OrderDate]])</f>
        <v>8</v>
      </c>
      <c r="M311">
        <f>_xlfn.DAYS(orderjoin[[#This Row],[RequiredDate]],orderjoin[[#This Row],[ShippedDate]])</f>
        <v>20</v>
      </c>
      <c r="N311">
        <v>3</v>
      </c>
      <c r="O311">
        <v>30.54</v>
      </c>
      <c r="P311" t="s">
        <v>324</v>
      </c>
      <c r="Q311" t="s">
        <v>325</v>
      </c>
      <c r="R311" t="s">
        <v>326</v>
      </c>
      <c r="S311" t="s">
        <v>21</v>
      </c>
      <c r="T311" t="s">
        <v>327</v>
      </c>
      <c r="U311" t="s">
        <v>29</v>
      </c>
      <c r="V311">
        <v>10363</v>
      </c>
      <c r="W311" t="s">
        <v>323</v>
      </c>
      <c r="X311">
        <v>4</v>
      </c>
      <c r="Y311" s="1">
        <v>34695</v>
      </c>
      <c r="Z311" s="1">
        <v>34723</v>
      </c>
      <c r="AA311">
        <f>_xlfn.DAYS(orderjoin[[#This Row],[orders.ShippedDate]],orderjoin[[#This Row],[orders.OrderDate]])</f>
        <v>8</v>
      </c>
      <c r="AB311" s="1">
        <v>34703</v>
      </c>
      <c r="AC311">
        <v>3</v>
      </c>
      <c r="AD311">
        <v>30.54</v>
      </c>
      <c r="AE311" t="s">
        <v>324</v>
      </c>
      <c r="AF311" t="s">
        <v>325</v>
      </c>
      <c r="AG311" t="s">
        <v>326</v>
      </c>
      <c r="AH311" t="s">
        <v>21</v>
      </c>
      <c r="AI311" t="s">
        <v>327</v>
      </c>
      <c r="AJ311" t="s">
        <v>29</v>
      </c>
      <c r="AK311">
        <v>75</v>
      </c>
      <c r="AL311" t="s">
        <v>645</v>
      </c>
      <c r="AM311">
        <v>12</v>
      </c>
      <c r="AN311">
        <v>1</v>
      </c>
      <c r="AO311" t="s">
        <v>646</v>
      </c>
      <c r="AP311" s="7">
        <v>7.75</v>
      </c>
      <c r="AQ311">
        <v>125</v>
      </c>
      <c r="AR311">
        <v>0</v>
      </c>
      <c r="AS311">
        <v>25</v>
      </c>
      <c r="AT311">
        <v>0</v>
      </c>
      <c r="AU311" t="s">
        <v>323</v>
      </c>
      <c r="AV311" t="s">
        <v>324</v>
      </c>
      <c r="AW311" t="s">
        <v>707</v>
      </c>
      <c r="AX311" t="s">
        <v>669</v>
      </c>
      <c r="AY311" t="s">
        <v>325</v>
      </c>
      <c r="AZ311" t="s">
        <v>326</v>
      </c>
      <c r="BA311" t="s">
        <v>21</v>
      </c>
      <c r="BB311" t="s">
        <v>327</v>
      </c>
      <c r="BC311" t="s">
        <v>29</v>
      </c>
      <c r="BD311" t="s">
        <v>708</v>
      </c>
      <c r="BE311" t="s">
        <v>709</v>
      </c>
      <c r="BF311">
        <v>12</v>
      </c>
      <c r="BG311" t="s">
        <v>1071</v>
      </c>
      <c r="BH311" t="s">
        <v>1072</v>
      </c>
      <c r="BI311" t="s">
        <v>1073</v>
      </c>
      <c r="BJ311" t="s">
        <v>1074</v>
      </c>
      <c r="BK311" t="s">
        <v>1075</v>
      </c>
      <c r="BL311" t="s">
        <v>21</v>
      </c>
      <c r="BM311" t="s">
        <v>1076</v>
      </c>
      <c r="BN311" t="s">
        <v>29</v>
      </c>
      <c r="BO311" t="s">
        <v>1077</v>
      </c>
      <c r="BP311" t="s">
        <v>21</v>
      </c>
      <c r="BQ311">
        <v>1</v>
      </c>
      <c r="BR311" t="s">
        <v>1004</v>
      </c>
      <c r="BS311" t="s">
        <v>1005</v>
      </c>
      <c r="BT311">
        <v>3</v>
      </c>
      <c r="BU311" t="s">
        <v>1201</v>
      </c>
      <c r="BV311" t="s">
        <v>1174</v>
      </c>
      <c r="BW311">
        <v>4</v>
      </c>
      <c r="BX311" t="s">
        <v>1608</v>
      </c>
      <c r="BY311" t="s">
        <v>1206</v>
      </c>
      <c r="BZ311" t="s">
        <v>654</v>
      </c>
      <c r="CA311" t="s">
        <v>1609</v>
      </c>
      <c r="CB311" s="1">
        <v>13777</v>
      </c>
      <c r="CC311" s="1">
        <v>34092</v>
      </c>
      <c r="CD311" t="s">
        <v>1610</v>
      </c>
      <c r="CE311" t="s">
        <v>1611</v>
      </c>
      <c r="CF311" t="s">
        <v>132</v>
      </c>
      <c r="CG311" t="s">
        <v>1612</v>
      </c>
      <c r="CH311" t="s">
        <v>99</v>
      </c>
      <c r="CI311" t="s">
        <v>1613</v>
      </c>
      <c r="CJ311">
        <v>5176</v>
      </c>
      <c r="CK311">
        <v>2</v>
      </c>
      <c r="CL311">
        <v>74.400000000000006</v>
      </c>
    </row>
    <row r="312" spans="1:90">
      <c r="A312">
        <v>10363</v>
      </c>
      <c r="B312">
        <v>76</v>
      </c>
      <c r="C312" s="8">
        <v>14.4</v>
      </c>
      <c r="D312">
        <v>12</v>
      </c>
      <c r="E312">
        <v>0</v>
      </c>
      <c r="F312">
        <v>10363</v>
      </c>
      <c r="G312" t="s">
        <v>323</v>
      </c>
      <c r="H312">
        <v>4</v>
      </c>
      <c r="I312" s="1">
        <v>34695</v>
      </c>
      <c r="J312" s="1">
        <v>34723</v>
      </c>
      <c r="K312" s="1">
        <v>34703</v>
      </c>
      <c r="L312">
        <f>_xlfn.DAYS(orderjoin[[#This Row],[ShippedDate]],orderjoin[[#This Row],[OrderDate]])</f>
        <v>8</v>
      </c>
      <c r="M312">
        <f>_xlfn.DAYS(orderjoin[[#This Row],[RequiredDate]],orderjoin[[#This Row],[ShippedDate]])</f>
        <v>20</v>
      </c>
      <c r="N312">
        <v>3</v>
      </c>
      <c r="O312">
        <v>30.54</v>
      </c>
      <c r="P312" t="s">
        <v>324</v>
      </c>
      <c r="Q312" t="s">
        <v>325</v>
      </c>
      <c r="R312" t="s">
        <v>326</v>
      </c>
      <c r="S312" t="s">
        <v>21</v>
      </c>
      <c r="T312" t="s">
        <v>327</v>
      </c>
      <c r="U312" t="s">
        <v>29</v>
      </c>
      <c r="V312">
        <v>10363</v>
      </c>
      <c r="W312" t="s">
        <v>323</v>
      </c>
      <c r="X312">
        <v>4</v>
      </c>
      <c r="Y312" s="1">
        <v>34695</v>
      </c>
      <c r="Z312" s="1">
        <v>34723</v>
      </c>
      <c r="AA312">
        <f>_xlfn.DAYS(orderjoin[[#This Row],[orders.ShippedDate]],orderjoin[[#This Row],[orders.OrderDate]])</f>
        <v>8</v>
      </c>
      <c r="AB312" s="1">
        <v>34703</v>
      </c>
      <c r="AC312">
        <v>3</v>
      </c>
      <c r="AD312">
        <v>30.54</v>
      </c>
      <c r="AE312" t="s">
        <v>324</v>
      </c>
      <c r="AF312" t="s">
        <v>325</v>
      </c>
      <c r="AG312" t="s">
        <v>326</v>
      </c>
      <c r="AH312" t="s">
        <v>21</v>
      </c>
      <c r="AI312" t="s">
        <v>327</v>
      </c>
      <c r="AJ312" t="s">
        <v>29</v>
      </c>
      <c r="AK312">
        <v>76</v>
      </c>
      <c r="AL312" t="s">
        <v>647</v>
      </c>
      <c r="AM312">
        <v>23</v>
      </c>
      <c r="AN312">
        <v>1</v>
      </c>
      <c r="AO312" t="s">
        <v>648</v>
      </c>
      <c r="AP312" s="7">
        <v>18</v>
      </c>
      <c r="AQ312">
        <v>57</v>
      </c>
      <c r="AR312">
        <v>0</v>
      </c>
      <c r="AS312">
        <v>20</v>
      </c>
      <c r="AT312">
        <v>0</v>
      </c>
      <c r="AU312" t="s">
        <v>323</v>
      </c>
      <c r="AV312" t="s">
        <v>324</v>
      </c>
      <c r="AW312" t="s">
        <v>707</v>
      </c>
      <c r="AX312" t="s">
        <v>669</v>
      </c>
      <c r="AY312" t="s">
        <v>325</v>
      </c>
      <c r="AZ312" t="s">
        <v>326</v>
      </c>
      <c r="BA312" t="s">
        <v>21</v>
      </c>
      <c r="BB312" t="s">
        <v>327</v>
      </c>
      <c r="BC312" t="s">
        <v>29</v>
      </c>
      <c r="BD312" t="s">
        <v>708</v>
      </c>
      <c r="BE312" t="s">
        <v>709</v>
      </c>
      <c r="BF312">
        <v>23</v>
      </c>
      <c r="BG312" t="s">
        <v>1141</v>
      </c>
      <c r="BH312" t="s">
        <v>1142</v>
      </c>
      <c r="BI312" t="s">
        <v>1143</v>
      </c>
      <c r="BJ312" t="s">
        <v>1144</v>
      </c>
      <c r="BK312" t="s">
        <v>1145</v>
      </c>
      <c r="BL312" t="s">
        <v>21</v>
      </c>
      <c r="BM312" t="s">
        <v>1146</v>
      </c>
      <c r="BN312" t="s">
        <v>116</v>
      </c>
      <c r="BO312" t="s">
        <v>1147</v>
      </c>
      <c r="BP312" t="s">
        <v>21</v>
      </c>
      <c r="BQ312">
        <v>1</v>
      </c>
      <c r="BR312" t="s">
        <v>1004</v>
      </c>
      <c r="BS312" t="s">
        <v>1005</v>
      </c>
      <c r="BT312">
        <v>3</v>
      </c>
      <c r="BU312" t="s">
        <v>1201</v>
      </c>
      <c r="BV312" t="s">
        <v>1174</v>
      </c>
      <c r="BW312">
        <v>4</v>
      </c>
      <c r="BX312" t="s">
        <v>1608</v>
      </c>
      <c r="BY312" t="s">
        <v>1206</v>
      </c>
      <c r="BZ312" t="s">
        <v>654</v>
      </c>
      <c r="CA312" t="s">
        <v>1609</v>
      </c>
      <c r="CB312" s="1">
        <v>13777</v>
      </c>
      <c r="CC312" s="1">
        <v>34092</v>
      </c>
      <c r="CD312" t="s">
        <v>1610</v>
      </c>
      <c r="CE312" t="s">
        <v>1611</v>
      </c>
      <c r="CF312" t="s">
        <v>132</v>
      </c>
      <c r="CG312" t="s">
        <v>1612</v>
      </c>
      <c r="CH312" t="s">
        <v>99</v>
      </c>
      <c r="CI312" t="s">
        <v>1613</v>
      </c>
      <c r="CJ312">
        <v>5176</v>
      </c>
      <c r="CK312">
        <v>2</v>
      </c>
      <c r="CL312">
        <v>172.8</v>
      </c>
    </row>
    <row r="313" spans="1:90">
      <c r="A313">
        <v>10364</v>
      </c>
      <c r="B313">
        <v>69</v>
      </c>
      <c r="C313" s="8">
        <v>28.8</v>
      </c>
      <c r="D313">
        <v>30</v>
      </c>
      <c r="E313">
        <v>0</v>
      </c>
      <c r="F313">
        <v>10364</v>
      </c>
      <c r="G313" t="s">
        <v>328</v>
      </c>
      <c r="H313">
        <v>1</v>
      </c>
      <c r="I313" s="1">
        <v>34695</v>
      </c>
      <c r="J313" s="1">
        <v>34737</v>
      </c>
      <c r="K313" s="1">
        <v>34703</v>
      </c>
      <c r="L313">
        <f>_xlfn.DAYS(orderjoin[[#This Row],[ShippedDate]],orderjoin[[#This Row],[OrderDate]])</f>
        <v>8</v>
      </c>
      <c r="M313">
        <f>_xlfn.DAYS(orderjoin[[#This Row],[RequiredDate]],orderjoin[[#This Row],[ShippedDate]])</f>
        <v>34</v>
      </c>
      <c r="N313">
        <v>1</v>
      </c>
      <c r="O313">
        <v>71.97</v>
      </c>
      <c r="P313" t="s">
        <v>329</v>
      </c>
      <c r="Q313" t="s">
        <v>330</v>
      </c>
      <c r="R313" t="s">
        <v>194</v>
      </c>
      <c r="S313" t="s">
        <v>21</v>
      </c>
      <c r="T313" t="s">
        <v>331</v>
      </c>
      <c r="U313" t="s">
        <v>196</v>
      </c>
      <c r="V313">
        <v>10364</v>
      </c>
      <c r="W313" t="s">
        <v>328</v>
      </c>
      <c r="X313">
        <v>1</v>
      </c>
      <c r="Y313" s="1">
        <v>34695</v>
      </c>
      <c r="Z313" s="1">
        <v>34737</v>
      </c>
      <c r="AA313">
        <f>_xlfn.DAYS(orderjoin[[#This Row],[orders.ShippedDate]],orderjoin[[#This Row],[orders.OrderDate]])</f>
        <v>8</v>
      </c>
      <c r="AB313" s="1">
        <v>34703</v>
      </c>
      <c r="AC313">
        <v>1</v>
      </c>
      <c r="AD313">
        <v>71.97</v>
      </c>
      <c r="AE313" t="s">
        <v>329</v>
      </c>
      <c r="AF313" t="s">
        <v>330</v>
      </c>
      <c r="AG313" t="s">
        <v>194</v>
      </c>
      <c r="AH313" t="s">
        <v>21</v>
      </c>
      <c r="AI313" t="s">
        <v>331</v>
      </c>
      <c r="AJ313" t="s">
        <v>196</v>
      </c>
      <c r="AK313">
        <v>69</v>
      </c>
      <c r="AL313" t="s">
        <v>636</v>
      </c>
      <c r="AM313">
        <v>15</v>
      </c>
      <c r="AN313">
        <v>4</v>
      </c>
      <c r="AO313" t="s">
        <v>637</v>
      </c>
      <c r="AP313" s="7">
        <v>36</v>
      </c>
      <c r="AQ313">
        <v>26</v>
      </c>
      <c r="AR313">
        <v>0</v>
      </c>
      <c r="AS313">
        <v>15</v>
      </c>
      <c r="AT313">
        <v>0</v>
      </c>
      <c r="AU313" t="s">
        <v>328</v>
      </c>
      <c r="AV313" t="s">
        <v>329</v>
      </c>
      <c r="AW313" t="s">
        <v>713</v>
      </c>
      <c r="AX313" t="s">
        <v>692</v>
      </c>
      <c r="AY313" t="s">
        <v>330</v>
      </c>
      <c r="AZ313" t="s">
        <v>194</v>
      </c>
      <c r="BA313" t="s">
        <v>21</v>
      </c>
      <c r="BB313" t="s">
        <v>331</v>
      </c>
      <c r="BC313" t="s">
        <v>196</v>
      </c>
      <c r="BD313" t="s">
        <v>714</v>
      </c>
      <c r="BE313" t="s">
        <v>715</v>
      </c>
      <c r="BF313">
        <v>15</v>
      </c>
      <c r="BG313" t="s">
        <v>1032</v>
      </c>
      <c r="BH313" t="s">
        <v>1033</v>
      </c>
      <c r="BI313" t="s">
        <v>676</v>
      </c>
      <c r="BJ313" t="s">
        <v>1034</v>
      </c>
      <c r="BK313" t="s">
        <v>1035</v>
      </c>
      <c r="BL313" t="s">
        <v>21</v>
      </c>
      <c r="BM313" t="s">
        <v>1036</v>
      </c>
      <c r="BN313" t="s">
        <v>366</v>
      </c>
      <c r="BO313" t="s">
        <v>1037</v>
      </c>
      <c r="BP313" t="s">
        <v>21</v>
      </c>
      <c r="BQ313">
        <v>4</v>
      </c>
      <c r="BR313" t="s">
        <v>989</v>
      </c>
      <c r="BS313" t="s">
        <v>990</v>
      </c>
      <c r="BT313">
        <v>1</v>
      </c>
      <c r="BU313" t="s">
        <v>1197</v>
      </c>
      <c r="BV313" t="s">
        <v>1198</v>
      </c>
      <c r="BW313">
        <v>1</v>
      </c>
      <c r="BX313" t="s">
        <v>1585</v>
      </c>
      <c r="BY313" t="s">
        <v>1202</v>
      </c>
      <c r="BZ313" t="s">
        <v>654</v>
      </c>
      <c r="CA313" t="s">
        <v>1586</v>
      </c>
      <c r="CB313" s="1">
        <v>17875</v>
      </c>
      <c r="CC313" s="1">
        <v>33725</v>
      </c>
      <c r="CD313" t="s">
        <v>1587</v>
      </c>
      <c r="CE313" t="s">
        <v>131</v>
      </c>
      <c r="CF313" t="s">
        <v>132</v>
      </c>
      <c r="CG313" t="s">
        <v>1588</v>
      </c>
      <c r="CH313" t="s">
        <v>99</v>
      </c>
      <c r="CI313" t="s">
        <v>1589</v>
      </c>
      <c r="CJ313">
        <v>5467</v>
      </c>
      <c r="CK313">
        <v>2</v>
      </c>
      <c r="CL313">
        <v>864</v>
      </c>
    </row>
    <row r="314" spans="1:90">
      <c r="A314">
        <v>10364</v>
      </c>
      <c r="B314">
        <v>71</v>
      </c>
      <c r="C314" s="8">
        <v>17.2</v>
      </c>
      <c r="D314">
        <v>5</v>
      </c>
      <c r="E314">
        <v>0</v>
      </c>
      <c r="F314">
        <v>10364</v>
      </c>
      <c r="G314" t="s">
        <v>328</v>
      </c>
      <c r="H314">
        <v>1</v>
      </c>
      <c r="I314" s="1">
        <v>34695</v>
      </c>
      <c r="J314" s="1">
        <v>34737</v>
      </c>
      <c r="K314" s="1">
        <v>34703</v>
      </c>
      <c r="L314">
        <f>_xlfn.DAYS(orderjoin[[#This Row],[ShippedDate]],orderjoin[[#This Row],[OrderDate]])</f>
        <v>8</v>
      </c>
      <c r="M314">
        <f>_xlfn.DAYS(orderjoin[[#This Row],[RequiredDate]],orderjoin[[#This Row],[ShippedDate]])</f>
        <v>34</v>
      </c>
      <c r="N314">
        <v>1</v>
      </c>
      <c r="O314">
        <v>71.97</v>
      </c>
      <c r="P314" t="s">
        <v>329</v>
      </c>
      <c r="Q314" t="s">
        <v>330</v>
      </c>
      <c r="R314" t="s">
        <v>194</v>
      </c>
      <c r="S314" t="s">
        <v>21</v>
      </c>
      <c r="T314" t="s">
        <v>331</v>
      </c>
      <c r="U314" t="s">
        <v>196</v>
      </c>
      <c r="V314">
        <v>10364</v>
      </c>
      <c r="W314" t="s">
        <v>328</v>
      </c>
      <c r="X314">
        <v>1</v>
      </c>
      <c r="Y314" s="1">
        <v>34695</v>
      </c>
      <c r="Z314" s="1">
        <v>34737</v>
      </c>
      <c r="AA314">
        <f>_xlfn.DAYS(orderjoin[[#This Row],[orders.ShippedDate]],orderjoin[[#This Row],[orders.OrderDate]])</f>
        <v>8</v>
      </c>
      <c r="AB314" s="1">
        <v>34703</v>
      </c>
      <c r="AC314">
        <v>1</v>
      </c>
      <c r="AD314">
        <v>71.97</v>
      </c>
      <c r="AE314" t="s">
        <v>329</v>
      </c>
      <c r="AF314" t="s">
        <v>330</v>
      </c>
      <c r="AG314" t="s">
        <v>194</v>
      </c>
      <c r="AH314" t="s">
        <v>21</v>
      </c>
      <c r="AI314" t="s">
        <v>331</v>
      </c>
      <c r="AJ314" t="s">
        <v>196</v>
      </c>
      <c r="AK314">
        <v>71</v>
      </c>
      <c r="AL314" t="s">
        <v>640</v>
      </c>
      <c r="AM314">
        <v>15</v>
      </c>
      <c r="AN314">
        <v>4</v>
      </c>
      <c r="AO314" t="s">
        <v>527</v>
      </c>
      <c r="AP314" s="7">
        <v>21.5</v>
      </c>
      <c r="AQ314">
        <v>26</v>
      </c>
      <c r="AR314">
        <v>0</v>
      </c>
      <c r="AS314">
        <v>0</v>
      </c>
      <c r="AT314">
        <v>0</v>
      </c>
      <c r="AU314" t="s">
        <v>328</v>
      </c>
      <c r="AV314" t="s">
        <v>329</v>
      </c>
      <c r="AW314" t="s">
        <v>713</v>
      </c>
      <c r="AX314" t="s">
        <v>692</v>
      </c>
      <c r="AY314" t="s">
        <v>330</v>
      </c>
      <c r="AZ314" t="s">
        <v>194</v>
      </c>
      <c r="BA314" t="s">
        <v>21</v>
      </c>
      <c r="BB314" t="s">
        <v>331</v>
      </c>
      <c r="BC314" t="s">
        <v>196</v>
      </c>
      <c r="BD314" t="s">
        <v>714</v>
      </c>
      <c r="BE314" t="s">
        <v>715</v>
      </c>
      <c r="BF314">
        <v>15</v>
      </c>
      <c r="BG314" t="s">
        <v>1032</v>
      </c>
      <c r="BH314" t="s">
        <v>1033</v>
      </c>
      <c r="BI314" t="s">
        <v>676</v>
      </c>
      <c r="BJ314" t="s">
        <v>1034</v>
      </c>
      <c r="BK314" t="s">
        <v>1035</v>
      </c>
      <c r="BL314" t="s">
        <v>21</v>
      </c>
      <c r="BM314" t="s">
        <v>1036</v>
      </c>
      <c r="BN314" t="s">
        <v>366</v>
      </c>
      <c r="BO314" t="s">
        <v>1037</v>
      </c>
      <c r="BP314" t="s">
        <v>21</v>
      </c>
      <c r="BQ314">
        <v>4</v>
      </c>
      <c r="BR314" t="s">
        <v>989</v>
      </c>
      <c r="BS314" t="s">
        <v>990</v>
      </c>
      <c r="BT314">
        <v>1</v>
      </c>
      <c r="BU314" t="s">
        <v>1197</v>
      </c>
      <c r="BV314" t="s">
        <v>1198</v>
      </c>
      <c r="BW314">
        <v>1</v>
      </c>
      <c r="BX314" t="s">
        <v>1585</v>
      </c>
      <c r="BY314" t="s">
        <v>1202</v>
      </c>
      <c r="BZ314" t="s">
        <v>654</v>
      </c>
      <c r="CA314" t="s">
        <v>1586</v>
      </c>
      <c r="CB314" s="1">
        <v>17875</v>
      </c>
      <c r="CC314" s="1">
        <v>33725</v>
      </c>
      <c r="CD314" t="s">
        <v>1587</v>
      </c>
      <c r="CE314" t="s">
        <v>131</v>
      </c>
      <c r="CF314" t="s">
        <v>132</v>
      </c>
      <c r="CG314" t="s">
        <v>1588</v>
      </c>
      <c r="CH314" t="s">
        <v>99</v>
      </c>
      <c r="CI314" t="s">
        <v>1589</v>
      </c>
      <c r="CJ314">
        <v>5467</v>
      </c>
      <c r="CK314">
        <v>2</v>
      </c>
      <c r="CL314">
        <v>86</v>
      </c>
    </row>
    <row r="315" spans="1:90">
      <c r="A315">
        <v>10365</v>
      </c>
      <c r="B315">
        <v>11</v>
      </c>
      <c r="C315" s="8">
        <v>16.8</v>
      </c>
      <c r="D315">
        <v>24</v>
      </c>
      <c r="E315">
        <v>0</v>
      </c>
      <c r="F315">
        <v>10365</v>
      </c>
      <c r="G315" t="s">
        <v>332</v>
      </c>
      <c r="H315">
        <v>3</v>
      </c>
      <c r="I315" s="1">
        <v>34696</v>
      </c>
      <c r="J315" s="1">
        <v>34724</v>
      </c>
      <c r="K315" s="1">
        <v>34701</v>
      </c>
      <c r="L315">
        <f>_xlfn.DAYS(orderjoin[[#This Row],[ShippedDate]],orderjoin[[#This Row],[OrderDate]])</f>
        <v>5</v>
      </c>
      <c r="M315">
        <f>_xlfn.DAYS(orderjoin[[#This Row],[RequiredDate]],orderjoin[[#This Row],[ShippedDate]])</f>
        <v>23</v>
      </c>
      <c r="N315">
        <v>2</v>
      </c>
      <c r="O315">
        <v>22</v>
      </c>
      <c r="P315" t="s">
        <v>333</v>
      </c>
      <c r="Q315" t="s">
        <v>334</v>
      </c>
      <c r="R315" t="s">
        <v>81</v>
      </c>
      <c r="S315" t="s">
        <v>21</v>
      </c>
      <c r="T315" t="s">
        <v>335</v>
      </c>
      <c r="U315" t="s">
        <v>83</v>
      </c>
      <c r="V315">
        <v>10365</v>
      </c>
      <c r="W315" t="s">
        <v>332</v>
      </c>
      <c r="X315">
        <v>3</v>
      </c>
      <c r="Y315" s="1">
        <v>34696</v>
      </c>
      <c r="Z315" s="1">
        <v>34724</v>
      </c>
      <c r="AA315">
        <f>_xlfn.DAYS(orderjoin[[#This Row],[orders.ShippedDate]],orderjoin[[#This Row],[orders.OrderDate]])</f>
        <v>5</v>
      </c>
      <c r="AB315" s="1">
        <v>34701</v>
      </c>
      <c r="AC315">
        <v>2</v>
      </c>
      <c r="AD315">
        <v>22</v>
      </c>
      <c r="AE315" t="s">
        <v>333</v>
      </c>
      <c r="AF315" t="s">
        <v>334</v>
      </c>
      <c r="AG315" t="s">
        <v>81</v>
      </c>
      <c r="AH315" t="s">
        <v>21</v>
      </c>
      <c r="AI315" t="s">
        <v>335</v>
      </c>
      <c r="AJ315" t="s">
        <v>83</v>
      </c>
      <c r="AK315">
        <v>11</v>
      </c>
      <c r="AL315" t="s">
        <v>524</v>
      </c>
      <c r="AM315">
        <v>5</v>
      </c>
      <c r="AN315">
        <v>4</v>
      </c>
      <c r="AO315" t="s">
        <v>525</v>
      </c>
      <c r="AP315" s="7">
        <v>21</v>
      </c>
      <c r="AQ315">
        <v>22</v>
      </c>
      <c r="AR315">
        <v>30</v>
      </c>
      <c r="AS315">
        <v>30</v>
      </c>
      <c r="AT315">
        <v>0</v>
      </c>
      <c r="AU315" t="s">
        <v>332</v>
      </c>
      <c r="AV315" t="s">
        <v>333</v>
      </c>
      <c r="AW315" t="s">
        <v>661</v>
      </c>
      <c r="AX315" t="s">
        <v>658</v>
      </c>
      <c r="AY315" t="s">
        <v>334</v>
      </c>
      <c r="AZ315" t="s">
        <v>81</v>
      </c>
      <c r="BA315" t="s">
        <v>21</v>
      </c>
      <c r="BB315" t="s">
        <v>335</v>
      </c>
      <c r="BC315" t="s">
        <v>83</v>
      </c>
      <c r="BD315" t="s">
        <v>662</v>
      </c>
      <c r="BE315" t="s">
        <v>21</v>
      </c>
      <c r="BF315">
        <v>5</v>
      </c>
      <c r="BG315" t="s">
        <v>981</v>
      </c>
      <c r="BH315" t="s">
        <v>982</v>
      </c>
      <c r="BI315" t="s">
        <v>983</v>
      </c>
      <c r="BJ315" t="s">
        <v>984</v>
      </c>
      <c r="BK315" t="s">
        <v>985</v>
      </c>
      <c r="BL315" t="s">
        <v>986</v>
      </c>
      <c r="BM315" t="s">
        <v>987</v>
      </c>
      <c r="BN315" t="s">
        <v>175</v>
      </c>
      <c r="BO315" t="s">
        <v>988</v>
      </c>
      <c r="BP315" t="s">
        <v>21</v>
      </c>
      <c r="BQ315">
        <v>4</v>
      </c>
      <c r="BR315" t="s">
        <v>989</v>
      </c>
      <c r="BS315" t="s">
        <v>990</v>
      </c>
      <c r="BT315">
        <v>2</v>
      </c>
      <c r="BU315" t="s">
        <v>1199</v>
      </c>
      <c r="BV315" t="s">
        <v>1200</v>
      </c>
      <c r="BW315">
        <v>3</v>
      </c>
      <c r="BX315" t="s">
        <v>1614</v>
      </c>
      <c r="BY315" t="s">
        <v>1205</v>
      </c>
      <c r="BZ315" t="s">
        <v>654</v>
      </c>
      <c r="CA315" t="s">
        <v>1586</v>
      </c>
      <c r="CB315" s="1">
        <v>23253</v>
      </c>
      <c r="CC315" s="1">
        <v>33695</v>
      </c>
      <c r="CD315" t="s">
        <v>1615</v>
      </c>
      <c r="CE315" t="s">
        <v>442</v>
      </c>
      <c r="CF315" t="s">
        <v>132</v>
      </c>
      <c r="CG315" t="s">
        <v>1616</v>
      </c>
      <c r="CH315" t="s">
        <v>99</v>
      </c>
      <c r="CI315" t="s">
        <v>1617</v>
      </c>
      <c r="CJ315">
        <v>3355</v>
      </c>
      <c r="CK315">
        <v>2</v>
      </c>
      <c r="CL315">
        <v>403.20000000000005</v>
      </c>
    </row>
    <row r="316" spans="1:90">
      <c r="A316">
        <v>10366</v>
      </c>
      <c r="B316">
        <v>65</v>
      </c>
      <c r="C316" s="8">
        <v>16.8</v>
      </c>
      <c r="D316">
        <v>5</v>
      </c>
      <c r="E316">
        <v>0</v>
      </c>
      <c r="F316">
        <v>10366</v>
      </c>
      <c r="G316" t="s">
        <v>336</v>
      </c>
      <c r="H316">
        <v>8</v>
      </c>
      <c r="I316" s="1">
        <v>34697</v>
      </c>
      <c r="J316" s="1">
        <v>34739</v>
      </c>
      <c r="K316" s="1">
        <v>34729</v>
      </c>
      <c r="L316">
        <f>_xlfn.DAYS(orderjoin[[#This Row],[ShippedDate]],orderjoin[[#This Row],[OrderDate]])</f>
        <v>32</v>
      </c>
      <c r="M316">
        <f>_xlfn.DAYS(orderjoin[[#This Row],[RequiredDate]],orderjoin[[#This Row],[ShippedDate]])</f>
        <v>10</v>
      </c>
      <c r="N316">
        <v>2</v>
      </c>
      <c r="O316">
        <v>10.14</v>
      </c>
      <c r="P316" t="s">
        <v>337</v>
      </c>
      <c r="Q316" t="s">
        <v>338</v>
      </c>
      <c r="R316" t="s">
        <v>339</v>
      </c>
      <c r="S316" t="s">
        <v>21</v>
      </c>
      <c r="T316" t="s">
        <v>340</v>
      </c>
      <c r="U316" t="s">
        <v>175</v>
      </c>
      <c r="V316">
        <v>10366</v>
      </c>
      <c r="W316" t="s">
        <v>336</v>
      </c>
      <c r="X316">
        <v>8</v>
      </c>
      <c r="Y316" s="1">
        <v>34697</v>
      </c>
      <c r="Z316" s="1">
        <v>34739</v>
      </c>
      <c r="AA316">
        <f>_xlfn.DAYS(orderjoin[[#This Row],[orders.ShippedDate]],orderjoin[[#This Row],[orders.OrderDate]])</f>
        <v>32</v>
      </c>
      <c r="AB316" s="1">
        <v>34729</v>
      </c>
      <c r="AC316">
        <v>2</v>
      </c>
      <c r="AD316">
        <v>10.14</v>
      </c>
      <c r="AE316" t="s">
        <v>337</v>
      </c>
      <c r="AF316" t="s">
        <v>338</v>
      </c>
      <c r="AG316" t="s">
        <v>339</v>
      </c>
      <c r="AH316" t="s">
        <v>21</v>
      </c>
      <c r="AI316" t="s">
        <v>340</v>
      </c>
      <c r="AJ316" t="s">
        <v>175</v>
      </c>
      <c r="AK316">
        <v>65</v>
      </c>
      <c r="AL316" t="s">
        <v>629</v>
      </c>
      <c r="AM316">
        <v>2</v>
      </c>
      <c r="AN316">
        <v>2</v>
      </c>
      <c r="AO316" t="s">
        <v>630</v>
      </c>
      <c r="AP316" s="7">
        <v>21.05</v>
      </c>
      <c r="AQ316">
        <v>76</v>
      </c>
      <c r="AR316">
        <v>0</v>
      </c>
      <c r="AS316">
        <v>0</v>
      </c>
      <c r="AT316">
        <v>0</v>
      </c>
      <c r="AU316" t="s">
        <v>336</v>
      </c>
      <c r="AV316" t="s">
        <v>748</v>
      </c>
      <c r="AW316" t="s">
        <v>749</v>
      </c>
      <c r="AX316" t="s">
        <v>676</v>
      </c>
      <c r="AY316" t="s">
        <v>338</v>
      </c>
      <c r="AZ316" t="s">
        <v>339</v>
      </c>
      <c r="BA316" t="s">
        <v>21</v>
      </c>
      <c r="BB316" t="s">
        <v>750</v>
      </c>
      <c r="BC316" t="s">
        <v>175</v>
      </c>
      <c r="BD316" t="s">
        <v>751</v>
      </c>
      <c r="BE316" t="s">
        <v>752</v>
      </c>
      <c r="BF316">
        <v>2</v>
      </c>
      <c r="BG316" t="s">
        <v>1014</v>
      </c>
      <c r="BH316" t="s">
        <v>1015</v>
      </c>
      <c r="BI316" t="s">
        <v>669</v>
      </c>
      <c r="BJ316" t="s">
        <v>1016</v>
      </c>
      <c r="BK316" t="s">
        <v>1017</v>
      </c>
      <c r="BL316" t="s">
        <v>1018</v>
      </c>
      <c r="BM316" t="s">
        <v>1019</v>
      </c>
      <c r="BN316" t="s">
        <v>99</v>
      </c>
      <c r="BO316" t="s">
        <v>1020</v>
      </c>
      <c r="BP316" t="s">
        <v>21</v>
      </c>
      <c r="BQ316">
        <v>2</v>
      </c>
      <c r="BR316" t="s">
        <v>1012</v>
      </c>
      <c r="BS316" t="s">
        <v>1013</v>
      </c>
      <c r="BT316">
        <v>2</v>
      </c>
      <c r="BU316" t="s">
        <v>1199</v>
      </c>
      <c r="BV316" t="s">
        <v>1200</v>
      </c>
      <c r="BW316">
        <v>8</v>
      </c>
      <c r="BX316" t="s">
        <v>1598</v>
      </c>
      <c r="BY316" t="s">
        <v>1210</v>
      </c>
      <c r="BZ316" t="s">
        <v>1211</v>
      </c>
      <c r="CA316" t="s">
        <v>1586</v>
      </c>
      <c r="CB316" s="1">
        <v>21194</v>
      </c>
      <c r="CC316" s="1">
        <v>34398</v>
      </c>
      <c r="CD316" t="s">
        <v>1599</v>
      </c>
      <c r="CE316" t="s">
        <v>131</v>
      </c>
      <c r="CF316" t="s">
        <v>132</v>
      </c>
      <c r="CG316" t="s">
        <v>1600</v>
      </c>
      <c r="CH316" t="s">
        <v>99</v>
      </c>
      <c r="CI316" t="s">
        <v>1601</v>
      </c>
      <c r="CJ316">
        <v>2344</v>
      </c>
      <c r="CK316">
        <v>2</v>
      </c>
      <c r="CL316">
        <v>84</v>
      </c>
    </row>
    <row r="317" spans="1:90">
      <c r="A317">
        <v>10366</v>
      </c>
      <c r="B317">
        <v>77</v>
      </c>
      <c r="C317" s="8">
        <v>10.4</v>
      </c>
      <c r="D317">
        <v>5</v>
      </c>
      <c r="E317">
        <v>0</v>
      </c>
      <c r="F317">
        <v>10366</v>
      </c>
      <c r="G317" t="s">
        <v>336</v>
      </c>
      <c r="H317">
        <v>8</v>
      </c>
      <c r="I317" s="1">
        <v>34697</v>
      </c>
      <c r="J317" s="1">
        <v>34739</v>
      </c>
      <c r="K317" s="1">
        <v>34729</v>
      </c>
      <c r="L317">
        <f>_xlfn.DAYS(orderjoin[[#This Row],[ShippedDate]],orderjoin[[#This Row],[OrderDate]])</f>
        <v>32</v>
      </c>
      <c r="M317">
        <f>_xlfn.DAYS(orderjoin[[#This Row],[RequiredDate]],orderjoin[[#This Row],[ShippedDate]])</f>
        <v>10</v>
      </c>
      <c r="N317">
        <v>2</v>
      </c>
      <c r="O317">
        <v>10.14</v>
      </c>
      <c r="P317" t="s">
        <v>337</v>
      </c>
      <c r="Q317" t="s">
        <v>338</v>
      </c>
      <c r="R317" t="s">
        <v>339</v>
      </c>
      <c r="S317" t="s">
        <v>21</v>
      </c>
      <c r="T317" t="s">
        <v>340</v>
      </c>
      <c r="U317" t="s">
        <v>175</v>
      </c>
      <c r="V317">
        <v>10366</v>
      </c>
      <c r="W317" t="s">
        <v>336</v>
      </c>
      <c r="X317">
        <v>8</v>
      </c>
      <c r="Y317" s="1">
        <v>34697</v>
      </c>
      <c r="Z317" s="1">
        <v>34739</v>
      </c>
      <c r="AA317">
        <f>_xlfn.DAYS(orderjoin[[#This Row],[orders.ShippedDate]],orderjoin[[#This Row],[orders.OrderDate]])</f>
        <v>32</v>
      </c>
      <c r="AB317" s="1">
        <v>34729</v>
      </c>
      <c r="AC317">
        <v>2</v>
      </c>
      <c r="AD317">
        <v>10.14</v>
      </c>
      <c r="AE317" t="s">
        <v>337</v>
      </c>
      <c r="AF317" t="s">
        <v>338</v>
      </c>
      <c r="AG317" t="s">
        <v>339</v>
      </c>
      <c r="AH317" t="s">
        <v>21</v>
      </c>
      <c r="AI317" t="s">
        <v>340</v>
      </c>
      <c r="AJ317" t="s">
        <v>175</v>
      </c>
      <c r="AK317">
        <v>77</v>
      </c>
      <c r="AL317" t="s">
        <v>649</v>
      </c>
      <c r="AM317">
        <v>12</v>
      </c>
      <c r="AN317">
        <v>2</v>
      </c>
      <c r="AO317" t="s">
        <v>650</v>
      </c>
      <c r="AP317" s="7">
        <v>13</v>
      </c>
      <c r="AQ317">
        <v>32</v>
      </c>
      <c r="AR317">
        <v>0</v>
      </c>
      <c r="AS317">
        <v>15</v>
      </c>
      <c r="AT317">
        <v>0</v>
      </c>
      <c r="AU317" t="s">
        <v>336</v>
      </c>
      <c r="AV317" t="s">
        <v>748</v>
      </c>
      <c r="AW317" t="s">
        <v>749</v>
      </c>
      <c r="AX317" t="s">
        <v>676</v>
      </c>
      <c r="AY317" t="s">
        <v>338</v>
      </c>
      <c r="AZ317" t="s">
        <v>339</v>
      </c>
      <c r="BA317" t="s">
        <v>21</v>
      </c>
      <c r="BB317" t="s">
        <v>750</v>
      </c>
      <c r="BC317" t="s">
        <v>175</v>
      </c>
      <c r="BD317" t="s">
        <v>751</v>
      </c>
      <c r="BE317" t="s">
        <v>752</v>
      </c>
      <c r="BF317">
        <v>12</v>
      </c>
      <c r="BG317" t="s">
        <v>1071</v>
      </c>
      <c r="BH317" t="s">
        <v>1072</v>
      </c>
      <c r="BI317" t="s">
        <v>1073</v>
      </c>
      <c r="BJ317" t="s">
        <v>1074</v>
      </c>
      <c r="BK317" t="s">
        <v>1075</v>
      </c>
      <c r="BL317" t="s">
        <v>21</v>
      </c>
      <c r="BM317" t="s">
        <v>1076</v>
      </c>
      <c r="BN317" t="s">
        <v>29</v>
      </c>
      <c r="BO317" t="s">
        <v>1077</v>
      </c>
      <c r="BP317" t="s">
        <v>21</v>
      </c>
      <c r="BQ317">
        <v>2</v>
      </c>
      <c r="BR317" t="s">
        <v>1012</v>
      </c>
      <c r="BS317" t="s">
        <v>1013</v>
      </c>
      <c r="BT317">
        <v>2</v>
      </c>
      <c r="BU317" t="s">
        <v>1199</v>
      </c>
      <c r="BV317" t="s">
        <v>1200</v>
      </c>
      <c r="BW317">
        <v>8</v>
      </c>
      <c r="BX317" t="s">
        <v>1598</v>
      </c>
      <c r="BY317" t="s">
        <v>1210</v>
      </c>
      <c r="BZ317" t="s">
        <v>1211</v>
      </c>
      <c r="CA317" t="s">
        <v>1586</v>
      </c>
      <c r="CB317" s="1">
        <v>21194</v>
      </c>
      <c r="CC317" s="1">
        <v>34398</v>
      </c>
      <c r="CD317" t="s">
        <v>1599</v>
      </c>
      <c r="CE317" t="s">
        <v>131</v>
      </c>
      <c r="CF317" t="s">
        <v>132</v>
      </c>
      <c r="CG317" t="s">
        <v>1600</v>
      </c>
      <c r="CH317" t="s">
        <v>99</v>
      </c>
      <c r="CI317" t="s">
        <v>1601</v>
      </c>
      <c r="CJ317">
        <v>2344</v>
      </c>
      <c r="CK317">
        <v>2</v>
      </c>
      <c r="CL317">
        <v>52</v>
      </c>
    </row>
    <row r="318" spans="1:90">
      <c r="A318">
        <v>10367</v>
      </c>
      <c r="B318">
        <v>34</v>
      </c>
      <c r="C318" s="8">
        <v>11.2</v>
      </c>
      <c r="D318">
        <v>36</v>
      </c>
      <c r="E318">
        <v>0</v>
      </c>
      <c r="F318">
        <v>10367</v>
      </c>
      <c r="G318" t="s">
        <v>341</v>
      </c>
      <c r="H318">
        <v>7</v>
      </c>
      <c r="I318" s="1">
        <v>34697</v>
      </c>
      <c r="J318" s="1">
        <v>34725</v>
      </c>
      <c r="K318" s="1">
        <v>34701</v>
      </c>
      <c r="L318">
        <f>_xlfn.DAYS(orderjoin[[#This Row],[ShippedDate]],orderjoin[[#This Row],[OrderDate]])</f>
        <v>4</v>
      </c>
      <c r="M318">
        <f>_xlfn.DAYS(orderjoin[[#This Row],[RequiredDate]],orderjoin[[#This Row],[ShippedDate]])</f>
        <v>24</v>
      </c>
      <c r="N318">
        <v>3</v>
      </c>
      <c r="O318">
        <v>13.55</v>
      </c>
      <c r="P318" t="s">
        <v>342</v>
      </c>
      <c r="Q318" t="s">
        <v>343</v>
      </c>
      <c r="R318" t="s">
        <v>344</v>
      </c>
      <c r="S318" t="s">
        <v>21</v>
      </c>
      <c r="T318" t="s">
        <v>345</v>
      </c>
      <c r="U318" t="s">
        <v>298</v>
      </c>
      <c r="V318">
        <v>10367</v>
      </c>
      <c r="W318" t="s">
        <v>341</v>
      </c>
      <c r="X318">
        <v>7</v>
      </c>
      <c r="Y318" s="1">
        <v>34697</v>
      </c>
      <c r="Z318" s="1">
        <v>34725</v>
      </c>
      <c r="AA318">
        <f>_xlfn.DAYS(orderjoin[[#This Row],[orders.ShippedDate]],orderjoin[[#This Row],[orders.OrderDate]])</f>
        <v>4</v>
      </c>
      <c r="AB318" s="1">
        <v>34701</v>
      </c>
      <c r="AC318">
        <v>3</v>
      </c>
      <c r="AD318">
        <v>13.55</v>
      </c>
      <c r="AE318" t="s">
        <v>342</v>
      </c>
      <c r="AF318" t="s">
        <v>343</v>
      </c>
      <c r="AG318" t="s">
        <v>344</v>
      </c>
      <c r="AH318" t="s">
        <v>21</v>
      </c>
      <c r="AI318" t="s">
        <v>345</v>
      </c>
      <c r="AJ318" t="s">
        <v>298</v>
      </c>
      <c r="AK318">
        <v>34</v>
      </c>
      <c r="AL318" t="s">
        <v>570</v>
      </c>
      <c r="AM318">
        <v>16</v>
      </c>
      <c r="AN318">
        <v>1</v>
      </c>
      <c r="AO318" t="s">
        <v>507</v>
      </c>
      <c r="AP318" s="7">
        <v>14</v>
      </c>
      <c r="AQ318">
        <v>111</v>
      </c>
      <c r="AR318">
        <v>0</v>
      </c>
      <c r="AS318">
        <v>15</v>
      </c>
      <c r="AT318">
        <v>0</v>
      </c>
      <c r="AU318" t="s">
        <v>341</v>
      </c>
      <c r="AV318" t="s">
        <v>342</v>
      </c>
      <c r="AW318" t="s">
        <v>905</v>
      </c>
      <c r="AX318" t="s">
        <v>717</v>
      </c>
      <c r="AY318" t="s">
        <v>343</v>
      </c>
      <c r="AZ318" t="s">
        <v>344</v>
      </c>
      <c r="BA318" t="s">
        <v>21</v>
      </c>
      <c r="BB318" t="s">
        <v>345</v>
      </c>
      <c r="BC318" t="s">
        <v>298</v>
      </c>
      <c r="BD318" t="s">
        <v>906</v>
      </c>
      <c r="BE318" t="s">
        <v>907</v>
      </c>
      <c r="BF318">
        <v>16</v>
      </c>
      <c r="BG318" t="s">
        <v>1168</v>
      </c>
      <c r="BH318" t="s">
        <v>1169</v>
      </c>
      <c r="BI318" t="s">
        <v>1170</v>
      </c>
      <c r="BJ318" t="s">
        <v>1171</v>
      </c>
      <c r="BK318" t="s">
        <v>1172</v>
      </c>
      <c r="BL318" t="s">
        <v>232</v>
      </c>
      <c r="BM318" t="s">
        <v>1173</v>
      </c>
      <c r="BN318" t="s">
        <v>99</v>
      </c>
      <c r="BO318" t="s">
        <v>1174</v>
      </c>
      <c r="BP318" t="s">
        <v>21</v>
      </c>
      <c r="BQ318">
        <v>1</v>
      </c>
      <c r="BR318" t="s">
        <v>1004</v>
      </c>
      <c r="BS318" t="s">
        <v>1005</v>
      </c>
      <c r="BT318">
        <v>3</v>
      </c>
      <c r="BU318" t="s">
        <v>1201</v>
      </c>
      <c r="BV318" t="s">
        <v>1174</v>
      </c>
      <c r="BW318">
        <v>7</v>
      </c>
      <c r="BX318" t="s">
        <v>1618</v>
      </c>
      <c r="BY318" t="s">
        <v>1209</v>
      </c>
      <c r="BZ318" t="s">
        <v>654</v>
      </c>
      <c r="CA318" t="s">
        <v>1581</v>
      </c>
      <c r="CB318" s="1">
        <v>22065</v>
      </c>
      <c r="CC318" s="1">
        <v>34336</v>
      </c>
      <c r="CD318" t="s">
        <v>1619</v>
      </c>
      <c r="CE318" t="s">
        <v>194</v>
      </c>
      <c r="CF318" t="s">
        <v>21</v>
      </c>
      <c r="CG318" t="s">
        <v>1620</v>
      </c>
      <c r="CH318" t="s">
        <v>196</v>
      </c>
      <c r="CI318" t="s">
        <v>1621</v>
      </c>
      <c r="CJ318">
        <v>465</v>
      </c>
      <c r="CK318">
        <v>5</v>
      </c>
      <c r="CL318">
        <v>403.2</v>
      </c>
    </row>
    <row r="319" spans="1:90">
      <c r="A319">
        <v>10367</v>
      </c>
      <c r="B319">
        <v>54</v>
      </c>
      <c r="C319" s="8">
        <v>5.9</v>
      </c>
      <c r="D319">
        <v>18</v>
      </c>
      <c r="E319">
        <v>0</v>
      </c>
      <c r="F319">
        <v>10367</v>
      </c>
      <c r="G319" t="s">
        <v>341</v>
      </c>
      <c r="H319">
        <v>7</v>
      </c>
      <c r="I319" s="1">
        <v>34697</v>
      </c>
      <c r="J319" s="1">
        <v>34725</v>
      </c>
      <c r="K319" s="1">
        <v>34701</v>
      </c>
      <c r="L319">
        <f>_xlfn.DAYS(orderjoin[[#This Row],[ShippedDate]],orderjoin[[#This Row],[OrderDate]])</f>
        <v>4</v>
      </c>
      <c r="M319">
        <f>_xlfn.DAYS(orderjoin[[#This Row],[RequiredDate]],orderjoin[[#This Row],[ShippedDate]])</f>
        <v>24</v>
      </c>
      <c r="N319">
        <v>3</v>
      </c>
      <c r="O319">
        <v>13.55</v>
      </c>
      <c r="P319" t="s">
        <v>342</v>
      </c>
      <c r="Q319" t="s">
        <v>343</v>
      </c>
      <c r="R319" t="s">
        <v>344</v>
      </c>
      <c r="S319" t="s">
        <v>21</v>
      </c>
      <c r="T319" t="s">
        <v>345</v>
      </c>
      <c r="U319" t="s">
        <v>298</v>
      </c>
      <c r="V319">
        <v>10367</v>
      </c>
      <c r="W319" t="s">
        <v>341</v>
      </c>
      <c r="X319">
        <v>7</v>
      </c>
      <c r="Y319" s="1">
        <v>34697</v>
      </c>
      <c r="Z319" s="1">
        <v>34725</v>
      </c>
      <c r="AA319">
        <f>_xlfn.DAYS(orderjoin[[#This Row],[orders.ShippedDate]],orderjoin[[#This Row],[orders.OrderDate]])</f>
        <v>4</v>
      </c>
      <c r="AB319" s="1">
        <v>34701</v>
      </c>
      <c r="AC319">
        <v>3</v>
      </c>
      <c r="AD319">
        <v>13.55</v>
      </c>
      <c r="AE319" t="s">
        <v>342</v>
      </c>
      <c r="AF319" t="s">
        <v>343</v>
      </c>
      <c r="AG319" t="s">
        <v>344</v>
      </c>
      <c r="AH319" t="s">
        <v>21</v>
      </c>
      <c r="AI319" t="s">
        <v>345</v>
      </c>
      <c r="AJ319" t="s">
        <v>298</v>
      </c>
      <c r="AK319">
        <v>54</v>
      </c>
      <c r="AL319" t="s">
        <v>608</v>
      </c>
      <c r="AM319">
        <v>25</v>
      </c>
      <c r="AN319">
        <v>6</v>
      </c>
      <c r="AO319" t="s">
        <v>609</v>
      </c>
      <c r="AP319" s="7">
        <v>7.45</v>
      </c>
      <c r="AQ319">
        <v>21</v>
      </c>
      <c r="AR319">
        <v>0</v>
      </c>
      <c r="AS319">
        <v>10</v>
      </c>
      <c r="AT319">
        <v>0</v>
      </c>
      <c r="AU319" t="s">
        <v>341</v>
      </c>
      <c r="AV319" t="s">
        <v>342</v>
      </c>
      <c r="AW319" t="s">
        <v>905</v>
      </c>
      <c r="AX319" t="s">
        <v>717</v>
      </c>
      <c r="AY319" t="s">
        <v>343</v>
      </c>
      <c r="AZ319" t="s">
        <v>344</v>
      </c>
      <c r="BA319" t="s">
        <v>21</v>
      </c>
      <c r="BB319" t="s">
        <v>345</v>
      </c>
      <c r="BC319" t="s">
        <v>298</v>
      </c>
      <c r="BD319" t="s">
        <v>906</v>
      </c>
      <c r="BE319" t="s">
        <v>907</v>
      </c>
      <c r="BF319">
        <v>25</v>
      </c>
      <c r="BG319" t="s">
        <v>1095</v>
      </c>
      <c r="BH319" t="s">
        <v>1096</v>
      </c>
      <c r="BI319" t="s">
        <v>676</v>
      </c>
      <c r="BJ319" t="s">
        <v>1097</v>
      </c>
      <c r="BK319" t="s">
        <v>285</v>
      </c>
      <c r="BL319" t="s">
        <v>286</v>
      </c>
      <c r="BM319" t="s">
        <v>287</v>
      </c>
      <c r="BN319" t="s">
        <v>288</v>
      </c>
      <c r="BO319" t="s">
        <v>1098</v>
      </c>
      <c r="BP319" t="s">
        <v>21</v>
      </c>
      <c r="BQ319">
        <v>6</v>
      </c>
      <c r="BR319" t="s">
        <v>1049</v>
      </c>
      <c r="BS319" t="s">
        <v>1050</v>
      </c>
      <c r="BT319">
        <v>3</v>
      </c>
      <c r="BU319" t="s">
        <v>1201</v>
      </c>
      <c r="BV319" t="s">
        <v>1174</v>
      </c>
      <c r="BW319">
        <v>7</v>
      </c>
      <c r="BX319" t="s">
        <v>1618</v>
      </c>
      <c r="BY319" t="s">
        <v>1209</v>
      </c>
      <c r="BZ319" t="s">
        <v>654</v>
      </c>
      <c r="CA319" t="s">
        <v>1581</v>
      </c>
      <c r="CB319" s="1">
        <v>22065</v>
      </c>
      <c r="CC319" s="1">
        <v>34336</v>
      </c>
      <c r="CD319" t="s">
        <v>1619</v>
      </c>
      <c r="CE319" t="s">
        <v>194</v>
      </c>
      <c r="CF319" t="s">
        <v>21</v>
      </c>
      <c r="CG319" t="s">
        <v>1620</v>
      </c>
      <c r="CH319" t="s">
        <v>196</v>
      </c>
      <c r="CI319" t="s">
        <v>1621</v>
      </c>
      <c r="CJ319">
        <v>465</v>
      </c>
      <c r="CK319">
        <v>5</v>
      </c>
      <c r="CL319">
        <v>106.2</v>
      </c>
    </row>
    <row r="320" spans="1:90">
      <c r="A320">
        <v>10367</v>
      </c>
      <c r="B320">
        <v>65</v>
      </c>
      <c r="C320" s="8">
        <v>16.8</v>
      </c>
      <c r="D320">
        <v>15</v>
      </c>
      <c r="E320">
        <v>0</v>
      </c>
      <c r="F320">
        <v>10367</v>
      </c>
      <c r="G320" t="s">
        <v>341</v>
      </c>
      <c r="H320">
        <v>7</v>
      </c>
      <c r="I320" s="1">
        <v>34697</v>
      </c>
      <c r="J320" s="1">
        <v>34725</v>
      </c>
      <c r="K320" s="1">
        <v>34701</v>
      </c>
      <c r="L320">
        <f>_xlfn.DAYS(orderjoin[[#This Row],[ShippedDate]],orderjoin[[#This Row],[OrderDate]])</f>
        <v>4</v>
      </c>
      <c r="M320">
        <f>_xlfn.DAYS(orderjoin[[#This Row],[RequiredDate]],orderjoin[[#This Row],[ShippedDate]])</f>
        <v>24</v>
      </c>
      <c r="N320">
        <v>3</v>
      </c>
      <c r="O320">
        <v>13.55</v>
      </c>
      <c r="P320" t="s">
        <v>342</v>
      </c>
      <c r="Q320" t="s">
        <v>343</v>
      </c>
      <c r="R320" t="s">
        <v>344</v>
      </c>
      <c r="S320" t="s">
        <v>21</v>
      </c>
      <c r="T320" t="s">
        <v>345</v>
      </c>
      <c r="U320" t="s">
        <v>298</v>
      </c>
      <c r="V320">
        <v>10367</v>
      </c>
      <c r="W320" t="s">
        <v>341</v>
      </c>
      <c r="X320">
        <v>7</v>
      </c>
      <c r="Y320" s="1">
        <v>34697</v>
      </c>
      <c r="Z320" s="1">
        <v>34725</v>
      </c>
      <c r="AA320">
        <f>_xlfn.DAYS(orderjoin[[#This Row],[orders.ShippedDate]],orderjoin[[#This Row],[orders.OrderDate]])</f>
        <v>4</v>
      </c>
      <c r="AB320" s="1">
        <v>34701</v>
      </c>
      <c r="AC320">
        <v>3</v>
      </c>
      <c r="AD320">
        <v>13.55</v>
      </c>
      <c r="AE320" t="s">
        <v>342</v>
      </c>
      <c r="AF320" t="s">
        <v>343</v>
      </c>
      <c r="AG320" t="s">
        <v>344</v>
      </c>
      <c r="AH320" t="s">
        <v>21</v>
      </c>
      <c r="AI320" t="s">
        <v>345</v>
      </c>
      <c r="AJ320" t="s">
        <v>298</v>
      </c>
      <c r="AK320">
        <v>65</v>
      </c>
      <c r="AL320" t="s">
        <v>629</v>
      </c>
      <c r="AM320">
        <v>2</v>
      </c>
      <c r="AN320">
        <v>2</v>
      </c>
      <c r="AO320" t="s">
        <v>630</v>
      </c>
      <c r="AP320" s="7">
        <v>21.05</v>
      </c>
      <c r="AQ320">
        <v>76</v>
      </c>
      <c r="AR320">
        <v>0</v>
      </c>
      <c r="AS320">
        <v>0</v>
      </c>
      <c r="AT320">
        <v>0</v>
      </c>
      <c r="AU320" t="s">
        <v>341</v>
      </c>
      <c r="AV320" t="s">
        <v>342</v>
      </c>
      <c r="AW320" t="s">
        <v>905</v>
      </c>
      <c r="AX320" t="s">
        <v>717</v>
      </c>
      <c r="AY320" t="s">
        <v>343</v>
      </c>
      <c r="AZ320" t="s">
        <v>344</v>
      </c>
      <c r="BA320" t="s">
        <v>21</v>
      </c>
      <c r="BB320" t="s">
        <v>345</v>
      </c>
      <c r="BC320" t="s">
        <v>298</v>
      </c>
      <c r="BD320" t="s">
        <v>906</v>
      </c>
      <c r="BE320" t="s">
        <v>907</v>
      </c>
      <c r="BF320">
        <v>2</v>
      </c>
      <c r="BG320" t="s">
        <v>1014</v>
      </c>
      <c r="BH320" t="s">
        <v>1015</v>
      </c>
      <c r="BI320" t="s">
        <v>669</v>
      </c>
      <c r="BJ320" t="s">
        <v>1016</v>
      </c>
      <c r="BK320" t="s">
        <v>1017</v>
      </c>
      <c r="BL320" t="s">
        <v>1018</v>
      </c>
      <c r="BM320" t="s">
        <v>1019</v>
      </c>
      <c r="BN320" t="s">
        <v>99</v>
      </c>
      <c r="BO320" t="s">
        <v>1020</v>
      </c>
      <c r="BP320" t="s">
        <v>21</v>
      </c>
      <c r="BQ320">
        <v>2</v>
      </c>
      <c r="BR320" t="s">
        <v>1012</v>
      </c>
      <c r="BS320" t="s">
        <v>1013</v>
      </c>
      <c r="BT320">
        <v>3</v>
      </c>
      <c r="BU320" t="s">
        <v>1201</v>
      </c>
      <c r="BV320" t="s">
        <v>1174</v>
      </c>
      <c r="BW320">
        <v>7</v>
      </c>
      <c r="BX320" t="s">
        <v>1618</v>
      </c>
      <c r="BY320" t="s">
        <v>1209</v>
      </c>
      <c r="BZ320" t="s">
        <v>654</v>
      </c>
      <c r="CA320" t="s">
        <v>1581</v>
      </c>
      <c r="CB320" s="1">
        <v>22065</v>
      </c>
      <c r="CC320" s="1">
        <v>34336</v>
      </c>
      <c r="CD320" t="s">
        <v>1619</v>
      </c>
      <c r="CE320" t="s">
        <v>194</v>
      </c>
      <c r="CF320" t="s">
        <v>21</v>
      </c>
      <c r="CG320" t="s">
        <v>1620</v>
      </c>
      <c r="CH320" t="s">
        <v>196</v>
      </c>
      <c r="CI320" t="s">
        <v>1621</v>
      </c>
      <c r="CJ320">
        <v>465</v>
      </c>
      <c r="CK320">
        <v>5</v>
      </c>
      <c r="CL320">
        <v>252</v>
      </c>
    </row>
    <row r="321" spans="1:90">
      <c r="A321">
        <v>10367</v>
      </c>
      <c r="B321">
        <v>77</v>
      </c>
      <c r="C321" s="8">
        <v>10.4</v>
      </c>
      <c r="D321">
        <v>7</v>
      </c>
      <c r="E321">
        <v>0</v>
      </c>
      <c r="F321">
        <v>10367</v>
      </c>
      <c r="G321" t="s">
        <v>341</v>
      </c>
      <c r="H321">
        <v>7</v>
      </c>
      <c r="I321" s="1">
        <v>34697</v>
      </c>
      <c r="J321" s="1">
        <v>34725</v>
      </c>
      <c r="K321" s="1">
        <v>34701</v>
      </c>
      <c r="L321">
        <f>_xlfn.DAYS(orderjoin[[#This Row],[ShippedDate]],orderjoin[[#This Row],[OrderDate]])</f>
        <v>4</v>
      </c>
      <c r="M321">
        <f>_xlfn.DAYS(orderjoin[[#This Row],[RequiredDate]],orderjoin[[#This Row],[ShippedDate]])</f>
        <v>24</v>
      </c>
      <c r="N321">
        <v>3</v>
      </c>
      <c r="O321">
        <v>13.55</v>
      </c>
      <c r="P321" t="s">
        <v>342</v>
      </c>
      <c r="Q321" t="s">
        <v>343</v>
      </c>
      <c r="R321" t="s">
        <v>344</v>
      </c>
      <c r="S321" t="s">
        <v>21</v>
      </c>
      <c r="T321" t="s">
        <v>345</v>
      </c>
      <c r="U321" t="s">
        <v>298</v>
      </c>
      <c r="V321">
        <v>10367</v>
      </c>
      <c r="W321" t="s">
        <v>341</v>
      </c>
      <c r="X321">
        <v>7</v>
      </c>
      <c r="Y321" s="1">
        <v>34697</v>
      </c>
      <c r="Z321" s="1">
        <v>34725</v>
      </c>
      <c r="AA321">
        <f>_xlfn.DAYS(orderjoin[[#This Row],[orders.ShippedDate]],orderjoin[[#This Row],[orders.OrderDate]])</f>
        <v>4</v>
      </c>
      <c r="AB321" s="1">
        <v>34701</v>
      </c>
      <c r="AC321">
        <v>3</v>
      </c>
      <c r="AD321">
        <v>13.55</v>
      </c>
      <c r="AE321" t="s">
        <v>342</v>
      </c>
      <c r="AF321" t="s">
        <v>343</v>
      </c>
      <c r="AG321" t="s">
        <v>344</v>
      </c>
      <c r="AH321" t="s">
        <v>21</v>
      </c>
      <c r="AI321" t="s">
        <v>345</v>
      </c>
      <c r="AJ321" t="s">
        <v>298</v>
      </c>
      <c r="AK321">
        <v>77</v>
      </c>
      <c r="AL321" t="s">
        <v>649</v>
      </c>
      <c r="AM321">
        <v>12</v>
      </c>
      <c r="AN321">
        <v>2</v>
      </c>
      <c r="AO321" t="s">
        <v>650</v>
      </c>
      <c r="AP321" s="7">
        <v>13</v>
      </c>
      <c r="AQ321">
        <v>32</v>
      </c>
      <c r="AR321">
        <v>0</v>
      </c>
      <c r="AS321">
        <v>15</v>
      </c>
      <c r="AT321">
        <v>0</v>
      </c>
      <c r="AU321" t="s">
        <v>341</v>
      </c>
      <c r="AV321" t="s">
        <v>342</v>
      </c>
      <c r="AW321" t="s">
        <v>905</v>
      </c>
      <c r="AX321" t="s">
        <v>717</v>
      </c>
      <c r="AY321" t="s">
        <v>343</v>
      </c>
      <c r="AZ321" t="s">
        <v>344</v>
      </c>
      <c r="BA321" t="s">
        <v>21</v>
      </c>
      <c r="BB321" t="s">
        <v>345</v>
      </c>
      <c r="BC321" t="s">
        <v>298</v>
      </c>
      <c r="BD321" t="s">
        <v>906</v>
      </c>
      <c r="BE321" t="s">
        <v>907</v>
      </c>
      <c r="BF321">
        <v>12</v>
      </c>
      <c r="BG321" t="s">
        <v>1071</v>
      </c>
      <c r="BH321" t="s">
        <v>1072</v>
      </c>
      <c r="BI321" t="s">
        <v>1073</v>
      </c>
      <c r="BJ321" t="s">
        <v>1074</v>
      </c>
      <c r="BK321" t="s">
        <v>1075</v>
      </c>
      <c r="BL321" t="s">
        <v>21</v>
      </c>
      <c r="BM321" t="s">
        <v>1076</v>
      </c>
      <c r="BN321" t="s">
        <v>29</v>
      </c>
      <c r="BO321" t="s">
        <v>1077</v>
      </c>
      <c r="BP321" t="s">
        <v>21</v>
      </c>
      <c r="BQ321">
        <v>2</v>
      </c>
      <c r="BR321" t="s">
        <v>1012</v>
      </c>
      <c r="BS321" t="s">
        <v>1013</v>
      </c>
      <c r="BT321">
        <v>3</v>
      </c>
      <c r="BU321" t="s">
        <v>1201</v>
      </c>
      <c r="BV321" t="s">
        <v>1174</v>
      </c>
      <c r="BW321">
        <v>7</v>
      </c>
      <c r="BX321" t="s">
        <v>1618</v>
      </c>
      <c r="BY321" t="s">
        <v>1209</v>
      </c>
      <c r="BZ321" t="s">
        <v>654</v>
      </c>
      <c r="CA321" t="s">
        <v>1581</v>
      </c>
      <c r="CB321" s="1">
        <v>22065</v>
      </c>
      <c r="CC321" s="1">
        <v>34336</v>
      </c>
      <c r="CD321" t="s">
        <v>1619</v>
      </c>
      <c r="CE321" t="s">
        <v>194</v>
      </c>
      <c r="CF321" t="s">
        <v>21</v>
      </c>
      <c r="CG321" t="s">
        <v>1620</v>
      </c>
      <c r="CH321" t="s">
        <v>196</v>
      </c>
      <c r="CI321" t="s">
        <v>1621</v>
      </c>
      <c r="CJ321">
        <v>465</v>
      </c>
      <c r="CK321">
        <v>5</v>
      </c>
      <c r="CL321">
        <v>72.8</v>
      </c>
    </row>
    <row r="322" spans="1:90">
      <c r="A322">
        <v>10368</v>
      </c>
      <c r="B322">
        <v>21</v>
      </c>
      <c r="C322" s="8">
        <v>8</v>
      </c>
      <c r="D322">
        <v>5</v>
      </c>
      <c r="E322">
        <v>0.1</v>
      </c>
      <c r="F322">
        <v>10368</v>
      </c>
      <c r="G322" t="s">
        <v>72</v>
      </c>
      <c r="H322">
        <v>2</v>
      </c>
      <c r="I322" s="1">
        <v>34698</v>
      </c>
      <c r="J322" s="1">
        <v>34726</v>
      </c>
      <c r="K322" s="1">
        <v>34701</v>
      </c>
      <c r="L322">
        <f>_xlfn.DAYS(orderjoin[[#This Row],[ShippedDate]],orderjoin[[#This Row],[OrderDate]])</f>
        <v>3</v>
      </c>
      <c r="M322">
        <f>_xlfn.DAYS(orderjoin[[#This Row],[RequiredDate]],orderjoin[[#This Row],[ShippedDate]])</f>
        <v>25</v>
      </c>
      <c r="N322">
        <v>2</v>
      </c>
      <c r="O322">
        <v>101.95</v>
      </c>
      <c r="P322" t="s">
        <v>73</v>
      </c>
      <c r="Q322" t="s">
        <v>74</v>
      </c>
      <c r="R322" t="s">
        <v>75</v>
      </c>
      <c r="S322" t="s">
        <v>21</v>
      </c>
      <c r="T322" t="s">
        <v>76</v>
      </c>
      <c r="U322" t="s">
        <v>77</v>
      </c>
      <c r="V322">
        <v>10368</v>
      </c>
      <c r="W322" t="s">
        <v>72</v>
      </c>
      <c r="X322">
        <v>2</v>
      </c>
      <c r="Y322" s="1">
        <v>34698</v>
      </c>
      <c r="Z322" s="1">
        <v>34726</v>
      </c>
      <c r="AA322">
        <f>_xlfn.DAYS(orderjoin[[#This Row],[orders.ShippedDate]],orderjoin[[#This Row],[orders.OrderDate]])</f>
        <v>3</v>
      </c>
      <c r="AB322" s="1">
        <v>34701</v>
      </c>
      <c r="AC322">
        <v>2</v>
      </c>
      <c r="AD322">
        <v>101.95</v>
      </c>
      <c r="AE322" t="s">
        <v>73</v>
      </c>
      <c r="AF322" t="s">
        <v>74</v>
      </c>
      <c r="AG322" t="s">
        <v>75</v>
      </c>
      <c r="AH322" t="s">
        <v>21</v>
      </c>
      <c r="AI322" t="s">
        <v>76</v>
      </c>
      <c r="AJ322" t="s">
        <v>77</v>
      </c>
      <c r="AK322">
        <v>21</v>
      </c>
      <c r="AL322" t="s">
        <v>544</v>
      </c>
      <c r="AM322">
        <v>8</v>
      </c>
      <c r="AN322">
        <v>3</v>
      </c>
      <c r="AO322" t="s">
        <v>545</v>
      </c>
      <c r="AP322" s="7">
        <v>10</v>
      </c>
      <c r="AQ322">
        <v>3</v>
      </c>
      <c r="AR322">
        <v>40</v>
      </c>
      <c r="AS322">
        <v>5</v>
      </c>
      <c r="AT322">
        <v>0</v>
      </c>
      <c r="AU322" t="s">
        <v>72</v>
      </c>
      <c r="AV322" t="s">
        <v>73</v>
      </c>
      <c r="AW322" t="s">
        <v>716</v>
      </c>
      <c r="AX322" t="s">
        <v>717</v>
      </c>
      <c r="AY322" t="s">
        <v>74</v>
      </c>
      <c r="AZ322" t="s">
        <v>75</v>
      </c>
      <c r="BA322" t="s">
        <v>21</v>
      </c>
      <c r="BB322" t="s">
        <v>76</v>
      </c>
      <c r="BC322" t="s">
        <v>77</v>
      </c>
      <c r="BD322" t="s">
        <v>718</v>
      </c>
      <c r="BE322" t="s">
        <v>719</v>
      </c>
      <c r="BF322">
        <v>8</v>
      </c>
      <c r="BG322" t="s">
        <v>1107</v>
      </c>
      <c r="BH322" t="s">
        <v>1108</v>
      </c>
      <c r="BI322" t="s">
        <v>654</v>
      </c>
      <c r="BJ322" t="s">
        <v>1109</v>
      </c>
      <c r="BK322" t="s">
        <v>1110</v>
      </c>
      <c r="BL322" t="s">
        <v>21</v>
      </c>
      <c r="BM322" t="s">
        <v>1111</v>
      </c>
      <c r="BN322" t="s">
        <v>196</v>
      </c>
      <c r="BO322" t="s">
        <v>1112</v>
      </c>
      <c r="BP322" t="s">
        <v>21</v>
      </c>
      <c r="BQ322">
        <v>3</v>
      </c>
      <c r="BR322" t="s">
        <v>1047</v>
      </c>
      <c r="BS322" t="s">
        <v>1048</v>
      </c>
      <c r="BT322">
        <v>2</v>
      </c>
      <c r="BU322" t="s">
        <v>1199</v>
      </c>
      <c r="BV322" t="s">
        <v>1200</v>
      </c>
      <c r="BW322">
        <v>2</v>
      </c>
      <c r="BX322" t="s">
        <v>1602</v>
      </c>
      <c r="BY322" t="s">
        <v>1203</v>
      </c>
      <c r="BZ322" t="s">
        <v>1204</v>
      </c>
      <c r="CA322" t="s">
        <v>1603</v>
      </c>
      <c r="CB322" s="1">
        <v>19043</v>
      </c>
      <c r="CC322" s="1">
        <v>33830</v>
      </c>
      <c r="CD322" t="s">
        <v>1604</v>
      </c>
      <c r="CE322" t="s">
        <v>1605</v>
      </c>
      <c r="CF322" t="s">
        <v>132</v>
      </c>
      <c r="CG322" t="s">
        <v>1606</v>
      </c>
      <c r="CH322" t="s">
        <v>99</v>
      </c>
      <c r="CI322" t="s">
        <v>1607</v>
      </c>
      <c r="CJ322">
        <v>3457</v>
      </c>
      <c r="CL322">
        <v>36</v>
      </c>
    </row>
    <row r="323" spans="1:90">
      <c r="A323">
        <v>10368</v>
      </c>
      <c r="B323">
        <v>28</v>
      </c>
      <c r="C323" s="8">
        <v>36.4</v>
      </c>
      <c r="D323">
        <v>13</v>
      </c>
      <c r="E323">
        <v>0.1</v>
      </c>
      <c r="F323">
        <v>10368</v>
      </c>
      <c r="G323" t="s">
        <v>72</v>
      </c>
      <c r="H323">
        <v>2</v>
      </c>
      <c r="I323" s="1">
        <v>34698</v>
      </c>
      <c r="J323" s="1">
        <v>34726</v>
      </c>
      <c r="K323" s="1">
        <v>34701</v>
      </c>
      <c r="L323">
        <f>_xlfn.DAYS(orderjoin[[#This Row],[ShippedDate]],orderjoin[[#This Row],[OrderDate]])</f>
        <v>3</v>
      </c>
      <c r="M323">
        <f>_xlfn.DAYS(orderjoin[[#This Row],[RequiredDate]],orderjoin[[#This Row],[ShippedDate]])</f>
        <v>25</v>
      </c>
      <c r="N323">
        <v>2</v>
      </c>
      <c r="O323">
        <v>101.95</v>
      </c>
      <c r="P323" t="s">
        <v>73</v>
      </c>
      <c r="Q323" t="s">
        <v>74</v>
      </c>
      <c r="R323" t="s">
        <v>75</v>
      </c>
      <c r="S323" t="s">
        <v>21</v>
      </c>
      <c r="T323" t="s">
        <v>76</v>
      </c>
      <c r="U323" t="s">
        <v>77</v>
      </c>
      <c r="V323">
        <v>10368</v>
      </c>
      <c r="W323" t="s">
        <v>72</v>
      </c>
      <c r="X323">
        <v>2</v>
      </c>
      <c r="Y323" s="1">
        <v>34698</v>
      </c>
      <c r="Z323" s="1">
        <v>34726</v>
      </c>
      <c r="AA323">
        <f>_xlfn.DAYS(orderjoin[[#This Row],[orders.ShippedDate]],orderjoin[[#This Row],[orders.OrderDate]])</f>
        <v>3</v>
      </c>
      <c r="AB323" s="1">
        <v>34701</v>
      </c>
      <c r="AC323">
        <v>2</v>
      </c>
      <c r="AD323">
        <v>101.95</v>
      </c>
      <c r="AE323" t="s">
        <v>73</v>
      </c>
      <c r="AF323" t="s">
        <v>74</v>
      </c>
      <c r="AG323" t="s">
        <v>75</v>
      </c>
      <c r="AH323" t="s">
        <v>21</v>
      </c>
      <c r="AI323" t="s">
        <v>76</v>
      </c>
      <c r="AJ323" t="s">
        <v>77</v>
      </c>
      <c r="AK323">
        <v>28</v>
      </c>
      <c r="AL323" t="s">
        <v>558</v>
      </c>
      <c r="AM323">
        <v>12</v>
      </c>
      <c r="AN323">
        <v>7</v>
      </c>
      <c r="AO323" t="s">
        <v>559</v>
      </c>
      <c r="AP323" s="7">
        <v>45.6</v>
      </c>
      <c r="AQ323">
        <v>26</v>
      </c>
      <c r="AR323">
        <v>0</v>
      </c>
      <c r="AS323">
        <v>0</v>
      </c>
      <c r="AT323">
        <v>1</v>
      </c>
      <c r="AU323" t="s">
        <v>72</v>
      </c>
      <c r="AV323" t="s">
        <v>73</v>
      </c>
      <c r="AW323" t="s">
        <v>716</v>
      </c>
      <c r="AX323" t="s">
        <v>717</v>
      </c>
      <c r="AY323" t="s">
        <v>74</v>
      </c>
      <c r="AZ323" t="s">
        <v>75</v>
      </c>
      <c r="BA323" t="s">
        <v>21</v>
      </c>
      <c r="BB323" t="s">
        <v>76</v>
      </c>
      <c r="BC323" t="s">
        <v>77</v>
      </c>
      <c r="BD323" t="s">
        <v>718</v>
      </c>
      <c r="BE323" t="s">
        <v>719</v>
      </c>
      <c r="BF323">
        <v>12</v>
      </c>
      <c r="BG323" t="s">
        <v>1071</v>
      </c>
      <c r="BH323" t="s">
        <v>1072</v>
      </c>
      <c r="BI323" t="s">
        <v>1073</v>
      </c>
      <c r="BJ323" t="s">
        <v>1074</v>
      </c>
      <c r="BK323" t="s">
        <v>1075</v>
      </c>
      <c r="BL323" t="s">
        <v>21</v>
      </c>
      <c r="BM323" t="s">
        <v>1076</v>
      </c>
      <c r="BN323" t="s">
        <v>29</v>
      </c>
      <c r="BO323" t="s">
        <v>1077</v>
      </c>
      <c r="BP323" t="s">
        <v>21</v>
      </c>
      <c r="BQ323">
        <v>7</v>
      </c>
      <c r="BR323" t="s">
        <v>1030</v>
      </c>
      <c r="BS323" t="s">
        <v>1031</v>
      </c>
      <c r="BT323">
        <v>2</v>
      </c>
      <c r="BU323" t="s">
        <v>1199</v>
      </c>
      <c r="BV323" t="s">
        <v>1200</v>
      </c>
      <c r="BW323">
        <v>2</v>
      </c>
      <c r="BX323" t="s">
        <v>1602</v>
      </c>
      <c r="BY323" t="s">
        <v>1203</v>
      </c>
      <c r="BZ323" t="s">
        <v>1204</v>
      </c>
      <c r="CA323" t="s">
        <v>1603</v>
      </c>
      <c r="CB323" s="1">
        <v>19043</v>
      </c>
      <c r="CC323" s="1">
        <v>33830</v>
      </c>
      <c r="CD323" t="s">
        <v>1604</v>
      </c>
      <c r="CE323" t="s">
        <v>1605</v>
      </c>
      <c r="CF323" t="s">
        <v>132</v>
      </c>
      <c r="CG323" t="s">
        <v>1606</v>
      </c>
      <c r="CH323" t="s">
        <v>99</v>
      </c>
      <c r="CI323" t="s">
        <v>1607</v>
      </c>
      <c r="CJ323">
        <v>3457</v>
      </c>
      <c r="CL323">
        <v>425.88</v>
      </c>
    </row>
    <row r="324" spans="1:90">
      <c r="A324">
        <v>10368</v>
      </c>
      <c r="B324">
        <v>57</v>
      </c>
      <c r="C324" s="8">
        <v>15.6</v>
      </c>
      <c r="D324">
        <v>25</v>
      </c>
      <c r="E324">
        <v>0</v>
      </c>
      <c r="F324">
        <v>10368</v>
      </c>
      <c r="G324" t="s">
        <v>72</v>
      </c>
      <c r="H324">
        <v>2</v>
      </c>
      <c r="I324" s="1">
        <v>34698</v>
      </c>
      <c r="J324" s="1">
        <v>34726</v>
      </c>
      <c r="K324" s="1">
        <v>34701</v>
      </c>
      <c r="L324">
        <f>_xlfn.DAYS(orderjoin[[#This Row],[ShippedDate]],orderjoin[[#This Row],[OrderDate]])</f>
        <v>3</v>
      </c>
      <c r="M324">
        <f>_xlfn.DAYS(orderjoin[[#This Row],[RequiredDate]],orderjoin[[#This Row],[ShippedDate]])</f>
        <v>25</v>
      </c>
      <c r="N324">
        <v>2</v>
      </c>
      <c r="O324">
        <v>101.95</v>
      </c>
      <c r="P324" t="s">
        <v>73</v>
      </c>
      <c r="Q324" t="s">
        <v>74</v>
      </c>
      <c r="R324" t="s">
        <v>75</v>
      </c>
      <c r="S324" t="s">
        <v>21</v>
      </c>
      <c r="T324" t="s">
        <v>76</v>
      </c>
      <c r="U324" t="s">
        <v>77</v>
      </c>
      <c r="V324">
        <v>10368</v>
      </c>
      <c r="W324" t="s">
        <v>72</v>
      </c>
      <c r="X324">
        <v>2</v>
      </c>
      <c r="Y324" s="1">
        <v>34698</v>
      </c>
      <c r="Z324" s="1">
        <v>34726</v>
      </c>
      <c r="AA324">
        <f>_xlfn.DAYS(orderjoin[[#This Row],[orders.ShippedDate]],orderjoin[[#This Row],[orders.OrderDate]])</f>
        <v>3</v>
      </c>
      <c r="AB324" s="1">
        <v>34701</v>
      </c>
      <c r="AC324">
        <v>2</v>
      </c>
      <c r="AD324">
        <v>101.95</v>
      </c>
      <c r="AE324" t="s">
        <v>73</v>
      </c>
      <c r="AF324" t="s">
        <v>74</v>
      </c>
      <c r="AG324" t="s">
        <v>75</v>
      </c>
      <c r="AH324" t="s">
        <v>21</v>
      </c>
      <c r="AI324" t="s">
        <v>76</v>
      </c>
      <c r="AJ324" t="s">
        <v>77</v>
      </c>
      <c r="AK324">
        <v>57</v>
      </c>
      <c r="AL324" t="s">
        <v>614</v>
      </c>
      <c r="AM324">
        <v>26</v>
      </c>
      <c r="AN324">
        <v>5</v>
      </c>
      <c r="AO324" t="s">
        <v>613</v>
      </c>
      <c r="AP324" s="7">
        <v>19.5</v>
      </c>
      <c r="AQ324">
        <v>36</v>
      </c>
      <c r="AR324">
        <v>0</v>
      </c>
      <c r="AS324">
        <v>20</v>
      </c>
      <c r="AT324">
        <v>0</v>
      </c>
      <c r="AU324" t="s">
        <v>72</v>
      </c>
      <c r="AV324" t="s">
        <v>73</v>
      </c>
      <c r="AW324" t="s">
        <v>716</v>
      </c>
      <c r="AX324" t="s">
        <v>717</v>
      </c>
      <c r="AY324" t="s">
        <v>74</v>
      </c>
      <c r="AZ324" t="s">
        <v>75</v>
      </c>
      <c r="BA324" t="s">
        <v>21</v>
      </c>
      <c r="BB324" t="s">
        <v>76</v>
      </c>
      <c r="BC324" t="s">
        <v>77</v>
      </c>
      <c r="BD324" t="s">
        <v>718</v>
      </c>
      <c r="BE324" t="s">
        <v>719</v>
      </c>
      <c r="BF324">
        <v>26</v>
      </c>
      <c r="BG324" t="s">
        <v>1113</v>
      </c>
      <c r="BH324" t="s">
        <v>1114</v>
      </c>
      <c r="BI324" t="s">
        <v>669</v>
      </c>
      <c r="BJ324" t="s">
        <v>1115</v>
      </c>
      <c r="BK324" t="s">
        <v>1116</v>
      </c>
      <c r="BL324" t="s">
        <v>21</v>
      </c>
      <c r="BM324" t="s">
        <v>1117</v>
      </c>
      <c r="BN324" t="s">
        <v>150</v>
      </c>
      <c r="BO324" t="s">
        <v>1118</v>
      </c>
      <c r="BP324" t="s">
        <v>1119</v>
      </c>
      <c r="BQ324">
        <v>5</v>
      </c>
      <c r="BR324" t="s">
        <v>1021</v>
      </c>
      <c r="BS324" t="s">
        <v>1022</v>
      </c>
      <c r="BT324">
        <v>2</v>
      </c>
      <c r="BU324" t="s">
        <v>1199</v>
      </c>
      <c r="BV324" t="s">
        <v>1200</v>
      </c>
      <c r="BW324">
        <v>2</v>
      </c>
      <c r="BX324" t="s">
        <v>1602</v>
      </c>
      <c r="BY324" t="s">
        <v>1203</v>
      </c>
      <c r="BZ324" t="s">
        <v>1204</v>
      </c>
      <c r="CA324" t="s">
        <v>1603</v>
      </c>
      <c r="CB324" s="1">
        <v>19043</v>
      </c>
      <c r="CC324" s="1">
        <v>33830</v>
      </c>
      <c r="CD324" t="s">
        <v>1604</v>
      </c>
      <c r="CE324" t="s">
        <v>1605</v>
      </c>
      <c r="CF324" t="s">
        <v>132</v>
      </c>
      <c r="CG324" t="s">
        <v>1606</v>
      </c>
      <c r="CH324" t="s">
        <v>99</v>
      </c>
      <c r="CI324" t="s">
        <v>1607</v>
      </c>
      <c r="CJ324">
        <v>3457</v>
      </c>
      <c r="CL324">
        <v>390</v>
      </c>
    </row>
    <row r="325" spans="1:90">
      <c r="A325">
        <v>10368</v>
      </c>
      <c r="B325">
        <v>64</v>
      </c>
      <c r="C325" s="8">
        <v>26.6</v>
      </c>
      <c r="D325">
        <v>35</v>
      </c>
      <c r="E325">
        <v>0.1</v>
      </c>
      <c r="F325">
        <v>10368</v>
      </c>
      <c r="G325" t="s">
        <v>72</v>
      </c>
      <c r="H325">
        <v>2</v>
      </c>
      <c r="I325" s="1">
        <v>34698</v>
      </c>
      <c r="J325" s="1">
        <v>34726</v>
      </c>
      <c r="K325" s="1">
        <v>34701</v>
      </c>
      <c r="L325">
        <f>_xlfn.DAYS(orderjoin[[#This Row],[ShippedDate]],orderjoin[[#This Row],[OrderDate]])</f>
        <v>3</v>
      </c>
      <c r="M325">
        <f>_xlfn.DAYS(orderjoin[[#This Row],[RequiredDate]],orderjoin[[#This Row],[ShippedDate]])</f>
        <v>25</v>
      </c>
      <c r="N325">
        <v>2</v>
      </c>
      <c r="O325">
        <v>101.95</v>
      </c>
      <c r="P325" t="s">
        <v>73</v>
      </c>
      <c r="Q325" t="s">
        <v>74</v>
      </c>
      <c r="R325" t="s">
        <v>75</v>
      </c>
      <c r="S325" t="s">
        <v>21</v>
      </c>
      <c r="T325" t="s">
        <v>76</v>
      </c>
      <c r="U325" t="s">
        <v>77</v>
      </c>
      <c r="V325">
        <v>10368</v>
      </c>
      <c r="W325" t="s">
        <v>72</v>
      </c>
      <c r="X325">
        <v>2</v>
      </c>
      <c r="Y325" s="1">
        <v>34698</v>
      </c>
      <c r="Z325" s="1">
        <v>34726</v>
      </c>
      <c r="AA325">
        <f>_xlfn.DAYS(orderjoin[[#This Row],[orders.ShippedDate]],orderjoin[[#This Row],[orders.OrderDate]])</f>
        <v>3</v>
      </c>
      <c r="AB325" s="1">
        <v>34701</v>
      </c>
      <c r="AC325">
        <v>2</v>
      </c>
      <c r="AD325">
        <v>101.95</v>
      </c>
      <c r="AE325" t="s">
        <v>73</v>
      </c>
      <c r="AF325" t="s">
        <v>74</v>
      </c>
      <c r="AG325" t="s">
        <v>75</v>
      </c>
      <c r="AH325" t="s">
        <v>21</v>
      </c>
      <c r="AI325" t="s">
        <v>76</v>
      </c>
      <c r="AJ325" t="s">
        <v>77</v>
      </c>
      <c r="AK325">
        <v>64</v>
      </c>
      <c r="AL325" t="s">
        <v>627</v>
      </c>
      <c r="AM325">
        <v>12</v>
      </c>
      <c r="AN325">
        <v>5</v>
      </c>
      <c r="AO325" t="s">
        <v>628</v>
      </c>
      <c r="AP325" s="7">
        <v>33.25</v>
      </c>
      <c r="AQ325">
        <v>22</v>
      </c>
      <c r="AR325">
        <v>80</v>
      </c>
      <c r="AS325">
        <v>30</v>
      </c>
      <c r="AT325">
        <v>0</v>
      </c>
      <c r="AU325" t="s">
        <v>72</v>
      </c>
      <c r="AV325" t="s">
        <v>73</v>
      </c>
      <c r="AW325" t="s">
        <v>716</v>
      </c>
      <c r="AX325" t="s">
        <v>717</v>
      </c>
      <c r="AY325" t="s">
        <v>74</v>
      </c>
      <c r="AZ325" t="s">
        <v>75</v>
      </c>
      <c r="BA325" t="s">
        <v>21</v>
      </c>
      <c r="BB325" t="s">
        <v>76</v>
      </c>
      <c r="BC325" t="s">
        <v>77</v>
      </c>
      <c r="BD325" t="s">
        <v>718</v>
      </c>
      <c r="BE325" t="s">
        <v>719</v>
      </c>
      <c r="BF325">
        <v>12</v>
      </c>
      <c r="BG325" t="s">
        <v>1071</v>
      </c>
      <c r="BH325" t="s">
        <v>1072</v>
      </c>
      <c r="BI325" t="s">
        <v>1073</v>
      </c>
      <c r="BJ325" t="s">
        <v>1074</v>
      </c>
      <c r="BK325" t="s">
        <v>1075</v>
      </c>
      <c r="BL325" t="s">
        <v>21</v>
      </c>
      <c r="BM325" t="s">
        <v>1076</v>
      </c>
      <c r="BN325" t="s">
        <v>29</v>
      </c>
      <c r="BO325" t="s">
        <v>1077</v>
      </c>
      <c r="BP325" t="s">
        <v>21</v>
      </c>
      <c r="BQ325">
        <v>5</v>
      </c>
      <c r="BR325" t="s">
        <v>1021</v>
      </c>
      <c r="BS325" t="s">
        <v>1022</v>
      </c>
      <c r="BT325">
        <v>2</v>
      </c>
      <c r="BU325" t="s">
        <v>1199</v>
      </c>
      <c r="BV325" t="s">
        <v>1200</v>
      </c>
      <c r="BW325">
        <v>2</v>
      </c>
      <c r="BX325" t="s">
        <v>1602</v>
      </c>
      <c r="BY325" t="s">
        <v>1203</v>
      </c>
      <c r="BZ325" t="s">
        <v>1204</v>
      </c>
      <c r="CA325" t="s">
        <v>1603</v>
      </c>
      <c r="CB325" s="1">
        <v>19043</v>
      </c>
      <c r="CC325" s="1">
        <v>33830</v>
      </c>
      <c r="CD325" t="s">
        <v>1604</v>
      </c>
      <c r="CE325" t="s">
        <v>1605</v>
      </c>
      <c r="CF325" t="s">
        <v>132</v>
      </c>
      <c r="CG325" t="s">
        <v>1606</v>
      </c>
      <c r="CH325" t="s">
        <v>99</v>
      </c>
      <c r="CI325" t="s">
        <v>1607</v>
      </c>
      <c r="CJ325">
        <v>3457</v>
      </c>
      <c r="CL325">
        <v>837.9</v>
      </c>
    </row>
    <row r="326" spans="1:90">
      <c r="A326">
        <v>10369</v>
      </c>
      <c r="B326">
        <v>29</v>
      </c>
      <c r="C326" s="8">
        <v>99</v>
      </c>
      <c r="D326">
        <v>20</v>
      </c>
      <c r="E326">
        <v>0</v>
      </c>
      <c r="F326">
        <v>10369</v>
      </c>
      <c r="G326" t="s">
        <v>134</v>
      </c>
      <c r="H326">
        <v>8</v>
      </c>
      <c r="I326" s="1">
        <v>34701</v>
      </c>
      <c r="J326" s="1">
        <v>34729</v>
      </c>
      <c r="K326" s="1">
        <v>34708</v>
      </c>
      <c r="L326">
        <f>_xlfn.DAYS(orderjoin[[#This Row],[ShippedDate]],orderjoin[[#This Row],[OrderDate]])</f>
        <v>7</v>
      </c>
      <c r="M326">
        <f>_xlfn.DAYS(orderjoin[[#This Row],[RequiredDate]],orderjoin[[#This Row],[ShippedDate]])</f>
        <v>21</v>
      </c>
      <c r="N326">
        <v>2</v>
      </c>
      <c r="O326">
        <v>195.68</v>
      </c>
      <c r="P326" t="s">
        <v>135</v>
      </c>
      <c r="Q326" t="s">
        <v>136</v>
      </c>
      <c r="R326" t="s">
        <v>137</v>
      </c>
      <c r="S326" t="s">
        <v>138</v>
      </c>
      <c r="T326" t="s">
        <v>139</v>
      </c>
      <c r="U326" t="s">
        <v>99</v>
      </c>
      <c r="V326">
        <v>10369</v>
      </c>
      <c r="W326" t="s">
        <v>134</v>
      </c>
      <c r="X326">
        <v>8</v>
      </c>
      <c r="Y326" s="1">
        <v>34701</v>
      </c>
      <c r="Z326" s="1">
        <v>34729</v>
      </c>
      <c r="AA326">
        <f>_xlfn.DAYS(orderjoin[[#This Row],[orders.ShippedDate]],orderjoin[[#This Row],[orders.OrderDate]])</f>
        <v>7</v>
      </c>
      <c r="AB326" s="1">
        <v>34708</v>
      </c>
      <c r="AC326">
        <v>2</v>
      </c>
      <c r="AD326">
        <v>195.68</v>
      </c>
      <c r="AE326" t="s">
        <v>135</v>
      </c>
      <c r="AF326" t="s">
        <v>136</v>
      </c>
      <c r="AG326" t="s">
        <v>137</v>
      </c>
      <c r="AH326" t="s">
        <v>138</v>
      </c>
      <c r="AI326" t="s">
        <v>139</v>
      </c>
      <c r="AJ326" t="s">
        <v>99</v>
      </c>
      <c r="AK326">
        <v>29</v>
      </c>
      <c r="AL326" t="s">
        <v>560</v>
      </c>
      <c r="AM326">
        <v>12</v>
      </c>
      <c r="AN326">
        <v>6</v>
      </c>
      <c r="AO326" t="s">
        <v>561</v>
      </c>
      <c r="AP326" s="7">
        <v>123.79</v>
      </c>
      <c r="AQ326">
        <v>0</v>
      </c>
      <c r="AR326">
        <v>0</v>
      </c>
      <c r="AS326">
        <v>0</v>
      </c>
      <c r="AT326">
        <v>1</v>
      </c>
      <c r="AU326" t="s">
        <v>134</v>
      </c>
      <c r="AV326" t="s">
        <v>135</v>
      </c>
      <c r="AW326" t="s">
        <v>883</v>
      </c>
      <c r="AX326" t="s">
        <v>717</v>
      </c>
      <c r="AY326" t="s">
        <v>136</v>
      </c>
      <c r="AZ326" t="s">
        <v>137</v>
      </c>
      <c r="BA326" t="s">
        <v>138</v>
      </c>
      <c r="BB326" t="s">
        <v>139</v>
      </c>
      <c r="BC326" t="s">
        <v>99</v>
      </c>
      <c r="BD326" t="s">
        <v>884</v>
      </c>
      <c r="BE326" t="s">
        <v>885</v>
      </c>
      <c r="BF326">
        <v>12</v>
      </c>
      <c r="BG326" t="s">
        <v>1071</v>
      </c>
      <c r="BH326" t="s">
        <v>1072</v>
      </c>
      <c r="BI326" t="s">
        <v>1073</v>
      </c>
      <c r="BJ326" t="s">
        <v>1074</v>
      </c>
      <c r="BK326" t="s">
        <v>1075</v>
      </c>
      <c r="BL326" t="s">
        <v>21</v>
      </c>
      <c r="BM326" t="s">
        <v>1076</v>
      </c>
      <c r="BN326" t="s">
        <v>29</v>
      </c>
      <c r="BO326" t="s">
        <v>1077</v>
      </c>
      <c r="BP326" t="s">
        <v>21</v>
      </c>
      <c r="BQ326">
        <v>6</v>
      </c>
      <c r="BR326" t="s">
        <v>1049</v>
      </c>
      <c r="BS326" t="s">
        <v>1050</v>
      </c>
      <c r="BT326">
        <v>2</v>
      </c>
      <c r="BU326" t="s">
        <v>1199</v>
      </c>
      <c r="BV326" t="s">
        <v>1200</v>
      </c>
      <c r="BW326">
        <v>8</v>
      </c>
      <c r="BX326" t="s">
        <v>1598</v>
      </c>
      <c r="BY326" t="s">
        <v>1210</v>
      </c>
      <c r="BZ326" t="s">
        <v>1211</v>
      </c>
      <c r="CA326" t="s">
        <v>1586</v>
      </c>
      <c r="CB326" s="1">
        <v>21194</v>
      </c>
      <c r="CC326" s="1">
        <v>34398</v>
      </c>
      <c r="CD326" t="s">
        <v>1599</v>
      </c>
      <c r="CE326" t="s">
        <v>131</v>
      </c>
      <c r="CF326" t="s">
        <v>132</v>
      </c>
      <c r="CG326" t="s">
        <v>1600</v>
      </c>
      <c r="CH326" t="s">
        <v>99</v>
      </c>
      <c r="CI326" t="s">
        <v>1601</v>
      </c>
      <c r="CJ326">
        <v>2344</v>
      </c>
      <c r="CK326">
        <v>2</v>
      </c>
      <c r="CL326">
        <v>1980</v>
      </c>
    </row>
    <row r="327" spans="1:90">
      <c r="A327">
        <v>10369</v>
      </c>
      <c r="B327">
        <v>56</v>
      </c>
      <c r="C327" s="8">
        <v>30.4</v>
      </c>
      <c r="D327">
        <v>18</v>
      </c>
      <c r="E327">
        <v>0.25</v>
      </c>
      <c r="F327">
        <v>10369</v>
      </c>
      <c r="G327" t="s">
        <v>134</v>
      </c>
      <c r="H327">
        <v>8</v>
      </c>
      <c r="I327" s="1">
        <v>34701</v>
      </c>
      <c r="J327" s="1">
        <v>34729</v>
      </c>
      <c r="K327" s="1">
        <v>34708</v>
      </c>
      <c r="L327">
        <f>_xlfn.DAYS(orderjoin[[#This Row],[ShippedDate]],orderjoin[[#This Row],[OrderDate]])</f>
        <v>7</v>
      </c>
      <c r="M327">
        <f>_xlfn.DAYS(orderjoin[[#This Row],[RequiredDate]],orderjoin[[#This Row],[ShippedDate]])</f>
        <v>21</v>
      </c>
      <c r="N327">
        <v>2</v>
      </c>
      <c r="O327">
        <v>195.68</v>
      </c>
      <c r="P327" t="s">
        <v>135</v>
      </c>
      <c r="Q327" t="s">
        <v>136</v>
      </c>
      <c r="R327" t="s">
        <v>137</v>
      </c>
      <c r="S327" t="s">
        <v>138</v>
      </c>
      <c r="T327" t="s">
        <v>139</v>
      </c>
      <c r="U327" t="s">
        <v>99</v>
      </c>
      <c r="V327">
        <v>10369</v>
      </c>
      <c r="W327" t="s">
        <v>134</v>
      </c>
      <c r="X327">
        <v>8</v>
      </c>
      <c r="Y327" s="1">
        <v>34701</v>
      </c>
      <c r="Z327" s="1">
        <v>34729</v>
      </c>
      <c r="AA327">
        <f>_xlfn.DAYS(orderjoin[[#This Row],[orders.ShippedDate]],orderjoin[[#This Row],[orders.OrderDate]])</f>
        <v>7</v>
      </c>
      <c r="AB327" s="1">
        <v>34708</v>
      </c>
      <c r="AC327">
        <v>2</v>
      </c>
      <c r="AD327">
        <v>195.68</v>
      </c>
      <c r="AE327" t="s">
        <v>135</v>
      </c>
      <c r="AF327" t="s">
        <v>136</v>
      </c>
      <c r="AG327" t="s">
        <v>137</v>
      </c>
      <c r="AH327" t="s">
        <v>138</v>
      </c>
      <c r="AI327" t="s">
        <v>139</v>
      </c>
      <c r="AJ327" t="s">
        <v>99</v>
      </c>
      <c r="AK327">
        <v>56</v>
      </c>
      <c r="AL327" t="s">
        <v>612</v>
      </c>
      <c r="AM327">
        <v>26</v>
      </c>
      <c r="AN327">
        <v>5</v>
      </c>
      <c r="AO327" t="s">
        <v>613</v>
      </c>
      <c r="AP327" s="7">
        <v>38</v>
      </c>
      <c r="AQ327">
        <v>21</v>
      </c>
      <c r="AR327">
        <v>10</v>
      </c>
      <c r="AS327">
        <v>30</v>
      </c>
      <c r="AT327">
        <v>0</v>
      </c>
      <c r="AU327" t="s">
        <v>134</v>
      </c>
      <c r="AV327" t="s">
        <v>135</v>
      </c>
      <c r="AW327" t="s">
        <v>883</v>
      </c>
      <c r="AX327" t="s">
        <v>717</v>
      </c>
      <c r="AY327" t="s">
        <v>136</v>
      </c>
      <c r="AZ327" t="s">
        <v>137</v>
      </c>
      <c r="BA327" t="s">
        <v>138</v>
      </c>
      <c r="BB327" t="s">
        <v>139</v>
      </c>
      <c r="BC327" t="s">
        <v>99</v>
      </c>
      <c r="BD327" t="s">
        <v>884</v>
      </c>
      <c r="BE327" t="s">
        <v>885</v>
      </c>
      <c r="BF327">
        <v>26</v>
      </c>
      <c r="BG327" t="s">
        <v>1113</v>
      </c>
      <c r="BH327" t="s">
        <v>1114</v>
      </c>
      <c r="BI327" t="s">
        <v>669</v>
      </c>
      <c r="BJ327" t="s">
        <v>1115</v>
      </c>
      <c r="BK327" t="s">
        <v>1116</v>
      </c>
      <c r="BL327" t="s">
        <v>21</v>
      </c>
      <c r="BM327" t="s">
        <v>1117</v>
      </c>
      <c r="BN327" t="s">
        <v>150</v>
      </c>
      <c r="BO327" t="s">
        <v>1118</v>
      </c>
      <c r="BP327" t="s">
        <v>1119</v>
      </c>
      <c r="BQ327">
        <v>5</v>
      </c>
      <c r="BR327" t="s">
        <v>1021</v>
      </c>
      <c r="BS327" t="s">
        <v>1022</v>
      </c>
      <c r="BT327">
        <v>2</v>
      </c>
      <c r="BU327" t="s">
        <v>1199</v>
      </c>
      <c r="BV327" t="s">
        <v>1200</v>
      </c>
      <c r="BW327">
        <v>8</v>
      </c>
      <c r="BX327" t="s">
        <v>1598</v>
      </c>
      <c r="BY327" t="s">
        <v>1210</v>
      </c>
      <c r="BZ327" t="s">
        <v>1211</v>
      </c>
      <c r="CA327" t="s">
        <v>1586</v>
      </c>
      <c r="CB327" s="1">
        <v>21194</v>
      </c>
      <c r="CC327" s="1">
        <v>34398</v>
      </c>
      <c r="CD327" t="s">
        <v>1599</v>
      </c>
      <c r="CE327" t="s">
        <v>131</v>
      </c>
      <c r="CF327" t="s">
        <v>132</v>
      </c>
      <c r="CG327" t="s">
        <v>1600</v>
      </c>
      <c r="CH327" t="s">
        <v>99</v>
      </c>
      <c r="CI327" t="s">
        <v>1601</v>
      </c>
      <c r="CJ327">
        <v>2344</v>
      </c>
      <c r="CK327">
        <v>2</v>
      </c>
      <c r="CL327">
        <v>410.4</v>
      </c>
    </row>
    <row r="328" spans="1:90">
      <c r="A328">
        <v>10370</v>
      </c>
      <c r="B328">
        <v>1</v>
      </c>
      <c r="C328" s="8">
        <v>14.4</v>
      </c>
      <c r="D328">
        <v>15</v>
      </c>
      <c r="E328">
        <v>0.15</v>
      </c>
      <c r="F328">
        <v>10370</v>
      </c>
      <c r="G328" t="s">
        <v>48</v>
      </c>
      <c r="H328">
        <v>6</v>
      </c>
      <c r="I328" s="1">
        <v>34702</v>
      </c>
      <c r="J328" s="1">
        <v>34730</v>
      </c>
      <c r="K328" s="1">
        <v>34726</v>
      </c>
      <c r="L328">
        <f>_xlfn.DAYS(orderjoin[[#This Row],[ShippedDate]],orderjoin[[#This Row],[OrderDate]])</f>
        <v>24</v>
      </c>
      <c r="M328">
        <f>_xlfn.DAYS(orderjoin[[#This Row],[RequiredDate]],orderjoin[[#This Row],[ShippedDate]])</f>
        <v>4</v>
      </c>
      <c r="N328">
        <v>2</v>
      </c>
      <c r="O328">
        <v>1.17</v>
      </c>
      <c r="P328" t="s">
        <v>49</v>
      </c>
      <c r="Q328" t="s">
        <v>50</v>
      </c>
      <c r="R328" t="s">
        <v>51</v>
      </c>
      <c r="S328" t="s">
        <v>21</v>
      </c>
      <c r="T328" t="s">
        <v>52</v>
      </c>
      <c r="U328" t="s">
        <v>53</v>
      </c>
      <c r="V328">
        <v>10370</v>
      </c>
      <c r="W328" t="s">
        <v>48</v>
      </c>
      <c r="X328">
        <v>6</v>
      </c>
      <c r="Y328" s="1">
        <v>34702</v>
      </c>
      <c r="Z328" s="1">
        <v>34730</v>
      </c>
      <c r="AA328">
        <f>_xlfn.DAYS(orderjoin[[#This Row],[orders.ShippedDate]],orderjoin[[#This Row],[orders.OrderDate]])</f>
        <v>24</v>
      </c>
      <c r="AB328" s="1">
        <v>34726</v>
      </c>
      <c r="AC328">
        <v>2</v>
      </c>
      <c r="AD328">
        <v>1.17</v>
      </c>
      <c r="AE328" t="s">
        <v>49</v>
      </c>
      <c r="AF328" t="s">
        <v>50</v>
      </c>
      <c r="AG328" t="s">
        <v>51</v>
      </c>
      <c r="AH328" t="s">
        <v>21</v>
      </c>
      <c r="AI328" t="s">
        <v>52</v>
      </c>
      <c r="AJ328" t="s">
        <v>53</v>
      </c>
      <c r="AK328">
        <v>1</v>
      </c>
      <c r="AL328" t="s">
        <v>504</v>
      </c>
      <c r="AM328">
        <v>1</v>
      </c>
      <c r="AN328">
        <v>1</v>
      </c>
      <c r="AO328" t="s">
        <v>505</v>
      </c>
      <c r="AP328" s="7">
        <v>18</v>
      </c>
      <c r="AQ328">
        <v>39</v>
      </c>
      <c r="AR328">
        <v>0</v>
      </c>
      <c r="AS328">
        <v>10</v>
      </c>
      <c r="AT328">
        <v>0</v>
      </c>
      <c r="AU328" t="s">
        <v>48</v>
      </c>
      <c r="AV328" t="s">
        <v>49</v>
      </c>
      <c r="AW328" t="s">
        <v>698</v>
      </c>
      <c r="AX328" t="s">
        <v>658</v>
      </c>
      <c r="AY328" t="s">
        <v>699</v>
      </c>
      <c r="AZ328" t="s">
        <v>51</v>
      </c>
      <c r="BA328" t="s">
        <v>21</v>
      </c>
      <c r="BB328" t="s">
        <v>52</v>
      </c>
      <c r="BC328" t="s">
        <v>53</v>
      </c>
      <c r="BD328" t="s">
        <v>700</v>
      </c>
      <c r="BE328" t="s">
        <v>21</v>
      </c>
      <c r="BF328">
        <v>1</v>
      </c>
      <c r="BG328" t="s">
        <v>998</v>
      </c>
      <c r="BH328" t="s">
        <v>999</v>
      </c>
      <c r="BI328" t="s">
        <v>1000</v>
      </c>
      <c r="BJ328" t="s">
        <v>1001</v>
      </c>
      <c r="BK328" t="s">
        <v>194</v>
      </c>
      <c r="BL328" t="s">
        <v>21</v>
      </c>
      <c r="BM328" t="s">
        <v>1002</v>
      </c>
      <c r="BN328" t="s">
        <v>196</v>
      </c>
      <c r="BO328" t="s">
        <v>1003</v>
      </c>
      <c r="BP328" t="s">
        <v>21</v>
      </c>
      <c r="BQ328">
        <v>1</v>
      </c>
      <c r="BR328" t="s">
        <v>1004</v>
      </c>
      <c r="BS328" t="s">
        <v>1005</v>
      </c>
      <c r="BT328">
        <v>2</v>
      </c>
      <c r="BU328" t="s">
        <v>1199</v>
      </c>
      <c r="BV328" t="s">
        <v>1200</v>
      </c>
      <c r="BW328">
        <v>6</v>
      </c>
      <c r="BX328" t="s">
        <v>1594</v>
      </c>
      <c r="BY328" t="s">
        <v>1208</v>
      </c>
      <c r="BZ328" t="s">
        <v>654</v>
      </c>
      <c r="CA328" t="s">
        <v>1581</v>
      </c>
      <c r="CB328" s="1">
        <v>23194</v>
      </c>
      <c r="CC328" s="1">
        <v>34259</v>
      </c>
      <c r="CD328" t="s">
        <v>1595</v>
      </c>
      <c r="CE328" t="s">
        <v>194</v>
      </c>
      <c r="CF328" t="s">
        <v>21</v>
      </c>
      <c r="CG328" t="s">
        <v>1596</v>
      </c>
      <c r="CH328" t="s">
        <v>196</v>
      </c>
      <c r="CI328" t="s">
        <v>1597</v>
      </c>
      <c r="CJ328">
        <v>428</v>
      </c>
      <c r="CK328">
        <v>5</v>
      </c>
      <c r="CL328">
        <v>183.6</v>
      </c>
    </row>
    <row r="329" spans="1:90">
      <c r="A329">
        <v>10370</v>
      </c>
      <c r="B329">
        <v>64</v>
      </c>
      <c r="C329" s="8">
        <v>26.6</v>
      </c>
      <c r="D329">
        <v>30</v>
      </c>
      <c r="E329">
        <v>0</v>
      </c>
      <c r="F329">
        <v>10370</v>
      </c>
      <c r="G329" t="s">
        <v>48</v>
      </c>
      <c r="H329">
        <v>6</v>
      </c>
      <c r="I329" s="1">
        <v>34702</v>
      </c>
      <c r="J329" s="1">
        <v>34730</v>
      </c>
      <c r="K329" s="1">
        <v>34726</v>
      </c>
      <c r="L329">
        <f>_xlfn.DAYS(orderjoin[[#This Row],[ShippedDate]],orderjoin[[#This Row],[OrderDate]])</f>
        <v>24</v>
      </c>
      <c r="M329">
        <f>_xlfn.DAYS(orderjoin[[#This Row],[RequiredDate]],orderjoin[[#This Row],[ShippedDate]])</f>
        <v>4</v>
      </c>
      <c r="N329">
        <v>2</v>
      </c>
      <c r="O329">
        <v>1.17</v>
      </c>
      <c r="P329" t="s">
        <v>49</v>
      </c>
      <c r="Q329" t="s">
        <v>50</v>
      </c>
      <c r="R329" t="s">
        <v>51</v>
      </c>
      <c r="S329" t="s">
        <v>21</v>
      </c>
      <c r="T329" t="s">
        <v>52</v>
      </c>
      <c r="U329" t="s">
        <v>53</v>
      </c>
      <c r="V329">
        <v>10370</v>
      </c>
      <c r="W329" t="s">
        <v>48</v>
      </c>
      <c r="X329">
        <v>6</v>
      </c>
      <c r="Y329" s="1">
        <v>34702</v>
      </c>
      <c r="Z329" s="1">
        <v>34730</v>
      </c>
      <c r="AA329">
        <f>_xlfn.DAYS(orderjoin[[#This Row],[orders.ShippedDate]],orderjoin[[#This Row],[orders.OrderDate]])</f>
        <v>24</v>
      </c>
      <c r="AB329" s="1">
        <v>34726</v>
      </c>
      <c r="AC329">
        <v>2</v>
      </c>
      <c r="AD329">
        <v>1.17</v>
      </c>
      <c r="AE329" t="s">
        <v>49</v>
      </c>
      <c r="AF329" t="s">
        <v>50</v>
      </c>
      <c r="AG329" t="s">
        <v>51</v>
      </c>
      <c r="AH329" t="s">
        <v>21</v>
      </c>
      <c r="AI329" t="s">
        <v>52</v>
      </c>
      <c r="AJ329" t="s">
        <v>53</v>
      </c>
      <c r="AK329">
        <v>64</v>
      </c>
      <c r="AL329" t="s">
        <v>627</v>
      </c>
      <c r="AM329">
        <v>12</v>
      </c>
      <c r="AN329">
        <v>5</v>
      </c>
      <c r="AO329" t="s">
        <v>628</v>
      </c>
      <c r="AP329" s="7">
        <v>33.25</v>
      </c>
      <c r="AQ329">
        <v>22</v>
      </c>
      <c r="AR329">
        <v>80</v>
      </c>
      <c r="AS329">
        <v>30</v>
      </c>
      <c r="AT329">
        <v>0</v>
      </c>
      <c r="AU329" t="s">
        <v>48</v>
      </c>
      <c r="AV329" t="s">
        <v>49</v>
      </c>
      <c r="AW329" t="s">
        <v>698</v>
      </c>
      <c r="AX329" t="s">
        <v>658</v>
      </c>
      <c r="AY329" t="s">
        <v>699</v>
      </c>
      <c r="AZ329" t="s">
        <v>51</v>
      </c>
      <c r="BA329" t="s">
        <v>21</v>
      </c>
      <c r="BB329" t="s">
        <v>52</v>
      </c>
      <c r="BC329" t="s">
        <v>53</v>
      </c>
      <c r="BD329" t="s">
        <v>700</v>
      </c>
      <c r="BE329" t="s">
        <v>21</v>
      </c>
      <c r="BF329">
        <v>12</v>
      </c>
      <c r="BG329" t="s">
        <v>1071</v>
      </c>
      <c r="BH329" t="s">
        <v>1072</v>
      </c>
      <c r="BI329" t="s">
        <v>1073</v>
      </c>
      <c r="BJ329" t="s">
        <v>1074</v>
      </c>
      <c r="BK329" t="s">
        <v>1075</v>
      </c>
      <c r="BL329" t="s">
        <v>21</v>
      </c>
      <c r="BM329" t="s">
        <v>1076</v>
      </c>
      <c r="BN329" t="s">
        <v>29</v>
      </c>
      <c r="BO329" t="s">
        <v>1077</v>
      </c>
      <c r="BP329" t="s">
        <v>21</v>
      </c>
      <c r="BQ329">
        <v>5</v>
      </c>
      <c r="BR329" t="s">
        <v>1021</v>
      </c>
      <c r="BS329" t="s">
        <v>1022</v>
      </c>
      <c r="BT329">
        <v>2</v>
      </c>
      <c r="BU329" t="s">
        <v>1199</v>
      </c>
      <c r="BV329" t="s">
        <v>1200</v>
      </c>
      <c r="BW329">
        <v>6</v>
      </c>
      <c r="BX329" t="s">
        <v>1594</v>
      </c>
      <c r="BY329" t="s">
        <v>1208</v>
      </c>
      <c r="BZ329" t="s">
        <v>654</v>
      </c>
      <c r="CA329" t="s">
        <v>1581</v>
      </c>
      <c r="CB329" s="1">
        <v>23194</v>
      </c>
      <c r="CC329" s="1">
        <v>34259</v>
      </c>
      <c r="CD329" t="s">
        <v>1595</v>
      </c>
      <c r="CE329" t="s">
        <v>194</v>
      </c>
      <c r="CF329" t="s">
        <v>21</v>
      </c>
      <c r="CG329" t="s">
        <v>1596</v>
      </c>
      <c r="CH329" t="s">
        <v>196</v>
      </c>
      <c r="CI329" t="s">
        <v>1597</v>
      </c>
      <c r="CJ329">
        <v>428</v>
      </c>
      <c r="CK329">
        <v>5</v>
      </c>
      <c r="CL329">
        <v>798</v>
      </c>
    </row>
    <row r="330" spans="1:90">
      <c r="A330">
        <v>10370</v>
      </c>
      <c r="B330">
        <v>74</v>
      </c>
      <c r="C330" s="8">
        <v>8</v>
      </c>
      <c r="D330">
        <v>20</v>
      </c>
      <c r="E330">
        <v>0.15</v>
      </c>
      <c r="F330">
        <v>10370</v>
      </c>
      <c r="G330" t="s">
        <v>48</v>
      </c>
      <c r="H330">
        <v>6</v>
      </c>
      <c r="I330" s="1">
        <v>34702</v>
      </c>
      <c r="J330" s="1">
        <v>34730</v>
      </c>
      <c r="K330" s="1">
        <v>34726</v>
      </c>
      <c r="L330">
        <f>_xlfn.DAYS(orderjoin[[#This Row],[ShippedDate]],orderjoin[[#This Row],[OrderDate]])</f>
        <v>24</v>
      </c>
      <c r="M330">
        <f>_xlfn.DAYS(orderjoin[[#This Row],[RequiredDate]],orderjoin[[#This Row],[ShippedDate]])</f>
        <v>4</v>
      </c>
      <c r="N330">
        <v>2</v>
      </c>
      <c r="O330">
        <v>1.17</v>
      </c>
      <c r="P330" t="s">
        <v>49</v>
      </c>
      <c r="Q330" t="s">
        <v>50</v>
      </c>
      <c r="R330" t="s">
        <v>51</v>
      </c>
      <c r="S330" t="s">
        <v>21</v>
      </c>
      <c r="T330" t="s">
        <v>52</v>
      </c>
      <c r="U330" t="s">
        <v>53</v>
      </c>
      <c r="V330">
        <v>10370</v>
      </c>
      <c r="W330" t="s">
        <v>48</v>
      </c>
      <c r="X330">
        <v>6</v>
      </c>
      <c r="Y330" s="1">
        <v>34702</v>
      </c>
      <c r="Z330" s="1">
        <v>34730</v>
      </c>
      <c r="AA330">
        <f>_xlfn.DAYS(orderjoin[[#This Row],[orders.ShippedDate]],orderjoin[[#This Row],[orders.OrderDate]])</f>
        <v>24</v>
      </c>
      <c r="AB330" s="1">
        <v>34726</v>
      </c>
      <c r="AC330">
        <v>2</v>
      </c>
      <c r="AD330">
        <v>1.17</v>
      </c>
      <c r="AE330" t="s">
        <v>49</v>
      </c>
      <c r="AF330" t="s">
        <v>50</v>
      </c>
      <c r="AG330" t="s">
        <v>51</v>
      </c>
      <c r="AH330" t="s">
        <v>21</v>
      </c>
      <c r="AI330" t="s">
        <v>52</v>
      </c>
      <c r="AJ330" t="s">
        <v>53</v>
      </c>
      <c r="AK330">
        <v>74</v>
      </c>
      <c r="AL330" t="s">
        <v>644</v>
      </c>
      <c r="AM330">
        <v>4</v>
      </c>
      <c r="AN330">
        <v>7</v>
      </c>
      <c r="AO330" t="s">
        <v>618</v>
      </c>
      <c r="AP330" s="7">
        <v>10</v>
      </c>
      <c r="AQ330">
        <v>4</v>
      </c>
      <c r="AR330">
        <v>20</v>
      </c>
      <c r="AS330">
        <v>5</v>
      </c>
      <c r="AT330">
        <v>0</v>
      </c>
      <c r="AU330" t="s">
        <v>48</v>
      </c>
      <c r="AV330" t="s">
        <v>49</v>
      </c>
      <c r="AW330" t="s">
        <v>698</v>
      </c>
      <c r="AX330" t="s">
        <v>658</v>
      </c>
      <c r="AY330" t="s">
        <v>699</v>
      </c>
      <c r="AZ330" t="s">
        <v>51</v>
      </c>
      <c r="BA330" t="s">
        <v>21</v>
      </c>
      <c r="BB330" t="s">
        <v>52</v>
      </c>
      <c r="BC330" t="s">
        <v>53</v>
      </c>
      <c r="BD330" t="s">
        <v>700</v>
      </c>
      <c r="BE330" t="s">
        <v>21</v>
      </c>
      <c r="BF330">
        <v>4</v>
      </c>
      <c r="BG330" t="s">
        <v>1023</v>
      </c>
      <c r="BH330" t="s">
        <v>1024</v>
      </c>
      <c r="BI330" t="s">
        <v>676</v>
      </c>
      <c r="BJ330" t="s">
        <v>1025</v>
      </c>
      <c r="BK330" t="s">
        <v>1026</v>
      </c>
      <c r="BL330" t="s">
        <v>21</v>
      </c>
      <c r="BM330" t="s">
        <v>1027</v>
      </c>
      <c r="BN330" t="s">
        <v>1028</v>
      </c>
      <c r="BO330" t="s">
        <v>1029</v>
      </c>
      <c r="BP330" t="s">
        <v>21</v>
      </c>
      <c r="BQ330">
        <v>7</v>
      </c>
      <c r="BR330" t="s">
        <v>1030</v>
      </c>
      <c r="BS330" t="s">
        <v>1031</v>
      </c>
      <c r="BT330">
        <v>2</v>
      </c>
      <c r="BU330" t="s">
        <v>1199</v>
      </c>
      <c r="BV330" t="s">
        <v>1200</v>
      </c>
      <c r="BW330">
        <v>6</v>
      </c>
      <c r="BX330" t="s">
        <v>1594</v>
      </c>
      <c r="BY330" t="s">
        <v>1208</v>
      </c>
      <c r="BZ330" t="s">
        <v>654</v>
      </c>
      <c r="CA330" t="s">
        <v>1581</v>
      </c>
      <c r="CB330" s="1">
        <v>23194</v>
      </c>
      <c r="CC330" s="1">
        <v>34259</v>
      </c>
      <c r="CD330" t="s">
        <v>1595</v>
      </c>
      <c r="CE330" t="s">
        <v>194</v>
      </c>
      <c r="CF330" t="s">
        <v>21</v>
      </c>
      <c r="CG330" t="s">
        <v>1596</v>
      </c>
      <c r="CH330" t="s">
        <v>196</v>
      </c>
      <c r="CI330" t="s">
        <v>1597</v>
      </c>
      <c r="CJ330">
        <v>428</v>
      </c>
      <c r="CK330">
        <v>5</v>
      </c>
      <c r="CL330">
        <v>136</v>
      </c>
    </row>
    <row r="331" spans="1:90">
      <c r="A331">
        <v>10371</v>
      </c>
      <c r="B331">
        <v>36</v>
      </c>
      <c r="C331" s="8">
        <v>15.2</v>
      </c>
      <c r="D331">
        <v>6</v>
      </c>
      <c r="E331">
        <v>0.2</v>
      </c>
      <c r="F331">
        <v>10371</v>
      </c>
      <c r="G331" t="s">
        <v>303</v>
      </c>
      <c r="H331">
        <v>1</v>
      </c>
      <c r="I331" s="1">
        <v>34702</v>
      </c>
      <c r="J331" s="1">
        <v>34730</v>
      </c>
      <c r="K331" s="1">
        <v>34723</v>
      </c>
      <c r="L331">
        <f>_xlfn.DAYS(orderjoin[[#This Row],[ShippedDate]],orderjoin[[#This Row],[OrderDate]])</f>
        <v>21</v>
      </c>
      <c r="M331">
        <f>_xlfn.DAYS(orderjoin[[#This Row],[RequiredDate]],orderjoin[[#This Row],[ShippedDate]])</f>
        <v>7</v>
      </c>
      <c r="N331">
        <v>1</v>
      </c>
      <c r="O331">
        <v>0.45</v>
      </c>
      <c r="P331" t="s">
        <v>304</v>
      </c>
      <c r="Q331" t="s">
        <v>305</v>
      </c>
      <c r="R331" t="s">
        <v>306</v>
      </c>
      <c r="S331" t="s">
        <v>21</v>
      </c>
      <c r="T331" t="s">
        <v>307</v>
      </c>
      <c r="U331" t="s">
        <v>23</v>
      </c>
      <c r="V331">
        <v>10371</v>
      </c>
      <c r="W331" t="s">
        <v>303</v>
      </c>
      <c r="X331">
        <v>1</v>
      </c>
      <c r="Y331" s="1">
        <v>34702</v>
      </c>
      <c r="Z331" s="1">
        <v>34730</v>
      </c>
      <c r="AA331">
        <f>_xlfn.DAYS(orderjoin[[#This Row],[orders.ShippedDate]],orderjoin[[#This Row],[orders.OrderDate]])</f>
        <v>21</v>
      </c>
      <c r="AB331" s="1">
        <v>34723</v>
      </c>
      <c r="AC331">
        <v>1</v>
      </c>
      <c r="AD331">
        <v>0.45</v>
      </c>
      <c r="AE331" t="s">
        <v>304</v>
      </c>
      <c r="AF331" t="s">
        <v>305</v>
      </c>
      <c r="AG331" t="s">
        <v>306</v>
      </c>
      <c r="AH331" t="s">
        <v>21</v>
      </c>
      <c r="AI331" t="s">
        <v>307</v>
      </c>
      <c r="AJ331" t="s">
        <v>23</v>
      </c>
      <c r="AK331">
        <v>36</v>
      </c>
      <c r="AL331" t="s">
        <v>572</v>
      </c>
      <c r="AM331">
        <v>17</v>
      </c>
      <c r="AN331">
        <v>8</v>
      </c>
      <c r="AO331" t="s">
        <v>573</v>
      </c>
      <c r="AP331" s="7">
        <v>19</v>
      </c>
      <c r="AQ331">
        <v>112</v>
      </c>
      <c r="AR331">
        <v>0</v>
      </c>
      <c r="AS331">
        <v>20</v>
      </c>
      <c r="AT331">
        <v>0</v>
      </c>
      <c r="AU331" t="s">
        <v>303</v>
      </c>
      <c r="AV331" t="s">
        <v>304</v>
      </c>
      <c r="AW331" t="s">
        <v>781</v>
      </c>
      <c r="AX331" t="s">
        <v>717</v>
      </c>
      <c r="AY331" t="s">
        <v>305</v>
      </c>
      <c r="AZ331" t="s">
        <v>306</v>
      </c>
      <c r="BA331" t="s">
        <v>21</v>
      </c>
      <c r="BB331" t="s">
        <v>307</v>
      </c>
      <c r="BC331" t="s">
        <v>23</v>
      </c>
      <c r="BD331" t="s">
        <v>782</v>
      </c>
      <c r="BE331" t="s">
        <v>783</v>
      </c>
      <c r="BF331">
        <v>17</v>
      </c>
      <c r="BG331" t="s">
        <v>1051</v>
      </c>
      <c r="BH331" t="s">
        <v>1052</v>
      </c>
      <c r="BI331" t="s">
        <v>654</v>
      </c>
      <c r="BJ331" t="s">
        <v>1053</v>
      </c>
      <c r="BK331" t="s">
        <v>1054</v>
      </c>
      <c r="BL331" t="s">
        <v>21</v>
      </c>
      <c r="BM331" t="s">
        <v>1055</v>
      </c>
      <c r="BN331" t="s">
        <v>105</v>
      </c>
      <c r="BO331" t="s">
        <v>1056</v>
      </c>
      <c r="BP331" t="s">
        <v>21</v>
      </c>
      <c r="BQ331">
        <v>8</v>
      </c>
      <c r="BR331" t="s">
        <v>1057</v>
      </c>
      <c r="BS331" t="s">
        <v>1058</v>
      </c>
      <c r="BT331">
        <v>1</v>
      </c>
      <c r="BU331" t="s">
        <v>1197</v>
      </c>
      <c r="BV331" t="s">
        <v>1198</v>
      </c>
      <c r="BW331">
        <v>1</v>
      </c>
      <c r="BX331" t="s">
        <v>1585</v>
      </c>
      <c r="BY331" t="s">
        <v>1202</v>
      </c>
      <c r="BZ331" t="s">
        <v>654</v>
      </c>
      <c r="CA331" t="s">
        <v>1586</v>
      </c>
      <c r="CB331" s="1">
        <v>17875</v>
      </c>
      <c r="CC331" s="1">
        <v>33725</v>
      </c>
      <c r="CD331" t="s">
        <v>1587</v>
      </c>
      <c r="CE331" t="s">
        <v>131</v>
      </c>
      <c r="CF331" t="s">
        <v>132</v>
      </c>
      <c r="CG331" t="s">
        <v>1588</v>
      </c>
      <c r="CH331" t="s">
        <v>99</v>
      </c>
      <c r="CI331" t="s">
        <v>1589</v>
      </c>
      <c r="CJ331">
        <v>5467</v>
      </c>
      <c r="CK331">
        <v>2</v>
      </c>
      <c r="CL331">
        <v>72.959999999999994</v>
      </c>
    </row>
    <row r="332" spans="1:90">
      <c r="A332">
        <v>10372</v>
      </c>
      <c r="B332">
        <v>20</v>
      </c>
      <c r="C332" s="8">
        <v>64.8</v>
      </c>
      <c r="D332">
        <v>12</v>
      </c>
      <c r="E332">
        <v>0.25</v>
      </c>
      <c r="F332">
        <v>10372</v>
      </c>
      <c r="G332" t="s">
        <v>346</v>
      </c>
      <c r="H332">
        <v>5</v>
      </c>
      <c r="I332" s="1">
        <v>34703</v>
      </c>
      <c r="J332" s="1">
        <v>34731</v>
      </c>
      <c r="K332" s="1">
        <v>34708</v>
      </c>
      <c r="L332">
        <f>_xlfn.DAYS(orderjoin[[#This Row],[ShippedDate]],orderjoin[[#This Row],[OrderDate]])</f>
        <v>5</v>
      </c>
      <c r="M332">
        <f>_xlfn.DAYS(orderjoin[[#This Row],[RequiredDate]],orderjoin[[#This Row],[ShippedDate]])</f>
        <v>23</v>
      </c>
      <c r="N332">
        <v>2</v>
      </c>
      <c r="O332">
        <v>890.78</v>
      </c>
      <c r="P332" t="s">
        <v>347</v>
      </c>
      <c r="Q332" t="s">
        <v>348</v>
      </c>
      <c r="R332" t="s">
        <v>200</v>
      </c>
      <c r="S332" t="s">
        <v>63</v>
      </c>
      <c r="T332" t="s">
        <v>349</v>
      </c>
      <c r="U332" t="s">
        <v>36</v>
      </c>
      <c r="V332">
        <v>10372</v>
      </c>
      <c r="W332" t="s">
        <v>346</v>
      </c>
      <c r="X332">
        <v>5</v>
      </c>
      <c r="Y332" s="1">
        <v>34703</v>
      </c>
      <c r="Z332" s="1">
        <v>34731</v>
      </c>
      <c r="AA332">
        <f>_xlfn.DAYS(orderjoin[[#This Row],[orders.ShippedDate]],orderjoin[[#This Row],[orders.OrderDate]])</f>
        <v>5</v>
      </c>
      <c r="AB332" s="1">
        <v>34708</v>
      </c>
      <c r="AC332">
        <v>2</v>
      </c>
      <c r="AD332">
        <v>890.78</v>
      </c>
      <c r="AE332" t="s">
        <v>347</v>
      </c>
      <c r="AF332" t="s">
        <v>348</v>
      </c>
      <c r="AG332" t="s">
        <v>200</v>
      </c>
      <c r="AH332" t="s">
        <v>63</v>
      </c>
      <c r="AI332" t="s">
        <v>349</v>
      </c>
      <c r="AJ332" t="s">
        <v>36</v>
      </c>
      <c r="AK332">
        <v>20</v>
      </c>
      <c r="AL332" t="s">
        <v>542</v>
      </c>
      <c r="AM332">
        <v>8</v>
      </c>
      <c r="AN332">
        <v>3</v>
      </c>
      <c r="AO332" t="s">
        <v>543</v>
      </c>
      <c r="AP332" s="7">
        <v>81</v>
      </c>
      <c r="AQ332">
        <v>40</v>
      </c>
      <c r="AR332">
        <v>0</v>
      </c>
      <c r="AS332">
        <v>0</v>
      </c>
      <c r="AT332">
        <v>0</v>
      </c>
      <c r="AU332" t="s">
        <v>346</v>
      </c>
      <c r="AV332" t="s">
        <v>347</v>
      </c>
      <c r="AW332" t="s">
        <v>846</v>
      </c>
      <c r="AX332" t="s">
        <v>721</v>
      </c>
      <c r="AY332" t="s">
        <v>348</v>
      </c>
      <c r="AZ332" t="s">
        <v>200</v>
      </c>
      <c r="BA332" t="s">
        <v>63</v>
      </c>
      <c r="BB332" t="s">
        <v>349</v>
      </c>
      <c r="BC332" t="s">
        <v>36</v>
      </c>
      <c r="BD332" t="s">
        <v>847</v>
      </c>
      <c r="BE332" t="s">
        <v>21</v>
      </c>
      <c r="BF332">
        <v>8</v>
      </c>
      <c r="BG332" t="s">
        <v>1107</v>
      </c>
      <c r="BH332" t="s">
        <v>1108</v>
      </c>
      <c r="BI332" t="s">
        <v>654</v>
      </c>
      <c r="BJ332" t="s">
        <v>1109</v>
      </c>
      <c r="BK332" t="s">
        <v>1110</v>
      </c>
      <c r="BL332" t="s">
        <v>21</v>
      </c>
      <c r="BM332" t="s">
        <v>1111</v>
      </c>
      <c r="BN332" t="s">
        <v>196</v>
      </c>
      <c r="BO332" t="s">
        <v>1112</v>
      </c>
      <c r="BP332" t="s">
        <v>21</v>
      </c>
      <c r="BQ332">
        <v>3</v>
      </c>
      <c r="BR332" t="s">
        <v>1047</v>
      </c>
      <c r="BS332" t="s">
        <v>1048</v>
      </c>
      <c r="BT332">
        <v>2</v>
      </c>
      <c r="BU332" t="s">
        <v>1199</v>
      </c>
      <c r="BV332" t="s">
        <v>1200</v>
      </c>
      <c r="BW332">
        <v>5</v>
      </c>
      <c r="BX332" t="s">
        <v>1580</v>
      </c>
      <c r="BY332" t="s">
        <v>1207</v>
      </c>
      <c r="BZ332" t="s">
        <v>717</v>
      </c>
      <c r="CA332" t="s">
        <v>1581</v>
      </c>
      <c r="CB332" s="1">
        <v>20152</v>
      </c>
      <c r="CC332" s="1">
        <v>34259</v>
      </c>
      <c r="CD332" t="s">
        <v>1582</v>
      </c>
      <c r="CE332" t="s">
        <v>194</v>
      </c>
      <c r="CF332" t="s">
        <v>21</v>
      </c>
      <c r="CG332" t="s">
        <v>1583</v>
      </c>
      <c r="CH332" t="s">
        <v>196</v>
      </c>
      <c r="CI332" t="s">
        <v>1584</v>
      </c>
      <c r="CJ332">
        <v>3453</v>
      </c>
      <c r="CK332">
        <v>2</v>
      </c>
      <c r="CL332">
        <v>583.19999999999993</v>
      </c>
    </row>
    <row r="333" spans="1:90">
      <c r="A333">
        <v>10372</v>
      </c>
      <c r="B333">
        <v>38</v>
      </c>
      <c r="C333" s="8">
        <v>210.8</v>
      </c>
      <c r="D333">
        <v>40</v>
      </c>
      <c r="E333">
        <v>0.25</v>
      </c>
      <c r="F333">
        <v>10372</v>
      </c>
      <c r="G333" t="s">
        <v>346</v>
      </c>
      <c r="H333">
        <v>5</v>
      </c>
      <c r="I333" s="1">
        <v>34703</v>
      </c>
      <c r="J333" s="1">
        <v>34731</v>
      </c>
      <c r="K333" s="1">
        <v>34708</v>
      </c>
      <c r="L333">
        <f>_xlfn.DAYS(orderjoin[[#This Row],[ShippedDate]],orderjoin[[#This Row],[OrderDate]])</f>
        <v>5</v>
      </c>
      <c r="M333">
        <f>_xlfn.DAYS(orderjoin[[#This Row],[RequiredDate]],orderjoin[[#This Row],[ShippedDate]])</f>
        <v>23</v>
      </c>
      <c r="N333">
        <v>2</v>
      </c>
      <c r="O333">
        <v>890.78</v>
      </c>
      <c r="P333" t="s">
        <v>347</v>
      </c>
      <c r="Q333" t="s">
        <v>348</v>
      </c>
      <c r="R333" t="s">
        <v>200</v>
      </c>
      <c r="S333" t="s">
        <v>63</v>
      </c>
      <c r="T333" t="s">
        <v>349</v>
      </c>
      <c r="U333" t="s">
        <v>36</v>
      </c>
      <c r="V333">
        <v>10372</v>
      </c>
      <c r="W333" t="s">
        <v>346</v>
      </c>
      <c r="X333">
        <v>5</v>
      </c>
      <c r="Y333" s="1">
        <v>34703</v>
      </c>
      <c r="Z333" s="1">
        <v>34731</v>
      </c>
      <c r="AA333">
        <f>_xlfn.DAYS(orderjoin[[#This Row],[orders.ShippedDate]],orderjoin[[#This Row],[orders.OrderDate]])</f>
        <v>5</v>
      </c>
      <c r="AB333" s="1">
        <v>34708</v>
      </c>
      <c r="AC333">
        <v>2</v>
      </c>
      <c r="AD333">
        <v>890.78</v>
      </c>
      <c r="AE333" t="s">
        <v>347</v>
      </c>
      <c r="AF333" t="s">
        <v>348</v>
      </c>
      <c r="AG333" t="s">
        <v>200</v>
      </c>
      <c r="AH333" t="s">
        <v>63</v>
      </c>
      <c r="AI333" t="s">
        <v>349</v>
      </c>
      <c r="AJ333" t="s">
        <v>36</v>
      </c>
      <c r="AK333">
        <v>38</v>
      </c>
      <c r="AL333" t="s">
        <v>576</v>
      </c>
      <c r="AM333">
        <v>18</v>
      </c>
      <c r="AN333">
        <v>1</v>
      </c>
      <c r="AO333" t="s">
        <v>577</v>
      </c>
      <c r="AP333" s="7">
        <v>263.5</v>
      </c>
      <c r="AQ333">
        <v>17</v>
      </c>
      <c r="AR333">
        <v>0</v>
      </c>
      <c r="AS333">
        <v>15</v>
      </c>
      <c r="AT333">
        <v>0</v>
      </c>
      <c r="AU333" t="s">
        <v>346</v>
      </c>
      <c r="AV333" t="s">
        <v>347</v>
      </c>
      <c r="AW333" t="s">
        <v>846</v>
      </c>
      <c r="AX333" t="s">
        <v>721</v>
      </c>
      <c r="AY333" t="s">
        <v>348</v>
      </c>
      <c r="AZ333" t="s">
        <v>200</v>
      </c>
      <c r="BA333" t="s">
        <v>63</v>
      </c>
      <c r="BB333" t="s">
        <v>349</v>
      </c>
      <c r="BC333" t="s">
        <v>36</v>
      </c>
      <c r="BD333" t="s">
        <v>847</v>
      </c>
      <c r="BE333" t="s">
        <v>21</v>
      </c>
      <c r="BF333">
        <v>18</v>
      </c>
      <c r="BG333" t="s">
        <v>1135</v>
      </c>
      <c r="BH333" t="s">
        <v>1136</v>
      </c>
      <c r="BI333" t="s">
        <v>717</v>
      </c>
      <c r="BJ333" t="s">
        <v>1137</v>
      </c>
      <c r="BK333" t="s">
        <v>473</v>
      </c>
      <c r="BL333" t="s">
        <v>21</v>
      </c>
      <c r="BM333" t="s">
        <v>1138</v>
      </c>
      <c r="BN333" t="s">
        <v>23</v>
      </c>
      <c r="BO333" t="s">
        <v>1139</v>
      </c>
      <c r="BP333" t="s">
        <v>1140</v>
      </c>
      <c r="BQ333">
        <v>1</v>
      </c>
      <c r="BR333" t="s">
        <v>1004</v>
      </c>
      <c r="BS333" t="s">
        <v>1005</v>
      </c>
      <c r="BT333">
        <v>2</v>
      </c>
      <c r="BU333" t="s">
        <v>1199</v>
      </c>
      <c r="BV333" t="s">
        <v>1200</v>
      </c>
      <c r="BW333">
        <v>5</v>
      </c>
      <c r="BX333" t="s">
        <v>1580</v>
      </c>
      <c r="BY333" t="s">
        <v>1207</v>
      </c>
      <c r="BZ333" t="s">
        <v>717</v>
      </c>
      <c r="CA333" t="s">
        <v>1581</v>
      </c>
      <c r="CB333" s="1">
        <v>20152</v>
      </c>
      <c r="CC333" s="1">
        <v>34259</v>
      </c>
      <c r="CD333" t="s">
        <v>1582</v>
      </c>
      <c r="CE333" t="s">
        <v>194</v>
      </c>
      <c r="CF333" t="s">
        <v>21</v>
      </c>
      <c r="CG333" t="s">
        <v>1583</v>
      </c>
      <c r="CH333" t="s">
        <v>196</v>
      </c>
      <c r="CI333" t="s">
        <v>1584</v>
      </c>
      <c r="CJ333">
        <v>3453</v>
      </c>
      <c r="CK333">
        <v>2</v>
      </c>
      <c r="CL333">
        <v>6324</v>
      </c>
    </row>
    <row r="334" spans="1:90">
      <c r="A334">
        <v>10372</v>
      </c>
      <c r="B334">
        <v>60</v>
      </c>
      <c r="C334" s="8">
        <v>27.2</v>
      </c>
      <c r="D334">
        <v>70</v>
      </c>
      <c r="E334">
        <v>0.25</v>
      </c>
      <c r="F334">
        <v>10372</v>
      </c>
      <c r="G334" t="s">
        <v>346</v>
      </c>
      <c r="H334">
        <v>5</v>
      </c>
      <c r="I334" s="1">
        <v>34703</v>
      </c>
      <c r="J334" s="1">
        <v>34731</v>
      </c>
      <c r="K334" s="1">
        <v>34708</v>
      </c>
      <c r="L334">
        <f>_xlfn.DAYS(orderjoin[[#This Row],[ShippedDate]],orderjoin[[#This Row],[OrderDate]])</f>
        <v>5</v>
      </c>
      <c r="M334">
        <f>_xlfn.DAYS(orderjoin[[#This Row],[RequiredDate]],orderjoin[[#This Row],[ShippedDate]])</f>
        <v>23</v>
      </c>
      <c r="N334">
        <v>2</v>
      </c>
      <c r="O334">
        <v>890.78</v>
      </c>
      <c r="P334" t="s">
        <v>347</v>
      </c>
      <c r="Q334" t="s">
        <v>348</v>
      </c>
      <c r="R334" t="s">
        <v>200</v>
      </c>
      <c r="S334" t="s">
        <v>63</v>
      </c>
      <c r="T334" t="s">
        <v>349</v>
      </c>
      <c r="U334" t="s">
        <v>36</v>
      </c>
      <c r="V334">
        <v>10372</v>
      </c>
      <c r="W334" t="s">
        <v>346</v>
      </c>
      <c r="X334">
        <v>5</v>
      </c>
      <c r="Y334" s="1">
        <v>34703</v>
      </c>
      <c r="Z334" s="1">
        <v>34731</v>
      </c>
      <c r="AA334">
        <f>_xlfn.DAYS(orderjoin[[#This Row],[orders.ShippedDate]],orderjoin[[#This Row],[orders.OrderDate]])</f>
        <v>5</v>
      </c>
      <c r="AB334" s="1">
        <v>34708</v>
      </c>
      <c r="AC334">
        <v>2</v>
      </c>
      <c r="AD334">
        <v>890.78</v>
      </c>
      <c r="AE334" t="s">
        <v>347</v>
      </c>
      <c r="AF334" t="s">
        <v>348</v>
      </c>
      <c r="AG334" t="s">
        <v>200</v>
      </c>
      <c r="AH334" t="s">
        <v>63</v>
      </c>
      <c r="AI334" t="s">
        <v>349</v>
      </c>
      <c r="AJ334" t="s">
        <v>36</v>
      </c>
      <c r="AK334">
        <v>60</v>
      </c>
      <c r="AL334" t="s">
        <v>619</v>
      </c>
      <c r="AM334">
        <v>28</v>
      </c>
      <c r="AN334">
        <v>4</v>
      </c>
      <c r="AO334" t="s">
        <v>620</v>
      </c>
      <c r="AP334" s="7">
        <v>34</v>
      </c>
      <c r="AQ334">
        <v>19</v>
      </c>
      <c r="AR334">
        <v>0</v>
      </c>
      <c r="AS334">
        <v>0</v>
      </c>
      <c r="AT334">
        <v>0</v>
      </c>
      <c r="AU334" t="s">
        <v>346</v>
      </c>
      <c r="AV334" t="s">
        <v>347</v>
      </c>
      <c r="AW334" t="s">
        <v>846</v>
      </c>
      <c r="AX334" t="s">
        <v>721</v>
      </c>
      <c r="AY334" t="s">
        <v>348</v>
      </c>
      <c r="AZ334" t="s">
        <v>200</v>
      </c>
      <c r="BA334" t="s">
        <v>63</v>
      </c>
      <c r="BB334" t="s">
        <v>349</v>
      </c>
      <c r="BC334" t="s">
        <v>36</v>
      </c>
      <c r="BD334" t="s">
        <v>847</v>
      </c>
      <c r="BE334" t="s">
        <v>21</v>
      </c>
      <c r="BF334">
        <v>28</v>
      </c>
      <c r="BG334" t="s">
        <v>1059</v>
      </c>
      <c r="BH334" t="s">
        <v>1060</v>
      </c>
      <c r="BI334" t="s">
        <v>654</v>
      </c>
      <c r="BJ334" t="s">
        <v>1061</v>
      </c>
      <c r="BK334" t="s">
        <v>1062</v>
      </c>
      <c r="BL334" t="s">
        <v>21</v>
      </c>
      <c r="BM334" t="s">
        <v>1063</v>
      </c>
      <c r="BN334" t="s">
        <v>23</v>
      </c>
      <c r="BO334" t="s">
        <v>1064</v>
      </c>
      <c r="BP334" t="s">
        <v>1065</v>
      </c>
      <c r="BQ334">
        <v>4</v>
      </c>
      <c r="BR334" t="s">
        <v>989</v>
      </c>
      <c r="BS334" t="s">
        <v>990</v>
      </c>
      <c r="BT334">
        <v>2</v>
      </c>
      <c r="BU334" t="s">
        <v>1199</v>
      </c>
      <c r="BV334" t="s">
        <v>1200</v>
      </c>
      <c r="BW334">
        <v>5</v>
      </c>
      <c r="BX334" t="s">
        <v>1580</v>
      </c>
      <c r="BY334" t="s">
        <v>1207</v>
      </c>
      <c r="BZ334" t="s">
        <v>717</v>
      </c>
      <c r="CA334" t="s">
        <v>1581</v>
      </c>
      <c r="CB334" s="1">
        <v>20152</v>
      </c>
      <c r="CC334" s="1">
        <v>34259</v>
      </c>
      <c r="CD334" t="s">
        <v>1582</v>
      </c>
      <c r="CE334" t="s">
        <v>194</v>
      </c>
      <c r="CF334" t="s">
        <v>21</v>
      </c>
      <c r="CG334" t="s">
        <v>1583</v>
      </c>
      <c r="CH334" t="s">
        <v>196</v>
      </c>
      <c r="CI334" t="s">
        <v>1584</v>
      </c>
      <c r="CJ334">
        <v>3453</v>
      </c>
      <c r="CK334">
        <v>2</v>
      </c>
      <c r="CL334">
        <v>1428</v>
      </c>
    </row>
    <row r="335" spans="1:90">
      <c r="A335">
        <v>10372</v>
      </c>
      <c r="B335">
        <v>72</v>
      </c>
      <c r="C335" s="8">
        <v>27.8</v>
      </c>
      <c r="D335">
        <v>42</v>
      </c>
      <c r="E335">
        <v>0.25</v>
      </c>
      <c r="F335">
        <v>10372</v>
      </c>
      <c r="G335" t="s">
        <v>346</v>
      </c>
      <c r="H335">
        <v>5</v>
      </c>
      <c r="I335" s="1">
        <v>34703</v>
      </c>
      <c r="J335" s="1">
        <v>34731</v>
      </c>
      <c r="K335" s="1">
        <v>34708</v>
      </c>
      <c r="L335">
        <f>_xlfn.DAYS(orderjoin[[#This Row],[ShippedDate]],orderjoin[[#This Row],[OrderDate]])</f>
        <v>5</v>
      </c>
      <c r="M335">
        <f>_xlfn.DAYS(orderjoin[[#This Row],[RequiredDate]],orderjoin[[#This Row],[ShippedDate]])</f>
        <v>23</v>
      </c>
      <c r="N335">
        <v>2</v>
      </c>
      <c r="O335">
        <v>890.78</v>
      </c>
      <c r="P335" t="s">
        <v>347</v>
      </c>
      <c r="Q335" t="s">
        <v>348</v>
      </c>
      <c r="R335" t="s">
        <v>200</v>
      </c>
      <c r="S335" t="s">
        <v>63</v>
      </c>
      <c r="T335" t="s">
        <v>349</v>
      </c>
      <c r="U335" t="s">
        <v>36</v>
      </c>
      <c r="V335">
        <v>10372</v>
      </c>
      <c r="W335" t="s">
        <v>346</v>
      </c>
      <c r="X335">
        <v>5</v>
      </c>
      <c r="Y335" s="1">
        <v>34703</v>
      </c>
      <c r="Z335" s="1">
        <v>34731</v>
      </c>
      <c r="AA335">
        <f>_xlfn.DAYS(orderjoin[[#This Row],[orders.ShippedDate]],orderjoin[[#This Row],[orders.OrderDate]])</f>
        <v>5</v>
      </c>
      <c r="AB335" s="1">
        <v>34708</v>
      </c>
      <c r="AC335">
        <v>2</v>
      </c>
      <c r="AD335">
        <v>890.78</v>
      </c>
      <c r="AE335" t="s">
        <v>347</v>
      </c>
      <c r="AF335" t="s">
        <v>348</v>
      </c>
      <c r="AG335" t="s">
        <v>200</v>
      </c>
      <c r="AH335" t="s">
        <v>63</v>
      </c>
      <c r="AI335" t="s">
        <v>349</v>
      </c>
      <c r="AJ335" t="s">
        <v>36</v>
      </c>
      <c r="AK335">
        <v>72</v>
      </c>
      <c r="AL335" t="s">
        <v>641</v>
      </c>
      <c r="AM335">
        <v>14</v>
      </c>
      <c r="AN335">
        <v>4</v>
      </c>
      <c r="AO335" t="s">
        <v>567</v>
      </c>
      <c r="AP335" s="7">
        <v>34.799999999999997</v>
      </c>
      <c r="AQ335">
        <v>14</v>
      </c>
      <c r="AR335">
        <v>0</v>
      </c>
      <c r="AS335">
        <v>0</v>
      </c>
      <c r="AT335">
        <v>0</v>
      </c>
      <c r="AU335" t="s">
        <v>346</v>
      </c>
      <c r="AV335" t="s">
        <v>347</v>
      </c>
      <c r="AW335" t="s">
        <v>846</v>
      </c>
      <c r="AX335" t="s">
        <v>721</v>
      </c>
      <c r="AY335" t="s">
        <v>348</v>
      </c>
      <c r="AZ335" t="s">
        <v>200</v>
      </c>
      <c r="BA335" t="s">
        <v>63</v>
      </c>
      <c r="BB335" t="s">
        <v>349</v>
      </c>
      <c r="BC335" t="s">
        <v>36</v>
      </c>
      <c r="BD335" t="s">
        <v>847</v>
      </c>
      <c r="BE335" t="s">
        <v>21</v>
      </c>
      <c r="BF335">
        <v>14</v>
      </c>
      <c r="BG335" t="s">
        <v>991</v>
      </c>
      <c r="BH335" t="s">
        <v>992</v>
      </c>
      <c r="BI335" t="s">
        <v>654</v>
      </c>
      <c r="BJ335" t="s">
        <v>993</v>
      </c>
      <c r="BK335" t="s">
        <v>994</v>
      </c>
      <c r="BL335" t="s">
        <v>21</v>
      </c>
      <c r="BM335" t="s">
        <v>995</v>
      </c>
      <c r="BN335" t="s">
        <v>150</v>
      </c>
      <c r="BO335" t="s">
        <v>996</v>
      </c>
      <c r="BP335" t="s">
        <v>997</v>
      </c>
      <c r="BQ335">
        <v>4</v>
      </c>
      <c r="BR335" t="s">
        <v>989</v>
      </c>
      <c r="BS335" t="s">
        <v>990</v>
      </c>
      <c r="BT335">
        <v>2</v>
      </c>
      <c r="BU335" t="s">
        <v>1199</v>
      </c>
      <c r="BV335" t="s">
        <v>1200</v>
      </c>
      <c r="BW335">
        <v>5</v>
      </c>
      <c r="BX335" t="s">
        <v>1580</v>
      </c>
      <c r="BY335" t="s">
        <v>1207</v>
      </c>
      <c r="BZ335" t="s">
        <v>717</v>
      </c>
      <c r="CA335" t="s">
        <v>1581</v>
      </c>
      <c r="CB335" s="1">
        <v>20152</v>
      </c>
      <c r="CC335" s="1">
        <v>34259</v>
      </c>
      <c r="CD335" t="s">
        <v>1582</v>
      </c>
      <c r="CE335" t="s">
        <v>194</v>
      </c>
      <c r="CF335" t="s">
        <v>21</v>
      </c>
      <c r="CG335" t="s">
        <v>1583</v>
      </c>
      <c r="CH335" t="s">
        <v>196</v>
      </c>
      <c r="CI335" t="s">
        <v>1584</v>
      </c>
      <c r="CJ335">
        <v>3453</v>
      </c>
      <c r="CK335">
        <v>2</v>
      </c>
      <c r="CL335">
        <v>875.7</v>
      </c>
    </row>
    <row r="336" spans="1:90">
      <c r="A336">
        <v>10373</v>
      </c>
      <c r="B336">
        <v>58</v>
      </c>
      <c r="C336" s="8">
        <v>10.6</v>
      </c>
      <c r="D336">
        <v>80</v>
      </c>
      <c r="E336">
        <v>0.2</v>
      </c>
      <c r="F336">
        <v>10373</v>
      </c>
      <c r="G336" t="s">
        <v>206</v>
      </c>
      <c r="H336">
        <v>4</v>
      </c>
      <c r="I336" s="1">
        <v>34704</v>
      </c>
      <c r="J336" s="1">
        <v>34732</v>
      </c>
      <c r="K336" s="1">
        <v>34710</v>
      </c>
      <c r="L336">
        <f>_xlfn.DAYS(orderjoin[[#This Row],[ShippedDate]],orderjoin[[#This Row],[OrderDate]])</f>
        <v>6</v>
      </c>
      <c r="M336">
        <f>_xlfn.DAYS(orderjoin[[#This Row],[RequiredDate]],orderjoin[[#This Row],[ShippedDate]])</f>
        <v>22</v>
      </c>
      <c r="N336">
        <v>3</v>
      </c>
      <c r="O336">
        <v>124.12</v>
      </c>
      <c r="P336" t="s">
        <v>207</v>
      </c>
      <c r="Q336" t="s">
        <v>208</v>
      </c>
      <c r="R336" t="s">
        <v>209</v>
      </c>
      <c r="S336" t="s">
        <v>210</v>
      </c>
      <c r="T336" t="s">
        <v>21</v>
      </c>
      <c r="U336" t="s">
        <v>211</v>
      </c>
      <c r="V336">
        <v>10373</v>
      </c>
      <c r="W336" t="s">
        <v>206</v>
      </c>
      <c r="X336">
        <v>4</v>
      </c>
      <c r="Y336" s="1">
        <v>34704</v>
      </c>
      <c r="Z336" s="1">
        <v>34732</v>
      </c>
      <c r="AA336">
        <f>_xlfn.DAYS(orderjoin[[#This Row],[orders.ShippedDate]],orderjoin[[#This Row],[orders.OrderDate]])</f>
        <v>6</v>
      </c>
      <c r="AB336" s="1">
        <v>34710</v>
      </c>
      <c r="AC336">
        <v>3</v>
      </c>
      <c r="AD336">
        <v>124.12</v>
      </c>
      <c r="AE336" t="s">
        <v>207</v>
      </c>
      <c r="AF336" t="s">
        <v>208</v>
      </c>
      <c r="AG336" t="s">
        <v>209</v>
      </c>
      <c r="AH336" t="s">
        <v>210</v>
      </c>
      <c r="AI336" t="s">
        <v>21</v>
      </c>
      <c r="AJ336" t="s">
        <v>211</v>
      </c>
      <c r="AK336">
        <v>58</v>
      </c>
      <c r="AL336" t="s">
        <v>615</v>
      </c>
      <c r="AM336">
        <v>27</v>
      </c>
      <c r="AN336">
        <v>8</v>
      </c>
      <c r="AO336" t="s">
        <v>616</v>
      </c>
      <c r="AP336" s="7">
        <v>13.25</v>
      </c>
      <c r="AQ336">
        <v>62</v>
      </c>
      <c r="AR336">
        <v>0</v>
      </c>
      <c r="AS336">
        <v>20</v>
      </c>
      <c r="AT336">
        <v>0</v>
      </c>
      <c r="AU336" t="s">
        <v>206</v>
      </c>
      <c r="AV336" t="s">
        <v>207</v>
      </c>
      <c r="AW336" t="s">
        <v>771</v>
      </c>
      <c r="AX336" t="s">
        <v>702</v>
      </c>
      <c r="AY336" t="s">
        <v>208</v>
      </c>
      <c r="AZ336" t="s">
        <v>209</v>
      </c>
      <c r="BA336" t="s">
        <v>210</v>
      </c>
      <c r="BB336" t="s">
        <v>21</v>
      </c>
      <c r="BC336" t="s">
        <v>211</v>
      </c>
      <c r="BD336" t="s">
        <v>772</v>
      </c>
      <c r="BE336" t="s">
        <v>773</v>
      </c>
      <c r="BF336">
        <v>27</v>
      </c>
      <c r="BG336" t="s">
        <v>1182</v>
      </c>
      <c r="BH336" t="s">
        <v>1183</v>
      </c>
      <c r="BI336" t="s">
        <v>717</v>
      </c>
      <c r="BJ336" t="s">
        <v>1184</v>
      </c>
      <c r="BK336" t="s">
        <v>1185</v>
      </c>
      <c r="BL336" t="s">
        <v>21</v>
      </c>
      <c r="BM336" t="s">
        <v>1186</v>
      </c>
      <c r="BN336" t="s">
        <v>23</v>
      </c>
      <c r="BO336" t="s">
        <v>1187</v>
      </c>
      <c r="BP336" t="s">
        <v>21</v>
      </c>
      <c r="BQ336">
        <v>8</v>
      </c>
      <c r="BR336" t="s">
        <v>1057</v>
      </c>
      <c r="BS336" t="s">
        <v>1058</v>
      </c>
      <c r="BT336">
        <v>3</v>
      </c>
      <c r="BU336" t="s">
        <v>1201</v>
      </c>
      <c r="BV336" t="s">
        <v>1174</v>
      </c>
      <c r="BW336">
        <v>4</v>
      </c>
      <c r="BX336" t="s">
        <v>1608</v>
      </c>
      <c r="BY336" t="s">
        <v>1206</v>
      </c>
      <c r="BZ336" t="s">
        <v>654</v>
      </c>
      <c r="CA336" t="s">
        <v>1609</v>
      </c>
      <c r="CB336" s="1">
        <v>13777</v>
      </c>
      <c r="CC336" s="1">
        <v>34092</v>
      </c>
      <c r="CD336" t="s">
        <v>1610</v>
      </c>
      <c r="CE336" t="s">
        <v>1611</v>
      </c>
      <c r="CF336" t="s">
        <v>132</v>
      </c>
      <c r="CG336" t="s">
        <v>1612</v>
      </c>
      <c r="CH336" t="s">
        <v>99</v>
      </c>
      <c r="CI336" t="s">
        <v>1613</v>
      </c>
      <c r="CJ336">
        <v>5176</v>
      </c>
      <c r="CK336">
        <v>2</v>
      </c>
      <c r="CL336">
        <v>678.4</v>
      </c>
    </row>
    <row r="337" spans="1:90">
      <c r="A337">
        <v>10373</v>
      </c>
      <c r="B337">
        <v>71</v>
      </c>
      <c r="C337" s="8">
        <v>17.2</v>
      </c>
      <c r="D337">
        <v>50</v>
      </c>
      <c r="E337">
        <v>0.2</v>
      </c>
      <c r="F337">
        <v>10373</v>
      </c>
      <c r="G337" t="s">
        <v>206</v>
      </c>
      <c r="H337">
        <v>4</v>
      </c>
      <c r="I337" s="1">
        <v>34704</v>
      </c>
      <c r="J337" s="1">
        <v>34732</v>
      </c>
      <c r="K337" s="1">
        <v>34710</v>
      </c>
      <c r="L337">
        <f>_xlfn.DAYS(orderjoin[[#This Row],[ShippedDate]],orderjoin[[#This Row],[OrderDate]])</f>
        <v>6</v>
      </c>
      <c r="M337">
        <f>_xlfn.DAYS(orderjoin[[#This Row],[RequiredDate]],orderjoin[[#This Row],[ShippedDate]])</f>
        <v>22</v>
      </c>
      <c r="N337">
        <v>3</v>
      </c>
      <c r="O337">
        <v>124.12</v>
      </c>
      <c r="P337" t="s">
        <v>207</v>
      </c>
      <c r="Q337" t="s">
        <v>208</v>
      </c>
      <c r="R337" t="s">
        <v>209</v>
      </c>
      <c r="S337" t="s">
        <v>210</v>
      </c>
      <c r="T337" t="s">
        <v>21</v>
      </c>
      <c r="U337" t="s">
        <v>211</v>
      </c>
      <c r="V337">
        <v>10373</v>
      </c>
      <c r="W337" t="s">
        <v>206</v>
      </c>
      <c r="X337">
        <v>4</v>
      </c>
      <c r="Y337" s="1">
        <v>34704</v>
      </c>
      <c r="Z337" s="1">
        <v>34732</v>
      </c>
      <c r="AA337">
        <f>_xlfn.DAYS(orderjoin[[#This Row],[orders.ShippedDate]],orderjoin[[#This Row],[orders.OrderDate]])</f>
        <v>6</v>
      </c>
      <c r="AB337" s="1">
        <v>34710</v>
      </c>
      <c r="AC337">
        <v>3</v>
      </c>
      <c r="AD337">
        <v>124.12</v>
      </c>
      <c r="AE337" t="s">
        <v>207</v>
      </c>
      <c r="AF337" t="s">
        <v>208</v>
      </c>
      <c r="AG337" t="s">
        <v>209</v>
      </c>
      <c r="AH337" t="s">
        <v>210</v>
      </c>
      <c r="AI337" t="s">
        <v>21</v>
      </c>
      <c r="AJ337" t="s">
        <v>211</v>
      </c>
      <c r="AK337">
        <v>71</v>
      </c>
      <c r="AL337" t="s">
        <v>640</v>
      </c>
      <c r="AM337">
        <v>15</v>
      </c>
      <c r="AN337">
        <v>4</v>
      </c>
      <c r="AO337" t="s">
        <v>527</v>
      </c>
      <c r="AP337" s="7">
        <v>21.5</v>
      </c>
      <c r="AQ337">
        <v>26</v>
      </c>
      <c r="AR337">
        <v>0</v>
      </c>
      <c r="AS337">
        <v>0</v>
      </c>
      <c r="AT337">
        <v>0</v>
      </c>
      <c r="AU337" t="s">
        <v>206</v>
      </c>
      <c r="AV337" t="s">
        <v>207</v>
      </c>
      <c r="AW337" t="s">
        <v>771</v>
      </c>
      <c r="AX337" t="s">
        <v>702</v>
      </c>
      <c r="AY337" t="s">
        <v>208</v>
      </c>
      <c r="AZ337" t="s">
        <v>209</v>
      </c>
      <c r="BA337" t="s">
        <v>210</v>
      </c>
      <c r="BB337" t="s">
        <v>21</v>
      </c>
      <c r="BC337" t="s">
        <v>211</v>
      </c>
      <c r="BD337" t="s">
        <v>772</v>
      </c>
      <c r="BE337" t="s">
        <v>773</v>
      </c>
      <c r="BF337">
        <v>15</v>
      </c>
      <c r="BG337" t="s">
        <v>1032</v>
      </c>
      <c r="BH337" t="s">
        <v>1033</v>
      </c>
      <c r="BI337" t="s">
        <v>676</v>
      </c>
      <c r="BJ337" t="s">
        <v>1034</v>
      </c>
      <c r="BK337" t="s">
        <v>1035</v>
      </c>
      <c r="BL337" t="s">
        <v>21</v>
      </c>
      <c r="BM337" t="s">
        <v>1036</v>
      </c>
      <c r="BN337" t="s">
        <v>366</v>
      </c>
      <c r="BO337" t="s">
        <v>1037</v>
      </c>
      <c r="BP337" t="s">
        <v>21</v>
      </c>
      <c r="BQ337">
        <v>4</v>
      </c>
      <c r="BR337" t="s">
        <v>989</v>
      </c>
      <c r="BS337" t="s">
        <v>990</v>
      </c>
      <c r="BT337">
        <v>3</v>
      </c>
      <c r="BU337" t="s">
        <v>1201</v>
      </c>
      <c r="BV337" t="s">
        <v>1174</v>
      </c>
      <c r="BW337">
        <v>4</v>
      </c>
      <c r="BX337" t="s">
        <v>1608</v>
      </c>
      <c r="BY337" t="s">
        <v>1206</v>
      </c>
      <c r="BZ337" t="s">
        <v>654</v>
      </c>
      <c r="CA337" t="s">
        <v>1609</v>
      </c>
      <c r="CB337" s="1">
        <v>13777</v>
      </c>
      <c r="CC337" s="1">
        <v>34092</v>
      </c>
      <c r="CD337" t="s">
        <v>1610</v>
      </c>
      <c r="CE337" t="s">
        <v>1611</v>
      </c>
      <c r="CF337" t="s">
        <v>132</v>
      </c>
      <c r="CG337" t="s">
        <v>1612</v>
      </c>
      <c r="CH337" t="s">
        <v>99</v>
      </c>
      <c r="CI337" t="s">
        <v>1613</v>
      </c>
      <c r="CJ337">
        <v>5176</v>
      </c>
      <c r="CK337">
        <v>2</v>
      </c>
      <c r="CL337">
        <v>688</v>
      </c>
    </row>
    <row r="338" spans="1:90">
      <c r="A338">
        <v>10374</v>
      </c>
      <c r="B338">
        <v>31</v>
      </c>
      <c r="C338" s="8">
        <v>10</v>
      </c>
      <c r="D338">
        <v>30</v>
      </c>
      <c r="E338">
        <v>0</v>
      </c>
      <c r="F338">
        <v>10374</v>
      </c>
      <c r="G338" t="s">
        <v>350</v>
      </c>
      <c r="H338">
        <v>1</v>
      </c>
      <c r="I338" s="1">
        <v>34704</v>
      </c>
      <c r="J338" s="1">
        <v>34732</v>
      </c>
      <c r="K338" s="1">
        <v>34708</v>
      </c>
      <c r="L338">
        <f>_xlfn.DAYS(orderjoin[[#This Row],[ShippedDate]],orderjoin[[#This Row],[OrderDate]])</f>
        <v>4</v>
      </c>
      <c r="M338">
        <f>_xlfn.DAYS(orderjoin[[#This Row],[RequiredDate]],orderjoin[[#This Row],[ShippedDate]])</f>
        <v>24</v>
      </c>
      <c r="N338">
        <v>3</v>
      </c>
      <c r="O338">
        <v>3.94</v>
      </c>
      <c r="P338" t="s">
        <v>351</v>
      </c>
      <c r="Q338" t="s">
        <v>352</v>
      </c>
      <c r="R338" t="s">
        <v>353</v>
      </c>
      <c r="S338" t="s">
        <v>21</v>
      </c>
      <c r="T338" t="s">
        <v>354</v>
      </c>
      <c r="U338" t="s">
        <v>355</v>
      </c>
      <c r="V338">
        <v>10374</v>
      </c>
      <c r="W338" t="s">
        <v>350</v>
      </c>
      <c r="X338">
        <v>1</v>
      </c>
      <c r="Y338" s="1">
        <v>34704</v>
      </c>
      <c r="Z338" s="1">
        <v>34732</v>
      </c>
      <c r="AA338">
        <f>_xlfn.DAYS(orderjoin[[#This Row],[orders.ShippedDate]],orderjoin[[#This Row],[orders.OrderDate]])</f>
        <v>4</v>
      </c>
      <c r="AB338" s="1">
        <v>34708</v>
      </c>
      <c r="AC338">
        <v>3</v>
      </c>
      <c r="AD338">
        <v>3.94</v>
      </c>
      <c r="AE338" t="s">
        <v>351</v>
      </c>
      <c r="AF338" t="s">
        <v>352</v>
      </c>
      <c r="AG338" t="s">
        <v>353</v>
      </c>
      <c r="AH338" t="s">
        <v>21</v>
      </c>
      <c r="AI338" t="s">
        <v>354</v>
      </c>
      <c r="AJ338" t="s">
        <v>355</v>
      </c>
      <c r="AK338">
        <v>31</v>
      </c>
      <c r="AL338" t="s">
        <v>564</v>
      </c>
      <c r="AM338">
        <v>14</v>
      </c>
      <c r="AN338">
        <v>4</v>
      </c>
      <c r="AO338" t="s">
        <v>565</v>
      </c>
      <c r="AP338" s="7">
        <v>12.5</v>
      </c>
      <c r="AQ338">
        <v>0</v>
      </c>
      <c r="AR338">
        <v>70</v>
      </c>
      <c r="AS338">
        <v>20</v>
      </c>
      <c r="AT338">
        <v>0</v>
      </c>
      <c r="AU338" t="s">
        <v>350</v>
      </c>
      <c r="AV338" t="s">
        <v>929</v>
      </c>
      <c r="AW338" t="s">
        <v>930</v>
      </c>
      <c r="AX338" t="s">
        <v>658</v>
      </c>
      <c r="AY338" t="s">
        <v>352</v>
      </c>
      <c r="AZ338" t="s">
        <v>353</v>
      </c>
      <c r="BA338" t="s">
        <v>21</v>
      </c>
      <c r="BB338" t="s">
        <v>354</v>
      </c>
      <c r="BC338" t="s">
        <v>355</v>
      </c>
      <c r="BD338" t="s">
        <v>931</v>
      </c>
      <c r="BE338" t="s">
        <v>931</v>
      </c>
      <c r="BF338">
        <v>14</v>
      </c>
      <c r="BG338" t="s">
        <v>991</v>
      </c>
      <c r="BH338" t="s">
        <v>992</v>
      </c>
      <c r="BI338" t="s">
        <v>654</v>
      </c>
      <c r="BJ338" t="s">
        <v>993</v>
      </c>
      <c r="BK338" t="s">
        <v>994</v>
      </c>
      <c r="BL338" t="s">
        <v>21</v>
      </c>
      <c r="BM338" t="s">
        <v>995</v>
      </c>
      <c r="BN338" t="s">
        <v>150</v>
      </c>
      <c r="BO338" t="s">
        <v>996</v>
      </c>
      <c r="BP338" t="s">
        <v>997</v>
      </c>
      <c r="BQ338">
        <v>4</v>
      </c>
      <c r="BR338" t="s">
        <v>989</v>
      </c>
      <c r="BS338" t="s">
        <v>990</v>
      </c>
      <c r="BT338">
        <v>3</v>
      </c>
      <c r="BU338" t="s">
        <v>1201</v>
      </c>
      <c r="BV338" t="s">
        <v>1174</v>
      </c>
      <c r="BW338">
        <v>1</v>
      </c>
      <c r="BX338" t="s">
        <v>1585</v>
      </c>
      <c r="BY338" t="s">
        <v>1202</v>
      </c>
      <c r="BZ338" t="s">
        <v>654</v>
      </c>
      <c r="CA338" t="s">
        <v>1586</v>
      </c>
      <c r="CB338" s="1">
        <v>17875</v>
      </c>
      <c r="CC338" s="1">
        <v>33725</v>
      </c>
      <c r="CD338" t="s">
        <v>1587</v>
      </c>
      <c r="CE338" t="s">
        <v>131</v>
      </c>
      <c r="CF338" t="s">
        <v>132</v>
      </c>
      <c r="CG338" t="s">
        <v>1588</v>
      </c>
      <c r="CH338" t="s">
        <v>99</v>
      </c>
      <c r="CI338" t="s">
        <v>1589</v>
      </c>
      <c r="CJ338">
        <v>5467</v>
      </c>
      <c r="CK338">
        <v>2</v>
      </c>
      <c r="CL338">
        <v>300</v>
      </c>
    </row>
    <row r="339" spans="1:90">
      <c r="A339">
        <v>10374</v>
      </c>
      <c r="B339">
        <v>58</v>
      </c>
      <c r="C339" s="8">
        <v>10.6</v>
      </c>
      <c r="D339">
        <v>15</v>
      </c>
      <c r="E339">
        <v>0</v>
      </c>
      <c r="F339">
        <v>10374</v>
      </c>
      <c r="G339" t="s">
        <v>350</v>
      </c>
      <c r="H339">
        <v>1</v>
      </c>
      <c r="I339" s="1">
        <v>34704</v>
      </c>
      <c r="J339" s="1">
        <v>34732</v>
      </c>
      <c r="K339" s="1">
        <v>34708</v>
      </c>
      <c r="L339">
        <f>_xlfn.DAYS(orderjoin[[#This Row],[ShippedDate]],orderjoin[[#This Row],[OrderDate]])</f>
        <v>4</v>
      </c>
      <c r="M339">
        <f>_xlfn.DAYS(orderjoin[[#This Row],[RequiredDate]],orderjoin[[#This Row],[ShippedDate]])</f>
        <v>24</v>
      </c>
      <c r="N339">
        <v>3</v>
      </c>
      <c r="O339">
        <v>3.94</v>
      </c>
      <c r="P339" t="s">
        <v>351</v>
      </c>
      <c r="Q339" t="s">
        <v>352</v>
      </c>
      <c r="R339" t="s">
        <v>353</v>
      </c>
      <c r="S339" t="s">
        <v>21</v>
      </c>
      <c r="T339" t="s">
        <v>354</v>
      </c>
      <c r="U339" t="s">
        <v>355</v>
      </c>
      <c r="V339">
        <v>10374</v>
      </c>
      <c r="W339" t="s">
        <v>350</v>
      </c>
      <c r="X339">
        <v>1</v>
      </c>
      <c r="Y339" s="1">
        <v>34704</v>
      </c>
      <c r="Z339" s="1">
        <v>34732</v>
      </c>
      <c r="AA339">
        <f>_xlfn.DAYS(orderjoin[[#This Row],[orders.ShippedDate]],orderjoin[[#This Row],[orders.OrderDate]])</f>
        <v>4</v>
      </c>
      <c r="AB339" s="1">
        <v>34708</v>
      </c>
      <c r="AC339">
        <v>3</v>
      </c>
      <c r="AD339">
        <v>3.94</v>
      </c>
      <c r="AE339" t="s">
        <v>351</v>
      </c>
      <c r="AF339" t="s">
        <v>352</v>
      </c>
      <c r="AG339" t="s">
        <v>353</v>
      </c>
      <c r="AH339" t="s">
        <v>21</v>
      </c>
      <c r="AI339" t="s">
        <v>354</v>
      </c>
      <c r="AJ339" t="s">
        <v>355</v>
      </c>
      <c r="AK339">
        <v>58</v>
      </c>
      <c r="AL339" t="s">
        <v>615</v>
      </c>
      <c r="AM339">
        <v>27</v>
      </c>
      <c r="AN339">
        <v>8</v>
      </c>
      <c r="AO339" t="s">
        <v>616</v>
      </c>
      <c r="AP339" s="7">
        <v>13.25</v>
      </c>
      <c r="AQ339">
        <v>62</v>
      </c>
      <c r="AR339">
        <v>0</v>
      </c>
      <c r="AS339">
        <v>20</v>
      </c>
      <c r="AT339">
        <v>0</v>
      </c>
      <c r="AU339" t="s">
        <v>350</v>
      </c>
      <c r="AV339" t="s">
        <v>929</v>
      </c>
      <c r="AW339" t="s">
        <v>930</v>
      </c>
      <c r="AX339" t="s">
        <v>658</v>
      </c>
      <c r="AY339" t="s">
        <v>352</v>
      </c>
      <c r="AZ339" t="s">
        <v>353</v>
      </c>
      <c r="BA339" t="s">
        <v>21</v>
      </c>
      <c r="BB339" t="s">
        <v>354</v>
      </c>
      <c r="BC339" t="s">
        <v>355</v>
      </c>
      <c r="BD339" t="s">
        <v>931</v>
      </c>
      <c r="BE339" t="s">
        <v>931</v>
      </c>
      <c r="BF339">
        <v>27</v>
      </c>
      <c r="BG339" t="s">
        <v>1182</v>
      </c>
      <c r="BH339" t="s">
        <v>1183</v>
      </c>
      <c r="BI339" t="s">
        <v>717</v>
      </c>
      <c r="BJ339" t="s">
        <v>1184</v>
      </c>
      <c r="BK339" t="s">
        <v>1185</v>
      </c>
      <c r="BL339" t="s">
        <v>21</v>
      </c>
      <c r="BM339" t="s">
        <v>1186</v>
      </c>
      <c r="BN339" t="s">
        <v>23</v>
      </c>
      <c r="BO339" t="s">
        <v>1187</v>
      </c>
      <c r="BP339" t="s">
        <v>21</v>
      </c>
      <c r="BQ339">
        <v>8</v>
      </c>
      <c r="BR339" t="s">
        <v>1057</v>
      </c>
      <c r="BS339" t="s">
        <v>1058</v>
      </c>
      <c r="BT339">
        <v>3</v>
      </c>
      <c r="BU339" t="s">
        <v>1201</v>
      </c>
      <c r="BV339" t="s">
        <v>1174</v>
      </c>
      <c r="BW339">
        <v>1</v>
      </c>
      <c r="BX339" t="s">
        <v>1585</v>
      </c>
      <c r="BY339" t="s">
        <v>1202</v>
      </c>
      <c r="BZ339" t="s">
        <v>654</v>
      </c>
      <c r="CA339" t="s">
        <v>1586</v>
      </c>
      <c r="CB339" s="1">
        <v>17875</v>
      </c>
      <c r="CC339" s="1">
        <v>33725</v>
      </c>
      <c r="CD339" t="s">
        <v>1587</v>
      </c>
      <c r="CE339" t="s">
        <v>131</v>
      </c>
      <c r="CF339" t="s">
        <v>132</v>
      </c>
      <c r="CG339" t="s">
        <v>1588</v>
      </c>
      <c r="CH339" t="s">
        <v>99</v>
      </c>
      <c r="CI339" t="s">
        <v>1589</v>
      </c>
      <c r="CJ339">
        <v>5467</v>
      </c>
      <c r="CK339">
        <v>2</v>
      </c>
      <c r="CL339">
        <v>159</v>
      </c>
    </row>
    <row r="340" spans="1:90">
      <c r="A340">
        <v>10375</v>
      </c>
      <c r="B340">
        <v>14</v>
      </c>
      <c r="C340" s="8">
        <v>18.600000000000001</v>
      </c>
      <c r="D340">
        <v>15</v>
      </c>
      <c r="E340">
        <v>0</v>
      </c>
      <c r="F340">
        <v>10375</v>
      </c>
      <c r="G340" t="s">
        <v>356</v>
      </c>
      <c r="H340">
        <v>3</v>
      </c>
      <c r="I340" s="1">
        <v>34705</v>
      </c>
      <c r="J340" s="1">
        <v>34733</v>
      </c>
      <c r="K340" s="1">
        <v>34708</v>
      </c>
      <c r="L340">
        <f>_xlfn.DAYS(orderjoin[[#This Row],[ShippedDate]],orderjoin[[#This Row],[OrderDate]])</f>
        <v>3</v>
      </c>
      <c r="M340">
        <f>_xlfn.DAYS(orderjoin[[#This Row],[RequiredDate]],orderjoin[[#This Row],[ShippedDate]])</f>
        <v>25</v>
      </c>
      <c r="N340">
        <v>2</v>
      </c>
      <c r="O340">
        <v>20.12</v>
      </c>
      <c r="P340" t="s">
        <v>357</v>
      </c>
      <c r="Q340" t="s">
        <v>358</v>
      </c>
      <c r="R340" t="s">
        <v>359</v>
      </c>
      <c r="S340" t="s">
        <v>232</v>
      </c>
      <c r="T340" t="s">
        <v>360</v>
      </c>
      <c r="U340" t="s">
        <v>99</v>
      </c>
      <c r="V340">
        <v>10375</v>
      </c>
      <c r="W340" t="s">
        <v>356</v>
      </c>
      <c r="X340">
        <v>3</v>
      </c>
      <c r="Y340" s="1">
        <v>34705</v>
      </c>
      <c r="Z340" s="1">
        <v>34733</v>
      </c>
      <c r="AA340">
        <f>_xlfn.DAYS(orderjoin[[#This Row],[orders.ShippedDate]],orderjoin[[#This Row],[orders.OrderDate]])</f>
        <v>3</v>
      </c>
      <c r="AB340" s="1">
        <v>34708</v>
      </c>
      <c r="AC340">
        <v>2</v>
      </c>
      <c r="AD340">
        <v>20.12</v>
      </c>
      <c r="AE340" t="s">
        <v>357</v>
      </c>
      <c r="AF340" t="s">
        <v>358</v>
      </c>
      <c r="AG340" t="s">
        <v>359</v>
      </c>
      <c r="AH340" t="s">
        <v>232</v>
      </c>
      <c r="AI340" t="s">
        <v>360</v>
      </c>
      <c r="AJ340" t="s">
        <v>99</v>
      </c>
      <c r="AK340">
        <v>14</v>
      </c>
      <c r="AL340" t="s">
        <v>530</v>
      </c>
      <c r="AM340">
        <v>6</v>
      </c>
      <c r="AN340">
        <v>7</v>
      </c>
      <c r="AO340" t="s">
        <v>531</v>
      </c>
      <c r="AP340" s="7">
        <v>23.25</v>
      </c>
      <c r="AQ340">
        <v>35</v>
      </c>
      <c r="AR340">
        <v>0</v>
      </c>
      <c r="AS340">
        <v>0</v>
      </c>
      <c r="AT340">
        <v>0</v>
      </c>
      <c r="AU340" t="s">
        <v>356</v>
      </c>
      <c r="AV340" t="s">
        <v>357</v>
      </c>
      <c r="AW340" t="s">
        <v>768</v>
      </c>
      <c r="AX340" t="s">
        <v>654</v>
      </c>
      <c r="AY340" t="s">
        <v>358</v>
      </c>
      <c r="AZ340" t="s">
        <v>359</v>
      </c>
      <c r="BA340" t="s">
        <v>232</v>
      </c>
      <c r="BB340" t="s">
        <v>360</v>
      </c>
      <c r="BC340" t="s">
        <v>99</v>
      </c>
      <c r="BD340" t="s">
        <v>769</v>
      </c>
      <c r="BE340" t="s">
        <v>770</v>
      </c>
      <c r="BF340">
        <v>6</v>
      </c>
      <c r="BG340" t="s">
        <v>1120</v>
      </c>
      <c r="BH340" t="s">
        <v>1121</v>
      </c>
      <c r="BI340" t="s">
        <v>1122</v>
      </c>
      <c r="BJ340" t="s">
        <v>1123</v>
      </c>
      <c r="BK340" t="s">
        <v>1124</v>
      </c>
      <c r="BL340" t="s">
        <v>21</v>
      </c>
      <c r="BM340" t="s">
        <v>1125</v>
      </c>
      <c r="BN340" t="s">
        <v>1028</v>
      </c>
      <c r="BO340" t="s">
        <v>1126</v>
      </c>
      <c r="BP340" t="s">
        <v>21</v>
      </c>
      <c r="BQ340">
        <v>7</v>
      </c>
      <c r="BR340" t="s">
        <v>1030</v>
      </c>
      <c r="BS340" t="s">
        <v>1031</v>
      </c>
      <c r="BT340">
        <v>2</v>
      </c>
      <c r="BU340" t="s">
        <v>1199</v>
      </c>
      <c r="BV340" t="s">
        <v>1200</v>
      </c>
      <c r="BW340">
        <v>3</v>
      </c>
      <c r="BX340" t="s">
        <v>1614</v>
      </c>
      <c r="BY340" t="s">
        <v>1205</v>
      </c>
      <c r="BZ340" t="s">
        <v>654</v>
      </c>
      <c r="CA340" t="s">
        <v>1586</v>
      </c>
      <c r="CB340" s="1">
        <v>23253</v>
      </c>
      <c r="CC340" s="1">
        <v>33695</v>
      </c>
      <c r="CD340" t="s">
        <v>1615</v>
      </c>
      <c r="CE340" t="s">
        <v>442</v>
      </c>
      <c r="CF340" t="s">
        <v>132</v>
      </c>
      <c r="CG340" t="s">
        <v>1616</v>
      </c>
      <c r="CH340" t="s">
        <v>99</v>
      </c>
      <c r="CI340" t="s">
        <v>1617</v>
      </c>
      <c r="CJ340">
        <v>3355</v>
      </c>
      <c r="CK340">
        <v>2</v>
      </c>
      <c r="CL340">
        <v>279</v>
      </c>
    </row>
    <row r="341" spans="1:90">
      <c r="A341">
        <v>10375</v>
      </c>
      <c r="B341">
        <v>54</v>
      </c>
      <c r="C341" s="8">
        <v>5.9</v>
      </c>
      <c r="D341">
        <v>10</v>
      </c>
      <c r="E341">
        <v>0</v>
      </c>
      <c r="F341">
        <v>10375</v>
      </c>
      <c r="G341" t="s">
        <v>356</v>
      </c>
      <c r="H341">
        <v>3</v>
      </c>
      <c r="I341" s="1">
        <v>34705</v>
      </c>
      <c r="J341" s="1">
        <v>34733</v>
      </c>
      <c r="K341" s="1">
        <v>34708</v>
      </c>
      <c r="L341">
        <f>_xlfn.DAYS(orderjoin[[#This Row],[ShippedDate]],orderjoin[[#This Row],[OrderDate]])</f>
        <v>3</v>
      </c>
      <c r="M341">
        <f>_xlfn.DAYS(orderjoin[[#This Row],[RequiredDate]],orderjoin[[#This Row],[ShippedDate]])</f>
        <v>25</v>
      </c>
      <c r="N341">
        <v>2</v>
      </c>
      <c r="O341">
        <v>20.12</v>
      </c>
      <c r="P341" t="s">
        <v>357</v>
      </c>
      <c r="Q341" t="s">
        <v>358</v>
      </c>
      <c r="R341" t="s">
        <v>359</v>
      </c>
      <c r="S341" t="s">
        <v>232</v>
      </c>
      <c r="T341" t="s">
        <v>360</v>
      </c>
      <c r="U341" t="s">
        <v>99</v>
      </c>
      <c r="V341">
        <v>10375</v>
      </c>
      <c r="W341" t="s">
        <v>356</v>
      </c>
      <c r="X341">
        <v>3</v>
      </c>
      <c r="Y341" s="1">
        <v>34705</v>
      </c>
      <c r="Z341" s="1">
        <v>34733</v>
      </c>
      <c r="AA341">
        <f>_xlfn.DAYS(orderjoin[[#This Row],[orders.ShippedDate]],orderjoin[[#This Row],[orders.OrderDate]])</f>
        <v>3</v>
      </c>
      <c r="AB341" s="1">
        <v>34708</v>
      </c>
      <c r="AC341">
        <v>2</v>
      </c>
      <c r="AD341">
        <v>20.12</v>
      </c>
      <c r="AE341" t="s">
        <v>357</v>
      </c>
      <c r="AF341" t="s">
        <v>358</v>
      </c>
      <c r="AG341" t="s">
        <v>359</v>
      </c>
      <c r="AH341" t="s">
        <v>232</v>
      </c>
      <c r="AI341" t="s">
        <v>360</v>
      </c>
      <c r="AJ341" t="s">
        <v>99</v>
      </c>
      <c r="AK341">
        <v>54</v>
      </c>
      <c r="AL341" t="s">
        <v>608</v>
      </c>
      <c r="AM341">
        <v>25</v>
      </c>
      <c r="AN341">
        <v>6</v>
      </c>
      <c r="AO341" t="s">
        <v>609</v>
      </c>
      <c r="AP341" s="7">
        <v>7.45</v>
      </c>
      <c r="AQ341">
        <v>21</v>
      </c>
      <c r="AR341">
        <v>0</v>
      </c>
      <c r="AS341">
        <v>10</v>
      </c>
      <c r="AT341">
        <v>0</v>
      </c>
      <c r="AU341" t="s">
        <v>356</v>
      </c>
      <c r="AV341" t="s">
        <v>357</v>
      </c>
      <c r="AW341" t="s">
        <v>768</v>
      </c>
      <c r="AX341" t="s">
        <v>654</v>
      </c>
      <c r="AY341" t="s">
        <v>358</v>
      </c>
      <c r="AZ341" t="s">
        <v>359</v>
      </c>
      <c r="BA341" t="s">
        <v>232</v>
      </c>
      <c r="BB341" t="s">
        <v>360</v>
      </c>
      <c r="BC341" t="s">
        <v>99</v>
      </c>
      <c r="BD341" t="s">
        <v>769</v>
      </c>
      <c r="BE341" t="s">
        <v>770</v>
      </c>
      <c r="BF341">
        <v>25</v>
      </c>
      <c r="BG341" t="s">
        <v>1095</v>
      </c>
      <c r="BH341" t="s">
        <v>1096</v>
      </c>
      <c r="BI341" t="s">
        <v>676</v>
      </c>
      <c r="BJ341" t="s">
        <v>1097</v>
      </c>
      <c r="BK341" t="s">
        <v>285</v>
      </c>
      <c r="BL341" t="s">
        <v>286</v>
      </c>
      <c r="BM341" t="s">
        <v>287</v>
      </c>
      <c r="BN341" t="s">
        <v>288</v>
      </c>
      <c r="BO341" t="s">
        <v>1098</v>
      </c>
      <c r="BP341" t="s">
        <v>21</v>
      </c>
      <c r="BQ341">
        <v>6</v>
      </c>
      <c r="BR341" t="s">
        <v>1049</v>
      </c>
      <c r="BS341" t="s">
        <v>1050</v>
      </c>
      <c r="BT341">
        <v>2</v>
      </c>
      <c r="BU341" t="s">
        <v>1199</v>
      </c>
      <c r="BV341" t="s">
        <v>1200</v>
      </c>
      <c r="BW341">
        <v>3</v>
      </c>
      <c r="BX341" t="s">
        <v>1614</v>
      </c>
      <c r="BY341" t="s">
        <v>1205</v>
      </c>
      <c r="BZ341" t="s">
        <v>654</v>
      </c>
      <c r="CA341" t="s">
        <v>1586</v>
      </c>
      <c r="CB341" s="1">
        <v>23253</v>
      </c>
      <c r="CC341" s="1">
        <v>33695</v>
      </c>
      <c r="CD341" t="s">
        <v>1615</v>
      </c>
      <c r="CE341" t="s">
        <v>442</v>
      </c>
      <c r="CF341" t="s">
        <v>132</v>
      </c>
      <c r="CG341" t="s">
        <v>1616</v>
      </c>
      <c r="CH341" t="s">
        <v>99</v>
      </c>
      <c r="CI341" t="s">
        <v>1617</v>
      </c>
      <c r="CJ341">
        <v>3355</v>
      </c>
      <c r="CK341">
        <v>2</v>
      </c>
      <c r="CL341">
        <v>59</v>
      </c>
    </row>
    <row r="342" spans="1:90">
      <c r="A342">
        <v>10376</v>
      </c>
      <c r="B342">
        <v>31</v>
      </c>
      <c r="C342" s="8">
        <v>10</v>
      </c>
      <c r="D342">
        <v>42</v>
      </c>
      <c r="E342">
        <v>0.05</v>
      </c>
      <c r="F342">
        <v>10376</v>
      </c>
      <c r="G342" t="s">
        <v>282</v>
      </c>
      <c r="H342">
        <v>1</v>
      </c>
      <c r="I342" s="1">
        <v>34708</v>
      </c>
      <c r="J342" s="1">
        <v>34736</v>
      </c>
      <c r="K342" s="1">
        <v>34712</v>
      </c>
      <c r="L342">
        <f>_xlfn.DAYS(orderjoin[[#This Row],[ShippedDate]],orderjoin[[#This Row],[OrderDate]])</f>
        <v>4</v>
      </c>
      <c r="M342">
        <f>_xlfn.DAYS(orderjoin[[#This Row],[RequiredDate]],orderjoin[[#This Row],[ShippedDate]])</f>
        <v>24</v>
      </c>
      <c r="N342">
        <v>2</v>
      </c>
      <c r="O342">
        <v>20.39</v>
      </c>
      <c r="P342" t="s">
        <v>283</v>
      </c>
      <c r="Q342" t="s">
        <v>284</v>
      </c>
      <c r="R342" t="s">
        <v>285</v>
      </c>
      <c r="S342" t="s">
        <v>286</v>
      </c>
      <c r="T342" t="s">
        <v>287</v>
      </c>
      <c r="U342" t="s">
        <v>288</v>
      </c>
      <c r="V342">
        <v>10376</v>
      </c>
      <c r="W342" t="s">
        <v>282</v>
      </c>
      <c r="X342">
        <v>1</v>
      </c>
      <c r="Y342" s="1">
        <v>34708</v>
      </c>
      <c r="Z342" s="1">
        <v>34736</v>
      </c>
      <c r="AA342">
        <f>_xlfn.DAYS(orderjoin[[#This Row],[orders.ShippedDate]],orderjoin[[#This Row],[orders.OrderDate]])</f>
        <v>4</v>
      </c>
      <c r="AB342" s="1">
        <v>34712</v>
      </c>
      <c r="AC342">
        <v>2</v>
      </c>
      <c r="AD342">
        <v>20.39</v>
      </c>
      <c r="AE342" t="s">
        <v>283</v>
      </c>
      <c r="AF342" t="s">
        <v>284</v>
      </c>
      <c r="AG342" t="s">
        <v>285</v>
      </c>
      <c r="AH342" t="s">
        <v>286</v>
      </c>
      <c r="AI342" t="s">
        <v>287</v>
      </c>
      <c r="AJ342" t="s">
        <v>288</v>
      </c>
      <c r="AK342">
        <v>31</v>
      </c>
      <c r="AL342" t="s">
        <v>564</v>
      </c>
      <c r="AM342">
        <v>14</v>
      </c>
      <c r="AN342">
        <v>4</v>
      </c>
      <c r="AO342" t="s">
        <v>565</v>
      </c>
      <c r="AP342" s="7">
        <v>12.5</v>
      </c>
      <c r="AQ342">
        <v>0</v>
      </c>
      <c r="AR342">
        <v>70</v>
      </c>
      <c r="AS342">
        <v>20</v>
      </c>
      <c r="AT342">
        <v>0</v>
      </c>
      <c r="AU342" t="s">
        <v>282</v>
      </c>
      <c r="AV342" t="s">
        <v>283</v>
      </c>
      <c r="AW342" t="s">
        <v>811</v>
      </c>
      <c r="AX342" t="s">
        <v>721</v>
      </c>
      <c r="AY342" t="s">
        <v>284</v>
      </c>
      <c r="AZ342" t="s">
        <v>285</v>
      </c>
      <c r="BA342" t="s">
        <v>286</v>
      </c>
      <c r="BB342" t="s">
        <v>287</v>
      </c>
      <c r="BC342" t="s">
        <v>288</v>
      </c>
      <c r="BD342" t="s">
        <v>812</v>
      </c>
      <c r="BE342" t="s">
        <v>813</v>
      </c>
      <c r="BF342">
        <v>14</v>
      </c>
      <c r="BG342" t="s">
        <v>991</v>
      </c>
      <c r="BH342" t="s">
        <v>992</v>
      </c>
      <c r="BI342" t="s">
        <v>654</v>
      </c>
      <c r="BJ342" t="s">
        <v>993</v>
      </c>
      <c r="BK342" t="s">
        <v>994</v>
      </c>
      <c r="BL342" t="s">
        <v>21</v>
      </c>
      <c r="BM342" t="s">
        <v>995</v>
      </c>
      <c r="BN342" t="s">
        <v>150</v>
      </c>
      <c r="BO342" t="s">
        <v>996</v>
      </c>
      <c r="BP342" t="s">
        <v>997</v>
      </c>
      <c r="BQ342">
        <v>4</v>
      </c>
      <c r="BR342" t="s">
        <v>989</v>
      </c>
      <c r="BS342" t="s">
        <v>990</v>
      </c>
      <c r="BT342">
        <v>2</v>
      </c>
      <c r="BU342" t="s">
        <v>1199</v>
      </c>
      <c r="BV342" t="s">
        <v>1200</v>
      </c>
      <c r="BW342">
        <v>1</v>
      </c>
      <c r="BX342" t="s">
        <v>1585</v>
      </c>
      <c r="BY342" t="s">
        <v>1202</v>
      </c>
      <c r="BZ342" t="s">
        <v>654</v>
      </c>
      <c r="CA342" t="s">
        <v>1586</v>
      </c>
      <c r="CB342" s="1">
        <v>17875</v>
      </c>
      <c r="CC342" s="1">
        <v>33725</v>
      </c>
      <c r="CD342" t="s">
        <v>1587</v>
      </c>
      <c r="CE342" t="s">
        <v>131</v>
      </c>
      <c r="CF342" t="s">
        <v>132</v>
      </c>
      <c r="CG342" t="s">
        <v>1588</v>
      </c>
      <c r="CH342" t="s">
        <v>99</v>
      </c>
      <c r="CI342" t="s">
        <v>1589</v>
      </c>
      <c r="CJ342">
        <v>5467</v>
      </c>
      <c r="CK342">
        <v>2</v>
      </c>
      <c r="CL342">
        <v>399</v>
      </c>
    </row>
    <row r="343" spans="1:90">
      <c r="A343">
        <v>10377</v>
      </c>
      <c r="B343">
        <v>28</v>
      </c>
      <c r="C343" s="8">
        <v>36.4</v>
      </c>
      <c r="D343">
        <v>20</v>
      </c>
      <c r="E343">
        <v>0.15</v>
      </c>
      <c r="F343">
        <v>10377</v>
      </c>
      <c r="G343" t="s">
        <v>319</v>
      </c>
      <c r="H343">
        <v>1</v>
      </c>
      <c r="I343" s="1">
        <v>34708</v>
      </c>
      <c r="J343" s="1">
        <v>34736</v>
      </c>
      <c r="K343" s="1">
        <v>34712</v>
      </c>
      <c r="L343">
        <f>_xlfn.DAYS(orderjoin[[#This Row],[ShippedDate]],orderjoin[[#This Row],[OrderDate]])</f>
        <v>4</v>
      </c>
      <c r="M343">
        <f>_xlfn.DAYS(orderjoin[[#This Row],[RequiredDate]],orderjoin[[#This Row],[ShippedDate]])</f>
        <v>24</v>
      </c>
      <c r="N343">
        <v>3</v>
      </c>
      <c r="O343">
        <v>22.21</v>
      </c>
      <c r="P343" t="s">
        <v>320</v>
      </c>
      <c r="Q343" t="s">
        <v>321</v>
      </c>
      <c r="R343" t="s">
        <v>194</v>
      </c>
      <c r="S343" t="s">
        <v>21</v>
      </c>
      <c r="T343" t="s">
        <v>322</v>
      </c>
      <c r="U343" t="s">
        <v>196</v>
      </c>
      <c r="V343">
        <v>10377</v>
      </c>
      <c r="W343" t="s">
        <v>319</v>
      </c>
      <c r="X343">
        <v>1</v>
      </c>
      <c r="Y343" s="1">
        <v>34708</v>
      </c>
      <c r="Z343" s="1">
        <v>34736</v>
      </c>
      <c r="AA343">
        <f>_xlfn.DAYS(orderjoin[[#This Row],[orders.ShippedDate]],orderjoin[[#This Row],[orders.OrderDate]])</f>
        <v>4</v>
      </c>
      <c r="AB343" s="1">
        <v>34712</v>
      </c>
      <c r="AC343">
        <v>3</v>
      </c>
      <c r="AD343">
        <v>22.21</v>
      </c>
      <c r="AE343" t="s">
        <v>320</v>
      </c>
      <c r="AF343" t="s">
        <v>321</v>
      </c>
      <c r="AG343" t="s">
        <v>194</v>
      </c>
      <c r="AH343" t="s">
        <v>21</v>
      </c>
      <c r="AI343" t="s">
        <v>322</v>
      </c>
      <c r="AJ343" t="s">
        <v>196</v>
      </c>
      <c r="AK343">
        <v>28</v>
      </c>
      <c r="AL343" t="s">
        <v>558</v>
      </c>
      <c r="AM343">
        <v>12</v>
      </c>
      <c r="AN343">
        <v>7</v>
      </c>
      <c r="AO343" t="s">
        <v>559</v>
      </c>
      <c r="AP343" s="7">
        <v>45.6</v>
      </c>
      <c r="AQ343">
        <v>26</v>
      </c>
      <c r="AR343">
        <v>0</v>
      </c>
      <c r="AS343">
        <v>0</v>
      </c>
      <c r="AT343">
        <v>1</v>
      </c>
      <c r="AU343" t="s">
        <v>319</v>
      </c>
      <c r="AV343" t="s">
        <v>320</v>
      </c>
      <c r="AW343" t="s">
        <v>874</v>
      </c>
      <c r="AX343" t="s">
        <v>717</v>
      </c>
      <c r="AY343" t="s">
        <v>321</v>
      </c>
      <c r="AZ343" t="s">
        <v>194</v>
      </c>
      <c r="BA343" t="s">
        <v>21</v>
      </c>
      <c r="BB343" t="s">
        <v>322</v>
      </c>
      <c r="BC343" t="s">
        <v>196</v>
      </c>
      <c r="BD343" t="s">
        <v>875</v>
      </c>
      <c r="BE343" t="s">
        <v>876</v>
      </c>
      <c r="BF343">
        <v>12</v>
      </c>
      <c r="BG343" t="s">
        <v>1071</v>
      </c>
      <c r="BH343" t="s">
        <v>1072</v>
      </c>
      <c r="BI343" t="s">
        <v>1073</v>
      </c>
      <c r="BJ343" t="s">
        <v>1074</v>
      </c>
      <c r="BK343" t="s">
        <v>1075</v>
      </c>
      <c r="BL343" t="s">
        <v>21</v>
      </c>
      <c r="BM343" t="s">
        <v>1076</v>
      </c>
      <c r="BN343" t="s">
        <v>29</v>
      </c>
      <c r="BO343" t="s">
        <v>1077</v>
      </c>
      <c r="BP343" t="s">
        <v>21</v>
      </c>
      <c r="BQ343">
        <v>7</v>
      </c>
      <c r="BR343" t="s">
        <v>1030</v>
      </c>
      <c r="BS343" t="s">
        <v>1031</v>
      </c>
      <c r="BT343">
        <v>3</v>
      </c>
      <c r="BU343" t="s">
        <v>1201</v>
      </c>
      <c r="BV343" t="s">
        <v>1174</v>
      </c>
      <c r="BW343">
        <v>1</v>
      </c>
      <c r="BX343" t="s">
        <v>1585</v>
      </c>
      <c r="BY343" t="s">
        <v>1202</v>
      </c>
      <c r="BZ343" t="s">
        <v>654</v>
      </c>
      <c r="CA343" t="s">
        <v>1586</v>
      </c>
      <c r="CB343" s="1">
        <v>17875</v>
      </c>
      <c r="CC343" s="1">
        <v>33725</v>
      </c>
      <c r="CD343" t="s">
        <v>1587</v>
      </c>
      <c r="CE343" t="s">
        <v>131</v>
      </c>
      <c r="CF343" t="s">
        <v>132</v>
      </c>
      <c r="CG343" t="s">
        <v>1588</v>
      </c>
      <c r="CH343" t="s">
        <v>99</v>
      </c>
      <c r="CI343" t="s">
        <v>1589</v>
      </c>
      <c r="CJ343">
        <v>5467</v>
      </c>
      <c r="CK343">
        <v>2</v>
      </c>
      <c r="CL343">
        <v>618.79999999999995</v>
      </c>
    </row>
    <row r="344" spans="1:90">
      <c r="A344">
        <v>10377</v>
      </c>
      <c r="B344">
        <v>39</v>
      </c>
      <c r="C344" s="8">
        <v>14.4</v>
      </c>
      <c r="D344">
        <v>20</v>
      </c>
      <c r="E344">
        <v>0.15</v>
      </c>
      <c r="F344">
        <v>10377</v>
      </c>
      <c r="G344" t="s">
        <v>319</v>
      </c>
      <c r="H344">
        <v>1</v>
      </c>
      <c r="I344" s="1">
        <v>34708</v>
      </c>
      <c r="J344" s="1">
        <v>34736</v>
      </c>
      <c r="K344" s="1">
        <v>34712</v>
      </c>
      <c r="L344">
        <f>_xlfn.DAYS(orderjoin[[#This Row],[ShippedDate]],orderjoin[[#This Row],[OrderDate]])</f>
        <v>4</v>
      </c>
      <c r="M344">
        <f>_xlfn.DAYS(orderjoin[[#This Row],[RequiredDate]],orderjoin[[#This Row],[ShippedDate]])</f>
        <v>24</v>
      </c>
      <c r="N344">
        <v>3</v>
      </c>
      <c r="O344">
        <v>22.21</v>
      </c>
      <c r="P344" t="s">
        <v>320</v>
      </c>
      <c r="Q344" t="s">
        <v>321</v>
      </c>
      <c r="R344" t="s">
        <v>194</v>
      </c>
      <c r="S344" t="s">
        <v>21</v>
      </c>
      <c r="T344" t="s">
        <v>322</v>
      </c>
      <c r="U344" t="s">
        <v>196</v>
      </c>
      <c r="V344">
        <v>10377</v>
      </c>
      <c r="W344" t="s">
        <v>319</v>
      </c>
      <c r="X344">
        <v>1</v>
      </c>
      <c r="Y344" s="1">
        <v>34708</v>
      </c>
      <c r="Z344" s="1">
        <v>34736</v>
      </c>
      <c r="AA344">
        <f>_xlfn.DAYS(orderjoin[[#This Row],[orders.ShippedDate]],orderjoin[[#This Row],[orders.OrderDate]])</f>
        <v>4</v>
      </c>
      <c r="AB344" s="1">
        <v>34712</v>
      </c>
      <c r="AC344">
        <v>3</v>
      </c>
      <c r="AD344">
        <v>22.21</v>
      </c>
      <c r="AE344" t="s">
        <v>320</v>
      </c>
      <c r="AF344" t="s">
        <v>321</v>
      </c>
      <c r="AG344" t="s">
        <v>194</v>
      </c>
      <c r="AH344" t="s">
        <v>21</v>
      </c>
      <c r="AI344" t="s">
        <v>322</v>
      </c>
      <c r="AJ344" t="s">
        <v>196</v>
      </c>
      <c r="AK344">
        <v>39</v>
      </c>
      <c r="AL344" t="s">
        <v>578</v>
      </c>
      <c r="AM344">
        <v>18</v>
      </c>
      <c r="AN344">
        <v>1</v>
      </c>
      <c r="AO344" t="s">
        <v>579</v>
      </c>
      <c r="AP344" s="7">
        <v>18</v>
      </c>
      <c r="AQ344">
        <v>69</v>
      </c>
      <c r="AR344">
        <v>0</v>
      </c>
      <c r="AS344">
        <v>5</v>
      </c>
      <c r="AT344">
        <v>0</v>
      </c>
      <c r="AU344" t="s">
        <v>319</v>
      </c>
      <c r="AV344" t="s">
        <v>320</v>
      </c>
      <c r="AW344" t="s">
        <v>874</v>
      </c>
      <c r="AX344" t="s">
        <v>717</v>
      </c>
      <c r="AY344" t="s">
        <v>321</v>
      </c>
      <c r="AZ344" t="s">
        <v>194</v>
      </c>
      <c r="BA344" t="s">
        <v>21</v>
      </c>
      <c r="BB344" t="s">
        <v>322</v>
      </c>
      <c r="BC344" t="s">
        <v>196</v>
      </c>
      <c r="BD344" t="s">
        <v>875</v>
      </c>
      <c r="BE344" t="s">
        <v>876</v>
      </c>
      <c r="BF344">
        <v>18</v>
      </c>
      <c r="BG344" t="s">
        <v>1135</v>
      </c>
      <c r="BH344" t="s">
        <v>1136</v>
      </c>
      <c r="BI344" t="s">
        <v>717</v>
      </c>
      <c r="BJ344" t="s">
        <v>1137</v>
      </c>
      <c r="BK344" t="s">
        <v>473</v>
      </c>
      <c r="BL344" t="s">
        <v>21</v>
      </c>
      <c r="BM344" t="s">
        <v>1138</v>
      </c>
      <c r="BN344" t="s">
        <v>23</v>
      </c>
      <c r="BO344" t="s">
        <v>1139</v>
      </c>
      <c r="BP344" t="s">
        <v>1140</v>
      </c>
      <c r="BQ344">
        <v>1</v>
      </c>
      <c r="BR344" t="s">
        <v>1004</v>
      </c>
      <c r="BS344" t="s">
        <v>1005</v>
      </c>
      <c r="BT344">
        <v>3</v>
      </c>
      <c r="BU344" t="s">
        <v>1201</v>
      </c>
      <c r="BV344" t="s">
        <v>1174</v>
      </c>
      <c r="BW344">
        <v>1</v>
      </c>
      <c r="BX344" t="s">
        <v>1585</v>
      </c>
      <c r="BY344" t="s">
        <v>1202</v>
      </c>
      <c r="BZ344" t="s">
        <v>654</v>
      </c>
      <c r="CA344" t="s">
        <v>1586</v>
      </c>
      <c r="CB344" s="1">
        <v>17875</v>
      </c>
      <c r="CC344" s="1">
        <v>33725</v>
      </c>
      <c r="CD344" t="s">
        <v>1587</v>
      </c>
      <c r="CE344" t="s">
        <v>131</v>
      </c>
      <c r="CF344" t="s">
        <v>132</v>
      </c>
      <c r="CG344" t="s">
        <v>1588</v>
      </c>
      <c r="CH344" t="s">
        <v>99</v>
      </c>
      <c r="CI344" t="s">
        <v>1589</v>
      </c>
      <c r="CJ344">
        <v>5467</v>
      </c>
      <c r="CK344">
        <v>2</v>
      </c>
      <c r="CL344">
        <v>244.8</v>
      </c>
    </row>
    <row r="345" spans="1:90">
      <c r="A345">
        <v>10378</v>
      </c>
      <c r="B345">
        <v>71</v>
      </c>
      <c r="C345" s="8">
        <v>17.2</v>
      </c>
      <c r="D345">
        <v>6</v>
      </c>
      <c r="E345">
        <v>0</v>
      </c>
      <c r="F345">
        <v>10378</v>
      </c>
      <c r="G345" t="s">
        <v>100</v>
      </c>
      <c r="H345">
        <v>5</v>
      </c>
      <c r="I345" s="1">
        <v>34709</v>
      </c>
      <c r="J345" s="1">
        <v>34737</v>
      </c>
      <c r="K345" s="1">
        <v>34718</v>
      </c>
      <c r="L345">
        <f>_xlfn.DAYS(orderjoin[[#This Row],[ShippedDate]],orderjoin[[#This Row],[OrderDate]])</f>
        <v>9</v>
      </c>
      <c r="M345">
        <f>_xlfn.DAYS(orderjoin[[#This Row],[RequiredDate]],orderjoin[[#This Row],[ShippedDate]])</f>
        <v>19</v>
      </c>
      <c r="N345">
        <v>3</v>
      </c>
      <c r="O345">
        <v>5.44</v>
      </c>
      <c r="P345" t="s">
        <v>101</v>
      </c>
      <c r="Q345" t="s">
        <v>102</v>
      </c>
      <c r="R345" t="s">
        <v>103</v>
      </c>
      <c r="S345" t="s">
        <v>21</v>
      </c>
      <c r="T345" t="s">
        <v>104</v>
      </c>
      <c r="U345" t="s">
        <v>105</v>
      </c>
      <c r="V345">
        <v>10378</v>
      </c>
      <c r="W345" t="s">
        <v>100</v>
      </c>
      <c r="X345">
        <v>5</v>
      </c>
      <c r="Y345" s="1">
        <v>34709</v>
      </c>
      <c r="Z345" s="1">
        <v>34737</v>
      </c>
      <c r="AA345">
        <f>_xlfn.DAYS(orderjoin[[#This Row],[orders.ShippedDate]],orderjoin[[#This Row],[orders.OrderDate]])</f>
        <v>9</v>
      </c>
      <c r="AB345" s="1">
        <v>34718</v>
      </c>
      <c r="AC345">
        <v>3</v>
      </c>
      <c r="AD345">
        <v>5.44</v>
      </c>
      <c r="AE345" t="s">
        <v>101</v>
      </c>
      <c r="AF345" t="s">
        <v>102</v>
      </c>
      <c r="AG345" t="s">
        <v>103</v>
      </c>
      <c r="AH345" t="s">
        <v>21</v>
      </c>
      <c r="AI345" t="s">
        <v>104</v>
      </c>
      <c r="AJ345" t="s">
        <v>105</v>
      </c>
      <c r="AK345">
        <v>71</v>
      </c>
      <c r="AL345" t="s">
        <v>640</v>
      </c>
      <c r="AM345">
        <v>15</v>
      </c>
      <c r="AN345">
        <v>4</v>
      </c>
      <c r="AO345" t="s">
        <v>527</v>
      </c>
      <c r="AP345" s="7">
        <v>21.5</v>
      </c>
      <c r="AQ345">
        <v>26</v>
      </c>
      <c r="AR345">
        <v>0</v>
      </c>
      <c r="AS345">
        <v>0</v>
      </c>
      <c r="AT345">
        <v>0</v>
      </c>
      <c r="AU345" t="s">
        <v>100</v>
      </c>
      <c r="AV345" t="s">
        <v>101</v>
      </c>
      <c r="AW345" t="s">
        <v>734</v>
      </c>
      <c r="AX345" t="s">
        <v>658</v>
      </c>
      <c r="AY345" t="s">
        <v>102</v>
      </c>
      <c r="AZ345" t="s">
        <v>103</v>
      </c>
      <c r="BA345" t="s">
        <v>21</v>
      </c>
      <c r="BB345" t="s">
        <v>104</v>
      </c>
      <c r="BC345" t="s">
        <v>105</v>
      </c>
      <c r="BD345" t="s">
        <v>735</v>
      </c>
      <c r="BE345" t="s">
        <v>21</v>
      </c>
      <c r="BF345">
        <v>15</v>
      </c>
      <c r="BG345" t="s">
        <v>1032</v>
      </c>
      <c r="BH345" t="s">
        <v>1033</v>
      </c>
      <c r="BI345" t="s">
        <v>676</v>
      </c>
      <c r="BJ345" t="s">
        <v>1034</v>
      </c>
      <c r="BK345" t="s">
        <v>1035</v>
      </c>
      <c r="BL345" t="s">
        <v>21</v>
      </c>
      <c r="BM345" t="s">
        <v>1036</v>
      </c>
      <c r="BN345" t="s">
        <v>366</v>
      </c>
      <c r="BO345" t="s">
        <v>1037</v>
      </c>
      <c r="BP345" t="s">
        <v>21</v>
      </c>
      <c r="BQ345">
        <v>4</v>
      </c>
      <c r="BR345" t="s">
        <v>989</v>
      </c>
      <c r="BS345" t="s">
        <v>990</v>
      </c>
      <c r="BT345">
        <v>3</v>
      </c>
      <c r="BU345" t="s">
        <v>1201</v>
      </c>
      <c r="BV345" t="s">
        <v>1174</v>
      </c>
      <c r="BW345">
        <v>5</v>
      </c>
      <c r="BX345" t="s">
        <v>1580</v>
      </c>
      <c r="BY345" t="s">
        <v>1207</v>
      </c>
      <c r="BZ345" t="s">
        <v>717</v>
      </c>
      <c r="CA345" t="s">
        <v>1581</v>
      </c>
      <c r="CB345" s="1">
        <v>20152</v>
      </c>
      <c r="CC345" s="1">
        <v>34259</v>
      </c>
      <c r="CD345" t="s">
        <v>1582</v>
      </c>
      <c r="CE345" t="s">
        <v>194</v>
      </c>
      <c r="CF345" t="s">
        <v>21</v>
      </c>
      <c r="CG345" t="s">
        <v>1583</v>
      </c>
      <c r="CH345" t="s">
        <v>196</v>
      </c>
      <c r="CI345" t="s">
        <v>1584</v>
      </c>
      <c r="CJ345">
        <v>3453</v>
      </c>
      <c r="CK345">
        <v>2</v>
      </c>
      <c r="CL345">
        <v>103.19999999999999</v>
      </c>
    </row>
    <row r="346" spans="1:90">
      <c r="A346">
        <v>10379</v>
      </c>
      <c r="B346">
        <v>41</v>
      </c>
      <c r="C346" s="8">
        <v>7.7</v>
      </c>
      <c r="D346">
        <v>8</v>
      </c>
      <c r="E346">
        <v>0.1</v>
      </c>
      <c r="F346">
        <v>10379</v>
      </c>
      <c r="G346" t="s">
        <v>89</v>
      </c>
      <c r="H346">
        <v>2</v>
      </c>
      <c r="I346" s="1">
        <v>34710</v>
      </c>
      <c r="J346" s="1">
        <v>34738</v>
      </c>
      <c r="K346" s="1">
        <v>34712</v>
      </c>
      <c r="L346">
        <f>_xlfn.DAYS(orderjoin[[#This Row],[ShippedDate]],orderjoin[[#This Row],[OrderDate]])</f>
        <v>2</v>
      </c>
      <c r="M346">
        <f>_xlfn.DAYS(orderjoin[[#This Row],[RequiredDate]],orderjoin[[#This Row],[ShippedDate]])</f>
        <v>26</v>
      </c>
      <c r="N346">
        <v>1</v>
      </c>
      <c r="O346">
        <v>45.03</v>
      </c>
      <c r="P346" t="s">
        <v>90</v>
      </c>
      <c r="Q346" t="s">
        <v>91</v>
      </c>
      <c r="R346" t="s">
        <v>33</v>
      </c>
      <c r="S346" t="s">
        <v>34</v>
      </c>
      <c r="T346" t="s">
        <v>92</v>
      </c>
      <c r="U346" t="s">
        <v>36</v>
      </c>
      <c r="V346">
        <v>10379</v>
      </c>
      <c r="W346" t="s">
        <v>89</v>
      </c>
      <c r="X346">
        <v>2</v>
      </c>
      <c r="Y346" s="1">
        <v>34710</v>
      </c>
      <c r="Z346" s="1">
        <v>34738</v>
      </c>
      <c r="AA346">
        <f>_xlfn.DAYS(orderjoin[[#This Row],[orders.ShippedDate]],orderjoin[[#This Row],[orders.OrderDate]])</f>
        <v>2</v>
      </c>
      <c r="AB346" s="1">
        <v>34712</v>
      </c>
      <c r="AC346">
        <v>1</v>
      </c>
      <c r="AD346">
        <v>45.03</v>
      </c>
      <c r="AE346" t="s">
        <v>90</v>
      </c>
      <c r="AF346" t="s">
        <v>91</v>
      </c>
      <c r="AG346" t="s">
        <v>33</v>
      </c>
      <c r="AH346" t="s">
        <v>34</v>
      </c>
      <c r="AI346" t="s">
        <v>92</v>
      </c>
      <c r="AJ346" t="s">
        <v>36</v>
      </c>
      <c r="AK346">
        <v>41</v>
      </c>
      <c r="AL346" t="s">
        <v>582</v>
      </c>
      <c r="AM346">
        <v>19</v>
      </c>
      <c r="AN346">
        <v>8</v>
      </c>
      <c r="AO346" t="s">
        <v>583</v>
      </c>
      <c r="AP346" s="7">
        <v>9.65</v>
      </c>
      <c r="AQ346">
        <v>85</v>
      </c>
      <c r="AR346">
        <v>0</v>
      </c>
      <c r="AS346">
        <v>10</v>
      </c>
      <c r="AT346">
        <v>0</v>
      </c>
      <c r="AU346" t="s">
        <v>89</v>
      </c>
      <c r="AV346" t="s">
        <v>90</v>
      </c>
      <c r="AW346" t="s">
        <v>843</v>
      </c>
      <c r="AX346" t="s">
        <v>686</v>
      </c>
      <c r="AY346" t="s">
        <v>91</v>
      </c>
      <c r="AZ346" t="s">
        <v>33</v>
      </c>
      <c r="BA346" t="s">
        <v>34</v>
      </c>
      <c r="BB346" t="s">
        <v>92</v>
      </c>
      <c r="BC346" t="s">
        <v>36</v>
      </c>
      <c r="BD346" t="s">
        <v>844</v>
      </c>
      <c r="BE346" t="s">
        <v>845</v>
      </c>
      <c r="BF346">
        <v>19</v>
      </c>
      <c r="BG346" t="s">
        <v>1086</v>
      </c>
      <c r="BH346" t="s">
        <v>1087</v>
      </c>
      <c r="BI346" t="s">
        <v>1088</v>
      </c>
      <c r="BJ346" t="s">
        <v>1089</v>
      </c>
      <c r="BK346" t="s">
        <v>1090</v>
      </c>
      <c r="BL346" t="s">
        <v>1091</v>
      </c>
      <c r="BM346" t="s">
        <v>1092</v>
      </c>
      <c r="BN346" t="s">
        <v>99</v>
      </c>
      <c r="BO346" t="s">
        <v>1093</v>
      </c>
      <c r="BP346" t="s">
        <v>1094</v>
      </c>
      <c r="BQ346">
        <v>8</v>
      </c>
      <c r="BR346" t="s">
        <v>1057</v>
      </c>
      <c r="BS346" t="s">
        <v>1058</v>
      </c>
      <c r="BT346">
        <v>1</v>
      </c>
      <c r="BU346" t="s">
        <v>1197</v>
      </c>
      <c r="BV346" t="s">
        <v>1198</v>
      </c>
      <c r="BW346">
        <v>2</v>
      </c>
      <c r="BX346" t="s">
        <v>1602</v>
      </c>
      <c r="BY346" t="s">
        <v>1203</v>
      </c>
      <c r="BZ346" t="s">
        <v>1204</v>
      </c>
      <c r="CA346" t="s">
        <v>1603</v>
      </c>
      <c r="CB346" s="1">
        <v>19043</v>
      </c>
      <c r="CC346" s="1">
        <v>33830</v>
      </c>
      <c r="CD346" t="s">
        <v>1604</v>
      </c>
      <c r="CE346" t="s">
        <v>1605</v>
      </c>
      <c r="CF346" t="s">
        <v>132</v>
      </c>
      <c r="CG346" t="s">
        <v>1606</v>
      </c>
      <c r="CH346" t="s">
        <v>99</v>
      </c>
      <c r="CI346" t="s">
        <v>1607</v>
      </c>
      <c r="CJ346">
        <v>3457</v>
      </c>
      <c r="CL346">
        <v>55.44</v>
      </c>
    </row>
    <row r="347" spans="1:90">
      <c r="A347">
        <v>10379</v>
      </c>
      <c r="B347">
        <v>63</v>
      </c>
      <c r="C347" s="8">
        <v>35.1</v>
      </c>
      <c r="D347">
        <v>16</v>
      </c>
      <c r="E347">
        <v>0.1</v>
      </c>
      <c r="F347">
        <v>10379</v>
      </c>
      <c r="G347" t="s">
        <v>89</v>
      </c>
      <c r="H347">
        <v>2</v>
      </c>
      <c r="I347" s="1">
        <v>34710</v>
      </c>
      <c r="J347" s="1">
        <v>34738</v>
      </c>
      <c r="K347" s="1">
        <v>34712</v>
      </c>
      <c r="L347">
        <f>_xlfn.DAYS(orderjoin[[#This Row],[ShippedDate]],orderjoin[[#This Row],[OrderDate]])</f>
        <v>2</v>
      </c>
      <c r="M347">
        <f>_xlfn.DAYS(orderjoin[[#This Row],[RequiredDate]],orderjoin[[#This Row],[ShippedDate]])</f>
        <v>26</v>
      </c>
      <c r="N347">
        <v>1</v>
      </c>
      <c r="O347">
        <v>45.03</v>
      </c>
      <c r="P347" t="s">
        <v>90</v>
      </c>
      <c r="Q347" t="s">
        <v>91</v>
      </c>
      <c r="R347" t="s">
        <v>33</v>
      </c>
      <c r="S347" t="s">
        <v>34</v>
      </c>
      <c r="T347" t="s">
        <v>92</v>
      </c>
      <c r="U347" t="s">
        <v>36</v>
      </c>
      <c r="V347">
        <v>10379</v>
      </c>
      <c r="W347" t="s">
        <v>89</v>
      </c>
      <c r="X347">
        <v>2</v>
      </c>
      <c r="Y347" s="1">
        <v>34710</v>
      </c>
      <c r="Z347" s="1">
        <v>34738</v>
      </c>
      <c r="AA347">
        <f>_xlfn.DAYS(orderjoin[[#This Row],[orders.ShippedDate]],orderjoin[[#This Row],[orders.OrderDate]])</f>
        <v>2</v>
      </c>
      <c r="AB347" s="1">
        <v>34712</v>
      </c>
      <c r="AC347">
        <v>1</v>
      </c>
      <c r="AD347">
        <v>45.03</v>
      </c>
      <c r="AE347" t="s">
        <v>90</v>
      </c>
      <c r="AF347" t="s">
        <v>91</v>
      </c>
      <c r="AG347" t="s">
        <v>33</v>
      </c>
      <c r="AH347" t="s">
        <v>34</v>
      </c>
      <c r="AI347" t="s">
        <v>92</v>
      </c>
      <c r="AJ347" t="s">
        <v>36</v>
      </c>
      <c r="AK347">
        <v>63</v>
      </c>
      <c r="AL347" t="s">
        <v>625</v>
      </c>
      <c r="AM347">
        <v>7</v>
      </c>
      <c r="AN347">
        <v>2</v>
      </c>
      <c r="AO347" t="s">
        <v>626</v>
      </c>
      <c r="AP347" s="7">
        <v>43.9</v>
      </c>
      <c r="AQ347">
        <v>24</v>
      </c>
      <c r="AR347">
        <v>0</v>
      </c>
      <c r="AS347">
        <v>5</v>
      </c>
      <c r="AT347">
        <v>0</v>
      </c>
      <c r="AU347" t="s">
        <v>89</v>
      </c>
      <c r="AV347" t="s">
        <v>90</v>
      </c>
      <c r="AW347" t="s">
        <v>843</v>
      </c>
      <c r="AX347" t="s">
        <v>686</v>
      </c>
      <c r="AY347" t="s">
        <v>91</v>
      </c>
      <c r="AZ347" t="s">
        <v>33</v>
      </c>
      <c r="BA347" t="s">
        <v>34</v>
      </c>
      <c r="BB347" t="s">
        <v>92</v>
      </c>
      <c r="BC347" t="s">
        <v>36</v>
      </c>
      <c r="BD347" t="s">
        <v>844</v>
      </c>
      <c r="BE347" t="s">
        <v>845</v>
      </c>
      <c r="BF347">
        <v>7</v>
      </c>
      <c r="BG347" t="s">
        <v>1038</v>
      </c>
      <c r="BH347" t="s">
        <v>1039</v>
      </c>
      <c r="BI347" t="s">
        <v>676</v>
      </c>
      <c r="BJ347" t="s">
        <v>1040</v>
      </c>
      <c r="BK347" t="s">
        <v>1041</v>
      </c>
      <c r="BL347" t="s">
        <v>1042</v>
      </c>
      <c r="BM347" t="s">
        <v>1043</v>
      </c>
      <c r="BN347" t="s">
        <v>1044</v>
      </c>
      <c r="BO347" t="s">
        <v>1045</v>
      </c>
      <c r="BP347" t="s">
        <v>1046</v>
      </c>
      <c r="BQ347">
        <v>2</v>
      </c>
      <c r="BR347" t="s">
        <v>1012</v>
      </c>
      <c r="BS347" t="s">
        <v>1013</v>
      </c>
      <c r="BT347">
        <v>1</v>
      </c>
      <c r="BU347" t="s">
        <v>1197</v>
      </c>
      <c r="BV347" t="s">
        <v>1198</v>
      </c>
      <c r="BW347">
        <v>2</v>
      </c>
      <c r="BX347" t="s">
        <v>1602</v>
      </c>
      <c r="BY347" t="s">
        <v>1203</v>
      </c>
      <c r="BZ347" t="s">
        <v>1204</v>
      </c>
      <c r="CA347" t="s">
        <v>1603</v>
      </c>
      <c r="CB347" s="1">
        <v>19043</v>
      </c>
      <c r="CC347" s="1">
        <v>33830</v>
      </c>
      <c r="CD347" t="s">
        <v>1604</v>
      </c>
      <c r="CE347" t="s">
        <v>1605</v>
      </c>
      <c r="CF347" t="s">
        <v>132</v>
      </c>
      <c r="CG347" t="s">
        <v>1606</v>
      </c>
      <c r="CH347" t="s">
        <v>99</v>
      </c>
      <c r="CI347" t="s">
        <v>1607</v>
      </c>
      <c r="CJ347">
        <v>3457</v>
      </c>
      <c r="CL347">
        <v>505.44</v>
      </c>
    </row>
    <row r="348" spans="1:90">
      <c r="A348">
        <v>10379</v>
      </c>
      <c r="B348">
        <v>65</v>
      </c>
      <c r="C348" s="8">
        <v>16.8</v>
      </c>
      <c r="D348">
        <v>20</v>
      </c>
      <c r="E348">
        <v>0.1</v>
      </c>
      <c r="F348">
        <v>10379</v>
      </c>
      <c r="G348" t="s">
        <v>89</v>
      </c>
      <c r="H348">
        <v>2</v>
      </c>
      <c r="I348" s="1">
        <v>34710</v>
      </c>
      <c r="J348" s="1">
        <v>34738</v>
      </c>
      <c r="K348" s="1">
        <v>34712</v>
      </c>
      <c r="L348">
        <f>_xlfn.DAYS(orderjoin[[#This Row],[ShippedDate]],orderjoin[[#This Row],[OrderDate]])</f>
        <v>2</v>
      </c>
      <c r="M348">
        <f>_xlfn.DAYS(orderjoin[[#This Row],[RequiredDate]],orderjoin[[#This Row],[ShippedDate]])</f>
        <v>26</v>
      </c>
      <c r="N348">
        <v>1</v>
      </c>
      <c r="O348">
        <v>45.03</v>
      </c>
      <c r="P348" t="s">
        <v>90</v>
      </c>
      <c r="Q348" t="s">
        <v>91</v>
      </c>
      <c r="R348" t="s">
        <v>33</v>
      </c>
      <c r="S348" t="s">
        <v>34</v>
      </c>
      <c r="T348" t="s">
        <v>92</v>
      </c>
      <c r="U348" t="s">
        <v>36</v>
      </c>
      <c r="V348">
        <v>10379</v>
      </c>
      <c r="W348" t="s">
        <v>89</v>
      </c>
      <c r="X348">
        <v>2</v>
      </c>
      <c r="Y348" s="1">
        <v>34710</v>
      </c>
      <c r="Z348" s="1">
        <v>34738</v>
      </c>
      <c r="AA348">
        <f>_xlfn.DAYS(orderjoin[[#This Row],[orders.ShippedDate]],orderjoin[[#This Row],[orders.OrderDate]])</f>
        <v>2</v>
      </c>
      <c r="AB348" s="1">
        <v>34712</v>
      </c>
      <c r="AC348">
        <v>1</v>
      </c>
      <c r="AD348">
        <v>45.03</v>
      </c>
      <c r="AE348" t="s">
        <v>90</v>
      </c>
      <c r="AF348" t="s">
        <v>91</v>
      </c>
      <c r="AG348" t="s">
        <v>33</v>
      </c>
      <c r="AH348" t="s">
        <v>34</v>
      </c>
      <c r="AI348" t="s">
        <v>92</v>
      </c>
      <c r="AJ348" t="s">
        <v>36</v>
      </c>
      <c r="AK348">
        <v>65</v>
      </c>
      <c r="AL348" t="s">
        <v>629</v>
      </c>
      <c r="AM348">
        <v>2</v>
      </c>
      <c r="AN348">
        <v>2</v>
      </c>
      <c r="AO348" t="s">
        <v>630</v>
      </c>
      <c r="AP348" s="7">
        <v>21.05</v>
      </c>
      <c r="AQ348">
        <v>76</v>
      </c>
      <c r="AR348">
        <v>0</v>
      </c>
      <c r="AS348">
        <v>0</v>
      </c>
      <c r="AT348">
        <v>0</v>
      </c>
      <c r="AU348" t="s">
        <v>89</v>
      </c>
      <c r="AV348" t="s">
        <v>90</v>
      </c>
      <c r="AW348" t="s">
        <v>843</v>
      </c>
      <c r="AX348" t="s">
        <v>686</v>
      </c>
      <c r="AY348" t="s">
        <v>91</v>
      </c>
      <c r="AZ348" t="s">
        <v>33</v>
      </c>
      <c r="BA348" t="s">
        <v>34</v>
      </c>
      <c r="BB348" t="s">
        <v>92</v>
      </c>
      <c r="BC348" t="s">
        <v>36</v>
      </c>
      <c r="BD348" t="s">
        <v>844</v>
      </c>
      <c r="BE348" t="s">
        <v>845</v>
      </c>
      <c r="BF348">
        <v>2</v>
      </c>
      <c r="BG348" t="s">
        <v>1014</v>
      </c>
      <c r="BH348" t="s">
        <v>1015</v>
      </c>
      <c r="BI348" t="s">
        <v>669</v>
      </c>
      <c r="BJ348" t="s">
        <v>1016</v>
      </c>
      <c r="BK348" t="s">
        <v>1017</v>
      </c>
      <c r="BL348" t="s">
        <v>1018</v>
      </c>
      <c r="BM348" t="s">
        <v>1019</v>
      </c>
      <c r="BN348" t="s">
        <v>99</v>
      </c>
      <c r="BO348" t="s">
        <v>1020</v>
      </c>
      <c r="BP348" t="s">
        <v>21</v>
      </c>
      <c r="BQ348">
        <v>2</v>
      </c>
      <c r="BR348" t="s">
        <v>1012</v>
      </c>
      <c r="BS348" t="s">
        <v>1013</v>
      </c>
      <c r="BT348">
        <v>1</v>
      </c>
      <c r="BU348" t="s">
        <v>1197</v>
      </c>
      <c r="BV348" t="s">
        <v>1198</v>
      </c>
      <c r="BW348">
        <v>2</v>
      </c>
      <c r="BX348" t="s">
        <v>1602</v>
      </c>
      <c r="BY348" t="s">
        <v>1203</v>
      </c>
      <c r="BZ348" t="s">
        <v>1204</v>
      </c>
      <c r="CA348" t="s">
        <v>1603</v>
      </c>
      <c r="CB348" s="1">
        <v>19043</v>
      </c>
      <c r="CC348" s="1">
        <v>33830</v>
      </c>
      <c r="CD348" t="s">
        <v>1604</v>
      </c>
      <c r="CE348" t="s">
        <v>1605</v>
      </c>
      <c r="CF348" t="s">
        <v>132</v>
      </c>
      <c r="CG348" t="s">
        <v>1606</v>
      </c>
      <c r="CH348" t="s">
        <v>99</v>
      </c>
      <c r="CI348" t="s">
        <v>1607</v>
      </c>
      <c r="CJ348">
        <v>3457</v>
      </c>
      <c r="CL348">
        <v>302.39999999999998</v>
      </c>
    </row>
    <row r="349" spans="1:90">
      <c r="A349">
        <v>10380</v>
      </c>
      <c r="B349">
        <v>30</v>
      </c>
      <c r="C349" s="8">
        <v>20.7</v>
      </c>
      <c r="D349">
        <v>18</v>
      </c>
      <c r="E349">
        <v>0.1</v>
      </c>
      <c r="F349">
        <v>10380</v>
      </c>
      <c r="G349" t="s">
        <v>206</v>
      </c>
      <c r="H349">
        <v>8</v>
      </c>
      <c r="I349" s="1">
        <v>34711</v>
      </c>
      <c r="J349" s="1">
        <v>34739</v>
      </c>
      <c r="K349" s="1">
        <v>34746</v>
      </c>
      <c r="L349">
        <f>_xlfn.DAYS(orderjoin[[#This Row],[ShippedDate]],orderjoin[[#This Row],[OrderDate]])</f>
        <v>35</v>
      </c>
      <c r="M349">
        <f>_xlfn.DAYS(orderjoin[[#This Row],[RequiredDate]],orderjoin[[#This Row],[ShippedDate]])</f>
        <v>-7</v>
      </c>
      <c r="N349">
        <v>3</v>
      </c>
      <c r="O349">
        <v>35.03</v>
      </c>
      <c r="P349" t="s">
        <v>207</v>
      </c>
      <c r="Q349" t="s">
        <v>208</v>
      </c>
      <c r="R349" t="s">
        <v>209</v>
      </c>
      <c r="S349" t="s">
        <v>210</v>
      </c>
      <c r="T349" t="s">
        <v>21</v>
      </c>
      <c r="U349" t="s">
        <v>211</v>
      </c>
      <c r="V349">
        <v>10380</v>
      </c>
      <c r="W349" t="s">
        <v>206</v>
      </c>
      <c r="X349">
        <v>8</v>
      </c>
      <c r="Y349" s="1">
        <v>34711</v>
      </c>
      <c r="Z349" s="1">
        <v>34739</v>
      </c>
      <c r="AA349">
        <f>_xlfn.DAYS(orderjoin[[#This Row],[orders.ShippedDate]],orderjoin[[#This Row],[orders.OrderDate]])</f>
        <v>35</v>
      </c>
      <c r="AB349" s="1">
        <v>34746</v>
      </c>
      <c r="AC349">
        <v>3</v>
      </c>
      <c r="AD349">
        <v>35.03</v>
      </c>
      <c r="AE349" t="s">
        <v>207</v>
      </c>
      <c r="AF349" t="s">
        <v>208</v>
      </c>
      <c r="AG349" t="s">
        <v>209</v>
      </c>
      <c r="AH349" t="s">
        <v>210</v>
      </c>
      <c r="AI349" t="s">
        <v>21</v>
      </c>
      <c r="AJ349" t="s">
        <v>211</v>
      </c>
      <c r="AK349">
        <v>30</v>
      </c>
      <c r="AL349" t="s">
        <v>562</v>
      </c>
      <c r="AM349">
        <v>13</v>
      </c>
      <c r="AN349">
        <v>8</v>
      </c>
      <c r="AO349" t="s">
        <v>563</v>
      </c>
      <c r="AP349" s="7">
        <v>25.89</v>
      </c>
      <c r="AQ349">
        <v>10</v>
      </c>
      <c r="AR349">
        <v>0</v>
      </c>
      <c r="AS349">
        <v>15</v>
      </c>
      <c r="AT349">
        <v>0</v>
      </c>
      <c r="AU349" t="s">
        <v>206</v>
      </c>
      <c r="AV349" t="s">
        <v>207</v>
      </c>
      <c r="AW349" t="s">
        <v>771</v>
      </c>
      <c r="AX349" t="s">
        <v>702</v>
      </c>
      <c r="AY349" t="s">
        <v>208</v>
      </c>
      <c r="AZ349" t="s">
        <v>209</v>
      </c>
      <c r="BA349" t="s">
        <v>210</v>
      </c>
      <c r="BB349" t="s">
        <v>21</v>
      </c>
      <c r="BC349" t="s">
        <v>211</v>
      </c>
      <c r="BD349" t="s">
        <v>772</v>
      </c>
      <c r="BE349" t="s">
        <v>773</v>
      </c>
      <c r="BF349">
        <v>13</v>
      </c>
      <c r="BG349" t="s">
        <v>1078</v>
      </c>
      <c r="BH349" t="s">
        <v>1079</v>
      </c>
      <c r="BI349" t="s">
        <v>1080</v>
      </c>
      <c r="BJ349" t="s">
        <v>1081</v>
      </c>
      <c r="BK349" t="s">
        <v>1082</v>
      </c>
      <c r="BL349" t="s">
        <v>21</v>
      </c>
      <c r="BM349" t="s">
        <v>1083</v>
      </c>
      <c r="BN349" t="s">
        <v>29</v>
      </c>
      <c r="BO349" t="s">
        <v>1084</v>
      </c>
      <c r="BP349" t="s">
        <v>1085</v>
      </c>
      <c r="BQ349">
        <v>8</v>
      </c>
      <c r="BR349" t="s">
        <v>1057</v>
      </c>
      <c r="BS349" t="s">
        <v>1058</v>
      </c>
      <c r="BT349">
        <v>3</v>
      </c>
      <c r="BU349" t="s">
        <v>1201</v>
      </c>
      <c r="BV349" t="s">
        <v>1174</v>
      </c>
      <c r="BW349">
        <v>8</v>
      </c>
      <c r="BX349" t="s">
        <v>1598</v>
      </c>
      <c r="BY349" t="s">
        <v>1210</v>
      </c>
      <c r="BZ349" t="s">
        <v>1211</v>
      </c>
      <c r="CA349" t="s">
        <v>1586</v>
      </c>
      <c r="CB349" s="1">
        <v>21194</v>
      </c>
      <c r="CC349" s="1">
        <v>34398</v>
      </c>
      <c r="CD349" t="s">
        <v>1599</v>
      </c>
      <c r="CE349" t="s">
        <v>131</v>
      </c>
      <c r="CF349" t="s">
        <v>132</v>
      </c>
      <c r="CG349" t="s">
        <v>1600</v>
      </c>
      <c r="CH349" t="s">
        <v>99</v>
      </c>
      <c r="CI349" t="s">
        <v>1601</v>
      </c>
      <c r="CJ349">
        <v>2344</v>
      </c>
      <c r="CK349">
        <v>2</v>
      </c>
      <c r="CL349">
        <v>335.34</v>
      </c>
    </row>
    <row r="350" spans="1:90">
      <c r="A350">
        <v>10380</v>
      </c>
      <c r="B350">
        <v>53</v>
      </c>
      <c r="C350" s="8">
        <v>26.2</v>
      </c>
      <c r="D350">
        <v>20</v>
      </c>
      <c r="E350">
        <v>0.1</v>
      </c>
      <c r="F350">
        <v>10380</v>
      </c>
      <c r="G350" t="s">
        <v>206</v>
      </c>
      <c r="H350">
        <v>8</v>
      </c>
      <c r="I350" s="1">
        <v>34711</v>
      </c>
      <c r="J350" s="1">
        <v>34739</v>
      </c>
      <c r="K350" s="1">
        <v>34746</v>
      </c>
      <c r="L350">
        <f>_xlfn.DAYS(orderjoin[[#This Row],[ShippedDate]],orderjoin[[#This Row],[OrderDate]])</f>
        <v>35</v>
      </c>
      <c r="M350">
        <f>_xlfn.DAYS(orderjoin[[#This Row],[RequiredDate]],orderjoin[[#This Row],[ShippedDate]])</f>
        <v>-7</v>
      </c>
      <c r="N350">
        <v>3</v>
      </c>
      <c r="O350">
        <v>35.03</v>
      </c>
      <c r="P350" t="s">
        <v>207</v>
      </c>
      <c r="Q350" t="s">
        <v>208</v>
      </c>
      <c r="R350" t="s">
        <v>209</v>
      </c>
      <c r="S350" t="s">
        <v>210</v>
      </c>
      <c r="T350" t="s">
        <v>21</v>
      </c>
      <c r="U350" t="s">
        <v>211</v>
      </c>
      <c r="V350">
        <v>10380</v>
      </c>
      <c r="W350" t="s">
        <v>206</v>
      </c>
      <c r="X350">
        <v>8</v>
      </c>
      <c r="Y350" s="1">
        <v>34711</v>
      </c>
      <c r="Z350" s="1">
        <v>34739</v>
      </c>
      <c r="AA350">
        <f>_xlfn.DAYS(orderjoin[[#This Row],[orders.ShippedDate]],orderjoin[[#This Row],[orders.OrderDate]])</f>
        <v>35</v>
      </c>
      <c r="AB350" s="1">
        <v>34746</v>
      </c>
      <c r="AC350">
        <v>3</v>
      </c>
      <c r="AD350">
        <v>35.03</v>
      </c>
      <c r="AE350" t="s">
        <v>207</v>
      </c>
      <c r="AF350" t="s">
        <v>208</v>
      </c>
      <c r="AG350" t="s">
        <v>209</v>
      </c>
      <c r="AH350" t="s">
        <v>210</v>
      </c>
      <c r="AI350" t="s">
        <v>21</v>
      </c>
      <c r="AJ350" t="s">
        <v>211</v>
      </c>
      <c r="AK350">
        <v>53</v>
      </c>
      <c r="AL350" t="s">
        <v>606</v>
      </c>
      <c r="AM350">
        <v>24</v>
      </c>
      <c r="AN350">
        <v>6</v>
      </c>
      <c r="AO350" t="s">
        <v>607</v>
      </c>
      <c r="AP350" s="7">
        <v>32.799999999999997</v>
      </c>
      <c r="AQ350">
        <v>0</v>
      </c>
      <c r="AR350">
        <v>0</v>
      </c>
      <c r="AS350">
        <v>0</v>
      </c>
      <c r="AT350">
        <v>1</v>
      </c>
      <c r="AU350" t="s">
        <v>206</v>
      </c>
      <c r="AV350" t="s">
        <v>207</v>
      </c>
      <c r="AW350" t="s">
        <v>771</v>
      </c>
      <c r="AX350" t="s">
        <v>702</v>
      </c>
      <c r="AY350" t="s">
        <v>208</v>
      </c>
      <c r="AZ350" t="s">
        <v>209</v>
      </c>
      <c r="BA350" t="s">
        <v>210</v>
      </c>
      <c r="BB350" t="s">
        <v>21</v>
      </c>
      <c r="BC350" t="s">
        <v>211</v>
      </c>
      <c r="BD350" t="s">
        <v>772</v>
      </c>
      <c r="BE350" t="s">
        <v>773</v>
      </c>
      <c r="BF350">
        <v>24</v>
      </c>
      <c r="BG350" t="s">
        <v>1127</v>
      </c>
      <c r="BH350" t="s">
        <v>1128</v>
      </c>
      <c r="BI350" t="s">
        <v>654</v>
      </c>
      <c r="BJ350" t="s">
        <v>1129</v>
      </c>
      <c r="BK350" t="s">
        <v>1130</v>
      </c>
      <c r="BL350" t="s">
        <v>1131</v>
      </c>
      <c r="BM350" t="s">
        <v>1132</v>
      </c>
      <c r="BN350" t="s">
        <v>1044</v>
      </c>
      <c r="BO350" t="s">
        <v>1133</v>
      </c>
      <c r="BP350" t="s">
        <v>1134</v>
      </c>
      <c r="BQ350">
        <v>6</v>
      </c>
      <c r="BR350" t="s">
        <v>1049</v>
      </c>
      <c r="BS350" t="s">
        <v>1050</v>
      </c>
      <c r="BT350">
        <v>3</v>
      </c>
      <c r="BU350" t="s">
        <v>1201</v>
      </c>
      <c r="BV350" t="s">
        <v>1174</v>
      </c>
      <c r="BW350">
        <v>8</v>
      </c>
      <c r="BX350" t="s">
        <v>1598</v>
      </c>
      <c r="BY350" t="s">
        <v>1210</v>
      </c>
      <c r="BZ350" t="s">
        <v>1211</v>
      </c>
      <c r="CA350" t="s">
        <v>1586</v>
      </c>
      <c r="CB350" s="1">
        <v>21194</v>
      </c>
      <c r="CC350" s="1">
        <v>34398</v>
      </c>
      <c r="CD350" t="s">
        <v>1599</v>
      </c>
      <c r="CE350" t="s">
        <v>131</v>
      </c>
      <c r="CF350" t="s">
        <v>132</v>
      </c>
      <c r="CG350" t="s">
        <v>1600</v>
      </c>
      <c r="CH350" t="s">
        <v>99</v>
      </c>
      <c r="CI350" t="s">
        <v>1601</v>
      </c>
      <c r="CJ350">
        <v>2344</v>
      </c>
      <c r="CK350">
        <v>2</v>
      </c>
      <c r="CL350">
        <v>471.6</v>
      </c>
    </row>
    <row r="351" spans="1:90">
      <c r="A351">
        <v>10380</v>
      </c>
      <c r="B351">
        <v>60</v>
      </c>
      <c r="C351" s="8">
        <v>27.2</v>
      </c>
      <c r="D351">
        <v>6</v>
      </c>
      <c r="E351">
        <v>0.1</v>
      </c>
      <c r="F351">
        <v>10380</v>
      </c>
      <c r="G351" t="s">
        <v>206</v>
      </c>
      <c r="H351">
        <v>8</v>
      </c>
      <c r="I351" s="1">
        <v>34711</v>
      </c>
      <c r="J351" s="1">
        <v>34739</v>
      </c>
      <c r="K351" s="1">
        <v>34746</v>
      </c>
      <c r="L351">
        <f>_xlfn.DAYS(orderjoin[[#This Row],[ShippedDate]],orderjoin[[#This Row],[OrderDate]])</f>
        <v>35</v>
      </c>
      <c r="M351">
        <f>_xlfn.DAYS(orderjoin[[#This Row],[RequiredDate]],orderjoin[[#This Row],[ShippedDate]])</f>
        <v>-7</v>
      </c>
      <c r="N351">
        <v>3</v>
      </c>
      <c r="O351">
        <v>35.03</v>
      </c>
      <c r="P351" t="s">
        <v>207</v>
      </c>
      <c r="Q351" t="s">
        <v>208</v>
      </c>
      <c r="R351" t="s">
        <v>209</v>
      </c>
      <c r="S351" t="s">
        <v>210</v>
      </c>
      <c r="T351" t="s">
        <v>21</v>
      </c>
      <c r="U351" t="s">
        <v>211</v>
      </c>
      <c r="V351">
        <v>10380</v>
      </c>
      <c r="W351" t="s">
        <v>206</v>
      </c>
      <c r="X351">
        <v>8</v>
      </c>
      <c r="Y351" s="1">
        <v>34711</v>
      </c>
      <c r="Z351" s="1">
        <v>34739</v>
      </c>
      <c r="AA351">
        <f>_xlfn.DAYS(orderjoin[[#This Row],[orders.ShippedDate]],orderjoin[[#This Row],[orders.OrderDate]])</f>
        <v>35</v>
      </c>
      <c r="AB351" s="1">
        <v>34746</v>
      </c>
      <c r="AC351">
        <v>3</v>
      </c>
      <c r="AD351">
        <v>35.03</v>
      </c>
      <c r="AE351" t="s">
        <v>207</v>
      </c>
      <c r="AF351" t="s">
        <v>208</v>
      </c>
      <c r="AG351" t="s">
        <v>209</v>
      </c>
      <c r="AH351" t="s">
        <v>210</v>
      </c>
      <c r="AI351" t="s">
        <v>21</v>
      </c>
      <c r="AJ351" t="s">
        <v>211</v>
      </c>
      <c r="AK351">
        <v>60</v>
      </c>
      <c r="AL351" t="s">
        <v>619</v>
      </c>
      <c r="AM351">
        <v>28</v>
      </c>
      <c r="AN351">
        <v>4</v>
      </c>
      <c r="AO351" t="s">
        <v>620</v>
      </c>
      <c r="AP351" s="7">
        <v>34</v>
      </c>
      <c r="AQ351">
        <v>19</v>
      </c>
      <c r="AR351">
        <v>0</v>
      </c>
      <c r="AS351">
        <v>0</v>
      </c>
      <c r="AT351">
        <v>0</v>
      </c>
      <c r="AU351" t="s">
        <v>206</v>
      </c>
      <c r="AV351" t="s">
        <v>207</v>
      </c>
      <c r="AW351" t="s">
        <v>771</v>
      </c>
      <c r="AX351" t="s">
        <v>702</v>
      </c>
      <c r="AY351" t="s">
        <v>208</v>
      </c>
      <c r="AZ351" t="s">
        <v>209</v>
      </c>
      <c r="BA351" t="s">
        <v>210</v>
      </c>
      <c r="BB351" t="s">
        <v>21</v>
      </c>
      <c r="BC351" t="s">
        <v>211</v>
      </c>
      <c r="BD351" t="s">
        <v>772</v>
      </c>
      <c r="BE351" t="s">
        <v>773</v>
      </c>
      <c r="BF351">
        <v>28</v>
      </c>
      <c r="BG351" t="s">
        <v>1059</v>
      </c>
      <c r="BH351" t="s">
        <v>1060</v>
      </c>
      <c r="BI351" t="s">
        <v>654</v>
      </c>
      <c r="BJ351" t="s">
        <v>1061</v>
      </c>
      <c r="BK351" t="s">
        <v>1062</v>
      </c>
      <c r="BL351" t="s">
        <v>21</v>
      </c>
      <c r="BM351" t="s">
        <v>1063</v>
      </c>
      <c r="BN351" t="s">
        <v>23</v>
      </c>
      <c r="BO351" t="s">
        <v>1064</v>
      </c>
      <c r="BP351" t="s">
        <v>1065</v>
      </c>
      <c r="BQ351">
        <v>4</v>
      </c>
      <c r="BR351" t="s">
        <v>989</v>
      </c>
      <c r="BS351" t="s">
        <v>990</v>
      </c>
      <c r="BT351">
        <v>3</v>
      </c>
      <c r="BU351" t="s">
        <v>1201</v>
      </c>
      <c r="BV351" t="s">
        <v>1174</v>
      </c>
      <c r="BW351">
        <v>8</v>
      </c>
      <c r="BX351" t="s">
        <v>1598</v>
      </c>
      <c r="BY351" t="s">
        <v>1210</v>
      </c>
      <c r="BZ351" t="s">
        <v>1211</v>
      </c>
      <c r="CA351" t="s">
        <v>1586</v>
      </c>
      <c r="CB351" s="1">
        <v>21194</v>
      </c>
      <c r="CC351" s="1">
        <v>34398</v>
      </c>
      <c r="CD351" t="s">
        <v>1599</v>
      </c>
      <c r="CE351" t="s">
        <v>131</v>
      </c>
      <c r="CF351" t="s">
        <v>132</v>
      </c>
      <c r="CG351" t="s">
        <v>1600</v>
      </c>
      <c r="CH351" t="s">
        <v>99</v>
      </c>
      <c r="CI351" t="s">
        <v>1601</v>
      </c>
      <c r="CJ351">
        <v>2344</v>
      </c>
      <c r="CK351">
        <v>2</v>
      </c>
      <c r="CL351">
        <v>146.88</v>
      </c>
    </row>
    <row r="352" spans="1:90">
      <c r="A352">
        <v>10380</v>
      </c>
      <c r="B352">
        <v>70</v>
      </c>
      <c r="C352" s="8">
        <v>12</v>
      </c>
      <c r="D352">
        <v>30</v>
      </c>
      <c r="E352">
        <v>0</v>
      </c>
      <c r="F352">
        <v>10380</v>
      </c>
      <c r="G352" t="s">
        <v>206</v>
      </c>
      <c r="H352">
        <v>8</v>
      </c>
      <c r="I352" s="1">
        <v>34711</v>
      </c>
      <c r="J352" s="1">
        <v>34739</v>
      </c>
      <c r="K352" s="1">
        <v>34746</v>
      </c>
      <c r="L352">
        <f>_xlfn.DAYS(orderjoin[[#This Row],[ShippedDate]],orderjoin[[#This Row],[OrderDate]])</f>
        <v>35</v>
      </c>
      <c r="M352">
        <f>_xlfn.DAYS(orderjoin[[#This Row],[RequiredDate]],orderjoin[[#This Row],[ShippedDate]])</f>
        <v>-7</v>
      </c>
      <c r="N352">
        <v>3</v>
      </c>
      <c r="O352">
        <v>35.03</v>
      </c>
      <c r="P352" t="s">
        <v>207</v>
      </c>
      <c r="Q352" t="s">
        <v>208</v>
      </c>
      <c r="R352" t="s">
        <v>209</v>
      </c>
      <c r="S352" t="s">
        <v>210</v>
      </c>
      <c r="T352" t="s">
        <v>21</v>
      </c>
      <c r="U352" t="s">
        <v>211</v>
      </c>
      <c r="V352">
        <v>10380</v>
      </c>
      <c r="W352" t="s">
        <v>206</v>
      </c>
      <c r="X352">
        <v>8</v>
      </c>
      <c r="Y352" s="1">
        <v>34711</v>
      </c>
      <c r="Z352" s="1">
        <v>34739</v>
      </c>
      <c r="AA352">
        <f>_xlfn.DAYS(orderjoin[[#This Row],[orders.ShippedDate]],orderjoin[[#This Row],[orders.OrderDate]])</f>
        <v>35</v>
      </c>
      <c r="AB352" s="1">
        <v>34746</v>
      </c>
      <c r="AC352">
        <v>3</v>
      </c>
      <c r="AD352">
        <v>35.03</v>
      </c>
      <c r="AE352" t="s">
        <v>207</v>
      </c>
      <c r="AF352" t="s">
        <v>208</v>
      </c>
      <c r="AG352" t="s">
        <v>209</v>
      </c>
      <c r="AH352" t="s">
        <v>210</v>
      </c>
      <c r="AI352" t="s">
        <v>21</v>
      </c>
      <c r="AJ352" t="s">
        <v>211</v>
      </c>
      <c r="AK352">
        <v>70</v>
      </c>
      <c r="AL352" t="s">
        <v>638</v>
      </c>
      <c r="AM352">
        <v>7</v>
      </c>
      <c r="AN352">
        <v>1</v>
      </c>
      <c r="AO352" t="s">
        <v>639</v>
      </c>
      <c r="AP352" s="7">
        <v>15</v>
      </c>
      <c r="AQ352">
        <v>15</v>
      </c>
      <c r="AR352">
        <v>10</v>
      </c>
      <c r="AS352">
        <v>30</v>
      </c>
      <c r="AT352">
        <v>0</v>
      </c>
      <c r="AU352" t="s">
        <v>206</v>
      </c>
      <c r="AV352" t="s">
        <v>207</v>
      </c>
      <c r="AW352" t="s">
        <v>771</v>
      </c>
      <c r="AX352" t="s">
        <v>702</v>
      </c>
      <c r="AY352" t="s">
        <v>208</v>
      </c>
      <c r="AZ352" t="s">
        <v>209</v>
      </c>
      <c r="BA352" t="s">
        <v>210</v>
      </c>
      <c r="BB352" t="s">
        <v>21</v>
      </c>
      <c r="BC352" t="s">
        <v>211</v>
      </c>
      <c r="BD352" t="s">
        <v>772</v>
      </c>
      <c r="BE352" t="s">
        <v>773</v>
      </c>
      <c r="BF352">
        <v>7</v>
      </c>
      <c r="BG352" t="s">
        <v>1038</v>
      </c>
      <c r="BH352" t="s">
        <v>1039</v>
      </c>
      <c r="BI352" t="s">
        <v>676</v>
      </c>
      <c r="BJ352" t="s">
        <v>1040</v>
      </c>
      <c r="BK352" t="s">
        <v>1041</v>
      </c>
      <c r="BL352" t="s">
        <v>1042</v>
      </c>
      <c r="BM352" t="s">
        <v>1043</v>
      </c>
      <c r="BN352" t="s">
        <v>1044</v>
      </c>
      <c r="BO352" t="s">
        <v>1045</v>
      </c>
      <c r="BP352" t="s">
        <v>1046</v>
      </c>
      <c r="BQ352">
        <v>1</v>
      </c>
      <c r="BR352" t="s">
        <v>1004</v>
      </c>
      <c r="BS352" t="s">
        <v>1005</v>
      </c>
      <c r="BT352">
        <v>3</v>
      </c>
      <c r="BU352" t="s">
        <v>1201</v>
      </c>
      <c r="BV352" t="s">
        <v>1174</v>
      </c>
      <c r="BW352">
        <v>8</v>
      </c>
      <c r="BX352" t="s">
        <v>1598</v>
      </c>
      <c r="BY352" t="s">
        <v>1210</v>
      </c>
      <c r="BZ352" t="s">
        <v>1211</v>
      </c>
      <c r="CA352" t="s">
        <v>1586</v>
      </c>
      <c r="CB352" s="1">
        <v>21194</v>
      </c>
      <c r="CC352" s="1">
        <v>34398</v>
      </c>
      <c r="CD352" t="s">
        <v>1599</v>
      </c>
      <c r="CE352" t="s">
        <v>131</v>
      </c>
      <c r="CF352" t="s">
        <v>132</v>
      </c>
      <c r="CG352" t="s">
        <v>1600</v>
      </c>
      <c r="CH352" t="s">
        <v>99</v>
      </c>
      <c r="CI352" t="s">
        <v>1601</v>
      </c>
      <c r="CJ352">
        <v>2344</v>
      </c>
      <c r="CK352">
        <v>2</v>
      </c>
      <c r="CL352">
        <v>360</v>
      </c>
    </row>
    <row r="353" spans="1:90">
      <c r="A353">
        <v>10381</v>
      </c>
      <c r="B353">
        <v>74</v>
      </c>
      <c r="C353" s="8">
        <v>8</v>
      </c>
      <c r="D353">
        <v>14</v>
      </c>
      <c r="E353">
        <v>0</v>
      </c>
      <c r="F353">
        <v>10381</v>
      </c>
      <c r="G353" t="s">
        <v>176</v>
      </c>
      <c r="H353">
        <v>3</v>
      </c>
      <c r="I353" s="1">
        <v>34711</v>
      </c>
      <c r="J353" s="1">
        <v>34739</v>
      </c>
      <c r="K353" s="1">
        <v>34712</v>
      </c>
      <c r="L353">
        <f>_xlfn.DAYS(orderjoin[[#This Row],[ShippedDate]],orderjoin[[#This Row],[OrderDate]])</f>
        <v>1</v>
      </c>
      <c r="M353">
        <f>_xlfn.DAYS(orderjoin[[#This Row],[RequiredDate]],orderjoin[[#This Row],[ShippedDate]])</f>
        <v>27</v>
      </c>
      <c r="N353">
        <v>3</v>
      </c>
      <c r="O353">
        <v>7.99</v>
      </c>
      <c r="P353" t="s">
        <v>177</v>
      </c>
      <c r="Q353" t="s">
        <v>178</v>
      </c>
      <c r="R353" t="s">
        <v>179</v>
      </c>
      <c r="S353" t="s">
        <v>180</v>
      </c>
      <c r="T353" t="s">
        <v>181</v>
      </c>
      <c r="U353" t="s">
        <v>71</v>
      </c>
      <c r="V353">
        <v>10381</v>
      </c>
      <c r="W353" t="s">
        <v>176</v>
      </c>
      <c r="X353">
        <v>3</v>
      </c>
      <c r="Y353" s="1">
        <v>34711</v>
      </c>
      <c r="Z353" s="1">
        <v>34739</v>
      </c>
      <c r="AA353">
        <f>_xlfn.DAYS(orderjoin[[#This Row],[orders.ShippedDate]],orderjoin[[#This Row],[orders.OrderDate]])</f>
        <v>1</v>
      </c>
      <c r="AB353" s="1">
        <v>34712</v>
      </c>
      <c r="AC353">
        <v>3</v>
      </c>
      <c r="AD353">
        <v>7.99</v>
      </c>
      <c r="AE353" t="s">
        <v>177</v>
      </c>
      <c r="AF353" t="s">
        <v>178</v>
      </c>
      <c r="AG353" t="s">
        <v>179</v>
      </c>
      <c r="AH353" t="s">
        <v>180</v>
      </c>
      <c r="AI353" t="s">
        <v>181</v>
      </c>
      <c r="AJ353" t="s">
        <v>71</v>
      </c>
      <c r="AK353">
        <v>74</v>
      </c>
      <c r="AL353" t="s">
        <v>644</v>
      </c>
      <c r="AM353">
        <v>4</v>
      </c>
      <c r="AN353">
        <v>7</v>
      </c>
      <c r="AO353" t="s">
        <v>618</v>
      </c>
      <c r="AP353" s="7">
        <v>10</v>
      </c>
      <c r="AQ353">
        <v>4</v>
      </c>
      <c r="AR353">
        <v>20</v>
      </c>
      <c r="AS353">
        <v>5</v>
      </c>
      <c r="AT353">
        <v>0</v>
      </c>
      <c r="AU353" t="s">
        <v>176</v>
      </c>
      <c r="AV353" t="s">
        <v>177</v>
      </c>
      <c r="AW353" t="s">
        <v>796</v>
      </c>
      <c r="AX353" t="s">
        <v>686</v>
      </c>
      <c r="AY353" t="s">
        <v>178</v>
      </c>
      <c r="AZ353" t="s">
        <v>179</v>
      </c>
      <c r="BA353" t="s">
        <v>180</v>
      </c>
      <c r="BB353" t="s">
        <v>181</v>
      </c>
      <c r="BC353" t="s">
        <v>71</v>
      </c>
      <c r="BD353" t="s">
        <v>797</v>
      </c>
      <c r="BE353" t="s">
        <v>798</v>
      </c>
      <c r="BF353">
        <v>4</v>
      </c>
      <c r="BG353" t="s">
        <v>1023</v>
      </c>
      <c r="BH353" t="s">
        <v>1024</v>
      </c>
      <c r="BI353" t="s">
        <v>676</v>
      </c>
      <c r="BJ353" t="s">
        <v>1025</v>
      </c>
      <c r="BK353" t="s">
        <v>1026</v>
      </c>
      <c r="BL353" t="s">
        <v>21</v>
      </c>
      <c r="BM353" t="s">
        <v>1027</v>
      </c>
      <c r="BN353" t="s">
        <v>1028</v>
      </c>
      <c r="BO353" t="s">
        <v>1029</v>
      </c>
      <c r="BP353" t="s">
        <v>21</v>
      </c>
      <c r="BQ353">
        <v>7</v>
      </c>
      <c r="BR353" t="s">
        <v>1030</v>
      </c>
      <c r="BS353" t="s">
        <v>1031</v>
      </c>
      <c r="BT353">
        <v>3</v>
      </c>
      <c r="BU353" t="s">
        <v>1201</v>
      </c>
      <c r="BV353" t="s">
        <v>1174</v>
      </c>
      <c r="BW353">
        <v>3</v>
      </c>
      <c r="BX353" t="s">
        <v>1614</v>
      </c>
      <c r="BY353" t="s">
        <v>1205</v>
      </c>
      <c r="BZ353" t="s">
        <v>654</v>
      </c>
      <c r="CA353" t="s">
        <v>1586</v>
      </c>
      <c r="CB353" s="1">
        <v>23253</v>
      </c>
      <c r="CC353" s="1">
        <v>33695</v>
      </c>
      <c r="CD353" t="s">
        <v>1615</v>
      </c>
      <c r="CE353" t="s">
        <v>442</v>
      </c>
      <c r="CF353" t="s">
        <v>132</v>
      </c>
      <c r="CG353" t="s">
        <v>1616</v>
      </c>
      <c r="CH353" t="s">
        <v>99</v>
      </c>
      <c r="CI353" t="s">
        <v>1617</v>
      </c>
      <c r="CJ353">
        <v>3355</v>
      </c>
      <c r="CK353">
        <v>2</v>
      </c>
      <c r="CL353">
        <v>112</v>
      </c>
    </row>
    <row r="354" spans="1:90">
      <c r="A354">
        <v>10382</v>
      </c>
      <c r="B354">
        <v>5</v>
      </c>
      <c r="C354" s="8">
        <v>17</v>
      </c>
      <c r="D354">
        <v>32</v>
      </c>
      <c r="E354">
        <v>0</v>
      </c>
      <c r="F354">
        <v>10382</v>
      </c>
      <c r="G354" t="s">
        <v>72</v>
      </c>
      <c r="H354">
        <v>4</v>
      </c>
      <c r="I354" s="1">
        <v>34712</v>
      </c>
      <c r="J354" s="1">
        <v>34740</v>
      </c>
      <c r="K354" s="1">
        <v>34715</v>
      </c>
      <c r="L354">
        <f>_xlfn.DAYS(orderjoin[[#This Row],[ShippedDate]],orderjoin[[#This Row],[OrderDate]])</f>
        <v>3</v>
      </c>
      <c r="M354">
        <f>_xlfn.DAYS(orderjoin[[#This Row],[RequiredDate]],orderjoin[[#This Row],[ShippedDate]])</f>
        <v>25</v>
      </c>
      <c r="N354">
        <v>1</v>
      </c>
      <c r="O354">
        <v>94.77</v>
      </c>
      <c r="P354" t="s">
        <v>73</v>
      </c>
      <c r="Q354" t="s">
        <v>74</v>
      </c>
      <c r="R354" t="s">
        <v>75</v>
      </c>
      <c r="S354" t="s">
        <v>21</v>
      </c>
      <c r="T354" t="s">
        <v>76</v>
      </c>
      <c r="U354" t="s">
        <v>77</v>
      </c>
      <c r="V354">
        <v>10382</v>
      </c>
      <c r="W354" t="s">
        <v>72</v>
      </c>
      <c r="X354">
        <v>4</v>
      </c>
      <c r="Y354" s="1">
        <v>34712</v>
      </c>
      <c r="Z354" s="1">
        <v>34740</v>
      </c>
      <c r="AA354">
        <f>_xlfn.DAYS(orderjoin[[#This Row],[orders.ShippedDate]],orderjoin[[#This Row],[orders.OrderDate]])</f>
        <v>3</v>
      </c>
      <c r="AB354" s="1">
        <v>34715</v>
      </c>
      <c r="AC354">
        <v>1</v>
      </c>
      <c r="AD354">
        <v>94.77</v>
      </c>
      <c r="AE354" t="s">
        <v>73</v>
      </c>
      <c r="AF354" t="s">
        <v>74</v>
      </c>
      <c r="AG354" t="s">
        <v>75</v>
      </c>
      <c r="AH354" t="s">
        <v>21</v>
      </c>
      <c r="AI354" t="s">
        <v>76</v>
      </c>
      <c r="AJ354" t="s">
        <v>77</v>
      </c>
      <c r="AK354">
        <v>5</v>
      </c>
      <c r="AL354" t="s">
        <v>512</v>
      </c>
      <c r="AM354">
        <v>2</v>
      </c>
      <c r="AN354">
        <v>2</v>
      </c>
      <c r="AO354" t="s">
        <v>513</v>
      </c>
      <c r="AP354" s="7">
        <v>21.35</v>
      </c>
      <c r="AQ354">
        <v>0</v>
      </c>
      <c r="AR354">
        <v>0</v>
      </c>
      <c r="AS354">
        <v>0</v>
      </c>
      <c r="AT354">
        <v>1</v>
      </c>
      <c r="AU354" t="s">
        <v>72</v>
      </c>
      <c r="AV354" t="s">
        <v>73</v>
      </c>
      <c r="AW354" t="s">
        <v>716</v>
      </c>
      <c r="AX354" t="s">
        <v>717</v>
      </c>
      <c r="AY354" t="s">
        <v>74</v>
      </c>
      <c r="AZ354" t="s">
        <v>75</v>
      </c>
      <c r="BA354" t="s">
        <v>21</v>
      </c>
      <c r="BB354" t="s">
        <v>76</v>
      </c>
      <c r="BC354" t="s">
        <v>77</v>
      </c>
      <c r="BD354" t="s">
        <v>718</v>
      </c>
      <c r="BE354" t="s">
        <v>719</v>
      </c>
      <c r="BF354">
        <v>2</v>
      </c>
      <c r="BG354" t="s">
        <v>1014</v>
      </c>
      <c r="BH354" t="s">
        <v>1015</v>
      </c>
      <c r="BI354" t="s">
        <v>669</v>
      </c>
      <c r="BJ354" t="s">
        <v>1016</v>
      </c>
      <c r="BK354" t="s">
        <v>1017</v>
      </c>
      <c r="BL354" t="s">
        <v>1018</v>
      </c>
      <c r="BM354" t="s">
        <v>1019</v>
      </c>
      <c r="BN354" t="s">
        <v>99</v>
      </c>
      <c r="BO354" t="s">
        <v>1020</v>
      </c>
      <c r="BP354" t="s">
        <v>21</v>
      </c>
      <c r="BQ354">
        <v>2</v>
      </c>
      <c r="BR354" t="s">
        <v>1012</v>
      </c>
      <c r="BS354" t="s">
        <v>1013</v>
      </c>
      <c r="BT354">
        <v>1</v>
      </c>
      <c r="BU354" t="s">
        <v>1197</v>
      </c>
      <c r="BV354" t="s">
        <v>1198</v>
      </c>
      <c r="BW354">
        <v>4</v>
      </c>
      <c r="BX354" t="s">
        <v>1608</v>
      </c>
      <c r="BY354" t="s">
        <v>1206</v>
      </c>
      <c r="BZ354" t="s">
        <v>654</v>
      </c>
      <c r="CA354" t="s">
        <v>1609</v>
      </c>
      <c r="CB354" s="1">
        <v>13777</v>
      </c>
      <c r="CC354" s="1">
        <v>34092</v>
      </c>
      <c r="CD354" t="s">
        <v>1610</v>
      </c>
      <c r="CE354" t="s">
        <v>1611</v>
      </c>
      <c r="CF354" t="s">
        <v>132</v>
      </c>
      <c r="CG354" t="s">
        <v>1612</v>
      </c>
      <c r="CH354" t="s">
        <v>99</v>
      </c>
      <c r="CI354" t="s">
        <v>1613</v>
      </c>
      <c r="CJ354">
        <v>5176</v>
      </c>
      <c r="CK354">
        <v>2</v>
      </c>
      <c r="CL354">
        <v>544</v>
      </c>
    </row>
    <row r="355" spans="1:90">
      <c r="A355">
        <v>10382</v>
      </c>
      <c r="B355">
        <v>18</v>
      </c>
      <c r="C355" s="8">
        <v>50</v>
      </c>
      <c r="D355">
        <v>9</v>
      </c>
      <c r="E355">
        <v>0</v>
      </c>
      <c r="F355">
        <v>10382</v>
      </c>
      <c r="G355" t="s">
        <v>72</v>
      </c>
      <c r="H355">
        <v>4</v>
      </c>
      <c r="I355" s="1">
        <v>34712</v>
      </c>
      <c r="J355" s="1">
        <v>34740</v>
      </c>
      <c r="K355" s="1">
        <v>34715</v>
      </c>
      <c r="L355">
        <f>_xlfn.DAYS(orderjoin[[#This Row],[ShippedDate]],orderjoin[[#This Row],[OrderDate]])</f>
        <v>3</v>
      </c>
      <c r="M355">
        <f>_xlfn.DAYS(orderjoin[[#This Row],[RequiredDate]],orderjoin[[#This Row],[ShippedDate]])</f>
        <v>25</v>
      </c>
      <c r="N355">
        <v>1</v>
      </c>
      <c r="O355">
        <v>94.77</v>
      </c>
      <c r="P355" t="s">
        <v>73</v>
      </c>
      <c r="Q355" t="s">
        <v>74</v>
      </c>
      <c r="R355" t="s">
        <v>75</v>
      </c>
      <c r="S355" t="s">
        <v>21</v>
      </c>
      <c r="T355" t="s">
        <v>76</v>
      </c>
      <c r="U355" t="s">
        <v>77</v>
      </c>
      <c r="V355">
        <v>10382</v>
      </c>
      <c r="W355" t="s">
        <v>72</v>
      </c>
      <c r="X355">
        <v>4</v>
      </c>
      <c r="Y355" s="1">
        <v>34712</v>
      </c>
      <c r="Z355" s="1">
        <v>34740</v>
      </c>
      <c r="AA355">
        <f>_xlfn.DAYS(orderjoin[[#This Row],[orders.ShippedDate]],orderjoin[[#This Row],[orders.OrderDate]])</f>
        <v>3</v>
      </c>
      <c r="AB355" s="1">
        <v>34715</v>
      </c>
      <c r="AC355">
        <v>1</v>
      </c>
      <c r="AD355">
        <v>94.77</v>
      </c>
      <c r="AE355" t="s">
        <v>73</v>
      </c>
      <c r="AF355" t="s">
        <v>74</v>
      </c>
      <c r="AG355" t="s">
        <v>75</v>
      </c>
      <c r="AH355" t="s">
        <v>21</v>
      </c>
      <c r="AI355" t="s">
        <v>76</v>
      </c>
      <c r="AJ355" t="s">
        <v>77</v>
      </c>
      <c r="AK355">
        <v>18</v>
      </c>
      <c r="AL355" t="s">
        <v>538</v>
      </c>
      <c r="AM355">
        <v>7</v>
      </c>
      <c r="AN355">
        <v>8</v>
      </c>
      <c r="AO355" t="s">
        <v>539</v>
      </c>
      <c r="AP355" s="7">
        <v>62.5</v>
      </c>
      <c r="AQ355">
        <v>42</v>
      </c>
      <c r="AR355">
        <v>0</v>
      </c>
      <c r="AS355">
        <v>0</v>
      </c>
      <c r="AT355">
        <v>0</v>
      </c>
      <c r="AU355" t="s">
        <v>72</v>
      </c>
      <c r="AV355" t="s">
        <v>73</v>
      </c>
      <c r="AW355" t="s">
        <v>716</v>
      </c>
      <c r="AX355" t="s">
        <v>717</v>
      </c>
      <c r="AY355" t="s">
        <v>74</v>
      </c>
      <c r="AZ355" t="s">
        <v>75</v>
      </c>
      <c r="BA355" t="s">
        <v>21</v>
      </c>
      <c r="BB355" t="s">
        <v>76</v>
      </c>
      <c r="BC355" t="s">
        <v>77</v>
      </c>
      <c r="BD355" t="s">
        <v>718</v>
      </c>
      <c r="BE355" t="s">
        <v>719</v>
      </c>
      <c r="BF355">
        <v>7</v>
      </c>
      <c r="BG355" t="s">
        <v>1038</v>
      </c>
      <c r="BH355" t="s">
        <v>1039</v>
      </c>
      <c r="BI355" t="s">
        <v>676</v>
      </c>
      <c r="BJ355" t="s">
        <v>1040</v>
      </c>
      <c r="BK355" t="s">
        <v>1041</v>
      </c>
      <c r="BL355" t="s">
        <v>1042</v>
      </c>
      <c r="BM355" t="s">
        <v>1043</v>
      </c>
      <c r="BN355" t="s">
        <v>1044</v>
      </c>
      <c r="BO355" t="s">
        <v>1045</v>
      </c>
      <c r="BP355" t="s">
        <v>1046</v>
      </c>
      <c r="BQ355">
        <v>8</v>
      </c>
      <c r="BR355" t="s">
        <v>1057</v>
      </c>
      <c r="BS355" t="s">
        <v>1058</v>
      </c>
      <c r="BT355">
        <v>1</v>
      </c>
      <c r="BU355" t="s">
        <v>1197</v>
      </c>
      <c r="BV355" t="s">
        <v>1198</v>
      </c>
      <c r="BW355">
        <v>4</v>
      </c>
      <c r="BX355" t="s">
        <v>1608</v>
      </c>
      <c r="BY355" t="s">
        <v>1206</v>
      </c>
      <c r="BZ355" t="s">
        <v>654</v>
      </c>
      <c r="CA355" t="s">
        <v>1609</v>
      </c>
      <c r="CB355" s="1">
        <v>13777</v>
      </c>
      <c r="CC355" s="1">
        <v>34092</v>
      </c>
      <c r="CD355" t="s">
        <v>1610</v>
      </c>
      <c r="CE355" t="s">
        <v>1611</v>
      </c>
      <c r="CF355" t="s">
        <v>132</v>
      </c>
      <c r="CG355" t="s">
        <v>1612</v>
      </c>
      <c r="CH355" t="s">
        <v>99</v>
      </c>
      <c r="CI355" t="s">
        <v>1613</v>
      </c>
      <c r="CJ355">
        <v>5176</v>
      </c>
      <c r="CK355">
        <v>2</v>
      </c>
      <c r="CL355">
        <v>450</v>
      </c>
    </row>
    <row r="356" spans="1:90">
      <c r="A356">
        <v>10382</v>
      </c>
      <c r="B356">
        <v>29</v>
      </c>
      <c r="C356" s="8">
        <v>99</v>
      </c>
      <c r="D356">
        <v>14</v>
      </c>
      <c r="E356">
        <v>0</v>
      </c>
      <c r="F356">
        <v>10382</v>
      </c>
      <c r="G356" t="s">
        <v>72</v>
      </c>
      <c r="H356">
        <v>4</v>
      </c>
      <c r="I356" s="1">
        <v>34712</v>
      </c>
      <c r="J356" s="1">
        <v>34740</v>
      </c>
      <c r="K356" s="1">
        <v>34715</v>
      </c>
      <c r="L356">
        <f>_xlfn.DAYS(orderjoin[[#This Row],[ShippedDate]],orderjoin[[#This Row],[OrderDate]])</f>
        <v>3</v>
      </c>
      <c r="M356">
        <f>_xlfn.DAYS(orderjoin[[#This Row],[RequiredDate]],orderjoin[[#This Row],[ShippedDate]])</f>
        <v>25</v>
      </c>
      <c r="N356">
        <v>1</v>
      </c>
      <c r="O356">
        <v>94.77</v>
      </c>
      <c r="P356" t="s">
        <v>73</v>
      </c>
      <c r="Q356" t="s">
        <v>74</v>
      </c>
      <c r="R356" t="s">
        <v>75</v>
      </c>
      <c r="S356" t="s">
        <v>21</v>
      </c>
      <c r="T356" t="s">
        <v>76</v>
      </c>
      <c r="U356" t="s">
        <v>77</v>
      </c>
      <c r="V356">
        <v>10382</v>
      </c>
      <c r="W356" t="s">
        <v>72</v>
      </c>
      <c r="X356">
        <v>4</v>
      </c>
      <c r="Y356" s="1">
        <v>34712</v>
      </c>
      <c r="Z356" s="1">
        <v>34740</v>
      </c>
      <c r="AA356">
        <f>_xlfn.DAYS(orderjoin[[#This Row],[orders.ShippedDate]],orderjoin[[#This Row],[orders.OrderDate]])</f>
        <v>3</v>
      </c>
      <c r="AB356" s="1">
        <v>34715</v>
      </c>
      <c r="AC356">
        <v>1</v>
      </c>
      <c r="AD356">
        <v>94.77</v>
      </c>
      <c r="AE356" t="s">
        <v>73</v>
      </c>
      <c r="AF356" t="s">
        <v>74</v>
      </c>
      <c r="AG356" t="s">
        <v>75</v>
      </c>
      <c r="AH356" t="s">
        <v>21</v>
      </c>
      <c r="AI356" t="s">
        <v>76</v>
      </c>
      <c r="AJ356" t="s">
        <v>77</v>
      </c>
      <c r="AK356">
        <v>29</v>
      </c>
      <c r="AL356" t="s">
        <v>560</v>
      </c>
      <c r="AM356">
        <v>12</v>
      </c>
      <c r="AN356">
        <v>6</v>
      </c>
      <c r="AO356" t="s">
        <v>561</v>
      </c>
      <c r="AP356" s="7">
        <v>123.79</v>
      </c>
      <c r="AQ356">
        <v>0</v>
      </c>
      <c r="AR356">
        <v>0</v>
      </c>
      <c r="AS356">
        <v>0</v>
      </c>
      <c r="AT356">
        <v>1</v>
      </c>
      <c r="AU356" t="s">
        <v>72</v>
      </c>
      <c r="AV356" t="s">
        <v>73</v>
      </c>
      <c r="AW356" t="s">
        <v>716</v>
      </c>
      <c r="AX356" t="s">
        <v>717</v>
      </c>
      <c r="AY356" t="s">
        <v>74</v>
      </c>
      <c r="AZ356" t="s">
        <v>75</v>
      </c>
      <c r="BA356" t="s">
        <v>21</v>
      </c>
      <c r="BB356" t="s">
        <v>76</v>
      </c>
      <c r="BC356" t="s">
        <v>77</v>
      </c>
      <c r="BD356" t="s">
        <v>718</v>
      </c>
      <c r="BE356" t="s">
        <v>719</v>
      </c>
      <c r="BF356">
        <v>12</v>
      </c>
      <c r="BG356" t="s">
        <v>1071</v>
      </c>
      <c r="BH356" t="s">
        <v>1072</v>
      </c>
      <c r="BI356" t="s">
        <v>1073</v>
      </c>
      <c r="BJ356" t="s">
        <v>1074</v>
      </c>
      <c r="BK356" t="s">
        <v>1075</v>
      </c>
      <c r="BL356" t="s">
        <v>21</v>
      </c>
      <c r="BM356" t="s">
        <v>1076</v>
      </c>
      <c r="BN356" t="s">
        <v>29</v>
      </c>
      <c r="BO356" t="s">
        <v>1077</v>
      </c>
      <c r="BP356" t="s">
        <v>21</v>
      </c>
      <c r="BQ356">
        <v>6</v>
      </c>
      <c r="BR356" t="s">
        <v>1049</v>
      </c>
      <c r="BS356" t="s">
        <v>1050</v>
      </c>
      <c r="BT356">
        <v>1</v>
      </c>
      <c r="BU356" t="s">
        <v>1197</v>
      </c>
      <c r="BV356" t="s">
        <v>1198</v>
      </c>
      <c r="BW356">
        <v>4</v>
      </c>
      <c r="BX356" t="s">
        <v>1608</v>
      </c>
      <c r="BY356" t="s">
        <v>1206</v>
      </c>
      <c r="BZ356" t="s">
        <v>654</v>
      </c>
      <c r="CA356" t="s">
        <v>1609</v>
      </c>
      <c r="CB356" s="1">
        <v>13777</v>
      </c>
      <c r="CC356" s="1">
        <v>34092</v>
      </c>
      <c r="CD356" t="s">
        <v>1610</v>
      </c>
      <c r="CE356" t="s">
        <v>1611</v>
      </c>
      <c r="CF356" t="s">
        <v>132</v>
      </c>
      <c r="CG356" t="s">
        <v>1612</v>
      </c>
      <c r="CH356" t="s">
        <v>99</v>
      </c>
      <c r="CI356" t="s">
        <v>1613</v>
      </c>
      <c r="CJ356">
        <v>5176</v>
      </c>
      <c r="CK356">
        <v>2</v>
      </c>
      <c r="CL356">
        <v>1386</v>
      </c>
    </row>
    <row r="357" spans="1:90">
      <c r="A357">
        <v>10382</v>
      </c>
      <c r="B357">
        <v>33</v>
      </c>
      <c r="C357" s="8">
        <v>2</v>
      </c>
      <c r="D357">
        <v>60</v>
      </c>
      <c r="E357">
        <v>0</v>
      </c>
      <c r="F357">
        <v>10382</v>
      </c>
      <c r="G357" t="s">
        <v>72</v>
      </c>
      <c r="H357">
        <v>4</v>
      </c>
      <c r="I357" s="1">
        <v>34712</v>
      </c>
      <c r="J357" s="1">
        <v>34740</v>
      </c>
      <c r="K357" s="1">
        <v>34715</v>
      </c>
      <c r="L357">
        <f>_xlfn.DAYS(orderjoin[[#This Row],[ShippedDate]],orderjoin[[#This Row],[OrderDate]])</f>
        <v>3</v>
      </c>
      <c r="M357">
        <f>_xlfn.DAYS(orderjoin[[#This Row],[RequiredDate]],orderjoin[[#This Row],[ShippedDate]])</f>
        <v>25</v>
      </c>
      <c r="N357">
        <v>1</v>
      </c>
      <c r="O357">
        <v>94.77</v>
      </c>
      <c r="P357" t="s">
        <v>73</v>
      </c>
      <c r="Q357" t="s">
        <v>74</v>
      </c>
      <c r="R357" t="s">
        <v>75</v>
      </c>
      <c r="S357" t="s">
        <v>21</v>
      </c>
      <c r="T357" t="s">
        <v>76</v>
      </c>
      <c r="U357" t="s">
        <v>77</v>
      </c>
      <c r="V357">
        <v>10382</v>
      </c>
      <c r="W357" t="s">
        <v>72</v>
      </c>
      <c r="X357">
        <v>4</v>
      </c>
      <c r="Y357" s="1">
        <v>34712</v>
      </c>
      <c r="Z357" s="1">
        <v>34740</v>
      </c>
      <c r="AA357">
        <f>_xlfn.DAYS(orderjoin[[#This Row],[orders.ShippedDate]],orderjoin[[#This Row],[orders.OrderDate]])</f>
        <v>3</v>
      </c>
      <c r="AB357" s="1">
        <v>34715</v>
      </c>
      <c r="AC357">
        <v>1</v>
      </c>
      <c r="AD357">
        <v>94.77</v>
      </c>
      <c r="AE357" t="s">
        <v>73</v>
      </c>
      <c r="AF357" t="s">
        <v>74</v>
      </c>
      <c r="AG357" t="s">
        <v>75</v>
      </c>
      <c r="AH357" t="s">
        <v>21</v>
      </c>
      <c r="AI357" t="s">
        <v>76</v>
      </c>
      <c r="AJ357" t="s">
        <v>77</v>
      </c>
      <c r="AK357">
        <v>33</v>
      </c>
      <c r="AL357" t="s">
        <v>568</v>
      </c>
      <c r="AM357">
        <v>15</v>
      </c>
      <c r="AN357">
        <v>4</v>
      </c>
      <c r="AO357" t="s">
        <v>569</v>
      </c>
      <c r="AP357" s="7">
        <v>2.5</v>
      </c>
      <c r="AQ357">
        <v>112</v>
      </c>
      <c r="AR357">
        <v>0</v>
      </c>
      <c r="AS357">
        <v>20</v>
      </c>
      <c r="AT357">
        <v>0</v>
      </c>
      <c r="AU357" t="s">
        <v>72</v>
      </c>
      <c r="AV357" t="s">
        <v>73</v>
      </c>
      <c r="AW357" t="s">
        <v>716</v>
      </c>
      <c r="AX357" t="s">
        <v>717</v>
      </c>
      <c r="AY357" t="s">
        <v>74</v>
      </c>
      <c r="AZ357" t="s">
        <v>75</v>
      </c>
      <c r="BA357" t="s">
        <v>21</v>
      </c>
      <c r="BB357" t="s">
        <v>76</v>
      </c>
      <c r="BC357" t="s">
        <v>77</v>
      </c>
      <c r="BD357" t="s">
        <v>718</v>
      </c>
      <c r="BE357" t="s">
        <v>719</v>
      </c>
      <c r="BF357">
        <v>15</v>
      </c>
      <c r="BG357" t="s">
        <v>1032</v>
      </c>
      <c r="BH357" t="s">
        <v>1033</v>
      </c>
      <c r="BI357" t="s">
        <v>676</v>
      </c>
      <c r="BJ357" t="s">
        <v>1034</v>
      </c>
      <c r="BK357" t="s">
        <v>1035</v>
      </c>
      <c r="BL357" t="s">
        <v>21</v>
      </c>
      <c r="BM357" t="s">
        <v>1036</v>
      </c>
      <c r="BN357" t="s">
        <v>366</v>
      </c>
      <c r="BO357" t="s">
        <v>1037</v>
      </c>
      <c r="BP357" t="s">
        <v>21</v>
      </c>
      <c r="BQ357">
        <v>4</v>
      </c>
      <c r="BR357" t="s">
        <v>989</v>
      </c>
      <c r="BS357" t="s">
        <v>990</v>
      </c>
      <c r="BT357">
        <v>1</v>
      </c>
      <c r="BU357" t="s">
        <v>1197</v>
      </c>
      <c r="BV357" t="s">
        <v>1198</v>
      </c>
      <c r="BW357">
        <v>4</v>
      </c>
      <c r="BX357" t="s">
        <v>1608</v>
      </c>
      <c r="BY357" t="s">
        <v>1206</v>
      </c>
      <c r="BZ357" t="s">
        <v>654</v>
      </c>
      <c r="CA357" t="s">
        <v>1609</v>
      </c>
      <c r="CB357" s="1">
        <v>13777</v>
      </c>
      <c r="CC357" s="1">
        <v>34092</v>
      </c>
      <c r="CD357" t="s">
        <v>1610</v>
      </c>
      <c r="CE357" t="s">
        <v>1611</v>
      </c>
      <c r="CF357" t="s">
        <v>132</v>
      </c>
      <c r="CG357" t="s">
        <v>1612</v>
      </c>
      <c r="CH357" t="s">
        <v>99</v>
      </c>
      <c r="CI357" t="s">
        <v>1613</v>
      </c>
      <c r="CJ357">
        <v>5176</v>
      </c>
      <c r="CK357">
        <v>2</v>
      </c>
      <c r="CL357">
        <v>120</v>
      </c>
    </row>
    <row r="358" spans="1:90">
      <c r="A358">
        <v>10382</v>
      </c>
      <c r="B358">
        <v>74</v>
      </c>
      <c r="C358" s="8">
        <v>8</v>
      </c>
      <c r="D358">
        <v>50</v>
      </c>
      <c r="E358">
        <v>0</v>
      </c>
      <c r="F358">
        <v>10382</v>
      </c>
      <c r="G358" t="s">
        <v>72</v>
      </c>
      <c r="H358">
        <v>4</v>
      </c>
      <c r="I358" s="1">
        <v>34712</v>
      </c>
      <c r="J358" s="1">
        <v>34740</v>
      </c>
      <c r="K358" s="1">
        <v>34715</v>
      </c>
      <c r="L358">
        <f>_xlfn.DAYS(orderjoin[[#This Row],[ShippedDate]],orderjoin[[#This Row],[OrderDate]])</f>
        <v>3</v>
      </c>
      <c r="M358">
        <f>_xlfn.DAYS(orderjoin[[#This Row],[RequiredDate]],orderjoin[[#This Row],[ShippedDate]])</f>
        <v>25</v>
      </c>
      <c r="N358">
        <v>1</v>
      </c>
      <c r="O358">
        <v>94.77</v>
      </c>
      <c r="P358" t="s">
        <v>73</v>
      </c>
      <c r="Q358" t="s">
        <v>74</v>
      </c>
      <c r="R358" t="s">
        <v>75</v>
      </c>
      <c r="S358" t="s">
        <v>21</v>
      </c>
      <c r="T358" t="s">
        <v>76</v>
      </c>
      <c r="U358" t="s">
        <v>77</v>
      </c>
      <c r="V358">
        <v>10382</v>
      </c>
      <c r="W358" t="s">
        <v>72</v>
      </c>
      <c r="X358">
        <v>4</v>
      </c>
      <c r="Y358" s="1">
        <v>34712</v>
      </c>
      <c r="Z358" s="1">
        <v>34740</v>
      </c>
      <c r="AA358">
        <f>_xlfn.DAYS(orderjoin[[#This Row],[orders.ShippedDate]],orderjoin[[#This Row],[orders.OrderDate]])</f>
        <v>3</v>
      </c>
      <c r="AB358" s="1">
        <v>34715</v>
      </c>
      <c r="AC358">
        <v>1</v>
      </c>
      <c r="AD358">
        <v>94.77</v>
      </c>
      <c r="AE358" t="s">
        <v>73</v>
      </c>
      <c r="AF358" t="s">
        <v>74</v>
      </c>
      <c r="AG358" t="s">
        <v>75</v>
      </c>
      <c r="AH358" t="s">
        <v>21</v>
      </c>
      <c r="AI358" t="s">
        <v>76</v>
      </c>
      <c r="AJ358" t="s">
        <v>77</v>
      </c>
      <c r="AK358">
        <v>74</v>
      </c>
      <c r="AL358" t="s">
        <v>644</v>
      </c>
      <c r="AM358">
        <v>4</v>
      </c>
      <c r="AN358">
        <v>7</v>
      </c>
      <c r="AO358" t="s">
        <v>618</v>
      </c>
      <c r="AP358" s="7">
        <v>10</v>
      </c>
      <c r="AQ358">
        <v>4</v>
      </c>
      <c r="AR358">
        <v>20</v>
      </c>
      <c r="AS358">
        <v>5</v>
      </c>
      <c r="AT358">
        <v>0</v>
      </c>
      <c r="AU358" t="s">
        <v>72</v>
      </c>
      <c r="AV358" t="s">
        <v>73</v>
      </c>
      <c r="AW358" t="s">
        <v>716</v>
      </c>
      <c r="AX358" t="s">
        <v>717</v>
      </c>
      <c r="AY358" t="s">
        <v>74</v>
      </c>
      <c r="AZ358" t="s">
        <v>75</v>
      </c>
      <c r="BA358" t="s">
        <v>21</v>
      </c>
      <c r="BB358" t="s">
        <v>76</v>
      </c>
      <c r="BC358" t="s">
        <v>77</v>
      </c>
      <c r="BD358" t="s">
        <v>718</v>
      </c>
      <c r="BE358" t="s">
        <v>719</v>
      </c>
      <c r="BF358">
        <v>4</v>
      </c>
      <c r="BG358" t="s">
        <v>1023</v>
      </c>
      <c r="BH358" t="s">
        <v>1024</v>
      </c>
      <c r="BI358" t="s">
        <v>676</v>
      </c>
      <c r="BJ358" t="s">
        <v>1025</v>
      </c>
      <c r="BK358" t="s">
        <v>1026</v>
      </c>
      <c r="BL358" t="s">
        <v>21</v>
      </c>
      <c r="BM358" t="s">
        <v>1027</v>
      </c>
      <c r="BN358" t="s">
        <v>1028</v>
      </c>
      <c r="BO358" t="s">
        <v>1029</v>
      </c>
      <c r="BP358" t="s">
        <v>21</v>
      </c>
      <c r="BQ358">
        <v>7</v>
      </c>
      <c r="BR358" t="s">
        <v>1030</v>
      </c>
      <c r="BS358" t="s">
        <v>1031</v>
      </c>
      <c r="BT358">
        <v>1</v>
      </c>
      <c r="BU358" t="s">
        <v>1197</v>
      </c>
      <c r="BV358" t="s">
        <v>1198</v>
      </c>
      <c r="BW358">
        <v>4</v>
      </c>
      <c r="BX358" t="s">
        <v>1608</v>
      </c>
      <c r="BY358" t="s">
        <v>1206</v>
      </c>
      <c r="BZ358" t="s">
        <v>654</v>
      </c>
      <c r="CA358" t="s">
        <v>1609</v>
      </c>
      <c r="CB358" s="1">
        <v>13777</v>
      </c>
      <c r="CC358" s="1">
        <v>34092</v>
      </c>
      <c r="CD358" t="s">
        <v>1610</v>
      </c>
      <c r="CE358" t="s">
        <v>1611</v>
      </c>
      <c r="CF358" t="s">
        <v>132</v>
      </c>
      <c r="CG358" t="s">
        <v>1612</v>
      </c>
      <c r="CH358" t="s">
        <v>99</v>
      </c>
      <c r="CI358" t="s">
        <v>1613</v>
      </c>
      <c r="CJ358">
        <v>5176</v>
      </c>
      <c r="CK358">
        <v>2</v>
      </c>
      <c r="CL358">
        <v>400</v>
      </c>
    </row>
    <row r="359" spans="1:90">
      <c r="A359">
        <v>10383</v>
      </c>
      <c r="B359">
        <v>13</v>
      </c>
      <c r="C359" s="8">
        <v>4.8</v>
      </c>
      <c r="D359">
        <v>20</v>
      </c>
      <c r="E359">
        <v>0</v>
      </c>
      <c r="F359">
        <v>10383</v>
      </c>
      <c r="G359" t="s">
        <v>313</v>
      </c>
      <c r="H359">
        <v>8</v>
      </c>
      <c r="I359" s="1">
        <v>34715</v>
      </c>
      <c r="J359" s="1">
        <v>34743</v>
      </c>
      <c r="K359" s="1">
        <v>34717</v>
      </c>
      <c r="L359">
        <f>_xlfn.DAYS(orderjoin[[#This Row],[ShippedDate]],orderjoin[[#This Row],[OrderDate]])</f>
        <v>2</v>
      </c>
      <c r="M359">
        <f>_xlfn.DAYS(orderjoin[[#This Row],[RequiredDate]],orderjoin[[#This Row],[ShippedDate]])</f>
        <v>26</v>
      </c>
      <c r="N359">
        <v>3</v>
      </c>
      <c r="O359">
        <v>34.24</v>
      </c>
      <c r="P359" t="s">
        <v>314</v>
      </c>
      <c r="Q359" t="s">
        <v>315</v>
      </c>
      <c r="R359" t="s">
        <v>316</v>
      </c>
      <c r="S359" t="s">
        <v>317</v>
      </c>
      <c r="T359" t="s">
        <v>318</v>
      </c>
      <c r="U359" t="s">
        <v>196</v>
      </c>
      <c r="V359">
        <v>10383</v>
      </c>
      <c r="W359" t="s">
        <v>313</v>
      </c>
      <c r="X359">
        <v>8</v>
      </c>
      <c r="Y359" s="1">
        <v>34715</v>
      </c>
      <c r="Z359" s="1">
        <v>34743</v>
      </c>
      <c r="AA359">
        <f>_xlfn.DAYS(orderjoin[[#This Row],[orders.ShippedDate]],orderjoin[[#This Row],[orders.OrderDate]])</f>
        <v>2</v>
      </c>
      <c r="AB359" s="1">
        <v>34717</v>
      </c>
      <c r="AC359">
        <v>3</v>
      </c>
      <c r="AD359">
        <v>34.24</v>
      </c>
      <c r="AE359" t="s">
        <v>314</v>
      </c>
      <c r="AF359" t="s">
        <v>315</v>
      </c>
      <c r="AG359" t="s">
        <v>316</v>
      </c>
      <c r="AH359" t="s">
        <v>317</v>
      </c>
      <c r="AI359" t="s">
        <v>318</v>
      </c>
      <c r="AJ359" t="s">
        <v>196</v>
      </c>
      <c r="AK359">
        <v>13</v>
      </c>
      <c r="AL359" t="s">
        <v>528</v>
      </c>
      <c r="AM359">
        <v>6</v>
      </c>
      <c r="AN359">
        <v>8</v>
      </c>
      <c r="AO359" t="s">
        <v>529</v>
      </c>
      <c r="AP359" s="7">
        <v>6</v>
      </c>
      <c r="AQ359">
        <v>24</v>
      </c>
      <c r="AR359">
        <v>0</v>
      </c>
      <c r="AS359">
        <v>5</v>
      </c>
      <c r="AT359">
        <v>0</v>
      </c>
      <c r="AU359" t="s">
        <v>313</v>
      </c>
      <c r="AV359" t="s">
        <v>314</v>
      </c>
      <c r="AW359" t="s">
        <v>663</v>
      </c>
      <c r="AX359" t="s">
        <v>654</v>
      </c>
      <c r="AY359" t="s">
        <v>664</v>
      </c>
      <c r="AZ359" t="s">
        <v>194</v>
      </c>
      <c r="BA359" t="s">
        <v>21</v>
      </c>
      <c r="BB359" t="s">
        <v>665</v>
      </c>
      <c r="BC359" t="s">
        <v>196</v>
      </c>
      <c r="BD359" t="s">
        <v>666</v>
      </c>
      <c r="BE359" t="s">
        <v>667</v>
      </c>
      <c r="BF359">
        <v>6</v>
      </c>
      <c r="BG359" t="s">
        <v>1120</v>
      </c>
      <c r="BH359" t="s">
        <v>1121</v>
      </c>
      <c r="BI359" t="s">
        <v>1122</v>
      </c>
      <c r="BJ359" t="s">
        <v>1123</v>
      </c>
      <c r="BK359" t="s">
        <v>1124</v>
      </c>
      <c r="BL359" t="s">
        <v>21</v>
      </c>
      <c r="BM359" t="s">
        <v>1125</v>
      </c>
      <c r="BN359" t="s">
        <v>1028</v>
      </c>
      <c r="BO359" t="s">
        <v>1126</v>
      </c>
      <c r="BP359" t="s">
        <v>21</v>
      </c>
      <c r="BQ359">
        <v>8</v>
      </c>
      <c r="BR359" t="s">
        <v>1057</v>
      </c>
      <c r="BS359" t="s">
        <v>1058</v>
      </c>
      <c r="BT359">
        <v>3</v>
      </c>
      <c r="BU359" t="s">
        <v>1201</v>
      </c>
      <c r="BV359" t="s">
        <v>1174</v>
      </c>
      <c r="BW359">
        <v>8</v>
      </c>
      <c r="BX359" t="s">
        <v>1598</v>
      </c>
      <c r="BY359" t="s">
        <v>1210</v>
      </c>
      <c r="BZ359" t="s">
        <v>1211</v>
      </c>
      <c r="CA359" t="s">
        <v>1586</v>
      </c>
      <c r="CB359" s="1">
        <v>21194</v>
      </c>
      <c r="CC359" s="1">
        <v>34398</v>
      </c>
      <c r="CD359" t="s">
        <v>1599</v>
      </c>
      <c r="CE359" t="s">
        <v>131</v>
      </c>
      <c r="CF359" t="s">
        <v>132</v>
      </c>
      <c r="CG359" t="s">
        <v>1600</v>
      </c>
      <c r="CH359" t="s">
        <v>99</v>
      </c>
      <c r="CI359" t="s">
        <v>1601</v>
      </c>
      <c r="CJ359">
        <v>2344</v>
      </c>
      <c r="CK359">
        <v>2</v>
      </c>
      <c r="CL359">
        <v>96</v>
      </c>
    </row>
    <row r="360" spans="1:90">
      <c r="A360">
        <v>10383</v>
      </c>
      <c r="B360">
        <v>50</v>
      </c>
      <c r="C360" s="8">
        <v>13</v>
      </c>
      <c r="D360">
        <v>15</v>
      </c>
      <c r="E360">
        <v>0</v>
      </c>
      <c r="F360">
        <v>10383</v>
      </c>
      <c r="G360" t="s">
        <v>313</v>
      </c>
      <c r="H360">
        <v>8</v>
      </c>
      <c r="I360" s="1">
        <v>34715</v>
      </c>
      <c r="J360" s="1">
        <v>34743</v>
      </c>
      <c r="K360" s="1">
        <v>34717</v>
      </c>
      <c r="L360">
        <f>_xlfn.DAYS(orderjoin[[#This Row],[ShippedDate]],orderjoin[[#This Row],[OrderDate]])</f>
        <v>2</v>
      </c>
      <c r="M360">
        <f>_xlfn.DAYS(orderjoin[[#This Row],[RequiredDate]],orderjoin[[#This Row],[ShippedDate]])</f>
        <v>26</v>
      </c>
      <c r="N360">
        <v>3</v>
      </c>
      <c r="O360">
        <v>34.24</v>
      </c>
      <c r="P360" t="s">
        <v>314</v>
      </c>
      <c r="Q360" t="s">
        <v>315</v>
      </c>
      <c r="R360" t="s">
        <v>316</v>
      </c>
      <c r="S360" t="s">
        <v>317</v>
      </c>
      <c r="T360" t="s">
        <v>318</v>
      </c>
      <c r="U360" t="s">
        <v>196</v>
      </c>
      <c r="V360">
        <v>10383</v>
      </c>
      <c r="W360" t="s">
        <v>313</v>
      </c>
      <c r="X360">
        <v>8</v>
      </c>
      <c r="Y360" s="1">
        <v>34715</v>
      </c>
      <c r="Z360" s="1">
        <v>34743</v>
      </c>
      <c r="AA360">
        <f>_xlfn.DAYS(orderjoin[[#This Row],[orders.ShippedDate]],orderjoin[[#This Row],[orders.OrderDate]])</f>
        <v>2</v>
      </c>
      <c r="AB360" s="1">
        <v>34717</v>
      </c>
      <c r="AC360">
        <v>3</v>
      </c>
      <c r="AD360">
        <v>34.24</v>
      </c>
      <c r="AE360" t="s">
        <v>314</v>
      </c>
      <c r="AF360" t="s">
        <v>315</v>
      </c>
      <c r="AG360" t="s">
        <v>316</v>
      </c>
      <c r="AH360" t="s">
        <v>317</v>
      </c>
      <c r="AI360" t="s">
        <v>318</v>
      </c>
      <c r="AJ360" t="s">
        <v>196</v>
      </c>
      <c r="AK360">
        <v>50</v>
      </c>
      <c r="AL360" t="s">
        <v>600</v>
      </c>
      <c r="AM360">
        <v>23</v>
      </c>
      <c r="AN360">
        <v>3</v>
      </c>
      <c r="AO360" t="s">
        <v>601</v>
      </c>
      <c r="AP360" s="7">
        <v>16.25</v>
      </c>
      <c r="AQ360">
        <v>65</v>
      </c>
      <c r="AR360">
        <v>0</v>
      </c>
      <c r="AS360">
        <v>30</v>
      </c>
      <c r="AT360">
        <v>0</v>
      </c>
      <c r="AU360" t="s">
        <v>313</v>
      </c>
      <c r="AV360" t="s">
        <v>314</v>
      </c>
      <c r="AW360" t="s">
        <v>663</v>
      </c>
      <c r="AX360" t="s">
        <v>654</v>
      </c>
      <c r="AY360" t="s">
        <v>664</v>
      </c>
      <c r="AZ360" t="s">
        <v>194</v>
      </c>
      <c r="BA360" t="s">
        <v>21</v>
      </c>
      <c r="BB360" t="s">
        <v>665</v>
      </c>
      <c r="BC360" t="s">
        <v>196</v>
      </c>
      <c r="BD360" t="s">
        <v>666</v>
      </c>
      <c r="BE360" t="s">
        <v>667</v>
      </c>
      <c r="BF360">
        <v>23</v>
      </c>
      <c r="BG360" t="s">
        <v>1141</v>
      </c>
      <c r="BH360" t="s">
        <v>1142</v>
      </c>
      <c r="BI360" t="s">
        <v>1143</v>
      </c>
      <c r="BJ360" t="s">
        <v>1144</v>
      </c>
      <c r="BK360" t="s">
        <v>1145</v>
      </c>
      <c r="BL360" t="s">
        <v>21</v>
      </c>
      <c r="BM360" t="s">
        <v>1146</v>
      </c>
      <c r="BN360" t="s">
        <v>116</v>
      </c>
      <c r="BO360" t="s">
        <v>1147</v>
      </c>
      <c r="BP360" t="s">
        <v>21</v>
      </c>
      <c r="BQ360">
        <v>3</v>
      </c>
      <c r="BR360" t="s">
        <v>1047</v>
      </c>
      <c r="BS360" t="s">
        <v>1048</v>
      </c>
      <c r="BT360">
        <v>3</v>
      </c>
      <c r="BU360" t="s">
        <v>1201</v>
      </c>
      <c r="BV360" t="s">
        <v>1174</v>
      </c>
      <c r="BW360">
        <v>8</v>
      </c>
      <c r="BX360" t="s">
        <v>1598</v>
      </c>
      <c r="BY360" t="s">
        <v>1210</v>
      </c>
      <c r="BZ360" t="s">
        <v>1211</v>
      </c>
      <c r="CA360" t="s">
        <v>1586</v>
      </c>
      <c r="CB360" s="1">
        <v>21194</v>
      </c>
      <c r="CC360" s="1">
        <v>34398</v>
      </c>
      <c r="CD360" t="s">
        <v>1599</v>
      </c>
      <c r="CE360" t="s">
        <v>131</v>
      </c>
      <c r="CF360" t="s">
        <v>132</v>
      </c>
      <c r="CG360" t="s">
        <v>1600</v>
      </c>
      <c r="CH360" t="s">
        <v>99</v>
      </c>
      <c r="CI360" t="s">
        <v>1601</v>
      </c>
      <c r="CJ360">
        <v>2344</v>
      </c>
      <c r="CK360">
        <v>2</v>
      </c>
      <c r="CL360">
        <v>195</v>
      </c>
    </row>
    <row r="361" spans="1:90">
      <c r="A361">
        <v>10383</v>
      </c>
      <c r="B361">
        <v>56</v>
      </c>
      <c r="C361" s="8">
        <v>30.4</v>
      </c>
      <c r="D361">
        <v>20</v>
      </c>
      <c r="E361">
        <v>0</v>
      </c>
      <c r="F361">
        <v>10383</v>
      </c>
      <c r="G361" t="s">
        <v>313</v>
      </c>
      <c r="H361">
        <v>8</v>
      </c>
      <c r="I361" s="1">
        <v>34715</v>
      </c>
      <c r="J361" s="1">
        <v>34743</v>
      </c>
      <c r="K361" s="1">
        <v>34717</v>
      </c>
      <c r="L361">
        <f>_xlfn.DAYS(orderjoin[[#This Row],[ShippedDate]],orderjoin[[#This Row],[OrderDate]])</f>
        <v>2</v>
      </c>
      <c r="M361">
        <f>_xlfn.DAYS(orderjoin[[#This Row],[RequiredDate]],orderjoin[[#This Row],[ShippedDate]])</f>
        <v>26</v>
      </c>
      <c r="N361">
        <v>3</v>
      </c>
      <c r="O361">
        <v>34.24</v>
      </c>
      <c r="P361" t="s">
        <v>314</v>
      </c>
      <c r="Q361" t="s">
        <v>315</v>
      </c>
      <c r="R361" t="s">
        <v>316</v>
      </c>
      <c r="S361" t="s">
        <v>317</v>
      </c>
      <c r="T361" t="s">
        <v>318</v>
      </c>
      <c r="U361" t="s">
        <v>196</v>
      </c>
      <c r="V361">
        <v>10383</v>
      </c>
      <c r="W361" t="s">
        <v>313</v>
      </c>
      <c r="X361">
        <v>8</v>
      </c>
      <c r="Y361" s="1">
        <v>34715</v>
      </c>
      <c r="Z361" s="1">
        <v>34743</v>
      </c>
      <c r="AA361">
        <f>_xlfn.DAYS(orderjoin[[#This Row],[orders.ShippedDate]],orderjoin[[#This Row],[orders.OrderDate]])</f>
        <v>2</v>
      </c>
      <c r="AB361" s="1">
        <v>34717</v>
      </c>
      <c r="AC361">
        <v>3</v>
      </c>
      <c r="AD361">
        <v>34.24</v>
      </c>
      <c r="AE361" t="s">
        <v>314</v>
      </c>
      <c r="AF361" t="s">
        <v>315</v>
      </c>
      <c r="AG361" t="s">
        <v>316</v>
      </c>
      <c r="AH361" t="s">
        <v>317</v>
      </c>
      <c r="AI361" t="s">
        <v>318</v>
      </c>
      <c r="AJ361" t="s">
        <v>196</v>
      </c>
      <c r="AK361">
        <v>56</v>
      </c>
      <c r="AL361" t="s">
        <v>612</v>
      </c>
      <c r="AM361">
        <v>26</v>
      </c>
      <c r="AN361">
        <v>5</v>
      </c>
      <c r="AO361" t="s">
        <v>613</v>
      </c>
      <c r="AP361" s="7">
        <v>38</v>
      </c>
      <c r="AQ361">
        <v>21</v>
      </c>
      <c r="AR361">
        <v>10</v>
      </c>
      <c r="AS361">
        <v>30</v>
      </c>
      <c r="AT361">
        <v>0</v>
      </c>
      <c r="AU361" t="s">
        <v>313</v>
      </c>
      <c r="AV361" t="s">
        <v>314</v>
      </c>
      <c r="AW361" t="s">
        <v>663</v>
      </c>
      <c r="AX361" t="s">
        <v>654</v>
      </c>
      <c r="AY361" t="s">
        <v>664</v>
      </c>
      <c r="AZ361" t="s">
        <v>194</v>
      </c>
      <c r="BA361" t="s">
        <v>21</v>
      </c>
      <c r="BB361" t="s">
        <v>665</v>
      </c>
      <c r="BC361" t="s">
        <v>196</v>
      </c>
      <c r="BD361" t="s">
        <v>666</v>
      </c>
      <c r="BE361" t="s">
        <v>667</v>
      </c>
      <c r="BF361">
        <v>26</v>
      </c>
      <c r="BG361" t="s">
        <v>1113</v>
      </c>
      <c r="BH361" t="s">
        <v>1114</v>
      </c>
      <c r="BI361" t="s">
        <v>669</v>
      </c>
      <c r="BJ361" t="s">
        <v>1115</v>
      </c>
      <c r="BK361" t="s">
        <v>1116</v>
      </c>
      <c r="BL361" t="s">
        <v>21</v>
      </c>
      <c r="BM361" t="s">
        <v>1117</v>
      </c>
      <c r="BN361" t="s">
        <v>150</v>
      </c>
      <c r="BO361" t="s">
        <v>1118</v>
      </c>
      <c r="BP361" t="s">
        <v>1119</v>
      </c>
      <c r="BQ361">
        <v>5</v>
      </c>
      <c r="BR361" t="s">
        <v>1021</v>
      </c>
      <c r="BS361" t="s">
        <v>1022</v>
      </c>
      <c r="BT361">
        <v>3</v>
      </c>
      <c r="BU361" t="s">
        <v>1201</v>
      </c>
      <c r="BV361" t="s">
        <v>1174</v>
      </c>
      <c r="BW361">
        <v>8</v>
      </c>
      <c r="BX361" t="s">
        <v>1598</v>
      </c>
      <c r="BY361" t="s">
        <v>1210</v>
      </c>
      <c r="BZ361" t="s">
        <v>1211</v>
      </c>
      <c r="CA361" t="s">
        <v>1586</v>
      </c>
      <c r="CB361" s="1">
        <v>21194</v>
      </c>
      <c r="CC361" s="1">
        <v>34398</v>
      </c>
      <c r="CD361" t="s">
        <v>1599</v>
      </c>
      <c r="CE361" t="s">
        <v>131</v>
      </c>
      <c r="CF361" t="s">
        <v>132</v>
      </c>
      <c r="CG361" t="s">
        <v>1600</v>
      </c>
      <c r="CH361" t="s">
        <v>99</v>
      </c>
      <c r="CI361" t="s">
        <v>1601</v>
      </c>
      <c r="CJ361">
        <v>2344</v>
      </c>
      <c r="CK361">
        <v>2</v>
      </c>
      <c r="CL361">
        <v>608</v>
      </c>
    </row>
    <row r="362" spans="1:90">
      <c r="A362">
        <v>10384</v>
      </c>
      <c r="B362">
        <v>20</v>
      </c>
      <c r="C362" s="8">
        <v>64.8</v>
      </c>
      <c r="D362">
        <v>28</v>
      </c>
      <c r="E362">
        <v>0</v>
      </c>
      <c r="F362">
        <v>10384</v>
      </c>
      <c r="G362" t="s">
        <v>160</v>
      </c>
      <c r="H362">
        <v>3</v>
      </c>
      <c r="I362" s="1">
        <v>34715</v>
      </c>
      <c r="J362" s="1">
        <v>34743</v>
      </c>
      <c r="K362" s="1">
        <v>34719</v>
      </c>
      <c r="L362">
        <f>_xlfn.DAYS(orderjoin[[#This Row],[ShippedDate]],orderjoin[[#This Row],[OrderDate]])</f>
        <v>4</v>
      </c>
      <c r="M362">
        <f>_xlfn.DAYS(orderjoin[[#This Row],[RequiredDate]],orderjoin[[#This Row],[ShippedDate]])</f>
        <v>24</v>
      </c>
      <c r="N362">
        <v>3</v>
      </c>
      <c r="O362">
        <v>168.64</v>
      </c>
      <c r="P362" t="s">
        <v>161</v>
      </c>
      <c r="Q362" t="s">
        <v>162</v>
      </c>
      <c r="R362" t="s">
        <v>163</v>
      </c>
      <c r="S362" t="s">
        <v>21</v>
      </c>
      <c r="T362" t="s">
        <v>164</v>
      </c>
      <c r="U362" t="s">
        <v>105</v>
      </c>
      <c r="V362">
        <v>10384</v>
      </c>
      <c r="W362" t="s">
        <v>160</v>
      </c>
      <c r="X362">
        <v>3</v>
      </c>
      <c r="Y362" s="1">
        <v>34715</v>
      </c>
      <c r="Z362" s="1">
        <v>34743</v>
      </c>
      <c r="AA362">
        <f>_xlfn.DAYS(orderjoin[[#This Row],[orders.ShippedDate]],orderjoin[[#This Row],[orders.OrderDate]])</f>
        <v>4</v>
      </c>
      <c r="AB362" s="1">
        <v>34719</v>
      </c>
      <c r="AC362">
        <v>3</v>
      </c>
      <c r="AD362">
        <v>168.64</v>
      </c>
      <c r="AE362" t="s">
        <v>161</v>
      </c>
      <c r="AF362" t="s">
        <v>162</v>
      </c>
      <c r="AG362" t="s">
        <v>163</v>
      </c>
      <c r="AH362" t="s">
        <v>21</v>
      </c>
      <c r="AI362" t="s">
        <v>164</v>
      </c>
      <c r="AJ362" t="s">
        <v>105</v>
      </c>
      <c r="AK362">
        <v>20</v>
      </c>
      <c r="AL362" t="s">
        <v>542</v>
      </c>
      <c r="AM362">
        <v>8</v>
      </c>
      <c r="AN362">
        <v>3</v>
      </c>
      <c r="AO362" t="s">
        <v>543</v>
      </c>
      <c r="AP362" s="7">
        <v>81</v>
      </c>
      <c r="AQ362">
        <v>40</v>
      </c>
      <c r="AR362">
        <v>0</v>
      </c>
      <c r="AS362">
        <v>0</v>
      </c>
      <c r="AT362">
        <v>0</v>
      </c>
      <c r="AU362" t="s">
        <v>160</v>
      </c>
      <c r="AV362" t="s">
        <v>161</v>
      </c>
      <c r="AW362" t="s">
        <v>668</v>
      </c>
      <c r="AX362" t="s">
        <v>669</v>
      </c>
      <c r="AY362" t="s">
        <v>162</v>
      </c>
      <c r="AZ362" t="s">
        <v>163</v>
      </c>
      <c r="BA362" t="s">
        <v>21</v>
      </c>
      <c r="BB362" t="s">
        <v>164</v>
      </c>
      <c r="BC362" t="s">
        <v>105</v>
      </c>
      <c r="BD362" t="s">
        <v>670</v>
      </c>
      <c r="BE362" t="s">
        <v>671</v>
      </c>
      <c r="BF362">
        <v>8</v>
      </c>
      <c r="BG362" t="s">
        <v>1107</v>
      </c>
      <c r="BH362" t="s">
        <v>1108</v>
      </c>
      <c r="BI362" t="s">
        <v>654</v>
      </c>
      <c r="BJ362" t="s">
        <v>1109</v>
      </c>
      <c r="BK362" t="s">
        <v>1110</v>
      </c>
      <c r="BL362" t="s">
        <v>21</v>
      </c>
      <c r="BM362" t="s">
        <v>1111</v>
      </c>
      <c r="BN362" t="s">
        <v>196</v>
      </c>
      <c r="BO362" t="s">
        <v>1112</v>
      </c>
      <c r="BP362" t="s">
        <v>21</v>
      </c>
      <c r="BQ362">
        <v>3</v>
      </c>
      <c r="BR362" t="s">
        <v>1047</v>
      </c>
      <c r="BS362" t="s">
        <v>1048</v>
      </c>
      <c r="BT362">
        <v>3</v>
      </c>
      <c r="BU362" t="s">
        <v>1201</v>
      </c>
      <c r="BV362" t="s">
        <v>1174</v>
      </c>
      <c r="BW362">
        <v>3</v>
      </c>
      <c r="BX362" t="s">
        <v>1614</v>
      </c>
      <c r="BY362" t="s">
        <v>1205</v>
      </c>
      <c r="BZ362" t="s">
        <v>654</v>
      </c>
      <c r="CA362" t="s">
        <v>1586</v>
      </c>
      <c r="CB362" s="1">
        <v>23253</v>
      </c>
      <c r="CC362" s="1">
        <v>33695</v>
      </c>
      <c r="CD362" t="s">
        <v>1615</v>
      </c>
      <c r="CE362" t="s">
        <v>442</v>
      </c>
      <c r="CF362" t="s">
        <v>132</v>
      </c>
      <c r="CG362" t="s">
        <v>1616</v>
      </c>
      <c r="CH362" t="s">
        <v>99</v>
      </c>
      <c r="CI362" t="s">
        <v>1617</v>
      </c>
      <c r="CJ362">
        <v>3355</v>
      </c>
      <c r="CK362">
        <v>2</v>
      </c>
      <c r="CL362">
        <v>1814.3999999999999</v>
      </c>
    </row>
    <row r="363" spans="1:90">
      <c r="A363">
        <v>10384</v>
      </c>
      <c r="B363">
        <v>60</v>
      </c>
      <c r="C363" s="8">
        <v>27.2</v>
      </c>
      <c r="D363">
        <v>15</v>
      </c>
      <c r="E363">
        <v>0</v>
      </c>
      <c r="F363">
        <v>10384</v>
      </c>
      <c r="G363" t="s">
        <v>160</v>
      </c>
      <c r="H363">
        <v>3</v>
      </c>
      <c r="I363" s="1">
        <v>34715</v>
      </c>
      <c r="J363" s="1">
        <v>34743</v>
      </c>
      <c r="K363" s="1">
        <v>34719</v>
      </c>
      <c r="L363">
        <f>_xlfn.DAYS(orderjoin[[#This Row],[ShippedDate]],orderjoin[[#This Row],[OrderDate]])</f>
        <v>4</v>
      </c>
      <c r="M363">
        <f>_xlfn.DAYS(orderjoin[[#This Row],[RequiredDate]],orderjoin[[#This Row],[ShippedDate]])</f>
        <v>24</v>
      </c>
      <c r="N363">
        <v>3</v>
      </c>
      <c r="O363">
        <v>168.64</v>
      </c>
      <c r="P363" t="s">
        <v>161</v>
      </c>
      <c r="Q363" t="s">
        <v>162</v>
      </c>
      <c r="R363" t="s">
        <v>163</v>
      </c>
      <c r="S363" t="s">
        <v>21</v>
      </c>
      <c r="T363" t="s">
        <v>164</v>
      </c>
      <c r="U363" t="s">
        <v>105</v>
      </c>
      <c r="V363">
        <v>10384</v>
      </c>
      <c r="W363" t="s">
        <v>160</v>
      </c>
      <c r="X363">
        <v>3</v>
      </c>
      <c r="Y363" s="1">
        <v>34715</v>
      </c>
      <c r="Z363" s="1">
        <v>34743</v>
      </c>
      <c r="AA363">
        <f>_xlfn.DAYS(orderjoin[[#This Row],[orders.ShippedDate]],orderjoin[[#This Row],[orders.OrderDate]])</f>
        <v>4</v>
      </c>
      <c r="AB363" s="1">
        <v>34719</v>
      </c>
      <c r="AC363">
        <v>3</v>
      </c>
      <c r="AD363">
        <v>168.64</v>
      </c>
      <c r="AE363" t="s">
        <v>161</v>
      </c>
      <c r="AF363" t="s">
        <v>162</v>
      </c>
      <c r="AG363" t="s">
        <v>163</v>
      </c>
      <c r="AH363" t="s">
        <v>21</v>
      </c>
      <c r="AI363" t="s">
        <v>164</v>
      </c>
      <c r="AJ363" t="s">
        <v>105</v>
      </c>
      <c r="AK363">
        <v>60</v>
      </c>
      <c r="AL363" t="s">
        <v>619</v>
      </c>
      <c r="AM363">
        <v>28</v>
      </c>
      <c r="AN363">
        <v>4</v>
      </c>
      <c r="AO363" t="s">
        <v>620</v>
      </c>
      <c r="AP363" s="7">
        <v>34</v>
      </c>
      <c r="AQ363">
        <v>19</v>
      </c>
      <c r="AR363">
        <v>0</v>
      </c>
      <c r="AS363">
        <v>0</v>
      </c>
      <c r="AT363">
        <v>0</v>
      </c>
      <c r="AU363" t="s">
        <v>160</v>
      </c>
      <c r="AV363" t="s">
        <v>161</v>
      </c>
      <c r="AW363" t="s">
        <v>668</v>
      </c>
      <c r="AX363" t="s">
        <v>669</v>
      </c>
      <c r="AY363" t="s">
        <v>162</v>
      </c>
      <c r="AZ363" t="s">
        <v>163</v>
      </c>
      <c r="BA363" t="s">
        <v>21</v>
      </c>
      <c r="BB363" t="s">
        <v>164</v>
      </c>
      <c r="BC363" t="s">
        <v>105</v>
      </c>
      <c r="BD363" t="s">
        <v>670</v>
      </c>
      <c r="BE363" t="s">
        <v>671</v>
      </c>
      <c r="BF363">
        <v>28</v>
      </c>
      <c r="BG363" t="s">
        <v>1059</v>
      </c>
      <c r="BH363" t="s">
        <v>1060</v>
      </c>
      <c r="BI363" t="s">
        <v>654</v>
      </c>
      <c r="BJ363" t="s">
        <v>1061</v>
      </c>
      <c r="BK363" t="s">
        <v>1062</v>
      </c>
      <c r="BL363" t="s">
        <v>21</v>
      </c>
      <c r="BM363" t="s">
        <v>1063</v>
      </c>
      <c r="BN363" t="s">
        <v>23</v>
      </c>
      <c r="BO363" t="s">
        <v>1064</v>
      </c>
      <c r="BP363" t="s">
        <v>1065</v>
      </c>
      <c r="BQ363">
        <v>4</v>
      </c>
      <c r="BR363" t="s">
        <v>989</v>
      </c>
      <c r="BS363" t="s">
        <v>990</v>
      </c>
      <c r="BT363">
        <v>3</v>
      </c>
      <c r="BU363" t="s">
        <v>1201</v>
      </c>
      <c r="BV363" t="s">
        <v>1174</v>
      </c>
      <c r="BW363">
        <v>3</v>
      </c>
      <c r="BX363" t="s">
        <v>1614</v>
      </c>
      <c r="BY363" t="s">
        <v>1205</v>
      </c>
      <c r="BZ363" t="s">
        <v>654</v>
      </c>
      <c r="CA363" t="s">
        <v>1586</v>
      </c>
      <c r="CB363" s="1">
        <v>23253</v>
      </c>
      <c r="CC363" s="1">
        <v>33695</v>
      </c>
      <c r="CD363" t="s">
        <v>1615</v>
      </c>
      <c r="CE363" t="s">
        <v>442</v>
      </c>
      <c r="CF363" t="s">
        <v>132</v>
      </c>
      <c r="CG363" t="s">
        <v>1616</v>
      </c>
      <c r="CH363" t="s">
        <v>99</v>
      </c>
      <c r="CI363" t="s">
        <v>1617</v>
      </c>
      <c r="CJ363">
        <v>3355</v>
      </c>
      <c r="CK363">
        <v>2</v>
      </c>
      <c r="CL363">
        <v>408</v>
      </c>
    </row>
    <row r="364" spans="1:90">
      <c r="A364">
        <v>10385</v>
      </c>
      <c r="B364">
        <v>7</v>
      </c>
      <c r="C364" s="8">
        <v>24</v>
      </c>
      <c r="D364">
        <v>10</v>
      </c>
      <c r="E364">
        <v>0.2</v>
      </c>
      <c r="F364">
        <v>10385</v>
      </c>
      <c r="G364" t="s">
        <v>134</v>
      </c>
      <c r="H364">
        <v>1</v>
      </c>
      <c r="I364" s="1">
        <v>34716</v>
      </c>
      <c r="J364" s="1">
        <v>34744</v>
      </c>
      <c r="K364" s="1">
        <v>34722</v>
      </c>
      <c r="L364">
        <f>_xlfn.DAYS(orderjoin[[#This Row],[ShippedDate]],orderjoin[[#This Row],[OrderDate]])</f>
        <v>6</v>
      </c>
      <c r="M364">
        <f>_xlfn.DAYS(orderjoin[[#This Row],[RequiredDate]],orderjoin[[#This Row],[ShippedDate]])</f>
        <v>22</v>
      </c>
      <c r="N364">
        <v>2</v>
      </c>
      <c r="O364">
        <v>30.96</v>
      </c>
      <c r="P364" t="s">
        <v>135</v>
      </c>
      <c r="Q364" t="s">
        <v>136</v>
      </c>
      <c r="R364" t="s">
        <v>137</v>
      </c>
      <c r="S364" t="s">
        <v>138</v>
      </c>
      <c r="T364" t="s">
        <v>139</v>
      </c>
      <c r="U364" t="s">
        <v>99</v>
      </c>
      <c r="V364">
        <v>10385</v>
      </c>
      <c r="W364" t="s">
        <v>134</v>
      </c>
      <c r="X364">
        <v>1</v>
      </c>
      <c r="Y364" s="1">
        <v>34716</v>
      </c>
      <c r="Z364" s="1">
        <v>34744</v>
      </c>
      <c r="AA364">
        <f>_xlfn.DAYS(orderjoin[[#This Row],[orders.ShippedDate]],orderjoin[[#This Row],[orders.OrderDate]])</f>
        <v>6</v>
      </c>
      <c r="AB364" s="1">
        <v>34722</v>
      </c>
      <c r="AC364">
        <v>2</v>
      </c>
      <c r="AD364">
        <v>30.96</v>
      </c>
      <c r="AE364" t="s">
        <v>135</v>
      </c>
      <c r="AF364" t="s">
        <v>136</v>
      </c>
      <c r="AG364" t="s">
        <v>137</v>
      </c>
      <c r="AH364" t="s">
        <v>138</v>
      </c>
      <c r="AI364" t="s">
        <v>139</v>
      </c>
      <c r="AJ364" t="s">
        <v>99</v>
      </c>
      <c r="AK364">
        <v>7</v>
      </c>
      <c r="AL364" t="s">
        <v>516</v>
      </c>
      <c r="AM364">
        <v>3</v>
      </c>
      <c r="AN364">
        <v>7</v>
      </c>
      <c r="AO364" t="s">
        <v>517</v>
      </c>
      <c r="AP364" s="7">
        <v>30</v>
      </c>
      <c r="AQ364">
        <v>15</v>
      </c>
      <c r="AR364">
        <v>0</v>
      </c>
      <c r="AS364">
        <v>10</v>
      </c>
      <c r="AT364">
        <v>0</v>
      </c>
      <c r="AU364" t="s">
        <v>134</v>
      </c>
      <c r="AV364" t="s">
        <v>135</v>
      </c>
      <c r="AW364" t="s">
        <v>883</v>
      </c>
      <c r="AX364" t="s">
        <v>717</v>
      </c>
      <c r="AY364" t="s">
        <v>136</v>
      </c>
      <c r="AZ364" t="s">
        <v>137</v>
      </c>
      <c r="BA364" t="s">
        <v>138</v>
      </c>
      <c r="BB364" t="s">
        <v>139</v>
      </c>
      <c r="BC364" t="s">
        <v>99</v>
      </c>
      <c r="BD364" t="s">
        <v>884</v>
      </c>
      <c r="BE364" t="s">
        <v>885</v>
      </c>
      <c r="BF364">
        <v>3</v>
      </c>
      <c r="BG364" t="s">
        <v>1099</v>
      </c>
      <c r="BH364" t="s">
        <v>1100</v>
      </c>
      <c r="BI364" t="s">
        <v>654</v>
      </c>
      <c r="BJ364" t="s">
        <v>1101</v>
      </c>
      <c r="BK364" t="s">
        <v>1102</v>
      </c>
      <c r="BL364" t="s">
        <v>1103</v>
      </c>
      <c r="BM364" t="s">
        <v>1104</v>
      </c>
      <c r="BN364" t="s">
        <v>99</v>
      </c>
      <c r="BO364" t="s">
        <v>1105</v>
      </c>
      <c r="BP364" t="s">
        <v>1106</v>
      </c>
      <c r="BQ364">
        <v>7</v>
      </c>
      <c r="BR364" t="s">
        <v>1030</v>
      </c>
      <c r="BS364" t="s">
        <v>1031</v>
      </c>
      <c r="BT364">
        <v>2</v>
      </c>
      <c r="BU364" t="s">
        <v>1199</v>
      </c>
      <c r="BV364" t="s">
        <v>1200</v>
      </c>
      <c r="BW364">
        <v>1</v>
      </c>
      <c r="BX364" t="s">
        <v>1585</v>
      </c>
      <c r="BY364" t="s">
        <v>1202</v>
      </c>
      <c r="BZ364" t="s">
        <v>654</v>
      </c>
      <c r="CA364" t="s">
        <v>1586</v>
      </c>
      <c r="CB364" s="1">
        <v>17875</v>
      </c>
      <c r="CC364" s="1">
        <v>33725</v>
      </c>
      <c r="CD364" t="s">
        <v>1587</v>
      </c>
      <c r="CE364" t="s">
        <v>131</v>
      </c>
      <c r="CF364" t="s">
        <v>132</v>
      </c>
      <c r="CG364" t="s">
        <v>1588</v>
      </c>
      <c r="CH364" t="s">
        <v>99</v>
      </c>
      <c r="CI364" t="s">
        <v>1589</v>
      </c>
      <c r="CJ364">
        <v>5467</v>
      </c>
      <c r="CK364">
        <v>2</v>
      </c>
      <c r="CL364">
        <v>192</v>
      </c>
    </row>
    <row r="365" spans="1:90">
      <c r="A365">
        <v>10385</v>
      </c>
      <c r="B365">
        <v>60</v>
      </c>
      <c r="C365" s="8">
        <v>27.2</v>
      </c>
      <c r="D365">
        <v>20</v>
      </c>
      <c r="E365">
        <v>0.2</v>
      </c>
      <c r="F365">
        <v>10385</v>
      </c>
      <c r="G365" t="s">
        <v>134</v>
      </c>
      <c r="H365">
        <v>1</v>
      </c>
      <c r="I365" s="1">
        <v>34716</v>
      </c>
      <c r="J365" s="1">
        <v>34744</v>
      </c>
      <c r="K365" s="1">
        <v>34722</v>
      </c>
      <c r="L365">
        <f>_xlfn.DAYS(orderjoin[[#This Row],[ShippedDate]],orderjoin[[#This Row],[OrderDate]])</f>
        <v>6</v>
      </c>
      <c r="M365">
        <f>_xlfn.DAYS(orderjoin[[#This Row],[RequiredDate]],orderjoin[[#This Row],[ShippedDate]])</f>
        <v>22</v>
      </c>
      <c r="N365">
        <v>2</v>
      </c>
      <c r="O365">
        <v>30.96</v>
      </c>
      <c r="P365" t="s">
        <v>135</v>
      </c>
      <c r="Q365" t="s">
        <v>136</v>
      </c>
      <c r="R365" t="s">
        <v>137</v>
      </c>
      <c r="S365" t="s">
        <v>138</v>
      </c>
      <c r="T365" t="s">
        <v>139</v>
      </c>
      <c r="U365" t="s">
        <v>99</v>
      </c>
      <c r="V365">
        <v>10385</v>
      </c>
      <c r="W365" t="s">
        <v>134</v>
      </c>
      <c r="X365">
        <v>1</v>
      </c>
      <c r="Y365" s="1">
        <v>34716</v>
      </c>
      <c r="Z365" s="1">
        <v>34744</v>
      </c>
      <c r="AA365">
        <f>_xlfn.DAYS(orderjoin[[#This Row],[orders.ShippedDate]],orderjoin[[#This Row],[orders.OrderDate]])</f>
        <v>6</v>
      </c>
      <c r="AB365" s="1">
        <v>34722</v>
      </c>
      <c r="AC365">
        <v>2</v>
      </c>
      <c r="AD365">
        <v>30.96</v>
      </c>
      <c r="AE365" t="s">
        <v>135</v>
      </c>
      <c r="AF365" t="s">
        <v>136</v>
      </c>
      <c r="AG365" t="s">
        <v>137</v>
      </c>
      <c r="AH365" t="s">
        <v>138</v>
      </c>
      <c r="AI365" t="s">
        <v>139</v>
      </c>
      <c r="AJ365" t="s">
        <v>99</v>
      </c>
      <c r="AK365">
        <v>60</v>
      </c>
      <c r="AL365" t="s">
        <v>619</v>
      </c>
      <c r="AM365">
        <v>28</v>
      </c>
      <c r="AN365">
        <v>4</v>
      </c>
      <c r="AO365" t="s">
        <v>620</v>
      </c>
      <c r="AP365" s="7">
        <v>34</v>
      </c>
      <c r="AQ365">
        <v>19</v>
      </c>
      <c r="AR365">
        <v>0</v>
      </c>
      <c r="AS365">
        <v>0</v>
      </c>
      <c r="AT365">
        <v>0</v>
      </c>
      <c r="AU365" t="s">
        <v>134</v>
      </c>
      <c r="AV365" t="s">
        <v>135</v>
      </c>
      <c r="AW365" t="s">
        <v>883</v>
      </c>
      <c r="AX365" t="s">
        <v>717</v>
      </c>
      <c r="AY365" t="s">
        <v>136</v>
      </c>
      <c r="AZ365" t="s">
        <v>137</v>
      </c>
      <c r="BA365" t="s">
        <v>138</v>
      </c>
      <c r="BB365" t="s">
        <v>139</v>
      </c>
      <c r="BC365" t="s">
        <v>99</v>
      </c>
      <c r="BD365" t="s">
        <v>884</v>
      </c>
      <c r="BE365" t="s">
        <v>885</v>
      </c>
      <c r="BF365">
        <v>28</v>
      </c>
      <c r="BG365" t="s">
        <v>1059</v>
      </c>
      <c r="BH365" t="s">
        <v>1060</v>
      </c>
      <c r="BI365" t="s">
        <v>654</v>
      </c>
      <c r="BJ365" t="s">
        <v>1061</v>
      </c>
      <c r="BK365" t="s">
        <v>1062</v>
      </c>
      <c r="BL365" t="s">
        <v>21</v>
      </c>
      <c r="BM365" t="s">
        <v>1063</v>
      </c>
      <c r="BN365" t="s">
        <v>23</v>
      </c>
      <c r="BO365" t="s">
        <v>1064</v>
      </c>
      <c r="BP365" t="s">
        <v>1065</v>
      </c>
      <c r="BQ365">
        <v>4</v>
      </c>
      <c r="BR365" t="s">
        <v>989</v>
      </c>
      <c r="BS365" t="s">
        <v>990</v>
      </c>
      <c r="BT365">
        <v>2</v>
      </c>
      <c r="BU365" t="s">
        <v>1199</v>
      </c>
      <c r="BV365" t="s">
        <v>1200</v>
      </c>
      <c r="BW365">
        <v>1</v>
      </c>
      <c r="BX365" t="s">
        <v>1585</v>
      </c>
      <c r="BY365" t="s">
        <v>1202</v>
      </c>
      <c r="BZ365" t="s">
        <v>654</v>
      </c>
      <c r="CA365" t="s">
        <v>1586</v>
      </c>
      <c r="CB365" s="1">
        <v>17875</v>
      </c>
      <c r="CC365" s="1">
        <v>33725</v>
      </c>
      <c r="CD365" t="s">
        <v>1587</v>
      </c>
      <c r="CE365" t="s">
        <v>131</v>
      </c>
      <c r="CF365" t="s">
        <v>132</v>
      </c>
      <c r="CG365" t="s">
        <v>1588</v>
      </c>
      <c r="CH365" t="s">
        <v>99</v>
      </c>
      <c r="CI365" t="s">
        <v>1589</v>
      </c>
      <c r="CJ365">
        <v>5467</v>
      </c>
      <c r="CK365">
        <v>2</v>
      </c>
      <c r="CL365">
        <v>435.2</v>
      </c>
    </row>
    <row r="366" spans="1:90">
      <c r="A366">
        <v>10385</v>
      </c>
      <c r="B366">
        <v>68</v>
      </c>
      <c r="C366" s="8">
        <v>10</v>
      </c>
      <c r="D366">
        <v>8</v>
      </c>
      <c r="E366">
        <v>0.2</v>
      </c>
      <c r="F366">
        <v>10385</v>
      </c>
      <c r="G366" t="s">
        <v>134</v>
      </c>
      <c r="H366">
        <v>1</v>
      </c>
      <c r="I366" s="1">
        <v>34716</v>
      </c>
      <c r="J366" s="1">
        <v>34744</v>
      </c>
      <c r="K366" s="1">
        <v>34722</v>
      </c>
      <c r="L366">
        <f>_xlfn.DAYS(orderjoin[[#This Row],[ShippedDate]],orderjoin[[#This Row],[OrderDate]])</f>
        <v>6</v>
      </c>
      <c r="M366">
        <f>_xlfn.DAYS(orderjoin[[#This Row],[RequiredDate]],orderjoin[[#This Row],[ShippedDate]])</f>
        <v>22</v>
      </c>
      <c r="N366">
        <v>2</v>
      </c>
      <c r="O366">
        <v>30.96</v>
      </c>
      <c r="P366" t="s">
        <v>135</v>
      </c>
      <c r="Q366" t="s">
        <v>136</v>
      </c>
      <c r="R366" t="s">
        <v>137</v>
      </c>
      <c r="S366" t="s">
        <v>138</v>
      </c>
      <c r="T366" t="s">
        <v>139</v>
      </c>
      <c r="U366" t="s">
        <v>99</v>
      </c>
      <c r="V366">
        <v>10385</v>
      </c>
      <c r="W366" t="s">
        <v>134</v>
      </c>
      <c r="X366">
        <v>1</v>
      </c>
      <c r="Y366" s="1">
        <v>34716</v>
      </c>
      <c r="Z366" s="1">
        <v>34744</v>
      </c>
      <c r="AA366">
        <f>_xlfn.DAYS(orderjoin[[#This Row],[orders.ShippedDate]],orderjoin[[#This Row],[orders.OrderDate]])</f>
        <v>6</v>
      </c>
      <c r="AB366" s="1">
        <v>34722</v>
      </c>
      <c r="AC366">
        <v>2</v>
      </c>
      <c r="AD366">
        <v>30.96</v>
      </c>
      <c r="AE366" t="s">
        <v>135</v>
      </c>
      <c r="AF366" t="s">
        <v>136</v>
      </c>
      <c r="AG366" t="s">
        <v>137</v>
      </c>
      <c r="AH366" t="s">
        <v>138</v>
      </c>
      <c r="AI366" t="s">
        <v>139</v>
      </c>
      <c r="AJ366" t="s">
        <v>99</v>
      </c>
      <c r="AK366">
        <v>68</v>
      </c>
      <c r="AL366" t="s">
        <v>634</v>
      </c>
      <c r="AM366">
        <v>8</v>
      </c>
      <c r="AN366">
        <v>3</v>
      </c>
      <c r="AO366" t="s">
        <v>635</v>
      </c>
      <c r="AP366" s="7">
        <v>12.5</v>
      </c>
      <c r="AQ366">
        <v>6</v>
      </c>
      <c r="AR366">
        <v>10</v>
      </c>
      <c r="AS366">
        <v>15</v>
      </c>
      <c r="AT366">
        <v>0</v>
      </c>
      <c r="AU366" t="s">
        <v>134</v>
      </c>
      <c r="AV366" t="s">
        <v>135</v>
      </c>
      <c r="AW366" t="s">
        <v>883</v>
      </c>
      <c r="AX366" t="s">
        <v>717</v>
      </c>
      <c r="AY366" t="s">
        <v>136</v>
      </c>
      <c r="AZ366" t="s">
        <v>137</v>
      </c>
      <c r="BA366" t="s">
        <v>138</v>
      </c>
      <c r="BB366" t="s">
        <v>139</v>
      </c>
      <c r="BC366" t="s">
        <v>99</v>
      </c>
      <c r="BD366" t="s">
        <v>884</v>
      </c>
      <c r="BE366" t="s">
        <v>885</v>
      </c>
      <c r="BF366">
        <v>8</v>
      </c>
      <c r="BG366" t="s">
        <v>1107</v>
      </c>
      <c r="BH366" t="s">
        <v>1108</v>
      </c>
      <c r="BI366" t="s">
        <v>654</v>
      </c>
      <c r="BJ366" t="s">
        <v>1109</v>
      </c>
      <c r="BK366" t="s">
        <v>1110</v>
      </c>
      <c r="BL366" t="s">
        <v>21</v>
      </c>
      <c r="BM366" t="s">
        <v>1111</v>
      </c>
      <c r="BN366" t="s">
        <v>196</v>
      </c>
      <c r="BO366" t="s">
        <v>1112</v>
      </c>
      <c r="BP366" t="s">
        <v>21</v>
      </c>
      <c r="BQ366">
        <v>3</v>
      </c>
      <c r="BR366" t="s">
        <v>1047</v>
      </c>
      <c r="BS366" t="s">
        <v>1048</v>
      </c>
      <c r="BT366">
        <v>2</v>
      </c>
      <c r="BU366" t="s">
        <v>1199</v>
      </c>
      <c r="BV366" t="s">
        <v>1200</v>
      </c>
      <c r="BW366">
        <v>1</v>
      </c>
      <c r="BX366" t="s">
        <v>1585</v>
      </c>
      <c r="BY366" t="s">
        <v>1202</v>
      </c>
      <c r="BZ366" t="s">
        <v>654</v>
      </c>
      <c r="CA366" t="s">
        <v>1586</v>
      </c>
      <c r="CB366" s="1">
        <v>17875</v>
      </c>
      <c r="CC366" s="1">
        <v>33725</v>
      </c>
      <c r="CD366" t="s">
        <v>1587</v>
      </c>
      <c r="CE366" t="s">
        <v>131</v>
      </c>
      <c r="CF366" t="s">
        <v>132</v>
      </c>
      <c r="CG366" t="s">
        <v>1588</v>
      </c>
      <c r="CH366" t="s">
        <v>99</v>
      </c>
      <c r="CI366" t="s">
        <v>1589</v>
      </c>
      <c r="CJ366">
        <v>5467</v>
      </c>
      <c r="CK366">
        <v>2</v>
      </c>
      <c r="CL366">
        <v>64</v>
      </c>
    </row>
    <row r="367" spans="1:90">
      <c r="A367">
        <v>10386</v>
      </c>
      <c r="B367">
        <v>24</v>
      </c>
      <c r="C367" s="8">
        <v>3.6</v>
      </c>
      <c r="D367">
        <v>15</v>
      </c>
      <c r="E367">
        <v>0</v>
      </c>
      <c r="F367">
        <v>10386</v>
      </c>
      <c r="G367" t="s">
        <v>299</v>
      </c>
      <c r="H367">
        <v>9</v>
      </c>
      <c r="I367" s="1">
        <v>34717</v>
      </c>
      <c r="J367" s="1">
        <v>34731</v>
      </c>
      <c r="K367" s="1">
        <v>34724</v>
      </c>
      <c r="L367">
        <f>_xlfn.DAYS(orderjoin[[#This Row],[ShippedDate]],orderjoin[[#This Row],[OrderDate]])</f>
        <v>7</v>
      </c>
      <c r="M367">
        <f>_xlfn.DAYS(orderjoin[[#This Row],[RequiredDate]],orderjoin[[#This Row],[ShippedDate]])</f>
        <v>7</v>
      </c>
      <c r="N367">
        <v>3</v>
      </c>
      <c r="O367">
        <v>13.99</v>
      </c>
      <c r="P367" t="s">
        <v>300</v>
      </c>
      <c r="Q367" t="s">
        <v>301</v>
      </c>
      <c r="R367" t="s">
        <v>200</v>
      </c>
      <c r="S367" t="s">
        <v>63</v>
      </c>
      <c r="T367" t="s">
        <v>302</v>
      </c>
      <c r="U367" t="s">
        <v>36</v>
      </c>
      <c r="V367">
        <v>10386</v>
      </c>
      <c r="W367" t="s">
        <v>299</v>
      </c>
      <c r="X367">
        <v>9</v>
      </c>
      <c r="Y367" s="1">
        <v>34717</v>
      </c>
      <c r="Z367" s="1">
        <v>34731</v>
      </c>
      <c r="AA367">
        <f>_xlfn.DAYS(orderjoin[[#This Row],[orders.ShippedDate]],orderjoin[[#This Row],[orders.OrderDate]])</f>
        <v>7</v>
      </c>
      <c r="AB367" s="1">
        <v>34724</v>
      </c>
      <c r="AC367">
        <v>3</v>
      </c>
      <c r="AD367">
        <v>13.99</v>
      </c>
      <c r="AE367" t="s">
        <v>300</v>
      </c>
      <c r="AF367" t="s">
        <v>301</v>
      </c>
      <c r="AG367" t="s">
        <v>200</v>
      </c>
      <c r="AH367" t="s">
        <v>63</v>
      </c>
      <c r="AI367" t="s">
        <v>302</v>
      </c>
      <c r="AJ367" t="s">
        <v>36</v>
      </c>
      <c r="AK367">
        <v>24</v>
      </c>
      <c r="AL367" t="s">
        <v>550</v>
      </c>
      <c r="AM367">
        <v>10</v>
      </c>
      <c r="AN367">
        <v>1</v>
      </c>
      <c r="AO367" t="s">
        <v>551</v>
      </c>
      <c r="AP367" s="7">
        <v>4.5</v>
      </c>
      <c r="AQ367">
        <v>20</v>
      </c>
      <c r="AR367">
        <v>0</v>
      </c>
      <c r="AS367">
        <v>0</v>
      </c>
      <c r="AT367">
        <v>1</v>
      </c>
      <c r="AU367" t="s">
        <v>299</v>
      </c>
      <c r="AV367" t="s">
        <v>300</v>
      </c>
      <c r="AW367" t="s">
        <v>720</v>
      </c>
      <c r="AX367" t="s">
        <v>721</v>
      </c>
      <c r="AY367" t="s">
        <v>301</v>
      </c>
      <c r="AZ367" t="s">
        <v>200</v>
      </c>
      <c r="BA367" t="s">
        <v>63</v>
      </c>
      <c r="BB367" t="s">
        <v>302</v>
      </c>
      <c r="BC367" t="s">
        <v>36</v>
      </c>
      <c r="BD367" t="s">
        <v>722</v>
      </c>
      <c r="BE367" t="s">
        <v>21</v>
      </c>
      <c r="BF367">
        <v>10</v>
      </c>
      <c r="BG367" t="s">
        <v>1066</v>
      </c>
      <c r="BH367" t="s">
        <v>1067</v>
      </c>
      <c r="BI367" t="s">
        <v>676</v>
      </c>
      <c r="BJ367" t="s">
        <v>1068</v>
      </c>
      <c r="BK367" t="s">
        <v>200</v>
      </c>
      <c r="BL367" t="s">
        <v>21</v>
      </c>
      <c r="BM367" t="s">
        <v>1069</v>
      </c>
      <c r="BN367" t="s">
        <v>36</v>
      </c>
      <c r="BO367" t="s">
        <v>1070</v>
      </c>
      <c r="BP367" t="s">
        <v>21</v>
      </c>
      <c r="BQ367">
        <v>1</v>
      </c>
      <c r="BR367" t="s">
        <v>1004</v>
      </c>
      <c r="BS367" t="s">
        <v>1005</v>
      </c>
      <c r="BT367">
        <v>3</v>
      </c>
      <c r="BU367" t="s">
        <v>1201</v>
      </c>
      <c r="BV367" t="s">
        <v>1174</v>
      </c>
      <c r="BW367">
        <v>9</v>
      </c>
      <c r="BX367" t="s">
        <v>1590</v>
      </c>
      <c r="BY367" t="s">
        <v>1212</v>
      </c>
      <c r="BZ367" t="s">
        <v>654</v>
      </c>
      <c r="CA367" t="s">
        <v>1586</v>
      </c>
      <c r="CB367" s="1">
        <v>24134</v>
      </c>
      <c r="CC367" s="1">
        <v>34653</v>
      </c>
      <c r="CD367" t="s">
        <v>1591</v>
      </c>
      <c r="CE367" t="s">
        <v>194</v>
      </c>
      <c r="CF367" t="s">
        <v>21</v>
      </c>
      <c r="CG367" t="s">
        <v>1592</v>
      </c>
      <c r="CH367" t="s">
        <v>196</v>
      </c>
      <c r="CI367" t="s">
        <v>1593</v>
      </c>
      <c r="CJ367">
        <v>452</v>
      </c>
      <c r="CK367">
        <v>5</v>
      </c>
      <c r="CL367">
        <v>54</v>
      </c>
    </row>
    <row r="368" spans="1:90">
      <c r="A368">
        <v>10386</v>
      </c>
      <c r="B368">
        <v>34</v>
      </c>
      <c r="C368" s="8">
        <v>11.2</v>
      </c>
      <c r="D368">
        <v>10</v>
      </c>
      <c r="E368">
        <v>0</v>
      </c>
      <c r="F368">
        <v>10386</v>
      </c>
      <c r="G368" t="s">
        <v>299</v>
      </c>
      <c r="H368">
        <v>9</v>
      </c>
      <c r="I368" s="1">
        <v>34717</v>
      </c>
      <c r="J368" s="1">
        <v>34731</v>
      </c>
      <c r="K368" s="1">
        <v>34724</v>
      </c>
      <c r="L368">
        <f>_xlfn.DAYS(orderjoin[[#This Row],[ShippedDate]],orderjoin[[#This Row],[OrderDate]])</f>
        <v>7</v>
      </c>
      <c r="M368">
        <f>_xlfn.DAYS(orderjoin[[#This Row],[RequiredDate]],orderjoin[[#This Row],[ShippedDate]])</f>
        <v>7</v>
      </c>
      <c r="N368">
        <v>3</v>
      </c>
      <c r="O368">
        <v>13.99</v>
      </c>
      <c r="P368" t="s">
        <v>300</v>
      </c>
      <c r="Q368" t="s">
        <v>301</v>
      </c>
      <c r="R368" t="s">
        <v>200</v>
      </c>
      <c r="S368" t="s">
        <v>63</v>
      </c>
      <c r="T368" t="s">
        <v>302</v>
      </c>
      <c r="U368" t="s">
        <v>36</v>
      </c>
      <c r="V368">
        <v>10386</v>
      </c>
      <c r="W368" t="s">
        <v>299</v>
      </c>
      <c r="X368">
        <v>9</v>
      </c>
      <c r="Y368" s="1">
        <v>34717</v>
      </c>
      <c r="Z368" s="1">
        <v>34731</v>
      </c>
      <c r="AA368">
        <f>_xlfn.DAYS(orderjoin[[#This Row],[orders.ShippedDate]],orderjoin[[#This Row],[orders.OrderDate]])</f>
        <v>7</v>
      </c>
      <c r="AB368" s="1">
        <v>34724</v>
      </c>
      <c r="AC368">
        <v>3</v>
      </c>
      <c r="AD368">
        <v>13.99</v>
      </c>
      <c r="AE368" t="s">
        <v>300</v>
      </c>
      <c r="AF368" t="s">
        <v>301</v>
      </c>
      <c r="AG368" t="s">
        <v>200</v>
      </c>
      <c r="AH368" t="s">
        <v>63</v>
      </c>
      <c r="AI368" t="s">
        <v>302</v>
      </c>
      <c r="AJ368" t="s">
        <v>36</v>
      </c>
      <c r="AK368">
        <v>34</v>
      </c>
      <c r="AL368" t="s">
        <v>570</v>
      </c>
      <c r="AM368">
        <v>16</v>
      </c>
      <c r="AN368">
        <v>1</v>
      </c>
      <c r="AO368" t="s">
        <v>507</v>
      </c>
      <c r="AP368" s="7">
        <v>14</v>
      </c>
      <c r="AQ368">
        <v>111</v>
      </c>
      <c r="AR368">
        <v>0</v>
      </c>
      <c r="AS368">
        <v>15</v>
      </c>
      <c r="AT368">
        <v>0</v>
      </c>
      <c r="AU368" t="s">
        <v>299</v>
      </c>
      <c r="AV368" t="s">
        <v>300</v>
      </c>
      <c r="AW368" t="s">
        <v>720</v>
      </c>
      <c r="AX368" t="s">
        <v>721</v>
      </c>
      <c r="AY368" t="s">
        <v>301</v>
      </c>
      <c r="AZ368" t="s">
        <v>200</v>
      </c>
      <c r="BA368" t="s">
        <v>63</v>
      </c>
      <c r="BB368" t="s">
        <v>302</v>
      </c>
      <c r="BC368" t="s">
        <v>36</v>
      </c>
      <c r="BD368" t="s">
        <v>722</v>
      </c>
      <c r="BE368" t="s">
        <v>21</v>
      </c>
      <c r="BF368">
        <v>16</v>
      </c>
      <c r="BG368" t="s">
        <v>1168</v>
      </c>
      <c r="BH368" t="s">
        <v>1169</v>
      </c>
      <c r="BI368" t="s">
        <v>1170</v>
      </c>
      <c r="BJ368" t="s">
        <v>1171</v>
      </c>
      <c r="BK368" t="s">
        <v>1172</v>
      </c>
      <c r="BL368" t="s">
        <v>232</v>
      </c>
      <c r="BM368" t="s">
        <v>1173</v>
      </c>
      <c r="BN368" t="s">
        <v>99</v>
      </c>
      <c r="BO368" t="s">
        <v>1174</v>
      </c>
      <c r="BP368" t="s">
        <v>21</v>
      </c>
      <c r="BQ368">
        <v>1</v>
      </c>
      <c r="BR368" t="s">
        <v>1004</v>
      </c>
      <c r="BS368" t="s">
        <v>1005</v>
      </c>
      <c r="BT368">
        <v>3</v>
      </c>
      <c r="BU368" t="s">
        <v>1201</v>
      </c>
      <c r="BV368" t="s">
        <v>1174</v>
      </c>
      <c r="BW368">
        <v>9</v>
      </c>
      <c r="BX368" t="s">
        <v>1590</v>
      </c>
      <c r="BY368" t="s">
        <v>1212</v>
      </c>
      <c r="BZ368" t="s">
        <v>654</v>
      </c>
      <c r="CA368" t="s">
        <v>1586</v>
      </c>
      <c r="CB368" s="1">
        <v>24134</v>
      </c>
      <c r="CC368" s="1">
        <v>34653</v>
      </c>
      <c r="CD368" t="s">
        <v>1591</v>
      </c>
      <c r="CE368" t="s">
        <v>194</v>
      </c>
      <c r="CF368" t="s">
        <v>21</v>
      </c>
      <c r="CG368" t="s">
        <v>1592</v>
      </c>
      <c r="CH368" t="s">
        <v>196</v>
      </c>
      <c r="CI368" t="s">
        <v>1593</v>
      </c>
      <c r="CJ368">
        <v>452</v>
      </c>
      <c r="CK368">
        <v>5</v>
      </c>
      <c r="CL368">
        <v>112</v>
      </c>
    </row>
    <row r="369" spans="1:90">
      <c r="A369">
        <v>10387</v>
      </c>
      <c r="B369">
        <v>24</v>
      </c>
      <c r="C369" s="8">
        <v>3.6</v>
      </c>
      <c r="D369">
        <v>15</v>
      </c>
      <c r="E369">
        <v>0</v>
      </c>
      <c r="F369">
        <v>10387</v>
      </c>
      <c r="G369" t="s">
        <v>361</v>
      </c>
      <c r="H369">
        <v>1</v>
      </c>
      <c r="I369" s="1">
        <v>34717</v>
      </c>
      <c r="J369" s="1">
        <v>34745</v>
      </c>
      <c r="K369" s="1">
        <v>34719</v>
      </c>
      <c r="L369">
        <f>_xlfn.DAYS(orderjoin[[#This Row],[ShippedDate]],orderjoin[[#This Row],[OrderDate]])</f>
        <v>2</v>
      </c>
      <c r="M369">
        <f>_xlfn.DAYS(orderjoin[[#This Row],[RequiredDate]],orderjoin[[#This Row],[ShippedDate]])</f>
        <v>26</v>
      </c>
      <c r="N369">
        <v>2</v>
      </c>
      <c r="O369">
        <v>93.63</v>
      </c>
      <c r="P369" t="s">
        <v>362</v>
      </c>
      <c r="Q369" t="s">
        <v>363</v>
      </c>
      <c r="R369" t="s">
        <v>364</v>
      </c>
      <c r="S369" t="s">
        <v>21</v>
      </c>
      <c r="T369" t="s">
        <v>365</v>
      </c>
      <c r="U369" t="s">
        <v>366</v>
      </c>
      <c r="V369">
        <v>10387</v>
      </c>
      <c r="W369" t="s">
        <v>361</v>
      </c>
      <c r="X369">
        <v>1</v>
      </c>
      <c r="Y369" s="1">
        <v>34717</v>
      </c>
      <c r="Z369" s="1">
        <v>34745</v>
      </c>
      <c r="AA369">
        <f>_xlfn.DAYS(orderjoin[[#This Row],[orders.ShippedDate]],orderjoin[[#This Row],[orders.OrderDate]])</f>
        <v>2</v>
      </c>
      <c r="AB369" s="1">
        <v>34719</v>
      </c>
      <c r="AC369">
        <v>2</v>
      </c>
      <c r="AD369">
        <v>93.63</v>
      </c>
      <c r="AE369" t="s">
        <v>362</v>
      </c>
      <c r="AF369" t="s">
        <v>363</v>
      </c>
      <c r="AG369" t="s">
        <v>364</v>
      </c>
      <c r="AH369" t="s">
        <v>21</v>
      </c>
      <c r="AI369" t="s">
        <v>365</v>
      </c>
      <c r="AJ369" t="s">
        <v>366</v>
      </c>
      <c r="AK369">
        <v>24</v>
      </c>
      <c r="AL369" t="s">
        <v>550</v>
      </c>
      <c r="AM369">
        <v>10</v>
      </c>
      <c r="AN369">
        <v>1</v>
      </c>
      <c r="AO369" t="s">
        <v>551</v>
      </c>
      <c r="AP369" s="7">
        <v>4.5</v>
      </c>
      <c r="AQ369">
        <v>20</v>
      </c>
      <c r="AR369">
        <v>0</v>
      </c>
      <c r="AS369">
        <v>0</v>
      </c>
      <c r="AT369">
        <v>1</v>
      </c>
      <c r="AU369" t="s">
        <v>361</v>
      </c>
      <c r="AV369" t="s">
        <v>362</v>
      </c>
      <c r="AW369" t="s">
        <v>869</v>
      </c>
      <c r="AX369" t="s">
        <v>658</v>
      </c>
      <c r="AY369" t="s">
        <v>363</v>
      </c>
      <c r="AZ369" t="s">
        <v>364</v>
      </c>
      <c r="BA369" t="s">
        <v>21</v>
      </c>
      <c r="BB369" t="s">
        <v>365</v>
      </c>
      <c r="BC369" t="s">
        <v>366</v>
      </c>
      <c r="BD369" t="s">
        <v>870</v>
      </c>
      <c r="BE369" t="s">
        <v>871</v>
      </c>
      <c r="BF369">
        <v>10</v>
      </c>
      <c r="BG369" t="s">
        <v>1066</v>
      </c>
      <c r="BH369" t="s">
        <v>1067</v>
      </c>
      <c r="BI369" t="s">
        <v>676</v>
      </c>
      <c r="BJ369" t="s">
        <v>1068</v>
      </c>
      <c r="BK369" t="s">
        <v>200</v>
      </c>
      <c r="BL369" t="s">
        <v>21</v>
      </c>
      <c r="BM369" t="s">
        <v>1069</v>
      </c>
      <c r="BN369" t="s">
        <v>36</v>
      </c>
      <c r="BO369" t="s">
        <v>1070</v>
      </c>
      <c r="BP369" t="s">
        <v>21</v>
      </c>
      <c r="BQ369">
        <v>1</v>
      </c>
      <c r="BR369" t="s">
        <v>1004</v>
      </c>
      <c r="BS369" t="s">
        <v>1005</v>
      </c>
      <c r="BT369">
        <v>2</v>
      </c>
      <c r="BU369" t="s">
        <v>1199</v>
      </c>
      <c r="BV369" t="s">
        <v>1200</v>
      </c>
      <c r="BW369">
        <v>1</v>
      </c>
      <c r="BX369" t="s">
        <v>1585</v>
      </c>
      <c r="BY369" t="s">
        <v>1202</v>
      </c>
      <c r="BZ369" t="s">
        <v>654</v>
      </c>
      <c r="CA369" t="s">
        <v>1586</v>
      </c>
      <c r="CB369" s="1">
        <v>17875</v>
      </c>
      <c r="CC369" s="1">
        <v>33725</v>
      </c>
      <c r="CD369" t="s">
        <v>1587</v>
      </c>
      <c r="CE369" t="s">
        <v>131</v>
      </c>
      <c r="CF369" t="s">
        <v>132</v>
      </c>
      <c r="CG369" t="s">
        <v>1588</v>
      </c>
      <c r="CH369" t="s">
        <v>99</v>
      </c>
      <c r="CI369" t="s">
        <v>1589</v>
      </c>
      <c r="CJ369">
        <v>5467</v>
      </c>
      <c r="CK369">
        <v>2</v>
      </c>
      <c r="CL369">
        <v>54</v>
      </c>
    </row>
    <row r="370" spans="1:90">
      <c r="A370">
        <v>10387</v>
      </c>
      <c r="B370">
        <v>28</v>
      </c>
      <c r="C370" s="8">
        <v>36.4</v>
      </c>
      <c r="D370">
        <v>6</v>
      </c>
      <c r="E370">
        <v>0</v>
      </c>
      <c r="F370">
        <v>10387</v>
      </c>
      <c r="G370" t="s">
        <v>361</v>
      </c>
      <c r="H370">
        <v>1</v>
      </c>
      <c r="I370" s="1">
        <v>34717</v>
      </c>
      <c r="J370" s="1">
        <v>34745</v>
      </c>
      <c r="K370" s="1">
        <v>34719</v>
      </c>
      <c r="L370">
        <f>_xlfn.DAYS(orderjoin[[#This Row],[ShippedDate]],orderjoin[[#This Row],[OrderDate]])</f>
        <v>2</v>
      </c>
      <c r="M370">
        <f>_xlfn.DAYS(orderjoin[[#This Row],[RequiredDate]],orderjoin[[#This Row],[ShippedDate]])</f>
        <v>26</v>
      </c>
      <c r="N370">
        <v>2</v>
      </c>
      <c r="O370">
        <v>93.63</v>
      </c>
      <c r="P370" t="s">
        <v>362</v>
      </c>
      <c r="Q370" t="s">
        <v>363</v>
      </c>
      <c r="R370" t="s">
        <v>364</v>
      </c>
      <c r="S370" t="s">
        <v>21</v>
      </c>
      <c r="T370" t="s">
        <v>365</v>
      </c>
      <c r="U370" t="s">
        <v>366</v>
      </c>
      <c r="V370">
        <v>10387</v>
      </c>
      <c r="W370" t="s">
        <v>361</v>
      </c>
      <c r="X370">
        <v>1</v>
      </c>
      <c r="Y370" s="1">
        <v>34717</v>
      </c>
      <c r="Z370" s="1">
        <v>34745</v>
      </c>
      <c r="AA370">
        <f>_xlfn.DAYS(orderjoin[[#This Row],[orders.ShippedDate]],orderjoin[[#This Row],[orders.OrderDate]])</f>
        <v>2</v>
      </c>
      <c r="AB370" s="1">
        <v>34719</v>
      </c>
      <c r="AC370">
        <v>2</v>
      </c>
      <c r="AD370">
        <v>93.63</v>
      </c>
      <c r="AE370" t="s">
        <v>362</v>
      </c>
      <c r="AF370" t="s">
        <v>363</v>
      </c>
      <c r="AG370" t="s">
        <v>364</v>
      </c>
      <c r="AH370" t="s">
        <v>21</v>
      </c>
      <c r="AI370" t="s">
        <v>365</v>
      </c>
      <c r="AJ370" t="s">
        <v>366</v>
      </c>
      <c r="AK370">
        <v>28</v>
      </c>
      <c r="AL370" t="s">
        <v>558</v>
      </c>
      <c r="AM370">
        <v>12</v>
      </c>
      <c r="AN370">
        <v>7</v>
      </c>
      <c r="AO370" t="s">
        <v>559</v>
      </c>
      <c r="AP370" s="7">
        <v>45.6</v>
      </c>
      <c r="AQ370">
        <v>26</v>
      </c>
      <c r="AR370">
        <v>0</v>
      </c>
      <c r="AS370">
        <v>0</v>
      </c>
      <c r="AT370">
        <v>1</v>
      </c>
      <c r="AU370" t="s">
        <v>361</v>
      </c>
      <c r="AV370" t="s">
        <v>362</v>
      </c>
      <c r="AW370" t="s">
        <v>869</v>
      </c>
      <c r="AX370" t="s">
        <v>658</v>
      </c>
      <c r="AY370" t="s">
        <v>363</v>
      </c>
      <c r="AZ370" t="s">
        <v>364</v>
      </c>
      <c r="BA370" t="s">
        <v>21</v>
      </c>
      <c r="BB370" t="s">
        <v>365</v>
      </c>
      <c r="BC370" t="s">
        <v>366</v>
      </c>
      <c r="BD370" t="s">
        <v>870</v>
      </c>
      <c r="BE370" t="s">
        <v>871</v>
      </c>
      <c r="BF370">
        <v>12</v>
      </c>
      <c r="BG370" t="s">
        <v>1071</v>
      </c>
      <c r="BH370" t="s">
        <v>1072</v>
      </c>
      <c r="BI370" t="s">
        <v>1073</v>
      </c>
      <c r="BJ370" t="s">
        <v>1074</v>
      </c>
      <c r="BK370" t="s">
        <v>1075</v>
      </c>
      <c r="BL370" t="s">
        <v>21</v>
      </c>
      <c r="BM370" t="s">
        <v>1076</v>
      </c>
      <c r="BN370" t="s">
        <v>29</v>
      </c>
      <c r="BO370" t="s">
        <v>1077</v>
      </c>
      <c r="BP370" t="s">
        <v>21</v>
      </c>
      <c r="BQ370">
        <v>7</v>
      </c>
      <c r="BR370" t="s">
        <v>1030</v>
      </c>
      <c r="BS370" t="s">
        <v>1031</v>
      </c>
      <c r="BT370">
        <v>2</v>
      </c>
      <c r="BU370" t="s">
        <v>1199</v>
      </c>
      <c r="BV370" t="s">
        <v>1200</v>
      </c>
      <c r="BW370">
        <v>1</v>
      </c>
      <c r="BX370" t="s">
        <v>1585</v>
      </c>
      <c r="BY370" t="s">
        <v>1202</v>
      </c>
      <c r="BZ370" t="s">
        <v>654</v>
      </c>
      <c r="CA370" t="s">
        <v>1586</v>
      </c>
      <c r="CB370" s="1">
        <v>17875</v>
      </c>
      <c r="CC370" s="1">
        <v>33725</v>
      </c>
      <c r="CD370" t="s">
        <v>1587</v>
      </c>
      <c r="CE370" t="s">
        <v>131</v>
      </c>
      <c r="CF370" t="s">
        <v>132</v>
      </c>
      <c r="CG370" t="s">
        <v>1588</v>
      </c>
      <c r="CH370" t="s">
        <v>99</v>
      </c>
      <c r="CI370" t="s">
        <v>1589</v>
      </c>
      <c r="CJ370">
        <v>5467</v>
      </c>
      <c r="CK370">
        <v>2</v>
      </c>
      <c r="CL370">
        <v>218.39999999999998</v>
      </c>
    </row>
    <row r="371" spans="1:90">
      <c r="A371">
        <v>10387</v>
      </c>
      <c r="B371">
        <v>59</v>
      </c>
      <c r="C371" s="8">
        <v>44</v>
      </c>
      <c r="D371">
        <v>12</v>
      </c>
      <c r="E371">
        <v>0</v>
      </c>
      <c r="F371">
        <v>10387</v>
      </c>
      <c r="G371" t="s">
        <v>361</v>
      </c>
      <c r="H371">
        <v>1</v>
      </c>
      <c r="I371" s="1">
        <v>34717</v>
      </c>
      <c r="J371" s="1">
        <v>34745</v>
      </c>
      <c r="K371" s="1">
        <v>34719</v>
      </c>
      <c r="L371">
        <f>_xlfn.DAYS(orderjoin[[#This Row],[ShippedDate]],orderjoin[[#This Row],[OrderDate]])</f>
        <v>2</v>
      </c>
      <c r="M371">
        <f>_xlfn.DAYS(orderjoin[[#This Row],[RequiredDate]],orderjoin[[#This Row],[ShippedDate]])</f>
        <v>26</v>
      </c>
      <c r="N371">
        <v>2</v>
      </c>
      <c r="O371">
        <v>93.63</v>
      </c>
      <c r="P371" t="s">
        <v>362</v>
      </c>
      <c r="Q371" t="s">
        <v>363</v>
      </c>
      <c r="R371" t="s">
        <v>364</v>
      </c>
      <c r="S371" t="s">
        <v>21</v>
      </c>
      <c r="T371" t="s">
        <v>365</v>
      </c>
      <c r="U371" t="s">
        <v>366</v>
      </c>
      <c r="V371">
        <v>10387</v>
      </c>
      <c r="W371" t="s">
        <v>361</v>
      </c>
      <c r="X371">
        <v>1</v>
      </c>
      <c r="Y371" s="1">
        <v>34717</v>
      </c>
      <c r="Z371" s="1">
        <v>34745</v>
      </c>
      <c r="AA371">
        <f>_xlfn.DAYS(orderjoin[[#This Row],[orders.ShippedDate]],orderjoin[[#This Row],[orders.OrderDate]])</f>
        <v>2</v>
      </c>
      <c r="AB371" s="1">
        <v>34719</v>
      </c>
      <c r="AC371">
        <v>2</v>
      </c>
      <c r="AD371">
        <v>93.63</v>
      </c>
      <c r="AE371" t="s">
        <v>362</v>
      </c>
      <c r="AF371" t="s">
        <v>363</v>
      </c>
      <c r="AG371" t="s">
        <v>364</v>
      </c>
      <c r="AH371" t="s">
        <v>21</v>
      </c>
      <c r="AI371" t="s">
        <v>365</v>
      </c>
      <c r="AJ371" t="s">
        <v>366</v>
      </c>
      <c r="AK371">
        <v>59</v>
      </c>
      <c r="AL371" t="s">
        <v>617</v>
      </c>
      <c r="AM371">
        <v>28</v>
      </c>
      <c r="AN371">
        <v>4</v>
      </c>
      <c r="AO371" t="s">
        <v>618</v>
      </c>
      <c r="AP371" s="7">
        <v>55</v>
      </c>
      <c r="AQ371">
        <v>79</v>
      </c>
      <c r="AR371">
        <v>0</v>
      </c>
      <c r="AS371">
        <v>0</v>
      </c>
      <c r="AT371">
        <v>0</v>
      </c>
      <c r="AU371" t="s">
        <v>361</v>
      </c>
      <c r="AV371" t="s">
        <v>362</v>
      </c>
      <c r="AW371" t="s">
        <v>869</v>
      </c>
      <c r="AX371" t="s">
        <v>658</v>
      </c>
      <c r="AY371" t="s">
        <v>363</v>
      </c>
      <c r="AZ371" t="s">
        <v>364</v>
      </c>
      <c r="BA371" t="s">
        <v>21</v>
      </c>
      <c r="BB371" t="s">
        <v>365</v>
      </c>
      <c r="BC371" t="s">
        <v>366</v>
      </c>
      <c r="BD371" t="s">
        <v>870</v>
      </c>
      <c r="BE371" t="s">
        <v>871</v>
      </c>
      <c r="BF371">
        <v>28</v>
      </c>
      <c r="BG371" t="s">
        <v>1059</v>
      </c>
      <c r="BH371" t="s">
        <v>1060</v>
      </c>
      <c r="BI371" t="s">
        <v>654</v>
      </c>
      <c r="BJ371" t="s">
        <v>1061</v>
      </c>
      <c r="BK371" t="s">
        <v>1062</v>
      </c>
      <c r="BL371" t="s">
        <v>21</v>
      </c>
      <c r="BM371" t="s">
        <v>1063</v>
      </c>
      <c r="BN371" t="s">
        <v>23</v>
      </c>
      <c r="BO371" t="s">
        <v>1064</v>
      </c>
      <c r="BP371" t="s">
        <v>1065</v>
      </c>
      <c r="BQ371">
        <v>4</v>
      </c>
      <c r="BR371" t="s">
        <v>989</v>
      </c>
      <c r="BS371" t="s">
        <v>990</v>
      </c>
      <c r="BT371">
        <v>2</v>
      </c>
      <c r="BU371" t="s">
        <v>1199</v>
      </c>
      <c r="BV371" t="s">
        <v>1200</v>
      </c>
      <c r="BW371">
        <v>1</v>
      </c>
      <c r="BX371" t="s">
        <v>1585</v>
      </c>
      <c r="BY371" t="s">
        <v>1202</v>
      </c>
      <c r="BZ371" t="s">
        <v>654</v>
      </c>
      <c r="CA371" t="s">
        <v>1586</v>
      </c>
      <c r="CB371" s="1">
        <v>17875</v>
      </c>
      <c r="CC371" s="1">
        <v>33725</v>
      </c>
      <c r="CD371" t="s">
        <v>1587</v>
      </c>
      <c r="CE371" t="s">
        <v>131</v>
      </c>
      <c r="CF371" t="s">
        <v>132</v>
      </c>
      <c r="CG371" t="s">
        <v>1588</v>
      </c>
      <c r="CH371" t="s">
        <v>99</v>
      </c>
      <c r="CI371" t="s">
        <v>1589</v>
      </c>
      <c r="CJ371">
        <v>5467</v>
      </c>
      <c r="CK371">
        <v>2</v>
      </c>
      <c r="CL371">
        <v>528</v>
      </c>
    </row>
    <row r="372" spans="1:90">
      <c r="A372">
        <v>10387</v>
      </c>
      <c r="B372">
        <v>71</v>
      </c>
      <c r="C372" s="8">
        <v>17.2</v>
      </c>
      <c r="D372">
        <v>15</v>
      </c>
      <c r="E372">
        <v>0</v>
      </c>
      <c r="F372">
        <v>10387</v>
      </c>
      <c r="G372" t="s">
        <v>361</v>
      </c>
      <c r="H372">
        <v>1</v>
      </c>
      <c r="I372" s="1">
        <v>34717</v>
      </c>
      <c r="J372" s="1">
        <v>34745</v>
      </c>
      <c r="K372" s="1">
        <v>34719</v>
      </c>
      <c r="L372">
        <f>_xlfn.DAYS(orderjoin[[#This Row],[ShippedDate]],orderjoin[[#This Row],[OrderDate]])</f>
        <v>2</v>
      </c>
      <c r="M372">
        <f>_xlfn.DAYS(orderjoin[[#This Row],[RequiredDate]],orderjoin[[#This Row],[ShippedDate]])</f>
        <v>26</v>
      </c>
      <c r="N372">
        <v>2</v>
      </c>
      <c r="O372">
        <v>93.63</v>
      </c>
      <c r="P372" t="s">
        <v>362</v>
      </c>
      <c r="Q372" t="s">
        <v>363</v>
      </c>
      <c r="R372" t="s">
        <v>364</v>
      </c>
      <c r="S372" t="s">
        <v>21</v>
      </c>
      <c r="T372" t="s">
        <v>365</v>
      </c>
      <c r="U372" t="s">
        <v>366</v>
      </c>
      <c r="V372">
        <v>10387</v>
      </c>
      <c r="W372" t="s">
        <v>361</v>
      </c>
      <c r="X372">
        <v>1</v>
      </c>
      <c r="Y372" s="1">
        <v>34717</v>
      </c>
      <c r="Z372" s="1">
        <v>34745</v>
      </c>
      <c r="AA372">
        <f>_xlfn.DAYS(orderjoin[[#This Row],[orders.ShippedDate]],orderjoin[[#This Row],[orders.OrderDate]])</f>
        <v>2</v>
      </c>
      <c r="AB372" s="1">
        <v>34719</v>
      </c>
      <c r="AC372">
        <v>2</v>
      </c>
      <c r="AD372">
        <v>93.63</v>
      </c>
      <c r="AE372" t="s">
        <v>362</v>
      </c>
      <c r="AF372" t="s">
        <v>363</v>
      </c>
      <c r="AG372" t="s">
        <v>364</v>
      </c>
      <c r="AH372" t="s">
        <v>21</v>
      </c>
      <c r="AI372" t="s">
        <v>365</v>
      </c>
      <c r="AJ372" t="s">
        <v>366</v>
      </c>
      <c r="AK372">
        <v>71</v>
      </c>
      <c r="AL372" t="s">
        <v>640</v>
      </c>
      <c r="AM372">
        <v>15</v>
      </c>
      <c r="AN372">
        <v>4</v>
      </c>
      <c r="AO372" t="s">
        <v>527</v>
      </c>
      <c r="AP372" s="7">
        <v>21.5</v>
      </c>
      <c r="AQ372">
        <v>26</v>
      </c>
      <c r="AR372">
        <v>0</v>
      </c>
      <c r="AS372">
        <v>0</v>
      </c>
      <c r="AT372">
        <v>0</v>
      </c>
      <c r="AU372" t="s">
        <v>361</v>
      </c>
      <c r="AV372" t="s">
        <v>362</v>
      </c>
      <c r="AW372" t="s">
        <v>869</v>
      </c>
      <c r="AX372" t="s">
        <v>658</v>
      </c>
      <c r="AY372" t="s">
        <v>363</v>
      </c>
      <c r="AZ372" t="s">
        <v>364</v>
      </c>
      <c r="BA372" t="s">
        <v>21</v>
      </c>
      <c r="BB372" t="s">
        <v>365</v>
      </c>
      <c r="BC372" t="s">
        <v>366</v>
      </c>
      <c r="BD372" t="s">
        <v>870</v>
      </c>
      <c r="BE372" t="s">
        <v>871</v>
      </c>
      <c r="BF372">
        <v>15</v>
      </c>
      <c r="BG372" t="s">
        <v>1032</v>
      </c>
      <c r="BH372" t="s">
        <v>1033</v>
      </c>
      <c r="BI372" t="s">
        <v>676</v>
      </c>
      <c r="BJ372" t="s">
        <v>1034</v>
      </c>
      <c r="BK372" t="s">
        <v>1035</v>
      </c>
      <c r="BL372" t="s">
        <v>21</v>
      </c>
      <c r="BM372" t="s">
        <v>1036</v>
      </c>
      <c r="BN372" t="s">
        <v>366</v>
      </c>
      <c r="BO372" t="s">
        <v>1037</v>
      </c>
      <c r="BP372" t="s">
        <v>21</v>
      </c>
      <c r="BQ372">
        <v>4</v>
      </c>
      <c r="BR372" t="s">
        <v>989</v>
      </c>
      <c r="BS372" t="s">
        <v>990</v>
      </c>
      <c r="BT372">
        <v>2</v>
      </c>
      <c r="BU372" t="s">
        <v>1199</v>
      </c>
      <c r="BV372" t="s">
        <v>1200</v>
      </c>
      <c r="BW372">
        <v>1</v>
      </c>
      <c r="BX372" t="s">
        <v>1585</v>
      </c>
      <c r="BY372" t="s">
        <v>1202</v>
      </c>
      <c r="BZ372" t="s">
        <v>654</v>
      </c>
      <c r="CA372" t="s">
        <v>1586</v>
      </c>
      <c r="CB372" s="1">
        <v>17875</v>
      </c>
      <c r="CC372" s="1">
        <v>33725</v>
      </c>
      <c r="CD372" t="s">
        <v>1587</v>
      </c>
      <c r="CE372" t="s">
        <v>131</v>
      </c>
      <c r="CF372" t="s">
        <v>132</v>
      </c>
      <c r="CG372" t="s">
        <v>1588</v>
      </c>
      <c r="CH372" t="s">
        <v>99</v>
      </c>
      <c r="CI372" t="s">
        <v>1589</v>
      </c>
      <c r="CJ372">
        <v>5467</v>
      </c>
      <c r="CK372">
        <v>2</v>
      </c>
      <c r="CL372">
        <v>258</v>
      </c>
    </row>
    <row r="373" spans="1:90">
      <c r="A373">
        <v>10388</v>
      </c>
      <c r="B373">
        <v>45</v>
      </c>
      <c r="C373" s="8">
        <v>7.6</v>
      </c>
      <c r="D373">
        <v>15</v>
      </c>
      <c r="E373">
        <v>0.2</v>
      </c>
      <c r="F373">
        <v>10388</v>
      </c>
      <c r="G373" t="s">
        <v>319</v>
      </c>
      <c r="H373">
        <v>2</v>
      </c>
      <c r="I373" s="1">
        <v>34718</v>
      </c>
      <c r="J373" s="1">
        <v>34746</v>
      </c>
      <c r="K373" s="1">
        <v>34719</v>
      </c>
      <c r="L373">
        <f>_xlfn.DAYS(orderjoin[[#This Row],[ShippedDate]],orderjoin[[#This Row],[OrderDate]])</f>
        <v>1</v>
      </c>
      <c r="M373">
        <f>_xlfn.DAYS(orderjoin[[#This Row],[RequiredDate]],orderjoin[[#This Row],[ShippedDate]])</f>
        <v>27</v>
      </c>
      <c r="N373">
        <v>1</v>
      </c>
      <c r="O373">
        <v>34.86</v>
      </c>
      <c r="P373" t="s">
        <v>320</v>
      </c>
      <c r="Q373" t="s">
        <v>321</v>
      </c>
      <c r="R373" t="s">
        <v>194</v>
      </c>
      <c r="S373" t="s">
        <v>21</v>
      </c>
      <c r="T373" t="s">
        <v>322</v>
      </c>
      <c r="U373" t="s">
        <v>196</v>
      </c>
      <c r="V373">
        <v>10388</v>
      </c>
      <c r="W373" t="s">
        <v>319</v>
      </c>
      <c r="X373">
        <v>2</v>
      </c>
      <c r="Y373" s="1">
        <v>34718</v>
      </c>
      <c r="Z373" s="1">
        <v>34746</v>
      </c>
      <c r="AA373">
        <f>_xlfn.DAYS(orderjoin[[#This Row],[orders.ShippedDate]],orderjoin[[#This Row],[orders.OrderDate]])</f>
        <v>1</v>
      </c>
      <c r="AB373" s="1">
        <v>34719</v>
      </c>
      <c r="AC373">
        <v>1</v>
      </c>
      <c r="AD373">
        <v>34.86</v>
      </c>
      <c r="AE373" t="s">
        <v>320</v>
      </c>
      <c r="AF373" t="s">
        <v>321</v>
      </c>
      <c r="AG373" t="s">
        <v>194</v>
      </c>
      <c r="AH373" t="s">
        <v>21</v>
      </c>
      <c r="AI373" t="s">
        <v>322</v>
      </c>
      <c r="AJ373" t="s">
        <v>196</v>
      </c>
      <c r="AK373">
        <v>45</v>
      </c>
      <c r="AL373" t="s">
        <v>590</v>
      </c>
      <c r="AM373">
        <v>21</v>
      </c>
      <c r="AN373">
        <v>8</v>
      </c>
      <c r="AO373" t="s">
        <v>591</v>
      </c>
      <c r="AP373" s="7">
        <v>9.5</v>
      </c>
      <c r="AQ373">
        <v>5</v>
      </c>
      <c r="AR373">
        <v>70</v>
      </c>
      <c r="AS373">
        <v>15</v>
      </c>
      <c r="AT373">
        <v>0</v>
      </c>
      <c r="AU373" t="s">
        <v>319</v>
      </c>
      <c r="AV373" t="s">
        <v>320</v>
      </c>
      <c r="AW373" t="s">
        <v>874</v>
      </c>
      <c r="AX373" t="s">
        <v>717</v>
      </c>
      <c r="AY373" t="s">
        <v>321</v>
      </c>
      <c r="AZ373" t="s">
        <v>194</v>
      </c>
      <c r="BA373" t="s">
        <v>21</v>
      </c>
      <c r="BB373" t="s">
        <v>322</v>
      </c>
      <c r="BC373" t="s">
        <v>196</v>
      </c>
      <c r="BD373" t="s">
        <v>875</v>
      </c>
      <c r="BE373" t="s">
        <v>876</v>
      </c>
      <c r="BF373">
        <v>21</v>
      </c>
      <c r="BG373" t="s">
        <v>1175</v>
      </c>
      <c r="BH373" t="s">
        <v>1176</v>
      </c>
      <c r="BI373" t="s">
        <v>717</v>
      </c>
      <c r="BJ373" t="s">
        <v>1177</v>
      </c>
      <c r="BK373" t="s">
        <v>1178</v>
      </c>
      <c r="BL373" t="s">
        <v>21</v>
      </c>
      <c r="BM373" t="s">
        <v>1179</v>
      </c>
      <c r="BN373" t="s">
        <v>298</v>
      </c>
      <c r="BO373" t="s">
        <v>1180</v>
      </c>
      <c r="BP373" t="s">
        <v>1181</v>
      </c>
      <c r="BQ373">
        <v>8</v>
      </c>
      <c r="BR373" t="s">
        <v>1057</v>
      </c>
      <c r="BS373" t="s">
        <v>1058</v>
      </c>
      <c r="BT373">
        <v>1</v>
      </c>
      <c r="BU373" t="s">
        <v>1197</v>
      </c>
      <c r="BV373" t="s">
        <v>1198</v>
      </c>
      <c r="BW373">
        <v>2</v>
      </c>
      <c r="BX373" t="s">
        <v>1602</v>
      </c>
      <c r="BY373" t="s">
        <v>1203</v>
      </c>
      <c r="BZ373" t="s">
        <v>1204</v>
      </c>
      <c r="CA373" t="s">
        <v>1603</v>
      </c>
      <c r="CB373" s="1">
        <v>19043</v>
      </c>
      <c r="CC373" s="1">
        <v>33830</v>
      </c>
      <c r="CD373" t="s">
        <v>1604</v>
      </c>
      <c r="CE373" t="s">
        <v>1605</v>
      </c>
      <c r="CF373" t="s">
        <v>132</v>
      </c>
      <c r="CG373" t="s">
        <v>1606</v>
      </c>
      <c r="CH373" t="s">
        <v>99</v>
      </c>
      <c r="CI373" t="s">
        <v>1607</v>
      </c>
      <c r="CJ373">
        <v>3457</v>
      </c>
      <c r="CL373">
        <v>91.2</v>
      </c>
    </row>
    <row r="374" spans="1:90">
      <c r="A374">
        <v>10388</v>
      </c>
      <c r="B374">
        <v>52</v>
      </c>
      <c r="C374" s="8">
        <v>5.6</v>
      </c>
      <c r="D374">
        <v>20</v>
      </c>
      <c r="E374">
        <v>0.2</v>
      </c>
      <c r="F374">
        <v>10388</v>
      </c>
      <c r="G374" t="s">
        <v>319</v>
      </c>
      <c r="H374">
        <v>2</v>
      </c>
      <c r="I374" s="1">
        <v>34718</v>
      </c>
      <c r="J374" s="1">
        <v>34746</v>
      </c>
      <c r="K374" s="1">
        <v>34719</v>
      </c>
      <c r="L374">
        <f>_xlfn.DAYS(orderjoin[[#This Row],[ShippedDate]],orderjoin[[#This Row],[OrderDate]])</f>
        <v>1</v>
      </c>
      <c r="M374">
        <f>_xlfn.DAYS(orderjoin[[#This Row],[RequiredDate]],orderjoin[[#This Row],[ShippedDate]])</f>
        <v>27</v>
      </c>
      <c r="N374">
        <v>1</v>
      </c>
      <c r="O374">
        <v>34.86</v>
      </c>
      <c r="P374" t="s">
        <v>320</v>
      </c>
      <c r="Q374" t="s">
        <v>321</v>
      </c>
      <c r="R374" t="s">
        <v>194</v>
      </c>
      <c r="S374" t="s">
        <v>21</v>
      </c>
      <c r="T374" t="s">
        <v>322</v>
      </c>
      <c r="U374" t="s">
        <v>196</v>
      </c>
      <c r="V374">
        <v>10388</v>
      </c>
      <c r="W374" t="s">
        <v>319</v>
      </c>
      <c r="X374">
        <v>2</v>
      </c>
      <c r="Y374" s="1">
        <v>34718</v>
      </c>
      <c r="Z374" s="1">
        <v>34746</v>
      </c>
      <c r="AA374">
        <f>_xlfn.DAYS(orderjoin[[#This Row],[orders.ShippedDate]],orderjoin[[#This Row],[orders.OrderDate]])</f>
        <v>1</v>
      </c>
      <c r="AB374" s="1">
        <v>34719</v>
      </c>
      <c r="AC374">
        <v>1</v>
      </c>
      <c r="AD374">
        <v>34.86</v>
      </c>
      <c r="AE374" t="s">
        <v>320</v>
      </c>
      <c r="AF374" t="s">
        <v>321</v>
      </c>
      <c r="AG374" t="s">
        <v>194</v>
      </c>
      <c r="AH374" t="s">
        <v>21</v>
      </c>
      <c r="AI374" t="s">
        <v>322</v>
      </c>
      <c r="AJ374" t="s">
        <v>196</v>
      </c>
      <c r="AK374">
        <v>52</v>
      </c>
      <c r="AL374" t="s">
        <v>604</v>
      </c>
      <c r="AM374">
        <v>24</v>
      </c>
      <c r="AN374">
        <v>5</v>
      </c>
      <c r="AO374" t="s">
        <v>605</v>
      </c>
      <c r="AP374" s="7">
        <v>7</v>
      </c>
      <c r="AQ374">
        <v>38</v>
      </c>
      <c r="AR374">
        <v>0</v>
      </c>
      <c r="AS374">
        <v>25</v>
      </c>
      <c r="AT374">
        <v>0</v>
      </c>
      <c r="AU374" t="s">
        <v>319</v>
      </c>
      <c r="AV374" t="s">
        <v>320</v>
      </c>
      <c r="AW374" t="s">
        <v>874</v>
      </c>
      <c r="AX374" t="s">
        <v>717</v>
      </c>
      <c r="AY374" t="s">
        <v>321</v>
      </c>
      <c r="AZ374" t="s">
        <v>194</v>
      </c>
      <c r="BA374" t="s">
        <v>21</v>
      </c>
      <c r="BB374" t="s">
        <v>322</v>
      </c>
      <c r="BC374" t="s">
        <v>196</v>
      </c>
      <c r="BD374" t="s">
        <v>875</v>
      </c>
      <c r="BE374" t="s">
        <v>876</v>
      </c>
      <c r="BF374">
        <v>24</v>
      </c>
      <c r="BG374" t="s">
        <v>1127</v>
      </c>
      <c r="BH374" t="s">
        <v>1128</v>
      </c>
      <c r="BI374" t="s">
        <v>654</v>
      </c>
      <c r="BJ374" t="s">
        <v>1129</v>
      </c>
      <c r="BK374" t="s">
        <v>1130</v>
      </c>
      <c r="BL374" t="s">
        <v>1131</v>
      </c>
      <c r="BM374" t="s">
        <v>1132</v>
      </c>
      <c r="BN374" t="s">
        <v>1044</v>
      </c>
      <c r="BO374" t="s">
        <v>1133</v>
      </c>
      <c r="BP374" t="s">
        <v>1134</v>
      </c>
      <c r="BQ374">
        <v>5</v>
      </c>
      <c r="BR374" t="s">
        <v>1021</v>
      </c>
      <c r="BS374" t="s">
        <v>1022</v>
      </c>
      <c r="BT374">
        <v>1</v>
      </c>
      <c r="BU374" t="s">
        <v>1197</v>
      </c>
      <c r="BV374" t="s">
        <v>1198</v>
      </c>
      <c r="BW374">
        <v>2</v>
      </c>
      <c r="BX374" t="s">
        <v>1602</v>
      </c>
      <c r="BY374" t="s">
        <v>1203</v>
      </c>
      <c r="BZ374" t="s">
        <v>1204</v>
      </c>
      <c r="CA374" t="s">
        <v>1603</v>
      </c>
      <c r="CB374" s="1">
        <v>19043</v>
      </c>
      <c r="CC374" s="1">
        <v>33830</v>
      </c>
      <c r="CD374" t="s">
        <v>1604</v>
      </c>
      <c r="CE374" t="s">
        <v>1605</v>
      </c>
      <c r="CF374" t="s">
        <v>132</v>
      </c>
      <c r="CG374" t="s">
        <v>1606</v>
      </c>
      <c r="CH374" t="s">
        <v>99</v>
      </c>
      <c r="CI374" t="s">
        <v>1607</v>
      </c>
      <c r="CJ374">
        <v>3457</v>
      </c>
      <c r="CL374">
        <v>89.6</v>
      </c>
    </row>
    <row r="375" spans="1:90">
      <c r="A375">
        <v>10388</v>
      </c>
      <c r="B375">
        <v>53</v>
      </c>
      <c r="C375" s="8">
        <v>26.2</v>
      </c>
      <c r="D375">
        <v>40</v>
      </c>
      <c r="E375">
        <v>0</v>
      </c>
      <c r="F375">
        <v>10388</v>
      </c>
      <c r="G375" t="s">
        <v>319</v>
      </c>
      <c r="H375">
        <v>2</v>
      </c>
      <c r="I375" s="1">
        <v>34718</v>
      </c>
      <c r="J375" s="1">
        <v>34746</v>
      </c>
      <c r="K375" s="1">
        <v>34719</v>
      </c>
      <c r="L375">
        <f>_xlfn.DAYS(orderjoin[[#This Row],[ShippedDate]],orderjoin[[#This Row],[OrderDate]])</f>
        <v>1</v>
      </c>
      <c r="M375">
        <f>_xlfn.DAYS(orderjoin[[#This Row],[RequiredDate]],orderjoin[[#This Row],[ShippedDate]])</f>
        <v>27</v>
      </c>
      <c r="N375">
        <v>1</v>
      </c>
      <c r="O375">
        <v>34.86</v>
      </c>
      <c r="P375" t="s">
        <v>320</v>
      </c>
      <c r="Q375" t="s">
        <v>321</v>
      </c>
      <c r="R375" t="s">
        <v>194</v>
      </c>
      <c r="S375" t="s">
        <v>21</v>
      </c>
      <c r="T375" t="s">
        <v>322</v>
      </c>
      <c r="U375" t="s">
        <v>196</v>
      </c>
      <c r="V375">
        <v>10388</v>
      </c>
      <c r="W375" t="s">
        <v>319</v>
      </c>
      <c r="X375">
        <v>2</v>
      </c>
      <c r="Y375" s="1">
        <v>34718</v>
      </c>
      <c r="Z375" s="1">
        <v>34746</v>
      </c>
      <c r="AA375">
        <f>_xlfn.DAYS(orderjoin[[#This Row],[orders.ShippedDate]],orderjoin[[#This Row],[orders.OrderDate]])</f>
        <v>1</v>
      </c>
      <c r="AB375" s="1">
        <v>34719</v>
      </c>
      <c r="AC375">
        <v>1</v>
      </c>
      <c r="AD375">
        <v>34.86</v>
      </c>
      <c r="AE375" t="s">
        <v>320</v>
      </c>
      <c r="AF375" t="s">
        <v>321</v>
      </c>
      <c r="AG375" t="s">
        <v>194</v>
      </c>
      <c r="AH375" t="s">
        <v>21</v>
      </c>
      <c r="AI375" t="s">
        <v>322</v>
      </c>
      <c r="AJ375" t="s">
        <v>196</v>
      </c>
      <c r="AK375">
        <v>53</v>
      </c>
      <c r="AL375" t="s">
        <v>606</v>
      </c>
      <c r="AM375">
        <v>24</v>
      </c>
      <c r="AN375">
        <v>6</v>
      </c>
      <c r="AO375" t="s">
        <v>607</v>
      </c>
      <c r="AP375" s="7">
        <v>32.799999999999997</v>
      </c>
      <c r="AQ375">
        <v>0</v>
      </c>
      <c r="AR375">
        <v>0</v>
      </c>
      <c r="AS375">
        <v>0</v>
      </c>
      <c r="AT375">
        <v>1</v>
      </c>
      <c r="AU375" t="s">
        <v>319</v>
      </c>
      <c r="AV375" t="s">
        <v>320</v>
      </c>
      <c r="AW375" t="s">
        <v>874</v>
      </c>
      <c r="AX375" t="s">
        <v>717</v>
      </c>
      <c r="AY375" t="s">
        <v>321</v>
      </c>
      <c r="AZ375" t="s">
        <v>194</v>
      </c>
      <c r="BA375" t="s">
        <v>21</v>
      </c>
      <c r="BB375" t="s">
        <v>322</v>
      </c>
      <c r="BC375" t="s">
        <v>196</v>
      </c>
      <c r="BD375" t="s">
        <v>875</v>
      </c>
      <c r="BE375" t="s">
        <v>876</v>
      </c>
      <c r="BF375">
        <v>24</v>
      </c>
      <c r="BG375" t="s">
        <v>1127</v>
      </c>
      <c r="BH375" t="s">
        <v>1128</v>
      </c>
      <c r="BI375" t="s">
        <v>654</v>
      </c>
      <c r="BJ375" t="s">
        <v>1129</v>
      </c>
      <c r="BK375" t="s">
        <v>1130</v>
      </c>
      <c r="BL375" t="s">
        <v>1131</v>
      </c>
      <c r="BM375" t="s">
        <v>1132</v>
      </c>
      <c r="BN375" t="s">
        <v>1044</v>
      </c>
      <c r="BO375" t="s">
        <v>1133</v>
      </c>
      <c r="BP375" t="s">
        <v>1134</v>
      </c>
      <c r="BQ375">
        <v>6</v>
      </c>
      <c r="BR375" t="s">
        <v>1049</v>
      </c>
      <c r="BS375" t="s">
        <v>1050</v>
      </c>
      <c r="BT375">
        <v>1</v>
      </c>
      <c r="BU375" t="s">
        <v>1197</v>
      </c>
      <c r="BV375" t="s">
        <v>1198</v>
      </c>
      <c r="BW375">
        <v>2</v>
      </c>
      <c r="BX375" t="s">
        <v>1602</v>
      </c>
      <c r="BY375" t="s">
        <v>1203</v>
      </c>
      <c r="BZ375" t="s">
        <v>1204</v>
      </c>
      <c r="CA375" t="s">
        <v>1603</v>
      </c>
      <c r="CB375" s="1">
        <v>19043</v>
      </c>
      <c r="CC375" s="1">
        <v>33830</v>
      </c>
      <c r="CD375" t="s">
        <v>1604</v>
      </c>
      <c r="CE375" t="s">
        <v>1605</v>
      </c>
      <c r="CF375" t="s">
        <v>132</v>
      </c>
      <c r="CG375" t="s">
        <v>1606</v>
      </c>
      <c r="CH375" t="s">
        <v>99</v>
      </c>
      <c r="CI375" t="s">
        <v>1607</v>
      </c>
      <c r="CJ375">
        <v>3457</v>
      </c>
      <c r="CL375">
        <v>1048</v>
      </c>
    </row>
    <row r="376" spans="1:90">
      <c r="A376">
        <v>10389</v>
      </c>
      <c r="B376">
        <v>10</v>
      </c>
      <c r="C376" s="8">
        <v>24.8</v>
      </c>
      <c r="D376">
        <v>16</v>
      </c>
      <c r="E376">
        <v>0</v>
      </c>
      <c r="F376">
        <v>10389</v>
      </c>
      <c r="G376" t="s">
        <v>367</v>
      </c>
      <c r="H376">
        <v>4</v>
      </c>
      <c r="I376" s="1">
        <v>34719</v>
      </c>
      <c r="J376" s="1">
        <v>34747</v>
      </c>
      <c r="K376" s="1">
        <v>34723</v>
      </c>
      <c r="L376">
        <f>_xlfn.DAYS(orderjoin[[#This Row],[ShippedDate]],orderjoin[[#This Row],[OrderDate]])</f>
        <v>4</v>
      </c>
      <c r="M376">
        <f>_xlfn.DAYS(orderjoin[[#This Row],[RequiredDate]],orderjoin[[#This Row],[ShippedDate]])</f>
        <v>24</v>
      </c>
      <c r="N376">
        <v>2</v>
      </c>
      <c r="O376">
        <v>47.42</v>
      </c>
      <c r="P376" t="s">
        <v>368</v>
      </c>
      <c r="Q376" t="s">
        <v>369</v>
      </c>
      <c r="R376" t="s">
        <v>370</v>
      </c>
      <c r="S376" t="s">
        <v>371</v>
      </c>
      <c r="T376" t="s">
        <v>372</v>
      </c>
      <c r="U376" t="s">
        <v>288</v>
      </c>
      <c r="V376">
        <v>10389</v>
      </c>
      <c r="W376" t="s">
        <v>367</v>
      </c>
      <c r="X376">
        <v>4</v>
      </c>
      <c r="Y376" s="1">
        <v>34719</v>
      </c>
      <c r="Z376" s="1">
        <v>34747</v>
      </c>
      <c r="AA376">
        <f>_xlfn.DAYS(orderjoin[[#This Row],[orders.ShippedDate]],orderjoin[[#This Row],[orders.OrderDate]])</f>
        <v>4</v>
      </c>
      <c r="AB376" s="1">
        <v>34723</v>
      </c>
      <c r="AC376">
        <v>2</v>
      </c>
      <c r="AD376">
        <v>47.42</v>
      </c>
      <c r="AE376" t="s">
        <v>368</v>
      </c>
      <c r="AF376" t="s">
        <v>369</v>
      </c>
      <c r="AG376" t="s">
        <v>370</v>
      </c>
      <c r="AH376" t="s">
        <v>371</v>
      </c>
      <c r="AI376" t="s">
        <v>372</v>
      </c>
      <c r="AJ376" t="s">
        <v>288</v>
      </c>
      <c r="AK376">
        <v>10</v>
      </c>
      <c r="AL376" t="s">
        <v>522</v>
      </c>
      <c r="AM376">
        <v>4</v>
      </c>
      <c r="AN376">
        <v>8</v>
      </c>
      <c r="AO376" t="s">
        <v>523</v>
      </c>
      <c r="AP376" s="7">
        <v>31</v>
      </c>
      <c r="AQ376">
        <v>31</v>
      </c>
      <c r="AR376">
        <v>0</v>
      </c>
      <c r="AS376">
        <v>0</v>
      </c>
      <c r="AT376">
        <v>0</v>
      </c>
      <c r="AU376" t="s">
        <v>367</v>
      </c>
      <c r="AV376" t="s">
        <v>368</v>
      </c>
      <c r="AW376" t="s">
        <v>685</v>
      </c>
      <c r="AX376" t="s">
        <v>686</v>
      </c>
      <c r="AY376" t="s">
        <v>369</v>
      </c>
      <c r="AZ376" t="s">
        <v>370</v>
      </c>
      <c r="BA376" t="s">
        <v>371</v>
      </c>
      <c r="BB376" t="s">
        <v>372</v>
      </c>
      <c r="BC376" t="s">
        <v>288</v>
      </c>
      <c r="BD376" t="s">
        <v>687</v>
      </c>
      <c r="BE376" t="s">
        <v>688</v>
      </c>
      <c r="BF376">
        <v>4</v>
      </c>
      <c r="BG376" t="s">
        <v>1023</v>
      </c>
      <c r="BH376" t="s">
        <v>1024</v>
      </c>
      <c r="BI376" t="s">
        <v>676</v>
      </c>
      <c r="BJ376" t="s">
        <v>1025</v>
      </c>
      <c r="BK376" t="s">
        <v>1026</v>
      </c>
      <c r="BL376" t="s">
        <v>21</v>
      </c>
      <c r="BM376" t="s">
        <v>1027</v>
      </c>
      <c r="BN376" t="s">
        <v>1028</v>
      </c>
      <c r="BO376" t="s">
        <v>1029</v>
      </c>
      <c r="BP376" t="s">
        <v>21</v>
      </c>
      <c r="BQ376">
        <v>8</v>
      </c>
      <c r="BR376" t="s">
        <v>1057</v>
      </c>
      <c r="BS376" t="s">
        <v>1058</v>
      </c>
      <c r="BT376">
        <v>2</v>
      </c>
      <c r="BU376" t="s">
        <v>1199</v>
      </c>
      <c r="BV376" t="s">
        <v>1200</v>
      </c>
      <c r="BW376">
        <v>4</v>
      </c>
      <c r="BX376" t="s">
        <v>1608</v>
      </c>
      <c r="BY376" t="s">
        <v>1206</v>
      </c>
      <c r="BZ376" t="s">
        <v>654</v>
      </c>
      <c r="CA376" t="s">
        <v>1609</v>
      </c>
      <c r="CB376" s="1">
        <v>13777</v>
      </c>
      <c r="CC376" s="1">
        <v>34092</v>
      </c>
      <c r="CD376" t="s">
        <v>1610</v>
      </c>
      <c r="CE376" t="s">
        <v>1611</v>
      </c>
      <c r="CF376" t="s">
        <v>132</v>
      </c>
      <c r="CG376" t="s">
        <v>1612</v>
      </c>
      <c r="CH376" t="s">
        <v>99</v>
      </c>
      <c r="CI376" t="s">
        <v>1613</v>
      </c>
      <c r="CJ376">
        <v>5176</v>
      </c>
      <c r="CK376">
        <v>2</v>
      </c>
      <c r="CL376">
        <v>396.8</v>
      </c>
    </row>
    <row r="377" spans="1:90">
      <c r="A377">
        <v>10389</v>
      </c>
      <c r="B377">
        <v>55</v>
      </c>
      <c r="C377" s="8">
        <v>19.2</v>
      </c>
      <c r="D377">
        <v>15</v>
      </c>
      <c r="E377">
        <v>0</v>
      </c>
      <c r="F377">
        <v>10389</v>
      </c>
      <c r="G377" t="s">
        <v>367</v>
      </c>
      <c r="H377">
        <v>4</v>
      </c>
      <c r="I377" s="1">
        <v>34719</v>
      </c>
      <c r="J377" s="1">
        <v>34747</v>
      </c>
      <c r="K377" s="1">
        <v>34723</v>
      </c>
      <c r="L377">
        <f>_xlfn.DAYS(orderjoin[[#This Row],[ShippedDate]],orderjoin[[#This Row],[OrderDate]])</f>
        <v>4</v>
      </c>
      <c r="M377">
        <f>_xlfn.DAYS(orderjoin[[#This Row],[RequiredDate]],orderjoin[[#This Row],[ShippedDate]])</f>
        <v>24</v>
      </c>
      <c r="N377">
        <v>2</v>
      </c>
      <c r="O377">
        <v>47.42</v>
      </c>
      <c r="P377" t="s">
        <v>368</v>
      </c>
      <c r="Q377" t="s">
        <v>369</v>
      </c>
      <c r="R377" t="s">
        <v>370</v>
      </c>
      <c r="S377" t="s">
        <v>371</v>
      </c>
      <c r="T377" t="s">
        <v>372</v>
      </c>
      <c r="U377" t="s">
        <v>288</v>
      </c>
      <c r="V377">
        <v>10389</v>
      </c>
      <c r="W377" t="s">
        <v>367</v>
      </c>
      <c r="X377">
        <v>4</v>
      </c>
      <c r="Y377" s="1">
        <v>34719</v>
      </c>
      <c r="Z377" s="1">
        <v>34747</v>
      </c>
      <c r="AA377">
        <f>_xlfn.DAYS(orderjoin[[#This Row],[orders.ShippedDate]],orderjoin[[#This Row],[orders.OrderDate]])</f>
        <v>4</v>
      </c>
      <c r="AB377" s="1">
        <v>34723</v>
      </c>
      <c r="AC377">
        <v>2</v>
      </c>
      <c r="AD377">
        <v>47.42</v>
      </c>
      <c r="AE377" t="s">
        <v>368</v>
      </c>
      <c r="AF377" t="s">
        <v>369</v>
      </c>
      <c r="AG377" t="s">
        <v>370</v>
      </c>
      <c r="AH377" t="s">
        <v>371</v>
      </c>
      <c r="AI377" t="s">
        <v>372</v>
      </c>
      <c r="AJ377" t="s">
        <v>288</v>
      </c>
      <c r="AK377">
        <v>55</v>
      </c>
      <c r="AL377" t="s">
        <v>610</v>
      </c>
      <c r="AM377">
        <v>25</v>
      </c>
      <c r="AN377">
        <v>6</v>
      </c>
      <c r="AO377" t="s">
        <v>611</v>
      </c>
      <c r="AP377" s="7">
        <v>24</v>
      </c>
      <c r="AQ377">
        <v>115</v>
      </c>
      <c r="AR377">
        <v>0</v>
      </c>
      <c r="AS377">
        <v>20</v>
      </c>
      <c r="AT377">
        <v>0</v>
      </c>
      <c r="AU377" t="s">
        <v>367</v>
      </c>
      <c r="AV377" t="s">
        <v>368</v>
      </c>
      <c r="AW377" t="s">
        <v>685</v>
      </c>
      <c r="AX377" t="s">
        <v>686</v>
      </c>
      <c r="AY377" t="s">
        <v>369</v>
      </c>
      <c r="AZ377" t="s">
        <v>370</v>
      </c>
      <c r="BA377" t="s">
        <v>371</v>
      </c>
      <c r="BB377" t="s">
        <v>372</v>
      </c>
      <c r="BC377" t="s">
        <v>288</v>
      </c>
      <c r="BD377" t="s">
        <v>687</v>
      </c>
      <c r="BE377" t="s">
        <v>688</v>
      </c>
      <c r="BF377">
        <v>25</v>
      </c>
      <c r="BG377" t="s">
        <v>1095</v>
      </c>
      <c r="BH377" t="s">
        <v>1096</v>
      </c>
      <c r="BI377" t="s">
        <v>676</v>
      </c>
      <c r="BJ377" t="s">
        <v>1097</v>
      </c>
      <c r="BK377" t="s">
        <v>285</v>
      </c>
      <c r="BL377" t="s">
        <v>286</v>
      </c>
      <c r="BM377" t="s">
        <v>287</v>
      </c>
      <c r="BN377" t="s">
        <v>288</v>
      </c>
      <c r="BO377" t="s">
        <v>1098</v>
      </c>
      <c r="BP377" t="s">
        <v>21</v>
      </c>
      <c r="BQ377">
        <v>6</v>
      </c>
      <c r="BR377" t="s">
        <v>1049</v>
      </c>
      <c r="BS377" t="s">
        <v>1050</v>
      </c>
      <c r="BT377">
        <v>2</v>
      </c>
      <c r="BU377" t="s">
        <v>1199</v>
      </c>
      <c r="BV377" t="s">
        <v>1200</v>
      </c>
      <c r="BW377">
        <v>4</v>
      </c>
      <c r="BX377" t="s">
        <v>1608</v>
      </c>
      <c r="BY377" t="s">
        <v>1206</v>
      </c>
      <c r="BZ377" t="s">
        <v>654</v>
      </c>
      <c r="CA377" t="s">
        <v>1609</v>
      </c>
      <c r="CB377" s="1">
        <v>13777</v>
      </c>
      <c r="CC377" s="1">
        <v>34092</v>
      </c>
      <c r="CD377" t="s">
        <v>1610</v>
      </c>
      <c r="CE377" t="s">
        <v>1611</v>
      </c>
      <c r="CF377" t="s">
        <v>132</v>
      </c>
      <c r="CG377" t="s">
        <v>1612</v>
      </c>
      <c r="CH377" t="s">
        <v>99</v>
      </c>
      <c r="CI377" t="s">
        <v>1613</v>
      </c>
      <c r="CJ377">
        <v>5176</v>
      </c>
      <c r="CK377">
        <v>2</v>
      </c>
      <c r="CL377">
        <v>288</v>
      </c>
    </row>
    <row r="378" spans="1:90">
      <c r="A378">
        <v>10389</v>
      </c>
      <c r="B378">
        <v>62</v>
      </c>
      <c r="C378" s="8">
        <v>39.4</v>
      </c>
      <c r="D378">
        <v>20</v>
      </c>
      <c r="E378">
        <v>0</v>
      </c>
      <c r="F378">
        <v>10389</v>
      </c>
      <c r="G378" t="s">
        <v>367</v>
      </c>
      <c r="H378">
        <v>4</v>
      </c>
      <c r="I378" s="1">
        <v>34719</v>
      </c>
      <c r="J378" s="1">
        <v>34747</v>
      </c>
      <c r="K378" s="1">
        <v>34723</v>
      </c>
      <c r="L378">
        <f>_xlfn.DAYS(orderjoin[[#This Row],[ShippedDate]],orderjoin[[#This Row],[OrderDate]])</f>
        <v>4</v>
      </c>
      <c r="M378">
        <f>_xlfn.DAYS(orderjoin[[#This Row],[RequiredDate]],orderjoin[[#This Row],[ShippedDate]])</f>
        <v>24</v>
      </c>
      <c r="N378">
        <v>2</v>
      </c>
      <c r="O378">
        <v>47.42</v>
      </c>
      <c r="P378" t="s">
        <v>368</v>
      </c>
      <c r="Q378" t="s">
        <v>369</v>
      </c>
      <c r="R378" t="s">
        <v>370</v>
      </c>
      <c r="S378" t="s">
        <v>371</v>
      </c>
      <c r="T378" t="s">
        <v>372</v>
      </c>
      <c r="U378" t="s">
        <v>288</v>
      </c>
      <c r="V378">
        <v>10389</v>
      </c>
      <c r="W378" t="s">
        <v>367</v>
      </c>
      <c r="X378">
        <v>4</v>
      </c>
      <c r="Y378" s="1">
        <v>34719</v>
      </c>
      <c r="Z378" s="1">
        <v>34747</v>
      </c>
      <c r="AA378">
        <f>_xlfn.DAYS(orderjoin[[#This Row],[orders.ShippedDate]],orderjoin[[#This Row],[orders.OrderDate]])</f>
        <v>4</v>
      </c>
      <c r="AB378" s="1">
        <v>34723</v>
      </c>
      <c r="AC378">
        <v>2</v>
      </c>
      <c r="AD378">
        <v>47.42</v>
      </c>
      <c r="AE378" t="s">
        <v>368</v>
      </c>
      <c r="AF378" t="s">
        <v>369</v>
      </c>
      <c r="AG378" t="s">
        <v>370</v>
      </c>
      <c r="AH378" t="s">
        <v>371</v>
      </c>
      <c r="AI378" t="s">
        <v>372</v>
      </c>
      <c r="AJ378" t="s">
        <v>288</v>
      </c>
      <c r="AK378">
        <v>62</v>
      </c>
      <c r="AL378" t="s">
        <v>623</v>
      </c>
      <c r="AM378">
        <v>29</v>
      </c>
      <c r="AN378">
        <v>3</v>
      </c>
      <c r="AO378" t="s">
        <v>624</v>
      </c>
      <c r="AP378" s="7">
        <v>49.3</v>
      </c>
      <c r="AQ378">
        <v>17</v>
      </c>
      <c r="AR378">
        <v>0</v>
      </c>
      <c r="AS378">
        <v>0</v>
      </c>
      <c r="AT378">
        <v>0</v>
      </c>
      <c r="AU378" t="s">
        <v>367</v>
      </c>
      <c r="AV378" t="s">
        <v>368</v>
      </c>
      <c r="AW378" t="s">
        <v>685</v>
      </c>
      <c r="AX378" t="s">
        <v>686</v>
      </c>
      <c r="AY378" t="s">
        <v>369</v>
      </c>
      <c r="AZ378" t="s">
        <v>370</v>
      </c>
      <c r="BA378" t="s">
        <v>371</v>
      </c>
      <c r="BB378" t="s">
        <v>372</v>
      </c>
      <c r="BC378" t="s">
        <v>288</v>
      </c>
      <c r="BD378" t="s">
        <v>687</v>
      </c>
      <c r="BE378" t="s">
        <v>688</v>
      </c>
      <c r="BF378">
        <v>29</v>
      </c>
      <c r="BG378" t="s">
        <v>1148</v>
      </c>
      <c r="BH378" t="s">
        <v>1149</v>
      </c>
      <c r="BI378" t="s">
        <v>686</v>
      </c>
      <c r="BJ378" t="s">
        <v>1150</v>
      </c>
      <c r="BK378" t="s">
        <v>1151</v>
      </c>
      <c r="BL378" t="s">
        <v>286</v>
      </c>
      <c r="BM378" t="s">
        <v>1152</v>
      </c>
      <c r="BN378" t="s">
        <v>288</v>
      </c>
      <c r="BO378" t="s">
        <v>1153</v>
      </c>
      <c r="BP378" t="s">
        <v>1154</v>
      </c>
      <c r="BQ378">
        <v>3</v>
      </c>
      <c r="BR378" t="s">
        <v>1047</v>
      </c>
      <c r="BS378" t="s">
        <v>1048</v>
      </c>
      <c r="BT378">
        <v>2</v>
      </c>
      <c r="BU378" t="s">
        <v>1199</v>
      </c>
      <c r="BV378" t="s">
        <v>1200</v>
      </c>
      <c r="BW378">
        <v>4</v>
      </c>
      <c r="BX378" t="s">
        <v>1608</v>
      </c>
      <c r="BY378" t="s">
        <v>1206</v>
      </c>
      <c r="BZ378" t="s">
        <v>654</v>
      </c>
      <c r="CA378" t="s">
        <v>1609</v>
      </c>
      <c r="CB378" s="1">
        <v>13777</v>
      </c>
      <c r="CC378" s="1">
        <v>34092</v>
      </c>
      <c r="CD378" t="s">
        <v>1610</v>
      </c>
      <c r="CE378" t="s">
        <v>1611</v>
      </c>
      <c r="CF378" t="s">
        <v>132</v>
      </c>
      <c r="CG378" t="s">
        <v>1612</v>
      </c>
      <c r="CH378" t="s">
        <v>99</v>
      </c>
      <c r="CI378" t="s">
        <v>1613</v>
      </c>
      <c r="CJ378">
        <v>5176</v>
      </c>
      <c r="CK378">
        <v>2</v>
      </c>
      <c r="CL378">
        <v>788</v>
      </c>
    </row>
    <row r="379" spans="1:90">
      <c r="A379">
        <v>10389</v>
      </c>
      <c r="B379">
        <v>70</v>
      </c>
      <c r="C379" s="8">
        <v>12</v>
      </c>
      <c r="D379">
        <v>30</v>
      </c>
      <c r="E379">
        <v>0</v>
      </c>
      <c r="F379">
        <v>10389</v>
      </c>
      <c r="G379" t="s">
        <v>367</v>
      </c>
      <c r="H379">
        <v>4</v>
      </c>
      <c r="I379" s="1">
        <v>34719</v>
      </c>
      <c r="J379" s="1">
        <v>34747</v>
      </c>
      <c r="K379" s="1">
        <v>34723</v>
      </c>
      <c r="L379">
        <f>_xlfn.DAYS(orderjoin[[#This Row],[ShippedDate]],orderjoin[[#This Row],[OrderDate]])</f>
        <v>4</v>
      </c>
      <c r="M379">
        <f>_xlfn.DAYS(orderjoin[[#This Row],[RequiredDate]],orderjoin[[#This Row],[ShippedDate]])</f>
        <v>24</v>
      </c>
      <c r="N379">
        <v>2</v>
      </c>
      <c r="O379">
        <v>47.42</v>
      </c>
      <c r="P379" t="s">
        <v>368</v>
      </c>
      <c r="Q379" t="s">
        <v>369</v>
      </c>
      <c r="R379" t="s">
        <v>370</v>
      </c>
      <c r="S379" t="s">
        <v>371</v>
      </c>
      <c r="T379" t="s">
        <v>372</v>
      </c>
      <c r="U379" t="s">
        <v>288</v>
      </c>
      <c r="V379">
        <v>10389</v>
      </c>
      <c r="W379" t="s">
        <v>367</v>
      </c>
      <c r="X379">
        <v>4</v>
      </c>
      <c r="Y379" s="1">
        <v>34719</v>
      </c>
      <c r="Z379" s="1">
        <v>34747</v>
      </c>
      <c r="AA379">
        <f>_xlfn.DAYS(orderjoin[[#This Row],[orders.ShippedDate]],orderjoin[[#This Row],[orders.OrderDate]])</f>
        <v>4</v>
      </c>
      <c r="AB379" s="1">
        <v>34723</v>
      </c>
      <c r="AC379">
        <v>2</v>
      </c>
      <c r="AD379">
        <v>47.42</v>
      </c>
      <c r="AE379" t="s">
        <v>368</v>
      </c>
      <c r="AF379" t="s">
        <v>369</v>
      </c>
      <c r="AG379" t="s">
        <v>370</v>
      </c>
      <c r="AH379" t="s">
        <v>371</v>
      </c>
      <c r="AI379" t="s">
        <v>372</v>
      </c>
      <c r="AJ379" t="s">
        <v>288</v>
      </c>
      <c r="AK379">
        <v>70</v>
      </c>
      <c r="AL379" t="s">
        <v>638</v>
      </c>
      <c r="AM379">
        <v>7</v>
      </c>
      <c r="AN379">
        <v>1</v>
      </c>
      <c r="AO379" t="s">
        <v>639</v>
      </c>
      <c r="AP379" s="7">
        <v>15</v>
      </c>
      <c r="AQ379">
        <v>15</v>
      </c>
      <c r="AR379">
        <v>10</v>
      </c>
      <c r="AS379">
        <v>30</v>
      </c>
      <c r="AT379">
        <v>0</v>
      </c>
      <c r="AU379" t="s">
        <v>367</v>
      </c>
      <c r="AV379" t="s">
        <v>368</v>
      </c>
      <c r="AW379" t="s">
        <v>685</v>
      </c>
      <c r="AX379" t="s">
        <v>686</v>
      </c>
      <c r="AY379" t="s">
        <v>369</v>
      </c>
      <c r="AZ379" t="s">
        <v>370</v>
      </c>
      <c r="BA379" t="s">
        <v>371</v>
      </c>
      <c r="BB379" t="s">
        <v>372</v>
      </c>
      <c r="BC379" t="s">
        <v>288</v>
      </c>
      <c r="BD379" t="s">
        <v>687</v>
      </c>
      <c r="BE379" t="s">
        <v>688</v>
      </c>
      <c r="BF379">
        <v>7</v>
      </c>
      <c r="BG379" t="s">
        <v>1038</v>
      </c>
      <c r="BH379" t="s">
        <v>1039</v>
      </c>
      <c r="BI379" t="s">
        <v>676</v>
      </c>
      <c r="BJ379" t="s">
        <v>1040</v>
      </c>
      <c r="BK379" t="s">
        <v>1041</v>
      </c>
      <c r="BL379" t="s">
        <v>1042</v>
      </c>
      <c r="BM379" t="s">
        <v>1043</v>
      </c>
      <c r="BN379" t="s">
        <v>1044</v>
      </c>
      <c r="BO379" t="s">
        <v>1045</v>
      </c>
      <c r="BP379" t="s">
        <v>1046</v>
      </c>
      <c r="BQ379">
        <v>1</v>
      </c>
      <c r="BR379" t="s">
        <v>1004</v>
      </c>
      <c r="BS379" t="s">
        <v>1005</v>
      </c>
      <c r="BT379">
        <v>2</v>
      </c>
      <c r="BU379" t="s">
        <v>1199</v>
      </c>
      <c r="BV379" t="s">
        <v>1200</v>
      </c>
      <c r="BW379">
        <v>4</v>
      </c>
      <c r="BX379" t="s">
        <v>1608</v>
      </c>
      <c r="BY379" t="s">
        <v>1206</v>
      </c>
      <c r="BZ379" t="s">
        <v>654</v>
      </c>
      <c r="CA379" t="s">
        <v>1609</v>
      </c>
      <c r="CB379" s="1">
        <v>13777</v>
      </c>
      <c r="CC379" s="1">
        <v>34092</v>
      </c>
      <c r="CD379" t="s">
        <v>1610</v>
      </c>
      <c r="CE379" t="s">
        <v>1611</v>
      </c>
      <c r="CF379" t="s">
        <v>132</v>
      </c>
      <c r="CG379" t="s">
        <v>1612</v>
      </c>
      <c r="CH379" t="s">
        <v>99</v>
      </c>
      <c r="CI379" t="s">
        <v>1613</v>
      </c>
      <c r="CJ379">
        <v>5176</v>
      </c>
      <c r="CK379">
        <v>2</v>
      </c>
      <c r="CL379">
        <v>360</v>
      </c>
    </row>
    <row r="380" spans="1:90">
      <c r="A380">
        <v>10390</v>
      </c>
      <c r="B380">
        <v>31</v>
      </c>
      <c r="C380" s="8">
        <v>10</v>
      </c>
      <c r="D380">
        <v>60</v>
      </c>
      <c r="E380">
        <v>0.1</v>
      </c>
      <c r="F380">
        <v>10390</v>
      </c>
      <c r="G380" t="s">
        <v>72</v>
      </c>
      <c r="H380">
        <v>6</v>
      </c>
      <c r="I380" s="1">
        <v>34722</v>
      </c>
      <c r="J380" s="1">
        <v>34750</v>
      </c>
      <c r="K380" s="1">
        <v>34725</v>
      </c>
      <c r="L380">
        <f>_xlfn.DAYS(orderjoin[[#This Row],[ShippedDate]],orderjoin[[#This Row],[OrderDate]])</f>
        <v>3</v>
      </c>
      <c r="M380">
        <f>_xlfn.DAYS(orderjoin[[#This Row],[RequiredDate]],orderjoin[[#This Row],[ShippedDate]])</f>
        <v>25</v>
      </c>
      <c r="N380">
        <v>1</v>
      </c>
      <c r="O380">
        <v>126.38</v>
      </c>
      <c r="P380" t="s">
        <v>73</v>
      </c>
      <c r="Q380" t="s">
        <v>74</v>
      </c>
      <c r="R380" t="s">
        <v>75</v>
      </c>
      <c r="S380" t="s">
        <v>21</v>
      </c>
      <c r="T380" t="s">
        <v>76</v>
      </c>
      <c r="U380" t="s">
        <v>77</v>
      </c>
      <c r="V380">
        <v>10390</v>
      </c>
      <c r="W380" t="s">
        <v>72</v>
      </c>
      <c r="X380">
        <v>6</v>
      </c>
      <c r="Y380" s="1">
        <v>34722</v>
      </c>
      <c r="Z380" s="1">
        <v>34750</v>
      </c>
      <c r="AA380">
        <f>_xlfn.DAYS(orderjoin[[#This Row],[orders.ShippedDate]],orderjoin[[#This Row],[orders.OrderDate]])</f>
        <v>3</v>
      </c>
      <c r="AB380" s="1">
        <v>34725</v>
      </c>
      <c r="AC380">
        <v>1</v>
      </c>
      <c r="AD380">
        <v>126.38</v>
      </c>
      <c r="AE380" t="s">
        <v>73</v>
      </c>
      <c r="AF380" t="s">
        <v>74</v>
      </c>
      <c r="AG380" t="s">
        <v>75</v>
      </c>
      <c r="AH380" t="s">
        <v>21</v>
      </c>
      <c r="AI380" t="s">
        <v>76</v>
      </c>
      <c r="AJ380" t="s">
        <v>77</v>
      </c>
      <c r="AK380">
        <v>31</v>
      </c>
      <c r="AL380" t="s">
        <v>564</v>
      </c>
      <c r="AM380">
        <v>14</v>
      </c>
      <c r="AN380">
        <v>4</v>
      </c>
      <c r="AO380" t="s">
        <v>565</v>
      </c>
      <c r="AP380" s="7">
        <v>12.5</v>
      </c>
      <c r="AQ380">
        <v>0</v>
      </c>
      <c r="AR380">
        <v>70</v>
      </c>
      <c r="AS380">
        <v>20</v>
      </c>
      <c r="AT380">
        <v>0</v>
      </c>
      <c r="AU380" t="s">
        <v>72</v>
      </c>
      <c r="AV380" t="s">
        <v>73</v>
      </c>
      <c r="AW380" t="s">
        <v>716</v>
      </c>
      <c r="AX380" t="s">
        <v>717</v>
      </c>
      <c r="AY380" t="s">
        <v>74</v>
      </c>
      <c r="AZ380" t="s">
        <v>75</v>
      </c>
      <c r="BA380" t="s">
        <v>21</v>
      </c>
      <c r="BB380" t="s">
        <v>76</v>
      </c>
      <c r="BC380" t="s">
        <v>77</v>
      </c>
      <c r="BD380" t="s">
        <v>718</v>
      </c>
      <c r="BE380" t="s">
        <v>719</v>
      </c>
      <c r="BF380">
        <v>14</v>
      </c>
      <c r="BG380" t="s">
        <v>991</v>
      </c>
      <c r="BH380" t="s">
        <v>992</v>
      </c>
      <c r="BI380" t="s">
        <v>654</v>
      </c>
      <c r="BJ380" t="s">
        <v>993</v>
      </c>
      <c r="BK380" t="s">
        <v>994</v>
      </c>
      <c r="BL380" t="s">
        <v>21</v>
      </c>
      <c r="BM380" t="s">
        <v>995</v>
      </c>
      <c r="BN380" t="s">
        <v>150</v>
      </c>
      <c r="BO380" t="s">
        <v>996</v>
      </c>
      <c r="BP380" t="s">
        <v>997</v>
      </c>
      <c r="BQ380">
        <v>4</v>
      </c>
      <c r="BR380" t="s">
        <v>989</v>
      </c>
      <c r="BS380" t="s">
        <v>990</v>
      </c>
      <c r="BT380">
        <v>1</v>
      </c>
      <c r="BU380" t="s">
        <v>1197</v>
      </c>
      <c r="BV380" t="s">
        <v>1198</v>
      </c>
      <c r="BW380">
        <v>6</v>
      </c>
      <c r="BX380" t="s">
        <v>1594</v>
      </c>
      <c r="BY380" t="s">
        <v>1208</v>
      </c>
      <c r="BZ380" t="s">
        <v>654</v>
      </c>
      <c r="CA380" t="s">
        <v>1581</v>
      </c>
      <c r="CB380" s="1">
        <v>23194</v>
      </c>
      <c r="CC380" s="1">
        <v>34259</v>
      </c>
      <c r="CD380" t="s">
        <v>1595</v>
      </c>
      <c r="CE380" t="s">
        <v>194</v>
      </c>
      <c r="CF380" t="s">
        <v>21</v>
      </c>
      <c r="CG380" t="s">
        <v>1596</v>
      </c>
      <c r="CH380" t="s">
        <v>196</v>
      </c>
      <c r="CI380" t="s">
        <v>1597</v>
      </c>
      <c r="CJ380">
        <v>428</v>
      </c>
      <c r="CK380">
        <v>5</v>
      </c>
      <c r="CL380">
        <v>540</v>
      </c>
    </row>
    <row r="381" spans="1:90">
      <c r="A381">
        <v>10390</v>
      </c>
      <c r="B381">
        <v>35</v>
      </c>
      <c r="C381" s="8">
        <v>14.4</v>
      </c>
      <c r="D381">
        <v>40</v>
      </c>
      <c r="E381">
        <v>0.1</v>
      </c>
      <c r="F381">
        <v>10390</v>
      </c>
      <c r="G381" t="s">
        <v>72</v>
      </c>
      <c r="H381">
        <v>6</v>
      </c>
      <c r="I381" s="1">
        <v>34722</v>
      </c>
      <c r="J381" s="1">
        <v>34750</v>
      </c>
      <c r="K381" s="1">
        <v>34725</v>
      </c>
      <c r="L381">
        <f>_xlfn.DAYS(orderjoin[[#This Row],[ShippedDate]],orderjoin[[#This Row],[OrderDate]])</f>
        <v>3</v>
      </c>
      <c r="M381">
        <f>_xlfn.DAYS(orderjoin[[#This Row],[RequiredDate]],orderjoin[[#This Row],[ShippedDate]])</f>
        <v>25</v>
      </c>
      <c r="N381">
        <v>1</v>
      </c>
      <c r="O381">
        <v>126.38</v>
      </c>
      <c r="P381" t="s">
        <v>73</v>
      </c>
      <c r="Q381" t="s">
        <v>74</v>
      </c>
      <c r="R381" t="s">
        <v>75</v>
      </c>
      <c r="S381" t="s">
        <v>21</v>
      </c>
      <c r="T381" t="s">
        <v>76</v>
      </c>
      <c r="U381" t="s">
        <v>77</v>
      </c>
      <c r="V381">
        <v>10390</v>
      </c>
      <c r="W381" t="s">
        <v>72</v>
      </c>
      <c r="X381">
        <v>6</v>
      </c>
      <c r="Y381" s="1">
        <v>34722</v>
      </c>
      <c r="Z381" s="1">
        <v>34750</v>
      </c>
      <c r="AA381">
        <f>_xlfn.DAYS(orderjoin[[#This Row],[orders.ShippedDate]],orderjoin[[#This Row],[orders.OrderDate]])</f>
        <v>3</v>
      </c>
      <c r="AB381" s="1">
        <v>34725</v>
      </c>
      <c r="AC381">
        <v>1</v>
      </c>
      <c r="AD381">
        <v>126.38</v>
      </c>
      <c r="AE381" t="s">
        <v>73</v>
      </c>
      <c r="AF381" t="s">
        <v>74</v>
      </c>
      <c r="AG381" t="s">
        <v>75</v>
      </c>
      <c r="AH381" t="s">
        <v>21</v>
      </c>
      <c r="AI381" t="s">
        <v>76</v>
      </c>
      <c r="AJ381" t="s">
        <v>77</v>
      </c>
      <c r="AK381">
        <v>35</v>
      </c>
      <c r="AL381" t="s">
        <v>571</v>
      </c>
      <c r="AM381">
        <v>16</v>
      </c>
      <c r="AN381">
        <v>1</v>
      </c>
      <c r="AO381" t="s">
        <v>507</v>
      </c>
      <c r="AP381" s="7">
        <v>18</v>
      </c>
      <c r="AQ381">
        <v>20</v>
      </c>
      <c r="AR381">
        <v>0</v>
      </c>
      <c r="AS381">
        <v>15</v>
      </c>
      <c r="AT381">
        <v>0</v>
      </c>
      <c r="AU381" t="s">
        <v>72</v>
      </c>
      <c r="AV381" t="s">
        <v>73</v>
      </c>
      <c r="AW381" t="s">
        <v>716</v>
      </c>
      <c r="AX381" t="s">
        <v>717</v>
      </c>
      <c r="AY381" t="s">
        <v>74</v>
      </c>
      <c r="AZ381" t="s">
        <v>75</v>
      </c>
      <c r="BA381" t="s">
        <v>21</v>
      </c>
      <c r="BB381" t="s">
        <v>76</v>
      </c>
      <c r="BC381" t="s">
        <v>77</v>
      </c>
      <c r="BD381" t="s">
        <v>718</v>
      </c>
      <c r="BE381" t="s">
        <v>719</v>
      </c>
      <c r="BF381">
        <v>16</v>
      </c>
      <c r="BG381" t="s">
        <v>1168</v>
      </c>
      <c r="BH381" t="s">
        <v>1169</v>
      </c>
      <c r="BI381" t="s">
        <v>1170</v>
      </c>
      <c r="BJ381" t="s">
        <v>1171</v>
      </c>
      <c r="BK381" t="s">
        <v>1172</v>
      </c>
      <c r="BL381" t="s">
        <v>232</v>
      </c>
      <c r="BM381" t="s">
        <v>1173</v>
      </c>
      <c r="BN381" t="s">
        <v>99</v>
      </c>
      <c r="BO381" t="s">
        <v>1174</v>
      </c>
      <c r="BP381" t="s">
        <v>21</v>
      </c>
      <c r="BQ381">
        <v>1</v>
      </c>
      <c r="BR381" t="s">
        <v>1004</v>
      </c>
      <c r="BS381" t="s">
        <v>1005</v>
      </c>
      <c r="BT381">
        <v>1</v>
      </c>
      <c r="BU381" t="s">
        <v>1197</v>
      </c>
      <c r="BV381" t="s">
        <v>1198</v>
      </c>
      <c r="BW381">
        <v>6</v>
      </c>
      <c r="BX381" t="s">
        <v>1594</v>
      </c>
      <c r="BY381" t="s">
        <v>1208</v>
      </c>
      <c r="BZ381" t="s">
        <v>654</v>
      </c>
      <c r="CA381" t="s">
        <v>1581</v>
      </c>
      <c r="CB381" s="1">
        <v>23194</v>
      </c>
      <c r="CC381" s="1">
        <v>34259</v>
      </c>
      <c r="CD381" t="s">
        <v>1595</v>
      </c>
      <c r="CE381" t="s">
        <v>194</v>
      </c>
      <c r="CF381" t="s">
        <v>21</v>
      </c>
      <c r="CG381" t="s">
        <v>1596</v>
      </c>
      <c r="CH381" t="s">
        <v>196</v>
      </c>
      <c r="CI381" t="s">
        <v>1597</v>
      </c>
      <c r="CJ381">
        <v>428</v>
      </c>
      <c r="CK381">
        <v>5</v>
      </c>
      <c r="CL381">
        <v>518.4</v>
      </c>
    </row>
    <row r="382" spans="1:90">
      <c r="A382">
        <v>10390</v>
      </c>
      <c r="B382">
        <v>46</v>
      </c>
      <c r="C382" s="8">
        <v>9.6</v>
      </c>
      <c r="D382">
        <v>45</v>
      </c>
      <c r="E382">
        <v>0</v>
      </c>
      <c r="F382">
        <v>10390</v>
      </c>
      <c r="G382" t="s">
        <v>72</v>
      </c>
      <c r="H382">
        <v>6</v>
      </c>
      <c r="I382" s="1">
        <v>34722</v>
      </c>
      <c r="J382" s="1">
        <v>34750</v>
      </c>
      <c r="K382" s="1">
        <v>34725</v>
      </c>
      <c r="L382">
        <f>_xlfn.DAYS(orderjoin[[#This Row],[ShippedDate]],orderjoin[[#This Row],[OrderDate]])</f>
        <v>3</v>
      </c>
      <c r="M382">
        <f>_xlfn.DAYS(orderjoin[[#This Row],[RequiredDate]],orderjoin[[#This Row],[ShippedDate]])</f>
        <v>25</v>
      </c>
      <c r="N382">
        <v>1</v>
      </c>
      <c r="O382">
        <v>126.38</v>
      </c>
      <c r="P382" t="s">
        <v>73</v>
      </c>
      <c r="Q382" t="s">
        <v>74</v>
      </c>
      <c r="R382" t="s">
        <v>75</v>
      </c>
      <c r="S382" t="s">
        <v>21</v>
      </c>
      <c r="T382" t="s">
        <v>76</v>
      </c>
      <c r="U382" t="s">
        <v>77</v>
      </c>
      <c r="V382">
        <v>10390</v>
      </c>
      <c r="W382" t="s">
        <v>72</v>
      </c>
      <c r="X382">
        <v>6</v>
      </c>
      <c r="Y382" s="1">
        <v>34722</v>
      </c>
      <c r="Z382" s="1">
        <v>34750</v>
      </c>
      <c r="AA382">
        <f>_xlfn.DAYS(orderjoin[[#This Row],[orders.ShippedDate]],orderjoin[[#This Row],[orders.OrderDate]])</f>
        <v>3</v>
      </c>
      <c r="AB382" s="1">
        <v>34725</v>
      </c>
      <c r="AC382">
        <v>1</v>
      </c>
      <c r="AD382">
        <v>126.38</v>
      </c>
      <c r="AE382" t="s">
        <v>73</v>
      </c>
      <c r="AF382" t="s">
        <v>74</v>
      </c>
      <c r="AG382" t="s">
        <v>75</v>
      </c>
      <c r="AH382" t="s">
        <v>21</v>
      </c>
      <c r="AI382" t="s">
        <v>76</v>
      </c>
      <c r="AJ382" t="s">
        <v>77</v>
      </c>
      <c r="AK382">
        <v>46</v>
      </c>
      <c r="AL382" t="s">
        <v>592</v>
      </c>
      <c r="AM382">
        <v>21</v>
      </c>
      <c r="AN382">
        <v>8</v>
      </c>
      <c r="AO382" t="s">
        <v>593</v>
      </c>
      <c r="AP382" s="7">
        <v>12</v>
      </c>
      <c r="AQ382">
        <v>95</v>
      </c>
      <c r="AR382">
        <v>0</v>
      </c>
      <c r="AS382">
        <v>0</v>
      </c>
      <c r="AT382">
        <v>0</v>
      </c>
      <c r="AU382" t="s">
        <v>72</v>
      </c>
      <c r="AV382" t="s">
        <v>73</v>
      </c>
      <c r="AW382" t="s">
        <v>716</v>
      </c>
      <c r="AX382" t="s">
        <v>717</v>
      </c>
      <c r="AY382" t="s">
        <v>74</v>
      </c>
      <c r="AZ382" t="s">
        <v>75</v>
      </c>
      <c r="BA382" t="s">
        <v>21</v>
      </c>
      <c r="BB382" t="s">
        <v>76</v>
      </c>
      <c r="BC382" t="s">
        <v>77</v>
      </c>
      <c r="BD382" t="s">
        <v>718</v>
      </c>
      <c r="BE382" t="s">
        <v>719</v>
      </c>
      <c r="BF382">
        <v>21</v>
      </c>
      <c r="BG382" t="s">
        <v>1175</v>
      </c>
      <c r="BH382" t="s">
        <v>1176</v>
      </c>
      <c r="BI382" t="s">
        <v>717</v>
      </c>
      <c r="BJ382" t="s">
        <v>1177</v>
      </c>
      <c r="BK382" t="s">
        <v>1178</v>
      </c>
      <c r="BL382" t="s">
        <v>21</v>
      </c>
      <c r="BM382" t="s">
        <v>1179</v>
      </c>
      <c r="BN382" t="s">
        <v>298</v>
      </c>
      <c r="BO382" t="s">
        <v>1180</v>
      </c>
      <c r="BP382" t="s">
        <v>1181</v>
      </c>
      <c r="BQ382">
        <v>8</v>
      </c>
      <c r="BR382" t="s">
        <v>1057</v>
      </c>
      <c r="BS382" t="s">
        <v>1058</v>
      </c>
      <c r="BT382">
        <v>1</v>
      </c>
      <c r="BU382" t="s">
        <v>1197</v>
      </c>
      <c r="BV382" t="s">
        <v>1198</v>
      </c>
      <c r="BW382">
        <v>6</v>
      </c>
      <c r="BX382" t="s">
        <v>1594</v>
      </c>
      <c r="BY382" t="s">
        <v>1208</v>
      </c>
      <c r="BZ382" t="s">
        <v>654</v>
      </c>
      <c r="CA382" t="s">
        <v>1581</v>
      </c>
      <c r="CB382" s="1">
        <v>23194</v>
      </c>
      <c r="CC382" s="1">
        <v>34259</v>
      </c>
      <c r="CD382" t="s">
        <v>1595</v>
      </c>
      <c r="CE382" t="s">
        <v>194</v>
      </c>
      <c r="CF382" t="s">
        <v>21</v>
      </c>
      <c r="CG382" t="s">
        <v>1596</v>
      </c>
      <c r="CH382" t="s">
        <v>196</v>
      </c>
      <c r="CI382" t="s">
        <v>1597</v>
      </c>
      <c r="CJ382">
        <v>428</v>
      </c>
      <c r="CK382">
        <v>5</v>
      </c>
      <c r="CL382">
        <v>432</v>
      </c>
    </row>
    <row r="383" spans="1:90">
      <c r="A383">
        <v>10390</v>
      </c>
      <c r="B383">
        <v>72</v>
      </c>
      <c r="C383" s="8">
        <v>27.8</v>
      </c>
      <c r="D383">
        <v>24</v>
      </c>
      <c r="E383">
        <v>0.1</v>
      </c>
      <c r="F383">
        <v>10390</v>
      </c>
      <c r="G383" t="s">
        <v>72</v>
      </c>
      <c r="H383">
        <v>6</v>
      </c>
      <c r="I383" s="1">
        <v>34722</v>
      </c>
      <c r="J383" s="1">
        <v>34750</v>
      </c>
      <c r="K383" s="1">
        <v>34725</v>
      </c>
      <c r="L383">
        <f>_xlfn.DAYS(orderjoin[[#This Row],[ShippedDate]],orderjoin[[#This Row],[OrderDate]])</f>
        <v>3</v>
      </c>
      <c r="M383">
        <f>_xlfn.DAYS(orderjoin[[#This Row],[RequiredDate]],orderjoin[[#This Row],[ShippedDate]])</f>
        <v>25</v>
      </c>
      <c r="N383">
        <v>1</v>
      </c>
      <c r="O383">
        <v>126.38</v>
      </c>
      <c r="P383" t="s">
        <v>73</v>
      </c>
      <c r="Q383" t="s">
        <v>74</v>
      </c>
      <c r="R383" t="s">
        <v>75</v>
      </c>
      <c r="S383" t="s">
        <v>21</v>
      </c>
      <c r="T383" t="s">
        <v>76</v>
      </c>
      <c r="U383" t="s">
        <v>77</v>
      </c>
      <c r="V383">
        <v>10390</v>
      </c>
      <c r="W383" t="s">
        <v>72</v>
      </c>
      <c r="X383">
        <v>6</v>
      </c>
      <c r="Y383" s="1">
        <v>34722</v>
      </c>
      <c r="Z383" s="1">
        <v>34750</v>
      </c>
      <c r="AA383">
        <f>_xlfn.DAYS(orderjoin[[#This Row],[orders.ShippedDate]],orderjoin[[#This Row],[orders.OrderDate]])</f>
        <v>3</v>
      </c>
      <c r="AB383" s="1">
        <v>34725</v>
      </c>
      <c r="AC383">
        <v>1</v>
      </c>
      <c r="AD383">
        <v>126.38</v>
      </c>
      <c r="AE383" t="s">
        <v>73</v>
      </c>
      <c r="AF383" t="s">
        <v>74</v>
      </c>
      <c r="AG383" t="s">
        <v>75</v>
      </c>
      <c r="AH383" t="s">
        <v>21</v>
      </c>
      <c r="AI383" t="s">
        <v>76</v>
      </c>
      <c r="AJ383" t="s">
        <v>77</v>
      </c>
      <c r="AK383">
        <v>72</v>
      </c>
      <c r="AL383" t="s">
        <v>641</v>
      </c>
      <c r="AM383">
        <v>14</v>
      </c>
      <c r="AN383">
        <v>4</v>
      </c>
      <c r="AO383" t="s">
        <v>567</v>
      </c>
      <c r="AP383" s="7">
        <v>34.799999999999997</v>
      </c>
      <c r="AQ383">
        <v>14</v>
      </c>
      <c r="AR383">
        <v>0</v>
      </c>
      <c r="AS383">
        <v>0</v>
      </c>
      <c r="AT383">
        <v>0</v>
      </c>
      <c r="AU383" t="s">
        <v>72</v>
      </c>
      <c r="AV383" t="s">
        <v>73</v>
      </c>
      <c r="AW383" t="s">
        <v>716</v>
      </c>
      <c r="AX383" t="s">
        <v>717</v>
      </c>
      <c r="AY383" t="s">
        <v>74</v>
      </c>
      <c r="AZ383" t="s">
        <v>75</v>
      </c>
      <c r="BA383" t="s">
        <v>21</v>
      </c>
      <c r="BB383" t="s">
        <v>76</v>
      </c>
      <c r="BC383" t="s">
        <v>77</v>
      </c>
      <c r="BD383" t="s">
        <v>718</v>
      </c>
      <c r="BE383" t="s">
        <v>719</v>
      </c>
      <c r="BF383">
        <v>14</v>
      </c>
      <c r="BG383" t="s">
        <v>991</v>
      </c>
      <c r="BH383" t="s">
        <v>992</v>
      </c>
      <c r="BI383" t="s">
        <v>654</v>
      </c>
      <c r="BJ383" t="s">
        <v>993</v>
      </c>
      <c r="BK383" t="s">
        <v>994</v>
      </c>
      <c r="BL383" t="s">
        <v>21</v>
      </c>
      <c r="BM383" t="s">
        <v>995</v>
      </c>
      <c r="BN383" t="s">
        <v>150</v>
      </c>
      <c r="BO383" t="s">
        <v>996</v>
      </c>
      <c r="BP383" t="s">
        <v>997</v>
      </c>
      <c r="BQ383">
        <v>4</v>
      </c>
      <c r="BR383" t="s">
        <v>989</v>
      </c>
      <c r="BS383" t="s">
        <v>990</v>
      </c>
      <c r="BT383">
        <v>1</v>
      </c>
      <c r="BU383" t="s">
        <v>1197</v>
      </c>
      <c r="BV383" t="s">
        <v>1198</v>
      </c>
      <c r="BW383">
        <v>6</v>
      </c>
      <c r="BX383" t="s">
        <v>1594</v>
      </c>
      <c r="BY383" t="s">
        <v>1208</v>
      </c>
      <c r="BZ383" t="s">
        <v>654</v>
      </c>
      <c r="CA383" t="s">
        <v>1581</v>
      </c>
      <c r="CB383" s="1">
        <v>23194</v>
      </c>
      <c r="CC383" s="1">
        <v>34259</v>
      </c>
      <c r="CD383" t="s">
        <v>1595</v>
      </c>
      <c r="CE383" t="s">
        <v>194</v>
      </c>
      <c r="CF383" t="s">
        <v>21</v>
      </c>
      <c r="CG383" t="s">
        <v>1596</v>
      </c>
      <c r="CH383" t="s">
        <v>196</v>
      </c>
      <c r="CI383" t="s">
        <v>1597</v>
      </c>
      <c r="CJ383">
        <v>428</v>
      </c>
      <c r="CK383">
        <v>5</v>
      </c>
      <c r="CL383">
        <v>600.48</v>
      </c>
    </row>
    <row r="384" spans="1:90">
      <c r="A384">
        <v>10391</v>
      </c>
      <c r="B384">
        <v>13</v>
      </c>
      <c r="C384" s="8">
        <v>4.8</v>
      </c>
      <c r="D384">
        <v>18</v>
      </c>
      <c r="E384">
        <v>0</v>
      </c>
      <c r="F384">
        <v>10391</v>
      </c>
      <c r="G384" t="s">
        <v>323</v>
      </c>
      <c r="H384">
        <v>3</v>
      </c>
      <c r="I384" s="1">
        <v>34722</v>
      </c>
      <c r="J384" s="1">
        <v>34750</v>
      </c>
      <c r="K384" s="1">
        <v>34730</v>
      </c>
      <c r="L384">
        <f>_xlfn.DAYS(orderjoin[[#This Row],[ShippedDate]],orderjoin[[#This Row],[OrderDate]])</f>
        <v>8</v>
      </c>
      <c r="M384">
        <f>_xlfn.DAYS(orderjoin[[#This Row],[RequiredDate]],orderjoin[[#This Row],[ShippedDate]])</f>
        <v>20</v>
      </c>
      <c r="N384">
        <v>3</v>
      </c>
      <c r="O384">
        <v>5.45</v>
      </c>
      <c r="P384" t="s">
        <v>324</v>
      </c>
      <c r="Q384" t="s">
        <v>325</v>
      </c>
      <c r="R384" t="s">
        <v>326</v>
      </c>
      <c r="S384" t="s">
        <v>21</v>
      </c>
      <c r="T384" t="s">
        <v>327</v>
      </c>
      <c r="U384" t="s">
        <v>29</v>
      </c>
      <c r="V384">
        <v>10391</v>
      </c>
      <c r="W384" t="s">
        <v>323</v>
      </c>
      <c r="X384">
        <v>3</v>
      </c>
      <c r="Y384" s="1">
        <v>34722</v>
      </c>
      <c r="Z384" s="1">
        <v>34750</v>
      </c>
      <c r="AA384">
        <f>_xlfn.DAYS(orderjoin[[#This Row],[orders.ShippedDate]],orderjoin[[#This Row],[orders.OrderDate]])</f>
        <v>8</v>
      </c>
      <c r="AB384" s="1">
        <v>34730</v>
      </c>
      <c r="AC384">
        <v>3</v>
      </c>
      <c r="AD384">
        <v>5.45</v>
      </c>
      <c r="AE384" t="s">
        <v>324</v>
      </c>
      <c r="AF384" t="s">
        <v>325</v>
      </c>
      <c r="AG384" t="s">
        <v>326</v>
      </c>
      <c r="AH384" t="s">
        <v>21</v>
      </c>
      <c r="AI384" t="s">
        <v>327</v>
      </c>
      <c r="AJ384" t="s">
        <v>29</v>
      </c>
      <c r="AK384">
        <v>13</v>
      </c>
      <c r="AL384" t="s">
        <v>528</v>
      </c>
      <c r="AM384">
        <v>6</v>
      </c>
      <c r="AN384">
        <v>8</v>
      </c>
      <c r="AO384" t="s">
        <v>529</v>
      </c>
      <c r="AP384" s="7">
        <v>6</v>
      </c>
      <c r="AQ384">
        <v>24</v>
      </c>
      <c r="AR384">
        <v>0</v>
      </c>
      <c r="AS384">
        <v>5</v>
      </c>
      <c r="AT384">
        <v>0</v>
      </c>
      <c r="AU384" t="s">
        <v>323</v>
      </c>
      <c r="AV384" t="s">
        <v>324</v>
      </c>
      <c r="AW384" t="s">
        <v>707</v>
      </c>
      <c r="AX384" t="s">
        <v>669</v>
      </c>
      <c r="AY384" t="s">
        <v>325</v>
      </c>
      <c r="AZ384" t="s">
        <v>326</v>
      </c>
      <c r="BA384" t="s">
        <v>21</v>
      </c>
      <c r="BB384" t="s">
        <v>327</v>
      </c>
      <c r="BC384" t="s">
        <v>29</v>
      </c>
      <c r="BD384" t="s">
        <v>708</v>
      </c>
      <c r="BE384" t="s">
        <v>709</v>
      </c>
      <c r="BF384">
        <v>6</v>
      </c>
      <c r="BG384" t="s">
        <v>1120</v>
      </c>
      <c r="BH384" t="s">
        <v>1121</v>
      </c>
      <c r="BI384" t="s">
        <v>1122</v>
      </c>
      <c r="BJ384" t="s">
        <v>1123</v>
      </c>
      <c r="BK384" t="s">
        <v>1124</v>
      </c>
      <c r="BL384" t="s">
        <v>21</v>
      </c>
      <c r="BM384" t="s">
        <v>1125</v>
      </c>
      <c r="BN384" t="s">
        <v>1028</v>
      </c>
      <c r="BO384" t="s">
        <v>1126</v>
      </c>
      <c r="BP384" t="s">
        <v>21</v>
      </c>
      <c r="BQ384">
        <v>8</v>
      </c>
      <c r="BR384" t="s">
        <v>1057</v>
      </c>
      <c r="BS384" t="s">
        <v>1058</v>
      </c>
      <c r="BT384">
        <v>3</v>
      </c>
      <c r="BU384" t="s">
        <v>1201</v>
      </c>
      <c r="BV384" t="s">
        <v>1174</v>
      </c>
      <c r="BW384">
        <v>3</v>
      </c>
      <c r="BX384" t="s">
        <v>1614</v>
      </c>
      <c r="BY384" t="s">
        <v>1205</v>
      </c>
      <c r="BZ384" t="s">
        <v>654</v>
      </c>
      <c r="CA384" t="s">
        <v>1586</v>
      </c>
      <c r="CB384" s="1">
        <v>23253</v>
      </c>
      <c r="CC384" s="1">
        <v>33695</v>
      </c>
      <c r="CD384" t="s">
        <v>1615</v>
      </c>
      <c r="CE384" t="s">
        <v>442</v>
      </c>
      <c r="CF384" t="s">
        <v>132</v>
      </c>
      <c r="CG384" t="s">
        <v>1616</v>
      </c>
      <c r="CH384" t="s">
        <v>99</v>
      </c>
      <c r="CI384" t="s">
        <v>1617</v>
      </c>
      <c r="CJ384">
        <v>3355</v>
      </c>
      <c r="CK384">
        <v>2</v>
      </c>
      <c r="CL384">
        <v>86.399999999999991</v>
      </c>
    </row>
    <row r="385" spans="1:90">
      <c r="A385">
        <v>10392</v>
      </c>
      <c r="B385">
        <v>69</v>
      </c>
      <c r="C385" s="8">
        <v>28.8</v>
      </c>
      <c r="D385">
        <v>50</v>
      </c>
      <c r="E385">
        <v>0</v>
      </c>
      <c r="F385">
        <v>10392</v>
      </c>
      <c r="G385" t="s">
        <v>308</v>
      </c>
      <c r="H385">
        <v>2</v>
      </c>
      <c r="I385" s="1">
        <v>34723</v>
      </c>
      <c r="J385" s="1">
        <v>34751</v>
      </c>
      <c r="K385" s="1">
        <v>34731</v>
      </c>
      <c r="L385">
        <f>_xlfn.DAYS(orderjoin[[#This Row],[ShippedDate]],orderjoin[[#This Row],[OrderDate]])</f>
        <v>8</v>
      </c>
      <c r="M385">
        <f>_xlfn.DAYS(orderjoin[[#This Row],[RequiredDate]],orderjoin[[#This Row],[ShippedDate]])</f>
        <v>20</v>
      </c>
      <c r="N385">
        <v>3</v>
      </c>
      <c r="O385">
        <v>122.46</v>
      </c>
      <c r="P385" t="s">
        <v>309</v>
      </c>
      <c r="Q385" t="s">
        <v>310</v>
      </c>
      <c r="R385" t="s">
        <v>311</v>
      </c>
      <c r="S385" t="s">
        <v>21</v>
      </c>
      <c r="T385" t="s">
        <v>312</v>
      </c>
      <c r="U385" t="s">
        <v>77</v>
      </c>
      <c r="V385">
        <v>10392</v>
      </c>
      <c r="W385" t="s">
        <v>308</v>
      </c>
      <c r="X385">
        <v>2</v>
      </c>
      <c r="Y385" s="1">
        <v>34723</v>
      </c>
      <c r="Z385" s="1">
        <v>34751</v>
      </c>
      <c r="AA385">
        <f>_xlfn.DAYS(orderjoin[[#This Row],[orders.ShippedDate]],orderjoin[[#This Row],[orders.OrderDate]])</f>
        <v>8</v>
      </c>
      <c r="AB385" s="1">
        <v>34731</v>
      </c>
      <c r="AC385">
        <v>3</v>
      </c>
      <c r="AD385">
        <v>122.46</v>
      </c>
      <c r="AE385" t="s">
        <v>309</v>
      </c>
      <c r="AF385" t="s">
        <v>310</v>
      </c>
      <c r="AG385" t="s">
        <v>311</v>
      </c>
      <c r="AH385" t="s">
        <v>21</v>
      </c>
      <c r="AI385" t="s">
        <v>312</v>
      </c>
      <c r="AJ385" t="s">
        <v>77</v>
      </c>
      <c r="AK385">
        <v>69</v>
      </c>
      <c r="AL385" t="s">
        <v>636</v>
      </c>
      <c r="AM385">
        <v>15</v>
      </c>
      <c r="AN385">
        <v>4</v>
      </c>
      <c r="AO385" t="s">
        <v>637</v>
      </c>
      <c r="AP385" s="7">
        <v>36</v>
      </c>
      <c r="AQ385">
        <v>26</v>
      </c>
      <c r="AR385">
        <v>0</v>
      </c>
      <c r="AS385">
        <v>15</v>
      </c>
      <c r="AT385">
        <v>0</v>
      </c>
      <c r="AU385" t="s">
        <v>308</v>
      </c>
      <c r="AV385" t="s">
        <v>309</v>
      </c>
      <c r="AW385" t="s">
        <v>838</v>
      </c>
      <c r="AX385" t="s">
        <v>717</v>
      </c>
      <c r="AY385" t="s">
        <v>310</v>
      </c>
      <c r="AZ385" t="s">
        <v>311</v>
      </c>
      <c r="BA385" t="s">
        <v>21</v>
      </c>
      <c r="BB385" t="s">
        <v>312</v>
      </c>
      <c r="BC385" t="s">
        <v>77</v>
      </c>
      <c r="BD385" t="s">
        <v>839</v>
      </c>
      <c r="BE385" t="s">
        <v>840</v>
      </c>
      <c r="BF385">
        <v>15</v>
      </c>
      <c r="BG385" t="s">
        <v>1032</v>
      </c>
      <c r="BH385" t="s">
        <v>1033</v>
      </c>
      <c r="BI385" t="s">
        <v>676</v>
      </c>
      <c r="BJ385" t="s">
        <v>1034</v>
      </c>
      <c r="BK385" t="s">
        <v>1035</v>
      </c>
      <c r="BL385" t="s">
        <v>21</v>
      </c>
      <c r="BM385" t="s">
        <v>1036</v>
      </c>
      <c r="BN385" t="s">
        <v>366</v>
      </c>
      <c r="BO385" t="s">
        <v>1037</v>
      </c>
      <c r="BP385" t="s">
        <v>21</v>
      </c>
      <c r="BQ385">
        <v>4</v>
      </c>
      <c r="BR385" t="s">
        <v>989</v>
      </c>
      <c r="BS385" t="s">
        <v>990</v>
      </c>
      <c r="BT385">
        <v>3</v>
      </c>
      <c r="BU385" t="s">
        <v>1201</v>
      </c>
      <c r="BV385" t="s">
        <v>1174</v>
      </c>
      <c r="BW385">
        <v>2</v>
      </c>
      <c r="BX385" t="s">
        <v>1602</v>
      </c>
      <c r="BY385" t="s">
        <v>1203</v>
      </c>
      <c r="BZ385" t="s">
        <v>1204</v>
      </c>
      <c r="CA385" t="s">
        <v>1603</v>
      </c>
      <c r="CB385" s="1">
        <v>19043</v>
      </c>
      <c r="CC385" s="1">
        <v>33830</v>
      </c>
      <c r="CD385" t="s">
        <v>1604</v>
      </c>
      <c r="CE385" t="s">
        <v>1605</v>
      </c>
      <c r="CF385" t="s">
        <v>132</v>
      </c>
      <c r="CG385" t="s">
        <v>1606</v>
      </c>
      <c r="CH385" t="s">
        <v>99</v>
      </c>
      <c r="CI385" t="s">
        <v>1607</v>
      </c>
      <c r="CJ385">
        <v>3457</v>
      </c>
      <c r="CL385">
        <v>1440</v>
      </c>
    </row>
    <row r="386" spans="1:90">
      <c r="A386">
        <v>10393</v>
      </c>
      <c r="B386">
        <v>2</v>
      </c>
      <c r="C386" s="8">
        <v>15.2</v>
      </c>
      <c r="D386">
        <v>25</v>
      </c>
      <c r="E386">
        <v>0.25</v>
      </c>
      <c r="F386">
        <v>10393</v>
      </c>
      <c r="G386" t="s">
        <v>261</v>
      </c>
      <c r="H386">
        <v>1</v>
      </c>
      <c r="I386" s="1">
        <v>34724</v>
      </c>
      <c r="J386" s="1">
        <v>34752</v>
      </c>
      <c r="K386" s="1">
        <v>34733</v>
      </c>
      <c r="L386">
        <f>_xlfn.DAYS(orderjoin[[#This Row],[ShippedDate]],orderjoin[[#This Row],[OrderDate]])</f>
        <v>9</v>
      </c>
      <c r="M386">
        <f>_xlfn.DAYS(orderjoin[[#This Row],[RequiredDate]],orderjoin[[#This Row],[ShippedDate]])</f>
        <v>19</v>
      </c>
      <c r="N386">
        <v>3</v>
      </c>
      <c r="O386">
        <v>126.56</v>
      </c>
      <c r="P386" t="s">
        <v>262</v>
      </c>
      <c r="Q386" t="s">
        <v>263</v>
      </c>
      <c r="R386" t="s">
        <v>264</v>
      </c>
      <c r="S386" t="s">
        <v>265</v>
      </c>
      <c r="T386" t="s">
        <v>266</v>
      </c>
      <c r="U386" t="s">
        <v>99</v>
      </c>
      <c r="V386">
        <v>10393</v>
      </c>
      <c r="W386" t="s">
        <v>261</v>
      </c>
      <c r="X386">
        <v>1</v>
      </c>
      <c r="Y386" s="1">
        <v>34724</v>
      </c>
      <c r="Z386" s="1">
        <v>34752</v>
      </c>
      <c r="AA386">
        <f>_xlfn.DAYS(orderjoin[[#This Row],[orders.ShippedDate]],orderjoin[[#This Row],[orders.OrderDate]])</f>
        <v>9</v>
      </c>
      <c r="AB386" s="1">
        <v>34733</v>
      </c>
      <c r="AC386">
        <v>3</v>
      </c>
      <c r="AD386">
        <v>126.56</v>
      </c>
      <c r="AE386" t="s">
        <v>262</v>
      </c>
      <c r="AF386" t="s">
        <v>263</v>
      </c>
      <c r="AG386" t="s">
        <v>264</v>
      </c>
      <c r="AH386" t="s">
        <v>265</v>
      </c>
      <c r="AI386" t="s">
        <v>266</v>
      </c>
      <c r="AJ386" t="s">
        <v>99</v>
      </c>
      <c r="AK386">
        <v>2</v>
      </c>
      <c r="AL386" t="s">
        <v>506</v>
      </c>
      <c r="AM386">
        <v>1</v>
      </c>
      <c r="AN386">
        <v>1</v>
      </c>
      <c r="AO386" t="s">
        <v>507</v>
      </c>
      <c r="AP386" s="7">
        <v>19</v>
      </c>
      <c r="AQ386">
        <v>17</v>
      </c>
      <c r="AR386">
        <v>40</v>
      </c>
      <c r="AS386">
        <v>25</v>
      </c>
      <c r="AT386">
        <v>0</v>
      </c>
      <c r="AU386" t="s">
        <v>261</v>
      </c>
      <c r="AV386" t="s">
        <v>262</v>
      </c>
      <c r="AW386" t="s">
        <v>872</v>
      </c>
      <c r="AX386" t="s">
        <v>654</v>
      </c>
      <c r="AY386" t="s">
        <v>263</v>
      </c>
      <c r="AZ386" t="s">
        <v>264</v>
      </c>
      <c r="BA386" t="s">
        <v>265</v>
      </c>
      <c r="BB386" t="s">
        <v>266</v>
      </c>
      <c r="BC386" t="s">
        <v>99</v>
      </c>
      <c r="BD386" t="s">
        <v>873</v>
      </c>
      <c r="BE386" t="s">
        <v>21</v>
      </c>
      <c r="BF386">
        <v>1</v>
      </c>
      <c r="BG386" t="s">
        <v>998</v>
      </c>
      <c r="BH386" t="s">
        <v>999</v>
      </c>
      <c r="BI386" t="s">
        <v>1000</v>
      </c>
      <c r="BJ386" t="s">
        <v>1001</v>
      </c>
      <c r="BK386" t="s">
        <v>194</v>
      </c>
      <c r="BL386" t="s">
        <v>21</v>
      </c>
      <c r="BM386" t="s">
        <v>1002</v>
      </c>
      <c r="BN386" t="s">
        <v>196</v>
      </c>
      <c r="BO386" t="s">
        <v>1003</v>
      </c>
      <c r="BP386" t="s">
        <v>21</v>
      </c>
      <c r="BQ386">
        <v>1</v>
      </c>
      <c r="BR386" t="s">
        <v>1004</v>
      </c>
      <c r="BS386" t="s">
        <v>1005</v>
      </c>
      <c r="BT386">
        <v>3</v>
      </c>
      <c r="BU386" t="s">
        <v>1201</v>
      </c>
      <c r="BV386" t="s">
        <v>1174</v>
      </c>
      <c r="BW386">
        <v>1</v>
      </c>
      <c r="BX386" t="s">
        <v>1585</v>
      </c>
      <c r="BY386" t="s">
        <v>1202</v>
      </c>
      <c r="BZ386" t="s">
        <v>654</v>
      </c>
      <c r="CA386" t="s">
        <v>1586</v>
      </c>
      <c r="CB386" s="1">
        <v>17875</v>
      </c>
      <c r="CC386" s="1">
        <v>33725</v>
      </c>
      <c r="CD386" t="s">
        <v>1587</v>
      </c>
      <c r="CE386" t="s">
        <v>131</v>
      </c>
      <c r="CF386" t="s">
        <v>132</v>
      </c>
      <c r="CG386" t="s">
        <v>1588</v>
      </c>
      <c r="CH386" t="s">
        <v>99</v>
      </c>
      <c r="CI386" t="s">
        <v>1589</v>
      </c>
      <c r="CJ386">
        <v>5467</v>
      </c>
      <c r="CK386">
        <v>2</v>
      </c>
      <c r="CL386">
        <v>285</v>
      </c>
    </row>
    <row r="387" spans="1:90">
      <c r="A387">
        <v>10393</v>
      </c>
      <c r="B387">
        <v>14</v>
      </c>
      <c r="C387" s="8">
        <v>18.600000000000001</v>
      </c>
      <c r="D387">
        <v>42</v>
      </c>
      <c r="E387">
        <v>0.25</v>
      </c>
      <c r="F387">
        <v>10393</v>
      </c>
      <c r="G387" t="s">
        <v>261</v>
      </c>
      <c r="H387">
        <v>1</v>
      </c>
      <c r="I387" s="1">
        <v>34724</v>
      </c>
      <c r="J387" s="1">
        <v>34752</v>
      </c>
      <c r="K387" s="1">
        <v>34733</v>
      </c>
      <c r="L387">
        <f>_xlfn.DAYS(orderjoin[[#This Row],[ShippedDate]],orderjoin[[#This Row],[OrderDate]])</f>
        <v>9</v>
      </c>
      <c r="M387">
        <f>_xlfn.DAYS(orderjoin[[#This Row],[RequiredDate]],orderjoin[[#This Row],[ShippedDate]])</f>
        <v>19</v>
      </c>
      <c r="N387">
        <v>3</v>
      </c>
      <c r="O387">
        <v>126.56</v>
      </c>
      <c r="P387" t="s">
        <v>262</v>
      </c>
      <c r="Q387" t="s">
        <v>263</v>
      </c>
      <c r="R387" t="s">
        <v>264</v>
      </c>
      <c r="S387" t="s">
        <v>265</v>
      </c>
      <c r="T387" t="s">
        <v>266</v>
      </c>
      <c r="U387" t="s">
        <v>99</v>
      </c>
      <c r="V387">
        <v>10393</v>
      </c>
      <c r="W387" t="s">
        <v>261</v>
      </c>
      <c r="X387">
        <v>1</v>
      </c>
      <c r="Y387" s="1">
        <v>34724</v>
      </c>
      <c r="Z387" s="1">
        <v>34752</v>
      </c>
      <c r="AA387">
        <f>_xlfn.DAYS(orderjoin[[#This Row],[orders.ShippedDate]],orderjoin[[#This Row],[orders.OrderDate]])</f>
        <v>9</v>
      </c>
      <c r="AB387" s="1">
        <v>34733</v>
      </c>
      <c r="AC387">
        <v>3</v>
      </c>
      <c r="AD387">
        <v>126.56</v>
      </c>
      <c r="AE387" t="s">
        <v>262</v>
      </c>
      <c r="AF387" t="s">
        <v>263</v>
      </c>
      <c r="AG387" t="s">
        <v>264</v>
      </c>
      <c r="AH387" t="s">
        <v>265</v>
      </c>
      <c r="AI387" t="s">
        <v>266</v>
      </c>
      <c r="AJ387" t="s">
        <v>99</v>
      </c>
      <c r="AK387">
        <v>14</v>
      </c>
      <c r="AL387" t="s">
        <v>530</v>
      </c>
      <c r="AM387">
        <v>6</v>
      </c>
      <c r="AN387">
        <v>7</v>
      </c>
      <c r="AO387" t="s">
        <v>531</v>
      </c>
      <c r="AP387" s="7">
        <v>23.25</v>
      </c>
      <c r="AQ387">
        <v>35</v>
      </c>
      <c r="AR387">
        <v>0</v>
      </c>
      <c r="AS387">
        <v>0</v>
      </c>
      <c r="AT387">
        <v>0</v>
      </c>
      <c r="AU387" t="s">
        <v>261</v>
      </c>
      <c r="AV387" t="s">
        <v>262</v>
      </c>
      <c r="AW387" t="s">
        <v>872</v>
      </c>
      <c r="AX387" t="s">
        <v>654</v>
      </c>
      <c r="AY387" t="s">
        <v>263</v>
      </c>
      <c r="AZ387" t="s">
        <v>264</v>
      </c>
      <c r="BA387" t="s">
        <v>265</v>
      </c>
      <c r="BB387" t="s">
        <v>266</v>
      </c>
      <c r="BC387" t="s">
        <v>99</v>
      </c>
      <c r="BD387" t="s">
        <v>873</v>
      </c>
      <c r="BE387" t="s">
        <v>21</v>
      </c>
      <c r="BF387">
        <v>6</v>
      </c>
      <c r="BG387" t="s">
        <v>1120</v>
      </c>
      <c r="BH387" t="s">
        <v>1121</v>
      </c>
      <c r="BI387" t="s">
        <v>1122</v>
      </c>
      <c r="BJ387" t="s">
        <v>1123</v>
      </c>
      <c r="BK387" t="s">
        <v>1124</v>
      </c>
      <c r="BL387" t="s">
        <v>21</v>
      </c>
      <c r="BM387" t="s">
        <v>1125</v>
      </c>
      <c r="BN387" t="s">
        <v>1028</v>
      </c>
      <c r="BO387" t="s">
        <v>1126</v>
      </c>
      <c r="BP387" t="s">
        <v>21</v>
      </c>
      <c r="BQ387">
        <v>7</v>
      </c>
      <c r="BR387" t="s">
        <v>1030</v>
      </c>
      <c r="BS387" t="s">
        <v>1031</v>
      </c>
      <c r="BT387">
        <v>3</v>
      </c>
      <c r="BU387" t="s">
        <v>1201</v>
      </c>
      <c r="BV387" t="s">
        <v>1174</v>
      </c>
      <c r="BW387">
        <v>1</v>
      </c>
      <c r="BX387" t="s">
        <v>1585</v>
      </c>
      <c r="BY387" t="s">
        <v>1202</v>
      </c>
      <c r="BZ387" t="s">
        <v>654</v>
      </c>
      <c r="CA387" t="s">
        <v>1586</v>
      </c>
      <c r="CB387" s="1">
        <v>17875</v>
      </c>
      <c r="CC387" s="1">
        <v>33725</v>
      </c>
      <c r="CD387" t="s">
        <v>1587</v>
      </c>
      <c r="CE387" t="s">
        <v>131</v>
      </c>
      <c r="CF387" t="s">
        <v>132</v>
      </c>
      <c r="CG387" t="s">
        <v>1588</v>
      </c>
      <c r="CH387" t="s">
        <v>99</v>
      </c>
      <c r="CI387" t="s">
        <v>1589</v>
      </c>
      <c r="CJ387">
        <v>5467</v>
      </c>
      <c r="CK387">
        <v>2</v>
      </c>
      <c r="CL387">
        <v>585.90000000000009</v>
      </c>
    </row>
    <row r="388" spans="1:90">
      <c r="A388">
        <v>10393</v>
      </c>
      <c r="B388">
        <v>25</v>
      </c>
      <c r="C388" s="8">
        <v>11.2</v>
      </c>
      <c r="D388">
        <v>7</v>
      </c>
      <c r="E388">
        <v>0.25</v>
      </c>
      <c r="F388">
        <v>10393</v>
      </c>
      <c r="G388" t="s">
        <v>261</v>
      </c>
      <c r="H388">
        <v>1</v>
      </c>
      <c r="I388" s="1">
        <v>34724</v>
      </c>
      <c r="J388" s="1">
        <v>34752</v>
      </c>
      <c r="K388" s="1">
        <v>34733</v>
      </c>
      <c r="L388">
        <f>_xlfn.DAYS(orderjoin[[#This Row],[ShippedDate]],orderjoin[[#This Row],[OrderDate]])</f>
        <v>9</v>
      </c>
      <c r="M388">
        <f>_xlfn.DAYS(orderjoin[[#This Row],[RequiredDate]],orderjoin[[#This Row],[ShippedDate]])</f>
        <v>19</v>
      </c>
      <c r="N388">
        <v>3</v>
      </c>
      <c r="O388">
        <v>126.56</v>
      </c>
      <c r="P388" t="s">
        <v>262</v>
      </c>
      <c r="Q388" t="s">
        <v>263</v>
      </c>
      <c r="R388" t="s">
        <v>264</v>
      </c>
      <c r="S388" t="s">
        <v>265</v>
      </c>
      <c r="T388" t="s">
        <v>266</v>
      </c>
      <c r="U388" t="s">
        <v>99</v>
      </c>
      <c r="V388">
        <v>10393</v>
      </c>
      <c r="W388" t="s">
        <v>261</v>
      </c>
      <c r="X388">
        <v>1</v>
      </c>
      <c r="Y388" s="1">
        <v>34724</v>
      </c>
      <c r="Z388" s="1">
        <v>34752</v>
      </c>
      <c r="AA388">
        <f>_xlfn.DAYS(orderjoin[[#This Row],[orders.ShippedDate]],orderjoin[[#This Row],[orders.OrderDate]])</f>
        <v>9</v>
      </c>
      <c r="AB388" s="1">
        <v>34733</v>
      </c>
      <c r="AC388">
        <v>3</v>
      </c>
      <c r="AD388">
        <v>126.56</v>
      </c>
      <c r="AE388" t="s">
        <v>262</v>
      </c>
      <c r="AF388" t="s">
        <v>263</v>
      </c>
      <c r="AG388" t="s">
        <v>264</v>
      </c>
      <c r="AH388" t="s">
        <v>265</v>
      </c>
      <c r="AI388" t="s">
        <v>266</v>
      </c>
      <c r="AJ388" t="s">
        <v>99</v>
      </c>
      <c r="AK388">
        <v>25</v>
      </c>
      <c r="AL388" t="s">
        <v>552</v>
      </c>
      <c r="AM388">
        <v>11</v>
      </c>
      <c r="AN388">
        <v>3</v>
      </c>
      <c r="AO388" t="s">
        <v>553</v>
      </c>
      <c r="AP388" s="7">
        <v>14</v>
      </c>
      <c r="AQ388">
        <v>76</v>
      </c>
      <c r="AR388">
        <v>0</v>
      </c>
      <c r="AS388">
        <v>30</v>
      </c>
      <c r="AT388">
        <v>0</v>
      </c>
      <c r="AU388" t="s">
        <v>261</v>
      </c>
      <c r="AV388" t="s">
        <v>262</v>
      </c>
      <c r="AW388" t="s">
        <v>872</v>
      </c>
      <c r="AX388" t="s">
        <v>654</v>
      </c>
      <c r="AY388" t="s">
        <v>263</v>
      </c>
      <c r="AZ388" t="s">
        <v>264</v>
      </c>
      <c r="BA388" t="s">
        <v>265</v>
      </c>
      <c r="BB388" t="s">
        <v>266</v>
      </c>
      <c r="BC388" t="s">
        <v>99</v>
      </c>
      <c r="BD388" t="s">
        <v>873</v>
      </c>
      <c r="BE388" t="s">
        <v>21</v>
      </c>
      <c r="BF388">
        <v>11</v>
      </c>
      <c r="BG388" t="s">
        <v>1163</v>
      </c>
      <c r="BH388" t="s">
        <v>1164</v>
      </c>
      <c r="BI388" t="s">
        <v>717</v>
      </c>
      <c r="BJ388" t="s">
        <v>1165</v>
      </c>
      <c r="BK388" t="s">
        <v>464</v>
      </c>
      <c r="BL388" t="s">
        <v>21</v>
      </c>
      <c r="BM388" t="s">
        <v>1166</v>
      </c>
      <c r="BN388" t="s">
        <v>29</v>
      </c>
      <c r="BO388" t="s">
        <v>1167</v>
      </c>
      <c r="BP388" t="s">
        <v>21</v>
      </c>
      <c r="BQ388">
        <v>3</v>
      </c>
      <c r="BR388" t="s">
        <v>1047</v>
      </c>
      <c r="BS388" t="s">
        <v>1048</v>
      </c>
      <c r="BT388">
        <v>3</v>
      </c>
      <c r="BU388" t="s">
        <v>1201</v>
      </c>
      <c r="BV388" t="s">
        <v>1174</v>
      </c>
      <c r="BW388">
        <v>1</v>
      </c>
      <c r="BX388" t="s">
        <v>1585</v>
      </c>
      <c r="BY388" t="s">
        <v>1202</v>
      </c>
      <c r="BZ388" t="s">
        <v>654</v>
      </c>
      <c r="CA388" t="s">
        <v>1586</v>
      </c>
      <c r="CB388" s="1">
        <v>17875</v>
      </c>
      <c r="CC388" s="1">
        <v>33725</v>
      </c>
      <c r="CD388" t="s">
        <v>1587</v>
      </c>
      <c r="CE388" t="s">
        <v>131</v>
      </c>
      <c r="CF388" t="s">
        <v>132</v>
      </c>
      <c r="CG388" t="s">
        <v>1588</v>
      </c>
      <c r="CH388" t="s">
        <v>99</v>
      </c>
      <c r="CI388" t="s">
        <v>1589</v>
      </c>
      <c r="CJ388">
        <v>5467</v>
      </c>
      <c r="CK388">
        <v>2</v>
      </c>
      <c r="CL388">
        <v>58.8</v>
      </c>
    </row>
    <row r="389" spans="1:90">
      <c r="A389">
        <v>10393</v>
      </c>
      <c r="B389">
        <v>26</v>
      </c>
      <c r="C389" s="8">
        <v>24.9</v>
      </c>
      <c r="D389">
        <v>70</v>
      </c>
      <c r="E389">
        <v>0.25</v>
      </c>
      <c r="F389">
        <v>10393</v>
      </c>
      <c r="G389" t="s">
        <v>261</v>
      </c>
      <c r="H389">
        <v>1</v>
      </c>
      <c r="I389" s="1">
        <v>34724</v>
      </c>
      <c r="J389" s="1">
        <v>34752</v>
      </c>
      <c r="K389" s="1">
        <v>34733</v>
      </c>
      <c r="L389">
        <f>_xlfn.DAYS(orderjoin[[#This Row],[ShippedDate]],orderjoin[[#This Row],[OrderDate]])</f>
        <v>9</v>
      </c>
      <c r="M389">
        <f>_xlfn.DAYS(orderjoin[[#This Row],[RequiredDate]],orderjoin[[#This Row],[ShippedDate]])</f>
        <v>19</v>
      </c>
      <c r="N389">
        <v>3</v>
      </c>
      <c r="O389">
        <v>126.56</v>
      </c>
      <c r="P389" t="s">
        <v>262</v>
      </c>
      <c r="Q389" t="s">
        <v>263</v>
      </c>
      <c r="R389" t="s">
        <v>264</v>
      </c>
      <c r="S389" t="s">
        <v>265</v>
      </c>
      <c r="T389" t="s">
        <v>266</v>
      </c>
      <c r="U389" t="s">
        <v>99</v>
      </c>
      <c r="V389">
        <v>10393</v>
      </c>
      <c r="W389" t="s">
        <v>261</v>
      </c>
      <c r="X389">
        <v>1</v>
      </c>
      <c r="Y389" s="1">
        <v>34724</v>
      </c>
      <c r="Z389" s="1">
        <v>34752</v>
      </c>
      <c r="AA389">
        <f>_xlfn.DAYS(orderjoin[[#This Row],[orders.ShippedDate]],orderjoin[[#This Row],[orders.OrderDate]])</f>
        <v>9</v>
      </c>
      <c r="AB389" s="1">
        <v>34733</v>
      </c>
      <c r="AC389">
        <v>3</v>
      </c>
      <c r="AD389">
        <v>126.56</v>
      </c>
      <c r="AE389" t="s">
        <v>262</v>
      </c>
      <c r="AF389" t="s">
        <v>263</v>
      </c>
      <c r="AG389" t="s">
        <v>264</v>
      </c>
      <c r="AH389" t="s">
        <v>265</v>
      </c>
      <c r="AI389" t="s">
        <v>266</v>
      </c>
      <c r="AJ389" t="s">
        <v>99</v>
      </c>
      <c r="AK389">
        <v>26</v>
      </c>
      <c r="AL389" t="s">
        <v>554</v>
      </c>
      <c r="AM389">
        <v>11</v>
      </c>
      <c r="AN389">
        <v>3</v>
      </c>
      <c r="AO389" t="s">
        <v>555</v>
      </c>
      <c r="AP389" s="7">
        <v>31.23</v>
      </c>
      <c r="AQ389">
        <v>15</v>
      </c>
      <c r="AR389">
        <v>0</v>
      </c>
      <c r="AS389">
        <v>0</v>
      </c>
      <c r="AT389">
        <v>0</v>
      </c>
      <c r="AU389" t="s">
        <v>261</v>
      </c>
      <c r="AV389" t="s">
        <v>262</v>
      </c>
      <c r="AW389" t="s">
        <v>872</v>
      </c>
      <c r="AX389" t="s">
        <v>654</v>
      </c>
      <c r="AY389" t="s">
        <v>263</v>
      </c>
      <c r="AZ389" t="s">
        <v>264</v>
      </c>
      <c r="BA389" t="s">
        <v>265</v>
      </c>
      <c r="BB389" t="s">
        <v>266</v>
      </c>
      <c r="BC389" t="s">
        <v>99</v>
      </c>
      <c r="BD389" t="s">
        <v>873</v>
      </c>
      <c r="BE389" t="s">
        <v>21</v>
      </c>
      <c r="BF389">
        <v>11</v>
      </c>
      <c r="BG389" t="s">
        <v>1163</v>
      </c>
      <c r="BH389" t="s">
        <v>1164</v>
      </c>
      <c r="BI389" t="s">
        <v>717</v>
      </c>
      <c r="BJ389" t="s">
        <v>1165</v>
      </c>
      <c r="BK389" t="s">
        <v>464</v>
      </c>
      <c r="BL389" t="s">
        <v>21</v>
      </c>
      <c r="BM389" t="s">
        <v>1166</v>
      </c>
      <c r="BN389" t="s">
        <v>29</v>
      </c>
      <c r="BO389" t="s">
        <v>1167</v>
      </c>
      <c r="BP389" t="s">
        <v>21</v>
      </c>
      <c r="BQ389">
        <v>3</v>
      </c>
      <c r="BR389" t="s">
        <v>1047</v>
      </c>
      <c r="BS389" t="s">
        <v>1048</v>
      </c>
      <c r="BT389">
        <v>3</v>
      </c>
      <c r="BU389" t="s">
        <v>1201</v>
      </c>
      <c r="BV389" t="s">
        <v>1174</v>
      </c>
      <c r="BW389">
        <v>1</v>
      </c>
      <c r="BX389" t="s">
        <v>1585</v>
      </c>
      <c r="BY389" t="s">
        <v>1202</v>
      </c>
      <c r="BZ389" t="s">
        <v>654</v>
      </c>
      <c r="CA389" t="s">
        <v>1586</v>
      </c>
      <c r="CB389" s="1">
        <v>17875</v>
      </c>
      <c r="CC389" s="1">
        <v>33725</v>
      </c>
      <c r="CD389" t="s">
        <v>1587</v>
      </c>
      <c r="CE389" t="s">
        <v>131</v>
      </c>
      <c r="CF389" t="s">
        <v>132</v>
      </c>
      <c r="CG389" t="s">
        <v>1588</v>
      </c>
      <c r="CH389" t="s">
        <v>99</v>
      </c>
      <c r="CI389" t="s">
        <v>1589</v>
      </c>
      <c r="CJ389">
        <v>5467</v>
      </c>
      <c r="CK389">
        <v>2</v>
      </c>
      <c r="CL389">
        <v>1307.25</v>
      </c>
    </row>
    <row r="390" spans="1:90">
      <c r="A390">
        <v>10393</v>
      </c>
      <c r="B390">
        <v>31</v>
      </c>
      <c r="C390" s="8">
        <v>10</v>
      </c>
      <c r="D390">
        <v>32</v>
      </c>
      <c r="E390">
        <v>0</v>
      </c>
      <c r="F390">
        <v>10393</v>
      </c>
      <c r="G390" t="s">
        <v>261</v>
      </c>
      <c r="H390">
        <v>1</v>
      </c>
      <c r="I390" s="1">
        <v>34724</v>
      </c>
      <c r="J390" s="1">
        <v>34752</v>
      </c>
      <c r="K390" s="1">
        <v>34733</v>
      </c>
      <c r="L390">
        <f>_xlfn.DAYS(orderjoin[[#This Row],[ShippedDate]],orderjoin[[#This Row],[OrderDate]])</f>
        <v>9</v>
      </c>
      <c r="M390">
        <f>_xlfn.DAYS(orderjoin[[#This Row],[RequiredDate]],orderjoin[[#This Row],[ShippedDate]])</f>
        <v>19</v>
      </c>
      <c r="N390">
        <v>3</v>
      </c>
      <c r="O390">
        <v>126.56</v>
      </c>
      <c r="P390" t="s">
        <v>262</v>
      </c>
      <c r="Q390" t="s">
        <v>263</v>
      </c>
      <c r="R390" t="s">
        <v>264</v>
      </c>
      <c r="S390" t="s">
        <v>265</v>
      </c>
      <c r="T390" t="s">
        <v>266</v>
      </c>
      <c r="U390" t="s">
        <v>99</v>
      </c>
      <c r="V390">
        <v>10393</v>
      </c>
      <c r="W390" t="s">
        <v>261</v>
      </c>
      <c r="X390">
        <v>1</v>
      </c>
      <c r="Y390" s="1">
        <v>34724</v>
      </c>
      <c r="Z390" s="1">
        <v>34752</v>
      </c>
      <c r="AA390">
        <f>_xlfn.DAYS(orderjoin[[#This Row],[orders.ShippedDate]],orderjoin[[#This Row],[orders.OrderDate]])</f>
        <v>9</v>
      </c>
      <c r="AB390" s="1">
        <v>34733</v>
      </c>
      <c r="AC390">
        <v>3</v>
      </c>
      <c r="AD390">
        <v>126.56</v>
      </c>
      <c r="AE390" t="s">
        <v>262</v>
      </c>
      <c r="AF390" t="s">
        <v>263</v>
      </c>
      <c r="AG390" t="s">
        <v>264</v>
      </c>
      <c r="AH390" t="s">
        <v>265</v>
      </c>
      <c r="AI390" t="s">
        <v>266</v>
      </c>
      <c r="AJ390" t="s">
        <v>99</v>
      </c>
      <c r="AK390">
        <v>31</v>
      </c>
      <c r="AL390" t="s">
        <v>564</v>
      </c>
      <c r="AM390">
        <v>14</v>
      </c>
      <c r="AN390">
        <v>4</v>
      </c>
      <c r="AO390" t="s">
        <v>565</v>
      </c>
      <c r="AP390" s="7">
        <v>12.5</v>
      </c>
      <c r="AQ390">
        <v>0</v>
      </c>
      <c r="AR390">
        <v>70</v>
      </c>
      <c r="AS390">
        <v>20</v>
      </c>
      <c r="AT390">
        <v>0</v>
      </c>
      <c r="AU390" t="s">
        <v>261</v>
      </c>
      <c r="AV390" t="s">
        <v>262</v>
      </c>
      <c r="AW390" t="s">
        <v>872</v>
      </c>
      <c r="AX390" t="s">
        <v>654</v>
      </c>
      <c r="AY390" t="s">
        <v>263</v>
      </c>
      <c r="AZ390" t="s">
        <v>264</v>
      </c>
      <c r="BA390" t="s">
        <v>265</v>
      </c>
      <c r="BB390" t="s">
        <v>266</v>
      </c>
      <c r="BC390" t="s">
        <v>99</v>
      </c>
      <c r="BD390" t="s">
        <v>873</v>
      </c>
      <c r="BE390" t="s">
        <v>21</v>
      </c>
      <c r="BF390">
        <v>14</v>
      </c>
      <c r="BG390" t="s">
        <v>991</v>
      </c>
      <c r="BH390" t="s">
        <v>992</v>
      </c>
      <c r="BI390" t="s">
        <v>654</v>
      </c>
      <c r="BJ390" t="s">
        <v>993</v>
      </c>
      <c r="BK390" t="s">
        <v>994</v>
      </c>
      <c r="BL390" t="s">
        <v>21</v>
      </c>
      <c r="BM390" t="s">
        <v>995</v>
      </c>
      <c r="BN390" t="s">
        <v>150</v>
      </c>
      <c r="BO390" t="s">
        <v>996</v>
      </c>
      <c r="BP390" t="s">
        <v>997</v>
      </c>
      <c r="BQ390">
        <v>4</v>
      </c>
      <c r="BR390" t="s">
        <v>989</v>
      </c>
      <c r="BS390" t="s">
        <v>990</v>
      </c>
      <c r="BT390">
        <v>3</v>
      </c>
      <c r="BU390" t="s">
        <v>1201</v>
      </c>
      <c r="BV390" t="s">
        <v>1174</v>
      </c>
      <c r="BW390">
        <v>1</v>
      </c>
      <c r="BX390" t="s">
        <v>1585</v>
      </c>
      <c r="BY390" t="s">
        <v>1202</v>
      </c>
      <c r="BZ390" t="s">
        <v>654</v>
      </c>
      <c r="CA390" t="s">
        <v>1586</v>
      </c>
      <c r="CB390" s="1">
        <v>17875</v>
      </c>
      <c r="CC390" s="1">
        <v>33725</v>
      </c>
      <c r="CD390" t="s">
        <v>1587</v>
      </c>
      <c r="CE390" t="s">
        <v>131</v>
      </c>
      <c r="CF390" t="s">
        <v>132</v>
      </c>
      <c r="CG390" t="s">
        <v>1588</v>
      </c>
      <c r="CH390" t="s">
        <v>99</v>
      </c>
      <c r="CI390" t="s">
        <v>1589</v>
      </c>
      <c r="CJ390">
        <v>5467</v>
      </c>
      <c r="CK390">
        <v>2</v>
      </c>
      <c r="CL390">
        <v>320</v>
      </c>
    </row>
    <row r="391" spans="1:90">
      <c r="A391">
        <v>10394</v>
      </c>
      <c r="B391">
        <v>13</v>
      </c>
      <c r="C391" s="8">
        <v>4.8</v>
      </c>
      <c r="D391">
        <v>10</v>
      </c>
      <c r="E391">
        <v>0</v>
      </c>
      <c r="F391">
        <v>10394</v>
      </c>
      <c r="G391" t="s">
        <v>356</v>
      </c>
      <c r="H391">
        <v>1</v>
      </c>
      <c r="I391" s="1">
        <v>34724</v>
      </c>
      <c r="J391" s="1">
        <v>34752</v>
      </c>
      <c r="K391" s="1">
        <v>34733</v>
      </c>
      <c r="L391">
        <f>_xlfn.DAYS(orderjoin[[#This Row],[ShippedDate]],orderjoin[[#This Row],[OrderDate]])</f>
        <v>9</v>
      </c>
      <c r="M391">
        <f>_xlfn.DAYS(orderjoin[[#This Row],[RequiredDate]],orderjoin[[#This Row],[ShippedDate]])</f>
        <v>19</v>
      </c>
      <c r="N391">
        <v>3</v>
      </c>
      <c r="O391">
        <v>30.34</v>
      </c>
      <c r="P391" t="s">
        <v>357</v>
      </c>
      <c r="Q391" t="s">
        <v>358</v>
      </c>
      <c r="R391" t="s">
        <v>359</v>
      </c>
      <c r="S391" t="s">
        <v>232</v>
      </c>
      <c r="T391" t="s">
        <v>360</v>
      </c>
      <c r="U391" t="s">
        <v>99</v>
      </c>
      <c r="V391">
        <v>10394</v>
      </c>
      <c r="W391" t="s">
        <v>356</v>
      </c>
      <c r="X391">
        <v>1</v>
      </c>
      <c r="Y391" s="1">
        <v>34724</v>
      </c>
      <c r="Z391" s="1">
        <v>34752</v>
      </c>
      <c r="AA391">
        <f>_xlfn.DAYS(orderjoin[[#This Row],[orders.ShippedDate]],orderjoin[[#This Row],[orders.OrderDate]])</f>
        <v>9</v>
      </c>
      <c r="AB391" s="1">
        <v>34733</v>
      </c>
      <c r="AC391">
        <v>3</v>
      </c>
      <c r="AD391">
        <v>30.34</v>
      </c>
      <c r="AE391" t="s">
        <v>357</v>
      </c>
      <c r="AF391" t="s">
        <v>358</v>
      </c>
      <c r="AG391" t="s">
        <v>359</v>
      </c>
      <c r="AH391" t="s">
        <v>232</v>
      </c>
      <c r="AI391" t="s">
        <v>360</v>
      </c>
      <c r="AJ391" t="s">
        <v>99</v>
      </c>
      <c r="AK391">
        <v>13</v>
      </c>
      <c r="AL391" t="s">
        <v>528</v>
      </c>
      <c r="AM391">
        <v>6</v>
      </c>
      <c r="AN391">
        <v>8</v>
      </c>
      <c r="AO391" t="s">
        <v>529</v>
      </c>
      <c r="AP391" s="7">
        <v>6</v>
      </c>
      <c r="AQ391">
        <v>24</v>
      </c>
      <c r="AR391">
        <v>0</v>
      </c>
      <c r="AS391">
        <v>5</v>
      </c>
      <c r="AT391">
        <v>0</v>
      </c>
      <c r="AU391" t="s">
        <v>356</v>
      </c>
      <c r="AV391" t="s">
        <v>357</v>
      </c>
      <c r="AW391" t="s">
        <v>768</v>
      </c>
      <c r="AX391" t="s">
        <v>654</v>
      </c>
      <c r="AY391" t="s">
        <v>358</v>
      </c>
      <c r="AZ391" t="s">
        <v>359</v>
      </c>
      <c r="BA391" t="s">
        <v>232</v>
      </c>
      <c r="BB391" t="s">
        <v>360</v>
      </c>
      <c r="BC391" t="s">
        <v>99</v>
      </c>
      <c r="BD391" t="s">
        <v>769</v>
      </c>
      <c r="BE391" t="s">
        <v>770</v>
      </c>
      <c r="BF391">
        <v>6</v>
      </c>
      <c r="BG391" t="s">
        <v>1120</v>
      </c>
      <c r="BH391" t="s">
        <v>1121</v>
      </c>
      <c r="BI391" t="s">
        <v>1122</v>
      </c>
      <c r="BJ391" t="s">
        <v>1123</v>
      </c>
      <c r="BK391" t="s">
        <v>1124</v>
      </c>
      <c r="BL391" t="s">
        <v>21</v>
      </c>
      <c r="BM391" t="s">
        <v>1125</v>
      </c>
      <c r="BN391" t="s">
        <v>1028</v>
      </c>
      <c r="BO391" t="s">
        <v>1126</v>
      </c>
      <c r="BP391" t="s">
        <v>21</v>
      </c>
      <c r="BQ391">
        <v>8</v>
      </c>
      <c r="BR391" t="s">
        <v>1057</v>
      </c>
      <c r="BS391" t="s">
        <v>1058</v>
      </c>
      <c r="BT391">
        <v>3</v>
      </c>
      <c r="BU391" t="s">
        <v>1201</v>
      </c>
      <c r="BV391" t="s">
        <v>1174</v>
      </c>
      <c r="BW391">
        <v>1</v>
      </c>
      <c r="BX391" t="s">
        <v>1585</v>
      </c>
      <c r="BY391" t="s">
        <v>1202</v>
      </c>
      <c r="BZ391" t="s">
        <v>654</v>
      </c>
      <c r="CA391" t="s">
        <v>1586</v>
      </c>
      <c r="CB391" s="1">
        <v>17875</v>
      </c>
      <c r="CC391" s="1">
        <v>33725</v>
      </c>
      <c r="CD391" t="s">
        <v>1587</v>
      </c>
      <c r="CE391" t="s">
        <v>131</v>
      </c>
      <c r="CF391" t="s">
        <v>132</v>
      </c>
      <c r="CG391" t="s">
        <v>1588</v>
      </c>
      <c r="CH391" t="s">
        <v>99</v>
      </c>
      <c r="CI391" t="s">
        <v>1589</v>
      </c>
      <c r="CJ391">
        <v>5467</v>
      </c>
      <c r="CK391">
        <v>2</v>
      </c>
      <c r="CL391">
        <v>48</v>
      </c>
    </row>
    <row r="392" spans="1:90">
      <c r="A392">
        <v>10394</v>
      </c>
      <c r="B392">
        <v>62</v>
      </c>
      <c r="C392" s="8">
        <v>39.4</v>
      </c>
      <c r="D392">
        <v>10</v>
      </c>
      <c r="E392">
        <v>0</v>
      </c>
      <c r="F392">
        <v>10394</v>
      </c>
      <c r="G392" t="s">
        <v>356</v>
      </c>
      <c r="H392">
        <v>1</v>
      </c>
      <c r="I392" s="1">
        <v>34724</v>
      </c>
      <c r="J392" s="1">
        <v>34752</v>
      </c>
      <c r="K392" s="1">
        <v>34733</v>
      </c>
      <c r="L392">
        <f>_xlfn.DAYS(orderjoin[[#This Row],[ShippedDate]],orderjoin[[#This Row],[OrderDate]])</f>
        <v>9</v>
      </c>
      <c r="M392">
        <f>_xlfn.DAYS(orderjoin[[#This Row],[RequiredDate]],orderjoin[[#This Row],[ShippedDate]])</f>
        <v>19</v>
      </c>
      <c r="N392">
        <v>3</v>
      </c>
      <c r="O392">
        <v>30.34</v>
      </c>
      <c r="P392" t="s">
        <v>357</v>
      </c>
      <c r="Q392" t="s">
        <v>358</v>
      </c>
      <c r="R392" t="s">
        <v>359</v>
      </c>
      <c r="S392" t="s">
        <v>232</v>
      </c>
      <c r="T392" t="s">
        <v>360</v>
      </c>
      <c r="U392" t="s">
        <v>99</v>
      </c>
      <c r="V392">
        <v>10394</v>
      </c>
      <c r="W392" t="s">
        <v>356</v>
      </c>
      <c r="X392">
        <v>1</v>
      </c>
      <c r="Y392" s="1">
        <v>34724</v>
      </c>
      <c r="Z392" s="1">
        <v>34752</v>
      </c>
      <c r="AA392">
        <f>_xlfn.DAYS(orderjoin[[#This Row],[orders.ShippedDate]],orderjoin[[#This Row],[orders.OrderDate]])</f>
        <v>9</v>
      </c>
      <c r="AB392" s="1">
        <v>34733</v>
      </c>
      <c r="AC392">
        <v>3</v>
      </c>
      <c r="AD392">
        <v>30.34</v>
      </c>
      <c r="AE392" t="s">
        <v>357</v>
      </c>
      <c r="AF392" t="s">
        <v>358</v>
      </c>
      <c r="AG392" t="s">
        <v>359</v>
      </c>
      <c r="AH392" t="s">
        <v>232</v>
      </c>
      <c r="AI392" t="s">
        <v>360</v>
      </c>
      <c r="AJ392" t="s">
        <v>99</v>
      </c>
      <c r="AK392">
        <v>62</v>
      </c>
      <c r="AL392" t="s">
        <v>623</v>
      </c>
      <c r="AM392">
        <v>29</v>
      </c>
      <c r="AN392">
        <v>3</v>
      </c>
      <c r="AO392" t="s">
        <v>624</v>
      </c>
      <c r="AP392" s="7">
        <v>49.3</v>
      </c>
      <c r="AQ392">
        <v>17</v>
      </c>
      <c r="AR392">
        <v>0</v>
      </c>
      <c r="AS392">
        <v>0</v>
      </c>
      <c r="AT392">
        <v>0</v>
      </c>
      <c r="AU392" t="s">
        <v>356</v>
      </c>
      <c r="AV392" t="s">
        <v>357</v>
      </c>
      <c r="AW392" t="s">
        <v>768</v>
      </c>
      <c r="AX392" t="s">
        <v>654</v>
      </c>
      <c r="AY392" t="s">
        <v>358</v>
      </c>
      <c r="AZ392" t="s">
        <v>359</v>
      </c>
      <c r="BA392" t="s">
        <v>232</v>
      </c>
      <c r="BB392" t="s">
        <v>360</v>
      </c>
      <c r="BC392" t="s">
        <v>99</v>
      </c>
      <c r="BD392" t="s">
        <v>769</v>
      </c>
      <c r="BE392" t="s">
        <v>770</v>
      </c>
      <c r="BF392">
        <v>29</v>
      </c>
      <c r="BG392" t="s">
        <v>1148</v>
      </c>
      <c r="BH392" t="s">
        <v>1149</v>
      </c>
      <c r="BI392" t="s">
        <v>686</v>
      </c>
      <c r="BJ392" t="s">
        <v>1150</v>
      </c>
      <c r="BK392" t="s">
        <v>1151</v>
      </c>
      <c r="BL392" t="s">
        <v>286</v>
      </c>
      <c r="BM392" t="s">
        <v>1152</v>
      </c>
      <c r="BN392" t="s">
        <v>288</v>
      </c>
      <c r="BO392" t="s">
        <v>1153</v>
      </c>
      <c r="BP392" t="s">
        <v>1154</v>
      </c>
      <c r="BQ392">
        <v>3</v>
      </c>
      <c r="BR392" t="s">
        <v>1047</v>
      </c>
      <c r="BS392" t="s">
        <v>1048</v>
      </c>
      <c r="BT392">
        <v>3</v>
      </c>
      <c r="BU392" t="s">
        <v>1201</v>
      </c>
      <c r="BV392" t="s">
        <v>1174</v>
      </c>
      <c r="BW392">
        <v>1</v>
      </c>
      <c r="BX392" t="s">
        <v>1585</v>
      </c>
      <c r="BY392" t="s">
        <v>1202</v>
      </c>
      <c r="BZ392" t="s">
        <v>654</v>
      </c>
      <c r="CA392" t="s">
        <v>1586</v>
      </c>
      <c r="CB392" s="1">
        <v>17875</v>
      </c>
      <c r="CC392" s="1">
        <v>33725</v>
      </c>
      <c r="CD392" t="s">
        <v>1587</v>
      </c>
      <c r="CE392" t="s">
        <v>131</v>
      </c>
      <c r="CF392" t="s">
        <v>132</v>
      </c>
      <c r="CG392" t="s">
        <v>1588</v>
      </c>
      <c r="CH392" t="s">
        <v>99</v>
      </c>
      <c r="CI392" t="s">
        <v>1589</v>
      </c>
      <c r="CJ392">
        <v>5467</v>
      </c>
      <c r="CK392">
        <v>2</v>
      </c>
      <c r="CL392">
        <v>394</v>
      </c>
    </row>
    <row r="393" spans="1:90">
      <c r="A393">
        <v>10395</v>
      </c>
      <c r="B393">
        <v>46</v>
      </c>
      <c r="C393" s="8">
        <v>9.6</v>
      </c>
      <c r="D393">
        <v>28</v>
      </c>
      <c r="E393">
        <v>0.1</v>
      </c>
      <c r="F393">
        <v>10395</v>
      </c>
      <c r="G393" t="s">
        <v>65</v>
      </c>
      <c r="H393">
        <v>6</v>
      </c>
      <c r="I393" s="1">
        <v>34725</v>
      </c>
      <c r="J393" s="1">
        <v>34753</v>
      </c>
      <c r="K393" s="1">
        <v>34733</v>
      </c>
      <c r="L393">
        <f>_xlfn.DAYS(orderjoin[[#This Row],[ShippedDate]],orderjoin[[#This Row],[OrderDate]])</f>
        <v>8</v>
      </c>
      <c r="M393">
        <f>_xlfn.DAYS(orderjoin[[#This Row],[RequiredDate]],orderjoin[[#This Row],[ShippedDate]])</f>
        <v>20</v>
      </c>
      <c r="N393">
        <v>1</v>
      </c>
      <c r="O393">
        <v>184.41</v>
      </c>
      <c r="P393" t="s">
        <v>66</v>
      </c>
      <c r="Q393" t="s">
        <v>67</v>
      </c>
      <c r="R393" t="s">
        <v>68</v>
      </c>
      <c r="S393" t="s">
        <v>69</v>
      </c>
      <c r="T393" t="s">
        <v>70</v>
      </c>
      <c r="U393" t="s">
        <v>71</v>
      </c>
      <c r="V393">
        <v>10395</v>
      </c>
      <c r="W393" t="s">
        <v>65</v>
      </c>
      <c r="X393">
        <v>6</v>
      </c>
      <c r="Y393" s="1">
        <v>34725</v>
      </c>
      <c r="Z393" s="1">
        <v>34753</v>
      </c>
      <c r="AA393">
        <f>_xlfn.DAYS(orderjoin[[#This Row],[orders.ShippedDate]],orderjoin[[#This Row],[orders.OrderDate]])</f>
        <v>8</v>
      </c>
      <c r="AB393" s="1">
        <v>34733</v>
      </c>
      <c r="AC393">
        <v>1</v>
      </c>
      <c r="AD393">
        <v>184.41</v>
      </c>
      <c r="AE393" t="s">
        <v>66</v>
      </c>
      <c r="AF393" t="s">
        <v>67</v>
      </c>
      <c r="AG393" t="s">
        <v>68</v>
      </c>
      <c r="AH393" t="s">
        <v>69</v>
      </c>
      <c r="AI393" t="s">
        <v>70</v>
      </c>
      <c r="AJ393" t="s">
        <v>71</v>
      </c>
      <c r="AK393">
        <v>46</v>
      </c>
      <c r="AL393" t="s">
        <v>592</v>
      </c>
      <c r="AM393">
        <v>21</v>
      </c>
      <c r="AN393">
        <v>8</v>
      </c>
      <c r="AO393" t="s">
        <v>593</v>
      </c>
      <c r="AP393" s="7">
        <v>12</v>
      </c>
      <c r="AQ393">
        <v>95</v>
      </c>
      <c r="AR393">
        <v>0</v>
      </c>
      <c r="AS393">
        <v>0</v>
      </c>
      <c r="AT393">
        <v>0</v>
      </c>
      <c r="AU393" t="s">
        <v>65</v>
      </c>
      <c r="AV393" t="s">
        <v>66</v>
      </c>
      <c r="AW393" t="s">
        <v>765</v>
      </c>
      <c r="AX393" t="s">
        <v>654</v>
      </c>
      <c r="AY393" t="s">
        <v>67</v>
      </c>
      <c r="AZ393" t="s">
        <v>68</v>
      </c>
      <c r="BA393" t="s">
        <v>69</v>
      </c>
      <c r="BB393" t="s">
        <v>70</v>
      </c>
      <c r="BC393" t="s">
        <v>71</v>
      </c>
      <c r="BD393" t="s">
        <v>766</v>
      </c>
      <c r="BE393" t="s">
        <v>767</v>
      </c>
      <c r="BF393">
        <v>21</v>
      </c>
      <c r="BG393" t="s">
        <v>1175</v>
      </c>
      <c r="BH393" t="s">
        <v>1176</v>
      </c>
      <c r="BI393" t="s">
        <v>717</v>
      </c>
      <c r="BJ393" t="s">
        <v>1177</v>
      </c>
      <c r="BK393" t="s">
        <v>1178</v>
      </c>
      <c r="BL393" t="s">
        <v>21</v>
      </c>
      <c r="BM393" t="s">
        <v>1179</v>
      </c>
      <c r="BN393" t="s">
        <v>298</v>
      </c>
      <c r="BO393" t="s">
        <v>1180</v>
      </c>
      <c r="BP393" t="s">
        <v>1181</v>
      </c>
      <c r="BQ393">
        <v>8</v>
      </c>
      <c r="BR393" t="s">
        <v>1057</v>
      </c>
      <c r="BS393" t="s">
        <v>1058</v>
      </c>
      <c r="BT393">
        <v>1</v>
      </c>
      <c r="BU393" t="s">
        <v>1197</v>
      </c>
      <c r="BV393" t="s">
        <v>1198</v>
      </c>
      <c r="BW393">
        <v>6</v>
      </c>
      <c r="BX393" t="s">
        <v>1594</v>
      </c>
      <c r="BY393" t="s">
        <v>1208</v>
      </c>
      <c r="BZ393" t="s">
        <v>654</v>
      </c>
      <c r="CA393" t="s">
        <v>1581</v>
      </c>
      <c r="CB393" s="1">
        <v>23194</v>
      </c>
      <c r="CC393" s="1">
        <v>34259</v>
      </c>
      <c r="CD393" t="s">
        <v>1595</v>
      </c>
      <c r="CE393" t="s">
        <v>194</v>
      </c>
      <c r="CF393" t="s">
        <v>21</v>
      </c>
      <c r="CG393" t="s">
        <v>1596</v>
      </c>
      <c r="CH393" t="s">
        <v>196</v>
      </c>
      <c r="CI393" t="s">
        <v>1597</v>
      </c>
      <c r="CJ393">
        <v>428</v>
      </c>
      <c r="CK393">
        <v>5</v>
      </c>
      <c r="CL393">
        <v>241.92000000000002</v>
      </c>
    </row>
    <row r="394" spans="1:90">
      <c r="A394">
        <v>10395</v>
      </c>
      <c r="B394">
        <v>53</v>
      </c>
      <c r="C394" s="8">
        <v>26.2</v>
      </c>
      <c r="D394">
        <v>70</v>
      </c>
      <c r="E394">
        <v>0.1</v>
      </c>
      <c r="F394">
        <v>10395</v>
      </c>
      <c r="G394" t="s">
        <v>65</v>
      </c>
      <c r="H394">
        <v>6</v>
      </c>
      <c r="I394" s="1">
        <v>34725</v>
      </c>
      <c r="J394" s="1">
        <v>34753</v>
      </c>
      <c r="K394" s="1">
        <v>34733</v>
      </c>
      <c r="L394">
        <f>_xlfn.DAYS(orderjoin[[#This Row],[ShippedDate]],orderjoin[[#This Row],[OrderDate]])</f>
        <v>8</v>
      </c>
      <c r="M394">
        <f>_xlfn.DAYS(orderjoin[[#This Row],[RequiredDate]],orderjoin[[#This Row],[ShippedDate]])</f>
        <v>20</v>
      </c>
      <c r="N394">
        <v>1</v>
      </c>
      <c r="O394">
        <v>184.41</v>
      </c>
      <c r="P394" t="s">
        <v>66</v>
      </c>
      <c r="Q394" t="s">
        <v>67</v>
      </c>
      <c r="R394" t="s">
        <v>68</v>
      </c>
      <c r="S394" t="s">
        <v>69</v>
      </c>
      <c r="T394" t="s">
        <v>70</v>
      </c>
      <c r="U394" t="s">
        <v>71</v>
      </c>
      <c r="V394">
        <v>10395</v>
      </c>
      <c r="W394" t="s">
        <v>65</v>
      </c>
      <c r="X394">
        <v>6</v>
      </c>
      <c r="Y394" s="1">
        <v>34725</v>
      </c>
      <c r="Z394" s="1">
        <v>34753</v>
      </c>
      <c r="AA394">
        <f>_xlfn.DAYS(orderjoin[[#This Row],[orders.ShippedDate]],orderjoin[[#This Row],[orders.OrderDate]])</f>
        <v>8</v>
      </c>
      <c r="AB394" s="1">
        <v>34733</v>
      </c>
      <c r="AC394">
        <v>1</v>
      </c>
      <c r="AD394">
        <v>184.41</v>
      </c>
      <c r="AE394" t="s">
        <v>66</v>
      </c>
      <c r="AF394" t="s">
        <v>67</v>
      </c>
      <c r="AG394" t="s">
        <v>68</v>
      </c>
      <c r="AH394" t="s">
        <v>69</v>
      </c>
      <c r="AI394" t="s">
        <v>70</v>
      </c>
      <c r="AJ394" t="s">
        <v>71</v>
      </c>
      <c r="AK394">
        <v>53</v>
      </c>
      <c r="AL394" t="s">
        <v>606</v>
      </c>
      <c r="AM394">
        <v>24</v>
      </c>
      <c r="AN394">
        <v>6</v>
      </c>
      <c r="AO394" t="s">
        <v>607</v>
      </c>
      <c r="AP394" s="7">
        <v>32.799999999999997</v>
      </c>
      <c r="AQ394">
        <v>0</v>
      </c>
      <c r="AR394">
        <v>0</v>
      </c>
      <c r="AS394">
        <v>0</v>
      </c>
      <c r="AT394">
        <v>1</v>
      </c>
      <c r="AU394" t="s">
        <v>65</v>
      </c>
      <c r="AV394" t="s">
        <v>66</v>
      </c>
      <c r="AW394" t="s">
        <v>765</v>
      </c>
      <c r="AX394" t="s">
        <v>654</v>
      </c>
      <c r="AY394" t="s">
        <v>67</v>
      </c>
      <c r="AZ394" t="s">
        <v>68</v>
      </c>
      <c r="BA394" t="s">
        <v>69</v>
      </c>
      <c r="BB394" t="s">
        <v>70</v>
      </c>
      <c r="BC394" t="s">
        <v>71</v>
      </c>
      <c r="BD394" t="s">
        <v>766</v>
      </c>
      <c r="BE394" t="s">
        <v>767</v>
      </c>
      <c r="BF394">
        <v>24</v>
      </c>
      <c r="BG394" t="s">
        <v>1127</v>
      </c>
      <c r="BH394" t="s">
        <v>1128</v>
      </c>
      <c r="BI394" t="s">
        <v>654</v>
      </c>
      <c r="BJ394" t="s">
        <v>1129</v>
      </c>
      <c r="BK394" t="s">
        <v>1130</v>
      </c>
      <c r="BL394" t="s">
        <v>1131</v>
      </c>
      <c r="BM394" t="s">
        <v>1132</v>
      </c>
      <c r="BN394" t="s">
        <v>1044</v>
      </c>
      <c r="BO394" t="s">
        <v>1133</v>
      </c>
      <c r="BP394" t="s">
        <v>1134</v>
      </c>
      <c r="BQ394">
        <v>6</v>
      </c>
      <c r="BR394" t="s">
        <v>1049</v>
      </c>
      <c r="BS394" t="s">
        <v>1050</v>
      </c>
      <c r="BT394">
        <v>1</v>
      </c>
      <c r="BU394" t="s">
        <v>1197</v>
      </c>
      <c r="BV394" t="s">
        <v>1198</v>
      </c>
      <c r="BW394">
        <v>6</v>
      </c>
      <c r="BX394" t="s">
        <v>1594</v>
      </c>
      <c r="BY394" t="s">
        <v>1208</v>
      </c>
      <c r="BZ394" t="s">
        <v>654</v>
      </c>
      <c r="CA394" t="s">
        <v>1581</v>
      </c>
      <c r="CB394" s="1">
        <v>23194</v>
      </c>
      <c r="CC394" s="1">
        <v>34259</v>
      </c>
      <c r="CD394" t="s">
        <v>1595</v>
      </c>
      <c r="CE394" t="s">
        <v>194</v>
      </c>
      <c r="CF394" t="s">
        <v>21</v>
      </c>
      <c r="CG394" t="s">
        <v>1596</v>
      </c>
      <c r="CH394" t="s">
        <v>196</v>
      </c>
      <c r="CI394" t="s">
        <v>1597</v>
      </c>
      <c r="CJ394">
        <v>428</v>
      </c>
      <c r="CK394">
        <v>5</v>
      </c>
      <c r="CL394">
        <v>1650.6</v>
      </c>
    </row>
    <row r="395" spans="1:90">
      <c r="A395">
        <v>10395</v>
      </c>
      <c r="B395">
        <v>69</v>
      </c>
      <c r="C395" s="8">
        <v>28.8</v>
      </c>
      <c r="D395">
        <v>8</v>
      </c>
      <c r="E395">
        <v>0</v>
      </c>
      <c r="F395">
        <v>10395</v>
      </c>
      <c r="G395" t="s">
        <v>65</v>
      </c>
      <c r="H395">
        <v>6</v>
      </c>
      <c r="I395" s="1">
        <v>34725</v>
      </c>
      <c r="J395" s="1">
        <v>34753</v>
      </c>
      <c r="K395" s="1">
        <v>34733</v>
      </c>
      <c r="L395">
        <f>_xlfn.DAYS(orderjoin[[#This Row],[ShippedDate]],orderjoin[[#This Row],[OrderDate]])</f>
        <v>8</v>
      </c>
      <c r="M395">
        <f>_xlfn.DAYS(orderjoin[[#This Row],[RequiredDate]],orderjoin[[#This Row],[ShippedDate]])</f>
        <v>20</v>
      </c>
      <c r="N395">
        <v>1</v>
      </c>
      <c r="O395">
        <v>184.41</v>
      </c>
      <c r="P395" t="s">
        <v>66</v>
      </c>
      <c r="Q395" t="s">
        <v>67</v>
      </c>
      <c r="R395" t="s">
        <v>68</v>
      </c>
      <c r="S395" t="s">
        <v>69</v>
      </c>
      <c r="T395" t="s">
        <v>70</v>
      </c>
      <c r="U395" t="s">
        <v>71</v>
      </c>
      <c r="V395">
        <v>10395</v>
      </c>
      <c r="W395" t="s">
        <v>65</v>
      </c>
      <c r="X395">
        <v>6</v>
      </c>
      <c r="Y395" s="1">
        <v>34725</v>
      </c>
      <c r="Z395" s="1">
        <v>34753</v>
      </c>
      <c r="AA395">
        <f>_xlfn.DAYS(orderjoin[[#This Row],[orders.ShippedDate]],orderjoin[[#This Row],[orders.OrderDate]])</f>
        <v>8</v>
      </c>
      <c r="AB395" s="1">
        <v>34733</v>
      </c>
      <c r="AC395">
        <v>1</v>
      </c>
      <c r="AD395">
        <v>184.41</v>
      </c>
      <c r="AE395" t="s">
        <v>66</v>
      </c>
      <c r="AF395" t="s">
        <v>67</v>
      </c>
      <c r="AG395" t="s">
        <v>68</v>
      </c>
      <c r="AH395" t="s">
        <v>69</v>
      </c>
      <c r="AI395" t="s">
        <v>70</v>
      </c>
      <c r="AJ395" t="s">
        <v>71</v>
      </c>
      <c r="AK395">
        <v>69</v>
      </c>
      <c r="AL395" t="s">
        <v>636</v>
      </c>
      <c r="AM395">
        <v>15</v>
      </c>
      <c r="AN395">
        <v>4</v>
      </c>
      <c r="AO395" t="s">
        <v>637</v>
      </c>
      <c r="AP395" s="7">
        <v>36</v>
      </c>
      <c r="AQ395">
        <v>26</v>
      </c>
      <c r="AR395">
        <v>0</v>
      </c>
      <c r="AS395">
        <v>15</v>
      </c>
      <c r="AT395">
        <v>0</v>
      </c>
      <c r="AU395" t="s">
        <v>65</v>
      </c>
      <c r="AV395" t="s">
        <v>66</v>
      </c>
      <c r="AW395" t="s">
        <v>765</v>
      </c>
      <c r="AX395" t="s">
        <v>654</v>
      </c>
      <c r="AY395" t="s">
        <v>67</v>
      </c>
      <c r="AZ395" t="s">
        <v>68</v>
      </c>
      <c r="BA395" t="s">
        <v>69</v>
      </c>
      <c r="BB395" t="s">
        <v>70</v>
      </c>
      <c r="BC395" t="s">
        <v>71</v>
      </c>
      <c r="BD395" t="s">
        <v>766</v>
      </c>
      <c r="BE395" t="s">
        <v>767</v>
      </c>
      <c r="BF395">
        <v>15</v>
      </c>
      <c r="BG395" t="s">
        <v>1032</v>
      </c>
      <c r="BH395" t="s">
        <v>1033</v>
      </c>
      <c r="BI395" t="s">
        <v>676</v>
      </c>
      <c r="BJ395" t="s">
        <v>1034</v>
      </c>
      <c r="BK395" t="s">
        <v>1035</v>
      </c>
      <c r="BL395" t="s">
        <v>21</v>
      </c>
      <c r="BM395" t="s">
        <v>1036</v>
      </c>
      <c r="BN395" t="s">
        <v>366</v>
      </c>
      <c r="BO395" t="s">
        <v>1037</v>
      </c>
      <c r="BP395" t="s">
        <v>21</v>
      </c>
      <c r="BQ395">
        <v>4</v>
      </c>
      <c r="BR395" t="s">
        <v>989</v>
      </c>
      <c r="BS395" t="s">
        <v>990</v>
      </c>
      <c r="BT395">
        <v>1</v>
      </c>
      <c r="BU395" t="s">
        <v>1197</v>
      </c>
      <c r="BV395" t="s">
        <v>1198</v>
      </c>
      <c r="BW395">
        <v>6</v>
      </c>
      <c r="BX395" t="s">
        <v>1594</v>
      </c>
      <c r="BY395" t="s">
        <v>1208</v>
      </c>
      <c r="BZ395" t="s">
        <v>654</v>
      </c>
      <c r="CA395" t="s">
        <v>1581</v>
      </c>
      <c r="CB395" s="1">
        <v>23194</v>
      </c>
      <c r="CC395" s="1">
        <v>34259</v>
      </c>
      <c r="CD395" t="s">
        <v>1595</v>
      </c>
      <c r="CE395" t="s">
        <v>194</v>
      </c>
      <c r="CF395" t="s">
        <v>21</v>
      </c>
      <c r="CG395" t="s">
        <v>1596</v>
      </c>
      <c r="CH395" t="s">
        <v>196</v>
      </c>
      <c r="CI395" t="s">
        <v>1597</v>
      </c>
      <c r="CJ395">
        <v>428</v>
      </c>
      <c r="CK395">
        <v>5</v>
      </c>
      <c r="CL395">
        <v>230.4</v>
      </c>
    </row>
    <row r="396" spans="1:90">
      <c r="A396">
        <v>10396</v>
      </c>
      <c r="B396">
        <v>23</v>
      </c>
      <c r="C396" s="8">
        <v>7.2</v>
      </c>
      <c r="D396">
        <v>40</v>
      </c>
      <c r="E396">
        <v>0</v>
      </c>
      <c r="F396">
        <v>10396</v>
      </c>
      <c r="G396" t="s">
        <v>117</v>
      </c>
      <c r="H396">
        <v>1</v>
      </c>
      <c r="I396" s="1">
        <v>34726</v>
      </c>
      <c r="J396" s="1">
        <v>34740</v>
      </c>
      <c r="K396" s="1">
        <v>34736</v>
      </c>
      <c r="L396">
        <f>_xlfn.DAYS(orderjoin[[#This Row],[ShippedDate]],orderjoin[[#This Row],[OrderDate]])</f>
        <v>10</v>
      </c>
      <c r="M396">
        <f>_xlfn.DAYS(orderjoin[[#This Row],[RequiredDate]],orderjoin[[#This Row],[ShippedDate]])</f>
        <v>4</v>
      </c>
      <c r="N396">
        <v>3</v>
      </c>
      <c r="O396">
        <v>135.35</v>
      </c>
      <c r="P396" t="s">
        <v>118</v>
      </c>
      <c r="Q396" t="s">
        <v>119</v>
      </c>
      <c r="R396" t="s">
        <v>120</v>
      </c>
      <c r="S396" t="s">
        <v>21</v>
      </c>
      <c r="T396" t="s">
        <v>121</v>
      </c>
      <c r="U396" t="s">
        <v>29</v>
      </c>
      <c r="V396">
        <v>10396</v>
      </c>
      <c r="W396" t="s">
        <v>117</v>
      </c>
      <c r="X396">
        <v>1</v>
      </c>
      <c r="Y396" s="1">
        <v>34726</v>
      </c>
      <c r="Z396" s="1">
        <v>34740</v>
      </c>
      <c r="AA396">
        <f>_xlfn.DAYS(orderjoin[[#This Row],[orders.ShippedDate]],orderjoin[[#This Row],[orders.OrderDate]])</f>
        <v>10</v>
      </c>
      <c r="AB396" s="1">
        <v>34736</v>
      </c>
      <c r="AC396">
        <v>3</v>
      </c>
      <c r="AD396">
        <v>135.35</v>
      </c>
      <c r="AE396" t="s">
        <v>118</v>
      </c>
      <c r="AF396" t="s">
        <v>119</v>
      </c>
      <c r="AG396" t="s">
        <v>120</v>
      </c>
      <c r="AH396" t="s">
        <v>21</v>
      </c>
      <c r="AI396" t="s">
        <v>121</v>
      </c>
      <c r="AJ396" t="s">
        <v>29</v>
      </c>
      <c r="AK396">
        <v>23</v>
      </c>
      <c r="AL396" t="s">
        <v>548</v>
      </c>
      <c r="AM396">
        <v>9</v>
      </c>
      <c r="AN396">
        <v>5</v>
      </c>
      <c r="AO396" t="s">
        <v>549</v>
      </c>
      <c r="AP396" s="7">
        <v>9</v>
      </c>
      <c r="AQ396">
        <v>61</v>
      </c>
      <c r="AR396">
        <v>0</v>
      </c>
      <c r="AS396">
        <v>25</v>
      </c>
      <c r="AT396">
        <v>0</v>
      </c>
      <c r="AU396" t="s">
        <v>117</v>
      </c>
      <c r="AV396" t="s">
        <v>118</v>
      </c>
      <c r="AW396" t="s">
        <v>736</v>
      </c>
      <c r="AX396" t="s">
        <v>676</v>
      </c>
      <c r="AY396" t="s">
        <v>119</v>
      </c>
      <c r="AZ396" t="s">
        <v>120</v>
      </c>
      <c r="BA396" t="s">
        <v>21</v>
      </c>
      <c r="BB396" t="s">
        <v>121</v>
      </c>
      <c r="BC396" t="s">
        <v>29</v>
      </c>
      <c r="BD396" t="s">
        <v>737</v>
      </c>
      <c r="BE396" t="s">
        <v>738</v>
      </c>
      <c r="BF396">
        <v>9</v>
      </c>
      <c r="BG396" t="s">
        <v>1155</v>
      </c>
      <c r="BH396" t="s">
        <v>1156</v>
      </c>
      <c r="BI396" t="s">
        <v>692</v>
      </c>
      <c r="BJ396" t="s">
        <v>1157</v>
      </c>
      <c r="BK396" t="s">
        <v>1158</v>
      </c>
      <c r="BL396" t="s">
        <v>21</v>
      </c>
      <c r="BM396" t="s">
        <v>1159</v>
      </c>
      <c r="BN396" t="s">
        <v>1160</v>
      </c>
      <c r="BO396" t="s">
        <v>1161</v>
      </c>
      <c r="BP396" t="s">
        <v>1162</v>
      </c>
      <c r="BQ396">
        <v>5</v>
      </c>
      <c r="BR396" t="s">
        <v>1021</v>
      </c>
      <c r="BS396" t="s">
        <v>1022</v>
      </c>
      <c r="BT396">
        <v>3</v>
      </c>
      <c r="BU396" t="s">
        <v>1201</v>
      </c>
      <c r="BV396" t="s">
        <v>1174</v>
      </c>
      <c r="BW396">
        <v>1</v>
      </c>
      <c r="BX396" t="s">
        <v>1585</v>
      </c>
      <c r="BY396" t="s">
        <v>1202</v>
      </c>
      <c r="BZ396" t="s">
        <v>654</v>
      </c>
      <c r="CA396" t="s">
        <v>1586</v>
      </c>
      <c r="CB396" s="1">
        <v>17875</v>
      </c>
      <c r="CC396" s="1">
        <v>33725</v>
      </c>
      <c r="CD396" t="s">
        <v>1587</v>
      </c>
      <c r="CE396" t="s">
        <v>131</v>
      </c>
      <c r="CF396" t="s">
        <v>132</v>
      </c>
      <c r="CG396" t="s">
        <v>1588</v>
      </c>
      <c r="CH396" t="s">
        <v>99</v>
      </c>
      <c r="CI396" t="s">
        <v>1589</v>
      </c>
      <c r="CJ396">
        <v>5467</v>
      </c>
      <c r="CK396">
        <v>2</v>
      </c>
      <c r="CL396">
        <v>288</v>
      </c>
    </row>
    <row r="397" spans="1:90">
      <c r="A397">
        <v>10396</v>
      </c>
      <c r="B397">
        <v>71</v>
      </c>
      <c r="C397" s="8">
        <v>17.2</v>
      </c>
      <c r="D397">
        <v>60</v>
      </c>
      <c r="E397">
        <v>0</v>
      </c>
      <c r="F397">
        <v>10396</v>
      </c>
      <c r="G397" t="s">
        <v>117</v>
      </c>
      <c r="H397">
        <v>1</v>
      </c>
      <c r="I397" s="1">
        <v>34726</v>
      </c>
      <c r="J397" s="1">
        <v>34740</v>
      </c>
      <c r="K397" s="1">
        <v>34736</v>
      </c>
      <c r="L397">
        <f>_xlfn.DAYS(orderjoin[[#This Row],[ShippedDate]],orderjoin[[#This Row],[OrderDate]])</f>
        <v>10</v>
      </c>
      <c r="M397">
        <f>_xlfn.DAYS(orderjoin[[#This Row],[RequiredDate]],orderjoin[[#This Row],[ShippedDate]])</f>
        <v>4</v>
      </c>
      <c r="N397">
        <v>3</v>
      </c>
      <c r="O397">
        <v>135.35</v>
      </c>
      <c r="P397" t="s">
        <v>118</v>
      </c>
      <c r="Q397" t="s">
        <v>119</v>
      </c>
      <c r="R397" t="s">
        <v>120</v>
      </c>
      <c r="S397" t="s">
        <v>21</v>
      </c>
      <c r="T397" t="s">
        <v>121</v>
      </c>
      <c r="U397" t="s">
        <v>29</v>
      </c>
      <c r="V397">
        <v>10396</v>
      </c>
      <c r="W397" t="s">
        <v>117</v>
      </c>
      <c r="X397">
        <v>1</v>
      </c>
      <c r="Y397" s="1">
        <v>34726</v>
      </c>
      <c r="Z397" s="1">
        <v>34740</v>
      </c>
      <c r="AA397">
        <f>_xlfn.DAYS(orderjoin[[#This Row],[orders.ShippedDate]],orderjoin[[#This Row],[orders.OrderDate]])</f>
        <v>10</v>
      </c>
      <c r="AB397" s="1">
        <v>34736</v>
      </c>
      <c r="AC397">
        <v>3</v>
      </c>
      <c r="AD397">
        <v>135.35</v>
      </c>
      <c r="AE397" t="s">
        <v>118</v>
      </c>
      <c r="AF397" t="s">
        <v>119</v>
      </c>
      <c r="AG397" t="s">
        <v>120</v>
      </c>
      <c r="AH397" t="s">
        <v>21</v>
      </c>
      <c r="AI397" t="s">
        <v>121</v>
      </c>
      <c r="AJ397" t="s">
        <v>29</v>
      </c>
      <c r="AK397">
        <v>71</v>
      </c>
      <c r="AL397" t="s">
        <v>640</v>
      </c>
      <c r="AM397">
        <v>15</v>
      </c>
      <c r="AN397">
        <v>4</v>
      </c>
      <c r="AO397" t="s">
        <v>527</v>
      </c>
      <c r="AP397" s="7">
        <v>21.5</v>
      </c>
      <c r="AQ397">
        <v>26</v>
      </c>
      <c r="AR397">
        <v>0</v>
      </c>
      <c r="AS397">
        <v>0</v>
      </c>
      <c r="AT397">
        <v>0</v>
      </c>
      <c r="AU397" t="s">
        <v>117</v>
      </c>
      <c r="AV397" t="s">
        <v>118</v>
      </c>
      <c r="AW397" t="s">
        <v>736</v>
      </c>
      <c r="AX397" t="s">
        <v>676</v>
      </c>
      <c r="AY397" t="s">
        <v>119</v>
      </c>
      <c r="AZ397" t="s">
        <v>120</v>
      </c>
      <c r="BA397" t="s">
        <v>21</v>
      </c>
      <c r="BB397" t="s">
        <v>121</v>
      </c>
      <c r="BC397" t="s">
        <v>29</v>
      </c>
      <c r="BD397" t="s">
        <v>737</v>
      </c>
      <c r="BE397" t="s">
        <v>738</v>
      </c>
      <c r="BF397">
        <v>15</v>
      </c>
      <c r="BG397" t="s">
        <v>1032</v>
      </c>
      <c r="BH397" t="s">
        <v>1033</v>
      </c>
      <c r="BI397" t="s">
        <v>676</v>
      </c>
      <c r="BJ397" t="s">
        <v>1034</v>
      </c>
      <c r="BK397" t="s">
        <v>1035</v>
      </c>
      <c r="BL397" t="s">
        <v>21</v>
      </c>
      <c r="BM397" t="s">
        <v>1036</v>
      </c>
      <c r="BN397" t="s">
        <v>366</v>
      </c>
      <c r="BO397" t="s">
        <v>1037</v>
      </c>
      <c r="BP397" t="s">
        <v>21</v>
      </c>
      <c r="BQ397">
        <v>4</v>
      </c>
      <c r="BR397" t="s">
        <v>989</v>
      </c>
      <c r="BS397" t="s">
        <v>990</v>
      </c>
      <c r="BT397">
        <v>3</v>
      </c>
      <c r="BU397" t="s">
        <v>1201</v>
      </c>
      <c r="BV397" t="s">
        <v>1174</v>
      </c>
      <c r="BW397">
        <v>1</v>
      </c>
      <c r="BX397" t="s">
        <v>1585</v>
      </c>
      <c r="BY397" t="s">
        <v>1202</v>
      </c>
      <c r="BZ397" t="s">
        <v>654</v>
      </c>
      <c r="CA397" t="s">
        <v>1586</v>
      </c>
      <c r="CB397" s="1">
        <v>17875</v>
      </c>
      <c r="CC397" s="1">
        <v>33725</v>
      </c>
      <c r="CD397" t="s">
        <v>1587</v>
      </c>
      <c r="CE397" t="s">
        <v>131</v>
      </c>
      <c r="CF397" t="s">
        <v>132</v>
      </c>
      <c r="CG397" t="s">
        <v>1588</v>
      </c>
      <c r="CH397" t="s">
        <v>99</v>
      </c>
      <c r="CI397" t="s">
        <v>1589</v>
      </c>
      <c r="CJ397">
        <v>5467</v>
      </c>
      <c r="CK397">
        <v>2</v>
      </c>
      <c r="CL397">
        <v>1032</v>
      </c>
    </row>
    <row r="398" spans="1:90">
      <c r="A398">
        <v>10396</v>
      </c>
      <c r="B398">
        <v>72</v>
      </c>
      <c r="C398" s="8">
        <v>27.8</v>
      </c>
      <c r="D398">
        <v>21</v>
      </c>
      <c r="E398">
        <v>0</v>
      </c>
      <c r="F398">
        <v>10396</v>
      </c>
      <c r="G398" t="s">
        <v>117</v>
      </c>
      <c r="H398">
        <v>1</v>
      </c>
      <c r="I398" s="1">
        <v>34726</v>
      </c>
      <c r="J398" s="1">
        <v>34740</v>
      </c>
      <c r="K398" s="1">
        <v>34736</v>
      </c>
      <c r="L398">
        <f>_xlfn.DAYS(orderjoin[[#This Row],[ShippedDate]],orderjoin[[#This Row],[OrderDate]])</f>
        <v>10</v>
      </c>
      <c r="M398">
        <f>_xlfn.DAYS(orderjoin[[#This Row],[RequiredDate]],orderjoin[[#This Row],[ShippedDate]])</f>
        <v>4</v>
      </c>
      <c r="N398">
        <v>3</v>
      </c>
      <c r="O398">
        <v>135.35</v>
      </c>
      <c r="P398" t="s">
        <v>118</v>
      </c>
      <c r="Q398" t="s">
        <v>119</v>
      </c>
      <c r="R398" t="s">
        <v>120</v>
      </c>
      <c r="S398" t="s">
        <v>21</v>
      </c>
      <c r="T398" t="s">
        <v>121</v>
      </c>
      <c r="U398" t="s">
        <v>29</v>
      </c>
      <c r="V398">
        <v>10396</v>
      </c>
      <c r="W398" t="s">
        <v>117</v>
      </c>
      <c r="X398">
        <v>1</v>
      </c>
      <c r="Y398" s="1">
        <v>34726</v>
      </c>
      <c r="Z398" s="1">
        <v>34740</v>
      </c>
      <c r="AA398">
        <f>_xlfn.DAYS(orderjoin[[#This Row],[orders.ShippedDate]],orderjoin[[#This Row],[orders.OrderDate]])</f>
        <v>10</v>
      </c>
      <c r="AB398" s="1">
        <v>34736</v>
      </c>
      <c r="AC398">
        <v>3</v>
      </c>
      <c r="AD398">
        <v>135.35</v>
      </c>
      <c r="AE398" t="s">
        <v>118</v>
      </c>
      <c r="AF398" t="s">
        <v>119</v>
      </c>
      <c r="AG398" t="s">
        <v>120</v>
      </c>
      <c r="AH398" t="s">
        <v>21</v>
      </c>
      <c r="AI398" t="s">
        <v>121</v>
      </c>
      <c r="AJ398" t="s">
        <v>29</v>
      </c>
      <c r="AK398">
        <v>72</v>
      </c>
      <c r="AL398" t="s">
        <v>641</v>
      </c>
      <c r="AM398">
        <v>14</v>
      </c>
      <c r="AN398">
        <v>4</v>
      </c>
      <c r="AO398" t="s">
        <v>567</v>
      </c>
      <c r="AP398" s="7">
        <v>34.799999999999997</v>
      </c>
      <c r="AQ398">
        <v>14</v>
      </c>
      <c r="AR398">
        <v>0</v>
      </c>
      <c r="AS398">
        <v>0</v>
      </c>
      <c r="AT398">
        <v>0</v>
      </c>
      <c r="AU398" t="s">
        <v>117</v>
      </c>
      <c r="AV398" t="s">
        <v>118</v>
      </c>
      <c r="AW398" t="s">
        <v>736</v>
      </c>
      <c r="AX398" t="s">
        <v>676</v>
      </c>
      <c r="AY398" t="s">
        <v>119</v>
      </c>
      <c r="AZ398" t="s">
        <v>120</v>
      </c>
      <c r="BA398" t="s">
        <v>21</v>
      </c>
      <c r="BB398" t="s">
        <v>121</v>
      </c>
      <c r="BC398" t="s">
        <v>29</v>
      </c>
      <c r="BD398" t="s">
        <v>737</v>
      </c>
      <c r="BE398" t="s">
        <v>738</v>
      </c>
      <c r="BF398">
        <v>14</v>
      </c>
      <c r="BG398" t="s">
        <v>991</v>
      </c>
      <c r="BH398" t="s">
        <v>992</v>
      </c>
      <c r="BI398" t="s">
        <v>654</v>
      </c>
      <c r="BJ398" t="s">
        <v>993</v>
      </c>
      <c r="BK398" t="s">
        <v>994</v>
      </c>
      <c r="BL398" t="s">
        <v>21</v>
      </c>
      <c r="BM398" t="s">
        <v>995</v>
      </c>
      <c r="BN398" t="s">
        <v>150</v>
      </c>
      <c r="BO398" t="s">
        <v>996</v>
      </c>
      <c r="BP398" t="s">
        <v>997</v>
      </c>
      <c r="BQ398">
        <v>4</v>
      </c>
      <c r="BR398" t="s">
        <v>989</v>
      </c>
      <c r="BS398" t="s">
        <v>990</v>
      </c>
      <c r="BT398">
        <v>3</v>
      </c>
      <c r="BU398" t="s">
        <v>1201</v>
      </c>
      <c r="BV398" t="s">
        <v>1174</v>
      </c>
      <c r="BW398">
        <v>1</v>
      </c>
      <c r="BX398" t="s">
        <v>1585</v>
      </c>
      <c r="BY398" t="s">
        <v>1202</v>
      </c>
      <c r="BZ398" t="s">
        <v>654</v>
      </c>
      <c r="CA398" t="s">
        <v>1586</v>
      </c>
      <c r="CB398" s="1">
        <v>17875</v>
      </c>
      <c r="CC398" s="1">
        <v>33725</v>
      </c>
      <c r="CD398" t="s">
        <v>1587</v>
      </c>
      <c r="CE398" t="s">
        <v>131</v>
      </c>
      <c r="CF398" t="s">
        <v>132</v>
      </c>
      <c r="CG398" t="s">
        <v>1588</v>
      </c>
      <c r="CH398" t="s">
        <v>99</v>
      </c>
      <c r="CI398" t="s">
        <v>1589</v>
      </c>
      <c r="CJ398">
        <v>5467</v>
      </c>
      <c r="CK398">
        <v>2</v>
      </c>
      <c r="CL398">
        <v>583.80000000000007</v>
      </c>
    </row>
    <row r="399" spans="1:90">
      <c r="A399">
        <v>10397</v>
      </c>
      <c r="B399">
        <v>21</v>
      </c>
      <c r="C399" s="8">
        <v>8</v>
      </c>
      <c r="D399">
        <v>10</v>
      </c>
      <c r="E399">
        <v>0.15</v>
      </c>
      <c r="F399">
        <v>10397</v>
      </c>
      <c r="G399" t="s">
        <v>289</v>
      </c>
      <c r="H399">
        <v>5</v>
      </c>
      <c r="I399" s="1">
        <v>34726</v>
      </c>
      <c r="J399" s="1">
        <v>34754</v>
      </c>
      <c r="K399" s="1">
        <v>34732</v>
      </c>
      <c r="L399">
        <f>_xlfn.DAYS(orderjoin[[#This Row],[ShippedDate]],orderjoin[[#This Row],[OrderDate]])</f>
        <v>6</v>
      </c>
      <c r="M399">
        <f>_xlfn.DAYS(orderjoin[[#This Row],[RequiredDate]],orderjoin[[#This Row],[ShippedDate]])</f>
        <v>22</v>
      </c>
      <c r="N399">
        <v>1</v>
      </c>
      <c r="O399">
        <v>60.26</v>
      </c>
      <c r="P399" t="s">
        <v>290</v>
      </c>
      <c r="Q399" t="s">
        <v>291</v>
      </c>
      <c r="R399" t="s">
        <v>274</v>
      </c>
      <c r="S399" t="s">
        <v>21</v>
      </c>
      <c r="T399" t="s">
        <v>292</v>
      </c>
      <c r="U399" t="s">
        <v>276</v>
      </c>
      <c r="V399">
        <v>10397</v>
      </c>
      <c r="W399" t="s">
        <v>289</v>
      </c>
      <c r="X399">
        <v>5</v>
      </c>
      <c r="Y399" s="1">
        <v>34726</v>
      </c>
      <c r="Z399" s="1">
        <v>34754</v>
      </c>
      <c r="AA399">
        <f>_xlfn.DAYS(orderjoin[[#This Row],[orders.ShippedDate]],orderjoin[[#This Row],[orders.OrderDate]])</f>
        <v>6</v>
      </c>
      <c r="AB399" s="1">
        <v>34732</v>
      </c>
      <c r="AC399">
        <v>1</v>
      </c>
      <c r="AD399">
        <v>60.26</v>
      </c>
      <c r="AE399" t="s">
        <v>290</v>
      </c>
      <c r="AF399" t="s">
        <v>291</v>
      </c>
      <c r="AG399" t="s">
        <v>274</v>
      </c>
      <c r="AH399" t="s">
        <v>21</v>
      </c>
      <c r="AI399" t="s">
        <v>292</v>
      </c>
      <c r="AJ399" t="s">
        <v>276</v>
      </c>
      <c r="AK399">
        <v>21</v>
      </c>
      <c r="AL399" t="s">
        <v>544</v>
      </c>
      <c r="AM399">
        <v>8</v>
      </c>
      <c r="AN399">
        <v>3</v>
      </c>
      <c r="AO399" t="s">
        <v>545</v>
      </c>
      <c r="AP399" s="7">
        <v>10</v>
      </c>
      <c r="AQ399">
        <v>3</v>
      </c>
      <c r="AR399">
        <v>40</v>
      </c>
      <c r="AS399">
        <v>5</v>
      </c>
      <c r="AT399">
        <v>0</v>
      </c>
      <c r="AU399" t="s">
        <v>289</v>
      </c>
      <c r="AV399" t="s">
        <v>290</v>
      </c>
      <c r="AW399" t="s">
        <v>841</v>
      </c>
      <c r="AX399" t="s">
        <v>654</v>
      </c>
      <c r="AY399" t="s">
        <v>291</v>
      </c>
      <c r="AZ399" t="s">
        <v>274</v>
      </c>
      <c r="BA399" t="s">
        <v>21</v>
      </c>
      <c r="BB399" t="s">
        <v>292</v>
      </c>
      <c r="BC399" t="s">
        <v>276</v>
      </c>
      <c r="BD399" t="s">
        <v>842</v>
      </c>
      <c r="BE399" t="s">
        <v>21</v>
      </c>
      <c r="BF399">
        <v>8</v>
      </c>
      <c r="BG399" t="s">
        <v>1107</v>
      </c>
      <c r="BH399" t="s">
        <v>1108</v>
      </c>
      <c r="BI399" t="s">
        <v>654</v>
      </c>
      <c r="BJ399" t="s">
        <v>1109</v>
      </c>
      <c r="BK399" t="s">
        <v>1110</v>
      </c>
      <c r="BL399" t="s">
        <v>21</v>
      </c>
      <c r="BM399" t="s">
        <v>1111</v>
      </c>
      <c r="BN399" t="s">
        <v>196</v>
      </c>
      <c r="BO399" t="s">
        <v>1112</v>
      </c>
      <c r="BP399" t="s">
        <v>21</v>
      </c>
      <c r="BQ399">
        <v>3</v>
      </c>
      <c r="BR399" t="s">
        <v>1047</v>
      </c>
      <c r="BS399" t="s">
        <v>1048</v>
      </c>
      <c r="BT399">
        <v>1</v>
      </c>
      <c r="BU399" t="s">
        <v>1197</v>
      </c>
      <c r="BV399" t="s">
        <v>1198</v>
      </c>
      <c r="BW399">
        <v>5</v>
      </c>
      <c r="BX399" t="s">
        <v>1580</v>
      </c>
      <c r="BY399" t="s">
        <v>1207</v>
      </c>
      <c r="BZ399" t="s">
        <v>717</v>
      </c>
      <c r="CA399" t="s">
        <v>1581</v>
      </c>
      <c r="CB399" s="1">
        <v>20152</v>
      </c>
      <c r="CC399" s="1">
        <v>34259</v>
      </c>
      <c r="CD399" t="s">
        <v>1582</v>
      </c>
      <c r="CE399" t="s">
        <v>194</v>
      </c>
      <c r="CF399" t="s">
        <v>21</v>
      </c>
      <c r="CG399" t="s">
        <v>1583</v>
      </c>
      <c r="CH399" t="s">
        <v>196</v>
      </c>
      <c r="CI399" t="s">
        <v>1584</v>
      </c>
      <c r="CJ399">
        <v>3453</v>
      </c>
      <c r="CK399">
        <v>2</v>
      </c>
      <c r="CL399">
        <v>68</v>
      </c>
    </row>
    <row r="400" spans="1:90">
      <c r="A400">
        <v>10397</v>
      </c>
      <c r="B400">
        <v>51</v>
      </c>
      <c r="C400" s="8">
        <v>42.4</v>
      </c>
      <c r="D400">
        <v>18</v>
      </c>
      <c r="E400">
        <v>0.15</v>
      </c>
      <c r="F400">
        <v>10397</v>
      </c>
      <c r="G400" t="s">
        <v>289</v>
      </c>
      <c r="H400">
        <v>5</v>
      </c>
      <c r="I400" s="1">
        <v>34726</v>
      </c>
      <c r="J400" s="1">
        <v>34754</v>
      </c>
      <c r="K400" s="1">
        <v>34732</v>
      </c>
      <c r="L400">
        <f>_xlfn.DAYS(orderjoin[[#This Row],[ShippedDate]],orderjoin[[#This Row],[OrderDate]])</f>
        <v>6</v>
      </c>
      <c r="M400">
        <f>_xlfn.DAYS(orderjoin[[#This Row],[RequiredDate]],orderjoin[[#This Row],[ShippedDate]])</f>
        <v>22</v>
      </c>
      <c r="N400">
        <v>1</v>
      </c>
      <c r="O400">
        <v>60.26</v>
      </c>
      <c r="P400" t="s">
        <v>290</v>
      </c>
      <c r="Q400" t="s">
        <v>291</v>
      </c>
      <c r="R400" t="s">
        <v>274</v>
      </c>
      <c r="S400" t="s">
        <v>21</v>
      </c>
      <c r="T400" t="s">
        <v>292</v>
      </c>
      <c r="U400" t="s">
        <v>276</v>
      </c>
      <c r="V400">
        <v>10397</v>
      </c>
      <c r="W400" t="s">
        <v>289</v>
      </c>
      <c r="X400">
        <v>5</v>
      </c>
      <c r="Y400" s="1">
        <v>34726</v>
      </c>
      <c r="Z400" s="1">
        <v>34754</v>
      </c>
      <c r="AA400">
        <f>_xlfn.DAYS(orderjoin[[#This Row],[orders.ShippedDate]],orderjoin[[#This Row],[orders.OrderDate]])</f>
        <v>6</v>
      </c>
      <c r="AB400" s="1">
        <v>34732</v>
      </c>
      <c r="AC400">
        <v>1</v>
      </c>
      <c r="AD400">
        <v>60.26</v>
      </c>
      <c r="AE400" t="s">
        <v>290</v>
      </c>
      <c r="AF400" t="s">
        <v>291</v>
      </c>
      <c r="AG400" t="s">
        <v>274</v>
      </c>
      <c r="AH400" t="s">
        <v>21</v>
      </c>
      <c r="AI400" t="s">
        <v>292</v>
      </c>
      <c r="AJ400" t="s">
        <v>276</v>
      </c>
      <c r="AK400">
        <v>51</v>
      </c>
      <c r="AL400" t="s">
        <v>602</v>
      </c>
      <c r="AM400">
        <v>24</v>
      </c>
      <c r="AN400">
        <v>7</v>
      </c>
      <c r="AO400" t="s">
        <v>603</v>
      </c>
      <c r="AP400" s="7">
        <v>53</v>
      </c>
      <c r="AQ400">
        <v>20</v>
      </c>
      <c r="AR400">
        <v>0</v>
      </c>
      <c r="AS400">
        <v>10</v>
      </c>
      <c r="AT400">
        <v>0</v>
      </c>
      <c r="AU400" t="s">
        <v>289</v>
      </c>
      <c r="AV400" t="s">
        <v>290</v>
      </c>
      <c r="AW400" t="s">
        <v>841</v>
      </c>
      <c r="AX400" t="s">
        <v>654</v>
      </c>
      <c r="AY400" t="s">
        <v>291</v>
      </c>
      <c r="AZ400" t="s">
        <v>274</v>
      </c>
      <c r="BA400" t="s">
        <v>21</v>
      </c>
      <c r="BB400" t="s">
        <v>292</v>
      </c>
      <c r="BC400" t="s">
        <v>276</v>
      </c>
      <c r="BD400" t="s">
        <v>842</v>
      </c>
      <c r="BE400" t="s">
        <v>21</v>
      </c>
      <c r="BF400">
        <v>24</v>
      </c>
      <c r="BG400" t="s">
        <v>1127</v>
      </c>
      <c r="BH400" t="s">
        <v>1128</v>
      </c>
      <c r="BI400" t="s">
        <v>654</v>
      </c>
      <c r="BJ400" t="s">
        <v>1129</v>
      </c>
      <c r="BK400" t="s">
        <v>1130</v>
      </c>
      <c r="BL400" t="s">
        <v>1131</v>
      </c>
      <c r="BM400" t="s">
        <v>1132</v>
      </c>
      <c r="BN400" t="s">
        <v>1044</v>
      </c>
      <c r="BO400" t="s">
        <v>1133</v>
      </c>
      <c r="BP400" t="s">
        <v>1134</v>
      </c>
      <c r="BQ400">
        <v>7</v>
      </c>
      <c r="BR400" t="s">
        <v>1030</v>
      </c>
      <c r="BS400" t="s">
        <v>1031</v>
      </c>
      <c r="BT400">
        <v>1</v>
      </c>
      <c r="BU400" t="s">
        <v>1197</v>
      </c>
      <c r="BV400" t="s">
        <v>1198</v>
      </c>
      <c r="BW400">
        <v>5</v>
      </c>
      <c r="BX400" t="s">
        <v>1580</v>
      </c>
      <c r="BY400" t="s">
        <v>1207</v>
      </c>
      <c r="BZ400" t="s">
        <v>717</v>
      </c>
      <c r="CA400" t="s">
        <v>1581</v>
      </c>
      <c r="CB400" s="1">
        <v>20152</v>
      </c>
      <c r="CC400" s="1">
        <v>34259</v>
      </c>
      <c r="CD400" t="s">
        <v>1582</v>
      </c>
      <c r="CE400" t="s">
        <v>194</v>
      </c>
      <c r="CF400" t="s">
        <v>21</v>
      </c>
      <c r="CG400" t="s">
        <v>1583</v>
      </c>
      <c r="CH400" t="s">
        <v>196</v>
      </c>
      <c r="CI400" t="s">
        <v>1584</v>
      </c>
      <c r="CJ400">
        <v>3453</v>
      </c>
      <c r="CK400">
        <v>2</v>
      </c>
      <c r="CL400">
        <v>648.71999999999991</v>
      </c>
    </row>
    <row r="401" spans="1:90">
      <c r="A401">
        <v>10398</v>
      </c>
      <c r="B401">
        <v>35</v>
      </c>
      <c r="C401" s="8">
        <v>14.4</v>
      </c>
      <c r="D401">
        <v>30</v>
      </c>
      <c r="E401">
        <v>0</v>
      </c>
      <c r="F401">
        <v>10398</v>
      </c>
      <c r="G401" t="s">
        <v>261</v>
      </c>
      <c r="H401">
        <v>2</v>
      </c>
      <c r="I401" s="1">
        <v>34729</v>
      </c>
      <c r="J401" s="1">
        <v>34757</v>
      </c>
      <c r="K401" s="1">
        <v>34739</v>
      </c>
      <c r="L401">
        <f>_xlfn.DAYS(orderjoin[[#This Row],[ShippedDate]],orderjoin[[#This Row],[OrderDate]])</f>
        <v>10</v>
      </c>
      <c r="M401">
        <f>_xlfn.DAYS(orderjoin[[#This Row],[RequiredDate]],orderjoin[[#This Row],[ShippedDate]])</f>
        <v>18</v>
      </c>
      <c r="N401">
        <v>3</v>
      </c>
      <c r="O401">
        <v>89.16</v>
      </c>
      <c r="P401" t="s">
        <v>262</v>
      </c>
      <c r="Q401" t="s">
        <v>263</v>
      </c>
      <c r="R401" t="s">
        <v>264</v>
      </c>
      <c r="S401" t="s">
        <v>265</v>
      </c>
      <c r="T401" t="s">
        <v>266</v>
      </c>
      <c r="U401" t="s">
        <v>99</v>
      </c>
      <c r="V401">
        <v>10398</v>
      </c>
      <c r="W401" t="s">
        <v>261</v>
      </c>
      <c r="X401">
        <v>2</v>
      </c>
      <c r="Y401" s="1">
        <v>34729</v>
      </c>
      <c r="Z401" s="1">
        <v>34757</v>
      </c>
      <c r="AA401">
        <f>_xlfn.DAYS(orderjoin[[#This Row],[orders.ShippedDate]],orderjoin[[#This Row],[orders.OrderDate]])</f>
        <v>10</v>
      </c>
      <c r="AB401" s="1">
        <v>34739</v>
      </c>
      <c r="AC401">
        <v>3</v>
      </c>
      <c r="AD401">
        <v>89.16</v>
      </c>
      <c r="AE401" t="s">
        <v>262</v>
      </c>
      <c r="AF401" t="s">
        <v>263</v>
      </c>
      <c r="AG401" t="s">
        <v>264</v>
      </c>
      <c r="AH401" t="s">
        <v>265</v>
      </c>
      <c r="AI401" t="s">
        <v>266</v>
      </c>
      <c r="AJ401" t="s">
        <v>99</v>
      </c>
      <c r="AK401">
        <v>35</v>
      </c>
      <c r="AL401" t="s">
        <v>571</v>
      </c>
      <c r="AM401">
        <v>16</v>
      </c>
      <c r="AN401">
        <v>1</v>
      </c>
      <c r="AO401" t="s">
        <v>507</v>
      </c>
      <c r="AP401" s="7">
        <v>18</v>
      </c>
      <c r="AQ401">
        <v>20</v>
      </c>
      <c r="AR401">
        <v>0</v>
      </c>
      <c r="AS401">
        <v>15</v>
      </c>
      <c r="AT401">
        <v>0</v>
      </c>
      <c r="AU401" t="s">
        <v>261</v>
      </c>
      <c r="AV401" t="s">
        <v>262</v>
      </c>
      <c r="AW401" t="s">
        <v>872</v>
      </c>
      <c r="AX401" t="s">
        <v>654</v>
      </c>
      <c r="AY401" t="s">
        <v>263</v>
      </c>
      <c r="AZ401" t="s">
        <v>264</v>
      </c>
      <c r="BA401" t="s">
        <v>265</v>
      </c>
      <c r="BB401" t="s">
        <v>266</v>
      </c>
      <c r="BC401" t="s">
        <v>99</v>
      </c>
      <c r="BD401" t="s">
        <v>873</v>
      </c>
      <c r="BE401" t="s">
        <v>21</v>
      </c>
      <c r="BF401">
        <v>16</v>
      </c>
      <c r="BG401" t="s">
        <v>1168</v>
      </c>
      <c r="BH401" t="s">
        <v>1169</v>
      </c>
      <c r="BI401" t="s">
        <v>1170</v>
      </c>
      <c r="BJ401" t="s">
        <v>1171</v>
      </c>
      <c r="BK401" t="s">
        <v>1172</v>
      </c>
      <c r="BL401" t="s">
        <v>232</v>
      </c>
      <c r="BM401" t="s">
        <v>1173</v>
      </c>
      <c r="BN401" t="s">
        <v>99</v>
      </c>
      <c r="BO401" t="s">
        <v>1174</v>
      </c>
      <c r="BP401" t="s">
        <v>21</v>
      </c>
      <c r="BQ401">
        <v>1</v>
      </c>
      <c r="BR401" t="s">
        <v>1004</v>
      </c>
      <c r="BS401" t="s">
        <v>1005</v>
      </c>
      <c r="BT401">
        <v>3</v>
      </c>
      <c r="BU401" t="s">
        <v>1201</v>
      </c>
      <c r="BV401" t="s">
        <v>1174</v>
      </c>
      <c r="BW401">
        <v>2</v>
      </c>
      <c r="BX401" t="s">
        <v>1602</v>
      </c>
      <c r="BY401" t="s">
        <v>1203</v>
      </c>
      <c r="BZ401" t="s">
        <v>1204</v>
      </c>
      <c r="CA401" t="s">
        <v>1603</v>
      </c>
      <c r="CB401" s="1">
        <v>19043</v>
      </c>
      <c r="CC401" s="1">
        <v>33830</v>
      </c>
      <c r="CD401" t="s">
        <v>1604</v>
      </c>
      <c r="CE401" t="s">
        <v>1605</v>
      </c>
      <c r="CF401" t="s">
        <v>132</v>
      </c>
      <c r="CG401" t="s">
        <v>1606</v>
      </c>
      <c r="CH401" t="s">
        <v>99</v>
      </c>
      <c r="CI401" t="s">
        <v>1607</v>
      </c>
      <c r="CJ401">
        <v>3457</v>
      </c>
      <c r="CL401">
        <v>432</v>
      </c>
    </row>
    <row r="402" spans="1:90">
      <c r="A402">
        <v>10398</v>
      </c>
      <c r="B402">
        <v>55</v>
      </c>
      <c r="C402" s="8">
        <v>19.2</v>
      </c>
      <c r="D402">
        <v>120</v>
      </c>
      <c r="E402">
        <v>0.1</v>
      </c>
      <c r="F402">
        <v>10398</v>
      </c>
      <c r="G402" t="s">
        <v>261</v>
      </c>
      <c r="H402">
        <v>2</v>
      </c>
      <c r="I402" s="1">
        <v>34729</v>
      </c>
      <c r="J402" s="1">
        <v>34757</v>
      </c>
      <c r="K402" s="1">
        <v>34739</v>
      </c>
      <c r="L402">
        <f>_xlfn.DAYS(orderjoin[[#This Row],[ShippedDate]],orderjoin[[#This Row],[OrderDate]])</f>
        <v>10</v>
      </c>
      <c r="M402">
        <f>_xlfn.DAYS(orderjoin[[#This Row],[RequiredDate]],orderjoin[[#This Row],[ShippedDate]])</f>
        <v>18</v>
      </c>
      <c r="N402">
        <v>3</v>
      </c>
      <c r="O402">
        <v>89.16</v>
      </c>
      <c r="P402" t="s">
        <v>262</v>
      </c>
      <c r="Q402" t="s">
        <v>263</v>
      </c>
      <c r="R402" t="s">
        <v>264</v>
      </c>
      <c r="S402" t="s">
        <v>265</v>
      </c>
      <c r="T402" t="s">
        <v>266</v>
      </c>
      <c r="U402" t="s">
        <v>99</v>
      </c>
      <c r="V402">
        <v>10398</v>
      </c>
      <c r="W402" t="s">
        <v>261</v>
      </c>
      <c r="X402">
        <v>2</v>
      </c>
      <c r="Y402" s="1">
        <v>34729</v>
      </c>
      <c r="Z402" s="1">
        <v>34757</v>
      </c>
      <c r="AA402">
        <f>_xlfn.DAYS(orderjoin[[#This Row],[orders.ShippedDate]],orderjoin[[#This Row],[orders.OrderDate]])</f>
        <v>10</v>
      </c>
      <c r="AB402" s="1">
        <v>34739</v>
      </c>
      <c r="AC402">
        <v>3</v>
      </c>
      <c r="AD402">
        <v>89.16</v>
      </c>
      <c r="AE402" t="s">
        <v>262</v>
      </c>
      <c r="AF402" t="s">
        <v>263</v>
      </c>
      <c r="AG402" t="s">
        <v>264</v>
      </c>
      <c r="AH402" t="s">
        <v>265</v>
      </c>
      <c r="AI402" t="s">
        <v>266</v>
      </c>
      <c r="AJ402" t="s">
        <v>99</v>
      </c>
      <c r="AK402">
        <v>55</v>
      </c>
      <c r="AL402" t="s">
        <v>610</v>
      </c>
      <c r="AM402">
        <v>25</v>
      </c>
      <c r="AN402">
        <v>6</v>
      </c>
      <c r="AO402" t="s">
        <v>611</v>
      </c>
      <c r="AP402" s="7">
        <v>24</v>
      </c>
      <c r="AQ402">
        <v>115</v>
      </c>
      <c r="AR402">
        <v>0</v>
      </c>
      <c r="AS402">
        <v>20</v>
      </c>
      <c r="AT402">
        <v>0</v>
      </c>
      <c r="AU402" t="s">
        <v>261</v>
      </c>
      <c r="AV402" t="s">
        <v>262</v>
      </c>
      <c r="AW402" t="s">
        <v>872</v>
      </c>
      <c r="AX402" t="s">
        <v>654</v>
      </c>
      <c r="AY402" t="s">
        <v>263</v>
      </c>
      <c r="AZ402" t="s">
        <v>264</v>
      </c>
      <c r="BA402" t="s">
        <v>265</v>
      </c>
      <c r="BB402" t="s">
        <v>266</v>
      </c>
      <c r="BC402" t="s">
        <v>99</v>
      </c>
      <c r="BD402" t="s">
        <v>873</v>
      </c>
      <c r="BE402" t="s">
        <v>21</v>
      </c>
      <c r="BF402">
        <v>25</v>
      </c>
      <c r="BG402" t="s">
        <v>1095</v>
      </c>
      <c r="BH402" t="s">
        <v>1096</v>
      </c>
      <c r="BI402" t="s">
        <v>676</v>
      </c>
      <c r="BJ402" t="s">
        <v>1097</v>
      </c>
      <c r="BK402" t="s">
        <v>285</v>
      </c>
      <c r="BL402" t="s">
        <v>286</v>
      </c>
      <c r="BM402" t="s">
        <v>287</v>
      </c>
      <c r="BN402" t="s">
        <v>288</v>
      </c>
      <c r="BO402" t="s">
        <v>1098</v>
      </c>
      <c r="BP402" t="s">
        <v>21</v>
      </c>
      <c r="BQ402">
        <v>6</v>
      </c>
      <c r="BR402" t="s">
        <v>1049</v>
      </c>
      <c r="BS402" t="s">
        <v>1050</v>
      </c>
      <c r="BT402">
        <v>3</v>
      </c>
      <c r="BU402" t="s">
        <v>1201</v>
      </c>
      <c r="BV402" t="s">
        <v>1174</v>
      </c>
      <c r="BW402">
        <v>2</v>
      </c>
      <c r="BX402" t="s">
        <v>1602</v>
      </c>
      <c r="BY402" t="s">
        <v>1203</v>
      </c>
      <c r="BZ402" t="s">
        <v>1204</v>
      </c>
      <c r="CA402" t="s">
        <v>1603</v>
      </c>
      <c r="CB402" s="1">
        <v>19043</v>
      </c>
      <c r="CC402" s="1">
        <v>33830</v>
      </c>
      <c r="CD402" t="s">
        <v>1604</v>
      </c>
      <c r="CE402" t="s">
        <v>1605</v>
      </c>
      <c r="CF402" t="s">
        <v>132</v>
      </c>
      <c r="CG402" t="s">
        <v>1606</v>
      </c>
      <c r="CH402" t="s">
        <v>99</v>
      </c>
      <c r="CI402" t="s">
        <v>1607</v>
      </c>
      <c r="CJ402">
        <v>3457</v>
      </c>
      <c r="CL402">
        <v>2073.6</v>
      </c>
    </row>
    <row r="403" spans="1:90">
      <c r="A403">
        <v>10399</v>
      </c>
      <c r="B403">
        <v>68</v>
      </c>
      <c r="C403" s="8">
        <v>10</v>
      </c>
      <c r="D403">
        <v>60</v>
      </c>
      <c r="E403">
        <v>0</v>
      </c>
      <c r="F403">
        <v>10399</v>
      </c>
      <c r="G403" t="s">
        <v>341</v>
      </c>
      <c r="H403">
        <v>8</v>
      </c>
      <c r="I403" s="1">
        <v>34730</v>
      </c>
      <c r="J403" s="1">
        <v>34744</v>
      </c>
      <c r="K403" s="1">
        <v>34738</v>
      </c>
      <c r="L403">
        <f>_xlfn.DAYS(orderjoin[[#This Row],[ShippedDate]],orderjoin[[#This Row],[OrderDate]])</f>
        <v>8</v>
      </c>
      <c r="M403">
        <f>_xlfn.DAYS(orderjoin[[#This Row],[RequiredDate]],orderjoin[[#This Row],[ShippedDate]])</f>
        <v>6</v>
      </c>
      <c r="N403">
        <v>3</v>
      </c>
      <c r="O403">
        <v>27.36</v>
      </c>
      <c r="P403" t="s">
        <v>342</v>
      </c>
      <c r="Q403" t="s">
        <v>343</v>
      </c>
      <c r="R403" t="s">
        <v>344</v>
      </c>
      <c r="S403" t="s">
        <v>21</v>
      </c>
      <c r="T403" t="s">
        <v>345</v>
      </c>
      <c r="U403" t="s">
        <v>298</v>
      </c>
      <c r="V403">
        <v>10399</v>
      </c>
      <c r="W403" t="s">
        <v>341</v>
      </c>
      <c r="X403">
        <v>8</v>
      </c>
      <c r="Y403" s="1">
        <v>34730</v>
      </c>
      <c r="Z403" s="1">
        <v>34744</v>
      </c>
      <c r="AA403">
        <f>_xlfn.DAYS(orderjoin[[#This Row],[orders.ShippedDate]],orderjoin[[#This Row],[orders.OrderDate]])</f>
        <v>8</v>
      </c>
      <c r="AB403" s="1">
        <v>34738</v>
      </c>
      <c r="AC403">
        <v>3</v>
      </c>
      <c r="AD403">
        <v>27.36</v>
      </c>
      <c r="AE403" t="s">
        <v>342</v>
      </c>
      <c r="AF403" t="s">
        <v>343</v>
      </c>
      <c r="AG403" t="s">
        <v>344</v>
      </c>
      <c r="AH403" t="s">
        <v>21</v>
      </c>
      <c r="AI403" t="s">
        <v>345</v>
      </c>
      <c r="AJ403" t="s">
        <v>298</v>
      </c>
      <c r="AK403">
        <v>68</v>
      </c>
      <c r="AL403" t="s">
        <v>634</v>
      </c>
      <c r="AM403">
        <v>8</v>
      </c>
      <c r="AN403">
        <v>3</v>
      </c>
      <c r="AO403" t="s">
        <v>635</v>
      </c>
      <c r="AP403" s="7">
        <v>12.5</v>
      </c>
      <c r="AQ403">
        <v>6</v>
      </c>
      <c r="AR403">
        <v>10</v>
      </c>
      <c r="AS403">
        <v>15</v>
      </c>
      <c r="AT403">
        <v>0</v>
      </c>
      <c r="AU403" t="s">
        <v>341</v>
      </c>
      <c r="AV403" t="s">
        <v>342</v>
      </c>
      <c r="AW403" t="s">
        <v>905</v>
      </c>
      <c r="AX403" t="s">
        <v>717</v>
      </c>
      <c r="AY403" t="s">
        <v>343</v>
      </c>
      <c r="AZ403" t="s">
        <v>344</v>
      </c>
      <c r="BA403" t="s">
        <v>21</v>
      </c>
      <c r="BB403" t="s">
        <v>345</v>
      </c>
      <c r="BC403" t="s">
        <v>298</v>
      </c>
      <c r="BD403" t="s">
        <v>906</v>
      </c>
      <c r="BE403" t="s">
        <v>907</v>
      </c>
      <c r="BF403">
        <v>8</v>
      </c>
      <c r="BG403" t="s">
        <v>1107</v>
      </c>
      <c r="BH403" t="s">
        <v>1108</v>
      </c>
      <c r="BI403" t="s">
        <v>654</v>
      </c>
      <c r="BJ403" t="s">
        <v>1109</v>
      </c>
      <c r="BK403" t="s">
        <v>1110</v>
      </c>
      <c r="BL403" t="s">
        <v>21</v>
      </c>
      <c r="BM403" t="s">
        <v>1111</v>
      </c>
      <c r="BN403" t="s">
        <v>196</v>
      </c>
      <c r="BO403" t="s">
        <v>1112</v>
      </c>
      <c r="BP403" t="s">
        <v>21</v>
      </c>
      <c r="BQ403">
        <v>3</v>
      </c>
      <c r="BR403" t="s">
        <v>1047</v>
      </c>
      <c r="BS403" t="s">
        <v>1048</v>
      </c>
      <c r="BT403">
        <v>3</v>
      </c>
      <c r="BU403" t="s">
        <v>1201</v>
      </c>
      <c r="BV403" t="s">
        <v>1174</v>
      </c>
      <c r="BW403">
        <v>8</v>
      </c>
      <c r="BX403" t="s">
        <v>1598</v>
      </c>
      <c r="BY403" t="s">
        <v>1210</v>
      </c>
      <c r="BZ403" t="s">
        <v>1211</v>
      </c>
      <c r="CA403" t="s">
        <v>1586</v>
      </c>
      <c r="CB403" s="1">
        <v>21194</v>
      </c>
      <c r="CC403" s="1">
        <v>34398</v>
      </c>
      <c r="CD403" t="s">
        <v>1599</v>
      </c>
      <c r="CE403" t="s">
        <v>131</v>
      </c>
      <c r="CF403" t="s">
        <v>132</v>
      </c>
      <c r="CG403" t="s">
        <v>1600</v>
      </c>
      <c r="CH403" t="s">
        <v>99</v>
      </c>
      <c r="CI403" t="s">
        <v>1601</v>
      </c>
      <c r="CJ403">
        <v>2344</v>
      </c>
      <c r="CK403">
        <v>2</v>
      </c>
      <c r="CL403">
        <v>600</v>
      </c>
    </row>
    <row r="404" spans="1:90">
      <c r="A404">
        <v>10399</v>
      </c>
      <c r="B404">
        <v>71</v>
      </c>
      <c r="C404" s="8">
        <v>17.2</v>
      </c>
      <c r="D404">
        <v>30</v>
      </c>
      <c r="E404">
        <v>0</v>
      </c>
      <c r="F404">
        <v>10399</v>
      </c>
      <c r="G404" t="s">
        <v>341</v>
      </c>
      <c r="H404">
        <v>8</v>
      </c>
      <c r="I404" s="1">
        <v>34730</v>
      </c>
      <c r="J404" s="1">
        <v>34744</v>
      </c>
      <c r="K404" s="1">
        <v>34738</v>
      </c>
      <c r="L404">
        <f>_xlfn.DAYS(orderjoin[[#This Row],[ShippedDate]],orderjoin[[#This Row],[OrderDate]])</f>
        <v>8</v>
      </c>
      <c r="M404">
        <f>_xlfn.DAYS(orderjoin[[#This Row],[RequiredDate]],orderjoin[[#This Row],[ShippedDate]])</f>
        <v>6</v>
      </c>
      <c r="N404">
        <v>3</v>
      </c>
      <c r="O404">
        <v>27.36</v>
      </c>
      <c r="P404" t="s">
        <v>342</v>
      </c>
      <c r="Q404" t="s">
        <v>343</v>
      </c>
      <c r="R404" t="s">
        <v>344</v>
      </c>
      <c r="S404" t="s">
        <v>21</v>
      </c>
      <c r="T404" t="s">
        <v>345</v>
      </c>
      <c r="U404" t="s">
        <v>298</v>
      </c>
      <c r="V404">
        <v>10399</v>
      </c>
      <c r="W404" t="s">
        <v>341</v>
      </c>
      <c r="X404">
        <v>8</v>
      </c>
      <c r="Y404" s="1">
        <v>34730</v>
      </c>
      <c r="Z404" s="1">
        <v>34744</v>
      </c>
      <c r="AA404">
        <f>_xlfn.DAYS(orderjoin[[#This Row],[orders.ShippedDate]],orderjoin[[#This Row],[orders.OrderDate]])</f>
        <v>8</v>
      </c>
      <c r="AB404" s="1">
        <v>34738</v>
      </c>
      <c r="AC404">
        <v>3</v>
      </c>
      <c r="AD404">
        <v>27.36</v>
      </c>
      <c r="AE404" t="s">
        <v>342</v>
      </c>
      <c r="AF404" t="s">
        <v>343</v>
      </c>
      <c r="AG404" t="s">
        <v>344</v>
      </c>
      <c r="AH404" t="s">
        <v>21</v>
      </c>
      <c r="AI404" t="s">
        <v>345</v>
      </c>
      <c r="AJ404" t="s">
        <v>298</v>
      </c>
      <c r="AK404">
        <v>71</v>
      </c>
      <c r="AL404" t="s">
        <v>640</v>
      </c>
      <c r="AM404">
        <v>15</v>
      </c>
      <c r="AN404">
        <v>4</v>
      </c>
      <c r="AO404" t="s">
        <v>527</v>
      </c>
      <c r="AP404" s="7">
        <v>21.5</v>
      </c>
      <c r="AQ404">
        <v>26</v>
      </c>
      <c r="AR404">
        <v>0</v>
      </c>
      <c r="AS404">
        <v>0</v>
      </c>
      <c r="AT404">
        <v>0</v>
      </c>
      <c r="AU404" t="s">
        <v>341</v>
      </c>
      <c r="AV404" t="s">
        <v>342</v>
      </c>
      <c r="AW404" t="s">
        <v>905</v>
      </c>
      <c r="AX404" t="s">
        <v>717</v>
      </c>
      <c r="AY404" t="s">
        <v>343</v>
      </c>
      <c r="AZ404" t="s">
        <v>344</v>
      </c>
      <c r="BA404" t="s">
        <v>21</v>
      </c>
      <c r="BB404" t="s">
        <v>345</v>
      </c>
      <c r="BC404" t="s">
        <v>298</v>
      </c>
      <c r="BD404" t="s">
        <v>906</v>
      </c>
      <c r="BE404" t="s">
        <v>907</v>
      </c>
      <c r="BF404">
        <v>15</v>
      </c>
      <c r="BG404" t="s">
        <v>1032</v>
      </c>
      <c r="BH404" t="s">
        <v>1033</v>
      </c>
      <c r="BI404" t="s">
        <v>676</v>
      </c>
      <c r="BJ404" t="s">
        <v>1034</v>
      </c>
      <c r="BK404" t="s">
        <v>1035</v>
      </c>
      <c r="BL404" t="s">
        <v>21</v>
      </c>
      <c r="BM404" t="s">
        <v>1036</v>
      </c>
      <c r="BN404" t="s">
        <v>366</v>
      </c>
      <c r="BO404" t="s">
        <v>1037</v>
      </c>
      <c r="BP404" t="s">
        <v>21</v>
      </c>
      <c r="BQ404">
        <v>4</v>
      </c>
      <c r="BR404" t="s">
        <v>989</v>
      </c>
      <c r="BS404" t="s">
        <v>990</v>
      </c>
      <c r="BT404">
        <v>3</v>
      </c>
      <c r="BU404" t="s">
        <v>1201</v>
      </c>
      <c r="BV404" t="s">
        <v>1174</v>
      </c>
      <c r="BW404">
        <v>8</v>
      </c>
      <c r="BX404" t="s">
        <v>1598</v>
      </c>
      <c r="BY404" t="s">
        <v>1210</v>
      </c>
      <c r="BZ404" t="s">
        <v>1211</v>
      </c>
      <c r="CA404" t="s">
        <v>1586</v>
      </c>
      <c r="CB404" s="1">
        <v>21194</v>
      </c>
      <c r="CC404" s="1">
        <v>34398</v>
      </c>
      <c r="CD404" t="s">
        <v>1599</v>
      </c>
      <c r="CE404" t="s">
        <v>131</v>
      </c>
      <c r="CF404" t="s">
        <v>132</v>
      </c>
      <c r="CG404" t="s">
        <v>1600</v>
      </c>
      <c r="CH404" t="s">
        <v>99</v>
      </c>
      <c r="CI404" t="s">
        <v>1601</v>
      </c>
      <c r="CJ404">
        <v>2344</v>
      </c>
      <c r="CK404">
        <v>2</v>
      </c>
      <c r="CL404">
        <v>516</v>
      </c>
    </row>
    <row r="405" spans="1:90">
      <c r="A405">
        <v>10399</v>
      </c>
      <c r="B405">
        <v>76</v>
      </c>
      <c r="C405" s="8">
        <v>14.4</v>
      </c>
      <c r="D405">
        <v>35</v>
      </c>
      <c r="E405">
        <v>0</v>
      </c>
      <c r="F405">
        <v>10399</v>
      </c>
      <c r="G405" t="s">
        <v>341</v>
      </c>
      <c r="H405">
        <v>8</v>
      </c>
      <c r="I405" s="1">
        <v>34730</v>
      </c>
      <c r="J405" s="1">
        <v>34744</v>
      </c>
      <c r="K405" s="1">
        <v>34738</v>
      </c>
      <c r="L405">
        <f>_xlfn.DAYS(orderjoin[[#This Row],[ShippedDate]],orderjoin[[#This Row],[OrderDate]])</f>
        <v>8</v>
      </c>
      <c r="M405">
        <f>_xlfn.DAYS(orderjoin[[#This Row],[RequiredDate]],orderjoin[[#This Row],[ShippedDate]])</f>
        <v>6</v>
      </c>
      <c r="N405">
        <v>3</v>
      </c>
      <c r="O405">
        <v>27.36</v>
      </c>
      <c r="P405" t="s">
        <v>342</v>
      </c>
      <c r="Q405" t="s">
        <v>343</v>
      </c>
      <c r="R405" t="s">
        <v>344</v>
      </c>
      <c r="S405" t="s">
        <v>21</v>
      </c>
      <c r="T405" t="s">
        <v>345</v>
      </c>
      <c r="U405" t="s">
        <v>298</v>
      </c>
      <c r="V405">
        <v>10399</v>
      </c>
      <c r="W405" t="s">
        <v>341</v>
      </c>
      <c r="X405">
        <v>8</v>
      </c>
      <c r="Y405" s="1">
        <v>34730</v>
      </c>
      <c r="Z405" s="1">
        <v>34744</v>
      </c>
      <c r="AA405">
        <f>_xlfn.DAYS(orderjoin[[#This Row],[orders.ShippedDate]],orderjoin[[#This Row],[orders.OrderDate]])</f>
        <v>8</v>
      </c>
      <c r="AB405" s="1">
        <v>34738</v>
      </c>
      <c r="AC405">
        <v>3</v>
      </c>
      <c r="AD405">
        <v>27.36</v>
      </c>
      <c r="AE405" t="s">
        <v>342</v>
      </c>
      <c r="AF405" t="s">
        <v>343</v>
      </c>
      <c r="AG405" t="s">
        <v>344</v>
      </c>
      <c r="AH405" t="s">
        <v>21</v>
      </c>
      <c r="AI405" t="s">
        <v>345</v>
      </c>
      <c r="AJ405" t="s">
        <v>298</v>
      </c>
      <c r="AK405">
        <v>76</v>
      </c>
      <c r="AL405" t="s">
        <v>647</v>
      </c>
      <c r="AM405">
        <v>23</v>
      </c>
      <c r="AN405">
        <v>1</v>
      </c>
      <c r="AO405" t="s">
        <v>648</v>
      </c>
      <c r="AP405" s="7">
        <v>18</v>
      </c>
      <c r="AQ405">
        <v>57</v>
      </c>
      <c r="AR405">
        <v>0</v>
      </c>
      <c r="AS405">
        <v>20</v>
      </c>
      <c r="AT405">
        <v>0</v>
      </c>
      <c r="AU405" t="s">
        <v>341</v>
      </c>
      <c r="AV405" t="s">
        <v>342</v>
      </c>
      <c r="AW405" t="s">
        <v>905</v>
      </c>
      <c r="AX405" t="s">
        <v>717</v>
      </c>
      <c r="AY405" t="s">
        <v>343</v>
      </c>
      <c r="AZ405" t="s">
        <v>344</v>
      </c>
      <c r="BA405" t="s">
        <v>21</v>
      </c>
      <c r="BB405" t="s">
        <v>345</v>
      </c>
      <c r="BC405" t="s">
        <v>298</v>
      </c>
      <c r="BD405" t="s">
        <v>906</v>
      </c>
      <c r="BE405" t="s">
        <v>907</v>
      </c>
      <c r="BF405">
        <v>23</v>
      </c>
      <c r="BG405" t="s">
        <v>1141</v>
      </c>
      <c r="BH405" t="s">
        <v>1142</v>
      </c>
      <c r="BI405" t="s">
        <v>1143</v>
      </c>
      <c r="BJ405" t="s">
        <v>1144</v>
      </c>
      <c r="BK405" t="s">
        <v>1145</v>
      </c>
      <c r="BL405" t="s">
        <v>21</v>
      </c>
      <c r="BM405" t="s">
        <v>1146</v>
      </c>
      <c r="BN405" t="s">
        <v>116</v>
      </c>
      <c r="BO405" t="s">
        <v>1147</v>
      </c>
      <c r="BP405" t="s">
        <v>21</v>
      </c>
      <c r="BQ405">
        <v>1</v>
      </c>
      <c r="BR405" t="s">
        <v>1004</v>
      </c>
      <c r="BS405" t="s">
        <v>1005</v>
      </c>
      <c r="BT405">
        <v>3</v>
      </c>
      <c r="BU405" t="s">
        <v>1201</v>
      </c>
      <c r="BV405" t="s">
        <v>1174</v>
      </c>
      <c r="BW405">
        <v>8</v>
      </c>
      <c r="BX405" t="s">
        <v>1598</v>
      </c>
      <c r="BY405" t="s">
        <v>1210</v>
      </c>
      <c r="BZ405" t="s">
        <v>1211</v>
      </c>
      <c r="CA405" t="s">
        <v>1586</v>
      </c>
      <c r="CB405" s="1">
        <v>21194</v>
      </c>
      <c r="CC405" s="1">
        <v>34398</v>
      </c>
      <c r="CD405" t="s">
        <v>1599</v>
      </c>
      <c r="CE405" t="s">
        <v>131</v>
      </c>
      <c r="CF405" t="s">
        <v>132</v>
      </c>
      <c r="CG405" t="s">
        <v>1600</v>
      </c>
      <c r="CH405" t="s">
        <v>99</v>
      </c>
      <c r="CI405" t="s">
        <v>1601</v>
      </c>
      <c r="CJ405">
        <v>2344</v>
      </c>
      <c r="CK405">
        <v>2</v>
      </c>
      <c r="CL405">
        <v>504</v>
      </c>
    </row>
    <row r="406" spans="1:90">
      <c r="A406">
        <v>10399</v>
      </c>
      <c r="B406">
        <v>77</v>
      </c>
      <c r="C406" s="8">
        <v>10.4</v>
      </c>
      <c r="D406">
        <v>14</v>
      </c>
      <c r="E406">
        <v>0</v>
      </c>
      <c r="F406">
        <v>10399</v>
      </c>
      <c r="G406" t="s">
        <v>341</v>
      </c>
      <c r="H406">
        <v>8</v>
      </c>
      <c r="I406" s="1">
        <v>34730</v>
      </c>
      <c r="J406" s="1">
        <v>34744</v>
      </c>
      <c r="K406" s="1">
        <v>34738</v>
      </c>
      <c r="L406">
        <f>_xlfn.DAYS(orderjoin[[#This Row],[ShippedDate]],orderjoin[[#This Row],[OrderDate]])</f>
        <v>8</v>
      </c>
      <c r="M406">
        <f>_xlfn.DAYS(orderjoin[[#This Row],[RequiredDate]],orderjoin[[#This Row],[ShippedDate]])</f>
        <v>6</v>
      </c>
      <c r="N406">
        <v>3</v>
      </c>
      <c r="O406">
        <v>27.36</v>
      </c>
      <c r="P406" t="s">
        <v>342</v>
      </c>
      <c r="Q406" t="s">
        <v>343</v>
      </c>
      <c r="R406" t="s">
        <v>344</v>
      </c>
      <c r="S406" t="s">
        <v>21</v>
      </c>
      <c r="T406" t="s">
        <v>345</v>
      </c>
      <c r="U406" t="s">
        <v>298</v>
      </c>
      <c r="V406">
        <v>10399</v>
      </c>
      <c r="W406" t="s">
        <v>341</v>
      </c>
      <c r="X406">
        <v>8</v>
      </c>
      <c r="Y406" s="1">
        <v>34730</v>
      </c>
      <c r="Z406" s="1">
        <v>34744</v>
      </c>
      <c r="AA406">
        <f>_xlfn.DAYS(orderjoin[[#This Row],[orders.ShippedDate]],orderjoin[[#This Row],[orders.OrderDate]])</f>
        <v>8</v>
      </c>
      <c r="AB406" s="1">
        <v>34738</v>
      </c>
      <c r="AC406">
        <v>3</v>
      </c>
      <c r="AD406">
        <v>27.36</v>
      </c>
      <c r="AE406" t="s">
        <v>342</v>
      </c>
      <c r="AF406" t="s">
        <v>343</v>
      </c>
      <c r="AG406" t="s">
        <v>344</v>
      </c>
      <c r="AH406" t="s">
        <v>21</v>
      </c>
      <c r="AI406" t="s">
        <v>345</v>
      </c>
      <c r="AJ406" t="s">
        <v>298</v>
      </c>
      <c r="AK406">
        <v>77</v>
      </c>
      <c r="AL406" t="s">
        <v>649</v>
      </c>
      <c r="AM406">
        <v>12</v>
      </c>
      <c r="AN406">
        <v>2</v>
      </c>
      <c r="AO406" t="s">
        <v>650</v>
      </c>
      <c r="AP406" s="7">
        <v>13</v>
      </c>
      <c r="AQ406">
        <v>32</v>
      </c>
      <c r="AR406">
        <v>0</v>
      </c>
      <c r="AS406">
        <v>15</v>
      </c>
      <c r="AT406">
        <v>0</v>
      </c>
      <c r="AU406" t="s">
        <v>341</v>
      </c>
      <c r="AV406" t="s">
        <v>342</v>
      </c>
      <c r="AW406" t="s">
        <v>905</v>
      </c>
      <c r="AX406" t="s">
        <v>717</v>
      </c>
      <c r="AY406" t="s">
        <v>343</v>
      </c>
      <c r="AZ406" t="s">
        <v>344</v>
      </c>
      <c r="BA406" t="s">
        <v>21</v>
      </c>
      <c r="BB406" t="s">
        <v>345</v>
      </c>
      <c r="BC406" t="s">
        <v>298</v>
      </c>
      <c r="BD406" t="s">
        <v>906</v>
      </c>
      <c r="BE406" t="s">
        <v>907</v>
      </c>
      <c r="BF406">
        <v>12</v>
      </c>
      <c r="BG406" t="s">
        <v>1071</v>
      </c>
      <c r="BH406" t="s">
        <v>1072</v>
      </c>
      <c r="BI406" t="s">
        <v>1073</v>
      </c>
      <c r="BJ406" t="s">
        <v>1074</v>
      </c>
      <c r="BK406" t="s">
        <v>1075</v>
      </c>
      <c r="BL406" t="s">
        <v>21</v>
      </c>
      <c r="BM406" t="s">
        <v>1076</v>
      </c>
      <c r="BN406" t="s">
        <v>29</v>
      </c>
      <c r="BO406" t="s">
        <v>1077</v>
      </c>
      <c r="BP406" t="s">
        <v>21</v>
      </c>
      <c r="BQ406">
        <v>2</v>
      </c>
      <c r="BR406" t="s">
        <v>1012</v>
      </c>
      <c r="BS406" t="s">
        <v>1013</v>
      </c>
      <c r="BT406">
        <v>3</v>
      </c>
      <c r="BU406" t="s">
        <v>1201</v>
      </c>
      <c r="BV406" t="s">
        <v>1174</v>
      </c>
      <c r="BW406">
        <v>8</v>
      </c>
      <c r="BX406" t="s">
        <v>1598</v>
      </c>
      <c r="BY406" t="s">
        <v>1210</v>
      </c>
      <c r="BZ406" t="s">
        <v>1211</v>
      </c>
      <c r="CA406" t="s">
        <v>1586</v>
      </c>
      <c r="CB406" s="1">
        <v>21194</v>
      </c>
      <c r="CC406" s="1">
        <v>34398</v>
      </c>
      <c r="CD406" t="s">
        <v>1599</v>
      </c>
      <c r="CE406" t="s">
        <v>131</v>
      </c>
      <c r="CF406" t="s">
        <v>132</v>
      </c>
      <c r="CG406" t="s">
        <v>1600</v>
      </c>
      <c r="CH406" t="s">
        <v>99</v>
      </c>
      <c r="CI406" t="s">
        <v>1601</v>
      </c>
      <c r="CJ406">
        <v>2344</v>
      </c>
      <c r="CK406">
        <v>2</v>
      </c>
      <c r="CL406">
        <v>145.6</v>
      </c>
    </row>
    <row r="407" spans="1:90">
      <c r="A407">
        <v>10400</v>
      </c>
      <c r="B407">
        <v>29</v>
      </c>
      <c r="C407" s="8">
        <v>99</v>
      </c>
      <c r="D407">
        <v>21</v>
      </c>
      <c r="E407">
        <v>0</v>
      </c>
      <c r="F407">
        <v>10400</v>
      </c>
      <c r="G407" t="s">
        <v>328</v>
      </c>
      <c r="H407">
        <v>1</v>
      </c>
      <c r="I407" s="1">
        <v>34731</v>
      </c>
      <c r="J407" s="1">
        <v>34759</v>
      </c>
      <c r="K407" s="1">
        <v>34746</v>
      </c>
      <c r="L407">
        <f>_xlfn.DAYS(orderjoin[[#This Row],[ShippedDate]],orderjoin[[#This Row],[OrderDate]])</f>
        <v>15</v>
      </c>
      <c r="M407">
        <f>_xlfn.DAYS(orderjoin[[#This Row],[RequiredDate]],orderjoin[[#This Row],[ShippedDate]])</f>
        <v>13</v>
      </c>
      <c r="N407">
        <v>3</v>
      </c>
      <c r="O407">
        <v>83.93</v>
      </c>
      <c r="P407" t="s">
        <v>329</v>
      </c>
      <c r="Q407" t="s">
        <v>330</v>
      </c>
      <c r="R407" t="s">
        <v>194</v>
      </c>
      <c r="S407" t="s">
        <v>21</v>
      </c>
      <c r="T407" t="s">
        <v>331</v>
      </c>
      <c r="U407" t="s">
        <v>196</v>
      </c>
      <c r="V407">
        <v>10400</v>
      </c>
      <c r="W407" t="s">
        <v>328</v>
      </c>
      <c r="X407">
        <v>1</v>
      </c>
      <c r="Y407" s="1">
        <v>34731</v>
      </c>
      <c r="Z407" s="1">
        <v>34759</v>
      </c>
      <c r="AA407">
        <f>_xlfn.DAYS(orderjoin[[#This Row],[orders.ShippedDate]],orderjoin[[#This Row],[orders.OrderDate]])</f>
        <v>15</v>
      </c>
      <c r="AB407" s="1">
        <v>34746</v>
      </c>
      <c r="AC407">
        <v>3</v>
      </c>
      <c r="AD407">
        <v>83.93</v>
      </c>
      <c r="AE407" t="s">
        <v>329</v>
      </c>
      <c r="AF407" t="s">
        <v>330</v>
      </c>
      <c r="AG407" t="s">
        <v>194</v>
      </c>
      <c r="AH407" t="s">
        <v>21</v>
      </c>
      <c r="AI407" t="s">
        <v>331</v>
      </c>
      <c r="AJ407" t="s">
        <v>196</v>
      </c>
      <c r="AK407">
        <v>29</v>
      </c>
      <c r="AL407" t="s">
        <v>560</v>
      </c>
      <c r="AM407">
        <v>12</v>
      </c>
      <c r="AN407">
        <v>6</v>
      </c>
      <c r="AO407" t="s">
        <v>561</v>
      </c>
      <c r="AP407" s="7">
        <v>123.79</v>
      </c>
      <c r="AQ407">
        <v>0</v>
      </c>
      <c r="AR407">
        <v>0</v>
      </c>
      <c r="AS407">
        <v>0</v>
      </c>
      <c r="AT407">
        <v>1</v>
      </c>
      <c r="AU407" t="s">
        <v>328</v>
      </c>
      <c r="AV407" t="s">
        <v>329</v>
      </c>
      <c r="AW407" t="s">
        <v>713</v>
      </c>
      <c r="AX407" t="s">
        <v>692</v>
      </c>
      <c r="AY407" t="s">
        <v>330</v>
      </c>
      <c r="AZ407" t="s">
        <v>194</v>
      </c>
      <c r="BA407" t="s">
        <v>21</v>
      </c>
      <c r="BB407" t="s">
        <v>331</v>
      </c>
      <c r="BC407" t="s">
        <v>196</v>
      </c>
      <c r="BD407" t="s">
        <v>714</v>
      </c>
      <c r="BE407" t="s">
        <v>715</v>
      </c>
      <c r="BF407">
        <v>12</v>
      </c>
      <c r="BG407" t="s">
        <v>1071</v>
      </c>
      <c r="BH407" t="s">
        <v>1072</v>
      </c>
      <c r="BI407" t="s">
        <v>1073</v>
      </c>
      <c r="BJ407" t="s">
        <v>1074</v>
      </c>
      <c r="BK407" t="s">
        <v>1075</v>
      </c>
      <c r="BL407" t="s">
        <v>21</v>
      </c>
      <c r="BM407" t="s">
        <v>1076</v>
      </c>
      <c r="BN407" t="s">
        <v>29</v>
      </c>
      <c r="BO407" t="s">
        <v>1077</v>
      </c>
      <c r="BP407" t="s">
        <v>21</v>
      </c>
      <c r="BQ407">
        <v>6</v>
      </c>
      <c r="BR407" t="s">
        <v>1049</v>
      </c>
      <c r="BS407" t="s">
        <v>1050</v>
      </c>
      <c r="BT407">
        <v>3</v>
      </c>
      <c r="BU407" t="s">
        <v>1201</v>
      </c>
      <c r="BV407" t="s">
        <v>1174</v>
      </c>
      <c r="BW407">
        <v>1</v>
      </c>
      <c r="BX407" t="s">
        <v>1585</v>
      </c>
      <c r="BY407" t="s">
        <v>1202</v>
      </c>
      <c r="BZ407" t="s">
        <v>654</v>
      </c>
      <c r="CA407" t="s">
        <v>1586</v>
      </c>
      <c r="CB407" s="1">
        <v>17875</v>
      </c>
      <c r="CC407" s="1">
        <v>33725</v>
      </c>
      <c r="CD407" t="s">
        <v>1587</v>
      </c>
      <c r="CE407" t="s">
        <v>131</v>
      </c>
      <c r="CF407" t="s">
        <v>132</v>
      </c>
      <c r="CG407" t="s">
        <v>1588</v>
      </c>
      <c r="CH407" t="s">
        <v>99</v>
      </c>
      <c r="CI407" t="s">
        <v>1589</v>
      </c>
      <c r="CJ407">
        <v>5467</v>
      </c>
      <c r="CK407">
        <v>2</v>
      </c>
      <c r="CL407">
        <v>2079</v>
      </c>
    </row>
    <row r="408" spans="1:90">
      <c r="A408">
        <v>10400</v>
      </c>
      <c r="B408">
        <v>35</v>
      </c>
      <c r="C408" s="8">
        <v>14.4</v>
      </c>
      <c r="D408">
        <v>35</v>
      </c>
      <c r="E408">
        <v>0</v>
      </c>
      <c r="F408">
        <v>10400</v>
      </c>
      <c r="G408" t="s">
        <v>328</v>
      </c>
      <c r="H408">
        <v>1</v>
      </c>
      <c r="I408" s="1">
        <v>34731</v>
      </c>
      <c r="J408" s="1">
        <v>34759</v>
      </c>
      <c r="K408" s="1">
        <v>34746</v>
      </c>
      <c r="L408">
        <f>_xlfn.DAYS(orderjoin[[#This Row],[ShippedDate]],orderjoin[[#This Row],[OrderDate]])</f>
        <v>15</v>
      </c>
      <c r="M408">
        <f>_xlfn.DAYS(orderjoin[[#This Row],[RequiredDate]],orderjoin[[#This Row],[ShippedDate]])</f>
        <v>13</v>
      </c>
      <c r="N408">
        <v>3</v>
      </c>
      <c r="O408">
        <v>83.93</v>
      </c>
      <c r="P408" t="s">
        <v>329</v>
      </c>
      <c r="Q408" t="s">
        <v>330</v>
      </c>
      <c r="R408" t="s">
        <v>194</v>
      </c>
      <c r="S408" t="s">
        <v>21</v>
      </c>
      <c r="T408" t="s">
        <v>331</v>
      </c>
      <c r="U408" t="s">
        <v>196</v>
      </c>
      <c r="V408">
        <v>10400</v>
      </c>
      <c r="W408" t="s">
        <v>328</v>
      </c>
      <c r="X408">
        <v>1</v>
      </c>
      <c r="Y408" s="1">
        <v>34731</v>
      </c>
      <c r="Z408" s="1">
        <v>34759</v>
      </c>
      <c r="AA408">
        <f>_xlfn.DAYS(orderjoin[[#This Row],[orders.ShippedDate]],orderjoin[[#This Row],[orders.OrderDate]])</f>
        <v>15</v>
      </c>
      <c r="AB408" s="1">
        <v>34746</v>
      </c>
      <c r="AC408">
        <v>3</v>
      </c>
      <c r="AD408">
        <v>83.93</v>
      </c>
      <c r="AE408" t="s">
        <v>329</v>
      </c>
      <c r="AF408" t="s">
        <v>330</v>
      </c>
      <c r="AG408" t="s">
        <v>194</v>
      </c>
      <c r="AH408" t="s">
        <v>21</v>
      </c>
      <c r="AI408" t="s">
        <v>331</v>
      </c>
      <c r="AJ408" t="s">
        <v>196</v>
      </c>
      <c r="AK408">
        <v>35</v>
      </c>
      <c r="AL408" t="s">
        <v>571</v>
      </c>
      <c r="AM408">
        <v>16</v>
      </c>
      <c r="AN408">
        <v>1</v>
      </c>
      <c r="AO408" t="s">
        <v>507</v>
      </c>
      <c r="AP408" s="7">
        <v>18</v>
      </c>
      <c r="AQ408">
        <v>20</v>
      </c>
      <c r="AR408">
        <v>0</v>
      </c>
      <c r="AS408">
        <v>15</v>
      </c>
      <c r="AT408">
        <v>0</v>
      </c>
      <c r="AU408" t="s">
        <v>328</v>
      </c>
      <c r="AV408" t="s">
        <v>329</v>
      </c>
      <c r="AW408" t="s">
        <v>713</v>
      </c>
      <c r="AX408" t="s">
        <v>692</v>
      </c>
      <c r="AY408" t="s">
        <v>330</v>
      </c>
      <c r="AZ408" t="s">
        <v>194</v>
      </c>
      <c r="BA408" t="s">
        <v>21</v>
      </c>
      <c r="BB408" t="s">
        <v>331</v>
      </c>
      <c r="BC408" t="s">
        <v>196</v>
      </c>
      <c r="BD408" t="s">
        <v>714</v>
      </c>
      <c r="BE408" t="s">
        <v>715</v>
      </c>
      <c r="BF408">
        <v>16</v>
      </c>
      <c r="BG408" t="s">
        <v>1168</v>
      </c>
      <c r="BH408" t="s">
        <v>1169</v>
      </c>
      <c r="BI408" t="s">
        <v>1170</v>
      </c>
      <c r="BJ408" t="s">
        <v>1171</v>
      </c>
      <c r="BK408" t="s">
        <v>1172</v>
      </c>
      <c r="BL408" t="s">
        <v>232</v>
      </c>
      <c r="BM408" t="s">
        <v>1173</v>
      </c>
      <c r="BN408" t="s">
        <v>99</v>
      </c>
      <c r="BO408" t="s">
        <v>1174</v>
      </c>
      <c r="BP408" t="s">
        <v>21</v>
      </c>
      <c r="BQ408">
        <v>1</v>
      </c>
      <c r="BR408" t="s">
        <v>1004</v>
      </c>
      <c r="BS408" t="s">
        <v>1005</v>
      </c>
      <c r="BT408">
        <v>3</v>
      </c>
      <c r="BU408" t="s">
        <v>1201</v>
      </c>
      <c r="BV408" t="s">
        <v>1174</v>
      </c>
      <c r="BW408">
        <v>1</v>
      </c>
      <c r="BX408" t="s">
        <v>1585</v>
      </c>
      <c r="BY408" t="s">
        <v>1202</v>
      </c>
      <c r="BZ408" t="s">
        <v>654</v>
      </c>
      <c r="CA408" t="s">
        <v>1586</v>
      </c>
      <c r="CB408" s="1">
        <v>17875</v>
      </c>
      <c r="CC408" s="1">
        <v>33725</v>
      </c>
      <c r="CD408" t="s">
        <v>1587</v>
      </c>
      <c r="CE408" t="s">
        <v>131</v>
      </c>
      <c r="CF408" t="s">
        <v>132</v>
      </c>
      <c r="CG408" t="s">
        <v>1588</v>
      </c>
      <c r="CH408" t="s">
        <v>99</v>
      </c>
      <c r="CI408" t="s">
        <v>1589</v>
      </c>
      <c r="CJ408">
        <v>5467</v>
      </c>
      <c r="CK408">
        <v>2</v>
      </c>
      <c r="CL408">
        <v>504</v>
      </c>
    </row>
    <row r="409" spans="1:90">
      <c r="A409">
        <v>10400</v>
      </c>
      <c r="B409">
        <v>49</v>
      </c>
      <c r="C409" s="8">
        <v>16</v>
      </c>
      <c r="D409">
        <v>30</v>
      </c>
      <c r="E409">
        <v>0</v>
      </c>
      <c r="F409">
        <v>10400</v>
      </c>
      <c r="G409" t="s">
        <v>328</v>
      </c>
      <c r="H409">
        <v>1</v>
      </c>
      <c r="I409" s="1">
        <v>34731</v>
      </c>
      <c r="J409" s="1">
        <v>34759</v>
      </c>
      <c r="K409" s="1">
        <v>34746</v>
      </c>
      <c r="L409">
        <f>_xlfn.DAYS(orderjoin[[#This Row],[ShippedDate]],orderjoin[[#This Row],[OrderDate]])</f>
        <v>15</v>
      </c>
      <c r="M409">
        <f>_xlfn.DAYS(orderjoin[[#This Row],[RequiredDate]],orderjoin[[#This Row],[ShippedDate]])</f>
        <v>13</v>
      </c>
      <c r="N409">
        <v>3</v>
      </c>
      <c r="O409">
        <v>83.93</v>
      </c>
      <c r="P409" t="s">
        <v>329</v>
      </c>
      <c r="Q409" t="s">
        <v>330</v>
      </c>
      <c r="R409" t="s">
        <v>194</v>
      </c>
      <c r="S409" t="s">
        <v>21</v>
      </c>
      <c r="T409" t="s">
        <v>331</v>
      </c>
      <c r="U409" t="s">
        <v>196</v>
      </c>
      <c r="V409">
        <v>10400</v>
      </c>
      <c r="W409" t="s">
        <v>328</v>
      </c>
      <c r="X409">
        <v>1</v>
      </c>
      <c r="Y409" s="1">
        <v>34731</v>
      </c>
      <c r="Z409" s="1">
        <v>34759</v>
      </c>
      <c r="AA409">
        <f>_xlfn.DAYS(orderjoin[[#This Row],[orders.ShippedDate]],orderjoin[[#This Row],[orders.OrderDate]])</f>
        <v>15</v>
      </c>
      <c r="AB409" s="1">
        <v>34746</v>
      </c>
      <c r="AC409">
        <v>3</v>
      </c>
      <c r="AD409">
        <v>83.93</v>
      </c>
      <c r="AE409" t="s">
        <v>329</v>
      </c>
      <c r="AF409" t="s">
        <v>330</v>
      </c>
      <c r="AG409" t="s">
        <v>194</v>
      </c>
      <c r="AH409" t="s">
        <v>21</v>
      </c>
      <c r="AI409" t="s">
        <v>331</v>
      </c>
      <c r="AJ409" t="s">
        <v>196</v>
      </c>
      <c r="AK409">
        <v>49</v>
      </c>
      <c r="AL409" t="s">
        <v>598</v>
      </c>
      <c r="AM409">
        <v>23</v>
      </c>
      <c r="AN409">
        <v>3</v>
      </c>
      <c r="AO409" t="s">
        <v>599</v>
      </c>
      <c r="AP409" s="7">
        <v>20</v>
      </c>
      <c r="AQ409">
        <v>10</v>
      </c>
      <c r="AR409">
        <v>60</v>
      </c>
      <c r="AS409">
        <v>15</v>
      </c>
      <c r="AT409">
        <v>0</v>
      </c>
      <c r="AU409" t="s">
        <v>328</v>
      </c>
      <c r="AV409" t="s">
        <v>329</v>
      </c>
      <c r="AW409" t="s">
        <v>713</v>
      </c>
      <c r="AX409" t="s">
        <v>692</v>
      </c>
      <c r="AY409" t="s">
        <v>330</v>
      </c>
      <c r="AZ409" t="s">
        <v>194</v>
      </c>
      <c r="BA409" t="s">
        <v>21</v>
      </c>
      <c r="BB409" t="s">
        <v>331</v>
      </c>
      <c r="BC409" t="s">
        <v>196</v>
      </c>
      <c r="BD409" t="s">
        <v>714</v>
      </c>
      <c r="BE409" t="s">
        <v>715</v>
      </c>
      <c r="BF409">
        <v>23</v>
      </c>
      <c r="BG409" t="s">
        <v>1141</v>
      </c>
      <c r="BH409" t="s">
        <v>1142</v>
      </c>
      <c r="BI409" t="s">
        <v>1143</v>
      </c>
      <c r="BJ409" t="s">
        <v>1144</v>
      </c>
      <c r="BK409" t="s">
        <v>1145</v>
      </c>
      <c r="BL409" t="s">
        <v>21</v>
      </c>
      <c r="BM409" t="s">
        <v>1146</v>
      </c>
      <c r="BN409" t="s">
        <v>116</v>
      </c>
      <c r="BO409" t="s">
        <v>1147</v>
      </c>
      <c r="BP409" t="s">
        <v>21</v>
      </c>
      <c r="BQ409">
        <v>3</v>
      </c>
      <c r="BR409" t="s">
        <v>1047</v>
      </c>
      <c r="BS409" t="s">
        <v>1048</v>
      </c>
      <c r="BT409">
        <v>3</v>
      </c>
      <c r="BU409" t="s">
        <v>1201</v>
      </c>
      <c r="BV409" t="s">
        <v>1174</v>
      </c>
      <c r="BW409">
        <v>1</v>
      </c>
      <c r="BX409" t="s">
        <v>1585</v>
      </c>
      <c r="BY409" t="s">
        <v>1202</v>
      </c>
      <c r="BZ409" t="s">
        <v>654</v>
      </c>
      <c r="CA409" t="s">
        <v>1586</v>
      </c>
      <c r="CB409" s="1">
        <v>17875</v>
      </c>
      <c r="CC409" s="1">
        <v>33725</v>
      </c>
      <c r="CD409" t="s">
        <v>1587</v>
      </c>
      <c r="CE409" t="s">
        <v>131</v>
      </c>
      <c r="CF409" t="s">
        <v>132</v>
      </c>
      <c r="CG409" t="s">
        <v>1588</v>
      </c>
      <c r="CH409" t="s">
        <v>99</v>
      </c>
      <c r="CI409" t="s">
        <v>1589</v>
      </c>
      <c r="CJ409">
        <v>5467</v>
      </c>
      <c r="CK409">
        <v>2</v>
      </c>
      <c r="CL409">
        <v>480</v>
      </c>
    </row>
    <row r="410" spans="1:90">
      <c r="A410">
        <v>10401</v>
      </c>
      <c r="B410">
        <v>30</v>
      </c>
      <c r="C410" s="8">
        <v>20.7</v>
      </c>
      <c r="D410">
        <v>18</v>
      </c>
      <c r="E410">
        <v>0</v>
      </c>
      <c r="F410">
        <v>10401</v>
      </c>
      <c r="G410" t="s">
        <v>93</v>
      </c>
      <c r="H410">
        <v>1</v>
      </c>
      <c r="I410" s="1">
        <v>34731</v>
      </c>
      <c r="J410" s="1">
        <v>34759</v>
      </c>
      <c r="K410" s="1">
        <v>34740</v>
      </c>
      <c r="L410">
        <f>_xlfn.DAYS(orderjoin[[#This Row],[ShippedDate]],orderjoin[[#This Row],[OrderDate]])</f>
        <v>9</v>
      </c>
      <c r="M410">
        <f>_xlfn.DAYS(orderjoin[[#This Row],[RequiredDate]],orderjoin[[#This Row],[ShippedDate]])</f>
        <v>19</v>
      </c>
      <c r="N410">
        <v>1</v>
      </c>
      <c r="O410">
        <v>12.51</v>
      </c>
      <c r="P410" t="s">
        <v>94</v>
      </c>
      <c r="Q410" t="s">
        <v>95</v>
      </c>
      <c r="R410" t="s">
        <v>96</v>
      </c>
      <c r="S410" t="s">
        <v>97</v>
      </c>
      <c r="T410" t="s">
        <v>98</v>
      </c>
      <c r="U410" t="s">
        <v>99</v>
      </c>
      <c r="V410">
        <v>10401</v>
      </c>
      <c r="W410" t="s">
        <v>93</v>
      </c>
      <c r="X410">
        <v>1</v>
      </c>
      <c r="Y410" s="1">
        <v>34731</v>
      </c>
      <c r="Z410" s="1">
        <v>34759</v>
      </c>
      <c r="AA410">
        <f>_xlfn.DAYS(orderjoin[[#This Row],[orders.ShippedDate]],orderjoin[[#This Row],[orders.OrderDate]])</f>
        <v>9</v>
      </c>
      <c r="AB410" s="1">
        <v>34740</v>
      </c>
      <c r="AC410">
        <v>1</v>
      </c>
      <c r="AD410">
        <v>12.51</v>
      </c>
      <c r="AE410" t="s">
        <v>94</v>
      </c>
      <c r="AF410" t="s">
        <v>95</v>
      </c>
      <c r="AG410" t="s">
        <v>96</v>
      </c>
      <c r="AH410" t="s">
        <v>97</v>
      </c>
      <c r="AI410" t="s">
        <v>98</v>
      </c>
      <c r="AJ410" t="s">
        <v>99</v>
      </c>
      <c r="AK410">
        <v>30</v>
      </c>
      <c r="AL410" t="s">
        <v>562</v>
      </c>
      <c r="AM410">
        <v>13</v>
      </c>
      <c r="AN410">
        <v>8</v>
      </c>
      <c r="AO410" t="s">
        <v>563</v>
      </c>
      <c r="AP410" s="7">
        <v>25.89</v>
      </c>
      <c r="AQ410">
        <v>10</v>
      </c>
      <c r="AR410">
        <v>0</v>
      </c>
      <c r="AS410">
        <v>15</v>
      </c>
      <c r="AT410">
        <v>0</v>
      </c>
      <c r="AU410" t="s">
        <v>93</v>
      </c>
      <c r="AV410" t="s">
        <v>94</v>
      </c>
      <c r="AW410" t="s">
        <v>853</v>
      </c>
      <c r="AX410" t="s">
        <v>854</v>
      </c>
      <c r="AY410" t="s">
        <v>95</v>
      </c>
      <c r="AZ410" t="s">
        <v>96</v>
      </c>
      <c r="BA410" t="s">
        <v>97</v>
      </c>
      <c r="BB410" t="s">
        <v>98</v>
      </c>
      <c r="BC410" t="s">
        <v>99</v>
      </c>
      <c r="BD410" t="s">
        <v>855</v>
      </c>
      <c r="BE410" t="s">
        <v>856</v>
      </c>
      <c r="BF410">
        <v>13</v>
      </c>
      <c r="BG410" t="s">
        <v>1078</v>
      </c>
      <c r="BH410" t="s">
        <v>1079</v>
      </c>
      <c r="BI410" t="s">
        <v>1080</v>
      </c>
      <c r="BJ410" t="s">
        <v>1081</v>
      </c>
      <c r="BK410" t="s">
        <v>1082</v>
      </c>
      <c r="BL410" t="s">
        <v>21</v>
      </c>
      <c r="BM410" t="s">
        <v>1083</v>
      </c>
      <c r="BN410" t="s">
        <v>29</v>
      </c>
      <c r="BO410" t="s">
        <v>1084</v>
      </c>
      <c r="BP410" t="s">
        <v>1085</v>
      </c>
      <c r="BQ410">
        <v>8</v>
      </c>
      <c r="BR410" t="s">
        <v>1057</v>
      </c>
      <c r="BS410" t="s">
        <v>1058</v>
      </c>
      <c r="BT410">
        <v>1</v>
      </c>
      <c r="BU410" t="s">
        <v>1197</v>
      </c>
      <c r="BV410" t="s">
        <v>1198</v>
      </c>
      <c r="BW410">
        <v>1</v>
      </c>
      <c r="BX410" t="s">
        <v>1585</v>
      </c>
      <c r="BY410" t="s">
        <v>1202</v>
      </c>
      <c r="BZ410" t="s">
        <v>654</v>
      </c>
      <c r="CA410" t="s">
        <v>1586</v>
      </c>
      <c r="CB410" s="1">
        <v>17875</v>
      </c>
      <c r="CC410" s="1">
        <v>33725</v>
      </c>
      <c r="CD410" t="s">
        <v>1587</v>
      </c>
      <c r="CE410" t="s">
        <v>131</v>
      </c>
      <c r="CF410" t="s">
        <v>132</v>
      </c>
      <c r="CG410" t="s">
        <v>1588</v>
      </c>
      <c r="CH410" t="s">
        <v>99</v>
      </c>
      <c r="CI410" t="s">
        <v>1589</v>
      </c>
      <c r="CJ410">
        <v>5467</v>
      </c>
      <c r="CK410">
        <v>2</v>
      </c>
      <c r="CL410">
        <v>372.59999999999997</v>
      </c>
    </row>
    <row r="411" spans="1:90">
      <c r="A411">
        <v>10401</v>
      </c>
      <c r="B411">
        <v>56</v>
      </c>
      <c r="C411" s="8">
        <v>30.4</v>
      </c>
      <c r="D411">
        <v>70</v>
      </c>
      <c r="E411">
        <v>0</v>
      </c>
      <c r="F411">
        <v>10401</v>
      </c>
      <c r="G411" t="s">
        <v>93</v>
      </c>
      <c r="H411">
        <v>1</v>
      </c>
      <c r="I411" s="1">
        <v>34731</v>
      </c>
      <c r="J411" s="1">
        <v>34759</v>
      </c>
      <c r="K411" s="1">
        <v>34740</v>
      </c>
      <c r="L411">
        <f>_xlfn.DAYS(orderjoin[[#This Row],[ShippedDate]],orderjoin[[#This Row],[OrderDate]])</f>
        <v>9</v>
      </c>
      <c r="M411">
        <f>_xlfn.DAYS(orderjoin[[#This Row],[RequiredDate]],orderjoin[[#This Row],[ShippedDate]])</f>
        <v>19</v>
      </c>
      <c r="N411">
        <v>1</v>
      </c>
      <c r="O411">
        <v>12.51</v>
      </c>
      <c r="P411" t="s">
        <v>94</v>
      </c>
      <c r="Q411" t="s">
        <v>95</v>
      </c>
      <c r="R411" t="s">
        <v>96</v>
      </c>
      <c r="S411" t="s">
        <v>97</v>
      </c>
      <c r="T411" t="s">
        <v>98</v>
      </c>
      <c r="U411" t="s">
        <v>99</v>
      </c>
      <c r="V411">
        <v>10401</v>
      </c>
      <c r="W411" t="s">
        <v>93</v>
      </c>
      <c r="X411">
        <v>1</v>
      </c>
      <c r="Y411" s="1">
        <v>34731</v>
      </c>
      <c r="Z411" s="1">
        <v>34759</v>
      </c>
      <c r="AA411">
        <f>_xlfn.DAYS(orderjoin[[#This Row],[orders.ShippedDate]],orderjoin[[#This Row],[orders.OrderDate]])</f>
        <v>9</v>
      </c>
      <c r="AB411" s="1">
        <v>34740</v>
      </c>
      <c r="AC411">
        <v>1</v>
      </c>
      <c r="AD411">
        <v>12.51</v>
      </c>
      <c r="AE411" t="s">
        <v>94</v>
      </c>
      <c r="AF411" t="s">
        <v>95</v>
      </c>
      <c r="AG411" t="s">
        <v>96</v>
      </c>
      <c r="AH411" t="s">
        <v>97</v>
      </c>
      <c r="AI411" t="s">
        <v>98</v>
      </c>
      <c r="AJ411" t="s">
        <v>99</v>
      </c>
      <c r="AK411">
        <v>56</v>
      </c>
      <c r="AL411" t="s">
        <v>612</v>
      </c>
      <c r="AM411">
        <v>26</v>
      </c>
      <c r="AN411">
        <v>5</v>
      </c>
      <c r="AO411" t="s">
        <v>613</v>
      </c>
      <c r="AP411" s="7">
        <v>38</v>
      </c>
      <c r="AQ411">
        <v>21</v>
      </c>
      <c r="AR411">
        <v>10</v>
      </c>
      <c r="AS411">
        <v>30</v>
      </c>
      <c r="AT411">
        <v>0</v>
      </c>
      <c r="AU411" t="s">
        <v>93</v>
      </c>
      <c r="AV411" t="s">
        <v>94</v>
      </c>
      <c r="AW411" t="s">
        <v>853</v>
      </c>
      <c r="AX411" t="s">
        <v>854</v>
      </c>
      <c r="AY411" t="s">
        <v>95</v>
      </c>
      <c r="AZ411" t="s">
        <v>96</v>
      </c>
      <c r="BA411" t="s">
        <v>97</v>
      </c>
      <c r="BB411" t="s">
        <v>98</v>
      </c>
      <c r="BC411" t="s">
        <v>99</v>
      </c>
      <c r="BD411" t="s">
        <v>855</v>
      </c>
      <c r="BE411" t="s">
        <v>856</v>
      </c>
      <c r="BF411">
        <v>26</v>
      </c>
      <c r="BG411" t="s">
        <v>1113</v>
      </c>
      <c r="BH411" t="s">
        <v>1114</v>
      </c>
      <c r="BI411" t="s">
        <v>669</v>
      </c>
      <c r="BJ411" t="s">
        <v>1115</v>
      </c>
      <c r="BK411" t="s">
        <v>1116</v>
      </c>
      <c r="BL411" t="s">
        <v>21</v>
      </c>
      <c r="BM411" t="s">
        <v>1117</v>
      </c>
      <c r="BN411" t="s">
        <v>150</v>
      </c>
      <c r="BO411" t="s">
        <v>1118</v>
      </c>
      <c r="BP411" t="s">
        <v>1119</v>
      </c>
      <c r="BQ411">
        <v>5</v>
      </c>
      <c r="BR411" t="s">
        <v>1021</v>
      </c>
      <c r="BS411" t="s">
        <v>1022</v>
      </c>
      <c r="BT411">
        <v>1</v>
      </c>
      <c r="BU411" t="s">
        <v>1197</v>
      </c>
      <c r="BV411" t="s">
        <v>1198</v>
      </c>
      <c r="BW411">
        <v>1</v>
      </c>
      <c r="BX411" t="s">
        <v>1585</v>
      </c>
      <c r="BY411" t="s">
        <v>1202</v>
      </c>
      <c r="BZ411" t="s">
        <v>654</v>
      </c>
      <c r="CA411" t="s">
        <v>1586</v>
      </c>
      <c r="CB411" s="1">
        <v>17875</v>
      </c>
      <c r="CC411" s="1">
        <v>33725</v>
      </c>
      <c r="CD411" t="s">
        <v>1587</v>
      </c>
      <c r="CE411" t="s">
        <v>131</v>
      </c>
      <c r="CF411" t="s">
        <v>132</v>
      </c>
      <c r="CG411" t="s">
        <v>1588</v>
      </c>
      <c r="CH411" t="s">
        <v>99</v>
      </c>
      <c r="CI411" t="s">
        <v>1589</v>
      </c>
      <c r="CJ411">
        <v>5467</v>
      </c>
      <c r="CK411">
        <v>2</v>
      </c>
      <c r="CL411">
        <v>2128</v>
      </c>
    </row>
    <row r="412" spans="1:90">
      <c r="A412">
        <v>10401</v>
      </c>
      <c r="B412">
        <v>65</v>
      </c>
      <c r="C412" s="8">
        <v>16.8</v>
      </c>
      <c r="D412">
        <v>20</v>
      </c>
      <c r="E412">
        <v>0</v>
      </c>
      <c r="F412">
        <v>10401</v>
      </c>
      <c r="G412" t="s">
        <v>93</v>
      </c>
      <c r="H412">
        <v>1</v>
      </c>
      <c r="I412" s="1">
        <v>34731</v>
      </c>
      <c r="J412" s="1">
        <v>34759</v>
      </c>
      <c r="K412" s="1">
        <v>34740</v>
      </c>
      <c r="L412">
        <f>_xlfn.DAYS(orderjoin[[#This Row],[ShippedDate]],orderjoin[[#This Row],[OrderDate]])</f>
        <v>9</v>
      </c>
      <c r="M412">
        <f>_xlfn.DAYS(orderjoin[[#This Row],[RequiredDate]],orderjoin[[#This Row],[ShippedDate]])</f>
        <v>19</v>
      </c>
      <c r="N412">
        <v>1</v>
      </c>
      <c r="O412">
        <v>12.51</v>
      </c>
      <c r="P412" t="s">
        <v>94</v>
      </c>
      <c r="Q412" t="s">
        <v>95</v>
      </c>
      <c r="R412" t="s">
        <v>96</v>
      </c>
      <c r="S412" t="s">
        <v>97</v>
      </c>
      <c r="T412" t="s">
        <v>98</v>
      </c>
      <c r="U412" t="s">
        <v>99</v>
      </c>
      <c r="V412">
        <v>10401</v>
      </c>
      <c r="W412" t="s">
        <v>93</v>
      </c>
      <c r="X412">
        <v>1</v>
      </c>
      <c r="Y412" s="1">
        <v>34731</v>
      </c>
      <c r="Z412" s="1">
        <v>34759</v>
      </c>
      <c r="AA412">
        <f>_xlfn.DAYS(orderjoin[[#This Row],[orders.ShippedDate]],orderjoin[[#This Row],[orders.OrderDate]])</f>
        <v>9</v>
      </c>
      <c r="AB412" s="1">
        <v>34740</v>
      </c>
      <c r="AC412">
        <v>1</v>
      </c>
      <c r="AD412">
        <v>12.51</v>
      </c>
      <c r="AE412" t="s">
        <v>94</v>
      </c>
      <c r="AF412" t="s">
        <v>95</v>
      </c>
      <c r="AG412" t="s">
        <v>96</v>
      </c>
      <c r="AH412" t="s">
        <v>97</v>
      </c>
      <c r="AI412" t="s">
        <v>98</v>
      </c>
      <c r="AJ412" t="s">
        <v>99</v>
      </c>
      <c r="AK412">
        <v>65</v>
      </c>
      <c r="AL412" t="s">
        <v>629</v>
      </c>
      <c r="AM412">
        <v>2</v>
      </c>
      <c r="AN412">
        <v>2</v>
      </c>
      <c r="AO412" t="s">
        <v>630</v>
      </c>
      <c r="AP412" s="7">
        <v>21.05</v>
      </c>
      <c r="AQ412">
        <v>76</v>
      </c>
      <c r="AR412">
        <v>0</v>
      </c>
      <c r="AS412">
        <v>0</v>
      </c>
      <c r="AT412">
        <v>0</v>
      </c>
      <c r="AU412" t="s">
        <v>93</v>
      </c>
      <c r="AV412" t="s">
        <v>94</v>
      </c>
      <c r="AW412" t="s">
        <v>853</v>
      </c>
      <c r="AX412" t="s">
        <v>854</v>
      </c>
      <c r="AY412" t="s">
        <v>95</v>
      </c>
      <c r="AZ412" t="s">
        <v>96</v>
      </c>
      <c r="BA412" t="s">
        <v>97</v>
      </c>
      <c r="BB412" t="s">
        <v>98</v>
      </c>
      <c r="BC412" t="s">
        <v>99</v>
      </c>
      <c r="BD412" t="s">
        <v>855</v>
      </c>
      <c r="BE412" t="s">
        <v>856</v>
      </c>
      <c r="BF412">
        <v>2</v>
      </c>
      <c r="BG412" t="s">
        <v>1014</v>
      </c>
      <c r="BH412" t="s">
        <v>1015</v>
      </c>
      <c r="BI412" t="s">
        <v>669</v>
      </c>
      <c r="BJ412" t="s">
        <v>1016</v>
      </c>
      <c r="BK412" t="s">
        <v>1017</v>
      </c>
      <c r="BL412" t="s">
        <v>1018</v>
      </c>
      <c r="BM412" t="s">
        <v>1019</v>
      </c>
      <c r="BN412" t="s">
        <v>99</v>
      </c>
      <c r="BO412" t="s">
        <v>1020</v>
      </c>
      <c r="BP412" t="s">
        <v>21</v>
      </c>
      <c r="BQ412">
        <v>2</v>
      </c>
      <c r="BR412" t="s">
        <v>1012</v>
      </c>
      <c r="BS412" t="s">
        <v>1013</v>
      </c>
      <c r="BT412">
        <v>1</v>
      </c>
      <c r="BU412" t="s">
        <v>1197</v>
      </c>
      <c r="BV412" t="s">
        <v>1198</v>
      </c>
      <c r="BW412">
        <v>1</v>
      </c>
      <c r="BX412" t="s">
        <v>1585</v>
      </c>
      <c r="BY412" t="s">
        <v>1202</v>
      </c>
      <c r="BZ412" t="s">
        <v>654</v>
      </c>
      <c r="CA412" t="s">
        <v>1586</v>
      </c>
      <c r="CB412" s="1">
        <v>17875</v>
      </c>
      <c r="CC412" s="1">
        <v>33725</v>
      </c>
      <c r="CD412" t="s">
        <v>1587</v>
      </c>
      <c r="CE412" t="s">
        <v>131</v>
      </c>
      <c r="CF412" t="s">
        <v>132</v>
      </c>
      <c r="CG412" t="s">
        <v>1588</v>
      </c>
      <c r="CH412" t="s">
        <v>99</v>
      </c>
      <c r="CI412" t="s">
        <v>1589</v>
      </c>
      <c r="CJ412">
        <v>5467</v>
      </c>
      <c r="CK412">
        <v>2</v>
      </c>
      <c r="CL412">
        <v>336</v>
      </c>
    </row>
    <row r="413" spans="1:90">
      <c r="A413">
        <v>10401</v>
      </c>
      <c r="B413">
        <v>71</v>
      </c>
      <c r="C413" s="8">
        <v>17.2</v>
      </c>
      <c r="D413">
        <v>60</v>
      </c>
      <c r="E413">
        <v>0</v>
      </c>
      <c r="F413">
        <v>10401</v>
      </c>
      <c r="G413" t="s">
        <v>93</v>
      </c>
      <c r="H413">
        <v>1</v>
      </c>
      <c r="I413" s="1">
        <v>34731</v>
      </c>
      <c r="J413" s="1">
        <v>34759</v>
      </c>
      <c r="K413" s="1">
        <v>34740</v>
      </c>
      <c r="L413">
        <f>_xlfn.DAYS(orderjoin[[#This Row],[ShippedDate]],orderjoin[[#This Row],[OrderDate]])</f>
        <v>9</v>
      </c>
      <c r="M413">
        <f>_xlfn.DAYS(orderjoin[[#This Row],[RequiredDate]],orderjoin[[#This Row],[ShippedDate]])</f>
        <v>19</v>
      </c>
      <c r="N413">
        <v>1</v>
      </c>
      <c r="O413">
        <v>12.51</v>
      </c>
      <c r="P413" t="s">
        <v>94</v>
      </c>
      <c r="Q413" t="s">
        <v>95</v>
      </c>
      <c r="R413" t="s">
        <v>96</v>
      </c>
      <c r="S413" t="s">
        <v>97</v>
      </c>
      <c r="T413" t="s">
        <v>98</v>
      </c>
      <c r="U413" t="s">
        <v>99</v>
      </c>
      <c r="V413">
        <v>10401</v>
      </c>
      <c r="W413" t="s">
        <v>93</v>
      </c>
      <c r="X413">
        <v>1</v>
      </c>
      <c r="Y413" s="1">
        <v>34731</v>
      </c>
      <c r="Z413" s="1">
        <v>34759</v>
      </c>
      <c r="AA413">
        <f>_xlfn.DAYS(orderjoin[[#This Row],[orders.ShippedDate]],orderjoin[[#This Row],[orders.OrderDate]])</f>
        <v>9</v>
      </c>
      <c r="AB413" s="1">
        <v>34740</v>
      </c>
      <c r="AC413">
        <v>1</v>
      </c>
      <c r="AD413">
        <v>12.51</v>
      </c>
      <c r="AE413" t="s">
        <v>94</v>
      </c>
      <c r="AF413" t="s">
        <v>95</v>
      </c>
      <c r="AG413" t="s">
        <v>96</v>
      </c>
      <c r="AH413" t="s">
        <v>97</v>
      </c>
      <c r="AI413" t="s">
        <v>98</v>
      </c>
      <c r="AJ413" t="s">
        <v>99</v>
      </c>
      <c r="AK413">
        <v>71</v>
      </c>
      <c r="AL413" t="s">
        <v>640</v>
      </c>
      <c r="AM413">
        <v>15</v>
      </c>
      <c r="AN413">
        <v>4</v>
      </c>
      <c r="AO413" t="s">
        <v>527</v>
      </c>
      <c r="AP413" s="7">
        <v>21.5</v>
      </c>
      <c r="AQ413">
        <v>26</v>
      </c>
      <c r="AR413">
        <v>0</v>
      </c>
      <c r="AS413">
        <v>0</v>
      </c>
      <c r="AT413">
        <v>0</v>
      </c>
      <c r="AU413" t="s">
        <v>93</v>
      </c>
      <c r="AV413" t="s">
        <v>94</v>
      </c>
      <c r="AW413" t="s">
        <v>853</v>
      </c>
      <c r="AX413" t="s">
        <v>854</v>
      </c>
      <c r="AY413" t="s">
        <v>95</v>
      </c>
      <c r="AZ413" t="s">
        <v>96</v>
      </c>
      <c r="BA413" t="s">
        <v>97</v>
      </c>
      <c r="BB413" t="s">
        <v>98</v>
      </c>
      <c r="BC413" t="s">
        <v>99</v>
      </c>
      <c r="BD413" t="s">
        <v>855</v>
      </c>
      <c r="BE413" t="s">
        <v>856</v>
      </c>
      <c r="BF413">
        <v>15</v>
      </c>
      <c r="BG413" t="s">
        <v>1032</v>
      </c>
      <c r="BH413" t="s">
        <v>1033</v>
      </c>
      <c r="BI413" t="s">
        <v>676</v>
      </c>
      <c r="BJ413" t="s">
        <v>1034</v>
      </c>
      <c r="BK413" t="s">
        <v>1035</v>
      </c>
      <c r="BL413" t="s">
        <v>21</v>
      </c>
      <c r="BM413" t="s">
        <v>1036</v>
      </c>
      <c r="BN413" t="s">
        <v>366</v>
      </c>
      <c r="BO413" t="s">
        <v>1037</v>
      </c>
      <c r="BP413" t="s">
        <v>21</v>
      </c>
      <c r="BQ413">
        <v>4</v>
      </c>
      <c r="BR413" t="s">
        <v>989</v>
      </c>
      <c r="BS413" t="s">
        <v>990</v>
      </c>
      <c r="BT413">
        <v>1</v>
      </c>
      <c r="BU413" t="s">
        <v>1197</v>
      </c>
      <c r="BV413" t="s">
        <v>1198</v>
      </c>
      <c r="BW413">
        <v>1</v>
      </c>
      <c r="BX413" t="s">
        <v>1585</v>
      </c>
      <c r="BY413" t="s">
        <v>1202</v>
      </c>
      <c r="BZ413" t="s">
        <v>654</v>
      </c>
      <c r="CA413" t="s">
        <v>1586</v>
      </c>
      <c r="CB413" s="1">
        <v>17875</v>
      </c>
      <c r="CC413" s="1">
        <v>33725</v>
      </c>
      <c r="CD413" t="s">
        <v>1587</v>
      </c>
      <c r="CE413" t="s">
        <v>131</v>
      </c>
      <c r="CF413" t="s">
        <v>132</v>
      </c>
      <c r="CG413" t="s">
        <v>1588</v>
      </c>
      <c r="CH413" t="s">
        <v>99</v>
      </c>
      <c r="CI413" t="s">
        <v>1589</v>
      </c>
      <c r="CJ413">
        <v>5467</v>
      </c>
      <c r="CK413">
        <v>2</v>
      </c>
      <c r="CL413">
        <v>1032</v>
      </c>
    </row>
    <row r="414" spans="1:90">
      <c r="A414">
        <v>10402</v>
      </c>
      <c r="B414">
        <v>23</v>
      </c>
      <c r="C414" s="8">
        <v>7.2</v>
      </c>
      <c r="D414">
        <v>60</v>
      </c>
      <c r="E414">
        <v>0</v>
      </c>
      <c r="F414">
        <v>10402</v>
      </c>
      <c r="G414" t="s">
        <v>72</v>
      </c>
      <c r="H414">
        <v>8</v>
      </c>
      <c r="I414" s="1">
        <v>34732</v>
      </c>
      <c r="J414" s="1">
        <v>34774</v>
      </c>
      <c r="K414" s="1">
        <v>34740</v>
      </c>
      <c r="L414">
        <f>_xlfn.DAYS(orderjoin[[#This Row],[ShippedDate]],orderjoin[[#This Row],[OrderDate]])</f>
        <v>8</v>
      </c>
      <c r="M414">
        <f>_xlfn.DAYS(orderjoin[[#This Row],[RequiredDate]],orderjoin[[#This Row],[ShippedDate]])</f>
        <v>34</v>
      </c>
      <c r="N414">
        <v>2</v>
      </c>
      <c r="O414">
        <v>67.88</v>
      </c>
      <c r="P414" t="s">
        <v>73</v>
      </c>
      <c r="Q414" t="s">
        <v>74</v>
      </c>
      <c r="R414" t="s">
        <v>75</v>
      </c>
      <c r="S414" t="s">
        <v>21</v>
      </c>
      <c r="T414" t="s">
        <v>76</v>
      </c>
      <c r="U414" t="s">
        <v>77</v>
      </c>
      <c r="V414">
        <v>10402</v>
      </c>
      <c r="W414" t="s">
        <v>72</v>
      </c>
      <c r="X414">
        <v>8</v>
      </c>
      <c r="Y414" s="1">
        <v>34732</v>
      </c>
      <c r="Z414" s="1">
        <v>34774</v>
      </c>
      <c r="AA414">
        <f>_xlfn.DAYS(orderjoin[[#This Row],[orders.ShippedDate]],orderjoin[[#This Row],[orders.OrderDate]])</f>
        <v>8</v>
      </c>
      <c r="AB414" s="1">
        <v>34740</v>
      </c>
      <c r="AC414">
        <v>2</v>
      </c>
      <c r="AD414">
        <v>67.88</v>
      </c>
      <c r="AE414" t="s">
        <v>73</v>
      </c>
      <c r="AF414" t="s">
        <v>74</v>
      </c>
      <c r="AG414" t="s">
        <v>75</v>
      </c>
      <c r="AH414" t="s">
        <v>21</v>
      </c>
      <c r="AI414" t="s">
        <v>76</v>
      </c>
      <c r="AJ414" t="s">
        <v>77</v>
      </c>
      <c r="AK414">
        <v>23</v>
      </c>
      <c r="AL414" t="s">
        <v>548</v>
      </c>
      <c r="AM414">
        <v>9</v>
      </c>
      <c r="AN414">
        <v>5</v>
      </c>
      <c r="AO414" t="s">
        <v>549</v>
      </c>
      <c r="AP414" s="7">
        <v>9</v>
      </c>
      <c r="AQ414">
        <v>61</v>
      </c>
      <c r="AR414">
        <v>0</v>
      </c>
      <c r="AS414">
        <v>25</v>
      </c>
      <c r="AT414">
        <v>0</v>
      </c>
      <c r="AU414" t="s">
        <v>72</v>
      </c>
      <c r="AV414" t="s">
        <v>73</v>
      </c>
      <c r="AW414" t="s">
        <v>716</v>
      </c>
      <c r="AX414" t="s">
        <v>717</v>
      </c>
      <c r="AY414" t="s">
        <v>74</v>
      </c>
      <c r="AZ414" t="s">
        <v>75</v>
      </c>
      <c r="BA414" t="s">
        <v>21</v>
      </c>
      <c r="BB414" t="s">
        <v>76</v>
      </c>
      <c r="BC414" t="s">
        <v>77</v>
      </c>
      <c r="BD414" t="s">
        <v>718</v>
      </c>
      <c r="BE414" t="s">
        <v>719</v>
      </c>
      <c r="BF414">
        <v>9</v>
      </c>
      <c r="BG414" t="s">
        <v>1155</v>
      </c>
      <c r="BH414" t="s">
        <v>1156</v>
      </c>
      <c r="BI414" t="s">
        <v>692</v>
      </c>
      <c r="BJ414" t="s">
        <v>1157</v>
      </c>
      <c r="BK414" t="s">
        <v>1158</v>
      </c>
      <c r="BL414" t="s">
        <v>21</v>
      </c>
      <c r="BM414" t="s">
        <v>1159</v>
      </c>
      <c r="BN414" t="s">
        <v>1160</v>
      </c>
      <c r="BO414" t="s">
        <v>1161</v>
      </c>
      <c r="BP414" t="s">
        <v>1162</v>
      </c>
      <c r="BQ414">
        <v>5</v>
      </c>
      <c r="BR414" t="s">
        <v>1021</v>
      </c>
      <c r="BS414" t="s">
        <v>1022</v>
      </c>
      <c r="BT414">
        <v>2</v>
      </c>
      <c r="BU414" t="s">
        <v>1199</v>
      </c>
      <c r="BV414" t="s">
        <v>1200</v>
      </c>
      <c r="BW414">
        <v>8</v>
      </c>
      <c r="BX414" t="s">
        <v>1598</v>
      </c>
      <c r="BY414" t="s">
        <v>1210</v>
      </c>
      <c r="BZ414" t="s">
        <v>1211</v>
      </c>
      <c r="CA414" t="s">
        <v>1586</v>
      </c>
      <c r="CB414" s="1">
        <v>21194</v>
      </c>
      <c r="CC414" s="1">
        <v>34398</v>
      </c>
      <c r="CD414" t="s">
        <v>1599</v>
      </c>
      <c r="CE414" t="s">
        <v>131</v>
      </c>
      <c r="CF414" t="s">
        <v>132</v>
      </c>
      <c r="CG414" t="s">
        <v>1600</v>
      </c>
      <c r="CH414" t="s">
        <v>99</v>
      </c>
      <c r="CI414" t="s">
        <v>1601</v>
      </c>
      <c r="CJ414">
        <v>2344</v>
      </c>
      <c r="CK414">
        <v>2</v>
      </c>
      <c r="CL414">
        <v>432</v>
      </c>
    </row>
    <row r="415" spans="1:90">
      <c r="A415">
        <v>10402</v>
      </c>
      <c r="B415">
        <v>63</v>
      </c>
      <c r="C415" s="8">
        <v>35.1</v>
      </c>
      <c r="D415">
        <v>65</v>
      </c>
      <c r="E415">
        <v>0</v>
      </c>
      <c r="F415">
        <v>10402</v>
      </c>
      <c r="G415" t="s">
        <v>72</v>
      </c>
      <c r="H415">
        <v>8</v>
      </c>
      <c r="I415" s="1">
        <v>34732</v>
      </c>
      <c r="J415" s="1">
        <v>34774</v>
      </c>
      <c r="K415" s="1">
        <v>34740</v>
      </c>
      <c r="L415">
        <f>_xlfn.DAYS(orderjoin[[#This Row],[ShippedDate]],orderjoin[[#This Row],[OrderDate]])</f>
        <v>8</v>
      </c>
      <c r="M415">
        <f>_xlfn.DAYS(orderjoin[[#This Row],[RequiredDate]],orderjoin[[#This Row],[ShippedDate]])</f>
        <v>34</v>
      </c>
      <c r="N415">
        <v>2</v>
      </c>
      <c r="O415">
        <v>67.88</v>
      </c>
      <c r="P415" t="s">
        <v>73</v>
      </c>
      <c r="Q415" t="s">
        <v>74</v>
      </c>
      <c r="R415" t="s">
        <v>75</v>
      </c>
      <c r="S415" t="s">
        <v>21</v>
      </c>
      <c r="T415" t="s">
        <v>76</v>
      </c>
      <c r="U415" t="s">
        <v>77</v>
      </c>
      <c r="V415">
        <v>10402</v>
      </c>
      <c r="W415" t="s">
        <v>72</v>
      </c>
      <c r="X415">
        <v>8</v>
      </c>
      <c r="Y415" s="1">
        <v>34732</v>
      </c>
      <c r="Z415" s="1">
        <v>34774</v>
      </c>
      <c r="AA415">
        <f>_xlfn.DAYS(orderjoin[[#This Row],[orders.ShippedDate]],orderjoin[[#This Row],[orders.OrderDate]])</f>
        <v>8</v>
      </c>
      <c r="AB415" s="1">
        <v>34740</v>
      </c>
      <c r="AC415">
        <v>2</v>
      </c>
      <c r="AD415">
        <v>67.88</v>
      </c>
      <c r="AE415" t="s">
        <v>73</v>
      </c>
      <c r="AF415" t="s">
        <v>74</v>
      </c>
      <c r="AG415" t="s">
        <v>75</v>
      </c>
      <c r="AH415" t="s">
        <v>21</v>
      </c>
      <c r="AI415" t="s">
        <v>76</v>
      </c>
      <c r="AJ415" t="s">
        <v>77</v>
      </c>
      <c r="AK415">
        <v>63</v>
      </c>
      <c r="AL415" t="s">
        <v>625</v>
      </c>
      <c r="AM415">
        <v>7</v>
      </c>
      <c r="AN415">
        <v>2</v>
      </c>
      <c r="AO415" t="s">
        <v>626</v>
      </c>
      <c r="AP415" s="7">
        <v>43.9</v>
      </c>
      <c r="AQ415">
        <v>24</v>
      </c>
      <c r="AR415">
        <v>0</v>
      </c>
      <c r="AS415">
        <v>5</v>
      </c>
      <c r="AT415">
        <v>0</v>
      </c>
      <c r="AU415" t="s">
        <v>72</v>
      </c>
      <c r="AV415" t="s">
        <v>73</v>
      </c>
      <c r="AW415" t="s">
        <v>716</v>
      </c>
      <c r="AX415" t="s">
        <v>717</v>
      </c>
      <c r="AY415" t="s">
        <v>74</v>
      </c>
      <c r="AZ415" t="s">
        <v>75</v>
      </c>
      <c r="BA415" t="s">
        <v>21</v>
      </c>
      <c r="BB415" t="s">
        <v>76</v>
      </c>
      <c r="BC415" t="s">
        <v>77</v>
      </c>
      <c r="BD415" t="s">
        <v>718</v>
      </c>
      <c r="BE415" t="s">
        <v>719</v>
      </c>
      <c r="BF415">
        <v>7</v>
      </c>
      <c r="BG415" t="s">
        <v>1038</v>
      </c>
      <c r="BH415" t="s">
        <v>1039</v>
      </c>
      <c r="BI415" t="s">
        <v>676</v>
      </c>
      <c r="BJ415" t="s">
        <v>1040</v>
      </c>
      <c r="BK415" t="s">
        <v>1041</v>
      </c>
      <c r="BL415" t="s">
        <v>1042</v>
      </c>
      <c r="BM415" t="s">
        <v>1043</v>
      </c>
      <c r="BN415" t="s">
        <v>1044</v>
      </c>
      <c r="BO415" t="s">
        <v>1045</v>
      </c>
      <c r="BP415" t="s">
        <v>1046</v>
      </c>
      <c r="BQ415">
        <v>2</v>
      </c>
      <c r="BR415" t="s">
        <v>1012</v>
      </c>
      <c r="BS415" t="s">
        <v>1013</v>
      </c>
      <c r="BT415">
        <v>2</v>
      </c>
      <c r="BU415" t="s">
        <v>1199</v>
      </c>
      <c r="BV415" t="s">
        <v>1200</v>
      </c>
      <c r="BW415">
        <v>8</v>
      </c>
      <c r="BX415" t="s">
        <v>1598</v>
      </c>
      <c r="BY415" t="s">
        <v>1210</v>
      </c>
      <c r="BZ415" t="s">
        <v>1211</v>
      </c>
      <c r="CA415" t="s">
        <v>1586</v>
      </c>
      <c r="CB415" s="1">
        <v>21194</v>
      </c>
      <c r="CC415" s="1">
        <v>34398</v>
      </c>
      <c r="CD415" t="s">
        <v>1599</v>
      </c>
      <c r="CE415" t="s">
        <v>131</v>
      </c>
      <c r="CF415" t="s">
        <v>132</v>
      </c>
      <c r="CG415" t="s">
        <v>1600</v>
      </c>
      <c r="CH415" t="s">
        <v>99</v>
      </c>
      <c r="CI415" t="s">
        <v>1601</v>
      </c>
      <c r="CJ415">
        <v>2344</v>
      </c>
      <c r="CK415">
        <v>2</v>
      </c>
      <c r="CL415">
        <v>2281.5</v>
      </c>
    </row>
    <row r="416" spans="1:90">
      <c r="A416">
        <v>10403</v>
      </c>
      <c r="B416">
        <v>16</v>
      </c>
      <c r="C416" s="8">
        <v>13.9</v>
      </c>
      <c r="D416">
        <v>21</v>
      </c>
      <c r="E416">
        <v>0.15</v>
      </c>
      <c r="F416">
        <v>10403</v>
      </c>
      <c r="G416" t="s">
        <v>72</v>
      </c>
      <c r="H416">
        <v>4</v>
      </c>
      <c r="I416" s="1">
        <v>34733</v>
      </c>
      <c r="J416" s="1">
        <v>34761</v>
      </c>
      <c r="K416" s="1">
        <v>34739</v>
      </c>
      <c r="L416">
        <f>_xlfn.DAYS(orderjoin[[#This Row],[ShippedDate]],orderjoin[[#This Row],[OrderDate]])</f>
        <v>6</v>
      </c>
      <c r="M416">
        <f>_xlfn.DAYS(orderjoin[[#This Row],[RequiredDate]],orderjoin[[#This Row],[ShippedDate]])</f>
        <v>22</v>
      </c>
      <c r="N416">
        <v>3</v>
      </c>
      <c r="O416">
        <v>73.790000000000006</v>
      </c>
      <c r="P416" t="s">
        <v>73</v>
      </c>
      <c r="Q416" t="s">
        <v>74</v>
      </c>
      <c r="R416" t="s">
        <v>75</v>
      </c>
      <c r="S416" t="s">
        <v>21</v>
      </c>
      <c r="T416" t="s">
        <v>76</v>
      </c>
      <c r="U416" t="s">
        <v>77</v>
      </c>
      <c r="V416">
        <v>10403</v>
      </c>
      <c r="W416" t="s">
        <v>72</v>
      </c>
      <c r="X416">
        <v>4</v>
      </c>
      <c r="Y416" s="1">
        <v>34733</v>
      </c>
      <c r="Z416" s="1">
        <v>34761</v>
      </c>
      <c r="AA416">
        <f>_xlfn.DAYS(orderjoin[[#This Row],[orders.ShippedDate]],orderjoin[[#This Row],[orders.OrderDate]])</f>
        <v>6</v>
      </c>
      <c r="AB416" s="1">
        <v>34739</v>
      </c>
      <c r="AC416">
        <v>3</v>
      </c>
      <c r="AD416">
        <v>73.790000000000006</v>
      </c>
      <c r="AE416" t="s">
        <v>73</v>
      </c>
      <c r="AF416" t="s">
        <v>74</v>
      </c>
      <c r="AG416" t="s">
        <v>75</v>
      </c>
      <c r="AH416" t="s">
        <v>21</v>
      </c>
      <c r="AI416" t="s">
        <v>76</v>
      </c>
      <c r="AJ416" t="s">
        <v>77</v>
      </c>
      <c r="AK416">
        <v>16</v>
      </c>
      <c r="AL416" t="s">
        <v>534</v>
      </c>
      <c r="AM416">
        <v>7</v>
      </c>
      <c r="AN416">
        <v>3</v>
      </c>
      <c r="AO416" t="s">
        <v>535</v>
      </c>
      <c r="AP416" s="7">
        <v>17.45</v>
      </c>
      <c r="AQ416">
        <v>29</v>
      </c>
      <c r="AR416">
        <v>0</v>
      </c>
      <c r="AS416">
        <v>10</v>
      </c>
      <c r="AT416">
        <v>0</v>
      </c>
      <c r="AU416" t="s">
        <v>72</v>
      </c>
      <c r="AV416" t="s">
        <v>73</v>
      </c>
      <c r="AW416" t="s">
        <v>716</v>
      </c>
      <c r="AX416" t="s">
        <v>717</v>
      </c>
      <c r="AY416" t="s">
        <v>74</v>
      </c>
      <c r="AZ416" t="s">
        <v>75</v>
      </c>
      <c r="BA416" t="s">
        <v>21</v>
      </c>
      <c r="BB416" t="s">
        <v>76</v>
      </c>
      <c r="BC416" t="s">
        <v>77</v>
      </c>
      <c r="BD416" t="s">
        <v>718</v>
      </c>
      <c r="BE416" t="s">
        <v>719</v>
      </c>
      <c r="BF416">
        <v>7</v>
      </c>
      <c r="BG416" t="s">
        <v>1038</v>
      </c>
      <c r="BH416" t="s">
        <v>1039</v>
      </c>
      <c r="BI416" t="s">
        <v>676</v>
      </c>
      <c r="BJ416" t="s">
        <v>1040</v>
      </c>
      <c r="BK416" t="s">
        <v>1041</v>
      </c>
      <c r="BL416" t="s">
        <v>1042</v>
      </c>
      <c r="BM416" t="s">
        <v>1043</v>
      </c>
      <c r="BN416" t="s">
        <v>1044</v>
      </c>
      <c r="BO416" t="s">
        <v>1045</v>
      </c>
      <c r="BP416" t="s">
        <v>1046</v>
      </c>
      <c r="BQ416">
        <v>3</v>
      </c>
      <c r="BR416" t="s">
        <v>1047</v>
      </c>
      <c r="BS416" t="s">
        <v>1048</v>
      </c>
      <c r="BT416">
        <v>3</v>
      </c>
      <c r="BU416" t="s">
        <v>1201</v>
      </c>
      <c r="BV416" t="s">
        <v>1174</v>
      </c>
      <c r="BW416">
        <v>4</v>
      </c>
      <c r="BX416" t="s">
        <v>1608</v>
      </c>
      <c r="BY416" t="s">
        <v>1206</v>
      </c>
      <c r="BZ416" t="s">
        <v>654</v>
      </c>
      <c r="CA416" t="s">
        <v>1609</v>
      </c>
      <c r="CB416" s="1">
        <v>13777</v>
      </c>
      <c r="CC416" s="1">
        <v>34092</v>
      </c>
      <c r="CD416" t="s">
        <v>1610</v>
      </c>
      <c r="CE416" t="s">
        <v>1611</v>
      </c>
      <c r="CF416" t="s">
        <v>132</v>
      </c>
      <c r="CG416" t="s">
        <v>1612</v>
      </c>
      <c r="CH416" t="s">
        <v>99</v>
      </c>
      <c r="CI416" t="s">
        <v>1613</v>
      </c>
      <c r="CJ416">
        <v>5176</v>
      </c>
      <c r="CK416">
        <v>2</v>
      </c>
      <c r="CL416">
        <v>248.11500000000004</v>
      </c>
    </row>
    <row r="417" spans="1:90">
      <c r="A417">
        <v>10403</v>
      </c>
      <c r="B417">
        <v>48</v>
      </c>
      <c r="C417" s="8">
        <v>10.199999999999999</v>
      </c>
      <c r="D417">
        <v>70</v>
      </c>
      <c r="E417">
        <v>0.15</v>
      </c>
      <c r="F417">
        <v>10403</v>
      </c>
      <c r="G417" t="s">
        <v>72</v>
      </c>
      <c r="H417">
        <v>4</v>
      </c>
      <c r="I417" s="1">
        <v>34733</v>
      </c>
      <c r="J417" s="1">
        <v>34761</v>
      </c>
      <c r="K417" s="1">
        <v>34739</v>
      </c>
      <c r="L417">
        <f>_xlfn.DAYS(orderjoin[[#This Row],[ShippedDate]],orderjoin[[#This Row],[OrderDate]])</f>
        <v>6</v>
      </c>
      <c r="M417">
        <f>_xlfn.DAYS(orderjoin[[#This Row],[RequiredDate]],orderjoin[[#This Row],[ShippedDate]])</f>
        <v>22</v>
      </c>
      <c r="N417">
        <v>3</v>
      </c>
      <c r="O417">
        <v>73.790000000000006</v>
      </c>
      <c r="P417" t="s">
        <v>73</v>
      </c>
      <c r="Q417" t="s">
        <v>74</v>
      </c>
      <c r="R417" t="s">
        <v>75</v>
      </c>
      <c r="S417" t="s">
        <v>21</v>
      </c>
      <c r="T417" t="s">
        <v>76</v>
      </c>
      <c r="U417" t="s">
        <v>77</v>
      </c>
      <c r="V417">
        <v>10403</v>
      </c>
      <c r="W417" t="s">
        <v>72</v>
      </c>
      <c r="X417">
        <v>4</v>
      </c>
      <c r="Y417" s="1">
        <v>34733</v>
      </c>
      <c r="Z417" s="1">
        <v>34761</v>
      </c>
      <c r="AA417">
        <f>_xlfn.DAYS(orderjoin[[#This Row],[orders.ShippedDate]],orderjoin[[#This Row],[orders.OrderDate]])</f>
        <v>6</v>
      </c>
      <c r="AB417" s="1">
        <v>34739</v>
      </c>
      <c r="AC417">
        <v>3</v>
      </c>
      <c r="AD417">
        <v>73.790000000000006</v>
      </c>
      <c r="AE417" t="s">
        <v>73</v>
      </c>
      <c r="AF417" t="s">
        <v>74</v>
      </c>
      <c r="AG417" t="s">
        <v>75</v>
      </c>
      <c r="AH417" t="s">
        <v>21</v>
      </c>
      <c r="AI417" t="s">
        <v>76</v>
      </c>
      <c r="AJ417" t="s">
        <v>77</v>
      </c>
      <c r="AK417">
        <v>48</v>
      </c>
      <c r="AL417" t="s">
        <v>596</v>
      </c>
      <c r="AM417">
        <v>22</v>
      </c>
      <c r="AN417">
        <v>3</v>
      </c>
      <c r="AO417" t="s">
        <v>597</v>
      </c>
      <c r="AP417" s="7">
        <v>12.75</v>
      </c>
      <c r="AQ417">
        <v>15</v>
      </c>
      <c r="AR417">
        <v>70</v>
      </c>
      <c r="AS417">
        <v>25</v>
      </c>
      <c r="AT417">
        <v>0</v>
      </c>
      <c r="AU417" t="s">
        <v>72</v>
      </c>
      <c r="AV417" t="s">
        <v>73</v>
      </c>
      <c r="AW417" t="s">
        <v>716</v>
      </c>
      <c r="AX417" t="s">
        <v>717</v>
      </c>
      <c r="AY417" t="s">
        <v>74</v>
      </c>
      <c r="AZ417" t="s">
        <v>75</v>
      </c>
      <c r="BA417" t="s">
        <v>21</v>
      </c>
      <c r="BB417" t="s">
        <v>76</v>
      </c>
      <c r="BC417" t="s">
        <v>77</v>
      </c>
      <c r="BD417" t="s">
        <v>718</v>
      </c>
      <c r="BE417" t="s">
        <v>719</v>
      </c>
      <c r="BF417">
        <v>22</v>
      </c>
      <c r="BG417" t="s">
        <v>1188</v>
      </c>
      <c r="BH417" t="s">
        <v>1189</v>
      </c>
      <c r="BI417" t="s">
        <v>686</v>
      </c>
      <c r="BJ417" t="s">
        <v>1190</v>
      </c>
      <c r="BK417" t="s">
        <v>1191</v>
      </c>
      <c r="BL417" t="s">
        <v>21</v>
      </c>
      <c r="BM417" t="s">
        <v>1192</v>
      </c>
      <c r="BN417" t="s">
        <v>1193</v>
      </c>
      <c r="BO417" t="s">
        <v>1194</v>
      </c>
      <c r="BP417" t="s">
        <v>1195</v>
      </c>
      <c r="BQ417">
        <v>3</v>
      </c>
      <c r="BR417" t="s">
        <v>1047</v>
      </c>
      <c r="BS417" t="s">
        <v>1048</v>
      </c>
      <c r="BT417">
        <v>3</v>
      </c>
      <c r="BU417" t="s">
        <v>1201</v>
      </c>
      <c r="BV417" t="s">
        <v>1174</v>
      </c>
      <c r="BW417">
        <v>4</v>
      </c>
      <c r="BX417" t="s">
        <v>1608</v>
      </c>
      <c r="BY417" t="s">
        <v>1206</v>
      </c>
      <c r="BZ417" t="s">
        <v>654</v>
      </c>
      <c r="CA417" t="s">
        <v>1609</v>
      </c>
      <c r="CB417" s="1">
        <v>13777</v>
      </c>
      <c r="CC417" s="1">
        <v>34092</v>
      </c>
      <c r="CD417" t="s">
        <v>1610</v>
      </c>
      <c r="CE417" t="s">
        <v>1611</v>
      </c>
      <c r="CF417" t="s">
        <v>132</v>
      </c>
      <c r="CG417" t="s">
        <v>1612</v>
      </c>
      <c r="CH417" t="s">
        <v>99</v>
      </c>
      <c r="CI417" t="s">
        <v>1613</v>
      </c>
      <c r="CJ417">
        <v>5176</v>
      </c>
      <c r="CK417">
        <v>2</v>
      </c>
      <c r="CL417">
        <v>606.9</v>
      </c>
    </row>
    <row r="418" spans="1:90">
      <c r="A418">
        <v>10404</v>
      </c>
      <c r="B418">
        <v>26</v>
      </c>
      <c r="C418" s="8">
        <v>24.9</v>
      </c>
      <c r="D418">
        <v>30</v>
      </c>
      <c r="E418">
        <v>0.05</v>
      </c>
      <c r="F418">
        <v>10404</v>
      </c>
      <c r="G418" t="s">
        <v>145</v>
      </c>
      <c r="H418">
        <v>2</v>
      </c>
      <c r="I418" s="1">
        <v>34733</v>
      </c>
      <c r="J418" s="1">
        <v>34761</v>
      </c>
      <c r="K418" s="1">
        <v>34738</v>
      </c>
      <c r="L418">
        <f>_xlfn.DAYS(orderjoin[[#This Row],[ShippedDate]],orderjoin[[#This Row],[OrderDate]])</f>
        <v>5</v>
      </c>
      <c r="M418">
        <f>_xlfn.DAYS(orderjoin[[#This Row],[RequiredDate]],orderjoin[[#This Row],[ShippedDate]])</f>
        <v>23</v>
      </c>
      <c r="N418">
        <v>1</v>
      </c>
      <c r="O418">
        <v>155.97</v>
      </c>
      <c r="P418" t="s">
        <v>146</v>
      </c>
      <c r="Q418" t="s">
        <v>147</v>
      </c>
      <c r="R418" t="s">
        <v>148</v>
      </c>
      <c r="S418" t="s">
        <v>21</v>
      </c>
      <c r="T418" t="s">
        <v>149</v>
      </c>
      <c r="U418" t="s">
        <v>150</v>
      </c>
      <c r="V418">
        <v>10404</v>
      </c>
      <c r="W418" t="s">
        <v>145</v>
      </c>
      <c r="X418">
        <v>2</v>
      </c>
      <c r="Y418" s="1">
        <v>34733</v>
      </c>
      <c r="Z418" s="1">
        <v>34761</v>
      </c>
      <c r="AA418">
        <f>_xlfn.DAYS(orderjoin[[#This Row],[orders.ShippedDate]],orderjoin[[#This Row],[orders.OrderDate]])</f>
        <v>5</v>
      </c>
      <c r="AB418" s="1">
        <v>34738</v>
      </c>
      <c r="AC418">
        <v>1</v>
      </c>
      <c r="AD418">
        <v>155.97</v>
      </c>
      <c r="AE418" t="s">
        <v>146</v>
      </c>
      <c r="AF418" t="s">
        <v>147</v>
      </c>
      <c r="AG418" t="s">
        <v>148</v>
      </c>
      <c r="AH418" t="s">
        <v>21</v>
      </c>
      <c r="AI418" t="s">
        <v>149</v>
      </c>
      <c r="AJ418" t="s">
        <v>150</v>
      </c>
      <c r="AK418">
        <v>26</v>
      </c>
      <c r="AL418" t="s">
        <v>554</v>
      </c>
      <c r="AM418">
        <v>11</v>
      </c>
      <c r="AN418">
        <v>3</v>
      </c>
      <c r="AO418" t="s">
        <v>555</v>
      </c>
      <c r="AP418" s="7">
        <v>31.23</v>
      </c>
      <c r="AQ418">
        <v>15</v>
      </c>
      <c r="AR418">
        <v>0</v>
      </c>
      <c r="AS418">
        <v>0</v>
      </c>
      <c r="AT418">
        <v>0</v>
      </c>
      <c r="AU418" t="s">
        <v>145</v>
      </c>
      <c r="AV418" t="s">
        <v>146</v>
      </c>
      <c r="AW418" t="s">
        <v>805</v>
      </c>
      <c r="AX418" t="s">
        <v>676</v>
      </c>
      <c r="AY418" t="s">
        <v>147</v>
      </c>
      <c r="AZ418" t="s">
        <v>148</v>
      </c>
      <c r="BA418" t="s">
        <v>21</v>
      </c>
      <c r="BB418" t="s">
        <v>149</v>
      </c>
      <c r="BC418" t="s">
        <v>150</v>
      </c>
      <c r="BD418" t="s">
        <v>806</v>
      </c>
      <c r="BE418" t="s">
        <v>807</v>
      </c>
      <c r="BF418">
        <v>11</v>
      </c>
      <c r="BG418" t="s">
        <v>1163</v>
      </c>
      <c r="BH418" t="s">
        <v>1164</v>
      </c>
      <c r="BI418" t="s">
        <v>717</v>
      </c>
      <c r="BJ418" t="s">
        <v>1165</v>
      </c>
      <c r="BK418" t="s">
        <v>464</v>
      </c>
      <c r="BL418" t="s">
        <v>21</v>
      </c>
      <c r="BM418" t="s">
        <v>1166</v>
      </c>
      <c r="BN418" t="s">
        <v>29</v>
      </c>
      <c r="BO418" t="s">
        <v>1167</v>
      </c>
      <c r="BP418" t="s">
        <v>21</v>
      </c>
      <c r="BQ418">
        <v>3</v>
      </c>
      <c r="BR418" t="s">
        <v>1047</v>
      </c>
      <c r="BS418" t="s">
        <v>1048</v>
      </c>
      <c r="BT418">
        <v>1</v>
      </c>
      <c r="BU418" t="s">
        <v>1197</v>
      </c>
      <c r="BV418" t="s">
        <v>1198</v>
      </c>
      <c r="BW418">
        <v>2</v>
      </c>
      <c r="BX418" t="s">
        <v>1602</v>
      </c>
      <c r="BY418" t="s">
        <v>1203</v>
      </c>
      <c r="BZ418" t="s">
        <v>1204</v>
      </c>
      <c r="CA418" t="s">
        <v>1603</v>
      </c>
      <c r="CB418" s="1">
        <v>19043</v>
      </c>
      <c r="CC418" s="1">
        <v>33830</v>
      </c>
      <c r="CD418" t="s">
        <v>1604</v>
      </c>
      <c r="CE418" t="s">
        <v>1605</v>
      </c>
      <c r="CF418" t="s">
        <v>132</v>
      </c>
      <c r="CG418" t="s">
        <v>1606</v>
      </c>
      <c r="CH418" t="s">
        <v>99</v>
      </c>
      <c r="CI418" t="s">
        <v>1607</v>
      </c>
      <c r="CJ418">
        <v>3457</v>
      </c>
      <c r="CL418">
        <v>709.65</v>
      </c>
    </row>
    <row r="419" spans="1:90">
      <c r="A419">
        <v>10404</v>
      </c>
      <c r="B419">
        <v>42</v>
      </c>
      <c r="C419" s="8">
        <v>11.2</v>
      </c>
      <c r="D419">
        <v>40</v>
      </c>
      <c r="E419">
        <v>0.05</v>
      </c>
      <c r="F419">
        <v>10404</v>
      </c>
      <c r="G419" t="s">
        <v>145</v>
      </c>
      <c r="H419">
        <v>2</v>
      </c>
      <c r="I419" s="1">
        <v>34733</v>
      </c>
      <c r="J419" s="1">
        <v>34761</v>
      </c>
      <c r="K419" s="1">
        <v>34738</v>
      </c>
      <c r="L419">
        <f>_xlfn.DAYS(orderjoin[[#This Row],[ShippedDate]],orderjoin[[#This Row],[OrderDate]])</f>
        <v>5</v>
      </c>
      <c r="M419">
        <f>_xlfn.DAYS(orderjoin[[#This Row],[RequiredDate]],orderjoin[[#This Row],[ShippedDate]])</f>
        <v>23</v>
      </c>
      <c r="N419">
        <v>1</v>
      </c>
      <c r="O419">
        <v>155.97</v>
      </c>
      <c r="P419" t="s">
        <v>146</v>
      </c>
      <c r="Q419" t="s">
        <v>147</v>
      </c>
      <c r="R419" t="s">
        <v>148</v>
      </c>
      <c r="S419" t="s">
        <v>21</v>
      </c>
      <c r="T419" t="s">
        <v>149</v>
      </c>
      <c r="U419" t="s">
        <v>150</v>
      </c>
      <c r="V419">
        <v>10404</v>
      </c>
      <c r="W419" t="s">
        <v>145</v>
      </c>
      <c r="X419">
        <v>2</v>
      </c>
      <c r="Y419" s="1">
        <v>34733</v>
      </c>
      <c r="Z419" s="1">
        <v>34761</v>
      </c>
      <c r="AA419">
        <f>_xlfn.DAYS(orderjoin[[#This Row],[orders.ShippedDate]],orderjoin[[#This Row],[orders.OrderDate]])</f>
        <v>5</v>
      </c>
      <c r="AB419" s="1">
        <v>34738</v>
      </c>
      <c r="AC419">
        <v>1</v>
      </c>
      <c r="AD419">
        <v>155.97</v>
      </c>
      <c r="AE419" t="s">
        <v>146</v>
      </c>
      <c r="AF419" t="s">
        <v>147</v>
      </c>
      <c r="AG419" t="s">
        <v>148</v>
      </c>
      <c r="AH419" t="s">
        <v>21</v>
      </c>
      <c r="AI419" t="s">
        <v>149</v>
      </c>
      <c r="AJ419" t="s">
        <v>150</v>
      </c>
      <c r="AK419">
        <v>42</v>
      </c>
      <c r="AL419" t="s">
        <v>584</v>
      </c>
      <c r="AM419">
        <v>20</v>
      </c>
      <c r="AN419">
        <v>5</v>
      </c>
      <c r="AO419" t="s">
        <v>585</v>
      </c>
      <c r="AP419" s="7">
        <v>14</v>
      </c>
      <c r="AQ419">
        <v>26</v>
      </c>
      <c r="AR419">
        <v>0</v>
      </c>
      <c r="AS419">
        <v>0</v>
      </c>
      <c r="AT419">
        <v>1</v>
      </c>
      <c r="AU419" t="s">
        <v>145</v>
      </c>
      <c r="AV419" t="s">
        <v>146</v>
      </c>
      <c r="AW419" t="s">
        <v>805</v>
      </c>
      <c r="AX419" t="s">
        <v>676</v>
      </c>
      <c r="AY419" t="s">
        <v>147</v>
      </c>
      <c r="AZ419" t="s">
        <v>148</v>
      </c>
      <c r="BA419" t="s">
        <v>21</v>
      </c>
      <c r="BB419" t="s">
        <v>149</v>
      </c>
      <c r="BC419" t="s">
        <v>150</v>
      </c>
      <c r="BD419" t="s">
        <v>806</v>
      </c>
      <c r="BE419" t="s">
        <v>807</v>
      </c>
      <c r="BF419">
        <v>20</v>
      </c>
      <c r="BG419" t="s">
        <v>1006</v>
      </c>
      <c r="BH419" t="s">
        <v>1007</v>
      </c>
      <c r="BI419" t="s">
        <v>658</v>
      </c>
      <c r="BJ419" t="s">
        <v>1008</v>
      </c>
      <c r="BK419" t="s">
        <v>1009</v>
      </c>
      <c r="BL419" t="s">
        <v>21</v>
      </c>
      <c r="BM419" t="s">
        <v>1010</v>
      </c>
      <c r="BN419" t="s">
        <v>1009</v>
      </c>
      <c r="BO419" t="s">
        <v>1011</v>
      </c>
      <c r="BP419" t="s">
        <v>21</v>
      </c>
      <c r="BQ419">
        <v>5</v>
      </c>
      <c r="BR419" t="s">
        <v>1021</v>
      </c>
      <c r="BS419" t="s">
        <v>1022</v>
      </c>
      <c r="BT419">
        <v>1</v>
      </c>
      <c r="BU419" t="s">
        <v>1197</v>
      </c>
      <c r="BV419" t="s">
        <v>1198</v>
      </c>
      <c r="BW419">
        <v>2</v>
      </c>
      <c r="BX419" t="s">
        <v>1602</v>
      </c>
      <c r="BY419" t="s">
        <v>1203</v>
      </c>
      <c r="BZ419" t="s">
        <v>1204</v>
      </c>
      <c r="CA419" t="s">
        <v>1603</v>
      </c>
      <c r="CB419" s="1">
        <v>19043</v>
      </c>
      <c r="CC419" s="1">
        <v>33830</v>
      </c>
      <c r="CD419" t="s">
        <v>1604</v>
      </c>
      <c r="CE419" t="s">
        <v>1605</v>
      </c>
      <c r="CF419" t="s">
        <v>132</v>
      </c>
      <c r="CG419" t="s">
        <v>1606</v>
      </c>
      <c r="CH419" t="s">
        <v>99</v>
      </c>
      <c r="CI419" t="s">
        <v>1607</v>
      </c>
      <c r="CJ419">
        <v>3457</v>
      </c>
      <c r="CL419">
        <v>425.6</v>
      </c>
    </row>
    <row r="420" spans="1:90">
      <c r="A420">
        <v>10404</v>
      </c>
      <c r="B420">
        <v>49</v>
      </c>
      <c r="C420" s="8">
        <v>16</v>
      </c>
      <c r="D420">
        <v>30</v>
      </c>
      <c r="E420">
        <v>0.05</v>
      </c>
      <c r="F420">
        <v>10404</v>
      </c>
      <c r="G420" t="s">
        <v>145</v>
      </c>
      <c r="H420">
        <v>2</v>
      </c>
      <c r="I420" s="1">
        <v>34733</v>
      </c>
      <c r="J420" s="1">
        <v>34761</v>
      </c>
      <c r="K420" s="1">
        <v>34738</v>
      </c>
      <c r="L420">
        <f>_xlfn.DAYS(orderjoin[[#This Row],[ShippedDate]],orderjoin[[#This Row],[OrderDate]])</f>
        <v>5</v>
      </c>
      <c r="M420">
        <f>_xlfn.DAYS(orderjoin[[#This Row],[RequiredDate]],orderjoin[[#This Row],[ShippedDate]])</f>
        <v>23</v>
      </c>
      <c r="N420">
        <v>1</v>
      </c>
      <c r="O420">
        <v>155.97</v>
      </c>
      <c r="P420" t="s">
        <v>146</v>
      </c>
      <c r="Q420" t="s">
        <v>147</v>
      </c>
      <c r="R420" t="s">
        <v>148</v>
      </c>
      <c r="S420" t="s">
        <v>21</v>
      </c>
      <c r="T420" t="s">
        <v>149</v>
      </c>
      <c r="U420" t="s">
        <v>150</v>
      </c>
      <c r="V420">
        <v>10404</v>
      </c>
      <c r="W420" t="s">
        <v>145</v>
      </c>
      <c r="X420">
        <v>2</v>
      </c>
      <c r="Y420" s="1">
        <v>34733</v>
      </c>
      <c r="Z420" s="1">
        <v>34761</v>
      </c>
      <c r="AA420">
        <f>_xlfn.DAYS(orderjoin[[#This Row],[orders.ShippedDate]],orderjoin[[#This Row],[orders.OrderDate]])</f>
        <v>5</v>
      </c>
      <c r="AB420" s="1">
        <v>34738</v>
      </c>
      <c r="AC420">
        <v>1</v>
      </c>
      <c r="AD420">
        <v>155.97</v>
      </c>
      <c r="AE420" t="s">
        <v>146</v>
      </c>
      <c r="AF420" t="s">
        <v>147</v>
      </c>
      <c r="AG420" t="s">
        <v>148</v>
      </c>
      <c r="AH420" t="s">
        <v>21</v>
      </c>
      <c r="AI420" t="s">
        <v>149</v>
      </c>
      <c r="AJ420" t="s">
        <v>150</v>
      </c>
      <c r="AK420">
        <v>49</v>
      </c>
      <c r="AL420" t="s">
        <v>598</v>
      </c>
      <c r="AM420">
        <v>23</v>
      </c>
      <c r="AN420">
        <v>3</v>
      </c>
      <c r="AO420" t="s">
        <v>599</v>
      </c>
      <c r="AP420" s="7">
        <v>20</v>
      </c>
      <c r="AQ420">
        <v>10</v>
      </c>
      <c r="AR420">
        <v>60</v>
      </c>
      <c r="AS420">
        <v>15</v>
      </c>
      <c r="AT420">
        <v>0</v>
      </c>
      <c r="AU420" t="s">
        <v>145</v>
      </c>
      <c r="AV420" t="s">
        <v>146</v>
      </c>
      <c r="AW420" t="s">
        <v>805</v>
      </c>
      <c r="AX420" t="s">
        <v>676</v>
      </c>
      <c r="AY420" t="s">
        <v>147</v>
      </c>
      <c r="AZ420" t="s">
        <v>148</v>
      </c>
      <c r="BA420" t="s">
        <v>21</v>
      </c>
      <c r="BB420" t="s">
        <v>149</v>
      </c>
      <c r="BC420" t="s">
        <v>150</v>
      </c>
      <c r="BD420" t="s">
        <v>806</v>
      </c>
      <c r="BE420" t="s">
        <v>807</v>
      </c>
      <c r="BF420">
        <v>23</v>
      </c>
      <c r="BG420" t="s">
        <v>1141</v>
      </c>
      <c r="BH420" t="s">
        <v>1142</v>
      </c>
      <c r="BI420" t="s">
        <v>1143</v>
      </c>
      <c r="BJ420" t="s">
        <v>1144</v>
      </c>
      <c r="BK420" t="s">
        <v>1145</v>
      </c>
      <c r="BL420" t="s">
        <v>21</v>
      </c>
      <c r="BM420" t="s">
        <v>1146</v>
      </c>
      <c r="BN420" t="s">
        <v>116</v>
      </c>
      <c r="BO420" t="s">
        <v>1147</v>
      </c>
      <c r="BP420" t="s">
        <v>21</v>
      </c>
      <c r="BQ420">
        <v>3</v>
      </c>
      <c r="BR420" t="s">
        <v>1047</v>
      </c>
      <c r="BS420" t="s">
        <v>1048</v>
      </c>
      <c r="BT420">
        <v>1</v>
      </c>
      <c r="BU420" t="s">
        <v>1197</v>
      </c>
      <c r="BV420" t="s">
        <v>1198</v>
      </c>
      <c r="BW420">
        <v>2</v>
      </c>
      <c r="BX420" t="s">
        <v>1602</v>
      </c>
      <c r="BY420" t="s">
        <v>1203</v>
      </c>
      <c r="BZ420" t="s">
        <v>1204</v>
      </c>
      <c r="CA420" t="s">
        <v>1603</v>
      </c>
      <c r="CB420" s="1">
        <v>19043</v>
      </c>
      <c r="CC420" s="1">
        <v>33830</v>
      </c>
      <c r="CD420" t="s">
        <v>1604</v>
      </c>
      <c r="CE420" t="s">
        <v>1605</v>
      </c>
      <c r="CF420" t="s">
        <v>132</v>
      </c>
      <c r="CG420" t="s">
        <v>1606</v>
      </c>
      <c r="CH420" t="s">
        <v>99</v>
      </c>
      <c r="CI420" t="s">
        <v>1607</v>
      </c>
      <c r="CJ420">
        <v>3457</v>
      </c>
      <c r="CL420">
        <v>456</v>
      </c>
    </row>
    <row r="421" spans="1:90">
      <c r="A421">
        <v>10405</v>
      </c>
      <c r="B421">
        <v>3</v>
      </c>
      <c r="C421" s="8">
        <v>8</v>
      </c>
      <c r="D421">
        <v>50</v>
      </c>
      <c r="E421">
        <v>0</v>
      </c>
      <c r="F421">
        <v>10405</v>
      </c>
      <c r="G421" t="s">
        <v>373</v>
      </c>
      <c r="H421">
        <v>1</v>
      </c>
      <c r="I421" s="1">
        <v>34736</v>
      </c>
      <c r="J421" s="1">
        <v>34764</v>
      </c>
      <c r="K421" s="1">
        <v>34752</v>
      </c>
      <c r="L421">
        <f>_xlfn.DAYS(orderjoin[[#This Row],[ShippedDate]],orderjoin[[#This Row],[OrderDate]])</f>
        <v>16</v>
      </c>
      <c r="M421">
        <f>_xlfn.DAYS(orderjoin[[#This Row],[RequiredDate]],orderjoin[[#This Row],[ShippedDate]])</f>
        <v>12</v>
      </c>
      <c r="N421">
        <v>1</v>
      </c>
      <c r="O421">
        <v>34.82</v>
      </c>
      <c r="P421" t="s">
        <v>374</v>
      </c>
      <c r="Q421" t="s">
        <v>375</v>
      </c>
      <c r="R421" t="s">
        <v>376</v>
      </c>
      <c r="S421" t="s">
        <v>377</v>
      </c>
      <c r="T421" t="s">
        <v>378</v>
      </c>
      <c r="U421" t="s">
        <v>71</v>
      </c>
      <c r="V421">
        <v>10405</v>
      </c>
      <c r="W421" t="s">
        <v>373</v>
      </c>
      <c r="X421">
        <v>1</v>
      </c>
      <c r="Y421" s="1">
        <v>34736</v>
      </c>
      <c r="Z421" s="1">
        <v>34764</v>
      </c>
      <c r="AA421">
        <f>_xlfn.DAYS(orderjoin[[#This Row],[orders.ShippedDate]],orderjoin[[#This Row],[orders.OrderDate]])</f>
        <v>16</v>
      </c>
      <c r="AB421" s="1">
        <v>34752</v>
      </c>
      <c r="AC421">
        <v>1</v>
      </c>
      <c r="AD421">
        <v>34.82</v>
      </c>
      <c r="AE421" t="s">
        <v>374</v>
      </c>
      <c r="AF421" t="s">
        <v>375</v>
      </c>
      <c r="AG421" t="s">
        <v>376</v>
      </c>
      <c r="AH421" t="s">
        <v>377</v>
      </c>
      <c r="AI421" t="s">
        <v>378</v>
      </c>
      <c r="AJ421" t="s">
        <v>71</v>
      </c>
      <c r="AK421">
        <v>3</v>
      </c>
      <c r="AL421" t="s">
        <v>508</v>
      </c>
      <c r="AM421">
        <v>1</v>
      </c>
      <c r="AN421">
        <v>2</v>
      </c>
      <c r="AO421" t="s">
        <v>509</v>
      </c>
      <c r="AP421" s="7">
        <v>10</v>
      </c>
      <c r="AQ421">
        <v>13</v>
      </c>
      <c r="AR421">
        <v>70</v>
      </c>
      <c r="AS421">
        <v>25</v>
      </c>
      <c r="AT421">
        <v>0</v>
      </c>
      <c r="AU421" t="s">
        <v>373</v>
      </c>
      <c r="AV421" t="s">
        <v>374</v>
      </c>
      <c r="AW421" t="s">
        <v>799</v>
      </c>
      <c r="AX421" t="s">
        <v>658</v>
      </c>
      <c r="AY421" t="s">
        <v>375</v>
      </c>
      <c r="AZ421" t="s">
        <v>376</v>
      </c>
      <c r="BA421" t="s">
        <v>377</v>
      </c>
      <c r="BB421" t="s">
        <v>378</v>
      </c>
      <c r="BC421" t="s">
        <v>71</v>
      </c>
      <c r="BD421" t="s">
        <v>800</v>
      </c>
      <c r="BE421" t="s">
        <v>801</v>
      </c>
      <c r="BF421">
        <v>1</v>
      </c>
      <c r="BG421" t="s">
        <v>998</v>
      </c>
      <c r="BH421" t="s">
        <v>999</v>
      </c>
      <c r="BI421" t="s">
        <v>1000</v>
      </c>
      <c r="BJ421" t="s">
        <v>1001</v>
      </c>
      <c r="BK421" t="s">
        <v>194</v>
      </c>
      <c r="BL421" t="s">
        <v>21</v>
      </c>
      <c r="BM421" t="s">
        <v>1002</v>
      </c>
      <c r="BN421" t="s">
        <v>196</v>
      </c>
      <c r="BO421" t="s">
        <v>1003</v>
      </c>
      <c r="BP421" t="s">
        <v>21</v>
      </c>
      <c r="BQ421">
        <v>2</v>
      </c>
      <c r="BR421" t="s">
        <v>1012</v>
      </c>
      <c r="BS421" t="s">
        <v>1013</v>
      </c>
      <c r="BT421">
        <v>1</v>
      </c>
      <c r="BU421" t="s">
        <v>1197</v>
      </c>
      <c r="BV421" t="s">
        <v>1198</v>
      </c>
      <c r="BW421">
        <v>1</v>
      </c>
      <c r="BX421" t="s">
        <v>1585</v>
      </c>
      <c r="BY421" t="s">
        <v>1202</v>
      </c>
      <c r="BZ421" t="s">
        <v>654</v>
      </c>
      <c r="CA421" t="s">
        <v>1586</v>
      </c>
      <c r="CB421" s="1">
        <v>17875</v>
      </c>
      <c r="CC421" s="1">
        <v>33725</v>
      </c>
      <c r="CD421" t="s">
        <v>1587</v>
      </c>
      <c r="CE421" t="s">
        <v>131</v>
      </c>
      <c r="CF421" t="s">
        <v>132</v>
      </c>
      <c r="CG421" t="s">
        <v>1588</v>
      </c>
      <c r="CH421" t="s">
        <v>99</v>
      </c>
      <c r="CI421" t="s">
        <v>1589</v>
      </c>
      <c r="CJ421">
        <v>5467</v>
      </c>
      <c r="CK421">
        <v>2</v>
      </c>
      <c r="CL421">
        <v>400</v>
      </c>
    </row>
    <row r="422" spans="1:90">
      <c r="A422">
        <v>10406</v>
      </c>
      <c r="B422">
        <v>1</v>
      </c>
      <c r="C422" s="8">
        <v>14.4</v>
      </c>
      <c r="D422">
        <v>10</v>
      </c>
      <c r="E422">
        <v>0</v>
      </c>
      <c r="F422">
        <v>10406</v>
      </c>
      <c r="G422" t="s">
        <v>346</v>
      </c>
      <c r="H422">
        <v>7</v>
      </c>
      <c r="I422" s="1">
        <v>34737</v>
      </c>
      <c r="J422" s="1">
        <v>34779</v>
      </c>
      <c r="K422" s="1">
        <v>34743</v>
      </c>
      <c r="L422">
        <f>_xlfn.DAYS(orderjoin[[#This Row],[ShippedDate]],orderjoin[[#This Row],[OrderDate]])</f>
        <v>6</v>
      </c>
      <c r="M422">
        <f>_xlfn.DAYS(orderjoin[[#This Row],[RequiredDate]],orderjoin[[#This Row],[ShippedDate]])</f>
        <v>36</v>
      </c>
      <c r="N422">
        <v>1</v>
      </c>
      <c r="O422">
        <v>108.04</v>
      </c>
      <c r="P422" t="s">
        <v>347</v>
      </c>
      <c r="Q422" t="s">
        <v>348</v>
      </c>
      <c r="R422" t="s">
        <v>200</v>
      </c>
      <c r="S422" t="s">
        <v>63</v>
      </c>
      <c r="T422" t="s">
        <v>349</v>
      </c>
      <c r="U422" t="s">
        <v>36</v>
      </c>
      <c r="V422">
        <v>10406</v>
      </c>
      <c r="W422" t="s">
        <v>346</v>
      </c>
      <c r="X422">
        <v>7</v>
      </c>
      <c r="Y422" s="1">
        <v>34737</v>
      </c>
      <c r="Z422" s="1">
        <v>34779</v>
      </c>
      <c r="AA422">
        <f>_xlfn.DAYS(orderjoin[[#This Row],[orders.ShippedDate]],orderjoin[[#This Row],[orders.OrderDate]])</f>
        <v>6</v>
      </c>
      <c r="AB422" s="1">
        <v>34743</v>
      </c>
      <c r="AC422">
        <v>1</v>
      </c>
      <c r="AD422">
        <v>108.04</v>
      </c>
      <c r="AE422" t="s">
        <v>347</v>
      </c>
      <c r="AF422" t="s">
        <v>348</v>
      </c>
      <c r="AG422" t="s">
        <v>200</v>
      </c>
      <c r="AH422" t="s">
        <v>63</v>
      </c>
      <c r="AI422" t="s">
        <v>349</v>
      </c>
      <c r="AJ422" t="s">
        <v>36</v>
      </c>
      <c r="AK422">
        <v>1</v>
      </c>
      <c r="AL422" t="s">
        <v>504</v>
      </c>
      <c r="AM422">
        <v>1</v>
      </c>
      <c r="AN422">
        <v>1</v>
      </c>
      <c r="AO422" t="s">
        <v>505</v>
      </c>
      <c r="AP422" s="7">
        <v>18</v>
      </c>
      <c r="AQ422">
        <v>39</v>
      </c>
      <c r="AR422">
        <v>0</v>
      </c>
      <c r="AS422">
        <v>10</v>
      </c>
      <c r="AT422">
        <v>0</v>
      </c>
      <c r="AU422" t="s">
        <v>346</v>
      </c>
      <c r="AV422" t="s">
        <v>347</v>
      </c>
      <c r="AW422" t="s">
        <v>846</v>
      </c>
      <c r="AX422" t="s">
        <v>721</v>
      </c>
      <c r="AY422" t="s">
        <v>348</v>
      </c>
      <c r="AZ422" t="s">
        <v>200</v>
      </c>
      <c r="BA422" t="s">
        <v>63</v>
      </c>
      <c r="BB422" t="s">
        <v>349</v>
      </c>
      <c r="BC422" t="s">
        <v>36</v>
      </c>
      <c r="BD422" t="s">
        <v>847</v>
      </c>
      <c r="BE422" t="s">
        <v>21</v>
      </c>
      <c r="BF422">
        <v>1</v>
      </c>
      <c r="BG422" t="s">
        <v>998</v>
      </c>
      <c r="BH422" t="s">
        <v>999</v>
      </c>
      <c r="BI422" t="s">
        <v>1000</v>
      </c>
      <c r="BJ422" t="s">
        <v>1001</v>
      </c>
      <c r="BK422" t="s">
        <v>194</v>
      </c>
      <c r="BL422" t="s">
        <v>21</v>
      </c>
      <c r="BM422" t="s">
        <v>1002</v>
      </c>
      <c r="BN422" t="s">
        <v>196</v>
      </c>
      <c r="BO422" t="s">
        <v>1003</v>
      </c>
      <c r="BP422" t="s">
        <v>21</v>
      </c>
      <c r="BQ422">
        <v>1</v>
      </c>
      <c r="BR422" t="s">
        <v>1004</v>
      </c>
      <c r="BS422" t="s">
        <v>1005</v>
      </c>
      <c r="BT422">
        <v>1</v>
      </c>
      <c r="BU422" t="s">
        <v>1197</v>
      </c>
      <c r="BV422" t="s">
        <v>1198</v>
      </c>
      <c r="BW422">
        <v>7</v>
      </c>
      <c r="BX422" t="s">
        <v>1618</v>
      </c>
      <c r="BY422" t="s">
        <v>1209</v>
      </c>
      <c r="BZ422" t="s">
        <v>654</v>
      </c>
      <c r="CA422" t="s">
        <v>1581</v>
      </c>
      <c r="CB422" s="1">
        <v>22065</v>
      </c>
      <c r="CC422" s="1">
        <v>34336</v>
      </c>
      <c r="CD422" t="s">
        <v>1619</v>
      </c>
      <c r="CE422" t="s">
        <v>194</v>
      </c>
      <c r="CF422" t="s">
        <v>21</v>
      </c>
      <c r="CG422" t="s">
        <v>1620</v>
      </c>
      <c r="CH422" t="s">
        <v>196</v>
      </c>
      <c r="CI422" t="s">
        <v>1621</v>
      </c>
      <c r="CJ422">
        <v>465</v>
      </c>
      <c r="CK422">
        <v>5</v>
      </c>
      <c r="CL422">
        <v>144</v>
      </c>
    </row>
    <row r="423" spans="1:90">
      <c r="A423">
        <v>10406</v>
      </c>
      <c r="B423">
        <v>21</v>
      </c>
      <c r="C423" s="8">
        <v>8</v>
      </c>
      <c r="D423">
        <v>30</v>
      </c>
      <c r="E423">
        <v>0.1</v>
      </c>
      <c r="F423">
        <v>10406</v>
      </c>
      <c r="G423" t="s">
        <v>346</v>
      </c>
      <c r="H423">
        <v>7</v>
      </c>
      <c r="I423" s="1">
        <v>34737</v>
      </c>
      <c r="J423" s="1">
        <v>34779</v>
      </c>
      <c r="K423" s="1">
        <v>34743</v>
      </c>
      <c r="L423">
        <f>_xlfn.DAYS(orderjoin[[#This Row],[ShippedDate]],orderjoin[[#This Row],[OrderDate]])</f>
        <v>6</v>
      </c>
      <c r="M423">
        <f>_xlfn.DAYS(orderjoin[[#This Row],[RequiredDate]],orderjoin[[#This Row],[ShippedDate]])</f>
        <v>36</v>
      </c>
      <c r="N423">
        <v>1</v>
      </c>
      <c r="O423">
        <v>108.04</v>
      </c>
      <c r="P423" t="s">
        <v>347</v>
      </c>
      <c r="Q423" t="s">
        <v>348</v>
      </c>
      <c r="R423" t="s">
        <v>200</v>
      </c>
      <c r="S423" t="s">
        <v>63</v>
      </c>
      <c r="T423" t="s">
        <v>349</v>
      </c>
      <c r="U423" t="s">
        <v>36</v>
      </c>
      <c r="V423">
        <v>10406</v>
      </c>
      <c r="W423" t="s">
        <v>346</v>
      </c>
      <c r="X423">
        <v>7</v>
      </c>
      <c r="Y423" s="1">
        <v>34737</v>
      </c>
      <c r="Z423" s="1">
        <v>34779</v>
      </c>
      <c r="AA423">
        <f>_xlfn.DAYS(orderjoin[[#This Row],[orders.ShippedDate]],orderjoin[[#This Row],[orders.OrderDate]])</f>
        <v>6</v>
      </c>
      <c r="AB423" s="1">
        <v>34743</v>
      </c>
      <c r="AC423">
        <v>1</v>
      </c>
      <c r="AD423">
        <v>108.04</v>
      </c>
      <c r="AE423" t="s">
        <v>347</v>
      </c>
      <c r="AF423" t="s">
        <v>348</v>
      </c>
      <c r="AG423" t="s">
        <v>200</v>
      </c>
      <c r="AH423" t="s">
        <v>63</v>
      </c>
      <c r="AI423" t="s">
        <v>349</v>
      </c>
      <c r="AJ423" t="s">
        <v>36</v>
      </c>
      <c r="AK423">
        <v>21</v>
      </c>
      <c r="AL423" t="s">
        <v>544</v>
      </c>
      <c r="AM423">
        <v>8</v>
      </c>
      <c r="AN423">
        <v>3</v>
      </c>
      <c r="AO423" t="s">
        <v>545</v>
      </c>
      <c r="AP423" s="7">
        <v>10</v>
      </c>
      <c r="AQ423">
        <v>3</v>
      </c>
      <c r="AR423">
        <v>40</v>
      </c>
      <c r="AS423">
        <v>5</v>
      </c>
      <c r="AT423">
        <v>0</v>
      </c>
      <c r="AU423" t="s">
        <v>346</v>
      </c>
      <c r="AV423" t="s">
        <v>347</v>
      </c>
      <c r="AW423" t="s">
        <v>846</v>
      </c>
      <c r="AX423" t="s">
        <v>721</v>
      </c>
      <c r="AY423" t="s">
        <v>348</v>
      </c>
      <c r="AZ423" t="s">
        <v>200</v>
      </c>
      <c r="BA423" t="s">
        <v>63</v>
      </c>
      <c r="BB423" t="s">
        <v>349</v>
      </c>
      <c r="BC423" t="s">
        <v>36</v>
      </c>
      <c r="BD423" t="s">
        <v>847</v>
      </c>
      <c r="BE423" t="s">
        <v>21</v>
      </c>
      <c r="BF423">
        <v>8</v>
      </c>
      <c r="BG423" t="s">
        <v>1107</v>
      </c>
      <c r="BH423" t="s">
        <v>1108</v>
      </c>
      <c r="BI423" t="s">
        <v>654</v>
      </c>
      <c r="BJ423" t="s">
        <v>1109</v>
      </c>
      <c r="BK423" t="s">
        <v>1110</v>
      </c>
      <c r="BL423" t="s">
        <v>21</v>
      </c>
      <c r="BM423" t="s">
        <v>1111</v>
      </c>
      <c r="BN423" t="s">
        <v>196</v>
      </c>
      <c r="BO423" t="s">
        <v>1112</v>
      </c>
      <c r="BP423" t="s">
        <v>21</v>
      </c>
      <c r="BQ423">
        <v>3</v>
      </c>
      <c r="BR423" t="s">
        <v>1047</v>
      </c>
      <c r="BS423" t="s">
        <v>1048</v>
      </c>
      <c r="BT423">
        <v>1</v>
      </c>
      <c r="BU423" t="s">
        <v>1197</v>
      </c>
      <c r="BV423" t="s">
        <v>1198</v>
      </c>
      <c r="BW423">
        <v>7</v>
      </c>
      <c r="BX423" t="s">
        <v>1618</v>
      </c>
      <c r="BY423" t="s">
        <v>1209</v>
      </c>
      <c r="BZ423" t="s">
        <v>654</v>
      </c>
      <c r="CA423" t="s">
        <v>1581</v>
      </c>
      <c r="CB423" s="1">
        <v>22065</v>
      </c>
      <c r="CC423" s="1">
        <v>34336</v>
      </c>
      <c r="CD423" t="s">
        <v>1619</v>
      </c>
      <c r="CE423" t="s">
        <v>194</v>
      </c>
      <c r="CF423" t="s">
        <v>21</v>
      </c>
      <c r="CG423" t="s">
        <v>1620</v>
      </c>
      <c r="CH423" t="s">
        <v>196</v>
      </c>
      <c r="CI423" t="s">
        <v>1621</v>
      </c>
      <c r="CJ423">
        <v>465</v>
      </c>
      <c r="CK423">
        <v>5</v>
      </c>
      <c r="CL423">
        <v>216</v>
      </c>
    </row>
    <row r="424" spans="1:90">
      <c r="A424">
        <v>10406</v>
      </c>
      <c r="B424">
        <v>28</v>
      </c>
      <c r="C424" s="8">
        <v>36.4</v>
      </c>
      <c r="D424">
        <v>42</v>
      </c>
      <c r="E424">
        <v>0.1</v>
      </c>
      <c r="F424">
        <v>10406</v>
      </c>
      <c r="G424" t="s">
        <v>346</v>
      </c>
      <c r="H424">
        <v>7</v>
      </c>
      <c r="I424" s="1">
        <v>34737</v>
      </c>
      <c r="J424" s="1">
        <v>34779</v>
      </c>
      <c r="K424" s="1">
        <v>34743</v>
      </c>
      <c r="L424">
        <f>_xlfn.DAYS(orderjoin[[#This Row],[ShippedDate]],orderjoin[[#This Row],[OrderDate]])</f>
        <v>6</v>
      </c>
      <c r="M424">
        <f>_xlfn.DAYS(orderjoin[[#This Row],[RequiredDate]],orderjoin[[#This Row],[ShippedDate]])</f>
        <v>36</v>
      </c>
      <c r="N424">
        <v>1</v>
      </c>
      <c r="O424">
        <v>108.04</v>
      </c>
      <c r="P424" t="s">
        <v>347</v>
      </c>
      <c r="Q424" t="s">
        <v>348</v>
      </c>
      <c r="R424" t="s">
        <v>200</v>
      </c>
      <c r="S424" t="s">
        <v>63</v>
      </c>
      <c r="T424" t="s">
        <v>349</v>
      </c>
      <c r="U424" t="s">
        <v>36</v>
      </c>
      <c r="V424">
        <v>10406</v>
      </c>
      <c r="W424" t="s">
        <v>346</v>
      </c>
      <c r="X424">
        <v>7</v>
      </c>
      <c r="Y424" s="1">
        <v>34737</v>
      </c>
      <c r="Z424" s="1">
        <v>34779</v>
      </c>
      <c r="AA424">
        <f>_xlfn.DAYS(orderjoin[[#This Row],[orders.ShippedDate]],orderjoin[[#This Row],[orders.OrderDate]])</f>
        <v>6</v>
      </c>
      <c r="AB424" s="1">
        <v>34743</v>
      </c>
      <c r="AC424">
        <v>1</v>
      </c>
      <c r="AD424">
        <v>108.04</v>
      </c>
      <c r="AE424" t="s">
        <v>347</v>
      </c>
      <c r="AF424" t="s">
        <v>348</v>
      </c>
      <c r="AG424" t="s">
        <v>200</v>
      </c>
      <c r="AH424" t="s">
        <v>63</v>
      </c>
      <c r="AI424" t="s">
        <v>349</v>
      </c>
      <c r="AJ424" t="s">
        <v>36</v>
      </c>
      <c r="AK424">
        <v>28</v>
      </c>
      <c r="AL424" t="s">
        <v>558</v>
      </c>
      <c r="AM424">
        <v>12</v>
      </c>
      <c r="AN424">
        <v>7</v>
      </c>
      <c r="AO424" t="s">
        <v>559</v>
      </c>
      <c r="AP424" s="7">
        <v>45.6</v>
      </c>
      <c r="AQ424">
        <v>26</v>
      </c>
      <c r="AR424">
        <v>0</v>
      </c>
      <c r="AS424">
        <v>0</v>
      </c>
      <c r="AT424">
        <v>1</v>
      </c>
      <c r="AU424" t="s">
        <v>346</v>
      </c>
      <c r="AV424" t="s">
        <v>347</v>
      </c>
      <c r="AW424" t="s">
        <v>846</v>
      </c>
      <c r="AX424" t="s">
        <v>721</v>
      </c>
      <c r="AY424" t="s">
        <v>348</v>
      </c>
      <c r="AZ424" t="s">
        <v>200</v>
      </c>
      <c r="BA424" t="s">
        <v>63</v>
      </c>
      <c r="BB424" t="s">
        <v>349</v>
      </c>
      <c r="BC424" t="s">
        <v>36</v>
      </c>
      <c r="BD424" t="s">
        <v>847</v>
      </c>
      <c r="BE424" t="s">
        <v>21</v>
      </c>
      <c r="BF424">
        <v>12</v>
      </c>
      <c r="BG424" t="s">
        <v>1071</v>
      </c>
      <c r="BH424" t="s">
        <v>1072</v>
      </c>
      <c r="BI424" t="s">
        <v>1073</v>
      </c>
      <c r="BJ424" t="s">
        <v>1074</v>
      </c>
      <c r="BK424" t="s">
        <v>1075</v>
      </c>
      <c r="BL424" t="s">
        <v>21</v>
      </c>
      <c r="BM424" t="s">
        <v>1076</v>
      </c>
      <c r="BN424" t="s">
        <v>29</v>
      </c>
      <c r="BO424" t="s">
        <v>1077</v>
      </c>
      <c r="BP424" t="s">
        <v>21</v>
      </c>
      <c r="BQ424">
        <v>7</v>
      </c>
      <c r="BR424" t="s">
        <v>1030</v>
      </c>
      <c r="BS424" t="s">
        <v>1031</v>
      </c>
      <c r="BT424">
        <v>1</v>
      </c>
      <c r="BU424" t="s">
        <v>1197</v>
      </c>
      <c r="BV424" t="s">
        <v>1198</v>
      </c>
      <c r="BW424">
        <v>7</v>
      </c>
      <c r="BX424" t="s">
        <v>1618</v>
      </c>
      <c r="BY424" t="s">
        <v>1209</v>
      </c>
      <c r="BZ424" t="s">
        <v>654</v>
      </c>
      <c r="CA424" t="s">
        <v>1581</v>
      </c>
      <c r="CB424" s="1">
        <v>22065</v>
      </c>
      <c r="CC424" s="1">
        <v>34336</v>
      </c>
      <c r="CD424" t="s">
        <v>1619</v>
      </c>
      <c r="CE424" t="s">
        <v>194</v>
      </c>
      <c r="CF424" t="s">
        <v>21</v>
      </c>
      <c r="CG424" t="s">
        <v>1620</v>
      </c>
      <c r="CH424" t="s">
        <v>196</v>
      </c>
      <c r="CI424" t="s">
        <v>1621</v>
      </c>
      <c r="CJ424">
        <v>465</v>
      </c>
      <c r="CK424">
        <v>5</v>
      </c>
      <c r="CL424">
        <v>1375.92</v>
      </c>
    </row>
    <row r="425" spans="1:90">
      <c r="A425">
        <v>10406</v>
      </c>
      <c r="B425">
        <v>36</v>
      </c>
      <c r="C425" s="8">
        <v>15.2</v>
      </c>
      <c r="D425">
        <v>5</v>
      </c>
      <c r="E425">
        <v>0.1</v>
      </c>
      <c r="F425">
        <v>10406</v>
      </c>
      <c r="G425" t="s">
        <v>346</v>
      </c>
      <c r="H425">
        <v>7</v>
      </c>
      <c r="I425" s="1">
        <v>34737</v>
      </c>
      <c r="J425" s="1">
        <v>34779</v>
      </c>
      <c r="K425" s="1">
        <v>34743</v>
      </c>
      <c r="L425">
        <f>_xlfn.DAYS(orderjoin[[#This Row],[ShippedDate]],orderjoin[[#This Row],[OrderDate]])</f>
        <v>6</v>
      </c>
      <c r="M425">
        <f>_xlfn.DAYS(orderjoin[[#This Row],[RequiredDate]],orderjoin[[#This Row],[ShippedDate]])</f>
        <v>36</v>
      </c>
      <c r="N425">
        <v>1</v>
      </c>
      <c r="O425">
        <v>108.04</v>
      </c>
      <c r="P425" t="s">
        <v>347</v>
      </c>
      <c r="Q425" t="s">
        <v>348</v>
      </c>
      <c r="R425" t="s">
        <v>200</v>
      </c>
      <c r="S425" t="s">
        <v>63</v>
      </c>
      <c r="T425" t="s">
        <v>349</v>
      </c>
      <c r="U425" t="s">
        <v>36</v>
      </c>
      <c r="V425">
        <v>10406</v>
      </c>
      <c r="W425" t="s">
        <v>346</v>
      </c>
      <c r="X425">
        <v>7</v>
      </c>
      <c r="Y425" s="1">
        <v>34737</v>
      </c>
      <c r="Z425" s="1">
        <v>34779</v>
      </c>
      <c r="AA425">
        <f>_xlfn.DAYS(orderjoin[[#This Row],[orders.ShippedDate]],orderjoin[[#This Row],[orders.OrderDate]])</f>
        <v>6</v>
      </c>
      <c r="AB425" s="1">
        <v>34743</v>
      </c>
      <c r="AC425">
        <v>1</v>
      </c>
      <c r="AD425">
        <v>108.04</v>
      </c>
      <c r="AE425" t="s">
        <v>347</v>
      </c>
      <c r="AF425" t="s">
        <v>348</v>
      </c>
      <c r="AG425" t="s">
        <v>200</v>
      </c>
      <c r="AH425" t="s">
        <v>63</v>
      </c>
      <c r="AI425" t="s">
        <v>349</v>
      </c>
      <c r="AJ425" t="s">
        <v>36</v>
      </c>
      <c r="AK425">
        <v>36</v>
      </c>
      <c r="AL425" t="s">
        <v>572</v>
      </c>
      <c r="AM425">
        <v>17</v>
      </c>
      <c r="AN425">
        <v>8</v>
      </c>
      <c r="AO425" t="s">
        <v>573</v>
      </c>
      <c r="AP425" s="7">
        <v>19</v>
      </c>
      <c r="AQ425">
        <v>112</v>
      </c>
      <c r="AR425">
        <v>0</v>
      </c>
      <c r="AS425">
        <v>20</v>
      </c>
      <c r="AT425">
        <v>0</v>
      </c>
      <c r="AU425" t="s">
        <v>346</v>
      </c>
      <c r="AV425" t="s">
        <v>347</v>
      </c>
      <c r="AW425" t="s">
        <v>846</v>
      </c>
      <c r="AX425" t="s">
        <v>721</v>
      </c>
      <c r="AY425" t="s">
        <v>348</v>
      </c>
      <c r="AZ425" t="s">
        <v>200</v>
      </c>
      <c r="BA425" t="s">
        <v>63</v>
      </c>
      <c r="BB425" t="s">
        <v>349</v>
      </c>
      <c r="BC425" t="s">
        <v>36</v>
      </c>
      <c r="BD425" t="s">
        <v>847</v>
      </c>
      <c r="BE425" t="s">
        <v>21</v>
      </c>
      <c r="BF425">
        <v>17</v>
      </c>
      <c r="BG425" t="s">
        <v>1051</v>
      </c>
      <c r="BH425" t="s">
        <v>1052</v>
      </c>
      <c r="BI425" t="s">
        <v>654</v>
      </c>
      <c r="BJ425" t="s">
        <v>1053</v>
      </c>
      <c r="BK425" t="s">
        <v>1054</v>
      </c>
      <c r="BL425" t="s">
        <v>21</v>
      </c>
      <c r="BM425" t="s">
        <v>1055</v>
      </c>
      <c r="BN425" t="s">
        <v>105</v>
      </c>
      <c r="BO425" t="s">
        <v>1056</v>
      </c>
      <c r="BP425" t="s">
        <v>21</v>
      </c>
      <c r="BQ425">
        <v>8</v>
      </c>
      <c r="BR425" t="s">
        <v>1057</v>
      </c>
      <c r="BS425" t="s">
        <v>1058</v>
      </c>
      <c r="BT425">
        <v>1</v>
      </c>
      <c r="BU425" t="s">
        <v>1197</v>
      </c>
      <c r="BV425" t="s">
        <v>1198</v>
      </c>
      <c r="BW425">
        <v>7</v>
      </c>
      <c r="BX425" t="s">
        <v>1618</v>
      </c>
      <c r="BY425" t="s">
        <v>1209</v>
      </c>
      <c r="BZ425" t="s">
        <v>654</v>
      </c>
      <c r="CA425" t="s">
        <v>1581</v>
      </c>
      <c r="CB425" s="1">
        <v>22065</v>
      </c>
      <c r="CC425" s="1">
        <v>34336</v>
      </c>
      <c r="CD425" t="s">
        <v>1619</v>
      </c>
      <c r="CE425" t="s">
        <v>194</v>
      </c>
      <c r="CF425" t="s">
        <v>21</v>
      </c>
      <c r="CG425" t="s">
        <v>1620</v>
      </c>
      <c r="CH425" t="s">
        <v>196</v>
      </c>
      <c r="CI425" t="s">
        <v>1621</v>
      </c>
      <c r="CJ425">
        <v>465</v>
      </c>
      <c r="CK425">
        <v>5</v>
      </c>
      <c r="CL425">
        <v>68.400000000000006</v>
      </c>
    </row>
    <row r="426" spans="1:90">
      <c r="A426">
        <v>10406</v>
      </c>
      <c r="B426">
        <v>40</v>
      </c>
      <c r="C426" s="8">
        <v>14.7</v>
      </c>
      <c r="D426">
        <v>2</v>
      </c>
      <c r="E426">
        <v>0.1</v>
      </c>
      <c r="F426">
        <v>10406</v>
      </c>
      <c r="G426" t="s">
        <v>346</v>
      </c>
      <c r="H426">
        <v>7</v>
      </c>
      <c r="I426" s="1">
        <v>34737</v>
      </c>
      <c r="J426" s="1">
        <v>34779</v>
      </c>
      <c r="K426" s="1">
        <v>34743</v>
      </c>
      <c r="L426">
        <f>_xlfn.DAYS(orderjoin[[#This Row],[ShippedDate]],orderjoin[[#This Row],[OrderDate]])</f>
        <v>6</v>
      </c>
      <c r="M426">
        <f>_xlfn.DAYS(orderjoin[[#This Row],[RequiredDate]],orderjoin[[#This Row],[ShippedDate]])</f>
        <v>36</v>
      </c>
      <c r="N426">
        <v>1</v>
      </c>
      <c r="O426">
        <v>108.04</v>
      </c>
      <c r="P426" t="s">
        <v>347</v>
      </c>
      <c r="Q426" t="s">
        <v>348</v>
      </c>
      <c r="R426" t="s">
        <v>200</v>
      </c>
      <c r="S426" t="s">
        <v>63</v>
      </c>
      <c r="T426" t="s">
        <v>349</v>
      </c>
      <c r="U426" t="s">
        <v>36</v>
      </c>
      <c r="V426">
        <v>10406</v>
      </c>
      <c r="W426" t="s">
        <v>346</v>
      </c>
      <c r="X426">
        <v>7</v>
      </c>
      <c r="Y426" s="1">
        <v>34737</v>
      </c>
      <c r="Z426" s="1">
        <v>34779</v>
      </c>
      <c r="AA426">
        <f>_xlfn.DAYS(orderjoin[[#This Row],[orders.ShippedDate]],orderjoin[[#This Row],[orders.OrderDate]])</f>
        <v>6</v>
      </c>
      <c r="AB426" s="1">
        <v>34743</v>
      </c>
      <c r="AC426">
        <v>1</v>
      </c>
      <c r="AD426">
        <v>108.04</v>
      </c>
      <c r="AE426" t="s">
        <v>347</v>
      </c>
      <c r="AF426" t="s">
        <v>348</v>
      </c>
      <c r="AG426" t="s">
        <v>200</v>
      </c>
      <c r="AH426" t="s">
        <v>63</v>
      </c>
      <c r="AI426" t="s">
        <v>349</v>
      </c>
      <c r="AJ426" t="s">
        <v>36</v>
      </c>
      <c r="AK426">
        <v>40</v>
      </c>
      <c r="AL426" t="s">
        <v>580</v>
      </c>
      <c r="AM426">
        <v>19</v>
      </c>
      <c r="AN426">
        <v>8</v>
      </c>
      <c r="AO426" t="s">
        <v>581</v>
      </c>
      <c r="AP426" s="7">
        <v>18.399999999999999</v>
      </c>
      <c r="AQ426">
        <v>123</v>
      </c>
      <c r="AR426">
        <v>0</v>
      </c>
      <c r="AS426">
        <v>30</v>
      </c>
      <c r="AT426">
        <v>0</v>
      </c>
      <c r="AU426" t="s">
        <v>346</v>
      </c>
      <c r="AV426" t="s">
        <v>347</v>
      </c>
      <c r="AW426" t="s">
        <v>846</v>
      </c>
      <c r="AX426" t="s">
        <v>721</v>
      </c>
      <c r="AY426" t="s">
        <v>348</v>
      </c>
      <c r="AZ426" t="s">
        <v>200</v>
      </c>
      <c r="BA426" t="s">
        <v>63</v>
      </c>
      <c r="BB426" t="s">
        <v>349</v>
      </c>
      <c r="BC426" t="s">
        <v>36</v>
      </c>
      <c r="BD426" t="s">
        <v>847</v>
      </c>
      <c r="BE426" t="s">
        <v>21</v>
      </c>
      <c r="BF426">
        <v>19</v>
      </c>
      <c r="BG426" t="s">
        <v>1086</v>
      </c>
      <c r="BH426" t="s">
        <v>1087</v>
      </c>
      <c r="BI426" t="s">
        <v>1088</v>
      </c>
      <c r="BJ426" t="s">
        <v>1089</v>
      </c>
      <c r="BK426" t="s">
        <v>1090</v>
      </c>
      <c r="BL426" t="s">
        <v>1091</v>
      </c>
      <c r="BM426" t="s">
        <v>1092</v>
      </c>
      <c r="BN426" t="s">
        <v>99</v>
      </c>
      <c r="BO426" t="s">
        <v>1093</v>
      </c>
      <c r="BP426" t="s">
        <v>1094</v>
      </c>
      <c r="BQ426">
        <v>8</v>
      </c>
      <c r="BR426" t="s">
        <v>1057</v>
      </c>
      <c r="BS426" t="s">
        <v>1058</v>
      </c>
      <c r="BT426">
        <v>1</v>
      </c>
      <c r="BU426" t="s">
        <v>1197</v>
      </c>
      <c r="BV426" t="s">
        <v>1198</v>
      </c>
      <c r="BW426">
        <v>7</v>
      </c>
      <c r="BX426" t="s">
        <v>1618</v>
      </c>
      <c r="BY426" t="s">
        <v>1209</v>
      </c>
      <c r="BZ426" t="s">
        <v>654</v>
      </c>
      <c r="CA426" t="s">
        <v>1581</v>
      </c>
      <c r="CB426" s="1">
        <v>22065</v>
      </c>
      <c r="CC426" s="1">
        <v>34336</v>
      </c>
      <c r="CD426" t="s">
        <v>1619</v>
      </c>
      <c r="CE426" t="s">
        <v>194</v>
      </c>
      <c r="CF426" t="s">
        <v>21</v>
      </c>
      <c r="CG426" t="s">
        <v>1620</v>
      </c>
      <c r="CH426" t="s">
        <v>196</v>
      </c>
      <c r="CI426" t="s">
        <v>1621</v>
      </c>
      <c r="CJ426">
        <v>465</v>
      </c>
      <c r="CK426">
        <v>5</v>
      </c>
      <c r="CL426">
        <v>26.459999999999997</v>
      </c>
    </row>
    <row r="427" spans="1:90">
      <c r="A427">
        <v>10407</v>
      </c>
      <c r="B427">
        <v>11</v>
      </c>
      <c r="C427" s="8">
        <v>16.8</v>
      </c>
      <c r="D427">
        <v>30</v>
      </c>
      <c r="E427">
        <v>0</v>
      </c>
      <c r="F427">
        <v>10407</v>
      </c>
      <c r="G427" t="s">
        <v>84</v>
      </c>
      <c r="H427">
        <v>2</v>
      </c>
      <c r="I427" s="1">
        <v>34737</v>
      </c>
      <c r="J427" s="1">
        <v>34765</v>
      </c>
      <c r="K427" s="1">
        <v>34760</v>
      </c>
      <c r="L427">
        <f>_xlfn.DAYS(orderjoin[[#This Row],[ShippedDate]],orderjoin[[#This Row],[OrderDate]])</f>
        <v>23</v>
      </c>
      <c r="M427">
        <f>_xlfn.DAYS(orderjoin[[#This Row],[RequiredDate]],orderjoin[[#This Row],[ShippedDate]])</f>
        <v>5</v>
      </c>
      <c r="N427">
        <v>2</v>
      </c>
      <c r="O427">
        <v>91.48</v>
      </c>
      <c r="P427" t="s">
        <v>85</v>
      </c>
      <c r="Q427" t="s">
        <v>86</v>
      </c>
      <c r="R427" t="s">
        <v>87</v>
      </c>
      <c r="S427" t="s">
        <v>21</v>
      </c>
      <c r="T427" t="s">
        <v>88</v>
      </c>
      <c r="U427" t="s">
        <v>29</v>
      </c>
      <c r="V427">
        <v>10407</v>
      </c>
      <c r="W427" t="s">
        <v>84</v>
      </c>
      <c r="X427">
        <v>2</v>
      </c>
      <c r="Y427" s="1">
        <v>34737</v>
      </c>
      <c r="Z427" s="1">
        <v>34765</v>
      </c>
      <c r="AA427">
        <f>_xlfn.DAYS(orderjoin[[#This Row],[orders.ShippedDate]],orderjoin[[#This Row],[orders.OrderDate]])</f>
        <v>23</v>
      </c>
      <c r="AB427" s="1">
        <v>34760</v>
      </c>
      <c r="AC427">
        <v>2</v>
      </c>
      <c r="AD427">
        <v>91.48</v>
      </c>
      <c r="AE427" t="s">
        <v>85</v>
      </c>
      <c r="AF427" t="s">
        <v>86</v>
      </c>
      <c r="AG427" t="s">
        <v>87</v>
      </c>
      <c r="AH427" t="s">
        <v>21</v>
      </c>
      <c r="AI427" t="s">
        <v>88</v>
      </c>
      <c r="AJ427" t="s">
        <v>29</v>
      </c>
      <c r="AK427">
        <v>11</v>
      </c>
      <c r="AL427" t="s">
        <v>524</v>
      </c>
      <c r="AM427">
        <v>5</v>
      </c>
      <c r="AN427">
        <v>4</v>
      </c>
      <c r="AO427" t="s">
        <v>525</v>
      </c>
      <c r="AP427" s="7">
        <v>21</v>
      </c>
      <c r="AQ427">
        <v>22</v>
      </c>
      <c r="AR427">
        <v>30</v>
      </c>
      <c r="AS427">
        <v>30</v>
      </c>
      <c r="AT427">
        <v>0</v>
      </c>
      <c r="AU427" t="s">
        <v>84</v>
      </c>
      <c r="AV427" t="s">
        <v>85</v>
      </c>
      <c r="AW427" t="s">
        <v>825</v>
      </c>
      <c r="AX427" t="s">
        <v>658</v>
      </c>
      <c r="AY427" t="s">
        <v>86</v>
      </c>
      <c r="AZ427" t="s">
        <v>87</v>
      </c>
      <c r="BA427" t="s">
        <v>21</v>
      </c>
      <c r="BB427" t="s">
        <v>88</v>
      </c>
      <c r="BC427" t="s">
        <v>29</v>
      </c>
      <c r="BD427" t="s">
        <v>826</v>
      </c>
      <c r="BE427" t="s">
        <v>827</v>
      </c>
      <c r="BF427">
        <v>5</v>
      </c>
      <c r="BG427" t="s">
        <v>981</v>
      </c>
      <c r="BH427" t="s">
        <v>982</v>
      </c>
      <c r="BI427" t="s">
        <v>983</v>
      </c>
      <c r="BJ427" t="s">
        <v>984</v>
      </c>
      <c r="BK427" t="s">
        <v>985</v>
      </c>
      <c r="BL427" t="s">
        <v>986</v>
      </c>
      <c r="BM427" t="s">
        <v>987</v>
      </c>
      <c r="BN427" t="s">
        <v>175</v>
      </c>
      <c r="BO427" t="s">
        <v>988</v>
      </c>
      <c r="BP427" t="s">
        <v>21</v>
      </c>
      <c r="BQ427">
        <v>4</v>
      </c>
      <c r="BR427" t="s">
        <v>989</v>
      </c>
      <c r="BS427" t="s">
        <v>990</v>
      </c>
      <c r="BT427">
        <v>2</v>
      </c>
      <c r="BU427" t="s">
        <v>1199</v>
      </c>
      <c r="BV427" t="s">
        <v>1200</v>
      </c>
      <c r="BW427">
        <v>2</v>
      </c>
      <c r="BX427" t="s">
        <v>1602</v>
      </c>
      <c r="BY427" t="s">
        <v>1203</v>
      </c>
      <c r="BZ427" t="s">
        <v>1204</v>
      </c>
      <c r="CA427" t="s">
        <v>1603</v>
      </c>
      <c r="CB427" s="1">
        <v>19043</v>
      </c>
      <c r="CC427" s="1">
        <v>33830</v>
      </c>
      <c r="CD427" t="s">
        <v>1604</v>
      </c>
      <c r="CE427" t="s">
        <v>1605</v>
      </c>
      <c r="CF427" t="s">
        <v>132</v>
      </c>
      <c r="CG427" t="s">
        <v>1606</v>
      </c>
      <c r="CH427" t="s">
        <v>99</v>
      </c>
      <c r="CI427" t="s">
        <v>1607</v>
      </c>
      <c r="CJ427">
        <v>3457</v>
      </c>
      <c r="CL427">
        <v>504</v>
      </c>
    </row>
    <row r="428" spans="1:90">
      <c r="A428">
        <v>10407</v>
      </c>
      <c r="B428">
        <v>69</v>
      </c>
      <c r="C428" s="8">
        <v>28.8</v>
      </c>
      <c r="D428">
        <v>15</v>
      </c>
      <c r="E428">
        <v>0</v>
      </c>
      <c r="F428">
        <v>10407</v>
      </c>
      <c r="G428" t="s">
        <v>84</v>
      </c>
      <c r="H428">
        <v>2</v>
      </c>
      <c r="I428" s="1">
        <v>34737</v>
      </c>
      <c r="J428" s="1">
        <v>34765</v>
      </c>
      <c r="K428" s="1">
        <v>34760</v>
      </c>
      <c r="L428">
        <f>_xlfn.DAYS(orderjoin[[#This Row],[ShippedDate]],orderjoin[[#This Row],[OrderDate]])</f>
        <v>23</v>
      </c>
      <c r="M428">
        <f>_xlfn.DAYS(orderjoin[[#This Row],[RequiredDate]],orderjoin[[#This Row],[ShippedDate]])</f>
        <v>5</v>
      </c>
      <c r="N428">
        <v>2</v>
      </c>
      <c r="O428">
        <v>91.48</v>
      </c>
      <c r="P428" t="s">
        <v>85</v>
      </c>
      <c r="Q428" t="s">
        <v>86</v>
      </c>
      <c r="R428" t="s">
        <v>87</v>
      </c>
      <c r="S428" t="s">
        <v>21</v>
      </c>
      <c r="T428" t="s">
        <v>88</v>
      </c>
      <c r="U428" t="s">
        <v>29</v>
      </c>
      <c r="V428">
        <v>10407</v>
      </c>
      <c r="W428" t="s">
        <v>84</v>
      </c>
      <c r="X428">
        <v>2</v>
      </c>
      <c r="Y428" s="1">
        <v>34737</v>
      </c>
      <c r="Z428" s="1">
        <v>34765</v>
      </c>
      <c r="AA428">
        <f>_xlfn.DAYS(orderjoin[[#This Row],[orders.ShippedDate]],orderjoin[[#This Row],[orders.OrderDate]])</f>
        <v>23</v>
      </c>
      <c r="AB428" s="1">
        <v>34760</v>
      </c>
      <c r="AC428">
        <v>2</v>
      </c>
      <c r="AD428">
        <v>91.48</v>
      </c>
      <c r="AE428" t="s">
        <v>85</v>
      </c>
      <c r="AF428" t="s">
        <v>86</v>
      </c>
      <c r="AG428" t="s">
        <v>87</v>
      </c>
      <c r="AH428" t="s">
        <v>21</v>
      </c>
      <c r="AI428" t="s">
        <v>88</v>
      </c>
      <c r="AJ428" t="s">
        <v>29</v>
      </c>
      <c r="AK428">
        <v>69</v>
      </c>
      <c r="AL428" t="s">
        <v>636</v>
      </c>
      <c r="AM428">
        <v>15</v>
      </c>
      <c r="AN428">
        <v>4</v>
      </c>
      <c r="AO428" t="s">
        <v>637</v>
      </c>
      <c r="AP428" s="7">
        <v>36</v>
      </c>
      <c r="AQ428">
        <v>26</v>
      </c>
      <c r="AR428">
        <v>0</v>
      </c>
      <c r="AS428">
        <v>15</v>
      </c>
      <c r="AT428">
        <v>0</v>
      </c>
      <c r="AU428" t="s">
        <v>84</v>
      </c>
      <c r="AV428" t="s">
        <v>85</v>
      </c>
      <c r="AW428" t="s">
        <v>825</v>
      </c>
      <c r="AX428" t="s">
        <v>658</v>
      </c>
      <c r="AY428" t="s">
        <v>86</v>
      </c>
      <c r="AZ428" t="s">
        <v>87</v>
      </c>
      <c r="BA428" t="s">
        <v>21</v>
      </c>
      <c r="BB428" t="s">
        <v>88</v>
      </c>
      <c r="BC428" t="s">
        <v>29</v>
      </c>
      <c r="BD428" t="s">
        <v>826</v>
      </c>
      <c r="BE428" t="s">
        <v>827</v>
      </c>
      <c r="BF428">
        <v>15</v>
      </c>
      <c r="BG428" t="s">
        <v>1032</v>
      </c>
      <c r="BH428" t="s">
        <v>1033</v>
      </c>
      <c r="BI428" t="s">
        <v>676</v>
      </c>
      <c r="BJ428" t="s">
        <v>1034</v>
      </c>
      <c r="BK428" t="s">
        <v>1035</v>
      </c>
      <c r="BL428" t="s">
        <v>21</v>
      </c>
      <c r="BM428" t="s">
        <v>1036</v>
      </c>
      <c r="BN428" t="s">
        <v>366</v>
      </c>
      <c r="BO428" t="s">
        <v>1037</v>
      </c>
      <c r="BP428" t="s">
        <v>21</v>
      </c>
      <c r="BQ428">
        <v>4</v>
      </c>
      <c r="BR428" t="s">
        <v>989</v>
      </c>
      <c r="BS428" t="s">
        <v>990</v>
      </c>
      <c r="BT428">
        <v>2</v>
      </c>
      <c r="BU428" t="s">
        <v>1199</v>
      </c>
      <c r="BV428" t="s">
        <v>1200</v>
      </c>
      <c r="BW428">
        <v>2</v>
      </c>
      <c r="BX428" t="s">
        <v>1602</v>
      </c>
      <c r="BY428" t="s">
        <v>1203</v>
      </c>
      <c r="BZ428" t="s">
        <v>1204</v>
      </c>
      <c r="CA428" t="s">
        <v>1603</v>
      </c>
      <c r="CB428" s="1">
        <v>19043</v>
      </c>
      <c r="CC428" s="1">
        <v>33830</v>
      </c>
      <c r="CD428" t="s">
        <v>1604</v>
      </c>
      <c r="CE428" t="s">
        <v>1605</v>
      </c>
      <c r="CF428" t="s">
        <v>132</v>
      </c>
      <c r="CG428" t="s">
        <v>1606</v>
      </c>
      <c r="CH428" t="s">
        <v>99</v>
      </c>
      <c r="CI428" t="s">
        <v>1607</v>
      </c>
      <c r="CJ428">
        <v>3457</v>
      </c>
      <c r="CL428">
        <v>432</v>
      </c>
    </row>
    <row r="429" spans="1:90">
      <c r="A429">
        <v>10407</v>
      </c>
      <c r="B429">
        <v>71</v>
      </c>
      <c r="C429" s="8">
        <v>17.2</v>
      </c>
      <c r="D429">
        <v>15</v>
      </c>
      <c r="E429">
        <v>0</v>
      </c>
      <c r="F429">
        <v>10407</v>
      </c>
      <c r="G429" t="s">
        <v>84</v>
      </c>
      <c r="H429">
        <v>2</v>
      </c>
      <c r="I429" s="1">
        <v>34737</v>
      </c>
      <c r="J429" s="1">
        <v>34765</v>
      </c>
      <c r="K429" s="1">
        <v>34760</v>
      </c>
      <c r="L429">
        <f>_xlfn.DAYS(orderjoin[[#This Row],[ShippedDate]],orderjoin[[#This Row],[OrderDate]])</f>
        <v>23</v>
      </c>
      <c r="M429">
        <f>_xlfn.DAYS(orderjoin[[#This Row],[RequiredDate]],orderjoin[[#This Row],[ShippedDate]])</f>
        <v>5</v>
      </c>
      <c r="N429">
        <v>2</v>
      </c>
      <c r="O429">
        <v>91.48</v>
      </c>
      <c r="P429" t="s">
        <v>85</v>
      </c>
      <c r="Q429" t="s">
        <v>86</v>
      </c>
      <c r="R429" t="s">
        <v>87</v>
      </c>
      <c r="S429" t="s">
        <v>21</v>
      </c>
      <c r="T429" t="s">
        <v>88</v>
      </c>
      <c r="U429" t="s">
        <v>29</v>
      </c>
      <c r="V429">
        <v>10407</v>
      </c>
      <c r="W429" t="s">
        <v>84</v>
      </c>
      <c r="X429">
        <v>2</v>
      </c>
      <c r="Y429" s="1">
        <v>34737</v>
      </c>
      <c r="Z429" s="1">
        <v>34765</v>
      </c>
      <c r="AA429">
        <f>_xlfn.DAYS(orderjoin[[#This Row],[orders.ShippedDate]],orderjoin[[#This Row],[orders.OrderDate]])</f>
        <v>23</v>
      </c>
      <c r="AB429" s="1">
        <v>34760</v>
      </c>
      <c r="AC429">
        <v>2</v>
      </c>
      <c r="AD429">
        <v>91.48</v>
      </c>
      <c r="AE429" t="s">
        <v>85</v>
      </c>
      <c r="AF429" t="s">
        <v>86</v>
      </c>
      <c r="AG429" t="s">
        <v>87</v>
      </c>
      <c r="AH429" t="s">
        <v>21</v>
      </c>
      <c r="AI429" t="s">
        <v>88</v>
      </c>
      <c r="AJ429" t="s">
        <v>29</v>
      </c>
      <c r="AK429">
        <v>71</v>
      </c>
      <c r="AL429" t="s">
        <v>640</v>
      </c>
      <c r="AM429">
        <v>15</v>
      </c>
      <c r="AN429">
        <v>4</v>
      </c>
      <c r="AO429" t="s">
        <v>527</v>
      </c>
      <c r="AP429" s="7">
        <v>21.5</v>
      </c>
      <c r="AQ429">
        <v>26</v>
      </c>
      <c r="AR429">
        <v>0</v>
      </c>
      <c r="AS429">
        <v>0</v>
      </c>
      <c r="AT429">
        <v>0</v>
      </c>
      <c r="AU429" t="s">
        <v>84</v>
      </c>
      <c r="AV429" t="s">
        <v>85</v>
      </c>
      <c r="AW429" t="s">
        <v>825</v>
      </c>
      <c r="AX429" t="s">
        <v>658</v>
      </c>
      <c r="AY429" t="s">
        <v>86</v>
      </c>
      <c r="AZ429" t="s">
        <v>87</v>
      </c>
      <c r="BA429" t="s">
        <v>21</v>
      </c>
      <c r="BB429" t="s">
        <v>88</v>
      </c>
      <c r="BC429" t="s">
        <v>29</v>
      </c>
      <c r="BD429" t="s">
        <v>826</v>
      </c>
      <c r="BE429" t="s">
        <v>827</v>
      </c>
      <c r="BF429">
        <v>15</v>
      </c>
      <c r="BG429" t="s">
        <v>1032</v>
      </c>
      <c r="BH429" t="s">
        <v>1033</v>
      </c>
      <c r="BI429" t="s">
        <v>676</v>
      </c>
      <c r="BJ429" t="s">
        <v>1034</v>
      </c>
      <c r="BK429" t="s">
        <v>1035</v>
      </c>
      <c r="BL429" t="s">
        <v>21</v>
      </c>
      <c r="BM429" t="s">
        <v>1036</v>
      </c>
      <c r="BN429" t="s">
        <v>366</v>
      </c>
      <c r="BO429" t="s">
        <v>1037</v>
      </c>
      <c r="BP429" t="s">
        <v>21</v>
      </c>
      <c r="BQ429">
        <v>4</v>
      </c>
      <c r="BR429" t="s">
        <v>989</v>
      </c>
      <c r="BS429" t="s">
        <v>990</v>
      </c>
      <c r="BT429">
        <v>2</v>
      </c>
      <c r="BU429" t="s">
        <v>1199</v>
      </c>
      <c r="BV429" t="s">
        <v>1200</v>
      </c>
      <c r="BW429">
        <v>2</v>
      </c>
      <c r="BX429" t="s">
        <v>1602</v>
      </c>
      <c r="BY429" t="s">
        <v>1203</v>
      </c>
      <c r="BZ429" t="s">
        <v>1204</v>
      </c>
      <c r="CA429" t="s">
        <v>1603</v>
      </c>
      <c r="CB429" s="1">
        <v>19043</v>
      </c>
      <c r="CC429" s="1">
        <v>33830</v>
      </c>
      <c r="CD429" t="s">
        <v>1604</v>
      </c>
      <c r="CE429" t="s">
        <v>1605</v>
      </c>
      <c r="CF429" t="s">
        <v>132</v>
      </c>
      <c r="CG429" t="s">
        <v>1606</v>
      </c>
      <c r="CH429" t="s">
        <v>99</v>
      </c>
      <c r="CI429" t="s">
        <v>1607</v>
      </c>
      <c r="CJ429">
        <v>3457</v>
      </c>
      <c r="CL429">
        <v>258</v>
      </c>
    </row>
    <row r="430" spans="1:90">
      <c r="A430">
        <v>10408</v>
      </c>
      <c r="B430">
        <v>37</v>
      </c>
      <c r="C430" s="8">
        <v>20.8</v>
      </c>
      <c r="D430">
        <v>10</v>
      </c>
      <c r="E430">
        <v>0</v>
      </c>
      <c r="F430">
        <v>10408</v>
      </c>
      <c r="G430" t="s">
        <v>379</v>
      </c>
      <c r="H430">
        <v>8</v>
      </c>
      <c r="I430" s="1">
        <v>34738</v>
      </c>
      <c r="J430" s="1">
        <v>34766</v>
      </c>
      <c r="K430" s="1">
        <v>34744</v>
      </c>
      <c r="L430">
        <f>_xlfn.DAYS(orderjoin[[#This Row],[ShippedDate]],orderjoin[[#This Row],[OrderDate]])</f>
        <v>6</v>
      </c>
      <c r="M430">
        <f>_xlfn.DAYS(orderjoin[[#This Row],[RequiredDate]],orderjoin[[#This Row],[ShippedDate]])</f>
        <v>22</v>
      </c>
      <c r="N430">
        <v>1</v>
      </c>
      <c r="O430">
        <v>11.26</v>
      </c>
      <c r="P430" t="s">
        <v>380</v>
      </c>
      <c r="Q430" t="s">
        <v>381</v>
      </c>
      <c r="R430" t="s">
        <v>382</v>
      </c>
      <c r="S430" t="s">
        <v>21</v>
      </c>
      <c r="T430" t="s">
        <v>383</v>
      </c>
      <c r="U430" t="s">
        <v>23</v>
      </c>
      <c r="V430">
        <v>10408</v>
      </c>
      <c r="W430" t="s">
        <v>379</v>
      </c>
      <c r="X430">
        <v>8</v>
      </c>
      <c r="Y430" s="1">
        <v>34738</v>
      </c>
      <c r="Z430" s="1">
        <v>34766</v>
      </c>
      <c r="AA430">
        <f>_xlfn.DAYS(orderjoin[[#This Row],[orders.ShippedDate]],orderjoin[[#This Row],[orders.OrderDate]])</f>
        <v>6</v>
      </c>
      <c r="AB430" s="1">
        <v>34744</v>
      </c>
      <c r="AC430">
        <v>1</v>
      </c>
      <c r="AD430">
        <v>11.26</v>
      </c>
      <c r="AE430" t="s">
        <v>380</v>
      </c>
      <c r="AF430" t="s">
        <v>381</v>
      </c>
      <c r="AG430" t="s">
        <v>382</v>
      </c>
      <c r="AH430" t="s">
        <v>21</v>
      </c>
      <c r="AI430" t="s">
        <v>383</v>
      </c>
      <c r="AJ430" t="s">
        <v>23</v>
      </c>
      <c r="AK430">
        <v>37</v>
      </c>
      <c r="AL430" t="s">
        <v>574</v>
      </c>
      <c r="AM430">
        <v>17</v>
      </c>
      <c r="AN430">
        <v>8</v>
      </c>
      <c r="AO430" t="s">
        <v>575</v>
      </c>
      <c r="AP430" s="7">
        <v>26</v>
      </c>
      <c r="AQ430">
        <v>11</v>
      </c>
      <c r="AR430">
        <v>50</v>
      </c>
      <c r="AS430">
        <v>25</v>
      </c>
      <c r="AT430">
        <v>0</v>
      </c>
      <c r="AU430" t="s">
        <v>379</v>
      </c>
      <c r="AV430" t="s">
        <v>380</v>
      </c>
      <c r="AW430" t="s">
        <v>730</v>
      </c>
      <c r="AX430" t="s">
        <v>731</v>
      </c>
      <c r="AY430" t="s">
        <v>381</v>
      </c>
      <c r="AZ430" t="s">
        <v>382</v>
      </c>
      <c r="BA430" t="s">
        <v>21</v>
      </c>
      <c r="BB430" t="s">
        <v>383</v>
      </c>
      <c r="BC430" t="s">
        <v>23</v>
      </c>
      <c r="BD430" t="s">
        <v>732</v>
      </c>
      <c r="BE430" t="s">
        <v>733</v>
      </c>
      <c r="BF430">
        <v>17</v>
      </c>
      <c r="BG430" t="s">
        <v>1051</v>
      </c>
      <c r="BH430" t="s">
        <v>1052</v>
      </c>
      <c r="BI430" t="s">
        <v>654</v>
      </c>
      <c r="BJ430" t="s">
        <v>1053</v>
      </c>
      <c r="BK430" t="s">
        <v>1054</v>
      </c>
      <c r="BL430" t="s">
        <v>21</v>
      </c>
      <c r="BM430" t="s">
        <v>1055</v>
      </c>
      <c r="BN430" t="s">
        <v>105</v>
      </c>
      <c r="BO430" t="s">
        <v>1056</v>
      </c>
      <c r="BP430" t="s">
        <v>21</v>
      </c>
      <c r="BQ430">
        <v>8</v>
      </c>
      <c r="BR430" t="s">
        <v>1057</v>
      </c>
      <c r="BS430" t="s">
        <v>1058</v>
      </c>
      <c r="BT430">
        <v>1</v>
      </c>
      <c r="BU430" t="s">
        <v>1197</v>
      </c>
      <c r="BV430" t="s">
        <v>1198</v>
      </c>
      <c r="BW430">
        <v>8</v>
      </c>
      <c r="BX430" t="s">
        <v>1598</v>
      </c>
      <c r="BY430" t="s">
        <v>1210</v>
      </c>
      <c r="BZ430" t="s">
        <v>1211</v>
      </c>
      <c r="CA430" t="s">
        <v>1586</v>
      </c>
      <c r="CB430" s="1">
        <v>21194</v>
      </c>
      <c r="CC430" s="1">
        <v>34398</v>
      </c>
      <c r="CD430" t="s">
        <v>1599</v>
      </c>
      <c r="CE430" t="s">
        <v>131</v>
      </c>
      <c r="CF430" t="s">
        <v>132</v>
      </c>
      <c r="CG430" t="s">
        <v>1600</v>
      </c>
      <c r="CH430" t="s">
        <v>99</v>
      </c>
      <c r="CI430" t="s">
        <v>1601</v>
      </c>
      <c r="CJ430">
        <v>2344</v>
      </c>
      <c r="CK430">
        <v>2</v>
      </c>
      <c r="CL430">
        <v>208</v>
      </c>
    </row>
    <row r="431" spans="1:90">
      <c r="A431">
        <v>10408</v>
      </c>
      <c r="B431">
        <v>54</v>
      </c>
      <c r="C431" s="8">
        <v>5.9</v>
      </c>
      <c r="D431">
        <v>6</v>
      </c>
      <c r="E431">
        <v>0</v>
      </c>
      <c r="F431">
        <v>10408</v>
      </c>
      <c r="G431" t="s">
        <v>379</v>
      </c>
      <c r="H431">
        <v>8</v>
      </c>
      <c r="I431" s="1">
        <v>34738</v>
      </c>
      <c r="J431" s="1">
        <v>34766</v>
      </c>
      <c r="K431" s="1">
        <v>34744</v>
      </c>
      <c r="L431">
        <f>_xlfn.DAYS(orderjoin[[#This Row],[ShippedDate]],orderjoin[[#This Row],[OrderDate]])</f>
        <v>6</v>
      </c>
      <c r="M431">
        <f>_xlfn.DAYS(orderjoin[[#This Row],[RequiredDate]],orderjoin[[#This Row],[ShippedDate]])</f>
        <v>22</v>
      </c>
      <c r="N431">
        <v>1</v>
      </c>
      <c r="O431">
        <v>11.26</v>
      </c>
      <c r="P431" t="s">
        <v>380</v>
      </c>
      <c r="Q431" t="s">
        <v>381</v>
      </c>
      <c r="R431" t="s">
        <v>382</v>
      </c>
      <c r="S431" t="s">
        <v>21</v>
      </c>
      <c r="T431" t="s">
        <v>383</v>
      </c>
      <c r="U431" t="s">
        <v>23</v>
      </c>
      <c r="V431">
        <v>10408</v>
      </c>
      <c r="W431" t="s">
        <v>379</v>
      </c>
      <c r="X431">
        <v>8</v>
      </c>
      <c r="Y431" s="1">
        <v>34738</v>
      </c>
      <c r="Z431" s="1">
        <v>34766</v>
      </c>
      <c r="AA431">
        <f>_xlfn.DAYS(orderjoin[[#This Row],[orders.ShippedDate]],orderjoin[[#This Row],[orders.OrderDate]])</f>
        <v>6</v>
      </c>
      <c r="AB431" s="1">
        <v>34744</v>
      </c>
      <c r="AC431">
        <v>1</v>
      </c>
      <c r="AD431">
        <v>11.26</v>
      </c>
      <c r="AE431" t="s">
        <v>380</v>
      </c>
      <c r="AF431" t="s">
        <v>381</v>
      </c>
      <c r="AG431" t="s">
        <v>382</v>
      </c>
      <c r="AH431" t="s">
        <v>21</v>
      </c>
      <c r="AI431" t="s">
        <v>383</v>
      </c>
      <c r="AJ431" t="s">
        <v>23</v>
      </c>
      <c r="AK431">
        <v>54</v>
      </c>
      <c r="AL431" t="s">
        <v>608</v>
      </c>
      <c r="AM431">
        <v>25</v>
      </c>
      <c r="AN431">
        <v>6</v>
      </c>
      <c r="AO431" t="s">
        <v>609</v>
      </c>
      <c r="AP431" s="7">
        <v>7.45</v>
      </c>
      <c r="AQ431">
        <v>21</v>
      </c>
      <c r="AR431">
        <v>0</v>
      </c>
      <c r="AS431">
        <v>10</v>
      </c>
      <c r="AT431">
        <v>0</v>
      </c>
      <c r="AU431" t="s">
        <v>379</v>
      </c>
      <c r="AV431" t="s">
        <v>380</v>
      </c>
      <c r="AW431" t="s">
        <v>730</v>
      </c>
      <c r="AX431" t="s">
        <v>731</v>
      </c>
      <c r="AY431" t="s">
        <v>381</v>
      </c>
      <c r="AZ431" t="s">
        <v>382</v>
      </c>
      <c r="BA431" t="s">
        <v>21</v>
      </c>
      <c r="BB431" t="s">
        <v>383</v>
      </c>
      <c r="BC431" t="s">
        <v>23</v>
      </c>
      <c r="BD431" t="s">
        <v>732</v>
      </c>
      <c r="BE431" t="s">
        <v>733</v>
      </c>
      <c r="BF431">
        <v>25</v>
      </c>
      <c r="BG431" t="s">
        <v>1095</v>
      </c>
      <c r="BH431" t="s">
        <v>1096</v>
      </c>
      <c r="BI431" t="s">
        <v>676</v>
      </c>
      <c r="BJ431" t="s">
        <v>1097</v>
      </c>
      <c r="BK431" t="s">
        <v>285</v>
      </c>
      <c r="BL431" t="s">
        <v>286</v>
      </c>
      <c r="BM431" t="s">
        <v>287</v>
      </c>
      <c r="BN431" t="s">
        <v>288</v>
      </c>
      <c r="BO431" t="s">
        <v>1098</v>
      </c>
      <c r="BP431" t="s">
        <v>21</v>
      </c>
      <c r="BQ431">
        <v>6</v>
      </c>
      <c r="BR431" t="s">
        <v>1049</v>
      </c>
      <c r="BS431" t="s">
        <v>1050</v>
      </c>
      <c r="BT431">
        <v>1</v>
      </c>
      <c r="BU431" t="s">
        <v>1197</v>
      </c>
      <c r="BV431" t="s">
        <v>1198</v>
      </c>
      <c r="BW431">
        <v>8</v>
      </c>
      <c r="BX431" t="s">
        <v>1598</v>
      </c>
      <c r="BY431" t="s">
        <v>1210</v>
      </c>
      <c r="BZ431" t="s">
        <v>1211</v>
      </c>
      <c r="CA431" t="s">
        <v>1586</v>
      </c>
      <c r="CB431" s="1">
        <v>21194</v>
      </c>
      <c r="CC431" s="1">
        <v>34398</v>
      </c>
      <c r="CD431" t="s">
        <v>1599</v>
      </c>
      <c r="CE431" t="s">
        <v>131</v>
      </c>
      <c r="CF431" t="s">
        <v>132</v>
      </c>
      <c r="CG431" t="s">
        <v>1600</v>
      </c>
      <c r="CH431" t="s">
        <v>99</v>
      </c>
      <c r="CI431" t="s">
        <v>1601</v>
      </c>
      <c r="CJ431">
        <v>2344</v>
      </c>
      <c r="CK431">
        <v>2</v>
      </c>
      <c r="CL431">
        <v>35.400000000000006</v>
      </c>
    </row>
    <row r="432" spans="1:90">
      <c r="A432">
        <v>10408</v>
      </c>
      <c r="B432">
        <v>62</v>
      </c>
      <c r="C432" s="8">
        <v>39.4</v>
      </c>
      <c r="D432">
        <v>35</v>
      </c>
      <c r="E432">
        <v>0</v>
      </c>
      <c r="F432">
        <v>10408</v>
      </c>
      <c r="G432" t="s">
        <v>379</v>
      </c>
      <c r="H432">
        <v>8</v>
      </c>
      <c r="I432" s="1">
        <v>34738</v>
      </c>
      <c r="J432" s="1">
        <v>34766</v>
      </c>
      <c r="K432" s="1">
        <v>34744</v>
      </c>
      <c r="L432">
        <f>_xlfn.DAYS(orderjoin[[#This Row],[ShippedDate]],orderjoin[[#This Row],[OrderDate]])</f>
        <v>6</v>
      </c>
      <c r="M432">
        <f>_xlfn.DAYS(orderjoin[[#This Row],[RequiredDate]],orderjoin[[#This Row],[ShippedDate]])</f>
        <v>22</v>
      </c>
      <c r="N432">
        <v>1</v>
      </c>
      <c r="O432">
        <v>11.26</v>
      </c>
      <c r="P432" t="s">
        <v>380</v>
      </c>
      <c r="Q432" t="s">
        <v>381</v>
      </c>
      <c r="R432" t="s">
        <v>382</v>
      </c>
      <c r="S432" t="s">
        <v>21</v>
      </c>
      <c r="T432" t="s">
        <v>383</v>
      </c>
      <c r="U432" t="s">
        <v>23</v>
      </c>
      <c r="V432">
        <v>10408</v>
      </c>
      <c r="W432" t="s">
        <v>379</v>
      </c>
      <c r="X432">
        <v>8</v>
      </c>
      <c r="Y432" s="1">
        <v>34738</v>
      </c>
      <c r="Z432" s="1">
        <v>34766</v>
      </c>
      <c r="AA432">
        <f>_xlfn.DAYS(orderjoin[[#This Row],[orders.ShippedDate]],orderjoin[[#This Row],[orders.OrderDate]])</f>
        <v>6</v>
      </c>
      <c r="AB432" s="1">
        <v>34744</v>
      </c>
      <c r="AC432">
        <v>1</v>
      </c>
      <c r="AD432">
        <v>11.26</v>
      </c>
      <c r="AE432" t="s">
        <v>380</v>
      </c>
      <c r="AF432" t="s">
        <v>381</v>
      </c>
      <c r="AG432" t="s">
        <v>382</v>
      </c>
      <c r="AH432" t="s">
        <v>21</v>
      </c>
      <c r="AI432" t="s">
        <v>383</v>
      </c>
      <c r="AJ432" t="s">
        <v>23</v>
      </c>
      <c r="AK432">
        <v>62</v>
      </c>
      <c r="AL432" t="s">
        <v>623</v>
      </c>
      <c r="AM432">
        <v>29</v>
      </c>
      <c r="AN432">
        <v>3</v>
      </c>
      <c r="AO432" t="s">
        <v>624</v>
      </c>
      <c r="AP432" s="7">
        <v>49.3</v>
      </c>
      <c r="AQ432">
        <v>17</v>
      </c>
      <c r="AR432">
        <v>0</v>
      </c>
      <c r="AS432">
        <v>0</v>
      </c>
      <c r="AT432">
        <v>0</v>
      </c>
      <c r="AU432" t="s">
        <v>379</v>
      </c>
      <c r="AV432" t="s">
        <v>380</v>
      </c>
      <c r="AW432" t="s">
        <v>730</v>
      </c>
      <c r="AX432" t="s">
        <v>731</v>
      </c>
      <c r="AY432" t="s">
        <v>381</v>
      </c>
      <c r="AZ432" t="s">
        <v>382</v>
      </c>
      <c r="BA432" t="s">
        <v>21</v>
      </c>
      <c r="BB432" t="s">
        <v>383</v>
      </c>
      <c r="BC432" t="s">
        <v>23</v>
      </c>
      <c r="BD432" t="s">
        <v>732</v>
      </c>
      <c r="BE432" t="s">
        <v>733</v>
      </c>
      <c r="BF432">
        <v>29</v>
      </c>
      <c r="BG432" t="s">
        <v>1148</v>
      </c>
      <c r="BH432" t="s">
        <v>1149</v>
      </c>
      <c r="BI432" t="s">
        <v>686</v>
      </c>
      <c r="BJ432" t="s">
        <v>1150</v>
      </c>
      <c r="BK432" t="s">
        <v>1151</v>
      </c>
      <c r="BL432" t="s">
        <v>286</v>
      </c>
      <c r="BM432" t="s">
        <v>1152</v>
      </c>
      <c r="BN432" t="s">
        <v>288</v>
      </c>
      <c r="BO432" t="s">
        <v>1153</v>
      </c>
      <c r="BP432" t="s">
        <v>1154</v>
      </c>
      <c r="BQ432">
        <v>3</v>
      </c>
      <c r="BR432" t="s">
        <v>1047</v>
      </c>
      <c r="BS432" t="s">
        <v>1048</v>
      </c>
      <c r="BT432">
        <v>1</v>
      </c>
      <c r="BU432" t="s">
        <v>1197</v>
      </c>
      <c r="BV432" t="s">
        <v>1198</v>
      </c>
      <c r="BW432">
        <v>8</v>
      </c>
      <c r="BX432" t="s">
        <v>1598</v>
      </c>
      <c r="BY432" t="s">
        <v>1210</v>
      </c>
      <c r="BZ432" t="s">
        <v>1211</v>
      </c>
      <c r="CA432" t="s">
        <v>1586</v>
      </c>
      <c r="CB432" s="1">
        <v>21194</v>
      </c>
      <c r="CC432" s="1">
        <v>34398</v>
      </c>
      <c r="CD432" t="s">
        <v>1599</v>
      </c>
      <c r="CE432" t="s">
        <v>131</v>
      </c>
      <c r="CF432" t="s">
        <v>132</v>
      </c>
      <c r="CG432" t="s">
        <v>1600</v>
      </c>
      <c r="CH432" t="s">
        <v>99</v>
      </c>
      <c r="CI432" t="s">
        <v>1601</v>
      </c>
      <c r="CJ432">
        <v>2344</v>
      </c>
      <c r="CK432">
        <v>2</v>
      </c>
      <c r="CL432">
        <v>1379</v>
      </c>
    </row>
    <row r="433" spans="1:90">
      <c r="A433">
        <v>10409</v>
      </c>
      <c r="B433">
        <v>14</v>
      </c>
      <c r="C433" s="8">
        <v>18.600000000000001</v>
      </c>
      <c r="D433">
        <v>12</v>
      </c>
      <c r="E433">
        <v>0</v>
      </c>
      <c r="F433">
        <v>10409</v>
      </c>
      <c r="G433" t="s">
        <v>384</v>
      </c>
      <c r="H433">
        <v>3</v>
      </c>
      <c r="I433" s="1">
        <v>34739</v>
      </c>
      <c r="J433" s="1">
        <v>34767</v>
      </c>
      <c r="K433" s="1">
        <v>34744</v>
      </c>
      <c r="L433">
        <f>_xlfn.DAYS(orderjoin[[#This Row],[ShippedDate]],orderjoin[[#This Row],[OrderDate]])</f>
        <v>5</v>
      </c>
      <c r="M433">
        <f>_xlfn.DAYS(orderjoin[[#This Row],[RequiredDate]],orderjoin[[#This Row],[ShippedDate]])</f>
        <v>23</v>
      </c>
      <c r="N433">
        <v>1</v>
      </c>
      <c r="O433">
        <v>29.83</v>
      </c>
      <c r="P433" t="s">
        <v>385</v>
      </c>
      <c r="Q433" t="s">
        <v>386</v>
      </c>
      <c r="R433" t="s">
        <v>387</v>
      </c>
      <c r="S433" t="s">
        <v>21</v>
      </c>
      <c r="T433" t="s">
        <v>388</v>
      </c>
      <c r="U433" t="s">
        <v>389</v>
      </c>
      <c r="V433">
        <v>10409</v>
      </c>
      <c r="W433" t="s">
        <v>384</v>
      </c>
      <c r="X433">
        <v>3</v>
      </c>
      <c r="Y433" s="1">
        <v>34739</v>
      </c>
      <c r="Z433" s="1">
        <v>34767</v>
      </c>
      <c r="AA433">
        <f>_xlfn.DAYS(orderjoin[[#This Row],[orders.ShippedDate]],orderjoin[[#This Row],[orders.OrderDate]])</f>
        <v>5</v>
      </c>
      <c r="AB433" s="1">
        <v>34744</v>
      </c>
      <c r="AC433">
        <v>1</v>
      </c>
      <c r="AD433">
        <v>29.83</v>
      </c>
      <c r="AE433" t="s">
        <v>385</v>
      </c>
      <c r="AF433" t="s">
        <v>386</v>
      </c>
      <c r="AG433" t="s">
        <v>387</v>
      </c>
      <c r="AH433" t="s">
        <v>21</v>
      </c>
      <c r="AI433" t="s">
        <v>388</v>
      </c>
      <c r="AJ433" t="s">
        <v>389</v>
      </c>
      <c r="AK433">
        <v>14</v>
      </c>
      <c r="AL433" t="s">
        <v>530</v>
      </c>
      <c r="AM433">
        <v>6</v>
      </c>
      <c r="AN433">
        <v>7</v>
      </c>
      <c r="AO433" t="s">
        <v>531</v>
      </c>
      <c r="AP433" s="7">
        <v>23.25</v>
      </c>
      <c r="AQ433">
        <v>35</v>
      </c>
      <c r="AR433">
        <v>0</v>
      </c>
      <c r="AS433">
        <v>0</v>
      </c>
      <c r="AT433">
        <v>0</v>
      </c>
      <c r="AU433" t="s">
        <v>384</v>
      </c>
      <c r="AV433" t="s">
        <v>385</v>
      </c>
      <c r="AW433" t="s">
        <v>819</v>
      </c>
      <c r="AX433" t="s">
        <v>692</v>
      </c>
      <c r="AY433" t="s">
        <v>386</v>
      </c>
      <c r="AZ433" t="s">
        <v>387</v>
      </c>
      <c r="BA433" t="s">
        <v>21</v>
      </c>
      <c r="BB433" t="s">
        <v>388</v>
      </c>
      <c r="BC433" t="s">
        <v>389</v>
      </c>
      <c r="BD433" t="s">
        <v>820</v>
      </c>
      <c r="BE433" t="s">
        <v>821</v>
      </c>
      <c r="BF433">
        <v>6</v>
      </c>
      <c r="BG433" t="s">
        <v>1120</v>
      </c>
      <c r="BH433" t="s">
        <v>1121</v>
      </c>
      <c r="BI433" t="s">
        <v>1122</v>
      </c>
      <c r="BJ433" t="s">
        <v>1123</v>
      </c>
      <c r="BK433" t="s">
        <v>1124</v>
      </c>
      <c r="BL433" t="s">
        <v>21</v>
      </c>
      <c r="BM433" t="s">
        <v>1125</v>
      </c>
      <c r="BN433" t="s">
        <v>1028</v>
      </c>
      <c r="BO433" t="s">
        <v>1126</v>
      </c>
      <c r="BP433" t="s">
        <v>21</v>
      </c>
      <c r="BQ433">
        <v>7</v>
      </c>
      <c r="BR433" t="s">
        <v>1030</v>
      </c>
      <c r="BS433" t="s">
        <v>1031</v>
      </c>
      <c r="BT433">
        <v>1</v>
      </c>
      <c r="BU433" t="s">
        <v>1197</v>
      </c>
      <c r="BV433" t="s">
        <v>1198</v>
      </c>
      <c r="BW433">
        <v>3</v>
      </c>
      <c r="BX433" t="s">
        <v>1614</v>
      </c>
      <c r="BY433" t="s">
        <v>1205</v>
      </c>
      <c r="BZ433" t="s">
        <v>654</v>
      </c>
      <c r="CA433" t="s">
        <v>1586</v>
      </c>
      <c r="CB433" s="1">
        <v>23253</v>
      </c>
      <c r="CC433" s="1">
        <v>33695</v>
      </c>
      <c r="CD433" t="s">
        <v>1615</v>
      </c>
      <c r="CE433" t="s">
        <v>442</v>
      </c>
      <c r="CF433" t="s">
        <v>132</v>
      </c>
      <c r="CG433" t="s">
        <v>1616</v>
      </c>
      <c r="CH433" t="s">
        <v>99</v>
      </c>
      <c r="CI433" t="s">
        <v>1617</v>
      </c>
      <c r="CJ433">
        <v>3355</v>
      </c>
      <c r="CK433">
        <v>2</v>
      </c>
      <c r="CL433">
        <v>223.20000000000002</v>
      </c>
    </row>
    <row r="434" spans="1:90">
      <c r="A434">
        <v>10409</v>
      </c>
      <c r="B434">
        <v>21</v>
      </c>
      <c r="C434" s="8">
        <v>8</v>
      </c>
      <c r="D434">
        <v>12</v>
      </c>
      <c r="E434">
        <v>0</v>
      </c>
      <c r="F434">
        <v>10409</v>
      </c>
      <c r="G434" t="s">
        <v>384</v>
      </c>
      <c r="H434">
        <v>3</v>
      </c>
      <c r="I434" s="1">
        <v>34739</v>
      </c>
      <c r="J434" s="1">
        <v>34767</v>
      </c>
      <c r="K434" s="1">
        <v>34744</v>
      </c>
      <c r="L434">
        <f>_xlfn.DAYS(orderjoin[[#This Row],[ShippedDate]],orderjoin[[#This Row],[OrderDate]])</f>
        <v>5</v>
      </c>
      <c r="M434">
        <f>_xlfn.DAYS(orderjoin[[#This Row],[RequiredDate]],orderjoin[[#This Row],[ShippedDate]])</f>
        <v>23</v>
      </c>
      <c r="N434">
        <v>1</v>
      </c>
      <c r="O434">
        <v>29.83</v>
      </c>
      <c r="P434" t="s">
        <v>385</v>
      </c>
      <c r="Q434" t="s">
        <v>386</v>
      </c>
      <c r="R434" t="s">
        <v>387</v>
      </c>
      <c r="S434" t="s">
        <v>21</v>
      </c>
      <c r="T434" t="s">
        <v>388</v>
      </c>
      <c r="U434" t="s">
        <v>389</v>
      </c>
      <c r="V434">
        <v>10409</v>
      </c>
      <c r="W434" t="s">
        <v>384</v>
      </c>
      <c r="X434">
        <v>3</v>
      </c>
      <c r="Y434" s="1">
        <v>34739</v>
      </c>
      <c r="Z434" s="1">
        <v>34767</v>
      </c>
      <c r="AA434">
        <f>_xlfn.DAYS(orderjoin[[#This Row],[orders.ShippedDate]],orderjoin[[#This Row],[orders.OrderDate]])</f>
        <v>5</v>
      </c>
      <c r="AB434" s="1">
        <v>34744</v>
      </c>
      <c r="AC434">
        <v>1</v>
      </c>
      <c r="AD434">
        <v>29.83</v>
      </c>
      <c r="AE434" t="s">
        <v>385</v>
      </c>
      <c r="AF434" t="s">
        <v>386</v>
      </c>
      <c r="AG434" t="s">
        <v>387</v>
      </c>
      <c r="AH434" t="s">
        <v>21</v>
      </c>
      <c r="AI434" t="s">
        <v>388</v>
      </c>
      <c r="AJ434" t="s">
        <v>389</v>
      </c>
      <c r="AK434">
        <v>21</v>
      </c>
      <c r="AL434" t="s">
        <v>544</v>
      </c>
      <c r="AM434">
        <v>8</v>
      </c>
      <c r="AN434">
        <v>3</v>
      </c>
      <c r="AO434" t="s">
        <v>545</v>
      </c>
      <c r="AP434" s="7">
        <v>10</v>
      </c>
      <c r="AQ434">
        <v>3</v>
      </c>
      <c r="AR434">
        <v>40</v>
      </c>
      <c r="AS434">
        <v>5</v>
      </c>
      <c r="AT434">
        <v>0</v>
      </c>
      <c r="AU434" t="s">
        <v>384</v>
      </c>
      <c r="AV434" t="s">
        <v>385</v>
      </c>
      <c r="AW434" t="s">
        <v>819</v>
      </c>
      <c r="AX434" t="s">
        <v>692</v>
      </c>
      <c r="AY434" t="s">
        <v>386</v>
      </c>
      <c r="AZ434" t="s">
        <v>387</v>
      </c>
      <c r="BA434" t="s">
        <v>21</v>
      </c>
      <c r="BB434" t="s">
        <v>388</v>
      </c>
      <c r="BC434" t="s">
        <v>389</v>
      </c>
      <c r="BD434" t="s">
        <v>820</v>
      </c>
      <c r="BE434" t="s">
        <v>821</v>
      </c>
      <c r="BF434">
        <v>8</v>
      </c>
      <c r="BG434" t="s">
        <v>1107</v>
      </c>
      <c r="BH434" t="s">
        <v>1108</v>
      </c>
      <c r="BI434" t="s">
        <v>654</v>
      </c>
      <c r="BJ434" t="s">
        <v>1109</v>
      </c>
      <c r="BK434" t="s">
        <v>1110</v>
      </c>
      <c r="BL434" t="s">
        <v>21</v>
      </c>
      <c r="BM434" t="s">
        <v>1111</v>
      </c>
      <c r="BN434" t="s">
        <v>196</v>
      </c>
      <c r="BO434" t="s">
        <v>1112</v>
      </c>
      <c r="BP434" t="s">
        <v>21</v>
      </c>
      <c r="BQ434">
        <v>3</v>
      </c>
      <c r="BR434" t="s">
        <v>1047</v>
      </c>
      <c r="BS434" t="s">
        <v>1048</v>
      </c>
      <c r="BT434">
        <v>1</v>
      </c>
      <c r="BU434" t="s">
        <v>1197</v>
      </c>
      <c r="BV434" t="s">
        <v>1198</v>
      </c>
      <c r="BW434">
        <v>3</v>
      </c>
      <c r="BX434" t="s">
        <v>1614</v>
      </c>
      <c r="BY434" t="s">
        <v>1205</v>
      </c>
      <c r="BZ434" t="s">
        <v>654</v>
      </c>
      <c r="CA434" t="s">
        <v>1586</v>
      </c>
      <c r="CB434" s="1">
        <v>23253</v>
      </c>
      <c r="CC434" s="1">
        <v>33695</v>
      </c>
      <c r="CD434" t="s">
        <v>1615</v>
      </c>
      <c r="CE434" t="s">
        <v>442</v>
      </c>
      <c r="CF434" t="s">
        <v>132</v>
      </c>
      <c r="CG434" t="s">
        <v>1616</v>
      </c>
      <c r="CH434" t="s">
        <v>99</v>
      </c>
      <c r="CI434" t="s">
        <v>1617</v>
      </c>
      <c r="CJ434">
        <v>3355</v>
      </c>
      <c r="CK434">
        <v>2</v>
      </c>
      <c r="CL434">
        <v>96</v>
      </c>
    </row>
    <row r="435" spans="1:90">
      <c r="A435">
        <v>10410</v>
      </c>
      <c r="B435">
        <v>33</v>
      </c>
      <c r="C435" s="8">
        <v>2</v>
      </c>
      <c r="D435">
        <v>49</v>
      </c>
      <c r="E435">
        <v>0</v>
      </c>
      <c r="F435">
        <v>10410</v>
      </c>
      <c r="G435" t="s">
        <v>367</v>
      </c>
      <c r="H435">
        <v>3</v>
      </c>
      <c r="I435" s="1">
        <v>34740</v>
      </c>
      <c r="J435" s="1">
        <v>34768</v>
      </c>
      <c r="K435" s="1">
        <v>34745</v>
      </c>
      <c r="L435">
        <f>_xlfn.DAYS(orderjoin[[#This Row],[ShippedDate]],orderjoin[[#This Row],[OrderDate]])</f>
        <v>5</v>
      </c>
      <c r="M435">
        <f>_xlfn.DAYS(orderjoin[[#This Row],[RequiredDate]],orderjoin[[#This Row],[ShippedDate]])</f>
        <v>23</v>
      </c>
      <c r="N435">
        <v>3</v>
      </c>
      <c r="O435">
        <v>2.4</v>
      </c>
      <c r="P435" t="s">
        <v>368</v>
      </c>
      <c r="Q435" t="s">
        <v>369</v>
      </c>
      <c r="R435" t="s">
        <v>370</v>
      </c>
      <c r="S435" t="s">
        <v>371</v>
      </c>
      <c r="T435" t="s">
        <v>372</v>
      </c>
      <c r="U435" t="s">
        <v>288</v>
      </c>
      <c r="V435">
        <v>10410</v>
      </c>
      <c r="W435" t="s">
        <v>367</v>
      </c>
      <c r="X435">
        <v>3</v>
      </c>
      <c r="Y435" s="1">
        <v>34740</v>
      </c>
      <c r="Z435" s="1">
        <v>34768</v>
      </c>
      <c r="AA435">
        <f>_xlfn.DAYS(orderjoin[[#This Row],[orders.ShippedDate]],orderjoin[[#This Row],[orders.OrderDate]])</f>
        <v>5</v>
      </c>
      <c r="AB435" s="1">
        <v>34745</v>
      </c>
      <c r="AC435">
        <v>3</v>
      </c>
      <c r="AD435">
        <v>2.4</v>
      </c>
      <c r="AE435" t="s">
        <v>368</v>
      </c>
      <c r="AF435" t="s">
        <v>369</v>
      </c>
      <c r="AG435" t="s">
        <v>370</v>
      </c>
      <c r="AH435" t="s">
        <v>371</v>
      </c>
      <c r="AI435" t="s">
        <v>372</v>
      </c>
      <c r="AJ435" t="s">
        <v>288</v>
      </c>
      <c r="AK435">
        <v>33</v>
      </c>
      <c r="AL435" t="s">
        <v>568</v>
      </c>
      <c r="AM435">
        <v>15</v>
      </c>
      <c r="AN435">
        <v>4</v>
      </c>
      <c r="AO435" t="s">
        <v>569</v>
      </c>
      <c r="AP435" s="7">
        <v>2.5</v>
      </c>
      <c r="AQ435">
        <v>112</v>
      </c>
      <c r="AR435">
        <v>0</v>
      </c>
      <c r="AS435">
        <v>20</v>
      </c>
      <c r="AT435">
        <v>0</v>
      </c>
      <c r="AU435" t="s">
        <v>367</v>
      </c>
      <c r="AV435" t="s">
        <v>368</v>
      </c>
      <c r="AW435" t="s">
        <v>685</v>
      </c>
      <c r="AX435" t="s">
        <v>686</v>
      </c>
      <c r="AY435" t="s">
        <v>369</v>
      </c>
      <c r="AZ435" t="s">
        <v>370</v>
      </c>
      <c r="BA435" t="s">
        <v>371</v>
      </c>
      <c r="BB435" t="s">
        <v>372</v>
      </c>
      <c r="BC435" t="s">
        <v>288</v>
      </c>
      <c r="BD435" t="s">
        <v>687</v>
      </c>
      <c r="BE435" t="s">
        <v>688</v>
      </c>
      <c r="BF435">
        <v>15</v>
      </c>
      <c r="BG435" t="s">
        <v>1032</v>
      </c>
      <c r="BH435" t="s">
        <v>1033</v>
      </c>
      <c r="BI435" t="s">
        <v>676</v>
      </c>
      <c r="BJ435" t="s">
        <v>1034</v>
      </c>
      <c r="BK435" t="s">
        <v>1035</v>
      </c>
      <c r="BL435" t="s">
        <v>21</v>
      </c>
      <c r="BM435" t="s">
        <v>1036</v>
      </c>
      <c r="BN435" t="s">
        <v>366</v>
      </c>
      <c r="BO435" t="s">
        <v>1037</v>
      </c>
      <c r="BP435" t="s">
        <v>21</v>
      </c>
      <c r="BQ435">
        <v>4</v>
      </c>
      <c r="BR435" t="s">
        <v>989</v>
      </c>
      <c r="BS435" t="s">
        <v>990</v>
      </c>
      <c r="BT435">
        <v>3</v>
      </c>
      <c r="BU435" t="s">
        <v>1201</v>
      </c>
      <c r="BV435" t="s">
        <v>1174</v>
      </c>
      <c r="BW435">
        <v>3</v>
      </c>
      <c r="BX435" t="s">
        <v>1614</v>
      </c>
      <c r="BY435" t="s">
        <v>1205</v>
      </c>
      <c r="BZ435" t="s">
        <v>654</v>
      </c>
      <c r="CA435" t="s">
        <v>1586</v>
      </c>
      <c r="CB435" s="1">
        <v>23253</v>
      </c>
      <c r="CC435" s="1">
        <v>33695</v>
      </c>
      <c r="CD435" t="s">
        <v>1615</v>
      </c>
      <c r="CE435" t="s">
        <v>442</v>
      </c>
      <c r="CF435" t="s">
        <v>132</v>
      </c>
      <c r="CG435" t="s">
        <v>1616</v>
      </c>
      <c r="CH435" t="s">
        <v>99</v>
      </c>
      <c r="CI435" t="s">
        <v>1617</v>
      </c>
      <c r="CJ435">
        <v>3355</v>
      </c>
      <c r="CK435">
        <v>2</v>
      </c>
      <c r="CL435">
        <v>98</v>
      </c>
    </row>
    <row r="436" spans="1:90">
      <c r="A436">
        <v>10410</v>
      </c>
      <c r="B436">
        <v>59</v>
      </c>
      <c r="C436" s="8">
        <v>44</v>
      </c>
      <c r="D436">
        <v>16</v>
      </c>
      <c r="E436">
        <v>0</v>
      </c>
      <c r="F436">
        <v>10410</v>
      </c>
      <c r="G436" t="s">
        <v>367</v>
      </c>
      <c r="H436">
        <v>3</v>
      </c>
      <c r="I436" s="1">
        <v>34740</v>
      </c>
      <c r="J436" s="1">
        <v>34768</v>
      </c>
      <c r="K436" s="1">
        <v>34745</v>
      </c>
      <c r="L436">
        <f>_xlfn.DAYS(orderjoin[[#This Row],[ShippedDate]],orderjoin[[#This Row],[OrderDate]])</f>
        <v>5</v>
      </c>
      <c r="M436">
        <f>_xlfn.DAYS(orderjoin[[#This Row],[RequiredDate]],orderjoin[[#This Row],[ShippedDate]])</f>
        <v>23</v>
      </c>
      <c r="N436">
        <v>3</v>
      </c>
      <c r="O436">
        <v>2.4</v>
      </c>
      <c r="P436" t="s">
        <v>368</v>
      </c>
      <c r="Q436" t="s">
        <v>369</v>
      </c>
      <c r="R436" t="s">
        <v>370</v>
      </c>
      <c r="S436" t="s">
        <v>371</v>
      </c>
      <c r="T436" t="s">
        <v>372</v>
      </c>
      <c r="U436" t="s">
        <v>288</v>
      </c>
      <c r="V436">
        <v>10410</v>
      </c>
      <c r="W436" t="s">
        <v>367</v>
      </c>
      <c r="X436">
        <v>3</v>
      </c>
      <c r="Y436" s="1">
        <v>34740</v>
      </c>
      <c r="Z436" s="1">
        <v>34768</v>
      </c>
      <c r="AA436">
        <f>_xlfn.DAYS(orderjoin[[#This Row],[orders.ShippedDate]],orderjoin[[#This Row],[orders.OrderDate]])</f>
        <v>5</v>
      </c>
      <c r="AB436" s="1">
        <v>34745</v>
      </c>
      <c r="AC436">
        <v>3</v>
      </c>
      <c r="AD436">
        <v>2.4</v>
      </c>
      <c r="AE436" t="s">
        <v>368</v>
      </c>
      <c r="AF436" t="s">
        <v>369</v>
      </c>
      <c r="AG436" t="s">
        <v>370</v>
      </c>
      <c r="AH436" t="s">
        <v>371</v>
      </c>
      <c r="AI436" t="s">
        <v>372</v>
      </c>
      <c r="AJ436" t="s">
        <v>288</v>
      </c>
      <c r="AK436">
        <v>59</v>
      </c>
      <c r="AL436" t="s">
        <v>617</v>
      </c>
      <c r="AM436">
        <v>28</v>
      </c>
      <c r="AN436">
        <v>4</v>
      </c>
      <c r="AO436" t="s">
        <v>618</v>
      </c>
      <c r="AP436" s="7">
        <v>55</v>
      </c>
      <c r="AQ436">
        <v>79</v>
      </c>
      <c r="AR436">
        <v>0</v>
      </c>
      <c r="AS436">
        <v>0</v>
      </c>
      <c r="AT436">
        <v>0</v>
      </c>
      <c r="AU436" t="s">
        <v>367</v>
      </c>
      <c r="AV436" t="s">
        <v>368</v>
      </c>
      <c r="AW436" t="s">
        <v>685</v>
      </c>
      <c r="AX436" t="s">
        <v>686</v>
      </c>
      <c r="AY436" t="s">
        <v>369</v>
      </c>
      <c r="AZ436" t="s">
        <v>370</v>
      </c>
      <c r="BA436" t="s">
        <v>371</v>
      </c>
      <c r="BB436" t="s">
        <v>372</v>
      </c>
      <c r="BC436" t="s">
        <v>288</v>
      </c>
      <c r="BD436" t="s">
        <v>687</v>
      </c>
      <c r="BE436" t="s">
        <v>688</v>
      </c>
      <c r="BF436">
        <v>28</v>
      </c>
      <c r="BG436" t="s">
        <v>1059</v>
      </c>
      <c r="BH436" t="s">
        <v>1060</v>
      </c>
      <c r="BI436" t="s">
        <v>654</v>
      </c>
      <c r="BJ436" t="s">
        <v>1061</v>
      </c>
      <c r="BK436" t="s">
        <v>1062</v>
      </c>
      <c r="BL436" t="s">
        <v>21</v>
      </c>
      <c r="BM436" t="s">
        <v>1063</v>
      </c>
      <c r="BN436" t="s">
        <v>23</v>
      </c>
      <c r="BO436" t="s">
        <v>1064</v>
      </c>
      <c r="BP436" t="s">
        <v>1065</v>
      </c>
      <c r="BQ436">
        <v>4</v>
      </c>
      <c r="BR436" t="s">
        <v>989</v>
      </c>
      <c r="BS436" t="s">
        <v>990</v>
      </c>
      <c r="BT436">
        <v>3</v>
      </c>
      <c r="BU436" t="s">
        <v>1201</v>
      </c>
      <c r="BV436" t="s">
        <v>1174</v>
      </c>
      <c r="BW436">
        <v>3</v>
      </c>
      <c r="BX436" t="s">
        <v>1614</v>
      </c>
      <c r="BY436" t="s">
        <v>1205</v>
      </c>
      <c r="BZ436" t="s">
        <v>654</v>
      </c>
      <c r="CA436" t="s">
        <v>1586</v>
      </c>
      <c r="CB436" s="1">
        <v>23253</v>
      </c>
      <c r="CC436" s="1">
        <v>33695</v>
      </c>
      <c r="CD436" t="s">
        <v>1615</v>
      </c>
      <c r="CE436" t="s">
        <v>442</v>
      </c>
      <c r="CF436" t="s">
        <v>132</v>
      </c>
      <c r="CG436" t="s">
        <v>1616</v>
      </c>
      <c r="CH436" t="s">
        <v>99</v>
      </c>
      <c r="CI436" t="s">
        <v>1617</v>
      </c>
      <c r="CJ436">
        <v>3355</v>
      </c>
      <c r="CK436">
        <v>2</v>
      </c>
      <c r="CL436">
        <v>704</v>
      </c>
    </row>
    <row r="437" spans="1:90">
      <c r="A437">
        <v>10411</v>
      </c>
      <c r="B437">
        <v>41</v>
      </c>
      <c r="C437" s="8">
        <v>7.7</v>
      </c>
      <c r="D437">
        <v>25</v>
      </c>
      <c r="E437">
        <v>0.2</v>
      </c>
      <c r="F437">
        <v>10411</v>
      </c>
      <c r="G437" t="s">
        <v>367</v>
      </c>
      <c r="H437">
        <v>9</v>
      </c>
      <c r="I437" s="1">
        <v>34740</v>
      </c>
      <c r="J437" s="1">
        <v>34768</v>
      </c>
      <c r="K437" s="1">
        <v>34751</v>
      </c>
      <c r="L437">
        <f>_xlfn.DAYS(orderjoin[[#This Row],[ShippedDate]],orderjoin[[#This Row],[OrderDate]])</f>
        <v>11</v>
      </c>
      <c r="M437">
        <f>_xlfn.DAYS(orderjoin[[#This Row],[RequiredDate]],orderjoin[[#This Row],[ShippedDate]])</f>
        <v>17</v>
      </c>
      <c r="N437">
        <v>3</v>
      </c>
      <c r="O437">
        <v>23.65</v>
      </c>
      <c r="P437" t="s">
        <v>368</v>
      </c>
      <c r="Q437" t="s">
        <v>369</v>
      </c>
      <c r="R437" t="s">
        <v>370</v>
      </c>
      <c r="S437" t="s">
        <v>371</v>
      </c>
      <c r="T437" t="s">
        <v>372</v>
      </c>
      <c r="U437" t="s">
        <v>288</v>
      </c>
      <c r="V437">
        <v>10411</v>
      </c>
      <c r="W437" t="s">
        <v>367</v>
      </c>
      <c r="X437">
        <v>9</v>
      </c>
      <c r="Y437" s="1">
        <v>34740</v>
      </c>
      <c r="Z437" s="1">
        <v>34768</v>
      </c>
      <c r="AA437">
        <f>_xlfn.DAYS(orderjoin[[#This Row],[orders.ShippedDate]],orderjoin[[#This Row],[orders.OrderDate]])</f>
        <v>11</v>
      </c>
      <c r="AB437" s="1">
        <v>34751</v>
      </c>
      <c r="AC437">
        <v>3</v>
      </c>
      <c r="AD437">
        <v>23.65</v>
      </c>
      <c r="AE437" t="s">
        <v>368</v>
      </c>
      <c r="AF437" t="s">
        <v>369</v>
      </c>
      <c r="AG437" t="s">
        <v>370</v>
      </c>
      <c r="AH437" t="s">
        <v>371</v>
      </c>
      <c r="AI437" t="s">
        <v>372</v>
      </c>
      <c r="AJ437" t="s">
        <v>288</v>
      </c>
      <c r="AK437">
        <v>41</v>
      </c>
      <c r="AL437" t="s">
        <v>582</v>
      </c>
      <c r="AM437">
        <v>19</v>
      </c>
      <c r="AN437">
        <v>8</v>
      </c>
      <c r="AO437" t="s">
        <v>583</v>
      </c>
      <c r="AP437" s="7">
        <v>9.65</v>
      </c>
      <c r="AQ437">
        <v>85</v>
      </c>
      <c r="AR437">
        <v>0</v>
      </c>
      <c r="AS437">
        <v>10</v>
      </c>
      <c r="AT437">
        <v>0</v>
      </c>
      <c r="AU437" t="s">
        <v>367</v>
      </c>
      <c r="AV437" t="s">
        <v>368</v>
      </c>
      <c r="AW437" t="s">
        <v>685</v>
      </c>
      <c r="AX437" t="s">
        <v>686</v>
      </c>
      <c r="AY437" t="s">
        <v>369</v>
      </c>
      <c r="AZ437" t="s">
        <v>370</v>
      </c>
      <c r="BA437" t="s">
        <v>371</v>
      </c>
      <c r="BB437" t="s">
        <v>372</v>
      </c>
      <c r="BC437" t="s">
        <v>288</v>
      </c>
      <c r="BD437" t="s">
        <v>687</v>
      </c>
      <c r="BE437" t="s">
        <v>688</v>
      </c>
      <c r="BF437">
        <v>19</v>
      </c>
      <c r="BG437" t="s">
        <v>1086</v>
      </c>
      <c r="BH437" t="s">
        <v>1087</v>
      </c>
      <c r="BI437" t="s">
        <v>1088</v>
      </c>
      <c r="BJ437" t="s">
        <v>1089</v>
      </c>
      <c r="BK437" t="s">
        <v>1090</v>
      </c>
      <c r="BL437" t="s">
        <v>1091</v>
      </c>
      <c r="BM437" t="s">
        <v>1092</v>
      </c>
      <c r="BN437" t="s">
        <v>99</v>
      </c>
      <c r="BO437" t="s">
        <v>1093</v>
      </c>
      <c r="BP437" t="s">
        <v>1094</v>
      </c>
      <c r="BQ437">
        <v>8</v>
      </c>
      <c r="BR437" t="s">
        <v>1057</v>
      </c>
      <c r="BS437" t="s">
        <v>1058</v>
      </c>
      <c r="BT437">
        <v>3</v>
      </c>
      <c r="BU437" t="s">
        <v>1201</v>
      </c>
      <c r="BV437" t="s">
        <v>1174</v>
      </c>
      <c r="BW437">
        <v>9</v>
      </c>
      <c r="BX437" t="s">
        <v>1590</v>
      </c>
      <c r="BY437" t="s">
        <v>1212</v>
      </c>
      <c r="BZ437" t="s">
        <v>654</v>
      </c>
      <c r="CA437" t="s">
        <v>1586</v>
      </c>
      <c r="CB437" s="1">
        <v>24134</v>
      </c>
      <c r="CC437" s="1">
        <v>34653</v>
      </c>
      <c r="CD437" t="s">
        <v>1591</v>
      </c>
      <c r="CE437" t="s">
        <v>194</v>
      </c>
      <c r="CF437" t="s">
        <v>21</v>
      </c>
      <c r="CG437" t="s">
        <v>1592</v>
      </c>
      <c r="CH437" t="s">
        <v>196</v>
      </c>
      <c r="CI437" t="s">
        <v>1593</v>
      </c>
      <c r="CJ437">
        <v>452</v>
      </c>
      <c r="CK437">
        <v>5</v>
      </c>
      <c r="CL437">
        <v>154</v>
      </c>
    </row>
    <row r="438" spans="1:90">
      <c r="A438">
        <v>10411</v>
      </c>
      <c r="B438">
        <v>44</v>
      </c>
      <c r="C438" s="8">
        <v>15.5</v>
      </c>
      <c r="D438">
        <v>40</v>
      </c>
      <c r="E438">
        <v>0.2</v>
      </c>
      <c r="F438">
        <v>10411</v>
      </c>
      <c r="G438" t="s">
        <v>367</v>
      </c>
      <c r="H438">
        <v>9</v>
      </c>
      <c r="I438" s="1">
        <v>34740</v>
      </c>
      <c r="J438" s="1">
        <v>34768</v>
      </c>
      <c r="K438" s="1">
        <v>34751</v>
      </c>
      <c r="L438">
        <f>_xlfn.DAYS(orderjoin[[#This Row],[ShippedDate]],orderjoin[[#This Row],[OrderDate]])</f>
        <v>11</v>
      </c>
      <c r="M438">
        <f>_xlfn.DAYS(orderjoin[[#This Row],[RequiredDate]],orderjoin[[#This Row],[ShippedDate]])</f>
        <v>17</v>
      </c>
      <c r="N438">
        <v>3</v>
      </c>
      <c r="O438">
        <v>23.65</v>
      </c>
      <c r="P438" t="s">
        <v>368</v>
      </c>
      <c r="Q438" t="s">
        <v>369</v>
      </c>
      <c r="R438" t="s">
        <v>370</v>
      </c>
      <c r="S438" t="s">
        <v>371</v>
      </c>
      <c r="T438" t="s">
        <v>372</v>
      </c>
      <c r="U438" t="s">
        <v>288</v>
      </c>
      <c r="V438">
        <v>10411</v>
      </c>
      <c r="W438" t="s">
        <v>367</v>
      </c>
      <c r="X438">
        <v>9</v>
      </c>
      <c r="Y438" s="1">
        <v>34740</v>
      </c>
      <c r="Z438" s="1">
        <v>34768</v>
      </c>
      <c r="AA438">
        <f>_xlfn.DAYS(orderjoin[[#This Row],[orders.ShippedDate]],orderjoin[[#This Row],[orders.OrderDate]])</f>
        <v>11</v>
      </c>
      <c r="AB438" s="1">
        <v>34751</v>
      </c>
      <c r="AC438">
        <v>3</v>
      </c>
      <c r="AD438">
        <v>23.65</v>
      </c>
      <c r="AE438" t="s">
        <v>368</v>
      </c>
      <c r="AF438" t="s">
        <v>369</v>
      </c>
      <c r="AG438" t="s">
        <v>370</v>
      </c>
      <c r="AH438" t="s">
        <v>371</v>
      </c>
      <c r="AI438" t="s">
        <v>372</v>
      </c>
      <c r="AJ438" t="s">
        <v>288</v>
      </c>
      <c r="AK438">
        <v>44</v>
      </c>
      <c r="AL438" t="s">
        <v>588</v>
      </c>
      <c r="AM438">
        <v>20</v>
      </c>
      <c r="AN438">
        <v>2</v>
      </c>
      <c r="AO438" t="s">
        <v>589</v>
      </c>
      <c r="AP438" s="7">
        <v>19.45</v>
      </c>
      <c r="AQ438">
        <v>27</v>
      </c>
      <c r="AR438">
        <v>0</v>
      </c>
      <c r="AS438">
        <v>15</v>
      </c>
      <c r="AT438">
        <v>0</v>
      </c>
      <c r="AU438" t="s">
        <v>367</v>
      </c>
      <c r="AV438" t="s">
        <v>368</v>
      </c>
      <c r="AW438" t="s">
        <v>685</v>
      </c>
      <c r="AX438" t="s">
        <v>686</v>
      </c>
      <c r="AY438" t="s">
        <v>369</v>
      </c>
      <c r="AZ438" t="s">
        <v>370</v>
      </c>
      <c r="BA438" t="s">
        <v>371</v>
      </c>
      <c r="BB438" t="s">
        <v>372</v>
      </c>
      <c r="BC438" t="s">
        <v>288</v>
      </c>
      <c r="BD438" t="s">
        <v>687</v>
      </c>
      <c r="BE438" t="s">
        <v>688</v>
      </c>
      <c r="BF438">
        <v>20</v>
      </c>
      <c r="BG438" t="s">
        <v>1006</v>
      </c>
      <c r="BH438" t="s">
        <v>1007</v>
      </c>
      <c r="BI438" t="s">
        <v>658</v>
      </c>
      <c r="BJ438" t="s">
        <v>1008</v>
      </c>
      <c r="BK438" t="s">
        <v>1009</v>
      </c>
      <c r="BL438" t="s">
        <v>21</v>
      </c>
      <c r="BM438" t="s">
        <v>1010</v>
      </c>
      <c r="BN438" t="s">
        <v>1009</v>
      </c>
      <c r="BO438" t="s">
        <v>1011</v>
      </c>
      <c r="BP438" t="s">
        <v>21</v>
      </c>
      <c r="BQ438">
        <v>2</v>
      </c>
      <c r="BR438" t="s">
        <v>1012</v>
      </c>
      <c r="BS438" t="s">
        <v>1013</v>
      </c>
      <c r="BT438">
        <v>3</v>
      </c>
      <c r="BU438" t="s">
        <v>1201</v>
      </c>
      <c r="BV438" t="s">
        <v>1174</v>
      </c>
      <c r="BW438">
        <v>9</v>
      </c>
      <c r="BX438" t="s">
        <v>1590</v>
      </c>
      <c r="BY438" t="s">
        <v>1212</v>
      </c>
      <c r="BZ438" t="s">
        <v>654</v>
      </c>
      <c r="CA438" t="s">
        <v>1586</v>
      </c>
      <c r="CB438" s="1">
        <v>24134</v>
      </c>
      <c r="CC438" s="1">
        <v>34653</v>
      </c>
      <c r="CD438" t="s">
        <v>1591</v>
      </c>
      <c r="CE438" t="s">
        <v>194</v>
      </c>
      <c r="CF438" t="s">
        <v>21</v>
      </c>
      <c r="CG438" t="s">
        <v>1592</v>
      </c>
      <c r="CH438" t="s">
        <v>196</v>
      </c>
      <c r="CI438" t="s">
        <v>1593</v>
      </c>
      <c r="CJ438">
        <v>452</v>
      </c>
      <c r="CK438">
        <v>5</v>
      </c>
      <c r="CL438">
        <v>496</v>
      </c>
    </row>
    <row r="439" spans="1:90">
      <c r="A439">
        <v>10411</v>
      </c>
      <c r="B439">
        <v>59</v>
      </c>
      <c r="C439" s="8">
        <v>44</v>
      </c>
      <c r="D439">
        <v>9</v>
      </c>
      <c r="E439">
        <v>0.2</v>
      </c>
      <c r="F439">
        <v>10411</v>
      </c>
      <c r="G439" t="s">
        <v>367</v>
      </c>
      <c r="H439">
        <v>9</v>
      </c>
      <c r="I439" s="1">
        <v>34740</v>
      </c>
      <c r="J439" s="1">
        <v>34768</v>
      </c>
      <c r="K439" s="1">
        <v>34751</v>
      </c>
      <c r="L439">
        <f>_xlfn.DAYS(orderjoin[[#This Row],[ShippedDate]],orderjoin[[#This Row],[OrderDate]])</f>
        <v>11</v>
      </c>
      <c r="M439">
        <f>_xlfn.DAYS(orderjoin[[#This Row],[RequiredDate]],orderjoin[[#This Row],[ShippedDate]])</f>
        <v>17</v>
      </c>
      <c r="N439">
        <v>3</v>
      </c>
      <c r="O439">
        <v>23.65</v>
      </c>
      <c r="P439" t="s">
        <v>368</v>
      </c>
      <c r="Q439" t="s">
        <v>369</v>
      </c>
      <c r="R439" t="s">
        <v>370</v>
      </c>
      <c r="S439" t="s">
        <v>371</v>
      </c>
      <c r="T439" t="s">
        <v>372</v>
      </c>
      <c r="U439" t="s">
        <v>288</v>
      </c>
      <c r="V439">
        <v>10411</v>
      </c>
      <c r="W439" t="s">
        <v>367</v>
      </c>
      <c r="X439">
        <v>9</v>
      </c>
      <c r="Y439" s="1">
        <v>34740</v>
      </c>
      <c r="Z439" s="1">
        <v>34768</v>
      </c>
      <c r="AA439">
        <f>_xlfn.DAYS(orderjoin[[#This Row],[orders.ShippedDate]],orderjoin[[#This Row],[orders.OrderDate]])</f>
        <v>11</v>
      </c>
      <c r="AB439" s="1">
        <v>34751</v>
      </c>
      <c r="AC439">
        <v>3</v>
      </c>
      <c r="AD439">
        <v>23.65</v>
      </c>
      <c r="AE439" t="s">
        <v>368</v>
      </c>
      <c r="AF439" t="s">
        <v>369</v>
      </c>
      <c r="AG439" t="s">
        <v>370</v>
      </c>
      <c r="AH439" t="s">
        <v>371</v>
      </c>
      <c r="AI439" t="s">
        <v>372</v>
      </c>
      <c r="AJ439" t="s">
        <v>288</v>
      </c>
      <c r="AK439">
        <v>59</v>
      </c>
      <c r="AL439" t="s">
        <v>617</v>
      </c>
      <c r="AM439">
        <v>28</v>
      </c>
      <c r="AN439">
        <v>4</v>
      </c>
      <c r="AO439" t="s">
        <v>618</v>
      </c>
      <c r="AP439" s="7">
        <v>55</v>
      </c>
      <c r="AQ439">
        <v>79</v>
      </c>
      <c r="AR439">
        <v>0</v>
      </c>
      <c r="AS439">
        <v>0</v>
      </c>
      <c r="AT439">
        <v>0</v>
      </c>
      <c r="AU439" t="s">
        <v>367</v>
      </c>
      <c r="AV439" t="s">
        <v>368</v>
      </c>
      <c r="AW439" t="s">
        <v>685</v>
      </c>
      <c r="AX439" t="s">
        <v>686</v>
      </c>
      <c r="AY439" t="s">
        <v>369</v>
      </c>
      <c r="AZ439" t="s">
        <v>370</v>
      </c>
      <c r="BA439" t="s">
        <v>371</v>
      </c>
      <c r="BB439" t="s">
        <v>372</v>
      </c>
      <c r="BC439" t="s">
        <v>288</v>
      </c>
      <c r="BD439" t="s">
        <v>687</v>
      </c>
      <c r="BE439" t="s">
        <v>688</v>
      </c>
      <c r="BF439">
        <v>28</v>
      </c>
      <c r="BG439" t="s">
        <v>1059</v>
      </c>
      <c r="BH439" t="s">
        <v>1060</v>
      </c>
      <c r="BI439" t="s">
        <v>654</v>
      </c>
      <c r="BJ439" t="s">
        <v>1061</v>
      </c>
      <c r="BK439" t="s">
        <v>1062</v>
      </c>
      <c r="BL439" t="s">
        <v>21</v>
      </c>
      <c r="BM439" t="s">
        <v>1063</v>
      </c>
      <c r="BN439" t="s">
        <v>23</v>
      </c>
      <c r="BO439" t="s">
        <v>1064</v>
      </c>
      <c r="BP439" t="s">
        <v>1065</v>
      </c>
      <c r="BQ439">
        <v>4</v>
      </c>
      <c r="BR439" t="s">
        <v>989</v>
      </c>
      <c r="BS439" t="s">
        <v>990</v>
      </c>
      <c r="BT439">
        <v>3</v>
      </c>
      <c r="BU439" t="s">
        <v>1201</v>
      </c>
      <c r="BV439" t="s">
        <v>1174</v>
      </c>
      <c r="BW439">
        <v>9</v>
      </c>
      <c r="BX439" t="s">
        <v>1590</v>
      </c>
      <c r="BY439" t="s">
        <v>1212</v>
      </c>
      <c r="BZ439" t="s">
        <v>654</v>
      </c>
      <c r="CA439" t="s">
        <v>1586</v>
      </c>
      <c r="CB439" s="1">
        <v>24134</v>
      </c>
      <c r="CC439" s="1">
        <v>34653</v>
      </c>
      <c r="CD439" t="s">
        <v>1591</v>
      </c>
      <c r="CE439" t="s">
        <v>194</v>
      </c>
      <c r="CF439" t="s">
        <v>21</v>
      </c>
      <c r="CG439" t="s">
        <v>1592</v>
      </c>
      <c r="CH439" t="s">
        <v>196</v>
      </c>
      <c r="CI439" t="s">
        <v>1593</v>
      </c>
      <c r="CJ439">
        <v>452</v>
      </c>
      <c r="CK439">
        <v>5</v>
      </c>
      <c r="CL439">
        <v>316.8</v>
      </c>
    </row>
    <row r="440" spans="1:90">
      <c r="A440">
        <v>10412</v>
      </c>
      <c r="B440">
        <v>14</v>
      </c>
      <c r="C440" s="8">
        <v>18.600000000000001</v>
      </c>
      <c r="D440">
        <v>20</v>
      </c>
      <c r="E440">
        <v>0.1</v>
      </c>
      <c r="F440">
        <v>10412</v>
      </c>
      <c r="G440" t="s">
        <v>111</v>
      </c>
      <c r="H440">
        <v>8</v>
      </c>
      <c r="I440" s="1">
        <v>34743</v>
      </c>
      <c r="J440" s="1">
        <v>34771</v>
      </c>
      <c r="K440" s="1">
        <v>34745</v>
      </c>
      <c r="L440">
        <f>_xlfn.DAYS(orderjoin[[#This Row],[ShippedDate]],orderjoin[[#This Row],[OrderDate]])</f>
        <v>2</v>
      </c>
      <c r="M440">
        <f>_xlfn.DAYS(orderjoin[[#This Row],[RequiredDate]],orderjoin[[#This Row],[ShippedDate]])</f>
        <v>26</v>
      </c>
      <c r="N440">
        <v>2</v>
      </c>
      <c r="O440">
        <v>3.77</v>
      </c>
      <c r="P440" t="s">
        <v>112</v>
      </c>
      <c r="Q440" t="s">
        <v>113</v>
      </c>
      <c r="R440" t="s">
        <v>114</v>
      </c>
      <c r="S440" t="s">
        <v>21</v>
      </c>
      <c r="T440" t="s">
        <v>115</v>
      </c>
      <c r="U440" t="s">
        <v>116</v>
      </c>
      <c r="V440">
        <v>10412</v>
      </c>
      <c r="W440" t="s">
        <v>111</v>
      </c>
      <c r="X440">
        <v>8</v>
      </c>
      <c r="Y440" s="1">
        <v>34743</v>
      </c>
      <c r="Z440" s="1">
        <v>34771</v>
      </c>
      <c r="AA440">
        <f>_xlfn.DAYS(orderjoin[[#This Row],[orders.ShippedDate]],orderjoin[[#This Row],[orders.OrderDate]])</f>
        <v>2</v>
      </c>
      <c r="AB440" s="1">
        <v>34745</v>
      </c>
      <c r="AC440">
        <v>2</v>
      </c>
      <c r="AD440">
        <v>3.77</v>
      </c>
      <c r="AE440" t="s">
        <v>112</v>
      </c>
      <c r="AF440" t="s">
        <v>113</v>
      </c>
      <c r="AG440" t="s">
        <v>114</v>
      </c>
      <c r="AH440" t="s">
        <v>21</v>
      </c>
      <c r="AI440" t="s">
        <v>115</v>
      </c>
      <c r="AJ440" t="s">
        <v>116</v>
      </c>
      <c r="AK440">
        <v>14</v>
      </c>
      <c r="AL440" t="s">
        <v>530</v>
      </c>
      <c r="AM440">
        <v>6</v>
      </c>
      <c r="AN440">
        <v>7</v>
      </c>
      <c r="AO440" t="s">
        <v>531</v>
      </c>
      <c r="AP440" s="7">
        <v>23.25</v>
      </c>
      <c r="AQ440">
        <v>35</v>
      </c>
      <c r="AR440">
        <v>0</v>
      </c>
      <c r="AS440">
        <v>0</v>
      </c>
      <c r="AT440">
        <v>0</v>
      </c>
      <c r="AU440" t="s">
        <v>111</v>
      </c>
      <c r="AV440" t="s">
        <v>112</v>
      </c>
      <c r="AW440" t="s">
        <v>917</v>
      </c>
      <c r="AX440" t="s">
        <v>686</v>
      </c>
      <c r="AY440" t="s">
        <v>113</v>
      </c>
      <c r="AZ440" t="s">
        <v>114</v>
      </c>
      <c r="BA440" t="s">
        <v>21</v>
      </c>
      <c r="BB440" t="s">
        <v>115</v>
      </c>
      <c r="BC440" t="s">
        <v>116</v>
      </c>
      <c r="BD440" t="s">
        <v>918</v>
      </c>
      <c r="BE440" t="s">
        <v>918</v>
      </c>
      <c r="BF440">
        <v>6</v>
      </c>
      <c r="BG440" t="s">
        <v>1120</v>
      </c>
      <c r="BH440" t="s">
        <v>1121</v>
      </c>
      <c r="BI440" t="s">
        <v>1122</v>
      </c>
      <c r="BJ440" t="s">
        <v>1123</v>
      </c>
      <c r="BK440" t="s">
        <v>1124</v>
      </c>
      <c r="BL440" t="s">
        <v>21</v>
      </c>
      <c r="BM440" t="s">
        <v>1125</v>
      </c>
      <c r="BN440" t="s">
        <v>1028</v>
      </c>
      <c r="BO440" t="s">
        <v>1126</v>
      </c>
      <c r="BP440" t="s">
        <v>21</v>
      </c>
      <c r="BQ440">
        <v>7</v>
      </c>
      <c r="BR440" t="s">
        <v>1030</v>
      </c>
      <c r="BS440" t="s">
        <v>1031</v>
      </c>
      <c r="BT440">
        <v>2</v>
      </c>
      <c r="BU440" t="s">
        <v>1199</v>
      </c>
      <c r="BV440" t="s">
        <v>1200</v>
      </c>
      <c r="BW440">
        <v>8</v>
      </c>
      <c r="BX440" t="s">
        <v>1598</v>
      </c>
      <c r="BY440" t="s">
        <v>1210</v>
      </c>
      <c r="BZ440" t="s">
        <v>1211</v>
      </c>
      <c r="CA440" t="s">
        <v>1586</v>
      </c>
      <c r="CB440" s="1">
        <v>21194</v>
      </c>
      <c r="CC440" s="1">
        <v>34398</v>
      </c>
      <c r="CD440" t="s">
        <v>1599</v>
      </c>
      <c r="CE440" t="s">
        <v>131</v>
      </c>
      <c r="CF440" t="s">
        <v>132</v>
      </c>
      <c r="CG440" t="s">
        <v>1600</v>
      </c>
      <c r="CH440" t="s">
        <v>99</v>
      </c>
      <c r="CI440" t="s">
        <v>1601</v>
      </c>
      <c r="CJ440">
        <v>2344</v>
      </c>
      <c r="CK440">
        <v>2</v>
      </c>
      <c r="CL440">
        <v>334.8</v>
      </c>
    </row>
    <row r="441" spans="1:90">
      <c r="A441">
        <v>10413</v>
      </c>
      <c r="B441">
        <v>1</v>
      </c>
      <c r="C441" s="8">
        <v>14.4</v>
      </c>
      <c r="D441">
        <v>24</v>
      </c>
      <c r="E441">
        <v>0</v>
      </c>
      <c r="F441">
        <v>10413</v>
      </c>
      <c r="G441" t="s">
        <v>303</v>
      </c>
      <c r="H441">
        <v>3</v>
      </c>
      <c r="I441" s="1">
        <v>34744</v>
      </c>
      <c r="J441" s="1">
        <v>34772</v>
      </c>
      <c r="K441" s="1">
        <v>34746</v>
      </c>
      <c r="L441">
        <f>_xlfn.DAYS(orderjoin[[#This Row],[ShippedDate]],orderjoin[[#This Row],[OrderDate]])</f>
        <v>2</v>
      </c>
      <c r="M441">
        <f>_xlfn.DAYS(orderjoin[[#This Row],[RequiredDate]],orderjoin[[#This Row],[ShippedDate]])</f>
        <v>26</v>
      </c>
      <c r="N441">
        <v>2</v>
      </c>
      <c r="O441">
        <v>95.66</v>
      </c>
      <c r="P441" t="s">
        <v>304</v>
      </c>
      <c r="Q441" t="s">
        <v>305</v>
      </c>
      <c r="R441" t="s">
        <v>306</v>
      </c>
      <c r="S441" t="s">
        <v>21</v>
      </c>
      <c r="T441" t="s">
        <v>307</v>
      </c>
      <c r="U441" t="s">
        <v>23</v>
      </c>
      <c r="V441">
        <v>10413</v>
      </c>
      <c r="W441" t="s">
        <v>303</v>
      </c>
      <c r="X441">
        <v>3</v>
      </c>
      <c r="Y441" s="1">
        <v>34744</v>
      </c>
      <c r="Z441" s="1">
        <v>34772</v>
      </c>
      <c r="AA441">
        <f>_xlfn.DAYS(orderjoin[[#This Row],[orders.ShippedDate]],orderjoin[[#This Row],[orders.OrderDate]])</f>
        <v>2</v>
      </c>
      <c r="AB441" s="1">
        <v>34746</v>
      </c>
      <c r="AC441">
        <v>2</v>
      </c>
      <c r="AD441">
        <v>95.66</v>
      </c>
      <c r="AE441" t="s">
        <v>304</v>
      </c>
      <c r="AF441" t="s">
        <v>305</v>
      </c>
      <c r="AG441" t="s">
        <v>306</v>
      </c>
      <c r="AH441" t="s">
        <v>21</v>
      </c>
      <c r="AI441" t="s">
        <v>307</v>
      </c>
      <c r="AJ441" t="s">
        <v>23</v>
      </c>
      <c r="AK441">
        <v>1</v>
      </c>
      <c r="AL441" t="s">
        <v>504</v>
      </c>
      <c r="AM441">
        <v>1</v>
      </c>
      <c r="AN441">
        <v>1</v>
      </c>
      <c r="AO441" t="s">
        <v>505</v>
      </c>
      <c r="AP441" s="7">
        <v>18</v>
      </c>
      <c r="AQ441">
        <v>39</v>
      </c>
      <c r="AR441">
        <v>0</v>
      </c>
      <c r="AS441">
        <v>10</v>
      </c>
      <c r="AT441">
        <v>0</v>
      </c>
      <c r="AU441" t="s">
        <v>303</v>
      </c>
      <c r="AV441" t="s">
        <v>304</v>
      </c>
      <c r="AW441" t="s">
        <v>781</v>
      </c>
      <c r="AX441" t="s">
        <v>717</v>
      </c>
      <c r="AY441" t="s">
        <v>305</v>
      </c>
      <c r="AZ441" t="s">
        <v>306</v>
      </c>
      <c r="BA441" t="s">
        <v>21</v>
      </c>
      <c r="BB441" t="s">
        <v>307</v>
      </c>
      <c r="BC441" t="s">
        <v>23</v>
      </c>
      <c r="BD441" t="s">
        <v>782</v>
      </c>
      <c r="BE441" t="s">
        <v>783</v>
      </c>
      <c r="BF441">
        <v>1</v>
      </c>
      <c r="BG441" t="s">
        <v>998</v>
      </c>
      <c r="BH441" t="s">
        <v>999</v>
      </c>
      <c r="BI441" t="s">
        <v>1000</v>
      </c>
      <c r="BJ441" t="s">
        <v>1001</v>
      </c>
      <c r="BK441" t="s">
        <v>194</v>
      </c>
      <c r="BL441" t="s">
        <v>21</v>
      </c>
      <c r="BM441" t="s">
        <v>1002</v>
      </c>
      <c r="BN441" t="s">
        <v>196</v>
      </c>
      <c r="BO441" t="s">
        <v>1003</v>
      </c>
      <c r="BP441" t="s">
        <v>21</v>
      </c>
      <c r="BQ441">
        <v>1</v>
      </c>
      <c r="BR441" t="s">
        <v>1004</v>
      </c>
      <c r="BS441" t="s">
        <v>1005</v>
      </c>
      <c r="BT441">
        <v>2</v>
      </c>
      <c r="BU441" t="s">
        <v>1199</v>
      </c>
      <c r="BV441" t="s">
        <v>1200</v>
      </c>
      <c r="BW441">
        <v>3</v>
      </c>
      <c r="BX441" t="s">
        <v>1614</v>
      </c>
      <c r="BY441" t="s">
        <v>1205</v>
      </c>
      <c r="BZ441" t="s">
        <v>654</v>
      </c>
      <c r="CA441" t="s">
        <v>1586</v>
      </c>
      <c r="CB441" s="1">
        <v>23253</v>
      </c>
      <c r="CC441" s="1">
        <v>33695</v>
      </c>
      <c r="CD441" t="s">
        <v>1615</v>
      </c>
      <c r="CE441" t="s">
        <v>442</v>
      </c>
      <c r="CF441" t="s">
        <v>132</v>
      </c>
      <c r="CG441" t="s">
        <v>1616</v>
      </c>
      <c r="CH441" t="s">
        <v>99</v>
      </c>
      <c r="CI441" t="s">
        <v>1617</v>
      </c>
      <c r="CJ441">
        <v>3355</v>
      </c>
      <c r="CK441">
        <v>2</v>
      </c>
      <c r="CL441">
        <v>345.6</v>
      </c>
    </row>
    <row r="442" spans="1:90">
      <c r="A442">
        <v>10413</v>
      </c>
      <c r="B442">
        <v>62</v>
      </c>
      <c r="C442" s="8">
        <v>39.4</v>
      </c>
      <c r="D442">
        <v>40</v>
      </c>
      <c r="E442">
        <v>0</v>
      </c>
      <c r="F442">
        <v>10413</v>
      </c>
      <c r="G442" t="s">
        <v>303</v>
      </c>
      <c r="H442">
        <v>3</v>
      </c>
      <c r="I442" s="1">
        <v>34744</v>
      </c>
      <c r="J442" s="1">
        <v>34772</v>
      </c>
      <c r="K442" s="1">
        <v>34746</v>
      </c>
      <c r="L442">
        <f>_xlfn.DAYS(orderjoin[[#This Row],[ShippedDate]],orderjoin[[#This Row],[OrderDate]])</f>
        <v>2</v>
      </c>
      <c r="M442">
        <f>_xlfn.DAYS(orderjoin[[#This Row],[RequiredDate]],orderjoin[[#This Row],[ShippedDate]])</f>
        <v>26</v>
      </c>
      <c r="N442">
        <v>2</v>
      </c>
      <c r="O442">
        <v>95.66</v>
      </c>
      <c r="P442" t="s">
        <v>304</v>
      </c>
      <c r="Q442" t="s">
        <v>305</v>
      </c>
      <c r="R442" t="s">
        <v>306</v>
      </c>
      <c r="S442" t="s">
        <v>21</v>
      </c>
      <c r="T442" t="s">
        <v>307</v>
      </c>
      <c r="U442" t="s">
        <v>23</v>
      </c>
      <c r="V442">
        <v>10413</v>
      </c>
      <c r="W442" t="s">
        <v>303</v>
      </c>
      <c r="X442">
        <v>3</v>
      </c>
      <c r="Y442" s="1">
        <v>34744</v>
      </c>
      <c r="Z442" s="1">
        <v>34772</v>
      </c>
      <c r="AA442">
        <f>_xlfn.DAYS(orderjoin[[#This Row],[orders.ShippedDate]],orderjoin[[#This Row],[orders.OrderDate]])</f>
        <v>2</v>
      </c>
      <c r="AB442" s="1">
        <v>34746</v>
      </c>
      <c r="AC442">
        <v>2</v>
      </c>
      <c r="AD442">
        <v>95.66</v>
      </c>
      <c r="AE442" t="s">
        <v>304</v>
      </c>
      <c r="AF442" t="s">
        <v>305</v>
      </c>
      <c r="AG442" t="s">
        <v>306</v>
      </c>
      <c r="AH442" t="s">
        <v>21</v>
      </c>
      <c r="AI442" t="s">
        <v>307</v>
      </c>
      <c r="AJ442" t="s">
        <v>23</v>
      </c>
      <c r="AK442">
        <v>62</v>
      </c>
      <c r="AL442" t="s">
        <v>623</v>
      </c>
      <c r="AM442">
        <v>29</v>
      </c>
      <c r="AN442">
        <v>3</v>
      </c>
      <c r="AO442" t="s">
        <v>624</v>
      </c>
      <c r="AP442" s="7">
        <v>49.3</v>
      </c>
      <c r="AQ442">
        <v>17</v>
      </c>
      <c r="AR442">
        <v>0</v>
      </c>
      <c r="AS442">
        <v>0</v>
      </c>
      <c r="AT442">
        <v>0</v>
      </c>
      <c r="AU442" t="s">
        <v>303</v>
      </c>
      <c r="AV442" t="s">
        <v>304</v>
      </c>
      <c r="AW442" t="s">
        <v>781</v>
      </c>
      <c r="AX442" t="s">
        <v>717</v>
      </c>
      <c r="AY442" t="s">
        <v>305</v>
      </c>
      <c r="AZ442" t="s">
        <v>306</v>
      </c>
      <c r="BA442" t="s">
        <v>21</v>
      </c>
      <c r="BB442" t="s">
        <v>307</v>
      </c>
      <c r="BC442" t="s">
        <v>23</v>
      </c>
      <c r="BD442" t="s">
        <v>782</v>
      </c>
      <c r="BE442" t="s">
        <v>783</v>
      </c>
      <c r="BF442">
        <v>29</v>
      </c>
      <c r="BG442" t="s">
        <v>1148</v>
      </c>
      <c r="BH442" t="s">
        <v>1149</v>
      </c>
      <c r="BI442" t="s">
        <v>686</v>
      </c>
      <c r="BJ442" t="s">
        <v>1150</v>
      </c>
      <c r="BK442" t="s">
        <v>1151</v>
      </c>
      <c r="BL442" t="s">
        <v>286</v>
      </c>
      <c r="BM442" t="s">
        <v>1152</v>
      </c>
      <c r="BN442" t="s">
        <v>288</v>
      </c>
      <c r="BO442" t="s">
        <v>1153</v>
      </c>
      <c r="BP442" t="s">
        <v>1154</v>
      </c>
      <c r="BQ442">
        <v>3</v>
      </c>
      <c r="BR442" t="s">
        <v>1047</v>
      </c>
      <c r="BS442" t="s">
        <v>1048</v>
      </c>
      <c r="BT442">
        <v>2</v>
      </c>
      <c r="BU442" t="s">
        <v>1199</v>
      </c>
      <c r="BV442" t="s">
        <v>1200</v>
      </c>
      <c r="BW442">
        <v>3</v>
      </c>
      <c r="BX442" t="s">
        <v>1614</v>
      </c>
      <c r="BY442" t="s">
        <v>1205</v>
      </c>
      <c r="BZ442" t="s">
        <v>654</v>
      </c>
      <c r="CA442" t="s">
        <v>1586</v>
      </c>
      <c r="CB442" s="1">
        <v>23253</v>
      </c>
      <c r="CC442" s="1">
        <v>33695</v>
      </c>
      <c r="CD442" t="s">
        <v>1615</v>
      </c>
      <c r="CE442" t="s">
        <v>442</v>
      </c>
      <c r="CF442" t="s">
        <v>132</v>
      </c>
      <c r="CG442" t="s">
        <v>1616</v>
      </c>
      <c r="CH442" t="s">
        <v>99</v>
      </c>
      <c r="CI442" t="s">
        <v>1617</v>
      </c>
      <c r="CJ442">
        <v>3355</v>
      </c>
      <c r="CK442">
        <v>2</v>
      </c>
      <c r="CL442">
        <v>1576</v>
      </c>
    </row>
    <row r="443" spans="1:90">
      <c r="A443">
        <v>10413</v>
      </c>
      <c r="B443">
        <v>76</v>
      </c>
      <c r="C443" s="8">
        <v>14.4</v>
      </c>
      <c r="D443">
        <v>14</v>
      </c>
      <c r="E443">
        <v>0</v>
      </c>
      <c r="F443">
        <v>10413</v>
      </c>
      <c r="G443" t="s">
        <v>303</v>
      </c>
      <c r="H443">
        <v>3</v>
      </c>
      <c r="I443" s="1">
        <v>34744</v>
      </c>
      <c r="J443" s="1">
        <v>34772</v>
      </c>
      <c r="K443" s="1">
        <v>34746</v>
      </c>
      <c r="L443">
        <f>_xlfn.DAYS(orderjoin[[#This Row],[ShippedDate]],orderjoin[[#This Row],[OrderDate]])</f>
        <v>2</v>
      </c>
      <c r="M443">
        <f>_xlfn.DAYS(orderjoin[[#This Row],[RequiredDate]],orderjoin[[#This Row],[ShippedDate]])</f>
        <v>26</v>
      </c>
      <c r="N443">
        <v>2</v>
      </c>
      <c r="O443">
        <v>95.66</v>
      </c>
      <c r="P443" t="s">
        <v>304</v>
      </c>
      <c r="Q443" t="s">
        <v>305</v>
      </c>
      <c r="R443" t="s">
        <v>306</v>
      </c>
      <c r="S443" t="s">
        <v>21</v>
      </c>
      <c r="T443" t="s">
        <v>307</v>
      </c>
      <c r="U443" t="s">
        <v>23</v>
      </c>
      <c r="V443">
        <v>10413</v>
      </c>
      <c r="W443" t="s">
        <v>303</v>
      </c>
      <c r="X443">
        <v>3</v>
      </c>
      <c r="Y443" s="1">
        <v>34744</v>
      </c>
      <c r="Z443" s="1">
        <v>34772</v>
      </c>
      <c r="AA443">
        <f>_xlfn.DAYS(orderjoin[[#This Row],[orders.ShippedDate]],orderjoin[[#This Row],[orders.OrderDate]])</f>
        <v>2</v>
      </c>
      <c r="AB443" s="1">
        <v>34746</v>
      </c>
      <c r="AC443">
        <v>2</v>
      </c>
      <c r="AD443">
        <v>95.66</v>
      </c>
      <c r="AE443" t="s">
        <v>304</v>
      </c>
      <c r="AF443" t="s">
        <v>305</v>
      </c>
      <c r="AG443" t="s">
        <v>306</v>
      </c>
      <c r="AH443" t="s">
        <v>21</v>
      </c>
      <c r="AI443" t="s">
        <v>307</v>
      </c>
      <c r="AJ443" t="s">
        <v>23</v>
      </c>
      <c r="AK443">
        <v>76</v>
      </c>
      <c r="AL443" t="s">
        <v>647</v>
      </c>
      <c r="AM443">
        <v>23</v>
      </c>
      <c r="AN443">
        <v>1</v>
      </c>
      <c r="AO443" t="s">
        <v>648</v>
      </c>
      <c r="AP443" s="7">
        <v>18</v>
      </c>
      <c r="AQ443">
        <v>57</v>
      </c>
      <c r="AR443">
        <v>0</v>
      </c>
      <c r="AS443">
        <v>20</v>
      </c>
      <c r="AT443">
        <v>0</v>
      </c>
      <c r="AU443" t="s">
        <v>303</v>
      </c>
      <c r="AV443" t="s">
        <v>304</v>
      </c>
      <c r="AW443" t="s">
        <v>781</v>
      </c>
      <c r="AX443" t="s">
        <v>717</v>
      </c>
      <c r="AY443" t="s">
        <v>305</v>
      </c>
      <c r="AZ443" t="s">
        <v>306</v>
      </c>
      <c r="BA443" t="s">
        <v>21</v>
      </c>
      <c r="BB443" t="s">
        <v>307</v>
      </c>
      <c r="BC443" t="s">
        <v>23</v>
      </c>
      <c r="BD443" t="s">
        <v>782</v>
      </c>
      <c r="BE443" t="s">
        <v>783</v>
      </c>
      <c r="BF443">
        <v>23</v>
      </c>
      <c r="BG443" t="s">
        <v>1141</v>
      </c>
      <c r="BH443" t="s">
        <v>1142</v>
      </c>
      <c r="BI443" t="s">
        <v>1143</v>
      </c>
      <c r="BJ443" t="s">
        <v>1144</v>
      </c>
      <c r="BK443" t="s">
        <v>1145</v>
      </c>
      <c r="BL443" t="s">
        <v>21</v>
      </c>
      <c r="BM443" t="s">
        <v>1146</v>
      </c>
      <c r="BN443" t="s">
        <v>116</v>
      </c>
      <c r="BO443" t="s">
        <v>1147</v>
      </c>
      <c r="BP443" t="s">
        <v>21</v>
      </c>
      <c r="BQ443">
        <v>1</v>
      </c>
      <c r="BR443" t="s">
        <v>1004</v>
      </c>
      <c r="BS443" t="s">
        <v>1005</v>
      </c>
      <c r="BT443">
        <v>2</v>
      </c>
      <c r="BU443" t="s">
        <v>1199</v>
      </c>
      <c r="BV443" t="s">
        <v>1200</v>
      </c>
      <c r="BW443">
        <v>3</v>
      </c>
      <c r="BX443" t="s">
        <v>1614</v>
      </c>
      <c r="BY443" t="s">
        <v>1205</v>
      </c>
      <c r="BZ443" t="s">
        <v>654</v>
      </c>
      <c r="CA443" t="s">
        <v>1586</v>
      </c>
      <c r="CB443" s="1">
        <v>23253</v>
      </c>
      <c r="CC443" s="1">
        <v>33695</v>
      </c>
      <c r="CD443" t="s">
        <v>1615</v>
      </c>
      <c r="CE443" t="s">
        <v>442</v>
      </c>
      <c r="CF443" t="s">
        <v>132</v>
      </c>
      <c r="CG443" t="s">
        <v>1616</v>
      </c>
      <c r="CH443" t="s">
        <v>99</v>
      </c>
      <c r="CI443" t="s">
        <v>1617</v>
      </c>
      <c r="CJ443">
        <v>3355</v>
      </c>
      <c r="CK443">
        <v>2</v>
      </c>
      <c r="CL443">
        <v>201.6</v>
      </c>
    </row>
    <row r="444" spans="1:90">
      <c r="A444">
        <v>10414</v>
      </c>
      <c r="B444">
        <v>19</v>
      </c>
      <c r="C444" s="8">
        <v>7.3</v>
      </c>
      <c r="D444">
        <v>18</v>
      </c>
      <c r="E444">
        <v>0.05</v>
      </c>
      <c r="F444">
        <v>10414</v>
      </c>
      <c r="G444" t="s">
        <v>299</v>
      </c>
      <c r="H444">
        <v>2</v>
      </c>
      <c r="I444" s="1">
        <v>34744</v>
      </c>
      <c r="J444" s="1">
        <v>34772</v>
      </c>
      <c r="K444" s="1">
        <v>34747</v>
      </c>
      <c r="L444">
        <f>_xlfn.DAYS(orderjoin[[#This Row],[ShippedDate]],orderjoin[[#This Row],[OrderDate]])</f>
        <v>3</v>
      </c>
      <c r="M444">
        <f>_xlfn.DAYS(orderjoin[[#This Row],[RequiredDate]],orderjoin[[#This Row],[ShippedDate]])</f>
        <v>25</v>
      </c>
      <c r="N444">
        <v>3</v>
      </c>
      <c r="O444">
        <v>21.48</v>
      </c>
      <c r="P444" t="s">
        <v>300</v>
      </c>
      <c r="Q444" t="s">
        <v>301</v>
      </c>
      <c r="R444" t="s">
        <v>200</v>
      </c>
      <c r="S444" t="s">
        <v>63</v>
      </c>
      <c r="T444" t="s">
        <v>302</v>
      </c>
      <c r="U444" t="s">
        <v>36</v>
      </c>
      <c r="V444">
        <v>10414</v>
      </c>
      <c r="W444" t="s">
        <v>299</v>
      </c>
      <c r="X444">
        <v>2</v>
      </c>
      <c r="Y444" s="1">
        <v>34744</v>
      </c>
      <c r="Z444" s="1">
        <v>34772</v>
      </c>
      <c r="AA444">
        <f>_xlfn.DAYS(orderjoin[[#This Row],[orders.ShippedDate]],orderjoin[[#This Row],[orders.OrderDate]])</f>
        <v>3</v>
      </c>
      <c r="AB444" s="1">
        <v>34747</v>
      </c>
      <c r="AC444">
        <v>3</v>
      </c>
      <c r="AD444">
        <v>21.48</v>
      </c>
      <c r="AE444" t="s">
        <v>300</v>
      </c>
      <c r="AF444" t="s">
        <v>301</v>
      </c>
      <c r="AG444" t="s">
        <v>200</v>
      </c>
      <c r="AH444" t="s">
        <v>63</v>
      </c>
      <c r="AI444" t="s">
        <v>302</v>
      </c>
      <c r="AJ444" t="s">
        <v>36</v>
      </c>
      <c r="AK444">
        <v>19</v>
      </c>
      <c r="AL444" t="s">
        <v>540</v>
      </c>
      <c r="AM444">
        <v>8</v>
      </c>
      <c r="AN444">
        <v>3</v>
      </c>
      <c r="AO444" t="s">
        <v>541</v>
      </c>
      <c r="AP444" s="7">
        <v>9.1999999999999993</v>
      </c>
      <c r="AQ444">
        <v>25</v>
      </c>
      <c r="AR444">
        <v>0</v>
      </c>
      <c r="AS444">
        <v>5</v>
      </c>
      <c r="AT444">
        <v>0</v>
      </c>
      <c r="AU444" t="s">
        <v>299</v>
      </c>
      <c r="AV444" t="s">
        <v>300</v>
      </c>
      <c r="AW444" t="s">
        <v>720</v>
      </c>
      <c r="AX444" t="s">
        <v>721</v>
      </c>
      <c r="AY444" t="s">
        <v>301</v>
      </c>
      <c r="AZ444" t="s">
        <v>200</v>
      </c>
      <c r="BA444" t="s">
        <v>63</v>
      </c>
      <c r="BB444" t="s">
        <v>302</v>
      </c>
      <c r="BC444" t="s">
        <v>36</v>
      </c>
      <c r="BD444" t="s">
        <v>722</v>
      </c>
      <c r="BE444" t="s">
        <v>21</v>
      </c>
      <c r="BF444">
        <v>8</v>
      </c>
      <c r="BG444" t="s">
        <v>1107</v>
      </c>
      <c r="BH444" t="s">
        <v>1108</v>
      </c>
      <c r="BI444" t="s">
        <v>654</v>
      </c>
      <c r="BJ444" t="s">
        <v>1109</v>
      </c>
      <c r="BK444" t="s">
        <v>1110</v>
      </c>
      <c r="BL444" t="s">
        <v>21</v>
      </c>
      <c r="BM444" t="s">
        <v>1111</v>
      </c>
      <c r="BN444" t="s">
        <v>196</v>
      </c>
      <c r="BO444" t="s">
        <v>1112</v>
      </c>
      <c r="BP444" t="s">
        <v>21</v>
      </c>
      <c r="BQ444">
        <v>3</v>
      </c>
      <c r="BR444" t="s">
        <v>1047</v>
      </c>
      <c r="BS444" t="s">
        <v>1048</v>
      </c>
      <c r="BT444">
        <v>3</v>
      </c>
      <c r="BU444" t="s">
        <v>1201</v>
      </c>
      <c r="BV444" t="s">
        <v>1174</v>
      </c>
      <c r="BW444">
        <v>2</v>
      </c>
      <c r="BX444" t="s">
        <v>1602</v>
      </c>
      <c r="BY444" t="s">
        <v>1203</v>
      </c>
      <c r="BZ444" t="s">
        <v>1204</v>
      </c>
      <c r="CA444" t="s">
        <v>1603</v>
      </c>
      <c r="CB444" s="1">
        <v>19043</v>
      </c>
      <c r="CC444" s="1">
        <v>33830</v>
      </c>
      <c r="CD444" t="s">
        <v>1604</v>
      </c>
      <c r="CE444" t="s">
        <v>1605</v>
      </c>
      <c r="CF444" t="s">
        <v>132</v>
      </c>
      <c r="CG444" t="s">
        <v>1606</v>
      </c>
      <c r="CH444" t="s">
        <v>99</v>
      </c>
      <c r="CI444" t="s">
        <v>1607</v>
      </c>
      <c r="CJ444">
        <v>3457</v>
      </c>
      <c r="CL444">
        <v>124.83000000000001</v>
      </c>
    </row>
    <row r="445" spans="1:90">
      <c r="A445">
        <v>10414</v>
      </c>
      <c r="B445">
        <v>33</v>
      </c>
      <c r="C445" s="8">
        <v>2</v>
      </c>
      <c r="D445">
        <v>50</v>
      </c>
      <c r="E445">
        <v>0</v>
      </c>
      <c r="F445">
        <v>10414</v>
      </c>
      <c r="G445" t="s">
        <v>299</v>
      </c>
      <c r="H445">
        <v>2</v>
      </c>
      <c r="I445" s="1">
        <v>34744</v>
      </c>
      <c r="J445" s="1">
        <v>34772</v>
      </c>
      <c r="K445" s="1">
        <v>34747</v>
      </c>
      <c r="L445">
        <f>_xlfn.DAYS(orderjoin[[#This Row],[ShippedDate]],orderjoin[[#This Row],[OrderDate]])</f>
        <v>3</v>
      </c>
      <c r="M445">
        <f>_xlfn.DAYS(orderjoin[[#This Row],[RequiredDate]],orderjoin[[#This Row],[ShippedDate]])</f>
        <v>25</v>
      </c>
      <c r="N445">
        <v>3</v>
      </c>
      <c r="O445">
        <v>21.48</v>
      </c>
      <c r="P445" t="s">
        <v>300</v>
      </c>
      <c r="Q445" t="s">
        <v>301</v>
      </c>
      <c r="R445" t="s">
        <v>200</v>
      </c>
      <c r="S445" t="s">
        <v>63</v>
      </c>
      <c r="T445" t="s">
        <v>302</v>
      </c>
      <c r="U445" t="s">
        <v>36</v>
      </c>
      <c r="V445">
        <v>10414</v>
      </c>
      <c r="W445" t="s">
        <v>299</v>
      </c>
      <c r="X445">
        <v>2</v>
      </c>
      <c r="Y445" s="1">
        <v>34744</v>
      </c>
      <c r="Z445" s="1">
        <v>34772</v>
      </c>
      <c r="AA445">
        <f>_xlfn.DAYS(orderjoin[[#This Row],[orders.ShippedDate]],orderjoin[[#This Row],[orders.OrderDate]])</f>
        <v>3</v>
      </c>
      <c r="AB445" s="1">
        <v>34747</v>
      </c>
      <c r="AC445">
        <v>3</v>
      </c>
      <c r="AD445">
        <v>21.48</v>
      </c>
      <c r="AE445" t="s">
        <v>300</v>
      </c>
      <c r="AF445" t="s">
        <v>301</v>
      </c>
      <c r="AG445" t="s">
        <v>200</v>
      </c>
      <c r="AH445" t="s">
        <v>63</v>
      </c>
      <c r="AI445" t="s">
        <v>302</v>
      </c>
      <c r="AJ445" t="s">
        <v>36</v>
      </c>
      <c r="AK445">
        <v>33</v>
      </c>
      <c r="AL445" t="s">
        <v>568</v>
      </c>
      <c r="AM445">
        <v>15</v>
      </c>
      <c r="AN445">
        <v>4</v>
      </c>
      <c r="AO445" t="s">
        <v>569</v>
      </c>
      <c r="AP445" s="7">
        <v>2.5</v>
      </c>
      <c r="AQ445">
        <v>112</v>
      </c>
      <c r="AR445">
        <v>0</v>
      </c>
      <c r="AS445">
        <v>20</v>
      </c>
      <c r="AT445">
        <v>0</v>
      </c>
      <c r="AU445" t="s">
        <v>299</v>
      </c>
      <c r="AV445" t="s">
        <v>300</v>
      </c>
      <c r="AW445" t="s">
        <v>720</v>
      </c>
      <c r="AX445" t="s">
        <v>721</v>
      </c>
      <c r="AY445" t="s">
        <v>301</v>
      </c>
      <c r="AZ445" t="s">
        <v>200</v>
      </c>
      <c r="BA445" t="s">
        <v>63</v>
      </c>
      <c r="BB445" t="s">
        <v>302</v>
      </c>
      <c r="BC445" t="s">
        <v>36</v>
      </c>
      <c r="BD445" t="s">
        <v>722</v>
      </c>
      <c r="BE445" t="s">
        <v>21</v>
      </c>
      <c r="BF445">
        <v>15</v>
      </c>
      <c r="BG445" t="s">
        <v>1032</v>
      </c>
      <c r="BH445" t="s">
        <v>1033</v>
      </c>
      <c r="BI445" t="s">
        <v>676</v>
      </c>
      <c r="BJ445" t="s">
        <v>1034</v>
      </c>
      <c r="BK445" t="s">
        <v>1035</v>
      </c>
      <c r="BL445" t="s">
        <v>21</v>
      </c>
      <c r="BM445" t="s">
        <v>1036</v>
      </c>
      <c r="BN445" t="s">
        <v>366</v>
      </c>
      <c r="BO445" t="s">
        <v>1037</v>
      </c>
      <c r="BP445" t="s">
        <v>21</v>
      </c>
      <c r="BQ445">
        <v>4</v>
      </c>
      <c r="BR445" t="s">
        <v>989</v>
      </c>
      <c r="BS445" t="s">
        <v>990</v>
      </c>
      <c r="BT445">
        <v>3</v>
      </c>
      <c r="BU445" t="s">
        <v>1201</v>
      </c>
      <c r="BV445" t="s">
        <v>1174</v>
      </c>
      <c r="BW445">
        <v>2</v>
      </c>
      <c r="BX445" t="s">
        <v>1602</v>
      </c>
      <c r="BY445" t="s">
        <v>1203</v>
      </c>
      <c r="BZ445" t="s">
        <v>1204</v>
      </c>
      <c r="CA445" t="s">
        <v>1603</v>
      </c>
      <c r="CB445" s="1">
        <v>19043</v>
      </c>
      <c r="CC445" s="1">
        <v>33830</v>
      </c>
      <c r="CD445" t="s">
        <v>1604</v>
      </c>
      <c r="CE445" t="s">
        <v>1605</v>
      </c>
      <c r="CF445" t="s">
        <v>132</v>
      </c>
      <c r="CG445" t="s">
        <v>1606</v>
      </c>
      <c r="CH445" t="s">
        <v>99</v>
      </c>
      <c r="CI445" t="s">
        <v>1607</v>
      </c>
      <c r="CJ445">
        <v>3457</v>
      </c>
      <c r="CL445">
        <v>100</v>
      </c>
    </row>
    <row r="446" spans="1:90">
      <c r="A446">
        <v>10415</v>
      </c>
      <c r="B446">
        <v>17</v>
      </c>
      <c r="C446" s="8">
        <v>31.2</v>
      </c>
      <c r="D446">
        <v>2</v>
      </c>
      <c r="E446">
        <v>0</v>
      </c>
      <c r="F446">
        <v>10415</v>
      </c>
      <c r="G446" t="s">
        <v>356</v>
      </c>
      <c r="H446">
        <v>3</v>
      </c>
      <c r="I446" s="1">
        <v>34745</v>
      </c>
      <c r="J446" s="1">
        <v>34773</v>
      </c>
      <c r="K446" s="1">
        <v>34754</v>
      </c>
      <c r="L446">
        <f>_xlfn.DAYS(orderjoin[[#This Row],[ShippedDate]],orderjoin[[#This Row],[OrderDate]])</f>
        <v>9</v>
      </c>
      <c r="M446">
        <f>_xlfn.DAYS(orderjoin[[#This Row],[RequiredDate]],orderjoin[[#This Row],[ShippedDate]])</f>
        <v>19</v>
      </c>
      <c r="N446">
        <v>1</v>
      </c>
      <c r="O446">
        <v>0.2</v>
      </c>
      <c r="P446" t="s">
        <v>357</v>
      </c>
      <c r="Q446" t="s">
        <v>358</v>
      </c>
      <c r="R446" t="s">
        <v>359</v>
      </c>
      <c r="S446" t="s">
        <v>232</v>
      </c>
      <c r="T446" t="s">
        <v>360</v>
      </c>
      <c r="U446" t="s">
        <v>99</v>
      </c>
      <c r="V446">
        <v>10415</v>
      </c>
      <c r="W446" t="s">
        <v>356</v>
      </c>
      <c r="X446">
        <v>3</v>
      </c>
      <c r="Y446" s="1">
        <v>34745</v>
      </c>
      <c r="Z446" s="1">
        <v>34773</v>
      </c>
      <c r="AA446">
        <f>_xlfn.DAYS(orderjoin[[#This Row],[orders.ShippedDate]],orderjoin[[#This Row],[orders.OrderDate]])</f>
        <v>9</v>
      </c>
      <c r="AB446" s="1">
        <v>34754</v>
      </c>
      <c r="AC446">
        <v>1</v>
      </c>
      <c r="AD446">
        <v>0.2</v>
      </c>
      <c r="AE446" t="s">
        <v>357</v>
      </c>
      <c r="AF446" t="s">
        <v>358</v>
      </c>
      <c r="AG446" t="s">
        <v>359</v>
      </c>
      <c r="AH446" t="s">
        <v>232</v>
      </c>
      <c r="AI446" t="s">
        <v>360</v>
      </c>
      <c r="AJ446" t="s">
        <v>99</v>
      </c>
      <c r="AK446">
        <v>17</v>
      </c>
      <c r="AL446" t="s">
        <v>536</v>
      </c>
      <c r="AM446">
        <v>7</v>
      </c>
      <c r="AN446">
        <v>6</v>
      </c>
      <c r="AO446" t="s">
        <v>537</v>
      </c>
      <c r="AP446" s="7">
        <v>39</v>
      </c>
      <c r="AQ446">
        <v>0</v>
      </c>
      <c r="AR446">
        <v>0</v>
      </c>
      <c r="AS446">
        <v>0</v>
      </c>
      <c r="AT446">
        <v>1</v>
      </c>
      <c r="AU446" t="s">
        <v>356</v>
      </c>
      <c r="AV446" t="s">
        <v>357</v>
      </c>
      <c r="AW446" t="s">
        <v>768</v>
      </c>
      <c r="AX446" t="s">
        <v>654</v>
      </c>
      <c r="AY446" t="s">
        <v>358</v>
      </c>
      <c r="AZ446" t="s">
        <v>359</v>
      </c>
      <c r="BA446" t="s">
        <v>232</v>
      </c>
      <c r="BB446" t="s">
        <v>360</v>
      </c>
      <c r="BC446" t="s">
        <v>99</v>
      </c>
      <c r="BD446" t="s">
        <v>769</v>
      </c>
      <c r="BE446" t="s">
        <v>770</v>
      </c>
      <c r="BF446">
        <v>7</v>
      </c>
      <c r="BG446" t="s">
        <v>1038</v>
      </c>
      <c r="BH446" t="s">
        <v>1039</v>
      </c>
      <c r="BI446" t="s">
        <v>676</v>
      </c>
      <c r="BJ446" t="s">
        <v>1040</v>
      </c>
      <c r="BK446" t="s">
        <v>1041</v>
      </c>
      <c r="BL446" t="s">
        <v>1042</v>
      </c>
      <c r="BM446" t="s">
        <v>1043</v>
      </c>
      <c r="BN446" t="s">
        <v>1044</v>
      </c>
      <c r="BO446" t="s">
        <v>1045</v>
      </c>
      <c r="BP446" t="s">
        <v>1046</v>
      </c>
      <c r="BQ446">
        <v>6</v>
      </c>
      <c r="BR446" t="s">
        <v>1049</v>
      </c>
      <c r="BS446" t="s">
        <v>1050</v>
      </c>
      <c r="BT446">
        <v>1</v>
      </c>
      <c r="BU446" t="s">
        <v>1197</v>
      </c>
      <c r="BV446" t="s">
        <v>1198</v>
      </c>
      <c r="BW446">
        <v>3</v>
      </c>
      <c r="BX446" t="s">
        <v>1614</v>
      </c>
      <c r="BY446" t="s">
        <v>1205</v>
      </c>
      <c r="BZ446" t="s">
        <v>654</v>
      </c>
      <c r="CA446" t="s">
        <v>1586</v>
      </c>
      <c r="CB446" s="1">
        <v>23253</v>
      </c>
      <c r="CC446" s="1">
        <v>33695</v>
      </c>
      <c r="CD446" t="s">
        <v>1615</v>
      </c>
      <c r="CE446" t="s">
        <v>442</v>
      </c>
      <c r="CF446" t="s">
        <v>132</v>
      </c>
      <c r="CG446" t="s">
        <v>1616</v>
      </c>
      <c r="CH446" t="s">
        <v>99</v>
      </c>
      <c r="CI446" t="s">
        <v>1617</v>
      </c>
      <c r="CJ446">
        <v>3355</v>
      </c>
      <c r="CK446">
        <v>2</v>
      </c>
      <c r="CL446">
        <v>62.4</v>
      </c>
    </row>
    <row r="447" spans="1:90">
      <c r="A447">
        <v>10415</v>
      </c>
      <c r="B447">
        <v>33</v>
      </c>
      <c r="C447" s="8">
        <v>2</v>
      </c>
      <c r="D447">
        <v>20</v>
      </c>
      <c r="E447">
        <v>0</v>
      </c>
      <c r="F447">
        <v>10415</v>
      </c>
      <c r="G447" t="s">
        <v>356</v>
      </c>
      <c r="H447">
        <v>3</v>
      </c>
      <c r="I447" s="1">
        <v>34745</v>
      </c>
      <c r="J447" s="1">
        <v>34773</v>
      </c>
      <c r="K447" s="1">
        <v>34754</v>
      </c>
      <c r="L447">
        <f>_xlfn.DAYS(orderjoin[[#This Row],[ShippedDate]],orderjoin[[#This Row],[OrderDate]])</f>
        <v>9</v>
      </c>
      <c r="M447">
        <f>_xlfn.DAYS(orderjoin[[#This Row],[RequiredDate]],orderjoin[[#This Row],[ShippedDate]])</f>
        <v>19</v>
      </c>
      <c r="N447">
        <v>1</v>
      </c>
      <c r="O447">
        <v>0.2</v>
      </c>
      <c r="P447" t="s">
        <v>357</v>
      </c>
      <c r="Q447" t="s">
        <v>358</v>
      </c>
      <c r="R447" t="s">
        <v>359</v>
      </c>
      <c r="S447" t="s">
        <v>232</v>
      </c>
      <c r="T447" t="s">
        <v>360</v>
      </c>
      <c r="U447" t="s">
        <v>99</v>
      </c>
      <c r="V447">
        <v>10415</v>
      </c>
      <c r="W447" t="s">
        <v>356</v>
      </c>
      <c r="X447">
        <v>3</v>
      </c>
      <c r="Y447" s="1">
        <v>34745</v>
      </c>
      <c r="Z447" s="1">
        <v>34773</v>
      </c>
      <c r="AA447">
        <f>_xlfn.DAYS(orderjoin[[#This Row],[orders.ShippedDate]],orderjoin[[#This Row],[orders.OrderDate]])</f>
        <v>9</v>
      </c>
      <c r="AB447" s="1">
        <v>34754</v>
      </c>
      <c r="AC447">
        <v>1</v>
      </c>
      <c r="AD447">
        <v>0.2</v>
      </c>
      <c r="AE447" t="s">
        <v>357</v>
      </c>
      <c r="AF447" t="s">
        <v>358</v>
      </c>
      <c r="AG447" t="s">
        <v>359</v>
      </c>
      <c r="AH447" t="s">
        <v>232</v>
      </c>
      <c r="AI447" t="s">
        <v>360</v>
      </c>
      <c r="AJ447" t="s">
        <v>99</v>
      </c>
      <c r="AK447">
        <v>33</v>
      </c>
      <c r="AL447" t="s">
        <v>568</v>
      </c>
      <c r="AM447">
        <v>15</v>
      </c>
      <c r="AN447">
        <v>4</v>
      </c>
      <c r="AO447" t="s">
        <v>569</v>
      </c>
      <c r="AP447" s="7">
        <v>2.5</v>
      </c>
      <c r="AQ447">
        <v>112</v>
      </c>
      <c r="AR447">
        <v>0</v>
      </c>
      <c r="AS447">
        <v>20</v>
      </c>
      <c r="AT447">
        <v>0</v>
      </c>
      <c r="AU447" t="s">
        <v>356</v>
      </c>
      <c r="AV447" t="s">
        <v>357</v>
      </c>
      <c r="AW447" t="s">
        <v>768</v>
      </c>
      <c r="AX447" t="s">
        <v>654</v>
      </c>
      <c r="AY447" t="s">
        <v>358</v>
      </c>
      <c r="AZ447" t="s">
        <v>359</v>
      </c>
      <c r="BA447" t="s">
        <v>232</v>
      </c>
      <c r="BB447" t="s">
        <v>360</v>
      </c>
      <c r="BC447" t="s">
        <v>99</v>
      </c>
      <c r="BD447" t="s">
        <v>769</v>
      </c>
      <c r="BE447" t="s">
        <v>770</v>
      </c>
      <c r="BF447">
        <v>15</v>
      </c>
      <c r="BG447" t="s">
        <v>1032</v>
      </c>
      <c r="BH447" t="s">
        <v>1033</v>
      </c>
      <c r="BI447" t="s">
        <v>676</v>
      </c>
      <c r="BJ447" t="s">
        <v>1034</v>
      </c>
      <c r="BK447" t="s">
        <v>1035</v>
      </c>
      <c r="BL447" t="s">
        <v>21</v>
      </c>
      <c r="BM447" t="s">
        <v>1036</v>
      </c>
      <c r="BN447" t="s">
        <v>366</v>
      </c>
      <c r="BO447" t="s">
        <v>1037</v>
      </c>
      <c r="BP447" t="s">
        <v>21</v>
      </c>
      <c r="BQ447">
        <v>4</v>
      </c>
      <c r="BR447" t="s">
        <v>989</v>
      </c>
      <c r="BS447" t="s">
        <v>990</v>
      </c>
      <c r="BT447">
        <v>1</v>
      </c>
      <c r="BU447" t="s">
        <v>1197</v>
      </c>
      <c r="BV447" t="s">
        <v>1198</v>
      </c>
      <c r="BW447">
        <v>3</v>
      </c>
      <c r="BX447" t="s">
        <v>1614</v>
      </c>
      <c r="BY447" t="s">
        <v>1205</v>
      </c>
      <c r="BZ447" t="s">
        <v>654</v>
      </c>
      <c r="CA447" t="s">
        <v>1586</v>
      </c>
      <c r="CB447" s="1">
        <v>23253</v>
      </c>
      <c r="CC447" s="1">
        <v>33695</v>
      </c>
      <c r="CD447" t="s">
        <v>1615</v>
      </c>
      <c r="CE447" t="s">
        <v>442</v>
      </c>
      <c r="CF447" t="s">
        <v>132</v>
      </c>
      <c r="CG447" t="s">
        <v>1616</v>
      </c>
      <c r="CH447" t="s">
        <v>99</v>
      </c>
      <c r="CI447" t="s">
        <v>1617</v>
      </c>
      <c r="CJ447">
        <v>3355</v>
      </c>
      <c r="CK447">
        <v>2</v>
      </c>
      <c r="CL447">
        <v>40</v>
      </c>
    </row>
    <row r="448" spans="1:90">
      <c r="A448">
        <v>10416</v>
      </c>
      <c r="B448">
        <v>19</v>
      </c>
      <c r="C448" s="8">
        <v>7.3</v>
      </c>
      <c r="D448">
        <v>20</v>
      </c>
      <c r="E448">
        <v>0</v>
      </c>
      <c r="F448">
        <v>10416</v>
      </c>
      <c r="G448" t="s">
        <v>111</v>
      </c>
      <c r="H448">
        <v>8</v>
      </c>
      <c r="I448" s="1">
        <v>34746</v>
      </c>
      <c r="J448" s="1">
        <v>34774</v>
      </c>
      <c r="K448" s="1">
        <v>34757</v>
      </c>
      <c r="L448">
        <f>_xlfn.DAYS(orderjoin[[#This Row],[ShippedDate]],orderjoin[[#This Row],[OrderDate]])</f>
        <v>11</v>
      </c>
      <c r="M448">
        <f>_xlfn.DAYS(orderjoin[[#This Row],[RequiredDate]],orderjoin[[#This Row],[ShippedDate]])</f>
        <v>17</v>
      </c>
      <c r="N448">
        <v>3</v>
      </c>
      <c r="O448">
        <v>22.72</v>
      </c>
      <c r="P448" t="s">
        <v>112</v>
      </c>
      <c r="Q448" t="s">
        <v>113</v>
      </c>
      <c r="R448" t="s">
        <v>114</v>
      </c>
      <c r="S448" t="s">
        <v>21</v>
      </c>
      <c r="T448" t="s">
        <v>115</v>
      </c>
      <c r="U448" t="s">
        <v>116</v>
      </c>
      <c r="V448">
        <v>10416</v>
      </c>
      <c r="W448" t="s">
        <v>111</v>
      </c>
      <c r="X448">
        <v>8</v>
      </c>
      <c r="Y448" s="1">
        <v>34746</v>
      </c>
      <c r="Z448" s="1">
        <v>34774</v>
      </c>
      <c r="AA448">
        <f>_xlfn.DAYS(orderjoin[[#This Row],[orders.ShippedDate]],orderjoin[[#This Row],[orders.OrderDate]])</f>
        <v>11</v>
      </c>
      <c r="AB448" s="1">
        <v>34757</v>
      </c>
      <c r="AC448">
        <v>3</v>
      </c>
      <c r="AD448">
        <v>22.72</v>
      </c>
      <c r="AE448" t="s">
        <v>112</v>
      </c>
      <c r="AF448" t="s">
        <v>113</v>
      </c>
      <c r="AG448" t="s">
        <v>114</v>
      </c>
      <c r="AH448" t="s">
        <v>21</v>
      </c>
      <c r="AI448" t="s">
        <v>115</v>
      </c>
      <c r="AJ448" t="s">
        <v>116</v>
      </c>
      <c r="AK448">
        <v>19</v>
      </c>
      <c r="AL448" t="s">
        <v>540</v>
      </c>
      <c r="AM448">
        <v>8</v>
      </c>
      <c r="AN448">
        <v>3</v>
      </c>
      <c r="AO448" t="s">
        <v>541</v>
      </c>
      <c r="AP448" s="7">
        <v>9.1999999999999993</v>
      </c>
      <c r="AQ448">
        <v>25</v>
      </c>
      <c r="AR448">
        <v>0</v>
      </c>
      <c r="AS448">
        <v>5</v>
      </c>
      <c r="AT448">
        <v>0</v>
      </c>
      <c r="AU448" t="s">
        <v>111</v>
      </c>
      <c r="AV448" t="s">
        <v>112</v>
      </c>
      <c r="AW448" t="s">
        <v>917</v>
      </c>
      <c r="AX448" t="s">
        <v>686</v>
      </c>
      <c r="AY448" t="s">
        <v>113</v>
      </c>
      <c r="AZ448" t="s">
        <v>114</v>
      </c>
      <c r="BA448" t="s">
        <v>21</v>
      </c>
      <c r="BB448" t="s">
        <v>115</v>
      </c>
      <c r="BC448" t="s">
        <v>116</v>
      </c>
      <c r="BD448" t="s">
        <v>918</v>
      </c>
      <c r="BE448" t="s">
        <v>918</v>
      </c>
      <c r="BF448">
        <v>8</v>
      </c>
      <c r="BG448" t="s">
        <v>1107</v>
      </c>
      <c r="BH448" t="s">
        <v>1108</v>
      </c>
      <c r="BI448" t="s">
        <v>654</v>
      </c>
      <c r="BJ448" t="s">
        <v>1109</v>
      </c>
      <c r="BK448" t="s">
        <v>1110</v>
      </c>
      <c r="BL448" t="s">
        <v>21</v>
      </c>
      <c r="BM448" t="s">
        <v>1111</v>
      </c>
      <c r="BN448" t="s">
        <v>196</v>
      </c>
      <c r="BO448" t="s">
        <v>1112</v>
      </c>
      <c r="BP448" t="s">
        <v>21</v>
      </c>
      <c r="BQ448">
        <v>3</v>
      </c>
      <c r="BR448" t="s">
        <v>1047</v>
      </c>
      <c r="BS448" t="s">
        <v>1048</v>
      </c>
      <c r="BT448">
        <v>3</v>
      </c>
      <c r="BU448" t="s">
        <v>1201</v>
      </c>
      <c r="BV448" t="s">
        <v>1174</v>
      </c>
      <c r="BW448">
        <v>8</v>
      </c>
      <c r="BX448" t="s">
        <v>1598</v>
      </c>
      <c r="BY448" t="s">
        <v>1210</v>
      </c>
      <c r="BZ448" t="s">
        <v>1211</v>
      </c>
      <c r="CA448" t="s">
        <v>1586</v>
      </c>
      <c r="CB448" s="1">
        <v>21194</v>
      </c>
      <c r="CC448" s="1">
        <v>34398</v>
      </c>
      <c r="CD448" t="s">
        <v>1599</v>
      </c>
      <c r="CE448" t="s">
        <v>131</v>
      </c>
      <c r="CF448" t="s">
        <v>132</v>
      </c>
      <c r="CG448" t="s">
        <v>1600</v>
      </c>
      <c r="CH448" t="s">
        <v>99</v>
      </c>
      <c r="CI448" t="s">
        <v>1601</v>
      </c>
      <c r="CJ448">
        <v>2344</v>
      </c>
      <c r="CK448">
        <v>2</v>
      </c>
      <c r="CL448">
        <v>146</v>
      </c>
    </row>
    <row r="449" spans="1:90">
      <c r="A449">
        <v>10416</v>
      </c>
      <c r="B449">
        <v>53</v>
      </c>
      <c r="C449" s="8">
        <v>26.2</v>
      </c>
      <c r="D449">
        <v>10</v>
      </c>
      <c r="E449">
        <v>0</v>
      </c>
      <c r="F449">
        <v>10416</v>
      </c>
      <c r="G449" t="s">
        <v>111</v>
      </c>
      <c r="H449">
        <v>8</v>
      </c>
      <c r="I449" s="1">
        <v>34746</v>
      </c>
      <c r="J449" s="1">
        <v>34774</v>
      </c>
      <c r="K449" s="1">
        <v>34757</v>
      </c>
      <c r="L449">
        <f>_xlfn.DAYS(orderjoin[[#This Row],[ShippedDate]],orderjoin[[#This Row],[OrderDate]])</f>
        <v>11</v>
      </c>
      <c r="M449">
        <f>_xlfn.DAYS(orderjoin[[#This Row],[RequiredDate]],orderjoin[[#This Row],[ShippedDate]])</f>
        <v>17</v>
      </c>
      <c r="N449">
        <v>3</v>
      </c>
      <c r="O449">
        <v>22.72</v>
      </c>
      <c r="P449" t="s">
        <v>112</v>
      </c>
      <c r="Q449" t="s">
        <v>113</v>
      </c>
      <c r="R449" t="s">
        <v>114</v>
      </c>
      <c r="S449" t="s">
        <v>21</v>
      </c>
      <c r="T449" t="s">
        <v>115</v>
      </c>
      <c r="U449" t="s">
        <v>116</v>
      </c>
      <c r="V449">
        <v>10416</v>
      </c>
      <c r="W449" t="s">
        <v>111</v>
      </c>
      <c r="X449">
        <v>8</v>
      </c>
      <c r="Y449" s="1">
        <v>34746</v>
      </c>
      <c r="Z449" s="1">
        <v>34774</v>
      </c>
      <c r="AA449">
        <f>_xlfn.DAYS(orderjoin[[#This Row],[orders.ShippedDate]],orderjoin[[#This Row],[orders.OrderDate]])</f>
        <v>11</v>
      </c>
      <c r="AB449" s="1">
        <v>34757</v>
      </c>
      <c r="AC449">
        <v>3</v>
      </c>
      <c r="AD449">
        <v>22.72</v>
      </c>
      <c r="AE449" t="s">
        <v>112</v>
      </c>
      <c r="AF449" t="s">
        <v>113</v>
      </c>
      <c r="AG449" t="s">
        <v>114</v>
      </c>
      <c r="AH449" t="s">
        <v>21</v>
      </c>
      <c r="AI449" t="s">
        <v>115</v>
      </c>
      <c r="AJ449" t="s">
        <v>116</v>
      </c>
      <c r="AK449">
        <v>53</v>
      </c>
      <c r="AL449" t="s">
        <v>606</v>
      </c>
      <c r="AM449">
        <v>24</v>
      </c>
      <c r="AN449">
        <v>6</v>
      </c>
      <c r="AO449" t="s">
        <v>607</v>
      </c>
      <c r="AP449" s="7">
        <v>32.799999999999997</v>
      </c>
      <c r="AQ449">
        <v>0</v>
      </c>
      <c r="AR449">
        <v>0</v>
      </c>
      <c r="AS449">
        <v>0</v>
      </c>
      <c r="AT449">
        <v>1</v>
      </c>
      <c r="AU449" t="s">
        <v>111</v>
      </c>
      <c r="AV449" t="s">
        <v>112</v>
      </c>
      <c r="AW449" t="s">
        <v>917</v>
      </c>
      <c r="AX449" t="s">
        <v>686</v>
      </c>
      <c r="AY449" t="s">
        <v>113</v>
      </c>
      <c r="AZ449" t="s">
        <v>114</v>
      </c>
      <c r="BA449" t="s">
        <v>21</v>
      </c>
      <c r="BB449" t="s">
        <v>115</v>
      </c>
      <c r="BC449" t="s">
        <v>116</v>
      </c>
      <c r="BD449" t="s">
        <v>918</v>
      </c>
      <c r="BE449" t="s">
        <v>918</v>
      </c>
      <c r="BF449">
        <v>24</v>
      </c>
      <c r="BG449" t="s">
        <v>1127</v>
      </c>
      <c r="BH449" t="s">
        <v>1128</v>
      </c>
      <c r="BI449" t="s">
        <v>654</v>
      </c>
      <c r="BJ449" t="s">
        <v>1129</v>
      </c>
      <c r="BK449" t="s">
        <v>1130</v>
      </c>
      <c r="BL449" t="s">
        <v>1131</v>
      </c>
      <c r="BM449" t="s">
        <v>1132</v>
      </c>
      <c r="BN449" t="s">
        <v>1044</v>
      </c>
      <c r="BO449" t="s">
        <v>1133</v>
      </c>
      <c r="BP449" t="s">
        <v>1134</v>
      </c>
      <c r="BQ449">
        <v>6</v>
      </c>
      <c r="BR449" t="s">
        <v>1049</v>
      </c>
      <c r="BS449" t="s">
        <v>1050</v>
      </c>
      <c r="BT449">
        <v>3</v>
      </c>
      <c r="BU449" t="s">
        <v>1201</v>
      </c>
      <c r="BV449" t="s">
        <v>1174</v>
      </c>
      <c r="BW449">
        <v>8</v>
      </c>
      <c r="BX449" t="s">
        <v>1598</v>
      </c>
      <c r="BY449" t="s">
        <v>1210</v>
      </c>
      <c r="BZ449" t="s">
        <v>1211</v>
      </c>
      <c r="CA449" t="s">
        <v>1586</v>
      </c>
      <c r="CB449" s="1">
        <v>21194</v>
      </c>
      <c r="CC449" s="1">
        <v>34398</v>
      </c>
      <c r="CD449" t="s">
        <v>1599</v>
      </c>
      <c r="CE449" t="s">
        <v>131</v>
      </c>
      <c r="CF449" t="s">
        <v>132</v>
      </c>
      <c r="CG449" t="s">
        <v>1600</v>
      </c>
      <c r="CH449" t="s">
        <v>99</v>
      </c>
      <c r="CI449" t="s">
        <v>1601</v>
      </c>
      <c r="CJ449">
        <v>2344</v>
      </c>
      <c r="CK449">
        <v>2</v>
      </c>
      <c r="CL449">
        <v>262</v>
      </c>
    </row>
    <row r="450" spans="1:90">
      <c r="A450">
        <v>10416</v>
      </c>
      <c r="B450">
        <v>57</v>
      </c>
      <c r="C450" s="8">
        <v>15.6</v>
      </c>
      <c r="D450">
        <v>20</v>
      </c>
      <c r="E450">
        <v>0</v>
      </c>
      <c r="F450">
        <v>10416</v>
      </c>
      <c r="G450" t="s">
        <v>111</v>
      </c>
      <c r="H450">
        <v>8</v>
      </c>
      <c r="I450" s="1">
        <v>34746</v>
      </c>
      <c r="J450" s="1">
        <v>34774</v>
      </c>
      <c r="K450" s="1">
        <v>34757</v>
      </c>
      <c r="L450">
        <f>_xlfn.DAYS(orderjoin[[#This Row],[ShippedDate]],orderjoin[[#This Row],[OrderDate]])</f>
        <v>11</v>
      </c>
      <c r="M450">
        <f>_xlfn.DAYS(orderjoin[[#This Row],[RequiredDate]],orderjoin[[#This Row],[ShippedDate]])</f>
        <v>17</v>
      </c>
      <c r="N450">
        <v>3</v>
      </c>
      <c r="O450">
        <v>22.72</v>
      </c>
      <c r="P450" t="s">
        <v>112</v>
      </c>
      <c r="Q450" t="s">
        <v>113</v>
      </c>
      <c r="R450" t="s">
        <v>114</v>
      </c>
      <c r="S450" t="s">
        <v>21</v>
      </c>
      <c r="T450" t="s">
        <v>115</v>
      </c>
      <c r="U450" t="s">
        <v>116</v>
      </c>
      <c r="V450">
        <v>10416</v>
      </c>
      <c r="W450" t="s">
        <v>111</v>
      </c>
      <c r="X450">
        <v>8</v>
      </c>
      <c r="Y450" s="1">
        <v>34746</v>
      </c>
      <c r="Z450" s="1">
        <v>34774</v>
      </c>
      <c r="AA450">
        <f>_xlfn.DAYS(orderjoin[[#This Row],[orders.ShippedDate]],orderjoin[[#This Row],[orders.OrderDate]])</f>
        <v>11</v>
      </c>
      <c r="AB450" s="1">
        <v>34757</v>
      </c>
      <c r="AC450">
        <v>3</v>
      </c>
      <c r="AD450">
        <v>22.72</v>
      </c>
      <c r="AE450" t="s">
        <v>112</v>
      </c>
      <c r="AF450" t="s">
        <v>113</v>
      </c>
      <c r="AG450" t="s">
        <v>114</v>
      </c>
      <c r="AH450" t="s">
        <v>21</v>
      </c>
      <c r="AI450" t="s">
        <v>115</v>
      </c>
      <c r="AJ450" t="s">
        <v>116</v>
      </c>
      <c r="AK450">
        <v>57</v>
      </c>
      <c r="AL450" t="s">
        <v>614</v>
      </c>
      <c r="AM450">
        <v>26</v>
      </c>
      <c r="AN450">
        <v>5</v>
      </c>
      <c r="AO450" t="s">
        <v>613</v>
      </c>
      <c r="AP450" s="7">
        <v>19.5</v>
      </c>
      <c r="AQ450">
        <v>36</v>
      </c>
      <c r="AR450">
        <v>0</v>
      </c>
      <c r="AS450">
        <v>20</v>
      </c>
      <c r="AT450">
        <v>0</v>
      </c>
      <c r="AU450" t="s">
        <v>111</v>
      </c>
      <c r="AV450" t="s">
        <v>112</v>
      </c>
      <c r="AW450" t="s">
        <v>917</v>
      </c>
      <c r="AX450" t="s">
        <v>686</v>
      </c>
      <c r="AY450" t="s">
        <v>113</v>
      </c>
      <c r="AZ450" t="s">
        <v>114</v>
      </c>
      <c r="BA450" t="s">
        <v>21</v>
      </c>
      <c r="BB450" t="s">
        <v>115</v>
      </c>
      <c r="BC450" t="s">
        <v>116</v>
      </c>
      <c r="BD450" t="s">
        <v>918</v>
      </c>
      <c r="BE450" t="s">
        <v>918</v>
      </c>
      <c r="BF450">
        <v>26</v>
      </c>
      <c r="BG450" t="s">
        <v>1113</v>
      </c>
      <c r="BH450" t="s">
        <v>1114</v>
      </c>
      <c r="BI450" t="s">
        <v>669</v>
      </c>
      <c r="BJ450" t="s">
        <v>1115</v>
      </c>
      <c r="BK450" t="s">
        <v>1116</v>
      </c>
      <c r="BL450" t="s">
        <v>21</v>
      </c>
      <c r="BM450" t="s">
        <v>1117</v>
      </c>
      <c r="BN450" t="s">
        <v>150</v>
      </c>
      <c r="BO450" t="s">
        <v>1118</v>
      </c>
      <c r="BP450" t="s">
        <v>1119</v>
      </c>
      <c r="BQ450">
        <v>5</v>
      </c>
      <c r="BR450" t="s">
        <v>1021</v>
      </c>
      <c r="BS450" t="s">
        <v>1022</v>
      </c>
      <c r="BT450">
        <v>3</v>
      </c>
      <c r="BU450" t="s">
        <v>1201</v>
      </c>
      <c r="BV450" t="s">
        <v>1174</v>
      </c>
      <c r="BW450">
        <v>8</v>
      </c>
      <c r="BX450" t="s">
        <v>1598</v>
      </c>
      <c r="BY450" t="s">
        <v>1210</v>
      </c>
      <c r="BZ450" t="s">
        <v>1211</v>
      </c>
      <c r="CA450" t="s">
        <v>1586</v>
      </c>
      <c r="CB450" s="1">
        <v>21194</v>
      </c>
      <c r="CC450" s="1">
        <v>34398</v>
      </c>
      <c r="CD450" t="s">
        <v>1599</v>
      </c>
      <c r="CE450" t="s">
        <v>131</v>
      </c>
      <c r="CF450" t="s">
        <v>132</v>
      </c>
      <c r="CG450" t="s">
        <v>1600</v>
      </c>
      <c r="CH450" t="s">
        <v>99</v>
      </c>
      <c r="CI450" t="s">
        <v>1601</v>
      </c>
      <c r="CJ450">
        <v>2344</v>
      </c>
      <c r="CK450">
        <v>2</v>
      </c>
      <c r="CL450">
        <v>312</v>
      </c>
    </row>
    <row r="451" spans="1:90">
      <c r="A451">
        <v>10417</v>
      </c>
      <c r="B451">
        <v>38</v>
      </c>
      <c r="C451" s="8">
        <v>210.8</v>
      </c>
      <c r="D451">
        <v>50</v>
      </c>
      <c r="E451">
        <v>0</v>
      </c>
      <c r="F451">
        <v>10417</v>
      </c>
      <c r="G451" t="s">
        <v>293</v>
      </c>
      <c r="H451">
        <v>4</v>
      </c>
      <c r="I451" s="1">
        <v>34746</v>
      </c>
      <c r="J451" s="1">
        <v>34774</v>
      </c>
      <c r="K451" s="1">
        <v>34758</v>
      </c>
      <c r="L451">
        <f>_xlfn.DAYS(orderjoin[[#This Row],[ShippedDate]],orderjoin[[#This Row],[OrderDate]])</f>
        <v>12</v>
      </c>
      <c r="M451">
        <f>_xlfn.DAYS(orderjoin[[#This Row],[RequiredDate]],orderjoin[[#This Row],[ShippedDate]])</f>
        <v>16</v>
      </c>
      <c r="N451">
        <v>3</v>
      </c>
      <c r="O451">
        <v>70.290000000000006</v>
      </c>
      <c r="P451" t="s">
        <v>294</v>
      </c>
      <c r="Q451" t="s">
        <v>295</v>
      </c>
      <c r="R451" t="s">
        <v>296</v>
      </c>
      <c r="S451" t="s">
        <v>21</v>
      </c>
      <c r="T451" t="s">
        <v>297</v>
      </c>
      <c r="U451" t="s">
        <v>298</v>
      </c>
      <c r="V451">
        <v>10417</v>
      </c>
      <c r="W451" t="s">
        <v>293</v>
      </c>
      <c r="X451">
        <v>4</v>
      </c>
      <c r="Y451" s="1">
        <v>34746</v>
      </c>
      <c r="Z451" s="1">
        <v>34774</v>
      </c>
      <c r="AA451">
        <f>_xlfn.DAYS(orderjoin[[#This Row],[orders.ShippedDate]],orderjoin[[#This Row],[orders.OrderDate]])</f>
        <v>12</v>
      </c>
      <c r="AB451" s="1">
        <v>34758</v>
      </c>
      <c r="AC451">
        <v>3</v>
      </c>
      <c r="AD451">
        <v>70.290000000000006</v>
      </c>
      <c r="AE451" t="s">
        <v>294</v>
      </c>
      <c r="AF451" t="s">
        <v>295</v>
      </c>
      <c r="AG451" t="s">
        <v>296</v>
      </c>
      <c r="AH451" t="s">
        <v>21</v>
      </c>
      <c r="AI451" t="s">
        <v>297</v>
      </c>
      <c r="AJ451" t="s">
        <v>298</v>
      </c>
      <c r="AK451">
        <v>38</v>
      </c>
      <c r="AL451" t="s">
        <v>576</v>
      </c>
      <c r="AM451">
        <v>18</v>
      </c>
      <c r="AN451">
        <v>1</v>
      </c>
      <c r="AO451" t="s">
        <v>577</v>
      </c>
      <c r="AP451" s="7">
        <v>263.5</v>
      </c>
      <c r="AQ451">
        <v>17</v>
      </c>
      <c r="AR451">
        <v>0</v>
      </c>
      <c r="AS451">
        <v>15</v>
      </c>
      <c r="AT451">
        <v>0</v>
      </c>
      <c r="AU451" t="s">
        <v>293</v>
      </c>
      <c r="AV451" t="s">
        <v>294</v>
      </c>
      <c r="AW451" t="s">
        <v>877</v>
      </c>
      <c r="AX451" t="s">
        <v>658</v>
      </c>
      <c r="AY451" t="s">
        <v>295</v>
      </c>
      <c r="AZ451" t="s">
        <v>296</v>
      </c>
      <c r="BA451" t="s">
        <v>21</v>
      </c>
      <c r="BB451" t="s">
        <v>297</v>
      </c>
      <c r="BC451" t="s">
        <v>298</v>
      </c>
      <c r="BD451" t="s">
        <v>878</v>
      </c>
      <c r="BE451" t="s">
        <v>879</v>
      </c>
      <c r="BF451">
        <v>18</v>
      </c>
      <c r="BG451" t="s">
        <v>1135</v>
      </c>
      <c r="BH451" t="s">
        <v>1136</v>
      </c>
      <c r="BI451" t="s">
        <v>717</v>
      </c>
      <c r="BJ451" t="s">
        <v>1137</v>
      </c>
      <c r="BK451" t="s">
        <v>473</v>
      </c>
      <c r="BL451" t="s">
        <v>21</v>
      </c>
      <c r="BM451" t="s">
        <v>1138</v>
      </c>
      <c r="BN451" t="s">
        <v>23</v>
      </c>
      <c r="BO451" t="s">
        <v>1139</v>
      </c>
      <c r="BP451" t="s">
        <v>1140</v>
      </c>
      <c r="BQ451">
        <v>1</v>
      </c>
      <c r="BR451" t="s">
        <v>1004</v>
      </c>
      <c r="BS451" t="s">
        <v>1005</v>
      </c>
      <c r="BT451">
        <v>3</v>
      </c>
      <c r="BU451" t="s">
        <v>1201</v>
      </c>
      <c r="BV451" t="s">
        <v>1174</v>
      </c>
      <c r="BW451">
        <v>4</v>
      </c>
      <c r="BX451" t="s">
        <v>1608</v>
      </c>
      <c r="BY451" t="s">
        <v>1206</v>
      </c>
      <c r="BZ451" t="s">
        <v>654</v>
      </c>
      <c r="CA451" t="s">
        <v>1609</v>
      </c>
      <c r="CB451" s="1">
        <v>13777</v>
      </c>
      <c r="CC451" s="1">
        <v>34092</v>
      </c>
      <c r="CD451" t="s">
        <v>1610</v>
      </c>
      <c r="CE451" t="s">
        <v>1611</v>
      </c>
      <c r="CF451" t="s">
        <v>132</v>
      </c>
      <c r="CG451" t="s">
        <v>1612</v>
      </c>
      <c r="CH451" t="s">
        <v>99</v>
      </c>
      <c r="CI451" t="s">
        <v>1613</v>
      </c>
      <c r="CJ451">
        <v>5176</v>
      </c>
      <c r="CK451">
        <v>2</v>
      </c>
      <c r="CL451">
        <v>10540</v>
      </c>
    </row>
    <row r="452" spans="1:90">
      <c r="A452">
        <v>10417</v>
      </c>
      <c r="B452">
        <v>46</v>
      </c>
      <c r="C452" s="8">
        <v>9.6</v>
      </c>
      <c r="D452">
        <v>2</v>
      </c>
      <c r="E452">
        <v>0.25</v>
      </c>
      <c r="F452">
        <v>10417</v>
      </c>
      <c r="G452" t="s">
        <v>293</v>
      </c>
      <c r="H452">
        <v>4</v>
      </c>
      <c r="I452" s="1">
        <v>34746</v>
      </c>
      <c r="J452" s="1">
        <v>34774</v>
      </c>
      <c r="K452" s="1">
        <v>34758</v>
      </c>
      <c r="L452">
        <f>_xlfn.DAYS(orderjoin[[#This Row],[ShippedDate]],orderjoin[[#This Row],[OrderDate]])</f>
        <v>12</v>
      </c>
      <c r="M452">
        <f>_xlfn.DAYS(orderjoin[[#This Row],[RequiredDate]],orderjoin[[#This Row],[ShippedDate]])</f>
        <v>16</v>
      </c>
      <c r="N452">
        <v>3</v>
      </c>
      <c r="O452">
        <v>70.290000000000006</v>
      </c>
      <c r="P452" t="s">
        <v>294</v>
      </c>
      <c r="Q452" t="s">
        <v>295</v>
      </c>
      <c r="R452" t="s">
        <v>296</v>
      </c>
      <c r="S452" t="s">
        <v>21</v>
      </c>
      <c r="T452" t="s">
        <v>297</v>
      </c>
      <c r="U452" t="s">
        <v>298</v>
      </c>
      <c r="V452">
        <v>10417</v>
      </c>
      <c r="W452" t="s">
        <v>293</v>
      </c>
      <c r="X452">
        <v>4</v>
      </c>
      <c r="Y452" s="1">
        <v>34746</v>
      </c>
      <c r="Z452" s="1">
        <v>34774</v>
      </c>
      <c r="AA452">
        <f>_xlfn.DAYS(orderjoin[[#This Row],[orders.ShippedDate]],orderjoin[[#This Row],[orders.OrderDate]])</f>
        <v>12</v>
      </c>
      <c r="AB452" s="1">
        <v>34758</v>
      </c>
      <c r="AC452">
        <v>3</v>
      </c>
      <c r="AD452">
        <v>70.290000000000006</v>
      </c>
      <c r="AE452" t="s">
        <v>294</v>
      </c>
      <c r="AF452" t="s">
        <v>295</v>
      </c>
      <c r="AG452" t="s">
        <v>296</v>
      </c>
      <c r="AH452" t="s">
        <v>21</v>
      </c>
      <c r="AI452" t="s">
        <v>297</v>
      </c>
      <c r="AJ452" t="s">
        <v>298</v>
      </c>
      <c r="AK452">
        <v>46</v>
      </c>
      <c r="AL452" t="s">
        <v>592</v>
      </c>
      <c r="AM452">
        <v>21</v>
      </c>
      <c r="AN452">
        <v>8</v>
      </c>
      <c r="AO452" t="s">
        <v>593</v>
      </c>
      <c r="AP452" s="7">
        <v>12</v>
      </c>
      <c r="AQ452">
        <v>95</v>
      </c>
      <c r="AR452">
        <v>0</v>
      </c>
      <c r="AS452">
        <v>0</v>
      </c>
      <c r="AT452">
        <v>0</v>
      </c>
      <c r="AU452" t="s">
        <v>293</v>
      </c>
      <c r="AV452" t="s">
        <v>294</v>
      </c>
      <c r="AW452" t="s">
        <v>877</v>
      </c>
      <c r="AX452" t="s">
        <v>658</v>
      </c>
      <c r="AY452" t="s">
        <v>295</v>
      </c>
      <c r="AZ452" t="s">
        <v>296</v>
      </c>
      <c r="BA452" t="s">
        <v>21</v>
      </c>
      <c r="BB452" t="s">
        <v>297</v>
      </c>
      <c r="BC452" t="s">
        <v>298</v>
      </c>
      <c r="BD452" t="s">
        <v>878</v>
      </c>
      <c r="BE452" t="s">
        <v>879</v>
      </c>
      <c r="BF452">
        <v>21</v>
      </c>
      <c r="BG452" t="s">
        <v>1175</v>
      </c>
      <c r="BH452" t="s">
        <v>1176</v>
      </c>
      <c r="BI452" t="s">
        <v>717</v>
      </c>
      <c r="BJ452" t="s">
        <v>1177</v>
      </c>
      <c r="BK452" t="s">
        <v>1178</v>
      </c>
      <c r="BL452" t="s">
        <v>21</v>
      </c>
      <c r="BM452" t="s">
        <v>1179</v>
      </c>
      <c r="BN452" t="s">
        <v>298</v>
      </c>
      <c r="BO452" t="s">
        <v>1180</v>
      </c>
      <c r="BP452" t="s">
        <v>1181</v>
      </c>
      <c r="BQ452">
        <v>8</v>
      </c>
      <c r="BR452" t="s">
        <v>1057</v>
      </c>
      <c r="BS452" t="s">
        <v>1058</v>
      </c>
      <c r="BT452">
        <v>3</v>
      </c>
      <c r="BU452" t="s">
        <v>1201</v>
      </c>
      <c r="BV452" t="s">
        <v>1174</v>
      </c>
      <c r="BW452">
        <v>4</v>
      </c>
      <c r="BX452" t="s">
        <v>1608</v>
      </c>
      <c r="BY452" t="s">
        <v>1206</v>
      </c>
      <c r="BZ452" t="s">
        <v>654</v>
      </c>
      <c r="CA452" t="s">
        <v>1609</v>
      </c>
      <c r="CB452" s="1">
        <v>13777</v>
      </c>
      <c r="CC452" s="1">
        <v>34092</v>
      </c>
      <c r="CD452" t="s">
        <v>1610</v>
      </c>
      <c r="CE452" t="s">
        <v>1611</v>
      </c>
      <c r="CF452" t="s">
        <v>132</v>
      </c>
      <c r="CG452" t="s">
        <v>1612</v>
      </c>
      <c r="CH452" t="s">
        <v>99</v>
      </c>
      <c r="CI452" t="s">
        <v>1613</v>
      </c>
      <c r="CJ452">
        <v>5176</v>
      </c>
      <c r="CK452">
        <v>2</v>
      </c>
      <c r="CL452">
        <v>14.399999999999999</v>
      </c>
    </row>
    <row r="453" spans="1:90">
      <c r="A453">
        <v>10417</v>
      </c>
      <c r="B453">
        <v>68</v>
      </c>
      <c r="C453" s="8">
        <v>10</v>
      </c>
      <c r="D453">
        <v>36</v>
      </c>
      <c r="E453">
        <v>0.25</v>
      </c>
      <c r="F453">
        <v>10417</v>
      </c>
      <c r="G453" t="s">
        <v>293</v>
      </c>
      <c r="H453">
        <v>4</v>
      </c>
      <c r="I453" s="1">
        <v>34746</v>
      </c>
      <c r="J453" s="1">
        <v>34774</v>
      </c>
      <c r="K453" s="1">
        <v>34758</v>
      </c>
      <c r="L453">
        <f>_xlfn.DAYS(orderjoin[[#This Row],[ShippedDate]],orderjoin[[#This Row],[OrderDate]])</f>
        <v>12</v>
      </c>
      <c r="M453">
        <f>_xlfn.DAYS(orderjoin[[#This Row],[RequiredDate]],orderjoin[[#This Row],[ShippedDate]])</f>
        <v>16</v>
      </c>
      <c r="N453">
        <v>3</v>
      </c>
      <c r="O453">
        <v>70.290000000000006</v>
      </c>
      <c r="P453" t="s">
        <v>294</v>
      </c>
      <c r="Q453" t="s">
        <v>295</v>
      </c>
      <c r="R453" t="s">
        <v>296</v>
      </c>
      <c r="S453" t="s">
        <v>21</v>
      </c>
      <c r="T453" t="s">
        <v>297</v>
      </c>
      <c r="U453" t="s">
        <v>298</v>
      </c>
      <c r="V453">
        <v>10417</v>
      </c>
      <c r="W453" t="s">
        <v>293</v>
      </c>
      <c r="X453">
        <v>4</v>
      </c>
      <c r="Y453" s="1">
        <v>34746</v>
      </c>
      <c r="Z453" s="1">
        <v>34774</v>
      </c>
      <c r="AA453">
        <f>_xlfn.DAYS(orderjoin[[#This Row],[orders.ShippedDate]],orderjoin[[#This Row],[orders.OrderDate]])</f>
        <v>12</v>
      </c>
      <c r="AB453" s="1">
        <v>34758</v>
      </c>
      <c r="AC453">
        <v>3</v>
      </c>
      <c r="AD453">
        <v>70.290000000000006</v>
      </c>
      <c r="AE453" t="s">
        <v>294</v>
      </c>
      <c r="AF453" t="s">
        <v>295</v>
      </c>
      <c r="AG453" t="s">
        <v>296</v>
      </c>
      <c r="AH453" t="s">
        <v>21</v>
      </c>
      <c r="AI453" t="s">
        <v>297</v>
      </c>
      <c r="AJ453" t="s">
        <v>298</v>
      </c>
      <c r="AK453">
        <v>68</v>
      </c>
      <c r="AL453" t="s">
        <v>634</v>
      </c>
      <c r="AM453">
        <v>8</v>
      </c>
      <c r="AN453">
        <v>3</v>
      </c>
      <c r="AO453" t="s">
        <v>635</v>
      </c>
      <c r="AP453" s="7">
        <v>12.5</v>
      </c>
      <c r="AQ453">
        <v>6</v>
      </c>
      <c r="AR453">
        <v>10</v>
      </c>
      <c r="AS453">
        <v>15</v>
      </c>
      <c r="AT453">
        <v>0</v>
      </c>
      <c r="AU453" t="s">
        <v>293</v>
      </c>
      <c r="AV453" t="s">
        <v>294</v>
      </c>
      <c r="AW453" t="s">
        <v>877</v>
      </c>
      <c r="AX453" t="s">
        <v>658</v>
      </c>
      <c r="AY453" t="s">
        <v>295</v>
      </c>
      <c r="AZ453" t="s">
        <v>296</v>
      </c>
      <c r="BA453" t="s">
        <v>21</v>
      </c>
      <c r="BB453" t="s">
        <v>297</v>
      </c>
      <c r="BC453" t="s">
        <v>298</v>
      </c>
      <c r="BD453" t="s">
        <v>878</v>
      </c>
      <c r="BE453" t="s">
        <v>879</v>
      </c>
      <c r="BF453">
        <v>8</v>
      </c>
      <c r="BG453" t="s">
        <v>1107</v>
      </c>
      <c r="BH453" t="s">
        <v>1108</v>
      </c>
      <c r="BI453" t="s">
        <v>654</v>
      </c>
      <c r="BJ453" t="s">
        <v>1109</v>
      </c>
      <c r="BK453" t="s">
        <v>1110</v>
      </c>
      <c r="BL453" t="s">
        <v>21</v>
      </c>
      <c r="BM453" t="s">
        <v>1111</v>
      </c>
      <c r="BN453" t="s">
        <v>196</v>
      </c>
      <c r="BO453" t="s">
        <v>1112</v>
      </c>
      <c r="BP453" t="s">
        <v>21</v>
      </c>
      <c r="BQ453">
        <v>3</v>
      </c>
      <c r="BR453" t="s">
        <v>1047</v>
      </c>
      <c r="BS453" t="s">
        <v>1048</v>
      </c>
      <c r="BT453">
        <v>3</v>
      </c>
      <c r="BU453" t="s">
        <v>1201</v>
      </c>
      <c r="BV453" t="s">
        <v>1174</v>
      </c>
      <c r="BW453">
        <v>4</v>
      </c>
      <c r="BX453" t="s">
        <v>1608</v>
      </c>
      <c r="BY453" t="s">
        <v>1206</v>
      </c>
      <c r="BZ453" t="s">
        <v>654</v>
      </c>
      <c r="CA453" t="s">
        <v>1609</v>
      </c>
      <c r="CB453" s="1">
        <v>13777</v>
      </c>
      <c r="CC453" s="1">
        <v>34092</v>
      </c>
      <c r="CD453" t="s">
        <v>1610</v>
      </c>
      <c r="CE453" t="s">
        <v>1611</v>
      </c>
      <c r="CF453" t="s">
        <v>132</v>
      </c>
      <c r="CG453" t="s">
        <v>1612</v>
      </c>
      <c r="CH453" t="s">
        <v>99</v>
      </c>
      <c r="CI453" t="s">
        <v>1613</v>
      </c>
      <c r="CJ453">
        <v>5176</v>
      </c>
      <c r="CK453">
        <v>2</v>
      </c>
      <c r="CL453">
        <v>270</v>
      </c>
    </row>
    <row r="454" spans="1:90">
      <c r="A454">
        <v>10417</v>
      </c>
      <c r="B454">
        <v>77</v>
      </c>
      <c r="C454" s="8">
        <v>10.4</v>
      </c>
      <c r="D454">
        <v>35</v>
      </c>
      <c r="E454">
        <v>0</v>
      </c>
      <c r="F454">
        <v>10417</v>
      </c>
      <c r="G454" t="s">
        <v>293</v>
      </c>
      <c r="H454">
        <v>4</v>
      </c>
      <c r="I454" s="1">
        <v>34746</v>
      </c>
      <c r="J454" s="1">
        <v>34774</v>
      </c>
      <c r="K454" s="1">
        <v>34758</v>
      </c>
      <c r="L454">
        <f>_xlfn.DAYS(orderjoin[[#This Row],[ShippedDate]],orderjoin[[#This Row],[OrderDate]])</f>
        <v>12</v>
      </c>
      <c r="M454">
        <f>_xlfn.DAYS(orderjoin[[#This Row],[RequiredDate]],orderjoin[[#This Row],[ShippedDate]])</f>
        <v>16</v>
      </c>
      <c r="N454">
        <v>3</v>
      </c>
      <c r="O454">
        <v>70.290000000000006</v>
      </c>
      <c r="P454" t="s">
        <v>294</v>
      </c>
      <c r="Q454" t="s">
        <v>295</v>
      </c>
      <c r="R454" t="s">
        <v>296</v>
      </c>
      <c r="S454" t="s">
        <v>21</v>
      </c>
      <c r="T454" t="s">
        <v>297</v>
      </c>
      <c r="U454" t="s">
        <v>298</v>
      </c>
      <c r="V454">
        <v>10417</v>
      </c>
      <c r="W454" t="s">
        <v>293</v>
      </c>
      <c r="X454">
        <v>4</v>
      </c>
      <c r="Y454" s="1">
        <v>34746</v>
      </c>
      <c r="Z454" s="1">
        <v>34774</v>
      </c>
      <c r="AA454">
        <f>_xlfn.DAYS(orderjoin[[#This Row],[orders.ShippedDate]],orderjoin[[#This Row],[orders.OrderDate]])</f>
        <v>12</v>
      </c>
      <c r="AB454" s="1">
        <v>34758</v>
      </c>
      <c r="AC454">
        <v>3</v>
      </c>
      <c r="AD454">
        <v>70.290000000000006</v>
      </c>
      <c r="AE454" t="s">
        <v>294</v>
      </c>
      <c r="AF454" t="s">
        <v>295</v>
      </c>
      <c r="AG454" t="s">
        <v>296</v>
      </c>
      <c r="AH454" t="s">
        <v>21</v>
      </c>
      <c r="AI454" t="s">
        <v>297</v>
      </c>
      <c r="AJ454" t="s">
        <v>298</v>
      </c>
      <c r="AK454">
        <v>77</v>
      </c>
      <c r="AL454" t="s">
        <v>649</v>
      </c>
      <c r="AM454">
        <v>12</v>
      </c>
      <c r="AN454">
        <v>2</v>
      </c>
      <c r="AO454" t="s">
        <v>650</v>
      </c>
      <c r="AP454" s="7">
        <v>13</v>
      </c>
      <c r="AQ454">
        <v>32</v>
      </c>
      <c r="AR454">
        <v>0</v>
      </c>
      <c r="AS454">
        <v>15</v>
      </c>
      <c r="AT454">
        <v>0</v>
      </c>
      <c r="AU454" t="s">
        <v>293</v>
      </c>
      <c r="AV454" t="s">
        <v>294</v>
      </c>
      <c r="AW454" t="s">
        <v>877</v>
      </c>
      <c r="AX454" t="s">
        <v>658</v>
      </c>
      <c r="AY454" t="s">
        <v>295</v>
      </c>
      <c r="AZ454" t="s">
        <v>296</v>
      </c>
      <c r="BA454" t="s">
        <v>21</v>
      </c>
      <c r="BB454" t="s">
        <v>297</v>
      </c>
      <c r="BC454" t="s">
        <v>298</v>
      </c>
      <c r="BD454" t="s">
        <v>878</v>
      </c>
      <c r="BE454" t="s">
        <v>879</v>
      </c>
      <c r="BF454">
        <v>12</v>
      </c>
      <c r="BG454" t="s">
        <v>1071</v>
      </c>
      <c r="BH454" t="s">
        <v>1072</v>
      </c>
      <c r="BI454" t="s">
        <v>1073</v>
      </c>
      <c r="BJ454" t="s">
        <v>1074</v>
      </c>
      <c r="BK454" t="s">
        <v>1075</v>
      </c>
      <c r="BL454" t="s">
        <v>21</v>
      </c>
      <c r="BM454" t="s">
        <v>1076</v>
      </c>
      <c r="BN454" t="s">
        <v>29</v>
      </c>
      <c r="BO454" t="s">
        <v>1077</v>
      </c>
      <c r="BP454" t="s">
        <v>21</v>
      </c>
      <c r="BQ454">
        <v>2</v>
      </c>
      <c r="BR454" t="s">
        <v>1012</v>
      </c>
      <c r="BS454" t="s">
        <v>1013</v>
      </c>
      <c r="BT454">
        <v>3</v>
      </c>
      <c r="BU454" t="s">
        <v>1201</v>
      </c>
      <c r="BV454" t="s">
        <v>1174</v>
      </c>
      <c r="BW454">
        <v>4</v>
      </c>
      <c r="BX454" t="s">
        <v>1608</v>
      </c>
      <c r="BY454" t="s">
        <v>1206</v>
      </c>
      <c r="BZ454" t="s">
        <v>654</v>
      </c>
      <c r="CA454" t="s">
        <v>1609</v>
      </c>
      <c r="CB454" s="1">
        <v>13777</v>
      </c>
      <c r="CC454" s="1">
        <v>34092</v>
      </c>
      <c r="CD454" t="s">
        <v>1610</v>
      </c>
      <c r="CE454" t="s">
        <v>1611</v>
      </c>
      <c r="CF454" t="s">
        <v>132</v>
      </c>
      <c r="CG454" t="s">
        <v>1612</v>
      </c>
      <c r="CH454" t="s">
        <v>99</v>
      </c>
      <c r="CI454" t="s">
        <v>1613</v>
      </c>
      <c r="CJ454">
        <v>5176</v>
      </c>
      <c r="CK454">
        <v>2</v>
      </c>
      <c r="CL454">
        <v>364</v>
      </c>
    </row>
    <row r="455" spans="1:90">
      <c r="A455">
        <v>10418</v>
      </c>
      <c r="B455">
        <v>2</v>
      </c>
      <c r="C455" s="8">
        <v>15.2</v>
      </c>
      <c r="D455">
        <v>60</v>
      </c>
      <c r="E455">
        <v>0</v>
      </c>
      <c r="F455">
        <v>10418</v>
      </c>
      <c r="G455" t="s">
        <v>140</v>
      </c>
      <c r="H455">
        <v>4</v>
      </c>
      <c r="I455" s="1">
        <v>34747</v>
      </c>
      <c r="J455" s="1">
        <v>34775</v>
      </c>
      <c r="K455" s="1">
        <v>34754</v>
      </c>
      <c r="L455">
        <f>_xlfn.DAYS(orderjoin[[#This Row],[ShippedDate]],orderjoin[[#This Row],[OrderDate]])</f>
        <v>7</v>
      </c>
      <c r="M455">
        <f>_xlfn.DAYS(orderjoin[[#This Row],[RequiredDate]],orderjoin[[#This Row],[ShippedDate]])</f>
        <v>21</v>
      </c>
      <c r="N455">
        <v>1</v>
      </c>
      <c r="O455">
        <v>17.55</v>
      </c>
      <c r="P455" t="s">
        <v>141</v>
      </c>
      <c r="Q455" t="s">
        <v>142</v>
      </c>
      <c r="R455" t="s">
        <v>143</v>
      </c>
      <c r="S455" t="s">
        <v>21</v>
      </c>
      <c r="T455" t="s">
        <v>144</v>
      </c>
      <c r="U455" t="s">
        <v>29</v>
      </c>
      <c r="V455">
        <v>10418</v>
      </c>
      <c r="W455" t="s">
        <v>140</v>
      </c>
      <c r="X455">
        <v>4</v>
      </c>
      <c r="Y455" s="1">
        <v>34747</v>
      </c>
      <c r="Z455" s="1">
        <v>34775</v>
      </c>
      <c r="AA455">
        <f>_xlfn.DAYS(orderjoin[[#This Row],[orders.ShippedDate]],orderjoin[[#This Row],[orders.OrderDate]])</f>
        <v>7</v>
      </c>
      <c r="AB455" s="1">
        <v>34754</v>
      </c>
      <c r="AC455">
        <v>1</v>
      </c>
      <c r="AD455">
        <v>17.55</v>
      </c>
      <c r="AE455" t="s">
        <v>141</v>
      </c>
      <c r="AF455" t="s">
        <v>142</v>
      </c>
      <c r="AG455" t="s">
        <v>143</v>
      </c>
      <c r="AH455" t="s">
        <v>21</v>
      </c>
      <c r="AI455" t="s">
        <v>144</v>
      </c>
      <c r="AJ455" t="s">
        <v>29</v>
      </c>
      <c r="AK455">
        <v>2</v>
      </c>
      <c r="AL455" t="s">
        <v>506</v>
      </c>
      <c r="AM455">
        <v>1</v>
      </c>
      <c r="AN455">
        <v>1</v>
      </c>
      <c r="AO455" t="s">
        <v>507</v>
      </c>
      <c r="AP455" s="7">
        <v>19</v>
      </c>
      <c r="AQ455">
        <v>17</v>
      </c>
      <c r="AR455">
        <v>40</v>
      </c>
      <c r="AS455">
        <v>25</v>
      </c>
      <c r="AT455">
        <v>0</v>
      </c>
      <c r="AU455" t="s">
        <v>140</v>
      </c>
      <c r="AV455" t="s">
        <v>141</v>
      </c>
      <c r="AW455" t="s">
        <v>848</v>
      </c>
      <c r="AX455" t="s">
        <v>686</v>
      </c>
      <c r="AY455" t="s">
        <v>142</v>
      </c>
      <c r="AZ455" t="s">
        <v>143</v>
      </c>
      <c r="BA455" t="s">
        <v>21</v>
      </c>
      <c r="BB455" t="s">
        <v>144</v>
      </c>
      <c r="BC455" t="s">
        <v>29</v>
      </c>
      <c r="BD455" t="s">
        <v>849</v>
      </c>
      <c r="BE455" t="s">
        <v>21</v>
      </c>
      <c r="BF455">
        <v>1</v>
      </c>
      <c r="BG455" t="s">
        <v>998</v>
      </c>
      <c r="BH455" t="s">
        <v>999</v>
      </c>
      <c r="BI455" t="s">
        <v>1000</v>
      </c>
      <c r="BJ455" t="s">
        <v>1001</v>
      </c>
      <c r="BK455" t="s">
        <v>194</v>
      </c>
      <c r="BL455" t="s">
        <v>21</v>
      </c>
      <c r="BM455" t="s">
        <v>1002</v>
      </c>
      <c r="BN455" t="s">
        <v>196</v>
      </c>
      <c r="BO455" t="s">
        <v>1003</v>
      </c>
      <c r="BP455" t="s">
        <v>21</v>
      </c>
      <c r="BQ455">
        <v>1</v>
      </c>
      <c r="BR455" t="s">
        <v>1004</v>
      </c>
      <c r="BS455" t="s">
        <v>1005</v>
      </c>
      <c r="BT455">
        <v>1</v>
      </c>
      <c r="BU455" t="s">
        <v>1197</v>
      </c>
      <c r="BV455" t="s">
        <v>1198</v>
      </c>
      <c r="BW455">
        <v>4</v>
      </c>
      <c r="BX455" t="s">
        <v>1608</v>
      </c>
      <c r="BY455" t="s">
        <v>1206</v>
      </c>
      <c r="BZ455" t="s">
        <v>654</v>
      </c>
      <c r="CA455" t="s">
        <v>1609</v>
      </c>
      <c r="CB455" s="1">
        <v>13777</v>
      </c>
      <c r="CC455" s="1">
        <v>34092</v>
      </c>
      <c r="CD455" t="s">
        <v>1610</v>
      </c>
      <c r="CE455" t="s">
        <v>1611</v>
      </c>
      <c r="CF455" t="s">
        <v>132</v>
      </c>
      <c r="CG455" t="s">
        <v>1612</v>
      </c>
      <c r="CH455" t="s">
        <v>99</v>
      </c>
      <c r="CI455" t="s">
        <v>1613</v>
      </c>
      <c r="CJ455">
        <v>5176</v>
      </c>
      <c r="CK455">
        <v>2</v>
      </c>
      <c r="CL455">
        <v>912</v>
      </c>
    </row>
    <row r="456" spans="1:90">
      <c r="A456">
        <v>10418</v>
      </c>
      <c r="B456">
        <v>47</v>
      </c>
      <c r="C456" s="8">
        <v>7.6</v>
      </c>
      <c r="D456">
        <v>55</v>
      </c>
      <c r="E456">
        <v>0</v>
      </c>
      <c r="F456">
        <v>10418</v>
      </c>
      <c r="G456" t="s">
        <v>140</v>
      </c>
      <c r="H456">
        <v>4</v>
      </c>
      <c r="I456" s="1">
        <v>34747</v>
      </c>
      <c r="J456" s="1">
        <v>34775</v>
      </c>
      <c r="K456" s="1">
        <v>34754</v>
      </c>
      <c r="L456">
        <f>_xlfn.DAYS(orderjoin[[#This Row],[ShippedDate]],orderjoin[[#This Row],[OrderDate]])</f>
        <v>7</v>
      </c>
      <c r="M456">
        <f>_xlfn.DAYS(orderjoin[[#This Row],[RequiredDate]],orderjoin[[#This Row],[ShippedDate]])</f>
        <v>21</v>
      </c>
      <c r="N456">
        <v>1</v>
      </c>
      <c r="O456">
        <v>17.55</v>
      </c>
      <c r="P456" t="s">
        <v>141</v>
      </c>
      <c r="Q456" t="s">
        <v>142</v>
      </c>
      <c r="R456" t="s">
        <v>143</v>
      </c>
      <c r="S456" t="s">
        <v>21</v>
      </c>
      <c r="T456" t="s">
        <v>144</v>
      </c>
      <c r="U456" t="s">
        <v>29</v>
      </c>
      <c r="V456">
        <v>10418</v>
      </c>
      <c r="W456" t="s">
        <v>140</v>
      </c>
      <c r="X456">
        <v>4</v>
      </c>
      <c r="Y456" s="1">
        <v>34747</v>
      </c>
      <c r="Z456" s="1">
        <v>34775</v>
      </c>
      <c r="AA456">
        <f>_xlfn.DAYS(orderjoin[[#This Row],[orders.ShippedDate]],orderjoin[[#This Row],[orders.OrderDate]])</f>
        <v>7</v>
      </c>
      <c r="AB456" s="1">
        <v>34754</v>
      </c>
      <c r="AC456">
        <v>1</v>
      </c>
      <c r="AD456">
        <v>17.55</v>
      </c>
      <c r="AE456" t="s">
        <v>141</v>
      </c>
      <c r="AF456" t="s">
        <v>142</v>
      </c>
      <c r="AG456" t="s">
        <v>143</v>
      </c>
      <c r="AH456" t="s">
        <v>21</v>
      </c>
      <c r="AI456" t="s">
        <v>144</v>
      </c>
      <c r="AJ456" t="s">
        <v>29</v>
      </c>
      <c r="AK456">
        <v>47</v>
      </c>
      <c r="AL456" t="s">
        <v>594</v>
      </c>
      <c r="AM456">
        <v>22</v>
      </c>
      <c r="AN456">
        <v>3</v>
      </c>
      <c r="AO456" t="s">
        <v>595</v>
      </c>
      <c r="AP456" s="7">
        <v>9.5</v>
      </c>
      <c r="AQ456">
        <v>36</v>
      </c>
      <c r="AR456">
        <v>0</v>
      </c>
      <c r="AS456">
        <v>0</v>
      </c>
      <c r="AT456">
        <v>0</v>
      </c>
      <c r="AU456" t="s">
        <v>140</v>
      </c>
      <c r="AV456" t="s">
        <v>141</v>
      </c>
      <c r="AW456" t="s">
        <v>848</v>
      </c>
      <c r="AX456" t="s">
        <v>686</v>
      </c>
      <c r="AY456" t="s">
        <v>142</v>
      </c>
      <c r="AZ456" t="s">
        <v>143</v>
      </c>
      <c r="BA456" t="s">
        <v>21</v>
      </c>
      <c r="BB456" t="s">
        <v>144</v>
      </c>
      <c r="BC456" t="s">
        <v>29</v>
      </c>
      <c r="BD456" t="s">
        <v>849</v>
      </c>
      <c r="BE456" t="s">
        <v>21</v>
      </c>
      <c r="BF456">
        <v>22</v>
      </c>
      <c r="BG456" t="s">
        <v>1188</v>
      </c>
      <c r="BH456" t="s">
        <v>1189</v>
      </c>
      <c r="BI456" t="s">
        <v>686</v>
      </c>
      <c r="BJ456" t="s">
        <v>1190</v>
      </c>
      <c r="BK456" t="s">
        <v>1191</v>
      </c>
      <c r="BL456" t="s">
        <v>21</v>
      </c>
      <c r="BM456" t="s">
        <v>1192</v>
      </c>
      <c r="BN456" t="s">
        <v>1193</v>
      </c>
      <c r="BO456" t="s">
        <v>1194</v>
      </c>
      <c r="BP456" t="s">
        <v>1195</v>
      </c>
      <c r="BQ456">
        <v>3</v>
      </c>
      <c r="BR456" t="s">
        <v>1047</v>
      </c>
      <c r="BS456" t="s">
        <v>1048</v>
      </c>
      <c r="BT456">
        <v>1</v>
      </c>
      <c r="BU456" t="s">
        <v>1197</v>
      </c>
      <c r="BV456" t="s">
        <v>1198</v>
      </c>
      <c r="BW456">
        <v>4</v>
      </c>
      <c r="BX456" t="s">
        <v>1608</v>
      </c>
      <c r="BY456" t="s">
        <v>1206</v>
      </c>
      <c r="BZ456" t="s">
        <v>654</v>
      </c>
      <c r="CA456" t="s">
        <v>1609</v>
      </c>
      <c r="CB456" s="1">
        <v>13777</v>
      </c>
      <c r="CC456" s="1">
        <v>34092</v>
      </c>
      <c r="CD456" t="s">
        <v>1610</v>
      </c>
      <c r="CE456" t="s">
        <v>1611</v>
      </c>
      <c r="CF456" t="s">
        <v>132</v>
      </c>
      <c r="CG456" t="s">
        <v>1612</v>
      </c>
      <c r="CH456" t="s">
        <v>99</v>
      </c>
      <c r="CI456" t="s">
        <v>1613</v>
      </c>
      <c r="CJ456">
        <v>5176</v>
      </c>
      <c r="CK456">
        <v>2</v>
      </c>
      <c r="CL456">
        <v>418</v>
      </c>
    </row>
    <row r="457" spans="1:90">
      <c r="A457">
        <v>10418</v>
      </c>
      <c r="B457">
        <v>61</v>
      </c>
      <c r="C457" s="8">
        <v>22.8</v>
      </c>
      <c r="D457">
        <v>16</v>
      </c>
      <c r="E457">
        <v>0</v>
      </c>
      <c r="F457">
        <v>10418</v>
      </c>
      <c r="G457" t="s">
        <v>140</v>
      </c>
      <c r="H457">
        <v>4</v>
      </c>
      <c r="I457" s="1">
        <v>34747</v>
      </c>
      <c r="J457" s="1">
        <v>34775</v>
      </c>
      <c r="K457" s="1">
        <v>34754</v>
      </c>
      <c r="L457">
        <f>_xlfn.DAYS(orderjoin[[#This Row],[ShippedDate]],orderjoin[[#This Row],[OrderDate]])</f>
        <v>7</v>
      </c>
      <c r="M457">
        <f>_xlfn.DAYS(orderjoin[[#This Row],[RequiredDate]],orderjoin[[#This Row],[ShippedDate]])</f>
        <v>21</v>
      </c>
      <c r="N457">
        <v>1</v>
      </c>
      <c r="O457">
        <v>17.55</v>
      </c>
      <c r="P457" t="s">
        <v>141</v>
      </c>
      <c r="Q457" t="s">
        <v>142</v>
      </c>
      <c r="R457" t="s">
        <v>143</v>
      </c>
      <c r="S457" t="s">
        <v>21</v>
      </c>
      <c r="T457" t="s">
        <v>144</v>
      </c>
      <c r="U457" t="s">
        <v>29</v>
      </c>
      <c r="V457">
        <v>10418</v>
      </c>
      <c r="W457" t="s">
        <v>140</v>
      </c>
      <c r="X457">
        <v>4</v>
      </c>
      <c r="Y457" s="1">
        <v>34747</v>
      </c>
      <c r="Z457" s="1">
        <v>34775</v>
      </c>
      <c r="AA457">
        <f>_xlfn.DAYS(orderjoin[[#This Row],[orders.ShippedDate]],orderjoin[[#This Row],[orders.OrderDate]])</f>
        <v>7</v>
      </c>
      <c r="AB457" s="1">
        <v>34754</v>
      </c>
      <c r="AC457">
        <v>1</v>
      </c>
      <c r="AD457">
        <v>17.55</v>
      </c>
      <c r="AE457" t="s">
        <v>141</v>
      </c>
      <c r="AF457" t="s">
        <v>142</v>
      </c>
      <c r="AG457" t="s">
        <v>143</v>
      </c>
      <c r="AH457" t="s">
        <v>21</v>
      </c>
      <c r="AI457" t="s">
        <v>144</v>
      </c>
      <c r="AJ457" t="s">
        <v>29</v>
      </c>
      <c r="AK457">
        <v>61</v>
      </c>
      <c r="AL457" t="s">
        <v>621</v>
      </c>
      <c r="AM457">
        <v>29</v>
      </c>
      <c r="AN457">
        <v>2</v>
      </c>
      <c r="AO457" t="s">
        <v>622</v>
      </c>
      <c r="AP457" s="7">
        <v>28.5</v>
      </c>
      <c r="AQ457">
        <v>113</v>
      </c>
      <c r="AR457">
        <v>0</v>
      </c>
      <c r="AS457">
        <v>25</v>
      </c>
      <c r="AT457">
        <v>0</v>
      </c>
      <c r="AU457" t="s">
        <v>140</v>
      </c>
      <c r="AV457" t="s">
        <v>141</v>
      </c>
      <c r="AW457" t="s">
        <v>848</v>
      </c>
      <c r="AX457" t="s">
        <v>686</v>
      </c>
      <c r="AY457" t="s">
        <v>142</v>
      </c>
      <c r="AZ457" t="s">
        <v>143</v>
      </c>
      <c r="BA457" t="s">
        <v>21</v>
      </c>
      <c r="BB457" t="s">
        <v>144</v>
      </c>
      <c r="BC457" t="s">
        <v>29</v>
      </c>
      <c r="BD457" t="s">
        <v>849</v>
      </c>
      <c r="BE457" t="s">
        <v>21</v>
      </c>
      <c r="BF457">
        <v>29</v>
      </c>
      <c r="BG457" t="s">
        <v>1148</v>
      </c>
      <c r="BH457" t="s">
        <v>1149</v>
      </c>
      <c r="BI457" t="s">
        <v>686</v>
      </c>
      <c r="BJ457" t="s">
        <v>1150</v>
      </c>
      <c r="BK457" t="s">
        <v>1151</v>
      </c>
      <c r="BL457" t="s">
        <v>286</v>
      </c>
      <c r="BM457" t="s">
        <v>1152</v>
      </c>
      <c r="BN457" t="s">
        <v>288</v>
      </c>
      <c r="BO457" t="s">
        <v>1153</v>
      </c>
      <c r="BP457" t="s">
        <v>1154</v>
      </c>
      <c r="BQ457">
        <v>2</v>
      </c>
      <c r="BR457" t="s">
        <v>1012</v>
      </c>
      <c r="BS457" t="s">
        <v>1013</v>
      </c>
      <c r="BT457">
        <v>1</v>
      </c>
      <c r="BU457" t="s">
        <v>1197</v>
      </c>
      <c r="BV457" t="s">
        <v>1198</v>
      </c>
      <c r="BW457">
        <v>4</v>
      </c>
      <c r="BX457" t="s">
        <v>1608</v>
      </c>
      <c r="BY457" t="s">
        <v>1206</v>
      </c>
      <c r="BZ457" t="s">
        <v>654</v>
      </c>
      <c r="CA457" t="s">
        <v>1609</v>
      </c>
      <c r="CB457" s="1">
        <v>13777</v>
      </c>
      <c r="CC457" s="1">
        <v>34092</v>
      </c>
      <c r="CD457" t="s">
        <v>1610</v>
      </c>
      <c r="CE457" t="s">
        <v>1611</v>
      </c>
      <c r="CF457" t="s">
        <v>132</v>
      </c>
      <c r="CG457" t="s">
        <v>1612</v>
      </c>
      <c r="CH457" t="s">
        <v>99</v>
      </c>
      <c r="CI457" t="s">
        <v>1613</v>
      </c>
      <c r="CJ457">
        <v>5176</v>
      </c>
      <c r="CK457">
        <v>2</v>
      </c>
      <c r="CL457">
        <v>364.8</v>
      </c>
    </row>
    <row r="458" spans="1:90">
      <c r="A458">
        <v>10418</v>
      </c>
      <c r="B458">
        <v>74</v>
      </c>
      <c r="C458" s="8">
        <v>8</v>
      </c>
      <c r="D458">
        <v>15</v>
      </c>
      <c r="E458">
        <v>0</v>
      </c>
      <c r="F458">
        <v>10418</v>
      </c>
      <c r="G458" t="s">
        <v>140</v>
      </c>
      <c r="H458">
        <v>4</v>
      </c>
      <c r="I458" s="1">
        <v>34747</v>
      </c>
      <c r="J458" s="1">
        <v>34775</v>
      </c>
      <c r="K458" s="1">
        <v>34754</v>
      </c>
      <c r="L458">
        <f>_xlfn.DAYS(orderjoin[[#This Row],[ShippedDate]],orderjoin[[#This Row],[OrderDate]])</f>
        <v>7</v>
      </c>
      <c r="M458">
        <f>_xlfn.DAYS(orderjoin[[#This Row],[RequiredDate]],orderjoin[[#This Row],[ShippedDate]])</f>
        <v>21</v>
      </c>
      <c r="N458">
        <v>1</v>
      </c>
      <c r="O458">
        <v>17.55</v>
      </c>
      <c r="P458" t="s">
        <v>141</v>
      </c>
      <c r="Q458" t="s">
        <v>142</v>
      </c>
      <c r="R458" t="s">
        <v>143</v>
      </c>
      <c r="S458" t="s">
        <v>21</v>
      </c>
      <c r="T458" t="s">
        <v>144</v>
      </c>
      <c r="U458" t="s">
        <v>29</v>
      </c>
      <c r="V458">
        <v>10418</v>
      </c>
      <c r="W458" t="s">
        <v>140</v>
      </c>
      <c r="X458">
        <v>4</v>
      </c>
      <c r="Y458" s="1">
        <v>34747</v>
      </c>
      <c r="Z458" s="1">
        <v>34775</v>
      </c>
      <c r="AA458">
        <f>_xlfn.DAYS(orderjoin[[#This Row],[orders.ShippedDate]],orderjoin[[#This Row],[orders.OrderDate]])</f>
        <v>7</v>
      </c>
      <c r="AB458" s="1">
        <v>34754</v>
      </c>
      <c r="AC458">
        <v>1</v>
      </c>
      <c r="AD458">
        <v>17.55</v>
      </c>
      <c r="AE458" t="s">
        <v>141</v>
      </c>
      <c r="AF458" t="s">
        <v>142</v>
      </c>
      <c r="AG458" t="s">
        <v>143</v>
      </c>
      <c r="AH458" t="s">
        <v>21</v>
      </c>
      <c r="AI458" t="s">
        <v>144</v>
      </c>
      <c r="AJ458" t="s">
        <v>29</v>
      </c>
      <c r="AK458">
        <v>74</v>
      </c>
      <c r="AL458" t="s">
        <v>644</v>
      </c>
      <c r="AM458">
        <v>4</v>
      </c>
      <c r="AN458">
        <v>7</v>
      </c>
      <c r="AO458" t="s">
        <v>618</v>
      </c>
      <c r="AP458" s="7">
        <v>10</v>
      </c>
      <c r="AQ458">
        <v>4</v>
      </c>
      <c r="AR458">
        <v>20</v>
      </c>
      <c r="AS458">
        <v>5</v>
      </c>
      <c r="AT458">
        <v>0</v>
      </c>
      <c r="AU458" t="s">
        <v>140</v>
      </c>
      <c r="AV458" t="s">
        <v>141</v>
      </c>
      <c r="AW458" t="s">
        <v>848</v>
      </c>
      <c r="AX458" t="s">
        <v>686</v>
      </c>
      <c r="AY458" t="s">
        <v>142</v>
      </c>
      <c r="AZ458" t="s">
        <v>143</v>
      </c>
      <c r="BA458" t="s">
        <v>21</v>
      </c>
      <c r="BB458" t="s">
        <v>144</v>
      </c>
      <c r="BC458" t="s">
        <v>29</v>
      </c>
      <c r="BD458" t="s">
        <v>849</v>
      </c>
      <c r="BE458" t="s">
        <v>21</v>
      </c>
      <c r="BF458">
        <v>4</v>
      </c>
      <c r="BG458" t="s">
        <v>1023</v>
      </c>
      <c r="BH458" t="s">
        <v>1024</v>
      </c>
      <c r="BI458" t="s">
        <v>676</v>
      </c>
      <c r="BJ458" t="s">
        <v>1025</v>
      </c>
      <c r="BK458" t="s">
        <v>1026</v>
      </c>
      <c r="BL458" t="s">
        <v>21</v>
      </c>
      <c r="BM458" t="s">
        <v>1027</v>
      </c>
      <c r="BN458" t="s">
        <v>1028</v>
      </c>
      <c r="BO458" t="s">
        <v>1029</v>
      </c>
      <c r="BP458" t="s">
        <v>21</v>
      </c>
      <c r="BQ458">
        <v>7</v>
      </c>
      <c r="BR458" t="s">
        <v>1030</v>
      </c>
      <c r="BS458" t="s">
        <v>1031</v>
      </c>
      <c r="BT458">
        <v>1</v>
      </c>
      <c r="BU458" t="s">
        <v>1197</v>
      </c>
      <c r="BV458" t="s">
        <v>1198</v>
      </c>
      <c r="BW458">
        <v>4</v>
      </c>
      <c r="BX458" t="s">
        <v>1608</v>
      </c>
      <c r="BY458" t="s">
        <v>1206</v>
      </c>
      <c r="BZ458" t="s">
        <v>654</v>
      </c>
      <c r="CA458" t="s">
        <v>1609</v>
      </c>
      <c r="CB458" s="1">
        <v>13777</v>
      </c>
      <c r="CC458" s="1">
        <v>34092</v>
      </c>
      <c r="CD458" t="s">
        <v>1610</v>
      </c>
      <c r="CE458" t="s">
        <v>1611</v>
      </c>
      <c r="CF458" t="s">
        <v>132</v>
      </c>
      <c r="CG458" t="s">
        <v>1612</v>
      </c>
      <c r="CH458" t="s">
        <v>99</v>
      </c>
      <c r="CI458" t="s">
        <v>1613</v>
      </c>
      <c r="CJ458">
        <v>5176</v>
      </c>
      <c r="CK458">
        <v>2</v>
      </c>
      <c r="CL458">
        <v>120</v>
      </c>
    </row>
    <row r="459" spans="1:90">
      <c r="A459">
        <v>10419</v>
      </c>
      <c r="B459">
        <v>60</v>
      </c>
      <c r="C459" s="8">
        <v>27.2</v>
      </c>
      <c r="D459">
        <v>60</v>
      </c>
      <c r="E459">
        <v>0.05</v>
      </c>
      <c r="F459">
        <v>10419</v>
      </c>
      <c r="G459" t="s">
        <v>54</v>
      </c>
      <c r="H459">
        <v>4</v>
      </c>
      <c r="I459" s="1">
        <v>34750</v>
      </c>
      <c r="J459" s="1">
        <v>34778</v>
      </c>
      <c r="K459" s="1">
        <v>34760</v>
      </c>
      <c r="L459">
        <f>_xlfn.DAYS(orderjoin[[#This Row],[ShippedDate]],orderjoin[[#This Row],[OrderDate]])</f>
        <v>10</v>
      </c>
      <c r="M459">
        <f>_xlfn.DAYS(orderjoin[[#This Row],[RequiredDate]],orderjoin[[#This Row],[ShippedDate]])</f>
        <v>18</v>
      </c>
      <c r="N459">
        <v>2</v>
      </c>
      <c r="O459">
        <v>137.35</v>
      </c>
      <c r="P459" t="s">
        <v>55</v>
      </c>
      <c r="Q459" t="s">
        <v>56</v>
      </c>
      <c r="R459" t="s">
        <v>57</v>
      </c>
      <c r="S459" t="s">
        <v>21</v>
      </c>
      <c r="T459" t="s">
        <v>58</v>
      </c>
      <c r="U459" t="s">
        <v>53</v>
      </c>
      <c r="V459">
        <v>10419</v>
      </c>
      <c r="W459" t="s">
        <v>54</v>
      </c>
      <c r="X459">
        <v>4</v>
      </c>
      <c r="Y459" s="1">
        <v>34750</v>
      </c>
      <c r="Z459" s="1">
        <v>34778</v>
      </c>
      <c r="AA459">
        <f>_xlfn.DAYS(orderjoin[[#This Row],[orders.ShippedDate]],orderjoin[[#This Row],[orders.OrderDate]])</f>
        <v>10</v>
      </c>
      <c r="AB459" s="1">
        <v>34760</v>
      </c>
      <c r="AC459">
        <v>2</v>
      </c>
      <c r="AD459">
        <v>137.35</v>
      </c>
      <c r="AE459" t="s">
        <v>55</v>
      </c>
      <c r="AF459" t="s">
        <v>56</v>
      </c>
      <c r="AG459" t="s">
        <v>57</v>
      </c>
      <c r="AH459" t="s">
        <v>21</v>
      </c>
      <c r="AI459" t="s">
        <v>58</v>
      </c>
      <c r="AJ459" t="s">
        <v>53</v>
      </c>
      <c r="AK459">
        <v>60</v>
      </c>
      <c r="AL459" t="s">
        <v>619</v>
      </c>
      <c r="AM459">
        <v>28</v>
      </c>
      <c r="AN459">
        <v>4</v>
      </c>
      <c r="AO459" t="s">
        <v>620</v>
      </c>
      <c r="AP459" s="7">
        <v>34</v>
      </c>
      <c r="AQ459">
        <v>19</v>
      </c>
      <c r="AR459">
        <v>0</v>
      </c>
      <c r="AS459">
        <v>0</v>
      </c>
      <c r="AT459">
        <v>0</v>
      </c>
      <c r="AU459" t="s">
        <v>54</v>
      </c>
      <c r="AV459" t="s">
        <v>55</v>
      </c>
      <c r="AW459" t="s">
        <v>862</v>
      </c>
      <c r="AX459" t="s">
        <v>717</v>
      </c>
      <c r="AY459" t="s">
        <v>863</v>
      </c>
      <c r="AZ459" t="s">
        <v>57</v>
      </c>
      <c r="BA459" t="s">
        <v>21</v>
      </c>
      <c r="BB459" t="s">
        <v>864</v>
      </c>
      <c r="BC459" t="s">
        <v>53</v>
      </c>
      <c r="BD459" t="s">
        <v>865</v>
      </c>
      <c r="BE459" t="s">
        <v>21</v>
      </c>
      <c r="BF459">
        <v>28</v>
      </c>
      <c r="BG459" t="s">
        <v>1059</v>
      </c>
      <c r="BH459" t="s">
        <v>1060</v>
      </c>
      <c r="BI459" t="s">
        <v>654</v>
      </c>
      <c r="BJ459" t="s">
        <v>1061</v>
      </c>
      <c r="BK459" t="s">
        <v>1062</v>
      </c>
      <c r="BL459" t="s">
        <v>21</v>
      </c>
      <c r="BM459" t="s">
        <v>1063</v>
      </c>
      <c r="BN459" t="s">
        <v>23</v>
      </c>
      <c r="BO459" t="s">
        <v>1064</v>
      </c>
      <c r="BP459" t="s">
        <v>1065</v>
      </c>
      <c r="BQ459">
        <v>4</v>
      </c>
      <c r="BR459" t="s">
        <v>989</v>
      </c>
      <c r="BS459" t="s">
        <v>990</v>
      </c>
      <c r="BT459">
        <v>2</v>
      </c>
      <c r="BU459" t="s">
        <v>1199</v>
      </c>
      <c r="BV459" t="s">
        <v>1200</v>
      </c>
      <c r="BW459">
        <v>4</v>
      </c>
      <c r="BX459" t="s">
        <v>1608</v>
      </c>
      <c r="BY459" t="s">
        <v>1206</v>
      </c>
      <c r="BZ459" t="s">
        <v>654</v>
      </c>
      <c r="CA459" t="s">
        <v>1609</v>
      </c>
      <c r="CB459" s="1">
        <v>13777</v>
      </c>
      <c r="CC459" s="1">
        <v>34092</v>
      </c>
      <c r="CD459" t="s">
        <v>1610</v>
      </c>
      <c r="CE459" t="s">
        <v>1611</v>
      </c>
      <c r="CF459" t="s">
        <v>132</v>
      </c>
      <c r="CG459" t="s">
        <v>1612</v>
      </c>
      <c r="CH459" t="s">
        <v>99</v>
      </c>
      <c r="CI459" t="s">
        <v>1613</v>
      </c>
      <c r="CJ459">
        <v>5176</v>
      </c>
      <c r="CK459">
        <v>2</v>
      </c>
      <c r="CL459">
        <v>1550.4</v>
      </c>
    </row>
    <row r="460" spans="1:90">
      <c r="A460">
        <v>10419</v>
      </c>
      <c r="B460">
        <v>69</v>
      </c>
      <c r="C460" s="8">
        <v>28.8</v>
      </c>
      <c r="D460">
        <v>20</v>
      </c>
      <c r="E460">
        <v>0.05</v>
      </c>
      <c r="F460">
        <v>10419</v>
      </c>
      <c r="G460" t="s">
        <v>54</v>
      </c>
      <c r="H460">
        <v>4</v>
      </c>
      <c r="I460" s="1">
        <v>34750</v>
      </c>
      <c r="J460" s="1">
        <v>34778</v>
      </c>
      <c r="K460" s="1">
        <v>34760</v>
      </c>
      <c r="L460">
        <f>_xlfn.DAYS(orderjoin[[#This Row],[ShippedDate]],orderjoin[[#This Row],[OrderDate]])</f>
        <v>10</v>
      </c>
      <c r="M460">
        <f>_xlfn.DAYS(orderjoin[[#This Row],[RequiredDate]],orderjoin[[#This Row],[ShippedDate]])</f>
        <v>18</v>
      </c>
      <c r="N460">
        <v>2</v>
      </c>
      <c r="O460">
        <v>137.35</v>
      </c>
      <c r="P460" t="s">
        <v>55</v>
      </c>
      <c r="Q460" t="s">
        <v>56</v>
      </c>
      <c r="R460" t="s">
        <v>57</v>
      </c>
      <c r="S460" t="s">
        <v>21</v>
      </c>
      <c r="T460" t="s">
        <v>58</v>
      </c>
      <c r="U460" t="s">
        <v>53</v>
      </c>
      <c r="V460">
        <v>10419</v>
      </c>
      <c r="W460" t="s">
        <v>54</v>
      </c>
      <c r="X460">
        <v>4</v>
      </c>
      <c r="Y460" s="1">
        <v>34750</v>
      </c>
      <c r="Z460" s="1">
        <v>34778</v>
      </c>
      <c r="AA460">
        <f>_xlfn.DAYS(orderjoin[[#This Row],[orders.ShippedDate]],orderjoin[[#This Row],[orders.OrderDate]])</f>
        <v>10</v>
      </c>
      <c r="AB460" s="1">
        <v>34760</v>
      </c>
      <c r="AC460">
        <v>2</v>
      </c>
      <c r="AD460">
        <v>137.35</v>
      </c>
      <c r="AE460" t="s">
        <v>55</v>
      </c>
      <c r="AF460" t="s">
        <v>56</v>
      </c>
      <c r="AG460" t="s">
        <v>57</v>
      </c>
      <c r="AH460" t="s">
        <v>21</v>
      </c>
      <c r="AI460" t="s">
        <v>58</v>
      </c>
      <c r="AJ460" t="s">
        <v>53</v>
      </c>
      <c r="AK460">
        <v>69</v>
      </c>
      <c r="AL460" t="s">
        <v>636</v>
      </c>
      <c r="AM460">
        <v>15</v>
      </c>
      <c r="AN460">
        <v>4</v>
      </c>
      <c r="AO460" t="s">
        <v>637</v>
      </c>
      <c r="AP460" s="7">
        <v>36</v>
      </c>
      <c r="AQ460">
        <v>26</v>
      </c>
      <c r="AR460">
        <v>0</v>
      </c>
      <c r="AS460">
        <v>15</v>
      </c>
      <c r="AT460">
        <v>0</v>
      </c>
      <c r="AU460" t="s">
        <v>54</v>
      </c>
      <c r="AV460" t="s">
        <v>55</v>
      </c>
      <c r="AW460" t="s">
        <v>862</v>
      </c>
      <c r="AX460" t="s">
        <v>717</v>
      </c>
      <c r="AY460" t="s">
        <v>863</v>
      </c>
      <c r="AZ460" t="s">
        <v>57</v>
      </c>
      <c r="BA460" t="s">
        <v>21</v>
      </c>
      <c r="BB460" t="s">
        <v>864</v>
      </c>
      <c r="BC460" t="s">
        <v>53</v>
      </c>
      <c r="BD460" t="s">
        <v>865</v>
      </c>
      <c r="BE460" t="s">
        <v>21</v>
      </c>
      <c r="BF460">
        <v>15</v>
      </c>
      <c r="BG460" t="s">
        <v>1032</v>
      </c>
      <c r="BH460" t="s">
        <v>1033</v>
      </c>
      <c r="BI460" t="s">
        <v>676</v>
      </c>
      <c r="BJ460" t="s">
        <v>1034</v>
      </c>
      <c r="BK460" t="s">
        <v>1035</v>
      </c>
      <c r="BL460" t="s">
        <v>21</v>
      </c>
      <c r="BM460" t="s">
        <v>1036</v>
      </c>
      <c r="BN460" t="s">
        <v>366</v>
      </c>
      <c r="BO460" t="s">
        <v>1037</v>
      </c>
      <c r="BP460" t="s">
        <v>21</v>
      </c>
      <c r="BQ460">
        <v>4</v>
      </c>
      <c r="BR460" t="s">
        <v>989</v>
      </c>
      <c r="BS460" t="s">
        <v>990</v>
      </c>
      <c r="BT460">
        <v>2</v>
      </c>
      <c r="BU460" t="s">
        <v>1199</v>
      </c>
      <c r="BV460" t="s">
        <v>1200</v>
      </c>
      <c r="BW460">
        <v>4</v>
      </c>
      <c r="BX460" t="s">
        <v>1608</v>
      </c>
      <c r="BY460" t="s">
        <v>1206</v>
      </c>
      <c r="BZ460" t="s">
        <v>654</v>
      </c>
      <c r="CA460" t="s">
        <v>1609</v>
      </c>
      <c r="CB460" s="1">
        <v>13777</v>
      </c>
      <c r="CC460" s="1">
        <v>34092</v>
      </c>
      <c r="CD460" t="s">
        <v>1610</v>
      </c>
      <c r="CE460" t="s">
        <v>1611</v>
      </c>
      <c r="CF460" t="s">
        <v>132</v>
      </c>
      <c r="CG460" t="s">
        <v>1612</v>
      </c>
      <c r="CH460" t="s">
        <v>99</v>
      </c>
      <c r="CI460" t="s">
        <v>1613</v>
      </c>
      <c r="CJ460">
        <v>5176</v>
      </c>
      <c r="CK460">
        <v>2</v>
      </c>
      <c r="CL460">
        <v>547.20000000000005</v>
      </c>
    </row>
    <row r="461" spans="1:90">
      <c r="A461">
        <v>10420</v>
      </c>
      <c r="B461">
        <v>9</v>
      </c>
      <c r="C461" s="8">
        <v>77.599999999999994</v>
      </c>
      <c r="D461">
        <v>20</v>
      </c>
      <c r="E461">
        <v>0.1</v>
      </c>
      <c r="F461">
        <v>10420</v>
      </c>
      <c r="G461" t="s">
        <v>59</v>
      </c>
      <c r="H461">
        <v>3</v>
      </c>
      <c r="I461" s="1">
        <v>34751</v>
      </c>
      <c r="J461" s="1">
        <v>34779</v>
      </c>
      <c r="K461" s="1">
        <v>34757</v>
      </c>
      <c r="L461">
        <f>_xlfn.DAYS(orderjoin[[#This Row],[ShippedDate]],orderjoin[[#This Row],[OrderDate]])</f>
        <v>6</v>
      </c>
      <c r="M461">
        <f>_xlfn.DAYS(orderjoin[[#This Row],[RequiredDate]],orderjoin[[#This Row],[ShippedDate]])</f>
        <v>22</v>
      </c>
      <c r="N461">
        <v>1</v>
      </c>
      <c r="O461">
        <v>44.12</v>
      </c>
      <c r="P461" t="s">
        <v>60</v>
      </c>
      <c r="Q461" t="s">
        <v>61</v>
      </c>
      <c r="R461" t="s">
        <v>62</v>
      </c>
      <c r="S461" t="s">
        <v>63</v>
      </c>
      <c r="T461" t="s">
        <v>64</v>
      </c>
      <c r="U461" t="s">
        <v>36</v>
      </c>
      <c r="V461">
        <v>10420</v>
      </c>
      <c r="W461" t="s">
        <v>59</v>
      </c>
      <c r="X461">
        <v>3</v>
      </c>
      <c r="Y461" s="1">
        <v>34751</v>
      </c>
      <c r="Z461" s="1">
        <v>34779</v>
      </c>
      <c r="AA461">
        <f>_xlfn.DAYS(orderjoin[[#This Row],[orders.ShippedDate]],orderjoin[[#This Row],[orders.OrderDate]])</f>
        <v>6</v>
      </c>
      <c r="AB461" s="1">
        <v>34757</v>
      </c>
      <c r="AC461">
        <v>1</v>
      </c>
      <c r="AD461">
        <v>44.12</v>
      </c>
      <c r="AE461" t="s">
        <v>60</v>
      </c>
      <c r="AF461" t="s">
        <v>61</v>
      </c>
      <c r="AG461" t="s">
        <v>62</v>
      </c>
      <c r="AH461" t="s">
        <v>63</v>
      </c>
      <c r="AI461" t="s">
        <v>64</v>
      </c>
      <c r="AJ461" t="s">
        <v>36</v>
      </c>
      <c r="AK461">
        <v>9</v>
      </c>
      <c r="AL461" t="s">
        <v>520</v>
      </c>
      <c r="AM461">
        <v>4</v>
      </c>
      <c r="AN461">
        <v>6</v>
      </c>
      <c r="AO461" t="s">
        <v>521</v>
      </c>
      <c r="AP461" s="7">
        <v>97</v>
      </c>
      <c r="AQ461">
        <v>29</v>
      </c>
      <c r="AR461">
        <v>0</v>
      </c>
      <c r="AS461">
        <v>0</v>
      </c>
      <c r="AT461">
        <v>1</v>
      </c>
      <c r="AU461" t="s">
        <v>59</v>
      </c>
      <c r="AV461" t="s">
        <v>60</v>
      </c>
      <c r="AW461" t="s">
        <v>919</v>
      </c>
      <c r="AX461" t="s">
        <v>717</v>
      </c>
      <c r="AY461" t="s">
        <v>61</v>
      </c>
      <c r="AZ461" t="s">
        <v>62</v>
      </c>
      <c r="BA461" t="s">
        <v>63</v>
      </c>
      <c r="BB461" t="s">
        <v>64</v>
      </c>
      <c r="BC461" t="s">
        <v>36</v>
      </c>
      <c r="BD461" t="s">
        <v>920</v>
      </c>
      <c r="BE461" t="s">
        <v>21</v>
      </c>
      <c r="BF461">
        <v>4</v>
      </c>
      <c r="BG461" t="s">
        <v>1023</v>
      </c>
      <c r="BH461" t="s">
        <v>1024</v>
      </c>
      <c r="BI461" t="s">
        <v>676</v>
      </c>
      <c r="BJ461" t="s">
        <v>1025</v>
      </c>
      <c r="BK461" t="s">
        <v>1026</v>
      </c>
      <c r="BL461" t="s">
        <v>21</v>
      </c>
      <c r="BM461" t="s">
        <v>1027</v>
      </c>
      <c r="BN461" t="s">
        <v>1028</v>
      </c>
      <c r="BO461" t="s">
        <v>1029</v>
      </c>
      <c r="BP461" t="s">
        <v>21</v>
      </c>
      <c r="BQ461">
        <v>6</v>
      </c>
      <c r="BR461" t="s">
        <v>1049</v>
      </c>
      <c r="BS461" t="s">
        <v>1050</v>
      </c>
      <c r="BT461">
        <v>1</v>
      </c>
      <c r="BU461" t="s">
        <v>1197</v>
      </c>
      <c r="BV461" t="s">
        <v>1198</v>
      </c>
      <c r="BW461">
        <v>3</v>
      </c>
      <c r="BX461" t="s">
        <v>1614</v>
      </c>
      <c r="BY461" t="s">
        <v>1205</v>
      </c>
      <c r="BZ461" t="s">
        <v>654</v>
      </c>
      <c r="CA461" t="s">
        <v>1586</v>
      </c>
      <c r="CB461" s="1">
        <v>23253</v>
      </c>
      <c r="CC461" s="1">
        <v>33695</v>
      </c>
      <c r="CD461" t="s">
        <v>1615</v>
      </c>
      <c r="CE461" t="s">
        <v>442</v>
      </c>
      <c r="CF461" t="s">
        <v>132</v>
      </c>
      <c r="CG461" t="s">
        <v>1616</v>
      </c>
      <c r="CH461" t="s">
        <v>99</v>
      </c>
      <c r="CI461" t="s">
        <v>1617</v>
      </c>
      <c r="CJ461">
        <v>3355</v>
      </c>
      <c r="CK461">
        <v>2</v>
      </c>
      <c r="CL461">
        <v>1396.8</v>
      </c>
    </row>
    <row r="462" spans="1:90">
      <c r="A462">
        <v>10420</v>
      </c>
      <c r="B462">
        <v>13</v>
      </c>
      <c r="C462" s="8">
        <v>4.8</v>
      </c>
      <c r="D462">
        <v>2</v>
      </c>
      <c r="E462">
        <v>0.1</v>
      </c>
      <c r="F462">
        <v>10420</v>
      </c>
      <c r="G462" t="s">
        <v>59</v>
      </c>
      <c r="H462">
        <v>3</v>
      </c>
      <c r="I462" s="1">
        <v>34751</v>
      </c>
      <c r="J462" s="1">
        <v>34779</v>
      </c>
      <c r="K462" s="1">
        <v>34757</v>
      </c>
      <c r="L462">
        <f>_xlfn.DAYS(orderjoin[[#This Row],[ShippedDate]],orderjoin[[#This Row],[OrderDate]])</f>
        <v>6</v>
      </c>
      <c r="M462">
        <f>_xlfn.DAYS(orderjoin[[#This Row],[RequiredDate]],orderjoin[[#This Row],[ShippedDate]])</f>
        <v>22</v>
      </c>
      <c r="N462">
        <v>1</v>
      </c>
      <c r="O462">
        <v>44.12</v>
      </c>
      <c r="P462" t="s">
        <v>60</v>
      </c>
      <c r="Q462" t="s">
        <v>61</v>
      </c>
      <c r="R462" t="s">
        <v>62</v>
      </c>
      <c r="S462" t="s">
        <v>63</v>
      </c>
      <c r="T462" t="s">
        <v>64</v>
      </c>
      <c r="U462" t="s">
        <v>36</v>
      </c>
      <c r="V462">
        <v>10420</v>
      </c>
      <c r="W462" t="s">
        <v>59</v>
      </c>
      <c r="X462">
        <v>3</v>
      </c>
      <c r="Y462" s="1">
        <v>34751</v>
      </c>
      <c r="Z462" s="1">
        <v>34779</v>
      </c>
      <c r="AA462">
        <f>_xlfn.DAYS(orderjoin[[#This Row],[orders.ShippedDate]],orderjoin[[#This Row],[orders.OrderDate]])</f>
        <v>6</v>
      </c>
      <c r="AB462" s="1">
        <v>34757</v>
      </c>
      <c r="AC462">
        <v>1</v>
      </c>
      <c r="AD462">
        <v>44.12</v>
      </c>
      <c r="AE462" t="s">
        <v>60</v>
      </c>
      <c r="AF462" t="s">
        <v>61</v>
      </c>
      <c r="AG462" t="s">
        <v>62</v>
      </c>
      <c r="AH462" t="s">
        <v>63</v>
      </c>
      <c r="AI462" t="s">
        <v>64</v>
      </c>
      <c r="AJ462" t="s">
        <v>36</v>
      </c>
      <c r="AK462">
        <v>13</v>
      </c>
      <c r="AL462" t="s">
        <v>528</v>
      </c>
      <c r="AM462">
        <v>6</v>
      </c>
      <c r="AN462">
        <v>8</v>
      </c>
      <c r="AO462" t="s">
        <v>529</v>
      </c>
      <c r="AP462" s="7">
        <v>6</v>
      </c>
      <c r="AQ462">
        <v>24</v>
      </c>
      <c r="AR462">
        <v>0</v>
      </c>
      <c r="AS462">
        <v>5</v>
      </c>
      <c r="AT462">
        <v>0</v>
      </c>
      <c r="AU462" t="s">
        <v>59</v>
      </c>
      <c r="AV462" t="s">
        <v>60</v>
      </c>
      <c r="AW462" t="s">
        <v>919</v>
      </c>
      <c r="AX462" t="s">
        <v>717</v>
      </c>
      <c r="AY462" t="s">
        <v>61</v>
      </c>
      <c r="AZ462" t="s">
        <v>62</v>
      </c>
      <c r="BA462" t="s">
        <v>63</v>
      </c>
      <c r="BB462" t="s">
        <v>64</v>
      </c>
      <c r="BC462" t="s">
        <v>36</v>
      </c>
      <c r="BD462" t="s">
        <v>920</v>
      </c>
      <c r="BE462" t="s">
        <v>21</v>
      </c>
      <c r="BF462">
        <v>6</v>
      </c>
      <c r="BG462" t="s">
        <v>1120</v>
      </c>
      <c r="BH462" t="s">
        <v>1121</v>
      </c>
      <c r="BI462" t="s">
        <v>1122</v>
      </c>
      <c r="BJ462" t="s">
        <v>1123</v>
      </c>
      <c r="BK462" t="s">
        <v>1124</v>
      </c>
      <c r="BL462" t="s">
        <v>21</v>
      </c>
      <c r="BM462" t="s">
        <v>1125</v>
      </c>
      <c r="BN462" t="s">
        <v>1028</v>
      </c>
      <c r="BO462" t="s">
        <v>1126</v>
      </c>
      <c r="BP462" t="s">
        <v>21</v>
      </c>
      <c r="BQ462">
        <v>8</v>
      </c>
      <c r="BR462" t="s">
        <v>1057</v>
      </c>
      <c r="BS462" t="s">
        <v>1058</v>
      </c>
      <c r="BT462">
        <v>1</v>
      </c>
      <c r="BU462" t="s">
        <v>1197</v>
      </c>
      <c r="BV462" t="s">
        <v>1198</v>
      </c>
      <c r="BW462">
        <v>3</v>
      </c>
      <c r="BX462" t="s">
        <v>1614</v>
      </c>
      <c r="BY462" t="s">
        <v>1205</v>
      </c>
      <c r="BZ462" t="s">
        <v>654</v>
      </c>
      <c r="CA462" t="s">
        <v>1586</v>
      </c>
      <c r="CB462" s="1">
        <v>23253</v>
      </c>
      <c r="CC462" s="1">
        <v>33695</v>
      </c>
      <c r="CD462" t="s">
        <v>1615</v>
      </c>
      <c r="CE462" t="s">
        <v>442</v>
      </c>
      <c r="CF462" t="s">
        <v>132</v>
      </c>
      <c r="CG462" t="s">
        <v>1616</v>
      </c>
      <c r="CH462" t="s">
        <v>99</v>
      </c>
      <c r="CI462" t="s">
        <v>1617</v>
      </c>
      <c r="CJ462">
        <v>3355</v>
      </c>
      <c r="CK462">
        <v>2</v>
      </c>
      <c r="CL462">
        <v>8.64</v>
      </c>
    </row>
    <row r="463" spans="1:90">
      <c r="A463">
        <v>10420</v>
      </c>
      <c r="B463">
        <v>70</v>
      </c>
      <c r="C463" s="8">
        <v>12</v>
      </c>
      <c r="D463">
        <v>8</v>
      </c>
      <c r="E463">
        <v>0.1</v>
      </c>
      <c r="F463">
        <v>10420</v>
      </c>
      <c r="G463" t="s">
        <v>59</v>
      </c>
      <c r="H463">
        <v>3</v>
      </c>
      <c r="I463" s="1">
        <v>34751</v>
      </c>
      <c r="J463" s="1">
        <v>34779</v>
      </c>
      <c r="K463" s="1">
        <v>34757</v>
      </c>
      <c r="L463">
        <f>_xlfn.DAYS(orderjoin[[#This Row],[ShippedDate]],orderjoin[[#This Row],[OrderDate]])</f>
        <v>6</v>
      </c>
      <c r="M463">
        <f>_xlfn.DAYS(orderjoin[[#This Row],[RequiredDate]],orderjoin[[#This Row],[ShippedDate]])</f>
        <v>22</v>
      </c>
      <c r="N463">
        <v>1</v>
      </c>
      <c r="O463">
        <v>44.12</v>
      </c>
      <c r="P463" t="s">
        <v>60</v>
      </c>
      <c r="Q463" t="s">
        <v>61</v>
      </c>
      <c r="R463" t="s">
        <v>62</v>
      </c>
      <c r="S463" t="s">
        <v>63</v>
      </c>
      <c r="T463" t="s">
        <v>64</v>
      </c>
      <c r="U463" t="s">
        <v>36</v>
      </c>
      <c r="V463">
        <v>10420</v>
      </c>
      <c r="W463" t="s">
        <v>59</v>
      </c>
      <c r="X463">
        <v>3</v>
      </c>
      <c r="Y463" s="1">
        <v>34751</v>
      </c>
      <c r="Z463" s="1">
        <v>34779</v>
      </c>
      <c r="AA463">
        <f>_xlfn.DAYS(orderjoin[[#This Row],[orders.ShippedDate]],orderjoin[[#This Row],[orders.OrderDate]])</f>
        <v>6</v>
      </c>
      <c r="AB463" s="1">
        <v>34757</v>
      </c>
      <c r="AC463">
        <v>1</v>
      </c>
      <c r="AD463">
        <v>44.12</v>
      </c>
      <c r="AE463" t="s">
        <v>60</v>
      </c>
      <c r="AF463" t="s">
        <v>61</v>
      </c>
      <c r="AG463" t="s">
        <v>62</v>
      </c>
      <c r="AH463" t="s">
        <v>63</v>
      </c>
      <c r="AI463" t="s">
        <v>64</v>
      </c>
      <c r="AJ463" t="s">
        <v>36</v>
      </c>
      <c r="AK463">
        <v>70</v>
      </c>
      <c r="AL463" t="s">
        <v>638</v>
      </c>
      <c r="AM463">
        <v>7</v>
      </c>
      <c r="AN463">
        <v>1</v>
      </c>
      <c r="AO463" t="s">
        <v>639</v>
      </c>
      <c r="AP463" s="7">
        <v>15</v>
      </c>
      <c r="AQ463">
        <v>15</v>
      </c>
      <c r="AR463">
        <v>10</v>
      </c>
      <c r="AS463">
        <v>30</v>
      </c>
      <c r="AT463">
        <v>0</v>
      </c>
      <c r="AU463" t="s">
        <v>59</v>
      </c>
      <c r="AV463" t="s">
        <v>60</v>
      </c>
      <c r="AW463" t="s">
        <v>919</v>
      </c>
      <c r="AX463" t="s">
        <v>717</v>
      </c>
      <c r="AY463" t="s">
        <v>61</v>
      </c>
      <c r="AZ463" t="s">
        <v>62</v>
      </c>
      <c r="BA463" t="s">
        <v>63</v>
      </c>
      <c r="BB463" t="s">
        <v>64</v>
      </c>
      <c r="BC463" t="s">
        <v>36</v>
      </c>
      <c r="BD463" t="s">
        <v>920</v>
      </c>
      <c r="BE463" t="s">
        <v>21</v>
      </c>
      <c r="BF463">
        <v>7</v>
      </c>
      <c r="BG463" t="s">
        <v>1038</v>
      </c>
      <c r="BH463" t="s">
        <v>1039</v>
      </c>
      <c r="BI463" t="s">
        <v>676</v>
      </c>
      <c r="BJ463" t="s">
        <v>1040</v>
      </c>
      <c r="BK463" t="s">
        <v>1041</v>
      </c>
      <c r="BL463" t="s">
        <v>1042</v>
      </c>
      <c r="BM463" t="s">
        <v>1043</v>
      </c>
      <c r="BN463" t="s">
        <v>1044</v>
      </c>
      <c r="BO463" t="s">
        <v>1045</v>
      </c>
      <c r="BP463" t="s">
        <v>1046</v>
      </c>
      <c r="BQ463">
        <v>1</v>
      </c>
      <c r="BR463" t="s">
        <v>1004</v>
      </c>
      <c r="BS463" t="s">
        <v>1005</v>
      </c>
      <c r="BT463">
        <v>1</v>
      </c>
      <c r="BU463" t="s">
        <v>1197</v>
      </c>
      <c r="BV463" t="s">
        <v>1198</v>
      </c>
      <c r="BW463">
        <v>3</v>
      </c>
      <c r="BX463" t="s">
        <v>1614</v>
      </c>
      <c r="BY463" t="s">
        <v>1205</v>
      </c>
      <c r="BZ463" t="s">
        <v>654</v>
      </c>
      <c r="CA463" t="s">
        <v>1586</v>
      </c>
      <c r="CB463" s="1">
        <v>23253</v>
      </c>
      <c r="CC463" s="1">
        <v>33695</v>
      </c>
      <c r="CD463" t="s">
        <v>1615</v>
      </c>
      <c r="CE463" t="s">
        <v>442</v>
      </c>
      <c r="CF463" t="s">
        <v>132</v>
      </c>
      <c r="CG463" t="s">
        <v>1616</v>
      </c>
      <c r="CH463" t="s">
        <v>99</v>
      </c>
      <c r="CI463" t="s">
        <v>1617</v>
      </c>
      <c r="CJ463">
        <v>3355</v>
      </c>
      <c r="CK463">
        <v>2</v>
      </c>
      <c r="CL463">
        <v>86.4</v>
      </c>
    </row>
    <row r="464" spans="1:90">
      <c r="A464">
        <v>10420</v>
      </c>
      <c r="B464">
        <v>73</v>
      </c>
      <c r="C464" s="8">
        <v>12</v>
      </c>
      <c r="D464">
        <v>20</v>
      </c>
      <c r="E464">
        <v>0.1</v>
      </c>
      <c r="F464">
        <v>10420</v>
      </c>
      <c r="G464" t="s">
        <v>59</v>
      </c>
      <c r="H464">
        <v>3</v>
      </c>
      <c r="I464" s="1">
        <v>34751</v>
      </c>
      <c r="J464" s="1">
        <v>34779</v>
      </c>
      <c r="K464" s="1">
        <v>34757</v>
      </c>
      <c r="L464">
        <f>_xlfn.DAYS(orderjoin[[#This Row],[ShippedDate]],orderjoin[[#This Row],[OrderDate]])</f>
        <v>6</v>
      </c>
      <c r="M464">
        <f>_xlfn.DAYS(orderjoin[[#This Row],[RequiredDate]],orderjoin[[#This Row],[ShippedDate]])</f>
        <v>22</v>
      </c>
      <c r="N464">
        <v>1</v>
      </c>
      <c r="O464">
        <v>44.12</v>
      </c>
      <c r="P464" t="s">
        <v>60</v>
      </c>
      <c r="Q464" t="s">
        <v>61</v>
      </c>
      <c r="R464" t="s">
        <v>62</v>
      </c>
      <c r="S464" t="s">
        <v>63</v>
      </c>
      <c r="T464" t="s">
        <v>64</v>
      </c>
      <c r="U464" t="s">
        <v>36</v>
      </c>
      <c r="V464">
        <v>10420</v>
      </c>
      <c r="W464" t="s">
        <v>59</v>
      </c>
      <c r="X464">
        <v>3</v>
      </c>
      <c r="Y464" s="1">
        <v>34751</v>
      </c>
      <c r="Z464" s="1">
        <v>34779</v>
      </c>
      <c r="AA464">
        <f>_xlfn.DAYS(orderjoin[[#This Row],[orders.ShippedDate]],orderjoin[[#This Row],[orders.OrderDate]])</f>
        <v>6</v>
      </c>
      <c r="AB464" s="1">
        <v>34757</v>
      </c>
      <c r="AC464">
        <v>1</v>
      </c>
      <c r="AD464">
        <v>44.12</v>
      </c>
      <c r="AE464" t="s">
        <v>60</v>
      </c>
      <c r="AF464" t="s">
        <v>61</v>
      </c>
      <c r="AG464" t="s">
        <v>62</v>
      </c>
      <c r="AH464" t="s">
        <v>63</v>
      </c>
      <c r="AI464" t="s">
        <v>64</v>
      </c>
      <c r="AJ464" t="s">
        <v>36</v>
      </c>
      <c r="AK464">
        <v>73</v>
      </c>
      <c r="AL464" t="s">
        <v>642</v>
      </c>
      <c r="AM464">
        <v>17</v>
      </c>
      <c r="AN464">
        <v>8</v>
      </c>
      <c r="AO464" t="s">
        <v>643</v>
      </c>
      <c r="AP464" s="7">
        <v>15</v>
      </c>
      <c r="AQ464">
        <v>101</v>
      </c>
      <c r="AR464">
        <v>0</v>
      </c>
      <c r="AS464">
        <v>5</v>
      </c>
      <c r="AT464">
        <v>0</v>
      </c>
      <c r="AU464" t="s">
        <v>59</v>
      </c>
      <c r="AV464" t="s">
        <v>60</v>
      </c>
      <c r="AW464" t="s">
        <v>919</v>
      </c>
      <c r="AX464" t="s">
        <v>717</v>
      </c>
      <c r="AY464" t="s">
        <v>61</v>
      </c>
      <c r="AZ464" t="s">
        <v>62</v>
      </c>
      <c r="BA464" t="s">
        <v>63</v>
      </c>
      <c r="BB464" t="s">
        <v>64</v>
      </c>
      <c r="BC464" t="s">
        <v>36</v>
      </c>
      <c r="BD464" t="s">
        <v>920</v>
      </c>
      <c r="BE464" t="s">
        <v>21</v>
      </c>
      <c r="BF464">
        <v>17</v>
      </c>
      <c r="BG464" t="s">
        <v>1051</v>
      </c>
      <c r="BH464" t="s">
        <v>1052</v>
      </c>
      <c r="BI464" t="s">
        <v>654</v>
      </c>
      <c r="BJ464" t="s">
        <v>1053</v>
      </c>
      <c r="BK464" t="s">
        <v>1054</v>
      </c>
      <c r="BL464" t="s">
        <v>21</v>
      </c>
      <c r="BM464" t="s">
        <v>1055</v>
      </c>
      <c r="BN464" t="s">
        <v>105</v>
      </c>
      <c r="BO464" t="s">
        <v>1056</v>
      </c>
      <c r="BP464" t="s">
        <v>21</v>
      </c>
      <c r="BQ464">
        <v>8</v>
      </c>
      <c r="BR464" t="s">
        <v>1057</v>
      </c>
      <c r="BS464" t="s">
        <v>1058</v>
      </c>
      <c r="BT464">
        <v>1</v>
      </c>
      <c r="BU464" t="s">
        <v>1197</v>
      </c>
      <c r="BV464" t="s">
        <v>1198</v>
      </c>
      <c r="BW464">
        <v>3</v>
      </c>
      <c r="BX464" t="s">
        <v>1614</v>
      </c>
      <c r="BY464" t="s">
        <v>1205</v>
      </c>
      <c r="BZ464" t="s">
        <v>654</v>
      </c>
      <c r="CA464" t="s">
        <v>1586</v>
      </c>
      <c r="CB464" s="1">
        <v>23253</v>
      </c>
      <c r="CC464" s="1">
        <v>33695</v>
      </c>
      <c r="CD464" t="s">
        <v>1615</v>
      </c>
      <c r="CE464" t="s">
        <v>442</v>
      </c>
      <c r="CF464" t="s">
        <v>132</v>
      </c>
      <c r="CG464" t="s">
        <v>1616</v>
      </c>
      <c r="CH464" t="s">
        <v>99</v>
      </c>
      <c r="CI464" t="s">
        <v>1617</v>
      </c>
      <c r="CJ464">
        <v>3355</v>
      </c>
      <c r="CK464">
        <v>2</v>
      </c>
      <c r="CL464">
        <v>216</v>
      </c>
    </row>
    <row r="465" spans="1:90">
      <c r="A465">
        <v>10421</v>
      </c>
      <c r="B465">
        <v>19</v>
      </c>
      <c r="C465" s="8">
        <v>7.3</v>
      </c>
      <c r="D465">
        <v>4</v>
      </c>
      <c r="E465">
        <v>0.15</v>
      </c>
      <c r="F465">
        <v>10421</v>
      </c>
      <c r="G465" t="s">
        <v>89</v>
      </c>
      <c r="H465">
        <v>8</v>
      </c>
      <c r="I465" s="1">
        <v>34751</v>
      </c>
      <c r="J465" s="1">
        <v>34793</v>
      </c>
      <c r="K465" s="1">
        <v>34757</v>
      </c>
      <c r="L465">
        <f>_xlfn.DAYS(orderjoin[[#This Row],[ShippedDate]],orderjoin[[#This Row],[OrderDate]])</f>
        <v>6</v>
      </c>
      <c r="M465">
        <f>_xlfn.DAYS(orderjoin[[#This Row],[RequiredDate]],orderjoin[[#This Row],[ShippedDate]])</f>
        <v>36</v>
      </c>
      <c r="N465">
        <v>1</v>
      </c>
      <c r="O465">
        <v>99.23</v>
      </c>
      <c r="P465" t="s">
        <v>90</v>
      </c>
      <c r="Q465" t="s">
        <v>91</v>
      </c>
      <c r="R465" t="s">
        <v>33</v>
      </c>
      <c r="S465" t="s">
        <v>34</v>
      </c>
      <c r="T465" t="s">
        <v>92</v>
      </c>
      <c r="U465" t="s">
        <v>36</v>
      </c>
      <c r="V465">
        <v>10421</v>
      </c>
      <c r="W465" t="s">
        <v>89</v>
      </c>
      <c r="X465">
        <v>8</v>
      </c>
      <c r="Y465" s="1">
        <v>34751</v>
      </c>
      <c r="Z465" s="1">
        <v>34793</v>
      </c>
      <c r="AA465">
        <f>_xlfn.DAYS(orderjoin[[#This Row],[orders.ShippedDate]],orderjoin[[#This Row],[orders.OrderDate]])</f>
        <v>6</v>
      </c>
      <c r="AB465" s="1">
        <v>34757</v>
      </c>
      <c r="AC465">
        <v>1</v>
      </c>
      <c r="AD465">
        <v>99.23</v>
      </c>
      <c r="AE465" t="s">
        <v>90</v>
      </c>
      <c r="AF465" t="s">
        <v>91</v>
      </c>
      <c r="AG465" t="s">
        <v>33</v>
      </c>
      <c r="AH465" t="s">
        <v>34</v>
      </c>
      <c r="AI465" t="s">
        <v>92</v>
      </c>
      <c r="AJ465" t="s">
        <v>36</v>
      </c>
      <c r="AK465">
        <v>19</v>
      </c>
      <c r="AL465" t="s">
        <v>540</v>
      </c>
      <c r="AM465">
        <v>8</v>
      </c>
      <c r="AN465">
        <v>3</v>
      </c>
      <c r="AO465" t="s">
        <v>541</v>
      </c>
      <c r="AP465" s="7">
        <v>9.1999999999999993</v>
      </c>
      <c r="AQ465">
        <v>25</v>
      </c>
      <c r="AR465">
        <v>0</v>
      </c>
      <c r="AS465">
        <v>5</v>
      </c>
      <c r="AT465">
        <v>0</v>
      </c>
      <c r="AU465" t="s">
        <v>89</v>
      </c>
      <c r="AV465" t="s">
        <v>90</v>
      </c>
      <c r="AW465" t="s">
        <v>843</v>
      </c>
      <c r="AX465" t="s">
        <v>686</v>
      </c>
      <c r="AY465" t="s">
        <v>91</v>
      </c>
      <c r="AZ465" t="s">
        <v>33</v>
      </c>
      <c r="BA465" t="s">
        <v>34</v>
      </c>
      <c r="BB465" t="s">
        <v>92</v>
      </c>
      <c r="BC465" t="s">
        <v>36</v>
      </c>
      <c r="BD465" t="s">
        <v>844</v>
      </c>
      <c r="BE465" t="s">
        <v>845</v>
      </c>
      <c r="BF465">
        <v>8</v>
      </c>
      <c r="BG465" t="s">
        <v>1107</v>
      </c>
      <c r="BH465" t="s">
        <v>1108</v>
      </c>
      <c r="BI465" t="s">
        <v>654</v>
      </c>
      <c r="BJ465" t="s">
        <v>1109</v>
      </c>
      <c r="BK465" t="s">
        <v>1110</v>
      </c>
      <c r="BL465" t="s">
        <v>21</v>
      </c>
      <c r="BM465" t="s">
        <v>1111</v>
      </c>
      <c r="BN465" t="s">
        <v>196</v>
      </c>
      <c r="BO465" t="s">
        <v>1112</v>
      </c>
      <c r="BP465" t="s">
        <v>21</v>
      </c>
      <c r="BQ465">
        <v>3</v>
      </c>
      <c r="BR465" t="s">
        <v>1047</v>
      </c>
      <c r="BS465" t="s">
        <v>1048</v>
      </c>
      <c r="BT465">
        <v>1</v>
      </c>
      <c r="BU465" t="s">
        <v>1197</v>
      </c>
      <c r="BV465" t="s">
        <v>1198</v>
      </c>
      <c r="BW465">
        <v>8</v>
      </c>
      <c r="BX465" t="s">
        <v>1598</v>
      </c>
      <c r="BY465" t="s">
        <v>1210</v>
      </c>
      <c r="BZ465" t="s">
        <v>1211</v>
      </c>
      <c r="CA465" t="s">
        <v>1586</v>
      </c>
      <c r="CB465" s="1">
        <v>21194</v>
      </c>
      <c r="CC465" s="1">
        <v>34398</v>
      </c>
      <c r="CD465" t="s">
        <v>1599</v>
      </c>
      <c r="CE465" t="s">
        <v>131</v>
      </c>
      <c r="CF465" t="s">
        <v>132</v>
      </c>
      <c r="CG465" t="s">
        <v>1600</v>
      </c>
      <c r="CH465" t="s">
        <v>99</v>
      </c>
      <c r="CI465" t="s">
        <v>1601</v>
      </c>
      <c r="CJ465">
        <v>2344</v>
      </c>
      <c r="CK465">
        <v>2</v>
      </c>
      <c r="CL465">
        <v>24.82</v>
      </c>
    </row>
    <row r="466" spans="1:90">
      <c r="A466">
        <v>10421</v>
      </c>
      <c r="B466">
        <v>26</v>
      </c>
      <c r="C466" s="8">
        <v>24.9</v>
      </c>
      <c r="D466">
        <v>30</v>
      </c>
      <c r="E466">
        <v>0</v>
      </c>
      <c r="F466">
        <v>10421</v>
      </c>
      <c r="G466" t="s">
        <v>89</v>
      </c>
      <c r="H466">
        <v>8</v>
      </c>
      <c r="I466" s="1">
        <v>34751</v>
      </c>
      <c r="J466" s="1">
        <v>34793</v>
      </c>
      <c r="K466" s="1">
        <v>34757</v>
      </c>
      <c r="L466">
        <f>_xlfn.DAYS(orderjoin[[#This Row],[ShippedDate]],orderjoin[[#This Row],[OrderDate]])</f>
        <v>6</v>
      </c>
      <c r="M466">
        <f>_xlfn.DAYS(orderjoin[[#This Row],[RequiredDate]],orderjoin[[#This Row],[ShippedDate]])</f>
        <v>36</v>
      </c>
      <c r="N466">
        <v>1</v>
      </c>
      <c r="O466">
        <v>99.23</v>
      </c>
      <c r="P466" t="s">
        <v>90</v>
      </c>
      <c r="Q466" t="s">
        <v>91</v>
      </c>
      <c r="R466" t="s">
        <v>33</v>
      </c>
      <c r="S466" t="s">
        <v>34</v>
      </c>
      <c r="T466" t="s">
        <v>92</v>
      </c>
      <c r="U466" t="s">
        <v>36</v>
      </c>
      <c r="V466">
        <v>10421</v>
      </c>
      <c r="W466" t="s">
        <v>89</v>
      </c>
      <c r="X466">
        <v>8</v>
      </c>
      <c r="Y466" s="1">
        <v>34751</v>
      </c>
      <c r="Z466" s="1">
        <v>34793</v>
      </c>
      <c r="AA466">
        <f>_xlfn.DAYS(orderjoin[[#This Row],[orders.ShippedDate]],orderjoin[[#This Row],[orders.OrderDate]])</f>
        <v>6</v>
      </c>
      <c r="AB466" s="1">
        <v>34757</v>
      </c>
      <c r="AC466">
        <v>1</v>
      </c>
      <c r="AD466">
        <v>99.23</v>
      </c>
      <c r="AE466" t="s">
        <v>90</v>
      </c>
      <c r="AF466" t="s">
        <v>91</v>
      </c>
      <c r="AG466" t="s">
        <v>33</v>
      </c>
      <c r="AH466" t="s">
        <v>34</v>
      </c>
      <c r="AI466" t="s">
        <v>92</v>
      </c>
      <c r="AJ466" t="s">
        <v>36</v>
      </c>
      <c r="AK466">
        <v>26</v>
      </c>
      <c r="AL466" t="s">
        <v>554</v>
      </c>
      <c r="AM466">
        <v>11</v>
      </c>
      <c r="AN466">
        <v>3</v>
      </c>
      <c r="AO466" t="s">
        <v>555</v>
      </c>
      <c r="AP466" s="7">
        <v>31.23</v>
      </c>
      <c r="AQ466">
        <v>15</v>
      </c>
      <c r="AR466">
        <v>0</v>
      </c>
      <c r="AS466">
        <v>0</v>
      </c>
      <c r="AT466">
        <v>0</v>
      </c>
      <c r="AU466" t="s">
        <v>89</v>
      </c>
      <c r="AV466" t="s">
        <v>90</v>
      </c>
      <c r="AW466" t="s">
        <v>843</v>
      </c>
      <c r="AX466" t="s">
        <v>686</v>
      </c>
      <c r="AY466" t="s">
        <v>91</v>
      </c>
      <c r="AZ466" t="s">
        <v>33</v>
      </c>
      <c r="BA466" t="s">
        <v>34</v>
      </c>
      <c r="BB466" t="s">
        <v>92</v>
      </c>
      <c r="BC466" t="s">
        <v>36</v>
      </c>
      <c r="BD466" t="s">
        <v>844</v>
      </c>
      <c r="BE466" t="s">
        <v>845</v>
      </c>
      <c r="BF466">
        <v>11</v>
      </c>
      <c r="BG466" t="s">
        <v>1163</v>
      </c>
      <c r="BH466" t="s">
        <v>1164</v>
      </c>
      <c r="BI466" t="s">
        <v>717</v>
      </c>
      <c r="BJ466" t="s">
        <v>1165</v>
      </c>
      <c r="BK466" t="s">
        <v>464</v>
      </c>
      <c r="BL466" t="s">
        <v>21</v>
      </c>
      <c r="BM466" t="s">
        <v>1166</v>
      </c>
      <c r="BN466" t="s">
        <v>29</v>
      </c>
      <c r="BO466" t="s">
        <v>1167</v>
      </c>
      <c r="BP466" t="s">
        <v>21</v>
      </c>
      <c r="BQ466">
        <v>3</v>
      </c>
      <c r="BR466" t="s">
        <v>1047</v>
      </c>
      <c r="BS466" t="s">
        <v>1048</v>
      </c>
      <c r="BT466">
        <v>1</v>
      </c>
      <c r="BU466" t="s">
        <v>1197</v>
      </c>
      <c r="BV466" t="s">
        <v>1198</v>
      </c>
      <c r="BW466">
        <v>8</v>
      </c>
      <c r="BX466" t="s">
        <v>1598</v>
      </c>
      <c r="BY466" t="s">
        <v>1210</v>
      </c>
      <c r="BZ466" t="s">
        <v>1211</v>
      </c>
      <c r="CA466" t="s">
        <v>1586</v>
      </c>
      <c r="CB466" s="1">
        <v>21194</v>
      </c>
      <c r="CC466" s="1">
        <v>34398</v>
      </c>
      <c r="CD466" t="s">
        <v>1599</v>
      </c>
      <c r="CE466" t="s">
        <v>131</v>
      </c>
      <c r="CF466" t="s">
        <v>132</v>
      </c>
      <c r="CG466" t="s">
        <v>1600</v>
      </c>
      <c r="CH466" t="s">
        <v>99</v>
      </c>
      <c r="CI466" t="s">
        <v>1601</v>
      </c>
      <c r="CJ466">
        <v>2344</v>
      </c>
      <c r="CK466">
        <v>2</v>
      </c>
      <c r="CL466">
        <v>747</v>
      </c>
    </row>
    <row r="467" spans="1:90">
      <c r="A467">
        <v>10421</v>
      </c>
      <c r="B467">
        <v>53</v>
      </c>
      <c r="C467" s="8">
        <v>26.2</v>
      </c>
      <c r="D467">
        <v>15</v>
      </c>
      <c r="E467">
        <v>0.15</v>
      </c>
      <c r="F467">
        <v>10421</v>
      </c>
      <c r="G467" t="s">
        <v>89</v>
      </c>
      <c r="H467">
        <v>8</v>
      </c>
      <c r="I467" s="1">
        <v>34751</v>
      </c>
      <c r="J467" s="1">
        <v>34793</v>
      </c>
      <c r="K467" s="1">
        <v>34757</v>
      </c>
      <c r="L467">
        <f>_xlfn.DAYS(orderjoin[[#This Row],[ShippedDate]],orderjoin[[#This Row],[OrderDate]])</f>
        <v>6</v>
      </c>
      <c r="M467">
        <f>_xlfn.DAYS(orderjoin[[#This Row],[RequiredDate]],orderjoin[[#This Row],[ShippedDate]])</f>
        <v>36</v>
      </c>
      <c r="N467">
        <v>1</v>
      </c>
      <c r="O467">
        <v>99.23</v>
      </c>
      <c r="P467" t="s">
        <v>90</v>
      </c>
      <c r="Q467" t="s">
        <v>91</v>
      </c>
      <c r="R467" t="s">
        <v>33</v>
      </c>
      <c r="S467" t="s">
        <v>34</v>
      </c>
      <c r="T467" t="s">
        <v>92</v>
      </c>
      <c r="U467" t="s">
        <v>36</v>
      </c>
      <c r="V467">
        <v>10421</v>
      </c>
      <c r="W467" t="s">
        <v>89</v>
      </c>
      <c r="X467">
        <v>8</v>
      </c>
      <c r="Y467" s="1">
        <v>34751</v>
      </c>
      <c r="Z467" s="1">
        <v>34793</v>
      </c>
      <c r="AA467">
        <f>_xlfn.DAYS(orderjoin[[#This Row],[orders.ShippedDate]],orderjoin[[#This Row],[orders.OrderDate]])</f>
        <v>6</v>
      </c>
      <c r="AB467" s="1">
        <v>34757</v>
      </c>
      <c r="AC467">
        <v>1</v>
      </c>
      <c r="AD467">
        <v>99.23</v>
      </c>
      <c r="AE467" t="s">
        <v>90</v>
      </c>
      <c r="AF467" t="s">
        <v>91</v>
      </c>
      <c r="AG467" t="s">
        <v>33</v>
      </c>
      <c r="AH467" t="s">
        <v>34</v>
      </c>
      <c r="AI467" t="s">
        <v>92</v>
      </c>
      <c r="AJ467" t="s">
        <v>36</v>
      </c>
      <c r="AK467">
        <v>53</v>
      </c>
      <c r="AL467" t="s">
        <v>606</v>
      </c>
      <c r="AM467">
        <v>24</v>
      </c>
      <c r="AN467">
        <v>6</v>
      </c>
      <c r="AO467" t="s">
        <v>607</v>
      </c>
      <c r="AP467" s="7">
        <v>32.799999999999997</v>
      </c>
      <c r="AQ467">
        <v>0</v>
      </c>
      <c r="AR467">
        <v>0</v>
      </c>
      <c r="AS467">
        <v>0</v>
      </c>
      <c r="AT467">
        <v>1</v>
      </c>
      <c r="AU467" t="s">
        <v>89</v>
      </c>
      <c r="AV467" t="s">
        <v>90</v>
      </c>
      <c r="AW467" t="s">
        <v>843</v>
      </c>
      <c r="AX467" t="s">
        <v>686</v>
      </c>
      <c r="AY467" t="s">
        <v>91</v>
      </c>
      <c r="AZ467" t="s">
        <v>33</v>
      </c>
      <c r="BA467" t="s">
        <v>34</v>
      </c>
      <c r="BB467" t="s">
        <v>92</v>
      </c>
      <c r="BC467" t="s">
        <v>36</v>
      </c>
      <c r="BD467" t="s">
        <v>844</v>
      </c>
      <c r="BE467" t="s">
        <v>845</v>
      </c>
      <c r="BF467">
        <v>24</v>
      </c>
      <c r="BG467" t="s">
        <v>1127</v>
      </c>
      <c r="BH467" t="s">
        <v>1128</v>
      </c>
      <c r="BI467" t="s">
        <v>654</v>
      </c>
      <c r="BJ467" t="s">
        <v>1129</v>
      </c>
      <c r="BK467" t="s">
        <v>1130</v>
      </c>
      <c r="BL467" t="s">
        <v>1131</v>
      </c>
      <c r="BM467" t="s">
        <v>1132</v>
      </c>
      <c r="BN467" t="s">
        <v>1044</v>
      </c>
      <c r="BO467" t="s">
        <v>1133</v>
      </c>
      <c r="BP467" t="s">
        <v>1134</v>
      </c>
      <c r="BQ467">
        <v>6</v>
      </c>
      <c r="BR467" t="s">
        <v>1049</v>
      </c>
      <c r="BS467" t="s">
        <v>1050</v>
      </c>
      <c r="BT467">
        <v>1</v>
      </c>
      <c r="BU467" t="s">
        <v>1197</v>
      </c>
      <c r="BV467" t="s">
        <v>1198</v>
      </c>
      <c r="BW467">
        <v>8</v>
      </c>
      <c r="BX467" t="s">
        <v>1598</v>
      </c>
      <c r="BY467" t="s">
        <v>1210</v>
      </c>
      <c r="BZ467" t="s">
        <v>1211</v>
      </c>
      <c r="CA467" t="s">
        <v>1586</v>
      </c>
      <c r="CB467" s="1">
        <v>21194</v>
      </c>
      <c r="CC467" s="1">
        <v>34398</v>
      </c>
      <c r="CD467" t="s">
        <v>1599</v>
      </c>
      <c r="CE467" t="s">
        <v>131</v>
      </c>
      <c r="CF467" t="s">
        <v>132</v>
      </c>
      <c r="CG467" t="s">
        <v>1600</v>
      </c>
      <c r="CH467" t="s">
        <v>99</v>
      </c>
      <c r="CI467" t="s">
        <v>1601</v>
      </c>
      <c r="CJ467">
        <v>2344</v>
      </c>
      <c r="CK467">
        <v>2</v>
      </c>
      <c r="CL467">
        <v>334.05</v>
      </c>
    </row>
    <row r="468" spans="1:90">
      <c r="A468">
        <v>10421</v>
      </c>
      <c r="B468">
        <v>77</v>
      </c>
      <c r="C468" s="8">
        <v>10.4</v>
      </c>
      <c r="D468">
        <v>10</v>
      </c>
      <c r="E468">
        <v>0.15</v>
      </c>
      <c r="F468">
        <v>10421</v>
      </c>
      <c r="G468" t="s">
        <v>89</v>
      </c>
      <c r="H468">
        <v>8</v>
      </c>
      <c r="I468" s="1">
        <v>34751</v>
      </c>
      <c r="J468" s="1">
        <v>34793</v>
      </c>
      <c r="K468" s="1">
        <v>34757</v>
      </c>
      <c r="L468">
        <f>_xlfn.DAYS(orderjoin[[#This Row],[ShippedDate]],orderjoin[[#This Row],[OrderDate]])</f>
        <v>6</v>
      </c>
      <c r="M468">
        <f>_xlfn.DAYS(orderjoin[[#This Row],[RequiredDate]],orderjoin[[#This Row],[ShippedDate]])</f>
        <v>36</v>
      </c>
      <c r="N468">
        <v>1</v>
      </c>
      <c r="O468">
        <v>99.23</v>
      </c>
      <c r="P468" t="s">
        <v>90</v>
      </c>
      <c r="Q468" t="s">
        <v>91</v>
      </c>
      <c r="R468" t="s">
        <v>33</v>
      </c>
      <c r="S468" t="s">
        <v>34</v>
      </c>
      <c r="T468" t="s">
        <v>92</v>
      </c>
      <c r="U468" t="s">
        <v>36</v>
      </c>
      <c r="V468">
        <v>10421</v>
      </c>
      <c r="W468" t="s">
        <v>89</v>
      </c>
      <c r="X468">
        <v>8</v>
      </c>
      <c r="Y468" s="1">
        <v>34751</v>
      </c>
      <c r="Z468" s="1">
        <v>34793</v>
      </c>
      <c r="AA468">
        <f>_xlfn.DAYS(orderjoin[[#This Row],[orders.ShippedDate]],orderjoin[[#This Row],[orders.OrderDate]])</f>
        <v>6</v>
      </c>
      <c r="AB468" s="1">
        <v>34757</v>
      </c>
      <c r="AC468">
        <v>1</v>
      </c>
      <c r="AD468">
        <v>99.23</v>
      </c>
      <c r="AE468" t="s">
        <v>90</v>
      </c>
      <c r="AF468" t="s">
        <v>91</v>
      </c>
      <c r="AG468" t="s">
        <v>33</v>
      </c>
      <c r="AH468" t="s">
        <v>34</v>
      </c>
      <c r="AI468" t="s">
        <v>92</v>
      </c>
      <c r="AJ468" t="s">
        <v>36</v>
      </c>
      <c r="AK468">
        <v>77</v>
      </c>
      <c r="AL468" t="s">
        <v>649</v>
      </c>
      <c r="AM468">
        <v>12</v>
      </c>
      <c r="AN468">
        <v>2</v>
      </c>
      <c r="AO468" t="s">
        <v>650</v>
      </c>
      <c r="AP468" s="7">
        <v>13</v>
      </c>
      <c r="AQ468">
        <v>32</v>
      </c>
      <c r="AR468">
        <v>0</v>
      </c>
      <c r="AS468">
        <v>15</v>
      </c>
      <c r="AT468">
        <v>0</v>
      </c>
      <c r="AU468" t="s">
        <v>89</v>
      </c>
      <c r="AV468" t="s">
        <v>90</v>
      </c>
      <c r="AW468" t="s">
        <v>843</v>
      </c>
      <c r="AX468" t="s">
        <v>686</v>
      </c>
      <c r="AY468" t="s">
        <v>91</v>
      </c>
      <c r="AZ468" t="s">
        <v>33</v>
      </c>
      <c r="BA468" t="s">
        <v>34</v>
      </c>
      <c r="BB468" t="s">
        <v>92</v>
      </c>
      <c r="BC468" t="s">
        <v>36</v>
      </c>
      <c r="BD468" t="s">
        <v>844</v>
      </c>
      <c r="BE468" t="s">
        <v>845</v>
      </c>
      <c r="BF468">
        <v>12</v>
      </c>
      <c r="BG468" t="s">
        <v>1071</v>
      </c>
      <c r="BH468" t="s">
        <v>1072</v>
      </c>
      <c r="BI468" t="s">
        <v>1073</v>
      </c>
      <c r="BJ468" t="s">
        <v>1074</v>
      </c>
      <c r="BK468" t="s">
        <v>1075</v>
      </c>
      <c r="BL468" t="s">
        <v>21</v>
      </c>
      <c r="BM468" t="s">
        <v>1076</v>
      </c>
      <c r="BN468" t="s">
        <v>29</v>
      </c>
      <c r="BO468" t="s">
        <v>1077</v>
      </c>
      <c r="BP468" t="s">
        <v>21</v>
      </c>
      <c r="BQ468">
        <v>2</v>
      </c>
      <c r="BR468" t="s">
        <v>1012</v>
      </c>
      <c r="BS468" t="s">
        <v>1013</v>
      </c>
      <c r="BT468">
        <v>1</v>
      </c>
      <c r="BU468" t="s">
        <v>1197</v>
      </c>
      <c r="BV468" t="s">
        <v>1198</v>
      </c>
      <c r="BW468">
        <v>8</v>
      </c>
      <c r="BX468" t="s">
        <v>1598</v>
      </c>
      <c r="BY468" t="s">
        <v>1210</v>
      </c>
      <c r="BZ468" t="s">
        <v>1211</v>
      </c>
      <c r="CA468" t="s">
        <v>1586</v>
      </c>
      <c r="CB468" s="1">
        <v>21194</v>
      </c>
      <c r="CC468" s="1">
        <v>34398</v>
      </c>
      <c r="CD468" t="s">
        <v>1599</v>
      </c>
      <c r="CE468" t="s">
        <v>131</v>
      </c>
      <c r="CF468" t="s">
        <v>132</v>
      </c>
      <c r="CG468" t="s">
        <v>1600</v>
      </c>
      <c r="CH468" t="s">
        <v>99</v>
      </c>
      <c r="CI468" t="s">
        <v>1601</v>
      </c>
      <c r="CJ468">
        <v>2344</v>
      </c>
      <c r="CK468">
        <v>2</v>
      </c>
      <c r="CL468">
        <v>88.4</v>
      </c>
    </row>
    <row r="469" spans="1:90">
      <c r="A469">
        <v>10422</v>
      </c>
      <c r="B469">
        <v>26</v>
      </c>
      <c r="C469" s="8">
        <v>24.9</v>
      </c>
      <c r="D469">
        <v>2</v>
      </c>
      <c r="E469">
        <v>0</v>
      </c>
      <c r="F469">
        <v>10422</v>
      </c>
      <c r="G469" t="s">
        <v>390</v>
      </c>
      <c r="H469">
        <v>2</v>
      </c>
      <c r="I469" s="1">
        <v>34752</v>
      </c>
      <c r="J469" s="1">
        <v>34780</v>
      </c>
      <c r="K469" s="1">
        <v>34761</v>
      </c>
      <c r="L469">
        <f>_xlfn.DAYS(orderjoin[[#This Row],[ShippedDate]],orderjoin[[#This Row],[OrderDate]])</f>
        <v>9</v>
      </c>
      <c r="M469">
        <f>_xlfn.DAYS(orderjoin[[#This Row],[RequiredDate]],orderjoin[[#This Row],[ShippedDate]])</f>
        <v>19</v>
      </c>
      <c r="N469">
        <v>1</v>
      </c>
      <c r="O469">
        <v>3.02</v>
      </c>
      <c r="P469" t="s">
        <v>391</v>
      </c>
      <c r="Q469" t="s">
        <v>392</v>
      </c>
      <c r="R469" t="s">
        <v>393</v>
      </c>
      <c r="S469" t="s">
        <v>21</v>
      </c>
      <c r="T469" t="s">
        <v>394</v>
      </c>
      <c r="U469" t="s">
        <v>150</v>
      </c>
      <c r="V469">
        <v>10422</v>
      </c>
      <c r="W469" t="s">
        <v>390</v>
      </c>
      <c r="X469">
        <v>2</v>
      </c>
      <c r="Y469" s="1">
        <v>34752</v>
      </c>
      <c r="Z469" s="1">
        <v>34780</v>
      </c>
      <c r="AA469">
        <f>_xlfn.DAYS(orderjoin[[#This Row],[orders.ShippedDate]],orderjoin[[#This Row],[orders.OrderDate]])</f>
        <v>9</v>
      </c>
      <c r="AB469" s="1">
        <v>34761</v>
      </c>
      <c r="AC469">
        <v>1</v>
      </c>
      <c r="AD469">
        <v>3.02</v>
      </c>
      <c r="AE469" t="s">
        <v>391</v>
      </c>
      <c r="AF469" t="s">
        <v>392</v>
      </c>
      <c r="AG469" t="s">
        <v>393</v>
      </c>
      <c r="AH469" t="s">
        <v>21</v>
      </c>
      <c r="AI469" t="s">
        <v>394</v>
      </c>
      <c r="AJ469" t="s">
        <v>150</v>
      </c>
      <c r="AK469">
        <v>26</v>
      </c>
      <c r="AL469" t="s">
        <v>554</v>
      </c>
      <c r="AM469">
        <v>11</v>
      </c>
      <c r="AN469">
        <v>3</v>
      </c>
      <c r="AO469" t="s">
        <v>555</v>
      </c>
      <c r="AP469" s="7">
        <v>31.23</v>
      </c>
      <c r="AQ469">
        <v>15</v>
      </c>
      <c r="AR469">
        <v>0</v>
      </c>
      <c r="AS469">
        <v>0</v>
      </c>
      <c r="AT469">
        <v>0</v>
      </c>
      <c r="AU469" t="s">
        <v>390</v>
      </c>
      <c r="AV469" t="s">
        <v>391</v>
      </c>
      <c r="AW469" t="s">
        <v>742</v>
      </c>
      <c r="AX469" t="s">
        <v>654</v>
      </c>
      <c r="AY469" t="s">
        <v>392</v>
      </c>
      <c r="AZ469" t="s">
        <v>393</v>
      </c>
      <c r="BA469" t="s">
        <v>21</v>
      </c>
      <c r="BB469" t="s">
        <v>394</v>
      </c>
      <c r="BC469" t="s">
        <v>150</v>
      </c>
      <c r="BD469" t="s">
        <v>743</v>
      </c>
      <c r="BE469" t="s">
        <v>744</v>
      </c>
      <c r="BF469">
        <v>11</v>
      </c>
      <c r="BG469" t="s">
        <v>1163</v>
      </c>
      <c r="BH469" t="s">
        <v>1164</v>
      </c>
      <c r="BI469" t="s">
        <v>717</v>
      </c>
      <c r="BJ469" t="s">
        <v>1165</v>
      </c>
      <c r="BK469" t="s">
        <v>464</v>
      </c>
      <c r="BL469" t="s">
        <v>21</v>
      </c>
      <c r="BM469" t="s">
        <v>1166</v>
      </c>
      <c r="BN469" t="s">
        <v>29</v>
      </c>
      <c r="BO469" t="s">
        <v>1167</v>
      </c>
      <c r="BP469" t="s">
        <v>21</v>
      </c>
      <c r="BQ469">
        <v>3</v>
      </c>
      <c r="BR469" t="s">
        <v>1047</v>
      </c>
      <c r="BS469" t="s">
        <v>1048</v>
      </c>
      <c r="BT469">
        <v>1</v>
      </c>
      <c r="BU469" t="s">
        <v>1197</v>
      </c>
      <c r="BV469" t="s">
        <v>1198</v>
      </c>
      <c r="BW469">
        <v>2</v>
      </c>
      <c r="BX469" t="s">
        <v>1602</v>
      </c>
      <c r="BY469" t="s">
        <v>1203</v>
      </c>
      <c r="BZ469" t="s">
        <v>1204</v>
      </c>
      <c r="CA469" t="s">
        <v>1603</v>
      </c>
      <c r="CB469" s="1">
        <v>19043</v>
      </c>
      <c r="CC469" s="1">
        <v>33830</v>
      </c>
      <c r="CD469" t="s">
        <v>1604</v>
      </c>
      <c r="CE469" t="s">
        <v>1605</v>
      </c>
      <c r="CF469" t="s">
        <v>132</v>
      </c>
      <c r="CG469" t="s">
        <v>1606</v>
      </c>
      <c r="CH469" t="s">
        <v>99</v>
      </c>
      <c r="CI469" t="s">
        <v>1607</v>
      </c>
      <c r="CJ469">
        <v>3457</v>
      </c>
      <c r="CL469">
        <v>49.8</v>
      </c>
    </row>
    <row r="470" spans="1:90">
      <c r="A470">
        <v>10423</v>
      </c>
      <c r="B470">
        <v>31</v>
      </c>
      <c r="C470" s="8">
        <v>10</v>
      </c>
      <c r="D470">
        <v>14</v>
      </c>
      <c r="E470">
        <v>0</v>
      </c>
      <c r="F470">
        <v>10423</v>
      </c>
      <c r="G470" t="s">
        <v>395</v>
      </c>
      <c r="H470">
        <v>6</v>
      </c>
      <c r="I470" s="1">
        <v>34753</v>
      </c>
      <c r="J470" s="1">
        <v>34767</v>
      </c>
      <c r="K470" s="1">
        <v>34785</v>
      </c>
      <c r="L470">
        <f>_xlfn.DAYS(orderjoin[[#This Row],[ShippedDate]],orderjoin[[#This Row],[OrderDate]])</f>
        <v>32</v>
      </c>
      <c r="M470">
        <f>_xlfn.DAYS(orderjoin[[#This Row],[RequiredDate]],orderjoin[[#This Row],[ShippedDate]])</f>
        <v>-18</v>
      </c>
      <c r="N470">
        <v>3</v>
      </c>
      <c r="O470">
        <v>24.5</v>
      </c>
      <c r="P470" t="s">
        <v>396</v>
      </c>
      <c r="Q470" t="s">
        <v>397</v>
      </c>
      <c r="R470" t="s">
        <v>398</v>
      </c>
      <c r="S470" t="s">
        <v>63</v>
      </c>
      <c r="T470" t="s">
        <v>399</v>
      </c>
      <c r="U470" t="s">
        <v>36</v>
      </c>
      <c r="V470">
        <v>10423</v>
      </c>
      <c r="W470" t="s">
        <v>395</v>
      </c>
      <c r="X470">
        <v>6</v>
      </c>
      <c r="Y470" s="1">
        <v>34753</v>
      </c>
      <c r="Z470" s="1">
        <v>34767</v>
      </c>
      <c r="AA470">
        <f>_xlfn.DAYS(orderjoin[[#This Row],[orders.ShippedDate]],orderjoin[[#This Row],[orders.OrderDate]])</f>
        <v>32</v>
      </c>
      <c r="AB470" s="1">
        <v>34785</v>
      </c>
      <c r="AC470">
        <v>3</v>
      </c>
      <c r="AD470">
        <v>24.5</v>
      </c>
      <c r="AE470" t="s">
        <v>396</v>
      </c>
      <c r="AF470" t="s">
        <v>397</v>
      </c>
      <c r="AG470" t="s">
        <v>398</v>
      </c>
      <c r="AH470" t="s">
        <v>63</v>
      </c>
      <c r="AI470" t="s">
        <v>399</v>
      </c>
      <c r="AJ470" t="s">
        <v>36</v>
      </c>
      <c r="AK470">
        <v>31</v>
      </c>
      <c r="AL470" t="s">
        <v>564</v>
      </c>
      <c r="AM470">
        <v>14</v>
      </c>
      <c r="AN470">
        <v>4</v>
      </c>
      <c r="AO470" t="s">
        <v>565</v>
      </c>
      <c r="AP470" s="7">
        <v>12.5</v>
      </c>
      <c r="AQ470">
        <v>0</v>
      </c>
      <c r="AR470">
        <v>70</v>
      </c>
      <c r="AS470">
        <v>20</v>
      </c>
      <c r="AT470">
        <v>0</v>
      </c>
      <c r="AU470" t="s">
        <v>395</v>
      </c>
      <c r="AV470" t="s">
        <v>396</v>
      </c>
      <c r="AW470" t="s">
        <v>755</v>
      </c>
      <c r="AX470" t="s">
        <v>702</v>
      </c>
      <c r="AY470" t="s">
        <v>397</v>
      </c>
      <c r="AZ470" t="s">
        <v>398</v>
      </c>
      <c r="BA470" t="s">
        <v>63</v>
      </c>
      <c r="BB470" t="s">
        <v>399</v>
      </c>
      <c r="BC470" t="s">
        <v>36</v>
      </c>
      <c r="BD470" t="s">
        <v>756</v>
      </c>
      <c r="BE470" t="s">
        <v>21</v>
      </c>
      <c r="BF470">
        <v>14</v>
      </c>
      <c r="BG470" t="s">
        <v>991</v>
      </c>
      <c r="BH470" t="s">
        <v>992</v>
      </c>
      <c r="BI470" t="s">
        <v>654</v>
      </c>
      <c r="BJ470" t="s">
        <v>993</v>
      </c>
      <c r="BK470" t="s">
        <v>994</v>
      </c>
      <c r="BL470" t="s">
        <v>21</v>
      </c>
      <c r="BM470" t="s">
        <v>995</v>
      </c>
      <c r="BN470" t="s">
        <v>150</v>
      </c>
      <c r="BO470" t="s">
        <v>996</v>
      </c>
      <c r="BP470" t="s">
        <v>997</v>
      </c>
      <c r="BQ470">
        <v>4</v>
      </c>
      <c r="BR470" t="s">
        <v>989</v>
      </c>
      <c r="BS470" t="s">
        <v>990</v>
      </c>
      <c r="BT470">
        <v>3</v>
      </c>
      <c r="BU470" t="s">
        <v>1201</v>
      </c>
      <c r="BV470" t="s">
        <v>1174</v>
      </c>
      <c r="BW470">
        <v>6</v>
      </c>
      <c r="BX470" t="s">
        <v>1594</v>
      </c>
      <c r="BY470" t="s">
        <v>1208</v>
      </c>
      <c r="BZ470" t="s">
        <v>654</v>
      </c>
      <c r="CA470" t="s">
        <v>1581</v>
      </c>
      <c r="CB470" s="1">
        <v>23194</v>
      </c>
      <c r="CC470" s="1">
        <v>34259</v>
      </c>
      <c r="CD470" t="s">
        <v>1595</v>
      </c>
      <c r="CE470" t="s">
        <v>194</v>
      </c>
      <c r="CF470" t="s">
        <v>21</v>
      </c>
      <c r="CG470" t="s">
        <v>1596</v>
      </c>
      <c r="CH470" t="s">
        <v>196</v>
      </c>
      <c r="CI470" t="s">
        <v>1597</v>
      </c>
      <c r="CJ470">
        <v>428</v>
      </c>
      <c r="CK470">
        <v>5</v>
      </c>
      <c r="CL470">
        <v>140</v>
      </c>
    </row>
    <row r="471" spans="1:90">
      <c r="A471">
        <v>10423</v>
      </c>
      <c r="B471">
        <v>59</v>
      </c>
      <c r="C471" s="8">
        <v>44</v>
      </c>
      <c r="D471">
        <v>20</v>
      </c>
      <c r="E471">
        <v>0</v>
      </c>
      <c r="F471">
        <v>10423</v>
      </c>
      <c r="G471" t="s">
        <v>395</v>
      </c>
      <c r="H471">
        <v>6</v>
      </c>
      <c r="I471" s="1">
        <v>34753</v>
      </c>
      <c r="J471" s="1">
        <v>34767</v>
      </c>
      <c r="K471" s="1">
        <v>34785</v>
      </c>
      <c r="L471">
        <f>_xlfn.DAYS(orderjoin[[#This Row],[ShippedDate]],orderjoin[[#This Row],[OrderDate]])</f>
        <v>32</v>
      </c>
      <c r="M471">
        <f>_xlfn.DAYS(orderjoin[[#This Row],[RequiredDate]],orderjoin[[#This Row],[ShippedDate]])</f>
        <v>-18</v>
      </c>
      <c r="N471">
        <v>3</v>
      </c>
      <c r="O471">
        <v>24.5</v>
      </c>
      <c r="P471" t="s">
        <v>396</v>
      </c>
      <c r="Q471" t="s">
        <v>397</v>
      </c>
      <c r="R471" t="s">
        <v>398</v>
      </c>
      <c r="S471" t="s">
        <v>63</v>
      </c>
      <c r="T471" t="s">
        <v>399</v>
      </c>
      <c r="U471" t="s">
        <v>36</v>
      </c>
      <c r="V471">
        <v>10423</v>
      </c>
      <c r="W471" t="s">
        <v>395</v>
      </c>
      <c r="X471">
        <v>6</v>
      </c>
      <c r="Y471" s="1">
        <v>34753</v>
      </c>
      <c r="Z471" s="1">
        <v>34767</v>
      </c>
      <c r="AA471">
        <f>_xlfn.DAYS(orderjoin[[#This Row],[orders.ShippedDate]],orderjoin[[#This Row],[orders.OrderDate]])</f>
        <v>32</v>
      </c>
      <c r="AB471" s="1">
        <v>34785</v>
      </c>
      <c r="AC471">
        <v>3</v>
      </c>
      <c r="AD471">
        <v>24.5</v>
      </c>
      <c r="AE471" t="s">
        <v>396</v>
      </c>
      <c r="AF471" t="s">
        <v>397</v>
      </c>
      <c r="AG471" t="s">
        <v>398</v>
      </c>
      <c r="AH471" t="s">
        <v>63</v>
      </c>
      <c r="AI471" t="s">
        <v>399</v>
      </c>
      <c r="AJ471" t="s">
        <v>36</v>
      </c>
      <c r="AK471">
        <v>59</v>
      </c>
      <c r="AL471" t="s">
        <v>617</v>
      </c>
      <c r="AM471">
        <v>28</v>
      </c>
      <c r="AN471">
        <v>4</v>
      </c>
      <c r="AO471" t="s">
        <v>618</v>
      </c>
      <c r="AP471" s="7">
        <v>55</v>
      </c>
      <c r="AQ471">
        <v>79</v>
      </c>
      <c r="AR471">
        <v>0</v>
      </c>
      <c r="AS471">
        <v>0</v>
      </c>
      <c r="AT471">
        <v>0</v>
      </c>
      <c r="AU471" t="s">
        <v>395</v>
      </c>
      <c r="AV471" t="s">
        <v>396</v>
      </c>
      <c r="AW471" t="s">
        <v>755</v>
      </c>
      <c r="AX471" t="s">
        <v>702</v>
      </c>
      <c r="AY471" t="s">
        <v>397</v>
      </c>
      <c r="AZ471" t="s">
        <v>398</v>
      </c>
      <c r="BA471" t="s">
        <v>63</v>
      </c>
      <c r="BB471" t="s">
        <v>399</v>
      </c>
      <c r="BC471" t="s">
        <v>36</v>
      </c>
      <c r="BD471" t="s">
        <v>756</v>
      </c>
      <c r="BE471" t="s">
        <v>21</v>
      </c>
      <c r="BF471">
        <v>28</v>
      </c>
      <c r="BG471" t="s">
        <v>1059</v>
      </c>
      <c r="BH471" t="s">
        <v>1060</v>
      </c>
      <c r="BI471" t="s">
        <v>654</v>
      </c>
      <c r="BJ471" t="s">
        <v>1061</v>
      </c>
      <c r="BK471" t="s">
        <v>1062</v>
      </c>
      <c r="BL471" t="s">
        <v>21</v>
      </c>
      <c r="BM471" t="s">
        <v>1063</v>
      </c>
      <c r="BN471" t="s">
        <v>23</v>
      </c>
      <c r="BO471" t="s">
        <v>1064</v>
      </c>
      <c r="BP471" t="s">
        <v>1065</v>
      </c>
      <c r="BQ471">
        <v>4</v>
      </c>
      <c r="BR471" t="s">
        <v>989</v>
      </c>
      <c r="BS471" t="s">
        <v>990</v>
      </c>
      <c r="BT471">
        <v>3</v>
      </c>
      <c r="BU471" t="s">
        <v>1201</v>
      </c>
      <c r="BV471" t="s">
        <v>1174</v>
      </c>
      <c r="BW471">
        <v>6</v>
      </c>
      <c r="BX471" t="s">
        <v>1594</v>
      </c>
      <c r="BY471" t="s">
        <v>1208</v>
      </c>
      <c r="BZ471" t="s">
        <v>654</v>
      </c>
      <c r="CA471" t="s">
        <v>1581</v>
      </c>
      <c r="CB471" s="1">
        <v>23194</v>
      </c>
      <c r="CC471" s="1">
        <v>34259</v>
      </c>
      <c r="CD471" t="s">
        <v>1595</v>
      </c>
      <c r="CE471" t="s">
        <v>194</v>
      </c>
      <c r="CF471" t="s">
        <v>21</v>
      </c>
      <c r="CG471" t="s">
        <v>1596</v>
      </c>
      <c r="CH471" t="s">
        <v>196</v>
      </c>
      <c r="CI471" t="s">
        <v>1597</v>
      </c>
      <c r="CJ471">
        <v>428</v>
      </c>
      <c r="CK471">
        <v>5</v>
      </c>
      <c r="CL471">
        <v>880</v>
      </c>
    </row>
    <row r="472" spans="1:90">
      <c r="A472">
        <v>10424</v>
      </c>
      <c r="B472">
        <v>35</v>
      </c>
      <c r="C472" s="8">
        <v>14.4</v>
      </c>
      <c r="D472">
        <v>60</v>
      </c>
      <c r="E472">
        <v>0.2</v>
      </c>
      <c r="F472">
        <v>10424</v>
      </c>
      <c r="G472" t="s">
        <v>282</v>
      </c>
      <c r="H472">
        <v>7</v>
      </c>
      <c r="I472" s="1">
        <v>34753</v>
      </c>
      <c r="J472" s="1">
        <v>34781</v>
      </c>
      <c r="K472" s="1">
        <v>34757</v>
      </c>
      <c r="L472">
        <f>_xlfn.DAYS(orderjoin[[#This Row],[ShippedDate]],orderjoin[[#This Row],[OrderDate]])</f>
        <v>4</v>
      </c>
      <c r="M472">
        <f>_xlfn.DAYS(orderjoin[[#This Row],[RequiredDate]],orderjoin[[#This Row],[ShippedDate]])</f>
        <v>24</v>
      </c>
      <c r="N472">
        <v>2</v>
      </c>
      <c r="O472">
        <v>370.61</v>
      </c>
      <c r="P472" t="s">
        <v>283</v>
      </c>
      <c r="Q472" t="s">
        <v>284</v>
      </c>
      <c r="R472" t="s">
        <v>285</v>
      </c>
      <c r="S472" t="s">
        <v>286</v>
      </c>
      <c r="T472" t="s">
        <v>287</v>
      </c>
      <c r="U472" t="s">
        <v>288</v>
      </c>
      <c r="V472">
        <v>10424</v>
      </c>
      <c r="W472" t="s">
        <v>282</v>
      </c>
      <c r="X472">
        <v>7</v>
      </c>
      <c r="Y472" s="1">
        <v>34753</v>
      </c>
      <c r="Z472" s="1">
        <v>34781</v>
      </c>
      <c r="AA472">
        <f>_xlfn.DAYS(orderjoin[[#This Row],[orders.ShippedDate]],orderjoin[[#This Row],[orders.OrderDate]])</f>
        <v>4</v>
      </c>
      <c r="AB472" s="1">
        <v>34757</v>
      </c>
      <c r="AC472">
        <v>2</v>
      </c>
      <c r="AD472">
        <v>370.61</v>
      </c>
      <c r="AE472" t="s">
        <v>283</v>
      </c>
      <c r="AF472" t="s">
        <v>284</v>
      </c>
      <c r="AG472" t="s">
        <v>285</v>
      </c>
      <c r="AH472" t="s">
        <v>286</v>
      </c>
      <c r="AI472" t="s">
        <v>287</v>
      </c>
      <c r="AJ472" t="s">
        <v>288</v>
      </c>
      <c r="AK472">
        <v>35</v>
      </c>
      <c r="AL472" t="s">
        <v>571</v>
      </c>
      <c r="AM472">
        <v>16</v>
      </c>
      <c r="AN472">
        <v>1</v>
      </c>
      <c r="AO472" t="s">
        <v>507</v>
      </c>
      <c r="AP472" s="7">
        <v>18</v>
      </c>
      <c r="AQ472">
        <v>20</v>
      </c>
      <c r="AR472">
        <v>0</v>
      </c>
      <c r="AS472">
        <v>15</v>
      </c>
      <c r="AT472">
        <v>0</v>
      </c>
      <c r="AU472" t="s">
        <v>282</v>
      </c>
      <c r="AV472" t="s">
        <v>283</v>
      </c>
      <c r="AW472" t="s">
        <v>811</v>
      </c>
      <c r="AX472" t="s">
        <v>721</v>
      </c>
      <c r="AY472" t="s">
        <v>284</v>
      </c>
      <c r="AZ472" t="s">
        <v>285</v>
      </c>
      <c r="BA472" t="s">
        <v>286</v>
      </c>
      <c r="BB472" t="s">
        <v>287</v>
      </c>
      <c r="BC472" t="s">
        <v>288</v>
      </c>
      <c r="BD472" t="s">
        <v>812</v>
      </c>
      <c r="BE472" t="s">
        <v>813</v>
      </c>
      <c r="BF472">
        <v>16</v>
      </c>
      <c r="BG472" t="s">
        <v>1168</v>
      </c>
      <c r="BH472" t="s">
        <v>1169</v>
      </c>
      <c r="BI472" t="s">
        <v>1170</v>
      </c>
      <c r="BJ472" t="s">
        <v>1171</v>
      </c>
      <c r="BK472" t="s">
        <v>1172</v>
      </c>
      <c r="BL472" t="s">
        <v>232</v>
      </c>
      <c r="BM472" t="s">
        <v>1173</v>
      </c>
      <c r="BN472" t="s">
        <v>99</v>
      </c>
      <c r="BO472" t="s">
        <v>1174</v>
      </c>
      <c r="BP472" t="s">
        <v>21</v>
      </c>
      <c r="BQ472">
        <v>1</v>
      </c>
      <c r="BR472" t="s">
        <v>1004</v>
      </c>
      <c r="BS472" t="s">
        <v>1005</v>
      </c>
      <c r="BT472">
        <v>2</v>
      </c>
      <c r="BU472" t="s">
        <v>1199</v>
      </c>
      <c r="BV472" t="s">
        <v>1200</v>
      </c>
      <c r="BW472">
        <v>7</v>
      </c>
      <c r="BX472" t="s">
        <v>1618</v>
      </c>
      <c r="BY472" t="s">
        <v>1209</v>
      </c>
      <c r="BZ472" t="s">
        <v>654</v>
      </c>
      <c r="CA472" t="s">
        <v>1581</v>
      </c>
      <c r="CB472" s="1">
        <v>22065</v>
      </c>
      <c r="CC472" s="1">
        <v>34336</v>
      </c>
      <c r="CD472" t="s">
        <v>1619</v>
      </c>
      <c r="CE472" t="s">
        <v>194</v>
      </c>
      <c r="CF472" t="s">
        <v>21</v>
      </c>
      <c r="CG472" t="s">
        <v>1620</v>
      </c>
      <c r="CH472" t="s">
        <v>196</v>
      </c>
      <c r="CI472" t="s">
        <v>1621</v>
      </c>
      <c r="CJ472">
        <v>465</v>
      </c>
      <c r="CK472">
        <v>5</v>
      </c>
      <c r="CL472">
        <v>691.2</v>
      </c>
    </row>
    <row r="473" spans="1:90">
      <c r="A473">
        <v>10424</v>
      </c>
      <c r="B473">
        <v>38</v>
      </c>
      <c r="C473" s="8">
        <v>210.8</v>
      </c>
      <c r="D473">
        <v>49</v>
      </c>
      <c r="E473">
        <v>0.2</v>
      </c>
      <c r="F473">
        <v>10424</v>
      </c>
      <c r="G473" t="s">
        <v>282</v>
      </c>
      <c r="H473">
        <v>7</v>
      </c>
      <c r="I473" s="1">
        <v>34753</v>
      </c>
      <c r="J473" s="1">
        <v>34781</v>
      </c>
      <c r="K473" s="1">
        <v>34757</v>
      </c>
      <c r="L473">
        <f>_xlfn.DAYS(orderjoin[[#This Row],[ShippedDate]],orderjoin[[#This Row],[OrderDate]])</f>
        <v>4</v>
      </c>
      <c r="M473">
        <f>_xlfn.DAYS(orderjoin[[#This Row],[RequiredDate]],orderjoin[[#This Row],[ShippedDate]])</f>
        <v>24</v>
      </c>
      <c r="N473">
        <v>2</v>
      </c>
      <c r="O473">
        <v>370.61</v>
      </c>
      <c r="P473" t="s">
        <v>283</v>
      </c>
      <c r="Q473" t="s">
        <v>284</v>
      </c>
      <c r="R473" t="s">
        <v>285</v>
      </c>
      <c r="S473" t="s">
        <v>286</v>
      </c>
      <c r="T473" t="s">
        <v>287</v>
      </c>
      <c r="U473" t="s">
        <v>288</v>
      </c>
      <c r="V473">
        <v>10424</v>
      </c>
      <c r="W473" t="s">
        <v>282</v>
      </c>
      <c r="X473">
        <v>7</v>
      </c>
      <c r="Y473" s="1">
        <v>34753</v>
      </c>
      <c r="Z473" s="1">
        <v>34781</v>
      </c>
      <c r="AA473">
        <f>_xlfn.DAYS(orderjoin[[#This Row],[orders.ShippedDate]],orderjoin[[#This Row],[orders.OrderDate]])</f>
        <v>4</v>
      </c>
      <c r="AB473" s="1">
        <v>34757</v>
      </c>
      <c r="AC473">
        <v>2</v>
      </c>
      <c r="AD473">
        <v>370.61</v>
      </c>
      <c r="AE473" t="s">
        <v>283</v>
      </c>
      <c r="AF473" t="s">
        <v>284</v>
      </c>
      <c r="AG473" t="s">
        <v>285</v>
      </c>
      <c r="AH473" t="s">
        <v>286</v>
      </c>
      <c r="AI473" t="s">
        <v>287</v>
      </c>
      <c r="AJ473" t="s">
        <v>288</v>
      </c>
      <c r="AK473">
        <v>38</v>
      </c>
      <c r="AL473" t="s">
        <v>576</v>
      </c>
      <c r="AM473">
        <v>18</v>
      </c>
      <c r="AN473">
        <v>1</v>
      </c>
      <c r="AO473" t="s">
        <v>577</v>
      </c>
      <c r="AP473" s="7">
        <v>263.5</v>
      </c>
      <c r="AQ473">
        <v>17</v>
      </c>
      <c r="AR473">
        <v>0</v>
      </c>
      <c r="AS473">
        <v>15</v>
      </c>
      <c r="AT473">
        <v>0</v>
      </c>
      <c r="AU473" t="s">
        <v>282</v>
      </c>
      <c r="AV473" t="s">
        <v>283</v>
      </c>
      <c r="AW473" t="s">
        <v>811</v>
      </c>
      <c r="AX473" t="s">
        <v>721</v>
      </c>
      <c r="AY473" t="s">
        <v>284</v>
      </c>
      <c r="AZ473" t="s">
        <v>285</v>
      </c>
      <c r="BA473" t="s">
        <v>286</v>
      </c>
      <c r="BB473" t="s">
        <v>287</v>
      </c>
      <c r="BC473" t="s">
        <v>288</v>
      </c>
      <c r="BD473" t="s">
        <v>812</v>
      </c>
      <c r="BE473" t="s">
        <v>813</v>
      </c>
      <c r="BF473">
        <v>18</v>
      </c>
      <c r="BG473" t="s">
        <v>1135</v>
      </c>
      <c r="BH473" t="s">
        <v>1136</v>
      </c>
      <c r="BI473" t="s">
        <v>717</v>
      </c>
      <c r="BJ473" t="s">
        <v>1137</v>
      </c>
      <c r="BK473" t="s">
        <v>473</v>
      </c>
      <c r="BL473" t="s">
        <v>21</v>
      </c>
      <c r="BM473" t="s">
        <v>1138</v>
      </c>
      <c r="BN473" t="s">
        <v>23</v>
      </c>
      <c r="BO473" t="s">
        <v>1139</v>
      </c>
      <c r="BP473" t="s">
        <v>1140</v>
      </c>
      <c r="BQ473">
        <v>1</v>
      </c>
      <c r="BR473" t="s">
        <v>1004</v>
      </c>
      <c r="BS473" t="s">
        <v>1005</v>
      </c>
      <c r="BT473">
        <v>2</v>
      </c>
      <c r="BU473" t="s">
        <v>1199</v>
      </c>
      <c r="BV473" t="s">
        <v>1200</v>
      </c>
      <c r="BW473">
        <v>7</v>
      </c>
      <c r="BX473" t="s">
        <v>1618</v>
      </c>
      <c r="BY473" t="s">
        <v>1209</v>
      </c>
      <c r="BZ473" t="s">
        <v>654</v>
      </c>
      <c r="CA473" t="s">
        <v>1581</v>
      </c>
      <c r="CB473" s="1">
        <v>22065</v>
      </c>
      <c r="CC473" s="1">
        <v>34336</v>
      </c>
      <c r="CD473" t="s">
        <v>1619</v>
      </c>
      <c r="CE473" t="s">
        <v>194</v>
      </c>
      <c r="CF473" t="s">
        <v>21</v>
      </c>
      <c r="CG473" t="s">
        <v>1620</v>
      </c>
      <c r="CH473" t="s">
        <v>196</v>
      </c>
      <c r="CI473" t="s">
        <v>1621</v>
      </c>
      <c r="CJ473">
        <v>465</v>
      </c>
      <c r="CK473">
        <v>5</v>
      </c>
      <c r="CL473">
        <v>8263.36</v>
      </c>
    </row>
    <row r="474" spans="1:90">
      <c r="A474">
        <v>10424</v>
      </c>
      <c r="B474">
        <v>68</v>
      </c>
      <c r="C474" s="8">
        <v>10</v>
      </c>
      <c r="D474">
        <v>30</v>
      </c>
      <c r="E474">
        <v>0.2</v>
      </c>
      <c r="F474">
        <v>10424</v>
      </c>
      <c r="G474" t="s">
        <v>282</v>
      </c>
      <c r="H474">
        <v>7</v>
      </c>
      <c r="I474" s="1">
        <v>34753</v>
      </c>
      <c r="J474" s="1">
        <v>34781</v>
      </c>
      <c r="K474" s="1">
        <v>34757</v>
      </c>
      <c r="L474">
        <f>_xlfn.DAYS(orderjoin[[#This Row],[ShippedDate]],orderjoin[[#This Row],[OrderDate]])</f>
        <v>4</v>
      </c>
      <c r="M474">
        <f>_xlfn.DAYS(orderjoin[[#This Row],[RequiredDate]],orderjoin[[#This Row],[ShippedDate]])</f>
        <v>24</v>
      </c>
      <c r="N474">
        <v>2</v>
      </c>
      <c r="O474">
        <v>370.61</v>
      </c>
      <c r="P474" t="s">
        <v>283</v>
      </c>
      <c r="Q474" t="s">
        <v>284</v>
      </c>
      <c r="R474" t="s">
        <v>285</v>
      </c>
      <c r="S474" t="s">
        <v>286</v>
      </c>
      <c r="T474" t="s">
        <v>287</v>
      </c>
      <c r="U474" t="s">
        <v>288</v>
      </c>
      <c r="V474">
        <v>10424</v>
      </c>
      <c r="W474" t="s">
        <v>282</v>
      </c>
      <c r="X474">
        <v>7</v>
      </c>
      <c r="Y474" s="1">
        <v>34753</v>
      </c>
      <c r="Z474" s="1">
        <v>34781</v>
      </c>
      <c r="AA474">
        <f>_xlfn.DAYS(orderjoin[[#This Row],[orders.ShippedDate]],orderjoin[[#This Row],[orders.OrderDate]])</f>
        <v>4</v>
      </c>
      <c r="AB474" s="1">
        <v>34757</v>
      </c>
      <c r="AC474">
        <v>2</v>
      </c>
      <c r="AD474">
        <v>370.61</v>
      </c>
      <c r="AE474" t="s">
        <v>283</v>
      </c>
      <c r="AF474" t="s">
        <v>284</v>
      </c>
      <c r="AG474" t="s">
        <v>285</v>
      </c>
      <c r="AH474" t="s">
        <v>286</v>
      </c>
      <c r="AI474" t="s">
        <v>287</v>
      </c>
      <c r="AJ474" t="s">
        <v>288</v>
      </c>
      <c r="AK474">
        <v>68</v>
      </c>
      <c r="AL474" t="s">
        <v>634</v>
      </c>
      <c r="AM474">
        <v>8</v>
      </c>
      <c r="AN474">
        <v>3</v>
      </c>
      <c r="AO474" t="s">
        <v>635</v>
      </c>
      <c r="AP474" s="7">
        <v>12.5</v>
      </c>
      <c r="AQ474">
        <v>6</v>
      </c>
      <c r="AR474">
        <v>10</v>
      </c>
      <c r="AS474">
        <v>15</v>
      </c>
      <c r="AT474">
        <v>0</v>
      </c>
      <c r="AU474" t="s">
        <v>282</v>
      </c>
      <c r="AV474" t="s">
        <v>283</v>
      </c>
      <c r="AW474" t="s">
        <v>811</v>
      </c>
      <c r="AX474" t="s">
        <v>721</v>
      </c>
      <c r="AY474" t="s">
        <v>284</v>
      </c>
      <c r="AZ474" t="s">
        <v>285</v>
      </c>
      <c r="BA474" t="s">
        <v>286</v>
      </c>
      <c r="BB474" t="s">
        <v>287</v>
      </c>
      <c r="BC474" t="s">
        <v>288</v>
      </c>
      <c r="BD474" t="s">
        <v>812</v>
      </c>
      <c r="BE474" t="s">
        <v>813</v>
      </c>
      <c r="BF474">
        <v>8</v>
      </c>
      <c r="BG474" t="s">
        <v>1107</v>
      </c>
      <c r="BH474" t="s">
        <v>1108</v>
      </c>
      <c r="BI474" t="s">
        <v>654</v>
      </c>
      <c r="BJ474" t="s">
        <v>1109</v>
      </c>
      <c r="BK474" t="s">
        <v>1110</v>
      </c>
      <c r="BL474" t="s">
        <v>21</v>
      </c>
      <c r="BM474" t="s">
        <v>1111</v>
      </c>
      <c r="BN474" t="s">
        <v>196</v>
      </c>
      <c r="BO474" t="s">
        <v>1112</v>
      </c>
      <c r="BP474" t="s">
        <v>21</v>
      </c>
      <c r="BQ474">
        <v>3</v>
      </c>
      <c r="BR474" t="s">
        <v>1047</v>
      </c>
      <c r="BS474" t="s">
        <v>1048</v>
      </c>
      <c r="BT474">
        <v>2</v>
      </c>
      <c r="BU474" t="s">
        <v>1199</v>
      </c>
      <c r="BV474" t="s">
        <v>1200</v>
      </c>
      <c r="BW474">
        <v>7</v>
      </c>
      <c r="BX474" t="s">
        <v>1618</v>
      </c>
      <c r="BY474" t="s">
        <v>1209</v>
      </c>
      <c r="BZ474" t="s">
        <v>654</v>
      </c>
      <c r="CA474" t="s">
        <v>1581</v>
      </c>
      <c r="CB474" s="1">
        <v>22065</v>
      </c>
      <c r="CC474" s="1">
        <v>34336</v>
      </c>
      <c r="CD474" t="s">
        <v>1619</v>
      </c>
      <c r="CE474" t="s">
        <v>194</v>
      </c>
      <c r="CF474" t="s">
        <v>21</v>
      </c>
      <c r="CG474" t="s">
        <v>1620</v>
      </c>
      <c r="CH474" t="s">
        <v>196</v>
      </c>
      <c r="CI474" t="s">
        <v>1621</v>
      </c>
      <c r="CJ474">
        <v>465</v>
      </c>
      <c r="CK474">
        <v>5</v>
      </c>
      <c r="CL474">
        <v>240</v>
      </c>
    </row>
    <row r="475" spans="1:90">
      <c r="A475">
        <v>10425</v>
      </c>
      <c r="B475">
        <v>55</v>
      </c>
      <c r="C475" s="8">
        <v>19.2</v>
      </c>
      <c r="D475">
        <v>10</v>
      </c>
      <c r="E475">
        <v>0.25</v>
      </c>
      <c r="F475">
        <v>10425</v>
      </c>
      <c r="G475" t="s">
        <v>303</v>
      </c>
      <c r="H475">
        <v>6</v>
      </c>
      <c r="I475" s="1">
        <v>34754</v>
      </c>
      <c r="J475" s="1">
        <v>34782</v>
      </c>
      <c r="K475" s="1">
        <v>34775</v>
      </c>
      <c r="L475">
        <f>_xlfn.DAYS(orderjoin[[#This Row],[ShippedDate]],orderjoin[[#This Row],[OrderDate]])</f>
        <v>21</v>
      </c>
      <c r="M475">
        <f>_xlfn.DAYS(orderjoin[[#This Row],[RequiredDate]],orderjoin[[#This Row],[ShippedDate]])</f>
        <v>7</v>
      </c>
      <c r="N475">
        <v>2</v>
      </c>
      <c r="O475">
        <v>7.93</v>
      </c>
      <c r="P475" t="s">
        <v>304</v>
      </c>
      <c r="Q475" t="s">
        <v>305</v>
      </c>
      <c r="R475" t="s">
        <v>306</v>
      </c>
      <c r="S475" t="s">
        <v>21</v>
      </c>
      <c r="T475" t="s">
        <v>307</v>
      </c>
      <c r="U475" t="s">
        <v>23</v>
      </c>
      <c r="V475">
        <v>10425</v>
      </c>
      <c r="W475" t="s">
        <v>303</v>
      </c>
      <c r="X475">
        <v>6</v>
      </c>
      <c r="Y475" s="1">
        <v>34754</v>
      </c>
      <c r="Z475" s="1">
        <v>34782</v>
      </c>
      <c r="AA475">
        <f>_xlfn.DAYS(orderjoin[[#This Row],[orders.ShippedDate]],orderjoin[[#This Row],[orders.OrderDate]])</f>
        <v>21</v>
      </c>
      <c r="AB475" s="1">
        <v>34775</v>
      </c>
      <c r="AC475">
        <v>2</v>
      </c>
      <c r="AD475">
        <v>7.93</v>
      </c>
      <c r="AE475" t="s">
        <v>304</v>
      </c>
      <c r="AF475" t="s">
        <v>305</v>
      </c>
      <c r="AG475" t="s">
        <v>306</v>
      </c>
      <c r="AH475" t="s">
        <v>21</v>
      </c>
      <c r="AI475" t="s">
        <v>307</v>
      </c>
      <c r="AJ475" t="s">
        <v>23</v>
      </c>
      <c r="AK475">
        <v>55</v>
      </c>
      <c r="AL475" t="s">
        <v>610</v>
      </c>
      <c r="AM475">
        <v>25</v>
      </c>
      <c r="AN475">
        <v>6</v>
      </c>
      <c r="AO475" t="s">
        <v>611</v>
      </c>
      <c r="AP475" s="7">
        <v>24</v>
      </c>
      <c r="AQ475">
        <v>115</v>
      </c>
      <c r="AR475">
        <v>0</v>
      </c>
      <c r="AS475">
        <v>20</v>
      </c>
      <c r="AT475">
        <v>0</v>
      </c>
      <c r="AU475" t="s">
        <v>303</v>
      </c>
      <c r="AV475" t="s">
        <v>304</v>
      </c>
      <c r="AW475" t="s">
        <v>781</v>
      </c>
      <c r="AX475" t="s">
        <v>717</v>
      </c>
      <c r="AY475" t="s">
        <v>305</v>
      </c>
      <c r="AZ475" t="s">
        <v>306</v>
      </c>
      <c r="BA475" t="s">
        <v>21</v>
      </c>
      <c r="BB475" t="s">
        <v>307</v>
      </c>
      <c r="BC475" t="s">
        <v>23</v>
      </c>
      <c r="BD475" t="s">
        <v>782</v>
      </c>
      <c r="BE475" t="s">
        <v>783</v>
      </c>
      <c r="BF475">
        <v>25</v>
      </c>
      <c r="BG475" t="s">
        <v>1095</v>
      </c>
      <c r="BH475" t="s">
        <v>1096</v>
      </c>
      <c r="BI475" t="s">
        <v>676</v>
      </c>
      <c r="BJ475" t="s">
        <v>1097</v>
      </c>
      <c r="BK475" t="s">
        <v>285</v>
      </c>
      <c r="BL475" t="s">
        <v>286</v>
      </c>
      <c r="BM475" t="s">
        <v>287</v>
      </c>
      <c r="BN475" t="s">
        <v>288</v>
      </c>
      <c r="BO475" t="s">
        <v>1098</v>
      </c>
      <c r="BP475" t="s">
        <v>21</v>
      </c>
      <c r="BQ475">
        <v>6</v>
      </c>
      <c r="BR475" t="s">
        <v>1049</v>
      </c>
      <c r="BS475" t="s">
        <v>1050</v>
      </c>
      <c r="BT475">
        <v>2</v>
      </c>
      <c r="BU475" t="s">
        <v>1199</v>
      </c>
      <c r="BV475" t="s">
        <v>1200</v>
      </c>
      <c r="BW475">
        <v>6</v>
      </c>
      <c r="BX475" t="s">
        <v>1594</v>
      </c>
      <c r="BY475" t="s">
        <v>1208</v>
      </c>
      <c r="BZ475" t="s">
        <v>654</v>
      </c>
      <c r="CA475" t="s">
        <v>1581</v>
      </c>
      <c r="CB475" s="1">
        <v>23194</v>
      </c>
      <c r="CC475" s="1">
        <v>34259</v>
      </c>
      <c r="CD475" t="s">
        <v>1595</v>
      </c>
      <c r="CE475" t="s">
        <v>194</v>
      </c>
      <c r="CF475" t="s">
        <v>21</v>
      </c>
      <c r="CG475" t="s">
        <v>1596</v>
      </c>
      <c r="CH475" t="s">
        <v>196</v>
      </c>
      <c r="CI475" t="s">
        <v>1597</v>
      </c>
      <c r="CJ475">
        <v>428</v>
      </c>
      <c r="CK475">
        <v>5</v>
      </c>
      <c r="CL475">
        <v>144</v>
      </c>
    </row>
    <row r="476" spans="1:90">
      <c r="A476">
        <v>10425</v>
      </c>
      <c r="B476">
        <v>76</v>
      </c>
      <c r="C476" s="8">
        <v>14.4</v>
      </c>
      <c r="D476">
        <v>20</v>
      </c>
      <c r="E476">
        <v>0.25</v>
      </c>
      <c r="F476">
        <v>10425</v>
      </c>
      <c r="G476" t="s">
        <v>303</v>
      </c>
      <c r="H476">
        <v>6</v>
      </c>
      <c r="I476" s="1">
        <v>34754</v>
      </c>
      <c r="J476" s="1">
        <v>34782</v>
      </c>
      <c r="K476" s="1">
        <v>34775</v>
      </c>
      <c r="L476">
        <f>_xlfn.DAYS(orderjoin[[#This Row],[ShippedDate]],orderjoin[[#This Row],[OrderDate]])</f>
        <v>21</v>
      </c>
      <c r="M476">
        <f>_xlfn.DAYS(orderjoin[[#This Row],[RequiredDate]],orderjoin[[#This Row],[ShippedDate]])</f>
        <v>7</v>
      </c>
      <c r="N476">
        <v>2</v>
      </c>
      <c r="O476">
        <v>7.93</v>
      </c>
      <c r="P476" t="s">
        <v>304</v>
      </c>
      <c r="Q476" t="s">
        <v>305</v>
      </c>
      <c r="R476" t="s">
        <v>306</v>
      </c>
      <c r="S476" t="s">
        <v>21</v>
      </c>
      <c r="T476" t="s">
        <v>307</v>
      </c>
      <c r="U476" t="s">
        <v>23</v>
      </c>
      <c r="V476">
        <v>10425</v>
      </c>
      <c r="W476" t="s">
        <v>303</v>
      </c>
      <c r="X476">
        <v>6</v>
      </c>
      <c r="Y476" s="1">
        <v>34754</v>
      </c>
      <c r="Z476" s="1">
        <v>34782</v>
      </c>
      <c r="AA476">
        <f>_xlfn.DAYS(orderjoin[[#This Row],[orders.ShippedDate]],orderjoin[[#This Row],[orders.OrderDate]])</f>
        <v>21</v>
      </c>
      <c r="AB476" s="1">
        <v>34775</v>
      </c>
      <c r="AC476">
        <v>2</v>
      </c>
      <c r="AD476">
        <v>7.93</v>
      </c>
      <c r="AE476" t="s">
        <v>304</v>
      </c>
      <c r="AF476" t="s">
        <v>305</v>
      </c>
      <c r="AG476" t="s">
        <v>306</v>
      </c>
      <c r="AH476" t="s">
        <v>21</v>
      </c>
      <c r="AI476" t="s">
        <v>307</v>
      </c>
      <c r="AJ476" t="s">
        <v>23</v>
      </c>
      <c r="AK476">
        <v>76</v>
      </c>
      <c r="AL476" t="s">
        <v>647</v>
      </c>
      <c r="AM476">
        <v>23</v>
      </c>
      <c r="AN476">
        <v>1</v>
      </c>
      <c r="AO476" t="s">
        <v>648</v>
      </c>
      <c r="AP476" s="7">
        <v>18</v>
      </c>
      <c r="AQ476">
        <v>57</v>
      </c>
      <c r="AR476">
        <v>0</v>
      </c>
      <c r="AS476">
        <v>20</v>
      </c>
      <c r="AT476">
        <v>0</v>
      </c>
      <c r="AU476" t="s">
        <v>303</v>
      </c>
      <c r="AV476" t="s">
        <v>304</v>
      </c>
      <c r="AW476" t="s">
        <v>781</v>
      </c>
      <c r="AX476" t="s">
        <v>717</v>
      </c>
      <c r="AY476" t="s">
        <v>305</v>
      </c>
      <c r="AZ476" t="s">
        <v>306</v>
      </c>
      <c r="BA476" t="s">
        <v>21</v>
      </c>
      <c r="BB476" t="s">
        <v>307</v>
      </c>
      <c r="BC476" t="s">
        <v>23</v>
      </c>
      <c r="BD476" t="s">
        <v>782</v>
      </c>
      <c r="BE476" t="s">
        <v>783</v>
      </c>
      <c r="BF476">
        <v>23</v>
      </c>
      <c r="BG476" t="s">
        <v>1141</v>
      </c>
      <c r="BH476" t="s">
        <v>1142</v>
      </c>
      <c r="BI476" t="s">
        <v>1143</v>
      </c>
      <c r="BJ476" t="s">
        <v>1144</v>
      </c>
      <c r="BK476" t="s">
        <v>1145</v>
      </c>
      <c r="BL476" t="s">
        <v>21</v>
      </c>
      <c r="BM476" t="s">
        <v>1146</v>
      </c>
      <c r="BN476" t="s">
        <v>116</v>
      </c>
      <c r="BO476" t="s">
        <v>1147</v>
      </c>
      <c r="BP476" t="s">
        <v>21</v>
      </c>
      <c r="BQ476">
        <v>1</v>
      </c>
      <c r="BR476" t="s">
        <v>1004</v>
      </c>
      <c r="BS476" t="s">
        <v>1005</v>
      </c>
      <c r="BT476">
        <v>2</v>
      </c>
      <c r="BU476" t="s">
        <v>1199</v>
      </c>
      <c r="BV476" t="s">
        <v>1200</v>
      </c>
      <c r="BW476">
        <v>6</v>
      </c>
      <c r="BX476" t="s">
        <v>1594</v>
      </c>
      <c r="BY476" t="s">
        <v>1208</v>
      </c>
      <c r="BZ476" t="s">
        <v>654</v>
      </c>
      <c r="CA476" t="s">
        <v>1581</v>
      </c>
      <c r="CB476" s="1">
        <v>23194</v>
      </c>
      <c r="CC476" s="1">
        <v>34259</v>
      </c>
      <c r="CD476" t="s">
        <v>1595</v>
      </c>
      <c r="CE476" t="s">
        <v>194</v>
      </c>
      <c r="CF476" t="s">
        <v>21</v>
      </c>
      <c r="CG476" t="s">
        <v>1596</v>
      </c>
      <c r="CH476" t="s">
        <v>196</v>
      </c>
      <c r="CI476" t="s">
        <v>1597</v>
      </c>
      <c r="CJ476">
        <v>428</v>
      </c>
      <c r="CK476">
        <v>5</v>
      </c>
      <c r="CL476">
        <v>216</v>
      </c>
    </row>
    <row r="477" spans="1:90">
      <c r="A477">
        <v>10426</v>
      </c>
      <c r="B477">
        <v>56</v>
      </c>
      <c r="C477" s="8">
        <v>30.4</v>
      </c>
      <c r="D477">
        <v>5</v>
      </c>
      <c r="E477">
        <v>0</v>
      </c>
      <c r="F477">
        <v>10426</v>
      </c>
      <c r="G477" t="s">
        <v>336</v>
      </c>
      <c r="H477">
        <v>4</v>
      </c>
      <c r="I477" s="1">
        <v>34757</v>
      </c>
      <c r="J477" s="1">
        <v>34785</v>
      </c>
      <c r="K477" s="1">
        <v>34767</v>
      </c>
      <c r="L477">
        <f>_xlfn.DAYS(orderjoin[[#This Row],[ShippedDate]],orderjoin[[#This Row],[OrderDate]])</f>
        <v>10</v>
      </c>
      <c r="M477">
        <f>_xlfn.DAYS(orderjoin[[#This Row],[RequiredDate]],orderjoin[[#This Row],[ShippedDate]])</f>
        <v>18</v>
      </c>
      <c r="N477">
        <v>1</v>
      </c>
      <c r="O477">
        <v>18.690000000000001</v>
      </c>
      <c r="P477" t="s">
        <v>337</v>
      </c>
      <c r="Q477" t="s">
        <v>338</v>
      </c>
      <c r="R477" t="s">
        <v>339</v>
      </c>
      <c r="S477" t="s">
        <v>21</v>
      </c>
      <c r="T477" t="s">
        <v>340</v>
      </c>
      <c r="U477" t="s">
        <v>175</v>
      </c>
      <c r="V477">
        <v>10426</v>
      </c>
      <c r="W477" t="s">
        <v>336</v>
      </c>
      <c r="X477">
        <v>4</v>
      </c>
      <c r="Y477" s="1">
        <v>34757</v>
      </c>
      <c r="Z477" s="1">
        <v>34785</v>
      </c>
      <c r="AA477">
        <f>_xlfn.DAYS(orderjoin[[#This Row],[orders.ShippedDate]],orderjoin[[#This Row],[orders.OrderDate]])</f>
        <v>10</v>
      </c>
      <c r="AB477" s="1">
        <v>34767</v>
      </c>
      <c r="AC477">
        <v>1</v>
      </c>
      <c r="AD477">
        <v>18.690000000000001</v>
      </c>
      <c r="AE477" t="s">
        <v>337</v>
      </c>
      <c r="AF477" t="s">
        <v>338</v>
      </c>
      <c r="AG477" t="s">
        <v>339</v>
      </c>
      <c r="AH477" t="s">
        <v>21</v>
      </c>
      <c r="AI477" t="s">
        <v>340</v>
      </c>
      <c r="AJ477" t="s">
        <v>175</v>
      </c>
      <c r="AK477">
        <v>56</v>
      </c>
      <c r="AL477" t="s">
        <v>612</v>
      </c>
      <c r="AM477">
        <v>26</v>
      </c>
      <c r="AN477">
        <v>5</v>
      </c>
      <c r="AO477" t="s">
        <v>613</v>
      </c>
      <c r="AP477" s="7">
        <v>38</v>
      </c>
      <c r="AQ477">
        <v>21</v>
      </c>
      <c r="AR477">
        <v>10</v>
      </c>
      <c r="AS477">
        <v>30</v>
      </c>
      <c r="AT477">
        <v>0</v>
      </c>
      <c r="AU477" t="s">
        <v>336</v>
      </c>
      <c r="AV477" t="s">
        <v>748</v>
      </c>
      <c r="AW477" t="s">
        <v>749</v>
      </c>
      <c r="AX477" t="s">
        <v>676</v>
      </c>
      <c r="AY477" t="s">
        <v>338</v>
      </c>
      <c r="AZ477" t="s">
        <v>339</v>
      </c>
      <c r="BA477" t="s">
        <v>21</v>
      </c>
      <c r="BB477" t="s">
        <v>750</v>
      </c>
      <c r="BC477" t="s">
        <v>175</v>
      </c>
      <c r="BD477" t="s">
        <v>751</v>
      </c>
      <c r="BE477" t="s">
        <v>752</v>
      </c>
      <c r="BF477">
        <v>26</v>
      </c>
      <c r="BG477" t="s">
        <v>1113</v>
      </c>
      <c r="BH477" t="s">
        <v>1114</v>
      </c>
      <c r="BI477" t="s">
        <v>669</v>
      </c>
      <c r="BJ477" t="s">
        <v>1115</v>
      </c>
      <c r="BK477" t="s">
        <v>1116</v>
      </c>
      <c r="BL477" t="s">
        <v>21</v>
      </c>
      <c r="BM477" t="s">
        <v>1117</v>
      </c>
      <c r="BN477" t="s">
        <v>150</v>
      </c>
      <c r="BO477" t="s">
        <v>1118</v>
      </c>
      <c r="BP477" t="s">
        <v>1119</v>
      </c>
      <c r="BQ477">
        <v>5</v>
      </c>
      <c r="BR477" t="s">
        <v>1021</v>
      </c>
      <c r="BS477" t="s">
        <v>1022</v>
      </c>
      <c r="BT477">
        <v>1</v>
      </c>
      <c r="BU477" t="s">
        <v>1197</v>
      </c>
      <c r="BV477" t="s">
        <v>1198</v>
      </c>
      <c r="BW477">
        <v>4</v>
      </c>
      <c r="BX477" t="s">
        <v>1608</v>
      </c>
      <c r="BY477" t="s">
        <v>1206</v>
      </c>
      <c r="BZ477" t="s">
        <v>654</v>
      </c>
      <c r="CA477" t="s">
        <v>1609</v>
      </c>
      <c r="CB477" s="1">
        <v>13777</v>
      </c>
      <c r="CC477" s="1">
        <v>34092</v>
      </c>
      <c r="CD477" t="s">
        <v>1610</v>
      </c>
      <c r="CE477" t="s">
        <v>1611</v>
      </c>
      <c r="CF477" t="s">
        <v>132</v>
      </c>
      <c r="CG477" t="s">
        <v>1612</v>
      </c>
      <c r="CH477" t="s">
        <v>99</v>
      </c>
      <c r="CI477" t="s">
        <v>1613</v>
      </c>
      <c r="CJ477">
        <v>5176</v>
      </c>
      <c r="CK477">
        <v>2</v>
      </c>
      <c r="CL477">
        <v>152</v>
      </c>
    </row>
    <row r="478" spans="1:90">
      <c r="A478">
        <v>10426</v>
      </c>
      <c r="B478">
        <v>64</v>
      </c>
      <c r="C478" s="8">
        <v>26.6</v>
      </c>
      <c r="D478">
        <v>7</v>
      </c>
      <c r="E478">
        <v>0</v>
      </c>
      <c r="F478">
        <v>10426</v>
      </c>
      <c r="G478" t="s">
        <v>336</v>
      </c>
      <c r="H478">
        <v>4</v>
      </c>
      <c r="I478" s="1">
        <v>34757</v>
      </c>
      <c r="J478" s="1">
        <v>34785</v>
      </c>
      <c r="K478" s="1">
        <v>34767</v>
      </c>
      <c r="L478">
        <f>_xlfn.DAYS(orderjoin[[#This Row],[ShippedDate]],orderjoin[[#This Row],[OrderDate]])</f>
        <v>10</v>
      </c>
      <c r="M478">
        <f>_xlfn.DAYS(orderjoin[[#This Row],[RequiredDate]],orderjoin[[#This Row],[ShippedDate]])</f>
        <v>18</v>
      </c>
      <c r="N478">
        <v>1</v>
      </c>
      <c r="O478">
        <v>18.690000000000001</v>
      </c>
      <c r="P478" t="s">
        <v>337</v>
      </c>
      <c r="Q478" t="s">
        <v>338</v>
      </c>
      <c r="R478" t="s">
        <v>339</v>
      </c>
      <c r="S478" t="s">
        <v>21</v>
      </c>
      <c r="T478" t="s">
        <v>340</v>
      </c>
      <c r="U478" t="s">
        <v>175</v>
      </c>
      <c r="V478">
        <v>10426</v>
      </c>
      <c r="W478" t="s">
        <v>336</v>
      </c>
      <c r="X478">
        <v>4</v>
      </c>
      <c r="Y478" s="1">
        <v>34757</v>
      </c>
      <c r="Z478" s="1">
        <v>34785</v>
      </c>
      <c r="AA478">
        <f>_xlfn.DAYS(orderjoin[[#This Row],[orders.ShippedDate]],orderjoin[[#This Row],[orders.OrderDate]])</f>
        <v>10</v>
      </c>
      <c r="AB478" s="1">
        <v>34767</v>
      </c>
      <c r="AC478">
        <v>1</v>
      </c>
      <c r="AD478">
        <v>18.690000000000001</v>
      </c>
      <c r="AE478" t="s">
        <v>337</v>
      </c>
      <c r="AF478" t="s">
        <v>338</v>
      </c>
      <c r="AG478" t="s">
        <v>339</v>
      </c>
      <c r="AH478" t="s">
        <v>21</v>
      </c>
      <c r="AI478" t="s">
        <v>340</v>
      </c>
      <c r="AJ478" t="s">
        <v>175</v>
      </c>
      <c r="AK478">
        <v>64</v>
      </c>
      <c r="AL478" t="s">
        <v>627</v>
      </c>
      <c r="AM478">
        <v>12</v>
      </c>
      <c r="AN478">
        <v>5</v>
      </c>
      <c r="AO478" t="s">
        <v>628</v>
      </c>
      <c r="AP478" s="7">
        <v>33.25</v>
      </c>
      <c r="AQ478">
        <v>22</v>
      </c>
      <c r="AR478">
        <v>80</v>
      </c>
      <c r="AS478">
        <v>30</v>
      </c>
      <c r="AT478">
        <v>0</v>
      </c>
      <c r="AU478" t="s">
        <v>336</v>
      </c>
      <c r="AV478" t="s">
        <v>748</v>
      </c>
      <c r="AW478" t="s">
        <v>749</v>
      </c>
      <c r="AX478" t="s">
        <v>676</v>
      </c>
      <c r="AY478" t="s">
        <v>338</v>
      </c>
      <c r="AZ478" t="s">
        <v>339</v>
      </c>
      <c r="BA478" t="s">
        <v>21</v>
      </c>
      <c r="BB478" t="s">
        <v>750</v>
      </c>
      <c r="BC478" t="s">
        <v>175</v>
      </c>
      <c r="BD478" t="s">
        <v>751</v>
      </c>
      <c r="BE478" t="s">
        <v>752</v>
      </c>
      <c r="BF478">
        <v>12</v>
      </c>
      <c r="BG478" t="s">
        <v>1071</v>
      </c>
      <c r="BH478" t="s">
        <v>1072</v>
      </c>
      <c r="BI478" t="s">
        <v>1073</v>
      </c>
      <c r="BJ478" t="s">
        <v>1074</v>
      </c>
      <c r="BK478" t="s">
        <v>1075</v>
      </c>
      <c r="BL478" t="s">
        <v>21</v>
      </c>
      <c r="BM478" t="s">
        <v>1076</v>
      </c>
      <c r="BN478" t="s">
        <v>29</v>
      </c>
      <c r="BO478" t="s">
        <v>1077</v>
      </c>
      <c r="BP478" t="s">
        <v>21</v>
      </c>
      <c r="BQ478">
        <v>5</v>
      </c>
      <c r="BR478" t="s">
        <v>1021</v>
      </c>
      <c r="BS478" t="s">
        <v>1022</v>
      </c>
      <c r="BT478">
        <v>1</v>
      </c>
      <c r="BU478" t="s">
        <v>1197</v>
      </c>
      <c r="BV478" t="s">
        <v>1198</v>
      </c>
      <c r="BW478">
        <v>4</v>
      </c>
      <c r="BX478" t="s">
        <v>1608</v>
      </c>
      <c r="BY478" t="s">
        <v>1206</v>
      </c>
      <c r="BZ478" t="s">
        <v>654</v>
      </c>
      <c r="CA478" t="s">
        <v>1609</v>
      </c>
      <c r="CB478" s="1">
        <v>13777</v>
      </c>
      <c r="CC478" s="1">
        <v>34092</v>
      </c>
      <c r="CD478" t="s">
        <v>1610</v>
      </c>
      <c r="CE478" t="s">
        <v>1611</v>
      </c>
      <c r="CF478" t="s">
        <v>132</v>
      </c>
      <c r="CG478" t="s">
        <v>1612</v>
      </c>
      <c r="CH478" t="s">
        <v>99</v>
      </c>
      <c r="CI478" t="s">
        <v>1613</v>
      </c>
      <c r="CJ478">
        <v>5176</v>
      </c>
      <c r="CK478">
        <v>2</v>
      </c>
      <c r="CL478">
        <v>186.20000000000002</v>
      </c>
    </row>
    <row r="479" spans="1:90">
      <c r="A479">
        <v>10427</v>
      </c>
      <c r="B479">
        <v>14</v>
      </c>
      <c r="C479" s="8">
        <v>18.600000000000001</v>
      </c>
      <c r="D479">
        <v>35</v>
      </c>
      <c r="E479">
        <v>0</v>
      </c>
      <c r="F479">
        <v>10427</v>
      </c>
      <c r="G479" t="s">
        <v>308</v>
      </c>
      <c r="H479">
        <v>4</v>
      </c>
      <c r="I479" s="1">
        <v>34757</v>
      </c>
      <c r="J479" s="1">
        <v>34785</v>
      </c>
      <c r="K479" s="1">
        <v>34792</v>
      </c>
      <c r="L479">
        <f>_xlfn.DAYS(orderjoin[[#This Row],[ShippedDate]],orderjoin[[#This Row],[OrderDate]])</f>
        <v>35</v>
      </c>
      <c r="M479">
        <f>_xlfn.DAYS(orderjoin[[#This Row],[RequiredDate]],orderjoin[[#This Row],[ShippedDate]])</f>
        <v>-7</v>
      </c>
      <c r="N479">
        <v>2</v>
      </c>
      <c r="O479">
        <v>31.29</v>
      </c>
      <c r="P479" t="s">
        <v>309</v>
      </c>
      <c r="Q479" t="s">
        <v>310</v>
      </c>
      <c r="R479" t="s">
        <v>311</v>
      </c>
      <c r="S479" t="s">
        <v>21</v>
      </c>
      <c r="T479" t="s">
        <v>312</v>
      </c>
      <c r="U479" t="s">
        <v>77</v>
      </c>
      <c r="V479">
        <v>10427</v>
      </c>
      <c r="W479" t="s">
        <v>308</v>
      </c>
      <c r="X479">
        <v>4</v>
      </c>
      <c r="Y479" s="1">
        <v>34757</v>
      </c>
      <c r="Z479" s="1">
        <v>34785</v>
      </c>
      <c r="AA479">
        <f>_xlfn.DAYS(orderjoin[[#This Row],[orders.ShippedDate]],orderjoin[[#This Row],[orders.OrderDate]])</f>
        <v>35</v>
      </c>
      <c r="AB479" s="1">
        <v>34792</v>
      </c>
      <c r="AC479">
        <v>2</v>
      </c>
      <c r="AD479">
        <v>31.29</v>
      </c>
      <c r="AE479" t="s">
        <v>309</v>
      </c>
      <c r="AF479" t="s">
        <v>310</v>
      </c>
      <c r="AG479" t="s">
        <v>311</v>
      </c>
      <c r="AH479" t="s">
        <v>21</v>
      </c>
      <c r="AI479" t="s">
        <v>312</v>
      </c>
      <c r="AJ479" t="s">
        <v>77</v>
      </c>
      <c r="AK479">
        <v>14</v>
      </c>
      <c r="AL479" t="s">
        <v>530</v>
      </c>
      <c r="AM479">
        <v>6</v>
      </c>
      <c r="AN479">
        <v>7</v>
      </c>
      <c r="AO479" t="s">
        <v>531</v>
      </c>
      <c r="AP479" s="7">
        <v>23.25</v>
      </c>
      <c r="AQ479">
        <v>35</v>
      </c>
      <c r="AR479">
        <v>0</v>
      </c>
      <c r="AS479">
        <v>0</v>
      </c>
      <c r="AT479">
        <v>0</v>
      </c>
      <c r="AU479" t="s">
        <v>308</v>
      </c>
      <c r="AV479" t="s">
        <v>309</v>
      </c>
      <c r="AW479" t="s">
        <v>838</v>
      </c>
      <c r="AX479" t="s">
        <v>717</v>
      </c>
      <c r="AY479" t="s">
        <v>310</v>
      </c>
      <c r="AZ479" t="s">
        <v>311</v>
      </c>
      <c r="BA479" t="s">
        <v>21</v>
      </c>
      <c r="BB479" t="s">
        <v>312</v>
      </c>
      <c r="BC479" t="s">
        <v>77</v>
      </c>
      <c r="BD479" t="s">
        <v>839</v>
      </c>
      <c r="BE479" t="s">
        <v>840</v>
      </c>
      <c r="BF479">
        <v>6</v>
      </c>
      <c r="BG479" t="s">
        <v>1120</v>
      </c>
      <c r="BH479" t="s">
        <v>1121</v>
      </c>
      <c r="BI479" t="s">
        <v>1122</v>
      </c>
      <c r="BJ479" t="s">
        <v>1123</v>
      </c>
      <c r="BK479" t="s">
        <v>1124</v>
      </c>
      <c r="BL479" t="s">
        <v>21</v>
      </c>
      <c r="BM479" t="s">
        <v>1125</v>
      </c>
      <c r="BN479" t="s">
        <v>1028</v>
      </c>
      <c r="BO479" t="s">
        <v>1126</v>
      </c>
      <c r="BP479" t="s">
        <v>21</v>
      </c>
      <c r="BQ479">
        <v>7</v>
      </c>
      <c r="BR479" t="s">
        <v>1030</v>
      </c>
      <c r="BS479" t="s">
        <v>1031</v>
      </c>
      <c r="BT479">
        <v>2</v>
      </c>
      <c r="BU479" t="s">
        <v>1199</v>
      </c>
      <c r="BV479" t="s">
        <v>1200</v>
      </c>
      <c r="BW479">
        <v>4</v>
      </c>
      <c r="BX479" t="s">
        <v>1608</v>
      </c>
      <c r="BY479" t="s">
        <v>1206</v>
      </c>
      <c r="BZ479" t="s">
        <v>654</v>
      </c>
      <c r="CA479" t="s">
        <v>1609</v>
      </c>
      <c r="CB479" s="1">
        <v>13777</v>
      </c>
      <c r="CC479" s="1">
        <v>34092</v>
      </c>
      <c r="CD479" t="s">
        <v>1610</v>
      </c>
      <c r="CE479" t="s">
        <v>1611</v>
      </c>
      <c r="CF479" t="s">
        <v>132</v>
      </c>
      <c r="CG479" t="s">
        <v>1612</v>
      </c>
      <c r="CH479" t="s">
        <v>99</v>
      </c>
      <c r="CI479" t="s">
        <v>1613</v>
      </c>
      <c r="CJ479">
        <v>5176</v>
      </c>
      <c r="CK479">
        <v>2</v>
      </c>
      <c r="CL479">
        <v>651</v>
      </c>
    </row>
    <row r="480" spans="1:90">
      <c r="A480">
        <v>10428</v>
      </c>
      <c r="B480">
        <v>46</v>
      </c>
      <c r="C480" s="8">
        <v>9.6</v>
      </c>
      <c r="D480">
        <v>20</v>
      </c>
      <c r="E480">
        <v>0</v>
      </c>
      <c r="F480">
        <v>10428</v>
      </c>
      <c r="G480" t="s">
        <v>186</v>
      </c>
      <c r="H480">
        <v>7</v>
      </c>
      <c r="I480" s="1">
        <v>34758</v>
      </c>
      <c r="J480" s="1">
        <v>34786</v>
      </c>
      <c r="K480" s="1">
        <v>34765</v>
      </c>
      <c r="L480">
        <f>_xlfn.DAYS(orderjoin[[#This Row],[ShippedDate]],orderjoin[[#This Row],[OrderDate]])</f>
        <v>7</v>
      </c>
      <c r="M480">
        <f>_xlfn.DAYS(orderjoin[[#This Row],[RequiredDate]],orderjoin[[#This Row],[ShippedDate]])</f>
        <v>21</v>
      </c>
      <c r="N480">
        <v>1</v>
      </c>
      <c r="O480">
        <v>11.09</v>
      </c>
      <c r="P480" t="s">
        <v>187</v>
      </c>
      <c r="Q480" t="s">
        <v>188</v>
      </c>
      <c r="R480" t="s">
        <v>189</v>
      </c>
      <c r="S480" t="s">
        <v>21</v>
      </c>
      <c r="T480" t="s">
        <v>190</v>
      </c>
      <c r="U480" t="s">
        <v>150</v>
      </c>
      <c r="V480">
        <v>10428</v>
      </c>
      <c r="W480" t="s">
        <v>186</v>
      </c>
      <c r="X480">
        <v>7</v>
      </c>
      <c r="Y480" s="1">
        <v>34758</v>
      </c>
      <c r="Z480" s="1">
        <v>34786</v>
      </c>
      <c r="AA480">
        <f>_xlfn.DAYS(orderjoin[[#This Row],[orders.ShippedDate]],orderjoin[[#This Row],[orders.OrderDate]])</f>
        <v>7</v>
      </c>
      <c r="AB480" s="1">
        <v>34765</v>
      </c>
      <c r="AC480">
        <v>1</v>
      </c>
      <c r="AD480">
        <v>11.09</v>
      </c>
      <c r="AE480" t="s">
        <v>187</v>
      </c>
      <c r="AF480" t="s">
        <v>188</v>
      </c>
      <c r="AG480" t="s">
        <v>189</v>
      </c>
      <c r="AH480" t="s">
        <v>21</v>
      </c>
      <c r="AI480" t="s">
        <v>190</v>
      </c>
      <c r="AJ480" t="s">
        <v>150</v>
      </c>
      <c r="AK480">
        <v>46</v>
      </c>
      <c r="AL480" t="s">
        <v>592</v>
      </c>
      <c r="AM480">
        <v>21</v>
      </c>
      <c r="AN480">
        <v>8</v>
      </c>
      <c r="AO480" t="s">
        <v>593</v>
      </c>
      <c r="AP480" s="7">
        <v>12</v>
      </c>
      <c r="AQ480">
        <v>95</v>
      </c>
      <c r="AR480">
        <v>0</v>
      </c>
      <c r="AS480">
        <v>0</v>
      </c>
      <c r="AT480">
        <v>0</v>
      </c>
      <c r="AU480" t="s">
        <v>186</v>
      </c>
      <c r="AV480" t="s">
        <v>187</v>
      </c>
      <c r="AW480" t="s">
        <v>857</v>
      </c>
      <c r="AX480" t="s">
        <v>702</v>
      </c>
      <c r="AY480" t="s">
        <v>188</v>
      </c>
      <c r="AZ480" t="s">
        <v>189</v>
      </c>
      <c r="BA480" t="s">
        <v>21</v>
      </c>
      <c r="BB480" t="s">
        <v>190</v>
      </c>
      <c r="BC480" t="s">
        <v>150</v>
      </c>
      <c r="BD480" t="s">
        <v>858</v>
      </c>
      <c r="BE480" t="s">
        <v>859</v>
      </c>
      <c r="BF480">
        <v>21</v>
      </c>
      <c r="BG480" t="s">
        <v>1175</v>
      </c>
      <c r="BH480" t="s">
        <v>1176</v>
      </c>
      <c r="BI480" t="s">
        <v>717</v>
      </c>
      <c r="BJ480" t="s">
        <v>1177</v>
      </c>
      <c r="BK480" t="s">
        <v>1178</v>
      </c>
      <c r="BL480" t="s">
        <v>21</v>
      </c>
      <c r="BM480" t="s">
        <v>1179</v>
      </c>
      <c r="BN480" t="s">
        <v>298</v>
      </c>
      <c r="BO480" t="s">
        <v>1180</v>
      </c>
      <c r="BP480" t="s">
        <v>1181</v>
      </c>
      <c r="BQ480">
        <v>8</v>
      </c>
      <c r="BR480" t="s">
        <v>1057</v>
      </c>
      <c r="BS480" t="s">
        <v>1058</v>
      </c>
      <c r="BT480">
        <v>1</v>
      </c>
      <c r="BU480" t="s">
        <v>1197</v>
      </c>
      <c r="BV480" t="s">
        <v>1198</v>
      </c>
      <c r="BW480">
        <v>7</v>
      </c>
      <c r="BX480" t="s">
        <v>1618</v>
      </c>
      <c r="BY480" t="s">
        <v>1209</v>
      </c>
      <c r="BZ480" t="s">
        <v>654</v>
      </c>
      <c r="CA480" t="s">
        <v>1581</v>
      </c>
      <c r="CB480" s="1">
        <v>22065</v>
      </c>
      <c r="CC480" s="1">
        <v>34336</v>
      </c>
      <c r="CD480" t="s">
        <v>1619</v>
      </c>
      <c r="CE480" t="s">
        <v>194</v>
      </c>
      <c r="CF480" t="s">
        <v>21</v>
      </c>
      <c r="CG480" t="s">
        <v>1620</v>
      </c>
      <c r="CH480" t="s">
        <v>196</v>
      </c>
      <c r="CI480" t="s">
        <v>1621</v>
      </c>
      <c r="CJ480">
        <v>465</v>
      </c>
      <c r="CK480">
        <v>5</v>
      </c>
      <c r="CL480">
        <v>192</v>
      </c>
    </row>
    <row r="481" spans="1:90">
      <c r="A481">
        <v>10429</v>
      </c>
      <c r="B481">
        <v>50</v>
      </c>
      <c r="C481" s="8">
        <v>13</v>
      </c>
      <c r="D481">
        <v>40</v>
      </c>
      <c r="E481">
        <v>0</v>
      </c>
      <c r="F481">
        <v>10429</v>
      </c>
      <c r="G481" t="s">
        <v>206</v>
      </c>
      <c r="H481">
        <v>3</v>
      </c>
      <c r="I481" s="1">
        <v>34759</v>
      </c>
      <c r="J481" s="1">
        <v>34801</v>
      </c>
      <c r="K481" s="1">
        <v>34768</v>
      </c>
      <c r="L481">
        <f>_xlfn.DAYS(orderjoin[[#This Row],[ShippedDate]],orderjoin[[#This Row],[OrderDate]])</f>
        <v>9</v>
      </c>
      <c r="M481">
        <f>_xlfn.DAYS(orderjoin[[#This Row],[RequiredDate]],orderjoin[[#This Row],[ShippedDate]])</f>
        <v>33</v>
      </c>
      <c r="N481">
        <v>2</v>
      </c>
      <c r="O481">
        <v>56.63</v>
      </c>
      <c r="P481" t="s">
        <v>207</v>
      </c>
      <c r="Q481" t="s">
        <v>208</v>
      </c>
      <c r="R481" t="s">
        <v>209</v>
      </c>
      <c r="S481" t="s">
        <v>210</v>
      </c>
      <c r="T481" t="s">
        <v>21</v>
      </c>
      <c r="U481" t="s">
        <v>211</v>
      </c>
      <c r="V481">
        <v>10429</v>
      </c>
      <c r="W481" t="s">
        <v>206</v>
      </c>
      <c r="X481">
        <v>3</v>
      </c>
      <c r="Y481" s="1">
        <v>34759</v>
      </c>
      <c r="Z481" s="1">
        <v>34801</v>
      </c>
      <c r="AA481">
        <f>_xlfn.DAYS(orderjoin[[#This Row],[orders.ShippedDate]],orderjoin[[#This Row],[orders.OrderDate]])</f>
        <v>9</v>
      </c>
      <c r="AB481" s="1">
        <v>34768</v>
      </c>
      <c r="AC481">
        <v>2</v>
      </c>
      <c r="AD481">
        <v>56.63</v>
      </c>
      <c r="AE481" t="s">
        <v>207</v>
      </c>
      <c r="AF481" t="s">
        <v>208</v>
      </c>
      <c r="AG481" t="s">
        <v>209</v>
      </c>
      <c r="AH481" t="s">
        <v>210</v>
      </c>
      <c r="AI481" t="s">
        <v>21</v>
      </c>
      <c r="AJ481" t="s">
        <v>211</v>
      </c>
      <c r="AK481">
        <v>50</v>
      </c>
      <c r="AL481" t="s">
        <v>600</v>
      </c>
      <c r="AM481">
        <v>23</v>
      </c>
      <c r="AN481">
        <v>3</v>
      </c>
      <c r="AO481" t="s">
        <v>601</v>
      </c>
      <c r="AP481" s="7">
        <v>16.25</v>
      </c>
      <c r="AQ481">
        <v>65</v>
      </c>
      <c r="AR481">
        <v>0</v>
      </c>
      <c r="AS481">
        <v>30</v>
      </c>
      <c r="AT481">
        <v>0</v>
      </c>
      <c r="AU481" t="s">
        <v>206</v>
      </c>
      <c r="AV481" t="s">
        <v>207</v>
      </c>
      <c r="AW481" t="s">
        <v>771</v>
      </c>
      <c r="AX481" t="s">
        <v>702</v>
      </c>
      <c r="AY481" t="s">
        <v>208</v>
      </c>
      <c r="AZ481" t="s">
        <v>209</v>
      </c>
      <c r="BA481" t="s">
        <v>210</v>
      </c>
      <c r="BB481" t="s">
        <v>21</v>
      </c>
      <c r="BC481" t="s">
        <v>211</v>
      </c>
      <c r="BD481" t="s">
        <v>772</v>
      </c>
      <c r="BE481" t="s">
        <v>773</v>
      </c>
      <c r="BF481">
        <v>23</v>
      </c>
      <c r="BG481" t="s">
        <v>1141</v>
      </c>
      <c r="BH481" t="s">
        <v>1142</v>
      </c>
      <c r="BI481" t="s">
        <v>1143</v>
      </c>
      <c r="BJ481" t="s">
        <v>1144</v>
      </c>
      <c r="BK481" t="s">
        <v>1145</v>
      </c>
      <c r="BL481" t="s">
        <v>21</v>
      </c>
      <c r="BM481" t="s">
        <v>1146</v>
      </c>
      <c r="BN481" t="s">
        <v>116</v>
      </c>
      <c r="BO481" t="s">
        <v>1147</v>
      </c>
      <c r="BP481" t="s">
        <v>21</v>
      </c>
      <c r="BQ481">
        <v>3</v>
      </c>
      <c r="BR481" t="s">
        <v>1047</v>
      </c>
      <c r="BS481" t="s">
        <v>1048</v>
      </c>
      <c r="BT481">
        <v>2</v>
      </c>
      <c r="BU481" t="s">
        <v>1199</v>
      </c>
      <c r="BV481" t="s">
        <v>1200</v>
      </c>
      <c r="BW481">
        <v>3</v>
      </c>
      <c r="BX481" t="s">
        <v>1614</v>
      </c>
      <c r="BY481" t="s">
        <v>1205</v>
      </c>
      <c r="BZ481" t="s">
        <v>654</v>
      </c>
      <c r="CA481" t="s">
        <v>1586</v>
      </c>
      <c r="CB481" s="1">
        <v>23253</v>
      </c>
      <c r="CC481" s="1">
        <v>33695</v>
      </c>
      <c r="CD481" t="s">
        <v>1615</v>
      </c>
      <c r="CE481" t="s">
        <v>442</v>
      </c>
      <c r="CF481" t="s">
        <v>132</v>
      </c>
      <c r="CG481" t="s">
        <v>1616</v>
      </c>
      <c r="CH481" t="s">
        <v>99</v>
      </c>
      <c r="CI481" t="s">
        <v>1617</v>
      </c>
      <c r="CJ481">
        <v>3355</v>
      </c>
      <c r="CK481">
        <v>2</v>
      </c>
      <c r="CL481">
        <v>520</v>
      </c>
    </row>
    <row r="482" spans="1:90">
      <c r="A482">
        <v>10429</v>
      </c>
      <c r="B482">
        <v>63</v>
      </c>
      <c r="C482" s="8">
        <v>35.1</v>
      </c>
      <c r="D482">
        <v>35</v>
      </c>
      <c r="E482">
        <v>0.25</v>
      </c>
      <c r="F482">
        <v>10429</v>
      </c>
      <c r="G482" t="s">
        <v>206</v>
      </c>
      <c r="H482">
        <v>3</v>
      </c>
      <c r="I482" s="1">
        <v>34759</v>
      </c>
      <c r="J482" s="1">
        <v>34801</v>
      </c>
      <c r="K482" s="1">
        <v>34768</v>
      </c>
      <c r="L482">
        <f>_xlfn.DAYS(orderjoin[[#This Row],[ShippedDate]],orderjoin[[#This Row],[OrderDate]])</f>
        <v>9</v>
      </c>
      <c r="M482">
        <f>_xlfn.DAYS(orderjoin[[#This Row],[RequiredDate]],orderjoin[[#This Row],[ShippedDate]])</f>
        <v>33</v>
      </c>
      <c r="N482">
        <v>2</v>
      </c>
      <c r="O482">
        <v>56.63</v>
      </c>
      <c r="P482" t="s">
        <v>207</v>
      </c>
      <c r="Q482" t="s">
        <v>208</v>
      </c>
      <c r="R482" t="s">
        <v>209</v>
      </c>
      <c r="S482" t="s">
        <v>210</v>
      </c>
      <c r="T482" t="s">
        <v>21</v>
      </c>
      <c r="U482" t="s">
        <v>211</v>
      </c>
      <c r="V482">
        <v>10429</v>
      </c>
      <c r="W482" t="s">
        <v>206</v>
      </c>
      <c r="X482">
        <v>3</v>
      </c>
      <c r="Y482" s="1">
        <v>34759</v>
      </c>
      <c r="Z482" s="1">
        <v>34801</v>
      </c>
      <c r="AA482">
        <f>_xlfn.DAYS(orderjoin[[#This Row],[orders.ShippedDate]],orderjoin[[#This Row],[orders.OrderDate]])</f>
        <v>9</v>
      </c>
      <c r="AB482" s="1">
        <v>34768</v>
      </c>
      <c r="AC482">
        <v>2</v>
      </c>
      <c r="AD482">
        <v>56.63</v>
      </c>
      <c r="AE482" t="s">
        <v>207</v>
      </c>
      <c r="AF482" t="s">
        <v>208</v>
      </c>
      <c r="AG482" t="s">
        <v>209</v>
      </c>
      <c r="AH482" t="s">
        <v>210</v>
      </c>
      <c r="AI482" t="s">
        <v>21</v>
      </c>
      <c r="AJ482" t="s">
        <v>211</v>
      </c>
      <c r="AK482">
        <v>63</v>
      </c>
      <c r="AL482" t="s">
        <v>625</v>
      </c>
      <c r="AM482">
        <v>7</v>
      </c>
      <c r="AN482">
        <v>2</v>
      </c>
      <c r="AO482" t="s">
        <v>626</v>
      </c>
      <c r="AP482" s="7">
        <v>43.9</v>
      </c>
      <c r="AQ482">
        <v>24</v>
      </c>
      <c r="AR482">
        <v>0</v>
      </c>
      <c r="AS482">
        <v>5</v>
      </c>
      <c r="AT482">
        <v>0</v>
      </c>
      <c r="AU482" t="s">
        <v>206</v>
      </c>
      <c r="AV482" t="s">
        <v>207</v>
      </c>
      <c r="AW482" t="s">
        <v>771</v>
      </c>
      <c r="AX482" t="s">
        <v>702</v>
      </c>
      <c r="AY482" t="s">
        <v>208</v>
      </c>
      <c r="AZ482" t="s">
        <v>209</v>
      </c>
      <c r="BA482" t="s">
        <v>210</v>
      </c>
      <c r="BB482" t="s">
        <v>21</v>
      </c>
      <c r="BC482" t="s">
        <v>211</v>
      </c>
      <c r="BD482" t="s">
        <v>772</v>
      </c>
      <c r="BE482" t="s">
        <v>773</v>
      </c>
      <c r="BF482">
        <v>7</v>
      </c>
      <c r="BG482" t="s">
        <v>1038</v>
      </c>
      <c r="BH482" t="s">
        <v>1039</v>
      </c>
      <c r="BI482" t="s">
        <v>676</v>
      </c>
      <c r="BJ482" t="s">
        <v>1040</v>
      </c>
      <c r="BK482" t="s">
        <v>1041</v>
      </c>
      <c r="BL482" t="s">
        <v>1042</v>
      </c>
      <c r="BM482" t="s">
        <v>1043</v>
      </c>
      <c r="BN482" t="s">
        <v>1044</v>
      </c>
      <c r="BO482" t="s">
        <v>1045</v>
      </c>
      <c r="BP482" t="s">
        <v>1046</v>
      </c>
      <c r="BQ482">
        <v>2</v>
      </c>
      <c r="BR482" t="s">
        <v>1012</v>
      </c>
      <c r="BS482" t="s">
        <v>1013</v>
      </c>
      <c r="BT482">
        <v>2</v>
      </c>
      <c r="BU482" t="s">
        <v>1199</v>
      </c>
      <c r="BV482" t="s">
        <v>1200</v>
      </c>
      <c r="BW482">
        <v>3</v>
      </c>
      <c r="BX482" t="s">
        <v>1614</v>
      </c>
      <c r="BY482" t="s">
        <v>1205</v>
      </c>
      <c r="BZ482" t="s">
        <v>654</v>
      </c>
      <c r="CA482" t="s">
        <v>1586</v>
      </c>
      <c r="CB482" s="1">
        <v>23253</v>
      </c>
      <c r="CC482" s="1">
        <v>33695</v>
      </c>
      <c r="CD482" t="s">
        <v>1615</v>
      </c>
      <c r="CE482" t="s">
        <v>442</v>
      </c>
      <c r="CF482" t="s">
        <v>132</v>
      </c>
      <c r="CG482" t="s">
        <v>1616</v>
      </c>
      <c r="CH482" t="s">
        <v>99</v>
      </c>
      <c r="CI482" t="s">
        <v>1617</v>
      </c>
      <c r="CJ482">
        <v>3355</v>
      </c>
      <c r="CK482">
        <v>2</v>
      </c>
      <c r="CL482">
        <v>921.375</v>
      </c>
    </row>
    <row r="483" spans="1:90">
      <c r="A483">
        <v>10430</v>
      </c>
      <c r="B483">
        <v>17</v>
      </c>
      <c r="C483" s="8">
        <v>31.2</v>
      </c>
      <c r="D483">
        <v>45</v>
      </c>
      <c r="E483">
        <v>0.2</v>
      </c>
      <c r="F483">
        <v>10430</v>
      </c>
      <c r="G483" t="s">
        <v>72</v>
      </c>
      <c r="H483">
        <v>4</v>
      </c>
      <c r="I483" s="1">
        <v>34760</v>
      </c>
      <c r="J483" s="1">
        <v>34774</v>
      </c>
      <c r="K483" s="1">
        <v>34764</v>
      </c>
      <c r="L483">
        <f>_xlfn.DAYS(orderjoin[[#This Row],[ShippedDate]],orderjoin[[#This Row],[OrderDate]])</f>
        <v>4</v>
      </c>
      <c r="M483">
        <f>_xlfn.DAYS(orderjoin[[#This Row],[RequiredDate]],orderjoin[[#This Row],[ShippedDate]])</f>
        <v>10</v>
      </c>
      <c r="N483">
        <v>1</v>
      </c>
      <c r="O483">
        <v>458.78</v>
      </c>
      <c r="P483" t="s">
        <v>73</v>
      </c>
      <c r="Q483" t="s">
        <v>74</v>
      </c>
      <c r="R483" t="s">
        <v>75</v>
      </c>
      <c r="S483" t="s">
        <v>21</v>
      </c>
      <c r="T483" t="s">
        <v>76</v>
      </c>
      <c r="U483" t="s">
        <v>77</v>
      </c>
      <c r="V483">
        <v>10430</v>
      </c>
      <c r="W483" t="s">
        <v>72</v>
      </c>
      <c r="X483">
        <v>4</v>
      </c>
      <c r="Y483" s="1">
        <v>34760</v>
      </c>
      <c r="Z483" s="1">
        <v>34774</v>
      </c>
      <c r="AA483">
        <f>_xlfn.DAYS(orderjoin[[#This Row],[orders.ShippedDate]],orderjoin[[#This Row],[orders.OrderDate]])</f>
        <v>4</v>
      </c>
      <c r="AB483" s="1">
        <v>34764</v>
      </c>
      <c r="AC483">
        <v>1</v>
      </c>
      <c r="AD483">
        <v>458.78</v>
      </c>
      <c r="AE483" t="s">
        <v>73</v>
      </c>
      <c r="AF483" t="s">
        <v>74</v>
      </c>
      <c r="AG483" t="s">
        <v>75</v>
      </c>
      <c r="AH483" t="s">
        <v>21</v>
      </c>
      <c r="AI483" t="s">
        <v>76</v>
      </c>
      <c r="AJ483" t="s">
        <v>77</v>
      </c>
      <c r="AK483">
        <v>17</v>
      </c>
      <c r="AL483" t="s">
        <v>536</v>
      </c>
      <c r="AM483">
        <v>7</v>
      </c>
      <c r="AN483">
        <v>6</v>
      </c>
      <c r="AO483" t="s">
        <v>537</v>
      </c>
      <c r="AP483" s="7">
        <v>39</v>
      </c>
      <c r="AQ483">
        <v>0</v>
      </c>
      <c r="AR483">
        <v>0</v>
      </c>
      <c r="AS483">
        <v>0</v>
      </c>
      <c r="AT483">
        <v>1</v>
      </c>
      <c r="AU483" t="s">
        <v>72</v>
      </c>
      <c r="AV483" t="s">
        <v>73</v>
      </c>
      <c r="AW483" t="s">
        <v>716</v>
      </c>
      <c r="AX483" t="s">
        <v>717</v>
      </c>
      <c r="AY483" t="s">
        <v>74</v>
      </c>
      <c r="AZ483" t="s">
        <v>75</v>
      </c>
      <c r="BA483" t="s">
        <v>21</v>
      </c>
      <c r="BB483" t="s">
        <v>76</v>
      </c>
      <c r="BC483" t="s">
        <v>77</v>
      </c>
      <c r="BD483" t="s">
        <v>718</v>
      </c>
      <c r="BE483" t="s">
        <v>719</v>
      </c>
      <c r="BF483">
        <v>7</v>
      </c>
      <c r="BG483" t="s">
        <v>1038</v>
      </c>
      <c r="BH483" t="s">
        <v>1039</v>
      </c>
      <c r="BI483" t="s">
        <v>676</v>
      </c>
      <c r="BJ483" t="s">
        <v>1040</v>
      </c>
      <c r="BK483" t="s">
        <v>1041</v>
      </c>
      <c r="BL483" t="s">
        <v>1042</v>
      </c>
      <c r="BM483" t="s">
        <v>1043</v>
      </c>
      <c r="BN483" t="s">
        <v>1044</v>
      </c>
      <c r="BO483" t="s">
        <v>1045</v>
      </c>
      <c r="BP483" t="s">
        <v>1046</v>
      </c>
      <c r="BQ483">
        <v>6</v>
      </c>
      <c r="BR483" t="s">
        <v>1049</v>
      </c>
      <c r="BS483" t="s">
        <v>1050</v>
      </c>
      <c r="BT483">
        <v>1</v>
      </c>
      <c r="BU483" t="s">
        <v>1197</v>
      </c>
      <c r="BV483" t="s">
        <v>1198</v>
      </c>
      <c r="BW483">
        <v>4</v>
      </c>
      <c r="BX483" t="s">
        <v>1608</v>
      </c>
      <c r="BY483" t="s">
        <v>1206</v>
      </c>
      <c r="BZ483" t="s">
        <v>654</v>
      </c>
      <c r="CA483" t="s">
        <v>1609</v>
      </c>
      <c r="CB483" s="1">
        <v>13777</v>
      </c>
      <c r="CC483" s="1">
        <v>34092</v>
      </c>
      <c r="CD483" t="s">
        <v>1610</v>
      </c>
      <c r="CE483" t="s">
        <v>1611</v>
      </c>
      <c r="CF483" t="s">
        <v>132</v>
      </c>
      <c r="CG483" t="s">
        <v>1612</v>
      </c>
      <c r="CH483" t="s">
        <v>99</v>
      </c>
      <c r="CI483" t="s">
        <v>1613</v>
      </c>
      <c r="CJ483">
        <v>5176</v>
      </c>
      <c r="CK483">
        <v>2</v>
      </c>
      <c r="CL483">
        <v>1123.2</v>
      </c>
    </row>
    <row r="484" spans="1:90">
      <c r="A484">
        <v>10430</v>
      </c>
      <c r="B484">
        <v>21</v>
      </c>
      <c r="C484" s="8">
        <v>8</v>
      </c>
      <c r="D484">
        <v>50</v>
      </c>
      <c r="E484">
        <v>0</v>
      </c>
      <c r="F484">
        <v>10430</v>
      </c>
      <c r="G484" t="s">
        <v>72</v>
      </c>
      <c r="H484">
        <v>4</v>
      </c>
      <c r="I484" s="1">
        <v>34760</v>
      </c>
      <c r="J484" s="1">
        <v>34774</v>
      </c>
      <c r="K484" s="1">
        <v>34764</v>
      </c>
      <c r="L484">
        <f>_xlfn.DAYS(orderjoin[[#This Row],[ShippedDate]],orderjoin[[#This Row],[OrderDate]])</f>
        <v>4</v>
      </c>
      <c r="M484">
        <f>_xlfn.DAYS(orderjoin[[#This Row],[RequiredDate]],orderjoin[[#This Row],[ShippedDate]])</f>
        <v>10</v>
      </c>
      <c r="N484">
        <v>1</v>
      </c>
      <c r="O484">
        <v>458.78</v>
      </c>
      <c r="P484" t="s">
        <v>73</v>
      </c>
      <c r="Q484" t="s">
        <v>74</v>
      </c>
      <c r="R484" t="s">
        <v>75</v>
      </c>
      <c r="S484" t="s">
        <v>21</v>
      </c>
      <c r="T484" t="s">
        <v>76</v>
      </c>
      <c r="U484" t="s">
        <v>77</v>
      </c>
      <c r="V484">
        <v>10430</v>
      </c>
      <c r="W484" t="s">
        <v>72</v>
      </c>
      <c r="X484">
        <v>4</v>
      </c>
      <c r="Y484" s="1">
        <v>34760</v>
      </c>
      <c r="Z484" s="1">
        <v>34774</v>
      </c>
      <c r="AA484">
        <f>_xlfn.DAYS(orderjoin[[#This Row],[orders.ShippedDate]],orderjoin[[#This Row],[orders.OrderDate]])</f>
        <v>4</v>
      </c>
      <c r="AB484" s="1">
        <v>34764</v>
      </c>
      <c r="AC484">
        <v>1</v>
      </c>
      <c r="AD484">
        <v>458.78</v>
      </c>
      <c r="AE484" t="s">
        <v>73</v>
      </c>
      <c r="AF484" t="s">
        <v>74</v>
      </c>
      <c r="AG484" t="s">
        <v>75</v>
      </c>
      <c r="AH484" t="s">
        <v>21</v>
      </c>
      <c r="AI484" t="s">
        <v>76</v>
      </c>
      <c r="AJ484" t="s">
        <v>77</v>
      </c>
      <c r="AK484">
        <v>21</v>
      </c>
      <c r="AL484" t="s">
        <v>544</v>
      </c>
      <c r="AM484">
        <v>8</v>
      </c>
      <c r="AN484">
        <v>3</v>
      </c>
      <c r="AO484" t="s">
        <v>545</v>
      </c>
      <c r="AP484" s="7">
        <v>10</v>
      </c>
      <c r="AQ484">
        <v>3</v>
      </c>
      <c r="AR484">
        <v>40</v>
      </c>
      <c r="AS484">
        <v>5</v>
      </c>
      <c r="AT484">
        <v>0</v>
      </c>
      <c r="AU484" t="s">
        <v>72</v>
      </c>
      <c r="AV484" t="s">
        <v>73</v>
      </c>
      <c r="AW484" t="s">
        <v>716</v>
      </c>
      <c r="AX484" t="s">
        <v>717</v>
      </c>
      <c r="AY484" t="s">
        <v>74</v>
      </c>
      <c r="AZ484" t="s">
        <v>75</v>
      </c>
      <c r="BA484" t="s">
        <v>21</v>
      </c>
      <c r="BB484" t="s">
        <v>76</v>
      </c>
      <c r="BC484" t="s">
        <v>77</v>
      </c>
      <c r="BD484" t="s">
        <v>718</v>
      </c>
      <c r="BE484" t="s">
        <v>719</v>
      </c>
      <c r="BF484">
        <v>8</v>
      </c>
      <c r="BG484" t="s">
        <v>1107</v>
      </c>
      <c r="BH484" t="s">
        <v>1108</v>
      </c>
      <c r="BI484" t="s">
        <v>654</v>
      </c>
      <c r="BJ484" t="s">
        <v>1109</v>
      </c>
      <c r="BK484" t="s">
        <v>1110</v>
      </c>
      <c r="BL484" t="s">
        <v>21</v>
      </c>
      <c r="BM484" t="s">
        <v>1111</v>
      </c>
      <c r="BN484" t="s">
        <v>196</v>
      </c>
      <c r="BO484" t="s">
        <v>1112</v>
      </c>
      <c r="BP484" t="s">
        <v>21</v>
      </c>
      <c r="BQ484">
        <v>3</v>
      </c>
      <c r="BR484" t="s">
        <v>1047</v>
      </c>
      <c r="BS484" t="s">
        <v>1048</v>
      </c>
      <c r="BT484">
        <v>1</v>
      </c>
      <c r="BU484" t="s">
        <v>1197</v>
      </c>
      <c r="BV484" t="s">
        <v>1198</v>
      </c>
      <c r="BW484">
        <v>4</v>
      </c>
      <c r="BX484" t="s">
        <v>1608</v>
      </c>
      <c r="BY484" t="s">
        <v>1206</v>
      </c>
      <c r="BZ484" t="s">
        <v>654</v>
      </c>
      <c r="CA484" t="s">
        <v>1609</v>
      </c>
      <c r="CB484" s="1">
        <v>13777</v>
      </c>
      <c r="CC484" s="1">
        <v>34092</v>
      </c>
      <c r="CD484" t="s">
        <v>1610</v>
      </c>
      <c r="CE484" t="s">
        <v>1611</v>
      </c>
      <c r="CF484" t="s">
        <v>132</v>
      </c>
      <c r="CG484" t="s">
        <v>1612</v>
      </c>
      <c r="CH484" t="s">
        <v>99</v>
      </c>
      <c r="CI484" t="s">
        <v>1613</v>
      </c>
      <c r="CJ484">
        <v>5176</v>
      </c>
      <c r="CK484">
        <v>2</v>
      </c>
      <c r="CL484">
        <v>400</v>
      </c>
    </row>
    <row r="485" spans="1:90">
      <c r="A485">
        <v>10430</v>
      </c>
      <c r="B485">
        <v>56</v>
      </c>
      <c r="C485" s="8">
        <v>30.4</v>
      </c>
      <c r="D485">
        <v>30</v>
      </c>
      <c r="E485">
        <v>0</v>
      </c>
      <c r="F485">
        <v>10430</v>
      </c>
      <c r="G485" t="s">
        <v>72</v>
      </c>
      <c r="H485">
        <v>4</v>
      </c>
      <c r="I485" s="1">
        <v>34760</v>
      </c>
      <c r="J485" s="1">
        <v>34774</v>
      </c>
      <c r="K485" s="1">
        <v>34764</v>
      </c>
      <c r="L485">
        <f>_xlfn.DAYS(orderjoin[[#This Row],[ShippedDate]],orderjoin[[#This Row],[OrderDate]])</f>
        <v>4</v>
      </c>
      <c r="M485">
        <f>_xlfn.DAYS(orderjoin[[#This Row],[RequiredDate]],orderjoin[[#This Row],[ShippedDate]])</f>
        <v>10</v>
      </c>
      <c r="N485">
        <v>1</v>
      </c>
      <c r="O485">
        <v>458.78</v>
      </c>
      <c r="P485" t="s">
        <v>73</v>
      </c>
      <c r="Q485" t="s">
        <v>74</v>
      </c>
      <c r="R485" t="s">
        <v>75</v>
      </c>
      <c r="S485" t="s">
        <v>21</v>
      </c>
      <c r="T485" t="s">
        <v>76</v>
      </c>
      <c r="U485" t="s">
        <v>77</v>
      </c>
      <c r="V485">
        <v>10430</v>
      </c>
      <c r="W485" t="s">
        <v>72</v>
      </c>
      <c r="X485">
        <v>4</v>
      </c>
      <c r="Y485" s="1">
        <v>34760</v>
      </c>
      <c r="Z485" s="1">
        <v>34774</v>
      </c>
      <c r="AA485">
        <f>_xlfn.DAYS(orderjoin[[#This Row],[orders.ShippedDate]],orderjoin[[#This Row],[orders.OrderDate]])</f>
        <v>4</v>
      </c>
      <c r="AB485" s="1">
        <v>34764</v>
      </c>
      <c r="AC485">
        <v>1</v>
      </c>
      <c r="AD485">
        <v>458.78</v>
      </c>
      <c r="AE485" t="s">
        <v>73</v>
      </c>
      <c r="AF485" t="s">
        <v>74</v>
      </c>
      <c r="AG485" t="s">
        <v>75</v>
      </c>
      <c r="AH485" t="s">
        <v>21</v>
      </c>
      <c r="AI485" t="s">
        <v>76</v>
      </c>
      <c r="AJ485" t="s">
        <v>77</v>
      </c>
      <c r="AK485">
        <v>56</v>
      </c>
      <c r="AL485" t="s">
        <v>612</v>
      </c>
      <c r="AM485">
        <v>26</v>
      </c>
      <c r="AN485">
        <v>5</v>
      </c>
      <c r="AO485" t="s">
        <v>613</v>
      </c>
      <c r="AP485" s="7">
        <v>38</v>
      </c>
      <c r="AQ485">
        <v>21</v>
      </c>
      <c r="AR485">
        <v>10</v>
      </c>
      <c r="AS485">
        <v>30</v>
      </c>
      <c r="AT485">
        <v>0</v>
      </c>
      <c r="AU485" t="s">
        <v>72</v>
      </c>
      <c r="AV485" t="s">
        <v>73</v>
      </c>
      <c r="AW485" t="s">
        <v>716</v>
      </c>
      <c r="AX485" t="s">
        <v>717</v>
      </c>
      <c r="AY485" t="s">
        <v>74</v>
      </c>
      <c r="AZ485" t="s">
        <v>75</v>
      </c>
      <c r="BA485" t="s">
        <v>21</v>
      </c>
      <c r="BB485" t="s">
        <v>76</v>
      </c>
      <c r="BC485" t="s">
        <v>77</v>
      </c>
      <c r="BD485" t="s">
        <v>718</v>
      </c>
      <c r="BE485" t="s">
        <v>719</v>
      </c>
      <c r="BF485">
        <v>26</v>
      </c>
      <c r="BG485" t="s">
        <v>1113</v>
      </c>
      <c r="BH485" t="s">
        <v>1114</v>
      </c>
      <c r="BI485" t="s">
        <v>669</v>
      </c>
      <c r="BJ485" t="s">
        <v>1115</v>
      </c>
      <c r="BK485" t="s">
        <v>1116</v>
      </c>
      <c r="BL485" t="s">
        <v>21</v>
      </c>
      <c r="BM485" t="s">
        <v>1117</v>
      </c>
      <c r="BN485" t="s">
        <v>150</v>
      </c>
      <c r="BO485" t="s">
        <v>1118</v>
      </c>
      <c r="BP485" t="s">
        <v>1119</v>
      </c>
      <c r="BQ485">
        <v>5</v>
      </c>
      <c r="BR485" t="s">
        <v>1021</v>
      </c>
      <c r="BS485" t="s">
        <v>1022</v>
      </c>
      <c r="BT485">
        <v>1</v>
      </c>
      <c r="BU485" t="s">
        <v>1197</v>
      </c>
      <c r="BV485" t="s">
        <v>1198</v>
      </c>
      <c r="BW485">
        <v>4</v>
      </c>
      <c r="BX485" t="s">
        <v>1608</v>
      </c>
      <c r="BY485" t="s">
        <v>1206</v>
      </c>
      <c r="BZ485" t="s">
        <v>654</v>
      </c>
      <c r="CA485" t="s">
        <v>1609</v>
      </c>
      <c r="CB485" s="1">
        <v>13777</v>
      </c>
      <c r="CC485" s="1">
        <v>34092</v>
      </c>
      <c r="CD485" t="s">
        <v>1610</v>
      </c>
      <c r="CE485" t="s">
        <v>1611</v>
      </c>
      <c r="CF485" t="s">
        <v>132</v>
      </c>
      <c r="CG485" t="s">
        <v>1612</v>
      </c>
      <c r="CH485" t="s">
        <v>99</v>
      </c>
      <c r="CI485" t="s">
        <v>1613</v>
      </c>
      <c r="CJ485">
        <v>5176</v>
      </c>
      <c r="CK485">
        <v>2</v>
      </c>
      <c r="CL485">
        <v>912</v>
      </c>
    </row>
    <row r="486" spans="1:90">
      <c r="A486">
        <v>10430</v>
      </c>
      <c r="B486">
        <v>59</v>
      </c>
      <c r="C486" s="8">
        <v>44</v>
      </c>
      <c r="D486">
        <v>70</v>
      </c>
      <c r="E486">
        <v>0.2</v>
      </c>
      <c r="F486">
        <v>10430</v>
      </c>
      <c r="G486" t="s">
        <v>72</v>
      </c>
      <c r="H486">
        <v>4</v>
      </c>
      <c r="I486" s="1">
        <v>34760</v>
      </c>
      <c r="J486" s="1">
        <v>34774</v>
      </c>
      <c r="K486" s="1">
        <v>34764</v>
      </c>
      <c r="L486">
        <f>_xlfn.DAYS(orderjoin[[#This Row],[ShippedDate]],orderjoin[[#This Row],[OrderDate]])</f>
        <v>4</v>
      </c>
      <c r="M486">
        <f>_xlfn.DAYS(orderjoin[[#This Row],[RequiredDate]],orderjoin[[#This Row],[ShippedDate]])</f>
        <v>10</v>
      </c>
      <c r="N486">
        <v>1</v>
      </c>
      <c r="O486">
        <v>458.78</v>
      </c>
      <c r="P486" t="s">
        <v>73</v>
      </c>
      <c r="Q486" t="s">
        <v>74</v>
      </c>
      <c r="R486" t="s">
        <v>75</v>
      </c>
      <c r="S486" t="s">
        <v>21</v>
      </c>
      <c r="T486" t="s">
        <v>76</v>
      </c>
      <c r="U486" t="s">
        <v>77</v>
      </c>
      <c r="V486">
        <v>10430</v>
      </c>
      <c r="W486" t="s">
        <v>72</v>
      </c>
      <c r="X486">
        <v>4</v>
      </c>
      <c r="Y486" s="1">
        <v>34760</v>
      </c>
      <c r="Z486" s="1">
        <v>34774</v>
      </c>
      <c r="AA486">
        <f>_xlfn.DAYS(orderjoin[[#This Row],[orders.ShippedDate]],orderjoin[[#This Row],[orders.OrderDate]])</f>
        <v>4</v>
      </c>
      <c r="AB486" s="1">
        <v>34764</v>
      </c>
      <c r="AC486">
        <v>1</v>
      </c>
      <c r="AD486">
        <v>458.78</v>
      </c>
      <c r="AE486" t="s">
        <v>73</v>
      </c>
      <c r="AF486" t="s">
        <v>74</v>
      </c>
      <c r="AG486" t="s">
        <v>75</v>
      </c>
      <c r="AH486" t="s">
        <v>21</v>
      </c>
      <c r="AI486" t="s">
        <v>76</v>
      </c>
      <c r="AJ486" t="s">
        <v>77</v>
      </c>
      <c r="AK486">
        <v>59</v>
      </c>
      <c r="AL486" t="s">
        <v>617</v>
      </c>
      <c r="AM486">
        <v>28</v>
      </c>
      <c r="AN486">
        <v>4</v>
      </c>
      <c r="AO486" t="s">
        <v>618</v>
      </c>
      <c r="AP486" s="7">
        <v>55</v>
      </c>
      <c r="AQ486">
        <v>79</v>
      </c>
      <c r="AR486">
        <v>0</v>
      </c>
      <c r="AS486">
        <v>0</v>
      </c>
      <c r="AT486">
        <v>0</v>
      </c>
      <c r="AU486" t="s">
        <v>72</v>
      </c>
      <c r="AV486" t="s">
        <v>73</v>
      </c>
      <c r="AW486" t="s">
        <v>716</v>
      </c>
      <c r="AX486" t="s">
        <v>717</v>
      </c>
      <c r="AY486" t="s">
        <v>74</v>
      </c>
      <c r="AZ486" t="s">
        <v>75</v>
      </c>
      <c r="BA486" t="s">
        <v>21</v>
      </c>
      <c r="BB486" t="s">
        <v>76</v>
      </c>
      <c r="BC486" t="s">
        <v>77</v>
      </c>
      <c r="BD486" t="s">
        <v>718</v>
      </c>
      <c r="BE486" t="s">
        <v>719</v>
      </c>
      <c r="BF486">
        <v>28</v>
      </c>
      <c r="BG486" t="s">
        <v>1059</v>
      </c>
      <c r="BH486" t="s">
        <v>1060</v>
      </c>
      <c r="BI486" t="s">
        <v>654</v>
      </c>
      <c r="BJ486" t="s">
        <v>1061</v>
      </c>
      <c r="BK486" t="s">
        <v>1062</v>
      </c>
      <c r="BL486" t="s">
        <v>21</v>
      </c>
      <c r="BM486" t="s">
        <v>1063</v>
      </c>
      <c r="BN486" t="s">
        <v>23</v>
      </c>
      <c r="BO486" t="s">
        <v>1064</v>
      </c>
      <c r="BP486" t="s">
        <v>1065</v>
      </c>
      <c r="BQ486">
        <v>4</v>
      </c>
      <c r="BR486" t="s">
        <v>989</v>
      </c>
      <c r="BS486" t="s">
        <v>990</v>
      </c>
      <c r="BT486">
        <v>1</v>
      </c>
      <c r="BU486" t="s">
        <v>1197</v>
      </c>
      <c r="BV486" t="s">
        <v>1198</v>
      </c>
      <c r="BW486">
        <v>4</v>
      </c>
      <c r="BX486" t="s">
        <v>1608</v>
      </c>
      <c r="BY486" t="s">
        <v>1206</v>
      </c>
      <c r="BZ486" t="s">
        <v>654</v>
      </c>
      <c r="CA486" t="s">
        <v>1609</v>
      </c>
      <c r="CB486" s="1">
        <v>13777</v>
      </c>
      <c r="CC486" s="1">
        <v>34092</v>
      </c>
      <c r="CD486" t="s">
        <v>1610</v>
      </c>
      <c r="CE486" t="s">
        <v>1611</v>
      </c>
      <c r="CF486" t="s">
        <v>132</v>
      </c>
      <c r="CG486" t="s">
        <v>1612</v>
      </c>
      <c r="CH486" t="s">
        <v>99</v>
      </c>
      <c r="CI486" t="s">
        <v>1613</v>
      </c>
      <c r="CJ486">
        <v>5176</v>
      </c>
      <c r="CK486">
        <v>2</v>
      </c>
      <c r="CL486">
        <v>2464</v>
      </c>
    </row>
    <row r="487" spans="1:90">
      <c r="A487">
        <v>10431</v>
      </c>
      <c r="B487">
        <v>17</v>
      </c>
      <c r="C487" s="8">
        <v>31.2</v>
      </c>
      <c r="D487">
        <v>50</v>
      </c>
      <c r="E487">
        <v>0.25</v>
      </c>
      <c r="F487">
        <v>10431</v>
      </c>
      <c r="G487" t="s">
        <v>367</v>
      </c>
      <c r="H487">
        <v>4</v>
      </c>
      <c r="I487" s="1">
        <v>34760</v>
      </c>
      <c r="J487" s="1">
        <v>34774</v>
      </c>
      <c r="K487" s="1">
        <v>34768</v>
      </c>
      <c r="L487">
        <f>_xlfn.DAYS(orderjoin[[#This Row],[ShippedDate]],orderjoin[[#This Row],[OrderDate]])</f>
        <v>8</v>
      </c>
      <c r="M487">
        <f>_xlfn.DAYS(orderjoin[[#This Row],[RequiredDate]],orderjoin[[#This Row],[ShippedDate]])</f>
        <v>6</v>
      </c>
      <c r="N487">
        <v>2</v>
      </c>
      <c r="O487">
        <v>44.17</v>
      </c>
      <c r="P487" t="s">
        <v>368</v>
      </c>
      <c r="Q487" t="s">
        <v>369</v>
      </c>
      <c r="R487" t="s">
        <v>370</v>
      </c>
      <c r="S487" t="s">
        <v>371</v>
      </c>
      <c r="T487" t="s">
        <v>372</v>
      </c>
      <c r="U487" t="s">
        <v>288</v>
      </c>
      <c r="V487">
        <v>10431</v>
      </c>
      <c r="W487" t="s">
        <v>367</v>
      </c>
      <c r="X487">
        <v>4</v>
      </c>
      <c r="Y487" s="1">
        <v>34760</v>
      </c>
      <c r="Z487" s="1">
        <v>34774</v>
      </c>
      <c r="AA487">
        <f>_xlfn.DAYS(orderjoin[[#This Row],[orders.ShippedDate]],orderjoin[[#This Row],[orders.OrderDate]])</f>
        <v>8</v>
      </c>
      <c r="AB487" s="1">
        <v>34768</v>
      </c>
      <c r="AC487">
        <v>2</v>
      </c>
      <c r="AD487">
        <v>44.17</v>
      </c>
      <c r="AE487" t="s">
        <v>368</v>
      </c>
      <c r="AF487" t="s">
        <v>369</v>
      </c>
      <c r="AG487" t="s">
        <v>370</v>
      </c>
      <c r="AH487" t="s">
        <v>371</v>
      </c>
      <c r="AI487" t="s">
        <v>372</v>
      </c>
      <c r="AJ487" t="s">
        <v>288</v>
      </c>
      <c r="AK487">
        <v>17</v>
      </c>
      <c r="AL487" t="s">
        <v>536</v>
      </c>
      <c r="AM487">
        <v>7</v>
      </c>
      <c r="AN487">
        <v>6</v>
      </c>
      <c r="AO487" t="s">
        <v>537</v>
      </c>
      <c r="AP487" s="7">
        <v>39</v>
      </c>
      <c r="AQ487">
        <v>0</v>
      </c>
      <c r="AR487">
        <v>0</v>
      </c>
      <c r="AS487">
        <v>0</v>
      </c>
      <c r="AT487">
        <v>1</v>
      </c>
      <c r="AU487" t="s">
        <v>367</v>
      </c>
      <c r="AV487" t="s">
        <v>368</v>
      </c>
      <c r="AW487" t="s">
        <v>685</v>
      </c>
      <c r="AX487" t="s">
        <v>686</v>
      </c>
      <c r="AY487" t="s">
        <v>369</v>
      </c>
      <c r="AZ487" t="s">
        <v>370</v>
      </c>
      <c r="BA487" t="s">
        <v>371</v>
      </c>
      <c r="BB487" t="s">
        <v>372</v>
      </c>
      <c r="BC487" t="s">
        <v>288</v>
      </c>
      <c r="BD487" t="s">
        <v>687</v>
      </c>
      <c r="BE487" t="s">
        <v>688</v>
      </c>
      <c r="BF487">
        <v>7</v>
      </c>
      <c r="BG487" t="s">
        <v>1038</v>
      </c>
      <c r="BH487" t="s">
        <v>1039</v>
      </c>
      <c r="BI487" t="s">
        <v>676</v>
      </c>
      <c r="BJ487" t="s">
        <v>1040</v>
      </c>
      <c r="BK487" t="s">
        <v>1041</v>
      </c>
      <c r="BL487" t="s">
        <v>1042</v>
      </c>
      <c r="BM487" t="s">
        <v>1043</v>
      </c>
      <c r="BN487" t="s">
        <v>1044</v>
      </c>
      <c r="BO487" t="s">
        <v>1045</v>
      </c>
      <c r="BP487" t="s">
        <v>1046</v>
      </c>
      <c r="BQ487">
        <v>6</v>
      </c>
      <c r="BR487" t="s">
        <v>1049</v>
      </c>
      <c r="BS487" t="s">
        <v>1050</v>
      </c>
      <c r="BT487">
        <v>2</v>
      </c>
      <c r="BU487" t="s">
        <v>1199</v>
      </c>
      <c r="BV487" t="s">
        <v>1200</v>
      </c>
      <c r="BW487">
        <v>4</v>
      </c>
      <c r="BX487" t="s">
        <v>1608</v>
      </c>
      <c r="BY487" t="s">
        <v>1206</v>
      </c>
      <c r="BZ487" t="s">
        <v>654</v>
      </c>
      <c r="CA487" t="s">
        <v>1609</v>
      </c>
      <c r="CB487" s="1">
        <v>13777</v>
      </c>
      <c r="CC487" s="1">
        <v>34092</v>
      </c>
      <c r="CD487" t="s">
        <v>1610</v>
      </c>
      <c r="CE487" t="s">
        <v>1611</v>
      </c>
      <c r="CF487" t="s">
        <v>132</v>
      </c>
      <c r="CG487" t="s">
        <v>1612</v>
      </c>
      <c r="CH487" t="s">
        <v>99</v>
      </c>
      <c r="CI487" t="s">
        <v>1613</v>
      </c>
      <c r="CJ487">
        <v>5176</v>
      </c>
      <c r="CK487">
        <v>2</v>
      </c>
      <c r="CL487">
        <v>1170</v>
      </c>
    </row>
    <row r="488" spans="1:90">
      <c r="A488">
        <v>10431</v>
      </c>
      <c r="B488">
        <v>40</v>
      </c>
      <c r="C488" s="8">
        <v>14.7</v>
      </c>
      <c r="D488">
        <v>50</v>
      </c>
      <c r="E488">
        <v>0.25</v>
      </c>
      <c r="F488">
        <v>10431</v>
      </c>
      <c r="G488" t="s">
        <v>367</v>
      </c>
      <c r="H488">
        <v>4</v>
      </c>
      <c r="I488" s="1">
        <v>34760</v>
      </c>
      <c r="J488" s="1">
        <v>34774</v>
      </c>
      <c r="K488" s="1">
        <v>34768</v>
      </c>
      <c r="L488">
        <f>_xlfn.DAYS(orderjoin[[#This Row],[ShippedDate]],orderjoin[[#This Row],[OrderDate]])</f>
        <v>8</v>
      </c>
      <c r="M488">
        <f>_xlfn.DAYS(orderjoin[[#This Row],[RequiredDate]],orderjoin[[#This Row],[ShippedDate]])</f>
        <v>6</v>
      </c>
      <c r="N488">
        <v>2</v>
      </c>
      <c r="O488">
        <v>44.17</v>
      </c>
      <c r="P488" t="s">
        <v>368</v>
      </c>
      <c r="Q488" t="s">
        <v>369</v>
      </c>
      <c r="R488" t="s">
        <v>370</v>
      </c>
      <c r="S488" t="s">
        <v>371</v>
      </c>
      <c r="T488" t="s">
        <v>372</v>
      </c>
      <c r="U488" t="s">
        <v>288</v>
      </c>
      <c r="V488">
        <v>10431</v>
      </c>
      <c r="W488" t="s">
        <v>367</v>
      </c>
      <c r="X488">
        <v>4</v>
      </c>
      <c r="Y488" s="1">
        <v>34760</v>
      </c>
      <c r="Z488" s="1">
        <v>34774</v>
      </c>
      <c r="AA488">
        <f>_xlfn.DAYS(orderjoin[[#This Row],[orders.ShippedDate]],orderjoin[[#This Row],[orders.OrderDate]])</f>
        <v>8</v>
      </c>
      <c r="AB488" s="1">
        <v>34768</v>
      </c>
      <c r="AC488">
        <v>2</v>
      </c>
      <c r="AD488">
        <v>44.17</v>
      </c>
      <c r="AE488" t="s">
        <v>368</v>
      </c>
      <c r="AF488" t="s">
        <v>369</v>
      </c>
      <c r="AG488" t="s">
        <v>370</v>
      </c>
      <c r="AH488" t="s">
        <v>371</v>
      </c>
      <c r="AI488" t="s">
        <v>372</v>
      </c>
      <c r="AJ488" t="s">
        <v>288</v>
      </c>
      <c r="AK488">
        <v>40</v>
      </c>
      <c r="AL488" t="s">
        <v>580</v>
      </c>
      <c r="AM488">
        <v>19</v>
      </c>
      <c r="AN488">
        <v>8</v>
      </c>
      <c r="AO488" t="s">
        <v>581</v>
      </c>
      <c r="AP488" s="7">
        <v>18.399999999999999</v>
      </c>
      <c r="AQ488">
        <v>123</v>
      </c>
      <c r="AR488">
        <v>0</v>
      </c>
      <c r="AS488">
        <v>30</v>
      </c>
      <c r="AT488">
        <v>0</v>
      </c>
      <c r="AU488" t="s">
        <v>367</v>
      </c>
      <c r="AV488" t="s">
        <v>368</v>
      </c>
      <c r="AW488" t="s">
        <v>685</v>
      </c>
      <c r="AX488" t="s">
        <v>686</v>
      </c>
      <c r="AY488" t="s">
        <v>369</v>
      </c>
      <c r="AZ488" t="s">
        <v>370</v>
      </c>
      <c r="BA488" t="s">
        <v>371</v>
      </c>
      <c r="BB488" t="s">
        <v>372</v>
      </c>
      <c r="BC488" t="s">
        <v>288</v>
      </c>
      <c r="BD488" t="s">
        <v>687</v>
      </c>
      <c r="BE488" t="s">
        <v>688</v>
      </c>
      <c r="BF488">
        <v>19</v>
      </c>
      <c r="BG488" t="s">
        <v>1086</v>
      </c>
      <c r="BH488" t="s">
        <v>1087</v>
      </c>
      <c r="BI488" t="s">
        <v>1088</v>
      </c>
      <c r="BJ488" t="s">
        <v>1089</v>
      </c>
      <c r="BK488" t="s">
        <v>1090</v>
      </c>
      <c r="BL488" t="s">
        <v>1091</v>
      </c>
      <c r="BM488" t="s">
        <v>1092</v>
      </c>
      <c r="BN488" t="s">
        <v>99</v>
      </c>
      <c r="BO488" t="s">
        <v>1093</v>
      </c>
      <c r="BP488" t="s">
        <v>1094</v>
      </c>
      <c r="BQ488">
        <v>8</v>
      </c>
      <c r="BR488" t="s">
        <v>1057</v>
      </c>
      <c r="BS488" t="s">
        <v>1058</v>
      </c>
      <c r="BT488">
        <v>2</v>
      </c>
      <c r="BU488" t="s">
        <v>1199</v>
      </c>
      <c r="BV488" t="s">
        <v>1200</v>
      </c>
      <c r="BW488">
        <v>4</v>
      </c>
      <c r="BX488" t="s">
        <v>1608</v>
      </c>
      <c r="BY488" t="s">
        <v>1206</v>
      </c>
      <c r="BZ488" t="s">
        <v>654</v>
      </c>
      <c r="CA488" t="s">
        <v>1609</v>
      </c>
      <c r="CB488" s="1">
        <v>13777</v>
      </c>
      <c r="CC488" s="1">
        <v>34092</v>
      </c>
      <c r="CD488" t="s">
        <v>1610</v>
      </c>
      <c r="CE488" t="s">
        <v>1611</v>
      </c>
      <c r="CF488" t="s">
        <v>132</v>
      </c>
      <c r="CG488" t="s">
        <v>1612</v>
      </c>
      <c r="CH488" t="s">
        <v>99</v>
      </c>
      <c r="CI488" t="s">
        <v>1613</v>
      </c>
      <c r="CJ488">
        <v>5176</v>
      </c>
      <c r="CK488">
        <v>2</v>
      </c>
      <c r="CL488">
        <v>551.25</v>
      </c>
    </row>
    <row r="489" spans="1:90">
      <c r="A489">
        <v>10431</v>
      </c>
      <c r="B489">
        <v>47</v>
      </c>
      <c r="C489" s="8">
        <v>7.6</v>
      </c>
      <c r="D489">
        <v>30</v>
      </c>
      <c r="E489">
        <v>0.25</v>
      </c>
      <c r="F489">
        <v>10431</v>
      </c>
      <c r="G489" t="s">
        <v>367</v>
      </c>
      <c r="H489">
        <v>4</v>
      </c>
      <c r="I489" s="1">
        <v>34760</v>
      </c>
      <c r="J489" s="1">
        <v>34774</v>
      </c>
      <c r="K489" s="1">
        <v>34768</v>
      </c>
      <c r="L489">
        <f>_xlfn.DAYS(orderjoin[[#This Row],[ShippedDate]],orderjoin[[#This Row],[OrderDate]])</f>
        <v>8</v>
      </c>
      <c r="M489">
        <f>_xlfn.DAYS(orderjoin[[#This Row],[RequiredDate]],orderjoin[[#This Row],[ShippedDate]])</f>
        <v>6</v>
      </c>
      <c r="N489">
        <v>2</v>
      </c>
      <c r="O489">
        <v>44.17</v>
      </c>
      <c r="P489" t="s">
        <v>368</v>
      </c>
      <c r="Q489" t="s">
        <v>369</v>
      </c>
      <c r="R489" t="s">
        <v>370</v>
      </c>
      <c r="S489" t="s">
        <v>371</v>
      </c>
      <c r="T489" t="s">
        <v>372</v>
      </c>
      <c r="U489" t="s">
        <v>288</v>
      </c>
      <c r="V489">
        <v>10431</v>
      </c>
      <c r="W489" t="s">
        <v>367</v>
      </c>
      <c r="X489">
        <v>4</v>
      </c>
      <c r="Y489" s="1">
        <v>34760</v>
      </c>
      <c r="Z489" s="1">
        <v>34774</v>
      </c>
      <c r="AA489">
        <f>_xlfn.DAYS(orderjoin[[#This Row],[orders.ShippedDate]],orderjoin[[#This Row],[orders.OrderDate]])</f>
        <v>8</v>
      </c>
      <c r="AB489" s="1">
        <v>34768</v>
      </c>
      <c r="AC489">
        <v>2</v>
      </c>
      <c r="AD489">
        <v>44.17</v>
      </c>
      <c r="AE489" t="s">
        <v>368</v>
      </c>
      <c r="AF489" t="s">
        <v>369</v>
      </c>
      <c r="AG489" t="s">
        <v>370</v>
      </c>
      <c r="AH489" t="s">
        <v>371</v>
      </c>
      <c r="AI489" t="s">
        <v>372</v>
      </c>
      <c r="AJ489" t="s">
        <v>288</v>
      </c>
      <c r="AK489">
        <v>47</v>
      </c>
      <c r="AL489" t="s">
        <v>594</v>
      </c>
      <c r="AM489">
        <v>22</v>
      </c>
      <c r="AN489">
        <v>3</v>
      </c>
      <c r="AO489" t="s">
        <v>595</v>
      </c>
      <c r="AP489" s="7">
        <v>9.5</v>
      </c>
      <c r="AQ489">
        <v>36</v>
      </c>
      <c r="AR489">
        <v>0</v>
      </c>
      <c r="AS489">
        <v>0</v>
      </c>
      <c r="AT489">
        <v>0</v>
      </c>
      <c r="AU489" t="s">
        <v>367</v>
      </c>
      <c r="AV489" t="s">
        <v>368</v>
      </c>
      <c r="AW489" t="s">
        <v>685</v>
      </c>
      <c r="AX489" t="s">
        <v>686</v>
      </c>
      <c r="AY489" t="s">
        <v>369</v>
      </c>
      <c r="AZ489" t="s">
        <v>370</v>
      </c>
      <c r="BA489" t="s">
        <v>371</v>
      </c>
      <c r="BB489" t="s">
        <v>372</v>
      </c>
      <c r="BC489" t="s">
        <v>288</v>
      </c>
      <c r="BD489" t="s">
        <v>687</v>
      </c>
      <c r="BE489" t="s">
        <v>688</v>
      </c>
      <c r="BF489">
        <v>22</v>
      </c>
      <c r="BG489" t="s">
        <v>1188</v>
      </c>
      <c r="BH489" t="s">
        <v>1189</v>
      </c>
      <c r="BI489" t="s">
        <v>686</v>
      </c>
      <c r="BJ489" t="s">
        <v>1190</v>
      </c>
      <c r="BK489" t="s">
        <v>1191</v>
      </c>
      <c r="BL489" t="s">
        <v>21</v>
      </c>
      <c r="BM489" t="s">
        <v>1192</v>
      </c>
      <c r="BN489" t="s">
        <v>1193</v>
      </c>
      <c r="BO489" t="s">
        <v>1194</v>
      </c>
      <c r="BP489" t="s">
        <v>1195</v>
      </c>
      <c r="BQ489">
        <v>3</v>
      </c>
      <c r="BR489" t="s">
        <v>1047</v>
      </c>
      <c r="BS489" t="s">
        <v>1048</v>
      </c>
      <c r="BT489">
        <v>2</v>
      </c>
      <c r="BU489" t="s">
        <v>1199</v>
      </c>
      <c r="BV489" t="s">
        <v>1200</v>
      </c>
      <c r="BW489">
        <v>4</v>
      </c>
      <c r="BX489" t="s">
        <v>1608</v>
      </c>
      <c r="BY489" t="s">
        <v>1206</v>
      </c>
      <c r="BZ489" t="s">
        <v>654</v>
      </c>
      <c r="CA489" t="s">
        <v>1609</v>
      </c>
      <c r="CB489" s="1">
        <v>13777</v>
      </c>
      <c r="CC489" s="1">
        <v>34092</v>
      </c>
      <c r="CD489" t="s">
        <v>1610</v>
      </c>
      <c r="CE489" t="s">
        <v>1611</v>
      </c>
      <c r="CF489" t="s">
        <v>132</v>
      </c>
      <c r="CG489" t="s">
        <v>1612</v>
      </c>
      <c r="CH489" t="s">
        <v>99</v>
      </c>
      <c r="CI489" t="s">
        <v>1613</v>
      </c>
      <c r="CJ489">
        <v>5176</v>
      </c>
      <c r="CK489">
        <v>2</v>
      </c>
      <c r="CL489">
        <v>171</v>
      </c>
    </row>
    <row r="490" spans="1:90">
      <c r="A490">
        <v>10432</v>
      </c>
      <c r="B490">
        <v>26</v>
      </c>
      <c r="C490" s="8">
        <v>24.9</v>
      </c>
      <c r="D490">
        <v>10</v>
      </c>
      <c r="E490">
        <v>0</v>
      </c>
      <c r="F490">
        <v>10432</v>
      </c>
      <c r="G490" t="s">
        <v>134</v>
      </c>
      <c r="H490">
        <v>3</v>
      </c>
      <c r="I490" s="1">
        <v>34761</v>
      </c>
      <c r="J490" s="1">
        <v>34775</v>
      </c>
      <c r="K490" s="1">
        <v>34768</v>
      </c>
      <c r="L490">
        <f>_xlfn.DAYS(orderjoin[[#This Row],[ShippedDate]],orderjoin[[#This Row],[OrderDate]])</f>
        <v>7</v>
      </c>
      <c r="M490">
        <f>_xlfn.DAYS(orderjoin[[#This Row],[RequiredDate]],orderjoin[[#This Row],[ShippedDate]])</f>
        <v>7</v>
      </c>
      <c r="N490">
        <v>2</v>
      </c>
      <c r="O490">
        <v>4.34</v>
      </c>
      <c r="P490" t="s">
        <v>135</v>
      </c>
      <c r="Q490" t="s">
        <v>136</v>
      </c>
      <c r="R490" t="s">
        <v>137</v>
      </c>
      <c r="S490" t="s">
        <v>138</v>
      </c>
      <c r="T490" t="s">
        <v>139</v>
      </c>
      <c r="U490" t="s">
        <v>99</v>
      </c>
      <c r="V490">
        <v>10432</v>
      </c>
      <c r="W490" t="s">
        <v>134</v>
      </c>
      <c r="X490">
        <v>3</v>
      </c>
      <c r="Y490" s="1">
        <v>34761</v>
      </c>
      <c r="Z490" s="1">
        <v>34775</v>
      </c>
      <c r="AA490">
        <f>_xlfn.DAYS(orderjoin[[#This Row],[orders.ShippedDate]],orderjoin[[#This Row],[orders.OrderDate]])</f>
        <v>7</v>
      </c>
      <c r="AB490" s="1">
        <v>34768</v>
      </c>
      <c r="AC490">
        <v>2</v>
      </c>
      <c r="AD490">
        <v>4.34</v>
      </c>
      <c r="AE490" t="s">
        <v>135</v>
      </c>
      <c r="AF490" t="s">
        <v>136</v>
      </c>
      <c r="AG490" t="s">
        <v>137</v>
      </c>
      <c r="AH490" t="s">
        <v>138</v>
      </c>
      <c r="AI490" t="s">
        <v>139</v>
      </c>
      <c r="AJ490" t="s">
        <v>99</v>
      </c>
      <c r="AK490">
        <v>26</v>
      </c>
      <c r="AL490" t="s">
        <v>554</v>
      </c>
      <c r="AM490">
        <v>11</v>
      </c>
      <c r="AN490">
        <v>3</v>
      </c>
      <c r="AO490" t="s">
        <v>555</v>
      </c>
      <c r="AP490" s="7">
        <v>31.23</v>
      </c>
      <c r="AQ490">
        <v>15</v>
      </c>
      <c r="AR490">
        <v>0</v>
      </c>
      <c r="AS490">
        <v>0</v>
      </c>
      <c r="AT490">
        <v>0</v>
      </c>
      <c r="AU490" t="s">
        <v>134</v>
      </c>
      <c r="AV490" t="s">
        <v>135</v>
      </c>
      <c r="AW490" t="s">
        <v>883</v>
      </c>
      <c r="AX490" t="s">
        <v>717</v>
      </c>
      <c r="AY490" t="s">
        <v>136</v>
      </c>
      <c r="AZ490" t="s">
        <v>137</v>
      </c>
      <c r="BA490" t="s">
        <v>138</v>
      </c>
      <c r="BB490" t="s">
        <v>139</v>
      </c>
      <c r="BC490" t="s">
        <v>99</v>
      </c>
      <c r="BD490" t="s">
        <v>884</v>
      </c>
      <c r="BE490" t="s">
        <v>885</v>
      </c>
      <c r="BF490">
        <v>11</v>
      </c>
      <c r="BG490" t="s">
        <v>1163</v>
      </c>
      <c r="BH490" t="s">
        <v>1164</v>
      </c>
      <c r="BI490" t="s">
        <v>717</v>
      </c>
      <c r="BJ490" t="s">
        <v>1165</v>
      </c>
      <c r="BK490" t="s">
        <v>464</v>
      </c>
      <c r="BL490" t="s">
        <v>21</v>
      </c>
      <c r="BM490" t="s">
        <v>1166</v>
      </c>
      <c r="BN490" t="s">
        <v>29</v>
      </c>
      <c r="BO490" t="s">
        <v>1167</v>
      </c>
      <c r="BP490" t="s">
        <v>21</v>
      </c>
      <c r="BQ490">
        <v>3</v>
      </c>
      <c r="BR490" t="s">
        <v>1047</v>
      </c>
      <c r="BS490" t="s">
        <v>1048</v>
      </c>
      <c r="BT490">
        <v>2</v>
      </c>
      <c r="BU490" t="s">
        <v>1199</v>
      </c>
      <c r="BV490" t="s">
        <v>1200</v>
      </c>
      <c r="BW490">
        <v>3</v>
      </c>
      <c r="BX490" t="s">
        <v>1614</v>
      </c>
      <c r="BY490" t="s">
        <v>1205</v>
      </c>
      <c r="BZ490" t="s">
        <v>654</v>
      </c>
      <c r="CA490" t="s">
        <v>1586</v>
      </c>
      <c r="CB490" s="1">
        <v>23253</v>
      </c>
      <c r="CC490" s="1">
        <v>33695</v>
      </c>
      <c r="CD490" t="s">
        <v>1615</v>
      </c>
      <c r="CE490" t="s">
        <v>442</v>
      </c>
      <c r="CF490" t="s">
        <v>132</v>
      </c>
      <c r="CG490" t="s">
        <v>1616</v>
      </c>
      <c r="CH490" t="s">
        <v>99</v>
      </c>
      <c r="CI490" t="s">
        <v>1617</v>
      </c>
      <c r="CJ490">
        <v>3355</v>
      </c>
      <c r="CK490">
        <v>2</v>
      </c>
      <c r="CL490">
        <v>249</v>
      </c>
    </row>
    <row r="491" spans="1:90">
      <c r="A491">
        <v>10432</v>
      </c>
      <c r="B491">
        <v>54</v>
      </c>
      <c r="C491" s="8">
        <v>5.9</v>
      </c>
      <c r="D491">
        <v>40</v>
      </c>
      <c r="E491">
        <v>0</v>
      </c>
      <c r="F491">
        <v>10432</v>
      </c>
      <c r="G491" t="s">
        <v>134</v>
      </c>
      <c r="H491">
        <v>3</v>
      </c>
      <c r="I491" s="1">
        <v>34761</v>
      </c>
      <c r="J491" s="1">
        <v>34775</v>
      </c>
      <c r="K491" s="1">
        <v>34768</v>
      </c>
      <c r="L491">
        <f>_xlfn.DAYS(orderjoin[[#This Row],[ShippedDate]],orderjoin[[#This Row],[OrderDate]])</f>
        <v>7</v>
      </c>
      <c r="M491">
        <f>_xlfn.DAYS(orderjoin[[#This Row],[RequiredDate]],orderjoin[[#This Row],[ShippedDate]])</f>
        <v>7</v>
      </c>
      <c r="N491">
        <v>2</v>
      </c>
      <c r="O491">
        <v>4.34</v>
      </c>
      <c r="P491" t="s">
        <v>135</v>
      </c>
      <c r="Q491" t="s">
        <v>136</v>
      </c>
      <c r="R491" t="s">
        <v>137</v>
      </c>
      <c r="S491" t="s">
        <v>138</v>
      </c>
      <c r="T491" t="s">
        <v>139</v>
      </c>
      <c r="U491" t="s">
        <v>99</v>
      </c>
      <c r="V491">
        <v>10432</v>
      </c>
      <c r="W491" t="s">
        <v>134</v>
      </c>
      <c r="X491">
        <v>3</v>
      </c>
      <c r="Y491" s="1">
        <v>34761</v>
      </c>
      <c r="Z491" s="1">
        <v>34775</v>
      </c>
      <c r="AA491">
        <f>_xlfn.DAYS(orderjoin[[#This Row],[orders.ShippedDate]],orderjoin[[#This Row],[orders.OrderDate]])</f>
        <v>7</v>
      </c>
      <c r="AB491" s="1">
        <v>34768</v>
      </c>
      <c r="AC491">
        <v>2</v>
      </c>
      <c r="AD491">
        <v>4.34</v>
      </c>
      <c r="AE491" t="s">
        <v>135</v>
      </c>
      <c r="AF491" t="s">
        <v>136</v>
      </c>
      <c r="AG491" t="s">
        <v>137</v>
      </c>
      <c r="AH491" t="s">
        <v>138</v>
      </c>
      <c r="AI491" t="s">
        <v>139</v>
      </c>
      <c r="AJ491" t="s">
        <v>99</v>
      </c>
      <c r="AK491">
        <v>54</v>
      </c>
      <c r="AL491" t="s">
        <v>608</v>
      </c>
      <c r="AM491">
        <v>25</v>
      </c>
      <c r="AN491">
        <v>6</v>
      </c>
      <c r="AO491" t="s">
        <v>609</v>
      </c>
      <c r="AP491" s="7">
        <v>7.45</v>
      </c>
      <c r="AQ491">
        <v>21</v>
      </c>
      <c r="AR491">
        <v>0</v>
      </c>
      <c r="AS491">
        <v>10</v>
      </c>
      <c r="AT491">
        <v>0</v>
      </c>
      <c r="AU491" t="s">
        <v>134</v>
      </c>
      <c r="AV491" t="s">
        <v>135</v>
      </c>
      <c r="AW491" t="s">
        <v>883</v>
      </c>
      <c r="AX491" t="s">
        <v>717</v>
      </c>
      <c r="AY491" t="s">
        <v>136</v>
      </c>
      <c r="AZ491" t="s">
        <v>137</v>
      </c>
      <c r="BA491" t="s">
        <v>138</v>
      </c>
      <c r="BB491" t="s">
        <v>139</v>
      </c>
      <c r="BC491" t="s">
        <v>99</v>
      </c>
      <c r="BD491" t="s">
        <v>884</v>
      </c>
      <c r="BE491" t="s">
        <v>885</v>
      </c>
      <c r="BF491">
        <v>25</v>
      </c>
      <c r="BG491" t="s">
        <v>1095</v>
      </c>
      <c r="BH491" t="s">
        <v>1096</v>
      </c>
      <c r="BI491" t="s">
        <v>676</v>
      </c>
      <c r="BJ491" t="s">
        <v>1097</v>
      </c>
      <c r="BK491" t="s">
        <v>285</v>
      </c>
      <c r="BL491" t="s">
        <v>286</v>
      </c>
      <c r="BM491" t="s">
        <v>287</v>
      </c>
      <c r="BN491" t="s">
        <v>288</v>
      </c>
      <c r="BO491" t="s">
        <v>1098</v>
      </c>
      <c r="BP491" t="s">
        <v>21</v>
      </c>
      <c r="BQ491">
        <v>6</v>
      </c>
      <c r="BR491" t="s">
        <v>1049</v>
      </c>
      <c r="BS491" t="s">
        <v>1050</v>
      </c>
      <c r="BT491">
        <v>2</v>
      </c>
      <c r="BU491" t="s">
        <v>1199</v>
      </c>
      <c r="BV491" t="s">
        <v>1200</v>
      </c>
      <c r="BW491">
        <v>3</v>
      </c>
      <c r="BX491" t="s">
        <v>1614</v>
      </c>
      <c r="BY491" t="s">
        <v>1205</v>
      </c>
      <c r="BZ491" t="s">
        <v>654</v>
      </c>
      <c r="CA491" t="s">
        <v>1586</v>
      </c>
      <c r="CB491" s="1">
        <v>23253</v>
      </c>
      <c r="CC491" s="1">
        <v>33695</v>
      </c>
      <c r="CD491" t="s">
        <v>1615</v>
      </c>
      <c r="CE491" t="s">
        <v>442</v>
      </c>
      <c r="CF491" t="s">
        <v>132</v>
      </c>
      <c r="CG491" t="s">
        <v>1616</v>
      </c>
      <c r="CH491" t="s">
        <v>99</v>
      </c>
      <c r="CI491" t="s">
        <v>1617</v>
      </c>
      <c r="CJ491">
        <v>3355</v>
      </c>
      <c r="CK491">
        <v>2</v>
      </c>
      <c r="CL491">
        <v>236</v>
      </c>
    </row>
    <row r="492" spans="1:90">
      <c r="A492">
        <v>10433</v>
      </c>
      <c r="B492">
        <v>56</v>
      </c>
      <c r="C492" s="8">
        <v>30.4</v>
      </c>
      <c r="D492">
        <v>28</v>
      </c>
      <c r="E492">
        <v>0</v>
      </c>
      <c r="F492">
        <v>10433</v>
      </c>
      <c r="G492" t="s">
        <v>289</v>
      </c>
      <c r="H492">
        <v>3</v>
      </c>
      <c r="I492" s="1">
        <v>34764</v>
      </c>
      <c r="J492" s="1">
        <v>34792</v>
      </c>
      <c r="K492" s="1">
        <v>34793</v>
      </c>
      <c r="L492">
        <f>_xlfn.DAYS(orderjoin[[#This Row],[ShippedDate]],orderjoin[[#This Row],[OrderDate]])</f>
        <v>29</v>
      </c>
      <c r="M492">
        <f>_xlfn.DAYS(orderjoin[[#This Row],[RequiredDate]],orderjoin[[#This Row],[ShippedDate]])</f>
        <v>-1</v>
      </c>
      <c r="N492">
        <v>3</v>
      </c>
      <c r="O492">
        <v>73.83</v>
      </c>
      <c r="P492" t="s">
        <v>290</v>
      </c>
      <c r="Q492" t="s">
        <v>291</v>
      </c>
      <c r="R492" t="s">
        <v>274</v>
      </c>
      <c r="S492" t="s">
        <v>21</v>
      </c>
      <c r="T492" t="s">
        <v>292</v>
      </c>
      <c r="U492" t="s">
        <v>276</v>
      </c>
      <c r="V492">
        <v>10433</v>
      </c>
      <c r="W492" t="s">
        <v>289</v>
      </c>
      <c r="X492">
        <v>3</v>
      </c>
      <c r="Y492" s="1">
        <v>34764</v>
      </c>
      <c r="Z492" s="1">
        <v>34792</v>
      </c>
      <c r="AA492">
        <f>_xlfn.DAYS(orderjoin[[#This Row],[orders.ShippedDate]],orderjoin[[#This Row],[orders.OrderDate]])</f>
        <v>29</v>
      </c>
      <c r="AB492" s="1">
        <v>34793</v>
      </c>
      <c r="AC492">
        <v>3</v>
      </c>
      <c r="AD492">
        <v>73.83</v>
      </c>
      <c r="AE492" t="s">
        <v>290</v>
      </c>
      <c r="AF492" t="s">
        <v>291</v>
      </c>
      <c r="AG492" t="s">
        <v>274</v>
      </c>
      <c r="AH492" t="s">
        <v>21</v>
      </c>
      <c r="AI492" t="s">
        <v>292</v>
      </c>
      <c r="AJ492" t="s">
        <v>276</v>
      </c>
      <c r="AK492">
        <v>56</v>
      </c>
      <c r="AL492" t="s">
        <v>612</v>
      </c>
      <c r="AM492">
        <v>26</v>
      </c>
      <c r="AN492">
        <v>5</v>
      </c>
      <c r="AO492" t="s">
        <v>613</v>
      </c>
      <c r="AP492" s="7">
        <v>38</v>
      </c>
      <c r="AQ492">
        <v>21</v>
      </c>
      <c r="AR492">
        <v>10</v>
      </c>
      <c r="AS492">
        <v>30</v>
      </c>
      <c r="AT492">
        <v>0</v>
      </c>
      <c r="AU492" t="s">
        <v>289</v>
      </c>
      <c r="AV492" t="s">
        <v>290</v>
      </c>
      <c r="AW492" t="s">
        <v>841</v>
      </c>
      <c r="AX492" t="s">
        <v>654</v>
      </c>
      <c r="AY492" t="s">
        <v>291</v>
      </c>
      <c r="AZ492" t="s">
        <v>274</v>
      </c>
      <c r="BA492" t="s">
        <v>21</v>
      </c>
      <c r="BB492" t="s">
        <v>292</v>
      </c>
      <c r="BC492" t="s">
        <v>276</v>
      </c>
      <c r="BD492" t="s">
        <v>842</v>
      </c>
      <c r="BE492" t="s">
        <v>21</v>
      </c>
      <c r="BF492">
        <v>26</v>
      </c>
      <c r="BG492" t="s">
        <v>1113</v>
      </c>
      <c r="BH492" t="s">
        <v>1114</v>
      </c>
      <c r="BI492" t="s">
        <v>669</v>
      </c>
      <c r="BJ492" t="s">
        <v>1115</v>
      </c>
      <c r="BK492" t="s">
        <v>1116</v>
      </c>
      <c r="BL492" t="s">
        <v>21</v>
      </c>
      <c r="BM492" t="s">
        <v>1117</v>
      </c>
      <c r="BN492" t="s">
        <v>150</v>
      </c>
      <c r="BO492" t="s">
        <v>1118</v>
      </c>
      <c r="BP492" t="s">
        <v>1119</v>
      </c>
      <c r="BQ492">
        <v>5</v>
      </c>
      <c r="BR492" t="s">
        <v>1021</v>
      </c>
      <c r="BS492" t="s">
        <v>1022</v>
      </c>
      <c r="BT492">
        <v>3</v>
      </c>
      <c r="BU492" t="s">
        <v>1201</v>
      </c>
      <c r="BV492" t="s">
        <v>1174</v>
      </c>
      <c r="BW492">
        <v>3</v>
      </c>
      <c r="BX492" t="s">
        <v>1614</v>
      </c>
      <c r="BY492" t="s">
        <v>1205</v>
      </c>
      <c r="BZ492" t="s">
        <v>654</v>
      </c>
      <c r="CA492" t="s">
        <v>1586</v>
      </c>
      <c r="CB492" s="1">
        <v>23253</v>
      </c>
      <c r="CC492" s="1">
        <v>33695</v>
      </c>
      <c r="CD492" t="s">
        <v>1615</v>
      </c>
      <c r="CE492" t="s">
        <v>442</v>
      </c>
      <c r="CF492" t="s">
        <v>132</v>
      </c>
      <c r="CG492" t="s">
        <v>1616</v>
      </c>
      <c r="CH492" t="s">
        <v>99</v>
      </c>
      <c r="CI492" t="s">
        <v>1617</v>
      </c>
      <c r="CJ492">
        <v>3355</v>
      </c>
      <c r="CK492">
        <v>2</v>
      </c>
      <c r="CL492">
        <v>851.19999999999993</v>
      </c>
    </row>
    <row r="493" spans="1:90">
      <c r="A493">
        <v>10434</v>
      </c>
      <c r="B493">
        <v>11</v>
      </c>
      <c r="C493" s="8">
        <v>16.8</v>
      </c>
      <c r="D493">
        <v>6</v>
      </c>
      <c r="E493">
        <v>0</v>
      </c>
      <c r="F493">
        <v>10434</v>
      </c>
      <c r="G493" t="s">
        <v>100</v>
      </c>
      <c r="H493">
        <v>3</v>
      </c>
      <c r="I493" s="1">
        <v>34764</v>
      </c>
      <c r="J493" s="1">
        <v>34792</v>
      </c>
      <c r="K493" s="1">
        <v>34774</v>
      </c>
      <c r="L493">
        <f>_xlfn.DAYS(orderjoin[[#This Row],[ShippedDate]],orderjoin[[#This Row],[OrderDate]])</f>
        <v>10</v>
      </c>
      <c r="M493">
        <f>_xlfn.DAYS(orderjoin[[#This Row],[RequiredDate]],orderjoin[[#This Row],[ShippedDate]])</f>
        <v>18</v>
      </c>
      <c r="N493">
        <v>2</v>
      </c>
      <c r="O493">
        <v>17.920000000000002</v>
      </c>
      <c r="P493" t="s">
        <v>101</v>
      </c>
      <c r="Q493" t="s">
        <v>102</v>
      </c>
      <c r="R493" t="s">
        <v>103</v>
      </c>
      <c r="S493" t="s">
        <v>21</v>
      </c>
      <c r="T493" t="s">
        <v>104</v>
      </c>
      <c r="U493" t="s">
        <v>105</v>
      </c>
      <c r="V493">
        <v>10434</v>
      </c>
      <c r="W493" t="s">
        <v>100</v>
      </c>
      <c r="X493">
        <v>3</v>
      </c>
      <c r="Y493" s="1">
        <v>34764</v>
      </c>
      <c r="Z493" s="1">
        <v>34792</v>
      </c>
      <c r="AA493">
        <f>_xlfn.DAYS(orderjoin[[#This Row],[orders.ShippedDate]],orderjoin[[#This Row],[orders.OrderDate]])</f>
        <v>10</v>
      </c>
      <c r="AB493" s="1">
        <v>34774</v>
      </c>
      <c r="AC493">
        <v>2</v>
      </c>
      <c r="AD493">
        <v>17.920000000000002</v>
      </c>
      <c r="AE493" t="s">
        <v>101</v>
      </c>
      <c r="AF493" t="s">
        <v>102</v>
      </c>
      <c r="AG493" t="s">
        <v>103</v>
      </c>
      <c r="AH493" t="s">
        <v>21</v>
      </c>
      <c r="AI493" t="s">
        <v>104</v>
      </c>
      <c r="AJ493" t="s">
        <v>105</v>
      </c>
      <c r="AK493">
        <v>11</v>
      </c>
      <c r="AL493" t="s">
        <v>524</v>
      </c>
      <c r="AM493">
        <v>5</v>
      </c>
      <c r="AN493">
        <v>4</v>
      </c>
      <c r="AO493" t="s">
        <v>525</v>
      </c>
      <c r="AP493" s="7">
        <v>21</v>
      </c>
      <c r="AQ493">
        <v>22</v>
      </c>
      <c r="AR493">
        <v>30</v>
      </c>
      <c r="AS493">
        <v>30</v>
      </c>
      <c r="AT493">
        <v>0</v>
      </c>
      <c r="AU493" t="s">
        <v>100</v>
      </c>
      <c r="AV493" t="s">
        <v>101</v>
      </c>
      <c r="AW493" t="s">
        <v>734</v>
      </c>
      <c r="AX493" t="s">
        <v>658</v>
      </c>
      <c r="AY493" t="s">
        <v>102</v>
      </c>
      <c r="AZ493" t="s">
        <v>103</v>
      </c>
      <c r="BA493" t="s">
        <v>21</v>
      </c>
      <c r="BB493" t="s">
        <v>104</v>
      </c>
      <c r="BC493" t="s">
        <v>105</v>
      </c>
      <c r="BD493" t="s">
        <v>735</v>
      </c>
      <c r="BE493" t="s">
        <v>21</v>
      </c>
      <c r="BF493">
        <v>5</v>
      </c>
      <c r="BG493" t="s">
        <v>981</v>
      </c>
      <c r="BH493" t="s">
        <v>982</v>
      </c>
      <c r="BI493" t="s">
        <v>983</v>
      </c>
      <c r="BJ493" t="s">
        <v>984</v>
      </c>
      <c r="BK493" t="s">
        <v>985</v>
      </c>
      <c r="BL493" t="s">
        <v>986</v>
      </c>
      <c r="BM493" t="s">
        <v>987</v>
      </c>
      <c r="BN493" t="s">
        <v>175</v>
      </c>
      <c r="BO493" t="s">
        <v>988</v>
      </c>
      <c r="BP493" t="s">
        <v>21</v>
      </c>
      <c r="BQ493">
        <v>4</v>
      </c>
      <c r="BR493" t="s">
        <v>989</v>
      </c>
      <c r="BS493" t="s">
        <v>990</v>
      </c>
      <c r="BT493">
        <v>2</v>
      </c>
      <c r="BU493" t="s">
        <v>1199</v>
      </c>
      <c r="BV493" t="s">
        <v>1200</v>
      </c>
      <c r="BW493">
        <v>3</v>
      </c>
      <c r="BX493" t="s">
        <v>1614</v>
      </c>
      <c r="BY493" t="s">
        <v>1205</v>
      </c>
      <c r="BZ493" t="s">
        <v>654</v>
      </c>
      <c r="CA493" t="s">
        <v>1586</v>
      </c>
      <c r="CB493" s="1">
        <v>23253</v>
      </c>
      <c r="CC493" s="1">
        <v>33695</v>
      </c>
      <c r="CD493" t="s">
        <v>1615</v>
      </c>
      <c r="CE493" t="s">
        <v>442</v>
      </c>
      <c r="CF493" t="s">
        <v>132</v>
      </c>
      <c r="CG493" t="s">
        <v>1616</v>
      </c>
      <c r="CH493" t="s">
        <v>99</v>
      </c>
      <c r="CI493" t="s">
        <v>1617</v>
      </c>
      <c r="CJ493">
        <v>3355</v>
      </c>
      <c r="CK493">
        <v>2</v>
      </c>
      <c r="CL493">
        <v>100.80000000000001</v>
      </c>
    </row>
    <row r="494" spans="1:90">
      <c r="A494">
        <v>10434</v>
      </c>
      <c r="B494">
        <v>76</v>
      </c>
      <c r="C494" s="8">
        <v>14.4</v>
      </c>
      <c r="D494">
        <v>18</v>
      </c>
      <c r="E494">
        <v>0.15</v>
      </c>
      <c r="F494">
        <v>10434</v>
      </c>
      <c r="G494" t="s">
        <v>100</v>
      </c>
      <c r="H494">
        <v>3</v>
      </c>
      <c r="I494" s="1">
        <v>34764</v>
      </c>
      <c r="J494" s="1">
        <v>34792</v>
      </c>
      <c r="K494" s="1">
        <v>34774</v>
      </c>
      <c r="L494">
        <f>_xlfn.DAYS(orderjoin[[#This Row],[ShippedDate]],orderjoin[[#This Row],[OrderDate]])</f>
        <v>10</v>
      </c>
      <c r="M494">
        <f>_xlfn.DAYS(orderjoin[[#This Row],[RequiredDate]],orderjoin[[#This Row],[ShippedDate]])</f>
        <v>18</v>
      </c>
      <c r="N494">
        <v>2</v>
      </c>
      <c r="O494">
        <v>17.920000000000002</v>
      </c>
      <c r="P494" t="s">
        <v>101</v>
      </c>
      <c r="Q494" t="s">
        <v>102</v>
      </c>
      <c r="R494" t="s">
        <v>103</v>
      </c>
      <c r="S494" t="s">
        <v>21</v>
      </c>
      <c r="T494" t="s">
        <v>104</v>
      </c>
      <c r="U494" t="s">
        <v>105</v>
      </c>
      <c r="V494">
        <v>10434</v>
      </c>
      <c r="W494" t="s">
        <v>100</v>
      </c>
      <c r="X494">
        <v>3</v>
      </c>
      <c r="Y494" s="1">
        <v>34764</v>
      </c>
      <c r="Z494" s="1">
        <v>34792</v>
      </c>
      <c r="AA494">
        <f>_xlfn.DAYS(orderjoin[[#This Row],[orders.ShippedDate]],orderjoin[[#This Row],[orders.OrderDate]])</f>
        <v>10</v>
      </c>
      <c r="AB494" s="1">
        <v>34774</v>
      </c>
      <c r="AC494">
        <v>2</v>
      </c>
      <c r="AD494">
        <v>17.920000000000002</v>
      </c>
      <c r="AE494" t="s">
        <v>101</v>
      </c>
      <c r="AF494" t="s">
        <v>102</v>
      </c>
      <c r="AG494" t="s">
        <v>103</v>
      </c>
      <c r="AH494" t="s">
        <v>21</v>
      </c>
      <c r="AI494" t="s">
        <v>104</v>
      </c>
      <c r="AJ494" t="s">
        <v>105</v>
      </c>
      <c r="AK494">
        <v>76</v>
      </c>
      <c r="AL494" t="s">
        <v>647</v>
      </c>
      <c r="AM494">
        <v>23</v>
      </c>
      <c r="AN494">
        <v>1</v>
      </c>
      <c r="AO494" t="s">
        <v>648</v>
      </c>
      <c r="AP494" s="7">
        <v>18</v>
      </c>
      <c r="AQ494">
        <v>57</v>
      </c>
      <c r="AR494">
        <v>0</v>
      </c>
      <c r="AS494">
        <v>20</v>
      </c>
      <c r="AT494">
        <v>0</v>
      </c>
      <c r="AU494" t="s">
        <v>100</v>
      </c>
      <c r="AV494" t="s">
        <v>101</v>
      </c>
      <c r="AW494" t="s">
        <v>734</v>
      </c>
      <c r="AX494" t="s">
        <v>658</v>
      </c>
      <c r="AY494" t="s">
        <v>102</v>
      </c>
      <c r="AZ494" t="s">
        <v>103</v>
      </c>
      <c r="BA494" t="s">
        <v>21</v>
      </c>
      <c r="BB494" t="s">
        <v>104</v>
      </c>
      <c r="BC494" t="s">
        <v>105</v>
      </c>
      <c r="BD494" t="s">
        <v>735</v>
      </c>
      <c r="BE494" t="s">
        <v>21</v>
      </c>
      <c r="BF494">
        <v>23</v>
      </c>
      <c r="BG494" t="s">
        <v>1141</v>
      </c>
      <c r="BH494" t="s">
        <v>1142</v>
      </c>
      <c r="BI494" t="s">
        <v>1143</v>
      </c>
      <c r="BJ494" t="s">
        <v>1144</v>
      </c>
      <c r="BK494" t="s">
        <v>1145</v>
      </c>
      <c r="BL494" t="s">
        <v>21</v>
      </c>
      <c r="BM494" t="s">
        <v>1146</v>
      </c>
      <c r="BN494" t="s">
        <v>116</v>
      </c>
      <c r="BO494" t="s">
        <v>1147</v>
      </c>
      <c r="BP494" t="s">
        <v>21</v>
      </c>
      <c r="BQ494">
        <v>1</v>
      </c>
      <c r="BR494" t="s">
        <v>1004</v>
      </c>
      <c r="BS494" t="s">
        <v>1005</v>
      </c>
      <c r="BT494">
        <v>2</v>
      </c>
      <c r="BU494" t="s">
        <v>1199</v>
      </c>
      <c r="BV494" t="s">
        <v>1200</v>
      </c>
      <c r="BW494">
        <v>3</v>
      </c>
      <c r="BX494" t="s">
        <v>1614</v>
      </c>
      <c r="BY494" t="s">
        <v>1205</v>
      </c>
      <c r="BZ494" t="s">
        <v>654</v>
      </c>
      <c r="CA494" t="s">
        <v>1586</v>
      </c>
      <c r="CB494" s="1">
        <v>23253</v>
      </c>
      <c r="CC494" s="1">
        <v>33695</v>
      </c>
      <c r="CD494" t="s">
        <v>1615</v>
      </c>
      <c r="CE494" t="s">
        <v>442</v>
      </c>
      <c r="CF494" t="s">
        <v>132</v>
      </c>
      <c r="CG494" t="s">
        <v>1616</v>
      </c>
      <c r="CH494" t="s">
        <v>99</v>
      </c>
      <c r="CI494" t="s">
        <v>1617</v>
      </c>
      <c r="CJ494">
        <v>3355</v>
      </c>
      <c r="CK494">
        <v>2</v>
      </c>
      <c r="CL494">
        <v>220.32</v>
      </c>
    </row>
    <row r="495" spans="1:90">
      <c r="A495">
        <v>10435</v>
      </c>
      <c r="B495">
        <v>2</v>
      </c>
      <c r="C495" s="8">
        <v>15.2</v>
      </c>
      <c r="D495">
        <v>10</v>
      </c>
      <c r="E495">
        <v>0</v>
      </c>
      <c r="F495">
        <v>10435</v>
      </c>
      <c r="G495" t="s">
        <v>400</v>
      </c>
      <c r="H495">
        <v>8</v>
      </c>
      <c r="I495" s="1">
        <v>34765</v>
      </c>
      <c r="J495" s="1">
        <v>34807</v>
      </c>
      <c r="K495" s="1">
        <v>34768</v>
      </c>
      <c r="L495">
        <f>_xlfn.DAYS(orderjoin[[#This Row],[ShippedDate]],orderjoin[[#This Row],[OrderDate]])</f>
        <v>3</v>
      </c>
      <c r="M495">
        <f>_xlfn.DAYS(orderjoin[[#This Row],[RequiredDate]],orderjoin[[#This Row],[ShippedDate]])</f>
        <v>39</v>
      </c>
      <c r="N495">
        <v>2</v>
      </c>
      <c r="O495">
        <v>9.2100000000000009</v>
      </c>
      <c r="P495" t="s">
        <v>401</v>
      </c>
      <c r="Q495" t="s">
        <v>402</v>
      </c>
      <c r="R495" t="s">
        <v>194</v>
      </c>
      <c r="S495" t="s">
        <v>21</v>
      </c>
      <c r="T495" t="s">
        <v>403</v>
      </c>
      <c r="U495" t="s">
        <v>196</v>
      </c>
      <c r="V495">
        <v>10435</v>
      </c>
      <c r="W495" t="s">
        <v>400</v>
      </c>
      <c r="X495">
        <v>8</v>
      </c>
      <c r="Y495" s="1">
        <v>34765</v>
      </c>
      <c r="Z495" s="1">
        <v>34807</v>
      </c>
      <c r="AA495">
        <f>_xlfn.DAYS(orderjoin[[#This Row],[orders.ShippedDate]],orderjoin[[#This Row],[orders.OrderDate]])</f>
        <v>3</v>
      </c>
      <c r="AB495" s="1">
        <v>34768</v>
      </c>
      <c r="AC495">
        <v>2</v>
      </c>
      <c r="AD495">
        <v>9.2100000000000009</v>
      </c>
      <c r="AE495" t="s">
        <v>401</v>
      </c>
      <c r="AF495" t="s">
        <v>402</v>
      </c>
      <c r="AG495" t="s">
        <v>194</v>
      </c>
      <c r="AH495" t="s">
        <v>21</v>
      </c>
      <c r="AI495" t="s">
        <v>403</v>
      </c>
      <c r="AJ495" t="s">
        <v>196</v>
      </c>
      <c r="AK495">
        <v>2</v>
      </c>
      <c r="AL495" t="s">
        <v>506</v>
      </c>
      <c r="AM495">
        <v>1</v>
      </c>
      <c r="AN495">
        <v>1</v>
      </c>
      <c r="AO495" t="s">
        <v>507</v>
      </c>
      <c r="AP495" s="7">
        <v>19</v>
      </c>
      <c r="AQ495">
        <v>17</v>
      </c>
      <c r="AR495">
        <v>40</v>
      </c>
      <c r="AS495">
        <v>25</v>
      </c>
      <c r="AT495">
        <v>0</v>
      </c>
      <c r="AU495" t="s">
        <v>400</v>
      </c>
      <c r="AV495" t="s">
        <v>401</v>
      </c>
      <c r="AW495" t="s">
        <v>704</v>
      </c>
      <c r="AX495" t="s">
        <v>654</v>
      </c>
      <c r="AY495" t="s">
        <v>402</v>
      </c>
      <c r="AZ495" t="s">
        <v>194</v>
      </c>
      <c r="BA495" t="s">
        <v>21</v>
      </c>
      <c r="BB495" t="s">
        <v>403</v>
      </c>
      <c r="BC495" t="s">
        <v>196</v>
      </c>
      <c r="BD495" t="s">
        <v>705</v>
      </c>
      <c r="BE495" t="s">
        <v>706</v>
      </c>
      <c r="BF495">
        <v>1</v>
      </c>
      <c r="BG495" t="s">
        <v>998</v>
      </c>
      <c r="BH495" t="s">
        <v>999</v>
      </c>
      <c r="BI495" t="s">
        <v>1000</v>
      </c>
      <c r="BJ495" t="s">
        <v>1001</v>
      </c>
      <c r="BK495" t="s">
        <v>194</v>
      </c>
      <c r="BL495" t="s">
        <v>21</v>
      </c>
      <c r="BM495" t="s">
        <v>1002</v>
      </c>
      <c r="BN495" t="s">
        <v>196</v>
      </c>
      <c r="BO495" t="s">
        <v>1003</v>
      </c>
      <c r="BP495" t="s">
        <v>21</v>
      </c>
      <c r="BQ495">
        <v>1</v>
      </c>
      <c r="BR495" t="s">
        <v>1004</v>
      </c>
      <c r="BS495" t="s">
        <v>1005</v>
      </c>
      <c r="BT495">
        <v>2</v>
      </c>
      <c r="BU495" t="s">
        <v>1199</v>
      </c>
      <c r="BV495" t="s">
        <v>1200</v>
      </c>
      <c r="BW495">
        <v>8</v>
      </c>
      <c r="BX495" t="s">
        <v>1598</v>
      </c>
      <c r="BY495" t="s">
        <v>1210</v>
      </c>
      <c r="BZ495" t="s">
        <v>1211</v>
      </c>
      <c r="CA495" t="s">
        <v>1586</v>
      </c>
      <c r="CB495" s="1">
        <v>21194</v>
      </c>
      <c r="CC495" s="1">
        <v>34398</v>
      </c>
      <c r="CD495" t="s">
        <v>1599</v>
      </c>
      <c r="CE495" t="s">
        <v>131</v>
      </c>
      <c r="CF495" t="s">
        <v>132</v>
      </c>
      <c r="CG495" t="s">
        <v>1600</v>
      </c>
      <c r="CH495" t="s">
        <v>99</v>
      </c>
      <c r="CI495" t="s">
        <v>1601</v>
      </c>
      <c r="CJ495">
        <v>2344</v>
      </c>
      <c r="CK495">
        <v>2</v>
      </c>
      <c r="CL495">
        <v>152</v>
      </c>
    </row>
    <row r="496" spans="1:90">
      <c r="A496">
        <v>10435</v>
      </c>
      <c r="B496">
        <v>22</v>
      </c>
      <c r="C496" s="8">
        <v>16.8</v>
      </c>
      <c r="D496">
        <v>12</v>
      </c>
      <c r="E496">
        <v>0</v>
      </c>
      <c r="F496">
        <v>10435</v>
      </c>
      <c r="G496" t="s">
        <v>400</v>
      </c>
      <c r="H496">
        <v>8</v>
      </c>
      <c r="I496" s="1">
        <v>34765</v>
      </c>
      <c r="J496" s="1">
        <v>34807</v>
      </c>
      <c r="K496" s="1">
        <v>34768</v>
      </c>
      <c r="L496">
        <f>_xlfn.DAYS(orderjoin[[#This Row],[ShippedDate]],orderjoin[[#This Row],[OrderDate]])</f>
        <v>3</v>
      </c>
      <c r="M496">
        <f>_xlfn.DAYS(orderjoin[[#This Row],[RequiredDate]],orderjoin[[#This Row],[ShippedDate]])</f>
        <v>39</v>
      </c>
      <c r="N496">
        <v>2</v>
      </c>
      <c r="O496">
        <v>9.2100000000000009</v>
      </c>
      <c r="P496" t="s">
        <v>401</v>
      </c>
      <c r="Q496" t="s">
        <v>402</v>
      </c>
      <c r="R496" t="s">
        <v>194</v>
      </c>
      <c r="S496" t="s">
        <v>21</v>
      </c>
      <c r="T496" t="s">
        <v>403</v>
      </c>
      <c r="U496" t="s">
        <v>196</v>
      </c>
      <c r="V496">
        <v>10435</v>
      </c>
      <c r="W496" t="s">
        <v>400</v>
      </c>
      <c r="X496">
        <v>8</v>
      </c>
      <c r="Y496" s="1">
        <v>34765</v>
      </c>
      <c r="Z496" s="1">
        <v>34807</v>
      </c>
      <c r="AA496">
        <f>_xlfn.DAYS(orderjoin[[#This Row],[orders.ShippedDate]],orderjoin[[#This Row],[orders.OrderDate]])</f>
        <v>3</v>
      </c>
      <c r="AB496" s="1">
        <v>34768</v>
      </c>
      <c r="AC496">
        <v>2</v>
      </c>
      <c r="AD496">
        <v>9.2100000000000009</v>
      </c>
      <c r="AE496" t="s">
        <v>401</v>
      </c>
      <c r="AF496" t="s">
        <v>402</v>
      </c>
      <c r="AG496" t="s">
        <v>194</v>
      </c>
      <c r="AH496" t="s">
        <v>21</v>
      </c>
      <c r="AI496" t="s">
        <v>403</v>
      </c>
      <c r="AJ496" t="s">
        <v>196</v>
      </c>
      <c r="AK496">
        <v>22</v>
      </c>
      <c r="AL496" t="s">
        <v>546</v>
      </c>
      <c r="AM496">
        <v>9</v>
      </c>
      <c r="AN496">
        <v>5</v>
      </c>
      <c r="AO496" t="s">
        <v>547</v>
      </c>
      <c r="AP496" s="7">
        <v>21</v>
      </c>
      <c r="AQ496">
        <v>104</v>
      </c>
      <c r="AR496">
        <v>0</v>
      </c>
      <c r="AS496">
        <v>25</v>
      </c>
      <c r="AT496">
        <v>0</v>
      </c>
      <c r="AU496" t="s">
        <v>400</v>
      </c>
      <c r="AV496" t="s">
        <v>401</v>
      </c>
      <c r="AW496" t="s">
        <v>704</v>
      </c>
      <c r="AX496" t="s">
        <v>654</v>
      </c>
      <c r="AY496" t="s">
        <v>402</v>
      </c>
      <c r="AZ496" t="s">
        <v>194</v>
      </c>
      <c r="BA496" t="s">
        <v>21</v>
      </c>
      <c r="BB496" t="s">
        <v>403</v>
      </c>
      <c r="BC496" t="s">
        <v>196</v>
      </c>
      <c r="BD496" t="s">
        <v>705</v>
      </c>
      <c r="BE496" t="s">
        <v>706</v>
      </c>
      <c r="BF496">
        <v>9</v>
      </c>
      <c r="BG496" t="s">
        <v>1155</v>
      </c>
      <c r="BH496" t="s">
        <v>1156</v>
      </c>
      <c r="BI496" t="s">
        <v>692</v>
      </c>
      <c r="BJ496" t="s">
        <v>1157</v>
      </c>
      <c r="BK496" t="s">
        <v>1158</v>
      </c>
      <c r="BL496" t="s">
        <v>21</v>
      </c>
      <c r="BM496" t="s">
        <v>1159</v>
      </c>
      <c r="BN496" t="s">
        <v>1160</v>
      </c>
      <c r="BO496" t="s">
        <v>1161</v>
      </c>
      <c r="BP496" t="s">
        <v>1162</v>
      </c>
      <c r="BQ496">
        <v>5</v>
      </c>
      <c r="BR496" t="s">
        <v>1021</v>
      </c>
      <c r="BS496" t="s">
        <v>1022</v>
      </c>
      <c r="BT496">
        <v>2</v>
      </c>
      <c r="BU496" t="s">
        <v>1199</v>
      </c>
      <c r="BV496" t="s">
        <v>1200</v>
      </c>
      <c r="BW496">
        <v>8</v>
      </c>
      <c r="BX496" t="s">
        <v>1598</v>
      </c>
      <c r="BY496" t="s">
        <v>1210</v>
      </c>
      <c r="BZ496" t="s">
        <v>1211</v>
      </c>
      <c r="CA496" t="s">
        <v>1586</v>
      </c>
      <c r="CB496" s="1">
        <v>21194</v>
      </c>
      <c r="CC496" s="1">
        <v>34398</v>
      </c>
      <c r="CD496" t="s">
        <v>1599</v>
      </c>
      <c r="CE496" t="s">
        <v>131</v>
      </c>
      <c r="CF496" t="s">
        <v>132</v>
      </c>
      <c r="CG496" t="s">
        <v>1600</v>
      </c>
      <c r="CH496" t="s">
        <v>99</v>
      </c>
      <c r="CI496" t="s">
        <v>1601</v>
      </c>
      <c r="CJ496">
        <v>2344</v>
      </c>
      <c r="CK496">
        <v>2</v>
      </c>
      <c r="CL496">
        <v>201.60000000000002</v>
      </c>
    </row>
    <row r="497" spans="1:90">
      <c r="A497">
        <v>10435</v>
      </c>
      <c r="B497">
        <v>72</v>
      </c>
      <c r="C497" s="8">
        <v>27.8</v>
      </c>
      <c r="D497">
        <v>10</v>
      </c>
      <c r="E497">
        <v>0</v>
      </c>
      <c r="F497">
        <v>10435</v>
      </c>
      <c r="G497" t="s">
        <v>400</v>
      </c>
      <c r="H497">
        <v>8</v>
      </c>
      <c r="I497" s="1">
        <v>34765</v>
      </c>
      <c r="J497" s="1">
        <v>34807</v>
      </c>
      <c r="K497" s="1">
        <v>34768</v>
      </c>
      <c r="L497">
        <f>_xlfn.DAYS(orderjoin[[#This Row],[ShippedDate]],orderjoin[[#This Row],[OrderDate]])</f>
        <v>3</v>
      </c>
      <c r="M497">
        <f>_xlfn.DAYS(orderjoin[[#This Row],[RequiredDate]],orderjoin[[#This Row],[ShippedDate]])</f>
        <v>39</v>
      </c>
      <c r="N497">
        <v>2</v>
      </c>
      <c r="O497">
        <v>9.2100000000000009</v>
      </c>
      <c r="P497" t="s">
        <v>401</v>
      </c>
      <c r="Q497" t="s">
        <v>402</v>
      </c>
      <c r="R497" t="s">
        <v>194</v>
      </c>
      <c r="S497" t="s">
        <v>21</v>
      </c>
      <c r="T497" t="s">
        <v>403</v>
      </c>
      <c r="U497" t="s">
        <v>196</v>
      </c>
      <c r="V497">
        <v>10435</v>
      </c>
      <c r="W497" t="s">
        <v>400</v>
      </c>
      <c r="X497">
        <v>8</v>
      </c>
      <c r="Y497" s="1">
        <v>34765</v>
      </c>
      <c r="Z497" s="1">
        <v>34807</v>
      </c>
      <c r="AA497">
        <f>_xlfn.DAYS(orderjoin[[#This Row],[orders.ShippedDate]],orderjoin[[#This Row],[orders.OrderDate]])</f>
        <v>3</v>
      </c>
      <c r="AB497" s="1">
        <v>34768</v>
      </c>
      <c r="AC497">
        <v>2</v>
      </c>
      <c r="AD497">
        <v>9.2100000000000009</v>
      </c>
      <c r="AE497" t="s">
        <v>401</v>
      </c>
      <c r="AF497" t="s">
        <v>402</v>
      </c>
      <c r="AG497" t="s">
        <v>194</v>
      </c>
      <c r="AH497" t="s">
        <v>21</v>
      </c>
      <c r="AI497" t="s">
        <v>403</v>
      </c>
      <c r="AJ497" t="s">
        <v>196</v>
      </c>
      <c r="AK497">
        <v>72</v>
      </c>
      <c r="AL497" t="s">
        <v>641</v>
      </c>
      <c r="AM497">
        <v>14</v>
      </c>
      <c r="AN497">
        <v>4</v>
      </c>
      <c r="AO497" t="s">
        <v>567</v>
      </c>
      <c r="AP497" s="7">
        <v>34.799999999999997</v>
      </c>
      <c r="AQ497">
        <v>14</v>
      </c>
      <c r="AR497">
        <v>0</v>
      </c>
      <c r="AS497">
        <v>0</v>
      </c>
      <c r="AT497">
        <v>0</v>
      </c>
      <c r="AU497" t="s">
        <v>400</v>
      </c>
      <c r="AV497" t="s">
        <v>401</v>
      </c>
      <c r="AW497" t="s">
        <v>704</v>
      </c>
      <c r="AX497" t="s">
        <v>654</v>
      </c>
      <c r="AY497" t="s">
        <v>402</v>
      </c>
      <c r="AZ497" t="s">
        <v>194</v>
      </c>
      <c r="BA497" t="s">
        <v>21</v>
      </c>
      <c r="BB497" t="s">
        <v>403</v>
      </c>
      <c r="BC497" t="s">
        <v>196</v>
      </c>
      <c r="BD497" t="s">
        <v>705</v>
      </c>
      <c r="BE497" t="s">
        <v>706</v>
      </c>
      <c r="BF497">
        <v>14</v>
      </c>
      <c r="BG497" t="s">
        <v>991</v>
      </c>
      <c r="BH497" t="s">
        <v>992</v>
      </c>
      <c r="BI497" t="s">
        <v>654</v>
      </c>
      <c r="BJ497" t="s">
        <v>993</v>
      </c>
      <c r="BK497" t="s">
        <v>994</v>
      </c>
      <c r="BL497" t="s">
        <v>21</v>
      </c>
      <c r="BM497" t="s">
        <v>995</v>
      </c>
      <c r="BN497" t="s">
        <v>150</v>
      </c>
      <c r="BO497" t="s">
        <v>996</v>
      </c>
      <c r="BP497" t="s">
        <v>997</v>
      </c>
      <c r="BQ497">
        <v>4</v>
      </c>
      <c r="BR497" t="s">
        <v>989</v>
      </c>
      <c r="BS497" t="s">
        <v>990</v>
      </c>
      <c r="BT497">
        <v>2</v>
      </c>
      <c r="BU497" t="s">
        <v>1199</v>
      </c>
      <c r="BV497" t="s">
        <v>1200</v>
      </c>
      <c r="BW497">
        <v>8</v>
      </c>
      <c r="BX497" t="s">
        <v>1598</v>
      </c>
      <c r="BY497" t="s">
        <v>1210</v>
      </c>
      <c r="BZ497" t="s">
        <v>1211</v>
      </c>
      <c r="CA497" t="s">
        <v>1586</v>
      </c>
      <c r="CB497" s="1">
        <v>21194</v>
      </c>
      <c r="CC497" s="1">
        <v>34398</v>
      </c>
      <c r="CD497" t="s">
        <v>1599</v>
      </c>
      <c r="CE497" t="s">
        <v>131</v>
      </c>
      <c r="CF497" t="s">
        <v>132</v>
      </c>
      <c r="CG497" t="s">
        <v>1600</v>
      </c>
      <c r="CH497" t="s">
        <v>99</v>
      </c>
      <c r="CI497" t="s">
        <v>1601</v>
      </c>
      <c r="CJ497">
        <v>2344</v>
      </c>
      <c r="CK497">
        <v>2</v>
      </c>
      <c r="CL497">
        <v>278</v>
      </c>
    </row>
    <row r="498" spans="1:90">
      <c r="A498">
        <v>10436</v>
      </c>
      <c r="B498">
        <v>46</v>
      </c>
      <c r="C498" s="8">
        <v>9.6</v>
      </c>
      <c r="D498">
        <v>5</v>
      </c>
      <c r="E498">
        <v>0</v>
      </c>
      <c r="F498">
        <v>10436</v>
      </c>
      <c r="G498" t="s">
        <v>106</v>
      </c>
      <c r="H498">
        <v>3</v>
      </c>
      <c r="I498" s="1">
        <v>34766</v>
      </c>
      <c r="J498" s="1">
        <v>34794</v>
      </c>
      <c r="K498" s="1">
        <v>34772</v>
      </c>
      <c r="L498">
        <f>_xlfn.DAYS(orderjoin[[#This Row],[ShippedDate]],orderjoin[[#This Row],[OrderDate]])</f>
        <v>6</v>
      </c>
      <c r="M498">
        <f>_xlfn.DAYS(orderjoin[[#This Row],[RequiredDate]],orderjoin[[#This Row],[ShippedDate]])</f>
        <v>22</v>
      </c>
      <c r="N498">
        <v>2</v>
      </c>
      <c r="O498">
        <v>156.66</v>
      </c>
      <c r="P498" t="s">
        <v>107</v>
      </c>
      <c r="Q498" t="s">
        <v>108</v>
      </c>
      <c r="R498" t="s">
        <v>109</v>
      </c>
      <c r="S498" t="s">
        <v>21</v>
      </c>
      <c r="T498" t="s">
        <v>110</v>
      </c>
      <c r="U498" t="s">
        <v>23</v>
      </c>
      <c r="V498">
        <v>10436</v>
      </c>
      <c r="W498" t="s">
        <v>106</v>
      </c>
      <c r="X498">
        <v>3</v>
      </c>
      <c r="Y498" s="1">
        <v>34766</v>
      </c>
      <c r="Z498" s="1">
        <v>34794</v>
      </c>
      <c r="AA498">
        <f>_xlfn.DAYS(orderjoin[[#This Row],[orders.ShippedDate]],orderjoin[[#This Row],[orders.OrderDate]])</f>
        <v>6</v>
      </c>
      <c r="AB498" s="1">
        <v>34772</v>
      </c>
      <c r="AC498">
        <v>2</v>
      </c>
      <c r="AD498">
        <v>156.66</v>
      </c>
      <c r="AE498" t="s">
        <v>107</v>
      </c>
      <c r="AF498" t="s">
        <v>108</v>
      </c>
      <c r="AG498" t="s">
        <v>109</v>
      </c>
      <c r="AH498" t="s">
        <v>21</v>
      </c>
      <c r="AI498" t="s">
        <v>110</v>
      </c>
      <c r="AJ498" t="s">
        <v>23</v>
      </c>
      <c r="AK498">
        <v>46</v>
      </c>
      <c r="AL498" t="s">
        <v>592</v>
      </c>
      <c r="AM498">
        <v>21</v>
      </c>
      <c r="AN498">
        <v>8</v>
      </c>
      <c r="AO498" t="s">
        <v>593</v>
      </c>
      <c r="AP498" s="7">
        <v>12</v>
      </c>
      <c r="AQ498">
        <v>95</v>
      </c>
      <c r="AR498">
        <v>0</v>
      </c>
      <c r="AS498">
        <v>0</v>
      </c>
      <c r="AT498">
        <v>0</v>
      </c>
      <c r="AU498" t="s">
        <v>106</v>
      </c>
      <c r="AV498" t="s">
        <v>107</v>
      </c>
      <c r="AW498" t="s">
        <v>675</v>
      </c>
      <c r="AX498" t="s">
        <v>676</v>
      </c>
      <c r="AY498" t="s">
        <v>108</v>
      </c>
      <c r="AZ498" t="s">
        <v>109</v>
      </c>
      <c r="BA498" t="s">
        <v>21</v>
      </c>
      <c r="BB498" t="s">
        <v>110</v>
      </c>
      <c r="BC498" t="s">
        <v>23</v>
      </c>
      <c r="BD498" t="s">
        <v>677</v>
      </c>
      <c r="BE498" t="s">
        <v>678</v>
      </c>
      <c r="BF498">
        <v>21</v>
      </c>
      <c r="BG498" t="s">
        <v>1175</v>
      </c>
      <c r="BH498" t="s">
        <v>1176</v>
      </c>
      <c r="BI498" t="s">
        <v>717</v>
      </c>
      <c r="BJ498" t="s">
        <v>1177</v>
      </c>
      <c r="BK498" t="s">
        <v>1178</v>
      </c>
      <c r="BL498" t="s">
        <v>21</v>
      </c>
      <c r="BM498" t="s">
        <v>1179</v>
      </c>
      <c r="BN498" t="s">
        <v>298</v>
      </c>
      <c r="BO498" t="s">
        <v>1180</v>
      </c>
      <c r="BP498" t="s">
        <v>1181</v>
      </c>
      <c r="BQ498">
        <v>8</v>
      </c>
      <c r="BR498" t="s">
        <v>1057</v>
      </c>
      <c r="BS498" t="s">
        <v>1058</v>
      </c>
      <c r="BT498">
        <v>2</v>
      </c>
      <c r="BU498" t="s">
        <v>1199</v>
      </c>
      <c r="BV498" t="s">
        <v>1200</v>
      </c>
      <c r="BW498">
        <v>3</v>
      </c>
      <c r="BX498" t="s">
        <v>1614</v>
      </c>
      <c r="BY498" t="s">
        <v>1205</v>
      </c>
      <c r="BZ498" t="s">
        <v>654</v>
      </c>
      <c r="CA498" t="s">
        <v>1586</v>
      </c>
      <c r="CB498" s="1">
        <v>23253</v>
      </c>
      <c r="CC498" s="1">
        <v>33695</v>
      </c>
      <c r="CD498" t="s">
        <v>1615</v>
      </c>
      <c r="CE498" t="s">
        <v>442</v>
      </c>
      <c r="CF498" t="s">
        <v>132</v>
      </c>
      <c r="CG498" t="s">
        <v>1616</v>
      </c>
      <c r="CH498" t="s">
        <v>99</v>
      </c>
      <c r="CI498" t="s">
        <v>1617</v>
      </c>
      <c r="CJ498">
        <v>3355</v>
      </c>
      <c r="CK498">
        <v>2</v>
      </c>
      <c r="CL498">
        <v>48</v>
      </c>
    </row>
    <row r="499" spans="1:90">
      <c r="A499">
        <v>10436</v>
      </c>
      <c r="B499">
        <v>56</v>
      </c>
      <c r="C499" s="8">
        <v>30.4</v>
      </c>
      <c r="D499">
        <v>40</v>
      </c>
      <c r="E499">
        <v>0.1</v>
      </c>
      <c r="F499">
        <v>10436</v>
      </c>
      <c r="G499" t="s">
        <v>106</v>
      </c>
      <c r="H499">
        <v>3</v>
      </c>
      <c r="I499" s="1">
        <v>34766</v>
      </c>
      <c r="J499" s="1">
        <v>34794</v>
      </c>
      <c r="K499" s="1">
        <v>34772</v>
      </c>
      <c r="L499">
        <f>_xlfn.DAYS(orderjoin[[#This Row],[ShippedDate]],orderjoin[[#This Row],[OrderDate]])</f>
        <v>6</v>
      </c>
      <c r="M499">
        <f>_xlfn.DAYS(orderjoin[[#This Row],[RequiredDate]],orderjoin[[#This Row],[ShippedDate]])</f>
        <v>22</v>
      </c>
      <c r="N499">
        <v>2</v>
      </c>
      <c r="O499">
        <v>156.66</v>
      </c>
      <c r="P499" t="s">
        <v>107</v>
      </c>
      <c r="Q499" t="s">
        <v>108</v>
      </c>
      <c r="R499" t="s">
        <v>109</v>
      </c>
      <c r="S499" t="s">
        <v>21</v>
      </c>
      <c r="T499" t="s">
        <v>110</v>
      </c>
      <c r="U499" t="s">
        <v>23</v>
      </c>
      <c r="V499">
        <v>10436</v>
      </c>
      <c r="W499" t="s">
        <v>106</v>
      </c>
      <c r="X499">
        <v>3</v>
      </c>
      <c r="Y499" s="1">
        <v>34766</v>
      </c>
      <c r="Z499" s="1">
        <v>34794</v>
      </c>
      <c r="AA499">
        <f>_xlfn.DAYS(orderjoin[[#This Row],[orders.ShippedDate]],orderjoin[[#This Row],[orders.OrderDate]])</f>
        <v>6</v>
      </c>
      <c r="AB499" s="1">
        <v>34772</v>
      </c>
      <c r="AC499">
        <v>2</v>
      </c>
      <c r="AD499">
        <v>156.66</v>
      </c>
      <c r="AE499" t="s">
        <v>107</v>
      </c>
      <c r="AF499" t="s">
        <v>108</v>
      </c>
      <c r="AG499" t="s">
        <v>109</v>
      </c>
      <c r="AH499" t="s">
        <v>21</v>
      </c>
      <c r="AI499" t="s">
        <v>110</v>
      </c>
      <c r="AJ499" t="s">
        <v>23</v>
      </c>
      <c r="AK499">
        <v>56</v>
      </c>
      <c r="AL499" t="s">
        <v>612</v>
      </c>
      <c r="AM499">
        <v>26</v>
      </c>
      <c r="AN499">
        <v>5</v>
      </c>
      <c r="AO499" t="s">
        <v>613</v>
      </c>
      <c r="AP499" s="7">
        <v>38</v>
      </c>
      <c r="AQ499">
        <v>21</v>
      </c>
      <c r="AR499">
        <v>10</v>
      </c>
      <c r="AS499">
        <v>30</v>
      </c>
      <c r="AT499">
        <v>0</v>
      </c>
      <c r="AU499" t="s">
        <v>106</v>
      </c>
      <c r="AV499" t="s">
        <v>107</v>
      </c>
      <c r="AW499" t="s">
        <v>675</v>
      </c>
      <c r="AX499" t="s">
        <v>676</v>
      </c>
      <c r="AY499" t="s">
        <v>108</v>
      </c>
      <c r="AZ499" t="s">
        <v>109</v>
      </c>
      <c r="BA499" t="s">
        <v>21</v>
      </c>
      <c r="BB499" t="s">
        <v>110</v>
      </c>
      <c r="BC499" t="s">
        <v>23</v>
      </c>
      <c r="BD499" t="s">
        <v>677</v>
      </c>
      <c r="BE499" t="s">
        <v>678</v>
      </c>
      <c r="BF499">
        <v>26</v>
      </c>
      <c r="BG499" t="s">
        <v>1113</v>
      </c>
      <c r="BH499" t="s">
        <v>1114</v>
      </c>
      <c r="BI499" t="s">
        <v>669</v>
      </c>
      <c r="BJ499" t="s">
        <v>1115</v>
      </c>
      <c r="BK499" t="s">
        <v>1116</v>
      </c>
      <c r="BL499" t="s">
        <v>21</v>
      </c>
      <c r="BM499" t="s">
        <v>1117</v>
      </c>
      <c r="BN499" t="s">
        <v>150</v>
      </c>
      <c r="BO499" t="s">
        <v>1118</v>
      </c>
      <c r="BP499" t="s">
        <v>1119</v>
      </c>
      <c r="BQ499">
        <v>5</v>
      </c>
      <c r="BR499" t="s">
        <v>1021</v>
      </c>
      <c r="BS499" t="s">
        <v>1022</v>
      </c>
      <c r="BT499">
        <v>2</v>
      </c>
      <c r="BU499" t="s">
        <v>1199</v>
      </c>
      <c r="BV499" t="s">
        <v>1200</v>
      </c>
      <c r="BW499">
        <v>3</v>
      </c>
      <c r="BX499" t="s">
        <v>1614</v>
      </c>
      <c r="BY499" t="s">
        <v>1205</v>
      </c>
      <c r="BZ499" t="s">
        <v>654</v>
      </c>
      <c r="CA499" t="s">
        <v>1586</v>
      </c>
      <c r="CB499" s="1">
        <v>23253</v>
      </c>
      <c r="CC499" s="1">
        <v>33695</v>
      </c>
      <c r="CD499" t="s">
        <v>1615</v>
      </c>
      <c r="CE499" t="s">
        <v>442</v>
      </c>
      <c r="CF499" t="s">
        <v>132</v>
      </c>
      <c r="CG499" t="s">
        <v>1616</v>
      </c>
      <c r="CH499" t="s">
        <v>99</v>
      </c>
      <c r="CI499" t="s">
        <v>1617</v>
      </c>
      <c r="CJ499">
        <v>3355</v>
      </c>
      <c r="CK499">
        <v>2</v>
      </c>
      <c r="CL499">
        <v>1094.4000000000001</v>
      </c>
    </row>
    <row r="500" spans="1:90">
      <c r="A500">
        <v>10436</v>
      </c>
      <c r="B500">
        <v>64</v>
      </c>
      <c r="C500" s="8">
        <v>26.6</v>
      </c>
      <c r="D500">
        <v>30</v>
      </c>
      <c r="E500">
        <v>0.1</v>
      </c>
      <c r="F500">
        <v>10436</v>
      </c>
      <c r="G500" t="s">
        <v>106</v>
      </c>
      <c r="H500">
        <v>3</v>
      </c>
      <c r="I500" s="1">
        <v>34766</v>
      </c>
      <c r="J500" s="1">
        <v>34794</v>
      </c>
      <c r="K500" s="1">
        <v>34772</v>
      </c>
      <c r="L500">
        <f>_xlfn.DAYS(orderjoin[[#This Row],[ShippedDate]],orderjoin[[#This Row],[OrderDate]])</f>
        <v>6</v>
      </c>
      <c r="M500">
        <f>_xlfn.DAYS(orderjoin[[#This Row],[RequiredDate]],orderjoin[[#This Row],[ShippedDate]])</f>
        <v>22</v>
      </c>
      <c r="N500">
        <v>2</v>
      </c>
      <c r="O500">
        <v>156.66</v>
      </c>
      <c r="P500" t="s">
        <v>107</v>
      </c>
      <c r="Q500" t="s">
        <v>108</v>
      </c>
      <c r="R500" t="s">
        <v>109</v>
      </c>
      <c r="S500" t="s">
        <v>21</v>
      </c>
      <c r="T500" t="s">
        <v>110</v>
      </c>
      <c r="U500" t="s">
        <v>23</v>
      </c>
      <c r="V500">
        <v>10436</v>
      </c>
      <c r="W500" t="s">
        <v>106</v>
      </c>
      <c r="X500">
        <v>3</v>
      </c>
      <c r="Y500" s="1">
        <v>34766</v>
      </c>
      <c r="Z500" s="1">
        <v>34794</v>
      </c>
      <c r="AA500">
        <f>_xlfn.DAYS(orderjoin[[#This Row],[orders.ShippedDate]],orderjoin[[#This Row],[orders.OrderDate]])</f>
        <v>6</v>
      </c>
      <c r="AB500" s="1">
        <v>34772</v>
      </c>
      <c r="AC500">
        <v>2</v>
      </c>
      <c r="AD500">
        <v>156.66</v>
      </c>
      <c r="AE500" t="s">
        <v>107</v>
      </c>
      <c r="AF500" t="s">
        <v>108</v>
      </c>
      <c r="AG500" t="s">
        <v>109</v>
      </c>
      <c r="AH500" t="s">
        <v>21</v>
      </c>
      <c r="AI500" t="s">
        <v>110</v>
      </c>
      <c r="AJ500" t="s">
        <v>23</v>
      </c>
      <c r="AK500">
        <v>64</v>
      </c>
      <c r="AL500" t="s">
        <v>627</v>
      </c>
      <c r="AM500">
        <v>12</v>
      </c>
      <c r="AN500">
        <v>5</v>
      </c>
      <c r="AO500" t="s">
        <v>628</v>
      </c>
      <c r="AP500" s="7">
        <v>33.25</v>
      </c>
      <c r="AQ500">
        <v>22</v>
      </c>
      <c r="AR500">
        <v>80</v>
      </c>
      <c r="AS500">
        <v>30</v>
      </c>
      <c r="AT500">
        <v>0</v>
      </c>
      <c r="AU500" t="s">
        <v>106</v>
      </c>
      <c r="AV500" t="s">
        <v>107</v>
      </c>
      <c r="AW500" t="s">
        <v>675</v>
      </c>
      <c r="AX500" t="s">
        <v>676</v>
      </c>
      <c r="AY500" t="s">
        <v>108</v>
      </c>
      <c r="AZ500" t="s">
        <v>109</v>
      </c>
      <c r="BA500" t="s">
        <v>21</v>
      </c>
      <c r="BB500" t="s">
        <v>110</v>
      </c>
      <c r="BC500" t="s">
        <v>23</v>
      </c>
      <c r="BD500" t="s">
        <v>677</v>
      </c>
      <c r="BE500" t="s">
        <v>678</v>
      </c>
      <c r="BF500">
        <v>12</v>
      </c>
      <c r="BG500" t="s">
        <v>1071</v>
      </c>
      <c r="BH500" t="s">
        <v>1072</v>
      </c>
      <c r="BI500" t="s">
        <v>1073</v>
      </c>
      <c r="BJ500" t="s">
        <v>1074</v>
      </c>
      <c r="BK500" t="s">
        <v>1075</v>
      </c>
      <c r="BL500" t="s">
        <v>21</v>
      </c>
      <c r="BM500" t="s">
        <v>1076</v>
      </c>
      <c r="BN500" t="s">
        <v>29</v>
      </c>
      <c r="BO500" t="s">
        <v>1077</v>
      </c>
      <c r="BP500" t="s">
        <v>21</v>
      </c>
      <c r="BQ500">
        <v>5</v>
      </c>
      <c r="BR500" t="s">
        <v>1021</v>
      </c>
      <c r="BS500" t="s">
        <v>1022</v>
      </c>
      <c r="BT500">
        <v>2</v>
      </c>
      <c r="BU500" t="s">
        <v>1199</v>
      </c>
      <c r="BV500" t="s">
        <v>1200</v>
      </c>
      <c r="BW500">
        <v>3</v>
      </c>
      <c r="BX500" t="s">
        <v>1614</v>
      </c>
      <c r="BY500" t="s">
        <v>1205</v>
      </c>
      <c r="BZ500" t="s">
        <v>654</v>
      </c>
      <c r="CA500" t="s">
        <v>1586</v>
      </c>
      <c r="CB500" s="1">
        <v>23253</v>
      </c>
      <c r="CC500" s="1">
        <v>33695</v>
      </c>
      <c r="CD500" t="s">
        <v>1615</v>
      </c>
      <c r="CE500" t="s">
        <v>442</v>
      </c>
      <c r="CF500" t="s">
        <v>132</v>
      </c>
      <c r="CG500" t="s">
        <v>1616</v>
      </c>
      <c r="CH500" t="s">
        <v>99</v>
      </c>
      <c r="CI500" t="s">
        <v>1617</v>
      </c>
      <c r="CJ500">
        <v>3355</v>
      </c>
      <c r="CK500">
        <v>2</v>
      </c>
      <c r="CL500">
        <v>718.2</v>
      </c>
    </row>
    <row r="501" spans="1:90">
      <c r="A501">
        <v>10436</v>
      </c>
      <c r="B501">
        <v>75</v>
      </c>
      <c r="C501" s="8">
        <v>6.2</v>
      </c>
      <c r="D501">
        <v>24</v>
      </c>
      <c r="E501">
        <v>0.1</v>
      </c>
      <c r="F501">
        <v>10436</v>
      </c>
      <c r="G501" t="s">
        <v>106</v>
      </c>
      <c r="H501">
        <v>3</v>
      </c>
      <c r="I501" s="1">
        <v>34766</v>
      </c>
      <c r="J501" s="1">
        <v>34794</v>
      </c>
      <c r="K501" s="1">
        <v>34772</v>
      </c>
      <c r="L501">
        <f>_xlfn.DAYS(orderjoin[[#This Row],[ShippedDate]],orderjoin[[#This Row],[OrderDate]])</f>
        <v>6</v>
      </c>
      <c r="M501">
        <f>_xlfn.DAYS(orderjoin[[#This Row],[RequiredDate]],orderjoin[[#This Row],[ShippedDate]])</f>
        <v>22</v>
      </c>
      <c r="N501">
        <v>2</v>
      </c>
      <c r="O501">
        <v>156.66</v>
      </c>
      <c r="P501" t="s">
        <v>107</v>
      </c>
      <c r="Q501" t="s">
        <v>108</v>
      </c>
      <c r="R501" t="s">
        <v>109</v>
      </c>
      <c r="S501" t="s">
        <v>21</v>
      </c>
      <c r="T501" t="s">
        <v>110</v>
      </c>
      <c r="U501" t="s">
        <v>23</v>
      </c>
      <c r="V501">
        <v>10436</v>
      </c>
      <c r="W501" t="s">
        <v>106</v>
      </c>
      <c r="X501">
        <v>3</v>
      </c>
      <c r="Y501" s="1">
        <v>34766</v>
      </c>
      <c r="Z501" s="1">
        <v>34794</v>
      </c>
      <c r="AA501">
        <f>_xlfn.DAYS(orderjoin[[#This Row],[orders.ShippedDate]],orderjoin[[#This Row],[orders.OrderDate]])</f>
        <v>6</v>
      </c>
      <c r="AB501" s="1">
        <v>34772</v>
      </c>
      <c r="AC501">
        <v>2</v>
      </c>
      <c r="AD501">
        <v>156.66</v>
      </c>
      <c r="AE501" t="s">
        <v>107</v>
      </c>
      <c r="AF501" t="s">
        <v>108</v>
      </c>
      <c r="AG501" t="s">
        <v>109</v>
      </c>
      <c r="AH501" t="s">
        <v>21</v>
      </c>
      <c r="AI501" t="s">
        <v>110</v>
      </c>
      <c r="AJ501" t="s">
        <v>23</v>
      </c>
      <c r="AK501">
        <v>75</v>
      </c>
      <c r="AL501" t="s">
        <v>645</v>
      </c>
      <c r="AM501">
        <v>12</v>
      </c>
      <c r="AN501">
        <v>1</v>
      </c>
      <c r="AO501" t="s">
        <v>646</v>
      </c>
      <c r="AP501" s="7">
        <v>7.75</v>
      </c>
      <c r="AQ501">
        <v>125</v>
      </c>
      <c r="AR501">
        <v>0</v>
      </c>
      <c r="AS501">
        <v>25</v>
      </c>
      <c r="AT501">
        <v>0</v>
      </c>
      <c r="AU501" t="s">
        <v>106</v>
      </c>
      <c r="AV501" t="s">
        <v>107</v>
      </c>
      <c r="AW501" t="s">
        <v>675</v>
      </c>
      <c r="AX501" t="s">
        <v>676</v>
      </c>
      <c r="AY501" t="s">
        <v>108</v>
      </c>
      <c r="AZ501" t="s">
        <v>109</v>
      </c>
      <c r="BA501" t="s">
        <v>21</v>
      </c>
      <c r="BB501" t="s">
        <v>110</v>
      </c>
      <c r="BC501" t="s">
        <v>23</v>
      </c>
      <c r="BD501" t="s">
        <v>677</v>
      </c>
      <c r="BE501" t="s">
        <v>678</v>
      </c>
      <c r="BF501">
        <v>12</v>
      </c>
      <c r="BG501" t="s">
        <v>1071</v>
      </c>
      <c r="BH501" t="s">
        <v>1072</v>
      </c>
      <c r="BI501" t="s">
        <v>1073</v>
      </c>
      <c r="BJ501" t="s">
        <v>1074</v>
      </c>
      <c r="BK501" t="s">
        <v>1075</v>
      </c>
      <c r="BL501" t="s">
        <v>21</v>
      </c>
      <c r="BM501" t="s">
        <v>1076</v>
      </c>
      <c r="BN501" t="s">
        <v>29</v>
      </c>
      <c r="BO501" t="s">
        <v>1077</v>
      </c>
      <c r="BP501" t="s">
        <v>21</v>
      </c>
      <c r="BQ501">
        <v>1</v>
      </c>
      <c r="BR501" t="s">
        <v>1004</v>
      </c>
      <c r="BS501" t="s">
        <v>1005</v>
      </c>
      <c r="BT501">
        <v>2</v>
      </c>
      <c r="BU501" t="s">
        <v>1199</v>
      </c>
      <c r="BV501" t="s">
        <v>1200</v>
      </c>
      <c r="BW501">
        <v>3</v>
      </c>
      <c r="BX501" t="s">
        <v>1614</v>
      </c>
      <c r="BY501" t="s">
        <v>1205</v>
      </c>
      <c r="BZ501" t="s">
        <v>654</v>
      </c>
      <c r="CA501" t="s">
        <v>1586</v>
      </c>
      <c r="CB501" s="1">
        <v>23253</v>
      </c>
      <c r="CC501" s="1">
        <v>33695</v>
      </c>
      <c r="CD501" t="s">
        <v>1615</v>
      </c>
      <c r="CE501" t="s">
        <v>442</v>
      </c>
      <c r="CF501" t="s">
        <v>132</v>
      </c>
      <c r="CG501" t="s">
        <v>1616</v>
      </c>
      <c r="CH501" t="s">
        <v>99</v>
      </c>
      <c r="CI501" t="s">
        <v>1617</v>
      </c>
      <c r="CJ501">
        <v>3355</v>
      </c>
      <c r="CK501">
        <v>2</v>
      </c>
      <c r="CL501">
        <v>133.92000000000002</v>
      </c>
    </row>
    <row r="502" spans="1:90">
      <c r="A502">
        <v>10437</v>
      </c>
      <c r="B502">
        <v>53</v>
      </c>
      <c r="C502" s="8">
        <v>26.2</v>
      </c>
      <c r="D502">
        <v>15</v>
      </c>
      <c r="E502">
        <v>0</v>
      </c>
      <c r="F502">
        <v>10437</v>
      </c>
      <c r="G502" t="s">
        <v>111</v>
      </c>
      <c r="H502">
        <v>8</v>
      </c>
      <c r="I502" s="1">
        <v>34766</v>
      </c>
      <c r="J502" s="1">
        <v>34794</v>
      </c>
      <c r="K502" s="1">
        <v>34773</v>
      </c>
      <c r="L502">
        <f>_xlfn.DAYS(orderjoin[[#This Row],[ShippedDate]],orderjoin[[#This Row],[OrderDate]])</f>
        <v>7</v>
      </c>
      <c r="M502">
        <f>_xlfn.DAYS(orderjoin[[#This Row],[RequiredDate]],orderjoin[[#This Row],[ShippedDate]])</f>
        <v>21</v>
      </c>
      <c r="N502">
        <v>1</v>
      </c>
      <c r="O502">
        <v>19.97</v>
      </c>
      <c r="P502" t="s">
        <v>112</v>
      </c>
      <c r="Q502" t="s">
        <v>113</v>
      </c>
      <c r="R502" t="s">
        <v>114</v>
      </c>
      <c r="S502" t="s">
        <v>21</v>
      </c>
      <c r="T502" t="s">
        <v>115</v>
      </c>
      <c r="U502" t="s">
        <v>116</v>
      </c>
      <c r="V502">
        <v>10437</v>
      </c>
      <c r="W502" t="s">
        <v>111</v>
      </c>
      <c r="X502">
        <v>8</v>
      </c>
      <c r="Y502" s="1">
        <v>34766</v>
      </c>
      <c r="Z502" s="1">
        <v>34794</v>
      </c>
      <c r="AA502">
        <f>_xlfn.DAYS(orderjoin[[#This Row],[orders.ShippedDate]],orderjoin[[#This Row],[orders.OrderDate]])</f>
        <v>7</v>
      </c>
      <c r="AB502" s="1">
        <v>34773</v>
      </c>
      <c r="AC502">
        <v>1</v>
      </c>
      <c r="AD502">
        <v>19.97</v>
      </c>
      <c r="AE502" t="s">
        <v>112</v>
      </c>
      <c r="AF502" t="s">
        <v>113</v>
      </c>
      <c r="AG502" t="s">
        <v>114</v>
      </c>
      <c r="AH502" t="s">
        <v>21</v>
      </c>
      <c r="AI502" t="s">
        <v>115</v>
      </c>
      <c r="AJ502" t="s">
        <v>116</v>
      </c>
      <c r="AK502">
        <v>53</v>
      </c>
      <c r="AL502" t="s">
        <v>606</v>
      </c>
      <c r="AM502">
        <v>24</v>
      </c>
      <c r="AN502">
        <v>6</v>
      </c>
      <c r="AO502" t="s">
        <v>607</v>
      </c>
      <c r="AP502" s="7">
        <v>32.799999999999997</v>
      </c>
      <c r="AQ502">
        <v>0</v>
      </c>
      <c r="AR502">
        <v>0</v>
      </c>
      <c r="AS502">
        <v>0</v>
      </c>
      <c r="AT502">
        <v>1</v>
      </c>
      <c r="AU502" t="s">
        <v>111</v>
      </c>
      <c r="AV502" t="s">
        <v>112</v>
      </c>
      <c r="AW502" t="s">
        <v>917</v>
      </c>
      <c r="AX502" t="s">
        <v>686</v>
      </c>
      <c r="AY502" t="s">
        <v>113</v>
      </c>
      <c r="AZ502" t="s">
        <v>114</v>
      </c>
      <c r="BA502" t="s">
        <v>21</v>
      </c>
      <c r="BB502" t="s">
        <v>115</v>
      </c>
      <c r="BC502" t="s">
        <v>116</v>
      </c>
      <c r="BD502" t="s">
        <v>918</v>
      </c>
      <c r="BE502" t="s">
        <v>918</v>
      </c>
      <c r="BF502">
        <v>24</v>
      </c>
      <c r="BG502" t="s">
        <v>1127</v>
      </c>
      <c r="BH502" t="s">
        <v>1128</v>
      </c>
      <c r="BI502" t="s">
        <v>654</v>
      </c>
      <c r="BJ502" t="s">
        <v>1129</v>
      </c>
      <c r="BK502" t="s">
        <v>1130</v>
      </c>
      <c r="BL502" t="s">
        <v>1131</v>
      </c>
      <c r="BM502" t="s">
        <v>1132</v>
      </c>
      <c r="BN502" t="s">
        <v>1044</v>
      </c>
      <c r="BO502" t="s">
        <v>1133</v>
      </c>
      <c r="BP502" t="s">
        <v>1134</v>
      </c>
      <c r="BQ502">
        <v>6</v>
      </c>
      <c r="BR502" t="s">
        <v>1049</v>
      </c>
      <c r="BS502" t="s">
        <v>1050</v>
      </c>
      <c r="BT502">
        <v>1</v>
      </c>
      <c r="BU502" t="s">
        <v>1197</v>
      </c>
      <c r="BV502" t="s">
        <v>1198</v>
      </c>
      <c r="BW502">
        <v>8</v>
      </c>
      <c r="BX502" t="s">
        <v>1598</v>
      </c>
      <c r="BY502" t="s">
        <v>1210</v>
      </c>
      <c r="BZ502" t="s">
        <v>1211</v>
      </c>
      <c r="CA502" t="s">
        <v>1586</v>
      </c>
      <c r="CB502" s="1">
        <v>21194</v>
      </c>
      <c r="CC502" s="1">
        <v>34398</v>
      </c>
      <c r="CD502" t="s">
        <v>1599</v>
      </c>
      <c r="CE502" t="s">
        <v>131</v>
      </c>
      <c r="CF502" t="s">
        <v>132</v>
      </c>
      <c r="CG502" t="s">
        <v>1600</v>
      </c>
      <c r="CH502" t="s">
        <v>99</v>
      </c>
      <c r="CI502" t="s">
        <v>1601</v>
      </c>
      <c r="CJ502">
        <v>2344</v>
      </c>
      <c r="CK502">
        <v>2</v>
      </c>
      <c r="CL502">
        <v>393</v>
      </c>
    </row>
    <row r="503" spans="1:90">
      <c r="A503">
        <v>10438</v>
      </c>
      <c r="B503">
        <v>19</v>
      </c>
      <c r="C503" s="8">
        <v>7.3</v>
      </c>
      <c r="D503">
        <v>15</v>
      </c>
      <c r="E503">
        <v>0.2</v>
      </c>
      <c r="F503">
        <v>10438</v>
      </c>
      <c r="G503" t="s">
        <v>24</v>
      </c>
      <c r="H503">
        <v>3</v>
      </c>
      <c r="I503" s="1">
        <v>34767</v>
      </c>
      <c r="J503" s="1">
        <v>34795</v>
      </c>
      <c r="K503" s="1">
        <v>34775</v>
      </c>
      <c r="L503">
        <f>_xlfn.DAYS(orderjoin[[#This Row],[ShippedDate]],orderjoin[[#This Row],[OrderDate]])</f>
        <v>8</v>
      </c>
      <c r="M503">
        <f>_xlfn.DAYS(orderjoin[[#This Row],[RequiredDate]],orderjoin[[#This Row],[ShippedDate]])</f>
        <v>20</v>
      </c>
      <c r="N503">
        <v>2</v>
      </c>
      <c r="O503">
        <v>8.24</v>
      </c>
      <c r="P503" t="s">
        <v>25</v>
      </c>
      <c r="Q503" t="s">
        <v>26</v>
      </c>
      <c r="R503" t="s">
        <v>27</v>
      </c>
      <c r="S503" t="s">
        <v>21</v>
      </c>
      <c r="T503" t="s">
        <v>28</v>
      </c>
      <c r="U503" t="s">
        <v>29</v>
      </c>
      <c r="V503">
        <v>10438</v>
      </c>
      <c r="W503" t="s">
        <v>24</v>
      </c>
      <c r="X503">
        <v>3</v>
      </c>
      <c r="Y503" s="1">
        <v>34767</v>
      </c>
      <c r="Z503" s="1">
        <v>34795</v>
      </c>
      <c r="AA503">
        <f>_xlfn.DAYS(orderjoin[[#This Row],[orders.ShippedDate]],orderjoin[[#This Row],[orders.OrderDate]])</f>
        <v>8</v>
      </c>
      <c r="AB503" s="1">
        <v>34775</v>
      </c>
      <c r="AC503">
        <v>2</v>
      </c>
      <c r="AD503">
        <v>8.24</v>
      </c>
      <c r="AE503" t="s">
        <v>25</v>
      </c>
      <c r="AF503" t="s">
        <v>26</v>
      </c>
      <c r="AG503" t="s">
        <v>27</v>
      </c>
      <c r="AH503" t="s">
        <v>21</v>
      </c>
      <c r="AI503" t="s">
        <v>28</v>
      </c>
      <c r="AJ503" t="s">
        <v>29</v>
      </c>
      <c r="AK503">
        <v>19</v>
      </c>
      <c r="AL503" t="s">
        <v>540</v>
      </c>
      <c r="AM503">
        <v>8</v>
      </c>
      <c r="AN503">
        <v>3</v>
      </c>
      <c r="AO503" t="s">
        <v>541</v>
      </c>
      <c r="AP503" s="7">
        <v>9.1999999999999993</v>
      </c>
      <c r="AQ503">
        <v>25</v>
      </c>
      <c r="AR503">
        <v>0</v>
      </c>
      <c r="AS503">
        <v>5</v>
      </c>
      <c r="AT503">
        <v>0</v>
      </c>
      <c r="AU503" t="s">
        <v>24</v>
      </c>
      <c r="AV503" t="s">
        <v>25</v>
      </c>
      <c r="AW503" t="s">
        <v>894</v>
      </c>
      <c r="AX503" t="s">
        <v>676</v>
      </c>
      <c r="AY503" t="s">
        <v>26</v>
      </c>
      <c r="AZ503" t="s">
        <v>27</v>
      </c>
      <c r="BA503" t="s">
        <v>21</v>
      </c>
      <c r="BB503" t="s">
        <v>28</v>
      </c>
      <c r="BC503" t="s">
        <v>29</v>
      </c>
      <c r="BD503" t="s">
        <v>895</v>
      </c>
      <c r="BE503" t="s">
        <v>896</v>
      </c>
      <c r="BF503">
        <v>8</v>
      </c>
      <c r="BG503" t="s">
        <v>1107</v>
      </c>
      <c r="BH503" t="s">
        <v>1108</v>
      </c>
      <c r="BI503" t="s">
        <v>654</v>
      </c>
      <c r="BJ503" t="s">
        <v>1109</v>
      </c>
      <c r="BK503" t="s">
        <v>1110</v>
      </c>
      <c r="BL503" t="s">
        <v>21</v>
      </c>
      <c r="BM503" t="s">
        <v>1111</v>
      </c>
      <c r="BN503" t="s">
        <v>196</v>
      </c>
      <c r="BO503" t="s">
        <v>1112</v>
      </c>
      <c r="BP503" t="s">
        <v>21</v>
      </c>
      <c r="BQ503">
        <v>3</v>
      </c>
      <c r="BR503" t="s">
        <v>1047</v>
      </c>
      <c r="BS503" t="s">
        <v>1048</v>
      </c>
      <c r="BT503">
        <v>2</v>
      </c>
      <c r="BU503" t="s">
        <v>1199</v>
      </c>
      <c r="BV503" t="s">
        <v>1200</v>
      </c>
      <c r="BW503">
        <v>3</v>
      </c>
      <c r="BX503" t="s">
        <v>1614</v>
      </c>
      <c r="BY503" t="s">
        <v>1205</v>
      </c>
      <c r="BZ503" t="s">
        <v>654</v>
      </c>
      <c r="CA503" t="s">
        <v>1586</v>
      </c>
      <c r="CB503" s="1">
        <v>23253</v>
      </c>
      <c r="CC503" s="1">
        <v>33695</v>
      </c>
      <c r="CD503" t="s">
        <v>1615</v>
      </c>
      <c r="CE503" t="s">
        <v>442</v>
      </c>
      <c r="CF503" t="s">
        <v>132</v>
      </c>
      <c r="CG503" t="s">
        <v>1616</v>
      </c>
      <c r="CH503" t="s">
        <v>99</v>
      </c>
      <c r="CI503" t="s">
        <v>1617</v>
      </c>
      <c r="CJ503">
        <v>3355</v>
      </c>
      <c r="CK503">
        <v>2</v>
      </c>
      <c r="CL503">
        <v>87.6</v>
      </c>
    </row>
    <row r="504" spans="1:90">
      <c r="A504">
        <v>10438</v>
      </c>
      <c r="B504">
        <v>34</v>
      </c>
      <c r="C504" s="8">
        <v>11.2</v>
      </c>
      <c r="D504">
        <v>20</v>
      </c>
      <c r="E504">
        <v>0.2</v>
      </c>
      <c r="F504">
        <v>10438</v>
      </c>
      <c r="G504" t="s">
        <v>24</v>
      </c>
      <c r="H504">
        <v>3</v>
      </c>
      <c r="I504" s="1">
        <v>34767</v>
      </c>
      <c r="J504" s="1">
        <v>34795</v>
      </c>
      <c r="K504" s="1">
        <v>34775</v>
      </c>
      <c r="L504">
        <f>_xlfn.DAYS(orderjoin[[#This Row],[ShippedDate]],orderjoin[[#This Row],[OrderDate]])</f>
        <v>8</v>
      </c>
      <c r="M504">
        <f>_xlfn.DAYS(orderjoin[[#This Row],[RequiredDate]],orderjoin[[#This Row],[ShippedDate]])</f>
        <v>20</v>
      </c>
      <c r="N504">
        <v>2</v>
      </c>
      <c r="O504">
        <v>8.24</v>
      </c>
      <c r="P504" t="s">
        <v>25</v>
      </c>
      <c r="Q504" t="s">
        <v>26</v>
      </c>
      <c r="R504" t="s">
        <v>27</v>
      </c>
      <c r="S504" t="s">
        <v>21</v>
      </c>
      <c r="T504" t="s">
        <v>28</v>
      </c>
      <c r="U504" t="s">
        <v>29</v>
      </c>
      <c r="V504">
        <v>10438</v>
      </c>
      <c r="W504" t="s">
        <v>24</v>
      </c>
      <c r="X504">
        <v>3</v>
      </c>
      <c r="Y504" s="1">
        <v>34767</v>
      </c>
      <c r="Z504" s="1">
        <v>34795</v>
      </c>
      <c r="AA504">
        <f>_xlfn.DAYS(orderjoin[[#This Row],[orders.ShippedDate]],orderjoin[[#This Row],[orders.OrderDate]])</f>
        <v>8</v>
      </c>
      <c r="AB504" s="1">
        <v>34775</v>
      </c>
      <c r="AC504">
        <v>2</v>
      </c>
      <c r="AD504">
        <v>8.24</v>
      </c>
      <c r="AE504" t="s">
        <v>25</v>
      </c>
      <c r="AF504" t="s">
        <v>26</v>
      </c>
      <c r="AG504" t="s">
        <v>27</v>
      </c>
      <c r="AH504" t="s">
        <v>21</v>
      </c>
      <c r="AI504" t="s">
        <v>28</v>
      </c>
      <c r="AJ504" t="s">
        <v>29</v>
      </c>
      <c r="AK504">
        <v>34</v>
      </c>
      <c r="AL504" t="s">
        <v>570</v>
      </c>
      <c r="AM504">
        <v>16</v>
      </c>
      <c r="AN504">
        <v>1</v>
      </c>
      <c r="AO504" t="s">
        <v>507</v>
      </c>
      <c r="AP504" s="7">
        <v>14</v>
      </c>
      <c r="AQ504">
        <v>111</v>
      </c>
      <c r="AR504">
        <v>0</v>
      </c>
      <c r="AS504">
        <v>15</v>
      </c>
      <c r="AT504">
        <v>0</v>
      </c>
      <c r="AU504" t="s">
        <v>24</v>
      </c>
      <c r="AV504" t="s">
        <v>25</v>
      </c>
      <c r="AW504" t="s">
        <v>894</v>
      </c>
      <c r="AX504" t="s">
        <v>676</v>
      </c>
      <c r="AY504" t="s">
        <v>26</v>
      </c>
      <c r="AZ504" t="s">
        <v>27</v>
      </c>
      <c r="BA504" t="s">
        <v>21</v>
      </c>
      <c r="BB504" t="s">
        <v>28</v>
      </c>
      <c r="BC504" t="s">
        <v>29</v>
      </c>
      <c r="BD504" t="s">
        <v>895</v>
      </c>
      <c r="BE504" t="s">
        <v>896</v>
      </c>
      <c r="BF504">
        <v>16</v>
      </c>
      <c r="BG504" t="s">
        <v>1168</v>
      </c>
      <c r="BH504" t="s">
        <v>1169</v>
      </c>
      <c r="BI504" t="s">
        <v>1170</v>
      </c>
      <c r="BJ504" t="s">
        <v>1171</v>
      </c>
      <c r="BK504" t="s">
        <v>1172</v>
      </c>
      <c r="BL504" t="s">
        <v>232</v>
      </c>
      <c r="BM504" t="s">
        <v>1173</v>
      </c>
      <c r="BN504" t="s">
        <v>99</v>
      </c>
      <c r="BO504" t="s">
        <v>1174</v>
      </c>
      <c r="BP504" t="s">
        <v>21</v>
      </c>
      <c r="BQ504">
        <v>1</v>
      </c>
      <c r="BR504" t="s">
        <v>1004</v>
      </c>
      <c r="BS504" t="s">
        <v>1005</v>
      </c>
      <c r="BT504">
        <v>2</v>
      </c>
      <c r="BU504" t="s">
        <v>1199</v>
      </c>
      <c r="BV504" t="s">
        <v>1200</v>
      </c>
      <c r="BW504">
        <v>3</v>
      </c>
      <c r="BX504" t="s">
        <v>1614</v>
      </c>
      <c r="BY504" t="s">
        <v>1205</v>
      </c>
      <c r="BZ504" t="s">
        <v>654</v>
      </c>
      <c r="CA504" t="s">
        <v>1586</v>
      </c>
      <c r="CB504" s="1">
        <v>23253</v>
      </c>
      <c r="CC504" s="1">
        <v>33695</v>
      </c>
      <c r="CD504" t="s">
        <v>1615</v>
      </c>
      <c r="CE504" t="s">
        <v>442</v>
      </c>
      <c r="CF504" t="s">
        <v>132</v>
      </c>
      <c r="CG504" t="s">
        <v>1616</v>
      </c>
      <c r="CH504" t="s">
        <v>99</v>
      </c>
      <c r="CI504" t="s">
        <v>1617</v>
      </c>
      <c r="CJ504">
        <v>3355</v>
      </c>
      <c r="CK504">
        <v>2</v>
      </c>
      <c r="CL504">
        <v>179.2</v>
      </c>
    </row>
    <row r="505" spans="1:90">
      <c r="A505">
        <v>10438</v>
      </c>
      <c r="B505">
        <v>57</v>
      </c>
      <c r="C505" s="8">
        <v>15.6</v>
      </c>
      <c r="D505">
        <v>15</v>
      </c>
      <c r="E505">
        <v>0.2</v>
      </c>
      <c r="F505">
        <v>10438</v>
      </c>
      <c r="G505" t="s">
        <v>24</v>
      </c>
      <c r="H505">
        <v>3</v>
      </c>
      <c r="I505" s="1">
        <v>34767</v>
      </c>
      <c r="J505" s="1">
        <v>34795</v>
      </c>
      <c r="K505" s="1">
        <v>34775</v>
      </c>
      <c r="L505">
        <f>_xlfn.DAYS(orderjoin[[#This Row],[ShippedDate]],orderjoin[[#This Row],[OrderDate]])</f>
        <v>8</v>
      </c>
      <c r="M505">
        <f>_xlfn.DAYS(orderjoin[[#This Row],[RequiredDate]],orderjoin[[#This Row],[ShippedDate]])</f>
        <v>20</v>
      </c>
      <c r="N505">
        <v>2</v>
      </c>
      <c r="O505">
        <v>8.24</v>
      </c>
      <c r="P505" t="s">
        <v>25</v>
      </c>
      <c r="Q505" t="s">
        <v>26</v>
      </c>
      <c r="R505" t="s">
        <v>27</v>
      </c>
      <c r="S505" t="s">
        <v>21</v>
      </c>
      <c r="T505" t="s">
        <v>28</v>
      </c>
      <c r="U505" t="s">
        <v>29</v>
      </c>
      <c r="V505">
        <v>10438</v>
      </c>
      <c r="W505" t="s">
        <v>24</v>
      </c>
      <c r="X505">
        <v>3</v>
      </c>
      <c r="Y505" s="1">
        <v>34767</v>
      </c>
      <c r="Z505" s="1">
        <v>34795</v>
      </c>
      <c r="AA505">
        <f>_xlfn.DAYS(orderjoin[[#This Row],[orders.ShippedDate]],orderjoin[[#This Row],[orders.OrderDate]])</f>
        <v>8</v>
      </c>
      <c r="AB505" s="1">
        <v>34775</v>
      </c>
      <c r="AC505">
        <v>2</v>
      </c>
      <c r="AD505">
        <v>8.24</v>
      </c>
      <c r="AE505" t="s">
        <v>25</v>
      </c>
      <c r="AF505" t="s">
        <v>26</v>
      </c>
      <c r="AG505" t="s">
        <v>27</v>
      </c>
      <c r="AH505" t="s">
        <v>21</v>
      </c>
      <c r="AI505" t="s">
        <v>28</v>
      </c>
      <c r="AJ505" t="s">
        <v>29</v>
      </c>
      <c r="AK505">
        <v>57</v>
      </c>
      <c r="AL505" t="s">
        <v>614</v>
      </c>
      <c r="AM505">
        <v>26</v>
      </c>
      <c r="AN505">
        <v>5</v>
      </c>
      <c r="AO505" t="s">
        <v>613</v>
      </c>
      <c r="AP505" s="7">
        <v>19.5</v>
      </c>
      <c r="AQ505">
        <v>36</v>
      </c>
      <c r="AR505">
        <v>0</v>
      </c>
      <c r="AS505">
        <v>20</v>
      </c>
      <c r="AT505">
        <v>0</v>
      </c>
      <c r="AU505" t="s">
        <v>24</v>
      </c>
      <c r="AV505" t="s">
        <v>25</v>
      </c>
      <c r="AW505" t="s">
        <v>894</v>
      </c>
      <c r="AX505" t="s">
        <v>676</v>
      </c>
      <c r="AY505" t="s">
        <v>26</v>
      </c>
      <c r="AZ505" t="s">
        <v>27</v>
      </c>
      <c r="BA505" t="s">
        <v>21</v>
      </c>
      <c r="BB505" t="s">
        <v>28</v>
      </c>
      <c r="BC505" t="s">
        <v>29</v>
      </c>
      <c r="BD505" t="s">
        <v>895</v>
      </c>
      <c r="BE505" t="s">
        <v>896</v>
      </c>
      <c r="BF505">
        <v>26</v>
      </c>
      <c r="BG505" t="s">
        <v>1113</v>
      </c>
      <c r="BH505" t="s">
        <v>1114</v>
      </c>
      <c r="BI505" t="s">
        <v>669</v>
      </c>
      <c r="BJ505" t="s">
        <v>1115</v>
      </c>
      <c r="BK505" t="s">
        <v>1116</v>
      </c>
      <c r="BL505" t="s">
        <v>21</v>
      </c>
      <c r="BM505" t="s">
        <v>1117</v>
      </c>
      <c r="BN505" t="s">
        <v>150</v>
      </c>
      <c r="BO505" t="s">
        <v>1118</v>
      </c>
      <c r="BP505" t="s">
        <v>1119</v>
      </c>
      <c r="BQ505">
        <v>5</v>
      </c>
      <c r="BR505" t="s">
        <v>1021</v>
      </c>
      <c r="BS505" t="s">
        <v>1022</v>
      </c>
      <c r="BT505">
        <v>2</v>
      </c>
      <c r="BU505" t="s">
        <v>1199</v>
      </c>
      <c r="BV505" t="s">
        <v>1200</v>
      </c>
      <c r="BW505">
        <v>3</v>
      </c>
      <c r="BX505" t="s">
        <v>1614</v>
      </c>
      <c r="BY505" t="s">
        <v>1205</v>
      </c>
      <c r="BZ505" t="s">
        <v>654</v>
      </c>
      <c r="CA505" t="s">
        <v>1586</v>
      </c>
      <c r="CB505" s="1">
        <v>23253</v>
      </c>
      <c r="CC505" s="1">
        <v>33695</v>
      </c>
      <c r="CD505" t="s">
        <v>1615</v>
      </c>
      <c r="CE505" t="s">
        <v>442</v>
      </c>
      <c r="CF505" t="s">
        <v>132</v>
      </c>
      <c r="CG505" t="s">
        <v>1616</v>
      </c>
      <c r="CH505" t="s">
        <v>99</v>
      </c>
      <c r="CI505" t="s">
        <v>1617</v>
      </c>
      <c r="CJ505">
        <v>3355</v>
      </c>
      <c r="CK505">
        <v>2</v>
      </c>
      <c r="CL505">
        <v>187.2</v>
      </c>
    </row>
    <row r="506" spans="1:90">
      <c r="A506">
        <v>10439</v>
      </c>
      <c r="B506">
        <v>12</v>
      </c>
      <c r="C506" s="8">
        <v>30.4</v>
      </c>
      <c r="D506">
        <v>15</v>
      </c>
      <c r="E506">
        <v>0</v>
      </c>
      <c r="F506">
        <v>10439</v>
      </c>
      <c r="G506" t="s">
        <v>282</v>
      </c>
      <c r="H506">
        <v>6</v>
      </c>
      <c r="I506" s="1">
        <v>34768</v>
      </c>
      <c r="J506" s="1">
        <v>34796</v>
      </c>
      <c r="K506" s="1">
        <v>34771</v>
      </c>
      <c r="L506">
        <f>_xlfn.DAYS(orderjoin[[#This Row],[ShippedDate]],orderjoin[[#This Row],[OrderDate]])</f>
        <v>3</v>
      </c>
      <c r="M506">
        <f>_xlfn.DAYS(orderjoin[[#This Row],[RequiredDate]],orderjoin[[#This Row],[ShippedDate]])</f>
        <v>25</v>
      </c>
      <c r="N506">
        <v>3</v>
      </c>
      <c r="O506">
        <v>4.07</v>
      </c>
      <c r="P506" t="s">
        <v>283</v>
      </c>
      <c r="Q506" t="s">
        <v>284</v>
      </c>
      <c r="R506" t="s">
        <v>285</v>
      </c>
      <c r="S506" t="s">
        <v>286</v>
      </c>
      <c r="T506" t="s">
        <v>287</v>
      </c>
      <c r="U506" t="s">
        <v>288</v>
      </c>
      <c r="V506">
        <v>10439</v>
      </c>
      <c r="W506" t="s">
        <v>282</v>
      </c>
      <c r="X506">
        <v>6</v>
      </c>
      <c r="Y506" s="1">
        <v>34768</v>
      </c>
      <c r="Z506" s="1">
        <v>34796</v>
      </c>
      <c r="AA506">
        <f>_xlfn.DAYS(orderjoin[[#This Row],[orders.ShippedDate]],orderjoin[[#This Row],[orders.OrderDate]])</f>
        <v>3</v>
      </c>
      <c r="AB506" s="1">
        <v>34771</v>
      </c>
      <c r="AC506">
        <v>3</v>
      </c>
      <c r="AD506">
        <v>4.07</v>
      </c>
      <c r="AE506" t="s">
        <v>283</v>
      </c>
      <c r="AF506" t="s">
        <v>284</v>
      </c>
      <c r="AG506" t="s">
        <v>285</v>
      </c>
      <c r="AH506" t="s">
        <v>286</v>
      </c>
      <c r="AI506" t="s">
        <v>287</v>
      </c>
      <c r="AJ506" t="s">
        <v>288</v>
      </c>
      <c r="AK506">
        <v>12</v>
      </c>
      <c r="AL506" t="s">
        <v>526</v>
      </c>
      <c r="AM506">
        <v>5</v>
      </c>
      <c r="AN506">
        <v>4</v>
      </c>
      <c r="AO506" t="s">
        <v>527</v>
      </c>
      <c r="AP506" s="7">
        <v>38</v>
      </c>
      <c r="AQ506">
        <v>86</v>
      </c>
      <c r="AR506">
        <v>0</v>
      </c>
      <c r="AS506">
        <v>0</v>
      </c>
      <c r="AT506">
        <v>0</v>
      </c>
      <c r="AU506" t="s">
        <v>282</v>
      </c>
      <c r="AV506" t="s">
        <v>283</v>
      </c>
      <c r="AW506" t="s">
        <v>811</v>
      </c>
      <c r="AX506" t="s">
        <v>721</v>
      </c>
      <c r="AY506" t="s">
        <v>284</v>
      </c>
      <c r="AZ506" t="s">
        <v>285</v>
      </c>
      <c r="BA506" t="s">
        <v>286</v>
      </c>
      <c r="BB506" t="s">
        <v>287</v>
      </c>
      <c r="BC506" t="s">
        <v>288</v>
      </c>
      <c r="BD506" t="s">
        <v>812</v>
      </c>
      <c r="BE506" t="s">
        <v>813</v>
      </c>
      <c r="BF506">
        <v>5</v>
      </c>
      <c r="BG506" t="s">
        <v>981</v>
      </c>
      <c r="BH506" t="s">
        <v>982</v>
      </c>
      <c r="BI506" t="s">
        <v>983</v>
      </c>
      <c r="BJ506" t="s">
        <v>984</v>
      </c>
      <c r="BK506" t="s">
        <v>985</v>
      </c>
      <c r="BL506" t="s">
        <v>986</v>
      </c>
      <c r="BM506" t="s">
        <v>987</v>
      </c>
      <c r="BN506" t="s">
        <v>175</v>
      </c>
      <c r="BO506" t="s">
        <v>988</v>
      </c>
      <c r="BP506" t="s">
        <v>21</v>
      </c>
      <c r="BQ506">
        <v>4</v>
      </c>
      <c r="BR506" t="s">
        <v>989</v>
      </c>
      <c r="BS506" t="s">
        <v>990</v>
      </c>
      <c r="BT506">
        <v>3</v>
      </c>
      <c r="BU506" t="s">
        <v>1201</v>
      </c>
      <c r="BV506" t="s">
        <v>1174</v>
      </c>
      <c r="BW506">
        <v>6</v>
      </c>
      <c r="BX506" t="s">
        <v>1594</v>
      </c>
      <c r="BY506" t="s">
        <v>1208</v>
      </c>
      <c r="BZ506" t="s">
        <v>654</v>
      </c>
      <c r="CA506" t="s">
        <v>1581</v>
      </c>
      <c r="CB506" s="1">
        <v>23194</v>
      </c>
      <c r="CC506" s="1">
        <v>34259</v>
      </c>
      <c r="CD506" t="s">
        <v>1595</v>
      </c>
      <c r="CE506" t="s">
        <v>194</v>
      </c>
      <c r="CF506" t="s">
        <v>21</v>
      </c>
      <c r="CG506" t="s">
        <v>1596</v>
      </c>
      <c r="CH506" t="s">
        <v>196</v>
      </c>
      <c r="CI506" t="s">
        <v>1597</v>
      </c>
      <c r="CJ506">
        <v>428</v>
      </c>
      <c r="CK506">
        <v>5</v>
      </c>
      <c r="CL506">
        <v>456</v>
      </c>
    </row>
    <row r="507" spans="1:90">
      <c r="A507">
        <v>10439</v>
      </c>
      <c r="B507">
        <v>16</v>
      </c>
      <c r="C507" s="8">
        <v>13.9</v>
      </c>
      <c r="D507">
        <v>16</v>
      </c>
      <c r="E507">
        <v>0</v>
      </c>
      <c r="F507">
        <v>10439</v>
      </c>
      <c r="G507" t="s">
        <v>282</v>
      </c>
      <c r="H507">
        <v>6</v>
      </c>
      <c r="I507" s="1">
        <v>34768</v>
      </c>
      <c r="J507" s="1">
        <v>34796</v>
      </c>
      <c r="K507" s="1">
        <v>34771</v>
      </c>
      <c r="L507">
        <f>_xlfn.DAYS(orderjoin[[#This Row],[ShippedDate]],orderjoin[[#This Row],[OrderDate]])</f>
        <v>3</v>
      </c>
      <c r="M507">
        <f>_xlfn.DAYS(orderjoin[[#This Row],[RequiredDate]],orderjoin[[#This Row],[ShippedDate]])</f>
        <v>25</v>
      </c>
      <c r="N507">
        <v>3</v>
      </c>
      <c r="O507">
        <v>4.07</v>
      </c>
      <c r="P507" t="s">
        <v>283</v>
      </c>
      <c r="Q507" t="s">
        <v>284</v>
      </c>
      <c r="R507" t="s">
        <v>285</v>
      </c>
      <c r="S507" t="s">
        <v>286</v>
      </c>
      <c r="T507" t="s">
        <v>287</v>
      </c>
      <c r="U507" t="s">
        <v>288</v>
      </c>
      <c r="V507">
        <v>10439</v>
      </c>
      <c r="W507" t="s">
        <v>282</v>
      </c>
      <c r="X507">
        <v>6</v>
      </c>
      <c r="Y507" s="1">
        <v>34768</v>
      </c>
      <c r="Z507" s="1">
        <v>34796</v>
      </c>
      <c r="AA507">
        <f>_xlfn.DAYS(orderjoin[[#This Row],[orders.ShippedDate]],orderjoin[[#This Row],[orders.OrderDate]])</f>
        <v>3</v>
      </c>
      <c r="AB507" s="1">
        <v>34771</v>
      </c>
      <c r="AC507">
        <v>3</v>
      </c>
      <c r="AD507">
        <v>4.07</v>
      </c>
      <c r="AE507" t="s">
        <v>283</v>
      </c>
      <c r="AF507" t="s">
        <v>284</v>
      </c>
      <c r="AG507" t="s">
        <v>285</v>
      </c>
      <c r="AH507" t="s">
        <v>286</v>
      </c>
      <c r="AI507" t="s">
        <v>287</v>
      </c>
      <c r="AJ507" t="s">
        <v>288</v>
      </c>
      <c r="AK507">
        <v>16</v>
      </c>
      <c r="AL507" t="s">
        <v>534</v>
      </c>
      <c r="AM507">
        <v>7</v>
      </c>
      <c r="AN507">
        <v>3</v>
      </c>
      <c r="AO507" t="s">
        <v>535</v>
      </c>
      <c r="AP507" s="7">
        <v>17.45</v>
      </c>
      <c r="AQ507">
        <v>29</v>
      </c>
      <c r="AR507">
        <v>0</v>
      </c>
      <c r="AS507">
        <v>10</v>
      </c>
      <c r="AT507">
        <v>0</v>
      </c>
      <c r="AU507" t="s">
        <v>282</v>
      </c>
      <c r="AV507" t="s">
        <v>283</v>
      </c>
      <c r="AW507" t="s">
        <v>811</v>
      </c>
      <c r="AX507" t="s">
        <v>721</v>
      </c>
      <c r="AY507" t="s">
        <v>284</v>
      </c>
      <c r="AZ507" t="s">
        <v>285</v>
      </c>
      <c r="BA507" t="s">
        <v>286</v>
      </c>
      <c r="BB507" t="s">
        <v>287</v>
      </c>
      <c r="BC507" t="s">
        <v>288</v>
      </c>
      <c r="BD507" t="s">
        <v>812</v>
      </c>
      <c r="BE507" t="s">
        <v>813</v>
      </c>
      <c r="BF507">
        <v>7</v>
      </c>
      <c r="BG507" t="s">
        <v>1038</v>
      </c>
      <c r="BH507" t="s">
        <v>1039</v>
      </c>
      <c r="BI507" t="s">
        <v>676</v>
      </c>
      <c r="BJ507" t="s">
        <v>1040</v>
      </c>
      <c r="BK507" t="s">
        <v>1041</v>
      </c>
      <c r="BL507" t="s">
        <v>1042</v>
      </c>
      <c r="BM507" t="s">
        <v>1043</v>
      </c>
      <c r="BN507" t="s">
        <v>1044</v>
      </c>
      <c r="BO507" t="s">
        <v>1045</v>
      </c>
      <c r="BP507" t="s">
        <v>1046</v>
      </c>
      <c r="BQ507">
        <v>3</v>
      </c>
      <c r="BR507" t="s">
        <v>1047</v>
      </c>
      <c r="BS507" t="s">
        <v>1048</v>
      </c>
      <c r="BT507">
        <v>3</v>
      </c>
      <c r="BU507" t="s">
        <v>1201</v>
      </c>
      <c r="BV507" t="s">
        <v>1174</v>
      </c>
      <c r="BW507">
        <v>6</v>
      </c>
      <c r="BX507" t="s">
        <v>1594</v>
      </c>
      <c r="BY507" t="s">
        <v>1208</v>
      </c>
      <c r="BZ507" t="s">
        <v>654</v>
      </c>
      <c r="CA507" t="s">
        <v>1581</v>
      </c>
      <c r="CB507" s="1">
        <v>23194</v>
      </c>
      <c r="CC507" s="1">
        <v>34259</v>
      </c>
      <c r="CD507" t="s">
        <v>1595</v>
      </c>
      <c r="CE507" t="s">
        <v>194</v>
      </c>
      <c r="CF507" t="s">
        <v>21</v>
      </c>
      <c r="CG507" t="s">
        <v>1596</v>
      </c>
      <c r="CH507" t="s">
        <v>196</v>
      </c>
      <c r="CI507" t="s">
        <v>1597</v>
      </c>
      <c r="CJ507">
        <v>428</v>
      </c>
      <c r="CK507">
        <v>5</v>
      </c>
      <c r="CL507">
        <v>222.4</v>
      </c>
    </row>
    <row r="508" spans="1:90">
      <c r="A508">
        <v>10439</v>
      </c>
      <c r="B508">
        <v>64</v>
      </c>
      <c r="C508" s="8">
        <v>26.6</v>
      </c>
      <c r="D508">
        <v>6</v>
      </c>
      <c r="E508">
        <v>0</v>
      </c>
      <c r="F508">
        <v>10439</v>
      </c>
      <c r="G508" t="s">
        <v>282</v>
      </c>
      <c r="H508">
        <v>6</v>
      </c>
      <c r="I508" s="1">
        <v>34768</v>
      </c>
      <c r="J508" s="1">
        <v>34796</v>
      </c>
      <c r="K508" s="1">
        <v>34771</v>
      </c>
      <c r="L508">
        <f>_xlfn.DAYS(orderjoin[[#This Row],[ShippedDate]],orderjoin[[#This Row],[OrderDate]])</f>
        <v>3</v>
      </c>
      <c r="M508">
        <f>_xlfn.DAYS(orderjoin[[#This Row],[RequiredDate]],orderjoin[[#This Row],[ShippedDate]])</f>
        <v>25</v>
      </c>
      <c r="N508">
        <v>3</v>
      </c>
      <c r="O508">
        <v>4.07</v>
      </c>
      <c r="P508" t="s">
        <v>283</v>
      </c>
      <c r="Q508" t="s">
        <v>284</v>
      </c>
      <c r="R508" t="s">
        <v>285</v>
      </c>
      <c r="S508" t="s">
        <v>286</v>
      </c>
      <c r="T508" t="s">
        <v>287</v>
      </c>
      <c r="U508" t="s">
        <v>288</v>
      </c>
      <c r="V508">
        <v>10439</v>
      </c>
      <c r="W508" t="s">
        <v>282</v>
      </c>
      <c r="X508">
        <v>6</v>
      </c>
      <c r="Y508" s="1">
        <v>34768</v>
      </c>
      <c r="Z508" s="1">
        <v>34796</v>
      </c>
      <c r="AA508">
        <f>_xlfn.DAYS(orderjoin[[#This Row],[orders.ShippedDate]],orderjoin[[#This Row],[orders.OrderDate]])</f>
        <v>3</v>
      </c>
      <c r="AB508" s="1">
        <v>34771</v>
      </c>
      <c r="AC508">
        <v>3</v>
      </c>
      <c r="AD508">
        <v>4.07</v>
      </c>
      <c r="AE508" t="s">
        <v>283</v>
      </c>
      <c r="AF508" t="s">
        <v>284</v>
      </c>
      <c r="AG508" t="s">
        <v>285</v>
      </c>
      <c r="AH508" t="s">
        <v>286</v>
      </c>
      <c r="AI508" t="s">
        <v>287</v>
      </c>
      <c r="AJ508" t="s">
        <v>288</v>
      </c>
      <c r="AK508">
        <v>64</v>
      </c>
      <c r="AL508" t="s">
        <v>627</v>
      </c>
      <c r="AM508">
        <v>12</v>
      </c>
      <c r="AN508">
        <v>5</v>
      </c>
      <c r="AO508" t="s">
        <v>628</v>
      </c>
      <c r="AP508" s="7">
        <v>33.25</v>
      </c>
      <c r="AQ508">
        <v>22</v>
      </c>
      <c r="AR508">
        <v>80</v>
      </c>
      <c r="AS508">
        <v>30</v>
      </c>
      <c r="AT508">
        <v>0</v>
      </c>
      <c r="AU508" t="s">
        <v>282</v>
      </c>
      <c r="AV508" t="s">
        <v>283</v>
      </c>
      <c r="AW508" t="s">
        <v>811</v>
      </c>
      <c r="AX508" t="s">
        <v>721</v>
      </c>
      <c r="AY508" t="s">
        <v>284</v>
      </c>
      <c r="AZ508" t="s">
        <v>285</v>
      </c>
      <c r="BA508" t="s">
        <v>286</v>
      </c>
      <c r="BB508" t="s">
        <v>287</v>
      </c>
      <c r="BC508" t="s">
        <v>288</v>
      </c>
      <c r="BD508" t="s">
        <v>812</v>
      </c>
      <c r="BE508" t="s">
        <v>813</v>
      </c>
      <c r="BF508">
        <v>12</v>
      </c>
      <c r="BG508" t="s">
        <v>1071</v>
      </c>
      <c r="BH508" t="s">
        <v>1072</v>
      </c>
      <c r="BI508" t="s">
        <v>1073</v>
      </c>
      <c r="BJ508" t="s">
        <v>1074</v>
      </c>
      <c r="BK508" t="s">
        <v>1075</v>
      </c>
      <c r="BL508" t="s">
        <v>21</v>
      </c>
      <c r="BM508" t="s">
        <v>1076</v>
      </c>
      <c r="BN508" t="s">
        <v>29</v>
      </c>
      <c r="BO508" t="s">
        <v>1077</v>
      </c>
      <c r="BP508" t="s">
        <v>21</v>
      </c>
      <c r="BQ508">
        <v>5</v>
      </c>
      <c r="BR508" t="s">
        <v>1021</v>
      </c>
      <c r="BS508" t="s">
        <v>1022</v>
      </c>
      <c r="BT508">
        <v>3</v>
      </c>
      <c r="BU508" t="s">
        <v>1201</v>
      </c>
      <c r="BV508" t="s">
        <v>1174</v>
      </c>
      <c r="BW508">
        <v>6</v>
      </c>
      <c r="BX508" t="s">
        <v>1594</v>
      </c>
      <c r="BY508" t="s">
        <v>1208</v>
      </c>
      <c r="BZ508" t="s">
        <v>654</v>
      </c>
      <c r="CA508" t="s">
        <v>1581</v>
      </c>
      <c r="CB508" s="1">
        <v>23194</v>
      </c>
      <c r="CC508" s="1">
        <v>34259</v>
      </c>
      <c r="CD508" t="s">
        <v>1595</v>
      </c>
      <c r="CE508" t="s">
        <v>194</v>
      </c>
      <c r="CF508" t="s">
        <v>21</v>
      </c>
      <c r="CG508" t="s">
        <v>1596</v>
      </c>
      <c r="CH508" t="s">
        <v>196</v>
      </c>
      <c r="CI508" t="s">
        <v>1597</v>
      </c>
      <c r="CJ508">
        <v>428</v>
      </c>
      <c r="CK508">
        <v>5</v>
      </c>
      <c r="CL508">
        <v>159.60000000000002</v>
      </c>
    </row>
    <row r="509" spans="1:90">
      <c r="A509">
        <v>10439</v>
      </c>
      <c r="B509">
        <v>74</v>
      </c>
      <c r="C509" s="8">
        <v>8</v>
      </c>
      <c r="D509">
        <v>30</v>
      </c>
      <c r="E509">
        <v>0</v>
      </c>
      <c r="F509">
        <v>10439</v>
      </c>
      <c r="G509" t="s">
        <v>282</v>
      </c>
      <c r="H509">
        <v>6</v>
      </c>
      <c r="I509" s="1">
        <v>34768</v>
      </c>
      <c r="J509" s="1">
        <v>34796</v>
      </c>
      <c r="K509" s="1">
        <v>34771</v>
      </c>
      <c r="L509">
        <f>_xlfn.DAYS(orderjoin[[#This Row],[ShippedDate]],orderjoin[[#This Row],[OrderDate]])</f>
        <v>3</v>
      </c>
      <c r="M509">
        <f>_xlfn.DAYS(orderjoin[[#This Row],[RequiredDate]],orderjoin[[#This Row],[ShippedDate]])</f>
        <v>25</v>
      </c>
      <c r="N509">
        <v>3</v>
      </c>
      <c r="O509">
        <v>4.07</v>
      </c>
      <c r="P509" t="s">
        <v>283</v>
      </c>
      <c r="Q509" t="s">
        <v>284</v>
      </c>
      <c r="R509" t="s">
        <v>285</v>
      </c>
      <c r="S509" t="s">
        <v>286</v>
      </c>
      <c r="T509" t="s">
        <v>287</v>
      </c>
      <c r="U509" t="s">
        <v>288</v>
      </c>
      <c r="V509">
        <v>10439</v>
      </c>
      <c r="W509" t="s">
        <v>282</v>
      </c>
      <c r="X509">
        <v>6</v>
      </c>
      <c r="Y509" s="1">
        <v>34768</v>
      </c>
      <c r="Z509" s="1">
        <v>34796</v>
      </c>
      <c r="AA509">
        <f>_xlfn.DAYS(orderjoin[[#This Row],[orders.ShippedDate]],orderjoin[[#This Row],[orders.OrderDate]])</f>
        <v>3</v>
      </c>
      <c r="AB509" s="1">
        <v>34771</v>
      </c>
      <c r="AC509">
        <v>3</v>
      </c>
      <c r="AD509">
        <v>4.07</v>
      </c>
      <c r="AE509" t="s">
        <v>283</v>
      </c>
      <c r="AF509" t="s">
        <v>284</v>
      </c>
      <c r="AG509" t="s">
        <v>285</v>
      </c>
      <c r="AH509" t="s">
        <v>286</v>
      </c>
      <c r="AI509" t="s">
        <v>287</v>
      </c>
      <c r="AJ509" t="s">
        <v>288</v>
      </c>
      <c r="AK509">
        <v>74</v>
      </c>
      <c r="AL509" t="s">
        <v>644</v>
      </c>
      <c r="AM509">
        <v>4</v>
      </c>
      <c r="AN509">
        <v>7</v>
      </c>
      <c r="AO509" t="s">
        <v>618</v>
      </c>
      <c r="AP509" s="7">
        <v>10</v>
      </c>
      <c r="AQ509">
        <v>4</v>
      </c>
      <c r="AR509">
        <v>20</v>
      </c>
      <c r="AS509">
        <v>5</v>
      </c>
      <c r="AT509">
        <v>0</v>
      </c>
      <c r="AU509" t="s">
        <v>282</v>
      </c>
      <c r="AV509" t="s">
        <v>283</v>
      </c>
      <c r="AW509" t="s">
        <v>811</v>
      </c>
      <c r="AX509" t="s">
        <v>721</v>
      </c>
      <c r="AY509" t="s">
        <v>284</v>
      </c>
      <c r="AZ509" t="s">
        <v>285</v>
      </c>
      <c r="BA509" t="s">
        <v>286</v>
      </c>
      <c r="BB509" t="s">
        <v>287</v>
      </c>
      <c r="BC509" t="s">
        <v>288</v>
      </c>
      <c r="BD509" t="s">
        <v>812</v>
      </c>
      <c r="BE509" t="s">
        <v>813</v>
      </c>
      <c r="BF509">
        <v>4</v>
      </c>
      <c r="BG509" t="s">
        <v>1023</v>
      </c>
      <c r="BH509" t="s">
        <v>1024</v>
      </c>
      <c r="BI509" t="s">
        <v>676</v>
      </c>
      <c r="BJ509" t="s">
        <v>1025</v>
      </c>
      <c r="BK509" t="s">
        <v>1026</v>
      </c>
      <c r="BL509" t="s">
        <v>21</v>
      </c>
      <c r="BM509" t="s">
        <v>1027</v>
      </c>
      <c r="BN509" t="s">
        <v>1028</v>
      </c>
      <c r="BO509" t="s">
        <v>1029</v>
      </c>
      <c r="BP509" t="s">
        <v>21</v>
      </c>
      <c r="BQ509">
        <v>7</v>
      </c>
      <c r="BR509" t="s">
        <v>1030</v>
      </c>
      <c r="BS509" t="s">
        <v>1031</v>
      </c>
      <c r="BT509">
        <v>3</v>
      </c>
      <c r="BU509" t="s">
        <v>1201</v>
      </c>
      <c r="BV509" t="s">
        <v>1174</v>
      </c>
      <c r="BW509">
        <v>6</v>
      </c>
      <c r="BX509" t="s">
        <v>1594</v>
      </c>
      <c r="BY509" t="s">
        <v>1208</v>
      </c>
      <c r="BZ509" t="s">
        <v>654</v>
      </c>
      <c r="CA509" t="s">
        <v>1581</v>
      </c>
      <c r="CB509" s="1">
        <v>23194</v>
      </c>
      <c r="CC509" s="1">
        <v>34259</v>
      </c>
      <c r="CD509" t="s">
        <v>1595</v>
      </c>
      <c r="CE509" t="s">
        <v>194</v>
      </c>
      <c r="CF509" t="s">
        <v>21</v>
      </c>
      <c r="CG509" t="s">
        <v>1596</v>
      </c>
      <c r="CH509" t="s">
        <v>196</v>
      </c>
      <c r="CI509" t="s">
        <v>1597</v>
      </c>
      <c r="CJ509">
        <v>428</v>
      </c>
      <c r="CK509">
        <v>5</v>
      </c>
      <c r="CL509">
        <v>240</v>
      </c>
    </row>
    <row r="510" spans="1:90">
      <c r="A510">
        <v>10440</v>
      </c>
      <c r="B510">
        <v>2</v>
      </c>
      <c r="C510" s="8">
        <v>15.2</v>
      </c>
      <c r="D510">
        <v>45</v>
      </c>
      <c r="E510">
        <v>0.15</v>
      </c>
      <c r="F510">
        <v>10440</v>
      </c>
      <c r="G510" t="s">
        <v>261</v>
      </c>
      <c r="H510">
        <v>4</v>
      </c>
      <c r="I510" s="1">
        <v>34771</v>
      </c>
      <c r="J510" s="1">
        <v>34799</v>
      </c>
      <c r="K510" s="1">
        <v>34789</v>
      </c>
      <c r="L510">
        <f>_xlfn.DAYS(orderjoin[[#This Row],[ShippedDate]],orderjoin[[#This Row],[OrderDate]])</f>
        <v>18</v>
      </c>
      <c r="M510">
        <f>_xlfn.DAYS(orderjoin[[#This Row],[RequiredDate]],orderjoin[[#This Row],[ShippedDate]])</f>
        <v>10</v>
      </c>
      <c r="N510">
        <v>2</v>
      </c>
      <c r="O510">
        <v>86.53</v>
      </c>
      <c r="P510" t="s">
        <v>262</v>
      </c>
      <c r="Q510" t="s">
        <v>263</v>
      </c>
      <c r="R510" t="s">
        <v>264</v>
      </c>
      <c r="S510" t="s">
        <v>265</v>
      </c>
      <c r="T510" t="s">
        <v>266</v>
      </c>
      <c r="U510" t="s">
        <v>99</v>
      </c>
      <c r="V510">
        <v>10440</v>
      </c>
      <c r="W510" t="s">
        <v>261</v>
      </c>
      <c r="X510">
        <v>4</v>
      </c>
      <c r="Y510" s="1">
        <v>34771</v>
      </c>
      <c r="Z510" s="1">
        <v>34799</v>
      </c>
      <c r="AA510">
        <f>_xlfn.DAYS(orderjoin[[#This Row],[orders.ShippedDate]],orderjoin[[#This Row],[orders.OrderDate]])</f>
        <v>18</v>
      </c>
      <c r="AB510" s="1">
        <v>34789</v>
      </c>
      <c r="AC510">
        <v>2</v>
      </c>
      <c r="AD510">
        <v>86.53</v>
      </c>
      <c r="AE510" t="s">
        <v>262</v>
      </c>
      <c r="AF510" t="s">
        <v>263</v>
      </c>
      <c r="AG510" t="s">
        <v>264</v>
      </c>
      <c r="AH510" t="s">
        <v>265</v>
      </c>
      <c r="AI510" t="s">
        <v>266</v>
      </c>
      <c r="AJ510" t="s">
        <v>99</v>
      </c>
      <c r="AK510">
        <v>2</v>
      </c>
      <c r="AL510" t="s">
        <v>506</v>
      </c>
      <c r="AM510">
        <v>1</v>
      </c>
      <c r="AN510">
        <v>1</v>
      </c>
      <c r="AO510" t="s">
        <v>507</v>
      </c>
      <c r="AP510" s="7">
        <v>19</v>
      </c>
      <c r="AQ510">
        <v>17</v>
      </c>
      <c r="AR510">
        <v>40</v>
      </c>
      <c r="AS510">
        <v>25</v>
      </c>
      <c r="AT510">
        <v>0</v>
      </c>
      <c r="AU510" t="s">
        <v>261</v>
      </c>
      <c r="AV510" t="s">
        <v>262</v>
      </c>
      <c r="AW510" t="s">
        <v>872</v>
      </c>
      <c r="AX510" t="s">
        <v>654</v>
      </c>
      <c r="AY510" t="s">
        <v>263</v>
      </c>
      <c r="AZ510" t="s">
        <v>264</v>
      </c>
      <c r="BA510" t="s">
        <v>265</v>
      </c>
      <c r="BB510" t="s">
        <v>266</v>
      </c>
      <c r="BC510" t="s">
        <v>99</v>
      </c>
      <c r="BD510" t="s">
        <v>873</v>
      </c>
      <c r="BE510" t="s">
        <v>21</v>
      </c>
      <c r="BF510">
        <v>1</v>
      </c>
      <c r="BG510" t="s">
        <v>998</v>
      </c>
      <c r="BH510" t="s">
        <v>999</v>
      </c>
      <c r="BI510" t="s">
        <v>1000</v>
      </c>
      <c r="BJ510" t="s">
        <v>1001</v>
      </c>
      <c r="BK510" t="s">
        <v>194</v>
      </c>
      <c r="BL510" t="s">
        <v>21</v>
      </c>
      <c r="BM510" t="s">
        <v>1002</v>
      </c>
      <c r="BN510" t="s">
        <v>196</v>
      </c>
      <c r="BO510" t="s">
        <v>1003</v>
      </c>
      <c r="BP510" t="s">
        <v>21</v>
      </c>
      <c r="BQ510">
        <v>1</v>
      </c>
      <c r="BR510" t="s">
        <v>1004</v>
      </c>
      <c r="BS510" t="s">
        <v>1005</v>
      </c>
      <c r="BT510">
        <v>2</v>
      </c>
      <c r="BU510" t="s">
        <v>1199</v>
      </c>
      <c r="BV510" t="s">
        <v>1200</v>
      </c>
      <c r="BW510">
        <v>4</v>
      </c>
      <c r="BX510" t="s">
        <v>1608</v>
      </c>
      <c r="BY510" t="s">
        <v>1206</v>
      </c>
      <c r="BZ510" t="s">
        <v>654</v>
      </c>
      <c r="CA510" t="s">
        <v>1609</v>
      </c>
      <c r="CB510" s="1">
        <v>13777</v>
      </c>
      <c r="CC510" s="1">
        <v>34092</v>
      </c>
      <c r="CD510" t="s">
        <v>1610</v>
      </c>
      <c r="CE510" t="s">
        <v>1611</v>
      </c>
      <c r="CF510" t="s">
        <v>132</v>
      </c>
      <c r="CG510" t="s">
        <v>1612</v>
      </c>
      <c r="CH510" t="s">
        <v>99</v>
      </c>
      <c r="CI510" t="s">
        <v>1613</v>
      </c>
      <c r="CJ510">
        <v>5176</v>
      </c>
      <c r="CK510">
        <v>2</v>
      </c>
      <c r="CL510">
        <v>581.4</v>
      </c>
    </row>
    <row r="511" spans="1:90">
      <c r="A511">
        <v>10440</v>
      </c>
      <c r="B511">
        <v>16</v>
      </c>
      <c r="C511" s="8">
        <v>13.9</v>
      </c>
      <c r="D511">
        <v>49</v>
      </c>
      <c r="E511">
        <v>0.15</v>
      </c>
      <c r="F511">
        <v>10440</v>
      </c>
      <c r="G511" t="s">
        <v>261</v>
      </c>
      <c r="H511">
        <v>4</v>
      </c>
      <c r="I511" s="1">
        <v>34771</v>
      </c>
      <c r="J511" s="1">
        <v>34799</v>
      </c>
      <c r="K511" s="1">
        <v>34789</v>
      </c>
      <c r="L511">
        <f>_xlfn.DAYS(orderjoin[[#This Row],[ShippedDate]],orderjoin[[#This Row],[OrderDate]])</f>
        <v>18</v>
      </c>
      <c r="M511">
        <f>_xlfn.DAYS(orderjoin[[#This Row],[RequiredDate]],orderjoin[[#This Row],[ShippedDate]])</f>
        <v>10</v>
      </c>
      <c r="N511">
        <v>2</v>
      </c>
      <c r="O511">
        <v>86.53</v>
      </c>
      <c r="P511" t="s">
        <v>262</v>
      </c>
      <c r="Q511" t="s">
        <v>263</v>
      </c>
      <c r="R511" t="s">
        <v>264</v>
      </c>
      <c r="S511" t="s">
        <v>265</v>
      </c>
      <c r="T511" t="s">
        <v>266</v>
      </c>
      <c r="U511" t="s">
        <v>99</v>
      </c>
      <c r="V511">
        <v>10440</v>
      </c>
      <c r="W511" t="s">
        <v>261</v>
      </c>
      <c r="X511">
        <v>4</v>
      </c>
      <c r="Y511" s="1">
        <v>34771</v>
      </c>
      <c r="Z511" s="1">
        <v>34799</v>
      </c>
      <c r="AA511">
        <f>_xlfn.DAYS(orderjoin[[#This Row],[orders.ShippedDate]],orderjoin[[#This Row],[orders.OrderDate]])</f>
        <v>18</v>
      </c>
      <c r="AB511" s="1">
        <v>34789</v>
      </c>
      <c r="AC511">
        <v>2</v>
      </c>
      <c r="AD511">
        <v>86.53</v>
      </c>
      <c r="AE511" t="s">
        <v>262</v>
      </c>
      <c r="AF511" t="s">
        <v>263</v>
      </c>
      <c r="AG511" t="s">
        <v>264</v>
      </c>
      <c r="AH511" t="s">
        <v>265</v>
      </c>
      <c r="AI511" t="s">
        <v>266</v>
      </c>
      <c r="AJ511" t="s">
        <v>99</v>
      </c>
      <c r="AK511">
        <v>16</v>
      </c>
      <c r="AL511" t="s">
        <v>534</v>
      </c>
      <c r="AM511">
        <v>7</v>
      </c>
      <c r="AN511">
        <v>3</v>
      </c>
      <c r="AO511" t="s">
        <v>535</v>
      </c>
      <c r="AP511" s="7">
        <v>17.45</v>
      </c>
      <c r="AQ511">
        <v>29</v>
      </c>
      <c r="AR511">
        <v>0</v>
      </c>
      <c r="AS511">
        <v>10</v>
      </c>
      <c r="AT511">
        <v>0</v>
      </c>
      <c r="AU511" t="s">
        <v>261</v>
      </c>
      <c r="AV511" t="s">
        <v>262</v>
      </c>
      <c r="AW511" t="s">
        <v>872</v>
      </c>
      <c r="AX511" t="s">
        <v>654</v>
      </c>
      <c r="AY511" t="s">
        <v>263</v>
      </c>
      <c r="AZ511" t="s">
        <v>264</v>
      </c>
      <c r="BA511" t="s">
        <v>265</v>
      </c>
      <c r="BB511" t="s">
        <v>266</v>
      </c>
      <c r="BC511" t="s">
        <v>99</v>
      </c>
      <c r="BD511" t="s">
        <v>873</v>
      </c>
      <c r="BE511" t="s">
        <v>21</v>
      </c>
      <c r="BF511">
        <v>7</v>
      </c>
      <c r="BG511" t="s">
        <v>1038</v>
      </c>
      <c r="BH511" t="s">
        <v>1039</v>
      </c>
      <c r="BI511" t="s">
        <v>676</v>
      </c>
      <c r="BJ511" t="s">
        <v>1040</v>
      </c>
      <c r="BK511" t="s">
        <v>1041</v>
      </c>
      <c r="BL511" t="s">
        <v>1042</v>
      </c>
      <c r="BM511" t="s">
        <v>1043</v>
      </c>
      <c r="BN511" t="s">
        <v>1044</v>
      </c>
      <c r="BO511" t="s">
        <v>1045</v>
      </c>
      <c r="BP511" t="s">
        <v>1046</v>
      </c>
      <c r="BQ511">
        <v>3</v>
      </c>
      <c r="BR511" t="s">
        <v>1047</v>
      </c>
      <c r="BS511" t="s">
        <v>1048</v>
      </c>
      <c r="BT511">
        <v>2</v>
      </c>
      <c r="BU511" t="s">
        <v>1199</v>
      </c>
      <c r="BV511" t="s">
        <v>1200</v>
      </c>
      <c r="BW511">
        <v>4</v>
      </c>
      <c r="BX511" t="s">
        <v>1608</v>
      </c>
      <c r="BY511" t="s">
        <v>1206</v>
      </c>
      <c r="BZ511" t="s">
        <v>654</v>
      </c>
      <c r="CA511" t="s">
        <v>1609</v>
      </c>
      <c r="CB511" s="1">
        <v>13777</v>
      </c>
      <c r="CC511" s="1">
        <v>34092</v>
      </c>
      <c r="CD511" t="s">
        <v>1610</v>
      </c>
      <c r="CE511" t="s">
        <v>1611</v>
      </c>
      <c r="CF511" t="s">
        <v>132</v>
      </c>
      <c r="CG511" t="s">
        <v>1612</v>
      </c>
      <c r="CH511" t="s">
        <v>99</v>
      </c>
      <c r="CI511" t="s">
        <v>1613</v>
      </c>
      <c r="CJ511">
        <v>5176</v>
      </c>
      <c r="CK511">
        <v>2</v>
      </c>
      <c r="CL511">
        <v>578.93500000000006</v>
      </c>
    </row>
    <row r="512" spans="1:90">
      <c r="A512">
        <v>10440</v>
      </c>
      <c r="B512">
        <v>29</v>
      </c>
      <c r="C512" s="8">
        <v>99</v>
      </c>
      <c r="D512">
        <v>24</v>
      </c>
      <c r="E512">
        <v>0.15</v>
      </c>
      <c r="F512">
        <v>10440</v>
      </c>
      <c r="G512" t="s">
        <v>261</v>
      </c>
      <c r="H512">
        <v>4</v>
      </c>
      <c r="I512" s="1">
        <v>34771</v>
      </c>
      <c r="J512" s="1">
        <v>34799</v>
      </c>
      <c r="K512" s="1">
        <v>34789</v>
      </c>
      <c r="L512">
        <f>_xlfn.DAYS(orderjoin[[#This Row],[ShippedDate]],orderjoin[[#This Row],[OrderDate]])</f>
        <v>18</v>
      </c>
      <c r="M512">
        <f>_xlfn.DAYS(orderjoin[[#This Row],[RequiredDate]],orderjoin[[#This Row],[ShippedDate]])</f>
        <v>10</v>
      </c>
      <c r="N512">
        <v>2</v>
      </c>
      <c r="O512">
        <v>86.53</v>
      </c>
      <c r="P512" t="s">
        <v>262</v>
      </c>
      <c r="Q512" t="s">
        <v>263</v>
      </c>
      <c r="R512" t="s">
        <v>264</v>
      </c>
      <c r="S512" t="s">
        <v>265</v>
      </c>
      <c r="T512" t="s">
        <v>266</v>
      </c>
      <c r="U512" t="s">
        <v>99</v>
      </c>
      <c r="V512">
        <v>10440</v>
      </c>
      <c r="W512" t="s">
        <v>261</v>
      </c>
      <c r="X512">
        <v>4</v>
      </c>
      <c r="Y512" s="1">
        <v>34771</v>
      </c>
      <c r="Z512" s="1">
        <v>34799</v>
      </c>
      <c r="AA512">
        <f>_xlfn.DAYS(orderjoin[[#This Row],[orders.ShippedDate]],orderjoin[[#This Row],[orders.OrderDate]])</f>
        <v>18</v>
      </c>
      <c r="AB512" s="1">
        <v>34789</v>
      </c>
      <c r="AC512">
        <v>2</v>
      </c>
      <c r="AD512">
        <v>86.53</v>
      </c>
      <c r="AE512" t="s">
        <v>262</v>
      </c>
      <c r="AF512" t="s">
        <v>263</v>
      </c>
      <c r="AG512" t="s">
        <v>264</v>
      </c>
      <c r="AH512" t="s">
        <v>265</v>
      </c>
      <c r="AI512" t="s">
        <v>266</v>
      </c>
      <c r="AJ512" t="s">
        <v>99</v>
      </c>
      <c r="AK512">
        <v>29</v>
      </c>
      <c r="AL512" t="s">
        <v>560</v>
      </c>
      <c r="AM512">
        <v>12</v>
      </c>
      <c r="AN512">
        <v>6</v>
      </c>
      <c r="AO512" t="s">
        <v>561</v>
      </c>
      <c r="AP512" s="7">
        <v>123.79</v>
      </c>
      <c r="AQ512">
        <v>0</v>
      </c>
      <c r="AR512">
        <v>0</v>
      </c>
      <c r="AS512">
        <v>0</v>
      </c>
      <c r="AT512">
        <v>1</v>
      </c>
      <c r="AU512" t="s">
        <v>261</v>
      </c>
      <c r="AV512" t="s">
        <v>262</v>
      </c>
      <c r="AW512" t="s">
        <v>872</v>
      </c>
      <c r="AX512" t="s">
        <v>654</v>
      </c>
      <c r="AY512" t="s">
        <v>263</v>
      </c>
      <c r="AZ512" t="s">
        <v>264</v>
      </c>
      <c r="BA512" t="s">
        <v>265</v>
      </c>
      <c r="BB512" t="s">
        <v>266</v>
      </c>
      <c r="BC512" t="s">
        <v>99</v>
      </c>
      <c r="BD512" t="s">
        <v>873</v>
      </c>
      <c r="BE512" t="s">
        <v>21</v>
      </c>
      <c r="BF512">
        <v>12</v>
      </c>
      <c r="BG512" t="s">
        <v>1071</v>
      </c>
      <c r="BH512" t="s">
        <v>1072</v>
      </c>
      <c r="BI512" t="s">
        <v>1073</v>
      </c>
      <c r="BJ512" t="s">
        <v>1074</v>
      </c>
      <c r="BK512" t="s">
        <v>1075</v>
      </c>
      <c r="BL512" t="s">
        <v>21</v>
      </c>
      <c r="BM512" t="s">
        <v>1076</v>
      </c>
      <c r="BN512" t="s">
        <v>29</v>
      </c>
      <c r="BO512" t="s">
        <v>1077</v>
      </c>
      <c r="BP512" t="s">
        <v>21</v>
      </c>
      <c r="BQ512">
        <v>6</v>
      </c>
      <c r="BR512" t="s">
        <v>1049</v>
      </c>
      <c r="BS512" t="s">
        <v>1050</v>
      </c>
      <c r="BT512">
        <v>2</v>
      </c>
      <c r="BU512" t="s">
        <v>1199</v>
      </c>
      <c r="BV512" t="s">
        <v>1200</v>
      </c>
      <c r="BW512">
        <v>4</v>
      </c>
      <c r="BX512" t="s">
        <v>1608</v>
      </c>
      <c r="BY512" t="s">
        <v>1206</v>
      </c>
      <c r="BZ512" t="s">
        <v>654</v>
      </c>
      <c r="CA512" t="s">
        <v>1609</v>
      </c>
      <c r="CB512" s="1">
        <v>13777</v>
      </c>
      <c r="CC512" s="1">
        <v>34092</v>
      </c>
      <c r="CD512" t="s">
        <v>1610</v>
      </c>
      <c r="CE512" t="s">
        <v>1611</v>
      </c>
      <c r="CF512" t="s">
        <v>132</v>
      </c>
      <c r="CG512" t="s">
        <v>1612</v>
      </c>
      <c r="CH512" t="s">
        <v>99</v>
      </c>
      <c r="CI512" t="s">
        <v>1613</v>
      </c>
      <c r="CJ512">
        <v>5176</v>
      </c>
      <c r="CK512">
        <v>2</v>
      </c>
      <c r="CL512">
        <v>2019.6</v>
      </c>
    </row>
    <row r="513" spans="1:90">
      <c r="A513">
        <v>10440</v>
      </c>
      <c r="B513">
        <v>61</v>
      </c>
      <c r="C513" s="8">
        <v>22.8</v>
      </c>
      <c r="D513">
        <v>90</v>
      </c>
      <c r="E513">
        <v>0.15</v>
      </c>
      <c r="F513">
        <v>10440</v>
      </c>
      <c r="G513" t="s">
        <v>261</v>
      </c>
      <c r="H513">
        <v>4</v>
      </c>
      <c r="I513" s="1">
        <v>34771</v>
      </c>
      <c r="J513" s="1">
        <v>34799</v>
      </c>
      <c r="K513" s="1">
        <v>34789</v>
      </c>
      <c r="L513">
        <f>_xlfn.DAYS(orderjoin[[#This Row],[ShippedDate]],orderjoin[[#This Row],[OrderDate]])</f>
        <v>18</v>
      </c>
      <c r="M513">
        <f>_xlfn.DAYS(orderjoin[[#This Row],[RequiredDate]],orderjoin[[#This Row],[ShippedDate]])</f>
        <v>10</v>
      </c>
      <c r="N513">
        <v>2</v>
      </c>
      <c r="O513">
        <v>86.53</v>
      </c>
      <c r="P513" t="s">
        <v>262</v>
      </c>
      <c r="Q513" t="s">
        <v>263</v>
      </c>
      <c r="R513" t="s">
        <v>264</v>
      </c>
      <c r="S513" t="s">
        <v>265</v>
      </c>
      <c r="T513" t="s">
        <v>266</v>
      </c>
      <c r="U513" t="s">
        <v>99</v>
      </c>
      <c r="V513">
        <v>10440</v>
      </c>
      <c r="W513" t="s">
        <v>261</v>
      </c>
      <c r="X513">
        <v>4</v>
      </c>
      <c r="Y513" s="1">
        <v>34771</v>
      </c>
      <c r="Z513" s="1">
        <v>34799</v>
      </c>
      <c r="AA513">
        <f>_xlfn.DAYS(orderjoin[[#This Row],[orders.ShippedDate]],orderjoin[[#This Row],[orders.OrderDate]])</f>
        <v>18</v>
      </c>
      <c r="AB513" s="1">
        <v>34789</v>
      </c>
      <c r="AC513">
        <v>2</v>
      </c>
      <c r="AD513">
        <v>86.53</v>
      </c>
      <c r="AE513" t="s">
        <v>262</v>
      </c>
      <c r="AF513" t="s">
        <v>263</v>
      </c>
      <c r="AG513" t="s">
        <v>264</v>
      </c>
      <c r="AH513" t="s">
        <v>265</v>
      </c>
      <c r="AI513" t="s">
        <v>266</v>
      </c>
      <c r="AJ513" t="s">
        <v>99</v>
      </c>
      <c r="AK513">
        <v>61</v>
      </c>
      <c r="AL513" t="s">
        <v>621</v>
      </c>
      <c r="AM513">
        <v>29</v>
      </c>
      <c r="AN513">
        <v>2</v>
      </c>
      <c r="AO513" t="s">
        <v>622</v>
      </c>
      <c r="AP513" s="7">
        <v>28.5</v>
      </c>
      <c r="AQ513">
        <v>113</v>
      </c>
      <c r="AR513">
        <v>0</v>
      </c>
      <c r="AS513">
        <v>25</v>
      </c>
      <c r="AT513">
        <v>0</v>
      </c>
      <c r="AU513" t="s">
        <v>261</v>
      </c>
      <c r="AV513" t="s">
        <v>262</v>
      </c>
      <c r="AW513" t="s">
        <v>872</v>
      </c>
      <c r="AX513" t="s">
        <v>654</v>
      </c>
      <c r="AY513" t="s">
        <v>263</v>
      </c>
      <c r="AZ513" t="s">
        <v>264</v>
      </c>
      <c r="BA513" t="s">
        <v>265</v>
      </c>
      <c r="BB513" t="s">
        <v>266</v>
      </c>
      <c r="BC513" t="s">
        <v>99</v>
      </c>
      <c r="BD513" t="s">
        <v>873</v>
      </c>
      <c r="BE513" t="s">
        <v>21</v>
      </c>
      <c r="BF513">
        <v>29</v>
      </c>
      <c r="BG513" t="s">
        <v>1148</v>
      </c>
      <c r="BH513" t="s">
        <v>1149</v>
      </c>
      <c r="BI513" t="s">
        <v>686</v>
      </c>
      <c r="BJ513" t="s">
        <v>1150</v>
      </c>
      <c r="BK513" t="s">
        <v>1151</v>
      </c>
      <c r="BL513" t="s">
        <v>286</v>
      </c>
      <c r="BM513" t="s">
        <v>1152</v>
      </c>
      <c r="BN513" t="s">
        <v>288</v>
      </c>
      <c r="BO513" t="s">
        <v>1153</v>
      </c>
      <c r="BP513" t="s">
        <v>1154</v>
      </c>
      <c r="BQ513">
        <v>2</v>
      </c>
      <c r="BR513" t="s">
        <v>1012</v>
      </c>
      <c r="BS513" t="s">
        <v>1013</v>
      </c>
      <c r="BT513">
        <v>2</v>
      </c>
      <c r="BU513" t="s">
        <v>1199</v>
      </c>
      <c r="BV513" t="s">
        <v>1200</v>
      </c>
      <c r="BW513">
        <v>4</v>
      </c>
      <c r="BX513" t="s">
        <v>1608</v>
      </c>
      <c r="BY513" t="s">
        <v>1206</v>
      </c>
      <c r="BZ513" t="s">
        <v>654</v>
      </c>
      <c r="CA513" t="s">
        <v>1609</v>
      </c>
      <c r="CB513" s="1">
        <v>13777</v>
      </c>
      <c r="CC513" s="1">
        <v>34092</v>
      </c>
      <c r="CD513" t="s">
        <v>1610</v>
      </c>
      <c r="CE513" t="s">
        <v>1611</v>
      </c>
      <c r="CF513" t="s">
        <v>132</v>
      </c>
      <c r="CG513" t="s">
        <v>1612</v>
      </c>
      <c r="CH513" t="s">
        <v>99</v>
      </c>
      <c r="CI513" t="s">
        <v>1613</v>
      </c>
      <c r="CJ513">
        <v>5176</v>
      </c>
      <c r="CK513">
        <v>2</v>
      </c>
      <c r="CL513">
        <v>1744.2</v>
      </c>
    </row>
    <row r="514" spans="1:90">
      <c r="A514">
        <v>10441</v>
      </c>
      <c r="B514">
        <v>27</v>
      </c>
      <c r="C514" s="8">
        <v>35.1</v>
      </c>
      <c r="D514">
        <v>50</v>
      </c>
      <c r="E514">
        <v>0</v>
      </c>
      <c r="F514">
        <v>10441</v>
      </c>
      <c r="G514" t="s">
        <v>222</v>
      </c>
      <c r="H514">
        <v>3</v>
      </c>
      <c r="I514" s="1">
        <v>34771</v>
      </c>
      <c r="J514" s="1">
        <v>34813</v>
      </c>
      <c r="K514" s="1">
        <v>34803</v>
      </c>
      <c r="L514">
        <f>_xlfn.DAYS(orderjoin[[#This Row],[ShippedDate]],orderjoin[[#This Row],[OrderDate]])</f>
        <v>32</v>
      </c>
      <c r="M514">
        <f>_xlfn.DAYS(orderjoin[[#This Row],[RequiredDate]],orderjoin[[#This Row],[ShippedDate]])</f>
        <v>10</v>
      </c>
      <c r="N514">
        <v>2</v>
      </c>
      <c r="O514">
        <v>73.02</v>
      </c>
      <c r="P514" t="s">
        <v>223</v>
      </c>
      <c r="Q514" t="s">
        <v>224</v>
      </c>
      <c r="R514" t="s">
        <v>225</v>
      </c>
      <c r="S514" t="s">
        <v>226</v>
      </c>
      <c r="T514" t="s">
        <v>227</v>
      </c>
      <c r="U514" t="s">
        <v>99</v>
      </c>
      <c r="V514">
        <v>10441</v>
      </c>
      <c r="W514" t="s">
        <v>222</v>
      </c>
      <c r="X514">
        <v>3</v>
      </c>
      <c r="Y514" s="1">
        <v>34771</v>
      </c>
      <c r="Z514" s="1">
        <v>34813</v>
      </c>
      <c r="AA514">
        <f>_xlfn.DAYS(orderjoin[[#This Row],[orders.ShippedDate]],orderjoin[[#This Row],[orders.OrderDate]])</f>
        <v>32</v>
      </c>
      <c r="AB514" s="1">
        <v>34803</v>
      </c>
      <c r="AC514">
        <v>2</v>
      </c>
      <c r="AD514">
        <v>73.02</v>
      </c>
      <c r="AE514" t="s">
        <v>223</v>
      </c>
      <c r="AF514" t="s">
        <v>224</v>
      </c>
      <c r="AG514" t="s">
        <v>225</v>
      </c>
      <c r="AH514" t="s">
        <v>226</v>
      </c>
      <c r="AI514" t="s">
        <v>227</v>
      </c>
      <c r="AJ514" t="s">
        <v>99</v>
      </c>
      <c r="AK514">
        <v>27</v>
      </c>
      <c r="AL514" t="s">
        <v>556</v>
      </c>
      <c r="AM514">
        <v>11</v>
      </c>
      <c r="AN514">
        <v>3</v>
      </c>
      <c r="AO514" t="s">
        <v>557</v>
      </c>
      <c r="AP514" s="7">
        <v>43.9</v>
      </c>
      <c r="AQ514">
        <v>49</v>
      </c>
      <c r="AR514">
        <v>0</v>
      </c>
      <c r="AS514">
        <v>30</v>
      </c>
      <c r="AT514">
        <v>0</v>
      </c>
      <c r="AU514" t="s">
        <v>222</v>
      </c>
      <c r="AV514" t="s">
        <v>223</v>
      </c>
      <c r="AW514" t="s">
        <v>822</v>
      </c>
      <c r="AX514" t="s">
        <v>654</v>
      </c>
      <c r="AY514" t="s">
        <v>224</v>
      </c>
      <c r="AZ514" t="s">
        <v>225</v>
      </c>
      <c r="BA514" t="s">
        <v>226</v>
      </c>
      <c r="BB514" t="s">
        <v>227</v>
      </c>
      <c r="BC514" t="s">
        <v>99</v>
      </c>
      <c r="BD514" t="s">
        <v>823</v>
      </c>
      <c r="BE514" t="s">
        <v>824</v>
      </c>
      <c r="BF514">
        <v>11</v>
      </c>
      <c r="BG514" t="s">
        <v>1163</v>
      </c>
      <c r="BH514" t="s">
        <v>1164</v>
      </c>
      <c r="BI514" t="s">
        <v>717</v>
      </c>
      <c r="BJ514" t="s">
        <v>1165</v>
      </c>
      <c r="BK514" t="s">
        <v>464</v>
      </c>
      <c r="BL514" t="s">
        <v>21</v>
      </c>
      <c r="BM514" t="s">
        <v>1166</v>
      </c>
      <c r="BN514" t="s">
        <v>29</v>
      </c>
      <c r="BO514" t="s">
        <v>1167</v>
      </c>
      <c r="BP514" t="s">
        <v>21</v>
      </c>
      <c r="BQ514">
        <v>3</v>
      </c>
      <c r="BR514" t="s">
        <v>1047</v>
      </c>
      <c r="BS514" t="s">
        <v>1048</v>
      </c>
      <c r="BT514">
        <v>2</v>
      </c>
      <c r="BU514" t="s">
        <v>1199</v>
      </c>
      <c r="BV514" t="s">
        <v>1200</v>
      </c>
      <c r="BW514">
        <v>3</v>
      </c>
      <c r="BX514" t="s">
        <v>1614</v>
      </c>
      <c r="BY514" t="s">
        <v>1205</v>
      </c>
      <c r="BZ514" t="s">
        <v>654</v>
      </c>
      <c r="CA514" t="s">
        <v>1586</v>
      </c>
      <c r="CB514" s="1">
        <v>23253</v>
      </c>
      <c r="CC514" s="1">
        <v>33695</v>
      </c>
      <c r="CD514" t="s">
        <v>1615</v>
      </c>
      <c r="CE514" t="s">
        <v>442</v>
      </c>
      <c r="CF514" t="s">
        <v>132</v>
      </c>
      <c r="CG514" t="s">
        <v>1616</v>
      </c>
      <c r="CH514" t="s">
        <v>99</v>
      </c>
      <c r="CI514" t="s">
        <v>1617</v>
      </c>
      <c r="CJ514">
        <v>3355</v>
      </c>
      <c r="CK514">
        <v>2</v>
      </c>
      <c r="CL514">
        <v>1755</v>
      </c>
    </row>
    <row r="515" spans="1:90">
      <c r="A515">
        <v>10442</v>
      </c>
      <c r="B515">
        <v>11</v>
      </c>
      <c r="C515" s="8">
        <v>16.8</v>
      </c>
      <c r="D515">
        <v>30</v>
      </c>
      <c r="E515">
        <v>0</v>
      </c>
      <c r="F515">
        <v>10442</v>
      </c>
      <c r="G515" t="s">
        <v>72</v>
      </c>
      <c r="H515">
        <v>3</v>
      </c>
      <c r="I515" s="1">
        <v>34772</v>
      </c>
      <c r="J515" s="1">
        <v>34800</v>
      </c>
      <c r="K515" s="1">
        <v>34779</v>
      </c>
      <c r="L515">
        <f>_xlfn.DAYS(orderjoin[[#This Row],[ShippedDate]],orderjoin[[#This Row],[OrderDate]])</f>
        <v>7</v>
      </c>
      <c r="M515">
        <f>_xlfn.DAYS(orderjoin[[#This Row],[RequiredDate]],orderjoin[[#This Row],[ShippedDate]])</f>
        <v>21</v>
      </c>
      <c r="N515">
        <v>2</v>
      </c>
      <c r="O515">
        <v>47.94</v>
      </c>
      <c r="P515" t="s">
        <v>73</v>
      </c>
      <c r="Q515" t="s">
        <v>74</v>
      </c>
      <c r="R515" t="s">
        <v>75</v>
      </c>
      <c r="S515" t="s">
        <v>21</v>
      </c>
      <c r="T515" t="s">
        <v>76</v>
      </c>
      <c r="U515" t="s">
        <v>77</v>
      </c>
      <c r="V515">
        <v>10442</v>
      </c>
      <c r="W515" t="s">
        <v>72</v>
      </c>
      <c r="X515">
        <v>3</v>
      </c>
      <c r="Y515" s="1">
        <v>34772</v>
      </c>
      <c r="Z515" s="1">
        <v>34800</v>
      </c>
      <c r="AA515">
        <f>_xlfn.DAYS(orderjoin[[#This Row],[orders.ShippedDate]],orderjoin[[#This Row],[orders.OrderDate]])</f>
        <v>7</v>
      </c>
      <c r="AB515" s="1">
        <v>34779</v>
      </c>
      <c r="AC515">
        <v>2</v>
      </c>
      <c r="AD515">
        <v>47.94</v>
      </c>
      <c r="AE515" t="s">
        <v>73</v>
      </c>
      <c r="AF515" t="s">
        <v>74</v>
      </c>
      <c r="AG515" t="s">
        <v>75</v>
      </c>
      <c r="AH515" t="s">
        <v>21</v>
      </c>
      <c r="AI515" t="s">
        <v>76</v>
      </c>
      <c r="AJ515" t="s">
        <v>77</v>
      </c>
      <c r="AK515">
        <v>11</v>
      </c>
      <c r="AL515" t="s">
        <v>524</v>
      </c>
      <c r="AM515">
        <v>5</v>
      </c>
      <c r="AN515">
        <v>4</v>
      </c>
      <c r="AO515" t="s">
        <v>525</v>
      </c>
      <c r="AP515" s="7">
        <v>21</v>
      </c>
      <c r="AQ515">
        <v>22</v>
      </c>
      <c r="AR515">
        <v>30</v>
      </c>
      <c r="AS515">
        <v>30</v>
      </c>
      <c r="AT515">
        <v>0</v>
      </c>
      <c r="AU515" t="s">
        <v>72</v>
      </c>
      <c r="AV515" t="s">
        <v>73</v>
      </c>
      <c r="AW515" t="s">
        <v>716</v>
      </c>
      <c r="AX515" t="s">
        <v>717</v>
      </c>
      <c r="AY515" t="s">
        <v>74</v>
      </c>
      <c r="AZ515" t="s">
        <v>75</v>
      </c>
      <c r="BA515" t="s">
        <v>21</v>
      </c>
      <c r="BB515" t="s">
        <v>76</v>
      </c>
      <c r="BC515" t="s">
        <v>77</v>
      </c>
      <c r="BD515" t="s">
        <v>718</v>
      </c>
      <c r="BE515" t="s">
        <v>719</v>
      </c>
      <c r="BF515">
        <v>5</v>
      </c>
      <c r="BG515" t="s">
        <v>981</v>
      </c>
      <c r="BH515" t="s">
        <v>982</v>
      </c>
      <c r="BI515" t="s">
        <v>983</v>
      </c>
      <c r="BJ515" t="s">
        <v>984</v>
      </c>
      <c r="BK515" t="s">
        <v>985</v>
      </c>
      <c r="BL515" t="s">
        <v>986</v>
      </c>
      <c r="BM515" t="s">
        <v>987</v>
      </c>
      <c r="BN515" t="s">
        <v>175</v>
      </c>
      <c r="BO515" t="s">
        <v>988</v>
      </c>
      <c r="BP515" t="s">
        <v>21</v>
      </c>
      <c r="BQ515">
        <v>4</v>
      </c>
      <c r="BR515" t="s">
        <v>989</v>
      </c>
      <c r="BS515" t="s">
        <v>990</v>
      </c>
      <c r="BT515">
        <v>2</v>
      </c>
      <c r="BU515" t="s">
        <v>1199</v>
      </c>
      <c r="BV515" t="s">
        <v>1200</v>
      </c>
      <c r="BW515">
        <v>3</v>
      </c>
      <c r="BX515" t="s">
        <v>1614</v>
      </c>
      <c r="BY515" t="s">
        <v>1205</v>
      </c>
      <c r="BZ515" t="s">
        <v>654</v>
      </c>
      <c r="CA515" t="s">
        <v>1586</v>
      </c>
      <c r="CB515" s="1">
        <v>23253</v>
      </c>
      <c r="CC515" s="1">
        <v>33695</v>
      </c>
      <c r="CD515" t="s">
        <v>1615</v>
      </c>
      <c r="CE515" t="s">
        <v>442</v>
      </c>
      <c r="CF515" t="s">
        <v>132</v>
      </c>
      <c r="CG515" t="s">
        <v>1616</v>
      </c>
      <c r="CH515" t="s">
        <v>99</v>
      </c>
      <c r="CI515" t="s">
        <v>1617</v>
      </c>
      <c r="CJ515">
        <v>3355</v>
      </c>
      <c r="CK515">
        <v>2</v>
      </c>
      <c r="CL515">
        <v>504</v>
      </c>
    </row>
    <row r="516" spans="1:90">
      <c r="A516">
        <v>10442</v>
      </c>
      <c r="B516">
        <v>54</v>
      </c>
      <c r="C516" s="8">
        <v>5.9</v>
      </c>
      <c r="D516">
        <v>80</v>
      </c>
      <c r="E516">
        <v>0</v>
      </c>
      <c r="F516">
        <v>10442</v>
      </c>
      <c r="G516" t="s">
        <v>72</v>
      </c>
      <c r="H516">
        <v>3</v>
      </c>
      <c r="I516" s="1">
        <v>34772</v>
      </c>
      <c r="J516" s="1">
        <v>34800</v>
      </c>
      <c r="K516" s="1">
        <v>34779</v>
      </c>
      <c r="L516">
        <f>_xlfn.DAYS(orderjoin[[#This Row],[ShippedDate]],orderjoin[[#This Row],[OrderDate]])</f>
        <v>7</v>
      </c>
      <c r="M516">
        <f>_xlfn.DAYS(orderjoin[[#This Row],[RequiredDate]],orderjoin[[#This Row],[ShippedDate]])</f>
        <v>21</v>
      </c>
      <c r="N516">
        <v>2</v>
      </c>
      <c r="O516">
        <v>47.94</v>
      </c>
      <c r="P516" t="s">
        <v>73</v>
      </c>
      <c r="Q516" t="s">
        <v>74</v>
      </c>
      <c r="R516" t="s">
        <v>75</v>
      </c>
      <c r="S516" t="s">
        <v>21</v>
      </c>
      <c r="T516" t="s">
        <v>76</v>
      </c>
      <c r="U516" t="s">
        <v>77</v>
      </c>
      <c r="V516">
        <v>10442</v>
      </c>
      <c r="W516" t="s">
        <v>72</v>
      </c>
      <c r="X516">
        <v>3</v>
      </c>
      <c r="Y516" s="1">
        <v>34772</v>
      </c>
      <c r="Z516" s="1">
        <v>34800</v>
      </c>
      <c r="AA516">
        <f>_xlfn.DAYS(orderjoin[[#This Row],[orders.ShippedDate]],orderjoin[[#This Row],[orders.OrderDate]])</f>
        <v>7</v>
      </c>
      <c r="AB516" s="1">
        <v>34779</v>
      </c>
      <c r="AC516">
        <v>2</v>
      </c>
      <c r="AD516">
        <v>47.94</v>
      </c>
      <c r="AE516" t="s">
        <v>73</v>
      </c>
      <c r="AF516" t="s">
        <v>74</v>
      </c>
      <c r="AG516" t="s">
        <v>75</v>
      </c>
      <c r="AH516" t="s">
        <v>21</v>
      </c>
      <c r="AI516" t="s">
        <v>76</v>
      </c>
      <c r="AJ516" t="s">
        <v>77</v>
      </c>
      <c r="AK516">
        <v>54</v>
      </c>
      <c r="AL516" t="s">
        <v>608</v>
      </c>
      <c r="AM516">
        <v>25</v>
      </c>
      <c r="AN516">
        <v>6</v>
      </c>
      <c r="AO516" t="s">
        <v>609</v>
      </c>
      <c r="AP516" s="7">
        <v>7.45</v>
      </c>
      <c r="AQ516">
        <v>21</v>
      </c>
      <c r="AR516">
        <v>0</v>
      </c>
      <c r="AS516">
        <v>10</v>
      </c>
      <c r="AT516">
        <v>0</v>
      </c>
      <c r="AU516" t="s">
        <v>72</v>
      </c>
      <c r="AV516" t="s">
        <v>73</v>
      </c>
      <c r="AW516" t="s">
        <v>716</v>
      </c>
      <c r="AX516" t="s">
        <v>717</v>
      </c>
      <c r="AY516" t="s">
        <v>74</v>
      </c>
      <c r="AZ516" t="s">
        <v>75</v>
      </c>
      <c r="BA516" t="s">
        <v>21</v>
      </c>
      <c r="BB516" t="s">
        <v>76</v>
      </c>
      <c r="BC516" t="s">
        <v>77</v>
      </c>
      <c r="BD516" t="s">
        <v>718</v>
      </c>
      <c r="BE516" t="s">
        <v>719</v>
      </c>
      <c r="BF516">
        <v>25</v>
      </c>
      <c r="BG516" t="s">
        <v>1095</v>
      </c>
      <c r="BH516" t="s">
        <v>1096</v>
      </c>
      <c r="BI516" t="s">
        <v>676</v>
      </c>
      <c r="BJ516" t="s">
        <v>1097</v>
      </c>
      <c r="BK516" t="s">
        <v>285</v>
      </c>
      <c r="BL516" t="s">
        <v>286</v>
      </c>
      <c r="BM516" t="s">
        <v>287</v>
      </c>
      <c r="BN516" t="s">
        <v>288</v>
      </c>
      <c r="BO516" t="s">
        <v>1098</v>
      </c>
      <c r="BP516" t="s">
        <v>21</v>
      </c>
      <c r="BQ516">
        <v>6</v>
      </c>
      <c r="BR516" t="s">
        <v>1049</v>
      </c>
      <c r="BS516" t="s">
        <v>1050</v>
      </c>
      <c r="BT516">
        <v>2</v>
      </c>
      <c r="BU516" t="s">
        <v>1199</v>
      </c>
      <c r="BV516" t="s">
        <v>1200</v>
      </c>
      <c r="BW516">
        <v>3</v>
      </c>
      <c r="BX516" t="s">
        <v>1614</v>
      </c>
      <c r="BY516" t="s">
        <v>1205</v>
      </c>
      <c r="BZ516" t="s">
        <v>654</v>
      </c>
      <c r="CA516" t="s">
        <v>1586</v>
      </c>
      <c r="CB516" s="1">
        <v>23253</v>
      </c>
      <c r="CC516" s="1">
        <v>33695</v>
      </c>
      <c r="CD516" t="s">
        <v>1615</v>
      </c>
      <c r="CE516" t="s">
        <v>442</v>
      </c>
      <c r="CF516" t="s">
        <v>132</v>
      </c>
      <c r="CG516" t="s">
        <v>1616</v>
      </c>
      <c r="CH516" t="s">
        <v>99</v>
      </c>
      <c r="CI516" t="s">
        <v>1617</v>
      </c>
      <c r="CJ516">
        <v>3355</v>
      </c>
      <c r="CK516">
        <v>2</v>
      </c>
      <c r="CL516">
        <v>472</v>
      </c>
    </row>
    <row r="517" spans="1:90">
      <c r="A517">
        <v>10442</v>
      </c>
      <c r="B517">
        <v>66</v>
      </c>
      <c r="C517" s="8">
        <v>13.6</v>
      </c>
      <c r="D517">
        <v>60</v>
      </c>
      <c r="E517">
        <v>0</v>
      </c>
      <c r="F517">
        <v>10442</v>
      </c>
      <c r="G517" t="s">
        <v>72</v>
      </c>
      <c r="H517">
        <v>3</v>
      </c>
      <c r="I517" s="1">
        <v>34772</v>
      </c>
      <c r="J517" s="1">
        <v>34800</v>
      </c>
      <c r="K517" s="1">
        <v>34779</v>
      </c>
      <c r="L517">
        <f>_xlfn.DAYS(orderjoin[[#This Row],[ShippedDate]],orderjoin[[#This Row],[OrderDate]])</f>
        <v>7</v>
      </c>
      <c r="M517">
        <f>_xlfn.DAYS(orderjoin[[#This Row],[RequiredDate]],orderjoin[[#This Row],[ShippedDate]])</f>
        <v>21</v>
      </c>
      <c r="N517">
        <v>2</v>
      </c>
      <c r="O517">
        <v>47.94</v>
      </c>
      <c r="P517" t="s">
        <v>73</v>
      </c>
      <c r="Q517" t="s">
        <v>74</v>
      </c>
      <c r="R517" t="s">
        <v>75</v>
      </c>
      <c r="S517" t="s">
        <v>21</v>
      </c>
      <c r="T517" t="s">
        <v>76</v>
      </c>
      <c r="U517" t="s">
        <v>77</v>
      </c>
      <c r="V517">
        <v>10442</v>
      </c>
      <c r="W517" t="s">
        <v>72</v>
      </c>
      <c r="X517">
        <v>3</v>
      </c>
      <c r="Y517" s="1">
        <v>34772</v>
      </c>
      <c r="Z517" s="1">
        <v>34800</v>
      </c>
      <c r="AA517">
        <f>_xlfn.DAYS(orderjoin[[#This Row],[orders.ShippedDate]],orderjoin[[#This Row],[orders.OrderDate]])</f>
        <v>7</v>
      </c>
      <c r="AB517" s="1">
        <v>34779</v>
      </c>
      <c r="AC517">
        <v>2</v>
      </c>
      <c r="AD517">
        <v>47.94</v>
      </c>
      <c r="AE517" t="s">
        <v>73</v>
      </c>
      <c r="AF517" t="s">
        <v>74</v>
      </c>
      <c r="AG517" t="s">
        <v>75</v>
      </c>
      <c r="AH517" t="s">
        <v>21</v>
      </c>
      <c r="AI517" t="s">
        <v>76</v>
      </c>
      <c r="AJ517" t="s">
        <v>77</v>
      </c>
      <c r="AK517">
        <v>66</v>
      </c>
      <c r="AL517" t="s">
        <v>631</v>
      </c>
      <c r="AM517">
        <v>2</v>
      </c>
      <c r="AN517">
        <v>2</v>
      </c>
      <c r="AO517" t="s">
        <v>632</v>
      </c>
      <c r="AP517" s="7">
        <v>17</v>
      </c>
      <c r="AQ517">
        <v>4</v>
      </c>
      <c r="AR517">
        <v>100</v>
      </c>
      <c r="AS517">
        <v>20</v>
      </c>
      <c r="AT517">
        <v>0</v>
      </c>
      <c r="AU517" t="s">
        <v>72</v>
      </c>
      <c r="AV517" t="s">
        <v>73</v>
      </c>
      <c r="AW517" t="s">
        <v>716</v>
      </c>
      <c r="AX517" t="s">
        <v>717</v>
      </c>
      <c r="AY517" t="s">
        <v>74</v>
      </c>
      <c r="AZ517" t="s">
        <v>75</v>
      </c>
      <c r="BA517" t="s">
        <v>21</v>
      </c>
      <c r="BB517" t="s">
        <v>76</v>
      </c>
      <c r="BC517" t="s">
        <v>77</v>
      </c>
      <c r="BD517" t="s">
        <v>718</v>
      </c>
      <c r="BE517" t="s">
        <v>719</v>
      </c>
      <c r="BF517">
        <v>2</v>
      </c>
      <c r="BG517" t="s">
        <v>1014</v>
      </c>
      <c r="BH517" t="s">
        <v>1015</v>
      </c>
      <c r="BI517" t="s">
        <v>669</v>
      </c>
      <c r="BJ517" t="s">
        <v>1016</v>
      </c>
      <c r="BK517" t="s">
        <v>1017</v>
      </c>
      <c r="BL517" t="s">
        <v>1018</v>
      </c>
      <c r="BM517" t="s">
        <v>1019</v>
      </c>
      <c r="BN517" t="s">
        <v>99</v>
      </c>
      <c r="BO517" t="s">
        <v>1020</v>
      </c>
      <c r="BP517" t="s">
        <v>21</v>
      </c>
      <c r="BQ517">
        <v>2</v>
      </c>
      <c r="BR517" t="s">
        <v>1012</v>
      </c>
      <c r="BS517" t="s">
        <v>1013</v>
      </c>
      <c r="BT517">
        <v>2</v>
      </c>
      <c r="BU517" t="s">
        <v>1199</v>
      </c>
      <c r="BV517" t="s">
        <v>1200</v>
      </c>
      <c r="BW517">
        <v>3</v>
      </c>
      <c r="BX517" t="s">
        <v>1614</v>
      </c>
      <c r="BY517" t="s">
        <v>1205</v>
      </c>
      <c r="BZ517" t="s">
        <v>654</v>
      </c>
      <c r="CA517" t="s">
        <v>1586</v>
      </c>
      <c r="CB517" s="1">
        <v>23253</v>
      </c>
      <c r="CC517" s="1">
        <v>33695</v>
      </c>
      <c r="CD517" t="s">
        <v>1615</v>
      </c>
      <c r="CE517" t="s">
        <v>442</v>
      </c>
      <c r="CF517" t="s">
        <v>132</v>
      </c>
      <c r="CG517" t="s">
        <v>1616</v>
      </c>
      <c r="CH517" t="s">
        <v>99</v>
      </c>
      <c r="CI517" t="s">
        <v>1617</v>
      </c>
      <c r="CJ517">
        <v>3355</v>
      </c>
      <c r="CK517">
        <v>2</v>
      </c>
      <c r="CL517">
        <v>816</v>
      </c>
    </row>
    <row r="518" spans="1:90">
      <c r="A518">
        <v>10443</v>
      </c>
      <c r="B518">
        <v>11</v>
      </c>
      <c r="C518" s="8">
        <v>16.8</v>
      </c>
      <c r="D518">
        <v>6</v>
      </c>
      <c r="E518">
        <v>0.2</v>
      </c>
      <c r="F518">
        <v>10443</v>
      </c>
      <c r="G518" t="s">
        <v>186</v>
      </c>
      <c r="H518">
        <v>8</v>
      </c>
      <c r="I518" s="1">
        <v>34773</v>
      </c>
      <c r="J518" s="1">
        <v>34801</v>
      </c>
      <c r="K518" s="1">
        <v>34775</v>
      </c>
      <c r="L518">
        <f>_xlfn.DAYS(orderjoin[[#This Row],[ShippedDate]],orderjoin[[#This Row],[OrderDate]])</f>
        <v>2</v>
      </c>
      <c r="M518">
        <f>_xlfn.DAYS(orderjoin[[#This Row],[RequiredDate]],orderjoin[[#This Row],[ShippedDate]])</f>
        <v>26</v>
      </c>
      <c r="N518">
        <v>1</v>
      </c>
      <c r="O518">
        <v>13.95</v>
      </c>
      <c r="P518" t="s">
        <v>187</v>
      </c>
      <c r="Q518" t="s">
        <v>188</v>
      </c>
      <c r="R518" t="s">
        <v>189</v>
      </c>
      <c r="S518" t="s">
        <v>21</v>
      </c>
      <c r="T518" t="s">
        <v>190</v>
      </c>
      <c r="U518" t="s">
        <v>150</v>
      </c>
      <c r="V518">
        <v>10443</v>
      </c>
      <c r="W518" t="s">
        <v>186</v>
      </c>
      <c r="X518">
        <v>8</v>
      </c>
      <c r="Y518" s="1">
        <v>34773</v>
      </c>
      <c r="Z518" s="1">
        <v>34801</v>
      </c>
      <c r="AA518">
        <f>_xlfn.DAYS(orderjoin[[#This Row],[orders.ShippedDate]],orderjoin[[#This Row],[orders.OrderDate]])</f>
        <v>2</v>
      </c>
      <c r="AB518" s="1">
        <v>34775</v>
      </c>
      <c r="AC518">
        <v>1</v>
      </c>
      <c r="AD518">
        <v>13.95</v>
      </c>
      <c r="AE518" t="s">
        <v>187</v>
      </c>
      <c r="AF518" t="s">
        <v>188</v>
      </c>
      <c r="AG518" t="s">
        <v>189</v>
      </c>
      <c r="AH518" t="s">
        <v>21</v>
      </c>
      <c r="AI518" t="s">
        <v>190</v>
      </c>
      <c r="AJ518" t="s">
        <v>150</v>
      </c>
      <c r="AK518">
        <v>11</v>
      </c>
      <c r="AL518" t="s">
        <v>524</v>
      </c>
      <c r="AM518">
        <v>5</v>
      </c>
      <c r="AN518">
        <v>4</v>
      </c>
      <c r="AO518" t="s">
        <v>525</v>
      </c>
      <c r="AP518" s="7">
        <v>21</v>
      </c>
      <c r="AQ518">
        <v>22</v>
      </c>
      <c r="AR518">
        <v>30</v>
      </c>
      <c r="AS518">
        <v>30</v>
      </c>
      <c r="AT518">
        <v>0</v>
      </c>
      <c r="AU518" t="s">
        <v>186</v>
      </c>
      <c r="AV518" t="s">
        <v>187</v>
      </c>
      <c r="AW518" t="s">
        <v>857</v>
      </c>
      <c r="AX518" t="s">
        <v>702</v>
      </c>
      <c r="AY518" t="s">
        <v>188</v>
      </c>
      <c r="AZ518" t="s">
        <v>189</v>
      </c>
      <c r="BA518" t="s">
        <v>21</v>
      </c>
      <c r="BB518" t="s">
        <v>190</v>
      </c>
      <c r="BC518" t="s">
        <v>150</v>
      </c>
      <c r="BD518" t="s">
        <v>858</v>
      </c>
      <c r="BE518" t="s">
        <v>859</v>
      </c>
      <c r="BF518">
        <v>5</v>
      </c>
      <c r="BG518" t="s">
        <v>981</v>
      </c>
      <c r="BH518" t="s">
        <v>982</v>
      </c>
      <c r="BI518" t="s">
        <v>983</v>
      </c>
      <c r="BJ518" t="s">
        <v>984</v>
      </c>
      <c r="BK518" t="s">
        <v>985</v>
      </c>
      <c r="BL518" t="s">
        <v>986</v>
      </c>
      <c r="BM518" t="s">
        <v>987</v>
      </c>
      <c r="BN518" t="s">
        <v>175</v>
      </c>
      <c r="BO518" t="s">
        <v>988</v>
      </c>
      <c r="BP518" t="s">
        <v>21</v>
      </c>
      <c r="BQ518">
        <v>4</v>
      </c>
      <c r="BR518" t="s">
        <v>989</v>
      </c>
      <c r="BS518" t="s">
        <v>990</v>
      </c>
      <c r="BT518">
        <v>1</v>
      </c>
      <c r="BU518" t="s">
        <v>1197</v>
      </c>
      <c r="BV518" t="s">
        <v>1198</v>
      </c>
      <c r="BW518">
        <v>8</v>
      </c>
      <c r="BX518" t="s">
        <v>1598</v>
      </c>
      <c r="BY518" t="s">
        <v>1210</v>
      </c>
      <c r="BZ518" t="s">
        <v>1211</v>
      </c>
      <c r="CA518" t="s">
        <v>1586</v>
      </c>
      <c r="CB518" s="1">
        <v>21194</v>
      </c>
      <c r="CC518" s="1">
        <v>34398</v>
      </c>
      <c r="CD518" t="s">
        <v>1599</v>
      </c>
      <c r="CE518" t="s">
        <v>131</v>
      </c>
      <c r="CF518" t="s">
        <v>132</v>
      </c>
      <c r="CG518" t="s">
        <v>1600</v>
      </c>
      <c r="CH518" t="s">
        <v>99</v>
      </c>
      <c r="CI518" t="s">
        <v>1601</v>
      </c>
      <c r="CJ518">
        <v>2344</v>
      </c>
      <c r="CK518">
        <v>2</v>
      </c>
      <c r="CL518">
        <v>80.640000000000015</v>
      </c>
    </row>
    <row r="519" spans="1:90">
      <c r="A519">
        <v>10443</v>
      </c>
      <c r="B519">
        <v>28</v>
      </c>
      <c r="C519" s="8">
        <v>36.4</v>
      </c>
      <c r="D519">
        <v>12</v>
      </c>
      <c r="E519">
        <v>0</v>
      </c>
      <c r="F519">
        <v>10443</v>
      </c>
      <c r="G519" t="s">
        <v>186</v>
      </c>
      <c r="H519">
        <v>8</v>
      </c>
      <c r="I519" s="1">
        <v>34773</v>
      </c>
      <c r="J519" s="1">
        <v>34801</v>
      </c>
      <c r="K519" s="1">
        <v>34775</v>
      </c>
      <c r="L519">
        <f>_xlfn.DAYS(orderjoin[[#This Row],[ShippedDate]],orderjoin[[#This Row],[OrderDate]])</f>
        <v>2</v>
      </c>
      <c r="M519">
        <f>_xlfn.DAYS(orderjoin[[#This Row],[RequiredDate]],orderjoin[[#This Row],[ShippedDate]])</f>
        <v>26</v>
      </c>
      <c r="N519">
        <v>1</v>
      </c>
      <c r="O519">
        <v>13.95</v>
      </c>
      <c r="P519" t="s">
        <v>187</v>
      </c>
      <c r="Q519" t="s">
        <v>188</v>
      </c>
      <c r="R519" t="s">
        <v>189</v>
      </c>
      <c r="S519" t="s">
        <v>21</v>
      </c>
      <c r="T519" t="s">
        <v>190</v>
      </c>
      <c r="U519" t="s">
        <v>150</v>
      </c>
      <c r="V519">
        <v>10443</v>
      </c>
      <c r="W519" t="s">
        <v>186</v>
      </c>
      <c r="X519">
        <v>8</v>
      </c>
      <c r="Y519" s="1">
        <v>34773</v>
      </c>
      <c r="Z519" s="1">
        <v>34801</v>
      </c>
      <c r="AA519">
        <f>_xlfn.DAYS(orderjoin[[#This Row],[orders.ShippedDate]],orderjoin[[#This Row],[orders.OrderDate]])</f>
        <v>2</v>
      </c>
      <c r="AB519" s="1">
        <v>34775</v>
      </c>
      <c r="AC519">
        <v>1</v>
      </c>
      <c r="AD519">
        <v>13.95</v>
      </c>
      <c r="AE519" t="s">
        <v>187</v>
      </c>
      <c r="AF519" t="s">
        <v>188</v>
      </c>
      <c r="AG519" t="s">
        <v>189</v>
      </c>
      <c r="AH519" t="s">
        <v>21</v>
      </c>
      <c r="AI519" t="s">
        <v>190</v>
      </c>
      <c r="AJ519" t="s">
        <v>150</v>
      </c>
      <c r="AK519">
        <v>28</v>
      </c>
      <c r="AL519" t="s">
        <v>558</v>
      </c>
      <c r="AM519">
        <v>12</v>
      </c>
      <c r="AN519">
        <v>7</v>
      </c>
      <c r="AO519" t="s">
        <v>559</v>
      </c>
      <c r="AP519" s="7">
        <v>45.6</v>
      </c>
      <c r="AQ519">
        <v>26</v>
      </c>
      <c r="AR519">
        <v>0</v>
      </c>
      <c r="AS519">
        <v>0</v>
      </c>
      <c r="AT519">
        <v>1</v>
      </c>
      <c r="AU519" t="s">
        <v>186</v>
      </c>
      <c r="AV519" t="s">
        <v>187</v>
      </c>
      <c r="AW519" t="s">
        <v>857</v>
      </c>
      <c r="AX519" t="s">
        <v>702</v>
      </c>
      <c r="AY519" t="s">
        <v>188</v>
      </c>
      <c r="AZ519" t="s">
        <v>189</v>
      </c>
      <c r="BA519" t="s">
        <v>21</v>
      </c>
      <c r="BB519" t="s">
        <v>190</v>
      </c>
      <c r="BC519" t="s">
        <v>150</v>
      </c>
      <c r="BD519" t="s">
        <v>858</v>
      </c>
      <c r="BE519" t="s">
        <v>859</v>
      </c>
      <c r="BF519">
        <v>12</v>
      </c>
      <c r="BG519" t="s">
        <v>1071</v>
      </c>
      <c r="BH519" t="s">
        <v>1072</v>
      </c>
      <c r="BI519" t="s">
        <v>1073</v>
      </c>
      <c r="BJ519" t="s">
        <v>1074</v>
      </c>
      <c r="BK519" t="s">
        <v>1075</v>
      </c>
      <c r="BL519" t="s">
        <v>21</v>
      </c>
      <c r="BM519" t="s">
        <v>1076</v>
      </c>
      <c r="BN519" t="s">
        <v>29</v>
      </c>
      <c r="BO519" t="s">
        <v>1077</v>
      </c>
      <c r="BP519" t="s">
        <v>21</v>
      </c>
      <c r="BQ519">
        <v>7</v>
      </c>
      <c r="BR519" t="s">
        <v>1030</v>
      </c>
      <c r="BS519" t="s">
        <v>1031</v>
      </c>
      <c r="BT519">
        <v>1</v>
      </c>
      <c r="BU519" t="s">
        <v>1197</v>
      </c>
      <c r="BV519" t="s">
        <v>1198</v>
      </c>
      <c r="BW519">
        <v>8</v>
      </c>
      <c r="BX519" t="s">
        <v>1598</v>
      </c>
      <c r="BY519" t="s">
        <v>1210</v>
      </c>
      <c r="BZ519" t="s">
        <v>1211</v>
      </c>
      <c r="CA519" t="s">
        <v>1586</v>
      </c>
      <c r="CB519" s="1">
        <v>21194</v>
      </c>
      <c r="CC519" s="1">
        <v>34398</v>
      </c>
      <c r="CD519" t="s">
        <v>1599</v>
      </c>
      <c r="CE519" t="s">
        <v>131</v>
      </c>
      <c r="CF519" t="s">
        <v>132</v>
      </c>
      <c r="CG519" t="s">
        <v>1600</v>
      </c>
      <c r="CH519" t="s">
        <v>99</v>
      </c>
      <c r="CI519" t="s">
        <v>1601</v>
      </c>
      <c r="CJ519">
        <v>2344</v>
      </c>
      <c r="CK519">
        <v>2</v>
      </c>
      <c r="CL519">
        <v>436.79999999999995</v>
      </c>
    </row>
    <row r="520" spans="1:90">
      <c r="A520">
        <v>10444</v>
      </c>
      <c r="B520">
        <v>17</v>
      </c>
      <c r="C520" s="8">
        <v>31.2</v>
      </c>
      <c r="D520">
        <v>10</v>
      </c>
      <c r="E520">
        <v>0</v>
      </c>
      <c r="F520">
        <v>10444</v>
      </c>
      <c r="G520" t="s">
        <v>160</v>
      </c>
      <c r="H520">
        <v>3</v>
      </c>
      <c r="I520" s="1">
        <v>34773</v>
      </c>
      <c r="J520" s="1">
        <v>34801</v>
      </c>
      <c r="K520" s="1">
        <v>34782</v>
      </c>
      <c r="L520">
        <f>_xlfn.DAYS(orderjoin[[#This Row],[ShippedDate]],orderjoin[[#This Row],[OrderDate]])</f>
        <v>9</v>
      </c>
      <c r="M520">
        <f>_xlfn.DAYS(orderjoin[[#This Row],[RequiredDate]],orderjoin[[#This Row],[ShippedDate]])</f>
        <v>19</v>
      </c>
      <c r="N520">
        <v>3</v>
      </c>
      <c r="O520">
        <v>3.5</v>
      </c>
      <c r="P520" t="s">
        <v>161</v>
      </c>
      <c r="Q520" t="s">
        <v>162</v>
      </c>
      <c r="R520" t="s">
        <v>163</v>
      </c>
      <c r="S520" t="s">
        <v>21</v>
      </c>
      <c r="T520" t="s">
        <v>164</v>
      </c>
      <c r="U520" t="s">
        <v>105</v>
      </c>
      <c r="V520">
        <v>10444</v>
      </c>
      <c r="W520" t="s">
        <v>160</v>
      </c>
      <c r="X520">
        <v>3</v>
      </c>
      <c r="Y520" s="1">
        <v>34773</v>
      </c>
      <c r="Z520" s="1">
        <v>34801</v>
      </c>
      <c r="AA520">
        <f>_xlfn.DAYS(orderjoin[[#This Row],[orders.ShippedDate]],orderjoin[[#This Row],[orders.OrderDate]])</f>
        <v>9</v>
      </c>
      <c r="AB520" s="1">
        <v>34782</v>
      </c>
      <c r="AC520">
        <v>3</v>
      </c>
      <c r="AD520">
        <v>3.5</v>
      </c>
      <c r="AE520" t="s">
        <v>161</v>
      </c>
      <c r="AF520" t="s">
        <v>162</v>
      </c>
      <c r="AG520" t="s">
        <v>163</v>
      </c>
      <c r="AH520" t="s">
        <v>21</v>
      </c>
      <c r="AI520" t="s">
        <v>164</v>
      </c>
      <c r="AJ520" t="s">
        <v>105</v>
      </c>
      <c r="AK520">
        <v>17</v>
      </c>
      <c r="AL520" t="s">
        <v>536</v>
      </c>
      <c r="AM520">
        <v>7</v>
      </c>
      <c r="AN520">
        <v>6</v>
      </c>
      <c r="AO520" t="s">
        <v>537</v>
      </c>
      <c r="AP520" s="7">
        <v>39</v>
      </c>
      <c r="AQ520">
        <v>0</v>
      </c>
      <c r="AR520">
        <v>0</v>
      </c>
      <c r="AS520">
        <v>0</v>
      </c>
      <c r="AT520">
        <v>1</v>
      </c>
      <c r="AU520" t="s">
        <v>160</v>
      </c>
      <c r="AV520" t="s">
        <v>161</v>
      </c>
      <c r="AW520" t="s">
        <v>668</v>
      </c>
      <c r="AX520" t="s">
        <v>669</v>
      </c>
      <c r="AY520" t="s">
        <v>162</v>
      </c>
      <c r="AZ520" t="s">
        <v>163</v>
      </c>
      <c r="BA520" t="s">
        <v>21</v>
      </c>
      <c r="BB520" t="s">
        <v>164</v>
      </c>
      <c r="BC520" t="s">
        <v>105</v>
      </c>
      <c r="BD520" t="s">
        <v>670</v>
      </c>
      <c r="BE520" t="s">
        <v>671</v>
      </c>
      <c r="BF520">
        <v>7</v>
      </c>
      <c r="BG520" t="s">
        <v>1038</v>
      </c>
      <c r="BH520" t="s">
        <v>1039</v>
      </c>
      <c r="BI520" t="s">
        <v>676</v>
      </c>
      <c r="BJ520" t="s">
        <v>1040</v>
      </c>
      <c r="BK520" t="s">
        <v>1041</v>
      </c>
      <c r="BL520" t="s">
        <v>1042</v>
      </c>
      <c r="BM520" t="s">
        <v>1043</v>
      </c>
      <c r="BN520" t="s">
        <v>1044</v>
      </c>
      <c r="BO520" t="s">
        <v>1045</v>
      </c>
      <c r="BP520" t="s">
        <v>1046</v>
      </c>
      <c r="BQ520">
        <v>6</v>
      </c>
      <c r="BR520" t="s">
        <v>1049</v>
      </c>
      <c r="BS520" t="s">
        <v>1050</v>
      </c>
      <c r="BT520">
        <v>3</v>
      </c>
      <c r="BU520" t="s">
        <v>1201</v>
      </c>
      <c r="BV520" t="s">
        <v>1174</v>
      </c>
      <c r="BW520">
        <v>3</v>
      </c>
      <c r="BX520" t="s">
        <v>1614</v>
      </c>
      <c r="BY520" t="s">
        <v>1205</v>
      </c>
      <c r="BZ520" t="s">
        <v>654</v>
      </c>
      <c r="CA520" t="s">
        <v>1586</v>
      </c>
      <c r="CB520" s="1">
        <v>23253</v>
      </c>
      <c r="CC520" s="1">
        <v>33695</v>
      </c>
      <c r="CD520" t="s">
        <v>1615</v>
      </c>
      <c r="CE520" t="s">
        <v>442</v>
      </c>
      <c r="CF520" t="s">
        <v>132</v>
      </c>
      <c r="CG520" t="s">
        <v>1616</v>
      </c>
      <c r="CH520" t="s">
        <v>99</v>
      </c>
      <c r="CI520" t="s">
        <v>1617</v>
      </c>
      <c r="CJ520">
        <v>3355</v>
      </c>
      <c r="CK520">
        <v>2</v>
      </c>
      <c r="CL520">
        <v>312</v>
      </c>
    </row>
    <row r="521" spans="1:90">
      <c r="A521">
        <v>10444</v>
      </c>
      <c r="B521">
        <v>26</v>
      </c>
      <c r="C521" s="8">
        <v>24.9</v>
      </c>
      <c r="D521">
        <v>15</v>
      </c>
      <c r="E521">
        <v>0</v>
      </c>
      <c r="F521">
        <v>10444</v>
      </c>
      <c r="G521" t="s">
        <v>160</v>
      </c>
      <c r="H521">
        <v>3</v>
      </c>
      <c r="I521" s="1">
        <v>34773</v>
      </c>
      <c r="J521" s="1">
        <v>34801</v>
      </c>
      <c r="K521" s="1">
        <v>34782</v>
      </c>
      <c r="L521">
        <f>_xlfn.DAYS(orderjoin[[#This Row],[ShippedDate]],orderjoin[[#This Row],[OrderDate]])</f>
        <v>9</v>
      </c>
      <c r="M521">
        <f>_xlfn.DAYS(orderjoin[[#This Row],[RequiredDate]],orderjoin[[#This Row],[ShippedDate]])</f>
        <v>19</v>
      </c>
      <c r="N521">
        <v>3</v>
      </c>
      <c r="O521">
        <v>3.5</v>
      </c>
      <c r="P521" t="s">
        <v>161</v>
      </c>
      <c r="Q521" t="s">
        <v>162</v>
      </c>
      <c r="R521" t="s">
        <v>163</v>
      </c>
      <c r="S521" t="s">
        <v>21</v>
      </c>
      <c r="T521" t="s">
        <v>164</v>
      </c>
      <c r="U521" t="s">
        <v>105</v>
      </c>
      <c r="V521">
        <v>10444</v>
      </c>
      <c r="W521" t="s">
        <v>160</v>
      </c>
      <c r="X521">
        <v>3</v>
      </c>
      <c r="Y521" s="1">
        <v>34773</v>
      </c>
      <c r="Z521" s="1">
        <v>34801</v>
      </c>
      <c r="AA521">
        <f>_xlfn.DAYS(orderjoin[[#This Row],[orders.ShippedDate]],orderjoin[[#This Row],[orders.OrderDate]])</f>
        <v>9</v>
      </c>
      <c r="AB521" s="1">
        <v>34782</v>
      </c>
      <c r="AC521">
        <v>3</v>
      </c>
      <c r="AD521">
        <v>3.5</v>
      </c>
      <c r="AE521" t="s">
        <v>161</v>
      </c>
      <c r="AF521" t="s">
        <v>162</v>
      </c>
      <c r="AG521" t="s">
        <v>163</v>
      </c>
      <c r="AH521" t="s">
        <v>21</v>
      </c>
      <c r="AI521" t="s">
        <v>164</v>
      </c>
      <c r="AJ521" t="s">
        <v>105</v>
      </c>
      <c r="AK521">
        <v>26</v>
      </c>
      <c r="AL521" t="s">
        <v>554</v>
      </c>
      <c r="AM521">
        <v>11</v>
      </c>
      <c r="AN521">
        <v>3</v>
      </c>
      <c r="AO521" t="s">
        <v>555</v>
      </c>
      <c r="AP521" s="7">
        <v>31.23</v>
      </c>
      <c r="AQ521">
        <v>15</v>
      </c>
      <c r="AR521">
        <v>0</v>
      </c>
      <c r="AS521">
        <v>0</v>
      </c>
      <c r="AT521">
        <v>0</v>
      </c>
      <c r="AU521" t="s">
        <v>160</v>
      </c>
      <c r="AV521" t="s">
        <v>161</v>
      </c>
      <c r="AW521" t="s">
        <v>668</v>
      </c>
      <c r="AX521" t="s">
        <v>669</v>
      </c>
      <c r="AY521" t="s">
        <v>162</v>
      </c>
      <c r="AZ521" t="s">
        <v>163</v>
      </c>
      <c r="BA521" t="s">
        <v>21</v>
      </c>
      <c r="BB521" t="s">
        <v>164</v>
      </c>
      <c r="BC521" t="s">
        <v>105</v>
      </c>
      <c r="BD521" t="s">
        <v>670</v>
      </c>
      <c r="BE521" t="s">
        <v>671</v>
      </c>
      <c r="BF521">
        <v>11</v>
      </c>
      <c r="BG521" t="s">
        <v>1163</v>
      </c>
      <c r="BH521" t="s">
        <v>1164</v>
      </c>
      <c r="BI521" t="s">
        <v>717</v>
      </c>
      <c r="BJ521" t="s">
        <v>1165</v>
      </c>
      <c r="BK521" t="s">
        <v>464</v>
      </c>
      <c r="BL521" t="s">
        <v>21</v>
      </c>
      <c r="BM521" t="s">
        <v>1166</v>
      </c>
      <c r="BN521" t="s">
        <v>29</v>
      </c>
      <c r="BO521" t="s">
        <v>1167</v>
      </c>
      <c r="BP521" t="s">
        <v>21</v>
      </c>
      <c r="BQ521">
        <v>3</v>
      </c>
      <c r="BR521" t="s">
        <v>1047</v>
      </c>
      <c r="BS521" t="s">
        <v>1048</v>
      </c>
      <c r="BT521">
        <v>3</v>
      </c>
      <c r="BU521" t="s">
        <v>1201</v>
      </c>
      <c r="BV521" t="s">
        <v>1174</v>
      </c>
      <c r="BW521">
        <v>3</v>
      </c>
      <c r="BX521" t="s">
        <v>1614</v>
      </c>
      <c r="BY521" t="s">
        <v>1205</v>
      </c>
      <c r="BZ521" t="s">
        <v>654</v>
      </c>
      <c r="CA521" t="s">
        <v>1586</v>
      </c>
      <c r="CB521" s="1">
        <v>23253</v>
      </c>
      <c r="CC521" s="1">
        <v>33695</v>
      </c>
      <c r="CD521" t="s">
        <v>1615</v>
      </c>
      <c r="CE521" t="s">
        <v>442</v>
      </c>
      <c r="CF521" t="s">
        <v>132</v>
      </c>
      <c r="CG521" t="s">
        <v>1616</v>
      </c>
      <c r="CH521" t="s">
        <v>99</v>
      </c>
      <c r="CI521" t="s">
        <v>1617</v>
      </c>
      <c r="CJ521">
        <v>3355</v>
      </c>
      <c r="CK521">
        <v>2</v>
      </c>
      <c r="CL521">
        <v>373.5</v>
      </c>
    </row>
    <row r="522" spans="1:90">
      <c r="A522">
        <v>10444</v>
      </c>
      <c r="B522">
        <v>35</v>
      </c>
      <c r="C522" s="8">
        <v>14.4</v>
      </c>
      <c r="D522">
        <v>8</v>
      </c>
      <c r="E522">
        <v>0</v>
      </c>
      <c r="F522">
        <v>10444</v>
      </c>
      <c r="G522" t="s">
        <v>160</v>
      </c>
      <c r="H522">
        <v>3</v>
      </c>
      <c r="I522" s="1">
        <v>34773</v>
      </c>
      <c r="J522" s="1">
        <v>34801</v>
      </c>
      <c r="K522" s="1">
        <v>34782</v>
      </c>
      <c r="L522">
        <f>_xlfn.DAYS(orderjoin[[#This Row],[ShippedDate]],orderjoin[[#This Row],[OrderDate]])</f>
        <v>9</v>
      </c>
      <c r="M522">
        <f>_xlfn.DAYS(orderjoin[[#This Row],[RequiredDate]],orderjoin[[#This Row],[ShippedDate]])</f>
        <v>19</v>
      </c>
      <c r="N522">
        <v>3</v>
      </c>
      <c r="O522">
        <v>3.5</v>
      </c>
      <c r="P522" t="s">
        <v>161</v>
      </c>
      <c r="Q522" t="s">
        <v>162</v>
      </c>
      <c r="R522" t="s">
        <v>163</v>
      </c>
      <c r="S522" t="s">
        <v>21</v>
      </c>
      <c r="T522" t="s">
        <v>164</v>
      </c>
      <c r="U522" t="s">
        <v>105</v>
      </c>
      <c r="V522">
        <v>10444</v>
      </c>
      <c r="W522" t="s">
        <v>160</v>
      </c>
      <c r="X522">
        <v>3</v>
      </c>
      <c r="Y522" s="1">
        <v>34773</v>
      </c>
      <c r="Z522" s="1">
        <v>34801</v>
      </c>
      <c r="AA522">
        <f>_xlfn.DAYS(orderjoin[[#This Row],[orders.ShippedDate]],orderjoin[[#This Row],[orders.OrderDate]])</f>
        <v>9</v>
      </c>
      <c r="AB522" s="1">
        <v>34782</v>
      </c>
      <c r="AC522">
        <v>3</v>
      </c>
      <c r="AD522">
        <v>3.5</v>
      </c>
      <c r="AE522" t="s">
        <v>161</v>
      </c>
      <c r="AF522" t="s">
        <v>162</v>
      </c>
      <c r="AG522" t="s">
        <v>163</v>
      </c>
      <c r="AH522" t="s">
        <v>21</v>
      </c>
      <c r="AI522" t="s">
        <v>164</v>
      </c>
      <c r="AJ522" t="s">
        <v>105</v>
      </c>
      <c r="AK522">
        <v>35</v>
      </c>
      <c r="AL522" t="s">
        <v>571</v>
      </c>
      <c r="AM522">
        <v>16</v>
      </c>
      <c r="AN522">
        <v>1</v>
      </c>
      <c r="AO522" t="s">
        <v>507</v>
      </c>
      <c r="AP522" s="7">
        <v>18</v>
      </c>
      <c r="AQ522">
        <v>20</v>
      </c>
      <c r="AR522">
        <v>0</v>
      </c>
      <c r="AS522">
        <v>15</v>
      </c>
      <c r="AT522">
        <v>0</v>
      </c>
      <c r="AU522" t="s">
        <v>160</v>
      </c>
      <c r="AV522" t="s">
        <v>161</v>
      </c>
      <c r="AW522" t="s">
        <v>668</v>
      </c>
      <c r="AX522" t="s">
        <v>669</v>
      </c>
      <c r="AY522" t="s">
        <v>162</v>
      </c>
      <c r="AZ522" t="s">
        <v>163</v>
      </c>
      <c r="BA522" t="s">
        <v>21</v>
      </c>
      <c r="BB522" t="s">
        <v>164</v>
      </c>
      <c r="BC522" t="s">
        <v>105</v>
      </c>
      <c r="BD522" t="s">
        <v>670</v>
      </c>
      <c r="BE522" t="s">
        <v>671</v>
      </c>
      <c r="BF522">
        <v>16</v>
      </c>
      <c r="BG522" t="s">
        <v>1168</v>
      </c>
      <c r="BH522" t="s">
        <v>1169</v>
      </c>
      <c r="BI522" t="s">
        <v>1170</v>
      </c>
      <c r="BJ522" t="s">
        <v>1171</v>
      </c>
      <c r="BK522" t="s">
        <v>1172</v>
      </c>
      <c r="BL522" t="s">
        <v>232</v>
      </c>
      <c r="BM522" t="s">
        <v>1173</v>
      </c>
      <c r="BN522" t="s">
        <v>99</v>
      </c>
      <c r="BO522" t="s">
        <v>1174</v>
      </c>
      <c r="BP522" t="s">
        <v>21</v>
      </c>
      <c r="BQ522">
        <v>1</v>
      </c>
      <c r="BR522" t="s">
        <v>1004</v>
      </c>
      <c r="BS522" t="s">
        <v>1005</v>
      </c>
      <c r="BT522">
        <v>3</v>
      </c>
      <c r="BU522" t="s">
        <v>1201</v>
      </c>
      <c r="BV522" t="s">
        <v>1174</v>
      </c>
      <c r="BW522">
        <v>3</v>
      </c>
      <c r="BX522" t="s">
        <v>1614</v>
      </c>
      <c r="BY522" t="s">
        <v>1205</v>
      </c>
      <c r="BZ522" t="s">
        <v>654</v>
      </c>
      <c r="CA522" t="s">
        <v>1586</v>
      </c>
      <c r="CB522" s="1">
        <v>23253</v>
      </c>
      <c r="CC522" s="1">
        <v>33695</v>
      </c>
      <c r="CD522" t="s">
        <v>1615</v>
      </c>
      <c r="CE522" t="s">
        <v>442</v>
      </c>
      <c r="CF522" t="s">
        <v>132</v>
      </c>
      <c r="CG522" t="s">
        <v>1616</v>
      </c>
      <c r="CH522" t="s">
        <v>99</v>
      </c>
      <c r="CI522" t="s">
        <v>1617</v>
      </c>
      <c r="CJ522">
        <v>3355</v>
      </c>
      <c r="CK522">
        <v>2</v>
      </c>
      <c r="CL522">
        <v>115.2</v>
      </c>
    </row>
    <row r="523" spans="1:90">
      <c r="A523">
        <v>10444</v>
      </c>
      <c r="B523">
        <v>41</v>
      </c>
      <c r="C523" s="8">
        <v>7.7</v>
      </c>
      <c r="D523">
        <v>30</v>
      </c>
      <c r="E523">
        <v>0</v>
      </c>
      <c r="F523">
        <v>10444</v>
      </c>
      <c r="G523" t="s">
        <v>160</v>
      </c>
      <c r="H523">
        <v>3</v>
      </c>
      <c r="I523" s="1">
        <v>34773</v>
      </c>
      <c r="J523" s="1">
        <v>34801</v>
      </c>
      <c r="K523" s="1">
        <v>34782</v>
      </c>
      <c r="L523">
        <f>_xlfn.DAYS(orderjoin[[#This Row],[ShippedDate]],orderjoin[[#This Row],[OrderDate]])</f>
        <v>9</v>
      </c>
      <c r="M523">
        <f>_xlfn.DAYS(orderjoin[[#This Row],[RequiredDate]],orderjoin[[#This Row],[ShippedDate]])</f>
        <v>19</v>
      </c>
      <c r="N523">
        <v>3</v>
      </c>
      <c r="O523">
        <v>3.5</v>
      </c>
      <c r="P523" t="s">
        <v>161</v>
      </c>
      <c r="Q523" t="s">
        <v>162</v>
      </c>
      <c r="R523" t="s">
        <v>163</v>
      </c>
      <c r="S523" t="s">
        <v>21</v>
      </c>
      <c r="T523" t="s">
        <v>164</v>
      </c>
      <c r="U523" t="s">
        <v>105</v>
      </c>
      <c r="V523">
        <v>10444</v>
      </c>
      <c r="W523" t="s">
        <v>160</v>
      </c>
      <c r="X523">
        <v>3</v>
      </c>
      <c r="Y523" s="1">
        <v>34773</v>
      </c>
      <c r="Z523" s="1">
        <v>34801</v>
      </c>
      <c r="AA523">
        <f>_xlfn.DAYS(orderjoin[[#This Row],[orders.ShippedDate]],orderjoin[[#This Row],[orders.OrderDate]])</f>
        <v>9</v>
      </c>
      <c r="AB523" s="1">
        <v>34782</v>
      </c>
      <c r="AC523">
        <v>3</v>
      </c>
      <c r="AD523">
        <v>3.5</v>
      </c>
      <c r="AE523" t="s">
        <v>161</v>
      </c>
      <c r="AF523" t="s">
        <v>162</v>
      </c>
      <c r="AG523" t="s">
        <v>163</v>
      </c>
      <c r="AH523" t="s">
        <v>21</v>
      </c>
      <c r="AI523" t="s">
        <v>164</v>
      </c>
      <c r="AJ523" t="s">
        <v>105</v>
      </c>
      <c r="AK523">
        <v>41</v>
      </c>
      <c r="AL523" t="s">
        <v>582</v>
      </c>
      <c r="AM523">
        <v>19</v>
      </c>
      <c r="AN523">
        <v>8</v>
      </c>
      <c r="AO523" t="s">
        <v>583</v>
      </c>
      <c r="AP523" s="7">
        <v>9.65</v>
      </c>
      <c r="AQ523">
        <v>85</v>
      </c>
      <c r="AR523">
        <v>0</v>
      </c>
      <c r="AS523">
        <v>10</v>
      </c>
      <c r="AT523">
        <v>0</v>
      </c>
      <c r="AU523" t="s">
        <v>160</v>
      </c>
      <c r="AV523" t="s">
        <v>161</v>
      </c>
      <c r="AW523" t="s">
        <v>668</v>
      </c>
      <c r="AX523" t="s">
        <v>669</v>
      </c>
      <c r="AY523" t="s">
        <v>162</v>
      </c>
      <c r="AZ523" t="s">
        <v>163</v>
      </c>
      <c r="BA523" t="s">
        <v>21</v>
      </c>
      <c r="BB523" t="s">
        <v>164</v>
      </c>
      <c r="BC523" t="s">
        <v>105</v>
      </c>
      <c r="BD523" t="s">
        <v>670</v>
      </c>
      <c r="BE523" t="s">
        <v>671</v>
      </c>
      <c r="BF523">
        <v>19</v>
      </c>
      <c r="BG523" t="s">
        <v>1086</v>
      </c>
      <c r="BH523" t="s">
        <v>1087</v>
      </c>
      <c r="BI523" t="s">
        <v>1088</v>
      </c>
      <c r="BJ523" t="s">
        <v>1089</v>
      </c>
      <c r="BK523" t="s">
        <v>1090</v>
      </c>
      <c r="BL523" t="s">
        <v>1091</v>
      </c>
      <c r="BM523" t="s">
        <v>1092</v>
      </c>
      <c r="BN523" t="s">
        <v>99</v>
      </c>
      <c r="BO523" t="s">
        <v>1093</v>
      </c>
      <c r="BP523" t="s">
        <v>1094</v>
      </c>
      <c r="BQ523">
        <v>8</v>
      </c>
      <c r="BR523" t="s">
        <v>1057</v>
      </c>
      <c r="BS523" t="s">
        <v>1058</v>
      </c>
      <c r="BT523">
        <v>3</v>
      </c>
      <c r="BU523" t="s">
        <v>1201</v>
      </c>
      <c r="BV523" t="s">
        <v>1174</v>
      </c>
      <c r="BW523">
        <v>3</v>
      </c>
      <c r="BX523" t="s">
        <v>1614</v>
      </c>
      <c r="BY523" t="s">
        <v>1205</v>
      </c>
      <c r="BZ523" t="s">
        <v>654</v>
      </c>
      <c r="CA523" t="s">
        <v>1586</v>
      </c>
      <c r="CB523" s="1">
        <v>23253</v>
      </c>
      <c r="CC523" s="1">
        <v>33695</v>
      </c>
      <c r="CD523" t="s">
        <v>1615</v>
      </c>
      <c r="CE523" t="s">
        <v>442</v>
      </c>
      <c r="CF523" t="s">
        <v>132</v>
      </c>
      <c r="CG523" t="s">
        <v>1616</v>
      </c>
      <c r="CH523" t="s">
        <v>99</v>
      </c>
      <c r="CI523" t="s">
        <v>1617</v>
      </c>
      <c r="CJ523">
        <v>3355</v>
      </c>
      <c r="CK523">
        <v>2</v>
      </c>
      <c r="CL523">
        <v>231</v>
      </c>
    </row>
    <row r="524" spans="1:90">
      <c r="A524">
        <v>10445</v>
      </c>
      <c r="B524">
        <v>39</v>
      </c>
      <c r="C524" s="8">
        <v>14.4</v>
      </c>
      <c r="D524">
        <v>6</v>
      </c>
      <c r="E524">
        <v>0</v>
      </c>
      <c r="F524">
        <v>10445</v>
      </c>
      <c r="G524" t="s">
        <v>160</v>
      </c>
      <c r="H524">
        <v>3</v>
      </c>
      <c r="I524" s="1">
        <v>34774</v>
      </c>
      <c r="J524" s="1">
        <v>34802</v>
      </c>
      <c r="K524" s="1">
        <v>34781</v>
      </c>
      <c r="L524">
        <f>_xlfn.DAYS(orderjoin[[#This Row],[ShippedDate]],orderjoin[[#This Row],[OrderDate]])</f>
        <v>7</v>
      </c>
      <c r="M524">
        <f>_xlfn.DAYS(orderjoin[[#This Row],[RequiredDate]],orderjoin[[#This Row],[ShippedDate]])</f>
        <v>21</v>
      </c>
      <c r="N524">
        <v>1</v>
      </c>
      <c r="O524">
        <v>9.3000000000000007</v>
      </c>
      <c r="P524" t="s">
        <v>161</v>
      </c>
      <c r="Q524" t="s">
        <v>162</v>
      </c>
      <c r="R524" t="s">
        <v>163</v>
      </c>
      <c r="S524" t="s">
        <v>21</v>
      </c>
      <c r="T524" t="s">
        <v>164</v>
      </c>
      <c r="U524" t="s">
        <v>105</v>
      </c>
      <c r="V524">
        <v>10445</v>
      </c>
      <c r="W524" t="s">
        <v>160</v>
      </c>
      <c r="X524">
        <v>3</v>
      </c>
      <c r="Y524" s="1">
        <v>34774</v>
      </c>
      <c r="Z524" s="1">
        <v>34802</v>
      </c>
      <c r="AA524">
        <f>_xlfn.DAYS(orderjoin[[#This Row],[orders.ShippedDate]],orderjoin[[#This Row],[orders.OrderDate]])</f>
        <v>7</v>
      </c>
      <c r="AB524" s="1">
        <v>34781</v>
      </c>
      <c r="AC524">
        <v>1</v>
      </c>
      <c r="AD524">
        <v>9.3000000000000007</v>
      </c>
      <c r="AE524" t="s">
        <v>161</v>
      </c>
      <c r="AF524" t="s">
        <v>162</v>
      </c>
      <c r="AG524" t="s">
        <v>163</v>
      </c>
      <c r="AH524" t="s">
        <v>21</v>
      </c>
      <c r="AI524" t="s">
        <v>164</v>
      </c>
      <c r="AJ524" t="s">
        <v>105</v>
      </c>
      <c r="AK524">
        <v>39</v>
      </c>
      <c r="AL524" t="s">
        <v>578</v>
      </c>
      <c r="AM524">
        <v>18</v>
      </c>
      <c r="AN524">
        <v>1</v>
      </c>
      <c r="AO524" t="s">
        <v>579</v>
      </c>
      <c r="AP524" s="7">
        <v>18</v>
      </c>
      <c r="AQ524">
        <v>69</v>
      </c>
      <c r="AR524">
        <v>0</v>
      </c>
      <c r="AS524">
        <v>5</v>
      </c>
      <c r="AT524">
        <v>0</v>
      </c>
      <c r="AU524" t="s">
        <v>160</v>
      </c>
      <c r="AV524" t="s">
        <v>161</v>
      </c>
      <c r="AW524" t="s">
        <v>668</v>
      </c>
      <c r="AX524" t="s">
        <v>669</v>
      </c>
      <c r="AY524" t="s">
        <v>162</v>
      </c>
      <c r="AZ524" t="s">
        <v>163</v>
      </c>
      <c r="BA524" t="s">
        <v>21</v>
      </c>
      <c r="BB524" t="s">
        <v>164</v>
      </c>
      <c r="BC524" t="s">
        <v>105</v>
      </c>
      <c r="BD524" t="s">
        <v>670</v>
      </c>
      <c r="BE524" t="s">
        <v>671</v>
      </c>
      <c r="BF524">
        <v>18</v>
      </c>
      <c r="BG524" t="s">
        <v>1135</v>
      </c>
      <c r="BH524" t="s">
        <v>1136</v>
      </c>
      <c r="BI524" t="s">
        <v>717</v>
      </c>
      <c r="BJ524" t="s">
        <v>1137</v>
      </c>
      <c r="BK524" t="s">
        <v>473</v>
      </c>
      <c r="BL524" t="s">
        <v>21</v>
      </c>
      <c r="BM524" t="s">
        <v>1138</v>
      </c>
      <c r="BN524" t="s">
        <v>23</v>
      </c>
      <c r="BO524" t="s">
        <v>1139</v>
      </c>
      <c r="BP524" t="s">
        <v>1140</v>
      </c>
      <c r="BQ524">
        <v>1</v>
      </c>
      <c r="BR524" t="s">
        <v>1004</v>
      </c>
      <c r="BS524" t="s">
        <v>1005</v>
      </c>
      <c r="BT524">
        <v>1</v>
      </c>
      <c r="BU524" t="s">
        <v>1197</v>
      </c>
      <c r="BV524" t="s">
        <v>1198</v>
      </c>
      <c r="BW524">
        <v>3</v>
      </c>
      <c r="BX524" t="s">
        <v>1614</v>
      </c>
      <c r="BY524" t="s">
        <v>1205</v>
      </c>
      <c r="BZ524" t="s">
        <v>654</v>
      </c>
      <c r="CA524" t="s">
        <v>1586</v>
      </c>
      <c r="CB524" s="1">
        <v>23253</v>
      </c>
      <c r="CC524" s="1">
        <v>33695</v>
      </c>
      <c r="CD524" t="s">
        <v>1615</v>
      </c>
      <c r="CE524" t="s">
        <v>442</v>
      </c>
      <c r="CF524" t="s">
        <v>132</v>
      </c>
      <c r="CG524" t="s">
        <v>1616</v>
      </c>
      <c r="CH524" t="s">
        <v>99</v>
      </c>
      <c r="CI524" t="s">
        <v>1617</v>
      </c>
      <c r="CJ524">
        <v>3355</v>
      </c>
      <c r="CK524">
        <v>2</v>
      </c>
      <c r="CL524">
        <v>86.4</v>
      </c>
    </row>
    <row r="525" spans="1:90">
      <c r="A525">
        <v>10445</v>
      </c>
      <c r="B525">
        <v>54</v>
      </c>
      <c r="C525" s="8">
        <v>5.9</v>
      </c>
      <c r="D525">
        <v>15</v>
      </c>
      <c r="E525">
        <v>0</v>
      </c>
      <c r="F525">
        <v>10445</v>
      </c>
      <c r="G525" t="s">
        <v>160</v>
      </c>
      <c r="H525">
        <v>3</v>
      </c>
      <c r="I525" s="1">
        <v>34774</v>
      </c>
      <c r="J525" s="1">
        <v>34802</v>
      </c>
      <c r="K525" s="1">
        <v>34781</v>
      </c>
      <c r="L525">
        <f>_xlfn.DAYS(orderjoin[[#This Row],[ShippedDate]],orderjoin[[#This Row],[OrderDate]])</f>
        <v>7</v>
      </c>
      <c r="M525">
        <f>_xlfn.DAYS(orderjoin[[#This Row],[RequiredDate]],orderjoin[[#This Row],[ShippedDate]])</f>
        <v>21</v>
      </c>
      <c r="N525">
        <v>1</v>
      </c>
      <c r="O525">
        <v>9.3000000000000007</v>
      </c>
      <c r="P525" t="s">
        <v>161</v>
      </c>
      <c r="Q525" t="s">
        <v>162</v>
      </c>
      <c r="R525" t="s">
        <v>163</v>
      </c>
      <c r="S525" t="s">
        <v>21</v>
      </c>
      <c r="T525" t="s">
        <v>164</v>
      </c>
      <c r="U525" t="s">
        <v>105</v>
      </c>
      <c r="V525">
        <v>10445</v>
      </c>
      <c r="W525" t="s">
        <v>160</v>
      </c>
      <c r="X525">
        <v>3</v>
      </c>
      <c r="Y525" s="1">
        <v>34774</v>
      </c>
      <c r="Z525" s="1">
        <v>34802</v>
      </c>
      <c r="AA525">
        <f>_xlfn.DAYS(orderjoin[[#This Row],[orders.ShippedDate]],orderjoin[[#This Row],[orders.OrderDate]])</f>
        <v>7</v>
      </c>
      <c r="AB525" s="1">
        <v>34781</v>
      </c>
      <c r="AC525">
        <v>1</v>
      </c>
      <c r="AD525">
        <v>9.3000000000000007</v>
      </c>
      <c r="AE525" t="s">
        <v>161</v>
      </c>
      <c r="AF525" t="s">
        <v>162</v>
      </c>
      <c r="AG525" t="s">
        <v>163</v>
      </c>
      <c r="AH525" t="s">
        <v>21</v>
      </c>
      <c r="AI525" t="s">
        <v>164</v>
      </c>
      <c r="AJ525" t="s">
        <v>105</v>
      </c>
      <c r="AK525">
        <v>54</v>
      </c>
      <c r="AL525" t="s">
        <v>608</v>
      </c>
      <c r="AM525">
        <v>25</v>
      </c>
      <c r="AN525">
        <v>6</v>
      </c>
      <c r="AO525" t="s">
        <v>609</v>
      </c>
      <c r="AP525" s="7">
        <v>7.45</v>
      </c>
      <c r="AQ525">
        <v>21</v>
      </c>
      <c r="AR525">
        <v>0</v>
      </c>
      <c r="AS525">
        <v>10</v>
      </c>
      <c r="AT525">
        <v>0</v>
      </c>
      <c r="AU525" t="s">
        <v>160</v>
      </c>
      <c r="AV525" t="s">
        <v>161</v>
      </c>
      <c r="AW525" t="s">
        <v>668</v>
      </c>
      <c r="AX525" t="s">
        <v>669</v>
      </c>
      <c r="AY525" t="s">
        <v>162</v>
      </c>
      <c r="AZ525" t="s">
        <v>163</v>
      </c>
      <c r="BA525" t="s">
        <v>21</v>
      </c>
      <c r="BB525" t="s">
        <v>164</v>
      </c>
      <c r="BC525" t="s">
        <v>105</v>
      </c>
      <c r="BD525" t="s">
        <v>670</v>
      </c>
      <c r="BE525" t="s">
        <v>671</v>
      </c>
      <c r="BF525">
        <v>25</v>
      </c>
      <c r="BG525" t="s">
        <v>1095</v>
      </c>
      <c r="BH525" t="s">
        <v>1096</v>
      </c>
      <c r="BI525" t="s">
        <v>676</v>
      </c>
      <c r="BJ525" t="s">
        <v>1097</v>
      </c>
      <c r="BK525" t="s">
        <v>285</v>
      </c>
      <c r="BL525" t="s">
        <v>286</v>
      </c>
      <c r="BM525" t="s">
        <v>287</v>
      </c>
      <c r="BN525" t="s">
        <v>288</v>
      </c>
      <c r="BO525" t="s">
        <v>1098</v>
      </c>
      <c r="BP525" t="s">
        <v>21</v>
      </c>
      <c r="BQ525">
        <v>6</v>
      </c>
      <c r="BR525" t="s">
        <v>1049</v>
      </c>
      <c r="BS525" t="s">
        <v>1050</v>
      </c>
      <c r="BT525">
        <v>1</v>
      </c>
      <c r="BU525" t="s">
        <v>1197</v>
      </c>
      <c r="BV525" t="s">
        <v>1198</v>
      </c>
      <c r="BW525">
        <v>3</v>
      </c>
      <c r="BX525" t="s">
        <v>1614</v>
      </c>
      <c r="BY525" t="s">
        <v>1205</v>
      </c>
      <c r="BZ525" t="s">
        <v>654</v>
      </c>
      <c r="CA525" t="s">
        <v>1586</v>
      </c>
      <c r="CB525" s="1">
        <v>23253</v>
      </c>
      <c r="CC525" s="1">
        <v>33695</v>
      </c>
      <c r="CD525" t="s">
        <v>1615</v>
      </c>
      <c r="CE525" t="s">
        <v>442</v>
      </c>
      <c r="CF525" t="s">
        <v>132</v>
      </c>
      <c r="CG525" t="s">
        <v>1616</v>
      </c>
      <c r="CH525" t="s">
        <v>99</v>
      </c>
      <c r="CI525" t="s">
        <v>1617</v>
      </c>
      <c r="CJ525">
        <v>3355</v>
      </c>
      <c r="CK525">
        <v>2</v>
      </c>
      <c r="CL525">
        <v>88.5</v>
      </c>
    </row>
    <row r="526" spans="1:90">
      <c r="A526">
        <v>10446</v>
      </c>
      <c r="B526">
        <v>19</v>
      </c>
      <c r="C526" s="8">
        <v>7.3</v>
      </c>
      <c r="D526">
        <v>12</v>
      </c>
      <c r="E526">
        <v>0.1</v>
      </c>
      <c r="F526">
        <v>10446</v>
      </c>
      <c r="G526" t="s">
        <v>24</v>
      </c>
      <c r="H526">
        <v>6</v>
      </c>
      <c r="I526" s="1">
        <v>34775</v>
      </c>
      <c r="J526" s="1">
        <v>34803</v>
      </c>
      <c r="K526" s="1">
        <v>34780</v>
      </c>
      <c r="L526">
        <f>_xlfn.DAYS(orderjoin[[#This Row],[ShippedDate]],orderjoin[[#This Row],[OrderDate]])</f>
        <v>5</v>
      </c>
      <c r="M526">
        <f>_xlfn.DAYS(orderjoin[[#This Row],[RequiredDate]],orderjoin[[#This Row],[ShippedDate]])</f>
        <v>23</v>
      </c>
      <c r="N526">
        <v>1</v>
      </c>
      <c r="O526">
        <v>14.68</v>
      </c>
      <c r="P526" t="s">
        <v>25</v>
      </c>
      <c r="Q526" t="s">
        <v>26</v>
      </c>
      <c r="R526" t="s">
        <v>27</v>
      </c>
      <c r="S526" t="s">
        <v>21</v>
      </c>
      <c r="T526" t="s">
        <v>28</v>
      </c>
      <c r="U526" t="s">
        <v>29</v>
      </c>
      <c r="V526">
        <v>10446</v>
      </c>
      <c r="W526" t="s">
        <v>24</v>
      </c>
      <c r="X526">
        <v>6</v>
      </c>
      <c r="Y526" s="1">
        <v>34775</v>
      </c>
      <c r="Z526" s="1">
        <v>34803</v>
      </c>
      <c r="AA526">
        <f>_xlfn.DAYS(orderjoin[[#This Row],[orders.ShippedDate]],orderjoin[[#This Row],[orders.OrderDate]])</f>
        <v>5</v>
      </c>
      <c r="AB526" s="1">
        <v>34780</v>
      </c>
      <c r="AC526">
        <v>1</v>
      </c>
      <c r="AD526">
        <v>14.68</v>
      </c>
      <c r="AE526" t="s">
        <v>25</v>
      </c>
      <c r="AF526" t="s">
        <v>26</v>
      </c>
      <c r="AG526" t="s">
        <v>27</v>
      </c>
      <c r="AH526" t="s">
        <v>21</v>
      </c>
      <c r="AI526" t="s">
        <v>28</v>
      </c>
      <c r="AJ526" t="s">
        <v>29</v>
      </c>
      <c r="AK526">
        <v>19</v>
      </c>
      <c r="AL526" t="s">
        <v>540</v>
      </c>
      <c r="AM526">
        <v>8</v>
      </c>
      <c r="AN526">
        <v>3</v>
      </c>
      <c r="AO526" t="s">
        <v>541</v>
      </c>
      <c r="AP526" s="7">
        <v>9.1999999999999993</v>
      </c>
      <c r="AQ526">
        <v>25</v>
      </c>
      <c r="AR526">
        <v>0</v>
      </c>
      <c r="AS526">
        <v>5</v>
      </c>
      <c r="AT526">
        <v>0</v>
      </c>
      <c r="AU526" t="s">
        <v>24</v>
      </c>
      <c r="AV526" t="s">
        <v>25</v>
      </c>
      <c r="AW526" t="s">
        <v>894</v>
      </c>
      <c r="AX526" t="s">
        <v>676</v>
      </c>
      <c r="AY526" t="s">
        <v>26</v>
      </c>
      <c r="AZ526" t="s">
        <v>27</v>
      </c>
      <c r="BA526" t="s">
        <v>21</v>
      </c>
      <c r="BB526" t="s">
        <v>28</v>
      </c>
      <c r="BC526" t="s">
        <v>29</v>
      </c>
      <c r="BD526" t="s">
        <v>895</v>
      </c>
      <c r="BE526" t="s">
        <v>896</v>
      </c>
      <c r="BF526">
        <v>8</v>
      </c>
      <c r="BG526" t="s">
        <v>1107</v>
      </c>
      <c r="BH526" t="s">
        <v>1108</v>
      </c>
      <c r="BI526" t="s">
        <v>654</v>
      </c>
      <c r="BJ526" t="s">
        <v>1109</v>
      </c>
      <c r="BK526" t="s">
        <v>1110</v>
      </c>
      <c r="BL526" t="s">
        <v>21</v>
      </c>
      <c r="BM526" t="s">
        <v>1111</v>
      </c>
      <c r="BN526" t="s">
        <v>196</v>
      </c>
      <c r="BO526" t="s">
        <v>1112</v>
      </c>
      <c r="BP526" t="s">
        <v>21</v>
      </c>
      <c r="BQ526">
        <v>3</v>
      </c>
      <c r="BR526" t="s">
        <v>1047</v>
      </c>
      <c r="BS526" t="s">
        <v>1048</v>
      </c>
      <c r="BT526">
        <v>1</v>
      </c>
      <c r="BU526" t="s">
        <v>1197</v>
      </c>
      <c r="BV526" t="s">
        <v>1198</v>
      </c>
      <c r="BW526">
        <v>6</v>
      </c>
      <c r="BX526" t="s">
        <v>1594</v>
      </c>
      <c r="BY526" t="s">
        <v>1208</v>
      </c>
      <c r="BZ526" t="s">
        <v>654</v>
      </c>
      <c r="CA526" t="s">
        <v>1581</v>
      </c>
      <c r="CB526" s="1">
        <v>23194</v>
      </c>
      <c r="CC526" s="1">
        <v>34259</v>
      </c>
      <c r="CD526" t="s">
        <v>1595</v>
      </c>
      <c r="CE526" t="s">
        <v>194</v>
      </c>
      <c r="CF526" t="s">
        <v>21</v>
      </c>
      <c r="CG526" t="s">
        <v>1596</v>
      </c>
      <c r="CH526" t="s">
        <v>196</v>
      </c>
      <c r="CI526" t="s">
        <v>1597</v>
      </c>
      <c r="CJ526">
        <v>428</v>
      </c>
      <c r="CK526">
        <v>5</v>
      </c>
      <c r="CL526">
        <v>78.839999999999989</v>
      </c>
    </row>
    <row r="527" spans="1:90">
      <c r="A527">
        <v>10446</v>
      </c>
      <c r="B527">
        <v>24</v>
      </c>
      <c r="C527" s="8">
        <v>3.6</v>
      </c>
      <c r="D527">
        <v>20</v>
      </c>
      <c r="E527">
        <v>0.1</v>
      </c>
      <c r="F527">
        <v>10446</v>
      </c>
      <c r="G527" t="s">
        <v>24</v>
      </c>
      <c r="H527">
        <v>6</v>
      </c>
      <c r="I527" s="1">
        <v>34775</v>
      </c>
      <c r="J527" s="1">
        <v>34803</v>
      </c>
      <c r="K527" s="1">
        <v>34780</v>
      </c>
      <c r="L527">
        <f>_xlfn.DAYS(orderjoin[[#This Row],[ShippedDate]],orderjoin[[#This Row],[OrderDate]])</f>
        <v>5</v>
      </c>
      <c r="M527">
        <f>_xlfn.DAYS(orderjoin[[#This Row],[RequiredDate]],orderjoin[[#This Row],[ShippedDate]])</f>
        <v>23</v>
      </c>
      <c r="N527">
        <v>1</v>
      </c>
      <c r="O527">
        <v>14.68</v>
      </c>
      <c r="P527" t="s">
        <v>25</v>
      </c>
      <c r="Q527" t="s">
        <v>26</v>
      </c>
      <c r="R527" t="s">
        <v>27</v>
      </c>
      <c r="S527" t="s">
        <v>21</v>
      </c>
      <c r="T527" t="s">
        <v>28</v>
      </c>
      <c r="U527" t="s">
        <v>29</v>
      </c>
      <c r="V527">
        <v>10446</v>
      </c>
      <c r="W527" t="s">
        <v>24</v>
      </c>
      <c r="X527">
        <v>6</v>
      </c>
      <c r="Y527" s="1">
        <v>34775</v>
      </c>
      <c r="Z527" s="1">
        <v>34803</v>
      </c>
      <c r="AA527">
        <f>_xlfn.DAYS(orderjoin[[#This Row],[orders.ShippedDate]],orderjoin[[#This Row],[orders.OrderDate]])</f>
        <v>5</v>
      </c>
      <c r="AB527" s="1">
        <v>34780</v>
      </c>
      <c r="AC527">
        <v>1</v>
      </c>
      <c r="AD527">
        <v>14.68</v>
      </c>
      <c r="AE527" t="s">
        <v>25</v>
      </c>
      <c r="AF527" t="s">
        <v>26</v>
      </c>
      <c r="AG527" t="s">
        <v>27</v>
      </c>
      <c r="AH527" t="s">
        <v>21</v>
      </c>
      <c r="AI527" t="s">
        <v>28</v>
      </c>
      <c r="AJ527" t="s">
        <v>29</v>
      </c>
      <c r="AK527">
        <v>24</v>
      </c>
      <c r="AL527" t="s">
        <v>550</v>
      </c>
      <c r="AM527">
        <v>10</v>
      </c>
      <c r="AN527">
        <v>1</v>
      </c>
      <c r="AO527" t="s">
        <v>551</v>
      </c>
      <c r="AP527" s="7">
        <v>4.5</v>
      </c>
      <c r="AQ527">
        <v>20</v>
      </c>
      <c r="AR527">
        <v>0</v>
      </c>
      <c r="AS527">
        <v>0</v>
      </c>
      <c r="AT527">
        <v>1</v>
      </c>
      <c r="AU527" t="s">
        <v>24</v>
      </c>
      <c r="AV527" t="s">
        <v>25</v>
      </c>
      <c r="AW527" t="s">
        <v>894</v>
      </c>
      <c r="AX527" t="s">
        <v>676</v>
      </c>
      <c r="AY527" t="s">
        <v>26</v>
      </c>
      <c r="AZ527" t="s">
        <v>27</v>
      </c>
      <c r="BA527" t="s">
        <v>21</v>
      </c>
      <c r="BB527" t="s">
        <v>28</v>
      </c>
      <c r="BC527" t="s">
        <v>29</v>
      </c>
      <c r="BD527" t="s">
        <v>895</v>
      </c>
      <c r="BE527" t="s">
        <v>896</v>
      </c>
      <c r="BF527">
        <v>10</v>
      </c>
      <c r="BG527" t="s">
        <v>1066</v>
      </c>
      <c r="BH527" t="s">
        <v>1067</v>
      </c>
      <c r="BI527" t="s">
        <v>676</v>
      </c>
      <c r="BJ527" t="s">
        <v>1068</v>
      </c>
      <c r="BK527" t="s">
        <v>200</v>
      </c>
      <c r="BL527" t="s">
        <v>21</v>
      </c>
      <c r="BM527" t="s">
        <v>1069</v>
      </c>
      <c r="BN527" t="s">
        <v>36</v>
      </c>
      <c r="BO527" t="s">
        <v>1070</v>
      </c>
      <c r="BP527" t="s">
        <v>21</v>
      </c>
      <c r="BQ527">
        <v>1</v>
      </c>
      <c r="BR527" t="s">
        <v>1004</v>
      </c>
      <c r="BS527" t="s">
        <v>1005</v>
      </c>
      <c r="BT527">
        <v>1</v>
      </c>
      <c r="BU527" t="s">
        <v>1197</v>
      </c>
      <c r="BV527" t="s">
        <v>1198</v>
      </c>
      <c r="BW527">
        <v>6</v>
      </c>
      <c r="BX527" t="s">
        <v>1594</v>
      </c>
      <c r="BY527" t="s">
        <v>1208</v>
      </c>
      <c r="BZ527" t="s">
        <v>654</v>
      </c>
      <c r="CA527" t="s">
        <v>1581</v>
      </c>
      <c r="CB527" s="1">
        <v>23194</v>
      </c>
      <c r="CC527" s="1">
        <v>34259</v>
      </c>
      <c r="CD527" t="s">
        <v>1595</v>
      </c>
      <c r="CE527" t="s">
        <v>194</v>
      </c>
      <c r="CF527" t="s">
        <v>21</v>
      </c>
      <c r="CG527" t="s">
        <v>1596</v>
      </c>
      <c r="CH527" t="s">
        <v>196</v>
      </c>
      <c r="CI527" t="s">
        <v>1597</v>
      </c>
      <c r="CJ527">
        <v>428</v>
      </c>
      <c r="CK527">
        <v>5</v>
      </c>
      <c r="CL527">
        <v>64.8</v>
      </c>
    </row>
    <row r="528" spans="1:90">
      <c r="A528">
        <v>10446</v>
      </c>
      <c r="B528">
        <v>31</v>
      </c>
      <c r="C528" s="8">
        <v>10</v>
      </c>
      <c r="D528">
        <v>3</v>
      </c>
      <c r="E528">
        <v>0.1</v>
      </c>
      <c r="F528">
        <v>10446</v>
      </c>
      <c r="G528" t="s">
        <v>24</v>
      </c>
      <c r="H528">
        <v>6</v>
      </c>
      <c r="I528" s="1">
        <v>34775</v>
      </c>
      <c r="J528" s="1">
        <v>34803</v>
      </c>
      <c r="K528" s="1">
        <v>34780</v>
      </c>
      <c r="L528">
        <f>_xlfn.DAYS(orderjoin[[#This Row],[ShippedDate]],orderjoin[[#This Row],[OrderDate]])</f>
        <v>5</v>
      </c>
      <c r="M528">
        <f>_xlfn.DAYS(orderjoin[[#This Row],[RequiredDate]],orderjoin[[#This Row],[ShippedDate]])</f>
        <v>23</v>
      </c>
      <c r="N528">
        <v>1</v>
      </c>
      <c r="O528">
        <v>14.68</v>
      </c>
      <c r="P528" t="s">
        <v>25</v>
      </c>
      <c r="Q528" t="s">
        <v>26</v>
      </c>
      <c r="R528" t="s">
        <v>27</v>
      </c>
      <c r="S528" t="s">
        <v>21</v>
      </c>
      <c r="T528" t="s">
        <v>28</v>
      </c>
      <c r="U528" t="s">
        <v>29</v>
      </c>
      <c r="V528">
        <v>10446</v>
      </c>
      <c r="W528" t="s">
        <v>24</v>
      </c>
      <c r="X528">
        <v>6</v>
      </c>
      <c r="Y528" s="1">
        <v>34775</v>
      </c>
      <c r="Z528" s="1">
        <v>34803</v>
      </c>
      <c r="AA528">
        <f>_xlfn.DAYS(orderjoin[[#This Row],[orders.ShippedDate]],orderjoin[[#This Row],[orders.OrderDate]])</f>
        <v>5</v>
      </c>
      <c r="AB528" s="1">
        <v>34780</v>
      </c>
      <c r="AC528">
        <v>1</v>
      </c>
      <c r="AD528">
        <v>14.68</v>
      </c>
      <c r="AE528" t="s">
        <v>25</v>
      </c>
      <c r="AF528" t="s">
        <v>26</v>
      </c>
      <c r="AG528" t="s">
        <v>27</v>
      </c>
      <c r="AH528" t="s">
        <v>21</v>
      </c>
      <c r="AI528" t="s">
        <v>28</v>
      </c>
      <c r="AJ528" t="s">
        <v>29</v>
      </c>
      <c r="AK528">
        <v>31</v>
      </c>
      <c r="AL528" t="s">
        <v>564</v>
      </c>
      <c r="AM528">
        <v>14</v>
      </c>
      <c r="AN528">
        <v>4</v>
      </c>
      <c r="AO528" t="s">
        <v>565</v>
      </c>
      <c r="AP528" s="7">
        <v>12.5</v>
      </c>
      <c r="AQ528">
        <v>0</v>
      </c>
      <c r="AR528">
        <v>70</v>
      </c>
      <c r="AS528">
        <v>20</v>
      </c>
      <c r="AT528">
        <v>0</v>
      </c>
      <c r="AU528" t="s">
        <v>24</v>
      </c>
      <c r="AV528" t="s">
        <v>25</v>
      </c>
      <c r="AW528" t="s">
        <v>894</v>
      </c>
      <c r="AX528" t="s">
        <v>676</v>
      </c>
      <c r="AY528" t="s">
        <v>26</v>
      </c>
      <c r="AZ528" t="s">
        <v>27</v>
      </c>
      <c r="BA528" t="s">
        <v>21</v>
      </c>
      <c r="BB528" t="s">
        <v>28</v>
      </c>
      <c r="BC528" t="s">
        <v>29</v>
      </c>
      <c r="BD528" t="s">
        <v>895</v>
      </c>
      <c r="BE528" t="s">
        <v>896</v>
      </c>
      <c r="BF528">
        <v>14</v>
      </c>
      <c r="BG528" t="s">
        <v>991</v>
      </c>
      <c r="BH528" t="s">
        <v>992</v>
      </c>
      <c r="BI528" t="s">
        <v>654</v>
      </c>
      <c r="BJ528" t="s">
        <v>993</v>
      </c>
      <c r="BK528" t="s">
        <v>994</v>
      </c>
      <c r="BL528" t="s">
        <v>21</v>
      </c>
      <c r="BM528" t="s">
        <v>995</v>
      </c>
      <c r="BN528" t="s">
        <v>150</v>
      </c>
      <c r="BO528" t="s">
        <v>996</v>
      </c>
      <c r="BP528" t="s">
        <v>997</v>
      </c>
      <c r="BQ528">
        <v>4</v>
      </c>
      <c r="BR528" t="s">
        <v>989</v>
      </c>
      <c r="BS528" t="s">
        <v>990</v>
      </c>
      <c r="BT528">
        <v>1</v>
      </c>
      <c r="BU528" t="s">
        <v>1197</v>
      </c>
      <c r="BV528" t="s">
        <v>1198</v>
      </c>
      <c r="BW528">
        <v>6</v>
      </c>
      <c r="BX528" t="s">
        <v>1594</v>
      </c>
      <c r="BY528" t="s">
        <v>1208</v>
      </c>
      <c r="BZ528" t="s">
        <v>654</v>
      </c>
      <c r="CA528" t="s">
        <v>1581</v>
      </c>
      <c r="CB528" s="1">
        <v>23194</v>
      </c>
      <c r="CC528" s="1">
        <v>34259</v>
      </c>
      <c r="CD528" t="s">
        <v>1595</v>
      </c>
      <c r="CE528" t="s">
        <v>194</v>
      </c>
      <c r="CF528" t="s">
        <v>21</v>
      </c>
      <c r="CG528" t="s">
        <v>1596</v>
      </c>
      <c r="CH528" t="s">
        <v>196</v>
      </c>
      <c r="CI528" t="s">
        <v>1597</v>
      </c>
      <c r="CJ528">
        <v>428</v>
      </c>
      <c r="CK528">
        <v>5</v>
      </c>
      <c r="CL528">
        <v>27</v>
      </c>
    </row>
    <row r="529" spans="1:90">
      <c r="A529">
        <v>10446</v>
      </c>
      <c r="B529">
        <v>52</v>
      </c>
      <c r="C529" s="8">
        <v>5.6</v>
      </c>
      <c r="D529">
        <v>15</v>
      </c>
      <c r="E529">
        <v>0.1</v>
      </c>
      <c r="F529">
        <v>10446</v>
      </c>
      <c r="G529" t="s">
        <v>24</v>
      </c>
      <c r="H529">
        <v>6</v>
      </c>
      <c r="I529" s="1">
        <v>34775</v>
      </c>
      <c r="J529" s="1">
        <v>34803</v>
      </c>
      <c r="K529" s="1">
        <v>34780</v>
      </c>
      <c r="L529">
        <f>_xlfn.DAYS(orderjoin[[#This Row],[ShippedDate]],orderjoin[[#This Row],[OrderDate]])</f>
        <v>5</v>
      </c>
      <c r="M529">
        <f>_xlfn.DAYS(orderjoin[[#This Row],[RequiredDate]],orderjoin[[#This Row],[ShippedDate]])</f>
        <v>23</v>
      </c>
      <c r="N529">
        <v>1</v>
      </c>
      <c r="O529">
        <v>14.68</v>
      </c>
      <c r="P529" t="s">
        <v>25</v>
      </c>
      <c r="Q529" t="s">
        <v>26</v>
      </c>
      <c r="R529" t="s">
        <v>27</v>
      </c>
      <c r="S529" t="s">
        <v>21</v>
      </c>
      <c r="T529" t="s">
        <v>28</v>
      </c>
      <c r="U529" t="s">
        <v>29</v>
      </c>
      <c r="V529">
        <v>10446</v>
      </c>
      <c r="W529" t="s">
        <v>24</v>
      </c>
      <c r="X529">
        <v>6</v>
      </c>
      <c r="Y529" s="1">
        <v>34775</v>
      </c>
      <c r="Z529" s="1">
        <v>34803</v>
      </c>
      <c r="AA529">
        <f>_xlfn.DAYS(orderjoin[[#This Row],[orders.ShippedDate]],orderjoin[[#This Row],[orders.OrderDate]])</f>
        <v>5</v>
      </c>
      <c r="AB529" s="1">
        <v>34780</v>
      </c>
      <c r="AC529">
        <v>1</v>
      </c>
      <c r="AD529">
        <v>14.68</v>
      </c>
      <c r="AE529" t="s">
        <v>25</v>
      </c>
      <c r="AF529" t="s">
        <v>26</v>
      </c>
      <c r="AG529" t="s">
        <v>27</v>
      </c>
      <c r="AH529" t="s">
        <v>21</v>
      </c>
      <c r="AI529" t="s">
        <v>28</v>
      </c>
      <c r="AJ529" t="s">
        <v>29</v>
      </c>
      <c r="AK529">
        <v>52</v>
      </c>
      <c r="AL529" t="s">
        <v>604</v>
      </c>
      <c r="AM529">
        <v>24</v>
      </c>
      <c r="AN529">
        <v>5</v>
      </c>
      <c r="AO529" t="s">
        <v>605</v>
      </c>
      <c r="AP529" s="7">
        <v>7</v>
      </c>
      <c r="AQ529">
        <v>38</v>
      </c>
      <c r="AR529">
        <v>0</v>
      </c>
      <c r="AS529">
        <v>25</v>
      </c>
      <c r="AT529">
        <v>0</v>
      </c>
      <c r="AU529" t="s">
        <v>24</v>
      </c>
      <c r="AV529" t="s">
        <v>25</v>
      </c>
      <c r="AW529" t="s">
        <v>894</v>
      </c>
      <c r="AX529" t="s">
        <v>676</v>
      </c>
      <c r="AY529" t="s">
        <v>26</v>
      </c>
      <c r="AZ529" t="s">
        <v>27</v>
      </c>
      <c r="BA529" t="s">
        <v>21</v>
      </c>
      <c r="BB529" t="s">
        <v>28</v>
      </c>
      <c r="BC529" t="s">
        <v>29</v>
      </c>
      <c r="BD529" t="s">
        <v>895</v>
      </c>
      <c r="BE529" t="s">
        <v>896</v>
      </c>
      <c r="BF529">
        <v>24</v>
      </c>
      <c r="BG529" t="s">
        <v>1127</v>
      </c>
      <c r="BH529" t="s">
        <v>1128</v>
      </c>
      <c r="BI529" t="s">
        <v>654</v>
      </c>
      <c r="BJ529" t="s">
        <v>1129</v>
      </c>
      <c r="BK529" t="s">
        <v>1130</v>
      </c>
      <c r="BL529" t="s">
        <v>1131</v>
      </c>
      <c r="BM529" t="s">
        <v>1132</v>
      </c>
      <c r="BN529" t="s">
        <v>1044</v>
      </c>
      <c r="BO529" t="s">
        <v>1133</v>
      </c>
      <c r="BP529" t="s">
        <v>1134</v>
      </c>
      <c r="BQ529">
        <v>5</v>
      </c>
      <c r="BR529" t="s">
        <v>1021</v>
      </c>
      <c r="BS529" t="s">
        <v>1022</v>
      </c>
      <c r="BT529">
        <v>1</v>
      </c>
      <c r="BU529" t="s">
        <v>1197</v>
      </c>
      <c r="BV529" t="s">
        <v>1198</v>
      </c>
      <c r="BW529">
        <v>6</v>
      </c>
      <c r="BX529" t="s">
        <v>1594</v>
      </c>
      <c r="BY529" t="s">
        <v>1208</v>
      </c>
      <c r="BZ529" t="s">
        <v>654</v>
      </c>
      <c r="CA529" t="s">
        <v>1581</v>
      </c>
      <c r="CB529" s="1">
        <v>23194</v>
      </c>
      <c r="CC529" s="1">
        <v>34259</v>
      </c>
      <c r="CD529" t="s">
        <v>1595</v>
      </c>
      <c r="CE529" t="s">
        <v>194</v>
      </c>
      <c r="CF529" t="s">
        <v>21</v>
      </c>
      <c r="CG529" t="s">
        <v>1596</v>
      </c>
      <c r="CH529" t="s">
        <v>196</v>
      </c>
      <c r="CI529" t="s">
        <v>1597</v>
      </c>
      <c r="CJ529">
        <v>428</v>
      </c>
      <c r="CK529">
        <v>5</v>
      </c>
      <c r="CL529">
        <v>75.599999999999994</v>
      </c>
    </row>
    <row r="530" spans="1:90">
      <c r="A530">
        <v>10447</v>
      </c>
      <c r="B530">
        <v>19</v>
      </c>
      <c r="C530" s="8">
        <v>7.3</v>
      </c>
      <c r="D530">
        <v>40</v>
      </c>
      <c r="E530">
        <v>0</v>
      </c>
      <c r="F530">
        <v>10447</v>
      </c>
      <c r="G530" t="s">
        <v>182</v>
      </c>
      <c r="H530">
        <v>4</v>
      </c>
      <c r="I530" s="1">
        <v>34775</v>
      </c>
      <c r="J530" s="1">
        <v>34803</v>
      </c>
      <c r="K530" s="1">
        <v>34796</v>
      </c>
      <c r="L530">
        <f>_xlfn.DAYS(orderjoin[[#This Row],[ShippedDate]],orderjoin[[#This Row],[OrderDate]])</f>
        <v>21</v>
      </c>
      <c r="M530">
        <f>_xlfn.DAYS(orderjoin[[#This Row],[RequiredDate]],orderjoin[[#This Row],[ShippedDate]])</f>
        <v>7</v>
      </c>
      <c r="N530">
        <v>2</v>
      </c>
      <c r="O530">
        <v>68.66</v>
      </c>
      <c r="P530" t="s">
        <v>183</v>
      </c>
      <c r="Q530" t="s">
        <v>184</v>
      </c>
      <c r="R530" t="s">
        <v>33</v>
      </c>
      <c r="S530" t="s">
        <v>34</v>
      </c>
      <c r="T530" t="s">
        <v>185</v>
      </c>
      <c r="U530" t="s">
        <v>36</v>
      </c>
      <c r="V530">
        <v>10447</v>
      </c>
      <c r="W530" t="s">
        <v>182</v>
      </c>
      <c r="X530">
        <v>4</v>
      </c>
      <c r="Y530" s="1">
        <v>34775</v>
      </c>
      <c r="Z530" s="1">
        <v>34803</v>
      </c>
      <c r="AA530">
        <f>_xlfn.DAYS(orderjoin[[#This Row],[orders.ShippedDate]],orderjoin[[#This Row],[orders.OrderDate]])</f>
        <v>21</v>
      </c>
      <c r="AB530" s="1">
        <v>34796</v>
      </c>
      <c r="AC530">
        <v>2</v>
      </c>
      <c r="AD530">
        <v>68.66</v>
      </c>
      <c r="AE530" t="s">
        <v>183</v>
      </c>
      <c r="AF530" t="s">
        <v>184</v>
      </c>
      <c r="AG530" t="s">
        <v>33</v>
      </c>
      <c r="AH530" t="s">
        <v>34</v>
      </c>
      <c r="AI530" t="s">
        <v>185</v>
      </c>
      <c r="AJ530" t="s">
        <v>36</v>
      </c>
      <c r="AK530">
        <v>19</v>
      </c>
      <c r="AL530" t="s">
        <v>540</v>
      </c>
      <c r="AM530">
        <v>8</v>
      </c>
      <c r="AN530">
        <v>3</v>
      </c>
      <c r="AO530" t="s">
        <v>541</v>
      </c>
      <c r="AP530" s="7">
        <v>9.1999999999999993</v>
      </c>
      <c r="AQ530">
        <v>25</v>
      </c>
      <c r="AR530">
        <v>0</v>
      </c>
      <c r="AS530">
        <v>5</v>
      </c>
      <c r="AT530">
        <v>0</v>
      </c>
      <c r="AU530" t="s">
        <v>182</v>
      </c>
      <c r="AV530" t="s">
        <v>183</v>
      </c>
      <c r="AW530" t="s">
        <v>860</v>
      </c>
      <c r="AX530" t="s">
        <v>731</v>
      </c>
      <c r="AY530" t="s">
        <v>184</v>
      </c>
      <c r="AZ530" t="s">
        <v>33</v>
      </c>
      <c r="BA530" t="s">
        <v>34</v>
      </c>
      <c r="BB530" t="s">
        <v>185</v>
      </c>
      <c r="BC530" t="s">
        <v>36</v>
      </c>
      <c r="BD530" t="s">
        <v>861</v>
      </c>
      <c r="BE530" t="s">
        <v>21</v>
      </c>
      <c r="BF530">
        <v>8</v>
      </c>
      <c r="BG530" t="s">
        <v>1107</v>
      </c>
      <c r="BH530" t="s">
        <v>1108</v>
      </c>
      <c r="BI530" t="s">
        <v>654</v>
      </c>
      <c r="BJ530" t="s">
        <v>1109</v>
      </c>
      <c r="BK530" t="s">
        <v>1110</v>
      </c>
      <c r="BL530" t="s">
        <v>21</v>
      </c>
      <c r="BM530" t="s">
        <v>1111</v>
      </c>
      <c r="BN530" t="s">
        <v>196</v>
      </c>
      <c r="BO530" t="s">
        <v>1112</v>
      </c>
      <c r="BP530" t="s">
        <v>21</v>
      </c>
      <c r="BQ530">
        <v>3</v>
      </c>
      <c r="BR530" t="s">
        <v>1047</v>
      </c>
      <c r="BS530" t="s">
        <v>1048</v>
      </c>
      <c r="BT530">
        <v>2</v>
      </c>
      <c r="BU530" t="s">
        <v>1199</v>
      </c>
      <c r="BV530" t="s">
        <v>1200</v>
      </c>
      <c r="BW530">
        <v>4</v>
      </c>
      <c r="BX530" t="s">
        <v>1608</v>
      </c>
      <c r="BY530" t="s">
        <v>1206</v>
      </c>
      <c r="BZ530" t="s">
        <v>654</v>
      </c>
      <c r="CA530" t="s">
        <v>1609</v>
      </c>
      <c r="CB530" s="1">
        <v>13777</v>
      </c>
      <c r="CC530" s="1">
        <v>34092</v>
      </c>
      <c r="CD530" t="s">
        <v>1610</v>
      </c>
      <c r="CE530" t="s">
        <v>1611</v>
      </c>
      <c r="CF530" t="s">
        <v>132</v>
      </c>
      <c r="CG530" t="s">
        <v>1612</v>
      </c>
      <c r="CH530" t="s">
        <v>99</v>
      </c>
      <c r="CI530" t="s">
        <v>1613</v>
      </c>
      <c r="CJ530">
        <v>5176</v>
      </c>
      <c r="CK530">
        <v>2</v>
      </c>
      <c r="CL530">
        <v>292</v>
      </c>
    </row>
    <row r="531" spans="1:90">
      <c r="A531">
        <v>10447</v>
      </c>
      <c r="B531">
        <v>65</v>
      </c>
      <c r="C531" s="8">
        <v>16.8</v>
      </c>
      <c r="D531">
        <v>35</v>
      </c>
      <c r="E531">
        <v>0</v>
      </c>
      <c r="F531">
        <v>10447</v>
      </c>
      <c r="G531" t="s">
        <v>182</v>
      </c>
      <c r="H531">
        <v>4</v>
      </c>
      <c r="I531" s="1">
        <v>34775</v>
      </c>
      <c r="J531" s="1">
        <v>34803</v>
      </c>
      <c r="K531" s="1">
        <v>34796</v>
      </c>
      <c r="L531">
        <f>_xlfn.DAYS(orderjoin[[#This Row],[ShippedDate]],orderjoin[[#This Row],[OrderDate]])</f>
        <v>21</v>
      </c>
      <c r="M531">
        <f>_xlfn.DAYS(orderjoin[[#This Row],[RequiredDate]],orderjoin[[#This Row],[ShippedDate]])</f>
        <v>7</v>
      </c>
      <c r="N531">
        <v>2</v>
      </c>
      <c r="O531">
        <v>68.66</v>
      </c>
      <c r="P531" t="s">
        <v>183</v>
      </c>
      <c r="Q531" t="s">
        <v>184</v>
      </c>
      <c r="R531" t="s">
        <v>33</v>
      </c>
      <c r="S531" t="s">
        <v>34</v>
      </c>
      <c r="T531" t="s">
        <v>185</v>
      </c>
      <c r="U531" t="s">
        <v>36</v>
      </c>
      <c r="V531">
        <v>10447</v>
      </c>
      <c r="W531" t="s">
        <v>182</v>
      </c>
      <c r="X531">
        <v>4</v>
      </c>
      <c r="Y531" s="1">
        <v>34775</v>
      </c>
      <c r="Z531" s="1">
        <v>34803</v>
      </c>
      <c r="AA531">
        <f>_xlfn.DAYS(orderjoin[[#This Row],[orders.ShippedDate]],orderjoin[[#This Row],[orders.OrderDate]])</f>
        <v>21</v>
      </c>
      <c r="AB531" s="1">
        <v>34796</v>
      </c>
      <c r="AC531">
        <v>2</v>
      </c>
      <c r="AD531">
        <v>68.66</v>
      </c>
      <c r="AE531" t="s">
        <v>183</v>
      </c>
      <c r="AF531" t="s">
        <v>184</v>
      </c>
      <c r="AG531" t="s">
        <v>33</v>
      </c>
      <c r="AH531" t="s">
        <v>34</v>
      </c>
      <c r="AI531" t="s">
        <v>185</v>
      </c>
      <c r="AJ531" t="s">
        <v>36</v>
      </c>
      <c r="AK531">
        <v>65</v>
      </c>
      <c r="AL531" t="s">
        <v>629</v>
      </c>
      <c r="AM531">
        <v>2</v>
      </c>
      <c r="AN531">
        <v>2</v>
      </c>
      <c r="AO531" t="s">
        <v>630</v>
      </c>
      <c r="AP531" s="7">
        <v>21.05</v>
      </c>
      <c r="AQ531">
        <v>76</v>
      </c>
      <c r="AR531">
        <v>0</v>
      </c>
      <c r="AS531">
        <v>0</v>
      </c>
      <c r="AT531">
        <v>0</v>
      </c>
      <c r="AU531" t="s">
        <v>182</v>
      </c>
      <c r="AV531" t="s">
        <v>183</v>
      </c>
      <c r="AW531" t="s">
        <v>860</v>
      </c>
      <c r="AX531" t="s">
        <v>731</v>
      </c>
      <c r="AY531" t="s">
        <v>184</v>
      </c>
      <c r="AZ531" t="s">
        <v>33</v>
      </c>
      <c r="BA531" t="s">
        <v>34</v>
      </c>
      <c r="BB531" t="s">
        <v>185</v>
      </c>
      <c r="BC531" t="s">
        <v>36</v>
      </c>
      <c r="BD531" t="s">
        <v>861</v>
      </c>
      <c r="BE531" t="s">
        <v>21</v>
      </c>
      <c r="BF531">
        <v>2</v>
      </c>
      <c r="BG531" t="s">
        <v>1014</v>
      </c>
      <c r="BH531" t="s">
        <v>1015</v>
      </c>
      <c r="BI531" t="s">
        <v>669</v>
      </c>
      <c r="BJ531" t="s">
        <v>1016</v>
      </c>
      <c r="BK531" t="s">
        <v>1017</v>
      </c>
      <c r="BL531" t="s">
        <v>1018</v>
      </c>
      <c r="BM531" t="s">
        <v>1019</v>
      </c>
      <c r="BN531" t="s">
        <v>99</v>
      </c>
      <c r="BO531" t="s">
        <v>1020</v>
      </c>
      <c r="BP531" t="s">
        <v>21</v>
      </c>
      <c r="BQ531">
        <v>2</v>
      </c>
      <c r="BR531" t="s">
        <v>1012</v>
      </c>
      <c r="BS531" t="s">
        <v>1013</v>
      </c>
      <c r="BT531">
        <v>2</v>
      </c>
      <c r="BU531" t="s">
        <v>1199</v>
      </c>
      <c r="BV531" t="s">
        <v>1200</v>
      </c>
      <c r="BW531">
        <v>4</v>
      </c>
      <c r="BX531" t="s">
        <v>1608</v>
      </c>
      <c r="BY531" t="s">
        <v>1206</v>
      </c>
      <c r="BZ531" t="s">
        <v>654</v>
      </c>
      <c r="CA531" t="s">
        <v>1609</v>
      </c>
      <c r="CB531" s="1">
        <v>13777</v>
      </c>
      <c r="CC531" s="1">
        <v>34092</v>
      </c>
      <c r="CD531" t="s">
        <v>1610</v>
      </c>
      <c r="CE531" t="s">
        <v>1611</v>
      </c>
      <c r="CF531" t="s">
        <v>132</v>
      </c>
      <c r="CG531" t="s">
        <v>1612</v>
      </c>
      <c r="CH531" t="s">
        <v>99</v>
      </c>
      <c r="CI531" t="s">
        <v>1613</v>
      </c>
      <c r="CJ531">
        <v>5176</v>
      </c>
      <c r="CK531">
        <v>2</v>
      </c>
      <c r="CL531">
        <v>588</v>
      </c>
    </row>
    <row r="532" spans="1:90">
      <c r="A532">
        <v>10447</v>
      </c>
      <c r="B532">
        <v>71</v>
      </c>
      <c r="C532" s="8">
        <v>17.2</v>
      </c>
      <c r="D532">
        <v>2</v>
      </c>
      <c r="E532">
        <v>0</v>
      </c>
      <c r="F532">
        <v>10447</v>
      </c>
      <c r="G532" t="s">
        <v>182</v>
      </c>
      <c r="H532">
        <v>4</v>
      </c>
      <c r="I532" s="1">
        <v>34775</v>
      </c>
      <c r="J532" s="1">
        <v>34803</v>
      </c>
      <c r="K532" s="1">
        <v>34796</v>
      </c>
      <c r="L532">
        <f>_xlfn.DAYS(orderjoin[[#This Row],[ShippedDate]],orderjoin[[#This Row],[OrderDate]])</f>
        <v>21</v>
      </c>
      <c r="M532">
        <f>_xlfn.DAYS(orderjoin[[#This Row],[RequiredDate]],orderjoin[[#This Row],[ShippedDate]])</f>
        <v>7</v>
      </c>
      <c r="N532">
        <v>2</v>
      </c>
      <c r="O532">
        <v>68.66</v>
      </c>
      <c r="P532" t="s">
        <v>183</v>
      </c>
      <c r="Q532" t="s">
        <v>184</v>
      </c>
      <c r="R532" t="s">
        <v>33</v>
      </c>
      <c r="S532" t="s">
        <v>34</v>
      </c>
      <c r="T532" t="s">
        <v>185</v>
      </c>
      <c r="U532" t="s">
        <v>36</v>
      </c>
      <c r="V532">
        <v>10447</v>
      </c>
      <c r="W532" t="s">
        <v>182</v>
      </c>
      <c r="X532">
        <v>4</v>
      </c>
      <c r="Y532" s="1">
        <v>34775</v>
      </c>
      <c r="Z532" s="1">
        <v>34803</v>
      </c>
      <c r="AA532">
        <f>_xlfn.DAYS(orderjoin[[#This Row],[orders.ShippedDate]],orderjoin[[#This Row],[orders.OrderDate]])</f>
        <v>21</v>
      </c>
      <c r="AB532" s="1">
        <v>34796</v>
      </c>
      <c r="AC532">
        <v>2</v>
      </c>
      <c r="AD532">
        <v>68.66</v>
      </c>
      <c r="AE532" t="s">
        <v>183</v>
      </c>
      <c r="AF532" t="s">
        <v>184</v>
      </c>
      <c r="AG532" t="s">
        <v>33</v>
      </c>
      <c r="AH532" t="s">
        <v>34</v>
      </c>
      <c r="AI532" t="s">
        <v>185</v>
      </c>
      <c r="AJ532" t="s">
        <v>36</v>
      </c>
      <c r="AK532">
        <v>71</v>
      </c>
      <c r="AL532" t="s">
        <v>640</v>
      </c>
      <c r="AM532">
        <v>15</v>
      </c>
      <c r="AN532">
        <v>4</v>
      </c>
      <c r="AO532" t="s">
        <v>527</v>
      </c>
      <c r="AP532" s="7">
        <v>21.5</v>
      </c>
      <c r="AQ532">
        <v>26</v>
      </c>
      <c r="AR532">
        <v>0</v>
      </c>
      <c r="AS532">
        <v>0</v>
      </c>
      <c r="AT532">
        <v>0</v>
      </c>
      <c r="AU532" t="s">
        <v>182</v>
      </c>
      <c r="AV532" t="s">
        <v>183</v>
      </c>
      <c r="AW532" t="s">
        <v>860</v>
      </c>
      <c r="AX532" t="s">
        <v>731</v>
      </c>
      <c r="AY532" t="s">
        <v>184</v>
      </c>
      <c r="AZ532" t="s">
        <v>33</v>
      </c>
      <c r="BA532" t="s">
        <v>34</v>
      </c>
      <c r="BB532" t="s">
        <v>185</v>
      </c>
      <c r="BC532" t="s">
        <v>36</v>
      </c>
      <c r="BD532" t="s">
        <v>861</v>
      </c>
      <c r="BE532" t="s">
        <v>21</v>
      </c>
      <c r="BF532">
        <v>15</v>
      </c>
      <c r="BG532" t="s">
        <v>1032</v>
      </c>
      <c r="BH532" t="s">
        <v>1033</v>
      </c>
      <c r="BI532" t="s">
        <v>676</v>
      </c>
      <c r="BJ532" t="s">
        <v>1034</v>
      </c>
      <c r="BK532" t="s">
        <v>1035</v>
      </c>
      <c r="BL532" t="s">
        <v>21</v>
      </c>
      <c r="BM532" t="s">
        <v>1036</v>
      </c>
      <c r="BN532" t="s">
        <v>366</v>
      </c>
      <c r="BO532" t="s">
        <v>1037</v>
      </c>
      <c r="BP532" t="s">
        <v>21</v>
      </c>
      <c r="BQ532">
        <v>4</v>
      </c>
      <c r="BR532" t="s">
        <v>989</v>
      </c>
      <c r="BS532" t="s">
        <v>990</v>
      </c>
      <c r="BT532">
        <v>2</v>
      </c>
      <c r="BU532" t="s">
        <v>1199</v>
      </c>
      <c r="BV532" t="s">
        <v>1200</v>
      </c>
      <c r="BW532">
        <v>4</v>
      </c>
      <c r="BX532" t="s">
        <v>1608</v>
      </c>
      <c r="BY532" t="s">
        <v>1206</v>
      </c>
      <c r="BZ532" t="s">
        <v>654</v>
      </c>
      <c r="CA532" t="s">
        <v>1609</v>
      </c>
      <c r="CB532" s="1">
        <v>13777</v>
      </c>
      <c r="CC532" s="1">
        <v>34092</v>
      </c>
      <c r="CD532" t="s">
        <v>1610</v>
      </c>
      <c r="CE532" t="s">
        <v>1611</v>
      </c>
      <c r="CF532" t="s">
        <v>132</v>
      </c>
      <c r="CG532" t="s">
        <v>1612</v>
      </c>
      <c r="CH532" t="s">
        <v>99</v>
      </c>
      <c r="CI532" t="s">
        <v>1613</v>
      </c>
      <c r="CJ532">
        <v>5176</v>
      </c>
      <c r="CK532">
        <v>2</v>
      </c>
      <c r="CL532">
        <v>34.4</v>
      </c>
    </row>
    <row r="533" spans="1:90">
      <c r="A533">
        <v>10448</v>
      </c>
      <c r="B533">
        <v>26</v>
      </c>
      <c r="C533" s="8">
        <v>24.9</v>
      </c>
      <c r="D533">
        <v>6</v>
      </c>
      <c r="E533">
        <v>0</v>
      </c>
      <c r="F533">
        <v>10448</v>
      </c>
      <c r="G533" t="s">
        <v>404</v>
      </c>
      <c r="H533">
        <v>4</v>
      </c>
      <c r="I533" s="1">
        <v>34778</v>
      </c>
      <c r="J533" s="1">
        <v>34806</v>
      </c>
      <c r="K533" s="1">
        <v>34785</v>
      </c>
      <c r="L533">
        <f>_xlfn.DAYS(orderjoin[[#This Row],[ShippedDate]],orderjoin[[#This Row],[OrderDate]])</f>
        <v>7</v>
      </c>
      <c r="M533">
        <f>_xlfn.DAYS(orderjoin[[#This Row],[RequiredDate]],orderjoin[[#This Row],[ShippedDate]])</f>
        <v>21</v>
      </c>
      <c r="N533">
        <v>2</v>
      </c>
      <c r="O533">
        <v>38.82</v>
      </c>
      <c r="P533" t="s">
        <v>405</v>
      </c>
      <c r="Q533" t="s">
        <v>406</v>
      </c>
      <c r="R533" t="s">
        <v>387</v>
      </c>
      <c r="S533" t="s">
        <v>21</v>
      </c>
      <c r="T533" t="s">
        <v>388</v>
      </c>
      <c r="U533" t="s">
        <v>389</v>
      </c>
      <c r="V533">
        <v>10448</v>
      </c>
      <c r="W533" t="s">
        <v>404</v>
      </c>
      <c r="X533">
        <v>4</v>
      </c>
      <c r="Y533" s="1">
        <v>34778</v>
      </c>
      <c r="Z533" s="1">
        <v>34806</v>
      </c>
      <c r="AA533">
        <f>_xlfn.DAYS(orderjoin[[#This Row],[orders.ShippedDate]],orderjoin[[#This Row],[orders.OrderDate]])</f>
        <v>7</v>
      </c>
      <c r="AB533" s="1">
        <v>34785</v>
      </c>
      <c r="AC533">
        <v>2</v>
      </c>
      <c r="AD533">
        <v>38.82</v>
      </c>
      <c r="AE533" t="s">
        <v>405</v>
      </c>
      <c r="AF533" t="s">
        <v>406</v>
      </c>
      <c r="AG533" t="s">
        <v>387</v>
      </c>
      <c r="AH533" t="s">
        <v>21</v>
      </c>
      <c r="AI533" t="s">
        <v>388</v>
      </c>
      <c r="AJ533" t="s">
        <v>389</v>
      </c>
      <c r="AK533">
        <v>26</v>
      </c>
      <c r="AL533" t="s">
        <v>554</v>
      </c>
      <c r="AM533">
        <v>11</v>
      </c>
      <c r="AN533">
        <v>3</v>
      </c>
      <c r="AO533" t="s">
        <v>555</v>
      </c>
      <c r="AP533" s="7">
        <v>31.23</v>
      </c>
      <c r="AQ533">
        <v>15</v>
      </c>
      <c r="AR533">
        <v>0</v>
      </c>
      <c r="AS533">
        <v>0</v>
      </c>
      <c r="AT533">
        <v>0</v>
      </c>
      <c r="AU533" t="s">
        <v>404</v>
      </c>
      <c r="AV533" t="s">
        <v>405</v>
      </c>
      <c r="AW533" t="s">
        <v>850</v>
      </c>
      <c r="AX533" t="s">
        <v>654</v>
      </c>
      <c r="AY533" t="s">
        <v>406</v>
      </c>
      <c r="AZ533" t="s">
        <v>387</v>
      </c>
      <c r="BA533" t="s">
        <v>21</v>
      </c>
      <c r="BB533" t="s">
        <v>388</v>
      </c>
      <c r="BC533" t="s">
        <v>389</v>
      </c>
      <c r="BD533" t="s">
        <v>851</v>
      </c>
      <c r="BE533" t="s">
        <v>852</v>
      </c>
      <c r="BF533">
        <v>11</v>
      </c>
      <c r="BG533" t="s">
        <v>1163</v>
      </c>
      <c r="BH533" t="s">
        <v>1164</v>
      </c>
      <c r="BI533" t="s">
        <v>717</v>
      </c>
      <c r="BJ533" t="s">
        <v>1165</v>
      </c>
      <c r="BK533" t="s">
        <v>464</v>
      </c>
      <c r="BL533" t="s">
        <v>21</v>
      </c>
      <c r="BM533" t="s">
        <v>1166</v>
      </c>
      <c r="BN533" t="s">
        <v>29</v>
      </c>
      <c r="BO533" t="s">
        <v>1167</v>
      </c>
      <c r="BP533" t="s">
        <v>21</v>
      </c>
      <c r="BQ533">
        <v>3</v>
      </c>
      <c r="BR533" t="s">
        <v>1047</v>
      </c>
      <c r="BS533" t="s">
        <v>1048</v>
      </c>
      <c r="BT533">
        <v>2</v>
      </c>
      <c r="BU533" t="s">
        <v>1199</v>
      </c>
      <c r="BV533" t="s">
        <v>1200</v>
      </c>
      <c r="BW533">
        <v>4</v>
      </c>
      <c r="BX533" t="s">
        <v>1608</v>
      </c>
      <c r="BY533" t="s">
        <v>1206</v>
      </c>
      <c r="BZ533" t="s">
        <v>654</v>
      </c>
      <c r="CA533" t="s">
        <v>1609</v>
      </c>
      <c r="CB533" s="1">
        <v>13777</v>
      </c>
      <c r="CC533" s="1">
        <v>34092</v>
      </c>
      <c r="CD533" t="s">
        <v>1610</v>
      </c>
      <c r="CE533" t="s">
        <v>1611</v>
      </c>
      <c r="CF533" t="s">
        <v>132</v>
      </c>
      <c r="CG533" t="s">
        <v>1612</v>
      </c>
      <c r="CH533" t="s">
        <v>99</v>
      </c>
      <c r="CI533" t="s">
        <v>1613</v>
      </c>
      <c r="CJ533">
        <v>5176</v>
      </c>
      <c r="CK533">
        <v>2</v>
      </c>
      <c r="CL533">
        <v>149.39999999999998</v>
      </c>
    </row>
    <row r="534" spans="1:90">
      <c r="A534">
        <v>10448</v>
      </c>
      <c r="B534">
        <v>40</v>
      </c>
      <c r="C534" s="8">
        <v>14.7</v>
      </c>
      <c r="D534">
        <v>20</v>
      </c>
      <c r="E534">
        <v>0</v>
      </c>
      <c r="F534">
        <v>10448</v>
      </c>
      <c r="G534" t="s">
        <v>404</v>
      </c>
      <c r="H534">
        <v>4</v>
      </c>
      <c r="I534" s="1">
        <v>34778</v>
      </c>
      <c r="J534" s="1">
        <v>34806</v>
      </c>
      <c r="K534" s="1">
        <v>34785</v>
      </c>
      <c r="L534">
        <f>_xlfn.DAYS(orderjoin[[#This Row],[ShippedDate]],orderjoin[[#This Row],[OrderDate]])</f>
        <v>7</v>
      </c>
      <c r="M534">
        <f>_xlfn.DAYS(orderjoin[[#This Row],[RequiredDate]],orderjoin[[#This Row],[ShippedDate]])</f>
        <v>21</v>
      </c>
      <c r="N534">
        <v>2</v>
      </c>
      <c r="O534">
        <v>38.82</v>
      </c>
      <c r="P534" t="s">
        <v>405</v>
      </c>
      <c r="Q534" t="s">
        <v>406</v>
      </c>
      <c r="R534" t="s">
        <v>387</v>
      </c>
      <c r="S534" t="s">
        <v>21</v>
      </c>
      <c r="T534" t="s">
        <v>388</v>
      </c>
      <c r="U534" t="s">
        <v>389</v>
      </c>
      <c r="V534">
        <v>10448</v>
      </c>
      <c r="W534" t="s">
        <v>404</v>
      </c>
      <c r="X534">
        <v>4</v>
      </c>
      <c r="Y534" s="1">
        <v>34778</v>
      </c>
      <c r="Z534" s="1">
        <v>34806</v>
      </c>
      <c r="AA534">
        <f>_xlfn.DAYS(orderjoin[[#This Row],[orders.ShippedDate]],orderjoin[[#This Row],[orders.OrderDate]])</f>
        <v>7</v>
      </c>
      <c r="AB534" s="1">
        <v>34785</v>
      </c>
      <c r="AC534">
        <v>2</v>
      </c>
      <c r="AD534">
        <v>38.82</v>
      </c>
      <c r="AE534" t="s">
        <v>405</v>
      </c>
      <c r="AF534" t="s">
        <v>406</v>
      </c>
      <c r="AG534" t="s">
        <v>387</v>
      </c>
      <c r="AH534" t="s">
        <v>21</v>
      </c>
      <c r="AI534" t="s">
        <v>388</v>
      </c>
      <c r="AJ534" t="s">
        <v>389</v>
      </c>
      <c r="AK534">
        <v>40</v>
      </c>
      <c r="AL534" t="s">
        <v>580</v>
      </c>
      <c r="AM534">
        <v>19</v>
      </c>
      <c r="AN534">
        <v>8</v>
      </c>
      <c r="AO534" t="s">
        <v>581</v>
      </c>
      <c r="AP534" s="7">
        <v>18.399999999999999</v>
      </c>
      <c r="AQ534">
        <v>123</v>
      </c>
      <c r="AR534">
        <v>0</v>
      </c>
      <c r="AS534">
        <v>30</v>
      </c>
      <c r="AT534">
        <v>0</v>
      </c>
      <c r="AU534" t="s">
        <v>404</v>
      </c>
      <c r="AV534" t="s">
        <v>405</v>
      </c>
      <c r="AW534" t="s">
        <v>850</v>
      </c>
      <c r="AX534" t="s">
        <v>654</v>
      </c>
      <c r="AY534" t="s">
        <v>406</v>
      </c>
      <c r="AZ534" t="s">
        <v>387</v>
      </c>
      <c r="BA534" t="s">
        <v>21</v>
      </c>
      <c r="BB534" t="s">
        <v>388</v>
      </c>
      <c r="BC534" t="s">
        <v>389</v>
      </c>
      <c r="BD534" t="s">
        <v>851</v>
      </c>
      <c r="BE534" t="s">
        <v>852</v>
      </c>
      <c r="BF534">
        <v>19</v>
      </c>
      <c r="BG534" t="s">
        <v>1086</v>
      </c>
      <c r="BH534" t="s">
        <v>1087</v>
      </c>
      <c r="BI534" t="s">
        <v>1088</v>
      </c>
      <c r="BJ534" t="s">
        <v>1089</v>
      </c>
      <c r="BK534" t="s">
        <v>1090</v>
      </c>
      <c r="BL534" t="s">
        <v>1091</v>
      </c>
      <c r="BM534" t="s">
        <v>1092</v>
      </c>
      <c r="BN534" t="s">
        <v>99</v>
      </c>
      <c r="BO534" t="s">
        <v>1093</v>
      </c>
      <c r="BP534" t="s">
        <v>1094</v>
      </c>
      <c r="BQ534">
        <v>8</v>
      </c>
      <c r="BR534" t="s">
        <v>1057</v>
      </c>
      <c r="BS534" t="s">
        <v>1058</v>
      </c>
      <c r="BT534">
        <v>2</v>
      </c>
      <c r="BU534" t="s">
        <v>1199</v>
      </c>
      <c r="BV534" t="s">
        <v>1200</v>
      </c>
      <c r="BW534">
        <v>4</v>
      </c>
      <c r="BX534" t="s">
        <v>1608</v>
      </c>
      <c r="BY534" t="s">
        <v>1206</v>
      </c>
      <c r="BZ534" t="s">
        <v>654</v>
      </c>
      <c r="CA534" t="s">
        <v>1609</v>
      </c>
      <c r="CB534" s="1">
        <v>13777</v>
      </c>
      <c r="CC534" s="1">
        <v>34092</v>
      </c>
      <c r="CD534" t="s">
        <v>1610</v>
      </c>
      <c r="CE534" t="s">
        <v>1611</v>
      </c>
      <c r="CF534" t="s">
        <v>132</v>
      </c>
      <c r="CG534" t="s">
        <v>1612</v>
      </c>
      <c r="CH534" t="s">
        <v>99</v>
      </c>
      <c r="CI534" t="s">
        <v>1613</v>
      </c>
      <c r="CJ534">
        <v>5176</v>
      </c>
      <c r="CK534">
        <v>2</v>
      </c>
      <c r="CL534">
        <v>294</v>
      </c>
    </row>
    <row r="535" spans="1:90">
      <c r="A535">
        <v>10449</v>
      </c>
      <c r="B535">
        <v>10</v>
      </c>
      <c r="C535" s="8">
        <v>24.8</v>
      </c>
      <c r="D535">
        <v>14</v>
      </c>
      <c r="E535">
        <v>0</v>
      </c>
      <c r="F535">
        <v>10449</v>
      </c>
      <c r="G535" t="s">
        <v>106</v>
      </c>
      <c r="H535">
        <v>3</v>
      </c>
      <c r="I535" s="1">
        <v>34779</v>
      </c>
      <c r="J535" s="1">
        <v>34807</v>
      </c>
      <c r="K535" s="1">
        <v>34788</v>
      </c>
      <c r="L535">
        <f>_xlfn.DAYS(orderjoin[[#This Row],[ShippedDate]],orderjoin[[#This Row],[OrderDate]])</f>
        <v>9</v>
      </c>
      <c r="M535">
        <f>_xlfn.DAYS(orderjoin[[#This Row],[RequiredDate]],orderjoin[[#This Row],[ShippedDate]])</f>
        <v>19</v>
      </c>
      <c r="N535">
        <v>2</v>
      </c>
      <c r="O535">
        <v>53.3</v>
      </c>
      <c r="P535" t="s">
        <v>107</v>
      </c>
      <c r="Q535" t="s">
        <v>108</v>
      </c>
      <c r="R535" t="s">
        <v>109</v>
      </c>
      <c r="S535" t="s">
        <v>21</v>
      </c>
      <c r="T535" t="s">
        <v>110</v>
      </c>
      <c r="U535" t="s">
        <v>23</v>
      </c>
      <c r="V535">
        <v>10449</v>
      </c>
      <c r="W535" t="s">
        <v>106</v>
      </c>
      <c r="X535">
        <v>3</v>
      </c>
      <c r="Y535" s="1">
        <v>34779</v>
      </c>
      <c r="Z535" s="1">
        <v>34807</v>
      </c>
      <c r="AA535">
        <f>_xlfn.DAYS(orderjoin[[#This Row],[orders.ShippedDate]],orderjoin[[#This Row],[orders.OrderDate]])</f>
        <v>9</v>
      </c>
      <c r="AB535" s="1">
        <v>34788</v>
      </c>
      <c r="AC535">
        <v>2</v>
      </c>
      <c r="AD535">
        <v>53.3</v>
      </c>
      <c r="AE535" t="s">
        <v>107</v>
      </c>
      <c r="AF535" t="s">
        <v>108</v>
      </c>
      <c r="AG535" t="s">
        <v>109</v>
      </c>
      <c r="AH535" t="s">
        <v>21</v>
      </c>
      <c r="AI535" t="s">
        <v>110</v>
      </c>
      <c r="AJ535" t="s">
        <v>23</v>
      </c>
      <c r="AK535">
        <v>10</v>
      </c>
      <c r="AL535" t="s">
        <v>522</v>
      </c>
      <c r="AM535">
        <v>4</v>
      </c>
      <c r="AN535">
        <v>8</v>
      </c>
      <c r="AO535" t="s">
        <v>523</v>
      </c>
      <c r="AP535" s="7">
        <v>31</v>
      </c>
      <c r="AQ535">
        <v>31</v>
      </c>
      <c r="AR535">
        <v>0</v>
      </c>
      <c r="AS535">
        <v>0</v>
      </c>
      <c r="AT535">
        <v>0</v>
      </c>
      <c r="AU535" t="s">
        <v>106</v>
      </c>
      <c r="AV535" t="s">
        <v>107</v>
      </c>
      <c r="AW535" t="s">
        <v>675</v>
      </c>
      <c r="AX535" t="s">
        <v>676</v>
      </c>
      <c r="AY535" t="s">
        <v>108</v>
      </c>
      <c r="AZ535" t="s">
        <v>109</v>
      </c>
      <c r="BA535" t="s">
        <v>21</v>
      </c>
      <c r="BB535" t="s">
        <v>110</v>
      </c>
      <c r="BC535" t="s">
        <v>23</v>
      </c>
      <c r="BD535" t="s">
        <v>677</v>
      </c>
      <c r="BE535" t="s">
        <v>678</v>
      </c>
      <c r="BF535">
        <v>4</v>
      </c>
      <c r="BG535" t="s">
        <v>1023</v>
      </c>
      <c r="BH535" t="s">
        <v>1024</v>
      </c>
      <c r="BI535" t="s">
        <v>676</v>
      </c>
      <c r="BJ535" t="s">
        <v>1025</v>
      </c>
      <c r="BK535" t="s">
        <v>1026</v>
      </c>
      <c r="BL535" t="s">
        <v>21</v>
      </c>
      <c r="BM535" t="s">
        <v>1027</v>
      </c>
      <c r="BN535" t="s">
        <v>1028</v>
      </c>
      <c r="BO535" t="s">
        <v>1029</v>
      </c>
      <c r="BP535" t="s">
        <v>21</v>
      </c>
      <c r="BQ535">
        <v>8</v>
      </c>
      <c r="BR535" t="s">
        <v>1057</v>
      </c>
      <c r="BS535" t="s">
        <v>1058</v>
      </c>
      <c r="BT535">
        <v>2</v>
      </c>
      <c r="BU535" t="s">
        <v>1199</v>
      </c>
      <c r="BV535" t="s">
        <v>1200</v>
      </c>
      <c r="BW535">
        <v>3</v>
      </c>
      <c r="BX535" t="s">
        <v>1614</v>
      </c>
      <c r="BY535" t="s">
        <v>1205</v>
      </c>
      <c r="BZ535" t="s">
        <v>654</v>
      </c>
      <c r="CA535" t="s">
        <v>1586</v>
      </c>
      <c r="CB535" s="1">
        <v>23253</v>
      </c>
      <c r="CC535" s="1">
        <v>33695</v>
      </c>
      <c r="CD535" t="s">
        <v>1615</v>
      </c>
      <c r="CE535" t="s">
        <v>442</v>
      </c>
      <c r="CF535" t="s">
        <v>132</v>
      </c>
      <c r="CG535" t="s">
        <v>1616</v>
      </c>
      <c r="CH535" t="s">
        <v>99</v>
      </c>
      <c r="CI535" t="s">
        <v>1617</v>
      </c>
      <c r="CJ535">
        <v>3355</v>
      </c>
      <c r="CK535">
        <v>2</v>
      </c>
      <c r="CL535">
        <v>347.2</v>
      </c>
    </row>
    <row r="536" spans="1:90">
      <c r="A536">
        <v>10449</v>
      </c>
      <c r="B536">
        <v>52</v>
      </c>
      <c r="C536" s="8">
        <v>5.6</v>
      </c>
      <c r="D536">
        <v>20</v>
      </c>
      <c r="E536">
        <v>0</v>
      </c>
      <c r="F536">
        <v>10449</v>
      </c>
      <c r="G536" t="s">
        <v>106</v>
      </c>
      <c r="H536">
        <v>3</v>
      </c>
      <c r="I536" s="1">
        <v>34779</v>
      </c>
      <c r="J536" s="1">
        <v>34807</v>
      </c>
      <c r="K536" s="1">
        <v>34788</v>
      </c>
      <c r="L536">
        <f>_xlfn.DAYS(orderjoin[[#This Row],[ShippedDate]],orderjoin[[#This Row],[OrderDate]])</f>
        <v>9</v>
      </c>
      <c r="M536">
        <f>_xlfn.DAYS(orderjoin[[#This Row],[RequiredDate]],orderjoin[[#This Row],[ShippedDate]])</f>
        <v>19</v>
      </c>
      <c r="N536">
        <v>2</v>
      </c>
      <c r="O536">
        <v>53.3</v>
      </c>
      <c r="P536" t="s">
        <v>107</v>
      </c>
      <c r="Q536" t="s">
        <v>108</v>
      </c>
      <c r="R536" t="s">
        <v>109</v>
      </c>
      <c r="S536" t="s">
        <v>21</v>
      </c>
      <c r="T536" t="s">
        <v>110</v>
      </c>
      <c r="U536" t="s">
        <v>23</v>
      </c>
      <c r="V536">
        <v>10449</v>
      </c>
      <c r="W536" t="s">
        <v>106</v>
      </c>
      <c r="X536">
        <v>3</v>
      </c>
      <c r="Y536" s="1">
        <v>34779</v>
      </c>
      <c r="Z536" s="1">
        <v>34807</v>
      </c>
      <c r="AA536">
        <f>_xlfn.DAYS(orderjoin[[#This Row],[orders.ShippedDate]],orderjoin[[#This Row],[orders.OrderDate]])</f>
        <v>9</v>
      </c>
      <c r="AB536" s="1">
        <v>34788</v>
      </c>
      <c r="AC536">
        <v>2</v>
      </c>
      <c r="AD536">
        <v>53.3</v>
      </c>
      <c r="AE536" t="s">
        <v>107</v>
      </c>
      <c r="AF536" t="s">
        <v>108</v>
      </c>
      <c r="AG536" t="s">
        <v>109</v>
      </c>
      <c r="AH536" t="s">
        <v>21</v>
      </c>
      <c r="AI536" t="s">
        <v>110</v>
      </c>
      <c r="AJ536" t="s">
        <v>23</v>
      </c>
      <c r="AK536">
        <v>52</v>
      </c>
      <c r="AL536" t="s">
        <v>604</v>
      </c>
      <c r="AM536">
        <v>24</v>
      </c>
      <c r="AN536">
        <v>5</v>
      </c>
      <c r="AO536" t="s">
        <v>605</v>
      </c>
      <c r="AP536" s="7">
        <v>7</v>
      </c>
      <c r="AQ536">
        <v>38</v>
      </c>
      <c r="AR536">
        <v>0</v>
      </c>
      <c r="AS536">
        <v>25</v>
      </c>
      <c r="AT536">
        <v>0</v>
      </c>
      <c r="AU536" t="s">
        <v>106</v>
      </c>
      <c r="AV536" t="s">
        <v>107</v>
      </c>
      <c r="AW536" t="s">
        <v>675</v>
      </c>
      <c r="AX536" t="s">
        <v>676</v>
      </c>
      <c r="AY536" t="s">
        <v>108</v>
      </c>
      <c r="AZ536" t="s">
        <v>109</v>
      </c>
      <c r="BA536" t="s">
        <v>21</v>
      </c>
      <c r="BB536" t="s">
        <v>110</v>
      </c>
      <c r="BC536" t="s">
        <v>23</v>
      </c>
      <c r="BD536" t="s">
        <v>677</v>
      </c>
      <c r="BE536" t="s">
        <v>678</v>
      </c>
      <c r="BF536">
        <v>24</v>
      </c>
      <c r="BG536" t="s">
        <v>1127</v>
      </c>
      <c r="BH536" t="s">
        <v>1128</v>
      </c>
      <c r="BI536" t="s">
        <v>654</v>
      </c>
      <c r="BJ536" t="s">
        <v>1129</v>
      </c>
      <c r="BK536" t="s">
        <v>1130</v>
      </c>
      <c r="BL536" t="s">
        <v>1131</v>
      </c>
      <c r="BM536" t="s">
        <v>1132</v>
      </c>
      <c r="BN536" t="s">
        <v>1044</v>
      </c>
      <c r="BO536" t="s">
        <v>1133</v>
      </c>
      <c r="BP536" t="s">
        <v>1134</v>
      </c>
      <c r="BQ536">
        <v>5</v>
      </c>
      <c r="BR536" t="s">
        <v>1021</v>
      </c>
      <c r="BS536" t="s">
        <v>1022</v>
      </c>
      <c r="BT536">
        <v>2</v>
      </c>
      <c r="BU536" t="s">
        <v>1199</v>
      </c>
      <c r="BV536" t="s">
        <v>1200</v>
      </c>
      <c r="BW536">
        <v>3</v>
      </c>
      <c r="BX536" t="s">
        <v>1614</v>
      </c>
      <c r="BY536" t="s">
        <v>1205</v>
      </c>
      <c r="BZ536" t="s">
        <v>654</v>
      </c>
      <c r="CA536" t="s">
        <v>1586</v>
      </c>
      <c r="CB536" s="1">
        <v>23253</v>
      </c>
      <c r="CC536" s="1">
        <v>33695</v>
      </c>
      <c r="CD536" t="s">
        <v>1615</v>
      </c>
      <c r="CE536" t="s">
        <v>442</v>
      </c>
      <c r="CF536" t="s">
        <v>132</v>
      </c>
      <c r="CG536" t="s">
        <v>1616</v>
      </c>
      <c r="CH536" t="s">
        <v>99</v>
      </c>
      <c r="CI536" t="s">
        <v>1617</v>
      </c>
      <c r="CJ536">
        <v>3355</v>
      </c>
      <c r="CK536">
        <v>2</v>
      </c>
      <c r="CL536">
        <v>112</v>
      </c>
    </row>
    <row r="537" spans="1:90">
      <c r="A537">
        <v>10449</v>
      </c>
      <c r="B537">
        <v>62</v>
      </c>
      <c r="C537" s="8">
        <v>39.4</v>
      </c>
      <c r="D537">
        <v>35</v>
      </c>
      <c r="E537">
        <v>0</v>
      </c>
      <c r="F537">
        <v>10449</v>
      </c>
      <c r="G537" t="s">
        <v>106</v>
      </c>
      <c r="H537">
        <v>3</v>
      </c>
      <c r="I537" s="1">
        <v>34779</v>
      </c>
      <c r="J537" s="1">
        <v>34807</v>
      </c>
      <c r="K537" s="1">
        <v>34788</v>
      </c>
      <c r="L537">
        <f>_xlfn.DAYS(orderjoin[[#This Row],[ShippedDate]],orderjoin[[#This Row],[OrderDate]])</f>
        <v>9</v>
      </c>
      <c r="M537">
        <f>_xlfn.DAYS(orderjoin[[#This Row],[RequiredDate]],orderjoin[[#This Row],[ShippedDate]])</f>
        <v>19</v>
      </c>
      <c r="N537">
        <v>2</v>
      </c>
      <c r="O537">
        <v>53.3</v>
      </c>
      <c r="P537" t="s">
        <v>107</v>
      </c>
      <c r="Q537" t="s">
        <v>108</v>
      </c>
      <c r="R537" t="s">
        <v>109</v>
      </c>
      <c r="S537" t="s">
        <v>21</v>
      </c>
      <c r="T537" t="s">
        <v>110</v>
      </c>
      <c r="U537" t="s">
        <v>23</v>
      </c>
      <c r="V537">
        <v>10449</v>
      </c>
      <c r="W537" t="s">
        <v>106</v>
      </c>
      <c r="X537">
        <v>3</v>
      </c>
      <c r="Y537" s="1">
        <v>34779</v>
      </c>
      <c r="Z537" s="1">
        <v>34807</v>
      </c>
      <c r="AA537">
        <f>_xlfn.DAYS(orderjoin[[#This Row],[orders.ShippedDate]],orderjoin[[#This Row],[orders.OrderDate]])</f>
        <v>9</v>
      </c>
      <c r="AB537" s="1">
        <v>34788</v>
      </c>
      <c r="AC537">
        <v>2</v>
      </c>
      <c r="AD537">
        <v>53.3</v>
      </c>
      <c r="AE537" t="s">
        <v>107</v>
      </c>
      <c r="AF537" t="s">
        <v>108</v>
      </c>
      <c r="AG537" t="s">
        <v>109</v>
      </c>
      <c r="AH537" t="s">
        <v>21</v>
      </c>
      <c r="AI537" t="s">
        <v>110</v>
      </c>
      <c r="AJ537" t="s">
        <v>23</v>
      </c>
      <c r="AK537">
        <v>62</v>
      </c>
      <c r="AL537" t="s">
        <v>623</v>
      </c>
      <c r="AM537">
        <v>29</v>
      </c>
      <c r="AN537">
        <v>3</v>
      </c>
      <c r="AO537" t="s">
        <v>624</v>
      </c>
      <c r="AP537" s="7">
        <v>49.3</v>
      </c>
      <c r="AQ537">
        <v>17</v>
      </c>
      <c r="AR537">
        <v>0</v>
      </c>
      <c r="AS537">
        <v>0</v>
      </c>
      <c r="AT537">
        <v>0</v>
      </c>
      <c r="AU537" t="s">
        <v>106</v>
      </c>
      <c r="AV537" t="s">
        <v>107</v>
      </c>
      <c r="AW537" t="s">
        <v>675</v>
      </c>
      <c r="AX537" t="s">
        <v>676</v>
      </c>
      <c r="AY537" t="s">
        <v>108</v>
      </c>
      <c r="AZ537" t="s">
        <v>109</v>
      </c>
      <c r="BA537" t="s">
        <v>21</v>
      </c>
      <c r="BB537" t="s">
        <v>110</v>
      </c>
      <c r="BC537" t="s">
        <v>23</v>
      </c>
      <c r="BD537" t="s">
        <v>677</v>
      </c>
      <c r="BE537" t="s">
        <v>678</v>
      </c>
      <c r="BF537">
        <v>29</v>
      </c>
      <c r="BG537" t="s">
        <v>1148</v>
      </c>
      <c r="BH537" t="s">
        <v>1149</v>
      </c>
      <c r="BI537" t="s">
        <v>686</v>
      </c>
      <c r="BJ537" t="s">
        <v>1150</v>
      </c>
      <c r="BK537" t="s">
        <v>1151</v>
      </c>
      <c r="BL537" t="s">
        <v>286</v>
      </c>
      <c r="BM537" t="s">
        <v>1152</v>
      </c>
      <c r="BN537" t="s">
        <v>288</v>
      </c>
      <c r="BO537" t="s">
        <v>1153</v>
      </c>
      <c r="BP537" t="s">
        <v>1154</v>
      </c>
      <c r="BQ537">
        <v>3</v>
      </c>
      <c r="BR537" t="s">
        <v>1047</v>
      </c>
      <c r="BS537" t="s">
        <v>1048</v>
      </c>
      <c r="BT537">
        <v>2</v>
      </c>
      <c r="BU537" t="s">
        <v>1199</v>
      </c>
      <c r="BV537" t="s">
        <v>1200</v>
      </c>
      <c r="BW537">
        <v>3</v>
      </c>
      <c r="BX537" t="s">
        <v>1614</v>
      </c>
      <c r="BY537" t="s">
        <v>1205</v>
      </c>
      <c r="BZ537" t="s">
        <v>654</v>
      </c>
      <c r="CA537" t="s">
        <v>1586</v>
      </c>
      <c r="CB537" s="1">
        <v>23253</v>
      </c>
      <c r="CC537" s="1">
        <v>33695</v>
      </c>
      <c r="CD537" t="s">
        <v>1615</v>
      </c>
      <c r="CE537" t="s">
        <v>442</v>
      </c>
      <c r="CF537" t="s">
        <v>132</v>
      </c>
      <c r="CG537" t="s">
        <v>1616</v>
      </c>
      <c r="CH537" t="s">
        <v>99</v>
      </c>
      <c r="CI537" t="s">
        <v>1617</v>
      </c>
      <c r="CJ537">
        <v>3355</v>
      </c>
      <c r="CK537">
        <v>2</v>
      </c>
      <c r="CL537">
        <v>1379</v>
      </c>
    </row>
    <row r="538" spans="1:90">
      <c r="A538">
        <v>10450</v>
      </c>
      <c r="B538">
        <v>10</v>
      </c>
      <c r="C538" s="8">
        <v>24.8</v>
      </c>
      <c r="D538">
        <v>20</v>
      </c>
      <c r="E538">
        <v>0.2</v>
      </c>
      <c r="F538">
        <v>10450</v>
      </c>
      <c r="G538" t="s">
        <v>37</v>
      </c>
      <c r="H538">
        <v>8</v>
      </c>
      <c r="I538" s="1">
        <v>34780</v>
      </c>
      <c r="J538" s="1">
        <v>34808</v>
      </c>
      <c r="K538" s="1">
        <v>34800</v>
      </c>
      <c r="L538">
        <f>_xlfn.DAYS(orderjoin[[#This Row],[ShippedDate]],orderjoin[[#This Row],[OrderDate]])</f>
        <v>20</v>
      </c>
      <c r="M538">
        <f>_xlfn.DAYS(orderjoin[[#This Row],[RequiredDate]],orderjoin[[#This Row],[ShippedDate]])</f>
        <v>8</v>
      </c>
      <c r="N538">
        <v>2</v>
      </c>
      <c r="O538">
        <v>7.23</v>
      </c>
      <c r="P538" t="s">
        <v>38</v>
      </c>
      <c r="Q538" t="s">
        <v>39</v>
      </c>
      <c r="R538" t="s">
        <v>40</v>
      </c>
      <c r="S538" t="s">
        <v>21</v>
      </c>
      <c r="T538" t="s">
        <v>41</v>
      </c>
      <c r="U538" t="s">
        <v>23</v>
      </c>
      <c r="V538">
        <v>10450</v>
      </c>
      <c r="W538" t="s">
        <v>37</v>
      </c>
      <c r="X538">
        <v>8</v>
      </c>
      <c r="Y538" s="1">
        <v>34780</v>
      </c>
      <c r="Z538" s="1">
        <v>34808</v>
      </c>
      <c r="AA538">
        <f>_xlfn.DAYS(orderjoin[[#This Row],[orders.ShippedDate]],orderjoin[[#This Row],[orders.OrderDate]])</f>
        <v>20</v>
      </c>
      <c r="AB538" s="1">
        <v>34800</v>
      </c>
      <c r="AC538">
        <v>2</v>
      </c>
      <c r="AD538">
        <v>7.23</v>
      </c>
      <c r="AE538" t="s">
        <v>38</v>
      </c>
      <c r="AF538" t="s">
        <v>39</v>
      </c>
      <c r="AG538" t="s">
        <v>40</v>
      </c>
      <c r="AH538" t="s">
        <v>21</v>
      </c>
      <c r="AI538" t="s">
        <v>41</v>
      </c>
      <c r="AJ538" t="s">
        <v>23</v>
      </c>
      <c r="AK538">
        <v>10</v>
      </c>
      <c r="AL538" t="s">
        <v>522</v>
      </c>
      <c r="AM538">
        <v>4</v>
      </c>
      <c r="AN538">
        <v>8</v>
      </c>
      <c r="AO538" t="s">
        <v>523</v>
      </c>
      <c r="AP538" s="7">
        <v>31</v>
      </c>
      <c r="AQ538">
        <v>31</v>
      </c>
      <c r="AR538">
        <v>0</v>
      </c>
      <c r="AS538">
        <v>0</v>
      </c>
      <c r="AT538">
        <v>0</v>
      </c>
      <c r="AU538" t="s">
        <v>37</v>
      </c>
      <c r="AV538" t="s">
        <v>38</v>
      </c>
      <c r="AW538" t="s">
        <v>908</v>
      </c>
      <c r="AX538" t="s">
        <v>692</v>
      </c>
      <c r="AY538" t="s">
        <v>39</v>
      </c>
      <c r="AZ538" t="s">
        <v>40</v>
      </c>
      <c r="BA538" t="s">
        <v>21</v>
      </c>
      <c r="BB538" t="s">
        <v>41</v>
      </c>
      <c r="BC538" t="s">
        <v>23</v>
      </c>
      <c r="BD538" t="s">
        <v>909</v>
      </c>
      <c r="BE538" t="s">
        <v>910</v>
      </c>
      <c r="BF538">
        <v>4</v>
      </c>
      <c r="BG538" t="s">
        <v>1023</v>
      </c>
      <c r="BH538" t="s">
        <v>1024</v>
      </c>
      <c r="BI538" t="s">
        <v>676</v>
      </c>
      <c r="BJ538" t="s">
        <v>1025</v>
      </c>
      <c r="BK538" t="s">
        <v>1026</v>
      </c>
      <c r="BL538" t="s">
        <v>21</v>
      </c>
      <c r="BM538" t="s">
        <v>1027</v>
      </c>
      <c r="BN538" t="s">
        <v>1028</v>
      </c>
      <c r="BO538" t="s">
        <v>1029</v>
      </c>
      <c r="BP538" t="s">
        <v>21</v>
      </c>
      <c r="BQ538">
        <v>8</v>
      </c>
      <c r="BR538" t="s">
        <v>1057</v>
      </c>
      <c r="BS538" t="s">
        <v>1058</v>
      </c>
      <c r="BT538">
        <v>2</v>
      </c>
      <c r="BU538" t="s">
        <v>1199</v>
      </c>
      <c r="BV538" t="s">
        <v>1200</v>
      </c>
      <c r="BW538">
        <v>8</v>
      </c>
      <c r="BX538" t="s">
        <v>1598</v>
      </c>
      <c r="BY538" t="s">
        <v>1210</v>
      </c>
      <c r="BZ538" t="s">
        <v>1211</v>
      </c>
      <c r="CA538" t="s">
        <v>1586</v>
      </c>
      <c r="CB538" s="1">
        <v>21194</v>
      </c>
      <c r="CC538" s="1">
        <v>34398</v>
      </c>
      <c r="CD538" t="s">
        <v>1599</v>
      </c>
      <c r="CE538" t="s">
        <v>131</v>
      </c>
      <c r="CF538" t="s">
        <v>132</v>
      </c>
      <c r="CG538" t="s">
        <v>1600</v>
      </c>
      <c r="CH538" t="s">
        <v>99</v>
      </c>
      <c r="CI538" t="s">
        <v>1601</v>
      </c>
      <c r="CJ538">
        <v>2344</v>
      </c>
      <c r="CK538">
        <v>2</v>
      </c>
      <c r="CL538">
        <v>396.8</v>
      </c>
    </row>
    <row r="539" spans="1:90">
      <c r="A539">
        <v>10450</v>
      </c>
      <c r="B539">
        <v>54</v>
      </c>
      <c r="C539" s="8">
        <v>5.9</v>
      </c>
      <c r="D539">
        <v>6</v>
      </c>
      <c r="E539">
        <v>0.2</v>
      </c>
      <c r="F539">
        <v>10450</v>
      </c>
      <c r="G539" t="s">
        <v>37</v>
      </c>
      <c r="H539">
        <v>8</v>
      </c>
      <c r="I539" s="1">
        <v>34780</v>
      </c>
      <c r="J539" s="1">
        <v>34808</v>
      </c>
      <c r="K539" s="1">
        <v>34800</v>
      </c>
      <c r="L539">
        <f>_xlfn.DAYS(orderjoin[[#This Row],[ShippedDate]],orderjoin[[#This Row],[OrderDate]])</f>
        <v>20</v>
      </c>
      <c r="M539">
        <f>_xlfn.DAYS(orderjoin[[#This Row],[RequiredDate]],orderjoin[[#This Row],[ShippedDate]])</f>
        <v>8</v>
      </c>
      <c r="N539">
        <v>2</v>
      </c>
      <c r="O539">
        <v>7.23</v>
      </c>
      <c r="P539" t="s">
        <v>38</v>
      </c>
      <c r="Q539" t="s">
        <v>39</v>
      </c>
      <c r="R539" t="s">
        <v>40</v>
      </c>
      <c r="S539" t="s">
        <v>21</v>
      </c>
      <c r="T539" t="s">
        <v>41</v>
      </c>
      <c r="U539" t="s">
        <v>23</v>
      </c>
      <c r="V539">
        <v>10450</v>
      </c>
      <c r="W539" t="s">
        <v>37</v>
      </c>
      <c r="X539">
        <v>8</v>
      </c>
      <c r="Y539" s="1">
        <v>34780</v>
      </c>
      <c r="Z539" s="1">
        <v>34808</v>
      </c>
      <c r="AA539">
        <f>_xlfn.DAYS(orderjoin[[#This Row],[orders.ShippedDate]],orderjoin[[#This Row],[orders.OrderDate]])</f>
        <v>20</v>
      </c>
      <c r="AB539" s="1">
        <v>34800</v>
      </c>
      <c r="AC539">
        <v>2</v>
      </c>
      <c r="AD539">
        <v>7.23</v>
      </c>
      <c r="AE539" t="s">
        <v>38</v>
      </c>
      <c r="AF539" t="s">
        <v>39</v>
      </c>
      <c r="AG539" t="s">
        <v>40</v>
      </c>
      <c r="AH539" t="s">
        <v>21</v>
      </c>
      <c r="AI539" t="s">
        <v>41</v>
      </c>
      <c r="AJ539" t="s">
        <v>23</v>
      </c>
      <c r="AK539">
        <v>54</v>
      </c>
      <c r="AL539" t="s">
        <v>608</v>
      </c>
      <c r="AM539">
        <v>25</v>
      </c>
      <c r="AN539">
        <v>6</v>
      </c>
      <c r="AO539" t="s">
        <v>609</v>
      </c>
      <c r="AP539" s="7">
        <v>7.45</v>
      </c>
      <c r="AQ539">
        <v>21</v>
      </c>
      <c r="AR539">
        <v>0</v>
      </c>
      <c r="AS539">
        <v>10</v>
      </c>
      <c r="AT539">
        <v>0</v>
      </c>
      <c r="AU539" t="s">
        <v>37</v>
      </c>
      <c r="AV539" t="s">
        <v>38</v>
      </c>
      <c r="AW539" t="s">
        <v>908</v>
      </c>
      <c r="AX539" t="s">
        <v>692</v>
      </c>
      <c r="AY539" t="s">
        <v>39</v>
      </c>
      <c r="AZ539" t="s">
        <v>40</v>
      </c>
      <c r="BA539" t="s">
        <v>21</v>
      </c>
      <c r="BB539" t="s">
        <v>41</v>
      </c>
      <c r="BC539" t="s">
        <v>23</v>
      </c>
      <c r="BD539" t="s">
        <v>909</v>
      </c>
      <c r="BE539" t="s">
        <v>910</v>
      </c>
      <c r="BF539">
        <v>25</v>
      </c>
      <c r="BG539" t="s">
        <v>1095</v>
      </c>
      <c r="BH539" t="s">
        <v>1096</v>
      </c>
      <c r="BI539" t="s">
        <v>676</v>
      </c>
      <c r="BJ539" t="s">
        <v>1097</v>
      </c>
      <c r="BK539" t="s">
        <v>285</v>
      </c>
      <c r="BL539" t="s">
        <v>286</v>
      </c>
      <c r="BM539" t="s">
        <v>287</v>
      </c>
      <c r="BN539" t="s">
        <v>288</v>
      </c>
      <c r="BO539" t="s">
        <v>1098</v>
      </c>
      <c r="BP539" t="s">
        <v>21</v>
      </c>
      <c r="BQ539">
        <v>6</v>
      </c>
      <c r="BR539" t="s">
        <v>1049</v>
      </c>
      <c r="BS539" t="s">
        <v>1050</v>
      </c>
      <c r="BT539">
        <v>2</v>
      </c>
      <c r="BU539" t="s">
        <v>1199</v>
      </c>
      <c r="BV539" t="s">
        <v>1200</v>
      </c>
      <c r="BW539">
        <v>8</v>
      </c>
      <c r="BX539" t="s">
        <v>1598</v>
      </c>
      <c r="BY539" t="s">
        <v>1210</v>
      </c>
      <c r="BZ539" t="s">
        <v>1211</v>
      </c>
      <c r="CA539" t="s">
        <v>1586</v>
      </c>
      <c r="CB539" s="1">
        <v>21194</v>
      </c>
      <c r="CC539" s="1">
        <v>34398</v>
      </c>
      <c r="CD539" t="s">
        <v>1599</v>
      </c>
      <c r="CE539" t="s">
        <v>131</v>
      </c>
      <c r="CF539" t="s">
        <v>132</v>
      </c>
      <c r="CG539" t="s">
        <v>1600</v>
      </c>
      <c r="CH539" t="s">
        <v>99</v>
      </c>
      <c r="CI539" t="s">
        <v>1601</v>
      </c>
      <c r="CJ539">
        <v>2344</v>
      </c>
      <c r="CK539">
        <v>2</v>
      </c>
      <c r="CL539">
        <v>28.320000000000004</v>
      </c>
    </row>
    <row r="540" spans="1:90">
      <c r="A540">
        <v>10451</v>
      </c>
      <c r="B540">
        <v>55</v>
      </c>
      <c r="C540" s="8">
        <v>19.2</v>
      </c>
      <c r="D540">
        <v>120</v>
      </c>
      <c r="E540">
        <v>0.1</v>
      </c>
      <c r="F540">
        <v>10451</v>
      </c>
      <c r="G540" t="s">
        <v>140</v>
      </c>
      <c r="H540">
        <v>4</v>
      </c>
      <c r="I540" s="1">
        <v>34780</v>
      </c>
      <c r="J540" s="1">
        <v>34794</v>
      </c>
      <c r="K540" s="1">
        <v>34801</v>
      </c>
      <c r="L540">
        <f>_xlfn.DAYS(orderjoin[[#This Row],[ShippedDate]],orderjoin[[#This Row],[OrderDate]])</f>
        <v>21</v>
      </c>
      <c r="M540">
        <f>_xlfn.DAYS(orderjoin[[#This Row],[RequiredDate]],orderjoin[[#This Row],[ShippedDate]])</f>
        <v>-7</v>
      </c>
      <c r="N540">
        <v>3</v>
      </c>
      <c r="O540">
        <v>189.09</v>
      </c>
      <c r="P540" t="s">
        <v>141</v>
      </c>
      <c r="Q540" t="s">
        <v>142</v>
      </c>
      <c r="R540" t="s">
        <v>143</v>
      </c>
      <c r="S540" t="s">
        <v>21</v>
      </c>
      <c r="T540" t="s">
        <v>144</v>
      </c>
      <c r="U540" t="s">
        <v>29</v>
      </c>
      <c r="V540">
        <v>10451</v>
      </c>
      <c r="W540" t="s">
        <v>140</v>
      </c>
      <c r="X540">
        <v>4</v>
      </c>
      <c r="Y540" s="1">
        <v>34780</v>
      </c>
      <c r="Z540" s="1">
        <v>34794</v>
      </c>
      <c r="AA540">
        <f>_xlfn.DAYS(orderjoin[[#This Row],[orders.ShippedDate]],orderjoin[[#This Row],[orders.OrderDate]])</f>
        <v>21</v>
      </c>
      <c r="AB540" s="1">
        <v>34801</v>
      </c>
      <c r="AC540">
        <v>3</v>
      </c>
      <c r="AD540">
        <v>189.09</v>
      </c>
      <c r="AE540" t="s">
        <v>141</v>
      </c>
      <c r="AF540" t="s">
        <v>142</v>
      </c>
      <c r="AG540" t="s">
        <v>143</v>
      </c>
      <c r="AH540" t="s">
        <v>21</v>
      </c>
      <c r="AI540" t="s">
        <v>144</v>
      </c>
      <c r="AJ540" t="s">
        <v>29</v>
      </c>
      <c r="AK540">
        <v>55</v>
      </c>
      <c r="AL540" t="s">
        <v>610</v>
      </c>
      <c r="AM540">
        <v>25</v>
      </c>
      <c r="AN540">
        <v>6</v>
      </c>
      <c r="AO540" t="s">
        <v>611</v>
      </c>
      <c r="AP540" s="7">
        <v>24</v>
      </c>
      <c r="AQ540">
        <v>115</v>
      </c>
      <c r="AR540">
        <v>0</v>
      </c>
      <c r="AS540">
        <v>20</v>
      </c>
      <c r="AT540">
        <v>0</v>
      </c>
      <c r="AU540" t="s">
        <v>140</v>
      </c>
      <c r="AV540" t="s">
        <v>141</v>
      </c>
      <c r="AW540" t="s">
        <v>848</v>
      </c>
      <c r="AX540" t="s">
        <v>686</v>
      </c>
      <c r="AY540" t="s">
        <v>142</v>
      </c>
      <c r="AZ540" t="s">
        <v>143</v>
      </c>
      <c r="BA540" t="s">
        <v>21</v>
      </c>
      <c r="BB540" t="s">
        <v>144</v>
      </c>
      <c r="BC540" t="s">
        <v>29</v>
      </c>
      <c r="BD540" t="s">
        <v>849</v>
      </c>
      <c r="BE540" t="s">
        <v>21</v>
      </c>
      <c r="BF540">
        <v>25</v>
      </c>
      <c r="BG540" t="s">
        <v>1095</v>
      </c>
      <c r="BH540" t="s">
        <v>1096</v>
      </c>
      <c r="BI540" t="s">
        <v>676</v>
      </c>
      <c r="BJ540" t="s">
        <v>1097</v>
      </c>
      <c r="BK540" t="s">
        <v>285</v>
      </c>
      <c r="BL540" t="s">
        <v>286</v>
      </c>
      <c r="BM540" t="s">
        <v>287</v>
      </c>
      <c r="BN540" t="s">
        <v>288</v>
      </c>
      <c r="BO540" t="s">
        <v>1098</v>
      </c>
      <c r="BP540" t="s">
        <v>21</v>
      </c>
      <c r="BQ540">
        <v>6</v>
      </c>
      <c r="BR540" t="s">
        <v>1049</v>
      </c>
      <c r="BS540" t="s">
        <v>1050</v>
      </c>
      <c r="BT540">
        <v>3</v>
      </c>
      <c r="BU540" t="s">
        <v>1201</v>
      </c>
      <c r="BV540" t="s">
        <v>1174</v>
      </c>
      <c r="BW540">
        <v>4</v>
      </c>
      <c r="BX540" t="s">
        <v>1608</v>
      </c>
      <c r="BY540" t="s">
        <v>1206</v>
      </c>
      <c r="BZ540" t="s">
        <v>654</v>
      </c>
      <c r="CA540" t="s">
        <v>1609</v>
      </c>
      <c r="CB540" s="1">
        <v>13777</v>
      </c>
      <c r="CC540" s="1">
        <v>34092</v>
      </c>
      <c r="CD540" t="s">
        <v>1610</v>
      </c>
      <c r="CE540" t="s">
        <v>1611</v>
      </c>
      <c r="CF540" t="s">
        <v>132</v>
      </c>
      <c r="CG540" t="s">
        <v>1612</v>
      </c>
      <c r="CH540" t="s">
        <v>99</v>
      </c>
      <c r="CI540" t="s">
        <v>1613</v>
      </c>
      <c r="CJ540">
        <v>5176</v>
      </c>
      <c r="CK540">
        <v>2</v>
      </c>
      <c r="CL540">
        <v>2073.6</v>
      </c>
    </row>
    <row r="541" spans="1:90">
      <c r="A541">
        <v>10451</v>
      </c>
      <c r="B541">
        <v>64</v>
      </c>
      <c r="C541" s="8">
        <v>26.6</v>
      </c>
      <c r="D541">
        <v>35</v>
      </c>
      <c r="E541">
        <v>0.1</v>
      </c>
      <c r="F541">
        <v>10451</v>
      </c>
      <c r="G541" t="s">
        <v>140</v>
      </c>
      <c r="H541">
        <v>4</v>
      </c>
      <c r="I541" s="1">
        <v>34780</v>
      </c>
      <c r="J541" s="1">
        <v>34794</v>
      </c>
      <c r="K541" s="1">
        <v>34801</v>
      </c>
      <c r="L541">
        <f>_xlfn.DAYS(orderjoin[[#This Row],[ShippedDate]],orderjoin[[#This Row],[OrderDate]])</f>
        <v>21</v>
      </c>
      <c r="M541">
        <f>_xlfn.DAYS(orderjoin[[#This Row],[RequiredDate]],orderjoin[[#This Row],[ShippedDate]])</f>
        <v>-7</v>
      </c>
      <c r="N541">
        <v>3</v>
      </c>
      <c r="O541">
        <v>189.09</v>
      </c>
      <c r="P541" t="s">
        <v>141</v>
      </c>
      <c r="Q541" t="s">
        <v>142</v>
      </c>
      <c r="R541" t="s">
        <v>143</v>
      </c>
      <c r="S541" t="s">
        <v>21</v>
      </c>
      <c r="T541" t="s">
        <v>144</v>
      </c>
      <c r="U541" t="s">
        <v>29</v>
      </c>
      <c r="V541">
        <v>10451</v>
      </c>
      <c r="W541" t="s">
        <v>140</v>
      </c>
      <c r="X541">
        <v>4</v>
      </c>
      <c r="Y541" s="1">
        <v>34780</v>
      </c>
      <c r="Z541" s="1">
        <v>34794</v>
      </c>
      <c r="AA541">
        <f>_xlfn.DAYS(orderjoin[[#This Row],[orders.ShippedDate]],orderjoin[[#This Row],[orders.OrderDate]])</f>
        <v>21</v>
      </c>
      <c r="AB541" s="1">
        <v>34801</v>
      </c>
      <c r="AC541">
        <v>3</v>
      </c>
      <c r="AD541">
        <v>189.09</v>
      </c>
      <c r="AE541" t="s">
        <v>141</v>
      </c>
      <c r="AF541" t="s">
        <v>142</v>
      </c>
      <c r="AG541" t="s">
        <v>143</v>
      </c>
      <c r="AH541" t="s">
        <v>21</v>
      </c>
      <c r="AI541" t="s">
        <v>144</v>
      </c>
      <c r="AJ541" t="s">
        <v>29</v>
      </c>
      <c r="AK541">
        <v>64</v>
      </c>
      <c r="AL541" t="s">
        <v>627</v>
      </c>
      <c r="AM541">
        <v>12</v>
      </c>
      <c r="AN541">
        <v>5</v>
      </c>
      <c r="AO541" t="s">
        <v>628</v>
      </c>
      <c r="AP541" s="7">
        <v>33.25</v>
      </c>
      <c r="AQ541">
        <v>22</v>
      </c>
      <c r="AR541">
        <v>80</v>
      </c>
      <c r="AS541">
        <v>30</v>
      </c>
      <c r="AT541">
        <v>0</v>
      </c>
      <c r="AU541" t="s">
        <v>140</v>
      </c>
      <c r="AV541" t="s">
        <v>141</v>
      </c>
      <c r="AW541" t="s">
        <v>848</v>
      </c>
      <c r="AX541" t="s">
        <v>686</v>
      </c>
      <c r="AY541" t="s">
        <v>142</v>
      </c>
      <c r="AZ541" t="s">
        <v>143</v>
      </c>
      <c r="BA541" t="s">
        <v>21</v>
      </c>
      <c r="BB541" t="s">
        <v>144</v>
      </c>
      <c r="BC541" t="s">
        <v>29</v>
      </c>
      <c r="BD541" t="s">
        <v>849</v>
      </c>
      <c r="BE541" t="s">
        <v>21</v>
      </c>
      <c r="BF541">
        <v>12</v>
      </c>
      <c r="BG541" t="s">
        <v>1071</v>
      </c>
      <c r="BH541" t="s">
        <v>1072</v>
      </c>
      <c r="BI541" t="s">
        <v>1073</v>
      </c>
      <c r="BJ541" t="s">
        <v>1074</v>
      </c>
      <c r="BK541" t="s">
        <v>1075</v>
      </c>
      <c r="BL541" t="s">
        <v>21</v>
      </c>
      <c r="BM541" t="s">
        <v>1076</v>
      </c>
      <c r="BN541" t="s">
        <v>29</v>
      </c>
      <c r="BO541" t="s">
        <v>1077</v>
      </c>
      <c r="BP541" t="s">
        <v>21</v>
      </c>
      <c r="BQ541">
        <v>5</v>
      </c>
      <c r="BR541" t="s">
        <v>1021</v>
      </c>
      <c r="BS541" t="s">
        <v>1022</v>
      </c>
      <c r="BT541">
        <v>3</v>
      </c>
      <c r="BU541" t="s">
        <v>1201</v>
      </c>
      <c r="BV541" t="s">
        <v>1174</v>
      </c>
      <c r="BW541">
        <v>4</v>
      </c>
      <c r="BX541" t="s">
        <v>1608</v>
      </c>
      <c r="BY541" t="s">
        <v>1206</v>
      </c>
      <c r="BZ541" t="s">
        <v>654</v>
      </c>
      <c r="CA541" t="s">
        <v>1609</v>
      </c>
      <c r="CB541" s="1">
        <v>13777</v>
      </c>
      <c r="CC541" s="1">
        <v>34092</v>
      </c>
      <c r="CD541" t="s">
        <v>1610</v>
      </c>
      <c r="CE541" t="s">
        <v>1611</v>
      </c>
      <c r="CF541" t="s">
        <v>132</v>
      </c>
      <c r="CG541" t="s">
        <v>1612</v>
      </c>
      <c r="CH541" t="s">
        <v>99</v>
      </c>
      <c r="CI541" t="s">
        <v>1613</v>
      </c>
      <c r="CJ541">
        <v>5176</v>
      </c>
      <c r="CK541">
        <v>2</v>
      </c>
      <c r="CL541">
        <v>837.9</v>
      </c>
    </row>
    <row r="542" spans="1:90">
      <c r="A542">
        <v>10451</v>
      </c>
      <c r="B542">
        <v>65</v>
      </c>
      <c r="C542" s="8">
        <v>16.8</v>
      </c>
      <c r="D542">
        <v>28</v>
      </c>
      <c r="E542">
        <v>0.1</v>
      </c>
      <c r="F542">
        <v>10451</v>
      </c>
      <c r="G542" t="s">
        <v>140</v>
      </c>
      <c r="H542">
        <v>4</v>
      </c>
      <c r="I542" s="1">
        <v>34780</v>
      </c>
      <c r="J542" s="1">
        <v>34794</v>
      </c>
      <c r="K542" s="1">
        <v>34801</v>
      </c>
      <c r="L542">
        <f>_xlfn.DAYS(orderjoin[[#This Row],[ShippedDate]],orderjoin[[#This Row],[OrderDate]])</f>
        <v>21</v>
      </c>
      <c r="M542">
        <f>_xlfn.DAYS(orderjoin[[#This Row],[RequiredDate]],orderjoin[[#This Row],[ShippedDate]])</f>
        <v>-7</v>
      </c>
      <c r="N542">
        <v>3</v>
      </c>
      <c r="O542">
        <v>189.09</v>
      </c>
      <c r="P542" t="s">
        <v>141</v>
      </c>
      <c r="Q542" t="s">
        <v>142</v>
      </c>
      <c r="R542" t="s">
        <v>143</v>
      </c>
      <c r="S542" t="s">
        <v>21</v>
      </c>
      <c r="T542" t="s">
        <v>144</v>
      </c>
      <c r="U542" t="s">
        <v>29</v>
      </c>
      <c r="V542">
        <v>10451</v>
      </c>
      <c r="W542" t="s">
        <v>140</v>
      </c>
      <c r="X542">
        <v>4</v>
      </c>
      <c r="Y542" s="1">
        <v>34780</v>
      </c>
      <c r="Z542" s="1">
        <v>34794</v>
      </c>
      <c r="AA542">
        <f>_xlfn.DAYS(orderjoin[[#This Row],[orders.ShippedDate]],orderjoin[[#This Row],[orders.OrderDate]])</f>
        <v>21</v>
      </c>
      <c r="AB542" s="1">
        <v>34801</v>
      </c>
      <c r="AC542">
        <v>3</v>
      </c>
      <c r="AD542">
        <v>189.09</v>
      </c>
      <c r="AE542" t="s">
        <v>141</v>
      </c>
      <c r="AF542" t="s">
        <v>142</v>
      </c>
      <c r="AG542" t="s">
        <v>143</v>
      </c>
      <c r="AH542" t="s">
        <v>21</v>
      </c>
      <c r="AI542" t="s">
        <v>144</v>
      </c>
      <c r="AJ542" t="s">
        <v>29</v>
      </c>
      <c r="AK542">
        <v>65</v>
      </c>
      <c r="AL542" t="s">
        <v>629</v>
      </c>
      <c r="AM542">
        <v>2</v>
      </c>
      <c r="AN542">
        <v>2</v>
      </c>
      <c r="AO542" t="s">
        <v>630</v>
      </c>
      <c r="AP542" s="7">
        <v>21.05</v>
      </c>
      <c r="AQ542">
        <v>76</v>
      </c>
      <c r="AR542">
        <v>0</v>
      </c>
      <c r="AS542">
        <v>0</v>
      </c>
      <c r="AT542">
        <v>0</v>
      </c>
      <c r="AU542" t="s">
        <v>140</v>
      </c>
      <c r="AV542" t="s">
        <v>141</v>
      </c>
      <c r="AW542" t="s">
        <v>848</v>
      </c>
      <c r="AX542" t="s">
        <v>686</v>
      </c>
      <c r="AY542" t="s">
        <v>142</v>
      </c>
      <c r="AZ542" t="s">
        <v>143</v>
      </c>
      <c r="BA542" t="s">
        <v>21</v>
      </c>
      <c r="BB542" t="s">
        <v>144</v>
      </c>
      <c r="BC542" t="s">
        <v>29</v>
      </c>
      <c r="BD542" t="s">
        <v>849</v>
      </c>
      <c r="BE542" t="s">
        <v>21</v>
      </c>
      <c r="BF542">
        <v>2</v>
      </c>
      <c r="BG542" t="s">
        <v>1014</v>
      </c>
      <c r="BH542" t="s">
        <v>1015</v>
      </c>
      <c r="BI542" t="s">
        <v>669</v>
      </c>
      <c r="BJ542" t="s">
        <v>1016</v>
      </c>
      <c r="BK542" t="s">
        <v>1017</v>
      </c>
      <c r="BL542" t="s">
        <v>1018</v>
      </c>
      <c r="BM542" t="s">
        <v>1019</v>
      </c>
      <c r="BN542" t="s">
        <v>99</v>
      </c>
      <c r="BO542" t="s">
        <v>1020</v>
      </c>
      <c r="BP542" t="s">
        <v>21</v>
      </c>
      <c r="BQ542">
        <v>2</v>
      </c>
      <c r="BR542" t="s">
        <v>1012</v>
      </c>
      <c r="BS542" t="s">
        <v>1013</v>
      </c>
      <c r="BT542">
        <v>3</v>
      </c>
      <c r="BU542" t="s">
        <v>1201</v>
      </c>
      <c r="BV542" t="s">
        <v>1174</v>
      </c>
      <c r="BW542">
        <v>4</v>
      </c>
      <c r="BX542" t="s">
        <v>1608</v>
      </c>
      <c r="BY542" t="s">
        <v>1206</v>
      </c>
      <c r="BZ542" t="s">
        <v>654</v>
      </c>
      <c r="CA542" t="s">
        <v>1609</v>
      </c>
      <c r="CB542" s="1">
        <v>13777</v>
      </c>
      <c r="CC542" s="1">
        <v>34092</v>
      </c>
      <c r="CD542" t="s">
        <v>1610</v>
      </c>
      <c r="CE542" t="s">
        <v>1611</v>
      </c>
      <c r="CF542" t="s">
        <v>132</v>
      </c>
      <c r="CG542" t="s">
        <v>1612</v>
      </c>
      <c r="CH542" t="s">
        <v>99</v>
      </c>
      <c r="CI542" t="s">
        <v>1613</v>
      </c>
      <c r="CJ542">
        <v>5176</v>
      </c>
      <c r="CK542">
        <v>2</v>
      </c>
      <c r="CL542">
        <v>423.36</v>
      </c>
    </row>
    <row r="543" spans="1:90">
      <c r="A543">
        <v>10451</v>
      </c>
      <c r="B543">
        <v>77</v>
      </c>
      <c r="C543" s="8">
        <v>10.4</v>
      </c>
      <c r="D543">
        <v>55</v>
      </c>
      <c r="E543">
        <v>0.1</v>
      </c>
      <c r="F543">
        <v>10451</v>
      </c>
      <c r="G543" t="s">
        <v>140</v>
      </c>
      <c r="H543">
        <v>4</v>
      </c>
      <c r="I543" s="1">
        <v>34780</v>
      </c>
      <c r="J543" s="1">
        <v>34794</v>
      </c>
      <c r="K543" s="1">
        <v>34801</v>
      </c>
      <c r="L543">
        <f>_xlfn.DAYS(orderjoin[[#This Row],[ShippedDate]],orderjoin[[#This Row],[OrderDate]])</f>
        <v>21</v>
      </c>
      <c r="M543">
        <f>_xlfn.DAYS(orderjoin[[#This Row],[RequiredDate]],orderjoin[[#This Row],[ShippedDate]])</f>
        <v>-7</v>
      </c>
      <c r="N543">
        <v>3</v>
      </c>
      <c r="O543">
        <v>189.09</v>
      </c>
      <c r="P543" t="s">
        <v>141</v>
      </c>
      <c r="Q543" t="s">
        <v>142</v>
      </c>
      <c r="R543" t="s">
        <v>143</v>
      </c>
      <c r="S543" t="s">
        <v>21</v>
      </c>
      <c r="T543" t="s">
        <v>144</v>
      </c>
      <c r="U543" t="s">
        <v>29</v>
      </c>
      <c r="V543">
        <v>10451</v>
      </c>
      <c r="W543" t="s">
        <v>140</v>
      </c>
      <c r="X543">
        <v>4</v>
      </c>
      <c r="Y543" s="1">
        <v>34780</v>
      </c>
      <c r="Z543" s="1">
        <v>34794</v>
      </c>
      <c r="AA543">
        <f>_xlfn.DAYS(orderjoin[[#This Row],[orders.ShippedDate]],orderjoin[[#This Row],[orders.OrderDate]])</f>
        <v>21</v>
      </c>
      <c r="AB543" s="1">
        <v>34801</v>
      </c>
      <c r="AC543">
        <v>3</v>
      </c>
      <c r="AD543">
        <v>189.09</v>
      </c>
      <c r="AE543" t="s">
        <v>141</v>
      </c>
      <c r="AF543" t="s">
        <v>142</v>
      </c>
      <c r="AG543" t="s">
        <v>143</v>
      </c>
      <c r="AH543" t="s">
        <v>21</v>
      </c>
      <c r="AI543" t="s">
        <v>144</v>
      </c>
      <c r="AJ543" t="s">
        <v>29</v>
      </c>
      <c r="AK543">
        <v>77</v>
      </c>
      <c r="AL543" t="s">
        <v>649</v>
      </c>
      <c r="AM543">
        <v>12</v>
      </c>
      <c r="AN543">
        <v>2</v>
      </c>
      <c r="AO543" t="s">
        <v>650</v>
      </c>
      <c r="AP543" s="7">
        <v>13</v>
      </c>
      <c r="AQ543">
        <v>32</v>
      </c>
      <c r="AR543">
        <v>0</v>
      </c>
      <c r="AS543">
        <v>15</v>
      </c>
      <c r="AT543">
        <v>0</v>
      </c>
      <c r="AU543" t="s">
        <v>140</v>
      </c>
      <c r="AV543" t="s">
        <v>141</v>
      </c>
      <c r="AW543" t="s">
        <v>848</v>
      </c>
      <c r="AX543" t="s">
        <v>686</v>
      </c>
      <c r="AY543" t="s">
        <v>142</v>
      </c>
      <c r="AZ543" t="s">
        <v>143</v>
      </c>
      <c r="BA543" t="s">
        <v>21</v>
      </c>
      <c r="BB543" t="s">
        <v>144</v>
      </c>
      <c r="BC543" t="s">
        <v>29</v>
      </c>
      <c r="BD543" t="s">
        <v>849</v>
      </c>
      <c r="BE543" t="s">
        <v>21</v>
      </c>
      <c r="BF543">
        <v>12</v>
      </c>
      <c r="BG543" t="s">
        <v>1071</v>
      </c>
      <c r="BH543" t="s">
        <v>1072</v>
      </c>
      <c r="BI543" t="s">
        <v>1073</v>
      </c>
      <c r="BJ543" t="s">
        <v>1074</v>
      </c>
      <c r="BK543" t="s">
        <v>1075</v>
      </c>
      <c r="BL543" t="s">
        <v>21</v>
      </c>
      <c r="BM543" t="s">
        <v>1076</v>
      </c>
      <c r="BN543" t="s">
        <v>29</v>
      </c>
      <c r="BO543" t="s">
        <v>1077</v>
      </c>
      <c r="BP543" t="s">
        <v>21</v>
      </c>
      <c r="BQ543">
        <v>2</v>
      </c>
      <c r="BR543" t="s">
        <v>1012</v>
      </c>
      <c r="BS543" t="s">
        <v>1013</v>
      </c>
      <c r="BT543">
        <v>3</v>
      </c>
      <c r="BU543" t="s">
        <v>1201</v>
      </c>
      <c r="BV543" t="s">
        <v>1174</v>
      </c>
      <c r="BW543">
        <v>4</v>
      </c>
      <c r="BX543" t="s">
        <v>1608</v>
      </c>
      <c r="BY543" t="s">
        <v>1206</v>
      </c>
      <c r="BZ543" t="s">
        <v>654</v>
      </c>
      <c r="CA543" t="s">
        <v>1609</v>
      </c>
      <c r="CB543" s="1">
        <v>13777</v>
      </c>
      <c r="CC543" s="1">
        <v>34092</v>
      </c>
      <c r="CD543" t="s">
        <v>1610</v>
      </c>
      <c r="CE543" t="s">
        <v>1611</v>
      </c>
      <c r="CF543" t="s">
        <v>132</v>
      </c>
      <c r="CG543" t="s">
        <v>1612</v>
      </c>
      <c r="CH543" t="s">
        <v>99</v>
      </c>
      <c r="CI543" t="s">
        <v>1613</v>
      </c>
      <c r="CJ543">
        <v>5176</v>
      </c>
      <c r="CK543">
        <v>2</v>
      </c>
      <c r="CL543">
        <v>514.79999999999995</v>
      </c>
    </row>
    <row r="544" spans="1:90">
      <c r="A544">
        <v>10452</v>
      </c>
      <c r="B544">
        <v>28</v>
      </c>
      <c r="C544" s="8">
        <v>36.4</v>
      </c>
      <c r="D544">
        <v>15</v>
      </c>
      <c r="E544">
        <v>0</v>
      </c>
      <c r="F544">
        <v>10452</v>
      </c>
      <c r="G544" t="s">
        <v>261</v>
      </c>
      <c r="H544">
        <v>8</v>
      </c>
      <c r="I544" s="1">
        <v>34781</v>
      </c>
      <c r="J544" s="1">
        <v>34809</v>
      </c>
      <c r="K544" s="1">
        <v>34787</v>
      </c>
      <c r="L544">
        <f>_xlfn.DAYS(orderjoin[[#This Row],[ShippedDate]],orderjoin[[#This Row],[OrderDate]])</f>
        <v>6</v>
      </c>
      <c r="M544">
        <f>_xlfn.DAYS(orderjoin[[#This Row],[RequiredDate]],orderjoin[[#This Row],[ShippedDate]])</f>
        <v>22</v>
      </c>
      <c r="N544">
        <v>1</v>
      </c>
      <c r="O544">
        <v>140.26</v>
      </c>
      <c r="P544" t="s">
        <v>262</v>
      </c>
      <c r="Q544" t="s">
        <v>263</v>
      </c>
      <c r="R544" t="s">
        <v>264</v>
      </c>
      <c r="S544" t="s">
        <v>265</v>
      </c>
      <c r="T544" t="s">
        <v>266</v>
      </c>
      <c r="U544" t="s">
        <v>99</v>
      </c>
      <c r="V544">
        <v>10452</v>
      </c>
      <c r="W544" t="s">
        <v>261</v>
      </c>
      <c r="X544">
        <v>8</v>
      </c>
      <c r="Y544" s="1">
        <v>34781</v>
      </c>
      <c r="Z544" s="1">
        <v>34809</v>
      </c>
      <c r="AA544">
        <f>_xlfn.DAYS(orderjoin[[#This Row],[orders.ShippedDate]],orderjoin[[#This Row],[orders.OrderDate]])</f>
        <v>6</v>
      </c>
      <c r="AB544" s="1">
        <v>34787</v>
      </c>
      <c r="AC544">
        <v>1</v>
      </c>
      <c r="AD544">
        <v>140.26</v>
      </c>
      <c r="AE544" t="s">
        <v>262</v>
      </c>
      <c r="AF544" t="s">
        <v>263</v>
      </c>
      <c r="AG544" t="s">
        <v>264</v>
      </c>
      <c r="AH544" t="s">
        <v>265</v>
      </c>
      <c r="AI544" t="s">
        <v>266</v>
      </c>
      <c r="AJ544" t="s">
        <v>99</v>
      </c>
      <c r="AK544">
        <v>28</v>
      </c>
      <c r="AL544" t="s">
        <v>558</v>
      </c>
      <c r="AM544">
        <v>12</v>
      </c>
      <c r="AN544">
        <v>7</v>
      </c>
      <c r="AO544" t="s">
        <v>559</v>
      </c>
      <c r="AP544" s="7">
        <v>45.6</v>
      </c>
      <c r="AQ544">
        <v>26</v>
      </c>
      <c r="AR544">
        <v>0</v>
      </c>
      <c r="AS544">
        <v>0</v>
      </c>
      <c r="AT544">
        <v>1</v>
      </c>
      <c r="AU544" t="s">
        <v>261</v>
      </c>
      <c r="AV544" t="s">
        <v>262</v>
      </c>
      <c r="AW544" t="s">
        <v>872</v>
      </c>
      <c r="AX544" t="s">
        <v>654</v>
      </c>
      <c r="AY544" t="s">
        <v>263</v>
      </c>
      <c r="AZ544" t="s">
        <v>264</v>
      </c>
      <c r="BA544" t="s">
        <v>265</v>
      </c>
      <c r="BB544" t="s">
        <v>266</v>
      </c>
      <c r="BC544" t="s">
        <v>99</v>
      </c>
      <c r="BD544" t="s">
        <v>873</v>
      </c>
      <c r="BE544" t="s">
        <v>21</v>
      </c>
      <c r="BF544">
        <v>12</v>
      </c>
      <c r="BG544" t="s">
        <v>1071</v>
      </c>
      <c r="BH544" t="s">
        <v>1072</v>
      </c>
      <c r="BI544" t="s">
        <v>1073</v>
      </c>
      <c r="BJ544" t="s">
        <v>1074</v>
      </c>
      <c r="BK544" t="s">
        <v>1075</v>
      </c>
      <c r="BL544" t="s">
        <v>21</v>
      </c>
      <c r="BM544" t="s">
        <v>1076</v>
      </c>
      <c r="BN544" t="s">
        <v>29</v>
      </c>
      <c r="BO544" t="s">
        <v>1077</v>
      </c>
      <c r="BP544" t="s">
        <v>21</v>
      </c>
      <c r="BQ544">
        <v>7</v>
      </c>
      <c r="BR544" t="s">
        <v>1030</v>
      </c>
      <c r="BS544" t="s">
        <v>1031</v>
      </c>
      <c r="BT544">
        <v>1</v>
      </c>
      <c r="BU544" t="s">
        <v>1197</v>
      </c>
      <c r="BV544" t="s">
        <v>1198</v>
      </c>
      <c r="BW544">
        <v>8</v>
      </c>
      <c r="BX544" t="s">
        <v>1598</v>
      </c>
      <c r="BY544" t="s">
        <v>1210</v>
      </c>
      <c r="BZ544" t="s">
        <v>1211</v>
      </c>
      <c r="CA544" t="s">
        <v>1586</v>
      </c>
      <c r="CB544" s="1">
        <v>21194</v>
      </c>
      <c r="CC544" s="1">
        <v>34398</v>
      </c>
      <c r="CD544" t="s">
        <v>1599</v>
      </c>
      <c r="CE544" t="s">
        <v>131</v>
      </c>
      <c r="CF544" t="s">
        <v>132</v>
      </c>
      <c r="CG544" t="s">
        <v>1600</v>
      </c>
      <c r="CH544" t="s">
        <v>99</v>
      </c>
      <c r="CI544" t="s">
        <v>1601</v>
      </c>
      <c r="CJ544">
        <v>2344</v>
      </c>
      <c r="CK544">
        <v>2</v>
      </c>
      <c r="CL544">
        <v>546</v>
      </c>
    </row>
    <row r="545" spans="1:90">
      <c r="A545">
        <v>10452</v>
      </c>
      <c r="B545">
        <v>44</v>
      </c>
      <c r="C545" s="8">
        <v>15.5</v>
      </c>
      <c r="D545">
        <v>100</v>
      </c>
      <c r="E545">
        <v>0.05</v>
      </c>
      <c r="F545">
        <v>10452</v>
      </c>
      <c r="G545" t="s">
        <v>261</v>
      </c>
      <c r="H545">
        <v>8</v>
      </c>
      <c r="I545" s="1">
        <v>34781</v>
      </c>
      <c r="J545" s="1">
        <v>34809</v>
      </c>
      <c r="K545" s="1">
        <v>34787</v>
      </c>
      <c r="L545">
        <f>_xlfn.DAYS(orderjoin[[#This Row],[ShippedDate]],orderjoin[[#This Row],[OrderDate]])</f>
        <v>6</v>
      </c>
      <c r="M545">
        <f>_xlfn.DAYS(orderjoin[[#This Row],[RequiredDate]],orderjoin[[#This Row],[ShippedDate]])</f>
        <v>22</v>
      </c>
      <c r="N545">
        <v>1</v>
      </c>
      <c r="O545">
        <v>140.26</v>
      </c>
      <c r="P545" t="s">
        <v>262</v>
      </c>
      <c r="Q545" t="s">
        <v>263</v>
      </c>
      <c r="R545" t="s">
        <v>264</v>
      </c>
      <c r="S545" t="s">
        <v>265</v>
      </c>
      <c r="T545" t="s">
        <v>266</v>
      </c>
      <c r="U545" t="s">
        <v>99</v>
      </c>
      <c r="V545">
        <v>10452</v>
      </c>
      <c r="W545" t="s">
        <v>261</v>
      </c>
      <c r="X545">
        <v>8</v>
      </c>
      <c r="Y545" s="1">
        <v>34781</v>
      </c>
      <c r="Z545" s="1">
        <v>34809</v>
      </c>
      <c r="AA545">
        <f>_xlfn.DAYS(orderjoin[[#This Row],[orders.ShippedDate]],orderjoin[[#This Row],[orders.OrderDate]])</f>
        <v>6</v>
      </c>
      <c r="AB545" s="1">
        <v>34787</v>
      </c>
      <c r="AC545">
        <v>1</v>
      </c>
      <c r="AD545">
        <v>140.26</v>
      </c>
      <c r="AE545" t="s">
        <v>262</v>
      </c>
      <c r="AF545" t="s">
        <v>263</v>
      </c>
      <c r="AG545" t="s">
        <v>264</v>
      </c>
      <c r="AH545" t="s">
        <v>265</v>
      </c>
      <c r="AI545" t="s">
        <v>266</v>
      </c>
      <c r="AJ545" t="s">
        <v>99</v>
      </c>
      <c r="AK545">
        <v>44</v>
      </c>
      <c r="AL545" t="s">
        <v>588</v>
      </c>
      <c r="AM545">
        <v>20</v>
      </c>
      <c r="AN545">
        <v>2</v>
      </c>
      <c r="AO545" t="s">
        <v>589</v>
      </c>
      <c r="AP545" s="7">
        <v>19.45</v>
      </c>
      <c r="AQ545">
        <v>27</v>
      </c>
      <c r="AR545">
        <v>0</v>
      </c>
      <c r="AS545">
        <v>15</v>
      </c>
      <c r="AT545">
        <v>0</v>
      </c>
      <c r="AU545" t="s">
        <v>261</v>
      </c>
      <c r="AV545" t="s">
        <v>262</v>
      </c>
      <c r="AW545" t="s">
        <v>872</v>
      </c>
      <c r="AX545" t="s">
        <v>654</v>
      </c>
      <c r="AY545" t="s">
        <v>263</v>
      </c>
      <c r="AZ545" t="s">
        <v>264</v>
      </c>
      <c r="BA545" t="s">
        <v>265</v>
      </c>
      <c r="BB545" t="s">
        <v>266</v>
      </c>
      <c r="BC545" t="s">
        <v>99</v>
      </c>
      <c r="BD545" t="s">
        <v>873</v>
      </c>
      <c r="BE545" t="s">
        <v>21</v>
      </c>
      <c r="BF545">
        <v>20</v>
      </c>
      <c r="BG545" t="s">
        <v>1006</v>
      </c>
      <c r="BH545" t="s">
        <v>1007</v>
      </c>
      <c r="BI545" t="s">
        <v>658</v>
      </c>
      <c r="BJ545" t="s">
        <v>1008</v>
      </c>
      <c r="BK545" t="s">
        <v>1009</v>
      </c>
      <c r="BL545" t="s">
        <v>21</v>
      </c>
      <c r="BM545" t="s">
        <v>1010</v>
      </c>
      <c r="BN545" t="s">
        <v>1009</v>
      </c>
      <c r="BO545" t="s">
        <v>1011</v>
      </c>
      <c r="BP545" t="s">
        <v>21</v>
      </c>
      <c r="BQ545">
        <v>2</v>
      </c>
      <c r="BR545" t="s">
        <v>1012</v>
      </c>
      <c r="BS545" t="s">
        <v>1013</v>
      </c>
      <c r="BT545">
        <v>1</v>
      </c>
      <c r="BU545" t="s">
        <v>1197</v>
      </c>
      <c r="BV545" t="s">
        <v>1198</v>
      </c>
      <c r="BW545">
        <v>8</v>
      </c>
      <c r="BX545" t="s">
        <v>1598</v>
      </c>
      <c r="BY545" t="s">
        <v>1210</v>
      </c>
      <c r="BZ545" t="s">
        <v>1211</v>
      </c>
      <c r="CA545" t="s">
        <v>1586</v>
      </c>
      <c r="CB545" s="1">
        <v>21194</v>
      </c>
      <c r="CC545" s="1">
        <v>34398</v>
      </c>
      <c r="CD545" t="s">
        <v>1599</v>
      </c>
      <c r="CE545" t="s">
        <v>131</v>
      </c>
      <c r="CF545" t="s">
        <v>132</v>
      </c>
      <c r="CG545" t="s">
        <v>1600</v>
      </c>
      <c r="CH545" t="s">
        <v>99</v>
      </c>
      <c r="CI545" t="s">
        <v>1601</v>
      </c>
      <c r="CJ545">
        <v>2344</v>
      </c>
      <c r="CK545">
        <v>2</v>
      </c>
      <c r="CL545">
        <v>1472.5</v>
      </c>
    </row>
    <row r="546" spans="1:90">
      <c r="A546">
        <v>10453</v>
      </c>
      <c r="B546">
        <v>48</v>
      </c>
      <c r="C546" s="8">
        <v>10.199999999999999</v>
      </c>
      <c r="D546">
        <v>15</v>
      </c>
      <c r="E546">
        <v>0.1</v>
      </c>
      <c r="F546">
        <v>10453</v>
      </c>
      <c r="G546" t="s">
        <v>313</v>
      </c>
      <c r="H546">
        <v>1</v>
      </c>
      <c r="I546" s="1">
        <v>34782</v>
      </c>
      <c r="J546" s="1">
        <v>34810</v>
      </c>
      <c r="K546" s="1">
        <v>34787</v>
      </c>
      <c r="L546">
        <f>_xlfn.DAYS(orderjoin[[#This Row],[ShippedDate]],orderjoin[[#This Row],[OrderDate]])</f>
        <v>5</v>
      </c>
      <c r="M546">
        <f>_xlfn.DAYS(orderjoin[[#This Row],[RequiredDate]],orderjoin[[#This Row],[ShippedDate]])</f>
        <v>23</v>
      </c>
      <c r="N546">
        <v>2</v>
      </c>
      <c r="O546">
        <v>25.36</v>
      </c>
      <c r="P546" t="s">
        <v>314</v>
      </c>
      <c r="Q546" t="s">
        <v>315</v>
      </c>
      <c r="R546" t="s">
        <v>316</v>
      </c>
      <c r="S546" t="s">
        <v>317</v>
      </c>
      <c r="T546" t="s">
        <v>318</v>
      </c>
      <c r="U546" t="s">
        <v>196</v>
      </c>
      <c r="V546">
        <v>10453</v>
      </c>
      <c r="W546" t="s">
        <v>313</v>
      </c>
      <c r="X546">
        <v>1</v>
      </c>
      <c r="Y546" s="1">
        <v>34782</v>
      </c>
      <c r="Z546" s="1">
        <v>34810</v>
      </c>
      <c r="AA546">
        <f>_xlfn.DAYS(orderjoin[[#This Row],[orders.ShippedDate]],orderjoin[[#This Row],[orders.OrderDate]])</f>
        <v>5</v>
      </c>
      <c r="AB546" s="1">
        <v>34787</v>
      </c>
      <c r="AC546">
        <v>2</v>
      </c>
      <c r="AD546">
        <v>25.36</v>
      </c>
      <c r="AE546" t="s">
        <v>314</v>
      </c>
      <c r="AF546" t="s">
        <v>315</v>
      </c>
      <c r="AG546" t="s">
        <v>316</v>
      </c>
      <c r="AH546" t="s">
        <v>317</v>
      </c>
      <c r="AI546" t="s">
        <v>318</v>
      </c>
      <c r="AJ546" t="s">
        <v>196</v>
      </c>
      <c r="AK546">
        <v>48</v>
      </c>
      <c r="AL546" t="s">
        <v>596</v>
      </c>
      <c r="AM546">
        <v>22</v>
      </c>
      <c r="AN546">
        <v>3</v>
      </c>
      <c r="AO546" t="s">
        <v>597</v>
      </c>
      <c r="AP546" s="7">
        <v>12.75</v>
      </c>
      <c r="AQ546">
        <v>15</v>
      </c>
      <c r="AR546">
        <v>70</v>
      </c>
      <c r="AS546">
        <v>25</v>
      </c>
      <c r="AT546">
        <v>0</v>
      </c>
      <c r="AU546" t="s">
        <v>313</v>
      </c>
      <c r="AV546" t="s">
        <v>314</v>
      </c>
      <c r="AW546" t="s">
        <v>663</v>
      </c>
      <c r="AX546" t="s">
        <v>654</v>
      </c>
      <c r="AY546" t="s">
        <v>664</v>
      </c>
      <c r="AZ546" t="s">
        <v>194</v>
      </c>
      <c r="BA546" t="s">
        <v>21</v>
      </c>
      <c r="BB546" t="s">
        <v>665</v>
      </c>
      <c r="BC546" t="s">
        <v>196</v>
      </c>
      <c r="BD546" t="s">
        <v>666</v>
      </c>
      <c r="BE546" t="s">
        <v>667</v>
      </c>
      <c r="BF546">
        <v>22</v>
      </c>
      <c r="BG546" t="s">
        <v>1188</v>
      </c>
      <c r="BH546" t="s">
        <v>1189</v>
      </c>
      <c r="BI546" t="s">
        <v>686</v>
      </c>
      <c r="BJ546" t="s">
        <v>1190</v>
      </c>
      <c r="BK546" t="s">
        <v>1191</v>
      </c>
      <c r="BL546" t="s">
        <v>21</v>
      </c>
      <c r="BM546" t="s">
        <v>1192</v>
      </c>
      <c r="BN546" t="s">
        <v>1193</v>
      </c>
      <c r="BO546" t="s">
        <v>1194</v>
      </c>
      <c r="BP546" t="s">
        <v>1195</v>
      </c>
      <c r="BQ546">
        <v>3</v>
      </c>
      <c r="BR546" t="s">
        <v>1047</v>
      </c>
      <c r="BS546" t="s">
        <v>1048</v>
      </c>
      <c r="BT546">
        <v>2</v>
      </c>
      <c r="BU546" t="s">
        <v>1199</v>
      </c>
      <c r="BV546" t="s">
        <v>1200</v>
      </c>
      <c r="BW546">
        <v>1</v>
      </c>
      <c r="BX546" t="s">
        <v>1585</v>
      </c>
      <c r="BY546" t="s">
        <v>1202</v>
      </c>
      <c r="BZ546" t="s">
        <v>654</v>
      </c>
      <c r="CA546" t="s">
        <v>1586</v>
      </c>
      <c r="CB546" s="1">
        <v>17875</v>
      </c>
      <c r="CC546" s="1">
        <v>33725</v>
      </c>
      <c r="CD546" t="s">
        <v>1587</v>
      </c>
      <c r="CE546" t="s">
        <v>131</v>
      </c>
      <c r="CF546" t="s">
        <v>132</v>
      </c>
      <c r="CG546" t="s">
        <v>1588</v>
      </c>
      <c r="CH546" t="s">
        <v>99</v>
      </c>
      <c r="CI546" t="s">
        <v>1589</v>
      </c>
      <c r="CJ546">
        <v>5467</v>
      </c>
      <c r="CK546">
        <v>2</v>
      </c>
      <c r="CL546">
        <v>137.69999999999999</v>
      </c>
    </row>
    <row r="547" spans="1:90">
      <c r="A547">
        <v>10453</v>
      </c>
      <c r="B547">
        <v>70</v>
      </c>
      <c r="C547" s="8">
        <v>12</v>
      </c>
      <c r="D547">
        <v>25</v>
      </c>
      <c r="E547">
        <v>0.1</v>
      </c>
      <c r="F547">
        <v>10453</v>
      </c>
      <c r="G547" t="s">
        <v>313</v>
      </c>
      <c r="H547">
        <v>1</v>
      </c>
      <c r="I547" s="1">
        <v>34782</v>
      </c>
      <c r="J547" s="1">
        <v>34810</v>
      </c>
      <c r="K547" s="1">
        <v>34787</v>
      </c>
      <c r="L547">
        <f>_xlfn.DAYS(orderjoin[[#This Row],[ShippedDate]],orderjoin[[#This Row],[OrderDate]])</f>
        <v>5</v>
      </c>
      <c r="M547">
        <f>_xlfn.DAYS(orderjoin[[#This Row],[RequiredDate]],orderjoin[[#This Row],[ShippedDate]])</f>
        <v>23</v>
      </c>
      <c r="N547">
        <v>2</v>
      </c>
      <c r="O547">
        <v>25.36</v>
      </c>
      <c r="P547" t="s">
        <v>314</v>
      </c>
      <c r="Q547" t="s">
        <v>315</v>
      </c>
      <c r="R547" t="s">
        <v>316</v>
      </c>
      <c r="S547" t="s">
        <v>317</v>
      </c>
      <c r="T547" t="s">
        <v>318</v>
      </c>
      <c r="U547" t="s">
        <v>196</v>
      </c>
      <c r="V547">
        <v>10453</v>
      </c>
      <c r="W547" t="s">
        <v>313</v>
      </c>
      <c r="X547">
        <v>1</v>
      </c>
      <c r="Y547" s="1">
        <v>34782</v>
      </c>
      <c r="Z547" s="1">
        <v>34810</v>
      </c>
      <c r="AA547">
        <f>_xlfn.DAYS(orderjoin[[#This Row],[orders.ShippedDate]],orderjoin[[#This Row],[orders.OrderDate]])</f>
        <v>5</v>
      </c>
      <c r="AB547" s="1">
        <v>34787</v>
      </c>
      <c r="AC547">
        <v>2</v>
      </c>
      <c r="AD547">
        <v>25.36</v>
      </c>
      <c r="AE547" t="s">
        <v>314</v>
      </c>
      <c r="AF547" t="s">
        <v>315</v>
      </c>
      <c r="AG547" t="s">
        <v>316</v>
      </c>
      <c r="AH547" t="s">
        <v>317</v>
      </c>
      <c r="AI547" t="s">
        <v>318</v>
      </c>
      <c r="AJ547" t="s">
        <v>196</v>
      </c>
      <c r="AK547">
        <v>70</v>
      </c>
      <c r="AL547" t="s">
        <v>638</v>
      </c>
      <c r="AM547">
        <v>7</v>
      </c>
      <c r="AN547">
        <v>1</v>
      </c>
      <c r="AO547" t="s">
        <v>639</v>
      </c>
      <c r="AP547" s="7">
        <v>15</v>
      </c>
      <c r="AQ547">
        <v>15</v>
      </c>
      <c r="AR547">
        <v>10</v>
      </c>
      <c r="AS547">
        <v>30</v>
      </c>
      <c r="AT547">
        <v>0</v>
      </c>
      <c r="AU547" t="s">
        <v>313</v>
      </c>
      <c r="AV547" t="s">
        <v>314</v>
      </c>
      <c r="AW547" t="s">
        <v>663</v>
      </c>
      <c r="AX547" t="s">
        <v>654</v>
      </c>
      <c r="AY547" t="s">
        <v>664</v>
      </c>
      <c r="AZ547" t="s">
        <v>194</v>
      </c>
      <c r="BA547" t="s">
        <v>21</v>
      </c>
      <c r="BB547" t="s">
        <v>665</v>
      </c>
      <c r="BC547" t="s">
        <v>196</v>
      </c>
      <c r="BD547" t="s">
        <v>666</v>
      </c>
      <c r="BE547" t="s">
        <v>667</v>
      </c>
      <c r="BF547">
        <v>7</v>
      </c>
      <c r="BG547" t="s">
        <v>1038</v>
      </c>
      <c r="BH547" t="s">
        <v>1039</v>
      </c>
      <c r="BI547" t="s">
        <v>676</v>
      </c>
      <c r="BJ547" t="s">
        <v>1040</v>
      </c>
      <c r="BK547" t="s">
        <v>1041</v>
      </c>
      <c r="BL547" t="s">
        <v>1042</v>
      </c>
      <c r="BM547" t="s">
        <v>1043</v>
      </c>
      <c r="BN547" t="s">
        <v>1044</v>
      </c>
      <c r="BO547" t="s">
        <v>1045</v>
      </c>
      <c r="BP547" t="s">
        <v>1046</v>
      </c>
      <c r="BQ547">
        <v>1</v>
      </c>
      <c r="BR547" t="s">
        <v>1004</v>
      </c>
      <c r="BS547" t="s">
        <v>1005</v>
      </c>
      <c r="BT547">
        <v>2</v>
      </c>
      <c r="BU547" t="s">
        <v>1199</v>
      </c>
      <c r="BV547" t="s">
        <v>1200</v>
      </c>
      <c r="BW547">
        <v>1</v>
      </c>
      <c r="BX547" t="s">
        <v>1585</v>
      </c>
      <c r="BY547" t="s">
        <v>1202</v>
      </c>
      <c r="BZ547" t="s">
        <v>654</v>
      </c>
      <c r="CA547" t="s">
        <v>1586</v>
      </c>
      <c r="CB547" s="1">
        <v>17875</v>
      </c>
      <c r="CC547" s="1">
        <v>33725</v>
      </c>
      <c r="CD547" t="s">
        <v>1587</v>
      </c>
      <c r="CE547" t="s">
        <v>131</v>
      </c>
      <c r="CF547" t="s">
        <v>132</v>
      </c>
      <c r="CG547" t="s">
        <v>1588</v>
      </c>
      <c r="CH547" t="s">
        <v>99</v>
      </c>
      <c r="CI547" t="s">
        <v>1589</v>
      </c>
      <c r="CJ547">
        <v>5467</v>
      </c>
      <c r="CK547">
        <v>2</v>
      </c>
      <c r="CL547">
        <v>270</v>
      </c>
    </row>
    <row r="548" spans="1:90">
      <c r="A548">
        <v>10454</v>
      </c>
      <c r="B548">
        <v>16</v>
      </c>
      <c r="C548" s="8">
        <v>13.9</v>
      </c>
      <c r="D548">
        <v>20</v>
      </c>
      <c r="E548">
        <v>0.2</v>
      </c>
      <c r="F548">
        <v>10454</v>
      </c>
      <c r="G548" t="s">
        <v>303</v>
      </c>
      <c r="H548">
        <v>4</v>
      </c>
      <c r="I548" s="1">
        <v>34782</v>
      </c>
      <c r="J548" s="1">
        <v>34810</v>
      </c>
      <c r="K548" s="1">
        <v>34786</v>
      </c>
      <c r="L548">
        <f>_xlfn.DAYS(orderjoin[[#This Row],[ShippedDate]],orderjoin[[#This Row],[OrderDate]])</f>
        <v>4</v>
      </c>
      <c r="M548">
        <f>_xlfn.DAYS(orderjoin[[#This Row],[RequiredDate]],orderjoin[[#This Row],[ShippedDate]])</f>
        <v>24</v>
      </c>
      <c r="N548">
        <v>3</v>
      </c>
      <c r="O548">
        <v>2.74</v>
      </c>
      <c r="P548" t="s">
        <v>304</v>
      </c>
      <c r="Q548" t="s">
        <v>305</v>
      </c>
      <c r="R548" t="s">
        <v>306</v>
      </c>
      <c r="S548" t="s">
        <v>21</v>
      </c>
      <c r="T548" t="s">
        <v>307</v>
      </c>
      <c r="U548" t="s">
        <v>23</v>
      </c>
      <c r="V548">
        <v>10454</v>
      </c>
      <c r="W548" t="s">
        <v>303</v>
      </c>
      <c r="X548">
        <v>4</v>
      </c>
      <c r="Y548" s="1">
        <v>34782</v>
      </c>
      <c r="Z548" s="1">
        <v>34810</v>
      </c>
      <c r="AA548">
        <f>_xlfn.DAYS(orderjoin[[#This Row],[orders.ShippedDate]],orderjoin[[#This Row],[orders.OrderDate]])</f>
        <v>4</v>
      </c>
      <c r="AB548" s="1">
        <v>34786</v>
      </c>
      <c r="AC548">
        <v>3</v>
      </c>
      <c r="AD548">
        <v>2.74</v>
      </c>
      <c r="AE548" t="s">
        <v>304</v>
      </c>
      <c r="AF548" t="s">
        <v>305</v>
      </c>
      <c r="AG548" t="s">
        <v>306</v>
      </c>
      <c r="AH548" t="s">
        <v>21</v>
      </c>
      <c r="AI548" t="s">
        <v>307</v>
      </c>
      <c r="AJ548" t="s">
        <v>23</v>
      </c>
      <c r="AK548">
        <v>16</v>
      </c>
      <c r="AL548" t="s">
        <v>534</v>
      </c>
      <c r="AM548">
        <v>7</v>
      </c>
      <c r="AN548">
        <v>3</v>
      </c>
      <c r="AO548" t="s">
        <v>535</v>
      </c>
      <c r="AP548" s="7">
        <v>17.45</v>
      </c>
      <c r="AQ548">
        <v>29</v>
      </c>
      <c r="AR548">
        <v>0</v>
      </c>
      <c r="AS548">
        <v>10</v>
      </c>
      <c r="AT548">
        <v>0</v>
      </c>
      <c r="AU548" t="s">
        <v>303</v>
      </c>
      <c r="AV548" t="s">
        <v>304</v>
      </c>
      <c r="AW548" t="s">
        <v>781</v>
      </c>
      <c r="AX548" t="s">
        <v>717</v>
      </c>
      <c r="AY548" t="s">
        <v>305</v>
      </c>
      <c r="AZ548" t="s">
        <v>306</v>
      </c>
      <c r="BA548" t="s">
        <v>21</v>
      </c>
      <c r="BB548" t="s">
        <v>307</v>
      </c>
      <c r="BC548" t="s">
        <v>23</v>
      </c>
      <c r="BD548" t="s">
        <v>782</v>
      </c>
      <c r="BE548" t="s">
        <v>783</v>
      </c>
      <c r="BF548">
        <v>7</v>
      </c>
      <c r="BG548" t="s">
        <v>1038</v>
      </c>
      <c r="BH548" t="s">
        <v>1039</v>
      </c>
      <c r="BI548" t="s">
        <v>676</v>
      </c>
      <c r="BJ548" t="s">
        <v>1040</v>
      </c>
      <c r="BK548" t="s">
        <v>1041</v>
      </c>
      <c r="BL548" t="s">
        <v>1042</v>
      </c>
      <c r="BM548" t="s">
        <v>1043</v>
      </c>
      <c r="BN548" t="s">
        <v>1044</v>
      </c>
      <c r="BO548" t="s">
        <v>1045</v>
      </c>
      <c r="BP548" t="s">
        <v>1046</v>
      </c>
      <c r="BQ548">
        <v>3</v>
      </c>
      <c r="BR548" t="s">
        <v>1047</v>
      </c>
      <c r="BS548" t="s">
        <v>1048</v>
      </c>
      <c r="BT548">
        <v>3</v>
      </c>
      <c r="BU548" t="s">
        <v>1201</v>
      </c>
      <c r="BV548" t="s">
        <v>1174</v>
      </c>
      <c r="BW548">
        <v>4</v>
      </c>
      <c r="BX548" t="s">
        <v>1608</v>
      </c>
      <c r="BY548" t="s">
        <v>1206</v>
      </c>
      <c r="BZ548" t="s">
        <v>654</v>
      </c>
      <c r="CA548" t="s">
        <v>1609</v>
      </c>
      <c r="CB548" s="1">
        <v>13777</v>
      </c>
      <c r="CC548" s="1">
        <v>34092</v>
      </c>
      <c r="CD548" t="s">
        <v>1610</v>
      </c>
      <c r="CE548" t="s">
        <v>1611</v>
      </c>
      <c r="CF548" t="s">
        <v>132</v>
      </c>
      <c r="CG548" t="s">
        <v>1612</v>
      </c>
      <c r="CH548" t="s">
        <v>99</v>
      </c>
      <c r="CI548" t="s">
        <v>1613</v>
      </c>
      <c r="CJ548">
        <v>5176</v>
      </c>
      <c r="CK548">
        <v>2</v>
      </c>
      <c r="CL548">
        <v>222.4</v>
      </c>
    </row>
    <row r="549" spans="1:90">
      <c r="A549">
        <v>10454</v>
      </c>
      <c r="B549">
        <v>33</v>
      </c>
      <c r="C549" s="8">
        <v>2</v>
      </c>
      <c r="D549">
        <v>20</v>
      </c>
      <c r="E549">
        <v>0.2</v>
      </c>
      <c r="F549">
        <v>10454</v>
      </c>
      <c r="G549" t="s">
        <v>303</v>
      </c>
      <c r="H549">
        <v>4</v>
      </c>
      <c r="I549" s="1">
        <v>34782</v>
      </c>
      <c r="J549" s="1">
        <v>34810</v>
      </c>
      <c r="K549" s="1">
        <v>34786</v>
      </c>
      <c r="L549">
        <f>_xlfn.DAYS(orderjoin[[#This Row],[ShippedDate]],orderjoin[[#This Row],[OrderDate]])</f>
        <v>4</v>
      </c>
      <c r="M549">
        <f>_xlfn.DAYS(orderjoin[[#This Row],[RequiredDate]],orderjoin[[#This Row],[ShippedDate]])</f>
        <v>24</v>
      </c>
      <c r="N549">
        <v>3</v>
      </c>
      <c r="O549">
        <v>2.74</v>
      </c>
      <c r="P549" t="s">
        <v>304</v>
      </c>
      <c r="Q549" t="s">
        <v>305</v>
      </c>
      <c r="R549" t="s">
        <v>306</v>
      </c>
      <c r="S549" t="s">
        <v>21</v>
      </c>
      <c r="T549" t="s">
        <v>307</v>
      </c>
      <c r="U549" t="s">
        <v>23</v>
      </c>
      <c r="V549">
        <v>10454</v>
      </c>
      <c r="W549" t="s">
        <v>303</v>
      </c>
      <c r="X549">
        <v>4</v>
      </c>
      <c r="Y549" s="1">
        <v>34782</v>
      </c>
      <c r="Z549" s="1">
        <v>34810</v>
      </c>
      <c r="AA549">
        <f>_xlfn.DAYS(orderjoin[[#This Row],[orders.ShippedDate]],orderjoin[[#This Row],[orders.OrderDate]])</f>
        <v>4</v>
      </c>
      <c r="AB549" s="1">
        <v>34786</v>
      </c>
      <c r="AC549">
        <v>3</v>
      </c>
      <c r="AD549">
        <v>2.74</v>
      </c>
      <c r="AE549" t="s">
        <v>304</v>
      </c>
      <c r="AF549" t="s">
        <v>305</v>
      </c>
      <c r="AG549" t="s">
        <v>306</v>
      </c>
      <c r="AH549" t="s">
        <v>21</v>
      </c>
      <c r="AI549" t="s">
        <v>307</v>
      </c>
      <c r="AJ549" t="s">
        <v>23</v>
      </c>
      <c r="AK549">
        <v>33</v>
      </c>
      <c r="AL549" t="s">
        <v>568</v>
      </c>
      <c r="AM549">
        <v>15</v>
      </c>
      <c r="AN549">
        <v>4</v>
      </c>
      <c r="AO549" t="s">
        <v>569</v>
      </c>
      <c r="AP549" s="7">
        <v>2.5</v>
      </c>
      <c r="AQ549">
        <v>112</v>
      </c>
      <c r="AR549">
        <v>0</v>
      </c>
      <c r="AS549">
        <v>20</v>
      </c>
      <c r="AT549">
        <v>0</v>
      </c>
      <c r="AU549" t="s">
        <v>303</v>
      </c>
      <c r="AV549" t="s">
        <v>304</v>
      </c>
      <c r="AW549" t="s">
        <v>781</v>
      </c>
      <c r="AX549" t="s">
        <v>717</v>
      </c>
      <c r="AY549" t="s">
        <v>305</v>
      </c>
      <c r="AZ549" t="s">
        <v>306</v>
      </c>
      <c r="BA549" t="s">
        <v>21</v>
      </c>
      <c r="BB549" t="s">
        <v>307</v>
      </c>
      <c r="BC549" t="s">
        <v>23</v>
      </c>
      <c r="BD549" t="s">
        <v>782</v>
      </c>
      <c r="BE549" t="s">
        <v>783</v>
      </c>
      <c r="BF549">
        <v>15</v>
      </c>
      <c r="BG549" t="s">
        <v>1032</v>
      </c>
      <c r="BH549" t="s">
        <v>1033</v>
      </c>
      <c r="BI549" t="s">
        <v>676</v>
      </c>
      <c r="BJ549" t="s">
        <v>1034</v>
      </c>
      <c r="BK549" t="s">
        <v>1035</v>
      </c>
      <c r="BL549" t="s">
        <v>21</v>
      </c>
      <c r="BM549" t="s">
        <v>1036</v>
      </c>
      <c r="BN549" t="s">
        <v>366</v>
      </c>
      <c r="BO549" t="s">
        <v>1037</v>
      </c>
      <c r="BP549" t="s">
        <v>21</v>
      </c>
      <c r="BQ549">
        <v>4</v>
      </c>
      <c r="BR549" t="s">
        <v>989</v>
      </c>
      <c r="BS549" t="s">
        <v>990</v>
      </c>
      <c r="BT549">
        <v>3</v>
      </c>
      <c r="BU549" t="s">
        <v>1201</v>
      </c>
      <c r="BV549" t="s">
        <v>1174</v>
      </c>
      <c r="BW549">
        <v>4</v>
      </c>
      <c r="BX549" t="s">
        <v>1608</v>
      </c>
      <c r="BY549" t="s">
        <v>1206</v>
      </c>
      <c r="BZ549" t="s">
        <v>654</v>
      </c>
      <c r="CA549" t="s">
        <v>1609</v>
      </c>
      <c r="CB549" s="1">
        <v>13777</v>
      </c>
      <c r="CC549" s="1">
        <v>34092</v>
      </c>
      <c r="CD549" t="s">
        <v>1610</v>
      </c>
      <c r="CE549" t="s">
        <v>1611</v>
      </c>
      <c r="CF549" t="s">
        <v>132</v>
      </c>
      <c r="CG549" t="s">
        <v>1612</v>
      </c>
      <c r="CH549" t="s">
        <v>99</v>
      </c>
      <c r="CI549" t="s">
        <v>1613</v>
      </c>
      <c r="CJ549">
        <v>5176</v>
      </c>
      <c r="CK549">
        <v>2</v>
      </c>
      <c r="CL549">
        <v>32</v>
      </c>
    </row>
    <row r="550" spans="1:90">
      <c r="A550">
        <v>10454</v>
      </c>
      <c r="B550">
        <v>46</v>
      </c>
      <c r="C550" s="8">
        <v>9.6</v>
      </c>
      <c r="D550">
        <v>10</v>
      </c>
      <c r="E550">
        <v>0.2</v>
      </c>
      <c r="F550">
        <v>10454</v>
      </c>
      <c r="G550" t="s">
        <v>303</v>
      </c>
      <c r="H550">
        <v>4</v>
      </c>
      <c r="I550" s="1">
        <v>34782</v>
      </c>
      <c r="J550" s="1">
        <v>34810</v>
      </c>
      <c r="K550" s="1">
        <v>34786</v>
      </c>
      <c r="L550">
        <f>_xlfn.DAYS(orderjoin[[#This Row],[ShippedDate]],orderjoin[[#This Row],[OrderDate]])</f>
        <v>4</v>
      </c>
      <c r="M550">
        <f>_xlfn.DAYS(orderjoin[[#This Row],[RequiredDate]],orderjoin[[#This Row],[ShippedDate]])</f>
        <v>24</v>
      </c>
      <c r="N550">
        <v>3</v>
      </c>
      <c r="O550">
        <v>2.74</v>
      </c>
      <c r="P550" t="s">
        <v>304</v>
      </c>
      <c r="Q550" t="s">
        <v>305</v>
      </c>
      <c r="R550" t="s">
        <v>306</v>
      </c>
      <c r="S550" t="s">
        <v>21</v>
      </c>
      <c r="T550" t="s">
        <v>307</v>
      </c>
      <c r="U550" t="s">
        <v>23</v>
      </c>
      <c r="V550">
        <v>10454</v>
      </c>
      <c r="W550" t="s">
        <v>303</v>
      </c>
      <c r="X550">
        <v>4</v>
      </c>
      <c r="Y550" s="1">
        <v>34782</v>
      </c>
      <c r="Z550" s="1">
        <v>34810</v>
      </c>
      <c r="AA550">
        <f>_xlfn.DAYS(orderjoin[[#This Row],[orders.ShippedDate]],orderjoin[[#This Row],[orders.OrderDate]])</f>
        <v>4</v>
      </c>
      <c r="AB550" s="1">
        <v>34786</v>
      </c>
      <c r="AC550">
        <v>3</v>
      </c>
      <c r="AD550">
        <v>2.74</v>
      </c>
      <c r="AE550" t="s">
        <v>304</v>
      </c>
      <c r="AF550" t="s">
        <v>305</v>
      </c>
      <c r="AG550" t="s">
        <v>306</v>
      </c>
      <c r="AH550" t="s">
        <v>21</v>
      </c>
      <c r="AI550" t="s">
        <v>307</v>
      </c>
      <c r="AJ550" t="s">
        <v>23</v>
      </c>
      <c r="AK550">
        <v>46</v>
      </c>
      <c r="AL550" t="s">
        <v>592</v>
      </c>
      <c r="AM550">
        <v>21</v>
      </c>
      <c r="AN550">
        <v>8</v>
      </c>
      <c r="AO550" t="s">
        <v>593</v>
      </c>
      <c r="AP550" s="7">
        <v>12</v>
      </c>
      <c r="AQ550">
        <v>95</v>
      </c>
      <c r="AR550">
        <v>0</v>
      </c>
      <c r="AS550">
        <v>0</v>
      </c>
      <c r="AT550">
        <v>0</v>
      </c>
      <c r="AU550" t="s">
        <v>303</v>
      </c>
      <c r="AV550" t="s">
        <v>304</v>
      </c>
      <c r="AW550" t="s">
        <v>781</v>
      </c>
      <c r="AX550" t="s">
        <v>717</v>
      </c>
      <c r="AY550" t="s">
        <v>305</v>
      </c>
      <c r="AZ550" t="s">
        <v>306</v>
      </c>
      <c r="BA550" t="s">
        <v>21</v>
      </c>
      <c r="BB550" t="s">
        <v>307</v>
      </c>
      <c r="BC550" t="s">
        <v>23</v>
      </c>
      <c r="BD550" t="s">
        <v>782</v>
      </c>
      <c r="BE550" t="s">
        <v>783</v>
      </c>
      <c r="BF550">
        <v>21</v>
      </c>
      <c r="BG550" t="s">
        <v>1175</v>
      </c>
      <c r="BH550" t="s">
        <v>1176</v>
      </c>
      <c r="BI550" t="s">
        <v>717</v>
      </c>
      <c r="BJ550" t="s">
        <v>1177</v>
      </c>
      <c r="BK550" t="s">
        <v>1178</v>
      </c>
      <c r="BL550" t="s">
        <v>21</v>
      </c>
      <c r="BM550" t="s">
        <v>1179</v>
      </c>
      <c r="BN550" t="s">
        <v>298</v>
      </c>
      <c r="BO550" t="s">
        <v>1180</v>
      </c>
      <c r="BP550" t="s">
        <v>1181</v>
      </c>
      <c r="BQ550">
        <v>8</v>
      </c>
      <c r="BR550" t="s">
        <v>1057</v>
      </c>
      <c r="BS550" t="s">
        <v>1058</v>
      </c>
      <c r="BT550">
        <v>3</v>
      </c>
      <c r="BU550" t="s">
        <v>1201</v>
      </c>
      <c r="BV550" t="s">
        <v>1174</v>
      </c>
      <c r="BW550">
        <v>4</v>
      </c>
      <c r="BX550" t="s">
        <v>1608</v>
      </c>
      <c r="BY550" t="s">
        <v>1206</v>
      </c>
      <c r="BZ550" t="s">
        <v>654</v>
      </c>
      <c r="CA550" t="s">
        <v>1609</v>
      </c>
      <c r="CB550" s="1">
        <v>13777</v>
      </c>
      <c r="CC550" s="1">
        <v>34092</v>
      </c>
      <c r="CD550" t="s">
        <v>1610</v>
      </c>
      <c r="CE550" t="s">
        <v>1611</v>
      </c>
      <c r="CF550" t="s">
        <v>132</v>
      </c>
      <c r="CG550" t="s">
        <v>1612</v>
      </c>
      <c r="CH550" t="s">
        <v>99</v>
      </c>
      <c r="CI550" t="s">
        <v>1613</v>
      </c>
      <c r="CJ550">
        <v>5176</v>
      </c>
      <c r="CK550">
        <v>2</v>
      </c>
      <c r="CL550">
        <v>76.8</v>
      </c>
    </row>
    <row r="551" spans="1:90">
      <c r="A551">
        <v>10455</v>
      </c>
      <c r="B551">
        <v>39</v>
      </c>
      <c r="C551" s="8">
        <v>14.4</v>
      </c>
      <c r="D551">
        <v>20</v>
      </c>
      <c r="E551">
        <v>0</v>
      </c>
      <c r="F551">
        <v>10455</v>
      </c>
      <c r="G551" t="s">
        <v>111</v>
      </c>
      <c r="H551">
        <v>8</v>
      </c>
      <c r="I551" s="1">
        <v>34785</v>
      </c>
      <c r="J551" s="1">
        <v>34827</v>
      </c>
      <c r="K551" s="1">
        <v>34792</v>
      </c>
      <c r="L551">
        <f>_xlfn.DAYS(orderjoin[[#This Row],[ShippedDate]],orderjoin[[#This Row],[OrderDate]])</f>
        <v>7</v>
      </c>
      <c r="M551">
        <f>_xlfn.DAYS(orderjoin[[#This Row],[RequiredDate]],orderjoin[[#This Row],[ShippedDate]])</f>
        <v>35</v>
      </c>
      <c r="N551">
        <v>2</v>
      </c>
      <c r="O551">
        <v>180.45</v>
      </c>
      <c r="P551" t="s">
        <v>112</v>
      </c>
      <c r="Q551" t="s">
        <v>113</v>
      </c>
      <c r="R551" t="s">
        <v>114</v>
      </c>
      <c r="S551" t="s">
        <v>21</v>
      </c>
      <c r="T551" t="s">
        <v>115</v>
      </c>
      <c r="U551" t="s">
        <v>116</v>
      </c>
      <c r="V551">
        <v>10455</v>
      </c>
      <c r="W551" t="s">
        <v>111</v>
      </c>
      <c r="X551">
        <v>8</v>
      </c>
      <c r="Y551" s="1">
        <v>34785</v>
      </c>
      <c r="Z551" s="1">
        <v>34827</v>
      </c>
      <c r="AA551">
        <f>_xlfn.DAYS(orderjoin[[#This Row],[orders.ShippedDate]],orderjoin[[#This Row],[orders.OrderDate]])</f>
        <v>7</v>
      </c>
      <c r="AB551" s="1">
        <v>34792</v>
      </c>
      <c r="AC551">
        <v>2</v>
      </c>
      <c r="AD551">
        <v>180.45</v>
      </c>
      <c r="AE551" t="s">
        <v>112</v>
      </c>
      <c r="AF551" t="s">
        <v>113</v>
      </c>
      <c r="AG551" t="s">
        <v>114</v>
      </c>
      <c r="AH551" t="s">
        <v>21</v>
      </c>
      <c r="AI551" t="s">
        <v>115</v>
      </c>
      <c r="AJ551" t="s">
        <v>116</v>
      </c>
      <c r="AK551">
        <v>39</v>
      </c>
      <c r="AL551" t="s">
        <v>578</v>
      </c>
      <c r="AM551">
        <v>18</v>
      </c>
      <c r="AN551">
        <v>1</v>
      </c>
      <c r="AO551" t="s">
        <v>579</v>
      </c>
      <c r="AP551" s="7">
        <v>18</v>
      </c>
      <c r="AQ551">
        <v>69</v>
      </c>
      <c r="AR551">
        <v>0</v>
      </c>
      <c r="AS551">
        <v>5</v>
      </c>
      <c r="AT551">
        <v>0</v>
      </c>
      <c r="AU551" t="s">
        <v>111</v>
      </c>
      <c r="AV551" t="s">
        <v>112</v>
      </c>
      <c r="AW551" t="s">
        <v>917</v>
      </c>
      <c r="AX551" t="s">
        <v>686</v>
      </c>
      <c r="AY551" t="s">
        <v>113</v>
      </c>
      <c r="AZ551" t="s">
        <v>114</v>
      </c>
      <c r="BA551" t="s">
        <v>21</v>
      </c>
      <c r="BB551" t="s">
        <v>115</v>
      </c>
      <c r="BC551" t="s">
        <v>116</v>
      </c>
      <c r="BD551" t="s">
        <v>918</v>
      </c>
      <c r="BE551" t="s">
        <v>918</v>
      </c>
      <c r="BF551">
        <v>18</v>
      </c>
      <c r="BG551" t="s">
        <v>1135</v>
      </c>
      <c r="BH551" t="s">
        <v>1136</v>
      </c>
      <c r="BI551" t="s">
        <v>717</v>
      </c>
      <c r="BJ551" t="s">
        <v>1137</v>
      </c>
      <c r="BK551" t="s">
        <v>473</v>
      </c>
      <c r="BL551" t="s">
        <v>21</v>
      </c>
      <c r="BM551" t="s">
        <v>1138</v>
      </c>
      <c r="BN551" t="s">
        <v>23</v>
      </c>
      <c r="BO551" t="s">
        <v>1139</v>
      </c>
      <c r="BP551" t="s">
        <v>1140</v>
      </c>
      <c r="BQ551">
        <v>1</v>
      </c>
      <c r="BR551" t="s">
        <v>1004</v>
      </c>
      <c r="BS551" t="s">
        <v>1005</v>
      </c>
      <c r="BT551">
        <v>2</v>
      </c>
      <c r="BU551" t="s">
        <v>1199</v>
      </c>
      <c r="BV551" t="s">
        <v>1200</v>
      </c>
      <c r="BW551">
        <v>8</v>
      </c>
      <c r="BX551" t="s">
        <v>1598</v>
      </c>
      <c r="BY551" t="s">
        <v>1210</v>
      </c>
      <c r="BZ551" t="s">
        <v>1211</v>
      </c>
      <c r="CA551" t="s">
        <v>1586</v>
      </c>
      <c r="CB551" s="1">
        <v>21194</v>
      </c>
      <c r="CC551" s="1">
        <v>34398</v>
      </c>
      <c r="CD551" t="s">
        <v>1599</v>
      </c>
      <c r="CE551" t="s">
        <v>131</v>
      </c>
      <c r="CF551" t="s">
        <v>132</v>
      </c>
      <c r="CG551" t="s">
        <v>1600</v>
      </c>
      <c r="CH551" t="s">
        <v>99</v>
      </c>
      <c r="CI551" t="s">
        <v>1601</v>
      </c>
      <c r="CJ551">
        <v>2344</v>
      </c>
      <c r="CK551">
        <v>2</v>
      </c>
      <c r="CL551">
        <v>288</v>
      </c>
    </row>
    <row r="552" spans="1:90">
      <c r="A552">
        <v>10455</v>
      </c>
      <c r="B552">
        <v>53</v>
      </c>
      <c r="C552" s="8">
        <v>26.2</v>
      </c>
      <c r="D552">
        <v>50</v>
      </c>
      <c r="E552">
        <v>0</v>
      </c>
      <c r="F552">
        <v>10455</v>
      </c>
      <c r="G552" t="s">
        <v>111</v>
      </c>
      <c r="H552">
        <v>8</v>
      </c>
      <c r="I552" s="1">
        <v>34785</v>
      </c>
      <c r="J552" s="1">
        <v>34827</v>
      </c>
      <c r="K552" s="1">
        <v>34792</v>
      </c>
      <c r="L552">
        <f>_xlfn.DAYS(orderjoin[[#This Row],[ShippedDate]],orderjoin[[#This Row],[OrderDate]])</f>
        <v>7</v>
      </c>
      <c r="M552">
        <f>_xlfn.DAYS(orderjoin[[#This Row],[RequiredDate]],orderjoin[[#This Row],[ShippedDate]])</f>
        <v>35</v>
      </c>
      <c r="N552">
        <v>2</v>
      </c>
      <c r="O552">
        <v>180.45</v>
      </c>
      <c r="P552" t="s">
        <v>112</v>
      </c>
      <c r="Q552" t="s">
        <v>113</v>
      </c>
      <c r="R552" t="s">
        <v>114</v>
      </c>
      <c r="S552" t="s">
        <v>21</v>
      </c>
      <c r="T552" t="s">
        <v>115</v>
      </c>
      <c r="U552" t="s">
        <v>116</v>
      </c>
      <c r="V552">
        <v>10455</v>
      </c>
      <c r="W552" t="s">
        <v>111</v>
      </c>
      <c r="X552">
        <v>8</v>
      </c>
      <c r="Y552" s="1">
        <v>34785</v>
      </c>
      <c r="Z552" s="1">
        <v>34827</v>
      </c>
      <c r="AA552">
        <f>_xlfn.DAYS(orderjoin[[#This Row],[orders.ShippedDate]],orderjoin[[#This Row],[orders.OrderDate]])</f>
        <v>7</v>
      </c>
      <c r="AB552" s="1">
        <v>34792</v>
      </c>
      <c r="AC552">
        <v>2</v>
      </c>
      <c r="AD552">
        <v>180.45</v>
      </c>
      <c r="AE552" t="s">
        <v>112</v>
      </c>
      <c r="AF552" t="s">
        <v>113</v>
      </c>
      <c r="AG552" t="s">
        <v>114</v>
      </c>
      <c r="AH552" t="s">
        <v>21</v>
      </c>
      <c r="AI552" t="s">
        <v>115</v>
      </c>
      <c r="AJ552" t="s">
        <v>116</v>
      </c>
      <c r="AK552">
        <v>53</v>
      </c>
      <c r="AL552" t="s">
        <v>606</v>
      </c>
      <c r="AM552">
        <v>24</v>
      </c>
      <c r="AN552">
        <v>6</v>
      </c>
      <c r="AO552" t="s">
        <v>607</v>
      </c>
      <c r="AP552" s="7">
        <v>32.799999999999997</v>
      </c>
      <c r="AQ552">
        <v>0</v>
      </c>
      <c r="AR552">
        <v>0</v>
      </c>
      <c r="AS552">
        <v>0</v>
      </c>
      <c r="AT552">
        <v>1</v>
      </c>
      <c r="AU552" t="s">
        <v>111</v>
      </c>
      <c r="AV552" t="s">
        <v>112</v>
      </c>
      <c r="AW552" t="s">
        <v>917</v>
      </c>
      <c r="AX552" t="s">
        <v>686</v>
      </c>
      <c r="AY552" t="s">
        <v>113</v>
      </c>
      <c r="AZ552" t="s">
        <v>114</v>
      </c>
      <c r="BA552" t="s">
        <v>21</v>
      </c>
      <c r="BB552" t="s">
        <v>115</v>
      </c>
      <c r="BC552" t="s">
        <v>116</v>
      </c>
      <c r="BD552" t="s">
        <v>918</v>
      </c>
      <c r="BE552" t="s">
        <v>918</v>
      </c>
      <c r="BF552">
        <v>24</v>
      </c>
      <c r="BG552" t="s">
        <v>1127</v>
      </c>
      <c r="BH552" t="s">
        <v>1128</v>
      </c>
      <c r="BI552" t="s">
        <v>654</v>
      </c>
      <c r="BJ552" t="s">
        <v>1129</v>
      </c>
      <c r="BK552" t="s">
        <v>1130</v>
      </c>
      <c r="BL552" t="s">
        <v>1131</v>
      </c>
      <c r="BM552" t="s">
        <v>1132</v>
      </c>
      <c r="BN552" t="s">
        <v>1044</v>
      </c>
      <c r="BO552" t="s">
        <v>1133</v>
      </c>
      <c r="BP552" t="s">
        <v>1134</v>
      </c>
      <c r="BQ552">
        <v>6</v>
      </c>
      <c r="BR552" t="s">
        <v>1049</v>
      </c>
      <c r="BS552" t="s">
        <v>1050</v>
      </c>
      <c r="BT552">
        <v>2</v>
      </c>
      <c r="BU552" t="s">
        <v>1199</v>
      </c>
      <c r="BV552" t="s">
        <v>1200</v>
      </c>
      <c r="BW552">
        <v>8</v>
      </c>
      <c r="BX552" t="s">
        <v>1598</v>
      </c>
      <c r="BY552" t="s">
        <v>1210</v>
      </c>
      <c r="BZ552" t="s">
        <v>1211</v>
      </c>
      <c r="CA552" t="s">
        <v>1586</v>
      </c>
      <c r="CB552" s="1">
        <v>21194</v>
      </c>
      <c r="CC552" s="1">
        <v>34398</v>
      </c>
      <c r="CD552" t="s">
        <v>1599</v>
      </c>
      <c r="CE552" t="s">
        <v>131</v>
      </c>
      <c r="CF552" t="s">
        <v>132</v>
      </c>
      <c r="CG552" t="s">
        <v>1600</v>
      </c>
      <c r="CH552" t="s">
        <v>99</v>
      </c>
      <c r="CI552" t="s">
        <v>1601</v>
      </c>
      <c r="CJ552">
        <v>2344</v>
      </c>
      <c r="CK552">
        <v>2</v>
      </c>
      <c r="CL552">
        <v>1310</v>
      </c>
    </row>
    <row r="553" spans="1:90">
      <c r="A553">
        <v>10455</v>
      </c>
      <c r="B553">
        <v>61</v>
      </c>
      <c r="C553" s="8">
        <v>22.8</v>
      </c>
      <c r="D553">
        <v>25</v>
      </c>
      <c r="E553">
        <v>0</v>
      </c>
      <c r="F553">
        <v>10455</v>
      </c>
      <c r="G553" t="s">
        <v>111</v>
      </c>
      <c r="H553">
        <v>8</v>
      </c>
      <c r="I553" s="1">
        <v>34785</v>
      </c>
      <c r="J553" s="1">
        <v>34827</v>
      </c>
      <c r="K553" s="1">
        <v>34792</v>
      </c>
      <c r="L553">
        <f>_xlfn.DAYS(orderjoin[[#This Row],[ShippedDate]],orderjoin[[#This Row],[OrderDate]])</f>
        <v>7</v>
      </c>
      <c r="M553">
        <f>_xlfn.DAYS(orderjoin[[#This Row],[RequiredDate]],orderjoin[[#This Row],[ShippedDate]])</f>
        <v>35</v>
      </c>
      <c r="N553">
        <v>2</v>
      </c>
      <c r="O553">
        <v>180.45</v>
      </c>
      <c r="P553" t="s">
        <v>112</v>
      </c>
      <c r="Q553" t="s">
        <v>113</v>
      </c>
      <c r="R553" t="s">
        <v>114</v>
      </c>
      <c r="S553" t="s">
        <v>21</v>
      </c>
      <c r="T553" t="s">
        <v>115</v>
      </c>
      <c r="U553" t="s">
        <v>116</v>
      </c>
      <c r="V553">
        <v>10455</v>
      </c>
      <c r="W553" t="s">
        <v>111</v>
      </c>
      <c r="X553">
        <v>8</v>
      </c>
      <c r="Y553" s="1">
        <v>34785</v>
      </c>
      <c r="Z553" s="1">
        <v>34827</v>
      </c>
      <c r="AA553">
        <f>_xlfn.DAYS(orderjoin[[#This Row],[orders.ShippedDate]],orderjoin[[#This Row],[orders.OrderDate]])</f>
        <v>7</v>
      </c>
      <c r="AB553" s="1">
        <v>34792</v>
      </c>
      <c r="AC553">
        <v>2</v>
      </c>
      <c r="AD553">
        <v>180.45</v>
      </c>
      <c r="AE553" t="s">
        <v>112</v>
      </c>
      <c r="AF553" t="s">
        <v>113</v>
      </c>
      <c r="AG553" t="s">
        <v>114</v>
      </c>
      <c r="AH553" t="s">
        <v>21</v>
      </c>
      <c r="AI553" t="s">
        <v>115</v>
      </c>
      <c r="AJ553" t="s">
        <v>116</v>
      </c>
      <c r="AK553">
        <v>61</v>
      </c>
      <c r="AL553" t="s">
        <v>621</v>
      </c>
      <c r="AM553">
        <v>29</v>
      </c>
      <c r="AN553">
        <v>2</v>
      </c>
      <c r="AO553" t="s">
        <v>622</v>
      </c>
      <c r="AP553" s="7">
        <v>28.5</v>
      </c>
      <c r="AQ553">
        <v>113</v>
      </c>
      <c r="AR553">
        <v>0</v>
      </c>
      <c r="AS553">
        <v>25</v>
      </c>
      <c r="AT553">
        <v>0</v>
      </c>
      <c r="AU553" t="s">
        <v>111</v>
      </c>
      <c r="AV553" t="s">
        <v>112</v>
      </c>
      <c r="AW553" t="s">
        <v>917</v>
      </c>
      <c r="AX553" t="s">
        <v>686</v>
      </c>
      <c r="AY553" t="s">
        <v>113</v>
      </c>
      <c r="AZ553" t="s">
        <v>114</v>
      </c>
      <c r="BA553" t="s">
        <v>21</v>
      </c>
      <c r="BB553" t="s">
        <v>115</v>
      </c>
      <c r="BC553" t="s">
        <v>116</v>
      </c>
      <c r="BD553" t="s">
        <v>918</v>
      </c>
      <c r="BE553" t="s">
        <v>918</v>
      </c>
      <c r="BF553">
        <v>29</v>
      </c>
      <c r="BG553" t="s">
        <v>1148</v>
      </c>
      <c r="BH553" t="s">
        <v>1149</v>
      </c>
      <c r="BI553" t="s">
        <v>686</v>
      </c>
      <c r="BJ553" t="s">
        <v>1150</v>
      </c>
      <c r="BK553" t="s">
        <v>1151</v>
      </c>
      <c r="BL553" t="s">
        <v>286</v>
      </c>
      <c r="BM553" t="s">
        <v>1152</v>
      </c>
      <c r="BN553" t="s">
        <v>288</v>
      </c>
      <c r="BO553" t="s">
        <v>1153</v>
      </c>
      <c r="BP553" t="s">
        <v>1154</v>
      </c>
      <c r="BQ553">
        <v>2</v>
      </c>
      <c r="BR553" t="s">
        <v>1012</v>
      </c>
      <c r="BS553" t="s">
        <v>1013</v>
      </c>
      <c r="BT553">
        <v>2</v>
      </c>
      <c r="BU553" t="s">
        <v>1199</v>
      </c>
      <c r="BV553" t="s">
        <v>1200</v>
      </c>
      <c r="BW553">
        <v>8</v>
      </c>
      <c r="BX553" t="s">
        <v>1598</v>
      </c>
      <c r="BY553" t="s">
        <v>1210</v>
      </c>
      <c r="BZ553" t="s">
        <v>1211</v>
      </c>
      <c r="CA553" t="s">
        <v>1586</v>
      </c>
      <c r="CB553" s="1">
        <v>21194</v>
      </c>
      <c r="CC553" s="1">
        <v>34398</v>
      </c>
      <c r="CD553" t="s">
        <v>1599</v>
      </c>
      <c r="CE553" t="s">
        <v>131</v>
      </c>
      <c r="CF553" t="s">
        <v>132</v>
      </c>
      <c r="CG553" t="s">
        <v>1600</v>
      </c>
      <c r="CH553" t="s">
        <v>99</v>
      </c>
      <c r="CI553" t="s">
        <v>1601</v>
      </c>
      <c r="CJ553">
        <v>2344</v>
      </c>
      <c r="CK553">
        <v>2</v>
      </c>
      <c r="CL553">
        <v>570</v>
      </c>
    </row>
    <row r="554" spans="1:90">
      <c r="A554">
        <v>10455</v>
      </c>
      <c r="B554">
        <v>71</v>
      </c>
      <c r="C554" s="8">
        <v>17.2</v>
      </c>
      <c r="D554">
        <v>30</v>
      </c>
      <c r="E554">
        <v>0</v>
      </c>
      <c r="F554">
        <v>10455</v>
      </c>
      <c r="G554" t="s">
        <v>111</v>
      </c>
      <c r="H554">
        <v>8</v>
      </c>
      <c r="I554" s="1">
        <v>34785</v>
      </c>
      <c r="J554" s="1">
        <v>34827</v>
      </c>
      <c r="K554" s="1">
        <v>34792</v>
      </c>
      <c r="L554">
        <f>_xlfn.DAYS(orderjoin[[#This Row],[ShippedDate]],orderjoin[[#This Row],[OrderDate]])</f>
        <v>7</v>
      </c>
      <c r="M554">
        <f>_xlfn.DAYS(orderjoin[[#This Row],[RequiredDate]],orderjoin[[#This Row],[ShippedDate]])</f>
        <v>35</v>
      </c>
      <c r="N554">
        <v>2</v>
      </c>
      <c r="O554">
        <v>180.45</v>
      </c>
      <c r="P554" t="s">
        <v>112</v>
      </c>
      <c r="Q554" t="s">
        <v>113</v>
      </c>
      <c r="R554" t="s">
        <v>114</v>
      </c>
      <c r="S554" t="s">
        <v>21</v>
      </c>
      <c r="T554" t="s">
        <v>115</v>
      </c>
      <c r="U554" t="s">
        <v>116</v>
      </c>
      <c r="V554">
        <v>10455</v>
      </c>
      <c r="W554" t="s">
        <v>111</v>
      </c>
      <c r="X554">
        <v>8</v>
      </c>
      <c r="Y554" s="1">
        <v>34785</v>
      </c>
      <c r="Z554" s="1">
        <v>34827</v>
      </c>
      <c r="AA554">
        <f>_xlfn.DAYS(orderjoin[[#This Row],[orders.ShippedDate]],orderjoin[[#This Row],[orders.OrderDate]])</f>
        <v>7</v>
      </c>
      <c r="AB554" s="1">
        <v>34792</v>
      </c>
      <c r="AC554">
        <v>2</v>
      </c>
      <c r="AD554">
        <v>180.45</v>
      </c>
      <c r="AE554" t="s">
        <v>112</v>
      </c>
      <c r="AF554" t="s">
        <v>113</v>
      </c>
      <c r="AG554" t="s">
        <v>114</v>
      </c>
      <c r="AH554" t="s">
        <v>21</v>
      </c>
      <c r="AI554" t="s">
        <v>115</v>
      </c>
      <c r="AJ554" t="s">
        <v>116</v>
      </c>
      <c r="AK554">
        <v>71</v>
      </c>
      <c r="AL554" t="s">
        <v>640</v>
      </c>
      <c r="AM554">
        <v>15</v>
      </c>
      <c r="AN554">
        <v>4</v>
      </c>
      <c r="AO554" t="s">
        <v>527</v>
      </c>
      <c r="AP554" s="7">
        <v>21.5</v>
      </c>
      <c r="AQ554">
        <v>26</v>
      </c>
      <c r="AR554">
        <v>0</v>
      </c>
      <c r="AS554">
        <v>0</v>
      </c>
      <c r="AT554">
        <v>0</v>
      </c>
      <c r="AU554" t="s">
        <v>111</v>
      </c>
      <c r="AV554" t="s">
        <v>112</v>
      </c>
      <c r="AW554" t="s">
        <v>917</v>
      </c>
      <c r="AX554" t="s">
        <v>686</v>
      </c>
      <c r="AY554" t="s">
        <v>113</v>
      </c>
      <c r="AZ554" t="s">
        <v>114</v>
      </c>
      <c r="BA554" t="s">
        <v>21</v>
      </c>
      <c r="BB554" t="s">
        <v>115</v>
      </c>
      <c r="BC554" t="s">
        <v>116</v>
      </c>
      <c r="BD554" t="s">
        <v>918</v>
      </c>
      <c r="BE554" t="s">
        <v>918</v>
      </c>
      <c r="BF554">
        <v>15</v>
      </c>
      <c r="BG554" t="s">
        <v>1032</v>
      </c>
      <c r="BH554" t="s">
        <v>1033</v>
      </c>
      <c r="BI554" t="s">
        <v>676</v>
      </c>
      <c r="BJ554" t="s">
        <v>1034</v>
      </c>
      <c r="BK554" t="s">
        <v>1035</v>
      </c>
      <c r="BL554" t="s">
        <v>21</v>
      </c>
      <c r="BM554" t="s">
        <v>1036</v>
      </c>
      <c r="BN554" t="s">
        <v>366</v>
      </c>
      <c r="BO554" t="s">
        <v>1037</v>
      </c>
      <c r="BP554" t="s">
        <v>21</v>
      </c>
      <c r="BQ554">
        <v>4</v>
      </c>
      <c r="BR554" t="s">
        <v>989</v>
      </c>
      <c r="BS554" t="s">
        <v>990</v>
      </c>
      <c r="BT554">
        <v>2</v>
      </c>
      <c r="BU554" t="s">
        <v>1199</v>
      </c>
      <c r="BV554" t="s">
        <v>1200</v>
      </c>
      <c r="BW554">
        <v>8</v>
      </c>
      <c r="BX554" t="s">
        <v>1598</v>
      </c>
      <c r="BY554" t="s">
        <v>1210</v>
      </c>
      <c r="BZ554" t="s">
        <v>1211</v>
      </c>
      <c r="CA554" t="s">
        <v>1586</v>
      </c>
      <c r="CB554" s="1">
        <v>21194</v>
      </c>
      <c r="CC554" s="1">
        <v>34398</v>
      </c>
      <c r="CD554" t="s">
        <v>1599</v>
      </c>
      <c r="CE554" t="s">
        <v>131</v>
      </c>
      <c r="CF554" t="s">
        <v>132</v>
      </c>
      <c r="CG554" t="s">
        <v>1600</v>
      </c>
      <c r="CH554" t="s">
        <v>99</v>
      </c>
      <c r="CI554" t="s">
        <v>1601</v>
      </c>
      <c r="CJ554">
        <v>2344</v>
      </c>
      <c r="CK554">
        <v>2</v>
      </c>
      <c r="CL554">
        <v>516</v>
      </c>
    </row>
    <row r="555" spans="1:90">
      <c r="A555">
        <v>10456</v>
      </c>
      <c r="B555">
        <v>21</v>
      </c>
      <c r="C555" s="8">
        <v>8</v>
      </c>
      <c r="D555">
        <v>40</v>
      </c>
      <c r="E555">
        <v>0.15</v>
      </c>
      <c r="F555">
        <v>10456</v>
      </c>
      <c r="G555" t="s">
        <v>256</v>
      </c>
      <c r="H555">
        <v>8</v>
      </c>
      <c r="I555" s="1">
        <v>34786</v>
      </c>
      <c r="J555" s="1">
        <v>34828</v>
      </c>
      <c r="K555" s="1">
        <v>34789</v>
      </c>
      <c r="L555">
        <f>_xlfn.DAYS(orderjoin[[#This Row],[ShippedDate]],orderjoin[[#This Row],[OrderDate]])</f>
        <v>3</v>
      </c>
      <c r="M555">
        <f>_xlfn.DAYS(orderjoin[[#This Row],[RequiredDate]],orderjoin[[#This Row],[ShippedDate]])</f>
        <v>39</v>
      </c>
      <c r="N555">
        <v>2</v>
      </c>
      <c r="O555">
        <v>8.1199999999999992</v>
      </c>
      <c r="P555" t="s">
        <v>257</v>
      </c>
      <c r="Q555" t="s">
        <v>258</v>
      </c>
      <c r="R555" t="s">
        <v>259</v>
      </c>
      <c r="S555" t="s">
        <v>21</v>
      </c>
      <c r="T555" t="s">
        <v>260</v>
      </c>
      <c r="U555" t="s">
        <v>29</v>
      </c>
      <c r="V555">
        <v>10456</v>
      </c>
      <c r="W555" t="s">
        <v>256</v>
      </c>
      <c r="X555">
        <v>8</v>
      </c>
      <c r="Y555" s="1">
        <v>34786</v>
      </c>
      <c r="Z555" s="1">
        <v>34828</v>
      </c>
      <c r="AA555">
        <f>_xlfn.DAYS(orderjoin[[#This Row],[orders.ShippedDate]],orderjoin[[#This Row],[orders.OrderDate]])</f>
        <v>3</v>
      </c>
      <c r="AB555" s="1">
        <v>34789</v>
      </c>
      <c r="AC555">
        <v>2</v>
      </c>
      <c r="AD555">
        <v>8.1199999999999992</v>
      </c>
      <c r="AE555" t="s">
        <v>257</v>
      </c>
      <c r="AF555" t="s">
        <v>258</v>
      </c>
      <c r="AG555" t="s">
        <v>259</v>
      </c>
      <c r="AH555" t="s">
        <v>21</v>
      </c>
      <c r="AI555" t="s">
        <v>260</v>
      </c>
      <c r="AJ555" t="s">
        <v>29</v>
      </c>
      <c r="AK555">
        <v>21</v>
      </c>
      <c r="AL555" t="s">
        <v>544</v>
      </c>
      <c r="AM555">
        <v>8</v>
      </c>
      <c r="AN555">
        <v>3</v>
      </c>
      <c r="AO555" t="s">
        <v>545</v>
      </c>
      <c r="AP555" s="7">
        <v>10</v>
      </c>
      <c r="AQ555">
        <v>3</v>
      </c>
      <c r="AR555">
        <v>40</v>
      </c>
      <c r="AS555">
        <v>5</v>
      </c>
      <c r="AT555">
        <v>0</v>
      </c>
      <c r="AU555" t="s">
        <v>256</v>
      </c>
      <c r="AV555" t="s">
        <v>257</v>
      </c>
      <c r="AW555" t="s">
        <v>776</v>
      </c>
      <c r="AX555" t="s">
        <v>702</v>
      </c>
      <c r="AY555" t="s">
        <v>258</v>
      </c>
      <c r="AZ555" t="s">
        <v>259</v>
      </c>
      <c r="BA555" t="s">
        <v>21</v>
      </c>
      <c r="BB555" t="s">
        <v>260</v>
      </c>
      <c r="BC555" t="s">
        <v>29</v>
      </c>
      <c r="BD555" t="s">
        <v>777</v>
      </c>
      <c r="BE555" t="s">
        <v>21</v>
      </c>
      <c r="BF555">
        <v>8</v>
      </c>
      <c r="BG555" t="s">
        <v>1107</v>
      </c>
      <c r="BH555" t="s">
        <v>1108</v>
      </c>
      <c r="BI555" t="s">
        <v>654</v>
      </c>
      <c r="BJ555" t="s">
        <v>1109</v>
      </c>
      <c r="BK555" t="s">
        <v>1110</v>
      </c>
      <c r="BL555" t="s">
        <v>21</v>
      </c>
      <c r="BM555" t="s">
        <v>1111</v>
      </c>
      <c r="BN555" t="s">
        <v>196</v>
      </c>
      <c r="BO555" t="s">
        <v>1112</v>
      </c>
      <c r="BP555" t="s">
        <v>21</v>
      </c>
      <c r="BQ555">
        <v>3</v>
      </c>
      <c r="BR555" t="s">
        <v>1047</v>
      </c>
      <c r="BS555" t="s">
        <v>1048</v>
      </c>
      <c r="BT555">
        <v>2</v>
      </c>
      <c r="BU555" t="s">
        <v>1199</v>
      </c>
      <c r="BV555" t="s">
        <v>1200</v>
      </c>
      <c r="BW555">
        <v>8</v>
      </c>
      <c r="BX555" t="s">
        <v>1598</v>
      </c>
      <c r="BY555" t="s">
        <v>1210</v>
      </c>
      <c r="BZ555" t="s">
        <v>1211</v>
      </c>
      <c r="CA555" t="s">
        <v>1586</v>
      </c>
      <c r="CB555" s="1">
        <v>21194</v>
      </c>
      <c r="CC555" s="1">
        <v>34398</v>
      </c>
      <c r="CD555" t="s">
        <v>1599</v>
      </c>
      <c r="CE555" t="s">
        <v>131</v>
      </c>
      <c r="CF555" t="s">
        <v>132</v>
      </c>
      <c r="CG555" t="s">
        <v>1600</v>
      </c>
      <c r="CH555" t="s">
        <v>99</v>
      </c>
      <c r="CI555" t="s">
        <v>1601</v>
      </c>
      <c r="CJ555">
        <v>2344</v>
      </c>
      <c r="CK555">
        <v>2</v>
      </c>
      <c r="CL555">
        <v>272</v>
      </c>
    </row>
    <row r="556" spans="1:90">
      <c r="A556">
        <v>10456</v>
      </c>
      <c r="B556">
        <v>49</v>
      </c>
      <c r="C556" s="8">
        <v>16</v>
      </c>
      <c r="D556">
        <v>21</v>
      </c>
      <c r="E556">
        <v>0.15</v>
      </c>
      <c r="F556">
        <v>10456</v>
      </c>
      <c r="G556" t="s">
        <v>256</v>
      </c>
      <c r="H556">
        <v>8</v>
      </c>
      <c r="I556" s="1">
        <v>34786</v>
      </c>
      <c r="J556" s="1">
        <v>34828</v>
      </c>
      <c r="K556" s="1">
        <v>34789</v>
      </c>
      <c r="L556">
        <f>_xlfn.DAYS(orderjoin[[#This Row],[ShippedDate]],orderjoin[[#This Row],[OrderDate]])</f>
        <v>3</v>
      </c>
      <c r="M556">
        <f>_xlfn.DAYS(orderjoin[[#This Row],[RequiredDate]],orderjoin[[#This Row],[ShippedDate]])</f>
        <v>39</v>
      </c>
      <c r="N556">
        <v>2</v>
      </c>
      <c r="O556">
        <v>8.1199999999999992</v>
      </c>
      <c r="P556" t="s">
        <v>257</v>
      </c>
      <c r="Q556" t="s">
        <v>258</v>
      </c>
      <c r="R556" t="s">
        <v>259</v>
      </c>
      <c r="S556" t="s">
        <v>21</v>
      </c>
      <c r="T556" t="s">
        <v>260</v>
      </c>
      <c r="U556" t="s">
        <v>29</v>
      </c>
      <c r="V556">
        <v>10456</v>
      </c>
      <c r="W556" t="s">
        <v>256</v>
      </c>
      <c r="X556">
        <v>8</v>
      </c>
      <c r="Y556" s="1">
        <v>34786</v>
      </c>
      <c r="Z556" s="1">
        <v>34828</v>
      </c>
      <c r="AA556">
        <f>_xlfn.DAYS(orderjoin[[#This Row],[orders.ShippedDate]],orderjoin[[#This Row],[orders.OrderDate]])</f>
        <v>3</v>
      </c>
      <c r="AB556" s="1">
        <v>34789</v>
      </c>
      <c r="AC556">
        <v>2</v>
      </c>
      <c r="AD556">
        <v>8.1199999999999992</v>
      </c>
      <c r="AE556" t="s">
        <v>257</v>
      </c>
      <c r="AF556" t="s">
        <v>258</v>
      </c>
      <c r="AG556" t="s">
        <v>259</v>
      </c>
      <c r="AH556" t="s">
        <v>21</v>
      </c>
      <c r="AI556" t="s">
        <v>260</v>
      </c>
      <c r="AJ556" t="s">
        <v>29</v>
      </c>
      <c r="AK556">
        <v>49</v>
      </c>
      <c r="AL556" t="s">
        <v>598</v>
      </c>
      <c r="AM556">
        <v>23</v>
      </c>
      <c r="AN556">
        <v>3</v>
      </c>
      <c r="AO556" t="s">
        <v>599</v>
      </c>
      <c r="AP556" s="7">
        <v>20</v>
      </c>
      <c r="AQ556">
        <v>10</v>
      </c>
      <c r="AR556">
        <v>60</v>
      </c>
      <c r="AS556">
        <v>15</v>
      </c>
      <c r="AT556">
        <v>0</v>
      </c>
      <c r="AU556" t="s">
        <v>256</v>
      </c>
      <c r="AV556" t="s">
        <v>257</v>
      </c>
      <c r="AW556" t="s">
        <v>776</v>
      </c>
      <c r="AX556" t="s">
        <v>702</v>
      </c>
      <c r="AY556" t="s">
        <v>258</v>
      </c>
      <c r="AZ556" t="s">
        <v>259</v>
      </c>
      <c r="BA556" t="s">
        <v>21</v>
      </c>
      <c r="BB556" t="s">
        <v>260</v>
      </c>
      <c r="BC556" t="s">
        <v>29</v>
      </c>
      <c r="BD556" t="s">
        <v>777</v>
      </c>
      <c r="BE556" t="s">
        <v>21</v>
      </c>
      <c r="BF556">
        <v>23</v>
      </c>
      <c r="BG556" t="s">
        <v>1141</v>
      </c>
      <c r="BH556" t="s">
        <v>1142</v>
      </c>
      <c r="BI556" t="s">
        <v>1143</v>
      </c>
      <c r="BJ556" t="s">
        <v>1144</v>
      </c>
      <c r="BK556" t="s">
        <v>1145</v>
      </c>
      <c r="BL556" t="s">
        <v>21</v>
      </c>
      <c r="BM556" t="s">
        <v>1146</v>
      </c>
      <c r="BN556" t="s">
        <v>116</v>
      </c>
      <c r="BO556" t="s">
        <v>1147</v>
      </c>
      <c r="BP556" t="s">
        <v>21</v>
      </c>
      <c r="BQ556">
        <v>3</v>
      </c>
      <c r="BR556" t="s">
        <v>1047</v>
      </c>
      <c r="BS556" t="s">
        <v>1048</v>
      </c>
      <c r="BT556">
        <v>2</v>
      </c>
      <c r="BU556" t="s">
        <v>1199</v>
      </c>
      <c r="BV556" t="s">
        <v>1200</v>
      </c>
      <c r="BW556">
        <v>8</v>
      </c>
      <c r="BX556" t="s">
        <v>1598</v>
      </c>
      <c r="BY556" t="s">
        <v>1210</v>
      </c>
      <c r="BZ556" t="s">
        <v>1211</v>
      </c>
      <c r="CA556" t="s">
        <v>1586</v>
      </c>
      <c r="CB556" s="1">
        <v>21194</v>
      </c>
      <c r="CC556" s="1">
        <v>34398</v>
      </c>
      <c r="CD556" t="s">
        <v>1599</v>
      </c>
      <c r="CE556" t="s">
        <v>131</v>
      </c>
      <c r="CF556" t="s">
        <v>132</v>
      </c>
      <c r="CG556" t="s">
        <v>1600</v>
      </c>
      <c r="CH556" t="s">
        <v>99</v>
      </c>
      <c r="CI556" t="s">
        <v>1601</v>
      </c>
      <c r="CJ556">
        <v>2344</v>
      </c>
      <c r="CK556">
        <v>2</v>
      </c>
      <c r="CL556">
        <v>285.60000000000002</v>
      </c>
    </row>
    <row r="557" spans="1:90">
      <c r="A557">
        <v>10457</v>
      </c>
      <c r="B557">
        <v>59</v>
      </c>
      <c r="C557" s="8">
        <v>44</v>
      </c>
      <c r="D557">
        <v>36</v>
      </c>
      <c r="E557">
        <v>0</v>
      </c>
      <c r="F557">
        <v>10457</v>
      </c>
      <c r="G557" t="s">
        <v>256</v>
      </c>
      <c r="H557">
        <v>2</v>
      </c>
      <c r="I557" s="1">
        <v>34786</v>
      </c>
      <c r="J557" s="1">
        <v>34814</v>
      </c>
      <c r="K557" s="1">
        <v>34792</v>
      </c>
      <c r="L557">
        <f>_xlfn.DAYS(orderjoin[[#This Row],[ShippedDate]],orderjoin[[#This Row],[OrderDate]])</f>
        <v>6</v>
      </c>
      <c r="M557">
        <f>_xlfn.DAYS(orderjoin[[#This Row],[RequiredDate]],orderjoin[[#This Row],[ShippedDate]])</f>
        <v>22</v>
      </c>
      <c r="N557">
        <v>1</v>
      </c>
      <c r="O557">
        <v>11.57</v>
      </c>
      <c r="P557" t="s">
        <v>257</v>
      </c>
      <c r="Q557" t="s">
        <v>258</v>
      </c>
      <c r="R557" t="s">
        <v>259</v>
      </c>
      <c r="S557" t="s">
        <v>21</v>
      </c>
      <c r="T557" t="s">
        <v>260</v>
      </c>
      <c r="U557" t="s">
        <v>29</v>
      </c>
      <c r="V557">
        <v>10457</v>
      </c>
      <c r="W557" t="s">
        <v>256</v>
      </c>
      <c r="X557">
        <v>2</v>
      </c>
      <c r="Y557" s="1">
        <v>34786</v>
      </c>
      <c r="Z557" s="1">
        <v>34814</v>
      </c>
      <c r="AA557">
        <f>_xlfn.DAYS(orderjoin[[#This Row],[orders.ShippedDate]],orderjoin[[#This Row],[orders.OrderDate]])</f>
        <v>6</v>
      </c>
      <c r="AB557" s="1">
        <v>34792</v>
      </c>
      <c r="AC557">
        <v>1</v>
      </c>
      <c r="AD557">
        <v>11.57</v>
      </c>
      <c r="AE557" t="s">
        <v>257</v>
      </c>
      <c r="AF557" t="s">
        <v>258</v>
      </c>
      <c r="AG557" t="s">
        <v>259</v>
      </c>
      <c r="AH557" t="s">
        <v>21</v>
      </c>
      <c r="AI557" t="s">
        <v>260</v>
      </c>
      <c r="AJ557" t="s">
        <v>29</v>
      </c>
      <c r="AK557">
        <v>59</v>
      </c>
      <c r="AL557" t="s">
        <v>617</v>
      </c>
      <c r="AM557">
        <v>28</v>
      </c>
      <c r="AN557">
        <v>4</v>
      </c>
      <c r="AO557" t="s">
        <v>618</v>
      </c>
      <c r="AP557" s="7">
        <v>55</v>
      </c>
      <c r="AQ557">
        <v>79</v>
      </c>
      <c r="AR557">
        <v>0</v>
      </c>
      <c r="AS557">
        <v>0</v>
      </c>
      <c r="AT557">
        <v>0</v>
      </c>
      <c r="AU557" t="s">
        <v>256</v>
      </c>
      <c r="AV557" t="s">
        <v>257</v>
      </c>
      <c r="AW557" t="s">
        <v>776</v>
      </c>
      <c r="AX557" t="s">
        <v>702</v>
      </c>
      <c r="AY557" t="s">
        <v>258</v>
      </c>
      <c r="AZ557" t="s">
        <v>259</v>
      </c>
      <c r="BA557" t="s">
        <v>21</v>
      </c>
      <c r="BB557" t="s">
        <v>260</v>
      </c>
      <c r="BC557" t="s">
        <v>29</v>
      </c>
      <c r="BD557" t="s">
        <v>777</v>
      </c>
      <c r="BE557" t="s">
        <v>21</v>
      </c>
      <c r="BF557">
        <v>28</v>
      </c>
      <c r="BG557" t="s">
        <v>1059</v>
      </c>
      <c r="BH557" t="s">
        <v>1060</v>
      </c>
      <c r="BI557" t="s">
        <v>654</v>
      </c>
      <c r="BJ557" t="s">
        <v>1061</v>
      </c>
      <c r="BK557" t="s">
        <v>1062</v>
      </c>
      <c r="BL557" t="s">
        <v>21</v>
      </c>
      <c r="BM557" t="s">
        <v>1063</v>
      </c>
      <c r="BN557" t="s">
        <v>23</v>
      </c>
      <c r="BO557" t="s">
        <v>1064</v>
      </c>
      <c r="BP557" t="s">
        <v>1065</v>
      </c>
      <c r="BQ557">
        <v>4</v>
      </c>
      <c r="BR557" t="s">
        <v>989</v>
      </c>
      <c r="BS557" t="s">
        <v>990</v>
      </c>
      <c r="BT557">
        <v>1</v>
      </c>
      <c r="BU557" t="s">
        <v>1197</v>
      </c>
      <c r="BV557" t="s">
        <v>1198</v>
      </c>
      <c r="BW557">
        <v>2</v>
      </c>
      <c r="BX557" t="s">
        <v>1602</v>
      </c>
      <c r="BY557" t="s">
        <v>1203</v>
      </c>
      <c r="BZ557" t="s">
        <v>1204</v>
      </c>
      <c r="CA557" t="s">
        <v>1603</v>
      </c>
      <c r="CB557" s="1">
        <v>19043</v>
      </c>
      <c r="CC557" s="1">
        <v>33830</v>
      </c>
      <c r="CD557" t="s">
        <v>1604</v>
      </c>
      <c r="CE557" t="s">
        <v>1605</v>
      </c>
      <c r="CF557" t="s">
        <v>132</v>
      </c>
      <c r="CG557" t="s">
        <v>1606</v>
      </c>
      <c r="CH557" t="s">
        <v>99</v>
      </c>
      <c r="CI557" t="s">
        <v>1607</v>
      </c>
      <c r="CJ557">
        <v>3457</v>
      </c>
      <c r="CL557">
        <v>1584</v>
      </c>
    </row>
    <row r="558" spans="1:90">
      <c r="A558">
        <v>10458</v>
      </c>
      <c r="B558">
        <v>26</v>
      </c>
      <c r="C558" s="8">
        <v>24.9</v>
      </c>
      <c r="D558">
        <v>30</v>
      </c>
      <c r="E558">
        <v>0</v>
      </c>
      <c r="F558">
        <v>10458</v>
      </c>
      <c r="G558" t="s">
        <v>42</v>
      </c>
      <c r="H558">
        <v>7</v>
      </c>
      <c r="I558" s="1">
        <v>34787</v>
      </c>
      <c r="J558" s="1">
        <v>34815</v>
      </c>
      <c r="K558" s="1">
        <v>34793</v>
      </c>
      <c r="L558">
        <f>_xlfn.DAYS(orderjoin[[#This Row],[ShippedDate]],orderjoin[[#This Row],[OrderDate]])</f>
        <v>6</v>
      </c>
      <c r="M558">
        <f>_xlfn.DAYS(orderjoin[[#This Row],[RequiredDate]],orderjoin[[#This Row],[ShippedDate]])</f>
        <v>22</v>
      </c>
      <c r="N558">
        <v>3</v>
      </c>
      <c r="O558">
        <v>147.06</v>
      </c>
      <c r="P558" t="s">
        <v>43</v>
      </c>
      <c r="Q558" t="s">
        <v>44</v>
      </c>
      <c r="R558" t="s">
        <v>45</v>
      </c>
      <c r="S558" t="s">
        <v>21</v>
      </c>
      <c r="T558" t="s">
        <v>46</v>
      </c>
      <c r="U558" t="s">
        <v>47</v>
      </c>
      <c r="V558">
        <v>10458</v>
      </c>
      <c r="W558" t="s">
        <v>42</v>
      </c>
      <c r="X558">
        <v>7</v>
      </c>
      <c r="Y558" s="1">
        <v>34787</v>
      </c>
      <c r="Z558" s="1">
        <v>34815</v>
      </c>
      <c r="AA558">
        <f>_xlfn.DAYS(orderjoin[[#This Row],[orders.ShippedDate]],orderjoin[[#This Row],[orders.OrderDate]])</f>
        <v>6</v>
      </c>
      <c r="AB558" s="1">
        <v>34793</v>
      </c>
      <c r="AC558">
        <v>3</v>
      </c>
      <c r="AD558">
        <v>147.06</v>
      </c>
      <c r="AE558" t="s">
        <v>43</v>
      </c>
      <c r="AF558" t="s">
        <v>44</v>
      </c>
      <c r="AG558" t="s">
        <v>45</v>
      </c>
      <c r="AH558" t="s">
        <v>21</v>
      </c>
      <c r="AI558" t="s">
        <v>46</v>
      </c>
      <c r="AJ558" t="s">
        <v>47</v>
      </c>
      <c r="AK558">
        <v>26</v>
      </c>
      <c r="AL558" t="s">
        <v>554</v>
      </c>
      <c r="AM558">
        <v>11</v>
      </c>
      <c r="AN558">
        <v>3</v>
      </c>
      <c r="AO558" t="s">
        <v>555</v>
      </c>
      <c r="AP558" s="7">
        <v>31.23</v>
      </c>
      <c r="AQ558">
        <v>15</v>
      </c>
      <c r="AR558">
        <v>0</v>
      </c>
      <c r="AS558">
        <v>0</v>
      </c>
      <c r="AT558">
        <v>0</v>
      </c>
      <c r="AU558" t="s">
        <v>42</v>
      </c>
      <c r="AV558" t="s">
        <v>43</v>
      </c>
      <c r="AW558" t="s">
        <v>886</v>
      </c>
      <c r="AX558" t="s">
        <v>686</v>
      </c>
      <c r="AY558" t="s">
        <v>44</v>
      </c>
      <c r="AZ558" t="s">
        <v>45</v>
      </c>
      <c r="BA558" t="s">
        <v>21</v>
      </c>
      <c r="BB558" t="s">
        <v>46</v>
      </c>
      <c r="BC558" t="s">
        <v>47</v>
      </c>
      <c r="BD558" t="s">
        <v>887</v>
      </c>
      <c r="BE558" t="s">
        <v>888</v>
      </c>
      <c r="BF558">
        <v>11</v>
      </c>
      <c r="BG558" t="s">
        <v>1163</v>
      </c>
      <c r="BH558" t="s">
        <v>1164</v>
      </c>
      <c r="BI558" t="s">
        <v>717</v>
      </c>
      <c r="BJ558" t="s">
        <v>1165</v>
      </c>
      <c r="BK558" t="s">
        <v>464</v>
      </c>
      <c r="BL558" t="s">
        <v>21</v>
      </c>
      <c r="BM558" t="s">
        <v>1166</v>
      </c>
      <c r="BN558" t="s">
        <v>29</v>
      </c>
      <c r="BO558" t="s">
        <v>1167</v>
      </c>
      <c r="BP558" t="s">
        <v>21</v>
      </c>
      <c r="BQ558">
        <v>3</v>
      </c>
      <c r="BR558" t="s">
        <v>1047</v>
      </c>
      <c r="BS558" t="s">
        <v>1048</v>
      </c>
      <c r="BT558">
        <v>3</v>
      </c>
      <c r="BU558" t="s">
        <v>1201</v>
      </c>
      <c r="BV558" t="s">
        <v>1174</v>
      </c>
      <c r="BW558">
        <v>7</v>
      </c>
      <c r="BX558" t="s">
        <v>1618</v>
      </c>
      <c r="BY558" t="s">
        <v>1209</v>
      </c>
      <c r="BZ558" t="s">
        <v>654</v>
      </c>
      <c r="CA558" t="s">
        <v>1581</v>
      </c>
      <c r="CB558" s="1">
        <v>22065</v>
      </c>
      <c r="CC558" s="1">
        <v>34336</v>
      </c>
      <c r="CD558" t="s">
        <v>1619</v>
      </c>
      <c r="CE558" t="s">
        <v>194</v>
      </c>
      <c r="CF558" t="s">
        <v>21</v>
      </c>
      <c r="CG558" t="s">
        <v>1620</v>
      </c>
      <c r="CH558" t="s">
        <v>196</v>
      </c>
      <c r="CI558" t="s">
        <v>1621</v>
      </c>
      <c r="CJ558">
        <v>465</v>
      </c>
      <c r="CK558">
        <v>5</v>
      </c>
      <c r="CL558">
        <v>747</v>
      </c>
    </row>
    <row r="559" spans="1:90">
      <c r="A559">
        <v>10458</v>
      </c>
      <c r="B559">
        <v>28</v>
      </c>
      <c r="C559" s="8">
        <v>36.4</v>
      </c>
      <c r="D559">
        <v>30</v>
      </c>
      <c r="E559">
        <v>0</v>
      </c>
      <c r="F559">
        <v>10458</v>
      </c>
      <c r="G559" t="s">
        <v>42</v>
      </c>
      <c r="H559">
        <v>7</v>
      </c>
      <c r="I559" s="1">
        <v>34787</v>
      </c>
      <c r="J559" s="1">
        <v>34815</v>
      </c>
      <c r="K559" s="1">
        <v>34793</v>
      </c>
      <c r="L559">
        <f>_xlfn.DAYS(orderjoin[[#This Row],[ShippedDate]],orderjoin[[#This Row],[OrderDate]])</f>
        <v>6</v>
      </c>
      <c r="M559">
        <f>_xlfn.DAYS(orderjoin[[#This Row],[RequiredDate]],orderjoin[[#This Row],[ShippedDate]])</f>
        <v>22</v>
      </c>
      <c r="N559">
        <v>3</v>
      </c>
      <c r="O559">
        <v>147.06</v>
      </c>
      <c r="P559" t="s">
        <v>43</v>
      </c>
      <c r="Q559" t="s">
        <v>44</v>
      </c>
      <c r="R559" t="s">
        <v>45</v>
      </c>
      <c r="S559" t="s">
        <v>21</v>
      </c>
      <c r="T559" t="s">
        <v>46</v>
      </c>
      <c r="U559" t="s">
        <v>47</v>
      </c>
      <c r="V559">
        <v>10458</v>
      </c>
      <c r="W559" t="s">
        <v>42</v>
      </c>
      <c r="X559">
        <v>7</v>
      </c>
      <c r="Y559" s="1">
        <v>34787</v>
      </c>
      <c r="Z559" s="1">
        <v>34815</v>
      </c>
      <c r="AA559">
        <f>_xlfn.DAYS(orderjoin[[#This Row],[orders.ShippedDate]],orderjoin[[#This Row],[orders.OrderDate]])</f>
        <v>6</v>
      </c>
      <c r="AB559" s="1">
        <v>34793</v>
      </c>
      <c r="AC559">
        <v>3</v>
      </c>
      <c r="AD559">
        <v>147.06</v>
      </c>
      <c r="AE559" t="s">
        <v>43</v>
      </c>
      <c r="AF559" t="s">
        <v>44</v>
      </c>
      <c r="AG559" t="s">
        <v>45</v>
      </c>
      <c r="AH559" t="s">
        <v>21</v>
      </c>
      <c r="AI559" t="s">
        <v>46</v>
      </c>
      <c r="AJ559" t="s">
        <v>47</v>
      </c>
      <c r="AK559">
        <v>28</v>
      </c>
      <c r="AL559" t="s">
        <v>558</v>
      </c>
      <c r="AM559">
        <v>12</v>
      </c>
      <c r="AN559">
        <v>7</v>
      </c>
      <c r="AO559" t="s">
        <v>559</v>
      </c>
      <c r="AP559" s="7">
        <v>45.6</v>
      </c>
      <c r="AQ559">
        <v>26</v>
      </c>
      <c r="AR559">
        <v>0</v>
      </c>
      <c r="AS559">
        <v>0</v>
      </c>
      <c r="AT559">
        <v>1</v>
      </c>
      <c r="AU559" t="s">
        <v>42</v>
      </c>
      <c r="AV559" t="s">
        <v>43</v>
      </c>
      <c r="AW559" t="s">
        <v>886</v>
      </c>
      <c r="AX559" t="s">
        <v>686</v>
      </c>
      <c r="AY559" t="s">
        <v>44</v>
      </c>
      <c r="AZ559" t="s">
        <v>45</v>
      </c>
      <c r="BA559" t="s">
        <v>21</v>
      </c>
      <c r="BB559" t="s">
        <v>46</v>
      </c>
      <c r="BC559" t="s">
        <v>47</v>
      </c>
      <c r="BD559" t="s">
        <v>887</v>
      </c>
      <c r="BE559" t="s">
        <v>888</v>
      </c>
      <c r="BF559">
        <v>12</v>
      </c>
      <c r="BG559" t="s">
        <v>1071</v>
      </c>
      <c r="BH559" t="s">
        <v>1072</v>
      </c>
      <c r="BI559" t="s">
        <v>1073</v>
      </c>
      <c r="BJ559" t="s">
        <v>1074</v>
      </c>
      <c r="BK559" t="s">
        <v>1075</v>
      </c>
      <c r="BL559" t="s">
        <v>21</v>
      </c>
      <c r="BM559" t="s">
        <v>1076</v>
      </c>
      <c r="BN559" t="s">
        <v>29</v>
      </c>
      <c r="BO559" t="s">
        <v>1077</v>
      </c>
      <c r="BP559" t="s">
        <v>21</v>
      </c>
      <c r="BQ559">
        <v>7</v>
      </c>
      <c r="BR559" t="s">
        <v>1030</v>
      </c>
      <c r="BS559" t="s">
        <v>1031</v>
      </c>
      <c r="BT559">
        <v>3</v>
      </c>
      <c r="BU559" t="s">
        <v>1201</v>
      </c>
      <c r="BV559" t="s">
        <v>1174</v>
      </c>
      <c r="BW559">
        <v>7</v>
      </c>
      <c r="BX559" t="s">
        <v>1618</v>
      </c>
      <c r="BY559" t="s">
        <v>1209</v>
      </c>
      <c r="BZ559" t="s">
        <v>654</v>
      </c>
      <c r="CA559" t="s">
        <v>1581</v>
      </c>
      <c r="CB559" s="1">
        <v>22065</v>
      </c>
      <c r="CC559" s="1">
        <v>34336</v>
      </c>
      <c r="CD559" t="s">
        <v>1619</v>
      </c>
      <c r="CE559" t="s">
        <v>194</v>
      </c>
      <c r="CF559" t="s">
        <v>21</v>
      </c>
      <c r="CG559" t="s">
        <v>1620</v>
      </c>
      <c r="CH559" t="s">
        <v>196</v>
      </c>
      <c r="CI559" t="s">
        <v>1621</v>
      </c>
      <c r="CJ559">
        <v>465</v>
      </c>
      <c r="CK559">
        <v>5</v>
      </c>
      <c r="CL559">
        <v>1092</v>
      </c>
    </row>
    <row r="560" spans="1:90">
      <c r="A560">
        <v>10458</v>
      </c>
      <c r="B560">
        <v>43</v>
      </c>
      <c r="C560" s="8">
        <v>36.799999999999997</v>
      </c>
      <c r="D560">
        <v>20</v>
      </c>
      <c r="E560">
        <v>0</v>
      </c>
      <c r="F560">
        <v>10458</v>
      </c>
      <c r="G560" t="s">
        <v>42</v>
      </c>
      <c r="H560">
        <v>7</v>
      </c>
      <c r="I560" s="1">
        <v>34787</v>
      </c>
      <c r="J560" s="1">
        <v>34815</v>
      </c>
      <c r="K560" s="1">
        <v>34793</v>
      </c>
      <c r="L560">
        <f>_xlfn.DAYS(orderjoin[[#This Row],[ShippedDate]],orderjoin[[#This Row],[OrderDate]])</f>
        <v>6</v>
      </c>
      <c r="M560">
        <f>_xlfn.DAYS(orderjoin[[#This Row],[RequiredDate]],orderjoin[[#This Row],[ShippedDate]])</f>
        <v>22</v>
      </c>
      <c r="N560">
        <v>3</v>
      </c>
      <c r="O560">
        <v>147.06</v>
      </c>
      <c r="P560" t="s">
        <v>43</v>
      </c>
      <c r="Q560" t="s">
        <v>44</v>
      </c>
      <c r="R560" t="s">
        <v>45</v>
      </c>
      <c r="S560" t="s">
        <v>21</v>
      </c>
      <c r="T560" t="s">
        <v>46</v>
      </c>
      <c r="U560" t="s">
        <v>47</v>
      </c>
      <c r="V560">
        <v>10458</v>
      </c>
      <c r="W560" t="s">
        <v>42</v>
      </c>
      <c r="X560">
        <v>7</v>
      </c>
      <c r="Y560" s="1">
        <v>34787</v>
      </c>
      <c r="Z560" s="1">
        <v>34815</v>
      </c>
      <c r="AA560">
        <f>_xlfn.DAYS(orderjoin[[#This Row],[orders.ShippedDate]],orderjoin[[#This Row],[orders.OrderDate]])</f>
        <v>6</v>
      </c>
      <c r="AB560" s="1">
        <v>34793</v>
      </c>
      <c r="AC560">
        <v>3</v>
      </c>
      <c r="AD560">
        <v>147.06</v>
      </c>
      <c r="AE560" t="s">
        <v>43</v>
      </c>
      <c r="AF560" t="s">
        <v>44</v>
      </c>
      <c r="AG560" t="s">
        <v>45</v>
      </c>
      <c r="AH560" t="s">
        <v>21</v>
      </c>
      <c r="AI560" t="s">
        <v>46</v>
      </c>
      <c r="AJ560" t="s">
        <v>47</v>
      </c>
      <c r="AK560">
        <v>43</v>
      </c>
      <c r="AL560" t="s">
        <v>586</v>
      </c>
      <c r="AM560">
        <v>20</v>
      </c>
      <c r="AN560">
        <v>1</v>
      </c>
      <c r="AO560" t="s">
        <v>587</v>
      </c>
      <c r="AP560" s="7">
        <v>46</v>
      </c>
      <c r="AQ560">
        <v>17</v>
      </c>
      <c r="AR560">
        <v>10</v>
      </c>
      <c r="AS560">
        <v>25</v>
      </c>
      <c r="AT560">
        <v>0</v>
      </c>
      <c r="AU560" t="s">
        <v>42</v>
      </c>
      <c r="AV560" t="s">
        <v>43</v>
      </c>
      <c r="AW560" t="s">
        <v>886</v>
      </c>
      <c r="AX560" t="s">
        <v>686</v>
      </c>
      <c r="AY560" t="s">
        <v>44</v>
      </c>
      <c r="AZ560" t="s">
        <v>45</v>
      </c>
      <c r="BA560" t="s">
        <v>21</v>
      </c>
      <c r="BB560" t="s">
        <v>46</v>
      </c>
      <c r="BC560" t="s">
        <v>47</v>
      </c>
      <c r="BD560" t="s">
        <v>887</v>
      </c>
      <c r="BE560" t="s">
        <v>888</v>
      </c>
      <c r="BF560">
        <v>20</v>
      </c>
      <c r="BG560" t="s">
        <v>1006</v>
      </c>
      <c r="BH560" t="s">
        <v>1007</v>
      </c>
      <c r="BI560" t="s">
        <v>658</v>
      </c>
      <c r="BJ560" t="s">
        <v>1008</v>
      </c>
      <c r="BK560" t="s">
        <v>1009</v>
      </c>
      <c r="BL560" t="s">
        <v>21</v>
      </c>
      <c r="BM560" t="s">
        <v>1010</v>
      </c>
      <c r="BN560" t="s">
        <v>1009</v>
      </c>
      <c r="BO560" t="s">
        <v>1011</v>
      </c>
      <c r="BP560" t="s">
        <v>21</v>
      </c>
      <c r="BQ560">
        <v>1</v>
      </c>
      <c r="BR560" t="s">
        <v>1004</v>
      </c>
      <c r="BS560" t="s">
        <v>1005</v>
      </c>
      <c r="BT560">
        <v>3</v>
      </c>
      <c r="BU560" t="s">
        <v>1201</v>
      </c>
      <c r="BV560" t="s">
        <v>1174</v>
      </c>
      <c r="BW560">
        <v>7</v>
      </c>
      <c r="BX560" t="s">
        <v>1618</v>
      </c>
      <c r="BY560" t="s">
        <v>1209</v>
      </c>
      <c r="BZ560" t="s">
        <v>654</v>
      </c>
      <c r="CA560" t="s">
        <v>1581</v>
      </c>
      <c r="CB560" s="1">
        <v>22065</v>
      </c>
      <c r="CC560" s="1">
        <v>34336</v>
      </c>
      <c r="CD560" t="s">
        <v>1619</v>
      </c>
      <c r="CE560" t="s">
        <v>194</v>
      </c>
      <c r="CF560" t="s">
        <v>21</v>
      </c>
      <c r="CG560" t="s">
        <v>1620</v>
      </c>
      <c r="CH560" t="s">
        <v>196</v>
      </c>
      <c r="CI560" t="s">
        <v>1621</v>
      </c>
      <c r="CJ560">
        <v>465</v>
      </c>
      <c r="CK560">
        <v>5</v>
      </c>
      <c r="CL560">
        <v>736</v>
      </c>
    </row>
    <row r="561" spans="1:90">
      <c r="A561">
        <v>10458</v>
      </c>
      <c r="B561">
        <v>56</v>
      </c>
      <c r="C561" s="8">
        <v>30.4</v>
      </c>
      <c r="D561">
        <v>15</v>
      </c>
      <c r="E561">
        <v>0</v>
      </c>
      <c r="F561">
        <v>10458</v>
      </c>
      <c r="G561" t="s">
        <v>42</v>
      </c>
      <c r="H561">
        <v>7</v>
      </c>
      <c r="I561" s="1">
        <v>34787</v>
      </c>
      <c r="J561" s="1">
        <v>34815</v>
      </c>
      <c r="K561" s="1">
        <v>34793</v>
      </c>
      <c r="L561">
        <f>_xlfn.DAYS(orderjoin[[#This Row],[ShippedDate]],orderjoin[[#This Row],[OrderDate]])</f>
        <v>6</v>
      </c>
      <c r="M561">
        <f>_xlfn.DAYS(orderjoin[[#This Row],[RequiredDate]],orderjoin[[#This Row],[ShippedDate]])</f>
        <v>22</v>
      </c>
      <c r="N561">
        <v>3</v>
      </c>
      <c r="O561">
        <v>147.06</v>
      </c>
      <c r="P561" t="s">
        <v>43</v>
      </c>
      <c r="Q561" t="s">
        <v>44</v>
      </c>
      <c r="R561" t="s">
        <v>45</v>
      </c>
      <c r="S561" t="s">
        <v>21</v>
      </c>
      <c r="T561" t="s">
        <v>46</v>
      </c>
      <c r="U561" t="s">
        <v>47</v>
      </c>
      <c r="V561">
        <v>10458</v>
      </c>
      <c r="W561" t="s">
        <v>42</v>
      </c>
      <c r="X561">
        <v>7</v>
      </c>
      <c r="Y561" s="1">
        <v>34787</v>
      </c>
      <c r="Z561" s="1">
        <v>34815</v>
      </c>
      <c r="AA561">
        <f>_xlfn.DAYS(orderjoin[[#This Row],[orders.ShippedDate]],orderjoin[[#This Row],[orders.OrderDate]])</f>
        <v>6</v>
      </c>
      <c r="AB561" s="1">
        <v>34793</v>
      </c>
      <c r="AC561">
        <v>3</v>
      </c>
      <c r="AD561">
        <v>147.06</v>
      </c>
      <c r="AE561" t="s">
        <v>43</v>
      </c>
      <c r="AF561" t="s">
        <v>44</v>
      </c>
      <c r="AG561" t="s">
        <v>45</v>
      </c>
      <c r="AH561" t="s">
        <v>21</v>
      </c>
      <c r="AI561" t="s">
        <v>46</v>
      </c>
      <c r="AJ561" t="s">
        <v>47</v>
      </c>
      <c r="AK561">
        <v>56</v>
      </c>
      <c r="AL561" t="s">
        <v>612</v>
      </c>
      <c r="AM561">
        <v>26</v>
      </c>
      <c r="AN561">
        <v>5</v>
      </c>
      <c r="AO561" t="s">
        <v>613</v>
      </c>
      <c r="AP561" s="7">
        <v>38</v>
      </c>
      <c r="AQ561">
        <v>21</v>
      </c>
      <c r="AR561">
        <v>10</v>
      </c>
      <c r="AS561">
        <v>30</v>
      </c>
      <c r="AT561">
        <v>0</v>
      </c>
      <c r="AU561" t="s">
        <v>42</v>
      </c>
      <c r="AV561" t="s">
        <v>43</v>
      </c>
      <c r="AW561" t="s">
        <v>886</v>
      </c>
      <c r="AX561" t="s">
        <v>686</v>
      </c>
      <c r="AY561" t="s">
        <v>44</v>
      </c>
      <c r="AZ561" t="s">
        <v>45</v>
      </c>
      <c r="BA561" t="s">
        <v>21</v>
      </c>
      <c r="BB561" t="s">
        <v>46</v>
      </c>
      <c r="BC561" t="s">
        <v>47</v>
      </c>
      <c r="BD561" t="s">
        <v>887</v>
      </c>
      <c r="BE561" t="s">
        <v>888</v>
      </c>
      <c r="BF561">
        <v>26</v>
      </c>
      <c r="BG561" t="s">
        <v>1113</v>
      </c>
      <c r="BH561" t="s">
        <v>1114</v>
      </c>
      <c r="BI561" t="s">
        <v>669</v>
      </c>
      <c r="BJ561" t="s">
        <v>1115</v>
      </c>
      <c r="BK561" t="s">
        <v>1116</v>
      </c>
      <c r="BL561" t="s">
        <v>21</v>
      </c>
      <c r="BM561" t="s">
        <v>1117</v>
      </c>
      <c r="BN561" t="s">
        <v>150</v>
      </c>
      <c r="BO561" t="s">
        <v>1118</v>
      </c>
      <c r="BP561" t="s">
        <v>1119</v>
      </c>
      <c r="BQ561">
        <v>5</v>
      </c>
      <c r="BR561" t="s">
        <v>1021</v>
      </c>
      <c r="BS561" t="s">
        <v>1022</v>
      </c>
      <c r="BT561">
        <v>3</v>
      </c>
      <c r="BU561" t="s">
        <v>1201</v>
      </c>
      <c r="BV561" t="s">
        <v>1174</v>
      </c>
      <c r="BW561">
        <v>7</v>
      </c>
      <c r="BX561" t="s">
        <v>1618</v>
      </c>
      <c r="BY561" t="s">
        <v>1209</v>
      </c>
      <c r="BZ561" t="s">
        <v>654</v>
      </c>
      <c r="CA561" t="s">
        <v>1581</v>
      </c>
      <c r="CB561" s="1">
        <v>22065</v>
      </c>
      <c r="CC561" s="1">
        <v>34336</v>
      </c>
      <c r="CD561" t="s">
        <v>1619</v>
      </c>
      <c r="CE561" t="s">
        <v>194</v>
      </c>
      <c r="CF561" t="s">
        <v>21</v>
      </c>
      <c r="CG561" t="s">
        <v>1620</v>
      </c>
      <c r="CH561" t="s">
        <v>196</v>
      </c>
      <c r="CI561" t="s">
        <v>1621</v>
      </c>
      <c r="CJ561">
        <v>465</v>
      </c>
      <c r="CK561">
        <v>5</v>
      </c>
      <c r="CL561">
        <v>456</v>
      </c>
    </row>
    <row r="562" spans="1:90">
      <c r="A562">
        <v>10458</v>
      </c>
      <c r="B562">
        <v>71</v>
      </c>
      <c r="C562" s="8">
        <v>17.2</v>
      </c>
      <c r="D562">
        <v>50</v>
      </c>
      <c r="E562">
        <v>0</v>
      </c>
      <c r="F562">
        <v>10458</v>
      </c>
      <c r="G562" t="s">
        <v>42</v>
      </c>
      <c r="H562">
        <v>7</v>
      </c>
      <c r="I562" s="1">
        <v>34787</v>
      </c>
      <c r="J562" s="1">
        <v>34815</v>
      </c>
      <c r="K562" s="1">
        <v>34793</v>
      </c>
      <c r="L562">
        <f>_xlfn.DAYS(orderjoin[[#This Row],[ShippedDate]],orderjoin[[#This Row],[OrderDate]])</f>
        <v>6</v>
      </c>
      <c r="M562">
        <f>_xlfn.DAYS(orderjoin[[#This Row],[RequiredDate]],orderjoin[[#This Row],[ShippedDate]])</f>
        <v>22</v>
      </c>
      <c r="N562">
        <v>3</v>
      </c>
      <c r="O562">
        <v>147.06</v>
      </c>
      <c r="P562" t="s">
        <v>43</v>
      </c>
      <c r="Q562" t="s">
        <v>44</v>
      </c>
      <c r="R562" t="s">
        <v>45</v>
      </c>
      <c r="S562" t="s">
        <v>21</v>
      </c>
      <c r="T562" t="s">
        <v>46</v>
      </c>
      <c r="U562" t="s">
        <v>47</v>
      </c>
      <c r="V562">
        <v>10458</v>
      </c>
      <c r="W562" t="s">
        <v>42</v>
      </c>
      <c r="X562">
        <v>7</v>
      </c>
      <c r="Y562" s="1">
        <v>34787</v>
      </c>
      <c r="Z562" s="1">
        <v>34815</v>
      </c>
      <c r="AA562">
        <f>_xlfn.DAYS(orderjoin[[#This Row],[orders.ShippedDate]],orderjoin[[#This Row],[orders.OrderDate]])</f>
        <v>6</v>
      </c>
      <c r="AB562" s="1">
        <v>34793</v>
      </c>
      <c r="AC562">
        <v>3</v>
      </c>
      <c r="AD562">
        <v>147.06</v>
      </c>
      <c r="AE562" t="s">
        <v>43</v>
      </c>
      <c r="AF562" t="s">
        <v>44</v>
      </c>
      <c r="AG562" t="s">
        <v>45</v>
      </c>
      <c r="AH562" t="s">
        <v>21</v>
      </c>
      <c r="AI562" t="s">
        <v>46</v>
      </c>
      <c r="AJ562" t="s">
        <v>47</v>
      </c>
      <c r="AK562">
        <v>71</v>
      </c>
      <c r="AL562" t="s">
        <v>640</v>
      </c>
      <c r="AM562">
        <v>15</v>
      </c>
      <c r="AN562">
        <v>4</v>
      </c>
      <c r="AO562" t="s">
        <v>527</v>
      </c>
      <c r="AP562" s="7">
        <v>21.5</v>
      </c>
      <c r="AQ562">
        <v>26</v>
      </c>
      <c r="AR562">
        <v>0</v>
      </c>
      <c r="AS562">
        <v>0</v>
      </c>
      <c r="AT562">
        <v>0</v>
      </c>
      <c r="AU562" t="s">
        <v>42</v>
      </c>
      <c r="AV562" t="s">
        <v>43</v>
      </c>
      <c r="AW562" t="s">
        <v>886</v>
      </c>
      <c r="AX562" t="s">
        <v>686</v>
      </c>
      <c r="AY562" t="s">
        <v>44</v>
      </c>
      <c r="AZ562" t="s">
        <v>45</v>
      </c>
      <c r="BA562" t="s">
        <v>21</v>
      </c>
      <c r="BB562" t="s">
        <v>46</v>
      </c>
      <c r="BC562" t="s">
        <v>47</v>
      </c>
      <c r="BD562" t="s">
        <v>887</v>
      </c>
      <c r="BE562" t="s">
        <v>888</v>
      </c>
      <c r="BF562">
        <v>15</v>
      </c>
      <c r="BG562" t="s">
        <v>1032</v>
      </c>
      <c r="BH562" t="s">
        <v>1033</v>
      </c>
      <c r="BI562" t="s">
        <v>676</v>
      </c>
      <c r="BJ562" t="s">
        <v>1034</v>
      </c>
      <c r="BK562" t="s">
        <v>1035</v>
      </c>
      <c r="BL562" t="s">
        <v>21</v>
      </c>
      <c r="BM562" t="s">
        <v>1036</v>
      </c>
      <c r="BN562" t="s">
        <v>366</v>
      </c>
      <c r="BO562" t="s">
        <v>1037</v>
      </c>
      <c r="BP562" t="s">
        <v>21</v>
      </c>
      <c r="BQ562">
        <v>4</v>
      </c>
      <c r="BR562" t="s">
        <v>989</v>
      </c>
      <c r="BS562" t="s">
        <v>990</v>
      </c>
      <c r="BT562">
        <v>3</v>
      </c>
      <c r="BU562" t="s">
        <v>1201</v>
      </c>
      <c r="BV562" t="s">
        <v>1174</v>
      </c>
      <c r="BW562">
        <v>7</v>
      </c>
      <c r="BX562" t="s">
        <v>1618</v>
      </c>
      <c r="BY562" t="s">
        <v>1209</v>
      </c>
      <c r="BZ562" t="s">
        <v>654</v>
      </c>
      <c r="CA562" t="s">
        <v>1581</v>
      </c>
      <c r="CB562" s="1">
        <v>22065</v>
      </c>
      <c r="CC562" s="1">
        <v>34336</v>
      </c>
      <c r="CD562" t="s">
        <v>1619</v>
      </c>
      <c r="CE562" t="s">
        <v>194</v>
      </c>
      <c r="CF562" t="s">
        <v>21</v>
      </c>
      <c r="CG562" t="s">
        <v>1620</v>
      </c>
      <c r="CH562" t="s">
        <v>196</v>
      </c>
      <c r="CI562" t="s">
        <v>1621</v>
      </c>
      <c r="CJ562">
        <v>465</v>
      </c>
      <c r="CK562">
        <v>5</v>
      </c>
      <c r="CL562">
        <v>860</v>
      </c>
    </row>
    <row r="563" spans="1:90">
      <c r="A563">
        <v>10459</v>
      </c>
      <c r="B563">
        <v>7</v>
      </c>
      <c r="C563" s="8">
        <v>24</v>
      </c>
      <c r="D563">
        <v>16</v>
      </c>
      <c r="E563">
        <v>0.05</v>
      </c>
      <c r="F563">
        <v>10459</v>
      </c>
      <c r="G563" t="s">
        <v>37</v>
      </c>
      <c r="H563">
        <v>4</v>
      </c>
      <c r="I563" s="1">
        <v>34788</v>
      </c>
      <c r="J563" s="1">
        <v>34816</v>
      </c>
      <c r="K563" s="1">
        <v>34789</v>
      </c>
      <c r="L563">
        <f>_xlfn.DAYS(orderjoin[[#This Row],[ShippedDate]],orderjoin[[#This Row],[OrderDate]])</f>
        <v>1</v>
      </c>
      <c r="M563">
        <f>_xlfn.DAYS(orderjoin[[#This Row],[RequiredDate]],orderjoin[[#This Row],[ShippedDate]])</f>
        <v>27</v>
      </c>
      <c r="N563">
        <v>2</v>
      </c>
      <c r="O563">
        <v>25.09</v>
      </c>
      <c r="P563" t="s">
        <v>38</v>
      </c>
      <c r="Q563" t="s">
        <v>39</v>
      </c>
      <c r="R563" t="s">
        <v>40</v>
      </c>
      <c r="S563" t="s">
        <v>21</v>
      </c>
      <c r="T563" t="s">
        <v>41</v>
      </c>
      <c r="U563" t="s">
        <v>23</v>
      </c>
      <c r="V563">
        <v>10459</v>
      </c>
      <c r="W563" t="s">
        <v>37</v>
      </c>
      <c r="X563">
        <v>4</v>
      </c>
      <c r="Y563" s="1">
        <v>34788</v>
      </c>
      <c r="Z563" s="1">
        <v>34816</v>
      </c>
      <c r="AA563">
        <f>_xlfn.DAYS(orderjoin[[#This Row],[orders.ShippedDate]],orderjoin[[#This Row],[orders.OrderDate]])</f>
        <v>1</v>
      </c>
      <c r="AB563" s="1">
        <v>34789</v>
      </c>
      <c r="AC563">
        <v>2</v>
      </c>
      <c r="AD563">
        <v>25.09</v>
      </c>
      <c r="AE563" t="s">
        <v>38</v>
      </c>
      <c r="AF563" t="s">
        <v>39</v>
      </c>
      <c r="AG563" t="s">
        <v>40</v>
      </c>
      <c r="AH563" t="s">
        <v>21</v>
      </c>
      <c r="AI563" t="s">
        <v>41</v>
      </c>
      <c r="AJ563" t="s">
        <v>23</v>
      </c>
      <c r="AK563">
        <v>7</v>
      </c>
      <c r="AL563" t="s">
        <v>516</v>
      </c>
      <c r="AM563">
        <v>3</v>
      </c>
      <c r="AN563">
        <v>7</v>
      </c>
      <c r="AO563" t="s">
        <v>517</v>
      </c>
      <c r="AP563" s="7">
        <v>30</v>
      </c>
      <c r="AQ563">
        <v>15</v>
      </c>
      <c r="AR563">
        <v>0</v>
      </c>
      <c r="AS563">
        <v>10</v>
      </c>
      <c r="AT563">
        <v>0</v>
      </c>
      <c r="AU563" t="s">
        <v>37</v>
      </c>
      <c r="AV563" t="s">
        <v>38</v>
      </c>
      <c r="AW563" t="s">
        <v>908</v>
      </c>
      <c r="AX563" t="s">
        <v>692</v>
      </c>
      <c r="AY563" t="s">
        <v>39</v>
      </c>
      <c r="AZ563" t="s">
        <v>40</v>
      </c>
      <c r="BA563" t="s">
        <v>21</v>
      </c>
      <c r="BB563" t="s">
        <v>41</v>
      </c>
      <c r="BC563" t="s">
        <v>23</v>
      </c>
      <c r="BD563" t="s">
        <v>909</v>
      </c>
      <c r="BE563" t="s">
        <v>910</v>
      </c>
      <c r="BF563">
        <v>3</v>
      </c>
      <c r="BG563" t="s">
        <v>1099</v>
      </c>
      <c r="BH563" t="s">
        <v>1100</v>
      </c>
      <c r="BI563" t="s">
        <v>654</v>
      </c>
      <c r="BJ563" t="s">
        <v>1101</v>
      </c>
      <c r="BK563" t="s">
        <v>1102</v>
      </c>
      <c r="BL563" t="s">
        <v>1103</v>
      </c>
      <c r="BM563" t="s">
        <v>1104</v>
      </c>
      <c r="BN563" t="s">
        <v>99</v>
      </c>
      <c r="BO563" t="s">
        <v>1105</v>
      </c>
      <c r="BP563" t="s">
        <v>1106</v>
      </c>
      <c r="BQ563">
        <v>7</v>
      </c>
      <c r="BR563" t="s">
        <v>1030</v>
      </c>
      <c r="BS563" t="s">
        <v>1031</v>
      </c>
      <c r="BT563">
        <v>2</v>
      </c>
      <c r="BU563" t="s">
        <v>1199</v>
      </c>
      <c r="BV563" t="s">
        <v>1200</v>
      </c>
      <c r="BW563">
        <v>4</v>
      </c>
      <c r="BX563" t="s">
        <v>1608</v>
      </c>
      <c r="BY563" t="s">
        <v>1206</v>
      </c>
      <c r="BZ563" t="s">
        <v>654</v>
      </c>
      <c r="CA563" t="s">
        <v>1609</v>
      </c>
      <c r="CB563" s="1">
        <v>13777</v>
      </c>
      <c r="CC563" s="1">
        <v>34092</v>
      </c>
      <c r="CD563" t="s">
        <v>1610</v>
      </c>
      <c r="CE563" t="s">
        <v>1611</v>
      </c>
      <c r="CF563" t="s">
        <v>132</v>
      </c>
      <c r="CG563" t="s">
        <v>1612</v>
      </c>
      <c r="CH563" t="s">
        <v>99</v>
      </c>
      <c r="CI563" t="s">
        <v>1613</v>
      </c>
      <c r="CJ563">
        <v>5176</v>
      </c>
      <c r="CK563">
        <v>2</v>
      </c>
      <c r="CL563">
        <v>364.8</v>
      </c>
    </row>
    <row r="564" spans="1:90">
      <c r="A564">
        <v>10459</v>
      </c>
      <c r="B564">
        <v>46</v>
      </c>
      <c r="C564" s="8">
        <v>9.6</v>
      </c>
      <c r="D564">
        <v>20</v>
      </c>
      <c r="E564">
        <v>0.05</v>
      </c>
      <c r="F564">
        <v>10459</v>
      </c>
      <c r="G564" t="s">
        <v>37</v>
      </c>
      <c r="H564">
        <v>4</v>
      </c>
      <c r="I564" s="1">
        <v>34788</v>
      </c>
      <c r="J564" s="1">
        <v>34816</v>
      </c>
      <c r="K564" s="1">
        <v>34789</v>
      </c>
      <c r="L564">
        <f>_xlfn.DAYS(orderjoin[[#This Row],[ShippedDate]],orderjoin[[#This Row],[OrderDate]])</f>
        <v>1</v>
      </c>
      <c r="M564">
        <f>_xlfn.DAYS(orderjoin[[#This Row],[RequiredDate]],orderjoin[[#This Row],[ShippedDate]])</f>
        <v>27</v>
      </c>
      <c r="N564">
        <v>2</v>
      </c>
      <c r="O564">
        <v>25.09</v>
      </c>
      <c r="P564" t="s">
        <v>38</v>
      </c>
      <c r="Q564" t="s">
        <v>39</v>
      </c>
      <c r="R564" t="s">
        <v>40</v>
      </c>
      <c r="S564" t="s">
        <v>21</v>
      </c>
      <c r="T564" t="s">
        <v>41</v>
      </c>
      <c r="U564" t="s">
        <v>23</v>
      </c>
      <c r="V564">
        <v>10459</v>
      </c>
      <c r="W564" t="s">
        <v>37</v>
      </c>
      <c r="X564">
        <v>4</v>
      </c>
      <c r="Y564" s="1">
        <v>34788</v>
      </c>
      <c r="Z564" s="1">
        <v>34816</v>
      </c>
      <c r="AA564">
        <f>_xlfn.DAYS(orderjoin[[#This Row],[orders.ShippedDate]],orderjoin[[#This Row],[orders.OrderDate]])</f>
        <v>1</v>
      </c>
      <c r="AB564" s="1">
        <v>34789</v>
      </c>
      <c r="AC564">
        <v>2</v>
      </c>
      <c r="AD564">
        <v>25.09</v>
      </c>
      <c r="AE564" t="s">
        <v>38</v>
      </c>
      <c r="AF564" t="s">
        <v>39</v>
      </c>
      <c r="AG564" t="s">
        <v>40</v>
      </c>
      <c r="AH564" t="s">
        <v>21</v>
      </c>
      <c r="AI564" t="s">
        <v>41</v>
      </c>
      <c r="AJ564" t="s">
        <v>23</v>
      </c>
      <c r="AK564">
        <v>46</v>
      </c>
      <c r="AL564" t="s">
        <v>592</v>
      </c>
      <c r="AM564">
        <v>21</v>
      </c>
      <c r="AN564">
        <v>8</v>
      </c>
      <c r="AO564" t="s">
        <v>593</v>
      </c>
      <c r="AP564" s="7">
        <v>12</v>
      </c>
      <c r="AQ564">
        <v>95</v>
      </c>
      <c r="AR564">
        <v>0</v>
      </c>
      <c r="AS564">
        <v>0</v>
      </c>
      <c r="AT564">
        <v>0</v>
      </c>
      <c r="AU564" t="s">
        <v>37</v>
      </c>
      <c r="AV564" t="s">
        <v>38</v>
      </c>
      <c r="AW564" t="s">
        <v>908</v>
      </c>
      <c r="AX564" t="s">
        <v>692</v>
      </c>
      <c r="AY564" t="s">
        <v>39</v>
      </c>
      <c r="AZ564" t="s">
        <v>40</v>
      </c>
      <c r="BA564" t="s">
        <v>21</v>
      </c>
      <c r="BB564" t="s">
        <v>41</v>
      </c>
      <c r="BC564" t="s">
        <v>23</v>
      </c>
      <c r="BD564" t="s">
        <v>909</v>
      </c>
      <c r="BE564" t="s">
        <v>910</v>
      </c>
      <c r="BF564">
        <v>21</v>
      </c>
      <c r="BG564" t="s">
        <v>1175</v>
      </c>
      <c r="BH564" t="s">
        <v>1176</v>
      </c>
      <c r="BI564" t="s">
        <v>717</v>
      </c>
      <c r="BJ564" t="s">
        <v>1177</v>
      </c>
      <c r="BK564" t="s">
        <v>1178</v>
      </c>
      <c r="BL564" t="s">
        <v>21</v>
      </c>
      <c r="BM564" t="s">
        <v>1179</v>
      </c>
      <c r="BN564" t="s">
        <v>298</v>
      </c>
      <c r="BO564" t="s">
        <v>1180</v>
      </c>
      <c r="BP564" t="s">
        <v>1181</v>
      </c>
      <c r="BQ564">
        <v>8</v>
      </c>
      <c r="BR564" t="s">
        <v>1057</v>
      </c>
      <c r="BS564" t="s">
        <v>1058</v>
      </c>
      <c r="BT564">
        <v>2</v>
      </c>
      <c r="BU564" t="s">
        <v>1199</v>
      </c>
      <c r="BV564" t="s">
        <v>1200</v>
      </c>
      <c r="BW564">
        <v>4</v>
      </c>
      <c r="BX564" t="s">
        <v>1608</v>
      </c>
      <c r="BY564" t="s">
        <v>1206</v>
      </c>
      <c r="BZ564" t="s">
        <v>654</v>
      </c>
      <c r="CA564" t="s">
        <v>1609</v>
      </c>
      <c r="CB564" s="1">
        <v>13777</v>
      </c>
      <c r="CC564" s="1">
        <v>34092</v>
      </c>
      <c r="CD564" t="s">
        <v>1610</v>
      </c>
      <c r="CE564" t="s">
        <v>1611</v>
      </c>
      <c r="CF564" t="s">
        <v>132</v>
      </c>
      <c r="CG564" t="s">
        <v>1612</v>
      </c>
      <c r="CH564" t="s">
        <v>99</v>
      </c>
      <c r="CI564" t="s">
        <v>1613</v>
      </c>
      <c r="CJ564">
        <v>5176</v>
      </c>
      <c r="CK564">
        <v>2</v>
      </c>
      <c r="CL564">
        <v>182.4</v>
      </c>
    </row>
    <row r="565" spans="1:90">
      <c r="A565">
        <v>10459</v>
      </c>
      <c r="B565">
        <v>72</v>
      </c>
      <c r="C565" s="8">
        <v>27.8</v>
      </c>
      <c r="D565">
        <v>40</v>
      </c>
      <c r="E565">
        <v>0</v>
      </c>
      <c r="F565">
        <v>10459</v>
      </c>
      <c r="G565" t="s">
        <v>37</v>
      </c>
      <c r="H565">
        <v>4</v>
      </c>
      <c r="I565" s="1">
        <v>34788</v>
      </c>
      <c r="J565" s="1">
        <v>34816</v>
      </c>
      <c r="K565" s="1">
        <v>34789</v>
      </c>
      <c r="L565">
        <f>_xlfn.DAYS(orderjoin[[#This Row],[ShippedDate]],orderjoin[[#This Row],[OrderDate]])</f>
        <v>1</v>
      </c>
      <c r="M565">
        <f>_xlfn.DAYS(orderjoin[[#This Row],[RequiredDate]],orderjoin[[#This Row],[ShippedDate]])</f>
        <v>27</v>
      </c>
      <c r="N565">
        <v>2</v>
      </c>
      <c r="O565">
        <v>25.09</v>
      </c>
      <c r="P565" t="s">
        <v>38</v>
      </c>
      <c r="Q565" t="s">
        <v>39</v>
      </c>
      <c r="R565" t="s">
        <v>40</v>
      </c>
      <c r="S565" t="s">
        <v>21</v>
      </c>
      <c r="T565" t="s">
        <v>41</v>
      </c>
      <c r="U565" t="s">
        <v>23</v>
      </c>
      <c r="V565">
        <v>10459</v>
      </c>
      <c r="W565" t="s">
        <v>37</v>
      </c>
      <c r="X565">
        <v>4</v>
      </c>
      <c r="Y565" s="1">
        <v>34788</v>
      </c>
      <c r="Z565" s="1">
        <v>34816</v>
      </c>
      <c r="AA565">
        <f>_xlfn.DAYS(orderjoin[[#This Row],[orders.ShippedDate]],orderjoin[[#This Row],[orders.OrderDate]])</f>
        <v>1</v>
      </c>
      <c r="AB565" s="1">
        <v>34789</v>
      </c>
      <c r="AC565">
        <v>2</v>
      </c>
      <c r="AD565">
        <v>25.09</v>
      </c>
      <c r="AE565" t="s">
        <v>38</v>
      </c>
      <c r="AF565" t="s">
        <v>39</v>
      </c>
      <c r="AG565" t="s">
        <v>40</v>
      </c>
      <c r="AH565" t="s">
        <v>21</v>
      </c>
      <c r="AI565" t="s">
        <v>41</v>
      </c>
      <c r="AJ565" t="s">
        <v>23</v>
      </c>
      <c r="AK565">
        <v>72</v>
      </c>
      <c r="AL565" t="s">
        <v>641</v>
      </c>
      <c r="AM565">
        <v>14</v>
      </c>
      <c r="AN565">
        <v>4</v>
      </c>
      <c r="AO565" t="s">
        <v>567</v>
      </c>
      <c r="AP565" s="7">
        <v>34.799999999999997</v>
      </c>
      <c r="AQ565">
        <v>14</v>
      </c>
      <c r="AR565">
        <v>0</v>
      </c>
      <c r="AS565">
        <v>0</v>
      </c>
      <c r="AT565">
        <v>0</v>
      </c>
      <c r="AU565" t="s">
        <v>37</v>
      </c>
      <c r="AV565" t="s">
        <v>38</v>
      </c>
      <c r="AW565" t="s">
        <v>908</v>
      </c>
      <c r="AX565" t="s">
        <v>692</v>
      </c>
      <c r="AY565" t="s">
        <v>39</v>
      </c>
      <c r="AZ565" t="s">
        <v>40</v>
      </c>
      <c r="BA565" t="s">
        <v>21</v>
      </c>
      <c r="BB565" t="s">
        <v>41</v>
      </c>
      <c r="BC565" t="s">
        <v>23</v>
      </c>
      <c r="BD565" t="s">
        <v>909</v>
      </c>
      <c r="BE565" t="s">
        <v>910</v>
      </c>
      <c r="BF565">
        <v>14</v>
      </c>
      <c r="BG565" t="s">
        <v>991</v>
      </c>
      <c r="BH565" t="s">
        <v>992</v>
      </c>
      <c r="BI565" t="s">
        <v>654</v>
      </c>
      <c r="BJ565" t="s">
        <v>993</v>
      </c>
      <c r="BK565" t="s">
        <v>994</v>
      </c>
      <c r="BL565" t="s">
        <v>21</v>
      </c>
      <c r="BM565" t="s">
        <v>995</v>
      </c>
      <c r="BN565" t="s">
        <v>150</v>
      </c>
      <c r="BO565" t="s">
        <v>996</v>
      </c>
      <c r="BP565" t="s">
        <v>997</v>
      </c>
      <c r="BQ565">
        <v>4</v>
      </c>
      <c r="BR565" t="s">
        <v>989</v>
      </c>
      <c r="BS565" t="s">
        <v>990</v>
      </c>
      <c r="BT565">
        <v>2</v>
      </c>
      <c r="BU565" t="s">
        <v>1199</v>
      </c>
      <c r="BV565" t="s">
        <v>1200</v>
      </c>
      <c r="BW565">
        <v>4</v>
      </c>
      <c r="BX565" t="s">
        <v>1608</v>
      </c>
      <c r="BY565" t="s">
        <v>1206</v>
      </c>
      <c r="BZ565" t="s">
        <v>654</v>
      </c>
      <c r="CA565" t="s">
        <v>1609</v>
      </c>
      <c r="CB565" s="1">
        <v>13777</v>
      </c>
      <c r="CC565" s="1">
        <v>34092</v>
      </c>
      <c r="CD565" t="s">
        <v>1610</v>
      </c>
      <c r="CE565" t="s">
        <v>1611</v>
      </c>
      <c r="CF565" t="s">
        <v>132</v>
      </c>
      <c r="CG565" t="s">
        <v>1612</v>
      </c>
      <c r="CH565" t="s">
        <v>99</v>
      </c>
      <c r="CI565" t="s">
        <v>1613</v>
      </c>
      <c r="CJ565">
        <v>5176</v>
      </c>
      <c r="CK565">
        <v>2</v>
      </c>
      <c r="CL565">
        <v>1112</v>
      </c>
    </row>
    <row r="566" spans="1:90">
      <c r="A566">
        <v>10460</v>
      </c>
      <c r="B566">
        <v>68</v>
      </c>
      <c r="C566" s="8">
        <v>10</v>
      </c>
      <c r="D566">
        <v>21</v>
      </c>
      <c r="E566">
        <v>0.25</v>
      </c>
      <c r="F566">
        <v>10460</v>
      </c>
      <c r="G566" t="s">
        <v>100</v>
      </c>
      <c r="H566">
        <v>8</v>
      </c>
      <c r="I566" s="1">
        <v>34789</v>
      </c>
      <c r="J566" s="1">
        <v>34817</v>
      </c>
      <c r="K566" s="1">
        <v>34792</v>
      </c>
      <c r="L566">
        <f>_xlfn.DAYS(orderjoin[[#This Row],[ShippedDate]],orderjoin[[#This Row],[OrderDate]])</f>
        <v>3</v>
      </c>
      <c r="M566">
        <f>_xlfn.DAYS(orderjoin[[#This Row],[RequiredDate]],orderjoin[[#This Row],[ShippedDate]])</f>
        <v>25</v>
      </c>
      <c r="N566">
        <v>1</v>
      </c>
      <c r="O566">
        <v>16.27</v>
      </c>
      <c r="P566" t="s">
        <v>101</v>
      </c>
      <c r="Q566" t="s">
        <v>102</v>
      </c>
      <c r="R566" t="s">
        <v>103</v>
      </c>
      <c r="S566" t="s">
        <v>21</v>
      </c>
      <c r="T566" t="s">
        <v>104</v>
      </c>
      <c r="U566" t="s">
        <v>105</v>
      </c>
      <c r="V566">
        <v>10460</v>
      </c>
      <c r="W566" t="s">
        <v>100</v>
      </c>
      <c r="X566">
        <v>8</v>
      </c>
      <c r="Y566" s="1">
        <v>34789</v>
      </c>
      <c r="Z566" s="1">
        <v>34817</v>
      </c>
      <c r="AA566">
        <f>_xlfn.DAYS(orderjoin[[#This Row],[orders.ShippedDate]],orderjoin[[#This Row],[orders.OrderDate]])</f>
        <v>3</v>
      </c>
      <c r="AB566" s="1">
        <v>34792</v>
      </c>
      <c r="AC566">
        <v>1</v>
      </c>
      <c r="AD566">
        <v>16.27</v>
      </c>
      <c r="AE566" t="s">
        <v>101</v>
      </c>
      <c r="AF566" t="s">
        <v>102</v>
      </c>
      <c r="AG566" t="s">
        <v>103</v>
      </c>
      <c r="AH566" t="s">
        <v>21</v>
      </c>
      <c r="AI566" t="s">
        <v>104</v>
      </c>
      <c r="AJ566" t="s">
        <v>105</v>
      </c>
      <c r="AK566">
        <v>68</v>
      </c>
      <c r="AL566" t="s">
        <v>634</v>
      </c>
      <c r="AM566">
        <v>8</v>
      </c>
      <c r="AN566">
        <v>3</v>
      </c>
      <c r="AO566" t="s">
        <v>635</v>
      </c>
      <c r="AP566" s="7">
        <v>12.5</v>
      </c>
      <c r="AQ566">
        <v>6</v>
      </c>
      <c r="AR566">
        <v>10</v>
      </c>
      <c r="AS566">
        <v>15</v>
      </c>
      <c r="AT566">
        <v>0</v>
      </c>
      <c r="AU566" t="s">
        <v>100</v>
      </c>
      <c r="AV566" t="s">
        <v>101</v>
      </c>
      <c r="AW566" t="s">
        <v>734</v>
      </c>
      <c r="AX566" t="s">
        <v>658</v>
      </c>
      <c r="AY566" t="s">
        <v>102</v>
      </c>
      <c r="AZ566" t="s">
        <v>103</v>
      </c>
      <c r="BA566" t="s">
        <v>21</v>
      </c>
      <c r="BB566" t="s">
        <v>104</v>
      </c>
      <c r="BC566" t="s">
        <v>105</v>
      </c>
      <c r="BD566" t="s">
        <v>735</v>
      </c>
      <c r="BE566" t="s">
        <v>21</v>
      </c>
      <c r="BF566">
        <v>8</v>
      </c>
      <c r="BG566" t="s">
        <v>1107</v>
      </c>
      <c r="BH566" t="s">
        <v>1108</v>
      </c>
      <c r="BI566" t="s">
        <v>654</v>
      </c>
      <c r="BJ566" t="s">
        <v>1109</v>
      </c>
      <c r="BK566" t="s">
        <v>1110</v>
      </c>
      <c r="BL566" t="s">
        <v>21</v>
      </c>
      <c r="BM566" t="s">
        <v>1111</v>
      </c>
      <c r="BN566" t="s">
        <v>196</v>
      </c>
      <c r="BO566" t="s">
        <v>1112</v>
      </c>
      <c r="BP566" t="s">
        <v>21</v>
      </c>
      <c r="BQ566">
        <v>3</v>
      </c>
      <c r="BR566" t="s">
        <v>1047</v>
      </c>
      <c r="BS566" t="s">
        <v>1048</v>
      </c>
      <c r="BT566">
        <v>1</v>
      </c>
      <c r="BU566" t="s">
        <v>1197</v>
      </c>
      <c r="BV566" t="s">
        <v>1198</v>
      </c>
      <c r="BW566">
        <v>8</v>
      </c>
      <c r="BX566" t="s">
        <v>1598</v>
      </c>
      <c r="BY566" t="s">
        <v>1210</v>
      </c>
      <c r="BZ566" t="s">
        <v>1211</v>
      </c>
      <c r="CA566" t="s">
        <v>1586</v>
      </c>
      <c r="CB566" s="1">
        <v>21194</v>
      </c>
      <c r="CC566" s="1">
        <v>34398</v>
      </c>
      <c r="CD566" t="s">
        <v>1599</v>
      </c>
      <c r="CE566" t="s">
        <v>131</v>
      </c>
      <c r="CF566" t="s">
        <v>132</v>
      </c>
      <c r="CG566" t="s">
        <v>1600</v>
      </c>
      <c r="CH566" t="s">
        <v>99</v>
      </c>
      <c r="CI566" t="s">
        <v>1601</v>
      </c>
      <c r="CJ566">
        <v>2344</v>
      </c>
      <c r="CK566">
        <v>2</v>
      </c>
      <c r="CL566">
        <v>157.5</v>
      </c>
    </row>
    <row r="567" spans="1:90">
      <c r="A567">
        <v>10460</v>
      </c>
      <c r="B567">
        <v>75</v>
      </c>
      <c r="C567" s="8">
        <v>6.2</v>
      </c>
      <c r="D567">
        <v>4</v>
      </c>
      <c r="E567">
        <v>0.25</v>
      </c>
      <c r="F567">
        <v>10460</v>
      </c>
      <c r="G567" t="s">
        <v>100</v>
      </c>
      <c r="H567">
        <v>8</v>
      </c>
      <c r="I567" s="1">
        <v>34789</v>
      </c>
      <c r="J567" s="1">
        <v>34817</v>
      </c>
      <c r="K567" s="1">
        <v>34792</v>
      </c>
      <c r="L567">
        <f>_xlfn.DAYS(orderjoin[[#This Row],[ShippedDate]],orderjoin[[#This Row],[OrderDate]])</f>
        <v>3</v>
      </c>
      <c r="M567">
        <f>_xlfn.DAYS(orderjoin[[#This Row],[RequiredDate]],orderjoin[[#This Row],[ShippedDate]])</f>
        <v>25</v>
      </c>
      <c r="N567">
        <v>1</v>
      </c>
      <c r="O567">
        <v>16.27</v>
      </c>
      <c r="P567" t="s">
        <v>101</v>
      </c>
      <c r="Q567" t="s">
        <v>102</v>
      </c>
      <c r="R567" t="s">
        <v>103</v>
      </c>
      <c r="S567" t="s">
        <v>21</v>
      </c>
      <c r="T567" t="s">
        <v>104</v>
      </c>
      <c r="U567" t="s">
        <v>105</v>
      </c>
      <c r="V567">
        <v>10460</v>
      </c>
      <c r="W567" t="s">
        <v>100</v>
      </c>
      <c r="X567">
        <v>8</v>
      </c>
      <c r="Y567" s="1">
        <v>34789</v>
      </c>
      <c r="Z567" s="1">
        <v>34817</v>
      </c>
      <c r="AA567">
        <f>_xlfn.DAYS(orderjoin[[#This Row],[orders.ShippedDate]],orderjoin[[#This Row],[orders.OrderDate]])</f>
        <v>3</v>
      </c>
      <c r="AB567" s="1">
        <v>34792</v>
      </c>
      <c r="AC567">
        <v>1</v>
      </c>
      <c r="AD567">
        <v>16.27</v>
      </c>
      <c r="AE567" t="s">
        <v>101</v>
      </c>
      <c r="AF567" t="s">
        <v>102</v>
      </c>
      <c r="AG567" t="s">
        <v>103</v>
      </c>
      <c r="AH567" t="s">
        <v>21</v>
      </c>
      <c r="AI567" t="s">
        <v>104</v>
      </c>
      <c r="AJ567" t="s">
        <v>105</v>
      </c>
      <c r="AK567">
        <v>75</v>
      </c>
      <c r="AL567" t="s">
        <v>645</v>
      </c>
      <c r="AM567">
        <v>12</v>
      </c>
      <c r="AN567">
        <v>1</v>
      </c>
      <c r="AO567" t="s">
        <v>646</v>
      </c>
      <c r="AP567" s="7">
        <v>7.75</v>
      </c>
      <c r="AQ567">
        <v>125</v>
      </c>
      <c r="AR567">
        <v>0</v>
      </c>
      <c r="AS567">
        <v>25</v>
      </c>
      <c r="AT567">
        <v>0</v>
      </c>
      <c r="AU567" t="s">
        <v>100</v>
      </c>
      <c r="AV567" t="s">
        <v>101</v>
      </c>
      <c r="AW567" t="s">
        <v>734</v>
      </c>
      <c r="AX567" t="s">
        <v>658</v>
      </c>
      <c r="AY567" t="s">
        <v>102</v>
      </c>
      <c r="AZ567" t="s">
        <v>103</v>
      </c>
      <c r="BA567" t="s">
        <v>21</v>
      </c>
      <c r="BB567" t="s">
        <v>104</v>
      </c>
      <c r="BC567" t="s">
        <v>105</v>
      </c>
      <c r="BD567" t="s">
        <v>735</v>
      </c>
      <c r="BE567" t="s">
        <v>21</v>
      </c>
      <c r="BF567">
        <v>12</v>
      </c>
      <c r="BG567" t="s">
        <v>1071</v>
      </c>
      <c r="BH567" t="s">
        <v>1072</v>
      </c>
      <c r="BI567" t="s">
        <v>1073</v>
      </c>
      <c r="BJ567" t="s">
        <v>1074</v>
      </c>
      <c r="BK567" t="s">
        <v>1075</v>
      </c>
      <c r="BL567" t="s">
        <v>21</v>
      </c>
      <c r="BM567" t="s">
        <v>1076</v>
      </c>
      <c r="BN567" t="s">
        <v>29</v>
      </c>
      <c r="BO567" t="s">
        <v>1077</v>
      </c>
      <c r="BP567" t="s">
        <v>21</v>
      </c>
      <c r="BQ567">
        <v>1</v>
      </c>
      <c r="BR567" t="s">
        <v>1004</v>
      </c>
      <c r="BS567" t="s">
        <v>1005</v>
      </c>
      <c r="BT567">
        <v>1</v>
      </c>
      <c r="BU567" t="s">
        <v>1197</v>
      </c>
      <c r="BV567" t="s">
        <v>1198</v>
      </c>
      <c r="BW567">
        <v>8</v>
      </c>
      <c r="BX567" t="s">
        <v>1598</v>
      </c>
      <c r="BY567" t="s">
        <v>1210</v>
      </c>
      <c r="BZ567" t="s">
        <v>1211</v>
      </c>
      <c r="CA567" t="s">
        <v>1586</v>
      </c>
      <c r="CB567" s="1">
        <v>21194</v>
      </c>
      <c r="CC567" s="1">
        <v>34398</v>
      </c>
      <c r="CD567" t="s">
        <v>1599</v>
      </c>
      <c r="CE567" t="s">
        <v>131</v>
      </c>
      <c r="CF567" t="s">
        <v>132</v>
      </c>
      <c r="CG567" t="s">
        <v>1600</v>
      </c>
      <c r="CH567" t="s">
        <v>99</v>
      </c>
      <c r="CI567" t="s">
        <v>1601</v>
      </c>
      <c r="CJ567">
        <v>2344</v>
      </c>
      <c r="CK567">
        <v>2</v>
      </c>
      <c r="CL567">
        <v>18.600000000000001</v>
      </c>
    </row>
    <row r="568" spans="1:90">
      <c r="A568">
        <v>10461</v>
      </c>
      <c r="B568">
        <v>21</v>
      </c>
      <c r="C568" s="8">
        <v>8</v>
      </c>
      <c r="D568">
        <v>40</v>
      </c>
      <c r="E568">
        <v>0.25</v>
      </c>
      <c r="F568">
        <v>10461</v>
      </c>
      <c r="G568" t="s">
        <v>176</v>
      </c>
      <c r="H568">
        <v>1</v>
      </c>
      <c r="I568" s="1">
        <v>34789</v>
      </c>
      <c r="J568" s="1">
        <v>34817</v>
      </c>
      <c r="K568" s="1">
        <v>34794</v>
      </c>
      <c r="L568">
        <f>_xlfn.DAYS(orderjoin[[#This Row],[ShippedDate]],orderjoin[[#This Row],[OrderDate]])</f>
        <v>5</v>
      </c>
      <c r="M568">
        <f>_xlfn.DAYS(orderjoin[[#This Row],[RequiredDate]],orderjoin[[#This Row],[ShippedDate]])</f>
        <v>23</v>
      </c>
      <c r="N568">
        <v>3</v>
      </c>
      <c r="O568">
        <v>148.61000000000001</v>
      </c>
      <c r="P568" t="s">
        <v>177</v>
      </c>
      <c r="Q568" t="s">
        <v>178</v>
      </c>
      <c r="R568" t="s">
        <v>179</v>
      </c>
      <c r="S568" t="s">
        <v>180</v>
      </c>
      <c r="T568" t="s">
        <v>181</v>
      </c>
      <c r="U568" t="s">
        <v>71</v>
      </c>
      <c r="V568">
        <v>10461</v>
      </c>
      <c r="W568" t="s">
        <v>176</v>
      </c>
      <c r="X568">
        <v>1</v>
      </c>
      <c r="Y568" s="1">
        <v>34789</v>
      </c>
      <c r="Z568" s="1">
        <v>34817</v>
      </c>
      <c r="AA568">
        <f>_xlfn.DAYS(orderjoin[[#This Row],[orders.ShippedDate]],orderjoin[[#This Row],[orders.OrderDate]])</f>
        <v>5</v>
      </c>
      <c r="AB568" s="1">
        <v>34794</v>
      </c>
      <c r="AC568">
        <v>3</v>
      </c>
      <c r="AD568">
        <v>148.61000000000001</v>
      </c>
      <c r="AE568" t="s">
        <v>177</v>
      </c>
      <c r="AF568" t="s">
        <v>178</v>
      </c>
      <c r="AG568" t="s">
        <v>179</v>
      </c>
      <c r="AH568" t="s">
        <v>180</v>
      </c>
      <c r="AI568" t="s">
        <v>181</v>
      </c>
      <c r="AJ568" t="s">
        <v>71</v>
      </c>
      <c r="AK568">
        <v>21</v>
      </c>
      <c r="AL568" t="s">
        <v>544</v>
      </c>
      <c r="AM568">
        <v>8</v>
      </c>
      <c r="AN568">
        <v>3</v>
      </c>
      <c r="AO568" t="s">
        <v>545</v>
      </c>
      <c r="AP568" s="7">
        <v>10</v>
      </c>
      <c r="AQ568">
        <v>3</v>
      </c>
      <c r="AR568">
        <v>40</v>
      </c>
      <c r="AS568">
        <v>5</v>
      </c>
      <c r="AT568">
        <v>0</v>
      </c>
      <c r="AU568" t="s">
        <v>176</v>
      </c>
      <c r="AV568" t="s">
        <v>177</v>
      </c>
      <c r="AW568" t="s">
        <v>796</v>
      </c>
      <c r="AX568" t="s">
        <v>686</v>
      </c>
      <c r="AY568" t="s">
        <v>178</v>
      </c>
      <c r="AZ568" t="s">
        <v>179</v>
      </c>
      <c r="BA568" t="s">
        <v>180</v>
      </c>
      <c r="BB568" t="s">
        <v>181</v>
      </c>
      <c r="BC568" t="s">
        <v>71</v>
      </c>
      <c r="BD568" t="s">
        <v>797</v>
      </c>
      <c r="BE568" t="s">
        <v>798</v>
      </c>
      <c r="BF568">
        <v>8</v>
      </c>
      <c r="BG568" t="s">
        <v>1107</v>
      </c>
      <c r="BH568" t="s">
        <v>1108</v>
      </c>
      <c r="BI568" t="s">
        <v>654</v>
      </c>
      <c r="BJ568" t="s">
        <v>1109</v>
      </c>
      <c r="BK568" t="s">
        <v>1110</v>
      </c>
      <c r="BL568" t="s">
        <v>21</v>
      </c>
      <c r="BM568" t="s">
        <v>1111</v>
      </c>
      <c r="BN568" t="s">
        <v>196</v>
      </c>
      <c r="BO568" t="s">
        <v>1112</v>
      </c>
      <c r="BP568" t="s">
        <v>21</v>
      </c>
      <c r="BQ568">
        <v>3</v>
      </c>
      <c r="BR568" t="s">
        <v>1047</v>
      </c>
      <c r="BS568" t="s">
        <v>1048</v>
      </c>
      <c r="BT568">
        <v>3</v>
      </c>
      <c r="BU568" t="s">
        <v>1201</v>
      </c>
      <c r="BV568" t="s">
        <v>1174</v>
      </c>
      <c r="BW568">
        <v>1</v>
      </c>
      <c r="BX568" t="s">
        <v>1585</v>
      </c>
      <c r="BY568" t="s">
        <v>1202</v>
      </c>
      <c r="BZ568" t="s">
        <v>654</v>
      </c>
      <c r="CA568" t="s">
        <v>1586</v>
      </c>
      <c r="CB568" s="1">
        <v>17875</v>
      </c>
      <c r="CC568" s="1">
        <v>33725</v>
      </c>
      <c r="CD568" t="s">
        <v>1587</v>
      </c>
      <c r="CE568" t="s">
        <v>131</v>
      </c>
      <c r="CF568" t="s">
        <v>132</v>
      </c>
      <c r="CG568" t="s">
        <v>1588</v>
      </c>
      <c r="CH568" t="s">
        <v>99</v>
      </c>
      <c r="CI568" t="s">
        <v>1589</v>
      </c>
      <c r="CJ568">
        <v>5467</v>
      </c>
      <c r="CK568">
        <v>2</v>
      </c>
      <c r="CL568">
        <v>240</v>
      </c>
    </row>
    <row r="569" spans="1:90">
      <c r="A569">
        <v>10461</v>
      </c>
      <c r="B569">
        <v>30</v>
      </c>
      <c r="C569" s="8">
        <v>20.7</v>
      </c>
      <c r="D569">
        <v>28</v>
      </c>
      <c r="E569">
        <v>0.25</v>
      </c>
      <c r="F569">
        <v>10461</v>
      </c>
      <c r="G569" t="s">
        <v>176</v>
      </c>
      <c r="H569">
        <v>1</v>
      </c>
      <c r="I569" s="1">
        <v>34789</v>
      </c>
      <c r="J569" s="1">
        <v>34817</v>
      </c>
      <c r="K569" s="1">
        <v>34794</v>
      </c>
      <c r="L569">
        <f>_xlfn.DAYS(orderjoin[[#This Row],[ShippedDate]],orderjoin[[#This Row],[OrderDate]])</f>
        <v>5</v>
      </c>
      <c r="M569">
        <f>_xlfn.DAYS(orderjoin[[#This Row],[RequiredDate]],orderjoin[[#This Row],[ShippedDate]])</f>
        <v>23</v>
      </c>
      <c r="N569">
        <v>3</v>
      </c>
      <c r="O569">
        <v>148.61000000000001</v>
      </c>
      <c r="P569" t="s">
        <v>177</v>
      </c>
      <c r="Q569" t="s">
        <v>178</v>
      </c>
      <c r="R569" t="s">
        <v>179</v>
      </c>
      <c r="S569" t="s">
        <v>180</v>
      </c>
      <c r="T569" t="s">
        <v>181</v>
      </c>
      <c r="U569" t="s">
        <v>71</v>
      </c>
      <c r="V569">
        <v>10461</v>
      </c>
      <c r="W569" t="s">
        <v>176</v>
      </c>
      <c r="X569">
        <v>1</v>
      </c>
      <c r="Y569" s="1">
        <v>34789</v>
      </c>
      <c r="Z569" s="1">
        <v>34817</v>
      </c>
      <c r="AA569">
        <f>_xlfn.DAYS(orderjoin[[#This Row],[orders.ShippedDate]],orderjoin[[#This Row],[orders.OrderDate]])</f>
        <v>5</v>
      </c>
      <c r="AB569" s="1">
        <v>34794</v>
      </c>
      <c r="AC569">
        <v>3</v>
      </c>
      <c r="AD569">
        <v>148.61000000000001</v>
      </c>
      <c r="AE569" t="s">
        <v>177</v>
      </c>
      <c r="AF569" t="s">
        <v>178</v>
      </c>
      <c r="AG569" t="s">
        <v>179</v>
      </c>
      <c r="AH569" t="s">
        <v>180</v>
      </c>
      <c r="AI569" t="s">
        <v>181</v>
      </c>
      <c r="AJ569" t="s">
        <v>71</v>
      </c>
      <c r="AK569">
        <v>30</v>
      </c>
      <c r="AL569" t="s">
        <v>562</v>
      </c>
      <c r="AM569">
        <v>13</v>
      </c>
      <c r="AN569">
        <v>8</v>
      </c>
      <c r="AO569" t="s">
        <v>563</v>
      </c>
      <c r="AP569" s="7">
        <v>25.89</v>
      </c>
      <c r="AQ569">
        <v>10</v>
      </c>
      <c r="AR569">
        <v>0</v>
      </c>
      <c r="AS569">
        <v>15</v>
      </c>
      <c r="AT569">
        <v>0</v>
      </c>
      <c r="AU569" t="s">
        <v>176</v>
      </c>
      <c r="AV569" t="s">
        <v>177</v>
      </c>
      <c r="AW569" t="s">
        <v>796</v>
      </c>
      <c r="AX569" t="s">
        <v>686</v>
      </c>
      <c r="AY569" t="s">
        <v>178</v>
      </c>
      <c r="AZ569" t="s">
        <v>179</v>
      </c>
      <c r="BA569" t="s">
        <v>180</v>
      </c>
      <c r="BB569" t="s">
        <v>181</v>
      </c>
      <c r="BC569" t="s">
        <v>71</v>
      </c>
      <c r="BD569" t="s">
        <v>797</v>
      </c>
      <c r="BE569" t="s">
        <v>798</v>
      </c>
      <c r="BF569">
        <v>13</v>
      </c>
      <c r="BG569" t="s">
        <v>1078</v>
      </c>
      <c r="BH569" t="s">
        <v>1079</v>
      </c>
      <c r="BI569" t="s">
        <v>1080</v>
      </c>
      <c r="BJ569" t="s">
        <v>1081</v>
      </c>
      <c r="BK569" t="s">
        <v>1082</v>
      </c>
      <c r="BL569" t="s">
        <v>21</v>
      </c>
      <c r="BM569" t="s">
        <v>1083</v>
      </c>
      <c r="BN569" t="s">
        <v>29</v>
      </c>
      <c r="BO569" t="s">
        <v>1084</v>
      </c>
      <c r="BP569" t="s">
        <v>1085</v>
      </c>
      <c r="BQ569">
        <v>8</v>
      </c>
      <c r="BR569" t="s">
        <v>1057</v>
      </c>
      <c r="BS569" t="s">
        <v>1058</v>
      </c>
      <c r="BT569">
        <v>3</v>
      </c>
      <c r="BU569" t="s">
        <v>1201</v>
      </c>
      <c r="BV569" t="s">
        <v>1174</v>
      </c>
      <c r="BW569">
        <v>1</v>
      </c>
      <c r="BX569" t="s">
        <v>1585</v>
      </c>
      <c r="BY569" t="s">
        <v>1202</v>
      </c>
      <c r="BZ569" t="s">
        <v>654</v>
      </c>
      <c r="CA569" t="s">
        <v>1586</v>
      </c>
      <c r="CB569" s="1">
        <v>17875</v>
      </c>
      <c r="CC569" s="1">
        <v>33725</v>
      </c>
      <c r="CD569" t="s">
        <v>1587</v>
      </c>
      <c r="CE569" t="s">
        <v>131</v>
      </c>
      <c r="CF569" t="s">
        <v>132</v>
      </c>
      <c r="CG569" t="s">
        <v>1588</v>
      </c>
      <c r="CH569" t="s">
        <v>99</v>
      </c>
      <c r="CI569" t="s">
        <v>1589</v>
      </c>
      <c r="CJ569">
        <v>5467</v>
      </c>
      <c r="CK569">
        <v>2</v>
      </c>
      <c r="CL569">
        <v>434.70000000000005</v>
      </c>
    </row>
    <row r="570" spans="1:90">
      <c r="A570">
        <v>10461</v>
      </c>
      <c r="B570">
        <v>55</v>
      </c>
      <c r="C570" s="8">
        <v>19.2</v>
      </c>
      <c r="D570">
        <v>60</v>
      </c>
      <c r="E570">
        <v>0.25</v>
      </c>
      <c r="F570">
        <v>10461</v>
      </c>
      <c r="G570" t="s">
        <v>176</v>
      </c>
      <c r="H570">
        <v>1</v>
      </c>
      <c r="I570" s="1">
        <v>34789</v>
      </c>
      <c r="J570" s="1">
        <v>34817</v>
      </c>
      <c r="K570" s="1">
        <v>34794</v>
      </c>
      <c r="L570">
        <f>_xlfn.DAYS(orderjoin[[#This Row],[ShippedDate]],orderjoin[[#This Row],[OrderDate]])</f>
        <v>5</v>
      </c>
      <c r="M570">
        <f>_xlfn.DAYS(orderjoin[[#This Row],[RequiredDate]],orderjoin[[#This Row],[ShippedDate]])</f>
        <v>23</v>
      </c>
      <c r="N570">
        <v>3</v>
      </c>
      <c r="O570">
        <v>148.61000000000001</v>
      </c>
      <c r="P570" t="s">
        <v>177</v>
      </c>
      <c r="Q570" t="s">
        <v>178</v>
      </c>
      <c r="R570" t="s">
        <v>179</v>
      </c>
      <c r="S570" t="s">
        <v>180</v>
      </c>
      <c r="T570" t="s">
        <v>181</v>
      </c>
      <c r="U570" t="s">
        <v>71</v>
      </c>
      <c r="V570">
        <v>10461</v>
      </c>
      <c r="W570" t="s">
        <v>176</v>
      </c>
      <c r="X570">
        <v>1</v>
      </c>
      <c r="Y570" s="1">
        <v>34789</v>
      </c>
      <c r="Z570" s="1">
        <v>34817</v>
      </c>
      <c r="AA570">
        <f>_xlfn.DAYS(orderjoin[[#This Row],[orders.ShippedDate]],orderjoin[[#This Row],[orders.OrderDate]])</f>
        <v>5</v>
      </c>
      <c r="AB570" s="1">
        <v>34794</v>
      </c>
      <c r="AC570">
        <v>3</v>
      </c>
      <c r="AD570">
        <v>148.61000000000001</v>
      </c>
      <c r="AE570" t="s">
        <v>177</v>
      </c>
      <c r="AF570" t="s">
        <v>178</v>
      </c>
      <c r="AG570" t="s">
        <v>179</v>
      </c>
      <c r="AH570" t="s">
        <v>180</v>
      </c>
      <c r="AI570" t="s">
        <v>181</v>
      </c>
      <c r="AJ570" t="s">
        <v>71</v>
      </c>
      <c r="AK570">
        <v>55</v>
      </c>
      <c r="AL570" t="s">
        <v>610</v>
      </c>
      <c r="AM570">
        <v>25</v>
      </c>
      <c r="AN570">
        <v>6</v>
      </c>
      <c r="AO570" t="s">
        <v>611</v>
      </c>
      <c r="AP570" s="7">
        <v>24</v>
      </c>
      <c r="AQ570">
        <v>115</v>
      </c>
      <c r="AR570">
        <v>0</v>
      </c>
      <c r="AS570">
        <v>20</v>
      </c>
      <c r="AT570">
        <v>0</v>
      </c>
      <c r="AU570" t="s">
        <v>176</v>
      </c>
      <c r="AV570" t="s">
        <v>177</v>
      </c>
      <c r="AW570" t="s">
        <v>796</v>
      </c>
      <c r="AX570" t="s">
        <v>686</v>
      </c>
      <c r="AY570" t="s">
        <v>178</v>
      </c>
      <c r="AZ570" t="s">
        <v>179</v>
      </c>
      <c r="BA570" t="s">
        <v>180</v>
      </c>
      <c r="BB570" t="s">
        <v>181</v>
      </c>
      <c r="BC570" t="s">
        <v>71</v>
      </c>
      <c r="BD570" t="s">
        <v>797</v>
      </c>
      <c r="BE570" t="s">
        <v>798</v>
      </c>
      <c r="BF570">
        <v>25</v>
      </c>
      <c r="BG570" t="s">
        <v>1095</v>
      </c>
      <c r="BH570" t="s">
        <v>1096</v>
      </c>
      <c r="BI570" t="s">
        <v>676</v>
      </c>
      <c r="BJ570" t="s">
        <v>1097</v>
      </c>
      <c r="BK570" t="s">
        <v>285</v>
      </c>
      <c r="BL570" t="s">
        <v>286</v>
      </c>
      <c r="BM570" t="s">
        <v>287</v>
      </c>
      <c r="BN570" t="s">
        <v>288</v>
      </c>
      <c r="BO570" t="s">
        <v>1098</v>
      </c>
      <c r="BP570" t="s">
        <v>21</v>
      </c>
      <c r="BQ570">
        <v>6</v>
      </c>
      <c r="BR570" t="s">
        <v>1049</v>
      </c>
      <c r="BS570" t="s">
        <v>1050</v>
      </c>
      <c r="BT570">
        <v>3</v>
      </c>
      <c r="BU570" t="s">
        <v>1201</v>
      </c>
      <c r="BV570" t="s">
        <v>1174</v>
      </c>
      <c r="BW570">
        <v>1</v>
      </c>
      <c r="BX570" t="s">
        <v>1585</v>
      </c>
      <c r="BY570" t="s">
        <v>1202</v>
      </c>
      <c r="BZ570" t="s">
        <v>654</v>
      </c>
      <c r="CA570" t="s">
        <v>1586</v>
      </c>
      <c r="CB570" s="1">
        <v>17875</v>
      </c>
      <c r="CC570" s="1">
        <v>33725</v>
      </c>
      <c r="CD570" t="s">
        <v>1587</v>
      </c>
      <c r="CE570" t="s">
        <v>131</v>
      </c>
      <c r="CF570" t="s">
        <v>132</v>
      </c>
      <c r="CG570" t="s">
        <v>1588</v>
      </c>
      <c r="CH570" t="s">
        <v>99</v>
      </c>
      <c r="CI570" t="s">
        <v>1589</v>
      </c>
      <c r="CJ570">
        <v>5467</v>
      </c>
      <c r="CK570">
        <v>2</v>
      </c>
      <c r="CL570">
        <v>864</v>
      </c>
    </row>
    <row r="571" spans="1:90">
      <c r="A571">
        <v>10462</v>
      </c>
      <c r="B571">
        <v>13</v>
      </c>
      <c r="C571" s="8">
        <v>4.8</v>
      </c>
      <c r="D571">
        <v>1</v>
      </c>
      <c r="E571">
        <v>0</v>
      </c>
      <c r="F571">
        <v>10462</v>
      </c>
      <c r="G571" t="s">
        <v>400</v>
      </c>
      <c r="H571">
        <v>2</v>
      </c>
      <c r="I571" s="1">
        <v>34792</v>
      </c>
      <c r="J571" s="1">
        <v>34820</v>
      </c>
      <c r="K571" s="1">
        <v>34807</v>
      </c>
      <c r="L571">
        <f>_xlfn.DAYS(orderjoin[[#This Row],[ShippedDate]],orderjoin[[#This Row],[OrderDate]])</f>
        <v>15</v>
      </c>
      <c r="M571">
        <f>_xlfn.DAYS(orderjoin[[#This Row],[RequiredDate]],orderjoin[[#This Row],[ShippedDate]])</f>
        <v>13</v>
      </c>
      <c r="N571">
        <v>1</v>
      </c>
      <c r="O571">
        <v>6.17</v>
      </c>
      <c r="P571" t="s">
        <v>401</v>
      </c>
      <c r="Q571" t="s">
        <v>402</v>
      </c>
      <c r="R571" t="s">
        <v>194</v>
      </c>
      <c r="S571" t="s">
        <v>21</v>
      </c>
      <c r="T571" t="s">
        <v>403</v>
      </c>
      <c r="U571" t="s">
        <v>196</v>
      </c>
      <c r="V571">
        <v>10462</v>
      </c>
      <c r="W571" t="s">
        <v>400</v>
      </c>
      <c r="X571">
        <v>2</v>
      </c>
      <c r="Y571" s="1">
        <v>34792</v>
      </c>
      <c r="Z571" s="1">
        <v>34820</v>
      </c>
      <c r="AA571">
        <f>_xlfn.DAYS(orderjoin[[#This Row],[orders.ShippedDate]],orderjoin[[#This Row],[orders.OrderDate]])</f>
        <v>15</v>
      </c>
      <c r="AB571" s="1">
        <v>34807</v>
      </c>
      <c r="AC571">
        <v>1</v>
      </c>
      <c r="AD571">
        <v>6.17</v>
      </c>
      <c r="AE571" t="s">
        <v>401</v>
      </c>
      <c r="AF571" t="s">
        <v>402</v>
      </c>
      <c r="AG571" t="s">
        <v>194</v>
      </c>
      <c r="AH571" t="s">
        <v>21</v>
      </c>
      <c r="AI571" t="s">
        <v>403</v>
      </c>
      <c r="AJ571" t="s">
        <v>196</v>
      </c>
      <c r="AK571">
        <v>13</v>
      </c>
      <c r="AL571" t="s">
        <v>528</v>
      </c>
      <c r="AM571">
        <v>6</v>
      </c>
      <c r="AN571">
        <v>8</v>
      </c>
      <c r="AO571" t="s">
        <v>529</v>
      </c>
      <c r="AP571" s="7">
        <v>6</v>
      </c>
      <c r="AQ571">
        <v>24</v>
      </c>
      <c r="AR571">
        <v>0</v>
      </c>
      <c r="AS571">
        <v>5</v>
      </c>
      <c r="AT571">
        <v>0</v>
      </c>
      <c r="AU571" t="s">
        <v>400</v>
      </c>
      <c r="AV571" t="s">
        <v>401</v>
      </c>
      <c r="AW571" t="s">
        <v>704</v>
      </c>
      <c r="AX571" t="s">
        <v>654</v>
      </c>
      <c r="AY571" t="s">
        <v>402</v>
      </c>
      <c r="AZ571" t="s">
        <v>194</v>
      </c>
      <c r="BA571" t="s">
        <v>21</v>
      </c>
      <c r="BB571" t="s">
        <v>403</v>
      </c>
      <c r="BC571" t="s">
        <v>196</v>
      </c>
      <c r="BD571" t="s">
        <v>705</v>
      </c>
      <c r="BE571" t="s">
        <v>706</v>
      </c>
      <c r="BF571">
        <v>6</v>
      </c>
      <c r="BG571" t="s">
        <v>1120</v>
      </c>
      <c r="BH571" t="s">
        <v>1121</v>
      </c>
      <c r="BI571" t="s">
        <v>1122</v>
      </c>
      <c r="BJ571" t="s">
        <v>1123</v>
      </c>
      <c r="BK571" t="s">
        <v>1124</v>
      </c>
      <c r="BL571" t="s">
        <v>21</v>
      </c>
      <c r="BM571" t="s">
        <v>1125</v>
      </c>
      <c r="BN571" t="s">
        <v>1028</v>
      </c>
      <c r="BO571" t="s">
        <v>1126</v>
      </c>
      <c r="BP571" t="s">
        <v>21</v>
      </c>
      <c r="BQ571">
        <v>8</v>
      </c>
      <c r="BR571" t="s">
        <v>1057</v>
      </c>
      <c r="BS571" t="s">
        <v>1058</v>
      </c>
      <c r="BT571">
        <v>1</v>
      </c>
      <c r="BU571" t="s">
        <v>1197</v>
      </c>
      <c r="BV571" t="s">
        <v>1198</v>
      </c>
      <c r="BW571">
        <v>2</v>
      </c>
      <c r="BX571" t="s">
        <v>1602</v>
      </c>
      <c r="BY571" t="s">
        <v>1203</v>
      </c>
      <c r="BZ571" t="s">
        <v>1204</v>
      </c>
      <c r="CA571" t="s">
        <v>1603</v>
      </c>
      <c r="CB571" s="1">
        <v>19043</v>
      </c>
      <c r="CC571" s="1">
        <v>33830</v>
      </c>
      <c r="CD571" t="s">
        <v>1604</v>
      </c>
      <c r="CE571" t="s">
        <v>1605</v>
      </c>
      <c r="CF571" t="s">
        <v>132</v>
      </c>
      <c r="CG571" t="s">
        <v>1606</v>
      </c>
      <c r="CH571" t="s">
        <v>99</v>
      </c>
      <c r="CI571" t="s">
        <v>1607</v>
      </c>
      <c r="CJ571">
        <v>3457</v>
      </c>
      <c r="CL571">
        <v>4.8</v>
      </c>
    </row>
    <row r="572" spans="1:90">
      <c r="A572">
        <v>10462</v>
      </c>
      <c r="B572">
        <v>23</v>
      </c>
      <c r="C572" s="8">
        <v>7.2</v>
      </c>
      <c r="D572">
        <v>21</v>
      </c>
      <c r="E572">
        <v>0</v>
      </c>
      <c r="F572">
        <v>10462</v>
      </c>
      <c r="G572" t="s">
        <v>400</v>
      </c>
      <c r="H572">
        <v>2</v>
      </c>
      <c r="I572" s="1">
        <v>34792</v>
      </c>
      <c r="J572" s="1">
        <v>34820</v>
      </c>
      <c r="K572" s="1">
        <v>34807</v>
      </c>
      <c r="L572">
        <f>_xlfn.DAYS(orderjoin[[#This Row],[ShippedDate]],orderjoin[[#This Row],[OrderDate]])</f>
        <v>15</v>
      </c>
      <c r="M572">
        <f>_xlfn.DAYS(orderjoin[[#This Row],[RequiredDate]],orderjoin[[#This Row],[ShippedDate]])</f>
        <v>13</v>
      </c>
      <c r="N572">
        <v>1</v>
      </c>
      <c r="O572">
        <v>6.17</v>
      </c>
      <c r="P572" t="s">
        <v>401</v>
      </c>
      <c r="Q572" t="s">
        <v>402</v>
      </c>
      <c r="R572" t="s">
        <v>194</v>
      </c>
      <c r="S572" t="s">
        <v>21</v>
      </c>
      <c r="T572" t="s">
        <v>403</v>
      </c>
      <c r="U572" t="s">
        <v>196</v>
      </c>
      <c r="V572">
        <v>10462</v>
      </c>
      <c r="W572" t="s">
        <v>400</v>
      </c>
      <c r="X572">
        <v>2</v>
      </c>
      <c r="Y572" s="1">
        <v>34792</v>
      </c>
      <c r="Z572" s="1">
        <v>34820</v>
      </c>
      <c r="AA572">
        <f>_xlfn.DAYS(orderjoin[[#This Row],[orders.ShippedDate]],orderjoin[[#This Row],[orders.OrderDate]])</f>
        <v>15</v>
      </c>
      <c r="AB572" s="1">
        <v>34807</v>
      </c>
      <c r="AC572">
        <v>1</v>
      </c>
      <c r="AD572">
        <v>6.17</v>
      </c>
      <c r="AE572" t="s">
        <v>401</v>
      </c>
      <c r="AF572" t="s">
        <v>402</v>
      </c>
      <c r="AG572" t="s">
        <v>194</v>
      </c>
      <c r="AH572" t="s">
        <v>21</v>
      </c>
      <c r="AI572" t="s">
        <v>403</v>
      </c>
      <c r="AJ572" t="s">
        <v>196</v>
      </c>
      <c r="AK572">
        <v>23</v>
      </c>
      <c r="AL572" t="s">
        <v>548</v>
      </c>
      <c r="AM572">
        <v>9</v>
      </c>
      <c r="AN572">
        <v>5</v>
      </c>
      <c r="AO572" t="s">
        <v>549</v>
      </c>
      <c r="AP572" s="7">
        <v>9</v>
      </c>
      <c r="AQ572">
        <v>61</v>
      </c>
      <c r="AR572">
        <v>0</v>
      </c>
      <c r="AS572">
        <v>25</v>
      </c>
      <c r="AT572">
        <v>0</v>
      </c>
      <c r="AU572" t="s">
        <v>400</v>
      </c>
      <c r="AV572" t="s">
        <v>401</v>
      </c>
      <c r="AW572" t="s">
        <v>704</v>
      </c>
      <c r="AX572" t="s">
        <v>654</v>
      </c>
      <c r="AY572" t="s">
        <v>402</v>
      </c>
      <c r="AZ572" t="s">
        <v>194</v>
      </c>
      <c r="BA572" t="s">
        <v>21</v>
      </c>
      <c r="BB572" t="s">
        <v>403</v>
      </c>
      <c r="BC572" t="s">
        <v>196</v>
      </c>
      <c r="BD572" t="s">
        <v>705</v>
      </c>
      <c r="BE572" t="s">
        <v>706</v>
      </c>
      <c r="BF572">
        <v>9</v>
      </c>
      <c r="BG572" t="s">
        <v>1155</v>
      </c>
      <c r="BH572" t="s">
        <v>1156</v>
      </c>
      <c r="BI572" t="s">
        <v>692</v>
      </c>
      <c r="BJ572" t="s">
        <v>1157</v>
      </c>
      <c r="BK572" t="s">
        <v>1158</v>
      </c>
      <c r="BL572" t="s">
        <v>21</v>
      </c>
      <c r="BM572" t="s">
        <v>1159</v>
      </c>
      <c r="BN572" t="s">
        <v>1160</v>
      </c>
      <c r="BO572" t="s">
        <v>1161</v>
      </c>
      <c r="BP572" t="s">
        <v>1162</v>
      </c>
      <c r="BQ572">
        <v>5</v>
      </c>
      <c r="BR572" t="s">
        <v>1021</v>
      </c>
      <c r="BS572" t="s">
        <v>1022</v>
      </c>
      <c r="BT572">
        <v>1</v>
      </c>
      <c r="BU572" t="s">
        <v>1197</v>
      </c>
      <c r="BV572" t="s">
        <v>1198</v>
      </c>
      <c r="BW572">
        <v>2</v>
      </c>
      <c r="BX572" t="s">
        <v>1602</v>
      </c>
      <c r="BY572" t="s">
        <v>1203</v>
      </c>
      <c r="BZ572" t="s">
        <v>1204</v>
      </c>
      <c r="CA572" t="s">
        <v>1603</v>
      </c>
      <c r="CB572" s="1">
        <v>19043</v>
      </c>
      <c r="CC572" s="1">
        <v>33830</v>
      </c>
      <c r="CD572" t="s">
        <v>1604</v>
      </c>
      <c r="CE572" t="s">
        <v>1605</v>
      </c>
      <c r="CF572" t="s">
        <v>132</v>
      </c>
      <c r="CG572" t="s">
        <v>1606</v>
      </c>
      <c r="CH572" t="s">
        <v>99</v>
      </c>
      <c r="CI572" t="s">
        <v>1607</v>
      </c>
      <c r="CJ572">
        <v>3457</v>
      </c>
      <c r="CL572">
        <v>151.20000000000002</v>
      </c>
    </row>
    <row r="573" spans="1:90">
      <c r="A573">
        <v>10463</v>
      </c>
      <c r="B573">
        <v>19</v>
      </c>
      <c r="C573" s="8">
        <v>7.3</v>
      </c>
      <c r="D573">
        <v>21</v>
      </c>
      <c r="E573">
        <v>0</v>
      </c>
      <c r="F573">
        <v>10463</v>
      </c>
      <c r="G573" t="s">
        <v>42</v>
      </c>
      <c r="H573">
        <v>5</v>
      </c>
      <c r="I573" s="1">
        <v>34793</v>
      </c>
      <c r="J573" s="1">
        <v>34821</v>
      </c>
      <c r="K573" s="1">
        <v>34795</v>
      </c>
      <c r="L573">
        <f>_xlfn.DAYS(orderjoin[[#This Row],[ShippedDate]],orderjoin[[#This Row],[OrderDate]])</f>
        <v>2</v>
      </c>
      <c r="M573">
        <f>_xlfn.DAYS(orderjoin[[#This Row],[RequiredDate]],orderjoin[[#This Row],[ShippedDate]])</f>
        <v>26</v>
      </c>
      <c r="N573">
        <v>3</v>
      </c>
      <c r="O573">
        <v>14.78</v>
      </c>
      <c r="P573" t="s">
        <v>43</v>
      </c>
      <c r="Q573" t="s">
        <v>44</v>
      </c>
      <c r="R573" t="s">
        <v>45</v>
      </c>
      <c r="S573" t="s">
        <v>21</v>
      </c>
      <c r="T573" t="s">
        <v>46</v>
      </c>
      <c r="U573" t="s">
        <v>47</v>
      </c>
      <c r="V573">
        <v>10463</v>
      </c>
      <c r="W573" t="s">
        <v>42</v>
      </c>
      <c r="X573">
        <v>5</v>
      </c>
      <c r="Y573" s="1">
        <v>34793</v>
      </c>
      <c r="Z573" s="1">
        <v>34821</v>
      </c>
      <c r="AA573">
        <f>_xlfn.DAYS(orderjoin[[#This Row],[orders.ShippedDate]],orderjoin[[#This Row],[orders.OrderDate]])</f>
        <v>2</v>
      </c>
      <c r="AB573" s="1">
        <v>34795</v>
      </c>
      <c r="AC573">
        <v>3</v>
      </c>
      <c r="AD573">
        <v>14.78</v>
      </c>
      <c r="AE573" t="s">
        <v>43</v>
      </c>
      <c r="AF573" t="s">
        <v>44</v>
      </c>
      <c r="AG573" t="s">
        <v>45</v>
      </c>
      <c r="AH573" t="s">
        <v>21</v>
      </c>
      <c r="AI573" t="s">
        <v>46</v>
      </c>
      <c r="AJ573" t="s">
        <v>47</v>
      </c>
      <c r="AK573">
        <v>19</v>
      </c>
      <c r="AL573" t="s">
        <v>540</v>
      </c>
      <c r="AM573">
        <v>8</v>
      </c>
      <c r="AN573">
        <v>3</v>
      </c>
      <c r="AO573" t="s">
        <v>541</v>
      </c>
      <c r="AP573" s="7">
        <v>9.1999999999999993</v>
      </c>
      <c r="AQ573">
        <v>25</v>
      </c>
      <c r="AR573">
        <v>0</v>
      </c>
      <c r="AS573">
        <v>5</v>
      </c>
      <c r="AT573">
        <v>0</v>
      </c>
      <c r="AU573" t="s">
        <v>42</v>
      </c>
      <c r="AV573" t="s">
        <v>43</v>
      </c>
      <c r="AW573" t="s">
        <v>886</v>
      </c>
      <c r="AX573" t="s">
        <v>686</v>
      </c>
      <c r="AY573" t="s">
        <v>44</v>
      </c>
      <c r="AZ573" t="s">
        <v>45</v>
      </c>
      <c r="BA573" t="s">
        <v>21</v>
      </c>
      <c r="BB573" t="s">
        <v>46</v>
      </c>
      <c r="BC573" t="s">
        <v>47</v>
      </c>
      <c r="BD573" t="s">
        <v>887</v>
      </c>
      <c r="BE573" t="s">
        <v>888</v>
      </c>
      <c r="BF573">
        <v>8</v>
      </c>
      <c r="BG573" t="s">
        <v>1107</v>
      </c>
      <c r="BH573" t="s">
        <v>1108</v>
      </c>
      <c r="BI573" t="s">
        <v>654</v>
      </c>
      <c r="BJ573" t="s">
        <v>1109</v>
      </c>
      <c r="BK573" t="s">
        <v>1110</v>
      </c>
      <c r="BL573" t="s">
        <v>21</v>
      </c>
      <c r="BM573" t="s">
        <v>1111</v>
      </c>
      <c r="BN573" t="s">
        <v>196</v>
      </c>
      <c r="BO573" t="s">
        <v>1112</v>
      </c>
      <c r="BP573" t="s">
        <v>21</v>
      </c>
      <c r="BQ573">
        <v>3</v>
      </c>
      <c r="BR573" t="s">
        <v>1047</v>
      </c>
      <c r="BS573" t="s">
        <v>1048</v>
      </c>
      <c r="BT573">
        <v>3</v>
      </c>
      <c r="BU573" t="s">
        <v>1201</v>
      </c>
      <c r="BV573" t="s">
        <v>1174</v>
      </c>
      <c r="BW573">
        <v>5</v>
      </c>
      <c r="BX573" t="s">
        <v>1580</v>
      </c>
      <c r="BY573" t="s">
        <v>1207</v>
      </c>
      <c r="BZ573" t="s">
        <v>717</v>
      </c>
      <c r="CA573" t="s">
        <v>1581</v>
      </c>
      <c r="CB573" s="1">
        <v>20152</v>
      </c>
      <c r="CC573" s="1">
        <v>34259</v>
      </c>
      <c r="CD573" t="s">
        <v>1582</v>
      </c>
      <c r="CE573" t="s">
        <v>194</v>
      </c>
      <c r="CF573" t="s">
        <v>21</v>
      </c>
      <c r="CG573" t="s">
        <v>1583</v>
      </c>
      <c r="CH573" t="s">
        <v>196</v>
      </c>
      <c r="CI573" t="s">
        <v>1584</v>
      </c>
      <c r="CJ573">
        <v>3453</v>
      </c>
      <c r="CK573">
        <v>2</v>
      </c>
      <c r="CL573">
        <v>153.29999999999998</v>
      </c>
    </row>
    <row r="574" spans="1:90">
      <c r="A574">
        <v>10463</v>
      </c>
      <c r="B574">
        <v>42</v>
      </c>
      <c r="C574" s="8">
        <v>11.2</v>
      </c>
      <c r="D574">
        <v>50</v>
      </c>
      <c r="E574">
        <v>0</v>
      </c>
      <c r="F574">
        <v>10463</v>
      </c>
      <c r="G574" t="s">
        <v>42</v>
      </c>
      <c r="H574">
        <v>5</v>
      </c>
      <c r="I574" s="1">
        <v>34793</v>
      </c>
      <c r="J574" s="1">
        <v>34821</v>
      </c>
      <c r="K574" s="1">
        <v>34795</v>
      </c>
      <c r="L574">
        <f>_xlfn.DAYS(orderjoin[[#This Row],[ShippedDate]],orderjoin[[#This Row],[OrderDate]])</f>
        <v>2</v>
      </c>
      <c r="M574">
        <f>_xlfn.DAYS(orderjoin[[#This Row],[RequiredDate]],orderjoin[[#This Row],[ShippedDate]])</f>
        <v>26</v>
      </c>
      <c r="N574">
        <v>3</v>
      </c>
      <c r="O574">
        <v>14.78</v>
      </c>
      <c r="P574" t="s">
        <v>43</v>
      </c>
      <c r="Q574" t="s">
        <v>44</v>
      </c>
      <c r="R574" t="s">
        <v>45</v>
      </c>
      <c r="S574" t="s">
        <v>21</v>
      </c>
      <c r="T574" t="s">
        <v>46</v>
      </c>
      <c r="U574" t="s">
        <v>47</v>
      </c>
      <c r="V574">
        <v>10463</v>
      </c>
      <c r="W574" t="s">
        <v>42</v>
      </c>
      <c r="X574">
        <v>5</v>
      </c>
      <c r="Y574" s="1">
        <v>34793</v>
      </c>
      <c r="Z574" s="1">
        <v>34821</v>
      </c>
      <c r="AA574">
        <f>_xlfn.DAYS(orderjoin[[#This Row],[orders.ShippedDate]],orderjoin[[#This Row],[orders.OrderDate]])</f>
        <v>2</v>
      </c>
      <c r="AB574" s="1">
        <v>34795</v>
      </c>
      <c r="AC574">
        <v>3</v>
      </c>
      <c r="AD574">
        <v>14.78</v>
      </c>
      <c r="AE574" t="s">
        <v>43</v>
      </c>
      <c r="AF574" t="s">
        <v>44</v>
      </c>
      <c r="AG574" t="s">
        <v>45</v>
      </c>
      <c r="AH574" t="s">
        <v>21</v>
      </c>
      <c r="AI574" t="s">
        <v>46</v>
      </c>
      <c r="AJ574" t="s">
        <v>47</v>
      </c>
      <c r="AK574">
        <v>42</v>
      </c>
      <c r="AL574" t="s">
        <v>584</v>
      </c>
      <c r="AM574">
        <v>20</v>
      </c>
      <c r="AN574">
        <v>5</v>
      </c>
      <c r="AO574" t="s">
        <v>585</v>
      </c>
      <c r="AP574" s="7">
        <v>14</v>
      </c>
      <c r="AQ574">
        <v>26</v>
      </c>
      <c r="AR574">
        <v>0</v>
      </c>
      <c r="AS574">
        <v>0</v>
      </c>
      <c r="AT574">
        <v>1</v>
      </c>
      <c r="AU574" t="s">
        <v>42</v>
      </c>
      <c r="AV574" t="s">
        <v>43</v>
      </c>
      <c r="AW574" t="s">
        <v>886</v>
      </c>
      <c r="AX574" t="s">
        <v>686</v>
      </c>
      <c r="AY574" t="s">
        <v>44</v>
      </c>
      <c r="AZ574" t="s">
        <v>45</v>
      </c>
      <c r="BA574" t="s">
        <v>21</v>
      </c>
      <c r="BB574" t="s">
        <v>46</v>
      </c>
      <c r="BC574" t="s">
        <v>47</v>
      </c>
      <c r="BD574" t="s">
        <v>887</v>
      </c>
      <c r="BE574" t="s">
        <v>888</v>
      </c>
      <c r="BF574">
        <v>20</v>
      </c>
      <c r="BG574" t="s">
        <v>1006</v>
      </c>
      <c r="BH574" t="s">
        <v>1007</v>
      </c>
      <c r="BI574" t="s">
        <v>658</v>
      </c>
      <c r="BJ574" t="s">
        <v>1008</v>
      </c>
      <c r="BK574" t="s">
        <v>1009</v>
      </c>
      <c r="BL574" t="s">
        <v>21</v>
      </c>
      <c r="BM574" t="s">
        <v>1010</v>
      </c>
      <c r="BN574" t="s">
        <v>1009</v>
      </c>
      <c r="BO574" t="s">
        <v>1011</v>
      </c>
      <c r="BP574" t="s">
        <v>21</v>
      </c>
      <c r="BQ574">
        <v>5</v>
      </c>
      <c r="BR574" t="s">
        <v>1021</v>
      </c>
      <c r="BS574" t="s">
        <v>1022</v>
      </c>
      <c r="BT574">
        <v>3</v>
      </c>
      <c r="BU574" t="s">
        <v>1201</v>
      </c>
      <c r="BV574" t="s">
        <v>1174</v>
      </c>
      <c r="BW574">
        <v>5</v>
      </c>
      <c r="BX574" t="s">
        <v>1580</v>
      </c>
      <c r="BY574" t="s">
        <v>1207</v>
      </c>
      <c r="BZ574" t="s">
        <v>717</v>
      </c>
      <c r="CA574" t="s">
        <v>1581</v>
      </c>
      <c r="CB574" s="1">
        <v>20152</v>
      </c>
      <c r="CC574" s="1">
        <v>34259</v>
      </c>
      <c r="CD574" t="s">
        <v>1582</v>
      </c>
      <c r="CE574" t="s">
        <v>194</v>
      </c>
      <c r="CF574" t="s">
        <v>21</v>
      </c>
      <c r="CG574" t="s">
        <v>1583</v>
      </c>
      <c r="CH574" t="s">
        <v>196</v>
      </c>
      <c r="CI574" t="s">
        <v>1584</v>
      </c>
      <c r="CJ574">
        <v>3453</v>
      </c>
      <c r="CK574">
        <v>2</v>
      </c>
      <c r="CL574">
        <v>560</v>
      </c>
    </row>
    <row r="575" spans="1:90">
      <c r="A575">
        <v>10464</v>
      </c>
      <c r="B575">
        <v>4</v>
      </c>
      <c r="C575" s="8">
        <v>17.600000000000001</v>
      </c>
      <c r="D575">
        <v>16</v>
      </c>
      <c r="E575">
        <v>0.2</v>
      </c>
      <c r="F575">
        <v>10464</v>
      </c>
      <c r="G575" t="s">
        <v>271</v>
      </c>
      <c r="H575">
        <v>4</v>
      </c>
      <c r="I575" s="1">
        <v>34793</v>
      </c>
      <c r="J575" s="1">
        <v>34821</v>
      </c>
      <c r="K575" s="1">
        <v>34803</v>
      </c>
      <c r="L575">
        <f>_xlfn.DAYS(orderjoin[[#This Row],[ShippedDate]],orderjoin[[#This Row],[OrderDate]])</f>
        <v>10</v>
      </c>
      <c r="M575">
        <f>_xlfn.DAYS(orderjoin[[#This Row],[RequiredDate]],orderjoin[[#This Row],[ShippedDate]])</f>
        <v>18</v>
      </c>
      <c r="N575">
        <v>2</v>
      </c>
      <c r="O575">
        <v>89</v>
      </c>
      <c r="P575" t="s">
        <v>272</v>
      </c>
      <c r="Q575" t="s">
        <v>273</v>
      </c>
      <c r="R575" t="s">
        <v>274</v>
      </c>
      <c r="S575" t="s">
        <v>21</v>
      </c>
      <c r="T575" t="s">
        <v>275</v>
      </c>
      <c r="U575" t="s">
        <v>276</v>
      </c>
      <c r="V575">
        <v>10464</v>
      </c>
      <c r="W575" t="s">
        <v>271</v>
      </c>
      <c r="X575">
        <v>4</v>
      </c>
      <c r="Y575" s="1">
        <v>34793</v>
      </c>
      <c r="Z575" s="1">
        <v>34821</v>
      </c>
      <c r="AA575">
        <f>_xlfn.DAYS(orderjoin[[#This Row],[orders.ShippedDate]],orderjoin[[#This Row],[orders.OrderDate]])</f>
        <v>10</v>
      </c>
      <c r="AB575" s="1">
        <v>34803</v>
      </c>
      <c r="AC575">
        <v>2</v>
      </c>
      <c r="AD575">
        <v>89</v>
      </c>
      <c r="AE575" t="s">
        <v>272</v>
      </c>
      <c r="AF575" t="s">
        <v>273</v>
      </c>
      <c r="AG575" t="s">
        <v>274</v>
      </c>
      <c r="AH575" t="s">
        <v>21</v>
      </c>
      <c r="AI575" t="s">
        <v>275</v>
      </c>
      <c r="AJ575" t="s">
        <v>276</v>
      </c>
      <c r="AK575">
        <v>4</v>
      </c>
      <c r="AL575" t="s">
        <v>510</v>
      </c>
      <c r="AM575">
        <v>2</v>
      </c>
      <c r="AN575">
        <v>2</v>
      </c>
      <c r="AO575" t="s">
        <v>511</v>
      </c>
      <c r="AP575" s="7">
        <v>22</v>
      </c>
      <c r="AQ575">
        <v>53</v>
      </c>
      <c r="AR575">
        <v>0</v>
      </c>
      <c r="AS575">
        <v>0</v>
      </c>
      <c r="AT575">
        <v>0</v>
      </c>
      <c r="AU575" t="s">
        <v>271</v>
      </c>
      <c r="AV575" t="s">
        <v>272</v>
      </c>
      <c r="AW575" t="s">
        <v>745</v>
      </c>
      <c r="AX575" t="s">
        <v>717</v>
      </c>
      <c r="AY575" t="s">
        <v>273</v>
      </c>
      <c r="AZ575" t="s">
        <v>274</v>
      </c>
      <c r="BA575" t="s">
        <v>21</v>
      </c>
      <c r="BB575" t="s">
        <v>275</v>
      </c>
      <c r="BC575" t="s">
        <v>276</v>
      </c>
      <c r="BD575" t="s">
        <v>746</v>
      </c>
      <c r="BE575" t="s">
        <v>747</v>
      </c>
      <c r="BF575">
        <v>2</v>
      </c>
      <c r="BG575" t="s">
        <v>1014</v>
      </c>
      <c r="BH575" t="s">
        <v>1015</v>
      </c>
      <c r="BI575" t="s">
        <v>669</v>
      </c>
      <c r="BJ575" t="s">
        <v>1016</v>
      </c>
      <c r="BK575" t="s">
        <v>1017</v>
      </c>
      <c r="BL575" t="s">
        <v>1018</v>
      </c>
      <c r="BM575" t="s">
        <v>1019</v>
      </c>
      <c r="BN575" t="s">
        <v>99</v>
      </c>
      <c r="BO575" t="s">
        <v>1020</v>
      </c>
      <c r="BP575" t="s">
        <v>21</v>
      </c>
      <c r="BQ575">
        <v>2</v>
      </c>
      <c r="BR575" t="s">
        <v>1012</v>
      </c>
      <c r="BS575" t="s">
        <v>1013</v>
      </c>
      <c r="BT575">
        <v>2</v>
      </c>
      <c r="BU575" t="s">
        <v>1199</v>
      </c>
      <c r="BV575" t="s">
        <v>1200</v>
      </c>
      <c r="BW575">
        <v>4</v>
      </c>
      <c r="BX575" t="s">
        <v>1608</v>
      </c>
      <c r="BY575" t="s">
        <v>1206</v>
      </c>
      <c r="BZ575" t="s">
        <v>654</v>
      </c>
      <c r="CA575" t="s">
        <v>1609</v>
      </c>
      <c r="CB575" s="1">
        <v>13777</v>
      </c>
      <c r="CC575" s="1">
        <v>34092</v>
      </c>
      <c r="CD575" t="s">
        <v>1610</v>
      </c>
      <c r="CE575" t="s">
        <v>1611</v>
      </c>
      <c r="CF575" t="s">
        <v>132</v>
      </c>
      <c r="CG575" t="s">
        <v>1612</v>
      </c>
      <c r="CH575" t="s">
        <v>99</v>
      </c>
      <c r="CI575" t="s">
        <v>1613</v>
      </c>
      <c r="CJ575">
        <v>5176</v>
      </c>
      <c r="CK575">
        <v>2</v>
      </c>
      <c r="CL575">
        <v>225.28000000000003</v>
      </c>
    </row>
    <row r="576" spans="1:90">
      <c r="A576">
        <v>10464</v>
      </c>
      <c r="B576">
        <v>43</v>
      </c>
      <c r="C576" s="8">
        <v>36.799999999999997</v>
      </c>
      <c r="D576">
        <v>3</v>
      </c>
      <c r="E576">
        <v>0</v>
      </c>
      <c r="F576">
        <v>10464</v>
      </c>
      <c r="G576" t="s">
        <v>271</v>
      </c>
      <c r="H576">
        <v>4</v>
      </c>
      <c r="I576" s="1">
        <v>34793</v>
      </c>
      <c r="J576" s="1">
        <v>34821</v>
      </c>
      <c r="K576" s="1">
        <v>34803</v>
      </c>
      <c r="L576">
        <f>_xlfn.DAYS(orderjoin[[#This Row],[ShippedDate]],orderjoin[[#This Row],[OrderDate]])</f>
        <v>10</v>
      </c>
      <c r="M576">
        <f>_xlfn.DAYS(orderjoin[[#This Row],[RequiredDate]],orderjoin[[#This Row],[ShippedDate]])</f>
        <v>18</v>
      </c>
      <c r="N576">
        <v>2</v>
      </c>
      <c r="O576">
        <v>89</v>
      </c>
      <c r="P576" t="s">
        <v>272</v>
      </c>
      <c r="Q576" t="s">
        <v>273</v>
      </c>
      <c r="R576" t="s">
        <v>274</v>
      </c>
      <c r="S576" t="s">
        <v>21</v>
      </c>
      <c r="T576" t="s">
        <v>275</v>
      </c>
      <c r="U576" t="s">
        <v>276</v>
      </c>
      <c r="V576">
        <v>10464</v>
      </c>
      <c r="W576" t="s">
        <v>271</v>
      </c>
      <c r="X576">
        <v>4</v>
      </c>
      <c r="Y576" s="1">
        <v>34793</v>
      </c>
      <c r="Z576" s="1">
        <v>34821</v>
      </c>
      <c r="AA576">
        <f>_xlfn.DAYS(orderjoin[[#This Row],[orders.ShippedDate]],orderjoin[[#This Row],[orders.OrderDate]])</f>
        <v>10</v>
      </c>
      <c r="AB576" s="1">
        <v>34803</v>
      </c>
      <c r="AC576">
        <v>2</v>
      </c>
      <c r="AD576">
        <v>89</v>
      </c>
      <c r="AE576" t="s">
        <v>272</v>
      </c>
      <c r="AF576" t="s">
        <v>273</v>
      </c>
      <c r="AG576" t="s">
        <v>274</v>
      </c>
      <c r="AH576" t="s">
        <v>21</v>
      </c>
      <c r="AI576" t="s">
        <v>275</v>
      </c>
      <c r="AJ576" t="s">
        <v>276</v>
      </c>
      <c r="AK576">
        <v>43</v>
      </c>
      <c r="AL576" t="s">
        <v>586</v>
      </c>
      <c r="AM576">
        <v>20</v>
      </c>
      <c r="AN576">
        <v>1</v>
      </c>
      <c r="AO576" t="s">
        <v>587</v>
      </c>
      <c r="AP576" s="7">
        <v>46</v>
      </c>
      <c r="AQ576">
        <v>17</v>
      </c>
      <c r="AR576">
        <v>10</v>
      </c>
      <c r="AS576">
        <v>25</v>
      </c>
      <c r="AT576">
        <v>0</v>
      </c>
      <c r="AU576" t="s">
        <v>271</v>
      </c>
      <c r="AV576" t="s">
        <v>272</v>
      </c>
      <c r="AW576" t="s">
        <v>745</v>
      </c>
      <c r="AX576" t="s">
        <v>717</v>
      </c>
      <c r="AY576" t="s">
        <v>273</v>
      </c>
      <c r="AZ576" t="s">
        <v>274</v>
      </c>
      <c r="BA576" t="s">
        <v>21</v>
      </c>
      <c r="BB576" t="s">
        <v>275</v>
      </c>
      <c r="BC576" t="s">
        <v>276</v>
      </c>
      <c r="BD576" t="s">
        <v>746</v>
      </c>
      <c r="BE576" t="s">
        <v>747</v>
      </c>
      <c r="BF576">
        <v>20</v>
      </c>
      <c r="BG576" t="s">
        <v>1006</v>
      </c>
      <c r="BH576" t="s">
        <v>1007</v>
      </c>
      <c r="BI576" t="s">
        <v>658</v>
      </c>
      <c r="BJ576" t="s">
        <v>1008</v>
      </c>
      <c r="BK576" t="s">
        <v>1009</v>
      </c>
      <c r="BL576" t="s">
        <v>21</v>
      </c>
      <c r="BM576" t="s">
        <v>1010</v>
      </c>
      <c r="BN576" t="s">
        <v>1009</v>
      </c>
      <c r="BO576" t="s">
        <v>1011</v>
      </c>
      <c r="BP576" t="s">
        <v>21</v>
      </c>
      <c r="BQ576">
        <v>1</v>
      </c>
      <c r="BR576" t="s">
        <v>1004</v>
      </c>
      <c r="BS576" t="s">
        <v>1005</v>
      </c>
      <c r="BT576">
        <v>2</v>
      </c>
      <c r="BU576" t="s">
        <v>1199</v>
      </c>
      <c r="BV576" t="s">
        <v>1200</v>
      </c>
      <c r="BW576">
        <v>4</v>
      </c>
      <c r="BX576" t="s">
        <v>1608</v>
      </c>
      <c r="BY576" t="s">
        <v>1206</v>
      </c>
      <c r="BZ576" t="s">
        <v>654</v>
      </c>
      <c r="CA576" t="s">
        <v>1609</v>
      </c>
      <c r="CB576" s="1">
        <v>13777</v>
      </c>
      <c r="CC576" s="1">
        <v>34092</v>
      </c>
      <c r="CD576" t="s">
        <v>1610</v>
      </c>
      <c r="CE576" t="s">
        <v>1611</v>
      </c>
      <c r="CF576" t="s">
        <v>132</v>
      </c>
      <c r="CG576" t="s">
        <v>1612</v>
      </c>
      <c r="CH576" t="s">
        <v>99</v>
      </c>
      <c r="CI576" t="s">
        <v>1613</v>
      </c>
      <c r="CJ576">
        <v>5176</v>
      </c>
      <c r="CK576">
        <v>2</v>
      </c>
      <c r="CL576">
        <v>110.39999999999999</v>
      </c>
    </row>
    <row r="577" spans="1:90">
      <c r="A577">
        <v>10464</v>
      </c>
      <c r="B577">
        <v>56</v>
      </c>
      <c r="C577" s="8">
        <v>30.4</v>
      </c>
      <c r="D577">
        <v>30</v>
      </c>
      <c r="E577">
        <v>0.2</v>
      </c>
      <c r="F577">
        <v>10464</v>
      </c>
      <c r="G577" t="s">
        <v>271</v>
      </c>
      <c r="H577">
        <v>4</v>
      </c>
      <c r="I577" s="1">
        <v>34793</v>
      </c>
      <c r="J577" s="1">
        <v>34821</v>
      </c>
      <c r="K577" s="1">
        <v>34803</v>
      </c>
      <c r="L577">
        <f>_xlfn.DAYS(orderjoin[[#This Row],[ShippedDate]],orderjoin[[#This Row],[OrderDate]])</f>
        <v>10</v>
      </c>
      <c r="M577">
        <f>_xlfn.DAYS(orderjoin[[#This Row],[RequiredDate]],orderjoin[[#This Row],[ShippedDate]])</f>
        <v>18</v>
      </c>
      <c r="N577">
        <v>2</v>
      </c>
      <c r="O577">
        <v>89</v>
      </c>
      <c r="P577" t="s">
        <v>272</v>
      </c>
      <c r="Q577" t="s">
        <v>273</v>
      </c>
      <c r="R577" t="s">
        <v>274</v>
      </c>
      <c r="S577" t="s">
        <v>21</v>
      </c>
      <c r="T577" t="s">
        <v>275</v>
      </c>
      <c r="U577" t="s">
        <v>276</v>
      </c>
      <c r="V577">
        <v>10464</v>
      </c>
      <c r="W577" t="s">
        <v>271</v>
      </c>
      <c r="X577">
        <v>4</v>
      </c>
      <c r="Y577" s="1">
        <v>34793</v>
      </c>
      <c r="Z577" s="1">
        <v>34821</v>
      </c>
      <c r="AA577">
        <f>_xlfn.DAYS(orderjoin[[#This Row],[orders.ShippedDate]],orderjoin[[#This Row],[orders.OrderDate]])</f>
        <v>10</v>
      </c>
      <c r="AB577" s="1">
        <v>34803</v>
      </c>
      <c r="AC577">
        <v>2</v>
      </c>
      <c r="AD577">
        <v>89</v>
      </c>
      <c r="AE577" t="s">
        <v>272</v>
      </c>
      <c r="AF577" t="s">
        <v>273</v>
      </c>
      <c r="AG577" t="s">
        <v>274</v>
      </c>
      <c r="AH577" t="s">
        <v>21</v>
      </c>
      <c r="AI577" t="s">
        <v>275</v>
      </c>
      <c r="AJ577" t="s">
        <v>276</v>
      </c>
      <c r="AK577">
        <v>56</v>
      </c>
      <c r="AL577" t="s">
        <v>612</v>
      </c>
      <c r="AM577">
        <v>26</v>
      </c>
      <c r="AN577">
        <v>5</v>
      </c>
      <c r="AO577" t="s">
        <v>613</v>
      </c>
      <c r="AP577" s="7">
        <v>38</v>
      </c>
      <c r="AQ577">
        <v>21</v>
      </c>
      <c r="AR577">
        <v>10</v>
      </c>
      <c r="AS577">
        <v>30</v>
      </c>
      <c r="AT577">
        <v>0</v>
      </c>
      <c r="AU577" t="s">
        <v>271</v>
      </c>
      <c r="AV577" t="s">
        <v>272</v>
      </c>
      <c r="AW577" t="s">
        <v>745</v>
      </c>
      <c r="AX577" t="s">
        <v>717</v>
      </c>
      <c r="AY577" t="s">
        <v>273</v>
      </c>
      <c r="AZ577" t="s">
        <v>274</v>
      </c>
      <c r="BA577" t="s">
        <v>21</v>
      </c>
      <c r="BB577" t="s">
        <v>275</v>
      </c>
      <c r="BC577" t="s">
        <v>276</v>
      </c>
      <c r="BD577" t="s">
        <v>746</v>
      </c>
      <c r="BE577" t="s">
        <v>747</v>
      </c>
      <c r="BF577">
        <v>26</v>
      </c>
      <c r="BG577" t="s">
        <v>1113</v>
      </c>
      <c r="BH577" t="s">
        <v>1114</v>
      </c>
      <c r="BI577" t="s">
        <v>669</v>
      </c>
      <c r="BJ577" t="s">
        <v>1115</v>
      </c>
      <c r="BK577" t="s">
        <v>1116</v>
      </c>
      <c r="BL577" t="s">
        <v>21</v>
      </c>
      <c r="BM577" t="s">
        <v>1117</v>
      </c>
      <c r="BN577" t="s">
        <v>150</v>
      </c>
      <c r="BO577" t="s">
        <v>1118</v>
      </c>
      <c r="BP577" t="s">
        <v>1119</v>
      </c>
      <c r="BQ577">
        <v>5</v>
      </c>
      <c r="BR577" t="s">
        <v>1021</v>
      </c>
      <c r="BS577" t="s">
        <v>1022</v>
      </c>
      <c r="BT577">
        <v>2</v>
      </c>
      <c r="BU577" t="s">
        <v>1199</v>
      </c>
      <c r="BV577" t="s">
        <v>1200</v>
      </c>
      <c r="BW577">
        <v>4</v>
      </c>
      <c r="BX577" t="s">
        <v>1608</v>
      </c>
      <c r="BY577" t="s">
        <v>1206</v>
      </c>
      <c r="BZ577" t="s">
        <v>654</v>
      </c>
      <c r="CA577" t="s">
        <v>1609</v>
      </c>
      <c r="CB577" s="1">
        <v>13777</v>
      </c>
      <c r="CC577" s="1">
        <v>34092</v>
      </c>
      <c r="CD577" t="s">
        <v>1610</v>
      </c>
      <c r="CE577" t="s">
        <v>1611</v>
      </c>
      <c r="CF577" t="s">
        <v>132</v>
      </c>
      <c r="CG577" t="s">
        <v>1612</v>
      </c>
      <c r="CH577" t="s">
        <v>99</v>
      </c>
      <c r="CI577" t="s">
        <v>1613</v>
      </c>
      <c r="CJ577">
        <v>5176</v>
      </c>
      <c r="CK577">
        <v>2</v>
      </c>
      <c r="CL577">
        <v>729.6</v>
      </c>
    </row>
    <row r="578" spans="1:90">
      <c r="A578">
        <v>10464</v>
      </c>
      <c r="B578">
        <v>60</v>
      </c>
      <c r="C578" s="8">
        <v>27.2</v>
      </c>
      <c r="D578">
        <v>20</v>
      </c>
      <c r="E578">
        <v>0</v>
      </c>
      <c r="F578">
        <v>10464</v>
      </c>
      <c r="G578" t="s">
        <v>271</v>
      </c>
      <c r="H578">
        <v>4</v>
      </c>
      <c r="I578" s="1">
        <v>34793</v>
      </c>
      <c r="J578" s="1">
        <v>34821</v>
      </c>
      <c r="K578" s="1">
        <v>34803</v>
      </c>
      <c r="L578">
        <f>_xlfn.DAYS(orderjoin[[#This Row],[ShippedDate]],orderjoin[[#This Row],[OrderDate]])</f>
        <v>10</v>
      </c>
      <c r="M578">
        <f>_xlfn.DAYS(orderjoin[[#This Row],[RequiredDate]],orderjoin[[#This Row],[ShippedDate]])</f>
        <v>18</v>
      </c>
      <c r="N578">
        <v>2</v>
      </c>
      <c r="O578">
        <v>89</v>
      </c>
      <c r="P578" t="s">
        <v>272</v>
      </c>
      <c r="Q578" t="s">
        <v>273</v>
      </c>
      <c r="R578" t="s">
        <v>274</v>
      </c>
      <c r="S578" t="s">
        <v>21</v>
      </c>
      <c r="T578" t="s">
        <v>275</v>
      </c>
      <c r="U578" t="s">
        <v>276</v>
      </c>
      <c r="V578">
        <v>10464</v>
      </c>
      <c r="W578" t="s">
        <v>271</v>
      </c>
      <c r="X578">
        <v>4</v>
      </c>
      <c r="Y578" s="1">
        <v>34793</v>
      </c>
      <c r="Z578" s="1">
        <v>34821</v>
      </c>
      <c r="AA578">
        <f>_xlfn.DAYS(orderjoin[[#This Row],[orders.ShippedDate]],orderjoin[[#This Row],[orders.OrderDate]])</f>
        <v>10</v>
      </c>
      <c r="AB578" s="1">
        <v>34803</v>
      </c>
      <c r="AC578">
        <v>2</v>
      </c>
      <c r="AD578">
        <v>89</v>
      </c>
      <c r="AE578" t="s">
        <v>272</v>
      </c>
      <c r="AF578" t="s">
        <v>273</v>
      </c>
      <c r="AG578" t="s">
        <v>274</v>
      </c>
      <c r="AH578" t="s">
        <v>21</v>
      </c>
      <c r="AI578" t="s">
        <v>275</v>
      </c>
      <c r="AJ578" t="s">
        <v>276</v>
      </c>
      <c r="AK578">
        <v>60</v>
      </c>
      <c r="AL578" t="s">
        <v>619</v>
      </c>
      <c r="AM578">
        <v>28</v>
      </c>
      <c r="AN578">
        <v>4</v>
      </c>
      <c r="AO578" t="s">
        <v>620</v>
      </c>
      <c r="AP578" s="7">
        <v>34</v>
      </c>
      <c r="AQ578">
        <v>19</v>
      </c>
      <c r="AR578">
        <v>0</v>
      </c>
      <c r="AS578">
        <v>0</v>
      </c>
      <c r="AT578">
        <v>0</v>
      </c>
      <c r="AU578" t="s">
        <v>271</v>
      </c>
      <c r="AV578" t="s">
        <v>272</v>
      </c>
      <c r="AW578" t="s">
        <v>745</v>
      </c>
      <c r="AX578" t="s">
        <v>717</v>
      </c>
      <c r="AY578" t="s">
        <v>273</v>
      </c>
      <c r="AZ578" t="s">
        <v>274</v>
      </c>
      <c r="BA578" t="s">
        <v>21</v>
      </c>
      <c r="BB578" t="s">
        <v>275</v>
      </c>
      <c r="BC578" t="s">
        <v>276</v>
      </c>
      <c r="BD578" t="s">
        <v>746</v>
      </c>
      <c r="BE578" t="s">
        <v>747</v>
      </c>
      <c r="BF578">
        <v>28</v>
      </c>
      <c r="BG578" t="s">
        <v>1059</v>
      </c>
      <c r="BH578" t="s">
        <v>1060</v>
      </c>
      <c r="BI578" t="s">
        <v>654</v>
      </c>
      <c r="BJ578" t="s">
        <v>1061</v>
      </c>
      <c r="BK578" t="s">
        <v>1062</v>
      </c>
      <c r="BL578" t="s">
        <v>21</v>
      </c>
      <c r="BM578" t="s">
        <v>1063</v>
      </c>
      <c r="BN578" t="s">
        <v>23</v>
      </c>
      <c r="BO578" t="s">
        <v>1064</v>
      </c>
      <c r="BP578" t="s">
        <v>1065</v>
      </c>
      <c r="BQ578">
        <v>4</v>
      </c>
      <c r="BR578" t="s">
        <v>989</v>
      </c>
      <c r="BS578" t="s">
        <v>990</v>
      </c>
      <c r="BT578">
        <v>2</v>
      </c>
      <c r="BU578" t="s">
        <v>1199</v>
      </c>
      <c r="BV578" t="s">
        <v>1200</v>
      </c>
      <c r="BW578">
        <v>4</v>
      </c>
      <c r="BX578" t="s">
        <v>1608</v>
      </c>
      <c r="BY578" t="s">
        <v>1206</v>
      </c>
      <c r="BZ578" t="s">
        <v>654</v>
      </c>
      <c r="CA578" t="s">
        <v>1609</v>
      </c>
      <c r="CB578" s="1">
        <v>13777</v>
      </c>
      <c r="CC578" s="1">
        <v>34092</v>
      </c>
      <c r="CD578" t="s">
        <v>1610</v>
      </c>
      <c r="CE578" t="s">
        <v>1611</v>
      </c>
      <c r="CF578" t="s">
        <v>132</v>
      </c>
      <c r="CG578" t="s">
        <v>1612</v>
      </c>
      <c r="CH578" t="s">
        <v>99</v>
      </c>
      <c r="CI578" t="s">
        <v>1613</v>
      </c>
      <c r="CJ578">
        <v>5176</v>
      </c>
      <c r="CK578">
        <v>2</v>
      </c>
      <c r="CL578">
        <v>544</v>
      </c>
    </row>
    <row r="579" spans="1:90">
      <c r="A579">
        <v>10465</v>
      </c>
      <c r="B579">
        <v>24</v>
      </c>
      <c r="C579" s="8">
        <v>3.6</v>
      </c>
      <c r="D579">
        <v>25</v>
      </c>
      <c r="E579">
        <v>0</v>
      </c>
      <c r="F579">
        <v>10465</v>
      </c>
      <c r="G579" t="s">
        <v>341</v>
      </c>
      <c r="H579">
        <v>1</v>
      </c>
      <c r="I579" s="1">
        <v>34794</v>
      </c>
      <c r="J579" s="1">
        <v>34822</v>
      </c>
      <c r="K579" s="1">
        <v>34803</v>
      </c>
      <c r="L579">
        <f>_xlfn.DAYS(orderjoin[[#This Row],[ShippedDate]],orderjoin[[#This Row],[OrderDate]])</f>
        <v>9</v>
      </c>
      <c r="M579">
        <f>_xlfn.DAYS(orderjoin[[#This Row],[RequiredDate]],orderjoin[[#This Row],[ShippedDate]])</f>
        <v>19</v>
      </c>
      <c r="N579">
        <v>3</v>
      </c>
      <c r="O579">
        <v>145.04</v>
      </c>
      <c r="P579" t="s">
        <v>342</v>
      </c>
      <c r="Q579" t="s">
        <v>343</v>
      </c>
      <c r="R579" t="s">
        <v>344</v>
      </c>
      <c r="S579" t="s">
        <v>21</v>
      </c>
      <c r="T579" t="s">
        <v>345</v>
      </c>
      <c r="U579" t="s">
        <v>298</v>
      </c>
      <c r="V579">
        <v>10465</v>
      </c>
      <c r="W579" t="s">
        <v>341</v>
      </c>
      <c r="X579">
        <v>1</v>
      </c>
      <c r="Y579" s="1">
        <v>34794</v>
      </c>
      <c r="Z579" s="1">
        <v>34822</v>
      </c>
      <c r="AA579">
        <f>_xlfn.DAYS(orderjoin[[#This Row],[orders.ShippedDate]],orderjoin[[#This Row],[orders.OrderDate]])</f>
        <v>9</v>
      </c>
      <c r="AB579" s="1">
        <v>34803</v>
      </c>
      <c r="AC579">
        <v>3</v>
      </c>
      <c r="AD579">
        <v>145.04</v>
      </c>
      <c r="AE579" t="s">
        <v>342</v>
      </c>
      <c r="AF579" t="s">
        <v>343</v>
      </c>
      <c r="AG579" t="s">
        <v>344</v>
      </c>
      <c r="AH579" t="s">
        <v>21</v>
      </c>
      <c r="AI579" t="s">
        <v>345</v>
      </c>
      <c r="AJ579" t="s">
        <v>298</v>
      </c>
      <c r="AK579">
        <v>24</v>
      </c>
      <c r="AL579" t="s">
        <v>550</v>
      </c>
      <c r="AM579">
        <v>10</v>
      </c>
      <c r="AN579">
        <v>1</v>
      </c>
      <c r="AO579" t="s">
        <v>551</v>
      </c>
      <c r="AP579" s="7">
        <v>4.5</v>
      </c>
      <c r="AQ579">
        <v>20</v>
      </c>
      <c r="AR579">
        <v>0</v>
      </c>
      <c r="AS579">
        <v>0</v>
      </c>
      <c r="AT579">
        <v>1</v>
      </c>
      <c r="AU579" t="s">
        <v>341</v>
      </c>
      <c r="AV579" t="s">
        <v>342</v>
      </c>
      <c r="AW579" t="s">
        <v>905</v>
      </c>
      <c r="AX579" t="s">
        <v>717</v>
      </c>
      <c r="AY579" t="s">
        <v>343</v>
      </c>
      <c r="AZ579" t="s">
        <v>344</v>
      </c>
      <c r="BA579" t="s">
        <v>21</v>
      </c>
      <c r="BB579" t="s">
        <v>345</v>
      </c>
      <c r="BC579" t="s">
        <v>298</v>
      </c>
      <c r="BD579" t="s">
        <v>906</v>
      </c>
      <c r="BE579" t="s">
        <v>907</v>
      </c>
      <c r="BF579">
        <v>10</v>
      </c>
      <c r="BG579" t="s">
        <v>1066</v>
      </c>
      <c r="BH579" t="s">
        <v>1067</v>
      </c>
      <c r="BI579" t="s">
        <v>676</v>
      </c>
      <c r="BJ579" t="s">
        <v>1068</v>
      </c>
      <c r="BK579" t="s">
        <v>200</v>
      </c>
      <c r="BL579" t="s">
        <v>21</v>
      </c>
      <c r="BM579" t="s">
        <v>1069</v>
      </c>
      <c r="BN579" t="s">
        <v>36</v>
      </c>
      <c r="BO579" t="s">
        <v>1070</v>
      </c>
      <c r="BP579" t="s">
        <v>21</v>
      </c>
      <c r="BQ579">
        <v>1</v>
      </c>
      <c r="BR579" t="s">
        <v>1004</v>
      </c>
      <c r="BS579" t="s">
        <v>1005</v>
      </c>
      <c r="BT579">
        <v>3</v>
      </c>
      <c r="BU579" t="s">
        <v>1201</v>
      </c>
      <c r="BV579" t="s">
        <v>1174</v>
      </c>
      <c r="BW579">
        <v>1</v>
      </c>
      <c r="BX579" t="s">
        <v>1585</v>
      </c>
      <c r="BY579" t="s">
        <v>1202</v>
      </c>
      <c r="BZ579" t="s">
        <v>654</v>
      </c>
      <c r="CA579" t="s">
        <v>1586</v>
      </c>
      <c r="CB579" s="1">
        <v>17875</v>
      </c>
      <c r="CC579" s="1">
        <v>33725</v>
      </c>
      <c r="CD579" t="s">
        <v>1587</v>
      </c>
      <c r="CE579" t="s">
        <v>131</v>
      </c>
      <c r="CF579" t="s">
        <v>132</v>
      </c>
      <c r="CG579" t="s">
        <v>1588</v>
      </c>
      <c r="CH579" t="s">
        <v>99</v>
      </c>
      <c r="CI579" t="s">
        <v>1589</v>
      </c>
      <c r="CJ579">
        <v>5467</v>
      </c>
      <c r="CK579">
        <v>2</v>
      </c>
      <c r="CL579">
        <v>90</v>
      </c>
    </row>
    <row r="580" spans="1:90">
      <c r="A580">
        <v>10465</v>
      </c>
      <c r="B580">
        <v>29</v>
      </c>
      <c r="C580" s="8">
        <v>99</v>
      </c>
      <c r="D580">
        <v>18</v>
      </c>
      <c r="E580">
        <v>0.1</v>
      </c>
      <c r="F580">
        <v>10465</v>
      </c>
      <c r="G580" t="s">
        <v>341</v>
      </c>
      <c r="H580">
        <v>1</v>
      </c>
      <c r="I580" s="1">
        <v>34794</v>
      </c>
      <c r="J580" s="1">
        <v>34822</v>
      </c>
      <c r="K580" s="1">
        <v>34803</v>
      </c>
      <c r="L580">
        <f>_xlfn.DAYS(orderjoin[[#This Row],[ShippedDate]],orderjoin[[#This Row],[OrderDate]])</f>
        <v>9</v>
      </c>
      <c r="M580">
        <f>_xlfn.DAYS(orderjoin[[#This Row],[RequiredDate]],orderjoin[[#This Row],[ShippedDate]])</f>
        <v>19</v>
      </c>
      <c r="N580">
        <v>3</v>
      </c>
      <c r="O580">
        <v>145.04</v>
      </c>
      <c r="P580" t="s">
        <v>342</v>
      </c>
      <c r="Q580" t="s">
        <v>343</v>
      </c>
      <c r="R580" t="s">
        <v>344</v>
      </c>
      <c r="S580" t="s">
        <v>21</v>
      </c>
      <c r="T580" t="s">
        <v>345</v>
      </c>
      <c r="U580" t="s">
        <v>298</v>
      </c>
      <c r="V580">
        <v>10465</v>
      </c>
      <c r="W580" t="s">
        <v>341</v>
      </c>
      <c r="X580">
        <v>1</v>
      </c>
      <c r="Y580" s="1">
        <v>34794</v>
      </c>
      <c r="Z580" s="1">
        <v>34822</v>
      </c>
      <c r="AA580">
        <f>_xlfn.DAYS(orderjoin[[#This Row],[orders.ShippedDate]],orderjoin[[#This Row],[orders.OrderDate]])</f>
        <v>9</v>
      </c>
      <c r="AB580" s="1">
        <v>34803</v>
      </c>
      <c r="AC580">
        <v>3</v>
      </c>
      <c r="AD580">
        <v>145.04</v>
      </c>
      <c r="AE580" t="s">
        <v>342</v>
      </c>
      <c r="AF580" t="s">
        <v>343</v>
      </c>
      <c r="AG580" t="s">
        <v>344</v>
      </c>
      <c r="AH580" t="s">
        <v>21</v>
      </c>
      <c r="AI580" t="s">
        <v>345</v>
      </c>
      <c r="AJ580" t="s">
        <v>298</v>
      </c>
      <c r="AK580">
        <v>29</v>
      </c>
      <c r="AL580" t="s">
        <v>560</v>
      </c>
      <c r="AM580">
        <v>12</v>
      </c>
      <c r="AN580">
        <v>6</v>
      </c>
      <c r="AO580" t="s">
        <v>561</v>
      </c>
      <c r="AP580" s="7">
        <v>123.79</v>
      </c>
      <c r="AQ580">
        <v>0</v>
      </c>
      <c r="AR580">
        <v>0</v>
      </c>
      <c r="AS580">
        <v>0</v>
      </c>
      <c r="AT580">
        <v>1</v>
      </c>
      <c r="AU580" t="s">
        <v>341</v>
      </c>
      <c r="AV580" t="s">
        <v>342</v>
      </c>
      <c r="AW580" t="s">
        <v>905</v>
      </c>
      <c r="AX580" t="s">
        <v>717</v>
      </c>
      <c r="AY580" t="s">
        <v>343</v>
      </c>
      <c r="AZ580" t="s">
        <v>344</v>
      </c>
      <c r="BA580" t="s">
        <v>21</v>
      </c>
      <c r="BB580" t="s">
        <v>345</v>
      </c>
      <c r="BC580" t="s">
        <v>298</v>
      </c>
      <c r="BD580" t="s">
        <v>906</v>
      </c>
      <c r="BE580" t="s">
        <v>907</v>
      </c>
      <c r="BF580">
        <v>12</v>
      </c>
      <c r="BG580" t="s">
        <v>1071</v>
      </c>
      <c r="BH580" t="s">
        <v>1072</v>
      </c>
      <c r="BI580" t="s">
        <v>1073</v>
      </c>
      <c r="BJ580" t="s">
        <v>1074</v>
      </c>
      <c r="BK580" t="s">
        <v>1075</v>
      </c>
      <c r="BL580" t="s">
        <v>21</v>
      </c>
      <c r="BM580" t="s">
        <v>1076</v>
      </c>
      <c r="BN580" t="s">
        <v>29</v>
      </c>
      <c r="BO580" t="s">
        <v>1077</v>
      </c>
      <c r="BP580" t="s">
        <v>21</v>
      </c>
      <c r="BQ580">
        <v>6</v>
      </c>
      <c r="BR580" t="s">
        <v>1049</v>
      </c>
      <c r="BS580" t="s">
        <v>1050</v>
      </c>
      <c r="BT580">
        <v>3</v>
      </c>
      <c r="BU580" t="s">
        <v>1201</v>
      </c>
      <c r="BV580" t="s">
        <v>1174</v>
      </c>
      <c r="BW580">
        <v>1</v>
      </c>
      <c r="BX580" t="s">
        <v>1585</v>
      </c>
      <c r="BY580" t="s">
        <v>1202</v>
      </c>
      <c r="BZ580" t="s">
        <v>654</v>
      </c>
      <c r="CA580" t="s">
        <v>1586</v>
      </c>
      <c r="CB580" s="1">
        <v>17875</v>
      </c>
      <c r="CC580" s="1">
        <v>33725</v>
      </c>
      <c r="CD580" t="s">
        <v>1587</v>
      </c>
      <c r="CE580" t="s">
        <v>131</v>
      </c>
      <c r="CF580" t="s">
        <v>132</v>
      </c>
      <c r="CG580" t="s">
        <v>1588</v>
      </c>
      <c r="CH580" t="s">
        <v>99</v>
      </c>
      <c r="CI580" t="s">
        <v>1589</v>
      </c>
      <c r="CJ580">
        <v>5467</v>
      </c>
      <c r="CK580">
        <v>2</v>
      </c>
      <c r="CL580">
        <v>1603.8</v>
      </c>
    </row>
    <row r="581" spans="1:90">
      <c r="A581">
        <v>10465</v>
      </c>
      <c r="B581">
        <v>40</v>
      </c>
      <c r="C581" s="8">
        <v>14.7</v>
      </c>
      <c r="D581">
        <v>20</v>
      </c>
      <c r="E581">
        <v>0</v>
      </c>
      <c r="F581">
        <v>10465</v>
      </c>
      <c r="G581" t="s">
        <v>341</v>
      </c>
      <c r="H581">
        <v>1</v>
      </c>
      <c r="I581" s="1">
        <v>34794</v>
      </c>
      <c r="J581" s="1">
        <v>34822</v>
      </c>
      <c r="K581" s="1">
        <v>34803</v>
      </c>
      <c r="L581">
        <f>_xlfn.DAYS(orderjoin[[#This Row],[ShippedDate]],orderjoin[[#This Row],[OrderDate]])</f>
        <v>9</v>
      </c>
      <c r="M581">
        <f>_xlfn.DAYS(orderjoin[[#This Row],[RequiredDate]],orderjoin[[#This Row],[ShippedDate]])</f>
        <v>19</v>
      </c>
      <c r="N581">
        <v>3</v>
      </c>
      <c r="O581">
        <v>145.04</v>
      </c>
      <c r="P581" t="s">
        <v>342</v>
      </c>
      <c r="Q581" t="s">
        <v>343</v>
      </c>
      <c r="R581" t="s">
        <v>344</v>
      </c>
      <c r="S581" t="s">
        <v>21</v>
      </c>
      <c r="T581" t="s">
        <v>345</v>
      </c>
      <c r="U581" t="s">
        <v>298</v>
      </c>
      <c r="V581">
        <v>10465</v>
      </c>
      <c r="W581" t="s">
        <v>341</v>
      </c>
      <c r="X581">
        <v>1</v>
      </c>
      <c r="Y581" s="1">
        <v>34794</v>
      </c>
      <c r="Z581" s="1">
        <v>34822</v>
      </c>
      <c r="AA581">
        <f>_xlfn.DAYS(orderjoin[[#This Row],[orders.ShippedDate]],orderjoin[[#This Row],[orders.OrderDate]])</f>
        <v>9</v>
      </c>
      <c r="AB581" s="1">
        <v>34803</v>
      </c>
      <c r="AC581">
        <v>3</v>
      </c>
      <c r="AD581">
        <v>145.04</v>
      </c>
      <c r="AE581" t="s">
        <v>342</v>
      </c>
      <c r="AF581" t="s">
        <v>343</v>
      </c>
      <c r="AG581" t="s">
        <v>344</v>
      </c>
      <c r="AH581" t="s">
        <v>21</v>
      </c>
      <c r="AI581" t="s">
        <v>345</v>
      </c>
      <c r="AJ581" t="s">
        <v>298</v>
      </c>
      <c r="AK581">
        <v>40</v>
      </c>
      <c r="AL581" t="s">
        <v>580</v>
      </c>
      <c r="AM581">
        <v>19</v>
      </c>
      <c r="AN581">
        <v>8</v>
      </c>
      <c r="AO581" t="s">
        <v>581</v>
      </c>
      <c r="AP581" s="7">
        <v>18.399999999999999</v>
      </c>
      <c r="AQ581">
        <v>123</v>
      </c>
      <c r="AR581">
        <v>0</v>
      </c>
      <c r="AS581">
        <v>30</v>
      </c>
      <c r="AT581">
        <v>0</v>
      </c>
      <c r="AU581" t="s">
        <v>341</v>
      </c>
      <c r="AV581" t="s">
        <v>342</v>
      </c>
      <c r="AW581" t="s">
        <v>905</v>
      </c>
      <c r="AX581" t="s">
        <v>717</v>
      </c>
      <c r="AY581" t="s">
        <v>343</v>
      </c>
      <c r="AZ581" t="s">
        <v>344</v>
      </c>
      <c r="BA581" t="s">
        <v>21</v>
      </c>
      <c r="BB581" t="s">
        <v>345</v>
      </c>
      <c r="BC581" t="s">
        <v>298</v>
      </c>
      <c r="BD581" t="s">
        <v>906</v>
      </c>
      <c r="BE581" t="s">
        <v>907</v>
      </c>
      <c r="BF581">
        <v>19</v>
      </c>
      <c r="BG581" t="s">
        <v>1086</v>
      </c>
      <c r="BH581" t="s">
        <v>1087</v>
      </c>
      <c r="BI581" t="s">
        <v>1088</v>
      </c>
      <c r="BJ581" t="s">
        <v>1089</v>
      </c>
      <c r="BK581" t="s">
        <v>1090</v>
      </c>
      <c r="BL581" t="s">
        <v>1091</v>
      </c>
      <c r="BM581" t="s">
        <v>1092</v>
      </c>
      <c r="BN581" t="s">
        <v>99</v>
      </c>
      <c r="BO581" t="s">
        <v>1093</v>
      </c>
      <c r="BP581" t="s">
        <v>1094</v>
      </c>
      <c r="BQ581">
        <v>8</v>
      </c>
      <c r="BR581" t="s">
        <v>1057</v>
      </c>
      <c r="BS581" t="s">
        <v>1058</v>
      </c>
      <c r="BT581">
        <v>3</v>
      </c>
      <c r="BU581" t="s">
        <v>1201</v>
      </c>
      <c r="BV581" t="s">
        <v>1174</v>
      </c>
      <c r="BW581">
        <v>1</v>
      </c>
      <c r="BX581" t="s">
        <v>1585</v>
      </c>
      <c r="BY581" t="s">
        <v>1202</v>
      </c>
      <c r="BZ581" t="s">
        <v>654</v>
      </c>
      <c r="CA581" t="s">
        <v>1586</v>
      </c>
      <c r="CB581" s="1">
        <v>17875</v>
      </c>
      <c r="CC581" s="1">
        <v>33725</v>
      </c>
      <c r="CD581" t="s">
        <v>1587</v>
      </c>
      <c r="CE581" t="s">
        <v>131</v>
      </c>
      <c r="CF581" t="s">
        <v>132</v>
      </c>
      <c r="CG581" t="s">
        <v>1588</v>
      </c>
      <c r="CH581" t="s">
        <v>99</v>
      </c>
      <c r="CI581" t="s">
        <v>1589</v>
      </c>
      <c r="CJ581">
        <v>5467</v>
      </c>
      <c r="CK581">
        <v>2</v>
      </c>
      <c r="CL581">
        <v>294</v>
      </c>
    </row>
    <row r="582" spans="1:90">
      <c r="A582">
        <v>10465</v>
      </c>
      <c r="B582">
        <v>45</v>
      </c>
      <c r="C582" s="8">
        <v>7.6</v>
      </c>
      <c r="D582">
        <v>30</v>
      </c>
      <c r="E582">
        <v>0.1</v>
      </c>
      <c r="F582">
        <v>10465</v>
      </c>
      <c r="G582" t="s">
        <v>341</v>
      </c>
      <c r="H582">
        <v>1</v>
      </c>
      <c r="I582" s="1">
        <v>34794</v>
      </c>
      <c r="J582" s="1">
        <v>34822</v>
      </c>
      <c r="K582" s="1">
        <v>34803</v>
      </c>
      <c r="L582">
        <f>_xlfn.DAYS(orderjoin[[#This Row],[ShippedDate]],orderjoin[[#This Row],[OrderDate]])</f>
        <v>9</v>
      </c>
      <c r="M582">
        <f>_xlfn.DAYS(orderjoin[[#This Row],[RequiredDate]],orderjoin[[#This Row],[ShippedDate]])</f>
        <v>19</v>
      </c>
      <c r="N582">
        <v>3</v>
      </c>
      <c r="O582">
        <v>145.04</v>
      </c>
      <c r="P582" t="s">
        <v>342</v>
      </c>
      <c r="Q582" t="s">
        <v>343</v>
      </c>
      <c r="R582" t="s">
        <v>344</v>
      </c>
      <c r="S582" t="s">
        <v>21</v>
      </c>
      <c r="T582" t="s">
        <v>345</v>
      </c>
      <c r="U582" t="s">
        <v>298</v>
      </c>
      <c r="V582">
        <v>10465</v>
      </c>
      <c r="W582" t="s">
        <v>341</v>
      </c>
      <c r="X582">
        <v>1</v>
      </c>
      <c r="Y582" s="1">
        <v>34794</v>
      </c>
      <c r="Z582" s="1">
        <v>34822</v>
      </c>
      <c r="AA582">
        <f>_xlfn.DAYS(orderjoin[[#This Row],[orders.ShippedDate]],orderjoin[[#This Row],[orders.OrderDate]])</f>
        <v>9</v>
      </c>
      <c r="AB582" s="1">
        <v>34803</v>
      </c>
      <c r="AC582">
        <v>3</v>
      </c>
      <c r="AD582">
        <v>145.04</v>
      </c>
      <c r="AE582" t="s">
        <v>342</v>
      </c>
      <c r="AF582" t="s">
        <v>343</v>
      </c>
      <c r="AG582" t="s">
        <v>344</v>
      </c>
      <c r="AH582" t="s">
        <v>21</v>
      </c>
      <c r="AI582" t="s">
        <v>345</v>
      </c>
      <c r="AJ582" t="s">
        <v>298</v>
      </c>
      <c r="AK582">
        <v>45</v>
      </c>
      <c r="AL582" t="s">
        <v>590</v>
      </c>
      <c r="AM582">
        <v>21</v>
      </c>
      <c r="AN582">
        <v>8</v>
      </c>
      <c r="AO582" t="s">
        <v>591</v>
      </c>
      <c r="AP582" s="7">
        <v>9.5</v>
      </c>
      <c r="AQ582">
        <v>5</v>
      </c>
      <c r="AR582">
        <v>70</v>
      </c>
      <c r="AS582">
        <v>15</v>
      </c>
      <c r="AT582">
        <v>0</v>
      </c>
      <c r="AU582" t="s">
        <v>341</v>
      </c>
      <c r="AV582" t="s">
        <v>342</v>
      </c>
      <c r="AW582" t="s">
        <v>905</v>
      </c>
      <c r="AX582" t="s">
        <v>717</v>
      </c>
      <c r="AY582" t="s">
        <v>343</v>
      </c>
      <c r="AZ582" t="s">
        <v>344</v>
      </c>
      <c r="BA582" t="s">
        <v>21</v>
      </c>
      <c r="BB582" t="s">
        <v>345</v>
      </c>
      <c r="BC582" t="s">
        <v>298</v>
      </c>
      <c r="BD582" t="s">
        <v>906</v>
      </c>
      <c r="BE582" t="s">
        <v>907</v>
      </c>
      <c r="BF582">
        <v>21</v>
      </c>
      <c r="BG582" t="s">
        <v>1175</v>
      </c>
      <c r="BH582" t="s">
        <v>1176</v>
      </c>
      <c r="BI582" t="s">
        <v>717</v>
      </c>
      <c r="BJ582" t="s">
        <v>1177</v>
      </c>
      <c r="BK582" t="s">
        <v>1178</v>
      </c>
      <c r="BL582" t="s">
        <v>21</v>
      </c>
      <c r="BM582" t="s">
        <v>1179</v>
      </c>
      <c r="BN582" t="s">
        <v>298</v>
      </c>
      <c r="BO582" t="s">
        <v>1180</v>
      </c>
      <c r="BP582" t="s">
        <v>1181</v>
      </c>
      <c r="BQ582">
        <v>8</v>
      </c>
      <c r="BR582" t="s">
        <v>1057</v>
      </c>
      <c r="BS582" t="s">
        <v>1058</v>
      </c>
      <c r="BT582">
        <v>3</v>
      </c>
      <c r="BU582" t="s">
        <v>1201</v>
      </c>
      <c r="BV582" t="s">
        <v>1174</v>
      </c>
      <c r="BW582">
        <v>1</v>
      </c>
      <c r="BX582" t="s">
        <v>1585</v>
      </c>
      <c r="BY582" t="s">
        <v>1202</v>
      </c>
      <c r="BZ582" t="s">
        <v>654</v>
      </c>
      <c r="CA582" t="s">
        <v>1586</v>
      </c>
      <c r="CB582" s="1">
        <v>17875</v>
      </c>
      <c r="CC582" s="1">
        <v>33725</v>
      </c>
      <c r="CD582" t="s">
        <v>1587</v>
      </c>
      <c r="CE582" t="s">
        <v>131</v>
      </c>
      <c r="CF582" t="s">
        <v>132</v>
      </c>
      <c r="CG582" t="s">
        <v>1588</v>
      </c>
      <c r="CH582" t="s">
        <v>99</v>
      </c>
      <c r="CI582" t="s">
        <v>1589</v>
      </c>
      <c r="CJ582">
        <v>5467</v>
      </c>
      <c r="CK582">
        <v>2</v>
      </c>
      <c r="CL582">
        <v>205.2</v>
      </c>
    </row>
    <row r="583" spans="1:90">
      <c r="A583">
        <v>10465</v>
      </c>
      <c r="B583">
        <v>50</v>
      </c>
      <c r="C583" s="8">
        <v>13</v>
      </c>
      <c r="D583">
        <v>25</v>
      </c>
      <c r="E583">
        <v>0</v>
      </c>
      <c r="F583">
        <v>10465</v>
      </c>
      <c r="G583" t="s">
        <v>341</v>
      </c>
      <c r="H583">
        <v>1</v>
      </c>
      <c r="I583" s="1">
        <v>34794</v>
      </c>
      <c r="J583" s="1">
        <v>34822</v>
      </c>
      <c r="K583" s="1">
        <v>34803</v>
      </c>
      <c r="L583">
        <f>_xlfn.DAYS(orderjoin[[#This Row],[ShippedDate]],orderjoin[[#This Row],[OrderDate]])</f>
        <v>9</v>
      </c>
      <c r="M583">
        <f>_xlfn.DAYS(orderjoin[[#This Row],[RequiredDate]],orderjoin[[#This Row],[ShippedDate]])</f>
        <v>19</v>
      </c>
      <c r="N583">
        <v>3</v>
      </c>
      <c r="O583">
        <v>145.04</v>
      </c>
      <c r="P583" t="s">
        <v>342</v>
      </c>
      <c r="Q583" t="s">
        <v>343</v>
      </c>
      <c r="R583" t="s">
        <v>344</v>
      </c>
      <c r="S583" t="s">
        <v>21</v>
      </c>
      <c r="T583" t="s">
        <v>345</v>
      </c>
      <c r="U583" t="s">
        <v>298</v>
      </c>
      <c r="V583">
        <v>10465</v>
      </c>
      <c r="W583" t="s">
        <v>341</v>
      </c>
      <c r="X583">
        <v>1</v>
      </c>
      <c r="Y583" s="1">
        <v>34794</v>
      </c>
      <c r="Z583" s="1">
        <v>34822</v>
      </c>
      <c r="AA583">
        <f>_xlfn.DAYS(orderjoin[[#This Row],[orders.ShippedDate]],orderjoin[[#This Row],[orders.OrderDate]])</f>
        <v>9</v>
      </c>
      <c r="AB583" s="1">
        <v>34803</v>
      </c>
      <c r="AC583">
        <v>3</v>
      </c>
      <c r="AD583">
        <v>145.04</v>
      </c>
      <c r="AE583" t="s">
        <v>342</v>
      </c>
      <c r="AF583" t="s">
        <v>343</v>
      </c>
      <c r="AG583" t="s">
        <v>344</v>
      </c>
      <c r="AH583" t="s">
        <v>21</v>
      </c>
      <c r="AI583" t="s">
        <v>345</v>
      </c>
      <c r="AJ583" t="s">
        <v>298</v>
      </c>
      <c r="AK583">
        <v>50</v>
      </c>
      <c r="AL583" t="s">
        <v>600</v>
      </c>
      <c r="AM583">
        <v>23</v>
      </c>
      <c r="AN583">
        <v>3</v>
      </c>
      <c r="AO583" t="s">
        <v>601</v>
      </c>
      <c r="AP583" s="7">
        <v>16.25</v>
      </c>
      <c r="AQ583">
        <v>65</v>
      </c>
      <c r="AR583">
        <v>0</v>
      </c>
      <c r="AS583">
        <v>30</v>
      </c>
      <c r="AT583">
        <v>0</v>
      </c>
      <c r="AU583" t="s">
        <v>341</v>
      </c>
      <c r="AV583" t="s">
        <v>342</v>
      </c>
      <c r="AW583" t="s">
        <v>905</v>
      </c>
      <c r="AX583" t="s">
        <v>717</v>
      </c>
      <c r="AY583" t="s">
        <v>343</v>
      </c>
      <c r="AZ583" t="s">
        <v>344</v>
      </c>
      <c r="BA583" t="s">
        <v>21</v>
      </c>
      <c r="BB583" t="s">
        <v>345</v>
      </c>
      <c r="BC583" t="s">
        <v>298</v>
      </c>
      <c r="BD583" t="s">
        <v>906</v>
      </c>
      <c r="BE583" t="s">
        <v>907</v>
      </c>
      <c r="BF583">
        <v>23</v>
      </c>
      <c r="BG583" t="s">
        <v>1141</v>
      </c>
      <c r="BH583" t="s">
        <v>1142</v>
      </c>
      <c r="BI583" t="s">
        <v>1143</v>
      </c>
      <c r="BJ583" t="s">
        <v>1144</v>
      </c>
      <c r="BK583" t="s">
        <v>1145</v>
      </c>
      <c r="BL583" t="s">
        <v>21</v>
      </c>
      <c r="BM583" t="s">
        <v>1146</v>
      </c>
      <c r="BN583" t="s">
        <v>116</v>
      </c>
      <c r="BO583" t="s">
        <v>1147</v>
      </c>
      <c r="BP583" t="s">
        <v>21</v>
      </c>
      <c r="BQ583">
        <v>3</v>
      </c>
      <c r="BR583" t="s">
        <v>1047</v>
      </c>
      <c r="BS583" t="s">
        <v>1048</v>
      </c>
      <c r="BT583">
        <v>3</v>
      </c>
      <c r="BU583" t="s">
        <v>1201</v>
      </c>
      <c r="BV583" t="s">
        <v>1174</v>
      </c>
      <c r="BW583">
        <v>1</v>
      </c>
      <c r="BX583" t="s">
        <v>1585</v>
      </c>
      <c r="BY583" t="s">
        <v>1202</v>
      </c>
      <c r="BZ583" t="s">
        <v>654</v>
      </c>
      <c r="CA583" t="s">
        <v>1586</v>
      </c>
      <c r="CB583" s="1">
        <v>17875</v>
      </c>
      <c r="CC583" s="1">
        <v>33725</v>
      </c>
      <c r="CD583" t="s">
        <v>1587</v>
      </c>
      <c r="CE583" t="s">
        <v>131</v>
      </c>
      <c r="CF583" t="s">
        <v>132</v>
      </c>
      <c r="CG583" t="s">
        <v>1588</v>
      </c>
      <c r="CH583" t="s">
        <v>99</v>
      </c>
      <c r="CI583" t="s">
        <v>1589</v>
      </c>
      <c r="CJ583">
        <v>5467</v>
      </c>
      <c r="CK583">
        <v>2</v>
      </c>
      <c r="CL583">
        <v>325</v>
      </c>
    </row>
    <row r="584" spans="1:90">
      <c r="A584">
        <v>10466</v>
      </c>
      <c r="B584">
        <v>11</v>
      </c>
      <c r="C584" s="8">
        <v>16.8</v>
      </c>
      <c r="D584">
        <v>10</v>
      </c>
      <c r="E584">
        <v>0</v>
      </c>
      <c r="F584">
        <v>10466</v>
      </c>
      <c r="G584" t="s">
        <v>197</v>
      </c>
      <c r="H584">
        <v>4</v>
      </c>
      <c r="I584" s="1">
        <v>34795</v>
      </c>
      <c r="J584" s="1">
        <v>34823</v>
      </c>
      <c r="K584" s="1">
        <v>34802</v>
      </c>
      <c r="L584">
        <f>_xlfn.DAYS(orderjoin[[#This Row],[ShippedDate]],orderjoin[[#This Row],[OrderDate]])</f>
        <v>7</v>
      </c>
      <c r="M584">
        <f>_xlfn.DAYS(orderjoin[[#This Row],[RequiredDate]],orderjoin[[#This Row],[ShippedDate]])</f>
        <v>21</v>
      </c>
      <c r="N584">
        <v>1</v>
      </c>
      <c r="O584">
        <v>11.93</v>
      </c>
      <c r="P584" t="s">
        <v>198</v>
      </c>
      <c r="Q584" t="s">
        <v>199</v>
      </c>
      <c r="R584" t="s">
        <v>200</v>
      </c>
      <c r="S584" t="s">
        <v>63</v>
      </c>
      <c r="T584" t="s">
        <v>201</v>
      </c>
      <c r="U584" t="s">
        <v>36</v>
      </c>
      <c r="V584">
        <v>10466</v>
      </c>
      <c r="W584" t="s">
        <v>197</v>
      </c>
      <c r="X584">
        <v>4</v>
      </c>
      <c r="Y584" s="1">
        <v>34795</v>
      </c>
      <c r="Z584" s="1">
        <v>34823</v>
      </c>
      <c r="AA584">
        <f>_xlfn.DAYS(orderjoin[[#This Row],[orders.ShippedDate]],orderjoin[[#This Row],[orders.OrderDate]])</f>
        <v>7</v>
      </c>
      <c r="AB584" s="1">
        <v>34802</v>
      </c>
      <c r="AC584">
        <v>1</v>
      </c>
      <c r="AD584">
        <v>11.93</v>
      </c>
      <c r="AE584" t="s">
        <v>198</v>
      </c>
      <c r="AF584" t="s">
        <v>199</v>
      </c>
      <c r="AG584" t="s">
        <v>200</v>
      </c>
      <c r="AH584" t="s">
        <v>63</v>
      </c>
      <c r="AI584" t="s">
        <v>201</v>
      </c>
      <c r="AJ584" t="s">
        <v>36</v>
      </c>
      <c r="AK584">
        <v>11</v>
      </c>
      <c r="AL584" t="s">
        <v>524</v>
      </c>
      <c r="AM584">
        <v>5</v>
      </c>
      <c r="AN584">
        <v>4</v>
      </c>
      <c r="AO584" t="s">
        <v>525</v>
      </c>
      <c r="AP584" s="7">
        <v>21</v>
      </c>
      <c r="AQ584">
        <v>22</v>
      </c>
      <c r="AR584">
        <v>30</v>
      </c>
      <c r="AS584">
        <v>30</v>
      </c>
      <c r="AT584">
        <v>0</v>
      </c>
      <c r="AU584" t="s">
        <v>197</v>
      </c>
      <c r="AV584" t="s">
        <v>198</v>
      </c>
      <c r="AW584" t="s">
        <v>701</v>
      </c>
      <c r="AX584" t="s">
        <v>702</v>
      </c>
      <c r="AY584" t="s">
        <v>199</v>
      </c>
      <c r="AZ584" t="s">
        <v>200</v>
      </c>
      <c r="BA584" t="s">
        <v>63</v>
      </c>
      <c r="BB584" t="s">
        <v>201</v>
      </c>
      <c r="BC584" t="s">
        <v>36</v>
      </c>
      <c r="BD584" t="s">
        <v>703</v>
      </c>
      <c r="BE584" t="s">
        <v>21</v>
      </c>
      <c r="BF584">
        <v>5</v>
      </c>
      <c r="BG584" t="s">
        <v>981</v>
      </c>
      <c r="BH584" t="s">
        <v>982</v>
      </c>
      <c r="BI584" t="s">
        <v>983</v>
      </c>
      <c r="BJ584" t="s">
        <v>984</v>
      </c>
      <c r="BK584" t="s">
        <v>985</v>
      </c>
      <c r="BL584" t="s">
        <v>986</v>
      </c>
      <c r="BM584" t="s">
        <v>987</v>
      </c>
      <c r="BN584" t="s">
        <v>175</v>
      </c>
      <c r="BO584" t="s">
        <v>988</v>
      </c>
      <c r="BP584" t="s">
        <v>21</v>
      </c>
      <c r="BQ584">
        <v>4</v>
      </c>
      <c r="BR584" t="s">
        <v>989</v>
      </c>
      <c r="BS584" t="s">
        <v>990</v>
      </c>
      <c r="BT584">
        <v>1</v>
      </c>
      <c r="BU584" t="s">
        <v>1197</v>
      </c>
      <c r="BV584" t="s">
        <v>1198</v>
      </c>
      <c r="BW584">
        <v>4</v>
      </c>
      <c r="BX584" t="s">
        <v>1608</v>
      </c>
      <c r="BY584" t="s">
        <v>1206</v>
      </c>
      <c r="BZ584" t="s">
        <v>654</v>
      </c>
      <c r="CA584" t="s">
        <v>1609</v>
      </c>
      <c r="CB584" s="1">
        <v>13777</v>
      </c>
      <c r="CC584" s="1">
        <v>34092</v>
      </c>
      <c r="CD584" t="s">
        <v>1610</v>
      </c>
      <c r="CE584" t="s">
        <v>1611</v>
      </c>
      <c r="CF584" t="s">
        <v>132</v>
      </c>
      <c r="CG584" t="s">
        <v>1612</v>
      </c>
      <c r="CH584" t="s">
        <v>99</v>
      </c>
      <c r="CI584" t="s">
        <v>1613</v>
      </c>
      <c r="CJ584">
        <v>5176</v>
      </c>
      <c r="CK584">
        <v>2</v>
      </c>
      <c r="CL584">
        <v>168</v>
      </c>
    </row>
    <row r="585" spans="1:90">
      <c r="A585">
        <v>10466</v>
      </c>
      <c r="B585">
        <v>46</v>
      </c>
      <c r="C585" s="8">
        <v>9.6</v>
      </c>
      <c r="D585">
        <v>5</v>
      </c>
      <c r="E585">
        <v>0</v>
      </c>
      <c r="F585">
        <v>10466</v>
      </c>
      <c r="G585" t="s">
        <v>197</v>
      </c>
      <c r="H585">
        <v>4</v>
      </c>
      <c r="I585" s="1">
        <v>34795</v>
      </c>
      <c r="J585" s="1">
        <v>34823</v>
      </c>
      <c r="K585" s="1">
        <v>34802</v>
      </c>
      <c r="L585">
        <f>_xlfn.DAYS(orderjoin[[#This Row],[ShippedDate]],orderjoin[[#This Row],[OrderDate]])</f>
        <v>7</v>
      </c>
      <c r="M585">
        <f>_xlfn.DAYS(orderjoin[[#This Row],[RequiredDate]],orderjoin[[#This Row],[ShippedDate]])</f>
        <v>21</v>
      </c>
      <c r="N585">
        <v>1</v>
      </c>
      <c r="O585">
        <v>11.93</v>
      </c>
      <c r="P585" t="s">
        <v>198</v>
      </c>
      <c r="Q585" t="s">
        <v>199</v>
      </c>
      <c r="R585" t="s">
        <v>200</v>
      </c>
      <c r="S585" t="s">
        <v>63</v>
      </c>
      <c r="T585" t="s">
        <v>201</v>
      </c>
      <c r="U585" t="s">
        <v>36</v>
      </c>
      <c r="V585">
        <v>10466</v>
      </c>
      <c r="W585" t="s">
        <v>197</v>
      </c>
      <c r="X585">
        <v>4</v>
      </c>
      <c r="Y585" s="1">
        <v>34795</v>
      </c>
      <c r="Z585" s="1">
        <v>34823</v>
      </c>
      <c r="AA585">
        <f>_xlfn.DAYS(orderjoin[[#This Row],[orders.ShippedDate]],orderjoin[[#This Row],[orders.OrderDate]])</f>
        <v>7</v>
      </c>
      <c r="AB585" s="1">
        <v>34802</v>
      </c>
      <c r="AC585">
        <v>1</v>
      </c>
      <c r="AD585">
        <v>11.93</v>
      </c>
      <c r="AE585" t="s">
        <v>198</v>
      </c>
      <c r="AF585" t="s">
        <v>199</v>
      </c>
      <c r="AG585" t="s">
        <v>200</v>
      </c>
      <c r="AH585" t="s">
        <v>63</v>
      </c>
      <c r="AI585" t="s">
        <v>201</v>
      </c>
      <c r="AJ585" t="s">
        <v>36</v>
      </c>
      <c r="AK585">
        <v>46</v>
      </c>
      <c r="AL585" t="s">
        <v>592</v>
      </c>
      <c r="AM585">
        <v>21</v>
      </c>
      <c r="AN585">
        <v>8</v>
      </c>
      <c r="AO585" t="s">
        <v>593</v>
      </c>
      <c r="AP585" s="7">
        <v>12</v>
      </c>
      <c r="AQ585">
        <v>95</v>
      </c>
      <c r="AR585">
        <v>0</v>
      </c>
      <c r="AS585">
        <v>0</v>
      </c>
      <c r="AT585">
        <v>0</v>
      </c>
      <c r="AU585" t="s">
        <v>197</v>
      </c>
      <c r="AV585" t="s">
        <v>198</v>
      </c>
      <c r="AW585" t="s">
        <v>701</v>
      </c>
      <c r="AX585" t="s">
        <v>702</v>
      </c>
      <c r="AY585" t="s">
        <v>199</v>
      </c>
      <c r="AZ585" t="s">
        <v>200</v>
      </c>
      <c r="BA585" t="s">
        <v>63</v>
      </c>
      <c r="BB585" t="s">
        <v>201</v>
      </c>
      <c r="BC585" t="s">
        <v>36</v>
      </c>
      <c r="BD585" t="s">
        <v>703</v>
      </c>
      <c r="BE585" t="s">
        <v>21</v>
      </c>
      <c r="BF585">
        <v>21</v>
      </c>
      <c r="BG585" t="s">
        <v>1175</v>
      </c>
      <c r="BH585" t="s">
        <v>1176</v>
      </c>
      <c r="BI585" t="s">
        <v>717</v>
      </c>
      <c r="BJ585" t="s">
        <v>1177</v>
      </c>
      <c r="BK585" t="s">
        <v>1178</v>
      </c>
      <c r="BL585" t="s">
        <v>21</v>
      </c>
      <c r="BM585" t="s">
        <v>1179</v>
      </c>
      <c r="BN585" t="s">
        <v>298</v>
      </c>
      <c r="BO585" t="s">
        <v>1180</v>
      </c>
      <c r="BP585" t="s">
        <v>1181</v>
      </c>
      <c r="BQ585">
        <v>8</v>
      </c>
      <c r="BR585" t="s">
        <v>1057</v>
      </c>
      <c r="BS585" t="s">
        <v>1058</v>
      </c>
      <c r="BT585">
        <v>1</v>
      </c>
      <c r="BU585" t="s">
        <v>1197</v>
      </c>
      <c r="BV585" t="s">
        <v>1198</v>
      </c>
      <c r="BW585">
        <v>4</v>
      </c>
      <c r="BX585" t="s">
        <v>1608</v>
      </c>
      <c r="BY585" t="s">
        <v>1206</v>
      </c>
      <c r="BZ585" t="s">
        <v>654</v>
      </c>
      <c r="CA585" t="s">
        <v>1609</v>
      </c>
      <c r="CB585" s="1">
        <v>13777</v>
      </c>
      <c r="CC585" s="1">
        <v>34092</v>
      </c>
      <c r="CD585" t="s">
        <v>1610</v>
      </c>
      <c r="CE585" t="s">
        <v>1611</v>
      </c>
      <c r="CF585" t="s">
        <v>132</v>
      </c>
      <c r="CG585" t="s">
        <v>1612</v>
      </c>
      <c r="CH585" t="s">
        <v>99</v>
      </c>
      <c r="CI585" t="s">
        <v>1613</v>
      </c>
      <c r="CJ585">
        <v>5176</v>
      </c>
      <c r="CK585">
        <v>2</v>
      </c>
      <c r="CL585">
        <v>48</v>
      </c>
    </row>
    <row r="586" spans="1:90">
      <c r="A586">
        <v>10467</v>
      </c>
      <c r="B586">
        <v>24</v>
      </c>
      <c r="C586" s="8">
        <v>3.6</v>
      </c>
      <c r="D586">
        <v>28</v>
      </c>
      <c r="E586">
        <v>0</v>
      </c>
      <c r="F586">
        <v>10467</v>
      </c>
      <c r="G586" t="s">
        <v>145</v>
      </c>
      <c r="H586">
        <v>8</v>
      </c>
      <c r="I586" s="1">
        <v>34795</v>
      </c>
      <c r="J586" s="1">
        <v>34823</v>
      </c>
      <c r="K586" s="1">
        <v>34800</v>
      </c>
      <c r="L586">
        <f>_xlfn.DAYS(orderjoin[[#This Row],[ShippedDate]],orderjoin[[#This Row],[OrderDate]])</f>
        <v>5</v>
      </c>
      <c r="M586">
        <f>_xlfn.DAYS(orderjoin[[#This Row],[RequiredDate]],orderjoin[[#This Row],[ShippedDate]])</f>
        <v>23</v>
      </c>
      <c r="N586">
        <v>2</v>
      </c>
      <c r="O586">
        <v>4.93</v>
      </c>
      <c r="P586" t="s">
        <v>146</v>
      </c>
      <c r="Q586" t="s">
        <v>147</v>
      </c>
      <c r="R586" t="s">
        <v>148</v>
      </c>
      <c r="S586" t="s">
        <v>21</v>
      </c>
      <c r="T586" t="s">
        <v>149</v>
      </c>
      <c r="U586" t="s">
        <v>150</v>
      </c>
      <c r="V586">
        <v>10467</v>
      </c>
      <c r="W586" t="s">
        <v>145</v>
      </c>
      <c r="X586">
        <v>8</v>
      </c>
      <c r="Y586" s="1">
        <v>34795</v>
      </c>
      <c r="Z586" s="1">
        <v>34823</v>
      </c>
      <c r="AA586">
        <f>_xlfn.DAYS(orderjoin[[#This Row],[orders.ShippedDate]],orderjoin[[#This Row],[orders.OrderDate]])</f>
        <v>5</v>
      </c>
      <c r="AB586" s="1">
        <v>34800</v>
      </c>
      <c r="AC586">
        <v>2</v>
      </c>
      <c r="AD586">
        <v>4.93</v>
      </c>
      <c r="AE586" t="s">
        <v>146</v>
      </c>
      <c r="AF586" t="s">
        <v>147</v>
      </c>
      <c r="AG586" t="s">
        <v>148</v>
      </c>
      <c r="AH586" t="s">
        <v>21</v>
      </c>
      <c r="AI586" t="s">
        <v>149</v>
      </c>
      <c r="AJ586" t="s">
        <v>150</v>
      </c>
      <c r="AK586">
        <v>24</v>
      </c>
      <c r="AL586" t="s">
        <v>550</v>
      </c>
      <c r="AM586">
        <v>10</v>
      </c>
      <c r="AN586">
        <v>1</v>
      </c>
      <c r="AO586" t="s">
        <v>551</v>
      </c>
      <c r="AP586" s="7">
        <v>4.5</v>
      </c>
      <c r="AQ586">
        <v>20</v>
      </c>
      <c r="AR586">
        <v>0</v>
      </c>
      <c r="AS586">
        <v>0</v>
      </c>
      <c r="AT586">
        <v>1</v>
      </c>
      <c r="AU586" t="s">
        <v>145</v>
      </c>
      <c r="AV586" t="s">
        <v>146</v>
      </c>
      <c r="AW586" t="s">
        <v>805</v>
      </c>
      <c r="AX586" t="s">
        <v>676</v>
      </c>
      <c r="AY586" t="s">
        <v>147</v>
      </c>
      <c r="AZ586" t="s">
        <v>148</v>
      </c>
      <c r="BA586" t="s">
        <v>21</v>
      </c>
      <c r="BB586" t="s">
        <v>149</v>
      </c>
      <c r="BC586" t="s">
        <v>150</v>
      </c>
      <c r="BD586" t="s">
        <v>806</v>
      </c>
      <c r="BE586" t="s">
        <v>807</v>
      </c>
      <c r="BF586">
        <v>10</v>
      </c>
      <c r="BG586" t="s">
        <v>1066</v>
      </c>
      <c r="BH586" t="s">
        <v>1067</v>
      </c>
      <c r="BI586" t="s">
        <v>676</v>
      </c>
      <c r="BJ586" t="s">
        <v>1068</v>
      </c>
      <c r="BK586" t="s">
        <v>200</v>
      </c>
      <c r="BL586" t="s">
        <v>21</v>
      </c>
      <c r="BM586" t="s">
        <v>1069</v>
      </c>
      <c r="BN586" t="s">
        <v>36</v>
      </c>
      <c r="BO586" t="s">
        <v>1070</v>
      </c>
      <c r="BP586" t="s">
        <v>21</v>
      </c>
      <c r="BQ586">
        <v>1</v>
      </c>
      <c r="BR586" t="s">
        <v>1004</v>
      </c>
      <c r="BS586" t="s">
        <v>1005</v>
      </c>
      <c r="BT586">
        <v>2</v>
      </c>
      <c r="BU586" t="s">
        <v>1199</v>
      </c>
      <c r="BV586" t="s">
        <v>1200</v>
      </c>
      <c r="BW586">
        <v>8</v>
      </c>
      <c r="BX586" t="s">
        <v>1598</v>
      </c>
      <c r="BY586" t="s">
        <v>1210</v>
      </c>
      <c r="BZ586" t="s">
        <v>1211</v>
      </c>
      <c r="CA586" t="s">
        <v>1586</v>
      </c>
      <c r="CB586" s="1">
        <v>21194</v>
      </c>
      <c r="CC586" s="1">
        <v>34398</v>
      </c>
      <c r="CD586" t="s">
        <v>1599</v>
      </c>
      <c r="CE586" t="s">
        <v>131</v>
      </c>
      <c r="CF586" t="s">
        <v>132</v>
      </c>
      <c r="CG586" t="s">
        <v>1600</v>
      </c>
      <c r="CH586" t="s">
        <v>99</v>
      </c>
      <c r="CI586" t="s">
        <v>1601</v>
      </c>
      <c r="CJ586">
        <v>2344</v>
      </c>
      <c r="CK586">
        <v>2</v>
      </c>
      <c r="CL586">
        <v>100.8</v>
      </c>
    </row>
    <row r="587" spans="1:90">
      <c r="A587">
        <v>10467</v>
      </c>
      <c r="B587">
        <v>25</v>
      </c>
      <c r="C587" s="8">
        <v>11.2</v>
      </c>
      <c r="D587">
        <v>12</v>
      </c>
      <c r="E587">
        <v>0</v>
      </c>
      <c r="F587">
        <v>10467</v>
      </c>
      <c r="G587" t="s">
        <v>145</v>
      </c>
      <c r="H587">
        <v>8</v>
      </c>
      <c r="I587" s="1">
        <v>34795</v>
      </c>
      <c r="J587" s="1">
        <v>34823</v>
      </c>
      <c r="K587" s="1">
        <v>34800</v>
      </c>
      <c r="L587">
        <f>_xlfn.DAYS(orderjoin[[#This Row],[ShippedDate]],orderjoin[[#This Row],[OrderDate]])</f>
        <v>5</v>
      </c>
      <c r="M587">
        <f>_xlfn.DAYS(orderjoin[[#This Row],[RequiredDate]],orderjoin[[#This Row],[ShippedDate]])</f>
        <v>23</v>
      </c>
      <c r="N587">
        <v>2</v>
      </c>
      <c r="O587">
        <v>4.93</v>
      </c>
      <c r="P587" t="s">
        <v>146</v>
      </c>
      <c r="Q587" t="s">
        <v>147</v>
      </c>
      <c r="R587" t="s">
        <v>148</v>
      </c>
      <c r="S587" t="s">
        <v>21</v>
      </c>
      <c r="T587" t="s">
        <v>149</v>
      </c>
      <c r="U587" t="s">
        <v>150</v>
      </c>
      <c r="V587">
        <v>10467</v>
      </c>
      <c r="W587" t="s">
        <v>145</v>
      </c>
      <c r="X587">
        <v>8</v>
      </c>
      <c r="Y587" s="1">
        <v>34795</v>
      </c>
      <c r="Z587" s="1">
        <v>34823</v>
      </c>
      <c r="AA587">
        <f>_xlfn.DAYS(orderjoin[[#This Row],[orders.ShippedDate]],orderjoin[[#This Row],[orders.OrderDate]])</f>
        <v>5</v>
      </c>
      <c r="AB587" s="1">
        <v>34800</v>
      </c>
      <c r="AC587">
        <v>2</v>
      </c>
      <c r="AD587">
        <v>4.93</v>
      </c>
      <c r="AE587" t="s">
        <v>146</v>
      </c>
      <c r="AF587" t="s">
        <v>147</v>
      </c>
      <c r="AG587" t="s">
        <v>148</v>
      </c>
      <c r="AH587" t="s">
        <v>21</v>
      </c>
      <c r="AI587" t="s">
        <v>149</v>
      </c>
      <c r="AJ587" t="s">
        <v>150</v>
      </c>
      <c r="AK587">
        <v>25</v>
      </c>
      <c r="AL587" t="s">
        <v>552</v>
      </c>
      <c r="AM587">
        <v>11</v>
      </c>
      <c r="AN587">
        <v>3</v>
      </c>
      <c r="AO587" t="s">
        <v>553</v>
      </c>
      <c r="AP587" s="7">
        <v>14</v>
      </c>
      <c r="AQ587">
        <v>76</v>
      </c>
      <c r="AR587">
        <v>0</v>
      </c>
      <c r="AS587">
        <v>30</v>
      </c>
      <c r="AT587">
        <v>0</v>
      </c>
      <c r="AU587" t="s">
        <v>145</v>
      </c>
      <c r="AV587" t="s">
        <v>146</v>
      </c>
      <c r="AW587" t="s">
        <v>805</v>
      </c>
      <c r="AX587" t="s">
        <v>676</v>
      </c>
      <c r="AY587" t="s">
        <v>147</v>
      </c>
      <c r="AZ587" t="s">
        <v>148</v>
      </c>
      <c r="BA587" t="s">
        <v>21</v>
      </c>
      <c r="BB587" t="s">
        <v>149</v>
      </c>
      <c r="BC587" t="s">
        <v>150</v>
      </c>
      <c r="BD587" t="s">
        <v>806</v>
      </c>
      <c r="BE587" t="s">
        <v>807</v>
      </c>
      <c r="BF587">
        <v>11</v>
      </c>
      <c r="BG587" t="s">
        <v>1163</v>
      </c>
      <c r="BH587" t="s">
        <v>1164</v>
      </c>
      <c r="BI587" t="s">
        <v>717</v>
      </c>
      <c r="BJ587" t="s">
        <v>1165</v>
      </c>
      <c r="BK587" t="s">
        <v>464</v>
      </c>
      <c r="BL587" t="s">
        <v>21</v>
      </c>
      <c r="BM587" t="s">
        <v>1166</v>
      </c>
      <c r="BN587" t="s">
        <v>29</v>
      </c>
      <c r="BO587" t="s">
        <v>1167</v>
      </c>
      <c r="BP587" t="s">
        <v>21</v>
      </c>
      <c r="BQ587">
        <v>3</v>
      </c>
      <c r="BR587" t="s">
        <v>1047</v>
      </c>
      <c r="BS587" t="s">
        <v>1048</v>
      </c>
      <c r="BT587">
        <v>2</v>
      </c>
      <c r="BU587" t="s">
        <v>1199</v>
      </c>
      <c r="BV587" t="s">
        <v>1200</v>
      </c>
      <c r="BW587">
        <v>8</v>
      </c>
      <c r="BX587" t="s">
        <v>1598</v>
      </c>
      <c r="BY587" t="s">
        <v>1210</v>
      </c>
      <c r="BZ587" t="s">
        <v>1211</v>
      </c>
      <c r="CA587" t="s">
        <v>1586</v>
      </c>
      <c r="CB587" s="1">
        <v>21194</v>
      </c>
      <c r="CC587" s="1">
        <v>34398</v>
      </c>
      <c r="CD587" t="s">
        <v>1599</v>
      </c>
      <c r="CE587" t="s">
        <v>131</v>
      </c>
      <c r="CF587" t="s">
        <v>132</v>
      </c>
      <c r="CG587" t="s">
        <v>1600</v>
      </c>
      <c r="CH587" t="s">
        <v>99</v>
      </c>
      <c r="CI587" t="s">
        <v>1601</v>
      </c>
      <c r="CJ587">
        <v>2344</v>
      </c>
      <c r="CK587">
        <v>2</v>
      </c>
      <c r="CL587">
        <v>134.39999999999998</v>
      </c>
    </row>
    <row r="588" spans="1:90">
      <c r="A588">
        <v>10468</v>
      </c>
      <c r="B588">
        <v>30</v>
      </c>
      <c r="C588" s="8">
        <v>20.7</v>
      </c>
      <c r="D588">
        <v>8</v>
      </c>
      <c r="E588">
        <v>0</v>
      </c>
      <c r="F588">
        <v>10468</v>
      </c>
      <c r="G588" t="s">
        <v>256</v>
      </c>
      <c r="H588">
        <v>3</v>
      </c>
      <c r="I588" s="1">
        <v>34796</v>
      </c>
      <c r="J588" s="1">
        <v>34824</v>
      </c>
      <c r="K588" s="1">
        <v>34801</v>
      </c>
      <c r="L588">
        <f>_xlfn.DAYS(orderjoin[[#This Row],[ShippedDate]],orderjoin[[#This Row],[OrderDate]])</f>
        <v>5</v>
      </c>
      <c r="M588">
        <f>_xlfn.DAYS(orderjoin[[#This Row],[RequiredDate]],orderjoin[[#This Row],[ShippedDate]])</f>
        <v>23</v>
      </c>
      <c r="N588">
        <v>3</v>
      </c>
      <c r="O588">
        <v>44.12</v>
      </c>
      <c r="P588" t="s">
        <v>257</v>
      </c>
      <c r="Q588" t="s">
        <v>258</v>
      </c>
      <c r="R588" t="s">
        <v>259</v>
      </c>
      <c r="S588" t="s">
        <v>21</v>
      </c>
      <c r="T588" t="s">
        <v>260</v>
      </c>
      <c r="U588" t="s">
        <v>29</v>
      </c>
      <c r="V588">
        <v>10468</v>
      </c>
      <c r="W588" t="s">
        <v>256</v>
      </c>
      <c r="X588">
        <v>3</v>
      </c>
      <c r="Y588" s="1">
        <v>34796</v>
      </c>
      <c r="Z588" s="1">
        <v>34824</v>
      </c>
      <c r="AA588">
        <f>_xlfn.DAYS(orderjoin[[#This Row],[orders.ShippedDate]],orderjoin[[#This Row],[orders.OrderDate]])</f>
        <v>5</v>
      </c>
      <c r="AB588" s="1">
        <v>34801</v>
      </c>
      <c r="AC588">
        <v>3</v>
      </c>
      <c r="AD588">
        <v>44.12</v>
      </c>
      <c r="AE588" t="s">
        <v>257</v>
      </c>
      <c r="AF588" t="s">
        <v>258</v>
      </c>
      <c r="AG588" t="s">
        <v>259</v>
      </c>
      <c r="AH588" t="s">
        <v>21</v>
      </c>
      <c r="AI588" t="s">
        <v>260</v>
      </c>
      <c r="AJ588" t="s">
        <v>29</v>
      </c>
      <c r="AK588">
        <v>30</v>
      </c>
      <c r="AL588" t="s">
        <v>562</v>
      </c>
      <c r="AM588">
        <v>13</v>
      </c>
      <c r="AN588">
        <v>8</v>
      </c>
      <c r="AO588" t="s">
        <v>563</v>
      </c>
      <c r="AP588" s="7">
        <v>25.89</v>
      </c>
      <c r="AQ588">
        <v>10</v>
      </c>
      <c r="AR588">
        <v>0</v>
      </c>
      <c r="AS588">
        <v>15</v>
      </c>
      <c r="AT588">
        <v>0</v>
      </c>
      <c r="AU588" t="s">
        <v>256</v>
      </c>
      <c r="AV588" t="s">
        <v>257</v>
      </c>
      <c r="AW588" t="s">
        <v>776</v>
      </c>
      <c r="AX588" t="s">
        <v>702</v>
      </c>
      <c r="AY588" t="s">
        <v>258</v>
      </c>
      <c r="AZ588" t="s">
        <v>259</v>
      </c>
      <c r="BA588" t="s">
        <v>21</v>
      </c>
      <c r="BB588" t="s">
        <v>260</v>
      </c>
      <c r="BC588" t="s">
        <v>29</v>
      </c>
      <c r="BD588" t="s">
        <v>777</v>
      </c>
      <c r="BE588" t="s">
        <v>21</v>
      </c>
      <c r="BF588">
        <v>13</v>
      </c>
      <c r="BG588" t="s">
        <v>1078</v>
      </c>
      <c r="BH588" t="s">
        <v>1079</v>
      </c>
      <c r="BI588" t="s">
        <v>1080</v>
      </c>
      <c r="BJ588" t="s">
        <v>1081</v>
      </c>
      <c r="BK588" t="s">
        <v>1082</v>
      </c>
      <c r="BL588" t="s">
        <v>21</v>
      </c>
      <c r="BM588" t="s">
        <v>1083</v>
      </c>
      <c r="BN588" t="s">
        <v>29</v>
      </c>
      <c r="BO588" t="s">
        <v>1084</v>
      </c>
      <c r="BP588" t="s">
        <v>1085</v>
      </c>
      <c r="BQ588">
        <v>8</v>
      </c>
      <c r="BR588" t="s">
        <v>1057</v>
      </c>
      <c r="BS588" t="s">
        <v>1058</v>
      </c>
      <c r="BT588">
        <v>3</v>
      </c>
      <c r="BU588" t="s">
        <v>1201</v>
      </c>
      <c r="BV588" t="s">
        <v>1174</v>
      </c>
      <c r="BW588">
        <v>3</v>
      </c>
      <c r="BX588" t="s">
        <v>1614</v>
      </c>
      <c r="BY588" t="s">
        <v>1205</v>
      </c>
      <c r="BZ588" t="s">
        <v>654</v>
      </c>
      <c r="CA588" t="s">
        <v>1586</v>
      </c>
      <c r="CB588" s="1">
        <v>23253</v>
      </c>
      <c r="CC588" s="1">
        <v>33695</v>
      </c>
      <c r="CD588" t="s">
        <v>1615</v>
      </c>
      <c r="CE588" t="s">
        <v>442</v>
      </c>
      <c r="CF588" t="s">
        <v>132</v>
      </c>
      <c r="CG588" t="s">
        <v>1616</v>
      </c>
      <c r="CH588" t="s">
        <v>99</v>
      </c>
      <c r="CI588" t="s">
        <v>1617</v>
      </c>
      <c r="CJ588">
        <v>3355</v>
      </c>
      <c r="CK588">
        <v>2</v>
      </c>
      <c r="CL588">
        <v>165.6</v>
      </c>
    </row>
    <row r="589" spans="1:90">
      <c r="A589">
        <v>10468</v>
      </c>
      <c r="B589">
        <v>43</v>
      </c>
      <c r="C589" s="8">
        <v>36.799999999999997</v>
      </c>
      <c r="D589">
        <v>15</v>
      </c>
      <c r="E589">
        <v>0</v>
      </c>
      <c r="F589">
        <v>10468</v>
      </c>
      <c r="G589" t="s">
        <v>256</v>
      </c>
      <c r="H589">
        <v>3</v>
      </c>
      <c r="I589" s="1">
        <v>34796</v>
      </c>
      <c r="J589" s="1">
        <v>34824</v>
      </c>
      <c r="K589" s="1">
        <v>34801</v>
      </c>
      <c r="L589">
        <f>_xlfn.DAYS(orderjoin[[#This Row],[ShippedDate]],orderjoin[[#This Row],[OrderDate]])</f>
        <v>5</v>
      </c>
      <c r="M589">
        <f>_xlfn.DAYS(orderjoin[[#This Row],[RequiredDate]],orderjoin[[#This Row],[ShippedDate]])</f>
        <v>23</v>
      </c>
      <c r="N589">
        <v>3</v>
      </c>
      <c r="O589">
        <v>44.12</v>
      </c>
      <c r="P589" t="s">
        <v>257</v>
      </c>
      <c r="Q589" t="s">
        <v>258</v>
      </c>
      <c r="R589" t="s">
        <v>259</v>
      </c>
      <c r="S589" t="s">
        <v>21</v>
      </c>
      <c r="T589" t="s">
        <v>260</v>
      </c>
      <c r="U589" t="s">
        <v>29</v>
      </c>
      <c r="V589">
        <v>10468</v>
      </c>
      <c r="W589" t="s">
        <v>256</v>
      </c>
      <c r="X589">
        <v>3</v>
      </c>
      <c r="Y589" s="1">
        <v>34796</v>
      </c>
      <c r="Z589" s="1">
        <v>34824</v>
      </c>
      <c r="AA589">
        <f>_xlfn.DAYS(orderjoin[[#This Row],[orders.ShippedDate]],orderjoin[[#This Row],[orders.OrderDate]])</f>
        <v>5</v>
      </c>
      <c r="AB589" s="1">
        <v>34801</v>
      </c>
      <c r="AC589">
        <v>3</v>
      </c>
      <c r="AD589">
        <v>44.12</v>
      </c>
      <c r="AE589" t="s">
        <v>257</v>
      </c>
      <c r="AF589" t="s">
        <v>258</v>
      </c>
      <c r="AG589" t="s">
        <v>259</v>
      </c>
      <c r="AH589" t="s">
        <v>21</v>
      </c>
      <c r="AI589" t="s">
        <v>260</v>
      </c>
      <c r="AJ589" t="s">
        <v>29</v>
      </c>
      <c r="AK589">
        <v>43</v>
      </c>
      <c r="AL589" t="s">
        <v>586</v>
      </c>
      <c r="AM589">
        <v>20</v>
      </c>
      <c r="AN589">
        <v>1</v>
      </c>
      <c r="AO589" t="s">
        <v>587</v>
      </c>
      <c r="AP589" s="7">
        <v>46</v>
      </c>
      <c r="AQ589">
        <v>17</v>
      </c>
      <c r="AR589">
        <v>10</v>
      </c>
      <c r="AS589">
        <v>25</v>
      </c>
      <c r="AT589">
        <v>0</v>
      </c>
      <c r="AU589" t="s">
        <v>256</v>
      </c>
      <c r="AV589" t="s">
        <v>257</v>
      </c>
      <c r="AW589" t="s">
        <v>776</v>
      </c>
      <c r="AX589" t="s">
        <v>702</v>
      </c>
      <c r="AY589" t="s">
        <v>258</v>
      </c>
      <c r="AZ589" t="s">
        <v>259</v>
      </c>
      <c r="BA589" t="s">
        <v>21</v>
      </c>
      <c r="BB589" t="s">
        <v>260</v>
      </c>
      <c r="BC589" t="s">
        <v>29</v>
      </c>
      <c r="BD589" t="s">
        <v>777</v>
      </c>
      <c r="BE589" t="s">
        <v>21</v>
      </c>
      <c r="BF589">
        <v>20</v>
      </c>
      <c r="BG589" t="s">
        <v>1006</v>
      </c>
      <c r="BH589" t="s">
        <v>1007</v>
      </c>
      <c r="BI589" t="s">
        <v>658</v>
      </c>
      <c r="BJ589" t="s">
        <v>1008</v>
      </c>
      <c r="BK589" t="s">
        <v>1009</v>
      </c>
      <c r="BL589" t="s">
        <v>21</v>
      </c>
      <c r="BM589" t="s">
        <v>1010</v>
      </c>
      <c r="BN589" t="s">
        <v>1009</v>
      </c>
      <c r="BO589" t="s">
        <v>1011</v>
      </c>
      <c r="BP589" t="s">
        <v>21</v>
      </c>
      <c r="BQ589">
        <v>1</v>
      </c>
      <c r="BR589" t="s">
        <v>1004</v>
      </c>
      <c r="BS589" t="s">
        <v>1005</v>
      </c>
      <c r="BT589">
        <v>3</v>
      </c>
      <c r="BU589" t="s">
        <v>1201</v>
      </c>
      <c r="BV589" t="s">
        <v>1174</v>
      </c>
      <c r="BW589">
        <v>3</v>
      </c>
      <c r="BX589" t="s">
        <v>1614</v>
      </c>
      <c r="BY589" t="s">
        <v>1205</v>
      </c>
      <c r="BZ589" t="s">
        <v>654</v>
      </c>
      <c r="CA589" t="s">
        <v>1586</v>
      </c>
      <c r="CB589" s="1">
        <v>23253</v>
      </c>
      <c r="CC589" s="1">
        <v>33695</v>
      </c>
      <c r="CD589" t="s">
        <v>1615</v>
      </c>
      <c r="CE589" t="s">
        <v>442</v>
      </c>
      <c r="CF589" t="s">
        <v>132</v>
      </c>
      <c r="CG589" t="s">
        <v>1616</v>
      </c>
      <c r="CH589" t="s">
        <v>99</v>
      </c>
      <c r="CI589" t="s">
        <v>1617</v>
      </c>
      <c r="CJ589">
        <v>3355</v>
      </c>
      <c r="CK589">
        <v>2</v>
      </c>
      <c r="CL589">
        <v>552</v>
      </c>
    </row>
    <row r="590" spans="1:90">
      <c r="A590">
        <v>10469</v>
      </c>
      <c r="B590">
        <v>2</v>
      </c>
      <c r="C590" s="8">
        <v>15.2</v>
      </c>
      <c r="D590">
        <v>40</v>
      </c>
      <c r="E590">
        <v>0.15</v>
      </c>
      <c r="F590">
        <v>10469</v>
      </c>
      <c r="G590" t="s">
        <v>128</v>
      </c>
      <c r="H590">
        <v>1</v>
      </c>
      <c r="I590" s="1">
        <v>34799</v>
      </c>
      <c r="J590" s="1">
        <v>34827</v>
      </c>
      <c r="K590" s="1">
        <v>34803</v>
      </c>
      <c r="L590">
        <f>_xlfn.DAYS(orderjoin[[#This Row],[ShippedDate]],orderjoin[[#This Row],[OrderDate]])</f>
        <v>4</v>
      </c>
      <c r="M590">
        <f>_xlfn.DAYS(orderjoin[[#This Row],[RequiredDate]],orderjoin[[#This Row],[ShippedDate]])</f>
        <v>24</v>
      </c>
      <c r="N590">
        <v>1</v>
      </c>
      <c r="O590">
        <v>60.18</v>
      </c>
      <c r="P590" t="s">
        <v>129</v>
      </c>
      <c r="Q590" t="s">
        <v>130</v>
      </c>
      <c r="R590" t="s">
        <v>131</v>
      </c>
      <c r="S590" t="s">
        <v>132</v>
      </c>
      <c r="T590" t="s">
        <v>133</v>
      </c>
      <c r="U590" t="s">
        <v>99</v>
      </c>
      <c r="V590">
        <v>10469</v>
      </c>
      <c r="W590" t="s">
        <v>128</v>
      </c>
      <c r="X590">
        <v>1</v>
      </c>
      <c r="Y590" s="1">
        <v>34799</v>
      </c>
      <c r="Z590" s="1">
        <v>34827</v>
      </c>
      <c r="AA590">
        <f>_xlfn.DAYS(orderjoin[[#This Row],[orders.ShippedDate]],orderjoin[[#This Row],[orders.OrderDate]])</f>
        <v>4</v>
      </c>
      <c r="AB590" s="1">
        <v>34803</v>
      </c>
      <c r="AC590">
        <v>1</v>
      </c>
      <c r="AD590">
        <v>60.18</v>
      </c>
      <c r="AE590" t="s">
        <v>129</v>
      </c>
      <c r="AF590" t="s">
        <v>130</v>
      </c>
      <c r="AG590" t="s">
        <v>131</v>
      </c>
      <c r="AH590" t="s">
        <v>132</v>
      </c>
      <c r="AI590" t="s">
        <v>133</v>
      </c>
      <c r="AJ590" t="s">
        <v>99</v>
      </c>
      <c r="AK590">
        <v>2</v>
      </c>
      <c r="AL590" t="s">
        <v>506</v>
      </c>
      <c r="AM590">
        <v>1</v>
      </c>
      <c r="AN590">
        <v>1</v>
      </c>
      <c r="AO590" t="s">
        <v>507</v>
      </c>
      <c r="AP590" s="7">
        <v>19</v>
      </c>
      <c r="AQ590">
        <v>17</v>
      </c>
      <c r="AR590">
        <v>40</v>
      </c>
      <c r="AS590">
        <v>25</v>
      </c>
      <c r="AT590">
        <v>0</v>
      </c>
      <c r="AU590" t="s">
        <v>128</v>
      </c>
      <c r="AV590" t="s">
        <v>129</v>
      </c>
      <c r="AW590" t="s">
        <v>921</v>
      </c>
      <c r="AX590" t="s">
        <v>658</v>
      </c>
      <c r="AY590" t="s">
        <v>922</v>
      </c>
      <c r="AZ590" t="s">
        <v>131</v>
      </c>
      <c r="BA590" t="s">
        <v>132</v>
      </c>
      <c r="BB590" t="s">
        <v>923</v>
      </c>
      <c r="BC590" t="s">
        <v>99</v>
      </c>
      <c r="BD590" t="s">
        <v>924</v>
      </c>
      <c r="BE590" t="s">
        <v>925</v>
      </c>
      <c r="BF590">
        <v>1</v>
      </c>
      <c r="BG590" t="s">
        <v>998</v>
      </c>
      <c r="BH590" t="s">
        <v>999</v>
      </c>
      <c r="BI590" t="s">
        <v>1000</v>
      </c>
      <c r="BJ590" t="s">
        <v>1001</v>
      </c>
      <c r="BK590" t="s">
        <v>194</v>
      </c>
      <c r="BL590" t="s">
        <v>21</v>
      </c>
      <c r="BM590" t="s">
        <v>1002</v>
      </c>
      <c r="BN590" t="s">
        <v>196</v>
      </c>
      <c r="BO590" t="s">
        <v>1003</v>
      </c>
      <c r="BP590" t="s">
        <v>21</v>
      </c>
      <c r="BQ590">
        <v>1</v>
      </c>
      <c r="BR590" t="s">
        <v>1004</v>
      </c>
      <c r="BS590" t="s">
        <v>1005</v>
      </c>
      <c r="BT590">
        <v>1</v>
      </c>
      <c r="BU590" t="s">
        <v>1197</v>
      </c>
      <c r="BV590" t="s">
        <v>1198</v>
      </c>
      <c r="BW590">
        <v>1</v>
      </c>
      <c r="BX590" t="s">
        <v>1585</v>
      </c>
      <c r="BY590" t="s">
        <v>1202</v>
      </c>
      <c r="BZ590" t="s">
        <v>654</v>
      </c>
      <c r="CA590" t="s">
        <v>1586</v>
      </c>
      <c r="CB590" s="1">
        <v>17875</v>
      </c>
      <c r="CC590" s="1">
        <v>33725</v>
      </c>
      <c r="CD590" t="s">
        <v>1587</v>
      </c>
      <c r="CE590" t="s">
        <v>131</v>
      </c>
      <c r="CF590" t="s">
        <v>132</v>
      </c>
      <c r="CG590" t="s">
        <v>1588</v>
      </c>
      <c r="CH590" t="s">
        <v>99</v>
      </c>
      <c r="CI590" t="s">
        <v>1589</v>
      </c>
      <c r="CJ590">
        <v>5467</v>
      </c>
      <c r="CK590">
        <v>2</v>
      </c>
      <c r="CL590">
        <v>516.79999999999995</v>
      </c>
    </row>
    <row r="591" spans="1:90">
      <c r="A591">
        <v>10469</v>
      </c>
      <c r="B591">
        <v>16</v>
      </c>
      <c r="C591" s="8">
        <v>13.9</v>
      </c>
      <c r="D591">
        <v>35</v>
      </c>
      <c r="E591">
        <v>0.15</v>
      </c>
      <c r="F591">
        <v>10469</v>
      </c>
      <c r="G591" t="s">
        <v>128</v>
      </c>
      <c r="H591">
        <v>1</v>
      </c>
      <c r="I591" s="1">
        <v>34799</v>
      </c>
      <c r="J591" s="1">
        <v>34827</v>
      </c>
      <c r="K591" s="1">
        <v>34803</v>
      </c>
      <c r="L591">
        <f>_xlfn.DAYS(orderjoin[[#This Row],[ShippedDate]],orderjoin[[#This Row],[OrderDate]])</f>
        <v>4</v>
      </c>
      <c r="M591">
        <f>_xlfn.DAYS(orderjoin[[#This Row],[RequiredDate]],orderjoin[[#This Row],[ShippedDate]])</f>
        <v>24</v>
      </c>
      <c r="N591">
        <v>1</v>
      </c>
      <c r="O591">
        <v>60.18</v>
      </c>
      <c r="P591" t="s">
        <v>129</v>
      </c>
      <c r="Q591" t="s">
        <v>130</v>
      </c>
      <c r="R591" t="s">
        <v>131</v>
      </c>
      <c r="S591" t="s">
        <v>132</v>
      </c>
      <c r="T591" t="s">
        <v>133</v>
      </c>
      <c r="U591" t="s">
        <v>99</v>
      </c>
      <c r="V591">
        <v>10469</v>
      </c>
      <c r="W591" t="s">
        <v>128</v>
      </c>
      <c r="X591">
        <v>1</v>
      </c>
      <c r="Y591" s="1">
        <v>34799</v>
      </c>
      <c r="Z591" s="1">
        <v>34827</v>
      </c>
      <c r="AA591">
        <f>_xlfn.DAYS(orderjoin[[#This Row],[orders.ShippedDate]],orderjoin[[#This Row],[orders.OrderDate]])</f>
        <v>4</v>
      </c>
      <c r="AB591" s="1">
        <v>34803</v>
      </c>
      <c r="AC591">
        <v>1</v>
      </c>
      <c r="AD591">
        <v>60.18</v>
      </c>
      <c r="AE591" t="s">
        <v>129</v>
      </c>
      <c r="AF591" t="s">
        <v>130</v>
      </c>
      <c r="AG591" t="s">
        <v>131</v>
      </c>
      <c r="AH591" t="s">
        <v>132</v>
      </c>
      <c r="AI591" t="s">
        <v>133</v>
      </c>
      <c r="AJ591" t="s">
        <v>99</v>
      </c>
      <c r="AK591">
        <v>16</v>
      </c>
      <c r="AL591" t="s">
        <v>534</v>
      </c>
      <c r="AM591">
        <v>7</v>
      </c>
      <c r="AN591">
        <v>3</v>
      </c>
      <c r="AO591" t="s">
        <v>535</v>
      </c>
      <c r="AP591" s="7">
        <v>17.45</v>
      </c>
      <c r="AQ591">
        <v>29</v>
      </c>
      <c r="AR591">
        <v>0</v>
      </c>
      <c r="AS591">
        <v>10</v>
      </c>
      <c r="AT591">
        <v>0</v>
      </c>
      <c r="AU591" t="s">
        <v>128</v>
      </c>
      <c r="AV591" t="s">
        <v>129</v>
      </c>
      <c r="AW591" t="s">
        <v>921</v>
      </c>
      <c r="AX591" t="s">
        <v>658</v>
      </c>
      <c r="AY591" t="s">
        <v>922</v>
      </c>
      <c r="AZ591" t="s">
        <v>131</v>
      </c>
      <c r="BA591" t="s">
        <v>132</v>
      </c>
      <c r="BB591" t="s">
        <v>923</v>
      </c>
      <c r="BC591" t="s">
        <v>99</v>
      </c>
      <c r="BD591" t="s">
        <v>924</v>
      </c>
      <c r="BE591" t="s">
        <v>925</v>
      </c>
      <c r="BF591">
        <v>7</v>
      </c>
      <c r="BG591" t="s">
        <v>1038</v>
      </c>
      <c r="BH591" t="s">
        <v>1039</v>
      </c>
      <c r="BI591" t="s">
        <v>676</v>
      </c>
      <c r="BJ591" t="s">
        <v>1040</v>
      </c>
      <c r="BK591" t="s">
        <v>1041</v>
      </c>
      <c r="BL591" t="s">
        <v>1042</v>
      </c>
      <c r="BM591" t="s">
        <v>1043</v>
      </c>
      <c r="BN591" t="s">
        <v>1044</v>
      </c>
      <c r="BO591" t="s">
        <v>1045</v>
      </c>
      <c r="BP591" t="s">
        <v>1046</v>
      </c>
      <c r="BQ591">
        <v>3</v>
      </c>
      <c r="BR591" t="s">
        <v>1047</v>
      </c>
      <c r="BS591" t="s">
        <v>1048</v>
      </c>
      <c r="BT591">
        <v>1</v>
      </c>
      <c r="BU591" t="s">
        <v>1197</v>
      </c>
      <c r="BV591" t="s">
        <v>1198</v>
      </c>
      <c r="BW591">
        <v>1</v>
      </c>
      <c r="BX591" t="s">
        <v>1585</v>
      </c>
      <c r="BY591" t="s">
        <v>1202</v>
      </c>
      <c r="BZ591" t="s">
        <v>654</v>
      </c>
      <c r="CA591" t="s">
        <v>1586</v>
      </c>
      <c r="CB591" s="1">
        <v>17875</v>
      </c>
      <c r="CC591" s="1">
        <v>33725</v>
      </c>
      <c r="CD591" t="s">
        <v>1587</v>
      </c>
      <c r="CE591" t="s">
        <v>131</v>
      </c>
      <c r="CF591" t="s">
        <v>132</v>
      </c>
      <c r="CG591" t="s">
        <v>1588</v>
      </c>
      <c r="CH591" t="s">
        <v>99</v>
      </c>
      <c r="CI591" t="s">
        <v>1589</v>
      </c>
      <c r="CJ591">
        <v>5467</v>
      </c>
      <c r="CK591">
        <v>2</v>
      </c>
      <c r="CL591">
        <v>413.52499999999998</v>
      </c>
    </row>
    <row r="592" spans="1:90">
      <c r="A592">
        <v>10469</v>
      </c>
      <c r="B592">
        <v>44</v>
      </c>
      <c r="C592" s="8">
        <v>15.5</v>
      </c>
      <c r="D592">
        <v>2</v>
      </c>
      <c r="E592">
        <v>0.15</v>
      </c>
      <c r="F592">
        <v>10469</v>
      </c>
      <c r="G592" t="s">
        <v>128</v>
      </c>
      <c r="H592">
        <v>1</v>
      </c>
      <c r="I592" s="1">
        <v>34799</v>
      </c>
      <c r="J592" s="1">
        <v>34827</v>
      </c>
      <c r="K592" s="1">
        <v>34803</v>
      </c>
      <c r="L592">
        <f>_xlfn.DAYS(orderjoin[[#This Row],[ShippedDate]],orderjoin[[#This Row],[OrderDate]])</f>
        <v>4</v>
      </c>
      <c r="M592">
        <f>_xlfn.DAYS(orderjoin[[#This Row],[RequiredDate]],orderjoin[[#This Row],[ShippedDate]])</f>
        <v>24</v>
      </c>
      <c r="N592">
        <v>1</v>
      </c>
      <c r="O592">
        <v>60.18</v>
      </c>
      <c r="P592" t="s">
        <v>129</v>
      </c>
      <c r="Q592" t="s">
        <v>130</v>
      </c>
      <c r="R592" t="s">
        <v>131</v>
      </c>
      <c r="S592" t="s">
        <v>132</v>
      </c>
      <c r="T592" t="s">
        <v>133</v>
      </c>
      <c r="U592" t="s">
        <v>99</v>
      </c>
      <c r="V592">
        <v>10469</v>
      </c>
      <c r="W592" t="s">
        <v>128</v>
      </c>
      <c r="X592">
        <v>1</v>
      </c>
      <c r="Y592" s="1">
        <v>34799</v>
      </c>
      <c r="Z592" s="1">
        <v>34827</v>
      </c>
      <c r="AA592">
        <f>_xlfn.DAYS(orderjoin[[#This Row],[orders.ShippedDate]],orderjoin[[#This Row],[orders.OrderDate]])</f>
        <v>4</v>
      </c>
      <c r="AB592" s="1">
        <v>34803</v>
      </c>
      <c r="AC592">
        <v>1</v>
      </c>
      <c r="AD592">
        <v>60.18</v>
      </c>
      <c r="AE592" t="s">
        <v>129</v>
      </c>
      <c r="AF592" t="s">
        <v>130</v>
      </c>
      <c r="AG592" t="s">
        <v>131</v>
      </c>
      <c r="AH592" t="s">
        <v>132</v>
      </c>
      <c r="AI592" t="s">
        <v>133</v>
      </c>
      <c r="AJ592" t="s">
        <v>99</v>
      </c>
      <c r="AK592">
        <v>44</v>
      </c>
      <c r="AL592" t="s">
        <v>588</v>
      </c>
      <c r="AM592">
        <v>20</v>
      </c>
      <c r="AN592">
        <v>2</v>
      </c>
      <c r="AO592" t="s">
        <v>589</v>
      </c>
      <c r="AP592" s="7">
        <v>19.45</v>
      </c>
      <c r="AQ592">
        <v>27</v>
      </c>
      <c r="AR592">
        <v>0</v>
      </c>
      <c r="AS592">
        <v>15</v>
      </c>
      <c r="AT592">
        <v>0</v>
      </c>
      <c r="AU592" t="s">
        <v>128</v>
      </c>
      <c r="AV592" t="s">
        <v>129</v>
      </c>
      <c r="AW592" t="s">
        <v>921</v>
      </c>
      <c r="AX592" t="s">
        <v>658</v>
      </c>
      <c r="AY592" t="s">
        <v>922</v>
      </c>
      <c r="AZ592" t="s">
        <v>131</v>
      </c>
      <c r="BA592" t="s">
        <v>132</v>
      </c>
      <c r="BB592" t="s">
        <v>923</v>
      </c>
      <c r="BC592" t="s">
        <v>99</v>
      </c>
      <c r="BD592" t="s">
        <v>924</v>
      </c>
      <c r="BE592" t="s">
        <v>925</v>
      </c>
      <c r="BF592">
        <v>20</v>
      </c>
      <c r="BG592" t="s">
        <v>1006</v>
      </c>
      <c r="BH592" t="s">
        <v>1007</v>
      </c>
      <c r="BI592" t="s">
        <v>658</v>
      </c>
      <c r="BJ592" t="s">
        <v>1008</v>
      </c>
      <c r="BK592" t="s">
        <v>1009</v>
      </c>
      <c r="BL592" t="s">
        <v>21</v>
      </c>
      <c r="BM592" t="s">
        <v>1010</v>
      </c>
      <c r="BN592" t="s">
        <v>1009</v>
      </c>
      <c r="BO592" t="s">
        <v>1011</v>
      </c>
      <c r="BP592" t="s">
        <v>21</v>
      </c>
      <c r="BQ592">
        <v>2</v>
      </c>
      <c r="BR592" t="s">
        <v>1012</v>
      </c>
      <c r="BS592" t="s">
        <v>1013</v>
      </c>
      <c r="BT592">
        <v>1</v>
      </c>
      <c r="BU592" t="s">
        <v>1197</v>
      </c>
      <c r="BV592" t="s">
        <v>1198</v>
      </c>
      <c r="BW592">
        <v>1</v>
      </c>
      <c r="BX592" t="s">
        <v>1585</v>
      </c>
      <c r="BY592" t="s">
        <v>1202</v>
      </c>
      <c r="BZ592" t="s">
        <v>654</v>
      </c>
      <c r="CA592" t="s">
        <v>1586</v>
      </c>
      <c r="CB592" s="1">
        <v>17875</v>
      </c>
      <c r="CC592" s="1">
        <v>33725</v>
      </c>
      <c r="CD592" t="s">
        <v>1587</v>
      </c>
      <c r="CE592" t="s">
        <v>131</v>
      </c>
      <c r="CF592" t="s">
        <v>132</v>
      </c>
      <c r="CG592" t="s">
        <v>1588</v>
      </c>
      <c r="CH592" t="s">
        <v>99</v>
      </c>
      <c r="CI592" t="s">
        <v>1589</v>
      </c>
      <c r="CJ592">
        <v>5467</v>
      </c>
      <c r="CK592">
        <v>2</v>
      </c>
      <c r="CL592">
        <v>26.35</v>
      </c>
    </row>
    <row r="593" spans="1:90">
      <c r="A593">
        <v>10470</v>
      </c>
      <c r="B593">
        <v>18</v>
      </c>
      <c r="C593" s="8">
        <v>50</v>
      </c>
      <c r="D593">
        <v>30</v>
      </c>
      <c r="E593">
        <v>0</v>
      </c>
      <c r="F593">
        <v>10470</v>
      </c>
      <c r="G593" t="s">
        <v>277</v>
      </c>
      <c r="H593">
        <v>4</v>
      </c>
      <c r="I593" s="1">
        <v>34800</v>
      </c>
      <c r="J593" s="1">
        <v>34828</v>
      </c>
      <c r="K593" s="1">
        <v>34803</v>
      </c>
      <c r="L593">
        <f>_xlfn.DAYS(orderjoin[[#This Row],[ShippedDate]],orderjoin[[#This Row],[OrderDate]])</f>
        <v>3</v>
      </c>
      <c r="M593">
        <f>_xlfn.DAYS(orderjoin[[#This Row],[RequiredDate]],orderjoin[[#This Row],[ShippedDate]])</f>
        <v>25</v>
      </c>
      <c r="N593">
        <v>2</v>
      </c>
      <c r="O593">
        <v>64.56</v>
      </c>
      <c r="P593" t="s">
        <v>278</v>
      </c>
      <c r="Q593" t="s">
        <v>279</v>
      </c>
      <c r="R593" t="s">
        <v>280</v>
      </c>
      <c r="S593" t="s">
        <v>21</v>
      </c>
      <c r="T593" t="s">
        <v>281</v>
      </c>
      <c r="U593" t="s">
        <v>23</v>
      </c>
      <c r="V593">
        <v>10470</v>
      </c>
      <c r="W593" t="s">
        <v>277</v>
      </c>
      <c r="X593">
        <v>4</v>
      </c>
      <c r="Y593" s="1">
        <v>34800</v>
      </c>
      <c r="Z593" s="1">
        <v>34828</v>
      </c>
      <c r="AA593">
        <f>_xlfn.DAYS(orderjoin[[#This Row],[orders.ShippedDate]],orderjoin[[#This Row],[orders.OrderDate]])</f>
        <v>3</v>
      </c>
      <c r="AB593" s="1">
        <v>34803</v>
      </c>
      <c r="AC593">
        <v>2</v>
      </c>
      <c r="AD593">
        <v>64.56</v>
      </c>
      <c r="AE593" t="s">
        <v>278</v>
      </c>
      <c r="AF593" t="s">
        <v>279</v>
      </c>
      <c r="AG593" t="s">
        <v>280</v>
      </c>
      <c r="AH593" t="s">
        <v>21</v>
      </c>
      <c r="AI593" t="s">
        <v>281</v>
      </c>
      <c r="AJ593" t="s">
        <v>23</v>
      </c>
      <c r="AK593">
        <v>18</v>
      </c>
      <c r="AL593" t="s">
        <v>538</v>
      </c>
      <c r="AM593">
        <v>7</v>
      </c>
      <c r="AN593">
        <v>8</v>
      </c>
      <c r="AO593" t="s">
        <v>539</v>
      </c>
      <c r="AP593" s="7">
        <v>62.5</v>
      </c>
      <c r="AQ593">
        <v>42</v>
      </c>
      <c r="AR593">
        <v>0</v>
      </c>
      <c r="AS593">
        <v>0</v>
      </c>
      <c r="AT593">
        <v>0</v>
      </c>
      <c r="AU593" t="s">
        <v>277</v>
      </c>
      <c r="AV593" t="s">
        <v>278</v>
      </c>
      <c r="AW593" t="s">
        <v>682</v>
      </c>
      <c r="AX593" t="s">
        <v>658</v>
      </c>
      <c r="AY593" t="s">
        <v>279</v>
      </c>
      <c r="AZ593" t="s">
        <v>280</v>
      </c>
      <c r="BA593" t="s">
        <v>21</v>
      </c>
      <c r="BB593" t="s">
        <v>281</v>
      </c>
      <c r="BC593" t="s">
        <v>23</v>
      </c>
      <c r="BD593" t="s">
        <v>683</v>
      </c>
      <c r="BE593" t="s">
        <v>684</v>
      </c>
      <c r="BF593">
        <v>7</v>
      </c>
      <c r="BG593" t="s">
        <v>1038</v>
      </c>
      <c r="BH593" t="s">
        <v>1039</v>
      </c>
      <c r="BI593" t="s">
        <v>676</v>
      </c>
      <c r="BJ593" t="s">
        <v>1040</v>
      </c>
      <c r="BK593" t="s">
        <v>1041</v>
      </c>
      <c r="BL593" t="s">
        <v>1042</v>
      </c>
      <c r="BM593" t="s">
        <v>1043</v>
      </c>
      <c r="BN593" t="s">
        <v>1044</v>
      </c>
      <c r="BO593" t="s">
        <v>1045</v>
      </c>
      <c r="BP593" t="s">
        <v>1046</v>
      </c>
      <c r="BQ593">
        <v>8</v>
      </c>
      <c r="BR593" t="s">
        <v>1057</v>
      </c>
      <c r="BS593" t="s">
        <v>1058</v>
      </c>
      <c r="BT593">
        <v>2</v>
      </c>
      <c r="BU593" t="s">
        <v>1199</v>
      </c>
      <c r="BV593" t="s">
        <v>1200</v>
      </c>
      <c r="BW593">
        <v>4</v>
      </c>
      <c r="BX593" t="s">
        <v>1608</v>
      </c>
      <c r="BY593" t="s">
        <v>1206</v>
      </c>
      <c r="BZ593" t="s">
        <v>654</v>
      </c>
      <c r="CA593" t="s">
        <v>1609</v>
      </c>
      <c r="CB593" s="1">
        <v>13777</v>
      </c>
      <c r="CC593" s="1">
        <v>34092</v>
      </c>
      <c r="CD593" t="s">
        <v>1610</v>
      </c>
      <c r="CE593" t="s">
        <v>1611</v>
      </c>
      <c r="CF593" t="s">
        <v>132</v>
      </c>
      <c r="CG593" t="s">
        <v>1612</v>
      </c>
      <c r="CH593" t="s">
        <v>99</v>
      </c>
      <c r="CI593" t="s">
        <v>1613</v>
      </c>
      <c r="CJ593">
        <v>5176</v>
      </c>
      <c r="CK593">
        <v>2</v>
      </c>
      <c r="CL593">
        <v>1500</v>
      </c>
    </row>
    <row r="594" spans="1:90">
      <c r="A594">
        <v>10470</v>
      </c>
      <c r="B594">
        <v>23</v>
      </c>
      <c r="C594" s="8">
        <v>7.2</v>
      </c>
      <c r="D594">
        <v>15</v>
      </c>
      <c r="E594">
        <v>0</v>
      </c>
      <c r="F594">
        <v>10470</v>
      </c>
      <c r="G594" t="s">
        <v>277</v>
      </c>
      <c r="H594">
        <v>4</v>
      </c>
      <c r="I594" s="1">
        <v>34800</v>
      </c>
      <c r="J594" s="1">
        <v>34828</v>
      </c>
      <c r="K594" s="1">
        <v>34803</v>
      </c>
      <c r="L594">
        <f>_xlfn.DAYS(orderjoin[[#This Row],[ShippedDate]],orderjoin[[#This Row],[OrderDate]])</f>
        <v>3</v>
      </c>
      <c r="M594">
        <f>_xlfn.DAYS(orderjoin[[#This Row],[RequiredDate]],orderjoin[[#This Row],[ShippedDate]])</f>
        <v>25</v>
      </c>
      <c r="N594">
        <v>2</v>
      </c>
      <c r="O594">
        <v>64.56</v>
      </c>
      <c r="P594" t="s">
        <v>278</v>
      </c>
      <c r="Q594" t="s">
        <v>279</v>
      </c>
      <c r="R594" t="s">
        <v>280</v>
      </c>
      <c r="S594" t="s">
        <v>21</v>
      </c>
      <c r="T594" t="s">
        <v>281</v>
      </c>
      <c r="U594" t="s">
        <v>23</v>
      </c>
      <c r="V594">
        <v>10470</v>
      </c>
      <c r="W594" t="s">
        <v>277</v>
      </c>
      <c r="X594">
        <v>4</v>
      </c>
      <c r="Y594" s="1">
        <v>34800</v>
      </c>
      <c r="Z594" s="1">
        <v>34828</v>
      </c>
      <c r="AA594">
        <f>_xlfn.DAYS(orderjoin[[#This Row],[orders.ShippedDate]],orderjoin[[#This Row],[orders.OrderDate]])</f>
        <v>3</v>
      </c>
      <c r="AB594" s="1">
        <v>34803</v>
      </c>
      <c r="AC594">
        <v>2</v>
      </c>
      <c r="AD594">
        <v>64.56</v>
      </c>
      <c r="AE594" t="s">
        <v>278</v>
      </c>
      <c r="AF594" t="s">
        <v>279</v>
      </c>
      <c r="AG594" t="s">
        <v>280</v>
      </c>
      <c r="AH594" t="s">
        <v>21</v>
      </c>
      <c r="AI594" t="s">
        <v>281</v>
      </c>
      <c r="AJ594" t="s">
        <v>23</v>
      </c>
      <c r="AK594">
        <v>23</v>
      </c>
      <c r="AL594" t="s">
        <v>548</v>
      </c>
      <c r="AM594">
        <v>9</v>
      </c>
      <c r="AN594">
        <v>5</v>
      </c>
      <c r="AO594" t="s">
        <v>549</v>
      </c>
      <c r="AP594" s="7">
        <v>9</v>
      </c>
      <c r="AQ594">
        <v>61</v>
      </c>
      <c r="AR594">
        <v>0</v>
      </c>
      <c r="AS594">
        <v>25</v>
      </c>
      <c r="AT594">
        <v>0</v>
      </c>
      <c r="AU594" t="s">
        <v>277</v>
      </c>
      <c r="AV594" t="s">
        <v>278</v>
      </c>
      <c r="AW594" t="s">
        <v>682</v>
      </c>
      <c r="AX594" t="s">
        <v>658</v>
      </c>
      <c r="AY594" t="s">
        <v>279</v>
      </c>
      <c r="AZ594" t="s">
        <v>280</v>
      </c>
      <c r="BA594" t="s">
        <v>21</v>
      </c>
      <c r="BB594" t="s">
        <v>281</v>
      </c>
      <c r="BC594" t="s">
        <v>23</v>
      </c>
      <c r="BD594" t="s">
        <v>683</v>
      </c>
      <c r="BE594" t="s">
        <v>684</v>
      </c>
      <c r="BF594">
        <v>9</v>
      </c>
      <c r="BG594" t="s">
        <v>1155</v>
      </c>
      <c r="BH594" t="s">
        <v>1156</v>
      </c>
      <c r="BI594" t="s">
        <v>692</v>
      </c>
      <c r="BJ594" t="s">
        <v>1157</v>
      </c>
      <c r="BK594" t="s">
        <v>1158</v>
      </c>
      <c r="BL594" t="s">
        <v>21</v>
      </c>
      <c r="BM594" t="s">
        <v>1159</v>
      </c>
      <c r="BN594" t="s">
        <v>1160</v>
      </c>
      <c r="BO594" t="s">
        <v>1161</v>
      </c>
      <c r="BP594" t="s">
        <v>1162</v>
      </c>
      <c r="BQ594">
        <v>5</v>
      </c>
      <c r="BR594" t="s">
        <v>1021</v>
      </c>
      <c r="BS594" t="s">
        <v>1022</v>
      </c>
      <c r="BT594">
        <v>2</v>
      </c>
      <c r="BU594" t="s">
        <v>1199</v>
      </c>
      <c r="BV594" t="s">
        <v>1200</v>
      </c>
      <c r="BW594">
        <v>4</v>
      </c>
      <c r="BX594" t="s">
        <v>1608</v>
      </c>
      <c r="BY594" t="s">
        <v>1206</v>
      </c>
      <c r="BZ594" t="s">
        <v>654</v>
      </c>
      <c r="CA594" t="s">
        <v>1609</v>
      </c>
      <c r="CB594" s="1">
        <v>13777</v>
      </c>
      <c r="CC594" s="1">
        <v>34092</v>
      </c>
      <c r="CD594" t="s">
        <v>1610</v>
      </c>
      <c r="CE594" t="s">
        <v>1611</v>
      </c>
      <c r="CF594" t="s">
        <v>132</v>
      </c>
      <c r="CG594" t="s">
        <v>1612</v>
      </c>
      <c r="CH594" t="s">
        <v>99</v>
      </c>
      <c r="CI594" t="s">
        <v>1613</v>
      </c>
      <c r="CJ594">
        <v>5176</v>
      </c>
      <c r="CK594">
        <v>2</v>
      </c>
      <c r="CL594">
        <v>108</v>
      </c>
    </row>
    <row r="595" spans="1:90">
      <c r="A595">
        <v>10470</v>
      </c>
      <c r="B595">
        <v>64</v>
      </c>
      <c r="C595" s="8">
        <v>26.6</v>
      </c>
      <c r="D595">
        <v>8</v>
      </c>
      <c r="E595">
        <v>0</v>
      </c>
      <c r="F595">
        <v>10470</v>
      </c>
      <c r="G595" t="s">
        <v>277</v>
      </c>
      <c r="H595">
        <v>4</v>
      </c>
      <c r="I595" s="1">
        <v>34800</v>
      </c>
      <c r="J595" s="1">
        <v>34828</v>
      </c>
      <c r="K595" s="1">
        <v>34803</v>
      </c>
      <c r="L595">
        <f>_xlfn.DAYS(orderjoin[[#This Row],[ShippedDate]],orderjoin[[#This Row],[OrderDate]])</f>
        <v>3</v>
      </c>
      <c r="M595">
        <f>_xlfn.DAYS(orderjoin[[#This Row],[RequiredDate]],orderjoin[[#This Row],[ShippedDate]])</f>
        <v>25</v>
      </c>
      <c r="N595">
        <v>2</v>
      </c>
      <c r="O595">
        <v>64.56</v>
      </c>
      <c r="P595" t="s">
        <v>278</v>
      </c>
      <c r="Q595" t="s">
        <v>279</v>
      </c>
      <c r="R595" t="s">
        <v>280</v>
      </c>
      <c r="S595" t="s">
        <v>21</v>
      </c>
      <c r="T595" t="s">
        <v>281</v>
      </c>
      <c r="U595" t="s">
        <v>23</v>
      </c>
      <c r="V595">
        <v>10470</v>
      </c>
      <c r="W595" t="s">
        <v>277</v>
      </c>
      <c r="X595">
        <v>4</v>
      </c>
      <c r="Y595" s="1">
        <v>34800</v>
      </c>
      <c r="Z595" s="1">
        <v>34828</v>
      </c>
      <c r="AA595">
        <f>_xlfn.DAYS(orderjoin[[#This Row],[orders.ShippedDate]],orderjoin[[#This Row],[orders.OrderDate]])</f>
        <v>3</v>
      </c>
      <c r="AB595" s="1">
        <v>34803</v>
      </c>
      <c r="AC595">
        <v>2</v>
      </c>
      <c r="AD595">
        <v>64.56</v>
      </c>
      <c r="AE595" t="s">
        <v>278</v>
      </c>
      <c r="AF595" t="s">
        <v>279</v>
      </c>
      <c r="AG595" t="s">
        <v>280</v>
      </c>
      <c r="AH595" t="s">
        <v>21</v>
      </c>
      <c r="AI595" t="s">
        <v>281</v>
      </c>
      <c r="AJ595" t="s">
        <v>23</v>
      </c>
      <c r="AK595">
        <v>64</v>
      </c>
      <c r="AL595" t="s">
        <v>627</v>
      </c>
      <c r="AM595">
        <v>12</v>
      </c>
      <c r="AN595">
        <v>5</v>
      </c>
      <c r="AO595" t="s">
        <v>628</v>
      </c>
      <c r="AP595" s="7">
        <v>33.25</v>
      </c>
      <c r="AQ595">
        <v>22</v>
      </c>
      <c r="AR595">
        <v>80</v>
      </c>
      <c r="AS595">
        <v>30</v>
      </c>
      <c r="AT595">
        <v>0</v>
      </c>
      <c r="AU595" t="s">
        <v>277</v>
      </c>
      <c r="AV595" t="s">
        <v>278</v>
      </c>
      <c r="AW595" t="s">
        <v>682</v>
      </c>
      <c r="AX595" t="s">
        <v>658</v>
      </c>
      <c r="AY595" t="s">
        <v>279</v>
      </c>
      <c r="AZ595" t="s">
        <v>280</v>
      </c>
      <c r="BA595" t="s">
        <v>21</v>
      </c>
      <c r="BB595" t="s">
        <v>281</v>
      </c>
      <c r="BC595" t="s">
        <v>23</v>
      </c>
      <c r="BD595" t="s">
        <v>683</v>
      </c>
      <c r="BE595" t="s">
        <v>684</v>
      </c>
      <c r="BF595">
        <v>12</v>
      </c>
      <c r="BG595" t="s">
        <v>1071</v>
      </c>
      <c r="BH595" t="s">
        <v>1072</v>
      </c>
      <c r="BI595" t="s">
        <v>1073</v>
      </c>
      <c r="BJ595" t="s">
        <v>1074</v>
      </c>
      <c r="BK595" t="s">
        <v>1075</v>
      </c>
      <c r="BL595" t="s">
        <v>21</v>
      </c>
      <c r="BM595" t="s">
        <v>1076</v>
      </c>
      <c r="BN595" t="s">
        <v>29</v>
      </c>
      <c r="BO595" t="s">
        <v>1077</v>
      </c>
      <c r="BP595" t="s">
        <v>21</v>
      </c>
      <c r="BQ595">
        <v>5</v>
      </c>
      <c r="BR595" t="s">
        <v>1021</v>
      </c>
      <c r="BS595" t="s">
        <v>1022</v>
      </c>
      <c r="BT595">
        <v>2</v>
      </c>
      <c r="BU595" t="s">
        <v>1199</v>
      </c>
      <c r="BV595" t="s">
        <v>1200</v>
      </c>
      <c r="BW595">
        <v>4</v>
      </c>
      <c r="BX595" t="s">
        <v>1608</v>
      </c>
      <c r="BY595" t="s">
        <v>1206</v>
      </c>
      <c r="BZ595" t="s">
        <v>654</v>
      </c>
      <c r="CA595" t="s">
        <v>1609</v>
      </c>
      <c r="CB595" s="1">
        <v>13777</v>
      </c>
      <c r="CC595" s="1">
        <v>34092</v>
      </c>
      <c r="CD595" t="s">
        <v>1610</v>
      </c>
      <c r="CE595" t="s">
        <v>1611</v>
      </c>
      <c r="CF595" t="s">
        <v>132</v>
      </c>
      <c r="CG595" t="s">
        <v>1612</v>
      </c>
      <c r="CH595" t="s">
        <v>99</v>
      </c>
      <c r="CI595" t="s">
        <v>1613</v>
      </c>
      <c r="CJ595">
        <v>5176</v>
      </c>
      <c r="CK595">
        <v>2</v>
      </c>
      <c r="CL595">
        <v>212.8</v>
      </c>
    </row>
    <row r="596" spans="1:90">
      <c r="A596">
        <v>10471</v>
      </c>
      <c r="B596">
        <v>7</v>
      </c>
      <c r="C596" s="8">
        <v>24</v>
      </c>
      <c r="D596">
        <v>30</v>
      </c>
      <c r="E596">
        <v>0</v>
      </c>
      <c r="F596">
        <v>10471</v>
      </c>
      <c r="G596" t="s">
        <v>191</v>
      </c>
      <c r="H596">
        <v>2</v>
      </c>
      <c r="I596" s="1">
        <v>34800</v>
      </c>
      <c r="J596" s="1">
        <v>34828</v>
      </c>
      <c r="K596" s="1">
        <v>34807</v>
      </c>
      <c r="L596">
        <f>_xlfn.DAYS(orderjoin[[#This Row],[ShippedDate]],orderjoin[[#This Row],[OrderDate]])</f>
        <v>7</v>
      </c>
      <c r="M596">
        <f>_xlfn.DAYS(orderjoin[[#This Row],[RequiredDate]],orderjoin[[#This Row],[ShippedDate]])</f>
        <v>21</v>
      </c>
      <c r="N596">
        <v>3</v>
      </c>
      <c r="O596">
        <v>45.59</v>
      </c>
      <c r="P596" t="s">
        <v>192</v>
      </c>
      <c r="Q596" t="s">
        <v>193</v>
      </c>
      <c r="R596" t="s">
        <v>194</v>
      </c>
      <c r="S596" t="s">
        <v>21</v>
      </c>
      <c r="T596" t="s">
        <v>195</v>
      </c>
      <c r="U596" t="s">
        <v>196</v>
      </c>
      <c r="V596">
        <v>10471</v>
      </c>
      <c r="W596" t="s">
        <v>191</v>
      </c>
      <c r="X596">
        <v>2</v>
      </c>
      <c r="Y596" s="1">
        <v>34800</v>
      </c>
      <c r="Z596" s="1">
        <v>34828</v>
      </c>
      <c r="AA596">
        <f>_xlfn.DAYS(orderjoin[[#This Row],[orders.ShippedDate]],orderjoin[[#This Row],[orders.OrderDate]])</f>
        <v>7</v>
      </c>
      <c r="AB596" s="1">
        <v>34807</v>
      </c>
      <c r="AC596">
        <v>3</v>
      </c>
      <c r="AD596">
        <v>45.59</v>
      </c>
      <c r="AE596" t="s">
        <v>192</v>
      </c>
      <c r="AF596" t="s">
        <v>193</v>
      </c>
      <c r="AG596" t="s">
        <v>194</v>
      </c>
      <c r="AH596" t="s">
        <v>21</v>
      </c>
      <c r="AI596" t="s">
        <v>195</v>
      </c>
      <c r="AJ596" t="s">
        <v>196</v>
      </c>
      <c r="AK596">
        <v>7</v>
      </c>
      <c r="AL596" t="s">
        <v>516</v>
      </c>
      <c r="AM596">
        <v>3</v>
      </c>
      <c r="AN596">
        <v>7</v>
      </c>
      <c r="AO596" t="s">
        <v>517</v>
      </c>
      <c r="AP596" s="7">
        <v>30</v>
      </c>
      <c r="AQ596">
        <v>15</v>
      </c>
      <c r="AR596">
        <v>0</v>
      </c>
      <c r="AS596">
        <v>10</v>
      </c>
      <c r="AT596">
        <v>0</v>
      </c>
      <c r="AU596" t="s">
        <v>191</v>
      </c>
      <c r="AV596" t="s">
        <v>192</v>
      </c>
      <c r="AW596" t="s">
        <v>689</v>
      </c>
      <c r="AX596" t="s">
        <v>654</v>
      </c>
      <c r="AY596" t="s">
        <v>193</v>
      </c>
      <c r="AZ596" t="s">
        <v>194</v>
      </c>
      <c r="BA596" t="s">
        <v>21</v>
      </c>
      <c r="BB596" t="s">
        <v>195</v>
      </c>
      <c r="BC596" t="s">
        <v>196</v>
      </c>
      <c r="BD596" t="s">
        <v>690</v>
      </c>
      <c r="BE596" t="s">
        <v>21</v>
      </c>
      <c r="BF596">
        <v>3</v>
      </c>
      <c r="BG596" t="s">
        <v>1099</v>
      </c>
      <c r="BH596" t="s">
        <v>1100</v>
      </c>
      <c r="BI596" t="s">
        <v>654</v>
      </c>
      <c r="BJ596" t="s">
        <v>1101</v>
      </c>
      <c r="BK596" t="s">
        <v>1102</v>
      </c>
      <c r="BL596" t="s">
        <v>1103</v>
      </c>
      <c r="BM596" t="s">
        <v>1104</v>
      </c>
      <c r="BN596" t="s">
        <v>99</v>
      </c>
      <c r="BO596" t="s">
        <v>1105</v>
      </c>
      <c r="BP596" t="s">
        <v>1106</v>
      </c>
      <c r="BQ596">
        <v>7</v>
      </c>
      <c r="BR596" t="s">
        <v>1030</v>
      </c>
      <c r="BS596" t="s">
        <v>1031</v>
      </c>
      <c r="BT596">
        <v>3</v>
      </c>
      <c r="BU596" t="s">
        <v>1201</v>
      </c>
      <c r="BV596" t="s">
        <v>1174</v>
      </c>
      <c r="BW596">
        <v>2</v>
      </c>
      <c r="BX596" t="s">
        <v>1602</v>
      </c>
      <c r="BY596" t="s">
        <v>1203</v>
      </c>
      <c r="BZ596" t="s">
        <v>1204</v>
      </c>
      <c r="CA596" t="s">
        <v>1603</v>
      </c>
      <c r="CB596" s="1">
        <v>19043</v>
      </c>
      <c r="CC596" s="1">
        <v>33830</v>
      </c>
      <c r="CD596" t="s">
        <v>1604</v>
      </c>
      <c r="CE596" t="s">
        <v>1605</v>
      </c>
      <c r="CF596" t="s">
        <v>132</v>
      </c>
      <c r="CG596" t="s">
        <v>1606</v>
      </c>
      <c r="CH596" t="s">
        <v>99</v>
      </c>
      <c r="CI596" t="s">
        <v>1607</v>
      </c>
      <c r="CJ596">
        <v>3457</v>
      </c>
      <c r="CL596">
        <v>720</v>
      </c>
    </row>
    <row r="597" spans="1:90">
      <c r="A597">
        <v>10471</v>
      </c>
      <c r="B597">
        <v>56</v>
      </c>
      <c r="C597" s="8">
        <v>30.4</v>
      </c>
      <c r="D597">
        <v>20</v>
      </c>
      <c r="E597">
        <v>0</v>
      </c>
      <c r="F597">
        <v>10471</v>
      </c>
      <c r="G597" t="s">
        <v>191</v>
      </c>
      <c r="H597">
        <v>2</v>
      </c>
      <c r="I597" s="1">
        <v>34800</v>
      </c>
      <c r="J597" s="1">
        <v>34828</v>
      </c>
      <c r="K597" s="1">
        <v>34807</v>
      </c>
      <c r="L597">
        <f>_xlfn.DAYS(orderjoin[[#This Row],[ShippedDate]],orderjoin[[#This Row],[OrderDate]])</f>
        <v>7</v>
      </c>
      <c r="M597">
        <f>_xlfn.DAYS(orderjoin[[#This Row],[RequiredDate]],orderjoin[[#This Row],[ShippedDate]])</f>
        <v>21</v>
      </c>
      <c r="N597">
        <v>3</v>
      </c>
      <c r="O597">
        <v>45.59</v>
      </c>
      <c r="P597" t="s">
        <v>192</v>
      </c>
      <c r="Q597" t="s">
        <v>193</v>
      </c>
      <c r="R597" t="s">
        <v>194</v>
      </c>
      <c r="S597" t="s">
        <v>21</v>
      </c>
      <c r="T597" t="s">
        <v>195</v>
      </c>
      <c r="U597" t="s">
        <v>196</v>
      </c>
      <c r="V597">
        <v>10471</v>
      </c>
      <c r="W597" t="s">
        <v>191</v>
      </c>
      <c r="X597">
        <v>2</v>
      </c>
      <c r="Y597" s="1">
        <v>34800</v>
      </c>
      <c r="Z597" s="1">
        <v>34828</v>
      </c>
      <c r="AA597">
        <f>_xlfn.DAYS(orderjoin[[#This Row],[orders.ShippedDate]],orderjoin[[#This Row],[orders.OrderDate]])</f>
        <v>7</v>
      </c>
      <c r="AB597" s="1">
        <v>34807</v>
      </c>
      <c r="AC597">
        <v>3</v>
      </c>
      <c r="AD597">
        <v>45.59</v>
      </c>
      <c r="AE597" t="s">
        <v>192</v>
      </c>
      <c r="AF597" t="s">
        <v>193</v>
      </c>
      <c r="AG597" t="s">
        <v>194</v>
      </c>
      <c r="AH597" t="s">
        <v>21</v>
      </c>
      <c r="AI597" t="s">
        <v>195</v>
      </c>
      <c r="AJ597" t="s">
        <v>196</v>
      </c>
      <c r="AK597">
        <v>56</v>
      </c>
      <c r="AL597" t="s">
        <v>612</v>
      </c>
      <c r="AM597">
        <v>26</v>
      </c>
      <c r="AN597">
        <v>5</v>
      </c>
      <c r="AO597" t="s">
        <v>613</v>
      </c>
      <c r="AP597" s="7">
        <v>38</v>
      </c>
      <c r="AQ597">
        <v>21</v>
      </c>
      <c r="AR597">
        <v>10</v>
      </c>
      <c r="AS597">
        <v>30</v>
      </c>
      <c r="AT597">
        <v>0</v>
      </c>
      <c r="AU597" t="s">
        <v>191</v>
      </c>
      <c r="AV597" t="s">
        <v>192</v>
      </c>
      <c r="AW597" t="s">
        <v>689</v>
      </c>
      <c r="AX597" t="s">
        <v>654</v>
      </c>
      <c r="AY597" t="s">
        <v>193</v>
      </c>
      <c r="AZ597" t="s">
        <v>194</v>
      </c>
      <c r="BA597" t="s">
        <v>21</v>
      </c>
      <c r="BB597" t="s">
        <v>195</v>
      </c>
      <c r="BC597" t="s">
        <v>196</v>
      </c>
      <c r="BD597" t="s">
        <v>690</v>
      </c>
      <c r="BE597" t="s">
        <v>21</v>
      </c>
      <c r="BF597">
        <v>26</v>
      </c>
      <c r="BG597" t="s">
        <v>1113</v>
      </c>
      <c r="BH597" t="s">
        <v>1114</v>
      </c>
      <c r="BI597" t="s">
        <v>669</v>
      </c>
      <c r="BJ597" t="s">
        <v>1115</v>
      </c>
      <c r="BK597" t="s">
        <v>1116</v>
      </c>
      <c r="BL597" t="s">
        <v>21</v>
      </c>
      <c r="BM597" t="s">
        <v>1117</v>
      </c>
      <c r="BN597" t="s">
        <v>150</v>
      </c>
      <c r="BO597" t="s">
        <v>1118</v>
      </c>
      <c r="BP597" t="s">
        <v>1119</v>
      </c>
      <c r="BQ597">
        <v>5</v>
      </c>
      <c r="BR597" t="s">
        <v>1021</v>
      </c>
      <c r="BS597" t="s">
        <v>1022</v>
      </c>
      <c r="BT597">
        <v>3</v>
      </c>
      <c r="BU597" t="s">
        <v>1201</v>
      </c>
      <c r="BV597" t="s">
        <v>1174</v>
      </c>
      <c r="BW597">
        <v>2</v>
      </c>
      <c r="BX597" t="s">
        <v>1602</v>
      </c>
      <c r="BY597" t="s">
        <v>1203</v>
      </c>
      <c r="BZ597" t="s">
        <v>1204</v>
      </c>
      <c r="CA597" t="s">
        <v>1603</v>
      </c>
      <c r="CB597" s="1">
        <v>19043</v>
      </c>
      <c r="CC597" s="1">
        <v>33830</v>
      </c>
      <c r="CD597" t="s">
        <v>1604</v>
      </c>
      <c r="CE597" t="s">
        <v>1605</v>
      </c>
      <c r="CF597" t="s">
        <v>132</v>
      </c>
      <c r="CG597" t="s">
        <v>1606</v>
      </c>
      <c r="CH597" t="s">
        <v>99</v>
      </c>
      <c r="CI597" t="s">
        <v>1607</v>
      </c>
      <c r="CJ597">
        <v>3457</v>
      </c>
      <c r="CL597">
        <v>608</v>
      </c>
    </row>
    <row r="598" spans="1:90">
      <c r="A598">
        <v>10472</v>
      </c>
      <c r="B598">
        <v>24</v>
      </c>
      <c r="C598" s="8">
        <v>3.6</v>
      </c>
      <c r="D598">
        <v>80</v>
      </c>
      <c r="E598">
        <v>0.05</v>
      </c>
      <c r="F598">
        <v>10472</v>
      </c>
      <c r="G598" t="s">
        <v>319</v>
      </c>
      <c r="H598">
        <v>8</v>
      </c>
      <c r="I598" s="1">
        <v>34801</v>
      </c>
      <c r="J598" s="1">
        <v>34829</v>
      </c>
      <c r="K598" s="1">
        <v>34808</v>
      </c>
      <c r="L598">
        <f>_xlfn.DAYS(orderjoin[[#This Row],[ShippedDate]],orderjoin[[#This Row],[OrderDate]])</f>
        <v>7</v>
      </c>
      <c r="M598">
        <f>_xlfn.DAYS(orderjoin[[#This Row],[RequiredDate]],orderjoin[[#This Row],[ShippedDate]])</f>
        <v>21</v>
      </c>
      <c r="N598">
        <v>1</v>
      </c>
      <c r="O598">
        <v>4.2</v>
      </c>
      <c r="P598" t="s">
        <v>320</v>
      </c>
      <c r="Q598" t="s">
        <v>321</v>
      </c>
      <c r="R598" t="s">
        <v>194</v>
      </c>
      <c r="S598" t="s">
        <v>21</v>
      </c>
      <c r="T598" t="s">
        <v>322</v>
      </c>
      <c r="U598" t="s">
        <v>196</v>
      </c>
      <c r="V598">
        <v>10472</v>
      </c>
      <c r="W598" t="s">
        <v>319</v>
      </c>
      <c r="X598">
        <v>8</v>
      </c>
      <c r="Y598" s="1">
        <v>34801</v>
      </c>
      <c r="Z598" s="1">
        <v>34829</v>
      </c>
      <c r="AA598">
        <f>_xlfn.DAYS(orderjoin[[#This Row],[orders.ShippedDate]],orderjoin[[#This Row],[orders.OrderDate]])</f>
        <v>7</v>
      </c>
      <c r="AB598" s="1">
        <v>34808</v>
      </c>
      <c r="AC598">
        <v>1</v>
      </c>
      <c r="AD598">
        <v>4.2</v>
      </c>
      <c r="AE598" t="s">
        <v>320</v>
      </c>
      <c r="AF598" t="s">
        <v>321</v>
      </c>
      <c r="AG598" t="s">
        <v>194</v>
      </c>
      <c r="AH598" t="s">
        <v>21</v>
      </c>
      <c r="AI598" t="s">
        <v>322</v>
      </c>
      <c r="AJ598" t="s">
        <v>196</v>
      </c>
      <c r="AK598">
        <v>24</v>
      </c>
      <c r="AL598" t="s">
        <v>550</v>
      </c>
      <c r="AM598">
        <v>10</v>
      </c>
      <c r="AN598">
        <v>1</v>
      </c>
      <c r="AO598" t="s">
        <v>551</v>
      </c>
      <c r="AP598" s="7">
        <v>4.5</v>
      </c>
      <c r="AQ598">
        <v>20</v>
      </c>
      <c r="AR598">
        <v>0</v>
      </c>
      <c r="AS598">
        <v>0</v>
      </c>
      <c r="AT598">
        <v>1</v>
      </c>
      <c r="AU598" t="s">
        <v>319</v>
      </c>
      <c r="AV598" t="s">
        <v>320</v>
      </c>
      <c r="AW598" t="s">
        <v>874</v>
      </c>
      <c r="AX598" t="s">
        <v>717</v>
      </c>
      <c r="AY598" t="s">
        <v>321</v>
      </c>
      <c r="AZ598" t="s">
        <v>194</v>
      </c>
      <c r="BA598" t="s">
        <v>21</v>
      </c>
      <c r="BB598" t="s">
        <v>322</v>
      </c>
      <c r="BC598" t="s">
        <v>196</v>
      </c>
      <c r="BD598" t="s">
        <v>875</v>
      </c>
      <c r="BE598" t="s">
        <v>876</v>
      </c>
      <c r="BF598">
        <v>10</v>
      </c>
      <c r="BG598" t="s">
        <v>1066</v>
      </c>
      <c r="BH598" t="s">
        <v>1067</v>
      </c>
      <c r="BI598" t="s">
        <v>676</v>
      </c>
      <c r="BJ598" t="s">
        <v>1068</v>
      </c>
      <c r="BK598" t="s">
        <v>200</v>
      </c>
      <c r="BL598" t="s">
        <v>21</v>
      </c>
      <c r="BM598" t="s">
        <v>1069</v>
      </c>
      <c r="BN598" t="s">
        <v>36</v>
      </c>
      <c r="BO598" t="s">
        <v>1070</v>
      </c>
      <c r="BP598" t="s">
        <v>21</v>
      </c>
      <c r="BQ598">
        <v>1</v>
      </c>
      <c r="BR598" t="s">
        <v>1004</v>
      </c>
      <c r="BS598" t="s">
        <v>1005</v>
      </c>
      <c r="BT598">
        <v>1</v>
      </c>
      <c r="BU598" t="s">
        <v>1197</v>
      </c>
      <c r="BV598" t="s">
        <v>1198</v>
      </c>
      <c r="BW598">
        <v>8</v>
      </c>
      <c r="BX598" t="s">
        <v>1598</v>
      </c>
      <c r="BY598" t="s">
        <v>1210</v>
      </c>
      <c r="BZ598" t="s">
        <v>1211</v>
      </c>
      <c r="CA598" t="s">
        <v>1586</v>
      </c>
      <c r="CB598" s="1">
        <v>21194</v>
      </c>
      <c r="CC598" s="1">
        <v>34398</v>
      </c>
      <c r="CD598" t="s">
        <v>1599</v>
      </c>
      <c r="CE598" t="s">
        <v>131</v>
      </c>
      <c r="CF598" t="s">
        <v>132</v>
      </c>
      <c r="CG598" t="s">
        <v>1600</v>
      </c>
      <c r="CH598" t="s">
        <v>99</v>
      </c>
      <c r="CI598" t="s">
        <v>1601</v>
      </c>
      <c r="CJ598">
        <v>2344</v>
      </c>
      <c r="CK598">
        <v>2</v>
      </c>
      <c r="CL598">
        <v>273.60000000000002</v>
      </c>
    </row>
    <row r="599" spans="1:90">
      <c r="A599">
        <v>10472</v>
      </c>
      <c r="B599">
        <v>51</v>
      </c>
      <c r="C599" s="8">
        <v>42.4</v>
      </c>
      <c r="D599">
        <v>18</v>
      </c>
      <c r="E599">
        <v>0</v>
      </c>
      <c r="F599">
        <v>10472</v>
      </c>
      <c r="G599" t="s">
        <v>319</v>
      </c>
      <c r="H599">
        <v>8</v>
      </c>
      <c r="I599" s="1">
        <v>34801</v>
      </c>
      <c r="J599" s="1">
        <v>34829</v>
      </c>
      <c r="K599" s="1">
        <v>34808</v>
      </c>
      <c r="L599">
        <f>_xlfn.DAYS(orderjoin[[#This Row],[ShippedDate]],orderjoin[[#This Row],[OrderDate]])</f>
        <v>7</v>
      </c>
      <c r="M599">
        <f>_xlfn.DAYS(orderjoin[[#This Row],[RequiredDate]],orderjoin[[#This Row],[ShippedDate]])</f>
        <v>21</v>
      </c>
      <c r="N599">
        <v>1</v>
      </c>
      <c r="O599">
        <v>4.2</v>
      </c>
      <c r="P599" t="s">
        <v>320</v>
      </c>
      <c r="Q599" t="s">
        <v>321</v>
      </c>
      <c r="R599" t="s">
        <v>194</v>
      </c>
      <c r="S599" t="s">
        <v>21</v>
      </c>
      <c r="T599" t="s">
        <v>322</v>
      </c>
      <c r="U599" t="s">
        <v>196</v>
      </c>
      <c r="V599">
        <v>10472</v>
      </c>
      <c r="W599" t="s">
        <v>319</v>
      </c>
      <c r="X599">
        <v>8</v>
      </c>
      <c r="Y599" s="1">
        <v>34801</v>
      </c>
      <c r="Z599" s="1">
        <v>34829</v>
      </c>
      <c r="AA599">
        <f>_xlfn.DAYS(orderjoin[[#This Row],[orders.ShippedDate]],orderjoin[[#This Row],[orders.OrderDate]])</f>
        <v>7</v>
      </c>
      <c r="AB599" s="1">
        <v>34808</v>
      </c>
      <c r="AC599">
        <v>1</v>
      </c>
      <c r="AD599">
        <v>4.2</v>
      </c>
      <c r="AE599" t="s">
        <v>320</v>
      </c>
      <c r="AF599" t="s">
        <v>321</v>
      </c>
      <c r="AG599" t="s">
        <v>194</v>
      </c>
      <c r="AH599" t="s">
        <v>21</v>
      </c>
      <c r="AI599" t="s">
        <v>322</v>
      </c>
      <c r="AJ599" t="s">
        <v>196</v>
      </c>
      <c r="AK599">
        <v>51</v>
      </c>
      <c r="AL599" t="s">
        <v>602</v>
      </c>
      <c r="AM599">
        <v>24</v>
      </c>
      <c r="AN599">
        <v>7</v>
      </c>
      <c r="AO599" t="s">
        <v>603</v>
      </c>
      <c r="AP599" s="7">
        <v>53</v>
      </c>
      <c r="AQ599">
        <v>20</v>
      </c>
      <c r="AR599">
        <v>0</v>
      </c>
      <c r="AS599">
        <v>10</v>
      </c>
      <c r="AT599">
        <v>0</v>
      </c>
      <c r="AU599" t="s">
        <v>319</v>
      </c>
      <c r="AV599" t="s">
        <v>320</v>
      </c>
      <c r="AW599" t="s">
        <v>874</v>
      </c>
      <c r="AX599" t="s">
        <v>717</v>
      </c>
      <c r="AY599" t="s">
        <v>321</v>
      </c>
      <c r="AZ599" t="s">
        <v>194</v>
      </c>
      <c r="BA599" t="s">
        <v>21</v>
      </c>
      <c r="BB599" t="s">
        <v>322</v>
      </c>
      <c r="BC599" t="s">
        <v>196</v>
      </c>
      <c r="BD599" t="s">
        <v>875</v>
      </c>
      <c r="BE599" t="s">
        <v>876</v>
      </c>
      <c r="BF599">
        <v>24</v>
      </c>
      <c r="BG599" t="s">
        <v>1127</v>
      </c>
      <c r="BH599" t="s">
        <v>1128</v>
      </c>
      <c r="BI599" t="s">
        <v>654</v>
      </c>
      <c r="BJ599" t="s">
        <v>1129</v>
      </c>
      <c r="BK599" t="s">
        <v>1130</v>
      </c>
      <c r="BL599" t="s">
        <v>1131</v>
      </c>
      <c r="BM599" t="s">
        <v>1132</v>
      </c>
      <c r="BN599" t="s">
        <v>1044</v>
      </c>
      <c r="BO599" t="s">
        <v>1133</v>
      </c>
      <c r="BP599" t="s">
        <v>1134</v>
      </c>
      <c r="BQ599">
        <v>7</v>
      </c>
      <c r="BR599" t="s">
        <v>1030</v>
      </c>
      <c r="BS599" t="s">
        <v>1031</v>
      </c>
      <c r="BT599">
        <v>1</v>
      </c>
      <c r="BU599" t="s">
        <v>1197</v>
      </c>
      <c r="BV599" t="s">
        <v>1198</v>
      </c>
      <c r="BW599">
        <v>8</v>
      </c>
      <c r="BX599" t="s">
        <v>1598</v>
      </c>
      <c r="BY599" t="s">
        <v>1210</v>
      </c>
      <c r="BZ599" t="s">
        <v>1211</v>
      </c>
      <c r="CA599" t="s">
        <v>1586</v>
      </c>
      <c r="CB599" s="1">
        <v>21194</v>
      </c>
      <c r="CC599" s="1">
        <v>34398</v>
      </c>
      <c r="CD599" t="s">
        <v>1599</v>
      </c>
      <c r="CE599" t="s">
        <v>131</v>
      </c>
      <c r="CF599" t="s">
        <v>132</v>
      </c>
      <c r="CG599" t="s">
        <v>1600</v>
      </c>
      <c r="CH599" t="s">
        <v>99</v>
      </c>
      <c r="CI599" t="s">
        <v>1601</v>
      </c>
      <c r="CJ599">
        <v>2344</v>
      </c>
      <c r="CK599">
        <v>2</v>
      </c>
      <c r="CL599">
        <v>763.19999999999993</v>
      </c>
    </row>
    <row r="600" spans="1:90">
      <c r="A600">
        <v>10473</v>
      </c>
      <c r="B600">
        <v>33</v>
      </c>
      <c r="C600" s="8">
        <v>2</v>
      </c>
      <c r="D600">
        <v>12</v>
      </c>
      <c r="E600">
        <v>0</v>
      </c>
      <c r="F600">
        <v>10473</v>
      </c>
      <c r="G600" t="s">
        <v>247</v>
      </c>
      <c r="H600">
        <v>1</v>
      </c>
      <c r="I600" s="1">
        <v>34802</v>
      </c>
      <c r="J600" s="1">
        <v>34816</v>
      </c>
      <c r="K600" s="1">
        <v>34810</v>
      </c>
      <c r="L600">
        <f>_xlfn.DAYS(orderjoin[[#This Row],[ShippedDate]],orderjoin[[#This Row],[OrderDate]])</f>
        <v>8</v>
      </c>
      <c r="M600">
        <f>_xlfn.DAYS(orderjoin[[#This Row],[RequiredDate]],orderjoin[[#This Row],[ShippedDate]])</f>
        <v>6</v>
      </c>
      <c r="N600">
        <v>3</v>
      </c>
      <c r="O600">
        <v>16.37</v>
      </c>
      <c r="P600" t="s">
        <v>248</v>
      </c>
      <c r="Q600" t="s">
        <v>249</v>
      </c>
      <c r="R600" t="s">
        <v>250</v>
      </c>
      <c r="S600" t="s">
        <v>251</v>
      </c>
      <c r="T600" t="s">
        <v>252</v>
      </c>
      <c r="U600" t="s">
        <v>196</v>
      </c>
      <c r="V600">
        <v>10473</v>
      </c>
      <c r="W600" t="s">
        <v>247</v>
      </c>
      <c r="X600">
        <v>1</v>
      </c>
      <c r="Y600" s="1">
        <v>34802</v>
      </c>
      <c r="Z600" s="1">
        <v>34816</v>
      </c>
      <c r="AA600">
        <f>_xlfn.DAYS(orderjoin[[#This Row],[orders.ShippedDate]],orderjoin[[#This Row],[orders.OrderDate]])</f>
        <v>8</v>
      </c>
      <c r="AB600" s="1">
        <v>34810</v>
      </c>
      <c r="AC600">
        <v>3</v>
      </c>
      <c r="AD600">
        <v>16.37</v>
      </c>
      <c r="AE600" t="s">
        <v>248</v>
      </c>
      <c r="AF600" t="s">
        <v>249</v>
      </c>
      <c r="AG600" t="s">
        <v>250</v>
      </c>
      <c r="AH600" t="s">
        <v>251</v>
      </c>
      <c r="AI600" t="s">
        <v>252</v>
      </c>
      <c r="AJ600" t="s">
        <v>196</v>
      </c>
      <c r="AK600">
        <v>33</v>
      </c>
      <c r="AL600" t="s">
        <v>568</v>
      </c>
      <c r="AM600">
        <v>15</v>
      </c>
      <c r="AN600">
        <v>4</v>
      </c>
      <c r="AO600" t="s">
        <v>569</v>
      </c>
      <c r="AP600" s="7">
        <v>2.5</v>
      </c>
      <c r="AQ600">
        <v>112</v>
      </c>
      <c r="AR600">
        <v>0</v>
      </c>
      <c r="AS600">
        <v>20</v>
      </c>
      <c r="AT600">
        <v>0</v>
      </c>
      <c r="AU600" t="s">
        <v>247</v>
      </c>
      <c r="AV600" t="s">
        <v>248</v>
      </c>
      <c r="AW600" t="s">
        <v>774</v>
      </c>
      <c r="AX600" t="s">
        <v>676</v>
      </c>
      <c r="AY600" t="s">
        <v>249</v>
      </c>
      <c r="AZ600" t="s">
        <v>250</v>
      </c>
      <c r="BA600" t="s">
        <v>251</v>
      </c>
      <c r="BB600" t="s">
        <v>252</v>
      </c>
      <c r="BC600" t="s">
        <v>196</v>
      </c>
      <c r="BD600" t="s">
        <v>775</v>
      </c>
      <c r="BE600" t="s">
        <v>21</v>
      </c>
      <c r="BF600">
        <v>15</v>
      </c>
      <c r="BG600" t="s">
        <v>1032</v>
      </c>
      <c r="BH600" t="s">
        <v>1033</v>
      </c>
      <c r="BI600" t="s">
        <v>676</v>
      </c>
      <c r="BJ600" t="s">
        <v>1034</v>
      </c>
      <c r="BK600" t="s">
        <v>1035</v>
      </c>
      <c r="BL600" t="s">
        <v>21</v>
      </c>
      <c r="BM600" t="s">
        <v>1036</v>
      </c>
      <c r="BN600" t="s">
        <v>366</v>
      </c>
      <c r="BO600" t="s">
        <v>1037</v>
      </c>
      <c r="BP600" t="s">
        <v>21</v>
      </c>
      <c r="BQ600">
        <v>4</v>
      </c>
      <c r="BR600" t="s">
        <v>989</v>
      </c>
      <c r="BS600" t="s">
        <v>990</v>
      </c>
      <c r="BT600">
        <v>3</v>
      </c>
      <c r="BU600" t="s">
        <v>1201</v>
      </c>
      <c r="BV600" t="s">
        <v>1174</v>
      </c>
      <c r="BW600">
        <v>1</v>
      </c>
      <c r="BX600" t="s">
        <v>1585</v>
      </c>
      <c r="BY600" t="s">
        <v>1202</v>
      </c>
      <c r="BZ600" t="s">
        <v>654</v>
      </c>
      <c r="CA600" t="s">
        <v>1586</v>
      </c>
      <c r="CB600" s="1">
        <v>17875</v>
      </c>
      <c r="CC600" s="1">
        <v>33725</v>
      </c>
      <c r="CD600" t="s">
        <v>1587</v>
      </c>
      <c r="CE600" t="s">
        <v>131</v>
      </c>
      <c r="CF600" t="s">
        <v>132</v>
      </c>
      <c r="CG600" t="s">
        <v>1588</v>
      </c>
      <c r="CH600" t="s">
        <v>99</v>
      </c>
      <c r="CI600" t="s">
        <v>1589</v>
      </c>
      <c r="CJ600">
        <v>5467</v>
      </c>
      <c r="CK600">
        <v>2</v>
      </c>
      <c r="CL600">
        <v>24</v>
      </c>
    </row>
    <row r="601" spans="1:90">
      <c r="A601">
        <v>10473</v>
      </c>
      <c r="B601">
        <v>71</v>
      </c>
      <c r="C601" s="8">
        <v>17.2</v>
      </c>
      <c r="D601">
        <v>12</v>
      </c>
      <c r="E601">
        <v>0</v>
      </c>
      <c r="F601">
        <v>10473</v>
      </c>
      <c r="G601" t="s">
        <v>247</v>
      </c>
      <c r="H601">
        <v>1</v>
      </c>
      <c r="I601" s="1">
        <v>34802</v>
      </c>
      <c r="J601" s="1">
        <v>34816</v>
      </c>
      <c r="K601" s="1">
        <v>34810</v>
      </c>
      <c r="L601">
        <f>_xlfn.DAYS(orderjoin[[#This Row],[ShippedDate]],orderjoin[[#This Row],[OrderDate]])</f>
        <v>8</v>
      </c>
      <c r="M601">
        <f>_xlfn.DAYS(orderjoin[[#This Row],[RequiredDate]],orderjoin[[#This Row],[ShippedDate]])</f>
        <v>6</v>
      </c>
      <c r="N601">
        <v>3</v>
      </c>
      <c r="O601">
        <v>16.37</v>
      </c>
      <c r="P601" t="s">
        <v>248</v>
      </c>
      <c r="Q601" t="s">
        <v>249</v>
      </c>
      <c r="R601" t="s">
        <v>250</v>
      </c>
      <c r="S601" t="s">
        <v>251</v>
      </c>
      <c r="T601" t="s">
        <v>252</v>
      </c>
      <c r="U601" t="s">
        <v>196</v>
      </c>
      <c r="V601">
        <v>10473</v>
      </c>
      <c r="W601" t="s">
        <v>247</v>
      </c>
      <c r="X601">
        <v>1</v>
      </c>
      <c r="Y601" s="1">
        <v>34802</v>
      </c>
      <c r="Z601" s="1">
        <v>34816</v>
      </c>
      <c r="AA601">
        <f>_xlfn.DAYS(orderjoin[[#This Row],[orders.ShippedDate]],orderjoin[[#This Row],[orders.OrderDate]])</f>
        <v>8</v>
      </c>
      <c r="AB601" s="1">
        <v>34810</v>
      </c>
      <c r="AC601">
        <v>3</v>
      </c>
      <c r="AD601">
        <v>16.37</v>
      </c>
      <c r="AE601" t="s">
        <v>248</v>
      </c>
      <c r="AF601" t="s">
        <v>249</v>
      </c>
      <c r="AG601" t="s">
        <v>250</v>
      </c>
      <c r="AH601" t="s">
        <v>251</v>
      </c>
      <c r="AI601" t="s">
        <v>252</v>
      </c>
      <c r="AJ601" t="s">
        <v>196</v>
      </c>
      <c r="AK601">
        <v>71</v>
      </c>
      <c r="AL601" t="s">
        <v>640</v>
      </c>
      <c r="AM601">
        <v>15</v>
      </c>
      <c r="AN601">
        <v>4</v>
      </c>
      <c r="AO601" t="s">
        <v>527</v>
      </c>
      <c r="AP601" s="7">
        <v>21.5</v>
      </c>
      <c r="AQ601">
        <v>26</v>
      </c>
      <c r="AR601">
        <v>0</v>
      </c>
      <c r="AS601">
        <v>0</v>
      </c>
      <c r="AT601">
        <v>0</v>
      </c>
      <c r="AU601" t="s">
        <v>247</v>
      </c>
      <c r="AV601" t="s">
        <v>248</v>
      </c>
      <c r="AW601" t="s">
        <v>774</v>
      </c>
      <c r="AX601" t="s">
        <v>676</v>
      </c>
      <c r="AY601" t="s">
        <v>249</v>
      </c>
      <c r="AZ601" t="s">
        <v>250</v>
      </c>
      <c r="BA601" t="s">
        <v>251</v>
      </c>
      <c r="BB601" t="s">
        <v>252</v>
      </c>
      <c r="BC601" t="s">
        <v>196</v>
      </c>
      <c r="BD601" t="s">
        <v>775</v>
      </c>
      <c r="BE601" t="s">
        <v>21</v>
      </c>
      <c r="BF601">
        <v>15</v>
      </c>
      <c r="BG601" t="s">
        <v>1032</v>
      </c>
      <c r="BH601" t="s">
        <v>1033</v>
      </c>
      <c r="BI601" t="s">
        <v>676</v>
      </c>
      <c r="BJ601" t="s">
        <v>1034</v>
      </c>
      <c r="BK601" t="s">
        <v>1035</v>
      </c>
      <c r="BL601" t="s">
        <v>21</v>
      </c>
      <c r="BM601" t="s">
        <v>1036</v>
      </c>
      <c r="BN601" t="s">
        <v>366</v>
      </c>
      <c r="BO601" t="s">
        <v>1037</v>
      </c>
      <c r="BP601" t="s">
        <v>21</v>
      </c>
      <c r="BQ601">
        <v>4</v>
      </c>
      <c r="BR601" t="s">
        <v>989</v>
      </c>
      <c r="BS601" t="s">
        <v>990</v>
      </c>
      <c r="BT601">
        <v>3</v>
      </c>
      <c r="BU601" t="s">
        <v>1201</v>
      </c>
      <c r="BV601" t="s">
        <v>1174</v>
      </c>
      <c r="BW601">
        <v>1</v>
      </c>
      <c r="BX601" t="s">
        <v>1585</v>
      </c>
      <c r="BY601" t="s">
        <v>1202</v>
      </c>
      <c r="BZ601" t="s">
        <v>654</v>
      </c>
      <c r="CA601" t="s">
        <v>1586</v>
      </c>
      <c r="CB601" s="1">
        <v>17875</v>
      </c>
      <c r="CC601" s="1">
        <v>33725</v>
      </c>
      <c r="CD601" t="s">
        <v>1587</v>
      </c>
      <c r="CE601" t="s">
        <v>131</v>
      </c>
      <c r="CF601" t="s">
        <v>132</v>
      </c>
      <c r="CG601" t="s">
        <v>1588</v>
      </c>
      <c r="CH601" t="s">
        <v>99</v>
      </c>
      <c r="CI601" t="s">
        <v>1589</v>
      </c>
      <c r="CJ601">
        <v>5467</v>
      </c>
      <c r="CK601">
        <v>2</v>
      </c>
      <c r="CL601">
        <v>206.39999999999998</v>
      </c>
    </row>
    <row r="602" spans="1:90">
      <c r="A602">
        <v>10474</v>
      </c>
      <c r="B602">
        <v>14</v>
      </c>
      <c r="C602" s="8">
        <v>18.600000000000001</v>
      </c>
      <c r="D602">
        <v>12</v>
      </c>
      <c r="E602">
        <v>0</v>
      </c>
      <c r="F602">
        <v>10474</v>
      </c>
      <c r="G602" t="s">
        <v>253</v>
      </c>
      <c r="H602">
        <v>5</v>
      </c>
      <c r="I602" s="1">
        <v>34802</v>
      </c>
      <c r="J602" s="1">
        <v>34830</v>
      </c>
      <c r="K602" s="1">
        <v>34810</v>
      </c>
      <c r="L602">
        <f>_xlfn.DAYS(orderjoin[[#This Row],[ShippedDate]],orderjoin[[#This Row],[OrderDate]])</f>
        <v>8</v>
      </c>
      <c r="M602">
        <f>_xlfn.DAYS(orderjoin[[#This Row],[RequiredDate]],orderjoin[[#This Row],[ShippedDate]])</f>
        <v>20</v>
      </c>
      <c r="N602">
        <v>2</v>
      </c>
      <c r="O602">
        <v>83.49</v>
      </c>
      <c r="P602" t="s">
        <v>254</v>
      </c>
      <c r="Q602" t="s">
        <v>255</v>
      </c>
      <c r="R602" t="s">
        <v>81</v>
      </c>
      <c r="S602" t="s">
        <v>21</v>
      </c>
      <c r="T602" t="s">
        <v>154</v>
      </c>
      <c r="U602" t="s">
        <v>83</v>
      </c>
      <c r="V602">
        <v>10474</v>
      </c>
      <c r="W602" t="s">
        <v>253</v>
      </c>
      <c r="X602">
        <v>5</v>
      </c>
      <c r="Y602" s="1">
        <v>34802</v>
      </c>
      <c r="Z602" s="1">
        <v>34830</v>
      </c>
      <c r="AA602">
        <f>_xlfn.DAYS(orderjoin[[#This Row],[orders.ShippedDate]],orderjoin[[#This Row],[orders.OrderDate]])</f>
        <v>8</v>
      </c>
      <c r="AB602" s="1">
        <v>34810</v>
      </c>
      <c r="AC602">
        <v>2</v>
      </c>
      <c r="AD602">
        <v>83.49</v>
      </c>
      <c r="AE602" t="s">
        <v>254</v>
      </c>
      <c r="AF602" t="s">
        <v>255</v>
      </c>
      <c r="AG602" t="s">
        <v>81</v>
      </c>
      <c r="AH602" t="s">
        <v>21</v>
      </c>
      <c r="AI602" t="s">
        <v>154</v>
      </c>
      <c r="AJ602" t="s">
        <v>83</v>
      </c>
      <c r="AK602">
        <v>14</v>
      </c>
      <c r="AL602" t="s">
        <v>530</v>
      </c>
      <c r="AM602">
        <v>6</v>
      </c>
      <c r="AN602">
        <v>7</v>
      </c>
      <c r="AO602" t="s">
        <v>531</v>
      </c>
      <c r="AP602" s="7">
        <v>23.25</v>
      </c>
      <c r="AQ602">
        <v>35</v>
      </c>
      <c r="AR602">
        <v>0</v>
      </c>
      <c r="AS602">
        <v>0</v>
      </c>
      <c r="AT602">
        <v>0</v>
      </c>
      <c r="AU602" t="s">
        <v>253</v>
      </c>
      <c r="AV602" t="s">
        <v>254</v>
      </c>
      <c r="AW602" t="s">
        <v>835</v>
      </c>
      <c r="AX602" t="s">
        <v>654</v>
      </c>
      <c r="AY602" t="s">
        <v>255</v>
      </c>
      <c r="AZ602" t="s">
        <v>81</v>
      </c>
      <c r="BA602" t="s">
        <v>21</v>
      </c>
      <c r="BB602" t="s">
        <v>154</v>
      </c>
      <c r="BC602" t="s">
        <v>83</v>
      </c>
      <c r="BD602" t="s">
        <v>836</v>
      </c>
      <c r="BE602" t="s">
        <v>837</v>
      </c>
      <c r="BF602">
        <v>6</v>
      </c>
      <c r="BG602" t="s">
        <v>1120</v>
      </c>
      <c r="BH602" t="s">
        <v>1121</v>
      </c>
      <c r="BI602" t="s">
        <v>1122</v>
      </c>
      <c r="BJ602" t="s">
        <v>1123</v>
      </c>
      <c r="BK602" t="s">
        <v>1124</v>
      </c>
      <c r="BL602" t="s">
        <v>21</v>
      </c>
      <c r="BM602" t="s">
        <v>1125</v>
      </c>
      <c r="BN602" t="s">
        <v>1028</v>
      </c>
      <c r="BO602" t="s">
        <v>1126</v>
      </c>
      <c r="BP602" t="s">
        <v>21</v>
      </c>
      <c r="BQ602">
        <v>7</v>
      </c>
      <c r="BR602" t="s">
        <v>1030</v>
      </c>
      <c r="BS602" t="s">
        <v>1031</v>
      </c>
      <c r="BT602">
        <v>2</v>
      </c>
      <c r="BU602" t="s">
        <v>1199</v>
      </c>
      <c r="BV602" t="s">
        <v>1200</v>
      </c>
      <c r="BW602">
        <v>5</v>
      </c>
      <c r="BX602" t="s">
        <v>1580</v>
      </c>
      <c r="BY602" t="s">
        <v>1207</v>
      </c>
      <c r="BZ602" t="s">
        <v>717</v>
      </c>
      <c r="CA602" t="s">
        <v>1581</v>
      </c>
      <c r="CB602" s="1">
        <v>20152</v>
      </c>
      <c r="CC602" s="1">
        <v>34259</v>
      </c>
      <c r="CD602" t="s">
        <v>1582</v>
      </c>
      <c r="CE602" t="s">
        <v>194</v>
      </c>
      <c r="CF602" t="s">
        <v>21</v>
      </c>
      <c r="CG602" t="s">
        <v>1583</v>
      </c>
      <c r="CH602" t="s">
        <v>196</v>
      </c>
      <c r="CI602" t="s">
        <v>1584</v>
      </c>
      <c r="CJ602">
        <v>3453</v>
      </c>
      <c r="CK602">
        <v>2</v>
      </c>
      <c r="CL602">
        <v>223.20000000000002</v>
      </c>
    </row>
    <row r="603" spans="1:90">
      <c r="A603">
        <v>10474</v>
      </c>
      <c r="B603">
        <v>28</v>
      </c>
      <c r="C603" s="8">
        <v>36.4</v>
      </c>
      <c r="D603">
        <v>18</v>
      </c>
      <c r="E603">
        <v>0</v>
      </c>
      <c r="F603">
        <v>10474</v>
      </c>
      <c r="G603" t="s">
        <v>253</v>
      </c>
      <c r="H603">
        <v>5</v>
      </c>
      <c r="I603" s="1">
        <v>34802</v>
      </c>
      <c r="J603" s="1">
        <v>34830</v>
      </c>
      <c r="K603" s="1">
        <v>34810</v>
      </c>
      <c r="L603">
        <f>_xlfn.DAYS(orderjoin[[#This Row],[ShippedDate]],orderjoin[[#This Row],[OrderDate]])</f>
        <v>8</v>
      </c>
      <c r="M603">
        <f>_xlfn.DAYS(orderjoin[[#This Row],[RequiredDate]],orderjoin[[#This Row],[ShippedDate]])</f>
        <v>20</v>
      </c>
      <c r="N603">
        <v>2</v>
      </c>
      <c r="O603">
        <v>83.49</v>
      </c>
      <c r="P603" t="s">
        <v>254</v>
      </c>
      <c r="Q603" t="s">
        <v>255</v>
      </c>
      <c r="R603" t="s">
        <v>81</v>
      </c>
      <c r="S603" t="s">
        <v>21</v>
      </c>
      <c r="T603" t="s">
        <v>154</v>
      </c>
      <c r="U603" t="s">
        <v>83</v>
      </c>
      <c r="V603">
        <v>10474</v>
      </c>
      <c r="W603" t="s">
        <v>253</v>
      </c>
      <c r="X603">
        <v>5</v>
      </c>
      <c r="Y603" s="1">
        <v>34802</v>
      </c>
      <c r="Z603" s="1">
        <v>34830</v>
      </c>
      <c r="AA603">
        <f>_xlfn.DAYS(orderjoin[[#This Row],[orders.ShippedDate]],orderjoin[[#This Row],[orders.OrderDate]])</f>
        <v>8</v>
      </c>
      <c r="AB603" s="1">
        <v>34810</v>
      </c>
      <c r="AC603">
        <v>2</v>
      </c>
      <c r="AD603">
        <v>83.49</v>
      </c>
      <c r="AE603" t="s">
        <v>254</v>
      </c>
      <c r="AF603" t="s">
        <v>255</v>
      </c>
      <c r="AG603" t="s">
        <v>81</v>
      </c>
      <c r="AH603" t="s">
        <v>21</v>
      </c>
      <c r="AI603" t="s">
        <v>154</v>
      </c>
      <c r="AJ603" t="s">
        <v>83</v>
      </c>
      <c r="AK603">
        <v>28</v>
      </c>
      <c r="AL603" t="s">
        <v>558</v>
      </c>
      <c r="AM603">
        <v>12</v>
      </c>
      <c r="AN603">
        <v>7</v>
      </c>
      <c r="AO603" t="s">
        <v>559</v>
      </c>
      <c r="AP603" s="7">
        <v>45.6</v>
      </c>
      <c r="AQ603">
        <v>26</v>
      </c>
      <c r="AR603">
        <v>0</v>
      </c>
      <c r="AS603">
        <v>0</v>
      </c>
      <c r="AT603">
        <v>1</v>
      </c>
      <c r="AU603" t="s">
        <v>253</v>
      </c>
      <c r="AV603" t="s">
        <v>254</v>
      </c>
      <c r="AW603" t="s">
        <v>835</v>
      </c>
      <c r="AX603" t="s">
        <v>654</v>
      </c>
      <c r="AY603" t="s">
        <v>255</v>
      </c>
      <c r="AZ603" t="s">
        <v>81</v>
      </c>
      <c r="BA603" t="s">
        <v>21</v>
      </c>
      <c r="BB603" t="s">
        <v>154</v>
      </c>
      <c r="BC603" t="s">
        <v>83</v>
      </c>
      <c r="BD603" t="s">
        <v>836</v>
      </c>
      <c r="BE603" t="s">
        <v>837</v>
      </c>
      <c r="BF603">
        <v>12</v>
      </c>
      <c r="BG603" t="s">
        <v>1071</v>
      </c>
      <c r="BH603" t="s">
        <v>1072</v>
      </c>
      <c r="BI603" t="s">
        <v>1073</v>
      </c>
      <c r="BJ603" t="s">
        <v>1074</v>
      </c>
      <c r="BK603" t="s">
        <v>1075</v>
      </c>
      <c r="BL603" t="s">
        <v>21</v>
      </c>
      <c r="BM603" t="s">
        <v>1076</v>
      </c>
      <c r="BN603" t="s">
        <v>29</v>
      </c>
      <c r="BO603" t="s">
        <v>1077</v>
      </c>
      <c r="BP603" t="s">
        <v>21</v>
      </c>
      <c r="BQ603">
        <v>7</v>
      </c>
      <c r="BR603" t="s">
        <v>1030</v>
      </c>
      <c r="BS603" t="s">
        <v>1031</v>
      </c>
      <c r="BT603">
        <v>2</v>
      </c>
      <c r="BU603" t="s">
        <v>1199</v>
      </c>
      <c r="BV603" t="s">
        <v>1200</v>
      </c>
      <c r="BW603">
        <v>5</v>
      </c>
      <c r="BX603" t="s">
        <v>1580</v>
      </c>
      <c r="BY603" t="s">
        <v>1207</v>
      </c>
      <c r="BZ603" t="s">
        <v>717</v>
      </c>
      <c r="CA603" t="s">
        <v>1581</v>
      </c>
      <c r="CB603" s="1">
        <v>20152</v>
      </c>
      <c r="CC603" s="1">
        <v>34259</v>
      </c>
      <c r="CD603" t="s">
        <v>1582</v>
      </c>
      <c r="CE603" t="s">
        <v>194</v>
      </c>
      <c r="CF603" t="s">
        <v>21</v>
      </c>
      <c r="CG603" t="s">
        <v>1583</v>
      </c>
      <c r="CH603" t="s">
        <v>196</v>
      </c>
      <c r="CI603" t="s">
        <v>1584</v>
      </c>
      <c r="CJ603">
        <v>3453</v>
      </c>
      <c r="CK603">
        <v>2</v>
      </c>
      <c r="CL603">
        <v>655.19999999999993</v>
      </c>
    </row>
    <row r="604" spans="1:90">
      <c r="A604">
        <v>10474</v>
      </c>
      <c r="B604">
        <v>40</v>
      </c>
      <c r="C604" s="8">
        <v>14.7</v>
      </c>
      <c r="D604">
        <v>21</v>
      </c>
      <c r="E604">
        <v>0</v>
      </c>
      <c r="F604">
        <v>10474</v>
      </c>
      <c r="G604" t="s">
        <v>253</v>
      </c>
      <c r="H604">
        <v>5</v>
      </c>
      <c r="I604" s="1">
        <v>34802</v>
      </c>
      <c r="J604" s="1">
        <v>34830</v>
      </c>
      <c r="K604" s="1">
        <v>34810</v>
      </c>
      <c r="L604">
        <f>_xlfn.DAYS(orderjoin[[#This Row],[ShippedDate]],orderjoin[[#This Row],[OrderDate]])</f>
        <v>8</v>
      </c>
      <c r="M604">
        <f>_xlfn.DAYS(orderjoin[[#This Row],[RequiredDate]],orderjoin[[#This Row],[ShippedDate]])</f>
        <v>20</v>
      </c>
      <c r="N604">
        <v>2</v>
      </c>
      <c r="O604">
        <v>83.49</v>
      </c>
      <c r="P604" t="s">
        <v>254</v>
      </c>
      <c r="Q604" t="s">
        <v>255</v>
      </c>
      <c r="R604" t="s">
        <v>81</v>
      </c>
      <c r="S604" t="s">
        <v>21</v>
      </c>
      <c r="T604" t="s">
        <v>154</v>
      </c>
      <c r="U604" t="s">
        <v>83</v>
      </c>
      <c r="V604">
        <v>10474</v>
      </c>
      <c r="W604" t="s">
        <v>253</v>
      </c>
      <c r="X604">
        <v>5</v>
      </c>
      <c r="Y604" s="1">
        <v>34802</v>
      </c>
      <c r="Z604" s="1">
        <v>34830</v>
      </c>
      <c r="AA604">
        <f>_xlfn.DAYS(orderjoin[[#This Row],[orders.ShippedDate]],orderjoin[[#This Row],[orders.OrderDate]])</f>
        <v>8</v>
      </c>
      <c r="AB604" s="1">
        <v>34810</v>
      </c>
      <c r="AC604">
        <v>2</v>
      </c>
      <c r="AD604">
        <v>83.49</v>
      </c>
      <c r="AE604" t="s">
        <v>254</v>
      </c>
      <c r="AF604" t="s">
        <v>255</v>
      </c>
      <c r="AG604" t="s">
        <v>81</v>
      </c>
      <c r="AH604" t="s">
        <v>21</v>
      </c>
      <c r="AI604" t="s">
        <v>154</v>
      </c>
      <c r="AJ604" t="s">
        <v>83</v>
      </c>
      <c r="AK604">
        <v>40</v>
      </c>
      <c r="AL604" t="s">
        <v>580</v>
      </c>
      <c r="AM604">
        <v>19</v>
      </c>
      <c r="AN604">
        <v>8</v>
      </c>
      <c r="AO604" t="s">
        <v>581</v>
      </c>
      <c r="AP604" s="7">
        <v>18.399999999999999</v>
      </c>
      <c r="AQ604">
        <v>123</v>
      </c>
      <c r="AR604">
        <v>0</v>
      </c>
      <c r="AS604">
        <v>30</v>
      </c>
      <c r="AT604">
        <v>0</v>
      </c>
      <c r="AU604" t="s">
        <v>253</v>
      </c>
      <c r="AV604" t="s">
        <v>254</v>
      </c>
      <c r="AW604" t="s">
        <v>835</v>
      </c>
      <c r="AX604" t="s">
        <v>654</v>
      </c>
      <c r="AY604" t="s">
        <v>255</v>
      </c>
      <c r="AZ604" t="s">
        <v>81</v>
      </c>
      <c r="BA604" t="s">
        <v>21</v>
      </c>
      <c r="BB604" t="s">
        <v>154</v>
      </c>
      <c r="BC604" t="s">
        <v>83</v>
      </c>
      <c r="BD604" t="s">
        <v>836</v>
      </c>
      <c r="BE604" t="s">
        <v>837</v>
      </c>
      <c r="BF604">
        <v>19</v>
      </c>
      <c r="BG604" t="s">
        <v>1086</v>
      </c>
      <c r="BH604" t="s">
        <v>1087</v>
      </c>
      <c r="BI604" t="s">
        <v>1088</v>
      </c>
      <c r="BJ604" t="s">
        <v>1089</v>
      </c>
      <c r="BK604" t="s">
        <v>1090</v>
      </c>
      <c r="BL604" t="s">
        <v>1091</v>
      </c>
      <c r="BM604" t="s">
        <v>1092</v>
      </c>
      <c r="BN604" t="s">
        <v>99</v>
      </c>
      <c r="BO604" t="s">
        <v>1093</v>
      </c>
      <c r="BP604" t="s">
        <v>1094</v>
      </c>
      <c r="BQ604">
        <v>8</v>
      </c>
      <c r="BR604" t="s">
        <v>1057</v>
      </c>
      <c r="BS604" t="s">
        <v>1058</v>
      </c>
      <c r="BT604">
        <v>2</v>
      </c>
      <c r="BU604" t="s">
        <v>1199</v>
      </c>
      <c r="BV604" t="s">
        <v>1200</v>
      </c>
      <c r="BW604">
        <v>5</v>
      </c>
      <c r="BX604" t="s">
        <v>1580</v>
      </c>
      <c r="BY604" t="s">
        <v>1207</v>
      </c>
      <c r="BZ604" t="s">
        <v>717</v>
      </c>
      <c r="CA604" t="s">
        <v>1581</v>
      </c>
      <c r="CB604" s="1">
        <v>20152</v>
      </c>
      <c r="CC604" s="1">
        <v>34259</v>
      </c>
      <c r="CD604" t="s">
        <v>1582</v>
      </c>
      <c r="CE604" t="s">
        <v>194</v>
      </c>
      <c r="CF604" t="s">
        <v>21</v>
      </c>
      <c r="CG604" t="s">
        <v>1583</v>
      </c>
      <c r="CH604" t="s">
        <v>196</v>
      </c>
      <c r="CI604" t="s">
        <v>1584</v>
      </c>
      <c r="CJ604">
        <v>3453</v>
      </c>
      <c r="CK604">
        <v>2</v>
      </c>
      <c r="CL604">
        <v>308.7</v>
      </c>
    </row>
    <row r="605" spans="1:90">
      <c r="A605">
        <v>10474</v>
      </c>
      <c r="B605">
        <v>75</v>
      </c>
      <c r="C605" s="8">
        <v>6.2</v>
      </c>
      <c r="D605">
        <v>10</v>
      </c>
      <c r="E605">
        <v>0</v>
      </c>
      <c r="F605">
        <v>10474</v>
      </c>
      <c r="G605" t="s">
        <v>253</v>
      </c>
      <c r="H605">
        <v>5</v>
      </c>
      <c r="I605" s="1">
        <v>34802</v>
      </c>
      <c r="J605" s="1">
        <v>34830</v>
      </c>
      <c r="K605" s="1">
        <v>34810</v>
      </c>
      <c r="L605">
        <f>_xlfn.DAYS(orderjoin[[#This Row],[ShippedDate]],orderjoin[[#This Row],[OrderDate]])</f>
        <v>8</v>
      </c>
      <c r="M605">
        <f>_xlfn.DAYS(orderjoin[[#This Row],[RequiredDate]],orderjoin[[#This Row],[ShippedDate]])</f>
        <v>20</v>
      </c>
      <c r="N605">
        <v>2</v>
      </c>
      <c r="O605">
        <v>83.49</v>
      </c>
      <c r="P605" t="s">
        <v>254</v>
      </c>
      <c r="Q605" t="s">
        <v>255</v>
      </c>
      <c r="R605" t="s">
        <v>81</v>
      </c>
      <c r="S605" t="s">
        <v>21</v>
      </c>
      <c r="T605" t="s">
        <v>154</v>
      </c>
      <c r="U605" t="s">
        <v>83</v>
      </c>
      <c r="V605">
        <v>10474</v>
      </c>
      <c r="W605" t="s">
        <v>253</v>
      </c>
      <c r="X605">
        <v>5</v>
      </c>
      <c r="Y605" s="1">
        <v>34802</v>
      </c>
      <c r="Z605" s="1">
        <v>34830</v>
      </c>
      <c r="AA605">
        <f>_xlfn.DAYS(orderjoin[[#This Row],[orders.ShippedDate]],orderjoin[[#This Row],[orders.OrderDate]])</f>
        <v>8</v>
      </c>
      <c r="AB605" s="1">
        <v>34810</v>
      </c>
      <c r="AC605">
        <v>2</v>
      </c>
      <c r="AD605">
        <v>83.49</v>
      </c>
      <c r="AE605" t="s">
        <v>254</v>
      </c>
      <c r="AF605" t="s">
        <v>255</v>
      </c>
      <c r="AG605" t="s">
        <v>81</v>
      </c>
      <c r="AH605" t="s">
        <v>21</v>
      </c>
      <c r="AI605" t="s">
        <v>154</v>
      </c>
      <c r="AJ605" t="s">
        <v>83</v>
      </c>
      <c r="AK605">
        <v>75</v>
      </c>
      <c r="AL605" t="s">
        <v>645</v>
      </c>
      <c r="AM605">
        <v>12</v>
      </c>
      <c r="AN605">
        <v>1</v>
      </c>
      <c r="AO605" t="s">
        <v>646</v>
      </c>
      <c r="AP605" s="7">
        <v>7.75</v>
      </c>
      <c r="AQ605">
        <v>125</v>
      </c>
      <c r="AR605">
        <v>0</v>
      </c>
      <c r="AS605">
        <v>25</v>
      </c>
      <c r="AT605">
        <v>0</v>
      </c>
      <c r="AU605" t="s">
        <v>253</v>
      </c>
      <c r="AV605" t="s">
        <v>254</v>
      </c>
      <c r="AW605" t="s">
        <v>835</v>
      </c>
      <c r="AX605" t="s">
        <v>654</v>
      </c>
      <c r="AY605" t="s">
        <v>255</v>
      </c>
      <c r="AZ605" t="s">
        <v>81</v>
      </c>
      <c r="BA605" t="s">
        <v>21</v>
      </c>
      <c r="BB605" t="s">
        <v>154</v>
      </c>
      <c r="BC605" t="s">
        <v>83</v>
      </c>
      <c r="BD605" t="s">
        <v>836</v>
      </c>
      <c r="BE605" t="s">
        <v>837</v>
      </c>
      <c r="BF605">
        <v>12</v>
      </c>
      <c r="BG605" t="s">
        <v>1071</v>
      </c>
      <c r="BH605" t="s">
        <v>1072</v>
      </c>
      <c r="BI605" t="s">
        <v>1073</v>
      </c>
      <c r="BJ605" t="s">
        <v>1074</v>
      </c>
      <c r="BK605" t="s">
        <v>1075</v>
      </c>
      <c r="BL605" t="s">
        <v>21</v>
      </c>
      <c r="BM605" t="s">
        <v>1076</v>
      </c>
      <c r="BN605" t="s">
        <v>29</v>
      </c>
      <c r="BO605" t="s">
        <v>1077</v>
      </c>
      <c r="BP605" t="s">
        <v>21</v>
      </c>
      <c r="BQ605">
        <v>1</v>
      </c>
      <c r="BR605" t="s">
        <v>1004</v>
      </c>
      <c r="BS605" t="s">
        <v>1005</v>
      </c>
      <c r="BT605">
        <v>2</v>
      </c>
      <c r="BU605" t="s">
        <v>1199</v>
      </c>
      <c r="BV605" t="s">
        <v>1200</v>
      </c>
      <c r="BW605">
        <v>5</v>
      </c>
      <c r="BX605" t="s">
        <v>1580</v>
      </c>
      <c r="BY605" t="s">
        <v>1207</v>
      </c>
      <c r="BZ605" t="s">
        <v>717</v>
      </c>
      <c r="CA605" t="s">
        <v>1581</v>
      </c>
      <c r="CB605" s="1">
        <v>20152</v>
      </c>
      <c r="CC605" s="1">
        <v>34259</v>
      </c>
      <c r="CD605" t="s">
        <v>1582</v>
      </c>
      <c r="CE605" t="s">
        <v>194</v>
      </c>
      <c r="CF605" t="s">
        <v>21</v>
      </c>
      <c r="CG605" t="s">
        <v>1583</v>
      </c>
      <c r="CH605" t="s">
        <v>196</v>
      </c>
      <c r="CI605" t="s">
        <v>1584</v>
      </c>
      <c r="CJ605">
        <v>3453</v>
      </c>
      <c r="CK605">
        <v>2</v>
      </c>
      <c r="CL605">
        <v>62</v>
      </c>
    </row>
    <row r="606" spans="1:90">
      <c r="A606">
        <v>10475</v>
      </c>
      <c r="B606">
        <v>31</v>
      </c>
      <c r="C606" s="8">
        <v>10</v>
      </c>
      <c r="D606">
        <v>35</v>
      </c>
      <c r="E606">
        <v>0.15</v>
      </c>
      <c r="F606">
        <v>10475</v>
      </c>
      <c r="G606" t="s">
        <v>42</v>
      </c>
      <c r="H606">
        <v>9</v>
      </c>
      <c r="I606" s="1">
        <v>34803</v>
      </c>
      <c r="J606" s="1">
        <v>34831</v>
      </c>
      <c r="K606" s="1">
        <v>34824</v>
      </c>
      <c r="L606">
        <f>_xlfn.DAYS(orderjoin[[#This Row],[ShippedDate]],orderjoin[[#This Row],[OrderDate]])</f>
        <v>21</v>
      </c>
      <c r="M606">
        <f>_xlfn.DAYS(orderjoin[[#This Row],[RequiredDate]],orderjoin[[#This Row],[ShippedDate]])</f>
        <v>7</v>
      </c>
      <c r="N606">
        <v>1</v>
      </c>
      <c r="O606">
        <v>68.52</v>
      </c>
      <c r="P606" t="s">
        <v>43</v>
      </c>
      <c r="Q606" t="s">
        <v>44</v>
      </c>
      <c r="R606" t="s">
        <v>45</v>
      </c>
      <c r="S606" t="s">
        <v>21</v>
      </c>
      <c r="T606" t="s">
        <v>46</v>
      </c>
      <c r="U606" t="s">
        <v>47</v>
      </c>
      <c r="V606">
        <v>10475</v>
      </c>
      <c r="W606" t="s">
        <v>42</v>
      </c>
      <c r="X606">
        <v>9</v>
      </c>
      <c r="Y606" s="1">
        <v>34803</v>
      </c>
      <c r="Z606" s="1">
        <v>34831</v>
      </c>
      <c r="AA606">
        <f>_xlfn.DAYS(orderjoin[[#This Row],[orders.ShippedDate]],orderjoin[[#This Row],[orders.OrderDate]])</f>
        <v>21</v>
      </c>
      <c r="AB606" s="1">
        <v>34824</v>
      </c>
      <c r="AC606">
        <v>1</v>
      </c>
      <c r="AD606">
        <v>68.52</v>
      </c>
      <c r="AE606" t="s">
        <v>43</v>
      </c>
      <c r="AF606" t="s">
        <v>44</v>
      </c>
      <c r="AG606" t="s">
        <v>45</v>
      </c>
      <c r="AH606" t="s">
        <v>21</v>
      </c>
      <c r="AI606" t="s">
        <v>46</v>
      </c>
      <c r="AJ606" t="s">
        <v>47</v>
      </c>
      <c r="AK606">
        <v>31</v>
      </c>
      <c r="AL606" t="s">
        <v>564</v>
      </c>
      <c r="AM606">
        <v>14</v>
      </c>
      <c r="AN606">
        <v>4</v>
      </c>
      <c r="AO606" t="s">
        <v>565</v>
      </c>
      <c r="AP606" s="7">
        <v>12.5</v>
      </c>
      <c r="AQ606">
        <v>0</v>
      </c>
      <c r="AR606">
        <v>70</v>
      </c>
      <c r="AS606">
        <v>20</v>
      </c>
      <c r="AT606">
        <v>0</v>
      </c>
      <c r="AU606" t="s">
        <v>42</v>
      </c>
      <c r="AV606" t="s">
        <v>43</v>
      </c>
      <c r="AW606" t="s">
        <v>886</v>
      </c>
      <c r="AX606" t="s">
        <v>686</v>
      </c>
      <c r="AY606" t="s">
        <v>44</v>
      </c>
      <c r="AZ606" t="s">
        <v>45</v>
      </c>
      <c r="BA606" t="s">
        <v>21</v>
      </c>
      <c r="BB606" t="s">
        <v>46</v>
      </c>
      <c r="BC606" t="s">
        <v>47</v>
      </c>
      <c r="BD606" t="s">
        <v>887</v>
      </c>
      <c r="BE606" t="s">
        <v>888</v>
      </c>
      <c r="BF606">
        <v>14</v>
      </c>
      <c r="BG606" t="s">
        <v>991</v>
      </c>
      <c r="BH606" t="s">
        <v>992</v>
      </c>
      <c r="BI606" t="s">
        <v>654</v>
      </c>
      <c r="BJ606" t="s">
        <v>993</v>
      </c>
      <c r="BK606" t="s">
        <v>994</v>
      </c>
      <c r="BL606" t="s">
        <v>21</v>
      </c>
      <c r="BM606" t="s">
        <v>995</v>
      </c>
      <c r="BN606" t="s">
        <v>150</v>
      </c>
      <c r="BO606" t="s">
        <v>996</v>
      </c>
      <c r="BP606" t="s">
        <v>997</v>
      </c>
      <c r="BQ606">
        <v>4</v>
      </c>
      <c r="BR606" t="s">
        <v>989</v>
      </c>
      <c r="BS606" t="s">
        <v>990</v>
      </c>
      <c r="BT606">
        <v>1</v>
      </c>
      <c r="BU606" t="s">
        <v>1197</v>
      </c>
      <c r="BV606" t="s">
        <v>1198</v>
      </c>
      <c r="BW606">
        <v>9</v>
      </c>
      <c r="BX606" t="s">
        <v>1590</v>
      </c>
      <c r="BY606" t="s">
        <v>1212</v>
      </c>
      <c r="BZ606" t="s">
        <v>654</v>
      </c>
      <c r="CA606" t="s">
        <v>1586</v>
      </c>
      <c r="CB606" s="1">
        <v>24134</v>
      </c>
      <c r="CC606" s="1">
        <v>34653</v>
      </c>
      <c r="CD606" t="s">
        <v>1591</v>
      </c>
      <c r="CE606" t="s">
        <v>194</v>
      </c>
      <c r="CF606" t="s">
        <v>21</v>
      </c>
      <c r="CG606" t="s">
        <v>1592</v>
      </c>
      <c r="CH606" t="s">
        <v>196</v>
      </c>
      <c r="CI606" t="s">
        <v>1593</v>
      </c>
      <c r="CJ606">
        <v>452</v>
      </c>
      <c r="CK606">
        <v>5</v>
      </c>
      <c r="CL606">
        <v>297.5</v>
      </c>
    </row>
    <row r="607" spans="1:90">
      <c r="A607">
        <v>10475</v>
      </c>
      <c r="B607">
        <v>66</v>
      </c>
      <c r="C607" s="8">
        <v>13.6</v>
      </c>
      <c r="D607">
        <v>60</v>
      </c>
      <c r="E607">
        <v>0.15</v>
      </c>
      <c r="F607">
        <v>10475</v>
      </c>
      <c r="G607" t="s">
        <v>42</v>
      </c>
      <c r="H607">
        <v>9</v>
      </c>
      <c r="I607" s="1">
        <v>34803</v>
      </c>
      <c r="J607" s="1">
        <v>34831</v>
      </c>
      <c r="K607" s="1">
        <v>34824</v>
      </c>
      <c r="L607">
        <f>_xlfn.DAYS(orderjoin[[#This Row],[ShippedDate]],orderjoin[[#This Row],[OrderDate]])</f>
        <v>21</v>
      </c>
      <c r="M607">
        <f>_xlfn.DAYS(orderjoin[[#This Row],[RequiredDate]],orderjoin[[#This Row],[ShippedDate]])</f>
        <v>7</v>
      </c>
      <c r="N607">
        <v>1</v>
      </c>
      <c r="O607">
        <v>68.52</v>
      </c>
      <c r="P607" t="s">
        <v>43</v>
      </c>
      <c r="Q607" t="s">
        <v>44</v>
      </c>
      <c r="R607" t="s">
        <v>45</v>
      </c>
      <c r="S607" t="s">
        <v>21</v>
      </c>
      <c r="T607" t="s">
        <v>46</v>
      </c>
      <c r="U607" t="s">
        <v>47</v>
      </c>
      <c r="V607">
        <v>10475</v>
      </c>
      <c r="W607" t="s">
        <v>42</v>
      </c>
      <c r="X607">
        <v>9</v>
      </c>
      <c r="Y607" s="1">
        <v>34803</v>
      </c>
      <c r="Z607" s="1">
        <v>34831</v>
      </c>
      <c r="AA607">
        <f>_xlfn.DAYS(orderjoin[[#This Row],[orders.ShippedDate]],orderjoin[[#This Row],[orders.OrderDate]])</f>
        <v>21</v>
      </c>
      <c r="AB607" s="1">
        <v>34824</v>
      </c>
      <c r="AC607">
        <v>1</v>
      </c>
      <c r="AD607">
        <v>68.52</v>
      </c>
      <c r="AE607" t="s">
        <v>43</v>
      </c>
      <c r="AF607" t="s">
        <v>44</v>
      </c>
      <c r="AG607" t="s">
        <v>45</v>
      </c>
      <c r="AH607" t="s">
        <v>21</v>
      </c>
      <c r="AI607" t="s">
        <v>46</v>
      </c>
      <c r="AJ607" t="s">
        <v>47</v>
      </c>
      <c r="AK607">
        <v>66</v>
      </c>
      <c r="AL607" t="s">
        <v>631</v>
      </c>
      <c r="AM607">
        <v>2</v>
      </c>
      <c r="AN607">
        <v>2</v>
      </c>
      <c r="AO607" t="s">
        <v>632</v>
      </c>
      <c r="AP607" s="7">
        <v>17</v>
      </c>
      <c r="AQ607">
        <v>4</v>
      </c>
      <c r="AR607">
        <v>100</v>
      </c>
      <c r="AS607">
        <v>20</v>
      </c>
      <c r="AT607">
        <v>0</v>
      </c>
      <c r="AU607" t="s">
        <v>42</v>
      </c>
      <c r="AV607" t="s">
        <v>43</v>
      </c>
      <c r="AW607" t="s">
        <v>886</v>
      </c>
      <c r="AX607" t="s">
        <v>686</v>
      </c>
      <c r="AY607" t="s">
        <v>44</v>
      </c>
      <c r="AZ607" t="s">
        <v>45</v>
      </c>
      <c r="BA607" t="s">
        <v>21</v>
      </c>
      <c r="BB607" t="s">
        <v>46</v>
      </c>
      <c r="BC607" t="s">
        <v>47</v>
      </c>
      <c r="BD607" t="s">
        <v>887</v>
      </c>
      <c r="BE607" t="s">
        <v>888</v>
      </c>
      <c r="BF607">
        <v>2</v>
      </c>
      <c r="BG607" t="s">
        <v>1014</v>
      </c>
      <c r="BH607" t="s">
        <v>1015</v>
      </c>
      <c r="BI607" t="s">
        <v>669</v>
      </c>
      <c r="BJ607" t="s">
        <v>1016</v>
      </c>
      <c r="BK607" t="s">
        <v>1017</v>
      </c>
      <c r="BL607" t="s">
        <v>1018</v>
      </c>
      <c r="BM607" t="s">
        <v>1019</v>
      </c>
      <c r="BN607" t="s">
        <v>99</v>
      </c>
      <c r="BO607" t="s">
        <v>1020</v>
      </c>
      <c r="BP607" t="s">
        <v>21</v>
      </c>
      <c r="BQ607">
        <v>2</v>
      </c>
      <c r="BR607" t="s">
        <v>1012</v>
      </c>
      <c r="BS607" t="s">
        <v>1013</v>
      </c>
      <c r="BT607">
        <v>1</v>
      </c>
      <c r="BU607" t="s">
        <v>1197</v>
      </c>
      <c r="BV607" t="s">
        <v>1198</v>
      </c>
      <c r="BW607">
        <v>9</v>
      </c>
      <c r="BX607" t="s">
        <v>1590</v>
      </c>
      <c r="BY607" t="s">
        <v>1212</v>
      </c>
      <c r="BZ607" t="s">
        <v>654</v>
      </c>
      <c r="CA607" t="s">
        <v>1586</v>
      </c>
      <c r="CB607" s="1">
        <v>24134</v>
      </c>
      <c r="CC607" s="1">
        <v>34653</v>
      </c>
      <c r="CD607" t="s">
        <v>1591</v>
      </c>
      <c r="CE607" t="s">
        <v>194</v>
      </c>
      <c r="CF607" t="s">
        <v>21</v>
      </c>
      <c r="CG607" t="s">
        <v>1592</v>
      </c>
      <c r="CH607" t="s">
        <v>196</v>
      </c>
      <c r="CI607" t="s">
        <v>1593</v>
      </c>
      <c r="CJ607">
        <v>452</v>
      </c>
      <c r="CK607">
        <v>5</v>
      </c>
      <c r="CL607">
        <v>693.6</v>
      </c>
    </row>
    <row r="608" spans="1:90">
      <c r="A608">
        <v>10475</v>
      </c>
      <c r="B608">
        <v>76</v>
      </c>
      <c r="C608" s="8">
        <v>14.4</v>
      </c>
      <c r="D608">
        <v>42</v>
      </c>
      <c r="E608">
        <v>0.15</v>
      </c>
      <c r="F608">
        <v>10475</v>
      </c>
      <c r="G608" t="s">
        <v>42</v>
      </c>
      <c r="H608">
        <v>9</v>
      </c>
      <c r="I608" s="1">
        <v>34803</v>
      </c>
      <c r="J608" s="1">
        <v>34831</v>
      </c>
      <c r="K608" s="1">
        <v>34824</v>
      </c>
      <c r="L608">
        <f>_xlfn.DAYS(orderjoin[[#This Row],[ShippedDate]],orderjoin[[#This Row],[OrderDate]])</f>
        <v>21</v>
      </c>
      <c r="M608">
        <f>_xlfn.DAYS(orderjoin[[#This Row],[RequiredDate]],orderjoin[[#This Row],[ShippedDate]])</f>
        <v>7</v>
      </c>
      <c r="N608">
        <v>1</v>
      </c>
      <c r="O608">
        <v>68.52</v>
      </c>
      <c r="P608" t="s">
        <v>43</v>
      </c>
      <c r="Q608" t="s">
        <v>44</v>
      </c>
      <c r="R608" t="s">
        <v>45</v>
      </c>
      <c r="S608" t="s">
        <v>21</v>
      </c>
      <c r="T608" t="s">
        <v>46</v>
      </c>
      <c r="U608" t="s">
        <v>47</v>
      </c>
      <c r="V608">
        <v>10475</v>
      </c>
      <c r="W608" t="s">
        <v>42</v>
      </c>
      <c r="X608">
        <v>9</v>
      </c>
      <c r="Y608" s="1">
        <v>34803</v>
      </c>
      <c r="Z608" s="1">
        <v>34831</v>
      </c>
      <c r="AA608">
        <f>_xlfn.DAYS(orderjoin[[#This Row],[orders.ShippedDate]],orderjoin[[#This Row],[orders.OrderDate]])</f>
        <v>21</v>
      </c>
      <c r="AB608" s="1">
        <v>34824</v>
      </c>
      <c r="AC608">
        <v>1</v>
      </c>
      <c r="AD608">
        <v>68.52</v>
      </c>
      <c r="AE608" t="s">
        <v>43</v>
      </c>
      <c r="AF608" t="s">
        <v>44</v>
      </c>
      <c r="AG608" t="s">
        <v>45</v>
      </c>
      <c r="AH608" t="s">
        <v>21</v>
      </c>
      <c r="AI608" t="s">
        <v>46</v>
      </c>
      <c r="AJ608" t="s">
        <v>47</v>
      </c>
      <c r="AK608">
        <v>76</v>
      </c>
      <c r="AL608" t="s">
        <v>647</v>
      </c>
      <c r="AM608">
        <v>23</v>
      </c>
      <c r="AN608">
        <v>1</v>
      </c>
      <c r="AO608" t="s">
        <v>648</v>
      </c>
      <c r="AP608" s="7">
        <v>18</v>
      </c>
      <c r="AQ608">
        <v>57</v>
      </c>
      <c r="AR608">
        <v>0</v>
      </c>
      <c r="AS608">
        <v>20</v>
      </c>
      <c r="AT608">
        <v>0</v>
      </c>
      <c r="AU608" t="s">
        <v>42</v>
      </c>
      <c r="AV608" t="s">
        <v>43</v>
      </c>
      <c r="AW608" t="s">
        <v>886</v>
      </c>
      <c r="AX608" t="s">
        <v>686</v>
      </c>
      <c r="AY608" t="s">
        <v>44</v>
      </c>
      <c r="AZ608" t="s">
        <v>45</v>
      </c>
      <c r="BA608" t="s">
        <v>21</v>
      </c>
      <c r="BB608" t="s">
        <v>46</v>
      </c>
      <c r="BC608" t="s">
        <v>47</v>
      </c>
      <c r="BD608" t="s">
        <v>887</v>
      </c>
      <c r="BE608" t="s">
        <v>888</v>
      </c>
      <c r="BF608">
        <v>23</v>
      </c>
      <c r="BG608" t="s">
        <v>1141</v>
      </c>
      <c r="BH608" t="s">
        <v>1142</v>
      </c>
      <c r="BI608" t="s">
        <v>1143</v>
      </c>
      <c r="BJ608" t="s">
        <v>1144</v>
      </c>
      <c r="BK608" t="s">
        <v>1145</v>
      </c>
      <c r="BL608" t="s">
        <v>21</v>
      </c>
      <c r="BM608" t="s">
        <v>1146</v>
      </c>
      <c r="BN608" t="s">
        <v>116</v>
      </c>
      <c r="BO608" t="s">
        <v>1147</v>
      </c>
      <c r="BP608" t="s">
        <v>21</v>
      </c>
      <c r="BQ608">
        <v>1</v>
      </c>
      <c r="BR608" t="s">
        <v>1004</v>
      </c>
      <c r="BS608" t="s">
        <v>1005</v>
      </c>
      <c r="BT608">
        <v>1</v>
      </c>
      <c r="BU608" t="s">
        <v>1197</v>
      </c>
      <c r="BV608" t="s">
        <v>1198</v>
      </c>
      <c r="BW608">
        <v>9</v>
      </c>
      <c r="BX608" t="s">
        <v>1590</v>
      </c>
      <c r="BY608" t="s">
        <v>1212</v>
      </c>
      <c r="BZ608" t="s">
        <v>654</v>
      </c>
      <c r="CA608" t="s">
        <v>1586</v>
      </c>
      <c r="CB608" s="1">
        <v>24134</v>
      </c>
      <c r="CC608" s="1">
        <v>34653</v>
      </c>
      <c r="CD608" t="s">
        <v>1591</v>
      </c>
      <c r="CE608" t="s">
        <v>194</v>
      </c>
      <c r="CF608" t="s">
        <v>21</v>
      </c>
      <c r="CG608" t="s">
        <v>1592</v>
      </c>
      <c r="CH608" t="s">
        <v>196</v>
      </c>
      <c r="CI608" t="s">
        <v>1593</v>
      </c>
      <c r="CJ608">
        <v>452</v>
      </c>
      <c r="CK608">
        <v>5</v>
      </c>
      <c r="CL608">
        <v>514.08000000000004</v>
      </c>
    </row>
    <row r="609" spans="1:90">
      <c r="A609">
        <v>10476</v>
      </c>
      <c r="B609">
        <v>55</v>
      </c>
      <c r="C609" s="8">
        <v>19.2</v>
      </c>
      <c r="D609">
        <v>2</v>
      </c>
      <c r="E609">
        <v>0.05</v>
      </c>
      <c r="F609">
        <v>10476</v>
      </c>
      <c r="G609" t="s">
        <v>65</v>
      </c>
      <c r="H609">
        <v>8</v>
      </c>
      <c r="I609" s="1">
        <v>34806</v>
      </c>
      <c r="J609" s="1">
        <v>34834</v>
      </c>
      <c r="K609" s="1">
        <v>34813</v>
      </c>
      <c r="L609">
        <f>_xlfn.DAYS(orderjoin[[#This Row],[ShippedDate]],orderjoin[[#This Row],[OrderDate]])</f>
        <v>7</v>
      </c>
      <c r="M609">
        <f>_xlfn.DAYS(orderjoin[[#This Row],[RequiredDate]],orderjoin[[#This Row],[ShippedDate]])</f>
        <v>21</v>
      </c>
      <c r="N609">
        <v>3</v>
      </c>
      <c r="O609">
        <v>4.41</v>
      </c>
      <c r="P609" t="s">
        <v>66</v>
      </c>
      <c r="Q609" t="s">
        <v>67</v>
      </c>
      <c r="R609" t="s">
        <v>68</v>
      </c>
      <c r="S609" t="s">
        <v>69</v>
      </c>
      <c r="T609" t="s">
        <v>70</v>
      </c>
      <c r="U609" t="s">
        <v>71</v>
      </c>
      <c r="V609">
        <v>10476</v>
      </c>
      <c r="W609" t="s">
        <v>65</v>
      </c>
      <c r="X609">
        <v>8</v>
      </c>
      <c r="Y609" s="1">
        <v>34806</v>
      </c>
      <c r="Z609" s="1">
        <v>34834</v>
      </c>
      <c r="AA609">
        <f>_xlfn.DAYS(orderjoin[[#This Row],[orders.ShippedDate]],orderjoin[[#This Row],[orders.OrderDate]])</f>
        <v>7</v>
      </c>
      <c r="AB609" s="1">
        <v>34813</v>
      </c>
      <c r="AC609">
        <v>3</v>
      </c>
      <c r="AD609">
        <v>4.41</v>
      </c>
      <c r="AE609" t="s">
        <v>66</v>
      </c>
      <c r="AF609" t="s">
        <v>67</v>
      </c>
      <c r="AG609" t="s">
        <v>68</v>
      </c>
      <c r="AH609" t="s">
        <v>69</v>
      </c>
      <c r="AI609" t="s">
        <v>70</v>
      </c>
      <c r="AJ609" t="s">
        <v>71</v>
      </c>
      <c r="AK609">
        <v>55</v>
      </c>
      <c r="AL609" t="s">
        <v>610</v>
      </c>
      <c r="AM609">
        <v>25</v>
      </c>
      <c r="AN609">
        <v>6</v>
      </c>
      <c r="AO609" t="s">
        <v>611</v>
      </c>
      <c r="AP609" s="7">
        <v>24</v>
      </c>
      <c r="AQ609">
        <v>115</v>
      </c>
      <c r="AR609">
        <v>0</v>
      </c>
      <c r="AS609">
        <v>20</v>
      </c>
      <c r="AT609">
        <v>0</v>
      </c>
      <c r="AU609" t="s">
        <v>65</v>
      </c>
      <c r="AV609" t="s">
        <v>66</v>
      </c>
      <c r="AW609" t="s">
        <v>765</v>
      </c>
      <c r="AX609" t="s">
        <v>654</v>
      </c>
      <c r="AY609" t="s">
        <v>67</v>
      </c>
      <c r="AZ609" t="s">
        <v>68</v>
      </c>
      <c r="BA609" t="s">
        <v>69</v>
      </c>
      <c r="BB609" t="s">
        <v>70</v>
      </c>
      <c r="BC609" t="s">
        <v>71</v>
      </c>
      <c r="BD609" t="s">
        <v>766</v>
      </c>
      <c r="BE609" t="s">
        <v>767</v>
      </c>
      <c r="BF609">
        <v>25</v>
      </c>
      <c r="BG609" t="s">
        <v>1095</v>
      </c>
      <c r="BH609" t="s">
        <v>1096</v>
      </c>
      <c r="BI609" t="s">
        <v>676</v>
      </c>
      <c r="BJ609" t="s">
        <v>1097</v>
      </c>
      <c r="BK609" t="s">
        <v>285</v>
      </c>
      <c r="BL609" t="s">
        <v>286</v>
      </c>
      <c r="BM609" t="s">
        <v>287</v>
      </c>
      <c r="BN609" t="s">
        <v>288</v>
      </c>
      <c r="BO609" t="s">
        <v>1098</v>
      </c>
      <c r="BP609" t="s">
        <v>21</v>
      </c>
      <c r="BQ609">
        <v>6</v>
      </c>
      <c r="BR609" t="s">
        <v>1049</v>
      </c>
      <c r="BS609" t="s">
        <v>1050</v>
      </c>
      <c r="BT609">
        <v>3</v>
      </c>
      <c r="BU609" t="s">
        <v>1201</v>
      </c>
      <c r="BV609" t="s">
        <v>1174</v>
      </c>
      <c r="BW609">
        <v>8</v>
      </c>
      <c r="BX609" t="s">
        <v>1598</v>
      </c>
      <c r="BY609" t="s">
        <v>1210</v>
      </c>
      <c r="BZ609" t="s">
        <v>1211</v>
      </c>
      <c r="CA609" t="s">
        <v>1586</v>
      </c>
      <c r="CB609" s="1">
        <v>21194</v>
      </c>
      <c r="CC609" s="1">
        <v>34398</v>
      </c>
      <c r="CD609" t="s">
        <v>1599</v>
      </c>
      <c r="CE609" t="s">
        <v>131</v>
      </c>
      <c r="CF609" t="s">
        <v>132</v>
      </c>
      <c r="CG609" t="s">
        <v>1600</v>
      </c>
      <c r="CH609" t="s">
        <v>99</v>
      </c>
      <c r="CI609" t="s">
        <v>1601</v>
      </c>
      <c r="CJ609">
        <v>2344</v>
      </c>
      <c r="CK609">
        <v>2</v>
      </c>
      <c r="CL609">
        <v>36.479999999999997</v>
      </c>
    </row>
    <row r="610" spans="1:90">
      <c r="A610">
        <v>10476</v>
      </c>
      <c r="B610">
        <v>70</v>
      </c>
      <c r="C610" s="8">
        <v>12</v>
      </c>
      <c r="D610">
        <v>12</v>
      </c>
      <c r="E610">
        <v>0</v>
      </c>
      <c r="F610">
        <v>10476</v>
      </c>
      <c r="G610" t="s">
        <v>65</v>
      </c>
      <c r="H610">
        <v>8</v>
      </c>
      <c r="I610" s="1">
        <v>34806</v>
      </c>
      <c r="J610" s="1">
        <v>34834</v>
      </c>
      <c r="K610" s="1">
        <v>34813</v>
      </c>
      <c r="L610">
        <f>_xlfn.DAYS(orderjoin[[#This Row],[ShippedDate]],orderjoin[[#This Row],[OrderDate]])</f>
        <v>7</v>
      </c>
      <c r="M610">
        <f>_xlfn.DAYS(orderjoin[[#This Row],[RequiredDate]],orderjoin[[#This Row],[ShippedDate]])</f>
        <v>21</v>
      </c>
      <c r="N610">
        <v>3</v>
      </c>
      <c r="O610">
        <v>4.41</v>
      </c>
      <c r="P610" t="s">
        <v>66</v>
      </c>
      <c r="Q610" t="s">
        <v>67</v>
      </c>
      <c r="R610" t="s">
        <v>68</v>
      </c>
      <c r="S610" t="s">
        <v>69</v>
      </c>
      <c r="T610" t="s">
        <v>70</v>
      </c>
      <c r="U610" t="s">
        <v>71</v>
      </c>
      <c r="V610">
        <v>10476</v>
      </c>
      <c r="W610" t="s">
        <v>65</v>
      </c>
      <c r="X610">
        <v>8</v>
      </c>
      <c r="Y610" s="1">
        <v>34806</v>
      </c>
      <c r="Z610" s="1">
        <v>34834</v>
      </c>
      <c r="AA610">
        <f>_xlfn.DAYS(orderjoin[[#This Row],[orders.ShippedDate]],orderjoin[[#This Row],[orders.OrderDate]])</f>
        <v>7</v>
      </c>
      <c r="AB610" s="1">
        <v>34813</v>
      </c>
      <c r="AC610">
        <v>3</v>
      </c>
      <c r="AD610">
        <v>4.41</v>
      </c>
      <c r="AE610" t="s">
        <v>66</v>
      </c>
      <c r="AF610" t="s">
        <v>67</v>
      </c>
      <c r="AG610" t="s">
        <v>68</v>
      </c>
      <c r="AH610" t="s">
        <v>69</v>
      </c>
      <c r="AI610" t="s">
        <v>70</v>
      </c>
      <c r="AJ610" t="s">
        <v>71</v>
      </c>
      <c r="AK610">
        <v>70</v>
      </c>
      <c r="AL610" t="s">
        <v>638</v>
      </c>
      <c r="AM610">
        <v>7</v>
      </c>
      <c r="AN610">
        <v>1</v>
      </c>
      <c r="AO610" t="s">
        <v>639</v>
      </c>
      <c r="AP610" s="7">
        <v>15</v>
      </c>
      <c r="AQ610">
        <v>15</v>
      </c>
      <c r="AR610">
        <v>10</v>
      </c>
      <c r="AS610">
        <v>30</v>
      </c>
      <c r="AT610">
        <v>0</v>
      </c>
      <c r="AU610" t="s">
        <v>65</v>
      </c>
      <c r="AV610" t="s">
        <v>66</v>
      </c>
      <c r="AW610" t="s">
        <v>765</v>
      </c>
      <c r="AX610" t="s">
        <v>654</v>
      </c>
      <c r="AY610" t="s">
        <v>67</v>
      </c>
      <c r="AZ610" t="s">
        <v>68</v>
      </c>
      <c r="BA610" t="s">
        <v>69</v>
      </c>
      <c r="BB610" t="s">
        <v>70</v>
      </c>
      <c r="BC610" t="s">
        <v>71</v>
      </c>
      <c r="BD610" t="s">
        <v>766</v>
      </c>
      <c r="BE610" t="s">
        <v>767</v>
      </c>
      <c r="BF610">
        <v>7</v>
      </c>
      <c r="BG610" t="s">
        <v>1038</v>
      </c>
      <c r="BH610" t="s">
        <v>1039</v>
      </c>
      <c r="BI610" t="s">
        <v>676</v>
      </c>
      <c r="BJ610" t="s">
        <v>1040</v>
      </c>
      <c r="BK610" t="s">
        <v>1041</v>
      </c>
      <c r="BL610" t="s">
        <v>1042</v>
      </c>
      <c r="BM610" t="s">
        <v>1043</v>
      </c>
      <c r="BN610" t="s">
        <v>1044</v>
      </c>
      <c r="BO610" t="s">
        <v>1045</v>
      </c>
      <c r="BP610" t="s">
        <v>1046</v>
      </c>
      <c r="BQ610">
        <v>1</v>
      </c>
      <c r="BR610" t="s">
        <v>1004</v>
      </c>
      <c r="BS610" t="s">
        <v>1005</v>
      </c>
      <c r="BT610">
        <v>3</v>
      </c>
      <c r="BU610" t="s">
        <v>1201</v>
      </c>
      <c r="BV610" t="s">
        <v>1174</v>
      </c>
      <c r="BW610">
        <v>8</v>
      </c>
      <c r="BX610" t="s">
        <v>1598</v>
      </c>
      <c r="BY610" t="s">
        <v>1210</v>
      </c>
      <c r="BZ610" t="s">
        <v>1211</v>
      </c>
      <c r="CA610" t="s">
        <v>1586</v>
      </c>
      <c r="CB610" s="1">
        <v>21194</v>
      </c>
      <c r="CC610" s="1">
        <v>34398</v>
      </c>
      <c r="CD610" t="s">
        <v>1599</v>
      </c>
      <c r="CE610" t="s">
        <v>131</v>
      </c>
      <c r="CF610" t="s">
        <v>132</v>
      </c>
      <c r="CG610" t="s">
        <v>1600</v>
      </c>
      <c r="CH610" t="s">
        <v>99</v>
      </c>
      <c r="CI610" t="s">
        <v>1601</v>
      </c>
      <c r="CJ610">
        <v>2344</v>
      </c>
      <c r="CK610">
        <v>2</v>
      </c>
      <c r="CL610">
        <v>144</v>
      </c>
    </row>
    <row r="611" spans="1:90">
      <c r="A611">
        <v>10477</v>
      </c>
      <c r="B611">
        <v>1</v>
      </c>
      <c r="C611" s="8">
        <v>14.4</v>
      </c>
      <c r="D611">
        <v>15</v>
      </c>
      <c r="E611">
        <v>0</v>
      </c>
      <c r="F611">
        <v>10477</v>
      </c>
      <c r="G611" t="s">
        <v>289</v>
      </c>
      <c r="H611">
        <v>5</v>
      </c>
      <c r="I611" s="1">
        <v>34806</v>
      </c>
      <c r="J611" s="1">
        <v>34834</v>
      </c>
      <c r="K611" s="1">
        <v>34814</v>
      </c>
      <c r="L611">
        <f>_xlfn.DAYS(orderjoin[[#This Row],[ShippedDate]],orderjoin[[#This Row],[OrderDate]])</f>
        <v>8</v>
      </c>
      <c r="M611">
        <f>_xlfn.DAYS(orderjoin[[#This Row],[RequiredDate]],orderjoin[[#This Row],[ShippedDate]])</f>
        <v>20</v>
      </c>
      <c r="N611">
        <v>2</v>
      </c>
      <c r="O611">
        <v>13.02</v>
      </c>
      <c r="P611" t="s">
        <v>290</v>
      </c>
      <c r="Q611" t="s">
        <v>291</v>
      </c>
      <c r="R611" t="s">
        <v>274</v>
      </c>
      <c r="S611" t="s">
        <v>21</v>
      </c>
      <c r="T611" t="s">
        <v>292</v>
      </c>
      <c r="U611" t="s">
        <v>276</v>
      </c>
      <c r="V611">
        <v>10477</v>
      </c>
      <c r="W611" t="s">
        <v>289</v>
      </c>
      <c r="X611">
        <v>5</v>
      </c>
      <c r="Y611" s="1">
        <v>34806</v>
      </c>
      <c r="Z611" s="1">
        <v>34834</v>
      </c>
      <c r="AA611">
        <f>_xlfn.DAYS(orderjoin[[#This Row],[orders.ShippedDate]],orderjoin[[#This Row],[orders.OrderDate]])</f>
        <v>8</v>
      </c>
      <c r="AB611" s="1">
        <v>34814</v>
      </c>
      <c r="AC611">
        <v>2</v>
      </c>
      <c r="AD611">
        <v>13.02</v>
      </c>
      <c r="AE611" t="s">
        <v>290</v>
      </c>
      <c r="AF611" t="s">
        <v>291</v>
      </c>
      <c r="AG611" t="s">
        <v>274</v>
      </c>
      <c r="AH611" t="s">
        <v>21</v>
      </c>
      <c r="AI611" t="s">
        <v>292</v>
      </c>
      <c r="AJ611" t="s">
        <v>276</v>
      </c>
      <c r="AK611">
        <v>1</v>
      </c>
      <c r="AL611" t="s">
        <v>504</v>
      </c>
      <c r="AM611">
        <v>1</v>
      </c>
      <c r="AN611">
        <v>1</v>
      </c>
      <c r="AO611" t="s">
        <v>505</v>
      </c>
      <c r="AP611" s="7">
        <v>18</v>
      </c>
      <c r="AQ611">
        <v>39</v>
      </c>
      <c r="AR611">
        <v>0</v>
      </c>
      <c r="AS611">
        <v>10</v>
      </c>
      <c r="AT611">
        <v>0</v>
      </c>
      <c r="AU611" t="s">
        <v>289</v>
      </c>
      <c r="AV611" t="s">
        <v>290</v>
      </c>
      <c r="AW611" t="s">
        <v>841</v>
      </c>
      <c r="AX611" t="s">
        <v>654</v>
      </c>
      <c r="AY611" t="s">
        <v>291</v>
      </c>
      <c r="AZ611" t="s">
        <v>274</v>
      </c>
      <c r="BA611" t="s">
        <v>21</v>
      </c>
      <c r="BB611" t="s">
        <v>292</v>
      </c>
      <c r="BC611" t="s">
        <v>276</v>
      </c>
      <c r="BD611" t="s">
        <v>842</v>
      </c>
      <c r="BE611" t="s">
        <v>21</v>
      </c>
      <c r="BF611">
        <v>1</v>
      </c>
      <c r="BG611" t="s">
        <v>998</v>
      </c>
      <c r="BH611" t="s">
        <v>999</v>
      </c>
      <c r="BI611" t="s">
        <v>1000</v>
      </c>
      <c r="BJ611" t="s">
        <v>1001</v>
      </c>
      <c r="BK611" t="s">
        <v>194</v>
      </c>
      <c r="BL611" t="s">
        <v>21</v>
      </c>
      <c r="BM611" t="s">
        <v>1002</v>
      </c>
      <c r="BN611" t="s">
        <v>196</v>
      </c>
      <c r="BO611" t="s">
        <v>1003</v>
      </c>
      <c r="BP611" t="s">
        <v>21</v>
      </c>
      <c r="BQ611">
        <v>1</v>
      </c>
      <c r="BR611" t="s">
        <v>1004</v>
      </c>
      <c r="BS611" t="s">
        <v>1005</v>
      </c>
      <c r="BT611">
        <v>2</v>
      </c>
      <c r="BU611" t="s">
        <v>1199</v>
      </c>
      <c r="BV611" t="s">
        <v>1200</v>
      </c>
      <c r="BW611">
        <v>5</v>
      </c>
      <c r="BX611" t="s">
        <v>1580</v>
      </c>
      <c r="BY611" t="s">
        <v>1207</v>
      </c>
      <c r="BZ611" t="s">
        <v>717</v>
      </c>
      <c r="CA611" t="s">
        <v>1581</v>
      </c>
      <c r="CB611" s="1">
        <v>20152</v>
      </c>
      <c r="CC611" s="1">
        <v>34259</v>
      </c>
      <c r="CD611" t="s">
        <v>1582</v>
      </c>
      <c r="CE611" t="s">
        <v>194</v>
      </c>
      <c r="CF611" t="s">
        <v>21</v>
      </c>
      <c r="CG611" t="s">
        <v>1583</v>
      </c>
      <c r="CH611" t="s">
        <v>196</v>
      </c>
      <c r="CI611" t="s">
        <v>1584</v>
      </c>
      <c r="CJ611">
        <v>3453</v>
      </c>
      <c r="CK611">
        <v>2</v>
      </c>
      <c r="CL611">
        <v>216</v>
      </c>
    </row>
    <row r="612" spans="1:90">
      <c r="A612">
        <v>10477</v>
      </c>
      <c r="B612">
        <v>21</v>
      </c>
      <c r="C612" s="8">
        <v>8</v>
      </c>
      <c r="D612">
        <v>21</v>
      </c>
      <c r="E612">
        <v>0.25</v>
      </c>
      <c r="F612">
        <v>10477</v>
      </c>
      <c r="G612" t="s">
        <v>289</v>
      </c>
      <c r="H612">
        <v>5</v>
      </c>
      <c r="I612" s="1">
        <v>34806</v>
      </c>
      <c r="J612" s="1">
        <v>34834</v>
      </c>
      <c r="K612" s="1">
        <v>34814</v>
      </c>
      <c r="L612">
        <f>_xlfn.DAYS(orderjoin[[#This Row],[ShippedDate]],orderjoin[[#This Row],[OrderDate]])</f>
        <v>8</v>
      </c>
      <c r="M612">
        <f>_xlfn.DAYS(orderjoin[[#This Row],[RequiredDate]],orderjoin[[#This Row],[ShippedDate]])</f>
        <v>20</v>
      </c>
      <c r="N612">
        <v>2</v>
      </c>
      <c r="O612">
        <v>13.02</v>
      </c>
      <c r="P612" t="s">
        <v>290</v>
      </c>
      <c r="Q612" t="s">
        <v>291</v>
      </c>
      <c r="R612" t="s">
        <v>274</v>
      </c>
      <c r="S612" t="s">
        <v>21</v>
      </c>
      <c r="T612" t="s">
        <v>292</v>
      </c>
      <c r="U612" t="s">
        <v>276</v>
      </c>
      <c r="V612">
        <v>10477</v>
      </c>
      <c r="W612" t="s">
        <v>289</v>
      </c>
      <c r="X612">
        <v>5</v>
      </c>
      <c r="Y612" s="1">
        <v>34806</v>
      </c>
      <c r="Z612" s="1">
        <v>34834</v>
      </c>
      <c r="AA612">
        <f>_xlfn.DAYS(orderjoin[[#This Row],[orders.ShippedDate]],orderjoin[[#This Row],[orders.OrderDate]])</f>
        <v>8</v>
      </c>
      <c r="AB612" s="1">
        <v>34814</v>
      </c>
      <c r="AC612">
        <v>2</v>
      </c>
      <c r="AD612">
        <v>13.02</v>
      </c>
      <c r="AE612" t="s">
        <v>290</v>
      </c>
      <c r="AF612" t="s">
        <v>291</v>
      </c>
      <c r="AG612" t="s">
        <v>274</v>
      </c>
      <c r="AH612" t="s">
        <v>21</v>
      </c>
      <c r="AI612" t="s">
        <v>292</v>
      </c>
      <c r="AJ612" t="s">
        <v>276</v>
      </c>
      <c r="AK612">
        <v>21</v>
      </c>
      <c r="AL612" t="s">
        <v>544</v>
      </c>
      <c r="AM612">
        <v>8</v>
      </c>
      <c r="AN612">
        <v>3</v>
      </c>
      <c r="AO612" t="s">
        <v>545</v>
      </c>
      <c r="AP612" s="7">
        <v>10</v>
      </c>
      <c r="AQ612">
        <v>3</v>
      </c>
      <c r="AR612">
        <v>40</v>
      </c>
      <c r="AS612">
        <v>5</v>
      </c>
      <c r="AT612">
        <v>0</v>
      </c>
      <c r="AU612" t="s">
        <v>289</v>
      </c>
      <c r="AV612" t="s">
        <v>290</v>
      </c>
      <c r="AW612" t="s">
        <v>841</v>
      </c>
      <c r="AX612" t="s">
        <v>654</v>
      </c>
      <c r="AY612" t="s">
        <v>291</v>
      </c>
      <c r="AZ612" t="s">
        <v>274</v>
      </c>
      <c r="BA612" t="s">
        <v>21</v>
      </c>
      <c r="BB612" t="s">
        <v>292</v>
      </c>
      <c r="BC612" t="s">
        <v>276</v>
      </c>
      <c r="BD612" t="s">
        <v>842</v>
      </c>
      <c r="BE612" t="s">
        <v>21</v>
      </c>
      <c r="BF612">
        <v>8</v>
      </c>
      <c r="BG612" t="s">
        <v>1107</v>
      </c>
      <c r="BH612" t="s">
        <v>1108</v>
      </c>
      <c r="BI612" t="s">
        <v>654</v>
      </c>
      <c r="BJ612" t="s">
        <v>1109</v>
      </c>
      <c r="BK612" t="s">
        <v>1110</v>
      </c>
      <c r="BL612" t="s">
        <v>21</v>
      </c>
      <c r="BM612" t="s">
        <v>1111</v>
      </c>
      <c r="BN612" t="s">
        <v>196</v>
      </c>
      <c r="BO612" t="s">
        <v>1112</v>
      </c>
      <c r="BP612" t="s">
        <v>21</v>
      </c>
      <c r="BQ612">
        <v>3</v>
      </c>
      <c r="BR612" t="s">
        <v>1047</v>
      </c>
      <c r="BS612" t="s">
        <v>1048</v>
      </c>
      <c r="BT612">
        <v>2</v>
      </c>
      <c r="BU612" t="s">
        <v>1199</v>
      </c>
      <c r="BV612" t="s">
        <v>1200</v>
      </c>
      <c r="BW612">
        <v>5</v>
      </c>
      <c r="BX612" t="s">
        <v>1580</v>
      </c>
      <c r="BY612" t="s">
        <v>1207</v>
      </c>
      <c r="BZ612" t="s">
        <v>717</v>
      </c>
      <c r="CA612" t="s">
        <v>1581</v>
      </c>
      <c r="CB612" s="1">
        <v>20152</v>
      </c>
      <c r="CC612" s="1">
        <v>34259</v>
      </c>
      <c r="CD612" t="s">
        <v>1582</v>
      </c>
      <c r="CE612" t="s">
        <v>194</v>
      </c>
      <c r="CF612" t="s">
        <v>21</v>
      </c>
      <c r="CG612" t="s">
        <v>1583</v>
      </c>
      <c r="CH612" t="s">
        <v>196</v>
      </c>
      <c r="CI612" t="s">
        <v>1584</v>
      </c>
      <c r="CJ612">
        <v>3453</v>
      </c>
      <c r="CK612">
        <v>2</v>
      </c>
      <c r="CL612">
        <v>126</v>
      </c>
    </row>
    <row r="613" spans="1:90">
      <c r="A613">
        <v>10477</v>
      </c>
      <c r="B613">
        <v>39</v>
      </c>
      <c r="C613" s="8">
        <v>14.4</v>
      </c>
      <c r="D613">
        <v>20</v>
      </c>
      <c r="E613">
        <v>0.25</v>
      </c>
      <c r="F613">
        <v>10477</v>
      </c>
      <c r="G613" t="s">
        <v>289</v>
      </c>
      <c r="H613">
        <v>5</v>
      </c>
      <c r="I613" s="1">
        <v>34806</v>
      </c>
      <c r="J613" s="1">
        <v>34834</v>
      </c>
      <c r="K613" s="1">
        <v>34814</v>
      </c>
      <c r="L613">
        <f>_xlfn.DAYS(orderjoin[[#This Row],[ShippedDate]],orderjoin[[#This Row],[OrderDate]])</f>
        <v>8</v>
      </c>
      <c r="M613">
        <f>_xlfn.DAYS(orderjoin[[#This Row],[RequiredDate]],orderjoin[[#This Row],[ShippedDate]])</f>
        <v>20</v>
      </c>
      <c r="N613">
        <v>2</v>
      </c>
      <c r="O613">
        <v>13.02</v>
      </c>
      <c r="P613" t="s">
        <v>290</v>
      </c>
      <c r="Q613" t="s">
        <v>291</v>
      </c>
      <c r="R613" t="s">
        <v>274</v>
      </c>
      <c r="S613" t="s">
        <v>21</v>
      </c>
      <c r="T613" t="s">
        <v>292</v>
      </c>
      <c r="U613" t="s">
        <v>276</v>
      </c>
      <c r="V613">
        <v>10477</v>
      </c>
      <c r="W613" t="s">
        <v>289</v>
      </c>
      <c r="X613">
        <v>5</v>
      </c>
      <c r="Y613" s="1">
        <v>34806</v>
      </c>
      <c r="Z613" s="1">
        <v>34834</v>
      </c>
      <c r="AA613">
        <f>_xlfn.DAYS(orderjoin[[#This Row],[orders.ShippedDate]],orderjoin[[#This Row],[orders.OrderDate]])</f>
        <v>8</v>
      </c>
      <c r="AB613" s="1">
        <v>34814</v>
      </c>
      <c r="AC613">
        <v>2</v>
      </c>
      <c r="AD613">
        <v>13.02</v>
      </c>
      <c r="AE613" t="s">
        <v>290</v>
      </c>
      <c r="AF613" t="s">
        <v>291</v>
      </c>
      <c r="AG613" t="s">
        <v>274</v>
      </c>
      <c r="AH613" t="s">
        <v>21</v>
      </c>
      <c r="AI613" t="s">
        <v>292</v>
      </c>
      <c r="AJ613" t="s">
        <v>276</v>
      </c>
      <c r="AK613">
        <v>39</v>
      </c>
      <c r="AL613" t="s">
        <v>578</v>
      </c>
      <c r="AM613">
        <v>18</v>
      </c>
      <c r="AN613">
        <v>1</v>
      </c>
      <c r="AO613" t="s">
        <v>579</v>
      </c>
      <c r="AP613" s="7">
        <v>18</v>
      </c>
      <c r="AQ613">
        <v>69</v>
      </c>
      <c r="AR613">
        <v>0</v>
      </c>
      <c r="AS613">
        <v>5</v>
      </c>
      <c r="AT613">
        <v>0</v>
      </c>
      <c r="AU613" t="s">
        <v>289</v>
      </c>
      <c r="AV613" t="s">
        <v>290</v>
      </c>
      <c r="AW613" t="s">
        <v>841</v>
      </c>
      <c r="AX613" t="s">
        <v>654</v>
      </c>
      <c r="AY613" t="s">
        <v>291</v>
      </c>
      <c r="AZ613" t="s">
        <v>274</v>
      </c>
      <c r="BA613" t="s">
        <v>21</v>
      </c>
      <c r="BB613" t="s">
        <v>292</v>
      </c>
      <c r="BC613" t="s">
        <v>276</v>
      </c>
      <c r="BD613" t="s">
        <v>842</v>
      </c>
      <c r="BE613" t="s">
        <v>21</v>
      </c>
      <c r="BF613">
        <v>18</v>
      </c>
      <c r="BG613" t="s">
        <v>1135</v>
      </c>
      <c r="BH613" t="s">
        <v>1136</v>
      </c>
      <c r="BI613" t="s">
        <v>717</v>
      </c>
      <c r="BJ613" t="s">
        <v>1137</v>
      </c>
      <c r="BK613" t="s">
        <v>473</v>
      </c>
      <c r="BL613" t="s">
        <v>21</v>
      </c>
      <c r="BM613" t="s">
        <v>1138</v>
      </c>
      <c r="BN613" t="s">
        <v>23</v>
      </c>
      <c r="BO613" t="s">
        <v>1139</v>
      </c>
      <c r="BP613" t="s">
        <v>1140</v>
      </c>
      <c r="BQ613">
        <v>1</v>
      </c>
      <c r="BR613" t="s">
        <v>1004</v>
      </c>
      <c r="BS613" t="s">
        <v>1005</v>
      </c>
      <c r="BT613">
        <v>2</v>
      </c>
      <c r="BU613" t="s">
        <v>1199</v>
      </c>
      <c r="BV613" t="s">
        <v>1200</v>
      </c>
      <c r="BW613">
        <v>5</v>
      </c>
      <c r="BX613" t="s">
        <v>1580</v>
      </c>
      <c r="BY613" t="s">
        <v>1207</v>
      </c>
      <c r="BZ613" t="s">
        <v>717</v>
      </c>
      <c r="CA613" t="s">
        <v>1581</v>
      </c>
      <c r="CB613" s="1">
        <v>20152</v>
      </c>
      <c r="CC613" s="1">
        <v>34259</v>
      </c>
      <c r="CD613" t="s">
        <v>1582</v>
      </c>
      <c r="CE613" t="s">
        <v>194</v>
      </c>
      <c r="CF613" t="s">
        <v>21</v>
      </c>
      <c r="CG613" t="s">
        <v>1583</v>
      </c>
      <c r="CH613" t="s">
        <v>196</v>
      </c>
      <c r="CI613" t="s">
        <v>1584</v>
      </c>
      <c r="CJ613">
        <v>3453</v>
      </c>
      <c r="CK613">
        <v>2</v>
      </c>
      <c r="CL613">
        <v>216</v>
      </c>
    </row>
    <row r="614" spans="1:90">
      <c r="A614">
        <v>10478</v>
      </c>
      <c r="B614">
        <v>10</v>
      </c>
      <c r="C614" s="8">
        <v>24.8</v>
      </c>
      <c r="D614">
        <v>20</v>
      </c>
      <c r="E614">
        <v>0.05</v>
      </c>
      <c r="F614">
        <v>10478</v>
      </c>
      <c r="G614" t="s">
        <v>37</v>
      </c>
      <c r="H614">
        <v>2</v>
      </c>
      <c r="I614" s="1">
        <v>34807</v>
      </c>
      <c r="J614" s="1">
        <v>34821</v>
      </c>
      <c r="K614" s="1">
        <v>34815</v>
      </c>
      <c r="L614">
        <f>_xlfn.DAYS(orderjoin[[#This Row],[ShippedDate]],orderjoin[[#This Row],[OrderDate]])</f>
        <v>8</v>
      </c>
      <c r="M614">
        <f>_xlfn.DAYS(orderjoin[[#This Row],[RequiredDate]],orderjoin[[#This Row],[ShippedDate]])</f>
        <v>6</v>
      </c>
      <c r="N614">
        <v>3</v>
      </c>
      <c r="O614">
        <v>4.8099999999999996</v>
      </c>
      <c r="P614" t="s">
        <v>38</v>
      </c>
      <c r="Q614" t="s">
        <v>39</v>
      </c>
      <c r="R614" t="s">
        <v>40</v>
      </c>
      <c r="S614" t="s">
        <v>21</v>
      </c>
      <c r="T614" t="s">
        <v>41</v>
      </c>
      <c r="U614" t="s">
        <v>23</v>
      </c>
      <c r="V614">
        <v>10478</v>
      </c>
      <c r="W614" t="s">
        <v>37</v>
      </c>
      <c r="X614">
        <v>2</v>
      </c>
      <c r="Y614" s="1">
        <v>34807</v>
      </c>
      <c r="Z614" s="1">
        <v>34821</v>
      </c>
      <c r="AA614">
        <f>_xlfn.DAYS(orderjoin[[#This Row],[orders.ShippedDate]],orderjoin[[#This Row],[orders.OrderDate]])</f>
        <v>8</v>
      </c>
      <c r="AB614" s="1">
        <v>34815</v>
      </c>
      <c r="AC614">
        <v>3</v>
      </c>
      <c r="AD614">
        <v>4.8099999999999996</v>
      </c>
      <c r="AE614" t="s">
        <v>38</v>
      </c>
      <c r="AF614" t="s">
        <v>39</v>
      </c>
      <c r="AG614" t="s">
        <v>40</v>
      </c>
      <c r="AH614" t="s">
        <v>21</v>
      </c>
      <c r="AI614" t="s">
        <v>41</v>
      </c>
      <c r="AJ614" t="s">
        <v>23</v>
      </c>
      <c r="AK614">
        <v>10</v>
      </c>
      <c r="AL614" t="s">
        <v>522</v>
      </c>
      <c r="AM614">
        <v>4</v>
      </c>
      <c r="AN614">
        <v>8</v>
      </c>
      <c r="AO614" t="s">
        <v>523</v>
      </c>
      <c r="AP614" s="7">
        <v>31</v>
      </c>
      <c r="AQ614">
        <v>31</v>
      </c>
      <c r="AR614">
        <v>0</v>
      </c>
      <c r="AS614">
        <v>0</v>
      </c>
      <c r="AT614">
        <v>0</v>
      </c>
      <c r="AU614" t="s">
        <v>37</v>
      </c>
      <c r="AV614" t="s">
        <v>38</v>
      </c>
      <c r="AW614" t="s">
        <v>908</v>
      </c>
      <c r="AX614" t="s">
        <v>692</v>
      </c>
      <c r="AY614" t="s">
        <v>39</v>
      </c>
      <c r="AZ614" t="s">
        <v>40</v>
      </c>
      <c r="BA614" t="s">
        <v>21</v>
      </c>
      <c r="BB614" t="s">
        <v>41</v>
      </c>
      <c r="BC614" t="s">
        <v>23</v>
      </c>
      <c r="BD614" t="s">
        <v>909</v>
      </c>
      <c r="BE614" t="s">
        <v>910</v>
      </c>
      <c r="BF614">
        <v>4</v>
      </c>
      <c r="BG614" t="s">
        <v>1023</v>
      </c>
      <c r="BH614" t="s">
        <v>1024</v>
      </c>
      <c r="BI614" t="s">
        <v>676</v>
      </c>
      <c r="BJ614" t="s">
        <v>1025</v>
      </c>
      <c r="BK614" t="s">
        <v>1026</v>
      </c>
      <c r="BL614" t="s">
        <v>21</v>
      </c>
      <c r="BM614" t="s">
        <v>1027</v>
      </c>
      <c r="BN614" t="s">
        <v>1028</v>
      </c>
      <c r="BO614" t="s">
        <v>1029</v>
      </c>
      <c r="BP614" t="s">
        <v>21</v>
      </c>
      <c r="BQ614">
        <v>8</v>
      </c>
      <c r="BR614" t="s">
        <v>1057</v>
      </c>
      <c r="BS614" t="s">
        <v>1058</v>
      </c>
      <c r="BT614">
        <v>3</v>
      </c>
      <c r="BU614" t="s">
        <v>1201</v>
      </c>
      <c r="BV614" t="s">
        <v>1174</v>
      </c>
      <c r="BW614">
        <v>2</v>
      </c>
      <c r="BX614" t="s">
        <v>1602</v>
      </c>
      <c r="BY614" t="s">
        <v>1203</v>
      </c>
      <c r="BZ614" t="s">
        <v>1204</v>
      </c>
      <c r="CA614" t="s">
        <v>1603</v>
      </c>
      <c r="CB614" s="1">
        <v>19043</v>
      </c>
      <c r="CC614" s="1">
        <v>33830</v>
      </c>
      <c r="CD614" t="s">
        <v>1604</v>
      </c>
      <c r="CE614" t="s">
        <v>1605</v>
      </c>
      <c r="CF614" t="s">
        <v>132</v>
      </c>
      <c r="CG614" t="s">
        <v>1606</v>
      </c>
      <c r="CH614" t="s">
        <v>99</v>
      </c>
      <c r="CI614" t="s">
        <v>1607</v>
      </c>
      <c r="CJ614">
        <v>3457</v>
      </c>
      <c r="CL614">
        <v>471.2</v>
      </c>
    </row>
    <row r="615" spans="1:90">
      <c r="A615">
        <v>10479</v>
      </c>
      <c r="B615">
        <v>38</v>
      </c>
      <c r="C615" s="8">
        <v>210.8</v>
      </c>
      <c r="D615">
        <v>30</v>
      </c>
      <c r="E615">
        <v>0</v>
      </c>
      <c r="F615">
        <v>10479</v>
      </c>
      <c r="G615" t="s">
        <v>93</v>
      </c>
      <c r="H615">
        <v>3</v>
      </c>
      <c r="I615" s="1">
        <v>34808</v>
      </c>
      <c r="J615" s="1">
        <v>34836</v>
      </c>
      <c r="K615" s="1">
        <v>34810</v>
      </c>
      <c r="L615">
        <f>_xlfn.DAYS(orderjoin[[#This Row],[ShippedDate]],orderjoin[[#This Row],[OrderDate]])</f>
        <v>2</v>
      </c>
      <c r="M615">
        <f>_xlfn.DAYS(orderjoin[[#This Row],[RequiredDate]],orderjoin[[#This Row],[ShippedDate]])</f>
        <v>26</v>
      </c>
      <c r="N615">
        <v>3</v>
      </c>
      <c r="O615">
        <v>708.95</v>
      </c>
      <c r="P615" t="s">
        <v>94</v>
      </c>
      <c r="Q615" t="s">
        <v>95</v>
      </c>
      <c r="R615" t="s">
        <v>96</v>
      </c>
      <c r="S615" t="s">
        <v>97</v>
      </c>
      <c r="T615" t="s">
        <v>98</v>
      </c>
      <c r="U615" t="s">
        <v>99</v>
      </c>
      <c r="V615">
        <v>10479</v>
      </c>
      <c r="W615" t="s">
        <v>93</v>
      </c>
      <c r="X615">
        <v>3</v>
      </c>
      <c r="Y615" s="1">
        <v>34808</v>
      </c>
      <c r="Z615" s="1">
        <v>34836</v>
      </c>
      <c r="AA615">
        <f>_xlfn.DAYS(orderjoin[[#This Row],[orders.ShippedDate]],orderjoin[[#This Row],[orders.OrderDate]])</f>
        <v>2</v>
      </c>
      <c r="AB615" s="1">
        <v>34810</v>
      </c>
      <c r="AC615">
        <v>3</v>
      </c>
      <c r="AD615">
        <v>708.95</v>
      </c>
      <c r="AE615" t="s">
        <v>94</v>
      </c>
      <c r="AF615" t="s">
        <v>95</v>
      </c>
      <c r="AG615" t="s">
        <v>96</v>
      </c>
      <c r="AH615" t="s">
        <v>97</v>
      </c>
      <c r="AI615" t="s">
        <v>98</v>
      </c>
      <c r="AJ615" t="s">
        <v>99</v>
      </c>
      <c r="AK615">
        <v>38</v>
      </c>
      <c r="AL615" t="s">
        <v>576</v>
      </c>
      <c r="AM615">
        <v>18</v>
      </c>
      <c r="AN615">
        <v>1</v>
      </c>
      <c r="AO615" t="s">
        <v>577</v>
      </c>
      <c r="AP615" s="7">
        <v>263.5</v>
      </c>
      <c r="AQ615">
        <v>17</v>
      </c>
      <c r="AR615">
        <v>0</v>
      </c>
      <c r="AS615">
        <v>15</v>
      </c>
      <c r="AT615">
        <v>0</v>
      </c>
      <c r="AU615" t="s">
        <v>93</v>
      </c>
      <c r="AV615" t="s">
        <v>94</v>
      </c>
      <c r="AW615" t="s">
        <v>853</v>
      </c>
      <c r="AX615" t="s">
        <v>854</v>
      </c>
      <c r="AY615" t="s">
        <v>95</v>
      </c>
      <c r="AZ615" t="s">
        <v>96</v>
      </c>
      <c r="BA615" t="s">
        <v>97</v>
      </c>
      <c r="BB615" t="s">
        <v>98</v>
      </c>
      <c r="BC615" t="s">
        <v>99</v>
      </c>
      <c r="BD615" t="s">
        <v>855</v>
      </c>
      <c r="BE615" t="s">
        <v>856</v>
      </c>
      <c r="BF615">
        <v>18</v>
      </c>
      <c r="BG615" t="s">
        <v>1135</v>
      </c>
      <c r="BH615" t="s">
        <v>1136</v>
      </c>
      <c r="BI615" t="s">
        <v>717</v>
      </c>
      <c r="BJ615" t="s">
        <v>1137</v>
      </c>
      <c r="BK615" t="s">
        <v>473</v>
      </c>
      <c r="BL615" t="s">
        <v>21</v>
      </c>
      <c r="BM615" t="s">
        <v>1138</v>
      </c>
      <c r="BN615" t="s">
        <v>23</v>
      </c>
      <c r="BO615" t="s">
        <v>1139</v>
      </c>
      <c r="BP615" t="s">
        <v>1140</v>
      </c>
      <c r="BQ615">
        <v>1</v>
      </c>
      <c r="BR615" t="s">
        <v>1004</v>
      </c>
      <c r="BS615" t="s">
        <v>1005</v>
      </c>
      <c r="BT615">
        <v>3</v>
      </c>
      <c r="BU615" t="s">
        <v>1201</v>
      </c>
      <c r="BV615" t="s">
        <v>1174</v>
      </c>
      <c r="BW615">
        <v>3</v>
      </c>
      <c r="BX615" t="s">
        <v>1614</v>
      </c>
      <c r="BY615" t="s">
        <v>1205</v>
      </c>
      <c r="BZ615" t="s">
        <v>654</v>
      </c>
      <c r="CA615" t="s">
        <v>1586</v>
      </c>
      <c r="CB615" s="1">
        <v>23253</v>
      </c>
      <c r="CC615" s="1">
        <v>33695</v>
      </c>
      <c r="CD615" t="s">
        <v>1615</v>
      </c>
      <c r="CE615" t="s">
        <v>442</v>
      </c>
      <c r="CF615" t="s">
        <v>132</v>
      </c>
      <c r="CG615" t="s">
        <v>1616</v>
      </c>
      <c r="CH615" t="s">
        <v>99</v>
      </c>
      <c r="CI615" t="s">
        <v>1617</v>
      </c>
      <c r="CJ615">
        <v>3355</v>
      </c>
      <c r="CK615">
        <v>2</v>
      </c>
      <c r="CL615">
        <v>6324</v>
      </c>
    </row>
    <row r="616" spans="1:90">
      <c r="A616">
        <v>10479</v>
      </c>
      <c r="B616">
        <v>53</v>
      </c>
      <c r="C616" s="8">
        <v>26.2</v>
      </c>
      <c r="D616">
        <v>28</v>
      </c>
      <c r="E616">
        <v>0</v>
      </c>
      <c r="F616">
        <v>10479</v>
      </c>
      <c r="G616" t="s">
        <v>93</v>
      </c>
      <c r="H616">
        <v>3</v>
      </c>
      <c r="I616" s="1">
        <v>34808</v>
      </c>
      <c r="J616" s="1">
        <v>34836</v>
      </c>
      <c r="K616" s="1">
        <v>34810</v>
      </c>
      <c r="L616">
        <f>_xlfn.DAYS(orderjoin[[#This Row],[ShippedDate]],orderjoin[[#This Row],[OrderDate]])</f>
        <v>2</v>
      </c>
      <c r="M616">
        <f>_xlfn.DAYS(orderjoin[[#This Row],[RequiredDate]],orderjoin[[#This Row],[ShippedDate]])</f>
        <v>26</v>
      </c>
      <c r="N616">
        <v>3</v>
      </c>
      <c r="O616">
        <v>708.95</v>
      </c>
      <c r="P616" t="s">
        <v>94</v>
      </c>
      <c r="Q616" t="s">
        <v>95</v>
      </c>
      <c r="R616" t="s">
        <v>96</v>
      </c>
      <c r="S616" t="s">
        <v>97</v>
      </c>
      <c r="T616" t="s">
        <v>98</v>
      </c>
      <c r="U616" t="s">
        <v>99</v>
      </c>
      <c r="V616">
        <v>10479</v>
      </c>
      <c r="W616" t="s">
        <v>93</v>
      </c>
      <c r="X616">
        <v>3</v>
      </c>
      <c r="Y616" s="1">
        <v>34808</v>
      </c>
      <c r="Z616" s="1">
        <v>34836</v>
      </c>
      <c r="AA616">
        <f>_xlfn.DAYS(orderjoin[[#This Row],[orders.ShippedDate]],orderjoin[[#This Row],[orders.OrderDate]])</f>
        <v>2</v>
      </c>
      <c r="AB616" s="1">
        <v>34810</v>
      </c>
      <c r="AC616">
        <v>3</v>
      </c>
      <c r="AD616">
        <v>708.95</v>
      </c>
      <c r="AE616" t="s">
        <v>94</v>
      </c>
      <c r="AF616" t="s">
        <v>95</v>
      </c>
      <c r="AG616" t="s">
        <v>96</v>
      </c>
      <c r="AH616" t="s">
        <v>97</v>
      </c>
      <c r="AI616" t="s">
        <v>98</v>
      </c>
      <c r="AJ616" t="s">
        <v>99</v>
      </c>
      <c r="AK616">
        <v>53</v>
      </c>
      <c r="AL616" t="s">
        <v>606</v>
      </c>
      <c r="AM616">
        <v>24</v>
      </c>
      <c r="AN616">
        <v>6</v>
      </c>
      <c r="AO616" t="s">
        <v>607</v>
      </c>
      <c r="AP616" s="7">
        <v>32.799999999999997</v>
      </c>
      <c r="AQ616">
        <v>0</v>
      </c>
      <c r="AR616">
        <v>0</v>
      </c>
      <c r="AS616">
        <v>0</v>
      </c>
      <c r="AT616">
        <v>1</v>
      </c>
      <c r="AU616" t="s">
        <v>93</v>
      </c>
      <c r="AV616" t="s">
        <v>94</v>
      </c>
      <c r="AW616" t="s">
        <v>853</v>
      </c>
      <c r="AX616" t="s">
        <v>854</v>
      </c>
      <c r="AY616" t="s">
        <v>95</v>
      </c>
      <c r="AZ616" t="s">
        <v>96</v>
      </c>
      <c r="BA616" t="s">
        <v>97</v>
      </c>
      <c r="BB616" t="s">
        <v>98</v>
      </c>
      <c r="BC616" t="s">
        <v>99</v>
      </c>
      <c r="BD616" t="s">
        <v>855</v>
      </c>
      <c r="BE616" t="s">
        <v>856</v>
      </c>
      <c r="BF616">
        <v>24</v>
      </c>
      <c r="BG616" t="s">
        <v>1127</v>
      </c>
      <c r="BH616" t="s">
        <v>1128</v>
      </c>
      <c r="BI616" t="s">
        <v>654</v>
      </c>
      <c r="BJ616" t="s">
        <v>1129</v>
      </c>
      <c r="BK616" t="s">
        <v>1130</v>
      </c>
      <c r="BL616" t="s">
        <v>1131</v>
      </c>
      <c r="BM616" t="s">
        <v>1132</v>
      </c>
      <c r="BN616" t="s">
        <v>1044</v>
      </c>
      <c r="BO616" t="s">
        <v>1133</v>
      </c>
      <c r="BP616" t="s">
        <v>1134</v>
      </c>
      <c r="BQ616">
        <v>6</v>
      </c>
      <c r="BR616" t="s">
        <v>1049</v>
      </c>
      <c r="BS616" t="s">
        <v>1050</v>
      </c>
      <c r="BT616">
        <v>3</v>
      </c>
      <c r="BU616" t="s">
        <v>1201</v>
      </c>
      <c r="BV616" t="s">
        <v>1174</v>
      </c>
      <c r="BW616">
        <v>3</v>
      </c>
      <c r="BX616" t="s">
        <v>1614</v>
      </c>
      <c r="BY616" t="s">
        <v>1205</v>
      </c>
      <c r="BZ616" t="s">
        <v>654</v>
      </c>
      <c r="CA616" t="s">
        <v>1586</v>
      </c>
      <c r="CB616" s="1">
        <v>23253</v>
      </c>
      <c r="CC616" s="1">
        <v>33695</v>
      </c>
      <c r="CD616" t="s">
        <v>1615</v>
      </c>
      <c r="CE616" t="s">
        <v>442</v>
      </c>
      <c r="CF616" t="s">
        <v>132</v>
      </c>
      <c r="CG616" t="s">
        <v>1616</v>
      </c>
      <c r="CH616" t="s">
        <v>99</v>
      </c>
      <c r="CI616" t="s">
        <v>1617</v>
      </c>
      <c r="CJ616">
        <v>3355</v>
      </c>
      <c r="CK616">
        <v>2</v>
      </c>
      <c r="CL616">
        <v>733.6</v>
      </c>
    </row>
    <row r="617" spans="1:90">
      <c r="A617">
        <v>10479</v>
      </c>
      <c r="B617">
        <v>59</v>
      </c>
      <c r="C617" s="8">
        <v>44</v>
      </c>
      <c r="D617">
        <v>60</v>
      </c>
      <c r="E617">
        <v>0</v>
      </c>
      <c r="F617">
        <v>10479</v>
      </c>
      <c r="G617" t="s">
        <v>93</v>
      </c>
      <c r="H617">
        <v>3</v>
      </c>
      <c r="I617" s="1">
        <v>34808</v>
      </c>
      <c r="J617" s="1">
        <v>34836</v>
      </c>
      <c r="K617" s="1">
        <v>34810</v>
      </c>
      <c r="L617">
        <f>_xlfn.DAYS(orderjoin[[#This Row],[ShippedDate]],orderjoin[[#This Row],[OrderDate]])</f>
        <v>2</v>
      </c>
      <c r="M617">
        <f>_xlfn.DAYS(orderjoin[[#This Row],[RequiredDate]],orderjoin[[#This Row],[ShippedDate]])</f>
        <v>26</v>
      </c>
      <c r="N617">
        <v>3</v>
      </c>
      <c r="O617">
        <v>708.95</v>
      </c>
      <c r="P617" t="s">
        <v>94</v>
      </c>
      <c r="Q617" t="s">
        <v>95</v>
      </c>
      <c r="R617" t="s">
        <v>96</v>
      </c>
      <c r="S617" t="s">
        <v>97</v>
      </c>
      <c r="T617" t="s">
        <v>98</v>
      </c>
      <c r="U617" t="s">
        <v>99</v>
      </c>
      <c r="V617">
        <v>10479</v>
      </c>
      <c r="W617" t="s">
        <v>93</v>
      </c>
      <c r="X617">
        <v>3</v>
      </c>
      <c r="Y617" s="1">
        <v>34808</v>
      </c>
      <c r="Z617" s="1">
        <v>34836</v>
      </c>
      <c r="AA617">
        <f>_xlfn.DAYS(orderjoin[[#This Row],[orders.ShippedDate]],orderjoin[[#This Row],[orders.OrderDate]])</f>
        <v>2</v>
      </c>
      <c r="AB617" s="1">
        <v>34810</v>
      </c>
      <c r="AC617">
        <v>3</v>
      </c>
      <c r="AD617">
        <v>708.95</v>
      </c>
      <c r="AE617" t="s">
        <v>94</v>
      </c>
      <c r="AF617" t="s">
        <v>95</v>
      </c>
      <c r="AG617" t="s">
        <v>96</v>
      </c>
      <c r="AH617" t="s">
        <v>97</v>
      </c>
      <c r="AI617" t="s">
        <v>98</v>
      </c>
      <c r="AJ617" t="s">
        <v>99</v>
      </c>
      <c r="AK617">
        <v>59</v>
      </c>
      <c r="AL617" t="s">
        <v>617</v>
      </c>
      <c r="AM617">
        <v>28</v>
      </c>
      <c r="AN617">
        <v>4</v>
      </c>
      <c r="AO617" t="s">
        <v>618</v>
      </c>
      <c r="AP617" s="7">
        <v>55</v>
      </c>
      <c r="AQ617">
        <v>79</v>
      </c>
      <c r="AR617">
        <v>0</v>
      </c>
      <c r="AS617">
        <v>0</v>
      </c>
      <c r="AT617">
        <v>0</v>
      </c>
      <c r="AU617" t="s">
        <v>93</v>
      </c>
      <c r="AV617" t="s">
        <v>94</v>
      </c>
      <c r="AW617" t="s">
        <v>853</v>
      </c>
      <c r="AX617" t="s">
        <v>854</v>
      </c>
      <c r="AY617" t="s">
        <v>95</v>
      </c>
      <c r="AZ617" t="s">
        <v>96</v>
      </c>
      <c r="BA617" t="s">
        <v>97</v>
      </c>
      <c r="BB617" t="s">
        <v>98</v>
      </c>
      <c r="BC617" t="s">
        <v>99</v>
      </c>
      <c r="BD617" t="s">
        <v>855</v>
      </c>
      <c r="BE617" t="s">
        <v>856</v>
      </c>
      <c r="BF617">
        <v>28</v>
      </c>
      <c r="BG617" t="s">
        <v>1059</v>
      </c>
      <c r="BH617" t="s">
        <v>1060</v>
      </c>
      <c r="BI617" t="s">
        <v>654</v>
      </c>
      <c r="BJ617" t="s">
        <v>1061</v>
      </c>
      <c r="BK617" t="s">
        <v>1062</v>
      </c>
      <c r="BL617" t="s">
        <v>21</v>
      </c>
      <c r="BM617" t="s">
        <v>1063</v>
      </c>
      <c r="BN617" t="s">
        <v>23</v>
      </c>
      <c r="BO617" t="s">
        <v>1064</v>
      </c>
      <c r="BP617" t="s">
        <v>1065</v>
      </c>
      <c r="BQ617">
        <v>4</v>
      </c>
      <c r="BR617" t="s">
        <v>989</v>
      </c>
      <c r="BS617" t="s">
        <v>990</v>
      </c>
      <c r="BT617">
        <v>3</v>
      </c>
      <c r="BU617" t="s">
        <v>1201</v>
      </c>
      <c r="BV617" t="s">
        <v>1174</v>
      </c>
      <c r="BW617">
        <v>3</v>
      </c>
      <c r="BX617" t="s">
        <v>1614</v>
      </c>
      <c r="BY617" t="s">
        <v>1205</v>
      </c>
      <c r="BZ617" t="s">
        <v>654</v>
      </c>
      <c r="CA617" t="s">
        <v>1586</v>
      </c>
      <c r="CB617" s="1">
        <v>23253</v>
      </c>
      <c r="CC617" s="1">
        <v>33695</v>
      </c>
      <c r="CD617" t="s">
        <v>1615</v>
      </c>
      <c r="CE617" t="s">
        <v>442</v>
      </c>
      <c r="CF617" t="s">
        <v>132</v>
      </c>
      <c r="CG617" t="s">
        <v>1616</v>
      </c>
      <c r="CH617" t="s">
        <v>99</v>
      </c>
      <c r="CI617" t="s">
        <v>1617</v>
      </c>
      <c r="CJ617">
        <v>3355</v>
      </c>
      <c r="CK617">
        <v>2</v>
      </c>
      <c r="CL617">
        <v>2640</v>
      </c>
    </row>
    <row r="618" spans="1:90">
      <c r="A618">
        <v>10479</v>
      </c>
      <c r="B618">
        <v>64</v>
      </c>
      <c r="C618" s="8">
        <v>26.6</v>
      </c>
      <c r="D618">
        <v>30</v>
      </c>
      <c r="E618">
        <v>0</v>
      </c>
      <c r="F618">
        <v>10479</v>
      </c>
      <c r="G618" t="s">
        <v>93</v>
      </c>
      <c r="H618">
        <v>3</v>
      </c>
      <c r="I618" s="1">
        <v>34808</v>
      </c>
      <c r="J618" s="1">
        <v>34836</v>
      </c>
      <c r="K618" s="1">
        <v>34810</v>
      </c>
      <c r="L618">
        <f>_xlfn.DAYS(orderjoin[[#This Row],[ShippedDate]],orderjoin[[#This Row],[OrderDate]])</f>
        <v>2</v>
      </c>
      <c r="M618">
        <f>_xlfn.DAYS(orderjoin[[#This Row],[RequiredDate]],orderjoin[[#This Row],[ShippedDate]])</f>
        <v>26</v>
      </c>
      <c r="N618">
        <v>3</v>
      </c>
      <c r="O618">
        <v>708.95</v>
      </c>
      <c r="P618" t="s">
        <v>94</v>
      </c>
      <c r="Q618" t="s">
        <v>95</v>
      </c>
      <c r="R618" t="s">
        <v>96</v>
      </c>
      <c r="S618" t="s">
        <v>97</v>
      </c>
      <c r="T618" t="s">
        <v>98</v>
      </c>
      <c r="U618" t="s">
        <v>99</v>
      </c>
      <c r="V618">
        <v>10479</v>
      </c>
      <c r="W618" t="s">
        <v>93</v>
      </c>
      <c r="X618">
        <v>3</v>
      </c>
      <c r="Y618" s="1">
        <v>34808</v>
      </c>
      <c r="Z618" s="1">
        <v>34836</v>
      </c>
      <c r="AA618">
        <f>_xlfn.DAYS(orderjoin[[#This Row],[orders.ShippedDate]],orderjoin[[#This Row],[orders.OrderDate]])</f>
        <v>2</v>
      </c>
      <c r="AB618" s="1">
        <v>34810</v>
      </c>
      <c r="AC618">
        <v>3</v>
      </c>
      <c r="AD618">
        <v>708.95</v>
      </c>
      <c r="AE618" t="s">
        <v>94</v>
      </c>
      <c r="AF618" t="s">
        <v>95</v>
      </c>
      <c r="AG618" t="s">
        <v>96</v>
      </c>
      <c r="AH618" t="s">
        <v>97</v>
      </c>
      <c r="AI618" t="s">
        <v>98</v>
      </c>
      <c r="AJ618" t="s">
        <v>99</v>
      </c>
      <c r="AK618">
        <v>64</v>
      </c>
      <c r="AL618" t="s">
        <v>627</v>
      </c>
      <c r="AM618">
        <v>12</v>
      </c>
      <c r="AN618">
        <v>5</v>
      </c>
      <c r="AO618" t="s">
        <v>628</v>
      </c>
      <c r="AP618" s="7">
        <v>33.25</v>
      </c>
      <c r="AQ618">
        <v>22</v>
      </c>
      <c r="AR618">
        <v>80</v>
      </c>
      <c r="AS618">
        <v>30</v>
      </c>
      <c r="AT618">
        <v>0</v>
      </c>
      <c r="AU618" t="s">
        <v>93</v>
      </c>
      <c r="AV618" t="s">
        <v>94</v>
      </c>
      <c r="AW618" t="s">
        <v>853</v>
      </c>
      <c r="AX618" t="s">
        <v>854</v>
      </c>
      <c r="AY618" t="s">
        <v>95</v>
      </c>
      <c r="AZ618" t="s">
        <v>96</v>
      </c>
      <c r="BA618" t="s">
        <v>97</v>
      </c>
      <c r="BB618" t="s">
        <v>98</v>
      </c>
      <c r="BC618" t="s">
        <v>99</v>
      </c>
      <c r="BD618" t="s">
        <v>855</v>
      </c>
      <c r="BE618" t="s">
        <v>856</v>
      </c>
      <c r="BF618">
        <v>12</v>
      </c>
      <c r="BG618" t="s">
        <v>1071</v>
      </c>
      <c r="BH618" t="s">
        <v>1072</v>
      </c>
      <c r="BI618" t="s">
        <v>1073</v>
      </c>
      <c r="BJ618" t="s">
        <v>1074</v>
      </c>
      <c r="BK618" t="s">
        <v>1075</v>
      </c>
      <c r="BL618" t="s">
        <v>21</v>
      </c>
      <c r="BM618" t="s">
        <v>1076</v>
      </c>
      <c r="BN618" t="s">
        <v>29</v>
      </c>
      <c r="BO618" t="s">
        <v>1077</v>
      </c>
      <c r="BP618" t="s">
        <v>21</v>
      </c>
      <c r="BQ618">
        <v>5</v>
      </c>
      <c r="BR618" t="s">
        <v>1021</v>
      </c>
      <c r="BS618" t="s">
        <v>1022</v>
      </c>
      <c r="BT618">
        <v>3</v>
      </c>
      <c r="BU618" t="s">
        <v>1201</v>
      </c>
      <c r="BV618" t="s">
        <v>1174</v>
      </c>
      <c r="BW618">
        <v>3</v>
      </c>
      <c r="BX618" t="s">
        <v>1614</v>
      </c>
      <c r="BY618" t="s">
        <v>1205</v>
      </c>
      <c r="BZ618" t="s">
        <v>654</v>
      </c>
      <c r="CA618" t="s">
        <v>1586</v>
      </c>
      <c r="CB618" s="1">
        <v>23253</v>
      </c>
      <c r="CC618" s="1">
        <v>33695</v>
      </c>
      <c r="CD618" t="s">
        <v>1615</v>
      </c>
      <c r="CE618" t="s">
        <v>442</v>
      </c>
      <c r="CF618" t="s">
        <v>132</v>
      </c>
      <c r="CG618" t="s">
        <v>1616</v>
      </c>
      <c r="CH618" t="s">
        <v>99</v>
      </c>
      <c r="CI618" t="s">
        <v>1617</v>
      </c>
      <c r="CJ618">
        <v>3355</v>
      </c>
      <c r="CK618">
        <v>2</v>
      </c>
      <c r="CL618">
        <v>798</v>
      </c>
    </row>
    <row r="619" spans="1:90">
      <c r="A619">
        <v>10480</v>
      </c>
      <c r="B619">
        <v>47</v>
      </c>
      <c r="C619" s="8">
        <v>7.6</v>
      </c>
      <c r="D619">
        <v>30</v>
      </c>
      <c r="E619">
        <v>0</v>
      </c>
      <c r="F619">
        <v>10480</v>
      </c>
      <c r="G619" t="s">
        <v>379</v>
      </c>
      <c r="H619">
        <v>6</v>
      </c>
      <c r="I619" s="1">
        <v>34809</v>
      </c>
      <c r="J619" s="1">
        <v>34837</v>
      </c>
      <c r="K619" s="1">
        <v>34813</v>
      </c>
      <c r="L619">
        <f>_xlfn.DAYS(orderjoin[[#This Row],[ShippedDate]],orderjoin[[#This Row],[OrderDate]])</f>
        <v>4</v>
      </c>
      <c r="M619">
        <f>_xlfn.DAYS(orderjoin[[#This Row],[RequiredDate]],orderjoin[[#This Row],[ShippedDate]])</f>
        <v>24</v>
      </c>
      <c r="N619">
        <v>2</v>
      </c>
      <c r="O619">
        <v>1.35</v>
      </c>
      <c r="P619" t="s">
        <v>380</v>
      </c>
      <c r="Q619" t="s">
        <v>381</v>
      </c>
      <c r="R619" t="s">
        <v>382</v>
      </c>
      <c r="S619" t="s">
        <v>21</v>
      </c>
      <c r="T619" t="s">
        <v>383</v>
      </c>
      <c r="U619" t="s">
        <v>23</v>
      </c>
      <c r="V619">
        <v>10480</v>
      </c>
      <c r="W619" t="s">
        <v>379</v>
      </c>
      <c r="X619">
        <v>6</v>
      </c>
      <c r="Y619" s="1">
        <v>34809</v>
      </c>
      <c r="Z619" s="1">
        <v>34837</v>
      </c>
      <c r="AA619">
        <f>_xlfn.DAYS(orderjoin[[#This Row],[orders.ShippedDate]],orderjoin[[#This Row],[orders.OrderDate]])</f>
        <v>4</v>
      </c>
      <c r="AB619" s="1">
        <v>34813</v>
      </c>
      <c r="AC619">
        <v>2</v>
      </c>
      <c r="AD619">
        <v>1.35</v>
      </c>
      <c r="AE619" t="s">
        <v>380</v>
      </c>
      <c r="AF619" t="s">
        <v>381</v>
      </c>
      <c r="AG619" t="s">
        <v>382</v>
      </c>
      <c r="AH619" t="s">
        <v>21</v>
      </c>
      <c r="AI619" t="s">
        <v>383</v>
      </c>
      <c r="AJ619" t="s">
        <v>23</v>
      </c>
      <c r="AK619">
        <v>47</v>
      </c>
      <c r="AL619" t="s">
        <v>594</v>
      </c>
      <c r="AM619">
        <v>22</v>
      </c>
      <c r="AN619">
        <v>3</v>
      </c>
      <c r="AO619" t="s">
        <v>595</v>
      </c>
      <c r="AP619" s="7">
        <v>9.5</v>
      </c>
      <c r="AQ619">
        <v>36</v>
      </c>
      <c r="AR619">
        <v>0</v>
      </c>
      <c r="AS619">
        <v>0</v>
      </c>
      <c r="AT619">
        <v>0</v>
      </c>
      <c r="AU619" t="s">
        <v>379</v>
      </c>
      <c r="AV619" t="s">
        <v>380</v>
      </c>
      <c r="AW619" t="s">
        <v>730</v>
      </c>
      <c r="AX619" t="s">
        <v>731</v>
      </c>
      <c r="AY619" t="s">
        <v>381</v>
      </c>
      <c r="AZ619" t="s">
        <v>382</v>
      </c>
      <c r="BA619" t="s">
        <v>21</v>
      </c>
      <c r="BB619" t="s">
        <v>383</v>
      </c>
      <c r="BC619" t="s">
        <v>23</v>
      </c>
      <c r="BD619" t="s">
        <v>732</v>
      </c>
      <c r="BE619" t="s">
        <v>733</v>
      </c>
      <c r="BF619">
        <v>22</v>
      </c>
      <c r="BG619" t="s">
        <v>1188</v>
      </c>
      <c r="BH619" t="s">
        <v>1189</v>
      </c>
      <c r="BI619" t="s">
        <v>686</v>
      </c>
      <c r="BJ619" t="s">
        <v>1190</v>
      </c>
      <c r="BK619" t="s">
        <v>1191</v>
      </c>
      <c r="BL619" t="s">
        <v>21</v>
      </c>
      <c r="BM619" t="s">
        <v>1192</v>
      </c>
      <c r="BN619" t="s">
        <v>1193</v>
      </c>
      <c r="BO619" t="s">
        <v>1194</v>
      </c>
      <c r="BP619" t="s">
        <v>1195</v>
      </c>
      <c r="BQ619">
        <v>3</v>
      </c>
      <c r="BR619" t="s">
        <v>1047</v>
      </c>
      <c r="BS619" t="s">
        <v>1048</v>
      </c>
      <c r="BT619">
        <v>2</v>
      </c>
      <c r="BU619" t="s">
        <v>1199</v>
      </c>
      <c r="BV619" t="s">
        <v>1200</v>
      </c>
      <c r="BW619">
        <v>6</v>
      </c>
      <c r="BX619" t="s">
        <v>1594</v>
      </c>
      <c r="BY619" t="s">
        <v>1208</v>
      </c>
      <c r="BZ619" t="s">
        <v>654</v>
      </c>
      <c r="CA619" t="s">
        <v>1581</v>
      </c>
      <c r="CB619" s="1">
        <v>23194</v>
      </c>
      <c r="CC619" s="1">
        <v>34259</v>
      </c>
      <c r="CD619" t="s">
        <v>1595</v>
      </c>
      <c r="CE619" t="s">
        <v>194</v>
      </c>
      <c r="CF619" t="s">
        <v>21</v>
      </c>
      <c r="CG619" t="s">
        <v>1596</v>
      </c>
      <c r="CH619" t="s">
        <v>196</v>
      </c>
      <c r="CI619" t="s">
        <v>1597</v>
      </c>
      <c r="CJ619">
        <v>428</v>
      </c>
      <c r="CK619">
        <v>5</v>
      </c>
      <c r="CL619">
        <v>228</v>
      </c>
    </row>
    <row r="620" spans="1:90">
      <c r="A620">
        <v>10480</v>
      </c>
      <c r="B620">
        <v>59</v>
      </c>
      <c r="C620" s="8">
        <v>44</v>
      </c>
      <c r="D620">
        <v>12</v>
      </c>
      <c r="E620">
        <v>0</v>
      </c>
      <c r="F620">
        <v>10480</v>
      </c>
      <c r="G620" t="s">
        <v>379</v>
      </c>
      <c r="H620">
        <v>6</v>
      </c>
      <c r="I620" s="1">
        <v>34809</v>
      </c>
      <c r="J620" s="1">
        <v>34837</v>
      </c>
      <c r="K620" s="1">
        <v>34813</v>
      </c>
      <c r="L620">
        <f>_xlfn.DAYS(orderjoin[[#This Row],[ShippedDate]],orderjoin[[#This Row],[OrderDate]])</f>
        <v>4</v>
      </c>
      <c r="M620">
        <f>_xlfn.DAYS(orderjoin[[#This Row],[RequiredDate]],orderjoin[[#This Row],[ShippedDate]])</f>
        <v>24</v>
      </c>
      <c r="N620">
        <v>2</v>
      </c>
      <c r="O620">
        <v>1.35</v>
      </c>
      <c r="P620" t="s">
        <v>380</v>
      </c>
      <c r="Q620" t="s">
        <v>381</v>
      </c>
      <c r="R620" t="s">
        <v>382</v>
      </c>
      <c r="S620" t="s">
        <v>21</v>
      </c>
      <c r="T620" t="s">
        <v>383</v>
      </c>
      <c r="U620" t="s">
        <v>23</v>
      </c>
      <c r="V620">
        <v>10480</v>
      </c>
      <c r="W620" t="s">
        <v>379</v>
      </c>
      <c r="X620">
        <v>6</v>
      </c>
      <c r="Y620" s="1">
        <v>34809</v>
      </c>
      <c r="Z620" s="1">
        <v>34837</v>
      </c>
      <c r="AA620">
        <f>_xlfn.DAYS(orderjoin[[#This Row],[orders.ShippedDate]],orderjoin[[#This Row],[orders.OrderDate]])</f>
        <v>4</v>
      </c>
      <c r="AB620" s="1">
        <v>34813</v>
      </c>
      <c r="AC620">
        <v>2</v>
      </c>
      <c r="AD620">
        <v>1.35</v>
      </c>
      <c r="AE620" t="s">
        <v>380</v>
      </c>
      <c r="AF620" t="s">
        <v>381</v>
      </c>
      <c r="AG620" t="s">
        <v>382</v>
      </c>
      <c r="AH620" t="s">
        <v>21</v>
      </c>
      <c r="AI620" t="s">
        <v>383</v>
      </c>
      <c r="AJ620" t="s">
        <v>23</v>
      </c>
      <c r="AK620">
        <v>59</v>
      </c>
      <c r="AL620" t="s">
        <v>617</v>
      </c>
      <c r="AM620">
        <v>28</v>
      </c>
      <c r="AN620">
        <v>4</v>
      </c>
      <c r="AO620" t="s">
        <v>618</v>
      </c>
      <c r="AP620" s="7">
        <v>55</v>
      </c>
      <c r="AQ620">
        <v>79</v>
      </c>
      <c r="AR620">
        <v>0</v>
      </c>
      <c r="AS620">
        <v>0</v>
      </c>
      <c r="AT620">
        <v>0</v>
      </c>
      <c r="AU620" t="s">
        <v>379</v>
      </c>
      <c r="AV620" t="s">
        <v>380</v>
      </c>
      <c r="AW620" t="s">
        <v>730</v>
      </c>
      <c r="AX620" t="s">
        <v>731</v>
      </c>
      <c r="AY620" t="s">
        <v>381</v>
      </c>
      <c r="AZ620" t="s">
        <v>382</v>
      </c>
      <c r="BA620" t="s">
        <v>21</v>
      </c>
      <c r="BB620" t="s">
        <v>383</v>
      </c>
      <c r="BC620" t="s">
        <v>23</v>
      </c>
      <c r="BD620" t="s">
        <v>732</v>
      </c>
      <c r="BE620" t="s">
        <v>733</v>
      </c>
      <c r="BF620">
        <v>28</v>
      </c>
      <c r="BG620" t="s">
        <v>1059</v>
      </c>
      <c r="BH620" t="s">
        <v>1060</v>
      </c>
      <c r="BI620" t="s">
        <v>654</v>
      </c>
      <c r="BJ620" t="s">
        <v>1061</v>
      </c>
      <c r="BK620" t="s">
        <v>1062</v>
      </c>
      <c r="BL620" t="s">
        <v>21</v>
      </c>
      <c r="BM620" t="s">
        <v>1063</v>
      </c>
      <c r="BN620" t="s">
        <v>23</v>
      </c>
      <c r="BO620" t="s">
        <v>1064</v>
      </c>
      <c r="BP620" t="s">
        <v>1065</v>
      </c>
      <c r="BQ620">
        <v>4</v>
      </c>
      <c r="BR620" t="s">
        <v>989</v>
      </c>
      <c r="BS620" t="s">
        <v>990</v>
      </c>
      <c r="BT620">
        <v>2</v>
      </c>
      <c r="BU620" t="s">
        <v>1199</v>
      </c>
      <c r="BV620" t="s">
        <v>1200</v>
      </c>
      <c r="BW620">
        <v>6</v>
      </c>
      <c r="BX620" t="s">
        <v>1594</v>
      </c>
      <c r="BY620" t="s">
        <v>1208</v>
      </c>
      <c r="BZ620" t="s">
        <v>654</v>
      </c>
      <c r="CA620" t="s">
        <v>1581</v>
      </c>
      <c r="CB620" s="1">
        <v>23194</v>
      </c>
      <c r="CC620" s="1">
        <v>34259</v>
      </c>
      <c r="CD620" t="s">
        <v>1595</v>
      </c>
      <c r="CE620" t="s">
        <v>194</v>
      </c>
      <c r="CF620" t="s">
        <v>21</v>
      </c>
      <c r="CG620" t="s">
        <v>1596</v>
      </c>
      <c r="CH620" t="s">
        <v>196</v>
      </c>
      <c r="CI620" t="s">
        <v>1597</v>
      </c>
      <c r="CJ620">
        <v>428</v>
      </c>
      <c r="CK620">
        <v>5</v>
      </c>
      <c r="CL620">
        <v>528</v>
      </c>
    </row>
    <row r="621" spans="1:90">
      <c r="A621">
        <v>10481</v>
      </c>
      <c r="B621">
        <v>49</v>
      </c>
      <c r="C621" s="8">
        <v>16</v>
      </c>
      <c r="D621">
        <v>24</v>
      </c>
      <c r="E621">
        <v>0</v>
      </c>
      <c r="F621">
        <v>10481</v>
      </c>
      <c r="G621" t="s">
        <v>182</v>
      </c>
      <c r="H621">
        <v>8</v>
      </c>
      <c r="I621" s="1">
        <v>34809</v>
      </c>
      <c r="J621" s="1">
        <v>34837</v>
      </c>
      <c r="K621" s="1">
        <v>34814</v>
      </c>
      <c r="L621">
        <f>_xlfn.DAYS(orderjoin[[#This Row],[ShippedDate]],orderjoin[[#This Row],[OrderDate]])</f>
        <v>5</v>
      </c>
      <c r="M621">
        <f>_xlfn.DAYS(orderjoin[[#This Row],[RequiredDate]],orderjoin[[#This Row],[ShippedDate]])</f>
        <v>23</v>
      </c>
      <c r="N621">
        <v>2</v>
      </c>
      <c r="O621">
        <v>64.33</v>
      </c>
      <c r="P621" t="s">
        <v>183</v>
      </c>
      <c r="Q621" t="s">
        <v>184</v>
      </c>
      <c r="R621" t="s">
        <v>33</v>
      </c>
      <c r="S621" t="s">
        <v>34</v>
      </c>
      <c r="T621" t="s">
        <v>185</v>
      </c>
      <c r="U621" t="s">
        <v>36</v>
      </c>
      <c r="V621">
        <v>10481</v>
      </c>
      <c r="W621" t="s">
        <v>182</v>
      </c>
      <c r="X621">
        <v>8</v>
      </c>
      <c r="Y621" s="1">
        <v>34809</v>
      </c>
      <c r="Z621" s="1">
        <v>34837</v>
      </c>
      <c r="AA621">
        <f>_xlfn.DAYS(orderjoin[[#This Row],[orders.ShippedDate]],orderjoin[[#This Row],[orders.OrderDate]])</f>
        <v>5</v>
      </c>
      <c r="AB621" s="1">
        <v>34814</v>
      </c>
      <c r="AC621">
        <v>2</v>
      </c>
      <c r="AD621">
        <v>64.33</v>
      </c>
      <c r="AE621" t="s">
        <v>183</v>
      </c>
      <c r="AF621" t="s">
        <v>184</v>
      </c>
      <c r="AG621" t="s">
        <v>33</v>
      </c>
      <c r="AH621" t="s">
        <v>34</v>
      </c>
      <c r="AI621" t="s">
        <v>185</v>
      </c>
      <c r="AJ621" t="s">
        <v>36</v>
      </c>
      <c r="AK621">
        <v>49</v>
      </c>
      <c r="AL621" t="s">
        <v>598</v>
      </c>
      <c r="AM621">
        <v>23</v>
      </c>
      <c r="AN621">
        <v>3</v>
      </c>
      <c r="AO621" t="s">
        <v>599</v>
      </c>
      <c r="AP621" s="7">
        <v>20</v>
      </c>
      <c r="AQ621">
        <v>10</v>
      </c>
      <c r="AR621">
        <v>60</v>
      </c>
      <c r="AS621">
        <v>15</v>
      </c>
      <c r="AT621">
        <v>0</v>
      </c>
      <c r="AU621" t="s">
        <v>182</v>
      </c>
      <c r="AV621" t="s">
        <v>183</v>
      </c>
      <c r="AW621" t="s">
        <v>860</v>
      </c>
      <c r="AX621" t="s">
        <v>731</v>
      </c>
      <c r="AY621" t="s">
        <v>184</v>
      </c>
      <c r="AZ621" t="s">
        <v>33</v>
      </c>
      <c r="BA621" t="s">
        <v>34</v>
      </c>
      <c r="BB621" t="s">
        <v>185</v>
      </c>
      <c r="BC621" t="s">
        <v>36</v>
      </c>
      <c r="BD621" t="s">
        <v>861</v>
      </c>
      <c r="BE621" t="s">
        <v>21</v>
      </c>
      <c r="BF621">
        <v>23</v>
      </c>
      <c r="BG621" t="s">
        <v>1141</v>
      </c>
      <c r="BH621" t="s">
        <v>1142</v>
      </c>
      <c r="BI621" t="s">
        <v>1143</v>
      </c>
      <c r="BJ621" t="s">
        <v>1144</v>
      </c>
      <c r="BK621" t="s">
        <v>1145</v>
      </c>
      <c r="BL621" t="s">
        <v>21</v>
      </c>
      <c r="BM621" t="s">
        <v>1146</v>
      </c>
      <c r="BN621" t="s">
        <v>116</v>
      </c>
      <c r="BO621" t="s">
        <v>1147</v>
      </c>
      <c r="BP621" t="s">
        <v>21</v>
      </c>
      <c r="BQ621">
        <v>3</v>
      </c>
      <c r="BR621" t="s">
        <v>1047</v>
      </c>
      <c r="BS621" t="s">
        <v>1048</v>
      </c>
      <c r="BT621">
        <v>2</v>
      </c>
      <c r="BU621" t="s">
        <v>1199</v>
      </c>
      <c r="BV621" t="s">
        <v>1200</v>
      </c>
      <c r="BW621">
        <v>8</v>
      </c>
      <c r="BX621" t="s">
        <v>1598</v>
      </c>
      <c r="BY621" t="s">
        <v>1210</v>
      </c>
      <c r="BZ621" t="s">
        <v>1211</v>
      </c>
      <c r="CA621" t="s">
        <v>1586</v>
      </c>
      <c r="CB621" s="1">
        <v>21194</v>
      </c>
      <c r="CC621" s="1">
        <v>34398</v>
      </c>
      <c r="CD621" t="s">
        <v>1599</v>
      </c>
      <c r="CE621" t="s">
        <v>131</v>
      </c>
      <c r="CF621" t="s">
        <v>132</v>
      </c>
      <c r="CG621" t="s">
        <v>1600</v>
      </c>
      <c r="CH621" t="s">
        <v>99</v>
      </c>
      <c r="CI621" t="s">
        <v>1601</v>
      </c>
      <c r="CJ621">
        <v>2344</v>
      </c>
      <c r="CK621">
        <v>2</v>
      </c>
      <c r="CL621">
        <v>384</v>
      </c>
    </row>
    <row r="622" spans="1:90">
      <c r="A622">
        <v>10481</v>
      </c>
      <c r="B622">
        <v>60</v>
      </c>
      <c r="C622" s="8">
        <v>27.2</v>
      </c>
      <c r="D622">
        <v>40</v>
      </c>
      <c r="E622">
        <v>0</v>
      </c>
      <c r="F622">
        <v>10481</v>
      </c>
      <c r="G622" t="s">
        <v>182</v>
      </c>
      <c r="H622">
        <v>8</v>
      </c>
      <c r="I622" s="1">
        <v>34809</v>
      </c>
      <c r="J622" s="1">
        <v>34837</v>
      </c>
      <c r="K622" s="1">
        <v>34814</v>
      </c>
      <c r="L622">
        <f>_xlfn.DAYS(orderjoin[[#This Row],[ShippedDate]],orderjoin[[#This Row],[OrderDate]])</f>
        <v>5</v>
      </c>
      <c r="M622">
        <f>_xlfn.DAYS(orderjoin[[#This Row],[RequiredDate]],orderjoin[[#This Row],[ShippedDate]])</f>
        <v>23</v>
      </c>
      <c r="N622">
        <v>2</v>
      </c>
      <c r="O622">
        <v>64.33</v>
      </c>
      <c r="P622" t="s">
        <v>183</v>
      </c>
      <c r="Q622" t="s">
        <v>184</v>
      </c>
      <c r="R622" t="s">
        <v>33</v>
      </c>
      <c r="S622" t="s">
        <v>34</v>
      </c>
      <c r="T622" t="s">
        <v>185</v>
      </c>
      <c r="U622" t="s">
        <v>36</v>
      </c>
      <c r="V622">
        <v>10481</v>
      </c>
      <c r="W622" t="s">
        <v>182</v>
      </c>
      <c r="X622">
        <v>8</v>
      </c>
      <c r="Y622" s="1">
        <v>34809</v>
      </c>
      <c r="Z622" s="1">
        <v>34837</v>
      </c>
      <c r="AA622">
        <f>_xlfn.DAYS(orderjoin[[#This Row],[orders.ShippedDate]],orderjoin[[#This Row],[orders.OrderDate]])</f>
        <v>5</v>
      </c>
      <c r="AB622" s="1">
        <v>34814</v>
      </c>
      <c r="AC622">
        <v>2</v>
      </c>
      <c r="AD622">
        <v>64.33</v>
      </c>
      <c r="AE622" t="s">
        <v>183</v>
      </c>
      <c r="AF622" t="s">
        <v>184</v>
      </c>
      <c r="AG622" t="s">
        <v>33</v>
      </c>
      <c r="AH622" t="s">
        <v>34</v>
      </c>
      <c r="AI622" t="s">
        <v>185</v>
      </c>
      <c r="AJ622" t="s">
        <v>36</v>
      </c>
      <c r="AK622">
        <v>60</v>
      </c>
      <c r="AL622" t="s">
        <v>619</v>
      </c>
      <c r="AM622">
        <v>28</v>
      </c>
      <c r="AN622">
        <v>4</v>
      </c>
      <c r="AO622" t="s">
        <v>620</v>
      </c>
      <c r="AP622" s="7">
        <v>34</v>
      </c>
      <c r="AQ622">
        <v>19</v>
      </c>
      <c r="AR622">
        <v>0</v>
      </c>
      <c r="AS622">
        <v>0</v>
      </c>
      <c r="AT622">
        <v>0</v>
      </c>
      <c r="AU622" t="s">
        <v>182</v>
      </c>
      <c r="AV622" t="s">
        <v>183</v>
      </c>
      <c r="AW622" t="s">
        <v>860</v>
      </c>
      <c r="AX622" t="s">
        <v>731</v>
      </c>
      <c r="AY622" t="s">
        <v>184</v>
      </c>
      <c r="AZ622" t="s">
        <v>33</v>
      </c>
      <c r="BA622" t="s">
        <v>34</v>
      </c>
      <c r="BB622" t="s">
        <v>185</v>
      </c>
      <c r="BC622" t="s">
        <v>36</v>
      </c>
      <c r="BD622" t="s">
        <v>861</v>
      </c>
      <c r="BE622" t="s">
        <v>21</v>
      </c>
      <c r="BF622">
        <v>28</v>
      </c>
      <c r="BG622" t="s">
        <v>1059</v>
      </c>
      <c r="BH622" t="s">
        <v>1060</v>
      </c>
      <c r="BI622" t="s">
        <v>654</v>
      </c>
      <c r="BJ622" t="s">
        <v>1061</v>
      </c>
      <c r="BK622" t="s">
        <v>1062</v>
      </c>
      <c r="BL622" t="s">
        <v>21</v>
      </c>
      <c r="BM622" t="s">
        <v>1063</v>
      </c>
      <c r="BN622" t="s">
        <v>23</v>
      </c>
      <c r="BO622" t="s">
        <v>1064</v>
      </c>
      <c r="BP622" t="s">
        <v>1065</v>
      </c>
      <c r="BQ622">
        <v>4</v>
      </c>
      <c r="BR622" t="s">
        <v>989</v>
      </c>
      <c r="BS622" t="s">
        <v>990</v>
      </c>
      <c r="BT622">
        <v>2</v>
      </c>
      <c r="BU622" t="s">
        <v>1199</v>
      </c>
      <c r="BV622" t="s">
        <v>1200</v>
      </c>
      <c r="BW622">
        <v>8</v>
      </c>
      <c r="BX622" t="s">
        <v>1598</v>
      </c>
      <c r="BY622" t="s">
        <v>1210</v>
      </c>
      <c r="BZ622" t="s">
        <v>1211</v>
      </c>
      <c r="CA622" t="s">
        <v>1586</v>
      </c>
      <c r="CB622" s="1">
        <v>21194</v>
      </c>
      <c r="CC622" s="1">
        <v>34398</v>
      </c>
      <c r="CD622" t="s">
        <v>1599</v>
      </c>
      <c r="CE622" t="s">
        <v>131</v>
      </c>
      <c r="CF622" t="s">
        <v>132</v>
      </c>
      <c r="CG622" t="s">
        <v>1600</v>
      </c>
      <c r="CH622" t="s">
        <v>99</v>
      </c>
      <c r="CI622" t="s">
        <v>1601</v>
      </c>
      <c r="CJ622">
        <v>2344</v>
      </c>
      <c r="CK622">
        <v>2</v>
      </c>
      <c r="CL622">
        <v>1088</v>
      </c>
    </row>
    <row r="623" spans="1:90">
      <c r="A623">
        <v>10482</v>
      </c>
      <c r="B623">
        <v>40</v>
      </c>
      <c r="C623" s="8">
        <v>14.7</v>
      </c>
      <c r="D623">
        <v>10</v>
      </c>
      <c r="E623">
        <v>0</v>
      </c>
      <c r="F623">
        <v>10482</v>
      </c>
      <c r="G623" t="s">
        <v>407</v>
      </c>
      <c r="H623">
        <v>1</v>
      </c>
      <c r="I623" s="1">
        <v>34810</v>
      </c>
      <c r="J623" s="1">
        <v>34838</v>
      </c>
      <c r="K623" s="1">
        <v>34830</v>
      </c>
      <c r="L623">
        <f>_xlfn.DAYS(orderjoin[[#This Row],[ShippedDate]],orderjoin[[#This Row],[OrderDate]])</f>
        <v>20</v>
      </c>
      <c r="M623">
        <f>_xlfn.DAYS(orderjoin[[#This Row],[RequiredDate]],orderjoin[[#This Row],[ShippedDate]])</f>
        <v>8</v>
      </c>
      <c r="N623">
        <v>3</v>
      </c>
      <c r="O623">
        <v>7.48</v>
      </c>
      <c r="P623" t="s">
        <v>408</v>
      </c>
      <c r="Q623" t="s">
        <v>409</v>
      </c>
      <c r="R623" t="s">
        <v>410</v>
      </c>
      <c r="S623" t="s">
        <v>132</v>
      </c>
      <c r="T623" t="s">
        <v>411</v>
      </c>
      <c r="U623" t="s">
        <v>99</v>
      </c>
      <c r="V623">
        <v>10482</v>
      </c>
      <c r="W623" t="s">
        <v>407</v>
      </c>
      <c r="X623">
        <v>1</v>
      </c>
      <c r="Y623" s="1">
        <v>34810</v>
      </c>
      <c r="Z623" s="1">
        <v>34838</v>
      </c>
      <c r="AA623">
        <f>_xlfn.DAYS(orderjoin[[#This Row],[orders.ShippedDate]],orderjoin[[#This Row],[orders.OrderDate]])</f>
        <v>20</v>
      </c>
      <c r="AB623" s="1">
        <v>34830</v>
      </c>
      <c r="AC623">
        <v>3</v>
      </c>
      <c r="AD623">
        <v>7.48</v>
      </c>
      <c r="AE623" t="s">
        <v>408</v>
      </c>
      <c r="AF623" t="s">
        <v>409</v>
      </c>
      <c r="AG623" t="s">
        <v>410</v>
      </c>
      <c r="AH623" t="s">
        <v>132</v>
      </c>
      <c r="AI623" t="s">
        <v>411</v>
      </c>
      <c r="AJ623" t="s">
        <v>99</v>
      </c>
      <c r="AK623">
        <v>40</v>
      </c>
      <c r="AL623" t="s">
        <v>580</v>
      </c>
      <c r="AM623">
        <v>19</v>
      </c>
      <c r="AN623">
        <v>8</v>
      </c>
      <c r="AO623" t="s">
        <v>581</v>
      </c>
      <c r="AP623" s="7">
        <v>18.399999999999999</v>
      </c>
      <c r="AQ623">
        <v>123</v>
      </c>
      <c r="AR623">
        <v>0</v>
      </c>
      <c r="AS623">
        <v>30</v>
      </c>
      <c r="AT623">
        <v>0</v>
      </c>
      <c r="AU623" t="s">
        <v>407</v>
      </c>
      <c r="AV623" t="s">
        <v>408</v>
      </c>
      <c r="AW623" t="s">
        <v>788</v>
      </c>
      <c r="AX623" t="s">
        <v>676</v>
      </c>
      <c r="AY623" t="s">
        <v>409</v>
      </c>
      <c r="AZ623" t="s">
        <v>410</v>
      </c>
      <c r="BA623" t="s">
        <v>132</v>
      </c>
      <c r="BB623" t="s">
        <v>411</v>
      </c>
      <c r="BC623" t="s">
        <v>99</v>
      </c>
      <c r="BD623" t="s">
        <v>789</v>
      </c>
      <c r="BE623" t="s">
        <v>790</v>
      </c>
      <c r="BF623">
        <v>19</v>
      </c>
      <c r="BG623" t="s">
        <v>1086</v>
      </c>
      <c r="BH623" t="s">
        <v>1087</v>
      </c>
      <c r="BI623" t="s">
        <v>1088</v>
      </c>
      <c r="BJ623" t="s">
        <v>1089</v>
      </c>
      <c r="BK623" t="s">
        <v>1090</v>
      </c>
      <c r="BL623" t="s">
        <v>1091</v>
      </c>
      <c r="BM623" t="s">
        <v>1092</v>
      </c>
      <c r="BN623" t="s">
        <v>99</v>
      </c>
      <c r="BO623" t="s">
        <v>1093</v>
      </c>
      <c r="BP623" t="s">
        <v>1094</v>
      </c>
      <c r="BQ623">
        <v>8</v>
      </c>
      <c r="BR623" t="s">
        <v>1057</v>
      </c>
      <c r="BS623" t="s">
        <v>1058</v>
      </c>
      <c r="BT623">
        <v>3</v>
      </c>
      <c r="BU623" t="s">
        <v>1201</v>
      </c>
      <c r="BV623" t="s">
        <v>1174</v>
      </c>
      <c r="BW623">
        <v>1</v>
      </c>
      <c r="BX623" t="s">
        <v>1585</v>
      </c>
      <c r="BY623" t="s">
        <v>1202</v>
      </c>
      <c r="BZ623" t="s">
        <v>654</v>
      </c>
      <c r="CA623" t="s">
        <v>1586</v>
      </c>
      <c r="CB623" s="1">
        <v>17875</v>
      </c>
      <c r="CC623" s="1">
        <v>33725</v>
      </c>
      <c r="CD623" t="s">
        <v>1587</v>
      </c>
      <c r="CE623" t="s">
        <v>131</v>
      </c>
      <c r="CF623" t="s">
        <v>132</v>
      </c>
      <c r="CG623" t="s">
        <v>1588</v>
      </c>
      <c r="CH623" t="s">
        <v>99</v>
      </c>
      <c r="CI623" t="s">
        <v>1589</v>
      </c>
      <c r="CJ623">
        <v>5467</v>
      </c>
      <c r="CK623">
        <v>2</v>
      </c>
      <c r="CL623">
        <v>147</v>
      </c>
    </row>
    <row r="624" spans="1:90">
      <c r="A624">
        <v>10483</v>
      </c>
      <c r="B624">
        <v>34</v>
      </c>
      <c r="C624" s="8">
        <v>11.2</v>
      </c>
      <c r="D624">
        <v>35</v>
      </c>
      <c r="E624">
        <v>0.05</v>
      </c>
      <c r="F624">
        <v>10483</v>
      </c>
      <c r="G624" t="s">
        <v>128</v>
      </c>
      <c r="H624">
        <v>7</v>
      </c>
      <c r="I624" s="1">
        <v>34813</v>
      </c>
      <c r="J624" s="1">
        <v>34841</v>
      </c>
      <c r="K624" s="1">
        <v>34845</v>
      </c>
      <c r="L624">
        <f>_xlfn.DAYS(orderjoin[[#This Row],[ShippedDate]],orderjoin[[#This Row],[OrderDate]])</f>
        <v>32</v>
      </c>
      <c r="M624">
        <f>_xlfn.DAYS(orderjoin[[#This Row],[RequiredDate]],orderjoin[[#This Row],[ShippedDate]])</f>
        <v>-4</v>
      </c>
      <c r="N624">
        <v>2</v>
      </c>
      <c r="O624">
        <v>15.28</v>
      </c>
      <c r="P624" t="s">
        <v>129</v>
      </c>
      <c r="Q624" t="s">
        <v>130</v>
      </c>
      <c r="R624" t="s">
        <v>131</v>
      </c>
      <c r="S624" t="s">
        <v>132</v>
      </c>
      <c r="T624" t="s">
        <v>133</v>
      </c>
      <c r="U624" t="s">
        <v>99</v>
      </c>
      <c r="V624">
        <v>10483</v>
      </c>
      <c r="W624" t="s">
        <v>128</v>
      </c>
      <c r="X624">
        <v>7</v>
      </c>
      <c r="Y624" s="1">
        <v>34813</v>
      </c>
      <c r="Z624" s="1">
        <v>34841</v>
      </c>
      <c r="AA624">
        <f>_xlfn.DAYS(orderjoin[[#This Row],[orders.ShippedDate]],orderjoin[[#This Row],[orders.OrderDate]])</f>
        <v>32</v>
      </c>
      <c r="AB624" s="1">
        <v>34845</v>
      </c>
      <c r="AC624">
        <v>2</v>
      </c>
      <c r="AD624">
        <v>15.28</v>
      </c>
      <c r="AE624" t="s">
        <v>129</v>
      </c>
      <c r="AF624" t="s">
        <v>130</v>
      </c>
      <c r="AG624" t="s">
        <v>131</v>
      </c>
      <c r="AH624" t="s">
        <v>132</v>
      </c>
      <c r="AI624" t="s">
        <v>133</v>
      </c>
      <c r="AJ624" t="s">
        <v>99</v>
      </c>
      <c r="AK624">
        <v>34</v>
      </c>
      <c r="AL624" t="s">
        <v>570</v>
      </c>
      <c r="AM624">
        <v>16</v>
      </c>
      <c r="AN624">
        <v>1</v>
      </c>
      <c r="AO624" t="s">
        <v>507</v>
      </c>
      <c r="AP624" s="7">
        <v>14</v>
      </c>
      <c r="AQ624">
        <v>111</v>
      </c>
      <c r="AR624">
        <v>0</v>
      </c>
      <c r="AS624">
        <v>15</v>
      </c>
      <c r="AT624">
        <v>0</v>
      </c>
      <c r="AU624" t="s">
        <v>128</v>
      </c>
      <c r="AV624" t="s">
        <v>129</v>
      </c>
      <c r="AW624" t="s">
        <v>921</v>
      </c>
      <c r="AX624" t="s">
        <v>658</v>
      </c>
      <c r="AY624" t="s">
        <v>922</v>
      </c>
      <c r="AZ624" t="s">
        <v>131</v>
      </c>
      <c r="BA624" t="s">
        <v>132</v>
      </c>
      <c r="BB624" t="s">
        <v>923</v>
      </c>
      <c r="BC624" t="s">
        <v>99</v>
      </c>
      <c r="BD624" t="s">
        <v>924</v>
      </c>
      <c r="BE624" t="s">
        <v>925</v>
      </c>
      <c r="BF624">
        <v>16</v>
      </c>
      <c r="BG624" t="s">
        <v>1168</v>
      </c>
      <c r="BH624" t="s">
        <v>1169</v>
      </c>
      <c r="BI624" t="s">
        <v>1170</v>
      </c>
      <c r="BJ624" t="s">
        <v>1171</v>
      </c>
      <c r="BK624" t="s">
        <v>1172</v>
      </c>
      <c r="BL624" t="s">
        <v>232</v>
      </c>
      <c r="BM624" t="s">
        <v>1173</v>
      </c>
      <c r="BN624" t="s">
        <v>99</v>
      </c>
      <c r="BO624" t="s">
        <v>1174</v>
      </c>
      <c r="BP624" t="s">
        <v>21</v>
      </c>
      <c r="BQ624">
        <v>1</v>
      </c>
      <c r="BR624" t="s">
        <v>1004</v>
      </c>
      <c r="BS624" t="s">
        <v>1005</v>
      </c>
      <c r="BT624">
        <v>2</v>
      </c>
      <c r="BU624" t="s">
        <v>1199</v>
      </c>
      <c r="BV624" t="s">
        <v>1200</v>
      </c>
      <c r="BW624">
        <v>7</v>
      </c>
      <c r="BX624" t="s">
        <v>1618</v>
      </c>
      <c r="BY624" t="s">
        <v>1209</v>
      </c>
      <c r="BZ624" t="s">
        <v>654</v>
      </c>
      <c r="CA624" t="s">
        <v>1581</v>
      </c>
      <c r="CB624" s="1">
        <v>22065</v>
      </c>
      <c r="CC624" s="1">
        <v>34336</v>
      </c>
      <c r="CD624" t="s">
        <v>1619</v>
      </c>
      <c r="CE624" t="s">
        <v>194</v>
      </c>
      <c r="CF624" t="s">
        <v>21</v>
      </c>
      <c r="CG624" t="s">
        <v>1620</v>
      </c>
      <c r="CH624" t="s">
        <v>196</v>
      </c>
      <c r="CI624" t="s">
        <v>1621</v>
      </c>
      <c r="CJ624">
        <v>465</v>
      </c>
      <c r="CK624">
        <v>5</v>
      </c>
      <c r="CL624">
        <v>372.4</v>
      </c>
    </row>
    <row r="625" spans="1:90">
      <c r="A625">
        <v>10483</v>
      </c>
      <c r="B625">
        <v>77</v>
      </c>
      <c r="C625" s="8">
        <v>10.4</v>
      </c>
      <c r="D625">
        <v>30</v>
      </c>
      <c r="E625">
        <v>0.05</v>
      </c>
      <c r="F625">
        <v>10483</v>
      </c>
      <c r="G625" t="s">
        <v>128</v>
      </c>
      <c r="H625">
        <v>7</v>
      </c>
      <c r="I625" s="1">
        <v>34813</v>
      </c>
      <c r="J625" s="1">
        <v>34841</v>
      </c>
      <c r="K625" s="1">
        <v>34845</v>
      </c>
      <c r="L625">
        <f>_xlfn.DAYS(orderjoin[[#This Row],[ShippedDate]],orderjoin[[#This Row],[OrderDate]])</f>
        <v>32</v>
      </c>
      <c r="M625">
        <f>_xlfn.DAYS(orderjoin[[#This Row],[RequiredDate]],orderjoin[[#This Row],[ShippedDate]])</f>
        <v>-4</v>
      </c>
      <c r="N625">
        <v>2</v>
      </c>
      <c r="O625">
        <v>15.28</v>
      </c>
      <c r="P625" t="s">
        <v>129</v>
      </c>
      <c r="Q625" t="s">
        <v>130</v>
      </c>
      <c r="R625" t="s">
        <v>131</v>
      </c>
      <c r="S625" t="s">
        <v>132</v>
      </c>
      <c r="T625" t="s">
        <v>133</v>
      </c>
      <c r="U625" t="s">
        <v>99</v>
      </c>
      <c r="V625">
        <v>10483</v>
      </c>
      <c r="W625" t="s">
        <v>128</v>
      </c>
      <c r="X625">
        <v>7</v>
      </c>
      <c r="Y625" s="1">
        <v>34813</v>
      </c>
      <c r="Z625" s="1">
        <v>34841</v>
      </c>
      <c r="AA625">
        <f>_xlfn.DAYS(orderjoin[[#This Row],[orders.ShippedDate]],orderjoin[[#This Row],[orders.OrderDate]])</f>
        <v>32</v>
      </c>
      <c r="AB625" s="1">
        <v>34845</v>
      </c>
      <c r="AC625">
        <v>2</v>
      </c>
      <c r="AD625">
        <v>15.28</v>
      </c>
      <c r="AE625" t="s">
        <v>129</v>
      </c>
      <c r="AF625" t="s">
        <v>130</v>
      </c>
      <c r="AG625" t="s">
        <v>131</v>
      </c>
      <c r="AH625" t="s">
        <v>132</v>
      </c>
      <c r="AI625" t="s">
        <v>133</v>
      </c>
      <c r="AJ625" t="s">
        <v>99</v>
      </c>
      <c r="AK625">
        <v>77</v>
      </c>
      <c r="AL625" t="s">
        <v>649</v>
      </c>
      <c r="AM625">
        <v>12</v>
      </c>
      <c r="AN625">
        <v>2</v>
      </c>
      <c r="AO625" t="s">
        <v>650</v>
      </c>
      <c r="AP625" s="7">
        <v>13</v>
      </c>
      <c r="AQ625">
        <v>32</v>
      </c>
      <c r="AR625">
        <v>0</v>
      </c>
      <c r="AS625">
        <v>15</v>
      </c>
      <c r="AT625">
        <v>0</v>
      </c>
      <c r="AU625" t="s">
        <v>128</v>
      </c>
      <c r="AV625" t="s">
        <v>129</v>
      </c>
      <c r="AW625" t="s">
        <v>921</v>
      </c>
      <c r="AX625" t="s">
        <v>658</v>
      </c>
      <c r="AY625" t="s">
        <v>922</v>
      </c>
      <c r="AZ625" t="s">
        <v>131</v>
      </c>
      <c r="BA625" t="s">
        <v>132</v>
      </c>
      <c r="BB625" t="s">
        <v>923</v>
      </c>
      <c r="BC625" t="s">
        <v>99</v>
      </c>
      <c r="BD625" t="s">
        <v>924</v>
      </c>
      <c r="BE625" t="s">
        <v>925</v>
      </c>
      <c r="BF625">
        <v>12</v>
      </c>
      <c r="BG625" t="s">
        <v>1071</v>
      </c>
      <c r="BH625" t="s">
        <v>1072</v>
      </c>
      <c r="BI625" t="s">
        <v>1073</v>
      </c>
      <c r="BJ625" t="s">
        <v>1074</v>
      </c>
      <c r="BK625" t="s">
        <v>1075</v>
      </c>
      <c r="BL625" t="s">
        <v>21</v>
      </c>
      <c r="BM625" t="s">
        <v>1076</v>
      </c>
      <c r="BN625" t="s">
        <v>29</v>
      </c>
      <c r="BO625" t="s">
        <v>1077</v>
      </c>
      <c r="BP625" t="s">
        <v>21</v>
      </c>
      <c r="BQ625">
        <v>2</v>
      </c>
      <c r="BR625" t="s">
        <v>1012</v>
      </c>
      <c r="BS625" t="s">
        <v>1013</v>
      </c>
      <c r="BT625">
        <v>2</v>
      </c>
      <c r="BU625" t="s">
        <v>1199</v>
      </c>
      <c r="BV625" t="s">
        <v>1200</v>
      </c>
      <c r="BW625">
        <v>7</v>
      </c>
      <c r="BX625" t="s">
        <v>1618</v>
      </c>
      <c r="BY625" t="s">
        <v>1209</v>
      </c>
      <c r="BZ625" t="s">
        <v>654</v>
      </c>
      <c r="CA625" t="s">
        <v>1581</v>
      </c>
      <c r="CB625" s="1">
        <v>22065</v>
      </c>
      <c r="CC625" s="1">
        <v>34336</v>
      </c>
      <c r="CD625" t="s">
        <v>1619</v>
      </c>
      <c r="CE625" t="s">
        <v>194</v>
      </c>
      <c r="CF625" t="s">
        <v>21</v>
      </c>
      <c r="CG625" t="s">
        <v>1620</v>
      </c>
      <c r="CH625" t="s">
        <v>196</v>
      </c>
      <c r="CI625" t="s">
        <v>1621</v>
      </c>
      <c r="CJ625">
        <v>465</v>
      </c>
      <c r="CK625">
        <v>5</v>
      </c>
      <c r="CL625">
        <v>296.39999999999998</v>
      </c>
    </row>
    <row r="626" spans="1:90">
      <c r="A626">
        <v>10484</v>
      </c>
      <c r="B626">
        <v>21</v>
      </c>
      <c r="C626" s="8">
        <v>8</v>
      </c>
      <c r="D626">
        <v>14</v>
      </c>
      <c r="E626">
        <v>0</v>
      </c>
      <c r="F626">
        <v>10484</v>
      </c>
      <c r="G626" t="s">
        <v>191</v>
      </c>
      <c r="H626">
        <v>3</v>
      </c>
      <c r="I626" s="1">
        <v>34813</v>
      </c>
      <c r="J626" s="1">
        <v>34841</v>
      </c>
      <c r="K626" s="1">
        <v>34821</v>
      </c>
      <c r="L626">
        <f>_xlfn.DAYS(orderjoin[[#This Row],[ShippedDate]],orderjoin[[#This Row],[OrderDate]])</f>
        <v>8</v>
      </c>
      <c r="M626">
        <f>_xlfn.DAYS(orderjoin[[#This Row],[RequiredDate]],orderjoin[[#This Row],[ShippedDate]])</f>
        <v>20</v>
      </c>
      <c r="N626">
        <v>3</v>
      </c>
      <c r="O626">
        <v>6.88</v>
      </c>
      <c r="P626" t="s">
        <v>192</v>
      </c>
      <c r="Q626" t="s">
        <v>193</v>
      </c>
      <c r="R626" t="s">
        <v>194</v>
      </c>
      <c r="S626" t="s">
        <v>21</v>
      </c>
      <c r="T626" t="s">
        <v>195</v>
      </c>
      <c r="U626" t="s">
        <v>196</v>
      </c>
      <c r="V626">
        <v>10484</v>
      </c>
      <c r="W626" t="s">
        <v>191</v>
      </c>
      <c r="X626">
        <v>3</v>
      </c>
      <c r="Y626" s="1">
        <v>34813</v>
      </c>
      <c r="Z626" s="1">
        <v>34841</v>
      </c>
      <c r="AA626">
        <f>_xlfn.DAYS(orderjoin[[#This Row],[orders.ShippedDate]],orderjoin[[#This Row],[orders.OrderDate]])</f>
        <v>8</v>
      </c>
      <c r="AB626" s="1">
        <v>34821</v>
      </c>
      <c r="AC626">
        <v>3</v>
      </c>
      <c r="AD626">
        <v>6.88</v>
      </c>
      <c r="AE626" t="s">
        <v>192</v>
      </c>
      <c r="AF626" t="s">
        <v>193</v>
      </c>
      <c r="AG626" t="s">
        <v>194</v>
      </c>
      <c r="AH626" t="s">
        <v>21</v>
      </c>
      <c r="AI626" t="s">
        <v>195</v>
      </c>
      <c r="AJ626" t="s">
        <v>196</v>
      </c>
      <c r="AK626">
        <v>21</v>
      </c>
      <c r="AL626" t="s">
        <v>544</v>
      </c>
      <c r="AM626">
        <v>8</v>
      </c>
      <c r="AN626">
        <v>3</v>
      </c>
      <c r="AO626" t="s">
        <v>545</v>
      </c>
      <c r="AP626" s="7">
        <v>10</v>
      </c>
      <c r="AQ626">
        <v>3</v>
      </c>
      <c r="AR626">
        <v>40</v>
      </c>
      <c r="AS626">
        <v>5</v>
      </c>
      <c r="AT626">
        <v>0</v>
      </c>
      <c r="AU626" t="s">
        <v>191</v>
      </c>
      <c r="AV626" t="s">
        <v>192</v>
      </c>
      <c r="AW626" t="s">
        <v>689</v>
      </c>
      <c r="AX626" t="s">
        <v>654</v>
      </c>
      <c r="AY626" t="s">
        <v>193</v>
      </c>
      <c r="AZ626" t="s">
        <v>194</v>
      </c>
      <c r="BA626" t="s">
        <v>21</v>
      </c>
      <c r="BB626" t="s">
        <v>195</v>
      </c>
      <c r="BC626" t="s">
        <v>196</v>
      </c>
      <c r="BD626" t="s">
        <v>690</v>
      </c>
      <c r="BE626" t="s">
        <v>21</v>
      </c>
      <c r="BF626">
        <v>8</v>
      </c>
      <c r="BG626" t="s">
        <v>1107</v>
      </c>
      <c r="BH626" t="s">
        <v>1108</v>
      </c>
      <c r="BI626" t="s">
        <v>654</v>
      </c>
      <c r="BJ626" t="s">
        <v>1109</v>
      </c>
      <c r="BK626" t="s">
        <v>1110</v>
      </c>
      <c r="BL626" t="s">
        <v>21</v>
      </c>
      <c r="BM626" t="s">
        <v>1111</v>
      </c>
      <c r="BN626" t="s">
        <v>196</v>
      </c>
      <c r="BO626" t="s">
        <v>1112</v>
      </c>
      <c r="BP626" t="s">
        <v>21</v>
      </c>
      <c r="BQ626">
        <v>3</v>
      </c>
      <c r="BR626" t="s">
        <v>1047</v>
      </c>
      <c r="BS626" t="s">
        <v>1048</v>
      </c>
      <c r="BT626">
        <v>3</v>
      </c>
      <c r="BU626" t="s">
        <v>1201</v>
      </c>
      <c r="BV626" t="s">
        <v>1174</v>
      </c>
      <c r="BW626">
        <v>3</v>
      </c>
      <c r="BX626" t="s">
        <v>1614</v>
      </c>
      <c r="BY626" t="s">
        <v>1205</v>
      </c>
      <c r="BZ626" t="s">
        <v>654</v>
      </c>
      <c r="CA626" t="s">
        <v>1586</v>
      </c>
      <c r="CB626" s="1">
        <v>23253</v>
      </c>
      <c r="CC626" s="1">
        <v>33695</v>
      </c>
      <c r="CD626" t="s">
        <v>1615</v>
      </c>
      <c r="CE626" t="s">
        <v>442</v>
      </c>
      <c r="CF626" t="s">
        <v>132</v>
      </c>
      <c r="CG626" t="s">
        <v>1616</v>
      </c>
      <c r="CH626" t="s">
        <v>99</v>
      </c>
      <c r="CI626" t="s">
        <v>1617</v>
      </c>
      <c r="CJ626">
        <v>3355</v>
      </c>
      <c r="CK626">
        <v>2</v>
      </c>
      <c r="CL626">
        <v>112</v>
      </c>
    </row>
    <row r="627" spans="1:90">
      <c r="A627">
        <v>10484</v>
      </c>
      <c r="B627">
        <v>40</v>
      </c>
      <c r="C627" s="8">
        <v>14.7</v>
      </c>
      <c r="D627">
        <v>10</v>
      </c>
      <c r="E627">
        <v>0</v>
      </c>
      <c r="F627">
        <v>10484</v>
      </c>
      <c r="G627" t="s">
        <v>191</v>
      </c>
      <c r="H627">
        <v>3</v>
      </c>
      <c r="I627" s="1">
        <v>34813</v>
      </c>
      <c r="J627" s="1">
        <v>34841</v>
      </c>
      <c r="K627" s="1">
        <v>34821</v>
      </c>
      <c r="L627">
        <f>_xlfn.DAYS(orderjoin[[#This Row],[ShippedDate]],orderjoin[[#This Row],[OrderDate]])</f>
        <v>8</v>
      </c>
      <c r="M627">
        <f>_xlfn.DAYS(orderjoin[[#This Row],[RequiredDate]],orderjoin[[#This Row],[ShippedDate]])</f>
        <v>20</v>
      </c>
      <c r="N627">
        <v>3</v>
      </c>
      <c r="O627">
        <v>6.88</v>
      </c>
      <c r="P627" t="s">
        <v>192</v>
      </c>
      <c r="Q627" t="s">
        <v>193</v>
      </c>
      <c r="R627" t="s">
        <v>194</v>
      </c>
      <c r="S627" t="s">
        <v>21</v>
      </c>
      <c r="T627" t="s">
        <v>195</v>
      </c>
      <c r="U627" t="s">
        <v>196</v>
      </c>
      <c r="V627">
        <v>10484</v>
      </c>
      <c r="W627" t="s">
        <v>191</v>
      </c>
      <c r="X627">
        <v>3</v>
      </c>
      <c r="Y627" s="1">
        <v>34813</v>
      </c>
      <c r="Z627" s="1">
        <v>34841</v>
      </c>
      <c r="AA627">
        <f>_xlfn.DAYS(orderjoin[[#This Row],[orders.ShippedDate]],orderjoin[[#This Row],[orders.OrderDate]])</f>
        <v>8</v>
      </c>
      <c r="AB627" s="1">
        <v>34821</v>
      </c>
      <c r="AC627">
        <v>3</v>
      </c>
      <c r="AD627">
        <v>6.88</v>
      </c>
      <c r="AE627" t="s">
        <v>192</v>
      </c>
      <c r="AF627" t="s">
        <v>193</v>
      </c>
      <c r="AG627" t="s">
        <v>194</v>
      </c>
      <c r="AH627" t="s">
        <v>21</v>
      </c>
      <c r="AI627" t="s">
        <v>195</v>
      </c>
      <c r="AJ627" t="s">
        <v>196</v>
      </c>
      <c r="AK627">
        <v>40</v>
      </c>
      <c r="AL627" t="s">
        <v>580</v>
      </c>
      <c r="AM627">
        <v>19</v>
      </c>
      <c r="AN627">
        <v>8</v>
      </c>
      <c r="AO627" t="s">
        <v>581</v>
      </c>
      <c r="AP627" s="7">
        <v>18.399999999999999</v>
      </c>
      <c r="AQ627">
        <v>123</v>
      </c>
      <c r="AR627">
        <v>0</v>
      </c>
      <c r="AS627">
        <v>30</v>
      </c>
      <c r="AT627">
        <v>0</v>
      </c>
      <c r="AU627" t="s">
        <v>191</v>
      </c>
      <c r="AV627" t="s">
        <v>192</v>
      </c>
      <c r="AW627" t="s">
        <v>689</v>
      </c>
      <c r="AX627" t="s">
        <v>654</v>
      </c>
      <c r="AY627" t="s">
        <v>193</v>
      </c>
      <c r="AZ627" t="s">
        <v>194</v>
      </c>
      <c r="BA627" t="s">
        <v>21</v>
      </c>
      <c r="BB627" t="s">
        <v>195</v>
      </c>
      <c r="BC627" t="s">
        <v>196</v>
      </c>
      <c r="BD627" t="s">
        <v>690</v>
      </c>
      <c r="BE627" t="s">
        <v>21</v>
      </c>
      <c r="BF627">
        <v>19</v>
      </c>
      <c r="BG627" t="s">
        <v>1086</v>
      </c>
      <c r="BH627" t="s">
        <v>1087</v>
      </c>
      <c r="BI627" t="s">
        <v>1088</v>
      </c>
      <c r="BJ627" t="s">
        <v>1089</v>
      </c>
      <c r="BK627" t="s">
        <v>1090</v>
      </c>
      <c r="BL627" t="s">
        <v>1091</v>
      </c>
      <c r="BM627" t="s">
        <v>1092</v>
      </c>
      <c r="BN627" t="s">
        <v>99</v>
      </c>
      <c r="BO627" t="s">
        <v>1093</v>
      </c>
      <c r="BP627" t="s">
        <v>1094</v>
      </c>
      <c r="BQ627">
        <v>8</v>
      </c>
      <c r="BR627" t="s">
        <v>1057</v>
      </c>
      <c r="BS627" t="s">
        <v>1058</v>
      </c>
      <c r="BT627">
        <v>3</v>
      </c>
      <c r="BU627" t="s">
        <v>1201</v>
      </c>
      <c r="BV627" t="s">
        <v>1174</v>
      </c>
      <c r="BW627">
        <v>3</v>
      </c>
      <c r="BX627" t="s">
        <v>1614</v>
      </c>
      <c r="BY627" t="s">
        <v>1205</v>
      </c>
      <c r="BZ627" t="s">
        <v>654</v>
      </c>
      <c r="CA627" t="s">
        <v>1586</v>
      </c>
      <c r="CB627" s="1">
        <v>23253</v>
      </c>
      <c r="CC627" s="1">
        <v>33695</v>
      </c>
      <c r="CD627" t="s">
        <v>1615</v>
      </c>
      <c r="CE627" t="s">
        <v>442</v>
      </c>
      <c r="CF627" t="s">
        <v>132</v>
      </c>
      <c r="CG627" t="s">
        <v>1616</v>
      </c>
      <c r="CH627" t="s">
        <v>99</v>
      </c>
      <c r="CI627" t="s">
        <v>1617</v>
      </c>
      <c r="CJ627">
        <v>3355</v>
      </c>
      <c r="CK627">
        <v>2</v>
      </c>
      <c r="CL627">
        <v>147</v>
      </c>
    </row>
    <row r="628" spans="1:90">
      <c r="A628">
        <v>10484</v>
      </c>
      <c r="B628">
        <v>51</v>
      </c>
      <c r="C628" s="8">
        <v>42.4</v>
      </c>
      <c r="D628">
        <v>3</v>
      </c>
      <c r="E628">
        <v>0</v>
      </c>
      <c r="F628">
        <v>10484</v>
      </c>
      <c r="G628" t="s">
        <v>191</v>
      </c>
      <c r="H628">
        <v>3</v>
      </c>
      <c r="I628" s="1">
        <v>34813</v>
      </c>
      <c r="J628" s="1">
        <v>34841</v>
      </c>
      <c r="K628" s="1">
        <v>34821</v>
      </c>
      <c r="L628">
        <f>_xlfn.DAYS(orderjoin[[#This Row],[ShippedDate]],orderjoin[[#This Row],[OrderDate]])</f>
        <v>8</v>
      </c>
      <c r="M628">
        <f>_xlfn.DAYS(orderjoin[[#This Row],[RequiredDate]],orderjoin[[#This Row],[ShippedDate]])</f>
        <v>20</v>
      </c>
      <c r="N628">
        <v>3</v>
      </c>
      <c r="O628">
        <v>6.88</v>
      </c>
      <c r="P628" t="s">
        <v>192</v>
      </c>
      <c r="Q628" t="s">
        <v>193</v>
      </c>
      <c r="R628" t="s">
        <v>194</v>
      </c>
      <c r="S628" t="s">
        <v>21</v>
      </c>
      <c r="T628" t="s">
        <v>195</v>
      </c>
      <c r="U628" t="s">
        <v>196</v>
      </c>
      <c r="V628">
        <v>10484</v>
      </c>
      <c r="W628" t="s">
        <v>191</v>
      </c>
      <c r="X628">
        <v>3</v>
      </c>
      <c r="Y628" s="1">
        <v>34813</v>
      </c>
      <c r="Z628" s="1">
        <v>34841</v>
      </c>
      <c r="AA628">
        <f>_xlfn.DAYS(orderjoin[[#This Row],[orders.ShippedDate]],orderjoin[[#This Row],[orders.OrderDate]])</f>
        <v>8</v>
      </c>
      <c r="AB628" s="1">
        <v>34821</v>
      </c>
      <c r="AC628">
        <v>3</v>
      </c>
      <c r="AD628">
        <v>6.88</v>
      </c>
      <c r="AE628" t="s">
        <v>192</v>
      </c>
      <c r="AF628" t="s">
        <v>193</v>
      </c>
      <c r="AG628" t="s">
        <v>194</v>
      </c>
      <c r="AH628" t="s">
        <v>21</v>
      </c>
      <c r="AI628" t="s">
        <v>195</v>
      </c>
      <c r="AJ628" t="s">
        <v>196</v>
      </c>
      <c r="AK628">
        <v>51</v>
      </c>
      <c r="AL628" t="s">
        <v>602</v>
      </c>
      <c r="AM628">
        <v>24</v>
      </c>
      <c r="AN628">
        <v>7</v>
      </c>
      <c r="AO628" t="s">
        <v>603</v>
      </c>
      <c r="AP628" s="7">
        <v>53</v>
      </c>
      <c r="AQ628">
        <v>20</v>
      </c>
      <c r="AR628">
        <v>0</v>
      </c>
      <c r="AS628">
        <v>10</v>
      </c>
      <c r="AT628">
        <v>0</v>
      </c>
      <c r="AU628" t="s">
        <v>191</v>
      </c>
      <c r="AV628" t="s">
        <v>192</v>
      </c>
      <c r="AW628" t="s">
        <v>689</v>
      </c>
      <c r="AX628" t="s">
        <v>654</v>
      </c>
      <c r="AY628" t="s">
        <v>193</v>
      </c>
      <c r="AZ628" t="s">
        <v>194</v>
      </c>
      <c r="BA628" t="s">
        <v>21</v>
      </c>
      <c r="BB628" t="s">
        <v>195</v>
      </c>
      <c r="BC628" t="s">
        <v>196</v>
      </c>
      <c r="BD628" t="s">
        <v>690</v>
      </c>
      <c r="BE628" t="s">
        <v>21</v>
      </c>
      <c r="BF628">
        <v>24</v>
      </c>
      <c r="BG628" t="s">
        <v>1127</v>
      </c>
      <c r="BH628" t="s">
        <v>1128</v>
      </c>
      <c r="BI628" t="s">
        <v>654</v>
      </c>
      <c r="BJ628" t="s">
        <v>1129</v>
      </c>
      <c r="BK628" t="s">
        <v>1130</v>
      </c>
      <c r="BL628" t="s">
        <v>1131</v>
      </c>
      <c r="BM628" t="s">
        <v>1132</v>
      </c>
      <c r="BN628" t="s">
        <v>1044</v>
      </c>
      <c r="BO628" t="s">
        <v>1133</v>
      </c>
      <c r="BP628" t="s">
        <v>1134</v>
      </c>
      <c r="BQ628">
        <v>7</v>
      </c>
      <c r="BR628" t="s">
        <v>1030</v>
      </c>
      <c r="BS628" t="s">
        <v>1031</v>
      </c>
      <c r="BT628">
        <v>3</v>
      </c>
      <c r="BU628" t="s">
        <v>1201</v>
      </c>
      <c r="BV628" t="s">
        <v>1174</v>
      </c>
      <c r="BW628">
        <v>3</v>
      </c>
      <c r="BX628" t="s">
        <v>1614</v>
      </c>
      <c r="BY628" t="s">
        <v>1205</v>
      </c>
      <c r="BZ628" t="s">
        <v>654</v>
      </c>
      <c r="CA628" t="s">
        <v>1586</v>
      </c>
      <c r="CB628" s="1">
        <v>23253</v>
      </c>
      <c r="CC628" s="1">
        <v>33695</v>
      </c>
      <c r="CD628" t="s">
        <v>1615</v>
      </c>
      <c r="CE628" t="s">
        <v>442</v>
      </c>
      <c r="CF628" t="s">
        <v>132</v>
      </c>
      <c r="CG628" t="s">
        <v>1616</v>
      </c>
      <c r="CH628" t="s">
        <v>99</v>
      </c>
      <c r="CI628" t="s">
        <v>1617</v>
      </c>
      <c r="CJ628">
        <v>3355</v>
      </c>
      <c r="CK628">
        <v>2</v>
      </c>
      <c r="CL628">
        <v>127.19999999999999</v>
      </c>
    </row>
    <row r="629" spans="1:90">
      <c r="A629">
        <v>10485</v>
      </c>
      <c r="B629">
        <v>2</v>
      </c>
      <c r="C629" s="8">
        <v>15.2</v>
      </c>
      <c r="D629">
        <v>20</v>
      </c>
      <c r="E629">
        <v>0.1</v>
      </c>
      <c r="F629">
        <v>10485</v>
      </c>
      <c r="G629" t="s">
        <v>373</v>
      </c>
      <c r="H629">
        <v>4</v>
      </c>
      <c r="I629" s="1">
        <v>34814</v>
      </c>
      <c r="J629" s="1">
        <v>34828</v>
      </c>
      <c r="K629" s="1">
        <v>34820</v>
      </c>
      <c r="L629">
        <f>_xlfn.DAYS(orderjoin[[#This Row],[ShippedDate]],orderjoin[[#This Row],[OrderDate]])</f>
        <v>6</v>
      </c>
      <c r="M629">
        <f>_xlfn.DAYS(orderjoin[[#This Row],[RequiredDate]],orderjoin[[#This Row],[ShippedDate]])</f>
        <v>8</v>
      </c>
      <c r="N629">
        <v>2</v>
      </c>
      <c r="O629">
        <v>64.45</v>
      </c>
      <c r="P629" t="s">
        <v>374</v>
      </c>
      <c r="Q629" t="s">
        <v>375</v>
      </c>
      <c r="R629" t="s">
        <v>376</v>
      </c>
      <c r="S629" t="s">
        <v>377</v>
      </c>
      <c r="T629" t="s">
        <v>378</v>
      </c>
      <c r="U629" t="s">
        <v>71</v>
      </c>
      <c r="V629">
        <v>10485</v>
      </c>
      <c r="W629" t="s">
        <v>373</v>
      </c>
      <c r="X629">
        <v>4</v>
      </c>
      <c r="Y629" s="1">
        <v>34814</v>
      </c>
      <c r="Z629" s="1">
        <v>34828</v>
      </c>
      <c r="AA629">
        <f>_xlfn.DAYS(orderjoin[[#This Row],[orders.ShippedDate]],orderjoin[[#This Row],[orders.OrderDate]])</f>
        <v>6</v>
      </c>
      <c r="AB629" s="1">
        <v>34820</v>
      </c>
      <c r="AC629">
        <v>2</v>
      </c>
      <c r="AD629">
        <v>64.45</v>
      </c>
      <c r="AE629" t="s">
        <v>374</v>
      </c>
      <c r="AF629" t="s">
        <v>375</v>
      </c>
      <c r="AG629" t="s">
        <v>376</v>
      </c>
      <c r="AH629" t="s">
        <v>377</v>
      </c>
      <c r="AI629" t="s">
        <v>378</v>
      </c>
      <c r="AJ629" t="s">
        <v>71</v>
      </c>
      <c r="AK629">
        <v>2</v>
      </c>
      <c r="AL629" t="s">
        <v>506</v>
      </c>
      <c r="AM629">
        <v>1</v>
      </c>
      <c r="AN629">
        <v>1</v>
      </c>
      <c r="AO629" t="s">
        <v>507</v>
      </c>
      <c r="AP629" s="7">
        <v>19</v>
      </c>
      <c r="AQ629">
        <v>17</v>
      </c>
      <c r="AR629">
        <v>40</v>
      </c>
      <c r="AS629">
        <v>25</v>
      </c>
      <c r="AT629">
        <v>0</v>
      </c>
      <c r="AU629" t="s">
        <v>373</v>
      </c>
      <c r="AV629" t="s">
        <v>374</v>
      </c>
      <c r="AW629" t="s">
        <v>799</v>
      </c>
      <c r="AX629" t="s">
        <v>658</v>
      </c>
      <c r="AY629" t="s">
        <v>375</v>
      </c>
      <c r="AZ629" t="s">
        <v>376</v>
      </c>
      <c r="BA629" t="s">
        <v>377</v>
      </c>
      <c r="BB629" t="s">
        <v>378</v>
      </c>
      <c r="BC629" t="s">
        <v>71</v>
      </c>
      <c r="BD629" t="s">
        <v>800</v>
      </c>
      <c r="BE629" t="s">
        <v>801</v>
      </c>
      <c r="BF629">
        <v>1</v>
      </c>
      <c r="BG629" t="s">
        <v>998</v>
      </c>
      <c r="BH629" t="s">
        <v>999</v>
      </c>
      <c r="BI629" t="s">
        <v>1000</v>
      </c>
      <c r="BJ629" t="s">
        <v>1001</v>
      </c>
      <c r="BK629" t="s">
        <v>194</v>
      </c>
      <c r="BL629" t="s">
        <v>21</v>
      </c>
      <c r="BM629" t="s">
        <v>1002</v>
      </c>
      <c r="BN629" t="s">
        <v>196</v>
      </c>
      <c r="BO629" t="s">
        <v>1003</v>
      </c>
      <c r="BP629" t="s">
        <v>21</v>
      </c>
      <c r="BQ629">
        <v>1</v>
      </c>
      <c r="BR629" t="s">
        <v>1004</v>
      </c>
      <c r="BS629" t="s">
        <v>1005</v>
      </c>
      <c r="BT629">
        <v>2</v>
      </c>
      <c r="BU629" t="s">
        <v>1199</v>
      </c>
      <c r="BV629" t="s">
        <v>1200</v>
      </c>
      <c r="BW629">
        <v>4</v>
      </c>
      <c r="BX629" t="s">
        <v>1608</v>
      </c>
      <c r="BY629" t="s">
        <v>1206</v>
      </c>
      <c r="BZ629" t="s">
        <v>654</v>
      </c>
      <c r="CA629" t="s">
        <v>1609</v>
      </c>
      <c r="CB629" s="1">
        <v>13777</v>
      </c>
      <c r="CC629" s="1">
        <v>34092</v>
      </c>
      <c r="CD629" t="s">
        <v>1610</v>
      </c>
      <c r="CE629" t="s">
        <v>1611</v>
      </c>
      <c r="CF629" t="s">
        <v>132</v>
      </c>
      <c r="CG629" t="s">
        <v>1612</v>
      </c>
      <c r="CH629" t="s">
        <v>99</v>
      </c>
      <c r="CI629" t="s">
        <v>1613</v>
      </c>
      <c r="CJ629">
        <v>5176</v>
      </c>
      <c r="CK629">
        <v>2</v>
      </c>
      <c r="CL629">
        <v>273.60000000000002</v>
      </c>
    </row>
    <row r="630" spans="1:90">
      <c r="A630">
        <v>10485</v>
      </c>
      <c r="B630">
        <v>3</v>
      </c>
      <c r="C630" s="8">
        <v>8</v>
      </c>
      <c r="D630">
        <v>20</v>
      </c>
      <c r="E630">
        <v>0.1</v>
      </c>
      <c r="F630">
        <v>10485</v>
      </c>
      <c r="G630" t="s">
        <v>373</v>
      </c>
      <c r="H630">
        <v>4</v>
      </c>
      <c r="I630" s="1">
        <v>34814</v>
      </c>
      <c r="J630" s="1">
        <v>34828</v>
      </c>
      <c r="K630" s="1">
        <v>34820</v>
      </c>
      <c r="L630">
        <f>_xlfn.DAYS(orderjoin[[#This Row],[ShippedDate]],orderjoin[[#This Row],[OrderDate]])</f>
        <v>6</v>
      </c>
      <c r="M630">
        <f>_xlfn.DAYS(orderjoin[[#This Row],[RequiredDate]],orderjoin[[#This Row],[ShippedDate]])</f>
        <v>8</v>
      </c>
      <c r="N630">
        <v>2</v>
      </c>
      <c r="O630">
        <v>64.45</v>
      </c>
      <c r="P630" t="s">
        <v>374</v>
      </c>
      <c r="Q630" t="s">
        <v>375</v>
      </c>
      <c r="R630" t="s">
        <v>376</v>
      </c>
      <c r="S630" t="s">
        <v>377</v>
      </c>
      <c r="T630" t="s">
        <v>378</v>
      </c>
      <c r="U630" t="s">
        <v>71</v>
      </c>
      <c r="V630">
        <v>10485</v>
      </c>
      <c r="W630" t="s">
        <v>373</v>
      </c>
      <c r="X630">
        <v>4</v>
      </c>
      <c r="Y630" s="1">
        <v>34814</v>
      </c>
      <c r="Z630" s="1">
        <v>34828</v>
      </c>
      <c r="AA630">
        <f>_xlfn.DAYS(orderjoin[[#This Row],[orders.ShippedDate]],orderjoin[[#This Row],[orders.OrderDate]])</f>
        <v>6</v>
      </c>
      <c r="AB630" s="1">
        <v>34820</v>
      </c>
      <c r="AC630">
        <v>2</v>
      </c>
      <c r="AD630">
        <v>64.45</v>
      </c>
      <c r="AE630" t="s">
        <v>374</v>
      </c>
      <c r="AF630" t="s">
        <v>375</v>
      </c>
      <c r="AG630" t="s">
        <v>376</v>
      </c>
      <c r="AH630" t="s">
        <v>377</v>
      </c>
      <c r="AI630" t="s">
        <v>378</v>
      </c>
      <c r="AJ630" t="s">
        <v>71</v>
      </c>
      <c r="AK630">
        <v>3</v>
      </c>
      <c r="AL630" t="s">
        <v>508</v>
      </c>
      <c r="AM630">
        <v>1</v>
      </c>
      <c r="AN630">
        <v>2</v>
      </c>
      <c r="AO630" t="s">
        <v>509</v>
      </c>
      <c r="AP630" s="7">
        <v>10</v>
      </c>
      <c r="AQ630">
        <v>13</v>
      </c>
      <c r="AR630">
        <v>70</v>
      </c>
      <c r="AS630">
        <v>25</v>
      </c>
      <c r="AT630">
        <v>0</v>
      </c>
      <c r="AU630" t="s">
        <v>373</v>
      </c>
      <c r="AV630" t="s">
        <v>374</v>
      </c>
      <c r="AW630" t="s">
        <v>799</v>
      </c>
      <c r="AX630" t="s">
        <v>658</v>
      </c>
      <c r="AY630" t="s">
        <v>375</v>
      </c>
      <c r="AZ630" t="s">
        <v>376</v>
      </c>
      <c r="BA630" t="s">
        <v>377</v>
      </c>
      <c r="BB630" t="s">
        <v>378</v>
      </c>
      <c r="BC630" t="s">
        <v>71</v>
      </c>
      <c r="BD630" t="s">
        <v>800</v>
      </c>
      <c r="BE630" t="s">
        <v>801</v>
      </c>
      <c r="BF630">
        <v>1</v>
      </c>
      <c r="BG630" t="s">
        <v>998</v>
      </c>
      <c r="BH630" t="s">
        <v>999</v>
      </c>
      <c r="BI630" t="s">
        <v>1000</v>
      </c>
      <c r="BJ630" t="s">
        <v>1001</v>
      </c>
      <c r="BK630" t="s">
        <v>194</v>
      </c>
      <c r="BL630" t="s">
        <v>21</v>
      </c>
      <c r="BM630" t="s">
        <v>1002</v>
      </c>
      <c r="BN630" t="s">
        <v>196</v>
      </c>
      <c r="BO630" t="s">
        <v>1003</v>
      </c>
      <c r="BP630" t="s">
        <v>21</v>
      </c>
      <c r="BQ630">
        <v>2</v>
      </c>
      <c r="BR630" t="s">
        <v>1012</v>
      </c>
      <c r="BS630" t="s">
        <v>1013</v>
      </c>
      <c r="BT630">
        <v>2</v>
      </c>
      <c r="BU630" t="s">
        <v>1199</v>
      </c>
      <c r="BV630" t="s">
        <v>1200</v>
      </c>
      <c r="BW630">
        <v>4</v>
      </c>
      <c r="BX630" t="s">
        <v>1608</v>
      </c>
      <c r="BY630" t="s">
        <v>1206</v>
      </c>
      <c r="BZ630" t="s">
        <v>654</v>
      </c>
      <c r="CA630" t="s">
        <v>1609</v>
      </c>
      <c r="CB630" s="1">
        <v>13777</v>
      </c>
      <c r="CC630" s="1">
        <v>34092</v>
      </c>
      <c r="CD630" t="s">
        <v>1610</v>
      </c>
      <c r="CE630" t="s">
        <v>1611</v>
      </c>
      <c r="CF630" t="s">
        <v>132</v>
      </c>
      <c r="CG630" t="s">
        <v>1612</v>
      </c>
      <c r="CH630" t="s">
        <v>99</v>
      </c>
      <c r="CI630" t="s">
        <v>1613</v>
      </c>
      <c r="CJ630">
        <v>5176</v>
      </c>
      <c r="CK630">
        <v>2</v>
      </c>
      <c r="CL630">
        <v>144</v>
      </c>
    </row>
    <row r="631" spans="1:90">
      <c r="A631">
        <v>10485</v>
      </c>
      <c r="B631">
        <v>55</v>
      </c>
      <c r="C631" s="8">
        <v>19.2</v>
      </c>
      <c r="D631">
        <v>30</v>
      </c>
      <c r="E631">
        <v>0.1</v>
      </c>
      <c r="F631">
        <v>10485</v>
      </c>
      <c r="G631" t="s">
        <v>373</v>
      </c>
      <c r="H631">
        <v>4</v>
      </c>
      <c r="I631" s="1">
        <v>34814</v>
      </c>
      <c r="J631" s="1">
        <v>34828</v>
      </c>
      <c r="K631" s="1">
        <v>34820</v>
      </c>
      <c r="L631">
        <f>_xlfn.DAYS(orderjoin[[#This Row],[ShippedDate]],orderjoin[[#This Row],[OrderDate]])</f>
        <v>6</v>
      </c>
      <c r="M631">
        <f>_xlfn.DAYS(orderjoin[[#This Row],[RequiredDate]],orderjoin[[#This Row],[ShippedDate]])</f>
        <v>8</v>
      </c>
      <c r="N631">
        <v>2</v>
      </c>
      <c r="O631">
        <v>64.45</v>
      </c>
      <c r="P631" t="s">
        <v>374</v>
      </c>
      <c r="Q631" t="s">
        <v>375</v>
      </c>
      <c r="R631" t="s">
        <v>376</v>
      </c>
      <c r="S631" t="s">
        <v>377</v>
      </c>
      <c r="T631" t="s">
        <v>378</v>
      </c>
      <c r="U631" t="s">
        <v>71</v>
      </c>
      <c r="V631">
        <v>10485</v>
      </c>
      <c r="W631" t="s">
        <v>373</v>
      </c>
      <c r="X631">
        <v>4</v>
      </c>
      <c r="Y631" s="1">
        <v>34814</v>
      </c>
      <c r="Z631" s="1">
        <v>34828</v>
      </c>
      <c r="AA631">
        <f>_xlfn.DAYS(orderjoin[[#This Row],[orders.ShippedDate]],orderjoin[[#This Row],[orders.OrderDate]])</f>
        <v>6</v>
      </c>
      <c r="AB631" s="1">
        <v>34820</v>
      </c>
      <c r="AC631">
        <v>2</v>
      </c>
      <c r="AD631">
        <v>64.45</v>
      </c>
      <c r="AE631" t="s">
        <v>374</v>
      </c>
      <c r="AF631" t="s">
        <v>375</v>
      </c>
      <c r="AG631" t="s">
        <v>376</v>
      </c>
      <c r="AH631" t="s">
        <v>377</v>
      </c>
      <c r="AI631" t="s">
        <v>378</v>
      </c>
      <c r="AJ631" t="s">
        <v>71</v>
      </c>
      <c r="AK631">
        <v>55</v>
      </c>
      <c r="AL631" t="s">
        <v>610</v>
      </c>
      <c r="AM631">
        <v>25</v>
      </c>
      <c r="AN631">
        <v>6</v>
      </c>
      <c r="AO631" t="s">
        <v>611</v>
      </c>
      <c r="AP631" s="7">
        <v>24</v>
      </c>
      <c r="AQ631">
        <v>115</v>
      </c>
      <c r="AR631">
        <v>0</v>
      </c>
      <c r="AS631">
        <v>20</v>
      </c>
      <c r="AT631">
        <v>0</v>
      </c>
      <c r="AU631" t="s">
        <v>373</v>
      </c>
      <c r="AV631" t="s">
        <v>374</v>
      </c>
      <c r="AW631" t="s">
        <v>799</v>
      </c>
      <c r="AX631" t="s">
        <v>658</v>
      </c>
      <c r="AY631" t="s">
        <v>375</v>
      </c>
      <c r="AZ631" t="s">
        <v>376</v>
      </c>
      <c r="BA631" t="s">
        <v>377</v>
      </c>
      <c r="BB631" t="s">
        <v>378</v>
      </c>
      <c r="BC631" t="s">
        <v>71</v>
      </c>
      <c r="BD631" t="s">
        <v>800</v>
      </c>
      <c r="BE631" t="s">
        <v>801</v>
      </c>
      <c r="BF631">
        <v>25</v>
      </c>
      <c r="BG631" t="s">
        <v>1095</v>
      </c>
      <c r="BH631" t="s">
        <v>1096</v>
      </c>
      <c r="BI631" t="s">
        <v>676</v>
      </c>
      <c r="BJ631" t="s">
        <v>1097</v>
      </c>
      <c r="BK631" t="s">
        <v>285</v>
      </c>
      <c r="BL631" t="s">
        <v>286</v>
      </c>
      <c r="BM631" t="s">
        <v>287</v>
      </c>
      <c r="BN631" t="s">
        <v>288</v>
      </c>
      <c r="BO631" t="s">
        <v>1098</v>
      </c>
      <c r="BP631" t="s">
        <v>21</v>
      </c>
      <c r="BQ631">
        <v>6</v>
      </c>
      <c r="BR631" t="s">
        <v>1049</v>
      </c>
      <c r="BS631" t="s">
        <v>1050</v>
      </c>
      <c r="BT631">
        <v>2</v>
      </c>
      <c r="BU631" t="s">
        <v>1199</v>
      </c>
      <c r="BV631" t="s">
        <v>1200</v>
      </c>
      <c r="BW631">
        <v>4</v>
      </c>
      <c r="BX631" t="s">
        <v>1608</v>
      </c>
      <c r="BY631" t="s">
        <v>1206</v>
      </c>
      <c r="BZ631" t="s">
        <v>654</v>
      </c>
      <c r="CA631" t="s">
        <v>1609</v>
      </c>
      <c r="CB631" s="1">
        <v>13777</v>
      </c>
      <c r="CC631" s="1">
        <v>34092</v>
      </c>
      <c r="CD631" t="s">
        <v>1610</v>
      </c>
      <c r="CE631" t="s">
        <v>1611</v>
      </c>
      <c r="CF631" t="s">
        <v>132</v>
      </c>
      <c r="CG631" t="s">
        <v>1612</v>
      </c>
      <c r="CH631" t="s">
        <v>99</v>
      </c>
      <c r="CI631" t="s">
        <v>1613</v>
      </c>
      <c r="CJ631">
        <v>5176</v>
      </c>
      <c r="CK631">
        <v>2</v>
      </c>
      <c r="CL631">
        <v>518.4</v>
      </c>
    </row>
    <row r="632" spans="1:90">
      <c r="A632">
        <v>10485</v>
      </c>
      <c r="B632">
        <v>70</v>
      </c>
      <c r="C632" s="8">
        <v>12</v>
      </c>
      <c r="D632">
        <v>60</v>
      </c>
      <c r="E632">
        <v>0.1</v>
      </c>
      <c r="F632">
        <v>10485</v>
      </c>
      <c r="G632" t="s">
        <v>373</v>
      </c>
      <c r="H632">
        <v>4</v>
      </c>
      <c r="I632" s="1">
        <v>34814</v>
      </c>
      <c r="J632" s="1">
        <v>34828</v>
      </c>
      <c r="K632" s="1">
        <v>34820</v>
      </c>
      <c r="L632">
        <f>_xlfn.DAYS(orderjoin[[#This Row],[ShippedDate]],orderjoin[[#This Row],[OrderDate]])</f>
        <v>6</v>
      </c>
      <c r="M632">
        <f>_xlfn.DAYS(orderjoin[[#This Row],[RequiredDate]],orderjoin[[#This Row],[ShippedDate]])</f>
        <v>8</v>
      </c>
      <c r="N632">
        <v>2</v>
      </c>
      <c r="O632">
        <v>64.45</v>
      </c>
      <c r="P632" t="s">
        <v>374</v>
      </c>
      <c r="Q632" t="s">
        <v>375</v>
      </c>
      <c r="R632" t="s">
        <v>376</v>
      </c>
      <c r="S632" t="s">
        <v>377</v>
      </c>
      <c r="T632" t="s">
        <v>378</v>
      </c>
      <c r="U632" t="s">
        <v>71</v>
      </c>
      <c r="V632">
        <v>10485</v>
      </c>
      <c r="W632" t="s">
        <v>373</v>
      </c>
      <c r="X632">
        <v>4</v>
      </c>
      <c r="Y632" s="1">
        <v>34814</v>
      </c>
      <c r="Z632" s="1">
        <v>34828</v>
      </c>
      <c r="AA632">
        <f>_xlfn.DAYS(orderjoin[[#This Row],[orders.ShippedDate]],orderjoin[[#This Row],[orders.OrderDate]])</f>
        <v>6</v>
      </c>
      <c r="AB632" s="1">
        <v>34820</v>
      </c>
      <c r="AC632">
        <v>2</v>
      </c>
      <c r="AD632">
        <v>64.45</v>
      </c>
      <c r="AE632" t="s">
        <v>374</v>
      </c>
      <c r="AF632" t="s">
        <v>375</v>
      </c>
      <c r="AG632" t="s">
        <v>376</v>
      </c>
      <c r="AH632" t="s">
        <v>377</v>
      </c>
      <c r="AI632" t="s">
        <v>378</v>
      </c>
      <c r="AJ632" t="s">
        <v>71</v>
      </c>
      <c r="AK632">
        <v>70</v>
      </c>
      <c r="AL632" t="s">
        <v>638</v>
      </c>
      <c r="AM632">
        <v>7</v>
      </c>
      <c r="AN632">
        <v>1</v>
      </c>
      <c r="AO632" t="s">
        <v>639</v>
      </c>
      <c r="AP632" s="7">
        <v>15</v>
      </c>
      <c r="AQ632">
        <v>15</v>
      </c>
      <c r="AR632">
        <v>10</v>
      </c>
      <c r="AS632">
        <v>30</v>
      </c>
      <c r="AT632">
        <v>0</v>
      </c>
      <c r="AU632" t="s">
        <v>373</v>
      </c>
      <c r="AV632" t="s">
        <v>374</v>
      </c>
      <c r="AW632" t="s">
        <v>799</v>
      </c>
      <c r="AX632" t="s">
        <v>658</v>
      </c>
      <c r="AY632" t="s">
        <v>375</v>
      </c>
      <c r="AZ632" t="s">
        <v>376</v>
      </c>
      <c r="BA632" t="s">
        <v>377</v>
      </c>
      <c r="BB632" t="s">
        <v>378</v>
      </c>
      <c r="BC632" t="s">
        <v>71</v>
      </c>
      <c r="BD632" t="s">
        <v>800</v>
      </c>
      <c r="BE632" t="s">
        <v>801</v>
      </c>
      <c r="BF632">
        <v>7</v>
      </c>
      <c r="BG632" t="s">
        <v>1038</v>
      </c>
      <c r="BH632" t="s">
        <v>1039</v>
      </c>
      <c r="BI632" t="s">
        <v>676</v>
      </c>
      <c r="BJ632" t="s">
        <v>1040</v>
      </c>
      <c r="BK632" t="s">
        <v>1041</v>
      </c>
      <c r="BL632" t="s">
        <v>1042</v>
      </c>
      <c r="BM632" t="s">
        <v>1043</v>
      </c>
      <c r="BN632" t="s">
        <v>1044</v>
      </c>
      <c r="BO632" t="s">
        <v>1045</v>
      </c>
      <c r="BP632" t="s">
        <v>1046</v>
      </c>
      <c r="BQ632">
        <v>1</v>
      </c>
      <c r="BR632" t="s">
        <v>1004</v>
      </c>
      <c r="BS632" t="s">
        <v>1005</v>
      </c>
      <c r="BT632">
        <v>2</v>
      </c>
      <c r="BU632" t="s">
        <v>1199</v>
      </c>
      <c r="BV632" t="s">
        <v>1200</v>
      </c>
      <c r="BW632">
        <v>4</v>
      </c>
      <c r="BX632" t="s">
        <v>1608</v>
      </c>
      <c r="BY632" t="s">
        <v>1206</v>
      </c>
      <c r="BZ632" t="s">
        <v>654</v>
      </c>
      <c r="CA632" t="s">
        <v>1609</v>
      </c>
      <c r="CB632" s="1">
        <v>13777</v>
      </c>
      <c r="CC632" s="1">
        <v>34092</v>
      </c>
      <c r="CD632" t="s">
        <v>1610</v>
      </c>
      <c r="CE632" t="s">
        <v>1611</v>
      </c>
      <c r="CF632" t="s">
        <v>132</v>
      </c>
      <c r="CG632" t="s">
        <v>1612</v>
      </c>
      <c r="CH632" t="s">
        <v>99</v>
      </c>
      <c r="CI632" t="s">
        <v>1613</v>
      </c>
      <c r="CJ632">
        <v>5176</v>
      </c>
      <c r="CK632">
        <v>2</v>
      </c>
      <c r="CL632">
        <v>648</v>
      </c>
    </row>
    <row r="633" spans="1:90">
      <c r="A633">
        <v>10486</v>
      </c>
      <c r="B633">
        <v>11</v>
      </c>
      <c r="C633" s="8">
        <v>16.8</v>
      </c>
      <c r="D633">
        <v>5</v>
      </c>
      <c r="E633">
        <v>0</v>
      </c>
      <c r="F633">
        <v>10486</v>
      </c>
      <c r="G633" t="s">
        <v>65</v>
      </c>
      <c r="H633">
        <v>1</v>
      </c>
      <c r="I633" s="1">
        <v>34815</v>
      </c>
      <c r="J633" s="1">
        <v>34843</v>
      </c>
      <c r="K633" s="1">
        <v>34822</v>
      </c>
      <c r="L633">
        <f>_xlfn.DAYS(orderjoin[[#This Row],[ShippedDate]],orderjoin[[#This Row],[OrderDate]])</f>
        <v>7</v>
      </c>
      <c r="M633">
        <f>_xlfn.DAYS(orderjoin[[#This Row],[RequiredDate]],orderjoin[[#This Row],[ShippedDate]])</f>
        <v>21</v>
      </c>
      <c r="N633">
        <v>2</v>
      </c>
      <c r="O633">
        <v>30.53</v>
      </c>
      <c r="P633" t="s">
        <v>66</v>
      </c>
      <c r="Q633" t="s">
        <v>67</v>
      </c>
      <c r="R633" t="s">
        <v>68</v>
      </c>
      <c r="S633" t="s">
        <v>69</v>
      </c>
      <c r="T633" t="s">
        <v>70</v>
      </c>
      <c r="U633" t="s">
        <v>71</v>
      </c>
      <c r="V633">
        <v>10486</v>
      </c>
      <c r="W633" t="s">
        <v>65</v>
      </c>
      <c r="X633">
        <v>1</v>
      </c>
      <c r="Y633" s="1">
        <v>34815</v>
      </c>
      <c r="Z633" s="1">
        <v>34843</v>
      </c>
      <c r="AA633">
        <f>_xlfn.DAYS(orderjoin[[#This Row],[orders.ShippedDate]],orderjoin[[#This Row],[orders.OrderDate]])</f>
        <v>7</v>
      </c>
      <c r="AB633" s="1">
        <v>34822</v>
      </c>
      <c r="AC633">
        <v>2</v>
      </c>
      <c r="AD633">
        <v>30.53</v>
      </c>
      <c r="AE633" t="s">
        <v>66</v>
      </c>
      <c r="AF633" t="s">
        <v>67</v>
      </c>
      <c r="AG633" t="s">
        <v>68</v>
      </c>
      <c r="AH633" t="s">
        <v>69</v>
      </c>
      <c r="AI633" t="s">
        <v>70</v>
      </c>
      <c r="AJ633" t="s">
        <v>71</v>
      </c>
      <c r="AK633">
        <v>11</v>
      </c>
      <c r="AL633" t="s">
        <v>524</v>
      </c>
      <c r="AM633">
        <v>5</v>
      </c>
      <c r="AN633">
        <v>4</v>
      </c>
      <c r="AO633" t="s">
        <v>525</v>
      </c>
      <c r="AP633" s="7">
        <v>21</v>
      </c>
      <c r="AQ633">
        <v>22</v>
      </c>
      <c r="AR633">
        <v>30</v>
      </c>
      <c r="AS633">
        <v>30</v>
      </c>
      <c r="AT633">
        <v>0</v>
      </c>
      <c r="AU633" t="s">
        <v>65</v>
      </c>
      <c r="AV633" t="s">
        <v>66</v>
      </c>
      <c r="AW633" t="s">
        <v>765</v>
      </c>
      <c r="AX633" t="s">
        <v>654</v>
      </c>
      <c r="AY633" t="s">
        <v>67</v>
      </c>
      <c r="AZ633" t="s">
        <v>68</v>
      </c>
      <c r="BA633" t="s">
        <v>69</v>
      </c>
      <c r="BB633" t="s">
        <v>70</v>
      </c>
      <c r="BC633" t="s">
        <v>71</v>
      </c>
      <c r="BD633" t="s">
        <v>766</v>
      </c>
      <c r="BE633" t="s">
        <v>767</v>
      </c>
      <c r="BF633">
        <v>5</v>
      </c>
      <c r="BG633" t="s">
        <v>981</v>
      </c>
      <c r="BH633" t="s">
        <v>982</v>
      </c>
      <c r="BI633" t="s">
        <v>983</v>
      </c>
      <c r="BJ633" t="s">
        <v>984</v>
      </c>
      <c r="BK633" t="s">
        <v>985</v>
      </c>
      <c r="BL633" t="s">
        <v>986</v>
      </c>
      <c r="BM633" t="s">
        <v>987</v>
      </c>
      <c r="BN633" t="s">
        <v>175</v>
      </c>
      <c r="BO633" t="s">
        <v>988</v>
      </c>
      <c r="BP633" t="s">
        <v>21</v>
      </c>
      <c r="BQ633">
        <v>4</v>
      </c>
      <c r="BR633" t="s">
        <v>989</v>
      </c>
      <c r="BS633" t="s">
        <v>990</v>
      </c>
      <c r="BT633">
        <v>2</v>
      </c>
      <c r="BU633" t="s">
        <v>1199</v>
      </c>
      <c r="BV633" t="s">
        <v>1200</v>
      </c>
      <c r="BW633">
        <v>1</v>
      </c>
      <c r="BX633" t="s">
        <v>1585</v>
      </c>
      <c r="BY633" t="s">
        <v>1202</v>
      </c>
      <c r="BZ633" t="s">
        <v>654</v>
      </c>
      <c r="CA633" t="s">
        <v>1586</v>
      </c>
      <c r="CB633" s="1">
        <v>17875</v>
      </c>
      <c r="CC633" s="1">
        <v>33725</v>
      </c>
      <c r="CD633" t="s">
        <v>1587</v>
      </c>
      <c r="CE633" t="s">
        <v>131</v>
      </c>
      <c r="CF633" t="s">
        <v>132</v>
      </c>
      <c r="CG633" t="s">
        <v>1588</v>
      </c>
      <c r="CH633" t="s">
        <v>99</v>
      </c>
      <c r="CI633" t="s">
        <v>1589</v>
      </c>
      <c r="CJ633">
        <v>5467</v>
      </c>
      <c r="CK633">
        <v>2</v>
      </c>
      <c r="CL633">
        <v>84</v>
      </c>
    </row>
    <row r="634" spans="1:90">
      <c r="A634">
        <v>10486</v>
      </c>
      <c r="B634">
        <v>51</v>
      </c>
      <c r="C634" s="8">
        <v>42.4</v>
      </c>
      <c r="D634">
        <v>25</v>
      </c>
      <c r="E634">
        <v>0</v>
      </c>
      <c r="F634">
        <v>10486</v>
      </c>
      <c r="G634" t="s">
        <v>65</v>
      </c>
      <c r="H634">
        <v>1</v>
      </c>
      <c r="I634" s="1">
        <v>34815</v>
      </c>
      <c r="J634" s="1">
        <v>34843</v>
      </c>
      <c r="K634" s="1">
        <v>34822</v>
      </c>
      <c r="L634">
        <f>_xlfn.DAYS(orderjoin[[#This Row],[ShippedDate]],orderjoin[[#This Row],[OrderDate]])</f>
        <v>7</v>
      </c>
      <c r="M634">
        <f>_xlfn.DAYS(orderjoin[[#This Row],[RequiredDate]],orderjoin[[#This Row],[ShippedDate]])</f>
        <v>21</v>
      </c>
      <c r="N634">
        <v>2</v>
      </c>
      <c r="O634">
        <v>30.53</v>
      </c>
      <c r="P634" t="s">
        <v>66</v>
      </c>
      <c r="Q634" t="s">
        <v>67</v>
      </c>
      <c r="R634" t="s">
        <v>68</v>
      </c>
      <c r="S634" t="s">
        <v>69</v>
      </c>
      <c r="T634" t="s">
        <v>70</v>
      </c>
      <c r="U634" t="s">
        <v>71</v>
      </c>
      <c r="V634">
        <v>10486</v>
      </c>
      <c r="W634" t="s">
        <v>65</v>
      </c>
      <c r="X634">
        <v>1</v>
      </c>
      <c r="Y634" s="1">
        <v>34815</v>
      </c>
      <c r="Z634" s="1">
        <v>34843</v>
      </c>
      <c r="AA634">
        <f>_xlfn.DAYS(orderjoin[[#This Row],[orders.ShippedDate]],orderjoin[[#This Row],[orders.OrderDate]])</f>
        <v>7</v>
      </c>
      <c r="AB634" s="1">
        <v>34822</v>
      </c>
      <c r="AC634">
        <v>2</v>
      </c>
      <c r="AD634">
        <v>30.53</v>
      </c>
      <c r="AE634" t="s">
        <v>66</v>
      </c>
      <c r="AF634" t="s">
        <v>67</v>
      </c>
      <c r="AG634" t="s">
        <v>68</v>
      </c>
      <c r="AH634" t="s">
        <v>69</v>
      </c>
      <c r="AI634" t="s">
        <v>70</v>
      </c>
      <c r="AJ634" t="s">
        <v>71</v>
      </c>
      <c r="AK634">
        <v>51</v>
      </c>
      <c r="AL634" t="s">
        <v>602</v>
      </c>
      <c r="AM634">
        <v>24</v>
      </c>
      <c r="AN634">
        <v>7</v>
      </c>
      <c r="AO634" t="s">
        <v>603</v>
      </c>
      <c r="AP634" s="7">
        <v>53</v>
      </c>
      <c r="AQ634">
        <v>20</v>
      </c>
      <c r="AR634">
        <v>0</v>
      </c>
      <c r="AS634">
        <v>10</v>
      </c>
      <c r="AT634">
        <v>0</v>
      </c>
      <c r="AU634" t="s">
        <v>65</v>
      </c>
      <c r="AV634" t="s">
        <v>66</v>
      </c>
      <c r="AW634" t="s">
        <v>765</v>
      </c>
      <c r="AX634" t="s">
        <v>654</v>
      </c>
      <c r="AY634" t="s">
        <v>67</v>
      </c>
      <c r="AZ634" t="s">
        <v>68</v>
      </c>
      <c r="BA634" t="s">
        <v>69</v>
      </c>
      <c r="BB634" t="s">
        <v>70</v>
      </c>
      <c r="BC634" t="s">
        <v>71</v>
      </c>
      <c r="BD634" t="s">
        <v>766</v>
      </c>
      <c r="BE634" t="s">
        <v>767</v>
      </c>
      <c r="BF634">
        <v>24</v>
      </c>
      <c r="BG634" t="s">
        <v>1127</v>
      </c>
      <c r="BH634" t="s">
        <v>1128</v>
      </c>
      <c r="BI634" t="s">
        <v>654</v>
      </c>
      <c r="BJ634" t="s">
        <v>1129</v>
      </c>
      <c r="BK634" t="s">
        <v>1130</v>
      </c>
      <c r="BL634" t="s">
        <v>1131</v>
      </c>
      <c r="BM634" t="s">
        <v>1132</v>
      </c>
      <c r="BN634" t="s">
        <v>1044</v>
      </c>
      <c r="BO634" t="s">
        <v>1133</v>
      </c>
      <c r="BP634" t="s">
        <v>1134</v>
      </c>
      <c r="BQ634">
        <v>7</v>
      </c>
      <c r="BR634" t="s">
        <v>1030</v>
      </c>
      <c r="BS634" t="s">
        <v>1031</v>
      </c>
      <c r="BT634">
        <v>2</v>
      </c>
      <c r="BU634" t="s">
        <v>1199</v>
      </c>
      <c r="BV634" t="s">
        <v>1200</v>
      </c>
      <c r="BW634">
        <v>1</v>
      </c>
      <c r="BX634" t="s">
        <v>1585</v>
      </c>
      <c r="BY634" t="s">
        <v>1202</v>
      </c>
      <c r="BZ634" t="s">
        <v>654</v>
      </c>
      <c r="CA634" t="s">
        <v>1586</v>
      </c>
      <c r="CB634" s="1">
        <v>17875</v>
      </c>
      <c r="CC634" s="1">
        <v>33725</v>
      </c>
      <c r="CD634" t="s">
        <v>1587</v>
      </c>
      <c r="CE634" t="s">
        <v>131</v>
      </c>
      <c r="CF634" t="s">
        <v>132</v>
      </c>
      <c r="CG634" t="s">
        <v>1588</v>
      </c>
      <c r="CH634" t="s">
        <v>99</v>
      </c>
      <c r="CI634" t="s">
        <v>1589</v>
      </c>
      <c r="CJ634">
        <v>5467</v>
      </c>
      <c r="CK634">
        <v>2</v>
      </c>
      <c r="CL634">
        <v>1060</v>
      </c>
    </row>
    <row r="635" spans="1:90">
      <c r="A635">
        <v>10486</v>
      </c>
      <c r="B635">
        <v>74</v>
      </c>
      <c r="C635" s="8">
        <v>8</v>
      </c>
      <c r="D635">
        <v>16</v>
      </c>
      <c r="E635">
        <v>0</v>
      </c>
      <c r="F635">
        <v>10486</v>
      </c>
      <c r="G635" t="s">
        <v>65</v>
      </c>
      <c r="H635">
        <v>1</v>
      </c>
      <c r="I635" s="1">
        <v>34815</v>
      </c>
      <c r="J635" s="1">
        <v>34843</v>
      </c>
      <c r="K635" s="1">
        <v>34822</v>
      </c>
      <c r="L635">
        <f>_xlfn.DAYS(orderjoin[[#This Row],[ShippedDate]],orderjoin[[#This Row],[OrderDate]])</f>
        <v>7</v>
      </c>
      <c r="M635">
        <f>_xlfn.DAYS(orderjoin[[#This Row],[RequiredDate]],orderjoin[[#This Row],[ShippedDate]])</f>
        <v>21</v>
      </c>
      <c r="N635">
        <v>2</v>
      </c>
      <c r="O635">
        <v>30.53</v>
      </c>
      <c r="P635" t="s">
        <v>66</v>
      </c>
      <c r="Q635" t="s">
        <v>67</v>
      </c>
      <c r="R635" t="s">
        <v>68</v>
      </c>
      <c r="S635" t="s">
        <v>69</v>
      </c>
      <c r="T635" t="s">
        <v>70</v>
      </c>
      <c r="U635" t="s">
        <v>71</v>
      </c>
      <c r="V635">
        <v>10486</v>
      </c>
      <c r="W635" t="s">
        <v>65</v>
      </c>
      <c r="X635">
        <v>1</v>
      </c>
      <c r="Y635" s="1">
        <v>34815</v>
      </c>
      <c r="Z635" s="1">
        <v>34843</v>
      </c>
      <c r="AA635">
        <f>_xlfn.DAYS(orderjoin[[#This Row],[orders.ShippedDate]],orderjoin[[#This Row],[orders.OrderDate]])</f>
        <v>7</v>
      </c>
      <c r="AB635" s="1">
        <v>34822</v>
      </c>
      <c r="AC635">
        <v>2</v>
      </c>
      <c r="AD635">
        <v>30.53</v>
      </c>
      <c r="AE635" t="s">
        <v>66</v>
      </c>
      <c r="AF635" t="s">
        <v>67</v>
      </c>
      <c r="AG635" t="s">
        <v>68</v>
      </c>
      <c r="AH635" t="s">
        <v>69</v>
      </c>
      <c r="AI635" t="s">
        <v>70</v>
      </c>
      <c r="AJ635" t="s">
        <v>71</v>
      </c>
      <c r="AK635">
        <v>74</v>
      </c>
      <c r="AL635" t="s">
        <v>644</v>
      </c>
      <c r="AM635">
        <v>4</v>
      </c>
      <c r="AN635">
        <v>7</v>
      </c>
      <c r="AO635" t="s">
        <v>618</v>
      </c>
      <c r="AP635" s="7">
        <v>10</v>
      </c>
      <c r="AQ635">
        <v>4</v>
      </c>
      <c r="AR635">
        <v>20</v>
      </c>
      <c r="AS635">
        <v>5</v>
      </c>
      <c r="AT635">
        <v>0</v>
      </c>
      <c r="AU635" t="s">
        <v>65</v>
      </c>
      <c r="AV635" t="s">
        <v>66</v>
      </c>
      <c r="AW635" t="s">
        <v>765</v>
      </c>
      <c r="AX635" t="s">
        <v>654</v>
      </c>
      <c r="AY635" t="s">
        <v>67</v>
      </c>
      <c r="AZ635" t="s">
        <v>68</v>
      </c>
      <c r="BA635" t="s">
        <v>69</v>
      </c>
      <c r="BB635" t="s">
        <v>70</v>
      </c>
      <c r="BC635" t="s">
        <v>71</v>
      </c>
      <c r="BD635" t="s">
        <v>766</v>
      </c>
      <c r="BE635" t="s">
        <v>767</v>
      </c>
      <c r="BF635">
        <v>4</v>
      </c>
      <c r="BG635" t="s">
        <v>1023</v>
      </c>
      <c r="BH635" t="s">
        <v>1024</v>
      </c>
      <c r="BI635" t="s">
        <v>676</v>
      </c>
      <c r="BJ635" t="s">
        <v>1025</v>
      </c>
      <c r="BK635" t="s">
        <v>1026</v>
      </c>
      <c r="BL635" t="s">
        <v>21</v>
      </c>
      <c r="BM635" t="s">
        <v>1027</v>
      </c>
      <c r="BN635" t="s">
        <v>1028</v>
      </c>
      <c r="BO635" t="s">
        <v>1029</v>
      </c>
      <c r="BP635" t="s">
        <v>21</v>
      </c>
      <c r="BQ635">
        <v>7</v>
      </c>
      <c r="BR635" t="s">
        <v>1030</v>
      </c>
      <c r="BS635" t="s">
        <v>1031</v>
      </c>
      <c r="BT635">
        <v>2</v>
      </c>
      <c r="BU635" t="s">
        <v>1199</v>
      </c>
      <c r="BV635" t="s">
        <v>1200</v>
      </c>
      <c r="BW635">
        <v>1</v>
      </c>
      <c r="BX635" t="s">
        <v>1585</v>
      </c>
      <c r="BY635" t="s">
        <v>1202</v>
      </c>
      <c r="BZ635" t="s">
        <v>654</v>
      </c>
      <c r="CA635" t="s">
        <v>1586</v>
      </c>
      <c r="CB635" s="1">
        <v>17875</v>
      </c>
      <c r="CC635" s="1">
        <v>33725</v>
      </c>
      <c r="CD635" t="s">
        <v>1587</v>
      </c>
      <c r="CE635" t="s">
        <v>131</v>
      </c>
      <c r="CF635" t="s">
        <v>132</v>
      </c>
      <c r="CG635" t="s">
        <v>1588</v>
      </c>
      <c r="CH635" t="s">
        <v>99</v>
      </c>
      <c r="CI635" t="s">
        <v>1589</v>
      </c>
      <c r="CJ635">
        <v>5467</v>
      </c>
      <c r="CK635">
        <v>2</v>
      </c>
      <c r="CL635">
        <v>128</v>
      </c>
    </row>
    <row r="636" spans="1:90">
      <c r="A636">
        <v>10487</v>
      </c>
      <c r="B636">
        <v>19</v>
      </c>
      <c r="C636" s="8">
        <v>7.3</v>
      </c>
      <c r="D636">
        <v>5</v>
      </c>
      <c r="E636">
        <v>0</v>
      </c>
      <c r="F636">
        <v>10487</v>
      </c>
      <c r="G636" t="s">
        <v>346</v>
      </c>
      <c r="H636">
        <v>2</v>
      </c>
      <c r="I636" s="1">
        <v>34815</v>
      </c>
      <c r="J636" s="1">
        <v>34843</v>
      </c>
      <c r="K636" s="1">
        <v>34817</v>
      </c>
      <c r="L636">
        <f>_xlfn.DAYS(orderjoin[[#This Row],[ShippedDate]],orderjoin[[#This Row],[OrderDate]])</f>
        <v>2</v>
      </c>
      <c r="M636">
        <f>_xlfn.DAYS(orderjoin[[#This Row],[RequiredDate]],orderjoin[[#This Row],[ShippedDate]])</f>
        <v>26</v>
      </c>
      <c r="N636">
        <v>2</v>
      </c>
      <c r="O636">
        <v>71.069999999999993</v>
      </c>
      <c r="P636" t="s">
        <v>347</v>
      </c>
      <c r="Q636" t="s">
        <v>348</v>
      </c>
      <c r="R636" t="s">
        <v>200</v>
      </c>
      <c r="S636" t="s">
        <v>63</v>
      </c>
      <c r="T636" t="s">
        <v>349</v>
      </c>
      <c r="U636" t="s">
        <v>36</v>
      </c>
      <c r="V636">
        <v>10487</v>
      </c>
      <c r="W636" t="s">
        <v>346</v>
      </c>
      <c r="X636">
        <v>2</v>
      </c>
      <c r="Y636" s="1">
        <v>34815</v>
      </c>
      <c r="Z636" s="1">
        <v>34843</v>
      </c>
      <c r="AA636">
        <f>_xlfn.DAYS(orderjoin[[#This Row],[orders.ShippedDate]],orderjoin[[#This Row],[orders.OrderDate]])</f>
        <v>2</v>
      </c>
      <c r="AB636" s="1">
        <v>34817</v>
      </c>
      <c r="AC636">
        <v>2</v>
      </c>
      <c r="AD636">
        <v>71.069999999999993</v>
      </c>
      <c r="AE636" t="s">
        <v>347</v>
      </c>
      <c r="AF636" t="s">
        <v>348</v>
      </c>
      <c r="AG636" t="s">
        <v>200</v>
      </c>
      <c r="AH636" t="s">
        <v>63</v>
      </c>
      <c r="AI636" t="s">
        <v>349</v>
      </c>
      <c r="AJ636" t="s">
        <v>36</v>
      </c>
      <c r="AK636">
        <v>19</v>
      </c>
      <c r="AL636" t="s">
        <v>540</v>
      </c>
      <c r="AM636">
        <v>8</v>
      </c>
      <c r="AN636">
        <v>3</v>
      </c>
      <c r="AO636" t="s">
        <v>541</v>
      </c>
      <c r="AP636" s="7">
        <v>9.1999999999999993</v>
      </c>
      <c r="AQ636">
        <v>25</v>
      </c>
      <c r="AR636">
        <v>0</v>
      </c>
      <c r="AS636">
        <v>5</v>
      </c>
      <c r="AT636">
        <v>0</v>
      </c>
      <c r="AU636" t="s">
        <v>346</v>
      </c>
      <c r="AV636" t="s">
        <v>347</v>
      </c>
      <c r="AW636" t="s">
        <v>846</v>
      </c>
      <c r="AX636" t="s">
        <v>721</v>
      </c>
      <c r="AY636" t="s">
        <v>348</v>
      </c>
      <c r="AZ636" t="s">
        <v>200</v>
      </c>
      <c r="BA636" t="s">
        <v>63</v>
      </c>
      <c r="BB636" t="s">
        <v>349</v>
      </c>
      <c r="BC636" t="s">
        <v>36</v>
      </c>
      <c r="BD636" t="s">
        <v>847</v>
      </c>
      <c r="BE636" t="s">
        <v>21</v>
      </c>
      <c r="BF636">
        <v>8</v>
      </c>
      <c r="BG636" t="s">
        <v>1107</v>
      </c>
      <c r="BH636" t="s">
        <v>1108</v>
      </c>
      <c r="BI636" t="s">
        <v>654</v>
      </c>
      <c r="BJ636" t="s">
        <v>1109</v>
      </c>
      <c r="BK636" t="s">
        <v>1110</v>
      </c>
      <c r="BL636" t="s">
        <v>21</v>
      </c>
      <c r="BM636" t="s">
        <v>1111</v>
      </c>
      <c r="BN636" t="s">
        <v>196</v>
      </c>
      <c r="BO636" t="s">
        <v>1112</v>
      </c>
      <c r="BP636" t="s">
        <v>21</v>
      </c>
      <c r="BQ636">
        <v>3</v>
      </c>
      <c r="BR636" t="s">
        <v>1047</v>
      </c>
      <c r="BS636" t="s">
        <v>1048</v>
      </c>
      <c r="BT636">
        <v>2</v>
      </c>
      <c r="BU636" t="s">
        <v>1199</v>
      </c>
      <c r="BV636" t="s">
        <v>1200</v>
      </c>
      <c r="BW636">
        <v>2</v>
      </c>
      <c r="BX636" t="s">
        <v>1602</v>
      </c>
      <c r="BY636" t="s">
        <v>1203</v>
      </c>
      <c r="BZ636" t="s">
        <v>1204</v>
      </c>
      <c r="CA636" t="s">
        <v>1603</v>
      </c>
      <c r="CB636" s="1">
        <v>19043</v>
      </c>
      <c r="CC636" s="1">
        <v>33830</v>
      </c>
      <c r="CD636" t="s">
        <v>1604</v>
      </c>
      <c r="CE636" t="s">
        <v>1605</v>
      </c>
      <c r="CF636" t="s">
        <v>132</v>
      </c>
      <c r="CG636" t="s">
        <v>1606</v>
      </c>
      <c r="CH636" t="s">
        <v>99</v>
      </c>
      <c r="CI636" t="s">
        <v>1607</v>
      </c>
      <c r="CJ636">
        <v>3457</v>
      </c>
      <c r="CL636">
        <v>36.5</v>
      </c>
    </row>
    <row r="637" spans="1:90">
      <c r="A637">
        <v>10487</v>
      </c>
      <c r="B637">
        <v>26</v>
      </c>
      <c r="C637" s="8">
        <v>24.9</v>
      </c>
      <c r="D637">
        <v>30</v>
      </c>
      <c r="E637">
        <v>0</v>
      </c>
      <c r="F637">
        <v>10487</v>
      </c>
      <c r="G637" t="s">
        <v>346</v>
      </c>
      <c r="H637">
        <v>2</v>
      </c>
      <c r="I637" s="1">
        <v>34815</v>
      </c>
      <c r="J637" s="1">
        <v>34843</v>
      </c>
      <c r="K637" s="1">
        <v>34817</v>
      </c>
      <c r="L637">
        <f>_xlfn.DAYS(orderjoin[[#This Row],[ShippedDate]],orderjoin[[#This Row],[OrderDate]])</f>
        <v>2</v>
      </c>
      <c r="M637">
        <f>_xlfn.DAYS(orderjoin[[#This Row],[RequiredDate]],orderjoin[[#This Row],[ShippedDate]])</f>
        <v>26</v>
      </c>
      <c r="N637">
        <v>2</v>
      </c>
      <c r="O637">
        <v>71.069999999999993</v>
      </c>
      <c r="P637" t="s">
        <v>347</v>
      </c>
      <c r="Q637" t="s">
        <v>348</v>
      </c>
      <c r="R637" t="s">
        <v>200</v>
      </c>
      <c r="S637" t="s">
        <v>63</v>
      </c>
      <c r="T637" t="s">
        <v>349</v>
      </c>
      <c r="U637" t="s">
        <v>36</v>
      </c>
      <c r="V637">
        <v>10487</v>
      </c>
      <c r="W637" t="s">
        <v>346</v>
      </c>
      <c r="X637">
        <v>2</v>
      </c>
      <c r="Y637" s="1">
        <v>34815</v>
      </c>
      <c r="Z637" s="1">
        <v>34843</v>
      </c>
      <c r="AA637">
        <f>_xlfn.DAYS(orderjoin[[#This Row],[orders.ShippedDate]],orderjoin[[#This Row],[orders.OrderDate]])</f>
        <v>2</v>
      </c>
      <c r="AB637" s="1">
        <v>34817</v>
      </c>
      <c r="AC637">
        <v>2</v>
      </c>
      <c r="AD637">
        <v>71.069999999999993</v>
      </c>
      <c r="AE637" t="s">
        <v>347</v>
      </c>
      <c r="AF637" t="s">
        <v>348</v>
      </c>
      <c r="AG637" t="s">
        <v>200</v>
      </c>
      <c r="AH637" t="s">
        <v>63</v>
      </c>
      <c r="AI637" t="s">
        <v>349</v>
      </c>
      <c r="AJ637" t="s">
        <v>36</v>
      </c>
      <c r="AK637">
        <v>26</v>
      </c>
      <c r="AL637" t="s">
        <v>554</v>
      </c>
      <c r="AM637">
        <v>11</v>
      </c>
      <c r="AN637">
        <v>3</v>
      </c>
      <c r="AO637" t="s">
        <v>555</v>
      </c>
      <c r="AP637" s="7">
        <v>31.23</v>
      </c>
      <c r="AQ637">
        <v>15</v>
      </c>
      <c r="AR637">
        <v>0</v>
      </c>
      <c r="AS637">
        <v>0</v>
      </c>
      <c r="AT637">
        <v>0</v>
      </c>
      <c r="AU637" t="s">
        <v>346</v>
      </c>
      <c r="AV637" t="s">
        <v>347</v>
      </c>
      <c r="AW637" t="s">
        <v>846</v>
      </c>
      <c r="AX637" t="s">
        <v>721</v>
      </c>
      <c r="AY637" t="s">
        <v>348</v>
      </c>
      <c r="AZ637" t="s">
        <v>200</v>
      </c>
      <c r="BA637" t="s">
        <v>63</v>
      </c>
      <c r="BB637" t="s">
        <v>349</v>
      </c>
      <c r="BC637" t="s">
        <v>36</v>
      </c>
      <c r="BD637" t="s">
        <v>847</v>
      </c>
      <c r="BE637" t="s">
        <v>21</v>
      </c>
      <c r="BF637">
        <v>11</v>
      </c>
      <c r="BG637" t="s">
        <v>1163</v>
      </c>
      <c r="BH637" t="s">
        <v>1164</v>
      </c>
      <c r="BI637" t="s">
        <v>717</v>
      </c>
      <c r="BJ637" t="s">
        <v>1165</v>
      </c>
      <c r="BK637" t="s">
        <v>464</v>
      </c>
      <c r="BL637" t="s">
        <v>21</v>
      </c>
      <c r="BM637" t="s">
        <v>1166</v>
      </c>
      <c r="BN637" t="s">
        <v>29</v>
      </c>
      <c r="BO637" t="s">
        <v>1167</v>
      </c>
      <c r="BP637" t="s">
        <v>21</v>
      </c>
      <c r="BQ637">
        <v>3</v>
      </c>
      <c r="BR637" t="s">
        <v>1047</v>
      </c>
      <c r="BS637" t="s">
        <v>1048</v>
      </c>
      <c r="BT637">
        <v>2</v>
      </c>
      <c r="BU637" t="s">
        <v>1199</v>
      </c>
      <c r="BV637" t="s">
        <v>1200</v>
      </c>
      <c r="BW637">
        <v>2</v>
      </c>
      <c r="BX637" t="s">
        <v>1602</v>
      </c>
      <c r="BY637" t="s">
        <v>1203</v>
      </c>
      <c r="BZ637" t="s">
        <v>1204</v>
      </c>
      <c r="CA637" t="s">
        <v>1603</v>
      </c>
      <c r="CB637" s="1">
        <v>19043</v>
      </c>
      <c r="CC637" s="1">
        <v>33830</v>
      </c>
      <c r="CD637" t="s">
        <v>1604</v>
      </c>
      <c r="CE637" t="s">
        <v>1605</v>
      </c>
      <c r="CF637" t="s">
        <v>132</v>
      </c>
      <c r="CG637" t="s">
        <v>1606</v>
      </c>
      <c r="CH637" t="s">
        <v>99</v>
      </c>
      <c r="CI637" t="s">
        <v>1607</v>
      </c>
      <c r="CJ637">
        <v>3457</v>
      </c>
      <c r="CL637">
        <v>747</v>
      </c>
    </row>
    <row r="638" spans="1:90">
      <c r="A638">
        <v>10487</v>
      </c>
      <c r="B638">
        <v>54</v>
      </c>
      <c r="C638" s="8">
        <v>5.9</v>
      </c>
      <c r="D638">
        <v>24</v>
      </c>
      <c r="E638">
        <v>0.25</v>
      </c>
      <c r="F638">
        <v>10487</v>
      </c>
      <c r="G638" t="s">
        <v>346</v>
      </c>
      <c r="H638">
        <v>2</v>
      </c>
      <c r="I638" s="1">
        <v>34815</v>
      </c>
      <c r="J638" s="1">
        <v>34843</v>
      </c>
      <c r="K638" s="1">
        <v>34817</v>
      </c>
      <c r="L638">
        <f>_xlfn.DAYS(orderjoin[[#This Row],[ShippedDate]],orderjoin[[#This Row],[OrderDate]])</f>
        <v>2</v>
      </c>
      <c r="M638">
        <f>_xlfn.DAYS(orderjoin[[#This Row],[RequiredDate]],orderjoin[[#This Row],[ShippedDate]])</f>
        <v>26</v>
      </c>
      <c r="N638">
        <v>2</v>
      </c>
      <c r="O638">
        <v>71.069999999999993</v>
      </c>
      <c r="P638" t="s">
        <v>347</v>
      </c>
      <c r="Q638" t="s">
        <v>348</v>
      </c>
      <c r="R638" t="s">
        <v>200</v>
      </c>
      <c r="S638" t="s">
        <v>63</v>
      </c>
      <c r="T638" t="s">
        <v>349</v>
      </c>
      <c r="U638" t="s">
        <v>36</v>
      </c>
      <c r="V638">
        <v>10487</v>
      </c>
      <c r="W638" t="s">
        <v>346</v>
      </c>
      <c r="X638">
        <v>2</v>
      </c>
      <c r="Y638" s="1">
        <v>34815</v>
      </c>
      <c r="Z638" s="1">
        <v>34843</v>
      </c>
      <c r="AA638">
        <f>_xlfn.DAYS(orderjoin[[#This Row],[orders.ShippedDate]],orderjoin[[#This Row],[orders.OrderDate]])</f>
        <v>2</v>
      </c>
      <c r="AB638" s="1">
        <v>34817</v>
      </c>
      <c r="AC638">
        <v>2</v>
      </c>
      <c r="AD638">
        <v>71.069999999999993</v>
      </c>
      <c r="AE638" t="s">
        <v>347</v>
      </c>
      <c r="AF638" t="s">
        <v>348</v>
      </c>
      <c r="AG638" t="s">
        <v>200</v>
      </c>
      <c r="AH638" t="s">
        <v>63</v>
      </c>
      <c r="AI638" t="s">
        <v>349</v>
      </c>
      <c r="AJ638" t="s">
        <v>36</v>
      </c>
      <c r="AK638">
        <v>54</v>
      </c>
      <c r="AL638" t="s">
        <v>608</v>
      </c>
      <c r="AM638">
        <v>25</v>
      </c>
      <c r="AN638">
        <v>6</v>
      </c>
      <c r="AO638" t="s">
        <v>609</v>
      </c>
      <c r="AP638" s="7">
        <v>7.45</v>
      </c>
      <c r="AQ638">
        <v>21</v>
      </c>
      <c r="AR638">
        <v>0</v>
      </c>
      <c r="AS638">
        <v>10</v>
      </c>
      <c r="AT638">
        <v>0</v>
      </c>
      <c r="AU638" t="s">
        <v>346</v>
      </c>
      <c r="AV638" t="s">
        <v>347</v>
      </c>
      <c r="AW638" t="s">
        <v>846</v>
      </c>
      <c r="AX638" t="s">
        <v>721</v>
      </c>
      <c r="AY638" t="s">
        <v>348</v>
      </c>
      <c r="AZ638" t="s">
        <v>200</v>
      </c>
      <c r="BA638" t="s">
        <v>63</v>
      </c>
      <c r="BB638" t="s">
        <v>349</v>
      </c>
      <c r="BC638" t="s">
        <v>36</v>
      </c>
      <c r="BD638" t="s">
        <v>847</v>
      </c>
      <c r="BE638" t="s">
        <v>21</v>
      </c>
      <c r="BF638">
        <v>25</v>
      </c>
      <c r="BG638" t="s">
        <v>1095</v>
      </c>
      <c r="BH638" t="s">
        <v>1096</v>
      </c>
      <c r="BI638" t="s">
        <v>676</v>
      </c>
      <c r="BJ638" t="s">
        <v>1097</v>
      </c>
      <c r="BK638" t="s">
        <v>285</v>
      </c>
      <c r="BL638" t="s">
        <v>286</v>
      </c>
      <c r="BM638" t="s">
        <v>287</v>
      </c>
      <c r="BN638" t="s">
        <v>288</v>
      </c>
      <c r="BO638" t="s">
        <v>1098</v>
      </c>
      <c r="BP638" t="s">
        <v>21</v>
      </c>
      <c r="BQ638">
        <v>6</v>
      </c>
      <c r="BR638" t="s">
        <v>1049</v>
      </c>
      <c r="BS638" t="s">
        <v>1050</v>
      </c>
      <c r="BT638">
        <v>2</v>
      </c>
      <c r="BU638" t="s">
        <v>1199</v>
      </c>
      <c r="BV638" t="s">
        <v>1200</v>
      </c>
      <c r="BW638">
        <v>2</v>
      </c>
      <c r="BX638" t="s">
        <v>1602</v>
      </c>
      <c r="BY638" t="s">
        <v>1203</v>
      </c>
      <c r="BZ638" t="s">
        <v>1204</v>
      </c>
      <c r="CA638" t="s">
        <v>1603</v>
      </c>
      <c r="CB638" s="1">
        <v>19043</v>
      </c>
      <c r="CC638" s="1">
        <v>33830</v>
      </c>
      <c r="CD638" t="s">
        <v>1604</v>
      </c>
      <c r="CE638" t="s">
        <v>1605</v>
      </c>
      <c r="CF638" t="s">
        <v>132</v>
      </c>
      <c r="CG638" t="s">
        <v>1606</v>
      </c>
      <c r="CH638" t="s">
        <v>99</v>
      </c>
      <c r="CI638" t="s">
        <v>1607</v>
      </c>
      <c r="CJ638">
        <v>3457</v>
      </c>
      <c r="CL638">
        <v>106.20000000000002</v>
      </c>
    </row>
    <row r="639" spans="1:90">
      <c r="A639">
        <v>10488</v>
      </c>
      <c r="B639">
        <v>59</v>
      </c>
      <c r="C639" s="8">
        <v>44</v>
      </c>
      <c r="D639">
        <v>30</v>
      </c>
      <c r="E639">
        <v>0</v>
      </c>
      <c r="F639">
        <v>10488</v>
      </c>
      <c r="G639" t="s">
        <v>117</v>
      </c>
      <c r="H639">
        <v>8</v>
      </c>
      <c r="I639" s="1">
        <v>34816</v>
      </c>
      <c r="J639" s="1">
        <v>34844</v>
      </c>
      <c r="K639" s="1">
        <v>34822</v>
      </c>
      <c r="L639">
        <f>_xlfn.DAYS(orderjoin[[#This Row],[ShippedDate]],orderjoin[[#This Row],[OrderDate]])</f>
        <v>6</v>
      </c>
      <c r="M639">
        <f>_xlfn.DAYS(orderjoin[[#This Row],[RequiredDate]],orderjoin[[#This Row],[ShippedDate]])</f>
        <v>22</v>
      </c>
      <c r="N639">
        <v>2</v>
      </c>
      <c r="O639">
        <v>4.93</v>
      </c>
      <c r="P639" t="s">
        <v>118</v>
      </c>
      <c r="Q639" t="s">
        <v>119</v>
      </c>
      <c r="R639" t="s">
        <v>120</v>
      </c>
      <c r="S639" t="s">
        <v>21</v>
      </c>
      <c r="T639" t="s">
        <v>121</v>
      </c>
      <c r="U639" t="s">
        <v>29</v>
      </c>
      <c r="V639">
        <v>10488</v>
      </c>
      <c r="W639" t="s">
        <v>117</v>
      </c>
      <c r="X639">
        <v>8</v>
      </c>
      <c r="Y639" s="1">
        <v>34816</v>
      </c>
      <c r="Z639" s="1">
        <v>34844</v>
      </c>
      <c r="AA639">
        <f>_xlfn.DAYS(orderjoin[[#This Row],[orders.ShippedDate]],orderjoin[[#This Row],[orders.OrderDate]])</f>
        <v>6</v>
      </c>
      <c r="AB639" s="1">
        <v>34822</v>
      </c>
      <c r="AC639">
        <v>2</v>
      </c>
      <c r="AD639">
        <v>4.93</v>
      </c>
      <c r="AE639" t="s">
        <v>118</v>
      </c>
      <c r="AF639" t="s">
        <v>119</v>
      </c>
      <c r="AG639" t="s">
        <v>120</v>
      </c>
      <c r="AH639" t="s">
        <v>21</v>
      </c>
      <c r="AI639" t="s">
        <v>121</v>
      </c>
      <c r="AJ639" t="s">
        <v>29</v>
      </c>
      <c r="AK639">
        <v>59</v>
      </c>
      <c r="AL639" t="s">
        <v>617</v>
      </c>
      <c r="AM639">
        <v>28</v>
      </c>
      <c r="AN639">
        <v>4</v>
      </c>
      <c r="AO639" t="s">
        <v>618</v>
      </c>
      <c r="AP639" s="7">
        <v>55</v>
      </c>
      <c r="AQ639">
        <v>79</v>
      </c>
      <c r="AR639">
        <v>0</v>
      </c>
      <c r="AS639">
        <v>0</v>
      </c>
      <c r="AT639">
        <v>0</v>
      </c>
      <c r="AU639" t="s">
        <v>117</v>
      </c>
      <c r="AV639" t="s">
        <v>118</v>
      </c>
      <c r="AW639" t="s">
        <v>736</v>
      </c>
      <c r="AX639" t="s">
        <v>676</v>
      </c>
      <c r="AY639" t="s">
        <v>119</v>
      </c>
      <c r="AZ639" t="s">
        <v>120</v>
      </c>
      <c r="BA639" t="s">
        <v>21</v>
      </c>
      <c r="BB639" t="s">
        <v>121</v>
      </c>
      <c r="BC639" t="s">
        <v>29</v>
      </c>
      <c r="BD639" t="s">
        <v>737</v>
      </c>
      <c r="BE639" t="s">
        <v>738</v>
      </c>
      <c r="BF639">
        <v>28</v>
      </c>
      <c r="BG639" t="s">
        <v>1059</v>
      </c>
      <c r="BH639" t="s">
        <v>1060</v>
      </c>
      <c r="BI639" t="s">
        <v>654</v>
      </c>
      <c r="BJ639" t="s">
        <v>1061</v>
      </c>
      <c r="BK639" t="s">
        <v>1062</v>
      </c>
      <c r="BL639" t="s">
        <v>21</v>
      </c>
      <c r="BM639" t="s">
        <v>1063</v>
      </c>
      <c r="BN639" t="s">
        <v>23</v>
      </c>
      <c r="BO639" t="s">
        <v>1064</v>
      </c>
      <c r="BP639" t="s">
        <v>1065</v>
      </c>
      <c r="BQ639">
        <v>4</v>
      </c>
      <c r="BR639" t="s">
        <v>989</v>
      </c>
      <c r="BS639" t="s">
        <v>990</v>
      </c>
      <c r="BT639">
        <v>2</v>
      </c>
      <c r="BU639" t="s">
        <v>1199</v>
      </c>
      <c r="BV639" t="s">
        <v>1200</v>
      </c>
      <c r="BW639">
        <v>8</v>
      </c>
      <c r="BX639" t="s">
        <v>1598</v>
      </c>
      <c r="BY639" t="s">
        <v>1210</v>
      </c>
      <c r="BZ639" t="s">
        <v>1211</v>
      </c>
      <c r="CA639" t="s">
        <v>1586</v>
      </c>
      <c r="CB639" s="1">
        <v>21194</v>
      </c>
      <c r="CC639" s="1">
        <v>34398</v>
      </c>
      <c r="CD639" t="s">
        <v>1599</v>
      </c>
      <c r="CE639" t="s">
        <v>131</v>
      </c>
      <c r="CF639" t="s">
        <v>132</v>
      </c>
      <c r="CG639" t="s">
        <v>1600</v>
      </c>
      <c r="CH639" t="s">
        <v>99</v>
      </c>
      <c r="CI639" t="s">
        <v>1601</v>
      </c>
      <c r="CJ639">
        <v>2344</v>
      </c>
      <c r="CK639">
        <v>2</v>
      </c>
      <c r="CL639">
        <v>1320</v>
      </c>
    </row>
    <row r="640" spans="1:90">
      <c r="A640">
        <v>10488</v>
      </c>
      <c r="B640">
        <v>73</v>
      </c>
      <c r="C640" s="8">
        <v>12</v>
      </c>
      <c r="D640">
        <v>20</v>
      </c>
      <c r="E640">
        <v>0.2</v>
      </c>
      <c r="F640">
        <v>10488</v>
      </c>
      <c r="G640" t="s">
        <v>117</v>
      </c>
      <c r="H640">
        <v>8</v>
      </c>
      <c r="I640" s="1">
        <v>34816</v>
      </c>
      <c r="J640" s="1">
        <v>34844</v>
      </c>
      <c r="K640" s="1">
        <v>34822</v>
      </c>
      <c r="L640">
        <f>_xlfn.DAYS(orderjoin[[#This Row],[ShippedDate]],orderjoin[[#This Row],[OrderDate]])</f>
        <v>6</v>
      </c>
      <c r="M640">
        <f>_xlfn.DAYS(orderjoin[[#This Row],[RequiredDate]],orderjoin[[#This Row],[ShippedDate]])</f>
        <v>22</v>
      </c>
      <c r="N640">
        <v>2</v>
      </c>
      <c r="O640">
        <v>4.93</v>
      </c>
      <c r="P640" t="s">
        <v>118</v>
      </c>
      <c r="Q640" t="s">
        <v>119</v>
      </c>
      <c r="R640" t="s">
        <v>120</v>
      </c>
      <c r="S640" t="s">
        <v>21</v>
      </c>
      <c r="T640" t="s">
        <v>121</v>
      </c>
      <c r="U640" t="s">
        <v>29</v>
      </c>
      <c r="V640">
        <v>10488</v>
      </c>
      <c r="W640" t="s">
        <v>117</v>
      </c>
      <c r="X640">
        <v>8</v>
      </c>
      <c r="Y640" s="1">
        <v>34816</v>
      </c>
      <c r="Z640" s="1">
        <v>34844</v>
      </c>
      <c r="AA640">
        <f>_xlfn.DAYS(orderjoin[[#This Row],[orders.ShippedDate]],orderjoin[[#This Row],[orders.OrderDate]])</f>
        <v>6</v>
      </c>
      <c r="AB640" s="1">
        <v>34822</v>
      </c>
      <c r="AC640">
        <v>2</v>
      </c>
      <c r="AD640">
        <v>4.93</v>
      </c>
      <c r="AE640" t="s">
        <v>118</v>
      </c>
      <c r="AF640" t="s">
        <v>119</v>
      </c>
      <c r="AG640" t="s">
        <v>120</v>
      </c>
      <c r="AH640" t="s">
        <v>21</v>
      </c>
      <c r="AI640" t="s">
        <v>121</v>
      </c>
      <c r="AJ640" t="s">
        <v>29</v>
      </c>
      <c r="AK640">
        <v>73</v>
      </c>
      <c r="AL640" t="s">
        <v>642</v>
      </c>
      <c r="AM640">
        <v>17</v>
      </c>
      <c r="AN640">
        <v>8</v>
      </c>
      <c r="AO640" t="s">
        <v>643</v>
      </c>
      <c r="AP640" s="7">
        <v>15</v>
      </c>
      <c r="AQ640">
        <v>101</v>
      </c>
      <c r="AR640">
        <v>0</v>
      </c>
      <c r="AS640">
        <v>5</v>
      </c>
      <c r="AT640">
        <v>0</v>
      </c>
      <c r="AU640" t="s">
        <v>117</v>
      </c>
      <c r="AV640" t="s">
        <v>118</v>
      </c>
      <c r="AW640" t="s">
        <v>736</v>
      </c>
      <c r="AX640" t="s">
        <v>676</v>
      </c>
      <c r="AY640" t="s">
        <v>119</v>
      </c>
      <c r="AZ640" t="s">
        <v>120</v>
      </c>
      <c r="BA640" t="s">
        <v>21</v>
      </c>
      <c r="BB640" t="s">
        <v>121</v>
      </c>
      <c r="BC640" t="s">
        <v>29</v>
      </c>
      <c r="BD640" t="s">
        <v>737</v>
      </c>
      <c r="BE640" t="s">
        <v>738</v>
      </c>
      <c r="BF640">
        <v>17</v>
      </c>
      <c r="BG640" t="s">
        <v>1051</v>
      </c>
      <c r="BH640" t="s">
        <v>1052</v>
      </c>
      <c r="BI640" t="s">
        <v>654</v>
      </c>
      <c r="BJ640" t="s">
        <v>1053</v>
      </c>
      <c r="BK640" t="s">
        <v>1054</v>
      </c>
      <c r="BL640" t="s">
        <v>21</v>
      </c>
      <c r="BM640" t="s">
        <v>1055</v>
      </c>
      <c r="BN640" t="s">
        <v>105</v>
      </c>
      <c r="BO640" t="s">
        <v>1056</v>
      </c>
      <c r="BP640" t="s">
        <v>21</v>
      </c>
      <c r="BQ640">
        <v>8</v>
      </c>
      <c r="BR640" t="s">
        <v>1057</v>
      </c>
      <c r="BS640" t="s">
        <v>1058</v>
      </c>
      <c r="BT640">
        <v>2</v>
      </c>
      <c r="BU640" t="s">
        <v>1199</v>
      </c>
      <c r="BV640" t="s">
        <v>1200</v>
      </c>
      <c r="BW640">
        <v>8</v>
      </c>
      <c r="BX640" t="s">
        <v>1598</v>
      </c>
      <c r="BY640" t="s">
        <v>1210</v>
      </c>
      <c r="BZ640" t="s">
        <v>1211</v>
      </c>
      <c r="CA640" t="s">
        <v>1586</v>
      </c>
      <c r="CB640" s="1">
        <v>21194</v>
      </c>
      <c r="CC640" s="1">
        <v>34398</v>
      </c>
      <c r="CD640" t="s">
        <v>1599</v>
      </c>
      <c r="CE640" t="s">
        <v>131</v>
      </c>
      <c r="CF640" t="s">
        <v>132</v>
      </c>
      <c r="CG640" t="s">
        <v>1600</v>
      </c>
      <c r="CH640" t="s">
        <v>99</v>
      </c>
      <c r="CI640" t="s">
        <v>1601</v>
      </c>
      <c r="CJ640">
        <v>2344</v>
      </c>
      <c r="CK640">
        <v>2</v>
      </c>
      <c r="CL640">
        <v>192</v>
      </c>
    </row>
    <row r="641" spans="1:90">
      <c r="A641">
        <v>10489</v>
      </c>
      <c r="B641">
        <v>11</v>
      </c>
      <c r="C641" s="8">
        <v>16.8</v>
      </c>
      <c r="D641">
        <v>15</v>
      </c>
      <c r="E641">
        <v>0.25</v>
      </c>
      <c r="F641">
        <v>10489</v>
      </c>
      <c r="G641" t="s">
        <v>308</v>
      </c>
      <c r="H641">
        <v>6</v>
      </c>
      <c r="I641" s="1">
        <v>34817</v>
      </c>
      <c r="J641" s="1">
        <v>34845</v>
      </c>
      <c r="K641" s="1">
        <v>34829</v>
      </c>
      <c r="L641">
        <f>_xlfn.DAYS(orderjoin[[#This Row],[ShippedDate]],orderjoin[[#This Row],[OrderDate]])</f>
        <v>12</v>
      </c>
      <c r="M641">
        <f>_xlfn.DAYS(orderjoin[[#This Row],[RequiredDate]],orderjoin[[#This Row],[ShippedDate]])</f>
        <v>16</v>
      </c>
      <c r="N641">
        <v>2</v>
      </c>
      <c r="O641">
        <v>5.29</v>
      </c>
      <c r="P641" t="s">
        <v>309</v>
      </c>
      <c r="Q641" t="s">
        <v>310</v>
      </c>
      <c r="R641" t="s">
        <v>311</v>
      </c>
      <c r="S641" t="s">
        <v>21</v>
      </c>
      <c r="T641" t="s">
        <v>312</v>
      </c>
      <c r="U641" t="s">
        <v>77</v>
      </c>
      <c r="V641">
        <v>10489</v>
      </c>
      <c r="W641" t="s">
        <v>308</v>
      </c>
      <c r="X641">
        <v>6</v>
      </c>
      <c r="Y641" s="1">
        <v>34817</v>
      </c>
      <c r="Z641" s="1">
        <v>34845</v>
      </c>
      <c r="AA641">
        <f>_xlfn.DAYS(orderjoin[[#This Row],[orders.ShippedDate]],orderjoin[[#This Row],[orders.OrderDate]])</f>
        <v>12</v>
      </c>
      <c r="AB641" s="1">
        <v>34829</v>
      </c>
      <c r="AC641">
        <v>2</v>
      </c>
      <c r="AD641">
        <v>5.29</v>
      </c>
      <c r="AE641" t="s">
        <v>309</v>
      </c>
      <c r="AF641" t="s">
        <v>310</v>
      </c>
      <c r="AG641" t="s">
        <v>311</v>
      </c>
      <c r="AH641" t="s">
        <v>21</v>
      </c>
      <c r="AI641" t="s">
        <v>312</v>
      </c>
      <c r="AJ641" t="s">
        <v>77</v>
      </c>
      <c r="AK641">
        <v>11</v>
      </c>
      <c r="AL641" t="s">
        <v>524</v>
      </c>
      <c r="AM641">
        <v>5</v>
      </c>
      <c r="AN641">
        <v>4</v>
      </c>
      <c r="AO641" t="s">
        <v>525</v>
      </c>
      <c r="AP641" s="7">
        <v>21</v>
      </c>
      <c r="AQ641">
        <v>22</v>
      </c>
      <c r="AR641">
        <v>30</v>
      </c>
      <c r="AS641">
        <v>30</v>
      </c>
      <c r="AT641">
        <v>0</v>
      </c>
      <c r="AU641" t="s">
        <v>308</v>
      </c>
      <c r="AV641" t="s">
        <v>309</v>
      </c>
      <c r="AW641" t="s">
        <v>838</v>
      </c>
      <c r="AX641" t="s">
        <v>717</v>
      </c>
      <c r="AY641" t="s">
        <v>310</v>
      </c>
      <c r="AZ641" t="s">
        <v>311</v>
      </c>
      <c r="BA641" t="s">
        <v>21</v>
      </c>
      <c r="BB641" t="s">
        <v>312</v>
      </c>
      <c r="BC641" t="s">
        <v>77</v>
      </c>
      <c r="BD641" t="s">
        <v>839</v>
      </c>
      <c r="BE641" t="s">
        <v>840</v>
      </c>
      <c r="BF641">
        <v>5</v>
      </c>
      <c r="BG641" t="s">
        <v>981</v>
      </c>
      <c r="BH641" t="s">
        <v>982</v>
      </c>
      <c r="BI641" t="s">
        <v>983</v>
      </c>
      <c r="BJ641" t="s">
        <v>984</v>
      </c>
      <c r="BK641" t="s">
        <v>985</v>
      </c>
      <c r="BL641" t="s">
        <v>986</v>
      </c>
      <c r="BM641" t="s">
        <v>987</v>
      </c>
      <c r="BN641" t="s">
        <v>175</v>
      </c>
      <c r="BO641" t="s">
        <v>988</v>
      </c>
      <c r="BP641" t="s">
        <v>21</v>
      </c>
      <c r="BQ641">
        <v>4</v>
      </c>
      <c r="BR641" t="s">
        <v>989</v>
      </c>
      <c r="BS641" t="s">
        <v>990</v>
      </c>
      <c r="BT641">
        <v>2</v>
      </c>
      <c r="BU641" t="s">
        <v>1199</v>
      </c>
      <c r="BV641" t="s">
        <v>1200</v>
      </c>
      <c r="BW641">
        <v>6</v>
      </c>
      <c r="BX641" t="s">
        <v>1594</v>
      </c>
      <c r="BY641" t="s">
        <v>1208</v>
      </c>
      <c r="BZ641" t="s">
        <v>654</v>
      </c>
      <c r="CA641" t="s">
        <v>1581</v>
      </c>
      <c r="CB641" s="1">
        <v>23194</v>
      </c>
      <c r="CC641" s="1">
        <v>34259</v>
      </c>
      <c r="CD641" t="s">
        <v>1595</v>
      </c>
      <c r="CE641" t="s">
        <v>194</v>
      </c>
      <c r="CF641" t="s">
        <v>21</v>
      </c>
      <c r="CG641" t="s">
        <v>1596</v>
      </c>
      <c r="CH641" t="s">
        <v>196</v>
      </c>
      <c r="CI641" t="s">
        <v>1597</v>
      </c>
      <c r="CJ641">
        <v>428</v>
      </c>
      <c r="CK641">
        <v>5</v>
      </c>
      <c r="CL641">
        <v>189</v>
      </c>
    </row>
    <row r="642" spans="1:90">
      <c r="A642">
        <v>10489</v>
      </c>
      <c r="B642">
        <v>16</v>
      </c>
      <c r="C642" s="8">
        <v>13.9</v>
      </c>
      <c r="D642">
        <v>18</v>
      </c>
      <c r="E642">
        <v>0</v>
      </c>
      <c r="F642">
        <v>10489</v>
      </c>
      <c r="G642" t="s">
        <v>308</v>
      </c>
      <c r="H642">
        <v>6</v>
      </c>
      <c r="I642" s="1">
        <v>34817</v>
      </c>
      <c r="J642" s="1">
        <v>34845</v>
      </c>
      <c r="K642" s="1">
        <v>34829</v>
      </c>
      <c r="L642">
        <f>_xlfn.DAYS(orderjoin[[#This Row],[ShippedDate]],orderjoin[[#This Row],[OrderDate]])</f>
        <v>12</v>
      </c>
      <c r="M642">
        <f>_xlfn.DAYS(orderjoin[[#This Row],[RequiredDate]],orderjoin[[#This Row],[ShippedDate]])</f>
        <v>16</v>
      </c>
      <c r="N642">
        <v>2</v>
      </c>
      <c r="O642">
        <v>5.29</v>
      </c>
      <c r="P642" t="s">
        <v>309</v>
      </c>
      <c r="Q642" t="s">
        <v>310</v>
      </c>
      <c r="R642" t="s">
        <v>311</v>
      </c>
      <c r="S642" t="s">
        <v>21</v>
      </c>
      <c r="T642" t="s">
        <v>312</v>
      </c>
      <c r="U642" t="s">
        <v>77</v>
      </c>
      <c r="V642">
        <v>10489</v>
      </c>
      <c r="W642" t="s">
        <v>308</v>
      </c>
      <c r="X642">
        <v>6</v>
      </c>
      <c r="Y642" s="1">
        <v>34817</v>
      </c>
      <c r="Z642" s="1">
        <v>34845</v>
      </c>
      <c r="AA642">
        <f>_xlfn.DAYS(orderjoin[[#This Row],[orders.ShippedDate]],orderjoin[[#This Row],[orders.OrderDate]])</f>
        <v>12</v>
      </c>
      <c r="AB642" s="1">
        <v>34829</v>
      </c>
      <c r="AC642">
        <v>2</v>
      </c>
      <c r="AD642">
        <v>5.29</v>
      </c>
      <c r="AE642" t="s">
        <v>309</v>
      </c>
      <c r="AF642" t="s">
        <v>310</v>
      </c>
      <c r="AG642" t="s">
        <v>311</v>
      </c>
      <c r="AH642" t="s">
        <v>21</v>
      </c>
      <c r="AI642" t="s">
        <v>312</v>
      </c>
      <c r="AJ642" t="s">
        <v>77</v>
      </c>
      <c r="AK642">
        <v>16</v>
      </c>
      <c r="AL642" t="s">
        <v>534</v>
      </c>
      <c r="AM642">
        <v>7</v>
      </c>
      <c r="AN642">
        <v>3</v>
      </c>
      <c r="AO642" t="s">
        <v>535</v>
      </c>
      <c r="AP642" s="7">
        <v>17.45</v>
      </c>
      <c r="AQ642">
        <v>29</v>
      </c>
      <c r="AR642">
        <v>0</v>
      </c>
      <c r="AS642">
        <v>10</v>
      </c>
      <c r="AT642">
        <v>0</v>
      </c>
      <c r="AU642" t="s">
        <v>308</v>
      </c>
      <c r="AV642" t="s">
        <v>309</v>
      </c>
      <c r="AW642" t="s">
        <v>838</v>
      </c>
      <c r="AX642" t="s">
        <v>717</v>
      </c>
      <c r="AY642" t="s">
        <v>310</v>
      </c>
      <c r="AZ642" t="s">
        <v>311</v>
      </c>
      <c r="BA642" t="s">
        <v>21</v>
      </c>
      <c r="BB642" t="s">
        <v>312</v>
      </c>
      <c r="BC642" t="s">
        <v>77</v>
      </c>
      <c r="BD642" t="s">
        <v>839</v>
      </c>
      <c r="BE642" t="s">
        <v>840</v>
      </c>
      <c r="BF642">
        <v>7</v>
      </c>
      <c r="BG642" t="s">
        <v>1038</v>
      </c>
      <c r="BH642" t="s">
        <v>1039</v>
      </c>
      <c r="BI642" t="s">
        <v>676</v>
      </c>
      <c r="BJ642" t="s">
        <v>1040</v>
      </c>
      <c r="BK642" t="s">
        <v>1041</v>
      </c>
      <c r="BL642" t="s">
        <v>1042</v>
      </c>
      <c r="BM642" t="s">
        <v>1043</v>
      </c>
      <c r="BN642" t="s">
        <v>1044</v>
      </c>
      <c r="BO642" t="s">
        <v>1045</v>
      </c>
      <c r="BP642" t="s">
        <v>1046</v>
      </c>
      <c r="BQ642">
        <v>3</v>
      </c>
      <c r="BR642" t="s">
        <v>1047</v>
      </c>
      <c r="BS642" t="s">
        <v>1048</v>
      </c>
      <c r="BT642">
        <v>2</v>
      </c>
      <c r="BU642" t="s">
        <v>1199</v>
      </c>
      <c r="BV642" t="s">
        <v>1200</v>
      </c>
      <c r="BW642">
        <v>6</v>
      </c>
      <c r="BX642" t="s">
        <v>1594</v>
      </c>
      <c r="BY642" t="s">
        <v>1208</v>
      </c>
      <c r="BZ642" t="s">
        <v>654</v>
      </c>
      <c r="CA642" t="s">
        <v>1581</v>
      </c>
      <c r="CB642" s="1">
        <v>23194</v>
      </c>
      <c r="CC642" s="1">
        <v>34259</v>
      </c>
      <c r="CD642" t="s">
        <v>1595</v>
      </c>
      <c r="CE642" t="s">
        <v>194</v>
      </c>
      <c r="CF642" t="s">
        <v>21</v>
      </c>
      <c r="CG642" t="s">
        <v>1596</v>
      </c>
      <c r="CH642" t="s">
        <v>196</v>
      </c>
      <c r="CI642" t="s">
        <v>1597</v>
      </c>
      <c r="CJ642">
        <v>428</v>
      </c>
      <c r="CK642">
        <v>5</v>
      </c>
      <c r="CL642">
        <v>250.20000000000002</v>
      </c>
    </row>
    <row r="643" spans="1:90">
      <c r="A643">
        <v>10490</v>
      </c>
      <c r="B643">
        <v>59</v>
      </c>
      <c r="C643" s="8">
        <v>44</v>
      </c>
      <c r="D643">
        <v>60</v>
      </c>
      <c r="E643">
        <v>0</v>
      </c>
      <c r="F643">
        <v>10490</v>
      </c>
      <c r="G643" t="s">
        <v>65</v>
      </c>
      <c r="H643">
        <v>7</v>
      </c>
      <c r="I643" s="1">
        <v>34820</v>
      </c>
      <c r="J643" s="1">
        <v>34848</v>
      </c>
      <c r="K643" s="1">
        <v>34823</v>
      </c>
      <c r="L643">
        <f>_xlfn.DAYS(orderjoin[[#This Row],[ShippedDate]],orderjoin[[#This Row],[OrderDate]])</f>
        <v>3</v>
      </c>
      <c r="M643">
        <f>_xlfn.DAYS(orderjoin[[#This Row],[RequiredDate]],orderjoin[[#This Row],[ShippedDate]])</f>
        <v>25</v>
      </c>
      <c r="N643">
        <v>2</v>
      </c>
      <c r="O643">
        <v>210.19</v>
      </c>
      <c r="P643" t="s">
        <v>66</v>
      </c>
      <c r="Q643" t="s">
        <v>67</v>
      </c>
      <c r="R643" t="s">
        <v>68</v>
      </c>
      <c r="S643" t="s">
        <v>69</v>
      </c>
      <c r="T643" t="s">
        <v>70</v>
      </c>
      <c r="U643" t="s">
        <v>71</v>
      </c>
      <c r="V643">
        <v>10490</v>
      </c>
      <c r="W643" t="s">
        <v>65</v>
      </c>
      <c r="X643">
        <v>7</v>
      </c>
      <c r="Y643" s="1">
        <v>34820</v>
      </c>
      <c r="Z643" s="1">
        <v>34848</v>
      </c>
      <c r="AA643">
        <f>_xlfn.DAYS(orderjoin[[#This Row],[orders.ShippedDate]],orderjoin[[#This Row],[orders.OrderDate]])</f>
        <v>3</v>
      </c>
      <c r="AB643" s="1">
        <v>34823</v>
      </c>
      <c r="AC643">
        <v>2</v>
      </c>
      <c r="AD643">
        <v>210.19</v>
      </c>
      <c r="AE643" t="s">
        <v>66</v>
      </c>
      <c r="AF643" t="s">
        <v>67</v>
      </c>
      <c r="AG643" t="s">
        <v>68</v>
      </c>
      <c r="AH643" t="s">
        <v>69</v>
      </c>
      <c r="AI643" t="s">
        <v>70</v>
      </c>
      <c r="AJ643" t="s">
        <v>71</v>
      </c>
      <c r="AK643">
        <v>59</v>
      </c>
      <c r="AL643" t="s">
        <v>617</v>
      </c>
      <c r="AM643">
        <v>28</v>
      </c>
      <c r="AN643">
        <v>4</v>
      </c>
      <c r="AO643" t="s">
        <v>618</v>
      </c>
      <c r="AP643" s="7">
        <v>55</v>
      </c>
      <c r="AQ643">
        <v>79</v>
      </c>
      <c r="AR643">
        <v>0</v>
      </c>
      <c r="AS643">
        <v>0</v>
      </c>
      <c r="AT643">
        <v>0</v>
      </c>
      <c r="AU643" t="s">
        <v>65</v>
      </c>
      <c r="AV643" t="s">
        <v>66</v>
      </c>
      <c r="AW643" t="s">
        <v>765</v>
      </c>
      <c r="AX643" t="s">
        <v>654</v>
      </c>
      <c r="AY643" t="s">
        <v>67</v>
      </c>
      <c r="AZ643" t="s">
        <v>68</v>
      </c>
      <c r="BA643" t="s">
        <v>69</v>
      </c>
      <c r="BB643" t="s">
        <v>70</v>
      </c>
      <c r="BC643" t="s">
        <v>71</v>
      </c>
      <c r="BD643" t="s">
        <v>766</v>
      </c>
      <c r="BE643" t="s">
        <v>767</v>
      </c>
      <c r="BF643">
        <v>28</v>
      </c>
      <c r="BG643" t="s">
        <v>1059</v>
      </c>
      <c r="BH643" t="s">
        <v>1060</v>
      </c>
      <c r="BI643" t="s">
        <v>654</v>
      </c>
      <c r="BJ643" t="s">
        <v>1061</v>
      </c>
      <c r="BK643" t="s">
        <v>1062</v>
      </c>
      <c r="BL643" t="s">
        <v>21</v>
      </c>
      <c r="BM643" t="s">
        <v>1063</v>
      </c>
      <c r="BN643" t="s">
        <v>23</v>
      </c>
      <c r="BO643" t="s">
        <v>1064</v>
      </c>
      <c r="BP643" t="s">
        <v>1065</v>
      </c>
      <c r="BQ643">
        <v>4</v>
      </c>
      <c r="BR643" t="s">
        <v>989</v>
      </c>
      <c r="BS643" t="s">
        <v>990</v>
      </c>
      <c r="BT643">
        <v>2</v>
      </c>
      <c r="BU643" t="s">
        <v>1199</v>
      </c>
      <c r="BV643" t="s">
        <v>1200</v>
      </c>
      <c r="BW643">
        <v>7</v>
      </c>
      <c r="BX643" t="s">
        <v>1618</v>
      </c>
      <c r="BY643" t="s">
        <v>1209</v>
      </c>
      <c r="BZ643" t="s">
        <v>654</v>
      </c>
      <c r="CA643" t="s">
        <v>1581</v>
      </c>
      <c r="CB643" s="1">
        <v>22065</v>
      </c>
      <c r="CC643" s="1">
        <v>34336</v>
      </c>
      <c r="CD643" t="s">
        <v>1619</v>
      </c>
      <c r="CE643" t="s">
        <v>194</v>
      </c>
      <c r="CF643" t="s">
        <v>21</v>
      </c>
      <c r="CG643" t="s">
        <v>1620</v>
      </c>
      <c r="CH643" t="s">
        <v>196</v>
      </c>
      <c r="CI643" t="s">
        <v>1621</v>
      </c>
      <c r="CJ643">
        <v>465</v>
      </c>
      <c r="CK643">
        <v>5</v>
      </c>
      <c r="CL643">
        <v>2640</v>
      </c>
    </row>
    <row r="644" spans="1:90">
      <c r="A644">
        <v>10490</v>
      </c>
      <c r="B644">
        <v>68</v>
      </c>
      <c r="C644" s="8">
        <v>10</v>
      </c>
      <c r="D644">
        <v>30</v>
      </c>
      <c r="E644">
        <v>0</v>
      </c>
      <c r="F644">
        <v>10490</v>
      </c>
      <c r="G644" t="s">
        <v>65</v>
      </c>
      <c r="H644">
        <v>7</v>
      </c>
      <c r="I644" s="1">
        <v>34820</v>
      </c>
      <c r="J644" s="1">
        <v>34848</v>
      </c>
      <c r="K644" s="1">
        <v>34823</v>
      </c>
      <c r="L644">
        <f>_xlfn.DAYS(orderjoin[[#This Row],[ShippedDate]],orderjoin[[#This Row],[OrderDate]])</f>
        <v>3</v>
      </c>
      <c r="M644">
        <f>_xlfn.DAYS(orderjoin[[#This Row],[RequiredDate]],orderjoin[[#This Row],[ShippedDate]])</f>
        <v>25</v>
      </c>
      <c r="N644">
        <v>2</v>
      </c>
      <c r="O644">
        <v>210.19</v>
      </c>
      <c r="P644" t="s">
        <v>66</v>
      </c>
      <c r="Q644" t="s">
        <v>67</v>
      </c>
      <c r="R644" t="s">
        <v>68</v>
      </c>
      <c r="S644" t="s">
        <v>69</v>
      </c>
      <c r="T644" t="s">
        <v>70</v>
      </c>
      <c r="U644" t="s">
        <v>71</v>
      </c>
      <c r="V644">
        <v>10490</v>
      </c>
      <c r="W644" t="s">
        <v>65</v>
      </c>
      <c r="X644">
        <v>7</v>
      </c>
      <c r="Y644" s="1">
        <v>34820</v>
      </c>
      <c r="Z644" s="1">
        <v>34848</v>
      </c>
      <c r="AA644">
        <f>_xlfn.DAYS(orderjoin[[#This Row],[orders.ShippedDate]],orderjoin[[#This Row],[orders.OrderDate]])</f>
        <v>3</v>
      </c>
      <c r="AB644" s="1">
        <v>34823</v>
      </c>
      <c r="AC644">
        <v>2</v>
      </c>
      <c r="AD644">
        <v>210.19</v>
      </c>
      <c r="AE644" t="s">
        <v>66</v>
      </c>
      <c r="AF644" t="s">
        <v>67</v>
      </c>
      <c r="AG644" t="s">
        <v>68</v>
      </c>
      <c r="AH644" t="s">
        <v>69</v>
      </c>
      <c r="AI644" t="s">
        <v>70</v>
      </c>
      <c r="AJ644" t="s">
        <v>71</v>
      </c>
      <c r="AK644">
        <v>68</v>
      </c>
      <c r="AL644" t="s">
        <v>634</v>
      </c>
      <c r="AM644">
        <v>8</v>
      </c>
      <c r="AN644">
        <v>3</v>
      </c>
      <c r="AO644" t="s">
        <v>635</v>
      </c>
      <c r="AP644" s="7">
        <v>12.5</v>
      </c>
      <c r="AQ644">
        <v>6</v>
      </c>
      <c r="AR644">
        <v>10</v>
      </c>
      <c r="AS644">
        <v>15</v>
      </c>
      <c r="AT644">
        <v>0</v>
      </c>
      <c r="AU644" t="s">
        <v>65</v>
      </c>
      <c r="AV644" t="s">
        <v>66</v>
      </c>
      <c r="AW644" t="s">
        <v>765</v>
      </c>
      <c r="AX644" t="s">
        <v>654</v>
      </c>
      <c r="AY644" t="s">
        <v>67</v>
      </c>
      <c r="AZ644" t="s">
        <v>68</v>
      </c>
      <c r="BA644" t="s">
        <v>69</v>
      </c>
      <c r="BB644" t="s">
        <v>70</v>
      </c>
      <c r="BC644" t="s">
        <v>71</v>
      </c>
      <c r="BD644" t="s">
        <v>766</v>
      </c>
      <c r="BE644" t="s">
        <v>767</v>
      </c>
      <c r="BF644">
        <v>8</v>
      </c>
      <c r="BG644" t="s">
        <v>1107</v>
      </c>
      <c r="BH644" t="s">
        <v>1108</v>
      </c>
      <c r="BI644" t="s">
        <v>654</v>
      </c>
      <c r="BJ644" t="s">
        <v>1109</v>
      </c>
      <c r="BK644" t="s">
        <v>1110</v>
      </c>
      <c r="BL644" t="s">
        <v>21</v>
      </c>
      <c r="BM644" t="s">
        <v>1111</v>
      </c>
      <c r="BN644" t="s">
        <v>196</v>
      </c>
      <c r="BO644" t="s">
        <v>1112</v>
      </c>
      <c r="BP644" t="s">
        <v>21</v>
      </c>
      <c r="BQ644">
        <v>3</v>
      </c>
      <c r="BR644" t="s">
        <v>1047</v>
      </c>
      <c r="BS644" t="s">
        <v>1048</v>
      </c>
      <c r="BT644">
        <v>2</v>
      </c>
      <c r="BU644" t="s">
        <v>1199</v>
      </c>
      <c r="BV644" t="s">
        <v>1200</v>
      </c>
      <c r="BW644">
        <v>7</v>
      </c>
      <c r="BX644" t="s">
        <v>1618</v>
      </c>
      <c r="BY644" t="s">
        <v>1209</v>
      </c>
      <c r="BZ644" t="s">
        <v>654</v>
      </c>
      <c r="CA644" t="s">
        <v>1581</v>
      </c>
      <c r="CB644" s="1">
        <v>22065</v>
      </c>
      <c r="CC644" s="1">
        <v>34336</v>
      </c>
      <c r="CD644" t="s">
        <v>1619</v>
      </c>
      <c r="CE644" t="s">
        <v>194</v>
      </c>
      <c r="CF644" t="s">
        <v>21</v>
      </c>
      <c r="CG644" t="s">
        <v>1620</v>
      </c>
      <c r="CH644" t="s">
        <v>196</v>
      </c>
      <c r="CI644" t="s">
        <v>1621</v>
      </c>
      <c r="CJ644">
        <v>465</v>
      </c>
      <c r="CK644">
        <v>5</v>
      </c>
      <c r="CL644">
        <v>300</v>
      </c>
    </row>
    <row r="645" spans="1:90">
      <c r="A645">
        <v>10490</v>
      </c>
      <c r="B645">
        <v>75</v>
      </c>
      <c r="C645" s="8">
        <v>6.2</v>
      </c>
      <c r="D645">
        <v>36</v>
      </c>
      <c r="E645">
        <v>0</v>
      </c>
      <c r="F645">
        <v>10490</v>
      </c>
      <c r="G645" t="s">
        <v>65</v>
      </c>
      <c r="H645">
        <v>7</v>
      </c>
      <c r="I645" s="1">
        <v>34820</v>
      </c>
      <c r="J645" s="1">
        <v>34848</v>
      </c>
      <c r="K645" s="1">
        <v>34823</v>
      </c>
      <c r="L645">
        <f>_xlfn.DAYS(orderjoin[[#This Row],[ShippedDate]],orderjoin[[#This Row],[OrderDate]])</f>
        <v>3</v>
      </c>
      <c r="M645">
        <f>_xlfn.DAYS(orderjoin[[#This Row],[RequiredDate]],orderjoin[[#This Row],[ShippedDate]])</f>
        <v>25</v>
      </c>
      <c r="N645">
        <v>2</v>
      </c>
      <c r="O645">
        <v>210.19</v>
      </c>
      <c r="P645" t="s">
        <v>66</v>
      </c>
      <c r="Q645" t="s">
        <v>67</v>
      </c>
      <c r="R645" t="s">
        <v>68</v>
      </c>
      <c r="S645" t="s">
        <v>69</v>
      </c>
      <c r="T645" t="s">
        <v>70</v>
      </c>
      <c r="U645" t="s">
        <v>71</v>
      </c>
      <c r="V645">
        <v>10490</v>
      </c>
      <c r="W645" t="s">
        <v>65</v>
      </c>
      <c r="X645">
        <v>7</v>
      </c>
      <c r="Y645" s="1">
        <v>34820</v>
      </c>
      <c r="Z645" s="1">
        <v>34848</v>
      </c>
      <c r="AA645">
        <f>_xlfn.DAYS(orderjoin[[#This Row],[orders.ShippedDate]],orderjoin[[#This Row],[orders.OrderDate]])</f>
        <v>3</v>
      </c>
      <c r="AB645" s="1">
        <v>34823</v>
      </c>
      <c r="AC645">
        <v>2</v>
      </c>
      <c r="AD645">
        <v>210.19</v>
      </c>
      <c r="AE645" t="s">
        <v>66</v>
      </c>
      <c r="AF645" t="s">
        <v>67</v>
      </c>
      <c r="AG645" t="s">
        <v>68</v>
      </c>
      <c r="AH645" t="s">
        <v>69</v>
      </c>
      <c r="AI645" t="s">
        <v>70</v>
      </c>
      <c r="AJ645" t="s">
        <v>71</v>
      </c>
      <c r="AK645">
        <v>75</v>
      </c>
      <c r="AL645" t="s">
        <v>645</v>
      </c>
      <c r="AM645">
        <v>12</v>
      </c>
      <c r="AN645">
        <v>1</v>
      </c>
      <c r="AO645" t="s">
        <v>646</v>
      </c>
      <c r="AP645" s="7">
        <v>7.75</v>
      </c>
      <c r="AQ645">
        <v>125</v>
      </c>
      <c r="AR645">
        <v>0</v>
      </c>
      <c r="AS645">
        <v>25</v>
      </c>
      <c r="AT645">
        <v>0</v>
      </c>
      <c r="AU645" t="s">
        <v>65</v>
      </c>
      <c r="AV645" t="s">
        <v>66</v>
      </c>
      <c r="AW645" t="s">
        <v>765</v>
      </c>
      <c r="AX645" t="s">
        <v>654</v>
      </c>
      <c r="AY645" t="s">
        <v>67</v>
      </c>
      <c r="AZ645" t="s">
        <v>68</v>
      </c>
      <c r="BA645" t="s">
        <v>69</v>
      </c>
      <c r="BB645" t="s">
        <v>70</v>
      </c>
      <c r="BC645" t="s">
        <v>71</v>
      </c>
      <c r="BD645" t="s">
        <v>766</v>
      </c>
      <c r="BE645" t="s">
        <v>767</v>
      </c>
      <c r="BF645">
        <v>12</v>
      </c>
      <c r="BG645" t="s">
        <v>1071</v>
      </c>
      <c r="BH645" t="s">
        <v>1072</v>
      </c>
      <c r="BI645" t="s">
        <v>1073</v>
      </c>
      <c r="BJ645" t="s">
        <v>1074</v>
      </c>
      <c r="BK645" t="s">
        <v>1075</v>
      </c>
      <c r="BL645" t="s">
        <v>21</v>
      </c>
      <c r="BM645" t="s">
        <v>1076</v>
      </c>
      <c r="BN645" t="s">
        <v>29</v>
      </c>
      <c r="BO645" t="s">
        <v>1077</v>
      </c>
      <c r="BP645" t="s">
        <v>21</v>
      </c>
      <c r="BQ645">
        <v>1</v>
      </c>
      <c r="BR645" t="s">
        <v>1004</v>
      </c>
      <c r="BS645" t="s">
        <v>1005</v>
      </c>
      <c r="BT645">
        <v>2</v>
      </c>
      <c r="BU645" t="s">
        <v>1199</v>
      </c>
      <c r="BV645" t="s">
        <v>1200</v>
      </c>
      <c r="BW645">
        <v>7</v>
      </c>
      <c r="BX645" t="s">
        <v>1618</v>
      </c>
      <c r="BY645" t="s">
        <v>1209</v>
      </c>
      <c r="BZ645" t="s">
        <v>654</v>
      </c>
      <c r="CA645" t="s">
        <v>1581</v>
      </c>
      <c r="CB645" s="1">
        <v>22065</v>
      </c>
      <c r="CC645" s="1">
        <v>34336</v>
      </c>
      <c r="CD645" t="s">
        <v>1619</v>
      </c>
      <c r="CE645" t="s">
        <v>194</v>
      </c>
      <c r="CF645" t="s">
        <v>21</v>
      </c>
      <c r="CG645" t="s">
        <v>1620</v>
      </c>
      <c r="CH645" t="s">
        <v>196</v>
      </c>
      <c r="CI645" t="s">
        <v>1621</v>
      </c>
      <c r="CJ645">
        <v>465</v>
      </c>
      <c r="CK645">
        <v>5</v>
      </c>
      <c r="CL645">
        <v>223.20000000000002</v>
      </c>
    </row>
    <row r="646" spans="1:90">
      <c r="A646">
        <v>10491</v>
      </c>
      <c r="B646">
        <v>44</v>
      </c>
      <c r="C646" s="8">
        <v>15.5</v>
      </c>
      <c r="D646">
        <v>15</v>
      </c>
      <c r="E646">
        <v>0.15</v>
      </c>
      <c r="F646">
        <v>10491</v>
      </c>
      <c r="G646" t="s">
        <v>271</v>
      </c>
      <c r="H646">
        <v>8</v>
      </c>
      <c r="I646" s="1">
        <v>34820</v>
      </c>
      <c r="J646" s="1">
        <v>34848</v>
      </c>
      <c r="K646" s="1">
        <v>34828</v>
      </c>
      <c r="L646">
        <f>_xlfn.DAYS(orderjoin[[#This Row],[ShippedDate]],orderjoin[[#This Row],[OrderDate]])</f>
        <v>8</v>
      </c>
      <c r="M646">
        <f>_xlfn.DAYS(orderjoin[[#This Row],[RequiredDate]],orderjoin[[#This Row],[ShippedDate]])</f>
        <v>20</v>
      </c>
      <c r="N646">
        <v>3</v>
      </c>
      <c r="O646">
        <v>16.96</v>
      </c>
      <c r="P646" t="s">
        <v>272</v>
      </c>
      <c r="Q646" t="s">
        <v>273</v>
      </c>
      <c r="R646" t="s">
        <v>274</v>
      </c>
      <c r="S646" t="s">
        <v>21</v>
      </c>
      <c r="T646" t="s">
        <v>275</v>
      </c>
      <c r="U646" t="s">
        <v>276</v>
      </c>
      <c r="V646">
        <v>10491</v>
      </c>
      <c r="W646" t="s">
        <v>271</v>
      </c>
      <c r="X646">
        <v>8</v>
      </c>
      <c r="Y646" s="1">
        <v>34820</v>
      </c>
      <c r="Z646" s="1">
        <v>34848</v>
      </c>
      <c r="AA646">
        <f>_xlfn.DAYS(orderjoin[[#This Row],[orders.ShippedDate]],orderjoin[[#This Row],[orders.OrderDate]])</f>
        <v>8</v>
      </c>
      <c r="AB646" s="1">
        <v>34828</v>
      </c>
      <c r="AC646">
        <v>3</v>
      </c>
      <c r="AD646">
        <v>16.96</v>
      </c>
      <c r="AE646" t="s">
        <v>272</v>
      </c>
      <c r="AF646" t="s">
        <v>273</v>
      </c>
      <c r="AG646" t="s">
        <v>274</v>
      </c>
      <c r="AH646" t="s">
        <v>21</v>
      </c>
      <c r="AI646" t="s">
        <v>275</v>
      </c>
      <c r="AJ646" t="s">
        <v>276</v>
      </c>
      <c r="AK646">
        <v>44</v>
      </c>
      <c r="AL646" t="s">
        <v>588</v>
      </c>
      <c r="AM646">
        <v>20</v>
      </c>
      <c r="AN646">
        <v>2</v>
      </c>
      <c r="AO646" t="s">
        <v>589</v>
      </c>
      <c r="AP646" s="7">
        <v>19.45</v>
      </c>
      <c r="AQ646">
        <v>27</v>
      </c>
      <c r="AR646">
        <v>0</v>
      </c>
      <c r="AS646">
        <v>15</v>
      </c>
      <c r="AT646">
        <v>0</v>
      </c>
      <c r="AU646" t="s">
        <v>271</v>
      </c>
      <c r="AV646" t="s">
        <v>272</v>
      </c>
      <c r="AW646" t="s">
        <v>745</v>
      </c>
      <c r="AX646" t="s">
        <v>717</v>
      </c>
      <c r="AY646" t="s">
        <v>273</v>
      </c>
      <c r="AZ646" t="s">
        <v>274</v>
      </c>
      <c r="BA646" t="s">
        <v>21</v>
      </c>
      <c r="BB646" t="s">
        <v>275</v>
      </c>
      <c r="BC646" t="s">
        <v>276</v>
      </c>
      <c r="BD646" t="s">
        <v>746</v>
      </c>
      <c r="BE646" t="s">
        <v>747</v>
      </c>
      <c r="BF646">
        <v>20</v>
      </c>
      <c r="BG646" t="s">
        <v>1006</v>
      </c>
      <c r="BH646" t="s">
        <v>1007</v>
      </c>
      <c r="BI646" t="s">
        <v>658</v>
      </c>
      <c r="BJ646" t="s">
        <v>1008</v>
      </c>
      <c r="BK646" t="s">
        <v>1009</v>
      </c>
      <c r="BL646" t="s">
        <v>21</v>
      </c>
      <c r="BM646" t="s">
        <v>1010</v>
      </c>
      <c r="BN646" t="s">
        <v>1009</v>
      </c>
      <c r="BO646" t="s">
        <v>1011</v>
      </c>
      <c r="BP646" t="s">
        <v>21</v>
      </c>
      <c r="BQ646">
        <v>2</v>
      </c>
      <c r="BR646" t="s">
        <v>1012</v>
      </c>
      <c r="BS646" t="s">
        <v>1013</v>
      </c>
      <c r="BT646">
        <v>3</v>
      </c>
      <c r="BU646" t="s">
        <v>1201</v>
      </c>
      <c r="BV646" t="s">
        <v>1174</v>
      </c>
      <c r="BW646">
        <v>8</v>
      </c>
      <c r="BX646" t="s">
        <v>1598</v>
      </c>
      <c r="BY646" t="s">
        <v>1210</v>
      </c>
      <c r="BZ646" t="s">
        <v>1211</v>
      </c>
      <c r="CA646" t="s">
        <v>1586</v>
      </c>
      <c r="CB646" s="1">
        <v>21194</v>
      </c>
      <c r="CC646" s="1">
        <v>34398</v>
      </c>
      <c r="CD646" t="s">
        <v>1599</v>
      </c>
      <c r="CE646" t="s">
        <v>131</v>
      </c>
      <c r="CF646" t="s">
        <v>132</v>
      </c>
      <c r="CG646" t="s">
        <v>1600</v>
      </c>
      <c r="CH646" t="s">
        <v>99</v>
      </c>
      <c r="CI646" t="s">
        <v>1601</v>
      </c>
      <c r="CJ646">
        <v>2344</v>
      </c>
      <c r="CK646">
        <v>2</v>
      </c>
      <c r="CL646">
        <v>197.625</v>
      </c>
    </row>
    <row r="647" spans="1:90">
      <c r="A647">
        <v>10491</v>
      </c>
      <c r="B647">
        <v>77</v>
      </c>
      <c r="C647" s="8">
        <v>10.4</v>
      </c>
      <c r="D647">
        <v>7</v>
      </c>
      <c r="E647">
        <v>0.15</v>
      </c>
      <c r="F647">
        <v>10491</v>
      </c>
      <c r="G647" t="s">
        <v>271</v>
      </c>
      <c r="H647">
        <v>8</v>
      </c>
      <c r="I647" s="1">
        <v>34820</v>
      </c>
      <c r="J647" s="1">
        <v>34848</v>
      </c>
      <c r="K647" s="1">
        <v>34828</v>
      </c>
      <c r="L647">
        <f>_xlfn.DAYS(orderjoin[[#This Row],[ShippedDate]],orderjoin[[#This Row],[OrderDate]])</f>
        <v>8</v>
      </c>
      <c r="M647">
        <f>_xlfn.DAYS(orderjoin[[#This Row],[RequiredDate]],orderjoin[[#This Row],[ShippedDate]])</f>
        <v>20</v>
      </c>
      <c r="N647">
        <v>3</v>
      </c>
      <c r="O647">
        <v>16.96</v>
      </c>
      <c r="P647" t="s">
        <v>272</v>
      </c>
      <c r="Q647" t="s">
        <v>273</v>
      </c>
      <c r="R647" t="s">
        <v>274</v>
      </c>
      <c r="S647" t="s">
        <v>21</v>
      </c>
      <c r="T647" t="s">
        <v>275</v>
      </c>
      <c r="U647" t="s">
        <v>276</v>
      </c>
      <c r="V647">
        <v>10491</v>
      </c>
      <c r="W647" t="s">
        <v>271</v>
      </c>
      <c r="X647">
        <v>8</v>
      </c>
      <c r="Y647" s="1">
        <v>34820</v>
      </c>
      <c r="Z647" s="1">
        <v>34848</v>
      </c>
      <c r="AA647">
        <f>_xlfn.DAYS(orderjoin[[#This Row],[orders.ShippedDate]],orderjoin[[#This Row],[orders.OrderDate]])</f>
        <v>8</v>
      </c>
      <c r="AB647" s="1">
        <v>34828</v>
      </c>
      <c r="AC647">
        <v>3</v>
      </c>
      <c r="AD647">
        <v>16.96</v>
      </c>
      <c r="AE647" t="s">
        <v>272</v>
      </c>
      <c r="AF647" t="s">
        <v>273</v>
      </c>
      <c r="AG647" t="s">
        <v>274</v>
      </c>
      <c r="AH647" t="s">
        <v>21</v>
      </c>
      <c r="AI647" t="s">
        <v>275</v>
      </c>
      <c r="AJ647" t="s">
        <v>276</v>
      </c>
      <c r="AK647">
        <v>77</v>
      </c>
      <c r="AL647" t="s">
        <v>649</v>
      </c>
      <c r="AM647">
        <v>12</v>
      </c>
      <c r="AN647">
        <v>2</v>
      </c>
      <c r="AO647" t="s">
        <v>650</v>
      </c>
      <c r="AP647" s="7">
        <v>13</v>
      </c>
      <c r="AQ647">
        <v>32</v>
      </c>
      <c r="AR647">
        <v>0</v>
      </c>
      <c r="AS647">
        <v>15</v>
      </c>
      <c r="AT647">
        <v>0</v>
      </c>
      <c r="AU647" t="s">
        <v>271</v>
      </c>
      <c r="AV647" t="s">
        <v>272</v>
      </c>
      <c r="AW647" t="s">
        <v>745</v>
      </c>
      <c r="AX647" t="s">
        <v>717</v>
      </c>
      <c r="AY647" t="s">
        <v>273</v>
      </c>
      <c r="AZ647" t="s">
        <v>274</v>
      </c>
      <c r="BA647" t="s">
        <v>21</v>
      </c>
      <c r="BB647" t="s">
        <v>275</v>
      </c>
      <c r="BC647" t="s">
        <v>276</v>
      </c>
      <c r="BD647" t="s">
        <v>746</v>
      </c>
      <c r="BE647" t="s">
        <v>747</v>
      </c>
      <c r="BF647">
        <v>12</v>
      </c>
      <c r="BG647" t="s">
        <v>1071</v>
      </c>
      <c r="BH647" t="s">
        <v>1072</v>
      </c>
      <c r="BI647" t="s">
        <v>1073</v>
      </c>
      <c r="BJ647" t="s">
        <v>1074</v>
      </c>
      <c r="BK647" t="s">
        <v>1075</v>
      </c>
      <c r="BL647" t="s">
        <v>21</v>
      </c>
      <c r="BM647" t="s">
        <v>1076</v>
      </c>
      <c r="BN647" t="s">
        <v>29</v>
      </c>
      <c r="BO647" t="s">
        <v>1077</v>
      </c>
      <c r="BP647" t="s">
        <v>21</v>
      </c>
      <c r="BQ647">
        <v>2</v>
      </c>
      <c r="BR647" t="s">
        <v>1012</v>
      </c>
      <c r="BS647" t="s">
        <v>1013</v>
      </c>
      <c r="BT647">
        <v>3</v>
      </c>
      <c r="BU647" t="s">
        <v>1201</v>
      </c>
      <c r="BV647" t="s">
        <v>1174</v>
      </c>
      <c r="BW647">
        <v>8</v>
      </c>
      <c r="BX647" t="s">
        <v>1598</v>
      </c>
      <c r="BY647" t="s">
        <v>1210</v>
      </c>
      <c r="BZ647" t="s">
        <v>1211</v>
      </c>
      <c r="CA647" t="s">
        <v>1586</v>
      </c>
      <c r="CB647" s="1">
        <v>21194</v>
      </c>
      <c r="CC647" s="1">
        <v>34398</v>
      </c>
      <c r="CD647" t="s">
        <v>1599</v>
      </c>
      <c r="CE647" t="s">
        <v>131</v>
      </c>
      <c r="CF647" t="s">
        <v>132</v>
      </c>
      <c r="CG647" t="s">
        <v>1600</v>
      </c>
      <c r="CH647" t="s">
        <v>99</v>
      </c>
      <c r="CI647" t="s">
        <v>1601</v>
      </c>
      <c r="CJ647">
        <v>2344</v>
      </c>
      <c r="CK647">
        <v>2</v>
      </c>
      <c r="CL647">
        <v>61.879999999999995</v>
      </c>
    </row>
    <row r="648" spans="1:90">
      <c r="A648">
        <v>10492</v>
      </c>
      <c r="B648">
        <v>25</v>
      </c>
      <c r="C648" s="8">
        <v>11.2</v>
      </c>
      <c r="D648">
        <v>60</v>
      </c>
      <c r="E648">
        <v>0.05</v>
      </c>
      <c r="F648">
        <v>10492</v>
      </c>
      <c r="G648" t="s">
        <v>367</v>
      </c>
      <c r="H648">
        <v>3</v>
      </c>
      <c r="I648" s="1">
        <v>34821</v>
      </c>
      <c r="J648" s="1">
        <v>34849</v>
      </c>
      <c r="K648" s="1">
        <v>34831</v>
      </c>
      <c r="L648">
        <f>_xlfn.DAYS(orderjoin[[#This Row],[ShippedDate]],orderjoin[[#This Row],[OrderDate]])</f>
        <v>10</v>
      </c>
      <c r="M648">
        <f>_xlfn.DAYS(orderjoin[[#This Row],[RequiredDate]],orderjoin[[#This Row],[ShippedDate]])</f>
        <v>18</v>
      </c>
      <c r="N648">
        <v>1</v>
      </c>
      <c r="O648">
        <v>62.89</v>
      </c>
      <c r="P648" t="s">
        <v>368</v>
      </c>
      <c r="Q648" t="s">
        <v>369</v>
      </c>
      <c r="R648" t="s">
        <v>370</v>
      </c>
      <c r="S648" t="s">
        <v>371</v>
      </c>
      <c r="T648" t="s">
        <v>372</v>
      </c>
      <c r="U648" t="s">
        <v>288</v>
      </c>
      <c r="V648">
        <v>10492</v>
      </c>
      <c r="W648" t="s">
        <v>367</v>
      </c>
      <c r="X648">
        <v>3</v>
      </c>
      <c r="Y648" s="1">
        <v>34821</v>
      </c>
      <c r="Z648" s="1">
        <v>34849</v>
      </c>
      <c r="AA648">
        <f>_xlfn.DAYS(orderjoin[[#This Row],[orders.ShippedDate]],orderjoin[[#This Row],[orders.OrderDate]])</f>
        <v>10</v>
      </c>
      <c r="AB648" s="1">
        <v>34831</v>
      </c>
      <c r="AC648">
        <v>1</v>
      </c>
      <c r="AD648">
        <v>62.89</v>
      </c>
      <c r="AE648" t="s">
        <v>368</v>
      </c>
      <c r="AF648" t="s">
        <v>369</v>
      </c>
      <c r="AG648" t="s">
        <v>370</v>
      </c>
      <c r="AH648" t="s">
        <v>371</v>
      </c>
      <c r="AI648" t="s">
        <v>372</v>
      </c>
      <c r="AJ648" t="s">
        <v>288</v>
      </c>
      <c r="AK648">
        <v>25</v>
      </c>
      <c r="AL648" t="s">
        <v>552</v>
      </c>
      <c r="AM648">
        <v>11</v>
      </c>
      <c r="AN648">
        <v>3</v>
      </c>
      <c r="AO648" t="s">
        <v>553</v>
      </c>
      <c r="AP648" s="7">
        <v>14</v>
      </c>
      <c r="AQ648">
        <v>76</v>
      </c>
      <c r="AR648">
        <v>0</v>
      </c>
      <c r="AS648">
        <v>30</v>
      </c>
      <c r="AT648">
        <v>0</v>
      </c>
      <c r="AU648" t="s">
        <v>367</v>
      </c>
      <c r="AV648" t="s">
        <v>368</v>
      </c>
      <c r="AW648" t="s">
        <v>685</v>
      </c>
      <c r="AX648" t="s">
        <v>686</v>
      </c>
      <c r="AY648" t="s">
        <v>369</v>
      </c>
      <c r="AZ648" t="s">
        <v>370</v>
      </c>
      <c r="BA648" t="s">
        <v>371</v>
      </c>
      <c r="BB648" t="s">
        <v>372</v>
      </c>
      <c r="BC648" t="s">
        <v>288</v>
      </c>
      <c r="BD648" t="s">
        <v>687</v>
      </c>
      <c r="BE648" t="s">
        <v>688</v>
      </c>
      <c r="BF648">
        <v>11</v>
      </c>
      <c r="BG648" t="s">
        <v>1163</v>
      </c>
      <c r="BH648" t="s">
        <v>1164</v>
      </c>
      <c r="BI648" t="s">
        <v>717</v>
      </c>
      <c r="BJ648" t="s">
        <v>1165</v>
      </c>
      <c r="BK648" t="s">
        <v>464</v>
      </c>
      <c r="BL648" t="s">
        <v>21</v>
      </c>
      <c r="BM648" t="s">
        <v>1166</v>
      </c>
      <c r="BN648" t="s">
        <v>29</v>
      </c>
      <c r="BO648" t="s">
        <v>1167</v>
      </c>
      <c r="BP648" t="s">
        <v>21</v>
      </c>
      <c r="BQ648">
        <v>3</v>
      </c>
      <c r="BR648" t="s">
        <v>1047</v>
      </c>
      <c r="BS648" t="s">
        <v>1048</v>
      </c>
      <c r="BT648">
        <v>1</v>
      </c>
      <c r="BU648" t="s">
        <v>1197</v>
      </c>
      <c r="BV648" t="s">
        <v>1198</v>
      </c>
      <c r="BW648">
        <v>3</v>
      </c>
      <c r="BX648" t="s">
        <v>1614</v>
      </c>
      <c r="BY648" t="s">
        <v>1205</v>
      </c>
      <c r="BZ648" t="s">
        <v>654</v>
      </c>
      <c r="CA648" t="s">
        <v>1586</v>
      </c>
      <c r="CB648" s="1">
        <v>23253</v>
      </c>
      <c r="CC648" s="1">
        <v>33695</v>
      </c>
      <c r="CD648" t="s">
        <v>1615</v>
      </c>
      <c r="CE648" t="s">
        <v>442</v>
      </c>
      <c r="CF648" t="s">
        <v>132</v>
      </c>
      <c r="CG648" t="s">
        <v>1616</v>
      </c>
      <c r="CH648" t="s">
        <v>99</v>
      </c>
      <c r="CI648" t="s">
        <v>1617</v>
      </c>
      <c r="CJ648">
        <v>3355</v>
      </c>
      <c r="CK648">
        <v>2</v>
      </c>
      <c r="CL648">
        <v>638.4</v>
      </c>
    </row>
    <row r="649" spans="1:90">
      <c r="A649">
        <v>10492</v>
      </c>
      <c r="B649">
        <v>42</v>
      </c>
      <c r="C649" s="8">
        <v>11.2</v>
      </c>
      <c r="D649">
        <v>20</v>
      </c>
      <c r="E649">
        <v>0.05</v>
      </c>
      <c r="F649">
        <v>10492</v>
      </c>
      <c r="G649" t="s">
        <v>367</v>
      </c>
      <c r="H649">
        <v>3</v>
      </c>
      <c r="I649" s="1">
        <v>34821</v>
      </c>
      <c r="J649" s="1">
        <v>34849</v>
      </c>
      <c r="K649" s="1">
        <v>34831</v>
      </c>
      <c r="L649">
        <f>_xlfn.DAYS(orderjoin[[#This Row],[ShippedDate]],orderjoin[[#This Row],[OrderDate]])</f>
        <v>10</v>
      </c>
      <c r="M649">
        <f>_xlfn.DAYS(orderjoin[[#This Row],[RequiredDate]],orderjoin[[#This Row],[ShippedDate]])</f>
        <v>18</v>
      </c>
      <c r="N649">
        <v>1</v>
      </c>
      <c r="O649">
        <v>62.89</v>
      </c>
      <c r="P649" t="s">
        <v>368</v>
      </c>
      <c r="Q649" t="s">
        <v>369</v>
      </c>
      <c r="R649" t="s">
        <v>370</v>
      </c>
      <c r="S649" t="s">
        <v>371</v>
      </c>
      <c r="T649" t="s">
        <v>372</v>
      </c>
      <c r="U649" t="s">
        <v>288</v>
      </c>
      <c r="V649">
        <v>10492</v>
      </c>
      <c r="W649" t="s">
        <v>367</v>
      </c>
      <c r="X649">
        <v>3</v>
      </c>
      <c r="Y649" s="1">
        <v>34821</v>
      </c>
      <c r="Z649" s="1">
        <v>34849</v>
      </c>
      <c r="AA649">
        <f>_xlfn.DAYS(orderjoin[[#This Row],[orders.ShippedDate]],orderjoin[[#This Row],[orders.OrderDate]])</f>
        <v>10</v>
      </c>
      <c r="AB649" s="1">
        <v>34831</v>
      </c>
      <c r="AC649">
        <v>1</v>
      </c>
      <c r="AD649">
        <v>62.89</v>
      </c>
      <c r="AE649" t="s">
        <v>368</v>
      </c>
      <c r="AF649" t="s">
        <v>369</v>
      </c>
      <c r="AG649" t="s">
        <v>370</v>
      </c>
      <c r="AH649" t="s">
        <v>371</v>
      </c>
      <c r="AI649" t="s">
        <v>372</v>
      </c>
      <c r="AJ649" t="s">
        <v>288</v>
      </c>
      <c r="AK649">
        <v>42</v>
      </c>
      <c r="AL649" t="s">
        <v>584</v>
      </c>
      <c r="AM649">
        <v>20</v>
      </c>
      <c r="AN649">
        <v>5</v>
      </c>
      <c r="AO649" t="s">
        <v>585</v>
      </c>
      <c r="AP649" s="7">
        <v>14</v>
      </c>
      <c r="AQ649">
        <v>26</v>
      </c>
      <c r="AR649">
        <v>0</v>
      </c>
      <c r="AS649">
        <v>0</v>
      </c>
      <c r="AT649">
        <v>1</v>
      </c>
      <c r="AU649" t="s">
        <v>367</v>
      </c>
      <c r="AV649" t="s">
        <v>368</v>
      </c>
      <c r="AW649" t="s">
        <v>685</v>
      </c>
      <c r="AX649" t="s">
        <v>686</v>
      </c>
      <c r="AY649" t="s">
        <v>369</v>
      </c>
      <c r="AZ649" t="s">
        <v>370</v>
      </c>
      <c r="BA649" t="s">
        <v>371</v>
      </c>
      <c r="BB649" t="s">
        <v>372</v>
      </c>
      <c r="BC649" t="s">
        <v>288</v>
      </c>
      <c r="BD649" t="s">
        <v>687</v>
      </c>
      <c r="BE649" t="s">
        <v>688</v>
      </c>
      <c r="BF649">
        <v>20</v>
      </c>
      <c r="BG649" t="s">
        <v>1006</v>
      </c>
      <c r="BH649" t="s">
        <v>1007</v>
      </c>
      <c r="BI649" t="s">
        <v>658</v>
      </c>
      <c r="BJ649" t="s">
        <v>1008</v>
      </c>
      <c r="BK649" t="s">
        <v>1009</v>
      </c>
      <c r="BL649" t="s">
        <v>21</v>
      </c>
      <c r="BM649" t="s">
        <v>1010</v>
      </c>
      <c r="BN649" t="s">
        <v>1009</v>
      </c>
      <c r="BO649" t="s">
        <v>1011</v>
      </c>
      <c r="BP649" t="s">
        <v>21</v>
      </c>
      <c r="BQ649">
        <v>5</v>
      </c>
      <c r="BR649" t="s">
        <v>1021</v>
      </c>
      <c r="BS649" t="s">
        <v>1022</v>
      </c>
      <c r="BT649">
        <v>1</v>
      </c>
      <c r="BU649" t="s">
        <v>1197</v>
      </c>
      <c r="BV649" t="s">
        <v>1198</v>
      </c>
      <c r="BW649">
        <v>3</v>
      </c>
      <c r="BX649" t="s">
        <v>1614</v>
      </c>
      <c r="BY649" t="s">
        <v>1205</v>
      </c>
      <c r="BZ649" t="s">
        <v>654</v>
      </c>
      <c r="CA649" t="s">
        <v>1586</v>
      </c>
      <c r="CB649" s="1">
        <v>23253</v>
      </c>
      <c r="CC649" s="1">
        <v>33695</v>
      </c>
      <c r="CD649" t="s">
        <v>1615</v>
      </c>
      <c r="CE649" t="s">
        <v>442</v>
      </c>
      <c r="CF649" t="s">
        <v>132</v>
      </c>
      <c r="CG649" t="s">
        <v>1616</v>
      </c>
      <c r="CH649" t="s">
        <v>99</v>
      </c>
      <c r="CI649" t="s">
        <v>1617</v>
      </c>
      <c r="CJ649">
        <v>3355</v>
      </c>
      <c r="CK649">
        <v>2</v>
      </c>
      <c r="CL649">
        <v>212.8</v>
      </c>
    </row>
    <row r="650" spans="1:90">
      <c r="A650">
        <v>10493</v>
      </c>
      <c r="B650">
        <v>65</v>
      </c>
      <c r="C650" s="8">
        <v>16.8</v>
      </c>
      <c r="D650">
        <v>15</v>
      </c>
      <c r="E650">
        <v>0.1</v>
      </c>
      <c r="F650">
        <v>10493</v>
      </c>
      <c r="G650" t="s">
        <v>303</v>
      </c>
      <c r="H650">
        <v>4</v>
      </c>
      <c r="I650" s="1">
        <v>34822</v>
      </c>
      <c r="J650" s="1">
        <v>34850</v>
      </c>
      <c r="K650" s="1">
        <v>34830</v>
      </c>
      <c r="L650">
        <f>_xlfn.DAYS(orderjoin[[#This Row],[ShippedDate]],orderjoin[[#This Row],[OrderDate]])</f>
        <v>8</v>
      </c>
      <c r="M650">
        <f>_xlfn.DAYS(orderjoin[[#This Row],[RequiredDate]],orderjoin[[#This Row],[ShippedDate]])</f>
        <v>20</v>
      </c>
      <c r="N650">
        <v>3</v>
      </c>
      <c r="O650">
        <v>10.64</v>
      </c>
      <c r="P650" t="s">
        <v>304</v>
      </c>
      <c r="Q650" t="s">
        <v>305</v>
      </c>
      <c r="R650" t="s">
        <v>306</v>
      </c>
      <c r="S650" t="s">
        <v>21</v>
      </c>
      <c r="T650" t="s">
        <v>307</v>
      </c>
      <c r="U650" t="s">
        <v>23</v>
      </c>
      <c r="V650">
        <v>10493</v>
      </c>
      <c r="W650" t="s">
        <v>303</v>
      </c>
      <c r="X650">
        <v>4</v>
      </c>
      <c r="Y650" s="1">
        <v>34822</v>
      </c>
      <c r="Z650" s="1">
        <v>34850</v>
      </c>
      <c r="AA650">
        <f>_xlfn.DAYS(orderjoin[[#This Row],[orders.ShippedDate]],orderjoin[[#This Row],[orders.OrderDate]])</f>
        <v>8</v>
      </c>
      <c r="AB650" s="1">
        <v>34830</v>
      </c>
      <c r="AC650">
        <v>3</v>
      </c>
      <c r="AD650">
        <v>10.64</v>
      </c>
      <c r="AE650" t="s">
        <v>304</v>
      </c>
      <c r="AF650" t="s">
        <v>305</v>
      </c>
      <c r="AG650" t="s">
        <v>306</v>
      </c>
      <c r="AH650" t="s">
        <v>21</v>
      </c>
      <c r="AI650" t="s">
        <v>307</v>
      </c>
      <c r="AJ650" t="s">
        <v>23</v>
      </c>
      <c r="AK650">
        <v>65</v>
      </c>
      <c r="AL650" t="s">
        <v>629</v>
      </c>
      <c r="AM650">
        <v>2</v>
      </c>
      <c r="AN650">
        <v>2</v>
      </c>
      <c r="AO650" t="s">
        <v>630</v>
      </c>
      <c r="AP650" s="7">
        <v>21.05</v>
      </c>
      <c r="AQ650">
        <v>76</v>
      </c>
      <c r="AR650">
        <v>0</v>
      </c>
      <c r="AS650">
        <v>0</v>
      </c>
      <c r="AT650">
        <v>0</v>
      </c>
      <c r="AU650" t="s">
        <v>303</v>
      </c>
      <c r="AV650" t="s">
        <v>304</v>
      </c>
      <c r="AW650" t="s">
        <v>781</v>
      </c>
      <c r="AX650" t="s">
        <v>717</v>
      </c>
      <c r="AY650" t="s">
        <v>305</v>
      </c>
      <c r="AZ650" t="s">
        <v>306</v>
      </c>
      <c r="BA650" t="s">
        <v>21</v>
      </c>
      <c r="BB650" t="s">
        <v>307</v>
      </c>
      <c r="BC650" t="s">
        <v>23</v>
      </c>
      <c r="BD650" t="s">
        <v>782</v>
      </c>
      <c r="BE650" t="s">
        <v>783</v>
      </c>
      <c r="BF650">
        <v>2</v>
      </c>
      <c r="BG650" t="s">
        <v>1014</v>
      </c>
      <c r="BH650" t="s">
        <v>1015</v>
      </c>
      <c r="BI650" t="s">
        <v>669</v>
      </c>
      <c r="BJ650" t="s">
        <v>1016</v>
      </c>
      <c r="BK650" t="s">
        <v>1017</v>
      </c>
      <c r="BL650" t="s">
        <v>1018</v>
      </c>
      <c r="BM650" t="s">
        <v>1019</v>
      </c>
      <c r="BN650" t="s">
        <v>99</v>
      </c>
      <c r="BO650" t="s">
        <v>1020</v>
      </c>
      <c r="BP650" t="s">
        <v>21</v>
      </c>
      <c r="BQ650">
        <v>2</v>
      </c>
      <c r="BR650" t="s">
        <v>1012</v>
      </c>
      <c r="BS650" t="s">
        <v>1013</v>
      </c>
      <c r="BT650">
        <v>3</v>
      </c>
      <c r="BU650" t="s">
        <v>1201</v>
      </c>
      <c r="BV650" t="s">
        <v>1174</v>
      </c>
      <c r="BW650">
        <v>4</v>
      </c>
      <c r="BX650" t="s">
        <v>1608</v>
      </c>
      <c r="BY650" t="s">
        <v>1206</v>
      </c>
      <c r="BZ650" t="s">
        <v>654</v>
      </c>
      <c r="CA650" t="s">
        <v>1609</v>
      </c>
      <c r="CB650" s="1">
        <v>13777</v>
      </c>
      <c r="CC650" s="1">
        <v>34092</v>
      </c>
      <c r="CD650" t="s">
        <v>1610</v>
      </c>
      <c r="CE650" t="s">
        <v>1611</v>
      </c>
      <c r="CF650" t="s">
        <v>132</v>
      </c>
      <c r="CG650" t="s">
        <v>1612</v>
      </c>
      <c r="CH650" t="s">
        <v>99</v>
      </c>
      <c r="CI650" t="s">
        <v>1613</v>
      </c>
      <c r="CJ650">
        <v>5176</v>
      </c>
      <c r="CK650">
        <v>2</v>
      </c>
      <c r="CL650">
        <v>226.8</v>
      </c>
    </row>
    <row r="651" spans="1:90">
      <c r="A651">
        <v>10493</v>
      </c>
      <c r="B651">
        <v>66</v>
      </c>
      <c r="C651" s="8">
        <v>13.6</v>
      </c>
      <c r="D651">
        <v>10</v>
      </c>
      <c r="E651">
        <v>0.1</v>
      </c>
      <c r="F651">
        <v>10493</v>
      </c>
      <c r="G651" t="s">
        <v>303</v>
      </c>
      <c r="H651">
        <v>4</v>
      </c>
      <c r="I651" s="1">
        <v>34822</v>
      </c>
      <c r="J651" s="1">
        <v>34850</v>
      </c>
      <c r="K651" s="1">
        <v>34830</v>
      </c>
      <c r="L651">
        <f>_xlfn.DAYS(orderjoin[[#This Row],[ShippedDate]],orderjoin[[#This Row],[OrderDate]])</f>
        <v>8</v>
      </c>
      <c r="M651">
        <f>_xlfn.DAYS(orderjoin[[#This Row],[RequiredDate]],orderjoin[[#This Row],[ShippedDate]])</f>
        <v>20</v>
      </c>
      <c r="N651">
        <v>3</v>
      </c>
      <c r="O651">
        <v>10.64</v>
      </c>
      <c r="P651" t="s">
        <v>304</v>
      </c>
      <c r="Q651" t="s">
        <v>305</v>
      </c>
      <c r="R651" t="s">
        <v>306</v>
      </c>
      <c r="S651" t="s">
        <v>21</v>
      </c>
      <c r="T651" t="s">
        <v>307</v>
      </c>
      <c r="U651" t="s">
        <v>23</v>
      </c>
      <c r="V651">
        <v>10493</v>
      </c>
      <c r="W651" t="s">
        <v>303</v>
      </c>
      <c r="X651">
        <v>4</v>
      </c>
      <c r="Y651" s="1">
        <v>34822</v>
      </c>
      <c r="Z651" s="1">
        <v>34850</v>
      </c>
      <c r="AA651">
        <f>_xlfn.DAYS(orderjoin[[#This Row],[orders.ShippedDate]],orderjoin[[#This Row],[orders.OrderDate]])</f>
        <v>8</v>
      </c>
      <c r="AB651" s="1">
        <v>34830</v>
      </c>
      <c r="AC651">
        <v>3</v>
      </c>
      <c r="AD651">
        <v>10.64</v>
      </c>
      <c r="AE651" t="s">
        <v>304</v>
      </c>
      <c r="AF651" t="s">
        <v>305</v>
      </c>
      <c r="AG651" t="s">
        <v>306</v>
      </c>
      <c r="AH651" t="s">
        <v>21</v>
      </c>
      <c r="AI651" t="s">
        <v>307</v>
      </c>
      <c r="AJ651" t="s">
        <v>23</v>
      </c>
      <c r="AK651">
        <v>66</v>
      </c>
      <c r="AL651" t="s">
        <v>631</v>
      </c>
      <c r="AM651">
        <v>2</v>
      </c>
      <c r="AN651">
        <v>2</v>
      </c>
      <c r="AO651" t="s">
        <v>632</v>
      </c>
      <c r="AP651" s="7">
        <v>17</v>
      </c>
      <c r="AQ651">
        <v>4</v>
      </c>
      <c r="AR651">
        <v>100</v>
      </c>
      <c r="AS651">
        <v>20</v>
      </c>
      <c r="AT651">
        <v>0</v>
      </c>
      <c r="AU651" t="s">
        <v>303</v>
      </c>
      <c r="AV651" t="s">
        <v>304</v>
      </c>
      <c r="AW651" t="s">
        <v>781</v>
      </c>
      <c r="AX651" t="s">
        <v>717</v>
      </c>
      <c r="AY651" t="s">
        <v>305</v>
      </c>
      <c r="AZ651" t="s">
        <v>306</v>
      </c>
      <c r="BA651" t="s">
        <v>21</v>
      </c>
      <c r="BB651" t="s">
        <v>307</v>
      </c>
      <c r="BC651" t="s">
        <v>23</v>
      </c>
      <c r="BD651" t="s">
        <v>782</v>
      </c>
      <c r="BE651" t="s">
        <v>783</v>
      </c>
      <c r="BF651">
        <v>2</v>
      </c>
      <c r="BG651" t="s">
        <v>1014</v>
      </c>
      <c r="BH651" t="s">
        <v>1015</v>
      </c>
      <c r="BI651" t="s">
        <v>669</v>
      </c>
      <c r="BJ651" t="s">
        <v>1016</v>
      </c>
      <c r="BK651" t="s">
        <v>1017</v>
      </c>
      <c r="BL651" t="s">
        <v>1018</v>
      </c>
      <c r="BM651" t="s">
        <v>1019</v>
      </c>
      <c r="BN651" t="s">
        <v>99</v>
      </c>
      <c r="BO651" t="s">
        <v>1020</v>
      </c>
      <c r="BP651" t="s">
        <v>21</v>
      </c>
      <c r="BQ651">
        <v>2</v>
      </c>
      <c r="BR651" t="s">
        <v>1012</v>
      </c>
      <c r="BS651" t="s">
        <v>1013</v>
      </c>
      <c r="BT651">
        <v>3</v>
      </c>
      <c r="BU651" t="s">
        <v>1201</v>
      </c>
      <c r="BV651" t="s">
        <v>1174</v>
      </c>
      <c r="BW651">
        <v>4</v>
      </c>
      <c r="BX651" t="s">
        <v>1608</v>
      </c>
      <c r="BY651" t="s">
        <v>1206</v>
      </c>
      <c r="BZ651" t="s">
        <v>654</v>
      </c>
      <c r="CA651" t="s">
        <v>1609</v>
      </c>
      <c r="CB651" s="1">
        <v>13777</v>
      </c>
      <c r="CC651" s="1">
        <v>34092</v>
      </c>
      <c r="CD651" t="s">
        <v>1610</v>
      </c>
      <c r="CE651" t="s">
        <v>1611</v>
      </c>
      <c r="CF651" t="s">
        <v>132</v>
      </c>
      <c r="CG651" t="s">
        <v>1612</v>
      </c>
      <c r="CH651" t="s">
        <v>99</v>
      </c>
      <c r="CI651" t="s">
        <v>1613</v>
      </c>
      <c r="CJ651">
        <v>5176</v>
      </c>
      <c r="CK651">
        <v>2</v>
      </c>
      <c r="CL651">
        <v>122.4</v>
      </c>
    </row>
    <row r="652" spans="1:90">
      <c r="A652">
        <v>10493</v>
      </c>
      <c r="B652">
        <v>69</v>
      </c>
      <c r="C652" s="8">
        <v>28.8</v>
      </c>
      <c r="D652">
        <v>10</v>
      </c>
      <c r="E652">
        <v>0.1</v>
      </c>
      <c r="F652">
        <v>10493</v>
      </c>
      <c r="G652" t="s">
        <v>303</v>
      </c>
      <c r="H652">
        <v>4</v>
      </c>
      <c r="I652" s="1">
        <v>34822</v>
      </c>
      <c r="J652" s="1">
        <v>34850</v>
      </c>
      <c r="K652" s="1">
        <v>34830</v>
      </c>
      <c r="L652">
        <f>_xlfn.DAYS(orderjoin[[#This Row],[ShippedDate]],orderjoin[[#This Row],[OrderDate]])</f>
        <v>8</v>
      </c>
      <c r="M652">
        <f>_xlfn.DAYS(orderjoin[[#This Row],[RequiredDate]],orderjoin[[#This Row],[ShippedDate]])</f>
        <v>20</v>
      </c>
      <c r="N652">
        <v>3</v>
      </c>
      <c r="O652">
        <v>10.64</v>
      </c>
      <c r="P652" t="s">
        <v>304</v>
      </c>
      <c r="Q652" t="s">
        <v>305</v>
      </c>
      <c r="R652" t="s">
        <v>306</v>
      </c>
      <c r="S652" t="s">
        <v>21</v>
      </c>
      <c r="T652" t="s">
        <v>307</v>
      </c>
      <c r="U652" t="s">
        <v>23</v>
      </c>
      <c r="V652">
        <v>10493</v>
      </c>
      <c r="W652" t="s">
        <v>303</v>
      </c>
      <c r="X652">
        <v>4</v>
      </c>
      <c r="Y652" s="1">
        <v>34822</v>
      </c>
      <c r="Z652" s="1">
        <v>34850</v>
      </c>
      <c r="AA652">
        <f>_xlfn.DAYS(orderjoin[[#This Row],[orders.ShippedDate]],orderjoin[[#This Row],[orders.OrderDate]])</f>
        <v>8</v>
      </c>
      <c r="AB652" s="1">
        <v>34830</v>
      </c>
      <c r="AC652">
        <v>3</v>
      </c>
      <c r="AD652">
        <v>10.64</v>
      </c>
      <c r="AE652" t="s">
        <v>304</v>
      </c>
      <c r="AF652" t="s">
        <v>305</v>
      </c>
      <c r="AG652" t="s">
        <v>306</v>
      </c>
      <c r="AH652" t="s">
        <v>21</v>
      </c>
      <c r="AI652" t="s">
        <v>307</v>
      </c>
      <c r="AJ652" t="s">
        <v>23</v>
      </c>
      <c r="AK652">
        <v>69</v>
      </c>
      <c r="AL652" t="s">
        <v>636</v>
      </c>
      <c r="AM652">
        <v>15</v>
      </c>
      <c r="AN652">
        <v>4</v>
      </c>
      <c r="AO652" t="s">
        <v>637</v>
      </c>
      <c r="AP652" s="7">
        <v>36</v>
      </c>
      <c r="AQ652">
        <v>26</v>
      </c>
      <c r="AR652">
        <v>0</v>
      </c>
      <c r="AS652">
        <v>15</v>
      </c>
      <c r="AT652">
        <v>0</v>
      </c>
      <c r="AU652" t="s">
        <v>303</v>
      </c>
      <c r="AV652" t="s">
        <v>304</v>
      </c>
      <c r="AW652" t="s">
        <v>781</v>
      </c>
      <c r="AX652" t="s">
        <v>717</v>
      </c>
      <c r="AY652" t="s">
        <v>305</v>
      </c>
      <c r="AZ652" t="s">
        <v>306</v>
      </c>
      <c r="BA652" t="s">
        <v>21</v>
      </c>
      <c r="BB652" t="s">
        <v>307</v>
      </c>
      <c r="BC652" t="s">
        <v>23</v>
      </c>
      <c r="BD652" t="s">
        <v>782</v>
      </c>
      <c r="BE652" t="s">
        <v>783</v>
      </c>
      <c r="BF652">
        <v>15</v>
      </c>
      <c r="BG652" t="s">
        <v>1032</v>
      </c>
      <c r="BH652" t="s">
        <v>1033</v>
      </c>
      <c r="BI652" t="s">
        <v>676</v>
      </c>
      <c r="BJ652" t="s">
        <v>1034</v>
      </c>
      <c r="BK652" t="s">
        <v>1035</v>
      </c>
      <c r="BL652" t="s">
        <v>21</v>
      </c>
      <c r="BM652" t="s">
        <v>1036</v>
      </c>
      <c r="BN652" t="s">
        <v>366</v>
      </c>
      <c r="BO652" t="s">
        <v>1037</v>
      </c>
      <c r="BP652" t="s">
        <v>21</v>
      </c>
      <c r="BQ652">
        <v>4</v>
      </c>
      <c r="BR652" t="s">
        <v>989</v>
      </c>
      <c r="BS652" t="s">
        <v>990</v>
      </c>
      <c r="BT652">
        <v>3</v>
      </c>
      <c r="BU652" t="s">
        <v>1201</v>
      </c>
      <c r="BV652" t="s">
        <v>1174</v>
      </c>
      <c r="BW652">
        <v>4</v>
      </c>
      <c r="BX652" t="s">
        <v>1608</v>
      </c>
      <c r="BY652" t="s">
        <v>1206</v>
      </c>
      <c r="BZ652" t="s">
        <v>654</v>
      </c>
      <c r="CA652" t="s">
        <v>1609</v>
      </c>
      <c r="CB652" s="1">
        <v>13777</v>
      </c>
      <c r="CC652" s="1">
        <v>34092</v>
      </c>
      <c r="CD652" t="s">
        <v>1610</v>
      </c>
      <c r="CE652" t="s">
        <v>1611</v>
      </c>
      <c r="CF652" t="s">
        <v>132</v>
      </c>
      <c r="CG652" t="s">
        <v>1612</v>
      </c>
      <c r="CH652" t="s">
        <v>99</v>
      </c>
      <c r="CI652" t="s">
        <v>1613</v>
      </c>
      <c r="CJ652">
        <v>5176</v>
      </c>
      <c r="CK652">
        <v>2</v>
      </c>
      <c r="CL652">
        <v>259.2</v>
      </c>
    </row>
    <row r="653" spans="1:90">
      <c r="A653">
        <v>10494</v>
      </c>
      <c r="B653">
        <v>56</v>
      </c>
      <c r="C653" s="8">
        <v>30.4</v>
      </c>
      <c r="D653">
        <v>30</v>
      </c>
      <c r="E653">
        <v>0</v>
      </c>
      <c r="F653">
        <v>10494</v>
      </c>
      <c r="G653" t="s">
        <v>197</v>
      </c>
      <c r="H653">
        <v>4</v>
      </c>
      <c r="I653" s="1">
        <v>34822</v>
      </c>
      <c r="J653" s="1">
        <v>34850</v>
      </c>
      <c r="K653" s="1">
        <v>34829</v>
      </c>
      <c r="L653">
        <f>_xlfn.DAYS(orderjoin[[#This Row],[ShippedDate]],orderjoin[[#This Row],[OrderDate]])</f>
        <v>7</v>
      </c>
      <c r="M653">
        <f>_xlfn.DAYS(orderjoin[[#This Row],[RequiredDate]],orderjoin[[#This Row],[ShippedDate]])</f>
        <v>21</v>
      </c>
      <c r="N653">
        <v>2</v>
      </c>
      <c r="O653">
        <v>65.989999999999995</v>
      </c>
      <c r="P653" t="s">
        <v>198</v>
      </c>
      <c r="Q653" t="s">
        <v>199</v>
      </c>
      <c r="R653" t="s">
        <v>200</v>
      </c>
      <c r="S653" t="s">
        <v>63</v>
      </c>
      <c r="T653" t="s">
        <v>201</v>
      </c>
      <c r="U653" t="s">
        <v>36</v>
      </c>
      <c r="V653">
        <v>10494</v>
      </c>
      <c r="W653" t="s">
        <v>197</v>
      </c>
      <c r="X653">
        <v>4</v>
      </c>
      <c r="Y653" s="1">
        <v>34822</v>
      </c>
      <c r="Z653" s="1">
        <v>34850</v>
      </c>
      <c r="AA653">
        <f>_xlfn.DAYS(orderjoin[[#This Row],[orders.ShippedDate]],orderjoin[[#This Row],[orders.OrderDate]])</f>
        <v>7</v>
      </c>
      <c r="AB653" s="1">
        <v>34829</v>
      </c>
      <c r="AC653">
        <v>2</v>
      </c>
      <c r="AD653">
        <v>65.989999999999995</v>
      </c>
      <c r="AE653" t="s">
        <v>198</v>
      </c>
      <c r="AF653" t="s">
        <v>199</v>
      </c>
      <c r="AG653" t="s">
        <v>200</v>
      </c>
      <c r="AH653" t="s">
        <v>63</v>
      </c>
      <c r="AI653" t="s">
        <v>201</v>
      </c>
      <c r="AJ653" t="s">
        <v>36</v>
      </c>
      <c r="AK653">
        <v>56</v>
      </c>
      <c r="AL653" t="s">
        <v>612</v>
      </c>
      <c r="AM653">
        <v>26</v>
      </c>
      <c r="AN653">
        <v>5</v>
      </c>
      <c r="AO653" t="s">
        <v>613</v>
      </c>
      <c r="AP653" s="7">
        <v>38</v>
      </c>
      <c r="AQ653">
        <v>21</v>
      </c>
      <c r="AR653">
        <v>10</v>
      </c>
      <c r="AS653">
        <v>30</v>
      </c>
      <c r="AT653">
        <v>0</v>
      </c>
      <c r="AU653" t="s">
        <v>197</v>
      </c>
      <c r="AV653" t="s">
        <v>198</v>
      </c>
      <c r="AW653" t="s">
        <v>701</v>
      </c>
      <c r="AX653" t="s">
        <v>702</v>
      </c>
      <c r="AY653" t="s">
        <v>199</v>
      </c>
      <c r="AZ653" t="s">
        <v>200</v>
      </c>
      <c r="BA653" t="s">
        <v>63</v>
      </c>
      <c r="BB653" t="s">
        <v>201</v>
      </c>
      <c r="BC653" t="s">
        <v>36</v>
      </c>
      <c r="BD653" t="s">
        <v>703</v>
      </c>
      <c r="BE653" t="s">
        <v>21</v>
      </c>
      <c r="BF653">
        <v>26</v>
      </c>
      <c r="BG653" t="s">
        <v>1113</v>
      </c>
      <c r="BH653" t="s">
        <v>1114</v>
      </c>
      <c r="BI653" t="s">
        <v>669</v>
      </c>
      <c r="BJ653" t="s">
        <v>1115</v>
      </c>
      <c r="BK653" t="s">
        <v>1116</v>
      </c>
      <c r="BL653" t="s">
        <v>21</v>
      </c>
      <c r="BM653" t="s">
        <v>1117</v>
      </c>
      <c r="BN653" t="s">
        <v>150</v>
      </c>
      <c r="BO653" t="s">
        <v>1118</v>
      </c>
      <c r="BP653" t="s">
        <v>1119</v>
      </c>
      <c r="BQ653">
        <v>5</v>
      </c>
      <c r="BR653" t="s">
        <v>1021</v>
      </c>
      <c r="BS653" t="s">
        <v>1022</v>
      </c>
      <c r="BT653">
        <v>2</v>
      </c>
      <c r="BU653" t="s">
        <v>1199</v>
      </c>
      <c r="BV653" t="s">
        <v>1200</v>
      </c>
      <c r="BW653">
        <v>4</v>
      </c>
      <c r="BX653" t="s">
        <v>1608</v>
      </c>
      <c r="BY653" t="s">
        <v>1206</v>
      </c>
      <c r="BZ653" t="s">
        <v>654</v>
      </c>
      <c r="CA653" t="s">
        <v>1609</v>
      </c>
      <c r="CB653" s="1">
        <v>13777</v>
      </c>
      <c r="CC653" s="1">
        <v>34092</v>
      </c>
      <c r="CD653" t="s">
        <v>1610</v>
      </c>
      <c r="CE653" t="s">
        <v>1611</v>
      </c>
      <c r="CF653" t="s">
        <v>132</v>
      </c>
      <c r="CG653" t="s">
        <v>1612</v>
      </c>
      <c r="CH653" t="s">
        <v>99</v>
      </c>
      <c r="CI653" t="s">
        <v>1613</v>
      </c>
      <c r="CJ653">
        <v>5176</v>
      </c>
      <c r="CK653">
        <v>2</v>
      </c>
      <c r="CL653">
        <v>912</v>
      </c>
    </row>
    <row r="654" spans="1:90">
      <c r="A654">
        <v>10495</v>
      </c>
      <c r="B654">
        <v>23</v>
      </c>
      <c r="C654" s="8">
        <v>7.2</v>
      </c>
      <c r="D654">
        <v>10</v>
      </c>
      <c r="E654">
        <v>0</v>
      </c>
      <c r="F654">
        <v>10495</v>
      </c>
      <c r="G654" t="s">
        <v>412</v>
      </c>
      <c r="H654">
        <v>3</v>
      </c>
      <c r="I654" s="1">
        <v>34823</v>
      </c>
      <c r="J654" s="1">
        <v>34851</v>
      </c>
      <c r="K654" s="1">
        <v>34831</v>
      </c>
      <c r="L654">
        <f>_xlfn.DAYS(orderjoin[[#This Row],[ShippedDate]],orderjoin[[#This Row],[OrderDate]])</f>
        <v>8</v>
      </c>
      <c r="M654">
        <f>_xlfn.DAYS(orderjoin[[#This Row],[RequiredDate]],orderjoin[[#This Row],[ShippedDate]])</f>
        <v>20</v>
      </c>
      <c r="N654">
        <v>3</v>
      </c>
      <c r="O654">
        <v>4.6500000000000004</v>
      </c>
      <c r="P654" t="s">
        <v>413</v>
      </c>
      <c r="Q654" t="s">
        <v>414</v>
      </c>
      <c r="R654" t="s">
        <v>415</v>
      </c>
      <c r="S654" t="s">
        <v>371</v>
      </c>
      <c r="T654" t="s">
        <v>416</v>
      </c>
      <c r="U654" t="s">
        <v>288</v>
      </c>
      <c r="V654">
        <v>10495</v>
      </c>
      <c r="W654" t="s">
        <v>412</v>
      </c>
      <c r="X654">
        <v>3</v>
      </c>
      <c r="Y654" s="1">
        <v>34823</v>
      </c>
      <c r="Z654" s="1">
        <v>34851</v>
      </c>
      <c r="AA654">
        <f>_xlfn.DAYS(orderjoin[[#This Row],[orders.ShippedDate]],orderjoin[[#This Row],[orders.OrderDate]])</f>
        <v>8</v>
      </c>
      <c r="AB654" s="1">
        <v>34831</v>
      </c>
      <c r="AC654">
        <v>3</v>
      </c>
      <c r="AD654">
        <v>4.6500000000000004</v>
      </c>
      <c r="AE654" t="s">
        <v>413</v>
      </c>
      <c r="AF654" t="s">
        <v>414</v>
      </c>
      <c r="AG654" t="s">
        <v>415</v>
      </c>
      <c r="AH654" t="s">
        <v>371</v>
      </c>
      <c r="AI654" t="s">
        <v>416</v>
      </c>
      <c r="AJ654" t="s">
        <v>288</v>
      </c>
      <c r="AK654">
        <v>23</v>
      </c>
      <c r="AL654" t="s">
        <v>548</v>
      </c>
      <c r="AM654">
        <v>9</v>
      </c>
      <c r="AN654">
        <v>5</v>
      </c>
      <c r="AO654" t="s">
        <v>549</v>
      </c>
      <c r="AP654" s="7">
        <v>9</v>
      </c>
      <c r="AQ654">
        <v>61</v>
      </c>
      <c r="AR654">
        <v>0</v>
      </c>
      <c r="AS654">
        <v>25</v>
      </c>
      <c r="AT654">
        <v>0</v>
      </c>
      <c r="AU654" t="s">
        <v>412</v>
      </c>
      <c r="AV654" t="s">
        <v>413</v>
      </c>
      <c r="AW654" t="s">
        <v>784</v>
      </c>
      <c r="AX654" t="s">
        <v>721</v>
      </c>
      <c r="AY654" t="s">
        <v>785</v>
      </c>
      <c r="AZ654" t="s">
        <v>415</v>
      </c>
      <c r="BA654" t="s">
        <v>371</v>
      </c>
      <c r="BB654" t="s">
        <v>416</v>
      </c>
      <c r="BC654" t="s">
        <v>288</v>
      </c>
      <c r="BD654" t="s">
        <v>786</v>
      </c>
      <c r="BE654" t="s">
        <v>787</v>
      </c>
      <c r="BF654">
        <v>9</v>
      </c>
      <c r="BG654" t="s">
        <v>1155</v>
      </c>
      <c r="BH654" t="s">
        <v>1156</v>
      </c>
      <c r="BI654" t="s">
        <v>692</v>
      </c>
      <c r="BJ654" t="s">
        <v>1157</v>
      </c>
      <c r="BK654" t="s">
        <v>1158</v>
      </c>
      <c r="BL654" t="s">
        <v>21</v>
      </c>
      <c r="BM654" t="s">
        <v>1159</v>
      </c>
      <c r="BN654" t="s">
        <v>1160</v>
      </c>
      <c r="BO654" t="s">
        <v>1161</v>
      </c>
      <c r="BP654" t="s">
        <v>1162</v>
      </c>
      <c r="BQ654">
        <v>5</v>
      </c>
      <c r="BR654" t="s">
        <v>1021</v>
      </c>
      <c r="BS654" t="s">
        <v>1022</v>
      </c>
      <c r="BT654">
        <v>3</v>
      </c>
      <c r="BU654" t="s">
        <v>1201</v>
      </c>
      <c r="BV654" t="s">
        <v>1174</v>
      </c>
      <c r="BW654">
        <v>3</v>
      </c>
      <c r="BX654" t="s">
        <v>1614</v>
      </c>
      <c r="BY654" t="s">
        <v>1205</v>
      </c>
      <c r="BZ654" t="s">
        <v>654</v>
      </c>
      <c r="CA654" t="s">
        <v>1586</v>
      </c>
      <c r="CB654" s="1">
        <v>23253</v>
      </c>
      <c r="CC654" s="1">
        <v>33695</v>
      </c>
      <c r="CD654" t="s">
        <v>1615</v>
      </c>
      <c r="CE654" t="s">
        <v>442</v>
      </c>
      <c r="CF654" t="s">
        <v>132</v>
      </c>
      <c r="CG654" t="s">
        <v>1616</v>
      </c>
      <c r="CH654" t="s">
        <v>99</v>
      </c>
      <c r="CI654" t="s">
        <v>1617</v>
      </c>
      <c r="CJ654">
        <v>3355</v>
      </c>
      <c r="CK654">
        <v>2</v>
      </c>
      <c r="CL654">
        <v>72</v>
      </c>
    </row>
    <row r="655" spans="1:90">
      <c r="A655">
        <v>10495</v>
      </c>
      <c r="B655">
        <v>41</v>
      </c>
      <c r="C655" s="8">
        <v>7.7</v>
      </c>
      <c r="D655">
        <v>20</v>
      </c>
      <c r="E655">
        <v>0</v>
      </c>
      <c r="F655">
        <v>10495</v>
      </c>
      <c r="G655" t="s">
        <v>412</v>
      </c>
      <c r="H655">
        <v>3</v>
      </c>
      <c r="I655" s="1">
        <v>34823</v>
      </c>
      <c r="J655" s="1">
        <v>34851</v>
      </c>
      <c r="K655" s="1">
        <v>34831</v>
      </c>
      <c r="L655">
        <f>_xlfn.DAYS(orderjoin[[#This Row],[ShippedDate]],orderjoin[[#This Row],[OrderDate]])</f>
        <v>8</v>
      </c>
      <c r="M655">
        <f>_xlfn.DAYS(orderjoin[[#This Row],[RequiredDate]],orderjoin[[#This Row],[ShippedDate]])</f>
        <v>20</v>
      </c>
      <c r="N655">
        <v>3</v>
      </c>
      <c r="O655">
        <v>4.6500000000000004</v>
      </c>
      <c r="P655" t="s">
        <v>413</v>
      </c>
      <c r="Q655" t="s">
        <v>414</v>
      </c>
      <c r="R655" t="s">
        <v>415</v>
      </c>
      <c r="S655" t="s">
        <v>371</v>
      </c>
      <c r="T655" t="s">
        <v>416</v>
      </c>
      <c r="U655" t="s">
        <v>288</v>
      </c>
      <c r="V655">
        <v>10495</v>
      </c>
      <c r="W655" t="s">
        <v>412</v>
      </c>
      <c r="X655">
        <v>3</v>
      </c>
      <c r="Y655" s="1">
        <v>34823</v>
      </c>
      <c r="Z655" s="1">
        <v>34851</v>
      </c>
      <c r="AA655">
        <f>_xlfn.DAYS(orderjoin[[#This Row],[orders.ShippedDate]],orderjoin[[#This Row],[orders.OrderDate]])</f>
        <v>8</v>
      </c>
      <c r="AB655" s="1">
        <v>34831</v>
      </c>
      <c r="AC655">
        <v>3</v>
      </c>
      <c r="AD655">
        <v>4.6500000000000004</v>
      </c>
      <c r="AE655" t="s">
        <v>413</v>
      </c>
      <c r="AF655" t="s">
        <v>414</v>
      </c>
      <c r="AG655" t="s">
        <v>415</v>
      </c>
      <c r="AH655" t="s">
        <v>371</v>
      </c>
      <c r="AI655" t="s">
        <v>416</v>
      </c>
      <c r="AJ655" t="s">
        <v>288</v>
      </c>
      <c r="AK655">
        <v>41</v>
      </c>
      <c r="AL655" t="s">
        <v>582</v>
      </c>
      <c r="AM655">
        <v>19</v>
      </c>
      <c r="AN655">
        <v>8</v>
      </c>
      <c r="AO655" t="s">
        <v>583</v>
      </c>
      <c r="AP655" s="7">
        <v>9.65</v>
      </c>
      <c r="AQ655">
        <v>85</v>
      </c>
      <c r="AR655">
        <v>0</v>
      </c>
      <c r="AS655">
        <v>10</v>
      </c>
      <c r="AT655">
        <v>0</v>
      </c>
      <c r="AU655" t="s">
        <v>412</v>
      </c>
      <c r="AV655" t="s">
        <v>413</v>
      </c>
      <c r="AW655" t="s">
        <v>784</v>
      </c>
      <c r="AX655" t="s">
        <v>721</v>
      </c>
      <c r="AY655" t="s">
        <v>785</v>
      </c>
      <c r="AZ655" t="s">
        <v>415</v>
      </c>
      <c r="BA655" t="s">
        <v>371</v>
      </c>
      <c r="BB655" t="s">
        <v>416</v>
      </c>
      <c r="BC655" t="s">
        <v>288</v>
      </c>
      <c r="BD655" t="s">
        <v>786</v>
      </c>
      <c r="BE655" t="s">
        <v>787</v>
      </c>
      <c r="BF655">
        <v>19</v>
      </c>
      <c r="BG655" t="s">
        <v>1086</v>
      </c>
      <c r="BH655" t="s">
        <v>1087</v>
      </c>
      <c r="BI655" t="s">
        <v>1088</v>
      </c>
      <c r="BJ655" t="s">
        <v>1089</v>
      </c>
      <c r="BK655" t="s">
        <v>1090</v>
      </c>
      <c r="BL655" t="s">
        <v>1091</v>
      </c>
      <c r="BM655" t="s">
        <v>1092</v>
      </c>
      <c r="BN655" t="s">
        <v>99</v>
      </c>
      <c r="BO655" t="s">
        <v>1093</v>
      </c>
      <c r="BP655" t="s">
        <v>1094</v>
      </c>
      <c r="BQ655">
        <v>8</v>
      </c>
      <c r="BR655" t="s">
        <v>1057</v>
      </c>
      <c r="BS655" t="s">
        <v>1058</v>
      </c>
      <c r="BT655">
        <v>3</v>
      </c>
      <c r="BU655" t="s">
        <v>1201</v>
      </c>
      <c r="BV655" t="s">
        <v>1174</v>
      </c>
      <c r="BW655">
        <v>3</v>
      </c>
      <c r="BX655" t="s">
        <v>1614</v>
      </c>
      <c r="BY655" t="s">
        <v>1205</v>
      </c>
      <c r="BZ655" t="s">
        <v>654</v>
      </c>
      <c r="CA655" t="s">
        <v>1586</v>
      </c>
      <c r="CB655" s="1">
        <v>23253</v>
      </c>
      <c r="CC655" s="1">
        <v>33695</v>
      </c>
      <c r="CD655" t="s">
        <v>1615</v>
      </c>
      <c r="CE655" t="s">
        <v>442</v>
      </c>
      <c r="CF655" t="s">
        <v>132</v>
      </c>
      <c r="CG655" t="s">
        <v>1616</v>
      </c>
      <c r="CH655" t="s">
        <v>99</v>
      </c>
      <c r="CI655" t="s">
        <v>1617</v>
      </c>
      <c r="CJ655">
        <v>3355</v>
      </c>
      <c r="CK655">
        <v>2</v>
      </c>
      <c r="CL655">
        <v>154</v>
      </c>
    </row>
    <row r="656" spans="1:90">
      <c r="A656">
        <v>10495</v>
      </c>
      <c r="B656">
        <v>77</v>
      </c>
      <c r="C656" s="8">
        <v>10.4</v>
      </c>
      <c r="D656">
        <v>5</v>
      </c>
      <c r="E656">
        <v>0</v>
      </c>
      <c r="F656">
        <v>10495</v>
      </c>
      <c r="G656" t="s">
        <v>412</v>
      </c>
      <c r="H656">
        <v>3</v>
      </c>
      <c r="I656" s="1">
        <v>34823</v>
      </c>
      <c r="J656" s="1">
        <v>34851</v>
      </c>
      <c r="K656" s="1">
        <v>34831</v>
      </c>
      <c r="L656">
        <f>_xlfn.DAYS(orderjoin[[#This Row],[ShippedDate]],orderjoin[[#This Row],[OrderDate]])</f>
        <v>8</v>
      </c>
      <c r="M656">
        <f>_xlfn.DAYS(orderjoin[[#This Row],[RequiredDate]],orderjoin[[#This Row],[ShippedDate]])</f>
        <v>20</v>
      </c>
      <c r="N656">
        <v>3</v>
      </c>
      <c r="O656">
        <v>4.6500000000000004</v>
      </c>
      <c r="P656" t="s">
        <v>413</v>
      </c>
      <c r="Q656" t="s">
        <v>414</v>
      </c>
      <c r="R656" t="s">
        <v>415</v>
      </c>
      <c r="S656" t="s">
        <v>371</v>
      </c>
      <c r="T656" t="s">
        <v>416</v>
      </c>
      <c r="U656" t="s">
        <v>288</v>
      </c>
      <c r="V656">
        <v>10495</v>
      </c>
      <c r="W656" t="s">
        <v>412</v>
      </c>
      <c r="X656">
        <v>3</v>
      </c>
      <c r="Y656" s="1">
        <v>34823</v>
      </c>
      <c r="Z656" s="1">
        <v>34851</v>
      </c>
      <c r="AA656">
        <f>_xlfn.DAYS(orderjoin[[#This Row],[orders.ShippedDate]],orderjoin[[#This Row],[orders.OrderDate]])</f>
        <v>8</v>
      </c>
      <c r="AB656" s="1">
        <v>34831</v>
      </c>
      <c r="AC656">
        <v>3</v>
      </c>
      <c r="AD656">
        <v>4.6500000000000004</v>
      </c>
      <c r="AE656" t="s">
        <v>413</v>
      </c>
      <c r="AF656" t="s">
        <v>414</v>
      </c>
      <c r="AG656" t="s">
        <v>415</v>
      </c>
      <c r="AH656" t="s">
        <v>371</v>
      </c>
      <c r="AI656" t="s">
        <v>416</v>
      </c>
      <c r="AJ656" t="s">
        <v>288</v>
      </c>
      <c r="AK656">
        <v>77</v>
      </c>
      <c r="AL656" t="s">
        <v>649</v>
      </c>
      <c r="AM656">
        <v>12</v>
      </c>
      <c r="AN656">
        <v>2</v>
      </c>
      <c r="AO656" t="s">
        <v>650</v>
      </c>
      <c r="AP656" s="7">
        <v>13</v>
      </c>
      <c r="AQ656">
        <v>32</v>
      </c>
      <c r="AR656">
        <v>0</v>
      </c>
      <c r="AS656">
        <v>15</v>
      </c>
      <c r="AT656">
        <v>0</v>
      </c>
      <c r="AU656" t="s">
        <v>412</v>
      </c>
      <c r="AV656" t="s">
        <v>413</v>
      </c>
      <c r="AW656" t="s">
        <v>784</v>
      </c>
      <c r="AX656" t="s">
        <v>721</v>
      </c>
      <c r="AY656" t="s">
        <v>785</v>
      </c>
      <c r="AZ656" t="s">
        <v>415</v>
      </c>
      <c r="BA656" t="s">
        <v>371</v>
      </c>
      <c r="BB656" t="s">
        <v>416</v>
      </c>
      <c r="BC656" t="s">
        <v>288</v>
      </c>
      <c r="BD656" t="s">
        <v>786</v>
      </c>
      <c r="BE656" t="s">
        <v>787</v>
      </c>
      <c r="BF656">
        <v>12</v>
      </c>
      <c r="BG656" t="s">
        <v>1071</v>
      </c>
      <c r="BH656" t="s">
        <v>1072</v>
      </c>
      <c r="BI656" t="s">
        <v>1073</v>
      </c>
      <c r="BJ656" t="s">
        <v>1074</v>
      </c>
      <c r="BK656" t="s">
        <v>1075</v>
      </c>
      <c r="BL656" t="s">
        <v>21</v>
      </c>
      <c r="BM656" t="s">
        <v>1076</v>
      </c>
      <c r="BN656" t="s">
        <v>29</v>
      </c>
      <c r="BO656" t="s">
        <v>1077</v>
      </c>
      <c r="BP656" t="s">
        <v>21</v>
      </c>
      <c r="BQ656">
        <v>2</v>
      </c>
      <c r="BR656" t="s">
        <v>1012</v>
      </c>
      <c r="BS656" t="s">
        <v>1013</v>
      </c>
      <c r="BT656">
        <v>3</v>
      </c>
      <c r="BU656" t="s">
        <v>1201</v>
      </c>
      <c r="BV656" t="s">
        <v>1174</v>
      </c>
      <c r="BW656">
        <v>3</v>
      </c>
      <c r="BX656" t="s">
        <v>1614</v>
      </c>
      <c r="BY656" t="s">
        <v>1205</v>
      </c>
      <c r="BZ656" t="s">
        <v>654</v>
      </c>
      <c r="CA656" t="s">
        <v>1586</v>
      </c>
      <c r="CB656" s="1">
        <v>23253</v>
      </c>
      <c r="CC656" s="1">
        <v>33695</v>
      </c>
      <c r="CD656" t="s">
        <v>1615</v>
      </c>
      <c r="CE656" t="s">
        <v>442</v>
      </c>
      <c r="CF656" t="s">
        <v>132</v>
      </c>
      <c r="CG656" t="s">
        <v>1616</v>
      </c>
      <c r="CH656" t="s">
        <v>99</v>
      </c>
      <c r="CI656" t="s">
        <v>1617</v>
      </c>
      <c r="CJ656">
        <v>3355</v>
      </c>
      <c r="CK656">
        <v>2</v>
      </c>
      <c r="CL656">
        <v>52</v>
      </c>
    </row>
    <row r="657" spans="1:90">
      <c r="A657">
        <v>10496</v>
      </c>
      <c r="B657">
        <v>31</v>
      </c>
      <c r="C657" s="8">
        <v>10</v>
      </c>
      <c r="D657">
        <v>20</v>
      </c>
      <c r="E657">
        <v>0.05</v>
      </c>
      <c r="F657">
        <v>10496</v>
      </c>
      <c r="G657" t="s">
        <v>202</v>
      </c>
      <c r="H657">
        <v>7</v>
      </c>
      <c r="I657" s="1">
        <v>34824</v>
      </c>
      <c r="J657" s="1">
        <v>34852</v>
      </c>
      <c r="K657" s="1">
        <v>34827</v>
      </c>
      <c r="L657">
        <f>_xlfn.DAYS(orderjoin[[#This Row],[ShippedDate]],orderjoin[[#This Row],[OrderDate]])</f>
        <v>3</v>
      </c>
      <c r="M657">
        <f>_xlfn.DAYS(orderjoin[[#This Row],[RequiredDate]],orderjoin[[#This Row],[ShippedDate]])</f>
        <v>25</v>
      </c>
      <c r="N657">
        <v>2</v>
      </c>
      <c r="O657">
        <v>46.77</v>
      </c>
      <c r="P657" t="s">
        <v>203</v>
      </c>
      <c r="Q657" t="s">
        <v>204</v>
      </c>
      <c r="R657" t="s">
        <v>200</v>
      </c>
      <c r="S657" t="s">
        <v>63</v>
      </c>
      <c r="T657" t="s">
        <v>205</v>
      </c>
      <c r="U657" t="s">
        <v>36</v>
      </c>
      <c r="V657">
        <v>10496</v>
      </c>
      <c r="W657" t="s">
        <v>202</v>
      </c>
      <c r="X657">
        <v>7</v>
      </c>
      <c r="Y657" s="1">
        <v>34824</v>
      </c>
      <c r="Z657" s="1">
        <v>34852</v>
      </c>
      <c r="AA657">
        <f>_xlfn.DAYS(orderjoin[[#This Row],[orders.ShippedDate]],orderjoin[[#This Row],[orders.OrderDate]])</f>
        <v>3</v>
      </c>
      <c r="AB657" s="1">
        <v>34827</v>
      </c>
      <c r="AC657">
        <v>2</v>
      </c>
      <c r="AD657">
        <v>46.77</v>
      </c>
      <c r="AE657" t="s">
        <v>203</v>
      </c>
      <c r="AF657" t="s">
        <v>204</v>
      </c>
      <c r="AG657" t="s">
        <v>200</v>
      </c>
      <c r="AH657" t="s">
        <v>63</v>
      </c>
      <c r="AI657" t="s">
        <v>205</v>
      </c>
      <c r="AJ657" t="s">
        <v>36</v>
      </c>
      <c r="AK657">
        <v>31</v>
      </c>
      <c r="AL657" t="s">
        <v>564</v>
      </c>
      <c r="AM657">
        <v>14</v>
      </c>
      <c r="AN657">
        <v>4</v>
      </c>
      <c r="AO657" t="s">
        <v>565</v>
      </c>
      <c r="AP657" s="7">
        <v>12.5</v>
      </c>
      <c r="AQ657">
        <v>0</v>
      </c>
      <c r="AR657">
        <v>70</v>
      </c>
      <c r="AS657">
        <v>20</v>
      </c>
      <c r="AT657">
        <v>0</v>
      </c>
      <c r="AU657" t="s">
        <v>202</v>
      </c>
      <c r="AV657" t="s">
        <v>203</v>
      </c>
      <c r="AW657" t="s">
        <v>899</v>
      </c>
      <c r="AX657" t="s">
        <v>654</v>
      </c>
      <c r="AY657" t="s">
        <v>204</v>
      </c>
      <c r="AZ657" t="s">
        <v>200</v>
      </c>
      <c r="BA657" t="s">
        <v>63</v>
      </c>
      <c r="BB657" t="s">
        <v>205</v>
      </c>
      <c r="BC657" t="s">
        <v>36</v>
      </c>
      <c r="BD657" t="s">
        <v>900</v>
      </c>
      <c r="BE657" t="s">
        <v>901</v>
      </c>
      <c r="BF657">
        <v>14</v>
      </c>
      <c r="BG657" t="s">
        <v>991</v>
      </c>
      <c r="BH657" t="s">
        <v>992</v>
      </c>
      <c r="BI657" t="s">
        <v>654</v>
      </c>
      <c r="BJ657" t="s">
        <v>993</v>
      </c>
      <c r="BK657" t="s">
        <v>994</v>
      </c>
      <c r="BL657" t="s">
        <v>21</v>
      </c>
      <c r="BM657" t="s">
        <v>995</v>
      </c>
      <c r="BN657" t="s">
        <v>150</v>
      </c>
      <c r="BO657" t="s">
        <v>996</v>
      </c>
      <c r="BP657" t="s">
        <v>997</v>
      </c>
      <c r="BQ657">
        <v>4</v>
      </c>
      <c r="BR657" t="s">
        <v>989</v>
      </c>
      <c r="BS657" t="s">
        <v>990</v>
      </c>
      <c r="BT657">
        <v>2</v>
      </c>
      <c r="BU657" t="s">
        <v>1199</v>
      </c>
      <c r="BV657" t="s">
        <v>1200</v>
      </c>
      <c r="BW657">
        <v>7</v>
      </c>
      <c r="BX657" t="s">
        <v>1618</v>
      </c>
      <c r="BY657" t="s">
        <v>1209</v>
      </c>
      <c r="BZ657" t="s">
        <v>654</v>
      </c>
      <c r="CA657" t="s">
        <v>1581</v>
      </c>
      <c r="CB657" s="1">
        <v>22065</v>
      </c>
      <c r="CC657" s="1">
        <v>34336</v>
      </c>
      <c r="CD657" t="s">
        <v>1619</v>
      </c>
      <c r="CE657" t="s">
        <v>194</v>
      </c>
      <c r="CF657" t="s">
        <v>21</v>
      </c>
      <c r="CG657" t="s">
        <v>1620</v>
      </c>
      <c r="CH657" t="s">
        <v>196</v>
      </c>
      <c r="CI657" t="s">
        <v>1621</v>
      </c>
      <c r="CJ657">
        <v>465</v>
      </c>
      <c r="CK657">
        <v>5</v>
      </c>
      <c r="CL657">
        <v>190</v>
      </c>
    </row>
    <row r="658" spans="1:90">
      <c r="A658">
        <v>10497</v>
      </c>
      <c r="B658">
        <v>56</v>
      </c>
      <c r="C658" s="8">
        <v>30.4</v>
      </c>
      <c r="D658">
        <v>14</v>
      </c>
      <c r="E658">
        <v>0</v>
      </c>
      <c r="F658">
        <v>10497</v>
      </c>
      <c r="G658" t="s">
        <v>165</v>
      </c>
      <c r="H658">
        <v>7</v>
      </c>
      <c r="I658" s="1">
        <v>34824</v>
      </c>
      <c r="J658" s="1">
        <v>34852</v>
      </c>
      <c r="K658" s="1">
        <v>34827</v>
      </c>
      <c r="L658">
        <f>_xlfn.DAYS(orderjoin[[#This Row],[ShippedDate]],orderjoin[[#This Row],[OrderDate]])</f>
        <v>3</v>
      </c>
      <c r="M658">
        <f>_xlfn.DAYS(orderjoin[[#This Row],[RequiredDate]],orderjoin[[#This Row],[ShippedDate]])</f>
        <v>25</v>
      </c>
      <c r="N658">
        <v>1</v>
      </c>
      <c r="O658">
        <v>36.21</v>
      </c>
      <c r="P658" t="s">
        <v>166</v>
      </c>
      <c r="Q658" t="s">
        <v>167</v>
      </c>
      <c r="R658" t="s">
        <v>168</v>
      </c>
      <c r="S658" t="s">
        <v>21</v>
      </c>
      <c r="T658" t="s">
        <v>169</v>
      </c>
      <c r="U658" t="s">
        <v>29</v>
      </c>
      <c r="V658">
        <v>10497</v>
      </c>
      <c r="W658" t="s">
        <v>165</v>
      </c>
      <c r="X658">
        <v>7</v>
      </c>
      <c r="Y658" s="1">
        <v>34824</v>
      </c>
      <c r="Z658" s="1">
        <v>34852</v>
      </c>
      <c r="AA658">
        <f>_xlfn.DAYS(orderjoin[[#This Row],[orders.ShippedDate]],orderjoin[[#This Row],[orders.OrderDate]])</f>
        <v>3</v>
      </c>
      <c r="AB658" s="1">
        <v>34827</v>
      </c>
      <c r="AC658">
        <v>1</v>
      </c>
      <c r="AD658">
        <v>36.21</v>
      </c>
      <c r="AE658" t="s">
        <v>166</v>
      </c>
      <c r="AF658" t="s">
        <v>167</v>
      </c>
      <c r="AG658" t="s">
        <v>168</v>
      </c>
      <c r="AH658" t="s">
        <v>21</v>
      </c>
      <c r="AI658" t="s">
        <v>169</v>
      </c>
      <c r="AJ658" t="s">
        <v>29</v>
      </c>
      <c r="AK658">
        <v>56</v>
      </c>
      <c r="AL658" t="s">
        <v>612</v>
      </c>
      <c r="AM658">
        <v>26</v>
      </c>
      <c r="AN658">
        <v>5</v>
      </c>
      <c r="AO658" t="s">
        <v>613</v>
      </c>
      <c r="AP658" s="7">
        <v>38</v>
      </c>
      <c r="AQ658">
        <v>21</v>
      </c>
      <c r="AR658">
        <v>10</v>
      </c>
      <c r="AS658">
        <v>30</v>
      </c>
      <c r="AT658">
        <v>0</v>
      </c>
      <c r="AU658" t="s">
        <v>165</v>
      </c>
      <c r="AV658" t="s">
        <v>166</v>
      </c>
      <c r="AW658" t="s">
        <v>791</v>
      </c>
      <c r="AX658" t="s">
        <v>654</v>
      </c>
      <c r="AY658" t="s">
        <v>167</v>
      </c>
      <c r="AZ658" t="s">
        <v>168</v>
      </c>
      <c r="BA658" t="s">
        <v>21</v>
      </c>
      <c r="BB658" t="s">
        <v>169</v>
      </c>
      <c r="BC658" t="s">
        <v>29</v>
      </c>
      <c r="BD658" t="s">
        <v>792</v>
      </c>
      <c r="BE658" t="s">
        <v>793</v>
      </c>
      <c r="BF658">
        <v>26</v>
      </c>
      <c r="BG658" t="s">
        <v>1113</v>
      </c>
      <c r="BH658" t="s">
        <v>1114</v>
      </c>
      <c r="BI658" t="s">
        <v>669</v>
      </c>
      <c r="BJ658" t="s">
        <v>1115</v>
      </c>
      <c r="BK658" t="s">
        <v>1116</v>
      </c>
      <c r="BL658" t="s">
        <v>21</v>
      </c>
      <c r="BM658" t="s">
        <v>1117</v>
      </c>
      <c r="BN658" t="s">
        <v>150</v>
      </c>
      <c r="BO658" t="s">
        <v>1118</v>
      </c>
      <c r="BP658" t="s">
        <v>1119</v>
      </c>
      <c r="BQ658">
        <v>5</v>
      </c>
      <c r="BR658" t="s">
        <v>1021</v>
      </c>
      <c r="BS658" t="s">
        <v>1022</v>
      </c>
      <c r="BT658">
        <v>1</v>
      </c>
      <c r="BU658" t="s">
        <v>1197</v>
      </c>
      <c r="BV658" t="s">
        <v>1198</v>
      </c>
      <c r="BW658">
        <v>7</v>
      </c>
      <c r="BX658" t="s">
        <v>1618</v>
      </c>
      <c r="BY658" t="s">
        <v>1209</v>
      </c>
      <c r="BZ658" t="s">
        <v>654</v>
      </c>
      <c r="CA658" t="s">
        <v>1581</v>
      </c>
      <c r="CB658" s="1">
        <v>22065</v>
      </c>
      <c r="CC658" s="1">
        <v>34336</v>
      </c>
      <c r="CD658" t="s">
        <v>1619</v>
      </c>
      <c r="CE658" t="s">
        <v>194</v>
      </c>
      <c r="CF658" t="s">
        <v>21</v>
      </c>
      <c r="CG658" t="s">
        <v>1620</v>
      </c>
      <c r="CH658" t="s">
        <v>196</v>
      </c>
      <c r="CI658" t="s">
        <v>1621</v>
      </c>
      <c r="CJ658">
        <v>465</v>
      </c>
      <c r="CK658">
        <v>5</v>
      </c>
      <c r="CL658">
        <v>425.59999999999997</v>
      </c>
    </row>
    <row r="659" spans="1:90">
      <c r="A659">
        <v>10497</v>
      </c>
      <c r="B659">
        <v>72</v>
      </c>
      <c r="C659" s="8">
        <v>27.8</v>
      </c>
      <c r="D659">
        <v>25</v>
      </c>
      <c r="E659">
        <v>0</v>
      </c>
      <c r="F659">
        <v>10497</v>
      </c>
      <c r="G659" t="s">
        <v>165</v>
      </c>
      <c r="H659">
        <v>7</v>
      </c>
      <c r="I659" s="1">
        <v>34824</v>
      </c>
      <c r="J659" s="1">
        <v>34852</v>
      </c>
      <c r="K659" s="1">
        <v>34827</v>
      </c>
      <c r="L659">
        <f>_xlfn.DAYS(orderjoin[[#This Row],[ShippedDate]],orderjoin[[#This Row],[OrderDate]])</f>
        <v>3</v>
      </c>
      <c r="M659">
        <f>_xlfn.DAYS(orderjoin[[#This Row],[RequiredDate]],orderjoin[[#This Row],[ShippedDate]])</f>
        <v>25</v>
      </c>
      <c r="N659">
        <v>1</v>
      </c>
      <c r="O659">
        <v>36.21</v>
      </c>
      <c r="P659" t="s">
        <v>166</v>
      </c>
      <c r="Q659" t="s">
        <v>167</v>
      </c>
      <c r="R659" t="s">
        <v>168</v>
      </c>
      <c r="S659" t="s">
        <v>21</v>
      </c>
      <c r="T659" t="s">
        <v>169</v>
      </c>
      <c r="U659" t="s">
        <v>29</v>
      </c>
      <c r="V659">
        <v>10497</v>
      </c>
      <c r="W659" t="s">
        <v>165</v>
      </c>
      <c r="X659">
        <v>7</v>
      </c>
      <c r="Y659" s="1">
        <v>34824</v>
      </c>
      <c r="Z659" s="1">
        <v>34852</v>
      </c>
      <c r="AA659">
        <f>_xlfn.DAYS(orderjoin[[#This Row],[orders.ShippedDate]],orderjoin[[#This Row],[orders.OrderDate]])</f>
        <v>3</v>
      </c>
      <c r="AB659" s="1">
        <v>34827</v>
      </c>
      <c r="AC659">
        <v>1</v>
      </c>
      <c r="AD659">
        <v>36.21</v>
      </c>
      <c r="AE659" t="s">
        <v>166</v>
      </c>
      <c r="AF659" t="s">
        <v>167</v>
      </c>
      <c r="AG659" t="s">
        <v>168</v>
      </c>
      <c r="AH659" t="s">
        <v>21</v>
      </c>
      <c r="AI659" t="s">
        <v>169</v>
      </c>
      <c r="AJ659" t="s">
        <v>29</v>
      </c>
      <c r="AK659">
        <v>72</v>
      </c>
      <c r="AL659" t="s">
        <v>641</v>
      </c>
      <c r="AM659">
        <v>14</v>
      </c>
      <c r="AN659">
        <v>4</v>
      </c>
      <c r="AO659" t="s">
        <v>567</v>
      </c>
      <c r="AP659" s="7">
        <v>34.799999999999997</v>
      </c>
      <c r="AQ659">
        <v>14</v>
      </c>
      <c r="AR659">
        <v>0</v>
      </c>
      <c r="AS659">
        <v>0</v>
      </c>
      <c r="AT659">
        <v>0</v>
      </c>
      <c r="AU659" t="s">
        <v>165</v>
      </c>
      <c r="AV659" t="s">
        <v>166</v>
      </c>
      <c r="AW659" t="s">
        <v>791</v>
      </c>
      <c r="AX659" t="s">
        <v>654</v>
      </c>
      <c r="AY659" t="s">
        <v>167</v>
      </c>
      <c r="AZ659" t="s">
        <v>168</v>
      </c>
      <c r="BA659" t="s">
        <v>21</v>
      </c>
      <c r="BB659" t="s">
        <v>169</v>
      </c>
      <c r="BC659" t="s">
        <v>29</v>
      </c>
      <c r="BD659" t="s">
        <v>792</v>
      </c>
      <c r="BE659" t="s">
        <v>793</v>
      </c>
      <c r="BF659">
        <v>14</v>
      </c>
      <c r="BG659" t="s">
        <v>991</v>
      </c>
      <c r="BH659" t="s">
        <v>992</v>
      </c>
      <c r="BI659" t="s">
        <v>654</v>
      </c>
      <c r="BJ659" t="s">
        <v>993</v>
      </c>
      <c r="BK659" t="s">
        <v>994</v>
      </c>
      <c r="BL659" t="s">
        <v>21</v>
      </c>
      <c r="BM659" t="s">
        <v>995</v>
      </c>
      <c r="BN659" t="s">
        <v>150</v>
      </c>
      <c r="BO659" t="s">
        <v>996</v>
      </c>
      <c r="BP659" t="s">
        <v>997</v>
      </c>
      <c r="BQ659">
        <v>4</v>
      </c>
      <c r="BR659" t="s">
        <v>989</v>
      </c>
      <c r="BS659" t="s">
        <v>990</v>
      </c>
      <c r="BT659">
        <v>1</v>
      </c>
      <c r="BU659" t="s">
        <v>1197</v>
      </c>
      <c r="BV659" t="s">
        <v>1198</v>
      </c>
      <c r="BW659">
        <v>7</v>
      </c>
      <c r="BX659" t="s">
        <v>1618</v>
      </c>
      <c r="BY659" t="s">
        <v>1209</v>
      </c>
      <c r="BZ659" t="s">
        <v>654</v>
      </c>
      <c r="CA659" t="s">
        <v>1581</v>
      </c>
      <c r="CB659" s="1">
        <v>22065</v>
      </c>
      <c r="CC659" s="1">
        <v>34336</v>
      </c>
      <c r="CD659" t="s">
        <v>1619</v>
      </c>
      <c r="CE659" t="s">
        <v>194</v>
      </c>
      <c r="CF659" t="s">
        <v>21</v>
      </c>
      <c r="CG659" t="s">
        <v>1620</v>
      </c>
      <c r="CH659" t="s">
        <v>196</v>
      </c>
      <c r="CI659" t="s">
        <v>1621</v>
      </c>
      <c r="CJ659">
        <v>465</v>
      </c>
      <c r="CK659">
        <v>5</v>
      </c>
      <c r="CL659">
        <v>695</v>
      </c>
    </row>
    <row r="660" spans="1:90">
      <c r="A660">
        <v>10497</v>
      </c>
      <c r="B660">
        <v>77</v>
      </c>
      <c r="C660" s="8">
        <v>10.4</v>
      </c>
      <c r="D660">
        <v>25</v>
      </c>
      <c r="E660">
        <v>0</v>
      </c>
      <c r="F660">
        <v>10497</v>
      </c>
      <c r="G660" t="s">
        <v>165</v>
      </c>
      <c r="H660">
        <v>7</v>
      </c>
      <c r="I660" s="1">
        <v>34824</v>
      </c>
      <c r="J660" s="1">
        <v>34852</v>
      </c>
      <c r="K660" s="1">
        <v>34827</v>
      </c>
      <c r="L660">
        <f>_xlfn.DAYS(orderjoin[[#This Row],[ShippedDate]],orderjoin[[#This Row],[OrderDate]])</f>
        <v>3</v>
      </c>
      <c r="M660">
        <f>_xlfn.DAYS(orderjoin[[#This Row],[RequiredDate]],orderjoin[[#This Row],[ShippedDate]])</f>
        <v>25</v>
      </c>
      <c r="N660">
        <v>1</v>
      </c>
      <c r="O660">
        <v>36.21</v>
      </c>
      <c r="P660" t="s">
        <v>166</v>
      </c>
      <c r="Q660" t="s">
        <v>167</v>
      </c>
      <c r="R660" t="s">
        <v>168</v>
      </c>
      <c r="S660" t="s">
        <v>21</v>
      </c>
      <c r="T660" t="s">
        <v>169</v>
      </c>
      <c r="U660" t="s">
        <v>29</v>
      </c>
      <c r="V660">
        <v>10497</v>
      </c>
      <c r="W660" t="s">
        <v>165</v>
      </c>
      <c r="X660">
        <v>7</v>
      </c>
      <c r="Y660" s="1">
        <v>34824</v>
      </c>
      <c r="Z660" s="1">
        <v>34852</v>
      </c>
      <c r="AA660">
        <f>_xlfn.DAYS(orderjoin[[#This Row],[orders.ShippedDate]],orderjoin[[#This Row],[orders.OrderDate]])</f>
        <v>3</v>
      </c>
      <c r="AB660" s="1">
        <v>34827</v>
      </c>
      <c r="AC660">
        <v>1</v>
      </c>
      <c r="AD660">
        <v>36.21</v>
      </c>
      <c r="AE660" t="s">
        <v>166</v>
      </c>
      <c r="AF660" t="s">
        <v>167</v>
      </c>
      <c r="AG660" t="s">
        <v>168</v>
      </c>
      <c r="AH660" t="s">
        <v>21</v>
      </c>
      <c r="AI660" t="s">
        <v>169</v>
      </c>
      <c r="AJ660" t="s">
        <v>29</v>
      </c>
      <c r="AK660">
        <v>77</v>
      </c>
      <c r="AL660" t="s">
        <v>649</v>
      </c>
      <c r="AM660">
        <v>12</v>
      </c>
      <c r="AN660">
        <v>2</v>
      </c>
      <c r="AO660" t="s">
        <v>650</v>
      </c>
      <c r="AP660" s="7">
        <v>13</v>
      </c>
      <c r="AQ660">
        <v>32</v>
      </c>
      <c r="AR660">
        <v>0</v>
      </c>
      <c r="AS660">
        <v>15</v>
      </c>
      <c r="AT660">
        <v>0</v>
      </c>
      <c r="AU660" t="s">
        <v>165</v>
      </c>
      <c r="AV660" t="s">
        <v>166</v>
      </c>
      <c r="AW660" t="s">
        <v>791</v>
      </c>
      <c r="AX660" t="s">
        <v>654</v>
      </c>
      <c r="AY660" t="s">
        <v>167</v>
      </c>
      <c r="AZ660" t="s">
        <v>168</v>
      </c>
      <c r="BA660" t="s">
        <v>21</v>
      </c>
      <c r="BB660" t="s">
        <v>169</v>
      </c>
      <c r="BC660" t="s">
        <v>29</v>
      </c>
      <c r="BD660" t="s">
        <v>792</v>
      </c>
      <c r="BE660" t="s">
        <v>793</v>
      </c>
      <c r="BF660">
        <v>12</v>
      </c>
      <c r="BG660" t="s">
        <v>1071</v>
      </c>
      <c r="BH660" t="s">
        <v>1072</v>
      </c>
      <c r="BI660" t="s">
        <v>1073</v>
      </c>
      <c r="BJ660" t="s">
        <v>1074</v>
      </c>
      <c r="BK660" t="s">
        <v>1075</v>
      </c>
      <c r="BL660" t="s">
        <v>21</v>
      </c>
      <c r="BM660" t="s">
        <v>1076</v>
      </c>
      <c r="BN660" t="s">
        <v>29</v>
      </c>
      <c r="BO660" t="s">
        <v>1077</v>
      </c>
      <c r="BP660" t="s">
        <v>21</v>
      </c>
      <c r="BQ660">
        <v>2</v>
      </c>
      <c r="BR660" t="s">
        <v>1012</v>
      </c>
      <c r="BS660" t="s">
        <v>1013</v>
      </c>
      <c r="BT660">
        <v>1</v>
      </c>
      <c r="BU660" t="s">
        <v>1197</v>
      </c>
      <c r="BV660" t="s">
        <v>1198</v>
      </c>
      <c r="BW660">
        <v>7</v>
      </c>
      <c r="BX660" t="s">
        <v>1618</v>
      </c>
      <c r="BY660" t="s">
        <v>1209</v>
      </c>
      <c r="BZ660" t="s">
        <v>654</v>
      </c>
      <c r="CA660" t="s">
        <v>1581</v>
      </c>
      <c r="CB660" s="1">
        <v>22065</v>
      </c>
      <c r="CC660" s="1">
        <v>34336</v>
      </c>
      <c r="CD660" t="s">
        <v>1619</v>
      </c>
      <c r="CE660" t="s">
        <v>194</v>
      </c>
      <c r="CF660" t="s">
        <v>21</v>
      </c>
      <c r="CG660" t="s">
        <v>1620</v>
      </c>
      <c r="CH660" t="s">
        <v>196</v>
      </c>
      <c r="CI660" t="s">
        <v>1621</v>
      </c>
      <c r="CJ660">
        <v>465</v>
      </c>
      <c r="CK660">
        <v>5</v>
      </c>
      <c r="CL660">
        <v>260</v>
      </c>
    </row>
    <row r="661" spans="1:90">
      <c r="A661">
        <v>10498</v>
      </c>
      <c r="B661">
        <v>24</v>
      </c>
      <c r="C661" s="8">
        <v>4.5</v>
      </c>
      <c r="D661">
        <v>14</v>
      </c>
      <c r="E661">
        <v>0</v>
      </c>
      <c r="F661">
        <v>10498</v>
      </c>
      <c r="G661" t="s">
        <v>65</v>
      </c>
      <c r="H661">
        <v>8</v>
      </c>
      <c r="I661" s="1">
        <v>34827</v>
      </c>
      <c r="J661" s="1">
        <v>34855</v>
      </c>
      <c r="K661" s="1">
        <v>34831</v>
      </c>
      <c r="L661">
        <f>_xlfn.DAYS(orderjoin[[#This Row],[ShippedDate]],orderjoin[[#This Row],[OrderDate]])</f>
        <v>4</v>
      </c>
      <c r="M661">
        <f>_xlfn.DAYS(orderjoin[[#This Row],[RequiredDate]],orderjoin[[#This Row],[ShippedDate]])</f>
        <v>24</v>
      </c>
      <c r="N661">
        <v>2</v>
      </c>
      <c r="O661">
        <v>29.75</v>
      </c>
      <c r="P661" t="s">
        <v>66</v>
      </c>
      <c r="Q661" t="s">
        <v>67</v>
      </c>
      <c r="R661" t="s">
        <v>68</v>
      </c>
      <c r="S661" t="s">
        <v>69</v>
      </c>
      <c r="T661" t="s">
        <v>70</v>
      </c>
      <c r="U661" t="s">
        <v>71</v>
      </c>
      <c r="V661">
        <v>10498</v>
      </c>
      <c r="W661" t="s">
        <v>65</v>
      </c>
      <c r="X661">
        <v>8</v>
      </c>
      <c r="Y661" s="1">
        <v>34827</v>
      </c>
      <c r="Z661" s="1">
        <v>34855</v>
      </c>
      <c r="AA661">
        <f>_xlfn.DAYS(orderjoin[[#This Row],[orders.ShippedDate]],orderjoin[[#This Row],[orders.OrderDate]])</f>
        <v>4</v>
      </c>
      <c r="AB661" s="1">
        <v>34831</v>
      </c>
      <c r="AC661">
        <v>2</v>
      </c>
      <c r="AD661">
        <v>29.75</v>
      </c>
      <c r="AE661" t="s">
        <v>66</v>
      </c>
      <c r="AF661" t="s">
        <v>67</v>
      </c>
      <c r="AG661" t="s">
        <v>68</v>
      </c>
      <c r="AH661" t="s">
        <v>69</v>
      </c>
      <c r="AI661" t="s">
        <v>70</v>
      </c>
      <c r="AJ661" t="s">
        <v>71</v>
      </c>
      <c r="AK661">
        <v>24</v>
      </c>
      <c r="AL661" t="s">
        <v>550</v>
      </c>
      <c r="AM661">
        <v>10</v>
      </c>
      <c r="AN661">
        <v>1</v>
      </c>
      <c r="AO661" t="s">
        <v>551</v>
      </c>
      <c r="AP661" s="7">
        <v>4.5</v>
      </c>
      <c r="AQ661">
        <v>20</v>
      </c>
      <c r="AR661">
        <v>0</v>
      </c>
      <c r="AS661">
        <v>0</v>
      </c>
      <c r="AT661">
        <v>1</v>
      </c>
      <c r="AU661" t="s">
        <v>65</v>
      </c>
      <c r="AV661" t="s">
        <v>66</v>
      </c>
      <c r="AW661" t="s">
        <v>765</v>
      </c>
      <c r="AX661" t="s">
        <v>654</v>
      </c>
      <c r="AY661" t="s">
        <v>67</v>
      </c>
      <c r="AZ661" t="s">
        <v>68</v>
      </c>
      <c r="BA661" t="s">
        <v>69</v>
      </c>
      <c r="BB661" t="s">
        <v>70</v>
      </c>
      <c r="BC661" t="s">
        <v>71</v>
      </c>
      <c r="BD661" t="s">
        <v>766</v>
      </c>
      <c r="BE661" t="s">
        <v>767</v>
      </c>
      <c r="BF661">
        <v>10</v>
      </c>
      <c r="BG661" t="s">
        <v>1066</v>
      </c>
      <c r="BH661" t="s">
        <v>1067</v>
      </c>
      <c r="BI661" t="s">
        <v>676</v>
      </c>
      <c r="BJ661" t="s">
        <v>1068</v>
      </c>
      <c r="BK661" t="s">
        <v>200</v>
      </c>
      <c r="BL661" t="s">
        <v>21</v>
      </c>
      <c r="BM661" t="s">
        <v>1069</v>
      </c>
      <c r="BN661" t="s">
        <v>36</v>
      </c>
      <c r="BO661" t="s">
        <v>1070</v>
      </c>
      <c r="BP661" t="s">
        <v>21</v>
      </c>
      <c r="BQ661">
        <v>1</v>
      </c>
      <c r="BR661" t="s">
        <v>1004</v>
      </c>
      <c r="BS661" t="s">
        <v>1005</v>
      </c>
      <c r="BT661">
        <v>2</v>
      </c>
      <c r="BU661" t="s">
        <v>1199</v>
      </c>
      <c r="BV661" t="s">
        <v>1200</v>
      </c>
      <c r="BW661">
        <v>8</v>
      </c>
      <c r="BX661" t="s">
        <v>1598</v>
      </c>
      <c r="BY661" t="s">
        <v>1210</v>
      </c>
      <c r="BZ661" t="s">
        <v>1211</v>
      </c>
      <c r="CA661" t="s">
        <v>1586</v>
      </c>
      <c r="CB661" s="1">
        <v>21194</v>
      </c>
      <c r="CC661" s="1">
        <v>34398</v>
      </c>
      <c r="CD661" t="s">
        <v>1599</v>
      </c>
      <c r="CE661" t="s">
        <v>131</v>
      </c>
      <c r="CF661" t="s">
        <v>132</v>
      </c>
      <c r="CG661" t="s">
        <v>1600</v>
      </c>
      <c r="CH661" t="s">
        <v>99</v>
      </c>
      <c r="CI661" t="s">
        <v>1601</v>
      </c>
      <c r="CJ661">
        <v>2344</v>
      </c>
      <c r="CK661">
        <v>2</v>
      </c>
      <c r="CL661">
        <v>63</v>
      </c>
    </row>
    <row r="662" spans="1:90">
      <c r="A662">
        <v>10498</v>
      </c>
      <c r="B662">
        <v>40</v>
      </c>
      <c r="C662" s="8">
        <v>18.399999999999999</v>
      </c>
      <c r="D662">
        <v>5</v>
      </c>
      <c r="E662">
        <v>0</v>
      </c>
      <c r="F662">
        <v>10498</v>
      </c>
      <c r="G662" t="s">
        <v>65</v>
      </c>
      <c r="H662">
        <v>8</v>
      </c>
      <c r="I662" s="1">
        <v>34827</v>
      </c>
      <c r="J662" s="1">
        <v>34855</v>
      </c>
      <c r="K662" s="1">
        <v>34831</v>
      </c>
      <c r="L662">
        <f>_xlfn.DAYS(orderjoin[[#This Row],[ShippedDate]],orderjoin[[#This Row],[OrderDate]])</f>
        <v>4</v>
      </c>
      <c r="M662">
        <f>_xlfn.DAYS(orderjoin[[#This Row],[RequiredDate]],orderjoin[[#This Row],[ShippedDate]])</f>
        <v>24</v>
      </c>
      <c r="N662">
        <v>2</v>
      </c>
      <c r="O662">
        <v>29.75</v>
      </c>
      <c r="P662" t="s">
        <v>66</v>
      </c>
      <c r="Q662" t="s">
        <v>67</v>
      </c>
      <c r="R662" t="s">
        <v>68</v>
      </c>
      <c r="S662" t="s">
        <v>69</v>
      </c>
      <c r="T662" t="s">
        <v>70</v>
      </c>
      <c r="U662" t="s">
        <v>71</v>
      </c>
      <c r="V662">
        <v>10498</v>
      </c>
      <c r="W662" t="s">
        <v>65</v>
      </c>
      <c r="X662">
        <v>8</v>
      </c>
      <c r="Y662" s="1">
        <v>34827</v>
      </c>
      <c r="Z662" s="1">
        <v>34855</v>
      </c>
      <c r="AA662">
        <f>_xlfn.DAYS(orderjoin[[#This Row],[orders.ShippedDate]],orderjoin[[#This Row],[orders.OrderDate]])</f>
        <v>4</v>
      </c>
      <c r="AB662" s="1">
        <v>34831</v>
      </c>
      <c r="AC662">
        <v>2</v>
      </c>
      <c r="AD662">
        <v>29.75</v>
      </c>
      <c r="AE662" t="s">
        <v>66</v>
      </c>
      <c r="AF662" t="s">
        <v>67</v>
      </c>
      <c r="AG662" t="s">
        <v>68</v>
      </c>
      <c r="AH662" t="s">
        <v>69</v>
      </c>
      <c r="AI662" t="s">
        <v>70</v>
      </c>
      <c r="AJ662" t="s">
        <v>71</v>
      </c>
      <c r="AK662">
        <v>40</v>
      </c>
      <c r="AL662" t="s">
        <v>580</v>
      </c>
      <c r="AM662">
        <v>19</v>
      </c>
      <c r="AN662">
        <v>8</v>
      </c>
      <c r="AO662" t="s">
        <v>581</v>
      </c>
      <c r="AP662" s="7">
        <v>18.399999999999999</v>
      </c>
      <c r="AQ662">
        <v>123</v>
      </c>
      <c r="AR662">
        <v>0</v>
      </c>
      <c r="AS662">
        <v>30</v>
      </c>
      <c r="AT662">
        <v>0</v>
      </c>
      <c r="AU662" t="s">
        <v>65</v>
      </c>
      <c r="AV662" t="s">
        <v>66</v>
      </c>
      <c r="AW662" t="s">
        <v>765</v>
      </c>
      <c r="AX662" t="s">
        <v>654</v>
      </c>
      <c r="AY662" t="s">
        <v>67</v>
      </c>
      <c r="AZ662" t="s">
        <v>68</v>
      </c>
      <c r="BA662" t="s">
        <v>69</v>
      </c>
      <c r="BB662" t="s">
        <v>70</v>
      </c>
      <c r="BC662" t="s">
        <v>71</v>
      </c>
      <c r="BD662" t="s">
        <v>766</v>
      </c>
      <c r="BE662" t="s">
        <v>767</v>
      </c>
      <c r="BF662">
        <v>19</v>
      </c>
      <c r="BG662" t="s">
        <v>1086</v>
      </c>
      <c r="BH662" t="s">
        <v>1087</v>
      </c>
      <c r="BI662" t="s">
        <v>1088</v>
      </c>
      <c r="BJ662" t="s">
        <v>1089</v>
      </c>
      <c r="BK662" t="s">
        <v>1090</v>
      </c>
      <c r="BL662" t="s">
        <v>1091</v>
      </c>
      <c r="BM662" t="s">
        <v>1092</v>
      </c>
      <c r="BN662" t="s">
        <v>99</v>
      </c>
      <c r="BO662" t="s">
        <v>1093</v>
      </c>
      <c r="BP662" t="s">
        <v>1094</v>
      </c>
      <c r="BQ662">
        <v>8</v>
      </c>
      <c r="BR662" t="s">
        <v>1057</v>
      </c>
      <c r="BS662" t="s">
        <v>1058</v>
      </c>
      <c r="BT662">
        <v>2</v>
      </c>
      <c r="BU662" t="s">
        <v>1199</v>
      </c>
      <c r="BV662" t="s">
        <v>1200</v>
      </c>
      <c r="BW662">
        <v>8</v>
      </c>
      <c r="BX662" t="s">
        <v>1598</v>
      </c>
      <c r="BY662" t="s">
        <v>1210</v>
      </c>
      <c r="BZ662" t="s">
        <v>1211</v>
      </c>
      <c r="CA662" t="s">
        <v>1586</v>
      </c>
      <c r="CB662" s="1">
        <v>21194</v>
      </c>
      <c r="CC662" s="1">
        <v>34398</v>
      </c>
      <c r="CD662" t="s">
        <v>1599</v>
      </c>
      <c r="CE662" t="s">
        <v>131</v>
      </c>
      <c r="CF662" t="s">
        <v>132</v>
      </c>
      <c r="CG662" t="s">
        <v>1600</v>
      </c>
      <c r="CH662" t="s">
        <v>99</v>
      </c>
      <c r="CI662" t="s">
        <v>1601</v>
      </c>
      <c r="CJ662">
        <v>2344</v>
      </c>
      <c r="CK662">
        <v>2</v>
      </c>
      <c r="CL662">
        <v>92</v>
      </c>
    </row>
    <row r="663" spans="1:90">
      <c r="A663">
        <v>10498</v>
      </c>
      <c r="B663">
        <v>42</v>
      </c>
      <c r="C663" s="8">
        <v>14</v>
      </c>
      <c r="D663">
        <v>30</v>
      </c>
      <c r="E663">
        <v>0</v>
      </c>
      <c r="F663">
        <v>10498</v>
      </c>
      <c r="G663" t="s">
        <v>65</v>
      </c>
      <c r="H663">
        <v>8</v>
      </c>
      <c r="I663" s="1">
        <v>34827</v>
      </c>
      <c r="J663" s="1">
        <v>34855</v>
      </c>
      <c r="K663" s="1">
        <v>34831</v>
      </c>
      <c r="L663">
        <f>_xlfn.DAYS(orderjoin[[#This Row],[ShippedDate]],orderjoin[[#This Row],[OrderDate]])</f>
        <v>4</v>
      </c>
      <c r="M663">
        <f>_xlfn.DAYS(orderjoin[[#This Row],[RequiredDate]],orderjoin[[#This Row],[ShippedDate]])</f>
        <v>24</v>
      </c>
      <c r="N663">
        <v>2</v>
      </c>
      <c r="O663">
        <v>29.75</v>
      </c>
      <c r="P663" t="s">
        <v>66</v>
      </c>
      <c r="Q663" t="s">
        <v>67</v>
      </c>
      <c r="R663" t="s">
        <v>68</v>
      </c>
      <c r="S663" t="s">
        <v>69</v>
      </c>
      <c r="T663" t="s">
        <v>70</v>
      </c>
      <c r="U663" t="s">
        <v>71</v>
      </c>
      <c r="V663">
        <v>10498</v>
      </c>
      <c r="W663" t="s">
        <v>65</v>
      </c>
      <c r="X663">
        <v>8</v>
      </c>
      <c r="Y663" s="1">
        <v>34827</v>
      </c>
      <c r="Z663" s="1">
        <v>34855</v>
      </c>
      <c r="AA663">
        <f>_xlfn.DAYS(orderjoin[[#This Row],[orders.ShippedDate]],orderjoin[[#This Row],[orders.OrderDate]])</f>
        <v>4</v>
      </c>
      <c r="AB663" s="1">
        <v>34831</v>
      </c>
      <c r="AC663">
        <v>2</v>
      </c>
      <c r="AD663">
        <v>29.75</v>
      </c>
      <c r="AE663" t="s">
        <v>66</v>
      </c>
      <c r="AF663" t="s">
        <v>67</v>
      </c>
      <c r="AG663" t="s">
        <v>68</v>
      </c>
      <c r="AH663" t="s">
        <v>69</v>
      </c>
      <c r="AI663" t="s">
        <v>70</v>
      </c>
      <c r="AJ663" t="s">
        <v>71</v>
      </c>
      <c r="AK663">
        <v>42</v>
      </c>
      <c r="AL663" t="s">
        <v>584</v>
      </c>
      <c r="AM663">
        <v>20</v>
      </c>
      <c r="AN663">
        <v>5</v>
      </c>
      <c r="AO663" t="s">
        <v>585</v>
      </c>
      <c r="AP663" s="7">
        <v>14</v>
      </c>
      <c r="AQ663">
        <v>26</v>
      </c>
      <c r="AR663">
        <v>0</v>
      </c>
      <c r="AS663">
        <v>0</v>
      </c>
      <c r="AT663">
        <v>1</v>
      </c>
      <c r="AU663" t="s">
        <v>65</v>
      </c>
      <c r="AV663" t="s">
        <v>66</v>
      </c>
      <c r="AW663" t="s">
        <v>765</v>
      </c>
      <c r="AX663" t="s">
        <v>654</v>
      </c>
      <c r="AY663" t="s">
        <v>67</v>
      </c>
      <c r="AZ663" t="s">
        <v>68</v>
      </c>
      <c r="BA663" t="s">
        <v>69</v>
      </c>
      <c r="BB663" t="s">
        <v>70</v>
      </c>
      <c r="BC663" t="s">
        <v>71</v>
      </c>
      <c r="BD663" t="s">
        <v>766</v>
      </c>
      <c r="BE663" t="s">
        <v>767</v>
      </c>
      <c r="BF663">
        <v>20</v>
      </c>
      <c r="BG663" t="s">
        <v>1006</v>
      </c>
      <c r="BH663" t="s">
        <v>1007</v>
      </c>
      <c r="BI663" t="s">
        <v>658</v>
      </c>
      <c r="BJ663" t="s">
        <v>1008</v>
      </c>
      <c r="BK663" t="s">
        <v>1009</v>
      </c>
      <c r="BL663" t="s">
        <v>21</v>
      </c>
      <c r="BM663" t="s">
        <v>1010</v>
      </c>
      <c r="BN663" t="s">
        <v>1009</v>
      </c>
      <c r="BO663" t="s">
        <v>1011</v>
      </c>
      <c r="BP663" t="s">
        <v>21</v>
      </c>
      <c r="BQ663">
        <v>5</v>
      </c>
      <c r="BR663" t="s">
        <v>1021</v>
      </c>
      <c r="BS663" t="s">
        <v>1022</v>
      </c>
      <c r="BT663">
        <v>2</v>
      </c>
      <c r="BU663" t="s">
        <v>1199</v>
      </c>
      <c r="BV663" t="s">
        <v>1200</v>
      </c>
      <c r="BW663">
        <v>8</v>
      </c>
      <c r="BX663" t="s">
        <v>1598</v>
      </c>
      <c r="BY663" t="s">
        <v>1210</v>
      </c>
      <c r="BZ663" t="s">
        <v>1211</v>
      </c>
      <c r="CA663" t="s">
        <v>1586</v>
      </c>
      <c r="CB663" s="1">
        <v>21194</v>
      </c>
      <c r="CC663" s="1">
        <v>34398</v>
      </c>
      <c r="CD663" t="s">
        <v>1599</v>
      </c>
      <c r="CE663" t="s">
        <v>131</v>
      </c>
      <c r="CF663" t="s">
        <v>132</v>
      </c>
      <c r="CG663" t="s">
        <v>1600</v>
      </c>
      <c r="CH663" t="s">
        <v>99</v>
      </c>
      <c r="CI663" t="s">
        <v>1601</v>
      </c>
      <c r="CJ663">
        <v>2344</v>
      </c>
      <c r="CK663">
        <v>2</v>
      </c>
      <c r="CL663">
        <v>420</v>
      </c>
    </row>
    <row r="664" spans="1:90">
      <c r="A664">
        <v>10499</v>
      </c>
      <c r="B664">
        <v>28</v>
      </c>
      <c r="C664" s="8">
        <v>45.6</v>
      </c>
      <c r="D664">
        <v>20</v>
      </c>
      <c r="E664">
        <v>0</v>
      </c>
      <c r="F664">
        <v>10499</v>
      </c>
      <c r="G664" t="s">
        <v>176</v>
      </c>
      <c r="H664">
        <v>4</v>
      </c>
      <c r="I664" s="1">
        <v>34828</v>
      </c>
      <c r="J664" s="1">
        <v>34856</v>
      </c>
      <c r="K664" s="1">
        <v>34836</v>
      </c>
      <c r="L664">
        <f>_xlfn.DAYS(orderjoin[[#This Row],[ShippedDate]],orderjoin[[#This Row],[OrderDate]])</f>
        <v>8</v>
      </c>
      <c r="M664">
        <f>_xlfn.DAYS(orderjoin[[#This Row],[RequiredDate]],orderjoin[[#This Row],[ShippedDate]])</f>
        <v>20</v>
      </c>
      <c r="N664">
        <v>2</v>
      </c>
      <c r="O664">
        <v>102.02</v>
      </c>
      <c r="P664" t="s">
        <v>177</v>
      </c>
      <c r="Q664" t="s">
        <v>178</v>
      </c>
      <c r="R664" t="s">
        <v>179</v>
      </c>
      <c r="S664" t="s">
        <v>180</v>
      </c>
      <c r="T664" t="s">
        <v>181</v>
      </c>
      <c r="U664" t="s">
        <v>71</v>
      </c>
      <c r="V664">
        <v>10499</v>
      </c>
      <c r="W664" t="s">
        <v>176</v>
      </c>
      <c r="X664">
        <v>4</v>
      </c>
      <c r="Y664" s="1">
        <v>34828</v>
      </c>
      <c r="Z664" s="1">
        <v>34856</v>
      </c>
      <c r="AA664">
        <f>_xlfn.DAYS(orderjoin[[#This Row],[orders.ShippedDate]],orderjoin[[#This Row],[orders.OrderDate]])</f>
        <v>8</v>
      </c>
      <c r="AB664" s="1">
        <v>34836</v>
      </c>
      <c r="AC664">
        <v>2</v>
      </c>
      <c r="AD664">
        <v>102.02</v>
      </c>
      <c r="AE664" t="s">
        <v>177</v>
      </c>
      <c r="AF664" t="s">
        <v>178</v>
      </c>
      <c r="AG664" t="s">
        <v>179</v>
      </c>
      <c r="AH664" t="s">
        <v>180</v>
      </c>
      <c r="AI664" t="s">
        <v>181</v>
      </c>
      <c r="AJ664" t="s">
        <v>71</v>
      </c>
      <c r="AK664">
        <v>28</v>
      </c>
      <c r="AL664" t="s">
        <v>558</v>
      </c>
      <c r="AM664">
        <v>12</v>
      </c>
      <c r="AN664">
        <v>7</v>
      </c>
      <c r="AO664" t="s">
        <v>559</v>
      </c>
      <c r="AP664" s="7">
        <v>45.6</v>
      </c>
      <c r="AQ664">
        <v>26</v>
      </c>
      <c r="AR664">
        <v>0</v>
      </c>
      <c r="AS664">
        <v>0</v>
      </c>
      <c r="AT664">
        <v>1</v>
      </c>
      <c r="AU664" t="s">
        <v>176</v>
      </c>
      <c r="AV664" t="s">
        <v>177</v>
      </c>
      <c r="AW664" t="s">
        <v>796</v>
      </c>
      <c r="AX664" t="s">
        <v>686</v>
      </c>
      <c r="AY664" t="s">
        <v>178</v>
      </c>
      <c r="AZ664" t="s">
        <v>179</v>
      </c>
      <c r="BA664" t="s">
        <v>180</v>
      </c>
      <c r="BB664" t="s">
        <v>181</v>
      </c>
      <c r="BC664" t="s">
        <v>71</v>
      </c>
      <c r="BD664" t="s">
        <v>797</v>
      </c>
      <c r="BE664" t="s">
        <v>798</v>
      </c>
      <c r="BF664">
        <v>12</v>
      </c>
      <c r="BG664" t="s">
        <v>1071</v>
      </c>
      <c r="BH664" t="s">
        <v>1072</v>
      </c>
      <c r="BI664" t="s">
        <v>1073</v>
      </c>
      <c r="BJ664" t="s">
        <v>1074</v>
      </c>
      <c r="BK664" t="s">
        <v>1075</v>
      </c>
      <c r="BL664" t="s">
        <v>21</v>
      </c>
      <c r="BM664" t="s">
        <v>1076</v>
      </c>
      <c r="BN664" t="s">
        <v>29</v>
      </c>
      <c r="BO664" t="s">
        <v>1077</v>
      </c>
      <c r="BP664" t="s">
        <v>21</v>
      </c>
      <c r="BQ664">
        <v>7</v>
      </c>
      <c r="BR664" t="s">
        <v>1030</v>
      </c>
      <c r="BS664" t="s">
        <v>1031</v>
      </c>
      <c r="BT664">
        <v>2</v>
      </c>
      <c r="BU664" t="s">
        <v>1199</v>
      </c>
      <c r="BV664" t="s">
        <v>1200</v>
      </c>
      <c r="BW664">
        <v>4</v>
      </c>
      <c r="BX664" t="s">
        <v>1608</v>
      </c>
      <c r="BY664" t="s">
        <v>1206</v>
      </c>
      <c r="BZ664" t="s">
        <v>654</v>
      </c>
      <c r="CA664" t="s">
        <v>1609</v>
      </c>
      <c r="CB664" s="1">
        <v>13777</v>
      </c>
      <c r="CC664" s="1">
        <v>34092</v>
      </c>
      <c r="CD664" t="s">
        <v>1610</v>
      </c>
      <c r="CE664" t="s">
        <v>1611</v>
      </c>
      <c r="CF664" t="s">
        <v>132</v>
      </c>
      <c r="CG664" t="s">
        <v>1612</v>
      </c>
      <c r="CH664" t="s">
        <v>99</v>
      </c>
      <c r="CI664" t="s">
        <v>1613</v>
      </c>
      <c r="CJ664">
        <v>5176</v>
      </c>
      <c r="CK664">
        <v>2</v>
      </c>
      <c r="CL664">
        <v>912</v>
      </c>
    </row>
    <row r="665" spans="1:90">
      <c r="A665">
        <v>10499</v>
      </c>
      <c r="B665">
        <v>49</v>
      </c>
      <c r="C665" s="8">
        <v>20</v>
      </c>
      <c r="D665">
        <v>25</v>
      </c>
      <c r="E665">
        <v>0</v>
      </c>
      <c r="F665">
        <v>10499</v>
      </c>
      <c r="G665" t="s">
        <v>176</v>
      </c>
      <c r="H665">
        <v>4</v>
      </c>
      <c r="I665" s="1">
        <v>34828</v>
      </c>
      <c r="J665" s="1">
        <v>34856</v>
      </c>
      <c r="K665" s="1">
        <v>34836</v>
      </c>
      <c r="L665">
        <f>_xlfn.DAYS(orderjoin[[#This Row],[ShippedDate]],orderjoin[[#This Row],[OrderDate]])</f>
        <v>8</v>
      </c>
      <c r="M665">
        <f>_xlfn.DAYS(orderjoin[[#This Row],[RequiredDate]],orderjoin[[#This Row],[ShippedDate]])</f>
        <v>20</v>
      </c>
      <c r="N665">
        <v>2</v>
      </c>
      <c r="O665">
        <v>102.02</v>
      </c>
      <c r="P665" t="s">
        <v>177</v>
      </c>
      <c r="Q665" t="s">
        <v>178</v>
      </c>
      <c r="R665" t="s">
        <v>179</v>
      </c>
      <c r="S665" t="s">
        <v>180</v>
      </c>
      <c r="T665" t="s">
        <v>181</v>
      </c>
      <c r="U665" t="s">
        <v>71</v>
      </c>
      <c r="V665">
        <v>10499</v>
      </c>
      <c r="W665" t="s">
        <v>176</v>
      </c>
      <c r="X665">
        <v>4</v>
      </c>
      <c r="Y665" s="1">
        <v>34828</v>
      </c>
      <c r="Z665" s="1">
        <v>34856</v>
      </c>
      <c r="AA665">
        <f>_xlfn.DAYS(orderjoin[[#This Row],[orders.ShippedDate]],orderjoin[[#This Row],[orders.OrderDate]])</f>
        <v>8</v>
      </c>
      <c r="AB665" s="1">
        <v>34836</v>
      </c>
      <c r="AC665">
        <v>2</v>
      </c>
      <c r="AD665">
        <v>102.02</v>
      </c>
      <c r="AE665" t="s">
        <v>177</v>
      </c>
      <c r="AF665" t="s">
        <v>178</v>
      </c>
      <c r="AG665" t="s">
        <v>179</v>
      </c>
      <c r="AH665" t="s">
        <v>180</v>
      </c>
      <c r="AI665" t="s">
        <v>181</v>
      </c>
      <c r="AJ665" t="s">
        <v>71</v>
      </c>
      <c r="AK665">
        <v>49</v>
      </c>
      <c r="AL665" t="s">
        <v>598</v>
      </c>
      <c r="AM665">
        <v>23</v>
      </c>
      <c r="AN665">
        <v>3</v>
      </c>
      <c r="AO665" t="s">
        <v>599</v>
      </c>
      <c r="AP665" s="7">
        <v>20</v>
      </c>
      <c r="AQ665">
        <v>10</v>
      </c>
      <c r="AR665">
        <v>60</v>
      </c>
      <c r="AS665">
        <v>15</v>
      </c>
      <c r="AT665">
        <v>0</v>
      </c>
      <c r="AU665" t="s">
        <v>176</v>
      </c>
      <c r="AV665" t="s">
        <v>177</v>
      </c>
      <c r="AW665" t="s">
        <v>796</v>
      </c>
      <c r="AX665" t="s">
        <v>686</v>
      </c>
      <c r="AY665" t="s">
        <v>178</v>
      </c>
      <c r="AZ665" t="s">
        <v>179</v>
      </c>
      <c r="BA665" t="s">
        <v>180</v>
      </c>
      <c r="BB665" t="s">
        <v>181</v>
      </c>
      <c r="BC665" t="s">
        <v>71</v>
      </c>
      <c r="BD665" t="s">
        <v>797</v>
      </c>
      <c r="BE665" t="s">
        <v>798</v>
      </c>
      <c r="BF665">
        <v>23</v>
      </c>
      <c r="BG665" t="s">
        <v>1141</v>
      </c>
      <c r="BH665" t="s">
        <v>1142</v>
      </c>
      <c r="BI665" t="s">
        <v>1143</v>
      </c>
      <c r="BJ665" t="s">
        <v>1144</v>
      </c>
      <c r="BK665" t="s">
        <v>1145</v>
      </c>
      <c r="BL665" t="s">
        <v>21</v>
      </c>
      <c r="BM665" t="s">
        <v>1146</v>
      </c>
      <c r="BN665" t="s">
        <v>116</v>
      </c>
      <c r="BO665" t="s">
        <v>1147</v>
      </c>
      <c r="BP665" t="s">
        <v>21</v>
      </c>
      <c r="BQ665">
        <v>3</v>
      </c>
      <c r="BR665" t="s">
        <v>1047</v>
      </c>
      <c r="BS665" t="s">
        <v>1048</v>
      </c>
      <c r="BT665">
        <v>2</v>
      </c>
      <c r="BU665" t="s">
        <v>1199</v>
      </c>
      <c r="BV665" t="s">
        <v>1200</v>
      </c>
      <c r="BW665">
        <v>4</v>
      </c>
      <c r="BX665" t="s">
        <v>1608</v>
      </c>
      <c r="BY665" t="s">
        <v>1206</v>
      </c>
      <c r="BZ665" t="s">
        <v>654</v>
      </c>
      <c r="CA665" t="s">
        <v>1609</v>
      </c>
      <c r="CB665" s="1">
        <v>13777</v>
      </c>
      <c r="CC665" s="1">
        <v>34092</v>
      </c>
      <c r="CD665" t="s">
        <v>1610</v>
      </c>
      <c r="CE665" t="s">
        <v>1611</v>
      </c>
      <c r="CF665" t="s">
        <v>132</v>
      </c>
      <c r="CG665" t="s">
        <v>1612</v>
      </c>
      <c r="CH665" t="s">
        <v>99</v>
      </c>
      <c r="CI665" t="s">
        <v>1613</v>
      </c>
      <c r="CJ665">
        <v>5176</v>
      </c>
      <c r="CK665">
        <v>2</v>
      </c>
      <c r="CL665">
        <v>500</v>
      </c>
    </row>
    <row r="666" spans="1:90">
      <c r="A666">
        <v>10500</v>
      </c>
      <c r="B666">
        <v>15</v>
      </c>
      <c r="C666" s="8">
        <v>15.5</v>
      </c>
      <c r="D666">
        <v>12</v>
      </c>
      <c r="E666">
        <v>0.05</v>
      </c>
      <c r="F666">
        <v>10500</v>
      </c>
      <c r="G666" t="s">
        <v>303</v>
      </c>
      <c r="H666">
        <v>6</v>
      </c>
      <c r="I666" s="1">
        <v>34829</v>
      </c>
      <c r="J666" s="1">
        <v>34857</v>
      </c>
      <c r="K666" s="1">
        <v>34837</v>
      </c>
      <c r="L666">
        <f>_xlfn.DAYS(orderjoin[[#This Row],[ShippedDate]],orderjoin[[#This Row],[OrderDate]])</f>
        <v>8</v>
      </c>
      <c r="M666">
        <f>_xlfn.DAYS(orderjoin[[#This Row],[RequiredDate]],orderjoin[[#This Row],[ShippedDate]])</f>
        <v>20</v>
      </c>
      <c r="N666">
        <v>1</v>
      </c>
      <c r="O666">
        <v>42.68</v>
      </c>
      <c r="P666" t="s">
        <v>304</v>
      </c>
      <c r="Q666" t="s">
        <v>305</v>
      </c>
      <c r="R666" t="s">
        <v>306</v>
      </c>
      <c r="S666" t="s">
        <v>21</v>
      </c>
      <c r="T666" t="s">
        <v>307</v>
      </c>
      <c r="U666" t="s">
        <v>23</v>
      </c>
      <c r="V666">
        <v>10500</v>
      </c>
      <c r="W666" t="s">
        <v>303</v>
      </c>
      <c r="X666">
        <v>6</v>
      </c>
      <c r="Y666" s="1">
        <v>34829</v>
      </c>
      <c r="Z666" s="1">
        <v>34857</v>
      </c>
      <c r="AA666">
        <f>_xlfn.DAYS(orderjoin[[#This Row],[orders.ShippedDate]],orderjoin[[#This Row],[orders.OrderDate]])</f>
        <v>8</v>
      </c>
      <c r="AB666" s="1">
        <v>34837</v>
      </c>
      <c r="AC666">
        <v>1</v>
      </c>
      <c r="AD666">
        <v>42.68</v>
      </c>
      <c r="AE666" t="s">
        <v>304</v>
      </c>
      <c r="AF666" t="s">
        <v>305</v>
      </c>
      <c r="AG666" t="s">
        <v>306</v>
      </c>
      <c r="AH666" t="s">
        <v>21</v>
      </c>
      <c r="AI666" t="s">
        <v>307</v>
      </c>
      <c r="AJ666" t="s">
        <v>23</v>
      </c>
      <c r="AK666">
        <v>15</v>
      </c>
      <c r="AL666" t="s">
        <v>532</v>
      </c>
      <c r="AM666">
        <v>6</v>
      </c>
      <c r="AN666">
        <v>2</v>
      </c>
      <c r="AO666" t="s">
        <v>533</v>
      </c>
      <c r="AP666" s="7">
        <v>15.5</v>
      </c>
      <c r="AQ666">
        <v>39</v>
      </c>
      <c r="AR666">
        <v>0</v>
      </c>
      <c r="AS666">
        <v>5</v>
      </c>
      <c r="AT666">
        <v>0</v>
      </c>
      <c r="AU666" t="s">
        <v>303</v>
      </c>
      <c r="AV666" t="s">
        <v>304</v>
      </c>
      <c r="AW666" t="s">
        <v>781</v>
      </c>
      <c r="AX666" t="s">
        <v>717</v>
      </c>
      <c r="AY666" t="s">
        <v>305</v>
      </c>
      <c r="AZ666" t="s">
        <v>306</v>
      </c>
      <c r="BA666" t="s">
        <v>21</v>
      </c>
      <c r="BB666" t="s">
        <v>307</v>
      </c>
      <c r="BC666" t="s">
        <v>23</v>
      </c>
      <c r="BD666" t="s">
        <v>782</v>
      </c>
      <c r="BE666" t="s">
        <v>783</v>
      </c>
      <c r="BF666">
        <v>6</v>
      </c>
      <c r="BG666" t="s">
        <v>1120</v>
      </c>
      <c r="BH666" t="s">
        <v>1121</v>
      </c>
      <c r="BI666" t="s">
        <v>1122</v>
      </c>
      <c r="BJ666" t="s">
        <v>1123</v>
      </c>
      <c r="BK666" t="s">
        <v>1124</v>
      </c>
      <c r="BL666" t="s">
        <v>21</v>
      </c>
      <c r="BM666" t="s">
        <v>1125</v>
      </c>
      <c r="BN666" t="s">
        <v>1028</v>
      </c>
      <c r="BO666" t="s">
        <v>1126</v>
      </c>
      <c r="BP666" t="s">
        <v>21</v>
      </c>
      <c r="BQ666">
        <v>2</v>
      </c>
      <c r="BR666" t="s">
        <v>1012</v>
      </c>
      <c r="BS666" t="s">
        <v>1013</v>
      </c>
      <c r="BT666">
        <v>1</v>
      </c>
      <c r="BU666" t="s">
        <v>1197</v>
      </c>
      <c r="BV666" t="s">
        <v>1198</v>
      </c>
      <c r="BW666">
        <v>6</v>
      </c>
      <c r="BX666" t="s">
        <v>1594</v>
      </c>
      <c r="BY666" t="s">
        <v>1208</v>
      </c>
      <c r="BZ666" t="s">
        <v>654</v>
      </c>
      <c r="CA666" t="s">
        <v>1581</v>
      </c>
      <c r="CB666" s="1">
        <v>23194</v>
      </c>
      <c r="CC666" s="1">
        <v>34259</v>
      </c>
      <c r="CD666" t="s">
        <v>1595</v>
      </c>
      <c r="CE666" t="s">
        <v>194</v>
      </c>
      <c r="CF666" t="s">
        <v>21</v>
      </c>
      <c r="CG666" t="s">
        <v>1596</v>
      </c>
      <c r="CH666" t="s">
        <v>196</v>
      </c>
      <c r="CI666" t="s">
        <v>1597</v>
      </c>
      <c r="CJ666">
        <v>428</v>
      </c>
      <c r="CK666">
        <v>5</v>
      </c>
      <c r="CL666">
        <v>176.7</v>
      </c>
    </row>
    <row r="667" spans="1:90">
      <c r="A667">
        <v>10500</v>
      </c>
      <c r="B667">
        <v>28</v>
      </c>
      <c r="C667" s="8">
        <v>45.6</v>
      </c>
      <c r="D667">
        <v>8</v>
      </c>
      <c r="E667">
        <v>0.05</v>
      </c>
      <c r="F667">
        <v>10500</v>
      </c>
      <c r="G667" t="s">
        <v>303</v>
      </c>
      <c r="H667">
        <v>6</v>
      </c>
      <c r="I667" s="1">
        <v>34829</v>
      </c>
      <c r="J667" s="1">
        <v>34857</v>
      </c>
      <c r="K667" s="1">
        <v>34837</v>
      </c>
      <c r="L667">
        <f>_xlfn.DAYS(orderjoin[[#This Row],[ShippedDate]],orderjoin[[#This Row],[OrderDate]])</f>
        <v>8</v>
      </c>
      <c r="M667">
        <f>_xlfn.DAYS(orderjoin[[#This Row],[RequiredDate]],orderjoin[[#This Row],[ShippedDate]])</f>
        <v>20</v>
      </c>
      <c r="N667">
        <v>1</v>
      </c>
      <c r="O667">
        <v>42.68</v>
      </c>
      <c r="P667" t="s">
        <v>304</v>
      </c>
      <c r="Q667" t="s">
        <v>305</v>
      </c>
      <c r="R667" t="s">
        <v>306</v>
      </c>
      <c r="S667" t="s">
        <v>21</v>
      </c>
      <c r="T667" t="s">
        <v>307</v>
      </c>
      <c r="U667" t="s">
        <v>23</v>
      </c>
      <c r="V667">
        <v>10500</v>
      </c>
      <c r="W667" t="s">
        <v>303</v>
      </c>
      <c r="X667">
        <v>6</v>
      </c>
      <c r="Y667" s="1">
        <v>34829</v>
      </c>
      <c r="Z667" s="1">
        <v>34857</v>
      </c>
      <c r="AA667">
        <f>_xlfn.DAYS(orderjoin[[#This Row],[orders.ShippedDate]],orderjoin[[#This Row],[orders.OrderDate]])</f>
        <v>8</v>
      </c>
      <c r="AB667" s="1">
        <v>34837</v>
      </c>
      <c r="AC667">
        <v>1</v>
      </c>
      <c r="AD667">
        <v>42.68</v>
      </c>
      <c r="AE667" t="s">
        <v>304</v>
      </c>
      <c r="AF667" t="s">
        <v>305</v>
      </c>
      <c r="AG667" t="s">
        <v>306</v>
      </c>
      <c r="AH667" t="s">
        <v>21</v>
      </c>
      <c r="AI667" t="s">
        <v>307</v>
      </c>
      <c r="AJ667" t="s">
        <v>23</v>
      </c>
      <c r="AK667">
        <v>28</v>
      </c>
      <c r="AL667" t="s">
        <v>558</v>
      </c>
      <c r="AM667">
        <v>12</v>
      </c>
      <c r="AN667">
        <v>7</v>
      </c>
      <c r="AO667" t="s">
        <v>559</v>
      </c>
      <c r="AP667" s="7">
        <v>45.6</v>
      </c>
      <c r="AQ667">
        <v>26</v>
      </c>
      <c r="AR667">
        <v>0</v>
      </c>
      <c r="AS667">
        <v>0</v>
      </c>
      <c r="AT667">
        <v>1</v>
      </c>
      <c r="AU667" t="s">
        <v>303</v>
      </c>
      <c r="AV667" t="s">
        <v>304</v>
      </c>
      <c r="AW667" t="s">
        <v>781</v>
      </c>
      <c r="AX667" t="s">
        <v>717</v>
      </c>
      <c r="AY667" t="s">
        <v>305</v>
      </c>
      <c r="AZ667" t="s">
        <v>306</v>
      </c>
      <c r="BA667" t="s">
        <v>21</v>
      </c>
      <c r="BB667" t="s">
        <v>307</v>
      </c>
      <c r="BC667" t="s">
        <v>23</v>
      </c>
      <c r="BD667" t="s">
        <v>782</v>
      </c>
      <c r="BE667" t="s">
        <v>783</v>
      </c>
      <c r="BF667">
        <v>12</v>
      </c>
      <c r="BG667" t="s">
        <v>1071</v>
      </c>
      <c r="BH667" t="s">
        <v>1072</v>
      </c>
      <c r="BI667" t="s">
        <v>1073</v>
      </c>
      <c r="BJ667" t="s">
        <v>1074</v>
      </c>
      <c r="BK667" t="s">
        <v>1075</v>
      </c>
      <c r="BL667" t="s">
        <v>21</v>
      </c>
      <c r="BM667" t="s">
        <v>1076</v>
      </c>
      <c r="BN667" t="s">
        <v>29</v>
      </c>
      <c r="BO667" t="s">
        <v>1077</v>
      </c>
      <c r="BP667" t="s">
        <v>21</v>
      </c>
      <c r="BQ667">
        <v>7</v>
      </c>
      <c r="BR667" t="s">
        <v>1030</v>
      </c>
      <c r="BS667" t="s">
        <v>1031</v>
      </c>
      <c r="BT667">
        <v>1</v>
      </c>
      <c r="BU667" t="s">
        <v>1197</v>
      </c>
      <c r="BV667" t="s">
        <v>1198</v>
      </c>
      <c r="BW667">
        <v>6</v>
      </c>
      <c r="BX667" t="s">
        <v>1594</v>
      </c>
      <c r="BY667" t="s">
        <v>1208</v>
      </c>
      <c r="BZ667" t="s">
        <v>654</v>
      </c>
      <c r="CA667" t="s">
        <v>1581</v>
      </c>
      <c r="CB667" s="1">
        <v>23194</v>
      </c>
      <c r="CC667" s="1">
        <v>34259</v>
      </c>
      <c r="CD667" t="s">
        <v>1595</v>
      </c>
      <c r="CE667" t="s">
        <v>194</v>
      </c>
      <c r="CF667" t="s">
        <v>21</v>
      </c>
      <c r="CG667" t="s">
        <v>1596</v>
      </c>
      <c r="CH667" t="s">
        <v>196</v>
      </c>
      <c r="CI667" t="s">
        <v>1597</v>
      </c>
      <c r="CJ667">
        <v>428</v>
      </c>
      <c r="CK667">
        <v>5</v>
      </c>
      <c r="CL667">
        <v>346.56</v>
      </c>
    </row>
    <row r="668" spans="1:90">
      <c r="A668">
        <v>10501</v>
      </c>
      <c r="B668">
        <v>54</v>
      </c>
      <c r="C668" s="8">
        <v>7.45</v>
      </c>
      <c r="D668">
        <v>20</v>
      </c>
      <c r="E668">
        <v>0</v>
      </c>
      <c r="F668">
        <v>10501</v>
      </c>
      <c r="G668" t="s">
        <v>417</v>
      </c>
      <c r="H668">
        <v>9</v>
      </c>
      <c r="I668" s="1">
        <v>34829</v>
      </c>
      <c r="J668" s="1">
        <v>34857</v>
      </c>
      <c r="K668" s="1">
        <v>34836</v>
      </c>
      <c r="L668">
        <f>_xlfn.DAYS(orderjoin[[#This Row],[ShippedDate]],orderjoin[[#This Row],[OrderDate]])</f>
        <v>7</v>
      </c>
      <c r="M668">
        <f>_xlfn.DAYS(orderjoin[[#This Row],[RequiredDate]],orderjoin[[#This Row],[ShippedDate]])</f>
        <v>21</v>
      </c>
      <c r="N668">
        <v>3</v>
      </c>
      <c r="O668">
        <v>8.85</v>
      </c>
      <c r="P668" t="s">
        <v>418</v>
      </c>
      <c r="Q668" t="s">
        <v>419</v>
      </c>
      <c r="R668" t="s">
        <v>420</v>
      </c>
      <c r="S668" t="s">
        <v>21</v>
      </c>
      <c r="T668" t="s">
        <v>421</v>
      </c>
      <c r="U668" t="s">
        <v>29</v>
      </c>
      <c r="V668">
        <v>10501</v>
      </c>
      <c r="W668" t="s">
        <v>417</v>
      </c>
      <c r="X668">
        <v>9</v>
      </c>
      <c r="Y668" s="1">
        <v>34829</v>
      </c>
      <c r="Z668" s="1">
        <v>34857</v>
      </c>
      <c r="AA668">
        <f>_xlfn.DAYS(orderjoin[[#This Row],[orders.ShippedDate]],orderjoin[[#This Row],[orders.OrderDate]])</f>
        <v>7</v>
      </c>
      <c r="AB668" s="1">
        <v>34836</v>
      </c>
      <c r="AC668">
        <v>3</v>
      </c>
      <c r="AD668">
        <v>8.85</v>
      </c>
      <c r="AE668" t="s">
        <v>418</v>
      </c>
      <c r="AF668" t="s">
        <v>419</v>
      </c>
      <c r="AG668" t="s">
        <v>420</v>
      </c>
      <c r="AH668" t="s">
        <v>21</v>
      </c>
      <c r="AI668" t="s">
        <v>421</v>
      </c>
      <c r="AJ668" t="s">
        <v>29</v>
      </c>
      <c r="AK668">
        <v>54</v>
      </c>
      <c r="AL668" t="s">
        <v>608</v>
      </c>
      <c r="AM668">
        <v>25</v>
      </c>
      <c r="AN668">
        <v>6</v>
      </c>
      <c r="AO668" t="s">
        <v>609</v>
      </c>
      <c r="AP668" s="7">
        <v>7.45</v>
      </c>
      <c r="AQ668">
        <v>21</v>
      </c>
      <c r="AR668">
        <v>0</v>
      </c>
      <c r="AS668">
        <v>10</v>
      </c>
      <c r="AT668">
        <v>0</v>
      </c>
      <c r="AU668" t="s">
        <v>417</v>
      </c>
      <c r="AV668" t="s">
        <v>418</v>
      </c>
      <c r="AW668" t="s">
        <v>672</v>
      </c>
      <c r="AX668" t="s">
        <v>654</v>
      </c>
      <c r="AY668" t="s">
        <v>419</v>
      </c>
      <c r="AZ668" t="s">
        <v>420</v>
      </c>
      <c r="BA668" t="s">
        <v>21</v>
      </c>
      <c r="BB668" t="s">
        <v>421</v>
      </c>
      <c r="BC668" t="s">
        <v>29</v>
      </c>
      <c r="BD668" t="s">
        <v>673</v>
      </c>
      <c r="BE668" t="s">
        <v>674</v>
      </c>
      <c r="BF668">
        <v>25</v>
      </c>
      <c r="BG668" t="s">
        <v>1095</v>
      </c>
      <c r="BH668" t="s">
        <v>1096</v>
      </c>
      <c r="BI668" t="s">
        <v>676</v>
      </c>
      <c r="BJ668" t="s">
        <v>1097</v>
      </c>
      <c r="BK668" t="s">
        <v>285</v>
      </c>
      <c r="BL668" t="s">
        <v>286</v>
      </c>
      <c r="BM668" t="s">
        <v>287</v>
      </c>
      <c r="BN668" t="s">
        <v>288</v>
      </c>
      <c r="BO668" t="s">
        <v>1098</v>
      </c>
      <c r="BP668" t="s">
        <v>21</v>
      </c>
      <c r="BQ668">
        <v>6</v>
      </c>
      <c r="BR668" t="s">
        <v>1049</v>
      </c>
      <c r="BS668" t="s">
        <v>1050</v>
      </c>
      <c r="BT668">
        <v>3</v>
      </c>
      <c r="BU668" t="s">
        <v>1201</v>
      </c>
      <c r="BV668" t="s">
        <v>1174</v>
      </c>
      <c r="BW668">
        <v>9</v>
      </c>
      <c r="BX668" t="s">
        <v>1590</v>
      </c>
      <c r="BY668" t="s">
        <v>1212</v>
      </c>
      <c r="BZ668" t="s">
        <v>654</v>
      </c>
      <c r="CA668" t="s">
        <v>1586</v>
      </c>
      <c r="CB668" s="1">
        <v>24134</v>
      </c>
      <c r="CC668" s="1">
        <v>34653</v>
      </c>
      <c r="CD668" t="s">
        <v>1591</v>
      </c>
      <c r="CE668" t="s">
        <v>194</v>
      </c>
      <c r="CF668" t="s">
        <v>21</v>
      </c>
      <c r="CG668" t="s">
        <v>1592</v>
      </c>
      <c r="CH668" t="s">
        <v>196</v>
      </c>
      <c r="CI668" t="s">
        <v>1593</v>
      </c>
      <c r="CJ668">
        <v>452</v>
      </c>
      <c r="CK668">
        <v>5</v>
      </c>
      <c r="CL668">
        <v>149</v>
      </c>
    </row>
    <row r="669" spans="1:90">
      <c r="A669">
        <v>10502</v>
      </c>
      <c r="B669">
        <v>45</v>
      </c>
      <c r="C669" s="8">
        <v>9.5</v>
      </c>
      <c r="D669">
        <v>21</v>
      </c>
      <c r="E669">
        <v>0</v>
      </c>
      <c r="F669">
        <v>10502</v>
      </c>
      <c r="G669" t="s">
        <v>253</v>
      </c>
      <c r="H669">
        <v>2</v>
      </c>
      <c r="I669" s="1">
        <v>34830</v>
      </c>
      <c r="J669" s="1">
        <v>34858</v>
      </c>
      <c r="K669" s="1">
        <v>34849</v>
      </c>
      <c r="L669">
        <f>_xlfn.DAYS(orderjoin[[#This Row],[ShippedDate]],orderjoin[[#This Row],[OrderDate]])</f>
        <v>19</v>
      </c>
      <c r="M669">
        <f>_xlfn.DAYS(orderjoin[[#This Row],[RequiredDate]],orderjoin[[#This Row],[ShippedDate]])</f>
        <v>9</v>
      </c>
      <c r="N669">
        <v>1</v>
      </c>
      <c r="O669">
        <v>69.319999999999993</v>
      </c>
      <c r="P669" t="s">
        <v>254</v>
      </c>
      <c r="Q669" t="s">
        <v>255</v>
      </c>
      <c r="R669" t="s">
        <v>81</v>
      </c>
      <c r="S669" t="s">
        <v>21</v>
      </c>
      <c r="T669" t="s">
        <v>154</v>
      </c>
      <c r="U669" t="s">
        <v>83</v>
      </c>
      <c r="V669">
        <v>10502</v>
      </c>
      <c r="W669" t="s">
        <v>253</v>
      </c>
      <c r="X669">
        <v>2</v>
      </c>
      <c r="Y669" s="1">
        <v>34830</v>
      </c>
      <c r="Z669" s="1">
        <v>34858</v>
      </c>
      <c r="AA669">
        <f>_xlfn.DAYS(orderjoin[[#This Row],[orders.ShippedDate]],orderjoin[[#This Row],[orders.OrderDate]])</f>
        <v>19</v>
      </c>
      <c r="AB669" s="1">
        <v>34849</v>
      </c>
      <c r="AC669">
        <v>1</v>
      </c>
      <c r="AD669">
        <v>69.319999999999993</v>
      </c>
      <c r="AE669" t="s">
        <v>254</v>
      </c>
      <c r="AF669" t="s">
        <v>255</v>
      </c>
      <c r="AG669" t="s">
        <v>81</v>
      </c>
      <c r="AH669" t="s">
        <v>21</v>
      </c>
      <c r="AI669" t="s">
        <v>154</v>
      </c>
      <c r="AJ669" t="s">
        <v>83</v>
      </c>
      <c r="AK669">
        <v>45</v>
      </c>
      <c r="AL669" t="s">
        <v>590</v>
      </c>
      <c r="AM669">
        <v>21</v>
      </c>
      <c r="AN669">
        <v>8</v>
      </c>
      <c r="AO669" t="s">
        <v>591</v>
      </c>
      <c r="AP669" s="7">
        <v>9.5</v>
      </c>
      <c r="AQ669">
        <v>5</v>
      </c>
      <c r="AR669">
        <v>70</v>
      </c>
      <c r="AS669">
        <v>15</v>
      </c>
      <c r="AT669">
        <v>0</v>
      </c>
      <c r="AU669" t="s">
        <v>253</v>
      </c>
      <c r="AV669" t="s">
        <v>254</v>
      </c>
      <c r="AW669" t="s">
        <v>835</v>
      </c>
      <c r="AX669" t="s">
        <v>654</v>
      </c>
      <c r="AY669" t="s">
        <v>255</v>
      </c>
      <c r="AZ669" t="s">
        <v>81</v>
      </c>
      <c r="BA669" t="s">
        <v>21</v>
      </c>
      <c r="BB669" t="s">
        <v>154</v>
      </c>
      <c r="BC669" t="s">
        <v>83</v>
      </c>
      <c r="BD669" t="s">
        <v>836</v>
      </c>
      <c r="BE669" t="s">
        <v>837</v>
      </c>
      <c r="BF669">
        <v>21</v>
      </c>
      <c r="BG669" t="s">
        <v>1175</v>
      </c>
      <c r="BH669" t="s">
        <v>1176</v>
      </c>
      <c r="BI669" t="s">
        <v>717</v>
      </c>
      <c r="BJ669" t="s">
        <v>1177</v>
      </c>
      <c r="BK669" t="s">
        <v>1178</v>
      </c>
      <c r="BL669" t="s">
        <v>21</v>
      </c>
      <c r="BM669" t="s">
        <v>1179</v>
      </c>
      <c r="BN669" t="s">
        <v>298</v>
      </c>
      <c r="BO669" t="s">
        <v>1180</v>
      </c>
      <c r="BP669" t="s">
        <v>1181</v>
      </c>
      <c r="BQ669">
        <v>8</v>
      </c>
      <c r="BR669" t="s">
        <v>1057</v>
      </c>
      <c r="BS669" t="s">
        <v>1058</v>
      </c>
      <c r="BT669">
        <v>1</v>
      </c>
      <c r="BU669" t="s">
        <v>1197</v>
      </c>
      <c r="BV669" t="s">
        <v>1198</v>
      </c>
      <c r="BW669">
        <v>2</v>
      </c>
      <c r="BX669" t="s">
        <v>1602</v>
      </c>
      <c r="BY669" t="s">
        <v>1203</v>
      </c>
      <c r="BZ669" t="s">
        <v>1204</v>
      </c>
      <c r="CA669" t="s">
        <v>1603</v>
      </c>
      <c r="CB669" s="1">
        <v>19043</v>
      </c>
      <c r="CC669" s="1">
        <v>33830</v>
      </c>
      <c r="CD669" t="s">
        <v>1604</v>
      </c>
      <c r="CE669" t="s">
        <v>1605</v>
      </c>
      <c r="CF669" t="s">
        <v>132</v>
      </c>
      <c r="CG669" t="s">
        <v>1606</v>
      </c>
      <c r="CH669" t="s">
        <v>99</v>
      </c>
      <c r="CI669" t="s">
        <v>1607</v>
      </c>
      <c r="CJ669">
        <v>3457</v>
      </c>
      <c r="CL669">
        <v>199.5</v>
      </c>
    </row>
    <row r="670" spans="1:90">
      <c r="A670">
        <v>10502</v>
      </c>
      <c r="B670">
        <v>53</v>
      </c>
      <c r="C670" s="8">
        <v>32.799999999999997</v>
      </c>
      <c r="D670">
        <v>6</v>
      </c>
      <c r="E670">
        <v>0</v>
      </c>
      <c r="F670">
        <v>10502</v>
      </c>
      <c r="G670" t="s">
        <v>253</v>
      </c>
      <c r="H670">
        <v>2</v>
      </c>
      <c r="I670" s="1">
        <v>34830</v>
      </c>
      <c r="J670" s="1">
        <v>34858</v>
      </c>
      <c r="K670" s="1">
        <v>34849</v>
      </c>
      <c r="L670">
        <f>_xlfn.DAYS(orderjoin[[#This Row],[ShippedDate]],orderjoin[[#This Row],[OrderDate]])</f>
        <v>19</v>
      </c>
      <c r="M670">
        <f>_xlfn.DAYS(orderjoin[[#This Row],[RequiredDate]],orderjoin[[#This Row],[ShippedDate]])</f>
        <v>9</v>
      </c>
      <c r="N670">
        <v>1</v>
      </c>
      <c r="O670">
        <v>69.319999999999993</v>
      </c>
      <c r="P670" t="s">
        <v>254</v>
      </c>
      <c r="Q670" t="s">
        <v>255</v>
      </c>
      <c r="R670" t="s">
        <v>81</v>
      </c>
      <c r="S670" t="s">
        <v>21</v>
      </c>
      <c r="T670" t="s">
        <v>154</v>
      </c>
      <c r="U670" t="s">
        <v>83</v>
      </c>
      <c r="V670">
        <v>10502</v>
      </c>
      <c r="W670" t="s">
        <v>253</v>
      </c>
      <c r="X670">
        <v>2</v>
      </c>
      <c r="Y670" s="1">
        <v>34830</v>
      </c>
      <c r="Z670" s="1">
        <v>34858</v>
      </c>
      <c r="AA670">
        <f>_xlfn.DAYS(orderjoin[[#This Row],[orders.ShippedDate]],orderjoin[[#This Row],[orders.OrderDate]])</f>
        <v>19</v>
      </c>
      <c r="AB670" s="1">
        <v>34849</v>
      </c>
      <c r="AC670">
        <v>1</v>
      </c>
      <c r="AD670">
        <v>69.319999999999993</v>
      </c>
      <c r="AE670" t="s">
        <v>254</v>
      </c>
      <c r="AF670" t="s">
        <v>255</v>
      </c>
      <c r="AG670" t="s">
        <v>81</v>
      </c>
      <c r="AH670" t="s">
        <v>21</v>
      </c>
      <c r="AI670" t="s">
        <v>154</v>
      </c>
      <c r="AJ670" t="s">
        <v>83</v>
      </c>
      <c r="AK670">
        <v>53</v>
      </c>
      <c r="AL670" t="s">
        <v>606</v>
      </c>
      <c r="AM670">
        <v>24</v>
      </c>
      <c r="AN670">
        <v>6</v>
      </c>
      <c r="AO670" t="s">
        <v>607</v>
      </c>
      <c r="AP670" s="7">
        <v>32.799999999999997</v>
      </c>
      <c r="AQ670">
        <v>0</v>
      </c>
      <c r="AR670">
        <v>0</v>
      </c>
      <c r="AS670">
        <v>0</v>
      </c>
      <c r="AT670">
        <v>1</v>
      </c>
      <c r="AU670" t="s">
        <v>253</v>
      </c>
      <c r="AV670" t="s">
        <v>254</v>
      </c>
      <c r="AW670" t="s">
        <v>835</v>
      </c>
      <c r="AX670" t="s">
        <v>654</v>
      </c>
      <c r="AY670" t="s">
        <v>255</v>
      </c>
      <c r="AZ670" t="s">
        <v>81</v>
      </c>
      <c r="BA670" t="s">
        <v>21</v>
      </c>
      <c r="BB670" t="s">
        <v>154</v>
      </c>
      <c r="BC670" t="s">
        <v>83</v>
      </c>
      <c r="BD670" t="s">
        <v>836</v>
      </c>
      <c r="BE670" t="s">
        <v>837</v>
      </c>
      <c r="BF670">
        <v>24</v>
      </c>
      <c r="BG670" t="s">
        <v>1127</v>
      </c>
      <c r="BH670" t="s">
        <v>1128</v>
      </c>
      <c r="BI670" t="s">
        <v>654</v>
      </c>
      <c r="BJ670" t="s">
        <v>1129</v>
      </c>
      <c r="BK670" t="s">
        <v>1130</v>
      </c>
      <c r="BL670" t="s">
        <v>1131</v>
      </c>
      <c r="BM670" t="s">
        <v>1132</v>
      </c>
      <c r="BN670" t="s">
        <v>1044</v>
      </c>
      <c r="BO670" t="s">
        <v>1133</v>
      </c>
      <c r="BP670" t="s">
        <v>1134</v>
      </c>
      <c r="BQ670">
        <v>6</v>
      </c>
      <c r="BR670" t="s">
        <v>1049</v>
      </c>
      <c r="BS670" t="s">
        <v>1050</v>
      </c>
      <c r="BT670">
        <v>1</v>
      </c>
      <c r="BU670" t="s">
        <v>1197</v>
      </c>
      <c r="BV670" t="s">
        <v>1198</v>
      </c>
      <c r="BW670">
        <v>2</v>
      </c>
      <c r="BX670" t="s">
        <v>1602</v>
      </c>
      <c r="BY670" t="s">
        <v>1203</v>
      </c>
      <c r="BZ670" t="s">
        <v>1204</v>
      </c>
      <c r="CA670" t="s">
        <v>1603</v>
      </c>
      <c r="CB670" s="1">
        <v>19043</v>
      </c>
      <c r="CC670" s="1">
        <v>33830</v>
      </c>
      <c r="CD670" t="s">
        <v>1604</v>
      </c>
      <c r="CE670" t="s">
        <v>1605</v>
      </c>
      <c r="CF670" t="s">
        <v>132</v>
      </c>
      <c r="CG670" t="s">
        <v>1606</v>
      </c>
      <c r="CH670" t="s">
        <v>99</v>
      </c>
      <c r="CI670" t="s">
        <v>1607</v>
      </c>
      <c r="CJ670">
        <v>3457</v>
      </c>
      <c r="CL670">
        <v>196.79999999999998</v>
      </c>
    </row>
    <row r="671" spans="1:90">
      <c r="A671">
        <v>10502</v>
      </c>
      <c r="B671">
        <v>67</v>
      </c>
      <c r="C671" s="8">
        <v>14</v>
      </c>
      <c r="D671">
        <v>30</v>
      </c>
      <c r="E671">
        <v>0</v>
      </c>
      <c r="F671">
        <v>10502</v>
      </c>
      <c r="G671" t="s">
        <v>253</v>
      </c>
      <c r="H671">
        <v>2</v>
      </c>
      <c r="I671" s="1">
        <v>34830</v>
      </c>
      <c r="J671" s="1">
        <v>34858</v>
      </c>
      <c r="K671" s="1">
        <v>34849</v>
      </c>
      <c r="L671">
        <f>_xlfn.DAYS(orderjoin[[#This Row],[ShippedDate]],orderjoin[[#This Row],[OrderDate]])</f>
        <v>19</v>
      </c>
      <c r="M671">
        <f>_xlfn.DAYS(orderjoin[[#This Row],[RequiredDate]],orderjoin[[#This Row],[ShippedDate]])</f>
        <v>9</v>
      </c>
      <c r="N671">
        <v>1</v>
      </c>
      <c r="O671">
        <v>69.319999999999993</v>
      </c>
      <c r="P671" t="s">
        <v>254</v>
      </c>
      <c r="Q671" t="s">
        <v>255</v>
      </c>
      <c r="R671" t="s">
        <v>81</v>
      </c>
      <c r="S671" t="s">
        <v>21</v>
      </c>
      <c r="T671" t="s">
        <v>154</v>
      </c>
      <c r="U671" t="s">
        <v>83</v>
      </c>
      <c r="V671">
        <v>10502</v>
      </c>
      <c r="W671" t="s">
        <v>253</v>
      </c>
      <c r="X671">
        <v>2</v>
      </c>
      <c r="Y671" s="1">
        <v>34830</v>
      </c>
      <c r="Z671" s="1">
        <v>34858</v>
      </c>
      <c r="AA671">
        <f>_xlfn.DAYS(orderjoin[[#This Row],[orders.ShippedDate]],orderjoin[[#This Row],[orders.OrderDate]])</f>
        <v>19</v>
      </c>
      <c r="AB671" s="1">
        <v>34849</v>
      </c>
      <c r="AC671">
        <v>1</v>
      </c>
      <c r="AD671">
        <v>69.319999999999993</v>
      </c>
      <c r="AE671" t="s">
        <v>254</v>
      </c>
      <c r="AF671" t="s">
        <v>255</v>
      </c>
      <c r="AG671" t="s">
        <v>81</v>
      </c>
      <c r="AH671" t="s">
        <v>21</v>
      </c>
      <c r="AI671" t="s">
        <v>154</v>
      </c>
      <c r="AJ671" t="s">
        <v>83</v>
      </c>
      <c r="AK671">
        <v>67</v>
      </c>
      <c r="AL671" t="s">
        <v>633</v>
      </c>
      <c r="AM671">
        <v>16</v>
      </c>
      <c r="AN671">
        <v>1</v>
      </c>
      <c r="AO671" t="s">
        <v>507</v>
      </c>
      <c r="AP671" s="7">
        <v>14</v>
      </c>
      <c r="AQ671">
        <v>52</v>
      </c>
      <c r="AR671">
        <v>0</v>
      </c>
      <c r="AS671">
        <v>10</v>
      </c>
      <c r="AT671">
        <v>0</v>
      </c>
      <c r="AU671" t="s">
        <v>253</v>
      </c>
      <c r="AV671" t="s">
        <v>254</v>
      </c>
      <c r="AW671" t="s">
        <v>835</v>
      </c>
      <c r="AX671" t="s">
        <v>654</v>
      </c>
      <c r="AY671" t="s">
        <v>255</v>
      </c>
      <c r="AZ671" t="s">
        <v>81</v>
      </c>
      <c r="BA671" t="s">
        <v>21</v>
      </c>
      <c r="BB671" t="s">
        <v>154</v>
      </c>
      <c r="BC671" t="s">
        <v>83</v>
      </c>
      <c r="BD671" t="s">
        <v>836</v>
      </c>
      <c r="BE671" t="s">
        <v>837</v>
      </c>
      <c r="BF671">
        <v>16</v>
      </c>
      <c r="BG671" t="s">
        <v>1168</v>
      </c>
      <c r="BH671" t="s">
        <v>1169</v>
      </c>
      <c r="BI671" t="s">
        <v>1170</v>
      </c>
      <c r="BJ671" t="s">
        <v>1171</v>
      </c>
      <c r="BK671" t="s">
        <v>1172</v>
      </c>
      <c r="BL671" t="s">
        <v>232</v>
      </c>
      <c r="BM671" t="s">
        <v>1173</v>
      </c>
      <c r="BN671" t="s">
        <v>99</v>
      </c>
      <c r="BO671" t="s">
        <v>1174</v>
      </c>
      <c r="BP671" t="s">
        <v>21</v>
      </c>
      <c r="BQ671">
        <v>1</v>
      </c>
      <c r="BR671" t="s">
        <v>1004</v>
      </c>
      <c r="BS671" t="s">
        <v>1005</v>
      </c>
      <c r="BT671">
        <v>1</v>
      </c>
      <c r="BU671" t="s">
        <v>1197</v>
      </c>
      <c r="BV671" t="s">
        <v>1198</v>
      </c>
      <c r="BW671">
        <v>2</v>
      </c>
      <c r="BX671" t="s">
        <v>1602</v>
      </c>
      <c r="BY671" t="s">
        <v>1203</v>
      </c>
      <c r="BZ671" t="s">
        <v>1204</v>
      </c>
      <c r="CA671" t="s">
        <v>1603</v>
      </c>
      <c r="CB671" s="1">
        <v>19043</v>
      </c>
      <c r="CC671" s="1">
        <v>33830</v>
      </c>
      <c r="CD671" t="s">
        <v>1604</v>
      </c>
      <c r="CE671" t="s">
        <v>1605</v>
      </c>
      <c r="CF671" t="s">
        <v>132</v>
      </c>
      <c r="CG671" t="s">
        <v>1606</v>
      </c>
      <c r="CH671" t="s">
        <v>99</v>
      </c>
      <c r="CI671" t="s">
        <v>1607</v>
      </c>
      <c r="CJ671">
        <v>3457</v>
      </c>
      <c r="CL671">
        <v>420</v>
      </c>
    </row>
    <row r="672" spans="1:90">
      <c r="A672">
        <v>10503</v>
      </c>
      <c r="B672">
        <v>14</v>
      </c>
      <c r="C672" s="8">
        <v>23.25</v>
      </c>
      <c r="D672">
        <v>70</v>
      </c>
      <c r="E672">
        <v>0</v>
      </c>
      <c r="F672">
        <v>10503</v>
      </c>
      <c r="G672" t="s">
        <v>206</v>
      </c>
      <c r="H672">
        <v>6</v>
      </c>
      <c r="I672" s="1">
        <v>34831</v>
      </c>
      <c r="J672" s="1">
        <v>34859</v>
      </c>
      <c r="K672" s="1">
        <v>34836</v>
      </c>
      <c r="L672">
        <f>_xlfn.DAYS(orderjoin[[#This Row],[ShippedDate]],orderjoin[[#This Row],[OrderDate]])</f>
        <v>5</v>
      </c>
      <c r="M672">
        <f>_xlfn.DAYS(orderjoin[[#This Row],[RequiredDate]],orderjoin[[#This Row],[ShippedDate]])</f>
        <v>23</v>
      </c>
      <c r="N672">
        <v>2</v>
      </c>
      <c r="O672">
        <v>16.739999999999998</v>
      </c>
      <c r="P672" t="s">
        <v>207</v>
      </c>
      <c r="Q672" t="s">
        <v>208</v>
      </c>
      <c r="R672" t="s">
        <v>209</v>
      </c>
      <c r="S672" t="s">
        <v>210</v>
      </c>
      <c r="T672" t="s">
        <v>21</v>
      </c>
      <c r="U672" t="s">
        <v>211</v>
      </c>
      <c r="V672">
        <v>10503</v>
      </c>
      <c r="W672" t="s">
        <v>206</v>
      </c>
      <c r="X672">
        <v>6</v>
      </c>
      <c r="Y672" s="1">
        <v>34831</v>
      </c>
      <c r="Z672" s="1">
        <v>34859</v>
      </c>
      <c r="AA672">
        <f>_xlfn.DAYS(orderjoin[[#This Row],[orders.ShippedDate]],orderjoin[[#This Row],[orders.OrderDate]])</f>
        <v>5</v>
      </c>
      <c r="AB672" s="1">
        <v>34836</v>
      </c>
      <c r="AC672">
        <v>2</v>
      </c>
      <c r="AD672">
        <v>16.739999999999998</v>
      </c>
      <c r="AE672" t="s">
        <v>207</v>
      </c>
      <c r="AF672" t="s">
        <v>208</v>
      </c>
      <c r="AG672" t="s">
        <v>209</v>
      </c>
      <c r="AH672" t="s">
        <v>210</v>
      </c>
      <c r="AI672" t="s">
        <v>21</v>
      </c>
      <c r="AJ672" t="s">
        <v>211</v>
      </c>
      <c r="AK672">
        <v>14</v>
      </c>
      <c r="AL672" t="s">
        <v>530</v>
      </c>
      <c r="AM672">
        <v>6</v>
      </c>
      <c r="AN672">
        <v>7</v>
      </c>
      <c r="AO672" t="s">
        <v>531</v>
      </c>
      <c r="AP672" s="7">
        <v>23.25</v>
      </c>
      <c r="AQ672">
        <v>35</v>
      </c>
      <c r="AR672">
        <v>0</v>
      </c>
      <c r="AS672">
        <v>0</v>
      </c>
      <c r="AT672">
        <v>0</v>
      </c>
      <c r="AU672" t="s">
        <v>206</v>
      </c>
      <c r="AV672" t="s">
        <v>207</v>
      </c>
      <c r="AW672" t="s">
        <v>771</v>
      </c>
      <c r="AX672" t="s">
        <v>702</v>
      </c>
      <c r="AY672" t="s">
        <v>208</v>
      </c>
      <c r="AZ672" t="s">
        <v>209</v>
      </c>
      <c r="BA672" t="s">
        <v>210</v>
      </c>
      <c r="BB672" t="s">
        <v>21</v>
      </c>
      <c r="BC672" t="s">
        <v>211</v>
      </c>
      <c r="BD672" t="s">
        <v>772</v>
      </c>
      <c r="BE672" t="s">
        <v>773</v>
      </c>
      <c r="BF672">
        <v>6</v>
      </c>
      <c r="BG672" t="s">
        <v>1120</v>
      </c>
      <c r="BH672" t="s">
        <v>1121</v>
      </c>
      <c r="BI672" t="s">
        <v>1122</v>
      </c>
      <c r="BJ672" t="s">
        <v>1123</v>
      </c>
      <c r="BK672" t="s">
        <v>1124</v>
      </c>
      <c r="BL672" t="s">
        <v>21</v>
      </c>
      <c r="BM672" t="s">
        <v>1125</v>
      </c>
      <c r="BN672" t="s">
        <v>1028</v>
      </c>
      <c r="BO672" t="s">
        <v>1126</v>
      </c>
      <c r="BP672" t="s">
        <v>21</v>
      </c>
      <c r="BQ672">
        <v>7</v>
      </c>
      <c r="BR672" t="s">
        <v>1030</v>
      </c>
      <c r="BS672" t="s">
        <v>1031</v>
      </c>
      <c r="BT672">
        <v>2</v>
      </c>
      <c r="BU672" t="s">
        <v>1199</v>
      </c>
      <c r="BV672" t="s">
        <v>1200</v>
      </c>
      <c r="BW672">
        <v>6</v>
      </c>
      <c r="BX672" t="s">
        <v>1594</v>
      </c>
      <c r="BY672" t="s">
        <v>1208</v>
      </c>
      <c r="BZ672" t="s">
        <v>654</v>
      </c>
      <c r="CA672" t="s">
        <v>1581</v>
      </c>
      <c r="CB672" s="1">
        <v>23194</v>
      </c>
      <c r="CC672" s="1">
        <v>34259</v>
      </c>
      <c r="CD672" t="s">
        <v>1595</v>
      </c>
      <c r="CE672" t="s">
        <v>194</v>
      </c>
      <c r="CF672" t="s">
        <v>21</v>
      </c>
      <c r="CG672" t="s">
        <v>1596</v>
      </c>
      <c r="CH672" t="s">
        <v>196</v>
      </c>
      <c r="CI672" t="s">
        <v>1597</v>
      </c>
      <c r="CJ672">
        <v>428</v>
      </c>
      <c r="CK672">
        <v>5</v>
      </c>
      <c r="CL672">
        <v>1627.5</v>
      </c>
    </row>
    <row r="673" spans="1:90">
      <c r="A673">
        <v>10503</v>
      </c>
      <c r="B673">
        <v>65</v>
      </c>
      <c r="C673" s="8">
        <v>21.05</v>
      </c>
      <c r="D673">
        <v>20</v>
      </c>
      <c r="E673">
        <v>0</v>
      </c>
      <c r="F673">
        <v>10503</v>
      </c>
      <c r="G673" t="s">
        <v>206</v>
      </c>
      <c r="H673">
        <v>6</v>
      </c>
      <c r="I673" s="1">
        <v>34831</v>
      </c>
      <c r="J673" s="1">
        <v>34859</v>
      </c>
      <c r="K673" s="1">
        <v>34836</v>
      </c>
      <c r="L673">
        <f>_xlfn.DAYS(orderjoin[[#This Row],[ShippedDate]],orderjoin[[#This Row],[OrderDate]])</f>
        <v>5</v>
      </c>
      <c r="M673">
        <f>_xlfn.DAYS(orderjoin[[#This Row],[RequiredDate]],orderjoin[[#This Row],[ShippedDate]])</f>
        <v>23</v>
      </c>
      <c r="N673">
        <v>2</v>
      </c>
      <c r="O673">
        <v>16.739999999999998</v>
      </c>
      <c r="P673" t="s">
        <v>207</v>
      </c>
      <c r="Q673" t="s">
        <v>208</v>
      </c>
      <c r="R673" t="s">
        <v>209</v>
      </c>
      <c r="S673" t="s">
        <v>210</v>
      </c>
      <c r="T673" t="s">
        <v>21</v>
      </c>
      <c r="U673" t="s">
        <v>211</v>
      </c>
      <c r="V673">
        <v>10503</v>
      </c>
      <c r="W673" t="s">
        <v>206</v>
      </c>
      <c r="X673">
        <v>6</v>
      </c>
      <c r="Y673" s="1">
        <v>34831</v>
      </c>
      <c r="Z673" s="1">
        <v>34859</v>
      </c>
      <c r="AA673">
        <f>_xlfn.DAYS(orderjoin[[#This Row],[orders.ShippedDate]],orderjoin[[#This Row],[orders.OrderDate]])</f>
        <v>5</v>
      </c>
      <c r="AB673" s="1">
        <v>34836</v>
      </c>
      <c r="AC673">
        <v>2</v>
      </c>
      <c r="AD673">
        <v>16.739999999999998</v>
      </c>
      <c r="AE673" t="s">
        <v>207</v>
      </c>
      <c r="AF673" t="s">
        <v>208</v>
      </c>
      <c r="AG673" t="s">
        <v>209</v>
      </c>
      <c r="AH673" t="s">
        <v>210</v>
      </c>
      <c r="AI673" t="s">
        <v>21</v>
      </c>
      <c r="AJ673" t="s">
        <v>211</v>
      </c>
      <c r="AK673">
        <v>65</v>
      </c>
      <c r="AL673" t="s">
        <v>629</v>
      </c>
      <c r="AM673">
        <v>2</v>
      </c>
      <c r="AN673">
        <v>2</v>
      </c>
      <c r="AO673" t="s">
        <v>630</v>
      </c>
      <c r="AP673" s="7">
        <v>21.05</v>
      </c>
      <c r="AQ673">
        <v>76</v>
      </c>
      <c r="AR673">
        <v>0</v>
      </c>
      <c r="AS673">
        <v>0</v>
      </c>
      <c r="AT673">
        <v>0</v>
      </c>
      <c r="AU673" t="s">
        <v>206</v>
      </c>
      <c r="AV673" t="s">
        <v>207</v>
      </c>
      <c r="AW673" t="s">
        <v>771</v>
      </c>
      <c r="AX673" t="s">
        <v>702</v>
      </c>
      <c r="AY673" t="s">
        <v>208</v>
      </c>
      <c r="AZ673" t="s">
        <v>209</v>
      </c>
      <c r="BA673" t="s">
        <v>210</v>
      </c>
      <c r="BB673" t="s">
        <v>21</v>
      </c>
      <c r="BC673" t="s">
        <v>211</v>
      </c>
      <c r="BD673" t="s">
        <v>772</v>
      </c>
      <c r="BE673" t="s">
        <v>773</v>
      </c>
      <c r="BF673">
        <v>2</v>
      </c>
      <c r="BG673" t="s">
        <v>1014</v>
      </c>
      <c r="BH673" t="s">
        <v>1015</v>
      </c>
      <c r="BI673" t="s">
        <v>669</v>
      </c>
      <c r="BJ673" t="s">
        <v>1016</v>
      </c>
      <c r="BK673" t="s">
        <v>1017</v>
      </c>
      <c r="BL673" t="s">
        <v>1018</v>
      </c>
      <c r="BM673" t="s">
        <v>1019</v>
      </c>
      <c r="BN673" t="s">
        <v>99</v>
      </c>
      <c r="BO673" t="s">
        <v>1020</v>
      </c>
      <c r="BP673" t="s">
        <v>21</v>
      </c>
      <c r="BQ673">
        <v>2</v>
      </c>
      <c r="BR673" t="s">
        <v>1012</v>
      </c>
      <c r="BS673" t="s">
        <v>1013</v>
      </c>
      <c r="BT673">
        <v>2</v>
      </c>
      <c r="BU673" t="s">
        <v>1199</v>
      </c>
      <c r="BV673" t="s">
        <v>1200</v>
      </c>
      <c r="BW673">
        <v>6</v>
      </c>
      <c r="BX673" t="s">
        <v>1594</v>
      </c>
      <c r="BY673" t="s">
        <v>1208</v>
      </c>
      <c r="BZ673" t="s">
        <v>654</v>
      </c>
      <c r="CA673" t="s">
        <v>1581</v>
      </c>
      <c r="CB673" s="1">
        <v>23194</v>
      </c>
      <c r="CC673" s="1">
        <v>34259</v>
      </c>
      <c r="CD673" t="s">
        <v>1595</v>
      </c>
      <c r="CE673" t="s">
        <v>194</v>
      </c>
      <c r="CF673" t="s">
        <v>21</v>
      </c>
      <c r="CG673" t="s">
        <v>1596</v>
      </c>
      <c r="CH673" t="s">
        <v>196</v>
      </c>
      <c r="CI673" t="s">
        <v>1597</v>
      </c>
      <c r="CJ673">
        <v>428</v>
      </c>
      <c r="CK673">
        <v>5</v>
      </c>
      <c r="CL673">
        <v>421</v>
      </c>
    </row>
    <row r="674" spans="1:90">
      <c r="A674">
        <v>10504</v>
      </c>
      <c r="B674">
        <v>2</v>
      </c>
      <c r="C674" s="8">
        <v>19</v>
      </c>
      <c r="D674">
        <v>12</v>
      </c>
      <c r="E674">
        <v>0</v>
      </c>
      <c r="F674">
        <v>10504</v>
      </c>
      <c r="G674" t="s">
        <v>128</v>
      </c>
      <c r="H674">
        <v>4</v>
      </c>
      <c r="I674" s="1">
        <v>34831</v>
      </c>
      <c r="J674" s="1">
        <v>34859</v>
      </c>
      <c r="K674" s="1">
        <v>34838</v>
      </c>
      <c r="L674">
        <f>_xlfn.DAYS(orderjoin[[#This Row],[ShippedDate]],orderjoin[[#This Row],[OrderDate]])</f>
        <v>7</v>
      </c>
      <c r="M674">
        <f>_xlfn.DAYS(orderjoin[[#This Row],[RequiredDate]],orderjoin[[#This Row],[ShippedDate]])</f>
        <v>21</v>
      </c>
      <c r="N674">
        <v>3</v>
      </c>
      <c r="O674">
        <v>59.13</v>
      </c>
      <c r="P674" t="s">
        <v>129</v>
      </c>
      <c r="Q674" t="s">
        <v>130</v>
      </c>
      <c r="R674" t="s">
        <v>131</v>
      </c>
      <c r="S674" t="s">
        <v>132</v>
      </c>
      <c r="T674" t="s">
        <v>133</v>
      </c>
      <c r="U674" t="s">
        <v>99</v>
      </c>
      <c r="V674">
        <v>10504</v>
      </c>
      <c r="W674" t="s">
        <v>128</v>
      </c>
      <c r="X674">
        <v>4</v>
      </c>
      <c r="Y674" s="1">
        <v>34831</v>
      </c>
      <c r="Z674" s="1">
        <v>34859</v>
      </c>
      <c r="AA674">
        <f>_xlfn.DAYS(orderjoin[[#This Row],[orders.ShippedDate]],orderjoin[[#This Row],[orders.OrderDate]])</f>
        <v>7</v>
      </c>
      <c r="AB674" s="1">
        <v>34838</v>
      </c>
      <c r="AC674">
        <v>3</v>
      </c>
      <c r="AD674">
        <v>59.13</v>
      </c>
      <c r="AE674" t="s">
        <v>129</v>
      </c>
      <c r="AF674" t="s">
        <v>130</v>
      </c>
      <c r="AG674" t="s">
        <v>131</v>
      </c>
      <c r="AH674" t="s">
        <v>132</v>
      </c>
      <c r="AI674" t="s">
        <v>133</v>
      </c>
      <c r="AJ674" t="s">
        <v>99</v>
      </c>
      <c r="AK674">
        <v>2</v>
      </c>
      <c r="AL674" t="s">
        <v>506</v>
      </c>
      <c r="AM674">
        <v>1</v>
      </c>
      <c r="AN674">
        <v>1</v>
      </c>
      <c r="AO674" t="s">
        <v>507</v>
      </c>
      <c r="AP674" s="7">
        <v>19</v>
      </c>
      <c r="AQ674">
        <v>17</v>
      </c>
      <c r="AR674">
        <v>40</v>
      </c>
      <c r="AS674">
        <v>25</v>
      </c>
      <c r="AT674">
        <v>0</v>
      </c>
      <c r="AU674" t="s">
        <v>128</v>
      </c>
      <c r="AV674" t="s">
        <v>129</v>
      </c>
      <c r="AW674" t="s">
        <v>921</v>
      </c>
      <c r="AX674" t="s">
        <v>658</v>
      </c>
      <c r="AY674" t="s">
        <v>922</v>
      </c>
      <c r="AZ674" t="s">
        <v>131</v>
      </c>
      <c r="BA674" t="s">
        <v>132</v>
      </c>
      <c r="BB674" t="s">
        <v>923</v>
      </c>
      <c r="BC674" t="s">
        <v>99</v>
      </c>
      <c r="BD674" t="s">
        <v>924</v>
      </c>
      <c r="BE674" t="s">
        <v>925</v>
      </c>
      <c r="BF674">
        <v>1</v>
      </c>
      <c r="BG674" t="s">
        <v>998</v>
      </c>
      <c r="BH674" t="s">
        <v>999</v>
      </c>
      <c r="BI674" t="s">
        <v>1000</v>
      </c>
      <c r="BJ674" t="s">
        <v>1001</v>
      </c>
      <c r="BK674" t="s">
        <v>194</v>
      </c>
      <c r="BL674" t="s">
        <v>21</v>
      </c>
      <c r="BM674" t="s">
        <v>1002</v>
      </c>
      <c r="BN674" t="s">
        <v>196</v>
      </c>
      <c r="BO674" t="s">
        <v>1003</v>
      </c>
      <c r="BP674" t="s">
        <v>21</v>
      </c>
      <c r="BQ674">
        <v>1</v>
      </c>
      <c r="BR674" t="s">
        <v>1004</v>
      </c>
      <c r="BS674" t="s">
        <v>1005</v>
      </c>
      <c r="BT674">
        <v>3</v>
      </c>
      <c r="BU674" t="s">
        <v>1201</v>
      </c>
      <c r="BV674" t="s">
        <v>1174</v>
      </c>
      <c r="BW674">
        <v>4</v>
      </c>
      <c r="BX674" t="s">
        <v>1608</v>
      </c>
      <c r="BY674" t="s">
        <v>1206</v>
      </c>
      <c r="BZ674" t="s">
        <v>654</v>
      </c>
      <c r="CA674" t="s">
        <v>1609</v>
      </c>
      <c r="CB674" s="1">
        <v>13777</v>
      </c>
      <c r="CC674" s="1">
        <v>34092</v>
      </c>
      <c r="CD674" t="s">
        <v>1610</v>
      </c>
      <c r="CE674" t="s">
        <v>1611</v>
      </c>
      <c r="CF674" t="s">
        <v>132</v>
      </c>
      <c r="CG674" t="s">
        <v>1612</v>
      </c>
      <c r="CH674" t="s">
        <v>99</v>
      </c>
      <c r="CI674" t="s">
        <v>1613</v>
      </c>
      <c r="CJ674">
        <v>5176</v>
      </c>
      <c r="CK674">
        <v>2</v>
      </c>
      <c r="CL674">
        <v>228</v>
      </c>
    </row>
    <row r="675" spans="1:90">
      <c r="A675">
        <v>10504</v>
      </c>
      <c r="B675">
        <v>21</v>
      </c>
      <c r="C675" s="8">
        <v>10</v>
      </c>
      <c r="D675">
        <v>12</v>
      </c>
      <c r="E675">
        <v>0</v>
      </c>
      <c r="F675">
        <v>10504</v>
      </c>
      <c r="G675" t="s">
        <v>128</v>
      </c>
      <c r="H675">
        <v>4</v>
      </c>
      <c r="I675" s="1">
        <v>34831</v>
      </c>
      <c r="J675" s="1">
        <v>34859</v>
      </c>
      <c r="K675" s="1">
        <v>34838</v>
      </c>
      <c r="L675">
        <f>_xlfn.DAYS(orderjoin[[#This Row],[ShippedDate]],orderjoin[[#This Row],[OrderDate]])</f>
        <v>7</v>
      </c>
      <c r="M675">
        <f>_xlfn.DAYS(orderjoin[[#This Row],[RequiredDate]],orderjoin[[#This Row],[ShippedDate]])</f>
        <v>21</v>
      </c>
      <c r="N675">
        <v>3</v>
      </c>
      <c r="O675">
        <v>59.13</v>
      </c>
      <c r="P675" t="s">
        <v>129</v>
      </c>
      <c r="Q675" t="s">
        <v>130</v>
      </c>
      <c r="R675" t="s">
        <v>131</v>
      </c>
      <c r="S675" t="s">
        <v>132</v>
      </c>
      <c r="T675" t="s">
        <v>133</v>
      </c>
      <c r="U675" t="s">
        <v>99</v>
      </c>
      <c r="V675">
        <v>10504</v>
      </c>
      <c r="W675" t="s">
        <v>128</v>
      </c>
      <c r="X675">
        <v>4</v>
      </c>
      <c r="Y675" s="1">
        <v>34831</v>
      </c>
      <c r="Z675" s="1">
        <v>34859</v>
      </c>
      <c r="AA675">
        <f>_xlfn.DAYS(orderjoin[[#This Row],[orders.ShippedDate]],orderjoin[[#This Row],[orders.OrderDate]])</f>
        <v>7</v>
      </c>
      <c r="AB675" s="1">
        <v>34838</v>
      </c>
      <c r="AC675">
        <v>3</v>
      </c>
      <c r="AD675">
        <v>59.13</v>
      </c>
      <c r="AE675" t="s">
        <v>129</v>
      </c>
      <c r="AF675" t="s">
        <v>130</v>
      </c>
      <c r="AG675" t="s">
        <v>131</v>
      </c>
      <c r="AH675" t="s">
        <v>132</v>
      </c>
      <c r="AI675" t="s">
        <v>133</v>
      </c>
      <c r="AJ675" t="s">
        <v>99</v>
      </c>
      <c r="AK675">
        <v>21</v>
      </c>
      <c r="AL675" t="s">
        <v>544</v>
      </c>
      <c r="AM675">
        <v>8</v>
      </c>
      <c r="AN675">
        <v>3</v>
      </c>
      <c r="AO675" t="s">
        <v>545</v>
      </c>
      <c r="AP675" s="7">
        <v>10</v>
      </c>
      <c r="AQ675">
        <v>3</v>
      </c>
      <c r="AR675">
        <v>40</v>
      </c>
      <c r="AS675">
        <v>5</v>
      </c>
      <c r="AT675">
        <v>0</v>
      </c>
      <c r="AU675" t="s">
        <v>128</v>
      </c>
      <c r="AV675" t="s">
        <v>129</v>
      </c>
      <c r="AW675" t="s">
        <v>921</v>
      </c>
      <c r="AX675" t="s">
        <v>658</v>
      </c>
      <c r="AY675" t="s">
        <v>922</v>
      </c>
      <c r="AZ675" t="s">
        <v>131</v>
      </c>
      <c r="BA675" t="s">
        <v>132</v>
      </c>
      <c r="BB675" t="s">
        <v>923</v>
      </c>
      <c r="BC675" t="s">
        <v>99</v>
      </c>
      <c r="BD675" t="s">
        <v>924</v>
      </c>
      <c r="BE675" t="s">
        <v>925</v>
      </c>
      <c r="BF675">
        <v>8</v>
      </c>
      <c r="BG675" t="s">
        <v>1107</v>
      </c>
      <c r="BH675" t="s">
        <v>1108</v>
      </c>
      <c r="BI675" t="s">
        <v>654</v>
      </c>
      <c r="BJ675" t="s">
        <v>1109</v>
      </c>
      <c r="BK675" t="s">
        <v>1110</v>
      </c>
      <c r="BL675" t="s">
        <v>21</v>
      </c>
      <c r="BM675" t="s">
        <v>1111</v>
      </c>
      <c r="BN675" t="s">
        <v>196</v>
      </c>
      <c r="BO675" t="s">
        <v>1112</v>
      </c>
      <c r="BP675" t="s">
        <v>21</v>
      </c>
      <c r="BQ675">
        <v>3</v>
      </c>
      <c r="BR675" t="s">
        <v>1047</v>
      </c>
      <c r="BS675" t="s">
        <v>1048</v>
      </c>
      <c r="BT675">
        <v>3</v>
      </c>
      <c r="BU675" t="s">
        <v>1201</v>
      </c>
      <c r="BV675" t="s">
        <v>1174</v>
      </c>
      <c r="BW675">
        <v>4</v>
      </c>
      <c r="BX675" t="s">
        <v>1608</v>
      </c>
      <c r="BY675" t="s">
        <v>1206</v>
      </c>
      <c r="BZ675" t="s">
        <v>654</v>
      </c>
      <c r="CA675" t="s">
        <v>1609</v>
      </c>
      <c r="CB675" s="1">
        <v>13777</v>
      </c>
      <c r="CC675" s="1">
        <v>34092</v>
      </c>
      <c r="CD675" t="s">
        <v>1610</v>
      </c>
      <c r="CE675" t="s">
        <v>1611</v>
      </c>
      <c r="CF675" t="s">
        <v>132</v>
      </c>
      <c r="CG675" t="s">
        <v>1612</v>
      </c>
      <c r="CH675" t="s">
        <v>99</v>
      </c>
      <c r="CI675" t="s">
        <v>1613</v>
      </c>
      <c r="CJ675">
        <v>5176</v>
      </c>
      <c r="CK675">
        <v>2</v>
      </c>
      <c r="CL675">
        <v>120</v>
      </c>
    </row>
    <row r="676" spans="1:90">
      <c r="A676">
        <v>10504</v>
      </c>
      <c r="B676">
        <v>53</v>
      </c>
      <c r="C676" s="8">
        <v>32.799999999999997</v>
      </c>
      <c r="D676">
        <v>10</v>
      </c>
      <c r="E676">
        <v>0</v>
      </c>
      <c r="F676">
        <v>10504</v>
      </c>
      <c r="G676" t="s">
        <v>128</v>
      </c>
      <c r="H676">
        <v>4</v>
      </c>
      <c r="I676" s="1">
        <v>34831</v>
      </c>
      <c r="J676" s="1">
        <v>34859</v>
      </c>
      <c r="K676" s="1">
        <v>34838</v>
      </c>
      <c r="L676">
        <f>_xlfn.DAYS(orderjoin[[#This Row],[ShippedDate]],orderjoin[[#This Row],[OrderDate]])</f>
        <v>7</v>
      </c>
      <c r="M676">
        <f>_xlfn.DAYS(orderjoin[[#This Row],[RequiredDate]],orderjoin[[#This Row],[ShippedDate]])</f>
        <v>21</v>
      </c>
      <c r="N676">
        <v>3</v>
      </c>
      <c r="O676">
        <v>59.13</v>
      </c>
      <c r="P676" t="s">
        <v>129</v>
      </c>
      <c r="Q676" t="s">
        <v>130</v>
      </c>
      <c r="R676" t="s">
        <v>131</v>
      </c>
      <c r="S676" t="s">
        <v>132</v>
      </c>
      <c r="T676" t="s">
        <v>133</v>
      </c>
      <c r="U676" t="s">
        <v>99</v>
      </c>
      <c r="V676">
        <v>10504</v>
      </c>
      <c r="W676" t="s">
        <v>128</v>
      </c>
      <c r="X676">
        <v>4</v>
      </c>
      <c r="Y676" s="1">
        <v>34831</v>
      </c>
      <c r="Z676" s="1">
        <v>34859</v>
      </c>
      <c r="AA676">
        <f>_xlfn.DAYS(orderjoin[[#This Row],[orders.ShippedDate]],orderjoin[[#This Row],[orders.OrderDate]])</f>
        <v>7</v>
      </c>
      <c r="AB676" s="1">
        <v>34838</v>
      </c>
      <c r="AC676">
        <v>3</v>
      </c>
      <c r="AD676">
        <v>59.13</v>
      </c>
      <c r="AE676" t="s">
        <v>129</v>
      </c>
      <c r="AF676" t="s">
        <v>130</v>
      </c>
      <c r="AG676" t="s">
        <v>131</v>
      </c>
      <c r="AH676" t="s">
        <v>132</v>
      </c>
      <c r="AI676" t="s">
        <v>133</v>
      </c>
      <c r="AJ676" t="s">
        <v>99</v>
      </c>
      <c r="AK676">
        <v>53</v>
      </c>
      <c r="AL676" t="s">
        <v>606</v>
      </c>
      <c r="AM676">
        <v>24</v>
      </c>
      <c r="AN676">
        <v>6</v>
      </c>
      <c r="AO676" t="s">
        <v>607</v>
      </c>
      <c r="AP676" s="7">
        <v>32.799999999999997</v>
      </c>
      <c r="AQ676">
        <v>0</v>
      </c>
      <c r="AR676">
        <v>0</v>
      </c>
      <c r="AS676">
        <v>0</v>
      </c>
      <c r="AT676">
        <v>1</v>
      </c>
      <c r="AU676" t="s">
        <v>128</v>
      </c>
      <c r="AV676" t="s">
        <v>129</v>
      </c>
      <c r="AW676" t="s">
        <v>921</v>
      </c>
      <c r="AX676" t="s">
        <v>658</v>
      </c>
      <c r="AY676" t="s">
        <v>922</v>
      </c>
      <c r="AZ676" t="s">
        <v>131</v>
      </c>
      <c r="BA676" t="s">
        <v>132</v>
      </c>
      <c r="BB676" t="s">
        <v>923</v>
      </c>
      <c r="BC676" t="s">
        <v>99</v>
      </c>
      <c r="BD676" t="s">
        <v>924</v>
      </c>
      <c r="BE676" t="s">
        <v>925</v>
      </c>
      <c r="BF676">
        <v>24</v>
      </c>
      <c r="BG676" t="s">
        <v>1127</v>
      </c>
      <c r="BH676" t="s">
        <v>1128</v>
      </c>
      <c r="BI676" t="s">
        <v>654</v>
      </c>
      <c r="BJ676" t="s">
        <v>1129</v>
      </c>
      <c r="BK676" t="s">
        <v>1130</v>
      </c>
      <c r="BL676" t="s">
        <v>1131</v>
      </c>
      <c r="BM676" t="s">
        <v>1132</v>
      </c>
      <c r="BN676" t="s">
        <v>1044</v>
      </c>
      <c r="BO676" t="s">
        <v>1133</v>
      </c>
      <c r="BP676" t="s">
        <v>1134</v>
      </c>
      <c r="BQ676">
        <v>6</v>
      </c>
      <c r="BR676" t="s">
        <v>1049</v>
      </c>
      <c r="BS676" t="s">
        <v>1050</v>
      </c>
      <c r="BT676">
        <v>3</v>
      </c>
      <c r="BU676" t="s">
        <v>1201</v>
      </c>
      <c r="BV676" t="s">
        <v>1174</v>
      </c>
      <c r="BW676">
        <v>4</v>
      </c>
      <c r="BX676" t="s">
        <v>1608</v>
      </c>
      <c r="BY676" t="s">
        <v>1206</v>
      </c>
      <c r="BZ676" t="s">
        <v>654</v>
      </c>
      <c r="CA676" t="s">
        <v>1609</v>
      </c>
      <c r="CB676" s="1">
        <v>13777</v>
      </c>
      <c r="CC676" s="1">
        <v>34092</v>
      </c>
      <c r="CD676" t="s">
        <v>1610</v>
      </c>
      <c r="CE676" t="s">
        <v>1611</v>
      </c>
      <c r="CF676" t="s">
        <v>132</v>
      </c>
      <c r="CG676" t="s">
        <v>1612</v>
      </c>
      <c r="CH676" t="s">
        <v>99</v>
      </c>
      <c r="CI676" t="s">
        <v>1613</v>
      </c>
      <c r="CJ676">
        <v>5176</v>
      </c>
      <c r="CK676">
        <v>2</v>
      </c>
      <c r="CL676">
        <v>328</v>
      </c>
    </row>
    <row r="677" spans="1:90">
      <c r="A677">
        <v>10504</v>
      </c>
      <c r="B677">
        <v>61</v>
      </c>
      <c r="C677" s="8">
        <v>28.5</v>
      </c>
      <c r="D677">
        <v>25</v>
      </c>
      <c r="E677">
        <v>0</v>
      </c>
      <c r="F677">
        <v>10504</v>
      </c>
      <c r="G677" t="s">
        <v>128</v>
      </c>
      <c r="H677">
        <v>4</v>
      </c>
      <c r="I677" s="1">
        <v>34831</v>
      </c>
      <c r="J677" s="1">
        <v>34859</v>
      </c>
      <c r="K677" s="1">
        <v>34838</v>
      </c>
      <c r="L677">
        <f>_xlfn.DAYS(orderjoin[[#This Row],[ShippedDate]],orderjoin[[#This Row],[OrderDate]])</f>
        <v>7</v>
      </c>
      <c r="M677">
        <f>_xlfn.DAYS(orderjoin[[#This Row],[RequiredDate]],orderjoin[[#This Row],[ShippedDate]])</f>
        <v>21</v>
      </c>
      <c r="N677">
        <v>3</v>
      </c>
      <c r="O677">
        <v>59.13</v>
      </c>
      <c r="P677" t="s">
        <v>129</v>
      </c>
      <c r="Q677" t="s">
        <v>130</v>
      </c>
      <c r="R677" t="s">
        <v>131</v>
      </c>
      <c r="S677" t="s">
        <v>132</v>
      </c>
      <c r="T677" t="s">
        <v>133</v>
      </c>
      <c r="U677" t="s">
        <v>99</v>
      </c>
      <c r="V677">
        <v>10504</v>
      </c>
      <c r="W677" t="s">
        <v>128</v>
      </c>
      <c r="X677">
        <v>4</v>
      </c>
      <c r="Y677" s="1">
        <v>34831</v>
      </c>
      <c r="Z677" s="1">
        <v>34859</v>
      </c>
      <c r="AA677">
        <f>_xlfn.DAYS(orderjoin[[#This Row],[orders.ShippedDate]],orderjoin[[#This Row],[orders.OrderDate]])</f>
        <v>7</v>
      </c>
      <c r="AB677" s="1">
        <v>34838</v>
      </c>
      <c r="AC677">
        <v>3</v>
      </c>
      <c r="AD677">
        <v>59.13</v>
      </c>
      <c r="AE677" t="s">
        <v>129</v>
      </c>
      <c r="AF677" t="s">
        <v>130</v>
      </c>
      <c r="AG677" t="s">
        <v>131</v>
      </c>
      <c r="AH677" t="s">
        <v>132</v>
      </c>
      <c r="AI677" t="s">
        <v>133</v>
      </c>
      <c r="AJ677" t="s">
        <v>99</v>
      </c>
      <c r="AK677">
        <v>61</v>
      </c>
      <c r="AL677" t="s">
        <v>621</v>
      </c>
      <c r="AM677">
        <v>29</v>
      </c>
      <c r="AN677">
        <v>2</v>
      </c>
      <c r="AO677" t="s">
        <v>622</v>
      </c>
      <c r="AP677" s="7">
        <v>28.5</v>
      </c>
      <c r="AQ677">
        <v>113</v>
      </c>
      <c r="AR677">
        <v>0</v>
      </c>
      <c r="AS677">
        <v>25</v>
      </c>
      <c r="AT677">
        <v>0</v>
      </c>
      <c r="AU677" t="s">
        <v>128</v>
      </c>
      <c r="AV677" t="s">
        <v>129</v>
      </c>
      <c r="AW677" t="s">
        <v>921</v>
      </c>
      <c r="AX677" t="s">
        <v>658</v>
      </c>
      <c r="AY677" t="s">
        <v>922</v>
      </c>
      <c r="AZ677" t="s">
        <v>131</v>
      </c>
      <c r="BA677" t="s">
        <v>132</v>
      </c>
      <c r="BB677" t="s">
        <v>923</v>
      </c>
      <c r="BC677" t="s">
        <v>99</v>
      </c>
      <c r="BD677" t="s">
        <v>924</v>
      </c>
      <c r="BE677" t="s">
        <v>925</v>
      </c>
      <c r="BF677">
        <v>29</v>
      </c>
      <c r="BG677" t="s">
        <v>1148</v>
      </c>
      <c r="BH677" t="s">
        <v>1149</v>
      </c>
      <c r="BI677" t="s">
        <v>686</v>
      </c>
      <c r="BJ677" t="s">
        <v>1150</v>
      </c>
      <c r="BK677" t="s">
        <v>1151</v>
      </c>
      <c r="BL677" t="s">
        <v>286</v>
      </c>
      <c r="BM677" t="s">
        <v>1152</v>
      </c>
      <c r="BN677" t="s">
        <v>288</v>
      </c>
      <c r="BO677" t="s">
        <v>1153</v>
      </c>
      <c r="BP677" t="s">
        <v>1154</v>
      </c>
      <c r="BQ677">
        <v>2</v>
      </c>
      <c r="BR677" t="s">
        <v>1012</v>
      </c>
      <c r="BS677" t="s">
        <v>1013</v>
      </c>
      <c r="BT677">
        <v>3</v>
      </c>
      <c r="BU677" t="s">
        <v>1201</v>
      </c>
      <c r="BV677" t="s">
        <v>1174</v>
      </c>
      <c r="BW677">
        <v>4</v>
      </c>
      <c r="BX677" t="s">
        <v>1608</v>
      </c>
      <c r="BY677" t="s">
        <v>1206</v>
      </c>
      <c r="BZ677" t="s">
        <v>654</v>
      </c>
      <c r="CA677" t="s">
        <v>1609</v>
      </c>
      <c r="CB677" s="1">
        <v>13777</v>
      </c>
      <c r="CC677" s="1">
        <v>34092</v>
      </c>
      <c r="CD677" t="s">
        <v>1610</v>
      </c>
      <c r="CE677" t="s">
        <v>1611</v>
      </c>
      <c r="CF677" t="s">
        <v>132</v>
      </c>
      <c r="CG677" t="s">
        <v>1612</v>
      </c>
      <c r="CH677" t="s">
        <v>99</v>
      </c>
      <c r="CI677" t="s">
        <v>1613</v>
      </c>
      <c r="CJ677">
        <v>5176</v>
      </c>
      <c r="CK677">
        <v>2</v>
      </c>
      <c r="CL677">
        <v>712.5</v>
      </c>
    </row>
    <row r="678" spans="1:90">
      <c r="A678">
        <v>10505</v>
      </c>
      <c r="B678">
        <v>62</v>
      </c>
      <c r="C678" s="8">
        <v>49.3</v>
      </c>
      <c r="D678">
        <v>3</v>
      </c>
      <c r="E678">
        <v>0</v>
      </c>
      <c r="F678">
        <v>10505</v>
      </c>
      <c r="G678" t="s">
        <v>282</v>
      </c>
      <c r="H678">
        <v>3</v>
      </c>
      <c r="I678" s="1">
        <v>34834</v>
      </c>
      <c r="J678" s="1">
        <v>34862</v>
      </c>
      <c r="K678" s="1">
        <v>34841</v>
      </c>
      <c r="L678">
        <f>_xlfn.DAYS(orderjoin[[#This Row],[ShippedDate]],orderjoin[[#This Row],[OrderDate]])</f>
        <v>7</v>
      </c>
      <c r="M678">
        <f>_xlfn.DAYS(orderjoin[[#This Row],[RequiredDate]],orderjoin[[#This Row],[ShippedDate]])</f>
        <v>21</v>
      </c>
      <c r="N678">
        <v>3</v>
      </c>
      <c r="O678">
        <v>7.13</v>
      </c>
      <c r="P678" t="s">
        <v>283</v>
      </c>
      <c r="Q678" t="s">
        <v>284</v>
      </c>
      <c r="R678" t="s">
        <v>285</v>
      </c>
      <c r="S678" t="s">
        <v>286</v>
      </c>
      <c r="T678" t="s">
        <v>287</v>
      </c>
      <c r="U678" t="s">
        <v>288</v>
      </c>
      <c r="V678">
        <v>10505</v>
      </c>
      <c r="W678" t="s">
        <v>282</v>
      </c>
      <c r="X678">
        <v>3</v>
      </c>
      <c r="Y678" s="1">
        <v>34834</v>
      </c>
      <c r="Z678" s="1">
        <v>34862</v>
      </c>
      <c r="AA678">
        <f>_xlfn.DAYS(orderjoin[[#This Row],[orders.ShippedDate]],orderjoin[[#This Row],[orders.OrderDate]])</f>
        <v>7</v>
      </c>
      <c r="AB678" s="1">
        <v>34841</v>
      </c>
      <c r="AC678">
        <v>3</v>
      </c>
      <c r="AD678">
        <v>7.13</v>
      </c>
      <c r="AE678" t="s">
        <v>283</v>
      </c>
      <c r="AF678" t="s">
        <v>284</v>
      </c>
      <c r="AG678" t="s">
        <v>285</v>
      </c>
      <c r="AH678" t="s">
        <v>286</v>
      </c>
      <c r="AI678" t="s">
        <v>287</v>
      </c>
      <c r="AJ678" t="s">
        <v>288</v>
      </c>
      <c r="AK678">
        <v>62</v>
      </c>
      <c r="AL678" t="s">
        <v>623</v>
      </c>
      <c r="AM678">
        <v>29</v>
      </c>
      <c r="AN678">
        <v>3</v>
      </c>
      <c r="AO678" t="s">
        <v>624</v>
      </c>
      <c r="AP678" s="7">
        <v>49.3</v>
      </c>
      <c r="AQ678">
        <v>17</v>
      </c>
      <c r="AR678">
        <v>0</v>
      </c>
      <c r="AS678">
        <v>0</v>
      </c>
      <c r="AT678">
        <v>0</v>
      </c>
      <c r="AU678" t="s">
        <v>282</v>
      </c>
      <c r="AV678" t="s">
        <v>283</v>
      </c>
      <c r="AW678" t="s">
        <v>811</v>
      </c>
      <c r="AX678" t="s">
        <v>721</v>
      </c>
      <c r="AY678" t="s">
        <v>284</v>
      </c>
      <c r="AZ678" t="s">
        <v>285</v>
      </c>
      <c r="BA678" t="s">
        <v>286</v>
      </c>
      <c r="BB678" t="s">
        <v>287</v>
      </c>
      <c r="BC678" t="s">
        <v>288</v>
      </c>
      <c r="BD678" t="s">
        <v>812</v>
      </c>
      <c r="BE678" t="s">
        <v>813</v>
      </c>
      <c r="BF678">
        <v>29</v>
      </c>
      <c r="BG678" t="s">
        <v>1148</v>
      </c>
      <c r="BH678" t="s">
        <v>1149</v>
      </c>
      <c r="BI678" t="s">
        <v>686</v>
      </c>
      <c r="BJ678" t="s">
        <v>1150</v>
      </c>
      <c r="BK678" t="s">
        <v>1151</v>
      </c>
      <c r="BL678" t="s">
        <v>286</v>
      </c>
      <c r="BM678" t="s">
        <v>1152</v>
      </c>
      <c r="BN678" t="s">
        <v>288</v>
      </c>
      <c r="BO678" t="s">
        <v>1153</v>
      </c>
      <c r="BP678" t="s">
        <v>1154</v>
      </c>
      <c r="BQ678">
        <v>3</v>
      </c>
      <c r="BR678" t="s">
        <v>1047</v>
      </c>
      <c r="BS678" t="s">
        <v>1048</v>
      </c>
      <c r="BT678">
        <v>3</v>
      </c>
      <c r="BU678" t="s">
        <v>1201</v>
      </c>
      <c r="BV678" t="s">
        <v>1174</v>
      </c>
      <c r="BW678">
        <v>3</v>
      </c>
      <c r="BX678" t="s">
        <v>1614</v>
      </c>
      <c r="BY678" t="s">
        <v>1205</v>
      </c>
      <c r="BZ678" t="s">
        <v>654</v>
      </c>
      <c r="CA678" t="s">
        <v>1586</v>
      </c>
      <c r="CB678" s="1">
        <v>23253</v>
      </c>
      <c r="CC678" s="1">
        <v>33695</v>
      </c>
      <c r="CD678" t="s">
        <v>1615</v>
      </c>
      <c r="CE678" t="s">
        <v>442</v>
      </c>
      <c r="CF678" t="s">
        <v>132</v>
      </c>
      <c r="CG678" t="s">
        <v>1616</v>
      </c>
      <c r="CH678" t="s">
        <v>99</v>
      </c>
      <c r="CI678" t="s">
        <v>1617</v>
      </c>
      <c r="CJ678">
        <v>3355</v>
      </c>
      <c r="CK678">
        <v>2</v>
      </c>
      <c r="CL678">
        <v>147.89999999999998</v>
      </c>
    </row>
    <row r="679" spans="1:90">
      <c r="A679">
        <v>10506</v>
      </c>
      <c r="B679">
        <v>25</v>
      </c>
      <c r="C679" s="8">
        <v>14</v>
      </c>
      <c r="D679">
        <v>18</v>
      </c>
      <c r="E679">
        <v>0.1</v>
      </c>
      <c r="F679">
        <v>10506</v>
      </c>
      <c r="G679" t="s">
        <v>256</v>
      </c>
      <c r="H679">
        <v>9</v>
      </c>
      <c r="I679" s="1">
        <v>34835</v>
      </c>
      <c r="J679" s="1">
        <v>34863</v>
      </c>
      <c r="K679" s="1">
        <v>34852</v>
      </c>
      <c r="L679">
        <f>_xlfn.DAYS(orderjoin[[#This Row],[ShippedDate]],orderjoin[[#This Row],[OrderDate]])</f>
        <v>17</v>
      </c>
      <c r="M679">
        <f>_xlfn.DAYS(orderjoin[[#This Row],[RequiredDate]],orderjoin[[#This Row],[ShippedDate]])</f>
        <v>11</v>
      </c>
      <c r="N679">
        <v>2</v>
      </c>
      <c r="O679">
        <v>21.19</v>
      </c>
      <c r="P679" t="s">
        <v>257</v>
      </c>
      <c r="Q679" t="s">
        <v>258</v>
      </c>
      <c r="R679" t="s">
        <v>259</v>
      </c>
      <c r="S679" t="s">
        <v>21</v>
      </c>
      <c r="T679" t="s">
        <v>260</v>
      </c>
      <c r="U679" t="s">
        <v>29</v>
      </c>
      <c r="V679">
        <v>10506</v>
      </c>
      <c r="W679" t="s">
        <v>256</v>
      </c>
      <c r="X679">
        <v>9</v>
      </c>
      <c r="Y679" s="1">
        <v>34835</v>
      </c>
      <c r="Z679" s="1">
        <v>34863</v>
      </c>
      <c r="AA679">
        <f>_xlfn.DAYS(orderjoin[[#This Row],[orders.ShippedDate]],orderjoin[[#This Row],[orders.OrderDate]])</f>
        <v>17</v>
      </c>
      <c r="AB679" s="1">
        <v>34852</v>
      </c>
      <c r="AC679">
        <v>2</v>
      </c>
      <c r="AD679">
        <v>21.19</v>
      </c>
      <c r="AE679" t="s">
        <v>257</v>
      </c>
      <c r="AF679" t="s">
        <v>258</v>
      </c>
      <c r="AG679" t="s">
        <v>259</v>
      </c>
      <c r="AH679" t="s">
        <v>21</v>
      </c>
      <c r="AI679" t="s">
        <v>260</v>
      </c>
      <c r="AJ679" t="s">
        <v>29</v>
      </c>
      <c r="AK679">
        <v>25</v>
      </c>
      <c r="AL679" t="s">
        <v>552</v>
      </c>
      <c r="AM679">
        <v>11</v>
      </c>
      <c r="AN679">
        <v>3</v>
      </c>
      <c r="AO679" t="s">
        <v>553</v>
      </c>
      <c r="AP679" s="7">
        <v>14</v>
      </c>
      <c r="AQ679">
        <v>76</v>
      </c>
      <c r="AR679">
        <v>0</v>
      </c>
      <c r="AS679">
        <v>30</v>
      </c>
      <c r="AT679">
        <v>0</v>
      </c>
      <c r="AU679" t="s">
        <v>256</v>
      </c>
      <c r="AV679" t="s">
        <v>257</v>
      </c>
      <c r="AW679" t="s">
        <v>776</v>
      </c>
      <c r="AX679" t="s">
        <v>702</v>
      </c>
      <c r="AY679" t="s">
        <v>258</v>
      </c>
      <c r="AZ679" t="s">
        <v>259</v>
      </c>
      <c r="BA679" t="s">
        <v>21</v>
      </c>
      <c r="BB679" t="s">
        <v>260</v>
      </c>
      <c r="BC679" t="s">
        <v>29</v>
      </c>
      <c r="BD679" t="s">
        <v>777</v>
      </c>
      <c r="BE679" t="s">
        <v>21</v>
      </c>
      <c r="BF679">
        <v>11</v>
      </c>
      <c r="BG679" t="s">
        <v>1163</v>
      </c>
      <c r="BH679" t="s">
        <v>1164</v>
      </c>
      <c r="BI679" t="s">
        <v>717</v>
      </c>
      <c r="BJ679" t="s">
        <v>1165</v>
      </c>
      <c r="BK679" t="s">
        <v>464</v>
      </c>
      <c r="BL679" t="s">
        <v>21</v>
      </c>
      <c r="BM679" t="s">
        <v>1166</v>
      </c>
      <c r="BN679" t="s">
        <v>29</v>
      </c>
      <c r="BO679" t="s">
        <v>1167</v>
      </c>
      <c r="BP679" t="s">
        <v>21</v>
      </c>
      <c r="BQ679">
        <v>3</v>
      </c>
      <c r="BR679" t="s">
        <v>1047</v>
      </c>
      <c r="BS679" t="s">
        <v>1048</v>
      </c>
      <c r="BT679">
        <v>2</v>
      </c>
      <c r="BU679" t="s">
        <v>1199</v>
      </c>
      <c r="BV679" t="s">
        <v>1200</v>
      </c>
      <c r="BW679">
        <v>9</v>
      </c>
      <c r="BX679" t="s">
        <v>1590</v>
      </c>
      <c r="BY679" t="s">
        <v>1212</v>
      </c>
      <c r="BZ679" t="s">
        <v>654</v>
      </c>
      <c r="CA679" t="s">
        <v>1586</v>
      </c>
      <c r="CB679" s="1">
        <v>24134</v>
      </c>
      <c r="CC679" s="1">
        <v>34653</v>
      </c>
      <c r="CD679" t="s">
        <v>1591</v>
      </c>
      <c r="CE679" t="s">
        <v>194</v>
      </c>
      <c r="CF679" t="s">
        <v>21</v>
      </c>
      <c r="CG679" t="s">
        <v>1592</v>
      </c>
      <c r="CH679" t="s">
        <v>196</v>
      </c>
      <c r="CI679" t="s">
        <v>1593</v>
      </c>
      <c r="CJ679">
        <v>452</v>
      </c>
      <c r="CK679">
        <v>5</v>
      </c>
      <c r="CL679">
        <v>226.8</v>
      </c>
    </row>
    <row r="680" spans="1:90">
      <c r="A680">
        <v>10506</v>
      </c>
      <c r="B680">
        <v>70</v>
      </c>
      <c r="C680" s="8">
        <v>15</v>
      </c>
      <c r="D680">
        <v>14</v>
      </c>
      <c r="E680">
        <v>0.1</v>
      </c>
      <c r="F680">
        <v>10506</v>
      </c>
      <c r="G680" t="s">
        <v>256</v>
      </c>
      <c r="H680">
        <v>9</v>
      </c>
      <c r="I680" s="1">
        <v>34835</v>
      </c>
      <c r="J680" s="1">
        <v>34863</v>
      </c>
      <c r="K680" s="1">
        <v>34852</v>
      </c>
      <c r="L680">
        <f>_xlfn.DAYS(orderjoin[[#This Row],[ShippedDate]],orderjoin[[#This Row],[OrderDate]])</f>
        <v>17</v>
      </c>
      <c r="M680">
        <f>_xlfn.DAYS(orderjoin[[#This Row],[RequiredDate]],orderjoin[[#This Row],[ShippedDate]])</f>
        <v>11</v>
      </c>
      <c r="N680">
        <v>2</v>
      </c>
      <c r="O680">
        <v>21.19</v>
      </c>
      <c r="P680" t="s">
        <v>257</v>
      </c>
      <c r="Q680" t="s">
        <v>258</v>
      </c>
      <c r="R680" t="s">
        <v>259</v>
      </c>
      <c r="S680" t="s">
        <v>21</v>
      </c>
      <c r="T680" t="s">
        <v>260</v>
      </c>
      <c r="U680" t="s">
        <v>29</v>
      </c>
      <c r="V680">
        <v>10506</v>
      </c>
      <c r="W680" t="s">
        <v>256</v>
      </c>
      <c r="X680">
        <v>9</v>
      </c>
      <c r="Y680" s="1">
        <v>34835</v>
      </c>
      <c r="Z680" s="1">
        <v>34863</v>
      </c>
      <c r="AA680">
        <f>_xlfn.DAYS(orderjoin[[#This Row],[orders.ShippedDate]],orderjoin[[#This Row],[orders.OrderDate]])</f>
        <v>17</v>
      </c>
      <c r="AB680" s="1">
        <v>34852</v>
      </c>
      <c r="AC680">
        <v>2</v>
      </c>
      <c r="AD680">
        <v>21.19</v>
      </c>
      <c r="AE680" t="s">
        <v>257</v>
      </c>
      <c r="AF680" t="s">
        <v>258</v>
      </c>
      <c r="AG680" t="s">
        <v>259</v>
      </c>
      <c r="AH680" t="s">
        <v>21</v>
      </c>
      <c r="AI680" t="s">
        <v>260</v>
      </c>
      <c r="AJ680" t="s">
        <v>29</v>
      </c>
      <c r="AK680">
        <v>70</v>
      </c>
      <c r="AL680" t="s">
        <v>638</v>
      </c>
      <c r="AM680">
        <v>7</v>
      </c>
      <c r="AN680">
        <v>1</v>
      </c>
      <c r="AO680" t="s">
        <v>639</v>
      </c>
      <c r="AP680" s="7">
        <v>15</v>
      </c>
      <c r="AQ680">
        <v>15</v>
      </c>
      <c r="AR680">
        <v>10</v>
      </c>
      <c r="AS680">
        <v>30</v>
      </c>
      <c r="AT680">
        <v>0</v>
      </c>
      <c r="AU680" t="s">
        <v>256</v>
      </c>
      <c r="AV680" t="s">
        <v>257</v>
      </c>
      <c r="AW680" t="s">
        <v>776</v>
      </c>
      <c r="AX680" t="s">
        <v>702</v>
      </c>
      <c r="AY680" t="s">
        <v>258</v>
      </c>
      <c r="AZ680" t="s">
        <v>259</v>
      </c>
      <c r="BA680" t="s">
        <v>21</v>
      </c>
      <c r="BB680" t="s">
        <v>260</v>
      </c>
      <c r="BC680" t="s">
        <v>29</v>
      </c>
      <c r="BD680" t="s">
        <v>777</v>
      </c>
      <c r="BE680" t="s">
        <v>21</v>
      </c>
      <c r="BF680">
        <v>7</v>
      </c>
      <c r="BG680" t="s">
        <v>1038</v>
      </c>
      <c r="BH680" t="s">
        <v>1039</v>
      </c>
      <c r="BI680" t="s">
        <v>676</v>
      </c>
      <c r="BJ680" t="s">
        <v>1040</v>
      </c>
      <c r="BK680" t="s">
        <v>1041</v>
      </c>
      <c r="BL680" t="s">
        <v>1042</v>
      </c>
      <c r="BM680" t="s">
        <v>1043</v>
      </c>
      <c r="BN680" t="s">
        <v>1044</v>
      </c>
      <c r="BO680" t="s">
        <v>1045</v>
      </c>
      <c r="BP680" t="s">
        <v>1046</v>
      </c>
      <c r="BQ680">
        <v>1</v>
      </c>
      <c r="BR680" t="s">
        <v>1004</v>
      </c>
      <c r="BS680" t="s">
        <v>1005</v>
      </c>
      <c r="BT680">
        <v>2</v>
      </c>
      <c r="BU680" t="s">
        <v>1199</v>
      </c>
      <c r="BV680" t="s">
        <v>1200</v>
      </c>
      <c r="BW680">
        <v>9</v>
      </c>
      <c r="BX680" t="s">
        <v>1590</v>
      </c>
      <c r="BY680" t="s">
        <v>1212</v>
      </c>
      <c r="BZ680" t="s">
        <v>654</v>
      </c>
      <c r="CA680" t="s">
        <v>1586</v>
      </c>
      <c r="CB680" s="1">
        <v>24134</v>
      </c>
      <c r="CC680" s="1">
        <v>34653</v>
      </c>
      <c r="CD680" t="s">
        <v>1591</v>
      </c>
      <c r="CE680" t="s">
        <v>194</v>
      </c>
      <c r="CF680" t="s">
        <v>21</v>
      </c>
      <c r="CG680" t="s">
        <v>1592</v>
      </c>
      <c r="CH680" t="s">
        <v>196</v>
      </c>
      <c r="CI680" t="s">
        <v>1593</v>
      </c>
      <c r="CJ680">
        <v>452</v>
      </c>
      <c r="CK680">
        <v>5</v>
      </c>
      <c r="CL680">
        <v>189</v>
      </c>
    </row>
    <row r="681" spans="1:90">
      <c r="A681">
        <v>10507</v>
      </c>
      <c r="B681">
        <v>43</v>
      </c>
      <c r="C681" s="8">
        <v>46</v>
      </c>
      <c r="D681">
        <v>15</v>
      </c>
      <c r="E681">
        <v>0.15</v>
      </c>
      <c r="F681">
        <v>10507</v>
      </c>
      <c r="G681" t="s">
        <v>332</v>
      </c>
      <c r="H681">
        <v>7</v>
      </c>
      <c r="I681" s="1">
        <v>34835</v>
      </c>
      <c r="J681" s="1">
        <v>34863</v>
      </c>
      <c r="K681" s="1">
        <v>34842</v>
      </c>
      <c r="L681">
        <f>_xlfn.DAYS(orderjoin[[#This Row],[ShippedDate]],orderjoin[[#This Row],[OrderDate]])</f>
        <v>7</v>
      </c>
      <c r="M681">
        <f>_xlfn.DAYS(orderjoin[[#This Row],[RequiredDate]],orderjoin[[#This Row],[ShippedDate]])</f>
        <v>21</v>
      </c>
      <c r="N681">
        <v>1</v>
      </c>
      <c r="O681">
        <v>47.45</v>
      </c>
      <c r="P681" t="s">
        <v>333</v>
      </c>
      <c r="Q681" t="s">
        <v>334</v>
      </c>
      <c r="R681" t="s">
        <v>81</v>
      </c>
      <c r="S681" t="s">
        <v>21</v>
      </c>
      <c r="T681" t="s">
        <v>335</v>
      </c>
      <c r="U681" t="s">
        <v>83</v>
      </c>
      <c r="V681">
        <v>10507</v>
      </c>
      <c r="W681" t="s">
        <v>332</v>
      </c>
      <c r="X681">
        <v>7</v>
      </c>
      <c r="Y681" s="1">
        <v>34835</v>
      </c>
      <c r="Z681" s="1">
        <v>34863</v>
      </c>
      <c r="AA681">
        <f>_xlfn.DAYS(orderjoin[[#This Row],[orders.ShippedDate]],orderjoin[[#This Row],[orders.OrderDate]])</f>
        <v>7</v>
      </c>
      <c r="AB681" s="1">
        <v>34842</v>
      </c>
      <c r="AC681">
        <v>1</v>
      </c>
      <c r="AD681">
        <v>47.45</v>
      </c>
      <c r="AE681" t="s">
        <v>333</v>
      </c>
      <c r="AF681" t="s">
        <v>334</v>
      </c>
      <c r="AG681" t="s">
        <v>81</v>
      </c>
      <c r="AH681" t="s">
        <v>21</v>
      </c>
      <c r="AI681" t="s">
        <v>335</v>
      </c>
      <c r="AJ681" t="s">
        <v>83</v>
      </c>
      <c r="AK681">
        <v>43</v>
      </c>
      <c r="AL681" t="s">
        <v>586</v>
      </c>
      <c r="AM681">
        <v>20</v>
      </c>
      <c r="AN681">
        <v>1</v>
      </c>
      <c r="AO681" t="s">
        <v>587</v>
      </c>
      <c r="AP681" s="7">
        <v>46</v>
      </c>
      <c r="AQ681">
        <v>17</v>
      </c>
      <c r="AR681">
        <v>10</v>
      </c>
      <c r="AS681">
        <v>25</v>
      </c>
      <c r="AT681">
        <v>0</v>
      </c>
      <c r="AU681" t="s">
        <v>332</v>
      </c>
      <c r="AV681" t="s">
        <v>333</v>
      </c>
      <c r="AW681" t="s">
        <v>661</v>
      </c>
      <c r="AX681" t="s">
        <v>658</v>
      </c>
      <c r="AY681" t="s">
        <v>334</v>
      </c>
      <c r="AZ681" t="s">
        <v>81</v>
      </c>
      <c r="BA681" t="s">
        <v>21</v>
      </c>
      <c r="BB681" t="s">
        <v>335</v>
      </c>
      <c r="BC681" t="s">
        <v>83</v>
      </c>
      <c r="BD681" t="s">
        <v>662</v>
      </c>
      <c r="BE681" t="s">
        <v>21</v>
      </c>
      <c r="BF681">
        <v>20</v>
      </c>
      <c r="BG681" t="s">
        <v>1006</v>
      </c>
      <c r="BH681" t="s">
        <v>1007</v>
      </c>
      <c r="BI681" t="s">
        <v>658</v>
      </c>
      <c r="BJ681" t="s">
        <v>1008</v>
      </c>
      <c r="BK681" t="s">
        <v>1009</v>
      </c>
      <c r="BL681" t="s">
        <v>21</v>
      </c>
      <c r="BM681" t="s">
        <v>1010</v>
      </c>
      <c r="BN681" t="s">
        <v>1009</v>
      </c>
      <c r="BO681" t="s">
        <v>1011</v>
      </c>
      <c r="BP681" t="s">
        <v>21</v>
      </c>
      <c r="BQ681">
        <v>1</v>
      </c>
      <c r="BR681" t="s">
        <v>1004</v>
      </c>
      <c r="BS681" t="s">
        <v>1005</v>
      </c>
      <c r="BT681">
        <v>1</v>
      </c>
      <c r="BU681" t="s">
        <v>1197</v>
      </c>
      <c r="BV681" t="s">
        <v>1198</v>
      </c>
      <c r="BW681">
        <v>7</v>
      </c>
      <c r="BX681" t="s">
        <v>1618</v>
      </c>
      <c r="BY681" t="s">
        <v>1209</v>
      </c>
      <c r="BZ681" t="s">
        <v>654</v>
      </c>
      <c r="CA681" t="s">
        <v>1581</v>
      </c>
      <c r="CB681" s="1">
        <v>22065</v>
      </c>
      <c r="CC681" s="1">
        <v>34336</v>
      </c>
      <c r="CD681" t="s">
        <v>1619</v>
      </c>
      <c r="CE681" t="s">
        <v>194</v>
      </c>
      <c r="CF681" t="s">
        <v>21</v>
      </c>
      <c r="CG681" t="s">
        <v>1620</v>
      </c>
      <c r="CH681" t="s">
        <v>196</v>
      </c>
      <c r="CI681" t="s">
        <v>1621</v>
      </c>
      <c r="CJ681">
        <v>465</v>
      </c>
      <c r="CK681">
        <v>5</v>
      </c>
      <c r="CL681">
        <v>586.5</v>
      </c>
    </row>
    <row r="682" spans="1:90">
      <c r="A682">
        <v>10507</v>
      </c>
      <c r="B682">
        <v>48</v>
      </c>
      <c r="C682" s="8">
        <v>12.75</v>
      </c>
      <c r="D682">
        <v>15</v>
      </c>
      <c r="E682">
        <v>0.15</v>
      </c>
      <c r="F682">
        <v>10507</v>
      </c>
      <c r="G682" t="s">
        <v>332</v>
      </c>
      <c r="H682">
        <v>7</v>
      </c>
      <c r="I682" s="1">
        <v>34835</v>
      </c>
      <c r="J682" s="1">
        <v>34863</v>
      </c>
      <c r="K682" s="1">
        <v>34842</v>
      </c>
      <c r="L682">
        <f>_xlfn.DAYS(orderjoin[[#This Row],[ShippedDate]],orderjoin[[#This Row],[OrderDate]])</f>
        <v>7</v>
      </c>
      <c r="M682">
        <f>_xlfn.DAYS(orderjoin[[#This Row],[RequiredDate]],orderjoin[[#This Row],[ShippedDate]])</f>
        <v>21</v>
      </c>
      <c r="N682">
        <v>1</v>
      </c>
      <c r="O682">
        <v>47.45</v>
      </c>
      <c r="P682" t="s">
        <v>333</v>
      </c>
      <c r="Q682" t="s">
        <v>334</v>
      </c>
      <c r="R682" t="s">
        <v>81</v>
      </c>
      <c r="S682" t="s">
        <v>21</v>
      </c>
      <c r="T682" t="s">
        <v>335</v>
      </c>
      <c r="U682" t="s">
        <v>83</v>
      </c>
      <c r="V682">
        <v>10507</v>
      </c>
      <c r="W682" t="s">
        <v>332</v>
      </c>
      <c r="X682">
        <v>7</v>
      </c>
      <c r="Y682" s="1">
        <v>34835</v>
      </c>
      <c r="Z682" s="1">
        <v>34863</v>
      </c>
      <c r="AA682">
        <f>_xlfn.DAYS(orderjoin[[#This Row],[orders.ShippedDate]],orderjoin[[#This Row],[orders.OrderDate]])</f>
        <v>7</v>
      </c>
      <c r="AB682" s="1">
        <v>34842</v>
      </c>
      <c r="AC682">
        <v>1</v>
      </c>
      <c r="AD682">
        <v>47.45</v>
      </c>
      <c r="AE682" t="s">
        <v>333</v>
      </c>
      <c r="AF682" t="s">
        <v>334</v>
      </c>
      <c r="AG682" t="s">
        <v>81</v>
      </c>
      <c r="AH682" t="s">
        <v>21</v>
      </c>
      <c r="AI682" t="s">
        <v>335</v>
      </c>
      <c r="AJ682" t="s">
        <v>83</v>
      </c>
      <c r="AK682">
        <v>48</v>
      </c>
      <c r="AL682" t="s">
        <v>596</v>
      </c>
      <c r="AM682">
        <v>22</v>
      </c>
      <c r="AN682">
        <v>3</v>
      </c>
      <c r="AO682" t="s">
        <v>597</v>
      </c>
      <c r="AP682" s="7">
        <v>12.75</v>
      </c>
      <c r="AQ682">
        <v>15</v>
      </c>
      <c r="AR682">
        <v>70</v>
      </c>
      <c r="AS682">
        <v>25</v>
      </c>
      <c r="AT682">
        <v>0</v>
      </c>
      <c r="AU682" t="s">
        <v>332</v>
      </c>
      <c r="AV682" t="s">
        <v>333</v>
      </c>
      <c r="AW682" t="s">
        <v>661</v>
      </c>
      <c r="AX682" t="s">
        <v>658</v>
      </c>
      <c r="AY682" t="s">
        <v>334</v>
      </c>
      <c r="AZ682" t="s">
        <v>81</v>
      </c>
      <c r="BA682" t="s">
        <v>21</v>
      </c>
      <c r="BB682" t="s">
        <v>335</v>
      </c>
      <c r="BC682" t="s">
        <v>83</v>
      </c>
      <c r="BD682" t="s">
        <v>662</v>
      </c>
      <c r="BE682" t="s">
        <v>21</v>
      </c>
      <c r="BF682">
        <v>22</v>
      </c>
      <c r="BG682" t="s">
        <v>1188</v>
      </c>
      <c r="BH682" t="s">
        <v>1189</v>
      </c>
      <c r="BI682" t="s">
        <v>686</v>
      </c>
      <c r="BJ682" t="s">
        <v>1190</v>
      </c>
      <c r="BK682" t="s">
        <v>1191</v>
      </c>
      <c r="BL682" t="s">
        <v>21</v>
      </c>
      <c r="BM682" t="s">
        <v>1192</v>
      </c>
      <c r="BN682" t="s">
        <v>1193</v>
      </c>
      <c r="BO682" t="s">
        <v>1194</v>
      </c>
      <c r="BP682" t="s">
        <v>1195</v>
      </c>
      <c r="BQ682">
        <v>3</v>
      </c>
      <c r="BR682" t="s">
        <v>1047</v>
      </c>
      <c r="BS682" t="s">
        <v>1048</v>
      </c>
      <c r="BT682">
        <v>1</v>
      </c>
      <c r="BU682" t="s">
        <v>1197</v>
      </c>
      <c r="BV682" t="s">
        <v>1198</v>
      </c>
      <c r="BW682">
        <v>7</v>
      </c>
      <c r="BX682" t="s">
        <v>1618</v>
      </c>
      <c r="BY682" t="s">
        <v>1209</v>
      </c>
      <c r="BZ682" t="s">
        <v>654</v>
      </c>
      <c r="CA682" t="s">
        <v>1581</v>
      </c>
      <c r="CB682" s="1">
        <v>22065</v>
      </c>
      <c r="CC682" s="1">
        <v>34336</v>
      </c>
      <c r="CD682" t="s">
        <v>1619</v>
      </c>
      <c r="CE682" t="s">
        <v>194</v>
      </c>
      <c r="CF682" t="s">
        <v>21</v>
      </c>
      <c r="CG682" t="s">
        <v>1620</v>
      </c>
      <c r="CH682" t="s">
        <v>196</v>
      </c>
      <c r="CI682" t="s">
        <v>1621</v>
      </c>
      <c r="CJ682">
        <v>465</v>
      </c>
      <c r="CK682">
        <v>5</v>
      </c>
      <c r="CL682">
        <v>162.5625</v>
      </c>
    </row>
    <row r="683" spans="1:90">
      <c r="A683">
        <v>10508</v>
      </c>
      <c r="B683">
        <v>13</v>
      </c>
      <c r="C683" s="8">
        <v>6</v>
      </c>
      <c r="D683">
        <v>10</v>
      </c>
      <c r="E683">
        <v>0</v>
      </c>
      <c r="F683">
        <v>10508</v>
      </c>
      <c r="G683" t="s">
        <v>84</v>
      </c>
      <c r="H683">
        <v>1</v>
      </c>
      <c r="I683" s="1">
        <v>34836</v>
      </c>
      <c r="J683" s="1">
        <v>34864</v>
      </c>
      <c r="K683" s="1">
        <v>34863</v>
      </c>
      <c r="L683">
        <f>_xlfn.DAYS(orderjoin[[#This Row],[ShippedDate]],orderjoin[[#This Row],[OrderDate]])</f>
        <v>27</v>
      </c>
      <c r="M683">
        <f>_xlfn.DAYS(orderjoin[[#This Row],[RequiredDate]],orderjoin[[#This Row],[ShippedDate]])</f>
        <v>1</v>
      </c>
      <c r="N683">
        <v>2</v>
      </c>
      <c r="O683">
        <v>4.99</v>
      </c>
      <c r="P683" t="s">
        <v>85</v>
      </c>
      <c r="Q683" t="s">
        <v>86</v>
      </c>
      <c r="R683" t="s">
        <v>87</v>
      </c>
      <c r="S683" t="s">
        <v>21</v>
      </c>
      <c r="T683" t="s">
        <v>88</v>
      </c>
      <c r="U683" t="s">
        <v>29</v>
      </c>
      <c r="V683">
        <v>10508</v>
      </c>
      <c r="W683" t="s">
        <v>84</v>
      </c>
      <c r="X683">
        <v>1</v>
      </c>
      <c r="Y683" s="1">
        <v>34836</v>
      </c>
      <c r="Z683" s="1">
        <v>34864</v>
      </c>
      <c r="AA683">
        <f>_xlfn.DAYS(orderjoin[[#This Row],[orders.ShippedDate]],orderjoin[[#This Row],[orders.OrderDate]])</f>
        <v>27</v>
      </c>
      <c r="AB683" s="1">
        <v>34863</v>
      </c>
      <c r="AC683">
        <v>2</v>
      </c>
      <c r="AD683">
        <v>4.99</v>
      </c>
      <c r="AE683" t="s">
        <v>85</v>
      </c>
      <c r="AF683" t="s">
        <v>86</v>
      </c>
      <c r="AG683" t="s">
        <v>87</v>
      </c>
      <c r="AH683" t="s">
        <v>21</v>
      </c>
      <c r="AI683" t="s">
        <v>88</v>
      </c>
      <c r="AJ683" t="s">
        <v>29</v>
      </c>
      <c r="AK683">
        <v>13</v>
      </c>
      <c r="AL683" t="s">
        <v>528</v>
      </c>
      <c r="AM683">
        <v>6</v>
      </c>
      <c r="AN683">
        <v>8</v>
      </c>
      <c r="AO683" t="s">
        <v>529</v>
      </c>
      <c r="AP683" s="7">
        <v>6</v>
      </c>
      <c r="AQ683">
        <v>24</v>
      </c>
      <c r="AR683">
        <v>0</v>
      </c>
      <c r="AS683">
        <v>5</v>
      </c>
      <c r="AT683">
        <v>0</v>
      </c>
      <c r="AU683" t="s">
        <v>84</v>
      </c>
      <c r="AV683" t="s">
        <v>85</v>
      </c>
      <c r="AW683" t="s">
        <v>825</v>
      </c>
      <c r="AX683" t="s">
        <v>658</v>
      </c>
      <c r="AY683" t="s">
        <v>86</v>
      </c>
      <c r="AZ683" t="s">
        <v>87</v>
      </c>
      <c r="BA683" t="s">
        <v>21</v>
      </c>
      <c r="BB683" t="s">
        <v>88</v>
      </c>
      <c r="BC683" t="s">
        <v>29</v>
      </c>
      <c r="BD683" t="s">
        <v>826</v>
      </c>
      <c r="BE683" t="s">
        <v>827</v>
      </c>
      <c r="BF683">
        <v>6</v>
      </c>
      <c r="BG683" t="s">
        <v>1120</v>
      </c>
      <c r="BH683" t="s">
        <v>1121</v>
      </c>
      <c r="BI683" t="s">
        <v>1122</v>
      </c>
      <c r="BJ683" t="s">
        <v>1123</v>
      </c>
      <c r="BK683" t="s">
        <v>1124</v>
      </c>
      <c r="BL683" t="s">
        <v>21</v>
      </c>
      <c r="BM683" t="s">
        <v>1125</v>
      </c>
      <c r="BN683" t="s">
        <v>1028</v>
      </c>
      <c r="BO683" t="s">
        <v>1126</v>
      </c>
      <c r="BP683" t="s">
        <v>21</v>
      </c>
      <c r="BQ683">
        <v>8</v>
      </c>
      <c r="BR683" t="s">
        <v>1057</v>
      </c>
      <c r="BS683" t="s">
        <v>1058</v>
      </c>
      <c r="BT683">
        <v>2</v>
      </c>
      <c r="BU683" t="s">
        <v>1199</v>
      </c>
      <c r="BV683" t="s">
        <v>1200</v>
      </c>
      <c r="BW683">
        <v>1</v>
      </c>
      <c r="BX683" t="s">
        <v>1585</v>
      </c>
      <c r="BY683" t="s">
        <v>1202</v>
      </c>
      <c r="BZ683" t="s">
        <v>654</v>
      </c>
      <c r="CA683" t="s">
        <v>1586</v>
      </c>
      <c r="CB683" s="1">
        <v>17875</v>
      </c>
      <c r="CC683" s="1">
        <v>33725</v>
      </c>
      <c r="CD683" t="s">
        <v>1587</v>
      </c>
      <c r="CE683" t="s">
        <v>131</v>
      </c>
      <c r="CF683" t="s">
        <v>132</v>
      </c>
      <c r="CG683" t="s">
        <v>1588</v>
      </c>
      <c r="CH683" t="s">
        <v>99</v>
      </c>
      <c r="CI683" t="s">
        <v>1589</v>
      </c>
      <c r="CJ683">
        <v>5467</v>
      </c>
      <c r="CK683">
        <v>2</v>
      </c>
      <c r="CL683">
        <v>60</v>
      </c>
    </row>
    <row r="684" spans="1:90">
      <c r="A684">
        <v>10508</v>
      </c>
      <c r="B684">
        <v>39</v>
      </c>
      <c r="C684" s="8">
        <v>18</v>
      </c>
      <c r="D684">
        <v>10</v>
      </c>
      <c r="E684">
        <v>0</v>
      </c>
      <c r="F684">
        <v>10508</v>
      </c>
      <c r="G684" t="s">
        <v>84</v>
      </c>
      <c r="H684">
        <v>1</v>
      </c>
      <c r="I684" s="1">
        <v>34836</v>
      </c>
      <c r="J684" s="1">
        <v>34864</v>
      </c>
      <c r="K684" s="1">
        <v>34863</v>
      </c>
      <c r="L684">
        <f>_xlfn.DAYS(orderjoin[[#This Row],[ShippedDate]],orderjoin[[#This Row],[OrderDate]])</f>
        <v>27</v>
      </c>
      <c r="M684">
        <f>_xlfn.DAYS(orderjoin[[#This Row],[RequiredDate]],orderjoin[[#This Row],[ShippedDate]])</f>
        <v>1</v>
      </c>
      <c r="N684">
        <v>2</v>
      </c>
      <c r="O684">
        <v>4.99</v>
      </c>
      <c r="P684" t="s">
        <v>85</v>
      </c>
      <c r="Q684" t="s">
        <v>86</v>
      </c>
      <c r="R684" t="s">
        <v>87</v>
      </c>
      <c r="S684" t="s">
        <v>21</v>
      </c>
      <c r="T684" t="s">
        <v>88</v>
      </c>
      <c r="U684" t="s">
        <v>29</v>
      </c>
      <c r="V684">
        <v>10508</v>
      </c>
      <c r="W684" t="s">
        <v>84</v>
      </c>
      <c r="X684">
        <v>1</v>
      </c>
      <c r="Y684" s="1">
        <v>34836</v>
      </c>
      <c r="Z684" s="1">
        <v>34864</v>
      </c>
      <c r="AA684">
        <f>_xlfn.DAYS(orderjoin[[#This Row],[orders.ShippedDate]],orderjoin[[#This Row],[orders.OrderDate]])</f>
        <v>27</v>
      </c>
      <c r="AB684" s="1">
        <v>34863</v>
      </c>
      <c r="AC684">
        <v>2</v>
      </c>
      <c r="AD684">
        <v>4.99</v>
      </c>
      <c r="AE684" t="s">
        <v>85</v>
      </c>
      <c r="AF684" t="s">
        <v>86</v>
      </c>
      <c r="AG684" t="s">
        <v>87</v>
      </c>
      <c r="AH684" t="s">
        <v>21</v>
      </c>
      <c r="AI684" t="s">
        <v>88</v>
      </c>
      <c r="AJ684" t="s">
        <v>29</v>
      </c>
      <c r="AK684">
        <v>39</v>
      </c>
      <c r="AL684" t="s">
        <v>578</v>
      </c>
      <c r="AM684">
        <v>18</v>
      </c>
      <c r="AN684">
        <v>1</v>
      </c>
      <c r="AO684" t="s">
        <v>579</v>
      </c>
      <c r="AP684" s="7">
        <v>18</v>
      </c>
      <c r="AQ684">
        <v>69</v>
      </c>
      <c r="AR684">
        <v>0</v>
      </c>
      <c r="AS684">
        <v>5</v>
      </c>
      <c r="AT684">
        <v>0</v>
      </c>
      <c r="AU684" t="s">
        <v>84</v>
      </c>
      <c r="AV684" t="s">
        <v>85</v>
      </c>
      <c r="AW684" t="s">
        <v>825</v>
      </c>
      <c r="AX684" t="s">
        <v>658</v>
      </c>
      <c r="AY684" t="s">
        <v>86</v>
      </c>
      <c r="AZ684" t="s">
        <v>87</v>
      </c>
      <c r="BA684" t="s">
        <v>21</v>
      </c>
      <c r="BB684" t="s">
        <v>88</v>
      </c>
      <c r="BC684" t="s">
        <v>29</v>
      </c>
      <c r="BD684" t="s">
        <v>826</v>
      </c>
      <c r="BE684" t="s">
        <v>827</v>
      </c>
      <c r="BF684">
        <v>18</v>
      </c>
      <c r="BG684" t="s">
        <v>1135</v>
      </c>
      <c r="BH684" t="s">
        <v>1136</v>
      </c>
      <c r="BI684" t="s">
        <v>717</v>
      </c>
      <c r="BJ684" t="s">
        <v>1137</v>
      </c>
      <c r="BK684" t="s">
        <v>473</v>
      </c>
      <c r="BL684" t="s">
        <v>21</v>
      </c>
      <c r="BM684" t="s">
        <v>1138</v>
      </c>
      <c r="BN684" t="s">
        <v>23</v>
      </c>
      <c r="BO684" t="s">
        <v>1139</v>
      </c>
      <c r="BP684" t="s">
        <v>1140</v>
      </c>
      <c r="BQ684">
        <v>1</v>
      </c>
      <c r="BR684" t="s">
        <v>1004</v>
      </c>
      <c r="BS684" t="s">
        <v>1005</v>
      </c>
      <c r="BT684">
        <v>2</v>
      </c>
      <c r="BU684" t="s">
        <v>1199</v>
      </c>
      <c r="BV684" t="s">
        <v>1200</v>
      </c>
      <c r="BW684">
        <v>1</v>
      </c>
      <c r="BX684" t="s">
        <v>1585</v>
      </c>
      <c r="BY684" t="s">
        <v>1202</v>
      </c>
      <c r="BZ684" t="s">
        <v>654</v>
      </c>
      <c r="CA684" t="s">
        <v>1586</v>
      </c>
      <c r="CB684" s="1">
        <v>17875</v>
      </c>
      <c r="CC684" s="1">
        <v>33725</v>
      </c>
      <c r="CD684" t="s">
        <v>1587</v>
      </c>
      <c r="CE684" t="s">
        <v>131</v>
      </c>
      <c r="CF684" t="s">
        <v>132</v>
      </c>
      <c r="CG684" t="s">
        <v>1588</v>
      </c>
      <c r="CH684" t="s">
        <v>99</v>
      </c>
      <c r="CI684" t="s">
        <v>1589</v>
      </c>
      <c r="CJ684">
        <v>5467</v>
      </c>
      <c r="CK684">
        <v>2</v>
      </c>
      <c r="CL684">
        <v>180</v>
      </c>
    </row>
    <row r="685" spans="1:90">
      <c r="A685">
        <v>10509</v>
      </c>
      <c r="B685">
        <v>28</v>
      </c>
      <c r="C685" s="8">
        <v>45.6</v>
      </c>
      <c r="D685">
        <v>3</v>
      </c>
      <c r="E685">
        <v>0</v>
      </c>
      <c r="F685">
        <v>10509</v>
      </c>
      <c r="G685" t="s">
        <v>417</v>
      </c>
      <c r="H685">
        <v>4</v>
      </c>
      <c r="I685" s="1">
        <v>34837</v>
      </c>
      <c r="J685" s="1">
        <v>34865</v>
      </c>
      <c r="K685" s="1">
        <v>34849</v>
      </c>
      <c r="L685">
        <f>_xlfn.DAYS(orderjoin[[#This Row],[ShippedDate]],orderjoin[[#This Row],[OrderDate]])</f>
        <v>12</v>
      </c>
      <c r="M685">
        <f>_xlfn.DAYS(orderjoin[[#This Row],[RequiredDate]],orderjoin[[#This Row],[ShippedDate]])</f>
        <v>16</v>
      </c>
      <c r="N685">
        <v>1</v>
      </c>
      <c r="O685">
        <v>0.15</v>
      </c>
      <c r="P685" t="s">
        <v>418</v>
      </c>
      <c r="Q685" t="s">
        <v>419</v>
      </c>
      <c r="R685" t="s">
        <v>420</v>
      </c>
      <c r="S685" t="s">
        <v>21</v>
      </c>
      <c r="T685" t="s">
        <v>421</v>
      </c>
      <c r="U685" t="s">
        <v>29</v>
      </c>
      <c r="V685">
        <v>10509</v>
      </c>
      <c r="W685" t="s">
        <v>417</v>
      </c>
      <c r="X685">
        <v>4</v>
      </c>
      <c r="Y685" s="1">
        <v>34837</v>
      </c>
      <c r="Z685" s="1">
        <v>34865</v>
      </c>
      <c r="AA685">
        <f>_xlfn.DAYS(orderjoin[[#This Row],[orders.ShippedDate]],orderjoin[[#This Row],[orders.OrderDate]])</f>
        <v>12</v>
      </c>
      <c r="AB685" s="1">
        <v>34849</v>
      </c>
      <c r="AC685">
        <v>1</v>
      </c>
      <c r="AD685">
        <v>0.15</v>
      </c>
      <c r="AE685" t="s">
        <v>418</v>
      </c>
      <c r="AF685" t="s">
        <v>419</v>
      </c>
      <c r="AG685" t="s">
        <v>420</v>
      </c>
      <c r="AH685" t="s">
        <v>21</v>
      </c>
      <c r="AI685" t="s">
        <v>421</v>
      </c>
      <c r="AJ685" t="s">
        <v>29</v>
      </c>
      <c r="AK685">
        <v>28</v>
      </c>
      <c r="AL685" t="s">
        <v>558</v>
      </c>
      <c r="AM685">
        <v>12</v>
      </c>
      <c r="AN685">
        <v>7</v>
      </c>
      <c r="AO685" t="s">
        <v>559</v>
      </c>
      <c r="AP685" s="7">
        <v>45.6</v>
      </c>
      <c r="AQ685">
        <v>26</v>
      </c>
      <c r="AR685">
        <v>0</v>
      </c>
      <c r="AS685">
        <v>0</v>
      </c>
      <c r="AT685">
        <v>1</v>
      </c>
      <c r="AU685" t="s">
        <v>417</v>
      </c>
      <c r="AV685" t="s">
        <v>418</v>
      </c>
      <c r="AW685" t="s">
        <v>672</v>
      </c>
      <c r="AX685" t="s">
        <v>654</v>
      </c>
      <c r="AY685" t="s">
        <v>419</v>
      </c>
      <c r="AZ685" t="s">
        <v>420</v>
      </c>
      <c r="BA685" t="s">
        <v>21</v>
      </c>
      <c r="BB685" t="s">
        <v>421</v>
      </c>
      <c r="BC685" t="s">
        <v>29</v>
      </c>
      <c r="BD685" t="s">
        <v>673</v>
      </c>
      <c r="BE685" t="s">
        <v>674</v>
      </c>
      <c r="BF685">
        <v>12</v>
      </c>
      <c r="BG685" t="s">
        <v>1071</v>
      </c>
      <c r="BH685" t="s">
        <v>1072</v>
      </c>
      <c r="BI685" t="s">
        <v>1073</v>
      </c>
      <c r="BJ685" t="s">
        <v>1074</v>
      </c>
      <c r="BK685" t="s">
        <v>1075</v>
      </c>
      <c r="BL685" t="s">
        <v>21</v>
      </c>
      <c r="BM685" t="s">
        <v>1076</v>
      </c>
      <c r="BN685" t="s">
        <v>29</v>
      </c>
      <c r="BO685" t="s">
        <v>1077</v>
      </c>
      <c r="BP685" t="s">
        <v>21</v>
      </c>
      <c r="BQ685">
        <v>7</v>
      </c>
      <c r="BR685" t="s">
        <v>1030</v>
      </c>
      <c r="BS685" t="s">
        <v>1031</v>
      </c>
      <c r="BT685">
        <v>1</v>
      </c>
      <c r="BU685" t="s">
        <v>1197</v>
      </c>
      <c r="BV685" t="s">
        <v>1198</v>
      </c>
      <c r="BW685">
        <v>4</v>
      </c>
      <c r="BX685" t="s">
        <v>1608</v>
      </c>
      <c r="BY685" t="s">
        <v>1206</v>
      </c>
      <c r="BZ685" t="s">
        <v>654</v>
      </c>
      <c r="CA685" t="s">
        <v>1609</v>
      </c>
      <c r="CB685" s="1">
        <v>13777</v>
      </c>
      <c r="CC685" s="1">
        <v>34092</v>
      </c>
      <c r="CD685" t="s">
        <v>1610</v>
      </c>
      <c r="CE685" t="s">
        <v>1611</v>
      </c>
      <c r="CF685" t="s">
        <v>132</v>
      </c>
      <c r="CG685" t="s">
        <v>1612</v>
      </c>
      <c r="CH685" t="s">
        <v>99</v>
      </c>
      <c r="CI685" t="s">
        <v>1613</v>
      </c>
      <c r="CJ685">
        <v>5176</v>
      </c>
      <c r="CK685">
        <v>2</v>
      </c>
      <c r="CL685">
        <v>136.80000000000001</v>
      </c>
    </row>
    <row r="686" spans="1:90">
      <c r="A686">
        <v>10510</v>
      </c>
      <c r="B686">
        <v>29</v>
      </c>
      <c r="C686" s="8">
        <v>123.79</v>
      </c>
      <c r="D686">
        <v>36</v>
      </c>
      <c r="E686">
        <v>0</v>
      </c>
      <c r="F686">
        <v>10510</v>
      </c>
      <c r="G686" t="s">
        <v>261</v>
      </c>
      <c r="H686">
        <v>6</v>
      </c>
      <c r="I686" s="1">
        <v>34838</v>
      </c>
      <c r="J686" s="1">
        <v>34866</v>
      </c>
      <c r="K686" s="1">
        <v>34848</v>
      </c>
      <c r="L686">
        <f>_xlfn.DAYS(orderjoin[[#This Row],[ShippedDate]],orderjoin[[#This Row],[OrderDate]])</f>
        <v>10</v>
      </c>
      <c r="M686">
        <f>_xlfn.DAYS(orderjoin[[#This Row],[RequiredDate]],orderjoin[[#This Row],[ShippedDate]])</f>
        <v>18</v>
      </c>
      <c r="N686">
        <v>3</v>
      </c>
      <c r="O686">
        <v>367.63</v>
      </c>
      <c r="P686" t="s">
        <v>262</v>
      </c>
      <c r="Q686" t="s">
        <v>263</v>
      </c>
      <c r="R686" t="s">
        <v>264</v>
      </c>
      <c r="S686" t="s">
        <v>265</v>
      </c>
      <c r="T686" t="s">
        <v>266</v>
      </c>
      <c r="U686" t="s">
        <v>99</v>
      </c>
      <c r="V686">
        <v>10510</v>
      </c>
      <c r="W686" t="s">
        <v>261</v>
      </c>
      <c r="X686">
        <v>6</v>
      </c>
      <c r="Y686" s="1">
        <v>34838</v>
      </c>
      <c r="Z686" s="1">
        <v>34866</v>
      </c>
      <c r="AA686">
        <f>_xlfn.DAYS(orderjoin[[#This Row],[orders.ShippedDate]],orderjoin[[#This Row],[orders.OrderDate]])</f>
        <v>10</v>
      </c>
      <c r="AB686" s="1">
        <v>34848</v>
      </c>
      <c r="AC686">
        <v>3</v>
      </c>
      <c r="AD686">
        <v>367.63</v>
      </c>
      <c r="AE686" t="s">
        <v>262</v>
      </c>
      <c r="AF686" t="s">
        <v>263</v>
      </c>
      <c r="AG686" t="s">
        <v>264</v>
      </c>
      <c r="AH686" t="s">
        <v>265</v>
      </c>
      <c r="AI686" t="s">
        <v>266</v>
      </c>
      <c r="AJ686" t="s">
        <v>99</v>
      </c>
      <c r="AK686">
        <v>29</v>
      </c>
      <c r="AL686" t="s">
        <v>560</v>
      </c>
      <c r="AM686">
        <v>12</v>
      </c>
      <c r="AN686">
        <v>6</v>
      </c>
      <c r="AO686" t="s">
        <v>561</v>
      </c>
      <c r="AP686" s="7">
        <v>123.79</v>
      </c>
      <c r="AQ686">
        <v>0</v>
      </c>
      <c r="AR686">
        <v>0</v>
      </c>
      <c r="AS686">
        <v>0</v>
      </c>
      <c r="AT686">
        <v>1</v>
      </c>
      <c r="AU686" t="s">
        <v>261</v>
      </c>
      <c r="AV686" t="s">
        <v>262</v>
      </c>
      <c r="AW686" t="s">
        <v>872</v>
      </c>
      <c r="AX686" t="s">
        <v>654</v>
      </c>
      <c r="AY686" t="s">
        <v>263</v>
      </c>
      <c r="AZ686" t="s">
        <v>264</v>
      </c>
      <c r="BA686" t="s">
        <v>265</v>
      </c>
      <c r="BB686" t="s">
        <v>266</v>
      </c>
      <c r="BC686" t="s">
        <v>99</v>
      </c>
      <c r="BD686" t="s">
        <v>873</v>
      </c>
      <c r="BE686" t="s">
        <v>21</v>
      </c>
      <c r="BF686">
        <v>12</v>
      </c>
      <c r="BG686" t="s">
        <v>1071</v>
      </c>
      <c r="BH686" t="s">
        <v>1072</v>
      </c>
      <c r="BI686" t="s">
        <v>1073</v>
      </c>
      <c r="BJ686" t="s">
        <v>1074</v>
      </c>
      <c r="BK686" t="s">
        <v>1075</v>
      </c>
      <c r="BL686" t="s">
        <v>21</v>
      </c>
      <c r="BM686" t="s">
        <v>1076</v>
      </c>
      <c r="BN686" t="s">
        <v>29</v>
      </c>
      <c r="BO686" t="s">
        <v>1077</v>
      </c>
      <c r="BP686" t="s">
        <v>21</v>
      </c>
      <c r="BQ686">
        <v>6</v>
      </c>
      <c r="BR686" t="s">
        <v>1049</v>
      </c>
      <c r="BS686" t="s">
        <v>1050</v>
      </c>
      <c r="BT686">
        <v>3</v>
      </c>
      <c r="BU686" t="s">
        <v>1201</v>
      </c>
      <c r="BV686" t="s">
        <v>1174</v>
      </c>
      <c r="BW686">
        <v>6</v>
      </c>
      <c r="BX686" t="s">
        <v>1594</v>
      </c>
      <c r="BY686" t="s">
        <v>1208</v>
      </c>
      <c r="BZ686" t="s">
        <v>654</v>
      </c>
      <c r="CA686" t="s">
        <v>1581</v>
      </c>
      <c r="CB686" s="1">
        <v>23194</v>
      </c>
      <c r="CC686" s="1">
        <v>34259</v>
      </c>
      <c r="CD686" t="s">
        <v>1595</v>
      </c>
      <c r="CE686" t="s">
        <v>194</v>
      </c>
      <c r="CF686" t="s">
        <v>21</v>
      </c>
      <c r="CG686" t="s">
        <v>1596</v>
      </c>
      <c r="CH686" t="s">
        <v>196</v>
      </c>
      <c r="CI686" t="s">
        <v>1597</v>
      </c>
      <c r="CJ686">
        <v>428</v>
      </c>
      <c r="CK686">
        <v>5</v>
      </c>
      <c r="CL686">
        <v>4456.4400000000005</v>
      </c>
    </row>
    <row r="687" spans="1:90">
      <c r="A687">
        <v>10510</v>
      </c>
      <c r="B687">
        <v>75</v>
      </c>
      <c r="C687" s="8">
        <v>7.75</v>
      </c>
      <c r="D687">
        <v>36</v>
      </c>
      <c r="E687">
        <v>0.1</v>
      </c>
      <c r="F687">
        <v>10510</v>
      </c>
      <c r="G687" t="s">
        <v>261</v>
      </c>
      <c r="H687">
        <v>6</v>
      </c>
      <c r="I687" s="1">
        <v>34838</v>
      </c>
      <c r="J687" s="1">
        <v>34866</v>
      </c>
      <c r="K687" s="1">
        <v>34848</v>
      </c>
      <c r="L687">
        <f>_xlfn.DAYS(orderjoin[[#This Row],[ShippedDate]],orderjoin[[#This Row],[OrderDate]])</f>
        <v>10</v>
      </c>
      <c r="M687">
        <f>_xlfn.DAYS(orderjoin[[#This Row],[RequiredDate]],orderjoin[[#This Row],[ShippedDate]])</f>
        <v>18</v>
      </c>
      <c r="N687">
        <v>3</v>
      </c>
      <c r="O687">
        <v>367.63</v>
      </c>
      <c r="P687" t="s">
        <v>262</v>
      </c>
      <c r="Q687" t="s">
        <v>263</v>
      </c>
      <c r="R687" t="s">
        <v>264</v>
      </c>
      <c r="S687" t="s">
        <v>265</v>
      </c>
      <c r="T687" t="s">
        <v>266</v>
      </c>
      <c r="U687" t="s">
        <v>99</v>
      </c>
      <c r="V687">
        <v>10510</v>
      </c>
      <c r="W687" t="s">
        <v>261</v>
      </c>
      <c r="X687">
        <v>6</v>
      </c>
      <c r="Y687" s="1">
        <v>34838</v>
      </c>
      <c r="Z687" s="1">
        <v>34866</v>
      </c>
      <c r="AA687">
        <f>_xlfn.DAYS(orderjoin[[#This Row],[orders.ShippedDate]],orderjoin[[#This Row],[orders.OrderDate]])</f>
        <v>10</v>
      </c>
      <c r="AB687" s="1">
        <v>34848</v>
      </c>
      <c r="AC687">
        <v>3</v>
      </c>
      <c r="AD687">
        <v>367.63</v>
      </c>
      <c r="AE687" t="s">
        <v>262</v>
      </c>
      <c r="AF687" t="s">
        <v>263</v>
      </c>
      <c r="AG687" t="s">
        <v>264</v>
      </c>
      <c r="AH687" t="s">
        <v>265</v>
      </c>
      <c r="AI687" t="s">
        <v>266</v>
      </c>
      <c r="AJ687" t="s">
        <v>99</v>
      </c>
      <c r="AK687">
        <v>75</v>
      </c>
      <c r="AL687" t="s">
        <v>645</v>
      </c>
      <c r="AM687">
        <v>12</v>
      </c>
      <c r="AN687">
        <v>1</v>
      </c>
      <c r="AO687" t="s">
        <v>646</v>
      </c>
      <c r="AP687" s="7">
        <v>7.75</v>
      </c>
      <c r="AQ687">
        <v>125</v>
      </c>
      <c r="AR687">
        <v>0</v>
      </c>
      <c r="AS687">
        <v>25</v>
      </c>
      <c r="AT687">
        <v>0</v>
      </c>
      <c r="AU687" t="s">
        <v>261</v>
      </c>
      <c r="AV687" t="s">
        <v>262</v>
      </c>
      <c r="AW687" t="s">
        <v>872</v>
      </c>
      <c r="AX687" t="s">
        <v>654</v>
      </c>
      <c r="AY687" t="s">
        <v>263</v>
      </c>
      <c r="AZ687" t="s">
        <v>264</v>
      </c>
      <c r="BA687" t="s">
        <v>265</v>
      </c>
      <c r="BB687" t="s">
        <v>266</v>
      </c>
      <c r="BC687" t="s">
        <v>99</v>
      </c>
      <c r="BD687" t="s">
        <v>873</v>
      </c>
      <c r="BE687" t="s">
        <v>21</v>
      </c>
      <c r="BF687">
        <v>12</v>
      </c>
      <c r="BG687" t="s">
        <v>1071</v>
      </c>
      <c r="BH687" t="s">
        <v>1072</v>
      </c>
      <c r="BI687" t="s">
        <v>1073</v>
      </c>
      <c r="BJ687" t="s">
        <v>1074</v>
      </c>
      <c r="BK687" t="s">
        <v>1075</v>
      </c>
      <c r="BL687" t="s">
        <v>21</v>
      </c>
      <c r="BM687" t="s">
        <v>1076</v>
      </c>
      <c r="BN687" t="s">
        <v>29</v>
      </c>
      <c r="BO687" t="s">
        <v>1077</v>
      </c>
      <c r="BP687" t="s">
        <v>21</v>
      </c>
      <c r="BQ687">
        <v>1</v>
      </c>
      <c r="BR687" t="s">
        <v>1004</v>
      </c>
      <c r="BS687" t="s">
        <v>1005</v>
      </c>
      <c r="BT687">
        <v>3</v>
      </c>
      <c r="BU687" t="s">
        <v>1201</v>
      </c>
      <c r="BV687" t="s">
        <v>1174</v>
      </c>
      <c r="BW687">
        <v>6</v>
      </c>
      <c r="BX687" t="s">
        <v>1594</v>
      </c>
      <c r="BY687" t="s">
        <v>1208</v>
      </c>
      <c r="BZ687" t="s">
        <v>654</v>
      </c>
      <c r="CA687" t="s">
        <v>1581</v>
      </c>
      <c r="CB687" s="1">
        <v>23194</v>
      </c>
      <c r="CC687" s="1">
        <v>34259</v>
      </c>
      <c r="CD687" t="s">
        <v>1595</v>
      </c>
      <c r="CE687" t="s">
        <v>194</v>
      </c>
      <c r="CF687" t="s">
        <v>21</v>
      </c>
      <c r="CG687" t="s">
        <v>1596</v>
      </c>
      <c r="CH687" t="s">
        <v>196</v>
      </c>
      <c r="CI687" t="s">
        <v>1597</v>
      </c>
      <c r="CJ687">
        <v>428</v>
      </c>
      <c r="CK687">
        <v>5</v>
      </c>
      <c r="CL687">
        <v>251.1</v>
      </c>
    </row>
    <row r="688" spans="1:90">
      <c r="A688">
        <v>10511</v>
      </c>
      <c r="B688">
        <v>4</v>
      </c>
      <c r="C688" s="8">
        <v>22</v>
      </c>
      <c r="D688">
        <v>50</v>
      </c>
      <c r="E688">
        <v>0.15</v>
      </c>
      <c r="F688">
        <v>10511</v>
      </c>
      <c r="G688" t="s">
        <v>277</v>
      </c>
      <c r="H688">
        <v>4</v>
      </c>
      <c r="I688" s="1">
        <v>34838</v>
      </c>
      <c r="J688" s="1">
        <v>34866</v>
      </c>
      <c r="K688" s="1">
        <v>34841</v>
      </c>
      <c r="L688">
        <f>_xlfn.DAYS(orderjoin[[#This Row],[ShippedDate]],orderjoin[[#This Row],[OrderDate]])</f>
        <v>3</v>
      </c>
      <c r="M688">
        <f>_xlfn.DAYS(orderjoin[[#This Row],[RequiredDate]],orderjoin[[#This Row],[ShippedDate]])</f>
        <v>25</v>
      </c>
      <c r="N688">
        <v>3</v>
      </c>
      <c r="O688">
        <v>350.64</v>
      </c>
      <c r="P688" t="s">
        <v>278</v>
      </c>
      <c r="Q688" t="s">
        <v>279</v>
      </c>
      <c r="R688" t="s">
        <v>280</v>
      </c>
      <c r="S688" t="s">
        <v>21</v>
      </c>
      <c r="T688" t="s">
        <v>281</v>
      </c>
      <c r="U688" t="s">
        <v>23</v>
      </c>
      <c r="V688">
        <v>10511</v>
      </c>
      <c r="W688" t="s">
        <v>277</v>
      </c>
      <c r="X688">
        <v>4</v>
      </c>
      <c r="Y688" s="1">
        <v>34838</v>
      </c>
      <c r="Z688" s="1">
        <v>34866</v>
      </c>
      <c r="AA688">
        <f>_xlfn.DAYS(orderjoin[[#This Row],[orders.ShippedDate]],orderjoin[[#This Row],[orders.OrderDate]])</f>
        <v>3</v>
      </c>
      <c r="AB688" s="1">
        <v>34841</v>
      </c>
      <c r="AC688">
        <v>3</v>
      </c>
      <c r="AD688">
        <v>350.64</v>
      </c>
      <c r="AE688" t="s">
        <v>278</v>
      </c>
      <c r="AF688" t="s">
        <v>279</v>
      </c>
      <c r="AG688" t="s">
        <v>280</v>
      </c>
      <c r="AH688" t="s">
        <v>21</v>
      </c>
      <c r="AI688" t="s">
        <v>281</v>
      </c>
      <c r="AJ688" t="s">
        <v>23</v>
      </c>
      <c r="AK688">
        <v>4</v>
      </c>
      <c r="AL688" t="s">
        <v>510</v>
      </c>
      <c r="AM688">
        <v>2</v>
      </c>
      <c r="AN688">
        <v>2</v>
      </c>
      <c r="AO688" t="s">
        <v>511</v>
      </c>
      <c r="AP688" s="7">
        <v>22</v>
      </c>
      <c r="AQ688">
        <v>53</v>
      </c>
      <c r="AR688">
        <v>0</v>
      </c>
      <c r="AS688">
        <v>0</v>
      </c>
      <c r="AT688">
        <v>0</v>
      </c>
      <c r="AU688" t="s">
        <v>277</v>
      </c>
      <c r="AV688" t="s">
        <v>278</v>
      </c>
      <c r="AW688" t="s">
        <v>682</v>
      </c>
      <c r="AX688" t="s">
        <v>658</v>
      </c>
      <c r="AY688" t="s">
        <v>279</v>
      </c>
      <c r="AZ688" t="s">
        <v>280</v>
      </c>
      <c r="BA688" t="s">
        <v>21</v>
      </c>
      <c r="BB688" t="s">
        <v>281</v>
      </c>
      <c r="BC688" t="s">
        <v>23</v>
      </c>
      <c r="BD688" t="s">
        <v>683</v>
      </c>
      <c r="BE688" t="s">
        <v>684</v>
      </c>
      <c r="BF688">
        <v>2</v>
      </c>
      <c r="BG688" t="s">
        <v>1014</v>
      </c>
      <c r="BH688" t="s">
        <v>1015</v>
      </c>
      <c r="BI688" t="s">
        <v>669</v>
      </c>
      <c r="BJ688" t="s">
        <v>1016</v>
      </c>
      <c r="BK688" t="s">
        <v>1017</v>
      </c>
      <c r="BL688" t="s">
        <v>1018</v>
      </c>
      <c r="BM688" t="s">
        <v>1019</v>
      </c>
      <c r="BN688" t="s">
        <v>99</v>
      </c>
      <c r="BO688" t="s">
        <v>1020</v>
      </c>
      <c r="BP688" t="s">
        <v>21</v>
      </c>
      <c r="BQ688">
        <v>2</v>
      </c>
      <c r="BR688" t="s">
        <v>1012</v>
      </c>
      <c r="BS688" t="s">
        <v>1013</v>
      </c>
      <c r="BT688">
        <v>3</v>
      </c>
      <c r="BU688" t="s">
        <v>1201</v>
      </c>
      <c r="BV688" t="s">
        <v>1174</v>
      </c>
      <c r="BW688">
        <v>4</v>
      </c>
      <c r="BX688" t="s">
        <v>1608</v>
      </c>
      <c r="BY688" t="s">
        <v>1206</v>
      </c>
      <c r="BZ688" t="s">
        <v>654</v>
      </c>
      <c r="CA688" t="s">
        <v>1609</v>
      </c>
      <c r="CB688" s="1">
        <v>13777</v>
      </c>
      <c r="CC688" s="1">
        <v>34092</v>
      </c>
      <c r="CD688" t="s">
        <v>1610</v>
      </c>
      <c r="CE688" t="s">
        <v>1611</v>
      </c>
      <c r="CF688" t="s">
        <v>132</v>
      </c>
      <c r="CG688" t="s">
        <v>1612</v>
      </c>
      <c r="CH688" t="s">
        <v>99</v>
      </c>
      <c r="CI688" t="s">
        <v>1613</v>
      </c>
      <c r="CJ688">
        <v>5176</v>
      </c>
      <c r="CK688">
        <v>2</v>
      </c>
      <c r="CL688">
        <v>935</v>
      </c>
    </row>
    <row r="689" spans="1:90">
      <c r="A689">
        <v>10511</v>
      </c>
      <c r="B689">
        <v>7</v>
      </c>
      <c r="C689" s="8">
        <v>30</v>
      </c>
      <c r="D689">
        <v>50</v>
      </c>
      <c r="E689">
        <v>0.15</v>
      </c>
      <c r="F689">
        <v>10511</v>
      </c>
      <c r="G689" t="s">
        <v>277</v>
      </c>
      <c r="H689">
        <v>4</v>
      </c>
      <c r="I689" s="1">
        <v>34838</v>
      </c>
      <c r="J689" s="1">
        <v>34866</v>
      </c>
      <c r="K689" s="1">
        <v>34841</v>
      </c>
      <c r="L689">
        <f>_xlfn.DAYS(orderjoin[[#This Row],[ShippedDate]],orderjoin[[#This Row],[OrderDate]])</f>
        <v>3</v>
      </c>
      <c r="M689">
        <f>_xlfn.DAYS(orderjoin[[#This Row],[RequiredDate]],orderjoin[[#This Row],[ShippedDate]])</f>
        <v>25</v>
      </c>
      <c r="N689">
        <v>3</v>
      </c>
      <c r="O689">
        <v>350.64</v>
      </c>
      <c r="P689" t="s">
        <v>278</v>
      </c>
      <c r="Q689" t="s">
        <v>279</v>
      </c>
      <c r="R689" t="s">
        <v>280</v>
      </c>
      <c r="S689" t="s">
        <v>21</v>
      </c>
      <c r="T689" t="s">
        <v>281</v>
      </c>
      <c r="U689" t="s">
        <v>23</v>
      </c>
      <c r="V689">
        <v>10511</v>
      </c>
      <c r="W689" t="s">
        <v>277</v>
      </c>
      <c r="X689">
        <v>4</v>
      </c>
      <c r="Y689" s="1">
        <v>34838</v>
      </c>
      <c r="Z689" s="1">
        <v>34866</v>
      </c>
      <c r="AA689">
        <f>_xlfn.DAYS(orderjoin[[#This Row],[orders.ShippedDate]],orderjoin[[#This Row],[orders.OrderDate]])</f>
        <v>3</v>
      </c>
      <c r="AB689" s="1">
        <v>34841</v>
      </c>
      <c r="AC689">
        <v>3</v>
      </c>
      <c r="AD689">
        <v>350.64</v>
      </c>
      <c r="AE689" t="s">
        <v>278</v>
      </c>
      <c r="AF689" t="s">
        <v>279</v>
      </c>
      <c r="AG689" t="s">
        <v>280</v>
      </c>
      <c r="AH689" t="s">
        <v>21</v>
      </c>
      <c r="AI689" t="s">
        <v>281</v>
      </c>
      <c r="AJ689" t="s">
        <v>23</v>
      </c>
      <c r="AK689">
        <v>7</v>
      </c>
      <c r="AL689" t="s">
        <v>516</v>
      </c>
      <c r="AM689">
        <v>3</v>
      </c>
      <c r="AN689">
        <v>7</v>
      </c>
      <c r="AO689" t="s">
        <v>517</v>
      </c>
      <c r="AP689" s="7">
        <v>30</v>
      </c>
      <c r="AQ689">
        <v>15</v>
      </c>
      <c r="AR689">
        <v>0</v>
      </c>
      <c r="AS689">
        <v>10</v>
      </c>
      <c r="AT689">
        <v>0</v>
      </c>
      <c r="AU689" t="s">
        <v>277</v>
      </c>
      <c r="AV689" t="s">
        <v>278</v>
      </c>
      <c r="AW689" t="s">
        <v>682</v>
      </c>
      <c r="AX689" t="s">
        <v>658</v>
      </c>
      <c r="AY689" t="s">
        <v>279</v>
      </c>
      <c r="AZ689" t="s">
        <v>280</v>
      </c>
      <c r="BA689" t="s">
        <v>21</v>
      </c>
      <c r="BB689" t="s">
        <v>281</v>
      </c>
      <c r="BC689" t="s">
        <v>23</v>
      </c>
      <c r="BD689" t="s">
        <v>683</v>
      </c>
      <c r="BE689" t="s">
        <v>684</v>
      </c>
      <c r="BF689">
        <v>3</v>
      </c>
      <c r="BG689" t="s">
        <v>1099</v>
      </c>
      <c r="BH689" t="s">
        <v>1100</v>
      </c>
      <c r="BI689" t="s">
        <v>654</v>
      </c>
      <c r="BJ689" t="s">
        <v>1101</v>
      </c>
      <c r="BK689" t="s">
        <v>1102</v>
      </c>
      <c r="BL689" t="s">
        <v>1103</v>
      </c>
      <c r="BM689" t="s">
        <v>1104</v>
      </c>
      <c r="BN689" t="s">
        <v>99</v>
      </c>
      <c r="BO689" t="s">
        <v>1105</v>
      </c>
      <c r="BP689" t="s">
        <v>1106</v>
      </c>
      <c r="BQ689">
        <v>7</v>
      </c>
      <c r="BR689" t="s">
        <v>1030</v>
      </c>
      <c r="BS689" t="s">
        <v>1031</v>
      </c>
      <c r="BT689">
        <v>3</v>
      </c>
      <c r="BU689" t="s">
        <v>1201</v>
      </c>
      <c r="BV689" t="s">
        <v>1174</v>
      </c>
      <c r="BW689">
        <v>4</v>
      </c>
      <c r="BX689" t="s">
        <v>1608</v>
      </c>
      <c r="BY689" t="s">
        <v>1206</v>
      </c>
      <c r="BZ689" t="s">
        <v>654</v>
      </c>
      <c r="CA689" t="s">
        <v>1609</v>
      </c>
      <c r="CB689" s="1">
        <v>13777</v>
      </c>
      <c r="CC689" s="1">
        <v>34092</v>
      </c>
      <c r="CD689" t="s">
        <v>1610</v>
      </c>
      <c r="CE689" t="s">
        <v>1611</v>
      </c>
      <c r="CF689" t="s">
        <v>132</v>
      </c>
      <c r="CG689" t="s">
        <v>1612</v>
      </c>
      <c r="CH689" t="s">
        <v>99</v>
      </c>
      <c r="CI689" t="s">
        <v>1613</v>
      </c>
      <c r="CJ689">
        <v>5176</v>
      </c>
      <c r="CK689">
        <v>2</v>
      </c>
      <c r="CL689">
        <v>1275</v>
      </c>
    </row>
    <row r="690" spans="1:90">
      <c r="A690">
        <v>10511</v>
      </c>
      <c r="B690">
        <v>8</v>
      </c>
      <c r="C690" s="8">
        <v>40</v>
      </c>
      <c r="D690">
        <v>10</v>
      </c>
      <c r="E690">
        <v>0.15</v>
      </c>
      <c r="F690">
        <v>10511</v>
      </c>
      <c r="G690" t="s">
        <v>277</v>
      </c>
      <c r="H690">
        <v>4</v>
      </c>
      <c r="I690" s="1">
        <v>34838</v>
      </c>
      <c r="J690" s="1">
        <v>34866</v>
      </c>
      <c r="K690" s="1">
        <v>34841</v>
      </c>
      <c r="L690">
        <f>_xlfn.DAYS(orderjoin[[#This Row],[ShippedDate]],orderjoin[[#This Row],[OrderDate]])</f>
        <v>3</v>
      </c>
      <c r="M690">
        <f>_xlfn.DAYS(orderjoin[[#This Row],[RequiredDate]],orderjoin[[#This Row],[ShippedDate]])</f>
        <v>25</v>
      </c>
      <c r="N690">
        <v>3</v>
      </c>
      <c r="O690">
        <v>350.64</v>
      </c>
      <c r="P690" t="s">
        <v>278</v>
      </c>
      <c r="Q690" t="s">
        <v>279</v>
      </c>
      <c r="R690" t="s">
        <v>280</v>
      </c>
      <c r="S690" t="s">
        <v>21</v>
      </c>
      <c r="T690" t="s">
        <v>281</v>
      </c>
      <c r="U690" t="s">
        <v>23</v>
      </c>
      <c r="V690">
        <v>10511</v>
      </c>
      <c r="W690" t="s">
        <v>277</v>
      </c>
      <c r="X690">
        <v>4</v>
      </c>
      <c r="Y690" s="1">
        <v>34838</v>
      </c>
      <c r="Z690" s="1">
        <v>34866</v>
      </c>
      <c r="AA690">
        <f>_xlfn.DAYS(orderjoin[[#This Row],[orders.ShippedDate]],orderjoin[[#This Row],[orders.OrderDate]])</f>
        <v>3</v>
      </c>
      <c r="AB690" s="1">
        <v>34841</v>
      </c>
      <c r="AC690">
        <v>3</v>
      </c>
      <c r="AD690">
        <v>350.64</v>
      </c>
      <c r="AE690" t="s">
        <v>278</v>
      </c>
      <c r="AF690" t="s">
        <v>279</v>
      </c>
      <c r="AG690" t="s">
        <v>280</v>
      </c>
      <c r="AH690" t="s">
        <v>21</v>
      </c>
      <c r="AI690" t="s">
        <v>281</v>
      </c>
      <c r="AJ690" t="s">
        <v>23</v>
      </c>
      <c r="AK690">
        <v>8</v>
      </c>
      <c r="AL690" t="s">
        <v>518</v>
      </c>
      <c r="AM690">
        <v>3</v>
      </c>
      <c r="AN690">
        <v>2</v>
      </c>
      <c r="AO690" t="s">
        <v>519</v>
      </c>
      <c r="AP690" s="7">
        <v>40</v>
      </c>
      <c r="AQ690">
        <v>6</v>
      </c>
      <c r="AR690">
        <v>0</v>
      </c>
      <c r="AS690">
        <v>0</v>
      </c>
      <c r="AT690">
        <v>0</v>
      </c>
      <c r="AU690" t="s">
        <v>277</v>
      </c>
      <c r="AV690" t="s">
        <v>278</v>
      </c>
      <c r="AW690" t="s">
        <v>682</v>
      </c>
      <c r="AX690" t="s">
        <v>658</v>
      </c>
      <c r="AY690" t="s">
        <v>279</v>
      </c>
      <c r="AZ690" t="s">
        <v>280</v>
      </c>
      <c r="BA690" t="s">
        <v>21</v>
      </c>
      <c r="BB690" t="s">
        <v>281</v>
      </c>
      <c r="BC690" t="s">
        <v>23</v>
      </c>
      <c r="BD690" t="s">
        <v>683</v>
      </c>
      <c r="BE690" t="s">
        <v>684</v>
      </c>
      <c r="BF690">
        <v>3</v>
      </c>
      <c r="BG690" t="s">
        <v>1099</v>
      </c>
      <c r="BH690" t="s">
        <v>1100</v>
      </c>
      <c r="BI690" t="s">
        <v>654</v>
      </c>
      <c r="BJ690" t="s">
        <v>1101</v>
      </c>
      <c r="BK690" t="s">
        <v>1102</v>
      </c>
      <c r="BL690" t="s">
        <v>1103</v>
      </c>
      <c r="BM690" t="s">
        <v>1104</v>
      </c>
      <c r="BN690" t="s">
        <v>99</v>
      </c>
      <c r="BO690" t="s">
        <v>1105</v>
      </c>
      <c r="BP690" t="s">
        <v>1106</v>
      </c>
      <c r="BQ690">
        <v>2</v>
      </c>
      <c r="BR690" t="s">
        <v>1012</v>
      </c>
      <c r="BS690" t="s">
        <v>1013</v>
      </c>
      <c r="BT690">
        <v>3</v>
      </c>
      <c r="BU690" t="s">
        <v>1201</v>
      </c>
      <c r="BV690" t="s">
        <v>1174</v>
      </c>
      <c r="BW690">
        <v>4</v>
      </c>
      <c r="BX690" t="s">
        <v>1608</v>
      </c>
      <c r="BY690" t="s">
        <v>1206</v>
      </c>
      <c r="BZ690" t="s">
        <v>654</v>
      </c>
      <c r="CA690" t="s">
        <v>1609</v>
      </c>
      <c r="CB690" s="1">
        <v>13777</v>
      </c>
      <c r="CC690" s="1">
        <v>34092</v>
      </c>
      <c r="CD690" t="s">
        <v>1610</v>
      </c>
      <c r="CE690" t="s">
        <v>1611</v>
      </c>
      <c r="CF690" t="s">
        <v>132</v>
      </c>
      <c r="CG690" t="s">
        <v>1612</v>
      </c>
      <c r="CH690" t="s">
        <v>99</v>
      </c>
      <c r="CI690" t="s">
        <v>1613</v>
      </c>
      <c r="CJ690">
        <v>5176</v>
      </c>
      <c r="CK690">
        <v>2</v>
      </c>
      <c r="CL690">
        <v>340</v>
      </c>
    </row>
    <row r="691" spans="1:90">
      <c r="A691">
        <v>10512</v>
      </c>
      <c r="B691">
        <v>24</v>
      </c>
      <c r="C691" s="8">
        <v>4.5</v>
      </c>
      <c r="D691">
        <v>10</v>
      </c>
      <c r="E691">
        <v>0.15</v>
      </c>
      <c r="F691">
        <v>10512</v>
      </c>
      <c r="G691" t="s">
        <v>299</v>
      </c>
      <c r="H691">
        <v>7</v>
      </c>
      <c r="I691" s="1">
        <v>34841</v>
      </c>
      <c r="J691" s="1">
        <v>34869</v>
      </c>
      <c r="K691" s="1">
        <v>34844</v>
      </c>
      <c r="L691">
        <f>_xlfn.DAYS(orderjoin[[#This Row],[ShippedDate]],orderjoin[[#This Row],[OrderDate]])</f>
        <v>3</v>
      </c>
      <c r="M691">
        <f>_xlfn.DAYS(orderjoin[[#This Row],[RequiredDate]],orderjoin[[#This Row],[ShippedDate]])</f>
        <v>25</v>
      </c>
      <c r="N691">
        <v>2</v>
      </c>
      <c r="O691">
        <v>3.53</v>
      </c>
      <c r="P691" t="s">
        <v>300</v>
      </c>
      <c r="Q691" t="s">
        <v>301</v>
      </c>
      <c r="R691" t="s">
        <v>200</v>
      </c>
      <c r="S691" t="s">
        <v>63</v>
      </c>
      <c r="T691" t="s">
        <v>302</v>
      </c>
      <c r="U691" t="s">
        <v>36</v>
      </c>
      <c r="V691">
        <v>10512</v>
      </c>
      <c r="W691" t="s">
        <v>299</v>
      </c>
      <c r="X691">
        <v>7</v>
      </c>
      <c r="Y691" s="1">
        <v>34841</v>
      </c>
      <c r="Z691" s="1">
        <v>34869</v>
      </c>
      <c r="AA691">
        <f>_xlfn.DAYS(orderjoin[[#This Row],[orders.ShippedDate]],orderjoin[[#This Row],[orders.OrderDate]])</f>
        <v>3</v>
      </c>
      <c r="AB691" s="1">
        <v>34844</v>
      </c>
      <c r="AC691">
        <v>2</v>
      </c>
      <c r="AD691">
        <v>3.53</v>
      </c>
      <c r="AE691" t="s">
        <v>300</v>
      </c>
      <c r="AF691" t="s">
        <v>301</v>
      </c>
      <c r="AG691" t="s">
        <v>200</v>
      </c>
      <c r="AH691" t="s">
        <v>63</v>
      </c>
      <c r="AI691" t="s">
        <v>302</v>
      </c>
      <c r="AJ691" t="s">
        <v>36</v>
      </c>
      <c r="AK691">
        <v>24</v>
      </c>
      <c r="AL691" t="s">
        <v>550</v>
      </c>
      <c r="AM691">
        <v>10</v>
      </c>
      <c r="AN691">
        <v>1</v>
      </c>
      <c r="AO691" t="s">
        <v>551</v>
      </c>
      <c r="AP691" s="7">
        <v>4.5</v>
      </c>
      <c r="AQ691">
        <v>20</v>
      </c>
      <c r="AR691">
        <v>0</v>
      </c>
      <c r="AS691">
        <v>0</v>
      </c>
      <c r="AT691">
        <v>1</v>
      </c>
      <c r="AU691" t="s">
        <v>299</v>
      </c>
      <c r="AV691" t="s">
        <v>300</v>
      </c>
      <c r="AW691" t="s">
        <v>720</v>
      </c>
      <c r="AX691" t="s">
        <v>721</v>
      </c>
      <c r="AY691" t="s">
        <v>301</v>
      </c>
      <c r="AZ691" t="s">
        <v>200</v>
      </c>
      <c r="BA691" t="s">
        <v>63</v>
      </c>
      <c r="BB691" t="s">
        <v>302</v>
      </c>
      <c r="BC691" t="s">
        <v>36</v>
      </c>
      <c r="BD691" t="s">
        <v>722</v>
      </c>
      <c r="BE691" t="s">
        <v>21</v>
      </c>
      <c r="BF691">
        <v>10</v>
      </c>
      <c r="BG691" t="s">
        <v>1066</v>
      </c>
      <c r="BH691" t="s">
        <v>1067</v>
      </c>
      <c r="BI691" t="s">
        <v>676</v>
      </c>
      <c r="BJ691" t="s">
        <v>1068</v>
      </c>
      <c r="BK691" t="s">
        <v>200</v>
      </c>
      <c r="BL691" t="s">
        <v>21</v>
      </c>
      <c r="BM691" t="s">
        <v>1069</v>
      </c>
      <c r="BN691" t="s">
        <v>36</v>
      </c>
      <c r="BO691" t="s">
        <v>1070</v>
      </c>
      <c r="BP691" t="s">
        <v>21</v>
      </c>
      <c r="BQ691">
        <v>1</v>
      </c>
      <c r="BR691" t="s">
        <v>1004</v>
      </c>
      <c r="BS691" t="s">
        <v>1005</v>
      </c>
      <c r="BT691">
        <v>2</v>
      </c>
      <c r="BU691" t="s">
        <v>1199</v>
      </c>
      <c r="BV691" t="s">
        <v>1200</v>
      </c>
      <c r="BW691">
        <v>7</v>
      </c>
      <c r="BX691" t="s">
        <v>1618</v>
      </c>
      <c r="BY691" t="s">
        <v>1209</v>
      </c>
      <c r="BZ691" t="s">
        <v>654</v>
      </c>
      <c r="CA691" t="s">
        <v>1581</v>
      </c>
      <c r="CB691" s="1">
        <v>22065</v>
      </c>
      <c r="CC691" s="1">
        <v>34336</v>
      </c>
      <c r="CD691" t="s">
        <v>1619</v>
      </c>
      <c r="CE691" t="s">
        <v>194</v>
      </c>
      <c r="CF691" t="s">
        <v>21</v>
      </c>
      <c r="CG691" t="s">
        <v>1620</v>
      </c>
      <c r="CH691" t="s">
        <v>196</v>
      </c>
      <c r="CI691" t="s">
        <v>1621</v>
      </c>
      <c r="CJ691">
        <v>465</v>
      </c>
      <c r="CK691">
        <v>5</v>
      </c>
      <c r="CL691">
        <v>38.25</v>
      </c>
    </row>
    <row r="692" spans="1:90">
      <c r="A692">
        <v>10512</v>
      </c>
      <c r="B692">
        <v>46</v>
      </c>
      <c r="C692" s="8">
        <v>12</v>
      </c>
      <c r="D692">
        <v>9</v>
      </c>
      <c r="E692">
        <v>0.15</v>
      </c>
      <c r="F692">
        <v>10512</v>
      </c>
      <c r="G692" t="s">
        <v>299</v>
      </c>
      <c r="H692">
        <v>7</v>
      </c>
      <c r="I692" s="1">
        <v>34841</v>
      </c>
      <c r="J692" s="1">
        <v>34869</v>
      </c>
      <c r="K692" s="1">
        <v>34844</v>
      </c>
      <c r="L692">
        <f>_xlfn.DAYS(orderjoin[[#This Row],[ShippedDate]],orderjoin[[#This Row],[OrderDate]])</f>
        <v>3</v>
      </c>
      <c r="M692">
        <f>_xlfn.DAYS(orderjoin[[#This Row],[RequiredDate]],orderjoin[[#This Row],[ShippedDate]])</f>
        <v>25</v>
      </c>
      <c r="N692">
        <v>2</v>
      </c>
      <c r="O692">
        <v>3.53</v>
      </c>
      <c r="P692" t="s">
        <v>300</v>
      </c>
      <c r="Q692" t="s">
        <v>301</v>
      </c>
      <c r="R692" t="s">
        <v>200</v>
      </c>
      <c r="S692" t="s">
        <v>63</v>
      </c>
      <c r="T692" t="s">
        <v>302</v>
      </c>
      <c r="U692" t="s">
        <v>36</v>
      </c>
      <c r="V692">
        <v>10512</v>
      </c>
      <c r="W692" t="s">
        <v>299</v>
      </c>
      <c r="X692">
        <v>7</v>
      </c>
      <c r="Y692" s="1">
        <v>34841</v>
      </c>
      <c r="Z692" s="1">
        <v>34869</v>
      </c>
      <c r="AA692">
        <f>_xlfn.DAYS(orderjoin[[#This Row],[orders.ShippedDate]],orderjoin[[#This Row],[orders.OrderDate]])</f>
        <v>3</v>
      </c>
      <c r="AB692" s="1">
        <v>34844</v>
      </c>
      <c r="AC692">
        <v>2</v>
      </c>
      <c r="AD692">
        <v>3.53</v>
      </c>
      <c r="AE692" t="s">
        <v>300</v>
      </c>
      <c r="AF692" t="s">
        <v>301</v>
      </c>
      <c r="AG692" t="s">
        <v>200</v>
      </c>
      <c r="AH692" t="s">
        <v>63</v>
      </c>
      <c r="AI692" t="s">
        <v>302</v>
      </c>
      <c r="AJ692" t="s">
        <v>36</v>
      </c>
      <c r="AK692">
        <v>46</v>
      </c>
      <c r="AL692" t="s">
        <v>592</v>
      </c>
      <c r="AM692">
        <v>21</v>
      </c>
      <c r="AN692">
        <v>8</v>
      </c>
      <c r="AO692" t="s">
        <v>593</v>
      </c>
      <c r="AP692" s="7">
        <v>12</v>
      </c>
      <c r="AQ692">
        <v>95</v>
      </c>
      <c r="AR692">
        <v>0</v>
      </c>
      <c r="AS692">
        <v>0</v>
      </c>
      <c r="AT692">
        <v>0</v>
      </c>
      <c r="AU692" t="s">
        <v>299</v>
      </c>
      <c r="AV692" t="s">
        <v>300</v>
      </c>
      <c r="AW692" t="s">
        <v>720</v>
      </c>
      <c r="AX692" t="s">
        <v>721</v>
      </c>
      <c r="AY692" t="s">
        <v>301</v>
      </c>
      <c r="AZ692" t="s">
        <v>200</v>
      </c>
      <c r="BA692" t="s">
        <v>63</v>
      </c>
      <c r="BB692" t="s">
        <v>302</v>
      </c>
      <c r="BC692" t="s">
        <v>36</v>
      </c>
      <c r="BD692" t="s">
        <v>722</v>
      </c>
      <c r="BE692" t="s">
        <v>21</v>
      </c>
      <c r="BF692">
        <v>21</v>
      </c>
      <c r="BG692" t="s">
        <v>1175</v>
      </c>
      <c r="BH692" t="s">
        <v>1176</v>
      </c>
      <c r="BI692" t="s">
        <v>717</v>
      </c>
      <c r="BJ692" t="s">
        <v>1177</v>
      </c>
      <c r="BK692" t="s">
        <v>1178</v>
      </c>
      <c r="BL692" t="s">
        <v>21</v>
      </c>
      <c r="BM692" t="s">
        <v>1179</v>
      </c>
      <c r="BN692" t="s">
        <v>298</v>
      </c>
      <c r="BO692" t="s">
        <v>1180</v>
      </c>
      <c r="BP692" t="s">
        <v>1181</v>
      </c>
      <c r="BQ692">
        <v>8</v>
      </c>
      <c r="BR692" t="s">
        <v>1057</v>
      </c>
      <c r="BS692" t="s">
        <v>1058</v>
      </c>
      <c r="BT692">
        <v>2</v>
      </c>
      <c r="BU692" t="s">
        <v>1199</v>
      </c>
      <c r="BV692" t="s">
        <v>1200</v>
      </c>
      <c r="BW692">
        <v>7</v>
      </c>
      <c r="BX692" t="s">
        <v>1618</v>
      </c>
      <c r="BY692" t="s">
        <v>1209</v>
      </c>
      <c r="BZ692" t="s">
        <v>654</v>
      </c>
      <c r="CA692" t="s">
        <v>1581</v>
      </c>
      <c r="CB692" s="1">
        <v>22065</v>
      </c>
      <c r="CC692" s="1">
        <v>34336</v>
      </c>
      <c r="CD692" t="s">
        <v>1619</v>
      </c>
      <c r="CE692" t="s">
        <v>194</v>
      </c>
      <c r="CF692" t="s">
        <v>21</v>
      </c>
      <c r="CG692" t="s">
        <v>1620</v>
      </c>
      <c r="CH692" t="s">
        <v>196</v>
      </c>
      <c r="CI692" t="s">
        <v>1621</v>
      </c>
      <c r="CJ692">
        <v>465</v>
      </c>
      <c r="CK692">
        <v>5</v>
      </c>
      <c r="CL692">
        <v>91.8</v>
      </c>
    </row>
    <row r="693" spans="1:90">
      <c r="A693">
        <v>10512</v>
      </c>
      <c r="B693">
        <v>47</v>
      </c>
      <c r="C693" s="8">
        <v>9.5</v>
      </c>
      <c r="D693">
        <v>6</v>
      </c>
      <c r="E693">
        <v>0.15</v>
      </c>
      <c r="F693">
        <v>10512</v>
      </c>
      <c r="G693" t="s">
        <v>299</v>
      </c>
      <c r="H693">
        <v>7</v>
      </c>
      <c r="I693" s="1">
        <v>34841</v>
      </c>
      <c r="J693" s="1">
        <v>34869</v>
      </c>
      <c r="K693" s="1">
        <v>34844</v>
      </c>
      <c r="L693">
        <f>_xlfn.DAYS(orderjoin[[#This Row],[ShippedDate]],orderjoin[[#This Row],[OrderDate]])</f>
        <v>3</v>
      </c>
      <c r="M693">
        <f>_xlfn.DAYS(orderjoin[[#This Row],[RequiredDate]],orderjoin[[#This Row],[ShippedDate]])</f>
        <v>25</v>
      </c>
      <c r="N693">
        <v>2</v>
      </c>
      <c r="O693">
        <v>3.53</v>
      </c>
      <c r="P693" t="s">
        <v>300</v>
      </c>
      <c r="Q693" t="s">
        <v>301</v>
      </c>
      <c r="R693" t="s">
        <v>200</v>
      </c>
      <c r="S693" t="s">
        <v>63</v>
      </c>
      <c r="T693" t="s">
        <v>302</v>
      </c>
      <c r="U693" t="s">
        <v>36</v>
      </c>
      <c r="V693">
        <v>10512</v>
      </c>
      <c r="W693" t="s">
        <v>299</v>
      </c>
      <c r="X693">
        <v>7</v>
      </c>
      <c r="Y693" s="1">
        <v>34841</v>
      </c>
      <c r="Z693" s="1">
        <v>34869</v>
      </c>
      <c r="AA693">
        <f>_xlfn.DAYS(orderjoin[[#This Row],[orders.ShippedDate]],orderjoin[[#This Row],[orders.OrderDate]])</f>
        <v>3</v>
      </c>
      <c r="AB693" s="1">
        <v>34844</v>
      </c>
      <c r="AC693">
        <v>2</v>
      </c>
      <c r="AD693">
        <v>3.53</v>
      </c>
      <c r="AE693" t="s">
        <v>300</v>
      </c>
      <c r="AF693" t="s">
        <v>301</v>
      </c>
      <c r="AG693" t="s">
        <v>200</v>
      </c>
      <c r="AH693" t="s">
        <v>63</v>
      </c>
      <c r="AI693" t="s">
        <v>302</v>
      </c>
      <c r="AJ693" t="s">
        <v>36</v>
      </c>
      <c r="AK693">
        <v>47</v>
      </c>
      <c r="AL693" t="s">
        <v>594</v>
      </c>
      <c r="AM693">
        <v>22</v>
      </c>
      <c r="AN693">
        <v>3</v>
      </c>
      <c r="AO693" t="s">
        <v>595</v>
      </c>
      <c r="AP693" s="7">
        <v>9.5</v>
      </c>
      <c r="AQ693">
        <v>36</v>
      </c>
      <c r="AR693">
        <v>0</v>
      </c>
      <c r="AS693">
        <v>0</v>
      </c>
      <c r="AT693">
        <v>0</v>
      </c>
      <c r="AU693" t="s">
        <v>299</v>
      </c>
      <c r="AV693" t="s">
        <v>300</v>
      </c>
      <c r="AW693" t="s">
        <v>720</v>
      </c>
      <c r="AX693" t="s">
        <v>721</v>
      </c>
      <c r="AY693" t="s">
        <v>301</v>
      </c>
      <c r="AZ693" t="s">
        <v>200</v>
      </c>
      <c r="BA693" t="s">
        <v>63</v>
      </c>
      <c r="BB693" t="s">
        <v>302</v>
      </c>
      <c r="BC693" t="s">
        <v>36</v>
      </c>
      <c r="BD693" t="s">
        <v>722</v>
      </c>
      <c r="BE693" t="s">
        <v>21</v>
      </c>
      <c r="BF693">
        <v>22</v>
      </c>
      <c r="BG693" t="s">
        <v>1188</v>
      </c>
      <c r="BH693" t="s">
        <v>1189</v>
      </c>
      <c r="BI693" t="s">
        <v>686</v>
      </c>
      <c r="BJ693" t="s">
        <v>1190</v>
      </c>
      <c r="BK693" t="s">
        <v>1191</v>
      </c>
      <c r="BL693" t="s">
        <v>21</v>
      </c>
      <c r="BM693" t="s">
        <v>1192</v>
      </c>
      <c r="BN693" t="s">
        <v>1193</v>
      </c>
      <c r="BO693" t="s">
        <v>1194</v>
      </c>
      <c r="BP693" t="s">
        <v>1195</v>
      </c>
      <c r="BQ693">
        <v>3</v>
      </c>
      <c r="BR693" t="s">
        <v>1047</v>
      </c>
      <c r="BS693" t="s">
        <v>1048</v>
      </c>
      <c r="BT693">
        <v>2</v>
      </c>
      <c r="BU693" t="s">
        <v>1199</v>
      </c>
      <c r="BV693" t="s">
        <v>1200</v>
      </c>
      <c r="BW693">
        <v>7</v>
      </c>
      <c r="BX693" t="s">
        <v>1618</v>
      </c>
      <c r="BY693" t="s">
        <v>1209</v>
      </c>
      <c r="BZ693" t="s">
        <v>654</v>
      </c>
      <c r="CA693" t="s">
        <v>1581</v>
      </c>
      <c r="CB693" s="1">
        <v>22065</v>
      </c>
      <c r="CC693" s="1">
        <v>34336</v>
      </c>
      <c r="CD693" t="s">
        <v>1619</v>
      </c>
      <c r="CE693" t="s">
        <v>194</v>
      </c>
      <c r="CF693" t="s">
        <v>21</v>
      </c>
      <c r="CG693" t="s">
        <v>1620</v>
      </c>
      <c r="CH693" t="s">
        <v>196</v>
      </c>
      <c r="CI693" t="s">
        <v>1621</v>
      </c>
      <c r="CJ693">
        <v>465</v>
      </c>
      <c r="CK693">
        <v>5</v>
      </c>
      <c r="CL693">
        <v>48.45</v>
      </c>
    </row>
    <row r="694" spans="1:90">
      <c r="A694">
        <v>10512</v>
      </c>
      <c r="B694">
        <v>60</v>
      </c>
      <c r="C694" s="8">
        <v>34</v>
      </c>
      <c r="D694">
        <v>12</v>
      </c>
      <c r="E694">
        <v>0.15</v>
      </c>
      <c r="F694">
        <v>10512</v>
      </c>
      <c r="G694" t="s">
        <v>299</v>
      </c>
      <c r="H694">
        <v>7</v>
      </c>
      <c r="I694" s="1">
        <v>34841</v>
      </c>
      <c r="J694" s="1">
        <v>34869</v>
      </c>
      <c r="K694" s="1">
        <v>34844</v>
      </c>
      <c r="L694">
        <f>_xlfn.DAYS(orderjoin[[#This Row],[ShippedDate]],orderjoin[[#This Row],[OrderDate]])</f>
        <v>3</v>
      </c>
      <c r="M694">
        <f>_xlfn.DAYS(orderjoin[[#This Row],[RequiredDate]],orderjoin[[#This Row],[ShippedDate]])</f>
        <v>25</v>
      </c>
      <c r="N694">
        <v>2</v>
      </c>
      <c r="O694">
        <v>3.53</v>
      </c>
      <c r="P694" t="s">
        <v>300</v>
      </c>
      <c r="Q694" t="s">
        <v>301</v>
      </c>
      <c r="R694" t="s">
        <v>200</v>
      </c>
      <c r="S694" t="s">
        <v>63</v>
      </c>
      <c r="T694" t="s">
        <v>302</v>
      </c>
      <c r="U694" t="s">
        <v>36</v>
      </c>
      <c r="V694">
        <v>10512</v>
      </c>
      <c r="W694" t="s">
        <v>299</v>
      </c>
      <c r="X694">
        <v>7</v>
      </c>
      <c r="Y694" s="1">
        <v>34841</v>
      </c>
      <c r="Z694" s="1">
        <v>34869</v>
      </c>
      <c r="AA694">
        <f>_xlfn.DAYS(orderjoin[[#This Row],[orders.ShippedDate]],orderjoin[[#This Row],[orders.OrderDate]])</f>
        <v>3</v>
      </c>
      <c r="AB694" s="1">
        <v>34844</v>
      </c>
      <c r="AC694">
        <v>2</v>
      </c>
      <c r="AD694">
        <v>3.53</v>
      </c>
      <c r="AE694" t="s">
        <v>300</v>
      </c>
      <c r="AF694" t="s">
        <v>301</v>
      </c>
      <c r="AG694" t="s">
        <v>200</v>
      </c>
      <c r="AH694" t="s">
        <v>63</v>
      </c>
      <c r="AI694" t="s">
        <v>302</v>
      </c>
      <c r="AJ694" t="s">
        <v>36</v>
      </c>
      <c r="AK694">
        <v>60</v>
      </c>
      <c r="AL694" t="s">
        <v>619</v>
      </c>
      <c r="AM694">
        <v>28</v>
      </c>
      <c r="AN694">
        <v>4</v>
      </c>
      <c r="AO694" t="s">
        <v>620</v>
      </c>
      <c r="AP694" s="7">
        <v>34</v>
      </c>
      <c r="AQ694">
        <v>19</v>
      </c>
      <c r="AR694">
        <v>0</v>
      </c>
      <c r="AS694">
        <v>0</v>
      </c>
      <c r="AT694">
        <v>0</v>
      </c>
      <c r="AU694" t="s">
        <v>299</v>
      </c>
      <c r="AV694" t="s">
        <v>300</v>
      </c>
      <c r="AW694" t="s">
        <v>720</v>
      </c>
      <c r="AX694" t="s">
        <v>721</v>
      </c>
      <c r="AY694" t="s">
        <v>301</v>
      </c>
      <c r="AZ694" t="s">
        <v>200</v>
      </c>
      <c r="BA694" t="s">
        <v>63</v>
      </c>
      <c r="BB694" t="s">
        <v>302</v>
      </c>
      <c r="BC694" t="s">
        <v>36</v>
      </c>
      <c r="BD694" t="s">
        <v>722</v>
      </c>
      <c r="BE694" t="s">
        <v>21</v>
      </c>
      <c r="BF694">
        <v>28</v>
      </c>
      <c r="BG694" t="s">
        <v>1059</v>
      </c>
      <c r="BH694" t="s">
        <v>1060</v>
      </c>
      <c r="BI694" t="s">
        <v>654</v>
      </c>
      <c r="BJ694" t="s">
        <v>1061</v>
      </c>
      <c r="BK694" t="s">
        <v>1062</v>
      </c>
      <c r="BL694" t="s">
        <v>21</v>
      </c>
      <c r="BM694" t="s">
        <v>1063</v>
      </c>
      <c r="BN694" t="s">
        <v>23</v>
      </c>
      <c r="BO694" t="s">
        <v>1064</v>
      </c>
      <c r="BP694" t="s">
        <v>1065</v>
      </c>
      <c r="BQ694">
        <v>4</v>
      </c>
      <c r="BR694" t="s">
        <v>989</v>
      </c>
      <c r="BS694" t="s">
        <v>990</v>
      </c>
      <c r="BT694">
        <v>2</v>
      </c>
      <c r="BU694" t="s">
        <v>1199</v>
      </c>
      <c r="BV694" t="s">
        <v>1200</v>
      </c>
      <c r="BW694">
        <v>7</v>
      </c>
      <c r="BX694" t="s">
        <v>1618</v>
      </c>
      <c r="BY694" t="s">
        <v>1209</v>
      </c>
      <c r="BZ694" t="s">
        <v>654</v>
      </c>
      <c r="CA694" t="s">
        <v>1581</v>
      </c>
      <c r="CB694" s="1">
        <v>22065</v>
      </c>
      <c r="CC694" s="1">
        <v>34336</v>
      </c>
      <c r="CD694" t="s">
        <v>1619</v>
      </c>
      <c r="CE694" t="s">
        <v>194</v>
      </c>
      <c r="CF694" t="s">
        <v>21</v>
      </c>
      <c r="CG694" t="s">
        <v>1620</v>
      </c>
      <c r="CH694" t="s">
        <v>196</v>
      </c>
      <c r="CI694" t="s">
        <v>1621</v>
      </c>
      <c r="CJ694">
        <v>465</v>
      </c>
      <c r="CK694">
        <v>5</v>
      </c>
      <c r="CL694">
        <v>346.8</v>
      </c>
    </row>
    <row r="695" spans="1:90">
      <c r="A695">
        <v>10513</v>
      </c>
      <c r="B695">
        <v>21</v>
      </c>
      <c r="C695" s="8">
        <v>10</v>
      </c>
      <c r="D695">
        <v>40</v>
      </c>
      <c r="E695">
        <v>0.2</v>
      </c>
      <c r="F695">
        <v>10513</v>
      </c>
      <c r="G695" t="s">
        <v>212</v>
      </c>
      <c r="H695">
        <v>7</v>
      </c>
      <c r="I695" s="1">
        <v>34842</v>
      </c>
      <c r="J695" s="1">
        <v>34884</v>
      </c>
      <c r="K695" s="1">
        <v>34848</v>
      </c>
      <c r="L695">
        <f>_xlfn.DAYS(orderjoin[[#This Row],[ShippedDate]],orderjoin[[#This Row],[OrderDate]])</f>
        <v>6</v>
      </c>
      <c r="M695">
        <f>_xlfn.DAYS(orderjoin[[#This Row],[RequiredDate]],orderjoin[[#This Row],[ShippedDate]])</f>
        <v>36</v>
      </c>
      <c r="N695">
        <v>1</v>
      </c>
      <c r="O695">
        <v>105.65</v>
      </c>
      <c r="P695" t="s">
        <v>213</v>
      </c>
      <c r="Q695" t="s">
        <v>214</v>
      </c>
      <c r="R695" t="s">
        <v>215</v>
      </c>
      <c r="S695" t="s">
        <v>21</v>
      </c>
      <c r="T695" t="s">
        <v>216</v>
      </c>
      <c r="U695" t="s">
        <v>29</v>
      </c>
      <c r="V695">
        <v>10513</v>
      </c>
      <c r="W695" t="s">
        <v>212</v>
      </c>
      <c r="X695">
        <v>7</v>
      </c>
      <c r="Y695" s="1">
        <v>34842</v>
      </c>
      <c r="Z695" s="1">
        <v>34884</v>
      </c>
      <c r="AA695">
        <f>_xlfn.DAYS(orderjoin[[#This Row],[orders.ShippedDate]],orderjoin[[#This Row],[orders.OrderDate]])</f>
        <v>6</v>
      </c>
      <c r="AB695" s="1">
        <v>34848</v>
      </c>
      <c r="AC695">
        <v>1</v>
      </c>
      <c r="AD695">
        <v>105.65</v>
      </c>
      <c r="AE695" t="s">
        <v>213</v>
      </c>
      <c r="AF695" t="s">
        <v>214</v>
      </c>
      <c r="AG695" t="s">
        <v>215</v>
      </c>
      <c r="AH695" t="s">
        <v>21</v>
      </c>
      <c r="AI695" t="s">
        <v>216</v>
      </c>
      <c r="AJ695" t="s">
        <v>29</v>
      </c>
      <c r="AK695">
        <v>21</v>
      </c>
      <c r="AL695" t="s">
        <v>544</v>
      </c>
      <c r="AM695">
        <v>8</v>
      </c>
      <c r="AN695">
        <v>3</v>
      </c>
      <c r="AO695" t="s">
        <v>545</v>
      </c>
      <c r="AP695" s="7">
        <v>10</v>
      </c>
      <c r="AQ695">
        <v>3</v>
      </c>
      <c r="AR695">
        <v>40</v>
      </c>
      <c r="AS695">
        <v>5</v>
      </c>
      <c r="AT695">
        <v>0</v>
      </c>
      <c r="AU695" t="s">
        <v>212</v>
      </c>
      <c r="AV695" t="s">
        <v>213</v>
      </c>
      <c r="AW695" t="s">
        <v>914</v>
      </c>
      <c r="AX695" t="s">
        <v>654</v>
      </c>
      <c r="AY695" t="s">
        <v>214</v>
      </c>
      <c r="AZ695" t="s">
        <v>215</v>
      </c>
      <c r="BA695" t="s">
        <v>21</v>
      </c>
      <c r="BB695" t="s">
        <v>216</v>
      </c>
      <c r="BC695" t="s">
        <v>29</v>
      </c>
      <c r="BD695" t="s">
        <v>915</v>
      </c>
      <c r="BE695" t="s">
        <v>916</v>
      </c>
      <c r="BF695">
        <v>8</v>
      </c>
      <c r="BG695" t="s">
        <v>1107</v>
      </c>
      <c r="BH695" t="s">
        <v>1108</v>
      </c>
      <c r="BI695" t="s">
        <v>654</v>
      </c>
      <c r="BJ695" t="s">
        <v>1109</v>
      </c>
      <c r="BK695" t="s">
        <v>1110</v>
      </c>
      <c r="BL695" t="s">
        <v>21</v>
      </c>
      <c r="BM695" t="s">
        <v>1111</v>
      </c>
      <c r="BN695" t="s">
        <v>196</v>
      </c>
      <c r="BO695" t="s">
        <v>1112</v>
      </c>
      <c r="BP695" t="s">
        <v>21</v>
      </c>
      <c r="BQ695">
        <v>3</v>
      </c>
      <c r="BR695" t="s">
        <v>1047</v>
      </c>
      <c r="BS695" t="s">
        <v>1048</v>
      </c>
      <c r="BT695">
        <v>1</v>
      </c>
      <c r="BU695" t="s">
        <v>1197</v>
      </c>
      <c r="BV695" t="s">
        <v>1198</v>
      </c>
      <c r="BW695">
        <v>7</v>
      </c>
      <c r="BX695" t="s">
        <v>1618</v>
      </c>
      <c r="BY695" t="s">
        <v>1209</v>
      </c>
      <c r="BZ695" t="s">
        <v>654</v>
      </c>
      <c r="CA695" t="s">
        <v>1581</v>
      </c>
      <c r="CB695" s="1">
        <v>22065</v>
      </c>
      <c r="CC695" s="1">
        <v>34336</v>
      </c>
      <c r="CD695" t="s">
        <v>1619</v>
      </c>
      <c r="CE695" t="s">
        <v>194</v>
      </c>
      <c r="CF695" t="s">
        <v>21</v>
      </c>
      <c r="CG695" t="s">
        <v>1620</v>
      </c>
      <c r="CH695" t="s">
        <v>196</v>
      </c>
      <c r="CI695" t="s">
        <v>1621</v>
      </c>
      <c r="CJ695">
        <v>465</v>
      </c>
      <c r="CK695">
        <v>5</v>
      </c>
      <c r="CL695">
        <v>320</v>
      </c>
    </row>
    <row r="696" spans="1:90">
      <c r="A696">
        <v>10513</v>
      </c>
      <c r="B696">
        <v>32</v>
      </c>
      <c r="C696" s="8">
        <v>32</v>
      </c>
      <c r="D696">
        <v>50</v>
      </c>
      <c r="E696">
        <v>0.2</v>
      </c>
      <c r="F696">
        <v>10513</v>
      </c>
      <c r="G696" t="s">
        <v>212</v>
      </c>
      <c r="H696">
        <v>7</v>
      </c>
      <c r="I696" s="1">
        <v>34842</v>
      </c>
      <c r="J696" s="1">
        <v>34884</v>
      </c>
      <c r="K696" s="1">
        <v>34848</v>
      </c>
      <c r="L696">
        <f>_xlfn.DAYS(orderjoin[[#This Row],[ShippedDate]],orderjoin[[#This Row],[OrderDate]])</f>
        <v>6</v>
      </c>
      <c r="M696">
        <f>_xlfn.DAYS(orderjoin[[#This Row],[RequiredDate]],orderjoin[[#This Row],[ShippedDate]])</f>
        <v>36</v>
      </c>
      <c r="N696">
        <v>1</v>
      </c>
      <c r="O696">
        <v>105.65</v>
      </c>
      <c r="P696" t="s">
        <v>213</v>
      </c>
      <c r="Q696" t="s">
        <v>214</v>
      </c>
      <c r="R696" t="s">
        <v>215</v>
      </c>
      <c r="S696" t="s">
        <v>21</v>
      </c>
      <c r="T696" t="s">
        <v>216</v>
      </c>
      <c r="U696" t="s">
        <v>29</v>
      </c>
      <c r="V696">
        <v>10513</v>
      </c>
      <c r="W696" t="s">
        <v>212</v>
      </c>
      <c r="X696">
        <v>7</v>
      </c>
      <c r="Y696" s="1">
        <v>34842</v>
      </c>
      <c r="Z696" s="1">
        <v>34884</v>
      </c>
      <c r="AA696">
        <f>_xlfn.DAYS(orderjoin[[#This Row],[orders.ShippedDate]],orderjoin[[#This Row],[orders.OrderDate]])</f>
        <v>6</v>
      </c>
      <c r="AB696" s="1">
        <v>34848</v>
      </c>
      <c r="AC696">
        <v>1</v>
      </c>
      <c r="AD696">
        <v>105.65</v>
      </c>
      <c r="AE696" t="s">
        <v>213</v>
      </c>
      <c r="AF696" t="s">
        <v>214</v>
      </c>
      <c r="AG696" t="s">
        <v>215</v>
      </c>
      <c r="AH696" t="s">
        <v>21</v>
      </c>
      <c r="AI696" t="s">
        <v>216</v>
      </c>
      <c r="AJ696" t="s">
        <v>29</v>
      </c>
      <c r="AK696">
        <v>32</v>
      </c>
      <c r="AL696" t="s">
        <v>566</v>
      </c>
      <c r="AM696">
        <v>14</v>
      </c>
      <c r="AN696">
        <v>4</v>
      </c>
      <c r="AO696" t="s">
        <v>567</v>
      </c>
      <c r="AP696" s="7">
        <v>32</v>
      </c>
      <c r="AQ696">
        <v>9</v>
      </c>
      <c r="AR696">
        <v>40</v>
      </c>
      <c r="AS696">
        <v>25</v>
      </c>
      <c r="AT696">
        <v>0</v>
      </c>
      <c r="AU696" t="s">
        <v>212</v>
      </c>
      <c r="AV696" t="s">
        <v>213</v>
      </c>
      <c r="AW696" t="s">
        <v>914</v>
      </c>
      <c r="AX696" t="s">
        <v>654</v>
      </c>
      <c r="AY696" t="s">
        <v>214</v>
      </c>
      <c r="AZ696" t="s">
        <v>215</v>
      </c>
      <c r="BA696" t="s">
        <v>21</v>
      </c>
      <c r="BB696" t="s">
        <v>216</v>
      </c>
      <c r="BC696" t="s">
        <v>29</v>
      </c>
      <c r="BD696" t="s">
        <v>915</v>
      </c>
      <c r="BE696" t="s">
        <v>916</v>
      </c>
      <c r="BF696">
        <v>14</v>
      </c>
      <c r="BG696" t="s">
        <v>991</v>
      </c>
      <c r="BH696" t="s">
        <v>992</v>
      </c>
      <c r="BI696" t="s">
        <v>654</v>
      </c>
      <c r="BJ696" t="s">
        <v>993</v>
      </c>
      <c r="BK696" t="s">
        <v>994</v>
      </c>
      <c r="BL696" t="s">
        <v>21</v>
      </c>
      <c r="BM696" t="s">
        <v>995</v>
      </c>
      <c r="BN696" t="s">
        <v>150</v>
      </c>
      <c r="BO696" t="s">
        <v>996</v>
      </c>
      <c r="BP696" t="s">
        <v>997</v>
      </c>
      <c r="BQ696">
        <v>4</v>
      </c>
      <c r="BR696" t="s">
        <v>989</v>
      </c>
      <c r="BS696" t="s">
        <v>990</v>
      </c>
      <c r="BT696">
        <v>1</v>
      </c>
      <c r="BU696" t="s">
        <v>1197</v>
      </c>
      <c r="BV696" t="s">
        <v>1198</v>
      </c>
      <c r="BW696">
        <v>7</v>
      </c>
      <c r="BX696" t="s">
        <v>1618</v>
      </c>
      <c r="BY696" t="s">
        <v>1209</v>
      </c>
      <c r="BZ696" t="s">
        <v>654</v>
      </c>
      <c r="CA696" t="s">
        <v>1581</v>
      </c>
      <c r="CB696" s="1">
        <v>22065</v>
      </c>
      <c r="CC696" s="1">
        <v>34336</v>
      </c>
      <c r="CD696" t="s">
        <v>1619</v>
      </c>
      <c r="CE696" t="s">
        <v>194</v>
      </c>
      <c r="CF696" t="s">
        <v>21</v>
      </c>
      <c r="CG696" t="s">
        <v>1620</v>
      </c>
      <c r="CH696" t="s">
        <v>196</v>
      </c>
      <c r="CI696" t="s">
        <v>1621</v>
      </c>
      <c r="CJ696">
        <v>465</v>
      </c>
      <c r="CK696">
        <v>5</v>
      </c>
      <c r="CL696">
        <v>1280</v>
      </c>
    </row>
    <row r="697" spans="1:90">
      <c r="A697">
        <v>10513</v>
      </c>
      <c r="B697">
        <v>61</v>
      </c>
      <c r="C697" s="8">
        <v>28.5</v>
      </c>
      <c r="D697">
        <v>15</v>
      </c>
      <c r="E697">
        <v>0.2</v>
      </c>
      <c r="F697">
        <v>10513</v>
      </c>
      <c r="G697" t="s">
        <v>212</v>
      </c>
      <c r="H697">
        <v>7</v>
      </c>
      <c r="I697" s="1">
        <v>34842</v>
      </c>
      <c r="J697" s="1">
        <v>34884</v>
      </c>
      <c r="K697" s="1">
        <v>34848</v>
      </c>
      <c r="L697">
        <f>_xlfn.DAYS(orderjoin[[#This Row],[ShippedDate]],orderjoin[[#This Row],[OrderDate]])</f>
        <v>6</v>
      </c>
      <c r="M697">
        <f>_xlfn.DAYS(orderjoin[[#This Row],[RequiredDate]],orderjoin[[#This Row],[ShippedDate]])</f>
        <v>36</v>
      </c>
      <c r="N697">
        <v>1</v>
      </c>
      <c r="O697">
        <v>105.65</v>
      </c>
      <c r="P697" t="s">
        <v>213</v>
      </c>
      <c r="Q697" t="s">
        <v>214</v>
      </c>
      <c r="R697" t="s">
        <v>215</v>
      </c>
      <c r="S697" t="s">
        <v>21</v>
      </c>
      <c r="T697" t="s">
        <v>216</v>
      </c>
      <c r="U697" t="s">
        <v>29</v>
      </c>
      <c r="V697">
        <v>10513</v>
      </c>
      <c r="W697" t="s">
        <v>212</v>
      </c>
      <c r="X697">
        <v>7</v>
      </c>
      <c r="Y697" s="1">
        <v>34842</v>
      </c>
      <c r="Z697" s="1">
        <v>34884</v>
      </c>
      <c r="AA697">
        <f>_xlfn.DAYS(orderjoin[[#This Row],[orders.ShippedDate]],orderjoin[[#This Row],[orders.OrderDate]])</f>
        <v>6</v>
      </c>
      <c r="AB697" s="1">
        <v>34848</v>
      </c>
      <c r="AC697">
        <v>1</v>
      </c>
      <c r="AD697">
        <v>105.65</v>
      </c>
      <c r="AE697" t="s">
        <v>213</v>
      </c>
      <c r="AF697" t="s">
        <v>214</v>
      </c>
      <c r="AG697" t="s">
        <v>215</v>
      </c>
      <c r="AH697" t="s">
        <v>21</v>
      </c>
      <c r="AI697" t="s">
        <v>216</v>
      </c>
      <c r="AJ697" t="s">
        <v>29</v>
      </c>
      <c r="AK697">
        <v>61</v>
      </c>
      <c r="AL697" t="s">
        <v>621</v>
      </c>
      <c r="AM697">
        <v>29</v>
      </c>
      <c r="AN697">
        <v>2</v>
      </c>
      <c r="AO697" t="s">
        <v>622</v>
      </c>
      <c r="AP697" s="7">
        <v>28.5</v>
      </c>
      <c r="AQ697">
        <v>113</v>
      </c>
      <c r="AR697">
        <v>0</v>
      </c>
      <c r="AS697">
        <v>25</v>
      </c>
      <c r="AT697">
        <v>0</v>
      </c>
      <c r="AU697" t="s">
        <v>212</v>
      </c>
      <c r="AV697" t="s">
        <v>213</v>
      </c>
      <c r="AW697" t="s">
        <v>914</v>
      </c>
      <c r="AX697" t="s">
        <v>654</v>
      </c>
      <c r="AY697" t="s">
        <v>214</v>
      </c>
      <c r="AZ697" t="s">
        <v>215</v>
      </c>
      <c r="BA697" t="s">
        <v>21</v>
      </c>
      <c r="BB697" t="s">
        <v>216</v>
      </c>
      <c r="BC697" t="s">
        <v>29</v>
      </c>
      <c r="BD697" t="s">
        <v>915</v>
      </c>
      <c r="BE697" t="s">
        <v>916</v>
      </c>
      <c r="BF697">
        <v>29</v>
      </c>
      <c r="BG697" t="s">
        <v>1148</v>
      </c>
      <c r="BH697" t="s">
        <v>1149</v>
      </c>
      <c r="BI697" t="s">
        <v>686</v>
      </c>
      <c r="BJ697" t="s">
        <v>1150</v>
      </c>
      <c r="BK697" t="s">
        <v>1151</v>
      </c>
      <c r="BL697" t="s">
        <v>286</v>
      </c>
      <c r="BM697" t="s">
        <v>1152</v>
      </c>
      <c r="BN697" t="s">
        <v>288</v>
      </c>
      <c r="BO697" t="s">
        <v>1153</v>
      </c>
      <c r="BP697" t="s">
        <v>1154</v>
      </c>
      <c r="BQ697">
        <v>2</v>
      </c>
      <c r="BR697" t="s">
        <v>1012</v>
      </c>
      <c r="BS697" t="s">
        <v>1013</v>
      </c>
      <c r="BT697">
        <v>1</v>
      </c>
      <c r="BU697" t="s">
        <v>1197</v>
      </c>
      <c r="BV697" t="s">
        <v>1198</v>
      </c>
      <c r="BW697">
        <v>7</v>
      </c>
      <c r="BX697" t="s">
        <v>1618</v>
      </c>
      <c r="BY697" t="s">
        <v>1209</v>
      </c>
      <c r="BZ697" t="s">
        <v>654</v>
      </c>
      <c r="CA697" t="s">
        <v>1581</v>
      </c>
      <c r="CB697" s="1">
        <v>22065</v>
      </c>
      <c r="CC697" s="1">
        <v>34336</v>
      </c>
      <c r="CD697" t="s">
        <v>1619</v>
      </c>
      <c r="CE697" t="s">
        <v>194</v>
      </c>
      <c r="CF697" t="s">
        <v>21</v>
      </c>
      <c r="CG697" t="s">
        <v>1620</v>
      </c>
      <c r="CH697" t="s">
        <v>196</v>
      </c>
      <c r="CI697" t="s">
        <v>1621</v>
      </c>
      <c r="CJ697">
        <v>465</v>
      </c>
      <c r="CK697">
        <v>5</v>
      </c>
      <c r="CL697">
        <v>342</v>
      </c>
    </row>
    <row r="698" spans="1:90">
      <c r="A698">
        <v>10514</v>
      </c>
      <c r="B698">
        <v>20</v>
      </c>
      <c r="C698" s="8">
        <v>81</v>
      </c>
      <c r="D698">
        <v>39</v>
      </c>
      <c r="E698">
        <v>0</v>
      </c>
      <c r="F698">
        <v>10514</v>
      </c>
      <c r="G698" t="s">
        <v>72</v>
      </c>
      <c r="H698">
        <v>3</v>
      </c>
      <c r="I698" s="1">
        <v>34842</v>
      </c>
      <c r="J698" s="1">
        <v>34870</v>
      </c>
      <c r="K698" s="1">
        <v>34866</v>
      </c>
      <c r="L698">
        <f>_xlfn.DAYS(orderjoin[[#This Row],[ShippedDate]],orderjoin[[#This Row],[OrderDate]])</f>
        <v>24</v>
      </c>
      <c r="M698">
        <f>_xlfn.DAYS(orderjoin[[#This Row],[RequiredDate]],orderjoin[[#This Row],[ShippedDate]])</f>
        <v>4</v>
      </c>
      <c r="N698">
        <v>2</v>
      </c>
      <c r="O698">
        <v>789.95</v>
      </c>
      <c r="P698" t="s">
        <v>73</v>
      </c>
      <c r="Q698" t="s">
        <v>74</v>
      </c>
      <c r="R698" t="s">
        <v>75</v>
      </c>
      <c r="S698" t="s">
        <v>21</v>
      </c>
      <c r="T698" t="s">
        <v>76</v>
      </c>
      <c r="U698" t="s">
        <v>77</v>
      </c>
      <c r="V698">
        <v>10514</v>
      </c>
      <c r="W698" t="s">
        <v>72</v>
      </c>
      <c r="X698">
        <v>3</v>
      </c>
      <c r="Y698" s="1">
        <v>34842</v>
      </c>
      <c r="Z698" s="1">
        <v>34870</v>
      </c>
      <c r="AA698">
        <f>_xlfn.DAYS(orderjoin[[#This Row],[orders.ShippedDate]],orderjoin[[#This Row],[orders.OrderDate]])</f>
        <v>24</v>
      </c>
      <c r="AB698" s="1">
        <v>34866</v>
      </c>
      <c r="AC698">
        <v>2</v>
      </c>
      <c r="AD698">
        <v>789.95</v>
      </c>
      <c r="AE698" t="s">
        <v>73</v>
      </c>
      <c r="AF698" t="s">
        <v>74</v>
      </c>
      <c r="AG698" t="s">
        <v>75</v>
      </c>
      <c r="AH698" t="s">
        <v>21</v>
      </c>
      <c r="AI698" t="s">
        <v>76</v>
      </c>
      <c r="AJ698" t="s">
        <v>77</v>
      </c>
      <c r="AK698">
        <v>20</v>
      </c>
      <c r="AL698" t="s">
        <v>542</v>
      </c>
      <c r="AM698">
        <v>8</v>
      </c>
      <c r="AN698">
        <v>3</v>
      </c>
      <c r="AO698" t="s">
        <v>543</v>
      </c>
      <c r="AP698" s="7">
        <v>81</v>
      </c>
      <c r="AQ698">
        <v>40</v>
      </c>
      <c r="AR698">
        <v>0</v>
      </c>
      <c r="AS698">
        <v>0</v>
      </c>
      <c r="AT698">
        <v>0</v>
      </c>
      <c r="AU698" t="s">
        <v>72</v>
      </c>
      <c r="AV698" t="s">
        <v>73</v>
      </c>
      <c r="AW698" t="s">
        <v>716</v>
      </c>
      <c r="AX698" t="s">
        <v>717</v>
      </c>
      <c r="AY698" t="s">
        <v>74</v>
      </c>
      <c r="AZ698" t="s">
        <v>75</v>
      </c>
      <c r="BA698" t="s">
        <v>21</v>
      </c>
      <c r="BB698" t="s">
        <v>76</v>
      </c>
      <c r="BC698" t="s">
        <v>77</v>
      </c>
      <c r="BD698" t="s">
        <v>718</v>
      </c>
      <c r="BE698" t="s">
        <v>719</v>
      </c>
      <c r="BF698">
        <v>8</v>
      </c>
      <c r="BG698" t="s">
        <v>1107</v>
      </c>
      <c r="BH698" t="s">
        <v>1108</v>
      </c>
      <c r="BI698" t="s">
        <v>654</v>
      </c>
      <c r="BJ698" t="s">
        <v>1109</v>
      </c>
      <c r="BK698" t="s">
        <v>1110</v>
      </c>
      <c r="BL698" t="s">
        <v>21</v>
      </c>
      <c r="BM698" t="s">
        <v>1111</v>
      </c>
      <c r="BN698" t="s">
        <v>196</v>
      </c>
      <c r="BO698" t="s">
        <v>1112</v>
      </c>
      <c r="BP698" t="s">
        <v>21</v>
      </c>
      <c r="BQ698">
        <v>3</v>
      </c>
      <c r="BR698" t="s">
        <v>1047</v>
      </c>
      <c r="BS698" t="s">
        <v>1048</v>
      </c>
      <c r="BT698">
        <v>2</v>
      </c>
      <c r="BU698" t="s">
        <v>1199</v>
      </c>
      <c r="BV698" t="s">
        <v>1200</v>
      </c>
      <c r="BW698">
        <v>3</v>
      </c>
      <c r="BX698" t="s">
        <v>1614</v>
      </c>
      <c r="BY698" t="s">
        <v>1205</v>
      </c>
      <c r="BZ698" t="s">
        <v>654</v>
      </c>
      <c r="CA698" t="s">
        <v>1586</v>
      </c>
      <c r="CB698" s="1">
        <v>23253</v>
      </c>
      <c r="CC698" s="1">
        <v>33695</v>
      </c>
      <c r="CD698" t="s">
        <v>1615</v>
      </c>
      <c r="CE698" t="s">
        <v>442</v>
      </c>
      <c r="CF698" t="s">
        <v>132</v>
      </c>
      <c r="CG698" t="s">
        <v>1616</v>
      </c>
      <c r="CH698" t="s">
        <v>99</v>
      </c>
      <c r="CI698" t="s">
        <v>1617</v>
      </c>
      <c r="CJ698">
        <v>3355</v>
      </c>
      <c r="CK698">
        <v>2</v>
      </c>
      <c r="CL698">
        <v>3159</v>
      </c>
    </row>
    <row r="699" spans="1:90">
      <c r="A699">
        <v>10514</v>
      </c>
      <c r="B699">
        <v>28</v>
      </c>
      <c r="C699" s="8">
        <v>45.6</v>
      </c>
      <c r="D699">
        <v>35</v>
      </c>
      <c r="E699">
        <v>0</v>
      </c>
      <c r="F699">
        <v>10514</v>
      </c>
      <c r="G699" t="s">
        <v>72</v>
      </c>
      <c r="H699">
        <v>3</v>
      </c>
      <c r="I699" s="1">
        <v>34842</v>
      </c>
      <c r="J699" s="1">
        <v>34870</v>
      </c>
      <c r="K699" s="1">
        <v>34866</v>
      </c>
      <c r="L699">
        <f>_xlfn.DAYS(orderjoin[[#This Row],[ShippedDate]],orderjoin[[#This Row],[OrderDate]])</f>
        <v>24</v>
      </c>
      <c r="M699">
        <f>_xlfn.DAYS(orderjoin[[#This Row],[RequiredDate]],orderjoin[[#This Row],[ShippedDate]])</f>
        <v>4</v>
      </c>
      <c r="N699">
        <v>2</v>
      </c>
      <c r="O699">
        <v>789.95</v>
      </c>
      <c r="P699" t="s">
        <v>73</v>
      </c>
      <c r="Q699" t="s">
        <v>74</v>
      </c>
      <c r="R699" t="s">
        <v>75</v>
      </c>
      <c r="S699" t="s">
        <v>21</v>
      </c>
      <c r="T699" t="s">
        <v>76</v>
      </c>
      <c r="U699" t="s">
        <v>77</v>
      </c>
      <c r="V699">
        <v>10514</v>
      </c>
      <c r="W699" t="s">
        <v>72</v>
      </c>
      <c r="X699">
        <v>3</v>
      </c>
      <c r="Y699" s="1">
        <v>34842</v>
      </c>
      <c r="Z699" s="1">
        <v>34870</v>
      </c>
      <c r="AA699">
        <f>_xlfn.DAYS(orderjoin[[#This Row],[orders.ShippedDate]],orderjoin[[#This Row],[orders.OrderDate]])</f>
        <v>24</v>
      </c>
      <c r="AB699" s="1">
        <v>34866</v>
      </c>
      <c r="AC699">
        <v>2</v>
      </c>
      <c r="AD699">
        <v>789.95</v>
      </c>
      <c r="AE699" t="s">
        <v>73</v>
      </c>
      <c r="AF699" t="s">
        <v>74</v>
      </c>
      <c r="AG699" t="s">
        <v>75</v>
      </c>
      <c r="AH699" t="s">
        <v>21</v>
      </c>
      <c r="AI699" t="s">
        <v>76</v>
      </c>
      <c r="AJ699" t="s">
        <v>77</v>
      </c>
      <c r="AK699">
        <v>28</v>
      </c>
      <c r="AL699" t="s">
        <v>558</v>
      </c>
      <c r="AM699">
        <v>12</v>
      </c>
      <c r="AN699">
        <v>7</v>
      </c>
      <c r="AO699" t="s">
        <v>559</v>
      </c>
      <c r="AP699" s="7">
        <v>45.6</v>
      </c>
      <c r="AQ699">
        <v>26</v>
      </c>
      <c r="AR699">
        <v>0</v>
      </c>
      <c r="AS699">
        <v>0</v>
      </c>
      <c r="AT699">
        <v>1</v>
      </c>
      <c r="AU699" t="s">
        <v>72</v>
      </c>
      <c r="AV699" t="s">
        <v>73</v>
      </c>
      <c r="AW699" t="s">
        <v>716</v>
      </c>
      <c r="AX699" t="s">
        <v>717</v>
      </c>
      <c r="AY699" t="s">
        <v>74</v>
      </c>
      <c r="AZ699" t="s">
        <v>75</v>
      </c>
      <c r="BA699" t="s">
        <v>21</v>
      </c>
      <c r="BB699" t="s">
        <v>76</v>
      </c>
      <c r="BC699" t="s">
        <v>77</v>
      </c>
      <c r="BD699" t="s">
        <v>718</v>
      </c>
      <c r="BE699" t="s">
        <v>719</v>
      </c>
      <c r="BF699">
        <v>12</v>
      </c>
      <c r="BG699" t="s">
        <v>1071</v>
      </c>
      <c r="BH699" t="s">
        <v>1072</v>
      </c>
      <c r="BI699" t="s">
        <v>1073</v>
      </c>
      <c r="BJ699" t="s">
        <v>1074</v>
      </c>
      <c r="BK699" t="s">
        <v>1075</v>
      </c>
      <c r="BL699" t="s">
        <v>21</v>
      </c>
      <c r="BM699" t="s">
        <v>1076</v>
      </c>
      <c r="BN699" t="s">
        <v>29</v>
      </c>
      <c r="BO699" t="s">
        <v>1077</v>
      </c>
      <c r="BP699" t="s">
        <v>21</v>
      </c>
      <c r="BQ699">
        <v>7</v>
      </c>
      <c r="BR699" t="s">
        <v>1030</v>
      </c>
      <c r="BS699" t="s">
        <v>1031</v>
      </c>
      <c r="BT699">
        <v>2</v>
      </c>
      <c r="BU699" t="s">
        <v>1199</v>
      </c>
      <c r="BV699" t="s">
        <v>1200</v>
      </c>
      <c r="BW699">
        <v>3</v>
      </c>
      <c r="BX699" t="s">
        <v>1614</v>
      </c>
      <c r="BY699" t="s">
        <v>1205</v>
      </c>
      <c r="BZ699" t="s">
        <v>654</v>
      </c>
      <c r="CA699" t="s">
        <v>1586</v>
      </c>
      <c r="CB699" s="1">
        <v>23253</v>
      </c>
      <c r="CC699" s="1">
        <v>33695</v>
      </c>
      <c r="CD699" t="s">
        <v>1615</v>
      </c>
      <c r="CE699" t="s">
        <v>442</v>
      </c>
      <c r="CF699" t="s">
        <v>132</v>
      </c>
      <c r="CG699" t="s">
        <v>1616</v>
      </c>
      <c r="CH699" t="s">
        <v>99</v>
      </c>
      <c r="CI699" t="s">
        <v>1617</v>
      </c>
      <c r="CJ699">
        <v>3355</v>
      </c>
      <c r="CK699">
        <v>2</v>
      </c>
      <c r="CL699">
        <v>1596</v>
      </c>
    </row>
    <row r="700" spans="1:90">
      <c r="A700">
        <v>10514</v>
      </c>
      <c r="B700">
        <v>56</v>
      </c>
      <c r="C700" s="8">
        <v>38</v>
      </c>
      <c r="D700">
        <v>70</v>
      </c>
      <c r="E700">
        <v>0</v>
      </c>
      <c r="F700">
        <v>10514</v>
      </c>
      <c r="G700" t="s">
        <v>72</v>
      </c>
      <c r="H700">
        <v>3</v>
      </c>
      <c r="I700" s="1">
        <v>34842</v>
      </c>
      <c r="J700" s="1">
        <v>34870</v>
      </c>
      <c r="K700" s="1">
        <v>34866</v>
      </c>
      <c r="L700">
        <f>_xlfn.DAYS(orderjoin[[#This Row],[ShippedDate]],orderjoin[[#This Row],[OrderDate]])</f>
        <v>24</v>
      </c>
      <c r="M700">
        <f>_xlfn.DAYS(orderjoin[[#This Row],[RequiredDate]],orderjoin[[#This Row],[ShippedDate]])</f>
        <v>4</v>
      </c>
      <c r="N700">
        <v>2</v>
      </c>
      <c r="O700">
        <v>789.95</v>
      </c>
      <c r="P700" t="s">
        <v>73</v>
      </c>
      <c r="Q700" t="s">
        <v>74</v>
      </c>
      <c r="R700" t="s">
        <v>75</v>
      </c>
      <c r="S700" t="s">
        <v>21</v>
      </c>
      <c r="T700" t="s">
        <v>76</v>
      </c>
      <c r="U700" t="s">
        <v>77</v>
      </c>
      <c r="V700">
        <v>10514</v>
      </c>
      <c r="W700" t="s">
        <v>72</v>
      </c>
      <c r="X700">
        <v>3</v>
      </c>
      <c r="Y700" s="1">
        <v>34842</v>
      </c>
      <c r="Z700" s="1">
        <v>34870</v>
      </c>
      <c r="AA700">
        <f>_xlfn.DAYS(orderjoin[[#This Row],[orders.ShippedDate]],orderjoin[[#This Row],[orders.OrderDate]])</f>
        <v>24</v>
      </c>
      <c r="AB700" s="1">
        <v>34866</v>
      </c>
      <c r="AC700">
        <v>2</v>
      </c>
      <c r="AD700">
        <v>789.95</v>
      </c>
      <c r="AE700" t="s">
        <v>73</v>
      </c>
      <c r="AF700" t="s">
        <v>74</v>
      </c>
      <c r="AG700" t="s">
        <v>75</v>
      </c>
      <c r="AH700" t="s">
        <v>21</v>
      </c>
      <c r="AI700" t="s">
        <v>76</v>
      </c>
      <c r="AJ700" t="s">
        <v>77</v>
      </c>
      <c r="AK700">
        <v>56</v>
      </c>
      <c r="AL700" t="s">
        <v>612</v>
      </c>
      <c r="AM700">
        <v>26</v>
      </c>
      <c r="AN700">
        <v>5</v>
      </c>
      <c r="AO700" t="s">
        <v>613</v>
      </c>
      <c r="AP700" s="7">
        <v>38</v>
      </c>
      <c r="AQ700">
        <v>21</v>
      </c>
      <c r="AR700">
        <v>10</v>
      </c>
      <c r="AS700">
        <v>30</v>
      </c>
      <c r="AT700">
        <v>0</v>
      </c>
      <c r="AU700" t="s">
        <v>72</v>
      </c>
      <c r="AV700" t="s">
        <v>73</v>
      </c>
      <c r="AW700" t="s">
        <v>716</v>
      </c>
      <c r="AX700" t="s">
        <v>717</v>
      </c>
      <c r="AY700" t="s">
        <v>74</v>
      </c>
      <c r="AZ700" t="s">
        <v>75</v>
      </c>
      <c r="BA700" t="s">
        <v>21</v>
      </c>
      <c r="BB700" t="s">
        <v>76</v>
      </c>
      <c r="BC700" t="s">
        <v>77</v>
      </c>
      <c r="BD700" t="s">
        <v>718</v>
      </c>
      <c r="BE700" t="s">
        <v>719</v>
      </c>
      <c r="BF700">
        <v>26</v>
      </c>
      <c r="BG700" t="s">
        <v>1113</v>
      </c>
      <c r="BH700" t="s">
        <v>1114</v>
      </c>
      <c r="BI700" t="s">
        <v>669</v>
      </c>
      <c r="BJ700" t="s">
        <v>1115</v>
      </c>
      <c r="BK700" t="s">
        <v>1116</v>
      </c>
      <c r="BL700" t="s">
        <v>21</v>
      </c>
      <c r="BM700" t="s">
        <v>1117</v>
      </c>
      <c r="BN700" t="s">
        <v>150</v>
      </c>
      <c r="BO700" t="s">
        <v>1118</v>
      </c>
      <c r="BP700" t="s">
        <v>1119</v>
      </c>
      <c r="BQ700">
        <v>5</v>
      </c>
      <c r="BR700" t="s">
        <v>1021</v>
      </c>
      <c r="BS700" t="s">
        <v>1022</v>
      </c>
      <c r="BT700">
        <v>2</v>
      </c>
      <c r="BU700" t="s">
        <v>1199</v>
      </c>
      <c r="BV700" t="s">
        <v>1200</v>
      </c>
      <c r="BW700">
        <v>3</v>
      </c>
      <c r="BX700" t="s">
        <v>1614</v>
      </c>
      <c r="BY700" t="s">
        <v>1205</v>
      </c>
      <c r="BZ700" t="s">
        <v>654</v>
      </c>
      <c r="CA700" t="s">
        <v>1586</v>
      </c>
      <c r="CB700" s="1">
        <v>23253</v>
      </c>
      <c r="CC700" s="1">
        <v>33695</v>
      </c>
      <c r="CD700" t="s">
        <v>1615</v>
      </c>
      <c r="CE700" t="s">
        <v>442</v>
      </c>
      <c r="CF700" t="s">
        <v>132</v>
      </c>
      <c r="CG700" t="s">
        <v>1616</v>
      </c>
      <c r="CH700" t="s">
        <v>99</v>
      </c>
      <c r="CI700" t="s">
        <v>1617</v>
      </c>
      <c r="CJ700">
        <v>3355</v>
      </c>
      <c r="CK700">
        <v>2</v>
      </c>
      <c r="CL700">
        <v>2660</v>
      </c>
    </row>
    <row r="701" spans="1:90">
      <c r="A701">
        <v>10514</v>
      </c>
      <c r="B701">
        <v>65</v>
      </c>
      <c r="C701" s="8">
        <v>21.05</v>
      </c>
      <c r="D701">
        <v>39</v>
      </c>
      <c r="E701">
        <v>0</v>
      </c>
      <c r="F701">
        <v>10514</v>
      </c>
      <c r="G701" t="s">
        <v>72</v>
      </c>
      <c r="H701">
        <v>3</v>
      </c>
      <c r="I701" s="1">
        <v>34842</v>
      </c>
      <c r="J701" s="1">
        <v>34870</v>
      </c>
      <c r="K701" s="1">
        <v>34866</v>
      </c>
      <c r="L701">
        <f>_xlfn.DAYS(orderjoin[[#This Row],[ShippedDate]],orderjoin[[#This Row],[OrderDate]])</f>
        <v>24</v>
      </c>
      <c r="M701">
        <f>_xlfn.DAYS(orderjoin[[#This Row],[RequiredDate]],orderjoin[[#This Row],[ShippedDate]])</f>
        <v>4</v>
      </c>
      <c r="N701">
        <v>2</v>
      </c>
      <c r="O701">
        <v>789.95</v>
      </c>
      <c r="P701" t="s">
        <v>73</v>
      </c>
      <c r="Q701" t="s">
        <v>74</v>
      </c>
      <c r="R701" t="s">
        <v>75</v>
      </c>
      <c r="S701" t="s">
        <v>21</v>
      </c>
      <c r="T701" t="s">
        <v>76</v>
      </c>
      <c r="U701" t="s">
        <v>77</v>
      </c>
      <c r="V701">
        <v>10514</v>
      </c>
      <c r="W701" t="s">
        <v>72</v>
      </c>
      <c r="X701">
        <v>3</v>
      </c>
      <c r="Y701" s="1">
        <v>34842</v>
      </c>
      <c r="Z701" s="1">
        <v>34870</v>
      </c>
      <c r="AA701">
        <f>_xlfn.DAYS(orderjoin[[#This Row],[orders.ShippedDate]],orderjoin[[#This Row],[orders.OrderDate]])</f>
        <v>24</v>
      </c>
      <c r="AB701" s="1">
        <v>34866</v>
      </c>
      <c r="AC701">
        <v>2</v>
      </c>
      <c r="AD701">
        <v>789.95</v>
      </c>
      <c r="AE701" t="s">
        <v>73</v>
      </c>
      <c r="AF701" t="s">
        <v>74</v>
      </c>
      <c r="AG701" t="s">
        <v>75</v>
      </c>
      <c r="AH701" t="s">
        <v>21</v>
      </c>
      <c r="AI701" t="s">
        <v>76</v>
      </c>
      <c r="AJ701" t="s">
        <v>77</v>
      </c>
      <c r="AK701">
        <v>65</v>
      </c>
      <c r="AL701" t="s">
        <v>629</v>
      </c>
      <c r="AM701">
        <v>2</v>
      </c>
      <c r="AN701">
        <v>2</v>
      </c>
      <c r="AO701" t="s">
        <v>630</v>
      </c>
      <c r="AP701" s="7">
        <v>21.05</v>
      </c>
      <c r="AQ701">
        <v>76</v>
      </c>
      <c r="AR701">
        <v>0</v>
      </c>
      <c r="AS701">
        <v>0</v>
      </c>
      <c r="AT701">
        <v>0</v>
      </c>
      <c r="AU701" t="s">
        <v>72</v>
      </c>
      <c r="AV701" t="s">
        <v>73</v>
      </c>
      <c r="AW701" t="s">
        <v>716</v>
      </c>
      <c r="AX701" t="s">
        <v>717</v>
      </c>
      <c r="AY701" t="s">
        <v>74</v>
      </c>
      <c r="AZ701" t="s">
        <v>75</v>
      </c>
      <c r="BA701" t="s">
        <v>21</v>
      </c>
      <c r="BB701" t="s">
        <v>76</v>
      </c>
      <c r="BC701" t="s">
        <v>77</v>
      </c>
      <c r="BD701" t="s">
        <v>718</v>
      </c>
      <c r="BE701" t="s">
        <v>719</v>
      </c>
      <c r="BF701">
        <v>2</v>
      </c>
      <c r="BG701" t="s">
        <v>1014</v>
      </c>
      <c r="BH701" t="s">
        <v>1015</v>
      </c>
      <c r="BI701" t="s">
        <v>669</v>
      </c>
      <c r="BJ701" t="s">
        <v>1016</v>
      </c>
      <c r="BK701" t="s">
        <v>1017</v>
      </c>
      <c r="BL701" t="s">
        <v>1018</v>
      </c>
      <c r="BM701" t="s">
        <v>1019</v>
      </c>
      <c r="BN701" t="s">
        <v>99</v>
      </c>
      <c r="BO701" t="s">
        <v>1020</v>
      </c>
      <c r="BP701" t="s">
        <v>21</v>
      </c>
      <c r="BQ701">
        <v>2</v>
      </c>
      <c r="BR701" t="s">
        <v>1012</v>
      </c>
      <c r="BS701" t="s">
        <v>1013</v>
      </c>
      <c r="BT701">
        <v>2</v>
      </c>
      <c r="BU701" t="s">
        <v>1199</v>
      </c>
      <c r="BV701" t="s">
        <v>1200</v>
      </c>
      <c r="BW701">
        <v>3</v>
      </c>
      <c r="BX701" t="s">
        <v>1614</v>
      </c>
      <c r="BY701" t="s">
        <v>1205</v>
      </c>
      <c r="BZ701" t="s">
        <v>654</v>
      </c>
      <c r="CA701" t="s">
        <v>1586</v>
      </c>
      <c r="CB701" s="1">
        <v>23253</v>
      </c>
      <c r="CC701" s="1">
        <v>33695</v>
      </c>
      <c r="CD701" t="s">
        <v>1615</v>
      </c>
      <c r="CE701" t="s">
        <v>442</v>
      </c>
      <c r="CF701" t="s">
        <v>132</v>
      </c>
      <c r="CG701" t="s">
        <v>1616</v>
      </c>
      <c r="CH701" t="s">
        <v>99</v>
      </c>
      <c r="CI701" t="s">
        <v>1617</v>
      </c>
      <c r="CJ701">
        <v>3355</v>
      </c>
      <c r="CK701">
        <v>2</v>
      </c>
      <c r="CL701">
        <v>820.95</v>
      </c>
    </row>
    <row r="702" spans="1:90">
      <c r="A702">
        <v>10514</v>
      </c>
      <c r="B702">
        <v>75</v>
      </c>
      <c r="C702" s="8">
        <v>7.75</v>
      </c>
      <c r="D702">
        <v>50</v>
      </c>
      <c r="E702">
        <v>0</v>
      </c>
      <c r="F702">
        <v>10514</v>
      </c>
      <c r="G702" t="s">
        <v>72</v>
      </c>
      <c r="H702">
        <v>3</v>
      </c>
      <c r="I702" s="1">
        <v>34842</v>
      </c>
      <c r="J702" s="1">
        <v>34870</v>
      </c>
      <c r="K702" s="1">
        <v>34866</v>
      </c>
      <c r="L702">
        <f>_xlfn.DAYS(orderjoin[[#This Row],[ShippedDate]],orderjoin[[#This Row],[OrderDate]])</f>
        <v>24</v>
      </c>
      <c r="M702">
        <f>_xlfn.DAYS(orderjoin[[#This Row],[RequiredDate]],orderjoin[[#This Row],[ShippedDate]])</f>
        <v>4</v>
      </c>
      <c r="N702">
        <v>2</v>
      </c>
      <c r="O702">
        <v>789.95</v>
      </c>
      <c r="P702" t="s">
        <v>73</v>
      </c>
      <c r="Q702" t="s">
        <v>74</v>
      </c>
      <c r="R702" t="s">
        <v>75</v>
      </c>
      <c r="S702" t="s">
        <v>21</v>
      </c>
      <c r="T702" t="s">
        <v>76</v>
      </c>
      <c r="U702" t="s">
        <v>77</v>
      </c>
      <c r="V702">
        <v>10514</v>
      </c>
      <c r="W702" t="s">
        <v>72</v>
      </c>
      <c r="X702">
        <v>3</v>
      </c>
      <c r="Y702" s="1">
        <v>34842</v>
      </c>
      <c r="Z702" s="1">
        <v>34870</v>
      </c>
      <c r="AA702">
        <f>_xlfn.DAYS(orderjoin[[#This Row],[orders.ShippedDate]],orderjoin[[#This Row],[orders.OrderDate]])</f>
        <v>24</v>
      </c>
      <c r="AB702" s="1">
        <v>34866</v>
      </c>
      <c r="AC702">
        <v>2</v>
      </c>
      <c r="AD702">
        <v>789.95</v>
      </c>
      <c r="AE702" t="s">
        <v>73</v>
      </c>
      <c r="AF702" t="s">
        <v>74</v>
      </c>
      <c r="AG702" t="s">
        <v>75</v>
      </c>
      <c r="AH702" t="s">
        <v>21</v>
      </c>
      <c r="AI702" t="s">
        <v>76</v>
      </c>
      <c r="AJ702" t="s">
        <v>77</v>
      </c>
      <c r="AK702">
        <v>75</v>
      </c>
      <c r="AL702" t="s">
        <v>645</v>
      </c>
      <c r="AM702">
        <v>12</v>
      </c>
      <c r="AN702">
        <v>1</v>
      </c>
      <c r="AO702" t="s">
        <v>646</v>
      </c>
      <c r="AP702" s="7">
        <v>7.75</v>
      </c>
      <c r="AQ702">
        <v>125</v>
      </c>
      <c r="AR702">
        <v>0</v>
      </c>
      <c r="AS702">
        <v>25</v>
      </c>
      <c r="AT702">
        <v>0</v>
      </c>
      <c r="AU702" t="s">
        <v>72</v>
      </c>
      <c r="AV702" t="s">
        <v>73</v>
      </c>
      <c r="AW702" t="s">
        <v>716</v>
      </c>
      <c r="AX702" t="s">
        <v>717</v>
      </c>
      <c r="AY702" t="s">
        <v>74</v>
      </c>
      <c r="AZ702" t="s">
        <v>75</v>
      </c>
      <c r="BA702" t="s">
        <v>21</v>
      </c>
      <c r="BB702" t="s">
        <v>76</v>
      </c>
      <c r="BC702" t="s">
        <v>77</v>
      </c>
      <c r="BD702" t="s">
        <v>718</v>
      </c>
      <c r="BE702" t="s">
        <v>719</v>
      </c>
      <c r="BF702">
        <v>12</v>
      </c>
      <c r="BG702" t="s">
        <v>1071</v>
      </c>
      <c r="BH702" t="s">
        <v>1072</v>
      </c>
      <c r="BI702" t="s">
        <v>1073</v>
      </c>
      <c r="BJ702" t="s">
        <v>1074</v>
      </c>
      <c r="BK702" t="s">
        <v>1075</v>
      </c>
      <c r="BL702" t="s">
        <v>21</v>
      </c>
      <c r="BM702" t="s">
        <v>1076</v>
      </c>
      <c r="BN702" t="s">
        <v>29</v>
      </c>
      <c r="BO702" t="s">
        <v>1077</v>
      </c>
      <c r="BP702" t="s">
        <v>21</v>
      </c>
      <c r="BQ702">
        <v>1</v>
      </c>
      <c r="BR702" t="s">
        <v>1004</v>
      </c>
      <c r="BS702" t="s">
        <v>1005</v>
      </c>
      <c r="BT702">
        <v>2</v>
      </c>
      <c r="BU702" t="s">
        <v>1199</v>
      </c>
      <c r="BV702" t="s">
        <v>1200</v>
      </c>
      <c r="BW702">
        <v>3</v>
      </c>
      <c r="BX702" t="s">
        <v>1614</v>
      </c>
      <c r="BY702" t="s">
        <v>1205</v>
      </c>
      <c r="BZ702" t="s">
        <v>654</v>
      </c>
      <c r="CA702" t="s">
        <v>1586</v>
      </c>
      <c r="CB702" s="1">
        <v>23253</v>
      </c>
      <c r="CC702" s="1">
        <v>33695</v>
      </c>
      <c r="CD702" t="s">
        <v>1615</v>
      </c>
      <c r="CE702" t="s">
        <v>442</v>
      </c>
      <c r="CF702" t="s">
        <v>132</v>
      </c>
      <c r="CG702" t="s">
        <v>1616</v>
      </c>
      <c r="CH702" t="s">
        <v>99</v>
      </c>
      <c r="CI702" t="s">
        <v>1617</v>
      </c>
      <c r="CJ702">
        <v>3355</v>
      </c>
      <c r="CK702">
        <v>2</v>
      </c>
      <c r="CL702">
        <v>387.5</v>
      </c>
    </row>
    <row r="703" spans="1:90">
      <c r="A703">
        <v>10515</v>
      </c>
      <c r="B703">
        <v>9</v>
      </c>
      <c r="C703" s="8">
        <v>97</v>
      </c>
      <c r="D703">
        <v>16</v>
      </c>
      <c r="E703">
        <v>0.15</v>
      </c>
      <c r="F703">
        <v>10515</v>
      </c>
      <c r="G703" t="s">
        <v>140</v>
      </c>
      <c r="H703">
        <v>2</v>
      </c>
      <c r="I703" s="1">
        <v>34843</v>
      </c>
      <c r="J703" s="1">
        <v>34857</v>
      </c>
      <c r="K703" s="1">
        <v>34873</v>
      </c>
      <c r="L703">
        <f>_xlfn.DAYS(orderjoin[[#This Row],[ShippedDate]],orderjoin[[#This Row],[OrderDate]])</f>
        <v>30</v>
      </c>
      <c r="M703">
        <f>_xlfn.DAYS(orderjoin[[#This Row],[RequiredDate]],orderjoin[[#This Row],[ShippedDate]])</f>
        <v>-16</v>
      </c>
      <c r="N703">
        <v>1</v>
      </c>
      <c r="O703">
        <v>204.47</v>
      </c>
      <c r="P703" t="s">
        <v>141</v>
      </c>
      <c r="Q703" t="s">
        <v>142</v>
      </c>
      <c r="R703" t="s">
        <v>143</v>
      </c>
      <c r="S703" t="s">
        <v>21</v>
      </c>
      <c r="T703" t="s">
        <v>144</v>
      </c>
      <c r="U703" t="s">
        <v>29</v>
      </c>
      <c r="V703">
        <v>10515</v>
      </c>
      <c r="W703" t="s">
        <v>140</v>
      </c>
      <c r="X703">
        <v>2</v>
      </c>
      <c r="Y703" s="1">
        <v>34843</v>
      </c>
      <c r="Z703" s="1">
        <v>34857</v>
      </c>
      <c r="AA703">
        <f>_xlfn.DAYS(orderjoin[[#This Row],[orders.ShippedDate]],orderjoin[[#This Row],[orders.OrderDate]])</f>
        <v>30</v>
      </c>
      <c r="AB703" s="1">
        <v>34873</v>
      </c>
      <c r="AC703">
        <v>1</v>
      </c>
      <c r="AD703">
        <v>204.47</v>
      </c>
      <c r="AE703" t="s">
        <v>141</v>
      </c>
      <c r="AF703" t="s">
        <v>142</v>
      </c>
      <c r="AG703" t="s">
        <v>143</v>
      </c>
      <c r="AH703" t="s">
        <v>21</v>
      </c>
      <c r="AI703" t="s">
        <v>144</v>
      </c>
      <c r="AJ703" t="s">
        <v>29</v>
      </c>
      <c r="AK703">
        <v>9</v>
      </c>
      <c r="AL703" t="s">
        <v>520</v>
      </c>
      <c r="AM703">
        <v>4</v>
      </c>
      <c r="AN703">
        <v>6</v>
      </c>
      <c r="AO703" t="s">
        <v>521</v>
      </c>
      <c r="AP703" s="7">
        <v>97</v>
      </c>
      <c r="AQ703">
        <v>29</v>
      </c>
      <c r="AR703">
        <v>0</v>
      </c>
      <c r="AS703">
        <v>0</v>
      </c>
      <c r="AT703">
        <v>1</v>
      </c>
      <c r="AU703" t="s">
        <v>140</v>
      </c>
      <c r="AV703" t="s">
        <v>141</v>
      </c>
      <c r="AW703" t="s">
        <v>848</v>
      </c>
      <c r="AX703" t="s">
        <v>686</v>
      </c>
      <c r="AY703" t="s">
        <v>142</v>
      </c>
      <c r="AZ703" t="s">
        <v>143</v>
      </c>
      <c r="BA703" t="s">
        <v>21</v>
      </c>
      <c r="BB703" t="s">
        <v>144</v>
      </c>
      <c r="BC703" t="s">
        <v>29</v>
      </c>
      <c r="BD703" t="s">
        <v>849</v>
      </c>
      <c r="BE703" t="s">
        <v>21</v>
      </c>
      <c r="BF703">
        <v>4</v>
      </c>
      <c r="BG703" t="s">
        <v>1023</v>
      </c>
      <c r="BH703" t="s">
        <v>1024</v>
      </c>
      <c r="BI703" t="s">
        <v>676</v>
      </c>
      <c r="BJ703" t="s">
        <v>1025</v>
      </c>
      <c r="BK703" t="s">
        <v>1026</v>
      </c>
      <c r="BL703" t="s">
        <v>21</v>
      </c>
      <c r="BM703" t="s">
        <v>1027</v>
      </c>
      <c r="BN703" t="s">
        <v>1028</v>
      </c>
      <c r="BO703" t="s">
        <v>1029</v>
      </c>
      <c r="BP703" t="s">
        <v>21</v>
      </c>
      <c r="BQ703">
        <v>6</v>
      </c>
      <c r="BR703" t="s">
        <v>1049</v>
      </c>
      <c r="BS703" t="s">
        <v>1050</v>
      </c>
      <c r="BT703">
        <v>1</v>
      </c>
      <c r="BU703" t="s">
        <v>1197</v>
      </c>
      <c r="BV703" t="s">
        <v>1198</v>
      </c>
      <c r="BW703">
        <v>2</v>
      </c>
      <c r="BX703" t="s">
        <v>1602</v>
      </c>
      <c r="BY703" t="s">
        <v>1203</v>
      </c>
      <c r="BZ703" t="s">
        <v>1204</v>
      </c>
      <c r="CA703" t="s">
        <v>1603</v>
      </c>
      <c r="CB703" s="1">
        <v>19043</v>
      </c>
      <c r="CC703" s="1">
        <v>33830</v>
      </c>
      <c r="CD703" t="s">
        <v>1604</v>
      </c>
      <c r="CE703" t="s">
        <v>1605</v>
      </c>
      <c r="CF703" t="s">
        <v>132</v>
      </c>
      <c r="CG703" t="s">
        <v>1606</v>
      </c>
      <c r="CH703" t="s">
        <v>99</v>
      </c>
      <c r="CI703" t="s">
        <v>1607</v>
      </c>
      <c r="CJ703">
        <v>3457</v>
      </c>
      <c r="CL703">
        <v>1319.2</v>
      </c>
    </row>
    <row r="704" spans="1:90">
      <c r="A704">
        <v>10515</v>
      </c>
      <c r="B704">
        <v>16</v>
      </c>
      <c r="C704" s="8">
        <v>17.45</v>
      </c>
      <c r="D704">
        <v>50</v>
      </c>
      <c r="E704">
        <v>0</v>
      </c>
      <c r="F704">
        <v>10515</v>
      </c>
      <c r="G704" t="s">
        <v>140</v>
      </c>
      <c r="H704">
        <v>2</v>
      </c>
      <c r="I704" s="1">
        <v>34843</v>
      </c>
      <c r="J704" s="1">
        <v>34857</v>
      </c>
      <c r="K704" s="1">
        <v>34873</v>
      </c>
      <c r="L704">
        <f>_xlfn.DAYS(orderjoin[[#This Row],[ShippedDate]],orderjoin[[#This Row],[OrderDate]])</f>
        <v>30</v>
      </c>
      <c r="M704">
        <f>_xlfn.DAYS(orderjoin[[#This Row],[RequiredDate]],orderjoin[[#This Row],[ShippedDate]])</f>
        <v>-16</v>
      </c>
      <c r="N704">
        <v>1</v>
      </c>
      <c r="O704">
        <v>204.47</v>
      </c>
      <c r="P704" t="s">
        <v>141</v>
      </c>
      <c r="Q704" t="s">
        <v>142</v>
      </c>
      <c r="R704" t="s">
        <v>143</v>
      </c>
      <c r="S704" t="s">
        <v>21</v>
      </c>
      <c r="T704" t="s">
        <v>144</v>
      </c>
      <c r="U704" t="s">
        <v>29</v>
      </c>
      <c r="V704">
        <v>10515</v>
      </c>
      <c r="W704" t="s">
        <v>140</v>
      </c>
      <c r="X704">
        <v>2</v>
      </c>
      <c r="Y704" s="1">
        <v>34843</v>
      </c>
      <c r="Z704" s="1">
        <v>34857</v>
      </c>
      <c r="AA704">
        <f>_xlfn.DAYS(orderjoin[[#This Row],[orders.ShippedDate]],orderjoin[[#This Row],[orders.OrderDate]])</f>
        <v>30</v>
      </c>
      <c r="AB704" s="1">
        <v>34873</v>
      </c>
      <c r="AC704">
        <v>1</v>
      </c>
      <c r="AD704">
        <v>204.47</v>
      </c>
      <c r="AE704" t="s">
        <v>141</v>
      </c>
      <c r="AF704" t="s">
        <v>142</v>
      </c>
      <c r="AG704" t="s">
        <v>143</v>
      </c>
      <c r="AH704" t="s">
        <v>21</v>
      </c>
      <c r="AI704" t="s">
        <v>144</v>
      </c>
      <c r="AJ704" t="s">
        <v>29</v>
      </c>
      <c r="AK704">
        <v>16</v>
      </c>
      <c r="AL704" t="s">
        <v>534</v>
      </c>
      <c r="AM704">
        <v>7</v>
      </c>
      <c r="AN704">
        <v>3</v>
      </c>
      <c r="AO704" t="s">
        <v>535</v>
      </c>
      <c r="AP704" s="7">
        <v>17.45</v>
      </c>
      <c r="AQ704">
        <v>29</v>
      </c>
      <c r="AR704">
        <v>0</v>
      </c>
      <c r="AS704">
        <v>10</v>
      </c>
      <c r="AT704">
        <v>0</v>
      </c>
      <c r="AU704" t="s">
        <v>140</v>
      </c>
      <c r="AV704" t="s">
        <v>141</v>
      </c>
      <c r="AW704" t="s">
        <v>848</v>
      </c>
      <c r="AX704" t="s">
        <v>686</v>
      </c>
      <c r="AY704" t="s">
        <v>142</v>
      </c>
      <c r="AZ704" t="s">
        <v>143</v>
      </c>
      <c r="BA704" t="s">
        <v>21</v>
      </c>
      <c r="BB704" t="s">
        <v>144</v>
      </c>
      <c r="BC704" t="s">
        <v>29</v>
      </c>
      <c r="BD704" t="s">
        <v>849</v>
      </c>
      <c r="BE704" t="s">
        <v>21</v>
      </c>
      <c r="BF704">
        <v>7</v>
      </c>
      <c r="BG704" t="s">
        <v>1038</v>
      </c>
      <c r="BH704" t="s">
        <v>1039</v>
      </c>
      <c r="BI704" t="s">
        <v>676</v>
      </c>
      <c r="BJ704" t="s">
        <v>1040</v>
      </c>
      <c r="BK704" t="s">
        <v>1041</v>
      </c>
      <c r="BL704" t="s">
        <v>1042</v>
      </c>
      <c r="BM704" t="s">
        <v>1043</v>
      </c>
      <c r="BN704" t="s">
        <v>1044</v>
      </c>
      <c r="BO704" t="s">
        <v>1045</v>
      </c>
      <c r="BP704" t="s">
        <v>1046</v>
      </c>
      <c r="BQ704">
        <v>3</v>
      </c>
      <c r="BR704" t="s">
        <v>1047</v>
      </c>
      <c r="BS704" t="s">
        <v>1048</v>
      </c>
      <c r="BT704">
        <v>1</v>
      </c>
      <c r="BU704" t="s">
        <v>1197</v>
      </c>
      <c r="BV704" t="s">
        <v>1198</v>
      </c>
      <c r="BW704">
        <v>2</v>
      </c>
      <c r="BX704" t="s">
        <v>1602</v>
      </c>
      <c r="BY704" t="s">
        <v>1203</v>
      </c>
      <c r="BZ704" t="s">
        <v>1204</v>
      </c>
      <c r="CA704" t="s">
        <v>1603</v>
      </c>
      <c r="CB704" s="1">
        <v>19043</v>
      </c>
      <c r="CC704" s="1">
        <v>33830</v>
      </c>
      <c r="CD704" t="s">
        <v>1604</v>
      </c>
      <c r="CE704" t="s">
        <v>1605</v>
      </c>
      <c r="CF704" t="s">
        <v>132</v>
      </c>
      <c r="CG704" t="s">
        <v>1606</v>
      </c>
      <c r="CH704" t="s">
        <v>99</v>
      </c>
      <c r="CI704" t="s">
        <v>1607</v>
      </c>
      <c r="CJ704">
        <v>3457</v>
      </c>
      <c r="CL704">
        <v>872.5</v>
      </c>
    </row>
    <row r="705" spans="1:90">
      <c r="A705">
        <v>10515</v>
      </c>
      <c r="B705">
        <v>27</v>
      </c>
      <c r="C705" s="8">
        <v>43.9</v>
      </c>
      <c r="D705">
        <v>120</v>
      </c>
      <c r="E705">
        <v>0</v>
      </c>
      <c r="F705">
        <v>10515</v>
      </c>
      <c r="G705" t="s">
        <v>140</v>
      </c>
      <c r="H705">
        <v>2</v>
      </c>
      <c r="I705" s="1">
        <v>34843</v>
      </c>
      <c r="J705" s="1">
        <v>34857</v>
      </c>
      <c r="K705" s="1">
        <v>34873</v>
      </c>
      <c r="L705">
        <f>_xlfn.DAYS(orderjoin[[#This Row],[ShippedDate]],orderjoin[[#This Row],[OrderDate]])</f>
        <v>30</v>
      </c>
      <c r="M705">
        <f>_xlfn.DAYS(orderjoin[[#This Row],[RequiredDate]],orderjoin[[#This Row],[ShippedDate]])</f>
        <v>-16</v>
      </c>
      <c r="N705">
        <v>1</v>
      </c>
      <c r="O705">
        <v>204.47</v>
      </c>
      <c r="P705" t="s">
        <v>141</v>
      </c>
      <c r="Q705" t="s">
        <v>142</v>
      </c>
      <c r="R705" t="s">
        <v>143</v>
      </c>
      <c r="S705" t="s">
        <v>21</v>
      </c>
      <c r="T705" t="s">
        <v>144</v>
      </c>
      <c r="U705" t="s">
        <v>29</v>
      </c>
      <c r="V705">
        <v>10515</v>
      </c>
      <c r="W705" t="s">
        <v>140</v>
      </c>
      <c r="X705">
        <v>2</v>
      </c>
      <c r="Y705" s="1">
        <v>34843</v>
      </c>
      <c r="Z705" s="1">
        <v>34857</v>
      </c>
      <c r="AA705">
        <f>_xlfn.DAYS(orderjoin[[#This Row],[orders.ShippedDate]],orderjoin[[#This Row],[orders.OrderDate]])</f>
        <v>30</v>
      </c>
      <c r="AB705" s="1">
        <v>34873</v>
      </c>
      <c r="AC705">
        <v>1</v>
      </c>
      <c r="AD705">
        <v>204.47</v>
      </c>
      <c r="AE705" t="s">
        <v>141</v>
      </c>
      <c r="AF705" t="s">
        <v>142</v>
      </c>
      <c r="AG705" t="s">
        <v>143</v>
      </c>
      <c r="AH705" t="s">
        <v>21</v>
      </c>
      <c r="AI705" t="s">
        <v>144</v>
      </c>
      <c r="AJ705" t="s">
        <v>29</v>
      </c>
      <c r="AK705">
        <v>27</v>
      </c>
      <c r="AL705" t="s">
        <v>556</v>
      </c>
      <c r="AM705">
        <v>11</v>
      </c>
      <c r="AN705">
        <v>3</v>
      </c>
      <c r="AO705" t="s">
        <v>557</v>
      </c>
      <c r="AP705" s="7">
        <v>43.9</v>
      </c>
      <c r="AQ705">
        <v>49</v>
      </c>
      <c r="AR705">
        <v>0</v>
      </c>
      <c r="AS705">
        <v>30</v>
      </c>
      <c r="AT705">
        <v>0</v>
      </c>
      <c r="AU705" t="s">
        <v>140</v>
      </c>
      <c r="AV705" t="s">
        <v>141</v>
      </c>
      <c r="AW705" t="s">
        <v>848</v>
      </c>
      <c r="AX705" t="s">
        <v>686</v>
      </c>
      <c r="AY705" t="s">
        <v>142</v>
      </c>
      <c r="AZ705" t="s">
        <v>143</v>
      </c>
      <c r="BA705" t="s">
        <v>21</v>
      </c>
      <c r="BB705" t="s">
        <v>144</v>
      </c>
      <c r="BC705" t="s">
        <v>29</v>
      </c>
      <c r="BD705" t="s">
        <v>849</v>
      </c>
      <c r="BE705" t="s">
        <v>21</v>
      </c>
      <c r="BF705">
        <v>11</v>
      </c>
      <c r="BG705" t="s">
        <v>1163</v>
      </c>
      <c r="BH705" t="s">
        <v>1164</v>
      </c>
      <c r="BI705" t="s">
        <v>717</v>
      </c>
      <c r="BJ705" t="s">
        <v>1165</v>
      </c>
      <c r="BK705" t="s">
        <v>464</v>
      </c>
      <c r="BL705" t="s">
        <v>21</v>
      </c>
      <c r="BM705" t="s">
        <v>1166</v>
      </c>
      <c r="BN705" t="s">
        <v>29</v>
      </c>
      <c r="BO705" t="s">
        <v>1167</v>
      </c>
      <c r="BP705" t="s">
        <v>21</v>
      </c>
      <c r="BQ705">
        <v>3</v>
      </c>
      <c r="BR705" t="s">
        <v>1047</v>
      </c>
      <c r="BS705" t="s">
        <v>1048</v>
      </c>
      <c r="BT705">
        <v>1</v>
      </c>
      <c r="BU705" t="s">
        <v>1197</v>
      </c>
      <c r="BV705" t="s">
        <v>1198</v>
      </c>
      <c r="BW705">
        <v>2</v>
      </c>
      <c r="BX705" t="s">
        <v>1602</v>
      </c>
      <c r="BY705" t="s">
        <v>1203</v>
      </c>
      <c r="BZ705" t="s">
        <v>1204</v>
      </c>
      <c r="CA705" t="s">
        <v>1603</v>
      </c>
      <c r="CB705" s="1">
        <v>19043</v>
      </c>
      <c r="CC705" s="1">
        <v>33830</v>
      </c>
      <c r="CD705" t="s">
        <v>1604</v>
      </c>
      <c r="CE705" t="s">
        <v>1605</v>
      </c>
      <c r="CF705" t="s">
        <v>132</v>
      </c>
      <c r="CG705" t="s">
        <v>1606</v>
      </c>
      <c r="CH705" t="s">
        <v>99</v>
      </c>
      <c r="CI705" t="s">
        <v>1607</v>
      </c>
      <c r="CJ705">
        <v>3457</v>
      </c>
      <c r="CL705">
        <v>5268</v>
      </c>
    </row>
    <row r="706" spans="1:90">
      <c r="A706">
        <v>10515</v>
      </c>
      <c r="B706">
        <v>33</v>
      </c>
      <c r="C706" s="8">
        <v>2.5</v>
      </c>
      <c r="D706">
        <v>16</v>
      </c>
      <c r="E706">
        <v>0.15</v>
      </c>
      <c r="F706">
        <v>10515</v>
      </c>
      <c r="G706" t="s">
        <v>140</v>
      </c>
      <c r="H706">
        <v>2</v>
      </c>
      <c r="I706" s="1">
        <v>34843</v>
      </c>
      <c r="J706" s="1">
        <v>34857</v>
      </c>
      <c r="K706" s="1">
        <v>34873</v>
      </c>
      <c r="L706">
        <f>_xlfn.DAYS(orderjoin[[#This Row],[ShippedDate]],orderjoin[[#This Row],[OrderDate]])</f>
        <v>30</v>
      </c>
      <c r="M706">
        <f>_xlfn.DAYS(orderjoin[[#This Row],[RequiredDate]],orderjoin[[#This Row],[ShippedDate]])</f>
        <v>-16</v>
      </c>
      <c r="N706">
        <v>1</v>
      </c>
      <c r="O706">
        <v>204.47</v>
      </c>
      <c r="P706" t="s">
        <v>141</v>
      </c>
      <c r="Q706" t="s">
        <v>142</v>
      </c>
      <c r="R706" t="s">
        <v>143</v>
      </c>
      <c r="S706" t="s">
        <v>21</v>
      </c>
      <c r="T706" t="s">
        <v>144</v>
      </c>
      <c r="U706" t="s">
        <v>29</v>
      </c>
      <c r="V706">
        <v>10515</v>
      </c>
      <c r="W706" t="s">
        <v>140</v>
      </c>
      <c r="X706">
        <v>2</v>
      </c>
      <c r="Y706" s="1">
        <v>34843</v>
      </c>
      <c r="Z706" s="1">
        <v>34857</v>
      </c>
      <c r="AA706">
        <f>_xlfn.DAYS(orderjoin[[#This Row],[orders.ShippedDate]],orderjoin[[#This Row],[orders.OrderDate]])</f>
        <v>30</v>
      </c>
      <c r="AB706" s="1">
        <v>34873</v>
      </c>
      <c r="AC706">
        <v>1</v>
      </c>
      <c r="AD706">
        <v>204.47</v>
      </c>
      <c r="AE706" t="s">
        <v>141</v>
      </c>
      <c r="AF706" t="s">
        <v>142</v>
      </c>
      <c r="AG706" t="s">
        <v>143</v>
      </c>
      <c r="AH706" t="s">
        <v>21</v>
      </c>
      <c r="AI706" t="s">
        <v>144</v>
      </c>
      <c r="AJ706" t="s">
        <v>29</v>
      </c>
      <c r="AK706">
        <v>33</v>
      </c>
      <c r="AL706" t="s">
        <v>568</v>
      </c>
      <c r="AM706">
        <v>15</v>
      </c>
      <c r="AN706">
        <v>4</v>
      </c>
      <c r="AO706" t="s">
        <v>569</v>
      </c>
      <c r="AP706" s="7">
        <v>2.5</v>
      </c>
      <c r="AQ706">
        <v>112</v>
      </c>
      <c r="AR706">
        <v>0</v>
      </c>
      <c r="AS706">
        <v>20</v>
      </c>
      <c r="AT706">
        <v>0</v>
      </c>
      <c r="AU706" t="s">
        <v>140</v>
      </c>
      <c r="AV706" t="s">
        <v>141</v>
      </c>
      <c r="AW706" t="s">
        <v>848</v>
      </c>
      <c r="AX706" t="s">
        <v>686</v>
      </c>
      <c r="AY706" t="s">
        <v>142</v>
      </c>
      <c r="AZ706" t="s">
        <v>143</v>
      </c>
      <c r="BA706" t="s">
        <v>21</v>
      </c>
      <c r="BB706" t="s">
        <v>144</v>
      </c>
      <c r="BC706" t="s">
        <v>29</v>
      </c>
      <c r="BD706" t="s">
        <v>849</v>
      </c>
      <c r="BE706" t="s">
        <v>21</v>
      </c>
      <c r="BF706">
        <v>15</v>
      </c>
      <c r="BG706" t="s">
        <v>1032</v>
      </c>
      <c r="BH706" t="s">
        <v>1033</v>
      </c>
      <c r="BI706" t="s">
        <v>676</v>
      </c>
      <c r="BJ706" t="s">
        <v>1034</v>
      </c>
      <c r="BK706" t="s">
        <v>1035</v>
      </c>
      <c r="BL706" t="s">
        <v>21</v>
      </c>
      <c r="BM706" t="s">
        <v>1036</v>
      </c>
      <c r="BN706" t="s">
        <v>366</v>
      </c>
      <c r="BO706" t="s">
        <v>1037</v>
      </c>
      <c r="BP706" t="s">
        <v>21</v>
      </c>
      <c r="BQ706">
        <v>4</v>
      </c>
      <c r="BR706" t="s">
        <v>989</v>
      </c>
      <c r="BS706" t="s">
        <v>990</v>
      </c>
      <c r="BT706">
        <v>1</v>
      </c>
      <c r="BU706" t="s">
        <v>1197</v>
      </c>
      <c r="BV706" t="s">
        <v>1198</v>
      </c>
      <c r="BW706">
        <v>2</v>
      </c>
      <c r="BX706" t="s">
        <v>1602</v>
      </c>
      <c r="BY706" t="s">
        <v>1203</v>
      </c>
      <c r="BZ706" t="s">
        <v>1204</v>
      </c>
      <c r="CA706" t="s">
        <v>1603</v>
      </c>
      <c r="CB706" s="1">
        <v>19043</v>
      </c>
      <c r="CC706" s="1">
        <v>33830</v>
      </c>
      <c r="CD706" t="s">
        <v>1604</v>
      </c>
      <c r="CE706" t="s">
        <v>1605</v>
      </c>
      <c r="CF706" t="s">
        <v>132</v>
      </c>
      <c r="CG706" t="s">
        <v>1606</v>
      </c>
      <c r="CH706" t="s">
        <v>99</v>
      </c>
      <c r="CI706" t="s">
        <v>1607</v>
      </c>
      <c r="CJ706">
        <v>3457</v>
      </c>
      <c r="CL706">
        <v>34</v>
      </c>
    </row>
    <row r="707" spans="1:90">
      <c r="A707">
        <v>10515</v>
      </c>
      <c r="B707">
        <v>60</v>
      </c>
      <c r="C707" s="8">
        <v>34</v>
      </c>
      <c r="D707">
        <v>84</v>
      </c>
      <c r="E707">
        <v>0.15</v>
      </c>
      <c r="F707">
        <v>10515</v>
      </c>
      <c r="G707" t="s">
        <v>140</v>
      </c>
      <c r="H707">
        <v>2</v>
      </c>
      <c r="I707" s="1">
        <v>34843</v>
      </c>
      <c r="J707" s="1">
        <v>34857</v>
      </c>
      <c r="K707" s="1">
        <v>34873</v>
      </c>
      <c r="L707">
        <f>_xlfn.DAYS(orderjoin[[#This Row],[ShippedDate]],orderjoin[[#This Row],[OrderDate]])</f>
        <v>30</v>
      </c>
      <c r="M707">
        <f>_xlfn.DAYS(orderjoin[[#This Row],[RequiredDate]],orderjoin[[#This Row],[ShippedDate]])</f>
        <v>-16</v>
      </c>
      <c r="N707">
        <v>1</v>
      </c>
      <c r="O707">
        <v>204.47</v>
      </c>
      <c r="P707" t="s">
        <v>141</v>
      </c>
      <c r="Q707" t="s">
        <v>142</v>
      </c>
      <c r="R707" t="s">
        <v>143</v>
      </c>
      <c r="S707" t="s">
        <v>21</v>
      </c>
      <c r="T707" t="s">
        <v>144</v>
      </c>
      <c r="U707" t="s">
        <v>29</v>
      </c>
      <c r="V707">
        <v>10515</v>
      </c>
      <c r="W707" t="s">
        <v>140</v>
      </c>
      <c r="X707">
        <v>2</v>
      </c>
      <c r="Y707" s="1">
        <v>34843</v>
      </c>
      <c r="Z707" s="1">
        <v>34857</v>
      </c>
      <c r="AA707">
        <f>_xlfn.DAYS(orderjoin[[#This Row],[orders.ShippedDate]],orderjoin[[#This Row],[orders.OrderDate]])</f>
        <v>30</v>
      </c>
      <c r="AB707" s="1">
        <v>34873</v>
      </c>
      <c r="AC707">
        <v>1</v>
      </c>
      <c r="AD707">
        <v>204.47</v>
      </c>
      <c r="AE707" t="s">
        <v>141</v>
      </c>
      <c r="AF707" t="s">
        <v>142</v>
      </c>
      <c r="AG707" t="s">
        <v>143</v>
      </c>
      <c r="AH707" t="s">
        <v>21</v>
      </c>
      <c r="AI707" t="s">
        <v>144</v>
      </c>
      <c r="AJ707" t="s">
        <v>29</v>
      </c>
      <c r="AK707">
        <v>60</v>
      </c>
      <c r="AL707" t="s">
        <v>619</v>
      </c>
      <c r="AM707">
        <v>28</v>
      </c>
      <c r="AN707">
        <v>4</v>
      </c>
      <c r="AO707" t="s">
        <v>620</v>
      </c>
      <c r="AP707" s="7">
        <v>34</v>
      </c>
      <c r="AQ707">
        <v>19</v>
      </c>
      <c r="AR707">
        <v>0</v>
      </c>
      <c r="AS707">
        <v>0</v>
      </c>
      <c r="AT707">
        <v>0</v>
      </c>
      <c r="AU707" t="s">
        <v>140</v>
      </c>
      <c r="AV707" t="s">
        <v>141</v>
      </c>
      <c r="AW707" t="s">
        <v>848</v>
      </c>
      <c r="AX707" t="s">
        <v>686</v>
      </c>
      <c r="AY707" t="s">
        <v>142</v>
      </c>
      <c r="AZ707" t="s">
        <v>143</v>
      </c>
      <c r="BA707" t="s">
        <v>21</v>
      </c>
      <c r="BB707" t="s">
        <v>144</v>
      </c>
      <c r="BC707" t="s">
        <v>29</v>
      </c>
      <c r="BD707" t="s">
        <v>849</v>
      </c>
      <c r="BE707" t="s">
        <v>21</v>
      </c>
      <c r="BF707">
        <v>28</v>
      </c>
      <c r="BG707" t="s">
        <v>1059</v>
      </c>
      <c r="BH707" t="s">
        <v>1060</v>
      </c>
      <c r="BI707" t="s">
        <v>654</v>
      </c>
      <c r="BJ707" t="s">
        <v>1061</v>
      </c>
      <c r="BK707" t="s">
        <v>1062</v>
      </c>
      <c r="BL707" t="s">
        <v>21</v>
      </c>
      <c r="BM707" t="s">
        <v>1063</v>
      </c>
      <c r="BN707" t="s">
        <v>23</v>
      </c>
      <c r="BO707" t="s">
        <v>1064</v>
      </c>
      <c r="BP707" t="s">
        <v>1065</v>
      </c>
      <c r="BQ707">
        <v>4</v>
      </c>
      <c r="BR707" t="s">
        <v>989</v>
      </c>
      <c r="BS707" t="s">
        <v>990</v>
      </c>
      <c r="BT707">
        <v>1</v>
      </c>
      <c r="BU707" t="s">
        <v>1197</v>
      </c>
      <c r="BV707" t="s">
        <v>1198</v>
      </c>
      <c r="BW707">
        <v>2</v>
      </c>
      <c r="BX707" t="s">
        <v>1602</v>
      </c>
      <c r="BY707" t="s">
        <v>1203</v>
      </c>
      <c r="BZ707" t="s">
        <v>1204</v>
      </c>
      <c r="CA707" t="s">
        <v>1603</v>
      </c>
      <c r="CB707" s="1">
        <v>19043</v>
      </c>
      <c r="CC707" s="1">
        <v>33830</v>
      </c>
      <c r="CD707" t="s">
        <v>1604</v>
      </c>
      <c r="CE707" t="s">
        <v>1605</v>
      </c>
      <c r="CF707" t="s">
        <v>132</v>
      </c>
      <c r="CG707" t="s">
        <v>1606</v>
      </c>
      <c r="CH707" t="s">
        <v>99</v>
      </c>
      <c r="CI707" t="s">
        <v>1607</v>
      </c>
      <c r="CJ707">
        <v>3457</v>
      </c>
      <c r="CL707">
        <v>2427.6</v>
      </c>
    </row>
    <row r="708" spans="1:90">
      <c r="A708">
        <v>10516</v>
      </c>
      <c r="B708">
        <v>18</v>
      </c>
      <c r="C708" s="8">
        <v>62.5</v>
      </c>
      <c r="D708">
        <v>25</v>
      </c>
      <c r="E708">
        <v>0.1</v>
      </c>
      <c r="F708">
        <v>10516</v>
      </c>
      <c r="G708" t="s">
        <v>206</v>
      </c>
      <c r="H708">
        <v>2</v>
      </c>
      <c r="I708" s="1">
        <v>34844</v>
      </c>
      <c r="J708" s="1">
        <v>34872</v>
      </c>
      <c r="K708" s="1">
        <v>34851</v>
      </c>
      <c r="L708">
        <f>_xlfn.DAYS(orderjoin[[#This Row],[ShippedDate]],orderjoin[[#This Row],[OrderDate]])</f>
        <v>7</v>
      </c>
      <c r="M708">
        <f>_xlfn.DAYS(orderjoin[[#This Row],[RequiredDate]],orderjoin[[#This Row],[ShippedDate]])</f>
        <v>21</v>
      </c>
      <c r="N708">
        <v>3</v>
      </c>
      <c r="O708">
        <v>62.78</v>
      </c>
      <c r="P708" t="s">
        <v>207</v>
      </c>
      <c r="Q708" t="s">
        <v>208</v>
      </c>
      <c r="R708" t="s">
        <v>209</v>
      </c>
      <c r="S708" t="s">
        <v>210</v>
      </c>
      <c r="T708" t="s">
        <v>21</v>
      </c>
      <c r="U708" t="s">
        <v>211</v>
      </c>
      <c r="V708">
        <v>10516</v>
      </c>
      <c r="W708" t="s">
        <v>206</v>
      </c>
      <c r="X708">
        <v>2</v>
      </c>
      <c r="Y708" s="1">
        <v>34844</v>
      </c>
      <c r="Z708" s="1">
        <v>34872</v>
      </c>
      <c r="AA708">
        <f>_xlfn.DAYS(orderjoin[[#This Row],[orders.ShippedDate]],orderjoin[[#This Row],[orders.OrderDate]])</f>
        <v>7</v>
      </c>
      <c r="AB708" s="1">
        <v>34851</v>
      </c>
      <c r="AC708">
        <v>3</v>
      </c>
      <c r="AD708">
        <v>62.78</v>
      </c>
      <c r="AE708" t="s">
        <v>207</v>
      </c>
      <c r="AF708" t="s">
        <v>208</v>
      </c>
      <c r="AG708" t="s">
        <v>209</v>
      </c>
      <c r="AH708" t="s">
        <v>210</v>
      </c>
      <c r="AI708" t="s">
        <v>21</v>
      </c>
      <c r="AJ708" t="s">
        <v>211</v>
      </c>
      <c r="AK708">
        <v>18</v>
      </c>
      <c r="AL708" t="s">
        <v>538</v>
      </c>
      <c r="AM708">
        <v>7</v>
      </c>
      <c r="AN708">
        <v>8</v>
      </c>
      <c r="AO708" t="s">
        <v>539</v>
      </c>
      <c r="AP708" s="7">
        <v>62.5</v>
      </c>
      <c r="AQ708">
        <v>42</v>
      </c>
      <c r="AR708">
        <v>0</v>
      </c>
      <c r="AS708">
        <v>0</v>
      </c>
      <c r="AT708">
        <v>0</v>
      </c>
      <c r="AU708" t="s">
        <v>206</v>
      </c>
      <c r="AV708" t="s">
        <v>207</v>
      </c>
      <c r="AW708" t="s">
        <v>771</v>
      </c>
      <c r="AX708" t="s">
        <v>702</v>
      </c>
      <c r="AY708" t="s">
        <v>208</v>
      </c>
      <c r="AZ708" t="s">
        <v>209</v>
      </c>
      <c r="BA708" t="s">
        <v>210</v>
      </c>
      <c r="BB708" t="s">
        <v>21</v>
      </c>
      <c r="BC708" t="s">
        <v>211</v>
      </c>
      <c r="BD708" t="s">
        <v>772</v>
      </c>
      <c r="BE708" t="s">
        <v>773</v>
      </c>
      <c r="BF708">
        <v>7</v>
      </c>
      <c r="BG708" t="s">
        <v>1038</v>
      </c>
      <c r="BH708" t="s">
        <v>1039</v>
      </c>
      <c r="BI708" t="s">
        <v>676</v>
      </c>
      <c r="BJ708" t="s">
        <v>1040</v>
      </c>
      <c r="BK708" t="s">
        <v>1041</v>
      </c>
      <c r="BL708" t="s">
        <v>1042</v>
      </c>
      <c r="BM708" t="s">
        <v>1043</v>
      </c>
      <c r="BN708" t="s">
        <v>1044</v>
      </c>
      <c r="BO708" t="s">
        <v>1045</v>
      </c>
      <c r="BP708" t="s">
        <v>1046</v>
      </c>
      <c r="BQ708">
        <v>8</v>
      </c>
      <c r="BR708" t="s">
        <v>1057</v>
      </c>
      <c r="BS708" t="s">
        <v>1058</v>
      </c>
      <c r="BT708">
        <v>3</v>
      </c>
      <c r="BU708" t="s">
        <v>1201</v>
      </c>
      <c r="BV708" t="s">
        <v>1174</v>
      </c>
      <c r="BW708">
        <v>2</v>
      </c>
      <c r="BX708" t="s">
        <v>1602</v>
      </c>
      <c r="BY708" t="s">
        <v>1203</v>
      </c>
      <c r="BZ708" t="s">
        <v>1204</v>
      </c>
      <c r="CA708" t="s">
        <v>1603</v>
      </c>
      <c r="CB708" s="1">
        <v>19043</v>
      </c>
      <c r="CC708" s="1">
        <v>33830</v>
      </c>
      <c r="CD708" t="s">
        <v>1604</v>
      </c>
      <c r="CE708" t="s">
        <v>1605</v>
      </c>
      <c r="CF708" t="s">
        <v>132</v>
      </c>
      <c r="CG708" t="s">
        <v>1606</v>
      </c>
      <c r="CH708" t="s">
        <v>99</v>
      </c>
      <c r="CI708" t="s">
        <v>1607</v>
      </c>
      <c r="CJ708">
        <v>3457</v>
      </c>
      <c r="CL708">
        <v>1406.25</v>
      </c>
    </row>
    <row r="709" spans="1:90">
      <c r="A709">
        <v>10516</v>
      </c>
      <c r="B709">
        <v>41</v>
      </c>
      <c r="C709" s="8">
        <v>9.65</v>
      </c>
      <c r="D709">
        <v>80</v>
      </c>
      <c r="E709">
        <v>0.1</v>
      </c>
      <c r="F709">
        <v>10516</v>
      </c>
      <c r="G709" t="s">
        <v>206</v>
      </c>
      <c r="H709">
        <v>2</v>
      </c>
      <c r="I709" s="1">
        <v>34844</v>
      </c>
      <c r="J709" s="1">
        <v>34872</v>
      </c>
      <c r="K709" s="1">
        <v>34851</v>
      </c>
      <c r="L709">
        <f>_xlfn.DAYS(orderjoin[[#This Row],[ShippedDate]],orderjoin[[#This Row],[OrderDate]])</f>
        <v>7</v>
      </c>
      <c r="M709">
        <f>_xlfn.DAYS(orderjoin[[#This Row],[RequiredDate]],orderjoin[[#This Row],[ShippedDate]])</f>
        <v>21</v>
      </c>
      <c r="N709">
        <v>3</v>
      </c>
      <c r="O709">
        <v>62.78</v>
      </c>
      <c r="P709" t="s">
        <v>207</v>
      </c>
      <c r="Q709" t="s">
        <v>208</v>
      </c>
      <c r="R709" t="s">
        <v>209</v>
      </c>
      <c r="S709" t="s">
        <v>210</v>
      </c>
      <c r="T709" t="s">
        <v>21</v>
      </c>
      <c r="U709" t="s">
        <v>211</v>
      </c>
      <c r="V709">
        <v>10516</v>
      </c>
      <c r="W709" t="s">
        <v>206</v>
      </c>
      <c r="X709">
        <v>2</v>
      </c>
      <c r="Y709" s="1">
        <v>34844</v>
      </c>
      <c r="Z709" s="1">
        <v>34872</v>
      </c>
      <c r="AA709">
        <f>_xlfn.DAYS(orderjoin[[#This Row],[orders.ShippedDate]],orderjoin[[#This Row],[orders.OrderDate]])</f>
        <v>7</v>
      </c>
      <c r="AB709" s="1">
        <v>34851</v>
      </c>
      <c r="AC709">
        <v>3</v>
      </c>
      <c r="AD709">
        <v>62.78</v>
      </c>
      <c r="AE709" t="s">
        <v>207</v>
      </c>
      <c r="AF709" t="s">
        <v>208</v>
      </c>
      <c r="AG709" t="s">
        <v>209</v>
      </c>
      <c r="AH709" t="s">
        <v>210</v>
      </c>
      <c r="AI709" t="s">
        <v>21</v>
      </c>
      <c r="AJ709" t="s">
        <v>211</v>
      </c>
      <c r="AK709">
        <v>41</v>
      </c>
      <c r="AL709" t="s">
        <v>582</v>
      </c>
      <c r="AM709">
        <v>19</v>
      </c>
      <c r="AN709">
        <v>8</v>
      </c>
      <c r="AO709" t="s">
        <v>583</v>
      </c>
      <c r="AP709" s="7">
        <v>9.65</v>
      </c>
      <c r="AQ709">
        <v>85</v>
      </c>
      <c r="AR709">
        <v>0</v>
      </c>
      <c r="AS709">
        <v>10</v>
      </c>
      <c r="AT709">
        <v>0</v>
      </c>
      <c r="AU709" t="s">
        <v>206</v>
      </c>
      <c r="AV709" t="s">
        <v>207</v>
      </c>
      <c r="AW709" t="s">
        <v>771</v>
      </c>
      <c r="AX709" t="s">
        <v>702</v>
      </c>
      <c r="AY709" t="s">
        <v>208</v>
      </c>
      <c r="AZ709" t="s">
        <v>209</v>
      </c>
      <c r="BA709" t="s">
        <v>210</v>
      </c>
      <c r="BB709" t="s">
        <v>21</v>
      </c>
      <c r="BC709" t="s">
        <v>211</v>
      </c>
      <c r="BD709" t="s">
        <v>772</v>
      </c>
      <c r="BE709" t="s">
        <v>773</v>
      </c>
      <c r="BF709">
        <v>19</v>
      </c>
      <c r="BG709" t="s">
        <v>1086</v>
      </c>
      <c r="BH709" t="s">
        <v>1087</v>
      </c>
      <c r="BI709" t="s">
        <v>1088</v>
      </c>
      <c r="BJ709" t="s">
        <v>1089</v>
      </c>
      <c r="BK709" t="s">
        <v>1090</v>
      </c>
      <c r="BL709" t="s">
        <v>1091</v>
      </c>
      <c r="BM709" t="s">
        <v>1092</v>
      </c>
      <c r="BN709" t="s">
        <v>99</v>
      </c>
      <c r="BO709" t="s">
        <v>1093</v>
      </c>
      <c r="BP709" t="s">
        <v>1094</v>
      </c>
      <c r="BQ709">
        <v>8</v>
      </c>
      <c r="BR709" t="s">
        <v>1057</v>
      </c>
      <c r="BS709" t="s">
        <v>1058</v>
      </c>
      <c r="BT709">
        <v>3</v>
      </c>
      <c r="BU709" t="s">
        <v>1201</v>
      </c>
      <c r="BV709" t="s">
        <v>1174</v>
      </c>
      <c r="BW709">
        <v>2</v>
      </c>
      <c r="BX709" t="s">
        <v>1602</v>
      </c>
      <c r="BY709" t="s">
        <v>1203</v>
      </c>
      <c r="BZ709" t="s">
        <v>1204</v>
      </c>
      <c r="CA709" t="s">
        <v>1603</v>
      </c>
      <c r="CB709" s="1">
        <v>19043</v>
      </c>
      <c r="CC709" s="1">
        <v>33830</v>
      </c>
      <c r="CD709" t="s">
        <v>1604</v>
      </c>
      <c r="CE709" t="s">
        <v>1605</v>
      </c>
      <c r="CF709" t="s">
        <v>132</v>
      </c>
      <c r="CG709" t="s">
        <v>1606</v>
      </c>
      <c r="CH709" t="s">
        <v>99</v>
      </c>
      <c r="CI709" t="s">
        <v>1607</v>
      </c>
      <c r="CJ709">
        <v>3457</v>
      </c>
      <c r="CL709">
        <v>694.8</v>
      </c>
    </row>
    <row r="710" spans="1:90">
      <c r="A710">
        <v>10516</v>
      </c>
      <c r="B710">
        <v>42</v>
      </c>
      <c r="C710" s="8">
        <v>14</v>
      </c>
      <c r="D710">
        <v>20</v>
      </c>
      <c r="E710">
        <v>0</v>
      </c>
      <c r="F710">
        <v>10516</v>
      </c>
      <c r="G710" t="s">
        <v>206</v>
      </c>
      <c r="H710">
        <v>2</v>
      </c>
      <c r="I710" s="1">
        <v>34844</v>
      </c>
      <c r="J710" s="1">
        <v>34872</v>
      </c>
      <c r="K710" s="1">
        <v>34851</v>
      </c>
      <c r="L710">
        <f>_xlfn.DAYS(orderjoin[[#This Row],[ShippedDate]],orderjoin[[#This Row],[OrderDate]])</f>
        <v>7</v>
      </c>
      <c r="M710">
        <f>_xlfn.DAYS(orderjoin[[#This Row],[RequiredDate]],orderjoin[[#This Row],[ShippedDate]])</f>
        <v>21</v>
      </c>
      <c r="N710">
        <v>3</v>
      </c>
      <c r="O710">
        <v>62.78</v>
      </c>
      <c r="P710" t="s">
        <v>207</v>
      </c>
      <c r="Q710" t="s">
        <v>208</v>
      </c>
      <c r="R710" t="s">
        <v>209</v>
      </c>
      <c r="S710" t="s">
        <v>210</v>
      </c>
      <c r="T710" t="s">
        <v>21</v>
      </c>
      <c r="U710" t="s">
        <v>211</v>
      </c>
      <c r="V710">
        <v>10516</v>
      </c>
      <c r="W710" t="s">
        <v>206</v>
      </c>
      <c r="X710">
        <v>2</v>
      </c>
      <c r="Y710" s="1">
        <v>34844</v>
      </c>
      <c r="Z710" s="1">
        <v>34872</v>
      </c>
      <c r="AA710">
        <f>_xlfn.DAYS(orderjoin[[#This Row],[orders.ShippedDate]],orderjoin[[#This Row],[orders.OrderDate]])</f>
        <v>7</v>
      </c>
      <c r="AB710" s="1">
        <v>34851</v>
      </c>
      <c r="AC710">
        <v>3</v>
      </c>
      <c r="AD710">
        <v>62.78</v>
      </c>
      <c r="AE710" t="s">
        <v>207</v>
      </c>
      <c r="AF710" t="s">
        <v>208</v>
      </c>
      <c r="AG710" t="s">
        <v>209</v>
      </c>
      <c r="AH710" t="s">
        <v>210</v>
      </c>
      <c r="AI710" t="s">
        <v>21</v>
      </c>
      <c r="AJ710" t="s">
        <v>211</v>
      </c>
      <c r="AK710">
        <v>42</v>
      </c>
      <c r="AL710" t="s">
        <v>584</v>
      </c>
      <c r="AM710">
        <v>20</v>
      </c>
      <c r="AN710">
        <v>5</v>
      </c>
      <c r="AO710" t="s">
        <v>585</v>
      </c>
      <c r="AP710" s="7">
        <v>14</v>
      </c>
      <c r="AQ710">
        <v>26</v>
      </c>
      <c r="AR710">
        <v>0</v>
      </c>
      <c r="AS710">
        <v>0</v>
      </c>
      <c r="AT710">
        <v>1</v>
      </c>
      <c r="AU710" t="s">
        <v>206</v>
      </c>
      <c r="AV710" t="s">
        <v>207</v>
      </c>
      <c r="AW710" t="s">
        <v>771</v>
      </c>
      <c r="AX710" t="s">
        <v>702</v>
      </c>
      <c r="AY710" t="s">
        <v>208</v>
      </c>
      <c r="AZ710" t="s">
        <v>209</v>
      </c>
      <c r="BA710" t="s">
        <v>210</v>
      </c>
      <c r="BB710" t="s">
        <v>21</v>
      </c>
      <c r="BC710" t="s">
        <v>211</v>
      </c>
      <c r="BD710" t="s">
        <v>772</v>
      </c>
      <c r="BE710" t="s">
        <v>773</v>
      </c>
      <c r="BF710">
        <v>20</v>
      </c>
      <c r="BG710" t="s">
        <v>1006</v>
      </c>
      <c r="BH710" t="s">
        <v>1007</v>
      </c>
      <c r="BI710" t="s">
        <v>658</v>
      </c>
      <c r="BJ710" t="s">
        <v>1008</v>
      </c>
      <c r="BK710" t="s">
        <v>1009</v>
      </c>
      <c r="BL710" t="s">
        <v>21</v>
      </c>
      <c r="BM710" t="s">
        <v>1010</v>
      </c>
      <c r="BN710" t="s">
        <v>1009</v>
      </c>
      <c r="BO710" t="s">
        <v>1011</v>
      </c>
      <c r="BP710" t="s">
        <v>21</v>
      </c>
      <c r="BQ710">
        <v>5</v>
      </c>
      <c r="BR710" t="s">
        <v>1021</v>
      </c>
      <c r="BS710" t="s">
        <v>1022</v>
      </c>
      <c r="BT710">
        <v>3</v>
      </c>
      <c r="BU710" t="s">
        <v>1201</v>
      </c>
      <c r="BV710" t="s">
        <v>1174</v>
      </c>
      <c r="BW710">
        <v>2</v>
      </c>
      <c r="BX710" t="s">
        <v>1602</v>
      </c>
      <c r="BY710" t="s">
        <v>1203</v>
      </c>
      <c r="BZ710" t="s">
        <v>1204</v>
      </c>
      <c r="CA710" t="s">
        <v>1603</v>
      </c>
      <c r="CB710" s="1">
        <v>19043</v>
      </c>
      <c r="CC710" s="1">
        <v>33830</v>
      </c>
      <c r="CD710" t="s">
        <v>1604</v>
      </c>
      <c r="CE710" t="s">
        <v>1605</v>
      </c>
      <c r="CF710" t="s">
        <v>132</v>
      </c>
      <c r="CG710" t="s">
        <v>1606</v>
      </c>
      <c r="CH710" t="s">
        <v>99</v>
      </c>
      <c r="CI710" t="s">
        <v>1607</v>
      </c>
      <c r="CJ710">
        <v>3457</v>
      </c>
      <c r="CL710">
        <v>280</v>
      </c>
    </row>
    <row r="711" spans="1:90">
      <c r="A711">
        <v>10517</v>
      </c>
      <c r="B711">
        <v>52</v>
      </c>
      <c r="C711" s="8">
        <v>7</v>
      </c>
      <c r="D711">
        <v>6</v>
      </c>
      <c r="E711">
        <v>0</v>
      </c>
      <c r="F711">
        <v>10517</v>
      </c>
      <c r="G711" t="s">
        <v>422</v>
      </c>
      <c r="H711">
        <v>3</v>
      </c>
      <c r="I711" s="1">
        <v>34844</v>
      </c>
      <c r="J711" s="1">
        <v>34872</v>
      </c>
      <c r="K711" s="1">
        <v>34849</v>
      </c>
      <c r="L711">
        <f>_xlfn.DAYS(orderjoin[[#This Row],[ShippedDate]],orderjoin[[#This Row],[OrderDate]])</f>
        <v>5</v>
      </c>
      <c r="M711">
        <f>_xlfn.DAYS(orderjoin[[#This Row],[RequiredDate]],orderjoin[[#This Row],[ShippedDate]])</f>
        <v>23</v>
      </c>
      <c r="N711">
        <v>3</v>
      </c>
      <c r="O711">
        <v>32.07</v>
      </c>
      <c r="P711" t="s">
        <v>423</v>
      </c>
      <c r="Q711" t="s">
        <v>424</v>
      </c>
      <c r="R711" t="s">
        <v>194</v>
      </c>
      <c r="S711" t="s">
        <v>21</v>
      </c>
      <c r="T711" t="s">
        <v>425</v>
      </c>
      <c r="U711" t="s">
        <v>196</v>
      </c>
      <c r="V711">
        <v>10517</v>
      </c>
      <c r="W711" t="s">
        <v>422</v>
      </c>
      <c r="X711">
        <v>3</v>
      </c>
      <c r="Y711" s="1">
        <v>34844</v>
      </c>
      <c r="Z711" s="1">
        <v>34872</v>
      </c>
      <c r="AA711">
        <f>_xlfn.DAYS(orderjoin[[#This Row],[orders.ShippedDate]],orderjoin[[#This Row],[orders.OrderDate]])</f>
        <v>5</v>
      </c>
      <c r="AB711" s="1">
        <v>34849</v>
      </c>
      <c r="AC711">
        <v>3</v>
      </c>
      <c r="AD711">
        <v>32.07</v>
      </c>
      <c r="AE711" t="s">
        <v>423</v>
      </c>
      <c r="AF711" t="s">
        <v>424</v>
      </c>
      <c r="AG711" t="s">
        <v>194</v>
      </c>
      <c r="AH711" t="s">
        <v>21</v>
      </c>
      <c r="AI711" t="s">
        <v>425</v>
      </c>
      <c r="AJ711" t="s">
        <v>196</v>
      </c>
      <c r="AK711">
        <v>52</v>
      </c>
      <c r="AL711" t="s">
        <v>604</v>
      </c>
      <c r="AM711">
        <v>24</v>
      </c>
      <c r="AN711">
        <v>5</v>
      </c>
      <c r="AO711" t="s">
        <v>605</v>
      </c>
      <c r="AP711" s="7">
        <v>7</v>
      </c>
      <c r="AQ711">
        <v>38</v>
      </c>
      <c r="AR711">
        <v>0</v>
      </c>
      <c r="AS711">
        <v>25</v>
      </c>
      <c r="AT711">
        <v>0</v>
      </c>
      <c r="AU711" t="s">
        <v>422</v>
      </c>
      <c r="AV711" t="s">
        <v>423</v>
      </c>
      <c r="AW711" t="s">
        <v>816</v>
      </c>
      <c r="AX711" t="s">
        <v>702</v>
      </c>
      <c r="AY711" t="s">
        <v>424</v>
      </c>
      <c r="AZ711" t="s">
        <v>194</v>
      </c>
      <c r="BA711" t="s">
        <v>21</v>
      </c>
      <c r="BB711" t="s">
        <v>425</v>
      </c>
      <c r="BC711" t="s">
        <v>196</v>
      </c>
      <c r="BD711" t="s">
        <v>817</v>
      </c>
      <c r="BE711" t="s">
        <v>818</v>
      </c>
      <c r="BF711">
        <v>24</v>
      </c>
      <c r="BG711" t="s">
        <v>1127</v>
      </c>
      <c r="BH711" t="s">
        <v>1128</v>
      </c>
      <c r="BI711" t="s">
        <v>654</v>
      </c>
      <c r="BJ711" t="s">
        <v>1129</v>
      </c>
      <c r="BK711" t="s">
        <v>1130</v>
      </c>
      <c r="BL711" t="s">
        <v>1131</v>
      </c>
      <c r="BM711" t="s">
        <v>1132</v>
      </c>
      <c r="BN711" t="s">
        <v>1044</v>
      </c>
      <c r="BO711" t="s">
        <v>1133</v>
      </c>
      <c r="BP711" t="s">
        <v>1134</v>
      </c>
      <c r="BQ711">
        <v>5</v>
      </c>
      <c r="BR711" t="s">
        <v>1021</v>
      </c>
      <c r="BS711" t="s">
        <v>1022</v>
      </c>
      <c r="BT711">
        <v>3</v>
      </c>
      <c r="BU711" t="s">
        <v>1201</v>
      </c>
      <c r="BV711" t="s">
        <v>1174</v>
      </c>
      <c r="BW711">
        <v>3</v>
      </c>
      <c r="BX711" t="s">
        <v>1614</v>
      </c>
      <c r="BY711" t="s">
        <v>1205</v>
      </c>
      <c r="BZ711" t="s">
        <v>654</v>
      </c>
      <c r="CA711" t="s">
        <v>1586</v>
      </c>
      <c r="CB711" s="1">
        <v>23253</v>
      </c>
      <c r="CC711" s="1">
        <v>33695</v>
      </c>
      <c r="CD711" t="s">
        <v>1615</v>
      </c>
      <c r="CE711" t="s">
        <v>442</v>
      </c>
      <c r="CF711" t="s">
        <v>132</v>
      </c>
      <c r="CG711" t="s">
        <v>1616</v>
      </c>
      <c r="CH711" t="s">
        <v>99</v>
      </c>
      <c r="CI711" t="s">
        <v>1617</v>
      </c>
      <c r="CJ711">
        <v>3355</v>
      </c>
      <c r="CK711">
        <v>2</v>
      </c>
      <c r="CL711">
        <v>42</v>
      </c>
    </row>
    <row r="712" spans="1:90">
      <c r="A712">
        <v>10517</v>
      </c>
      <c r="B712">
        <v>59</v>
      </c>
      <c r="C712" s="8">
        <v>55</v>
      </c>
      <c r="D712">
        <v>4</v>
      </c>
      <c r="E712">
        <v>0</v>
      </c>
      <c r="F712">
        <v>10517</v>
      </c>
      <c r="G712" t="s">
        <v>422</v>
      </c>
      <c r="H712">
        <v>3</v>
      </c>
      <c r="I712" s="1">
        <v>34844</v>
      </c>
      <c r="J712" s="1">
        <v>34872</v>
      </c>
      <c r="K712" s="1">
        <v>34849</v>
      </c>
      <c r="L712">
        <f>_xlfn.DAYS(orderjoin[[#This Row],[ShippedDate]],orderjoin[[#This Row],[OrderDate]])</f>
        <v>5</v>
      </c>
      <c r="M712">
        <f>_xlfn.DAYS(orderjoin[[#This Row],[RequiredDate]],orderjoin[[#This Row],[ShippedDate]])</f>
        <v>23</v>
      </c>
      <c r="N712">
        <v>3</v>
      </c>
      <c r="O712">
        <v>32.07</v>
      </c>
      <c r="P712" t="s">
        <v>423</v>
      </c>
      <c r="Q712" t="s">
        <v>424</v>
      </c>
      <c r="R712" t="s">
        <v>194</v>
      </c>
      <c r="S712" t="s">
        <v>21</v>
      </c>
      <c r="T712" t="s">
        <v>425</v>
      </c>
      <c r="U712" t="s">
        <v>196</v>
      </c>
      <c r="V712">
        <v>10517</v>
      </c>
      <c r="W712" t="s">
        <v>422</v>
      </c>
      <c r="X712">
        <v>3</v>
      </c>
      <c r="Y712" s="1">
        <v>34844</v>
      </c>
      <c r="Z712" s="1">
        <v>34872</v>
      </c>
      <c r="AA712">
        <f>_xlfn.DAYS(orderjoin[[#This Row],[orders.ShippedDate]],orderjoin[[#This Row],[orders.OrderDate]])</f>
        <v>5</v>
      </c>
      <c r="AB712" s="1">
        <v>34849</v>
      </c>
      <c r="AC712">
        <v>3</v>
      </c>
      <c r="AD712">
        <v>32.07</v>
      </c>
      <c r="AE712" t="s">
        <v>423</v>
      </c>
      <c r="AF712" t="s">
        <v>424</v>
      </c>
      <c r="AG712" t="s">
        <v>194</v>
      </c>
      <c r="AH712" t="s">
        <v>21</v>
      </c>
      <c r="AI712" t="s">
        <v>425</v>
      </c>
      <c r="AJ712" t="s">
        <v>196</v>
      </c>
      <c r="AK712">
        <v>59</v>
      </c>
      <c r="AL712" t="s">
        <v>617</v>
      </c>
      <c r="AM712">
        <v>28</v>
      </c>
      <c r="AN712">
        <v>4</v>
      </c>
      <c r="AO712" t="s">
        <v>618</v>
      </c>
      <c r="AP712" s="7">
        <v>55</v>
      </c>
      <c r="AQ712">
        <v>79</v>
      </c>
      <c r="AR712">
        <v>0</v>
      </c>
      <c r="AS712">
        <v>0</v>
      </c>
      <c r="AT712">
        <v>0</v>
      </c>
      <c r="AU712" t="s">
        <v>422</v>
      </c>
      <c r="AV712" t="s">
        <v>423</v>
      </c>
      <c r="AW712" t="s">
        <v>816</v>
      </c>
      <c r="AX712" t="s">
        <v>702</v>
      </c>
      <c r="AY712" t="s">
        <v>424</v>
      </c>
      <c r="AZ712" t="s">
        <v>194</v>
      </c>
      <c r="BA712" t="s">
        <v>21</v>
      </c>
      <c r="BB712" t="s">
        <v>425</v>
      </c>
      <c r="BC712" t="s">
        <v>196</v>
      </c>
      <c r="BD712" t="s">
        <v>817</v>
      </c>
      <c r="BE712" t="s">
        <v>818</v>
      </c>
      <c r="BF712">
        <v>28</v>
      </c>
      <c r="BG712" t="s">
        <v>1059</v>
      </c>
      <c r="BH712" t="s">
        <v>1060</v>
      </c>
      <c r="BI712" t="s">
        <v>654</v>
      </c>
      <c r="BJ712" t="s">
        <v>1061</v>
      </c>
      <c r="BK712" t="s">
        <v>1062</v>
      </c>
      <c r="BL712" t="s">
        <v>21</v>
      </c>
      <c r="BM712" t="s">
        <v>1063</v>
      </c>
      <c r="BN712" t="s">
        <v>23</v>
      </c>
      <c r="BO712" t="s">
        <v>1064</v>
      </c>
      <c r="BP712" t="s">
        <v>1065</v>
      </c>
      <c r="BQ712">
        <v>4</v>
      </c>
      <c r="BR712" t="s">
        <v>989</v>
      </c>
      <c r="BS712" t="s">
        <v>990</v>
      </c>
      <c r="BT712">
        <v>3</v>
      </c>
      <c r="BU712" t="s">
        <v>1201</v>
      </c>
      <c r="BV712" t="s">
        <v>1174</v>
      </c>
      <c r="BW712">
        <v>3</v>
      </c>
      <c r="BX712" t="s">
        <v>1614</v>
      </c>
      <c r="BY712" t="s">
        <v>1205</v>
      </c>
      <c r="BZ712" t="s">
        <v>654</v>
      </c>
      <c r="CA712" t="s">
        <v>1586</v>
      </c>
      <c r="CB712" s="1">
        <v>23253</v>
      </c>
      <c r="CC712" s="1">
        <v>33695</v>
      </c>
      <c r="CD712" t="s">
        <v>1615</v>
      </c>
      <c r="CE712" t="s">
        <v>442</v>
      </c>
      <c r="CF712" t="s">
        <v>132</v>
      </c>
      <c r="CG712" t="s">
        <v>1616</v>
      </c>
      <c r="CH712" t="s">
        <v>99</v>
      </c>
      <c r="CI712" t="s">
        <v>1617</v>
      </c>
      <c r="CJ712">
        <v>3355</v>
      </c>
      <c r="CK712">
        <v>2</v>
      </c>
      <c r="CL712">
        <v>220</v>
      </c>
    </row>
    <row r="713" spans="1:90">
      <c r="A713">
        <v>10517</v>
      </c>
      <c r="B713">
        <v>70</v>
      </c>
      <c r="C713" s="8">
        <v>15</v>
      </c>
      <c r="D713">
        <v>6</v>
      </c>
      <c r="E713">
        <v>0</v>
      </c>
      <c r="F713">
        <v>10517</v>
      </c>
      <c r="G713" t="s">
        <v>422</v>
      </c>
      <c r="H713">
        <v>3</v>
      </c>
      <c r="I713" s="1">
        <v>34844</v>
      </c>
      <c r="J713" s="1">
        <v>34872</v>
      </c>
      <c r="K713" s="1">
        <v>34849</v>
      </c>
      <c r="L713">
        <f>_xlfn.DAYS(orderjoin[[#This Row],[ShippedDate]],orderjoin[[#This Row],[OrderDate]])</f>
        <v>5</v>
      </c>
      <c r="M713">
        <f>_xlfn.DAYS(orderjoin[[#This Row],[RequiredDate]],orderjoin[[#This Row],[ShippedDate]])</f>
        <v>23</v>
      </c>
      <c r="N713">
        <v>3</v>
      </c>
      <c r="O713">
        <v>32.07</v>
      </c>
      <c r="P713" t="s">
        <v>423</v>
      </c>
      <c r="Q713" t="s">
        <v>424</v>
      </c>
      <c r="R713" t="s">
        <v>194</v>
      </c>
      <c r="S713" t="s">
        <v>21</v>
      </c>
      <c r="T713" t="s">
        <v>425</v>
      </c>
      <c r="U713" t="s">
        <v>196</v>
      </c>
      <c r="V713">
        <v>10517</v>
      </c>
      <c r="W713" t="s">
        <v>422</v>
      </c>
      <c r="X713">
        <v>3</v>
      </c>
      <c r="Y713" s="1">
        <v>34844</v>
      </c>
      <c r="Z713" s="1">
        <v>34872</v>
      </c>
      <c r="AA713">
        <f>_xlfn.DAYS(orderjoin[[#This Row],[orders.ShippedDate]],orderjoin[[#This Row],[orders.OrderDate]])</f>
        <v>5</v>
      </c>
      <c r="AB713" s="1">
        <v>34849</v>
      </c>
      <c r="AC713">
        <v>3</v>
      </c>
      <c r="AD713">
        <v>32.07</v>
      </c>
      <c r="AE713" t="s">
        <v>423</v>
      </c>
      <c r="AF713" t="s">
        <v>424</v>
      </c>
      <c r="AG713" t="s">
        <v>194</v>
      </c>
      <c r="AH713" t="s">
        <v>21</v>
      </c>
      <c r="AI713" t="s">
        <v>425</v>
      </c>
      <c r="AJ713" t="s">
        <v>196</v>
      </c>
      <c r="AK713">
        <v>70</v>
      </c>
      <c r="AL713" t="s">
        <v>638</v>
      </c>
      <c r="AM713">
        <v>7</v>
      </c>
      <c r="AN713">
        <v>1</v>
      </c>
      <c r="AO713" t="s">
        <v>639</v>
      </c>
      <c r="AP713" s="7">
        <v>15</v>
      </c>
      <c r="AQ713">
        <v>15</v>
      </c>
      <c r="AR713">
        <v>10</v>
      </c>
      <c r="AS713">
        <v>30</v>
      </c>
      <c r="AT713">
        <v>0</v>
      </c>
      <c r="AU713" t="s">
        <v>422</v>
      </c>
      <c r="AV713" t="s">
        <v>423</v>
      </c>
      <c r="AW713" t="s">
        <v>816</v>
      </c>
      <c r="AX713" t="s">
        <v>702</v>
      </c>
      <c r="AY713" t="s">
        <v>424</v>
      </c>
      <c r="AZ713" t="s">
        <v>194</v>
      </c>
      <c r="BA713" t="s">
        <v>21</v>
      </c>
      <c r="BB713" t="s">
        <v>425</v>
      </c>
      <c r="BC713" t="s">
        <v>196</v>
      </c>
      <c r="BD713" t="s">
        <v>817</v>
      </c>
      <c r="BE713" t="s">
        <v>818</v>
      </c>
      <c r="BF713">
        <v>7</v>
      </c>
      <c r="BG713" t="s">
        <v>1038</v>
      </c>
      <c r="BH713" t="s">
        <v>1039</v>
      </c>
      <c r="BI713" t="s">
        <v>676</v>
      </c>
      <c r="BJ713" t="s">
        <v>1040</v>
      </c>
      <c r="BK713" t="s">
        <v>1041</v>
      </c>
      <c r="BL713" t="s">
        <v>1042</v>
      </c>
      <c r="BM713" t="s">
        <v>1043</v>
      </c>
      <c r="BN713" t="s">
        <v>1044</v>
      </c>
      <c r="BO713" t="s">
        <v>1045</v>
      </c>
      <c r="BP713" t="s">
        <v>1046</v>
      </c>
      <c r="BQ713">
        <v>1</v>
      </c>
      <c r="BR713" t="s">
        <v>1004</v>
      </c>
      <c r="BS713" t="s">
        <v>1005</v>
      </c>
      <c r="BT713">
        <v>3</v>
      </c>
      <c r="BU713" t="s">
        <v>1201</v>
      </c>
      <c r="BV713" t="s">
        <v>1174</v>
      </c>
      <c r="BW713">
        <v>3</v>
      </c>
      <c r="BX713" t="s">
        <v>1614</v>
      </c>
      <c r="BY713" t="s">
        <v>1205</v>
      </c>
      <c r="BZ713" t="s">
        <v>654</v>
      </c>
      <c r="CA713" t="s">
        <v>1586</v>
      </c>
      <c r="CB713" s="1">
        <v>23253</v>
      </c>
      <c r="CC713" s="1">
        <v>33695</v>
      </c>
      <c r="CD713" t="s">
        <v>1615</v>
      </c>
      <c r="CE713" t="s">
        <v>442</v>
      </c>
      <c r="CF713" t="s">
        <v>132</v>
      </c>
      <c r="CG713" t="s">
        <v>1616</v>
      </c>
      <c r="CH713" t="s">
        <v>99</v>
      </c>
      <c r="CI713" t="s">
        <v>1617</v>
      </c>
      <c r="CJ713">
        <v>3355</v>
      </c>
      <c r="CK713">
        <v>2</v>
      </c>
      <c r="CL713">
        <v>90</v>
      </c>
    </row>
    <row r="714" spans="1:90">
      <c r="A714">
        <v>10518</v>
      </c>
      <c r="B714">
        <v>24</v>
      </c>
      <c r="C714" s="8">
        <v>4.5</v>
      </c>
      <c r="D714">
        <v>5</v>
      </c>
      <c r="E714">
        <v>0</v>
      </c>
      <c r="F714">
        <v>10518</v>
      </c>
      <c r="G714" t="s">
        <v>151</v>
      </c>
      <c r="H714">
        <v>4</v>
      </c>
      <c r="I714" s="1">
        <v>34845</v>
      </c>
      <c r="J714" s="1">
        <v>34859</v>
      </c>
      <c r="K714" s="1">
        <v>34855</v>
      </c>
      <c r="L714">
        <f>_xlfn.DAYS(orderjoin[[#This Row],[ShippedDate]],orderjoin[[#This Row],[OrderDate]])</f>
        <v>10</v>
      </c>
      <c r="M714">
        <f>_xlfn.DAYS(orderjoin[[#This Row],[RequiredDate]],orderjoin[[#This Row],[ShippedDate]])</f>
        <v>4</v>
      </c>
      <c r="N714">
        <v>2</v>
      </c>
      <c r="O714">
        <v>218.15</v>
      </c>
      <c r="P714" t="s">
        <v>152</v>
      </c>
      <c r="Q714" t="s">
        <v>153</v>
      </c>
      <c r="R714" t="s">
        <v>81</v>
      </c>
      <c r="S714" t="s">
        <v>21</v>
      </c>
      <c r="T714" t="s">
        <v>154</v>
      </c>
      <c r="U714" t="s">
        <v>83</v>
      </c>
      <c r="V714">
        <v>10518</v>
      </c>
      <c r="W714" t="s">
        <v>151</v>
      </c>
      <c r="X714">
        <v>4</v>
      </c>
      <c r="Y714" s="1">
        <v>34845</v>
      </c>
      <c r="Z714" s="1">
        <v>34859</v>
      </c>
      <c r="AA714">
        <f>_xlfn.DAYS(orderjoin[[#This Row],[orders.ShippedDate]],orderjoin[[#This Row],[orders.OrderDate]])</f>
        <v>10</v>
      </c>
      <c r="AB714" s="1">
        <v>34855</v>
      </c>
      <c r="AC714">
        <v>2</v>
      </c>
      <c r="AD714">
        <v>218.15</v>
      </c>
      <c r="AE714" t="s">
        <v>152</v>
      </c>
      <c r="AF714" t="s">
        <v>153</v>
      </c>
      <c r="AG714" t="s">
        <v>81</v>
      </c>
      <c r="AH714" t="s">
        <v>21</v>
      </c>
      <c r="AI714" t="s">
        <v>154</v>
      </c>
      <c r="AJ714" t="s">
        <v>83</v>
      </c>
      <c r="AK714">
        <v>24</v>
      </c>
      <c r="AL714" t="s">
        <v>550</v>
      </c>
      <c r="AM714">
        <v>10</v>
      </c>
      <c r="AN714">
        <v>1</v>
      </c>
      <c r="AO714" t="s">
        <v>551</v>
      </c>
      <c r="AP714" s="7">
        <v>4.5</v>
      </c>
      <c r="AQ714">
        <v>20</v>
      </c>
      <c r="AR714">
        <v>0</v>
      </c>
      <c r="AS714">
        <v>0</v>
      </c>
      <c r="AT714">
        <v>1</v>
      </c>
      <c r="AU714" t="s">
        <v>151</v>
      </c>
      <c r="AV714" t="s">
        <v>152</v>
      </c>
      <c r="AW714" t="s">
        <v>897</v>
      </c>
      <c r="AX714" t="s">
        <v>658</v>
      </c>
      <c r="AY714" t="s">
        <v>153</v>
      </c>
      <c r="AZ714" t="s">
        <v>81</v>
      </c>
      <c r="BA714" t="s">
        <v>21</v>
      </c>
      <c r="BB714" t="s">
        <v>154</v>
      </c>
      <c r="BC714" t="s">
        <v>83</v>
      </c>
      <c r="BD714" t="s">
        <v>898</v>
      </c>
      <c r="BE714" t="s">
        <v>21</v>
      </c>
      <c r="BF714">
        <v>10</v>
      </c>
      <c r="BG714" t="s">
        <v>1066</v>
      </c>
      <c r="BH714" t="s">
        <v>1067</v>
      </c>
      <c r="BI714" t="s">
        <v>676</v>
      </c>
      <c r="BJ714" t="s">
        <v>1068</v>
      </c>
      <c r="BK714" t="s">
        <v>200</v>
      </c>
      <c r="BL714" t="s">
        <v>21</v>
      </c>
      <c r="BM714" t="s">
        <v>1069</v>
      </c>
      <c r="BN714" t="s">
        <v>36</v>
      </c>
      <c r="BO714" t="s">
        <v>1070</v>
      </c>
      <c r="BP714" t="s">
        <v>21</v>
      </c>
      <c r="BQ714">
        <v>1</v>
      </c>
      <c r="BR714" t="s">
        <v>1004</v>
      </c>
      <c r="BS714" t="s">
        <v>1005</v>
      </c>
      <c r="BT714">
        <v>2</v>
      </c>
      <c r="BU714" t="s">
        <v>1199</v>
      </c>
      <c r="BV714" t="s">
        <v>1200</v>
      </c>
      <c r="BW714">
        <v>4</v>
      </c>
      <c r="BX714" t="s">
        <v>1608</v>
      </c>
      <c r="BY714" t="s">
        <v>1206</v>
      </c>
      <c r="BZ714" t="s">
        <v>654</v>
      </c>
      <c r="CA714" t="s">
        <v>1609</v>
      </c>
      <c r="CB714" s="1">
        <v>13777</v>
      </c>
      <c r="CC714" s="1">
        <v>34092</v>
      </c>
      <c r="CD714" t="s">
        <v>1610</v>
      </c>
      <c r="CE714" t="s">
        <v>1611</v>
      </c>
      <c r="CF714" t="s">
        <v>132</v>
      </c>
      <c r="CG714" t="s">
        <v>1612</v>
      </c>
      <c r="CH714" t="s">
        <v>99</v>
      </c>
      <c r="CI714" t="s">
        <v>1613</v>
      </c>
      <c r="CJ714">
        <v>5176</v>
      </c>
      <c r="CK714">
        <v>2</v>
      </c>
      <c r="CL714">
        <v>22.5</v>
      </c>
    </row>
    <row r="715" spans="1:90">
      <c r="A715">
        <v>10518</v>
      </c>
      <c r="B715">
        <v>38</v>
      </c>
      <c r="C715" s="8">
        <v>263.5</v>
      </c>
      <c r="D715">
        <v>15</v>
      </c>
      <c r="E715">
        <v>0</v>
      </c>
      <c r="F715">
        <v>10518</v>
      </c>
      <c r="G715" t="s">
        <v>151</v>
      </c>
      <c r="H715">
        <v>4</v>
      </c>
      <c r="I715" s="1">
        <v>34845</v>
      </c>
      <c r="J715" s="1">
        <v>34859</v>
      </c>
      <c r="K715" s="1">
        <v>34855</v>
      </c>
      <c r="L715">
        <f>_xlfn.DAYS(orderjoin[[#This Row],[ShippedDate]],orderjoin[[#This Row],[OrderDate]])</f>
        <v>10</v>
      </c>
      <c r="M715">
        <f>_xlfn.DAYS(orderjoin[[#This Row],[RequiredDate]],orderjoin[[#This Row],[ShippedDate]])</f>
        <v>4</v>
      </c>
      <c r="N715">
        <v>2</v>
      </c>
      <c r="O715">
        <v>218.15</v>
      </c>
      <c r="P715" t="s">
        <v>152</v>
      </c>
      <c r="Q715" t="s">
        <v>153</v>
      </c>
      <c r="R715" t="s">
        <v>81</v>
      </c>
      <c r="S715" t="s">
        <v>21</v>
      </c>
      <c r="T715" t="s">
        <v>154</v>
      </c>
      <c r="U715" t="s">
        <v>83</v>
      </c>
      <c r="V715">
        <v>10518</v>
      </c>
      <c r="W715" t="s">
        <v>151</v>
      </c>
      <c r="X715">
        <v>4</v>
      </c>
      <c r="Y715" s="1">
        <v>34845</v>
      </c>
      <c r="Z715" s="1">
        <v>34859</v>
      </c>
      <c r="AA715">
        <f>_xlfn.DAYS(orderjoin[[#This Row],[orders.ShippedDate]],orderjoin[[#This Row],[orders.OrderDate]])</f>
        <v>10</v>
      </c>
      <c r="AB715" s="1">
        <v>34855</v>
      </c>
      <c r="AC715">
        <v>2</v>
      </c>
      <c r="AD715">
        <v>218.15</v>
      </c>
      <c r="AE715" t="s">
        <v>152</v>
      </c>
      <c r="AF715" t="s">
        <v>153</v>
      </c>
      <c r="AG715" t="s">
        <v>81</v>
      </c>
      <c r="AH715" t="s">
        <v>21</v>
      </c>
      <c r="AI715" t="s">
        <v>154</v>
      </c>
      <c r="AJ715" t="s">
        <v>83</v>
      </c>
      <c r="AK715">
        <v>38</v>
      </c>
      <c r="AL715" t="s">
        <v>576</v>
      </c>
      <c r="AM715">
        <v>18</v>
      </c>
      <c r="AN715">
        <v>1</v>
      </c>
      <c r="AO715" t="s">
        <v>577</v>
      </c>
      <c r="AP715" s="7">
        <v>263.5</v>
      </c>
      <c r="AQ715">
        <v>17</v>
      </c>
      <c r="AR715">
        <v>0</v>
      </c>
      <c r="AS715">
        <v>15</v>
      </c>
      <c r="AT715">
        <v>0</v>
      </c>
      <c r="AU715" t="s">
        <v>151</v>
      </c>
      <c r="AV715" t="s">
        <v>152</v>
      </c>
      <c r="AW715" t="s">
        <v>897</v>
      </c>
      <c r="AX715" t="s">
        <v>658</v>
      </c>
      <c r="AY715" t="s">
        <v>153</v>
      </c>
      <c r="AZ715" t="s">
        <v>81</v>
      </c>
      <c r="BA715" t="s">
        <v>21</v>
      </c>
      <c r="BB715" t="s">
        <v>154</v>
      </c>
      <c r="BC715" t="s">
        <v>83</v>
      </c>
      <c r="BD715" t="s">
        <v>898</v>
      </c>
      <c r="BE715" t="s">
        <v>21</v>
      </c>
      <c r="BF715">
        <v>18</v>
      </c>
      <c r="BG715" t="s">
        <v>1135</v>
      </c>
      <c r="BH715" t="s">
        <v>1136</v>
      </c>
      <c r="BI715" t="s">
        <v>717</v>
      </c>
      <c r="BJ715" t="s">
        <v>1137</v>
      </c>
      <c r="BK715" t="s">
        <v>473</v>
      </c>
      <c r="BL715" t="s">
        <v>21</v>
      </c>
      <c r="BM715" t="s">
        <v>1138</v>
      </c>
      <c r="BN715" t="s">
        <v>23</v>
      </c>
      <c r="BO715" t="s">
        <v>1139</v>
      </c>
      <c r="BP715" t="s">
        <v>1140</v>
      </c>
      <c r="BQ715">
        <v>1</v>
      </c>
      <c r="BR715" t="s">
        <v>1004</v>
      </c>
      <c r="BS715" t="s">
        <v>1005</v>
      </c>
      <c r="BT715">
        <v>2</v>
      </c>
      <c r="BU715" t="s">
        <v>1199</v>
      </c>
      <c r="BV715" t="s">
        <v>1200</v>
      </c>
      <c r="BW715">
        <v>4</v>
      </c>
      <c r="BX715" t="s">
        <v>1608</v>
      </c>
      <c r="BY715" t="s">
        <v>1206</v>
      </c>
      <c r="BZ715" t="s">
        <v>654</v>
      </c>
      <c r="CA715" t="s">
        <v>1609</v>
      </c>
      <c r="CB715" s="1">
        <v>13777</v>
      </c>
      <c r="CC715" s="1">
        <v>34092</v>
      </c>
      <c r="CD715" t="s">
        <v>1610</v>
      </c>
      <c r="CE715" t="s">
        <v>1611</v>
      </c>
      <c r="CF715" t="s">
        <v>132</v>
      </c>
      <c r="CG715" t="s">
        <v>1612</v>
      </c>
      <c r="CH715" t="s">
        <v>99</v>
      </c>
      <c r="CI715" t="s">
        <v>1613</v>
      </c>
      <c r="CJ715">
        <v>5176</v>
      </c>
      <c r="CK715">
        <v>2</v>
      </c>
      <c r="CL715">
        <v>3952.5</v>
      </c>
    </row>
    <row r="716" spans="1:90">
      <c r="A716">
        <v>10518</v>
      </c>
      <c r="B716">
        <v>44</v>
      </c>
      <c r="C716" s="8">
        <v>19.45</v>
      </c>
      <c r="D716">
        <v>9</v>
      </c>
      <c r="E716">
        <v>0</v>
      </c>
      <c r="F716">
        <v>10518</v>
      </c>
      <c r="G716" t="s">
        <v>151</v>
      </c>
      <c r="H716">
        <v>4</v>
      </c>
      <c r="I716" s="1">
        <v>34845</v>
      </c>
      <c r="J716" s="1">
        <v>34859</v>
      </c>
      <c r="K716" s="1">
        <v>34855</v>
      </c>
      <c r="L716">
        <f>_xlfn.DAYS(orderjoin[[#This Row],[ShippedDate]],orderjoin[[#This Row],[OrderDate]])</f>
        <v>10</v>
      </c>
      <c r="M716">
        <f>_xlfn.DAYS(orderjoin[[#This Row],[RequiredDate]],orderjoin[[#This Row],[ShippedDate]])</f>
        <v>4</v>
      </c>
      <c r="N716">
        <v>2</v>
      </c>
      <c r="O716">
        <v>218.15</v>
      </c>
      <c r="P716" t="s">
        <v>152</v>
      </c>
      <c r="Q716" t="s">
        <v>153</v>
      </c>
      <c r="R716" t="s">
        <v>81</v>
      </c>
      <c r="S716" t="s">
        <v>21</v>
      </c>
      <c r="T716" t="s">
        <v>154</v>
      </c>
      <c r="U716" t="s">
        <v>83</v>
      </c>
      <c r="V716">
        <v>10518</v>
      </c>
      <c r="W716" t="s">
        <v>151</v>
      </c>
      <c r="X716">
        <v>4</v>
      </c>
      <c r="Y716" s="1">
        <v>34845</v>
      </c>
      <c r="Z716" s="1">
        <v>34859</v>
      </c>
      <c r="AA716">
        <f>_xlfn.DAYS(orderjoin[[#This Row],[orders.ShippedDate]],orderjoin[[#This Row],[orders.OrderDate]])</f>
        <v>10</v>
      </c>
      <c r="AB716" s="1">
        <v>34855</v>
      </c>
      <c r="AC716">
        <v>2</v>
      </c>
      <c r="AD716">
        <v>218.15</v>
      </c>
      <c r="AE716" t="s">
        <v>152</v>
      </c>
      <c r="AF716" t="s">
        <v>153</v>
      </c>
      <c r="AG716" t="s">
        <v>81</v>
      </c>
      <c r="AH716" t="s">
        <v>21</v>
      </c>
      <c r="AI716" t="s">
        <v>154</v>
      </c>
      <c r="AJ716" t="s">
        <v>83</v>
      </c>
      <c r="AK716">
        <v>44</v>
      </c>
      <c r="AL716" t="s">
        <v>588</v>
      </c>
      <c r="AM716">
        <v>20</v>
      </c>
      <c r="AN716">
        <v>2</v>
      </c>
      <c r="AO716" t="s">
        <v>589</v>
      </c>
      <c r="AP716" s="7">
        <v>19.45</v>
      </c>
      <c r="AQ716">
        <v>27</v>
      </c>
      <c r="AR716">
        <v>0</v>
      </c>
      <c r="AS716">
        <v>15</v>
      </c>
      <c r="AT716">
        <v>0</v>
      </c>
      <c r="AU716" t="s">
        <v>151</v>
      </c>
      <c r="AV716" t="s">
        <v>152</v>
      </c>
      <c r="AW716" t="s">
        <v>897</v>
      </c>
      <c r="AX716" t="s">
        <v>658</v>
      </c>
      <c r="AY716" t="s">
        <v>153</v>
      </c>
      <c r="AZ716" t="s">
        <v>81</v>
      </c>
      <c r="BA716" t="s">
        <v>21</v>
      </c>
      <c r="BB716" t="s">
        <v>154</v>
      </c>
      <c r="BC716" t="s">
        <v>83</v>
      </c>
      <c r="BD716" t="s">
        <v>898</v>
      </c>
      <c r="BE716" t="s">
        <v>21</v>
      </c>
      <c r="BF716">
        <v>20</v>
      </c>
      <c r="BG716" t="s">
        <v>1006</v>
      </c>
      <c r="BH716" t="s">
        <v>1007</v>
      </c>
      <c r="BI716" t="s">
        <v>658</v>
      </c>
      <c r="BJ716" t="s">
        <v>1008</v>
      </c>
      <c r="BK716" t="s">
        <v>1009</v>
      </c>
      <c r="BL716" t="s">
        <v>21</v>
      </c>
      <c r="BM716" t="s">
        <v>1010</v>
      </c>
      <c r="BN716" t="s">
        <v>1009</v>
      </c>
      <c r="BO716" t="s">
        <v>1011</v>
      </c>
      <c r="BP716" t="s">
        <v>21</v>
      </c>
      <c r="BQ716">
        <v>2</v>
      </c>
      <c r="BR716" t="s">
        <v>1012</v>
      </c>
      <c r="BS716" t="s">
        <v>1013</v>
      </c>
      <c r="BT716">
        <v>2</v>
      </c>
      <c r="BU716" t="s">
        <v>1199</v>
      </c>
      <c r="BV716" t="s">
        <v>1200</v>
      </c>
      <c r="BW716">
        <v>4</v>
      </c>
      <c r="BX716" t="s">
        <v>1608</v>
      </c>
      <c r="BY716" t="s">
        <v>1206</v>
      </c>
      <c r="BZ716" t="s">
        <v>654</v>
      </c>
      <c r="CA716" t="s">
        <v>1609</v>
      </c>
      <c r="CB716" s="1">
        <v>13777</v>
      </c>
      <c r="CC716" s="1">
        <v>34092</v>
      </c>
      <c r="CD716" t="s">
        <v>1610</v>
      </c>
      <c r="CE716" t="s">
        <v>1611</v>
      </c>
      <c r="CF716" t="s">
        <v>132</v>
      </c>
      <c r="CG716" t="s">
        <v>1612</v>
      </c>
      <c r="CH716" t="s">
        <v>99</v>
      </c>
      <c r="CI716" t="s">
        <v>1613</v>
      </c>
      <c r="CJ716">
        <v>5176</v>
      </c>
      <c r="CK716">
        <v>2</v>
      </c>
      <c r="CL716">
        <v>175.04999999999998</v>
      </c>
    </row>
    <row r="717" spans="1:90">
      <c r="A717">
        <v>10519</v>
      </c>
      <c r="B717">
        <v>10</v>
      </c>
      <c r="C717" s="8">
        <v>31</v>
      </c>
      <c r="D717">
        <v>16</v>
      </c>
      <c r="E717">
        <v>0.05</v>
      </c>
      <c r="F717">
        <v>10519</v>
      </c>
      <c r="G717" t="s">
        <v>48</v>
      </c>
      <c r="H717">
        <v>6</v>
      </c>
      <c r="I717" s="1">
        <v>34848</v>
      </c>
      <c r="J717" s="1">
        <v>34876</v>
      </c>
      <c r="K717" s="1">
        <v>34851</v>
      </c>
      <c r="L717">
        <f>_xlfn.DAYS(orderjoin[[#This Row],[ShippedDate]],orderjoin[[#This Row],[OrderDate]])</f>
        <v>3</v>
      </c>
      <c r="M717">
        <f>_xlfn.DAYS(orderjoin[[#This Row],[RequiredDate]],orderjoin[[#This Row],[ShippedDate]])</f>
        <v>25</v>
      </c>
      <c r="N717">
        <v>3</v>
      </c>
      <c r="O717">
        <v>91.76</v>
      </c>
      <c r="P717" t="s">
        <v>49</v>
      </c>
      <c r="Q717" t="s">
        <v>50</v>
      </c>
      <c r="R717" t="s">
        <v>51</v>
      </c>
      <c r="S717" t="s">
        <v>21</v>
      </c>
      <c r="T717" t="s">
        <v>52</v>
      </c>
      <c r="U717" t="s">
        <v>53</v>
      </c>
      <c r="V717">
        <v>10519</v>
      </c>
      <c r="W717" t="s">
        <v>48</v>
      </c>
      <c r="X717">
        <v>6</v>
      </c>
      <c r="Y717" s="1">
        <v>34848</v>
      </c>
      <c r="Z717" s="1">
        <v>34876</v>
      </c>
      <c r="AA717">
        <f>_xlfn.DAYS(orderjoin[[#This Row],[orders.ShippedDate]],orderjoin[[#This Row],[orders.OrderDate]])</f>
        <v>3</v>
      </c>
      <c r="AB717" s="1">
        <v>34851</v>
      </c>
      <c r="AC717">
        <v>3</v>
      </c>
      <c r="AD717">
        <v>91.76</v>
      </c>
      <c r="AE717" t="s">
        <v>49</v>
      </c>
      <c r="AF717" t="s">
        <v>50</v>
      </c>
      <c r="AG717" t="s">
        <v>51</v>
      </c>
      <c r="AH717" t="s">
        <v>21</v>
      </c>
      <c r="AI717" t="s">
        <v>52</v>
      </c>
      <c r="AJ717" t="s">
        <v>53</v>
      </c>
      <c r="AK717">
        <v>10</v>
      </c>
      <c r="AL717" t="s">
        <v>522</v>
      </c>
      <c r="AM717">
        <v>4</v>
      </c>
      <c r="AN717">
        <v>8</v>
      </c>
      <c r="AO717" t="s">
        <v>523</v>
      </c>
      <c r="AP717" s="7">
        <v>31</v>
      </c>
      <c r="AQ717">
        <v>31</v>
      </c>
      <c r="AR717">
        <v>0</v>
      </c>
      <c r="AS717">
        <v>0</v>
      </c>
      <c r="AT717">
        <v>0</v>
      </c>
      <c r="AU717" t="s">
        <v>48</v>
      </c>
      <c r="AV717" t="s">
        <v>49</v>
      </c>
      <c r="AW717" t="s">
        <v>698</v>
      </c>
      <c r="AX717" t="s">
        <v>658</v>
      </c>
      <c r="AY717" t="s">
        <v>699</v>
      </c>
      <c r="AZ717" t="s">
        <v>51</v>
      </c>
      <c r="BA717" t="s">
        <v>21</v>
      </c>
      <c r="BB717" t="s">
        <v>52</v>
      </c>
      <c r="BC717" t="s">
        <v>53</v>
      </c>
      <c r="BD717" t="s">
        <v>700</v>
      </c>
      <c r="BE717" t="s">
        <v>21</v>
      </c>
      <c r="BF717">
        <v>4</v>
      </c>
      <c r="BG717" t="s">
        <v>1023</v>
      </c>
      <c r="BH717" t="s">
        <v>1024</v>
      </c>
      <c r="BI717" t="s">
        <v>676</v>
      </c>
      <c r="BJ717" t="s">
        <v>1025</v>
      </c>
      <c r="BK717" t="s">
        <v>1026</v>
      </c>
      <c r="BL717" t="s">
        <v>21</v>
      </c>
      <c r="BM717" t="s">
        <v>1027</v>
      </c>
      <c r="BN717" t="s">
        <v>1028</v>
      </c>
      <c r="BO717" t="s">
        <v>1029</v>
      </c>
      <c r="BP717" t="s">
        <v>21</v>
      </c>
      <c r="BQ717">
        <v>8</v>
      </c>
      <c r="BR717" t="s">
        <v>1057</v>
      </c>
      <c r="BS717" t="s">
        <v>1058</v>
      </c>
      <c r="BT717">
        <v>3</v>
      </c>
      <c r="BU717" t="s">
        <v>1201</v>
      </c>
      <c r="BV717" t="s">
        <v>1174</v>
      </c>
      <c r="BW717">
        <v>6</v>
      </c>
      <c r="BX717" t="s">
        <v>1594</v>
      </c>
      <c r="BY717" t="s">
        <v>1208</v>
      </c>
      <c r="BZ717" t="s">
        <v>654</v>
      </c>
      <c r="CA717" t="s">
        <v>1581</v>
      </c>
      <c r="CB717" s="1">
        <v>23194</v>
      </c>
      <c r="CC717" s="1">
        <v>34259</v>
      </c>
      <c r="CD717" t="s">
        <v>1595</v>
      </c>
      <c r="CE717" t="s">
        <v>194</v>
      </c>
      <c r="CF717" t="s">
        <v>21</v>
      </c>
      <c r="CG717" t="s">
        <v>1596</v>
      </c>
      <c r="CH717" t="s">
        <v>196</v>
      </c>
      <c r="CI717" t="s">
        <v>1597</v>
      </c>
      <c r="CJ717">
        <v>428</v>
      </c>
      <c r="CK717">
        <v>5</v>
      </c>
      <c r="CL717">
        <v>471.2</v>
      </c>
    </row>
    <row r="718" spans="1:90">
      <c r="A718">
        <v>10519</v>
      </c>
      <c r="B718">
        <v>56</v>
      </c>
      <c r="C718" s="8">
        <v>38</v>
      </c>
      <c r="D718">
        <v>40</v>
      </c>
      <c r="E718">
        <v>0</v>
      </c>
      <c r="F718">
        <v>10519</v>
      </c>
      <c r="G718" t="s">
        <v>48</v>
      </c>
      <c r="H718">
        <v>6</v>
      </c>
      <c r="I718" s="1">
        <v>34848</v>
      </c>
      <c r="J718" s="1">
        <v>34876</v>
      </c>
      <c r="K718" s="1">
        <v>34851</v>
      </c>
      <c r="L718">
        <f>_xlfn.DAYS(orderjoin[[#This Row],[ShippedDate]],orderjoin[[#This Row],[OrderDate]])</f>
        <v>3</v>
      </c>
      <c r="M718">
        <f>_xlfn.DAYS(orderjoin[[#This Row],[RequiredDate]],orderjoin[[#This Row],[ShippedDate]])</f>
        <v>25</v>
      </c>
      <c r="N718">
        <v>3</v>
      </c>
      <c r="O718">
        <v>91.76</v>
      </c>
      <c r="P718" t="s">
        <v>49</v>
      </c>
      <c r="Q718" t="s">
        <v>50</v>
      </c>
      <c r="R718" t="s">
        <v>51</v>
      </c>
      <c r="S718" t="s">
        <v>21</v>
      </c>
      <c r="T718" t="s">
        <v>52</v>
      </c>
      <c r="U718" t="s">
        <v>53</v>
      </c>
      <c r="V718">
        <v>10519</v>
      </c>
      <c r="W718" t="s">
        <v>48</v>
      </c>
      <c r="X718">
        <v>6</v>
      </c>
      <c r="Y718" s="1">
        <v>34848</v>
      </c>
      <c r="Z718" s="1">
        <v>34876</v>
      </c>
      <c r="AA718">
        <f>_xlfn.DAYS(orderjoin[[#This Row],[orders.ShippedDate]],orderjoin[[#This Row],[orders.OrderDate]])</f>
        <v>3</v>
      </c>
      <c r="AB718" s="1">
        <v>34851</v>
      </c>
      <c r="AC718">
        <v>3</v>
      </c>
      <c r="AD718">
        <v>91.76</v>
      </c>
      <c r="AE718" t="s">
        <v>49</v>
      </c>
      <c r="AF718" t="s">
        <v>50</v>
      </c>
      <c r="AG718" t="s">
        <v>51</v>
      </c>
      <c r="AH718" t="s">
        <v>21</v>
      </c>
      <c r="AI718" t="s">
        <v>52</v>
      </c>
      <c r="AJ718" t="s">
        <v>53</v>
      </c>
      <c r="AK718">
        <v>56</v>
      </c>
      <c r="AL718" t="s">
        <v>612</v>
      </c>
      <c r="AM718">
        <v>26</v>
      </c>
      <c r="AN718">
        <v>5</v>
      </c>
      <c r="AO718" t="s">
        <v>613</v>
      </c>
      <c r="AP718" s="7">
        <v>38</v>
      </c>
      <c r="AQ718">
        <v>21</v>
      </c>
      <c r="AR718">
        <v>10</v>
      </c>
      <c r="AS718">
        <v>30</v>
      </c>
      <c r="AT718">
        <v>0</v>
      </c>
      <c r="AU718" t="s">
        <v>48</v>
      </c>
      <c r="AV718" t="s">
        <v>49</v>
      </c>
      <c r="AW718" t="s">
        <v>698</v>
      </c>
      <c r="AX718" t="s">
        <v>658</v>
      </c>
      <c r="AY718" t="s">
        <v>699</v>
      </c>
      <c r="AZ718" t="s">
        <v>51</v>
      </c>
      <c r="BA718" t="s">
        <v>21</v>
      </c>
      <c r="BB718" t="s">
        <v>52</v>
      </c>
      <c r="BC718" t="s">
        <v>53</v>
      </c>
      <c r="BD718" t="s">
        <v>700</v>
      </c>
      <c r="BE718" t="s">
        <v>21</v>
      </c>
      <c r="BF718">
        <v>26</v>
      </c>
      <c r="BG718" t="s">
        <v>1113</v>
      </c>
      <c r="BH718" t="s">
        <v>1114</v>
      </c>
      <c r="BI718" t="s">
        <v>669</v>
      </c>
      <c r="BJ718" t="s">
        <v>1115</v>
      </c>
      <c r="BK718" t="s">
        <v>1116</v>
      </c>
      <c r="BL718" t="s">
        <v>21</v>
      </c>
      <c r="BM718" t="s">
        <v>1117</v>
      </c>
      <c r="BN718" t="s">
        <v>150</v>
      </c>
      <c r="BO718" t="s">
        <v>1118</v>
      </c>
      <c r="BP718" t="s">
        <v>1119</v>
      </c>
      <c r="BQ718">
        <v>5</v>
      </c>
      <c r="BR718" t="s">
        <v>1021</v>
      </c>
      <c r="BS718" t="s">
        <v>1022</v>
      </c>
      <c r="BT718">
        <v>3</v>
      </c>
      <c r="BU718" t="s">
        <v>1201</v>
      </c>
      <c r="BV718" t="s">
        <v>1174</v>
      </c>
      <c r="BW718">
        <v>6</v>
      </c>
      <c r="BX718" t="s">
        <v>1594</v>
      </c>
      <c r="BY718" t="s">
        <v>1208</v>
      </c>
      <c r="BZ718" t="s">
        <v>654</v>
      </c>
      <c r="CA718" t="s">
        <v>1581</v>
      </c>
      <c r="CB718" s="1">
        <v>23194</v>
      </c>
      <c r="CC718" s="1">
        <v>34259</v>
      </c>
      <c r="CD718" t="s">
        <v>1595</v>
      </c>
      <c r="CE718" t="s">
        <v>194</v>
      </c>
      <c r="CF718" t="s">
        <v>21</v>
      </c>
      <c r="CG718" t="s">
        <v>1596</v>
      </c>
      <c r="CH718" t="s">
        <v>196</v>
      </c>
      <c r="CI718" t="s">
        <v>1597</v>
      </c>
      <c r="CJ718">
        <v>428</v>
      </c>
      <c r="CK718">
        <v>5</v>
      </c>
      <c r="CL718">
        <v>1520</v>
      </c>
    </row>
    <row r="719" spans="1:90">
      <c r="A719">
        <v>10519</v>
      </c>
      <c r="B719">
        <v>60</v>
      </c>
      <c r="C719" s="8">
        <v>34</v>
      </c>
      <c r="D719">
        <v>10</v>
      </c>
      <c r="E719">
        <v>0.05</v>
      </c>
      <c r="F719">
        <v>10519</v>
      </c>
      <c r="G719" t="s">
        <v>48</v>
      </c>
      <c r="H719">
        <v>6</v>
      </c>
      <c r="I719" s="1">
        <v>34848</v>
      </c>
      <c r="J719" s="1">
        <v>34876</v>
      </c>
      <c r="K719" s="1">
        <v>34851</v>
      </c>
      <c r="L719">
        <f>_xlfn.DAYS(orderjoin[[#This Row],[ShippedDate]],orderjoin[[#This Row],[OrderDate]])</f>
        <v>3</v>
      </c>
      <c r="M719">
        <f>_xlfn.DAYS(orderjoin[[#This Row],[RequiredDate]],orderjoin[[#This Row],[ShippedDate]])</f>
        <v>25</v>
      </c>
      <c r="N719">
        <v>3</v>
      </c>
      <c r="O719">
        <v>91.76</v>
      </c>
      <c r="P719" t="s">
        <v>49</v>
      </c>
      <c r="Q719" t="s">
        <v>50</v>
      </c>
      <c r="R719" t="s">
        <v>51</v>
      </c>
      <c r="S719" t="s">
        <v>21</v>
      </c>
      <c r="T719" t="s">
        <v>52</v>
      </c>
      <c r="U719" t="s">
        <v>53</v>
      </c>
      <c r="V719">
        <v>10519</v>
      </c>
      <c r="W719" t="s">
        <v>48</v>
      </c>
      <c r="X719">
        <v>6</v>
      </c>
      <c r="Y719" s="1">
        <v>34848</v>
      </c>
      <c r="Z719" s="1">
        <v>34876</v>
      </c>
      <c r="AA719">
        <f>_xlfn.DAYS(orderjoin[[#This Row],[orders.ShippedDate]],orderjoin[[#This Row],[orders.OrderDate]])</f>
        <v>3</v>
      </c>
      <c r="AB719" s="1">
        <v>34851</v>
      </c>
      <c r="AC719">
        <v>3</v>
      </c>
      <c r="AD719">
        <v>91.76</v>
      </c>
      <c r="AE719" t="s">
        <v>49</v>
      </c>
      <c r="AF719" t="s">
        <v>50</v>
      </c>
      <c r="AG719" t="s">
        <v>51</v>
      </c>
      <c r="AH719" t="s">
        <v>21</v>
      </c>
      <c r="AI719" t="s">
        <v>52</v>
      </c>
      <c r="AJ719" t="s">
        <v>53</v>
      </c>
      <c r="AK719">
        <v>60</v>
      </c>
      <c r="AL719" t="s">
        <v>619</v>
      </c>
      <c r="AM719">
        <v>28</v>
      </c>
      <c r="AN719">
        <v>4</v>
      </c>
      <c r="AO719" t="s">
        <v>620</v>
      </c>
      <c r="AP719" s="7">
        <v>34</v>
      </c>
      <c r="AQ719">
        <v>19</v>
      </c>
      <c r="AR719">
        <v>0</v>
      </c>
      <c r="AS719">
        <v>0</v>
      </c>
      <c r="AT719">
        <v>0</v>
      </c>
      <c r="AU719" t="s">
        <v>48</v>
      </c>
      <c r="AV719" t="s">
        <v>49</v>
      </c>
      <c r="AW719" t="s">
        <v>698</v>
      </c>
      <c r="AX719" t="s">
        <v>658</v>
      </c>
      <c r="AY719" t="s">
        <v>699</v>
      </c>
      <c r="AZ719" t="s">
        <v>51</v>
      </c>
      <c r="BA719" t="s">
        <v>21</v>
      </c>
      <c r="BB719" t="s">
        <v>52</v>
      </c>
      <c r="BC719" t="s">
        <v>53</v>
      </c>
      <c r="BD719" t="s">
        <v>700</v>
      </c>
      <c r="BE719" t="s">
        <v>21</v>
      </c>
      <c r="BF719">
        <v>28</v>
      </c>
      <c r="BG719" t="s">
        <v>1059</v>
      </c>
      <c r="BH719" t="s">
        <v>1060</v>
      </c>
      <c r="BI719" t="s">
        <v>654</v>
      </c>
      <c r="BJ719" t="s">
        <v>1061</v>
      </c>
      <c r="BK719" t="s">
        <v>1062</v>
      </c>
      <c r="BL719" t="s">
        <v>21</v>
      </c>
      <c r="BM719" t="s">
        <v>1063</v>
      </c>
      <c r="BN719" t="s">
        <v>23</v>
      </c>
      <c r="BO719" t="s">
        <v>1064</v>
      </c>
      <c r="BP719" t="s">
        <v>1065</v>
      </c>
      <c r="BQ719">
        <v>4</v>
      </c>
      <c r="BR719" t="s">
        <v>989</v>
      </c>
      <c r="BS719" t="s">
        <v>990</v>
      </c>
      <c r="BT719">
        <v>3</v>
      </c>
      <c r="BU719" t="s">
        <v>1201</v>
      </c>
      <c r="BV719" t="s">
        <v>1174</v>
      </c>
      <c r="BW719">
        <v>6</v>
      </c>
      <c r="BX719" t="s">
        <v>1594</v>
      </c>
      <c r="BY719" t="s">
        <v>1208</v>
      </c>
      <c r="BZ719" t="s">
        <v>654</v>
      </c>
      <c r="CA719" t="s">
        <v>1581</v>
      </c>
      <c r="CB719" s="1">
        <v>23194</v>
      </c>
      <c r="CC719" s="1">
        <v>34259</v>
      </c>
      <c r="CD719" t="s">
        <v>1595</v>
      </c>
      <c r="CE719" t="s">
        <v>194</v>
      </c>
      <c r="CF719" t="s">
        <v>21</v>
      </c>
      <c r="CG719" t="s">
        <v>1596</v>
      </c>
      <c r="CH719" t="s">
        <v>196</v>
      </c>
      <c r="CI719" t="s">
        <v>1597</v>
      </c>
      <c r="CJ719">
        <v>428</v>
      </c>
      <c r="CK719">
        <v>5</v>
      </c>
      <c r="CL719">
        <v>323</v>
      </c>
    </row>
    <row r="720" spans="1:90">
      <c r="A720">
        <v>10520</v>
      </c>
      <c r="B720">
        <v>24</v>
      </c>
      <c r="C720" s="8">
        <v>4.5</v>
      </c>
      <c r="D720">
        <v>8</v>
      </c>
      <c r="E720">
        <v>0</v>
      </c>
      <c r="F720">
        <v>10520</v>
      </c>
      <c r="G720" t="s">
        <v>361</v>
      </c>
      <c r="H720">
        <v>7</v>
      </c>
      <c r="I720" s="1">
        <v>34849</v>
      </c>
      <c r="J720" s="1">
        <v>34877</v>
      </c>
      <c r="K720" s="1">
        <v>34851</v>
      </c>
      <c r="L720">
        <f>_xlfn.DAYS(orderjoin[[#This Row],[ShippedDate]],orderjoin[[#This Row],[OrderDate]])</f>
        <v>2</v>
      </c>
      <c r="M720">
        <f>_xlfn.DAYS(orderjoin[[#This Row],[RequiredDate]],orderjoin[[#This Row],[ShippedDate]])</f>
        <v>26</v>
      </c>
      <c r="N720">
        <v>1</v>
      </c>
      <c r="O720">
        <v>13.37</v>
      </c>
      <c r="P720" t="s">
        <v>362</v>
      </c>
      <c r="Q720" t="s">
        <v>363</v>
      </c>
      <c r="R720" t="s">
        <v>364</v>
      </c>
      <c r="S720" t="s">
        <v>21</v>
      </c>
      <c r="T720" t="s">
        <v>365</v>
      </c>
      <c r="U720" t="s">
        <v>366</v>
      </c>
      <c r="V720">
        <v>10520</v>
      </c>
      <c r="W720" t="s">
        <v>361</v>
      </c>
      <c r="X720">
        <v>7</v>
      </c>
      <c r="Y720" s="1">
        <v>34849</v>
      </c>
      <c r="Z720" s="1">
        <v>34877</v>
      </c>
      <c r="AA720">
        <f>_xlfn.DAYS(orderjoin[[#This Row],[orders.ShippedDate]],orderjoin[[#This Row],[orders.OrderDate]])</f>
        <v>2</v>
      </c>
      <c r="AB720" s="1">
        <v>34851</v>
      </c>
      <c r="AC720">
        <v>1</v>
      </c>
      <c r="AD720">
        <v>13.37</v>
      </c>
      <c r="AE720" t="s">
        <v>362</v>
      </c>
      <c r="AF720" t="s">
        <v>363</v>
      </c>
      <c r="AG720" t="s">
        <v>364</v>
      </c>
      <c r="AH720" t="s">
        <v>21</v>
      </c>
      <c r="AI720" t="s">
        <v>365</v>
      </c>
      <c r="AJ720" t="s">
        <v>366</v>
      </c>
      <c r="AK720">
        <v>24</v>
      </c>
      <c r="AL720" t="s">
        <v>550</v>
      </c>
      <c r="AM720">
        <v>10</v>
      </c>
      <c r="AN720">
        <v>1</v>
      </c>
      <c r="AO720" t="s">
        <v>551</v>
      </c>
      <c r="AP720" s="7">
        <v>4.5</v>
      </c>
      <c r="AQ720">
        <v>20</v>
      </c>
      <c r="AR720">
        <v>0</v>
      </c>
      <c r="AS720">
        <v>0</v>
      </c>
      <c r="AT720">
        <v>1</v>
      </c>
      <c r="AU720" t="s">
        <v>361</v>
      </c>
      <c r="AV720" t="s">
        <v>362</v>
      </c>
      <c r="AW720" t="s">
        <v>869</v>
      </c>
      <c r="AX720" t="s">
        <v>658</v>
      </c>
      <c r="AY720" t="s">
        <v>363</v>
      </c>
      <c r="AZ720" t="s">
        <v>364</v>
      </c>
      <c r="BA720" t="s">
        <v>21</v>
      </c>
      <c r="BB720" t="s">
        <v>365</v>
      </c>
      <c r="BC720" t="s">
        <v>366</v>
      </c>
      <c r="BD720" t="s">
        <v>870</v>
      </c>
      <c r="BE720" t="s">
        <v>871</v>
      </c>
      <c r="BF720">
        <v>10</v>
      </c>
      <c r="BG720" t="s">
        <v>1066</v>
      </c>
      <c r="BH720" t="s">
        <v>1067</v>
      </c>
      <c r="BI720" t="s">
        <v>676</v>
      </c>
      <c r="BJ720" t="s">
        <v>1068</v>
      </c>
      <c r="BK720" t="s">
        <v>200</v>
      </c>
      <c r="BL720" t="s">
        <v>21</v>
      </c>
      <c r="BM720" t="s">
        <v>1069</v>
      </c>
      <c r="BN720" t="s">
        <v>36</v>
      </c>
      <c r="BO720" t="s">
        <v>1070</v>
      </c>
      <c r="BP720" t="s">
        <v>21</v>
      </c>
      <c r="BQ720">
        <v>1</v>
      </c>
      <c r="BR720" t="s">
        <v>1004</v>
      </c>
      <c r="BS720" t="s">
        <v>1005</v>
      </c>
      <c r="BT720">
        <v>1</v>
      </c>
      <c r="BU720" t="s">
        <v>1197</v>
      </c>
      <c r="BV720" t="s">
        <v>1198</v>
      </c>
      <c r="BW720">
        <v>7</v>
      </c>
      <c r="BX720" t="s">
        <v>1618</v>
      </c>
      <c r="BY720" t="s">
        <v>1209</v>
      </c>
      <c r="BZ720" t="s">
        <v>654</v>
      </c>
      <c r="CA720" t="s">
        <v>1581</v>
      </c>
      <c r="CB720" s="1">
        <v>22065</v>
      </c>
      <c r="CC720" s="1">
        <v>34336</v>
      </c>
      <c r="CD720" t="s">
        <v>1619</v>
      </c>
      <c r="CE720" t="s">
        <v>194</v>
      </c>
      <c r="CF720" t="s">
        <v>21</v>
      </c>
      <c r="CG720" t="s">
        <v>1620</v>
      </c>
      <c r="CH720" t="s">
        <v>196</v>
      </c>
      <c r="CI720" t="s">
        <v>1621</v>
      </c>
      <c r="CJ720">
        <v>465</v>
      </c>
      <c r="CK720">
        <v>5</v>
      </c>
      <c r="CL720">
        <v>36</v>
      </c>
    </row>
    <row r="721" spans="1:90">
      <c r="A721">
        <v>10520</v>
      </c>
      <c r="B721">
        <v>53</v>
      </c>
      <c r="C721" s="8">
        <v>32.799999999999997</v>
      </c>
      <c r="D721">
        <v>5</v>
      </c>
      <c r="E721">
        <v>0</v>
      </c>
      <c r="F721">
        <v>10520</v>
      </c>
      <c r="G721" t="s">
        <v>361</v>
      </c>
      <c r="H721">
        <v>7</v>
      </c>
      <c r="I721" s="1">
        <v>34849</v>
      </c>
      <c r="J721" s="1">
        <v>34877</v>
      </c>
      <c r="K721" s="1">
        <v>34851</v>
      </c>
      <c r="L721">
        <f>_xlfn.DAYS(orderjoin[[#This Row],[ShippedDate]],orderjoin[[#This Row],[OrderDate]])</f>
        <v>2</v>
      </c>
      <c r="M721">
        <f>_xlfn.DAYS(orderjoin[[#This Row],[RequiredDate]],orderjoin[[#This Row],[ShippedDate]])</f>
        <v>26</v>
      </c>
      <c r="N721">
        <v>1</v>
      </c>
      <c r="O721">
        <v>13.37</v>
      </c>
      <c r="P721" t="s">
        <v>362</v>
      </c>
      <c r="Q721" t="s">
        <v>363</v>
      </c>
      <c r="R721" t="s">
        <v>364</v>
      </c>
      <c r="S721" t="s">
        <v>21</v>
      </c>
      <c r="T721" t="s">
        <v>365</v>
      </c>
      <c r="U721" t="s">
        <v>366</v>
      </c>
      <c r="V721">
        <v>10520</v>
      </c>
      <c r="W721" t="s">
        <v>361</v>
      </c>
      <c r="X721">
        <v>7</v>
      </c>
      <c r="Y721" s="1">
        <v>34849</v>
      </c>
      <c r="Z721" s="1">
        <v>34877</v>
      </c>
      <c r="AA721">
        <f>_xlfn.DAYS(orderjoin[[#This Row],[orders.ShippedDate]],orderjoin[[#This Row],[orders.OrderDate]])</f>
        <v>2</v>
      </c>
      <c r="AB721" s="1">
        <v>34851</v>
      </c>
      <c r="AC721">
        <v>1</v>
      </c>
      <c r="AD721">
        <v>13.37</v>
      </c>
      <c r="AE721" t="s">
        <v>362</v>
      </c>
      <c r="AF721" t="s">
        <v>363</v>
      </c>
      <c r="AG721" t="s">
        <v>364</v>
      </c>
      <c r="AH721" t="s">
        <v>21</v>
      </c>
      <c r="AI721" t="s">
        <v>365</v>
      </c>
      <c r="AJ721" t="s">
        <v>366</v>
      </c>
      <c r="AK721">
        <v>53</v>
      </c>
      <c r="AL721" t="s">
        <v>606</v>
      </c>
      <c r="AM721">
        <v>24</v>
      </c>
      <c r="AN721">
        <v>6</v>
      </c>
      <c r="AO721" t="s">
        <v>607</v>
      </c>
      <c r="AP721" s="7">
        <v>32.799999999999997</v>
      </c>
      <c r="AQ721">
        <v>0</v>
      </c>
      <c r="AR721">
        <v>0</v>
      </c>
      <c r="AS721">
        <v>0</v>
      </c>
      <c r="AT721">
        <v>1</v>
      </c>
      <c r="AU721" t="s">
        <v>361</v>
      </c>
      <c r="AV721" t="s">
        <v>362</v>
      </c>
      <c r="AW721" t="s">
        <v>869</v>
      </c>
      <c r="AX721" t="s">
        <v>658</v>
      </c>
      <c r="AY721" t="s">
        <v>363</v>
      </c>
      <c r="AZ721" t="s">
        <v>364</v>
      </c>
      <c r="BA721" t="s">
        <v>21</v>
      </c>
      <c r="BB721" t="s">
        <v>365</v>
      </c>
      <c r="BC721" t="s">
        <v>366</v>
      </c>
      <c r="BD721" t="s">
        <v>870</v>
      </c>
      <c r="BE721" t="s">
        <v>871</v>
      </c>
      <c r="BF721">
        <v>24</v>
      </c>
      <c r="BG721" t="s">
        <v>1127</v>
      </c>
      <c r="BH721" t="s">
        <v>1128</v>
      </c>
      <c r="BI721" t="s">
        <v>654</v>
      </c>
      <c r="BJ721" t="s">
        <v>1129</v>
      </c>
      <c r="BK721" t="s">
        <v>1130</v>
      </c>
      <c r="BL721" t="s">
        <v>1131</v>
      </c>
      <c r="BM721" t="s">
        <v>1132</v>
      </c>
      <c r="BN721" t="s">
        <v>1044</v>
      </c>
      <c r="BO721" t="s">
        <v>1133</v>
      </c>
      <c r="BP721" t="s">
        <v>1134</v>
      </c>
      <c r="BQ721">
        <v>6</v>
      </c>
      <c r="BR721" t="s">
        <v>1049</v>
      </c>
      <c r="BS721" t="s">
        <v>1050</v>
      </c>
      <c r="BT721">
        <v>1</v>
      </c>
      <c r="BU721" t="s">
        <v>1197</v>
      </c>
      <c r="BV721" t="s">
        <v>1198</v>
      </c>
      <c r="BW721">
        <v>7</v>
      </c>
      <c r="BX721" t="s">
        <v>1618</v>
      </c>
      <c r="BY721" t="s">
        <v>1209</v>
      </c>
      <c r="BZ721" t="s">
        <v>654</v>
      </c>
      <c r="CA721" t="s">
        <v>1581</v>
      </c>
      <c r="CB721" s="1">
        <v>22065</v>
      </c>
      <c r="CC721" s="1">
        <v>34336</v>
      </c>
      <c r="CD721" t="s">
        <v>1619</v>
      </c>
      <c r="CE721" t="s">
        <v>194</v>
      </c>
      <c r="CF721" t="s">
        <v>21</v>
      </c>
      <c r="CG721" t="s">
        <v>1620</v>
      </c>
      <c r="CH721" t="s">
        <v>196</v>
      </c>
      <c r="CI721" t="s">
        <v>1621</v>
      </c>
      <c r="CJ721">
        <v>465</v>
      </c>
      <c r="CK721">
        <v>5</v>
      </c>
      <c r="CL721">
        <v>164</v>
      </c>
    </row>
    <row r="722" spans="1:90">
      <c r="A722">
        <v>10521</v>
      </c>
      <c r="B722">
        <v>35</v>
      </c>
      <c r="C722" s="8">
        <v>18</v>
      </c>
      <c r="D722">
        <v>3</v>
      </c>
      <c r="E722">
        <v>0</v>
      </c>
      <c r="F722">
        <v>10521</v>
      </c>
      <c r="G722" t="s">
        <v>426</v>
      </c>
      <c r="H722">
        <v>8</v>
      </c>
      <c r="I722" s="1">
        <v>34849</v>
      </c>
      <c r="J722" s="1">
        <v>34877</v>
      </c>
      <c r="K722" s="1">
        <v>34852</v>
      </c>
      <c r="L722">
        <f>_xlfn.DAYS(orderjoin[[#This Row],[ShippedDate]],orderjoin[[#This Row],[OrderDate]])</f>
        <v>3</v>
      </c>
      <c r="M722">
        <f>_xlfn.DAYS(orderjoin[[#This Row],[RequiredDate]],orderjoin[[#This Row],[ShippedDate]])</f>
        <v>25</v>
      </c>
      <c r="N722">
        <v>2</v>
      </c>
      <c r="O722">
        <v>17.22</v>
      </c>
      <c r="P722" t="s">
        <v>427</v>
      </c>
      <c r="Q722" t="s">
        <v>428</v>
      </c>
      <c r="R722" t="s">
        <v>387</v>
      </c>
      <c r="S722" t="s">
        <v>21</v>
      </c>
      <c r="T722" t="s">
        <v>388</v>
      </c>
      <c r="U722" t="s">
        <v>389</v>
      </c>
      <c r="V722">
        <v>10521</v>
      </c>
      <c r="W722" t="s">
        <v>426</v>
      </c>
      <c r="X722">
        <v>8</v>
      </c>
      <c r="Y722" s="1">
        <v>34849</v>
      </c>
      <c r="Z722" s="1">
        <v>34877</v>
      </c>
      <c r="AA722">
        <f>_xlfn.DAYS(orderjoin[[#This Row],[orders.ShippedDate]],orderjoin[[#This Row],[orders.OrderDate]])</f>
        <v>3</v>
      </c>
      <c r="AB722" s="1">
        <v>34852</v>
      </c>
      <c r="AC722">
        <v>2</v>
      </c>
      <c r="AD722">
        <v>17.22</v>
      </c>
      <c r="AE722" t="s">
        <v>427</v>
      </c>
      <c r="AF722" t="s">
        <v>428</v>
      </c>
      <c r="AG722" t="s">
        <v>387</v>
      </c>
      <c r="AH722" t="s">
        <v>21</v>
      </c>
      <c r="AI722" t="s">
        <v>388</v>
      </c>
      <c r="AJ722" t="s">
        <v>389</v>
      </c>
      <c r="AK722">
        <v>35</v>
      </c>
      <c r="AL722" t="s">
        <v>571</v>
      </c>
      <c r="AM722">
        <v>16</v>
      </c>
      <c r="AN722">
        <v>1</v>
      </c>
      <c r="AO722" t="s">
        <v>507</v>
      </c>
      <c r="AP722" s="7">
        <v>18</v>
      </c>
      <c r="AQ722">
        <v>20</v>
      </c>
      <c r="AR722">
        <v>0</v>
      </c>
      <c r="AS722">
        <v>15</v>
      </c>
      <c r="AT722">
        <v>0</v>
      </c>
      <c r="AU722" t="s">
        <v>426</v>
      </c>
      <c r="AV722" t="s">
        <v>427</v>
      </c>
      <c r="AW722" t="s">
        <v>691</v>
      </c>
      <c r="AX722" t="s">
        <v>692</v>
      </c>
      <c r="AY722" t="s">
        <v>428</v>
      </c>
      <c r="AZ722" t="s">
        <v>387</v>
      </c>
      <c r="BA722" t="s">
        <v>21</v>
      </c>
      <c r="BB722" t="s">
        <v>388</v>
      </c>
      <c r="BC722" t="s">
        <v>389</v>
      </c>
      <c r="BD722" t="s">
        <v>693</v>
      </c>
      <c r="BE722" t="s">
        <v>694</v>
      </c>
      <c r="BF722">
        <v>16</v>
      </c>
      <c r="BG722" t="s">
        <v>1168</v>
      </c>
      <c r="BH722" t="s">
        <v>1169</v>
      </c>
      <c r="BI722" t="s">
        <v>1170</v>
      </c>
      <c r="BJ722" t="s">
        <v>1171</v>
      </c>
      <c r="BK722" t="s">
        <v>1172</v>
      </c>
      <c r="BL722" t="s">
        <v>232</v>
      </c>
      <c r="BM722" t="s">
        <v>1173</v>
      </c>
      <c r="BN722" t="s">
        <v>99</v>
      </c>
      <c r="BO722" t="s">
        <v>1174</v>
      </c>
      <c r="BP722" t="s">
        <v>21</v>
      </c>
      <c r="BQ722">
        <v>1</v>
      </c>
      <c r="BR722" t="s">
        <v>1004</v>
      </c>
      <c r="BS722" t="s">
        <v>1005</v>
      </c>
      <c r="BT722">
        <v>2</v>
      </c>
      <c r="BU722" t="s">
        <v>1199</v>
      </c>
      <c r="BV722" t="s">
        <v>1200</v>
      </c>
      <c r="BW722">
        <v>8</v>
      </c>
      <c r="BX722" t="s">
        <v>1598</v>
      </c>
      <c r="BY722" t="s">
        <v>1210</v>
      </c>
      <c r="BZ722" t="s">
        <v>1211</v>
      </c>
      <c r="CA722" t="s">
        <v>1586</v>
      </c>
      <c r="CB722" s="1">
        <v>21194</v>
      </c>
      <c r="CC722" s="1">
        <v>34398</v>
      </c>
      <c r="CD722" t="s">
        <v>1599</v>
      </c>
      <c r="CE722" t="s">
        <v>131</v>
      </c>
      <c r="CF722" t="s">
        <v>132</v>
      </c>
      <c r="CG722" t="s">
        <v>1600</v>
      </c>
      <c r="CH722" t="s">
        <v>99</v>
      </c>
      <c r="CI722" t="s">
        <v>1601</v>
      </c>
      <c r="CJ722">
        <v>2344</v>
      </c>
      <c r="CK722">
        <v>2</v>
      </c>
      <c r="CL722">
        <v>54</v>
      </c>
    </row>
    <row r="723" spans="1:90">
      <c r="A723">
        <v>10521</v>
      </c>
      <c r="B723">
        <v>41</v>
      </c>
      <c r="C723" s="8">
        <v>9.65</v>
      </c>
      <c r="D723">
        <v>10</v>
      </c>
      <c r="E723">
        <v>0</v>
      </c>
      <c r="F723">
        <v>10521</v>
      </c>
      <c r="G723" t="s">
        <v>426</v>
      </c>
      <c r="H723">
        <v>8</v>
      </c>
      <c r="I723" s="1">
        <v>34849</v>
      </c>
      <c r="J723" s="1">
        <v>34877</v>
      </c>
      <c r="K723" s="1">
        <v>34852</v>
      </c>
      <c r="L723">
        <f>_xlfn.DAYS(orderjoin[[#This Row],[ShippedDate]],orderjoin[[#This Row],[OrderDate]])</f>
        <v>3</v>
      </c>
      <c r="M723">
        <f>_xlfn.DAYS(orderjoin[[#This Row],[RequiredDate]],orderjoin[[#This Row],[ShippedDate]])</f>
        <v>25</v>
      </c>
      <c r="N723">
        <v>2</v>
      </c>
      <c r="O723">
        <v>17.22</v>
      </c>
      <c r="P723" t="s">
        <v>427</v>
      </c>
      <c r="Q723" t="s">
        <v>428</v>
      </c>
      <c r="R723" t="s">
        <v>387</v>
      </c>
      <c r="S723" t="s">
        <v>21</v>
      </c>
      <c r="T723" t="s">
        <v>388</v>
      </c>
      <c r="U723" t="s">
        <v>389</v>
      </c>
      <c r="V723">
        <v>10521</v>
      </c>
      <c r="W723" t="s">
        <v>426</v>
      </c>
      <c r="X723">
        <v>8</v>
      </c>
      <c r="Y723" s="1">
        <v>34849</v>
      </c>
      <c r="Z723" s="1">
        <v>34877</v>
      </c>
      <c r="AA723">
        <f>_xlfn.DAYS(orderjoin[[#This Row],[orders.ShippedDate]],orderjoin[[#This Row],[orders.OrderDate]])</f>
        <v>3</v>
      </c>
      <c r="AB723" s="1">
        <v>34852</v>
      </c>
      <c r="AC723">
        <v>2</v>
      </c>
      <c r="AD723">
        <v>17.22</v>
      </c>
      <c r="AE723" t="s">
        <v>427</v>
      </c>
      <c r="AF723" t="s">
        <v>428</v>
      </c>
      <c r="AG723" t="s">
        <v>387</v>
      </c>
      <c r="AH723" t="s">
        <v>21</v>
      </c>
      <c r="AI723" t="s">
        <v>388</v>
      </c>
      <c r="AJ723" t="s">
        <v>389</v>
      </c>
      <c r="AK723">
        <v>41</v>
      </c>
      <c r="AL723" t="s">
        <v>582</v>
      </c>
      <c r="AM723">
        <v>19</v>
      </c>
      <c r="AN723">
        <v>8</v>
      </c>
      <c r="AO723" t="s">
        <v>583</v>
      </c>
      <c r="AP723" s="7">
        <v>9.65</v>
      </c>
      <c r="AQ723">
        <v>85</v>
      </c>
      <c r="AR723">
        <v>0</v>
      </c>
      <c r="AS723">
        <v>10</v>
      </c>
      <c r="AT723">
        <v>0</v>
      </c>
      <c r="AU723" t="s">
        <v>426</v>
      </c>
      <c r="AV723" t="s">
        <v>427</v>
      </c>
      <c r="AW723" t="s">
        <v>691</v>
      </c>
      <c r="AX723" t="s">
        <v>692</v>
      </c>
      <c r="AY723" t="s">
        <v>428</v>
      </c>
      <c r="AZ723" t="s">
        <v>387</v>
      </c>
      <c r="BA723" t="s">
        <v>21</v>
      </c>
      <c r="BB723" t="s">
        <v>388</v>
      </c>
      <c r="BC723" t="s">
        <v>389</v>
      </c>
      <c r="BD723" t="s">
        <v>693</v>
      </c>
      <c r="BE723" t="s">
        <v>694</v>
      </c>
      <c r="BF723">
        <v>19</v>
      </c>
      <c r="BG723" t="s">
        <v>1086</v>
      </c>
      <c r="BH723" t="s">
        <v>1087</v>
      </c>
      <c r="BI723" t="s">
        <v>1088</v>
      </c>
      <c r="BJ723" t="s">
        <v>1089</v>
      </c>
      <c r="BK723" t="s">
        <v>1090</v>
      </c>
      <c r="BL723" t="s">
        <v>1091</v>
      </c>
      <c r="BM723" t="s">
        <v>1092</v>
      </c>
      <c r="BN723" t="s">
        <v>99</v>
      </c>
      <c r="BO723" t="s">
        <v>1093</v>
      </c>
      <c r="BP723" t="s">
        <v>1094</v>
      </c>
      <c r="BQ723">
        <v>8</v>
      </c>
      <c r="BR723" t="s">
        <v>1057</v>
      </c>
      <c r="BS723" t="s">
        <v>1058</v>
      </c>
      <c r="BT723">
        <v>2</v>
      </c>
      <c r="BU723" t="s">
        <v>1199</v>
      </c>
      <c r="BV723" t="s">
        <v>1200</v>
      </c>
      <c r="BW723">
        <v>8</v>
      </c>
      <c r="BX723" t="s">
        <v>1598</v>
      </c>
      <c r="BY723" t="s">
        <v>1210</v>
      </c>
      <c r="BZ723" t="s">
        <v>1211</v>
      </c>
      <c r="CA723" t="s">
        <v>1586</v>
      </c>
      <c r="CB723" s="1">
        <v>21194</v>
      </c>
      <c r="CC723" s="1">
        <v>34398</v>
      </c>
      <c r="CD723" t="s">
        <v>1599</v>
      </c>
      <c r="CE723" t="s">
        <v>131</v>
      </c>
      <c r="CF723" t="s">
        <v>132</v>
      </c>
      <c r="CG723" t="s">
        <v>1600</v>
      </c>
      <c r="CH723" t="s">
        <v>99</v>
      </c>
      <c r="CI723" t="s">
        <v>1601</v>
      </c>
      <c r="CJ723">
        <v>2344</v>
      </c>
      <c r="CK723">
        <v>2</v>
      </c>
      <c r="CL723">
        <v>96.5</v>
      </c>
    </row>
    <row r="724" spans="1:90">
      <c r="A724">
        <v>10521</v>
      </c>
      <c r="B724">
        <v>68</v>
      </c>
      <c r="C724" s="8">
        <v>12.5</v>
      </c>
      <c r="D724">
        <v>6</v>
      </c>
      <c r="E724">
        <v>0</v>
      </c>
      <c r="F724">
        <v>10521</v>
      </c>
      <c r="G724" t="s">
        <v>426</v>
      </c>
      <c r="H724">
        <v>8</v>
      </c>
      <c r="I724" s="1">
        <v>34849</v>
      </c>
      <c r="J724" s="1">
        <v>34877</v>
      </c>
      <c r="K724" s="1">
        <v>34852</v>
      </c>
      <c r="L724">
        <f>_xlfn.DAYS(orderjoin[[#This Row],[ShippedDate]],orderjoin[[#This Row],[OrderDate]])</f>
        <v>3</v>
      </c>
      <c r="M724">
        <f>_xlfn.DAYS(orderjoin[[#This Row],[RequiredDate]],orderjoin[[#This Row],[ShippedDate]])</f>
        <v>25</v>
      </c>
      <c r="N724">
        <v>2</v>
      </c>
      <c r="O724">
        <v>17.22</v>
      </c>
      <c r="P724" t="s">
        <v>427</v>
      </c>
      <c r="Q724" t="s">
        <v>428</v>
      </c>
      <c r="R724" t="s">
        <v>387</v>
      </c>
      <c r="S724" t="s">
        <v>21</v>
      </c>
      <c r="T724" t="s">
        <v>388</v>
      </c>
      <c r="U724" t="s">
        <v>389</v>
      </c>
      <c r="V724">
        <v>10521</v>
      </c>
      <c r="W724" t="s">
        <v>426</v>
      </c>
      <c r="X724">
        <v>8</v>
      </c>
      <c r="Y724" s="1">
        <v>34849</v>
      </c>
      <c r="Z724" s="1">
        <v>34877</v>
      </c>
      <c r="AA724">
        <f>_xlfn.DAYS(orderjoin[[#This Row],[orders.ShippedDate]],orderjoin[[#This Row],[orders.OrderDate]])</f>
        <v>3</v>
      </c>
      <c r="AB724" s="1">
        <v>34852</v>
      </c>
      <c r="AC724">
        <v>2</v>
      </c>
      <c r="AD724">
        <v>17.22</v>
      </c>
      <c r="AE724" t="s">
        <v>427</v>
      </c>
      <c r="AF724" t="s">
        <v>428</v>
      </c>
      <c r="AG724" t="s">
        <v>387</v>
      </c>
      <c r="AH724" t="s">
        <v>21</v>
      </c>
      <c r="AI724" t="s">
        <v>388</v>
      </c>
      <c r="AJ724" t="s">
        <v>389</v>
      </c>
      <c r="AK724">
        <v>68</v>
      </c>
      <c r="AL724" t="s">
        <v>634</v>
      </c>
      <c r="AM724">
        <v>8</v>
      </c>
      <c r="AN724">
        <v>3</v>
      </c>
      <c r="AO724" t="s">
        <v>635</v>
      </c>
      <c r="AP724" s="7">
        <v>12.5</v>
      </c>
      <c r="AQ724">
        <v>6</v>
      </c>
      <c r="AR724">
        <v>10</v>
      </c>
      <c r="AS724">
        <v>15</v>
      </c>
      <c r="AT724">
        <v>0</v>
      </c>
      <c r="AU724" t="s">
        <v>426</v>
      </c>
      <c r="AV724" t="s">
        <v>427</v>
      </c>
      <c r="AW724" t="s">
        <v>691</v>
      </c>
      <c r="AX724" t="s">
        <v>692</v>
      </c>
      <c r="AY724" t="s">
        <v>428</v>
      </c>
      <c r="AZ724" t="s">
        <v>387</v>
      </c>
      <c r="BA724" t="s">
        <v>21</v>
      </c>
      <c r="BB724" t="s">
        <v>388</v>
      </c>
      <c r="BC724" t="s">
        <v>389</v>
      </c>
      <c r="BD724" t="s">
        <v>693</v>
      </c>
      <c r="BE724" t="s">
        <v>694</v>
      </c>
      <c r="BF724">
        <v>8</v>
      </c>
      <c r="BG724" t="s">
        <v>1107</v>
      </c>
      <c r="BH724" t="s">
        <v>1108</v>
      </c>
      <c r="BI724" t="s">
        <v>654</v>
      </c>
      <c r="BJ724" t="s">
        <v>1109</v>
      </c>
      <c r="BK724" t="s">
        <v>1110</v>
      </c>
      <c r="BL724" t="s">
        <v>21</v>
      </c>
      <c r="BM724" t="s">
        <v>1111</v>
      </c>
      <c r="BN724" t="s">
        <v>196</v>
      </c>
      <c r="BO724" t="s">
        <v>1112</v>
      </c>
      <c r="BP724" t="s">
        <v>21</v>
      </c>
      <c r="BQ724">
        <v>3</v>
      </c>
      <c r="BR724" t="s">
        <v>1047</v>
      </c>
      <c r="BS724" t="s">
        <v>1048</v>
      </c>
      <c r="BT724">
        <v>2</v>
      </c>
      <c r="BU724" t="s">
        <v>1199</v>
      </c>
      <c r="BV724" t="s">
        <v>1200</v>
      </c>
      <c r="BW724">
        <v>8</v>
      </c>
      <c r="BX724" t="s">
        <v>1598</v>
      </c>
      <c r="BY724" t="s">
        <v>1210</v>
      </c>
      <c r="BZ724" t="s">
        <v>1211</v>
      </c>
      <c r="CA724" t="s">
        <v>1586</v>
      </c>
      <c r="CB724" s="1">
        <v>21194</v>
      </c>
      <c r="CC724" s="1">
        <v>34398</v>
      </c>
      <c r="CD724" t="s">
        <v>1599</v>
      </c>
      <c r="CE724" t="s">
        <v>131</v>
      </c>
      <c r="CF724" t="s">
        <v>132</v>
      </c>
      <c r="CG724" t="s">
        <v>1600</v>
      </c>
      <c r="CH724" t="s">
        <v>99</v>
      </c>
      <c r="CI724" t="s">
        <v>1601</v>
      </c>
      <c r="CJ724">
        <v>2344</v>
      </c>
      <c r="CK724">
        <v>2</v>
      </c>
      <c r="CL724">
        <v>75</v>
      </c>
    </row>
    <row r="725" spans="1:90">
      <c r="A725">
        <v>10522</v>
      </c>
      <c r="B725">
        <v>1</v>
      </c>
      <c r="C725" s="8">
        <v>18</v>
      </c>
      <c r="D725">
        <v>40</v>
      </c>
      <c r="E725">
        <v>0.2</v>
      </c>
      <c r="F725">
        <v>10522</v>
      </c>
      <c r="G725" t="s">
        <v>165</v>
      </c>
      <c r="H725">
        <v>4</v>
      </c>
      <c r="I725" s="1">
        <v>34850</v>
      </c>
      <c r="J725" s="1">
        <v>34878</v>
      </c>
      <c r="K725" s="1">
        <v>34856</v>
      </c>
      <c r="L725">
        <f>_xlfn.DAYS(orderjoin[[#This Row],[ShippedDate]],orderjoin[[#This Row],[OrderDate]])</f>
        <v>6</v>
      </c>
      <c r="M725">
        <f>_xlfn.DAYS(orderjoin[[#This Row],[RequiredDate]],orderjoin[[#This Row],[ShippedDate]])</f>
        <v>22</v>
      </c>
      <c r="N725">
        <v>1</v>
      </c>
      <c r="O725">
        <v>45.33</v>
      </c>
      <c r="P725" t="s">
        <v>166</v>
      </c>
      <c r="Q725" t="s">
        <v>167</v>
      </c>
      <c r="R725" t="s">
        <v>168</v>
      </c>
      <c r="S725" t="s">
        <v>21</v>
      </c>
      <c r="T725" t="s">
        <v>169</v>
      </c>
      <c r="U725" t="s">
        <v>29</v>
      </c>
      <c r="V725">
        <v>10522</v>
      </c>
      <c r="W725" t="s">
        <v>165</v>
      </c>
      <c r="X725">
        <v>4</v>
      </c>
      <c r="Y725" s="1">
        <v>34850</v>
      </c>
      <c r="Z725" s="1">
        <v>34878</v>
      </c>
      <c r="AA725">
        <f>_xlfn.DAYS(orderjoin[[#This Row],[orders.ShippedDate]],orderjoin[[#This Row],[orders.OrderDate]])</f>
        <v>6</v>
      </c>
      <c r="AB725" s="1">
        <v>34856</v>
      </c>
      <c r="AC725">
        <v>1</v>
      </c>
      <c r="AD725">
        <v>45.33</v>
      </c>
      <c r="AE725" t="s">
        <v>166</v>
      </c>
      <c r="AF725" t="s">
        <v>167</v>
      </c>
      <c r="AG725" t="s">
        <v>168</v>
      </c>
      <c r="AH725" t="s">
        <v>21</v>
      </c>
      <c r="AI725" t="s">
        <v>169</v>
      </c>
      <c r="AJ725" t="s">
        <v>29</v>
      </c>
      <c r="AK725">
        <v>1</v>
      </c>
      <c r="AL725" t="s">
        <v>504</v>
      </c>
      <c r="AM725">
        <v>1</v>
      </c>
      <c r="AN725">
        <v>1</v>
      </c>
      <c r="AO725" t="s">
        <v>505</v>
      </c>
      <c r="AP725" s="7">
        <v>18</v>
      </c>
      <c r="AQ725">
        <v>39</v>
      </c>
      <c r="AR725">
        <v>0</v>
      </c>
      <c r="AS725">
        <v>10</v>
      </c>
      <c r="AT725">
        <v>0</v>
      </c>
      <c r="AU725" t="s">
        <v>165</v>
      </c>
      <c r="AV725" t="s">
        <v>166</v>
      </c>
      <c r="AW725" t="s">
        <v>791</v>
      </c>
      <c r="AX725" t="s">
        <v>654</v>
      </c>
      <c r="AY725" t="s">
        <v>167</v>
      </c>
      <c r="AZ725" t="s">
        <v>168</v>
      </c>
      <c r="BA725" t="s">
        <v>21</v>
      </c>
      <c r="BB725" t="s">
        <v>169</v>
      </c>
      <c r="BC725" t="s">
        <v>29</v>
      </c>
      <c r="BD725" t="s">
        <v>792</v>
      </c>
      <c r="BE725" t="s">
        <v>793</v>
      </c>
      <c r="BF725">
        <v>1</v>
      </c>
      <c r="BG725" t="s">
        <v>998</v>
      </c>
      <c r="BH725" t="s">
        <v>999</v>
      </c>
      <c r="BI725" t="s">
        <v>1000</v>
      </c>
      <c r="BJ725" t="s">
        <v>1001</v>
      </c>
      <c r="BK725" t="s">
        <v>194</v>
      </c>
      <c r="BL725" t="s">
        <v>21</v>
      </c>
      <c r="BM725" t="s">
        <v>1002</v>
      </c>
      <c r="BN725" t="s">
        <v>196</v>
      </c>
      <c r="BO725" t="s">
        <v>1003</v>
      </c>
      <c r="BP725" t="s">
        <v>21</v>
      </c>
      <c r="BQ725">
        <v>1</v>
      </c>
      <c r="BR725" t="s">
        <v>1004</v>
      </c>
      <c r="BS725" t="s">
        <v>1005</v>
      </c>
      <c r="BT725">
        <v>1</v>
      </c>
      <c r="BU725" t="s">
        <v>1197</v>
      </c>
      <c r="BV725" t="s">
        <v>1198</v>
      </c>
      <c r="BW725">
        <v>4</v>
      </c>
      <c r="BX725" t="s">
        <v>1608</v>
      </c>
      <c r="BY725" t="s">
        <v>1206</v>
      </c>
      <c r="BZ725" t="s">
        <v>654</v>
      </c>
      <c r="CA725" t="s">
        <v>1609</v>
      </c>
      <c r="CB725" s="1">
        <v>13777</v>
      </c>
      <c r="CC725" s="1">
        <v>34092</v>
      </c>
      <c r="CD725" t="s">
        <v>1610</v>
      </c>
      <c r="CE725" t="s">
        <v>1611</v>
      </c>
      <c r="CF725" t="s">
        <v>132</v>
      </c>
      <c r="CG725" t="s">
        <v>1612</v>
      </c>
      <c r="CH725" t="s">
        <v>99</v>
      </c>
      <c r="CI725" t="s">
        <v>1613</v>
      </c>
      <c r="CJ725">
        <v>5176</v>
      </c>
      <c r="CK725">
        <v>2</v>
      </c>
      <c r="CL725">
        <v>576</v>
      </c>
    </row>
    <row r="726" spans="1:90">
      <c r="A726">
        <v>10522</v>
      </c>
      <c r="B726">
        <v>8</v>
      </c>
      <c r="C726" s="8">
        <v>40</v>
      </c>
      <c r="D726">
        <v>24</v>
      </c>
      <c r="E726">
        <v>0</v>
      </c>
      <c r="F726">
        <v>10522</v>
      </c>
      <c r="G726" t="s">
        <v>165</v>
      </c>
      <c r="H726">
        <v>4</v>
      </c>
      <c r="I726" s="1">
        <v>34850</v>
      </c>
      <c r="J726" s="1">
        <v>34878</v>
      </c>
      <c r="K726" s="1">
        <v>34856</v>
      </c>
      <c r="L726">
        <f>_xlfn.DAYS(orderjoin[[#This Row],[ShippedDate]],orderjoin[[#This Row],[OrderDate]])</f>
        <v>6</v>
      </c>
      <c r="M726">
        <f>_xlfn.DAYS(orderjoin[[#This Row],[RequiredDate]],orderjoin[[#This Row],[ShippedDate]])</f>
        <v>22</v>
      </c>
      <c r="N726">
        <v>1</v>
      </c>
      <c r="O726">
        <v>45.33</v>
      </c>
      <c r="P726" t="s">
        <v>166</v>
      </c>
      <c r="Q726" t="s">
        <v>167</v>
      </c>
      <c r="R726" t="s">
        <v>168</v>
      </c>
      <c r="S726" t="s">
        <v>21</v>
      </c>
      <c r="T726" t="s">
        <v>169</v>
      </c>
      <c r="U726" t="s">
        <v>29</v>
      </c>
      <c r="V726">
        <v>10522</v>
      </c>
      <c r="W726" t="s">
        <v>165</v>
      </c>
      <c r="X726">
        <v>4</v>
      </c>
      <c r="Y726" s="1">
        <v>34850</v>
      </c>
      <c r="Z726" s="1">
        <v>34878</v>
      </c>
      <c r="AA726">
        <f>_xlfn.DAYS(orderjoin[[#This Row],[orders.ShippedDate]],orderjoin[[#This Row],[orders.OrderDate]])</f>
        <v>6</v>
      </c>
      <c r="AB726" s="1">
        <v>34856</v>
      </c>
      <c r="AC726">
        <v>1</v>
      </c>
      <c r="AD726">
        <v>45.33</v>
      </c>
      <c r="AE726" t="s">
        <v>166</v>
      </c>
      <c r="AF726" t="s">
        <v>167</v>
      </c>
      <c r="AG726" t="s">
        <v>168</v>
      </c>
      <c r="AH726" t="s">
        <v>21</v>
      </c>
      <c r="AI726" t="s">
        <v>169</v>
      </c>
      <c r="AJ726" t="s">
        <v>29</v>
      </c>
      <c r="AK726">
        <v>8</v>
      </c>
      <c r="AL726" t="s">
        <v>518</v>
      </c>
      <c r="AM726">
        <v>3</v>
      </c>
      <c r="AN726">
        <v>2</v>
      </c>
      <c r="AO726" t="s">
        <v>519</v>
      </c>
      <c r="AP726" s="7">
        <v>40</v>
      </c>
      <c r="AQ726">
        <v>6</v>
      </c>
      <c r="AR726">
        <v>0</v>
      </c>
      <c r="AS726">
        <v>0</v>
      </c>
      <c r="AT726">
        <v>0</v>
      </c>
      <c r="AU726" t="s">
        <v>165</v>
      </c>
      <c r="AV726" t="s">
        <v>166</v>
      </c>
      <c r="AW726" t="s">
        <v>791</v>
      </c>
      <c r="AX726" t="s">
        <v>654</v>
      </c>
      <c r="AY726" t="s">
        <v>167</v>
      </c>
      <c r="AZ726" t="s">
        <v>168</v>
      </c>
      <c r="BA726" t="s">
        <v>21</v>
      </c>
      <c r="BB726" t="s">
        <v>169</v>
      </c>
      <c r="BC726" t="s">
        <v>29</v>
      </c>
      <c r="BD726" t="s">
        <v>792</v>
      </c>
      <c r="BE726" t="s">
        <v>793</v>
      </c>
      <c r="BF726">
        <v>3</v>
      </c>
      <c r="BG726" t="s">
        <v>1099</v>
      </c>
      <c r="BH726" t="s">
        <v>1100</v>
      </c>
      <c r="BI726" t="s">
        <v>654</v>
      </c>
      <c r="BJ726" t="s">
        <v>1101</v>
      </c>
      <c r="BK726" t="s">
        <v>1102</v>
      </c>
      <c r="BL726" t="s">
        <v>1103</v>
      </c>
      <c r="BM726" t="s">
        <v>1104</v>
      </c>
      <c r="BN726" t="s">
        <v>99</v>
      </c>
      <c r="BO726" t="s">
        <v>1105</v>
      </c>
      <c r="BP726" t="s">
        <v>1106</v>
      </c>
      <c r="BQ726">
        <v>2</v>
      </c>
      <c r="BR726" t="s">
        <v>1012</v>
      </c>
      <c r="BS726" t="s">
        <v>1013</v>
      </c>
      <c r="BT726">
        <v>1</v>
      </c>
      <c r="BU726" t="s">
        <v>1197</v>
      </c>
      <c r="BV726" t="s">
        <v>1198</v>
      </c>
      <c r="BW726">
        <v>4</v>
      </c>
      <c r="BX726" t="s">
        <v>1608</v>
      </c>
      <c r="BY726" t="s">
        <v>1206</v>
      </c>
      <c r="BZ726" t="s">
        <v>654</v>
      </c>
      <c r="CA726" t="s">
        <v>1609</v>
      </c>
      <c r="CB726" s="1">
        <v>13777</v>
      </c>
      <c r="CC726" s="1">
        <v>34092</v>
      </c>
      <c r="CD726" t="s">
        <v>1610</v>
      </c>
      <c r="CE726" t="s">
        <v>1611</v>
      </c>
      <c r="CF726" t="s">
        <v>132</v>
      </c>
      <c r="CG726" t="s">
        <v>1612</v>
      </c>
      <c r="CH726" t="s">
        <v>99</v>
      </c>
      <c r="CI726" t="s">
        <v>1613</v>
      </c>
      <c r="CJ726">
        <v>5176</v>
      </c>
      <c r="CK726">
        <v>2</v>
      </c>
      <c r="CL726">
        <v>960</v>
      </c>
    </row>
    <row r="727" spans="1:90">
      <c r="A727">
        <v>10522</v>
      </c>
      <c r="B727">
        <v>30</v>
      </c>
      <c r="C727" s="8">
        <v>25.89</v>
      </c>
      <c r="D727">
        <v>20</v>
      </c>
      <c r="E727">
        <v>0.2</v>
      </c>
      <c r="F727">
        <v>10522</v>
      </c>
      <c r="G727" t="s">
        <v>165</v>
      </c>
      <c r="H727">
        <v>4</v>
      </c>
      <c r="I727" s="1">
        <v>34850</v>
      </c>
      <c r="J727" s="1">
        <v>34878</v>
      </c>
      <c r="K727" s="1">
        <v>34856</v>
      </c>
      <c r="L727">
        <f>_xlfn.DAYS(orderjoin[[#This Row],[ShippedDate]],orderjoin[[#This Row],[OrderDate]])</f>
        <v>6</v>
      </c>
      <c r="M727">
        <f>_xlfn.DAYS(orderjoin[[#This Row],[RequiredDate]],orderjoin[[#This Row],[ShippedDate]])</f>
        <v>22</v>
      </c>
      <c r="N727">
        <v>1</v>
      </c>
      <c r="O727">
        <v>45.33</v>
      </c>
      <c r="P727" t="s">
        <v>166</v>
      </c>
      <c r="Q727" t="s">
        <v>167</v>
      </c>
      <c r="R727" t="s">
        <v>168</v>
      </c>
      <c r="S727" t="s">
        <v>21</v>
      </c>
      <c r="T727" t="s">
        <v>169</v>
      </c>
      <c r="U727" t="s">
        <v>29</v>
      </c>
      <c r="V727">
        <v>10522</v>
      </c>
      <c r="W727" t="s">
        <v>165</v>
      </c>
      <c r="X727">
        <v>4</v>
      </c>
      <c r="Y727" s="1">
        <v>34850</v>
      </c>
      <c r="Z727" s="1">
        <v>34878</v>
      </c>
      <c r="AA727">
        <f>_xlfn.DAYS(orderjoin[[#This Row],[orders.ShippedDate]],orderjoin[[#This Row],[orders.OrderDate]])</f>
        <v>6</v>
      </c>
      <c r="AB727" s="1">
        <v>34856</v>
      </c>
      <c r="AC727">
        <v>1</v>
      </c>
      <c r="AD727">
        <v>45.33</v>
      </c>
      <c r="AE727" t="s">
        <v>166</v>
      </c>
      <c r="AF727" t="s">
        <v>167</v>
      </c>
      <c r="AG727" t="s">
        <v>168</v>
      </c>
      <c r="AH727" t="s">
        <v>21</v>
      </c>
      <c r="AI727" t="s">
        <v>169</v>
      </c>
      <c r="AJ727" t="s">
        <v>29</v>
      </c>
      <c r="AK727">
        <v>30</v>
      </c>
      <c r="AL727" t="s">
        <v>562</v>
      </c>
      <c r="AM727">
        <v>13</v>
      </c>
      <c r="AN727">
        <v>8</v>
      </c>
      <c r="AO727" t="s">
        <v>563</v>
      </c>
      <c r="AP727" s="7">
        <v>25.89</v>
      </c>
      <c r="AQ727">
        <v>10</v>
      </c>
      <c r="AR727">
        <v>0</v>
      </c>
      <c r="AS727">
        <v>15</v>
      </c>
      <c r="AT727">
        <v>0</v>
      </c>
      <c r="AU727" t="s">
        <v>165</v>
      </c>
      <c r="AV727" t="s">
        <v>166</v>
      </c>
      <c r="AW727" t="s">
        <v>791</v>
      </c>
      <c r="AX727" t="s">
        <v>654</v>
      </c>
      <c r="AY727" t="s">
        <v>167</v>
      </c>
      <c r="AZ727" t="s">
        <v>168</v>
      </c>
      <c r="BA727" t="s">
        <v>21</v>
      </c>
      <c r="BB727" t="s">
        <v>169</v>
      </c>
      <c r="BC727" t="s">
        <v>29</v>
      </c>
      <c r="BD727" t="s">
        <v>792</v>
      </c>
      <c r="BE727" t="s">
        <v>793</v>
      </c>
      <c r="BF727">
        <v>13</v>
      </c>
      <c r="BG727" t="s">
        <v>1078</v>
      </c>
      <c r="BH727" t="s">
        <v>1079</v>
      </c>
      <c r="BI727" t="s">
        <v>1080</v>
      </c>
      <c r="BJ727" t="s">
        <v>1081</v>
      </c>
      <c r="BK727" t="s">
        <v>1082</v>
      </c>
      <c r="BL727" t="s">
        <v>21</v>
      </c>
      <c r="BM727" t="s">
        <v>1083</v>
      </c>
      <c r="BN727" t="s">
        <v>29</v>
      </c>
      <c r="BO727" t="s">
        <v>1084</v>
      </c>
      <c r="BP727" t="s">
        <v>1085</v>
      </c>
      <c r="BQ727">
        <v>8</v>
      </c>
      <c r="BR727" t="s">
        <v>1057</v>
      </c>
      <c r="BS727" t="s">
        <v>1058</v>
      </c>
      <c r="BT727">
        <v>1</v>
      </c>
      <c r="BU727" t="s">
        <v>1197</v>
      </c>
      <c r="BV727" t="s">
        <v>1198</v>
      </c>
      <c r="BW727">
        <v>4</v>
      </c>
      <c r="BX727" t="s">
        <v>1608</v>
      </c>
      <c r="BY727" t="s">
        <v>1206</v>
      </c>
      <c r="BZ727" t="s">
        <v>654</v>
      </c>
      <c r="CA727" t="s">
        <v>1609</v>
      </c>
      <c r="CB727" s="1">
        <v>13777</v>
      </c>
      <c r="CC727" s="1">
        <v>34092</v>
      </c>
      <c r="CD727" t="s">
        <v>1610</v>
      </c>
      <c r="CE727" t="s">
        <v>1611</v>
      </c>
      <c r="CF727" t="s">
        <v>132</v>
      </c>
      <c r="CG727" t="s">
        <v>1612</v>
      </c>
      <c r="CH727" t="s">
        <v>99</v>
      </c>
      <c r="CI727" t="s">
        <v>1613</v>
      </c>
      <c r="CJ727">
        <v>5176</v>
      </c>
      <c r="CK727">
        <v>2</v>
      </c>
      <c r="CL727">
        <v>414.23999999999995</v>
      </c>
    </row>
    <row r="728" spans="1:90">
      <c r="A728">
        <v>10522</v>
      </c>
      <c r="B728">
        <v>40</v>
      </c>
      <c r="C728" s="8">
        <v>18.399999999999999</v>
      </c>
      <c r="D728">
        <v>25</v>
      </c>
      <c r="E728">
        <v>0.2</v>
      </c>
      <c r="F728">
        <v>10522</v>
      </c>
      <c r="G728" t="s">
        <v>165</v>
      </c>
      <c r="H728">
        <v>4</v>
      </c>
      <c r="I728" s="1">
        <v>34850</v>
      </c>
      <c r="J728" s="1">
        <v>34878</v>
      </c>
      <c r="K728" s="1">
        <v>34856</v>
      </c>
      <c r="L728">
        <f>_xlfn.DAYS(orderjoin[[#This Row],[ShippedDate]],orderjoin[[#This Row],[OrderDate]])</f>
        <v>6</v>
      </c>
      <c r="M728">
        <f>_xlfn.DAYS(orderjoin[[#This Row],[RequiredDate]],orderjoin[[#This Row],[ShippedDate]])</f>
        <v>22</v>
      </c>
      <c r="N728">
        <v>1</v>
      </c>
      <c r="O728">
        <v>45.33</v>
      </c>
      <c r="P728" t="s">
        <v>166</v>
      </c>
      <c r="Q728" t="s">
        <v>167</v>
      </c>
      <c r="R728" t="s">
        <v>168</v>
      </c>
      <c r="S728" t="s">
        <v>21</v>
      </c>
      <c r="T728" t="s">
        <v>169</v>
      </c>
      <c r="U728" t="s">
        <v>29</v>
      </c>
      <c r="V728">
        <v>10522</v>
      </c>
      <c r="W728" t="s">
        <v>165</v>
      </c>
      <c r="X728">
        <v>4</v>
      </c>
      <c r="Y728" s="1">
        <v>34850</v>
      </c>
      <c r="Z728" s="1">
        <v>34878</v>
      </c>
      <c r="AA728">
        <f>_xlfn.DAYS(orderjoin[[#This Row],[orders.ShippedDate]],orderjoin[[#This Row],[orders.OrderDate]])</f>
        <v>6</v>
      </c>
      <c r="AB728" s="1">
        <v>34856</v>
      </c>
      <c r="AC728">
        <v>1</v>
      </c>
      <c r="AD728">
        <v>45.33</v>
      </c>
      <c r="AE728" t="s">
        <v>166</v>
      </c>
      <c r="AF728" t="s">
        <v>167</v>
      </c>
      <c r="AG728" t="s">
        <v>168</v>
      </c>
      <c r="AH728" t="s">
        <v>21</v>
      </c>
      <c r="AI728" t="s">
        <v>169</v>
      </c>
      <c r="AJ728" t="s">
        <v>29</v>
      </c>
      <c r="AK728">
        <v>40</v>
      </c>
      <c r="AL728" t="s">
        <v>580</v>
      </c>
      <c r="AM728">
        <v>19</v>
      </c>
      <c r="AN728">
        <v>8</v>
      </c>
      <c r="AO728" t="s">
        <v>581</v>
      </c>
      <c r="AP728" s="7">
        <v>18.399999999999999</v>
      </c>
      <c r="AQ728">
        <v>123</v>
      </c>
      <c r="AR728">
        <v>0</v>
      </c>
      <c r="AS728">
        <v>30</v>
      </c>
      <c r="AT728">
        <v>0</v>
      </c>
      <c r="AU728" t="s">
        <v>165</v>
      </c>
      <c r="AV728" t="s">
        <v>166</v>
      </c>
      <c r="AW728" t="s">
        <v>791</v>
      </c>
      <c r="AX728" t="s">
        <v>654</v>
      </c>
      <c r="AY728" t="s">
        <v>167</v>
      </c>
      <c r="AZ728" t="s">
        <v>168</v>
      </c>
      <c r="BA728" t="s">
        <v>21</v>
      </c>
      <c r="BB728" t="s">
        <v>169</v>
      </c>
      <c r="BC728" t="s">
        <v>29</v>
      </c>
      <c r="BD728" t="s">
        <v>792</v>
      </c>
      <c r="BE728" t="s">
        <v>793</v>
      </c>
      <c r="BF728">
        <v>19</v>
      </c>
      <c r="BG728" t="s">
        <v>1086</v>
      </c>
      <c r="BH728" t="s">
        <v>1087</v>
      </c>
      <c r="BI728" t="s">
        <v>1088</v>
      </c>
      <c r="BJ728" t="s">
        <v>1089</v>
      </c>
      <c r="BK728" t="s">
        <v>1090</v>
      </c>
      <c r="BL728" t="s">
        <v>1091</v>
      </c>
      <c r="BM728" t="s">
        <v>1092</v>
      </c>
      <c r="BN728" t="s">
        <v>99</v>
      </c>
      <c r="BO728" t="s">
        <v>1093</v>
      </c>
      <c r="BP728" t="s">
        <v>1094</v>
      </c>
      <c r="BQ728">
        <v>8</v>
      </c>
      <c r="BR728" t="s">
        <v>1057</v>
      </c>
      <c r="BS728" t="s">
        <v>1058</v>
      </c>
      <c r="BT728">
        <v>1</v>
      </c>
      <c r="BU728" t="s">
        <v>1197</v>
      </c>
      <c r="BV728" t="s">
        <v>1198</v>
      </c>
      <c r="BW728">
        <v>4</v>
      </c>
      <c r="BX728" t="s">
        <v>1608</v>
      </c>
      <c r="BY728" t="s">
        <v>1206</v>
      </c>
      <c r="BZ728" t="s">
        <v>654</v>
      </c>
      <c r="CA728" t="s">
        <v>1609</v>
      </c>
      <c r="CB728" s="1">
        <v>13777</v>
      </c>
      <c r="CC728" s="1">
        <v>34092</v>
      </c>
      <c r="CD728" t="s">
        <v>1610</v>
      </c>
      <c r="CE728" t="s">
        <v>1611</v>
      </c>
      <c r="CF728" t="s">
        <v>132</v>
      </c>
      <c r="CG728" t="s">
        <v>1612</v>
      </c>
      <c r="CH728" t="s">
        <v>99</v>
      </c>
      <c r="CI728" t="s">
        <v>1613</v>
      </c>
      <c r="CJ728">
        <v>5176</v>
      </c>
      <c r="CK728">
        <v>2</v>
      </c>
      <c r="CL728">
        <v>367.99999999999994</v>
      </c>
    </row>
    <row r="729" spans="1:90">
      <c r="A729">
        <v>10523</v>
      </c>
      <c r="B729">
        <v>17</v>
      </c>
      <c r="C729" s="8">
        <v>39</v>
      </c>
      <c r="D729">
        <v>25</v>
      </c>
      <c r="E729">
        <v>0.1</v>
      </c>
      <c r="F729">
        <v>10523</v>
      </c>
      <c r="G729" t="s">
        <v>319</v>
      </c>
      <c r="H729">
        <v>7</v>
      </c>
      <c r="I729" s="1">
        <v>34851</v>
      </c>
      <c r="J729" s="1">
        <v>34879</v>
      </c>
      <c r="K729" s="1">
        <v>34880</v>
      </c>
      <c r="L729">
        <f>_xlfn.DAYS(orderjoin[[#This Row],[ShippedDate]],orderjoin[[#This Row],[OrderDate]])</f>
        <v>29</v>
      </c>
      <c r="M729">
        <f>_xlfn.DAYS(orderjoin[[#This Row],[RequiredDate]],orderjoin[[#This Row],[ShippedDate]])</f>
        <v>-1</v>
      </c>
      <c r="N729">
        <v>2</v>
      </c>
      <c r="O729">
        <v>77.63</v>
      </c>
      <c r="P729" t="s">
        <v>320</v>
      </c>
      <c r="Q729" t="s">
        <v>321</v>
      </c>
      <c r="R729" t="s">
        <v>194</v>
      </c>
      <c r="S729" t="s">
        <v>21</v>
      </c>
      <c r="T729" t="s">
        <v>322</v>
      </c>
      <c r="U729" t="s">
        <v>196</v>
      </c>
      <c r="V729">
        <v>10523</v>
      </c>
      <c r="W729" t="s">
        <v>319</v>
      </c>
      <c r="X729">
        <v>7</v>
      </c>
      <c r="Y729" s="1">
        <v>34851</v>
      </c>
      <c r="Z729" s="1">
        <v>34879</v>
      </c>
      <c r="AA729">
        <f>_xlfn.DAYS(orderjoin[[#This Row],[orders.ShippedDate]],orderjoin[[#This Row],[orders.OrderDate]])</f>
        <v>29</v>
      </c>
      <c r="AB729" s="1">
        <v>34880</v>
      </c>
      <c r="AC729">
        <v>2</v>
      </c>
      <c r="AD729">
        <v>77.63</v>
      </c>
      <c r="AE729" t="s">
        <v>320</v>
      </c>
      <c r="AF729" t="s">
        <v>321</v>
      </c>
      <c r="AG729" t="s">
        <v>194</v>
      </c>
      <c r="AH729" t="s">
        <v>21</v>
      </c>
      <c r="AI729" t="s">
        <v>322</v>
      </c>
      <c r="AJ729" t="s">
        <v>196</v>
      </c>
      <c r="AK729">
        <v>17</v>
      </c>
      <c r="AL729" t="s">
        <v>536</v>
      </c>
      <c r="AM729">
        <v>7</v>
      </c>
      <c r="AN729">
        <v>6</v>
      </c>
      <c r="AO729" t="s">
        <v>537</v>
      </c>
      <c r="AP729" s="7">
        <v>39</v>
      </c>
      <c r="AQ729">
        <v>0</v>
      </c>
      <c r="AR729">
        <v>0</v>
      </c>
      <c r="AS729">
        <v>0</v>
      </c>
      <c r="AT729">
        <v>1</v>
      </c>
      <c r="AU729" t="s">
        <v>319</v>
      </c>
      <c r="AV729" t="s">
        <v>320</v>
      </c>
      <c r="AW729" t="s">
        <v>874</v>
      </c>
      <c r="AX729" t="s">
        <v>717</v>
      </c>
      <c r="AY729" t="s">
        <v>321</v>
      </c>
      <c r="AZ729" t="s">
        <v>194</v>
      </c>
      <c r="BA729" t="s">
        <v>21</v>
      </c>
      <c r="BB729" t="s">
        <v>322</v>
      </c>
      <c r="BC729" t="s">
        <v>196</v>
      </c>
      <c r="BD729" t="s">
        <v>875</v>
      </c>
      <c r="BE729" t="s">
        <v>876</v>
      </c>
      <c r="BF729">
        <v>7</v>
      </c>
      <c r="BG729" t="s">
        <v>1038</v>
      </c>
      <c r="BH729" t="s">
        <v>1039</v>
      </c>
      <c r="BI729" t="s">
        <v>676</v>
      </c>
      <c r="BJ729" t="s">
        <v>1040</v>
      </c>
      <c r="BK729" t="s">
        <v>1041</v>
      </c>
      <c r="BL729" t="s">
        <v>1042</v>
      </c>
      <c r="BM729" t="s">
        <v>1043</v>
      </c>
      <c r="BN729" t="s">
        <v>1044</v>
      </c>
      <c r="BO729" t="s">
        <v>1045</v>
      </c>
      <c r="BP729" t="s">
        <v>1046</v>
      </c>
      <c r="BQ729">
        <v>6</v>
      </c>
      <c r="BR729" t="s">
        <v>1049</v>
      </c>
      <c r="BS729" t="s">
        <v>1050</v>
      </c>
      <c r="BT729">
        <v>2</v>
      </c>
      <c r="BU729" t="s">
        <v>1199</v>
      </c>
      <c r="BV729" t="s">
        <v>1200</v>
      </c>
      <c r="BW729">
        <v>7</v>
      </c>
      <c r="BX729" t="s">
        <v>1618</v>
      </c>
      <c r="BY729" t="s">
        <v>1209</v>
      </c>
      <c r="BZ729" t="s">
        <v>654</v>
      </c>
      <c r="CA729" t="s">
        <v>1581</v>
      </c>
      <c r="CB729" s="1">
        <v>22065</v>
      </c>
      <c r="CC729" s="1">
        <v>34336</v>
      </c>
      <c r="CD729" t="s">
        <v>1619</v>
      </c>
      <c r="CE729" t="s">
        <v>194</v>
      </c>
      <c r="CF729" t="s">
        <v>21</v>
      </c>
      <c r="CG729" t="s">
        <v>1620</v>
      </c>
      <c r="CH729" t="s">
        <v>196</v>
      </c>
      <c r="CI729" t="s">
        <v>1621</v>
      </c>
      <c r="CJ729">
        <v>465</v>
      </c>
      <c r="CK729">
        <v>5</v>
      </c>
      <c r="CL729">
        <v>877.5</v>
      </c>
    </row>
    <row r="730" spans="1:90">
      <c r="A730">
        <v>10523</v>
      </c>
      <c r="B730">
        <v>20</v>
      </c>
      <c r="C730" s="8">
        <v>81</v>
      </c>
      <c r="D730">
        <v>15</v>
      </c>
      <c r="E730">
        <v>0.1</v>
      </c>
      <c r="F730">
        <v>10523</v>
      </c>
      <c r="G730" t="s">
        <v>319</v>
      </c>
      <c r="H730">
        <v>7</v>
      </c>
      <c r="I730" s="1">
        <v>34851</v>
      </c>
      <c r="J730" s="1">
        <v>34879</v>
      </c>
      <c r="K730" s="1">
        <v>34880</v>
      </c>
      <c r="L730">
        <f>_xlfn.DAYS(orderjoin[[#This Row],[ShippedDate]],orderjoin[[#This Row],[OrderDate]])</f>
        <v>29</v>
      </c>
      <c r="M730">
        <f>_xlfn.DAYS(orderjoin[[#This Row],[RequiredDate]],orderjoin[[#This Row],[ShippedDate]])</f>
        <v>-1</v>
      </c>
      <c r="N730">
        <v>2</v>
      </c>
      <c r="O730">
        <v>77.63</v>
      </c>
      <c r="P730" t="s">
        <v>320</v>
      </c>
      <c r="Q730" t="s">
        <v>321</v>
      </c>
      <c r="R730" t="s">
        <v>194</v>
      </c>
      <c r="S730" t="s">
        <v>21</v>
      </c>
      <c r="T730" t="s">
        <v>322</v>
      </c>
      <c r="U730" t="s">
        <v>196</v>
      </c>
      <c r="V730">
        <v>10523</v>
      </c>
      <c r="W730" t="s">
        <v>319</v>
      </c>
      <c r="X730">
        <v>7</v>
      </c>
      <c r="Y730" s="1">
        <v>34851</v>
      </c>
      <c r="Z730" s="1">
        <v>34879</v>
      </c>
      <c r="AA730">
        <f>_xlfn.DAYS(orderjoin[[#This Row],[orders.ShippedDate]],orderjoin[[#This Row],[orders.OrderDate]])</f>
        <v>29</v>
      </c>
      <c r="AB730" s="1">
        <v>34880</v>
      </c>
      <c r="AC730">
        <v>2</v>
      </c>
      <c r="AD730">
        <v>77.63</v>
      </c>
      <c r="AE730" t="s">
        <v>320</v>
      </c>
      <c r="AF730" t="s">
        <v>321</v>
      </c>
      <c r="AG730" t="s">
        <v>194</v>
      </c>
      <c r="AH730" t="s">
        <v>21</v>
      </c>
      <c r="AI730" t="s">
        <v>322</v>
      </c>
      <c r="AJ730" t="s">
        <v>196</v>
      </c>
      <c r="AK730">
        <v>20</v>
      </c>
      <c r="AL730" t="s">
        <v>542</v>
      </c>
      <c r="AM730">
        <v>8</v>
      </c>
      <c r="AN730">
        <v>3</v>
      </c>
      <c r="AO730" t="s">
        <v>543</v>
      </c>
      <c r="AP730" s="7">
        <v>81</v>
      </c>
      <c r="AQ730">
        <v>40</v>
      </c>
      <c r="AR730">
        <v>0</v>
      </c>
      <c r="AS730">
        <v>0</v>
      </c>
      <c r="AT730">
        <v>0</v>
      </c>
      <c r="AU730" t="s">
        <v>319</v>
      </c>
      <c r="AV730" t="s">
        <v>320</v>
      </c>
      <c r="AW730" t="s">
        <v>874</v>
      </c>
      <c r="AX730" t="s">
        <v>717</v>
      </c>
      <c r="AY730" t="s">
        <v>321</v>
      </c>
      <c r="AZ730" t="s">
        <v>194</v>
      </c>
      <c r="BA730" t="s">
        <v>21</v>
      </c>
      <c r="BB730" t="s">
        <v>322</v>
      </c>
      <c r="BC730" t="s">
        <v>196</v>
      </c>
      <c r="BD730" t="s">
        <v>875</v>
      </c>
      <c r="BE730" t="s">
        <v>876</v>
      </c>
      <c r="BF730">
        <v>8</v>
      </c>
      <c r="BG730" t="s">
        <v>1107</v>
      </c>
      <c r="BH730" t="s">
        <v>1108</v>
      </c>
      <c r="BI730" t="s">
        <v>654</v>
      </c>
      <c r="BJ730" t="s">
        <v>1109</v>
      </c>
      <c r="BK730" t="s">
        <v>1110</v>
      </c>
      <c r="BL730" t="s">
        <v>21</v>
      </c>
      <c r="BM730" t="s">
        <v>1111</v>
      </c>
      <c r="BN730" t="s">
        <v>196</v>
      </c>
      <c r="BO730" t="s">
        <v>1112</v>
      </c>
      <c r="BP730" t="s">
        <v>21</v>
      </c>
      <c r="BQ730">
        <v>3</v>
      </c>
      <c r="BR730" t="s">
        <v>1047</v>
      </c>
      <c r="BS730" t="s">
        <v>1048</v>
      </c>
      <c r="BT730">
        <v>2</v>
      </c>
      <c r="BU730" t="s">
        <v>1199</v>
      </c>
      <c r="BV730" t="s">
        <v>1200</v>
      </c>
      <c r="BW730">
        <v>7</v>
      </c>
      <c r="BX730" t="s">
        <v>1618</v>
      </c>
      <c r="BY730" t="s">
        <v>1209</v>
      </c>
      <c r="BZ730" t="s">
        <v>654</v>
      </c>
      <c r="CA730" t="s">
        <v>1581</v>
      </c>
      <c r="CB730" s="1">
        <v>22065</v>
      </c>
      <c r="CC730" s="1">
        <v>34336</v>
      </c>
      <c r="CD730" t="s">
        <v>1619</v>
      </c>
      <c r="CE730" t="s">
        <v>194</v>
      </c>
      <c r="CF730" t="s">
        <v>21</v>
      </c>
      <c r="CG730" t="s">
        <v>1620</v>
      </c>
      <c r="CH730" t="s">
        <v>196</v>
      </c>
      <c r="CI730" t="s">
        <v>1621</v>
      </c>
      <c r="CJ730">
        <v>465</v>
      </c>
      <c r="CK730">
        <v>5</v>
      </c>
      <c r="CL730">
        <v>1093.5</v>
      </c>
    </row>
    <row r="731" spans="1:90">
      <c r="A731">
        <v>10523</v>
      </c>
      <c r="B731">
        <v>37</v>
      </c>
      <c r="C731" s="8">
        <v>26</v>
      </c>
      <c r="D731">
        <v>18</v>
      </c>
      <c r="E731">
        <v>0.1</v>
      </c>
      <c r="F731">
        <v>10523</v>
      </c>
      <c r="G731" t="s">
        <v>319</v>
      </c>
      <c r="H731">
        <v>7</v>
      </c>
      <c r="I731" s="1">
        <v>34851</v>
      </c>
      <c r="J731" s="1">
        <v>34879</v>
      </c>
      <c r="K731" s="1">
        <v>34880</v>
      </c>
      <c r="L731">
        <f>_xlfn.DAYS(orderjoin[[#This Row],[ShippedDate]],orderjoin[[#This Row],[OrderDate]])</f>
        <v>29</v>
      </c>
      <c r="M731">
        <f>_xlfn.DAYS(orderjoin[[#This Row],[RequiredDate]],orderjoin[[#This Row],[ShippedDate]])</f>
        <v>-1</v>
      </c>
      <c r="N731">
        <v>2</v>
      </c>
      <c r="O731">
        <v>77.63</v>
      </c>
      <c r="P731" t="s">
        <v>320</v>
      </c>
      <c r="Q731" t="s">
        <v>321</v>
      </c>
      <c r="R731" t="s">
        <v>194</v>
      </c>
      <c r="S731" t="s">
        <v>21</v>
      </c>
      <c r="T731" t="s">
        <v>322</v>
      </c>
      <c r="U731" t="s">
        <v>196</v>
      </c>
      <c r="V731">
        <v>10523</v>
      </c>
      <c r="W731" t="s">
        <v>319</v>
      </c>
      <c r="X731">
        <v>7</v>
      </c>
      <c r="Y731" s="1">
        <v>34851</v>
      </c>
      <c r="Z731" s="1">
        <v>34879</v>
      </c>
      <c r="AA731">
        <f>_xlfn.DAYS(orderjoin[[#This Row],[orders.ShippedDate]],orderjoin[[#This Row],[orders.OrderDate]])</f>
        <v>29</v>
      </c>
      <c r="AB731" s="1">
        <v>34880</v>
      </c>
      <c r="AC731">
        <v>2</v>
      </c>
      <c r="AD731">
        <v>77.63</v>
      </c>
      <c r="AE731" t="s">
        <v>320</v>
      </c>
      <c r="AF731" t="s">
        <v>321</v>
      </c>
      <c r="AG731" t="s">
        <v>194</v>
      </c>
      <c r="AH731" t="s">
        <v>21</v>
      </c>
      <c r="AI731" t="s">
        <v>322</v>
      </c>
      <c r="AJ731" t="s">
        <v>196</v>
      </c>
      <c r="AK731">
        <v>37</v>
      </c>
      <c r="AL731" t="s">
        <v>574</v>
      </c>
      <c r="AM731">
        <v>17</v>
      </c>
      <c r="AN731">
        <v>8</v>
      </c>
      <c r="AO731" t="s">
        <v>575</v>
      </c>
      <c r="AP731" s="7">
        <v>26</v>
      </c>
      <c r="AQ731">
        <v>11</v>
      </c>
      <c r="AR731">
        <v>50</v>
      </c>
      <c r="AS731">
        <v>25</v>
      </c>
      <c r="AT731">
        <v>0</v>
      </c>
      <c r="AU731" t="s">
        <v>319</v>
      </c>
      <c r="AV731" t="s">
        <v>320</v>
      </c>
      <c r="AW731" t="s">
        <v>874</v>
      </c>
      <c r="AX731" t="s">
        <v>717</v>
      </c>
      <c r="AY731" t="s">
        <v>321</v>
      </c>
      <c r="AZ731" t="s">
        <v>194</v>
      </c>
      <c r="BA731" t="s">
        <v>21</v>
      </c>
      <c r="BB731" t="s">
        <v>322</v>
      </c>
      <c r="BC731" t="s">
        <v>196</v>
      </c>
      <c r="BD731" t="s">
        <v>875</v>
      </c>
      <c r="BE731" t="s">
        <v>876</v>
      </c>
      <c r="BF731">
        <v>17</v>
      </c>
      <c r="BG731" t="s">
        <v>1051</v>
      </c>
      <c r="BH731" t="s">
        <v>1052</v>
      </c>
      <c r="BI731" t="s">
        <v>654</v>
      </c>
      <c r="BJ731" t="s">
        <v>1053</v>
      </c>
      <c r="BK731" t="s">
        <v>1054</v>
      </c>
      <c r="BL731" t="s">
        <v>21</v>
      </c>
      <c r="BM731" t="s">
        <v>1055</v>
      </c>
      <c r="BN731" t="s">
        <v>105</v>
      </c>
      <c r="BO731" t="s">
        <v>1056</v>
      </c>
      <c r="BP731" t="s">
        <v>21</v>
      </c>
      <c r="BQ731">
        <v>8</v>
      </c>
      <c r="BR731" t="s">
        <v>1057</v>
      </c>
      <c r="BS731" t="s">
        <v>1058</v>
      </c>
      <c r="BT731">
        <v>2</v>
      </c>
      <c r="BU731" t="s">
        <v>1199</v>
      </c>
      <c r="BV731" t="s">
        <v>1200</v>
      </c>
      <c r="BW731">
        <v>7</v>
      </c>
      <c r="BX731" t="s">
        <v>1618</v>
      </c>
      <c r="BY731" t="s">
        <v>1209</v>
      </c>
      <c r="BZ731" t="s">
        <v>654</v>
      </c>
      <c r="CA731" t="s">
        <v>1581</v>
      </c>
      <c r="CB731" s="1">
        <v>22065</v>
      </c>
      <c r="CC731" s="1">
        <v>34336</v>
      </c>
      <c r="CD731" t="s">
        <v>1619</v>
      </c>
      <c r="CE731" t="s">
        <v>194</v>
      </c>
      <c r="CF731" t="s">
        <v>21</v>
      </c>
      <c r="CG731" t="s">
        <v>1620</v>
      </c>
      <c r="CH731" t="s">
        <v>196</v>
      </c>
      <c r="CI731" t="s">
        <v>1621</v>
      </c>
      <c r="CJ731">
        <v>465</v>
      </c>
      <c r="CK731">
        <v>5</v>
      </c>
      <c r="CL731">
        <v>421.2</v>
      </c>
    </row>
    <row r="732" spans="1:90">
      <c r="A732">
        <v>10523</v>
      </c>
      <c r="B732">
        <v>41</v>
      </c>
      <c r="C732" s="8">
        <v>9.65</v>
      </c>
      <c r="D732">
        <v>6</v>
      </c>
      <c r="E732">
        <v>0.1</v>
      </c>
      <c r="F732">
        <v>10523</v>
      </c>
      <c r="G732" t="s">
        <v>319</v>
      </c>
      <c r="H732">
        <v>7</v>
      </c>
      <c r="I732" s="1">
        <v>34851</v>
      </c>
      <c r="J732" s="1">
        <v>34879</v>
      </c>
      <c r="K732" s="1">
        <v>34880</v>
      </c>
      <c r="L732">
        <f>_xlfn.DAYS(orderjoin[[#This Row],[ShippedDate]],orderjoin[[#This Row],[OrderDate]])</f>
        <v>29</v>
      </c>
      <c r="M732">
        <f>_xlfn.DAYS(orderjoin[[#This Row],[RequiredDate]],orderjoin[[#This Row],[ShippedDate]])</f>
        <v>-1</v>
      </c>
      <c r="N732">
        <v>2</v>
      </c>
      <c r="O732">
        <v>77.63</v>
      </c>
      <c r="P732" t="s">
        <v>320</v>
      </c>
      <c r="Q732" t="s">
        <v>321</v>
      </c>
      <c r="R732" t="s">
        <v>194</v>
      </c>
      <c r="S732" t="s">
        <v>21</v>
      </c>
      <c r="T732" t="s">
        <v>322</v>
      </c>
      <c r="U732" t="s">
        <v>196</v>
      </c>
      <c r="V732">
        <v>10523</v>
      </c>
      <c r="W732" t="s">
        <v>319</v>
      </c>
      <c r="X732">
        <v>7</v>
      </c>
      <c r="Y732" s="1">
        <v>34851</v>
      </c>
      <c r="Z732" s="1">
        <v>34879</v>
      </c>
      <c r="AA732">
        <f>_xlfn.DAYS(orderjoin[[#This Row],[orders.ShippedDate]],orderjoin[[#This Row],[orders.OrderDate]])</f>
        <v>29</v>
      </c>
      <c r="AB732" s="1">
        <v>34880</v>
      </c>
      <c r="AC732">
        <v>2</v>
      </c>
      <c r="AD732">
        <v>77.63</v>
      </c>
      <c r="AE732" t="s">
        <v>320</v>
      </c>
      <c r="AF732" t="s">
        <v>321</v>
      </c>
      <c r="AG732" t="s">
        <v>194</v>
      </c>
      <c r="AH732" t="s">
        <v>21</v>
      </c>
      <c r="AI732" t="s">
        <v>322</v>
      </c>
      <c r="AJ732" t="s">
        <v>196</v>
      </c>
      <c r="AK732">
        <v>41</v>
      </c>
      <c r="AL732" t="s">
        <v>582</v>
      </c>
      <c r="AM732">
        <v>19</v>
      </c>
      <c r="AN732">
        <v>8</v>
      </c>
      <c r="AO732" t="s">
        <v>583</v>
      </c>
      <c r="AP732" s="7">
        <v>9.65</v>
      </c>
      <c r="AQ732">
        <v>85</v>
      </c>
      <c r="AR732">
        <v>0</v>
      </c>
      <c r="AS732">
        <v>10</v>
      </c>
      <c r="AT732">
        <v>0</v>
      </c>
      <c r="AU732" t="s">
        <v>319</v>
      </c>
      <c r="AV732" t="s">
        <v>320</v>
      </c>
      <c r="AW732" t="s">
        <v>874</v>
      </c>
      <c r="AX732" t="s">
        <v>717</v>
      </c>
      <c r="AY732" t="s">
        <v>321</v>
      </c>
      <c r="AZ732" t="s">
        <v>194</v>
      </c>
      <c r="BA732" t="s">
        <v>21</v>
      </c>
      <c r="BB732" t="s">
        <v>322</v>
      </c>
      <c r="BC732" t="s">
        <v>196</v>
      </c>
      <c r="BD732" t="s">
        <v>875</v>
      </c>
      <c r="BE732" t="s">
        <v>876</v>
      </c>
      <c r="BF732">
        <v>19</v>
      </c>
      <c r="BG732" t="s">
        <v>1086</v>
      </c>
      <c r="BH732" t="s">
        <v>1087</v>
      </c>
      <c r="BI732" t="s">
        <v>1088</v>
      </c>
      <c r="BJ732" t="s">
        <v>1089</v>
      </c>
      <c r="BK732" t="s">
        <v>1090</v>
      </c>
      <c r="BL732" t="s">
        <v>1091</v>
      </c>
      <c r="BM732" t="s">
        <v>1092</v>
      </c>
      <c r="BN732" t="s">
        <v>99</v>
      </c>
      <c r="BO732" t="s">
        <v>1093</v>
      </c>
      <c r="BP732" t="s">
        <v>1094</v>
      </c>
      <c r="BQ732">
        <v>8</v>
      </c>
      <c r="BR732" t="s">
        <v>1057</v>
      </c>
      <c r="BS732" t="s">
        <v>1058</v>
      </c>
      <c r="BT732">
        <v>2</v>
      </c>
      <c r="BU732" t="s">
        <v>1199</v>
      </c>
      <c r="BV732" t="s">
        <v>1200</v>
      </c>
      <c r="BW732">
        <v>7</v>
      </c>
      <c r="BX732" t="s">
        <v>1618</v>
      </c>
      <c r="BY732" t="s">
        <v>1209</v>
      </c>
      <c r="BZ732" t="s">
        <v>654</v>
      </c>
      <c r="CA732" t="s">
        <v>1581</v>
      </c>
      <c r="CB732" s="1">
        <v>22065</v>
      </c>
      <c r="CC732" s="1">
        <v>34336</v>
      </c>
      <c r="CD732" t="s">
        <v>1619</v>
      </c>
      <c r="CE732" t="s">
        <v>194</v>
      </c>
      <c r="CF732" t="s">
        <v>21</v>
      </c>
      <c r="CG732" t="s">
        <v>1620</v>
      </c>
      <c r="CH732" t="s">
        <v>196</v>
      </c>
      <c r="CI732" t="s">
        <v>1621</v>
      </c>
      <c r="CJ732">
        <v>465</v>
      </c>
      <c r="CK732">
        <v>5</v>
      </c>
      <c r="CL732">
        <v>52.110000000000007</v>
      </c>
    </row>
    <row r="733" spans="1:90">
      <c r="A733">
        <v>10524</v>
      </c>
      <c r="B733">
        <v>10</v>
      </c>
      <c r="C733" s="8">
        <v>31</v>
      </c>
      <c r="D733">
        <v>2</v>
      </c>
      <c r="E733">
        <v>0</v>
      </c>
      <c r="F733">
        <v>10524</v>
      </c>
      <c r="G733" t="s">
        <v>160</v>
      </c>
      <c r="H733">
        <v>1</v>
      </c>
      <c r="I733" s="1">
        <v>34851</v>
      </c>
      <c r="J733" s="1">
        <v>34879</v>
      </c>
      <c r="K733" s="1">
        <v>34857</v>
      </c>
      <c r="L733">
        <f>_xlfn.DAYS(orderjoin[[#This Row],[ShippedDate]],orderjoin[[#This Row],[OrderDate]])</f>
        <v>6</v>
      </c>
      <c r="M733">
        <f>_xlfn.DAYS(orderjoin[[#This Row],[RequiredDate]],orderjoin[[#This Row],[ShippedDate]])</f>
        <v>22</v>
      </c>
      <c r="N733">
        <v>2</v>
      </c>
      <c r="O733">
        <v>244.79</v>
      </c>
      <c r="P733" t="s">
        <v>161</v>
      </c>
      <c r="Q733" t="s">
        <v>162</v>
      </c>
      <c r="R733" t="s">
        <v>163</v>
      </c>
      <c r="S733" t="s">
        <v>21</v>
      </c>
      <c r="T733" t="s">
        <v>164</v>
      </c>
      <c r="U733" t="s">
        <v>105</v>
      </c>
      <c r="V733">
        <v>10524</v>
      </c>
      <c r="W733" t="s">
        <v>160</v>
      </c>
      <c r="X733">
        <v>1</v>
      </c>
      <c r="Y733" s="1">
        <v>34851</v>
      </c>
      <c r="Z733" s="1">
        <v>34879</v>
      </c>
      <c r="AA733">
        <f>_xlfn.DAYS(orderjoin[[#This Row],[orders.ShippedDate]],orderjoin[[#This Row],[orders.OrderDate]])</f>
        <v>6</v>
      </c>
      <c r="AB733" s="1">
        <v>34857</v>
      </c>
      <c r="AC733">
        <v>2</v>
      </c>
      <c r="AD733">
        <v>244.79</v>
      </c>
      <c r="AE733" t="s">
        <v>161</v>
      </c>
      <c r="AF733" t="s">
        <v>162</v>
      </c>
      <c r="AG733" t="s">
        <v>163</v>
      </c>
      <c r="AH733" t="s">
        <v>21</v>
      </c>
      <c r="AI733" t="s">
        <v>164</v>
      </c>
      <c r="AJ733" t="s">
        <v>105</v>
      </c>
      <c r="AK733">
        <v>10</v>
      </c>
      <c r="AL733" t="s">
        <v>522</v>
      </c>
      <c r="AM733">
        <v>4</v>
      </c>
      <c r="AN733">
        <v>8</v>
      </c>
      <c r="AO733" t="s">
        <v>523</v>
      </c>
      <c r="AP733" s="7">
        <v>31</v>
      </c>
      <c r="AQ733">
        <v>31</v>
      </c>
      <c r="AR733">
        <v>0</v>
      </c>
      <c r="AS733">
        <v>0</v>
      </c>
      <c r="AT733">
        <v>0</v>
      </c>
      <c r="AU733" t="s">
        <v>160</v>
      </c>
      <c r="AV733" t="s">
        <v>161</v>
      </c>
      <c r="AW733" t="s">
        <v>668</v>
      </c>
      <c r="AX733" t="s">
        <v>669</v>
      </c>
      <c r="AY733" t="s">
        <v>162</v>
      </c>
      <c r="AZ733" t="s">
        <v>163</v>
      </c>
      <c r="BA733" t="s">
        <v>21</v>
      </c>
      <c r="BB733" t="s">
        <v>164</v>
      </c>
      <c r="BC733" t="s">
        <v>105</v>
      </c>
      <c r="BD733" t="s">
        <v>670</v>
      </c>
      <c r="BE733" t="s">
        <v>671</v>
      </c>
      <c r="BF733">
        <v>4</v>
      </c>
      <c r="BG733" t="s">
        <v>1023</v>
      </c>
      <c r="BH733" t="s">
        <v>1024</v>
      </c>
      <c r="BI733" t="s">
        <v>676</v>
      </c>
      <c r="BJ733" t="s">
        <v>1025</v>
      </c>
      <c r="BK733" t="s">
        <v>1026</v>
      </c>
      <c r="BL733" t="s">
        <v>21</v>
      </c>
      <c r="BM733" t="s">
        <v>1027</v>
      </c>
      <c r="BN733" t="s">
        <v>1028</v>
      </c>
      <c r="BO733" t="s">
        <v>1029</v>
      </c>
      <c r="BP733" t="s">
        <v>21</v>
      </c>
      <c r="BQ733">
        <v>8</v>
      </c>
      <c r="BR733" t="s">
        <v>1057</v>
      </c>
      <c r="BS733" t="s">
        <v>1058</v>
      </c>
      <c r="BT733">
        <v>2</v>
      </c>
      <c r="BU733" t="s">
        <v>1199</v>
      </c>
      <c r="BV733" t="s">
        <v>1200</v>
      </c>
      <c r="BW733">
        <v>1</v>
      </c>
      <c r="BX733" t="s">
        <v>1585</v>
      </c>
      <c r="BY733" t="s">
        <v>1202</v>
      </c>
      <c r="BZ733" t="s">
        <v>654</v>
      </c>
      <c r="CA733" t="s">
        <v>1586</v>
      </c>
      <c r="CB733" s="1">
        <v>17875</v>
      </c>
      <c r="CC733" s="1">
        <v>33725</v>
      </c>
      <c r="CD733" t="s">
        <v>1587</v>
      </c>
      <c r="CE733" t="s">
        <v>131</v>
      </c>
      <c r="CF733" t="s">
        <v>132</v>
      </c>
      <c r="CG733" t="s">
        <v>1588</v>
      </c>
      <c r="CH733" t="s">
        <v>99</v>
      </c>
      <c r="CI733" t="s">
        <v>1589</v>
      </c>
      <c r="CJ733">
        <v>5467</v>
      </c>
      <c r="CK733">
        <v>2</v>
      </c>
      <c r="CL733">
        <v>62</v>
      </c>
    </row>
    <row r="734" spans="1:90">
      <c r="A734">
        <v>10524</v>
      </c>
      <c r="B734">
        <v>30</v>
      </c>
      <c r="C734" s="8">
        <v>25.89</v>
      </c>
      <c r="D734">
        <v>10</v>
      </c>
      <c r="E734">
        <v>0</v>
      </c>
      <c r="F734">
        <v>10524</v>
      </c>
      <c r="G734" t="s">
        <v>160</v>
      </c>
      <c r="H734">
        <v>1</v>
      </c>
      <c r="I734" s="1">
        <v>34851</v>
      </c>
      <c r="J734" s="1">
        <v>34879</v>
      </c>
      <c r="K734" s="1">
        <v>34857</v>
      </c>
      <c r="L734">
        <f>_xlfn.DAYS(orderjoin[[#This Row],[ShippedDate]],orderjoin[[#This Row],[OrderDate]])</f>
        <v>6</v>
      </c>
      <c r="M734">
        <f>_xlfn.DAYS(orderjoin[[#This Row],[RequiredDate]],orderjoin[[#This Row],[ShippedDate]])</f>
        <v>22</v>
      </c>
      <c r="N734">
        <v>2</v>
      </c>
      <c r="O734">
        <v>244.79</v>
      </c>
      <c r="P734" t="s">
        <v>161</v>
      </c>
      <c r="Q734" t="s">
        <v>162</v>
      </c>
      <c r="R734" t="s">
        <v>163</v>
      </c>
      <c r="S734" t="s">
        <v>21</v>
      </c>
      <c r="T734" t="s">
        <v>164</v>
      </c>
      <c r="U734" t="s">
        <v>105</v>
      </c>
      <c r="V734">
        <v>10524</v>
      </c>
      <c r="W734" t="s">
        <v>160</v>
      </c>
      <c r="X734">
        <v>1</v>
      </c>
      <c r="Y734" s="1">
        <v>34851</v>
      </c>
      <c r="Z734" s="1">
        <v>34879</v>
      </c>
      <c r="AA734">
        <f>_xlfn.DAYS(orderjoin[[#This Row],[orders.ShippedDate]],orderjoin[[#This Row],[orders.OrderDate]])</f>
        <v>6</v>
      </c>
      <c r="AB734" s="1">
        <v>34857</v>
      </c>
      <c r="AC734">
        <v>2</v>
      </c>
      <c r="AD734">
        <v>244.79</v>
      </c>
      <c r="AE734" t="s">
        <v>161</v>
      </c>
      <c r="AF734" t="s">
        <v>162</v>
      </c>
      <c r="AG734" t="s">
        <v>163</v>
      </c>
      <c r="AH734" t="s">
        <v>21</v>
      </c>
      <c r="AI734" t="s">
        <v>164</v>
      </c>
      <c r="AJ734" t="s">
        <v>105</v>
      </c>
      <c r="AK734">
        <v>30</v>
      </c>
      <c r="AL734" t="s">
        <v>562</v>
      </c>
      <c r="AM734">
        <v>13</v>
      </c>
      <c r="AN734">
        <v>8</v>
      </c>
      <c r="AO734" t="s">
        <v>563</v>
      </c>
      <c r="AP734" s="7">
        <v>25.89</v>
      </c>
      <c r="AQ734">
        <v>10</v>
      </c>
      <c r="AR734">
        <v>0</v>
      </c>
      <c r="AS734">
        <v>15</v>
      </c>
      <c r="AT734">
        <v>0</v>
      </c>
      <c r="AU734" t="s">
        <v>160</v>
      </c>
      <c r="AV734" t="s">
        <v>161</v>
      </c>
      <c r="AW734" t="s">
        <v>668</v>
      </c>
      <c r="AX734" t="s">
        <v>669</v>
      </c>
      <c r="AY734" t="s">
        <v>162</v>
      </c>
      <c r="AZ734" t="s">
        <v>163</v>
      </c>
      <c r="BA734" t="s">
        <v>21</v>
      </c>
      <c r="BB734" t="s">
        <v>164</v>
      </c>
      <c r="BC734" t="s">
        <v>105</v>
      </c>
      <c r="BD734" t="s">
        <v>670</v>
      </c>
      <c r="BE734" t="s">
        <v>671</v>
      </c>
      <c r="BF734">
        <v>13</v>
      </c>
      <c r="BG734" t="s">
        <v>1078</v>
      </c>
      <c r="BH734" t="s">
        <v>1079</v>
      </c>
      <c r="BI734" t="s">
        <v>1080</v>
      </c>
      <c r="BJ734" t="s">
        <v>1081</v>
      </c>
      <c r="BK734" t="s">
        <v>1082</v>
      </c>
      <c r="BL734" t="s">
        <v>21</v>
      </c>
      <c r="BM734" t="s">
        <v>1083</v>
      </c>
      <c r="BN734" t="s">
        <v>29</v>
      </c>
      <c r="BO734" t="s">
        <v>1084</v>
      </c>
      <c r="BP734" t="s">
        <v>1085</v>
      </c>
      <c r="BQ734">
        <v>8</v>
      </c>
      <c r="BR734" t="s">
        <v>1057</v>
      </c>
      <c r="BS734" t="s">
        <v>1058</v>
      </c>
      <c r="BT734">
        <v>2</v>
      </c>
      <c r="BU734" t="s">
        <v>1199</v>
      </c>
      <c r="BV734" t="s">
        <v>1200</v>
      </c>
      <c r="BW734">
        <v>1</v>
      </c>
      <c r="BX734" t="s">
        <v>1585</v>
      </c>
      <c r="BY734" t="s">
        <v>1202</v>
      </c>
      <c r="BZ734" t="s">
        <v>654</v>
      </c>
      <c r="CA734" t="s">
        <v>1586</v>
      </c>
      <c r="CB734" s="1">
        <v>17875</v>
      </c>
      <c r="CC734" s="1">
        <v>33725</v>
      </c>
      <c r="CD734" t="s">
        <v>1587</v>
      </c>
      <c r="CE734" t="s">
        <v>131</v>
      </c>
      <c r="CF734" t="s">
        <v>132</v>
      </c>
      <c r="CG734" t="s">
        <v>1588</v>
      </c>
      <c r="CH734" t="s">
        <v>99</v>
      </c>
      <c r="CI734" t="s">
        <v>1589</v>
      </c>
      <c r="CJ734">
        <v>5467</v>
      </c>
      <c r="CK734">
        <v>2</v>
      </c>
      <c r="CL734">
        <v>258.89999999999998</v>
      </c>
    </row>
    <row r="735" spans="1:90">
      <c r="A735">
        <v>10524</v>
      </c>
      <c r="B735">
        <v>43</v>
      </c>
      <c r="C735" s="8">
        <v>46</v>
      </c>
      <c r="D735">
        <v>60</v>
      </c>
      <c r="E735">
        <v>0</v>
      </c>
      <c r="F735">
        <v>10524</v>
      </c>
      <c r="G735" t="s">
        <v>160</v>
      </c>
      <c r="H735">
        <v>1</v>
      </c>
      <c r="I735" s="1">
        <v>34851</v>
      </c>
      <c r="J735" s="1">
        <v>34879</v>
      </c>
      <c r="K735" s="1">
        <v>34857</v>
      </c>
      <c r="L735">
        <f>_xlfn.DAYS(orderjoin[[#This Row],[ShippedDate]],orderjoin[[#This Row],[OrderDate]])</f>
        <v>6</v>
      </c>
      <c r="M735">
        <f>_xlfn.DAYS(orderjoin[[#This Row],[RequiredDate]],orderjoin[[#This Row],[ShippedDate]])</f>
        <v>22</v>
      </c>
      <c r="N735">
        <v>2</v>
      </c>
      <c r="O735">
        <v>244.79</v>
      </c>
      <c r="P735" t="s">
        <v>161</v>
      </c>
      <c r="Q735" t="s">
        <v>162</v>
      </c>
      <c r="R735" t="s">
        <v>163</v>
      </c>
      <c r="S735" t="s">
        <v>21</v>
      </c>
      <c r="T735" t="s">
        <v>164</v>
      </c>
      <c r="U735" t="s">
        <v>105</v>
      </c>
      <c r="V735">
        <v>10524</v>
      </c>
      <c r="W735" t="s">
        <v>160</v>
      </c>
      <c r="X735">
        <v>1</v>
      </c>
      <c r="Y735" s="1">
        <v>34851</v>
      </c>
      <c r="Z735" s="1">
        <v>34879</v>
      </c>
      <c r="AA735">
        <f>_xlfn.DAYS(orderjoin[[#This Row],[orders.ShippedDate]],orderjoin[[#This Row],[orders.OrderDate]])</f>
        <v>6</v>
      </c>
      <c r="AB735" s="1">
        <v>34857</v>
      </c>
      <c r="AC735">
        <v>2</v>
      </c>
      <c r="AD735">
        <v>244.79</v>
      </c>
      <c r="AE735" t="s">
        <v>161</v>
      </c>
      <c r="AF735" t="s">
        <v>162</v>
      </c>
      <c r="AG735" t="s">
        <v>163</v>
      </c>
      <c r="AH735" t="s">
        <v>21</v>
      </c>
      <c r="AI735" t="s">
        <v>164</v>
      </c>
      <c r="AJ735" t="s">
        <v>105</v>
      </c>
      <c r="AK735">
        <v>43</v>
      </c>
      <c r="AL735" t="s">
        <v>586</v>
      </c>
      <c r="AM735">
        <v>20</v>
      </c>
      <c r="AN735">
        <v>1</v>
      </c>
      <c r="AO735" t="s">
        <v>587</v>
      </c>
      <c r="AP735" s="7">
        <v>46</v>
      </c>
      <c r="AQ735">
        <v>17</v>
      </c>
      <c r="AR735">
        <v>10</v>
      </c>
      <c r="AS735">
        <v>25</v>
      </c>
      <c r="AT735">
        <v>0</v>
      </c>
      <c r="AU735" t="s">
        <v>160</v>
      </c>
      <c r="AV735" t="s">
        <v>161</v>
      </c>
      <c r="AW735" t="s">
        <v>668</v>
      </c>
      <c r="AX735" t="s">
        <v>669</v>
      </c>
      <c r="AY735" t="s">
        <v>162</v>
      </c>
      <c r="AZ735" t="s">
        <v>163</v>
      </c>
      <c r="BA735" t="s">
        <v>21</v>
      </c>
      <c r="BB735" t="s">
        <v>164</v>
      </c>
      <c r="BC735" t="s">
        <v>105</v>
      </c>
      <c r="BD735" t="s">
        <v>670</v>
      </c>
      <c r="BE735" t="s">
        <v>671</v>
      </c>
      <c r="BF735">
        <v>20</v>
      </c>
      <c r="BG735" t="s">
        <v>1006</v>
      </c>
      <c r="BH735" t="s">
        <v>1007</v>
      </c>
      <c r="BI735" t="s">
        <v>658</v>
      </c>
      <c r="BJ735" t="s">
        <v>1008</v>
      </c>
      <c r="BK735" t="s">
        <v>1009</v>
      </c>
      <c r="BL735" t="s">
        <v>21</v>
      </c>
      <c r="BM735" t="s">
        <v>1010</v>
      </c>
      <c r="BN735" t="s">
        <v>1009</v>
      </c>
      <c r="BO735" t="s">
        <v>1011</v>
      </c>
      <c r="BP735" t="s">
        <v>21</v>
      </c>
      <c r="BQ735">
        <v>1</v>
      </c>
      <c r="BR735" t="s">
        <v>1004</v>
      </c>
      <c r="BS735" t="s">
        <v>1005</v>
      </c>
      <c r="BT735">
        <v>2</v>
      </c>
      <c r="BU735" t="s">
        <v>1199</v>
      </c>
      <c r="BV735" t="s">
        <v>1200</v>
      </c>
      <c r="BW735">
        <v>1</v>
      </c>
      <c r="BX735" t="s">
        <v>1585</v>
      </c>
      <c r="BY735" t="s">
        <v>1202</v>
      </c>
      <c r="BZ735" t="s">
        <v>654</v>
      </c>
      <c r="CA735" t="s">
        <v>1586</v>
      </c>
      <c r="CB735" s="1">
        <v>17875</v>
      </c>
      <c r="CC735" s="1">
        <v>33725</v>
      </c>
      <c r="CD735" t="s">
        <v>1587</v>
      </c>
      <c r="CE735" t="s">
        <v>131</v>
      </c>
      <c r="CF735" t="s">
        <v>132</v>
      </c>
      <c r="CG735" t="s">
        <v>1588</v>
      </c>
      <c r="CH735" t="s">
        <v>99</v>
      </c>
      <c r="CI735" t="s">
        <v>1589</v>
      </c>
      <c r="CJ735">
        <v>5467</v>
      </c>
      <c r="CK735">
        <v>2</v>
      </c>
      <c r="CL735">
        <v>2760</v>
      </c>
    </row>
    <row r="736" spans="1:90">
      <c r="A736">
        <v>10524</v>
      </c>
      <c r="B736">
        <v>54</v>
      </c>
      <c r="C736" s="8">
        <v>7.45</v>
      </c>
      <c r="D736">
        <v>15</v>
      </c>
      <c r="E736">
        <v>0</v>
      </c>
      <c r="F736">
        <v>10524</v>
      </c>
      <c r="G736" t="s">
        <v>160</v>
      </c>
      <c r="H736">
        <v>1</v>
      </c>
      <c r="I736" s="1">
        <v>34851</v>
      </c>
      <c r="J736" s="1">
        <v>34879</v>
      </c>
      <c r="K736" s="1">
        <v>34857</v>
      </c>
      <c r="L736">
        <f>_xlfn.DAYS(orderjoin[[#This Row],[ShippedDate]],orderjoin[[#This Row],[OrderDate]])</f>
        <v>6</v>
      </c>
      <c r="M736">
        <f>_xlfn.DAYS(orderjoin[[#This Row],[RequiredDate]],orderjoin[[#This Row],[ShippedDate]])</f>
        <v>22</v>
      </c>
      <c r="N736">
        <v>2</v>
      </c>
      <c r="O736">
        <v>244.79</v>
      </c>
      <c r="P736" t="s">
        <v>161</v>
      </c>
      <c r="Q736" t="s">
        <v>162</v>
      </c>
      <c r="R736" t="s">
        <v>163</v>
      </c>
      <c r="S736" t="s">
        <v>21</v>
      </c>
      <c r="T736" t="s">
        <v>164</v>
      </c>
      <c r="U736" t="s">
        <v>105</v>
      </c>
      <c r="V736">
        <v>10524</v>
      </c>
      <c r="W736" t="s">
        <v>160</v>
      </c>
      <c r="X736">
        <v>1</v>
      </c>
      <c r="Y736" s="1">
        <v>34851</v>
      </c>
      <c r="Z736" s="1">
        <v>34879</v>
      </c>
      <c r="AA736">
        <f>_xlfn.DAYS(orderjoin[[#This Row],[orders.ShippedDate]],orderjoin[[#This Row],[orders.OrderDate]])</f>
        <v>6</v>
      </c>
      <c r="AB736" s="1">
        <v>34857</v>
      </c>
      <c r="AC736">
        <v>2</v>
      </c>
      <c r="AD736">
        <v>244.79</v>
      </c>
      <c r="AE736" t="s">
        <v>161</v>
      </c>
      <c r="AF736" t="s">
        <v>162</v>
      </c>
      <c r="AG736" t="s">
        <v>163</v>
      </c>
      <c r="AH736" t="s">
        <v>21</v>
      </c>
      <c r="AI736" t="s">
        <v>164</v>
      </c>
      <c r="AJ736" t="s">
        <v>105</v>
      </c>
      <c r="AK736">
        <v>54</v>
      </c>
      <c r="AL736" t="s">
        <v>608</v>
      </c>
      <c r="AM736">
        <v>25</v>
      </c>
      <c r="AN736">
        <v>6</v>
      </c>
      <c r="AO736" t="s">
        <v>609</v>
      </c>
      <c r="AP736" s="7">
        <v>7.45</v>
      </c>
      <c r="AQ736">
        <v>21</v>
      </c>
      <c r="AR736">
        <v>0</v>
      </c>
      <c r="AS736">
        <v>10</v>
      </c>
      <c r="AT736">
        <v>0</v>
      </c>
      <c r="AU736" t="s">
        <v>160</v>
      </c>
      <c r="AV736" t="s">
        <v>161</v>
      </c>
      <c r="AW736" t="s">
        <v>668</v>
      </c>
      <c r="AX736" t="s">
        <v>669</v>
      </c>
      <c r="AY736" t="s">
        <v>162</v>
      </c>
      <c r="AZ736" t="s">
        <v>163</v>
      </c>
      <c r="BA736" t="s">
        <v>21</v>
      </c>
      <c r="BB736" t="s">
        <v>164</v>
      </c>
      <c r="BC736" t="s">
        <v>105</v>
      </c>
      <c r="BD736" t="s">
        <v>670</v>
      </c>
      <c r="BE736" t="s">
        <v>671</v>
      </c>
      <c r="BF736">
        <v>25</v>
      </c>
      <c r="BG736" t="s">
        <v>1095</v>
      </c>
      <c r="BH736" t="s">
        <v>1096</v>
      </c>
      <c r="BI736" t="s">
        <v>676</v>
      </c>
      <c r="BJ736" t="s">
        <v>1097</v>
      </c>
      <c r="BK736" t="s">
        <v>285</v>
      </c>
      <c r="BL736" t="s">
        <v>286</v>
      </c>
      <c r="BM736" t="s">
        <v>287</v>
      </c>
      <c r="BN736" t="s">
        <v>288</v>
      </c>
      <c r="BO736" t="s">
        <v>1098</v>
      </c>
      <c r="BP736" t="s">
        <v>21</v>
      </c>
      <c r="BQ736">
        <v>6</v>
      </c>
      <c r="BR736" t="s">
        <v>1049</v>
      </c>
      <c r="BS736" t="s">
        <v>1050</v>
      </c>
      <c r="BT736">
        <v>2</v>
      </c>
      <c r="BU736" t="s">
        <v>1199</v>
      </c>
      <c r="BV736" t="s">
        <v>1200</v>
      </c>
      <c r="BW736">
        <v>1</v>
      </c>
      <c r="BX736" t="s">
        <v>1585</v>
      </c>
      <c r="BY736" t="s">
        <v>1202</v>
      </c>
      <c r="BZ736" t="s">
        <v>654</v>
      </c>
      <c r="CA736" t="s">
        <v>1586</v>
      </c>
      <c r="CB736" s="1">
        <v>17875</v>
      </c>
      <c r="CC736" s="1">
        <v>33725</v>
      </c>
      <c r="CD736" t="s">
        <v>1587</v>
      </c>
      <c r="CE736" t="s">
        <v>131</v>
      </c>
      <c r="CF736" t="s">
        <v>132</v>
      </c>
      <c r="CG736" t="s">
        <v>1588</v>
      </c>
      <c r="CH736" t="s">
        <v>99</v>
      </c>
      <c r="CI736" t="s">
        <v>1589</v>
      </c>
      <c r="CJ736">
        <v>5467</v>
      </c>
      <c r="CK736">
        <v>2</v>
      </c>
      <c r="CL736">
        <v>111.75</v>
      </c>
    </row>
    <row r="737" spans="1:90">
      <c r="A737">
        <v>10525</v>
      </c>
      <c r="B737">
        <v>36</v>
      </c>
      <c r="C737" s="8">
        <v>19</v>
      </c>
      <c r="D737">
        <v>30</v>
      </c>
      <c r="E737">
        <v>0</v>
      </c>
      <c r="F737">
        <v>10525</v>
      </c>
      <c r="G737" t="s">
        <v>277</v>
      </c>
      <c r="H737">
        <v>1</v>
      </c>
      <c r="I737" s="1">
        <v>34852</v>
      </c>
      <c r="J737" s="1">
        <v>34880</v>
      </c>
      <c r="K737" s="1">
        <v>34873</v>
      </c>
      <c r="L737">
        <f>_xlfn.DAYS(orderjoin[[#This Row],[ShippedDate]],orderjoin[[#This Row],[OrderDate]])</f>
        <v>21</v>
      </c>
      <c r="M737">
        <f>_xlfn.DAYS(orderjoin[[#This Row],[RequiredDate]],orderjoin[[#This Row],[ShippedDate]])</f>
        <v>7</v>
      </c>
      <c r="N737">
        <v>2</v>
      </c>
      <c r="O737">
        <v>11.06</v>
      </c>
      <c r="P737" t="s">
        <v>278</v>
      </c>
      <c r="Q737" t="s">
        <v>279</v>
      </c>
      <c r="R737" t="s">
        <v>280</v>
      </c>
      <c r="S737" t="s">
        <v>21</v>
      </c>
      <c r="T737" t="s">
        <v>281</v>
      </c>
      <c r="U737" t="s">
        <v>23</v>
      </c>
      <c r="V737">
        <v>10525</v>
      </c>
      <c r="W737" t="s">
        <v>277</v>
      </c>
      <c r="X737">
        <v>1</v>
      </c>
      <c r="Y737" s="1">
        <v>34852</v>
      </c>
      <c r="Z737" s="1">
        <v>34880</v>
      </c>
      <c r="AA737">
        <f>_xlfn.DAYS(orderjoin[[#This Row],[orders.ShippedDate]],orderjoin[[#This Row],[orders.OrderDate]])</f>
        <v>21</v>
      </c>
      <c r="AB737" s="1">
        <v>34873</v>
      </c>
      <c r="AC737">
        <v>2</v>
      </c>
      <c r="AD737">
        <v>11.06</v>
      </c>
      <c r="AE737" t="s">
        <v>278</v>
      </c>
      <c r="AF737" t="s">
        <v>279</v>
      </c>
      <c r="AG737" t="s">
        <v>280</v>
      </c>
      <c r="AH737" t="s">
        <v>21</v>
      </c>
      <c r="AI737" t="s">
        <v>281</v>
      </c>
      <c r="AJ737" t="s">
        <v>23</v>
      </c>
      <c r="AK737">
        <v>36</v>
      </c>
      <c r="AL737" t="s">
        <v>572</v>
      </c>
      <c r="AM737">
        <v>17</v>
      </c>
      <c r="AN737">
        <v>8</v>
      </c>
      <c r="AO737" t="s">
        <v>573</v>
      </c>
      <c r="AP737" s="7">
        <v>19</v>
      </c>
      <c r="AQ737">
        <v>112</v>
      </c>
      <c r="AR737">
        <v>0</v>
      </c>
      <c r="AS737">
        <v>20</v>
      </c>
      <c r="AT737">
        <v>0</v>
      </c>
      <c r="AU737" t="s">
        <v>277</v>
      </c>
      <c r="AV737" t="s">
        <v>278</v>
      </c>
      <c r="AW737" t="s">
        <v>682</v>
      </c>
      <c r="AX737" t="s">
        <v>658</v>
      </c>
      <c r="AY737" t="s">
        <v>279</v>
      </c>
      <c r="AZ737" t="s">
        <v>280</v>
      </c>
      <c r="BA737" t="s">
        <v>21</v>
      </c>
      <c r="BB737" t="s">
        <v>281</v>
      </c>
      <c r="BC737" t="s">
        <v>23</v>
      </c>
      <c r="BD737" t="s">
        <v>683</v>
      </c>
      <c r="BE737" t="s">
        <v>684</v>
      </c>
      <c r="BF737">
        <v>17</v>
      </c>
      <c r="BG737" t="s">
        <v>1051</v>
      </c>
      <c r="BH737" t="s">
        <v>1052</v>
      </c>
      <c r="BI737" t="s">
        <v>654</v>
      </c>
      <c r="BJ737" t="s">
        <v>1053</v>
      </c>
      <c r="BK737" t="s">
        <v>1054</v>
      </c>
      <c r="BL737" t="s">
        <v>21</v>
      </c>
      <c r="BM737" t="s">
        <v>1055</v>
      </c>
      <c r="BN737" t="s">
        <v>105</v>
      </c>
      <c r="BO737" t="s">
        <v>1056</v>
      </c>
      <c r="BP737" t="s">
        <v>21</v>
      </c>
      <c r="BQ737">
        <v>8</v>
      </c>
      <c r="BR737" t="s">
        <v>1057</v>
      </c>
      <c r="BS737" t="s">
        <v>1058</v>
      </c>
      <c r="BT737">
        <v>2</v>
      </c>
      <c r="BU737" t="s">
        <v>1199</v>
      </c>
      <c r="BV737" t="s">
        <v>1200</v>
      </c>
      <c r="BW737">
        <v>1</v>
      </c>
      <c r="BX737" t="s">
        <v>1585</v>
      </c>
      <c r="BY737" t="s">
        <v>1202</v>
      </c>
      <c r="BZ737" t="s">
        <v>654</v>
      </c>
      <c r="CA737" t="s">
        <v>1586</v>
      </c>
      <c r="CB737" s="1">
        <v>17875</v>
      </c>
      <c r="CC737" s="1">
        <v>33725</v>
      </c>
      <c r="CD737" t="s">
        <v>1587</v>
      </c>
      <c r="CE737" t="s">
        <v>131</v>
      </c>
      <c r="CF737" t="s">
        <v>132</v>
      </c>
      <c r="CG737" t="s">
        <v>1588</v>
      </c>
      <c r="CH737" t="s">
        <v>99</v>
      </c>
      <c r="CI737" t="s">
        <v>1589</v>
      </c>
      <c r="CJ737">
        <v>5467</v>
      </c>
      <c r="CK737">
        <v>2</v>
      </c>
      <c r="CL737">
        <v>570</v>
      </c>
    </row>
    <row r="738" spans="1:90">
      <c r="A738">
        <v>10525</v>
      </c>
      <c r="B738">
        <v>40</v>
      </c>
      <c r="C738" s="8">
        <v>18.399999999999999</v>
      </c>
      <c r="D738">
        <v>15</v>
      </c>
      <c r="E738">
        <v>0.1</v>
      </c>
      <c r="F738">
        <v>10525</v>
      </c>
      <c r="G738" t="s">
        <v>277</v>
      </c>
      <c r="H738">
        <v>1</v>
      </c>
      <c r="I738" s="1">
        <v>34852</v>
      </c>
      <c r="J738" s="1">
        <v>34880</v>
      </c>
      <c r="K738" s="1">
        <v>34873</v>
      </c>
      <c r="L738">
        <f>_xlfn.DAYS(orderjoin[[#This Row],[ShippedDate]],orderjoin[[#This Row],[OrderDate]])</f>
        <v>21</v>
      </c>
      <c r="M738">
        <f>_xlfn.DAYS(orderjoin[[#This Row],[RequiredDate]],orderjoin[[#This Row],[ShippedDate]])</f>
        <v>7</v>
      </c>
      <c r="N738">
        <v>2</v>
      </c>
      <c r="O738">
        <v>11.06</v>
      </c>
      <c r="P738" t="s">
        <v>278</v>
      </c>
      <c r="Q738" t="s">
        <v>279</v>
      </c>
      <c r="R738" t="s">
        <v>280</v>
      </c>
      <c r="S738" t="s">
        <v>21</v>
      </c>
      <c r="T738" t="s">
        <v>281</v>
      </c>
      <c r="U738" t="s">
        <v>23</v>
      </c>
      <c r="V738">
        <v>10525</v>
      </c>
      <c r="W738" t="s">
        <v>277</v>
      </c>
      <c r="X738">
        <v>1</v>
      </c>
      <c r="Y738" s="1">
        <v>34852</v>
      </c>
      <c r="Z738" s="1">
        <v>34880</v>
      </c>
      <c r="AA738">
        <f>_xlfn.DAYS(orderjoin[[#This Row],[orders.ShippedDate]],orderjoin[[#This Row],[orders.OrderDate]])</f>
        <v>21</v>
      </c>
      <c r="AB738" s="1">
        <v>34873</v>
      </c>
      <c r="AC738">
        <v>2</v>
      </c>
      <c r="AD738">
        <v>11.06</v>
      </c>
      <c r="AE738" t="s">
        <v>278</v>
      </c>
      <c r="AF738" t="s">
        <v>279</v>
      </c>
      <c r="AG738" t="s">
        <v>280</v>
      </c>
      <c r="AH738" t="s">
        <v>21</v>
      </c>
      <c r="AI738" t="s">
        <v>281</v>
      </c>
      <c r="AJ738" t="s">
        <v>23</v>
      </c>
      <c r="AK738">
        <v>40</v>
      </c>
      <c r="AL738" t="s">
        <v>580</v>
      </c>
      <c r="AM738">
        <v>19</v>
      </c>
      <c r="AN738">
        <v>8</v>
      </c>
      <c r="AO738" t="s">
        <v>581</v>
      </c>
      <c r="AP738" s="7">
        <v>18.399999999999999</v>
      </c>
      <c r="AQ738">
        <v>123</v>
      </c>
      <c r="AR738">
        <v>0</v>
      </c>
      <c r="AS738">
        <v>30</v>
      </c>
      <c r="AT738">
        <v>0</v>
      </c>
      <c r="AU738" t="s">
        <v>277</v>
      </c>
      <c r="AV738" t="s">
        <v>278</v>
      </c>
      <c r="AW738" t="s">
        <v>682</v>
      </c>
      <c r="AX738" t="s">
        <v>658</v>
      </c>
      <c r="AY738" t="s">
        <v>279</v>
      </c>
      <c r="AZ738" t="s">
        <v>280</v>
      </c>
      <c r="BA738" t="s">
        <v>21</v>
      </c>
      <c r="BB738" t="s">
        <v>281</v>
      </c>
      <c r="BC738" t="s">
        <v>23</v>
      </c>
      <c r="BD738" t="s">
        <v>683</v>
      </c>
      <c r="BE738" t="s">
        <v>684</v>
      </c>
      <c r="BF738">
        <v>19</v>
      </c>
      <c r="BG738" t="s">
        <v>1086</v>
      </c>
      <c r="BH738" t="s">
        <v>1087</v>
      </c>
      <c r="BI738" t="s">
        <v>1088</v>
      </c>
      <c r="BJ738" t="s">
        <v>1089</v>
      </c>
      <c r="BK738" t="s">
        <v>1090</v>
      </c>
      <c r="BL738" t="s">
        <v>1091</v>
      </c>
      <c r="BM738" t="s">
        <v>1092</v>
      </c>
      <c r="BN738" t="s">
        <v>99</v>
      </c>
      <c r="BO738" t="s">
        <v>1093</v>
      </c>
      <c r="BP738" t="s">
        <v>1094</v>
      </c>
      <c r="BQ738">
        <v>8</v>
      </c>
      <c r="BR738" t="s">
        <v>1057</v>
      </c>
      <c r="BS738" t="s">
        <v>1058</v>
      </c>
      <c r="BT738">
        <v>2</v>
      </c>
      <c r="BU738" t="s">
        <v>1199</v>
      </c>
      <c r="BV738" t="s">
        <v>1200</v>
      </c>
      <c r="BW738">
        <v>1</v>
      </c>
      <c r="BX738" t="s">
        <v>1585</v>
      </c>
      <c r="BY738" t="s">
        <v>1202</v>
      </c>
      <c r="BZ738" t="s">
        <v>654</v>
      </c>
      <c r="CA738" t="s">
        <v>1586</v>
      </c>
      <c r="CB738" s="1">
        <v>17875</v>
      </c>
      <c r="CC738" s="1">
        <v>33725</v>
      </c>
      <c r="CD738" t="s">
        <v>1587</v>
      </c>
      <c r="CE738" t="s">
        <v>131</v>
      </c>
      <c r="CF738" t="s">
        <v>132</v>
      </c>
      <c r="CG738" t="s">
        <v>1588</v>
      </c>
      <c r="CH738" t="s">
        <v>99</v>
      </c>
      <c r="CI738" t="s">
        <v>1589</v>
      </c>
      <c r="CJ738">
        <v>5467</v>
      </c>
      <c r="CK738">
        <v>2</v>
      </c>
      <c r="CL738">
        <v>248.4</v>
      </c>
    </row>
    <row r="739" spans="1:90">
      <c r="A739">
        <v>10526</v>
      </c>
      <c r="B739">
        <v>1</v>
      </c>
      <c r="C739" s="8">
        <v>18</v>
      </c>
      <c r="D739">
        <v>8</v>
      </c>
      <c r="E739">
        <v>0.15</v>
      </c>
      <c r="F739">
        <v>10526</v>
      </c>
      <c r="G739" t="s">
        <v>111</v>
      </c>
      <c r="H739">
        <v>4</v>
      </c>
      <c r="I739" s="1">
        <v>34855</v>
      </c>
      <c r="J739" s="1">
        <v>34883</v>
      </c>
      <c r="K739" s="1">
        <v>34865</v>
      </c>
      <c r="L739">
        <f>_xlfn.DAYS(orderjoin[[#This Row],[ShippedDate]],orderjoin[[#This Row],[OrderDate]])</f>
        <v>10</v>
      </c>
      <c r="M739">
        <f>_xlfn.DAYS(orderjoin[[#This Row],[RequiredDate]],orderjoin[[#This Row],[ShippedDate]])</f>
        <v>18</v>
      </c>
      <c r="N739">
        <v>2</v>
      </c>
      <c r="O739">
        <v>58.59</v>
      </c>
      <c r="P739" t="s">
        <v>112</v>
      </c>
      <c r="Q739" t="s">
        <v>113</v>
      </c>
      <c r="R739" t="s">
        <v>114</v>
      </c>
      <c r="S739" t="s">
        <v>21</v>
      </c>
      <c r="T739" t="s">
        <v>115</v>
      </c>
      <c r="U739" t="s">
        <v>116</v>
      </c>
      <c r="V739">
        <v>10526</v>
      </c>
      <c r="W739" t="s">
        <v>111</v>
      </c>
      <c r="X739">
        <v>4</v>
      </c>
      <c r="Y739" s="1">
        <v>34855</v>
      </c>
      <c r="Z739" s="1">
        <v>34883</v>
      </c>
      <c r="AA739">
        <f>_xlfn.DAYS(orderjoin[[#This Row],[orders.ShippedDate]],orderjoin[[#This Row],[orders.OrderDate]])</f>
        <v>10</v>
      </c>
      <c r="AB739" s="1">
        <v>34865</v>
      </c>
      <c r="AC739">
        <v>2</v>
      </c>
      <c r="AD739">
        <v>58.59</v>
      </c>
      <c r="AE739" t="s">
        <v>112</v>
      </c>
      <c r="AF739" t="s">
        <v>113</v>
      </c>
      <c r="AG739" t="s">
        <v>114</v>
      </c>
      <c r="AH739" t="s">
        <v>21</v>
      </c>
      <c r="AI739" t="s">
        <v>115</v>
      </c>
      <c r="AJ739" t="s">
        <v>116</v>
      </c>
      <c r="AK739">
        <v>1</v>
      </c>
      <c r="AL739" t="s">
        <v>504</v>
      </c>
      <c r="AM739">
        <v>1</v>
      </c>
      <c r="AN739">
        <v>1</v>
      </c>
      <c r="AO739" t="s">
        <v>505</v>
      </c>
      <c r="AP739" s="7">
        <v>18</v>
      </c>
      <c r="AQ739">
        <v>39</v>
      </c>
      <c r="AR739">
        <v>0</v>
      </c>
      <c r="AS739">
        <v>10</v>
      </c>
      <c r="AT739">
        <v>0</v>
      </c>
      <c r="AU739" t="s">
        <v>111</v>
      </c>
      <c r="AV739" t="s">
        <v>112</v>
      </c>
      <c r="AW739" t="s">
        <v>917</v>
      </c>
      <c r="AX739" t="s">
        <v>686</v>
      </c>
      <c r="AY739" t="s">
        <v>113</v>
      </c>
      <c r="AZ739" t="s">
        <v>114</v>
      </c>
      <c r="BA739" t="s">
        <v>21</v>
      </c>
      <c r="BB739" t="s">
        <v>115</v>
      </c>
      <c r="BC739" t="s">
        <v>116</v>
      </c>
      <c r="BD739" t="s">
        <v>918</v>
      </c>
      <c r="BE739" t="s">
        <v>918</v>
      </c>
      <c r="BF739">
        <v>1</v>
      </c>
      <c r="BG739" t="s">
        <v>998</v>
      </c>
      <c r="BH739" t="s">
        <v>999</v>
      </c>
      <c r="BI739" t="s">
        <v>1000</v>
      </c>
      <c r="BJ739" t="s">
        <v>1001</v>
      </c>
      <c r="BK739" t="s">
        <v>194</v>
      </c>
      <c r="BL739" t="s">
        <v>21</v>
      </c>
      <c r="BM739" t="s">
        <v>1002</v>
      </c>
      <c r="BN739" t="s">
        <v>196</v>
      </c>
      <c r="BO739" t="s">
        <v>1003</v>
      </c>
      <c r="BP739" t="s">
        <v>21</v>
      </c>
      <c r="BQ739">
        <v>1</v>
      </c>
      <c r="BR739" t="s">
        <v>1004</v>
      </c>
      <c r="BS739" t="s">
        <v>1005</v>
      </c>
      <c r="BT739">
        <v>2</v>
      </c>
      <c r="BU739" t="s">
        <v>1199</v>
      </c>
      <c r="BV739" t="s">
        <v>1200</v>
      </c>
      <c r="BW739">
        <v>4</v>
      </c>
      <c r="BX739" t="s">
        <v>1608</v>
      </c>
      <c r="BY739" t="s">
        <v>1206</v>
      </c>
      <c r="BZ739" t="s">
        <v>654</v>
      </c>
      <c r="CA739" t="s">
        <v>1609</v>
      </c>
      <c r="CB739" s="1">
        <v>13777</v>
      </c>
      <c r="CC739" s="1">
        <v>34092</v>
      </c>
      <c r="CD739" t="s">
        <v>1610</v>
      </c>
      <c r="CE739" t="s">
        <v>1611</v>
      </c>
      <c r="CF739" t="s">
        <v>132</v>
      </c>
      <c r="CG739" t="s">
        <v>1612</v>
      </c>
      <c r="CH739" t="s">
        <v>99</v>
      </c>
      <c r="CI739" t="s">
        <v>1613</v>
      </c>
      <c r="CJ739">
        <v>5176</v>
      </c>
      <c r="CK739">
        <v>2</v>
      </c>
      <c r="CL739">
        <v>122.4</v>
      </c>
    </row>
    <row r="740" spans="1:90">
      <c r="A740">
        <v>10526</v>
      </c>
      <c r="B740">
        <v>13</v>
      </c>
      <c r="C740" s="8">
        <v>6</v>
      </c>
      <c r="D740">
        <v>10</v>
      </c>
      <c r="E740">
        <v>0</v>
      </c>
      <c r="F740">
        <v>10526</v>
      </c>
      <c r="G740" t="s">
        <v>111</v>
      </c>
      <c r="H740">
        <v>4</v>
      </c>
      <c r="I740" s="1">
        <v>34855</v>
      </c>
      <c r="J740" s="1">
        <v>34883</v>
      </c>
      <c r="K740" s="1">
        <v>34865</v>
      </c>
      <c r="L740">
        <f>_xlfn.DAYS(orderjoin[[#This Row],[ShippedDate]],orderjoin[[#This Row],[OrderDate]])</f>
        <v>10</v>
      </c>
      <c r="M740">
        <f>_xlfn.DAYS(orderjoin[[#This Row],[RequiredDate]],orderjoin[[#This Row],[ShippedDate]])</f>
        <v>18</v>
      </c>
      <c r="N740">
        <v>2</v>
      </c>
      <c r="O740">
        <v>58.59</v>
      </c>
      <c r="P740" t="s">
        <v>112</v>
      </c>
      <c r="Q740" t="s">
        <v>113</v>
      </c>
      <c r="R740" t="s">
        <v>114</v>
      </c>
      <c r="S740" t="s">
        <v>21</v>
      </c>
      <c r="T740" t="s">
        <v>115</v>
      </c>
      <c r="U740" t="s">
        <v>116</v>
      </c>
      <c r="V740">
        <v>10526</v>
      </c>
      <c r="W740" t="s">
        <v>111</v>
      </c>
      <c r="X740">
        <v>4</v>
      </c>
      <c r="Y740" s="1">
        <v>34855</v>
      </c>
      <c r="Z740" s="1">
        <v>34883</v>
      </c>
      <c r="AA740">
        <f>_xlfn.DAYS(orderjoin[[#This Row],[orders.ShippedDate]],orderjoin[[#This Row],[orders.OrderDate]])</f>
        <v>10</v>
      </c>
      <c r="AB740" s="1">
        <v>34865</v>
      </c>
      <c r="AC740">
        <v>2</v>
      </c>
      <c r="AD740">
        <v>58.59</v>
      </c>
      <c r="AE740" t="s">
        <v>112</v>
      </c>
      <c r="AF740" t="s">
        <v>113</v>
      </c>
      <c r="AG740" t="s">
        <v>114</v>
      </c>
      <c r="AH740" t="s">
        <v>21</v>
      </c>
      <c r="AI740" t="s">
        <v>115</v>
      </c>
      <c r="AJ740" t="s">
        <v>116</v>
      </c>
      <c r="AK740">
        <v>13</v>
      </c>
      <c r="AL740" t="s">
        <v>528</v>
      </c>
      <c r="AM740">
        <v>6</v>
      </c>
      <c r="AN740">
        <v>8</v>
      </c>
      <c r="AO740" t="s">
        <v>529</v>
      </c>
      <c r="AP740" s="7">
        <v>6</v>
      </c>
      <c r="AQ740">
        <v>24</v>
      </c>
      <c r="AR740">
        <v>0</v>
      </c>
      <c r="AS740">
        <v>5</v>
      </c>
      <c r="AT740">
        <v>0</v>
      </c>
      <c r="AU740" t="s">
        <v>111</v>
      </c>
      <c r="AV740" t="s">
        <v>112</v>
      </c>
      <c r="AW740" t="s">
        <v>917</v>
      </c>
      <c r="AX740" t="s">
        <v>686</v>
      </c>
      <c r="AY740" t="s">
        <v>113</v>
      </c>
      <c r="AZ740" t="s">
        <v>114</v>
      </c>
      <c r="BA740" t="s">
        <v>21</v>
      </c>
      <c r="BB740" t="s">
        <v>115</v>
      </c>
      <c r="BC740" t="s">
        <v>116</v>
      </c>
      <c r="BD740" t="s">
        <v>918</v>
      </c>
      <c r="BE740" t="s">
        <v>918</v>
      </c>
      <c r="BF740">
        <v>6</v>
      </c>
      <c r="BG740" t="s">
        <v>1120</v>
      </c>
      <c r="BH740" t="s">
        <v>1121</v>
      </c>
      <c r="BI740" t="s">
        <v>1122</v>
      </c>
      <c r="BJ740" t="s">
        <v>1123</v>
      </c>
      <c r="BK740" t="s">
        <v>1124</v>
      </c>
      <c r="BL740" t="s">
        <v>21</v>
      </c>
      <c r="BM740" t="s">
        <v>1125</v>
      </c>
      <c r="BN740" t="s">
        <v>1028</v>
      </c>
      <c r="BO740" t="s">
        <v>1126</v>
      </c>
      <c r="BP740" t="s">
        <v>21</v>
      </c>
      <c r="BQ740">
        <v>8</v>
      </c>
      <c r="BR740" t="s">
        <v>1057</v>
      </c>
      <c r="BS740" t="s">
        <v>1058</v>
      </c>
      <c r="BT740">
        <v>2</v>
      </c>
      <c r="BU740" t="s">
        <v>1199</v>
      </c>
      <c r="BV740" t="s">
        <v>1200</v>
      </c>
      <c r="BW740">
        <v>4</v>
      </c>
      <c r="BX740" t="s">
        <v>1608</v>
      </c>
      <c r="BY740" t="s">
        <v>1206</v>
      </c>
      <c r="BZ740" t="s">
        <v>654</v>
      </c>
      <c r="CA740" t="s">
        <v>1609</v>
      </c>
      <c r="CB740" s="1">
        <v>13777</v>
      </c>
      <c r="CC740" s="1">
        <v>34092</v>
      </c>
      <c r="CD740" t="s">
        <v>1610</v>
      </c>
      <c r="CE740" t="s">
        <v>1611</v>
      </c>
      <c r="CF740" t="s">
        <v>132</v>
      </c>
      <c r="CG740" t="s">
        <v>1612</v>
      </c>
      <c r="CH740" t="s">
        <v>99</v>
      </c>
      <c r="CI740" t="s">
        <v>1613</v>
      </c>
      <c r="CJ740">
        <v>5176</v>
      </c>
      <c r="CK740">
        <v>2</v>
      </c>
      <c r="CL740">
        <v>60</v>
      </c>
    </row>
    <row r="741" spans="1:90">
      <c r="A741">
        <v>10526</v>
      </c>
      <c r="B741">
        <v>56</v>
      </c>
      <c r="C741" s="8">
        <v>38</v>
      </c>
      <c r="D741">
        <v>30</v>
      </c>
      <c r="E741">
        <v>0.15</v>
      </c>
      <c r="F741">
        <v>10526</v>
      </c>
      <c r="G741" t="s">
        <v>111</v>
      </c>
      <c r="H741">
        <v>4</v>
      </c>
      <c r="I741" s="1">
        <v>34855</v>
      </c>
      <c r="J741" s="1">
        <v>34883</v>
      </c>
      <c r="K741" s="1">
        <v>34865</v>
      </c>
      <c r="L741">
        <f>_xlfn.DAYS(orderjoin[[#This Row],[ShippedDate]],orderjoin[[#This Row],[OrderDate]])</f>
        <v>10</v>
      </c>
      <c r="M741">
        <f>_xlfn.DAYS(orderjoin[[#This Row],[RequiredDate]],orderjoin[[#This Row],[ShippedDate]])</f>
        <v>18</v>
      </c>
      <c r="N741">
        <v>2</v>
      </c>
      <c r="O741">
        <v>58.59</v>
      </c>
      <c r="P741" t="s">
        <v>112</v>
      </c>
      <c r="Q741" t="s">
        <v>113</v>
      </c>
      <c r="R741" t="s">
        <v>114</v>
      </c>
      <c r="S741" t="s">
        <v>21</v>
      </c>
      <c r="T741" t="s">
        <v>115</v>
      </c>
      <c r="U741" t="s">
        <v>116</v>
      </c>
      <c r="V741">
        <v>10526</v>
      </c>
      <c r="W741" t="s">
        <v>111</v>
      </c>
      <c r="X741">
        <v>4</v>
      </c>
      <c r="Y741" s="1">
        <v>34855</v>
      </c>
      <c r="Z741" s="1">
        <v>34883</v>
      </c>
      <c r="AA741">
        <f>_xlfn.DAYS(orderjoin[[#This Row],[orders.ShippedDate]],orderjoin[[#This Row],[orders.OrderDate]])</f>
        <v>10</v>
      </c>
      <c r="AB741" s="1">
        <v>34865</v>
      </c>
      <c r="AC741">
        <v>2</v>
      </c>
      <c r="AD741">
        <v>58.59</v>
      </c>
      <c r="AE741" t="s">
        <v>112</v>
      </c>
      <c r="AF741" t="s">
        <v>113</v>
      </c>
      <c r="AG741" t="s">
        <v>114</v>
      </c>
      <c r="AH741" t="s">
        <v>21</v>
      </c>
      <c r="AI741" t="s">
        <v>115</v>
      </c>
      <c r="AJ741" t="s">
        <v>116</v>
      </c>
      <c r="AK741">
        <v>56</v>
      </c>
      <c r="AL741" t="s">
        <v>612</v>
      </c>
      <c r="AM741">
        <v>26</v>
      </c>
      <c r="AN741">
        <v>5</v>
      </c>
      <c r="AO741" t="s">
        <v>613</v>
      </c>
      <c r="AP741" s="7">
        <v>38</v>
      </c>
      <c r="AQ741">
        <v>21</v>
      </c>
      <c r="AR741">
        <v>10</v>
      </c>
      <c r="AS741">
        <v>30</v>
      </c>
      <c r="AT741">
        <v>0</v>
      </c>
      <c r="AU741" t="s">
        <v>111</v>
      </c>
      <c r="AV741" t="s">
        <v>112</v>
      </c>
      <c r="AW741" t="s">
        <v>917</v>
      </c>
      <c r="AX741" t="s">
        <v>686</v>
      </c>
      <c r="AY741" t="s">
        <v>113</v>
      </c>
      <c r="AZ741" t="s">
        <v>114</v>
      </c>
      <c r="BA741" t="s">
        <v>21</v>
      </c>
      <c r="BB741" t="s">
        <v>115</v>
      </c>
      <c r="BC741" t="s">
        <v>116</v>
      </c>
      <c r="BD741" t="s">
        <v>918</v>
      </c>
      <c r="BE741" t="s">
        <v>918</v>
      </c>
      <c r="BF741">
        <v>26</v>
      </c>
      <c r="BG741" t="s">
        <v>1113</v>
      </c>
      <c r="BH741" t="s">
        <v>1114</v>
      </c>
      <c r="BI741" t="s">
        <v>669</v>
      </c>
      <c r="BJ741" t="s">
        <v>1115</v>
      </c>
      <c r="BK741" t="s">
        <v>1116</v>
      </c>
      <c r="BL741" t="s">
        <v>21</v>
      </c>
      <c r="BM741" t="s">
        <v>1117</v>
      </c>
      <c r="BN741" t="s">
        <v>150</v>
      </c>
      <c r="BO741" t="s">
        <v>1118</v>
      </c>
      <c r="BP741" t="s">
        <v>1119</v>
      </c>
      <c r="BQ741">
        <v>5</v>
      </c>
      <c r="BR741" t="s">
        <v>1021</v>
      </c>
      <c r="BS741" t="s">
        <v>1022</v>
      </c>
      <c r="BT741">
        <v>2</v>
      </c>
      <c r="BU741" t="s">
        <v>1199</v>
      </c>
      <c r="BV741" t="s">
        <v>1200</v>
      </c>
      <c r="BW741">
        <v>4</v>
      </c>
      <c r="BX741" t="s">
        <v>1608</v>
      </c>
      <c r="BY741" t="s">
        <v>1206</v>
      </c>
      <c r="BZ741" t="s">
        <v>654</v>
      </c>
      <c r="CA741" t="s">
        <v>1609</v>
      </c>
      <c r="CB741" s="1">
        <v>13777</v>
      </c>
      <c r="CC741" s="1">
        <v>34092</v>
      </c>
      <c r="CD741" t="s">
        <v>1610</v>
      </c>
      <c r="CE741" t="s">
        <v>1611</v>
      </c>
      <c r="CF741" t="s">
        <v>132</v>
      </c>
      <c r="CG741" t="s">
        <v>1612</v>
      </c>
      <c r="CH741" t="s">
        <v>99</v>
      </c>
      <c r="CI741" t="s">
        <v>1613</v>
      </c>
      <c r="CJ741">
        <v>5176</v>
      </c>
      <c r="CK741">
        <v>2</v>
      </c>
      <c r="CL741">
        <v>969</v>
      </c>
    </row>
    <row r="742" spans="1:90">
      <c r="A742">
        <v>10527</v>
      </c>
      <c r="B742">
        <v>4</v>
      </c>
      <c r="C742" s="8">
        <v>22</v>
      </c>
      <c r="D742">
        <v>50</v>
      </c>
      <c r="E742">
        <v>0.1</v>
      </c>
      <c r="F742">
        <v>10527</v>
      </c>
      <c r="G742" t="s">
        <v>140</v>
      </c>
      <c r="H742">
        <v>7</v>
      </c>
      <c r="I742" s="1">
        <v>34855</v>
      </c>
      <c r="J742" s="1">
        <v>34883</v>
      </c>
      <c r="K742" s="1">
        <v>34857</v>
      </c>
      <c r="L742">
        <f>_xlfn.DAYS(orderjoin[[#This Row],[ShippedDate]],orderjoin[[#This Row],[OrderDate]])</f>
        <v>2</v>
      </c>
      <c r="M742">
        <f>_xlfn.DAYS(orderjoin[[#This Row],[RequiredDate]],orderjoin[[#This Row],[ShippedDate]])</f>
        <v>26</v>
      </c>
      <c r="N742">
        <v>1</v>
      </c>
      <c r="O742">
        <v>41.9</v>
      </c>
      <c r="P742" t="s">
        <v>141</v>
      </c>
      <c r="Q742" t="s">
        <v>142</v>
      </c>
      <c r="R742" t="s">
        <v>143</v>
      </c>
      <c r="S742" t="s">
        <v>21</v>
      </c>
      <c r="T742" t="s">
        <v>144</v>
      </c>
      <c r="U742" t="s">
        <v>29</v>
      </c>
      <c r="V742">
        <v>10527</v>
      </c>
      <c r="W742" t="s">
        <v>140</v>
      </c>
      <c r="X742">
        <v>7</v>
      </c>
      <c r="Y742" s="1">
        <v>34855</v>
      </c>
      <c r="Z742" s="1">
        <v>34883</v>
      </c>
      <c r="AA742">
        <f>_xlfn.DAYS(orderjoin[[#This Row],[orders.ShippedDate]],orderjoin[[#This Row],[orders.OrderDate]])</f>
        <v>2</v>
      </c>
      <c r="AB742" s="1">
        <v>34857</v>
      </c>
      <c r="AC742">
        <v>1</v>
      </c>
      <c r="AD742">
        <v>41.9</v>
      </c>
      <c r="AE742" t="s">
        <v>141</v>
      </c>
      <c r="AF742" t="s">
        <v>142</v>
      </c>
      <c r="AG742" t="s">
        <v>143</v>
      </c>
      <c r="AH742" t="s">
        <v>21</v>
      </c>
      <c r="AI742" t="s">
        <v>144</v>
      </c>
      <c r="AJ742" t="s">
        <v>29</v>
      </c>
      <c r="AK742">
        <v>4</v>
      </c>
      <c r="AL742" t="s">
        <v>510</v>
      </c>
      <c r="AM742">
        <v>2</v>
      </c>
      <c r="AN742">
        <v>2</v>
      </c>
      <c r="AO742" t="s">
        <v>511</v>
      </c>
      <c r="AP742" s="7">
        <v>22</v>
      </c>
      <c r="AQ742">
        <v>53</v>
      </c>
      <c r="AR742">
        <v>0</v>
      </c>
      <c r="AS742">
        <v>0</v>
      </c>
      <c r="AT742">
        <v>0</v>
      </c>
      <c r="AU742" t="s">
        <v>140</v>
      </c>
      <c r="AV742" t="s">
        <v>141</v>
      </c>
      <c r="AW742" t="s">
        <v>848</v>
      </c>
      <c r="AX742" t="s">
        <v>686</v>
      </c>
      <c r="AY742" t="s">
        <v>142</v>
      </c>
      <c r="AZ742" t="s">
        <v>143</v>
      </c>
      <c r="BA742" t="s">
        <v>21</v>
      </c>
      <c r="BB742" t="s">
        <v>144</v>
      </c>
      <c r="BC742" t="s">
        <v>29</v>
      </c>
      <c r="BD742" t="s">
        <v>849</v>
      </c>
      <c r="BE742" t="s">
        <v>21</v>
      </c>
      <c r="BF742">
        <v>2</v>
      </c>
      <c r="BG742" t="s">
        <v>1014</v>
      </c>
      <c r="BH742" t="s">
        <v>1015</v>
      </c>
      <c r="BI742" t="s">
        <v>669</v>
      </c>
      <c r="BJ742" t="s">
        <v>1016</v>
      </c>
      <c r="BK742" t="s">
        <v>1017</v>
      </c>
      <c r="BL742" t="s">
        <v>1018</v>
      </c>
      <c r="BM742" t="s">
        <v>1019</v>
      </c>
      <c r="BN742" t="s">
        <v>99</v>
      </c>
      <c r="BO742" t="s">
        <v>1020</v>
      </c>
      <c r="BP742" t="s">
        <v>21</v>
      </c>
      <c r="BQ742">
        <v>2</v>
      </c>
      <c r="BR742" t="s">
        <v>1012</v>
      </c>
      <c r="BS742" t="s">
        <v>1013</v>
      </c>
      <c r="BT742">
        <v>1</v>
      </c>
      <c r="BU742" t="s">
        <v>1197</v>
      </c>
      <c r="BV742" t="s">
        <v>1198</v>
      </c>
      <c r="BW742">
        <v>7</v>
      </c>
      <c r="BX742" t="s">
        <v>1618</v>
      </c>
      <c r="BY742" t="s">
        <v>1209</v>
      </c>
      <c r="BZ742" t="s">
        <v>654</v>
      </c>
      <c r="CA742" t="s">
        <v>1581</v>
      </c>
      <c r="CB742" s="1">
        <v>22065</v>
      </c>
      <c r="CC742" s="1">
        <v>34336</v>
      </c>
      <c r="CD742" t="s">
        <v>1619</v>
      </c>
      <c r="CE742" t="s">
        <v>194</v>
      </c>
      <c r="CF742" t="s">
        <v>21</v>
      </c>
      <c r="CG742" t="s">
        <v>1620</v>
      </c>
      <c r="CH742" t="s">
        <v>196</v>
      </c>
      <c r="CI742" t="s">
        <v>1621</v>
      </c>
      <c r="CJ742">
        <v>465</v>
      </c>
      <c r="CK742">
        <v>5</v>
      </c>
      <c r="CL742">
        <v>990</v>
      </c>
    </row>
    <row r="743" spans="1:90">
      <c r="A743">
        <v>10527</v>
      </c>
      <c r="B743">
        <v>36</v>
      </c>
      <c r="C743" s="8">
        <v>19</v>
      </c>
      <c r="D743">
        <v>30</v>
      </c>
      <c r="E743">
        <v>0.1</v>
      </c>
      <c r="F743">
        <v>10527</v>
      </c>
      <c r="G743" t="s">
        <v>140</v>
      </c>
      <c r="H743">
        <v>7</v>
      </c>
      <c r="I743" s="1">
        <v>34855</v>
      </c>
      <c r="J743" s="1">
        <v>34883</v>
      </c>
      <c r="K743" s="1">
        <v>34857</v>
      </c>
      <c r="L743">
        <f>_xlfn.DAYS(orderjoin[[#This Row],[ShippedDate]],orderjoin[[#This Row],[OrderDate]])</f>
        <v>2</v>
      </c>
      <c r="M743">
        <f>_xlfn.DAYS(orderjoin[[#This Row],[RequiredDate]],orderjoin[[#This Row],[ShippedDate]])</f>
        <v>26</v>
      </c>
      <c r="N743">
        <v>1</v>
      </c>
      <c r="O743">
        <v>41.9</v>
      </c>
      <c r="P743" t="s">
        <v>141</v>
      </c>
      <c r="Q743" t="s">
        <v>142</v>
      </c>
      <c r="R743" t="s">
        <v>143</v>
      </c>
      <c r="S743" t="s">
        <v>21</v>
      </c>
      <c r="T743" t="s">
        <v>144</v>
      </c>
      <c r="U743" t="s">
        <v>29</v>
      </c>
      <c r="V743">
        <v>10527</v>
      </c>
      <c r="W743" t="s">
        <v>140</v>
      </c>
      <c r="X743">
        <v>7</v>
      </c>
      <c r="Y743" s="1">
        <v>34855</v>
      </c>
      <c r="Z743" s="1">
        <v>34883</v>
      </c>
      <c r="AA743">
        <f>_xlfn.DAYS(orderjoin[[#This Row],[orders.ShippedDate]],orderjoin[[#This Row],[orders.OrderDate]])</f>
        <v>2</v>
      </c>
      <c r="AB743" s="1">
        <v>34857</v>
      </c>
      <c r="AC743">
        <v>1</v>
      </c>
      <c r="AD743">
        <v>41.9</v>
      </c>
      <c r="AE743" t="s">
        <v>141</v>
      </c>
      <c r="AF743" t="s">
        <v>142</v>
      </c>
      <c r="AG743" t="s">
        <v>143</v>
      </c>
      <c r="AH743" t="s">
        <v>21</v>
      </c>
      <c r="AI743" t="s">
        <v>144</v>
      </c>
      <c r="AJ743" t="s">
        <v>29</v>
      </c>
      <c r="AK743">
        <v>36</v>
      </c>
      <c r="AL743" t="s">
        <v>572</v>
      </c>
      <c r="AM743">
        <v>17</v>
      </c>
      <c r="AN743">
        <v>8</v>
      </c>
      <c r="AO743" t="s">
        <v>573</v>
      </c>
      <c r="AP743" s="7">
        <v>19</v>
      </c>
      <c r="AQ743">
        <v>112</v>
      </c>
      <c r="AR743">
        <v>0</v>
      </c>
      <c r="AS743">
        <v>20</v>
      </c>
      <c r="AT743">
        <v>0</v>
      </c>
      <c r="AU743" t="s">
        <v>140</v>
      </c>
      <c r="AV743" t="s">
        <v>141</v>
      </c>
      <c r="AW743" t="s">
        <v>848</v>
      </c>
      <c r="AX743" t="s">
        <v>686</v>
      </c>
      <c r="AY743" t="s">
        <v>142</v>
      </c>
      <c r="AZ743" t="s">
        <v>143</v>
      </c>
      <c r="BA743" t="s">
        <v>21</v>
      </c>
      <c r="BB743" t="s">
        <v>144</v>
      </c>
      <c r="BC743" t="s">
        <v>29</v>
      </c>
      <c r="BD743" t="s">
        <v>849</v>
      </c>
      <c r="BE743" t="s">
        <v>21</v>
      </c>
      <c r="BF743">
        <v>17</v>
      </c>
      <c r="BG743" t="s">
        <v>1051</v>
      </c>
      <c r="BH743" t="s">
        <v>1052</v>
      </c>
      <c r="BI743" t="s">
        <v>654</v>
      </c>
      <c r="BJ743" t="s">
        <v>1053</v>
      </c>
      <c r="BK743" t="s">
        <v>1054</v>
      </c>
      <c r="BL743" t="s">
        <v>21</v>
      </c>
      <c r="BM743" t="s">
        <v>1055</v>
      </c>
      <c r="BN743" t="s">
        <v>105</v>
      </c>
      <c r="BO743" t="s">
        <v>1056</v>
      </c>
      <c r="BP743" t="s">
        <v>21</v>
      </c>
      <c r="BQ743">
        <v>8</v>
      </c>
      <c r="BR743" t="s">
        <v>1057</v>
      </c>
      <c r="BS743" t="s">
        <v>1058</v>
      </c>
      <c r="BT743">
        <v>1</v>
      </c>
      <c r="BU743" t="s">
        <v>1197</v>
      </c>
      <c r="BV743" t="s">
        <v>1198</v>
      </c>
      <c r="BW743">
        <v>7</v>
      </c>
      <c r="BX743" t="s">
        <v>1618</v>
      </c>
      <c r="BY743" t="s">
        <v>1209</v>
      </c>
      <c r="BZ743" t="s">
        <v>654</v>
      </c>
      <c r="CA743" t="s">
        <v>1581</v>
      </c>
      <c r="CB743" s="1">
        <v>22065</v>
      </c>
      <c r="CC743" s="1">
        <v>34336</v>
      </c>
      <c r="CD743" t="s">
        <v>1619</v>
      </c>
      <c r="CE743" t="s">
        <v>194</v>
      </c>
      <c r="CF743" t="s">
        <v>21</v>
      </c>
      <c r="CG743" t="s">
        <v>1620</v>
      </c>
      <c r="CH743" t="s">
        <v>196</v>
      </c>
      <c r="CI743" t="s">
        <v>1621</v>
      </c>
      <c r="CJ743">
        <v>465</v>
      </c>
      <c r="CK743">
        <v>5</v>
      </c>
      <c r="CL743">
        <v>513</v>
      </c>
    </row>
    <row r="744" spans="1:90">
      <c r="A744">
        <v>10528</v>
      </c>
      <c r="B744">
        <v>11</v>
      </c>
      <c r="C744" s="8">
        <v>21</v>
      </c>
      <c r="D744">
        <v>3</v>
      </c>
      <c r="E744">
        <v>0</v>
      </c>
      <c r="F744">
        <v>10528</v>
      </c>
      <c r="G744" t="s">
        <v>429</v>
      </c>
      <c r="H744">
        <v>6</v>
      </c>
      <c r="I744" s="1">
        <v>34856</v>
      </c>
      <c r="J744" s="1">
        <v>34870</v>
      </c>
      <c r="K744" s="1">
        <v>34859</v>
      </c>
      <c r="L744">
        <f>_xlfn.DAYS(orderjoin[[#This Row],[ShippedDate]],orderjoin[[#This Row],[OrderDate]])</f>
        <v>3</v>
      </c>
      <c r="M744">
        <f>_xlfn.DAYS(orderjoin[[#This Row],[RequiredDate]],orderjoin[[#This Row],[ShippedDate]])</f>
        <v>11</v>
      </c>
      <c r="N744">
        <v>2</v>
      </c>
      <c r="O744">
        <v>3.35</v>
      </c>
      <c r="P744" t="s">
        <v>430</v>
      </c>
      <c r="Q744" t="s">
        <v>431</v>
      </c>
      <c r="R744" t="s">
        <v>432</v>
      </c>
      <c r="S744" t="s">
        <v>232</v>
      </c>
      <c r="T744" t="s">
        <v>433</v>
      </c>
      <c r="U744" t="s">
        <v>99</v>
      </c>
      <c r="V744">
        <v>10528</v>
      </c>
      <c r="W744" t="s">
        <v>429</v>
      </c>
      <c r="X744">
        <v>6</v>
      </c>
      <c r="Y744" s="1">
        <v>34856</v>
      </c>
      <c r="Z744" s="1">
        <v>34870</v>
      </c>
      <c r="AA744">
        <f>_xlfn.DAYS(orderjoin[[#This Row],[orders.ShippedDate]],orderjoin[[#This Row],[orders.OrderDate]])</f>
        <v>3</v>
      </c>
      <c r="AB744" s="1">
        <v>34859</v>
      </c>
      <c r="AC744">
        <v>2</v>
      </c>
      <c r="AD744">
        <v>3.35</v>
      </c>
      <c r="AE744" t="s">
        <v>430</v>
      </c>
      <c r="AF744" t="s">
        <v>431</v>
      </c>
      <c r="AG744" t="s">
        <v>432</v>
      </c>
      <c r="AH744" t="s">
        <v>232</v>
      </c>
      <c r="AI744" t="s">
        <v>433</v>
      </c>
      <c r="AJ744" t="s">
        <v>99</v>
      </c>
      <c r="AK744">
        <v>11</v>
      </c>
      <c r="AL744" t="s">
        <v>524</v>
      </c>
      <c r="AM744">
        <v>5</v>
      </c>
      <c r="AN744">
        <v>4</v>
      </c>
      <c r="AO744" t="s">
        <v>525</v>
      </c>
      <c r="AP744" s="7">
        <v>21</v>
      </c>
      <c r="AQ744">
        <v>22</v>
      </c>
      <c r="AR744">
        <v>30</v>
      </c>
      <c r="AS744">
        <v>30</v>
      </c>
      <c r="AT744">
        <v>0</v>
      </c>
      <c r="AU744" t="s">
        <v>429</v>
      </c>
      <c r="AV744" t="s">
        <v>430</v>
      </c>
      <c r="AW744" t="s">
        <v>757</v>
      </c>
      <c r="AX744" t="s">
        <v>676</v>
      </c>
      <c r="AY744" t="s">
        <v>431</v>
      </c>
      <c r="AZ744" t="s">
        <v>432</v>
      </c>
      <c r="BA744" t="s">
        <v>232</v>
      </c>
      <c r="BB744" t="s">
        <v>433</v>
      </c>
      <c r="BC744" t="s">
        <v>99</v>
      </c>
      <c r="BD744" t="s">
        <v>758</v>
      </c>
      <c r="BE744" t="s">
        <v>21</v>
      </c>
      <c r="BF744">
        <v>5</v>
      </c>
      <c r="BG744" t="s">
        <v>981</v>
      </c>
      <c r="BH744" t="s">
        <v>982</v>
      </c>
      <c r="BI744" t="s">
        <v>983</v>
      </c>
      <c r="BJ744" t="s">
        <v>984</v>
      </c>
      <c r="BK744" t="s">
        <v>985</v>
      </c>
      <c r="BL744" t="s">
        <v>986</v>
      </c>
      <c r="BM744" t="s">
        <v>987</v>
      </c>
      <c r="BN744" t="s">
        <v>175</v>
      </c>
      <c r="BO744" t="s">
        <v>988</v>
      </c>
      <c r="BP744" t="s">
        <v>21</v>
      </c>
      <c r="BQ744">
        <v>4</v>
      </c>
      <c r="BR744" t="s">
        <v>989</v>
      </c>
      <c r="BS744" t="s">
        <v>990</v>
      </c>
      <c r="BT744">
        <v>2</v>
      </c>
      <c r="BU744" t="s">
        <v>1199</v>
      </c>
      <c r="BV744" t="s">
        <v>1200</v>
      </c>
      <c r="BW744">
        <v>6</v>
      </c>
      <c r="BX744" t="s">
        <v>1594</v>
      </c>
      <c r="BY744" t="s">
        <v>1208</v>
      </c>
      <c r="BZ744" t="s">
        <v>654</v>
      </c>
      <c r="CA744" t="s">
        <v>1581</v>
      </c>
      <c r="CB744" s="1">
        <v>23194</v>
      </c>
      <c r="CC744" s="1">
        <v>34259</v>
      </c>
      <c r="CD744" t="s">
        <v>1595</v>
      </c>
      <c r="CE744" t="s">
        <v>194</v>
      </c>
      <c r="CF744" t="s">
        <v>21</v>
      </c>
      <c r="CG744" t="s">
        <v>1596</v>
      </c>
      <c r="CH744" t="s">
        <v>196</v>
      </c>
      <c r="CI744" t="s">
        <v>1597</v>
      </c>
      <c r="CJ744">
        <v>428</v>
      </c>
      <c r="CK744">
        <v>5</v>
      </c>
      <c r="CL744">
        <v>63</v>
      </c>
    </row>
    <row r="745" spans="1:90">
      <c r="A745">
        <v>10528</v>
      </c>
      <c r="B745">
        <v>33</v>
      </c>
      <c r="C745" s="8">
        <v>2.5</v>
      </c>
      <c r="D745">
        <v>8</v>
      </c>
      <c r="E745">
        <v>0.2</v>
      </c>
      <c r="F745">
        <v>10528</v>
      </c>
      <c r="G745" t="s">
        <v>429</v>
      </c>
      <c r="H745">
        <v>6</v>
      </c>
      <c r="I745" s="1">
        <v>34856</v>
      </c>
      <c r="J745" s="1">
        <v>34870</v>
      </c>
      <c r="K745" s="1">
        <v>34859</v>
      </c>
      <c r="L745">
        <f>_xlfn.DAYS(orderjoin[[#This Row],[ShippedDate]],orderjoin[[#This Row],[OrderDate]])</f>
        <v>3</v>
      </c>
      <c r="M745">
        <f>_xlfn.DAYS(orderjoin[[#This Row],[RequiredDate]],orderjoin[[#This Row],[ShippedDate]])</f>
        <v>11</v>
      </c>
      <c r="N745">
        <v>2</v>
      </c>
      <c r="O745">
        <v>3.35</v>
      </c>
      <c r="P745" t="s">
        <v>430</v>
      </c>
      <c r="Q745" t="s">
        <v>431</v>
      </c>
      <c r="R745" t="s">
        <v>432</v>
      </c>
      <c r="S745" t="s">
        <v>232</v>
      </c>
      <c r="T745" t="s">
        <v>433</v>
      </c>
      <c r="U745" t="s">
        <v>99</v>
      </c>
      <c r="V745">
        <v>10528</v>
      </c>
      <c r="W745" t="s">
        <v>429</v>
      </c>
      <c r="X745">
        <v>6</v>
      </c>
      <c r="Y745" s="1">
        <v>34856</v>
      </c>
      <c r="Z745" s="1">
        <v>34870</v>
      </c>
      <c r="AA745">
        <f>_xlfn.DAYS(orderjoin[[#This Row],[orders.ShippedDate]],orderjoin[[#This Row],[orders.OrderDate]])</f>
        <v>3</v>
      </c>
      <c r="AB745" s="1">
        <v>34859</v>
      </c>
      <c r="AC745">
        <v>2</v>
      </c>
      <c r="AD745">
        <v>3.35</v>
      </c>
      <c r="AE745" t="s">
        <v>430</v>
      </c>
      <c r="AF745" t="s">
        <v>431</v>
      </c>
      <c r="AG745" t="s">
        <v>432</v>
      </c>
      <c r="AH745" t="s">
        <v>232</v>
      </c>
      <c r="AI745" t="s">
        <v>433</v>
      </c>
      <c r="AJ745" t="s">
        <v>99</v>
      </c>
      <c r="AK745">
        <v>33</v>
      </c>
      <c r="AL745" t="s">
        <v>568</v>
      </c>
      <c r="AM745">
        <v>15</v>
      </c>
      <c r="AN745">
        <v>4</v>
      </c>
      <c r="AO745" t="s">
        <v>569</v>
      </c>
      <c r="AP745" s="7">
        <v>2.5</v>
      </c>
      <c r="AQ745">
        <v>112</v>
      </c>
      <c r="AR745">
        <v>0</v>
      </c>
      <c r="AS745">
        <v>20</v>
      </c>
      <c r="AT745">
        <v>0</v>
      </c>
      <c r="AU745" t="s">
        <v>429</v>
      </c>
      <c r="AV745" t="s">
        <v>430</v>
      </c>
      <c r="AW745" t="s">
        <v>757</v>
      </c>
      <c r="AX745" t="s">
        <v>676</v>
      </c>
      <c r="AY745" t="s">
        <v>431</v>
      </c>
      <c r="AZ745" t="s">
        <v>432</v>
      </c>
      <c r="BA745" t="s">
        <v>232</v>
      </c>
      <c r="BB745" t="s">
        <v>433</v>
      </c>
      <c r="BC745" t="s">
        <v>99</v>
      </c>
      <c r="BD745" t="s">
        <v>758</v>
      </c>
      <c r="BE745" t="s">
        <v>21</v>
      </c>
      <c r="BF745">
        <v>15</v>
      </c>
      <c r="BG745" t="s">
        <v>1032</v>
      </c>
      <c r="BH745" t="s">
        <v>1033</v>
      </c>
      <c r="BI745" t="s">
        <v>676</v>
      </c>
      <c r="BJ745" t="s">
        <v>1034</v>
      </c>
      <c r="BK745" t="s">
        <v>1035</v>
      </c>
      <c r="BL745" t="s">
        <v>21</v>
      </c>
      <c r="BM745" t="s">
        <v>1036</v>
      </c>
      <c r="BN745" t="s">
        <v>366</v>
      </c>
      <c r="BO745" t="s">
        <v>1037</v>
      </c>
      <c r="BP745" t="s">
        <v>21</v>
      </c>
      <c r="BQ745">
        <v>4</v>
      </c>
      <c r="BR745" t="s">
        <v>989</v>
      </c>
      <c r="BS745" t="s">
        <v>990</v>
      </c>
      <c r="BT745">
        <v>2</v>
      </c>
      <c r="BU745" t="s">
        <v>1199</v>
      </c>
      <c r="BV745" t="s">
        <v>1200</v>
      </c>
      <c r="BW745">
        <v>6</v>
      </c>
      <c r="BX745" t="s">
        <v>1594</v>
      </c>
      <c r="BY745" t="s">
        <v>1208</v>
      </c>
      <c r="BZ745" t="s">
        <v>654</v>
      </c>
      <c r="CA745" t="s">
        <v>1581</v>
      </c>
      <c r="CB745" s="1">
        <v>23194</v>
      </c>
      <c r="CC745" s="1">
        <v>34259</v>
      </c>
      <c r="CD745" t="s">
        <v>1595</v>
      </c>
      <c r="CE745" t="s">
        <v>194</v>
      </c>
      <c r="CF745" t="s">
        <v>21</v>
      </c>
      <c r="CG745" t="s">
        <v>1596</v>
      </c>
      <c r="CH745" t="s">
        <v>196</v>
      </c>
      <c r="CI745" t="s">
        <v>1597</v>
      </c>
      <c r="CJ745">
        <v>428</v>
      </c>
      <c r="CK745">
        <v>5</v>
      </c>
      <c r="CL745">
        <v>16</v>
      </c>
    </row>
    <row r="746" spans="1:90">
      <c r="A746">
        <v>10528</v>
      </c>
      <c r="B746">
        <v>72</v>
      </c>
      <c r="C746" s="8">
        <v>34.799999999999997</v>
      </c>
      <c r="D746">
        <v>9</v>
      </c>
      <c r="E746">
        <v>0</v>
      </c>
      <c r="F746">
        <v>10528</v>
      </c>
      <c r="G746" t="s">
        <v>429</v>
      </c>
      <c r="H746">
        <v>6</v>
      </c>
      <c r="I746" s="1">
        <v>34856</v>
      </c>
      <c r="J746" s="1">
        <v>34870</v>
      </c>
      <c r="K746" s="1">
        <v>34859</v>
      </c>
      <c r="L746">
        <f>_xlfn.DAYS(orderjoin[[#This Row],[ShippedDate]],orderjoin[[#This Row],[OrderDate]])</f>
        <v>3</v>
      </c>
      <c r="M746">
        <f>_xlfn.DAYS(orderjoin[[#This Row],[RequiredDate]],orderjoin[[#This Row],[ShippedDate]])</f>
        <v>11</v>
      </c>
      <c r="N746">
        <v>2</v>
      </c>
      <c r="O746">
        <v>3.35</v>
      </c>
      <c r="P746" t="s">
        <v>430</v>
      </c>
      <c r="Q746" t="s">
        <v>431</v>
      </c>
      <c r="R746" t="s">
        <v>432</v>
      </c>
      <c r="S746" t="s">
        <v>232</v>
      </c>
      <c r="T746" t="s">
        <v>433</v>
      </c>
      <c r="U746" t="s">
        <v>99</v>
      </c>
      <c r="V746">
        <v>10528</v>
      </c>
      <c r="W746" t="s">
        <v>429</v>
      </c>
      <c r="X746">
        <v>6</v>
      </c>
      <c r="Y746" s="1">
        <v>34856</v>
      </c>
      <c r="Z746" s="1">
        <v>34870</v>
      </c>
      <c r="AA746">
        <f>_xlfn.DAYS(orderjoin[[#This Row],[orders.ShippedDate]],orderjoin[[#This Row],[orders.OrderDate]])</f>
        <v>3</v>
      </c>
      <c r="AB746" s="1">
        <v>34859</v>
      </c>
      <c r="AC746">
        <v>2</v>
      </c>
      <c r="AD746">
        <v>3.35</v>
      </c>
      <c r="AE746" t="s">
        <v>430</v>
      </c>
      <c r="AF746" t="s">
        <v>431</v>
      </c>
      <c r="AG746" t="s">
        <v>432</v>
      </c>
      <c r="AH746" t="s">
        <v>232</v>
      </c>
      <c r="AI746" t="s">
        <v>433</v>
      </c>
      <c r="AJ746" t="s">
        <v>99</v>
      </c>
      <c r="AK746">
        <v>72</v>
      </c>
      <c r="AL746" t="s">
        <v>641</v>
      </c>
      <c r="AM746">
        <v>14</v>
      </c>
      <c r="AN746">
        <v>4</v>
      </c>
      <c r="AO746" t="s">
        <v>567</v>
      </c>
      <c r="AP746" s="7">
        <v>34.799999999999997</v>
      </c>
      <c r="AQ746">
        <v>14</v>
      </c>
      <c r="AR746">
        <v>0</v>
      </c>
      <c r="AS746">
        <v>0</v>
      </c>
      <c r="AT746">
        <v>0</v>
      </c>
      <c r="AU746" t="s">
        <v>429</v>
      </c>
      <c r="AV746" t="s">
        <v>430</v>
      </c>
      <c r="AW746" t="s">
        <v>757</v>
      </c>
      <c r="AX746" t="s">
        <v>676</v>
      </c>
      <c r="AY746" t="s">
        <v>431</v>
      </c>
      <c r="AZ746" t="s">
        <v>432</v>
      </c>
      <c r="BA746" t="s">
        <v>232</v>
      </c>
      <c r="BB746" t="s">
        <v>433</v>
      </c>
      <c r="BC746" t="s">
        <v>99</v>
      </c>
      <c r="BD746" t="s">
        <v>758</v>
      </c>
      <c r="BE746" t="s">
        <v>21</v>
      </c>
      <c r="BF746">
        <v>14</v>
      </c>
      <c r="BG746" t="s">
        <v>991</v>
      </c>
      <c r="BH746" t="s">
        <v>992</v>
      </c>
      <c r="BI746" t="s">
        <v>654</v>
      </c>
      <c r="BJ746" t="s">
        <v>993</v>
      </c>
      <c r="BK746" t="s">
        <v>994</v>
      </c>
      <c r="BL746" t="s">
        <v>21</v>
      </c>
      <c r="BM746" t="s">
        <v>995</v>
      </c>
      <c r="BN746" t="s">
        <v>150</v>
      </c>
      <c r="BO746" t="s">
        <v>996</v>
      </c>
      <c r="BP746" t="s">
        <v>997</v>
      </c>
      <c r="BQ746">
        <v>4</v>
      </c>
      <c r="BR746" t="s">
        <v>989</v>
      </c>
      <c r="BS746" t="s">
        <v>990</v>
      </c>
      <c r="BT746">
        <v>2</v>
      </c>
      <c r="BU746" t="s">
        <v>1199</v>
      </c>
      <c r="BV746" t="s">
        <v>1200</v>
      </c>
      <c r="BW746">
        <v>6</v>
      </c>
      <c r="BX746" t="s">
        <v>1594</v>
      </c>
      <c r="BY746" t="s">
        <v>1208</v>
      </c>
      <c r="BZ746" t="s">
        <v>654</v>
      </c>
      <c r="CA746" t="s">
        <v>1581</v>
      </c>
      <c r="CB746" s="1">
        <v>23194</v>
      </c>
      <c r="CC746" s="1">
        <v>34259</v>
      </c>
      <c r="CD746" t="s">
        <v>1595</v>
      </c>
      <c r="CE746" t="s">
        <v>194</v>
      </c>
      <c r="CF746" t="s">
        <v>21</v>
      </c>
      <c r="CG746" t="s">
        <v>1596</v>
      </c>
      <c r="CH746" t="s">
        <v>196</v>
      </c>
      <c r="CI746" t="s">
        <v>1597</v>
      </c>
      <c r="CJ746">
        <v>428</v>
      </c>
      <c r="CK746">
        <v>5</v>
      </c>
      <c r="CL746">
        <v>313.2</v>
      </c>
    </row>
    <row r="747" spans="1:90">
      <c r="A747">
        <v>10529</v>
      </c>
      <c r="B747">
        <v>55</v>
      </c>
      <c r="C747" s="8">
        <v>24</v>
      </c>
      <c r="D747">
        <v>14</v>
      </c>
      <c r="E747">
        <v>0</v>
      </c>
      <c r="F747">
        <v>10529</v>
      </c>
      <c r="G747" t="s">
        <v>434</v>
      </c>
      <c r="H747">
        <v>5</v>
      </c>
      <c r="I747" s="1">
        <v>34857</v>
      </c>
      <c r="J747" s="1">
        <v>34885</v>
      </c>
      <c r="K747" s="1">
        <v>34859</v>
      </c>
      <c r="L747">
        <f>_xlfn.DAYS(orderjoin[[#This Row],[ShippedDate]],orderjoin[[#This Row],[OrderDate]])</f>
        <v>2</v>
      </c>
      <c r="M747">
        <f>_xlfn.DAYS(orderjoin[[#This Row],[RequiredDate]],orderjoin[[#This Row],[ShippedDate]])</f>
        <v>26</v>
      </c>
      <c r="N747">
        <v>2</v>
      </c>
      <c r="O747">
        <v>66.69</v>
      </c>
      <c r="P747" t="s">
        <v>435</v>
      </c>
      <c r="Q747" t="s">
        <v>436</v>
      </c>
      <c r="R747" t="s">
        <v>437</v>
      </c>
      <c r="S747" t="s">
        <v>21</v>
      </c>
      <c r="T747" t="s">
        <v>438</v>
      </c>
      <c r="U747" t="s">
        <v>47</v>
      </c>
      <c r="V747">
        <v>10529</v>
      </c>
      <c r="W747" t="s">
        <v>434</v>
      </c>
      <c r="X747">
        <v>5</v>
      </c>
      <c r="Y747" s="1">
        <v>34857</v>
      </c>
      <c r="Z747" s="1">
        <v>34885</v>
      </c>
      <c r="AA747">
        <f>_xlfn.DAYS(orderjoin[[#This Row],[orders.ShippedDate]],orderjoin[[#This Row],[orders.OrderDate]])</f>
        <v>2</v>
      </c>
      <c r="AB747" s="1">
        <v>34859</v>
      </c>
      <c r="AC747">
        <v>2</v>
      </c>
      <c r="AD747">
        <v>66.69</v>
      </c>
      <c r="AE747" t="s">
        <v>435</v>
      </c>
      <c r="AF747" t="s">
        <v>436</v>
      </c>
      <c r="AG747" t="s">
        <v>437</v>
      </c>
      <c r="AH747" t="s">
        <v>21</v>
      </c>
      <c r="AI747" t="s">
        <v>438</v>
      </c>
      <c r="AJ747" t="s">
        <v>47</v>
      </c>
      <c r="AK747">
        <v>55</v>
      </c>
      <c r="AL747" t="s">
        <v>610</v>
      </c>
      <c r="AM747">
        <v>25</v>
      </c>
      <c r="AN747">
        <v>6</v>
      </c>
      <c r="AO747" t="s">
        <v>611</v>
      </c>
      <c r="AP747" s="7">
        <v>24</v>
      </c>
      <c r="AQ747">
        <v>115</v>
      </c>
      <c r="AR747">
        <v>0</v>
      </c>
      <c r="AS747">
        <v>20</v>
      </c>
      <c r="AT747">
        <v>0</v>
      </c>
      <c r="AU747" t="s">
        <v>434</v>
      </c>
      <c r="AV747" t="s">
        <v>435</v>
      </c>
      <c r="AW747" t="s">
        <v>808</v>
      </c>
      <c r="AX747" t="s">
        <v>692</v>
      </c>
      <c r="AY747" t="s">
        <v>436</v>
      </c>
      <c r="AZ747" t="s">
        <v>437</v>
      </c>
      <c r="BA747" t="s">
        <v>21</v>
      </c>
      <c r="BB747" t="s">
        <v>438</v>
      </c>
      <c r="BC747" t="s">
        <v>47</v>
      </c>
      <c r="BD747" t="s">
        <v>809</v>
      </c>
      <c r="BE747" t="s">
        <v>810</v>
      </c>
      <c r="BF747">
        <v>25</v>
      </c>
      <c r="BG747" t="s">
        <v>1095</v>
      </c>
      <c r="BH747" t="s">
        <v>1096</v>
      </c>
      <c r="BI747" t="s">
        <v>676</v>
      </c>
      <c r="BJ747" t="s">
        <v>1097</v>
      </c>
      <c r="BK747" t="s">
        <v>285</v>
      </c>
      <c r="BL747" t="s">
        <v>286</v>
      </c>
      <c r="BM747" t="s">
        <v>287</v>
      </c>
      <c r="BN747" t="s">
        <v>288</v>
      </c>
      <c r="BO747" t="s">
        <v>1098</v>
      </c>
      <c r="BP747" t="s">
        <v>21</v>
      </c>
      <c r="BQ747">
        <v>6</v>
      </c>
      <c r="BR747" t="s">
        <v>1049</v>
      </c>
      <c r="BS747" t="s">
        <v>1050</v>
      </c>
      <c r="BT747">
        <v>2</v>
      </c>
      <c r="BU747" t="s">
        <v>1199</v>
      </c>
      <c r="BV747" t="s">
        <v>1200</v>
      </c>
      <c r="BW747">
        <v>5</v>
      </c>
      <c r="BX747" t="s">
        <v>1580</v>
      </c>
      <c r="BY747" t="s">
        <v>1207</v>
      </c>
      <c r="BZ747" t="s">
        <v>717</v>
      </c>
      <c r="CA747" t="s">
        <v>1581</v>
      </c>
      <c r="CB747" s="1">
        <v>20152</v>
      </c>
      <c r="CC747" s="1">
        <v>34259</v>
      </c>
      <c r="CD747" t="s">
        <v>1582</v>
      </c>
      <c r="CE747" t="s">
        <v>194</v>
      </c>
      <c r="CF747" t="s">
        <v>21</v>
      </c>
      <c r="CG747" t="s">
        <v>1583</v>
      </c>
      <c r="CH747" t="s">
        <v>196</v>
      </c>
      <c r="CI747" t="s">
        <v>1584</v>
      </c>
      <c r="CJ747">
        <v>3453</v>
      </c>
      <c r="CK747">
        <v>2</v>
      </c>
      <c r="CL747">
        <v>336</v>
      </c>
    </row>
    <row r="748" spans="1:90">
      <c r="A748">
        <v>10529</v>
      </c>
      <c r="B748">
        <v>68</v>
      </c>
      <c r="C748" s="8">
        <v>12.5</v>
      </c>
      <c r="D748">
        <v>20</v>
      </c>
      <c r="E748">
        <v>0</v>
      </c>
      <c r="F748">
        <v>10529</v>
      </c>
      <c r="G748" t="s">
        <v>434</v>
      </c>
      <c r="H748">
        <v>5</v>
      </c>
      <c r="I748" s="1">
        <v>34857</v>
      </c>
      <c r="J748" s="1">
        <v>34885</v>
      </c>
      <c r="K748" s="1">
        <v>34859</v>
      </c>
      <c r="L748">
        <f>_xlfn.DAYS(orderjoin[[#This Row],[ShippedDate]],orderjoin[[#This Row],[OrderDate]])</f>
        <v>2</v>
      </c>
      <c r="M748">
        <f>_xlfn.DAYS(orderjoin[[#This Row],[RequiredDate]],orderjoin[[#This Row],[ShippedDate]])</f>
        <v>26</v>
      </c>
      <c r="N748">
        <v>2</v>
      </c>
      <c r="O748">
        <v>66.69</v>
      </c>
      <c r="P748" t="s">
        <v>435</v>
      </c>
      <c r="Q748" t="s">
        <v>436</v>
      </c>
      <c r="R748" t="s">
        <v>437</v>
      </c>
      <c r="S748" t="s">
        <v>21</v>
      </c>
      <c r="T748" t="s">
        <v>438</v>
      </c>
      <c r="U748" t="s">
        <v>47</v>
      </c>
      <c r="V748">
        <v>10529</v>
      </c>
      <c r="W748" t="s">
        <v>434</v>
      </c>
      <c r="X748">
        <v>5</v>
      </c>
      <c r="Y748" s="1">
        <v>34857</v>
      </c>
      <c r="Z748" s="1">
        <v>34885</v>
      </c>
      <c r="AA748">
        <f>_xlfn.DAYS(orderjoin[[#This Row],[orders.ShippedDate]],orderjoin[[#This Row],[orders.OrderDate]])</f>
        <v>2</v>
      </c>
      <c r="AB748" s="1">
        <v>34859</v>
      </c>
      <c r="AC748">
        <v>2</v>
      </c>
      <c r="AD748">
        <v>66.69</v>
      </c>
      <c r="AE748" t="s">
        <v>435</v>
      </c>
      <c r="AF748" t="s">
        <v>436</v>
      </c>
      <c r="AG748" t="s">
        <v>437</v>
      </c>
      <c r="AH748" t="s">
        <v>21</v>
      </c>
      <c r="AI748" t="s">
        <v>438</v>
      </c>
      <c r="AJ748" t="s">
        <v>47</v>
      </c>
      <c r="AK748">
        <v>68</v>
      </c>
      <c r="AL748" t="s">
        <v>634</v>
      </c>
      <c r="AM748">
        <v>8</v>
      </c>
      <c r="AN748">
        <v>3</v>
      </c>
      <c r="AO748" t="s">
        <v>635</v>
      </c>
      <c r="AP748" s="7">
        <v>12.5</v>
      </c>
      <c r="AQ748">
        <v>6</v>
      </c>
      <c r="AR748">
        <v>10</v>
      </c>
      <c r="AS748">
        <v>15</v>
      </c>
      <c r="AT748">
        <v>0</v>
      </c>
      <c r="AU748" t="s">
        <v>434</v>
      </c>
      <c r="AV748" t="s">
        <v>435</v>
      </c>
      <c r="AW748" t="s">
        <v>808</v>
      </c>
      <c r="AX748" t="s">
        <v>692</v>
      </c>
      <c r="AY748" t="s">
        <v>436</v>
      </c>
      <c r="AZ748" t="s">
        <v>437</v>
      </c>
      <c r="BA748" t="s">
        <v>21</v>
      </c>
      <c r="BB748" t="s">
        <v>438</v>
      </c>
      <c r="BC748" t="s">
        <v>47</v>
      </c>
      <c r="BD748" t="s">
        <v>809</v>
      </c>
      <c r="BE748" t="s">
        <v>810</v>
      </c>
      <c r="BF748">
        <v>8</v>
      </c>
      <c r="BG748" t="s">
        <v>1107</v>
      </c>
      <c r="BH748" t="s">
        <v>1108</v>
      </c>
      <c r="BI748" t="s">
        <v>654</v>
      </c>
      <c r="BJ748" t="s">
        <v>1109</v>
      </c>
      <c r="BK748" t="s">
        <v>1110</v>
      </c>
      <c r="BL748" t="s">
        <v>21</v>
      </c>
      <c r="BM748" t="s">
        <v>1111</v>
      </c>
      <c r="BN748" t="s">
        <v>196</v>
      </c>
      <c r="BO748" t="s">
        <v>1112</v>
      </c>
      <c r="BP748" t="s">
        <v>21</v>
      </c>
      <c r="BQ748">
        <v>3</v>
      </c>
      <c r="BR748" t="s">
        <v>1047</v>
      </c>
      <c r="BS748" t="s">
        <v>1048</v>
      </c>
      <c r="BT748">
        <v>2</v>
      </c>
      <c r="BU748" t="s">
        <v>1199</v>
      </c>
      <c r="BV748" t="s">
        <v>1200</v>
      </c>
      <c r="BW748">
        <v>5</v>
      </c>
      <c r="BX748" t="s">
        <v>1580</v>
      </c>
      <c r="BY748" t="s">
        <v>1207</v>
      </c>
      <c r="BZ748" t="s">
        <v>717</v>
      </c>
      <c r="CA748" t="s">
        <v>1581</v>
      </c>
      <c r="CB748" s="1">
        <v>20152</v>
      </c>
      <c r="CC748" s="1">
        <v>34259</v>
      </c>
      <c r="CD748" t="s">
        <v>1582</v>
      </c>
      <c r="CE748" t="s">
        <v>194</v>
      </c>
      <c r="CF748" t="s">
        <v>21</v>
      </c>
      <c r="CG748" t="s">
        <v>1583</v>
      </c>
      <c r="CH748" t="s">
        <v>196</v>
      </c>
      <c r="CI748" t="s">
        <v>1584</v>
      </c>
      <c r="CJ748">
        <v>3453</v>
      </c>
      <c r="CK748">
        <v>2</v>
      </c>
      <c r="CL748">
        <v>250</v>
      </c>
    </row>
    <row r="749" spans="1:90">
      <c r="A749">
        <v>10529</v>
      </c>
      <c r="B749">
        <v>69</v>
      </c>
      <c r="C749" s="8">
        <v>36</v>
      </c>
      <c r="D749">
        <v>10</v>
      </c>
      <c r="E749">
        <v>0</v>
      </c>
      <c r="F749">
        <v>10529</v>
      </c>
      <c r="G749" t="s">
        <v>434</v>
      </c>
      <c r="H749">
        <v>5</v>
      </c>
      <c r="I749" s="1">
        <v>34857</v>
      </c>
      <c r="J749" s="1">
        <v>34885</v>
      </c>
      <c r="K749" s="1">
        <v>34859</v>
      </c>
      <c r="L749">
        <f>_xlfn.DAYS(orderjoin[[#This Row],[ShippedDate]],orderjoin[[#This Row],[OrderDate]])</f>
        <v>2</v>
      </c>
      <c r="M749">
        <f>_xlfn.DAYS(orderjoin[[#This Row],[RequiredDate]],orderjoin[[#This Row],[ShippedDate]])</f>
        <v>26</v>
      </c>
      <c r="N749">
        <v>2</v>
      </c>
      <c r="O749">
        <v>66.69</v>
      </c>
      <c r="P749" t="s">
        <v>435</v>
      </c>
      <c r="Q749" t="s">
        <v>436</v>
      </c>
      <c r="R749" t="s">
        <v>437</v>
      </c>
      <c r="S749" t="s">
        <v>21</v>
      </c>
      <c r="T749" t="s">
        <v>438</v>
      </c>
      <c r="U749" t="s">
        <v>47</v>
      </c>
      <c r="V749">
        <v>10529</v>
      </c>
      <c r="W749" t="s">
        <v>434</v>
      </c>
      <c r="X749">
        <v>5</v>
      </c>
      <c r="Y749" s="1">
        <v>34857</v>
      </c>
      <c r="Z749" s="1">
        <v>34885</v>
      </c>
      <c r="AA749">
        <f>_xlfn.DAYS(orderjoin[[#This Row],[orders.ShippedDate]],orderjoin[[#This Row],[orders.OrderDate]])</f>
        <v>2</v>
      </c>
      <c r="AB749" s="1">
        <v>34859</v>
      </c>
      <c r="AC749">
        <v>2</v>
      </c>
      <c r="AD749">
        <v>66.69</v>
      </c>
      <c r="AE749" t="s">
        <v>435</v>
      </c>
      <c r="AF749" t="s">
        <v>436</v>
      </c>
      <c r="AG749" t="s">
        <v>437</v>
      </c>
      <c r="AH749" t="s">
        <v>21</v>
      </c>
      <c r="AI749" t="s">
        <v>438</v>
      </c>
      <c r="AJ749" t="s">
        <v>47</v>
      </c>
      <c r="AK749">
        <v>69</v>
      </c>
      <c r="AL749" t="s">
        <v>636</v>
      </c>
      <c r="AM749">
        <v>15</v>
      </c>
      <c r="AN749">
        <v>4</v>
      </c>
      <c r="AO749" t="s">
        <v>637</v>
      </c>
      <c r="AP749" s="7">
        <v>36</v>
      </c>
      <c r="AQ749">
        <v>26</v>
      </c>
      <c r="AR749">
        <v>0</v>
      </c>
      <c r="AS749">
        <v>15</v>
      </c>
      <c r="AT749">
        <v>0</v>
      </c>
      <c r="AU749" t="s">
        <v>434</v>
      </c>
      <c r="AV749" t="s">
        <v>435</v>
      </c>
      <c r="AW749" t="s">
        <v>808</v>
      </c>
      <c r="AX749" t="s">
        <v>692</v>
      </c>
      <c r="AY749" t="s">
        <v>436</v>
      </c>
      <c r="AZ749" t="s">
        <v>437</v>
      </c>
      <c r="BA749" t="s">
        <v>21</v>
      </c>
      <c r="BB749" t="s">
        <v>438</v>
      </c>
      <c r="BC749" t="s">
        <v>47</v>
      </c>
      <c r="BD749" t="s">
        <v>809</v>
      </c>
      <c r="BE749" t="s">
        <v>810</v>
      </c>
      <c r="BF749">
        <v>15</v>
      </c>
      <c r="BG749" t="s">
        <v>1032</v>
      </c>
      <c r="BH749" t="s">
        <v>1033</v>
      </c>
      <c r="BI749" t="s">
        <v>676</v>
      </c>
      <c r="BJ749" t="s">
        <v>1034</v>
      </c>
      <c r="BK749" t="s">
        <v>1035</v>
      </c>
      <c r="BL749" t="s">
        <v>21</v>
      </c>
      <c r="BM749" t="s">
        <v>1036</v>
      </c>
      <c r="BN749" t="s">
        <v>366</v>
      </c>
      <c r="BO749" t="s">
        <v>1037</v>
      </c>
      <c r="BP749" t="s">
        <v>21</v>
      </c>
      <c r="BQ749">
        <v>4</v>
      </c>
      <c r="BR749" t="s">
        <v>989</v>
      </c>
      <c r="BS749" t="s">
        <v>990</v>
      </c>
      <c r="BT749">
        <v>2</v>
      </c>
      <c r="BU749" t="s">
        <v>1199</v>
      </c>
      <c r="BV749" t="s">
        <v>1200</v>
      </c>
      <c r="BW749">
        <v>5</v>
      </c>
      <c r="BX749" t="s">
        <v>1580</v>
      </c>
      <c r="BY749" t="s">
        <v>1207</v>
      </c>
      <c r="BZ749" t="s">
        <v>717</v>
      </c>
      <c r="CA749" t="s">
        <v>1581</v>
      </c>
      <c r="CB749" s="1">
        <v>20152</v>
      </c>
      <c r="CC749" s="1">
        <v>34259</v>
      </c>
      <c r="CD749" t="s">
        <v>1582</v>
      </c>
      <c r="CE749" t="s">
        <v>194</v>
      </c>
      <c r="CF749" t="s">
        <v>21</v>
      </c>
      <c r="CG749" t="s">
        <v>1583</v>
      </c>
      <c r="CH749" t="s">
        <v>196</v>
      </c>
      <c r="CI749" t="s">
        <v>1584</v>
      </c>
      <c r="CJ749">
        <v>3453</v>
      </c>
      <c r="CK749">
        <v>2</v>
      </c>
      <c r="CL749">
        <v>360</v>
      </c>
    </row>
    <row r="750" spans="1:90">
      <c r="A750">
        <v>10530</v>
      </c>
      <c r="B750">
        <v>17</v>
      </c>
      <c r="C750" s="8">
        <v>39</v>
      </c>
      <c r="D750">
        <v>40</v>
      </c>
      <c r="E750">
        <v>0</v>
      </c>
      <c r="F750">
        <v>10530</v>
      </c>
      <c r="G750" t="s">
        <v>308</v>
      </c>
      <c r="H750">
        <v>3</v>
      </c>
      <c r="I750" s="1">
        <v>34858</v>
      </c>
      <c r="J750" s="1">
        <v>34886</v>
      </c>
      <c r="K750" s="1">
        <v>34862</v>
      </c>
      <c r="L750">
        <f>_xlfn.DAYS(orderjoin[[#This Row],[ShippedDate]],orderjoin[[#This Row],[OrderDate]])</f>
        <v>4</v>
      </c>
      <c r="M750">
        <f>_xlfn.DAYS(orderjoin[[#This Row],[RequiredDate]],orderjoin[[#This Row],[ShippedDate]])</f>
        <v>24</v>
      </c>
      <c r="N750">
        <v>2</v>
      </c>
      <c r="O750">
        <v>339.22</v>
      </c>
      <c r="P750" t="s">
        <v>309</v>
      </c>
      <c r="Q750" t="s">
        <v>310</v>
      </c>
      <c r="R750" t="s">
        <v>311</v>
      </c>
      <c r="S750" t="s">
        <v>21</v>
      </c>
      <c r="T750" t="s">
        <v>312</v>
      </c>
      <c r="U750" t="s">
        <v>77</v>
      </c>
      <c r="V750">
        <v>10530</v>
      </c>
      <c r="W750" t="s">
        <v>308</v>
      </c>
      <c r="X750">
        <v>3</v>
      </c>
      <c r="Y750" s="1">
        <v>34858</v>
      </c>
      <c r="Z750" s="1">
        <v>34886</v>
      </c>
      <c r="AA750">
        <f>_xlfn.DAYS(orderjoin[[#This Row],[orders.ShippedDate]],orderjoin[[#This Row],[orders.OrderDate]])</f>
        <v>4</v>
      </c>
      <c r="AB750" s="1">
        <v>34862</v>
      </c>
      <c r="AC750">
        <v>2</v>
      </c>
      <c r="AD750">
        <v>339.22</v>
      </c>
      <c r="AE750" t="s">
        <v>309</v>
      </c>
      <c r="AF750" t="s">
        <v>310</v>
      </c>
      <c r="AG750" t="s">
        <v>311</v>
      </c>
      <c r="AH750" t="s">
        <v>21</v>
      </c>
      <c r="AI750" t="s">
        <v>312</v>
      </c>
      <c r="AJ750" t="s">
        <v>77</v>
      </c>
      <c r="AK750">
        <v>17</v>
      </c>
      <c r="AL750" t="s">
        <v>536</v>
      </c>
      <c r="AM750">
        <v>7</v>
      </c>
      <c r="AN750">
        <v>6</v>
      </c>
      <c r="AO750" t="s">
        <v>537</v>
      </c>
      <c r="AP750" s="7">
        <v>39</v>
      </c>
      <c r="AQ750">
        <v>0</v>
      </c>
      <c r="AR750">
        <v>0</v>
      </c>
      <c r="AS750">
        <v>0</v>
      </c>
      <c r="AT750">
        <v>1</v>
      </c>
      <c r="AU750" t="s">
        <v>308</v>
      </c>
      <c r="AV750" t="s">
        <v>309</v>
      </c>
      <c r="AW750" t="s">
        <v>838</v>
      </c>
      <c r="AX750" t="s">
        <v>717</v>
      </c>
      <c r="AY750" t="s">
        <v>310</v>
      </c>
      <c r="AZ750" t="s">
        <v>311</v>
      </c>
      <c r="BA750" t="s">
        <v>21</v>
      </c>
      <c r="BB750" t="s">
        <v>312</v>
      </c>
      <c r="BC750" t="s">
        <v>77</v>
      </c>
      <c r="BD750" t="s">
        <v>839</v>
      </c>
      <c r="BE750" t="s">
        <v>840</v>
      </c>
      <c r="BF750">
        <v>7</v>
      </c>
      <c r="BG750" t="s">
        <v>1038</v>
      </c>
      <c r="BH750" t="s">
        <v>1039</v>
      </c>
      <c r="BI750" t="s">
        <v>676</v>
      </c>
      <c r="BJ750" t="s">
        <v>1040</v>
      </c>
      <c r="BK750" t="s">
        <v>1041</v>
      </c>
      <c r="BL750" t="s">
        <v>1042</v>
      </c>
      <c r="BM750" t="s">
        <v>1043</v>
      </c>
      <c r="BN750" t="s">
        <v>1044</v>
      </c>
      <c r="BO750" t="s">
        <v>1045</v>
      </c>
      <c r="BP750" t="s">
        <v>1046</v>
      </c>
      <c r="BQ750">
        <v>6</v>
      </c>
      <c r="BR750" t="s">
        <v>1049</v>
      </c>
      <c r="BS750" t="s">
        <v>1050</v>
      </c>
      <c r="BT750">
        <v>2</v>
      </c>
      <c r="BU750" t="s">
        <v>1199</v>
      </c>
      <c r="BV750" t="s">
        <v>1200</v>
      </c>
      <c r="BW750">
        <v>3</v>
      </c>
      <c r="BX750" t="s">
        <v>1614</v>
      </c>
      <c r="BY750" t="s">
        <v>1205</v>
      </c>
      <c r="BZ750" t="s">
        <v>654</v>
      </c>
      <c r="CA750" t="s">
        <v>1586</v>
      </c>
      <c r="CB750" s="1">
        <v>23253</v>
      </c>
      <c r="CC750" s="1">
        <v>33695</v>
      </c>
      <c r="CD750" t="s">
        <v>1615</v>
      </c>
      <c r="CE750" t="s">
        <v>442</v>
      </c>
      <c r="CF750" t="s">
        <v>132</v>
      </c>
      <c r="CG750" t="s">
        <v>1616</v>
      </c>
      <c r="CH750" t="s">
        <v>99</v>
      </c>
      <c r="CI750" t="s">
        <v>1617</v>
      </c>
      <c r="CJ750">
        <v>3355</v>
      </c>
      <c r="CK750">
        <v>2</v>
      </c>
      <c r="CL750">
        <v>1560</v>
      </c>
    </row>
    <row r="751" spans="1:90">
      <c r="A751">
        <v>10530</v>
      </c>
      <c r="B751">
        <v>43</v>
      </c>
      <c r="C751" s="8">
        <v>46</v>
      </c>
      <c r="D751">
        <v>25</v>
      </c>
      <c r="E751">
        <v>0</v>
      </c>
      <c r="F751">
        <v>10530</v>
      </c>
      <c r="G751" t="s">
        <v>308</v>
      </c>
      <c r="H751">
        <v>3</v>
      </c>
      <c r="I751" s="1">
        <v>34858</v>
      </c>
      <c r="J751" s="1">
        <v>34886</v>
      </c>
      <c r="K751" s="1">
        <v>34862</v>
      </c>
      <c r="L751">
        <f>_xlfn.DAYS(orderjoin[[#This Row],[ShippedDate]],orderjoin[[#This Row],[OrderDate]])</f>
        <v>4</v>
      </c>
      <c r="M751">
        <f>_xlfn.DAYS(orderjoin[[#This Row],[RequiredDate]],orderjoin[[#This Row],[ShippedDate]])</f>
        <v>24</v>
      </c>
      <c r="N751">
        <v>2</v>
      </c>
      <c r="O751">
        <v>339.22</v>
      </c>
      <c r="P751" t="s">
        <v>309</v>
      </c>
      <c r="Q751" t="s">
        <v>310</v>
      </c>
      <c r="R751" t="s">
        <v>311</v>
      </c>
      <c r="S751" t="s">
        <v>21</v>
      </c>
      <c r="T751" t="s">
        <v>312</v>
      </c>
      <c r="U751" t="s">
        <v>77</v>
      </c>
      <c r="V751">
        <v>10530</v>
      </c>
      <c r="W751" t="s">
        <v>308</v>
      </c>
      <c r="X751">
        <v>3</v>
      </c>
      <c r="Y751" s="1">
        <v>34858</v>
      </c>
      <c r="Z751" s="1">
        <v>34886</v>
      </c>
      <c r="AA751">
        <f>_xlfn.DAYS(orderjoin[[#This Row],[orders.ShippedDate]],orderjoin[[#This Row],[orders.OrderDate]])</f>
        <v>4</v>
      </c>
      <c r="AB751" s="1">
        <v>34862</v>
      </c>
      <c r="AC751">
        <v>2</v>
      </c>
      <c r="AD751">
        <v>339.22</v>
      </c>
      <c r="AE751" t="s">
        <v>309</v>
      </c>
      <c r="AF751" t="s">
        <v>310</v>
      </c>
      <c r="AG751" t="s">
        <v>311</v>
      </c>
      <c r="AH751" t="s">
        <v>21</v>
      </c>
      <c r="AI751" t="s">
        <v>312</v>
      </c>
      <c r="AJ751" t="s">
        <v>77</v>
      </c>
      <c r="AK751">
        <v>43</v>
      </c>
      <c r="AL751" t="s">
        <v>586</v>
      </c>
      <c r="AM751">
        <v>20</v>
      </c>
      <c r="AN751">
        <v>1</v>
      </c>
      <c r="AO751" t="s">
        <v>587</v>
      </c>
      <c r="AP751" s="7">
        <v>46</v>
      </c>
      <c r="AQ751">
        <v>17</v>
      </c>
      <c r="AR751">
        <v>10</v>
      </c>
      <c r="AS751">
        <v>25</v>
      </c>
      <c r="AT751">
        <v>0</v>
      </c>
      <c r="AU751" t="s">
        <v>308</v>
      </c>
      <c r="AV751" t="s">
        <v>309</v>
      </c>
      <c r="AW751" t="s">
        <v>838</v>
      </c>
      <c r="AX751" t="s">
        <v>717</v>
      </c>
      <c r="AY751" t="s">
        <v>310</v>
      </c>
      <c r="AZ751" t="s">
        <v>311</v>
      </c>
      <c r="BA751" t="s">
        <v>21</v>
      </c>
      <c r="BB751" t="s">
        <v>312</v>
      </c>
      <c r="BC751" t="s">
        <v>77</v>
      </c>
      <c r="BD751" t="s">
        <v>839</v>
      </c>
      <c r="BE751" t="s">
        <v>840</v>
      </c>
      <c r="BF751">
        <v>20</v>
      </c>
      <c r="BG751" t="s">
        <v>1006</v>
      </c>
      <c r="BH751" t="s">
        <v>1007</v>
      </c>
      <c r="BI751" t="s">
        <v>658</v>
      </c>
      <c r="BJ751" t="s">
        <v>1008</v>
      </c>
      <c r="BK751" t="s">
        <v>1009</v>
      </c>
      <c r="BL751" t="s">
        <v>21</v>
      </c>
      <c r="BM751" t="s">
        <v>1010</v>
      </c>
      <c r="BN751" t="s">
        <v>1009</v>
      </c>
      <c r="BO751" t="s">
        <v>1011</v>
      </c>
      <c r="BP751" t="s">
        <v>21</v>
      </c>
      <c r="BQ751">
        <v>1</v>
      </c>
      <c r="BR751" t="s">
        <v>1004</v>
      </c>
      <c r="BS751" t="s">
        <v>1005</v>
      </c>
      <c r="BT751">
        <v>2</v>
      </c>
      <c r="BU751" t="s">
        <v>1199</v>
      </c>
      <c r="BV751" t="s">
        <v>1200</v>
      </c>
      <c r="BW751">
        <v>3</v>
      </c>
      <c r="BX751" t="s">
        <v>1614</v>
      </c>
      <c r="BY751" t="s">
        <v>1205</v>
      </c>
      <c r="BZ751" t="s">
        <v>654</v>
      </c>
      <c r="CA751" t="s">
        <v>1586</v>
      </c>
      <c r="CB751" s="1">
        <v>23253</v>
      </c>
      <c r="CC751" s="1">
        <v>33695</v>
      </c>
      <c r="CD751" t="s">
        <v>1615</v>
      </c>
      <c r="CE751" t="s">
        <v>442</v>
      </c>
      <c r="CF751" t="s">
        <v>132</v>
      </c>
      <c r="CG751" t="s">
        <v>1616</v>
      </c>
      <c r="CH751" t="s">
        <v>99</v>
      </c>
      <c r="CI751" t="s">
        <v>1617</v>
      </c>
      <c r="CJ751">
        <v>3355</v>
      </c>
      <c r="CK751">
        <v>2</v>
      </c>
      <c r="CL751">
        <v>1150</v>
      </c>
    </row>
    <row r="752" spans="1:90">
      <c r="A752">
        <v>10530</v>
      </c>
      <c r="B752">
        <v>61</v>
      </c>
      <c r="C752" s="8">
        <v>28.5</v>
      </c>
      <c r="D752">
        <v>20</v>
      </c>
      <c r="E752">
        <v>0</v>
      </c>
      <c r="F752">
        <v>10530</v>
      </c>
      <c r="G752" t="s">
        <v>308</v>
      </c>
      <c r="H752">
        <v>3</v>
      </c>
      <c r="I752" s="1">
        <v>34858</v>
      </c>
      <c r="J752" s="1">
        <v>34886</v>
      </c>
      <c r="K752" s="1">
        <v>34862</v>
      </c>
      <c r="L752">
        <f>_xlfn.DAYS(orderjoin[[#This Row],[ShippedDate]],orderjoin[[#This Row],[OrderDate]])</f>
        <v>4</v>
      </c>
      <c r="M752">
        <f>_xlfn.DAYS(orderjoin[[#This Row],[RequiredDate]],orderjoin[[#This Row],[ShippedDate]])</f>
        <v>24</v>
      </c>
      <c r="N752">
        <v>2</v>
      </c>
      <c r="O752">
        <v>339.22</v>
      </c>
      <c r="P752" t="s">
        <v>309</v>
      </c>
      <c r="Q752" t="s">
        <v>310</v>
      </c>
      <c r="R752" t="s">
        <v>311</v>
      </c>
      <c r="S752" t="s">
        <v>21</v>
      </c>
      <c r="T752" t="s">
        <v>312</v>
      </c>
      <c r="U752" t="s">
        <v>77</v>
      </c>
      <c r="V752">
        <v>10530</v>
      </c>
      <c r="W752" t="s">
        <v>308</v>
      </c>
      <c r="X752">
        <v>3</v>
      </c>
      <c r="Y752" s="1">
        <v>34858</v>
      </c>
      <c r="Z752" s="1">
        <v>34886</v>
      </c>
      <c r="AA752">
        <f>_xlfn.DAYS(orderjoin[[#This Row],[orders.ShippedDate]],orderjoin[[#This Row],[orders.OrderDate]])</f>
        <v>4</v>
      </c>
      <c r="AB752" s="1">
        <v>34862</v>
      </c>
      <c r="AC752">
        <v>2</v>
      </c>
      <c r="AD752">
        <v>339.22</v>
      </c>
      <c r="AE752" t="s">
        <v>309</v>
      </c>
      <c r="AF752" t="s">
        <v>310</v>
      </c>
      <c r="AG752" t="s">
        <v>311</v>
      </c>
      <c r="AH752" t="s">
        <v>21</v>
      </c>
      <c r="AI752" t="s">
        <v>312</v>
      </c>
      <c r="AJ752" t="s">
        <v>77</v>
      </c>
      <c r="AK752">
        <v>61</v>
      </c>
      <c r="AL752" t="s">
        <v>621</v>
      </c>
      <c r="AM752">
        <v>29</v>
      </c>
      <c r="AN752">
        <v>2</v>
      </c>
      <c r="AO752" t="s">
        <v>622</v>
      </c>
      <c r="AP752" s="7">
        <v>28.5</v>
      </c>
      <c r="AQ752">
        <v>113</v>
      </c>
      <c r="AR752">
        <v>0</v>
      </c>
      <c r="AS752">
        <v>25</v>
      </c>
      <c r="AT752">
        <v>0</v>
      </c>
      <c r="AU752" t="s">
        <v>308</v>
      </c>
      <c r="AV752" t="s">
        <v>309</v>
      </c>
      <c r="AW752" t="s">
        <v>838</v>
      </c>
      <c r="AX752" t="s">
        <v>717</v>
      </c>
      <c r="AY752" t="s">
        <v>310</v>
      </c>
      <c r="AZ752" t="s">
        <v>311</v>
      </c>
      <c r="BA752" t="s">
        <v>21</v>
      </c>
      <c r="BB752" t="s">
        <v>312</v>
      </c>
      <c r="BC752" t="s">
        <v>77</v>
      </c>
      <c r="BD752" t="s">
        <v>839</v>
      </c>
      <c r="BE752" t="s">
        <v>840</v>
      </c>
      <c r="BF752">
        <v>29</v>
      </c>
      <c r="BG752" t="s">
        <v>1148</v>
      </c>
      <c r="BH752" t="s">
        <v>1149</v>
      </c>
      <c r="BI752" t="s">
        <v>686</v>
      </c>
      <c r="BJ752" t="s">
        <v>1150</v>
      </c>
      <c r="BK752" t="s">
        <v>1151</v>
      </c>
      <c r="BL752" t="s">
        <v>286</v>
      </c>
      <c r="BM752" t="s">
        <v>1152</v>
      </c>
      <c r="BN752" t="s">
        <v>288</v>
      </c>
      <c r="BO752" t="s">
        <v>1153</v>
      </c>
      <c r="BP752" t="s">
        <v>1154</v>
      </c>
      <c r="BQ752">
        <v>2</v>
      </c>
      <c r="BR752" t="s">
        <v>1012</v>
      </c>
      <c r="BS752" t="s">
        <v>1013</v>
      </c>
      <c r="BT752">
        <v>2</v>
      </c>
      <c r="BU752" t="s">
        <v>1199</v>
      </c>
      <c r="BV752" t="s">
        <v>1200</v>
      </c>
      <c r="BW752">
        <v>3</v>
      </c>
      <c r="BX752" t="s">
        <v>1614</v>
      </c>
      <c r="BY752" t="s">
        <v>1205</v>
      </c>
      <c r="BZ752" t="s">
        <v>654</v>
      </c>
      <c r="CA752" t="s">
        <v>1586</v>
      </c>
      <c r="CB752" s="1">
        <v>23253</v>
      </c>
      <c r="CC752" s="1">
        <v>33695</v>
      </c>
      <c r="CD752" t="s">
        <v>1615</v>
      </c>
      <c r="CE752" t="s">
        <v>442</v>
      </c>
      <c r="CF752" t="s">
        <v>132</v>
      </c>
      <c r="CG752" t="s">
        <v>1616</v>
      </c>
      <c r="CH752" t="s">
        <v>99</v>
      </c>
      <c r="CI752" t="s">
        <v>1617</v>
      </c>
      <c r="CJ752">
        <v>3355</v>
      </c>
      <c r="CK752">
        <v>2</v>
      </c>
      <c r="CL752">
        <v>570</v>
      </c>
    </row>
    <row r="753" spans="1:90">
      <c r="A753">
        <v>10530</v>
      </c>
      <c r="B753">
        <v>76</v>
      </c>
      <c r="C753" s="8">
        <v>18</v>
      </c>
      <c r="D753">
        <v>50</v>
      </c>
      <c r="E753">
        <v>0</v>
      </c>
      <c r="F753">
        <v>10530</v>
      </c>
      <c r="G753" t="s">
        <v>308</v>
      </c>
      <c r="H753">
        <v>3</v>
      </c>
      <c r="I753" s="1">
        <v>34858</v>
      </c>
      <c r="J753" s="1">
        <v>34886</v>
      </c>
      <c r="K753" s="1">
        <v>34862</v>
      </c>
      <c r="L753">
        <f>_xlfn.DAYS(orderjoin[[#This Row],[ShippedDate]],orderjoin[[#This Row],[OrderDate]])</f>
        <v>4</v>
      </c>
      <c r="M753">
        <f>_xlfn.DAYS(orderjoin[[#This Row],[RequiredDate]],orderjoin[[#This Row],[ShippedDate]])</f>
        <v>24</v>
      </c>
      <c r="N753">
        <v>2</v>
      </c>
      <c r="O753">
        <v>339.22</v>
      </c>
      <c r="P753" t="s">
        <v>309</v>
      </c>
      <c r="Q753" t="s">
        <v>310</v>
      </c>
      <c r="R753" t="s">
        <v>311</v>
      </c>
      <c r="S753" t="s">
        <v>21</v>
      </c>
      <c r="T753" t="s">
        <v>312</v>
      </c>
      <c r="U753" t="s">
        <v>77</v>
      </c>
      <c r="V753">
        <v>10530</v>
      </c>
      <c r="W753" t="s">
        <v>308</v>
      </c>
      <c r="X753">
        <v>3</v>
      </c>
      <c r="Y753" s="1">
        <v>34858</v>
      </c>
      <c r="Z753" s="1">
        <v>34886</v>
      </c>
      <c r="AA753">
        <f>_xlfn.DAYS(orderjoin[[#This Row],[orders.ShippedDate]],orderjoin[[#This Row],[orders.OrderDate]])</f>
        <v>4</v>
      </c>
      <c r="AB753" s="1">
        <v>34862</v>
      </c>
      <c r="AC753">
        <v>2</v>
      </c>
      <c r="AD753">
        <v>339.22</v>
      </c>
      <c r="AE753" t="s">
        <v>309</v>
      </c>
      <c r="AF753" t="s">
        <v>310</v>
      </c>
      <c r="AG753" t="s">
        <v>311</v>
      </c>
      <c r="AH753" t="s">
        <v>21</v>
      </c>
      <c r="AI753" t="s">
        <v>312</v>
      </c>
      <c r="AJ753" t="s">
        <v>77</v>
      </c>
      <c r="AK753">
        <v>76</v>
      </c>
      <c r="AL753" t="s">
        <v>647</v>
      </c>
      <c r="AM753">
        <v>23</v>
      </c>
      <c r="AN753">
        <v>1</v>
      </c>
      <c r="AO753" t="s">
        <v>648</v>
      </c>
      <c r="AP753" s="7">
        <v>18</v>
      </c>
      <c r="AQ753">
        <v>57</v>
      </c>
      <c r="AR753">
        <v>0</v>
      </c>
      <c r="AS753">
        <v>20</v>
      </c>
      <c r="AT753">
        <v>0</v>
      </c>
      <c r="AU753" t="s">
        <v>308</v>
      </c>
      <c r="AV753" t="s">
        <v>309</v>
      </c>
      <c r="AW753" t="s">
        <v>838</v>
      </c>
      <c r="AX753" t="s">
        <v>717</v>
      </c>
      <c r="AY753" t="s">
        <v>310</v>
      </c>
      <c r="AZ753" t="s">
        <v>311</v>
      </c>
      <c r="BA753" t="s">
        <v>21</v>
      </c>
      <c r="BB753" t="s">
        <v>312</v>
      </c>
      <c r="BC753" t="s">
        <v>77</v>
      </c>
      <c r="BD753" t="s">
        <v>839</v>
      </c>
      <c r="BE753" t="s">
        <v>840</v>
      </c>
      <c r="BF753">
        <v>23</v>
      </c>
      <c r="BG753" t="s">
        <v>1141</v>
      </c>
      <c r="BH753" t="s">
        <v>1142</v>
      </c>
      <c r="BI753" t="s">
        <v>1143</v>
      </c>
      <c r="BJ753" t="s">
        <v>1144</v>
      </c>
      <c r="BK753" t="s">
        <v>1145</v>
      </c>
      <c r="BL753" t="s">
        <v>21</v>
      </c>
      <c r="BM753" t="s">
        <v>1146</v>
      </c>
      <c r="BN753" t="s">
        <v>116</v>
      </c>
      <c r="BO753" t="s">
        <v>1147</v>
      </c>
      <c r="BP753" t="s">
        <v>21</v>
      </c>
      <c r="BQ753">
        <v>1</v>
      </c>
      <c r="BR753" t="s">
        <v>1004</v>
      </c>
      <c r="BS753" t="s">
        <v>1005</v>
      </c>
      <c r="BT753">
        <v>2</v>
      </c>
      <c r="BU753" t="s">
        <v>1199</v>
      </c>
      <c r="BV753" t="s">
        <v>1200</v>
      </c>
      <c r="BW753">
        <v>3</v>
      </c>
      <c r="BX753" t="s">
        <v>1614</v>
      </c>
      <c r="BY753" t="s">
        <v>1205</v>
      </c>
      <c r="BZ753" t="s">
        <v>654</v>
      </c>
      <c r="CA753" t="s">
        <v>1586</v>
      </c>
      <c r="CB753" s="1">
        <v>23253</v>
      </c>
      <c r="CC753" s="1">
        <v>33695</v>
      </c>
      <c r="CD753" t="s">
        <v>1615</v>
      </c>
      <c r="CE753" t="s">
        <v>442</v>
      </c>
      <c r="CF753" t="s">
        <v>132</v>
      </c>
      <c r="CG753" t="s">
        <v>1616</v>
      </c>
      <c r="CH753" t="s">
        <v>99</v>
      </c>
      <c r="CI753" t="s">
        <v>1617</v>
      </c>
      <c r="CJ753">
        <v>3355</v>
      </c>
      <c r="CK753">
        <v>2</v>
      </c>
      <c r="CL753">
        <v>900</v>
      </c>
    </row>
    <row r="754" spans="1:90">
      <c r="A754">
        <v>10531</v>
      </c>
      <c r="B754">
        <v>59</v>
      </c>
      <c r="C754" s="8">
        <v>55</v>
      </c>
      <c r="D754">
        <v>2</v>
      </c>
      <c r="E754">
        <v>0</v>
      </c>
      <c r="F754">
        <v>10531</v>
      </c>
      <c r="G754" t="s">
        <v>384</v>
      </c>
      <c r="H754">
        <v>7</v>
      </c>
      <c r="I754" s="1">
        <v>34858</v>
      </c>
      <c r="J754" s="1">
        <v>34886</v>
      </c>
      <c r="K754" s="1">
        <v>34869</v>
      </c>
      <c r="L754">
        <f>_xlfn.DAYS(orderjoin[[#This Row],[ShippedDate]],orderjoin[[#This Row],[OrderDate]])</f>
        <v>11</v>
      </c>
      <c r="M754">
        <f>_xlfn.DAYS(orderjoin[[#This Row],[RequiredDate]],orderjoin[[#This Row],[ShippedDate]])</f>
        <v>17</v>
      </c>
      <c r="N754">
        <v>1</v>
      </c>
      <c r="O754">
        <v>8.1199999999999992</v>
      </c>
      <c r="P754" t="s">
        <v>385</v>
      </c>
      <c r="Q754" t="s">
        <v>386</v>
      </c>
      <c r="R754" t="s">
        <v>387</v>
      </c>
      <c r="S754" t="s">
        <v>21</v>
      </c>
      <c r="T754" t="s">
        <v>388</v>
      </c>
      <c r="U754" t="s">
        <v>389</v>
      </c>
      <c r="V754">
        <v>10531</v>
      </c>
      <c r="W754" t="s">
        <v>384</v>
      </c>
      <c r="X754">
        <v>7</v>
      </c>
      <c r="Y754" s="1">
        <v>34858</v>
      </c>
      <c r="Z754" s="1">
        <v>34886</v>
      </c>
      <c r="AA754">
        <f>_xlfn.DAYS(orderjoin[[#This Row],[orders.ShippedDate]],orderjoin[[#This Row],[orders.OrderDate]])</f>
        <v>11</v>
      </c>
      <c r="AB754" s="1">
        <v>34869</v>
      </c>
      <c r="AC754">
        <v>1</v>
      </c>
      <c r="AD754">
        <v>8.1199999999999992</v>
      </c>
      <c r="AE754" t="s">
        <v>385</v>
      </c>
      <c r="AF754" t="s">
        <v>386</v>
      </c>
      <c r="AG754" t="s">
        <v>387</v>
      </c>
      <c r="AH754" t="s">
        <v>21</v>
      </c>
      <c r="AI754" t="s">
        <v>388</v>
      </c>
      <c r="AJ754" t="s">
        <v>389</v>
      </c>
      <c r="AK754">
        <v>59</v>
      </c>
      <c r="AL754" t="s">
        <v>617</v>
      </c>
      <c r="AM754">
        <v>28</v>
      </c>
      <c r="AN754">
        <v>4</v>
      </c>
      <c r="AO754" t="s">
        <v>618</v>
      </c>
      <c r="AP754" s="7">
        <v>55</v>
      </c>
      <c r="AQ754">
        <v>79</v>
      </c>
      <c r="AR754">
        <v>0</v>
      </c>
      <c r="AS754">
        <v>0</v>
      </c>
      <c r="AT754">
        <v>0</v>
      </c>
      <c r="AU754" t="s">
        <v>384</v>
      </c>
      <c r="AV754" t="s">
        <v>385</v>
      </c>
      <c r="AW754" t="s">
        <v>819</v>
      </c>
      <c r="AX754" t="s">
        <v>692</v>
      </c>
      <c r="AY754" t="s">
        <v>386</v>
      </c>
      <c r="AZ754" t="s">
        <v>387</v>
      </c>
      <c r="BA754" t="s">
        <v>21</v>
      </c>
      <c r="BB754" t="s">
        <v>388</v>
      </c>
      <c r="BC754" t="s">
        <v>389</v>
      </c>
      <c r="BD754" t="s">
        <v>820</v>
      </c>
      <c r="BE754" t="s">
        <v>821</v>
      </c>
      <c r="BF754">
        <v>28</v>
      </c>
      <c r="BG754" t="s">
        <v>1059</v>
      </c>
      <c r="BH754" t="s">
        <v>1060</v>
      </c>
      <c r="BI754" t="s">
        <v>654</v>
      </c>
      <c r="BJ754" t="s">
        <v>1061</v>
      </c>
      <c r="BK754" t="s">
        <v>1062</v>
      </c>
      <c r="BL754" t="s">
        <v>21</v>
      </c>
      <c r="BM754" t="s">
        <v>1063</v>
      </c>
      <c r="BN754" t="s">
        <v>23</v>
      </c>
      <c r="BO754" t="s">
        <v>1064</v>
      </c>
      <c r="BP754" t="s">
        <v>1065</v>
      </c>
      <c r="BQ754">
        <v>4</v>
      </c>
      <c r="BR754" t="s">
        <v>989</v>
      </c>
      <c r="BS754" t="s">
        <v>990</v>
      </c>
      <c r="BT754">
        <v>1</v>
      </c>
      <c r="BU754" t="s">
        <v>1197</v>
      </c>
      <c r="BV754" t="s">
        <v>1198</v>
      </c>
      <c r="BW754">
        <v>7</v>
      </c>
      <c r="BX754" t="s">
        <v>1618</v>
      </c>
      <c r="BY754" t="s">
        <v>1209</v>
      </c>
      <c r="BZ754" t="s">
        <v>654</v>
      </c>
      <c r="CA754" t="s">
        <v>1581</v>
      </c>
      <c r="CB754" s="1">
        <v>22065</v>
      </c>
      <c r="CC754" s="1">
        <v>34336</v>
      </c>
      <c r="CD754" t="s">
        <v>1619</v>
      </c>
      <c r="CE754" t="s">
        <v>194</v>
      </c>
      <c r="CF754" t="s">
        <v>21</v>
      </c>
      <c r="CG754" t="s">
        <v>1620</v>
      </c>
      <c r="CH754" t="s">
        <v>196</v>
      </c>
      <c r="CI754" t="s">
        <v>1621</v>
      </c>
      <c r="CJ754">
        <v>465</v>
      </c>
      <c r="CK754">
        <v>5</v>
      </c>
      <c r="CL754">
        <v>110</v>
      </c>
    </row>
    <row r="755" spans="1:90">
      <c r="A755">
        <v>10532</v>
      </c>
      <c r="B755">
        <v>30</v>
      </c>
      <c r="C755" s="8">
        <v>25.89</v>
      </c>
      <c r="D755">
        <v>15</v>
      </c>
      <c r="E755">
        <v>0</v>
      </c>
      <c r="F755">
        <v>10532</v>
      </c>
      <c r="G755" t="s">
        <v>328</v>
      </c>
      <c r="H755">
        <v>7</v>
      </c>
      <c r="I755" s="1">
        <v>34859</v>
      </c>
      <c r="J755" s="1">
        <v>34887</v>
      </c>
      <c r="K755" s="1">
        <v>34862</v>
      </c>
      <c r="L755">
        <f>_xlfn.DAYS(orderjoin[[#This Row],[ShippedDate]],orderjoin[[#This Row],[OrderDate]])</f>
        <v>3</v>
      </c>
      <c r="M755">
        <f>_xlfn.DAYS(orderjoin[[#This Row],[RequiredDate]],orderjoin[[#This Row],[ShippedDate]])</f>
        <v>25</v>
      </c>
      <c r="N755">
        <v>3</v>
      </c>
      <c r="O755">
        <v>74.459999999999994</v>
      </c>
      <c r="P755" t="s">
        <v>329</v>
      </c>
      <c r="Q755" t="s">
        <v>330</v>
      </c>
      <c r="R755" t="s">
        <v>194</v>
      </c>
      <c r="S755" t="s">
        <v>21</v>
      </c>
      <c r="T755" t="s">
        <v>331</v>
      </c>
      <c r="U755" t="s">
        <v>196</v>
      </c>
      <c r="V755">
        <v>10532</v>
      </c>
      <c r="W755" t="s">
        <v>328</v>
      </c>
      <c r="X755">
        <v>7</v>
      </c>
      <c r="Y755" s="1">
        <v>34859</v>
      </c>
      <c r="Z755" s="1">
        <v>34887</v>
      </c>
      <c r="AA755">
        <f>_xlfn.DAYS(orderjoin[[#This Row],[orders.ShippedDate]],orderjoin[[#This Row],[orders.OrderDate]])</f>
        <v>3</v>
      </c>
      <c r="AB755" s="1">
        <v>34862</v>
      </c>
      <c r="AC755">
        <v>3</v>
      </c>
      <c r="AD755">
        <v>74.459999999999994</v>
      </c>
      <c r="AE755" t="s">
        <v>329</v>
      </c>
      <c r="AF755" t="s">
        <v>330</v>
      </c>
      <c r="AG755" t="s">
        <v>194</v>
      </c>
      <c r="AH755" t="s">
        <v>21</v>
      </c>
      <c r="AI755" t="s">
        <v>331</v>
      </c>
      <c r="AJ755" t="s">
        <v>196</v>
      </c>
      <c r="AK755">
        <v>30</v>
      </c>
      <c r="AL755" t="s">
        <v>562</v>
      </c>
      <c r="AM755">
        <v>13</v>
      </c>
      <c r="AN755">
        <v>8</v>
      </c>
      <c r="AO755" t="s">
        <v>563</v>
      </c>
      <c r="AP755" s="7">
        <v>25.89</v>
      </c>
      <c r="AQ755">
        <v>10</v>
      </c>
      <c r="AR755">
        <v>0</v>
      </c>
      <c r="AS755">
        <v>15</v>
      </c>
      <c r="AT755">
        <v>0</v>
      </c>
      <c r="AU755" t="s">
        <v>328</v>
      </c>
      <c r="AV755" t="s">
        <v>329</v>
      </c>
      <c r="AW755" t="s">
        <v>713</v>
      </c>
      <c r="AX755" t="s">
        <v>692</v>
      </c>
      <c r="AY755" t="s">
        <v>330</v>
      </c>
      <c r="AZ755" t="s">
        <v>194</v>
      </c>
      <c r="BA755" t="s">
        <v>21</v>
      </c>
      <c r="BB755" t="s">
        <v>331</v>
      </c>
      <c r="BC755" t="s">
        <v>196</v>
      </c>
      <c r="BD755" t="s">
        <v>714</v>
      </c>
      <c r="BE755" t="s">
        <v>715</v>
      </c>
      <c r="BF755">
        <v>13</v>
      </c>
      <c r="BG755" t="s">
        <v>1078</v>
      </c>
      <c r="BH755" t="s">
        <v>1079</v>
      </c>
      <c r="BI755" t="s">
        <v>1080</v>
      </c>
      <c r="BJ755" t="s">
        <v>1081</v>
      </c>
      <c r="BK755" t="s">
        <v>1082</v>
      </c>
      <c r="BL755" t="s">
        <v>21</v>
      </c>
      <c r="BM755" t="s">
        <v>1083</v>
      </c>
      <c r="BN755" t="s">
        <v>29</v>
      </c>
      <c r="BO755" t="s">
        <v>1084</v>
      </c>
      <c r="BP755" t="s">
        <v>1085</v>
      </c>
      <c r="BQ755">
        <v>8</v>
      </c>
      <c r="BR755" t="s">
        <v>1057</v>
      </c>
      <c r="BS755" t="s">
        <v>1058</v>
      </c>
      <c r="BT755">
        <v>3</v>
      </c>
      <c r="BU755" t="s">
        <v>1201</v>
      </c>
      <c r="BV755" t="s">
        <v>1174</v>
      </c>
      <c r="BW755">
        <v>7</v>
      </c>
      <c r="BX755" t="s">
        <v>1618</v>
      </c>
      <c r="BY755" t="s">
        <v>1209</v>
      </c>
      <c r="BZ755" t="s">
        <v>654</v>
      </c>
      <c r="CA755" t="s">
        <v>1581</v>
      </c>
      <c r="CB755" s="1">
        <v>22065</v>
      </c>
      <c r="CC755" s="1">
        <v>34336</v>
      </c>
      <c r="CD755" t="s">
        <v>1619</v>
      </c>
      <c r="CE755" t="s">
        <v>194</v>
      </c>
      <c r="CF755" t="s">
        <v>21</v>
      </c>
      <c r="CG755" t="s">
        <v>1620</v>
      </c>
      <c r="CH755" t="s">
        <v>196</v>
      </c>
      <c r="CI755" t="s">
        <v>1621</v>
      </c>
      <c r="CJ755">
        <v>465</v>
      </c>
      <c r="CK755">
        <v>5</v>
      </c>
      <c r="CL755">
        <v>388.35</v>
      </c>
    </row>
    <row r="756" spans="1:90">
      <c r="A756">
        <v>10532</v>
      </c>
      <c r="B756">
        <v>66</v>
      </c>
      <c r="C756" s="8">
        <v>17</v>
      </c>
      <c r="D756">
        <v>24</v>
      </c>
      <c r="E756">
        <v>0</v>
      </c>
      <c r="F756">
        <v>10532</v>
      </c>
      <c r="G756" t="s">
        <v>328</v>
      </c>
      <c r="H756">
        <v>7</v>
      </c>
      <c r="I756" s="1">
        <v>34859</v>
      </c>
      <c r="J756" s="1">
        <v>34887</v>
      </c>
      <c r="K756" s="1">
        <v>34862</v>
      </c>
      <c r="L756">
        <f>_xlfn.DAYS(orderjoin[[#This Row],[ShippedDate]],orderjoin[[#This Row],[OrderDate]])</f>
        <v>3</v>
      </c>
      <c r="M756">
        <f>_xlfn.DAYS(orderjoin[[#This Row],[RequiredDate]],orderjoin[[#This Row],[ShippedDate]])</f>
        <v>25</v>
      </c>
      <c r="N756">
        <v>3</v>
      </c>
      <c r="O756">
        <v>74.459999999999994</v>
      </c>
      <c r="P756" t="s">
        <v>329</v>
      </c>
      <c r="Q756" t="s">
        <v>330</v>
      </c>
      <c r="R756" t="s">
        <v>194</v>
      </c>
      <c r="S756" t="s">
        <v>21</v>
      </c>
      <c r="T756" t="s">
        <v>331</v>
      </c>
      <c r="U756" t="s">
        <v>196</v>
      </c>
      <c r="V756">
        <v>10532</v>
      </c>
      <c r="W756" t="s">
        <v>328</v>
      </c>
      <c r="X756">
        <v>7</v>
      </c>
      <c r="Y756" s="1">
        <v>34859</v>
      </c>
      <c r="Z756" s="1">
        <v>34887</v>
      </c>
      <c r="AA756">
        <f>_xlfn.DAYS(orderjoin[[#This Row],[orders.ShippedDate]],orderjoin[[#This Row],[orders.OrderDate]])</f>
        <v>3</v>
      </c>
      <c r="AB756" s="1">
        <v>34862</v>
      </c>
      <c r="AC756">
        <v>3</v>
      </c>
      <c r="AD756">
        <v>74.459999999999994</v>
      </c>
      <c r="AE756" t="s">
        <v>329</v>
      </c>
      <c r="AF756" t="s">
        <v>330</v>
      </c>
      <c r="AG756" t="s">
        <v>194</v>
      </c>
      <c r="AH756" t="s">
        <v>21</v>
      </c>
      <c r="AI756" t="s">
        <v>331</v>
      </c>
      <c r="AJ756" t="s">
        <v>196</v>
      </c>
      <c r="AK756">
        <v>66</v>
      </c>
      <c r="AL756" t="s">
        <v>631</v>
      </c>
      <c r="AM756">
        <v>2</v>
      </c>
      <c r="AN756">
        <v>2</v>
      </c>
      <c r="AO756" t="s">
        <v>632</v>
      </c>
      <c r="AP756" s="7">
        <v>17</v>
      </c>
      <c r="AQ756">
        <v>4</v>
      </c>
      <c r="AR756">
        <v>100</v>
      </c>
      <c r="AS756">
        <v>20</v>
      </c>
      <c r="AT756">
        <v>0</v>
      </c>
      <c r="AU756" t="s">
        <v>328</v>
      </c>
      <c r="AV756" t="s">
        <v>329</v>
      </c>
      <c r="AW756" t="s">
        <v>713</v>
      </c>
      <c r="AX756" t="s">
        <v>692</v>
      </c>
      <c r="AY756" t="s">
        <v>330</v>
      </c>
      <c r="AZ756" t="s">
        <v>194</v>
      </c>
      <c r="BA756" t="s">
        <v>21</v>
      </c>
      <c r="BB756" t="s">
        <v>331</v>
      </c>
      <c r="BC756" t="s">
        <v>196</v>
      </c>
      <c r="BD756" t="s">
        <v>714</v>
      </c>
      <c r="BE756" t="s">
        <v>715</v>
      </c>
      <c r="BF756">
        <v>2</v>
      </c>
      <c r="BG756" t="s">
        <v>1014</v>
      </c>
      <c r="BH756" t="s">
        <v>1015</v>
      </c>
      <c r="BI756" t="s">
        <v>669</v>
      </c>
      <c r="BJ756" t="s">
        <v>1016</v>
      </c>
      <c r="BK756" t="s">
        <v>1017</v>
      </c>
      <c r="BL756" t="s">
        <v>1018</v>
      </c>
      <c r="BM756" t="s">
        <v>1019</v>
      </c>
      <c r="BN756" t="s">
        <v>99</v>
      </c>
      <c r="BO756" t="s">
        <v>1020</v>
      </c>
      <c r="BP756" t="s">
        <v>21</v>
      </c>
      <c r="BQ756">
        <v>2</v>
      </c>
      <c r="BR756" t="s">
        <v>1012</v>
      </c>
      <c r="BS756" t="s">
        <v>1013</v>
      </c>
      <c r="BT756">
        <v>3</v>
      </c>
      <c r="BU756" t="s">
        <v>1201</v>
      </c>
      <c r="BV756" t="s">
        <v>1174</v>
      </c>
      <c r="BW756">
        <v>7</v>
      </c>
      <c r="BX756" t="s">
        <v>1618</v>
      </c>
      <c r="BY756" t="s">
        <v>1209</v>
      </c>
      <c r="BZ756" t="s">
        <v>654</v>
      </c>
      <c r="CA756" t="s">
        <v>1581</v>
      </c>
      <c r="CB756" s="1">
        <v>22065</v>
      </c>
      <c r="CC756" s="1">
        <v>34336</v>
      </c>
      <c r="CD756" t="s">
        <v>1619</v>
      </c>
      <c r="CE756" t="s">
        <v>194</v>
      </c>
      <c r="CF756" t="s">
        <v>21</v>
      </c>
      <c r="CG756" t="s">
        <v>1620</v>
      </c>
      <c r="CH756" t="s">
        <v>196</v>
      </c>
      <c r="CI756" t="s">
        <v>1621</v>
      </c>
      <c r="CJ756">
        <v>465</v>
      </c>
      <c r="CK756">
        <v>5</v>
      </c>
      <c r="CL756">
        <v>408</v>
      </c>
    </row>
    <row r="757" spans="1:90">
      <c r="A757">
        <v>10533</v>
      </c>
      <c r="B757">
        <v>4</v>
      </c>
      <c r="C757" s="8">
        <v>22</v>
      </c>
      <c r="D757">
        <v>50</v>
      </c>
      <c r="E757">
        <v>0.05</v>
      </c>
      <c r="F757">
        <v>10533</v>
      </c>
      <c r="G757" t="s">
        <v>100</v>
      </c>
      <c r="H757">
        <v>8</v>
      </c>
      <c r="I757" s="1">
        <v>34862</v>
      </c>
      <c r="J757" s="1">
        <v>34890</v>
      </c>
      <c r="K757" s="1">
        <v>34872</v>
      </c>
      <c r="L757">
        <f>_xlfn.DAYS(orderjoin[[#This Row],[ShippedDate]],orderjoin[[#This Row],[OrderDate]])</f>
        <v>10</v>
      </c>
      <c r="M757">
        <f>_xlfn.DAYS(orderjoin[[#This Row],[RequiredDate]],orderjoin[[#This Row],[ShippedDate]])</f>
        <v>18</v>
      </c>
      <c r="N757">
        <v>1</v>
      </c>
      <c r="O757">
        <v>188.04</v>
      </c>
      <c r="P757" t="s">
        <v>101</v>
      </c>
      <c r="Q757" t="s">
        <v>102</v>
      </c>
      <c r="R757" t="s">
        <v>103</v>
      </c>
      <c r="S757" t="s">
        <v>21</v>
      </c>
      <c r="T757" t="s">
        <v>104</v>
      </c>
      <c r="U757" t="s">
        <v>105</v>
      </c>
      <c r="V757">
        <v>10533</v>
      </c>
      <c r="W757" t="s">
        <v>100</v>
      </c>
      <c r="X757">
        <v>8</v>
      </c>
      <c r="Y757" s="1">
        <v>34862</v>
      </c>
      <c r="Z757" s="1">
        <v>34890</v>
      </c>
      <c r="AA757">
        <f>_xlfn.DAYS(orderjoin[[#This Row],[orders.ShippedDate]],orderjoin[[#This Row],[orders.OrderDate]])</f>
        <v>10</v>
      </c>
      <c r="AB757" s="1">
        <v>34872</v>
      </c>
      <c r="AC757">
        <v>1</v>
      </c>
      <c r="AD757">
        <v>188.04</v>
      </c>
      <c r="AE757" t="s">
        <v>101</v>
      </c>
      <c r="AF757" t="s">
        <v>102</v>
      </c>
      <c r="AG757" t="s">
        <v>103</v>
      </c>
      <c r="AH757" t="s">
        <v>21</v>
      </c>
      <c r="AI757" t="s">
        <v>104</v>
      </c>
      <c r="AJ757" t="s">
        <v>105</v>
      </c>
      <c r="AK757">
        <v>4</v>
      </c>
      <c r="AL757" t="s">
        <v>510</v>
      </c>
      <c r="AM757">
        <v>2</v>
      </c>
      <c r="AN757">
        <v>2</v>
      </c>
      <c r="AO757" t="s">
        <v>511</v>
      </c>
      <c r="AP757" s="7">
        <v>22</v>
      </c>
      <c r="AQ757">
        <v>53</v>
      </c>
      <c r="AR757">
        <v>0</v>
      </c>
      <c r="AS757">
        <v>0</v>
      </c>
      <c r="AT757">
        <v>0</v>
      </c>
      <c r="AU757" t="s">
        <v>100</v>
      </c>
      <c r="AV757" t="s">
        <v>101</v>
      </c>
      <c r="AW757" t="s">
        <v>734</v>
      </c>
      <c r="AX757" t="s">
        <v>658</v>
      </c>
      <c r="AY757" t="s">
        <v>102</v>
      </c>
      <c r="AZ757" t="s">
        <v>103</v>
      </c>
      <c r="BA757" t="s">
        <v>21</v>
      </c>
      <c r="BB757" t="s">
        <v>104</v>
      </c>
      <c r="BC757" t="s">
        <v>105</v>
      </c>
      <c r="BD757" t="s">
        <v>735</v>
      </c>
      <c r="BE757" t="s">
        <v>21</v>
      </c>
      <c r="BF757">
        <v>2</v>
      </c>
      <c r="BG757" t="s">
        <v>1014</v>
      </c>
      <c r="BH757" t="s">
        <v>1015</v>
      </c>
      <c r="BI757" t="s">
        <v>669</v>
      </c>
      <c r="BJ757" t="s">
        <v>1016</v>
      </c>
      <c r="BK757" t="s">
        <v>1017</v>
      </c>
      <c r="BL757" t="s">
        <v>1018</v>
      </c>
      <c r="BM757" t="s">
        <v>1019</v>
      </c>
      <c r="BN757" t="s">
        <v>99</v>
      </c>
      <c r="BO757" t="s">
        <v>1020</v>
      </c>
      <c r="BP757" t="s">
        <v>21</v>
      </c>
      <c r="BQ757">
        <v>2</v>
      </c>
      <c r="BR757" t="s">
        <v>1012</v>
      </c>
      <c r="BS757" t="s">
        <v>1013</v>
      </c>
      <c r="BT757">
        <v>1</v>
      </c>
      <c r="BU757" t="s">
        <v>1197</v>
      </c>
      <c r="BV757" t="s">
        <v>1198</v>
      </c>
      <c r="BW757">
        <v>8</v>
      </c>
      <c r="BX757" t="s">
        <v>1598</v>
      </c>
      <c r="BY757" t="s">
        <v>1210</v>
      </c>
      <c r="BZ757" t="s">
        <v>1211</v>
      </c>
      <c r="CA757" t="s">
        <v>1586</v>
      </c>
      <c r="CB757" s="1">
        <v>21194</v>
      </c>
      <c r="CC757" s="1">
        <v>34398</v>
      </c>
      <c r="CD757" t="s">
        <v>1599</v>
      </c>
      <c r="CE757" t="s">
        <v>131</v>
      </c>
      <c r="CF757" t="s">
        <v>132</v>
      </c>
      <c r="CG757" t="s">
        <v>1600</v>
      </c>
      <c r="CH757" t="s">
        <v>99</v>
      </c>
      <c r="CI757" t="s">
        <v>1601</v>
      </c>
      <c r="CJ757">
        <v>2344</v>
      </c>
      <c r="CK757">
        <v>2</v>
      </c>
      <c r="CL757">
        <v>1045</v>
      </c>
    </row>
    <row r="758" spans="1:90">
      <c r="A758">
        <v>10533</v>
      </c>
      <c r="B758">
        <v>72</v>
      </c>
      <c r="C758" s="8">
        <v>34.799999999999997</v>
      </c>
      <c r="D758">
        <v>24</v>
      </c>
      <c r="E758">
        <v>0</v>
      </c>
      <c r="F758">
        <v>10533</v>
      </c>
      <c r="G758" t="s">
        <v>100</v>
      </c>
      <c r="H758">
        <v>8</v>
      </c>
      <c r="I758" s="1">
        <v>34862</v>
      </c>
      <c r="J758" s="1">
        <v>34890</v>
      </c>
      <c r="K758" s="1">
        <v>34872</v>
      </c>
      <c r="L758">
        <f>_xlfn.DAYS(orderjoin[[#This Row],[ShippedDate]],orderjoin[[#This Row],[OrderDate]])</f>
        <v>10</v>
      </c>
      <c r="M758">
        <f>_xlfn.DAYS(orderjoin[[#This Row],[RequiredDate]],orderjoin[[#This Row],[ShippedDate]])</f>
        <v>18</v>
      </c>
      <c r="N758">
        <v>1</v>
      </c>
      <c r="O758">
        <v>188.04</v>
      </c>
      <c r="P758" t="s">
        <v>101</v>
      </c>
      <c r="Q758" t="s">
        <v>102</v>
      </c>
      <c r="R758" t="s">
        <v>103</v>
      </c>
      <c r="S758" t="s">
        <v>21</v>
      </c>
      <c r="T758" t="s">
        <v>104</v>
      </c>
      <c r="U758" t="s">
        <v>105</v>
      </c>
      <c r="V758">
        <v>10533</v>
      </c>
      <c r="W758" t="s">
        <v>100</v>
      </c>
      <c r="X758">
        <v>8</v>
      </c>
      <c r="Y758" s="1">
        <v>34862</v>
      </c>
      <c r="Z758" s="1">
        <v>34890</v>
      </c>
      <c r="AA758">
        <f>_xlfn.DAYS(orderjoin[[#This Row],[orders.ShippedDate]],orderjoin[[#This Row],[orders.OrderDate]])</f>
        <v>10</v>
      </c>
      <c r="AB758" s="1">
        <v>34872</v>
      </c>
      <c r="AC758">
        <v>1</v>
      </c>
      <c r="AD758">
        <v>188.04</v>
      </c>
      <c r="AE758" t="s">
        <v>101</v>
      </c>
      <c r="AF758" t="s">
        <v>102</v>
      </c>
      <c r="AG758" t="s">
        <v>103</v>
      </c>
      <c r="AH758" t="s">
        <v>21</v>
      </c>
      <c r="AI758" t="s">
        <v>104</v>
      </c>
      <c r="AJ758" t="s">
        <v>105</v>
      </c>
      <c r="AK758">
        <v>72</v>
      </c>
      <c r="AL758" t="s">
        <v>641</v>
      </c>
      <c r="AM758">
        <v>14</v>
      </c>
      <c r="AN758">
        <v>4</v>
      </c>
      <c r="AO758" t="s">
        <v>567</v>
      </c>
      <c r="AP758" s="7">
        <v>34.799999999999997</v>
      </c>
      <c r="AQ758">
        <v>14</v>
      </c>
      <c r="AR758">
        <v>0</v>
      </c>
      <c r="AS758">
        <v>0</v>
      </c>
      <c r="AT758">
        <v>0</v>
      </c>
      <c r="AU758" t="s">
        <v>100</v>
      </c>
      <c r="AV758" t="s">
        <v>101</v>
      </c>
      <c r="AW758" t="s">
        <v>734</v>
      </c>
      <c r="AX758" t="s">
        <v>658</v>
      </c>
      <c r="AY758" t="s">
        <v>102</v>
      </c>
      <c r="AZ758" t="s">
        <v>103</v>
      </c>
      <c r="BA758" t="s">
        <v>21</v>
      </c>
      <c r="BB758" t="s">
        <v>104</v>
      </c>
      <c r="BC758" t="s">
        <v>105</v>
      </c>
      <c r="BD758" t="s">
        <v>735</v>
      </c>
      <c r="BE758" t="s">
        <v>21</v>
      </c>
      <c r="BF758">
        <v>14</v>
      </c>
      <c r="BG758" t="s">
        <v>991</v>
      </c>
      <c r="BH758" t="s">
        <v>992</v>
      </c>
      <c r="BI758" t="s">
        <v>654</v>
      </c>
      <c r="BJ758" t="s">
        <v>993</v>
      </c>
      <c r="BK758" t="s">
        <v>994</v>
      </c>
      <c r="BL758" t="s">
        <v>21</v>
      </c>
      <c r="BM758" t="s">
        <v>995</v>
      </c>
      <c r="BN758" t="s">
        <v>150</v>
      </c>
      <c r="BO758" t="s">
        <v>996</v>
      </c>
      <c r="BP758" t="s">
        <v>997</v>
      </c>
      <c r="BQ758">
        <v>4</v>
      </c>
      <c r="BR758" t="s">
        <v>989</v>
      </c>
      <c r="BS758" t="s">
        <v>990</v>
      </c>
      <c r="BT758">
        <v>1</v>
      </c>
      <c r="BU758" t="s">
        <v>1197</v>
      </c>
      <c r="BV758" t="s">
        <v>1198</v>
      </c>
      <c r="BW758">
        <v>8</v>
      </c>
      <c r="BX758" t="s">
        <v>1598</v>
      </c>
      <c r="BY758" t="s">
        <v>1210</v>
      </c>
      <c r="BZ758" t="s">
        <v>1211</v>
      </c>
      <c r="CA758" t="s">
        <v>1586</v>
      </c>
      <c r="CB758" s="1">
        <v>21194</v>
      </c>
      <c r="CC758" s="1">
        <v>34398</v>
      </c>
      <c r="CD758" t="s">
        <v>1599</v>
      </c>
      <c r="CE758" t="s">
        <v>131</v>
      </c>
      <c r="CF758" t="s">
        <v>132</v>
      </c>
      <c r="CG758" t="s">
        <v>1600</v>
      </c>
      <c r="CH758" t="s">
        <v>99</v>
      </c>
      <c r="CI758" t="s">
        <v>1601</v>
      </c>
      <c r="CJ758">
        <v>2344</v>
      </c>
      <c r="CK758">
        <v>2</v>
      </c>
      <c r="CL758">
        <v>835.19999999999993</v>
      </c>
    </row>
    <row r="759" spans="1:90">
      <c r="A759">
        <v>10533</v>
      </c>
      <c r="B759">
        <v>73</v>
      </c>
      <c r="C759" s="8">
        <v>15</v>
      </c>
      <c r="D759">
        <v>24</v>
      </c>
      <c r="E759">
        <v>0.05</v>
      </c>
      <c r="F759">
        <v>10533</v>
      </c>
      <c r="G759" t="s">
        <v>100</v>
      </c>
      <c r="H759">
        <v>8</v>
      </c>
      <c r="I759" s="1">
        <v>34862</v>
      </c>
      <c r="J759" s="1">
        <v>34890</v>
      </c>
      <c r="K759" s="1">
        <v>34872</v>
      </c>
      <c r="L759">
        <f>_xlfn.DAYS(orderjoin[[#This Row],[ShippedDate]],orderjoin[[#This Row],[OrderDate]])</f>
        <v>10</v>
      </c>
      <c r="M759">
        <f>_xlfn.DAYS(orderjoin[[#This Row],[RequiredDate]],orderjoin[[#This Row],[ShippedDate]])</f>
        <v>18</v>
      </c>
      <c r="N759">
        <v>1</v>
      </c>
      <c r="O759">
        <v>188.04</v>
      </c>
      <c r="P759" t="s">
        <v>101</v>
      </c>
      <c r="Q759" t="s">
        <v>102</v>
      </c>
      <c r="R759" t="s">
        <v>103</v>
      </c>
      <c r="S759" t="s">
        <v>21</v>
      </c>
      <c r="T759" t="s">
        <v>104</v>
      </c>
      <c r="U759" t="s">
        <v>105</v>
      </c>
      <c r="V759">
        <v>10533</v>
      </c>
      <c r="W759" t="s">
        <v>100</v>
      </c>
      <c r="X759">
        <v>8</v>
      </c>
      <c r="Y759" s="1">
        <v>34862</v>
      </c>
      <c r="Z759" s="1">
        <v>34890</v>
      </c>
      <c r="AA759">
        <f>_xlfn.DAYS(orderjoin[[#This Row],[orders.ShippedDate]],orderjoin[[#This Row],[orders.OrderDate]])</f>
        <v>10</v>
      </c>
      <c r="AB759" s="1">
        <v>34872</v>
      </c>
      <c r="AC759">
        <v>1</v>
      </c>
      <c r="AD759">
        <v>188.04</v>
      </c>
      <c r="AE759" t="s">
        <v>101</v>
      </c>
      <c r="AF759" t="s">
        <v>102</v>
      </c>
      <c r="AG759" t="s">
        <v>103</v>
      </c>
      <c r="AH759" t="s">
        <v>21</v>
      </c>
      <c r="AI759" t="s">
        <v>104</v>
      </c>
      <c r="AJ759" t="s">
        <v>105</v>
      </c>
      <c r="AK759">
        <v>73</v>
      </c>
      <c r="AL759" t="s">
        <v>642</v>
      </c>
      <c r="AM759">
        <v>17</v>
      </c>
      <c r="AN759">
        <v>8</v>
      </c>
      <c r="AO759" t="s">
        <v>643</v>
      </c>
      <c r="AP759" s="7">
        <v>15</v>
      </c>
      <c r="AQ759">
        <v>101</v>
      </c>
      <c r="AR759">
        <v>0</v>
      </c>
      <c r="AS759">
        <v>5</v>
      </c>
      <c r="AT759">
        <v>0</v>
      </c>
      <c r="AU759" t="s">
        <v>100</v>
      </c>
      <c r="AV759" t="s">
        <v>101</v>
      </c>
      <c r="AW759" t="s">
        <v>734</v>
      </c>
      <c r="AX759" t="s">
        <v>658</v>
      </c>
      <c r="AY759" t="s">
        <v>102</v>
      </c>
      <c r="AZ759" t="s">
        <v>103</v>
      </c>
      <c r="BA759" t="s">
        <v>21</v>
      </c>
      <c r="BB759" t="s">
        <v>104</v>
      </c>
      <c r="BC759" t="s">
        <v>105</v>
      </c>
      <c r="BD759" t="s">
        <v>735</v>
      </c>
      <c r="BE759" t="s">
        <v>21</v>
      </c>
      <c r="BF759">
        <v>17</v>
      </c>
      <c r="BG759" t="s">
        <v>1051</v>
      </c>
      <c r="BH759" t="s">
        <v>1052</v>
      </c>
      <c r="BI759" t="s">
        <v>654</v>
      </c>
      <c r="BJ759" t="s">
        <v>1053</v>
      </c>
      <c r="BK759" t="s">
        <v>1054</v>
      </c>
      <c r="BL759" t="s">
        <v>21</v>
      </c>
      <c r="BM759" t="s">
        <v>1055</v>
      </c>
      <c r="BN759" t="s">
        <v>105</v>
      </c>
      <c r="BO759" t="s">
        <v>1056</v>
      </c>
      <c r="BP759" t="s">
        <v>21</v>
      </c>
      <c r="BQ759">
        <v>8</v>
      </c>
      <c r="BR759" t="s">
        <v>1057</v>
      </c>
      <c r="BS759" t="s">
        <v>1058</v>
      </c>
      <c r="BT759">
        <v>1</v>
      </c>
      <c r="BU759" t="s">
        <v>1197</v>
      </c>
      <c r="BV759" t="s">
        <v>1198</v>
      </c>
      <c r="BW759">
        <v>8</v>
      </c>
      <c r="BX759" t="s">
        <v>1598</v>
      </c>
      <c r="BY759" t="s">
        <v>1210</v>
      </c>
      <c r="BZ759" t="s">
        <v>1211</v>
      </c>
      <c r="CA759" t="s">
        <v>1586</v>
      </c>
      <c r="CB759" s="1">
        <v>21194</v>
      </c>
      <c r="CC759" s="1">
        <v>34398</v>
      </c>
      <c r="CD759" t="s">
        <v>1599</v>
      </c>
      <c r="CE759" t="s">
        <v>131</v>
      </c>
      <c r="CF759" t="s">
        <v>132</v>
      </c>
      <c r="CG759" t="s">
        <v>1600</v>
      </c>
      <c r="CH759" t="s">
        <v>99</v>
      </c>
      <c r="CI759" t="s">
        <v>1601</v>
      </c>
      <c r="CJ759">
        <v>2344</v>
      </c>
      <c r="CK759">
        <v>2</v>
      </c>
      <c r="CL759">
        <v>342</v>
      </c>
    </row>
    <row r="760" spans="1:90">
      <c r="A760">
        <v>10534</v>
      </c>
      <c r="B760">
        <v>30</v>
      </c>
      <c r="C760" s="8">
        <v>25.89</v>
      </c>
      <c r="D760">
        <v>10</v>
      </c>
      <c r="E760">
        <v>0</v>
      </c>
      <c r="F760">
        <v>10534</v>
      </c>
      <c r="G760" t="s">
        <v>165</v>
      </c>
      <c r="H760">
        <v>8</v>
      </c>
      <c r="I760" s="1">
        <v>34862</v>
      </c>
      <c r="J760" s="1">
        <v>34890</v>
      </c>
      <c r="K760" s="1">
        <v>34864</v>
      </c>
      <c r="L760">
        <f>_xlfn.DAYS(orderjoin[[#This Row],[ShippedDate]],orderjoin[[#This Row],[OrderDate]])</f>
        <v>2</v>
      </c>
      <c r="M760">
        <f>_xlfn.DAYS(orderjoin[[#This Row],[RequiredDate]],orderjoin[[#This Row],[ShippedDate]])</f>
        <v>26</v>
      </c>
      <c r="N760">
        <v>2</v>
      </c>
      <c r="O760">
        <v>27.94</v>
      </c>
      <c r="P760" t="s">
        <v>166</v>
      </c>
      <c r="Q760" t="s">
        <v>167</v>
      </c>
      <c r="R760" t="s">
        <v>168</v>
      </c>
      <c r="S760" t="s">
        <v>21</v>
      </c>
      <c r="T760" t="s">
        <v>169</v>
      </c>
      <c r="U760" t="s">
        <v>29</v>
      </c>
      <c r="V760">
        <v>10534</v>
      </c>
      <c r="W760" t="s">
        <v>165</v>
      </c>
      <c r="X760">
        <v>8</v>
      </c>
      <c r="Y760" s="1">
        <v>34862</v>
      </c>
      <c r="Z760" s="1">
        <v>34890</v>
      </c>
      <c r="AA760">
        <f>_xlfn.DAYS(orderjoin[[#This Row],[orders.ShippedDate]],orderjoin[[#This Row],[orders.OrderDate]])</f>
        <v>2</v>
      </c>
      <c r="AB760" s="1">
        <v>34864</v>
      </c>
      <c r="AC760">
        <v>2</v>
      </c>
      <c r="AD760">
        <v>27.94</v>
      </c>
      <c r="AE760" t="s">
        <v>166</v>
      </c>
      <c r="AF760" t="s">
        <v>167</v>
      </c>
      <c r="AG760" t="s">
        <v>168</v>
      </c>
      <c r="AH760" t="s">
        <v>21</v>
      </c>
      <c r="AI760" t="s">
        <v>169</v>
      </c>
      <c r="AJ760" t="s">
        <v>29</v>
      </c>
      <c r="AK760">
        <v>30</v>
      </c>
      <c r="AL760" t="s">
        <v>562</v>
      </c>
      <c r="AM760">
        <v>13</v>
      </c>
      <c r="AN760">
        <v>8</v>
      </c>
      <c r="AO760" t="s">
        <v>563</v>
      </c>
      <c r="AP760" s="7">
        <v>25.89</v>
      </c>
      <c r="AQ760">
        <v>10</v>
      </c>
      <c r="AR760">
        <v>0</v>
      </c>
      <c r="AS760">
        <v>15</v>
      </c>
      <c r="AT760">
        <v>0</v>
      </c>
      <c r="AU760" t="s">
        <v>165</v>
      </c>
      <c r="AV760" t="s">
        <v>166</v>
      </c>
      <c r="AW760" t="s">
        <v>791</v>
      </c>
      <c r="AX760" t="s">
        <v>654</v>
      </c>
      <c r="AY760" t="s">
        <v>167</v>
      </c>
      <c r="AZ760" t="s">
        <v>168</v>
      </c>
      <c r="BA760" t="s">
        <v>21</v>
      </c>
      <c r="BB760" t="s">
        <v>169</v>
      </c>
      <c r="BC760" t="s">
        <v>29</v>
      </c>
      <c r="BD760" t="s">
        <v>792</v>
      </c>
      <c r="BE760" t="s">
        <v>793</v>
      </c>
      <c r="BF760">
        <v>13</v>
      </c>
      <c r="BG760" t="s">
        <v>1078</v>
      </c>
      <c r="BH760" t="s">
        <v>1079</v>
      </c>
      <c r="BI760" t="s">
        <v>1080</v>
      </c>
      <c r="BJ760" t="s">
        <v>1081</v>
      </c>
      <c r="BK760" t="s">
        <v>1082</v>
      </c>
      <c r="BL760" t="s">
        <v>21</v>
      </c>
      <c r="BM760" t="s">
        <v>1083</v>
      </c>
      <c r="BN760" t="s">
        <v>29</v>
      </c>
      <c r="BO760" t="s">
        <v>1084</v>
      </c>
      <c r="BP760" t="s">
        <v>1085</v>
      </c>
      <c r="BQ760">
        <v>8</v>
      </c>
      <c r="BR760" t="s">
        <v>1057</v>
      </c>
      <c r="BS760" t="s">
        <v>1058</v>
      </c>
      <c r="BT760">
        <v>2</v>
      </c>
      <c r="BU760" t="s">
        <v>1199</v>
      </c>
      <c r="BV760" t="s">
        <v>1200</v>
      </c>
      <c r="BW760">
        <v>8</v>
      </c>
      <c r="BX760" t="s">
        <v>1598</v>
      </c>
      <c r="BY760" t="s">
        <v>1210</v>
      </c>
      <c r="BZ760" t="s">
        <v>1211</v>
      </c>
      <c r="CA760" t="s">
        <v>1586</v>
      </c>
      <c r="CB760" s="1">
        <v>21194</v>
      </c>
      <c r="CC760" s="1">
        <v>34398</v>
      </c>
      <c r="CD760" t="s">
        <v>1599</v>
      </c>
      <c r="CE760" t="s">
        <v>131</v>
      </c>
      <c r="CF760" t="s">
        <v>132</v>
      </c>
      <c r="CG760" t="s">
        <v>1600</v>
      </c>
      <c r="CH760" t="s">
        <v>99</v>
      </c>
      <c r="CI760" t="s">
        <v>1601</v>
      </c>
      <c r="CJ760">
        <v>2344</v>
      </c>
      <c r="CK760">
        <v>2</v>
      </c>
      <c r="CL760">
        <v>258.89999999999998</v>
      </c>
    </row>
    <row r="761" spans="1:90">
      <c r="A761">
        <v>10534</v>
      </c>
      <c r="B761">
        <v>40</v>
      </c>
      <c r="C761" s="8">
        <v>18.399999999999999</v>
      </c>
      <c r="D761">
        <v>10</v>
      </c>
      <c r="E761">
        <v>0.2</v>
      </c>
      <c r="F761">
        <v>10534</v>
      </c>
      <c r="G761" t="s">
        <v>165</v>
      </c>
      <c r="H761">
        <v>8</v>
      </c>
      <c r="I761" s="1">
        <v>34862</v>
      </c>
      <c r="J761" s="1">
        <v>34890</v>
      </c>
      <c r="K761" s="1">
        <v>34864</v>
      </c>
      <c r="L761">
        <f>_xlfn.DAYS(orderjoin[[#This Row],[ShippedDate]],orderjoin[[#This Row],[OrderDate]])</f>
        <v>2</v>
      </c>
      <c r="M761">
        <f>_xlfn.DAYS(orderjoin[[#This Row],[RequiredDate]],orderjoin[[#This Row],[ShippedDate]])</f>
        <v>26</v>
      </c>
      <c r="N761">
        <v>2</v>
      </c>
      <c r="O761">
        <v>27.94</v>
      </c>
      <c r="P761" t="s">
        <v>166</v>
      </c>
      <c r="Q761" t="s">
        <v>167</v>
      </c>
      <c r="R761" t="s">
        <v>168</v>
      </c>
      <c r="S761" t="s">
        <v>21</v>
      </c>
      <c r="T761" t="s">
        <v>169</v>
      </c>
      <c r="U761" t="s">
        <v>29</v>
      </c>
      <c r="V761">
        <v>10534</v>
      </c>
      <c r="W761" t="s">
        <v>165</v>
      </c>
      <c r="X761">
        <v>8</v>
      </c>
      <c r="Y761" s="1">
        <v>34862</v>
      </c>
      <c r="Z761" s="1">
        <v>34890</v>
      </c>
      <c r="AA761">
        <f>_xlfn.DAYS(orderjoin[[#This Row],[orders.ShippedDate]],orderjoin[[#This Row],[orders.OrderDate]])</f>
        <v>2</v>
      </c>
      <c r="AB761" s="1">
        <v>34864</v>
      </c>
      <c r="AC761">
        <v>2</v>
      </c>
      <c r="AD761">
        <v>27.94</v>
      </c>
      <c r="AE761" t="s">
        <v>166</v>
      </c>
      <c r="AF761" t="s">
        <v>167</v>
      </c>
      <c r="AG761" t="s">
        <v>168</v>
      </c>
      <c r="AH761" t="s">
        <v>21</v>
      </c>
      <c r="AI761" t="s">
        <v>169</v>
      </c>
      <c r="AJ761" t="s">
        <v>29</v>
      </c>
      <c r="AK761">
        <v>40</v>
      </c>
      <c r="AL761" t="s">
        <v>580</v>
      </c>
      <c r="AM761">
        <v>19</v>
      </c>
      <c r="AN761">
        <v>8</v>
      </c>
      <c r="AO761" t="s">
        <v>581</v>
      </c>
      <c r="AP761" s="7">
        <v>18.399999999999999</v>
      </c>
      <c r="AQ761">
        <v>123</v>
      </c>
      <c r="AR761">
        <v>0</v>
      </c>
      <c r="AS761">
        <v>30</v>
      </c>
      <c r="AT761">
        <v>0</v>
      </c>
      <c r="AU761" t="s">
        <v>165</v>
      </c>
      <c r="AV761" t="s">
        <v>166</v>
      </c>
      <c r="AW761" t="s">
        <v>791</v>
      </c>
      <c r="AX761" t="s">
        <v>654</v>
      </c>
      <c r="AY761" t="s">
        <v>167</v>
      </c>
      <c r="AZ761" t="s">
        <v>168</v>
      </c>
      <c r="BA761" t="s">
        <v>21</v>
      </c>
      <c r="BB761" t="s">
        <v>169</v>
      </c>
      <c r="BC761" t="s">
        <v>29</v>
      </c>
      <c r="BD761" t="s">
        <v>792</v>
      </c>
      <c r="BE761" t="s">
        <v>793</v>
      </c>
      <c r="BF761">
        <v>19</v>
      </c>
      <c r="BG761" t="s">
        <v>1086</v>
      </c>
      <c r="BH761" t="s">
        <v>1087</v>
      </c>
      <c r="BI761" t="s">
        <v>1088</v>
      </c>
      <c r="BJ761" t="s">
        <v>1089</v>
      </c>
      <c r="BK761" t="s">
        <v>1090</v>
      </c>
      <c r="BL761" t="s">
        <v>1091</v>
      </c>
      <c r="BM761" t="s">
        <v>1092</v>
      </c>
      <c r="BN761" t="s">
        <v>99</v>
      </c>
      <c r="BO761" t="s">
        <v>1093</v>
      </c>
      <c r="BP761" t="s">
        <v>1094</v>
      </c>
      <c r="BQ761">
        <v>8</v>
      </c>
      <c r="BR761" t="s">
        <v>1057</v>
      </c>
      <c r="BS761" t="s">
        <v>1058</v>
      </c>
      <c r="BT761">
        <v>2</v>
      </c>
      <c r="BU761" t="s">
        <v>1199</v>
      </c>
      <c r="BV761" t="s">
        <v>1200</v>
      </c>
      <c r="BW761">
        <v>8</v>
      </c>
      <c r="BX761" t="s">
        <v>1598</v>
      </c>
      <c r="BY761" t="s">
        <v>1210</v>
      </c>
      <c r="BZ761" t="s">
        <v>1211</v>
      </c>
      <c r="CA761" t="s">
        <v>1586</v>
      </c>
      <c r="CB761" s="1">
        <v>21194</v>
      </c>
      <c r="CC761" s="1">
        <v>34398</v>
      </c>
      <c r="CD761" t="s">
        <v>1599</v>
      </c>
      <c r="CE761" t="s">
        <v>131</v>
      </c>
      <c r="CF761" t="s">
        <v>132</v>
      </c>
      <c r="CG761" t="s">
        <v>1600</v>
      </c>
      <c r="CH761" t="s">
        <v>99</v>
      </c>
      <c r="CI761" t="s">
        <v>1601</v>
      </c>
      <c r="CJ761">
        <v>2344</v>
      </c>
      <c r="CK761">
        <v>2</v>
      </c>
      <c r="CL761">
        <v>147.19999999999999</v>
      </c>
    </row>
    <row r="762" spans="1:90">
      <c r="A762">
        <v>10534</v>
      </c>
      <c r="B762">
        <v>54</v>
      </c>
      <c r="C762" s="8">
        <v>7.45</v>
      </c>
      <c r="D762">
        <v>10</v>
      </c>
      <c r="E762">
        <v>0.2</v>
      </c>
      <c r="F762">
        <v>10534</v>
      </c>
      <c r="G762" t="s">
        <v>165</v>
      </c>
      <c r="H762">
        <v>8</v>
      </c>
      <c r="I762" s="1">
        <v>34862</v>
      </c>
      <c r="J762" s="1">
        <v>34890</v>
      </c>
      <c r="K762" s="1">
        <v>34864</v>
      </c>
      <c r="L762">
        <f>_xlfn.DAYS(orderjoin[[#This Row],[ShippedDate]],orderjoin[[#This Row],[OrderDate]])</f>
        <v>2</v>
      </c>
      <c r="M762">
        <f>_xlfn.DAYS(orderjoin[[#This Row],[RequiredDate]],orderjoin[[#This Row],[ShippedDate]])</f>
        <v>26</v>
      </c>
      <c r="N762">
        <v>2</v>
      </c>
      <c r="O762">
        <v>27.94</v>
      </c>
      <c r="P762" t="s">
        <v>166</v>
      </c>
      <c r="Q762" t="s">
        <v>167</v>
      </c>
      <c r="R762" t="s">
        <v>168</v>
      </c>
      <c r="S762" t="s">
        <v>21</v>
      </c>
      <c r="T762" t="s">
        <v>169</v>
      </c>
      <c r="U762" t="s">
        <v>29</v>
      </c>
      <c r="V762">
        <v>10534</v>
      </c>
      <c r="W762" t="s">
        <v>165</v>
      </c>
      <c r="X762">
        <v>8</v>
      </c>
      <c r="Y762" s="1">
        <v>34862</v>
      </c>
      <c r="Z762" s="1">
        <v>34890</v>
      </c>
      <c r="AA762">
        <f>_xlfn.DAYS(orderjoin[[#This Row],[orders.ShippedDate]],orderjoin[[#This Row],[orders.OrderDate]])</f>
        <v>2</v>
      </c>
      <c r="AB762" s="1">
        <v>34864</v>
      </c>
      <c r="AC762">
        <v>2</v>
      </c>
      <c r="AD762">
        <v>27.94</v>
      </c>
      <c r="AE762" t="s">
        <v>166</v>
      </c>
      <c r="AF762" t="s">
        <v>167</v>
      </c>
      <c r="AG762" t="s">
        <v>168</v>
      </c>
      <c r="AH762" t="s">
        <v>21</v>
      </c>
      <c r="AI762" t="s">
        <v>169</v>
      </c>
      <c r="AJ762" t="s">
        <v>29</v>
      </c>
      <c r="AK762">
        <v>54</v>
      </c>
      <c r="AL762" t="s">
        <v>608</v>
      </c>
      <c r="AM762">
        <v>25</v>
      </c>
      <c r="AN762">
        <v>6</v>
      </c>
      <c r="AO762" t="s">
        <v>609</v>
      </c>
      <c r="AP762" s="7">
        <v>7.45</v>
      </c>
      <c r="AQ762">
        <v>21</v>
      </c>
      <c r="AR762">
        <v>0</v>
      </c>
      <c r="AS762">
        <v>10</v>
      </c>
      <c r="AT762">
        <v>0</v>
      </c>
      <c r="AU762" t="s">
        <v>165</v>
      </c>
      <c r="AV762" t="s">
        <v>166</v>
      </c>
      <c r="AW762" t="s">
        <v>791</v>
      </c>
      <c r="AX762" t="s">
        <v>654</v>
      </c>
      <c r="AY762" t="s">
        <v>167</v>
      </c>
      <c r="AZ762" t="s">
        <v>168</v>
      </c>
      <c r="BA762" t="s">
        <v>21</v>
      </c>
      <c r="BB762" t="s">
        <v>169</v>
      </c>
      <c r="BC762" t="s">
        <v>29</v>
      </c>
      <c r="BD762" t="s">
        <v>792</v>
      </c>
      <c r="BE762" t="s">
        <v>793</v>
      </c>
      <c r="BF762">
        <v>25</v>
      </c>
      <c r="BG762" t="s">
        <v>1095</v>
      </c>
      <c r="BH762" t="s">
        <v>1096</v>
      </c>
      <c r="BI762" t="s">
        <v>676</v>
      </c>
      <c r="BJ762" t="s">
        <v>1097</v>
      </c>
      <c r="BK762" t="s">
        <v>285</v>
      </c>
      <c r="BL762" t="s">
        <v>286</v>
      </c>
      <c r="BM762" t="s">
        <v>287</v>
      </c>
      <c r="BN762" t="s">
        <v>288</v>
      </c>
      <c r="BO762" t="s">
        <v>1098</v>
      </c>
      <c r="BP762" t="s">
        <v>21</v>
      </c>
      <c r="BQ762">
        <v>6</v>
      </c>
      <c r="BR762" t="s">
        <v>1049</v>
      </c>
      <c r="BS762" t="s">
        <v>1050</v>
      </c>
      <c r="BT762">
        <v>2</v>
      </c>
      <c r="BU762" t="s">
        <v>1199</v>
      </c>
      <c r="BV762" t="s">
        <v>1200</v>
      </c>
      <c r="BW762">
        <v>8</v>
      </c>
      <c r="BX762" t="s">
        <v>1598</v>
      </c>
      <c r="BY762" t="s">
        <v>1210</v>
      </c>
      <c r="BZ762" t="s">
        <v>1211</v>
      </c>
      <c r="CA762" t="s">
        <v>1586</v>
      </c>
      <c r="CB762" s="1">
        <v>21194</v>
      </c>
      <c r="CC762" s="1">
        <v>34398</v>
      </c>
      <c r="CD762" t="s">
        <v>1599</v>
      </c>
      <c r="CE762" t="s">
        <v>131</v>
      </c>
      <c r="CF762" t="s">
        <v>132</v>
      </c>
      <c r="CG762" t="s">
        <v>1600</v>
      </c>
      <c r="CH762" t="s">
        <v>99</v>
      </c>
      <c r="CI762" t="s">
        <v>1601</v>
      </c>
      <c r="CJ762">
        <v>2344</v>
      </c>
      <c r="CK762">
        <v>2</v>
      </c>
      <c r="CL762">
        <v>59.6</v>
      </c>
    </row>
    <row r="763" spans="1:90">
      <c r="A763">
        <v>10535</v>
      </c>
      <c r="B763">
        <v>11</v>
      </c>
      <c r="C763" s="8">
        <v>21</v>
      </c>
      <c r="D763">
        <v>50</v>
      </c>
      <c r="E763">
        <v>0.1</v>
      </c>
      <c r="F763">
        <v>10535</v>
      </c>
      <c r="G763" t="s">
        <v>332</v>
      </c>
      <c r="H763">
        <v>4</v>
      </c>
      <c r="I763" s="1">
        <v>34863</v>
      </c>
      <c r="J763" s="1">
        <v>34891</v>
      </c>
      <c r="K763" s="1">
        <v>34871</v>
      </c>
      <c r="L763">
        <f>_xlfn.DAYS(orderjoin[[#This Row],[ShippedDate]],orderjoin[[#This Row],[OrderDate]])</f>
        <v>8</v>
      </c>
      <c r="M763">
        <f>_xlfn.DAYS(orderjoin[[#This Row],[RequiredDate]],orderjoin[[#This Row],[ShippedDate]])</f>
        <v>20</v>
      </c>
      <c r="N763">
        <v>1</v>
      </c>
      <c r="O763">
        <v>15.64</v>
      </c>
      <c r="P763" t="s">
        <v>333</v>
      </c>
      <c r="Q763" t="s">
        <v>334</v>
      </c>
      <c r="R763" t="s">
        <v>81</v>
      </c>
      <c r="S763" t="s">
        <v>21</v>
      </c>
      <c r="T763" t="s">
        <v>335</v>
      </c>
      <c r="U763" t="s">
        <v>83</v>
      </c>
      <c r="V763">
        <v>10535</v>
      </c>
      <c r="W763" t="s">
        <v>332</v>
      </c>
      <c r="X763">
        <v>4</v>
      </c>
      <c r="Y763" s="1">
        <v>34863</v>
      </c>
      <c r="Z763" s="1">
        <v>34891</v>
      </c>
      <c r="AA763">
        <f>_xlfn.DAYS(orderjoin[[#This Row],[orders.ShippedDate]],orderjoin[[#This Row],[orders.OrderDate]])</f>
        <v>8</v>
      </c>
      <c r="AB763" s="1">
        <v>34871</v>
      </c>
      <c r="AC763">
        <v>1</v>
      </c>
      <c r="AD763">
        <v>15.64</v>
      </c>
      <c r="AE763" t="s">
        <v>333</v>
      </c>
      <c r="AF763" t="s">
        <v>334</v>
      </c>
      <c r="AG763" t="s">
        <v>81</v>
      </c>
      <c r="AH763" t="s">
        <v>21</v>
      </c>
      <c r="AI763" t="s">
        <v>335</v>
      </c>
      <c r="AJ763" t="s">
        <v>83</v>
      </c>
      <c r="AK763">
        <v>11</v>
      </c>
      <c r="AL763" t="s">
        <v>524</v>
      </c>
      <c r="AM763">
        <v>5</v>
      </c>
      <c r="AN763">
        <v>4</v>
      </c>
      <c r="AO763" t="s">
        <v>525</v>
      </c>
      <c r="AP763" s="7">
        <v>21</v>
      </c>
      <c r="AQ763">
        <v>22</v>
      </c>
      <c r="AR763">
        <v>30</v>
      </c>
      <c r="AS763">
        <v>30</v>
      </c>
      <c r="AT763">
        <v>0</v>
      </c>
      <c r="AU763" t="s">
        <v>332</v>
      </c>
      <c r="AV763" t="s">
        <v>333</v>
      </c>
      <c r="AW763" t="s">
        <v>661</v>
      </c>
      <c r="AX763" t="s">
        <v>658</v>
      </c>
      <c r="AY763" t="s">
        <v>334</v>
      </c>
      <c r="AZ763" t="s">
        <v>81</v>
      </c>
      <c r="BA763" t="s">
        <v>21</v>
      </c>
      <c r="BB763" t="s">
        <v>335</v>
      </c>
      <c r="BC763" t="s">
        <v>83</v>
      </c>
      <c r="BD763" t="s">
        <v>662</v>
      </c>
      <c r="BE763" t="s">
        <v>21</v>
      </c>
      <c r="BF763">
        <v>5</v>
      </c>
      <c r="BG763" t="s">
        <v>981</v>
      </c>
      <c r="BH763" t="s">
        <v>982</v>
      </c>
      <c r="BI763" t="s">
        <v>983</v>
      </c>
      <c r="BJ763" t="s">
        <v>984</v>
      </c>
      <c r="BK763" t="s">
        <v>985</v>
      </c>
      <c r="BL763" t="s">
        <v>986</v>
      </c>
      <c r="BM763" t="s">
        <v>987</v>
      </c>
      <c r="BN763" t="s">
        <v>175</v>
      </c>
      <c r="BO763" t="s">
        <v>988</v>
      </c>
      <c r="BP763" t="s">
        <v>21</v>
      </c>
      <c r="BQ763">
        <v>4</v>
      </c>
      <c r="BR763" t="s">
        <v>989</v>
      </c>
      <c r="BS763" t="s">
        <v>990</v>
      </c>
      <c r="BT763">
        <v>1</v>
      </c>
      <c r="BU763" t="s">
        <v>1197</v>
      </c>
      <c r="BV763" t="s">
        <v>1198</v>
      </c>
      <c r="BW763">
        <v>4</v>
      </c>
      <c r="BX763" t="s">
        <v>1608</v>
      </c>
      <c r="BY763" t="s">
        <v>1206</v>
      </c>
      <c r="BZ763" t="s">
        <v>654</v>
      </c>
      <c r="CA763" t="s">
        <v>1609</v>
      </c>
      <c r="CB763" s="1">
        <v>13777</v>
      </c>
      <c r="CC763" s="1">
        <v>34092</v>
      </c>
      <c r="CD763" t="s">
        <v>1610</v>
      </c>
      <c r="CE763" t="s">
        <v>1611</v>
      </c>
      <c r="CF763" t="s">
        <v>132</v>
      </c>
      <c r="CG763" t="s">
        <v>1612</v>
      </c>
      <c r="CH763" t="s">
        <v>99</v>
      </c>
      <c r="CI763" t="s">
        <v>1613</v>
      </c>
      <c r="CJ763">
        <v>5176</v>
      </c>
      <c r="CK763">
        <v>2</v>
      </c>
      <c r="CL763">
        <v>945</v>
      </c>
    </row>
    <row r="764" spans="1:90">
      <c r="A764">
        <v>10535</v>
      </c>
      <c r="B764">
        <v>40</v>
      </c>
      <c r="C764" s="8">
        <v>18.399999999999999</v>
      </c>
      <c r="D764">
        <v>10</v>
      </c>
      <c r="E764">
        <v>0.1</v>
      </c>
      <c r="F764">
        <v>10535</v>
      </c>
      <c r="G764" t="s">
        <v>332</v>
      </c>
      <c r="H764">
        <v>4</v>
      </c>
      <c r="I764" s="1">
        <v>34863</v>
      </c>
      <c r="J764" s="1">
        <v>34891</v>
      </c>
      <c r="K764" s="1">
        <v>34871</v>
      </c>
      <c r="L764">
        <f>_xlfn.DAYS(orderjoin[[#This Row],[ShippedDate]],orderjoin[[#This Row],[OrderDate]])</f>
        <v>8</v>
      </c>
      <c r="M764">
        <f>_xlfn.DAYS(orderjoin[[#This Row],[RequiredDate]],orderjoin[[#This Row],[ShippedDate]])</f>
        <v>20</v>
      </c>
      <c r="N764">
        <v>1</v>
      </c>
      <c r="O764">
        <v>15.64</v>
      </c>
      <c r="P764" t="s">
        <v>333</v>
      </c>
      <c r="Q764" t="s">
        <v>334</v>
      </c>
      <c r="R764" t="s">
        <v>81</v>
      </c>
      <c r="S764" t="s">
        <v>21</v>
      </c>
      <c r="T764" t="s">
        <v>335</v>
      </c>
      <c r="U764" t="s">
        <v>83</v>
      </c>
      <c r="V764">
        <v>10535</v>
      </c>
      <c r="W764" t="s">
        <v>332</v>
      </c>
      <c r="X764">
        <v>4</v>
      </c>
      <c r="Y764" s="1">
        <v>34863</v>
      </c>
      <c r="Z764" s="1">
        <v>34891</v>
      </c>
      <c r="AA764">
        <f>_xlfn.DAYS(orderjoin[[#This Row],[orders.ShippedDate]],orderjoin[[#This Row],[orders.OrderDate]])</f>
        <v>8</v>
      </c>
      <c r="AB764" s="1">
        <v>34871</v>
      </c>
      <c r="AC764">
        <v>1</v>
      </c>
      <c r="AD764">
        <v>15.64</v>
      </c>
      <c r="AE764" t="s">
        <v>333</v>
      </c>
      <c r="AF764" t="s">
        <v>334</v>
      </c>
      <c r="AG764" t="s">
        <v>81</v>
      </c>
      <c r="AH764" t="s">
        <v>21</v>
      </c>
      <c r="AI764" t="s">
        <v>335</v>
      </c>
      <c r="AJ764" t="s">
        <v>83</v>
      </c>
      <c r="AK764">
        <v>40</v>
      </c>
      <c r="AL764" t="s">
        <v>580</v>
      </c>
      <c r="AM764">
        <v>19</v>
      </c>
      <c r="AN764">
        <v>8</v>
      </c>
      <c r="AO764" t="s">
        <v>581</v>
      </c>
      <c r="AP764" s="7">
        <v>18.399999999999999</v>
      </c>
      <c r="AQ764">
        <v>123</v>
      </c>
      <c r="AR764">
        <v>0</v>
      </c>
      <c r="AS764">
        <v>30</v>
      </c>
      <c r="AT764">
        <v>0</v>
      </c>
      <c r="AU764" t="s">
        <v>332</v>
      </c>
      <c r="AV764" t="s">
        <v>333</v>
      </c>
      <c r="AW764" t="s">
        <v>661</v>
      </c>
      <c r="AX764" t="s">
        <v>658</v>
      </c>
      <c r="AY764" t="s">
        <v>334</v>
      </c>
      <c r="AZ764" t="s">
        <v>81</v>
      </c>
      <c r="BA764" t="s">
        <v>21</v>
      </c>
      <c r="BB764" t="s">
        <v>335</v>
      </c>
      <c r="BC764" t="s">
        <v>83</v>
      </c>
      <c r="BD764" t="s">
        <v>662</v>
      </c>
      <c r="BE764" t="s">
        <v>21</v>
      </c>
      <c r="BF764">
        <v>19</v>
      </c>
      <c r="BG764" t="s">
        <v>1086</v>
      </c>
      <c r="BH764" t="s">
        <v>1087</v>
      </c>
      <c r="BI764" t="s">
        <v>1088</v>
      </c>
      <c r="BJ764" t="s">
        <v>1089</v>
      </c>
      <c r="BK764" t="s">
        <v>1090</v>
      </c>
      <c r="BL764" t="s">
        <v>1091</v>
      </c>
      <c r="BM764" t="s">
        <v>1092</v>
      </c>
      <c r="BN764" t="s">
        <v>99</v>
      </c>
      <c r="BO764" t="s">
        <v>1093</v>
      </c>
      <c r="BP764" t="s">
        <v>1094</v>
      </c>
      <c r="BQ764">
        <v>8</v>
      </c>
      <c r="BR764" t="s">
        <v>1057</v>
      </c>
      <c r="BS764" t="s">
        <v>1058</v>
      </c>
      <c r="BT764">
        <v>1</v>
      </c>
      <c r="BU764" t="s">
        <v>1197</v>
      </c>
      <c r="BV764" t="s">
        <v>1198</v>
      </c>
      <c r="BW764">
        <v>4</v>
      </c>
      <c r="BX764" t="s">
        <v>1608</v>
      </c>
      <c r="BY764" t="s">
        <v>1206</v>
      </c>
      <c r="BZ764" t="s">
        <v>654</v>
      </c>
      <c r="CA764" t="s">
        <v>1609</v>
      </c>
      <c r="CB764" s="1">
        <v>13777</v>
      </c>
      <c r="CC764" s="1">
        <v>34092</v>
      </c>
      <c r="CD764" t="s">
        <v>1610</v>
      </c>
      <c r="CE764" t="s">
        <v>1611</v>
      </c>
      <c r="CF764" t="s">
        <v>132</v>
      </c>
      <c r="CG764" t="s">
        <v>1612</v>
      </c>
      <c r="CH764" t="s">
        <v>99</v>
      </c>
      <c r="CI764" t="s">
        <v>1613</v>
      </c>
      <c r="CJ764">
        <v>5176</v>
      </c>
      <c r="CK764">
        <v>2</v>
      </c>
      <c r="CL764">
        <v>165.6</v>
      </c>
    </row>
    <row r="765" spans="1:90">
      <c r="A765">
        <v>10535</v>
      </c>
      <c r="B765">
        <v>57</v>
      </c>
      <c r="C765" s="8">
        <v>19.5</v>
      </c>
      <c r="D765">
        <v>5</v>
      </c>
      <c r="E765">
        <v>0.1</v>
      </c>
      <c r="F765">
        <v>10535</v>
      </c>
      <c r="G765" t="s">
        <v>332</v>
      </c>
      <c r="H765">
        <v>4</v>
      </c>
      <c r="I765" s="1">
        <v>34863</v>
      </c>
      <c r="J765" s="1">
        <v>34891</v>
      </c>
      <c r="K765" s="1">
        <v>34871</v>
      </c>
      <c r="L765">
        <f>_xlfn.DAYS(orderjoin[[#This Row],[ShippedDate]],orderjoin[[#This Row],[OrderDate]])</f>
        <v>8</v>
      </c>
      <c r="M765">
        <f>_xlfn.DAYS(orderjoin[[#This Row],[RequiredDate]],orderjoin[[#This Row],[ShippedDate]])</f>
        <v>20</v>
      </c>
      <c r="N765">
        <v>1</v>
      </c>
      <c r="O765">
        <v>15.64</v>
      </c>
      <c r="P765" t="s">
        <v>333</v>
      </c>
      <c r="Q765" t="s">
        <v>334</v>
      </c>
      <c r="R765" t="s">
        <v>81</v>
      </c>
      <c r="S765" t="s">
        <v>21</v>
      </c>
      <c r="T765" t="s">
        <v>335</v>
      </c>
      <c r="U765" t="s">
        <v>83</v>
      </c>
      <c r="V765">
        <v>10535</v>
      </c>
      <c r="W765" t="s">
        <v>332</v>
      </c>
      <c r="X765">
        <v>4</v>
      </c>
      <c r="Y765" s="1">
        <v>34863</v>
      </c>
      <c r="Z765" s="1">
        <v>34891</v>
      </c>
      <c r="AA765">
        <f>_xlfn.DAYS(orderjoin[[#This Row],[orders.ShippedDate]],orderjoin[[#This Row],[orders.OrderDate]])</f>
        <v>8</v>
      </c>
      <c r="AB765" s="1">
        <v>34871</v>
      </c>
      <c r="AC765">
        <v>1</v>
      </c>
      <c r="AD765">
        <v>15.64</v>
      </c>
      <c r="AE765" t="s">
        <v>333</v>
      </c>
      <c r="AF765" t="s">
        <v>334</v>
      </c>
      <c r="AG765" t="s">
        <v>81</v>
      </c>
      <c r="AH765" t="s">
        <v>21</v>
      </c>
      <c r="AI765" t="s">
        <v>335</v>
      </c>
      <c r="AJ765" t="s">
        <v>83</v>
      </c>
      <c r="AK765">
        <v>57</v>
      </c>
      <c r="AL765" t="s">
        <v>614</v>
      </c>
      <c r="AM765">
        <v>26</v>
      </c>
      <c r="AN765">
        <v>5</v>
      </c>
      <c r="AO765" t="s">
        <v>613</v>
      </c>
      <c r="AP765" s="7">
        <v>19.5</v>
      </c>
      <c r="AQ765">
        <v>36</v>
      </c>
      <c r="AR765">
        <v>0</v>
      </c>
      <c r="AS765">
        <v>20</v>
      </c>
      <c r="AT765">
        <v>0</v>
      </c>
      <c r="AU765" t="s">
        <v>332</v>
      </c>
      <c r="AV765" t="s">
        <v>333</v>
      </c>
      <c r="AW765" t="s">
        <v>661</v>
      </c>
      <c r="AX765" t="s">
        <v>658</v>
      </c>
      <c r="AY765" t="s">
        <v>334</v>
      </c>
      <c r="AZ765" t="s">
        <v>81</v>
      </c>
      <c r="BA765" t="s">
        <v>21</v>
      </c>
      <c r="BB765" t="s">
        <v>335</v>
      </c>
      <c r="BC765" t="s">
        <v>83</v>
      </c>
      <c r="BD765" t="s">
        <v>662</v>
      </c>
      <c r="BE765" t="s">
        <v>21</v>
      </c>
      <c r="BF765">
        <v>26</v>
      </c>
      <c r="BG765" t="s">
        <v>1113</v>
      </c>
      <c r="BH765" t="s">
        <v>1114</v>
      </c>
      <c r="BI765" t="s">
        <v>669</v>
      </c>
      <c r="BJ765" t="s">
        <v>1115</v>
      </c>
      <c r="BK765" t="s">
        <v>1116</v>
      </c>
      <c r="BL765" t="s">
        <v>21</v>
      </c>
      <c r="BM765" t="s">
        <v>1117</v>
      </c>
      <c r="BN765" t="s">
        <v>150</v>
      </c>
      <c r="BO765" t="s">
        <v>1118</v>
      </c>
      <c r="BP765" t="s">
        <v>1119</v>
      </c>
      <c r="BQ765">
        <v>5</v>
      </c>
      <c r="BR765" t="s">
        <v>1021</v>
      </c>
      <c r="BS765" t="s">
        <v>1022</v>
      </c>
      <c r="BT765">
        <v>1</v>
      </c>
      <c r="BU765" t="s">
        <v>1197</v>
      </c>
      <c r="BV765" t="s">
        <v>1198</v>
      </c>
      <c r="BW765">
        <v>4</v>
      </c>
      <c r="BX765" t="s">
        <v>1608</v>
      </c>
      <c r="BY765" t="s">
        <v>1206</v>
      </c>
      <c r="BZ765" t="s">
        <v>654</v>
      </c>
      <c r="CA765" t="s">
        <v>1609</v>
      </c>
      <c r="CB765" s="1">
        <v>13777</v>
      </c>
      <c r="CC765" s="1">
        <v>34092</v>
      </c>
      <c r="CD765" t="s">
        <v>1610</v>
      </c>
      <c r="CE765" t="s">
        <v>1611</v>
      </c>
      <c r="CF765" t="s">
        <v>132</v>
      </c>
      <c r="CG765" t="s">
        <v>1612</v>
      </c>
      <c r="CH765" t="s">
        <v>99</v>
      </c>
      <c r="CI765" t="s">
        <v>1613</v>
      </c>
      <c r="CJ765">
        <v>5176</v>
      </c>
      <c r="CK765">
        <v>2</v>
      </c>
      <c r="CL765">
        <v>87.75</v>
      </c>
    </row>
    <row r="766" spans="1:90">
      <c r="A766">
        <v>10535</v>
      </c>
      <c r="B766">
        <v>59</v>
      </c>
      <c r="C766" s="8">
        <v>55</v>
      </c>
      <c r="D766">
        <v>15</v>
      </c>
      <c r="E766">
        <v>0.1</v>
      </c>
      <c r="F766">
        <v>10535</v>
      </c>
      <c r="G766" t="s">
        <v>332</v>
      </c>
      <c r="H766">
        <v>4</v>
      </c>
      <c r="I766" s="1">
        <v>34863</v>
      </c>
      <c r="J766" s="1">
        <v>34891</v>
      </c>
      <c r="K766" s="1">
        <v>34871</v>
      </c>
      <c r="L766">
        <f>_xlfn.DAYS(orderjoin[[#This Row],[ShippedDate]],orderjoin[[#This Row],[OrderDate]])</f>
        <v>8</v>
      </c>
      <c r="M766">
        <f>_xlfn.DAYS(orderjoin[[#This Row],[RequiredDate]],orderjoin[[#This Row],[ShippedDate]])</f>
        <v>20</v>
      </c>
      <c r="N766">
        <v>1</v>
      </c>
      <c r="O766">
        <v>15.64</v>
      </c>
      <c r="P766" t="s">
        <v>333</v>
      </c>
      <c r="Q766" t="s">
        <v>334</v>
      </c>
      <c r="R766" t="s">
        <v>81</v>
      </c>
      <c r="S766" t="s">
        <v>21</v>
      </c>
      <c r="T766" t="s">
        <v>335</v>
      </c>
      <c r="U766" t="s">
        <v>83</v>
      </c>
      <c r="V766">
        <v>10535</v>
      </c>
      <c r="W766" t="s">
        <v>332</v>
      </c>
      <c r="X766">
        <v>4</v>
      </c>
      <c r="Y766" s="1">
        <v>34863</v>
      </c>
      <c r="Z766" s="1">
        <v>34891</v>
      </c>
      <c r="AA766">
        <f>_xlfn.DAYS(orderjoin[[#This Row],[orders.ShippedDate]],orderjoin[[#This Row],[orders.OrderDate]])</f>
        <v>8</v>
      </c>
      <c r="AB766" s="1">
        <v>34871</v>
      </c>
      <c r="AC766">
        <v>1</v>
      </c>
      <c r="AD766">
        <v>15.64</v>
      </c>
      <c r="AE766" t="s">
        <v>333</v>
      </c>
      <c r="AF766" t="s">
        <v>334</v>
      </c>
      <c r="AG766" t="s">
        <v>81</v>
      </c>
      <c r="AH766" t="s">
        <v>21</v>
      </c>
      <c r="AI766" t="s">
        <v>335</v>
      </c>
      <c r="AJ766" t="s">
        <v>83</v>
      </c>
      <c r="AK766">
        <v>59</v>
      </c>
      <c r="AL766" t="s">
        <v>617</v>
      </c>
      <c r="AM766">
        <v>28</v>
      </c>
      <c r="AN766">
        <v>4</v>
      </c>
      <c r="AO766" t="s">
        <v>618</v>
      </c>
      <c r="AP766" s="7">
        <v>55</v>
      </c>
      <c r="AQ766">
        <v>79</v>
      </c>
      <c r="AR766">
        <v>0</v>
      </c>
      <c r="AS766">
        <v>0</v>
      </c>
      <c r="AT766">
        <v>0</v>
      </c>
      <c r="AU766" t="s">
        <v>332</v>
      </c>
      <c r="AV766" t="s">
        <v>333</v>
      </c>
      <c r="AW766" t="s">
        <v>661</v>
      </c>
      <c r="AX766" t="s">
        <v>658</v>
      </c>
      <c r="AY766" t="s">
        <v>334</v>
      </c>
      <c r="AZ766" t="s">
        <v>81</v>
      </c>
      <c r="BA766" t="s">
        <v>21</v>
      </c>
      <c r="BB766" t="s">
        <v>335</v>
      </c>
      <c r="BC766" t="s">
        <v>83</v>
      </c>
      <c r="BD766" t="s">
        <v>662</v>
      </c>
      <c r="BE766" t="s">
        <v>21</v>
      </c>
      <c r="BF766">
        <v>28</v>
      </c>
      <c r="BG766" t="s">
        <v>1059</v>
      </c>
      <c r="BH766" t="s">
        <v>1060</v>
      </c>
      <c r="BI766" t="s">
        <v>654</v>
      </c>
      <c r="BJ766" t="s">
        <v>1061</v>
      </c>
      <c r="BK766" t="s">
        <v>1062</v>
      </c>
      <c r="BL766" t="s">
        <v>21</v>
      </c>
      <c r="BM766" t="s">
        <v>1063</v>
      </c>
      <c r="BN766" t="s">
        <v>23</v>
      </c>
      <c r="BO766" t="s">
        <v>1064</v>
      </c>
      <c r="BP766" t="s">
        <v>1065</v>
      </c>
      <c r="BQ766">
        <v>4</v>
      </c>
      <c r="BR766" t="s">
        <v>989</v>
      </c>
      <c r="BS766" t="s">
        <v>990</v>
      </c>
      <c r="BT766">
        <v>1</v>
      </c>
      <c r="BU766" t="s">
        <v>1197</v>
      </c>
      <c r="BV766" t="s">
        <v>1198</v>
      </c>
      <c r="BW766">
        <v>4</v>
      </c>
      <c r="BX766" t="s">
        <v>1608</v>
      </c>
      <c r="BY766" t="s">
        <v>1206</v>
      </c>
      <c r="BZ766" t="s">
        <v>654</v>
      </c>
      <c r="CA766" t="s">
        <v>1609</v>
      </c>
      <c r="CB766" s="1">
        <v>13777</v>
      </c>
      <c r="CC766" s="1">
        <v>34092</v>
      </c>
      <c r="CD766" t="s">
        <v>1610</v>
      </c>
      <c r="CE766" t="s">
        <v>1611</v>
      </c>
      <c r="CF766" t="s">
        <v>132</v>
      </c>
      <c r="CG766" t="s">
        <v>1612</v>
      </c>
      <c r="CH766" t="s">
        <v>99</v>
      </c>
      <c r="CI766" t="s">
        <v>1613</v>
      </c>
      <c r="CJ766">
        <v>5176</v>
      </c>
      <c r="CK766">
        <v>2</v>
      </c>
      <c r="CL766">
        <v>742.5</v>
      </c>
    </row>
    <row r="767" spans="1:90">
      <c r="A767">
        <v>10536</v>
      </c>
      <c r="B767">
        <v>12</v>
      </c>
      <c r="C767" s="8">
        <v>38</v>
      </c>
      <c r="D767">
        <v>15</v>
      </c>
      <c r="E767">
        <v>0.25</v>
      </c>
      <c r="F767">
        <v>10536</v>
      </c>
      <c r="G767" t="s">
        <v>165</v>
      </c>
      <c r="H767">
        <v>3</v>
      </c>
      <c r="I767" s="1">
        <v>34864</v>
      </c>
      <c r="J767" s="1">
        <v>34892</v>
      </c>
      <c r="K767" s="1">
        <v>34887</v>
      </c>
      <c r="L767">
        <f>_xlfn.DAYS(orderjoin[[#This Row],[ShippedDate]],orderjoin[[#This Row],[OrderDate]])</f>
        <v>23</v>
      </c>
      <c r="M767">
        <f>_xlfn.DAYS(orderjoin[[#This Row],[RequiredDate]],orderjoin[[#This Row],[ShippedDate]])</f>
        <v>5</v>
      </c>
      <c r="N767">
        <v>2</v>
      </c>
      <c r="O767">
        <v>58.88</v>
      </c>
      <c r="P767" t="s">
        <v>166</v>
      </c>
      <c r="Q767" t="s">
        <v>167</v>
      </c>
      <c r="R767" t="s">
        <v>168</v>
      </c>
      <c r="S767" t="s">
        <v>21</v>
      </c>
      <c r="T767" t="s">
        <v>169</v>
      </c>
      <c r="U767" t="s">
        <v>29</v>
      </c>
      <c r="V767">
        <v>10536</v>
      </c>
      <c r="W767" t="s">
        <v>165</v>
      </c>
      <c r="X767">
        <v>3</v>
      </c>
      <c r="Y767" s="1">
        <v>34864</v>
      </c>
      <c r="Z767" s="1">
        <v>34892</v>
      </c>
      <c r="AA767">
        <f>_xlfn.DAYS(orderjoin[[#This Row],[orders.ShippedDate]],orderjoin[[#This Row],[orders.OrderDate]])</f>
        <v>23</v>
      </c>
      <c r="AB767" s="1">
        <v>34887</v>
      </c>
      <c r="AC767">
        <v>2</v>
      </c>
      <c r="AD767">
        <v>58.88</v>
      </c>
      <c r="AE767" t="s">
        <v>166</v>
      </c>
      <c r="AF767" t="s">
        <v>167</v>
      </c>
      <c r="AG767" t="s">
        <v>168</v>
      </c>
      <c r="AH767" t="s">
        <v>21</v>
      </c>
      <c r="AI767" t="s">
        <v>169</v>
      </c>
      <c r="AJ767" t="s">
        <v>29</v>
      </c>
      <c r="AK767">
        <v>12</v>
      </c>
      <c r="AL767" t="s">
        <v>526</v>
      </c>
      <c r="AM767">
        <v>5</v>
      </c>
      <c r="AN767">
        <v>4</v>
      </c>
      <c r="AO767" t="s">
        <v>527</v>
      </c>
      <c r="AP767" s="7">
        <v>38</v>
      </c>
      <c r="AQ767">
        <v>86</v>
      </c>
      <c r="AR767">
        <v>0</v>
      </c>
      <c r="AS767">
        <v>0</v>
      </c>
      <c r="AT767">
        <v>0</v>
      </c>
      <c r="AU767" t="s">
        <v>165</v>
      </c>
      <c r="AV767" t="s">
        <v>166</v>
      </c>
      <c r="AW767" t="s">
        <v>791</v>
      </c>
      <c r="AX767" t="s">
        <v>654</v>
      </c>
      <c r="AY767" t="s">
        <v>167</v>
      </c>
      <c r="AZ767" t="s">
        <v>168</v>
      </c>
      <c r="BA767" t="s">
        <v>21</v>
      </c>
      <c r="BB767" t="s">
        <v>169</v>
      </c>
      <c r="BC767" t="s">
        <v>29</v>
      </c>
      <c r="BD767" t="s">
        <v>792</v>
      </c>
      <c r="BE767" t="s">
        <v>793</v>
      </c>
      <c r="BF767">
        <v>5</v>
      </c>
      <c r="BG767" t="s">
        <v>981</v>
      </c>
      <c r="BH767" t="s">
        <v>982</v>
      </c>
      <c r="BI767" t="s">
        <v>983</v>
      </c>
      <c r="BJ767" t="s">
        <v>984</v>
      </c>
      <c r="BK767" t="s">
        <v>985</v>
      </c>
      <c r="BL767" t="s">
        <v>986</v>
      </c>
      <c r="BM767" t="s">
        <v>987</v>
      </c>
      <c r="BN767" t="s">
        <v>175</v>
      </c>
      <c r="BO767" t="s">
        <v>988</v>
      </c>
      <c r="BP767" t="s">
        <v>21</v>
      </c>
      <c r="BQ767">
        <v>4</v>
      </c>
      <c r="BR767" t="s">
        <v>989</v>
      </c>
      <c r="BS767" t="s">
        <v>990</v>
      </c>
      <c r="BT767">
        <v>2</v>
      </c>
      <c r="BU767" t="s">
        <v>1199</v>
      </c>
      <c r="BV767" t="s">
        <v>1200</v>
      </c>
      <c r="BW767">
        <v>3</v>
      </c>
      <c r="BX767" t="s">
        <v>1614</v>
      </c>
      <c r="BY767" t="s">
        <v>1205</v>
      </c>
      <c r="BZ767" t="s">
        <v>654</v>
      </c>
      <c r="CA767" t="s">
        <v>1586</v>
      </c>
      <c r="CB767" s="1">
        <v>23253</v>
      </c>
      <c r="CC767" s="1">
        <v>33695</v>
      </c>
      <c r="CD767" t="s">
        <v>1615</v>
      </c>
      <c r="CE767" t="s">
        <v>442</v>
      </c>
      <c r="CF767" t="s">
        <v>132</v>
      </c>
      <c r="CG767" t="s">
        <v>1616</v>
      </c>
      <c r="CH767" t="s">
        <v>99</v>
      </c>
      <c r="CI767" t="s">
        <v>1617</v>
      </c>
      <c r="CJ767">
        <v>3355</v>
      </c>
      <c r="CK767">
        <v>2</v>
      </c>
      <c r="CL767">
        <v>427.5</v>
      </c>
    </row>
    <row r="768" spans="1:90">
      <c r="A768">
        <v>10536</v>
      </c>
      <c r="B768">
        <v>31</v>
      </c>
      <c r="C768" s="8">
        <v>12.5</v>
      </c>
      <c r="D768">
        <v>20</v>
      </c>
      <c r="E768">
        <v>0</v>
      </c>
      <c r="F768">
        <v>10536</v>
      </c>
      <c r="G768" t="s">
        <v>165</v>
      </c>
      <c r="H768">
        <v>3</v>
      </c>
      <c r="I768" s="1">
        <v>34864</v>
      </c>
      <c r="J768" s="1">
        <v>34892</v>
      </c>
      <c r="K768" s="1">
        <v>34887</v>
      </c>
      <c r="L768">
        <f>_xlfn.DAYS(orderjoin[[#This Row],[ShippedDate]],orderjoin[[#This Row],[OrderDate]])</f>
        <v>23</v>
      </c>
      <c r="M768">
        <f>_xlfn.DAYS(orderjoin[[#This Row],[RequiredDate]],orderjoin[[#This Row],[ShippedDate]])</f>
        <v>5</v>
      </c>
      <c r="N768">
        <v>2</v>
      </c>
      <c r="O768">
        <v>58.88</v>
      </c>
      <c r="P768" t="s">
        <v>166</v>
      </c>
      <c r="Q768" t="s">
        <v>167</v>
      </c>
      <c r="R768" t="s">
        <v>168</v>
      </c>
      <c r="S768" t="s">
        <v>21</v>
      </c>
      <c r="T768" t="s">
        <v>169</v>
      </c>
      <c r="U768" t="s">
        <v>29</v>
      </c>
      <c r="V768">
        <v>10536</v>
      </c>
      <c r="W768" t="s">
        <v>165</v>
      </c>
      <c r="X768">
        <v>3</v>
      </c>
      <c r="Y768" s="1">
        <v>34864</v>
      </c>
      <c r="Z768" s="1">
        <v>34892</v>
      </c>
      <c r="AA768">
        <f>_xlfn.DAYS(orderjoin[[#This Row],[orders.ShippedDate]],orderjoin[[#This Row],[orders.OrderDate]])</f>
        <v>23</v>
      </c>
      <c r="AB768" s="1">
        <v>34887</v>
      </c>
      <c r="AC768">
        <v>2</v>
      </c>
      <c r="AD768">
        <v>58.88</v>
      </c>
      <c r="AE768" t="s">
        <v>166</v>
      </c>
      <c r="AF768" t="s">
        <v>167</v>
      </c>
      <c r="AG768" t="s">
        <v>168</v>
      </c>
      <c r="AH768" t="s">
        <v>21</v>
      </c>
      <c r="AI768" t="s">
        <v>169</v>
      </c>
      <c r="AJ768" t="s">
        <v>29</v>
      </c>
      <c r="AK768">
        <v>31</v>
      </c>
      <c r="AL768" t="s">
        <v>564</v>
      </c>
      <c r="AM768">
        <v>14</v>
      </c>
      <c r="AN768">
        <v>4</v>
      </c>
      <c r="AO768" t="s">
        <v>565</v>
      </c>
      <c r="AP768" s="7">
        <v>12.5</v>
      </c>
      <c r="AQ768">
        <v>0</v>
      </c>
      <c r="AR768">
        <v>70</v>
      </c>
      <c r="AS768">
        <v>20</v>
      </c>
      <c r="AT768">
        <v>0</v>
      </c>
      <c r="AU768" t="s">
        <v>165</v>
      </c>
      <c r="AV768" t="s">
        <v>166</v>
      </c>
      <c r="AW768" t="s">
        <v>791</v>
      </c>
      <c r="AX768" t="s">
        <v>654</v>
      </c>
      <c r="AY768" t="s">
        <v>167</v>
      </c>
      <c r="AZ768" t="s">
        <v>168</v>
      </c>
      <c r="BA768" t="s">
        <v>21</v>
      </c>
      <c r="BB768" t="s">
        <v>169</v>
      </c>
      <c r="BC768" t="s">
        <v>29</v>
      </c>
      <c r="BD768" t="s">
        <v>792</v>
      </c>
      <c r="BE768" t="s">
        <v>793</v>
      </c>
      <c r="BF768">
        <v>14</v>
      </c>
      <c r="BG768" t="s">
        <v>991</v>
      </c>
      <c r="BH768" t="s">
        <v>992</v>
      </c>
      <c r="BI768" t="s">
        <v>654</v>
      </c>
      <c r="BJ768" t="s">
        <v>993</v>
      </c>
      <c r="BK768" t="s">
        <v>994</v>
      </c>
      <c r="BL768" t="s">
        <v>21</v>
      </c>
      <c r="BM768" t="s">
        <v>995</v>
      </c>
      <c r="BN768" t="s">
        <v>150</v>
      </c>
      <c r="BO768" t="s">
        <v>996</v>
      </c>
      <c r="BP768" t="s">
        <v>997</v>
      </c>
      <c r="BQ768">
        <v>4</v>
      </c>
      <c r="BR768" t="s">
        <v>989</v>
      </c>
      <c r="BS768" t="s">
        <v>990</v>
      </c>
      <c r="BT768">
        <v>2</v>
      </c>
      <c r="BU768" t="s">
        <v>1199</v>
      </c>
      <c r="BV768" t="s">
        <v>1200</v>
      </c>
      <c r="BW768">
        <v>3</v>
      </c>
      <c r="BX768" t="s">
        <v>1614</v>
      </c>
      <c r="BY768" t="s">
        <v>1205</v>
      </c>
      <c r="BZ768" t="s">
        <v>654</v>
      </c>
      <c r="CA768" t="s">
        <v>1586</v>
      </c>
      <c r="CB768" s="1">
        <v>23253</v>
      </c>
      <c r="CC768" s="1">
        <v>33695</v>
      </c>
      <c r="CD768" t="s">
        <v>1615</v>
      </c>
      <c r="CE768" t="s">
        <v>442</v>
      </c>
      <c r="CF768" t="s">
        <v>132</v>
      </c>
      <c r="CG768" t="s">
        <v>1616</v>
      </c>
      <c r="CH768" t="s">
        <v>99</v>
      </c>
      <c r="CI768" t="s">
        <v>1617</v>
      </c>
      <c r="CJ768">
        <v>3355</v>
      </c>
      <c r="CK768">
        <v>2</v>
      </c>
      <c r="CL768">
        <v>250</v>
      </c>
    </row>
    <row r="769" spans="1:90">
      <c r="A769">
        <v>10536</v>
      </c>
      <c r="B769">
        <v>33</v>
      </c>
      <c r="C769" s="8">
        <v>2.5</v>
      </c>
      <c r="D769">
        <v>30</v>
      </c>
      <c r="E769">
        <v>0</v>
      </c>
      <c r="F769">
        <v>10536</v>
      </c>
      <c r="G769" t="s">
        <v>165</v>
      </c>
      <c r="H769">
        <v>3</v>
      </c>
      <c r="I769" s="1">
        <v>34864</v>
      </c>
      <c r="J769" s="1">
        <v>34892</v>
      </c>
      <c r="K769" s="1">
        <v>34887</v>
      </c>
      <c r="L769">
        <f>_xlfn.DAYS(orderjoin[[#This Row],[ShippedDate]],orderjoin[[#This Row],[OrderDate]])</f>
        <v>23</v>
      </c>
      <c r="M769">
        <f>_xlfn.DAYS(orderjoin[[#This Row],[RequiredDate]],orderjoin[[#This Row],[ShippedDate]])</f>
        <v>5</v>
      </c>
      <c r="N769">
        <v>2</v>
      </c>
      <c r="O769">
        <v>58.88</v>
      </c>
      <c r="P769" t="s">
        <v>166</v>
      </c>
      <c r="Q769" t="s">
        <v>167</v>
      </c>
      <c r="R769" t="s">
        <v>168</v>
      </c>
      <c r="S769" t="s">
        <v>21</v>
      </c>
      <c r="T769" t="s">
        <v>169</v>
      </c>
      <c r="U769" t="s">
        <v>29</v>
      </c>
      <c r="V769">
        <v>10536</v>
      </c>
      <c r="W769" t="s">
        <v>165</v>
      </c>
      <c r="X769">
        <v>3</v>
      </c>
      <c r="Y769" s="1">
        <v>34864</v>
      </c>
      <c r="Z769" s="1">
        <v>34892</v>
      </c>
      <c r="AA769">
        <f>_xlfn.DAYS(orderjoin[[#This Row],[orders.ShippedDate]],orderjoin[[#This Row],[orders.OrderDate]])</f>
        <v>23</v>
      </c>
      <c r="AB769" s="1">
        <v>34887</v>
      </c>
      <c r="AC769">
        <v>2</v>
      </c>
      <c r="AD769">
        <v>58.88</v>
      </c>
      <c r="AE769" t="s">
        <v>166</v>
      </c>
      <c r="AF769" t="s">
        <v>167</v>
      </c>
      <c r="AG769" t="s">
        <v>168</v>
      </c>
      <c r="AH769" t="s">
        <v>21</v>
      </c>
      <c r="AI769" t="s">
        <v>169</v>
      </c>
      <c r="AJ769" t="s">
        <v>29</v>
      </c>
      <c r="AK769">
        <v>33</v>
      </c>
      <c r="AL769" t="s">
        <v>568</v>
      </c>
      <c r="AM769">
        <v>15</v>
      </c>
      <c r="AN769">
        <v>4</v>
      </c>
      <c r="AO769" t="s">
        <v>569</v>
      </c>
      <c r="AP769" s="7">
        <v>2.5</v>
      </c>
      <c r="AQ769">
        <v>112</v>
      </c>
      <c r="AR769">
        <v>0</v>
      </c>
      <c r="AS769">
        <v>20</v>
      </c>
      <c r="AT769">
        <v>0</v>
      </c>
      <c r="AU769" t="s">
        <v>165</v>
      </c>
      <c r="AV769" t="s">
        <v>166</v>
      </c>
      <c r="AW769" t="s">
        <v>791</v>
      </c>
      <c r="AX769" t="s">
        <v>654</v>
      </c>
      <c r="AY769" t="s">
        <v>167</v>
      </c>
      <c r="AZ769" t="s">
        <v>168</v>
      </c>
      <c r="BA769" t="s">
        <v>21</v>
      </c>
      <c r="BB769" t="s">
        <v>169</v>
      </c>
      <c r="BC769" t="s">
        <v>29</v>
      </c>
      <c r="BD769" t="s">
        <v>792</v>
      </c>
      <c r="BE769" t="s">
        <v>793</v>
      </c>
      <c r="BF769">
        <v>15</v>
      </c>
      <c r="BG769" t="s">
        <v>1032</v>
      </c>
      <c r="BH769" t="s">
        <v>1033</v>
      </c>
      <c r="BI769" t="s">
        <v>676</v>
      </c>
      <c r="BJ769" t="s">
        <v>1034</v>
      </c>
      <c r="BK769" t="s">
        <v>1035</v>
      </c>
      <c r="BL769" t="s">
        <v>21</v>
      </c>
      <c r="BM769" t="s">
        <v>1036</v>
      </c>
      <c r="BN769" t="s">
        <v>366</v>
      </c>
      <c r="BO769" t="s">
        <v>1037</v>
      </c>
      <c r="BP769" t="s">
        <v>21</v>
      </c>
      <c r="BQ769">
        <v>4</v>
      </c>
      <c r="BR769" t="s">
        <v>989</v>
      </c>
      <c r="BS769" t="s">
        <v>990</v>
      </c>
      <c r="BT769">
        <v>2</v>
      </c>
      <c r="BU769" t="s">
        <v>1199</v>
      </c>
      <c r="BV769" t="s">
        <v>1200</v>
      </c>
      <c r="BW769">
        <v>3</v>
      </c>
      <c r="BX769" t="s">
        <v>1614</v>
      </c>
      <c r="BY769" t="s">
        <v>1205</v>
      </c>
      <c r="BZ769" t="s">
        <v>654</v>
      </c>
      <c r="CA769" t="s">
        <v>1586</v>
      </c>
      <c r="CB769" s="1">
        <v>23253</v>
      </c>
      <c r="CC769" s="1">
        <v>33695</v>
      </c>
      <c r="CD769" t="s">
        <v>1615</v>
      </c>
      <c r="CE769" t="s">
        <v>442</v>
      </c>
      <c r="CF769" t="s">
        <v>132</v>
      </c>
      <c r="CG769" t="s">
        <v>1616</v>
      </c>
      <c r="CH769" t="s">
        <v>99</v>
      </c>
      <c r="CI769" t="s">
        <v>1617</v>
      </c>
      <c r="CJ769">
        <v>3355</v>
      </c>
      <c r="CK769">
        <v>2</v>
      </c>
      <c r="CL769">
        <v>75</v>
      </c>
    </row>
    <row r="770" spans="1:90">
      <c r="A770">
        <v>10536</v>
      </c>
      <c r="B770">
        <v>60</v>
      </c>
      <c r="C770" s="8">
        <v>34</v>
      </c>
      <c r="D770">
        <v>35</v>
      </c>
      <c r="E770">
        <v>0.25</v>
      </c>
      <c r="F770">
        <v>10536</v>
      </c>
      <c r="G770" t="s">
        <v>165</v>
      </c>
      <c r="H770">
        <v>3</v>
      </c>
      <c r="I770" s="1">
        <v>34864</v>
      </c>
      <c r="J770" s="1">
        <v>34892</v>
      </c>
      <c r="K770" s="1">
        <v>34887</v>
      </c>
      <c r="L770">
        <f>_xlfn.DAYS(orderjoin[[#This Row],[ShippedDate]],orderjoin[[#This Row],[OrderDate]])</f>
        <v>23</v>
      </c>
      <c r="M770">
        <f>_xlfn.DAYS(orderjoin[[#This Row],[RequiredDate]],orderjoin[[#This Row],[ShippedDate]])</f>
        <v>5</v>
      </c>
      <c r="N770">
        <v>2</v>
      </c>
      <c r="O770">
        <v>58.88</v>
      </c>
      <c r="P770" t="s">
        <v>166</v>
      </c>
      <c r="Q770" t="s">
        <v>167</v>
      </c>
      <c r="R770" t="s">
        <v>168</v>
      </c>
      <c r="S770" t="s">
        <v>21</v>
      </c>
      <c r="T770" t="s">
        <v>169</v>
      </c>
      <c r="U770" t="s">
        <v>29</v>
      </c>
      <c r="V770">
        <v>10536</v>
      </c>
      <c r="W770" t="s">
        <v>165</v>
      </c>
      <c r="X770">
        <v>3</v>
      </c>
      <c r="Y770" s="1">
        <v>34864</v>
      </c>
      <c r="Z770" s="1">
        <v>34892</v>
      </c>
      <c r="AA770">
        <f>_xlfn.DAYS(orderjoin[[#This Row],[orders.ShippedDate]],orderjoin[[#This Row],[orders.OrderDate]])</f>
        <v>23</v>
      </c>
      <c r="AB770" s="1">
        <v>34887</v>
      </c>
      <c r="AC770">
        <v>2</v>
      </c>
      <c r="AD770">
        <v>58.88</v>
      </c>
      <c r="AE770" t="s">
        <v>166</v>
      </c>
      <c r="AF770" t="s">
        <v>167</v>
      </c>
      <c r="AG770" t="s">
        <v>168</v>
      </c>
      <c r="AH770" t="s">
        <v>21</v>
      </c>
      <c r="AI770" t="s">
        <v>169</v>
      </c>
      <c r="AJ770" t="s">
        <v>29</v>
      </c>
      <c r="AK770">
        <v>60</v>
      </c>
      <c r="AL770" t="s">
        <v>619</v>
      </c>
      <c r="AM770">
        <v>28</v>
      </c>
      <c r="AN770">
        <v>4</v>
      </c>
      <c r="AO770" t="s">
        <v>620</v>
      </c>
      <c r="AP770" s="7">
        <v>34</v>
      </c>
      <c r="AQ770">
        <v>19</v>
      </c>
      <c r="AR770">
        <v>0</v>
      </c>
      <c r="AS770">
        <v>0</v>
      </c>
      <c r="AT770">
        <v>0</v>
      </c>
      <c r="AU770" t="s">
        <v>165</v>
      </c>
      <c r="AV770" t="s">
        <v>166</v>
      </c>
      <c r="AW770" t="s">
        <v>791</v>
      </c>
      <c r="AX770" t="s">
        <v>654</v>
      </c>
      <c r="AY770" t="s">
        <v>167</v>
      </c>
      <c r="AZ770" t="s">
        <v>168</v>
      </c>
      <c r="BA770" t="s">
        <v>21</v>
      </c>
      <c r="BB770" t="s">
        <v>169</v>
      </c>
      <c r="BC770" t="s">
        <v>29</v>
      </c>
      <c r="BD770" t="s">
        <v>792</v>
      </c>
      <c r="BE770" t="s">
        <v>793</v>
      </c>
      <c r="BF770">
        <v>28</v>
      </c>
      <c r="BG770" t="s">
        <v>1059</v>
      </c>
      <c r="BH770" t="s">
        <v>1060</v>
      </c>
      <c r="BI770" t="s">
        <v>654</v>
      </c>
      <c r="BJ770" t="s">
        <v>1061</v>
      </c>
      <c r="BK770" t="s">
        <v>1062</v>
      </c>
      <c r="BL770" t="s">
        <v>21</v>
      </c>
      <c r="BM770" t="s">
        <v>1063</v>
      </c>
      <c r="BN770" t="s">
        <v>23</v>
      </c>
      <c r="BO770" t="s">
        <v>1064</v>
      </c>
      <c r="BP770" t="s">
        <v>1065</v>
      </c>
      <c r="BQ770">
        <v>4</v>
      </c>
      <c r="BR770" t="s">
        <v>989</v>
      </c>
      <c r="BS770" t="s">
        <v>990</v>
      </c>
      <c r="BT770">
        <v>2</v>
      </c>
      <c r="BU770" t="s">
        <v>1199</v>
      </c>
      <c r="BV770" t="s">
        <v>1200</v>
      </c>
      <c r="BW770">
        <v>3</v>
      </c>
      <c r="BX770" t="s">
        <v>1614</v>
      </c>
      <c r="BY770" t="s">
        <v>1205</v>
      </c>
      <c r="BZ770" t="s">
        <v>654</v>
      </c>
      <c r="CA770" t="s">
        <v>1586</v>
      </c>
      <c r="CB770" s="1">
        <v>23253</v>
      </c>
      <c r="CC770" s="1">
        <v>33695</v>
      </c>
      <c r="CD770" t="s">
        <v>1615</v>
      </c>
      <c r="CE770" t="s">
        <v>442</v>
      </c>
      <c r="CF770" t="s">
        <v>132</v>
      </c>
      <c r="CG770" t="s">
        <v>1616</v>
      </c>
      <c r="CH770" t="s">
        <v>99</v>
      </c>
      <c r="CI770" t="s">
        <v>1617</v>
      </c>
      <c r="CJ770">
        <v>3355</v>
      </c>
      <c r="CK770">
        <v>2</v>
      </c>
      <c r="CL770">
        <v>892.5</v>
      </c>
    </row>
    <row r="771" spans="1:90">
      <c r="A771">
        <v>10537</v>
      </c>
      <c r="B771">
        <v>31</v>
      </c>
      <c r="C771" s="8">
        <v>12.5</v>
      </c>
      <c r="D771">
        <v>30</v>
      </c>
      <c r="E771">
        <v>0</v>
      </c>
      <c r="F771">
        <v>10537</v>
      </c>
      <c r="G771" t="s">
        <v>54</v>
      </c>
      <c r="H771">
        <v>1</v>
      </c>
      <c r="I771" s="1">
        <v>34864</v>
      </c>
      <c r="J771" s="1">
        <v>34878</v>
      </c>
      <c r="K771" s="1">
        <v>34869</v>
      </c>
      <c r="L771">
        <f>_xlfn.DAYS(orderjoin[[#This Row],[ShippedDate]],orderjoin[[#This Row],[OrderDate]])</f>
        <v>5</v>
      </c>
      <c r="M771">
        <f>_xlfn.DAYS(orderjoin[[#This Row],[RequiredDate]],orderjoin[[#This Row],[ShippedDate]])</f>
        <v>9</v>
      </c>
      <c r="N771">
        <v>1</v>
      </c>
      <c r="O771">
        <v>78.849999999999994</v>
      </c>
      <c r="P771" t="s">
        <v>55</v>
      </c>
      <c r="Q771" t="s">
        <v>56</v>
      </c>
      <c r="R771" t="s">
        <v>57</v>
      </c>
      <c r="S771" t="s">
        <v>21</v>
      </c>
      <c r="T771" t="s">
        <v>58</v>
      </c>
      <c r="U771" t="s">
        <v>53</v>
      </c>
      <c r="V771">
        <v>10537</v>
      </c>
      <c r="W771" t="s">
        <v>54</v>
      </c>
      <c r="X771">
        <v>1</v>
      </c>
      <c r="Y771" s="1">
        <v>34864</v>
      </c>
      <c r="Z771" s="1">
        <v>34878</v>
      </c>
      <c r="AA771">
        <f>_xlfn.DAYS(orderjoin[[#This Row],[orders.ShippedDate]],orderjoin[[#This Row],[orders.OrderDate]])</f>
        <v>5</v>
      </c>
      <c r="AB771" s="1">
        <v>34869</v>
      </c>
      <c r="AC771">
        <v>1</v>
      </c>
      <c r="AD771">
        <v>78.849999999999994</v>
      </c>
      <c r="AE771" t="s">
        <v>55</v>
      </c>
      <c r="AF771" t="s">
        <v>56</v>
      </c>
      <c r="AG771" t="s">
        <v>57</v>
      </c>
      <c r="AH771" t="s">
        <v>21</v>
      </c>
      <c r="AI771" t="s">
        <v>58</v>
      </c>
      <c r="AJ771" t="s">
        <v>53</v>
      </c>
      <c r="AK771">
        <v>31</v>
      </c>
      <c r="AL771" t="s">
        <v>564</v>
      </c>
      <c r="AM771">
        <v>14</v>
      </c>
      <c r="AN771">
        <v>4</v>
      </c>
      <c r="AO771" t="s">
        <v>565</v>
      </c>
      <c r="AP771" s="7">
        <v>12.5</v>
      </c>
      <c r="AQ771">
        <v>0</v>
      </c>
      <c r="AR771">
        <v>70</v>
      </c>
      <c r="AS771">
        <v>20</v>
      </c>
      <c r="AT771">
        <v>0</v>
      </c>
      <c r="AU771" t="s">
        <v>54</v>
      </c>
      <c r="AV771" t="s">
        <v>55</v>
      </c>
      <c r="AW771" t="s">
        <v>862</v>
      </c>
      <c r="AX771" t="s">
        <v>717</v>
      </c>
      <c r="AY771" t="s">
        <v>863</v>
      </c>
      <c r="AZ771" t="s">
        <v>57</v>
      </c>
      <c r="BA771" t="s">
        <v>21</v>
      </c>
      <c r="BB771" t="s">
        <v>864</v>
      </c>
      <c r="BC771" t="s">
        <v>53</v>
      </c>
      <c r="BD771" t="s">
        <v>865</v>
      </c>
      <c r="BE771" t="s">
        <v>21</v>
      </c>
      <c r="BF771">
        <v>14</v>
      </c>
      <c r="BG771" t="s">
        <v>991</v>
      </c>
      <c r="BH771" t="s">
        <v>992</v>
      </c>
      <c r="BI771" t="s">
        <v>654</v>
      </c>
      <c r="BJ771" t="s">
        <v>993</v>
      </c>
      <c r="BK771" t="s">
        <v>994</v>
      </c>
      <c r="BL771" t="s">
        <v>21</v>
      </c>
      <c r="BM771" t="s">
        <v>995</v>
      </c>
      <c r="BN771" t="s">
        <v>150</v>
      </c>
      <c r="BO771" t="s">
        <v>996</v>
      </c>
      <c r="BP771" t="s">
        <v>997</v>
      </c>
      <c r="BQ771">
        <v>4</v>
      </c>
      <c r="BR771" t="s">
        <v>989</v>
      </c>
      <c r="BS771" t="s">
        <v>990</v>
      </c>
      <c r="BT771">
        <v>1</v>
      </c>
      <c r="BU771" t="s">
        <v>1197</v>
      </c>
      <c r="BV771" t="s">
        <v>1198</v>
      </c>
      <c r="BW771">
        <v>1</v>
      </c>
      <c r="BX771" t="s">
        <v>1585</v>
      </c>
      <c r="BY771" t="s">
        <v>1202</v>
      </c>
      <c r="BZ771" t="s">
        <v>654</v>
      </c>
      <c r="CA771" t="s">
        <v>1586</v>
      </c>
      <c r="CB771" s="1">
        <v>17875</v>
      </c>
      <c r="CC771" s="1">
        <v>33725</v>
      </c>
      <c r="CD771" t="s">
        <v>1587</v>
      </c>
      <c r="CE771" t="s">
        <v>131</v>
      </c>
      <c r="CF771" t="s">
        <v>132</v>
      </c>
      <c r="CG771" t="s">
        <v>1588</v>
      </c>
      <c r="CH771" t="s">
        <v>99</v>
      </c>
      <c r="CI771" t="s">
        <v>1589</v>
      </c>
      <c r="CJ771">
        <v>5467</v>
      </c>
      <c r="CK771">
        <v>2</v>
      </c>
      <c r="CL771">
        <v>375</v>
      </c>
    </row>
    <row r="772" spans="1:90">
      <c r="A772">
        <v>10537</v>
      </c>
      <c r="B772">
        <v>51</v>
      </c>
      <c r="C772" s="8">
        <v>53</v>
      </c>
      <c r="D772">
        <v>6</v>
      </c>
      <c r="E772">
        <v>0</v>
      </c>
      <c r="F772">
        <v>10537</v>
      </c>
      <c r="G772" t="s">
        <v>54</v>
      </c>
      <c r="H772">
        <v>1</v>
      </c>
      <c r="I772" s="1">
        <v>34864</v>
      </c>
      <c r="J772" s="1">
        <v>34878</v>
      </c>
      <c r="K772" s="1">
        <v>34869</v>
      </c>
      <c r="L772">
        <f>_xlfn.DAYS(orderjoin[[#This Row],[ShippedDate]],orderjoin[[#This Row],[OrderDate]])</f>
        <v>5</v>
      </c>
      <c r="M772">
        <f>_xlfn.DAYS(orderjoin[[#This Row],[RequiredDate]],orderjoin[[#This Row],[ShippedDate]])</f>
        <v>9</v>
      </c>
      <c r="N772">
        <v>1</v>
      </c>
      <c r="O772">
        <v>78.849999999999994</v>
      </c>
      <c r="P772" t="s">
        <v>55</v>
      </c>
      <c r="Q772" t="s">
        <v>56</v>
      </c>
      <c r="R772" t="s">
        <v>57</v>
      </c>
      <c r="S772" t="s">
        <v>21</v>
      </c>
      <c r="T772" t="s">
        <v>58</v>
      </c>
      <c r="U772" t="s">
        <v>53</v>
      </c>
      <c r="V772">
        <v>10537</v>
      </c>
      <c r="W772" t="s">
        <v>54</v>
      </c>
      <c r="X772">
        <v>1</v>
      </c>
      <c r="Y772" s="1">
        <v>34864</v>
      </c>
      <c r="Z772" s="1">
        <v>34878</v>
      </c>
      <c r="AA772">
        <f>_xlfn.DAYS(orderjoin[[#This Row],[orders.ShippedDate]],orderjoin[[#This Row],[orders.OrderDate]])</f>
        <v>5</v>
      </c>
      <c r="AB772" s="1">
        <v>34869</v>
      </c>
      <c r="AC772">
        <v>1</v>
      </c>
      <c r="AD772">
        <v>78.849999999999994</v>
      </c>
      <c r="AE772" t="s">
        <v>55</v>
      </c>
      <c r="AF772" t="s">
        <v>56</v>
      </c>
      <c r="AG772" t="s">
        <v>57</v>
      </c>
      <c r="AH772" t="s">
        <v>21</v>
      </c>
      <c r="AI772" t="s">
        <v>58</v>
      </c>
      <c r="AJ772" t="s">
        <v>53</v>
      </c>
      <c r="AK772">
        <v>51</v>
      </c>
      <c r="AL772" t="s">
        <v>602</v>
      </c>
      <c r="AM772">
        <v>24</v>
      </c>
      <c r="AN772">
        <v>7</v>
      </c>
      <c r="AO772" t="s">
        <v>603</v>
      </c>
      <c r="AP772" s="7">
        <v>53</v>
      </c>
      <c r="AQ772">
        <v>20</v>
      </c>
      <c r="AR772">
        <v>0</v>
      </c>
      <c r="AS772">
        <v>10</v>
      </c>
      <c r="AT772">
        <v>0</v>
      </c>
      <c r="AU772" t="s">
        <v>54</v>
      </c>
      <c r="AV772" t="s">
        <v>55</v>
      </c>
      <c r="AW772" t="s">
        <v>862</v>
      </c>
      <c r="AX772" t="s">
        <v>717</v>
      </c>
      <c r="AY772" t="s">
        <v>863</v>
      </c>
      <c r="AZ772" t="s">
        <v>57</v>
      </c>
      <c r="BA772" t="s">
        <v>21</v>
      </c>
      <c r="BB772" t="s">
        <v>864</v>
      </c>
      <c r="BC772" t="s">
        <v>53</v>
      </c>
      <c r="BD772" t="s">
        <v>865</v>
      </c>
      <c r="BE772" t="s">
        <v>21</v>
      </c>
      <c r="BF772">
        <v>24</v>
      </c>
      <c r="BG772" t="s">
        <v>1127</v>
      </c>
      <c r="BH772" t="s">
        <v>1128</v>
      </c>
      <c r="BI772" t="s">
        <v>654</v>
      </c>
      <c r="BJ772" t="s">
        <v>1129</v>
      </c>
      <c r="BK772" t="s">
        <v>1130</v>
      </c>
      <c r="BL772" t="s">
        <v>1131</v>
      </c>
      <c r="BM772" t="s">
        <v>1132</v>
      </c>
      <c r="BN772" t="s">
        <v>1044</v>
      </c>
      <c r="BO772" t="s">
        <v>1133</v>
      </c>
      <c r="BP772" t="s">
        <v>1134</v>
      </c>
      <c r="BQ772">
        <v>7</v>
      </c>
      <c r="BR772" t="s">
        <v>1030</v>
      </c>
      <c r="BS772" t="s">
        <v>1031</v>
      </c>
      <c r="BT772">
        <v>1</v>
      </c>
      <c r="BU772" t="s">
        <v>1197</v>
      </c>
      <c r="BV772" t="s">
        <v>1198</v>
      </c>
      <c r="BW772">
        <v>1</v>
      </c>
      <c r="BX772" t="s">
        <v>1585</v>
      </c>
      <c r="BY772" t="s">
        <v>1202</v>
      </c>
      <c r="BZ772" t="s">
        <v>654</v>
      </c>
      <c r="CA772" t="s">
        <v>1586</v>
      </c>
      <c r="CB772" s="1">
        <v>17875</v>
      </c>
      <c r="CC772" s="1">
        <v>33725</v>
      </c>
      <c r="CD772" t="s">
        <v>1587</v>
      </c>
      <c r="CE772" t="s">
        <v>131</v>
      </c>
      <c r="CF772" t="s">
        <v>132</v>
      </c>
      <c r="CG772" t="s">
        <v>1588</v>
      </c>
      <c r="CH772" t="s">
        <v>99</v>
      </c>
      <c r="CI772" t="s">
        <v>1589</v>
      </c>
      <c r="CJ772">
        <v>5467</v>
      </c>
      <c r="CK772">
        <v>2</v>
      </c>
      <c r="CL772">
        <v>318</v>
      </c>
    </row>
    <row r="773" spans="1:90">
      <c r="A773">
        <v>10537</v>
      </c>
      <c r="B773">
        <v>58</v>
      </c>
      <c r="C773" s="8">
        <v>13.25</v>
      </c>
      <c r="D773">
        <v>20</v>
      </c>
      <c r="E773">
        <v>0</v>
      </c>
      <c r="F773">
        <v>10537</v>
      </c>
      <c r="G773" t="s">
        <v>54</v>
      </c>
      <c r="H773">
        <v>1</v>
      </c>
      <c r="I773" s="1">
        <v>34864</v>
      </c>
      <c r="J773" s="1">
        <v>34878</v>
      </c>
      <c r="K773" s="1">
        <v>34869</v>
      </c>
      <c r="L773">
        <f>_xlfn.DAYS(orderjoin[[#This Row],[ShippedDate]],orderjoin[[#This Row],[OrderDate]])</f>
        <v>5</v>
      </c>
      <c r="M773">
        <f>_xlfn.DAYS(orderjoin[[#This Row],[RequiredDate]],orderjoin[[#This Row],[ShippedDate]])</f>
        <v>9</v>
      </c>
      <c r="N773">
        <v>1</v>
      </c>
      <c r="O773">
        <v>78.849999999999994</v>
      </c>
      <c r="P773" t="s">
        <v>55</v>
      </c>
      <c r="Q773" t="s">
        <v>56</v>
      </c>
      <c r="R773" t="s">
        <v>57</v>
      </c>
      <c r="S773" t="s">
        <v>21</v>
      </c>
      <c r="T773" t="s">
        <v>58</v>
      </c>
      <c r="U773" t="s">
        <v>53</v>
      </c>
      <c r="V773">
        <v>10537</v>
      </c>
      <c r="W773" t="s">
        <v>54</v>
      </c>
      <c r="X773">
        <v>1</v>
      </c>
      <c r="Y773" s="1">
        <v>34864</v>
      </c>
      <c r="Z773" s="1">
        <v>34878</v>
      </c>
      <c r="AA773">
        <f>_xlfn.DAYS(orderjoin[[#This Row],[orders.ShippedDate]],orderjoin[[#This Row],[orders.OrderDate]])</f>
        <v>5</v>
      </c>
      <c r="AB773" s="1">
        <v>34869</v>
      </c>
      <c r="AC773">
        <v>1</v>
      </c>
      <c r="AD773">
        <v>78.849999999999994</v>
      </c>
      <c r="AE773" t="s">
        <v>55</v>
      </c>
      <c r="AF773" t="s">
        <v>56</v>
      </c>
      <c r="AG773" t="s">
        <v>57</v>
      </c>
      <c r="AH773" t="s">
        <v>21</v>
      </c>
      <c r="AI773" t="s">
        <v>58</v>
      </c>
      <c r="AJ773" t="s">
        <v>53</v>
      </c>
      <c r="AK773">
        <v>58</v>
      </c>
      <c r="AL773" t="s">
        <v>615</v>
      </c>
      <c r="AM773">
        <v>27</v>
      </c>
      <c r="AN773">
        <v>8</v>
      </c>
      <c r="AO773" t="s">
        <v>616</v>
      </c>
      <c r="AP773" s="7">
        <v>13.25</v>
      </c>
      <c r="AQ773">
        <v>62</v>
      </c>
      <c r="AR773">
        <v>0</v>
      </c>
      <c r="AS773">
        <v>20</v>
      </c>
      <c r="AT773">
        <v>0</v>
      </c>
      <c r="AU773" t="s">
        <v>54</v>
      </c>
      <c r="AV773" t="s">
        <v>55</v>
      </c>
      <c r="AW773" t="s">
        <v>862</v>
      </c>
      <c r="AX773" t="s">
        <v>717</v>
      </c>
      <c r="AY773" t="s">
        <v>863</v>
      </c>
      <c r="AZ773" t="s">
        <v>57</v>
      </c>
      <c r="BA773" t="s">
        <v>21</v>
      </c>
      <c r="BB773" t="s">
        <v>864</v>
      </c>
      <c r="BC773" t="s">
        <v>53</v>
      </c>
      <c r="BD773" t="s">
        <v>865</v>
      </c>
      <c r="BE773" t="s">
        <v>21</v>
      </c>
      <c r="BF773">
        <v>27</v>
      </c>
      <c r="BG773" t="s">
        <v>1182</v>
      </c>
      <c r="BH773" t="s">
        <v>1183</v>
      </c>
      <c r="BI773" t="s">
        <v>717</v>
      </c>
      <c r="BJ773" t="s">
        <v>1184</v>
      </c>
      <c r="BK773" t="s">
        <v>1185</v>
      </c>
      <c r="BL773" t="s">
        <v>21</v>
      </c>
      <c r="BM773" t="s">
        <v>1186</v>
      </c>
      <c r="BN773" t="s">
        <v>23</v>
      </c>
      <c r="BO773" t="s">
        <v>1187</v>
      </c>
      <c r="BP773" t="s">
        <v>21</v>
      </c>
      <c r="BQ773">
        <v>8</v>
      </c>
      <c r="BR773" t="s">
        <v>1057</v>
      </c>
      <c r="BS773" t="s">
        <v>1058</v>
      </c>
      <c r="BT773">
        <v>1</v>
      </c>
      <c r="BU773" t="s">
        <v>1197</v>
      </c>
      <c r="BV773" t="s">
        <v>1198</v>
      </c>
      <c r="BW773">
        <v>1</v>
      </c>
      <c r="BX773" t="s">
        <v>1585</v>
      </c>
      <c r="BY773" t="s">
        <v>1202</v>
      </c>
      <c r="BZ773" t="s">
        <v>654</v>
      </c>
      <c r="CA773" t="s">
        <v>1586</v>
      </c>
      <c r="CB773" s="1">
        <v>17875</v>
      </c>
      <c r="CC773" s="1">
        <v>33725</v>
      </c>
      <c r="CD773" t="s">
        <v>1587</v>
      </c>
      <c r="CE773" t="s">
        <v>131</v>
      </c>
      <c r="CF773" t="s">
        <v>132</v>
      </c>
      <c r="CG773" t="s">
        <v>1588</v>
      </c>
      <c r="CH773" t="s">
        <v>99</v>
      </c>
      <c r="CI773" t="s">
        <v>1589</v>
      </c>
      <c r="CJ773">
        <v>5467</v>
      </c>
      <c r="CK773">
        <v>2</v>
      </c>
      <c r="CL773">
        <v>265</v>
      </c>
    </row>
    <row r="774" spans="1:90">
      <c r="A774">
        <v>10537</v>
      </c>
      <c r="B774">
        <v>72</v>
      </c>
      <c r="C774" s="8">
        <v>34.799999999999997</v>
      </c>
      <c r="D774">
        <v>21</v>
      </c>
      <c r="E774">
        <v>0</v>
      </c>
      <c r="F774">
        <v>10537</v>
      </c>
      <c r="G774" t="s">
        <v>54</v>
      </c>
      <c r="H774">
        <v>1</v>
      </c>
      <c r="I774" s="1">
        <v>34864</v>
      </c>
      <c r="J774" s="1">
        <v>34878</v>
      </c>
      <c r="K774" s="1">
        <v>34869</v>
      </c>
      <c r="L774">
        <f>_xlfn.DAYS(orderjoin[[#This Row],[ShippedDate]],orderjoin[[#This Row],[OrderDate]])</f>
        <v>5</v>
      </c>
      <c r="M774">
        <f>_xlfn.DAYS(orderjoin[[#This Row],[RequiredDate]],orderjoin[[#This Row],[ShippedDate]])</f>
        <v>9</v>
      </c>
      <c r="N774">
        <v>1</v>
      </c>
      <c r="O774">
        <v>78.849999999999994</v>
      </c>
      <c r="P774" t="s">
        <v>55</v>
      </c>
      <c r="Q774" t="s">
        <v>56</v>
      </c>
      <c r="R774" t="s">
        <v>57</v>
      </c>
      <c r="S774" t="s">
        <v>21</v>
      </c>
      <c r="T774" t="s">
        <v>58</v>
      </c>
      <c r="U774" t="s">
        <v>53</v>
      </c>
      <c r="V774">
        <v>10537</v>
      </c>
      <c r="W774" t="s">
        <v>54</v>
      </c>
      <c r="X774">
        <v>1</v>
      </c>
      <c r="Y774" s="1">
        <v>34864</v>
      </c>
      <c r="Z774" s="1">
        <v>34878</v>
      </c>
      <c r="AA774">
        <f>_xlfn.DAYS(orderjoin[[#This Row],[orders.ShippedDate]],orderjoin[[#This Row],[orders.OrderDate]])</f>
        <v>5</v>
      </c>
      <c r="AB774" s="1">
        <v>34869</v>
      </c>
      <c r="AC774">
        <v>1</v>
      </c>
      <c r="AD774">
        <v>78.849999999999994</v>
      </c>
      <c r="AE774" t="s">
        <v>55</v>
      </c>
      <c r="AF774" t="s">
        <v>56</v>
      </c>
      <c r="AG774" t="s">
        <v>57</v>
      </c>
      <c r="AH774" t="s">
        <v>21</v>
      </c>
      <c r="AI774" t="s">
        <v>58</v>
      </c>
      <c r="AJ774" t="s">
        <v>53</v>
      </c>
      <c r="AK774">
        <v>72</v>
      </c>
      <c r="AL774" t="s">
        <v>641</v>
      </c>
      <c r="AM774">
        <v>14</v>
      </c>
      <c r="AN774">
        <v>4</v>
      </c>
      <c r="AO774" t="s">
        <v>567</v>
      </c>
      <c r="AP774" s="7">
        <v>34.799999999999997</v>
      </c>
      <c r="AQ774">
        <v>14</v>
      </c>
      <c r="AR774">
        <v>0</v>
      </c>
      <c r="AS774">
        <v>0</v>
      </c>
      <c r="AT774">
        <v>0</v>
      </c>
      <c r="AU774" t="s">
        <v>54</v>
      </c>
      <c r="AV774" t="s">
        <v>55</v>
      </c>
      <c r="AW774" t="s">
        <v>862</v>
      </c>
      <c r="AX774" t="s">
        <v>717</v>
      </c>
      <c r="AY774" t="s">
        <v>863</v>
      </c>
      <c r="AZ774" t="s">
        <v>57</v>
      </c>
      <c r="BA774" t="s">
        <v>21</v>
      </c>
      <c r="BB774" t="s">
        <v>864</v>
      </c>
      <c r="BC774" t="s">
        <v>53</v>
      </c>
      <c r="BD774" t="s">
        <v>865</v>
      </c>
      <c r="BE774" t="s">
        <v>21</v>
      </c>
      <c r="BF774">
        <v>14</v>
      </c>
      <c r="BG774" t="s">
        <v>991</v>
      </c>
      <c r="BH774" t="s">
        <v>992</v>
      </c>
      <c r="BI774" t="s">
        <v>654</v>
      </c>
      <c r="BJ774" t="s">
        <v>993</v>
      </c>
      <c r="BK774" t="s">
        <v>994</v>
      </c>
      <c r="BL774" t="s">
        <v>21</v>
      </c>
      <c r="BM774" t="s">
        <v>995</v>
      </c>
      <c r="BN774" t="s">
        <v>150</v>
      </c>
      <c r="BO774" t="s">
        <v>996</v>
      </c>
      <c r="BP774" t="s">
        <v>997</v>
      </c>
      <c r="BQ774">
        <v>4</v>
      </c>
      <c r="BR774" t="s">
        <v>989</v>
      </c>
      <c r="BS774" t="s">
        <v>990</v>
      </c>
      <c r="BT774">
        <v>1</v>
      </c>
      <c r="BU774" t="s">
        <v>1197</v>
      </c>
      <c r="BV774" t="s">
        <v>1198</v>
      </c>
      <c r="BW774">
        <v>1</v>
      </c>
      <c r="BX774" t="s">
        <v>1585</v>
      </c>
      <c r="BY774" t="s">
        <v>1202</v>
      </c>
      <c r="BZ774" t="s">
        <v>654</v>
      </c>
      <c r="CA774" t="s">
        <v>1586</v>
      </c>
      <c r="CB774" s="1">
        <v>17875</v>
      </c>
      <c r="CC774" s="1">
        <v>33725</v>
      </c>
      <c r="CD774" t="s">
        <v>1587</v>
      </c>
      <c r="CE774" t="s">
        <v>131</v>
      </c>
      <c r="CF774" t="s">
        <v>132</v>
      </c>
      <c r="CG774" t="s">
        <v>1588</v>
      </c>
      <c r="CH774" t="s">
        <v>99</v>
      </c>
      <c r="CI774" t="s">
        <v>1589</v>
      </c>
      <c r="CJ774">
        <v>5467</v>
      </c>
      <c r="CK774">
        <v>2</v>
      </c>
      <c r="CL774">
        <v>730.8</v>
      </c>
    </row>
    <row r="775" spans="1:90">
      <c r="A775">
        <v>10537</v>
      </c>
      <c r="B775">
        <v>73</v>
      </c>
      <c r="C775" s="8">
        <v>15</v>
      </c>
      <c r="D775">
        <v>9</v>
      </c>
      <c r="E775">
        <v>0</v>
      </c>
      <c r="F775">
        <v>10537</v>
      </c>
      <c r="G775" t="s">
        <v>54</v>
      </c>
      <c r="H775">
        <v>1</v>
      </c>
      <c r="I775" s="1">
        <v>34864</v>
      </c>
      <c r="J775" s="1">
        <v>34878</v>
      </c>
      <c r="K775" s="1">
        <v>34869</v>
      </c>
      <c r="L775">
        <f>_xlfn.DAYS(orderjoin[[#This Row],[ShippedDate]],orderjoin[[#This Row],[OrderDate]])</f>
        <v>5</v>
      </c>
      <c r="M775">
        <f>_xlfn.DAYS(orderjoin[[#This Row],[RequiredDate]],orderjoin[[#This Row],[ShippedDate]])</f>
        <v>9</v>
      </c>
      <c r="N775">
        <v>1</v>
      </c>
      <c r="O775">
        <v>78.849999999999994</v>
      </c>
      <c r="P775" t="s">
        <v>55</v>
      </c>
      <c r="Q775" t="s">
        <v>56</v>
      </c>
      <c r="R775" t="s">
        <v>57</v>
      </c>
      <c r="S775" t="s">
        <v>21</v>
      </c>
      <c r="T775" t="s">
        <v>58</v>
      </c>
      <c r="U775" t="s">
        <v>53</v>
      </c>
      <c r="V775">
        <v>10537</v>
      </c>
      <c r="W775" t="s">
        <v>54</v>
      </c>
      <c r="X775">
        <v>1</v>
      </c>
      <c r="Y775" s="1">
        <v>34864</v>
      </c>
      <c r="Z775" s="1">
        <v>34878</v>
      </c>
      <c r="AA775">
        <f>_xlfn.DAYS(orderjoin[[#This Row],[orders.ShippedDate]],orderjoin[[#This Row],[orders.OrderDate]])</f>
        <v>5</v>
      </c>
      <c r="AB775" s="1">
        <v>34869</v>
      </c>
      <c r="AC775">
        <v>1</v>
      </c>
      <c r="AD775">
        <v>78.849999999999994</v>
      </c>
      <c r="AE775" t="s">
        <v>55</v>
      </c>
      <c r="AF775" t="s">
        <v>56</v>
      </c>
      <c r="AG775" t="s">
        <v>57</v>
      </c>
      <c r="AH775" t="s">
        <v>21</v>
      </c>
      <c r="AI775" t="s">
        <v>58</v>
      </c>
      <c r="AJ775" t="s">
        <v>53</v>
      </c>
      <c r="AK775">
        <v>73</v>
      </c>
      <c r="AL775" t="s">
        <v>642</v>
      </c>
      <c r="AM775">
        <v>17</v>
      </c>
      <c r="AN775">
        <v>8</v>
      </c>
      <c r="AO775" t="s">
        <v>643</v>
      </c>
      <c r="AP775" s="7">
        <v>15</v>
      </c>
      <c r="AQ775">
        <v>101</v>
      </c>
      <c r="AR775">
        <v>0</v>
      </c>
      <c r="AS775">
        <v>5</v>
      </c>
      <c r="AT775">
        <v>0</v>
      </c>
      <c r="AU775" t="s">
        <v>54</v>
      </c>
      <c r="AV775" t="s">
        <v>55</v>
      </c>
      <c r="AW775" t="s">
        <v>862</v>
      </c>
      <c r="AX775" t="s">
        <v>717</v>
      </c>
      <c r="AY775" t="s">
        <v>863</v>
      </c>
      <c r="AZ775" t="s">
        <v>57</v>
      </c>
      <c r="BA775" t="s">
        <v>21</v>
      </c>
      <c r="BB775" t="s">
        <v>864</v>
      </c>
      <c r="BC775" t="s">
        <v>53</v>
      </c>
      <c r="BD775" t="s">
        <v>865</v>
      </c>
      <c r="BE775" t="s">
        <v>21</v>
      </c>
      <c r="BF775">
        <v>17</v>
      </c>
      <c r="BG775" t="s">
        <v>1051</v>
      </c>
      <c r="BH775" t="s">
        <v>1052</v>
      </c>
      <c r="BI775" t="s">
        <v>654</v>
      </c>
      <c r="BJ775" t="s">
        <v>1053</v>
      </c>
      <c r="BK775" t="s">
        <v>1054</v>
      </c>
      <c r="BL775" t="s">
        <v>21</v>
      </c>
      <c r="BM775" t="s">
        <v>1055</v>
      </c>
      <c r="BN775" t="s">
        <v>105</v>
      </c>
      <c r="BO775" t="s">
        <v>1056</v>
      </c>
      <c r="BP775" t="s">
        <v>21</v>
      </c>
      <c r="BQ775">
        <v>8</v>
      </c>
      <c r="BR775" t="s">
        <v>1057</v>
      </c>
      <c r="BS775" t="s">
        <v>1058</v>
      </c>
      <c r="BT775">
        <v>1</v>
      </c>
      <c r="BU775" t="s">
        <v>1197</v>
      </c>
      <c r="BV775" t="s">
        <v>1198</v>
      </c>
      <c r="BW775">
        <v>1</v>
      </c>
      <c r="BX775" t="s">
        <v>1585</v>
      </c>
      <c r="BY775" t="s">
        <v>1202</v>
      </c>
      <c r="BZ775" t="s">
        <v>654</v>
      </c>
      <c r="CA775" t="s">
        <v>1586</v>
      </c>
      <c r="CB775" s="1">
        <v>17875</v>
      </c>
      <c r="CC775" s="1">
        <v>33725</v>
      </c>
      <c r="CD775" t="s">
        <v>1587</v>
      </c>
      <c r="CE775" t="s">
        <v>131</v>
      </c>
      <c r="CF775" t="s">
        <v>132</v>
      </c>
      <c r="CG775" t="s">
        <v>1588</v>
      </c>
      <c r="CH775" t="s">
        <v>99</v>
      </c>
      <c r="CI775" t="s">
        <v>1589</v>
      </c>
      <c r="CJ775">
        <v>5467</v>
      </c>
      <c r="CK775">
        <v>2</v>
      </c>
      <c r="CL775">
        <v>135</v>
      </c>
    </row>
    <row r="776" spans="1:90">
      <c r="A776">
        <v>10538</v>
      </c>
      <c r="B776">
        <v>70</v>
      </c>
      <c r="C776" s="8">
        <v>15</v>
      </c>
      <c r="D776">
        <v>7</v>
      </c>
      <c r="E776">
        <v>0</v>
      </c>
      <c r="F776">
        <v>10538</v>
      </c>
      <c r="G776" t="s">
        <v>191</v>
      </c>
      <c r="H776">
        <v>9</v>
      </c>
      <c r="I776" s="1">
        <v>34865</v>
      </c>
      <c r="J776" s="1">
        <v>34893</v>
      </c>
      <c r="K776" s="1">
        <v>34866</v>
      </c>
      <c r="L776">
        <f>_xlfn.DAYS(orderjoin[[#This Row],[ShippedDate]],orderjoin[[#This Row],[OrderDate]])</f>
        <v>1</v>
      </c>
      <c r="M776">
        <f>_xlfn.DAYS(orderjoin[[#This Row],[RequiredDate]],orderjoin[[#This Row],[ShippedDate]])</f>
        <v>27</v>
      </c>
      <c r="N776">
        <v>3</v>
      </c>
      <c r="O776">
        <v>4.87</v>
      </c>
      <c r="P776" t="s">
        <v>192</v>
      </c>
      <c r="Q776" t="s">
        <v>193</v>
      </c>
      <c r="R776" t="s">
        <v>194</v>
      </c>
      <c r="S776" t="s">
        <v>21</v>
      </c>
      <c r="T776" t="s">
        <v>195</v>
      </c>
      <c r="U776" t="s">
        <v>196</v>
      </c>
      <c r="V776">
        <v>10538</v>
      </c>
      <c r="W776" t="s">
        <v>191</v>
      </c>
      <c r="X776">
        <v>9</v>
      </c>
      <c r="Y776" s="1">
        <v>34865</v>
      </c>
      <c r="Z776" s="1">
        <v>34893</v>
      </c>
      <c r="AA776">
        <f>_xlfn.DAYS(orderjoin[[#This Row],[orders.ShippedDate]],orderjoin[[#This Row],[orders.OrderDate]])</f>
        <v>1</v>
      </c>
      <c r="AB776" s="1">
        <v>34866</v>
      </c>
      <c r="AC776">
        <v>3</v>
      </c>
      <c r="AD776">
        <v>4.87</v>
      </c>
      <c r="AE776" t="s">
        <v>192</v>
      </c>
      <c r="AF776" t="s">
        <v>193</v>
      </c>
      <c r="AG776" t="s">
        <v>194</v>
      </c>
      <c r="AH776" t="s">
        <v>21</v>
      </c>
      <c r="AI776" t="s">
        <v>195</v>
      </c>
      <c r="AJ776" t="s">
        <v>196</v>
      </c>
      <c r="AK776">
        <v>70</v>
      </c>
      <c r="AL776" t="s">
        <v>638</v>
      </c>
      <c r="AM776">
        <v>7</v>
      </c>
      <c r="AN776">
        <v>1</v>
      </c>
      <c r="AO776" t="s">
        <v>639</v>
      </c>
      <c r="AP776" s="7">
        <v>15</v>
      </c>
      <c r="AQ776">
        <v>15</v>
      </c>
      <c r="AR776">
        <v>10</v>
      </c>
      <c r="AS776">
        <v>30</v>
      </c>
      <c r="AT776">
        <v>0</v>
      </c>
      <c r="AU776" t="s">
        <v>191</v>
      </c>
      <c r="AV776" t="s">
        <v>192</v>
      </c>
      <c r="AW776" t="s">
        <v>689</v>
      </c>
      <c r="AX776" t="s">
        <v>654</v>
      </c>
      <c r="AY776" t="s">
        <v>193</v>
      </c>
      <c r="AZ776" t="s">
        <v>194</v>
      </c>
      <c r="BA776" t="s">
        <v>21</v>
      </c>
      <c r="BB776" t="s">
        <v>195</v>
      </c>
      <c r="BC776" t="s">
        <v>196</v>
      </c>
      <c r="BD776" t="s">
        <v>690</v>
      </c>
      <c r="BE776" t="s">
        <v>21</v>
      </c>
      <c r="BF776">
        <v>7</v>
      </c>
      <c r="BG776" t="s">
        <v>1038</v>
      </c>
      <c r="BH776" t="s">
        <v>1039</v>
      </c>
      <c r="BI776" t="s">
        <v>676</v>
      </c>
      <c r="BJ776" t="s">
        <v>1040</v>
      </c>
      <c r="BK776" t="s">
        <v>1041</v>
      </c>
      <c r="BL776" t="s">
        <v>1042</v>
      </c>
      <c r="BM776" t="s">
        <v>1043</v>
      </c>
      <c r="BN776" t="s">
        <v>1044</v>
      </c>
      <c r="BO776" t="s">
        <v>1045</v>
      </c>
      <c r="BP776" t="s">
        <v>1046</v>
      </c>
      <c r="BQ776">
        <v>1</v>
      </c>
      <c r="BR776" t="s">
        <v>1004</v>
      </c>
      <c r="BS776" t="s">
        <v>1005</v>
      </c>
      <c r="BT776">
        <v>3</v>
      </c>
      <c r="BU776" t="s">
        <v>1201</v>
      </c>
      <c r="BV776" t="s">
        <v>1174</v>
      </c>
      <c r="BW776">
        <v>9</v>
      </c>
      <c r="BX776" t="s">
        <v>1590</v>
      </c>
      <c r="BY776" t="s">
        <v>1212</v>
      </c>
      <c r="BZ776" t="s">
        <v>654</v>
      </c>
      <c r="CA776" t="s">
        <v>1586</v>
      </c>
      <c r="CB776" s="1">
        <v>24134</v>
      </c>
      <c r="CC776" s="1">
        <v>34653</v>
      </c>
      <c r="CD776" t="s">
        <v>1591</v>
      </c>
      <c r="CE776" t="s">
        <v>194</v>
      </c>
      <c r="CF776" t="s">
        <v>21</v>
      </c>
      <c r="CG776" t="s">
        <v>1592</v>
      </c>
      <c r="CH776" t="s">
        <v>196</v>
      </c>
      <c r="CI776" t="s">
        <v>1593</v>
      </c>
      <c r="CJ776">
        <v>452</v>
      </c>
      <c r="CK776">
        <v>5</v>
      </c>
      <c r="CL776">
        <v>105</v>
      </c>
    </row>
    <row r="777" spans="1:90">
      <c r="A777">
        <v>10538</v>
      </c>
      <c r="B777">
        <v>72</v>
      </c>
      <c r="C777" s="8">
        <v>34.799999999999997</v>
      </c>
      <c r="D777">
        <v>1</v>
      </c>
      <c r="E777">
        <v>0</v>
      </c>
      <c r="F777">
        <v>10538</v>
      </c>
      <c r="G777" t="s">
        <v>191</v>
      </c>
      <c r="H777">
        <v>9</v>
      </c>
      <c r="I777" s="1">
        <v>34865</v>
      </c>
      <c r="J777" s="1">
        <v>34893</v>
      </c>
      <c r="K777" s="1">
        <v>34866</v>
      </c>
      <c r="L777">
        <f>_xlfn.DAYS(orderjoin[[#This Row],[ShippedDate]],orderjoin[[#This Row],[OrderDate]])</f>
        <v>1</v>
      </c>
      <c r="M777">
        <f>_xlfn.DAYS(orderjoin[[#This Row],[RequiredDate]],orderjoin[[#This Row],[ShippedDate]])</f>
        <v>27</v>
      </c>
      <c r="N777">
        <v>3</v>
      </c>
      <c r="O777">
        <v>4.87</v>
      </c>
      <c r="P777" t="s">
        <v>192</v>
      </c>
      <c r="Q777" t="s">
        <v>193</v>
      </c>
      <c r="R777" t="s">
        <v>194</v>
      </c>
      <c r="S777" t="s">
        <v>21</v>
      </c>
      <c r="T777" t="s">
        <v>195</v>
      </c>
      <c r="U777" t="s">
        <v>196</v>
      </c>
      <c r="V777">
        <v>10538</v>
      </c>
      <c r="W777" t="s">
        <v>191</v>
      </c>
      <c r="X777">
        <v>9</v>
      </c>
      <c r="Y777" s="1">
        <v>34865</v>
      </c>
      <c r="Z777" s="1">
        <v>34893</v>
      </c>
      <c r="AA777">
        <f>_xlfn.DAYS(orderjoin[[#This Row],[orders.ShippedDate]],orderjoin[[#This Row],[orders.OrderDate]])</f>
        <v>1</v>
      </c>
      <c r="AB777" s="1">
        <v>34866</v>
      </c>
      <c r="AC777">
        <v>3</v>
      </c>
      <c r="AD777">
        <v>4.87</v>
      </c>
      <c r="AE777" t="s">
        <v>192</v>
      </c>
      <c r="AF777" t="s">
        <v>193</v>
      </c>
      <c r="AG777" t="s">
        <v>194</v>
      </c>
      <c r="AH777" t="s">
        <v>21</v>
      </c>
      <c r="AI777" t="s">
        <v>195</v>
      </c>
      <c r="AJ777" t="s">
        <v>196</v>
      </c>
      <c r="AK777">
        <v>72</v>
      </c>
      <c r="AL777" t="s">
        <v>641</v>
      </c>
      <c r="AM777">
        <v>14</v>
      </c>
      <c r="AN777">
        <v>4</v>
      </c>
      <c r="AO777" t="s">
        <v>567</v>
      </c>
      <c r="AP777" s="7">
        <v>34.799999999999997</v>
      </c>
      <c r="AQ777">
        <v>14</v>
      </c>
      <c r="AR777">
        <v>0</v>
      </c>
      <c r="AS777">
        <v>0</v>
      </c>
      <c r="AT777">
        <v>0</v>
      </c>
      <c r="AU777" t="s">
        <v>191</v>
      </c>
      <c r="AV777" t="s">
        <v>192</v>
      </c>
      <c r="AW777" t="s">
        <v>689</v>
      </c>
      <c r="AX777" t="s">
        <v>654</v>
      </c>
      <c r="AY777" t="s">
        <v>193</v>
      </c>
      <c r="AZ777" t="s">
        <v>194</v>
      </c>
      <c r="BA777" t="s">
        <v>21</v>
      </c>
      <c r="BB777" t="s">
        <v>195</v>
      </c>
      <c r="BC777" t="s">
        <v>196</v>
      </c>
      <c r="BD777" t="s">
        <v>690</v>
      </c>
      <c r="BE777" t="s">
        <v>21</v>
      </c>
      <c r="BF777">
        <v>14</v>
      </c>
      <c r="BG777" t="s">
        <v>991</v>
      </c>
      <c r="BH777" t="s">
        <v>992</v>
      </c>
      <c r="BI777" t="s">
        <v>654</v>
      </c>
      <c r="BJ777" t="s">
        <v>993</v>
      </c>
      <c r="BK777" t="s">
        <v>994</v>
      </c>
      <c r="BL777" t="s">
        <v>21</v>
      </c>
      <c r="BM777" t="s">
        <v>995</v>
      </c>
      <c r="BN777" t="s">
        <v>150</v>
      </c>
      <c r="BO777" t="s">
        <v>996</v>
      </c>
      <c r="BP777" t="s">
        <v>997</v>
      </c>
      <c r="BQ777">
        <v>4</v>
      </c>
      <c r="BR777" t="s">
        <v>989</v>
      </c>
      <c r="BS777" t="s">
        <v>990</v>
      </c>
      <c r="BT777">
        <v>3</v>
      </c>
      <c r="BU777" t="s">
        <v>1201</v>
      </c>
      <c r="BV777" t="s">
        <v>1174</v>
      </c>
      <c r="BW777">
        <v>9</v>
      </c>
      <c r="BX777" t="s">
        <v>1590</v>
      </c>
      <c r="BY777" t="s">
        <v>1212</v>
      </c>
      <c r="BZ777" t="s">
        <v>654</v>
      </c>
      <c r="CA777" t="s">
        <v>1586</v>
      </c>
      <c r="CB777" s="1">
        <v>24134</v>
      </c>
      <c r="CC777" s="1">
        <v>34653</v>
      </c>
      <c r="CD777" t="s">
        <v>1591</v>
      </c>
      <c r="CE777" t="s">
        <v>194</v>
      </c>
      <c r="CF777" t="s">
        <v>21</v>
      </c>
      <c r="CG777" t="s">
        <v>1592</v>
      </c>
      <c r="CH777" t="s">
        <v>196</v>
      </c>
      <c r="CI777" t="s">
        <v>1593</v>
      </c>
      <c r="CJ777">
        <v>452</v>
      </c>
      <c r="CK777">
        <v>5</v>
      </c>
      <c r="CL777">
        <v>34.799999999999997</v>
      </c>
    </row>
    <row r="778" spans="1:90">
      <c r="A778">
        <v>10539</v>
      </c>
      <c r="B778">
        <v>13</v>
      </c>
      <c r="C778" s="8">
        <v>6</v>
      </c>
      <c r="D778">
        <v>8</v>
      </c>
      <c r="E778">
        <v>0</v>
      </c>
      <c r="F778">
        <v>10539</v>
      </c>
      <c r="G778" t="s">
        <v>191</v>
      </c>
      <c r="H778">
        <v>6</v>
      </c>
      <c r="I778" s="1">
        <v>34866</v>
      </c>
      <c r="J778" s="1">
        <v>34894</v>
      </c>
      <c r="K778" s="1">
        <v>34873</v>
      </c>
      <c r="L778">
        <f>_xlfn.DAYS(orderjoin[[#This Row],[ShippedDate]],orderjoin[[#This Row],[OrderDate]])</f>
        <v>7</v>
      </c>
      <c r="M778">
        <f>_xlfn.DAYS(orderjoin[[#This Row],[RequiredDate]],orderjoin[[#This Row],[ShippedDate]])</f>
        <v>21</v>
      </c>
      <c r="N778">
        <v>3</v>
      </c>
      <c r="O778">
        <v>12.36</v>
      </c>
      <c r="P778" t="s">
        <v>192</v>
      </c>
      <c r="Q778" t="s">
        <v>193</v>
      </c>
      <c r="R778" t="s">
        <v>194</v>
      </c>
      <c r="S778" t="s">
        <v>21</v>
      </c>
      <c r="T778" t="s">
        <v>195</v>
      </c>
      <c r="U778" t="s">
        <v>196</v>
      </c>
      <c r="V778">
        <v>10539</v>
      </c>
      <c r="W778" t="s">
        <v>191</v>
      </c>
      <c r="X778">
        <v>6</v>
      </c>
      <c r="Y778" s="1">
        <v>34866</v>
      </c>
      <c r="Z778" s="1">
        <v>34894</v>
      </c>
      <c r="AA778">
        <f>_xlfn.DAYS(orderjoin[[#This Row],[orders.ShippedDate]],orderjoin[[#This Row],[orders.OrderDate]])</f>
        <v>7</v>
      </c>
      <c r="AB778" s="1">
        <v>34873</v>
      </c>
      <c r="AC778">
        <v>3</v>
      </c>
      <c r="AD778">
        <v>12.36</v>
      </c>
      <c r="AE778" t="s">
        <v>192</v>
      </c>
      <c r="AF778" t="s">
        <v>193</v>
      </c>
      <c r="AG778" t="s">
        <v>194</v>
      </c>
      <c r="AH778" t="s">
        <v>21</v>
      </c>
      <c r="AI778" t="s">
        <v>195</v>
      </c>
      <c r="AJ778" t="s">
        <v>196</v>
      </c>
      <c r="AK778">
        <v>13</v>
      </c>
      <c r="AL778" t="s">
        <v>528</v>
      </c>
      <c r="AM778">
        <v>6</v>
      </c>
      <c r="AN778">
        <v>8</v>
      </c>
      <c r="AO778" t="s">
        <v>529</v>
      </c>
      <c r="AP778" s="7">
        <v>6</v>
      </c>
      <c r="AQ778">
        <v>24</v>
      </c>
      <c r="AR778">
        <v>0</v>
      </c>
      <c r="AS778">
        <v>5</v>
      </c>
      <c r="AT778">
        <v>0</v>
      </c>
      <c r="AU778" t="s">
        <v>191</v>
      </c>
      <c r="AV778" t="s">
        <v>192</v>
      </c>
      <c r="AW778" t="s">
        <v>689</v>
      </c>
      <c r="AX778" t="s">
        <v>654</v>
      </c>
      <c r="AY778" t="s">
        <v>193</v>
      </c>
      <c r="AZ778" t="s">
        <v>194</v>
      </c>
      <c r="BA778" t="s">
        <v>21</v>
      </c>
      <c r="BB778" t="s">
        <v>195</v>
      </c>
      <c r="BC778" t="s">
        <v>196</v>
      </c>
      <c r="BD778" t="s">
        <v>690</v>
      </c>
      <c r="BE778" t="s">
        <v>21</v>
      </c>
      <c r="BF778">
        <v>6</v>
      </c>
      <c r="BG778" t="s">
        <v>1120</v>
      </c>
      <c r="BH778" t="s">
        <v>1121</v>
      </c>
      <c r="BI778" t="s">
        <v>1122</v>
      </c>
      <c r="BJ778" t="s">
        <v>1123</v>
      </c>
      <c r="BK778" t="s">
        <v>1124</v>
      </c>
      <c r="BL778" t="s">
        <v>21</v>
      </c>
      <c r="BM778" t="s">
        <v>1125</v>
      </c>
      <c r="BN778" t="s">
        <v>1028</v>
      </c>
      <c r="BO778" t="s">
        <v>1126</v>
      </c>
      <c r="BP778" t="s">
        <v>21</v>
      </c>
      <c r="BQ778">
        <v>8</v>
      </c>
      <c r="BR778" t="s">
        <v>1057</v>
      </c>
      <c r="BS778" t="s">
        <v>1058</v>
      </c>
      <c r="BT778">
        <v>3</v>
      </c>
      <c r="BU778" t="s">
        <v>1201</v>
      </c>
      <c r="BV778" t="s">
        <v>1174</v>
      </c>
      <c r="BW778">
        <v>6</v>
      </c>
      <c r="BX778" t="s">
        <v>1594</v>
      </c>
      <c r="BY778" t="s">
        <v>1208</v>
      </c>
      <c r="BZ778" t="s">
        <v>654</v>
      </c>
      <c r="CA778" t="s">
        <v>1581</v>
      </c>
      <c r="CB778" s="1">
        <v>23194</v>
      </c>
      <c r="CC778" s="1">
        <v>34259</v>
      </c>
      <c r="CD778" t="s">
        <v>1595</v>
      </c>
      <c r="CE778" t="s">
        <v>194</v>
      </c>
      <c r="CF778" t="s">
        <v>21</v>
      </c>
      <c r="CG778" t="s">
        <v>1596</v>
      </c>
      <c r="CH778" t="s">
        <v>196</v>
      </c>
      <c r="CI778" t="s">
        <v>1597</v>
      </c>
      <c r="CJ778">
        <v>428</v>
      </c>
      <c r="CK778">
        <v>5</v>
      </c>
      <c r="CL778">
        <v>48</v>
      </c>
    </row>
    <row r="779" spans="1:90">
      <c r="A779">
        <v>10539</v>
      </c>
      <c r="B779">
        <v>21</v>
      </c>
      <c r="C779" s="8">
        <v>10</v>
      </c>
      <c r="D779">
        <v>15</v>
      </c>
      <c r="E779">
        <v>0</v>
      </c>
      <c r="F779">
        <v>10539</v>
      </c>
      <c r="G779" t="s">
        <v>191</v>
      </c>
      <c r="H779">
        <v>6</v>
      </c>
      <c r="I779" s="1">
        <v>34866</v>
      </c>
      <c r="J779" s="1">
        <v>34894</v>
      </c>
      <c r="K779" s="1">
        <v>34873</v>
      </c>
      <c r="L779">
        <f>_xlfn.DAYS(orderjoin[[#This Row],[ShippedDate]],orderjoin[[#This Row],[OrderDate]])</f>
        <v>7</v>
      </c>
      <c r="M779">
        <f>_xlfn.DAYS(orderjoin[[#This Row],[RequiredDate]],orderjoin[[#This Row],[ShippedDate]])</f>
        <v>21</v>
      </c>
      <c r="N779">
        <v>3</v>
      </c>
      <c r="O779">
        <v>12.36</v>
      </c>
      <c r="P779" t="s">
        <v>192</v>
      </c>
      <c r="Q779" t="s">
        <v>193</v>
      </c>
      <c r="R779" t="s">
        <v>194</v>
      </c>
      <c r="S779" t="s">
        <v>21</v>
      </c>
      <c r="T779" t="s">
        <v>195</v>
      </c>
      <c r="U779" t="s">
        <v>196</v>
      </c>
      <c r="V779">
        <v>10539</v>
      </c>
      <c r="W779" t="s">
        <v>191</v>
      </c>
      <c r="X779">
        <v>6</v>
      </c>
      <c r="Y779" s="1">
        <v>34866</v>
      </c>
      <c r="Z779" s="1">
        <v>34894</v>
      </c>
      <c r="AA779">
        <f>_xlfn.DAYS(orderjoin[[#This Row],[orders.ShippedDate]],orderjoin[[#This Row],[orders.OrderDate]])</f>
        <v>7</v>
      </c>
      <c r="AB779" s="1">
        <v>34873</v>
      </c>
      <c r="AC779">
        <v>3</v>
      </c>
      <c r="AD779">
        <v>12.36</v>
      </c>
      <c r="AE779" t="s">
        <v>192</v>
      </c>
      <c r="AF779" t="s">
        <v>193</v>
      </c>
      <c r="AG779" t="s">
        <v>194</v>
      </c>
      <c r="AH779" t="s">
        <v>21</v>
      </c>
      <c r="AI779" t="s">
        <v>195</v>
      </c>
      <c r="AJ779" t="s">
        <v>196</v>
      </c>
      <c r="AK779">
        <v>21</v>
      </c>
      <c r="AL779" t="s">
        <v>544</v>
      </c>
      <c r="AM779">
        <v>8</v>
      </c>
      <c r="AN779">
        <v>3</v>
      </c>
      <c r="AO779" t="s">
        <v>545</v>
      </c>
      <c r="AP779" s="7">
        <v>10</v>
      </c>
      <c r="AQ779">
        <v>3</v>
      </c>
      <c r="AR779">
        <v>40</v>
      </c>
      <c r="AS779">
        <v>5</v>
      </c>
      <c r="AT779">
        <v>0</v>
      </c>
      <c r="AU779" t="s">
        <v>191</v>
      </c>
      <c r="AV779" t="s">
        <v>192</v>
      </c>
      <c r="AW779" t="s">
        <v>689</v>
      </c>
      <c r="AX779" t="s">
        <v>654</v>
      </c>
      <c r="AY779" t="s">
        <v>193</v>
      </c>
      <c r="AZ779" t="s">
        <v>194</v>
      </c>
      <c r="BA779" t="s">
        <v>21</v>
      </c>
      <c r="BB779" t="s">
        <v>195</v>
      </c>
      <c r="BC779" t="s">
        <v>196</v>
      </c>
      <c r="BD779" t="s">
        <v>690</v>
      </c>
      <c r="BE779" t="s">
        <v>21</v>
      </c>
      <c r="BF779">
        <v>8</v>
      </c>
      <c r="BG779" t="s">
        <v>1107</v>
      </c>
      <c r="BH779" t="s">
        <v>1108</v>
      </c>
      <c r="BI779" t="s">
        <v>654</v>
      </c>
      <c r="BJ779" t="s">
        <v>1109</v>
      </c>
      <c r="BK779" t="s">
        <v>1110</v>
      </c>
      <c r="BL779" t="s">
        <v>21</v>
      </c>
      <c r="BM779" t="s">
        <v>1111</v>
      </c>
      <c r="BN779" t="s">
        <v>196</v>
      </c>
      <c r="BO779" t="s">
        <v>1112</v>
      </c>
      <c r="BP779" t="s">
        <v>21</v>
      </c>
      <c r="BQ779">
        <v>3</v>
      </c>
      <c r="BR779" t="s">
        <v>1047</v>
      </c>
      <c r="BS779" t="s">
        <v>1048</v>
      </c>
      <c r="BT779">
        <v>3</v>
      </c>
      <c r="BU779" t="s">
        <v>1201</v>
      </c>
      <c r="BV779" t="s">
        <v>1174</v>
      </c>
      <c r="BW779">
        <v>6</v>
      </c>
      <c r="BX779" t="s">
        <v>1594</v>
      </c>
      <c r="BY779" t="s">
        <v>1208</v>
      </c>
      <c r="BZ779" t="s">
        <v>654</v>
      </c>
      <c r="CA779" t="s">
        <v>1581</v>
      </c>
      <c r="CB779" s="1">
        <v>23194</v>
      </c>
      <c r="CC779" s="1">
        <v>34259</v>
      </c>
      <c r="CD779" t="s">
        <v>1595</v>
      </c>
      <c r="CE779" t="s">
        <v>194</v>
      </c>
      <c r="CF779" t="s">
        <v>21</v>
      </c>
      <c r="CG779" t="s">
        <v>1596</v>
      </c>
      <c r="CH779" t="s">
        <v>196</v>
      </c>
      <c r="CI779" t="s">
        <v>1597</v>
      </c>
      <c r="CJ779">
        <v>428</v>
      </c>
      <c r="CK779">
        <v>5</v>
      </c>
      <c r="CL779">
        <v>150</v>
      </c>
    </row>
    <row r="780" spans="1:90">
      <c r="A780">
        <v>10539</v>
      </c>
      <c r="B780">
        <v>33</v>
      </c>
      <c r="C780" s="8">
        <v>2.5</v>
      </c>
      <c r="D780">
        <v>15</v>
      </c>
      <c r="E780">
        <v>0</v>
      </c>
      <c r="F780">
        <v>10539</v>
      </c>
      <c r="G780" t="s">
        <v>191</v>
      </c>
      <c r="H780">
        <v>6</v>
      </c>
      <c r="I780" s="1">
        <v>34866</v>
      </c>
      <c r="J780" s="1">
        <v>34894</v>
      </c>
      <c r="K780" s="1">
        <v>34873</v>
      </c>
      <c r="L780">
        <f>_xlfn.DAYS(orderjoin[[#This Row],[ShippedDate]],orderjoin[[#This Row],[OrderDate]])</f>
        <v>7</v>
      </c>
      <c r="M780">
        <f>_xlfn.DAYS(orderjoin[[#This Row],[RequiredDate]],orderjoin[[#This Row],[ShippedDate]])</f>
        <v>21</v>
      </c>
      <c r="N780">
        <v>3</v>
      </c>
      <c r="O780">
        <v>12.36</v>
      </c>
      <c r="P780" t="s">
        <v>192</v>
      </c>
      <c r="Q780" t="s">
        <v>193</v>
      </c>
      <c r="R780" t="s">
        <v>194</v>
      </c>
      <c r="S780" t="s">
        <v>21</v>
      </c>
      <c r="T780" t="s">
        <v>195</v>
      </c>
      <c r="U780" t="s">
        <v>196</v>
      </c>
      <c r="V780">
        <v>10539</v>
      </c>
      <c r="W780" t="s">
        <v>191</v>
      </c>
      <c r="X780">
        <v>6</v>
      </c>
      <c r="Y780" s="1">
        <v>34866</v>
      </c>
      <c r="Z780" s="1">
        <v>34894</v>
      </c>
      <c r="AA780">
        <f>_xlfn.DAYS(orderjoin[[#This Row],[orders.ShippedDate]],orderjoin[[#This Row],[orders.OrderDate]])</f>
        <v>7</v>
      </c>
      <c r="AB780" s="1">
        <v>34873</v>
      </c>
      <c r="AC780">
        <v>3</v>
      </c>
      <c r="AD780">
        <v>12.36</v>
      </c>
      <c r="AE780" t="s">
        <v>192</v>
      </c>
      <c r="AF780" t="s">
        <v>193</v>
      </c>
      <c r="AG780" t="s">
        <v>194</v>
      </c>
      <c r="AH780" t="s">
        <v>21</v>
      </c>
      <c r="AI780" t="s">
        <v>195</v>
      </c>
      <c r="AJ780" t="s">
        <v>196</v>
      </c>
      <c r="AK780">
        <v>33</v>
      </c>
      <c r="AL780" t="s">
        <v>568</v>
      </c>
      <c r="AM780">
        <v>15</v>
      </c>
      <c r="AN780">
        <v>4</v>
      </c>
      <c r="AO780" t="s">
        <v>569</v>
      </c>
      <c r="AP780" s="7">
        <v>2.5</v>
      </c>
      <c r="AQ780">
        <v>112</v>
      </c>
      <c r="AR780">
        <v>0</v>
      </c>
      <c r="AS780">
        <v>20</v>
      </c>
      <c r="AT780">
        <v>0</v>
      </c>
      <c r="AU780" t="s">
        <v>191</v>
      </c>
      <c r="AV780" t="s">
        <v>192</v>
      </c>
      <c r="AW780" t="s">
        <v>689</v>
      </c>
      <c r="AX780" t="s">
        <v>654</v>
      </c>
      <c r="AY780" t="s">
        <v>193</v>
      </c>
      <c r="AZ780" t="s">
        <v>194</v>
      </c>
      <c r="BA780" t="s">
        <v>21</v>
      </c>
      <c r="BB780" t="s">
        <v>195</v>
      </c>
      <c r="BC780" t="s">
        <v>196</v>
      </c>
      <c r="BD780" t="s">
        <v>690</v>
      </c>
      <c r="BE780" t="s">
        <v>21</v>
      </c>
      <c r="BF780">
        <v>15</v>
      </c>
      <c r="BG780" t="s">
        <v>1032</v>
      </c>
      <c r="BH780" t="s">
        <v>1033</v>
      </c>
      <c r="BI780" t="s">
        <v>676</v>
      </c>
      <c r="BJ780" t="s">
        <v>1034</v>
      </c>
      <c r="BK780" t="s">
        <v>1035</v>
      </c>
      <c r="BL780" t="s">
        <v>21</v>
      </c>
      <c r="BM780" t="s">
        <v>1036</v>
      </c>
      <c r="BN780" t="s">
        <v>366</v>
      </c>
      <c r="BO780" t="s">
        <v>1037</v>
      </c>
      <c r="BP780" t="s">
        <v>21</v>
      </c>
      <c r="BQ780">
        <v>4</v>
      </c>
      <c r="BR780" t="s">
        <v>989</v>
      </c>
      <c r="BS780" t="s">
        <v>990</v>
      </c>
      <c r="BT780">
        <v>3</v>
      </c>
      <c r="BU780" t="s">
        <v>1201</v>
      </c>
      <c r="BV780" t="s">
        <v>1174</v>
      </c>
      <c r="BW780">
        <v>6</v>
      </c>
      <c r="BX780" t="s">
        <v>1594</v>
      </c>
      <c r="BY780" t="s">
        <v>1208</v>
      </c>
      <c r="BZ780" t="s">
        <v>654</v>
      </c>
      <c r="CA780" t="s">
        <v>1581</v>
      </c>
      <c r="CB780" s="1">
        <v>23194</v>
      </c>
      <c r="CC780" s="1">
        <v>34259</v>
      </c>
      <c r="CD780" t="s">
        <v>1595</v>
      </c>
      <c r="CE780" t="s">
        <v>194</v>
      </c>
      <c r="CF780" t="s">
        <v>21</v>
      </c>
      <c r="CG780" t="s">
        <v>1596</v>
      </c>
      <c r="CH780" t="s">
        <v>196</v>
      </c>
      <c r="CI780" t="s">
        <v>1597</v>
      </c>
      <c r="CJ780">
        <v>428</v>
      </c>
      <c r="CK780">
        <v>5</v>
      </c>
      <c r="CL780">
        <v>37.5</v>
      </c>
    </row>
    <row r="781" spans="1:90">
      <c r="A781">
        <v>10539</v>
      </c>
      <c r="B781">
        <v>49</v>
      </c>
      <c r="C781" s="8">
        <v>20</v>
      </c>
      <c r="D781">
        <v>6</v>
      </c>
      <c r="E781">
        <v>0</v>
      </c>
      <c r="F781">
        <v>10539</v>
      </c>
      <c r="G781" t="s">
        <v>191</v>
      </c>
      <c r="H781">
        <v>6</v>
      </c>
      <c r="I781" s="1">
        <v>34866</v>
      </c>
      <c r="J781" s="1">
        <v>34894</v>
      </c>
      <c r="K781" s="1">
        <v>34873</v>
      </c>
      <c r="L781">
        <f>_xlfn.DAYS(orderjoin[[#This Row],[ShippedDate]],orderjoin[[#This Row],[OrderDate]])</f>
        <v>7</v>
      </c>
      <c r="M781">
        <f>_xlfn.DAYS(orderjoin[[#This Row],[RequiredDate]],orderjoin[[#This Row],[ShippedDate]])</f>
        <v>21</v>
      </c>
      <c r="N781">
        <v>3</v>
      </c>
      <c r="O781">
        <v>12.36</v>
      </c>
      <c r="P781" t="s">
        <v>192</v>
      </c>
      <c r="Q781" t="s">
        <v>193</v>
      </c>
      <c r="R781" t="s">
        <v>194</v>
      </c>
      <c r="S781" t="s">
        <v>21</v>
      </c>
      <c r="T781" t="s">
        <v>195</v>
      </c>
      <c r="U781" t="s">
        <v>196</v>
      </c>
      <c r="V781">
        <v>10539</v>
      </c>
      <c r="W781" t="s">
        <v>191</v>
      </c>
      <c r="X781">
        <v>6</v>
      </c>
      <c r="Y781" s="1">
        <v>34866</v>
      </c>
      <c r="Z781" s="1">
        <v>34894</v>
      </c>
      <c r="AA781">
        <f>_xlfn.DAYS(orderjoin[[#This Row],[orders.ShippedDate]],orderjoin[[#This Row],[orders.OrderDate]])</f>
        <v>7</v>
      </c>
      <c r="AB781" s="1">
        <v>34873</v>
      </c>
      <c r="AC781">
        <v>3</v>
      </c>
      <c r="AD781">
        <v>12.36</v>
      </c>
      <c r="AE781" t="s">
        <v>192</v>
      </c>
      <c r="AF781" t="s">
        <v>193</v>
      </c>
      <c r="AG781" t="s">
        <v>194</v>
      </c>
      <c r="AH781" t="s">
        <v>21</v>
      </c>
      <c r="AI781" t="s">
        <v>195</v>
      </c>
      <c r="AJ781" t="s">
        <v>196</v>
      </c>
      <c r="AK781">
        <v>49</v>
      </c>
      <c r="AL781" t="s">
        <v>598</v>
      </c>
      <c r="AM781">
        <v>23</v>
      </c>
      <c r="AN781">
        <v>3</v>
      </c>
      <c r="AO781" t="s">
        <v>599</v>
      </c>
      <c r="AP781" s="7">
        <v>20</v>
      </c>
      <c r="AQ781">
        <v>10</v>
      </c>
      <c r="AR781">
        <v>60</v>
      </c>
      <c r="AS781">
        <v>15</v>
      </c>
      <c r="AT781">
        <v>0</v>
      </c>
      <c r="AU781" t="s">
        <v>191</v>
      </c>
      <c r="AV781" t="s">
        <v>192</v>
      </c>
      <c r="AW781" t="s">
        <v>689</v>
      </c>
      <c r="AX781" t="s">
        <v>654</v>
      </c>
      <c r="AY781" t="s">
        <v>193</v>
      </c>
      <c r="AZ781" t="s">
        <v>194</v>
      </c>
      <c r="BA781" t="s">
        <v>21</v>
      </c>
      <c r="BB781" t="s">
        <v>195</v>
      </c>
      <c r="BC781" t="s">
        <v>196</v>
      </c>
      <c r="BD781" t="s">
        <v>690</v>
      </c>
      <c r="BE781" t="s">
        <v>21</v>
      </c>
      <c r="BF781">
        <v>23</v>
      </c>
      <c r="BG781" t="s">
        <v>1141</v>
      </c>
      <c r="BH781" t="s">
        <v>1142</v>
      </c>
      <c r="BI781" t="s">
        <v>1143</v>
      </c>
      <c r="BJ781" t="s">
        <v>1144</v>
      </c>
      <c r="BK781" t="s">
        <v>1145</v>
      </c>
      <c r="BL781" t="s">
        <v>21</v>
      </c>
      <c r="BM781" t="s">
        <v>1146</v>
      </c>
      <c r="BN781" t="s">
        <v>116</v>
      </c>
      <c r="BO781" t="s">
        <v>1147</v>
      </c>
      <c r="BP781" t="s">
        <v>21</v>
      </c>
      <c r="BQ781">
        <v>3</v>
      </c>
      <c r="BR781" t="s">
        <v>1047</v>
      </c>
      <c r="BS781" t="s">
        <v>1048</v>
      </c>
      <c r="BT781">
        <v>3</v>
      </c>
      <c r="BU781" t="s">
        <v>1201</v>
      </c>
      <c r="BV781" t="s">
        <v>1174</v>
      </c>
      <c r="BW781">
        <v>6</v>
      </c>
      <c r="BX781" t="s">
        <v>1594</v>
      </c>
      <c r="BY781" t="s">
        <v>1208</v>
      </c>
      <c r="BZ781" t="s">
        <v>654</v>
      </c>
      <c r="CA781" t="s">
        <v>1581</v>
      </c>
      <c r="CB781" s="1">
        <v>23194</v>
      </c>
      <c r="CC781" s="1">
        <v>34259</v>
      </c>
      <c r="CD781" t="s">
        <v>1595</v>
      </c>
      <c r="CE781" t="s">
        <v>194</v>
      </c>
      <c r="CF781" t="s">
        <v>21</v>
      </c>
      <c r="CG781" t="s">
        <v>1596</v>
      </c>
      <c r="CH781" t="s">
        <v>196</v>
      </c>
      <c r="CI781" t="s">
        <v>1597</v>
      </c>
      <c r="CJ781">
        <v>428</v>
      </c>
      <c r="CK781">
        <v>5</v>
      </c>
      <c r="CL781">
        <v>120</v>
      </c>
    </row>
    <row r="782" spans="1:90">
      <c r="A782">
        <v>10540</v>
      </c>
      <c r="B782">
        <v>3</v>
      </c>
      <c r="C782" s="8">
        <v>10</v>
      </c>
      <c r="D782">
        <v>60</v>
      </c>
      <c r="E782">
        <v>0</v>
      </c>
      <c r="F782">
        <v>10540</v>
      </c>
      <c r="G782" t="s">
        <v>140</v>
      </c>
      <c r="H782">
        <v>3</v>
      </c>
      <c r="I782" s="1">
        <v>34869</v>
      </c>
      <c r="J782" s="1">
        <v>34897</v>
      </c>
      <c r="K782" s="1">
        <v>34894</v>
      </c>
      <c r="L782">
        <f>_xlfn.DAYS(orderjoin[[#This Row],[ShippedDate]],orderjoin[[#This Row],[OrderDate]])</f>
        <v>25</v>
      </c>
      <c r="M782">
        <f>_xlfn.DAYS(orderjoin[[#This Row],[RequiredDate]],orderjoin[[#This Row],[ShippedDate]])</f>
        <v>3</v>
      </c>
      <c r="N782">
        <v>3</v>
      </c>
      <c r="O782">
        <v>1007.64</v>
      </c>
      <c r="P782" t="s">
        <v>141</v>
      </c>
      <c r="Q782" t="s">
        <v>142</v>
      </c>
      <c r="R782" t="s">
        <v>143</v>
      </c>
      <c r="S782" t="s">
        <v>21</v>
      </c>
      <c r="T782" t="s">
        <v>144</v>
      </c>
      <c r="U782" t="s">
        <v>29</v>
      </c>
      <c r="V782">
        <v>10540</v>
      </c>
      <c r="W782" t="s">
        <v>140</v>
      </c>
      <c r="X782">
        <v>3</v>
      </c>
      <c r="Y782" s="1">
        <v>34869</v>
      </c>
      <c r="Z782" s="1">
        <v>34897</v>
      </c>
      <c r="AA782">
        <f>_xlfn.DAYS(orderjoin[[#This Row],[orders.ShippedDate]],orderjoin[[#This Row],[orders.OrderDate]])</f>
        <v>25</v>
      </c>
      <c r="AB782" s="1">
        <v>34894</v>
      </c>
      <c r="AC782">
        <v>3</v>
      </c>
      <c r="AD782">
        <v>1007.64</v>
      </c>
      <c r="AE782" t="s">
        <v>141</v>
      </c>
      <c r="AF782" t="s">
        <v>142</v>
      </c>
      <c r="AG782" t="s">
        <v>143</v>
      </c>
      <c r="AH782" t="s">
        <v>21</v>
      </c>
      <c r="AI782" t="s">
        <v>144</v>
      </c>
      <c r="AJ782" t="s">
        <v>29</v>
      </c>
      <c r="AK782">
        <v>3</v>
      </c>
      <c r="AL782" t="s">
        <v>508</v>
      </c>
      <c r="AM782">
        <v>1</v>
      </c>
      <c r="AN782">
        <v>2</v>
      </c>
      <c r="AO782" t="s">
        <v>509</v>
      </c>
      <c r="AP782" s="7">
        <v>10</v>
      </c>
      <c r="AQ782">
        <v>13</v>
      </c>
      <c r="AR782">
        <v>70</v>
      </c>
      <c r="AS782">
        <v>25</v>
      </c>
      <c r="AT782">
        <v>0</v>
      </c>
      <c r="AU782" t="s">
        <v>140</v>
      </c>
      <c r="AV782" t="s">
        <v>141</v>
      </c>
      <c r="AW782" t="s">
        <v>848</v>
      </c>
      <c r="AX782" t="s">
        <v>686</v>
      </c>
      <c r="AY782" t="s">
        <v>142</v>
      </c>
      <c r="AZ782" t="s">
        <v>143</v>
      </c>
      <c r="BA782" t="s">
        <v>21</v>
      </c>
      <c r="BB782" t="s">
        <v>144</v>
      </c>
      <c r="BC782" t="s">
        <v>29</v>
      </c>
      <c r="BD782" t="s">
        <v>849</v>
      </c>
      <c r="BE782" t="s">
        <v>21</v>
      </c>
      <c r="BF782">
        <v>1</v>
      </c>
      <c r="BG782" t="s">
        <v>998</v>
      </c>
      <c r="BH782" t="s">
        <v>999</v>
      </c>
      <c r="BI782" t="s">
        <v>1000</v>
      </c>
      <c r="BJ782" t="s">
        <v>1001</v>
      </c>
      <c r="BK782" t="s">
        <v>194</v>
      </c>
      <c r="BL782" t="s">
        <v>21</v>
      </c>
      <c r="BM782" t="s">
        <v>1002</v>
      </c>
      <c r="BN782" t="s">
        <v>196</v>
      </c>
      <c r="BO782" t="s">
        <v>1003</v>
      </c>
      <c r="BP782" t="s">
        <v>21</v>
      </c>
      <c r="BQ782">
        <v>2</v>
      </c>
      <c r="BR782" t="s">
        <v>1012</v>
      </c>
      <c r="BS782" t="s">
        <v>1013</v>
      </c>
      <c r="BT782">
        <v>3</v>
      </c>
      <c r="BU782" t="s">
        <v>1201</v>
      </c>
      <c r="BV782" t="s">
        <v>1174</v>
      </c>
      <c r="BW782">
        <v>3</v>
      </c>
      <c r="BX782" t="s">
        <v>1614</v>
      </c>
      <c r="BY782" t="s">
        <v>1205</v>
      </c>
      <c r="BZ782" t="s">
        <v>654</v>
      </c>
      <c r="CA782" t="s">
        <v>1586</v>
      </c>
      <c r="CB782" s="1">
        <v>23253</v>
      </c>
      <c r="CC782" s="1">
        <v>33695</v>
      </c>
      <c r="CD782" t="s">
        <v>1615</v>
      </c>
      <c r="CE782" t="s">
        <v>442</v>
      </c>
      <c r="CF782" t="s">
        <v>132</v>
      </c>
      <c r="CG782" t="s">
        <v>1616</v>
      </c>
      <c r="CH782" t="s">
        <v>99</v>
      </c>
      <c r="CI782" t="s">
        <v>1617</v>
      </c>
      <c r="CJ782">
        <v>3355</v>
      </c>
      <c r="CK782">
        <v>2</v>
      </c>
      <c r="CL782">
        <v>600</v>
      </c>
    </row>
    <row r="783" spans="1:90">
      <c r="A783">
        <v>10540</v>
      </c>
      <c r="B783">
        <v>26</v>
      </c>
      <c r="C783" s="8">
        <v>31.23</v>
      </c>
      <c r="D783">
        <v>40</v>
      </c>
      <c r="E783">
        <v>0</v>
      </c>
      <c r="F783">
        <v>10540</v>
      </c>
      <c r="G783" t="s">
        <v>140</v>
      </c>
      <c r="H783">
        <v>3</v>
      </c>
      <c r="I783" s="1">
        <v>34869</v>
      </c>
      <c r="J783" s="1">
        <v>34897</v>
      </c>
      <c r="K783" s="1">
        <v>34894</v>
      </c>
      <c r="L783">
        <f>_xlfn.DAYS(orderjoin[[#This Row],[ShippedDate]],orderjoin[[#This Row],[OrderDate]])</f>
        <v>25</v>
      </c>
      <c r="M783">
        <f>_xlfn.DAYS(orderjoin[[#This Row],[RequiredDate]],orderjoin[[#This Row],[ShippedDate]])</f>
        <v>3</v>
      </c>
      <c r="N783">
        <v>3</v>
      </c>
      <c r="O783">
        <v>1007.64</v>
      </c>
      <c r="P783" t="s">
        <v>141</v>
      </c>
      <c r="Q783" t="s">
        <v>142</v>
      </c>
      <c r="R783" t="s">
        <v>143</v>
      </c>
      <c r="S783" t="s">
        <v>21</v>
      </c>
      <c r="T783" t="s">
        <v>144</v>
      </c>
      <c r="U783" t="s">
        <v>29</v>
      </c>
      <c r="V783">
        <v>10540</v>
      </c>
      <c r="W783" t="s">
        <v>140</v>
      </c>
      <c r="X783">
        <v>3</v>
      </c>
      <c r="Y783" s="1">
        <v>34869</v>
      </c>
      <c r="Z783" s="1">
        <v>34897</v>
      </c>
      <c r="AA783">
        <f>_xlfn.DAYS(orderjoin[[#This Row],[orders.ShippedDate]],orderjoin[[#This Row],[orders.OrderDate]])</f>
        <v>25</v>
      </c>
      <c r="AB783" s="1">
        <v>34894</v>
      </c>
      <c r="AC783">
        <v>3</v>
      </c>
      <c r="AD783">
        <v>1007.64</v>
      </c>
      <c r="AE783" t="s">
        <v>141</v>
      </c>
      <c r="AF783" t="s">
        <v>142</v>
      </c>
      <c r="AG783" t="s">
        <v>143</v>
      </c>
      <c r="AH783" t="s">
        <v>21</v>
      </c>
      <c r="AI783" t="s">
        <v>144</v>
      </c>
      <c r="AJ783" t="s">
        <v>29</v>
      </c>
      <c r="AK783">
        <v>26</v>
      </c>
      <c r="AL783" t="s">
        <v>554</v>
      </c>
      <c r="AM783">
        <v>11</v>
      </c>
      <c r="AN783">
        <v>3</v>
      </c>
      <c r="AO783" t="s">
        <v>555</v>
      </c>
      <c r="AP783" s="7">
        <v>31.23</v>
      </c>
      <c r="AQ783">
        <v>15</v>
      </c>
      <c r="AR783">
        <v>0</v>
      </c>
      <c r="AS783">
        <v>0</v>
      </c>
      <c r="AT783">
        <v>0</v>
      </c>
      <c r="AU783" t="s">
        <v>140</v>
      </c>
      <c r="AV783" t="s">
        <v>141</v>
      </c>
      <c r="AW783" t="s">
        <v>848</v>
      </c>
      <c r="AX783" t="s">
        <v>686</v>
      </c>
      <c r="AY783" t="s">
        <v>142</v>
      </c>
      <c r="AZ783" t="s">
        <v>143</v>
      </c>
      <c r="BA783" t="s">
        <v>21</v>
      </c>
      <c r="BB783" t="s">
        <v>144</v>
      </c>
      <c r="BC783" t="s">
        <v>29</v>
      </c>
      <c r="BD783" t="s">
        <v>849</v>
      </c>
      <c r="BE783" t="s">
        <v>21</v>
      </c>
      <c r="BF783">
        <v>11</v>
      </c>
      <c r="BG783" t="s">
        <v>1163</v>
      </c>
      <c r="BH783" t="s">
        <v>1164</v>
      </c>
      <c r="BI783" t="s">
        <v>717</v>
      </c>
      <c r="BJ783" t="s">
        <v>1165</v>
      </c>
      <c r="BK783" t="s">
        <v>464</v>
      </c>
      <c r="BL783" t="s">
        <v>21</v>
      </c>
      <c r="BM783" t="s">
        <v>1166</v>
      </c>
      <c r="BN783" t="s">
        <v>29</v>
      </c>
      <c r="BO783" t="s">
        <v>1167</v>
      </c>
      <c r="BP783" t="s">
        <v>21</v>
      </c>
      <c r="BQ783">
        <v>3</v>
      </c>
      <c r="BR783" t="s">
        <v>1047</v>
      </c>
      <c r="BS783" t="s">
        <v>1048</v>
      </c>
      <c r="BT783">
        <v>3</v>
      </c>
      <c r="BU783" t="s">
        <v>1201</v>
      </c>
      <c r="BV783" t="s">
        <v>1174</v>
      </c>
      <c r="BW783">
        <v>3</v>
      </c>
      <c r="BX783" t="s">
        <v>1614</v>
      </c>
      <c r="BY783" t="s">
        <v>1205</v>
      </c>
      <c r="BZ783" t="s">
        <v>654</v>
      </c>
      <c r="CA783" t="s">
        <v>1586</v>
      </c>
      <c r="CB783" s="1">
        <v>23253</v>
      </c>
      <c r="CC783" s="1">
        <v>33695</v>
      </c>
      <c r="CD783" t="s">
        <v>1615</v>
      </c>
      <c r="CE783" t="s">
        <v>442</v>
      </c>
      <c r="CF783" t="s">
        <v>132</v>
      </c>
      <c r="CG783" t="s">
        <v>1616</v>
      </c>
      <c r="CH783" t="s">
        <v>99</v>
      </c>
      <c r="CI783" t="s">
        <v>1617</v>
      </c>
      <c r="CJ783">
        <v>3355</v>
      </c>
      <c r="CK783">
        <v>2</v>
      </c>
      <c r="CL783">
        <v>1249.2</v>
      </c>
    </row>
    <row r="784" spans="1:90">
      <c r="A784">
        <v>10540</v>
      </c>
      <c r="B784">
        <v>38</v>
      </c>
      <c r="C784" s="8">
        <v>263.5</v>
      </c>
      <c r="D784">
        <v>30</v>
      </c>
      <c r="E784">
        <v>0</v>
      </c>
      <c r="F784">
        <v>10540</v>
      </c>
      <c r="G784" t="s">
        <v>140</v>
      </c>
      <c r="H784">
        <v>3</v>
      </c>
      <c r="I784" s="1">
        <v>34869</v>
      </c>
      <c r="J784" s="1">
        <v>34897</v>
      </c>
      <c r="K784" s="1">
        <v>34894</v>
      </c>
      <c r="L784">
        <f>_xlfn.DAYS(orderjoin[[#This Row],[ShippedDate]],orderjoin[[#This Row],[OrderDate]])</f>
        <v>25</v>
      </c>
      <c r="M784">
        <f>_xlfn.DAYS(orderjoin[[#This Row],[RequiredDate]],orderjoin[[#This Row],[ShippedDate]])</f>
        <v>3</v>
      </c>
      <c r="N784">
        <v>3</v>
      </c>
      <c r="O784">
        <v>1007.64</v>
      </c>
      <c r="P784" t="s">
        <v>141</v>
      </c>
      <c r="Q784" t="s">
        <v>142</v>
      </c>
      <c r="R784" t="s">
        <v>143</v>
      </c>
      <c r="S784" t="s">
        <v>21</v>
      </c>
      <c r="T784" t="s">
        <v>144</v>
      </c>
      <c r="U784" t="s">
        <v>29</v>
      </c>
      <c r="V784">
        <v>10540</v>
      </c>
      <c r="W784" t="s">
        <v>140</v>
      </c>
      <c r="X784">
        <v>3</v>
      </c>
      <c r="Y784" s="1">
        <v>34869</v>
      </c>
      <c r="Z784" s="1">
        <v>34897</v>
      </c>
      <c r="AA784">
        <f>_xlfn.DAYS(orderjoin[[#This Row],[orders.ShippedDate]],orderjoin[[#This Row],[orders.OrderDate]])</f>
        <v>25</v>
      </c>
      <c r="AB784" s="1">
        <v>34894</v>
      </c>
      <c r="AC784">
        <v>3</v>
      </c>
      <c r="AD784">
        <v>1007.64</v>
      </c>
      <c r="AE784" t="s">
        <v>141</v>
      </c>
      <c r="AF784" t="s">
        <v>142</v>
      </c>
      <c r="AG784" t="s">
        <v>143</v>
      </c>
      <c r="AH784" t="s">
        <v>21</v>
      </c>
      <c r="AI784" t="s">
        <v>144</v>
      </c>
      <c r="AJ784" t="s">
        <v>29</v>
      </c>
      <c r="AK784">
        <v>38</v>
      </c>
      <c r="AL784" t="s">
        <v>576</v>
      </c>
      <c r="AM784">
        <v>18</v>
      </c>
      <c r="AN784">
        <v>1</v>
      </c>
      <c r="AO784" t="s">
        <v>577</v>
      </c>
      <c r="AP784" s="7">
        <v>263.5</v>
      </c>
      <c r="AQ784">
        <v>17</v>
      </c>
      <c r="AR784">
        <v>0</v>
      </c>
      <c r="AS784">
        <v>15</v>
      </c>
      <c r="AT784">
        <v>0</v>
      </c>
      <c r="AU784" t="s">
        <v>140</v>
      </c>
      <c r="AV784" t="s">
        <v>141</v>
      </c>
      <c r="AW784" t="s">
        <v>848</v>
      </c>
      <c r="AX784" t="s">
        <v>686</v>
      </c>
      <c r="AY784" t="s">
        <v>142</v>
      </c>
      <c r="AZ784" t="s">
        <v>143</v>
      </c>
      <c r="BA784" t="s">
        <v>21</v>
      </c>
      <c r="BB784" t="s">
        <v>144</v>
      </c>
      <c r="BC784" t="s">
        <v>29</v>
      </c>
      <c r="BD784" t="s">
        <v>849</v>
      </c>
      <c r="BE784" t="s">
        <v>21</v>
      </c>
      <c r="BF784">
        <v>18</v>
      </c>
      <c r="BG784" t="s">
        <v>1135</v>
      </c>
      <c r="BH784" t="s">
        <v>1136</v>
      </c>
      <c r="BI784" t="s">
        <v>717</v>
      </c>
      <c r="BJ784" t="s">
        <v>1137</v>
      </c>
      <c r="BK784" t="s">
        <v>473</v>
      </c>
      <c r="BL784" t="s">
        <v>21</v>
      </c>
      <c r="BM784" t="s">
        <v>1138</v>
      </c>
      <c r="BN784" t="s">
        <v>23</v>
      </c>
      <c r="BO784" t="s">
        <v>1139</v>
      </c>
      <c r="BP784" t="s">
        <v>1140</v>
      </c>
      <c r="BQ784">
        <v>1</v>
      </c>
      <c r="BR784" t="s">
        <v>1004</v>
      </c>
      <c r="BS784" t="s">
        <v>1005</v>
      </c>
      <c r="BT784">
        <v>3</v>
      </c>
      <c r="BU784" t="s">
        <v>1201</v>
      </c>
      <c r="BV784" t="s">
        <v>1174</v>
      </c>
      <c r="BW784">
        <v>3</v>
      </c>
      <c r="BX784" t="s">
        <v>1614</v>
      </c>
      <c r="BY784" t="s">
        <v>1205</v>
      </c>
      <c r="BZ784" t="s">
        <v>654</v>
      </c>
      <c r="CA784" t="s">
        <v>1586</v>
      </c>
      <c r="CB784" s="1">
        <v>23253</v>
      </c>
      <c r="CC784" s="1">
        <v>33695</v>
      </c>
      <c r="CD784" t="s">
        <v>1615</v>
      </c>
      <c r="CE784" t="s">
        <v>442</v>
      </c>
      <c r="CF784" t="s">
        <v>132</v>
      </c>
      <c r="CG784" t="s">
        <v>1616</v>
      </c>
      <c r="CH784" t="s">
        <v>99</v>
      </c>
      <c r="CI784" t="s">
        <v>1617</v>
      </c>
      <c r="CJ784">
        <v>3355</v>
      </c>
      <c r="CK784">
        <v>2</v>
      </c>
      <c r="CL784">
        <v>7905</v>
      </c>
    </row>
    <row r="785" spans="1:90">
      <c r="A785">
        <v>10540</v>
      </c>
      <c r="B785">
        <v>68</v>
      </c>
      <c r="C785" s="8">
        <v>12.5</v>
      </c>
      <c r="D785">
        <v>35</v>
      </c>
      <c r="E785">
        <v>0</v>
      </c>
      <c r="F785">
        <v>10540</v>
      </c>
      <c r="G785" t="s">
        <v>140</v>
      </c>
      <c r="H785">
        <v>3</v>
      </c>
      <c r="I785" s="1">
        <v>34869</v>
      </c>
      <c r="J785" s="1">
        <v>34897</v>
      </c>
      <c r="K785" s="1">
        <v>34894</v>
      </c>
      <c r="L785">
        <f>_xlfn.DAYS(orderjoin[[#This Row],[ShippedDate]],orderjoin[[#This Row],[OrderDate]])</f>
        <v>25</v>
      </c>
      <c r="M785">
        <f>_xlfn.DAYS(orderjoin[[#This Row],[RequiredDate]],orderjoin[[#This Row],[ShippedDate]])</f>
        <v>3</v>
      </c>
      <c r="N785">
        <v>3</v>
      </c>
      <c r="O785">
        <v>1007.64</v>
      </c>
      <c r="P785" t="s">
        <v>141</v>
      </c>
      <c r="Q785" t="s">
        <v>142</v>
      </c>
      <c r="R785" t="s">
        <v>143</v>
      </c>
      <c r="S785" t="s">
        <v>21</v>
      </c>
      <c r="T785" t="s">
        <v>144</v>
      </c>
      <c r="U785" t="s">
        <v>29</v>
      </c>
      <c r="V785">
        <v>10540</v>
      </c>
      <c r="W785" t="s">
        <v>140</v>
      </c>
      <c r="X785">
        <v>3</v>
      </c>
      <c r="Y785" s="1">
        <v>34869</v>
      </c>
      <c r="Z785" s="1">
        <v>34897</v>
      </c>
      <c r="AA785">
        <f>_xlfn.DAYS(orderjoin[[#This Row],[orders.ShippedDate]],orderjoin[[#This Row],[orders.OrderDate]])</f>
        <v>25</v>
      </c>
      <c r="AB785" s="1">
        <v>34894</v>
      </c>
      <c r="AC785">
        <v>3</v>
      </c>
      <c r="AD785">
        <v>1007.64</v>
      </c>
      <c r="AE785" t="s">
        <v>141</v>
      </c>
      <c r="AF785" t="s">
        <v>142</v>
      </c>
      <c r="AG785" t="s">
        <v>143</v>
      </c>
      <c r="AH785" t="s">
        <v>21</v>
      </c>
      <c r="AI785" t="s">
        <v>144</v>
      </c>
      <c r="AJ785" t="s">
        <v>29</v>
      </c>
      <c r="AK785">
        <v>68</v>
      </c>
      <c r="AL785" t="s">
        <v>634</v>
      </c>
      <c r="AM785">
        <v>8</v>
      </c>
      <c r="AN785">
        <v>3</v>
      </c>
      <c r="AO785" t="s">
        <v>635</v>
      </c>
      <c r="AP785" s="7">
        <v>12.5</v>
      </c>
      <c r="AQ785">
        <v>6</v>
      </c>
      <c r="AR785">
        <v>10</v>
      </c>
      <c r="AS785">
        <v>15</v>
      </c>
      <c r="AT785">
        <v>0</v>
      </c>
      <c r="AU785" t="s">
        <v>140</v>
      </c>
      <c r="AV785" t="s">
        <v>141</v>
      </c>
      <c r="AW785" t="s">
        <v>848</v>
      </c>
      <c r="AX785" t="s">
        <v>686</v>
      </c>
      <c r="AY785" t="s">
        <v>142</v>
      </c>
      <c r="AZ785" t="s">
        <v>143</v>
      </c>
      <c r="BA785" t="s">
        <v>21</v>
      </c>
      <c r="BB785" t="s">
        <v>144</v>
      </c>
      <c r="BC785" t="s">
        <v>29</v>
      </c>
      <c r="BD785" t="s">
        <v>849</v>
      </c>
      <c r="BE785" t="s">
        <v>21</v>
      </c>
      <c r="BF785">
        <v>8</v>
      </c>
      <c r="BG785" t="s">
        <v>1107</v>
      </c>
      <c r="BH785" t="s">
        <v>1108</v>
      </c>
      <c r="BI785" t="s">
        <v>654</v>
      </c>
      <c r="BJ785" t="s">
        <v>1109</v>
      </c>
      <c r="BK785" t="s">
        <v>1110</v>
      </c>
      <c r="BL785" t="s">
        <v>21</v>
      </c>
      <c r="BM785" t="s">
        <v>1111</v>
      </c>
      <c r="BN785" t="s">
        <v>196</v>
      </c>
      <c r="BO785" t="s">
        <v>1112</v>
      </c>
      <c r="BP785" t="s">
        <v>21</v>
      </c>
      <c r="BQ785">
        <v>3</v>
      </c>
      <c r="BR785" t="s">
        <v>1047</v>
      </c>
      <c r="BS785" t="s">
        <v>1048</v>
      </c>
      <c r="BT785">
        <v>3</v>
      </c>
      <c r="BU785" t="s">
        <v>1201</v>
      </c>
      <c r="BV785" t="s">
        <v>1174</v>
      </c>
      <c r="BW785">
        <v>3</v>
      </c>
      <c r="BX785" t="s">
        <v>1614</v>
      </c>
      <c r="BY785" t="s">
        <v>1205</v>
      </c>
      <c r="BZ785" t="s">
        <v>654</v>
      </c>
      <c r="CA785" t="s">
        <v>1586</v>
      </c>
      <c r="CB785" s="1">
        <v>23253</v>
      </c>
      <c r="CC785" s="1">
        <v>33695</v>
      </c>
      <c r="CD785" t="s">
        <v>1615</v>
      </c>
      <c r="CE785" t="s">
        <v>442</v>
      </c>
      <c r="CF785" t="s">
        <v>132</v>
      </c>
      <c r="CG785" t="s">
        <v>1616</v>
      </c>
      <c r="CH785" t="s">
        <v>99</v>
      </c>
      <c r="CI785" t="s">
        <v>1617</v>
      </c>
      <c r="CJ785">
        <v>3355</v>
      </c>
      <c r="CK785">
        <v>2</v>
      </c>
      <c r="CL785">
        <v>437.5</v>
      </c>
    </row>
    <row r="786" spans="1:90">
      <c r="A786">
        <v>10541</v>
      </c>
      <c r="B786">
        <v>24</v>
      </c>
      <c r="C786" s="8">
        <v>4.5</v>
      </c>
      <c r="D786">
        <v>35</v>
      </c>
      <c r="E786">
        <v>0.1</v>
      </c>
      <c r="F786">
        <v>10541</v>
      </c>
      <c r="G786" t="s">
        <v>30</v>
      </c>
      <c r="H786">
        <v>2</v>
      </c>
      <c r="I786" s="1">
        <v>34869</v>
      </c>
      <c r="J786" s="1">
        <v>34897</v>
      </c>
      <c r="K786" s="1">
        <v>34879</v>
      </c>
      <c r="L786">
        <f>_xlfn.DAYS(orderjoin[[#This Row],[ShippedDate]],orderjoin[[#This Row],[OrderDate]])</f>
        <v>10</v>
      </c>
      <c r="M786">
        <f>_xlfn.DAYS(orderjoin[[#This Row],[RequiredDate]],orderjoin[[#This Row],[ShippedDate]])</f>
        <v>18</v>
      </c>
      <c r="N786">
        <v>1</v>
      </c>
      <c r="O786">
        <v>68.650000000000006</v>
      </c>
      <c r="P786" t="s">
        <v>31</v>
      </c>
      <c r="Q786" t="s">
        <v>32</v>
      </c>
      <c r="R786" t="s">
        <v>33</v>
      </c>
      <c r="S786" t="s">
        <v>34</v>
      </c>
      <c r="T786" t="s">
        <v>35</v>
      </c>
      <c r="U786" t="s">
        <v>36</v>
      </c>
      <c r="V786">
        <v>10541</v>
      </c>
      <c r="W786" t="s">
        <v>30</v>
      </c>
      <c r="X786">
        <v>2</v>
      </c>
      <c r="Y786" s="1">
        <v>34869</v>
      </c>
      <c r="Z786" s="1">
        <v>34897</v>
      </c>
      <c r="AA786">
        <f>_xlfn.DAYS(orderjoin[[#This Row],[orders.ShippedDate]],orderjoin[[#This Row],[orders.OrderDate]])</f>
        <v>10</v>
      </c>
      <c r="AB786" s="1">
        <v>34879</v>
      </c>
      <c r="AC786">
        <v>1</v>
      </c>
      <c r="AD786">
        <v>68.650000000000006</v>
      </c>
      <c r="AE786" t="s">
        <v>31</v>
      </c>
      <c r="AF786" t="s">
        <v>32</v>
      </c>
      <c r="AG786" t="s">
        <v>33</v>
      </c>
      <c r="AH786" t="s">
        <v>34</v>
      </c>
      <c r="AI786" t="s">
        <v>35</v>
      </c>
      <c r="AJ786" t="s">
        <v>36</v>
      </c>
      <c r="AK786">
        <v>24</v>
      </c>
      <c r="AL786" t="s">
        <v>550</v>
      </c>
      <c r="AM786">
        <v>10</v>
      </c>
      <c r="AN786">
        <v>1</v>
      </c>
      <c r="AO786" t="s">
        <v>551</v>
      </c>
      <c r="AP786" s="7">
        <v>4.5</v>
      </c>
      <c r="AQ786">
        <v>20</v>
      </c>
      <c r="AR786">
        <v>0</v>
      </c>
      <c r="AS786">
        <v>0</v>
      </c>
      <c r="AT786">
        <v>1</v>
      </c>
      <c r="AU786" t="s">
        <v>30</v>
      </c>
      <c r="AV786" t="s">
        <v>31</v>
      </c>
      <c r="AW786" t="s">
        <v>762</v>
      </c>
      <c r="AX786" t="s">
        <v>686</v>
      </c>
      <c r="AY786" t="s">
        <v>32</v>
      </c>
      <c r="AZ786" t="s">
        <v>33</v>
      </c>
      <c r="BA786" t="s">
        <v>34</v>
      </c>
      <c r="BB786" t="s">
        <v>35</v>
      </c>
      <c r="BC786" t="s">
        <v>36</v>
      </c>
      <c r="BD786" t="s">
        <v>763</v>
      </c>
      <c r="BE786" t="s">
        <v>764</v>
      </c>
      <c r="BF786">
        <v>10</v>
      </c>
      <c r="BG786" t="s">
        <v>1066</v>
      </c>
      <c r="BH786" t="s">
        <v>1067</v>
      </c>
      <c r="BI786" t="s">
        <v>676</v>
      </c>
      <c r="BJ786" t="s">
        <v>1068</v>
      </c>
      <c r="BK786" t="s">
        <v>200</v>
      </c>
      <c r="BL786" t="s">
        <v>21</v>
      </c>
      <c r="BM786" t="s">
        <v>1069</v>
      </c>
      <c r="BN786" t="s">
        <v>36</v>
      </c>
      <c r="BO786" t="s">
        <v>1070</v>
      </c>
      <c r="BP786" t="s">
        <v>21</v>
      </c>
      <c r="BQ786">
        <v>1</v>
      </c>
      <c r="BR786" t="s">
        <v>1004</v>
      </c>
      <c r="BS786" t="s">
        <v>1005</v>
      </c>
      <c r="BT786">
        <v>1</v>
      </c>
      <c r="BU786" t="s">
        <v>1197</v>
      </c>
      <c r="BV786" t="s">
        <v>1198</v>
      </c>
      <c r="BW786">
        <v>2</v>
      </c>
      <c r="BX786" t="s">
        <v>1602</v>
      </c>
      <c r="BY786" t="s">
        <v>1203</v>
      </c>
      <c r="BZ786" t="s">
        <v>1204</v>
      </c>
      <c r="CA786" t="s">
        <v>1603</v>
      </c>
      <c r="CB786" s="1">
        <v>19043</v>
      </c>
      <c r="CC786" s="1">
        <v>33830</v>
      </c>
      <c r="CD786" t="s">
        <v>1604</v>
      </c>
      <c r="CE786" t="s">
        <v>1605</v>
      </c>
      <c r="CF786" t="s">
        <v>132</v>
      </c>
      <c r="CG786" t="s">
        <v>1606</v>
      </c>
      <c r="CH786" t="s">
        <v>99</v>
      </c>
      <c r="CI786" t="s">
        <v>1607</v>
      </c>
      <c r="CJ786">
        <v>3457</v>
      </c>
      <c r="CL786">
        <v>141.75</v>
      </c>
    </row>
    <row r="787" spans="1:90">
      <c r="A787">
        <v>10541</v>
      </c>
      <c r="B787">
        <v>38</v>
      </c>
      <c r="C787" s="8">
        <v>263.5</v>
      </c>
      <c r="D787">
        <v>4</v>
      </c>
      <c r="E787">
        <v>0.1</v>
      </c>
      <c r="F787">
        <v>10541</v>
      </c>
      <c r="G787" t="s">
        <v>30</v>
      </c>
      <c r="H787">
        <v>2</v>
      </c>
      <c r="I787" s="1">
        <v>34869</v>
      </c>
      <c r="J787" s="1">
        <v>34897</v>
      </c>
      <c r="K787" s="1">
        <v>34879</v>
      </c>
      <c r="L787">
        <f>_xlfn.DAYS(orderjoin[[#This Row],[ShippedDate]],orderjoin[[#This Row],[OrderDate]])</f>
        <v>10</v>
      </c>
      <c r="M787">
        <f>_xlfn.DAYS(orderjoin[[#This Row],[RequiredDate]],orderjoin[[#This Row],[ShippedDate]])</f>
        <v>18</v>
      </c>
      <c r="N787">
        <v>1</v>
      </c>
      <c r="O787">
        <v>68.650000000000006</v>
      </c>
      <c r="P787" t="s">
        <v>31</v>
      </c>
      <c r="Q787" t="s">
        <v>32</v>
      </c>
      <c r="R787" t="s">
        <v>33</v>
      </c>
      <c r="S787" t="s">
        <v>34</v>
      </c>
      <c r="T787" t="s">
        <v>35</v>
      </c>
      <c r="U787" t="s">
        <v>36</v>
      </c>
      <c r="V787">
        <v>10541</v>
      </c>
      <c r="W787" t="s">
        <v>30</v>
      </c>
      <c r="X787">
        <v>2</v>
      </c>
      <c r="Y787" s="1">
        <v>34869</v>
      </c>
      <c r="Z787" s="1">
        <v>34897</v>
      </c>
      <c r="AA787">
        <f>_xlfn.DAYS(orderjoin[[#This Row],[orders.ShippedDate]],orderjoin[[#This Row],[orders.OrderDate]])</f>
        <v>10</v>
      </c>
      <c r="AB787" s="1">
        <v>34879</v>
      </c>
      <c r="AC787">
        <v>1</v>
      </c>
      <c r="AD787">
        <v>68.650000000000006</v>
      </c>
      <c r="AE787" t="s">
        <v>31</v>
      </c>
      <c r="AF787" t="s">
        <v>32</v>
      </c>
      <c r="AG787" t="s">
        <v>33</v>
      </c>
      <c r="AH787" t="s">
        <v>34</v>
      </c>
      <c r="AI787" t="s">
        <v>35</v>
      </c>
      <c r="AJ787" t="s">
        <v>36</v>
      </c>
      <c r="AK787">
        <v>38</v>
      </c>
      <c r="AL787" t="s">
        <v>576</v>
      </c>
      <c r="AM787">
        <v>18</v>
      </c>
      <c r="AN787">
        <v>1</v>
      </c>
      <c r="AO787" t="s">
        <v>577</v>
      </c>
      <c r="AP787" s="7">
        <v>263.5</v>
      </c>
      <c r="AQ787">
        <v>17</v>
      </c>
      <c r="AR787">
        <v>0</v>
      </c>
      <c r="AS787">
        <v>15</v>
      </c>
      <c r="AT787">
        <v>0</v>
      </c>
      <c r="AU787" t="s">
        <v>30</v>
      </c>
      <c r="AV787" t="s">
        <v>31</v>
      </c>
      <c r="AW787" t="s">
        <v>762</v>
      </c>
      <c r="AX787" t="s">
        <v>686</v>
      </c>
      <c r="AY787" t="s">
        <v>32</v>
      </c>
      <c r="AZ787" t="s">
        <v>33</v>
      </c>
      <c r="BA787" t="s">
        <v>34</v>
      </c>
      <c r="BB787" t="s">
        <v>35</v>
      </c>
      <c r="BC787" t="s">
        <v>36</v>
      </c>
      <c r="BD787" t="s">
        <v>763</v>
      </c>
      <c r="BE787" t="s">
        <v>764</v>
      </c>
      <c r="BF787">
        <v>18</v>
      </c>
      <c r="BG787" t="s">
        <v>1135</v>
      </c>
      <c r="BH787" t="s">
        <v>1136</v>
      </c>
      <c r="BI787" t="s">
        <v>717</v>
      </c>
      <c r="BJ787" t="s">
        <v>1137</v>
      </c>
      <c r="BK787" t="s">
        <v>473</v>
      </c>
      <c r="BL787" t="s">
        <v>21</v>
      </c>
      <c r="BM787" t="s">
        <v>1138</v>
      </c>
      <c r="BN787" t="s">
        <v>23</v>
      </c>
      <c r="BO787" t="s">
        <v>1139</v>
      </c>
      <c r="BP787" t="s">
        <v>1140</v>
      </c>
      <c r="BQ787">
        <v>1</v>
      </c>
      <c r="BR787" t="s">
        <v>1004</v>
      </c>
      <c r="BS787" t="s">
        <v>1005</v>
      </c>
      <c r="BT787">
        <v>1</v>
      </c>
      <c r="BU787" t="s">
        <v>1197</v>
      </c>
      <c r="BV787" t="s">
        <v>1198</v>
      </c>
      <c r="BW787">
        <v>2</v>
      </c>
      <c r="BX787" t="s">
        <v>1602</v>
      </c>
      <c r="BY787" t="s">
        <v>1203</v>
      </c>
      <c r="BZ787" t="s">
        <v>1204</v>
      </c>
      <c r="CA787" t="s">
        <v>1603</v>
      </c>
      <c r="CB787" s="1">
        <v>19043</v>
      </c>
      <c r="CC787" s="1">
        <v>33830</v>
      </c>
      <c r="CD787" t="s">
        <v>1604</v>
      </c>
      <c r="CE787" t="s">
        <v>1605</v>
      </c>
      <c r="CF787" t="s">
        <v>132</v>
      </c>
      <c r="CG787" t="s">
        <v>1606</v>
      </c>
      <c r="CH787" t="s">
        <v>99</v>
      </c>
      <c r="CI787" t="s">
        <v>1607</v>
      </c>
      <c r="CJ787">
        <v>3457</v>
      </c>
      <c r="CL787">
        <v>948.6</v>
      </c>
    </row>
    <row r="788" spans="1:90">
      <c r="A788">
        <v>10541</v>
      </c>
      <c r="B788">
        <v>65</v>
      </c>
      <c r="C788" s="8">
        <v>21.05</v>
      </c>
      <c r="D788">
        <v>36</v>
      </c>
      <c r="E788">
        <v>0.1</v>
      </c>
      <c r="F788">
        <v>10541</v>
      </c>
      <c r="G788" t="s">
        <v>30</v>
      </c>
      <c r="H788">
        <v>2</v>
      </c>
      <c r="I788" s="1">
        <v>34869</v>
      </c>
      <c r="J788" s="1">
        <v>34897</v>
      </c>
      <c r="K788" s="1">
        <v>34879</v>
      </c>
      <c r="L788">
        <f>_xlfn.DAYS(orderjoin[[#This Row],[ShippedDate]],orderjoin[[#This Row],[OrderDate]])</f>
        <v>10</v>
      </c>
      <c r="M788">
        <f>_xlfn.DAYS(orderjoin[[#This Row],[RequiredDate]],orderjoin[[#This Row],[ShippedDate]])</f>
        <v>18</v>
      </c>
      <c r="N788">
        <v>1</v>
      </c>
      <c r="O788">
        <v>68.650000000000006</v>
      </c>
      <c r="P788" t="s">
        <v>31</v>
      </c>
      <c r="Q788" t="s">
        <v>32</v>
      </c>
      <c r="R788" t="s">
        <v>33</v>
      </c>
      <c r="S788" t="s">
        <v>34</v>
      </c>
      <c r="T788" t="s">
        <v>35</v>
      </c>
      <c r="U788" t="s">
        <v>36</v>
      </c>
      <c r="V788">
        <v>10541</v>
      </c>
      <c r="W788" t="s">
        <v>30</v>
      </c>
      <c r="X788">
        <v>2</v>
      </c>
      <c r="Y788" s="1">
        <v>34869</v>
      </c>
      <c r="Z788" s="1">
        <v>34897</v>
      </c>
      <c r="AA788">
        <f>_xlfn.DAYS(orderjoin[[#This Row],[orders.ShippedDate]],orderjoin[[#This Row],[orders.OrderDate]])</f>
        <v>10</v>
      </c>
      <c r="AB788" s="1">
        <v>34879</v>
      </c>
      <c r="AC788">
        <v>1</v>
      </c>
      <c r="AD788">
        <v>68.650000000000006</v>
      </c>
      <c r="AE788" t="s">
        <v>31</v>
      </c>
      <c r="AF788" t="s">
        <v>32</v>
      </c>
      <c r="AG788" t="s">
        <v>33</v>
      </c>
      <c r="AH788" t="s">
        <v>34</v>
      </c>
      <c r="AI788" t="s">
        <v>35</v>
      </c>
      <c r="AJ788" t="s">
        <v>36</v>
      </c>
      <c r="AK788">
        <v>65</v>
      </c>
      <c r="AL788" t="s">
        <v>629</v>
      </c>
      <c r="AM788">
        <v>2</v>
      </c>
      <c r="AN788">
        <v>2</v>
      </c>
      <c r="AO788" t="s">
        <v>630</v>
      </c>
      <c r="AP788" s="7">
        <v>21.05</v>
      </c>
      <c r="AQ788">
        <v>76</v>
      </c>
      <c r="AR788">
        <v>0</v>
      </c>
      <c r="AS788">
        <v>0</v>
      </c>
      <c r="AT788">
        <v>0</v>
      </c>
      <c r="AU788" t="s">
        <v>30</v>
      </c>
      <c r="AV788" t="s">
        <v>31</v>
      </c>
      <c r="AW788" t="s">
        <v>762</v>
      </c>
      <c r="AX788" t="s">
        <v>686</v>
      </c>
      <c r="AY788" t="s">
        <v>32</v>
      </c>
      <c r="AZ788" t="s">
        <v>33</v>
      </c>
      <c r="BA788" t="s">
        <v>34</v>
      </c>
      <c r="BB788" t="s">
        <v>35</v>
      </c>
      <c r="BC788" t="s">
        <v>36</v>
      </c>
      <c r="BD788" t="s">
        <v>763</v>
      </c>
      <c r="BE788" t="s">
        <v>764</v>
      </c>
      <c r="BF788">
        <v>2</v>
      </c>
      <c r="BG788" t="s">
        <v>1014</v>
      </c>
      <c r="BH788" t="s">
        <v>1015</v>
      </c>
      <c r="BI788" t="s">
        <v>669</v>
      </c>
      <c r="BJ788" t="s">
        <v>1016</v>
      </c>
      <c r="BK788" t="s">
        <v>1017</v>
      </c>
      <c r="BL788" t="s">
        <v>1018</v>
      </c>
      <c r="BM788" t="s">
        <v>1019</v>
      </c>
      <c r="BN788" t="s">
        <v>99</v>
      </c>
      <c r="BO788" t="s">
        <v>1020</v>
      </c>
      <c r="BP788" t="s">
        <v>21</v>
      </c>
      <c r="BQ788">
        <v>2</v>
      </c>
      <c r="BR788" t="s">
        <v>1012</v>
      </c>
      <c r="BS788" t="s">
        <v>1013</v>
      </c>
      <c r="BT788">
        <v>1</v>
      </c>
      <c r="BU788" t="s">
        <v>1197</v>
      </c>
      <c r="BV788" t="s">
        <v>1198</v>
      </c>
      <c r="BW788">
        <v>2</v>
      </c>
      <c r="BX788" t="s">
        <v>1602</v>
      </c>
      <c r="BY788" t="s">
        <v>1203</v>
      </c>
      <c r="BZ788" t="s">
        <v>1204</v>
      </c>
      <c r="CA788" t="s">
        <v>1603</v>
      </c>
      <c r="CB788" s="1">
        <v>19043</v>
      </c>
      <c r="CC788" s="1">
        <v>33830</v>
      </c>
      <c r="CD788" t="s">
        <v>1604</v>
      </c>
      <c r="CE788" t="s">
        <v>1605</v>
      </c>
      <c r="CF788" t="s">
        <v>132</v>
      </c>
      <c r="CG788" t="s">
        <v>1606</v>
      </c>
      <c r="CH788" t="s">
        <v>99</v>
      </c>
      <c r="CI788" t="s">
        <v>1607</v>
      </c>
      <c r="CJ788">
        <v>3457</v>
      </c>
      <c r="CL788">
        <v>682.0200000000001</v>
      </c>
    </row>
    <row r="789" spans="1:90">
      <c r="A789">
        <v>10541</v>
      </c>
      <c r="B789">
        <v>71</v>
      </c>
      <c r="C789" s="8">
        <v>21.5</v>
      </c>
      <c r="D789">
        <v>9</v>
      </c>
      <c r="E789">
        <v>0.1</v>
      </c>
      <c r="F789">
        <v>10541</v>
      </c>
      <c r="G789" t="s">
        <v>30</v>
      </c>
      <c r="H789">
        <v>2</v>
      </c>
      <c r="I789" s="1">
        <v>34869</v>
      </c>
      <c r="J789" s="1">
        <v>34897</v>
      </c>
      <c r="K789" s="1">
        <v>34879</v>
      </c>
      <c r="L789">
        <f>_xlfn.DAYS(orderjoin[[#This Row],[ShippedDate]],orderjoin[[#This Row],[OrderDate]])</f>
        <v>10</v>
      </c>
      <c r="M789">
        <f>_xlfn.DAYS(orderjoin[[#This Row],[RequiredDate]],orderjoin[[#This Row],[ShippedDate]])</f>
        <v>18</v>
      </c>
      <c r="N789">
        <v>1</v>
      </c>
      <c r="O789">
        <v>68.650000000000006</v>
      </c>
      <c r="P789" t="s">
        <v>31</v>
      </c>
      <c r="Q789" t="s">
        <v>32</v>
      </c>
      <c r="R789" t="s">
        <v>33</v>
      </c>
      <c r="S789" t="s">
        <v>34</v>
      </c>
      <c r="T789" t="s">
        <v>35</v>
      </c>
      <c r="U789" t="s">
        <v>36</v>
      </c>
      <c r="V789">
        <v>10541</v>
      </c>
      <c r="W789" t="s">
        <v>30</v>
      </c>
      <c r="X789">
        <v>2</v>
      </c>
      <c r="Y789" s="1">
        <v>34869</v>
      </c>
      <c r="Z789" s="1">
        <v>34897</v>
      </c>
      <c r="AA789">
        <f>_xlfn.DAYS(orderjoin[[#This Row],[orders.ShippedDate]],orderjoin[[#This Row],[orders.OrderDate]])</f>
        <v>10</v>
      </c>
      <c r="AB789" s="1">
        <v>34879</v>
      </c>
      <c r="AC789">
        <v>1</v>
      </c>
      <c r="AD789">
        <v>68.650000000000006</v>
      </c>
      <c r="AE789" t="s">
        <v>31</v>
      </c>
      <c r="AF789" t="s">
        <v>32</v>
      </c>
      <c r="AG789" t="s">
        <v>33</v>
      </c>
      <c r="AH789" t="s">
        <v>34</v>
      </c>
      <c r="AI789" t="s">
        <v>35</v>
      </c>
      <c r="AJ789" t="s">
        <v>36</v>
      </c>
      <c r="AK789">
        <v>71</v>
      </c>
      <c r="AL789" t="s">
        <v>640</v>
      </c>
      <c r="AM789">
        <v>15</v>
      </c>
      <c r="AN789">
        <v>4</v>
      </c>
      <c r="AO789" t="s">
        <v>527</v>
      </c>
      <c r="AP789" s="7">
        <v>21.5</v>
      </c>
      <c r="AQ789">
        <v>26</v>
      </c>
      <c r="AR789">
        <v>0</v>
      </c>
      <c r="AS789">
        <v>0</v>
      </c>
      <c r="AT789">
        <v>0</v>
      </c>
      <c r="AU789" t="s">
        <v>30</v>
      </c>
      <c r="AV789" t="s">
        <v>31</v>
      </c>
      <c r="AW789" t="s">
        <v>762</v>
      </c>
      <c r="AX789" t="s">
        <v>686</v>
      </c>
      <c r="AY789" t="s">
        <v>32</v>
      </c>
      <c r="AZ789" t="s">
        <v>33</v>
      </c>
      <c r="BA789" t="s">
        <v>34</v>
      </c>
      <c r="BB789" t="s">
        <v>35</v>
      </c>
      <c r="BC789" t="s">
        <v>36</v>
      </c>
      <c r="BD789" t="s">
        <v>763</v>
      </c>
      <c r="BE789" t="s">
        <v>764</v>
      </c>
      <c r="BF789">
        <v>15</v>
      </c>
      <c r="BG789" t="s">
        <v>1032</v>
      </c>
      <c r="BH789" t="s">
        <v>1033</v>
      </c>
      <c r="BI789" t="s">
        <v>676</v>
      </c>
      <c r="BJ789" t="s">
        <v>1034</v>
      </c>
      <c r="BK789" t="s">
        <v>1035</v>
      </c>
      <c r="BL789" t="s">
        <v>21</v>
      </c>
      <c r="BM789" t="s">
        <v>1036</v>
      </c>
      <c r="BN789" t="s">
        <v>366</v>
      </c>
      <c r="BO789" t="s">
        <v>1037</v>
      </c>
      <c r="BP789" t="s">
        <v>21</v>
      </c>
      <c r="BQ789">
        <v>4</v>
      </c>
      <c r="BR789" t="s">
        <v>989</v>
      </c>
      <c r="BS789" t="s">
        <v>990</v>
      </c>
      <c r="BT789">
        <v>1</v>
      </c>
      <c r="BU789" t="s">
        <v>1197</v>
      </c>
      <c r="BV789" t="s">
        <v>1198</v>
      </c>
      <c r="BW789">
        <v>2</v>
      </c>
      <c r="BX789" t="s">
        <v>1602</v>
      </c>
      <c r="BY789" t="s">
        <v>1203</v>
      </c>
      <c r="BZ789" t="s">
        <v>1204</v>
      </c>
      <c r="CA789" t="s">
        <v>1603</v>
      </c>
      <c r="CB789" s="1">
        <v>19043</v>
      </c>
      <c r="CC789" s="1">
        <v>33830</v>
      </c>
      <c r="CD789" t="s">
        <v>1604</v>
      </c>
      <c r="CE789" t="s">
        <v>1605</v>
      </c>
      <c r="CF789" t="s">
        <v>132</v>
      </c>
      <c r="CG789" t="s">
        <v>1606</v>
      </c>
      <c r="CH789" t="s">
        <v>99</v>
      </c>
      <c r="CI789" t="s">
        <v>1607</v>
      </c>
      <c r="CJ789">
        <v>3457</v>
      </c>
      <c r="CL789">
        <v>174.15</v>
      </c>
    </row>
    <row r="790" spans="1:90">
      <c r="A790">
        <v>10542</v>
      </c>
      <c r="B790">
        <v>11</v>
      </c>
      <c r="C790" s="8">
        <v>21</v>
      </c>
      <c r="D790">
        <v>15</v>
      </c>
      <c r="E790">
        <v>0.05</v>
      </c>
      <c r="F790">
        <v>10542</v>
      </c>
      <c r="G790" t="s">
        <v>256</v>
      </c>
      <c r="H790">
        <v>1</v>
      </c>
      <c r="I790" s="1">
        <v>34870</v>
      </c>
      <c r="J790" s="1">
        <v>34898</v>
      </c>
      <c r="K790" s="1">
        <v>34876</v>
      </c>
      <c r="L790">
        <f>_xlfn.DAYS(orderjoin[[#This Row],[ShippedDate]],orderjoin[[#This Row],[OrderDate]])</f>
        <v>6</v>
      </c>
      <c r="M790">
        <f>_xlfn.DAYS(orderjoin[[#This Row],[RequiredDate]],orderjoin[[#This Row],[ShippedDate]])</f>
        <v>22</v>
      </c>
      <c r="N790">
        <v>3</v>
      </c>
      <c r="O790">
        <v>10.95</v>
      </c>
      <c r="P790" t="s">
        <v>257</v>
      </c>
      <c r="Q790" t="s">
        <v>258</v>
      </c>
      <c r="R790" t="s">
        <v>259</v>
      </c>
      <c r="S790" t="s">
        <v>21</v>
      </c>
      <c r="T790" t="s">
        <v>260</v>
      </c>
      <c r="U790" t="s">
        <v>29</v>
      </c>
      <c r="V790">
        <v>10542</v>
      </c>
      <c r="W790" t="s">
        <v>256</v>
      </c>
      <c r="X790">
        <v>1</v>
      </c>
      <c r="Y790" s="1">
        <v>34870</v>
      </c>
      <c r="Z790" s="1">
        <v>34898</v>
      </c>
      <c r="AA790">
        <f>_xlfn.DAYS(orderjoin[[#This Row],[orders.ShippedDate]],orderjoin[[#This Row],[orders.OrderDate]])</f>
        <v>6</v>
      </c>
      <c r="AB790" s="1">
        <v>34876</v>
      </c>
      <c r="AC790">
        <v>3</v>
      </c>
      <c r="AD790">
        <v>10.95</v>
      </c>
      <c r="AE790" t="s">
        <v>257</v>
      </c>
      <c r="AF790" t="s">
        <v>258</v>
      </c>
      <c r="AG790" t="s">
        <v>259</v>
      </c>
      <c r="AH790" t="s">
        <v>21</v>
      </c>
      <c r="AI790" t="s">
        <v>260</v>
      </c>
      <c r="AJ790" t="s">
        <v>29</v>
      </c>
      <c r="AK790">
        <v>11</v>
      </c>
      <c r="AL790" t="s">
        <v>524</v>
      </c>
      <c r="AM790">
        <v>5</v>
      </c>
      <c r="AN790">
        <v>4</v>
      </c>
      <c r="AO790" t="s">
        <v>525</v>
      </c>
      <c r="AP790" s="7">
        <v>21</v>
      </c>
      <c r="AQ790">
        <v>22</v>
      </c>
      <c r="AR790">
        <v>30</v>
      </c>
      <c r="AS790">
        <v>30</v>
      </c>
      <c r="AT790">
        <v>0</v>
      </c>
      <c r="AU790" t="s">
        <v>256</v>
      </c>
      <c r="AV790" t="s">
        <v>257</v>
      </c>
      <c r="AW790" t="s">
        <v>776</v>
      </c>
      <c r="AX790" t="s">
        <v>702</v>
      </c>
      <c r="AY790" t="s">
        <v>258</v>
      </c>
      <c r="AZ790" t="s">
        <v>259</v>
      </c>
      <c r="BA790" t="s">
        <v>21</v>
      </c>
      <c r="BB790" t="s">
        <v>260</v>
      </c>
      <c r="BC790" t="s">
        <v>29</v>
      </c>
      <c r="BD790" t="s">
        <v>777</v>
      </c>
      <c r="BE790" t="s">
        <v>21</v>
      </c>
      <c r="BF790">
        <v>5</v>
      </c>
      <c r="BG790" t="s">
        <v>981</v>
      </c>
      <c r="BH790" t="s">
        <v>982</v>
      </c>
      <c r="BI790" t="s">
        <v>983</v>
      </c>
      <c r="BJ790" t="s">
        <v>984</v>
      </c>
      <c r="BK790" t="s">
        <v>985</v>
      </c>
      <c r="BL790" t="s">
        <v>986</v>
      </c>
      <c r="BM790" t="s">
        <v>987</v>
      </c>
      <c r="BN790" t="s">
        <v>175</v>
      </c>
      <c r="BO790" t="s">
        <v>988</v>
      </c>
      <c r="BP790" t="s">
        <v>21</v>
      </c>
      <c r="BQ790">
        <v>4</v>
      </c>
      <c r="BR790" t="s">
        <v>989</v>
      </c>
      <c r="BS790" t="s">
        <v>990</v>
      </c>
      <c r="BT790">
        <v>3</v>
      </c>
      <c r="BU790" t="s">
        <v>1201</v>
      </c>
      <c r="BV790" t="s">
        <v>1174</v>
      </c>
      <c r="BW790">
        <v>1</v>
      </c>
      <c r="BX790" t="s">
        <v>1585</v>
      </c>
      <c r="BY790" t="s">
        <v>1202</v>
      </c>
      <c r="BZ790" t="s">
        <v>654</v>
      </c>
      <c r="CA790" t="s">
        <v>1586</v>
      </c>
      <c r="CB790" s="1">
        <v>17875</v>
      </c>
      <c r="CC790" s="1">
        <v>33725</v>
      </c>
      <c r="CD790" t="s">
        <v>1587</v>
      </c>
      <c r="CE790" t="s">
        <v>131</v>
      </c>
      <c r="CF790" t="s">
        <v>132</v>
      </c>
      <c r="CG790" t="s">
        <v>1588</v>
      </c>
      <c r="CH790" t="s">
        <v>99</v>
      </c>
      <c r="CI790" t="s">
        <v>1589</v>
      </c>
      <c r="CJ790">
        <v>5467</v>
      </c>
      <c r="CK790">
        <v>2</v>
      </c>
      <c r="CL790">
        <v>299.25</v>
      </c>
    </row>
    <row r="791" spans="1:90">
      <c r="A791">
        <v>10542</v>
      </c>
      <c r="B791">
        <v>54</v>
      </c>
      <c r="C791" s="8">
        <v>7.45</v>
      </c>
      <c r="D791">
        <v>24</v>
      </c>
      <c r="E791">
        <v>0.05</v>
      </c>
      <c r="F791">
        <v>10542</v>
      </c>
      <c r="G791" t="s">
        <v>256</v>
      </c>
      <c r="H791">
        <v>1</v>
      </c>
      <c r="I791" s="1">
        <v>34870</v>
      </c>
      <c r="J791" s="1">
        <v>34898</v>
      </c>
      <c r="K791" s="1">
        <v>34876</v>
      </c>
      <c r="L791">
        <f>_xlfn.DAYS(orderjoin[[#This Row],[ShippedDate]],orderjoin[[#This Row],[OrderDate]])</f>
        <v>6</v>
      </c>
      <c r="M791">
        <f>_xlfn.DAYS(orderjoin[[#This Row],[RequiredDate]],orderjoin[[#This Row],[ShippedDate]])</f>
        <v>22</v>
      </c>
      <c r="N791">
        <v>3</v>
      </c>
      <c r="O791">
        <v>10.95</v>
      </c>
      <c r="P791" t="s">
        <v>257</v>
      </c>
      <c r="Q791" t="s">
        <v>258</v>
      </c>
      <c r="R791" t="s">
        <v>259</v>
      </c>
      <c r="S791" t="s">
        <v>21</v>
      </c>
      <c r="T791" t="s">
        <v>260</v>
      </c>
      <c r="U791" t="s">
        <v>29</v>
      </c>
      <c r="V791">
        <v>10542</v>
      </c>
      <c r="W791" t="s">
        <v>256</v>
      </c>
      <c r="X791">
        <v>1</v>
      </c>
      <c r="Y791" s="1">
        <v>34870</v>
      </c>
      <c r="Z791" s="1">
        <v>34898</v>
      </c>
      <c r="AA791">
        <f>_xlfn.DAYS(orderjoin[[#This Row],[orders.ShippedDate]],orderjoin[[#This Row],[orders.OrderDate]])</f>
        <v>6</v>
      </c>
      <c r="AB791" s="1">
        <v>34876</v>
      </c>
      <c r="AC791">
        <v>3</v>
      </c>
      <c r="AD791">
        <v>10.95</v>
      </c>
      <c r="AE791" t="s">
        <v>257</v>
      </c>
      <c r="AF791" t="s">
        <v>258</v>
      </c>
      <c r="AG791" t="s">
        <v>259</v>
      </c>
      <c r="AH791" t="s">
        <v>21</v>
      </c>
      <c r="AI791" t="s">
        <v>260</v>
      </c>
      <c r="AJ791" t="s">
        <v>29</v>
      </c>
      <c r="AK791">
        <v>54</v>
      </c>
      <c r="AL791" t="s">
        <v>608</v>
      </c>
      <c r="AM791">
        <v>25</v>
      </c>
      <c r="AN791">
        <v>6</v>
      </c>
      <c r="AO791" t="s">
        <v>609</v>
      </c>
      <c r="AP791" s="7">
        <v>7.45</v>
      </c>
      <c r="AQ791">
        <v>21</v>
      </c>
      <c r="AR791">
        <v>0</v>
      </c>
      <c r="AS791">
        <v>10</v>
      </c>
      <c r="AT791">
        <v>0</v>
      </c>
      <c r="AU791" t="s">
        <v>256</v>
      </c>
      <c r="AV791" t="s">
        <v>257</v>
      </c>
      <c r="AW791" t="s">
        <v>776</v>
      </c>
      <c r="AX791" t="s">
        <v>702</v>
      </c>
      <c r="AY791" t="s">
        <v>258</v>
      </c>
      <c r="AZ791" t="s">
        <v>259</v>
      </c>
      <c r="BA791" t="s">
        <v>21</v>
      </c>
      <c r="BB791" t="s">
        <v>260</v>
      </c>
      <c r="BC791" t="s">
        <v>29</v>
      </c>
      <c r="BD791" t="s">
        <v>777</v>
      </c>
      <c r="BE791" t="s">
        <v>21</v>
      </c>
      <c r="BF791">
        <v>25</v>
      </c>
      <c r="BG791" t="s">
        <v>1095</v>
      </c>
      <c r="BH791" t="s">
        <v>1096</v>
      </c>
      <c r="BI791" t="s">
        <v>676</v>
      </c>
      <c r="BJ791" t="s">
        <v>1097</v>
      </c>
      <c r="BK791" t="s">
        <v>285</v>
      </c>
      <c r="BL791" t="s">
        <v>286</v>
      </c>
      <c r="BM791" t="s">
        <v>287</v>
      </c>
      <c r="BN791" t="s">
        <v>288</v>
      </c>
      <c r="BO791" t="s">
        <v>1098</v>
      </c>
      <c r="BP791" t="s">
        <v>21</v>
      </c>
      <c r="BQ791">
        <v>6</v>
      </c>
      <c r="BR791" t="s">
        <v>1049</v>
      </c>
      <c r="BS791" t="s">
        <v>1050</v>
      </c>
      <c r="BT791">
        <v>3</v>
      </c>
      <c r="BU791" t="s">
        <v>1201</v>
      </c>
      <c r="BV791" t="s">
        <v>1174</v>
      </c>
      <c r="BW791">
        <v>1</v>
      </c>
      <c r="BX791" t="s">
        <v>1585</v>
      </c>
      <c r="BY791" t="s">
        <v>1202</v>
      </c>
      <c r="BZ791" t="s">
        <v>654</v>
      </c>
      <c r="CA791" t="s">
        <v>1586</v>
      </c>
      <c r="CB791" s="1">
        <v>17875</v>
      </c>
      <c r="CC791" s="1">
        <v>33725</v>
      </c>
      <c r="CD791" t="s">
        <v>1587</v>
      </c>
      <c r="CE791" t="s">
        <v>131</v>
      </c>
      <c r="CF791" t="s">
        <v>132</v>
      </c>
      <c r="CG791" t="s">
        <v>1588</v>
      </c>
      <c r="CH791" t="s">
        <v>99</v>
      </c>
      <c r="CI791" t="s">
        <v>1589</v>
      </c>
      <c r="CJ791">
        <v>5467</v>
      </c>
      <c r="CK791">
        <v>2</v>
      </c>
      <c r="CL791">
        <v>169.86</v>
      </c>
    </row>
    <row r="792" spans="1:90">
      <c r="A792">
        <v>10543</v>
      </c>
      <c r="B792">
        <v>12</v>
      </c>
      <c r="C792" s="8">
        <v>38</v>
      </c>
      <c r="D792">
        <v>30</v>
      </c>
      <c r="E792">
        <v>0.15</v>
      </c>
      <c r="F792">
        <v>10543</v>
      </c>
      <c r="G792" t="s">
        <v>176</v>
      </c>
      <c r="H792">
        <v>8</v>
      </c>
      <c r="I792" s="1">
        <v>34871</v>
      </c>
      <c r="J792" s="1">
        <v>34899</v>
      </c>
      <c r="K792" s="1">
        <v>34873</v>
      </c>
      <c r="L792">
        <f>_xlfn.DAYS(orderjoin[[#This Row],[ShippedDate]],orderjoin[[#This Row],[OrderDate]])</f>
        <v>2</v>
      </c>
      <c r="M792">
        <f>_xlfn.DAYS(orderjoin[[#This Row],[RequiredDate]],orderjoin[[#This Row],[ShippedDate]])</f>
        <v>26</v>
      </c>
      <c r="N792">
        <v>2</v>
      </c>
      <c r="O792">
        <v>48.17</v>
      </c>
      <c r="P792" t="s">
        <v>177</v>
      </c>
      <c r="Q792" t="s">
        <v>178</v>
      </c>
      <c r="R792" t="s">
        <v>179</v>
      </c>
      <c r="S792" t="s">
        <v>180</v>
      </c>
      <c r="T792" t="s">
        <v>181</v>
      </c>
      <c r="U792" t="s">
        <v>71</v>
      </c>
      <c r="V792">
        <v>10543</v>
      </c>
      <c r="W792" t="s">
        <v>176</v>
      </c>
      <c r="X792">
        <v>8</v>
      </c>
      <c r="Y792" s="1">
        <v>34871</v>
      </c>
      <c r="Z792" s="1">
        <v>34899</v>
      </c>
      <c r="AA792">
        <f>_xlfn.DAYS(orderjoin[[#This Row],[orders.ShippedDate]],orderjoin[[#This Row],[orders.OrderDate]])</f>
        <v>2</v>
      </c>
      <c r="AB792" s="1">
        <v>34873</v>
      </c>
      <c r="AC792">
        <v>2</v>
      </c>
      <c r="AD792">
        <v>48.17</v>
      </c>
      <c r="AE792" t="s">
        <v>177</v>
      </c>
      <c r="AF792" t="s">
        <v>178</v>
      </c>
      <c r="AG792" t="s">
        <v>179</v>
      </c>
      <c r="AH792" t="s">
        <v>180</v>
      </c>
      <c r="AI792" t="s">
        <v>181</v>
      </c>
      <c r="AJ792" t="s">
        <v>71</v>
      </c>
      <c r="AK792">
        <v>12</v>
      </c>
      <c r="AL792" t="s">
        <v>526</v>
      </c>
      <c r="AM792">
        <v>5</v>
      </c>
      <c r="AN792">
        <v>4</v>
      </c>
      <c r="AO792" t="s">
        <v>527</v>
      </c>
      <c r="AP792" s="7">
        <v>38</v>
      </c>
      <c r="AQ792">
        <v>86</v>
      </c>
      <c r="AR792">
        <v>0</v>
      </c>
      <c r="AS792">
        <v>0</v>
      </c>
      <c r="AT792">
        <v>0</v>
      </c>
      <c r="AU792" t="s">
        <v>176</v>
      </c>
      <c r="AV792" t="s">
        <v>177</v>
      </c>
      <c r="AW792" t="s">
        <v>796</v>
      </c>
      <c r="AX792" t="s">
        <v>686</v>
      </c>
      <c r="AY792" t="s">
        <v>178</v>
      </c>
      <c r="AZ792" t="s">
        <v>179</v>
      </c>
      <c r="BA792" t="s">
        <v>180</v>
      </c>
      <c r="BB792" t="s">
        <v>181</v>
      </c>
      <c r="BC792" t="s">
        <v>71</v>
      </c>
      <c r="BD792" t="s">
        <v>797</v>
      </c>
      <c r="BE792" t="s">
        <v>798</v>
      </c>
      <c r="BF792">
        <v>5</v>
      </c>
      <c r="BG792" t="s">
        <v>981</v>
      </c>
      <c r="BH792" t="s">
        <v>982</v>
      </c>
      <c r="BI792" t="s">
        <v>983</v>
      </c>
      <c r="BJ792" t="s">
        <v>984</v>
      </c>
      <c r="BK792" t="s">
        <v>985</v>
      </c>
      <c r="BL792" t="s">
        <v>986</v>
      </c>
      <c r="BM792" t="s">
        <v>987</v>
      </c>
      <c r="BN792" t="s">
        <v>175</v>
      </c>
      <c r="BO792" t="s">
        <v>988</v>
      </c>
      <c r="BP792" t="s">
        <v>21</v>
      </c>
      <c r="BQ792">
        <v>4</v>
      </c>
      <c r="BR792" t="s">
        <v>989</v>
      </c>
      <c r="BS792" t="s">
        <v>990</v>
      </c>
      <c r="BT792">
        <v>2</v>
      </c>
      <c r="BU792" t="s">
        <v>1199</v>
      </c>
      <c r="BV792" t="s">
        <v>1200</v>
      </c>
      <c r="BW792">
        <v>8</v>
      </c>
      <c r="BX792" t="s">
        <v>1598</v>
      </c>
      <c r="BY792" t="s">
        <v>1210</v>
      </c>
      <c r="BZ792" t="s">
        <v>1211</v>
      </c>
      <c r="CA792" t="s">
        <v>1586</v>
      </c>
      <c r="CB792" s="1">
        <v>21194</v>
      </c>
      <c r="CC792" s="1">
        <v>34398</v>
      </c>
      <c r="CD792" t="s">
        <v>1599</v>
      </c>
      <c r="CE792" t="s">
        <v>131</v>
      </c>
      <c r="CF792" t="s">
        <v>132</v>
      </c>
      <c r="CG792" t="s">
        <v>1600</v>
      </c>
      <c r="CH792" t="s">
        <v>99</v>
      </c>
      <c r="CI792" t="s">
        <v>1601</v>
      </c>
      <c r="CJ792">
        <v>2344</v>
      </c>
      <c r="CK792">
        <v>2</v>
      </c>
      <c r="CL792">
        <v>969</v>
      </c>
    </row>
    <row r="793" spans="1:90">
      <c r="A793">
        <v>10543</v>
      </c>
      <c r="B793">
        <v>23</v>
      </c>
      <c r="C793" s="8">
        <v>9</v>
      </c>
      <c r="D793">
        <v>70</v>
      </c>
      <c r="E793">
        <v>0.15</v>
      </c>
      <c r="F793">
        <v>10543</v>
      </c>
      <c r="G793" t="s">
        <v>176</v>
      </c>
      <c r="H793">
        <v>8</v>
      </c>
      <c r="I793" s="1">
        <v>34871</v>
      </c>
      <c r="J793" s="1">
        <v>34899</v>
      </c>
      <c r="K793" s="1">
        <v>34873</v>
      </c>
      <c r="L793">
        <f>_xlfn.DAYS(orderjoin[[#This Row],[ShippedDate]],orderjoin[[#This Row],[OrderDate]])</f>
        <v>2</v>
      </c>
      <c r="M793">
        <f>_xlfn.DAYS(orderjoin[[#This Row],[RequiredDate]],orderjoin[[#This Row],[ShippedDate]])</f>
        <v>26</v>
      </c>
      <c r="N793">
        <v>2</v>
      </c>
      <c r="O793">
        <v>48.17</v>
      </c>
      <c r="P793" t="s">
        <v>177</v>
      </c>
      <c r="Q793" t="s">
        <v>178</v>
      </c>
      <c r="R793" t="s">
        <v>179</v>
      </c>
      <c r="S793" t="s">
        <v>180</v>
      </c>
      <c r="T793" t="s">
        <v>181</v>
      </c>
      <c r="U793" t="s">
        <v>71</v>
      </c>
      <c r="V793">
        <v>10543</v>
      </c>
      <c r="W793" t="s">
        <v>176</v>
      </c>
      <c r="X793">
        <v>8</v>
      </c>
      <c r="Y793" s="1">
        <v>34871</v>
      </c>
      <c r="Z793" s="1">
        <v>34899</v>
      </c>
      <c r="AA793">
        <f>_xlfn.DAYS(orderjoin[[#This Row],[orders.ShippedDate]],orderjoin[[#This Row],[orders.OrderDate]])</f>
        <v>2</v>
      </c>
      <c r="AB793" s="1">
        <v>34873</v>
      </c>
      <c r="AC793">
        <v>2</v>
      </c>
      <c r="AD793">
        <v>48.17</v>
      </c>
      <c r="AE793" t="s">
        <v>177</v>
      </c>
      <c r="AF793" t="s">
        <v>178</v>
      </c>
      <c r="AG793" t="s">
        <v>179</v>
      </c>
      <c r="AH793" t="s">
        <v>180</v>
      </c>
      <c r="AI793" t="s">
        <v>181</v>
      </c>
      <c r="AJ793" t="s">
        <v>71</v>
      </c>
      <c r="AK793">
        <v>23</v>
      </c>
      <c r="AL793" t="s">
        <v>548</v>
      </c>
      <c r="AM793">
        <v>9</v>
      </c>
      <c r="AN793">
        <v>5</v>
      </c>
      <c r="AO793" t="s">
        <v>549</v>
      </c>
      <c r="AP793" s="7">
        <v>9</v>
      </c>
      <c r="AQ793">
        <v>61</v>
      </c>
      <c r="AR793">
        <v>0</v>
      </c>
      <c r="AS793">
        <v>25</v>
      </c>
      <c r="AT793">
        <v>0</v>
      </c>
      <c r="AU793" t="s">
        <v>176</v>
      </c>
      <c r="AV793" t="s">
        <v>177</v>
      </c>
      <c r="AW793" t="s">
        <v>796</v>
      </c>
      <c r="AX793" t="s">
        <v>686</v>
      </c>
      <c r="AY793" t="s">
        <v>178</v>
      </c>
      <c r="AZ793" t="s">
        <v>179</v>
      </c>
      <c r="BA793" t="s">
        <v>180</v>
      </c>
      <c r="BB793" t="s">
        <v>181</v>
      </c>
      <c r="BC793" t="s">
        <v>71</v>
      </c>
      <c r="BD793" t="s">
        <v>797</v>
      </c>
      <c r="BE793" t="s">
        <v>798</v>
      </c>
      <c r="BF793">
        <v>9</v>
      </c>
      <c r="BG793" t="s">
        <v>1155</v>
      </c>
      <c r="BH793" t="s">
        <v>1156</v>
      </c>
      <c r="BI793" t="s">
        <v>692</v>
      </c>
      <c r="BJ793" t="s">
        <v>1157</v>
      </c>
      <c r="BK793" t="s">
        <v>1158</v>
      </c>
      <c r="BL793" t="s">
        <v>21</v>
      </c>
      <c r="BM793" t="s">
        <v>1159</v>
      </c>
      <c r="BN793" t="s">
        <v>1160</v>
      </c>
      <c r="BO793" t="s">
        <v>1161</v>
      </c>
      <c r="BP793" t="s">
        <v>1162</v>
      </c>
      <c r="BQ793">
        <v>5</v>
      </c>
      <c r="BR793" t="s">
        <v>1021</v>
      </c>
      <c r="BS793" t="s">
        <v>1022</v>
      </c>
      <c r="BT793">
        <v>2</v>
      </c>
      <c r="BU793" t="s">
        <v>1199</v>
      </c>
      <c r="BV793" t="s">
        <v>1200</v>
      </c>
      <c r="BW793">
        <v>8</v>
      </c>
      <c r="BX793" t="s">
        <v>1598</v>
      </c>
      <c r="BY793" t="s">
        <v>1210</v>
      </c>
      <c r="BZ793" t="s">
        <v>1211</v>
      </c>
      <c r="CA793" t="s">
        <v>1586</v>
      </c>
      <c r="CB793" s="1">
        <v>21194</v>
      </c>
      <c r="CC793" s="1">
        <v>34398</v>
      </c>
      <c r="CD793" t="s">
        <v>1599</v>
      </c>
      <c r="CE793" t="s">
        <v>131</v>
      </c>
      <c r="CF793" t="s">
        <v>132</v>
      </c>
      <c r="CG793" t="s">
        <v>1600</v>
      </c>
      <c r="CH793" t="s">
        <v>99</v>
      </c>
      <c r="CI793" t="s">
        <v>1601</v>
      </c>
      <c r="CJ793">
        <v>2344</v>
      </c>
      <c r="CK793">
        <v>2</v>
      </c>
      <c r="CL793">
        <v>535.5</v>
      </c>
    </row>
    <row r="794" spans="1:90">
      <c r="A794">
        <v>10544</v>
      </c>
      <c r="B794">
        <v>28</v>
      </c>
      <c r="C794" s="8">
        <v>45.6</v>
      </c>
      <c r="D794">
        <v>7</v>
      </c>
      <c r="E794">
        <v>0</v>
      </c>
      <c r="F794">
        <v>10544</v>
      </c>
      <c r="G794" t="s">
        <v>228</v>
      </c>
      <c r="H794">
        <v>4</v>
      </c>
      <c r="I794" s="1">
        <v>34871</v>
      </c>
      <c r="J794" s="1">
        <v>34899</v>
      </c>
      <c r="K794" s="1">
        <v>34880</v>
      </c>
      <c r="L794">
        <f>_xlfn.DAYS(orderjoin[[#This Row],[ShippedDate]],orderjoin[[#This Row],[OrderDate]])</f>
        <v>9</v>
      </c>
      <c r="M794">
        <f>_xlfn.DAYS(orderjoin[[#This Row],[RequiredDate]],orderjoin[[#This Row],[ShippedDate]])</f>
        <v>19</v>
      </c>
      <c r="N794">
        <v>1</v>
      </c>
      <c r="O794">
        <v>24.91</v>
      </c>
      <c r="P794" t="s">
        <v>229</v>
      </c>
      <c r="Q794" t="s">
        <v>230</v>
      </c>
      <c r="R794" t="s">
        <v>231</v>
      </c>
      <c r="S794" t="s">
        <v>232</v>
      </c>
      <c r="T794" t="s">
        <v>233</v>
      </c>
      <c r="U794" t="s">
        <v>99</v>
      </c>
      <c r="V794">
        <v>10544</v>
      </c>
      <c r="W794" t="s">
        <v>228</v>
      </c>
      <c r="X794">
        <v>4</v>
      </c>
      <c r="Y794" s="1">
        <v>34871</v>
      </c>
      <c r="Z794" s="1">
        <v>34899</v>
      </c>
      <c r="AA794">
        <f>_xlfn.DAYS(orderjoin[[#This Row],[orders.ShippedDate]],orderjoin[[#This Row],[orders.OrderDate]])</f>
        <v>9</v>
      </c>
      <c r="AB794" s="1">
        <v>34880</v>
      </c>
      <c r="AC794">
        <v>1</v>
      </c>
      <c r="AD794">
        <v>24.91</v>
      </c>
      <c r="AE794" t="s">
        <v>229</v>
      </c>
      <c r="AF794" t="s">
        <v>230</v>
      </c>
      <c r="AG794" t="s">
        <v>231</v>
      </c>
      <c r="AH794" t="s">
        <v>232</v>
      </c>
      <c r="AI794" t="s">
        <v>233</v>
      </c>
      <c r="AJ794" t="s">
        <v>99</v>
      </c>
      <c r="AK794">
        <v>28</v>
      </c>
      <c r="AL794" t="s">
        <v>558</v>
      </c>
      <c r="AM794">
        <v>12</v>
      </c>
      <c r="AN794">
        <v>7</v>
      </c>
      <c r="AO794" t="s">
        <v>559</v>
      </c>
      <c r="AP794" s="7">
        <v>45.6</v>
      </c>
      <c r="AQ794">
        <v>26</v>
      </c>
      <c r="AR794">
        <v>0</v>
      </c>
      <c r="AS794">
        <v>0</v>
      </c>
      <c r="AT794">
        <v>1</v>
      </c>
      <c r="AU794" t="s">
        <v>228</v>
      </c>
      <c r="AV794" t="s">
        <v>229</v>
      </c>
      <c r="AW794" t="s">
        <v>802</v>
      </c>
      <c r="AX794" t="s">
        <v>717</v>
      </c>
      <c r="AY794" t="s">
        <v>230</v>
      </c>
      <c r="AZ794" t="s">
        <v>231</v>
      </c>
      <c r="BA794" t="s">
        <v>232</v>
      </c>
      <c r="BB794" t="s">
        <v>233</v>
      </c>
      <c r="BC794" t="s">
        <v>99</v>
      </c>
      <c r="BD794" t="s">
        <v>803</v>
      </c>
      <c r="BE794" t="s">
        <v>804</v>
      </c>
      <c r="BF794">
        <v>12</v>
      </c>
      <c r="BG794" t="s">
        <v>1071</v>
      </c>
      <c r="BH794" t="s">
        <v>1072</v>
      </c>
      <c r="BI794" t="s">
        <v>1073</v>
      </c>
      <c r="BJ794" t="s">
        <v>1074</v>
      </c>
      <c r="BK794" t="s">
        <v>1075</v>
      </c>
      <c r="BL794" t="s">
        <v>21</v>
      </c>
      <c r="BM794" t="s">
        <v>1076</v>
      </c>
      <c r="BN794" t="s">
        <v>29</v>
      </c>
      <c r="BO794" t="s">
        <v>1077</v>
      </c>
      <c r="BP794" t="s">
        <v>21</v>
      </c>
      <c r="BQ794">
        <v>7</v>
      </c>
      <c r="BR794" t="s">
        <v>1030</v>
      </c>
      <c r="BS794" t="s">
        <v>1031</v>
      </c>
      <c r="BT794">
        <v>1</v>
      </c>
      <c r="BU794" t="s">
        <v>1197</v>
      </c>
      <c r="BV794" t="s">
        <v>1198</v>
      </c>
      <c r="BW794">
        <v>4</v>
      </c>
      <c r="BX794" t="s">
        <v>1608</v>
      </c>
      <c r="BY794" t="s">
        <v>1206</v>
      </c>
      <c r="BZ794" t="s">
        <v>654</v>
      </c>
      <c r="CA794" t="s">
        <v>1609</v>
      </c>
      <c r="CB794" s="1">
        <v>13777</v>
      </c>
      <c r="CC794" s="1">
        <v>34092</v>
      </c>
      <c r="CD794" t="s">
        <v>1610</v>
      </c>
      <c r="CE794" t="s">
        <v>1611</v>
      </c>
      <c r="CF794" t="s">
        <v>132</v>
      </c>
      <c r="CG794" t="s">
        <v>1612</v>
      </c>
      <c r="CH794" t="s">
        <v>99</v>
      </c>
      <c r="CI794" t="s">
        <v>1613</v>
      </c>
      <c r="CJ794">
        <v>5176</v>
      </c>
      <c r="CK794">
        <v>2</v>
      </c>
      <c r="CL794">
        <v>319.2</v>
      </c>
    </row>
    <row r="795" spans="1:90">
      <c r="A795">
        <v>10544</v>
      </c>
      <c r="B795">
        <v>67</v>
      </c>
      <c r="C795" s="8">
        <v>14</v>
      </c>
      <c r="D795">
        <v>7</v>
      </c>
      <c r="E795">
        <v>0</v>
      </c>
      <c r="F795">
        <v>10544</v>
      </c>
      <c r="G795" t="s">
        <v>228</v>
      </c>
      <c r="H795">
        <v>4</v>
      </c>
      <c r="I795" s="1">
        <v>34871</v>
      </c>
      <c r="J795" s="1">
        <v>34899</v>
      </c>
      <c r="K795" s="1">
        <v>34880</v>
      </c>
      <c r="L795">
        <f>_xlfn.DAYS(orderjoin[[#This Row],[ShippedDate]],orderjoin[[#This Row],[OrderDate]])</f>
        <v>9</v>
      </c>
      <c r="M795">
        <f>_xlfn.DAYS(orderjoin[[#This Row],[RequiredDate]],orderjoin[[#This Row],[ShippedDate]])</f>
        <v>19</v>
      </c>
      <c r="N795">
        <v>1</v>
      </c>
      <c r="O795">
        <v>24.91</v>
      </c>
      <c r="P795" t="s">
        <v>229</v>
      </c>
      <c r="Q795" t="s">
        <v>230</v>
      </c>
      <c r="R795" t="s">
        <v>231</v>
      </c>
      <c r="S795" t="s">
        <v>232</v>
      </c>
      <c r="T795" t="s">
        <v>233</v>
      </c>
      <c r="U795" t="s">
        <v>99</v>
      </c>
      <c r="V795">
        <v>10544</v>
      </c>
      <c r="W795" t="s">
        <v>228</v>
      </c>
      <c r="X795">
        <v>4</v>
      </c>
      <c r="Y795" s="1">
        <v>34871</v>
      </c>
      <c r="Z795" s="1">
        <v>34899</v>
      </c>
      <c r="AA795">
        <f>_xlfn.DAYS(orderjoin[[#This Row],[orders.ShippedDate]],orderjoin[[#This Row],[orders.OrderDate]])</f>
        <v>9</v>
      </c>
      <c r="AB795" s="1">
        <v>34880</v>
      </c>
      <c r="AC795">
        <v>1</v>
      </c>
      <c r="AD795">
        <v>24.91</v>
      </c>
      <c r="AE795" t="s">
        <v>229</v>
      </c>
      <c r="AF795" t="s">
        <v>230</v>
      </c>
      <c r="AG795" t="s">
        <v>231</v>
      </c>
      <c r="AH795" t="s">
        <v>232</v>
      </c>
      <c r="AI795" t="s">
        <v>233</v>
      </c>
      <c r="AJ795" t="s">
        <v>99</v>
      </c>
      <c r="AK795">
        <v>67</v>
      </c>
      <c r="AL795" t="s">
        <v>633</v>
      </c>
      <c r="AM795">
        <v>16</v>
      </c>
      <c r="AN795">
        <v>1</v>
      </c>
      <c r="AO795" t="s">
        <v>507</v>
      </c>
      <c r="AP795" s="7">
        <v>14</v>
      </c>
      <c r="AQ795">
        <v>52</v>
      </c>
      <c r="AR795">
        <v>0</v>
      </c>
      <c r="AS795">
        <v>10</v>
      </c>
      <c r="AT795">
        <v>0</v>
      </c>
      <c r="AU795" t="s">
        <v>228</v>
      </c>
      <c r="AV795" t="s">
        <v>229</v>
      </c>
      <c r="AW795" t="s">
        <v>802</v>
      </c>
      <c r="AX795" t="s">
        <v>717</v>
      </c>
      <c r="AY795" t="s">
        <v>230</v>
      </c>
      <c r="AZ795" t="s">
        <v>231</v>
      </c>
      <c r="BA795" t="s">
        <v>232</v>
      </c>
      <c r="BB795" t="s">
        <v>233</v>
      </c>
      <c r="BC795" t="s">
        <v>99</v>
      </c>
      <c r="BD795" t="s">
        <v>803</v>
      </c>
      <c r="BE795" t="s">
        <v>804</v>
      </c>
      <c r="BF795">
        <v>16</v>
      </c>
      <c r="BG795" t="s">
        <v>1168</v>
      </c>
      <c r="BH795" t="s">
        <v>1169</v>
      </c>
      <c r="BI795" t="s">
        <v>1170</v>
      </c>
      <c r="BJ795" t="s">
        <v>1171</v>
      </c>
      <c r="BK795" t="s">
        <v>1172</v>
      </c>
      <c r="BL795" t="s">
        <v>232</v>
      </c>
      <c r="BM795" t="s">
        <v>1173</v>
      </c>
      <c r="BN795" t="s">
        <v>99</v>
      </c>
      <c r="BO795" t="s">
        <v>1174</v>
      </c>
      <c r="BP795" t="s">
        <v>21</v>
      </c>
      <c r="BQ795">
        <v>1</v>
      </c>
      <c r="BR795" t="s">
        <v>1004</v>
      </c>
      <c r="BS795" t="s">
        <v>1005</v>
      </c>
      <c r="BT795">
        <v>1</v>
      </c>
      <c r="BU795" t="s">
        <v>1197</v>
      </c>
      <c r="BV795" t="s">
        <v>1198</v>
      </c>
      <c r="BW795">
        <v>4</v>
      </c>
      <c r="BX795" t="s">
        <v>1608</v>
      </c>
      <c r="BY795" t="s">
        <v>1206</v>
      </c>
      <c r="BZ795" t="s">
        <v>654</v>
      </c>
      <c r="CA795" t="s">
        <v>1609</v>
      </c>
      <c r="CB795" s="1">
        <v>13777</v>
      </c>
      <c r="CC795" s="1">
        <v>34092</v>
      </c>
      <c r="CD795" t="s">
        <v>1610</v>
      </c>
      <c r="CE795" t="s">
        <v>1611</v>
      </c>
      <c r="CF795" t="s">
        <v>132</v>
      </c>
      <c r="CG795" t="s">
        <v>1612</v>
      </c>
      <c r="CH795" t="s">
        <v>99</v>
      </c>
      <c r="CI795" t="s">
        <v>1613</v>
      </c>
      <c r="CJ795">
        <v>5176</v>
      </c>
      <c r="CK795">
        <v>2</v>
      </c>
      <c r="CL795">
        <v>98</v>
      </c>
    </row>
    <row r="796" spans="1:90">
      <c r="A796">
        <v>10545</v>
      </c>
      <c r="B796">
        <v>11</v>
      </c>
      <c r="C796" s="8">
        <v>21</v>
      </c>
      <c r="D796">
        <v>10</v>
      </c>
      <c r="E796">
        <v>0</v>
      </c>
      <c r="F796">
        <v>10545</v>
      </c>
      <c r="G796" t="s">
        <v>407</v>
      </c>
      <c r="H796">
        <v>8</v>
      </c>
      <c r="I796" s="1">
        <v>34872</v>
      </c>
      <c r="J796" s="1">
        <v>34900</v>
      </c>
      <c r="K796" s="1">
        <v>34907</v>
      </c>
      <c r="L796">
        <f>_xlfn.DAYS(orderjoin[[#This Row],[ShippedDate]],orderjoin[[#This Row],[OrderDate]])</f>
        <v>35</v>
      </c>
      <c r="M796">
        <f>_xlfn.DAYS(orderjoin[[#This Row],[RequiredDate]],orderjoin[[#This Row],[ShippedDate]])</f>
        <v>-7</v>
      </c>
      <c r="N796">
        <v>2</v>
      </c>
      <c r="O796">
        <v>11.92</v>
      </c>
      <c r="P796" t="s">
        <v>408</v>
      </c>
      <c r="Q796" t="s">
        <v>409</v>
      </c>
      <c r="R796" t="s">
        <v>410</v>
      </c>
      <c r="S796" t="s">
        <v>132</v>
      </c>
      <c r="T796" t="s">
        <v>411</v>
      </c>
      <c r="U796" t="s">
        <v>99</v>
      </c>
      <c r="V796">
        <v>10545</v>
      </c>
      <c r="W796" t="s">
        <v>407</v>
      </c>
      <c r="X796">
        <v>8</v>
      </c>
      <c r="Y796" s="1">
        <v>34872</v>
      </c>
      <c r="Z796" s="1">
        <v>34900</v>
      </c>
      <c r="AA796">
        <f>_xlfn.DAYS(orderjoin[[#This Row],[orders.ShippedDate]],orderjoin[[#This Row],[orders.OrderDate]])</f>
        <v>35</v>
      </c>
      <c r="AB796" s="1">
        <v>34907</v>
      </c>
      <c r="AC796">
        <v>2</v>
      </c>
      <c r="AD796">
        <v>11.92</v>
      </c>
      <c r="AE796" t="s">
        <v>408</v>
      </c>
      <c r="AF796" t="s">
        <v>409</v>
      </c>
      <c r="AG796" t="s">
        <v>410</v>
      </c>
      <c r="AH796" t="s">
        <v>132</v>
      </c>
      <c r="AI796" t="s">
        <v>411</v>
      </c>
      <c r="AJ796" t="s">
        <v>99</v>
      </c>
      <c r="AK796">
        <v>11</v>
      </c>
      <c r="AL796" t="s">
        <v>524</v>
      </c>
      <c r="AM796">
        <v>5</v>
      </c>
      <c r="AN796">
        <v>4</v>
      </c>
      <c r="AO796" t="s">
        <v>525</v>
      </c>
      <c r="AP796" s="7">
        <v>21</v>
      </c>
      <c r="AQ796">
        <v>22</v>
      </c>
      <c r="AR796">
        <v>30</v>
      </c>
      <c r="AS796">
        <v>30</v>
      </c>
      <c r="AT796">
        <v>0</v>
      </c>
      <c r="AU796" t="s">
        <v>407</v>
      </c>
      <c r="AV796" t="s">
        <v>408</v>
      </c>
      <c r="AW796" t="s">
        <v>788</v>
      </c>
      <c r="AX796" t="s">
        <v>676</v>
      </c>
      <c r="AY796" t="s">
        <v>409</v>
      </c>
      <c r="AZ796" t="s">
        <v>410</v>
      </c>
      <c r="BA796" t="s">
        <v>132</v>
      </c>
      <c r="BB796" t="s">
        <v>411</v>
      </c>
      <c r="BC796" t="s">
        <v>99</v>
      </c>
      <c r="BD796" t="s">
        <v>789</v>
      </c>
      <c r="BE796" t="s">
        <v>790</v>
      </c>
      <c r="BF796">
        <v>5</v>
      </c>
      <c r="BG796" t="s">
        <v>981</v>
      </c>
      <c r="BH796" t="s">
        <v>982</v>
      </c>
      <c r="BI796" t="s">
        <v>983</v>
      </c>
      <c r="BJ796" t="s">
        <v>984</v>
      </c>
      <c r="BK796" t="s">
        <v>985</v>
      </c>
      <c r="BL796" t="s">
        <v>986</v>
      </c>
      <c r="BM796" t="s">
        <v>987</v>
      </c>
      <c r="BN796" t="s">
        <v>175</v>
      </c>
      <c r="BO796" t="s">
        <v>988</v>
      </c>
      <c r="BP796" t="s">
        <v>21</v>
      </c>
      <c r="BQ796">
        <v>4</v>
      </c>
      <c r="BR796" t="s">
        <v>989</v>
      </c>
      <c r="BS796" t="s">
        <v>990</v>
      </c>
      <c r="BT796">
        <v>2</v>
      </c>
      <c r="BU796" t="s">
        <v>1199</v>
      </c>
      <c r="BV796" t="s">
        <v>1200</v>
      </c>
      <c r="BW796">
        <v>8</v>
      </c>
      <c r="BX796" t="s">
        <v>1598</v>
      </c>
      <c r="BY796" t="s">
        <v>1210</v>
      </c>
      <c r="BZ796" t="s">
        <v>1211</v>
      </c>
      <c r="CA796" t="s">
        <v>1586</v>
      </c>
      <c r="CB796" s="1">
        <v>21194</v>
      </c>
      <c r="CC796" s="1">
        <v>34398</v>
      </c>
      <c r="CD796" t="s">
        <v>1599</v>
      </c>
      <c r="CE796" t="s">
        <v>131</v>
      </c>
      <c r="CF796" t="s">
        <v>132</v>
      </c>
      <c r="CG796" t="s">
        <v>1600</v>
      </c>
      <c r="CH796" t="s">
        <v>99</v>
      </c>
      <c r="CI796" t="s">
        <v>1601</v>
      </c>
      <c r="CJ796">
        <v>2344</v>
      </c>
      <c r="CK796">
        <v>2</v>
      </c>
      <c r="CL796">
        <v>210</v>
      </c>
    </row>
    <row r="797" spans="1:90">
      <c r="A797">
        <v>10546</v>
      </c>
      <c r="B797">
        <v>7</v>
      </c>
      <c r="C797" s="8">
        <v>30</v>
      </c>
      <c r="D797">
        <v>10</v>
      </c>
      <c r="E797">
        <v>0</v>
      </c>
      <c r="F797">
        <v>10546</v>
      </c>
      <c r="G797" t="s">
        <v>37</v>
      </c>
      <c r="H797">
        <v>1</v>
      </c>
      <c r="I797" s="1">
        <v>34873</v>
      </c>
      <c r="J797" s="1">
        <v>34901</v>
      </c>
      <c r="K797" s="1">
        <v>34877</v>
      </c>
      <c r="L797">
        <f>_xlfn.DAYS(orderjoin[[#This Row],[ShippedDate]],orderjoin[[#This Row],[OrderDate]])</f>
        <v>4</v>
      </c>
      <c r="M797">
        <f>_xlfn.DAYS(orderjoin[[#This Row],[RequiredDate]],orderjoin[[#This Row],[ShippedDate]])</f>
        <v>24</v>
      </c>
      <c r="N797">
        <v>3</v>
      </c>
      <c r="O797">
        <v>194.72</v>
      </c>
      <c r="P797" t="s">
        <v>38</v>
      </c>
      <c r="Q797" t="s">
        <v>39</v>
      </c>
      <c r="R797" t="s">
        <v>40</v>
      </c>
      <c r="S797" t="s">
        <v>21</v>
      </c>
      <c r="T797" t="s">
        <v>41</v>
      </c>
      <c r="U797" t="s">
        <v>23</v>
      </c>
      <c r="V797">
        <v>10546</v>
      </c>
      <c r="W797" t="s">
        <v>37</v>
      </c>
      <c r="X797">
        <v>1</v>
      </c>
      <c r="Y797" s="1">
        <v>34873</v>
      </c>
      <c r="Z797" s="1">
        <v>34901</v>
      </c>
      <c r="AA797">
        <f>_xlfn.DAYS(orderjoin[[#This Row],[orders.ShippedDate]],orderjoin[[#This Row],[orders.OrderDate]])</f>
        <v>4</v>
      </c>
      <c r="AB797" s="1">
        <v>34877</v>
      </c>
      <c r="AC797">
        <v>3</v>
      </c>
      <c r="AD797">
        <v>194.72</v>
      </c>
      <c r="AE797" t="s">
        <v>38</v>
      </c>
      <c r="AF797" t="s">
        <v>39</v>
      </c>
      <c r="AG797" t="s">
        <v>40</v>
      </c>
      <c r="AH797" t="s">
        <v>21</v>
      </c>
      <c r="AI797" t="s">
        <v>41</v>
      </c>
      <c r="AJ797" t="s">
        <v>23</v>
      </c>
      <c r="AK797">
        <v>7</v>
      </c>
      <c r="AL797" t="s">
        <v>516</v>
      </c>
      <c r="AM797">
        <v>3</v>
      </c>
      <c r="AN797">
        <v>7</v>
      </c>
      <c r="AO797" t="s">
        <v>517</v>
      </c>
      <c r="AP797" s="7">
        <v>30</v>
      </c>
      <c r="AQ797">
        <v>15</v>
      </c>
      <c r="AR797">
        <v>0</v>
      </c>
      <c r="AS797">
        <v>10</v>
      </c>
      <c r="AT797">
        <v>0</v>
      </c>
      <c r="AU797" t="s">
        <v>37</v>
      </c>
      <c r="AV797" t="s">
        <v>38</v>
      </c>
      <c r="AW797" t="s">
        <v>908</v>
      </c>
      <c r="AX797" t="s">
        <v>692</v>
      </c>
      <c r="AY797" t="s">
        <v>39</v>
      </c>
      <c r="AZ797" t="s">
        <v>40</v>
      </c>
      <c r="BA797" t="s">
        <v>21</v>
      </c>
      <c r="BB797" t="s">
        <v>41</v>
      </c>
      <c r="BC797" t="s">
        <v>23</v>
      </c>
      <c r="BD797" t="s">
        <v>909</v>
      </c>
      <c r="BE797" t="s">
        <v>910</v>
      </c>
      <c r="BF797">
        <v>3</v>
      </c>
      <c r="BG797" t="s">
        <v>1099</v>
      </c>
      <c r="BH797" t="s">
        <v>1100</v>
      </c>
      <c r="BI797" t="s">
        <v>654</v>
      </c>
      <c r="BJ797" t="s">
        <v>1101</v>
      </c>
      <c r="BK797" t="s">
        <v>1102</v>
      </c>
      <c r="BL797" t="s">
        <v>1103</v>
      </c>
      <c r="BM797" t="s">
        <v>1104</v>
      </c>
      <c r="BN797" t="s">
        <v>99</v>
      </c>
      <c r="BO797" t="s">
        <v>1105</v>
      </c>
      <c r="BP797" t="s">
        <v>1106</v>
      </c>
      <c r="BQ797">
        <v>7</v>
      </c>
      <c r="BR797" t="s">
        <v>1030</v>
      </c>
      <c r="BS797" t="s">
        <v>1031</v>
      </c>
      <c r="BT797">
        <v>3</v>
      </c>
      <c r="BU797" t="s">
        <v>1201</v>
      </c>
      <c r="BV797" t="s">
        <v>1174</v>
      </c>
      <c r="BW797">
        <v>1</v>
      </c>
      <c r="BX797" t="s">
        <v>1585</v>
      </c>
      <c r="BY797" t="s">
        <v>1202</v>
      </c>
      <c r="BZ797" t="s">
        <v>654</v>
      </c>
      <c r="CA797" t="s">
        <v>1586</v>
      </c>
      <c r="CB797" s="1">
        <v>17875</v>
      </c>
      <c r="CC797" s="1">
        <v>33725</v>
      </c>
      <c r="CD797" t="s">
        <v>1587</v>
      </c>
      <c r="CE797" t="s">
        <v>131</v>
      </c>
      <c r="CF797" t="s">
        <v>132</v>
      </c>
      <c r="CG797" t="s">
        <v>1588</v>
      </c>
      <c r="CH797" t="s">
        <v>99</v>
      </c>
      <c r="CI797" t="s">
        <v>1589</v>
      </c>
      <c r="CJ797">
        <v>5467</v>
      </c>
      <c r="CK797">
        <v>2</v>
      </c>
      <c r="CL797">
        <v>300</v>
      </c>
    </row>
    <row r="798" spans="1:90">
      <c r="A798">
        <v>10546</v>
      </c>
      <c r="B798">
        <v>35</v>
      </c>
      <c r="C798" s="8">
        <v>18</v>
      </c>
      <c r="D798">
        <v>30</v>
      </c>
      <c r="E798">
        <v>0</v>
      </c>
      <c r="F798">
        <v>10546</v>
      </c>
      <c r="G798" t="s">
        <v>37</v>
      </c>
      <c r="H798">
        <v>1</v>
      </c>
      <c r="I798" s="1">
        <v>34873</v>
      </c>
      <c r="J798" s="1">
        <v>34901</v>
      </c>
      <c r="K798" s="1">
        <v>34877</v>
      </c>
      <c r="L798">
        <f>_xlfn.DAYS(orderjoin[[#This Row],[ShippedDate]],orderjoin[[#This Row],[OrderDate]])</f>
        <v>4</v>
      </c>
      <c r="M798">
        <f>_xlfn.DAYS(orderjoin[[#This Row],[RequiredDate]],orderjoin[[#This Row],[ShippedDate]])</f>
        <v>24</v>
      </c>
      <c r="N798">
        <v>3</v>
      </c>
      <c r="O798">
        <v>194.72</v>
      </c>
      <c r="P798" t="s">
        <v>38</v>
      </c>
      <c r="Q798" t="s">
        <v>39</v>
      </c>
      <c r="R798" t="s">
        <v>40</v>
      </c>
      <c r="S798" t="s">
        <v>21</v>
      </c>
      <c r="T798" t="s">
        <v>41</v>
      </c>
      <c r="U798" t="s">
        <v>23</v>
      </c>
      <c r="V798">
        <v>10546</v>
      </c>
      <c r="W798" t="s">
        <v>37</v>
      </c>
      <c r="X798">
        <v>1</v>
      </c>
      <c r="Y798" s="1">
        <v>34873</v>
      </c>
      <c r="Z798" s="1">
        <v>34901</v>
      </c>
      <c r="AA798">
        <f>_xlfn.DAYS(orderjoin[[#This Row],[orders.ShippedDate]],orderjoin[[#This Row],[orders.OrderDate]])</f>
        <v>4</v>
      </c>
      <c r="AB798" s="1">
        <v>34877</v>
      </c>
      <c r="AC798">
        <v>3</v>
      </c>
      <c r="AD798">
        <v>194.72</v>
      </c>
      <c r="AE798" t="s">
        <v>38</v>
      </c>
      <c r="AF798" t="s">
        <v>39</v>
      </c>
      <c r="AG798" t="s">
        <v>40</v>
      </c>
      <c r="AH798" t="s">
        <v>21</v>
      </c>
      <c r="AI798" t="s">
        <v>41</v>
      </c>
      <c r="AJ798" t="s">
        <v>23</v>
      </c>
      <c r="AK798">
        <v>35</v>
      </c>
      <c r="AL798" t="s">
        <v>571</v>
      </c>
      <c r="AM798">
        <v>16</v>
      </c>
      <c r="AN798">
        <v>1</v>
      </c>
      <c r="AO798" t="s">
        <v>507</v>
      </c>
      <c r="AP798" s="7">
        <v>18</v>
      </c>
      <c r="AQ798">
        <v>20</v>
      </c>
      <c r="AR798">
        <v>0</v>
      </c>
      <c r="AS798">
        <v>15</v>
      </c>
      <c r="AT798">
        <v>0</v>
      </c>
      <c r="AU798" t="s">
        <v>37</v>
      </c>
      <c r="AV798" t="s">
        <v>38</v>
      </c>
      <c r="AW798" t="s">
        <v>908</v>
      </c>
      <c r="AX798" t="s">
        <v>692</v>
      </c>
      <c r="AY798" t="s">
        <v>39</v>
      </c>
      <c r="AZ798" t="s">
        <v>40</v>
      </c>
      <c r="BA798" t="s">
        <v>21</v>
      </c>
      <c r="BB798" t="s">
        <v>41</v>
      </c>
      <c r="BC798" t="s">
        <v>23</v>
      </c>
      <c r="BD798" t="s">
        <v>909</v>
      </c>
      <c r="BE798" t="s">
        <v>910</v>
      </c>
      <c r="BF798">
        <v>16</v>
      </c>
      <c r="BG798" t="s">
        <v>1168</v>
      </c>
      <c r="BH798" t="s">
        <v>1169</v>
      </c>
      <c r="BI798" t="s">
        <v>1170</v>
      </c>
      <c r="BJ798" t="s">
        <v>1171</v>
      </c>
      <c r="BK798" t="s">
        <v>1172</v>
      </c>
      <c r="BL798" t="s">
        <v>232</v>
      </c>
      <c r="BM798" t="s">
        <v>1173</v>
      </c>
      <c r="BN798" t="s">
        <v>99</v>
      </c>
      <c r="BO798" t="s">
        <v>1174</v>
      </c>
      <c r="BP798" t="s">
        <v>21</v>
      </c>
      <c r="BQ798">
        <v>1</v>
      </c>
      <c r="BR798" t="s">
        <v>1004</v>
      </c>
      <c r="BS798" t="s">
        <v>1005</v>
      </c>
      <c r="BT798">
        <v>3</v>
      </c>
      <c r="BU798" t="s">
        <v>1201</v>
      </c>
      <c r="BV798" t="s">
        <v>1174</v>
      </c>
      <c r="BW798">
        <v>1</v>
      </c>
      <c r="BX798" t="s">
        <v>1585</v>
      </c>
      <c r="BY798" t="s">
        <v>1202</v>
      </c>
      <c r="BZ798" t="s">
        <v>654</v>
      </c>
      <c r="CA798" t="s">
        <v>1586</v>
      </c>
      <c r="CB798" s="1">
        <v>17875</v>
      </c>
      <c r="CC798" s="1">
        <v>33725</v>
      </c>
      <c r="CD798" t="s">
        <v>1587</v>
      </c>
      <c r="CE798" t="s">
        <v>131</v>
      </c>
      <c r="CF798" t="s">
        <v>132</v>
      </c>
      <c r="CG798" t="s">
        <v>1588</v>
      </c>
      <c r="CH798" t="s">
        <v>99</v>
      </c>
      <c r="CI798" t="s">
        <v>1589</v>
      </c>
      <c r="CJ798">
        <v>5467</v>
      </c>
      <c r="CK798">
        <v>2</v>
      </c>
      <c r="CL798">
        <v>540</v>
      </c>
    </row>
    <row r="799" spans="1:90">
      <c r="A799">
        <v>10546</v>
      </c>
      <c r="B799">
        <v>62</v>
      </c>
      <c r="C799" s="8">
        <v>49.3</v>
      </c>
      <c r="D799">
        <v>40</v>
      </c>
      <c r="E799">
        <v>0</v>
      </c>
      <c r="F799">
        <v>10546</v>
      </c>
      <c r="G799" t="s">
        <v>37</v>
      </c>
      <c r="H799">
        <v>1</v>
      </c>
      <c r="I799" s="1">
        <v>34873</v>
      </c>
      <c r="J799" s="1">
        <v>34901</v>
      </c>
      <c r="K799" s="1">
        <v>34877</v>
      </c>
      <c r="L799">
        <f>_xlfn.DAYS(orderjoin[[#This Row],[ShippedDate]],orderjoin[[#This Row],[OrderDate]])</f>
        <v>4</v>
      </c>
      <c r="M799">
        <f>_xlfn.DAYS(orderjoin[[#This Row],[RequiredDate]],orderjoin[[#This Row],[ShippedDate]])</f>
        <v>24</v>
      </c>
      <c r="N799">
        <v>3</v>
      </c>
      <c r="O799">
        <v>194.72</v>
      </c>
      <c r="P799" t="s">
        <v>38</v>
      </c>
      <c r="Q799" t="s">
        <v>39</v>
      </c>
      <c r="R799" t="s">
        <v>40</v>
      </c>
      <c r="S799" t="s">
        <v>21</v>
      </c>
      <c r="T799" t="s">
        <v>41</v>
      </c>
      <c r="U799" t="s">
        <v>23</v>
      </c>
      <c r="V799">
        <v>10546</v>
      </c>
      <c r="W799" t="s">
        <v>37</v>
      </c>
      <c r="X799">
        <v>1</v>
      </c>
      <c r="Y799" s="1">
        <v>34873</v>
      </c>
      <c r="Z799" s="1">
        <v>34901</v>
      </c>
      <c r="AA799">
        <f>_xlfn.DAYS(orderjoin[[#This Row],[orders.ShippedDate]],orderjoin[[#This Row],[orders.OrderDate]])</f>
        <v>4</v>
      </c>
      <c r="AB799" s="1">
        <v>34877</v>
      </c>
      <c r="AC799">
        <v>3</v>
      </c>
      <c r="AD799">
        <v>194.72</v>
      </c>
      <c r="AE799" t="s">
        <v>38</v>
      </c>
      <c r="AF799" t="s">
        <v>39</v>
      </c>
      <c r="AG799" t="s">
        <v>40</v>
      </c>
      <c r="AH799" t="s">
        <v>21</v>
      </c>
      <c r="AI799" t="s">
        <v>41</v>
      </c>
      <c r="AJ799" t="s">
        <v>23</v>
      </c>
      <c r="AK799">
        <v>62</v>
      </c>
      <c r="AL799" t="s">
        <v>623</v>
      </c>
      <c r="AM799">
        <v>29</v>
      </c>
      <c r="AN799">
        <v>3</v>
      </c>
      <c r="AO799" t="s">
        <v>624</v>
      </c>
      <c r="AP799" s="7">
        <v>49.3</v>
      </c>
      <c r="AQ799">
        <v>17</v>
      </c>
      <c r="AR799">
        <v>0</v>
      </c>
      <c r="AS799">
        <v>0</v>
      </c>
      <c r="AT799">
        <v>0</v>
      </c>
      <c r="AU799" t="s">
        <v>37</v>
      </c>
      <c r="AV799" t="s">
        <v>38</v>
      </c>
      <c r="AW799" t="s">
        <v>908</v>
      </c>
      <c r="AX799" t="s">
        <v>692</v>
      </c>
      <c r="AY799" t="s">
        <v>39</v>
      </c>
      <c r="AZ799" t="s">
        <v>40</v>
      </c>
      <c r="BA799" t="s">
        <v>21</v>
      </c>
      <c r="BB799" t="s">
        <v>41</v>
      </c>
      <c r="BC799" t="s">
        <v>23</v>
      </c>
      <c r="BD799" t="s">
        <v>909</v>
      </c>
      <c r="BE799" t="s">
        <v>910</v>
      </c>
      <c r="BF799">
        <v>29</v>
      </c>
      <c r="BG799" t="s">
        <v>1148</v>
      </c>
      <c r="BH799" t="s">
        <v>1149</v>
      </c>
      <c r="BI799" t="s">
        <v>686</v>
      </c>
      <c r="BJ799" t="s">
        <v>1150</v>
      </c>
      <c r="BK799" t="s">
        <v>1151</v>
      </c>
      <c r="BL799" t="s">
        <v>286</v>
      </c>
      <c r="BM799" t="s">
        <v>1152</v>
      </c>
      <c r="BN799" t="s">
        <v>288</v>
      </c>
      <c r="BO799" t="s">
        <v>1153</v>
      </c>
      <c r="BP799" t="s">
        <v>1154</v>
      </c>
      <c r="BQ799">
        <v>3</v>
      </c>
      <c r="BR799" t="s">
        <v>1047</v>
      </c>
      <c r="BS799" t="s">
        <v>1048</v>
      </c>
      <c r="BT799">
        <v>3</v>
      </c>
      <c r="BU799" t="s">
        <v>1201</v>
      </c>
      <c r="BV799" t="s">
        <v>1174</v>
      </c>
      <c r="BW799">
        <v>1</v>
      </c>
      <c r="BX799" t="s">
        <v>1585</v>
      </c>
      <c r="BY799" t="s">
        <v>1202</v>
      </c>
      <c r="BZ799" t="s">
        <v>654</v>
      </c>
      <c r="CA799" t="s">
        <v>1586</v>
      </c>
      <c r="CB799" s="1">
        <v>17875</v>
      </c>
      <c r="CC799" s="1">
        <v>33725</v>
      </c>
      <c r="CD799" t="s">
        <v>1587</v>
      </c>
      <c r="CE799" t="s">
        <v>131</v>
      </c>
      <c r="CF799" t="s">
        <v>132</v>
      </c>
      <c r="CG799" t="s">
        <v>1588</v>
      </c>
      <c r="CH799" t="s">
        <v>99</v>
      </c>
      <c r="CI799" t="s">
        <v>1589</v>
      </c>
      <c r="CJ799">
        <v>5467</v>
      </c>
      <c r="CK799">
        <v>2</v>
      </c>
      <c r="CL799">
        <v>1972</v>
      </c>
    </row>
    <row r="800" spans="1:90">
      <c r="A800">
        <v>10547</v>
      </c>
      <c r="B800">
        <v>32</v>
      </c>
      <c r="C800" s="8">
        <v>32</v>
      </c>
      <c r="D800">
        <v>24</v>
      </c>
      <c r="E800">
        <v>0.15</v>
      </c>
      <c r="F800">
        <v>10547</v>
      </c>
      <c r="G800" t="s">
        <v>319</v>
      </c>
      <c r="H800">
        <v>3</v>
      </c>
      <c r="I800" s="1">
        <v>34873</v>
      </c>
      <c r="J800" s="1">
        <v>34901</v>
      </c>
      <c r="K800" s="1">
        <v>34883</v>
      </c>
      <c r="L800">
        <f>_xlfn.DAYS(orderjoin[[#This Row],[ShippedDate]],orderjoin[[#This Row],[OrderDate]])</f>
        <v>10</v>
      </c>
      <c r="M800">
        <f>_xlfn.DAYS(orderjoin[[#This Row],[RequiredDate]],orderjoin[[#This Row],[ShippedDate]])</f>
        <v>18</v>
      </c>
      <c r="N800">
        <v>2</v>
      </c>
      <c r="O800">
        <v>178.43</v>
      </c>
      <c r="P800" t="s">
        <v>320</v>
      </c>
      <c r="Q800" t="s">
        <v>321</v>
      </c>
      <c r="R800" t="s">
        <v>194</v>
      </c>
      <c r="S800" t="s">
        <v>21</v>
      </c>
      <c r="T800" t="s">
        <v>322</v>
      </c>
      <c r="U800" t="s">
        <v>196</v>
      </c>
      <c r="V800">
        <v>10547</v>
      </c>
      <c r="W800" t="s">
        <v>319</v>
      </c>
      <c r="X800">
        <v>3</v>
      </c>
      <c r="Y800" s="1">
        <v>34873</v>
      </c>
      <c r="Z800" s="1">
        <v>34901</v>
      </c>
      <c r="AA800">
        <f>_xlfn.DAYS(orderjoin[[#This Row],[orders.ShippedDate]],orderjoin[[#This Row],[orders.OrderDate]])</f>
        <v>10</v>
      </c>
      <c r="AB800" s="1">
        <v>34883</v>
      </c>
      <c r="AC800">
        <v>2</v>
      </c>
      <c r="AD800">
        <v>178.43</v>
      </c>
      <c r="AE800" t="s">
        <v>320</v>
      </c>
      <c r="AF800" t="s">
        <v>321</v>
      </c>
      <c r="AG800" t="s">
        <v>194</v>
      </c>
      <c r="AH800" t="s">
        <v>21</v>
      </c>
      <c r="AI800" t="s">
        <v>322</v>
      </c>
      <c r="AJ800" t="s">
        <v>196</v>
      </c>
      <c r="AK800">
        <v>32</v>
      </c>
      <c r="AL800" t="s">
        <v>566</v>
      </c>
      <c r="AM800">
        <v>14</v>
      </c>
      <c r="AN800">
        <v>4</v>
      </c>
      <c r="AO800" t="s">
        <v>567</v>
      </c>
      <c r="AP800" s="7">
        <v>32</v>
      </c>
      <c r="AQ800">
        <v>9</v>
      </c>
      <c r="AR800">
        <v>40</v>
      </c>
      <c r="AS800">
        <v>25</v>
      </c>
      <c r="AT800">
        <v>0</v>
      </c>
      <c r="AU800" t="s">
        <v>319</v>
      </c>
      <c r="AV800" t="s">
        <v>320</v>
      </c>
      <c r="AW800" t="s">
        <v>874</v>
      </c>
      <c r="AX800" t="s">
        <v>717</v>
      </c>
      <c r="AY800" t="s">
        <v>321</v>
      </c>
      <c r="AZ800" t="s">
        <v>194</v>
      </c>
      <c r="BA800" t="s">
        <v>21</v>
      </c>
      <c r="BB800" t="s">
        <v>322</v>
      </c>
      <c r="BC800" t="s">
        <v>196</v>
      </c>
      <c r="BD800" t="s">
        <v>875</v>
      </c>
      <c r="BE800" t="s">
        <v>876</v>
      </c>
      <c r="BF800">
        <v>14</v>
      </c>
      <c r="BG800" t="s">
        <v>991</v>
      </c>
      <c r="BH800" t="s">
        <v>992</v>
      </c>
      <c r="BI800" t="s">
        <v>654</v>
      </c>
      <c r="BJ800" t="s">
        <v>993</v>
      </c>
      <c r="BK800" t="s">
        <v>994</v>
      </c>
      <c r="BL800" t="s">
        <v>21</v>
      </c>
      <c r="BM800" t="s">
        <v>995</v>
      </c>
      <c r="BN800" t="s">
        <v>150</v>
      </c>
      <c r="BO800" t="s">
        <v>996</v>
      </c>
      <c r="BP800" t="s">
        <v>997</v>
      </c>
      <c r="BQ800">
        <v>4</v>
      </c>
      <c r="BR800" t="s">
        <v>989</v>
      </c>
      <c r="BS800" t="s">
        <v>990</v>
      </c>
      <c r="BT800">
        <v>2</v>
      </c>
      <c r="BU800" t="s">
        <v>1199</v>
      </c>
      <c r="BV800" t="s">
        <v>1200</v>
      </c>
      <c r="BW800">
        <v>3</v>
      </c>
      <c r="BX800" t="s">
        <v>1614</v>
      </c>
      <c r="BY800" t="s">
        <v>1205</v>
      </c>
      <c r="BZ800" t="s">
        <v>654</v>
      </c>
      <c r="CA800" t="s">
        <v>1586</v>
      </c>
      <c r="CB800" s="1">
        <v>23253</v>
      </c>
      <c r="CC800" s="1">
        <v>33695</v>
      </c>
      <c r="CD800" t="s">
        <v>1615</v>
      </c>
      <c r="CE800" t="s">
        <v>442</v>
      </c>
      <c r="CF800" t="s">
        <v>132</v>
      </c>
      <c r="CG800" t="s">
        <v>1616</v>
      </c>
      <c r="CH800" t="s">
        <v>99</v>
      </c>
      <c r="CI800" t="s">
        <v>1617</v>
      </c>
      <c r="CJ800">
        <v>3355</v>
      </c>
      <c r="CK800">
        <v>2</v>
      </c>
      <c r="CL800">
        <v>652.79999999999995</v>
      </c>
    </row>
    <row r="801" spans="1:90">
      <c r="A801">
        <v>10547</v>
      </c>
      <c r="B801">
        <v>36</v>
      </c>
      <c r="C801" s="8">
        <v>19</v>
      </c>
      <c r="D801">
        <v>60</v>
      </c>
      <c r="E801">
        <v>0</v>
      </c>
      <c r="F801">
        <v>10547</v>
      </c>
      <c r="G801" t="s">
        <v>319</v>
      </c>
      <c r="H801">
        <v>3</v>
      </c>
      <c r="I801" s="1">
        <v>34873</v>
      </c>
      <c r="J801" s="1">
        <v>34901</v>
      </c>
      <c r="K801" s="1">
        <v>34883</v>
      </c>
      <c r="L801">
        <f>_xlfn.DAYS(orderjoin[[#This Row],[ShippedDate]],orderjoin[[#This Row],[OrderDate]])</f>
        <v>10</v>
      </c>
      <c r="M801">
        <f>_xlfn.DAYS(orderjoin[[#This Row],[RequiredDate]],orderjoin[[#This Row],[ShippedDate]])</f>
        <v>18</v>
      </c>
      <c r="N801">
        <v>2</v>
      </c>
      <c r="O801">
        <v>178.43</v>
      </c>
      <c r="P801" t="s">
        <v>320</v>
      </c>
      <c r="Q801" t="s">
        <v>321</v>
      </c>
      <c r="R801" t="s">
        <v>194</v>
      </c>
      <c r="S801" t="s">
        <v>21</v>
      </c>
      <c r="T801" t="s">
        <v>322</v>
      </c>
      <c r="U801" t="s">
        <v>196</v>
      </c>
      <c r="V801">
        <v>10547</v>
      </c>
      <c r="W801" t="s">
        <v>319</v>
      </c>
      <c r="X801">
        <v>3</v>
      </c>
      <c r="Y801" s="1">
        <v>34873</v>
      </c>
      <c r="Z801" s="1">
        <v>34901</v>
      </c>
      <c r="AA801">
        <f>_xlfn.DAYS(orderjoin[[#This Row],[orders.ShippedDate]],orderjoin[[#This Row],[orders.OrderDate]])</f>
        <v>10</v>
      </c>
      <c r="AB801" s="1">
        <v>34883</v>
      </c>
      <c r="AC801">
        <v>2</v>
      </c>
      <c r="AD801">
        <v>178.43</v>
      </c>
      <c r="AE801" t="s">
        <v>320</v>
      </c>
      <c r="AF801" t="s">
        <v>321</v>
      </c>
      <c r="AG801" t="s">
        <v>194</v>
      </c>
      <c r="AH801" t="s">
        <v>21</v>
      </c>
      <c r="AI801" t="s">
        <v>322</v>
      </c>
      <c r="AJ801" t="s">
        <v>196</v>
      </c>
      <c r="AK801">
        <v>36</v>
      </c>
      <c r="AL801" t="s">
        <v>572</v>
      </c>
      <c r="AM801">
        <v>17</v>
      </c>
      <c r="AN801">
        <v>8</v>
      </c>
      <c r="AO801" t="s">
        <v>573</v>
      </c>
      <c r="AP801" s="7">
        <v>19</v>
      </c>
      <c r="AQ801">
        <v>112</v>
      </c>
      <c r="AR801">
        <v>0</v>
      </c>
      <c r="AS801">
        <v>20</v>
      </c>
      <c r="AT801">
        <v>0</v>
      </c>
      <c r="AU801" t="s">
        <v>319</v>
      </c>
      <c r="AV801" t="s">
        <v>320</v>
      </c>
      <c r="AW801" t="s">
        <v>874</v>
      </c>
      <c r="AX801" t="s">
        <v>717</v>
      </c>
      <c r="AY801" t="s">
        <v>321</v>
      </c>
      <c r="AZ801" t="s">
        <v>194</v>
      </c>
      <c r="BA801" t="s">
        <v>21</v>
      </c>
      <c r="BB801" t="s">
        <v>322</v>
      </c>
      <c r="BC801" t="s">
        <v>196</v>
      </c>
      <c r="BD801" t="s">
        <v>875</v>
      </c>
      <c r="BE801" t="s">
        <v>876</v>
      </c>
      <c r="BF801">
        <v>17</v>
      </c>
      <c r="BG801" t="s">
        <v>1051</v>
      </c>
      <c r="BH801" t="s">
        <v>1052</v>
      </c>
      <c r="BI801" t="s">
        <v>654</v>
      </c>
      <c r="BJ801" t="s">
        <v>1053</v>
      </c>
      <c r="BK801" t="s">
        <v>1054</v>
      </c>
      <c r="BL801" t="s">
        <v>21</v>
      </c>
      <c r="BM801" t="s">
        <v>1055</v>
      </c>
      <c r="BN801" t="s">
        <v>105</v>
      </c>
      <c r="BO801" t="s">
        <v>1056</v>
      </c>
      <c r="BP801" t="s">
        <v>21</v>
      </c>
      <c r="BQ801">
        <v>8</v>
      </c>
      <c r="BR801" t="s">
        <v>1057</v>
      </c>
      <c r="BS801" t="s">
        <v>1058</v>
      </c>
      <c r="BT801">
        <v>2</v>
      </c>
      <c r="BU801" t="s">
        <v>1199</v>
      </c>
      <c r="BV801" t="s">
        <v>1200</v>
      </c>
      <c r="BW801">
        <v>3</v>
      </c>
      <c r="BX801" t="s">
        <v>1614</v>
      </c>
      <c r="BY801" t="s">
        <v>1205</v>
      </c>
      <c r="BZ801" t="s">
        <v>654</v>
      </c>
      <c r="CA801" t="s">
        <v>1586</v>
      </c>
      <c r="CB801" s="1">
        <v>23253</v>
      </c>
      <c r="CC801" s="1">
        <v>33695</v>
      </c>
      <c r="CD801" t="s">
        <v>1615</v>
      </c>
      <c r="CE801" t="s">
        <v>442</v>
      </c>
      <c r="CF801" t="s">
        <v>132</v>
      </c>
      <c r="CG801" t="s">
        <v>1616</v>
      </c>
      <c r="CH801" t="s">
        <v>99</v>
      </c>
      <c r="CI801" t="s">
        <v>1617</v>
      </c>
      <c r="CJ801">
        <v>3355</v>
      </c>
      <c r="CK801">
        <v>2</v>
      </c>
      <c r="CL801">
        <v>1140</v>
      </c>
    </row>
    <row r="802" spans="1:90">
      <c r="A802">
        <v>10548</v>
      </c>
      <c r="B802">
        <v>34</v>
      </c>
      <c r="C802" s="8">
        <v>14</v>
      </c>
      <c r="D802">
        <v>10</v>
      </c>
      <c r="E802">
        <v>0.25</v>
      </c>
      <c r="F802">
        <v>10548</v>
      </c>
      <c r="G802" t="s">
        <v>24</v>
      </c>
      <c r="H802">
        <v>3</v>
      </c>
      <c r="I802" s="1">
        <v>34876</v>
      </c>
      <c r="J802" s="1">
        <v>34904</v>
      </c>
      <c r="K802" s="1">
        <v>34883</v>
      </c>
      <c r="L802">
        <f>_xlfn.DAYS(orderjoin[[#This Row],[ShippedDate]],orderjoin[[#This Row],[OrderDate]])</f>
        <v>7</v>
      </c>
      <c r="M802">
        <f>_xlfn.DAYS(orderjoin[[#This Row],[RequiredDate]],orderjoin[[#This Row],[ShippedDate]])</f>
        <v>21</v>
      </c>
      <c r="N802">
        <v>2</v>
      </c>
      <c r="O802">
        <v>1.43</v>
      </c>
      <c r="P802" t="s">
        <v>25</v>
      </c>
      <c r="Q802" t="s">
        <v>26</v>
      </c>
      <c r="R802" t="s">
        <v>27</v>
      </c>
      <c r="S802" t="s">
        <v>21</v>
      </c>
      <c r="T802" t="s">
        <v>28</v>
      </c>
      <c r="U802" t="s">
        <v>29</v>
      </c>
      <c r="V802">
        <v>10548</v>
      </c>
      <c r="W802" t="s">
        <v>24</v>
      </c>
      <c r="X802">
        <v>3</v>
      </c>
      <c r="Y802" s="1">
        <v>34876</v>
      </c>
      <c r="Z802" s="1">
        <v>34904</v>
      </c>
      <c r="AA802">
        <f>_xlfn.DAYS(orderjoin[[#This Row],[orders.ShippedDate]],orderjoin[[#This Row],[orders.OrderDate]])</f>
        <v>7</v>
      </c>
      <c r="AB802" s="1">
        <v>34883</v>
      </c>
      <c r="AC802">
        <v>2</v>
      </c>
      <c r="AD802">
        <v>1.43</v>
      </c>
      <c r="AE802" t="s">
        <v>25</v>
      </c>
      <c r="AF802" t="s">
        <v>26</v>
      </c>
      <c r="AG802" t="s">
        <v>27</v>
      </c>
      <c r="AH802" t="s">
        <v>21</v>
      </c>
      <c r="AI802" t="s">
        <v>28</v>
      </c>
      <c r="AJ802" t="s">
        <v>29</v>
      </c>
      <c r="AK802">
        <v>34</v>
      </c>
      <c r="AL802" t="s">
        <v>570</v>
      </c>
      <c r="AM802">
        <v>16</v>
      </c>
      <c r="AN802">
        <v>1</v>
      </c>
      <c r="AO802" t="s">
        <v>507</v>
      </c>
      <c r="AP802" s="7">
        <v>14</v>
      </c>
      <c r="AQ802">
        <v>111</v>
      </c>
      <c r="AR802">
        <v>0</v>
      </c>
      <c r="AS802">
        <v>15</v>
      </c>
      <c r="AT802">
        <v>0</v>
      </c>
      <c r="AU802" t="s">
        <v>24</v>
      </c>
      <c r="AV802" t="s">
        <v>25</v>
      </c>
      <c r="AW802" t="s">
        <v>894</v>
      </c>
      <c r="AX802" t="s">
        <v>676</v>
      </c>
      <c r="AY802" t="s">
        <v>26</v>
      </c>
      <c r="AZ802" t="s">
        <v>27</v>
      </c>
      <c r="BA802" t="s">
        <v>21</v>
      </c>
      <c r="BB802" t="s">
        <v>28</v>
      </c>
      <c r="BC802" t="s">
        <v>29</v>
      </c>
      <c r="BD802" t="s">
        <v>895</v>
      </c>
      <c r="BE802" t="s">
        <v>896</v>
      </c>
      <c r="BF802">
        <v>16</v>
      </c>
      <c r="BG802" t="s">
        <v>1168</v>
      </c>
      <c r="BH802" t="s">
        <v>1169</v>
      </c>
      <c r="BI802" t="s">
        <v>1170</v>
      </c>
      <c r="BJ802" t="s">
        <v>1171</v>
      </c>
      <c r="BK802" t="s">
        <v>1172</v>
      </c>
      <c r="BL802" t="s">
        <v>232</v>
      </c>
      <c r="BM802" t="s">
        <v>1173</v>
      </c>
      <c r="BN802" t="s">
        <v>99</v>
      </c>
      <c r="BO802" t="s">
        <v>1174</v>
      </c>
      <c r="BP802" t="s">
        <v>21</v>
      </c>
      <c r="BQ802">
        <v>1</v>
      </c>
      <c r="BR802" t="s">
        <v>1004</v>
      </c>
      <c r="BS802" t="s">
        <v>1005</v>
      </c>
      <c r="BT802">
        <v>2</v>
      </c>
      <c r="BU802" t="s">
        <v>1199</v>
      </c>
      <c r="BV802" t="s">
        <v>1200</v>
      </c>
      <c r="BW802">
        <v>3</v>
      </c>
      <c r="BX802" t="s">
        <v>1614</v>
      </c>
      <c r="BY802" t="s">
        <v>1205</v>
      </c>
      <c r="BZ802" t="s">
        <v>654</v>
      </c>
      <c r="CA802" t="s">
        <v>1586</v>
      </c>
      <c r="CB802" s="1">
        <v>23253</v>
      </c>
      <c r="CC802" s="1">
        <v>33695</v>
      </c>
      <c r="CD802" t="s">
        <v>1615</v>
      </c>
      <c r="CE802" t="s">
        <v>442</v>
      </c>
      <c r="CF802" t="s">
        <v>132</v>
      </c>
      <c r="CG802" t="s">
        <v>1616</v>
      </c>
      <c r="CH802" t="s">
        <v>99</v>
      </c>
      <c r="CI802" t="s">
        <v>1617</v>
      </c>
      <c r="CJ802">
        <v>3355</v>
      </c>
      <c r="CK802">
        <v>2</v>
      </c>
      <c r="CL802">
        <v>105</v>
      </c>
    </row>
    <row r="803" spans="1:90">
      <c r="A803">
        <v>10548</v>
      </c>
      <c r="B803">
        <v>41</v>
      </c>
      <c r="C803" s="8">
        <v>9.65</v>
      </c>
      <c r="D803">
        <v>14</v>
      </c>
      <c r="E803">
        <v>0</v>
      </c>
      <c r="F803">
        <v>10548</v>
      </c>
      <c r="G803" t="s">
        <v>24</v>
      </c>
      <c r="H803">
        <v>3</v>
      </c>
      <c r="I803" s="1">
        <v>34876</v>
      </c>
      <c r="J803" s="1">
        <v>34904</v>
      </c>
      <c r="K803" s="1">
        <v>34883</v>
      </c>
      <c r="L803">
        <f>_xlfn.DAYS(orderjoin[[#This Row],[ShippedDate]],orderjoin[[#This Row],[OrderDate]])</f>
        <v>7</v>
      </c>
      <c r="M803">
        <f>_xlfn.DAYS(orderjoin[[#This Row],[RequiredDate]],orderjoin[[#This Row],[ShippedDate]])</f>
        <v>21</v>
      </c>
      <c r="N803">
        <v>2</v>
      </c>
      <c r="O803">
        <v>1.43</v>
      </c>
      <c r="P803" t="s">
        <v>25</v>
      </c>
      <c r="Q803" t="s">
        <v>26</v>
      </c>
      <c r="R803" t="s">
        <v>27</v>
      </c>
      <c r="S803" t="s">
        <v>21</v>
      </c>
      <c r="T803" t="s">
        <v>28</v>
      </c>
      <c r="U803" t="s">
        <v>29</v>
      </c>
      <c r="V803">
        <v>10548</v>
      </c>
      <c r="W803" t="s">
        <v>24</v>
      </c>
      <c r="X803">
        <v>3</v>
      </c>
      <c r="Y803" s="1">
        <v>34876</v>
      </c>
      <c r="Z803" s="1">
        <v>34904</v>
      </c>
      <c r="AA803">
        <f>_xlfn.DAYS(orderjoin[[#This Row],[orders.ShippedDate]],orderjoin[[#This Row],[orders.OrderDate]])</f>
        <v>7</v>
      </c>
      <c r="AB803" s="1">
        <v>34883</v>
      </c>
      <c r="AC803">
        <v>2</v>
      </c>
      <c r="AD803">
        <v>1.43</v>
      </c>
      <c r="AE803" t="s">
        <v>25</v>
      </c>
      <c r="AF803" t="s">
        <v>26</v>
      </c>
      <c r="AG803" t="s">
        <v>27</v>
      </c>
      <c r="AH803" t="s">
        <v>21</v>
      </c>
      <c r="AI803" t="s">
        <v>28</v>
      </c>
      <c r="AJ803" t="s">
        <v>29</v>
      </c>
      <c r="AK803">
        <v>41</v>
      </c>
      <c r="AL803" t="s">
        <v>582</v>
      </c>
      <c r="AM803">
        <v>19</v>
      </c>
      <c r="AN803">
        <v>8</v>
      </c>
      <c r="AO803" t="s">
        <v>583</v>
      </c>
      <c r="AP803" s="7">
        <v>9.65</v>
      </c>
      <c r="AQ803">
        <v>85</v>
      </c>
      <c r="AR803">
        <v>0</v>
      </c>
      <c r="AS803">
        <v>10</v>
      </c>
      <c r="AT803">
        <v>0</v>
      </c>
      <c r="AU803" t="s">
        <v>24</v>
      </c>
      <c r="AV803" t="s">
        <v>25</v>
      </c>
      <c r="AW803" t="s">
        <v>894</v>
      </c>
      <c r="AX803" t="s">
        <v>676</v>
      </c>
      <c r="AY803" t="s">
        <v>26</v>
      </c>
      <c r="AZ803" t="s">
        <v>27</v>
      </c>
      <c r="BA803" t="s">
        <v>21</v>
      </c>
      <c r="BB803" t="s">
        <v>28</v>
      </c>
      <c r="BC803" t="s">
        <v>29</v>
      </c>
      <c r="BD803" t="s">
        <v>895</v>
      </c>
      <c r="BE803" t="s">
        <v>896</v>
      </c>
      <c r="BF803">
        <v>19</v>
      </c>
      <c r="BG803" t="s">
        <v>1086</v>
      </c>
      <c r="BH803" t="s">
        <v>1087</v>
      </c>
      <c r="BI803" t="s">
        <v>1088</v>
      </c>
      <c r="BJ803" t="s">
        <v>1089</v>
      </c>
      <c r="BK803" t="s">
        <v>1090</v>
      </c>
      <c r="BL803" t="s">
        <v>1091</v>
      </c>
      <c r="BM803" t="s">
        <v>1092</v>
      </c>
      <c r="BN803" t="s">
        <v>99</v>
      </c>
      <c r="BO803" t="s">
        <v>1093</v>
      </c>
      <c r="BP803" t="s">
        <v>1094</v>
      </c>
      <c r="BQ803">
        <v>8</v>
      </c>
      <c r="BR803" t="s">
        <v>1057</v>
      </c>
      <c r="BS803" t="s">
        <v>1058</v>
      </c>
      <c r="BT803">
        <v>2</v>
      </c>
      <c r="BU803" t="s">
        <v>1199</v>
      </c>
      <c r="BV803" t="s">
        <v>1200</v>
      </c>
      <c r="BW803">
        <v>3</v>
      </c>
      <c r="BX803" t="s">
        <v>1614</v>
      </c>
      <c r="BY803" t="s">
        <v>1205</v>
      </c>
      <c r="BZ803" t="s">
        <v>654</v>
      </c>
      <c r="CA803" t="s">
        <v>1586</v>
      </c>
      <c r="CB803" s="1">
        <v>23253</v>
      </c>
      <c r="CC803" s="1">
        <v>33695</v>
      </c>
      <c r="CD803" t="s">
        <v>1615</v>
      </c>
      <c r="CE803" t="s">
        <v>442</v>
      </c>
      <c r="CF803" t="s">
        <v>132</v>
      </c>
      <c r="CG803" t="s">
        <v>1616</v>
      </c>
      <c r="CH803" t="s">
        <v>99</v>
      </c>
      <c r="CI803" t="s">
        <v>1617</v>
      </c>
      <c r="CJ803">
        <v>3355</v>
      </c>
      <c r="CK803">
        <v>2</v>
      </c>
      <c r="CL803">
        <v>135.1</v>
      </c>
    </row>
    <row r="804" spans="1:90">
      <c r="A804">
        <v>10549</v>
      </c>
      <c r="B804">
        <v>31</v>
      </c>
      <c r="C804" s="8">
        <v>12.5</v>
      </c>
      <c r="D804">
        <v>55</v>
      </c>
      <c r="E804">
        <v>0.15</v>
      </c>
      <c r="F804">
        <v>10549</v>
      </c>
      <c r="G804" t="s">
        <v>140</v>
      </c>
      <c r="H804">
        <v>5</v>
      </c>
      <c r="I804" s="1">
        <v>34877</v>
      </c>
      <c r="J804" s="1">
        <v>34891</v>
      </c>
      <c r="K804" s="1">
        <v>34880</v>
      </c>
      <c r="L804">
        <f>_xlfn.DAYS(orderjoin[[#This Row],[ShippedDate]],orderjoin[[#This Row],[OrderDate]])</f>
        <v>3</v>
      </c>
      <c r="M804">
        <f>_xlfn.DAYS(orderjoin[[#This Row],[RequiredDate]],orderjoin[[#This Row],[ShippedDate]])</f>
        <v>11</v>
      </c>
      <c r="N804">
        <v>1</v>
      </c>
      <c r="O804">
        <v>171.24</v>
      </c>
      <c r="P804" t="s">
        <v>141</v>
      </c>
      <c r="Q804" t="s">
        <v>142</v>
      </c>
      <c r="R804" t="s">
        <v>143</v>
      </c>
      <c r="S804" t="s">
        <v>21</v>
      </c>
      <c r="T804" t="s">
        <v>144</v>
      </c>
      <c r="U804" t="s">
        <v>29</v>
      </c>
      <c r="V804">
        <v>10549</v>
      </c>
      <c r="W804" t="s">
        <v>140</v>
      </c>
      <c r="X804">
        <v>5</v>
      </c>
      <c r="Y804" s="1">
        <v>34877</v>
      </c>
      <c r="Z804" s="1">
        <v>34891</v>
      </c>
      <c r="AA804">
        <f>_xlfn.DAYS(orderjoin[[#This Row],[orders.ShippedDate]],orderjoin[[#This Row],[orders.OrderDate]])</f>
        <v>3</v>
      </c>
      <c r="AB804" s="1">
        <v>34880</v>
      </c>
      <c r="AC804">
        <v>1</v>
      </c>
      <c r="AD804">
        <v>171.24</v>
      </c>
      <c r="AE804" t="s">
        <v>141</v>
      </c>
      <c r="AF804" t="s">
        <v>142</v>
      </c>
      <c r="AG804" t="s">
        <v>143</v>
      </c>
      <c r="AH804" t="s">
        <v>21</v>
      </c>
      <c r="AI804" t="s">
        <v>144</v>
      </c>
      <c r="AJ804" t="s">
        <v>29</v>
      </c>
      <c r="AK804">
        <v>31</v>
      </c>
      <c r="AL804" t="s">
        <v>564</v>
      </c>
      <c r="AM804">
        <v>14</v>
      </c>
      <c r="AN804">
        <v>4</v>
      </c>
      <c r="AO804" t="s">
        <v>565</v>
      </c>
      <c r="AP804" s="7">
        <v>12.5</v>
      </c>
      <c r="AQ804">
        <v>0</v>
      </c>
      <c r="AR804">
        <v>70</v>
      </c>
      <c r="AS804">
        <v>20</v>
      </c>
      <c r="AT804">
        <v>0</v>
      </c>
      <c r="AU804" t="s">
        <v>140</v>
      </c>
      <c r="AV804" t="s">
        <v>141</v>
      </c>
      <c r="AW804" t="s">
        <v>848</v>
      </c>
      <c r="AX804" t="s">
        <v>686</v>
      </c>
      <c r="AY804" t="s">
        <v>142</v>
      </c>
      <c r="AZ804" t="s">
        <v>143</v>
      </c>
      <c r="BA804" t="s">
        <v>21</v>
      </c>
      <c r="BB804" t="s">
        <v>144</v>
      </c>
      <c r="BC804" t="s">
        <v>29</v>
      </c>
      <c r="BD804" t="s">
        <v>849</v>
      </c>
      <c r="BE804" t="s">
        <v>21</v>
      </c>
      <c r="BF804">
        <v>14</v>
      </c>
      <c r="BG804" t="s">
        <v>991</v>
      </c>
      <c r="BH804" t="s">
        <v>992</v>
      </c>
      <c r="BI804" t="s">
        <v>654</v>
      </c>
      <c r="BJ804" t="s">
        <v>993</v>
      </c>
      <c r="BK804" t="s">
        <v>994</v>
      </c>
      <c r="BL804" t="s">
        <v>21</v>
      </c>
      <c r="BM804" t="s">
        <v>995</v>
      </c>
      <c r="BN804" t="s">
        <v>150</v>
      </c>
      <c r="BO804" t="s">
        <v>996</v>
      </c>
      <c r="BP804" t="s">
        <v>997</v>
      </c>
      <c r="BQ804">
        <v>4</v>
      </c>
      <c r="BR804" t="s">
        <v>989</v>
      </c>
      <c r="BS804" t="s">
        <v>990</v>
      </c>
      <c r="BT804">
        <v>1</v>
      </c>
      <c r="BU804" t="s">
        <v>1197</v>
      </c>
      <c r="BV804" t="s">
        <v>1198</v>
      </c>
      <c r="BW804">
        <v>5</v>
      </c>
      <c r="BX804" t="s">
        <v>1580</v>
      </c>
      <c r="BY804" t="s">
        <v>1207</v>
      </c>
      <c r="BZ804" t="s">
        <v>717</v>
      </c>
      <c r="CA804" t="s">
        <v>1581</v>
      </c>
      <c r="CB804" s="1">
        <v>20152</v>
      </c>
      <c r="CC804" s="1">
        <v>34259</v>
      </c>
      <c r="CD804" t="s">
        <v>1582</v>
      </c>
      <c r="CE804" t="s">
        <v>194</v>
      </c>
      <c r="CF804" t="s">
        <v>21</v>
      </c>
      <c r="CG804" t="s">
        <v>1583</v>
      </c>
      <c r="CH804" t="s">
        <v>196</v>
      </c>
      <c r="CI804" t="s">
        <v>1584</v>
      </c>
      <c r="CJ804">
        <v>3453</v>
      </c>
      <c r="CK804">
        <v>2</v>
      </c>
      <c r="CL804">
        <v>584.375</v>
      </c>
    </row>
    <row r="805" spans="1:90">
      <c r="A805">
        <v>10549</v>
      </c>
      <c r="B805">
        <v>45</v>
      </c>
      <c r="C805" s="8">
        <v>9.5</v>
      </c>
      <c r="D805">
        <v>100</v>
      </c>
      <c r="E805">
        <v>0.15</v>
      </c>
      <c r="F805">
        <v>10549</v>
      </c>
      <c r="G805" t="s">
        <v>140</v>
      </c>
      <c r="H805">
        <v>5</v>
      </c>
      <c r="I805" s="1">
        <v>34877</v>
      </c>
      <c r="J805" s="1">
        <v>34891</v>
      </c>
      <c r="K805" s="1">
        <v>34880</v>
      </c>
      <c r="L805">
        <f>_xlfn.DAYS(orderjoin[[#This Row],[ShippedDate]],orderjoin[[#This Row],[OrderDate]])</f>
        <v>3</v>
      </c>
      <c r="M805">
        <f>_xlfn.DAYS(orderjoin[[#This Row],[RequiredDate]],orderjoin[[#This Row],[ShippedDate]])</f>
        <v>11</v>
      </c>
      <c r="N805">
        <v>1</v>
      </c>
      <c r="O805">
        <v>171.24</v>
      </c>
      <c r="P805" t="s">
        <v>141</v>
      </c>
      <c r="Q805" t="s">
        <v>142</v>
      </c>
      <c r="R805" t="s">
        <v>143</v>
      </c>
      <c r="S805" t="s">
        <v>21</v>
      </c>
      <c r="T805" t="s">
        <v>144</v>
      </c>
      <c r="U805" t="s">
        <v>29</v>
      </c>
      <c r="V805">
        <v>10549</v>
      </c>
      <c r="W805" t="s">
        <v>140</v>
      </c>
      <c r="X805">
        <v>5</v>
      </c>
      <c r="Y805" s="1">
        <v>34877</v>
      </c>
      <c r="Z805" s="1">
        <v>34891</v>
      </c>
      <c r="AA805">
        <f>_xlfn.DAYS(orderjoin[[#This Row],[orders.ShippedDate]],orderjoin[[#This Row],[orders.OrderDate]])</f>
        <v>3</v>
      </c>
      <c r="AB805" s="1">
        <v>34880</v>
      </c>
      <c r="AC805">
        <v>1</v>
      </c>
      <c r="AD805">
        <v>171.24</v>
      </c>
      <c r="AE805" t="s">
        <v>141</v>
      </c>
      <c r="AF805" t="s">
        <v>142</v>
      </c>
      <c r="AG805" t="s">
        <v>143</v>
      </c>
      <c r="AH805" t="s">
        <v>21</v>
      </c>
      <c r="AI805" t="s">
        <v>144</v>
      </c>
      <c r="AJ805" t="s">
        <v>29</v>
      </c>
      <c r="AK805">
        <v>45</v>
      </c>
      <c r="AL805" t="s">
        <v>590</v>
      </c>
      <c r="AM805">
        <v>21</v>
      </c>
      <c r="AN805">
        <v>8</v>
      </c>
      <c r="AO805" t="s">
        <v>591</v>
      </c>
      <c r="AP805" s="7">
        <v>9.5</v>
      </c>
      <c r="AQ805">
        <v>5</v>
      </c>
      <c r="AR805">
        <v>70</v>
      </c>
      <c r="AS805">
        <v>15</v>
      </c>
      <c r="AT805">
        <v>0</v>
      </c>
      <c r="AU805" t="s">
        <v>140</v>
      </c>
      <c r="AV805" t="s">
        <v>141</v>
      </c>
      <c r="AW805" t="s">
        <v>848</v>
      </c>
      <c r="AX805" t="s">
        <v>686</v>
      </c>
      <c r="AY805" t="s">
        <v>142</v>
      </c>
      <c r="AZ805" t="s">
        <v>143</v>
      </c>
      <c r="BA805" t="s">
        <v>21</v>
      </c>
      <c r="BB805" t="s">
        <v>144</v>
      </c>
      <c r="BC805" t="s">
        <v>29</v>
      </c>
      <c r="BD805" t="s">
        <v>849</v>
      </c>
      <c r="BE805" t="s">
        <v>21</v>
      </c>
      <c r="BF805">
        <v>21</v>
      </c>
      <c r="BG805" t="s">
        <v>1175</v>
      </c>
      <c r="BH805" t="s">
        <v>1176</v>
      </c>
      <c r="BI805" t="s">
        <v>717</v>
      </c>
      <c r="BJ805" t="s">
        <v>1177</v>
      </c>
      <c r="BK805" t="s">
        <v>1178</v>
      </c>
      <c r="BL805" t="s">
        <v>21</v>
      </c>
      <c r="BM805" t="s">
        <v>1179</v>
      </c>
      <c r="BN805" t="s">
        <v>298</v>
      </c>
      <c r="BO805" t="s">
        <v>1180</v>
      </c>
      <c r="BP805" t="s">
        <v>1181</v>
      </c>
      <c r="BQ805">
        <v>8</v>
      </c>
      <c r="BR805" t="s">
        <v>1057</v>
      </c>
      <c r="BS805" t="s">
        <v>1058</v>
      </c>
      <c r="BT805">
        <v>1</v>
      </c>
      <c r="BU805" t="s">
        <v>1197</v>
      </c>
      <c r="BV805" t="s">
        <v>1198</v>
      </c>
      <c r="BW805">
        <v>5</v>
      </c>
      <c r="BX805" t="s">
        <v>1580</v>
      </c>
      <c r="BY805" t="s">
        <v>1207</v>
      </c>
      <c r="BZ805" t="s">
        <v>717</v>
      </c>
      <c r="CA805" t="s">
        <v>1581</v>
      </c>
      <c r="CB805" s="1">
        <v>20152</v>
      </c>
      <c r="CC805" s="1">
        <v>34259</v>
      </c>
      <c r="CD805" t="s">
        <v>1582</v>
      </c>
      <c r="CE805" t="s">
        <v>194</v>
      </c>
      <c r="CF805" t="s">
        <v>21</v>
      </c>
      <c r="CG805" t="s">
        <v>1583</v>
      </c>
      <c r="CH805" t="s">
        <v>196</v>
      </c>
      <c r="CI805" t="s">
        <v>1584</v>
      </c>
      <c r="CJ805">
        <v>3453</v>
      </c>
      <c r="CK805">
        <v>2</v>
      </c>
      <c r="CL805">
        <v>807.5</v>
      </c>
    </row>
    <row r="806" spans="1:90">
      <c r="A806">
        <v>10549</v>
      </c>
      <c r="B806">
        <v>51</v>
      </c>
      <c r="C806" s="8">
        <v>53</v>
      </c>
      <c r="D806">
        <v>48</v>
      </c>
      <c r="E806">
        <v>0.15</v>
      </c>
      <c r="F806">
        <v>10549</v>
      </c>
      <c r="G806" t="s">
        <v>140</v>
      </c>
      <c r="H806">
        <v>5</v>
      </c>
      <c r="I806" s="1">
        <v>34877</v>
      </c>
      <c r="J806" s="1">
        <v>34891</v>
      </c>
      <c r="K806" s="1">
        <v>34880</v>
      </c>
      <c r="L806">
        <f>_xlfn.DAYS(orderjoin[[#This Row],[ShippedDate]],orderjoin[[#This Row],[OrderDate]])</f>
        <v>3</v>
      </c>
      <c r="M806">
        <f>_xlfn.DAYS(orderjoin[[#This Row],[RequiredDate]],orderjoin[[#This Row],[ShippedDate]])</f>
        <v>11</v>
      </c>
      <c r="N806">
        <v>1</v>
      </c>
      <c r="O806">
        <v>171.24</v>
      </c>
      <c r="P806" t="s">
        <v>141</v>
      </c>
      <c r="Q806" t="s">
        <v>142</v>
      </c>
      <c r="R806" t="s">
        <v>143</v>
      </c>
      <c r="S806" t="s">
        <v>21</v>
      </c>
      <c r="T806" t="s">
        <v>144</v>
      </c>
      <c r="U806" t="s">
        <v>29</v>
      </c>
      <c r="V806">
        <v>10549</v>
      </c>
      <c r="W806" t="s">
        <v>140</v>
      </c>
      <c r="X806">
        <v>5</v>
      </c>
      <c r="Y806" s="1">
        <v>34877</v>
      </c>
      <c r="Z806" s="1">
        <v>34891</v>
      </c>
      <c r="AA806">
        <f>_xlfn.DAYS(orderjoin[[#This Row],[orders.ShippedDate]],orderjoin[[#This Row],[orders.OrderDate]])</f>
        <v>3</v>
      </c>
      <c r="AB806" s="1">
        <v>34880</v>
      </c>
      <c r="AC806">
        <v>1</v>
      </c>
      <c r="AD806">
        <v>171.24</v>
      </c>
      <c r="AE806" t="s">
        <v>141</v>
      </c>
      <c r="AF806" t="s">
        <v>142</v>
      </c>
      <c r="AG806" t="s">
        <v>143</v>
      </c>
      <c r="AH806" t="s">
        <v>21</v>
      </c>
      <c r="AI806" t="s">
        <v>144</v>
      </c>
      <c r="AJ806" t="s">
        <v>29</v>
      </c>
      <c r="AK806">
        <v>51</v>
      </c>
      <c r="AL806" t="s">
        <v>602</v>
      </c>
      <c r="AM806">
        <v>24</v>
      </c>
      <c r="AN806">
        <v>7</v>
      </c>
      <c r="AO806" t="s">
        <v>603</v>
      </c>
      <c r="AP806" s="7">
        <v>53</v>
      </c>
      <c r="AQ806">
        <v>20</v>
      </c>
      <c r="AR806">
        <v>0</v>
      </c>
      <c r="AS806">
        <v>10</v>
      </c>
      <c r="AT806">
        <v>0</v>
      </c>
      <c r="AU806" t="s">
        <v>140</v>
      </c>
      <c r="AV806" t="s">
        <v>141</v>
      </c>
      <c r="AW806" t="s">
        <v>848</v>
      </c>
      <c r="AX806" t="s">
        <v>686</v>
      </c>
      <c r="AY806" t="s">
        <v>142</v>
      </c>
      <c r="AZ806" t="s">
        <v>143</v>
      </c>
      <c r="BA806" t="s">
        <v>21</v>
      </c>
      <c r="BB806" t="s">
        <v>144</v>
      </c>
      <c r="BC806" t="s">
        <v>29</v>
      </c>
      <c r="BD806" t="s">
        <v>849</v>
      </c>
      <c r="BE806" t="s">
        <v>21</v>
      </c>
      <c r="BF806">
        <v>24</v>
      </c>
      <c r="BG806" t="s">
        <v>1127</v>
      </c>
      <c r="BH806" t="s">
        <v>1128</v>
      </c>
      <c r="BI806" t="s">
        <v>654</v>
      </c>
      <c r="BJ806" t="s">
        <v>1129</v>
      </c>
      <c r="BK806" t="s">
        <v>1130</v>
      </c>
      <c r="BL806" t="s">
        <v>1131</v>
      </c>
      <c r="BM806" t="s">
        <v>1132</v>
      </c>
      <c r="BN806" t="s">
        <v>1044</v>
      </c>
      <c r="BO806" t="s">
        <v>1133</v>
      </c>
      <c r="BP806" t="s">
        <v>1134</v>
      </c>
      <c r="BQ806">
        <v>7</v>
      </c>
      <c r="BR806" t="s">
        <v>1030</v>
      </c>
      <c r="BS806" t="s">
        <v>1031</v>
      </c>
      <c r="BT806">
        <v>1</v>
      </c>
      <c r="BU806" t="s">
        <v>1197</v>
      </c>
      <c r="BV806" t="s">
        <v>1198</v>
      </c>
      <c r="BW806">
        <v>5</v>
      </c>
      <c r="BX806" t="s">
        <v>1580</v>
      </c>
      <c r="BY806" t="s">
        <v>1207</v>
      </c>
      <c r="BZ806" t="s">
        <v>717</v>
      </c>
      <c r="CA806" t="s">
        <v>1581</v>
      </c>
      <c r="CB806" s="1">
        <v>20152</v>
      </c>
      <c r="CC806" s="1">
        <v>34259</v>
      </c>
      <c r="CD806" t="s">
        <v>1582</v>
      </c>
      <c r="CE806" t="s">
        <v>194</v>
      </c>
      <c r="CF806" t="s">
        <v>21</v>
      </c>
      <c r="CG806" t="s">
        <v>1583</v>
      </c>
      <c r="CH806" t="s">
        <v>196</v>
      </c>
      <c r="CI806" t="s">
        <v>1584</v>
      </c>
      <c r="CJ806">
        <v>3453</v>
      </c>
      <c r="CK806">
        <v>2</v>
      </c>
      <c r="CL806">
        <v>2162.4</v>
      </c>
    </row>
    <row r="807" spans="1:90">
      <c r="A807">
        <v>10550</v>
      </c>
      <c r="B807">
        <v>17</v>
      </c>
      <c r="C807" s="8">
        <v>39</v>
      </c>
      <c r="D807">
        <v>8</v>
      </c>
      <c r="E807">
        <v>0.1</v>
      </c>
      <c r="F807">
        <v>10550</v>
      </c>
      <c r="G807" t="s">
        <v>217</v>
      </c>
      <c r="H807">
        <v>7</v>
      </c>
      <c r="I807" s="1">
        <v>34878</v>
      </c>
      <c r="J807" s="1">
        <v>34906</v>
      </c>
      <c r="K807" s="1">
        <v>34887</v>
      </c>
      <c r="L807">
        <f>_xlfn.DAYS(orderjoin[[#This Row],[ShippedDate]],orderjoin[[#This Row],[OrderDate]])</f>
        <v>9</v>
      </c>
      <c r="M807">
        <f>_xlfn.DAYS(orderjoin[[#This Row],[RequiredDate]],orderjoin[[#This Row],[ShippedDate]])</f>
        <v>19</v>
      </c>
      <c r="N807">
        <v>3</v>
      </c>
      <c r="O807">
        <v>4.32</v>
      </c>
      <c r="P807" t="s">
        <v>218</v>
      </c>
      <c r="Q807" t="s">
        <v>219</v>
      </c>
      <c r="R807" t="s">
        <v>220</v>
      </c>
      <c r="S807" t="s">
        <v>21</v>
      </c>
      <c r="T807" t="s">
        <v>221</v>
      </c>
      <c r="U807" t="s">
        <v>175</v>
      </c>
      <c r="V807">
        <v>10550</v>
      </c>
      <c r="W807" t="s">
        <v>217</v>
      </c>
      <c r="X807">
        <v>7</v>
      </c>
      <c r="Y807" s="1">
        <v>34878</v>
      </c>
      <c r="Z807" s="1">
        <v>34906</v>
      </c>
      <c r="AA807">
        <f>_xlfn.DAYS(orderjoin[[#This Row],[orders.ShippedDate]],orderjoin[[#This Row],[orders.OrderDate]])</f>
        <v>9</v>
      </c>
      <c r="AB807" s="1">
        <v>34887</v>
      </c>
      <c r="AC807">
        <v>3</v>
      </c>
      <c r="AD807">
        <v>4.32</v>
      </c>
      <c r="AE807" t="s">
        <v>218</v>
      </c>
      <c r="AF807" t="s">
        <v>219</v>
      </c>
      <c r="AG807" t="s">
        <v>220</v>
      </c>
      <c r="AH807" t="s">
        <v>21</v>
      </c>
      <c r="AI807" t="s">
        <v>221</v>
      </c>
      <c r="AJ807" t="s">
        <v>175</v>
      </c>
      <c r="AK807">
        <v>17</v>
      </c>
      <c r="AL807" t="s">
        <v>536</v>
      </c>
      <c r="AM807">
        <v>7</v>
      </c>
      <c r="AN807">
        <v>6</v>
      </c>
      <c r="AO807" t="s">
        <v>537</v>
      </c>
      <c r="AP807" s="7">
        <v>39</v>
      </c>
      <c r="AQ807">
        <v>0</v>
      </c>
      <c r="AR807">
        <v>0</v>
      </c>
      <c r="AS807">
        <v>0</v>
      </c>
      <c r="AT807">
        <v>1</v>
      </c>
      <c r="AU807" t="s">
        <v>217</v>
      </c>
      <c r="AV807" t="s">
        <v>218</v>
      </c>
      <c r="AW807" t="s">
        <v>753</v>
      </c>
      <c r="AX807" t="s">
        <v>717</v>
      </c>
      <c r="AY807" t="s">
        <v>219</v>
      </c>
      <c r="AZ807" t="s">
        <v>220</v>
      </c>
      <c r="BA807" t="s">
        <v>21</v>
      </c>
      <c r="BB807" t="s">
        <v>221</v>
      </c>
      <c r="BC807" t="s">
        <v>175</v>
      </c>
      <c r="BD807" t="s">
        <v>754</v>
      </c>
      <c r="BE807" t="s">
        <v>21</v>
      </c>
      <c r="BF807">
        <v>7</v>
      </c>
      <c r="BG807" t="s">
        <v>1038</v>
      </c>
      <c r="BH807" t="s">
        <v>1039</v>
      </c>
      <c r="BI807" t="s">
        <v>676</v>
      </c>
      <c r="BJ807" t="s">
        <v>1040</v>
      </c>
      <c r="BK807" t="s">
        <v>1041</v>
      </c>
      <c r="BL807" t="s">
        <v>1042</v>
      </c>
      <c r="BM807" t="s">
        <v>1043</v>
      </c>
      <c r="BN807" t="s">
        <v>1044</v>
      </c>
      <c r="BO807" t="s">
        <v>1045</v>
      </c>
      <c r="BP807" t="s">
        <v>1046</v>
      </c>
      <c r="BQ807">
        <v>6</v>
      </c>
      <c r="BR807" t="s">
        <v>1049</v>
      </c>
      <c r="BS807" t="s">
        <v>1050</v>
      </c>
      <c r="BT807">
        <v>3</v>
      </c>
      <c r="BU807" t="s">
        <v>1201</v>
      </c>
      <c r="BV807" t="s">
        <v>1174</v>
      </c>
      <c r="BW807">
        <v>7</v>
      </c>
      <c r="BX807" t="s">
        <v>1618</v>
      </c>
      <c r="BY807" t="s">
        <v>1209</v>
      </c>
      <c r="BZ807" t="s">
        <v>654</v>
      </c>
      <c r="CA807" t="s">
        <v>1581</v>
      </c>
      <c r="CB807" s="1">
        <v>22065</v>
      </c>
      <c r="CC807" s="1">
        <v>34336</v>
      </c>
      <c r="CD807" t="s">
        <v>1619</v>
      </c>
      <c r="CE807" t="s">
        <v>194</v>
      </c>
      <c r="CF807" t="s">
        <v>21</v>
      </c>
      <c r="CG807" t="s">
        <v>1620</v>
      </c>
      <c r="CH807" t="s">
        <v>196</v>
      </c>
      <c r="CI807" t="s">
        <v>1621</v>
      </c>
      <c r="CJ807">
        <v>465</v>
      </c>
      <c r="CK807">
        <v>5</v>
      </c>
      <c r="CL807">
        <v>280.8</v>
      </c>
    </row>
    <row r="808" spans="1:90">
      <c r="A808">
        <v>10550</v>
      </c>
      <c r="B808">
        <v>19</v>
      </c>
      <c r="C808" s="8">
        <v>9.1999999999999993</v>
      </c>
      <c r="D808">
        <v>10</v>
      </c>
      <c r="E808">
        <v>0</v>
      </c>
      <c r="F808">
        <v>10550</v>
      </c>
      <c r="G808" t="s">
        <v>217</v>
      </c>
      <c r="H808">
        <v>7</v>
      </c>
      <c r="I808" s="1">
        <v>34878</v>
      </c>
      <c r="J808" s="1">
        <v>34906</v>
      </c>
      <c r="K808" s="1">
        <v>34887</v>
      </c>
      <c r="L808">
        <f>_xlfn.DAYS(orderjoin[[#This Row],[ShippedDate]],orderjoin[[#This Row],[OrderDate]])</f>
        <v>9</v>
      </c>
      <c r="M808">
        <f>_xlfn.DAYS(orderjoin[[#This Row],[RequiredDate]],orderjoin[[#This Row],[ShippedDate]])</f>
        <v>19</v>
      </c>
      <c r="N808">
        <v>3</v>
      </c>
      <c r="O808">
        <v>4.32</v>
      </c>
      <c r="P808" t="s">
        <v>218</v>
      </c>
      <c r="Q808" t="s">
        <v>219</v>
      </c>
      <c r="R808" t="s">
        <v>220</v>
      </c>
      <c r="S808" t="s">
        <v>21</v>
      </c>
      <c r="T808" t="s">
        <v>221</v>
      </c>
      <c r="U808" t="s">
        <v>175</v>
      </c>
      <c r="V808">
        <v>10550</v>
      </c>
      <c r="W808" t="s">
        <v>217</v>
      </c>
      <c r="X808">
        <v>7</v>
      </c>
      <c r="Y808" s="1">
        <v>34878</v>
      </c>
      <c r="Z808" s="1">
        <v>34906</v>
      </c>
      <c r="AA808">
        <f>_xlfn.DAYS(orderjoin[[#This Row],[orders.ShippedDate]],orderjoin[[#This Row],[orders.OrderDate]])</f>
        <v>9</v>
      </c>
      <c r="AB808" s="1">
        <v>34887</v>
      </c>
      <c r="AC808">
        <v>3</v>
      </c>
      <c r="AD808">
        <v>4.32</v>
      </c>
      <c r="AE808" t="s">
        <v>218</v>
      </c>
      <c r="AF808" t="s">
        <v>219</v>
      </c>
      <c r="AG808" t="s">
        <v>220</v>
      </c>
      <c r="AH808" t="s">
        <v>21</v>
      </c>
      <c r="AI808" t="s">
        <v>221</v>
      </c>
      <c r="AJ808" t="s">
        <v>175</v>
      </c>
      <c r="AK808">
        <v>19</v>
      </c>
      <c r="AL808" t="s">
        <v>540</v>
      </c>
      <c r="AM808">
        <v>8</v>
      </c>
      <c r="AN808">
        <v>3</v>
      </c>
      <c r="AO808" t="s">
        <v>541</v>
      </c>
      <c r="AP808" s="7">
        <v>9.1999999999999993</v>
      </c>
      <c r="AQ808">
        <v>25</v>
      </c>
      <c r="AR808">
        <v>0</v>
      </c>
      <c r="AS808">
        <v>5</v>
      </c>
      <c r="AT808">
        <v>0</v>
      </c>
      <c r="AU808" t="s">
        <v>217</v>
      </c>
      <c r="AV808" t="s">
        <v>218</v>
      </c>
      <c r="AW808" t="s">
        <v>753</v>
      </c>
      <c r="AX808" t="s">
        <v>717</v>
      </c>
      <c r="AY808" t="s">
        <v>219</v>
      </c>
      <c r="AZ808" t="s">
        <v>220</v>
      </c>
      <c r="BA808" t="s">
        <v>21</v>
      </c>
      <c r="BB808" t="s">
        <v>221</v>
      </c>
      <c r="BC808" t="s">
        <v>175</v>
      </c>
      <c r="BD808" t="s">
        <v>754</v>
      </c>
      <c r="BE808" t="s">
        <v>21</v>
      </c>
      <c r="BF808">
        <v>8</v>
      </c>
      <c r="BG808" t="s">
        <v>1107</v>
      </c>
      <c r="BH808" t="s">
        <v>1108</v>
      </c>
      <c r="BI808" t="s">
        <v>654</v>
      </c>
      <c r="BJ808" t="s">
        <v>1109</v>
      </c>
      <c r="BK808" t="s">
        <v>1110</v>
      </c>
      <c r="BL808" t="s">
        <v>21</v>
      </c>
      <c r="BM808" t="s">
        <v>1111</v>
      </c>
      <c r="BN808" t="s">
        <v>196</v>
      </c>
      <c r="BO808" t="s">
        <v>1112</v>
      </c>
      <c r="BP808" t="s">
        <v>21</v>
      </c>
      <c r="BQ808">
        <v>3</v>
      </c>
      <c r="BR808" t="s">
        <v>1047</v>
      </c>
      <c r="BS808" t="s">
        <v>1048</v>
      </c>
      <c r="BT808">
        <v>3</v>
      </c>
      <c r="BU808" t="s">
        <v>1201</v>
      </c>
      <c r="BV808" t="s">
        <v>1174</v>
      </c>
      <c r="BW808">
        <v>7</v>
      </c>
      <c r="BX808" t="s">
        <v>1618</v>
      </c>
      <c r="BY808" t="s">
        <v>1209</v>
      </c>
      <c r="BZ808" t="s">
        <v>654</v>
      </c>
      <c r="CA808" t="s">
        <v>1581</v>
      </c>
      <c r="CB808" s="1">
        <v>22065</v>
      </c>
      <c r="CC808" s="1">
        <v>34336</v>
      </c>
      <c r="CD808" t="s">
        <v>1619</v>
      </c>
      <c r="CE808" t="s">
        <v>194</v>
      </c>
      <c r="CF808" t="s">
        <v>21</v>
      </c>
      <c r="CG808" t="s">
        <v>1620</v>
      </c>
      <c r="CH808" t="s">
        <v>196</v>
      </c>
      <c r="CI808" t="s">
        <v>1621</v>
      </c>
      <c r="CJ808">
        <v>465</v>
      </c>
      <c r="CK808">
        <v>5</v>
      </c>
      <c r="CL808">
        <v>92</v>
      </c>
    </row>
    <row r="809" spans="1:90">
      <c r="A809">
        <v>10550</v>
      </c>
      <c r="B809">
        <v>21</v>
      </c>
      <c r="C809" s="8">
        <v>10</v>
      </c>
      <c r="D809">
        <v>6</v>
      </c>
      <c r="E809">
        <v>0.1</v>
      </c>
      <c r="F809">
        <v>10550</v>
      </c>
      <c r="G809" t="s">
        <v>217</v>
      </c>
      <c r="H809">
        <v>7</v>
      </c>
      <c r="I809" s="1">
        <v>34878</v>
      </c>
      <c r="J809" s="1">
        <v>34906</v>
      </c>
      <c r="K809" s="1">
        <v>34887</v>
      </c>
      <c r="L809">
        <f>_xlfn.DAYS(orderjoin[[#This Row],[ShippedDate]],orderjoin[[#This Row],[OrderDate]])</f>
        <v>9</v>
      </c>
      <c r="M809">
        <f>_xlfn.DAYS(orderjoin[[#This Row],[RequiredDate]],orderjoin[[#This Row],[ShippedDate]])</f>
        <v>19</v>
      </c>
      <c r="N809">
        <v>3</v>
      </c>
      <c r="O809">
        <v>4.32</v>
      </c>
      <c r="P809" t="s">
        <v>218</v>
      </c>
      <c r="Q809" t="s">
        <v>219</v>
      </c>
      <c r="R809" t="s">
        <v>220</v>
      </c>
      <c r="S809" t="s">
        <v>21</v>
      </c>
      <c r="T809" t="s">
        <v>221</v>
      </c>
      <c r="U809" t="s">
        <v>175</v>
      </c>
      <c r="V809">
        <v>10550</v>
      </c>
      <c r="W809" t="s">
        <v>217</v>
      </c>
      <c r="X809">
        <v>7</v>
      </c>
      <c r="Y809" s="1">
        <v>34878</v>
      </c>
      <c r="Z809" s="1">
        <v>34906</v>
      </c>
      <c r="AA809">
        <f>_xlfn.DAYS(orderjoin[[#This Row],[orders.ShippedDate]],orderjoin[[#This Row],[orders.OrderDate]])</f>
        <v>9</v>
      </c>
      <c r="AB809" s="1">
        <v>34887</v>
      </c>
      <c r="AC809">
        <v>3</v>
      </c>
      <c r="AD809">
        <v>4.32</v>
      </c>
      <c r="AE809" t="s">
        <v>218</v>
      </c>
      <c r="AF809" t="s">
        <v>219</v>
      </c>
      <c r="AG809" t="s">
        <v>220</v>
      </c>
      <c r="AH809" t="s">
        <v>21</v>
      </c>
      <c r="AI809" t="s">
        <v>221</v>
      </c>
      <c r="AJ809" t="s">
        <v>175</v>
      </c>
      <c r="AK809">
        <v>21</v>
      </c>
      <c r="AL809" t="s">
        <v>544</v>
      </c>
      <c r="AM809">
        <v>8</v>
      </c>
      <c r="AN809">
        <v>3</v>
      </c>
      <c r="AO809" t="s">
        <v>545</v>
      </c>
      <c r="AP809" s="7">
        <v>10</v>
      </c>
      <c r="AQ809">
        <v>3</v>
      </c>
      <c r="AR809">
        <v>40</v>
      </c>
      <c r="AS809">
        <v>5</v>
      </c>
      <c r="AT809">
        <v>0</v>
      </c>
      <c r="AU809" t="s">
        <v>217</v>
      </c>
      <c r="AV809" t="s">
        <v>218</v>
      </c>
      <c r="AW809" t="s">
        <v>753</v>
      </c>
      <c r="AX809" t="s">
        <v>717</v>
      </c>
      <c r="AY809" t="s">
        <v>219</v>
      </c>
      <c r="AZ809" t="s">
        <v>220</v>
      </c>
      <c r="BA809" t="s">
        <v>21</v>
      </c>
      <c r="BB809" t="s">
        <v>221</v>
      </c>
      <c r="BC809" t="s">
        <v>175</v>
      </c>
      <c r="BD809" t="s">
        <v>754</v>
      </c>
      <c r="BE809" t="s">
        <v>21</v>
      </c>
      <c r="BF809">
        <v>8</v>
      </c>
      <c r="BG809" t="s">
        <v>1107</v>
      </c>
      <c r="BH809" t="s">
        <v>1108</v>
      </c>
      <c r="BI809" t="s">
        <v>654</v>
      </c>
      <c r="BJ809" t="s">
        <v>1109</v>
      </c>
      <c r="BK809" t="s">
        <v>1110</v>
      </c>
      <c r="BL809" t="s">
        <v>21</v>
      </c>
      <c r="BM809" t="s">
        <v>1111</v>
      </c>
      <c r="BN809" t="s">
        <v>196</v>
      </c>
      <c r="BO809" t="s">
        <v>1112</v>
      </c>
      <c r="BP809" t="s">
        <v>21</v>
      </c>
      <c r="BQ809">
        <v>3</v>
      </c>
      <c r="BR809" t="s">
        <v>1047</v>
      </c>
      <c r="BS809" t="s">
        <v>1048</v>
      </c>
      <c r="BT809">
        <v>3</v>
      </c>
      <c r="BU809" t="s">
        <v>1201</v>
      </c>
      <c r="BV809" t="s">
        <v>1174</v>
      </c>
      <c r="BW809">
        <v>7</v>
      </c>
      <c r="BX809" t="s">
        <v>1618</v>
      </c>
      <c r="BY809" t="s">
        <v>1209</v>
      </c>
      <c r="BZ809" t="s">
        <v>654</v>
      </c>
      <c r="CA809" t="s">
        <v>1581</v>
      </c>
      <c r="CB809" s="1">
        <v>22065</v>
      </c>
      <c r="CC809" s="1">
        <v>34336</v>
      </c>
      <c r="CD809" t="s">
        <v>1619</v>
      </c>
      <c r="CE809" t="s">
        <v>194</v>
      </c>
      <c r="CF809" t="s">
        <v>21</v>
      </c>
      <c r="CG809" t="s">
        <v>1620</v>
      </c>
      <c r="CH809" t="s">
        <v>196</v>
      </c>
      <c r="CI809" t="s">
        <v>1621</v>
      </c>
      <c r="CJ809">
        <v>465</v>
      </c>
      <c r="CK809">
        <v>5</v>
      </c>
      <c r="CL809">
        <v>54</v>
      </c>
    </row>
    <row r="810" spans="1:90">
      <c r="A810">
        <v>10550</v>
      </c>
      <c r="B810">
        <v>61</v>
      </c>
      <c r="C810" s="8">
        <v>28.5</v>
      </c>
      <c r="D810">
        <v>10</v>
      </c>
      <c r="E810">
        <v>0.1</v>
      </c>
      <c r="F810">
        <v>10550</v>
      </c>
      <c r="G810" t="s">
        <v>217</v>
      </c>
      <c r="H810">
        <v>7</v>
      </c>
      <c r="I810" s="1">
        <v>34878</v>
      </c>
      <c r="J810" s="1">
        <v>34906</v>
      </c>
      <c r="K810" s="1">
        <v>34887</v>
      </c>
      <c r="L810">
        <f>_xlfn.DAYS(orderjoin[[#This Row],[ShippedDate]],orderjoin[[#This Row],[OrderDate]])</f>
        <v>9</v>
      </c>
      <c r="M810">
        <f>_xlfn.DAYS(orderjoin[[#This Row],[RequiredDate]],orderjoin[[#This Row],[ShippedDate]])</f>
        <v>19</v>
      </c>
      <c r="N810">
        <v>3</v>
      </c>
      <c r="O810">
        <v>4.32</v>
      </c>
      <c r="P810" t="s">
        <v>218</v>
      </c>
      <c r="Q810" t="s">
        <v>219</v>
      </c>
      <c r="R810" t="s">
        <v>220</v>
      </c>
      <c r="S810" t="s">
        <v>21</v>
      </c>
      <c r="T810" t="s">
        <v>221</v>
      </c>
      <c r="U810" t="s">
        <v>175</v>
      </c>
      <c r="V810">
        <v>10550</v>
      </c>
      <c r="W810" t="s">
        <v>217</v>
      </c>
      <c r="X810">
        <v>7</v>
      </c>
      <c r="Y810" s="1">
        <v>34878</v>
      </c>
      <c r="Z810" s="1">
        <v>34906</v>
      </c>
      <c r="AA810">
        <f>_xlfn.DAYS(orderjoin[[#This Row],[orders.ShippedDate]],orderjoin[[#This Row],[orders.OrderDate]])</f>
        <v>9</v>
      </c>
      <c r="AB810" s="1">
        <v>34887</v>
      </c>
      <c r="AC810">
        <v>3</v>
      </c>
      <c r="AD810">
        <v>4.32</v>
      </c>
      <c r="AE810" t="s">
        <v>218</v>
      </c>
      <c r="AF810" t="s">
        <v>219</v>
      </c>
      <c r="AG810" t="s">
        <v>220</v>
      </c>
      <c r="AH810" t="s">
        <v>21</v>
      </c>
      <c r="AI810" t="s">
        <v>221</v>
      </c>
      <c r="AJ810" t="s">
        <v>175</v>
      </c>
      <c r="AK810">
        <v>61</v>
      </c>
      <c r="AL810" t="s">
        <v>621</v>
      </c>
      <c r="AM810">
        <v>29</v>
      </c>
      <c r="AN810">
        <v>2</v>
      </c>
      <c r="AO810" t="s">
        <v>622</v>
      </c>
      <c r="AP810" s="7">
        <v>28.5</v>
      </c>
      <c r="AQ810">
        <v>113</v>
      </c>
      <c r="AR810">
        <v>0</v>
      </c>
      <c r="AS810">
        <v>25</v>
      </c>
      <c r="AT810">
        <v>0</v>
      </c>
      <c r="AU810" t="s">
        <v>217</v>
      </c>
      <c r="AV810" t="s">
        <v>218</v>
      </c>
      <c r="AW810" t="s">
        <v>753</v>
      </c>
      <c r="AX810" t="s">
        <v>717</v>
      </c>
      <c r="AY810" t="s">
        <v>219</v>
      </c>
      <c r="AZ810" t="s">
        <v>220</v>
      </c>
      <c r="BA810" t="s">
        <v>21</v>
      </c>
      <c r="BB810" t="s">
        <v>221</v>
      </c>
      <c r="BC810" t="s">
        <v>175</v>
      </c>
      <c r="BD810" t="s">
        <v>754</v>
      </c>
      <c r="BE810" t="s">
        <v>21</v>
      </c>
      <c r="BF810">
        <v>29</v>
      </c>
      <c r="BG810" t="s">
        <v>1148</v>
      </c>
      <c r="BH810" t="s">
        <v>1149</v>
      </c>
      <c r="BI810" t="s">
        <v>686</v>
      </c>
      <c r="BJ810" t="s">
        <v>1150</v>
      </c>
      <c r="BK810" t="s">
        <v>1151</v>
      </c>
      <c r="BL810" t="s">
        <v>286</v>
      </c>
      <c r="BM810" t="s">
        <v>1152</v>
      </c>
      <c r="BN810" t="s">
        <v>288</v>
      </c>
      <c r="BO810" t="s">
        <v>1153</v>
      </c>
      <c r="BP810" t="s">
        <v>1154</v>
      </c>
      <c r="BQ810">
        <v>2</v>
      </c>
      <c r="BR810" t="s">
        <v>1012</v>
      </c>
      <c r="BS810" t="s">
        <v>1013</v>
      </c>
      <c r="BT810">
        <v>3</v>
      </c>
      <c r="BU810" t="s">
        <v>1201</v>
      </c>
      <c r="BV810" t="s">
        <v>1174</v>
      </c>
      <c r="BW810">
        <v>7</v>
      </c>
      <c r="BX810" t="s">
        <v>1618</v>
      </c>
      <c r="BY810" t="s">
        <v>1209</v>
      </c>
      <c r="BZ810" t="s">
        <v>654</v>
      </c>
      <c r="CA810" t="s">
        <v>1581</v>
      </c>
      <c r="CB810" s="1">
        <v>22065</v>
      </c>
      <c r="CC810" s="1">
        <v>34336</v>
      </c>
      <c r="CD810" t="s">
        <v>1619</v>
      </c>
      <c r="CE810" t="s">
        <v>194</v>
      </c>
      <c r="CF810" t="s">
        <v>21</v>
      </c>
      <c r="CG810" t="s">
        <v>1620</v>
      </c>
      <c r="CH810" t="s">
        <v>196</v>
      </c>
      <c r="CI810" t="s">
        <v>1621</v>
      </c>
      <c r="CJ810">
        <v>465</v>
      </c>
      <c r="CK810">
        <v>5</v>
      </c>
      <c r="CL810">
        <v>256.5</v>
      </c>
    </row>
    <row r="811" spans="1:90">
      <c r="A811">
        <v>10551</v>
      </c>
      <c r="B811">
        <v>16</v>
      </c>
      <c r="C811" s="8">
        <v>17.45</v>
      </c>
      <c r="D811">
        <v>40</v>
      </c>
      <c r="E811">
        <v>0.15</v>
      </c>
      <c r="F811">
        <v>10551</v>
      </c>
      <c r="G811" t="s">
        <v>271</v>
      </c>
      <c r="H811">
        <v>4</v>
      </c>
      <c r="I811" s="1">
        <v>34878</v>
      </c>
      <c r="J811" s="1">
        <v>34920</v>
      </c>
      <c r="K811" s="1">
        <v>34887</v>
      </c>
      <c r="L811">
        <f>_xlfn.DAYS(orderjoin[[#This Row],[ShippedDate]],orderjoin[[#This Row],[OrderDate]])</f>
        <v>9</v>
      </c>
      <c r="M811">
        <f>_xlfn.DAYS(orderjoin[[#This Row],[RequiredDate]],orderjoin[[#This Row],[ShippedDate]])</f>
        <v>33</v>
      </c>
      <c r="N811">
        <v>3</v>
      </c>
      <c r="O811">
        <v>72.95</v>
      </c>
      <c r="P811" t="s">
        <v>272</v>
      </c>
      <c r="Q811" t="s">
        <v>273</v>
      </c>
      <c r="R811" t="s">
        <v>274</v>
      </c>
      <c r="S811" t="s">
        <v>21</v>
      </c>
      <c r="T811" t="s">
        <v>275</v>
      </c>
      <c r="U811" t="s">
        <v>276</v>
      </c>
      <c r="V811">
        <v>10551</v>
      </c>
      <c r="W811" t="s">
        <v>271</v>
      </c>
      <c r="X811">
        <v>4</v>
      </c>
      <c r="Y811" s="1">
        <v>34878</v>
      </c>
      <c r="Z811" s="1">
        <v>34920</v>
      </c>
      <c r="AA811">
        <f>_xlfn.DAYS(orderjoin[[#This Row],[orders.ShippedDate]],orderjoin[[#This Row],[orders.OrderDate]])</f>
        <v>9</v>
      </c>
      <c r="AB811" s="1">
        <v>34887</v>
      </c>
      <c r="AC811">
        <v>3</v>
      </c>
      <c r="AD811">
        <v>72.95</v>
      </c>
      <c r="AE811" t="s">
        <v>272</v>
      </c>
      <c r="AF811" t="s">
        <v>273</v>
      </c>
      <c r="AG811" t="s">
        <v>274</v>
      </c>
      <c r="AH811" t="s">
        <v>21</v>
      </c>
      <c r="AI811" t="s">
        <v>275</v>
      </c>
      <c r="AJ811" t="s">
        <v>276</v>
      </c>
      <c r="AK811">
        <v>16</v>
      </c>
      <c r="AL811" t="s">
        <v>534</v>
      </c>
      <c r="AM811">
        <v>7</v>
      </c>
      <c r="AN811">
        <v>3</v>
      </c>
      <c r="AO811" t="s">
        <v>535</v>
      </c>
      <c r="AP811" s="7">
        <v>17.45</v>
      </c>
      <c r="AQ811">
        <v>29</v>
      </c>
      <c r="AR811">
        <v>0</v>
      </c>
      <c r="AS811">
        <v>10</v>
      </c>
      <c r="AT811">
        <v>0</v>
      </c>
      <c r="AU811" t="s">
        <v>271</v>
      </c>
      <c r="AV811" t="s">
        <v>272</v>
      </c>
      <c r="AW811" t="s">
        <v>745</v>
      </c>
      <c r="AX811" t="s">
        <v>717</v>
      </c>
      <c r="AY811" t="s">
        <v>273</v>
      </c>
      <c r="AZ811" t="s">
        <v>274</v>
      </c>
      <c r="BA811" t="s">
        <v>21</v>
      </c>
      <c r="BB811" t="s">
        <v>275</v>
      </c>
      <c r="BC811" t="s">
        <v>276</v>
      </c>
      <c r="BD811" t="s">
        <v>746</v>
      </c>
      <c r="BE811" t="s">
        <v>747</v>
      </c>
      <c r="BF811">
        <v>7</v>
      </c>
      <c r="BG811" t="s">
        <v>1038</v>
      </c>
      <c r="BH811" t="s">
        <v>1039</v>
      </c>
      <c r="BI811" t="s">
        <v>676</v>
      </c>
      <c r="BJ811" t="s">
        <v>1040</v>
      </c>
      <c r="BK811" t="s">
        <v>1041</v>
      </c>
      <c r="BL811" t="s">
        <v>1042</v>
      </c>
      <c r="BM811" t="s">
        <v>1043</v>
      </c>
      <c r="BN811" t="s">
        <v>1044</v>
      </c>
      <c r="BO811" t="s">
        <v>1045</v>
      </c>
      <c r="BP811" t="s">
        <v>1046</v>
      </c>
      <c r="BQ811">
        <v>3</v>
      </c>
      <c r="BR811" t="s">
        <v>1047</v>
      </c>
      <c r="BS811" t="s">
        <v>1048</v>
      </c>
      <c r="BT811">
        <v>3</v>
      </c>
      <c r="BU811" t="s">
        <v>1201</v>
      </c>
      <c r="BV811" t="s">
        <v>1174</v>
      </c>
      <c r="BW811">
        <v>4</v>
      </c>
      <c r="BX811" t="s">
        <v>1608</v>
      </c>
      <c r="BY811" t="s">
        <v>1206</v>
      </c>
      <c r="BZ811" t="s">
        <v>654</v>
      </c>
      <c r="CA811" t="s">
        <v>1609</v>
      </c>
      <c r="CB811" s="1">
        <v>13777</v>
      </c>
      <c r="CC811" s="1">
        <v>34092</v>
      </c>
      <c r="CD811" t="s">
        <v>1610</v>
      </c>
      <c r="CE811" t="s">
        <v>1611</v>
      </c>
      <c r="CF811" t="s">
        <v>132</v>
      </c>
      <c r="CG811" t="s">
        <v>1612</v>
      </c>
      <c r="CH811" t="s">
        <v>99</v>
      </c>
      <c r="CI811" t="s">
        <v>1613</v>
      </c>
      <c r="CJ811">
        <v>5176</v>
      </c>
      <c r="CK811">
        <v>2</v>
      </c>
      <c r="CL811">
        <v>593.29999999999995</v>
      </c>
    </row>
    <row r="812" spans="1:90">
      <c r="A812">
        <v>10551</v>
      </c>
      <c r="B812">
        <v>35</v>
      </c>
      <c r="C812" s="8">
        <v>18</v>
      </c>
      <c r="D812">
        <v>20</v>
      </c>
      <c r="E812">
        <v>0.15</v>
      </c>
      <c r="F812">
        <v>10551</v>
      </c>
      <c r="G812" t="s">
        <v>271</v>
      </c>
      <c r="H812">
        <v>4</v>
      </c>
      <c r="I812" s="1">
        <v>34878</v>
      </c>
      <c r="J812" s="1">
        <v>34920</v>
      </c>
      <c r="K812" s="1">
        <v>34887</v>
      </c>
      <c r="L812">
        <f>_xlfn.DAYS(orderjoin[[#This Row],[ShippedDate]],orderjoin[[#This Row],[OrderDate]])</f>
        <v>9</v>
      </c>
      <c r="M812">
        <f>_xlfn.DAYS(orderjoin[[#This Row],[RequiredDate]],orderjoin[[#This Row],[ShippedDate]])</f>
        <v>33</v>
      </c>
      <c r="N812">
        <v>3</v>
      </c>
      <c r="O812">
        <v>72.95</v>
      </c>
      <c r="P812" t="s">
        <v>272</v>
      </c>
      <c r="Q812" t="s">
        <v>273</v>
      </c>
      <c r="R812" t="s">
        <v>274</v>
      </c>
      <c r="S812" t="s">
        <v>21</v>
      </c>
      <c r="T812" t="s">
        <v>275</v>
      </c>
      <c r="U812" t="s">
        <v>276</v>
      </c>
      <c r="V812">
        <v>10551</v>
      </c>
      <c r="W812" t="s">
        <v>271</v>
      </c>
      <c r="X812">
        <v>4</v>
      </c>
      <c r="Y812" s="1">
        <v>34878</v>
      </c>
      <c r="Z812" s="1">
        <v>34920</v>
      </c>
      <c r="AA812">
        <f>_xlfn.DAYS(orderjoin[[#This Row],[orders.ShippedDate]],orderjoin[[#This Row],[orders.OrderDate]])</f>
        <v>9</v>
      </c>
      <c r="AB812" s="1">
        <v>34887</v>
      </c>
      <c r="AC812">
        <v>3</v>
      </c>
      <c r="AD812">
        <v>72.95</v>
      </c>
      <c r="AE812" t="s">
        <v>272</v>
      </c>
      <c r="AF812" t="s">
        <v>273</v>
      </c>
      <c r="AG812" t="s">
        <v>274</v>
      </c>
      <c r="AH812" t="s">
        <v>21</v>
      </c>
      <c r="AI812" t="s">
        <v>275</v>
      </c>
      <c r="AJ812" t="s">
        <v>276</v>
      </c>
      <c r="AK812">
        <v>35</v>
      </c>
      <c r="AL812" t="s">
        <v>571</v>
      </c>
      <c r="AM812">
        <v>16</v>
      </c>
      <c r="AN812">
        <v>1</v>
      </c>
      <c r="AO812" t="s">
        <v>507</v>
      </c>
      <c r="AP812" s="7">
        <v>18</v>
      </c>
      <c r="AQ812">
        <v>20</v>
      </c>
      <c r="AR812">
        <v>0</v>
      </c>
      <c r="AS812">
        <v>15</v>
      </c>
      <c r="AT812">
        <v>0</v>
      </c>
      <c r="AU812" t="s">
        <v>271</v>
      </c>
      <c r="AV812" t="s">
        <v>272</v>
      </c>
      <c r="AW812" t="s">
        <v>745</v>
      </c>
      <c r="AX812" t="s">
        <v>717</v>
      </c>
      <c r="AY812" t="s">
        <v>273</v>
      </c>
      <c r="AZ812" t="s">
        <v>274</v>
      </c>
      <c r="BA812" t="s">
        <v>21</v>
      </c>
      <c r="BB812" t="s">
        <v>275</v>
      </c>
      <c r="BC812" t="s">
        <v>276</v>
      </c>
      <c r="BD812" t="s">
        <v>746</v>
      </c>
      <c r="BE812" t="s">
        <v>747</v>
      </c>
      <c r="BF812">
        <v>16</v>
      </c>
      <c r="BG812" t="s">
        <v>1168</v>
      </c>
      <c r="BH812" t="s">
        <v>1169</v>
      </c>
      <c r="BI812" t="s">
        <v>1170</v>
      </c>
      <c r="BJ812" t="s">
        <v>1171</v>
      </c>
      <c r="BK812" t="s">
        <v>1172</v>
      </c>
      <c r="BL812" t="s">
        <v>232</v>
      </c>
      <c r="BM812" t="s">
        <v>1173</v>
      </c>
      <c r="BN812" t="s">
        <v>99</v>
      </c>
      <c r="BO812" t="s">
        <v>1174</v>
      </c>
      <c r="BP812" t="s">
        <v>21</v>
      </c>
      <c r="BQ812">
        <v>1</v>
      </c>
      <c r="BR812" t="s">
        <v>1004</v>
      </c>
      <c r="BS812" t="s">
        <v>1005</v>
      </c>
      <c r="BT812">
        <v>3</v>
      </c>
      <c r="BU812" t="s">
        <v>1201</v>
      </c>
      <c r="BV812" t="s">
        <v>1174</v>
      </c>
      <c r="BW812">
        <v>4</v>
      </c>
      <c r="BX812" t="s">
        <v>1608</v>
      </c>
      <c r="BY812" t="s">
        <v>1206</v>
      </c>
      <c r="BZ812" t="s">
        <v>654</v>
      </c>
      <c r="CA812" t="s">
        <v>1609</v>
      </c>
      <c r="CB812" s="1">
        <v>13777</v>
      </c>
      <c r="CC812" s="1">
        <v>34092</v>
      </c>
      <c r="CD812" t="s">
        <v>1610</v>
      </c>
      <c r="CE812" t="s">
        <v>1611</v>
      </c>
      <c r="CF812" t="s">
        <v>132</v>
      </c>
      <c r="CG812" t="s">
        <v>1612</v>
      </c>
      <c r="CH812" t="s">
        <v>99</v>
      </c>
      <c r="CI812" t="s">
        <v>1613</v>
      </c>
      <c r="CJ812">
        <v>5176</v>
      </c>
      <c r="CK812">
        <v>2</v>
      </c>
      <c r="CL812">
        <v>306</v>
      </c>
    </row>
    <row r="813" spans="1:90">
      <c r="A813">
        <v>10551</v>
      </c>
      <c r="B813">
        <v>44</v>
      </c>
      <c r="C813" s="8">
        <v>19.45</v>
      </c>
      <c r="D813">
        <v>40</v>
      </c>
      <c r="E813">
        <v>0</v>
      </c>
      <c r="F813">
        <v>10551</v>
      </c>
      <c r="G813" t="s">
        <v>271</v>
      </c>
      <c r="H813">
        <v>4</v>
      </c>
      <c r="I813" s="1">
        <v>34878</v>
      </c>
      <c r="J813" s="1">
        <v>34920</v>
      </c>
      <c r="K813" s="1">
        <v>34887</v>
      </c>
      <c r="L813">
        <f>_xlfn.DAYS(orderjoin[[#This Row],[ShippedDate]],orderjoin[[#This Row],[OrderDate]])</f>
        <v>9</v>
      </c>
      <c r="M813">
        <f>_xlfn.DAYS(orderjoin[[#This Row],[RequiredDate]],orderjoin[[#This Row],[ShippedDate]])</f>
        <v>33</v>
      </c>
      <c r="N813">
        <v>3</v>
      </c>
      <c r="O813">
        <v>72.95</v>
      </c>
      <c r="P813" t="s">
        <v>272</v>
      </c>
      <c r="Q813" t="s">
        <v>273</v>
      </c>
      <c r="R813" t="s">
        <v>274</v>
      </c>
      <c r="S813" t="s">
        <v>21</v>
      </c>
      <c r="T813" t="s">
        <v>275</v>
      </c>
      <c r="U813" t="s">
        <v>276</v>
      </c>
      <c r="V813">
        <v>10551</v>
      </c>
      <c r="W813" t="s">
        <v>271</v>
      </c>
      <c r="X813">
        <v>4</v>
      </c>
      <c r="Y813" s="1">
        <v>34878</v>
      </c>
      <c r="Z813" s="1">
        <v>34920</v>
      </c>
      <c r="AA813">
        <f>_xlfn.DAYS(orderjoin[[#This Row],[orders.ShippedDate]],orderjoin[[#This Row],[orders.OrderDate]])</f>
        <v>9</v>
      </c>
      <c r="AB813" s="1">
        <v>34887</v>
      </c>
      <c r="AC813">
        <v>3</v>
      </c>
      <c r="AD813">
        <v>72.95</v>
      </c>
      <c r="AE813" t="s">
        <v>272</v>
      </c>
      <c r="AF813" t="s">
        <v>273</v>
      </c>
      <c r="AG813" t="s">
        <v>274</v>
      </c>
      <c r="AH813" t="s">
        <v>21</v>
      </c>
      <c r="AI813" t="s">
        <v>275</v>
      </c>
      <c r="AJ813" t="s">
        <v>276</v>
      </c>
      <c r="AK813">
        <v>44</v>
      </c>
      <c r="AL813" t="s">
        <v>588</v>
      </c>
      <c r="AM813">
        <v>20</v>
      </c>
      <c r="AN813">
        <v>2</v>
      </c>
      <c r="AO813" t="s">
        <v>589</v>
      </c>
      <c r="AP813" s="7">
        <v>19.45</v>
      </c>
      <c r="AQ813">
        <v>27</v>
      </c>
      <c r="AR813">
        <v>0</v>
      </c>
      <c r="AS813">
        <v>15</v>
      </c>
      <c r="AT813">
        <v>0</v>
      </c>
      <c r="AU813" t="s">
        <v>271</v>
      </c>
      <c r="AV813" t="s">
        <v>272</v>
      </c>
      <c r="AW813" t="s">
        <v>745</v>
      </c>
      <c r="AX813" t="s">
        <v>717</v>
      </c>
      <c r="AY813" t="s">
        <v>273</v>
      </c>
      <c r="AZ813" t="s">
        <v>274</v>
      </c>
      <c r="BA813" t="s">
        <v>21</v>
      </c>
      <c r="BB813" t="s">
        <v>275</v>
      </c>
      <c r="BC813" t="s">
        <v>276</v>
      </c>
      <c r="BD813" t="s">
        <v>746</v>
      </c>
      <c r="BE813" t="s">
        <v>747</v>
      </c>
      <c r="BF813">
        <v>20</v>
      </c>
      <c r="BG813" t="s">
        <v>1006</v>
      </c>
      <c r="BH813" t="s">
        <v>1007</v>
      </c>
      <c r="BI813" t="s">
        <v>658</v>
      </c>
      <c r="BJ813" t="s">
        <v>1008</v>
      </c>
      <c r="BK813" t="s">
        <v>1009</v>
      </c>
      <c r="BL813" t="s">
        <v>21</v>
      </c>
      <c r="BM813" t="s">
        <v>1010</v>
      </c>
      <c r="BN813" t="s">
        <v>1009</v>
      </c>
      <c r="BO813" t="s">
        <v>1011</v>
      </c>
      <c r="BP813" t="s">
        <v>21</v>
      </c>
      <c r="BQ813">
        <v>2</v>
      </c>
      <c r="BR813" t="s">
        <v>1012</v>
      </c>
      <c r="BS813" t="s">
        <v>1013</v>
      </c>
      <c r="BT813">
        <v>3</v>
      </c>
      <c r="BU813" t="s">
        <v>1201</v>
      </c>
      <c r="BV813" t="s">
        <v>1174</v>
      </c>
      <c r="BW813">
        <v>4</v>
      </c>
      <c r="BX813" t="s">
        <v>1608</v>
      </c>
      <c r="BY813" t="s">
        <v>1206</v>
      </c>
      <c r="BZ813" t="s">
        <v>654</v>
      </c>
      <c r="CA813" t="s">
        <v>1609</v>
      </c>
      <c r="CB813" s="1">
        <v>13777</v>
      </c>
      <c r="CC813" s="1">
        <v>34092</v>
      </c>
      <c r="CD813" t="s">
        <v>1610</v>
      </c>
      <c r="CE813" t="s">
        <v>1611</v>
      </c>
      <c r="CF813" t="s">
        <v>132</v>
      </c>
      <c r="CG813" t="s">
        <v>1612</v>
      </c>
      <c r="CH813" t="s">
        <v>99</v>
      </c>
      <c r="CI813" t="s">
        <v>1613</v>
      </c>
      <c r="CJ813">
        <v>5176</v>
      </c>
      <c r="CK813">
        <v>2</v>
      </c>
      <c r="CL813">
        <v>778</v>
      </c>
    </row>
    <row r="814" spans="1:90">
      <c r="A814">
        <v>10552</v>
      </c>
      <c r="B814">
        <v>69</v>
      </c>
      <c r="C814" s="8">
        <v>36</v>
      </c>
      <c r="D814">
        <v>18</v>
      </c>
      <c r="E814">
        <v>0</v>
      </c>
      <c r="F814">
        <v>10552</v>
      </c>
      <c r="G814" t="s">
        <v>65</v>
      </c>
      <c r="H814">
        <v>2</v>
      </c>
      <c r="I814" s="1">
        <v>34879</v>
      </c>
      <c r="J814" s="1">
        <v>34907</v>
      </c>
      <c r="K814" s="1">
        <v>34886</v>
      </c>
      <c r="L814">
        <f>_xlfn.DAYS(orderjoin[[#This Row],[ShippedDate]],orderjoin[[#This Row],[OrderDate]])</f>
        <v>7</v>
      </c>
      <c r="M814">
        <f>_xlfn.DAYS(orderjoin[[#This Row],[RequiredDate]],orderjoin[[#This Row],[ShippedDate]])</f>
        <v>21</v>
      </c>
      <c r="N814">
        <v>1</v>
      </c>
      <c r="O814">
        <v>83.22</v>
      </c>
      <c r="P814" t="s">
        <v>66</v>
      </c>
      <c r="Q814" t="s">
        <v>67</v>
      </c>
      <c r="R814" t="s">
        <v>68</v>
      </c>
      <c r="S814" t="s">
        <v>69</v>
      </c>
      <c r="T814" t="s">
        <v>70</v>
      </c>
      <c r="U814" t="s">
        <v>71</v>
      </c>
      <c r="V814">
        <v>10552</v>
      </c>
      <c r="W814" t="s">
        <v>65</v>
      </c>
      <c r="X814">
        <v>2</v>
      </c>
      <c r="Y814" s="1">
        <v>34879</v>
      </c>
      <c r="Z814" s="1">
        <v>34907</v>
      </c>
      <c r="AA814">
        <f>_xlfn.DAYS(orderjoin[[#This Row],[orders.ShippedDate]],orderjoin[[#This Row],[orders.OrderDate]])</f>
        <v>7</v>
      </c>
      <c r="AB814" s="1">
        <v>34886</v>
      </c>
      <c r="AC814">
        <v>1</v>
      </c>
      <c r="AD814">
        <v>83.22</v>
      </c>
      <c r="AE814" t="s">
        <v>66</v>
      </c>
      <c r="AF814" t="s">
        <v>67</v>
      </c>
      <c r="AG814" t="s">
        <v>68</v>
      </c>
      <c r="AH814" t="s">
        <v>69</v>
      </c>
      <c r="AI814" t="s">
        <v>70</v>
      </c>
      <c r="AJ814" t="s">
        <v>71</v>
      </c>
      <c r="AK814">
        <v>69</v>
      </c>
      <c r="AL814" t="s">
        <v>636</v>
      </c>
      <c r="AM814">
        <v>15</v>
      </c>
      <c r="AN814">
        <v>4</v>
      </c>
      <c r="AO814" t="s">
        <v>637</v>
      </c>
      <c r="AP814" s="7">
        <v>36</v>
      </c>
      <c r="AQ814">
        <v>26</v>
      </c>
      <c r="AR814">
        <v>0</v>
      </c>
      <c r="AS814">
        <v>15</v>
      </c>
      <c r="AT814">
        <v>0</v>
      </c>
      <c r="AU814" t="s">
        <v>65</v>
      </c>
      <c r="AV814" t="s">
        <v>66</v>
      </c>
      <c r="AW814" t="s">
        <v>765</v>
      </c>
      <c r="AX814" t="s">
        <v>654</v>
      </c>
      <c r="AY814" t="s">
        <v>67</v>
      </c>
      <c r="AZ814" t="s">
        <v>68</v>
      </c>
      <c r="BA814" t="s">
        <v>69</v>
      </c>
      <c r="BB814" t="s">
        <v>70</v>
      </c>
      <c r="BC814" t="s">
        <v>71</v>
      </c>
      <c r="BD814" t="s">
        <v>766</v>
      </c>
      <c r="BE814" t="s">
        <v>767</v>
      </c>
      <c r="BF814">
        <v>15</v>
      </c>
      <c r="BG814" t="s">
        <v>1032</v>
      </c>
      <c r="BH814" t="s">
        <v>1033</v>
      </c>
      <c r="BI814" t="s">
        <v>676</v>
      </c>
      <c r="BJ814" t="s">
        <v>1034</v>
      </c>
      <c r="BK814" t="s">
        <v>1035</v>
      </c>
      <c r="BL814" t="s">
        <v>21</v>
      </c>
      <c r="BM814" t="s">
        <v>1036</v>
      </c>
      <c r="BN814" t="s">
        <v>366</v>
      </c>
      <c r="BO814" t="s">
        <v>1037</v>
      </c>
      <c r="BP814" t="s">
        <v>21</v>
      </c>
      <c r="BQ814">
        <v>4</v>
      </c>
      <c r="BR814" t="s">
        <v>989</v>
      </c>
      <c r="BS814" t="s">
        <v>990</v>
      </c>
      <c r="BT814">
        <v>1</v>
      </c>
      <c r="BU814" t="s">
        <v>1197</v>
      </c>
      <c r="BV814" t="s">
        <v>1198</v>
      </c>
      <c r="BW814">
        <v>2</v>
      </c>
      <c r="BX814" t="s">
        <v>1602</v>
      </c>
      <c r="BY814" t="s">
        <v>1203</v>
      </c>
      <c r="BZ814" t="s">
        <v>1204</v>
      </c>
      <c r="CA814" t="s">
        <v>1603</v>
      </c>
      <c r="CB814" s="1">
        <v>19043</v>
      </c>
      <c r="CC814" s="1">
        <v>33830</v>
      </c>
      <c r="CD814" t="s">
        <v>1604</v>
      </c>
      <c r="CE814" t="s">
        <v>1605</v>
      </c>
      <c r="CF814" t="s">
        <v>132</v>
      </c>
      <c r="CG814" t="s">
        <v>1606</v>
      </c>
      <c r="CH814" t="s">
        <v>99</v>
      </c>
      <c r="CI814" t="s">
        <v>1607</v>
      </c>
      <c r="CJ814">
        <v>3457</v>
      </c>
      <c r="CL814">
        <v>648</v>
      </c>
    </row>
    <row r="815" spans="1:90">
      <c r="A815">
        <v>10552</v>
      </c>
      <c r="B815">
        <v>75</v>
      </c>
      <c r="C815" s="8">
        <v>7.75</v>
      </c>
      <c r="D815">
        <v>30</v>
      </c>
      <c r="E815">
        <v>0</v>
      </c>
      <c r="F815">
        <v>10552</v>
      </c>
      <c r="G815" t="s">
        <v>65</v>
      </c>
      <c r="H815">
        <v>2</v>
      </c>
      <c r="I815" s="1">
        <v>34879</v>
      </c>
      <c r="J815" s="1">
        <v>34907</v>
      </c>
      <c r="K815" s="1">
        <v>34886</v>
      </c>
      <c r="L815">
        <f>_xlfn.DAYS(orderjoin[[#This Row],[ShippedDate]],orderjoin[[#This Row],[OrderDate]])</f>
        <v>7</v>
      </c>
      <c r="M815">
        <f>_xlfn.DAYS(orderjoin[[#This Row],[RequiredDate]],orderjoin[[#This Row],[ShippedDate]])</f>
        <v>21</v>
      </c>
      <c r="N815">
        <v>1</v>
      </c>
      <c r="O815">
        <v>83.22</v>
      </c>
      <c r="P815" t="s">
        <v>66</v>
      </c>
      <c r="Q815" t="s">
        <v>67</v>
      </c>
      <c r="R815" t="s">
        <v>68</v>
      </c>
      <c r="S815" t="s">
        <v>69</v>
      </c>
      <c r="T815" t="s">
        <v>70</v>
      </c>
      <c r="U815" t="s">
        <v>71</v>
      </c>
      <c r="V815">
        <v>10552</v>
      </c>
      <c r="W815" t="s">
        <v>65</v>
      </c>
      <c r="X815">
        <v>2</v>
      </c>
      <c r="Y815" s="1">
        <v>34879</v>
      </c>
      <c r="Z815" s="1">
        <v>34907</v>
      </c>
      <c r="AA815">
        <f>_xlfn.DAYS(orderjoin[[#This Row],[orders.ShippedDate]],orderjoin[[#This Row],[orders.OrderDate]])</f>
        <v>7</v>
      </c>
      <c r="AB815" s="1">
        <v>34886</v>
      </c>
      <c r="AC815">
        <v>1</v>
      </c>
      <c r="AD815">
        <v>83.22</v>
      </c>
      <c r="AE815" t="s">
        <v>66</v>
      </c>
      <c r="AF815" t="s">
        <v>67</v>
      </c>
      <c r="AG815" t="s">
        <v>68</v>
      </c>
      <c r="AH815" t="s">
        <v>69</v>
      </c>
      <c r="AI815" t="s">
        <v>70</v>
      </c>
      <c r="AJ815" t="s">
        <v>71</v>
      </c>
      <c r="AK815">
        <v>75</v>
      </c>
      <c r="AL815" t="s">
        <v>645</v>
      </c>
      <c r="AM815">
        <v>12</v>
      </c>
      <c r="AN815">
        <v>1</v>
      </c>
      <c r="AO815" t="s">
        <v>646</v>
      </c>
      <c r="AP815" s="7">
        <v>7.75</v>
      </c>
      <c r="AQ815">
        <v>125</v>
      </c>
      <c r="AR815">
        <v>0</v>
      </c>
      <c r="AS815">
        <v>25</v>
      </c>
      <c r="AT815">
        <v>0</v>
      </c>
      <c r="AU815" t="s">
        <v>65</v>
      </c>
      <c r="AV815" t="s">
        <v>66</v>
      </c>
      <c r="AW815" t="s">
        <v>765</v>
      </c>
      <c r="AX815" t="s">
        <v>654</v>
      </c>
      <c r="AY815" t="s">
        <v>67</v>
      </c>
      <c r="AZ815" t="s">
        <v>68</v>
      </c>
      <c r="BA815" t="s">
        <v>69</v>
      </c>
      <c r="BB815" t="s">
        <v>70</v>
      </c>
      <c r="BC815" t="s">
        <v>71</v>
      </c>
      <c r="BD815" t="s">
        <v>766</v>
      </c>
      <c r="BE815" t="s">
        <v>767</v>
      </c>
      <c r="BF815">
        <v>12</v>
      </c>
      <c r="BG815" t="s">
        <v>1071</v>
      </c>
      <c r="BH815" t="s">
        <v>1072</v>
      </c>
      <c r="BI815" t="s">
        <v>1073</v>
      </c>
      <c r="BJ815" t="s">
        <v>1074</v>
      </c>
      <c r="BK815" t="s">
        <v>1075</v>
      </c>
      <c r="BL815" t="s">
        <v>21</v>
      </c>
      <c r="BM815" t="s">
        <v>1076</v>
      </c>
      <c r="BN815" t="s">
        <v>29</v>
      </c>
      <c r="BO815" t="s">
        <v>1077</v>
      </c>
      <c r="BP815" t="s">
        <v>21</v>
      </c>
      <c r="BQ815">
        <v>1</v>
      </c>
      <c r="BR815" t="s">
        <v>1004</v>
      </c>
      <c r="BS815" t="s">
        <v>1005</v>
      </c>
      <c r="BT815">
        <v>1</v>
      </c>
      <c r="BU815" t="s">
        <v>1197</v>
      </c>
      <c r="BV815" t="s">
        <v>1198</v>
      </c>
      <c r="BW815">
        <v>2</v>
      </c>
      <c r="BX815" t="s">
        <v>1602</v>
      </c>
      <c r="BY815" t="s">
        <v>1203</v>
      </c>
      <c r="BZ815" t="s">
        <v>1204</v>
      </c>
      <c r="CA815" t="s">
        <v>1603</v>
      </c>
      <c r="CB815" s="1">
        <v>19043</v>
      </c>
      <c r="CC815" s="1">
        <v>33830</v>
      </c>
      <c r="CD815" t="s">
        <v>1604</v>
      </c>
      <c r="CE815" t="s">
        <v>1605</v>
      </c>
      <c r="CF815" t="s">
        <v>132</v>
      </c>
      <c r="CG815" t="s">
        <v>1606</v>
      </c>
      <c r="CH815" t="s">
        <v>99</v>
      </c>
      <c r="CI815" t="s">
        <v>1607</v>
      </c>
      <c r="CJ815">
        <v>3457</v>
      </c>
      <c r="CL815">
        <v>232.5</v>
      </c>
    </row>
    <row r="816" spans="1:90">
      <c r="A816">
        <v>10553</v>
      </c>
      <c r="B816">
        <v>11</v>
      </c>
      <c r="C816" s="8">
        <v>21</v>
      </c>
      <c r="D816">
        <v>15</v>
      </c>
      <c r="E816">
        <v>0</v>
      </c>
      <c r="F816">
        <v>10553</v>
      </c>
      <c r="G816" t="s">
        <v>111</v>
      </c>
      <c r="H816">
        <v>2</v>
      </c>
      <c r="I816" s="1">
        <v>34880</v>
      </c>
      <c r="J816" s="1">
        <v>34908</v>
      </c>
      <c r="K816" s="1">
        <v>34884</v>
      </c>
      <c r="L816">
        <f>_xlfn.DAYS(orderjoin[[#This Row],[ShippedDate]],orderjoin[[#This Row],[OrderDate]])</f>
        <v>4</v>
      </c>
      <c r="M816">
        <f>_xlfn.DAYS(orderjoin[[#This Row],[RequiredDate]],orderjoin[[#This Row],[ShippedDate]])</f>
        <v>24</v>
      </c>
      <c r="N816">
        <v>2</v>
      </c>
      <c r="O816">
        <v>149.49</v>
      </c>
      <c r="P816" t="s">
        <v>112</v>
      </c>
      <c r="Q816" t="s">
        <v>113</v>
      </c>
      <c r="R816" t="s">
        <v>114</v>
      </c>
      <c r="S816" t="s">
        <v>21</v>
      </c>
      <c r="T816" t="s">
        <v>115</v>
      </c>
      <c r="U816" t="s">
        <v>116</v>
      </c>
      <c r="V816">
        <v>10553</v>
      </c>
      <c r="W816" t="s">
        <v>111</v>
      </c>
      <c r="X816">
        <v>2</v>
      </c>
      <c r="Y816" s="1">
        <v>34880</v>
      </c>
      <c r="Z816" s="1">
        <v>34908</v>
      </c>
      <c r="AA816">
        <f>_xlfn.DAYS(orderjoin[[#This Row],[orders.ShippedDate]],orderjoin[[#This Row],[orders.OrderDate]])</f>
        <v>4</v>
      </c>
      <c r="AB816" s="1">
        <v>34884</v>
      </c>
      <c r="AC816">
        <v>2</v>
      </c>
      <c r="AD816">
        <v>149.49</v>
      </c>
      <c r="AE816" t="s">
        <v>112</v>
      </c>
      <c r="AF816" t="s">
        <v>113</v>
      </c>
      <c r="AG816" t="s">
        <v>114</v>
      </c>
      <c r="AH816" t="s">
        <v>21</v>
      </c>
      <c r="AI816" t="s">
        <v>115</v>
      </c>
      <c r="AJ816" t="s">
        <v>116</v>
      </c>
      <c r="AK816">
        <v>11</v>
      </c>
      <c r="AL816" t="s">
        <v>524</v>
      </c>
      <c r="AM816">
        <v>5</v>
      </c>
      <c r="AN816">
        <v>4</v>
      </c>
      <c r="AO816" t="s">
        <v>525</v>
      </c>
      <c r="AP816" s="7">
        <v>21</v>
      </c>
      <c r="AQ816">
        <v>22</v>
      </c>
      <c r="AR816">
        <v>30</v>
      </c>
      <c r="AS816">
        <v>30</v>
      </c>
      <c r="AT816">
        <v>0</v>
      </c>
      <c r="AU816" t="s">
        <v>111</v>
      </c>
      <c r="AV816" t="s">
        <v>112</v>
      </c>
      <c r="AW816" t="s">
        <v>917</v>
      </c>
      <c r="AX816" t="s">
        <v>686</v>
      </c>
      <c r="AY816" t="s">
        <v>113</v>
      </c>
      <c r="AZ816" t="s">
        <v>114</v>
      </c>
      <c r="BA816" t="s">
        <v>21</v>
      </c>
      <c r="BB816" t="s">
        <v>115</v>
      </c>
      <c r="BC816" t="s">
        <v>116</v>
      </c>
      <c r="BD816" t="s">
        <v>918</v>
      </c>
      <c r="BE816" t="s">
        <v>918</v>
      </c>
      <c r="BF816">
        <v>5</v>
      </c>
      <c r="BG816" t="s">
        <v>981</v>
      </c>
      <c r="BH816" t="s">
        <v>982</v>
      </c>
      <c r="BI816" t="s">
        <v>983</v>
      </c>
      <c r="BJ816" t="s">
        <v>984</v>
      </c>
      <c r="BK816" t="s">
        <v>985</v>
      </c>
      <c r="BL816" t="s">
        <v>986</v>
      </c>
      <c r="BM816" t="s">
        <v>987</v>
      </c>
      <c r="BN816" t="s">
        <v>175</v>
      </c>
      <c r="BO816" t="s">
        <v>988</v>
      </c>
      <c r="BP816" t="s">
        <v>21</v>
      </c>
      <c r="BQ816">
        <v>4</v>
      </c>
      <c r="BR816" t="s">
        <v>989</v>
      </c>
      <c r="BS816" t="s">
        <v>990</v>
      </c>
      <c r="BT816">
        <v>2</v>
      </c>
      <c r="BU816" t="s">
        <v>1199</v>
      </c>
      <c r="BV816" t="s">
        <v>1200</v>
      </c>
      <c r="BW816">
        <v>2</v>
      </c>
      <c r="BX816" t="s">
        <v>1602</v>
      </c>
      <c r="BY816" t="s">
        <v>1203</v>
      </c>
      <c r="BZ816" t="s">
        <v>1204</v>
      </c>
      <c r="CA816" t="s">
        <v>1603</v>
      </c>
      <c r="CB816" s="1">
        <v>19043</v>
      </c>
      <c r="CC816" s="1">
        <v>33830</v>
      </c>
      <c r="CD816" t="s">
        <v>1604</v>
      </c>
      <c r="CE816" t="s">
        <v>1605</v>
      </c>
      <c r="CF816" t="s">
        <v>132</v>
      </c>
      <c r="CG816" t="s">
        <v>1606</v>
      </c>
      <c r="CH816" t="s">
        <v>99</v>
      </c>
      <c r="CI816" t="s">
        <v>1607</v>
      </c>
      <c r="CJ816">
        <v>3457</v>
      </c>
      <c r="CL816">
        <v>315</v>
      </c>
    </row>
    <row r="817" spans="1:90">
      <c r="A817">
        <v>10553</v>
      </c>
      <c r="B817">
        <v>16</v>
      </c>
      <c r="C817" s="8">
        <v>17.45</v>
      </c>
      <c r="D817">
        <v>14</v>
      </c>
      <c r="E817">
        <v>0</v>
      </c>
      <c r="F817">
        <v>10553</v>
      </c>
      <c r="G817" t="s">
        <v>111</v>
      </c>
      <c r="H817">
        <v>2</v>
      </c>
      <c r="I817" s="1">
        <v>34880</v>
      </c>
      <c r="J817" s="1">
        <v>34908</v>
      </c>
      <c r="K817" s="1">
        <v>34884</v>
      </c>
      <c r="L817">
        <f>_xlfn.DAYS(orderjoin[[#This Row],[ShippedDate]],orderjoin[[#This Row],[OrderDate]])</f>
        <v>4</v>
      </c>
      <c r="M817">
        <f>_xlfn.DAYS(orderjoin[[#This Row],[RequiredDate]],orderjoin[[#This Row],[ShippedDate]])</f>
        <v>24</v>
      </c>
      <c r="N817">
        <v>2</v>
      </c>
      <c r="O817">
        <v>149.49</v>
      </c>
      <c r="P817" t="s">
        <v>112</v>
      </c>
      <c r="Q817" t="s">
        <v>113</v>
      </c>
      <c r="R817" t="s">
        <v>114</v>
      </c>
      <c r="S817" t="s">
        <v>21</v>
      </c>
      <c r="T817" t="s">
        <v>115</v>
      </c>
      <c r="U817" t="s">
        <v>116</v>
      </c>
      <c r="V817">
        <v>10553</v>
      </c>
      <c r="W817" t="s">
        <v>111</v>
      </c>
      <c r="X817">
        <v>2</v>
      </c>
      <c r="Y817" s="1">
        <v>34880</v>
      </c>
      <c r="Z817" s="1">
        <v>34908</v>
      </c>
      <c r="AA817">
        <f>_xlfn.DAYS(orderjoin[[#This Row],[orders.ShippedDate]],orderjoin[[#This Row],[orders.OrderDate]])</f>
        <v>4</v>
      </c>
      <c r="AB817" s="1">
        <v>34884</v>
      </c>
      <c r="AC817">
        <v>2</v>
      </c>
      <c r="AD817">
        <v>149.49</v>
      </c>
      <c r="AE817" t="s">
        <v>112</v>
      </c>
      <c r="AF817" t="s">
        <v>113</v>
      </c>
      <c r="AG817" t="s">
        <v>114</v>
      </c>
      <c r="AH817" t="s">
        <v>21</v>
      </c>
      <c r="AI817" t="s">
        <v>115</v>
      </c>
      <c r="AJ817" t="s">
        <v>116</v>
      </c>
      <c r="AK817">
        <v>16</v>
      </c>
      <c r="AL817" t="s">
        <v>534</v>
      </c>
      <c r="AM817">
        <v>7</v>
      </c>
      <c r="AN817">
        <v>3</v>
      </c>
      <c r="AO817" t="s">
        <v>535</v>
      </c>
      <c r="AP817" s="7">
        <v>17.45</v>
      </c>
      <c r="AQ817">
        <v>29</v>
      </c>
      <c r="AR817">
        <v>0</v>
      </c>
      <c r="AS817">
        <v>10</v>
      </c>
      <c r="AT817">
        <v>0</v>
      </c>
      <c r="AU817" t="s">
        <v>111</v>
      </c>
      <c r="AV817" t="s">
        <v>112</v>
      </c>
      <c r="AW817" t="s">
        <v>917</v>
      </c>
      <c r="AX817" t="s">
        <v>686</v>
      </c>
      <c r="AY817" t="s">
        <v>113</v>
      </c>
      <c r="AZ817" t="s">
        <v>114</v>
      </c>
      <c r="BA817" t="s">
        <v>21</v>
      </c>
      <c r="BB817" t="s">
        <v>115</v>
      </c>
      <c r="BC817" t="s">
        <v>116</v>
      </c>
      <c r="BD817" t="s">
        <v>918</v>
      </c>
      <c r="BE817" t="s">
        <v>918</v>
      </c>
      <c r="BF817">
        <v>7</v>
      </c>
      <c r="BG817" t="s">
        <v>1038</v>
      </c>
      <c r="BH817" t="s">
        <v>1039</v>
      </c>
      <c r="BI817" t="s">
        <v>676</v>
      </c>
      <c r="BJ817" t="s">
        <v>1040</v>
      </c>
      <c r="BK817" t="s">
        <v>1041</v>
      </c>
      <c r="BL817" t="s">
        <v>1042</v>
      </c>
      <c r="BM817" t="s">
        <v>1043</v>
      </c>
      <c r="BN817" t="s">
        <v>1044</v>
      </c>
      <c r="BO817" t="s">
        <v>1045</v>
      </c>
      <c r="BP817" t="s">
        <v>1046</v>
      </c>
      <c r="BQ817">
        <v>3</v>
      </c>
      <c r="BR817" t="s">
        <v>1047</v>
      </c>
      <c r="BS817" t="s">
        <v>1048</v>
      </c>
      <c r="BT817">
        <v>2</v>
      </c>
      <c r="BU817" t="s">
        <v>1199</v>
      </c>
      <c r="BV817" t="s">
        <v>1200</v>
      </c>
      <c r="BW817">
        <v>2</v>
      </c>
      <c r="BX817" t="s">
        <v>1602</v>
      </c>
      <c r="BY817" t="s">
        <v>1203</v>
      </c>
      <c r="BZ817" t="s">
        <v>1204</v>
      </c>
      <c r="CA817" t="s">
        <v>1603</v>
      </c>
      <c r="CB817" s="1">
        <v>19043</v>
      </c>
      <c r="CC817" s="1">
        <v>33830</v>
      </c>
      <c r="CD817" t="s">
        <v>1604</v>
      </c>
      <c r="CE817" t="s">
        <v>1605</v>
      </c>
      <c r="CF817" t="s">
        <v>132</v>
      </c>
      <c r="CG817" t="s">
        <v>1606</v>
      </c>
      <c r="CH817" t="s">
        <v>99</v>
      </c>
      <c r="CI817" t="s">
        <v>1607</v>
      </c>
      <c r="CJ817">
        <v>3457</v>
      </c>
      <c r="CL817">
        <v>244.29999999999998</v>
      </c>
    </row>
    <row r="818" spans="1:90">
      <c r="A818">
        <v>10553</v>
      </c>
      <c r="B818">
        <v>22</v>
      </c>
      <c r="C818" s="8">
        <v>21</v>
      </c>
      <c r="D818">
        <v>24</v>
      </c>
      <c r="E818">
        <v>0</v>
      </c>
      <c r="F818">
        <v>10553</v>
      </c>
      <c r="G818" t="s">
        <v>111</v>
      </c>
      <c r="H818">
        <v>2</v>
      </c>
      <c r="I818" s="1">
        <v>34880</v>
      </c>
      <c r="J818" s="1">
        <v>34908</v>
      </c>
      <c r="K818" s="1">
        <v>34884</v>
      </c>
      <c r="L818">
        <f>_xlfn.DAYS(orderjoin[[#This Row],[ShippedDate]],orderjoin[[#This Row],[OrderDate]])</f>
        <v>4</v>
      </c>
      <c r="M818">
        <f>_xlfn.DAYS(orderjoin[[#This Row],[RequiredDate]],orderjoin[[#This Row],[ShippedDate]])</f>
        <v>24</v>
      </c>
      <c r="N818">
        <v>2</v>
      </c>
      <c r="O818">
        <v>149.49</v>
      </c>
      <c r="P818" t="s">
        <v>112</v>
      </c>
      <c r="Q818" t="s">
        <v>113</v>
      </c>
      <c r="R818" t="s">
        <v>114</v>
      </c>
      <c r="S818" t="s">
        <v>21</v>
      </c>
      <c r="T818" t="s">
        <v>115</v>
      </c>
      <c r="U818" t="s">
        <v>116</v>
      </c>
      <c r="V818">
        <v>10553</v>
      </c>
      <c r="W818" t="s">
        <v>111</v>
      </c>
      <c r="X818">
        <v>2</v>
      </c>
      <c r="Y818" s="1">
        <v>34880</v>
      </c>
      <c r="Z818" s="1">
        <v>34908</v>
      </c>
      <c r="AA818">
        <f>_xlfn.DAYS(orderjoin[[#This Row],[orders.ShippedDate]],orderjoin[[#This Row],[orders.OrderDate]])</f>
        <v>4</v>
      </c>
      <c r="AB818" s="1">
        <v>34884</v>
      </c>
      <c r="AC818">
        <v>2</v>
      </c>
      <c r="AD818">
        <v>149.49</v>
      </c>
      <c r="AE818" t="s">
        <v>112</v>
      </c>
      <c r="AF818" t="s">
        <v>113</v>
      </c>
      <c r="AG818" t="s">
        <v>114</v>
      </c>
      <c r="AH818" t="s">
        <v>21</v>
      </c>
      <c r="AI818" t="s">
        <v>115</v>
      </c>
      <c r="AJ818" t="s">
        <v>116</v>
      </c>
      <c r="AK818">
        <v>22</v>
      </c>
      <c r="AL818" t="s">
        <v>546</v>
      </c>
      <c r="AM818">
        <v>9</v>
      </c>
      <c r="AN818">
        <v>5</v>
      </c>
      <c r="AO818" t="s">
        <v>547</v>
      </c>
      <c r="AP818" s="7">
        <v>21</v>
      </c>
      <c r="AQ818">
        <v>104</v>
      </c>
      <c r="AR818">
        <v>0</v>
      </c>
      <c r="AS818">
        <v>25</v>
      </c>
      <c r="AT818">
        <v>0</v>
      </c>
      <c r="AU818" t="s">
        <v>111</v>
      </c>
      <c r="AV818" t="s">
        <v>112</v>
      </c>
      <c r="AW818" t="s">
        <v>917</v>
      </c>
      <c r="AX818" t="s">
        <v>686</v>
      </c>
      <c r="AY818" t="s">
        <v>113</v>
      </c>
      <c r="AZ818" t="s">
        <v>114</v>
      </c>
      <c r="BA818" t="s">
        <v>21</v>
      </c>
      <c r="BB818" t="s">
        <v>115</v>
      </c>
      <c r="BC818" t="s">
        <v>116</v>
      </c>
      <c r="BD818" t="s">
        <v>918</v>
      </c>
      <c r="BE818" t="s">
        <v>918</v>
      </c>
      <c r="BF818">
        <v>9</v>
      </c>
      <c r="BG818" t="s">
        <v>1155</v>
      </c>
      <c r="BH818" t="s">
        <v>1156</v>
      </c>
      <c r="BI818" t="s">
        <v>692</v>
      </c>
      <c r="BJ818" t="s">
        <v>1157</v>
      </c>
      <c r="BK818" t="s">
        <v>1158</v>
      </c>
      <c r="BL818" t="s">
        <v>21</v>
      </c>
      <c r="BM818" t="s">
        <v>1159</v>
      </c>
      <c r="BN818" t="s">
        <v>1160</v>
      </c>
      <c r="BO818" t="s">
        <v>1161</v>
      </c>
      <c r="BP818" t="s">
        <v>1162</v>
      </c>
      <c r="BQ818">
        <v>5</v>
      </c>
      <c r="BR818" t="s">
        <v>1021</v>
      </c>
      <c r="BS818" t="s">
        <v>1022</v>
      </c>
      <c r="BT818">
        <v>2</v>
      </c>
      <c r="BU818" t="s">
        <v>1199</v>
      </c>
      <c r="BV818" t="s">
        <v>1200</v>
      </c>
      <c r="BW818">
        <v>2</v>
      </c>
      <c r="BX818" t="s">
        <v>1602</v>
      </c>
      <c r="BY818" t="s">
        <v>1203</v>
      </c>
      <c r="BZ818" t="s">
        <v>1204</v>
      </c>
      <c r="CA818" t="s">
        <v>1603</v>
      </c>
      <c r="CB818" s="1">
        <v>19043</v>
      </c>
      <c r="CC818" s="1">
        <v>33830</v>
      </c>
      <c r="CD818" t="s">
        <v>1604</v>
      </c>
      <c r="CE818" t="s">
        <v>1605</v>
      </c>
      <c r="CF818" t="s">
        <v>132</v>
      </c>
      <c r="CG818" t="s">
        <v>1606</v>
      </c>
      <c r="CH818" t="s">
        <v>99</v>
      </c>
      <c r="CI818" t="s">
        <v>1607</v>
      </c>
      <c r="CJ818">
        <v>3457</v>
      </c>
      <c r="CL818">
        <v>504</v>
      </c>
    </row>
    <row r="819" spans="1:90">
      <c r="A819">
        <v>10553</v>
      </c>
      <c r="B819">
        <v>31</v>
      </c>
      <c r="C819" s="8">
        <v>12.5</v>
      </c>
      <c r="D819">
        <v>30</v>
      </c>
      <c r="E819">
        <v>0</v>
      </c>
      <c r="F819">
        <v>10553</v>
      </c>
      <c r="G819" t="s">
        <v>111</v>
      </c>
      <c r="H819">
        <v>2</v>
      </c>
      <c r="I819" s="1">
        <v>34880</v>
      </c>
      <c r="J819" s="1">
        <v>34908</v>
      </c>
      <c r="K819" s="1">
        <v>34884</v>
      </c>
      <c r="L819">
        <f>_xlfn.DAYS(orderjoin[[#This Row],[ShippedDate]],orderjoin[[#This Row],[OrderDate]])</f>
        <v>4</v>
      </c>
      <c r="M819">
        <f>_xlfn.DAYS(orderjoin[[#This Row],[RequiredDate]],orderjoin[[#This Row],[ShippedDate]])</f>
        <v>24</v>
      </c>
      <c r="N819">
        <v>2</v>
      </c>
      <c r="O819">
        <v>149.49</v>
      </c>
      <c r="P819" t="s">
        <v>112</v>
      </c>
      <c r="Q819" t="s">
        <v>113</v>
      </c>
      <c r="R819" t="s">
        <v>114</v>
      </c>
      <c r="S819" t="s">
        <v>21</v>
      </c>
      <c r="T819" t="s">
        <v>115</v>
      </c>
      <c r="U819" t="s">
        <v>116</v>
      </c>
      <c r="V819">
        <v>10553</v>
      </c>
      <c r="W819" t="s">
        <v>111</v>
      </c>
      <c r="X819">
        <v>2</v>
      </c>
      <c r="Y819" s="1">
        <v>34880</v>
      </c>
      <c r="Z819" s="1">
        <v>34908</v>
      </c>
      <c r="AA819">
        <f>_xlfn.DAYS(orderjoin[[#This Row],[orders.ShippedDate]],orderjoin[[#This Row],[orders.OrderDate]])</f>
        <v>4</v>
      </c>
      <c r="AB819" s="1">
        <v>34884</v>
      </c>
      <c r="AC819">
        <v>2</v>
      </c>
      <c r="AD819">
        <v>149.49</v>
      </c>
      <c r="AE819" t="s">
        <v>112</v>
      </c>
      <c r="AF819" t="s">
        <v>113</v>
      </c>
      <c r="AG819" t="s">
        <v>114</v>
      </c>
      <c r="AH819" t="s">
        <v>21</v>
      </c>
      <c r="AI819" t="s">
        <v>115</v>
      </c>
      <c r="AJ819" t="s">
        <v>116</v>
      </c>
      <c r="AK819">
        <v>31</v>
      </c>
      <c r="AL819" t="s">
        <v>564</v>
      </c>
      <c r="AM819">
        <v>14</v>
      </c>
      <c r="AN819">
        <v>4</v>
      </c>
      <c r="AO819" t="s">
        <v>565</v>
      </c>
      <c r="AP819" s="7">
        <v>12.5</v>
      </c>
      <c r="AQ819">
        <v>0</v>
      </c>
      <c r="AR819">
        <v>70</v>
      </c>
      <c r="AS819">
        <v>20</v>
      </c>
      <c r="AT819">
        <v>0</v>
      </c>
      <c r="AU819" t="s">
        <v>111</v>
      </c>
      <c r="AV819" t="s">
        <v>112</v>
      </c>
      <c r="AW819" t="s">
        <v>917</v>
      </c>
      <c r="AX819" t="s">
        <v>686</v>
      </c>
      <c r="AY819" t="s">
        <v>113</v>
      </c>
      <c r="AZ819" t="s">
        <v>114</v>
      </c>
      <c r="BA819" t="s">
        <v>21</v>
      </c>
      <c r="BB819" t="s">
        <v>115</v>
      </c>
      <c r="BC819" t="s">
        <v>116</v>
      </c>
      <c r="BD819" t="s">
        <v>918</v>
      </c>
      <c r="BE819" t="s">
        <v>918</v>
      </c>
      <c r="BF819">
        <v>14</v>
      </c>
      <c r="BG819" t="s">
        <v>991</v>
      </c>
      <c r="BH819" t="s">
        <v>992</v>
      </c>
      <c r="BI819" t="s">
        <v>654</v>
      </c>
      <c r="BJ819" t="s">
        <v>993</v>
      </c>
      <c r="BK819" t="s">
        <v>994</v>
      </c>
      <c r="BL819" t="s">
        <v>21</v>
      </c>
      <c r="BM819" t="s">
        <v>995</v>
      </c>
      <c r="BN819" t="s">
        <v>150</v>
      </c>
      <c r="BO819" t="s">
        <v>996</v>
      </c>
      <c r="BP819" t="s">
        <v>997</v>
      </c>
      <c r="BQ819">
        <v>4</v>
      </c>
      <c r="BR819" t="s">
        <v>989</v>
      </c>
      <c r="BS819" t="s">
        <v>990</v>
      </c>
      <c r="BT819">
        <v>2</v>
      </c>
      <c r="BU819" t="s">
        <v>1199</v>
      </c>
      <c r="BV819" t="s">
        <v>1200</v>
      </c>
      <c r="BW819">
        <v>2</v>
      </c>
      <c r="BX819" t="s">
        <v>1602</v>
      </c>
      <c r="BY819" t="s">
        <v>1203</v>
      </c>
      <c r="BZ819" t="s">
        <v>1204</v>
      </c>
      <c r="CA819" t="s">
        <v>1603</v>
      </c>
      <c r="CB819" s="1">
        <v>19043</v>
      </c>
      <c r="CC819" s="1">
        <v>33830</v>
      </c>
      <c r="CD819" t="s">
        <v>1604</v>
      </c>
      <c r="CE819" t="s">
        <v>1605</v>
      </c>
      <c r="CF819" t="s">
        <v>132</v>
      </c>
      <c r="CG819" t="s">
        <v>1606</v>
      </c>
      <c r="CH819" t="s">
        <v>99</v>
      </c>
      <c r="CI819" t="s">
        <v>1607</v>
      </c>
      <c r="CJ819">
        <v>3457</v>
      </c>
      <c r="CL819">
        <v>375</v>
      </c>
    </row>
    <row r="820" spans="1:90">
      <c r="A820">
        <v>10553</v>
      </c>
      <c r="B820">
        <v>35</v>
      </c>
      <c r="C820" s="8">
        <v>18</v>
      </c>
      <c r="D820">
        <v>6</v>
      </c>
      <c r="E820">
        <v>0</v>
      </c>
      <c r="F820">
        <v>10553</v>
      </c>
      <c r="G820" t="s">
        <v>111</v>
      </c>
      <c r="H820">
        <v>2</v>
      </c>
      <c r="I820" s="1">
        <v>34880</v>
      </c>
      <c r="J820" s="1">
        <v>34908</v>
      </c>
      <c r="K820" s="1">
        <v>34884</v>
      </c>
      <c r="L820">
        <f>_xlfn.DAYS(orderjoin[[#This Row],[ShippedDate]],orderjoin[[#This Row],[OrderDate]])</f>
        <v>4</v>
      </c>
      <c r="M820">
        <f>_xlfn.DAYS(orderjoin[[#This Row],[RequiredDate]],orderjoin[[#This Row],[ShippedDate]])</f>
        <v>24</v>
      </c>
      <c r="N820">
        <v>2</v>
      </c>
      <c r="O820">
        <v>149.49</v>
      </c>
      <c r="P820" t="s">
        <v>112</v>
      </c>
      <c r="Q820" t="s">
        <v>113</v>
      </c>
      <c r="R820" t="s">
        <v>114</v>
      </c>
      <c r="S820" t="s">
        <v>21</v>
      </c>
      <c r="T820" t="s">
        <v>115</v>
      </c>
      <c r="U820" t="s">
        <v>116</v>
      </c>
      <c r="V820">
        <v>10553</v>
      </c>
      <c r="W820" t="s">
        <v>111</v>
      </c>
      <c r="X820">
        <v>2</v>
      </c>
      <c r="Y820" s="1">
        <v>34880</v>
      </c>
      <c r="Z820" s="1">
        <v>34908</v>
      </c>
      <c r="AA820">
        <f>_xlfn.DAYS(orderjoin[[#This Row],[orders.ShippedDate]],orderjoin[[#This Row],[orders.OrderDate]])</f>
        <v>4</v>
      </c>
      <c r="AB820" s="1">
        <v>34884</v>
      </c>
      <c r="AC820">
        <v>2</v>
      </c>
      <c r="AD820">
        <v>149.49</v>
      </c>
      <c r="AE820" t="s">
        <v>112</v>
      </c>
      <c r="AF820" t="s">
        <v>113</v>
      </c>
      <c r="AG820" t="s">
        <v>114</v>
      </c>
      <c r="AH820" t="s">
        <v>21</v>
      </c>
      <c r="AI820" t="s">
        <v>115</v>
      </c>
      <c r="AJ820" t="s">
        <v>116</v>
      </c>
      <c r="AK820">
        <v>35</v>
      </c>
      <c r="AL820" t="s">
        <v>571</v>
      </c>
      <c r="AM820">
        <v>16</v>
      </c>
      <c r="AN820">
        <v>1</v>
      </c>
      <c r="AO820" t="s">
        <v>507</v>
      </c>
      <c r="AP820" s="7">
        <v>18</v>
      </c>
      <c r="AQ820">
        <v>20</v>
      </c>
      <c r="AR820">
        <v>0</v>
      </c>
      <c r="AS820">
        <v>15</v>
      </c>
      <c r="AT820">
        <v>0</v>
      </c>
      <c r="AU820" t="s">
        <v>111</v>
      </c>
      <c r="AV820" t="s">
        <v>112</v>
      </c>
      <c r="AW820" t="s">
        <v>917</v>
      </c>
      <c r="AX820" t="s">
        <v>686</v>
      </c>
      <c r="AY820" t="s">
        <v>113</v>
      </c>
      <c r="AZ820" t="s">
        <v>114</v>
      </c>
      <c r="BA820" t="s">
        <v>21</v>
      </c>
      <c r="BB820" t="s">
        <v>115</v>
      </c>
      <c r="BC820" t="s">
        <v>116</v>
      </c>
      <c r="BD820" t="s">
        <v>918</v>
      </c>
      <c r="BE820" t="s">
        <v>918</v>
      </c>
      <c r="BF820">
        <v>16</v>
      </c>
      <c r="BG820" t="s">
        <v>1168</v>
      </c>
      <c r="BH820" t="s">
        <v>1169</v>
      </c>
      <c r="BI820" t="s">
        <v>1170</v>
      </c>
      <c r="BJ820" t="s">
        <v>1171</v>
      </c>
      <c r="BK820" t="s">
        <v>1172</v>
      </c>
      <c r="BL820" t="s">
        <v>232</v>
      </c>
      <c r="BM820" t="s">
        <v>1173</v>
      </c>
      <c r="BN820" t="s">
        <v>99</v>
      </c>
      <c r="BO820" t="s">
        <v>1174</v>
      </c>
      <c r="BP820" t="s">
        <v>21</v>
      </c>
      <c r="BQ820">
        <v>1</v>
      </c>
      <c r="BR820" t="s">
        <v>1004</v>
      </c>
      <c r="BS820" t="s">
        <v>1005</v>
      </c>
      <c r="BT820">
        <v>2</v>
      </c>
      <c r="BU820" t="s">
        <v>1199</v>
      </c>
      <c r="BV820" t="s">
        <v>1200</v>
      </c>
      <c r="BW820">
        <v>2</v>
      </c>
      <c r="BX820" t="s">
        <v>1602</v>
      </c>
      <c r="BY820" t="s">
        <v>1203</v>
      </c>
      <c r="BZ820" t="s">
        <v>1204</v>
      </c>
      <c r="CA820" t="s">
        <v>1603</v>
      </c>
      <c r="CB820" s="1">
        <v>19043</v>
      </c>
      <c r="CC820" s="1">
        <v>33830</v>
      </c>
      <c r="CD820" t="s">
        <v>1604</v>
      </c>
      <c r="CE820" t="s">
        <v>1605</v>
      </c>
      <c r="CF820" t="s">
        <v>132</v>
      </c>
      <c r="CG820" t="s">
        <v>1606</v>
      </c>
      <c r="CH820" t="s">
        <v>99</v>
      </c>
      <c r="CI820" t="s">
        <v>1607</v>
      </c>
      <c r="CJ820">
        <v>3457</v>
      </c>
      <c r="CL820">
        <v>108</v>
      </c>
    </row>
    <row r="821" spans="1:90">
      <c r="A821">
        <v>10554</v>
      </c>
      <c r="B821">
        <v>16</v>
      </c>
      <c r="C821" s="8">
        <v>17.45</v>
      </c>
      <c r="D821">
        <v>30</v>
      </c>
      <c r="E821">
        <v>0.05</v>
      </c>
      <c r="F821">
        <v>10554</v>
      </c>
      <c r="G821" t="s">
        <v>84</v>
      </c>
      <c r="H821">
        <v>4</v>
      </c>
      <c r="I821" s="1">
        <v>34880</v>
      </c>
      <c r="J821" s="1">
        <v>34908</v>
      </c>
      <c r="K821" s="1">
        <v>34886</v>
      </c>
      <c r="L821">
        <f>_xlfn.DAYS(orderjoin[[#This Row],[ShippedDate]],orderjoin[[#This Row],[OrderDate]])</f>
        <v>6</v>
      </c>
      <c r="M821">
        <f>_xlfn.DAYS(orderjoin[[#This Row],[RequiredDate]],orderjoin[[#This Row],[ShippedDate]])</f>
        <v>22</v>
      </c>
      <c r="N821">
        <v>3</v>
      </c>
      <c r="O821">
        <v>120.97</v>
      </c>
      <c r="P821" t="s">
        <v>85</v>
      </c>
      <c r="Q821" t="s">
        <v>86</v>
      </c>
      <c r="R821" t="s">
        <v>87</v>
      </c>
      <c r="S821" t="s">
        <v>21</v>
      </c>
      <c r="T821" t="s">
        <v>88</v>
      </c>
      <c r="U821" t="s">
        <v>29</v>
      </c>
      <c r="V821">
        <v>10554</v>
      </c>
      <c r="W821" t="s">
        <v>84</v>
      </c>
      <c r="X821">
        <v>4</v>
      </c>
      <c r="Y821" s="1">
        <v>34880</v>
      </c>
      <c r="Z821" s="1">
        <v>34908</v>
      </c>
      <c r="AA821">
        <f>_xlfn.DAYS(orderjoin[[#This Row],[orders.ShippedDate]],orderjoin[[#This Row],[orders.OrderDate]])</f>
        <v>6</v>
      </c>
      <c r="AB821" s="1">
        <v>34886</v>
      </c>
      <c r="AC821">
        <v>3</v>
      </c>
      <c r="AD821">
        <v>120.97</v>
      </c>
      <c r="AE821" t="s">
        <v>85</v>
      </c>
      <c r="AF821" t="s">
        <v>86</v>
      </c>
      <c r="AG821" t="s">
        <v>87</v>
      </c>
      <c r="AH821" t="s">
        <v>21</v>
      </c>
      <c r="AI821" t="s">
        <v>88</v>
      </c>
      <c r="AJ821" t="s">
        <v>29</v>
      </c>
      <c r="AK821">
        <v>16</v>
      </c>
      <c r="AL821" t="s">
        <v>534</v>
      </c>
      <c r="AM821">
        <v>7</v>
      </c>
      <c r="AN821">
        <v>3</v>
      </c>
      <c r="AO821" t="s">
        <v>535</v>
      </c>
      <c r="AP821" s="7">
        <v>17.45</v>
      </c>
      <c r="AQ821">
        <v>29</v>
      </c>
      <c r="AR821">
        <v>0</v>
      </c>
      <c r="AS821">
        <v>10</v>
      </c>
      <c r="AT821">
        <v>0</v>
      </c>
      <c r="AU821" t="s">
        <v>84</v>
      </c>
      <c r="AV821" t="s">
        <v>85</v>
      </c>
      <c r="AW821" t="s">
        <v>825</v>
      </c>
      <c r="AX821" t="s">
        <v>658</v>
      </c>
      <c r="AY821" t="s">
        <v>86</v>
      </c>
      <c r="AZ821" t="s">
        <v>87</v>
      </c>
      <c r="BA821" t="s">
        <v>21</v>
      </c>
      <c r="BB821" t="s">
        <v>88</v>
      </c>
      <c r="BC821" t="s">
        <v>29</v>
      </c>
      <c r="BD821" t="s">
        <v>826</v>
      </c>
      <c r="BE821" t="s">
        <v>827</v>
      </c>
      <c r="BF821">
        <v>7</v>
      </c>
      <c r="BG821" t="s">
        <v>1038</v>
      </c>
      <c r="BH821" t="s">
        <v>1039</v>
      </c>
      <c r="BI821" t="s">
        <v>676</v>
      </c>
      <c r="BJ821" t="s">
        <v>1040</v>
      </c>
      <c r="BK821" t="s">
        <v>1041</v>
      </c>
      <c r="BL821" t="s">
        <v>1042</v>
      </c>
      <c r="BM821" t="s">
        <v>1043</v>
      </c>
      <c r="BN821" t="s">
        <v>1044</v>
      </c>
      <c r="BO821" t="s">
        <v>1045</v>
      </c>
      <c r="BP821" t="s">
        <v>1046</v>
      </c>
      <c r="BQ821">
        <v>3</v>
      </c>
      <c r="BR821" t="s">
        <v>1047</v>
      </c>
      <c r="BS821" t="s">
        <v>1048</v>
      </c>
      <c r="BT821">
        <v>3</v>
      </c>
      <c r="BU821" t="s">
        <v>1201</v>
      </c>
      <c r="BV821" t="s">
        <v>1174</v>
      </c>
      <c r="BW821">
        <v>4</v>
      </c>
      <c r="BX821" t="s">
        <v>1608</v>
      </c>
      <c r="BY821" t="s">
        <v>1206</v>
      </c>
      <c r="BZ821" t="s">
        <v>654</v>
      </c>
      <c r="CA821" t="s">
        <v>1609</v>
      </c>
      <c r="CB821" s="1">
        <v>13777</v>
      </c>
      <c r="CC821" s="1">
        <v>34092</v>
      </c>
      <c r="CD821" t="s">
        <v>1610</v>
      </c>
      <c r="CE821" t="s">
        <v>1611</v>
      </c>
      <c r="CF821" t="s">
        <v>132</v>
      </c>
      <c r="CG821" t="s">
        <v>1612</v>
      </c>
      <c r="CH821" t="s">
        <v>99</v>
      </c>
      <c r="CI821" t="s">
        <v>1613</v>
      </c>
      <c r="CJ821">
        <v>5176</v>
      </c>
      <c r="CK821">
        <v>2</v>
      </c>
      <c r="CL821">
        <v>497.32499999999999</v>
      </c>
    </row>
    <row r="822" spans="1:90">
      <c r="A822">
        <v>10554</v>
      </c>
      <c r="B822">
        <v>23</v>
      </c>
      <c r="C822" s="8">
        <v>9</v>
      </c>
      <c r="D822">
        <v>20</v>
      </c>
      <c r="E822">
        <v>0.05</v>
      </c>
      <c r="F822">
        <v>10554</v>
      </c>
      <c r="G822" t="s">
        <v>84</v>
      </c>
      <c r="H822">
        <v>4</v>
      </c>
      <c r="I822" s="1">
        <v>34880</v>
      </c>
      <c r="J822" s="1">
        <v>34908</v>
      </c>
      <c r="K822" s="1">
        <v>34886</v>
      </c>
      <c r="L822">
        <f>_xlfn.DAYS(orderjoin[[#This Row],[ShippedDate]],orderjoin[[#This Row],[OrderDate]])</f>
        <v>6</v>
      </c>
      <c r="M822">
        <f>_xlfn.DAYS(orderjoin[[#This Row],[RequiredDate]],orderjoin[[#This Row],[ShippedDate]])</f>
        <v>22</v>
      </c>
      <c r="N822">
        <v>3</v>
      </c>
      <c r="O822">
        <v>120.97</v>
      </c>
      <c r="P822" t="s">
        <v>85</v>
      </c>
      <c r="Q822" t="s">
        <v>86</v>
      </c>
      <c r="R822" t="s">
        <v>87</v>
      </c>
      <c r="S822" t="s">
        <v>21</v>
      </c>
      <c r="T822" t="s">
        <v>88</v>
      </c>
      <c r="U822" t="s">
        <v>29</v>
      </c>
      <c r="V822">
        <v>10554</v>
      </c>
      <c r="W822" t="s">
        <v>84</v>
      </c>
      <c r="X822">
        <v>4</v>
      </c>
      <c r="Y822" s="1">
        <v>34880</v>
      </c>
      <c r="Z822" s="1">
        <v>34908</v>
      </c>
      <c r="AA822">
        <f>_xlfn.DAYS(orderjoin[[#This Row],[orders.ShippedDate]],orderjoin[[#This Row],[orders.OrderDate]])</f>
        <v>6</v>
      </c>
      <c r="AB822" s="1">
        <v>34886</v>
      </c>
      <c r="AC822">
        <v>3</v>
      </c>
      <c r="AD822">
        <v>120.97</v>
      </c>
      <c r="AE822" t="s">
        <v>85</v>
      </c>
      <c r="AF822" t="s">
        <v>86</v>
      </c>
      <c r="AG822" t="s">
        <v>87</v>
      </c>
      <c r="AH822" t="s">
        <v>21</v>
      </c>
      <c r="AI822" t="s">
        <v>88</v>
      </c>
      <c r="AJ822" t="s">
        <v>29</v>
      </c>
      <c r="AK822">
        <v>23</v>
      </c>
      <c r="AL822" t="s">
        <v>548</v>
      </c>
      <c r="AM822">
        <v>9</v>
      </c>
      <c r="AN822">
        <v>5</v>
      </c>
      <c r="AO822" t="s">
        <v>549</v>
      </c>
      <c r="AP822" s="7">
        <v>9</v>
      </c>
      <c r="AQ822">
        <v>61</v>
      </c>
      <c r="AR822">
        <v>0</v>
      </c>
      <c r="AS822">
        <v>25</v>
      </c>
      <c r="AT822">
        <v>0</v>
      </c>
      <c r="AU822" t="s">
        <v>84</v>
      </c>
      <c r="AV822" t="s">
        <v>85</v>
      </c>
      <c r="AW822" t="s">
        <v>825</v>
      </c>
      <c r="AX822" t="s">
        <v>658</v>
      </c>
      <c r="AY822" t="s">
        <v>86</v>
      </c>
      <c r="AZ822" t="s">
        <v>87</v>
      </c>
      <c r="BA822" t="s">
        <v>21</v>
      </c>
      <c r="BB822" t="s">
        <v>88</v>
      </c>
      <c r="BC822" t="s">
        <v>29</v>
      </c>
      <c r="BD822" t="s">
        <v>826</v>
      </c>
      <c r="BE822" t="s">
        <v>827</v>
      </c>
      <c r="BF822">
        <v>9</v>
      </c>
      <c r="BG822" t="s">
        <v>1155</v>
      </c>
      <c r="BH822" t="s">
        <v>1156</v>
      </c>
      <c r="BI822" t="s">
        <v>692</v>
      </c>
      <c r="BJ822" t="s">
        <v>1157</v>
      </c>
      <c r="BK822" t="s">
        <v>1158</v>
      </c>
      <c r="BL822" t="s">
        <v>21</v>
      </c>
      <c r="BM822" t="s">
        <v>1159</v>
      </c>
      <c r="BN822" t="s">
        <v>1160</v>
      </c>
      <c r="BO822" t="s">
        <v>1161</v>
      </c>
      <c r="BP822" t="s">
        <v>1162</v>
      </c>
      <c r="BQ822">
        <v>5</v>
      </c>
      <c r="BR822" t="s">
        <v>1021</v>
      </c>
      <c r="BS822" t="s">
        <v>1022</v>
      </c>
      <c r="BT822">
        <v>3</v>
      </c>
      <c r="BU822" t="s">
        <v>1201</v>
      </c>
      <c r="BV822" t="s">
        <v>1174</v>
      </c>
      <c r="BW822">
        <v>4</v>
      </c>
      <c r="BX822" t="s">
        <v>1608</v>
      </c>
      <c r="BY822" t="s">
        <v>1206</v>
      </c>
      <c r="BZ822" t="s">
        <v>654</v>
      </c>
      <c r="CA822" t="s">
        <v>1609</v>
      </c>
      <c r="CB822" s="1">
        <v>13777</v>
      </c>
      <c r="CC822" s="1">
        <v>34092</v>
      </c>
      <c r="CD822" t="s">
        <v>1610</v>
      </c>
      <c r="CE822" t="s">
        <v>1611</v>
      </c>
      <c r="CF822" t="s">
        <v>132</v>
      </c>
      <c r="CG822" t="s">
        <v>1612</v>
      </c>
      <c r="CH822" t="s">
        <v>99</v>
      </c>
      <c r="CI822" t="s">
        <v>1613</v>
      </c>
      <c r="CJ822">
        <v>5176</v>
      </c>
      <c r="CK822">
        <v>2</v>
      </c>
      <c r="CL822">
        <v>171</v>
      </c>
    </row>
    <row r="823" spans="1:90">
      <c r="A823">
        <v>10554</v>
      </c>
      <c r="B823">
        <v>62</v>
      </c>
      <c r="C823" s="8">
        <v>49.3</v>
      </c>
      <c r="D823">
        <v>20</v>
      </c>
      <c r="E823">
        <v>0.05</v>
      </c>
      <c r="F823">
        <v>10554</v>
      </c>
      <c r="G823" t="s">
        <v>84</v>
      </c>
      <c r="H823">
        <v>4</v>
      </c>
      <c r="I823" s="1">
        <v>34880</v>
      </c>
      <c r="J823" s="1">
        <v>34908</v>
      </c>
      <c r="K823" s="1">
        <v>34886</v>
      </c>
      <c r="L823">
        <f>_xlfn.DAYS(orderjoin[[#This Row],[ShippedDate]],orderjoin[[#This Row],[OrderDate]])</f>
        <v>6</v>
      </c>
      <c r="M823">
        <f>_xlfn.DAYS(orderjoin[[#This Row],[RequiredDate]],orderjoin[[#This Row],[ShippedDate]])</f>
        <v>22</v>
      </c>
      <c r="N823">
        <v>3</v>
      </c>
      <c r="O823">
        <v>120.97</v>
      </c>
      <c r="P823" t="s">
        <v>85</v>
      </c>
      <c r="Q823" t="s">
        <v>86</v>
      </c>
      <c r="R823" t="s">
        <v>87</v>
      </c>
      <c r="S823" t="s">
        <v>21</v>
      </c>
      <c r="T823" t="s">
        <v>88</v>
      </c>
      <c r="U823" t="s">
        <v>29</v>
      </c>
      <c r="V823">
        <v>10554</v>
      </c>
      <c r="W823" t="s">
        <v>84</v>
      </c>
      <c r="X823">
        <v>4</v>
      </c>
      <c r="Y823" s="1">
        <v>34880</v>
      </c>
      <c r="Z823" s="1">
        <v>34908</v>
      </c>
      <c r="AA823">
        <f>_xlfn.DAYS(orderjoin[[#This Row],[orders.ShippedDate]],orderjoin[[#This Row],[orders.OrderDate]])</f>
        <v>6</v>
      </c>
      <c r="AB823" s="1">
        <v>34886</v>
      </c>
      <c r="AC823">
        <v>3</v>
      </c>
      <c r="AD823">
        <v>120.97</v>
      </c>
      <c r="AE823" t="s">
        <v>85</v>
      </c>
      <c r="AF823" t="s">
        <v>86</v>
      </c>
      <c r="AG823" t="s">
        <v>87</v>
      </c>
      <c r="AH823" t="s">
        <v>21</v>
      </c>
      <c r="AI823" t="s">
        <v>88</v>
      </c>
      <c r="AJ823" t="s">
        <v>29</v>
      </c>
      <c r="AK823">
        <v>62</v>
      </c>
      <c r="AL823" t="s">
        <v>623</v>
      </c>
      <c r="AM823">
        <v>29</v>
      </c>
      <c r="AN823">
        <v>3</v>
      </c>
      <c r="AO823" t="s">
        <v>624</v>
      </c>
      <c r="AP823" s="7">
        <v>49.3</v>
      </c>
      <c r="AQ823">
        <v>17</v>
      </c>
      <c r="AR823">
        <v>0</v>
      </c>
      <c r="AS823">
        <v>0</v>
      </c>
      <c r="AT823">
        <v>0</v>
      </c>
      <c r="AU823" t="s">
        <v>84</v>
      </c>
      <c r="AV823" t="s">
        <v>85</v>
      </c>
      <c r="AW823" t="s">
        <v>825</v>
      </c>
      <c r="AX823" t="s">
        <v>658</v>
      </c>
      <c r="AY823" t="s">
        <v>86</v>
      </c>
      <c r="AZ823" t="s">
        <v>87</v>
      </c>
      <c r="BA823" t="s">
        <v>21</v>
      </c>
      <c r="BB823" t="s">
        <v>88</v>
      </c>
      <c r="BC823" t="s">
        <v>29</v>
      </c>
      <c r="BD823" t="s">
        <v>826</v>
      </c>
      <c r="BE823" t="s">
        <v>827</v>
      </c>
      <c r="BF823">
        <v>29</v>
      </c>
      <c r="BG823" t="s">
        <v>1148</v>
      </c>
      <c r="BH823" t="s">
        <v>1149</v>
      </c>
      <c r="BI823" t="s">
        <v>686</v>
      </c>
      <c r="BJ823" t="s">
        <v>1150</v>
      </c>
      <c r="BK823" t="s">
        <v>1151</v>
      </c>
      <c r="BL823" t="s">
        <v>286</v>
      </c>
      <c r="BM823" t="s">
        <v>1152</v>
      </c>
      <c r="BN823" t="s">
        <v>288</v>
      </c>
      <c r="BO823" t="s">
        <v>1153</v>
      </c>
      <c r="BP823" t="s">
        <v>1154</v>
      </c>
      <c r="BQ823">
        <v>3</v>
      </c>
      <c r="BR823" t="s">
        <v>1047</v>
      </c>
      <c r="BS823" t="s">
        <v>1048</v>
      </c>
      <c r="BT823">
        <v>3</v>
      </c>
      <c r="BU823" t="s">
        <v>1201</v>
      </c>
      <c r="BV823" t="s">
        <v>1174</v>
      </c>
      <c r="BW823">
        <v>4</v>
      </c>
      <c r="BX823" t="s">
        <v>1608</v>
      </c>
      <c r="BY823" t="s">
        <v>1206</v>
      </c>
      <c r="BZ823" t="s">
        <v>654</v>
      </c>
      <c r="CA823" t="s">
        <v>1609</v>
      </c>
      <c r="CB823" s="1">
        <v>13777</v>
      </c>
      <c r="CC823" s="1">
        <v>34092</v>
      </c>
      <c r="CD823" t="s">
        <v>1610</v>
      </c>
      <c r="CE823" t="s">
        <v>1611</v>
      </c>
      <c r="CF823" t="s">
        <v>132</v>
      </c>
      <c r="CG823" t="s">
        <v>1612</v>
      </c>
      <c r="CH823" t="s">
        <v>99</v>
      </c>
      <c r="CI823" t="s">
        <v>1613</v>
      </c>
      <c r="CJ823">
        <v>5176</v>
      </c>
      <c r="CK823">
        <v>2</v>
      </c>
      <c r="CL823">
        <v>936.7</v>
      </c>
    </row>
    <row r="824" spans="1:90">
      <c r="A824">
        <v>10554</v>
      </c>
      <c r="B824">
        <v>77</v>
      </c>
      <c r="C824" s="8">
        <v>13</v>
      </c>
      <c r="D824">
        <v>10</v>
      </c>
      <c r="E824">
        <v>0.05</v>
      </c>
      <c r="F824">
        <v>10554</v>
      </c>
      <c r="G824" t="s">
        <v>84</v>
      </c>
      <c r="H824">
        <v>4</v>
      </c>
      <c r="I824" s="1">
        <v>34880</v>
      </c>
      <c r="J824" s="1">
        <v>34908</v>
      </c>
      <c r="K824" s="1">
        <v>34886</v>
      </c>
      <c r="L824">
        <f>_xlfn.DAYS(orderjoin[[#This Row],[ShippedDate]],orderjoin[[#This Row],[OrderDate]])</f>
        <v>6</v>
      </c>
      <c r="M824">
        <f>_xlfn.DAYS(orderjoin[[#This Row],[RequiredDate]],orderjoin[[#This Row],[ShippedDate]])</f>
        <v>22</v>
      </c>
      <c r="N824">
        <v>3</v>
      </c>
      <c r="O824">
        <v>120.97</v>
      </c>
      <c r="P824" t="s">
        <v>85</v>
      </c>
      <c r="Q824" t="s">
        <v>86</v>
      </c>
      <c r="R824" t="s">
        <v>87</v>
      </c>
      <c r="S824" t="s">
        <v>21</v>
      </c>
      <c r="T824" t="s">
        <v>88</v>
      </c>
      <c r="U824" t="s">
        <v>29</v>
      </c>
      <c r="V824">
        <v>10554</v>
      </c>
      <c r="W824" t="s">
        <v>84</v>
      </c>
      <c r="X824">
        <v>4</v>
      </c>
      <c r="Y824" s="1">
        <v>34880</v>
      </c>
      <c r="Z824" s="1">
        <v>34908</v>
      </c>
      <c r="AA824">
        <f>_xlfn.DAYS(orderjoin[[#This Row],[orders.ShippedDate]],orderjoin[[#This Row],[orders.OrderDate]])</f>
        <v>6</v>
      </c>
      <c r="AB824" s="1">
        <v>34886</v>
      </c>
      <c r="AC824">
        <v>3</v>
      </c>
      <c r="AD824">
        <v>120.97</v>
      </c>
      <c r="AE824" t="s">
        <v>85</v>
      </c>
      <c r="AF824" t="s">
        <v>86</v>
      </c>
      <c r="AG824" t="s">
        <v>87</v>
      </c>
      <c r="AH824" t="s">
        <v>21</v>
      </c>
      <c r="AI824" t="s">
        <v>88</v>
      </c>
      <c r="AJ824" t="s">
        <v>29</v>
      </c>
      <c r="AK824">
        <v>77</v>
      </c>
      <c r="AL824" t="s">
        <v>649</v>
      </c>
      <c r="AM824">
        <v>12</v>
      </c>
      <c r="AN824">
        <v>2</v>
      </c>
      <c r="AO824" t="s">
        <v>650</v>
      </c>
      <c r="AP824" s="7">
        <v>13</v>
      </c>
      <c r="AQ824">
        <v>32</v>
      </c>
      <c r="AR824">
        <v>0</v>
      </c>
      <c r="AS824">
        <v>15</v>
      </c>
      <c r="AT824">
        <v>0</v>
      </c>
      <c r="AU824" t="s">
        <v>84</v>
      </c>
      <c r="AV824" t="s">
        <v>85</v>
      </c>
      <c r="AW824" t="s">
        <v>825</v>
      </c>
      <c r="AX824" t="s">
        <v>658</v>
      </c>
      <c r="AY824" t="s">
        <v>86</v>
      </c>
      <c r="AZ824" t="s">
        <v>87</v>
      </c>
      <c r="BA824" t="s">
        <v>21</v>
      </c>
      <c r="BB824" t="s">
        <v>88</v>
      </c>
      <c r="BC824" t="s">
        <v>29</v>
      </c>
      <c r="BD824" t="s">
        <v>826</v>
      </c>
      <c r="BE824" t="s">
        <v>827</v>
      </c>
      <c r="BF824">
        <v>12</v>
      </c>
      <c r="BG824" t="s">
        <v>1071</v>
      </c>
      <c r="BH824" t="s">
        <v>1072</v>
      </c>
      <c r="BI824" t="s">
        <v>1073</v>
      </c>
      <c r="BJ824" t="s">
        <v>1074</v>
      </c>
      <c r="BK824" t="s">
        <v>1075</v>
      </c>
      <c r="BL824" t="s">
        <v>21</v>
      </c>
      <c r="BM824" t="s">
        <v>1076</v>
      </c>
      <c r="BN824" t="s">
        <v>29</v>
      </c>
      <c r="BO824" t="s">
        <v>1077</v>
      </c>
      <c r="BP824" t="s">
        <v>21</v>
      </c>
      <c r="BQ824">
        <v>2</v>
      </c>
      <c r="BR824" t="s">
        <v>1012</v>
      </c>
      <c r="BS824" t="s">
        <v>1013</v>
      </c>
      <c r="BT824">
        <v>3</v>
      </c>
      <c r="BU824" t="s">
        <v>1201</v>
      </c>
      <c r="BV824" t="s">
        <v>1174</v>
      </c>
      <c r="BW824">
        <v>4</v>
      </c>
      <c r="BX824" t="s">
        <v>1608</v>
      </c>
      <c r="BY824" t="s">
        <v>1206</v>
      </c>
      <c r="BZ824" t="s">
        <v>654</v>
      </c>
      <c r="CA824" t="s">
        <v>1609</v>
      </c>
      <c r="CB824" s="1">
        <v>13777</v>
      </c>
      <c r="CC824" s="1">
        <v>34092</v>
      </c>
      <c r="CD824" t="s">
        <v>1610</v>
      </c>
      <c r="CE824" t="s">
        <v>1611</v>
      </c>
      <c r="CF824" t="s">
        <v>132</v>
      </c>
      <c r="CG824" t="s">
        <v>1612</v>
      </c>
      <c r="CH824" t="s">
        <v>99</v>
      </c>
      <c r="CI824" t="s">
        <v>1613</v>
      </c>
      <c r="CJ824">
        <v>5176</v>
      </c>
      <c r="CK824">
        <v>2</v>
      </c>
      <c r="CL824">
        <v>123.5</v>
      </c>
    </row>
    <row r="825" spans="1:90">
      <c r="A825">
        <v>10555</v>
      </c>
      <c r="B825">
        <v>14</v>
      </c>
      <c r="C825" s="8">
        <v>23.25</v>
      </c>
      <c r="D825">
        <v>30</v>
      </c>
      <c r="E825">
        <v>0.2</v>
      </c>
      <c r="F825">
        <v>10555</v>
      </c>
      <c r="G825" t="s">
        <v>261</v>
      </c>
      <c r="H825">
        <v>6</v>
      </c>
      <c r="I825" s="1">
        <v>34883</v>
      </c>
      <c r="J825" s="1">
        <v>34911</v>
      </c>
      <c r="K825" s="1">
        <v>34885</v>
      </c>
      <c r="L825">
        <f>_xlfn.DAYS(orderjoin[[#This Row],[ShippedDate]],orderjoin[[#This Row],[OrderDate]])</f>
        <v>2</v>
      </c>
      <c r="M825">
        <f>_xlfn.DAYS(orderjoin[[#This Row],[RequiredDate]],orderjoin[[#This Row],[ShippedDate]])</f>
        <v>26</v>
      </c>
      <c r="N825">
        <v>3</v>
      </c>
      <c r="O825">
        <v>252.49</v>
      </c>
      <c r="P825" t="s">
        <v>262</v>
      </c>
      <c r="Q825" t="s">
        <v>263</v>
      </c>
      <c r="R825" t="s">
        <v>264</v>
      </c>
      <c r="S825" t="s">
        <v>265</v>
      </c>
      <c r="T825" t="s">
        <v>266</v>
      </c>
      <c r="U825" t="s">
        <v>99</v>
      </c>
      <c r="V825">
        <v>10555</v>
      </c>
      <c r="W825" t="s">
        <v>261</v>
      </c>
      <c r="X825">
        <v>6</v>
      </c>
      <c r="Y825" s="1">
        <v>34883</v>
      </c>
      <c r="Z825" s="1">
        <v>34911</v>
      </c>
      <c r="AA825">
        <f>_xlfn.DAYS(orderjoin[[#This Row],[orders.ShippedDate]],orderjoin[[#This Row],[orders.OrderDate]])</f>
        <v>2</v>
      </c>
      <c r="AB825" s="1">
        <v>34885</v>
      </c>
      <c r="AC825">
        <v>3</v>
      </c>
      <c r="AD825">
        <v>252.49</v>
      </c>
      <c r="AE825" t="s">
        <v>262</v>
      </c>
      <c r="AF825" t="s">
        <v>263</v>
      </c>
      <c r="AG825" t="s">
        <v>264</v>
      </c>
      <c r="AH825" t="s">
        <v>265</v>
      </c>
      <c r="AI825" t="s">
        <v>266</v>
      </c>
      <c r="AJ825" t="s">
        <v>99</v>
      </c>
      <c r="AK825">
        <v>14</v>
      </c>
      <c r="AL825" t="s">
        <v>530</v>
      </c>
      <c r="AM825">
        <v>6</v>
      </c>
      <c r="AN825">
        <v>7</v>
      </c>
      <c r="AO825" t="s">
        <v>531</v>
      </c>
      <c r="AP825" s="7">
        <v>23.25</v>
      </c>
      <c r="AQ825">
        <v>35</v>
      </c>
      <c r="AR825">
        <v>0</v>
      </c>
      <c r="AS825">
        <v>0</v>
      </c>
      <c r="AT825">
        <v>0</v>
      </c>
      <c r="AU825" t="s">
        <v>261</v>
      </c>
      <c r="AV825" t="s">
        <v>262</v>
      </c>
      <c r="AW825" t="s">
        <v>872</v>
      </c>
      <c r="AX825" t="s">
        <v>654</v>
      </c>
      <c r="AY825" t="s">
        <v>263</v>
      </c>
      <c r="AZ825" t="s">
        <v>264</v>
      </c>
      <c r="BA825" t="s">
        <v>265</v>
      </c>
      <c r="BB825" t="s">
        <v>266</v>
      </c>
      <c r="BC825" t="s">
        <v>99</v>
      </c>
      <c r="BD825" t="s">
        <v>873</v>
      </c>
      <c r="BE825" t="s">
        <v>21</v>
      </c>
      <c r="BF825">
        <v>6</v>
      </c>
      <c r="BG825" t="s">
        <v>1120</v>
      </c>
      <c r="BH825" t="s">
        <v>1121</v>
      </c>
      <c r="BI825" t="s">
        <v>1122</v>
      </c>
      <c r="BJ825" t="s">
        <v>1123</v>
      </c>
      <c r="BK825" t="s">
        <v>1124</v>
      </c>
      <c r="BL825" t="s">
        <v>21</v>
      </c>
      <c r="BM825" t="s">
        <v>1125</v>
      </c>
      <c r="BN825" t="s">
        <v>1028</v>
      </c>
      <c r="BO825" t="s">
        <v>1126</v>
      </c>
      <c r="BP825" t="s">
        <v>21</v>
      </c>
      <c r="BQ825">
        <v>7</v>
      </c>
      <c r="BR825" t="s">
        <v>1030</v>
      </c>
      <c r="BS825" t="s">
        <v>1031</v>
      </c>
      <c r="BT825">
        <v>3</v>
      </c>
      <c r="BU825" t="s">
        <v>1201</v>
      </c>
      <c r="BV825" t="s">
        <v>1174</v>
      </c>
      <c r="BW825">
        <v>6</v>
      </c>
      <c r="BX825" t="s">
        <v>1594</v>
      </c>
      <c r="BY825" t="s">
        <v>1208</v>
      </c>
      <c r="BZ825" t="s">
        <v>654</v>
      </c>
      <c r="CA825" t="s">
        <v>1581</v>
      </c>
      <c r="CB825" s="1">
        <v>23194</v>
      </c>
      <c r="CC825" s="1">
        <v>34259</v>
      </c>
      <c r="CD825" t="s">
        <v>1595</v>
      </c>
      <c r="CE825" t="s">
        <v>194</v>
      </c>
      <c r="CF825" t="s">
        <v>21</v>
      </c>
      <c r="CG825" t="s">
        <v>1596</v>
      </c>
      <c r="CH825" t="s">
        <v>196</v>
      </c>
      <c r="CI825" t="s">
        <v>1597</v>
      </c>
      <c r="CJ825">
        <v>428</v>
      </c>
      <c r="CK825">
        <v>5</v>
      </c>
      <c r="CL825">
        <v>558</v>
      </c>
    </row>
    <row r="826" spans="1:90">
      <c r="A826">
        <v>10555</v>
      </c>
      <c r="B826">
        <v>19</v>
      </c>
      <c r="C826" s="8">
        <v>9.1999999999999993</v>
      </c>
      <c r="D826">
        <v>35</v>
      </c>
      <c r="E826">
        <v>0.2</v>
      </c>
      <c r="F826">
        <v>10555</v>
      </c>
      <c r="G826" t="s">
        <v>261</v>
      </c>
      <c r="H826">
        <v>6</v>
      </c>
      <c r="I826" s="1">
        <v>34883</v>
      </c>
      <c r="J826" s="1">
        <v>34911</v>
      </c>
      <c r="K826" s="1">
        <v>34885</v>
      </c>
      <c r="L826">
        <f>_xlfn.DAYS(orderjoin[[#This Row],[ShippedDate]],orderjoin[[#This Row],[OrderDate]])</f>
        <v>2</v>
      </c>
      <c r="M826">
        <f>_xlfn.DAYS(orderjoin[[#This Row],[RequiredDate]],orderjoin[[#This Row],[ShippedDate]])</f>
        <v>26</v>
      </c>
      <c r="N826">
        <v>3</v>
      </c>
      <c r="O826">
        <v>252.49</v>
      </c>
      <c r="P826" t="s">
        <v>262</v>
      </c>
      <c r="Q826" t="s">
        <v>263</v>
      </c>
      <c r="R826" t="s">
        <v>264</v>
      </c>
      <c r="S826" t="s">
        <v>265</v>
      </c>
      <c r="T826" t="s">
        <v>266</v>
      </c>
      <c r="U826" t="s">
        <v>99</v>
      </c>
      <c r="V826">
        <v>10555</v>
      </c>
      <c r="W826" t="s">
        <v>261</v>
      </c>
      <c r="X826">
        <v>6</v>
      </c>
      <c r="Y826" s="1">
        <v>34883</v>
      </c>
      <c r="Z826" s="1">
        <v>34911</v>
      </c>
      <c r="AA826">
        <f>_xlfn.DAYS(orderjoin[[#This Row],[orders.ShippedDate]],orderjoin[[#This Row],[orders.OrderDate]])</f>
        <v>2</v>
      </c>
      <c r="AB826" s="1">
        <v>34885</v>
      </c>
      <c r="AC826">
        <v>3</v>
      </c>
      <c r="AD826">
        <v>252.49</v>
      </c>
      <c r="AE826" t="s">
        <v>262</v>
      </c>
      <c r="AF826" t="s">
        <v>263</v>
      </c>
      <c r="AG826" t="s">
        <v>264</v>
      </c>
      <c r="AH826" t="s">
        <v>265</v>
      </c>
      <c r="AI826" t="s">
        <v>266</v>
      </c>
      <c r="AJ826" t="s">
        <v>99</v>
      </c>
      <c r="AK826">
        <v>19</v>
      </c>
      <c r="AL826" t="s">
        <v>540</v>
      </c>
      <c r="AM826">
        <v>8</v>
      </c>
      <c r="AN826">
        <v>3</v>
      </c>
      <c r="AO826" t="s">
        <v>541</v>
      </c>
      <c r="AP826" s="7">
        <v>9.1999999999999993</v>
      </c>
      <c r="AQ826">
        <v>25</v>
      </c>
      <c r="AR826">
        <v>0</v>
      </c>
      <c r="AS826">
        <v>5</v>
      </c>
      <c r="AT826">
        <v>0</v>
      </c>
      <c r="AU826" t="s">
        <v>261</v>
      </c>
      <c r="AV826" t="s">
        <v>262</v>
      </c>
      <c r="AW826" t="s">
        <v>872</v>
      </c>
      <c r="AX826" t="s">
        <v>654</v>
      </c>
      <c r="AY826" t="s">
        <v>263</v>
      </c>
      <c r="AZ826" t="s">
        <v>264</v>
      </c>
      <c r="BA826" t="s">
        <v>265</v>
      </c>
      <c r="BB826" t="s">
        <v>266</v>
      </c>
      <c r="BC826" t="s">
        <v>99</v>
      </c>
      <c r="BD826" t="s">
        <v>873</v>
      </c>
      <c r="BE826" t="s">
        <v>21</v>
      </c>
      <c r="BF826">
        <v>8</v>
      </c>
      <c r="BG826" t="s">
        <v>1107</v>
      </c>
      <c r="BH826" t="s">
        <v>1108</v>
      </c>
      <c r="BI826" t="s">
        <v>654</v>
      </c>
      <c r="BJ826" t="s">
        <v>1109</v>
      </c>
      <c r="BK826" t="s">
        <v>1110</v>
      </c>
      <c r="BL826" t="s">
        <v>21</v>
      </c>
      <c r="BM826" t="s">
        <v>1111</v>
      </c>
      <c r="BN826" t="s">
        <v>196</v>
      </c>
      <c r="BO826" t="s">
        <v>1112</v>
      </c>
      <c r="BP826" t="s">
        <v>21</v>
      </c>
      <c r="BQ826">
        <v>3</v>
      </c>
      <c r="BR826" t="s">
        <v>1047</v>
      </c>
      <c r="BS826" t="s">
        <v>1048</v>
      </c>
      <c r="BT826">
        <v>3</v>
      </c>
      <c r="BU826" t="s">
        <v>1201</v>
      </c>
      <c r="BV826" t="s">
        <v>1174</v>
      </c>
      <c r="BW826">
        <v>6</v>
      </c>
      <c r="BX826" t="s">
        <v>1594</v>
      </c>
      <c r="BY826" t="s">
        <v>1208</v>
      </c>
      <c r="BZ826" t="s">
        <v>654</v>
      </c>
      <c r="CA826" t="s">
        <v>1581</v>
      </c>
      <c r="CB826" s="1">
        <v>23194</v>
      </c>
      <c r="CC826" s="1">
        <v>34259</v>
      </c>
      <c r="CD826" t="s">
        <v>1595</v>
      </c>
      <c r="CE826" t="s">
        <v>194</v>
      </c>
      <c r="CF826" t="s">
        <v>21</v>
      </c>
      <c r="CG826" t="s">
        <v>1596</v>
      </c>
      <c r="CH826" t="s">
        <v>196</v>
      </c>
      <c r="CI826" t="s">
        <v>1597</v>
      </c>
      <c r="CJ826">
        <v>428</v>
      </c>
      <c r="CK826">
        <v>5</v>
      </c>
      <c r="CL826">
        <v>257.60000000000002</v>
      </c>
    </row>
    <row r="827" spans="1:90">
      <c r="A827">
        <v>10555</v>
      </c>
      <c r="B827">
        <v>24</v>
      </c>
      <c r="C827" s="8">
        <v>4.5</v>
      </c>
      <c r="D827">
        <v>18</v>
      </c>
      <c r="E827">
        <v>0.2</v>
      </c>
      <c r="F827">
        <v>10555</v>
      </c>
      <c r="G827" t="s">
        <v>261</v>
      </c>
      <c r="H827">
        <v>6</v>
      </c>
      <c r="I827" s="1">
        <v>34883</v>
      </c>
      <c r="J827" s="1">
        <v>34911</v>
      </c>
      <c r="K827" s="1">
        <v>34885</v>
      </c>
      <c r="L827">
        <f>_xlfn.DAYS(orderjoin[[#This Row],[ShippedDate]],orderjoin[[#This Row],[OrderDate]])</f>
        <v>2</v>
      </c>
      <c r="M827">
        <f>_xlfn.DAYS(orderjoin[[#This Row],[RequiredDate]],orderjoin[[#This Row],[ShippedDate]])</f>
        <v>26</v>
      </c>
      <c r="N827">
        <v>3</v>
      </c>
      <c r="O827">
        <v>252.49</v>
      </c>
      <c r="P827" t="s">
        <v>262</v>
      </c>
      <c r="Q827" t="s">
        <v>263</v>
      </c>
      <c r="R827" t="s">
        <v>264</v>
      </c>
      <c r="S827" t="s">
        <v>265</v>
      </c>
      <c r="T827" t="s">
        <v>266</v>
      </c>
      <c r="U827" t="s">
        <v>99</v>
      </c>
      <c r="V827">
        <v>10555</v>
      </c>
      <c r="W827" t="s">
        <v>261</v>
      </c>
      <c r="X827">
        <v>6</v>
      </c>
      <c r="Y827" s="1">
        <v>34883</v>
      </c>
      <c r="Z827" s="1">
        <v>34911</v>
      </c>
      <c r="AA827">
        <f>_xlfn.DAYS(orderjoin[[#This Row],[orders.ShippedDate]],orderjoin[[#This Row],[orders.OrderDate]])</f>
        <v>2</v>
      </c>
      <c r="AB827" s="1">
        <v>34885</v>
      </c>
      <c r="AC827">
        <v>3</v>
      </c>
      <c r="AD827">
        <v>252.49</v>
      </c>
      <c r="AE827" t="s">
        <v>262</v>
      </c>
      <c r="AF827" t="s">
        <v>263</v>
      </c>
      <c r="AG827" t="s">
        <v>264</v>
      </c>
      <c r="AH827" t="s">
        <v>265</v>
      </c>
      <c r="AI827" t="s">
        <v>266</v>
      </c>
      <c r="AJ827" t="s">
        <v>99</v>
      </c>
      <c r="AK827">
        <v>24</v>
      </c>
      <c r="AL827" t="s">
        <v>550</v>
      </c>
      <c r="AM827">
        <v>10</v>
      </c>
      <c r="AN827">
        <v>1</v>
      </c>
      <c r="AO827" t="s">
        <v>551</v>
      </c>
      <c r="AP827" s="7">
        <v>4.5</v>
      </c>
      <c r="AQ827">
        <v>20</v>
      </c>
      <c r="AR827">
        <v>0</v>
      </c>
      <c r="AS827">
        <v>0</v>
      </c>
      <c r="AT827">
        <v>1</v>
      </c>
      <c r="AU827" t="s">
        <v>261</v>
      </c>
      <c r="AV827" t="s">
        <v>262</v>
      </c>
      <c r="AW827" t="s">
        <v>872</v>
      </c>
      <c r="AX827" t="s">
        <v>654</v>
      </c>
      <c r="AY827" t="s">
        <v>263</v>
      </c>
      <c r="AZ827" t="s">
        <v>264</v>
      </c>
      <c r="BA827" t="s">
        <v>265</v>
      </c>
      <c r="BB827" t="s">
        <v>266</v>
      </c>
      <c r="BC827" t="s">
        <v>99</v>
      </c>
      <c r="BD827" t="s">
        <v>873</v>
      </c>
      <c r="BE827" t="s">
        <v>21</v>
      </c>
      <c r="BF827">
        <v>10</v>
      </c>
      <c r="BG827" t="s">
        <v>1066</v>
      </c>
      <c r="BH827" t="s">
        <v>1067</v>
      </c>
      <c r="BI827" t="s">
        <v>676</v>
      </c>
      <c r="BJ827" t="s">
        <v>1068</v>
      </c>
      <c r="BK827" t="s">
        <v>200</v>
      </c>
      <c r="BL827" t="s">
        <v>21</v>
      </c>
      <c r="BM827" t="s">
        <v>1069</v>
      </c>
      <c r="BN827" t="s">
        <v>36</v>
      </c>
      <c r="BO827" t="s">
        <v>1070</v>
      </c>
      <c r="BP827" t="s">
        <v>21</v>
      </c>
      <c r="BQ827">
        <v>1</v>
      </c>
      <c r="BR827" t="s">
        <v>1004</v>
      </c>
      <c r="BS827" t="s">
        <v>1005</v>
      </c>
      <c r="BT827">
        <v>3</v>
      </c>
      <c r="BU827" t="s">
        <v>1201</v>
      </c>
      <c r="BV827" t="s">
        <v>1174</v>
      </c>
      <c r="BW827">
        <v>6</v>
      </c>
      <c r="BX827" t="s">
        <v>1594</v>
      </c>
      <c r="BY827" t="s">
        <v>1208</v>
      </c>
      <c r="BZ827" t="s">
        <v>654</v>
      </c>
      <c r="CA827" t="s">
        <v>1581</v>
      </c>
      <c r="CB827" s="1">
        <v>23194</v>
      </c>
      <c r="CC827" s="1">
        <v>34259</v>
      </c>
      <c r="CD827" t="s">
        <v>1595</v>
      </c>
      <c r="CE827" t="s">
        <v>194</v>
      </c>
      <c r="CF827" t="s">
        <v>21</v>
      </c>
      <c r="CG827" t="s">
        <v>1596</v>
      </c>
      <c r="CH827" t="s">
        <v>196</v>
      </c>
      <c r="CI827" t="s">
        <v>1597</v>
      </c>
      <c r="CJ827">
        <v>428</v>
      </c>
      <c r="CK827">
        <v>5</v>
      </c>
      <c r="CL827">
        <v>64.8</v>
      </c>
    </row>
    <row r="828" spans="1:90">
      <c r="A828">
        <v>10555</v>
      </c>
      <c r="B828">
        <v>51</v>
      </c>
      <c r="C828" s="8">
        <v>53</v>
      </c>
      <c r="D828">
        <v>20</v>
      </c>
      <c r="E828">
        <v>0.2</v>
      </c>
      <c r="F828">
        <v>10555</v>
      </c>
      <c r="G828" t="s">
        <v>261</v>
      </c>
      <c r="H828">
        <v>6</v>
      </c>
      <c r="I828" s="1">
        <v>34883</v>
      </c>
      <c r="J828" s="1">
        <v>34911</v>
      </c>
      <c r="K828" s="1">
        <v>34885</v>
      </c>
      <c r="L828">
        <f>_xlfn.DAYS(orderjoin[[#This Row],[ShippedDate]],orderjoin[[#This Row],[OrderDate]])</f>
        <v>2</v>
      </c>
      <c r="M828">
        <f>_xlfn.DAYS(orderjoin[[#This Row],[RequiredDate]],orderjoin[[#This Row],[ShippedDate]])</f>
        <v>26</v>
      </c>
      <c r="N828">
        <v>3</v>
      </c>
      <c r="O828">
        <v>252.49</v>
      </c>
      <c r="P828" t="s">
        <v>262</v>
      </c>
      <c r="Q828" t="s">
        <v>263</v>
      </c>
      <c r="R828" t="s">
        <v>264</v>
      </c>
      <c r="S828" t="s">
        <v>265</v>
      </c>
      <c r="T828" t="s">
        <v>266</v>
      </c>
      <c r="U828" t="s">
        <v>99</v>
      </c>
      <c r="V828">
        <v>10555</v>
      </c>
      <c r="W828" t="s">
        <v>261</v>
      </c>
      <c r="X828">
        <v>6</v>
      </c>
      <c r="Y828" s="1">
        <v>34883</v>
      </c>
      <c r="Z828" s="1">
        <v>34911</v>
      </c>
      <c r="AA828">
        <f>_xlfn.DAYS(orderjoin[[#This Row],[orders.ShippedDate]],orderjoin[[#This Row],[orders.OrderDate]])</f>
        <v>2</v>
      </c>
      <c r="AB828" s="1">
        <v>34885</v>
      </c>
      <c r="AC828">
        <v>3</v>
      </c>
      <c r="AD828">
        <v>252.49</v>
      </c>
      <c r="AE828" t="s">
        <v>262</v>
      </c>
      <c r="AF828" t="s">
        <v>263</v>
      </c>
      <c r="AG828" t="s">
        <v>264</v>
      </c>
      <c r="AH828" t="s">
        <v>265</v>
      </c>
      <c r="AI828" t="s">
        <v>266</v>
      </c>
      <c r="AJ828" t="s">
        <v>99</v>
      </c>
      <c r="AK828">
        <v>51</v>
      </c>
      <c r="AL828" t="s">
        <v>602</v>
      </c>
      <c r="AM828">
        <v>24</v>
      </c>
      <c r="AN828">
        <v>7</v>
      </c>
      <c r="AO828" t="s">
        <v>603</v>
      </c>
      <c r="AP828" s="7">
        <v>53</v>
      </c>
      <c r="AQ828">
        <v>20</v>
      </c>
      <c r="AR828">
        <v>0</v>
      </c>
      <c r="AS828">
        <v>10</v>
      </c>
      <c r="AT828">
        <v>0</v>
      </c>
      <c r="AU828" t="s">
        <v>261</v>
      </c>
      <c r="AV828" t="s">
        <v>262</v>
      </c>
      <c r="AW828" t="s">
        <v>872</v>
      </c>
      <c r="AX828" t="s">
        <v>654</v>
      </c>
      <c r="AY828" t="s">
        <v>263</v>
      </c>
      <c r="AZ828" t="s">
        <v>264</v>
      </c>
      <c r="BA828" t="s">
        <v>265</v>
      </c>
      <c r="BB828" t="s">
        <v>266</v>
      </c>
      <c r="BC828" t="s">
        <v>99</v>
      </c>
      <c r="BD828" t="s">
        <v>873</v>
      </c>
      <c r="BE828" t="s">
        <v>21</v>
      </c>
      <c r="BF828">
        <v>24</v>
      </c>
      <c r="BG828" t="s">
        <v>1127</v>
      </c>
      <c r="BH828" t="s">
        <v>1128</v>
      </c>
      <c r="BI828" t="s">
        <v>654</v>
      </c>
      <c r="BJ828" t="s">
        <v>1129</v>
      </c>
      <c r="BK828" t="s">
        <v>1130</v>
      </c>
      <c r="BL828" t="s">
        <v>1131</v>
      </c>
      <c r="BM828" t="s">
        <v>1132</v>
      </c>
      <c r="BN828" t="s">
        <v>1044</v>
      </c>
      <c r="BO828" t="s">
        <v>1133</v>
      </c>
      <c r="BP828" t="s">
        <v>1134</v>
      </c>
      <c r="BQ828">
        <v>7</v>
      </c>
      <c r="BR828" t="s">
        <v>1030</v>
      </c>
      <c r="BS828" t="s">
        <v>1031</v>
      </c>
      <c r="BT828">
        <v>3</v>
      </c>
      <c r="BU828" t="s">
        <v>1201</v>
      </c>
      <c r="BV828" t="s">
        <v>1174</v>
      </c>
      <c r="BW828">
        <v>6</v>
      </c>
      <c r="BX828" t="s">
        <v>1594</v>
      </c>
      <c r="BY828" t="s">
        <v>1208</v>
      </c>
      <c r="BZ828" t="s">
        <v>654</v>
      </c>
      <c r="CA828" t="s">
        <v>1581</v>
      </c>
      <c r="CB828" s="1">
        <v>23194</v>
      </c>
      <c r="CC828" s="1">
        <v>34259</v>
      </c>
      <c r="CD828" t="s">
        <v>1595</v>
      </c>
      <c r="CE828" t="s">
        <v>194</v>
      </c>
      <c r="CF828" t="s">
        <v>21</v>
      </c>
      <c r="CG828" t="s">
        <v>1596</v>
      </c>
      <c r="CH828" t="s">
        <v>196</v>
      </c>
      <c r="CI828" t="s">
        <v>1597</v>
      </c>
      <c r="CJ828">
        <v>428</v>
      </c>
      <c r="CK828">
        <v>5</v>
      </c>
      <c r="CL828">
        <v>848</v>
      </c>
    </row>
    <row r="829" spans="1:90">
      <c r="A829">
        <v>10555</v>
      </c>
      <c r="B829">
        <v>56</v>
      </c>
      <c r="C829" s="8">
        <v>38</v>
      </c>
      <c r="D829">
        <v>40</v>
      </c>
      <c r="E829">
        <v>0.2</v>
      </c>
      <c r="F829">
        <v>10555</v>
      </c>
      <c r="G829" t="s">
        <v>261</v>
      </c>
      <c r="H829">
        <v>6</v>
      </c>
      <c r="I829" s="1">
        <v>34883</v>
      </c>
      <c r="J829" s="1">
        <v>34911</v>
      </c>
      <c r="K829" s="1">
        <v>34885</v>
      </c>
      <c r="L829">
        <f>_xlfn.DAYS(orderjoin[[#This Row],[ShippedDate]],orderjoin[[#This Row],[OrderDate]])</f>
        <v>2</v>
      </c>
      <c r="M829">
        <f>_xlfn.DAYS(orderjoin[[#This Row],[RequiredDate]],orderjoin[[#This Row],[ShippedDate]])</f>
        <v>26</v>
      </c>
      <c r="N829">
        <v>3</v>
      </c>
      <c r="O829">
        <v>252.49</v>
      </c>
      <c r="P829" t="s">
        <v>262</v>
      </c>
      <c r="Q829" t="s">
        <v>263</v>
      </c>
      <c r="R829" t="s">
        <v>264</v>
      </c>
      <c r="S829" t="s">
        <v>265</v>
      </c>
      <c r="T829" t="s">
        <v>266</v>
      </c>
      <c r="U829" t="s">
        <v>99</v>
      </c>
      <c r="V829">
        <v>10555</v>
      </c>
      <c r="W829" t="s">
        <v>261</v>
      </c>
      <c r="X829">
        <v>6</v>
      </c>
      <c r="Y829" s="1">
        <v>34883</v>
      </c>
      <c r="Z829" s="1">
        <v>34911</v>
      </c>
      <c r="AA829">
        <f>_xlfn.DAYS(orderjoin[[#This Row],[orders.ShippedDate]],orderjoin[[#This Row],[orders.OrderDate]])</f>
        <v>2</v>
      </c>
      <c r="AB829" s="1">
        <v>34885</v>
      </c>
      <c r="AC829">
        <v>3</v>
      </c>
      <c r="AD829">
        <v>252.49</v>
      </c>
      <c r="AE829" t="s">
        <v>262</v>
      </c>
      <c r="AF829" t="s">
        <v>263</v>
      </c>
      <c r="AG829" t="s">
        <v>264</v>
      </c>
      <c r="AH829" t="s">
        <v>265</v>
      </c>
      <c r="AI829" t="s">
        <v>266</v>
      </c>
      <c r="AJ829" t="s">
        <v>99</v>
      </c>
      <c r="AK829">
        <v>56</v>
      </c>
      <c r="AL829" t="s">
        <v>612</v>
      </c>
      <c r="AM829">
        <v>26</v>
      </c>
      <c r="AN829">
        <v>5</v>
      </c>
      <c r="AO829" t="s">
        <v>613</v>
      </c>
      <c r="AP829" s="7">
        <v>38</v>
      </c>
      <c r="AQ829">
        <v>21</v>
      </c>
      <c r="AR829">
        <v>10</v>
      </c>
      <c r="AS829">
        <v>30</v>
      </c>
      <c r="AT829">
        <v>0</v>
      </c>
      <c r="AU829" t="s">
        <v>261</v>
      </c>
      <c r="AV829" t="s">
        <v>262</v>
      </c>
      <c r="AW829" t="s">
        <v>872</v>
      </c>
      <c r="AX829" t="s">
        <v>654</v>
      </c>
      <c r="AY829" t="s">
        <v>263</v>
      </c>
      <c r="AZ829" t="s">
        <v>264</v>
      </c>
      <c r="BA829" t="s">
        <v>265</v>
      </c>
      <c r="BB829" t="s">
        <v>266</v>
      </c>
      <c r="BC829" t="s">
        <v>99</v>
      </c>
      <c r="BD829" t="s">
        <v>873</v>
      </c>
      <c r="BE829" t="s">
        <v>21</v>
      </c>
      <c r="BF829">
        <v>26</v>
      </c>
      <c r="BG829" t="s">
        <v>1113</v>
      </c>
      <c r="BH829" t="s">
        <v>1114</v>
      </c>
      <c r="BI829" t="s">
        <v>669</v>
      </c>
      <c r="BJ829" t="s">
        <v>1115</v>
      </c>
      <c r="BK829" t="s">
        <v>1116</v>
      </c>
      <c r="BL829" t="s">
        <v>21</v>
      </c>
      <c r="BM829" t="s">
        <v>1117</v>
      </c>
      <c r="BN829" t="s">
        <v>150</v>
      </c>
      <c r="BO829" t="s">
        <v>1118</v>
      </c>
      <c r="BP829" t="s">
        <v>1119</v>
      </c>
      <c r="BQ829">
        <v>5</v>
      </c>
      <c r="BR829" t="s">
        <v>1021</v>
      </c>
      <c r="BS829" t="s">
        <v>1022</v>
      </c>
      <c r="BT829">
        <v>3</v>
      </c>
      <c r="BU829" t="s">
        <v>1201</v>
      </c>
      <c r="BV829" t="s">
        <v>1174</v>
      </c>
      <c r="BW829">
        <v>6</v>
      </c>
      <c r="BX829" t="s">
        <v>1594</v>
      </c>
      <c r="BY829" t="s">
        <v>1208</v>
      </c>
      <c r="BZ829" t="s">
        <v>654</v>
      </c>
      <c r="CA829" t="s">
        <v>1581</v>
      </c>
      <c r="CB829" s="1">
        <v>23194</v>
      </c>
      <c r="CC829" s="1">
        <v>34259</v>
      </c>
      <c r="CD829" t="s">
        <v>1595</v>
      </c>
      <c r="CE829" t="s">
        <v>194</v>
      </c>
      <c r="CF829" t="s">
        <v>21</v>
      </c>
      <c r="CG829" t="s">
        <v>1596</v>
      </c>
      <c r="CH829" t="s">
        <v>196</v>
      </c>
      <c r="CI829" t="s">
        <v>1597</v>
      </c>
      <c r="CJ829">
        <v>428</v>
      </c>
      <c r="CK829">
        <v>5</v>
      </c>
      <c r="CL829">
        <v>1216</v>
      </c>
    </row>
    <row r="830" spans="1:90">
      <c r="A830">
        <v>10556</v>
      </c>
      <c r="B830">
        <v>72</v>
      </c>
      <c r="C830" s="8">
        <v>34.799999999999997</v>
      </c>
      <c r="D830">
        <v>24</v>
      </c>
      <c r="E830">
        <v>0</v>
      </c>
      <c r="F830">
        <v>10556</v>
      </c>
      <c r="G830" t="s">
        <v>293</v>
      </c>
      <c r="H830">
        <v>2</v>
      </c>
      <c r="I830" s="1">
        <v>34884</v>
      </c>
      <c r="J830" s="1">
        <v>34926</v>
      </c>
      <c r="K830" s="1">
        <v>34894</v>
      </c>
      <c r="L830">
        <f>_xlfn.DAYS(orderjoin[[#This Row],[ShippedDate]],orderjoin[[#This Row],[OrderDate]])</f>
        <v>10</v>
      </c>
      <c r="M830">
        <f>_xlfn.DAYS(orderjoin[[#This Row],[RequiredDate]],orderjoin[[#This Row],[ShippedDate]])</f>
        <v>32</v>
      </c>
      <c r="N830">
        <v>1</v>
      </c>
      <c r="O830">
        <v>9.8000000000000007</v>
      </c>
      <c r="P830" t="s">
        <v>294</v>
      </c>
      <c r="Q830" t="s">
        <v>295</v>
      </c>
      <c r="R830" t="s">
        <v>296</v>
      </c>
      <c r="S830" t="s">
        <v>21</v>
      </c>
      <c r="T830" t="s">
        <v>297</v>
      </c>
      <c r="U830" t="s">
        <v>298</v>
      </c>
      <c r="V830">
        <v>10556</v>
      </c>
      <c r="W830" t="s">
        <v>293</v>
      </c>
      <c r="X830">
        <v>2</v>
      </c>
      <c r="Y830" s="1">
        <v>34884</v>
      </c>
      <c r="Z830" s="1">
        <v>34926</v>
      </c>
      <c r="AA830">
        <f>_xlfn.DAYS(orderjoin[[#This Row],[orders.ShippedDate]],orderjoin[[#This Row],[orders.OrderDate]])</f>
        <v>10</v>
      </c>
      <c r="AB830" s="1">
        <v>34894</v>
      </c>
      <c r="AC830">
        <v>1</v>
      </c>
      <c r="AD830">
        <v>9.8000000000000007</v>
      </c>
      <c r="AE830" t="s">
        <v>294</v>
      </c>
      <c r="AF830" t="s">
        <v>295</v>
      </c>
      <c r="AG830" t="s">
        <v>296</v>
      </c>
      <c r="AH830" t="s">
        <v>21</v>
      </c>
      <c r="AI830" t="s">
        <v>297</v>
      </c>
      <c r="AJ830" t="s">
        <v>298</v>
      </c>
      <c r="AK830">
        <v>72</v>
      </c>
      <c r="AL830" t="s">
        <v>641</v>
      </c>
      <c r="AM830">
        <v>14</v>
      </c>
      <c r="AN830">
        <v>4</v>
      </c>
      <c r="AO830" t="s">
        <v>567</v>
      </c>
      <c r="AP830" s="7">
        <v>34.799999999999997</v>
      </c>
      <c r="AQ830">
        <v>14</v>
      </c>
      <c r="AR830">
        <v>0</v>
      </c>
      <c r="AS830">
        <v>0</v>
      </c>
      <c r="AT830">
        <v>0</v>
      </c>
      <c r="AU830" t="s">
        <v>293</v>
      </c>
      <c r="AV830" t="s">
        <v>294</v>
      </c>
      <c r="AW830" t="s">
        <v>877</v>
      </c>
      <c r="AX830" t="s">
        <v>658</v>
      </c>
      <c r="AY830" t="s">
        <v>295</v>
      </c>
      <c r="AZ830" t="s">
        <v>296</v>
      </c>
      <c r="BA830" t="s">
        <v>21</v>
      </c>
      <c r="BB830" t="s">
        <v>297</v>
      </c>
      <c r="BC830" t="s">
        <v>298</v>
      </c>
      <c r="BD830" t="s">
        <v>878</v>
      </c>
      <c r="BE830" t="s">
        <v>879</v>
      </c>
      <c r="BF830">
        <v>14</v>
      </c>
      <c r="BG830" t="s">
        <v>991</v>
      </c>
      <c r="BH830" t="s">
        <v>992</v>
      </c>
      <c r="BI830" t="s">
        <v>654</v>
      </c>
      <c r="BJ830" t="s">
        <v>993</v>
      </c>
      <c r="BK830" t="s">
        <v>994</v>
      </c>
      <c r="BL830" t="s">
        <v>21</v>
      </c>
      <c r="BM830" t="s">
        <v>995</v>
      </c>
      <c r="BN830" t="s">
        <v>150</v>
      </c>
      <c r="BO830" t="s">
        <v>996</v>
      </c>
      <c r="BP830" t="s">
        <v>997</v>
      </c>
      <c r="BQ830">
        <v>4</v>
      </c>
      <c r="BR830" t="s">
        <v>989</v>
      </c>
      <c r="BS830" t="s">
        <v>990</v>
      </c>
      <c r="BT830">
        <v>1</v>
      </c>
      <c r="BU830" t="s">
        <v>1197</v>
      </c>
      <c r="BV830" t="s">
        <v>1198</v>
      </c>
      <c r="BW830">
        <v>2</v>
      </c>
      <c r="BX830" t="s">
        <v>1602</v>
      </c>
      <c r="BY830" t="s">
        <v>1203</v>
      </c>
      <c r="BZ830" t="s">
        <v>1204</v>
      </c>
      <c r="CA830" t="s">
        <v>1603</v>
      </c>
      <c r="CB830" s="1">
        <v>19043</v>
      </c>
      <c r="CC830" s="1">
        <v>33830</v>
      </c>
      <c r="CD830" t="s">
        <v>1604</v>
      </c>
      <c r="CE830" t="s">
        <v>1605</v>
      </c>
      <c r="CF830" t="s">
        <v>132</v>
      </c>
      <c r="CG830" t="s">
        <v>1606</v>
      </c>
      <c r="CH830" t="s">
        <v>99</v>
      </c>
      <c r="CI830" t="s">
        <v>1607</v>
      </c>
      <c r="CJ830">
        <v>3457</v>
      </c>
      <c r="CL830">
        <v>835.19999999999993</v>
      </c>
    </row>
    <row r="831" spans="1:90">
      <c r="A831">
        <v>10557</v>
      </c>
      <c r="B831">
        <v>64</v>
      </c>
      <c r="C831" s="8">
        <v>33.25</v>
      </c>
      <c r="D831">
        <v>30</v>
      </c>
      <c r="E831">
        <v>0</v>
      </c>
      <c r="F831">
        <v>10557</v>
      </c>
      <c r="G831" t="s">
        <v>165</v>
      </c>
      <c r="H831">
        <v>9</v>
      </c>
      <c r="I831" s="1">
        <v>34884</v>
      </c>
      <c r="J831" s="1">
        <v>34898</v>
      </c>
      <c r="K831" s="1">
        <v>34887</v>
      </c>
      <c r="L831">
        <f>_xlfn.DAYS(orderjoin[[#This Row],[ShippedDate]],orderjoin[[#This Row],[OrderDate]])</f>
        <v>3</v>
      </c>
      <c r="M831">
        <f>_xlfn.DAYS(orderjoin[[#This Row],[RequiredDate]],orderjoin[[#This Row],[ShippedDate]])</f>
        <v>11</v>
      </c>
      <c r="N831">
        <v>2</v>
      </c>
      <c r="O831">
        <v>96.72</v>
      </c>
      <c r="P831" t="s">
        <v>166</v>
      </c>
      <c r="Q831" t="s">
        <v>167</v>
      </c>
      <c r="R831" t="s">
        <v>168</v>
      </c>
      <c r="S831" t="s">
        <v>21</v>
      </c>
      <c r="T831" t="s">
        <v>169</v>
      </c>
      <c r="U831" t="s">
        <v>29</v>
      </c>
      <c r="V831">
        <v>10557</v>
      </c>
      <c r="W831" t="s">
        <v>165</v>
      </c>
      <c r="X831">
        <v>9</v>
      </c>
      <c r="Y831" s="1">
        <v>34884</v>
      </c>
      <c r="Z831" s="1">
        <v>34898</v>
      </c>
      <c r="AA831">
        <f>_xlfn.DAYS(orderjoin[[#This Row],[orders.ShippedDate]],orderjoin[[#This Row],[orders.OrderDate]])</f>
        <v>3</v>
      </c>
      <c r="AB831" s="1">
        <v>34887</v>
      </c>
      <c r="AC831">
        <v>2</v>
      </c>
      <c r="AD831">
        <v>96.72</v>
      </c>
      <c r="AE831" t="s">
        <v>166</v>
      </c>
      <c r="AF831" t="s">
        <v>167</v>
      </c>
      <c r="AG831" t="s">
        <v>168</v>
      </c>
      <c r="AH831" t="s">
        <v>21</v>
      </c>
      <c r="AI831" t="s">
        <v>169</v>
      </c>
      <c r="AJ831" t="s">
        <v>29</v>
      </c>
      <c r="AK831">
        <v>64</v>
      </c>
      <c r="AL831" t="s">
        <v>627</v>
      </c>
      <c r="AM831">
        <v>12</v>
      </c>
      <c r="AN831">
        <v>5</v>
      </c>
      <c r="AO831" t="s">
        <v>628</v>
      </c>
      <c r="AP831" s="7">
        <v>33.25</v>
      </c>
      <c r="AQ831">
        <v>22</v>
      </c>
      <c r="AR831">
        <v>80</v>
      </c>
      <c r="AS831">
        <v>30</v>
      </c>
      <c r="AT831">
        <v>0</v>
      </c>
      <c r="AU831" t="s">
        <v>165</v>
      </c>
      <c r="AV831" t="s">
        <v>166</v>
      </c>
      <c r="AW831" t="s">
        <v>791</v>
      </c>
      <c r="AX831" t="s">
        <v>654</v>
      </c>
      <c r="AY831" t="s">
        <v>167</v>
      </c>
      <c r="AZ831" t="s">
        <v>168</v>
      </c>
      <c r="BA831" t="s">
        <v>21</v>
      </c>
      <c r="BB831" t="s">
        <v>169</v>
      </c>
      <c r="BC831" t="s">
        <v>29</v>
      </c>
      <c r="BD831" t="s">
        <v>792</v>
      </c>
      <c r="BE831" t="s">
        <v>793</v>
      </c>
      <c r="BF831">
        <v>12</v>
      </c>
      <c r="BG831" t="s">
        <v>1071</v>
      </c>
      <c r="BH831" t="s">
        <v>1072</v>
      </c>
      <c r="BI831" t="s">
        <v>1073</v>
      </c>
      <c r="BJ831" t="s">
        <v>1074</v>
      </c>
      <c r="BK831" t="s">
        <v>1075</v>
      </c>
      <c r="BL831" t="s">
        <v>21</v>
      </c>
      <c r="BM831" t="s">
        <v>1076</v>
      </c>
      <c r="BN831" t="s">
        <v>29</v>
      </c>
      <c r="BO831" t="s">
        <v>1077</v>
      </c>
      <c r="BP831" t="s">
        <v>21</v>
      </c>
      <c r="BQ831">
        <v>5</v>
      </c>
      <c r="BR831" t="s">
        <v>1021</v>
      </c>
      <c r="BS831" t="s">
        <v>1022</v>
      </c>
      <c r="BT831">
        <v>2</v>
      </c>
      <c r="BU831" t="s">
        <v>1199</v>
      </c>
      <c r="BV831" t="s">
        <v>1200</v>
      </c>
      <c r="BW831">
        <v>9</v>
      </c>
      <c r="BX831" t="s">
        <v>1590</v>
      </c>
      <c r="BY831" t="s">
        <v>1212</v>
      </c>
      <c r="BZ831" t="s">
        <v>654</v>
      </c>
      <c r="CA831" t="s">
        <v>1586</v>
      </c>
      <c r="CB831" s="1">
        <v>24134</v>
      </c>
      <c r="CC831" s="1">
        <v>34653</v>
      </c>
      <c r="CD831" t="s">
        <v>1591</v>
      </c>
      <c r="CE831" t="s">
        <v>194</v>
      </c>
      <c r="CF831" t="s">
        <v>21</v>
      </c>
      <c r="CG831" t="s">
        <v>1592</v>
      </c>
      <c r="CH831" t="s">
        <v>196</v>
      </c>
      <c r="CI831" t="s">
        <v>1593</v>
      </c>
      <c r="CJ831">
        <v>452</v>
      </c>
      <c r="CK831">
        <v>5</v>
      </c>
      <c r="CL831">
        <v>997.5</v>
      </c>
    </row>
    <row r="832" spans="1:90">
      <c r="A832">
        <v>10557</v>
      </c>
      <c r="B832">
        <v>75</v>
      </c>
      <c r="C832" s="8">
        <v>7.75</v>
      </c>
      <c r="D832">
        <v>20</v>
      </c>
      <c r="E832">
        <v>0</v>
      </c>
      <c r="F832">
        <v>10557</v>
      </c>
      <c r="G832" t="s">
        <v>165</v>
      </c>
      <c r="H832">
        <v>9</v>
      </c>
      <c r="I832" s="1">
        <v>34884</v>
      </c>
      <c r="J832" s="1">
        <v>34898</v>
      </c>
      <c r="K832" s="1">
        <v>34887</v>
      </c>
      <c r="L832">
        <f>_xlfn.DAYS(orderjoin[[#This Row],[ShippedDate]],orderjoin[[#This Row],[OrderDate]])</f>
        <v>3</v>
      </c>
      <c r="M832">
        <f>_xlfn.DAYS(orderjoin[[#This Row],[RequiredDate]],orderjoin[[#This Row],[ShippedDate]])</f>
        <v>11</v>
      </c>
      <c r="N832">
        <v>2</v>
      </c>
      <c r="O832">
        <v>96.72</v>
      </c>
      <c r="P832" t="s">
        <v>166</v>
      </c>
      <c r="Q832" t="s">
        <v>167</v>
      </c>
      <c r="R832" t="s">
        <v>168</v>
      </c>
      <c r="S832" t="s">
        <v>21</v>
      </c>
      <c r="T832" t="s">
        <v>169</v>
      </c>
      <c r="U832" t="s">
        <v>29</v>
      </c>
      <c r="V832">
        <v>10557</v>
      </c>
      <c r="W832" t="s">
        <v>165</v>
      </c>
      <c r="X832">
        <v>9</v>
      </c>
      <c r="Y832" s="1">
        <v>34884</v>
      </c>
      <c r="Z832" s="1">
        <v>34898</v>
      </c>
      <c r="AA832">
        <f>_xlfn.DAYS(orderjoin[[#This Row],[orders.ShippedDate]],orderjoin[[#This Row],[orders.OrderDate]])</f>
        <v>3</v>
      </c>
      <c r="AB832" s="1">
        <v>34887</v>
      </c>
      <c r="AC832">
        <v>2</v>
      </c>
      <c r="AD832">
        <v>96.72</v>
      </c>
      <c r="AE832" t="s">
        <v>166</v>
      </c>
      <c r="AF832" t="s">
        <v>167</v>
      </c>
      <c r="AG832" t="s">
        <v>168</v>
      </c>
      <c r="AH832" t="s">
        <v>21</v>
      </c>
      <c r="AI832" t="s">
        <v>169</v>
      </c>
      <c r="AJ832" t="s">
        <v>29</v>
      </c>
      <c r="AK832">
        <v>75</v>
      </c>
      <c r="AL832" t="s">
        <v>645</v>
      </c>
      <c r="AM832">
        <v>12</v>
      </c>
      <c r="AN832">
        <v>1</v>
      </c>
      <c r="AO832" t="s">
        <v>646</v>
      </c>
      <c r="AP832" s="7">
        <v>7.75</v>
      </c>
      <c r="AQ832">
        <v>125</v>
      </c>
      <c r="AR832">
        <v>0</v>
      </c>
      <c r="AS832">
        <v>25</v>
      </c>
      <c r="AT832">
        <v>0</v>
      </c>
      <c r="AU832" t="s">
        <v>165</v>
      </c>
      <c r="AV832" t="s">
        <v>166</v>
      </c>
      <c r="AW832" t="s">
        <v>791</v>
      </c>
      <c r="AX832" t="s">
        <v>654</v>
      </c>
      <c r="AY832" t="s">
        <v>167</v>
      </c>
      <c r="AZ832" t="s">
        <v>168</v>
      </c>
      <c r="BA832" t="s">
        <v>21</v>
      </c>
      <c r="BB832" t="s">
        <v>169</v>
      </c>
      <c r="BC832" t="s">
        <v>29</v>
      </c>
      <c r="BD832" t="s">
        <v>792</v>
      </c>
      <c r="BE832" t="s">
        <v>793</v>
      </c>
      <c r="BF832">
        <v>12</v>
      </c>
      <c r="BG832" t="s">
        <v>1071</v>
      </c>
      <c r="BH832" t="s">
        <v>1072</v>
      </c>
      <c r="BI832" t="s">
        <v>1073</v>
      </c>
      <c r="BJ832" t="s">
        <v>1074</v>
      </c>
      <c r="BK832" t="s">
        <v>1075</v>
      </c>
      <c r="BL832" t="s">
        <v>21</v>
      </c>
      <c r="BM832" t="s">
        <v>1076</v>
      </c>
      <c r="BN832" t="s">
        <v>29</v>
      </c>
      <c r="BO832" t="s">
        <v>1077</v>
      </c>
      <c r="BP832" t="s">
        <v>21</v>
      </c>
      <c r="BQ832">
        <v>1</v>
      </c>
      <c r="BR832" t="s">
        <v>1004</v>
      </c>
      <c r="BS832" t="s">
        <v>1005</v>
      </c>
      <c r="BT832">
        <v>2</v>
      </c>
      <c r="BU832" t="s">
        <v>1199</v>
      </c>
      <c r="BV832" t="s">
        <v>1200</v>
      </c>
      <c r="BW832">
        <v>9</v>
      </c>
      <c r="BX832" t="s">
        <v>1590</v>
      </c>
      <c r="BY832" t="s">
        <v>1212</v>
      </c>
      <c r="BZ832" t="s">
        <v>654</v>
      </c>
      <c r="CA832" t="s">
        <v>1586</v>
      </c>
      <c r="CB832" s="1">
        <v>24134</v>
      </c>
      <c r="CC832" s="1">
        <v>34653</v>
      </c>
      <c r="CD832" t="s">
        <v>1591</v>
      </c>
      <c r="CE832" t="s">
        <v>194</v>
      </c>
      <c r="CF832" t="s">
        <v>21</v>
      </c>
      <c r="CG832" t="s">
        <v>1592</v>
      </c>
      <c r="CH832" t="s">
        <v>196</v>
      </c>
      <c r="CI832" t="s">
        <v>1593</v>
      </c>
      <c r="CJ832">
        <v>452</v>
      </c>
      <c r="CK832">
        <v>5</v>
      </c>
      <c r="CL832">
        <v>155</v>
      </c>
    </row>
    <row r="833" spans="1:90">
      <c r="A833">
        <v>10558</v>
      </c>
      <c r="B833">
        <v>47</v>
      </c>
      <c r="C833" s="8">
        <v>9.5</v>
      </c>
      <c r="D833">
        <v>25</v>
      </c>
      <c r="E833">
        <v>0</v>
      </c>
      <c r="F833">
        <v>10558</v>
      </c>
      <c r="G833" t="s">
        <v>313</v>
      </c>
      <c r="H833">
        <v>1</v>
      </c>
      <c r="I833" s="1">
        <v>34885</v>
      </c>
      <c r="J833" s="1">
        <v>34913</v>
      </c>
      <c r="K833" s="1">
        <v>34891</v>
      </c>
      <c r="L833">
        <f>_xlfn.DAYS(orderjoin[[#This Row],[ShippedDate]],orderjoin[[#This Row],[OrderDate]])</f>
        <v>6</v>
      </c>
      <c r="M833">
        <f>_xlfn.DAYS(orderjoin[[#This Row],[RequiredDate]],orderjoin[[#This Row],[ShippedDate]])</f>
        <v>22</v>
      </c>
      <c r="N833">
        <v>2</v>
      </c>
      <c r="O833">
        <v>72.97</v>
      </c>
      <c r="P833" t="s">
        <v>314</v>
      </c>
      <c r="Q833" t="s">
        <v>315</v>
      </c>
      <c r="R833" t="s">
        <v>316</v>
      </c>
      <c r="S833" t="s">
        <v>317</v>
      </c>
      <c r="T833" t="s">
        <v>318</v>
      </c>
      <c r="U833" t="s">
        <v>196</v>
      </c>
      <c r="V833">
        <v>10558</v>
      </c>
      <c r="W833" t="s">
        <v>313</v>
      </c>
      <c r="X833">
        <v>1</v>
      </c>
      <c r="Y833" s="1">
        <v>34885</v>
      </c>
      <c r="Z833" s="1">
        <v>34913</v>
      </c>
      <c r="AA833">
        <f>_xlfn.DAYS(orderjoin[[#This Row],[orders.ShippedDate]],orderjoin[[#This Row],[orders.OrderDate]])</f>
        <v>6</v>
      </c>
      <c r="AB833" s="1">
        <v>34891</v>
      </c>
      <c r="AC833">
        <v>2</v>
      </c>
      <c r="AD833">
        <v>72.97</v>
      </c>
      <c r="AE833" t="s">
        <v>314</v>
      </c>
      <c r="AF833" t="s">
        <v>315</v>
      </c>
      <c r="AG833" t="s">
        <v>316</v>
      </c>
      <c r="AH833" t="s">
        <v>317</v>
      </c>
      <c r="AI833" t="s">
        <v>318</v>
      </c>
      <c r="AJ833" t="s">
        <v>196</v>
      </c>
      <c r="AK833">
        <v>47</v>
      </c>
      <c r="AL833" t="s">
        <v>594</v>
      </c>
      <c r="AM833">
        <v>22</v>
      </c>
      <c r="AN833">
        <v>3</v>
      </c>
      <c r="AO833" t="s">
        <v>595</v>
      </c>
      <c r="AP833" s="7">
        <v>9.5</v>
      </c>
      <c r="AQ833">
        <v>36</v>
      </c>
      <c r="AR833">
        <v>0</v>
      </c>
      <c r="AS833">
        <v>0</v>
      </c>
      <c r="AT833">
        <v>0</v>
      </c>
      <c r="AU833" t="s">
        <v>313</v>
      </c>
      <c r="AV833" t="s">
        <v>314</v>
      </c>
      <c r="AW833" t="s">
        <v>663</v>
      </c>
      <c r="AX833" t="s">
        <v>654</v>
      </c>
      <c r="AY833" t="s">
        <v>664</v>
      </c>
      <c r="AZ833" t="s">
        <v>194</v>
      </c>
      <c r="BA833" t="s">
        <v>21</v>
      </c>
      <c r="BB833" t="s">
        <v>665</v>
      </c>
      <c r="BC833" t="s">
        <v>196</v>
      </c>
      <c r="BD833" t="s">
        <v>666</v>
      </c>
      <c r="BE833" t="s">
        <v>667</v>
      </c>
      <c r="BF833">
        <v>22</v>
      </c>
      <c r="BG833" t="s">
        <v>1188</v>
      </c>
      <c r="BH833" t="s">
        <v>1189</v>
      </c>
      <c r="BI833" t="s">
        <v>686</v>
      </c>
      <c r="BJ833" t="s">
        <v>1190</v>
      </c>
      <c r="BK833" t="s">
        <v>1191</v>
      </c>
      <c r="BL833" t="s">
        <v>21</v>
      </c>
      <c r="BM833" t="s">
        <v>1192</v>
      </c>
      <c r="BN833" t="s">
        <v>1193</v>
      </c>
      <c r="BO833" t="s">
        <v>1194</v>
      </c>
      <c r="BP833" t="s">
        <v>1195</v>
      </c>
      <c r="BQ833">
        <v>3</v>
      </c>
      <c r="BR833" t="s">
        <v>1047</v>
      </c>
      <c r="BS833" t="s">
        <v>1048</v>
      </c>
      <c r="BT833">
        <v>2</v>
      </c>
      <c r="BU833" t="s">
        <v>1199</v>
      </c>
      <c r="BV833" t="s">
        <v>1200</v>
      </c>
      <c r="BW833">
        <v>1</v>
      </c>
      <c r="BX833" t="s">
        <v>1585</v>
      </c>
      <c r="BY833" t="s">
        <v>1202</v>
      </c>
      <c r="BZ833" t="s">
        <v>654</v>
      </c>
      <c r="CA833" t="s">
        <v>1586</v>
      </c>
      <c r="CB833" s="1">
        <v>17875</v>
      </c>
      <c r="CC833" s="1">
        <v>33725</v>
      </c>
      <c r="CD833" t="s">
        <v>1587</v>
      </c>
      <c r="CE833" t="s">
        <v>131</v>
      </c>
      <c r="CF833" t="s">
        <v>132</v>
      </c>
      <c r="CG833" t="s">
        <v>1588</v>
      </c>
      <c r="CH833" t="s">
        <v>99</v>
      </c>
      <c r="CI833" t="s">
        <v>1589</v>
      </c>
      <c r="CJ833">
        <v>5467</v>
      </c>
      <c r="CK833">
        <v>2</v>
      </c>
      <c r="CL833">
        <v>237.5</v>
      </c>
    </row>
    <row r="834" spans="1:90">
      <c r="A834">
        <v>10558</v>
      </c>
      <c r="B834">
        <v>51</v>
      </c>
      <c r="C834" s="8">
        <v>53</v>
      </c>
      <c r="D834">
        <v>20</v>
      </c>
      <c r="E834">
        <v>0</v>
      </c>
      <c r="F834">
        <v>10558</v>
      </c>
      <c r="G834" t="s">
        <v>313</v>
      </c>
      <c r="H834">
        <v>1</v>
      </c>
      <c r="I834" s="1">
        <v>34885</v>
      </c>
      <c r="J834" s="1">
        <v>34913</v>
      </c>
      <c r="K834" s="1">
        <v>34891</v>
      </c>
      <c r="L834">
        <f>_xlfn.DAYS(orderjoin[[#This Row],[ShippedDate]],orderjoin[[#This Row],[OrderDate]])</f>
        <v>6</v>
      </c>
      <c r="M834">
        <f>_xlfn.DAYS(orderjoin[[#This Row],[RequiredDate]],orderjoin[[#This Row],[ShippedDate]])</f>
        <v>22</v>
      </c>
      <c r="N834">
        <v>2</v>
      </c>
      <c r="O834">
        <v>72.97</v>
      </c>
      <c r="P834" t="s">
        <v>314</v>
      </c>
      <c r="Q834" t="s">
        <v>315</v>
      </c>
      <c r="R834" t="s">
        <v>316</v>
      </c>
      <c r="S834" t="s">
        <v>317</v>
      </c>
      <c r="T834" t="s">
        <v>318</v>
      </c>
      <c r="U834" t="s">
        <v>196</v>
      </c>
      <c r="V834">
        <v>10558</v>
      </c>
      <c r="W834" t="s">
        <v>313</v>
      </c>
      <c r="X834">
        <v>1</v>
      </c>
      <c r="Y834" s="1">
        <v>34885</v>
      </c>
      <c r="Z834" s="1">
        <v>34913</v>
      </c>
      <c r="AA834">
        <f>_xlfn.DAYS(orderjoin[[#This Row],[orders.ShippedDate]],orderjoin[[#This Row],[orders.OrderDate]])</f>
        <v>6</v>
      </c>
      <c r="AB834" s="1">
        <v>34891</v>
      </c>
      <c r="AC834">
        <v>2</v>
      </c>
      <c r="AD834">
        <v>72.97</v>
      </c>
      <c r="AE834" t="s">
        <v>314</v>
      </c>
      <c r="AF834" t="s">
        <v>315</v>
      </c>
      <c r="AG834" t="s">
        <v>316</v>
      </c>
      <c r="AH834" t="s">
        <v>317</v>
      </c>
      <c r="AI834" t="s">
        <v>318</v>
      </c>
      <c r="AJ834" t="s">
        <v>196</v>
      </c>
      <c r="AK834">
        <v>51</v>
      </c>
      <c r="AL834" t="s">
        <v>602</v>
      </c>
      <c r="AM834">
        <v>24</v>
      </c>
      <c r="AN834">
        <v>7</v>
      </c>
      <c r="AO834" t="s">
        <v>603</v>
      </c>
      <c r="AP834" s="7">
        <v>53</v>
      </c>
      <c r="AQ834">
        <v>20</v>
      </c>
      <c r="AR834">
        <v>0</v>
      </c>
      <c r="AS834">
        <v>10</v>
      </c>
      <c r="AT834">
        <v>0</v>
      </c>
      <c r="AU834" t="s">
        <v>313</v>
      </c>
      <c r="AV834" t="s">
        <v>314</v>
      </c>
      <c r="AW834" t="s">
        <v>663</v>
      </c>
      <c r="AX834" t="s">
        <v>654</v>
      </c>
      <c r="AY834" t="s">
        <v>664</v>
      </c>
      <c r="AZ834" t="s">
        <v>194</v>
      </c>
      <c r="BA834" t="s">
        <v>21</v>
      </c>
      <c r="BB834" t="s">
        <v>665</v>
      </c>
      <c r="BC834" t="s">
        <v>196</v>
      </c>
      <c r="BD834" t="s">
        <v>666</v>
      </c>
      <c r="BE834" t="s">
        <v>667</v>
      </c>
      <c r="BF834">
        <v>24</v>
      </c>
      <c r="BG834" t="s">
        <v>1127</v>
      </c>
      <c r="BH834" t="s">
        <v>1128</v>
      </c>
      <c r="BI834" t="s">
        <v>654</v>
      </c>
      <c r="BJ834" t="s">
        <v>1129</v>
      </c>
      <c r="BK834" t="s">
        <v>1130</v>
      </c>
      <c r="BL834" t="s">
        <v>1131</v>
      </c>
      <c r="BM834" t="s">
        <v>1132</v>
      </c>
      <c r="BN834" t="s">
        <v>1044</v>
      </c>
      <c r="BO834" t="s">
        <v>1133</v>
      </c>
      <c r="BP834" t="s">
        <v>1134</v>
      </c>
      <c r="BQ834">
        <v>7</v>
      </c>
      <c r="BR834" t="s">
        <v>1030</v>
      </c>
      <c r="BS834" t="s">
        <v>1031</v>
      </c>
      <c r="BT834">
        <v>2</v>
      </c>
      <c r="BU834" t="s">
        <v>1199</v>
      </c>
      <c r="BV834" t="s">
        <v>1200</v>
      </c>
      <c r="BW834">
        <v>1</v>
      </c>
      <c r="BX834" t="s">
        <v>1585</v>
      </c>
      <c r="BY834" t="s">
        <v>1202</v>
      </c>
      <c r="BZ834" t="s">
        <v>654</v>
      </c>
      <c r="CA834" t="s">
        <v>1586</v>
      </c>
      <c r="CB834" s="1">
        <v>17875</v>
      </c>
      <c r="CC834" s="1">
        <v>33725</v>
      </c>
      <c r="CD834" t="s">
        <v>1587</v>
      </c>
      <c r="CE834" t="s">
        <v>131</v>
      </c>
      <c r="CF834" t="s">
        <v>132</v>
      </c>
      <c r="CG834" t="s">
        <v>1588</v>
      </c>
      <c r="CH834" t="s">
        <v>99</v>
      </c>
      <c r="CI834" t="s">
        <v>1589</v>
      </c>
      <c r="CJ834">
        <v>5467</v>
      </c>
      <c r="CK834">
        <v>2</v>
      </c>
      <c r="CL834">
        <v>1060</v>
      </c>
    </row>
    <row r="835" spans="1:90">
      <c r="A835">
        <v>10558</v>
      </c>
      <c r="B835">
        <v>52</v>
      </c>
      <c r="C835" s="8">
        <v>7</v>
      </c>
      <c r="D835">
        <v>30</v>
      </c>
      <c r="E835">
        <v>0</v>
      </c>
      <c r="F835">
        <v>10558</v>
      </c>
      <c r="G835" t="s">
        <v>313</v>
      </c>
      <c r="H835">
        <v>1</v>
      </c>
      <c r="I835" s="1">
        <v>34885</v>
      </c>
      <c r="J835" s="1">
        <v>34913</v>
      </c>
      <c r="K835" s="1">
        <v>34891</v>
      </c>
      <c r="L835">
        <f>_xlfn.DAYS(orderjoin[[#This Row],[ShippedDate]],orderjoin[[#This Row],[OrderDate]])</f>
        <v>6</v>
      </c>
      <c r="M835">
        <f>_xlfn.DAYS(orderjoin[[#This Row],[RequiredDate]],orderjoin[[#This Row],[ShippedDate]])</f>
        <v>22</v>
      </c>
      <c r="N835">
        <v>2</v>
      </c>
      <c r="O835">
        <v>72.97</v>
      </c>
      <c r="P835" t="s">
        <v>314</v>
      </c>
      <c r="Q835" t="s">
        <v>315</v>
      </c>
      <c r="R835" t="s">
        <v>316</v>
      </c>
      <c r="S835" t="s">
        <v>317</v>
      </c>
      <c r="T835" t="s">
        <v>318</v>
      </c>
      <c r="U835" t="s">
        <v>196</v>
      </c>
      <c r="V835">
        <v>10558</v>
      </c>
      <c r="W835" t="s">
        <v>313</v>
      </c>
      <c r="X835">
        <v>1</v>
      </c>
      <c r="Y835" s="1">
        <v>34885</v>
      </c>
      <c r="Z835" s="1">
        <v>34913</v>
      </c>
      <c r="AA835">
        <f>_xlfn.DAYS(orderjoin[[#This Row],[orders.ShippedDate]],orderjoin[[#This Row],[orders.OrderDate]])</f>
        <v>6</v>
      </c>
      <c r="AB835" s="1">
        <v>34891</v>
      </c>
      <c r="AC835">
        <v>2</v>
      </c>
      <c r="AD835">
        <v>72.97</v>
      </c>
      <c r="AE835" t="s">
        <v>314</v>
      </c>
      <c r="AF835" t="s">
        <v>315</v>
      </c>
      <c r="AG835" t="s">
        <v>316</v>
      </c>
      <c r="AH835" t="s">
        <v>317</v>
      </c>
      <c r="AI835" t="s">
        <v>318</v>
      </c>
      <c r="AJ835" t="s">
        <v>196</v>
      </c>
      <c r="AK835">
        <v>52</v>
      </c>
      <c r="AL835" t="s">
        <v>604</v>
      </c>
      <c r="AM835">
        <v>24</v>
      </c>
      <c r="AN835">
        <v>5</v>
      </c>
      <c r="AO835" t="s">
        <v>605</v>
      </c>
      <c r="AP835" s="7">
        <v>7</v>
      </c>
      <c r="AQ835">
        <v>38</v>
      </c>
      <c r="AR835">
        <v>0</v>
      </c>
      <c r="AS835">
        <v>25</v>
      </c>
      <c r="AT835">
        <v>0</v>
      </c>
      <c r="AU835" t="s">
        <v>313</v>
      </c>
      <c r="AV835" t="s">
        <v>314</v>
      </c>
      <c r="AW835" t="s">
        <v>663</v>
      </c>
      <c r="AX835" t="s">
        <v>654</v>
      </c>
      <c r="AY835" t="s">
        <v>664</v>
      </c>
      <c r="AZ835" t="s">
        <v>194</v>
      </c>
      <c r="BA835" t="s">
        <v>21</v>
      </c>
      <c r="BB835" t="s">
        <v>665</v>
      </c>
      <c r="BC835" t="s">
        <v>196</v>
      </c>
      <c r="BD835" t="s">
        <v>666</v>
      </c>
      <c r="BE835" t="s">
        <v>667</v>
      </c>
      <c r="BF835">
        <v>24</v>
      </c>
      <c r="BG835" t="s">
        <v>1127</v>
      </c>
      <c r="BH835" t="s">
        <v>1128</v>
      </c>
      <c r="BI835" t="s">
        <v>654</v>
      </c>
      <c r="BJ835" t="s">
        <v>1129</v>
      </c>
      <c r="BK835" t="s">
        <v>1130</v>
      </c>
      <c r="BL835" t="s">
        <v>1131</v>
      </c>
      <c r="BM835" t="s">
        <v>1132</v>
      </c>
      <c r="BN835" t="s">
        <v>1044</v>
      </c>
      <c r="BO835" t="s">
        <v>1133</v>
      </c>
      <c r="BP835" t="s">
        <v>1134</v>
      </c>
      <c r="BQ835">
        <v>5</v>
      </c>
      <c r="BR835" t="s">
        <v>1021</v>
      </c>
      <c r="BS835" t="s">
        <v>1022</v>
      </c>
      <c r="BT835">
        <v>2</v>
      </c>
      <c r="BU835" t="s">
        <v>1199</v>
      </c>
      <c r="BV835" t="s">
        <v>1200</v>
      </c>
      <c r="BW835">
        <v>1</v>
      </c>
      <c r="BX835" t="s">
        <v>1585</v>
      </c>
      <c r="BY835" t="s">
        <v>1202</v>
      </c>
      <c r="BZ835" t="s">
        <v>654</v>
      </c>
      <c r="CA835" t="s">
        <v>1586</v>
      </c>
      <c r="CB835" s="1">
        <v>17875</v>
      </c>
      <c r="CC835" s="1">
        <v>33725</v>
      </c>
      <c r="CD835" t="s">
        <v>1587</v>
      </c>
      <c r="CE835" t="s">
        <v>131</v>
      </c>
      <c r="CF835" t="s">
        <v>132</v>
      </c>
      <c r="CG835" t="s">
        <v>1588</v>
      </c>
      <c r="CH835" t="s">
        <v>99</v>
      </c>
      <c r="CI835" t="s">
        <v>1589</v>
      </c>
      <c r="CJ835">
        <v>5467</v>
      </c>
      <c r="CK835">
        <v>2</v>
      </c>
      <c r="CL835">
        <v>210</v>
      </c>
    </row>
    <row r="836" spans="1:90">
      <c r="A836">
        <v>10558</v>
      </c>
      <c r="B836">
        <v>53</v>
      </c>
      <c r="C836" s="8">
        <v>32.799999999999997</v>
      </c>
      <c r="D836">
        <v>18</v>
      </c>
      <c r="E836">
        <v>0</v>
      </c>
      <c r="F836">
        <v>10558</v>
      </c>
      <c r="G836" t="s">
        <v>313</v>
      </c>
      <c r="H836">
        <v>1</v>
      </c>
      <c r="I836" s="1">
        <v>34885</v>
      </c>
      <c r="J836" s="1">
        <v>34913</v>
      </c>
      <c r="K836" s="1">
        <v>34891</v>
      </c>
      <c r="L836">
        <f>_xlfn.DAYS(orderjoin[[#This Row],[ShippedDate]],orderjoin[[#This Row],[OrderDate]])</f>
        <v>6</v>
      </c>
      <c r="M836">
        <f>_xlfn.DAYS(orderjoin[[#This Row],[RequiredDate]],orderjoin[[#This Row],[ShippedDate]])</f>
        <v>22</v>
      </c>
      <c r="N836">
        <v>2</v>
      </c>
      <c r="O836">
        <v>72.97</v>
      </c>
      <c r="P836" t="s">
        <v>314</v>
      </c>
      <c r="Q836" t="s">
        <v>315</v>
      </c>
      <c r="R836" t="s">
        <v>316</v>
      </c>
      <c r="S836" t="s">
        <v>317</v>
      </c>
      <c r="T836" t="s">
        <v>318</v>
      </c>
      <c r="U836" t="s">
        <v>196</v>
      </c>
      <c r="V836">
        <v>10558</v>
      </c>
      <c r="W836" t="s">
        <v>313</v>
      </c>
      <c r="X836">
        <v>1</v>
      </c>
      <c r="Y836" s="1">
        <v>34885</v>
      </c>
      <c r="Z836" s="1">
        <v>34913</v>
      </c>
      <c r="AA836">
        <f>_xlfn.DAYS(orderjoin[[#This Row],[orders.ShippedDate]],orderjoin[[#This Row],[orders.OrderDate]])</f>
        <v>6</v>
      </c>
      <c r="AB836" s="1">
        <v>34891</v>
      </c>
      <c r="AC836">
        <v>2</v>
      </c>
      <c r="AD836">
        <v>72.97</v>
      </c>
      <c r="AE836" t="s">
        <v>314</v>
      </c>
      <c r="AF836" t="s">
        <v>315</v>
      </c>
      <c r="AG836" t="s">
        <v>316</v>
      </c>
      <c r="AH836" t="s">
        <v>317</v>
      </c>
      <c r="AI836" t="s">
        <v>318</v>
      </c>
      <c r="AJ836" t="s">
        <v>196</v>
      </c>
      <c r="AK836">
        <v>53</v>
      </c>
      <c r="AL836" t="s">
        <v>606</v>
      </c>
      <c r="AM836">
        <v>24</v>
      </c>
      <c r="AN836">
        <v>6</v>
      </c>
      <c r="AO836" t="s">
        <v>607</v>
      </c>
      <c r="AP836" s="7">
        <v>32.799999999999997</v>
      </c>
      <c r="AQ836">
        <v>0</v>
      </c>
      <c r="AR836">
        <v>0</v>
      </c>
      <c r="AS836">
        <v>0</v>
      </c>
      <c r="AT836">
        <v>1</v>
      </c>
      <c r="AU836" t="s">
        <v>313</v>
      </c>
      <c r="AV836" t="s">
        <v>314</v>
      </c>
      <c r="AW836" t="s">
        <v>663</v>
      </c>
      <c r="AX836" t="s">
        <v>654</v>
      </c>
      <c r="AY836" t="s">
        <v>664</v>
      </c>
      <c r="AZ836" t="s">
        <v>194</v>
      </c>
      <c r="BA836" t="s">
        <v>21</v>
      </c>
      <c r="BB836" t="s">
        <v>665</v>
      </c>
      <c r="BC836" t="s">
        <v>196</v>
      </c>
      <c r="BD836" t="s">
        <v>666</v>
      </c>
      <c r="BE836" t="s">
        <v>667</v>
      </c>
      <c r="BF836">
        <v>24</v>
      </c>
      <c r="BG836" t="s">
        <v>1127</v>
      </c>
      <c r="BH836" t="s">
        <v>1128</v>
      </c>
      <c r="BI836" t="s">
        <v>654</v>
      </c>
      <c r="BJ836" t="s">
        <v>1129</v>
      </c>
      <c r="BK836" t="s">
        <v>1130</v>
      </c>
      <c r="BL836" t="s">
        <v>1131</v>
      </c>
      <c r="BM836" t="s">
        <v>1132</v>
      </c>
      <c r="BN836" t="s">
        <v>1044</v>
      </c>
      <c r="BO836" t="s">
        <v>1133</v>
      </c>
      <c r="BP836" t="s">
        <v>1134</v>
      </c>
      <c r="BQ836">
        <v>6</v>
      </c>
      <c r="BR836" t="s">
        <v>1049</v>
      </c>
      <c r="BS836" t="s">
        <v>1050</v>
      </c>
      <c r="BT836">
        <v>2</v>
      </c>
      <c r="BU836" t="s">
        <v>1199</v>
      </c>
      <c r="BV836" t="s">
        <v>1200</v>
      </c>
      <c r="BW836">
        <v>1</v>
      </c>
      <c r="BX836" t="s">
        <v>1585</v>
      </c>
      <c r="BY836" t="s">
        <v>1202</v>
      </c>
      <c r="BZ836" t="s">
        <v>654</v>
      </c>
      <c r="CA836" t="s">
        <v>1586</v>
      </c>
      <c r="CB836" s="1">
        <v>17875</v>
      </c>
      <c r="CC836" s="1">
        <v>33725</v>
      </c>
      <c r="CD836" t="s">
        <v>1587</v>
      </c>
      <c r="CE836" t="s">
        <v>131</v>
      </c>
      <c r="CF836" t="s">
        <v>132</v>
      </c>
      <c r="CG836" t="s">
        <v>1588</v>
      </c>
      <c r="CH836" t="s">
        <v>99</v>
      </c>
      <c r="CI836" t="s">
        <v>1589</v>
      </c>
      <c r="CJ836">
        <v>5467</v>
      </c>
      <c r="CK836">
        <v>2</v>
      </c>
      <c r="CL836">
        <v>590.4</v>
      </c>
    </row>
    <row r="837" spans="1:90">
      <c r="A837">
        <v>10558</v>
      </c>
      <c r="B837">
        <v>73</v>
      </c>
      <c r="C837" s="8">
        <v>15</v>
      </c>
      <c r="D837">
        <v>3</v>
      </c>
      <c r="E837">
        <v>0</v>
      </c>
      <c r="F837">
        <v>10558</v>
      </c>
      <c r="G837" t="s">
        <v>313</v>
      </c>
      <c r="H837">
        <v>1</v>
      </c>
      <c r="I837" s="1">
        <v>34885</v>
      </c>
      <c r="J837" s="1">
        <v>34913</v>
      </c>
      <c r="K837" s="1">
        <v>34891</v>
      </c>
      <c r="L837">
        <f>_xlfn.DAYS(orderjoin[[#This Row],[ShippedDate]],orderjoin[[#This Row],[OrderDate]])</f>
        <v>6</v>
      </c>
      <c r="M837">
        <f>_xlfn.DAYS(orderjoin[[#This Row],[RequiredDate]],orderjoin[[#This Row],[ShippedDate]])</f>
        <v>22</v>
      </c>
      <c r="N837">
        <v>2</v>
      </c>
      <c r="O837">
        <v>72.97</v>
      </c>
      <c r="P837" t="s">
        <v>314</v>
      </c>
      <c r="Q837" t="s">
        <v>315</v>
      </c>
      <c r="R837" t="s">
        <v>316</v>
      </c>
      <c r="S837" t="s">
        <v>317</v>
      </c>
      <c r="T837" t="s">
        <v>318</v>
      </c>
      <c r="U837" t="s">
        <v>196</v>
      </c>
      <c r="V837">
        <v>10558</v>
      </c>
      <c r="W837" t="s">
        <v>313</v>
      </c>
      <c r="X837">
        <v>1</v>
      </c>
      <c r="Y837" s="1">
        <v>34885</v>
      </c>
      <c r="Z837" s="1">
        <v>34913</v>
      </c>
      <c r="AA837">
        <f>_xlfn.DAYS(orderjoin[[#This Row],[orders.ShippedDate]],orderjoin[[#This Row],[orders.OrderDate]])</f>
        <v>6</v>
      </c>
      <c r="AB837" s="1">
        <v>34891</v>
      </c>
      <c r="AC837">
        <v>2</v>
      </c>
      <c r="AD837">
        <v>72.97</v>
      </c>
      <c r="AE837" t="s">
        <v>314</v>
      </c>
      <c r="AF837" t="s">
        <v>315</v>
      </c>
      <c r="AG837" t="s">
        <v>316</v>
      </c>
      <c r="AH837" t="s">
        <v>317</v>
      </c>
      <c r="AI837" t="s">
        <v>318</v>
      </c>
      <c r="AJ837" t="s">
        <v>196</v>
      </c>
      <c r="AK837">
        <v>73</v>
      </c>
      <c r="AL837" t="s">
        <v>642</v>
      </c>
      <c r="AM837">
        <v>17</v>
      </c>
      <c r="AN837">
        <v>8</v>
      </c>
      <c r="AO837" t="s">
        <v>643</v>
      </c>
      <c r="AP837" s="7">
        <v>15</v>
      </c>
      <c r="AQ837">
        <v>101</v>
      </c>
      <c r="AR837">
        <v>0</v>
      </c>
      <c r="AS837">
        <v>5</v>
      </c>
      <c r="AT837">
        <v>0</v>
      </c>
      <c r="AU837" t="s">
        <v>313</v>
      </c>
      <c r="AV837" t="s">
        <v>314</v>
      </c>
      <c r="AW837" t="s">
        <v>663</v>
      </c>
      <c r="AX837" t="s">
        <v>654</v>
      </c>
      <c r="AY837" t="s">
        <v>664</v>
      </c>
      <c r="AZ837" t="s">
        <v>194</v>
      </c>
      <c r="BA837" t="s">
        <v>21</v>
      </c>
      <c r="BB837" t="s">
        <v>665</v>
      </c>
      <c r="BC837" t="s">
        <v>196</v>
      </c>
      <c r="BD837" t="s">
        <v>666</v>
      </c>
      <c r="BE837" t="s">
        <v>667</v>
      </c>
      <c r="BF837">
        <v>17</v>
      </c>
      <c r="BG837" t="s">
        <v>1051</v>
      </c>
      <c r="BH837" t="s">
        <v>1052</v>
      </c>
      <c r="BI837" t="s">
        <v>654</v>
      </c>
      <c r="BJ837" t="s">
        <v>1053</v>
      </c>
      <c r="BK837" t="s">
        <v>1054</v>
      </c>
      <c r="BL837" t="s">
        <v>21</v>
      </c>
      <c r="BM837" t="s">
        <v>1055</v>
      </c>
      <c r="BN837" t="s">
        <v>105</v>
      </c>
      <c r="BO837" t="s">
        <v>1056</v>
      </c>
      <c r="BP837" t="s">
        <v>21</v>
      </c>
      <c r="BQ837">
        <v>8</v>
      </c>
      <c r="BR837" t="s">
        <v>1057</v>
      </c>
      <c r="BS837" t="s">
        <v>1058</v>
      </c>
      <c r="BT837">
        <v>2</v>
      </c>
      <c r="BU837" t="s">
        <v>1199</v>
      </c>
      <c r="BV837" t="s">
        <v>1200</v>
      </c>
      <c r="BW837">
        <v>1</v>
      </c>
      <c r="BX837" t="s">
        <v>1585</v>
      </c>
      <c r="BY837" t="s">
        <v>1202</v>
      </c>
      <c r="BZ837" t="s">
        <v>654</v>
      </c>
      <c r="CA837" t="s">
        <v>1586</v>
      </c>
      <c r="CB837" s="1">
        <v>17875</v>
      </c>
      <c r="CC837" s="1">
        <v>33725</v>
      </c>
      <c r="CD837" t="s">
        <v>1587</v>
      </c>
      <c r="CE837" t="s">
        <v>131</v>
      </c>
      <c r="CF837" t="s">
        <v>132</v>
      </c>
      <c r="CG837" t="s">
        <v>1588</v>
      </c>
      <c r="CH837" t="s">
        <v>99</v>
      </c>
      <c r="CI837" t="s">
        <v>1589</v>
      </c>
      <c r="CJ837">
        <v>5467</v>
      </c>
      <c r="CK837">
        <v>2</v>
      </c>
      <c r="CL837">
        <v>45</v>
      </c>
    </row>
    <row r="838" spans="1:90">
      <c r="A838">
        <v>10559</v>
      </c>
      <c r="B838">
        <v>41</v>
      </c>
      <c r="C838" s="8">
        <v>9.65</v>
      </c>
      <c r="D838">
        <v>12</v>
      </c>
      <c r="E838">
        <v>0.05</v>
      </c>
      <c r="F838">
        <v>10559</v>
      </c>
      <c r="G838" t="s">
        <v>106</v>
      </c>
      <c r="H838">
        <v>6</v>
      </c>
      <c r="I838" s="1">
        <v>34886</v>
      </c>
      <c r="J838" s="1">
        <v>34914</v>
      </c>
      <c r="K838" s="1">
        <v>34894</v>
      </c>
      <c r="L838">
        <f>_xlfn.DAYS(orderjoin[[#This Row],[ShippedDate]],orderjoin[[#This Row],[OrderDate]])</f>
        <v>8</v>
      </c>
      <c r="M838">
        <f>_xlfn.DAYS(orderjoin[[#This Row],[RequiredDate]],orderjoin[[#This Row],[ShippedDate]])</f>
        <v>20</v>
      </c>
      <c r="N838">
        <v>1</v>
      </c>
      <c r="O838">
        <v>8.0500000000000007</v>
      </c>
      <c r="P838" t="s">
        <v>107</v>
      </c>
      <c r="Q838" t="s">
        <v>108</v>
      </c>
      <c r="R838" t="s">
        <v>109</v>
      </c>
      <c r="S838" t="s">
        <v>21</v>
      </c>
      <c r="T838" t="s">
        <v>110</v>
      </c>
      <c r="U838" t="s">
        <v>23</v>
      </c>
      <c r="V838">
        <v>10559</v>
      </c>
      <c r="W838" t="s">
        <v>106</v>
      </c>
      <c r="X838">
        <v>6</v>
      </c>
      <c r="Y838" s="1">
        <v>34886</v>
      </c>
      <c r="Z838" s="1">
        <v>34914</v>
      </c>
      <c r="AA838">
        <f>_xlfn.DAYS(orderjoin[[#This Row],[orders.ShippedDate]],orderjoin[[#This Row],[orders.OrderDate]])</f>
        <v>8</v>
      </c>
      <c r="AB838" s="1">
        <v>34894</v>
      </c>
      <c r="AC838">
        <v>1</v>
      </c>
      <c r="AD838">
        <v>8.0500000000000007</v>
      </c>
      <c r="AE838" t="s">
        <v>107</v>
      </c>
      <c r="AF838" t="s">
        <v>108</v>
      </c>
      <c r="AG838" t="s">
        <v>109</v>
      </c>
      <c r="AH838" t="s">
        <v>21</v>
      </c>
      <c r="AI838" t="s">
        <v>110</v>
      </c>
      <c r="AJ838" t="s">
        <v>23</v>
      </c>
      <c r="AK838">
        <v>41</v>
      </c>
      <c r="AL838" t="s">
        <v>582</v>
      </c>
      <c r="AM838">
        <v>19</v>
      </c>
      <c r="AN838">
        <v>8</v>
      </c>
      <c r="AO838" t="s">
        <v>583</v>
      </c>
      <c r="AP838" s="7">
        <v>9.65</v>
      </c>
      <c r="AQ838">
        <v>85</v>
      </c>
      <c r="AR838">
        <v>0</v>
      </c>
      <c r="AS838">
        <v>10</v>
      </c>
      <c r="AT838">
        <v>0</v>
      </c>
      <c r="AU838" t="s">
        <v>106</v>
      </c>
      <c r="AV838" t="s">
        <v>107</v>
      </c>
      <c r="AW838" t="s">
        <v>675</v>
      </c>
      <c r="AX838" t="s">
        <v>676</v>
      </c>
      <c r="AY838" t="s">
        <v>108</v>
      </c>
      <c r="AZ838" t="s">
        <v>109</v>
      </c>
      <c r="BA838" t="s">
        <v>21</v>
      </c>
      <c r="BB838" t="s">
        <v>110</v>
      </c>
      <c r="BC838" t="s">
        <v>23</v>
      </c>
      <c r="BD838" t="s">
        <v>677</v>
      </c>
      <c r="BE838" t="s">
        <v>678</v>
      </c>
      <c r="BF838">
        <v>19</v>
      </c>
      <c r="BG838" t="s">
        <v>1086</v>
      </c>
      <c r="BH838" t="s">
        <v>1087</v>
      </c>
      <c r="BI838" t="s">
        <v>1088</v>
      </c>
      <c r="BJ838" t="s">
        <v>1089</v>
      </c>
      <c r="BK838" t="s">
        <v>1090</v>
      </c>
      <c r="BL838" t="s">
        <v>1091</v>
      </c>
      <c r="BM838" t="s">
        <v>1092</v>
      </c>
      <c r="BN838" t="s">
        <v>99</v>
      </c>
      <c r="BO838" t="s">
        <v>1093</v>
      </c>
      <c r="BP838" t="s">
        <v>1094</v>
      </c>
      <c r="BQ838">
        <v>8</v>
      </c>
      <c r="BR838" t="s">
        <v>1057</v>
      </c>
      <c r="BS838" t="s">
        <v>1058</v>
      </c>
      <c r="BT838">
        <v>1</v>
      </c>
      <c r="BU838" t="s">
        <v>1197</v>
      </c>
      <c r="BV838" t="s">
        <v>1198</v>
      </c>
      <c r="BW838">
        <v>6</v>
      </c>
      <c r="BX838" t="s">
        <v>1594</v>
      </c>
      <c r="BY838" t="s">
        <v>1208</v>
      </c>
      <c r="BZ838" t="s">
        <v>654</v>
      </c>
      <c r="CA838" t="s">
        <v>1581</v>
      </c>
      <c r="CB838" s="1">
        <v>23194</v>
      </c>
      <c r="CC838" s="1">
        <v>34259</v>
      </c>
      <c r="CD838" t="s">
        <v>1595</v>
      </c>
      <c r="CE838" t="s">
        <v>194</v>
      </c>
      <c r="CF838" t="s">
        <v>21</v>
      </c>
      <c r="CG838" t="s">
        <v>1596</v>
      </c>
      <c r="CH838" t="s">
        <v>196</v>
      </c>
      <c r="CI838" t="s">
        <v>1597</v>
      </c>
      <c r="CJ838">
        <v>428</v>
      </c>
      <c r="CK838">
        <v>5</v>
      </c>
      <c r="CL838">
        <v>110.01</v>
      </c>
    </row>
    <row r="839" spans="1:90">
      <c r="A839">
        <v>10559</v>
      </c>
      <c r="B839">
        <v>55</v>
      </c>
      <c r="C839" s="8">
        <v>24</v>
      </c>
      <c r="D839">
        <v>18</v>
      </c>
      <c r="E839">
        <v>0.05</v>
      </c>
      <c r="F839">
        <v>10559</v>
      </c>
      <c r="G839" t="s">
        <v>106</v>
      </c>
      <c r="H839">
        <v>6</v>
      </c>
      <c r="I839" s="1">
        <v>34886</v>
      </c>
      <c r="J839" s="1">
        <v>34914</v>
      </c>
      <c r="K839" s="1">
        <v>34894</v>
      </c>
      <c r="L839">
        <f>_xlfn.DAYS(orderjoin[[#This Row],[ShippedDate]],orderjoin[[#This Row],[OrderDate]])</f>
        <v>8</v>
      </c>
      <c r="M839">
        <f>_xlfn.DAYS(orderjoin[[#This Row],[RequiredDate]],orderjoin[[#This Row],[ShippedDate]])</f>
        <v>20</v>
      </c>
      <c r="N839">
        <v>1</v>
      </c>
      <c r="O839">
        <v>8.0500000000000007</v>
      </c>
      <c r="P839" t="s">
        <v>107</v>
      </c>
      <c r="Q839" t="s">
        <v>108</v>
      </c>
      <c r="R839" t="s">
        <v>109</v>
      </c>
      <c r="S839" t="s">
        <v>21</v>
      </c>
      <c r="T839" t="s">
        <v>110</v>
      </c>
      <c r="U839" t="s">
        <v>23</v>
      </c>
      <c r="V839">
        <v>10559</v>
      </c>
      <c r="W839" t="s">
        <v>106</v>
      </c>
      <c r="X839">
        <v>6</v>
      </c>
      <c r="Y839" s="1">
        <v>34886</v>
      </c>
      <c r="Z839" s="1">
        <v>34914</v>
      </c>
      <c r="AA839">
        <f>_xlfn.DAYS(orderjoin[[#This Row],[orders.ShippedDate]],orderjoin[[#This Row],[orders.OrderDate]])</f>
        <v>8</v>
      </c>
      <c r="AB839" s="1">
        <v>34894</v>
      </c>
      <c r="AC839">
        <v>1</v>
      </c>
      <c r="AD839">
        <v>8.0500000000000007</v>
      </c>
      <c r="AE839" t="s">
        <v>107</v>
      </c>
      <c r="AF839" t="s">
        <v>108</v>
      </c>
      <c r="AG839" t="s">
        <v>109</v>
      </c>
      <c r="AH839" t="s">
        <v>21</v>
      </c>
      <c r="AI839" t="s">
        <v>110</v>
      </c>
      <c r="AJ839" t="s">
        <v>23</v>
      </c>
      <c r="AK839">
        <v>55</v>
      </c>
      <c r="AL839" t="s">
        <v>610</v>
      </c>
      <c r="AM839">
        <v>25</v>
      </c>
      <c r="AN839">
        <v>6</v>
      </c>
      <c r="AO839" t="s">
        <v>611</v>
      </c>
      <c r="AP839" s="7">
        <v>24</v>
      </c>
      <c r="AQ839">
        <v>115</v>
      </c>
      <c r="AR839">
        <v>0</v>
      </c>
      <c r="AS839">
        <v>20</v>
      </c>
      <c r="AT839">
        <v>0</v>
      </c>
      <c r="AU839" t="s">
        <v>106</v>
      </c>
      <c r="AV839" t="s">
        <v>107</v>
      </c>
      <c r="AW839" t="s">
        <v>675</v>
      </c>
      <c r="AX839" t="s">
        <v>676</v>
      </c>
      <c r="AY839" t="s">
        <v>108</v>
      </c>
      <c r="AZ839" t="s">
        <v>109</v>
      </c>
      <c r="BA839" t="s">
        <v>21</v>
      </c>
      <c r="BB839" t="s">
        <v>110</v>
      </c>
      <c r="BC839" t="s">
        <v>23</v>
      </c>
      <c r="BD839" t="s">
        <v>677</v>
      </c>
      <c r="BE839" t="s">
        <v>678</v>
      </c>
      <c r="BF839">
        <v>25</v>
      </c>
      <c r="BG839" t="s">
        <v>1095</v>
      </c>
      <c r="BH839" t="s">
        <v>1096</v>
      </c>
      <c r="BI839" t="s">
        <v>676</v>
      </c>
      <c r="BJ839" t="s">
        <v>1097</v>
      </c>
      <c r="BK839" t="s">
        <v>285</v>
      </c>
      <c r="BL839" t="s">
        <v>286</v>
      </c>
      <c r="BM839" t="s">
        <v>287</v>
      </c>
      <c r="BN839" t="s">
        <v>288</v>
      </c>
      <c r="BO839" t="s">
        <v>1098</v>
      </c>
      <c r="BP839" t="s">
        <v>21</v>
      </c>
      <c r="BQ839">
        <v>6</v>
      </c>
      <c r="BR839" t="s">
        <v>1049</v>
      </c>
      <c r="BS839" t="s">
        <v>1050</v>
      </c>
      <c r="BT839">
        <v>1</v>
      </c>
      <c r="BU839" t="s">
        <v>1197</v>
      </c>
      <c r="BV839" t="s">
        <v>1198</v>
      </c>
      <c r="BW839">
        <v>6</v>
      </c>
      <c r="BX839" t="s">
        <v>1594</v>
      </c>
      <c r="BY839" t="s">
        <v>1208</v>
      </c>
      <c r="BZ839" t="s">
        <v>654</v>
      </c>
      <c r="CA839" t="s">
        <v>1581</v>
      </c>
      <c r="CB839" s="1">
        <v>23194</v>
      </c>
      <c r="CC839" s="1">
        <v>34259</v>
      </c>
      <c r="CD839" t="s">
        <v>1595</v>
      </c>
      <c r="CE839" t="s">
        <v>194</v>
      </c>
      <c r="CF839" t="s">
        <v>21</v>
      </c>
      <c r="CG839" t="s">
        <v>1596</v>
      </c>
      <c r="CH839" t="s">
        <v>196</v>
      </c>
      <c r="CI839" t="s">
        <v>1597</v>
      </c>
      <c r="CJ839">
        <v>428</v>
      </c>
      <c r="CK839">
        <v>5</v>
      </c>
      <c r="CL839">
        <v>410.4</v>
      </c>
    </row>
    <row r="840" spans="1:90">
      <c r="A840">
        <v>10560</v>
      </c>
      <c r="B840">
        <v>30</v>
      </c>
      <c r="C840" s="8">
        <v>25.89</v>
      </c>
      <c r="D840">
        <v>20</v>
      </c>
      <c r="E840">
        <v>0</v>
      </c>
      <c r="F840">
        <v>10560</v>
      </c>
      <c r="G840" t="s">
        <v>117</v>
      </c>
      <c r="H840">
        <v>8</v>
      </c>
      <c r="I840" s="1">
        <v>34887</v>
      </c>
      <c r="J840" s="1">
        <v>34915</v>
      </c>
      <c r="K840" s="1">
        <v>34890</v>
      </c>
      <c r="L840">
        <f>_xlfn.DAYS(orderjoin[[#This Row],[ShippedDate]],orderjoin[[#This Row],[OrderDate]])</f>
        <v>3</v>
      </c>
      <c r="M840">
        <f>_xlfn.DAYS(orderjoin[[#This Row],[RequiredDate]],orderjoin[[#This Row],[ShippedDate]])</f>
        <v>25</v>
      </c>
      <c r="N840">
        <v>1</v>
      </c>
      <c r="O840">
        <v>36.65</v>
      </c>
      <c r="P840" t="s">
        <v>118</v>
      </c>
      <c r="Q840" t="s">
        <v>119</v>
      </c>
      <c r="R840" t="s">
        <v>120</v>
      </c>
      <c r="S840" t="s">
        <v>21</v>
      </c>
      <c r="T840" t="s">
        <v>121</v>
      </c>
      <c r="U840" t="s">
        <v>29</v>
      </c>
      <c r="V840">
        <v>10560</v>
      </c>
      <c r="W840" t="s">
        <v>117</v>
      </c>
      <c r="X840">
        <v>8</v>
      </c>
      <c r="Y840" s="1">
        <v>34887</v>
      </c>
      <c r="Z840" s="1">
        <v>34915</v>
      </c>
      <c r="AA840">
        <f>_xlfn.DAYS(orderjoin[[#This Row],[orders.ShippedDate]],orderjoin[[#This Row],[orders.OrderDate]])</f>
        <v>3</v>
      </c>
      <c r="AB840" s="1">
        <v>34890</v>
      </c>
      <c r="AC840">
        <v>1</v>
      </c>
      <c r="AD840">
        <v>36.65</v>
      </c>
      <c r="AE840" t="s">
        <v>118</v>
      </c>
      <c r="AF840" t="s">
        <v>119</v>
      </c>
      <c r="AG840" t="s">
        <v>120</v>
      </c>
      <c r="AH840" t="s">
        <v>21</v>
      </c>
      <c r="AI840" t="s">
        <v>121</v>
      </c>
      <c r="AJ840" t="s">
        <v>29</v>
      </c>
      <c r="AK840">
        <v>30</v>
      </c>
      <c r="AL840" t="s">
        <v>562</v>
      </c>
      <c r="AM840">
        <v>13</v>
      </c>
      <c r="AN840">
        <v>8</v>
      </c>
      <c r="AO840" t="s">
        <v>563</v>
      </c>
      <c r="AP840" s="7">
        <v>25.89</v>
      </c>
      <c r="AQ840">
        <v>10</v>
      </c>
      <c r="AR840">
        <v>0</v>
      </c>
      <c r="AS840">
        <v>15</v>
      </c>
      <c r="AT840">
        <v>0</v>
      </c>
      <c r="AU840" t="s">
        <v>117</v>
      </c>
      <c r="AV840" t="s">
        <v>118</v>
      </c>
      <c r="AW840" t="s">
        <v>736</v>
      </c>
      <c r="AX840" t="s">
        <v>676</v>
      </c>
      <c r="AY840" t="s">
        <v>119</v>
      </c>
      <c r="AZ840" t="s">
        <v>120</v>
      </c>
      <c r="BA840" t="s">
        <v>21</v>
      </c>
      <c r="BB840" t="s">
        <v>121</v>
      </c>
      <c r="BC840" t="s">
        <v>29</v>
      </c>
      <c r="BD840" t="s">
        <v>737</v>
      </c>
      <c r="BE840" t="s">
        <v>738</v>
      </c>
      <c r="BF840">
        <v>13</v>
      </c>
      <c r="BG840" t="s">
        <v>1078</v>
      </c>
      <c r="BH840" t="s">
        <v>1079</v>
      </c>
      <c r="BI840" t="s">
        <v>1080</v>
      </c>
      <c r="BJ840" t="s">
        <v>1081</v>
      </c>
      <c r="BK840" t="s">
        <v>1082</v>
      </c>
      <c r="BL840" t="s">
        <v>21</v>
      </c>
      <c r="BM840" t="s">
        <v>1083</v>
      </c>
      <c r="BN840" t="s">
        <v>29</v>
      </c>
      <c r="BO840" t="s">
        <v>1084</v>
      </c>
      <c r="BP840" t="s">
        <v>1085</v>
      </c>
      <c r="BQ840">
        <v>8</v>
      </c>
      <c r="BR840" t="s">
        <v>1057</v>
      </c>
      <c r="BS840" t="s">
        <v>1058</v>
      </c>
      <c r="BT840">
        <v>1</v>
      </c>
      <c r="BU840" t="s">
        <v>1197</v>
      </c>
      <c r="BV840" t="s">
        <v>1198</v>
      </c>
      <c r="BW840">
        <v>8</v>
      </c>
      <c r="BX840" t="s">
        <v>1598</v>
      </c>
      <c r="BY840" t="s">
        <v>1210</v>
      </c>
      <c r="BZ840" t="s">
        <v>1211</v>
      </c>
      <c r="CA840" t="s">
        <v>1586</v>
      </c>
      <c r="CB840" s="1">
        <v>21194</v>
      </c>
      <c r="CC840" s="1">
        <v>34398</v>
      </c>
      <c r="CD840" t="s">
        <v>1599</v>
      </c>
      <c r="CE840" t="s">
        <v>131</v>
      </c>
      <c r="CF840" t="s">
        <v>132</v>
      </c>
      <c r="CG840" t="s">
        <v>1600</v>
      </c>
      <c r="CH840" t="s">
        <v>99</v>
      </c>
      <c r="CI840" t="s">
        <v>1601</v>
      </c>
      <c r="CJ840">
        <v>2344</v>
      </c>
      <c r="CK840">
        <v>2</v>
      </c>
      <c r="CL840">
        <v>517.79999999999995</v>
      </c>
    </row>
    <row r="841" spans="1:90">
      <c r="A841">
        <v>10560</v>
      </c>
      <c r="B841">
        <v>62</v>
      </c>
      <c r="C841" s="8">
        <v>49.3</v>
      </c>
      <c r="D841">
        <v>15</v>
      </c>
      <c r="E841">
        <v>0.25</v>
      </c>
      <c r="F841">
        <v>10560</v>
      </c>
      <c r="G841" t="s">
        <v>117</v>
      </c>
      <c r="H841">
        <v>8</v>
      </c>
      <c r="I841" s="1">
        <v>34887</v>
      </c>
      <c r="J841" s="1">
        <v>34915</v>
      </c>
      <c r="K841" s="1">
        <v>34890</v>
      </c>
      <c r="L841">
        <f>_xlfn.DAYS(orderjoin[[#This Row],[ShippedDate]],orderjoin[[#This Row],[OrderDate]])</f>
        <v>3</v>
      </c>
      <c r="M841">
        <f>_xlfn.DAYS(orderjoin[[#This Row],[RequiredDate]],orderjoin[[#This Row],[ShippedDate]])</f>
        <v>25</v>
      </c>
      <c r="N841">
        <v>1</v>
      </c>
      <c r="O841">
        <v>36.65</v>
      </c>
      <c r="P841" t="s">
        <v>118</v>
      </c>
      <c r="Q841" t="s">
        <v>119</v>
      </c>
      <c r="R841" t="s">
        <v>120</v>
      </c>
      <c r="S841" t="s">
        <v>21</v>
      </c>
      <c r="T841" t="s">
        <v>121</v>
      </c>
      <c r="U841" t="s">
        <v>29</v>
      </c>
      <c r="V841">
        <v>10560</v>
      </c>
      <c r="W841" t="s">
        <v>117</v>
      </c>
      <c r="X841">
        <v>8</v>
      </c>
      <c r="Y841" s="1">
        <v>34887</v>
      </c>
      <c r="Z841" s="1">
        <v>34915</v>
      </c>
      <c r="AA841">
        <f>_xlfn.DAYS(orderjoin[[#This Row],[orders.ShippedDate]],orderjoin[[#This Row],[orders.OrderDate]])</f>
        <v>3</v>
      </c>
      <c r="AB841" s="1">
        <v>34890</v>
      </c>
      <c r="AC841">
        <v>1</v>
      </c>
      <c r="AD841">
        <v>36.65</v>
      </c>
      <c r="AE841" t="s">
        <v>118</v>
      </c>
      <c r="AF841" t="s">
        <v>119</v>
      </c>
      <c r="AG841" t="s">
        <v>120</v>
      </c>
      <c r="AH841" t="s">
        <v>21</v>
      </c>
      <c r="AI841" t="s">
        <v>121</v>
      </c>
      <c r="AJ841" t="s">
        <v>29</v>
      </c>
      <c r="AK841">
        <v>62</v>
      </c>
      <c r="AL841" t="s">
        <v>623</v>
      </c>
      <c r="AM841">
        <v>29</v>
      </c>
      <c r="AN841">
        <v>3</v>
      </c>
      <c r="AO841" t="s">
        <v>624</v>
      </c>
      <c r="AP841" s="7">
        <v>49.3</v>
      </c>
      <c r="AQ841">
        <v>17</v>
      </c>
      <c r="AR841">
        <v>0</v>
      </c>
      <c r="AS841">
        <v>0</v>
      </c>
      <c r="AT841">
        <v>0</v>
      </c>
      <c r="AU841" t="s">
        <v>117</v>
      </c>
      <c r="AV841" t="s">
        <v>118</v>
      </c>
      <c r="AW841" t="s">
        <v>736</v>
      </c>
      <c r="AX841" t="s">
        <v>676</v>
      </c>
      <c r="AY841" t="s">
        <v>119</v>
      </c>
      <c r="AZ841" t="s">
        <v>120</v>
      </c>
      <c r="BA841" t="s">
        <v>21</v>
      </c>
      <c r="BB841" t="s">
        <v>121</v>
      </c>
      <c r="BC841" t="s">
        <v>29</v>
      </c>
      <c r="BD841" t="s">
        <v>737</v>
      </c>
      <c r="BE841" t="s">
        <v>738</v>
      </c>
      <c r="BF841">
        <v>29</v>
      </c>
      <c r="BG841" t="s">
        <v>1148</v>
      </c>
      <c r="BH841" t="s">
        <v>1149</v>
      </c>
      <c r="BI841" t="s">
        <v>686</v>
      </c>
      <c r="BJ841" t="s">
        <v>1150</v>
      </c>
      <c r="BK841" t="s">
        <v>1151</v>
      </c>
      <c r="BL841" t="s">
        <v>286</v>
      </c>
      <c r="BM841" t="s">
        <v>1152</v>
      </c>
      <c r="BN841" t="s">
        <v>288</v>
      </c>
      <c r="BO841" t="s">
        <v>1153</v>
      </c>
      <c r="BP841" t="s">
        <v>1154</v>
      </c>
      <c r="BQ841">
        <v>3</v>
      </c>
      <c r="BR841" t="s">
        <v>1047</v>
      </c>
      <c r="BS841" t="s">
        <v>1048</v>
      </c>
      <c r="BT841">
        <v>1</v>
      </c>
      <c r="BU841" t="s">
        <v>1197</v>
      </c>
      <c r="BV841" t="s">
        <v>1198</v>
      </c>
      <c r="BW841">
        <v>8</v>
      </c>
      <c r="BX841" t="s">
        <v>1598</v>
      </c>
      <c r="BY841" t="s">
        <v>1210</v>
      </c>
      <c r="BZ841" t="s">
        <v>1211</v>
      </c>
      <c r="CA841" t="s">
        <v>1586</v>
      </c>
      <c r="CB841" s="1">
        <v>21194</v>
      </c>
      <c r="CC841" s="1">
        <v>34398</v>
      </c>
      <c r="CD841" t="s">
        <v>1599</v>
      </c>
      <c r="CE841" t="s">
        <v>131</v>
      </c>
      <c r="CF841" t="s">
        <v>132</v>
      </c>
      <c r="CG841" t="s">
        <v>1600</v>
      </c>
      <c r="CH841" t="s">
        <v>99</v>
      </c>
      <c r="CI841" t="s">
        <v>1601</v>
      </c>
      <c r="CJ841">
        <v>2344</v>
      </c>
      <c r="CK841">
        <v>2</v>
      </c>
      <c r="CL841">
        <v>554.625</v>
      </c>
    </row>
    <row r="842" spans="1:90">
      <c r="A842">
        <v>10561</v>
      </c>
      <c r="B842">
        <v>44</v>
      </c>
      <c r="C842" s="8">
        <v>19.45</v>
      </c>
      <c r="D842">
        <v>10</v>
      </c>
      <c r="E842">
        <v>0</v>
      </c>
      <c r="F842">
        <v>10561</v>
      </c>
      <c r="G842" t="s">
        <v>100</v>
      </c>
      <c r="H842">
        <v>2</v>
      </c>
      <c r="I842" s="1">
        <v>34887</v>
      </c>
      <c r="J842" s="1">
        <v>34915</v>
      </c>
      <c r="K842" s="1">
        <v>34890</v>
      </c>
      <c r="L842">
        <f>_xlfn.DAYS(orderjoin[[#This Row],[ShippedDate]],orderjoin[[#This Row],[OrderDate]])</f>
        <v>3</v>
      </c>
      <c r="M842">
        <f>_xlfn.DAYS(orderjoin[[#This Row],[RequiredDate]],orderjoin[[#This Row],[ShippedDate]])</f>
        <v>25</v>
      </c>
      <c r="N842">
        <v>2</v>
      </c>
      <c r="O842">
        <v>242.21</v>
      </c>
      <c r="P842" t="s">
        <v>101</v>
      </c>
      <c r="Q842" t="s">
        <v>102</v>
      </c>
      <c r="R842" t="s">
        <v>103</v>
      </c>
      <c r="S842" t="s">
        <v>21</v>
      </c>
      <c r="T842" t="s">
        <v>104</v>
      </c>
      <c r="U842" t="s">
        <v>105</v>
      </c>
      <c r="V842">
        <v>10561</v>
      </c>
      <c r="W842" t="s">
        <v>100</v>
      </c>
      <c r="X842">
        <v>2</v>
      </c>
      <c r="Y842" s="1">
        <v>34887</v>
      </c>
      <c r="Z842" s="1">
        <v>34915</v>
      </c>
      <c r="AA842">
        <f>_xlfn.DAYS(orderjoin[[#This Row],[orders.ShippedDate]],orderjoin[[#This Row],[orders.OrderDate]])</f>
        <v>3</v>
      </c>
      <c r="AB842" s="1">
        <v>34890</v>
      </c>
      <c r="AC842">
        <v>2</v>
      </c>
      <c r="AD842">
        <v>242.21</v>
      </c>
      <c r="AE842" t="s">
        <v>101</v>
      </c>
      <c r="AF842" t="s">
        <v>102</v>
      </c>
      <c r="AG842" t="s">
        <v>103</v>
      </c>
      <c r="AH842" t="s">
        <v>21</v>
      </c>
      <c r="AI842" t="s">
        <v>104</v>
      </c>
      <c r="AJ842" t="s">
        <v>105</v>
      </c>
      <c r="AK842">
        <v>44</v>
      </c>
      <c r="AL842" t="s">
        <v>588</v>
      </c>
      <c r="AM842">
        <v>20</v>
      </c>
      <c r="AN842">
        <v>2</v>
      </c>
      <c r="AO842" t="s">
        <v>589</v>
      </c>
      <c r="AP842" s="7">
        <v>19.45</v>
      </c>
      <c r="AQ842">
        <v>27</v>
      </c>
      <c r="AR842">
        <v>0</v>
      </c>
      <c r="AS842">
        <v>15</v>
      </c>
      <c r="AT842">
        <v>0</v>
      </c>
      <c r="AU842" t="s">
        <v>100</v>
      </c>
      <c r="AV842" t="s">
        <v>101</v>
      </c>
      <c r="AW842" t="s">
        <v>734</v>
      </c>
      <c r="AX842" t="s">
        <v>658</v>
      </c>
      <c r="AY842" t="s">
        <v>102</v>
      </c>
      <c r="AZ842" t="s">
        <v>103</v>
      </c>
      <c r="BA842" t="s">
        <v>21</v>
      </c>
      <c r="BB842" t="s">
        <v>104</v>
      </c>
      <c r="BC842" t="s">
        <v>105</v>
      </c>
      <c r="BD842" t="s">
        <v>735</v>
      </c>
      <c r="BE842" t="s">
        <v>21</v>
      </c>
      <c r="BF842">
        <v>20</v>
      </c>
      <c r="BG842" t="s">
        <v>1006</v>
      </c>
      <c r="BH842" t="s">
        <v>1007</v>
      </c>
      <c r="BI842" t="s">
        <v>658</v>
      </c>
      <c r="BJ842" t="s">
        <v>1008</v>
      </c>
      <c r="BK842" t="s">
        <v>1009</v>
      </c>
      <c r="BL842" t="s">
        <v>21</v>
      </c>
      <c r="BM842" t="s">
        <v>1010</v>
      </c>
      <c r="BN842" t="s">
        <v>1009</v>
      </c>
      <c r="BO842" t="s">
        <v>1011</v>
      </c>
      <c r="BP842" t="s">
        <v>21</v>
      </c>
      <c r="BQ842">
        <v>2</v>
      </c>
      <c r="BR842" t="s">
        <v>1012</v>
      </c>
      <c r="BS842" t="s">
        <v>1013</v>
      </c>
      <c r="BT842">
        <v>2</v>
      </c>
      <c r="BU842" t="s">
        <v>1199</v>
      </c>
      <c r="BV842" t="s">
        <v>1200</v>
      </c>
      <c r="BW842">
        <v>2</v>
      </c>
      <c r="BX842" t="s">
        <v>1602</v>
      </c>
      <c r="BY842" t="s">
        <v>1203</v>
      </c>
      <c r="BZ842" t="s">
        <v>1204</v>
      </c>
      <c r="CA842" t="s">
        <v>1603</v>
      </c>
      <c r="CB842" s="1">
        <v>19043</v>
      </c>
      <c r="CC842" s="1">
        <v>33830</v>
      </c>
      <c r="CD842" t="s">
        <v>1604</v>
      </c>
      <c r="CE842" t="s">
        <v>1605</v>
      </c>
      <c r="CF842" t="s">
        <v>132</v>
      </c>
      <c r="CG842" t="s">
        <v>1606</v>
      </c>
      <c r="CH842" t="s">
        <v>99</v>
      </c>
      <c r="CI842" t="s">
        <v>1607</v>
      </c>
      <c r="CJ842">
        <v>3457</v>
      </c>
      <c r="CL842">
        <v>194.5</v>
      </c>
    </row>
    <row r="843" spans="1:90">
      <c r="A843">
        <v>10561</v>
      </c>
      <c r="B843">
        <v>51</v>
      </c>
      <c r="C843" s="8">
        <v>53</v>
      </c>
      <c r="D843">
        <v>50</v>
      </c>
      <c r="E843">
        <v>0</v>
      </c>
      <c r="F843">
        <v>10561</v>
      </c>
      <c r="G843" t="s">
        <v>100</v>
      </c>
      <c r="H843">
        <v>2</v>
      </c>
      <c r="I843" s="1">
        <v>34887</v>
      </c>
      <c r="J843" s="1">
        <v>34915</v>
      </c>
      <c r="K843" s="1">
        <v>34890</v>
      </c>
      <c r="L843">
        <f>_xlfn.DAYS(orderjoin[[#This Row],[ShippedDate]],orderjoin[[#This Row],[OrderDate]])</f>
        <v>3</v>
      </c>
      <c r="M843">
        <f>_xlfn.DAYS(orderjoin[[#This Row],[RequiredDate]],orderjoin[[#This Row],[ShippedDate]])</f>
        <v>25</v>
      </c>
      <c r="N843">
        <v>2</v>
      </c>
      <c r="O843">
        <v>242.21</v>
      </c>
      <c r="P843" t="s">
        <v>101</v>
      </c>
      <c r="Q843" t="s">
        <v>102</v>
      </c>
      <c r="R843" t="s">
        <v>103</v>
      </c>
      <c r="S843" t="s">
        <v>21</v>
      </c>
      <c r="T843" t="s">
        <v>104</v>
      </c>
      <c r="U843" t="s">
        <v>105</v>
      </c>
      <c r="V843">
        <v>10561</v>
      </c>
      <c r="W843" t="s">
        <v>100</v>
      </c>
      <c r="X843">
        <v>2</v>
      </c>
      <c r="Y843" s="1">
        <v>34887</v>
      </c>
      <c r="Z843" s="1">
        <v>34915</v>
      </c>
      <c r="AA843">
        <f>_xlfn.DAYS(orderjoin[[#This Row],[orders.ShippedDate]],orderjoin[[#This Row],[orders.OrderDate]])</f>
        <v>3</v>
      </c>
      <c r="AB843" s="1">
        <v>34890</v>
      </c>
      <c r="AC843">
        <v>2</v>
      </c>
      <c r="AD843">
        <v>242.21</v>
      </c>
      <c r="AE843" t="s">
        <v>101</v>
      </c>
      <c r="AF843" t="s">
        <v>102</v>
      </c>
      <c r="AG843" t="s">
        <v>103</v>
      </c>
      <c r="AH843" t="s">
        <v>21</v>
      </c>
      <c r="AI843" t="s">
        <v>104</v>
      </c>
      <c r="AJ843" t="s">
        <v>105</v>
      </c>
      <c r="AK843">
        <v>51</v>
      </c>
      <c r="AL843" t="s">
        <v>602</v>
      </c>
      <c r="AM843">
        <v>24</v>
      </c>
      <c r="AN843">
        <v>7</v>
      </c>
      <c r="AO843" t="s">
        <v>603</v>
      </c>
      <c r="AP843" s="7">
        <v>53</v>
      </c>
      <c r="AQ843">
        <v>20</v>
      </c>
      <c r="AR843">
        <v>0</v>
      </c>
      <c r="AS843">
        <v>10</v>
      </c>
      <c r="AT843">
        <v>0</v>
      </c>
      <c r="AU843" t="s">
        <v>100</v>
      </c>
      <c r="AV843" t="s">
        <v>101</v>
      </c>
      <c r="AW843" t="s">
        <v>734</v>
      </c>
      <c r="AX843" t="s">
        <v>658</v>
      </c>
      <c r="AY843" t="s">
        <v>102</v>
      </c>
      <c r="AZ843" t="s">
        <v>103</v>
      </c>
      <c r="BA843" t="s">
        <v>21</v>
      </c>
      <c r="BB843" t="s">
        <v>104</v>
      </c>
      <c r="BC843" t="s">
        <v>105</v>
      </c>
      <c r="BD843" t="s">
        <v>735</v>
      </c>
      <c r="BE843" t="s">
        <v>21</v>
      </c>
      <c r="BF843">
        <v>24</v>
      </c>
      <c r="BG843" t="s">
        <v>1127</v>
      </c>
      <c r="BH843" t="s">
        <v>1128</v>
      </c>
      <c r="BI843" t="s">
        <v>654</v>
      </c>
      <c r="BJ843" t="s">
        <v>1129</v>
      </c>
      <c r="BK843" t="s">
        <v>1130</v>
      </c>
      <c r="BL843" t="s">
        <v>1131</v>
      </c>
      <c r="BM843" t="s">
        <v>1132</v>
      </c>
      <c r="BN843" t="s">
        <v>1044</v>
      </c>
      <c r="BO843" t="s">
        <v>1133</v>
      </c>
      <c r="BP843" t="s">
        <v>1134</v>
      </c>
      <c r="BQ843">
        <v>7</v>
      </c>
      <c r="BR843" t="s">
        <v>1030</v>
      </c>
      <c r="BS843" t="s">
        <v>1031</v>
      </c>
      <c r="BT843">
        <v>2</v>
      </c>
      <c r="BU843" t="s">
        <v>1199</v>
      </c>
      <c r="BV843" t="s">
        <v>1200</v>
      </c>
      <c r="BW843">
        <v>2</v>
      </c>
      <c r="BX843" t="s">
        <v>1602</v>
      </c>
      <c r="BY843" t="s">
        <v>1203</v>
      </c>
      <c r="BZ843" t="s">
        <v>1204</v>
      </c>
      <c r="CA843" t="s">
        <v>1603</v>
      </c>
      <c r="CB843" s="1">
        <v>19043</v>
      </c>
      <c r="CC843" s="1">
        <v>33830</v>
      </c>
      <c r="CD843" t="s">
        <v>1604</v>
      </c>
      <c r="CE843" t="s">
        <v>1605</v>
      </c>
      <c r="CF843" t="s">
        <v>132</v>
      </c>
      <c r="CG843" t="s">
        <v>1606</v>
      </c>
      <c r="CH843" t="s">
        <v>99</v>
      </c>
      <c r="CI843" t="s">
        <v>1607</v>
      </c>
      <c r="CJ843">
        <v>3457</v>
      </c>
      <c r="CL843">
        <v>2650</v>
      </c>
    </row>
    <row r="844" spans="1:90">
      <c r="A844">
        <v>10562</v>
      </c>
      <c r="B844">
        <v>33</v>
      </c>
      <c r="C844" s="8">
        <v>2.5</v>
      </c>
      <c r="D844">
        <v>20</v>
      </c>
      <c r="E844">
        <v>0.1</v>
      </c>
      <c r="F844">
        <v>10562</v>
      </c>
      <c r="G844" t="s">
        <v>186</v>
      </c>
      <c r="H844">
        <v>1</v>
      </c>
      <c r="I844" s="1">
        <v>34890</v>
      </c>
      <c r="J844" s="1">
        <v>34918</v>
      </c>
      <c r="K844" s="1">
        <v>34893</v>
      </c>
      <c r="L844">
        <f>_xlfn.DAYS(orderjoin[[#This Row],[ShippedDate]],orderjoin[[#This Row],[OrderDate]])</f>
        <v>3</v>
      </c>
      <c r="M844">
        <f>_xlfn.DAYS(orderjoin[[#This Row],[RequiredDate]],orderjoin[[#This Row],[ShippedDate]])</f>
        <v>25</v>
      </c>
      <c r="N844">
        <v>1</v>
      </c>
      <c r="O844">
        <v>22.95</v>
      </c>
      <c r="P844" t="s">
        <v>187</v>
      </c>
      <c r="Q844" t="s">
        <v>188</v>
      </c>
      <c r="R844" t="s">
        <v>189</v>
      </c>
      <c r="S844" t="s">
        <v>21</v>
      </c>
      <c r="T844" t="s">
        <v>190</v>
      </c>
      <c r="U844" t="s">
        <v>150</v>
      </c>
      <c r="V844">
        <v>10562</v>
      </c>
      <c r="W844" t="s">
        <v>186</v>
      </c>
      <c r="X844">
        <v>1</v>
      </c>
      <c r="Y844" s="1">
        <v>34890</v>
      </c>
      <c r="Z844" s="1">
        <v>34918</v>
      </c>
      <c r="AA844">
        <f>_xlfn.DAYS(orderjoin[[#This Row],[orders.ShippedDate]],orderjoin[[#This Row],[orders.OrderDate]])</f>
        <v>3</v>
      </c>
      <c r="AB844" s="1">
        <v>34893</v>
      </c>
      <c r="AC844">
        <v>1</v>
      </c>
      <c r="AD844">
        <v>22.95</v>
      </c>
      <c r="AE844" t="s">
        <v>187</v>
      </c>
      <c r="AF844" t="s">
        <v>188</v>
      </c>
      <c r="AG844" t="s">
        <v>189</v>
      </c>
      <c r="AH844" t="s">
        <v>21</v>
      </c>
      <c r="AI844" t="s">
        <v>190</v>
      </c>
      <c r="AJ844" t="s">
        <v>150</v>
      </c>
      <c r="AK844">
        <v>33</v>
      </c>
      <c r="AL844" t="s">
        <v>568</v>
      </c>
      <c r="AM844">
        <v>15</v>
      </c>
      <c r="AN844">
        <v>4</v>
      </c>
      <c r="AO844" t="s">
        <v>569</v>
      </c>
      <c r="AP844" s="7">
        <v>2.5</v>
      </c>
      <c r="AQ844">
        <v>112</v>
      </c>
      <c r="AR844">
        <v>0</v>
      </c>
      <c r="AS844">
        <v>20</v>
      </c>
      <c r="AT844">
        <v>0</v>
      </c>
      <c r="AU844" t="s">
        <v>186</v>
      </c>
      <c r="AV844" t="s">
        <v>187</v>
      </c>
      <c r="AW844" t="s">
        <v>857</v>
      </c>
      <c r="AX844" t="s">
        <v>702</v>
      </c>
      <c r="AY844" t="s">
        <v>188</v>
      </c>
      <c r="AZ844" t="s">
        <v>189</v>
      </c>
      <c r="BA844" t="s">
        <v>21</v>
      </c>
      <c r="BB844" t="s">
        <v>190</v>
      </c>
      <c r="BC844" t="s">
        <v>150</v>
      </c>
      <c r="BD844" t="s">
        <v>858</v>
      </c>
      <c r="BE844" t="s">
        <v>859</v>
      </c>
      <c r="BF844">
        <v>15</v>
      </c>
      <c r="BG844" t="s">
        <v>1032</v>
      </c>
      <c r="BH844" t="s">
        <v>1033</v>
      </c>
      <c r="BI844" t="s">
        <v>676</v>
      </c>
      <c r="BJ844" t="s">
        <v>1034</v>
      </c>
      <c r="BK844" t="s">
        <v>1035</v>
      </c>
      <c r="BL844" t="s">
        <v>21</v>
      </c>
      <c r="BM844" t="s">
        <v>1036</v>
      </c>
      <c r="BN844" t="s">
        <v>366</v>
      </c>
      <c r="BO844" t="s">
        <v>1037</v>
      </c>
      <c r="BP844" t="s">
        <v>21</v>
      </c>
      <c r="BQ844">
        <v>4</v>
      </c>
      <c r="BR844" t="s">
        <v>989</v>
      </c>
      <c r="BS844" t="s">
        <v>990</v>
      </c>
      <c r="BT844">
        <v>1</v>
      </c>
      <c r="BU844" t="s">
        <v>1197</v>
      </c>
      <c r="BV844" t="s">
        <v>1198</v>
      </c>
      <c r="BW844">
        <v>1</v>
      </c>
      <c r="BX844" t="s">
        <v>1585</v>
      </c>
      <c r="BY844" t="s">
        <v>1202</v>
      </c>
      <c r="BZ844" t="s">
        <v>654</v>
      </c>
      <c r="CA844" t="s">
        <v>1586</v>
      </c>
      <c r="CB844" s="1">
        <v>17875</v>
      </c>
      <c r="CC844" s="1">
        <v>33725</v>
      </c>
      <c r="CD844" t="s">
        <v>1587</v>
      </c>
      <c r="CE844" t="s">
        <v>131</v>
      </c>
      <c r="CF844" t="s">
        <v>132</v>
      </c>
      <c r="CG844" t="s">
        <v>1588</v>
      </c>
      <c r="CH844" t="s">
        <v>99</v>
      </c>
      <c r="CI844" t="s">
        <v>1589</v>
      </c>
      <c r="CJ844">
        <v>5467</v>
      </c>
      <c r="CK844">
        <v>2</v>
      </c>
      <c r="CL844">
        <v>45</v>
      </c>
    </row>
    <row r="845" spans="1:90">
      <c r="A845">
        <v>10562</v>
      </c>
      <c r="B845">
        <v>62</v>
      </c>
      <c r="C845" s="8">
        <v>49.3</v>
      </c>
      <c r="D845">
        <v>10</v>
      </c>
      <c r="E845">
        <v>0.1</v>
      </c>
      <c r="F845">
        <v>10562</v>
      </c>
      <c r="G845" t="s">
        <v>186</v>
      </c>
      <c r="H845">
        <v>1</v>
      </c>
      <c r="I845" s="1">
        <v>34890</v>
      </c>
      <c r="J845" s="1">
        <v>34918</v>
      </c>
      <c r="K845" s="1">
        <v>34893</v>
      </c>
      <c r="L845">
        <f>_xlfn.DAYS(orderjoin[[#This Row],[ShippedDate]],orderjoin[[#This Row],[OrderDate]])</f>
        <v>3</v>
      </c>
      <c r="M845">
        <f>_xlfn.DAYS(orderjoin[[#This Row],[RequiredDate]],orderjoin[[#This Row],[ShippedDate]])</f>
        <v>25</v>
      </c>
      <c r="N845">
        <v>1</v>
      </c>
      <c r="O845">
        <v>22.95</v>
      </c>
      <c r="P845" t="s">
        <v>187</v>
      </c>
      <c r="Q845" t="s">
        <v>188</v>
      </c>
      <c r="R845" t="s">
        <v>189</v>
      </c>
      <c r="S845" t="s">
        <v>21</v>
      </c>
      <c r="T845" t="s">
        <v>190</v>
      </c>
      <c r="U845" t="s">
        <v>150</v>
      </c>
      <c r="V845">
        <v>10562</v>
      </c>
      <c r="W845" t="s">
        <v>186</v>
      </c>
      <c r="X845">
        <v>1</v>
      </c>
      <c r="Y845" s="1">
        <v>34890</v>
      </c>
      <c r="Z845" s="1">
        <v>34918</v>
      </c>
      <c r="AA845">
        <f>_xlfn.DAYS(orderjoin[[#This Row],[orders.ShippedDate]],orderjoin[[#This Row],[orders.OrderDate]])</f>
        <v>3</v>
      </c>
      <c r="AB845" s="1">
        <v>34893</v>
      </c>
      <c r="AC845">
        <v>1</v>
      </c>
      <c r="AD845">
        <v>22.95</v>
      </c>
      <c r="AE845" t="s">
        <v>187</v>
      </c>
      <c r="AF845" t="s">
        <v>188</v>
      </c>
      <c r="AG845" t="s">
        <v>189</v>
      </c>
      <c r="AH845" t="s">
        <v>21</v>
      </c>
      <c r="AI845" t="s">
        <v>190</v>
      </c>
      <c r="AJ845" t="s">
        <v>150</v>
      </c>
      <c r="AK845">
        <v>62</v>
      </c>
      <c r="AL845" t="s">
        <v>623</v>
      </c>
      <c r="AM845">
        <v>29</v>
      </c>
      <c r="AN845">
        <v>3</v>
      </c>
      <c r="AO845" t="s">
        <v>624</v>
      </c>
      <c r="AP845" s="7">
        <v>49.3</v>
      </c>
      <c r="AQ845">
        <v>17</v>
      </c>
      <c r="AR845">
        <v>0</v>
      </c>
      <c r="AS845">
        <v>0</v>
      </c>
      <c r="AT845">
        <v>0</v>
      </c>
      <c r="AU845" t="s">
        <v>186</v>
      </c>
      <c r="AV845" t="s">
        <v>187</v>
      </c>
      <c r="AW845" t="s">
        <v>857</v>
      </c>
      <c r="AX845" t="s">
        <v>702</v>
      </c>
      <c r="AY845" t="s">
        <v>188</v>
      </c>
      <c r="AZ845" t="s">
        <v>189</v>
      </c>
      <c r="BA845" t="s">
        <v>21</v>
      </c>
      <c r="BB845" t="s">
        <v>190</v>
      </c>
      <c r="BC845" t="s">
        <v>150</v>
      </c>
      <c r="BD845" t="s">
        <v>858</v>
      </c>
      <c r="BE845" t="s">
        <v>859</v>
      </c>
      <c r="BF845">
        <v>29</v>
      </c>
      <c r="BG845" t="s">
        <v>1148</v>
      </c>
      <c r="BH845" t="s">
        <v>1149</v>
      </c>
      <c r="BI845" t="s">
        <v>686</v>
      </c>
      <c r="BJ845" t="s">
        <v>1150</v>
      </c>
      <c r="BK845" t="s">
        <v>1151</v>
      </c>
      <c r="BL845" t="s">
        <v>286</v>
      </c>
      <c r="BM845" t="s">
        <v>1152</v>
      </c>
      <c r="BN845" t="s">
        <v>288</v>
      </c>
      <c r="BO845" t="s">
        <v>1153</v>
      </c>
      <c r="BP845" t="s">
        <v>1154</v>
      </c>
      <c r="BQ845">
        <v>3</v>
      </c>
      <c r="BR845" t="s">
        <v>1047</v>
      </c>
      <c r="BS845" t="s">
        <v>1048</v>
      </c>
      <c r="BT845">
        <v>1</v>
      </c>
      <c r="BU845" t="s">
        <v>1197</v>
      </c>
      <c r="BV845" t="s">
        <v>1198</v>
      </c>
      <c r="BW845">
        <v>1</v>
      </c>
      <c r="BX845" t="s">
        <v>1585</v>
      </c>
      <c r="BY845" t="s">
        <v>1202</v>
      </c>
      <c r="BZ845" t="s">
        <v>654</v>
      </c>
      <c r="CA845" t="s">
        <v>1586</v>
      </c>
      <c r="CB845" s="1">
        <v>17875</v>
      </c>
      <c r="CC845" s="1">
        <v>33725</v>
      </c>
      <c r="CD845" t="s">
        <v>1587</v>
      </c>
      <c r="CE845" t="s">
        <v>131</v>
      </c>
      <c r="CF845" t="s">
        <v>132</v>
      </c>
      <c r="CG845" t="s">
        <v>1588</v>
      </c>
      <c r="CH845" t="s">
        <v>99</v>
      </c>
      <c r="CI845" t="s">
        <v>1589</v>
      </c>
      <c r="CJ845">
        <v>5467</v>
      </c>
      <c r="CK845">
        <v>2</v>
      </c>
      <c r="CL845">
        <v>443.7</v>
      </c>
    </row>
    <row r="846" spans="1:90">
      <c r="A846">
        <v>10563</v>
      </c>
      <c r="B846">
        <v>36</v>
      </c>
      <c r="C846" s="8">
        <v>19</v>
      </c>
      <c r="D846">
        <v>25</v>
      </c>
      <c r="E846">
        <v>0</v>
      </c>
      <c r="F846">
        <v>10563</v>
      </c>
      <c r="G846" t="s">
        <v>182</v>
      </c>
      <c r="H846">
        <v>2</v>
      </c>
      <c r="I846" s="1">
        <v>34891</v>
      </c>
      <c r="J846" s="1">
        <v>34933</v>
      </c>
      <c r="K846" s="1">
        <v>34905</v>
      </c>
      <c r="L846">
        <f>_xlfn.DAYS(orderjoin[[#This Row],[ShippedDate]],orderjoin[[#This Row],[OrderDate]])</f>
        <v>14</v>
      </c>
      <c r="M846">
        <f>_xlfn.DAYS(orderjoin[[#This Row],[RequiredDate]],orderjoin[[#This Row],[ShippedDate]])</f>
        <v>28</v>
      </c>
      <c r="N846">
        <v>2</v>
      </c>
      <c r="O846">
        <v>60.43</v>
      </c>
      <c r="P846" t="s">
        <v>183</v>
      </c>
      <c r="Q846" t="s">
        <v>184</v>
      </c>
      <c r="R846" t="s">
        <v>33</v>
      </c>
      <c r="S846" t="s">
        <v>34</v>
      </c>
      <c r="T846" t="s">
        <v>185</v>
      </c>
      <c r="U846" t="s">
        <v>36</v>
      </c>
      <c r="V846">
        <v>10563</v>
      </c>
      <c r="W846" t="s">
        <v>182</v>
      </c>
      <c r="X846">
        <v>2</v>
      </c>
      <c r="Y846" s="1">
        <v>34891</v>
      </c>
      <c r="Z846" s="1">
        <v>34933</v>
      </c>
      <c r="AA846">
        <f>_xlfn.DAYS(orderjoin[[#This Row],[orders.ShippedDate]],orderjoin[[#This Row],[orders.OrderDate]])</f>
        <v>14</v>
      </c>
      <c r="AB846" s="1">
        <v>34905</v>
      </c>
      <c r="AC846">
        <v>2</v>
      </c>
      <c r="AD846">
        <v>60.43</v>
      </c>
      <c r="AE846" t="s">
        <v>183</v>
      </c>
      <c r="AF846" t="s">
        <v>184</v>
      </c>
      <c r="AG846" t="s">
        <v>33</v>
      </c>
      <c r="AH846" t="s">
        <v>34</v>
      </c>
      <c r="AI846" t="s">
        <v>185</v>
      </c>
      <c r="AJ846" t="s">
        <v>36</v>
      </c>
      <c r="AK846">
        <v>36</v>
      </c>
      <c r="AL846" t="s">
        <v>572</v>
      </c>
      <c r="AM846">
        <v>17</v>
      </c>
      <c r="AN846">
        <v>8</v>
      </c>
      <c r="AO846" t="s">
        <v>573</v>
      </c>
      <c r="AP846" s="7">
        <v>19</v>
      </c>
      <c r="AQ846">
        <v>112</v>
      </c>
      <c r="AR846">
        <v>0</v>
      </c>
      <c r="AS846">
        <v>20</v>
      </c>
      <c r="AT846">
        <v>0</v>
      </c>
      <c r="AU846" t="s">
        <v>182</v>
      </c>
      <c r="AV846" t="s">
        <v>183</v>
      </c>
      <c r="AW846" t="s">
        <v>860</v>
      </c>
      <c r="AX846" t="s">
        <v>731</v>
      </c>
      <c r="AY846" t="s">
        <v>184</v>
      </c>
      <c r="AZ846" t="s">
        <v>33</v>
      </c>
      <c r="BA846" t="s">
        <v>34</v>
      </c>
      <c r="BB846" t="s">
        <v>185</v>
      </c>
      <c r="BC846" t="s">
        <v>36</v>
      </c>
      <c r="BD846" t="s">
        <v>861</v>
      </c>
      <c r="BE846" t="s">
        <v>21</v>
      </c>
      <c r="BF846">
        <v>17</v>
      </c>
      <c r="BG846" t="s">
        <v>1051</v>
      </c>
      <c r="BH846" t="s">
        <v>1052</v>
      </c>
      <c r="BI846" t="s">
        <v>654</v>
      </c>
      <c r="BJ846" t="s">
        <v>1053</v>
      </c>
      <c r="BK846" t="s">
        <v>1054</v>
      </c>
      <c r="BL846" t="s">
        <v>21</v>
      </c>
      <c r="BM846" t="s">
        <v>1055</v>
      </c>
      <c r="BN846" t="s">
        <v>105</v>
      </c>
      <c r="BO846" t="s">
        <v>1056</v>
      </c>
      <c r="BP846" t="s">
        <v>21</v>
      </c>
      <c r="BQ846">
        <v>8</v>
      </c>
      <c r="BR846" t="s">
        <v>1057</v>
      </c>
      <c r="BS846" t="s">
        <v>1058</v>
      </c>
      <c r="BT846">
        <v>2</v>
      </c>
      <c r="BU846" t="s">
        <v>1199</v>
      </c>
      <c r="BV846" t="s">
        <v>1200</v>
      </c>
      <c r="BW846">
        <v>2</v>
      </c>
      <c r="BX846" t="s">
        <v>1602</v>
      </c>
      <c r="BY846" t="s">
        <v>1203</v>
      </c>
      <c r="BZ846" t="s">
        <v>1204</v>
      </c>
      <c r="CA846" t="s">
        <v>1603</v>
      </c>
      <c r="CB846" s="1">
        <v>19043</v>
      </c>
      <c r="CC846" s="1">
        <v>33830</v>
      </c>
      <c r="CD846" t="s">
        <v>1604</v>
      </c>
      <c r="CE846" t="s">
        <v>1605</v>
      </c>
      <c r="CF846" t="s">
        <v>132</v>
      </c>
      <c r="CG846" t="s">
        <v>1606</v>
      </c>
      <c r="CH846" t="s">
        <v>99</v>
      </c>
      <c r="CI846" t="s">
        <v>1607</v>
      </c>
      <c r="CJ846">
        <v>3457</v>
      </c>
      <c r="CL846">
        <v>475</v>
      </c>
    </row>
    <row r="847" spans="1:90">
      <c r="A847">
        <v>10563</v>
      </c>
      <c r="B847">
        <v>52</v>
      </c>
      <c r="C847" s="8">
        <v>7</v>
      </c>
      <c r="D847">
        <v>70</v>
      </c>
      <c r="E847">
        <v>0</v>
      </c>
      <c r="F847">
        <v>10563</v>
      </c>
      <c r="G847" t="s">
        <v>182</v>
      </c>
      <c r="H847">
        <v>2</v>
      </c>
      <c r="I847" s="1">
        <v>34891</v>
      </c>
      <c r="J847" s="1">
        <v>34933</v>
      </c>
      <c r="K847" s="1">
        <v>34905</v>
      </c>
      <c r="L847">
        <f>_xlfn.DAYS(orderjoin[[#This Row],[ShippedDate]],orderjoin[[#This Row],[OrderDate]])</f>
        <v>14</v>
      </c>
      <c r="M847">
        <f>_xlfn.DAYS(orderjoin[[#This Row],[RequiredDate]],orderjoin[[#This Row],[ShippedDate]])</f>
        <v>28</v>
      </c>
      <c r="N847">
        <v>2</v>
      </c>
      <c r="O847">
        <v>60.43</v>
      </c>
      <c r="P847" t="s">
        <v>183</v>
      </c>
      <c r="Q847" t="s">
        <v>184</v>
      </c>
      <c r="R847" t="s">
        <v>33</v>
      </c>
      <c r="S847" t="s">
        <v>34</v>
      </c>
      <c r="T847" t="s">
        <v>185</v>
      </c>
      <c r="U847" t="s">
        <v>36</v>
      </c>
      <c r="V847">
        <v>10563</v>
      </c>
      <c r="W847" t="s">
        <v>182</v>
      </c>
      <c r="X847">
        <v>2</v>
      </c>
      <c r="Y847" s="1">
        <v>34891</v>
      </c>
      <c r="Z847" s="1">
        <v>34933</v>
      </c>
      <c r="AA847">
        <f>_xlfn.DAYS(orderjoin[[#This Row],[orders.ShippedDate]],orderjoin[[#This Row],[orders.OrderDate]])</f>
        <v>14</v>
      </c>
      <c r="AB847" s="1">
        <v>34905</v>
      </c>
      <c r="AC847">
        <v>2</v>
      </c>
      <c r="AD847">
        <v>60.43</v>
      </c>
      <c r="AE847" t="s">
        <v>183</v>
      </c>
      <c r="AF847" t="s">
        <v>184</v>
      </c>
      <c r="AG847" t="s">
        <v>33</v>
      </c>
      <c r="AH847" t="s">
        <v>34</v>
      </c>
      <c r="AI847" t="s">
        <v>185</v>
      </c>
      <c r="AJ847" t="s">
        <v>36</v>
      </c>
      <c r="AK847">
        <v>52</v>
      </c>
      <c r="AL847" t="s">
        <v>604</v>
      </c>
      <c r="AM847">
        <v>24</v>
      </c>
      <c r="AN847">
        <v>5</v>
      </c>
      <c r="AO847" t="s">
        <v>605</v>
      </c>
      <c r="AP847" s="7">
        <v>7</v>
      </c>
      <c r="AQ847">
        <v>38</v>
      </c>
      <c r="AR847">
        <v>0</v>
      </c>
      <c r="AS847">
        <v>25</v>
      </c>
      <c r="AT847">
        <v>0</v>
      </c>
      <c r="AU847" t="s">
        <v>182</v>
      </c>
      <c r="AV847" t="s">
        <v>183</v>
      </c>
      <c r="AW847" t="s">
        <v>860</v>
      </c>
      <c r="AX847" t="s">
        <v>731</v>
      </c>
      <c r="AY847" t="s">
        <v>184</v>
      </c>
      <c r="AZ847" t="s">
        <v>33</v>
      </c>
      <c r="BA847" t="s">
        <v>34</v>
      </c>
      <c r="BB847" t="s">
        <v>185</v>
      </c>
      <c r="BC847" t="s">
        <v>36</v>
      </c>
      <c r="BD847" t="s">
        <v>861</v>
      </c>
      <c r="BE847" t="s">
        <v>21</v>
      </c>
      <c r="BF847">
        <v>24</v>
      </c>
      <c r="BG847" t="s">
        <v>1127</v>
      </c>
      <c r="BH847" t="s">
        <v>1128</v>
      </c>
      <c r="BI847" t="s">
        <v>654</v>
      </c>
      <c r="BJ847" t="s">
        <v>1129</v>
      </c>
      <c r="BK847" t="s">
        <v>1130</v>
      </c>
      <c r="BL847" t="s">
        <v>1131</v>
      </c>
      <c r="BM847" t="s">
        <v>1132</v>
      </c>
      <c r="BN847" t="s">
        <v>1044</v>
      </c>
      <c r="BO847" t="s">
        <v>1133</v>
      </c>
      <c r="BP847" t="s">
        <v>1134</v>
      </c>
      <c r="BQ847">
        <v>5</v>
      </c>
      <c r="BR847" t="s">
        <v>1021</v>
      </c>
      <c r="BS847" t="s">
        <v>1022</v>
      </c>
      <c r="BT847">
        <v>2</v>
      </c>
      <c r="BU847" t="s">
        <v>1199</v>
      </c>
      <c r="BV847" t="s">
        <v>1200</v>
      </c>
      <c r="BW847">
        <v>2</v>
      </c>
      <c r="BX847" t="s">
        <v>1602</v>
      </c>
      <c r="BY847" t="s">
        <v>1203</v>
      </c>
      <c r="BZ847" t="s">
        <v>1204</v>
      </c>
      <c r="CA847" t="s">
        <v>1603</v>
      </c>
      <c r="CB847" s="1">
        <v>19043</v>
      </c>
      <c r="CC847" s="1">
        <v>33830</v>
      </c>
      <c r="CD847" t="s">
        <v>1604</v>
      </c>
      <c r="CE847" t="s">
        <v>1605</v>
      </c>
      <c r="CF847" t="s">
        <v>132</v>
      </c>
      <c r="CG847" t="s">
        <v>1606</v>
      </c>
      <c r="CH847" t="s">
        <v>99</v>
      </c>
      <c r="CI847" t="s">
        <v>1607</v>
      </c>
      <c r="CJ847">
        <v>3457</v>
      </c>
      <c r="CL847">
        <v>490</v>
      </c>
    </row>
    <row r="848" spans="1:90">
      <c r="A848">
        <v>10564</v>
      </c>
      <c r="B848">
        <v>17</v>
      </c>
      <c r="C848" s="8">
        <v>39</v>
      </c>
      <c r="D848">
        <v>16</v>
      </c>
      <c r="E848">
        <v>0.05</v>
      </c>
      <c r="F848">
        <v>10564</v>
      </c>
      <c r="G848" t="s">
        <v>93</v>
      </c>
      <c r="H848">
        <v>4</v>
      </c>
      <c r="I848" s="1">
        <v>34891</v>
      </c>
      <c r="J848" s="1">
        <v>34919</v>
      </c>
      <c r="K848" s="1">
        <v>34897</v>
      </c>
      <c r="L848">
        <f>_xlfn.DAYS(orderjoin[[#This Row],[ShippedDate]],orderjoin[[#This Row],[OrderDate]])</f>
        <v>6</v>
      </c>
      <c r="M848">
        <f>_xlfn.DAYS(orderjoin[[#This Row],[RequiredDate]],orderjoin[[#This Row],[ShippedDate]])</f>
        <v>22</v>
      </c>
      <c r="N848">
        <v>3</v>
      </c>
      <c r="O848">
        <v>13.75</v>
      </c>
      <c r="P848" t="s">
        <v>94</v>
      </c>
      <c r="Q848" t="s">
        <v>95</v>
      </c>
      <c r="R848" t="s">
        <v>96</v>
      </c>
      <c r="S848" t="s">
        <v>97</v>
      </c>
      <c r="T848" t="s">
        <v>98</v>
      </c>
      <c r="U848" t="s">
        <v>99</v>
      </c>
      <c r="V848">
        <v>10564</v>
      </c>
      <c r="W848" t="s">
        <v>93</v>
      </c>
      <c r="X848">
        <v>4</v>
      </c>
      <c r="Y848" s="1">
        <v>34891</v>
      </c>
      <c r="Z848" s="1">
        <v>34919</v>
      </c>
      <c r="AA848">
        <f>_xlfn.DAYS(orderjoin[[#This Row],[orders.ShippedDate]],orderjoin[[#This Row],[orders.OrderDate]])</f>
        <v>6</v>
      </c>
      <c r="AB848" s="1">
        <v>34897</v>
      </c>
      <c r="AC848">
        <v>3</v>
      </c>
      <c r="AD848">
        <v>13.75</v>
      </c>
      <c r="AE848" t="s">
        <v>94</v>
      </c>
      <c r="AF848" t="s">
        <v>95</v>
      </c>
      <c r="AG848" t="s">
        <v>96</v>
      </c>
      <c r="AH848" t="s">
        <v>97</v>
      </c>
      <c r="AI848" t="s">
        <v>98</v>
      </c>
      <c r="AJ848" t="s">
        <v>99</v>
      </c>
      <c r="AK848">
        <v>17</v>
      </c>
      <c r="AL848" t="s">
        <v>536</v>
      </c>
      <c r="AM848">
        <v>7</v>
      </c>
      <c r="AN848">
        <v>6</v>
      </c>
      <c r="AO848" t="s">
        <v>537</v>
      </c>
      <c r="AP848" s="7">
        <v>39</v>
      </c>
      <c r="AQ848">
        <v>0</v>
      </c>
      <c r="AR848">
        <v>0</v>
      </c>
      <c r="AS848">
        <v>0</v>
      </c>
      <c r="AT848">
        <v>1</v>
      </c>
      <c r="AU848" t="s">
        <v>93</v>
      </c>
      <c r="AV848" t="s">
        <v>94</v>
      </c>
      <c r="AW848" t="s">
        <v>853</v>
      </c>
      <c r="AX848" t="s">
        <v>854</v>
      </c>
      <c r="AY848" t="s">
        <v>95</v>
      </c>
      <c r="AZ848" t="s">
        <v>96</v>
      </c>
      <c r="BA848" t="s">
        <v>97</v>
      </c>
      <c r="BB848" t="s">
        <v>98</v>
      </c>
      <c r="BC848" t="s">
        <v>99</v>
      </c>
      <c r="BD848" t="s">
        <v>855</v>
      </c>
      <c r="BE848" t="s">
        <v>856</v>
      </c>
      <c r="BF848">
        <v>7</v>
      </c>
      <c r="BG848" t="s">
        <v>1038</v>
      </c>
      <c r="BH848" t="s">
        <v>1039</v>
      </c>
      <c r="BI848" t="s">
        <v>676</v>
      </c>
      <c r="BJ848" t="s">
        <v>1040</v>
      </c>
      <c r="BK848" t="s">
        <v>1041</v>
      </c>
      <c r="BL848" t="s">
        <v>1042</v>
      </c>
      <c r="BM848" t="s">
        <v>1043</v>
      </c>
      <c r="BN848" t="s">
        <v>1044</v>
      </c>
      <c r="BO848" t="s">
        <v>1045</v>
      </c>
      <c r="BP848" t="s">
        <v>1046</v>
      </c>
      <c r="BQ848">
        <v>6</v>
      </c>
      <c r="BR848" t="s">
        <v>1049</v>
      </c>
      <c r="BS848" t="s">
        <v>1050</v>
      </c>
      <c r="BT848">
        <v>3</v>
      </c>
      <c r="BU848" t="s">
        <v>1201</v>
      </c>
      <c r="BV848" t="s">
        <v>1174</v>
      </c>
      <c r="BW848">
        <v>4</v>
      </c>
      <c r="BX848" t="s">
        <v>1608</v>
      </c>
      <c r="BY848" t="s">
        <v>1206</v>
      </c>
      <c r="BZ848" t="s">
        <v>654</v>
      </c>
      <c r="CA848" t="s">
        <v>1609</v>
      </c>
      <c r="CB848" s="1">
        <v>13777</v>
      </c>
      <c r="CC848" s="1">
        <v>34092</v>
      </c>
      <c r="CD848" t="s">
        <v>1610</v>
      </c>
      <c r="CE848" t="s">
        <v>1611</v>
      </c>
      <c r="CF848" t="s">
        <v>132</v>
      </c>
      <c r="CG848" t="s">
        <v>1612</v>
      </c>
      <c r="CH848" t="s">
        <v>99</v>
      </c>
      <c r="CI848" t="s">
        <v>1613</v>
      </c>
      <c r="CJ848">
        <v>5176</v>
      </c>
      <c r="CK848">
        <v>2</v>
      </c>
      <c r="CL848">
        <v>592.79999999999995</v>
      </c>
    </row>
    <row r="849" spans="1:90">
      <c r="A849">
        <v>10564</v>
      </c>
      <c r="B849">
        <v>31</v>
      </c>
      <c r="C849" s="8">
        <v>12.5</v>
      </c>
      <c r="D849">
        <v>6</v>
      </c>
      <c r="E849">
        <v>0.05</v>
      </c>
      <c r="F849">
        <v>10564</v>
      </c>
      <c r="G849" t="s">
        <v>93</v>
      </c>
      <c r="H849">
        <v>4</v>
      </c>
      <c r="I849" s="1">
        <v>34891</v>
      </c>
      <c r="J849" s="1">
        <v>34919</v>
      </c>
      <c r="K849" s="1">
        <v>34897</v>
      </c>
      <c r="L849">
        <f>_xlfn.DAYS(orderjoin[[#This Row],[ShippedDate]],orderjoin[[#This Row],[OrderDate]])</f>
        <v>6</v>
      </c>
      <c r="M849">
        <f>_xlfn.DAYS(orderjoin[[#This Row],[RequiredDate]],orderjoin[[#This Row],[ShippedDate]])</f>
        <v>22</v>
      </c>
      <c r="N849">
        <v>3</v>
      </c>
      <c r="O849">
        <v>13.75</v>
      </c>
      <c r="P849" t="s">
        <v>94</v>
      </c>
      <c r="Q849" t="s">
        <v>95</v>
      </c>
      <c r="R849" t="s">
        <v>96</v>
      </c>
      <c r="S849" t="s">
        <v>97</v>
      </c>
      <c r="T849" t="s">
        <v>98</v>
      </c>
      <c r="U849" t="s">
        <v>99</v>
      </c>
      <c r="V849">
        <v>10564</v>
      </c>
      <c r="W849" t="s">
        <v>93</v>
      </c>
      <c r="X849">
        <v>4</v>
      </c>
      <c r="Y849" s="1">
        <v>34891</v>
      </c>
      <c r="Z849" s="1">
        <v>34919</v>
      </c>
      <c r="AA849">
        <f>_xlfn.DAYS(orderjoin[[#This Row],[orders.ShippedDate]],orderjoin[[#This Row],[orders.OrderDate]])</f>
        <v>6</v>
      </c>
      <c r="AB849" s="1">
        <v>34897</v>
      </c>
      <c r="AC849">
        <v>3</v>
      </c>
      <c r="AD849">
        <v>13.75</v>
      </c>
      <c r="AE849" t="s">
        <v>94</v>
      </c>
      <c r="AF849" t="s">
        <v>95</v>
      </c>
      <c r="AG849" t="s">
        <v>96</v>
      </c>
      <c r="AH849" t="s">
        <v>97</v>
      </c>
      <c r="AI849" t="s">
        <v>98</v>
      </c>
      <c r="AJ849" t="s">
        <v>99</v>
      </c>
      <c r="AK849">
        <v>31</v>
      </c>
      <c r="AL849" t="s">
        <v>564</v>
      </c>
      <c r="AM849">
        <v>14</v>
      </c>
      <c r="AN849">
        <v>4</v>
      </c>
      <c r="AO849" t="s">
        <v>565</v>
      </c>
      <c r="AP849" s="7">
        <v>12.5</v>
      </c>
      <c r="AQ849">
        <v>0</v>
      </c>
      <c r="AR849">
        <v>70</v>
      </c>
      <c r="AS849">
        <v>20</v>
      </c>
      <c r="AT849">
        <v>0</v>
      </c>
      <c r="AU849" t="s">
        <v>93</v>
      </c>
      <c r="AV849" t="s">
        <v>94</v>
      </c>
      <c r="AW849" t="s">
        <v>853</v>
      </c>
      <c r="AX849" t="s">
        <v>854</v>
      </c>
      <c r="AY849" t="s">
        <v>95</v>
      </c>
      <c r="AZ849" t="s">
        <v>96</v>
      </c>
      <c r="BA849" t="s">
        <v>97</v>
      </c>
      <c r="BB849" t="s">
        <v>98</v>
      </c>
      <c r="BC849" t="s">
        <v>99</v>
      </c>
      <c r="BD849" t="s">
        <v>855</v>
      </c>
      <c r="BE849" t="s">
        <v>856</v>
      </c>
      <c r="BF849">
        <v>14</v>
      </c>
      <c r="BG849" t="s">
        <v>991</v>
      </c>
      <c r="BH849" t="s">
        <v>992</v>
      </c>
      <c r="BI849" t="s">
        <v>654</v>
      </c>
      <c r="BJ849" t="s">
        <v>993</v>
      </c>
      <c r="BK849" t="s">
        <v>994</v>
      </c>
      <c r="BL849" t="s">
        <v>21</v>
      </c>
      <c r="BM849" t="s">
        <v>995</v>
      </c>
      <c r="BN849" t="s">
        <v>150</v>
      </c>
      <c r="BO849" t="s">
        <v>996</v>
      </c>
      <c r="BP849" t="s">
        <v>997</v>
      </c>
      <c r="BQ849">
        <v>4</v>
      </c>
      <c r="BR849" t="s">
        <v>989</v>
      </c>
      <c r="BS849" t="s">
        <v>990</v>
      </c>
      <c r="BT849">
        <v>3</v>
      </c>
      <c r="BU849" t="s">
        <v>1201</v>
      </c>
      <c r="BV849" t="s">
        <v>1174</v>
      </c>
      <c r="BW849">
        <v>4</v>
      </c>
      <c r="BX849" t="s">
        <v>1608</v>
      </c>
      <c r="BY849" t="s">
        <v>1206</v>
      </c>
      <c r="BZ849" t="s">
        <v>654</v>
      </c>
      <c r="CA849" t="s">
        <v>1609</v>
      </c>
      <c r="CB849" s="1">
        <v>13777</v>
      </c>
      <c r="CC849" s="1">
        <v>34092</v>
      </c>
      <c r="CD849" t="s">
        <v>1610</v>
      </c>
      <c r="CE849" t="s">
        <v>1611</v>
      </c>
      <c r="CF849" t="s">
        <v>132</v>
      </c>
      <c r="CG849" t="s">
        <v>1612</v>
      </c>
      <c r="CH849" t="s">
        <v>99</v>
      </c>
      <c r="CI849" t="s">
        <v>1613</v>
      </c>
      <c r="CJ849">
        <v>5176</v>
      </c>
      <c r="CK849">
        <v>2</v>
      </c>
      <c r="CL849">
        <v>71.25</v>
      </c>
    </row>
    <row r="850" spans="1:90">
      <c r="A850">
        <v>10564</v>
      </c>
      <c r="B850">
        <v>55</v>
      </c>
      <c r="C850" s="8">
        <v>24</v>
      </c>
      <c r="D850">
        <v>25</v>
      </c>
      <c r="E850">
        <v>0.05</v>
      </c>
      <c r="F850">
        <v>10564</v>
      </c>
      <c r="G850" t="s">
        <v>93</v>
      </c>
      <c r="H850">
        <v>4</v>
      </c>
      <c r="I850" s="1">
        <v>34891</v>
      </c>
      <c r="J850" s="1">
        <v>34919</v>
      </c>
      <c r="K850" s="1">
        <v>34897</v>
      </c>
      <c r="L850">
        <f>_xlfn.DAYS(orderjoin[[#This Row],[ShippedDate]],orderjoin[[#This Row],[OrderDate]])</f>
        <v>6</v>
      </c>
      <c r="M850">
        <f>_xlfn.DAYS(orderjoin[[#This Row],[RequiredDate]],orderjoin[[#This Row],[ShippedDate]])</f>
        <v>22</v>
      </c>
      <c r="N850">
        <v>3</v>
      </c>
      <c r="O850">
        <v>13.75</v>
      </c>
      <c r="P850" t="s">
        <v>94</v>
      </c>
      <c r="Q850" t="s">
        <v>95</v>
      </c>
      <c r="R850" t="s">
        <v>96</v>
      </c>
      <c r="S850" t="s">
        <v>97</v>
      </c>
      <c r="T850" t="s">
        <v>98</v>
      </c>
      <c r="U850" t="s">
        <v>99</v>
      </c>
      <c r="V850">
        <v>10564</v>
      </c>
      <c r="W850" t="s">
        <v>93</v>
      </c>
      <c r="X850">
        <v>4</v>
      </c>
      <c r="Y850" s="1">
        <v>34891</v>
      </c>
      <c r="Z850" s="1">
        <v>34919</v>
      </c>
      <c r="AA850">
        <f>_xlfn.DAYS(orderjoin[[#This Row],[orders.ShippedDate]],orderjoin[[#This Row],[orders.OrderDate]])</f>
        <v>6</v>
      </c>
      <c r="AB850" s="1">
        <v>34897</v>
      </c>
      <c r="AC850">
        <v>3</v>
      </c>
      <c r="AD850">
        <v>13.75</v>
      </c>
      <c r="AE850" t="s">
        <v>94</v>
      </c>
      <c r="AF850" t="s">
        <v>95</v>
      </c>
      <c r="AG850" t="s">
        <v>96</v>
      </c>
      <c r="AH850" t="s">
        <v>97</v>
      </c>
      <c r="AI850" t="s">
        <v>98</v>
      </c>
      <c r="AJ850" t="s">
        <v>99</v>
      </c>
      <c r="AK850">
        <v>55</v>
      </c>
      <c r="AL850" t="s">
        <v>610</v>
      </c>
      <c r="AM850">
        <v>25</v>
      </c>
      <c r="AN850">
        <v>6</v>
      </c>
      <c r="AO850" t="s">
        <v>611</v>
      </c>
      <c r="AP850" s="7">
        <v>24</v>
      </c>
      <c r="AQ850">
        <v>115</v>
      </c>
      <c r="AR850">
        <v>0</v>
      </c>
      <c r="AS850">
        <v>20</v>
      </c>
      <c r="AT850">
        <v>0</v>
      </c>
      <c r="AU850" t="s">
        <v>93</v>
      </c>
      <c r="AV850" t="s">
        <v>94</v>
      </c>
      <c r="AW850" t="s">
        <v>853</v>
      </c>
      <c r="AX850" t="s">
        <v>854</v>
      </c>
      <c r="AY850" t="s">
        <v>95</v>
      </c>
      <c r="AZ850" t="s">
        <v>96</v>
      </c>
      <c r="BA850" t="s">
        <v>97</v>
      </c>
      <c r="BB850" t="s">
        <v>98</v>
      </c>
      <c r="BC850" t="s">
        <v>99</v>
      </c>
      <c r="BD850" t="s">
        <v>855</v>
      </c>
      <c r="BE850" t="s">
        <v>856</v>
      </c>
      <c r="BF850">
        <v>25</v>
      </c>
      <c r="BG850" t="s">
        <v>1095</v>
      </c>
      <c r="BH850" t="s">
        <v>1096</v>
      </c>
      <c r="BI850" t="s">
        <v>676</v>
      </c>
      <c r="BJ850" t="s">
        <v>1097</v>
      </c>
      <c r="BK850" t="s">
        <v>285</v>
      </c>
      <c r="BL850" t="s">
        <v>286</v>
      </c>
      <c r="BM850" t="s">
        <v>287</v>
      </c>
      <c r="BN850" t="s">
        <v>288</v>
      </c>
      <c r="BO850" t="s">
        <v>1098</v>
      </c>
      <c r="BP850" t="s">
        <v>21</v>
      </c>
      <c r="BQ850">
        <v>6</v>
      </c>
      <c r="BR850" t="s">
        <v>1049</v>
      </c>
      <c r="BS850" t="s">
        <v>1050</v>
      </c>
      <c r="BT850">
        <v>3</v>
      </c>
      <c r="BU850" t="s">
        <v>1201</v>
      </c>
      <c r="BV850" t="s">
        <v>1174</v>
      </c>
      <c r="BW850">
        <v>4</v>
      </c>
      <c r="BX850" t="s">
        <v>1608</v>
      </c>
      <c r="BY850" t="s">
        <v>1206</v>
      </c>
      <c r="BZ850" t="s">
        <v>654</v>
      </c>
      <c r="CA850" t="s">
        <v>1609</v>
      </c>
      <c r="CB850" s="1">
        <v>13777</v>
      </c>
      <c r="CC850" s="1">
        <v>34092</v>
      </c>
      <c r="CD850" t="s">
        <v>1610</v>
      </c>
      <c r="CE850" t="s">
        <v>1611</v>
      </c>
      <c r="CF850" t="s">
        <v>132</v>
      </c>
      <c r="CG850" t="s">
        <v>1612</v>
      </c>
      <c r="CH850" t="s">
        <v>99</v>
      </c>
      <c r="CI850" t="s">
        <v>1613</v>
      </c>
      <c r="CJ850">
        <v>5176</v>
      </c>
      <c r="CK850">
        <v>2</v>
      </c>
      <c r="CL850">
        <v>570</v>
      </c>
    </row>
    <row r="851" spans="1:90">
      <c r="A851">
        <v>10565</v>
      </c>
      <c r="B851">
        <v>24</v>
      </c>
      <c r="C851" s="8">
        <v>4.5</v>
      </c>
      <c r="D851">
        <v>25</v>
      </c>
      <c r="E851">
        <v>0.1</v>
      </c>
      <c r="F851">
        <v>10565</v>
      </c>
      <c r="G851" t="s">
        <v>282</v>
      </c>
      <c r="H851">
        <v>8</v>
      </c>
      <c r="I851" s="1">
        <v>34892</v>
      </c>
      <c r="J851" s="1">
        <v>34920</v>
      </c>
      <c r="K851" s="1">
        <v>34899</v>
      </c>
      <c r="L851">
        <f>_xlfn.DAYS(orderjoin[[#This Row],[ShippedDate]],orderjoin[[#This Row],[OrderDate]])</f>
        <v>7</v>
      </c>
      <c r="M851">
        <f>_xlfn.DAYS(orderjoin[[#This Row],[RequiredDate]],orderjoin[[#This Row],[ShippedDate]])</f>
        <v>21</v>
      </c>
      <c r="N851">
        <v>2</v>
      </c>
      <c r="O851">
        <v>7.15</v>
      </c>
      <c r="P851" t="s">
        <v>283</v>
      </c>
      <c r="Q851" t="s">
        <v>284</v>
      </c>
      <c r="R851" t="s">
        <v>285</v>
      </c>
      <c r="S851" t="s">
        <v>286</v>
      </c>
      <c r="T851" t="s">
        <v>287</v>
      </c>
      <c r="U851" t="s">
        <v>288</v>
      </c>
      <c r="V851">
        <v>10565</v>
      </c>
      <c r="W851" t="s">
        <v>282</v>
      </c>
      <c r="X851">
        <v>8</v>
      </c>
      <c r="Y851" s="1">
        <v>34892</v>
      </c>
      <c r="Z851" s="1">
        <v>34920</v>
      </c>
      <c r="AA851">
        <f>_xlfn.DAYS(orderjoin[[#This Row],[orders.ShippedDate]],orderjoin[[#This Row],[orders.OrderDate]])</f>
        <v>7</v>
      </c>
      <c r="AB851" s="1">
        <v>34899</v>
      </c>
      <c r="AC851">
        <v>2</v>
      </c>
      <c r="AD851">
        <v>7.15</v>
      </c>
      <c r="AE851" t="s">
        <v>283</v>
      </c>
      <c r="AF851" t="s">
        <v>284</v>
      </c>
      <c r="AG851" t="s">
        <v>285</v>
      </c>
      <c r="AH851" t="s">
        <v>286</v>
      </c>
      <c r="AI851" t="s">
        <v>287</v>
      </c>
      <c r="AJ851" t="s">
        <v>288</v>
      </c>
      <c r="AK851">
        <v>24</v>
      </c>
      <c r="AL851" t="s">
        <v>550</v>
      </c>
      <c r="AM851">
        <v>10</v>
      </c>
      <c r="AN851">
        <v>1</v>
      </c>
      <c r="AO851" t="s">
        <v>551</v>
      </c>
      <c r="AP851" s="7">
        <v>4.5</v>
      </c>
      <c r="AQ851">
        <v>20</v>
      </c>
      <c r="AR851">
        <v>0</v>
      </c>
      <c r="AS851">
        <v>0</v>
      </c>
      <c r="AT851">
        <v>1</v>
      </c>
      <c r="AU851" t="s">
        <v>282</v>
      </c>
      <c r="AV851" t="s">
        <v>283</v>
      </c>
      <c r="AW851" t="s">
        <v>811</v>
      </c>
      <c r="AX851" t="s">
        <v>721</v>
      </c>
      <c r="AY851" t="s">
        <v>284</v>
      </c>
      <c r="AZ851" t="s">
        <v>285</v>
      </c>
      <c r="BA851" t="s">
        <v>286</v>
      </c>
      <c r="BB851" t="s">
        <v>287</v>
      </c>
      <c r="BC851" t="s">
        <v>288</v>
      </c>
      <c r="BD851" t="s">
        <v>812</v>
      </c>
      <c r="BE851" t="s">
        <v>813</v>
      </c>
      <c r="BF851">
        <v>10</v>
      </c>
      <c r="BG851" t="s">
        <v>1066</v>
      </c>
      <c r="BH851" t="s">
        <v>1067</v>
      </c>
      <c r="BI851" t="s">
        <v>676</v>
      </c>
      <c r="BJ851" t="s">
        <v>1068</v>
      </c>
      <c r="BK851" t="s">
        <v>200</v>
      </c>
      <c r="BL851" t="s">
        <v>21</v>
      </c>
      <c r="BM851" t="s">
        <v>1069</v>
      </c>
      <c r="BN851" t="s">
        <v>36</v>
      </c>
      <c r="BO851" t="s">
        <v>1070</v>
      </c>
      <c r="BP851" t="s">
        <v>21</v>
      </c>
      <c r="BQ851">
        <v>1</v>
      </c>
      <c r="BR851" t="s">
        <v>1004</v>
      </c>
      <c r="BS851" t="s">
        <v>1005</v>
      </c>
      <c r="BT851">
        <v>2</v>
      </c>
      <c r="BU851" t="s">
        <v>1199</v>
      </c>
      <c r="BV851" t="s">
        <v>1200</v>
      </c>
      <c r="BW851">
        <v>8</v>
      </c>
      <c r="BX851" t="s">
        <v>1598</v>
      </c>
      <c r="BY851" t="s">
        <v>1210</v>
      </c>
      <c r="BZ851" t="s">
        <v>1211</v>
      </c>
      <c r="CA851" t="s">
        <v>1586</v>
      </c>
      <c r="CB851" s="1">
        <v>21194</v>
      </c>
      <c r="CC851" s="1">
        <v>34398</v>
      </c>
      <c r="CD851" t="s">
        <v>1599</v>
      </c>
      <c r="CE851" t="s">
        <v>131</v>
      </c>
      <c r="CF851" t="s">
        <v>132</v>
      </c>
      <c r="CG851" t="s">
        <v>1600</v>
      </c>
      <c r="CH851" t="s">
        <v>99</v>
      </c>
      <c r="CI851" t="s">
        <v>1601</v>
      </c>
      <c r="CJ851">
        <v>2344</v>
      </c>
      <c r="CK851">
        <v>2</v>
      </c>
      <c r="CL851">
        <v>101.25</v>
      </c>
    </row>
    <row r="852" spans="1:90">
      <c r="A852">
        <v>10565</v>
      </c>
      <c r="B852">
        <v>64</v>
      </c>
      <c r="C852" s="8">
        <v>33.25</v>
      </c>
      <c r="D852">
        <v>18</v>
      </c>
      <c r="E852">
        <v>0.1</v>
      </c>
      <c r="F852">
        <v>10565</v>
      </c>
      <c r="G852" t="s">
        <v>282</v>
      </c>
      <c r="H852">
        <v>8</v>
      </c>
      <c r="I852" s="1">
        <v>34892</v>
      </c>
      <c r="J852" s="1">
        <v>34920</v>
      </c>
      <c r="K852" s="1">
        <v>34899</v>
      </c>
      <c r="L852">
        <f>_xlfn.DAYS(orderjoin[[#This Row],[ShippedDate]],orderjoin[[#This Row],[OrderDate]])</f>
        <v>7</v>
      </c>
      <c r="M852">
        <f>_xlfn.DAYS(orderjoin[[#This Row],[RequiredDate]],orderjoin[[#This Row],[ShippedDate]])</f>
        <v>21</v>
      </c>
      <c r="N852">
        <v>2</v>
      </c>
      <c r="O852">
        <v>7.15</v>
      </c>
      <c r="P852" t="s">
        <v>283</v>
      </c>
      <c r="Q852" t="s">
        <v>284</v>
      </c>
      <c r="R852" t="s">
        <v>285</v>
      </c>
      <c r="S852" t="s">
        <v>286</v>
      </c>
      <c r="T852" t="s">
        <v>287</v>
      </c>
      <c r="U852" t="s">
        <v>288</v>
      </c>
      <c r="V852">
        <v>10565</v>
      </c>
      <c r="W852" t="s">
        <v>282</v>
      </c>
      <c r="X852">
        <v>8</v>
      </c>
      <c r="Y852" s="1">
        <v>34892</v>
      </c>
      <c r="Z852" s="1">
        <v>34920</v>
      </c>
      <c r="AA852">
        <f>_xlfn.DAYS(orderjoin[[#This Row],[orders.ShippedDate]],orderjoin[[#This Row],[orders.OrderDate]])</f>
        <v>7</v>
      </c>
      <c r="AB852" s="1">
        <v>34899</v>
      </c>
      <c r="AC852">
        <v>2</v>
      </c>
      <c r="AD852">
        <v>7.15</v>
      </c>
      <c r="AE852" t="s">
        <v>283</v>
      </c>
      <c r="AF852" t="s">
        <v>284</v>
      </c>
      <c r="AG852" t="s">
        <v>285</v>
      </c>
      <c r="AH852" t="s">
        <v>286</v>
      </c>
      <c r="AI852" t="s">
        <v>287</v>
      </c>
      <c r="AJ852" t="s">
        <v>288</v>
      </c>
      <c r="AK852">
        <v>64</v>
      </c>
      <c r="AL852" t="s">
        <v>627</v>
      </c>
      <c r="AM852">
        <v>12</v>
      </c>
      <c r="AN852">
        <v>5</v>
      </c>
      <c r="AO852" t="s">
        <v>628</v>
      </c>
      <c r="AP852" s="7">
        <v>33.25</v>
      </c>
      <c r="AQ852">
        <v>22</v>
      </c>
      <c r="AR852">
        <v>80</v>
      </c>
      <c r="AS852">
        <v>30</v>
      </c>
      <c r="AT852">
        <v>0</v>
      </c>
      <c r="AU852" t="s">
        <v>282</v>
      </c>
      <c r="AV852" t="s">
        <v>283</v>
      </c>
      <c r="AW852" t="s">
        <v>811</v>
      </c>
      <c r="AX852" t="s">
        <v>721</v>
      </c>
      <c r="AY852" t="s">
        <v>284</v>
      </c>
      <c r="AZ852" t="s">
        <v>285</v>
      </c>
      <c r="BA852" t="s">
        <v>286</v>
      </c>
      <c r="BB852" t="s">
        <v>287</v>
      </c>
      <c r="BC852" t="s">
        <v>288</v>
      </c>
      <c r="BD852" t="s">
        <v>812</v>
      </c>
      <c r="BE852" t="s">
        <v>813</v>
      </c>
      <c r="BF852">
        <v>12</v>
      </c>
      <c r="BG852" t="s">
        <v>1071</v>
      </c>
      <c r="BH852" t="s">
        <v>1072</v>
      </c>
      <c r="BI852" t="s">
        <v>1073</v>
      </c>
      <c r="BJ852" t="s">
        <v>1074</v>
      </c>
      <c r="BK852" t="s">
        <v>1075</v>
      </c>
      <c r="BL852" t="s">
        <v>21</v>
      </c>
      <c r="BM852" t="s">
        <v>1076</v>
      </c>
      <c r="BN852" t="s">
        <v>29</v>
      </c>
      <c r="BO852" t="s">
        <v>1077</v>
      </c>
      <c r="BP852" t="s">
        <v>21</v>
      </c>
      <c r="BQ852">
        <v>5</v>
      </c>
      <c r="BR852" t="s">
        <v>1021</v>
      </c>
      <c r="BS852" t="s">
        <v>1022</v>
      </c>
      <c r="BT852">
        <v>2</v>
      </c>
      <c r="BU852" t="s">
        <v>1199</v>
      </c>
      <c r="BV852" t="s">
        <v>1200</v>
      </c>
      <c r="BW852">
        <v>8</v>
      </c>
      <c r="BX852" t="s">
        <v>1598</v>
      </c>
      <c r="BY852" t="s">
        <v>1210</v>
      </c>
      <c r="BZ852" t="s">
        <v>1211</v>
      </c>
      <c r="CA852" t="s">
        <v>1586</v>
      </c>
      <c r="CB852" s="1">
        <v>21194</v>
      </c>
      <c r="CC852" s="1">
        <v>34398</v>
      </c>
      <c r="CD852" t="s">
        <v>1599</v>
      </c>
      <c r="CE852" t="s">
        <v>131</v>
      </c>
      <c r="CF852" t="s">
        <v>132</v>
      </c>
      <c r="CG852" t="s">
        <v>1600</v>
      </c>
      <c r="CH852" t="s">
        <v>99</v>
      </c>
      <c r="CI852" t="s">
        <v>1601</v>
      </c>
      <c r="CJ852">
        <v>2344</v>
      </c>
      <c r="CK852">
        <v>2</v>
      </c>
      <c r="CL852">
        <v>538.65</v>
      </c>
    </row>
    <row r="853" spans="1:90">
      <c r="A853">
        <v>10566</v>
      </c>
      <c r="B853">
        <v>11</v>
      </c>
      <c r="C853" s="8">
        <v>21</v>
      </c>
      <c r="D853">
        <v>35</v>
      </c>
      <c r="E853">
        <v>0.15</v>
      </c>
      <c r="F853">
        <v>10566</v>
      </c>
      <c r="G853" t="s">
        <v>106</v>
      </c>
      <c r="H853">
        <v>9</v>
      </c>
      <c r="I853" s="1">
        <v>34893</v>
      </c>
      <c r="J853" s="1">
        <v>34921</v>
      </c>
      <c r="K853" s="1">
        <v>34899</v>
      </c>
      <c r="L853">
        <f>_xlfn.DAYS(orderjoin[[#This Row],[ShippedDate]],orderjoin[[#This Row],[OrderDate]])</f>
        <v>6</v>
      </c>
      <c r="M853">
        <f>_xlfn.DAYS(orderjoin[[#This Row],[RequiredDate]],orderjoin[[#This Row],[ShippedDate]])</f>
        <v>22</v>
      </c>
      <c r="N853">
        <v>1</v>
      </c>
      <c r="O853">
        <v>88.4</v>
      </c>
      <c r="P853" t="s">
        <v>107</v>
      </c>
      <c r="Q853" t="s">
        <v>108</v>
      </c>
      <c r="R853" t="s">
        <v>109</v>
      </c>
      <c r="S853" t="s">
        <v>21</v>
      </c>
      <c r="T853" t="s">
        <v>110</v>
      </c>
      <c r="U853" t="s">
        <v>23</v>
      </c>
      <c r="V853">
        <v>10566</v>
      </c>
      <c r="W853" t="s">
        <v>106</v>
      </c>
      <c r="X853">
        <v>9</v>
      </c>
      <c r="Y853" s="1">
        <v>34893</v>
      </c>
      <c r="Z853" s="1">
        <v>34921</v>
      </c>
      <c r="AA853">
        <f>_xlfn.DAYS(orderjoin[[#This Row],[orders.ShippedDate]],orderjoin[[#This Row],[orders.OrderDate]])</f>
        <v>6</v>
      </c>
      <c r="AB853" s="1">
        <v>34899</v>
      </c>
      <c r="AC853">
        <v>1</v>
      </c>
      <c r="AD853">
        <v>88.4</v>
      </c>
      <c r="AE853" t="s">
        <v>107</v>
      </c>
      <c r="AF853" t="s">
        <v>108</v>
      </c>
      <c r="AG853" t="s">
        <v>109</v>
      </c>
      <c r="AH853" t="s">
        <v>21</v>
      </c>
      <c r="AI853" t="s">
        <v>110</v>
      </c>
      <c r="AJ853" t="s">
        <v>23</v>
      </c>
      <c r="AK853">
        <v>11</v>
      </c>
      <c r="AL853" t="s">
        <v>524</v>
      </c>
      <c r="AM853">
        <v>5</v>
      </c>
      <c r="AN853">
        <v>4</v>
      </c>
      <c r="AO853" t="s">
        <v>525</v>
      </c>
      <c r="AP853" s="7">
        <v>21</v>
      </c>
      <c r="AQ853">
        <v>22</v>
      </c>
      <c r="AR853">
        <v>30</v>
      </c>
      <c r="AS853">
        <v>30</v>
      </c>
      <c r="AT853">
        <v>0</v>
      </c>
      <c r="AU853" t="s">
        <v>106</v>
      </c>
      <c r="AV853" t="s">
        <v>107</v>
      </c>
      <c r="AW853" t="s">
        <v>675</v>
      </c>
      <c r="AX853" t="s">
        <v>676</v>
      </c>
      <c r="AY853" t="s">
        <v>108</v>
      </c>
      <c r="AZ853" t="s">
        <v>109</v>
      </c>
      <c r="BA853" t="s">
        <v>21</v>
      </c>
      <c r="BB853" t="s">
        <v>110</v>
      </c>
      <c r="BC853" t="s">
        <v>23</v>
      </c>
      <c r="BD853" t="s">
        <v>677</v>
      </c>
      <c r="BE853" t="s">
        <v>678</v>
      </c>
      <c r="BF853">
        <v>5</v>
      </c>
      <c r="BG853" t="s">
        <v>981</v>
      </c>
      <c r="BH853" t="s">
        <v>982</v>
      </c>
      <c r="BI853" t="s">
        <v>983</v>
      </c>
      <c r="BJ853" t="s">
        <v>984</v>
      </c>
      <c r="BK853" t="s">
        <v>985</v>
      </c>
      <c r="BL853" t="s">
        <v>986</v>
      </c>
      <c r="BM853" t="s">
        <v>987</v>
      </c>
      <c r="BN853" t="s">
        <v>175</v>
      </c>
      <c r="BO853" t="s">
        <v>988</v>
      </c>
      <c r="BP853" t="s">
        <v>21</v>
      </c>
      <c r="BQ853">
        <v>4</v>
      </c>
      <c r="BR853" t="s">
        <v>989</v>
      </c>
      <c r="BS853" t="s">
        <v>990</v>
      </c>
      <c r="BT853">
        <v>1</v>
      </c>
      <c r="BU853" t="s">
        <v>1197</v>
      </c>
      <c r="BV853" t="s">
        <v>1198</v>
      </c>
      <c r="BW853">
        <v>9</v>
      </c>
      <c r="BX853" t="s">
        <v>1590</v>
      </c>
      <c r="BY853" t="s">
        <v>1212</v>
      </c>
      <c r="BZ853" t="s">
        <v>654</v>
      </c>
      <c r="CA853" t="s">
        <v>1586</v>
      </c>
      <c r="CB853" s="1">
        <v>24134</v>
      </c>
      <c r="CC853" s="1">
        <v>34653</v>
      </c>
      <c r="CD853" t="s">
        <v>1591</v>
      </c>
      <c r="CE853" t="s">
        <v>194</v>
      </c>
      <c r="CF853" t="s">
        <v>21</v>
      </c>
      <c r="CG853" t="s">
        <v>1592</v>
      </c>
      <c r="CH853" t="s">
        <v>196</v>
      </c>
      <c r="CI853" t="s">
        <v>1593</v>
      </c>
      <c r="CJ853">
        <v>452</v>
      </c>
      <c r="CK853">
        <v>5</v>
      </c>
      <c r="CL853">
        <v>624.75</v>
      </c>
    </row>
    <row r="854" spans="1:90">
      <c r="A854">
        <v>10566</v>
      </c>
      <c r="B854">
        <v>18</v>
      </c>
      <c r="C854" s="8">
        <v>62.5</v>
      </c>
      <c r="D854">
        <v>18</v>
      </c>
      <c r="E854">
        <v>0.15</v>
      </c>
      <c r="F854">
        <v>10566</v>
      </c>
      <c r="G854" t="s">
        <v>106</v>
      </c>
      <c r="H854">
        <v>9</v>
      </c>
      <c r="I854" s="1">
        <v>34893</v>
      </c>
      <c r="J854" s="1">
        <v>34921</v>
      </c>
      <c r="K854" s="1">
        <v>34899</v>
      </c>
      <c r="L854">
        <f>_xlfn.DAYS(orderjoin[[#This Row],[ShippedDate]],orderjoin[[#This Row],[OrderDate]])</f>
        <v>6</v>
      </c>
      <c r="M854">
        <f>_xlfn.DAYS(orderjoin[[#This Row],[RequiredDate]],orderjoin[[#This Row],[ShippedDate]])</f>
        <v>22</v>
      </c>
      <c r="N854">
        <v>1</v>
      </c>
      <c r="O854">
        <v>88.4</v>
      </c>
      <c r="P854" t="s">
        <v>107</v>
      </c>
      <c r="Q854" t="s">
        <v>108</v>
      </c>
      <c r="R854" t="s">
        <v>109</v>
      </c>
      <c r="S854" t="s">
        <v>21</v>
      </c>
      <c r="T854" t="s">
        <v>110</v>
      </c>
      <c r="U854" t="s">
        <v>23</v>
      </c>
      <c r="V854">
        <v>10566</v>
      </c>
      <c r="W854" t="s">
        <v>106</v>
      </c>
      <c r="X854">
        <v>9</v>
      </c>
      <c r="Y854" s="1">
        <v>34893</v>
      </c>
      <c r="Z854" s="1">
        <v>34921</v>
      </c>
      <c r="AA854">
        <f>_xlfn.DAYS(orderjoin[[#This Row],[orders.ShippedDate]],orderjoin[[#This Row],[orders.OrderDate]])</f>
        <v>6</v>
      </c>
      <c r="AB854" s="1">
        <v>34899</v>
      </c>
      <c r="AC854">
        <v>1</v>
      </c>
      <c r="AD854">
        <v>88.4</v>
      </c>
      <c r="AE854" t="s">
        <v>107</v>
      </c>
      <c r="AF854" t="s">
        <v>108</v>
      </c>
      <c r="AG854" t="s">
        <v>109</v>
      </c>
      <c r="AH854" t="s">
        <v>21</v>
      </c>
      <c r="AI854" t="s">
        <v>110</v>
      </c>
      <c r="AJ854" t="s">
        <v>23</v>
      </c>
      <c r="AK854">
        <v>18</v>
      </c>
      <c r="AL854" t="s">
        <v>538</v>
      </c>
      <c r="AM854">
        <v>7</v>
      </c>
      <c r="AN854">
        <v>8</v>
      </c>
      <c r="AO854" t="s">
        <v>539</v>
      </c>
      <c r="AP854" s="7">
        <v>62.5</v>
      </c>
      <c r="AQ854">
        <v>42</v>
      </c>
      <c r="AR854">
        <v>0</v>
      </c>
      <c r="AS854">
        <v>0</v>
      </c>
      <c r="AT854">
        <v>0</v>
      </c>
      <c r="AU854" t="s">
        <v>106</v>
      </c>
      <c r="AV854" t="s">
        <v>107</v>
      </c>
      <c r="AW854" t="s">
        <v>675</v>
      </c>
      <c r="AX854" t="s">
        <v>676</v>
      </c>
      <c r="AY854" t="s">
        <v>108</v>
      </c>
      <c r="AZ854" t="s">
        <v>109</v>
      </c>
      <c r="BA854" t="s">
        <v>21</v>
      </c>
      <c r="BB854" t="s">
        <v>110</v>
      </c>
      <c r="BC854" t="s">
        <v>23</v>
      </c>
      <c r="BD854" t="s">
        <v>677</v>
      </c>
      <c r="BE854" t="s">
        <v>678</v>
      </c>
      <c r="BF854">
        <v>7</v>
      </c>
      <c r="BG854" t="s">
        <v>1038</v>
      </c>
      <c r="BH854" t="s">
        <v>1039</v>
      </c>
      <c r="BI854" t="s">
        <v>676</v>
      </c>
      <c r="BJ854" t="s">
        <v>1040</v>
      </c>
      <c r="BK854" t="s">
        <v>1041</v>
      </c>
      <c r="BL854" t="s">
        <v>1042</v>
      </c>
      <c r="BM854" t="s">
        <v>1043</v>
      </c>
      <c r="BN854" t="s">
        <v>1044</v>
      </c>
      <c r="BO854" t="s">
        <v>1045</v>
      </c>
      <c r="BP854" t="s">
        <v>1046</v>
      </c>
      <c r="BQ854">
        <v>8</v>
      </c>
      <c r="BR854" t="s">
        <v>1057</v>
      </c>
      <c r="BS854" t="s">
        <v>1058</v>
      </c>
      <c r="BT854">
        <v>1</v>
      </c>
      <c r="BU854" t="s">
        <v>1197</v>
      </c>
      <c r="BV854" t="s">
        <v>1198</v>
      </c>
      <c r="BW854">
        <v>9</v>
      </c>
      <c r="BX854" t="s">
        <v>1590</v>
      </c>
      <c r="BY854" t="s">
        <v>1212</v>
      </c>
      <c r="BZ854" t="s">
        <v>654</v>
      </c>
      <c r="CA854" t="s">
        <v>1586</v>
      </c>
      <c r="CB854" s="1">
        <v>24134</v>
      </c>
      <c r="CC854" s="1">
        <v>34653</v>
      </c>
      <c r="CD854" t="s">
        <v>1591</v>
      </c>
      <c r="CE854" t="s">
        <v>194</v>
      </c>
      <c r="CF854" t="s">
        <v>21</v>
      </c>
      <c r="CG854" t="s">
        <v>1592</v>
      </c>
      <c r="CH854" t="s">
        <v>196</v>
      </c>
      <c r="CI854" t="s">
        <v>1593</v>
      </c>
      <c r="CJ854">
        <v>452</v>
      </c>
      <c r="CK854">
        <v>5</v>
      </c>
      <c r="CL854">
        <v>956.25</v>
      </c>
    </row>
    <row r="855" spans="1:90">
      <c r="A855">
        <v>10566</v>
      </c>
      <c r="B855">
        <v>76</v>
      </c>
      <c r="C855" s="8">
        <v>18</v>
      </c>
      <c r="D855">
        <v>10</v>
      </c>
      <c r="E855">
        <v>0</v>
      </c>
      <c r="F855">
        <v>10566</v>
      </c>
      <c r="G855" t="s">
        <v>106</v>
      </c>
      <c r="H855">
        <v>9</v>
      </c>
      <c r="I855" s="1">
        <v>34893</v>
      </c>
      <c r="J855" s="1">
        <v>34921</v>
      </c>
      <c r="K855" s="1">
        <v>34899</v>
      </c>
      <c r="L855">
        <f>_xlfn.DAYS(orderjoin[[#This Row],[ShippedDate]],orderjoin[[#This Row],[OrderDate]])</f>
        <v>6</v>
      </c>
      <c r="M855">
        <f>_xlfn.DAYS(orderjoin[[#This Row],[RequiredDate]],orderjoin[[#This Row],[ShippedDate]])</f>
        <v>22</v>
      </c>
      <c r="N855">
        <v>1</v>
      </c>
      <c r="O855">
        <v>88.4</v>
      </c>
      <c r="P855" t="s">
        <v>107</v>
      </c>
      <c r="Q855" t="s">
        <v>108</v>
      </c>
      <c r="R855" t="s">
        <v>109</v>
      </c>
      <c r="S855" t="s">
        <v>21</v>
      </c>
      <c r="T855" t="s">
        <v>110</v>
      </c>
      <c r="U855" t="s">
        <v>23</v>
      </c>
      <c r="V855">
        <v>10566</v>
      </c>
      <c r="W855" t="s">
        <v>106</v>
      </c>
      <c r="X855">
        <v>9</v>
      </c>
      <c r="Y855" s="1">
        <v>34893</v>
      </c>
      <c r="Z855" s="1">
        <v>34921</v>
      </c>
      <c r="AA855">
        <f>_xlfn.DAYS(orderjoin[[#This Row],[orders.ShippedDate]],orderjoin[[#This Row],[orders.OrderDate]])</f>
        <v>6</v>
      </c>
      <c r="AB855" s="1">
        <v>34899</v>
      </c>
      <c r="AC855">
        <v>1</v>
      </c>
      <c r="AD855">
        <v>88.4</v>
      </c>
      <c r="AE855" t="s">
        <v>107</v>
      </c>
      <c r="AF855" t="s">
        <v>108</v>
      </c>
      <c r="AG855" t="s">
        <v>109</v>
      </c>
      <c r="AH855" t="s">
        <v>21</v>
      </c>
      <c r="AI855" t="s">
        <v>110</v>
      </c>
      <c r="AJ855" t="s">
        <v>23</v>
      </c>
      <c r="AK855">
        <v>76</v>
      </c>
      <c r="AL855" t="s">
        <v>647</v>
      </c>
      <c r="AM855">
        <v>23</v>
      </c>
      <c r="AN855">
        <v>1</v>
      </c>
      <c r="AO855" t="s">
        <v>648</v>
      </c>
      <c r="AP855" s="7">
        <v>18</v>
      </c>
      <c r="AQ855">
        <v>57</v>
      </c>
      <c r="AR855">
        <v>0</v>
      </c>
      <c r="AS855">
        <v>20</v>
      </c>
      <c r="AT855">
        <v>0</v>
      </c>
      <c r="AU855" t="s">
        <v>106</v>
      </c>
      <c r="AV855" t="s">
        <v>107</v>
      </c>
      <c r="AW855" t="s">
        <v>675</v>
      </c>
      <c r="AX855" t="s">
        <v>676</v>
      </c>
      <c r="AY855" t="s">
        <v>108</v>
      </c>
      <c r="AZ855" t="s">
        <v>109</v>
      </c>
      <c r="BA855" t="s">
        <v>21</v>
      </c>
      <c r="BB855" t="s">
        <v>110</v>
      </c>
      <c r="BC855" t="s">
        <v>23</v>
      </c>
      <c r="BD855" t="s">
        <v>677</v>
      </c>
      <c r="BE855" t="s">
        <v>678</v>
      </c>
      <c r="BF855">
        <v>23</v>
      </c>
      <c r="BG855" t="s">
        <v>1141</v>
      </c>
      <c r="BH855" t="s">
        <v>1142</v>
      </c>
      <c r="BI855" t="s">
        <v>1143</v>
      </c>
      <c r="BJ855" t="s">
        <v>1144</v>
      </c>
      <c r="BK855" t="s">
        <v>1145</v>
      </c>
      <c r="BL855" t="s">
        <v>21</v>
      </c>
      <c r="BM855" t="s">
        <v>1146</v>
      </c>
      <c r="BN855" t="s">
        <v>116</v>
      </c>
      <c r="BO855" t="s">
        <v>1147</v>
      </c>
      <c r="BP855" t="s">
        <v>21</v>
      </c>
      <c r="BQ855">
        <v>1</v>
      </c>
      <c r="BR855" t="s">
        <v>1004</v>
      </c>
      <c r="BS855" t="s">
        <v>1005</v>
      </c>
      <c r="BT855">
        <v>1</v>
      </c>
      <c r="BU855" t="s">
        <v>1197</v>
      </c>
      <c r="BV855" t="s">
        <v>1198</v>
      </c>
      <c r="BW855">
        <v>9</v>
      </c>
      <c r="BX855" t="s">
        <v>1590</v>
      </c>
      <c r="BY855" t="s">
        <v>1212</v>
      </c>
      <c r="BZ855" t="s">
        <v>654</v>
      </c>
      <c r="CA855" t="s">
        <v>1586</v>
      </c>
      <c r="CB855" s="1">
        <v>24134</v>
      </c>
      <c r="CC855" s="1">
        <v>34653</v>
      </c>
      <c r="CD855" t="s">
        <v>1591</v>
      </c>
      <c r="CE855" t="s">
        <v>194</v>
      </c>
      <c r="CF855" t="s">
        <v>21</v>
      </c>
      <c r="CG855" t="s">
        <v>1592</v>
      </c>
      <c r="CH855" t="s">
        <v>196</v>
      </c>
      <c r="CI855" t="s">
        <v>1593</v>
      </c>
      <c r="CJ855">
        <v>452</v>
      </c>
      <c r="CK855">
        <v>5</v>
      </c>
      <c r="CL855">
        <v>180</v>
      </c>
    </row>
    <row r="856" spans="1:90">
      <c r="A856">
        <v>10567</v>
      </c>
      <c r="B856">
        <v>31</v>
      </c>
      <c r="C856" s="8">
        <v>12.5</v>
      </c>
      <c r="D856">
        <v>60</v>
      </c>
      <c r="E856">
        <v>0.2</v>
      </c>
      <c r="F856">
        <v>10567</v>
      </c>
      <c r="G856" t="s">
        <v>206</v>
      </c>
      <c r="H856">
        <v>1</v>
      </c>
      <c r="I856" s="1">
        <v>34893</v>
      </c>
      <c r="J856" s="1">
        <v>34921</v>
      </c>
      <c r="K856" s="1">
        <v>34898</v>
      </c>
      <c r="L856">
        <f>_xlfn.DAYS(orderjoin[[#This Row],[ShippedDate]],orderjoin[[#This Row],[OrderDate]])</f>
        <v>5</v>
      </c>
      <c r="M856">
        <f>_xlfn.DAYS(orderjoin[[#This Row],[RequiredDate]],orderjoin[[#This Row],[ShippedDate]])</f>
        <v>23</v>
      </c>
      <c r="N856">
        <v>1</v>
      </c>
      <c r="O856">
        <v>33.97</v>
      </c>
      <c r="P856" t="s">
        <v>207</v>
      </c>
      <c r="Q856" t="s">
        <v>208</v>
      </c>
      <c r="R856" t="s">
        <v>209</v>
      </c>
      <c r="S856" t="s">
        <v>210</v>
      </c>
      <c r="T856" t="s">
        <v>21</v>
      </c>
      <c r="U856" t="s">
        <v>211</v>
      </c>
      <c r="V856">
        <v>10567</v>
      </c>
      <c r="W856" t="s">
        <v>206</v>
      </c>
      <c r="X856">
        <v>1</v>
      </c>
      <c r="Y856" s="1">
        <v>34893</v>
      </c>
      <c r="Z856" s="1">
        <v>34921</v>
      </c>
      <c r="AA856">
        <f>_xlfn.DAYS(orderjoin[[#This Row],[orders.ShippedDate]],orderjoin[[#This Row],[orders.OrderDate]])</f>
        <v>5</v>
      </c>
      <c r="AB856" s="1">
        <v>34898</v>
      </c>
      <c r="AC856">
        <v>1</v>
      </c>
      <c r="AD856">
        <v>33.97</v>
      </c>
      <c r="AE856" t="s">
        <v>207</v>
      </c>
      <c r="AF856" t="s">
        <v>208</v>
      </c>
      <c r="AG856" t="s">
        <v>209</v>
      </c>
      <c r="AH856" t="s">
        <v>210</v>
      </c>
      <c r="AI856" t="s">
        <v>21</v>
      </c>
      <c r="AJ856" t="s">
        <v>211</v>
      </c>
      <c r="AK856">
        <v>31</v>
      </c>
      <c r="AL856" t="s">
        <v>564</v>
      </c>
      <c r="AM856">
        <v>14</v>
      </c>
      <c r="AN856">
        <v>4</v>
      </c>
      <c r="AO856" t="s">
        <v>565</v>
      </c>
      <c r="AP856" s="7">
        <v>12.5</v>
      </c>
      <c r="AQ856">
        <v>0</v>
      </c>
      <c r="AR856">
        <v>70</v>
      </c>
      <c r="AS856">
        <v>20</v>
      </c>
      <c r="AT856">
        <v>0</v>
      </c>
      <c r="AU856" t="s">
        <v>206</v>
      </c>
      <c r="AV856" t="s">
        <v>207</v>
      </c>
      <c r="AW856" t="s">
        <v>771</v>
      </c>
      <c r="AX856" t="s">
        <v>702</v>
      </c>
      <c r="AY856" t="s">
        <v>208</v>
      </c>
      <c r="AZ856" t="s">
        <v>209</v>
      </c>
      <c r="BA856" t="s">
        <v>210</v>
      </c>
      <c r="BB856" t="s">
        <v>21</v>
      </c>
      <c r="BC856" t="s">
        <v>211</v>
      </c>
      <c r="BD856" t="s">
        <v>772</v>
      </c>
      <c r="BE856" t="s">
        <v>773</v>
      </c>
      <c r="BF856">
        <v>14</v>
      </c>
      <c r="BG856" t="s">
        <v>991</v>
      </c>
      <c r="BH856" t="s">
        <v>992</v>
      </c>
      <c r="BI856" t="s">
        <v>654</v>
      </c>
      <c r="BJ856" t="s">
        <v>993</v>
      </c>
      <c r="BK856" t="s">
        <v>994</v>
      </c>
      <c r="BL856" t="s">
        <v>21</v>
      </c>
      <c r="BM856" t="s">
        <v>995</v>
      </c>
      <c r="BN856" t="s">
        <v>150</v>
      </c>
      <c r="BO856" t="s">
        <v>996</v>
      </c>
      <c r="BP856" t="s">
        <v>997</v>
      </c>
      <c r="BQ856">
        <v>4</v>
      </c>
      <c r="BR856" t="s">
        <v>989</v>
      </c>
      <c r="BS856" t="s">
        <v>990</v>
      </c>
      <c r="BT856">
        <v>1</v>
      </c>
      <c r="BU856" t="s">
        <v>1197</v>
      </c>
      <c r="BV856" t="s">
        <v>1198</v>
      </c>
      <c r="BW856">
        <v>1</v>
      </c>
      <c r="BX856" t="s">
        <v>1585</v>
      </c>
      <c r="BY856" t="s">
        <v>1202</v>
      </c>
      <c r="BZ856" t="s">
        <v>654</v>
      </c>
      <c r="CA856" t="s">
        <v>1586</v>
      </c>
      <c r="CB856" s="1">
        <v>17875</v>
      </c>
      <c r="CC856" s="1">
        <v>33725</v>
      </c>
      <c r="CD856" t="s">
        <v>1587</v>
      </c>
      <c r="CE856" t="s">
        <v>131</v>
      </c>
      <c r="CF856" t="s">
        <v>132</v>
      </c>
      <c r="CG856" t="s">
        <v>1588</v>
      </c>
      <c r="CH856" t="s">
        <v>99</v>
      </c>
      <c r="CI856" t="s">
        <v>1589</v>
      </c>
      <c r="CJ856">
        <v>5467</v>
      </c>
      <c r="CK856">
        <v>2</v>
      </c>
      <c r="CL856">
        <v>600</v>
      </c>
    </row>
    <row r="857" spans="1:90">
      <c r="A857">
        <v>10567</v>
      </c>
      <c r="B857">
        <v>51</v>
      </c>
      <c r="C857" s="8">
        <v>53</v>
      </c>
      <c r="D857">
        <v>3</v>
      </c>
      <c r="E857">
        <v>0</v>
      </c>
      <c r="F857">
        <v>10567</v>
      </c>
      <c r="G857" t="s">
        <v>206</v>
      </c>
      <c r="H857">
        <v>1</v>
      </c>
      <c r="I857" s="1">
        <v>34893</v>
      </c>
      <c r="J857" s="1">
        <v>34921</v>
      </c>
      <c r="K857" s="1">
        <v>34898</v>
      </c>
      <c r="L857">
        <f>_xlfn.DAYS(orderjoin[[#This Row],[ShippedDate]],orderjoin[[#This Row],[OrderDate]])</f>
        <v>5</v>
      </c>
      <c r="M857">
        <f>_xlfn.DAYS(orderjoin[[#This Row],[RequiredDate]],orderjoin[[#This Row],[ShippedDate]])</f>
        <v>23</v>
      </c>
      <c r="N857">
        <v>1</v>
      </c>
      <c r="O857">
        <v>33.97</v>
      </c>
      <c r="P857" t="s">
        <v>207</v>
      </c>
      <c r="Q857" t="s">
        <v>208</v>
      </c>
      <c r="R857" t="s">
        <v>209</v>
      </c>
      <c r="S857" t="s">
        <v>210</v>
      </c>
      <c r="T857" t="s">
        <v>21</v>
      </c>
      <c r="U857" t="s">
        <v>211</v>
      </c>
      <c r="V857">
        <v>10567</v>
      </c>
      <c r="W857" t="s">
        <v>206</v>
      </c>
      <c r="X857">
        <v>1</v>
      </c>
      <c r="Y857" s="1">
        <v>34893</v>
      </c>
      <c r="Z857" s="1">
        <v>34921</v>
      </c>
      <c r="AA857">
        <f>_xlfn.DAYS(orderjoin[[#This Row],[orders.ShippedDate]],orderjoin[[#This Row],[orders.OrderDate]])</f>
        <v>5</v>
      </c>
      <c r="AB857" s="1">
        <v>34898</v>
      </c>
      <c r="AC857">
        <v>1</v>
      </c>
      <c r="AD857">
        <v>33.97</v>
      </c>
      <c r="AE857" t="s">
        <v>207</v>
      </c>
      <c r="AF857" t="s">
        <v>208</v>
      </c>
      <c r="AG857" t="s">
        <v>209</v>
      </c>
      <c r="AH857" t="s">
        <v>210</v>
      </c>
      <c r="AI857" t="s">
        <v>21</v>
      </c>
      <c r="AJ857" t="s">
        <v>211</v>
      </c>
      <c r="AK857">
        <v>51</v>
      </c>
      <c r="AL857" t="s">
        <v>602</v>
      </c>
      <c r="AM857">
        <v>24</v>
      </c>
      <c r="AN857">
        <v>7</v>
      </c>
      <c r="AO857" t="s">
        <v>603</v>
      </c>
      <c r="AP857" s="7">
        <v>53</v>
      </c>
      <c r="AQ857">
        <v>20</v>
      </c>
      <c r="AR857">
        <v>0</v>
      </c>
      <c r="AS857">
        <v>10</v>
      </c>
      <c r="AT857">
        <v>0</v>
      </c>
      <c r="AU857" t="s">
        <v>206</v>
      </c>
      <c r="AV857" t="s">
        <v>207</v>
      </c>
      <c r="AW857" t="s">
        <v>771</v>
      </c>
      <c r="AX857" t="s">
        <v>702</v>
      </c>
      <c r="AY857" t="s">
        <v>208</v>
      </c>
      <c r="AZ857" t="s">
        <v>209</v>
      </c>
      <c r="BA857" t="s">
        <v>210</v>
      </c>
      <c r="BB857" t="s">
        <v>21</v>
      </c>
      <c r="BC857" t="s">
        <v>211</v>
      </c>
      <c r="BD857" t="s">
        <v>772</v>
      </c>
      <c r="BE857" t="s">
        <v>773</v>
      </c>
      <c r="BF857">
        <v>24</v>
      </c>
      <c r="BG857" t="s">
        <v>1127</v>
      </c>
      <c r="BH857" t="s">
        <v>1128</v>
      </c>
      <c r="BI857" t="s">
        <v>654</v>
      </c>
      <c r="BJ857" t="s">
        <v>1129</v>
      </c>
      <c r="BK857" t="s">
        <v>1130</v>
      </c>
      <c r="BL857" t="s">
        <v>1131</v>
      </c>
      <c r="BM857" t="s">
        <v>1132</v>
      </c>
      <c r="BN857" t="s">
        <v>1044</v>
      </c>
      <c r="BO857" t="s">
        <v>1133</v>
      </c>
      <c r="BP857" t="s">
        <v>1134</v>
      </c>
      <c r="BQ857">
        <v>7</v>
      </c>
      <c r="BR857" t="s">
        <v>1030</v>
      </c>
      <c r="BS857" t="s">
        <v>1031</v>
      </c>
      <c r="BT857">
        <v>1</v>
      </c>
      <c r="BU857" t="s">
        <v>1197</v>
      </c>
      <c r="BV857" t="s">
        <v>1198</v>
      </c>
      <c r="BW857">
        <v>1</v>
      </c>
      <c r="BX857" t="s">
        <v>1585</v>
      </c>
      <c r="BY857" t="s">
        <v>1202</v>
      </c>
      <c r="BZ857" t="s">
        <v>654</v>
      </c>
      <c r="CA857" t="s">
        <v>1586</v>
      </c>
      <c r="CB857" s="1">
        <v>17875</v>
      </c>
      <c r="CC857" s="1">
        <v>33725</v>
      </c>
      <c r="CD857" t="s">
        <v>1587</v>
      </c>
      <c r="CE857" t="s">
        <v>131</v>
      </c>
      <c r="CF857" t="s">
        <v>132</v>
      </c>
      <c r="CG857" t="s">
        <v>1588</v>
      </c>
      <c r="CH857" t="s">
        <v>99</v>
      </c>
      <c r="CI857" t="s">
        <v>1589</v>
      </c>
      <c r="CJ857">
        <v>5467</v>
      </c>
      <c r="CK857">
        <v>2</v>
      </c>
      <c r="CL857">
        <v>159</v>
      </c>
    </row>
    <row r="858" spans="1:90">
      <c r="A858">
        <v>10567</v>
      </c>
      <c r="B858">
        <v>59</v>
      </c>
      <c r="C858" s="8">
        <v>55</v>
      </c>
      <c r="D858">
        <v>40</v>
      </c>
      <c r="E858">
        <v>0.2</v>
      </c>
      <c r="F858">
        <v>10567</v>
      </c>
      <c r="G858" t="s">
        <v>206</v>
      </c>
      <c r="H858">
        <v>1</v>
      </c>
      <c r="I858" s="1">
        <v>34893</v>
      </c>
      <c r="J858" s="1">
        <v>34921</v>
      </c>
      <c r="K858" s="1">
        <v>34898</v>
      </c>
      <c r="L858">
        <f>_xlfn.DAYS(orderjoin[[#This Row],[ShippedDate]],orderjoin[[#This Row],[OrderDate]])</f>
        <v>5</v>
      </c>
      <c r="M858">
        <f>_xlfn.DAYS(orderjoin[[#This Row],[RequiredDate]],orderjoin[[#This Row],[ShippedDate]])</f>
        <v>23</v>
      </c>
      <c r="N858">
        <v>1</v>
      </c>
      <c r="O858">
        <v>33.97</v>
      </c>
      <c r="P858" t="s">
        <v>207</v>
      </c>
      <c r="Q858" t="s">
        <v>208</v>
      </c>
      <c r="R858" t="s">
        <v>209</v>
      </c>
      <c r="S858" t="s">
        <v>210</v>
      </c>
      <c r="T858" t="s">
        <v>21</v>
      </c>
      <c r="U858" t="s">
        <v>211</v>
      </c>
      <c r="V858">
        <v>10567</v>
      </c>
      <c r="W858" t="s">
        <v>206</v>
      </c>
      <c r="X858">
        <v>1</v>
      </c>
      <c r="Y858" s="1">
        <v>34893</v>
      </c>
      <c r="Z858" s="1">
        <v>34921</v>
      </c>
      <c r="AA858">
        <f>_xlfn.DAYS(orderjoin[[#This Row],[orders.ShippedDate]],orderjoin[[#This Row],[orders.OrderDate]])</f>
        <v>5</v>
      </c>
      <c r="AB858" s="1">
        <v>34898</v>
      </c>
      <c r="AC858">
        <v>1</v>
      </c>
      <c r="AD858">
        <v>33.97</v>
      </c>
      <c r="AE858" t="s">
        <v>207</v>
      </c>
      <c r="AF858" t="s">
        <v>208</v>
      </c>
      <c r="AG858" t="s">
        <v>209</v>
      </c>
      <c r="AH858" t="s">
        <v>210</v>
      </c>
      <c r="AI858" t="s">
        <v>21</v>
      </c>
      <c r="AJ858" t="s">
        <v>211</v>
      </c>
      <c r="AK858">
        <v>59</v>
      </c>
      <c r="AL858" t="s">
        <v>617</v>
      </c>
      <c r="AM858">
        <v>28</v>
      </c>
      <c r="AN858">
        <v>4</v>
      </c>
      <c r="AO858" t="s">
        <v>618</v>
      </c>
      <c r="AP858" s="7">
        <v>55</v>
      </c>
      <c r="AQ858">
        <v>79</v>
      </c>
      <c r="AR858">
        <v>0</v>
      </c>
      <c r="AS858">
        <v>0</v>
      </c>
      <c r="AT858">
        <v>0</v>
      </c>
      <c r="AU858" t="s">
        <v>206</v>
      </c>
      <c r="AV858" t="s">
        <v>207</v>
      </c>
      <c r="AW858" t="s">
        <v>771</v>
      </c>
      <c r="AX858" t="s">
        <v>702</v>
      </c>
      <c r="AY858" t="s">
        <v>208</v>
      </c>
      <c r="AZ858" t="s">
        <v>209</v>
      </c>
      <c r="BA858" t="s">
        <v>210</v>
      </c>
      <c r="BB858" t="s">
        <v>21</v>
      </c>
      <c r="BC858" t="s">
        <v>211</v>
      </c>
      <c r="BD858" t="s">
        <v>772</v>
      </c>
      <c r="BE858" t="s">
        <v>773</v>
      </c>
      <c r="BF858">
        <v>28</v>
      </c>
      <c r="BG858" t="s">
        <v>1059</v>
      </c>
      <c r="BH858" t="s">
        <v>1060</v>
      </c>
      <c r="BI858" t="s">
        <v>654</v>
      </c>
      <c r="BJ858" t="s">
        <v>1061</v>
      </c>
      <c r="BK858" t="s">
        <v>1062</v>
      </c>
      <c r="BL858" t="s">
        <v>21</v>
      </c>
      <c r="BM858" t="s">
        <v>1063</v>
      </c>
      <c r="BN858" t="s">
        <v>23</v>
      </c>
      <c r="BO858" t="s">
        <v>1064</v>
      </c>
      <c r="BP858" t="s">
        <v>1065</v>
      </c>
      <c r="BQ858">
        <v>4</v>
      </c>
      <c r="BR858" t="s">
        <v>989</v>
      </c>
      <c r="BS858" t="s">
        <v>990</v>
      </c>
      <c r="BT858">
        <v>1</v>
      </c>
      <c r="BU858" t="s">
        <v>1197</v>
      </c>
      <c r="BV858" t="s">
        <v>1198</v>
      </c>
      <c r="BW858">
        <v>1</v>
      </c>
      <c r="BX858" t="s">
        <v>1585</v>
      </c>
      <c r="BY858" t="s">
        <v>1202</v>
      </c>
      <c r="BZ858" t="s">
        <v>654</v>
      </c>
      <c r="CA858" t="s">
        <v>1586</v>
      </c>
      <c r="CB858" s="1">
        <v>17875</v>
      </c>
      <c r="CC858" s="1">
        <v>33725</v>
      </c>
      <c r="CD858" t="s">
        <v>1587</v>
      </c>
      <c r="CE858" t="s">
        <v>131</v>
      </c>
      <c r="CF858" t="s">
        <v>132</v>
      </c>
      <c r="CG858" t="s">
        <v>1588</v>
      </c>
      <c r="CH858" t="s">
        <v>99</v>
      </c>
      <c r="CI858" t="s">
        <v>1589</v>
      </c>
      <c r="CJ858">
        <v>5467</v>
      </c>
      <c r="CK858">
        <v>2</v>
      </c>
      <c r="CL858">
        <v>1760</v>
      </c>
    </row>
    <row r="859" spans="1:90">
      <c r="A859">
        <v>10568</v>
      </c>
      <c r="B859">
        <v>10</v>
      </c>
      <c r="C859" s="8">
        <v>31</v>
      </c>
      <c r="D859">
        <v>5</v>
      </c>
      <c r="E859">
        <v>0</v>
      </c>
      <c r="F859">
        <v>10568</v>
      </c>
      <c r="G859" t="s">
        <v>336</v>
      </c>
      <c r="H859">
        <v>3</v>
      </c>
      <c r="I859" s="1">
        <v>34894</v>
      </c>
      <c r="J859" s="1">
        <v>34922</v>
      </c>
      <c r="K859" s="1">
        <v>34920</v>
      </c>
      <c r="L859">
        <f>_xlfn.DAYS(orderjoin[[#This Row],[ShippedDate]],orderjoin[[#This Row],[OrderDate]])</f>
        <v>26</v>
      </c>
      <c r="M859">
        <f>_xlfn.DAYS(orderjoin[[#This Row],[RequiredDate]],orderjoin[[#This Row],[ShippedDate]])</f>
        <v>2</v>
      </c>
      <c r="N859">
        <v>3</v>
      </c>
      <c r="O859">
        <v>6.54</v>
      </c>
      <c r="P859" t="s">
        <v>337</v>
      </c>
      <c r="Q859" t="s">
        <v>338</v>
      </c>
      <c r="R859" t="s">
        <v>339</v>
      </c>
      <c r="S859" t="s">
        <v>21</v>
      </c>
      <c r="T859" t="s">
        <v>340</v>
      </c>
      <c r="U859" t="s">
        <v>175</v>
      </c>
      <c r="V859">
        <v>10568</v>
      </c>
      <c r="W859" t="s">
        <v>336</v>
      </c>
      <c r="X859">
        <v>3</v>
      </c>
      <c r="Y859" s="1">
        <v>34894</v>
      </c>
      <c r="Z859" s="1">
        <v>34922</v>
      </c>
      <c r="AA859">
        <f>_xlfn.DAYS(orderjoin[[#This Row],[orders.ShippedDate]],orderjoin[[#This Row],[orders.OrderDate]])</f>
        <v>26</v>
      </c>
      <c r="AB859" s="1">
        <v>34920</v>
      </c>
      <c r="AC859">
        <v>3</v>
      </c>
      <c r="AD859">
        <v>6.54</v>
      </c>
      <c r="AE859" t="s">
        <v>337</v>
      </c>
      <c r="AF859" t="s">
        <v>338</v>
      </c>
      <c r="AG859" t="s">
        <v>339</v>
      </c>
      <c r="AH859" t="s">
        <v>21</v>
      </c>
      <c r="AI859" t="s">
        <v>340</v>
      </c>
      <c r="AJ859" t="s">
        <v>175</v>
      </c>
      <c r="AK859">
        <v>10</v>
      </c>
      <c r="AL859" t="s">
        <v>522</v>
      </c>
      <c r="AM859">
        <v>4</v>
      </c>
      <c r="AN859">
        <v>8</v>
      </c>
      <c r="AO859" t="s">
        <v>523</v>
      </c>
      <c r="AP859" s="7">
        <v>31</v>
      </c>
      <c r="AQ859">
        <v>31</v>
      </c>
      <c r="AR859">
        <v>0</v>
      </c>
      <c r="AS859">
        <v>0</v>
      </c>
      <c r="AT859">
        <v>0</v>
      </c>
      <c r="AU859" t="s">
        <v>336</v>
      </c>
      <c r="AV859" t="s">
        <v>748</v>
      </c>
      <c r="AW859" t="s">
        <v>749</v>
      </c>
      <c r="AX859" t="s">
        <v>676</v>
      </c>
      <c r="AY859" t="s">
        <v>338</v>
      </c>
      <c r="AZ859" t="s">
        <v>339</v>
      </c>
      <c r="BA859" t="s">
        <v>21</v>
      </c>
      <c r="BB859" t="s">
        <v>750</v>
      </c>
      <c r="BC859" t="s">
        <v>175</v>
      </c>
      <c r="BD859" t="s">
        <v>751</v>
      </c>
      <c r="BE859" t="s">
        <v>752</v>
      </c>
      <c r="BF859">
        <v>4</v>
      </c>
      <c r="BG859" t="s">
        <v>1023</v>
      </c>
      <c r="BH859" t="s">
        <v>1024</v>
      </c>
      <c r="BI859" t="s">
        <v>676</v>
      </c>
      <c r="BJ859" t="s">
        <v>1025</v>
      </c>
      <c r="BK859" t="s">
        <v>1026</v>
      </c>
      <c r="BL859" t="s">
        <v>21</v>
      </c>
      <c r="BM859" t="s">
        <v>1027</v>
      </c>
      <c r="BN859" t="s">
        <v>1028</v>
      </c>
      <c r="BO859" t="s">
        <v>1029</v>
      </c>
      <c r="BP859" t="s">
        <v>21</v>
      </c>
      <c r="BQ859">
        <v>8</v>
      </c>
      <c r="BR859" t="s">
        <v>1057</v>
      </c>
      <c r="BS859" t="s">
        <v>1058</v>
      </c>
      <c r="BT859">
        <v>3</v>
      </c>
      <c r="BU859" t="s">
        <v>1201</v>
      </c>
      <c r="BV859" t="s">
        <v>1174</v>
      </c>
      <c r="BW859">
        <v>3</v>
      </c>
      <c r="BX859" t="s">
        <v>1614</v>
      </c>
      <c r="BY859" t="s">
        <v>1205</v>
      </c>
      <c r="BZ859" t="s">
        <v>654</v>
      </c>
      <c r="CA859" t="s">
        <v>1586</v>
      </c>
      <c r="CB859" s="1">
        <v>23253</v>
      </c>
      <c r="CC859" s="1">
        <v>33695</v>
      </c>
      <c r="CD859" t="s">
        <v>1615</v>
      </c>
      <c r="CE859" t="s">
        <v>442</v>
      </c>
      <c r="CF859" t="s">
        <v>132</v>
      </c>
      <c r="CG859" t="s">
        <v>1616</v>
      </c>
      <c r="CH859" t="s">
        <v>99</v>
      </c>
      <c r="CI859" t="s">
        <v>1617</v>
      </c>
      <c r="CJ859">
        <v>3355</v>
      </c>
      <c r="CK859">
        <v>2</v>
      </c>
      <c r="CL859">
        <v>155</v>
      </c>
    </row>
    <row r="860" spans="1:90">
      <c r="A860">
        <v>10569</v>
      </c>
      <c r="B860">
        <v>31</v>
      </c>
      <c r="C860" s="8">
        <v>12.5</v>
      </c>
      <c r="D860">
        <v>35</v>
      </c>
      <c r="E860">
        <v>0.2</v>
      </c>
      <c r="F860">
        <v>10569</v>
      </c>
      <c r="G860" t="s">
        <v>93</v>
      </c>
      <c r="H860">
        <v>5</v>
      </c>
      <c r="I860" s="1">
        <v>34897</v>
      </c>
      <c r="J860" s="1">
        <v>34925</v>
      </c>
      <c r="K860" s="1">
        <v>34922</v>
      </c>
      <c r="L860">
        <f>_xlfn.DAYS(orderjoin[[#This Row],[ShippedDate]],orderjoin[[#This Row],[OrderDate]])</f>
        <v>25</v>
      </c>
      <c r="M860">
        <f>_xlfn.DAYS(orderjoin[[#This Row],[RequiredDate]],orderjoin[[#This Row],[ShippedDate]])</f>
        <v>3</v>
      </c>
      <c r="N860">
        <v>1</v>
      </c>
      <c r="O860">
        <v>58.98</v>
      </c>
      <c r="P860" t="s">
        <v>94</v>
      </c>
      <c r="Q860" t="s">
        <v>95</v>
      </c>
      <c r="R860" t="s">
        <v>96</v>
      </c>
      <c r="S860" t="s">
        <v>97</v>
      </c>
      <c r="T860" t="s">
        <v>98</v>
      </c>
      <c r="U860" t="s">
        <v>99</v>
      </c>
      <c r="V860">
        <v>10569</v>
      </c>
      <c r="W860" t="s">
        <v>93</v>
      </c>
      <c r="X860">
        <v>5</v>
      </c>
      <c r="Y860" s="1">
        <v>34897</v>
      </c>
      <c r="Z860" s="1">
        <v>34925</v>
      </c>
      <c r="AA860">
        <f>_xlfn.DAYS(orderjoin[[#This Row],[orders.ShippedDate]],orderjoin[[#This Row],[orders.OrderDate]])</f>
        <v>25</v>
      </c>
      <c r="AB860" s="1">
        <v>34922</v>
      </c>
      <c r="AC860">
        <v>1</v>
      </c>
      <c r="AD860">
        <v>58.98</v>
      </c>
      <c r="AE860" t="s">
        <v>94</v>
      </c>
      <c r="AF860" t="s">
        <v>95</v>
      </c>
      <c r="AG860" t="s">
        <v>96</v>
      </c>
      <c r="AH860" t="s">
        <v>97</v>
      </c>
      <c r="AI860" t="s">
        <v>98</v>
      </c>
      <c r="AJ860" t="s">
        <v>99</v>
      </c>
      <c r="AK860">
        <v>31</v>
      </c>
      <c r="AL860" t="s">
        <v>564</v>
      </c>
      <c r="AM860">
        <v>14</v>
      </c>
      <c r="AN860">
        <v>4</v>
      </c>
      <c r="AO860" t="s">
        <v>565</v>
      </c>
      <c r="AP860" s="7">
        <v>12.5</v>
      </c>
      <c r="AQ860">
        <v>0</v>
      </c>
      <c r="AR860">
        <v>70</v>
      </c>
      <c r="AS860">
        <v>20</v>
      </c>
      <c r="AT860">
        <v>0</v>
      </c>
      <c r="AU860" t="s">
        <v>93</v>
      </c>
      <c r="AV860" t="s">
        <v>94</v>
      </c>
      <c r="AW860" t="s">
        <v>853</v>
      </c>
      <c r="AX860" t="s">
        <v>854</v>
      </c>
      <c r="AY860" t="s">
        <v>95</v>
      </c>
      <c r="AZ860" t="s">
        <v>96</v>
      </c>
      <c r="BA860" t="s">
        <v>97</v>
      </c>
      <c r="BB860" t="s">
        <v>98</v>
      </c>
      <c r="BC860" t="s">
        <v>99</v>
      </c>
      <c r="BD860" t="s">
        <v>855</v>
      </c>
      <c r="BE860" t="s">
        <v>856</v>
      </c>
      <c r="BF860">
        <v>14</v>
      </c>
      <c r="BG860" t="s">
        <v>991</v>
      </c>
      <c r="BH860" t="s">
        <v>992</v>
      </c>
      <c r="BI860" t="s">
        <v>654</v>
      </c>
      <c r="BJ860" t="s">
        <v>993</v>
      </c>
      <c r="BK860" t="s">
        <v>994</v>
      </c>
      <c r="BL860" t="s">
        <v>21</v>
      </c>
      <c r="BM860" t="s">
        <v>995</v>
      </c>
      <c r="BN860" t="s">
        <v>150</v>
      </c>
      <c r="BO860" t="s">
        <v>996</v>
      </c>
      <c r="BP860" t="s">
        <v>997</v>
      </c>
      <c r="BQ860">
        <v>4</v>
      </c>
      <c r="BR860" t="s">
        <v>989</v>
      </c>
      <c r="BS860" t="s">
        <v>990</v>
      </c>
      <c r="BT860">
        <v>1</v>
      </c>
      <c r="BU860" t="s">
        <v>1197</v>
      </c>
      <c r="BV860" t="s">
        <v>1198</v>
      </c>
      <c r="BW860">
        <v>5</v>
      </c>
      <c r="BX860" t="s">
        <v>1580</v>
      </c>
      <c r="BY860" t="s">
        <v>1207</v>
      </c>
      <c r="BZ860" t="s">
        <v>717</v>
      </c>
      <c r="CA860" t="s">
        <v>1581</v>
      </c>
      <c r="CB860" s="1">
        <v>20152</v>
      </c>
      <c r="CC860" s="1">
        <v>34259</v>
      </c>
      <c r="CD860" t="s">
        <v>1582</v>
      </c>
      <c r="CE860" t="s">
        <v>194</v>
      </c>
      <c r="CF860" t="s">
        <v>21</v>
      </c>
      <c r="CG860" t="s">
        <v>1583</v>
      </c>
      <c r="CH860" t="s">
        <v>196</v>
      </c>
      <c r="CI860" t="s">
        <v>1584</v>
      </c>
      <c r="CJ860">
        <v>3453</v>
      </c>
      <c r="CK860">
        <v>2</v>
      </c>
      <c r="CL860">
        <v>350</v>
      </c>
    </row>
    <row r="861" spans="1:90">
      <c r="A861">
        <v>10569</v>
      </c>
      <c r="B861">
        <v>76</v>
      </c>
      <c r="C861" s="8">
        <v>18</v>
      </c>
      <c r="D861">
        <v>30</v>
      </c>
      <c r="E861">
        <v>0</v>
      </c>
      <c r="F861">
        <v>10569</v>
      </c>
      <c r="G861" t="s">
        <v>93</v>
      </c>
      <c r="H861">
        <v>5</v>
      </c>
      <c r="I861" s="1">
        <v>34897</v>
      </c>
      <c r="J861" s="1">
        <v>34925</v>
      </c>
      <c r="K861" s="1">
        <v>34922</v>
      </c>
      <c r="L861">
        <f>_xlfn.DAYS(orderjoin[[#This Row],[ShippedDate]],orderjoin[[#This Row],[OrderDate]])</f>
        <v>25</v>
      </c>
      <c r="M861">
        <f>_xlfn.DAYS(orderjoin[[#This Row],[RequiredDate]],orderjoin[[#This Row],[ShippedDate]])</f>
        <v>3</v>
      </c>
      <c r="N861">
        <v>1</v>
      </c>
      <c r="O861">
        <v>58.98</v>
      </c>
      <c r="P861" t="s">
        <v>94</v>
      </c>
      <c r="Q861" t="s">
        <v>95</v>
      </c>
      <c r="R861" t="s">
        <v>96</v>
      </c>
      <c r="S861" t="s">
        <v>97</v>
      </c>
      <c r="T861" t="s">
        <v>98</v>
      </c>
      <c r="U861" t="s">
        <v>99</v>
      </c>
      <c r="V861">
        <v>10569</v>
      </c>
      <c r="W861" t="s">
        <v>93</v>
      </c>
      <c r="X861">
        <v>5</v>
      </c>
      <c r="Y861" s="1">
        <v>34897</v>
      </c>
      <c r="Z861" s="1">
        <v>34925</v>
      </c>
      <c r="AA861">
        <f>_xlfn.DAYS(orderjoin[[#This Row],[orders.ShippedDate]],orderjoin[[#This Row],[orders.OrderDate]])</f>
        <v>25</v>
      </c>
      <c r="AB861" s="1">
        <v>34922</v>
      </c>
      <c r="AC861">
        <v>1</v>
      </c>
      <c r="AD861">
        <v>58.98</v>
      </c>
      <c r="AE861" t="s">
        <v>94</v>
      </c>
      <c r="AF861" t="s">
        <v>95</v>
      </c>
      <c r="AG861" t="s">
        <v>96</v>
      </c>
      <c r="AH861" t="s">
        <v>97</v>
      </c>
      <c r="AI861" t="s">
        <v>98</v>
      </c>
      <c r="AJ861" t="s">
        <v>99</v>
      </c>
      <c r="AK861">
        <v>76</v>
      </c>
      <c r="AL861" t="s">
        <v>647</v>
      </c>
      <c r="AM861">
        <v>23</v>
      </c>
      <c r="AN861">
        <v>1</v>
      </c>
      <c r="AO861" t="s">
        <v>648</v>
      </c>
      <c r="AP861" s="7">
        <v>18</v>
      </c>
      <c r="AQ861">
        <v>57</v>
      </c>
      <c r="AR861">
        <v>0</v>
      </c>
      <c r="AS861">
        <v>20</v>
      </c>
      <c r="AT861">
        <v>0</v>
      </c>
      <c r="AU861" t="s">
        <v>93</v>
      </c>
      <c r="AV861" t="s">
        <v>94</v>
      </c>
      <c r="AW861" t="s">
        <v>853</v>
      </c>
      <c r="AX861" t="s">
        <v>854</v>
      </c>
      <c r="AY861" t="s">
        <v>95</v>
      </c>
      <c r="AZ861" t="s">
        <v>96</v>
      </c>
      <c r="BA861" t="s">
        <v>97</v>
      </c>
      <c r="BB861" t="s">
        <v>98</v>
      </c>
      <c r="BC861" t="s">
        <v>99</v>
      </c>
      <c r="BD861" t="s">
        <v>855</v>
      </c>
      <c r="BE861" t="s">
        <v>856</v>
      </c>
      <c r="BF861">
        <v>23</v>
      </c>
      <c r="BG861" t="s">
        <v>1141</v>
      </c>
      <c r="BH861" t="s">
        <v>1142</v>
      </c>
      <c r="BI861" t="s">
        <v>1143</v>
      </c>
      <c r="BJ861" t="s">
        <v>1144</v>
      </c>
      <c r="BK861" t="s">
        <v>1145</v>
      </c>
      <c r="BL861" t="s">
        <v>21</v>
      </c>
      <c r="BM861" t="s">
        <v>1146</v>
      </c>
      <c r="BN861" t="s">
        <v>116</v>
      </c>
      <c r="BO861" t="s">
        <v>1147</v>
      </c>
      <c r="BP861" t="s">
        <v>21</v>
      </c>
      <c r="BQ861">
        <v>1</v>
      </c>
      <c r="BR861" t="s">
        <v>1004</v>
      </c>
      <c r="BS861" t="s">
        <v>1005</v>
      </c>
      <c r="BT861">
        <v>1</v>
      </c>
      <c r="BU861" t="s">
        <v>1197</v>
      </c>
      <c r="BV861" t="s">
        <v>1198</v>
      </c>
      <c r="BW861">
        <v>5</v>
      </c>
      <c r="BX861" t="s">
        <v>1580</v>
      </c>
      <c r="BY861" t="s">
        <v>1207</v>
      </c>
      <c r="BZ861" t="s">
        <v>717</v>
      </c>
      <c r="CA861" t="s">
        <v>1581</v>
      </c>
      <c r="CB861" s="1">
        <v>20152</v>
      </c>
      <c r="CC861" s="1">
        <v>34259</v>
      </c>
      <c r="CD861" t="s">
        <v>1582</v>
      </c>
      <c r="CE861" t="s">
        <v>194</v>
      </c>
      <c r="CF861" t="s">
        <v>21</v>
      </c>
      <c r="CG861" t="s">
        <v>1583</v>
      </c>
      <c r="CH861" t="s">
        <v>196</v>
      </c>
      <c r="CI861" t="s">
        <v>1584</v>
      </c>
      <c r="CJ861">
        <v>3453</v>
      </c>
      <c r="CK861">
        <v>2</v>
      </c>
      <c r="CL861">
        <v>540</v>
      </c>
    </row>
    <row r="862" spans="1:90">
      <c r="A862">
        <v>10570</v>
      </c>
      <c r="B862">
        <v>11</v>
      </c>
      <c r="C862" s="8">
        <v>21</v>
      </c>
      <c r="D862">
        <v>15</v>
      </c>
      <c r="E862">
        <v>0.05</v>
      </c>
      <c r="F862">
        <v>10570</v>
      </c>
      <c r="G862" t="s">
        <v>282</v>
      </c>
      <c r="H862">
        <v>3</v>
      </c>
      <c r="I862" s="1">
        <v>34898</v>
      </c>
      <c r="J862" s="1">
        <v>34926</v>
      </c>
      <c r="K862" s="1">
        <v>34900</v>
      </c>
      <c r="L862">
        <f>_xlfn.DAYS(orderjoin[[#This Row],[ShippedDate]],orderjoin[[#This Row],[OrderDate]])</f>
        <v>2</v>
      </c>
      <c r="M862">
        <f>_xlfn.DAYS(orderjoin[[#This Row],[RequiredDate]],orderjoin[[#This Row],[ShippedDate]])</f>
        <v>26</v>
      </c>
      <c r="N862">
        <v>3</v>
      </c>
      <c r="O862">
        <v>188.99</v>
      </c>
      <c r="P862" t="s">
        <v>283</v>
      </c>
      <c r="Q862" t="s">
        <v>284</v>
      </c>
      <c r="R862" t="s">
        <v>285</v>
      </c>
      <c r="S862" t="s">
        <v>286</v>
      </c>
      <c r="T862" t="s">
        <v>287</v>
      </c>
      <c r="U862" t="s">
        <v>288</v>
      </c>
      <c r="V862">
        <v>10570</v>
      </c>
      <c r="W862" t="s">
        <v>282</v>
      </c>
      <c r="X862">
        <v>3</v>
      </c>
      <c r="Y862" s="1">
        <v>34898</v>
      </c>
      <c r="Z862" s="1">
        <v>34926</v>
      </c>
      <c r="AA862">
        <f>_xlfn.DAYS(orderjoin[[#This Row],[orders.ShippedDate]],orderjoin[[#This Row],[orders.OrderDate]])</f>
        <v>2</v>
      </c>
      <c r="AB862" s="1">
        <v>34900</v>
      </c>
      <c r="AC862">
        <v>3</v>
      </c>
      <c r="AD862">
        <v>188.99</v>
      </c>
      <c r="AE862" t="s">
        <v>283</v>
      </c>
      <c r="AF862" t="s">
        <v>284</v>
      </c>
      <c r="AG862" t="s">
        <v>285</v>
      </c>
      <c r="AH862" t="s">
        <v>286</v>
      </c>
      <c r="AI862" t="s">
        <v>287</v>
      </c>
      <c r="AJ862" t="s">
        <v>288</v>
      </c>
      <c r="AK862">
        <v>11</v>
      </c>
      <c r="AL862" t="s">
        <v>524</v>
      </c>
      <c r="AM862">
        <v>5</v>
      </c>
      <c r="AN862">
        <v>4</v>
      </c>
      <c r="AO862" t="s">
        <v>525</v>
      </c>
      <c r="AP862" s="7">
        <v>21</v>
      </c>
      <c r="AQ862">
        <v>22</v>
      </c>
      <c r="AR862">
        <v>30</v>
      </c>
      <c r="AS862">
        <v>30</v>
      </c>
      <c r="AT862">
        <v>0</v>
      </c>
      <c r="AU862" t="s">
        <v>282</v>
      </c>
      <c r="AV862" t="s">
        <v>283</v>
      </c>
      <c r="AW862" t="s">
        <v>811</v>
      </c>
      <c r="AX862" t="s">
        <v>721</v>
      </c>
      <c r="AY862" t="s">
        <v>284</v>
      </c>
      <c r="AZ862" t="s">
        <v>285</v>
      </c>
      <c r="BA862" t="s">
        <v>286</v>
      </c>
      <c r="BB862" t="s">
        <v>287</v>
      </c>
      <c r="BC862" t="s">
        <v>288</v>
      </c>
      <c r="BD862" t="s">
        <v>812</v>
      </c>
      <c r="BE862" t="s">
        <v>813</v>
      </c>
      <c r="BF862">
        <v>5</v>
      </c>
      <c r="BG862" t="s">
        <v>981</v>
      </c>
      <c r="BH862" t="s">
        <v>982</v>
      </c>
      <c r="BI862" t="s">
        <v>983</v>
      </c>
      <c r="BJ862" t="s">
        <v>984</v>
      </c>
      <c r="BK862" t="s">
        <v>985</v>
      </c>
      <c r="BL862" t="s">
        <v>986</v>
      </c>
      <c r="BM862" t="s">
        <v>987</v>
      </c>
      <c r="BN862" t="s">
        <v>175</v>
      </c>
      <c r="BO862" t="s">
        <v>988</v>
      </c>
      <c r="BP862" t="s">
        <v>21</v>
      </c>
      <c r="BQ862">
        <v>4</v>
      </c>
      <c r="BR862" t="s">
        <v>989</v>
      </c>
      <c r="BS862" t="s">
        <v>990</v>
      </c>
      <c r="BT862">
        <v>3</v>
      </c>
      <c r="BU862" t="s">
        <v>1201</v>
      </c>
      <c r="BV862" t="s">
        <v>1174</v>
      </c>
      <c r="BW862">
        <v>3</v>
      </c>
      <c r="BX862" t="s">
        <v>1614</v>
      </c>
      <c r="BY862" t="s">
        <v>1205</v>
      </c>
      <c r="BZ862" t="s">
        <v>654</v>
      </c>
      <c r="CA862" t="s">
        <v>1586</v>
      </c>
      <c r="CB862" s="1">
        <v>23253</v>
      </c>
      <c r="CC862" s="1">
        <v>33695</v>
      </c>
      <c r="CD862" t="s">
        <v>1615</v>
      </c>
      <c r="CE862" t="s">
        <v>442</v>
      </c>
      <c r="CF862" t="s">
        <v>132</v>
      </c>
      <c r="CG862" t="s">
        <v>1616</v>
      </c>
      <c r="CH862" t="s">
        <v>99</v>
      </c>
      <c r="CI862" t="s">
        <v>1617</v>
      </c>
      <c r="CJ862">
        <v>3355</v>
      </c>
      <c r="CK862">
        <v>2</v>
      </c>
      <c r="CL862">
        <v>299.25</v>
      </c>
    </row>
    <row r="863" spans="1:90">
      <c r="A863">
        <v>10570</v>
      </c>
      <c r="B863">
        <v>56</v>
      </c>
      <c r="C863" s="8">
        <v>38</v>
      </c>
      <c r="D863">
        <v>60</v>
      </c>
      <c r="E863">
        <v>0.05</v>
      </c>
      <c r="F863">
        <v>10570</v>
      </c>
      <c r="G863" t="s">
        <v>282</v>
      </c>
      <c r="H863">
        <v>3</v>
      </c>
      <c r="I863" s="1">
        <v>34898</v>
      </c>
      <c r="J863" s="1">
        <v>34926</v>
      </c>
      <c r="K863" s="1">
        <v>34900</v>
      </c>
      <c r="L863">
        <f>_xlfn.DAYS(orderjoin[[#This Row],[ShippedDate]],orderjoin[[#This Row],[OrderDate]])</f>
        <v>2</v>
      </c>
      <c r="M863">
        <f>_xlfn.DAYS(orderjoin[[#This Row],[RequiredDate]],orderjoin[[#This Row],[ShippedDate]])</f>
        <v>26</v>
      </c>
      <c r="N863">
        <v>3</v>
      </c>
      <c r="O863">
        <v>188.99</v>
      </c>
      <c r="P863" t="s">
        <v>283</v>
      </c>
      <c r="Q863" t="s">
        <v>284</v>
      </c>
      <c r="R863" t="s">
        <v>285</v>
      </c>
      <c r="S863" t="s">
        <v>286</v>
      </c>
      <c r="T863" t="s">
        <v>287</v>
      </c>
      <c r="U863" t="s">
        <v>288</v>
      </c>
      <c r="V863">
        <v>10570</v>
      </c>
      <c r="W863" t="s">
        <v>282</v>
      </c>
      <c r="X863">
        <v>3</v>
      </c>
      <c r="Y863" s="1">
        <v>34898</v>
      </c>
      <c r="Z863" s="1">
        <v>34926</v>
      </c>
      <c r="AA863">
        <f>_xlfn.DAYS(orderjoin[[#This Row],[orders.ShippedDate]],orderjoin[[#This Row],[orders.OrderDate]])</f>
        <v>2</v>
      </c>
      <c r="AB863" s="1">
        <v>34900</v>
      </c>
      <c r="AC863">
        <v>3</v>
      </c>
      <c r="AD863">
        <v>188.99</v>
      </c>
      <c r="AE863" t="s">
        <v>283</v>
      </c>
      <c r="AF863" t="s">
        <v>284</v>
      </c>
      <c r="AG863" t="s">
        <v>285</v>
      </c>
      <c r="AH863" t="s">
        <v>286</v>
      </c>
      <c r="AI863" t="s">
        <v>287</v>
      </c>
      <c r="AJ863" t="s">
        <v>288</v>
      </c>
      <c r="AK863">
        <v>56</v>
      </c>
      <c r="AL863" t="s">
        <v>612</v>
      </c>
      <c r="AM863">
        <v>26</v>
      </c>
      <c r="AN863">
        <v>5</v>
      </c>
      <c r="AO863" t="s">
        <v>613</v>
      </c>
      <c r="AP863" s="7">
        <v>38</v>
      </c>
      <c r="AQ863">
        <v>21</v>
      </c>
      <c r="AR863">
        <v>10</v>
      </c>
      <c r="AS863">
        <v>30</v>
      </c>
      <c r="AT863">
        <v>0</v>
      </c>
      <c r="AU863" t="s">
        <v>282</v>
      </c>
      <c r="AV863" t="s">
        <v>283</v>
      </c>
      <c r="AW863" t="s">
        <v>811</v>
      </c>
      <c r="AX863" t="s">
        <v>721</v>
      </c>
      <c r="AY863" t="s">
        <v>284</v>
      </c>
      <c r="AZ863" t="s">
        <v>285</v>
      </c>
      <c r="BA863" t="s">
        <v>286</v>
      </c>
      <c r="BB863" t="s">
        <v>287</v>
      </c>
      <c r="BC863" t="s">
        <v>288</v>
      </c>
      <c r="BD863" t="s">
        <v>812</v>
      </c>
      <c r="BE863" t="s">
        <v>813</v>
      </c>
      <c r="BF863">
        <v>26</v>
      </c>
      <c r="BG863" t="s">
        <v>1113</v>
      </c>
      <c r="BH863" t="s">
        <v>1114</v>
      </c>
      <c r="BI863" t="s">
        <v>669</v>
      </c>
      <c r="BJ863" t="s">
        <v>1115</v>
      </c>
      <c r="BK863" t="s">
        <v>1116</v>
      </c>
      <c r="BL863" t="s">
        <v>21</v>
      </c>
      <c r="BM863" t="s">
        <v>1117</v>
      </c>
      <c r="BN863" t="s">
        <v>150</v>
      </c>
      <c r="BO863" t="s">
        <v>1118</v>
      </c>
      <c r="BP863" t="s">
        <v>1119</v>
      </c>
      <c r="BQ863">
        <v>5</v>
      </c>
      <c r="BR863" t="s">
        <v>1021</v>
      </c>
      <c r="BS863" t="s">
        <v>1022</v>
      </c>
      <c r="BT863">
        <v>3</v>
      </c>
      <c r="BU863" t="s">
        <v>1201</v>
      </c>
      <c r="BV863" t="s">
        <v>1174</v>
      </c>
      <c r="BW863">
        <v>3</v>
      </c>
      <c r="BX863" t="s">
        <v>1614</v>
      </c>
      <c r="BY863" t="s">
        <v>1205</v>
      </c>
      <c r="BZ863" t="s">
        <v>654</v>
      </c>
      <c r="CA863" t="s">
        <v>1586</v>
      </c>
      <c r="CB863" s="1">
        <v>23253</v>
      </c>
      <c r="CC863" s="1">
        <v>33695</v>
      </c>
      <c r="CD863" t="s">
        <v>1615</v>
      </c>
      <c r="CE863" t="s">
        <v>442</v>
      </c>
      <c r="CF863" t="s">
        <v>132</v>
      </c>
      <c r="CG863" t="s">
        <v>1616</v>
      </c>
      <c r="CH863" t="s">
        <v>99</v>
      </c>
      <c r="CI863" t="s">
        <v>1617</v>
      </c>
      <c r="CJ863">
        <v>3355</v>
      </c>
      <c r="CK863">
        <v>2</v>
      </c>
      <c r="CL863">
        <v>2166</v>
      </c>
    </row>
    <row r="864" spans="1:90">
      <c r="A864">
        <v>10571</v>
      </c>
      <c r="B864">
        <v>14</v>
      </c>
      <c r="C864" s="8">
        <v>23.25</v>
      </c>
      <c r="D864">
        <v>11</v>
      </c>
      <c r="E864">
        <v>0.15</v>
      </c>
      <c r="F864">
        <v>10571</v>
      </c>
      <c r="G864" t="s">
        <v>72</v>
      </c>
      <c r="H864">
        <v>8</v>
      </c>
      <c r="I864" s="1">
        <v>34898</v>
      </c>
      <c r="J864" s="1">
        <v>34940</v>
      </c>
      <c r="K864" s="1">
        <v>34915</v>
      </c>
      <c r="L864">
        <f>_xlfn.DAYS(orderjoin[[#This Row],[ShippedDate]],orderjoin[[#This Row],[OrderDate]])</f>
        <v>17</v>
      </c>
      <c r="M864">
        <f>_xlfn.DAYS(orderjoin[[#This Row],[RequiredDate]],orderjoin[[#This Row],[ShippedDate]])</f>
        <v>25</v>
      </c>
      <c r="N864">
        <v>3</v>
      </c>
      <c r="O864">
        <v>26.06</v>
      </c>
      <c r="P864" t="s">
        <v>73</v>
      </c>
      <c r="Q864" t="s">
        <v>74</v>
      </c>
      <c r="R864" t="s">
        <v>75</v>
      </c>
      <c r="S864" t="s">
        <v>21</v>
      </c>
      <c r="T864" t="s">
        <v>76</v>
      </c>
      <c r="U864" t="s">
        <v>77</v>
      </c>
      <c r="V864">
        <v>10571</v>
      </c>
      <c r="W864" t="s">
        <v>72</v>
      </c>
      <c r="X864">
        <v>8</v>
      </c>
      <c r="Y864" s="1">
        <v>34898</v>
      </c>
      <c r="Z864" s="1">
        <v>34940</v>
      </c>
      <c r="AA864">
        <f>_xlfn.DAYS(orderjoin[[#This Row],[orders.ShippedDate]],orderjoin[[#This Row],[orders.OrderDate]])</f>
        <v>17</v>
      </c>
      <c r="AB864" s="1">
        <v>34915</v>
      </c>
      <c r="AC864">
        <v>3</v>
      </c>
      <c r="AD864">
        <v>26.06</v>
      </c>
      <c r="AE864" t="s">
        <v>73</v>
      </c>
      <c r="AF864" t="s">
        <v>74</v>
      </c>
      <c r="AG864" t="s">
        <v>75</v>
      </c>
      <c r="AH864" t="s">
        <v>21</v>
      </c>
      <c r="AI864" t="s">
        <v>76</v>
      </c>
      <c r="AJ864" t="s">
        <v>77</v>
      </c>
      <c r="AK864">
        <v>14</v>
      </c>
      <c r="AL864" t="s">
        <v>530</v>
      </c>
      <c r="AM864">
        <v>6</v>
      </c>
      <c r="AN864">
        <v>7</v>
      </c>
      <c r="AO864" t="s">
        <v>531</v>
      </c>
      <c r="AP864" s="7">
        <v>23.25</v>
      </c>
      <c r="AQ864">
        <v>35</v>
      </c>
      <c r="AR864">
        <v>0</v>
      </c>
      <c r="AS864">
        <v>0</v>
      </c>
      <c r="AT864">
        <v>0</v>
      </c>
      <c r="AU864" t="s">
        <v>72</v>
      </c>
      <c r="AV864" t="s">
        <v>73</v>
      </c>
      <c r="AW864" t="s">
        <v>716</v>
      </c>
      <c r="AX864" t="s">
        <v>717</v>
      </c>
      <c r="AY864" t="s">
        <v>74</v>
      </c>
      <c r="AZ864" t="s">
        <v>75</v>
      </c>
      <c r="BA864" t="s">
        <v>21</v>
      </c>
      <c r="BB864" t="s">
        <v>76</v>
      </c>
      <c r="BC864" t="s">
        <v>77</v>
      </c>
      <c r="BD864" t="s">
        <v>718</v>
      </c>
      <c r="BE864" t="s">
        <v>719</v>
      </c>
      <c r="BF864">
        <v>6</v>
      </c>
      <c r="BG864" t="s">
        <v>1120</v>
      </c>
      <c r="BH864" t="s">
        <v>1121</v>
      </c>
      <c r="BI864" t="s">
        <v>1122</v>
      </c>
      <c r="BJ864" t="s">
        <v>1123</v>
      </c>
      <c r="BK864" t="s">
        <v>1124</v>
      </c>
      <c r="BL864" t="s">
        <v>21</v>
      </c>
      <c r="BM864" t="s">
        <v>1125</v>
      </c>
      <c r="BN864" t="s">
        <v>1028</v>
      </c>
      <c r="BO864" t="s">
        <v>1126</v>
      </c>
      <c r="BP864" t="s">
        <v>21</v>
      </c>
      <c r="BQ864">
        <v>7</v>
      </c>
      <c r="BR864" t="s">
        <v>1030</v>
      </c>
      <c r="BS864" t="s">
        <v>1031</v>
      </c>
      <c r="BT864">
        <v>3</v>
      </c>
      <c r="BU864" t="s">
        <v>1201</v>
      </c>
      <c r="BV864" t="s">
        <v>1174</v>
      </c>
      <c r="BW864">
        <v>8</v>
      </c>
      <c r="BX864" t="s">
        <v>1598</v>
      </c>
      <c r="BY864" t="s">
        <v>1210</v>
      </c>
      <c r="BZ864" t="s">
        <v>1211</v>
      </c>
      <c r="CA864" t="s">
        <v>1586</v>
      </c>
      <c r="CB864" s="1">
        <v>21194</v>
      </c>
      <c r="CC864" s="1">
        <v>34398</v>
      </c>
      <c r="CD864" t="s">
        <v>1599</v>
      </c>
      <c r="CE864" t="s">
        <v>131</v>
      </c>
      <c r="CF864" t="s">
        <v>132</v>
      </c>
      <c r="CG864" t="s">
        <v>1600</v>
      </c>
      <c r="CH864" t="s">
        <v>99</v>
      </c>
      <c r="CI864" t="s">
        <v>1601</v>
      </c>
      <c r="CJ864">
        <v>2344</v>
      </c>
      <c r="CK864">
        <v>2</v>
      </c>
      <c r="CL864">
        <v>217.38749999999999</v>
      </c>
    </row>
    <row r="865" spans="1:90">
      <c r="A865">
        <v>10571</v>
      </c>
      <c r="B865">
        <v>42</v>
      </c>
      <c r="C865" s="8">
        <v>14</v>
      </c>
      <c r="D865">
        <v>28</v>
      </c>
      <c r="E865">
        <v>0.15</v>
      </c>
      <c r="F865">
        <v>10571</v>
      </c>
      <c r="G865" t="s">
        <v>72</v>
      </c>
      <c r="H865">
        <v>8</v>
      </c>
      <c r="I865" s="1">
        <v>34898</v>
      </c>
      <c r="J865" s="1">
        <v>34940</v>
      </c>
      <c r="K865" s="1">
        <v>34915</v>
      </c>
      <c r="L865">
        <f>_xlfn.DAYS(orderjoin[[#This Row],[ShippedDate]],orderjoin[[#This Row],[OrderDate]])</f>
        <v>17</v>
      </c>
      <c r="M865">
        <f>_xlfn.DAYS(orderjoin[[#This Row],[RequiredDate]],orderjoin[[#This Row],[ShippedDate]])</f>
        <v>25</v>
      </c>
      <c r="N865">
        <v>3</v>
      </c>
      <c r="O865">
        <v>26.06</v>
      </c>
      <c r="P865" t="s">
        <v>73</v>
      </c>
      <c r="Q865" t="s">
        <v>74</v>
      </c>
      <c r="R865" t="s">
        <v>75</v>
      </c>
      <c r="S865" t="s">
        <v>21</v>
      </c>
      <c r="T865" t="s">
        <v>76</v>
      </c>
      <c r="U865" t="s">
        <v>77</v>
      </c>
      <c r="V865">
        <v>10571</v>
      </c>
      <c r="W865" t="s">
        <v>72</v>
      </c>
      <c r="X865">
        <v>8</v>
      </c>
      <c r="Y865" s="1">
        <v>34898</v>
      </c>
      <c r="Z865" s="1">
        <v>34940</v>
      </c>
      <c r="AA865">
        <f>_xlfn.DAYS(orderjoin[[#This Row],[orders.ShippedDate]],orderjoin[[#This Row],[orders.OrderDate]])</f>
        <v>17</v>
      </c>
      <c r="AB865" s="1">
        <v>34915</v>
      </c>
      <c r="AC865">
        <v>3</v>
      </c>
      <c r="AD865">
        <v>26.06</v>
      </c>
      <c r="AE865" t="s">
        <v>73</v>
      </c>
      <c r="AF865" t="s">
        <v>74</v>
      </c>
      <c r="AG865" t="s">
        <v>75</v>
      </c>
      <c r="AH865" t="s">
        <v>21</v>
      </c>
      <c r="AI865" t="s">
        <v>76</v>
      </c>
      <c r="AJ865" t="s">
        <v>77</v>
      </c>
      <c r="AK865">
        <v>42</v>
      </c>
      <c r="AL865" t="s">
        <v>584</v>
      </c>
      <c r="AM865">
        <v>20</v>
      </c>
      <c r="AN865">
        <v>5</v>
      </c>
      <c r="AO865" t="s">
        <v>585</v>
      </c>
      <c r="AP865" s="7">
        <v>14</v>
      </c>
      <c r="AQ865">
        <v>26</v>
      </c>
      <c r="AR865">
        <v>0</v>
      </c>
      <c r="AS865">
        <v>0</v>
      </c>
      <c r="AT865">
        <v>1</v>
      </c>
      <c r="AU865" t="s">
        <v>72</v>
      </c>
      <c r="AV865" t="s">
        <v>73</v>
      </c>
      <c r="AW865" t="s">
        <v>716</v>
      </c>
      <c r="AX865" t="s">
        <v>717</v>
      </c>
      <c r="AY865" t="s">
        <v>74</v>
      </c>
      <c r="AZ865" t="s">
        <v>75</v>
      </c>
      <c r="BA865" t="s">
        <v>21</v>
      </c>
      <c r="BB865" t="s">
        <v>76</v>
      </c>
      <c r="BC865" t="s">
        <v>77</v>
      </c>
      <c r="BD865" t="s">
        <v>718</v>
      </c>
      <c r="BE865" t="s">
        <v>719</v>
      </c>
      <c r="BF865">
        <v>20</v>
      </c>
      <c r="BG865" t="s">
        <v>1006</v>
      </c>
      <c r="BH865" t="s">
        <v>1007</v>
      </c>
      <c r="BI865" t="s">
        <v>658</v>
      </c>
      <c r="BJ865" t="s">
        <v>1008</v>
      </c>
      <c r="BK865" t="s">
        <v>1009</v>
      </c>
      <c r="BL865" t="s">
        <v>21</v>
      </c>
      <c r="BM865" t="s">
        <v>1010</v>
      </c>
      <c r="BN865" t="s">
        <v>1009</v>
      </c>
      <c r="BO865" t="s">
        <v>1011</v>
      </c>
      <c r="BP865" t="s">
        <v>21</v>
      </c>
      <c r="BQ865">
        <v>5</v>
      </c>
      <c r="BR865" t="s">
        <v>1021</v>
      </c>
      <c r="BS865" t="s">
        <v>1022</v>
      </c>
      <c r="BT865">
        <v>3</v>
      </c>
      <c r="BU865" t="s">
        <v>1201</v>
      </c>
      <c r="BV865" t="s">
        <v>1174</v>
      </c>
      <c r="BW865">
        <v>8</v>
      </c>
      <c r="BX865" t="s">
        <v>1598</v>
      </c>
      <c r="BY865" t="s">
        <v>1210</v>
      </c>
      <c r="BZ865" t="s">
        <v>1211</v>
      </c>
      <c r="CA865" t="s">
        <v>1586</v>
      </c>
      <c r="CB865" s="1">
        <v>21194</v>
      </c>
      <c r="CC865" s="1">
        <v>34398</v>
      </c>
      <c r="CD865" t="s">
        <v>1599</v>
      </c>
      <c r="CE865" t="s">
        <v>131</v>
      </c>
      <c r="CF865" t="s">
        <v>132</v>
      </c>
      <c r="CG865" t="s">
        <v>1600</v>
      </c>
      <c r="CH865" t="s">
        <v>99</v>
      </c>
      <c r="CI865" t="s">
        <v>1601</v>
      </c>
      <c r="CJ865">
        <v>2344</v>
      </c>
      <c r="CK865">
        <v>2</v>
      </c>
      <c r="CL865">
        <v>333.2</v>
      </c>
    </row>
    <row r="866" spans="1:90">
      <c r="A866">
        <v>10572</v>
      </c>
      <c r="B866">
        <v>16</v>
      </c>
      <c r="C866" s="8">
        <v>17.45</v>
      </c>
      <c r="D866">
        <v>12</v>
      </c>
      <c r="E866">
        <v>0.1</v>
      </c>
      <c r="F866">
        <v>10572</v>
      </c>
      <c r="G866" t="s">
        <v>160</v>
      </c>
      <c r="H866">
        <v>3</v>
      </c>
      <c r="I866" s="1">
        <v>34899</v>
      </c>
      <c r="J866" s="1">
        <v>34927</v>
      </c>
      <c r="K866" s="1">
        <v>34906</v>
      </c>
      <c r="L866">
        <f>_xlfn.DAYS(orderjoin[[#This Row],[ShippedDate]],orderjoin[[#This Row],[OrderDate]])</f>
        <v>7</v>
      </c>
      <c r="M866">
        <f>_xlfn.DAYS(orderjoin[[#This Row],[RequiredDate]],orderjoin[[#This Row],[ShippedDate]])</f>
        <v>21</v>
      </c>
      <c r="N866">
        <v>2</v>
      </c>
      <c r="O866">
        <v>116.43</v>
      </c>
      <c r="P866" t="s">
        <v>161</v>
      </c>
      <c r="Q866" t="s">
        <v>162</v>
      </c>
      <c r="R866" t="s">
        <v>163</v>
      </c>
      <c r="S866" t="s">
        <v>21</v>
      </c>
      <c r="T866" t="s">
        <v>164</v>
      </c>
      <c r="U866" t="s">
        <v>105</v>
      </c>
      <c r="V866">
        <v>10572</v>
      </c>
      <c r="W866" t="s">
        <v>160</v>
      </c>
      <c r="X866">
        <v>3</v>
      </c>
      <c r="Y866" s="1">
        <v>34899</v>
      </c>
      <c r="Z866" s="1">
        <v>34927</v>
      </c>
      <c r="AA866">
        <f>_xlfn.DAYS(orderjoin[[#This Row],[orders.ShippedDate]],orderjoin[[#This Row],[orders.OrderDate]])</f>
        <v>7</v>
      </c>
      <c r="AB866" s="1">
        <v>34906</v>
      </c>
      <c r="AC866">
        <v>2</v>
      </c>
      <c r="AD866">
        <v>116.43</v>
      </c>
      <c r="AE866" t="s">
        <v>161</v>
      </c>
      <c r="AF866" t="s">
        <v>162</v>
      </c>
      <c r="AG866" t="s">
        <v>163</v>
      </c>
      <c r="AH866" t="s">
        <v>21</v>
      </c>
      <c r="AI866" t="s">
        <v>164</v>
      </c>
      <c r="AJ866" t="s">
        <v>105</v>
      </c>
      <c r="AK866">
        <v>16</v>
      </c>
      <c r="AL866" t="s">
        <v>534</v>
      </c>
      <c r="AM866">
        <v>7</v>
      </c>
      <c r="AN866">
        <v>3</v>
      </c>
      <c r="AO866" t="s">
        <v>535</v>
      </c>
      <c r="AP866" s="7">
        <v>17.45</v>
      </c>
      <c r="AQ866">
        <v>29</v>
      </c>
      <c r="AR866">
        <v>0</v>
      </c>
      <c r="AS866">
        <v>10</v>
      </c>
      <c r="AT866">
        <v>0</v>
      </c>
      <c r="AU866" t="s">
        <v>160</v>
      </c>
      <c r="AV866" t="s">
        <v>161</v>
      </c>
      <c r="AW866" t="s">
        <v>668</v>
      </c>
      <c r="AX866" t="s">
        <v>669</v>
      </c>
      <c r="AY866" t="s">
        <v>162</v>
      </c>
      <c r="AZ866" t="s">
        <v>163</v>
      </c>
      <c r="BA866" t="s">
        <v>21</v>
      </c>
      <c r="BB866" t="s">
        <v>164</v>
      </c>
      <c r="BC866" t="s">
        <v>105</v>
      </c>
      <c r="BD866" t="s">
        <v>670</v>
      </c>
      <c r="BE866" t="s">
        <v>671</v>
      </c>
      <c r="BF866">
        <v>7</v>
      </c>
      <c r="BG866" t="s">
        <v>1038</v>
      </c>
      <c r="BH866" t="s">
        <v>1039</v>
      </c>
      <c r="BI866" t="s">
        <v>676</v>
      </c>
      <c r="BJ866" t="s">
        <v>1040</v>
      </c>
      <c r="BK866" t="s">
        <v>1041</v>
      </c>
      <c r="BL866" t="s">
        <v>1042</v>
      </c>
      <c r="BM866" t="s">
        <v>1043</v>
      </c>
      <c r="BN866" t="s">
        <v>1044</v>
      </c>
      <c r="BO866" t="s">
        <v>1045</v>
      </c>
      <c r="BP866" t="s">
        <v>1046</v>
      </c>
      <c r="BQ866">
        <v>3</v>
      </c>
      <c r="BR866" t="s">
        <v>1047</v>
      </c>
      <c r="BS866" t="s">
        <v>1048</v>
      </c>
      <c r="BT866">
        <v>2</v>
      </c>
      <c r="BU866" t="s">
        <v>1199</v>
      </c>
      <c r="BV866" t="s">
        <v>1200</v>
      </c>
      <c r="BW866">
        <v>3</v>
      </c>
      <c r="BX866" t="s">
        <v>1614</v>
      </c>
      <c r="BY866" t="s">
        <v>1205</v>
      </c>
      <c r="BZ866" t="s">
        <v>654</v>
      </c>
      <c r="CA866" t="s">
        <v>1586</v>
      </c>
      <c r="CB866" s="1">
        <v>23253</v>
      </c>
      <c r="CC866" s="1">
        <v>33695</v>
      </c>
      <c r="CD866" t="s">
        <v>1615</v>
      </c>
      <c r="CE866" t="s">
        <v>442</v>
      </c>
      <c r="CF866" t="s">
        <v>132</v>
      </c>
      <c r="CG866" t="s">
        <v>1616</v>
      </c>
      <c r="CH866" t="s">
        <v>99</v>
      </c>
      <c r="CI866" t="s">
        <v>1617</v>
      </c>
      <c r="CJ866">
        <v>3355</v>
      </c>
      <c r="CK866">
        <v>2</v>
      </c>
      <c r="CL866">
        <v>188.45999999999998</v>
      </c>
    </row>
    <row r="867" spans="1:90">
      <c r="A867">
        <v>10572</v>
      </c>
      <c r="B867">
        <v>32</v>
      </c>
      <c r="C867" s="8">
        <v>32</v>
      </c>
      <c r="D867">
        <v>10</v>
      </c>
      <c r="E867">
        <v>0.1</v>
      </c>
      <c r="F867">
        <v>10572</v>
      </c>
      <c r="G867" t="s">
        <v>160</v>
      </c>
      <c r="H867">
        <v>3</v>
      </c>
      <c r="I867" s="1">
        <v>34899</v>
      </c>
      <c r="J867" s="1">
        <v>34927</v>
      </c>
      <c r="K867" s="1">
        <v>34906</v>
      </c>
      <c r="L867">
        <f>_xlfn.DAYS(orderjoin[[#This Row],[ShippedDate]],orderjoin[[#This Row],[OrderDate]])</f>
        <v>7</v>
      </c>
      <c r="M867">
        <f>_xlfn.DAYS(orderjoin[[#This Row],[RequiredDate]],orderjoin[[#This Row],[ShippedDate]])</f>
        <v>21</v>
      </c>
      <c r="N867">
        <v>2</v>
      </c>
      <c r="O867">
        <v>116.43</v>
      </c>
      <c r="P867" t="s">
        <v>161</v>
      </c>
      <c r="Q867" t="s">
        <v>162</v>
      </c>
      <c r="R867" t="s">
        <v>163</v>
      </c>
      <c r="S867" t="s">
        <v>21</v>
      </c>
      <c r="T867" t="s">
        <v>164</v>
      </c>
      <c r="U867" t="s">
        <v>105</v>
      </c>
      <c r="V867">
        <v>10572</v>
      </c>
      <c r="W867" t="s">
        <v>160</v>
      </c>
      <c r="X867">
        <v>3</v>
      </c>
      <c r="Y867" s="1">
        <v>34899</v>
      </c>
      <c r="Z867" s="1">
        <v>34927</v>
      </c>
      <c r="AA867">
        <f>_xlfn.DAYS(orderjoin[[#This Row],[orders.ShippedDate]],orderjoin[[#This Row],[orders.OrderDate]])</f>
        <v>7</v>
      </c>
      <c r="AB867" s="1">
        <v>34906</v>
      </c>
      <c r="AC867">
        <v>2</v>
      </c>
      <c r="AD867">
        <v>116.43</v>
      </c>
      <c r="AE867" t="s">
        <v>161</v>
      </c>
      <c r="AF867" t="s">
        <v>162</v>
      </c>
      <c r="AG867" t="s">
        <v>163</v>
      </c>
      <c r="AH867" t="s">
        <v>21</v>
      </c>
      <c r="AI867" t="s">
        <v>164</v>
      </c>
      <c r="AJ867" t="s">
        <v>105</v>
      </c>
      <c r="AK867">
        <v>32</v>
      </c>
      <c r="AL867" t="s">
        <v>566</v>
      </c>
      <c r="AM867">
        <v>14</v>
      </c>
      <c r="AN867">
        <v>4</v>
      </c>
      <c r="AO867" t="s">
        <v>567</v>
      </c>
      <c r="AP867" s="7">
        <v>32</v>
      </c>
      <c r="AQ867">
        <v>9</v>
      </c>
      <c r="AR867">
        <v>40</v>
      </c>
      <c r="AS867">
        <v>25</v>
      </c>
      <c r="AT867">
        <v>0</v>
      </c>
      <c r="AU867" t="s">
        <v>160</v>
      </c>
      <c r="AV867" t="s">
        <v>161</v>
      </c>
      <c r="AW867" t="s">
        <v>668</v>
      </c>
      <c r="AX867" t="s">
        <v>669</v>
      </c>
      <c r="AY867" t="s">
        <v>162</v>
      </c>
      <c r="AZ867" t="s">
        <v>163</v>
      </c>
      <c r="BA867" t="s">
        <v>21</v>
      </c>
      <c r="BB867" t="s">
        <v>164</v>
      </c>
      <c r="BC867" t="s">
        <v>105</v>
      </c>
      <c r="BD867" t="s">
        <v>670</v>
      </c>
      <c r="BE867" t="s">
        <v>671</v>
      </c>
      <c r="BF867">
        <v>14</v>
      </c>
      <c r="BG867" t="s">
        <v>991</v>
      </c>
      <c r="BH867" t="s">
        <v>992</v>
      </c>
      <c r="BI867" t="s">
        <v>654</v>
      </c>
      <c r="BJ867" t="s">
        <v>993</v>
      </c>
      <c r="BK867" t="s">
        <v>994</v>
      </c>
      <c r="BL867" t="s">
        <v>21</v>
      </c>
      <c r="BM867" t="s">
        <v>995</v>
      </c>
      <c r="BN867" t="s">
        <v>150</v>
      </c>
      <c r="BO867" t="s">
        <v>996</v>
      </c>
      <c r="BP867" t="s">
        <v>997</v>
      </c>
      <c r="BQ867">
        <v>4</v>
      </c>
      <c r="BR867" t="s">
        <v>989</v>
      </c>
      <c r="BS867" t="s">
        <v>990</v>
      </c>
      <c r="BT867">
        <v>2</v>
      </c>
      <c r="BU867" t="s">
        <v>1199</v>
      </c>
      <c r="BV867" t="s">
        <v>1200</v>
      </c>
      <c r="BW867">
        <v>3</v>
      </c>
      <c r="BX867" t="s">
        <v>1614</v>
      </c>
      <c r="BY867" t="s">
        <v>1205</v>
      </c>
      <c r="BZ867" t="s">
        <v>654</v>
      </c>
      <c r="CA867" t="s">
        <v>1586</v>
      </c>
      <c r="CB867" s="1">
        <v>23253</v>
      </c>
      <c r="CC867" s="1">
        <v>33695</v>
      </c>
      <c r="CD867" t="s">
        <v>1615</v>
      </c>
      <c r="CE867" t="s">
        <v>442</v>
      </c>
      <c r="CF867" t="s">
        <v>132</v>
      </c>
      <c r="CG867" t="s">
        <v>1616</v>
      </c>
      <c r="CH867" t="s">
        <v>99</v>
      </c>
      <c r="CI867" t="s">
        <v>1617</v>
      </c>
      <c r="CJ867">
        <v>3355</v>
      </c>
      <c r="CK867">
        <v>2</v>
      </c>
      <c r="CL867">
        <v>288</v>
      </c>
    </row>
    <row r="868" spans="1:90">
      <c r="A868">
        <v>10572</v>
      </c>
      <c r="B868">
        <v>40</v>
      </c>
      <c r="C868" s="8">
        <v>18.399999999999999</v>
      </c>
      <c r="D868">
        <v>50</v>
      </c>
      <c r="E868">
        <v>0</v>
      </c>
      <c r="F868">
        <v>10572</v>
      </c>
      <c r="G868" t="s">
        <v>160</v>
      </c>
      <c r="H868">
        <v>3</v>
      </c>
      <c r="I868" s="1">
        <v>34899</v>
      </c>
      <c r="J868" s="1">
        <v>34927</v>
      </c>
      <c r="K868" s="1">
        <v>34906</v>
      </c>
      <c r="L868">
        <f>_xlfn.DAYS(orderjoin[[#This Row],[ShippedDate]],orderjoin[[#This Row],[OrderDate]])</f>
        <v>7</v>
      </c>
      <c r="M868">
        <f>_xlfn.DAYS(orderjoin[[#This Row],[RequiredDate]],orderjoin[[#This Row],[ShippedDate]])</f>
        <v>21</v>
      </c>
      <c r="N868">
        <v>2</v>
      </c>
      <c r="O868">
        <v>116.43</v>
      </c>
      <c r="P868" t="s">
        <v>161</v>
      </c>
      <c r="Q868" t="s">
        <v>162</v>
      </c>
      <c r="R868" t="s">
        <v>163</v>
      </c>
      <c r="S868" t="s">
        <v>21</v>
      </c>
      <c r="T868" t="s">
        <v>164</v>
      </c>
      <c r="U868" t="s">
        <v>105</v>
      </c>
      <c r="V868">
        <v>10572</v>
      </c>
      <c r="W868" t="s">
        <v>160</v>
      </c>
      <c r="X868">
        <v>3</v>
      </c>
      <c r="Y868" s="1">
        <v>34899</v>
      </c>
      <c r="Z868" s="1">
        <v>34927</v>
      </c>
      <c r="AA868">
        <f>_xlfn.DAYS(orderjoin[[#This Row],[orders.ShippedDate]],orderjoin[[#This Row],[orders.OrderDate]])</f>
        <v>7</v>
      </c>
      <c r="AB868" s="1">
        <v>34906</v>
      </c>
      <c r="AC868">
        <v>2</v>
      </c>
      <c r="AD868">
        <v>116.43</v>
      </c>
      <c r="AE868" t="s">
        <v>161</v>
      </c>
      <c r="AF868" t="s">
        <v>162</v>
      </c>
      <c r="AG868" t="s">
        <v>163</v>
      </c>
      <c r="AH868" t="s">
        <v>21</v>
      </c>
      <c r="AI868" t="s">
        <v>164</v>
      </c>
      <c r="AJ868" t="s">
        <v>105</v>
      </c>
      <c r="AK868">
        <v>40</v>
      </c>
      <c r="AL868" t="s">
        <v>580</v>
      </c>
      <c r="AM868">
        <v>19</v>
      </c>
      <c r="AN868">
        <v>8</v>
      </c>
      <c r="AO868" t="s">
        <v>581</v>
      </c>
      <c r="AP868" s="7">
        <v>18.399999999999999</v>
      </c>
      <c r="AQ868">
        <v>123</v>
      </c>
      <c r="AR868">
        <v>0</v>
      </c>
      <c r="AS868">
        <v>30</v>
      </c>
      <c r="AT868">
        <v>0</v>
      </c>
      <c r="AU868" t="s">
        <v>160</v>
      </c>
      <c r="AV868" t="s">
        <v>161</v>
      </c>
      <c r="AW868" t="s">
        <v>668</v>
      </c>
      <c r="AX868" t="s">
        <v>669</v>
      </c>
      <c r="AY868" t="s">
        <v>162</v>
      </c>
      <c r="AZ868" t="s">
        <v>163</v>
      </c>
      <c r="BA868" t="s">
        <v>21</v>
      </c>
      <c r="BB868" t="s">
        <v>164</v>
      </c>
      <c r="BC868" t="s">
        <v>105</v>
      </c>
      <c r="BD868" t="s">
        <v>670</v>
      </c>
      <c r="BE868" t="s">
        <v>671</v>
      </c>
      <c r="BF868">
        <v>19</v>
      </c>
      <c r="BG868" t="s">
        <v>1086</v>
      </c>
      <c r="BH868" t="s">
        <v>1087</v>
      </c>
      <c r="BI868" t="s">
        <v>1088</v>
      </c>
      <c r="BJ868" t="s">
        <v>1089</v>
      </c>
      <c r="BK868" t="s">
        <v>1090</v>
      </c>
      <c r="BL868" t="s">
        <v>1091</v>
      </c>
      <c r="BM868" t="s">
        <v>1092</v>
      </c>
      <c r="BN868" t="s">
        <v>99</v>
      </c>
      <c r="BO868" t="s">
        <v>1093</v>
      </c>
      <c r="BP868" t="s">
        <v>1094</v>
      </c>
      <c r="BQ868">
        <v>8</v>
      </c>
      <c r="BR868" t="s">
        <v>1057</v>
      </c>
      <c r="BS868" t="s">
        <v>1058</v>
      </c>
      <c r="BT868">
        <v>2</v>
      </c>
      <c r="BU868" t="s">
        <v>1199</v>
      </c>
      <c r="BV868" t="s">
        <v>1200</v>
      </c>
      <c r="BW868">
        <v>3</v>
      </c>
      <c r="BX868" t="s">
        <v>1614</v>
      </c>
      <c r="BY868" t="s">
        <v>1205</v>
      </c>
      <c r="BZ868" t="s">
        <v>654</v>
      </c>
      <c r="CA868" t="s">
        <v>1586</v>
      </c>
      <c r="CB868" s="1">
        <v>23253</v>
      </c>
      <c r="CC868" s="1">
        <v>33695</v>
      </c>
      <c r="CD868" t="s">
        <v>1615</v>
      </c>
      <c r="CE868" t="s">
        <v>442</v>
      </c>
      <c r="CF868" t="s">
        <v>132</v>
      </c>
      <c r="CG868" t="s">
        <v>1616</v>
      </c>
      <c r="CH868" t="s">
        <v>99</v>
      </c>
      <c r="CI868" t="s">
        <v>1617</v>
      </c>
      <c r="CJ868">
        <v>3355</v>
      </c>
      <c r="CK868">
        <v>2</v>
      </c>
      <c r="CL868">
        <v>919.99999999999989</v>
      </c>
    </row>
    <row r="869" spans="1:90">
      <c r="A869">
        <v>10572</v>
      </c>
      <c r="B869">
        <v>75</v>
      </c>
      <c r="C869" s="8">
        <v>7.75</v>
      </c>
      <c r="D869">
        <v>15</v>
      </c>
      <c r="E869">
        <v>0.1</v>
      </c>
      <c r="F869">
        <v>10572</v>
      </c>
      <c r="G869" t="s">
        <v>160</v>
      </c>
      <c r="H869">
        <v>3</v>
      </c>
      <c r="I869" s="1">
        <v>34899</v>
      </c>
      <c r="J869" s="1">
        <v>34927</v>
      </c>
      <c r="K869" s="1">
        <v>34906</v>
      </c>
      <c r="L869">
        <f>_xlfn.DAYS(orderjoin[[#This Row],[ShippedDate]],orderjoin[[#This Row],[OrderDate]])</f>
        <v>7</v>
      </c>
      <c r="M869">
        <f>_xlfn.DAYS(orderjoin[[#This Row],[RequiredDate]],orderjoin[[#This Row],[ShippedDate]])</f>
        <v>21</v>
      </c>
      <c r="N869">
        <v>2</v>
      </c>
      <c r="O869">
        <v>116.43</v>
      </c>
      <c r="P869" t="s">
        <v>161</v>
      </c>
      <c r="Q869" t="s">
        <v>162</v>
      </c>
      <c r="R869" t="s">
        <v>163</v>
      </c>
      <c r="S869" t="s">
        <v>21</v>
      </c>
      <c r="T869" t="s">
        <v>164</v>
      </c>
      <c r="U869" t="s">
        <v>105</v>
      </c>
      <c r="V869">
        <v>10572</v>
      </c>
      <c r="W869" t="s">
        <v>160</v>
      </c>
      <c r="X869">
        <v>3</v>
      </c>
      <c r="Y869" s="1">
        <v>34899</v>
      </c>
      <c r="Z869" s="1">
        <v>34927</v>
      </c>
      <c r="AA869">
        <f>_xlfn.DAYS(orderjoin[[#This Row],[orders.ShippedDate]],orderjoin[[#This Row],[orders.OrderDate]])</f>
        <v>7</v>
      </c>
      <c r="AB869" s="1">
        <v>34906</v>
      </c>
      <c r="AC869">
        <v>2</v>
      </c>
      <c r="AD869">
        <v>116.43</v>
      </c>
      <c r="AE869" t="s">
        <v>161</v>
      </c>
      <c r="AF869" t="s">
        <v>162</v>
      </c>
      <c r="AG869" t="s">
        <v>163</v>
      </c>
      <c r="AH869" t="s">
        <v>21</v>
      </c>
      <c r="AI869" t="s">
        <v>164</v>
      </c>
      <c r="AJ869" t="s">
        <v>105</v>
      </c>
      <c r="AK869">
        <v>75</v>
      </c>
      <c r="AL869" t="s">
        <v>645</v>
      </c>
      <c r="AM869">
        <v>12</v>
      </c>
      <c r="AN869">
        <v>1</v>
      </c>
      <c r="AO869" t="s">
        <v>646</v>
      </c>
      <c r="AP869" s="7">
        <v>7.75</v>
      </c>
      <c r="AQ869">
        <v>125</v>
      </c>
      <c r="AR869">
        <v>0</v>
      </c>
      <c r="AS869">
        <v>25</v>
      </c>
      <c r="AT869">
        <v>0</v>
      </c>
      <c r="AU869" t="s">
        <v>160</v>
      </c>
      <c r="AV869" t="s">
        <v>161</v>
      </c>
      <c r="AW869" t="s">
        <v>668</v>
      </c>
      <c r="AX869" t="s">
        <v>669</v>
      </c>
      <c r="AY869" t="s">
        <v>162</v>
      </c>
      <c r="AZ869" t="s">
        <v>163</v>
      </c>
      <c r="BA869" t="s">
        <v>21</v>
      </c>
      <c r="BB869" t="s">
        <v>164</v>
      </c>
      <c r="BC869" t="s">
        <v>105</v>
      </c>
      <c r="BD869" t="s">
        <v>670</v>
      </c>
      <c r="BE869" t="s">
        <v>671</v>
      </c>
      <c r="BF869">
        <v>12</v>
      </c>
      <c r="BG869" t="s">
        <v>1071</v>
      </c>
      <c r="BH869" t="s">
        <v>1072</v>
      </c>
      <c r="BI869" t="s">
        <v>1073</v>
      </c>
      <c r="BJ869" t="s">
        <v>1074</v>
      </c>
      <c r="BK869" t="s">
        <v>1075</v>
      </c>
      <c r="BL869" t="s">
        <v>21</v>
      </c>
      <c r="BM869" t="s">
        <v>1076</v>
      </c>
      <c r="BN869" t="s">
        <v>29</v>
      </c>
      <c r="BO869" t="s">
        <v>1077</v>
      </c>
      <c r="BP869" t="s">
        <v>21</v>
      </c>
      <c r="BQ869">
        <v>1</v>
      </c>
      <c r="BR869" t="s">
        <v>1004</v>
      </c>
      <c r="BS869" t="s">
        <v>1005</v>
      </c>
      <c r="BT869">
        <v>2</v>
      </c>
      <c r="BU869" t="s">
        <v>1199</v>
      </c>
      <c r="BV869" t="s">
        <v>1200</v>
      </c>
      <c r="BW869">
        <v>3</v>
      </c>
      <c r="BX869" t="s">
        <v>1614</v>
      </c>
      <c r="BY869" t="s">
        <v>1205</v>
      </c>
      <c r="BZ869" t="s">
        <v>654</v>
      </c>
      <c r="CA869" t="s">
        <v>1586</v>
      </c>
      <c r="CB869" s="1">
        <v>23253</v>
      </c>
      <c r="CC869" s="1">
        <v>33695</v>
      </c>
      <c r="CD869" t="s">
        <v>1615</v>
      </c>
      <c r="CE869" t="s">
        <v>442</v>
      </c>
      <c r="CF869" t="s">
        <v>132</v>
      </c>
      <c r="CG869" t="s">
        <v>1616</v>
      </c>
      <c r="CH869" t="s">
        <v>99</v>
      </c>
      <c r="CI869" t="s">
        <v>1617</v>
      </c>
      <c r="CJ869">
        <v>3355</v>
      </c>
      <c r="CK869">
        <v>2</v>
      </c>
      <c r="CL869">
        <v>104.625</v>
      </c>
    </row>
    <row r="870" spans="1:90">
      <c r="A870">
        <v>10573</v>
      </c>
      <c r="B870">
        <v>17</v>
      </c>
      <c r="C870" s="8">
        <v>39</v>
      </c>
      <c r="D870">
        <v>18</v>
      </c>
      <c r="E870">
        <v>0</v>
      </c>
      <c r="F870">
        <v>10573</v>
      </c>
      <c r="G870" t="s">
        <v>332</v>
      </c>
      <c r="H870">
        <v>7</v>
      </c>
      <c r="I870" s="1">
        <v>34900</v>
      </c>
      <c r="J870" s="1">
        <v>34928</v>
      </c>
      <c r="K870" s="1">
        <v>34901</v>
      </c>
      <c r="L870">
        <f>_xlfn.DAYS(orderjoin[[#This Row],[ShippedDate]],orderjoin[[#This Row],[OrderDate]])</f>
        <v>1</v>
      </c>
      <c r="M870">
        <f>_xlfn.DAYS(orderjoin[[#This Row],[RequiredDate]],orderjoin[[#This Row],[ShippedDate]])</f>
        <v>27</v>
      </c>
      <c r="N870">
        <v>3</v>
      </c>
      <c r="O870">
        <v>84.84</v>
      </c>
      <c r="P870" t="s">
        <v>333</v>
      </c>
      <c r="Q870" t="s">
        <v>334</v>
      </c>
      <c r="R870" t="s">
        <v>81</v>
      </c>
      <c r="S870" t="s">
        <v>21</v>
      </c>
      <c r="T870" t="s">
        <v>335</v>
      </c>
      <c r="U870" t="s">
        <v>83</v>
      </c>
      <c r="V870">
        <v>10573</v>
      </c>
      <c r="W870" t="s">
        <v>332</v>
      </c>
      <c r="X870">
        <v>7</v>
      </c>
      <c r="Y870" s="1">
        <v>34900</v>
      </c>
      <c r="Z870" s="1">
        <v>34928</v>
      </c>
      <c r="AA870">
        <f>_xlfn.DAYS(orderjoin[[#This Row],[orders.ShippedDate]],orderjoin[[#This Row],[orders.OrderDate]])</f>
        <v>1</v>
      </c>
      <c r="AB870" s="1">
        <v>34901</v>
      </c>
      <c r="AC870">
        <v>3</v>
      </c>
      <c r="AD870">
        <v>84.84</v>
      </c>
      <c r="AE870" t="s">
        <v>333</v>
      </c>
      <c r="AF870" t="s">
        <v>334</v>
      </c>
      <c r="AG870" t="s">
        <v>81</v>
      </c>
      <c r="AH870" t="s">
        <v>21</v>
      </c>
      <c r="AI870" t="s">
        <v>335</v>
      </c>
      <c r="AJ870" t="s">
        <v>83</v>
      </c>
      <c r="AK870">
        <v>17</v>
      </c>
      <c r="AL870" t="s">
        <v>536</v>
      </c>
      <c r="AM870">
        <v>7</v>
      </c>
      <c r="AN870">
        <v>6</v>
      </c>
      <c r="AO870" t="s">
        <v>537</v>
      </c>
      <c r="AP870" s="7">
        <v>39</v>
      </c>
      <c r="AQ870">
        <v>0</v>
      </c>
      <c r="AR870">
        <v>0</v>
      </c>
      <c r="AS870">
        <v>0</v>
      </c>
      <c r="AT870">
        <v>1</v>
      </c>
      <c r="AU870" t="s">
        <v>332</v>
      </c>
      <c r="AV870" t="s">
        <v>333</v>
      </c>
      <c r="AW870" t="s">
        <v>661</v>
      </c>
      <c r="AX870" t="s">
        <v>658</v>
      </c>
      <c r="AY870" t="s">
        <v>334</v>
      </c>
      <c r="AZ870" t="s">
        <v>81</v>
      </c>
      <c r="BA870" t="s">
        <v>21</v>
      </c>
      <c r="BB870" t="s">
        <v>335</v>
      </c>
      <c r="BC870" t="s">
        <v>83</v>
      </c>
      <c r="BD870" t="s">
        <v>662</v>
      </c>
      <c r="BE870" t="s">
        <v>21</v>
      </c>
      <c r="BF870">
        <v>7</v>
      </c>
      <c r="BG870" t="s">
        <v>1038</v>
      </c>
      <c r="BH870" t="s">
        <v>1039</v>
      </c>
      <c r="BI870" t="s">
        <v>676</v>
      </c>
      <c r="BJ870" t="s">
        <v>1040</v>
      </c>
      <c r="BK870" t="s">
        <v>1041</v>
      </c>
      <c r="BL870" t="s">
        <v>1042</v>
      </c>
      <c r="BM870" t="s">
        <v>1043</v>
      </c>
      <c r="BN870" t="s">
        <v>1044</v>
      </c>
      <c r="BO870" t="s">
        <v>1045</v>
      </c>
      <c r="BP870" t="s">
        <v>1046</v>
      </c>
      <c r="BQ870">
        <v>6</v>
      </c>
      <c r="BR870" t="s">
        <v>1049</v>
      </c>
      <c r="BS870" t="s">
        <v>1050</v>
      </c>
      <c r="BT870">
        <v>3</v>
      </c>
      <c r="BU870" t="s">
        <v>1201</v>
      </c>
      <c r="BV870" t="s">
        <v>1174</v>
      </c>
      <c r="BW870">
        <v>7</v>
      </c>
      <c r="BX870" t="s">
        <v>1618</v>
      </c>
      <c r="BY870" t="s">
        <v>1209</v>
      </c>
      <c r="BZ870" t="s">
        <v>654</v>
      </c>
      <c r="CA870" t="s">
        <v>1581</v>
      </c>
      <c r="CB870" s="1">
        <v>22065</v>
      </c>
      <c r="CC870" s="1">
        <v>34336</v>
      </c>
      <c r="CD870" t="s">
        <v>1619</v>
      </c>
      <c r="CE870" t="s">
        <v>194</v>
      </c>
      <c r="CF870" t="s">
        <v>21</v>
      </c>
      <c r="CG870" t="s">
        <v>1620</v>
      </c>
      <c r="CH870" t="s">
        <v>196</v>
      </c>
      <c r="CI870" t="s">
        <v>1621</v>
      </c>
      <c r="CJ870">
        <v>465</v>
      </c>
      <c r="CK870">
        <v>5</v>
      </c>
      <c r="CL870">
        <v>702</v>
      </c>
    </row>
    <row r="871" spans="1:90">
      <c r="A871">
        <v>10573</v>
      </c>
      <c r="B871">
        <v>34</v>
      </c>
      <c r="C871" s="8">
        <v>14</v>
      </c>
      <c r="D871">
        <v>40</v>
      </c>
      <c r="E871">
        <v>0</v>
      </c>
      <c r="F871">
        <v>10573</v>
      </c>
      <c r="G871" t="s">
        <v>332</v>
      </c>
      <c r="H871">
        <v>7</v>
      </c>
      <c r="I871" s="1">
        <v>34900</v>
      </c>
      <c r="J871" s="1">
        <v>34928</v>
      </c>
      <c r="K871" s="1">
        <v>34901</v>
      </c>
      <c r="L871">
        <f>_xlfn.DAYS(orderjoin[[#This Row],[ShippedDate]],orderjoin[[#This Row],[OrderDate]])</f>
        <v>1</v>
      </c>
      <c r="M871">
        <f>_xlfn.DAYS(orderjoin[[#This Row],[RequiredDate]],orderjoin[[#This Row],[ShippedDate]])</f>
        <v>27</v>
      </c>
      <c r="N871">
        <v>3</v>
      </c>
      <c r="O871">
        <v>84.84</v>
      </c>
      <c r="P871" t="s">
        <v>333</v>
      </c>
      <c r="Q871" t="s">
        <v>334</v>
      </c>
      <c r="R871" t="s">
        <v>81</v>
      </c>
      <c r="S871" t="s">
        <v>21</v>
      </c>
      <c r="T871" t="s">
        <v>335</v>
      </c>
      <c r="U871" t="s">
        <v>83</v>
      </c>
      <c r="V871">
        <v>10573</v>
      </c>
      <c r="W871" t="s">
        <v>332</v>
      </c>
      <c r="X871">
        <v>7</v>
      </c>
      <c r="Y871" s="1">
        <v>34900</v>
      </c>
      <c r="Z871" s="1">
        <v>34928</v>
      </c>
      <c r="AA871">
        <f>_xlfn.DAYS(orderjoin[[#This Row],[orders.ShippedDate]],orderjoin[[#This Row],[orders.OrderDate]])</f>
        <v>1</v>
      </c>
      <c r="AB871" s="1">
        <v>34901</v>
      </c>
      <c r="AC871">
        <v>3</v>
      </c>
      <c r="AD871">
        <v>84.84</v>
      </c>
      <c r="AE871" t="s">
        <v>333</v>
      </c>
      <c r="AF871" t="s">
        <v>334</v>
      </c>
      <c r="AG871" t="s">
        <v>81</v>
      </c>
      <c r="AH871" t="s">
        <v>21</v>
      </c>
      <c r="AI871" t="s">
        <v>335</v>
      </c>
      <c r="AJ871" t="s">
        <v>83</v>
      </c>
      <c r="AK871">
        <v>34</v>
      </c>
      <c r="AL871" t="s">
        <v>570</v>
      </c>
      <c r="AM871">
        <v>16</v>
      </c>
      <c r="AN871">
        <v>1</v>
      </c>
      <c r="AO871" t="s">
        <v>507</v>
      </c>
      <c r="AP871" s="7">
        <v>14</v>
      </c>
      <c r="AQ871">
        <v>111</v>
      </c>
      <c r="AR871">
        <v>0</v>
      </c>
      <c r="AS871">
        <v>15</v>
      </c>
      <c r="AT871">
        <v>0</v>
      </c>
      <c r="AU871" t="s">
        <v>332</v>
      </c>
      <c r="AV871" t="s">
        <v>333</v>
      </c>
      <c r="AW871" t="s">
        <v>661</v>
      </c>
      <c r="AX871" t="s">
        <v>658</v>
      </c>
      <c r="AY871" t="s">
        <v>334</v>
      </c>
      <c r="AZ871" t="s">
        <v>81</v>
      </c>
      <c r="BA871" t="s">
        <v>21</v>
      </c>
      <c r="BB871" t="s">
        <v>335</v>
      </c>
      <c r="BC871" t="s">
        <v>83</v>
      </c>
      <c r="BD871" t="s">
        <v>662</v>
      </c>
      <c r="BE871" t="s">
        <v>21</v>
      </c>
      <c r="BF871">
        <v>16</v>
      </c>
      <c r="BG871" t="s">
        <v>1168</v>
      </c>
      <c r="BH871" t="s">
        <v>1169</v>
      </c>
      <c r="BI871" t="s">
        <v>1170</v>
      </c>
      <c r="BJ871" t="s">
        <v>1171</v>
      </c>
      <c r="BK871" t="s">
        <v>1172</v>
      </c>
      <c r="BL871" t="s">
        <v>232</v>
      </c>
      <c r="BM871" t="s">
        <v>1173</v>
      </c>
      <c r="BN871" t="s">
        <v>99</v>
      </c>
      <c r="BO871" t="s">
        <v>1174</v>
      </c>
      <c r="BP871" t="s">
        <v>21</v>
      </c>
      <c r="BQ871">
        <v>1</v>
      </c>
      <c r="BR871" t="s">
        <v>1004</v>
      </c>
      <c r="BS871" t="s">
        <v>1005</v>
      </c>
      <c r="BT871">
        <v>3</v>
      </c>
      <c r="BU871" t="s">
        <v>1201</v>
      </c>
      <c r="BV871" t="s">
        <v>1174</v>
      </c>
      <c r="BW871">
        <v>7</v>
      </c>
      <c r="BX871" t="s">
        <v>1618</v>
      </c>
      <c r="BY871" t="s">
        <v>1209</v>
      </c>
      <c r="BZ871" t="s">
        <v>654</v>
      </c>
      <c r="CA871" t="s">
        <v>1581</v>
      </c>
      <c r="CB871" s="1">
        <v>22065</v>
      </c>
      <c r="CC871" s="1">
        <v>34336</v>
      </c>
      <c r="CD871" t="s">
        <v>1619</v>
      </c>
      <c r="CE871" t="s">
        <v>194</v>
      </c>
      <c r="CF871" t="s">
        <v>21</v>
      </c>
      <c r="CG871" t="s">
        <v>1620</v>
      </c>
      <c r="CH871" t="s">
        <v>196</v>
      </c>
      <c r="CI871" t="s">
        <v>1621</v>
      </c>
      <c r="CJ871">
        <v>465</v>
      </c>
      <c r="CK871">
        <v>5</v>
      </c>
      <c r="CL871">
        <v>560</v>
      </c>
    </row>
    <row r="872" spans="1:90">
      <c r="A872">
        <v>10573</v>
      </c>
      <c r="B872">
        <v>53</v>
      </c>
      <c r="C872" s="8">
        <v>32.799999999999997</v>
      </c>
      <c r="D872">
        <v>25</v>
      </c>
      <c r="E872">
        <v>0</v>
      </c>
      <c r="F872">
        <v>10573</v>
      </c>
      <c r="G872" t="s">
        <v>332</v>
      </c>
      <c r="H872">
        <v>7</v>
      </c>
      <c r="I872" s="1">
        <v>34900</v>
      </c>
      <c r="J872" s="1">
        <v>34928</v>
      </c>
      <c r="K872" s="1">
        <v>34901</v>
      </c>
      <c r="L872">
        <f>_xlfn.DAYS(orderjoin[[#This Row],[ShippedDate]],orderjoin[[#This Row],[OrderDate]])</f>
        <v>1</v>
      </c>
      <c r="M872">
        <f>_xlfn.DAYS(orderjoin[[#This Row],[RequiredDate]],orderjoin[[#This Row],[ShippedDate]])</f>
        <v>27</v>
      </c>
      <c r="N872">
        <v>3</v>
      </c>
      <c r="O872">
        <v>84.84</v>
      </c>
      <c r="P872" t="s">
        <v>333</v>
      </c>
      <c r="Q872" t="s">
        <v>334</v>
      </c>
      <c r="R872" t="s">
        <v>81</v>
      </c>
      <c r="S872" t="s">
        <v>21</v>
      </c>
      <c r="T872" t="s">
        <v>335</v>
      </c>
      <c r="U872" t="s">
        <v>83</v>
      </c>
      <c r="V872">
        <v>10573</v>
      </c>
      <c r="W872" t="s">
        <v>332</v>
      </c>
      <c r="X872">
        <v>7</v>
      </c>
      <c r="Y872" s="1">
        <v>34900</v>
      </c>
      <c r="Z872" s="1">
        <v>34928</v>
      </c>
      <c r="AA872">
        <f>_xlfn.DAYS(orderjoin[[#This Row],[orders.ShippedDate]],orderjoin[[#This Row],[orders.OrderDate]])</f>
        <v>1</v>
      </c>
      <c r="AB872" s="1">
        <v>34901</v>
      </c>
      <c r="AC872">
        <v>3</v>
      </c>
      <c r="AD872">
        <v>84.84</v>
      </c>
      <c r="AE872" t="s">
        <v>333</v>
      </c>
      <c r="AF872" t="s">
        <v>334</v>
      </c>
      <c r="AG872" t="s">
        <v>81</v>
      </c>
      <c r="AH872" t="s">
        <v>21</v>
      </c>
      <c r="AI872" t="s">
        <v>335</v>
      </c>
      <c r="AJ872" t="s">
        <v>83</v>
      </c>
      <c r="AK872">
        <v>53</v>
      </c>
      <c r="AL872" t="s">
        <v>606</v>
      </c>
      <c r="AM872">
        <v>24</v>
      </c>
      <c r="AN872">
        <v>6</v>
      </c>
      <c r="AO872" t="s">
        <v>607</v>
      </c>
      <c r="AP872" s="7">
        <v>32.799999999999997</v>
      </c>
      <c r="AQ872">
        <v>0</v>
      </c>
      <c r="AR872">
        <v>0</v>
      </c>
      <c r="AS872">
        <v>0</v>
      </c>
      <c r="AT872">
        <v>1</v>
      </c>
      <c r="AU872" t="s">
        <v>332</v>
      </c>
      <c r="AV872" t="s">
        <v>333</v>
      </c>
      <c r="AW872" t="s">
        <v>661</v>
      </c>
      <c r="AX872" t="s">
        <v>658</v>
      </c>
      <c r="AY872" t="s">
        <v>334</v>
      </c>
      <c r="AZ872" t="s">
        <v>81</v>
      </c>
      <c r="BA872" t="s">
        <v>21</v>
      </c>
      <c r="BB872" t="s">
        <v>335</v>
      </c>
      <c r="BC872" t="s">
        <v>83</v>
      </c>
      <c r="BD872" t="s">
        <v>662</v>
      </c>
      <c r="BE872" t="s">
        <v>21</v>
      </c>
      <c r="BF872">
        <v>24</v>
      </c>
      <c r="BG872" t="s">
        <v>1127</v>
      </c>
      <c r="BH872" t="s">
        <v>1128</v>
      </c>
      <c r="BI872" t="s">
        <v>654</v>
      </c>
      <c r="BJ872" t="s">
        <v>1129</v>
      </c>
      <c r="BK872" t="s">
        <v>1130</v>
      </c>
      <c r="BL872" t="s">
        <v>1131</v>
      </c>
      <c r="BM872" t="s">
        <v>1132</v>
      </c>
      <c r="BN872" t="s">
        <v>1044</v>
      </c>
      <c r="BO872" t="s">
        <v>1133</v>
      </c>
      <c r="BP872" t="s">
        <v>1134</v>
      </c>
      <c r="BQ872">
        <v>6</v>
      </c>
      <c r="BR872" t="s">
        <v>1049</v>
      </c>
      <c r="BS872" t="s">
        <v>1050</v>
      </c>
      <c r="BT872">
        <v>3</v>
      </c>
      <c r="BU872" t="s">
        <v>1201</v>
      </c>
      <c r="BV872" t="s">
        <v>1174</v>
      </c>
      <c r="BW872">
        <v>7</v>
      </c>
      <c r="BX872" t="s">
        <v>1618</v>
      </c>
      <c r="BY872" t="s">
        <v>1209</v>
      </c>
      <c r="BZ872" t="s">
        <v>654</v>
      </c>
      <c r="CA872" t="s">
        <v>1581</v>
      </c>
      <c r="CB872" s="1">
        <v>22065</v>
      </c>
      <c r="CC872" s="1">
        <v>34336</v>
      </c>
      <c r="CD872" t="s">
        <v>1619</v>
      </c>
      <c r="CE872" t="s">
        <v>194</v>
      </c>
      <c r="CF872" t="s">
        <v>21</v>
      </c>
      <c r="CG872" t="s">
        <v>1620</v>
      </c>
      <c r="CH872" t="s">
        <v>196</v>
      </c>
      <c r="CI872" t="s">
        <v>1621</v>
      </c>
      <c r="CJ872">
        <v>465</v>
      </c>
      <c r="CK872">
        <v>5</v>
      </c>
      <c r="CL872">
        <v>819.99999999999989</v>
      </c>
    </row>
    <row r="873" spans="1:90">
      <c r="A873">
        <v>10574</v>
      </c>
      <c r="B873">
        <v>33</v>
      </c>
      <c r="C873" s="8">
        <v>2.5</v>
      </c>
      <c r="D873">
        <v>14</v>
      </c>
      <c r="E873">
        <v>0</v>
      </c>
      <c r="F873">
        <v>10574</v>
      </c>
      <c r="G873" t="s">
        <v>439</v>
      </c>
      <c r="H873">
        <v>4</v>
      </c>
      <c r="I873" s="1">
        <v>34900</v>
      </c>
      <c r="J873" s="1">
        <v>34928</v>
      </c>
      <c r="K873" s="1">
        <v>34911</v>
      </c>
      <c r="L873">
        <f>_xlfn.DAYS(orderjoin[[#This Row],[ShippedDate]],orderjoin[[#This Row],[OrderDate]])</f>
        <v>11</v>
      </c>
      <c r="M873">
        <f>_xlfn.DAYS(orderjoin[[#This Row],[RequiredDate]],orderjoin[[#This Row],[ShippedDate]])</f>
        <v>17</v>
      </c>
      <c r="N873">
        <v>2</v>
      </c>
      <c r="O873">
        <v>37.6</v>
      </c>
      <c r="P873" t="s">
        <v>440</v>
      </c>
      <c r="Q873" t="s">
        <v>441</v>
      </c>
      <c r="R873" t="s">
        <v>442</v>
      </c>
      <c r="S873" t="s">
        <v>132</v>
      </c>
      <c r="T873" t="s">
        <v>443</v>
      </c>
      <c r="U873" t="s">
        <v>99</v>
      </c>
      <c r="V873">
        <v>10574</v>
      </c>
      <c r="W873" t="s">
        <v>439</v>
      </c>
      <c r="X873">
        <v>4</v>
      </c>
      <c r="Y873" s="1">
        <v>34900</v>
      </c>
      <c r="Z873" s="1">
        <v>34928</v>
      </c>
      <c r="AA873">
        <f>_xlfn.DAYS(orderjoin[[#This Row],[orders.ShippedDate]],orderjoin[[#This Row],[orders.OrderDate]])</f>
        <v>11</v>
      </c>
      <c r="AB873" s="1">
        <v>34911</v>
      </c>
      <c r="AC873">
        <v>2</v>
      </c>
      <c r="AD873">
        <v>37.6</v>
      </c>
      <c r="AE873" t="s">
        <v>440</v>
      </c>
      <c r="AF873" t="s">
        <v>441</v>
      </c>
      <c r="AG873" t="s">
        <v>442</v>
      </c>
      <c r="AH873" t="s">
        <v>132</v>
      </c>
      <c r="AI873" t="s">
        <v>443</v>
      </c>
      <c r="AJ873" t="s">
        <v>99</v>
      </c>
      <c r="AK873">
        <v>33</v>
      </c>
      <c r="AL873" t="s">
        <v>568</v>
      </c>
      <c r="AM873">
        <v>15</v>
      </c>
      <c r="AN873">
        <v>4</v>
      </c>
      <c r="AO873" t="s">
        <v>569</v>
      </c>
      <c r="AP873" s="7">
        <v>2.5</v>
      </c>
      <c r="AQ873">
        <v>112</v>
      </c>
      <c r="AR873">
        <v>0</v>
      </c>
      <c r="AS873">
        <v>20</v>
      </c>
      <c r="AT873">
        <v>0</v>
      </c>
      <c r="AU873" t="s">
        <v>439</v>
      </c>
      <c r="AV873" t="s">
        <v>440</v>
      </c>
      <c r="AW873" t="s">
        <v>902</v>
      </c>
      <c r="AX873" t="s">
        <v>702</v>
      </c>
      <c r="AY873" t="s">
        <v>441</v>
      </c>
      <c r="AZ873" t="s">
        <v>442</v>
      </c>
      <c r="BA873" t="s">
        <v>132</v>
      </c>
      <c r="BB873" t="s">
        <v>443</v>
      </c>
      <c r="BC873" t="s">
        <v>99</v>
      </c>
      <c r="BD873" t="s">
        <v>903</v>
      </c>
      <c r="BE873" t="s">
        <v>904</v>
      </c>
      <c r="BF873">
        <v>15</v>
      </c>
      <c r="BG873" t="s">
        <v>1032</v>
      </c>
      <c r="BH873" t="s">
        <v>1033</v>
      </c>
      <c r="BI873" t="s">
        <v>676</v>
      </c>
      <c r="BJ873" t="s">
        <v>1034</v>
      </c>
      <c r="BK873" t="s">
        <v>1035</v>
      </c>
      <c r="BL873" t="s">
        <v>21</v>
      </c>
      <c r="BM873" t="s">
        <v>1036</v>
      </c>
      <c r="BN873" t="s">
        <v>366</v>
      </c>
      <c r="BO873" t="s">
        <v>1037</v>
      </c>
      <c r="BP873" t="s">
        <v>21</v>
      </c>
      <c r="BQ873">
        <v>4</v>
      </c>
      <c r="BR873" t="s">
        <v>989</v>
      </c>
      <c r="BS873" t="s">
        <v>990</v>
      </c>
      <c r="BT873">
        <v>2</v>
      </c>
      <c r="BU873" t="s">
        <v>1199</v>
      </c>
      <c r="BV873" t="s">
        <v>1200</v>
      </c>
      <c r="BW873">
        <v>4</v>
      </c>
      <c r="BX873" t="s">
        <v>1608</v>
      </c>
      <c r="BY873" t="s">
        <v>1206</v>
      </c>
      <c r="BZ873" t="s">
        <v>654</v>
      </c>
      <c r="CA873" t="s">
        <v>1609</v>
      </c>
      <c r="CB873" s="1">
        <v>13777</v>
      </c>
      <c r="CC873" s="1">
        <v>34092</v>
      </c>
      <c r="CD873" t="s">
        <v>1610</v>
      </c>
      <c r="CE873" t="s">
        <v>1611</v>
      </c>
      <c r="CF873" t="s">
        <v>132</v>
      </c>
      <c r="CG873" t="s">
        <v>1612</v>
      </c>
      <c r="CH873" t="s">
        <v>99</v>
      </c>
      <c r="CI873" t="s">
        <v>1613</v>
      </c>
      <c r="CJ873">
        <v>5176</v>
      </c>
      <c r="CK873">
        <v>2</v>
      </c>
      <c r="CL873">
        <v>35</v>
      </c>
    </row>
    <row r="874" spans="1:90">
      <c r="A874">
        <v>10574</v>
      </c>
      <c r="B874">
        <v>40</v>
      </c>
      <c r="C874" s="8">
        <v>18.399999999999999</v>
      </c>
      <c r="D874">
        <v>2</v>
      </c>
      <c r="E874">
        <v>0</v>
      </c>
      <c r="F874">
        <v>10574</v>
      </c>
      <c r="G874" t="s">
        <v>439</v>
      </c>
      <c r="H874">
        <v>4</v>
      </c>
      <c r="I874" s="1">
        <v>34900</v>
      </c>
      <c r="J874" s="1">
        <v>34928</v>
      </c>
      <c r="K874" s="1">
        <v>34911</v>
      </c>
      <c r="L874">
        <f>_xlfn.DAYS(orderjoin[[#This Row],[ShippedDate]],orderjoin[[#This Row],[OrderDate]])</f>
        <v>11</v>
      </c>
      <c r="M874">
        <f>_xlfn.DAYS(orderjoin[[#This Row],[RequiredDate]],orderjoin[[#This Row],[ShippedDate]])</f>
        <v>17</v>
      </c>
      <c r="N874">
        <v>2</v>
      </c>
      <c r="O874">
        <v>37.6</v>
      </c>
      <c r="P874" t="s">
        <v>440</v>
      </c>
      <c r="Q874" t="s">
        <v>441</v>
      </c>
      <c r="R874" t="s">
        <v>442</v>
      </c>
      <c r="S874" t="s">
        <v>132</v>
      </c>
      <c r="T874" t="s">
        <v>443</v>
      </c>
      <c r="U874" t="s">
        <v>99</v>
      </c>
      <c r="V874">
        <v>10574</v>
      </c>
      <c r="W874" t="s">
        <v>439</v>
      </c>
      <c r="X874">
        <v>4</v>
      </c>
      <c r="Y874" s="1">
        <v>34900</v>
      </c>
      <c r="Z874" s="1">
        <v>34928</v>
      </c>
      <c r="AA874">
        <f>_xlfn.DAYS(orderjoin[[#This Row],[orders.ShippedDate]],orderjoin[[#This Row],[orders.OrderDate]])</f>
        <v>11</v>
      </c>
      <c r="AB874" s="1">
        <v>34911</v>
      </c>
      <c r="AC874">
        <v>2</v>
      </c>
      <c r="AD874">
        <v>37.6</v>
      </c>
      <c r="AE874" t="s">
        <v>440</v>
      </c>
      <c r="AF874" t="s">
        <v>441</v>
      </c>
      <c r="AG874" t="s">
        <v>442</v>
      </c>
      <c r="AH874" t="s">
        <v>132</v>
      </c>
      <c r="AI874" t="s">
        <v>443</v>
      </c>
      <c r="AJ874" t="s">
        <v>99</v>
      </c>
      <c r="AK874">
        <v>40</v>
      </c>
      <c r="AL874" t="s">
        <v>580</v>
      </c>
      <c r="AM874">
        <v>19</v>
      </c>
      <c r="AN874">
        <v>8</v>
      </c>
      <c r="AO874" t="s">
        <v>581</v>
      </c>
      <c r="AP874" s="7">
        <v>18.399999999999999</v>
      </c>
      <c r="AQ874">
        <v>123</v>
      </c>
      <c r="AR874">
        <v>0</v>
      </c>
      <c r="AS874">
        <v>30</v>
      </c>
      <c r="AT874">
        <v>0</v>
      </c>
      <c r="AU874" t="s">
        <v>439</v>
      </c>
      <c r="AV874" t="s">
        <v>440</v>
      </c>
      <c r="AW874" t="s">
        <v>902</v>
      </c>
      <c r="AX874" t="s">
        <v>702</v>
      </c>
      <c r="AY874" t="s">
        <v>441</v>
      </c>
      <c r="AZ874" t="s">
        <v>442</v>
      </c>
      <c r="BA874" t="s">
        <v>132</v>
      </c>
      <c r="BB874" t="s">
        <v>443</v>
      </c>
      <c r="BC874" t="s">
        <v>99</v>
      </c>
      <c r="BD874" t="s">
        <v>903</v>
      </c>
      <c r="BE874" t="s">
        <v>904</v>
      </c>
      <c r="BF874">
        <v>19</v>
      </c>
      <c r="BG874" t="s">
        <v>1086</v>
      </c>
      <c r="BH874" t="s">
        <v>1087</v>
      </c>
      <c r="BI874" t="s">
        <v>1088</v>
      </c>
      <c r="BJ874" t="s">
        <v>1089</v>
      </c>
      <c r="BK874" t="s">
        <v>1090</v>
      </c>
      <c r="BL874" t="s">
        <v>1091</v>
      </c>
      <c r="BM874" t="s">
        <v>1092</v>
      </c>
      <c r="BN874" t="s">
        <v>99</v>
      </c>
      <c r="BO874" t="s">
        <v>1093</v>
      </c>
      <c r="BP874" t="s">
        <v>1094</v>
      </c>
      <c r="BQ874">
        <v>8</v>
      </c>
      <c r="BR874" t="s">
        <v>1057</v>
      </c>
      <c r="BS874" t="s">
        <v>1058</v>
      </c>
      <c r="BT874">
        <v>2</v>
      </c>
      <c r="BU874" t="s">
        <v>1199</v>
      </c>
      <c r="BV874" t="s">
        <v>1200</v>
      </c>
      <c r="BW874">
        <v>4</v>
      </c>
      <c r="BX874" t="s">
        <v>1608</v>
      </c>
      <c r="BY874" t="s">
        <v>1206</v>
      </c>
      <c r="BZ874" t="s">
        <v>654</v>
      </c>
      <c r="CA874" t="s">
        <v>1609</v>
      </c>
      <c r="CB874" s="1">
        <v>13777</v>
      </c>
      <c r="CC874" s="1">
        <v>34092</v>
      </c>
      <c r="CD874" t="s">
        <v>1610</v>
      </c>
      <c r="CE874" t="s">
        <v>1611</v>
      </c>
      <c r="CF874" t="s">
        <v>132</v>
      </c>
      <c r="CG874" t="s">
        <v>1612</v>
      </c>
      <c r="CH874" t="s">
        <v>99</v>
      </c>
      <c r="CI874" t="s">
        <v>1613</v>
      </c>
      <c r="CJ874">
        <v>5176</v>
      </c>
      <c r="CK874">
        <v>2</v>
      </c>
      <c r="CL874">
        <v>36.799999999999997</v>
      </c>
    </row>
    <row r="875" spans="1:90">
      <c r="A875">
        <v>10574</v>
      </c>
      <c r="B875">
        <v>62</v>
      </c>
      <c r="C875" s="8">
        <v>49.3</v>
      </c>
      <c r="D875">
        <v>10</v>
      </c>
      <c r="E875">
        <v>0</v>
      </c>
      <c r="F875">
        <v>10574</v>
      </c>
      <c r="G875" t="s">
        <v>439</v>
      </c>
      <c r="H875">
        <v>4</v>
      </c>
      <c r="I875" s="1">
        <v>34900</v>
      </c>
      <c r="J875" s="1">
        <v>34928</v>
      </c>
      <c r="K875" s="1">
        <v>34911</v>
      </c>
      <c r="L875">
        <f>_xlfn.DAYS(orderjoin[[#This Row],[ShippedDate]],orderjoin[[#This Row],[OrderDate]])</f>
        <v>11</v>
      </c>
      <c r="M875">
        <f>_xlfn.DAYS(orderjoin[[#This Row],[RequiredDate]],orderjoin[[#This Row],[ShippedDate]])</f>
        <v>17</v>
      </c>
      <c r="N875">
        <v>2</v>
      </c>
      <c r="O875">
        <v>37.6</v>
      </c>
      <c r="P875" t="s">
        <v>440</v>
      </c>
      <c r="Q875" t="s">
        <v>441</v>
      </c>
      <c r="R875" t="s">
        <v>442</v>
      </c>
      <c r="S875" t="s">
        <v>132</v>
      </c>
      <c r="T875" t="s">
        <v>443</v>
      </c>
      <c r="U875" t="s">
        <v>99</v>
      </c>
      <c r="V875">
        <v>10574</v>
      </c>
      <c r="W875" t="s">
        <v>439</v>
      </c>
      <c r="X875">
        <v>4</v>
      </c>
      <c r="Y875" s="1">
        <v>34900</v>
      </c>
      <c r="Z875" s="1">
        <v>34928</v>
      </c>
      <c r="AA875">
        <f>_xlfn.DAYS(orderjoin[[#This Row],[orders.ShippedDate]],orderjoin[[#This Row],[orders.OrderDate]])</f>
        <v>11</v>
      </c>
      <c r="AB875" s="1">
        <v>34911</v>
      </c>
      <c r="AC875">
        <v>2</v>
      </c>
      <c r="AD875">
        <v>37.6</v>
      </c>
      <c r="AE875" t="s">
        <v>440</v>
      </c>
      <c r="AF875" t="s">
        <v>441</v>
      </c>
      <c r="AG875" t="s">
        <v>442</v>
      </c>
      <c r="AH875" t="s">
        <v>132</v>
      </c>
      <c r="AI875" t="s">
        <v>443</v>
      </c>
      <c r="AJ875" t="s">
        <v>99</v>
      </c>
      <c r="AK875">
        <v>62</v>
      </c>
      <c r="AL875" t="s">
        <v>623</v>
      </c>
      <c r="AM875">
        <v>29</v>
      </c>
      <c r="AN875">
        <v>3</v>
      </c>
      <c r="AO875" t="s">
        <v>624</v>
      </c>
      <c r="AP875" s="7">
        <v>49.3</v>
      </c>
      <c r="AQ875">
        <v>17</v>
      </c>
      <c r="AR875">
        <v>0</v>
      </c>
      <c r="AS875">
        <v>0</v>
      </c>
      <c r="AT875">
        <v>0</v>
      </c>
      <c r="AU875" t="s">
        <v>439</v>
      </c>
      <c r="AV875" t="s">
        <v>440</v>
      </c>
      <c r="AW875" t="s">
        <v>902</v>
      </c>
      <c r="AX875" t="s">
        <v>702</v>
      </c>
      <c r="AY875" t="s">
        <v>441</v>
      </c>
      <c r="AZ875" t="s">
        <v>442</v>
      </c>
      <c r="BA875" t="s">
        <v>132</v>
      </c>
      <c r="BB875" t="s">
        <v>443</v>
      </c>
      <c r="BC875" t="s">
        <v>99</v>
      </c>
      <c r="BD875" t="s">
        <v>903</v>
      </c>
      <c r="BE875" t="s">
        <v>904</v>
      </c>
      <c r="BF875">
        <v>29</v>
      </c>
      <c r="BG875" t="s">
        <v>1148</v>
      </c>
      <c r="BH875" t="s">
        <v>1149</v>
      </c>
      <c r="BI875" t="s">
        <v>686</v>
      </c>
      <c r="BJ875" t="s">
        <v>1150</v>
      </c>
      <c r="BK875" t="s">
        <v>1151</v>
      </c>
      <c r="BL875" t="s">
        <v>286</v>
      </c>
      <c r="BM875" t="s">
        <v>1152</v>
      </c>
      <c r="BN875" t="s">
        <v>288</v>
      </c>
      <c r="BO875" t="s">
        <v>1153</v>
      </c>
      <c r="BP875" t="s">
        <v>1154</v>
      </c>
      <c r="BQ875">
        <v>3</v>
      </c>
      <c r="BR875" t="s">
        <v>1047</v>
      </c>
      <c r="BS875" t="s">
        <v>1048</v>
      </c>
      <c r="BT875">
        <v>2</v>
      </c>
      <c r="BU875" t="s">
        <v>1199</v>
      </c>
      <c r="BV875" t="s">
        <v>1200</v>
      </c>
      <c r="BW875">
        <v>4</v>
      </c>
      <c r="BX875" t="s">
        <v>1608</v>
      </c>
      <c r="BY875" t="s">
        <v>1206</v>
      </c>
      <c r="BZ875" t="s">
        <v>654</v>
      </c>
      <c r="CA875" t="s">
        <v>1609</v>
      </c>
      <c r="CB875" s="1">
        <v>13777</v>
      </c>
      <c r="CC875" s="1">
        <v>34092</v>
      </c>
      <c r="CD875" t="s">
        <v>1610</v>
      </c>
      <c r="CE875" t="s">
        <v>1611</v>
      </c>
      <c r="CF875" t="s">
        <v>132</v>
      </c>
      <c r="CG875" t="s">
        <v>1612</v>
      </c>
      <c r="CH875" t="s">
        <v>99</v>
      </c>
      <c r="CI875" t="s">
        <v>1613</v>
      </c>
      <c r="CJ875">
        <v>5176</v>
      </c>
      <c r="CK875">
        <v>2</v>
      </c>
      <c r="CL875">
        <v>493</v>
      </c>
    </row>
    <row r="876" spans="1:90">
      <c r="A876">
        <v>10574</v>
      </c>
      <c r="B876">
        <v>64</v>
      </c>
      <c r="C876" s="8">
        <v>33.25</v>
      </c>
      <c r="D876">
        <v>6</v>
      </c>
      <c r="E876">
        <v>0</v>
      </c>
      <c r="F876">
        <v>10574</v>
      </c>
      <c r="G876" t="s">
        <v>439</v>
      </c>
      <c r="H876">
        <v>4</v>
      </c>
      <c r="I876" s="1">
        <v>34900</v>
      </c>
      <c r="J876" s="1">
        <v>34928</v>
      </c>
      <c r="K876" s="1">
        <v>34911</v>
      </c>
      <c r="L876">
        <f>_xlfn.DAYS(orderjoin[[#This Row],[ShippedDate]],orderjoin[[#This Row],[OrderDate]])</f>
        <v>11</v>
      </c>
      <c r="M876">
        <f>_xlfn.DAYS(orderjoin[[#This Row],[RequiredDate]],orderjoin[[#This Row],[ShippedDate]])</f>
        <v>17</v>
      </c>
      <c r="N876">
        <v>2</v>
      </c>
      <c r="O876">
        <v>37.6</v>
      </c>
      <c r="P876" t="s">
        <v>440</v>
      </c>
      <c r="Q876" t="s">
        <v>441</v>
      </c>
      <c r="R876" t="s">
        <v>442</v>
      </c>
      <c r="S876" t="s">
        <v>132</v>
      </c>
      <c r="T876" t="s">
        <v>443</v>
      </c>
      <c r="U876" t="s">
        <v>99</v>
      </c>
      <c r="V876">
        <v>10574</v>
      </c>
      <c r="W876" t="s">
        <v>439</v>
      </c>
      <c r="X876">
        <v>4</v>
      </c>
      <c r="Y876" s="1">
        <v>34900</v>
      </c>
      <c r="Z876" s="1">
        <v>34928</v>
      </c>
      <c r="AA876">
        <f>_xlfn.DAYS(orderjoin[[#This Row],[orders.ShippedDate]],orderjoin[[#This Row],[orders.OrderDate]])</f>
        <v>11</v>
      </c>
      <c r="AB876" s="1">
        <v>34911</v>
      </c>
      <c r="AC876">
        <v>2</v>
      </c>
      <c r="AD876">
        <v>37.6</v>
      </c>
      <c r="AE876" t="s">
        <v>440</v>
      </c>
      <c r="AF876" t="s">
        <v>441</v>
      </c>
      <c r="AG876" t="s">
        <v>442</v>
      </c>
      <c r="AH876" t="s">
        <v>132</v>
      </c>
      <c r="AI876" t="s">
        <v>443</v>
      </c>
      <c r="AJ876" t="s">
        <v>99</v>
      </c>
      <c r="AK876">
        <v>64</v>
      </c>
      <c r="AL876" t="s">
        <v>627</v>
      </c>
      <c r="AM876">
        <v>12</v>
      </c>
      <c r="AN876">
        <v>5</v>
      </c>
      <c r="AO876" t="s">
        <v>628</v>
      </c>
      <c r="AP876" s="7">
        <v>33.25</v>
      </c>
      <c r="AQ876">
        <v>22</v>
      </c>
      <c r="AR876">
        <v>80</v>
      </c>
      <c r="AS876">
        <v>30</v>
      </c>
      <c r="AT876">
        <v>0</v>
      </c>
      <c r="AU876" t="s">
        <v>439</v>
      </c>
      <c r="AV876" t="s">
        <v>440</v>
      </c>
      <c r="AW876" t="s">
        <v>902</v>
      </c>
      <c r="AX876" t="s">
        <v>702</v>
      </c>
      <c r="AY876" t="s">
        <v>441</v>
      </c>
      <c r="AZ876" t="s">
        <v>442</v>
      </c>
      <c r="BA876" t="s">
        <v>132</v>
      </c>
      <c r="BB876" t="s">
        <v>443</v>
      </c>
      <c r="BC876" t="s">
        <v>99</v>
      </c>
      <c r="BD876" t="s">
        <v>903</v>
      </c>
      <c r="BE876" t="s">
        <v>904</v>
      </c>
      <c r="BF876">
        <v>12</v>
      </c>
      <c r="BG876" t="s">
        <v>1071</v>
      </c>
      <c r="BH876" t="s">
        <v>1072</v>
      </c>
      <c r="BI876" t="s">
        <v>1073</v>
      </c>
      <c r="BJ876" t="s">
        <v>1074</v>
      </c>
      <c r="BK876" t="s">
        <v>1075</v>
      </c>
      <c r="BL876" t="s">
        <v>21</v>
      </c>
      <c r="BM876" t="s">
        <v>1076</v>
      </c>
      <c r="BN876" t="s">
        <v>29</v>
      </c>
      <c r="BO876" t="s">
        <v>1077</v>
      </c>
      <c r="BP876" t="s">
        <v>21</v>
      </c>
      <c r="BQ876">
        <v>5</v>
      </c>
      <c r="BR876" t="s">
        <v>1021</v>
      </c>
      <c r="BS876" t="s">
        <v>1022</v>
      </c>
      <c r="BT876">
        <v>2</v>
      </c>
      <c r="BU876" t="s">
        <v>1199</v>
      </c>
      <c r="BV876" t="s">
        <v>1200</v>
      </c>
      <c r="BW876">
        <v>4</v>
      </c>
      <c r="BX876" t="s">
        <v>1608</v>
      </c>
      <c r="BY876" t="s">
        <v>1206</v>
      </c>
      <c r="BZ876" t="s">
        <v>654</v>
      </c>
      <c r="CA876" t="s">
        <v>1609</v>
      </c>
      <c r="CB876" s="1">
        <v>13777</v>
      </c>
      <c r="CC876" s="1">
        <v>34092</v>
      </c>
      <c r="CD876" t="s">
        <v>1610</v>
      </c>
      <c r="CE876" t="s">
        <v>1611</v>
      </c>
      <c r="CF876" t="s">
        <v>132</v>
      </c>
      <c r="CG876" t="s">
        <v>1612</v>
      </c>
      <c r="CH876" t="s">
        <v>99</v>
      </c>
      <c r="CI876" t="s">
        <v>1613</v>
      </c>
      <c r="CJ876">
        <v>5176</v>
      </c>
      <c r="CK876">
        <v>2</v>
      </c>
      <c r="CL876">
        <v>199.5</v>
      </c>
    </row>
    <row r="877" spans="1:90">
      <c r="A877">
        <v>10575</v>
      </c>
      <c r="B877">
        <v>59</v>
      </c>
      <c r="C877" s="8">
        <v>55</v>
      </c>
      <c r="D877">
        <v>12</v>
      </c>
      <c r="E877">
        <v>0</v>
      </c>
      <c r="F877">
        <v>10575</v>
      </c>
      <c r="G877" t="s">
        <v>155</v>
      </c>
      <c r="H877">
        <v>5</v>
      </c>
      <c r="I877" s="1">
        <v>34901</v>
      </c>
      <c r="J877" s="1">
        <v>34915</v>
      </c>
      <c r="K877" s="1">
        <v>34911</v>
      </c>
      <c r="L877">
        <f>_xlfn.DAYS(orderjoin[[#This Row],[ShippedDate]],orderjoin[[#This Row],[OrderDate]])</f>
        <v>10</v>
      </c>
      <c r="M877">
        <f>_xlfn.DAYS(orderjoin[[#This Row],[RequiredDate]],orderjoin[[#This Row],[ShippedDate]])</f>
        <v>4</v>
      </c>
      <c r="N877">
        <v>1</v>
      </c>
      <c r="O877">
        <v>127.34</v>
      </c>
      <c r="P877" t="s">
        <v>156</v>
      </c>
      <c r="Q877" t="s">
        <v>157</v>
      </c>
      <c r="R877" t="s">
        <v>158</v>
      </c>
      <c r="S877" t="s">
        <v>21</v>
      </c>
      <c r="T877" t="s">
        <v>159</v>
      </c>
      <c r="U877" t="s">
        <v>29</v>
      </c>
      <c r="V877">
        <v>10575</v>
      </c>
      <c r="W877" t="s">
        <v>155</v>
      </c>
      <c r="X877">
        <v>5</v>
      </c>
      <c r="Y877" s="1">
        <v>34901</v>
      </c>
      <c r="Z877" s="1">
        <v>34915</v>
      </c>
      <c r="AA877">
        <f>_xlfn.DAYS(orderjoin[[#This Row],[orders.ShippedDate]],orderjoin[[#This Row],[orders.OrderDate]])</f>
        <v>10</v>
      </c>
      <c r="AB877" s="1">
        <v>34911</v>
      </c>
      <c r="AC877">
        <v>1</v>
      </c>
      <c r="AD877">
        <v>127.34</v>
      </c>
      <c r="AE877" t="s">
        <v>156</v>
      </c>
      <c r="AF877" t="s">
        <v>157</v>
      </c>
      <c r="AG877" t="s">
        <v>158</v>
      </c>
      <c r="AH877" t="s">
        <v>21</v>
      </c>
      <c r="AI877" t="s">
        <v>159</v>
      </c>
      <c r="AJ877" t="s">
        <v>29</v>
      </c>
      <c r="AK877">
        <v>59</v>
      </c>
      <c r="AL877" t="s">
        <v>617</v>
      </c>
      <c r="AM877">
        <v>28</v>
      </c>
      <c r="AN877">
        <v>4</v>
      </c>
      <c r="AO877" t="s">
        <v>618</v>
      </c>
      <c r="AP877" s="7">
        <v>55</v>
      </c>
      <c r="AQ877">
        <v>79</v>
      </c>
      <c r="AR877">
        <v>0</v>
      </c>
      <c r="AS877">
        <v>0</v>
      </c>
      <c r="AT877">
        <v>0</v>
      </c>
      <c r="AU877" t="s">
        <v>155</v>
      </c>
      <c r="AV877" t="s">
        <v>156</v>
      </c>
      <c r="AW877" t="s">
        <v>814</v>
      </c>
      <c r="AX877" t="s">
        <v>721</v>
      </c>
      <c r="AY877" t="s">
        <v>157</v>
      </c>
      <c r="AZ877" t="s">
        <v>158</v>
      </c>
      <c r="BA877" t="s">
        <v>21</v>
      </c>
      <c r="BB877" t="s">
        <v>159</v>
      </c>
      <c r="BC877" t="s">
        <v>29</v>
      </c>
      <c r="BD877" t="s">
        <v>815</v>
      </c>
      <c r="BE877" t="s">
        <v>21</v>
      </c>
      <c r="BF877">
        <v>28</v>
      </c>
      <c r="BG877" t="s">
        <v>1059</v>
      </c>
      <c r="BH877" t="s">
        <v>1060</v>
      </c>
      <c r="BI877" t="s">
        <v>654</v>
      </c>
      <c r="BJ877" t="s">
        <v>1061</v>
      </c>
      <c r="BK877" t="s">
        <v>1062</v>
      </c>
      <c r="BL877" t="s">
        <v>21</v>
      </c>
      <c r="BM877" t="s">
        <v>1063</v>
      </c>
      <c r="BN877" t="s">
        <v>23</v>
      </c>
      <c r="BO877" t="s">
        <v>1064</v>
      </c>
      <c r="BP877" t="s">
        <v>1065</v>
      </c>
      <c r="BQ877">
        <v>4</v>
      </c>
      <c r="BR877" t="s">
        <v>989</v>
      </c>
      <c r="BS877" t="s">
        <v>990</v>
      </c>
      <c r="BT877">
        <v>1</v>
      </c>
      <c r="BU877" t="s">
        <v>1197</v>
      </c>
      <c r="BV877" t="s">
        <v>1198</v>
      </c>
      <c r="BW877">
        <v>5</v>
      </c>
      <c r="BX877" t="s">
        <v>1580</v>
      </c>
      <c r="BY877" t="s">
        <v>1207</v>
      </c>
      <c r="BZ877" t="s">
        <v>717</v>
      </c>
      <c r="CA877" t="s">
        <v>1581</v>
      </c>
      <c r="CB877" s="1">
        <v>20152</v>
      </c>
      <c r="CC877" s="1">
        <v>34259</v>
      </c>
      <c r="CD877" t="s">
        <v>1582</v>
      </c>
      <c r="CE877" t="s">
        <v>194</v>
      </c>
      <c r="CF877" t="s">
        <v>21</v>
      </c>
      <c r="CG877" t="s">
        <v>1583</v>
      </c>
      <c r="CH877" t="s">
        <v>196</v>
      </c>
      <c r="CI877" t="s">
        <v>1584</v>
      </c>
      <c r="CJ877">
        <v>3453</v>
      </c>
      <c r="CK877">
        <v>2</v>
      </c>
      <c r="CL877">
        <v>660</v>
      </c>
    </row>
    <row r="878" spans="1:90">
      <c r="A878">
        <v>10575</v>
      </c>
      <c r="B878">
        <v>63</v>
      </c>
      <c r="C878" s="8">
        <v>43.9</v>
      </c>
      <c r="D878">
        <v>6</v>
      </c>
      <c r="E878">
        <v>0</v>
      </c>
      <c r="F878">
        <v>10575</v>
      </c>
      <c r="G878" t="s">
        <v>155</v>
      </c>
      <c r="H878">
        <v>5</v>
      </c>
      <c r="I878" s="1">
        <v>34901</v>
      </c>
      <c r="J878" s="1">
        <v>34915</v>
      </c>
      <c r="K878" s="1">
        <v>34911</v>
      </c>
      <c r="L878">
        <f>_xlfn.DAYS(orderjoin[[#This Row],[ShippedDate]],orderjoin[[#This Row],[OrderDate]])</f>
        <v>10</v>
      </c>
      <c r="M878">
        <f>_xlfn.DAYS(orderjoin[[#This Row],[RequiredDate]],orderjoin[[#This Row],[ShippedDate]])</f>
        <v>4</v>
      </c>
      <c r="N878">
        <v>1</v>
      </c>
      <c r="O878">
        <v>127.34</v>
      </c>
      <c r="P878" t="s">
        <v>156</v>
      </c>
      <c r="Q878" t="s">
        <v>157</v>
      </c>
      <c r="R878" t="s">
        <v>158</v>
      </c>
      <c r="S878" t="s">
        <v>21</v>
      </c>
      <c r="T878" t="s">
        <v>159</v>
      </c>
      <c r="U878" t="s">
        <v>29</v>
      </c>
      <c r="V878">
        <v>10575</v>
      </c>
      <c r="W878" t="s">
        <v>155</v>
      </c>
      <c r="X878">
        <v>5</v>
      </c>
      <c r="Y878" s="1">
        <v>34901</v>
      </c>
      <c r="Z878" s="1">
        <v>34915</v>
      </c>
      <c r="AA878">
        <f>_xlfn.DAYS(orderjoin[[#This Row],[orders.ShippedDate]],orderjoin[[#This Row],[orders.OrderDate]])</f>
        <v>10</v>
      </c>
      <c r="AB878" s="1">
        <v>34911</v>
      </c>
      <c r="AC878">
        <v>1</v>
      </c>
      <c r="AD878">
        <v>127.34</v>
      </c>
      <c r="AE878" t="s">
        <v>156</v>
      </c>
      <c r="AF878" t="s">
        <v>157</v>
      </c>
      <c r="AG878" t="s">
        <v>158</v>
      </c>
      <c r="AH878" t="s">
        <v>21</v>
      </c>
      <c r="AI878" t="s">
        <v>159</v>
      </c>
      <c r="AJ878" t="s">
        <v>29</v>
      </c>
      <c r="AK878">
        <v>63</v>
      </c>
      <c r="AL878" t="s">
        <v>625</v>
      </c>
      <c r="AM878">
        <v>7</v>
      </c>
      <c r="AN878">
        <v>2</v>
      </c>
      <c r="AO878" t="s">
        <v>626</v>
      </c>
      <c r="AP878" s="7">
        <v>43.9</v>
      </c>
      <c r="AQ878">
        <v>24</v>
      </c>
      <c r="AR878">
        <v>0</v>
      </c>
      <c r="AS878">
        <v>5</v>
      </c>
      <c r="AT878">
        <v>0</v>
      </c>
      <c r="AU878" t="s">
        <v>155</v>
      </c>
      <c r="AV878" t="s">
        <v>156</v>
      </c>
      <c r="AW878" t="s">
        <v>814</v>
      </c>
      <c r="AX878" t="s">
        <v>721</v>
      </c>
      <c r="AY878" t="s">
        <v>157</v>
      </c>
      <c r="AZ878" t="s">
        <v>158</v>
      </c>
      <c r="BA878" t="s">
        <v>21</v>
      </c>
      <c r="BB878" t="s">
        <v>159</v>
      </c>
      <c r="BC878" t="s">
        <v>29</v>
      </c>
      <c r="BD878" t="s">
        <v>815</v>
      </c>
      <c r="BE878" t="s">
        <v>21</v>
      </c>
      <c r="BF878">
        <v>7</v>
      </c>
      <c r="BG878" t="s">
        <v>1038</v>
      </c>
      <c r="BH878" t="s">
        <v>1039</v>
      </c>
      <c r="BI878" t="s">
        <v>676</v>
      </c>
      <c r="BJ878" t="s">
        <v>1040</v>
      </c>
      <c r="BK878" t="s">
        <v>1041</v>
      </c>
      <c r="BL878" t="s">
        <v>1042</v>
      </c>
      <c r="BM878" t="s">
        <v>1043</v>
      </c>
      <c r="BN878" t="s">
        <v>1044</v>
      </c>
      <c r="BO878" t="s">
        <v>1045</v>
      </c>
      <c r="BP878" t="s">
        <v>1046</v>
      </c>
      <c r="BQ878">
        <v>2</v>
      </c>
      <c r="BR878" t="s">
        <v>1012</v>
      </c>
      <c r="BS878" t="s">
        <v>1013</v>
      </c>
      <c r="BT878">
        <v>1</v>
      </c>
      <c r="BU878" t="s">
        <v>1197</v>
      </c>
      <c r="BV878" t="s">
        <v>1198</v>
      </c>
      <c r="BW878">
        <v>5</v>
      </c>
      <c r="BX878" t="s">
        <v>1580</v>
      </c>
      <c r="BY878" t="s">
        <v>1207</v>
      </c>
      <c r="BZ878" t="s">
        <v>717</v>
      </c>
      <c r="CA878" t="s">
        <v>1581</v>
      </c>
      <c r="CB878" s="1">
        <v>20152</v>
      </c>
      <c r="CC878" s="1">
        <v>34259</v>
      </c>
      <c r="CD878" t="s">
        <v>1582</v>
      </c>
      <c r="CE878" t="s">
        <v>194</v>
      </c>
      <c r="CF878" t="s">
        <v>21</v>
      </c>
      <c r="CG878" t="s">
        <v>1583</v>
      </c>
      <c r="CH878" t="s">
        <v>196</v>
      </c>
      <c r="CI878" t="s">
        <v>1584</v>
      </c>
      <c r="CJ878">
        <v>3453</v>
      </c>
      <c r="CK878">
        <v>2</v>
      </c>
      <c r="CL878">
        <v>263.39999999999998</v>
      </c>
    </row>
    <row r="879" spans="1:90">
      <c r="A879">
        <v>10575</v>
      </c>
      <c r="B879">
        <v>72</v>
      </c>
      <c r="C879" s="8">
        <v>34.799999999999997</v>
      </c>
      <c r="D879">
        <v>30</v>
      </c>
      <c r="E879">
        <v>0</v>
      </c>
      <c r="F879">
        <v>10575</v>
      </c>
      <c r="G879" t="s">
        <v>155</v>
      </c>
      <c r="H879">
        <v>5</v>
      </c>
      <c r="I879" s="1">
        <v>34901</v>
      </c>
      <c r="J879" s="1">
        <v>34915</v>
      </c>
      <c r="K879" s="1">
        <v>34911</v>
      </c>
      <c r="L879">
        <f>_xlfn.DAYS(orderjoin[[#This Row],[ShippedDate]],orderjoin[[#This Row],[OrderDate]])</f>
        <v>10</v>
      </c>
      <c r="M879">
        <f>_xlfn.DAYS(orderjoin[[#This Row],[RequiredDate]],orderjoin[[#This Row],[ShippedDate]])</f>
        <v>4</v>
      </c>
      <c r="N879">
        <v>1</v>
      </c>
      <c r="O879">
        <v>127.34</v>
      </c>
      <c r="P879" t="s">
        <v>156</v>
      </c>
      <c r="Q879" t="s">
        <v>157</v>
      </c>
      <c r="R879" t="s">
        <v>158</v>
      </c>
      <c r="S879" t="s">
        <v>21</v>
      </c>
      <c r="T879" t="s">
        <v>159</v>
      </c>
      <c r="U879" t="s">
        <v>29</v>
      </c>
      <c r="V879">
        <v>10575</v>
      </c>
      <c r="W879" t="s">
        <v>155</v>
      </c>
      <c r="X879">
        <v>5</v>
      </c>
      <c r="Y879" s="1">
        <v>34901</v>
      </c>
      <c r="Z879" s="1">
        <v>34915</v>
      </c>
      <c r="AA879">
        <f>_xlfn.DAYS(orderjoin[[#This Row],[orders.ShippedDate]],orderjoin[[#This Row],[orders.OrderDate]])</f>
        <v>10</v>
      </c>
      <c r="AB879" s="1">
        <v>34911</v>
      </c>
      <c r="AC879">
        <v>1</v>
      </c>
      <c r="AD879">
        <v>127.34</v>
      </c>
      <c r="AE879" t="s">
        <v>156</v>
      </c>
      <c r="AF879" t="s">
        <v>157</v>
      </c>
      <c r="AG879" t="s">
        <v>158</v>
      </c>
      <c r="AH879" t="s">
        <v>21</v>
      </c>
      <c r="AI879" t="s">
        <v>159</v>
      </c>
      <c r="AJ879" t="s">
        <v>29</v>
      </c>
      <c r="AK879">
        <v>72</v>
      </c>
      <c r="AL879" t="s">
        <v>641</v>
      </c>
      <c r="AM879">
        <v>14</v>
      </c>
      <c r="AN879">
        <v>4</v>
      </c>
      <c r="AO879" t="s">
        <v>567</v>
      </c>
      <c r="AP879" s="7">
        <v>34.799999999999997</v>
      </c>
      <c r="AQ879">
        <v>14</v>
      </c>
      <c r="AR879">
        <v>0</v>
      </c>
      <c r="AS879">
        <v>0</v>
      </c>
      <c r="AT879">
        <v>0</v>
      </c>
      <c r="AU879" t="s">
        <v>155</v>
      </c>
      <c r="AV879" t="s">
        <v>156</v>
      </c>
      <c r="AW879" t="s">
        <v>814</v>
      </c>
      <c r="AX879" t="s">
        <v>721</v>
      </c>
      <c r="AY879" t="s">
        <v>157</v>
      </c>
      <c r="AZ879" t="s">
        <v>158</v>
      </c>
      <c r="BA879" t="s">
        <v>21</v>
      </c>
      <c r="BB879" t="s">
        <v>159</v>
      </c>
      <c r="BC879" t="s">
        <v>29</v>
      </c>
      <c r="BD879" t="s">
        <v>815</v>
      </c>
      <c r="BE879" t="s">
        <v>21</v>
      </c>
      <c r="BF879">
        <v>14</v>
      </c>
      <c r="BG879" t="s">
        <v>991</v>
      </c>
      <c r="BH879" t="s">
        <v>992</v>
      </c>
      <c r="BI879" t="s">
        <v>654</v>
      </c>
      <c r="BJ879" t="s">
        <v>993</v>
      </c>
      <c r="BK879" t="s">
        <v>994</v>
      </c>
      <c r="BL879" t="s">
        <v>21</v>
      </c>
      <c r="BM879" t="s">
        <v>995</v>
      </c>
      <c r="BN879" t="s">
        <v>150</v>
      </c>
      <c r="BO879" t="s">
        <v>996</v>
      </c>
      <c r="BP879" t="s">
        <v>997</v>
      </c>
      <c r="BQ879">
        <v>4</v>
      </c>
      <c r="BR879" t="s">
        <v>989</v>
      </c>
      <c r="BS879" t="s">
        <v>990</v>
      </c>
      <c r="BT879">
        <v>1</v>
      </c>
      <c r="BU879" t="s">
        <v>1197</v>
      </c>
      <c r="BV879" t="s">
        <v>1198</v>
      </c>
      <c r="BW879">
        <v>5</v>
      </c>
      <c r="BX879" t="s">
        <v>1580</v>
      </c>
      <c r="BY879" t="s">
        <v>1207</v>
      </c>
      <c r="BZ879" t="s">
        <v>717</v>
      </c>
      <c r="CA879" t="s">
        <v>1581</v>
      </c>
      <c r="CB879" s="1">
        <v>20152</v>
      </c>
      <c r="CC879" s="1">
        <v>34259</v>
      </c>
      <c r="CD879" t="s">
        <v>1582</v>
      </c>
      <c r="CE879" t="s">
        <v>194</v>
      </c>
      <c r="CF879" t="s">
        <v>21</v>
      </c>
      <c r="CG879" t="s">
        <v>1583</v>
      </c>
      <c r="CH879" t="s">
        <v>196</v>
      </c>
      <c r="CI879" t="s">
        <v>1584</v>
      </c>
      <c r="CJ879">
        <v>3453</v>
      </c>
      <c r="CK879">
        <v>2</v>
      </c>
      <c r="CL879">
        <v>1044</v>
      </c>
    </row>
    <row r="880" spans="1:90">
      <c r="A880">
        <v>10575</v>
      </c>
      <c r="B880">
        <v>76</v>
      </c>
      <c r="C880" s="8">
        <v>18</v>
      </c>
      <c r="D880">
        <v>10</v>
      </c>
      <c r="E880">
        <v>0</v>
      </c>
      <c r="F880">
        <v>10575</v>
      </c>
      <c r="G880" t="s">
        <v>155</v>
      </c>
      <c r="H880">
        <v>5</v>
      </c>
      <c r="I880" s="1">
        <v>34901</v>
      </c>
      <c r="J880" s="1">
        <v>34915</v>
      </c>
      <c r="K880" s="1">
        <v>34911</v>
      </c>
      <c r="L880">
        <f>_xlfn.DAYS(orderjoin[[#This Row],[ShippedDate]],orderjoin[[#This Row],[OrderDate]])</f>
        <v>10</v>
      </c>
      <c r="M880">
        <f>_xlfn.DAYS(orderjoin[[#This Row],[RequiredDate]],orderjoin[[#This Row],[ShippedDate]])</f>
        <v>4</v>
      </c>
      <c r="N880">
        <v>1</v>
      </c>
      <c r="O880">
        <v>127.34</v>
      </c>
      <c r="P880" t="s">
        <v>156</v>
      </c>
      <c r="Q880" t="s">
        <v>157</v>
      </c>
      <c r="R880" t="s">
        <v>158</v>
      </c>
      <c r="S880" t="s">
        <v>21</v>
      </c>
      <c r="T880" t="s">
        <v>159</v>
      </c>
      <c r="U880" t="s">
        <v>29</v>
      </c>
      <c r="V880">
        <v>10575</v>
      </c>
      <c r="W880" t="s">
        <v>155</v>
      </c>
      <c r="X880">
        <v>5</v>
      </c>
      <c r="Y880" s="1">
        <v>34901</v>
      </c>
      <c r="Z880" s="1">
        <v>34915</v>
      </c>
      <c r="AA880">
        <f>_xlfn.DAYS(orderjoin[[#This Row],[orders.ShippedDate]],orderjoin[[#This Row],[orders.OrderDate]])</f>
        <v>10</v>
      </c>
      <c r="AB880" s="1">
        <v>34911</v>
      </c>
      <c r="AC880">
        <v>1</v>
      </c>
      <c r="AD880">
        <v>127.34</v>
      </c>
      <c r="AE880" t="s">
        <v>156</v>
      </c>
      <c r="AF880" t="s">
        <v>157</v>
      </c>
      <c r="AG880" t="s">
        <v>158</v>
      </c>
      <c r="AH880" t="s">
        <v>21</v>
      </c>
      <c r="AI880" t="s">
        <v>159</v>
      </c>
      <c r="AJ880" t="s">
        <v>29</v>
      </c>
      <c r="AK880">
        <v>76</v>
      </c>
      <c r="AL880" t="s">
        <v>647</v>
      </c>
      <c r="AM880">
        <v>23</v>
      </c>
      <c r="AN880">
        <v>1</v>
      </c>
      <c r="AO880" t="s">
        <v>648</v>
      </c>
      <c r="AP880" s="7">
        <v>18</v>
      </c>
      <c r="AQ880">
        <v>57</v>
      </c>
      <c r="AR880">
        <v>0</v>
      </c>
      <c r="AS880">
        <v>20</v>
      </c>
      <c r="AT880">
        <v>0</v>
      </c>
      <c r="AU880" t="s">
        <v>155</v>
      </c>
      <c r="AV880" t="s">
        <v>156</v>
      </c>
      <c r="AW880" t="s">
        <v>814</v>
      </c>
      <c r="AX880" t="s">
        <v>721</v>
      </c>
      <c r="AY880" t="s">
        <v>157</v>
      </c>
      <c r="AZ880" t="s">
        <v>158</v>
      </c>
      <c r="BA880" t="s">
        <v>21</v>
      </c>
      <c r="BB880" t="s">
        <v>159</v>
      </c>
      <c r="BC880" t="s">
        <v>29</v>
      </c>
      <c r="BD880" t="s">
        <v>815</v>
      </c>
      <c r="BE880" t="s">
        <v>21</v>
      </c>
      <c r="BF880">
        <v>23</v>
      </c>
      <c r="BG880" t="s">
        <v>1141</v>
      </c>
      <c r="BH880" t="s">
        <v>1142</v>
      </c>
      <c r="BI880" t="s">
        <v>1143</v>
      </c>
      <c r="BJ880" t="s">
        <v>1144</v>
      </c>
      <c r="BK880" t="s">
        <v>1145</v>
      </c>
      <c r="BL880" t="s">
        <v>21</v>
      </c>
      <c r="BM880" t="s">
        <v>1146</v>
      </c>
      <c r="BN880" t="s">
        <v>116</v>
      </c>
      <c r="BO880" t="s">
        <v>1147</v>
      </c>
      <c r="BP880" t="s">
        <v>21</v>
      </c>
      <c r="BQ880">
        <v>1</v>
      </c>
      <c r="BR880" t="s">
        <v>1004</v>
      </c>
      <c r="BS880" t="s">
        <v>1005</v>
      </c>
      <c r="BT880">
        <v>1</v>
      </c>
      <c r="BU880" t="s">
        <v>1197</v>
      </c>
      <c r="BV880" t="s">
        <v>1198</v>
      </c>
      <c r="BW880">
        <v>5</v>
      </c>
      <c r="BX880" t="s">
        <v>1580</v>
      </c>
      <c r="BY880" t="s">
        <v>1207</v>
      </c>
      <c r="BZ880" t="s">
        <v>717</v>
      </c>
      <c r="CA880" t="s">
        <v>1581</v>
      </c>
      <c r="CB880" s="1">
        <v>20152</v>
      </c>
      <c r="CC880" s="1">
        <v>34259</v>
      </c>
      <c r="CD880" t="s">
        <v>1582</v>
      </c>
      <c r="CE880" t="s">
        <v>194</v>
      </c>
      <c r="CF880" t="s">
        <v>21</v>
      </c>
      <c r="CG880" t="s">
        <v>1583</v>
      </c>
      <c r="CH880" t="s">
        <v>196</v>
      </c>
      <c r="CI880" t="s">
        <v>1584</v>
      </c>
      <c r="CJ880">
        <v>3453</v>
      </c>
      <c r="CK880">
        <v>2</v>
      </c>
      <c r="CL880">
        <v>180</v>
      </c>
    </row>
    <row r="881" spans="1:90">
      <c r="A881">
        <v>10576</v>
      </c>
      <c r="B881">
        <v>1</v>
      </c>
      <c r="C881" s="8">
        <v>18</v>
      </c>
      <c r="D881">
        <v>10</v>
      </c>
      <c r="E881">
        <v>0</v>
      </c>
      <c r="F881">
        <v>10576</v>
      </c>
      <c r="G881" t="s">
        <v>151</v>
      </c>
      <c r="H881">
        <v>3</v>
      </c>
      <c r="I881" s="1">
        <v>34904</v>
      </c>
      <c r="J881" s="1">
        <v>34918</v>
      </c>
      <c r="K881" s="1">
        <v>34911</v>
      </c>
      <c r="L881">
        <f>_xlfn.DAYS(orderjoin[[#This Row],[ShippedDate]],orderjoin[[#This Row],[OrderDate]])</f>
        <v>7</v>
      </c>
      <c r="M881">
        <f>_xlfn.DAYS(orderjoin[[#This Row],[RequiredDate]],orderjoin[[#This Row],[ShippedDate]])</f>
        <v>7</v>
      </c>
      <c r="N881">
        <v>3</v>
      </c>
      <c r="O881">
        <v>18.559999999999999</v>
      </c>
      <c r="P881" t="s">
        <v>152</v>
      </c>
      <c r="Q881" t="s">
        <v>153</v>
      </c>
      <c r="R881" t="s">
        <v>81</v>
      </c>
      <c r="S881" t="s">
        <v>21</v>
      </c>
      <c r="T881" t="s">
        <v>154</v>
      </c>
      <c r="U881" t="s">
        <v>83</v>
      </c>
      <c r="V881">
        <v>10576</v>
      </c>
      <c r="W881" t="s">
        <v>151</v>
      </c>
      <c r="X881">
        <v>3</v>
      </c>
      <c r="Y881" s="1">
        <v>34904</v>
      </c>
      <c r="Z881" s="1">
        <v>34918</v>
      </c>
      <c r="AA881">
        <f>_xlfn.DAYS(orderjoin[[#This Row],[orders.ShippedDate]],orderjoin[[#This Row],[orders.OrderDate]])</f>
        <v>7</v>
      </c>
      <c r="AB881" s="1">
        <v>34911</v>
      </c>
      <c r="AC881">
        <v>3</v>
      </c>
      <c r="AD881">
        <v>18.559999999999999</v>
      </c>
      <c r="AE881" t="s">
        <v>152</v>
      </c>
      <c r="AF881" t="s">
        <v>153</v>
      </c>
      <c r="AG881" t="s">
        <v>81</v>
      </c>
      <c r="AH881" t="s">
        <v>21</v>
      </c>
      <c r="AI881" t="s">
        <v>154</v>
      </c>
      <c r="AJ881" t="s">
        <v>83</v>
      </c>
      <c r="AK881">
        <v>1</v>
      </c>
      <c r="AL881" t="s">
        <v>504</v>
      </c>
      <c r="AM881">
        <v>1</v>
      </c>
      <c r="AN881">
        <v>1</v>
      </c>
      <c r="AO881" t="s">
        <v>505</v>
      </c>
      <c r="AP881" s="7">
        <v>18</v>
      </c>
      <c r="AQ881">
        <v>39</v>
      </c>
      <c r="AR881">
        <v>0</v>
      </c>
      <c r="AS881">
        <v>10</v>
      </c>
      <c r="AT881">
        <v>0</v>
      </c>
      <c r="AU881" t="s">
        <v>151</v>
      </c>
      <c r="AV881" t="s">
        <v>152</v>
      </c>
      <c r="AW881" t="s">
        <v>897</v>
      </c>
      <c r="AX881" t="s">
        <v>658</v>
      </c>
      <c r="AY881" t="s">
        <v>153</v>
      </c>
      <c r="AZ881" t="s">
        <v>81</v>
      </c>
      <c r="BA881" t="s">
        <v>21</v>
      </c>
      <c r="BB881" t="s">
        <v>154</v>
      </c>
      <c r="BC881" t="s">
        <v>83</v>
      </c>
      <c r="BD881" t="s">
        <v>898</v>
      </c>
      <c r="BE881" t="s">
        <v>21</v>
      </c>
      <c r="BF881">
        <v>1</v>
      </c>
      <c r="BG881" t="s">
        <v>998</v>
      </c>
      <c r="BH881" t="s">
        <v>999</v>
      </c>
      <c r="BI881" t="s">
        <v>1000</v>
      </c>
      <c r="BJ881" t="s">
        <v>1001</v>
      </c>
      <c r="BK881" t="s">
        <v>194</v>
      </c>
      <c r="BL881" t="s">
        <v>21</v>
      </c>
      <c r="BM881" t="s">
        <v>1002</v>
      </c>
      <c r="BN881" t="s">
        <v>196</v>
      </c>
      <c r="BO881" t="s">
        <v>1003</v>
      </c>
      <c r="BP881" t="s">
        <v>21</v>
      </c>
      <c r="BQ881">
        <v>1</v>
      </c>
      <c r="BR881" t="s">
        <v>1004</v>
      </c>
      <c r="BS881" t="s">
        <v>1005</v>
      </c>
      <c r="BT881">
        <v>3</v>
      </c>
      <c r="BU881" t="s">
        <v>1201</v>
      </c>
      <c r="BV881" t="s">
        <v>1174</v>
      </c>
      <c r="BW881">
        <v>3</v>
      </c>
      <c r="BX881" t="s">
        <v>1614</v>
      </c>
      <c r="BY881" t="s">
        <v>1205</v>
      </c>
      <c r="BZ881" t="s">
        <v>654</v>
      </c>
      <c r="CA881" t="s">
        <v>1586</v>
      </c>
      <c r="CB881" s="1">
        <v>23253</v>
      </c>
      <c r="CC881" s="1">
        <v>33695</v>
      </c>
      <c r="CD881" t="s">
        <v>1615</v>
      </c>
      <c r="CE881" t="s">
        <v>442</v>
      </c>
      <c r="CF881" t="s">
        <v>132</v>
      </c>
      <c r="CG881" t="s">
        <v>1616</v>
      </c>
      <c r="CH881" t="s">
        <v>99</v>
      </c>
      <c r="CI881" t="s">
        <v>1617</v>
      </c>
      <c r="CJ881">
        <v>3355</v>
      </c>
      <c r="CK881">
        <v>2</v>
      </c>
      <c r="CL881">
        <v>180</v>
      </c>
    </row>
    <row r="882" spans="1:90">
      <c r="A882">
        <v>10576</v>
      </c>
      <c r="B882">
        <v>31</v>
      </c>
      <c r="C882" s="8">
        <v>12.5</v>
      </c>
      <c r="D882">
        <v>20</v>
      </c>
      <c r="E882">
        <v>0</v>
      </c>
      <c r="F882">
        <v>10576</v>
      </c>
      <c r="G882" t="s">
        <v>151</v>
      </c>
      <c r="H882">
        <v>3</v>
      </c>
      <c r="I882" s="1">
        <v>34904</v>
      </c>
      <c r="J882" s="1">
        <v>34918</v>
      </c>
      <c r="K882" s="1">
        <v>34911</v>
      </c>
      <c r="L882">
        <f>_xlfn.DAYS(orderjoin[[#This Row],[ShippedDate]],orderjoin[[#This Row],[OrderDate]])</f>
        <v>7</v>
      </c>
      <c r="M882">
        <f>_xlfn.DAYS(orderjoin[[#This Row],[RequiredDate]],orderjoin[[#This Row],[ShippedDate]])</f>
        <v>7</v>
      </c>
      <c r="N882">
        <v>3</v>
      </c>
      <c r="O882">
        <v>18.559999999999999</v>
      </c>
      <c r="P882" t="s">
        <v>152</v>
      </c>
      <c r="Q882" t="s">
        <v>153</v>
      </c>
      <c r="R882" t="s">
        <v>81</v>
      </c>
      <c r="S882" t="s">
        <v>21</v>
      </c>
      <c r="T882" t="s">
        <v>154</v>
      </c>
      <c r="U882" t="s">
        <v>83</v>
      </c>
      <c r="V882">
        <v>10576</v>
      </c>
      <c r="W882" t="s">
        <v>151</v>
      </c>
      <c r="X882">
        <v>3</v>
      </c>
      <c r="Y882" s="1">
        <v>34904</v>
      </c>
      <c r="Z882" s="1">
        <v>34918</v>
      </c>
      <c r="AA882">
        <f>_xlfn.DAYS(orderjoin[[#This Row],[orders.ShippedDate]],orderjoin[[#This Row],[orders.OrderDate]])</f>
        <v>7</v>
      </c>
      <c r="AB882" s="1">
        <v>34911</v>
      </c>
      <c r="AC882">
        <v>3</v>
      </c>
      <c r="AD882">
        <v>18.559999999999999</v>
      </c>
      <c r="AE882" t="s">
        <v>152</v>
      </c>
      <c r="AF882" t="s">
        <v>153</v>
      </c>
      <c r="AG882" t="s">
        <v>81</v>
      </c>
      <c r="AH882" t="s">
        <v>21</v>
      </c>
      <c r="AI882" t="s">
        <v>154</v>
      </c>
      <c r="AJ882" t="s">
        <v>83</v>
      </c>
      <c r="AK882">
        <v>31</v>
      </c>
      <c r="AL882" t="s">
        <v>564</v>
      </c>
      <c r="AM882">
        <v>14</v>
      </c>
      <c r="AN882">
        <v>4</v>
      </c>
      <c r="AO882" t="s">
        <v>565</v>
      </c>
      <c r="AP882" s="7">
        <v>12.5</v>
      </c>
      <c r="AQ882">
        <v>0</v>
      </c>
      <c r="AR882">
        <v>70</v>
      </c>
      <c r="AS882">
        <v>20</v>
      </c>
      <c r="AT882">
        <v>0</v>
      </c>
      <c r="AU882" t="s">
        <v>151</v>
      </c>
      <c r="AV882" t="s">
        <v>152</v>
      </c>
      <c r="AW882" t="s">
        <v>897</v>
      </c>
      <c r="AX882" t="s">
        <v>658</v>
      </c>
      <c r="AY882" t="s">
        <v>153</v>
      </c>
      <c r="AZ882" t="s">
        <v>81</v>
      </c>
      <c r="BA882" t="s">
        <v>21</v>
      </c>
      <c r="BB882" t="s">
        <v>154</v>
      </c>
      <c r="BC882" t="s">
        <v>83</v>
      </c>
      <c r="BD882" t="s">
        <v>898</v>
      </c>
      <c r="BE882" t="s">
        <v>21</v>
      </c>
      <c r="BF882">
        <v>14</v>
      </c>
      <c r="BG882" t="s">
        <v>991</v>
      </c>
      <c r="BH882" t="s">
        <v>992</v>
      </c>
      <c r="BI882" t="s">
        <v>654</v>
      </c>
      <c r="BJ882" t="s">
        <v>993</v>
      </c>
      <c r="BK882" t="s">
        <v>994</v>
      </c>
      <c r="BL882" t="s">
        <v>21</v>
      </c>
      <c r="BM882" t="s">
        <v>995</v>
      </c>
      <c r="BN882" t="s">
        <v>150</v>
      </c>
      <c r="BO882" t="s">
        <v>996</v>
      </c>
      <c r="BP882" t="s">
        <v>997</v>
      </c>
      <c r="BQ882">
        <v>4</v>
      </c>
      <c r="BR882" t="s">
        <v>989</v>
      </c>
      <c r="BS882" t="s">
        <v>990</v>
      </c>
      <c r="BT882">
        <v>3</v>
      </c>
      <c r="BU882" t="s">
        <v>1201</v>
      </c>
      <c r="BV882" t="s">
        <v>1174</v>
      </c>
      <c r="BW882">
        <v>3</v>
      </c>
      <c r="BX882" t="s">
        <v>1614</v>
      </c>
      <c r="BY882" t="s">
        <v>1205</v>
      </c>
      <c r="BZ882" t="s">
        <v>654</v>
      </c>
      <c r="CA882" t="s">
        <v>1586</v>
      </c>
      <c r="CB882" s="1">
        <v>23253</v>
      </c>
      <c r="CC882" s="1">
        <v>33695</v>
      </c>
      <c r="CD882" t="s">
        <v>1615</v>
      </c>
      <c r="CE882" t="s">
        <v>442</v>
      </c>
      <c r="CF882" t="s">
        <v>132</v>
      </c>
      <c r="CG882" t="s">
        <v>1616</v>
      </c>
      <c r="CH882" t="s">
        <v>99</v>
      </c>
      <c r="CI882" t="s">
        <v>1617</v>
      </c>
      <c r="CJ882">
        <v>3355</v>
      </c>
      <c r="CK882">
        <v>2</v>
      </c>
      <c r="CL882">
        <v>250</v>
      </c>
    </row>
    <row r="883" spans="1:90">
      <c r="A883">
        <v>10576</v>
      </c>
      <c r="B883">
        <v>44</v>
      </c>
      <c r="C883" s="8">
        <v>19.45</v>
      </c>
      <c r="D883">
        <v>21</v>
      </c>
      <c r="E883">
        <v>0</v>
      </c>
      <c r="F883">
        <v>10576</v>
      </c>
      <c r="G883" t="s">
        <v>151</v>
      </c>
      <c r="H883">
        <v>3</v>
      </c>
      <c r="I883" s="1">
        <v>34904</v>
      </c>
      <c r="J883" s="1">
        <v>34918</v>
      </c>
      <c r="K883" s="1">
        <v>34911</v>
      </c>
      <c r="L883">
        <f>_xlfn.DAYS(orderjoin[[#This Row],[ShippedDate]],orderjoin[[#This Row],[OrderDate]])</f>
        <v>7</v>
      </c>
      <c r="M883">
        <f>_xlfn.DAYS(orderjoin[[#This Row],[RequiredDate]],orderjoin[[#This Row],[ShippedDate]])</f>
        <v>7</v>
      </c>
      <c r="N883">
        <v>3</v>
      </c>
      <c r="O883">
        <v>18.559999999999999</v>
      </c>
      <c r="P883" t="s">
        <v>152</v>
      </c>
      <c r="Q883" t="s">
        <v>153</v>
      </c>
      <c r="R883" t="s">
        <v>81</v>
      </c>
      <c r="S883" t="s">
        <v>21</v>
      </c>
      <c r="T883" t="s">
        <v>154</v>
      </c>
      <c r="U883" t="s">
        <v>83</v>
      </c>
      <c r="V883">
        <v>10576</v>
      </c>
      <c r="W883" t="s">
        <v>151</v>
      </c>
      <c r="X883">
        <v>3</v>
      </c>
      <c r="Y883" s="1">
        <v>34904</v>
      </c>
      <c r="Z883" s="1">
        <v>34918</v>
      </c>
      <c r="AA883">
        <f>_xlfn.DAYS(orderjoin[[#This Row],[orders.ShippedDate]],orderjoin[[#This Row],[orders.OrderDate]])</f>
        <v>7</v>
      </c>
      <c r="AB883" s="1">
        <v>34911</v>
      </c>
      <c r="AC883">
        <v>3</v>
      </c>
      <c r="AD883">
        <v>18.559999999999999</v>
      </c>
      <c r="AE883" t="s">
        <v>152</v>
      </c>
      <c r="AF883" t="s">
        <v>153</v>
      </c>
      <c r="AG883" t="s">
        <v>81</v>
      </c>
      <c r="AH883" t="s">
        <v>21</v>
      </c>
      <c r="AI883" t="s">
        <v>154</v>
      </c>
      <c r="AJ883" t="s">
        <v>83</v>
      </c>
      <c r="AK883">
        <v>44</v>
      </c>
      <c r="AL883" t="s">
        <v>588</v>
      </c>
      <c r="AM883">
        <v>20</v>
      </c>
      <c r="AN883">
        <v>2</v>
      </c>
      <c r="AO883" t="s">
        <v>589</v>
      </c>
      <c r="AP883" s="7">
        <v>19.45</v>
      </c>
      <c r="AQ883">
        <v>27</v>
      </c>
      <c r="AR883">
        <v>0</v>
      </c>
      <c r="AS883">
        <v>15</v>
      </c>
      <c r="AT883">
        <v>0</v>
      </c>
      <c r="AU883" t="s">
        <v>151</v>
      </c>
      <c r="AV883" t="s">
        <v>152</v>
      </c>
      <c r="AW883" t="s">
        <v>897</v>
      </c>
      <c r="AX883" t="s">
        <v>658</v>
      </c>
      <c r="AY883" t="s">
        <v>153</v>
      </c>
      <c r="AZ883" t="s">
        <v>81</v>
      </c>
      <c r="BA883" t="s">
        <v>21</v>
      </c>
      <c r="BB883" t="s">
        <v>154</v>
      </c>
      <c r="BC883" t="s">
        <v>83</v>
      </c>
      <c r="BD883" t="s">
        <v>898</v>
      </c>
      <c r="BE883" t="s">
        <v>21</v>
      </c>
      <c r="BF883">
        <v>20</v>
      </c>
      <c r="BG883" t="s">
        <v>1006</v>
      </c>
      <c r="BH883" t="s">
        <v>1007</v>
      </c>
      <c r="BI883" t="s">
        <v>658</v>
      </c>
      <c r="BJ883" t="s">
        <v>1008</v>
      </c>
      <c r="BK883" t="s">
        <v>1009</v>
      </c>
      <c r="BL883" t="s">
        <v>21</v>
      </c>
      <c r="BM883" t="s">
        <v>1010</v>
      </c>
      <c r="BN883" t="s">
        <v>1009</v>
      </c>
      <c r="BO883" t="s">
        <v>1011</v>
      </c>
      <c r="BP883" t="s">
        <v>21</v>
      </c>
      <c r="BQ883">
        <v>2</v>
      </c>
      <c r="BR883" t="s">
        <v>1012</v>
      </c>
      <c r="BS883" t="s">
        <v>1013</v>
      </c>
      <c r="BT883">
        <v>3</v>
      </c>
      <c r="BU883" t="s">
        <v>1201</v>
      </c>
      <c r="BV883" t="s">
        <v>1174</v>
      </c>
      <c r="BW883">
        <v>3</v>
      </c>
      <c r="BX883" t="s">
        <v>1614</v>
      </c>
      <c r="BY883" t="s">
        <v>1205</v>
      </c>
      <c r="BZ883" t="s">
        <v>654</v>
      </c>
      <c r="CA883" t="s">
        <v>1586</v>
      </c>
      <c r="CB883" s="1">
        <v>23253</v>
      </c>
      <c r="CC883" s="1">
        <v>33695</v>
      </c>
      <c r="CD883" t="s">
        <v>1615</v>
      </c>
      <c r="CE883" t="s">
        <v>442</v>
      </c>
      <c r="CF883" t="s">
        <v>132</v>
      </c>
      <c r="CG883" t="s">
        <v>1616</v>
      </c>
      <c r="CH883" t="s">
        <v>99</v>
      </c>
      <c r="CI883" t="s">
        <v>1617</v>
      </c>
      <c r="CJ883">
        <v>3355</v>
      </c>
      <c r="CK883">
        <v>2</v>
      </c>
      <c r="CL883">
        <v>408.45</v>
      </c>
    </row>
    <row r="884" spans="1:90">
      <c r="A884">
        <v>10577</v>
      </c>
      <c r="B884">
        <v>39</v>
      </c>
      <c r="C884" s="8">
        <v>18</v>
      </c>
      <c r="D884">
        <v>10</v>
      </c>
      <c r="E884">
        <v>0</v>
      </c>
      <c r="F884">
        <v>10577</v>
      </c>
      <c r="G884" t="s">
        <v>439</v>
      </c>
      <c r="H884">
        <v>9</v>
      </c>
      <c r="I884" s="1">
        <v>34904</v>
      </c>
      <c r="J884" s="1">
        <v>34946</v>
      </c>
      <c r="K884" s="1">
        <v>34911</v>
      </c>
      <c r="L884">
        <f>_xlfn.DAYS(orderjoin[[#This Row],[ShippedDate]],orderjoin[[#This Row],[OrderDate]])</f>
        <v>7</v>
      </c>
      <c r="M884">
        <f>_xlfn.DAYS(orderjoin[[#This Row],[RequiredDate]],orderjoin[[#This Row],[ShippedDate]])</f>
        <v>35</v>
      </c>
      <c r="N884">
        <v>2</v>
      </c>
      <c r="O884">
        <v>25.41</v>
      </c>
      <c r="P884" t="s">
        <v>440</v>
      </c>
      <c r="Q884" t="s">
        <v>441</v>
      </c>
      <c r="R884" t="s">
        <v>442</v>
      </c>
      <c r="S884" t="s">
        <v>132</v>
      </c>
      <c r="T884" t="s">
        <v>443</v>
      </c>
      <c r="U884" t="s">
        <v>99</v>
      </c>
      <c r="V884">
        <v>10577</v>
      </c>
      <c r="W884" t="s">
        <v>439</v>
      </c>
      <c r="X884">
        <v>9</v>
      </c>
      <c r="Y884" s="1">
        <v>34904</v>
      </c>
      <c r="Z884" s="1">
        <v>34946</v>
      </c>
      <c r="AA884">
        <f>_xlfn.DAYS(orderjoin[[#This Row],[orders.ShippedDate]],orderjoin[[#This Row],[orders.OrderDate]])</f>
        <v>7</v>
      </c>
      <c r="AB884" s="1">
        <v>34911</v>
      </c>
      <c r="AC884">
        <v>2</v>
      </c>
      <c r="AD884">
        <v>25.41</v>
      </c>
      <c r="AE884" t="s">
        <v>440</v>
      </c>
      <c r="AF884" t="s">
        <v>441</v>
      </c>
      <c r="AG884" t="s">
        <v>442</v>
      </c>
      <c r="AH884" t="s">
        <v>132</v>
      </c>
      <c r="AI884" t="s">
        <v>443</v>
      </c>
      <c r="AJ884" t="s">
        <v>99</v>
      </c>
      <c r="AK884">
        <v>39</v>
      </c>
      <c r="AL884" t="s">
        <v>578</v>
      </c>
      <c r="AM884">
        <v>18</v>
      </c>
      <c r="AN884">
        <v>1</v>
      </c>
      <c r="AO884" t="s">
        <v>579</v>
      </c>
      <c r="AP884" s="7">
        <v>18</v>
      </c>
      <c r="AQ884">
        <v>69</v>
      </c>
      <c r="AR884">
        <v>0</v>
      </c>
      <c r="AS884">
        <v>5</v>
      </c>
      <c r="AT884">
        <v>0</v>
      </c>
      <c r="AU884" t="s">
        <v>439</v>
      </c>
      <c r="AV884" t="s">
        <v>440</v>
      </c>
      <c r="AW884" t="s">
        <v>902</v>
      </c>
      <c r="AX884" t="s">
        <v>702</v>
      </c>
      <c r="AY884" t="s">
        <v>441</v>
      </c>
      <c r="AZ884" t="s">
        <v>442</v>
      </c>
      <c r="BA884" t="s">
        <v>132</v>
      </c>
      <c r="BB884" t="s">
        <v>443</v>
      </c>
      <c r="BC884" t="s">
        <v>99</v>
      </c>
      <c r="BD884" t="s">
        <v>903</v>
      </c>
      <c r="BE884" t="s">
        <v>904</v>
      </c>
      <c r="BF884">
        <v>18</v>
      </c>
      <c r="BG884" t="s">
        <v>1135</v>
      </c>
      <c r="BH884" t="s">
        <v>1136</v>
      </c>
      <c r="BI884" t="s">
        <v>717</v>
      </c>
      <c r="BJ884" t="s">
        <v>1137</v>
      </c>
      <c r="BK884" t="s">
        <v>473</v>
      </c>
      <c r="BL884" t="s">
        <v>21</v>
      </c>
      <c r="BM884" t="s">
        <v>1138</v>
      </c>
      <c r="BN884" t="s">
        <v>23</v>
      </c>
      <c r="BO884" t="s">
        <v>1139</v>
      </c>
      <c r="BP884" t="s">
        <v>1140</v>
      </c>
      <c r="BQ884">
        <v>1</v>
      </c>
      <c r="BR884" t="s">
        <v>1004</v>
      </c>
      <c r="BS884" t="s">
        <v>1005</v>
      </c>
      <c r="BT884">
        <v>2</v>
      </c>
      <c r="BU884" t="s">
        <v>1199</v>
      </c>
      <c r="BV884" t="s">
        <v>1200</v>
      </c>
      <c r="BW884">
        <v>9</v>
      </c>
      <c r="BX884" t="s">
        <v>1590</v>
      </c>
      <c r="BY884" t="s">
        <v>1212</v>
      </c>
      <c r="BZ884" t="s">
        <v>654</v>
      </c>
      <c r="CA884" t="s">
        <v>1586</v>
      </c>
      <c r="CB884" s="1">
        <v>24134</v>
      </c>
      <c r="CC884" s="1">
        <v>34653</v>
      </c>
      <c r="CD884" t="s">
        <v>1591</v>
      </c>
      <c r="CE884" t="s">
        <v>194</v>
      </c>
      <c r="CF884" t="s">
        <v>21</v>
      </c>
      <c r="CG884" t="s">
        <v>1592</v>
      </c>
      <c r="CH884" t="s">
        <v>196</v>
      </c>
      <c r="CI884" t="s">
        <v>1593</v>
      </c>
      <c r="CJ884">
        <v>452</v>
      </c>
      <c r="CK884">
        <v>5</v>
      </c>
      <c r="CL884">
        <v>180</v>
      </c>
    </row>
    <row r="885" spans="1:90">
      <c r="A885">
        <v>10577</v>
      </c>
      <c r="B885">
        <v>75</v>
      </c>
      <c r="C885" s="8">
        <v>7.75</v>
      </c>
      <c r="D885">
        <v>20</v>
      </c>
      <c r="E885">
        <v>0</v>
      </c>
      <c r="F885">
        <v>10577</v>
      </c>
      <c r="G885" t="s">
        <v>439</v>
      </c>
      <c r="H885">
        <v>9</v>
      </c>
      <c r="I885" s="1">
        <v>34904</v>
      </c>
      <c r="J885" s="1">
        <v>34946</v>
      </c>
      <c r="K885" s="1">
        <v>34911</v>
      </c>
      <c r="L885">
        <f>_xlfn.DAYS(orderjoin[[#This Row],[ShippedDate]],orderjoin[[#This Row],[OrderDate]])</f>
        <v>7</v>
      </c>
      <c r="M885">
        <f>_xlfn.DAYS(orderjoin[[#This Row],[RequiredDate]],orderjoin[[#This Row],[ShippedDate]])</f>
        <v>35</v>
      </c>
      <c r="N885">
        <v>2</v>
      </c>
      <c r="O885">
        <v>25.41</v>
      </c>
      <c r="P885" t="s">
        <v>440</v>
      </c>
      <c r="Q885" t="s">
        <v>441</v>
      </c>
      <c r="R885" t="s">
        <v>442</v>
      </c>
      <c r="S885" t="s">
        <v>132</v>
      </c>
      <c r="T885" t="s">
        <v>443</v>
      </c>
      <c r="U885" t="s">
        <v>99</v>
      </c>
      <c r="V885">
        <v>10577</v>
      </c>
      <c r="W885" t="s">
        <v>439</v>
      </c>
      <c r="X885">
        <v>9</v>
      </c>
      <c r="Y885" s="1">
        <v>34904</v>
      </c>
      <c r="Z885" s="1">
        <v>34946</v>
      </c>
      <c r="AA885">
        <f>_xlfn.DAYS(orderjoin[[#This Row],[orders.ShippedDate]],orderjoin[[#This Row],[orders.OrderDate]])</f>
        <v>7</v>
      </c>
      <c r="AB885" s="1">
        <v>34911</v>
      </c>
      <c r="AC885">
        <v>2</v>
      </c>
      <c r="AD885">
        <v>25.41</v>
      </c>
      <c r="AE885" t="s">
        <v>440</v>
      </c>
      <c r="AF885" t="s">
        <v>441</v>
      </c>
      <c r="AG885" t="s">
        <v>442</v>
      </c>
      <c r="AH885" t="s">
        <v>132</v>
      </c>
      <c r="AI885" t="s">
        <v>443</v>
      </c>
      <c r="AJ885" t="s">
        <v>99</v>
      </c>
      <c r="AK885">
        <v>75</v>
      </c>
      <c r="AL885" t="s">
        <v>645</v>
      </c>
      <c r="AM885">
        <v>12</v>
      </c>
      <c r="AN885">
        <v>1</v>
      </c>
      <c r="AO885" t="s">
        <v>646</v>
      </c>
      <c r="AP885" s="7">
        <v>7.75</v>
      </c>
      <c r="AQ885">
        <v>125</v>
      </c>
      <c r="AR885">
        <v>0</v>
      </c>
      <c r="AS885">
        <v>25</v>
      </c>
      <c r="AT885">
        <v>0</v>
      </c>
      <c r="AU885" t="s">
        <v>439</v>
      </c>
      <c r="AV885" t="s">
        <v>440</v>
      </c>
      <c r="AW885" t="s">
        <v>902</v>
      </c>
      <c r="AX885" t="s">
        <v>702</v>
      </c>
      <c r="AY885" t="s">
        <v>441</v>
      </c>
      <c r="AZ885" t="s">
        <v>442</v>
      </c>
      <c r="BA885" t="s">
        <v>132</v>
      </c>
      <c r="BB885" t="s">
        <v>443</v>
      </c>
      <c r="BC885" t="s">
        <v>99</v>
      </c>
      <c r="BD885" t="s">
        <v>903</v>
      </c>
      <c r="BE885" t="s">
        <v>904</v>
      </c>
      <c r="BF885">
        <v>12</v>
      </c>
      <c r="BG885" t="s">
        <v>1071</v>
      </c>
      <c r="BH885" t="s">
        <v>1072</v>
      </c>
      <c r="BI885" t="s">
        <v>1073</v>
      </c>
      <c r="BJ885" t="s">
        <v>1074</v>
      </c>
      <c r="BK885" t="s">
        <v>1075</v>
      </c>
      <c r="BL885" t="s">
        <v>21</v>
      </c>
      <c r="BM885" t="s">
        <v>1076</v>
      </c>
      <c r="BN885" t="s">
        <v>29</v>
      </c>
      <c r="BO885" t="s">
        <v>1077</v>
      </c>
      <c r="BP885" t="s">
        <v>21</v>
      </c>
      <c r="BQ885">
        <v>1</v>
      </c>
      <c r="BR885" t="s">
        <v>1004</v>
      </c>
      <c r="BS885" t="s">
        <v>1005</v>
      </c>
      <c r="BT885">
        <v>2</v>
      </c>
      <c r="BU885" t="s">
        <v>1199</v>
      </c>
      <c r="BV885" t="s">
        <v>1200</v>
      </c>
      <c r="BW885">
        <v>9</v>
      </c>
      <c r="BX885" t="s">
        <v>1590</v>
      </c>
      <c r="BY885" t="s">
        <v>1212</v>
      </c>
      <c r="BZ885" t="s">
        <v>654</v>
      </c>
      <c r="CA885" t="s">
        <v>1586</v>
      </c>
      <c r="CB885" s="1">
        <v>24134</v>
      </c>
      <c r="CC885" s="1">
        <v>34653</v>
      </c>
      <c r="CD885" t="s">
        <v>1591</v>
      </c>
      <c r="CE885" t="s">
        <v>194</v>
      </c>
      <c r="CF885" t="s">
        <v>21</v>
      </c>
      <c r="CG885" t="s">
        <v>1592</v>
      </c>
      <c r="CH885" t="s">
        <v>196</v>
      </c>
      <c r="CI885" t="s">
        <v>1593</v>
      </c>
      <c r="CJ885">
        <v>452</v>
      </c>
      <c r="CK885">
        <v>5</v>
      </c>
      <c r="CL885">
        <v>155</v>
      </c>
    </row>
    <row r="886" spans="1:90">
      <c r="A886">
        <v>10577</v>
      </c>
      <c r="B886">
        <v>77</v>
      </c>
      <c r="C886" s="8">
        <v>13</v>
      </c>
      <c r="D886">
        <v>18</v>
      </c>
      <c r="E886">
        <v>0</v>
      </c>
      <c r="F886">
        <v>10577</v>
      </c>
      <c r="G886" t="s">
        <v>439</v>
      </c>
      <c r="H886">
        <v>9</v>
      </c>
      <c r="I886" s="1">
        <v>34904</v>
      </c>
      <c r="J886" s="1">
        <v>34946</v>
      </c>
      <c r="K886" s="1">
        <v>34911</v>
      </c>
      <c r="L886">
        <f>_xlfn.DAYS(orderjoin[[#This Row],[ShippedDate]],orderjoin[[#This Row],[OrderDate]])</f>
        <v>7</v>
      </c>
      <c r="M886">
        <f>_xlfn.DAYS(orderjoin[[#This Row],[RequiredDate]],orderjoin[[#This Row],[ShippedDate]])</f>
        <v>35</v>
      </c>
      <c r="N886">
        <v>2</v>
      </c>
      <c r="O886">
        <v>25.41</v>
      </c>
      <c r="P886" t="s">
        <v>440</v>
      </c>
      <c r="Q886" t="s">
        <v>441</v>
      </c>
      <c r="R886" t="s">
        <v>442</v>
      </c>
      <c r="S886" t="s">
        <v>132</v>
      </c>
      <c r="T886" t="s">
        <v>443</v>
      </c>
      <c r="U886" t="s">
        <v>99</v>
      </c>
      <c r="V886">
        <v>10577</v>
      </c>
      <c r="W886" t="s">
        <v>439</v>
      </c>
      <c r="X886">
        <v>9</v>
      </c>
      <c r="Y886" s="1">
        <v>34904</v>
      </c>
      <c r="Z886" s="1">
        <v>34946</v>
      </c>
      <c r="AA886">
        <f>_xlfn.DAYS(orderjoin[[#This Row],[orders.ShippedDate]],orderjoin[[#This Row],[orders.OrderDate]])</f>
        <v>7</v>
      </c>
      <c r="AB886" s="1">
        <v>34911</v>
      </c>
      <c r="AC886">
        <v>2</v>
      </c>
      <c r="AD886">
        <v>25.41</v>
      </c>
      <c r="AE886" t="s">
        <v>440</v>
      </c>
      <c r="AF886" t="s">
        <v>441</v>
      </c>
      <c r="AG886" t="s">
        <v>442</v>
      </c>
      <c r="AH886" t="s">
        <v>132</v>
      </c>
      <c r="AI886" t="s">
        <v>443</v>
      </c>
      <c r="AJ886" t="s">
        <v>99</v>
      </c>
      <c r="AK886">
        <v>77</v>
      </c>
      <c r="AL886" t="s">
        <v>649</v>
      </c>
      <c r="AM886">
        <v>12</v>
      </c>
      <c r="AN886">
        <v>2</v>
      </c>
      <c r="AO886" t="s">
        <v>650</v>
      </c>
      <c r="AP886" s="7">
        <v>13</v>
      </c>
      <c r="AQ886">
        <v>32</v>
      </c>
      <c r="AR886">
        <v>0</v>
      </c>
      <c r="AS886">
        <v>15</v>
      </c>
      <c r="AT886">
        <v>0</v>
      </c>
      <c r="AU886" t="s">
        <v>439</v>
      </c>
      <c r="AV886" t="s">
        <v>440</v>
      </c>
      <c r="AW886" t="s">
        <v>902</v>
      </c>
      <c r="AX886" t="s">
        <v>702</v>
      </c>
      <c r="AY886" t="s">
        <v>441</v>
      </c>
      <c r="AZ886" t="s">
        <v>442</v>
      </c>
      <c r="BA886" t="s">
        <v>132</v>
      </c>
      <c r="BB886" t="s">
        <v>443</v>
      </c>
      <c r="BC886" t="s">
        <v>99</v>
      </c>
      <c r="BD886" t="s">
        <v>903</v>
      </c>
      <c r="BE886" t="s">
        <v>904</v>
      </c>
      <c r="BF886">
        <v>12</v>
      </c>
      <c r="BG886" t="s">
        <v>1071</v>
      </c>
      <c r="BH886" t="s">
        <v>1072</v>
      </c>
      <c r="BI886" t="s">
        <v>1073</v>
      </c>
      <c r="BJ886" t="s">
        <v>1074</v>
      </c>
      <c r="BK886" t="s">
        <v>1075</v>
      </c>
      <c r="BL886" t="s">
        <v>21</v>
      </c>
      <c r="BM886" t="s">
        <v>1076</v>
      </c>
      <c r="BN886" t="s">
        <v>29</v>
      </c>
      <c r="BO886" t="s">
        <v>1077</v>
      </c>
      <c r="BP886" t="s">
        <v>21</v>
      </c>
      <c r="BQ886">
        <v>2</v>
      </c>
      <c r="BR886" t="s">
        <v>1012</v>
      </c>
      <c r="BS886" t="s">
        <v>1013</v>
      </c>
      <c r="BT886">
        <v>2</v>
      </c>
      <c r="BU886" t="s">
        <v>1199</v>
      </c>
      <c r="BV886" t="s">
        <v>1200</v>
      </c>
      <c r="BW886">
        <v>9</v>
      </c>
      <c r="BX886" t="s">
        <v>1590</v>
      </c>
      <c r="BY886" t="s">
        <v>1212</v>
      </c>
      <c r="BZ886" t="s">
        <v>654</v>
      </c>
      <c r="CA886" t="s">
        <v>1586</v>
      </c>
      <c r="CB886" s="1">
        <v>24134</v>
      </c>
      <c r="CC886" s="1">
        <v>34653</v>
      </c>
      <c r="CD886" t="s">
        <v>1591</v>
      </c>
      <c r="CE886" t="s">
        <v>194</v>
      </c>
      <c r="CF886" t="s">
        <v>21</v>
      </c>
      <c r="CG886" t="s">
        <v>1592</v>
      </c>
      <c r="CH886" t="s">
        <v>196</v>
      </c>
      <c r="CI886" t="s">
        <v>1593</v>
      </c>
      <c r="CJ886">
        <v>452</v>
      </c>
      <c r="CK886">
        <v>5</v>
      </c>
      <c r="CL886">
        <v>234</v>
      </c>
    </row>
    <row r="887" spans="1:90">
      <c r="A887">
        <v>10578</v>
      </c>
      <c r="B887">
        <v>35</v>
      </c>
      <c r="C887" s="8">
        <v>18</v>
      </c>
      <c r="D887">
        <v>20</v>
      </c>
      <c r="E887">
        <v>0</v>
      </c>
      <c r="F887">
        <v>10578</v>
      </c>
      <c r="G887" t="s">
        <v>191</v>
      </c>
      <c r="H887">
        <v>4</v>
      </c>
      <c r="I887" s="1">
        <v>34905</v>
      </c>
      <c r="J887" s="1">
        <v>34933</v>
      </c>
      <c r="K887" s="1">
        <v>34936</v>
      </c>
      <c r="L887">
        <f>_xlfn.DAYS(orderjoin[[#This Row],[ShippedDate]],orderjoin[[#This Row],[OrderDate]])</f>
        <v>31</v>
      </c>
      <c r="M887">
        <f>_xlfn.DAYS(orderjoin[[#This Row],[RequiredDate]],orderjoin[[#This Row],[ShippedDate]])</f>
        <v>-3</v>
      </c>
      <c r="N887">
        <v>3</v>
      </c>
      <c r="O887">
        <v>29.6</v>
      </c>
      <c r="P887" t="s">
        <v>192</v>
      </c>
      <c r="Q887" t="s">
        <v>193</v>
      </c>
      <c r="R887" t="s">
        <v>194</v>
      </c>
      <c r="S887" t="s">
        <v>21</v>
      </c>
      <c r="T887" t="s">
        <v>195</v>
      </c>
      <c r="U887" t="s">
        <v>196</v>
      </c>
      <c r="V887">
        <v>10578</v>
      </c>
      <c r="W887" t="s">
        <v>191</v>
      </c>
      <c r="X887">
        <v>4</v>
      </c>
      <c r="Y887" s="1">
        <v>34905</v>
      </c>
      <c r="Z887" s="1">
        <v>34933</v>
      </c>
      <c r="AA887">
        <f>_xlfn.DAYS(orderjoin[[#This Row],[orders.ShippedDate]],orderjoin[[#This Row],[orders.OrderDate]])</f>
        <v>31</v>
      </c>
      <c r="AB887" s="1">
        <v>34936</v>
      </c>
      <c r="AC887">
        <v>3</v>
      </c>
      <c r="AD887">
        <v>29.6</v>
      </c>
      <c r="AE887" t="s">
        <v>192</v>
      </c>
      <c r="AF887" t="s">
        <v>193</v>
      </c>
      <c r="AG887" t="s">
        <v>194</v>
      </c>
      <c r="AH887" t="s">
        <v>21</v>
      </c>
      <c r="AI887" t="s">
        <v>195</v>
      </c>
      <c r="AJ887" t="s">
        <v>196</v>
      </c>
      <c r="AK887">
        <v>35</v>
      </c>
      <c r="AL887" t="s">
        <v>571</v>
      </c>
      <c r="AM887">
        <v>16</v>
      </c>
      <c r="AN887">
        <v>1</v>
      </c>
      <c r="AO887" t="s">
        <v>507</v>
      </c>
      <c r="AP887" s="7">
        <v>18</v>
      </c>
      <c r="AQ887">
        <v>20</v>
      </c>
      <c r="AR887">
        <v>0</v>
      </c>
      <c r="AS887">
        <v>15</v>
      </c>
      <c r="AT887">
        <v>0</v>
      </c>
      <c r="AU887" t="s">
        <v>191</v>
      </c>
      <c r="AV887" t="s">
        <v>192</v>
      </c>
      <c r="AW887" t="s">
        <v>689</v>
      </c>
      <c r="AX887" t="s">
        <v>654</v>
      </c>
      <c r="AY887" t="s">
        <v>193</v>
      </c>
      <c r="AZ887" t="s">
        <v>194</v>
      </c>
      <c r="BA887" t="s">
        <v>21</v>
      </c>
      <c r="BB887" t="s">
        <v>195</v>
      </c>
      <c r="BC887" t="s">
        <v>196</v>
      </c>
      <c r="BD887" t="s">
        <v>690</v>
      </c>
      <c r="BE887" t="s">
        <v>21</v>
      </c>
      <c r="BF887">
        <v>16</v>
      </c>
      <c r="BG887" t="s">
        <v>1168</v>
      </c>
      <c r="BH887" t="s">
        <v>1169</v>
      </c>
      <c r="BI887" t="s">
        <v>1170</v>
      </c>
      <c r="BJ887" t="s">
        <v>1171</v>
      </c>
      <c r="BK887" t="s">
        <v>1172</v>
      </c>
      <c r="BL887" t="s">
        <v>232</v>
      </c>
      <c r="BM887" t="s">
        <v>1173</v>
      </c>
      <c r="BN887" t="s">
        <v>99</v>
      </c>
      <c r="BO887" t="s">
        <v>1174</v>
      </c>
      <c r="BP887" t="s">
        <v>21</v>
      </c>
      <c r="BQ887">
        <v>1</v>
      </c>
      <c r="BR887" t="s">
        <v>1004</v>
      </c>
      <c r="BS887" t="s">
        <v>1005</v>
      </c>
      <c r="BT887">
        <v>3</v>
      </c>
      <c r="BU887" t="s">
        <v>1201</v>
      </c>
      <c r="BV887" t="s">
        <v>1174</v>
      </c>
      <c r="BW887">
        <v>4</v>
      </c>
      <c r="BX887" t="s">
        <v>1608</v>
      </c>
      <c r="BY887" t="s">
        <v>1206</v>
      </c>
      <c r="BZ887" t="s">
        <v>654</v>
      </c>
      <c r="CA887" t="s">
        <v>1609</v>
      </c>
      <c r="CB887" s="1">
        <v>13777</v>
      </c>
      <c r="CC887" s="1">
        <v>34092</v>
      </c>
      <c r="CD887" t="s">
        <v>1610</v>
      </c>
      <c r="CE887" t="s">
        <v>1611</v>
      </c>
      <c r="CF887" t="s">
        <v>132</v>
      </c>
      <c r="CG887" t="s">
        <v>1612</v>
      </c>
      <c r="CH887" t="s">
        <v>99</v>
      </c>
      <c r="CI887" t="s">
        <v>1613</v>
      </c>
      <c r="CJ887">
        <v>5176</v>
      </c>
      <c r="CK887">
        <v>2</v>
      </c>
      <c r="CL887">
        <v>360</v>
      </c>
    </row>
    <row r="888" spans="1:90">
      <c r="A888">
        <v>10578</v>
      </c>
      <c r="B888">
        <v>57</v>
      </c>
      <c r="C888" s="8">
        <v>19.5</v>
      </c>
      <c r="D888">
        <v>6</v>
      </c>
      <c r="E888">
        <v>0</v>
      </c>
      <c r="F888">
        <v>10578</v>
      </c>
      <c r="G888" t="s">
        <v>191</v>
      </c>
      <c r="H888">
        <v>4</v>
      </c>
      <c r="I888" s="1">
        <v>34905</v>
      </c>
      <c r="J888" s="1">
        <v>34933</v>
      </c>
      <c r="K888" s="1">
        <v>34936</v>
      </c>
      <c r="L888">
        <f>_xlfn.DAYS(orderjoin[[#This Row],[ShippedDate]],orderjoin[[#This Row],[OrderDate]])</f>
        <v>31</v>
      </c>
      <c r="M888">
        <f>_xlfn.DAYS(orderjoin[[#This Row],[RequiredDate]],orderjoin[[#This Row],[ShippedDate]])</f>
        <v>-3</v>
      </c>
      <c r="N888">
        <v>3</v>
      </c>
      <c r="O888">
        <v>29.6</v>
      </c>
      <c r="P888" t="s">
        <v>192</v>
      </c>
      <c r="Q888" t="s">
        <v>193</v>
      </c>
      <c r="R888" t="s">
        <v>194</v>
      </c>
      <c r="S888" t="s">
        <v>21</v>
      </c>
      <c r="T888" t="s">
        <v>195</v>
      </c>
      <c r="U888" t="s">
        <v>196</v>
      </c>
      <c r="V888">
        <v>10578</v>
      </c>
      <c r="W888" t="s">
        <v>191</v>
      </c>
      <c r="X888">
        <v>4</v>
      </c>
      <c r="Y888" s="1">
        <v>34905</v>
      </c>
      <c r="Z888" s="1">
        <v>34933</v>
      </c>
      <c r="AA888">
        <f>_xlfn.DAYS(orderjoin[[#This Row],[orders.ShippedDate]],orderjoin[[#This Row],[orders.OrderDate]])</f>
        <v>31</v>
      </c>
      <c r="AB888" s="1">
        <v>34936</v>
      </c>
      <c r="AC888">
        <v>3</v>
      </c>
      <c r="AD888">
        <v>29.6</v>
      </c>
      <c r="AE888" t="s">
        <v>192</v>
      </c>
      <c r="AF888" t="s">
        <v>193</v>
      </c>
      <c r="AG888" t="s">
        <v>194</v>
      </c>
      <c r="AH888" t="s">
        <v>21</v>
      </c>
      <c r="AI888" t="s">
        <v>195</v>
      </c>
      <c r="AJ888" t="s">
        <v>196</v>
      </c>
      <c r="AK888">
        <v>57</v>
      </c>
      <c r="AL888" t="s">
        <v>614</v>
      </c>
      <c r="AM888">
        <v>26</v>
      </c>
      <c r="AN888">
        <v>5</v>
      </c>
      <c r="AO888" t="s">
        <v>613</v>
      </c>
      <c r="AP888" s="7">
        <v>19.5</v>
      </c>
      <c r="AQ888">
        <v>36</v>
      </c>
      <c r="AR888">
        <v>0</v>
      </c>
      <c r="AS888">
        <v>20</v>
      </c>
      <c r="AT888">
        <v>0</v>
      </c>
      <c r="AU888" t="s">
        <v>191</v>
      </c>
      <c r="AV888" t="s">
        <v>192</v>
      </c>
      <c r="AW888" t="s">
        <v>689</v>
      </c>
      <c r="AX888" t="s">
        <v>654</v>
      </c>
      <c r="AY888" t="s">
        <v>193</v>
      </c>
      <c r="AZ888" t="s">
        <v>194</v>
      </c>
      <c r="BA888" t="s">
        <v>21</v>
      </c>
      <c r="BB888" t="s">
        <v>195</v>
      </c>
      <c r="BC888" t="s">
        <v>196</v>
      </c>
      <c r="BD888" t="s">
        <v>690</v>
      </c>
      <c r="BE888" t="s">
        <v>21</v>
      </c>
      <c r="BF888">
        <v>26</v>
      </c>
      <c r="BG888" t="s">
        <v>1113</v>
      </c>
      <c r="BH888" t="s">
        <v>1114</v>
      </c>
      <c r="BI888" t="s">
        <v>669</v>
      </c>
      <c r="BJ888" t="s">
        <v>1115</v>
      </c>
      <c r="BK888" t="s">
        <v>1116</v>
      </c>
      <c r="BL888" t="s">
        <v>21</v>
      </c>
      <c r="BM888" t="s">
        <v>1117</v>
      </c>
      <c r="BN888" t="s">
        <v>150</v>
      </c>
      <c r="BO888" t="s">
        <v>1118</v>
      </c>
      <c r="BP888" t="s">
        <v>1119</v>
      </c>
      <c r="BQ888">
        <v>5</v>
      </c>
      <c r="BR888" t="s">
        <v>1021</v>
      </c>
      <c r="BS888" t="s">
        <v>1022</v>
      </c>
      <c r="BT888">
        <v>3</v>
      </c>
      <c r="BU888" t="s">
        <v>1201</v>
      </c>
      <c r="BV888" t="s">
        <v>1174</v>
      </c>
      <c r="BW888">
        <v>4</v>
      </c>
      <c r="BX888" t="s">
        <v>1608</v>
      </c>
      <c r="BY888" t="s">
        <v>1206</v>
      </c>
      <c r="BZ888" t="s">
        <v>654</v>
      </c>
      <c r="CA888" t="s">
        <v>1609</v>
      </c>
      <c r="CB888" s="1">
        <v>13777</v>
      </c>
      <c r="CC888" s="1">
        <v>34092</v>
      </c>
      <c r="CD888" t="s">
        <v>1610</v>
      </c>
      <c r="CE888" t="s">
        <v>1611</v>
      </c>
      <c r="CF888" t="s">
        <v>132</v>
      </c>
      <c r="CG888" t="s">
        <v>1612</v>
      </c>
      <c r="CH888" t="s">
        <v>99</v>
      </c>
      <c r="CI888" t="s">
        <v>1613</v>
      </c>
      <c r="CJ888">
        <v>5176</v>
      </c>
      <c r="CK888">
        <v>2</v>
      </c>
      <c r="CL888">
        <v>117</v>
      </c>
    </row>
    <row r="889" spans="1:90">
      <c r="A889">
        <v>10579</v>
      </c>
      <c r="B889">
        <v>15</v>
      </c>
      <c r="C889" s="8">
        <v>15.5</v>
      </c>
      <c r="D889">
        <v>10</v>
      </c>
      <c r="E889">
        <v>0</v>
      </c>
      <c r="F889">
        <v>10579</v>
      </c>
      <c r="G889" t="s">
        <v>444</v>
      </c>
      <c r="H889">
        <v>1</v>
      </c>
      <c r="I889" s="1">
        <v>34906</v>
      </c>
      <c r="J889" s="1">
        <v>34934</v>
      </c>
      <c r="K889" s="1">
        <v>34915</v>
      </c>
      <c r="L889">
        <f>_xlfn.DAYS(orderjoin[[#This Row],[ShippedDate]],orderjoin[[#This Row],[OrderDate]])</f>
        <v>9</v>
      </c>
      <c r="M889">
        <f>_xlfn.DAYS(orderjoin[[#This Row],[RequiredDate]],orderjoin[[#This Row],[ShippedDate]])</f>
        <v>19</v>
      </c>
      <c r="N889">
        <v>2</v>
      </c>
      <c r="O889">
        <v>13.73</v>
      </c>
      <c r="P889" t="s">
        <v>445</v>
      </c>
      <c r="Q889" t="s">
        <v>446</v>
      </c>
      <c r="R889" t="s">
        <v>447</v>
      </c>
      <c r="S889" t="s">
        <v>448</v>
      </c>
      <c r="T889" t="s">
        <v>449</v>
      </c>
      <c r="U889" t="s">
        <v>99</v>
      </c>
      <c r="V889">
        <v>10579</v>
      </c>
      <c r="W889" t="s">
        <v>444</v>
      </c>
      <c r="X889">
        <v>1</v>
      </c>
      <c r="Y889" s="1">
        <v>34906</v>
      </c>
      <c r="Z889" s="1">
        <v>34934</v>
      </c>
      <c r="AA889">
        <f>_xlfn.DAYS(orderjoin[[#This Row],[orders.ShippedDate]],orderjoin[[#This Row],[orders.OrderDate]])</f>
        <v>9</v>
      </c>
      <c r="AB889" s="1">
        <v>34915</v>
      </c>
      <c r="AC889">
        <v>2</v>
      </c>
      <c r="AD889">
        <v>13.73</v>
      </c>
      <c r="AE889" t="s">
        <v>445</v>
      </c>
      <c r="AF889" t="s">
        <v>446</v>
      </c>
      <c r="AG889" t="s">
        <v>447</v>
      </c>
      <c r="AH889" t="s">
        <v>448</v>
      </c>
      <c r="AI889" t="s">
        <v>449</v>
      </c>
      <c r="AJ889" t="s">
        <v>99</v>
      </c>
      <c r="AK889">
        <v>15</v>
      </c>
      <c r="AL889" t="s">
        <v>532</v>
      </c>
      <c r="AM889">
        <v>6</v>
      </c>
      <c r="AN889">
        <v>2</v>
      </c>
      <c r="AO889" t="s">
        <v>533</v>
      </c>
      <c r="AP889" s="7">
        <v>15.5</v>
      </c>
      <c r="AQ889">
        <v>39</v>
      </c>
      <c r="AR889">
        <v>0</v>
      </c>
      <c r="AS889">
        <v>5</v>
      </c>
      <c r="AT889">
        <v>0</v>
      </c>
      <c r="AU889" t="s">
        <v>444</v>
      </c>
      <c r="AV889" t="s">
        <v>445</v>
      </c>
      <c r="AW889" t="s">
        <v>794</v>
      </c>
      <c r="AX889" t="s">
        <v>658</v>
      </c>
      <c r="AY889" t="s">
        <v>446</v>
      </c>
      <c r="AZ889" t="s">
        <v>447</v>
      </c>
      <c r="BA889" t="s">
        <v>448</v>
      </c>
      <c r="BB889" t="s">
        <v>449</v>
      </c>
      <c r="BC889" t="s">
        <v>99</v>
      </c>
      <c r="BD889" t="s">
        <v>795</v>
      </c>
      <c r="BE889" t="s">
        <v>21</v>
      </c>
      <c r="BF889">
        <v>6</v>
      </c>
      <c r="BG889" t="s">
        <v>1120</v>
      </c>
      <c r="BH889" t="s">
        <v>1121</v>
      </c>
      <c r="BI889" t="s">
        <v>1122</v>
      </c>
      <c r="BJ889" t="s">
        <v>1123</v>
      </c>
      <c r="BK889" t="s">
        <v>1124</v>
      </c>
      <c r="BL889" t="s">
        <v>21</v>
      </c>
      <c r="BM889" t="s">
        <v>1125</v>
      </c>
      <c r="BN889" t="s">
        <v>1028</v>
      </c>
      <c r="BO889" t="s">
        <v>1126</v>
      </c>
      <c r="BP889" t="s">
        <v>21</v>
      </c>
      <c r="BQ889">
        <v>2</v>
      </c>
      <c r="BR889" t="s">
        <v>1012</v>
      </c>
      <c r="BS889" t="s">
        <v>1013</v>
      </c>
      <c r="BT889">
        <v>2</v>
      </c>
      <c r="BU889" t="s">
        <v>1199</v>
      </c>
      <c r="BV889" t="s">
        <v>1200</v>
      </c>
      <c r="BW889">
        <v>1</v>
      </c>
      <c r="BX889" t="s">
        <v>1585</v>
      </c>
      <c r="BY889" t="s">
        <v>1202</v>
      </c>
      <c r="BZ889" t="s">
        <v>654</v>
      </c>
      <c r="CA889" t="s">
        <v>1586</v>
      </c>
      <c r="CB889" s="1">
        <v>17875</v>
      </c>
      <c r="CC889" s="1">
        <v>33725</v>
      </c>
      <c r="CD889" t="s">
        <v>1587</v>
      </c>
      <c r="CE889" t="s">
        <v>131</v>
      </c>
      <c r="CF889" t="s">
        <v>132</v>
      </c>
      <c r="CG889" t="s">
        <v>1588</v>
      </c>
      <c r="CH889" t="s">
        <v>99</v>
      </c>
      <c r="CI889" t="s">
        <v>1589</v>
      </c>
      <c r="CJ889">
        <v>5467</v>
      </c>
      <c r="CK889">
        <v>2</v>
      </c>
      <c r="CL889">
        <v>155</v>
      </c>
    </row>
    <row r="890" spans="1:90">
      <c r="A890">
        <v>10579</v>
      </c>
      <c r="B890">
        <v>75</v>
      </c>
      <c r="C890" s="8">
        <v>7.75</v>
      </c>
      <c r="D890">
        <v>21</v>
      </c>
      <c r="E890">
        <v>0</v>
      </c>
      <c r="F890">
        <v>10579</v>
      </c>
      <c r="G890" t="s">
        <v>444</v>
      </c>
      <c r="H890">
        <v>1</v>
      </c>
      <c r="I890" s="1">
        <v>34906</v>
      </c>
      <c r="J890" s="1">
        <v>34934</v>
      </c>
      <c r="K890" s="1">
        <v>34915</v>
      </c>
      <c r="L890">
        <f>_xlfn.DAYS(orderjoin[[#This Row],[ShippedDate]],orderjoin[[#This Row],[OrderDate]])</f>
        <v>9</v>
      </c>
      <c r="M890">
        <f>_xlfn.DAYS(orderjoin[[#This Row],[RequiredDate]],orderjoin[[#This Row],[ShippedDate]])</f>
        <v>19</v>
      </c>
      <c r="N890">
        <v>2</v>
      </c>
      <c r="O890">
        <v>13.73</v>
      </c>
      <c r="P890" t="s">
        <v>445</v>
      </c>
      <c r="Q890" t="s">
        <v>446</v>
      </c>
      <c r="R890" t="s">
        <v>447</v>
      </c>
      <c r="S890" t="s">
        <v>448</v>
      </c>
      <c r="T890" t="s">
        <v>449</v>
      </c>
      <c r="U890" t="s">
        <v>99</v>
      </c>
      <c r="V890">
        <v>10579</v>
      </c>
      <c r="W890" t="s">
        <v>444</v>
      </c>
      <c r="X890">
        <v>1</v>
      </c>
      <c r="Y890" s="1">
        <v>34906</v>
      </c>
      <c r="Z890" s="1">
        <v>34934</v>
      </c>
      <c r="AA890">
        <f>_xlfn.DAYS(orderjoin[[#This Row],[orders.ShippedDate]],orderjoin[[#This Row],[orders.OrderDate]])</f>
        <v>9</v>
      </c>
      <c r="AB890" s="1">
        <v>34915</v>
      </c>
      <c r="AC890">
        <v>2</v>
      </c>
      <c r="AD890">
        <v>13.73</v>
      </c>
      <c r="AE890" t="s">
        <v>445</v>
      </c>
      <c r="AF890" t="s">
        <v>446</v>
      </c>
      <c r="AG890" t="s">
        <v>447</v>
      </c>
      <c r="AH890" t="s">
        <v>448</v>
      </c>
      <c r="AI890" t="s">
        <v>449</v>
      </c>
      <c r="AJ890" t="s">
        <v>99</v>
      </c>
      <c r="AK890">
        <v>75</v>
      </c>
      <c r="AL890" t="s">
        <v>645</v>
      </c>
      <c r="AM890">
        <v>12</v>
      </c>
      <c r="AN890">
        <v>1</v>
      </c>
      <c r="AO890" t="s">
        <v>646</v>
      </c>
      <c r="AP890" s="7">
        <v>7.75</v>
      </c>
      <c r="AQ890">
        <v>125</v>
      </c>
      <c r="AR890">
        <v>0</v>
      </c>
      <c r="AS890">
        <v>25</v>
      </c>
      <c r="AT890">
        <v>0</v>
      </c>
      <c r="AU890" t="s">
        <v>444</v>
      </c>
      <c r="AV890" t="s">
        <v>445</v>
      </c>
      <c r="AW890" t="s">
        <v>794</v>
      </c>
      <c r="AX890" t="s">
        <v>658</v>
      </c>
      <c r="AY890" t="s">
        <v>446</v>
      </c>
      <c r="AZ890" t="s">
        <v>447</v>
      </c>
      <c r="BA890" t="s">
        <v>448</v>
      </c>
      <c r="BB890" t="s">
        <v>449</v>
      </c>
      <c r="BC890" t="s">
        <v>99</v>
      </c>
      <c r="BD890" t="s">
        <v>795</v>
      </c>
      <c r="BE890" t="s">
        <v>21</v>
      </c>
      <c r="BF890">
        <v>12</v>
      </c>
      <c r="BG890" t="s">
        <v>1071</v>
      </c>
      <c r="BH890" t="s">
        <v>1072</v>
      </c>
      <c r="BI890" t="s">
        <v>1073</v>
      </c>
      <c r="BJ890" t="s">
        <v>1074</v>
      </c>
      <c r="BK890" t="s">
        <v>1075</v>
      </c>
      <c r="BL890" t="s">
        <v>21</v>
      </c>
      <c r="BM890" t="s">
        <v>1076</v>
      </c>
      <c r="BN890" t="s">
        <v>29</v>
      </c>
      <c r="BO890" t="s">
        <v>1077</v>
      </c>
      <c r="BP890" t="s">
        <v>21</v>
      </c>
      <c r="BQ890">
        <v>1</v>
      </c>
      <c r="BR890" t="s">
        <v>1004</v>
      </c>
      <c r="BS890" t="s">
        <v>1005</v>
      </c>
      <c r="BT890">
        <v>2</v>
      </c>
      <c r="BU890" t="s">
        <v>1199</v>
      </c>
      <c r="BV890" t="s">
        <v>1200</v>
      </c>
      <c r="BW890">
        <v>1</v>
      </c>
      <c r="BX890" t="s">
        <v>1585</v>
      </c>
      <c r="BY890" t="s">
        <v>1202</v>
      </c>
      <c r="BZ890" t="s">
        <v>654</v>
      </c>
      <c r="CA890" t="s">
        <v>1586</v>
      </c>
      <c r="CB890" s="1">
        <v>17875</v>
      </c>
      <c r="CC890" s="1">
        <v>33725</v>
      </c>
      <c r="CD890" t="s">
        <v>1587</v>
      </c>
      <c r="CE890" t="s">
        <v>131</v>
      </c>
      <c r="CF890" t="s">
        <v>132</v>
      </c>
      <c r="CG890" t="s">
        <v>1588</v>
      </c>
      <c r="CH890" t="s">
        <v>99</v>
      </c>
      <c r="CI890" t="s">
        <v>1589</v>
      </c>
      <c r="CJ890">
        <v>5467</v>
      </c>
      <c r="CK890">
        <v>2</v>
      </c>
      <c r="CL890">
        <v>162.75</v>
      </c>
    </row>
    <row r="891" spans="1:90">
      <c r="A891">
        <v>10580</v>
      </c>
      <c r="B891">
        <v>14</v>
      </c>
      <c r="C891" s="8">
        <v>23.25</v>
      </c>
      <c r="D891">
        <v>15</v>
      </c>
      <c r="E891">
        <v>0.05</v>
      </c>
      <c r="F891">
        <v>10580</v>
      </c>
      <c r="G891" t="s">
        <v>84</v>
      </c>
      <c r="H891">
        <v>4</v>
      </c>
      <c r="I891" s="1">
        <v>34907</v>
      </c>
      <c r="J891" s="1">
        <v>34935</v>
      </c>
      <c r="K891" s="1">
        <v>34912</v>
      </c>
      <c r="L891">
        <f>_xlfn.DAYS(orderjoin[[#This Row],[ShippedDate]],orderjoin[[#This Row],[OrderDate]])</f>
        <v>5</v>
      </c>
      <c r="M891">
        <f>_xlfn.DAYS(orderjoin[[#This Row],[RequiredDate]],orderjoin[[#This Row],[ShippedDate]])</f>
        <v>23</v>
      </c>
      <c r="N891">
        <v>3</v>
      </c>
      <c r="O891">
        <v>75.89</v>
      </c>
      <c r="P891" t="s">
        <v>85</v>
      </c>
      <c r="Q891" t="s">
        <v>86</v>
      </c>
      <c r="R891" t="s">
        <v>87</v>
      </c>
      <c r="S891" t="s">
        <v>21</v>
      </c>
      <c r="T891" t="s">
        <v>88</v>
      </c>
      <c r="U891" t="s">
        <v>29</v>
      </c>
      <c r="V891">
        <v>10580</v>
      </c>
      <c r="W891" t="s">
        <v>84</v>
      </c>
      <c r="X891">
        <v>4</v>
      </c>
      <c r="Y891" s="1">
        <v>34907</v>
      </c>
      <c r="Z891" s="1">
        <v>34935</v>
      </c>
      <c r="AA891">
        <f>_xlfn.DAYS(orderjoin[[#This Row],[orders.ShippedDate]],orderjoin[[#This Row],[orders.OrderDate]])</f>
        <v>5</v>
      </c>
      <c r="AB891" s="1">
        <v>34912</v>
      </c>
      <c r="AC891">
        <v>3</v>
      </c>
      <c r="AD891">
        <v>75.89</v>
      </c>
      <c r="AE891" t="s">
        <v>85</v>
      </c>
      <c r="AF891" t="s">
        <v>86</v>
      </c>
      <c r="AG891" t="s">
        <v>87</v>
      </c>
      <c r="AH891" t="s">
        <v>21</v>
      </c>
      <c r="AI891" t="s">
        <v>88</v>
      </c>
      <c r="AJ891" t="s">
        <v>29</v>
      </c>
      <c r="AK891">
        <v>14</v>
      </c>
      <c r="AL891" t="s">
        <v>530</v>
      </c>
      <c r="AM891">
        <v>6</v>
      </c>
      <c r="AN891">
        <v>7</v>
      </c>
      <c r="AO891" t="s">
        <v>531</v>
      </c>
      <c r="AP891" s="7">
        <v>23.25</v>
      </c>
      <c r="AQ891">
        <v>35</v>
      </c>
      <c r="AR891">
        <v>0</v>
      </c>
      <c r="AS891">
        <v>0</v>
      </c>
      <c r="AT891">
        <v>0</v>
      </c>
      <c r="AU891" t="s">
        <v>84</v>
      </c>
      <c r="AV891" t="s">
        <v>85</v>
      </c>
      <c r="AW891" t="s">
        <v>825</v>
      </c>
      <c r="AX891" t="s">
        <v>658</v>
      </c>
      <c r="AY891" t="s">
        <v>86</v>
      </c>
      <c r="AZ891" t="s">
        <v>87</v>
      </c>
      <c r="BA891" t="s">
        <v>21</v>
      </c>
      <c r="BB891" t="s">
        <v>88</v>
      </c>
      <c r="BC891" t="s">
        <v>29</v>
      </c>
      <c r="BD891" t="s">
        <v>826</v>
      </c>
      <c r="BE891" t="s">
        <v>827</v>
      </c>
      <c r="BF891">
        <v>6</v>
      </c>
      <c r="BG891" t="s">
        <v>1120</v>
      </c>
      <c r="BH891" t="s">
        <v>1121</v>
      </c>
      <c r="BI891" t="s">
        <v>1122</v>
      </c>
      <c r="BJ891" t="s">
        <v>1123</v>
      </c>
      <c r="BK891" t="s">
        <v>1124</v>
      </c>
      <c r="BL891" t="s">
        <v>21</v>
      </c>
      <c r="BM891" t="s">
        <v>1125</v>
      </c>
      <c r="BN891" t="s">
        <v>1028</v>
      </c>
      <c r="BO891" t="s">
        <v>1126</v>
      </c>
      <c r="BP891" t="s">
        <v>21</v>
      </c>
      <c r="BQ891">
        <v>7</v>
      </c>
      <c r="BR891" t="s">
        <v>1030</v>
      </c>
      <c r="BS891" t="s">
        <v>1031</v>
      </c>
      <c r="BT891">
        <v>3</v>
      </c>
      <c r="BU891" t="s">
        <v>1201</v>
      </c>
      <c r="BV891" t="s">
        <v>1174</v>
      </c>
      <c r="BW891">
        <v>4</v>
      </c>
      <c r="BX891" t="s">
        <v>1608</v>
      </c>
      <c r="BY891" t="s">
        <v>1206</v>
      </c>
      <c r="BZ891" t="s">
        <v>654</v>
      </c>
      <c r="CA891" t="s">
        <v>1609</v>
      </c>
      <c r="CB891" s="1">
        <v>13777</v>
      </c>
      <c r="CC891" s="1">
        <v>34092</v>
      </c>
      <c r="CD891" t="s">
        <v>1610</v>
      </c>
      <c r="CE891" t="s">
        <v>1611</v>
      </c>
      <c r="CF891" t="s">
        <v>132</v>
      </c>
      <c r="CG891" t="s">
        <v>1612</v>
      </c>
      <c r="CH891" t="s">
        <v>99</v>
      </c>
      <c r="CI891" t="s">
        <v>1613</v>
      </c>
      <c r="CJ891">
        <v>5176</v>
      </c>
      <c r="CK891">
        <v>2</v>
      </c>
      <c r="CL891">
        <v>331.3125</v>
      </c>
    </row>
    <row r="892" spans="1:90">
      <c r="A892">
        <v>10580</v>
      </c>
      <c r="B892">
        <v>41</v>
      </c>
      <c r="C892" s="8">
        <v>9.65</v>
      </c>
      <c r="D892">
        <v>9</v>
      </c>
      <c r="E892">
        <v>0.05</v>
      </c>
      <c r="F892">
        <v>10580</v>
      </c>
      <c r="G892" t="s">
        <v>84</v>
      </c>
      <c r="H892">
        <v>4</v>
      </c>
      <c r="I892" s="1">
        <v>34907</v>
      </c>
      <c r="J892" s="1">
        <v>34935</v>
      </c>
      <c r="K892" s="1">
        <v>34912</v>
      </c>
      <c r="L892">
        <f>_xlfn.DAYS(orderjoin[[#This Row],[ShippedDate]],orderjoin[[#This Row],[OrderDate]])</f>
        <v>5</v>
      </c>
      <c r="M892">
        <f>_xlfn.DAYS(orderjoin[[#This Row],[RequiredDate]],orderjoin[[#This Row],[ShippedDate]])</f>
        <v>23</v>
      </c>
      <c r="N892">
        <v>3</v>
      </c>
      <c r="O892">
        <v>75.89</v>
      </c>
      <c r="P892" t="s">
        <v>85</v>
      </c>
      <c r="Q892" t="s">
        <v>86</v>
      </c>
      <c r="R892" t="s">
        <v>87</v>
      </c>
      <c r="S892" t="s">
        <v>21</v>
      </c>
      <c r="T892" t="s">
        <v>88</v>
      </c>
      <c r="U892" t="s">
        <v>29</v>
      </c>
      <c r="V892">
        <v>10580</v>
      </c>
      <c r="W892" t="s">
        <v>84</v>
      </c>
      <c r="X892">
        <v>4</v>
      </c>
      <c r="Y892" s="1">
        <v>34907</v>
      </c>
      <c r="Z892" s="1">
        <v>34935</v>
      </c>
      <c r="AA892">
        <f>_xlfn.DAYS(orderjoin[[#This Row],[orders.ShippedDate]],orderjoin[[#This Row],[orders.OrderDate]])</f>
        <v>5</v>
      </c>
      <c r="AB892" s="1">
        <v>34912</v>
      </c>
      <c r="AC892">
        <v>3</v>
      </c>
      <c r="AD892">
        <v>75.89</v>
      </c>
      <c r="AE892" t="s">
        <v>85</v>
      </c>
      <c r="AF892" t="s">
        <v>86</v>
      </c>
      <c r="AG892" t="s">
        <v>87</v>
      </c>
      <c r="AH892" t="s">
        <v>21</v>
      </c>
      <c r="AI892" t="s">
        <v>88</v>
      </c>
      <c r="AJ892" t="s">
        <v>29</v>
      </c>
      <c r="AK892">
        <v>41</v>
      </c>
      <c r="AL892" t="s">
        <v>582</v>
      </c>
      <c r="AM892">
        <v>19</v>
      </c>
      <c r="AN892">
        <v>8</v>
      </c>
      <c r="AO892" t="s">
        <v>583</v>
      </c>
      <c r="AP892" s="7">
        <v>9.65</v>
      </c>
      <c r="AQ892">
        <v>85</v>
      </c>
      <c r="AR892">
        <v>0</v>
      </c>
      <c r="AS892">
        <v>10</v>
      </c>
      <c r="AT892">
        <v>0</v>
      </c>
      <c r="AU892" t="s">
        <v>84</v>
      </c>
      <c r="AV892" t="s">
        <v>85</v>
      </c>
      <c r="AW892" t="s">
        <v>825</v>
      </c>
      <c r="AX892" t="s">
        <v>658</v>
      </c>
      <c r="AY892" t="s">
        <v>86</v>
      </c>
      <c r="AZ892" t="s">
        <v>87</v>
      </c>
      <c r="BA892" t="s">
        <v>21</v>
      </c>
      <c r="BB892" t="s">
        <v>88</v>
      </c>
      <c r="BC892" t="s">
        <v>29</v>
      </c>
      <c r="BD892" t="s">
        <v>826</v>
      </c>
      <c r="BE892" t="s">
        <v>827</v>
      </c>
      <c r="BF892">
        <v>19</v>
      </c>
      <c r="BG892" t="s">
        <v>1086</v>
      </c>
      <c r="BH892" t="s">
        <v>1087</v>
      </c>
      <c r="BI892" t="s">
        <v>1088</v>
      </c>
      <c r="BJ892" t="s">
        <v>1089</v>
      </c>
      <c r="BK892" t="s">
        <v>1090</v>
      </c>
      <c r="BL892" t="s">
        <v>1091</v>
      </c>
      <c r="BM892" t="s">
        <v>1092</v>
      </c>
      <c r="BN892" t="s">
        <v>99</v>
      </c>
      <c r="BO892" t="s">
        <v>1093</v>
      </c>
      <c r="BP892" t="s">
        <v>1094</v>
      </c>
      <c r="BQ892">
        <v>8</v>
      </c>
      <c r="BR892" t="s">
        <v>1057</v>
      </c>
      <c r="BS892" t="s">
        <v>1058</v>
      </c>
      <c r="BT892">
        <v>3</v>
      </c>
      <c r="BU892" t="s">
        <v>1201</v>
      </c>
      <c r="BV892" t="s">
        <v>1174</v>
      </c>
      <c r="BW892">
        <v>4</v>
      </c>
      <c r="BX892" t="s">
        <v>1608</v>
      </c>
      <c r="BY892" t="s">
        <v>1206</v>
      </c>
      <c r="BZ892" t="s">
        <v>654</v>
      </c>
      <c r="CA892" t="s">
        <v>1609</v>
      </c>
      <c r="CB892" s="1">
        <v>13777</v>
      </c>
      <c r="CC892" s="1">
        <v>34092</v>
      </c>
      <c r="CD892" t="s">
        <v>1610</v>
      </c>
      <c r="CE892" t="s">
        <v>1611</v>
      </c>
      <c r="CF892" t="s">
        <v>132</v>
      </c>
      <c r="CG892" t="s">
        <v>1612</v>
      </c>
      <c r="CH892" t="s">
        <v>99</v>
      </c>
      <c r="CI892" t="s">
        <v>1613</v>
      </c>
      <c r="CJ892">
        <v>5176</v>
      </c>
      <c r="CK892">
        <v>2</v>
      </c>
      <c r="CL892">
        <v>82.507500000000007</v>
      </c>
    </row>
    <row r="893" spans="1:90">
      <c r="A893">
        <v>10580</v>
      </c>
      <c r="B893">
        <v>65</v>
      </c>
      <c r="C893" s="8">
        <v>21.05</v>
      </c>
      <c r="D893">
        <v>30</v>
      </c>
      <c r="E893">
        <v>0.05</v>
      </c>
      <c r="F893">
        <v>10580</v>
      </c>
      <c r="G893" t="s">
        <v>84</v>
      </c>
      <c r="H893">
        <v>4</v>
      </c>
      <c r="I893" s="1">
        <v>34907</v>
      </c>
      <c r="J893" s="1">
        <v>34935</v>
      </c>
      <c r="K893" s="1">
        <v>34912</v>
      </c>
      <c r="L893">
        <f>_xlfn.DAYS(orderjoin[[#This Row],[ShippedDate]],orderjoin[[#This Row],[OrderDate]])</f>
        <v>5</v>
      </c>
      <c r="M893">
        <f>_xlfn.DAYS(orderjoin[[#This Row],[RequiredDate]],orderjoin[[#This Row],[ShippedDate]])</f>
        <v>23</v>
      </c>
      <c r="N893">
        <v>3</v>
      </c>
      <c r="O893">
        <v>75.89</v>
      </c>
      <c r="P893" t="s">
        <v>85</v>
      </c>
      <c r="Q893" t="s">
        <v>86</v>
      </c>
      <c r="R893" t="s">
        <v>87</v>
      </c>
      <c r="S893" t="s">
        <v>21</v>
      </c>
      <c r="T893" t="s">
        <v>88</v>
      </c>
      <c r="U893" t="s">
        <v>29</v>
      </c>
      <c r="V893">
        <v>10580</v>
      </c>
      <c r="W893" t="s">
        <v>84</v>
      </c>
      <c r="X893">
        <v>4</v>
      </c>
      <c r="Y893" s="1">
        <v>34907</v>
      </c>
      <c r="Z893" s="1">
        <v>34935</v>
      </c>
      <c r="AA893">
        <f>_xlfn.DAYS(orderjoin[[#This Row],[orders.ShippedDate]],orderjoin[[#This Row],[orders.OrderDate]])</f>
        <v>5</v>
      </c>
      <c r="AB893" s="1">
        <v>34912</v>
      </c>
      <c r="AC893">
        <v>3</v>
      </c>
      <c r="AD893">
        <v>75.89</v>
      </c>
      <c r="AE893" t="s">
        <v>85</v>
      </c>
      <c r="AF893" t="s">
        <v>86</v>
      </c>
      <c r="AG893" t="s">
        <v>87</v>
      </c>
      <c r="AH893" t="s">
        <v>21</v>
      </c>
      <c r="AI893" t="s">
        <v>88</v>
      </c>
      <c r="AJ893" t="s">
        <v>29</v>
      </c>
      <c r="AK893">
        <v>65</v>
      </c>
      <c r="AL893" t="s">
        <v>629</v>
      </c>
      <c r="AM893">
        <v>2</v>
      </c>
      <c r="AN893">
        <v>2</v>
      </c>
      <c r="AO893" t="s">
        <v>630</v>
      </c>
      <c r="AP893" s="7">
        <v>21.05</v>
      </c>
      <c r="AQ893">
        <v>76</v>
      </c>
      <c r="AR893">
        <v>0</v>
      </c>
      <c r="AS893">
        <v>0</v>
      </c>
      <c r="AT893">
        <v>0</v>
      </c>
      <c r="AU893" t="s">
        <v>84</v>
      </c>
      <c r="AV893" t="s">
        <v>85</v>
      </c>
      <c r="AW893" t="s">
        <v>825</v>
      </c>
      <c r="AX893" t="s">
        <v>658</v>
      </c>
      <c r="AY893" t="s">
        <v>86</v>
      </c>
      <c r="AZ893" t="s">
        <v>87</v>
      </c>
      <c r="BA893" t="s">
        <v>21</v>
      </c>
      <c r="BB893" t="s">
        <v>88</v>
      </c>
      <c r="BC893" t="s">
        <v>29</v>
      </c>
      <c r="BD893" t="s">
        <v>826</v>
      </c>
      <c r="BE893" t="s">
        <v>827</v>
      </c>
      <c r="BF893">
        <v>2</v>
      </c>
      <c r="BG893" t="s">
        <v>1014</v>
      </c>
      <c r="BH893" t="s">
        <v>1015</v>
      </c>
      <c r="BI893" t="s">
        <v>669</v>
      </c>
      <c r="BJ893" t="s">
        <v>1016</v>
      </c>
      <c r="BK893" t="s">
        <v>1017</v>
      </c>
      <c r="BL893" t="s">
        <v>1018</v>
      </c>
      <c r="BM893" t="s">
        <v>1019</v>
      </c>
      <c r="BN893" t="s">
        <v>99</v>
      </c>
      <c r="BO893" t="s">
        <v>1020</v>
      </c>
      <c r="BP893" t="s">
        <v>21</v>
      </c>
      <c r="BQ893">
        <v>2</v>
      </c>
      <c r="BR893" t="s">
        <v>1012</v>
      </c>
      <c r="BS893" t="s">
        <v>1013</v>
      </c>
      <c r="BT893">
        <v>3</v>
      </c>
      <c r="BU893" t="s">
        <v>1201</v>
      </c>
      <c r="BV893" t="s">
        <v>1174</v>
      </c>
      <c r="BW893">
        <v>4</v>
      </c>
      <c r="BX893" t="s">
        <v>1608</v>
      </c>
      <c r="BY893" t="s">
        <v>1206</v>
      </c>
      <c r="BZ893" t="s">
        <v>654</v>
      </c>
      <c r="CA893" t="s">
        <v>1609</v>
      </c>
      <c r="CB893" s="1">
        <v>13777</v>
      </c>
      <c r="CC893" s="1">
        <v>34092</v>
      </c>
      <c r="CD893" t="s">
        <v>1610</v>
      </c>
      <c r="CE893" t="s">
        <v>1611</v>
      </c>
      <c r="CF893" t="s">
        <v>132</v>
      </c>
      <c r="CG893" t="s">
        <v>1612</v>
      </c>
      <c r="CH893" t="s">
        <v>99</v>
      </c>
      <c r="CI893" t="s">
        <v>1613</v>
      </c>
      <c r="CJ893">
        <v>5176</v>
      </c>
      <c r="CK893">
        <v>2</v>
      </c>
      <c r="CL893">
        <v>599.92499999999995</v>
      </c>
    </row>
    <row r="894" spans="1:90">
      <c r="A894">
        <v>10581</v>
      </c>
      <c r="B894">
        <v>75</v>
      </c>
      <c r="C894" s="8">
        <v>7.75</v>
      </c>
      <c r="D894">
        <v>50</v>
      </c>
      <c r="E894">
        <v>0.2</v>
      </c>
      <c r="F894">
        <v>10581</v>
      </c>
      <c r="G894" t="s">
        <v>299</v>
      </c>
      <c r="H894">
        <v>3</v>
      </c>
      <c r="I894" s="1">
        <v>34907</v>
      </c>
      <c r="J894" s="1">
        <v>34935</v>
      </c>
      <c r="K894" s="1">
        <v>34913</v>
      </c>
      <c r="L894">
        <f>_xlfn.DAYS(orderjoin[[#This Row],[ShippedDate]],orderjoin[[#This Row],[OrderDate]])</f>
        <v>6</v>
      </c>
      <c r="M894">
        <f>_xlfn.DAYS(orderjoin[[#This Row],[RequiredDate]],orderjoin[[#This Row],[ShippedDate]])</f>
        <v>22</v>
      </c>
      <c r="N894">
        <v>1</v>
      </c>
      <c r="O894">
        <v>3.01</v>
      </c>
      <c r="P894" t="s">
        <v>300</v>
      </c>
      <c r="Q894" t="s">
        <v>301</v>
      </c>
      <c r="R894" t="s">
        <v>200</v>
      </c>
      <c r="S894" t="s">
        <v>63</v>
      </c>
      <c r="T894" t="s">
        <v>302</v>
      </c>
      <c r="U894" t="s">
        <v>36</v>
      </c>
      <c r="V894">
        <v>10581</v>
      </c>
      <c r="W894" t="s">
        <v>299</v>
      </c>
      <c r="X894">
        <v>3</v>
      </c>
      <c r="Y894" s="1">
        <v>34907</v>
      </c>
      <c r="Z894" s="1">
        <v>34935</v>
      </c>
      <c r="AA894">
        <f>_xlfn.DAYS(orderjoin[[#This Row],[orders.ShippedDate]],orderjoin[[#This Row],[orders.OrderDate]])</f>
        <v>6</v>
      </c>
      <c r="AB894" s="1">
        <v>34913</v>
      </c>
      <c r="AC894">
        <v>1</v>
      </c>
      <c r="AD894">
        <v>3.01</v>
      </c>
      <c r="AE894" t="s">
        <v>300</v>
      </c>
      <c r="AF894" t="s">
        <v>301</v>
      </c>
      <c r="AG894" t="s">
        <v>200</v>
      </c>
      <c r="AH894" t="s">
        <v>63</v>
      </c>
      <c r="AI894" t="s">
        <v>302</v>
      </c>
      <c r="AJ894" t="s">
        <v>36</v>
      </c>
      <c r="AK894">
        <v>75</v>
      </c>
      <c r="AL894" t="s">
        <v>645</v>
      </c>
      <c r="AM894">
        <v>12</v>
      </c>
      <c r="AN894">
        <v>1</v>
      </c>
      <c r="AO894" t="s">
        <v>646</v>
      </c>
      <c r="AP894" s="7">
        <v>7.75</v>
      </c>
      <c r="AQ894">
        <v>125</v>
      </c>
      <c r="AR894">
        <v>0</v>
      </c>
      <c r="AS894">
        <v>25</v>
      </c>
      <c r="AT894">
        <v>0</v>
      </c>
      <c r="AU894" t="s">
        <v>299</v>
      </c>
      <c r="AV894" t="s">
        <v>300</v>
      </c>
      <c r="AW894" t="s">
        <v>720</v>
      </c>
      <c r="AX894" t="s">
        <v>721</v>
      </c>
      <c r="AY894" t="s">
        <v>301</v>
      </c>
      <c r="AZ894" t="s">
        <v>200</v>
      </c>
      <c r="BA894" t="s">
        <v>63</v>
      </c>
      <c r="BB894" t="s">
        <v>302</v>
      </c>
      <c r="BC894" t="s">
        <v>36</v>
      </c>
      <c r="BD894" t="s">
        <v>722</v>
      </c>
      <c r="BE894" t="s">
        <v>21</v>
      </c>
      <c r="BF894">
        <v>12</v>
      </c>
      <c r="BG894" t="s">
        <v>1071</v>
      </c>
      <c r="BH894" t="s">
        <v>1072</v>
      </c>
      <c r="BI894" t="s">
        <v>1073</v>
      </c>
      <c r="BJ894" t="s">
        <v>1074</v>
      </c>
      <c r="BK894" t="s">
        <v>1075</v>
      </c>
      <c r="BL894" t="s">
        <v>21</v>
      </c>
      <c r="BM894" t="s">
        <v>1076</v>
      </c>
      <c r="BN894" t="s">
        <v>29</v>
      </c>
      <c r="BO894" t="s">
        <v>1077</v>
      </c>
      <c r="BP894" t="s">
        <v>21</v>
      </c>
      <c r="BQ894">
        <v>1</v>
      </c>
      <c r="BR894" t="s">
        <v>1004</v>
      </c>
      <c r="BS894" t="s">
        <v>1005</v>
      </c>
      <c r="BT894">
        <v>1</v>
      </c>
      <c r="BU894" t="s">
        <v>1197</v>
      </c>
      <c r="BV894" t="s">
        <v>1198</v>
      </c>
      <c r="BW894">
        <v>3</v>
      </c>
      <c r="BX894" t="s">
        <v>1614</v>
      </c>
      <c r="BY894" t="s">
        <v>1205</v>
      </c>
      <c r="BZ894" t="s">
        <v>654</v>
      </c>
      <c r="CA894" t="s">
        <v>1586</v>
      </c>
      <c r="CB894" s="1">
        <v>23253</v>
      </c>
      <c r="CC894" s="1">
        <v>33695</v>
      </c>
      <c r="CD894" t="s">
        <v>1615</v>
      </c>
      <c r="CE894" t="s">
        <v>442</v>
      </c>
      <c r="CF894" t="s">
        <v>132</v>
      </c>
      <c r="CG894" t="s">
        <v>1616</v>
      </c>
      <c r="CH894" t="s">
        <v>99</v>
      </c>
      <c r="CI894" t="s">
        <v>1617</v>
      </c>
      <c r="CJ894">
        <v>3355</v>
      </c>
      <c r="CK894">
        <v>2</v>
      </c>
      <c r="CL894">
        <v>310</v>
      </c>
    </row>
    <row r="895" spans="1:90">
      <c r="A895">
        <v>10582</v>
      </c>
      <c r="B895">
        <v>57</v>
      </c>
      <c r="C895" s="8">
        <v>19.5</v>
      </c>
      <c r="D895">
        <v>4</v>
      </c>
      <c r="E895">
        <v>0</v>
      </c>
      <c r="F895">
        <v>10582</v>
      </c>
      <c r="G895" t="s">
        <v>417</v>
      </c>
      <c r="H895">
        <v>3</v>
      </c>
      <c r="I895" s="1">
        <v>34908</v>
      </c>
      <c r="J895" s="1">
        <v>34936</v>
      </c>
      <c r="K895" s="1">
        <v>34925</v>
      </c>
      <c r="L895">
        <f>_xlfn.DAYS(orderjoin[[#This Row],[ShippedDate]],orderjoin[[#This Row],[OrderDate]])</f>
        <v>17</v>
      </c>
      <c r="M895">
        <f>_xlfn.DAYS(orderjoin[[#This Row],[RequiredDate]],orderjoin[[#This Row],[ShippedDate]])</f>
        <v>11</v>
      </c>
      <c r="N895">
        <v>2</v>
      </c>
      <c r="O895">
        <v>27.71</v>
      </c>
      <c r="P895" t="s">
        <v>418</v>
      </c>
      <c r="Q895" t="s">
        <v>419</v>
      </c>
      <c r="R895" t="s">
        <v>420</v>
      </c>
      <c r="S895" t="s">
        <v>21</v>
      </c>
      <c r="T895" t="s">
        <v>421</v>
      </c>
      <c r="U895" t="s">
        <v>29</v>
      </c>
      <c r="V895">
        <v>10582</v>
      </c>
      <c r="W895" t="s">
        <v>417</v>
      </c>
      <c r="X895">
        <v>3</v>
      </c>
      <c r="Y895" s="1">
        <v>34908</v>
      </c>
      <c r="Z895" s="1">
        <v>34936</v>
      </c>
      <c r="AA895">
        <f>_xlfn.DAYS(orderjoin[[#This Row],[orders.ShippedDate]],orderjoin[[#This Row],[orders.OrderDate]])</f>
        <v>17</v>
      </c>
      <c r="AB895" s="1">
        <v>34925</v>
      </c>
      <c r="AC895">
        <v>2</v>
      </c>
      <c r="AD895">
        <v>27.71</v>
      </c>
      <c r="AE895" t="s">
        <v>418</v>
      </c>
      <c r="AF895" t="s">
        <v>419</v>
      </c>
      <c r="AG895" t="s">
        <v>420</v>
      </c>
      <c r="AH895" t="s">
        <v>21</v>
      </c>
      <c r="AI895" t="s">
        <v>421</v>
      </c>
      <c r="AJ895" t="s">
        <v>29</v>
      </c>
      <c r="AK895">
        <v>57</v>
      </c>
      <c r="AL895" t="s">
        <v>614</v>
      </c>
      <c r="AM895">
        <v>26</v>
      </c>
      <c r="AN895">
        <v>5</v>
      </c>
      <c r="AO895" t="s">
        <v>613</v>
      </c>
      <c r="AP895" s="7">
        <v>19.5</v>
      </c>
      <c r="AQ895">
        <v>36</v>
      </c>
      <c r="AR895">
        <v>0</v>
      </c>
      <c r="AS895">
        <v>20</v>
      </c>
      <c r="AT895">
        <v>0</v>
      </c>
      <c r="AU895" t="s">
        <v>417</v>
      </c>
      <c r="AV895" t="s">
        <v>418</v>
      </c>
      <c r="AW895" t="s">
        <v>672</v>
      </c>
      <c r="AX895" t="s">
        <v>654</v>
      </c>
      <c r="AY895" t="s">
        <v>419</v>
      </c>
      <c r="AZ895" t="s">
        <v>420</v>
      </c>
      <c r="BA895" t="s">
        <v>21</v>
      </c>
      <c r="BB895" t="s">
        <v>421</v>
      </c>
      <c r="BC895" t="s">
        <v>29</v>
      </c>
      <c r="BD895" t="s">
        <v>673</v>
      </c>
      <c r="BE895" t="s">
        <v>674</v>
      </c>
      <c r="BF895">
        <v>26</v>
      </c>
      <c r="BG895" t="s">
        <v>1113</v>
      </c>
      <c r="BH895" t="s">
        <v>1114</v>
      </c>
      <c r="BI895" t="s">
        <v>669</v>
      </c>
      <c r="BJ895" t="s">
        <v>1115</v>
      </c>
      <c r="BK895" t="s">
        <v>1116</v>
      </c>
      <c r="BL895" t="s">
        <v>21</v>
      </c>
      <c r="BM895" t="s">
        <v>1117</v>
      </c>
      <c r="BN895" t="s">
        <v>150</v>
      </c>
      <c r="BO895" t="s">
        <v>1118</v>
      </c>
      <c r="BP895" t="s">
        <v>1119</v>
      </c>
      <c r="BQ895">
        <v>5</v>
      </c>
      <c r="BR895" t="s">
        <v>1021</v>
      </c>
      <c r="BS895" t="s">
        <v>1022</v>
      </c>
      <c r="BT895">
        <v>2</v>
      </c>
      <c r="BU895" t="s">
        <v>1199</v>
      </c>
      <c r="BV895" t="s">
        <v>1200</v>
      </c>
      <c r="BW895">
        <v>3</v>
      </c>
      <c r="BX895" t="s">
        <v>1614</v>
      </c>
      <c r="BY895" t="s">
        <v>1205</v>
      </c>
      <c r="BZ895" t="s">
        <v>654</v>
      </c>
      <c r="CA895" t="s">
        <v>1586</v>
      </c>
      <c r="CB895" s="1">
        <v>23253</v>
      </c>
      <c r="CC895" s="1">
        <v>33695</v>
      </c>
      <c r="CD895" t="s">
        <v>1615</v>
      </c>
      <c r="CE895" t="s">
        <v>442</v>
      </c>
      <c r="CF895" t="s">
        <v>132</v>
      </c>
      <c r="CG895" t="s">
        <v>1616</v>
      </c>
      <c r="CH895" t="s">
        <v>99</v>
      </c>
      <c r="CI895" t="s">
        <v>1617</v>
      </c>
      <c r="CJ895">
        <v>3355</v>
      </c>
      <c r="CK895">
        <v>2</v>
      </c>
      <c r="CL895">
        <v>78</v>
      </c>
    </row>
    <row r="896" spans="1:90">
      <c r="A896">
        <v>10582</v>
      </c>
      <c r="B896">
        <v>76</v>
      </c>
      <c r="C896" s="8">
        <v>18</v>
      </c>
      <c r="D896">
        <v>14</v>
      </c>
      <c r="E896">
        <v>0</v>
      </c>
      <c r="F896">
        <v>10582</v>
      </c>
      <c r="G896" t="s">
        <v>417</v>
      </c>
      <c r="H896">
        <v>3</v>
      </c>
      <c r="I896" s="1">
        <v>34908</v>
      </c>
      <c r="J896" s="1">
        <v>34936</v>
      </c>
      <c r="K896" s="1">
        <v>34925</v>
      </c>
      <c r="L896">
        <f>_xlfn.DAYS(orderjoin[[#This Row],[ShippedDate]],orderjoin[[#This Row],[OrderDate]])</f>
        <v>17</v>
      </c>
      <c r="M896">
        <f>_xlfn.DAYS(orderjoin[[#This Row],[RequiredDate]],orderjoin[[#This Row],[ShippedDate]])</f>
        <v>11</v>
      </c>
      <c r="N896">
        <v>2</v>
      </c>
      <c r="O896">
        <v>27.71</v>
      </c>
      <c r="P896" t="s">
        <v>418</v>
      </c>
      <c r="Q896" t="s">
        <v>419</v>
      </c>
      <c r="R896" t="s">
        <v>420</v>
      </c>
      <c r="S896" t="s">
        <v>21</v>
      </c>
      <c r="T896" t="s">
        <v>421</v>
      </c>
      <c r="U896" t="s">
        <v>29</v>
      </c>
      <c r="V896">
        <v>10582</v>
      </c>
      <c r="W896" t="s">
        <v>417</v>
      </c>
      <c r="X896">
        <v>3</v>
      </c>
      <c r="Y896" s="1">
        <v>34908</v>
      </c>
      <c r="Z896" s="1">
        <v>34936</v>
      </c>
      <c r="AA896">
        <f>_xlfn.DAYS(orderjoin[[#This Row],[orders.ShippedDate]],orderjoin[[#This Row],[orders.OrderDate]])</f>
        <v>17</v>
      </c>
      <c r="AB896" s="1">
        <v>34925</v>
      </c>
      <c r="AC896">
        <v>2</v>
      </c>
      <c r="AD896">
        <v>27.71</v>
      </c>
      <c r="AE896" t="s">
        <v>418</v>
      </c>
      <c r="AF896" t="s">
        <v>419</v>
      </c>
      <c r="AG896" t="s">
        <v>420</v>
      </c>
      <c r="AH896" t="s">
        <v>21</v>
      </c>
      <c r="AI896" t="s">
        <v>421</v>
      </c>
      <c r="AJ896" t="s">
        <v>29</v>
      </c>
      <c r="AK896">
        <v>76</v>
      </c>
      <c r="AL896" t="s">
        <v>647</v>
      </c>
      <c r="AM896">
        <v>23</v>
      </c>
      <c r="AN896">
        <v>1</v>
      </c>
      <c r="AO896" t="s">
        <v>648</v>
      </c>
      <c r="AP896" s="7">
        <v>18</v>
      </c>
      <c r="AQ896">
        <v>57</v>
      </c>
      <c r="AR896">
        <v>0</v>
      </c>
      <c r="AS896">
        <v>20</v>
      </c>
      <c r="AT896">
        <v>0</v>
      </c>
      <c r="AU896" t="s">
        <v>417</v>
      </c>
      <c r="AV896" t="s">
        <v>418</v>
      </c>
      <c r="AW896" t="s">
        <v>672</v>
      </c>
      <c r="AX896" t="s">
        <v>654</v>
      </c>
      <c r="AY896" t="s">
        <v>419</v>
      </c>
      <c r="AZ896" t="s">
        <v>420</v>
      </c>
      <c r="BA896" t="s">
        <v>21</v>
      </c>
      <c r="BB896" t="s">
        <v>421</v>
      </c>
      <c r="BC896" t="s">
        <v>29</v>
      </c>
      <c r="BD896" t="s">
        <v>673</v>
      </c>
      <c r="BE896" t="s">
        <v>674</v>
      </c>
      <c r="BF896">
        <v>23</v>
      </c>
      <c r="BG896" t="s">
        <v>1141</v>
      </c>
      <c r="BH896" t="s">
        <v>1142</v>
      </c>
      <c r="BI896" t="s">
        <v>1143</v>
      </c>
      <c r="BJ896" t="s">
        <v>1144</v>
      </c>
      <c r="BK896" t="s">
        <v>1145</v>
      </c>
      <c r="BL896" t="s">
        <v>21</v>
      </c>
      <c r="BM896" t="s">
        <v>1146</v>
      </c>
      <c r="BN896" t="s">
        <v>116</v>
      </c>
      <c r="BO896" t="s">
        <v>1147</v>
      </c>
      <c r="BP896" t="s">
        <v>21</v>
      </c>
      <c r="BQ896">
        <v>1</v>
      </c>
      <c r="BR896" t="s">
        <v>1004</v>
      </c>
      <c r="BS896" t="s">
        <v>1005</v>
      </c>
      <c r="BT896">
        <v>2</v>
      </c>
      <c r="BU896" t="s">
        <v>1199</v>
      </c>
      <c r="BV896" t="s">
        <v>1200</v>
      </c>
      <c r="BW896">
        <v>3</v>
      </c>
      <c r="BX896" t="s">
        <v>1614</v>
      </c>
      <c r="BY896" t="s">
        <v>1205</v>
      </c>
      <c r="BZ896" t="s">
        <v>654</v>
      </c>
      <c r="CA896" t="s">
        <v>1586</v>
      </c>
      <c r="CB896" s="1">
        <v>23253</v>
      </c>
      <c r="CC896" s="1">
        <v>33695</v>
      </c>
      <c r="CD896" t="s">
        <v>1615</v>
      </c>
      <c r="CE896" t="s">
        <v>442</v>
      </c>
      <c r="CF896" t="s">
        <v>132</v>
      </c>
      <c r="CG896" t="s">
        <v>1616</v>
      </c>
      <c r="CH896" t="s">
        <v>99</v>
      </c>
      <c r="CI896" t="s">
        <v>1617</v>
      </c>
      <c r="CJ896">
        <v>3355</v>
      </c>
      <c r="CK896">
        <v>2</v>
      </c>
      <c r="CL896">
        <v>252</v>
      </c>
    </row>
    <row r="897" spans="1:90">
      <c r="A897">
        <v>10583</v>
      </c>
      <c r="B897">
        <v>29</v>
      </c>
      <c r="C897" s="8">
        <v>123.79</v>
      </c>
      <c r="D897">
        <v>10</v>
      </c>
      <c r="E897">
        <v>0</v>
      </c>
      <c r="F897">
        <v>10583</v>
      </c>
      <c r="G897" t="s">
        <v>111</v>
      </c>
      <c r="H897">
        <v>2</v>
      </c>
      <c r="I897" s="1">
        <v>34911</v>
      </c>
      <c r="J897" s="1">
        <v>34939</v>
      </c>
      <c r="K897" s="1">
        <v>34915</v>
      </c>
      <c r="L897">
        <f>_xlfn.DAYS(orderjoin[[#This Row],[ShippedDate]],orderjoin[[#This Row],[OrderDate]])</f>
        <v>4</v>
      </c>
      <c r="M897">
        <f>_xlfn.DAYS(orderjoin[[#This Row],[RequiredDate]],orderjoin[[#This Row],[ShippedDate]])</f>
        <v>24</v>
      </c>
      <c r="N897">
        <v>2</v>
      </c>
      <c r="O897">
        <v>7.28</v>
      </c>
      <c r="P897" t="s">
        <v>112</v>
      </c>
      <c r="Q897" t="s">
        <v>113</v>
      </c>
      <c r="R897" t="s">
        <v>114</v>
      </c>
      <c r="S897" t="s">
        <v>21</v>
      </c>
      <c r="T897" t="s">
        <v>115</v>
      </c>
      <c r="U897" t="s">
        <v>116</v>
      </c>
      <c r="V897">
        <v>10583</v>
      </c>
      <c r="W897" t="s">
        <v>111</v>
      </c>
      <c r="X897">
        <v>2</v>
      </c>
      <c r="Y897" s="1">
        <v>34911</v>
      </c>
      <c r="Z897" s="1">
        <v>34939</v>
      </c>
      <c r="AA897">
        <f>_xlfn.DAYS(orderjoin[[#This Row],[orders.ShippedDate]],orderjoin[[#This Row],[orders.OrderDate]])</f>
        <v>4</v>
      </c>
      <c r="AB897" s="1">
        <v>34915</v>
      </c>
      <c r="AC897">
        <v>2</v>
      </c>
      <c r="AD897">
        <v>7.28</v>
      </c>
      <c r="AE897" t="s">
        <v>112</v>
      </c>
      <c r="AF897" t="s">
        <v>113</v>
      </c>
      <c r="AG897" t="s">
        <v>114</v>
      </c>
      <c r="AH897" t="s">
        <v>21</v>
      </c>
      <c r="AI897" t="s">
        <v>115</v>
      </c>
      <c r="AJ897" t="s">
        <v>116</v>
      </c>
      <c r="AK897">
        <v>29</v>
      </c>
      <c r="AL897" t="s">
        <v>560</v>
      </c>
      <c r="AM897">
        <v>12</v>
      </c>
      <c r="AN897">
        <v>6</v>
      </c>
      <c r="AO897" t="s">
        <v>561</v>
      </c>
      <c r="AP897" s="7">
        <v>123.79</v>
      </c>
      <c r="AQ897">
        <v>0</v>
      </c>
      <c r="AR897">
        <v>0</v>
      </c>
      <c r="AS897">
        <v>0</v>
      </c>
      <c r="AT897">
        <v>1</v>
      </c>
      <c r="AU897" t="s">
        <v>111</v>
      </c>
      <c r="AV897" t="s">
        <v>112</v>
      </c>
      <c r="AW897" t="s">
        <v>917</v>
      </c>
      <c r="AX897" t="s">
        <v>686</v>
      </c>
      <c r="AY897" t="s">
        <v>113</v>
      </c>
      <c r="AZ897" t="s">
        <v>114</v>
      </c>
      <c r="BA897" t="s">
        <v>21</v>
      </c>
      <c r="BB897" t="s">
        <v>115</v>
      </c>
      <c r="BC897" t="s">
        <v>116</v>
      </c>
      <c r="BD897" t="s">
        <v>918</v>
      </c>
      <c r="BE897" t="s">
        <v>918</v>
      </c>
      <c r="BF897">
        <v>12</v>
      </c>
      <c r="BG897" t="s">
        <v>1071</v>
      </c>
      <c r="BH897" t="s">
        <v>1072</v>
      </c>
      <c r="BI897" t="s">
        <v>1073</v>
      </c>
      <c r="BJ897" t="s">
        <v>1074</v>
      </c>
      <c r="BK897" t="s">
        <v>1075</v>
      </c>
      <c r="BL897" t="s">
        <v>21</v>
      </c>
      <c r="BM897" t="s">
        <v>1076</v>
      </c>
      <c r="BN897" t="s">
        <v>29</v>
      </c>
      <c r="BO897" t="s">
        <v>1077</v>
      </c>
      <c r="BP897" t="s">
        <v>21</v>
      </c>
      <c r="BQ897">
        <v>6</v>
      </c>
      <c r="BR897" t="s">
        <v>1049</v>
      </c>
      <c r="BS897" t="s">
        <v>1050</v>
      </c>
      <c r="BT897">
        <v>2</v>
      </c>
      <c r="BU897" t="s">
        <v>1199</v>
      </c>
      <c r="BV897" t="s">
        <v>1200</v>
      </c>
      <c r="BW897">
        <v>2</v>
      </c>
      <c r="BX897" t="s">
        <v>1602</v>
      </c>
      <c r="BY897" t="s">
        <v>1203</v>
      </c>
      <c r="BZ897" t="s">
        <v>1204</v>
      </c>
      <c r="CA897" t="s">
        <v>1603</v>
      </c>
      <c r="CB897" s="1">
        <v>19043</v>
      </c>
      <c r="CC897" s="1">
        <v>33830</v>
      </c>
      <c r="CD897" t="s">
        <v>1604</v>
      </c>
      <c r="CE897" t="s">
        <v>1605</v>
      </c>
      <c r="CF897" t="s">
        <v>132</v>
      </c>
      <c r="CG897" t="s">
        <v>1606</v>
      </c>
      <c r="CH897" t="s">
        <v>99</v>
      </c>
      <c r="CI897" t="s">
        <v>1607</v>
      </c>
      <c r="CJ897">
        <v>3457</v>
      </c>
      <c r="CL897">
        <v>1237.9000000000001</v>
      </c>
    </row>
    <row r="898" spans="1:90">
      <c r="A898">
        <v>10583</v>
      </c>
      <c r="B898">
        <v>60</v>
      </c>
      <c r="C898" s="8">
        <v>34</v>
      </c>
      <c r="D898">
        <v>24</v>
      </c>
      <c r="E898">
        <v>0.15</v>
      </c>
      <c r="F898">
        <v>10583</v>
      </c>
      <c r="G898" t="s">
        <v>111</v>
      </c>
      <c r="H898">
        <v>2</v>
      </c>
      <c r="I898" s="1">
        <v>34911</v>
      </c>
      <c r="J898" s="1">
        <v>34939</v>
      </c>
      <c r="K898" s="1">
        <v>34915</v>
      </c>
      <c r="L898">
        <f>_xlfn.DAYS(orderjoin[[#This Row],[ShippedDate]],orderjoin[[#This Row],[OrderDate]])</f>
        <v>4</v>
      </c>
      <c r="M898">
        <f>_xlfn.DAYS(orderjoin[[#This Row],[RequiredDate]],orderjoin[[#This Row],[ShippedDate]])</f>
        <v>24</v>
      </c>
      <c r="N898">
        <v>2</v>
      </c>
      <c r="O898">
        <v>7.28</v>
      </c>
      <c r="P898" t="s">
        <v>112</v>
      </c>
      <c r="Q898" t="s">
        <v>113</v>
      </c>
      <c r="R898" t="s">
        <v>114</v>
      </c>
      <c r="S898" t="s">
        <v>21</v>
      </c>
      <c r="T898" t="s">
        <v>115</v>
      </c>
      <c r="U898" t="s">
        <v>116</v>
      </c>
      <c r="V898">
        <v>10583</v>
      </c>
      <c r="W898" t="s">
        <v>111</v>
      </c>
      <c r="X898">
        <v>2</v>
      </c>
      <c r="Y898" s="1">
        <v>34911</v>
      </c>
      <c r="Z898" s="1">
        <v>34939</v>
      </c>
      <c r="AA898">
        <f>_xlfn.DAYS(orderjoin[[#This Row],[orders.ShippedDate]],orderjoin[[#This Row],[orders.OrderDate]])</f>
        <v>4</v>
      </c>
      <c r="AB898" s="1">
        <v>34915</v>
      </c>
      <c r="AC898">
        <v>2</v>
      </c>
      <c r="AD898">
        <v>7.28</v>
      </c>
      <c r="AE898" t="s">
        <v>112</v>
      </c>
      <c r="AF898" t="s">
        <v>113</v>
      </c>
      <c r="AG898" t="s">
        <v>114</v>
      </c>
      <c r="AH898" t="s">
        <v>21</v>
      </c>
      <c r="AI898" t="s">
        <v>115</v>
      </c>
      <c r="AJ898" t="s">
        <v>116</v>
      </c>
      <c r="AK898">
        <v>60</v>
      </c>
      <c r="AL898" t="s">
        <v>619</v>
      </c>
      <c r="AM898">
        <v>28</v>
      </c>
      <c r="AN898">
        <v>4</v>
      </c>
      <c r="AO898" t="s">
        <v>620</v>
      </c>
      <c r="AP898" s="7">
        <v>34</v>
      </c>
      <c r="AQ898">
        <v>19</v>
      </c>
      <c r="AR898">
        <v>0</v>
      </c>
      <c r="AS898">
        <v>0</v>
      </c>
      <c r="AT898">
        <v>0</v>
      </c>
      <c r="AU898" t="s">
        <v>111</v>
      </c>
      <c r="AV898" t="s">
        <v>112</v>
      </c>
      <c r="AW898" t="s">
        <v>917</v>
      </c>
      <c r="AX898" t="s">
        <v>686</v>
      </c>
      <c r="AY898" t="s">
        <v>113</v>
      </c>
      <c r="AZ898" t="s">
        <v>114</v>
      </c>
      <c r="BA898" t="s">
        <v>21</v>
      </c>
      <c r="BB898" t="s">
        <v>115</v>
      </c>
      <c r="BC898" t="s">
        <v>116</v>
      </c>
      <c r="BD898" t="s">
        <v>918</v>
      </c>
      <c r="BE898" t="s">
        <v>918</v>
      </c>
      <c r="BF898">
        <v>28</v>
      </c>
      <c r="BG898" t="s">
        <v>1059</v>
      </c>
      <c r="BH898" t="s">
        <v>1060</v>
      </c>
      <c r="BI898" t="s">
        <v>654</v>
      </c>
      <c r="BJ898" t="s">
        <v>1061</v>
      </c>
      <c r="BK898" t="s">
        <v>1062</v>
      </c>
      <c r="BL898" t="s">
        <v>21</v>
      </c>
      <c r="BM898" t="s">
        <v>1063</v>
      </c>
      <c r="BN898" t="s">
        <v>23</v>
      </c>
      <c r="BO898" t="s">
        <v>1064</v>
      </c>
      <c r="BP898" t="s">
        <v>1065</v>
      </c>
      <c r="BQ898">
        <v>4</v>
      </c>
      <c r="BR898" t="s">
        <v>989</v>
      </c>
      <c r="BS898" t="s">
        <v>990</v>
      </c>
      <c r="BT898">
        <v>2</v>
      </c>
      <c r="BU898" t="s">
        <v>1199</v>
      </c>
      <c r="BV898" t="s">
        <v>1200</v>
      </c>
      <c r="BW898">
        <v>2</v>
      </c>
      <c r="BX898" t="s">
        <v>1602</v>
      </c>
      <c r="BY898" t="s">
        <v>1203</v>
      </c>
      <c r="BZ898" t="s">
        <v>1204</v>
      </c>
      <c r="CA898" t="s">
        <v>1603</v>
      </c>
      <c r="CB898" s="1">
        <v>19043</v>
      </c>
      <c r="CC898" s="1">
        <v>33830</v>
      </c>
      <c r="CD898" t="s">
        <v>1604</v>
      </c>
      <c r="CE898" t="s">
        <v>1605</v>
      </c>
      <c r="CF898" t="s">
        <v>132</v>
      </c>
      <c r="CG898" t="s">
        <v>1606</v>
      </c>
      <c r="CH898" t="s">
        <v>99</v>
      </c>
      <c r="CI898" t="s">
        <v>1607</v>
      </c>
      <c r="CJ898">
        <v>3457</v>
      </c>
      <c r="CL898">
        <v>693.6</v>
      </c>
    </row>
    <row r="899" spans="1:90">
      <c r="A899">
        <v>10583</v>
      </c>
      <c r="B899">
        <v>69</v>
      </c>
      <c r="C899" s="8">
        <v>36</v>
      </c>
      <c r="D899">
        <v>10</v>
      </c>
      <c r="E899">
        <v>0.15</v>
      </c>
      <c r="F899">
        <v>10583</v>
      </c>
      <c r="G899" t="s">
        <v>111</v>
      </c>
      <c r="H899">
        <v>2</v>
      </c>
      <c r="I899" s="1">
        <v>34911</v>
      </c>
      <c r="J899" s="1">
        <v>34939</v>
      </c>
      <c r="K899" s="1">
        <v>34915</v>
      </c>
      <c r="L899">
        <f>_xlfn.DAYS(orderjoin[[#This Row],[ShippedDate]],orderjoin[[#This Row],[OrderDate]])</f>
        <v>4</v>
      </c>
      <c r="M899">
        <f>_xlfn.DAYS(orderjoin[[#This Row],[RequiredDate]],orderjoin[[#This Row],[ShippedDate]])</f>
        <v>24</v>
      </c>
      <c r="N899">
        <v>2</v>
      </c>
      <c r="O899">
        <v>7.28</v>
      </c>
      <c r="P899" t="s">
        <v>112</v>
      </c>
      <c r="Q899" t="s">
        <v>113</v>
      </c>
      <c r="R899" t="s">
        <v>114</v>
      </c>
      <c r="S899" t="s">
        <v>21</v>
      </c>
      <c r="T899" t="s">
        <v>115</v>
      </c>
      <c r="U899" t="s">
        <v>116</v>
      </c>
      <c r="V899">
        <v>10583</v>
      </c>
      <c r="W899" t="s">
        <v>111</v>
      </c>
      <c r="X899">
        <v>2</v>
      </c>
      <c r="Y899" s="1">
        <v>34911</v>
      </c>
      <c r="Z899" s="1">
        <v>34939</v>
      </c>
      <c r="AA899">
        <f>_xlfn.DAYS(orderjoin[[#This Row],[orders.ShippedDate]],orderjoin[[#This Row],[orders.OrderDate]])</f>
        <v>4</v>
      </c>
      <c r="AB899" s="1">
        <v>34915</v>
      </c>
      <c r="AC899">
        <v>2</v>
      </c>
      <c r="AD899">
        <v>7.28</v>
      </c>
      <c r="AE899" t="s">
        <v>112</v>
      </c>
      <c r="AF899" t="s">
        <v>113</v>
      </c>
      <c r="AG899" t="s">
        <v>114</v>
      </c>
      <c r="AH899" t="s">
        <v>21</v>
      </c>
      <c r="AI899" t="s">
        <v>115</v>
      </c>
      <c r="AJ899" t="s">
        <v>116</v>
      </c>
      <c r="AK899">
        <v>69</v>
      </c>
      <c r="AL899" t="s">
        <v>636</v>
      </c>
      <c r="AM899">
        <v>15</v>
      </c>
      <c r="AN899">
        <v>4</v>
      </c>
      <c r="AO899" t="s">
        <v>637</v>
      </c>
      <c r="AP899" s="7">
        <v>36</v>
      </c>
      <c r="AQ899">
        <v>26</v>
      </c>
      <c r="AR899">
        <v>0</v>
      </c>
      <c r="AS899">
        <v>15</v>
      </c>
      <c r="AT899">
        <v>0</v>
      </c>
      <c r="AU899" t="s">
        <v>111</v>
      </c>
      <c r="AV899" t="s">
        <v>112</v>
      </c>
      <c r="AW899" t="s">
        <v>917</v>
      </c>
      <c r="AX899" t="s">
        <v>686</v>
      </c>
      <c r="AY899" t="s">
        <v>113</v>
      </c>
      <c r="AZ899" t="s">
        <v>114</v>
      </c>
      <c r="BA899" t="s">
        <v>21</v>
      </c>
      <c r="BB899" t="s">
        <v>115</v>
      </c>
      <c r="BC899" t="s">
        <v>116</v>
      </c>
      <c r="BD899" t="s">
        <v>918</v>
      </c>
      <c r="BE899" t="s">
        <v>918</v>
      </c>
      <c r="BF899">
        <v>15</v>
      </c>
      <c r="BG899" t="s">
        <v>1032</v>
      </c>
      <c r="BH899" t="s">
        <v>1033</v>
      </c>
      <c r="BI899" t="s">
        <v>676</v>
      </c>
      <c r="BJ899" t="s">
        <v>1034</v>
      </c>
      <c r="BK899" t="s">
        <v>1035</v>
      </c>
      <c r="BL899" t="s">
        <v>21</v>
      </c>
      <c r="BM899" t="s">
        <v>1036</v>
      </c>
      <c r="BN899" t="s">
        <v>366</v>
      </c>
      <c r="BO899" t="s">
        <v>1037</v>
      </c>
      <c r="BP899" t="s">
        <v>21</v>
      </c>
      <c r="BQ899">
        <v>4</v>
      </c>
      <c r="BR899" t="s">
        <v>989</v>
      </c>
      <c r="BS899" t="s">
        <v>990</v>
      </c>
      <c r="BT899">
        <v>2</v>
      </c>
      <c r="BU899" t="s">
        <v>1199</v>
      </c>
      <c r="BV899" t="s">
        <v>1200</v>
      </c>
      <c r="BW899">
        <v>2</v>
      </c>
      <c r="BX899" t="s">
        <v>1602</v>
      </c>
      <c r="BY899" t="s">
        <v>1203</v>
      </c>
      <c r="BZ899" t="s">
        <v>1204</v>
      </c>
      <c r="CA899" t="s">
        <v>1603</v>
      </c>
      <c r="CB899" s="1">
        <v>19043</v>
      </c>
      <c r="CC899" s="1">
        <v>33830</v>
      </c>
      <c r="CD899" t="s">
        <v>1604</v>
      </c>
      <c r="CE899" t="s">
        <v>1605</v>
      </c>
      <c r="CF899" t="s">
        <v>132</v>
      </c>
      <c r="CG899" t="s">
        <v>1606</v>
      </c>
      <c r="CH899" t="s">
        <v>99</v>
      </c>
      <c r="CI899" t="s">
        <v>1607</v>
      </c>
      <c r="CJ899">
        <v>3457</v>
      </c>
      <c r="CL899">
        <v>306</v>
      </c>
    </row>
    <row r="900" spans="1:90">
      <c r="A900">
        <v>10584</v>
      </c>
      <c r="B900">
        <v>31</v>
      </c>
      <c r="C900" s="8">
        <v>12.5</v>
      </c>
      <c r="D900">
        <v>50</v>
      </c>
      <c r="E900">
        <v>0.05</v>
      </c>
      <c r="F900">
        <v>10584</v>
      </c>
      <c r="G900" t="s">
        <v>106</v>
      </c>
      <c r="H900">
        <v>4</v>
      </c>
      <c r="I900" s="1">
        <v>34911</v>
      </c>
      <c r="J900" s="1">
        <v>34939</v>
      </c>
      <c r="K900" s="1">
        <v>34915</v>
      </c>
      <c r="L900">
        <f>_xlfn.DAYS(orderjoin[[#This Row],[ShippedDate]],orderjoin[[#This Row],[OrderDate]])</f>
        <v>4</v>
      </c>
      <c r="M900">
        <f>_xlfn.DAYS(orderjoin[[#This Row],[RequiredDate]],orderjoin[[#This Row],[ShippedDate]])</f>
        <v>24</v>
      </c>
      <c r="N900">
        <v>1</v>
      </c>
      <c r="O900">
        <v>59.14</v>
      </c>
      <c r="P900" t="s">
        <v>107</v>
      </c>
      <c r="Q900" t="s">
        <v>108</v>
      </c>
      <c r="R900" t="s">
        <v>109</v>
      </c>
      <c r="S900" t="s">
        <v>21</v>
      </c>
      <c r="T900" t="s">
        <v>110</v>
      </c>
      <c r="U900" t="s">
        <v>23</v>
      </c>
      <c r="V900">
        <v>10584</v>
      </c>
      <c r="W900" t="s">
        <v>106</v>
      </c>
      <c r="X900">
        <v>4</v>
      </c>
      <c r="Y900" s="1">
        <v>34911</v>
      </c>
      <c r="Z900" s="1">
        <v>34939</v>
      </c>
      <c r="AA900">
        <f>_xlfn.DAYS(orderjoin[[#This Row],[orders.ShippedDate]],orderjoin[[#This Row],[orders.OrderDate]])</f>
        <v>4</v>
      </c>
      <c r="AB900" s="1">
        <v>34915</v>
      </c>
      <c r="AC900">
        <v>1</v>
      </c>
      <c r="AD900">
        <v>59.14</v>
      </c>
      <c r="AE900" t="s">
        <v>107</v>
      </c>
      <c r="AF900" t="s">
        <v>108</v>
      </c>
      <c r="AG900" t="s">
        <v>109</v>
      </c>
      <c r="AH900" t="s">
        <v>21</v>
      </c>
      <c r="AI900" t="s">
        <v>110</v>
      </c>
      <c r="AJ900" t="s">
        <v>23</v>
      </c>
      <c r="AK900">
        <v>31</v>
      </c>
      <c r="AL900" t="s">
        <v>564</v>
      </c>
      <c r="AM900">
        <v>14</v>
      </c>
      <c r="AN900">
        <v>4</v>
      </c>
      <c r="AO900" t="s">
        <v>565</v>
      </c>
      <c r="AP900" s="7">
        <v>12.5</v>
      </c>
      <c r="AQ900">
        <v>0</v>
      </c>
      <c r="AR900">
        <v>70</v>
      </c>
      <c r="AS900">
        <v>20</v>
      </c>
      <c r="AT900">
        <v>0</v>
      </c>
      <c r="AU900" t="s">
        <v>106</v>
      </c>
      <c r="AV900" t="s">
        <v>107</v>
      </c>
      <c r="AW900" t="s">
        <v>675</v>
      </c>
      <c r="AX900" t="s">
        <v>676</v>
      </c>
      <c r="AY900" t="s">
        <v>108</v>
      </c>
      <c r="AZ900" t="s">
        <v>109</v>
      </c>
      <c r="BA900" t="s">
        <v>21</v>
      </c>
      <c r="BB900" t="s">
        <v>110</v>
      </c>
      <c r="BC900" t="s">
        <v>23</v>
      </c>
      <c r="BD900" t="s">
        <v>677</v>
      </c>
      <c r="BE900" t="s">
        <v>678</v>
      </c>
      <c r="BF900">
        <v>14</v>
      </c>
      <c r="BG900" t="s">
        <v>991</v>
      </c>
      <c r="BH900" t="s">
        <v>992</v>
      </c>
      <c r="BI900" t="s">
        <v>654</v>
      </c>
      <c r="BJ900" t="s">
        <v>993</v>
      </c>
      <c r="BK900" t="s">
        <v>994</v>
      </c>
      <c r="BL900" t="s">
        <v>21</v>
      </c>
      <c r="BM900" t="s">
        <v>995</v>
      </c>
      <c r="BN900" t="s">
        <v>150</v>
      </c>
      <c r="BO900" t="s">
        <v>996</v>
      </c>
      <c r="BP900" t="s">
        <v>997</v>
      </c>
      <c r="BQ900">
        <v>4</v>
      </c>
      <c r="BR900" t="s">
        <v>989</v>
      </c>
      <c r="BS900" t="s">
        <v>990</v>
      </c>
      <c r="BT900">
        <v>1</v>
      </c>
      <c r="BU900" t="s">
        <v>1197</v>
      </c>
      <c r="BV900" t="s">
        <v>1198</v>
      </c>
      <c r="BW900">
        <v>4</v>
      </c>
      <c r="BX900" t="s">
        <v>1608</v>
      </c>
      <c r="BY900" t="s">
        <v>1206</v>
      </c>
      <c r="BZ900" t="s">
        <v>654</v>
      </c>
      <c r="CA900" t="s">
        <v>1609</v>
      </c>
      <c r="CB900" s="1">
        <v>13777</v>
      </c>
      <c r="CC900" s="1">
        <v>34092</v>
      </c>
      <c r="CD900" t="s">
        <v>1610</v>
      </c>
      <c r="CE900" t="s">
        <v>1611</v>
      </c>
      <c r="CF900" t="s">
        <v>132</v>
      </c>
      <c r="CG900" t="s">
        <v>1612</v>
      </c>
      <c r="CH900" t="s">
        <v>99</v>
      </c>
      <c r="CI900" t="s">
        <v>1613</v>
      </c>
      <c r="CJ900">
        <v>5176</v>
      </c>
      <c r="CK900">
        <v>2</v>
      </c>
      <c r="CL900">
        <v>593.75</v>
      </c>
    </row>
    <row r="901" spans="1:90">
      <c r="A901">
        <v>10585</v>
      </c>
      <c r="B901">
        <v>47</v>
      </c>
      <c r="C901" s="8">
        <v>9.5</v>
      </c>
      <c r="D901">
        <v>15</v>
      </c>
      <c r="E901">
        <v>0</v>
      </c>
      <c r="F901">
        <v>10585</v>
      </c>
      <c r="G901" t="s">
        <v>59</v>
      </c>
      <c r="H901">
        <v>7</v>
      </c>
      <c r="I901" s="1">
        <v>34912</v>
      </c>
      <c r="J901" s="1">
        <v>34940</v>
      </c>
      <c r="K901" s="1">
        <v>34921</v>
      </c>
      <c r="L901">
        <f>_xlfn.DAYS(orderjoin[[#This Row],[ShippedDate]],orderjoin[[#This Row],[OrderDate]])</f>
        <v>9</v>
      </c>
      <c r="M901">
        <f>_xlfn.DAYS(orderjoin[[#This Row],[RequiredDate]],orderjoin[[#This Row],[ShippedDate]])</f>
        <v>19</v>
      </c>
      <c r="N901">
        <v>1</v>
      </c>
      <c r="O901">
        <v>13.41</v>
      </c>
      <c r="P901" t="s">
        <v>60</v>
      </c>
      <c r="Q901" t="s">
        <v>61</v>
      </c>
      <c r="R901" t="s">
        <v>62</v>
      </c>
      <c r="S901" t="s">
        <v>63</v>
      </c>
      <c r="T901" t="s">
        <v>64</v>
      </c>
      <c r="U901" t="s">
        <v>36</v>
      </c>
      <c r="V901">
        <v>10585</v>
      </c>
      <c r="W901" t="s">
        <v>59</v>
      </c>
      <c r="X901">
        <v>7</v>
      </c>
      <c r="Y901" s="1">
        <v>34912</v>
      </c>
      <c r="Z901" s="1">
        <v>34940</v>
      </c>
      <c r="AA901">
        <f>_xlfn.DAYS(orderjoin[[#This Row],[orders.ShippedDate]],orderjoin[[#This Row],[orders.OrderDate]])</f>
        <v>9</v>
      </c>
      <c r="AB901" s="1">
        <v>34921</v>
      </c>
      <c r="AC901">
        <v>1</v>
      </c>
      <c r="AD901">
        <v>13.41</v>
      </c>
      <c r="AE901" t="s">
        <v>60</v>
      </c>
      <c r="AF901" t="s">
        <v>61</v>
      </c>
      <c r="AG901" t="s">
        <v>62</v>
      </c>
      <c r="AH901" t="s">
        <v>63</v>
      </c>
      <c r="AI901" t="s">
        <v>64</v>
      </c>
      <c r="AJ901" t="s">
        <v>36</v>
      </c>
      <c r="AK901">
        <v>47</v>
      </c>
      <c r="AL901" t="s">
        <v>594</v>
      </c>
      <c r="AM901">
        <v>22</v>
      </c>
      <c r="AN901">
        <v>3</v>
      </c>
      <c r="AO901" t="s">
        <v>595</v>
      </c>
      <c r="AP901" s="7">
        <v>9.5</v>
      </c>
      <c r="AQ901">
        <v>36</v>
      </c>
      <c r="AR901">
        <v>0</v>
      </c>
      <c r="AS901">
        <v>0</v>
      </c>
      <c r="AT901">
        <v>0</v>
      </c>
      <c r="AU901" t="s">
        <v>59</v>
      </c>
      <c r="AV901" t="s">
        <v>60</v>
      </c>
      <c r="AW901" t="s">
        <v>919</v>
      </c>
      <c r="AX901" t="s">
        <v>717</v>
      </c>
      <c r="AY901" t="s">
        <v>61</v>
      </c>
      <c r="AZ901" t="s">
        <v>62</v>
      </c>
      <c r="BA901" t="s">
        <v>63</v>
      </c>
      <c r="BB901" t="s">
        <v>64</v>
      </c>
      <c r="BC901" t="s">
        <v>36</v>
      </c>
      <c r="BD901" t="s">
        <v>920</v>
      </c>
      <c r="BE901" t="s">
        <v>21</v>
      </c>
      <c r="BF901">
        <v>22</v>
      </c>
      <c r="BG901" t="s">
        <v>1188</v>
      </c>
      <c r="BH901" t="s">
        <v>1189</v>
      </c>
      <c r="BI901" t="s">
        <v>686</v>
      </c>
      <c r="BJ901" t="s">
        <v>1190</v>
      </c>
      <c r="BK901" t="s">
        <v>1191</v>
      </c>
      <c r="BL901" t="s">
        <v>21</v>
      </c>
      <c r="BM901" t="s">
        <v>1192</v>
      </c>
      <c r="BN901" t="s">
        <v>1193</v>
      </c>
      <c r="BO901" t="s">
        <v>1194</v>
      </c>
      <c r="BP901" t="s">
        <v>1195</v>
      </c>
      <c r="BQ901">
        <v>3</v>
      </c>
      <c r="BR901" t="s">
        <v>1047</v>
      </c>
      <c r="BS901" t="s">
        <v>1048</v>
      </c>
      <c r="BT901">
        <v>1</v>
      </c>
      <c r="BU901" t="s">
        <v>1197</v>
      </c>
      <c r="BV901" t="s">
        <v>1198</v>
      </c>
      <c r="BW901">
        <v>7</v>
      </c>
      <c r="BX901" t="s">
        <v>1618</v>
      </c>
      <c r="BY901" t="s">
        <v>1209</v>
      </c>
      <c r="BZ901" t="s">
        <v>654</v>
      </c>
      <c r="CA901" t="s">
        <v>1581</v>
      </c>
      <c r="CB901" s="1">
        <v>22065</v>
      </c>
      <c r="CC901" s="1">
        <v>34336</v>
      </c>
      <c r="CD901" t="s">
        <v>1619</v>
      </c>
      <c r="CE901" t="s">
        <v>194</v>
      </c>
      <c r="CF901" t="s">
        <v>21</v>
      </c>
      <c r="CG901" t="s">
        <v>1620</v>
      </c>
      <c r="CH901" t="s">
        <v>196</v>
      </c>
      <c r="CI901" t="s">
        <v>1621</v>
      </c>
      <c r="CJ901">
        <v>465</v>
      </c>
      <c r="CK901">
        <v>5</v>
      </c>
      <c r="CL901">
        <v>142.5</v>
      </c>
    </row>
    <row r="902" spans="1:90">
      <c r="A902">
        <v>10586</v>
      </c>
      <c r="B902">
        <v>52</v>
      </c>
      <c r="C902" s="8">
        <v>7</v>
      </c>
      <c r="D902">
        <v>4</v>
      </c>
      <c r="E902">
        <v>0.15</v>
      </c>
      <c r="F902">
        <v>10586</v>
      </c>
      <c r="G902" t="s">
        <v>186</v>
      </c>
      <c r="H902">
        <v>9</v>
      </c>
      <c r="I902" s="1">
        <v>34913</v>
      </c>
      <c r="J902" s="1">
        <v>34941</v>
      </c>
      <c r="K902" s="1">
        <v>34920</v>
      </c>
      <c r="L902">
        <f>_xlfn.DAYS(orderjoin[[#This Row],[ShippedDate]],orderjoin[[#This Row],[OrderDate]])</f>
        <v>7</v>
      </c>
      <c r="M902">
        <f>_xlfn.DAYS(orderjoin[[#This Row],[RequiredDate]],orderjoin[[#This Row],[ShippedDate]])</f>
        <v>21</v>
      </c>
      <c r="N902">
        <v>1</v>
      </c>
      <c r="O902">
        <v>0.48</v>
      </c>
      <c r="P902" t="s">
        <v>187</v>
      </c>
      <c r="Q902" t="s">
        <v>188</v>
      </c>
      <c r="R902" t="s">
        <v>189</v>
      </c>
      <c r="S902" t="s">
        <v>21</v>
      </c>
      <c r="T902" t="s">
        <v>190</v>
      </c>
      <c r="U902" t="s">
        <v>150</v>
      </c>
      <c r="V902">
        <v>10586</v>
      </c>
      <c r="W902" t="s">
        <v>186</v>
      </c>
      <c r="X902">
        <v>9</v>
      </c>
      <c r="Y902" s="1">
        <v>34913</v>
      </c>
      <c r="Z902" s="1">
        <v>34941</v>
      </c>
      <c r="AA902">
        <f>_xlfn.DAYS(orderjoin[[#This Row],[orders.ShippedDate]],orderjoin[[#This Row],[orders.OrderDate]])</f>
        <v>7</v>
      </c>
      <c r="AB902" s="1">
        <v>34920</v>
      </c>
      <c r="AC902">
        <v>1</v>
      </c>
      <c r="AD902">
        <v>0.48</v>
      </c>
      <c r="AE902" t="s">
        <v>187</v>
      </c>
      <c r="AF902" t="s">
        <v>188</v>
      </c>
      <c r="AG902" t="s">
        <v>189</v>
      </c>
      <c r="AH902" t="s">
        <v>21</v>
      </c>
      <c r="AI902" t="s">
        <v>190</v>
      </c>
      <c r="AJ902" t="s">
        <v>150</v>
      </c>
      <c r="AK902">
        <v>52</v>
      </c>
      <c r="AL902" t="s">
        <v>604</v>
      </c>
      <c r="AM902">
        <v>24</v>
      </c>
      <c r="AN902">
        <v>5</v>
      </c>
      <c r="AO902" t="s">
        <v>605</v>
      </c>
      <c r="AP902" s="7">
        <v>7</v>
      </c>
      <c r="AQ902">
        <v>38</v>
      </c>
      <c r="AR902">
        <v>0</v>
      </c>
      <c r="AS902">
        <v>25</v>
      </c>
      <c r="AT902">
        <v>0</v>
      </c>
      <c r="AU902" t="s">
        <v>186</v>
      </c>
      <c r="AV902" t="s">
        <v>187</v>
      </c>
      <c r="AW902" t="s">
        <v>857</v>
      </c>
      <c r="AX902" t="s">
        <v>702</v>
      </c>
      <c r="AY902" t="s">
        <v>188</v>
      </c>
      <c r="AZ902" t="s">
        <v>189</v>
      </c>
      <c r="BA902" t="s">
        <v>21</v>
      </c>
      <c r="BB902" t="s">
        <v>190</v>
      </c>
      <c r="BC902" t="s">
        <v>150</v>
      </c>
      <c r="BD902" t="s">
        <v>858</v>
      </c>
      <c r="BE902" t="s">
        <v>859</v>
      </c>
      <c r="BF902">
        <v>24</v>
      </c>
      <c r="BG902" t="s">
        <v>1127</v>
      </c>
      <c r="BH902" t="s">
        <v>1128</v>
      </c>
      <c r="BI902" t="s">
        <v>654</v>
      </c>
      <c r="BJ902" t="s">
        <v>1129</v>
      </c>
      <c r="BK902" t="s">
        <v>1130</v>
      </c>
      <c r="BL902" t="s">
        <v>1131</v>
      </c>
      <c r="BM902" t="s">
        <v>1132</v>
      </c>
      <c r="BN902" t="s">
        <v>1044</v>
      </c>
      <c r="BO902" t="s">
        <v>1133</v>
      </c>
      <c r="BP902" t="s">
        <v>1134</v>
      </c>
      <c r="BQ902">
        <v>5</v>
      </c>
      <c r="BR902" t="s">
        <v>1021</v>
      </c>
      <c r="BS902" t="s">
        <v>1022</v>
      </c>
      <c r="BT902">
        <v>1</v>
      </c>
      <c r="BU902" t="s">
        <v>1197</v>
      </c>
      <c r="BV902" t="s">
        <v>1198</v>
      </c>
      <c r="BW902">
        <v>9</v>
      </c>
      <c r="BX902" t="s">
        <v>1590</v>
      </c>
      <c r="BY902" t="s">
        <v>1212</v>
      </c>
      <c r="BZ902" t="s">
        <v>654</v>
      </c>
      <c r="CA902" t="s">
        <v>1586</v>
      </c>
      <c r="CB902" s="1">
        <v>24134</v>
      </c>
      <c r="CC902" s="1">
        <v>34653</v>
      </c>
      <c r="CD902" t="s">
        <v>1591</v>
      </c>
      <c r="CE902" t="s">
        <v>194</v>
      </c>
      <c r="CF902" t="s">
        <v>21</v>
      </c>
      <c r="CG902" t="s">
        <v>1592</v>
      </c>
      <c r="CH902" t="s">
        <v>196</v>
      </c>
      <c r="CI902" t="s">
        <v>1593</v>
      </c>
      <c r="CJ902">
        <v>452</v>
      </c>
      <c r="CK902">
        <v>5</v>
      </c>
      <c r="CL902">
        <v>23.8</v>
      </c>
    </row>
    <row r="903" spans="1:90">
      <c r="A903">
        <v>10587</v>
      </c>
      <c r="B903">
        <v>26</v>
      </c>
      <c r="C903" s="8">
        <v>31.23</v>
      </c>
      <c r="D903">
        <v>6</v>
      </c>
      <c r="E903">
        <v>0</v>
      </c>
      <c r="F903">
        <v>10587</v>
      </c>
      <c r="G903" t="s">
        <v>89</v>
      </c>
      <c r="H903">
        <v>1</v>
      </c>
      <c r="I903" s="1">
        <v>34913</v>
      </c>
      <c r="J903" s="1">
        <v>34941</v>
      </c>
      <c r="K903" s="1">
        <v>34920</v>
      </c>
      <c r="L903">
        <f>_xlfn.DAYS(orderjoin[[#This Row],[ShippedDate]],orderjoin[[#This Row],[OrderDate]])</f>
        <v>7</v>
      </c>
      <c r="M903">
        <f>_xlfn.DAYS(orderjoin[[#This Row],[RequiredDate]],orderjoin[[#This Row],[ShippedDate]])</f>
        <v>21</v>
      </c>
      <c r="N903">
        <v>1</v>
      </c>
      <c r="O903">
        <v>62.52</v>
      </c>
      <c r="P903" t="s">
        <v>90</v>
      </c>
      <c r="Q903" t="s">
        <v>91</v>
      </c>
      <c r="R903" t="s">
        <v>33</v>
      </c>
      <c r="S903" t="s">
        <v>34</v>
      </c>
      <c r="T903" t="s">
        <v>92</v>
      </c>
      <c r="U903" t="s">
        <v>36</v>
      </c>
      <c r="V903">
        <v>10587</v>
      </c>
      <c r="W903" t="s">
        <v>89</v>
      </c>
      <c r="X903">
        <v>1</v>
      </c>
      <c r="Y903" s="1">
        <v>34913</v>
      </c>
      <c r="Z903" s="1">
        <v>34941</v>
      </c>
      <c r="AA903">
        <f>_xlfn.DAYS(orderjoin[[#This Row],[orders.ShippedDate]],orderjoin[[#This Row],[orders.OrderDate]])</f>
        <v>7</v>
      </c>
      <c r="AB903" s="1">
        <v>34920</v>
      </c>
      <c r="AC903">
        <v>1</v>
      </c>
      <c r="AD903">
        <v>62.52</v>
      </c>
      <c r="AE903" t="s">
        <v>90</v>
      </c>
      <c r="AF903" t="s">
        <v>91</v>
      </c>
      <c r="AG903" t="s">
        <v>33</v>
      </c>
      <c r="AH903" t="s">
        <v>34</v>
      </c>
      <c r="AI903" t="s">
        <v>92</v>
      </c>
      <c r="AJ903" t="s">
        <v>36</v>
      </c>
      <c r="AK903">
        <v>26</v>
      </c>
      <c r="AL903" t="s">
        <v>554</v>
      </c>
      <c r="AM903">
        <v>11</v>
      </c>
      <c r="AN903">
        <v>3</v>
      </c>
      <c r="AO903" t="s">
        <v>555</v>
      </c>
      <c r="AP903" s="7">
        <v>31.23</v>
      </c>
      <c r="AQ903">
        <v>15</v>
      </c>
      <c r="AR903">
        <v>0</v>
      </c>
      <c r="AS903">
        <v>0</v>
      </c>
      <c r="AT903">
        <v>0</v>
      </c>
      <c r="AU903" t="s">
        <v>89</v>
      </c>
      <c r="AV903" t="s">
        <v>90</v>
      </c>
      <c r="AW903" t="s">
        <v>843</v>
      </c>
      <c r="AX903" t="s">
        <v>686</v>
      </c>
      <c r="AY903" t="s">
        <v>91</v>
      </c>
      <c r="AZ903" t="s">
        <v>33</v>
      </c>
      <c r="BA903" t="s">
        <v>34</v>
      </c>
      <c r="BB903" t="s">
        <v>92</v>
      </c>
      <c r="BC903" t="s">
        <v>36</v>
      </c>
      <c r="BD903" t="s">
        <v>844</v>
      </c>
      <c r="BE903" t="s">
        <v>845</v>
      </c>
      <c r="BF903">
        <v>11</v>
      </c>
      <c r="BG903" t="s">
        <v>1163</v>
      </c>
      <c r="BH903" t="s">
        <v>1164</v>
      </c>
      <c r="BI903" t="s">
        <v>717</v>
      </c>
      <c r="BJ903" t="s">
        <v>1165</v>
      </c>
      <c r="BK903" t="s">
        <v>464</v>
      </c>
      <c r="BL903" t="s">
        <v>21</v>
      </c>
      <c r="BM903" t="s">
        <v>1166</v>
      </c>
      <c r="BN903" t="s">
        <v>29</v>
      </c>
      <c r="BO903" t="s">
        <v>1167</v>
      </c>
      <c r="BP903" t="s">
        <v>21</v>
      </c>
      <c r="BQ903">
        <v>3</v>
      </c>
      <c r="BR903" t="s">
        <v>1047</v>
      </c>
      <c r="BS903" t="s">
        <v>1048</v>
      </c>
      <c r="BT903">
        <v>1</v>
      </c>
      <c r="BU903" t="s">
        <v>1197</v>
      </c>
      <c r="BV903" t="s">
        <v>1198</v>
      </c>
      <c r="BW903">
        <v>1</v>
      </c>
      <c r="BX903" t="s">
        <v>1585</v>
      </c>
      <c r="BY903" t="s">
        <v>1202</v>
      </c>
      <c r="BZ903" t="s">
        <v>654</v>
      </c>
      <c r="CA903" t="s">
        <v>1586</v>
      </c>
      <c r="CB903" s="1">
        <v>17875</v>
      </c>
      <c r="CC903" s="1">
        <v>33725</v>
      </c>
      <c r="CD903" t="s">
        <v>1587</v>
      </c>
      <c r="CE903" t="s">
        <v>131</v>
      </c>
      <c r="CF903" t="s">
        <v>132</v>
      </c>
      <c r="CG903" t="s">
        <v>1588</v>
      </c>
      <c r="CH903" t="s">
        <v>99</v>
      </c>
      <c r="CI903" t="s">
        <v>1589</v>
      </c>
      <c r="CJ903">
        <v>5467</v>
      </c>
      <c r="CK903">
        <v>2</v>
      </c>
      <c r="CL903">
        <v>187.38</v>
      </c>
    </row>
    <row r="904" spans="1:90">
      <c r="A904">
        <v>10587</v>
      </c>
      <c r="B904">
        <v>35</v>
      </c>
      <c r="C904" s="8">
        <v>18</v>
      </c>
      <c r="D904">
        <v>20</v>
      </c>
      <c r="E904">
        <v>0</v>
      </c>
      <c r="F904">
        <v>10587</v>
      </c>
      <c r="G904" t="s">
        <v>89</v>
      </c>
      <c r="H904">
        <v>1</v>
      </c>
      <c r="I904" s="1">
        <v>34913</v>
      </c>
      <c r="J904" s="1">
        <v>34941</v>
      </c>
      <c r="K904" s="1">
        <v>34920</v>
      </c>
      <c r="L904">
        <f>_xlfn.DAYS(orderjoin[[#This Row],[ShippedDate]],orderjoin[[#This Row],[OrderDate]])</f>
        <v>7</v>
      </c>
      <c r="M904">
        <f>_xlfn.DAYS(orderjoin[[#This Row],[RequiredDate]],orderjoin[[#This Row],[ShippedDate]])</f>
        <v>21</v>
      </c>
      <c r="N904">
        <v>1</v>
      </c>
      <c r="O904">
        <v>62.52</v>
      </c>
      <c r="P904" t="s">
        <v>90</v>
      </c>
      <c r="Q904" t="s">
        <v>91</v>
      </c>
      <c r="R904" t="s">
        <v>33</v>
      </c>
      <c r="S904" t="s">
        <v>34</v>
      </c>
      <c r="T904" t="s">
        <v>92</v>
      </c>
      <c r="U904" t="s">
        <v>36</v>
      </c>
      <c r="V904">
        <v>10587</v>
      </c>
      <c r="W904" t="s">
        <v>89</v>
      </c>
      <c r="X904">
        <v>1</v>
      </c>
      <c r="Y904" s="1">
        <v>34913</v>
      </c>
      <c r="Z904" s="1">
        <v>34941</v>
      </c>
      <c r="AA904">
        <f>_xlfn.DAYS(orderjoin[[#This Row],[orders.ShippedDate]],orderjoin[[#This Row],[orders.OrderDate]])</f>
        <v>7</v>
      </c>
      <c r="AB904" s="1">
        <v>34920</v>
      </c>
      <c r="AC904">
        <v>1</v>
      </c>
      <c r="AD904">
        <v>62.52</v>
      </c>
      <c r="AE904" t="s">
        <v>90</v>
      </c>
      <c r="AF904" t="s">
        <v>91</v>
      </c>
      <c r="AG904" t="s">
        <v>33</v>
      </c>
      <c r="AH904" t="s">
        <v>34</v>
      </c>
      <c r="AI904" t="s">
        <v>92</v>
      </c>
      <c r="AJ904" t="s">
        <v>36</v>
      </c>
      <c r="AK904">
        <v>35</v>
      </c>
      <c r="AL904" t="s">
        <v>571</v>
      </c>
      <c r="AM904">
        <v>16</v>
      </c>
      <c r="AN904">
        <v>1</v>
      </c>
      <c r="AO904" t="s">
        <v>507</v>
      </c>
      <c r="AP904" s="7">
        <v>18</v>
      </c>
      <c r="AQ904">
        <v>20</v>
      </c>
      <c r="AR904">
        <v>0</v>
      </c>
      <c r="AS904">
        <v>15</v>
      </c>
      <c r="AT904">
        <v>0</v>
      </c>
      <c r="AU904" t="s">
        <v>89</v>
      </c>
      <c r="AV904" t="s">
        <v>90</v>
      </c>
      <c r="AW904" t="s">
        <v>843</v>
      </c>
      <c r="AX904" t="s">
        <v>686</v>
      </c>
      <c r="AY904" t="s">
        <v>91</v>
      </c>
      <c r="AZ904" t="s">
        <v>33</v>
      </c>
      <c r="BA904" t="s">
        <v>34</v>
      </c>
      <c r="BB904" t="s">
        <v>92</v>
      </c>
      <c r="BC904" t="s">
        <v>36</v>
      </c>
      <c r="BD904" t="s">
        <v>844</v>
      </c>
      <c r="BE904" t="s">
        <v>845</v>
      </c>
      <c r="BF904">
        <v>16</v>
      </c>
      <c r="BG904" t="s">
        <v>1168</v>
      </c>
      <c r="BH904" t="s">
        <v>1169</v>
      </c>
      <c r="BI904" t="s">
        <v>1170</v>
      </c>
      <c r="BJ904" t="s">
        <v>1171</v>
      </c>
      <c r="BK904" t="s">
        <v>1172</v>
      </c>
      <c r="BL904" t="s">
        <v>232</v>
      </c>
      <c r="BM904" t="s">
        <v>1173</v>
      </c>
      <c r="BN904" t="s">
        <v>99</v>
      </c>
      <c r="BO904" t="s">
        <v>1174</v>
      </c>
      <c r="BP904" t="s">
        <v>21</v>
      </c>
      <c r="BQ904">
        <v>1</v>
      </c>
      <c r="BR904" t="s">
        <v>1004</v>
      </c>
      <c r="BS904" t="s">
        <v>1005</v>
      </c>
      <c r="BT904">
        <v>1</v>
      </c>
      <c r="BU904" t="s">
        <v>1197</v>
      </c>
      <c r="BV904" t="s">
        <v>1198</v>
      </c>
      <c r="BW904">
        <v>1</v>
      </c>
      <c r="BX904" t="s">
        <v>1585</v>
      </c>
      <c r="BY904" t="s">
        <v>1202</v>
      </c>
      <c r="BZ904" t="s">
        <v>654</v>
      </c>
      <c r="CA904" t="s">
        <v>1586</v>
      </c>
      <c r="CB904" s="1">
        <v>17875</v>
      </c>
      <c r="CC904" s="1">
        <v>33725</v>
      </c>
      <c r="CD904" t="s">
        <v>1587</v>
      </c>
      <c r="CE904" t="s">
        <v>131</v>
      </c>
      <c r="CF904" t="s">
        <v>132</v>
      </c>
      <c r="CG904" t="s">
        <v>1588</v>
      </c>
      <c r="CH904" t="s">
        <v>99</v>
      </c>
      <c r="CI904" t="s">
        <v>1589</v>
      </c>
      <c r="CJ904">
        <v>5467</v>
      </c>
      <c r="CK904">
        <v>2</v>
      </c>
      <c r="CL904">
        <v>360</v>
      </c>
    </row>
    <row r="905" spans="1:90">
      <c r="A905">
        <v>10587</v>
      </c>
      <c r="B905">
        <v>77</v>
      </c>
      <c r="C905" s="8">
        <v>13</v>
      </c>
      <c r="D905">
        <v>20</v>
      </c>
      <c r="E905">
        <v>0</v>
      </c>
      <c r="F905">
        <v>10587</v>
      </c>
      <c r="G905" t="s">
        <v>89</v>
      </c>
      <c r="H905">
        <v>1</v>
      </c>
      <c r="I905" s="1">
        <v>34913</v>
      </c>
      <c r="J905" s="1">
        <v>34941</v>
      </c>
      <c r="K905" s="1">
        <v>34920</v>
      </c>
      <c r="L905">
        <f>_xlfn.DAYS(orderjoin[[#This Row],[ShippedDate]],orderjoin[[#This Row],[OrderDate]])</f>
        <v>7</v>
      </c>
      <c r="M905">
        <f>_xlfn.DAYS(orderjoin[[#This Row],[RequiredDate]],orderjoin[[#This Row],[ShippedDate]])</f>
        <v>21</v>
      </c>
      <c r="N905">
        <v>1</v>
      </c>
      <c r="O905">
        <v>62.52</v>
      </c>
      <c r="P905" t="s">
        <v>90</v>
      </c>
      <c r="Q905" t="s">
        <v>91</v>
      </c>
      <c r="R905" t="s">
        <v>33</v>
      </c>
      <c r="S905" t="s">
        <v>34</v>
      </c>
      <c r="T905" t="s">
        <v>92</v>
      </c>
      <c r="U905" t="s">
        <v>36</v>
      </c>
      <c r="V905">
        <v>10587</v>
      </c>
      <c r="W905" t="s">
        <v>89</v>
      </c>
      <c r="X905">
        <v>1</v>
      </c>
      <c r="Y905" s="1">
        <v>34913</v>
      </c>
      <c r="Z905" s="1">
        <v>34941</v>
      </c>
      <c r="AA905">
        <f>_xlfn.DAYS(orderjoin[[#This Row],[orders.ShippedDate]],orderjoin[[#This Row],[orders.OrderDate]])</f>
        <v>7</v>
      </c>
      <c r="AB905" s="1">
        <v>34920</v>
      </c>
      <c r="AC905">
        <v>1</v>
      </c>
      <c r="AD905">
        <v>62.52</v>
      </c>
      <c r="AE905" t="s">
        <v>90</v>
      </c>
      <c r="AF905" t="s">
        <v>91</v>
      </c>
      <c r="AG905" t="s">
        <v>33</v>
      </c>
      <c r="AH905" t="s">
        <v>34</v>
      </c>
      <c r="AI905" t="s">
        <v>92</v>
      </c>
      <c r="AJ905" t="s">
        <v>36</v>
      </c>
      <c r="AK905">
        <v>77</v>
      </c>
      <c r="AL905" t="s">
        <v>649</v>
      </c>
      <c r="AM905">
        <v>12</v>
      </c>
      <c r="AN905">
        <v>2</v>
      </c>
      <c r="AO905" t="s">
        <v>650</v>
      </c>
      <c r="AP905" s="7">
        <v>13</v>
      </c>
      <c r="AQ905">
        <v>32</v>
      </c>
      <c r="AR905">
        <v>0</v>
      </c>
      <c r="AS905">
        <v>15</v>
      </c>
      <c r="AT905">
        <v>0</v>
      </c>
      <c r="AU905" t="s">
        <v>89</v>
      </c>
      <c r="AV905" t="s">
        <v>90</v>
      </c>
      <c r="AW905" t="s">
        <v>843</v>
      </c>
      <c r="AX905" t="s">
        <v>686</v>
      </c>
      <c r="AY905" t="s">
        <v>91</v>
      </c>
      <c r="AZ905" t="s">
        <v>33</v>
      </c>
      <c r="BA905" t="s">
        <v>34</v>
      </c>
      <c r="BB905" t="s">
        <v>92</v>
      </c>
      <c r="BC905" t="s">
        <v>36</v>
      </c>
      <c r="BD905" t="s">
        <v>844</v>
      </c>
      <c r="BE905" t="s">
        <v>845</v>
      </c>
      <c r="BF905">
        <v>12</v>
      </c>
      <c r="BG905" t="s">
        <v>1071</v>
      </c>
      <c r="BH905" t="s">
        <v>1072</v>
      </c>
      <c r="BI905" t="s">
        <v>1073</v>
      </c>
      <c r="BJ905" t="s">
        <v>1074</v>
      </c>
      <c r="BK905" t="s">
        <v>1075</v>
      </c>
      <c r="BL905" t="s">
        <v>21</v>
      </c>
      <c r="BM905" t="s">
        <v>1076</v>
      </c>
      <c r="BN905" t="s">
        <v>29</v>
      </c>
      <c r="BO905" t="s">
        <v>1077</v>
      </c>
      <c r="BP905" t="s">
        <v>21</v>
      </c>
      <c r="BQ905">
        <v>2</v>
      </c>
      <c r="BR905" t="s">
        <v>1012</v>
      </c>
      <c r="BS905" t="s">
        <v>1013</v>
      </c>
      <c r="BT905">
        <v>1</v>
      </c>
      <c r="BU905" t="s">
        <v>1197</v>
      </c>
      <c r="BV905" t="s">
        <v>1198</v>
      </c>
      <c r="BW905">
        <v>1</v>
      </c>
      <c r="BX905" t="s">
        <v>1585</v>
      </c>
      <c r="BY905" t="s">
        <v>1202</v>
      </c>
      <c r="BZ905" t="s">
        <v>654</v>
      </c>
      <c r="CA905" t="s">
        <v>1586</v>
      </c>
      <c r="CB905" s="1">
        <v>17875</v>
      </c>
      <c r="CC905" s="1">
        <v>33725</v>
      </c>
      <c r="CD905" t="s">
        <v>1587</v>
      </c>
      <c r="CE905" t="s">
        <v>131</v>
      </c>
      <c r="CF905" t="s">
        <v>132</v>
      </c>
      <c r="CG905" t="s">
        <v>1588</v>
      </c>
      <c r="CH905" t="s">
        <v>99</v>
      </c>
      <c r="CI905" t="s">
        <v>1589</v>
      </c>
      <c r="CJ905">
        <v>5467</v>
      </c>
      <c r="CK905">
        <v>2</v>
      </c>
      <c r="CL905">
        <v>260</v>
      </c>
    </row>
    <row r="906" spans="1:90">
      <c r="A906">
        <v>10588</v>
      </c>
      <c r="B906">
        <v>18</v>
      </c>
      <c r="C906" s="8">
        <v>62.5</v>
      </c>
      <c r="D906">
        <v>40</v>
      </c>
      <c r="E906">
        <v>0.2</v>
      </c>
      <c r="F906">
        <v>10588</v>
      </c>
      <c r="G906" t="s">
        <v>140</v>
      </c>
      <c r="H906">
        <v>2</v>
      </c>
      <c r="I906" s="1">
        <v>34914</v>
      </c>
      <c r="J906" s="1">
        <v>34942</v>
      </c>
      <c r="K906" s="1">
        <v>34921</v>
      </c>
      <c r="L906">
        <f>_xlfn.DAYS(orderjoin[[#This Row],[ShippedDate]],orderjoin[[#This Row],[OrderDate]])</f>
        <v>7</v>
      </c>
      <c r="M906">
        <f>_xlfn.DAYS(orderjoin[[#This Row],[RequiredDate]],orderjoin[[#This Row],[ShippedDate]])</f>
        <v>21</v>
      </c>
      <c r="N906">
        <v>3</v>
      </c>
      <c r="O906">
        <v>194.67</v>
      </c>
      <c r="P906" t="s">
        <v>141</v>
      </c>
      <c r="Q906" t="s">
        <v>142</v>
      </c>
      <c r="R906" t="s">
        <v>143</v>
      </c>
      <c r="S906" t="s">
        <v>21</v>
      </c>
      <c r="T906" t="s">
        <v>144</v>
      </c>
      <c r="U906" t="s">
        <v>29</v>
      </c>
      <c r="V906">
        <v>10588</v>
      </c>
      <c r="W906" t="s">
        <v>140</v>
      </c>
      <c r="X906">
        <v>2</v>
      </c>
      <c r="Y906" s="1">
        <v>34914</v>
      </c>
      <c r="Z906" s="1">
        <v>34942</v>
      </c>
      <c r="AA906">
        <f>_xlfn.DAYS(orderjoin[[#This Row],[orders.ShippedDate]],orderjoin[[#This Row],[orders.OrderDate]])</f>
        <v>7</v>
      </c>
      <c r="AB906" s="1">
        <v>34921</v>
      </c>
      <c r="AC906">
        <v>3</v>
      </c>
      <c r="AD906">
        <v>194.67</v>
      </c>
      <c r="AE906" t="s">
        <v>141</v>
      </c>
      <c r="AF906" t="s">
        <v>142</v>
      </c>
      <c r="AG906" t="s">
        <v>143</v>
      </c>
      <c r="AH906" t="s">
        <v>21</v>
      </c>
      <c r="AI906" t="s">
        <v>144</v>
      </c>
      <c r="AJ906" t="s">
        <v>29</v>
      </c>
      <c r="AK906">
        <v>18</v>
      </c>
      <c r="AL906" t="s">
        <v>538</v>
      </c>
      <c r="AM906">
        <v>7</v>
      </c>
      <c r="AN906">
        <v>8</v>
      </c>
      <c r="AO906" t="s">
        <v>539</v>
      </c>
      <c r="AP906" s="7">
        <v>62.5</v>
      </c>
      <c r="AQ906">
        <v>42</v>
      </c>
      <c r="AR906">
        <v>0</v>
      </c>
      <c r="AS906">
        <v>0</v>
      </c>
      <c r="AT906">
        <v>0</v>
      </c>
      <c r="AU906" t="s">
        <v>140</v>
      </c>
      <c r="AV906" t="s">
        <v>141</v>
      </c>
      <c r="AW906" t="s">
        <v>848</v>
      </c>
      <c r="AX906" t="s">
        <v>686</v>
      </c>
      <c r="AY906" t="s">
        <v>142</v>
      </c>
      <c r="AZ906" t="s">
        <v>143</v>
      </c>
      <c r="BA906" t="s">
        <v>21</v>
      </c>
      <c r="BB906" t="s">
        <v>144</v>
      </c>
      <c r="BC906" t="s">
        <v>29</v>
      </c>
      <c r="BD906" t="s">
        <v>849</v>
      </c>
      <c r="BE906" t="s">
        <v>21</v>
      </c>
      <c r="BF906">
        <v>7</v>
      </c>
      <c r="BG906" t="s">
        <v>1038</v>
      </c>
      <c r="BH906" t="s">
        <v>1039</v>
      </c>
      <c r="BI906" t="s">
        <v>676</v>
      </c>
      <c r="BJ906" t="s">
        <v>1040</v>
      </c>
      <c r="BK906" t="s">
        <v>1041</v>
      </c>
      <c r="BL906" t="s">
        <v>1042</v>
      </c>
      <c r="BM906" t="s">
        <v>1043</v>
      </c>
      <c r="BN906" t="s">
        <v>1044</v>
      </c>
      <c r="BO906" t="s">
        <v>1045</v>
      </c>
      <c r="BP906" t="s">
        <v>1046</v>
      </c>
      <c r="BQ906">
        <v>8</v>
      </c>
      <c r="BR906" t="s">
        <v>1057</v>
      </c>
      <c r="BS906" t="s">
        <v>1058</v>
      </c>
      <c r="BT906">
        <v>3</v>
      </c>
      <c r="BU906" t="s">
        <v>1201</v>
      </c>
      <c r="BV906" t="s">
        <v>1174</v>
      </c>
      <c r="BW906">
        <v>2</v>
      </c>
      <c r="BX906" t="s">
        <v>1602</v>
      </c>
      <c r="BY906" t="s">
        <v>1203</v>
      </c>
      <c r="BZ906" t="s">
        <v>1204</v>
      </c>
      <c r="CA906" t="s">
        <v>1603</v>
      </c>
      <c r="CB906" s="1">
        <v>19043</v>
      </c>
      <c r="CC906" s="1">
        <v>33830</v>
      </c>
      <c r="CD906" t="s">
        <v>1604</v>
      </c>
      <c r="CE906" t="s">
        <v>1605</v>
      </c>
      <c r="CF906" t="s">
        <v>132</v>
      </c>
      <c r="CG906" t="s">
        <v>1606</v>
      </c>
      <c r="CH906" t="s">
        <v>99</v>
      </c>
      <c r="CI906" t="s">
        <v>1607</v>
      </c>
      <c r="CJ906">
        <v>3457</v>
      </c>
      <c r="CL906">
        <v>2000</v>
      </c>
    </row>
    <row r="907" spans="1:90">
      <c r="A907">
        <v>10588</v>
      </c>
      <c r="B907">
        <v>42</v>
      </c>
      <c r="C907" s="8">
        <v>14</v>
      </c>
      <c r="D907">
        <v>100</v>
      </c>
      <c r="E907">
        <v>0.2</v>
      </c>
      <c r="F907">
        <v>10588</v>
      </c>
      <c r="G907" t="s">
        <v>140</v>
      </c>
      <c r="H907">
        <v>2</v>
      </c>
      <c r="I907" s="1">
        <v>34914</v>
      </c>
      <c r="J907" s="1">
        <v>34942</v>
      </c>
      <c r="K907" s="1">
        <v>34921</v>
      </c>
      <c r="L907">
        <f>_xlfn.DAYS(orderjoin[[#This Row],[ShippedDate]],orderjoin[[#This Row],[OrderDate]])</f>
        <v>7</v>
      </c>
      <c r="M907">
        <f>_xlfn.DAYS(orderjoin[[#This Row],[RequiredDate]],orderjoin[[#This Row],[ShippedDate]])</f>
        <v>21</v>
      </c>
      <c r="N907">
        <v>3</v>
      </c>
      <c r="O907">
        <v>194.67</v>
      </c>
      <c r="P907" t="s">
        <v>141</v>
      </c>
      <c r="Q907" t="s">
        <v>142</v>
      </c>
      <c r="R907" t="s">
        <v>143</v>
      </c>
      <c r="S907" t="s">
        <v>21</v>
      </c>
      <c r="T907" t="s">
        <v>144</v>
      </c>
      <c r="U907" t="s">
        <v>29</v>
      </c>
      <c r="V907">
        <v>10588</v>
      </c>
      <c r="W907" t="s">
        <v>140</v>
      </c>
      <c r="X907">
        <v>2</v>
      </c>
      <c r="Y907" s="1">
        <v>34914</v>
      </c>
      <c r="Z907" s="1">
        <v>34942</v>
      </c>
      <c r="AA907">
        <f>_xlfn.DAYS(orderjoin[[#This Row],[orders.ShippedDate]],orderjoin[[#This Row],[orders.OrderDate]])</f>
        <v>7</v>
      </c>
      <c r="AB907" s="1">
        <v>34921</v>
      </c>
      <c r="AC907">
        <v>3</v>
      </c>
      <c r="AD907">
        <v>194.67</v>
      </c>
      <c r="AE907" t="s">
        <v>141</v>
      </c>
      <c r="AF907" t="s">
        <v>142</v>
      </c>
      <c r="AG907" t="s">
        <v>143</v>
      </c>
      <c r="AH907" t="s">
        <v>21</v>
      </c>
      <c r="AI907" t="s">
        <v>144</v>
      </c>
      <c r="AJ907" t="s">
        <v>29</v>
      </c>
      <c r="AK907">
        <v>42</v>
      </c>
      <c r="AL907" t="s">
        <v>584</v>
      </c>
      <c r="AM907">
        <v>20</v>
      </c>
      <c r="AN907">
        <v>5</v>
      </c>
      <c r="AO907" t="s">
        <v>585</v>
      </c>
      <c r="AP907" s="7">
        <v>14</v>
      </c>
      <c r="AQ907">
        <v>26</v>
      </c>
      <c r="AR907">
        <v>0</v>
      </c>
      <c r="AS907">
        <v>0</v>
      </c>
      <c r="AT907">
        <v>1</v>
      </c>
      <c r="AU907" t="s">
        <v>140</v>
      </c>
      <c r="AV907" t="s">
        <v>141</v>
      </c>
      <c r="AW907" t="s">
        <v>848</v>
      </c>
      <c r="AX907" t="s">
        <v>686</v>
      </c>
      <c r="AY907" t="s">
        <v>142</v>
      </c>
      <c r="AZ907" t="s">
        <v>143</v>
      </c>
      <c r="BA907" t="s">
        <v>21</v>
      </c>
      <c r="BB907" t="s">
        <v>144</v>
      </c>
      <c r="BC907" t="s">
        <v>29</v>
      </c>
      <c r="BD907" t="s">
        <v>849</v>
      </c>
      <c r="BE907" t="s">
        <v>21</v>
      </c>
      <c r="BF907">
        <v>20</v>
      </c>
      <c r="BG907" t="s">
        <v>1006</v>
      </c>
      <c r="BH907" t="s">
        <v>1007</v>
      </c>
      <c r="BI907" t="s">
        <v>658</v>
      </c>
      <c r="BJ907" t="s">
        <v>1008</v>
      </c>
      <c r="BK907" t="s">
        <v>1009</v>
      </c>
      <c r="BL907" t="s">
        <v>21</v>
      </c>
      <c r="BM907" t="s">
        <v>1010</v>
      </c>
      <c r="BN907" t="s">
        <v>1009</v>
      </c>
      <c r="BO907" t="s">
        <v>1011</v>
      </c>
      <c r="BP907" t="s">
        <v>21</v>
      </c>
      <c r="BQ907">
        <v>5</v>
      </c>
      <c r="BR907" t="s">
        <v>1021</v>
      </c>
      <c r="BS907" t="s">
        <v>1022</v>
      </c>
      <c r="BT907">
        <v>3</v>
      </c>
      <c r="BU907" t="s">
        <v>1201</v>
      </c>
      <c r="BV907" t="s">
        <v>1174</v>
      </c>
      <c r="BW907">
        <v>2</v>
      </c>
      <c r="BX907" t="s">
        <v>1602</v>
      </c>
      <c r="BY907" t="s">
        <v>1203</v>
      </c>
      <c r="BZ907" t="s">
        <v>1204</v>
      </c>
      <c r="CA907" t="s">
        <v>1603</v>
      </c>
      <c r="CB907" s="1">
        <v>19043</v>
      </c>
      <c r="CC907" s="1">
        <v>33830</v>
      </c>
      <c r="CD907" t="s">
        <v>1604</v>
      </c>
      <c r="CE907" t="s">
        <v>1605</v>
      </c>
      <c r="CF907" t="s">
        <v>132</v>
      </c>
      <c r="CG907" t="s">
        <v>1606</v>
      </c>
      <c r="CH907" t="s">
        <v>99</v>
      </c>
      <c r="CI907" t="s">
        <v>1607</v>
      </c>
      <c r="CJ907">
        <v>3457</v>
      </c>
      <c r="CL907">
        <v>1120</v>
      </c>
    </row>
    <row r="908" spans="1:90">
      <c r="A908">
        <v>10589</v>
      </c>
      <c r="B908">
        <v>35</v>
      </c>
      <c r="C908" s="8">
        <v>18</v>
      </c>
      <c r="D908">
        <v>4</v>
      </c>
      <c r="E908">
        <v>0</v>
      </c>
      <c r="F908">
        <v>10589</v>
      </c>
      <c r="G908" t="s">
        <v>429</v>
      </c>
      <c r="H908">
        <v>8</v>
      </c>
      <c r="I908" s="1">
        <v>34915</v>
      </c>
      <c r="J908" s="1">
        <v>34943</v>
      </c>
      <c r="K908" s="1">
        <v>34925</v>
      </c>
      <c r="L908">
        <f>_xlfn.DAYS(orderjoin[[#This Row],[ShippedDate]],orderjoin[[#This Row],[OrderDate]])</f>
        <v>10</v>
      </c>
      <c r="M908">
        <f>_xlfn.DAYS(orderjoin[[#This Row],[RequiredDate]],orderjoin[[#This Row],[ShippedDate]])</f>
        <v>18</v>
      </c>
      <c r="N908">
        <v>2</v>
      </c>
      <c r="O908">
        <v>4.42</v>
      </c>
      <c r="P908" t="s">
        <v>430</v>
      </c>
      <c r="Q908" t="s">
        <v>431</v>
      </c>
      <c r="R908" t="s">
        <v>432</v>
      </c>
      <c r="S908" t="s">
        <v>232</v>
      </c>
      <c r="T908" t="s">
        <v>433</v>
      </c>
      <c r="U908" t="s">
        <v>99</v>
      </c>
      <c r="V908">
        <v>10589</v>
      </c>
      <c r="W908" t="s">
        <v>429</v>
      </c>
      <c r="X908">
        <v>8</v>
      </c>
      <c r="Y908" s="1">
        <v>34915</v>
      </c>
      <c r="Z908" s="1">
        <v>34943</v>
      </c>
      <c r="AA908">
        <f>_xlfn.DAYS(orderjoin[[#This Row],[orders.ShippedDate]],orderjoin[[#This Row],[orders.OrderDate]])</f>
        <v>10</v>
      </c>
      <c r="AB908" s="1">
        <v>34925</v>
      </c>
      <c r="AC908">
        <v>2</v>
      </c>
      <c r="AD908">
        <v>4.42</v>
      </c>
      <c r="AE908" t="s">
        <v>430</v>
      </c>
      <c r="AF908" t="s">
        <v>431</v>
      </c>
      <c r="AG908" t="s">
        <v>432</v>
      </c>
      <c r="AH908" t="s">
        <v>232</v>
      </c>
      <c r="AI908" t="s">
        <v>433</v>
      </c>
      <c r="AJ908" t="s">
        <v>99</v>
      </c>
      <c r="AK908">
        <v>35</v>
      </c>
      <c r="AL908" t="s">
        <v>571</v>
      </c>
      <c r="AM908">
        <v>16</v>
      </c>
      <c r="AN908">
        <v>1</v>
      </c>
      <c r="AO908" t="s">
        <v>507</v>
      </c>
      <c r="AP908" s="7">
        <v>18</v>
      </c>
      <c r="AQ908">
        <v>20</v>
      </c>
      <c r="AR908">
        <v>0</v>
      </c>
      <c r="AS908">
        <v>15</v>
      </c>
      <c r="AT908">
        <v>0</v>
      </c>
      <c r="AU908" t="s">
        <v>429</v>
      </c>
      <c r="AV908" t="s">
        <v>430</v>
      </c>
      <c r="AW908" t="s">
        <v>757</v>
      </c>
      <c r="AX908" t="s">
        <v>676</v>
      </c>
      <c r="AY908" t="s">
        <v>431</v>
      </c>
      <c r="AZ908" t="s">
        <v>432</v>
      </c>
      <c r="BA908" t="s">
        <v>232</v>
      </c>
      <c r="BB908" t="s">
        <v>433</v>
      </c>
      <c r="BC908" t="s">
        <v>99</v>
      </c>
      <c r="BD908" t="s">
        <v>758</v>
      </c>
      <c r="BE908" t="s">
        <v>21</v>
      </c>
      <c r="BF908">
        <v>16</v>
      </c>
      <c r="BG908" t="s">
        <v>1168</v>
      </c>
      <c r="BH908" t="s">
        <v>1169</v>
      </c>
      <c r="BI908" t="s">
        <v>1170</v>
      </c>
      <c r="BJ908" t="s">
        <v>1171</v>
      </c>
      <c r="BK908" t="s">
        <v>1172</v>
      </c>
      <c r="BL908" t="s">
        <v>232</v>
      </c>
      <c r="BM908" t="s">
        <v>1173</v>
      </c>
      <c r="BN908" t="s">
        <v>99</v>
      </c>
      <c r="BO908" t="s">
        <v>1174</v>
      </c>
      <c r="BP908" t="s">
        <v>21</v>
      </c>
      <c r="BQ908">
        <v>1</v>
      </c>
      <c r="BR908" t="s">
        <v>1004</v>
      </c>
      <c r="BS908" t="s">
        <v>1005</v>
      </c>
      <c r="BT908">
        <v>2</v>
      </c>
      <c r="BU908" t="s">
        <v>1199</v>
      </c>
      <c r="BV908" t="s">
        <v>1200</v>
      </c>
      <c r="BW908">
        <v>8</v>
      </c>
      <c r="BX908" t="s">
        <v>1598</v>
      </c>
      <c r="BY908" t="s">
        <v>1210</v>
      </c>
      <c r="BZ908" t="s">
        <v>1211</v>
      </c>
      <c r="CA908" t="s">
        <v>1586</v>
      </c>
      <c r="CB908" s="1">
        <v>21194</v>
      </c>
      <c r="CC908" s="1">
        <v>34398</v>
      </c>
      <c r="CD908" t="s">
        <v>1599</v>
      </c>
      <c r="CE908" t="s">
        <v>131</v>
      </c>
      <c r="CF908" t="s">
        <v>132</v>
      </c>
      <c r="CG908" t="s">
        <v>1600</v>
      </c>
      <c r="CH908" t="s">
        <v>99</v>
      </c>
      <c r="CI908" t="s">
        <v>1601</v>
      </c>
      <c r="CJ908">
        <v>2344</v>
      </c>
      <c r="CK908">
        <v>2</v>
      </c>
      <c r="CL908">
        <v>72</v>
      </c>
    </row>
    <row r="909" spans="1:90">
      <c r="A909">
        <v>10590</v>
      </c>
      <c r="B909">
        <v>1</v>
      </c>
      <c r="C909" s="8">
        <v>18</v>
      </c>
      <c r="D909">
        <v>20</v>
      </c>
      <c r="E909">
        <v>0</v>
      </c>
      <c r="F909">
        <v>10590</v>
      </c>
      <c r="G909" t="s">
        <v>282</v>
      </c>
      <c r="H909">
        <v>4</v>
      </c>
      <c r="I909" s="1">
        <v>34918</v>
      </c>
      <c r="J909" s="1">
        <v>34946</v>
      </c>
      <c r="K909" s="1">
        <v>34925</v>
      </c>
      <c r="L909">
        <f>_xlfn.DAYS(orderjoin[[#This Row],[ShippedDate]],orderjoin[[#This Row],[OrderDate]])</f>
        <v>7</v>
      </c>
      <c r="M909">
        <f>_xlfn.DAYS(orderjoin[[#This Row],[RequiredDate]],orderjoin[[#This Row],[ShippedDate]])</f>
        <v>21</v>
      </c>
      <c r="N909">
        <v>3</v>
      </c>
      <c r="O909">
        <v>44.77</v>
      </c>
      <c r="P909" t="s">
        <v>283</v>
      </c>
      <c r="Q909" t="s">
        <v>284</v>
      </c>
      <c r="R909" t="s">
        <v>285</v>
      </c>
      <c r="S909" t="s">
        <v>286</v>
      </c>
      <c r="T909" t="s">
        <v>287</v>
      </c>
      <c r="U909" t="s">
        <v>288</v>
      </c>
      <c r="V909">
        <v>10590</v>
      </c>
      <c r="W909" t="s">
        <v>282</v>
      </c>
      <c r="X909">
        <v>4</v>
      </c>
      <c r="Y909" s="1">
        <v>34918</v>
      </c>
      <c r="Z909" s="1">
        <v>34946</v>
      </c>
      <c r="AA909">
        <f>_xlfn.DAYS(orderjoin[[#This Row],[orders.ShippedDate]],orderjoin[[#This Row],[orders.OrderDate]])</f>
        <v>7</v>
      </c>
      <c r="AB909" s="1">
        <v>34925</v>
      </c>
      <c r="AC909">
        <v>3</v>
      </c>
      <c r="AD909">
        <v>44.77</v>
      </c>
      <c r="AE909" t="s">
        <v>283</v>
      </c>
      <c r="AF909" t="s">
        <v>284</v>
      </c>
      <c r="AG909" t="s">
        <v>285</v>
      </c>
      <c r="AH909" t="s">
        <v>286</v>
      </c>
      <c r="AI909" t="s">
        <v>287</v>
      </c>
      <c r="AJ909" t="s">
        <v>288</v>
      </c>
      <c r="AK909">
        <v>1</v>
      </c>
      <c r="AL909" t="s">
        <v>504</v>
      </c>
      <c r="AM909">
        <v>1</v>
      </c>
      <c r="AN909">
        <v>1</v>
      </c>
      <c r="AO909" t="s">
        <v>505</v>
      </c>
      <c r="AP909" s="7">
        <v>18</v>
      </c>
      <c r="AQ909">
        <v>39</v>
      </c>
      <c r="AR909">
        <v>0</v>
      </c>
      <c r="AS909">
        <v>10</v>
      </c>
      <c r="AT909">
        <v>0</v>
      </c>
      <c r="AU909" t="s">
        <v>282</v>
      </c>
      <c r="AV909" t="s">
        <v>283</v>
      </c>
      <c r="AW909" t="s">
        <v>811</v>
      </c>
      <c r="AX909" t="s">
        <v>721</v>
      </c>
      <c r="AY909" t="s">
        <v>284</v>
      </c>
      <c r="AZ909" t="s">
        <v>285</v>
      </c>
      <c r="BA909" t="s">
        <v>286</v>
      </c>
      <c r="BB909" t="s">
        <v>287</v>
      </c>
      <c r="BC909" t="s">
        <v>288</v>
      </c>
      <c r="BD909" t="s">
        <v>812</v>
      </c>
      <c r="BE909" t="s">
        <v>813</v>
      </c>
      <c r="BF909">
        <v>1</v>
      </c>
      <c r="BG909" t="s">
        <v>998</v>
      </c>
      <c r="BH909" t="s">
        <v>999</v>
      </c>
      <c r="BI909" t="s">
        <v>1000</v>
      </c>
      <c r="BJ909" t="s">
        <v>1001</v>
      </c>
      <c r="BK909" t="s">
        <v>194</v>
      </c>
      <c r="BL909" t="s">
        <v>21</v>
      </c>
      <c r="BM909" t="s">
        <v>1002</v>
      </c>
      <c r="BN909" t="s">
        <v>196</v>
      </c>
      <c r="BO909" t="s">
        <v>1003</v>
      </c>
      <c r="BP909" t="s">
        <v>21</v>
      </c>
      <c r="BQ909">
        <v>1</v>
      </c>
      <c r="BR909" t="s">
        <v>1004</v>
      </c>
      <c r="BS909" t="s">
        <v>1005</v>
      </c>
      <c r="BT909">
        <v>3</v>
      </c>
      <c r="BU909" t="s">
        <v>1201</v>
      </c>
      <c r="BV909" t="s">
        <v>1174</v>
      </c>
      <c r="BW909">
        <v>4</v>
      </c>
      <c r="BX909" t="s">
        <v>1608</v>
      </c>
      <c r="BY909" t="s">
        <v>1206</v>
      </c>
      <c r="BZ909" t="s">
        <v>654</v>
      </c>
      <c r="CA909" t="s">
        <v>1609</v>
      </c>
      <c r="CB909" s="1">
        <v>13777</v>
      </c>
      <c r="CC909" s="1">
        <v>34092</v>
      </c>
      <c r="CD909" t="s">
        <v>1610</v>
      </c>
      <c r="CE909" t="s">
        <v>1611</v>
      </c>
      <c r="CF909" t="s">
        <v>132</v>
      </c>
      <c r="CG909" t="s">
        <v>1612</v>
      </c>
      <c r="CH909" t="s">
        <v>99</v>
      </c>
      <c r="CI909" t="s">
        <v>1613</v>
      </c>
      <c r="CJ909">
        <v>5176</v>
      </c>
      <c r="CK909">
        <v>2</v>
      </c>
      <c r="CL909">
        <v>360</v>
      </c>
    </row>
    <row r="910" spans="1:90">
      <c r="A910">
        <v>10590</v>
      </c>
      <c r="B910">
        <v>77</v>
      </c>
      <c r="C910" s="8">
        <v>13</v>
      </c>
      <c r="D910">
        <v>60</v>
      </c>
      <c r="E910">
        <v>0.05</v>
      </c>
      <c r="F910">
        <v>10590</v>
      </c>
      <c r="G910" t="s">
        <v>282</v>
      </c>
      <c r="H910">
        <v>4</v>
      </c>
      <c r="I910" s="1">
        <v>34918</v>
      </c>
      <c r="J910" s="1">
        <v>34946</v>
      </c>
      <c r="K910" s="1">
        <v>34925</v>
      </c>
      <c r="L910">
        <f>_xlfn.DAYS(orderjoin[[#This Row],[ShippedDate]],orderjoin[[#This Row],[OrderDate]])</f>
        <v>7</v>
      </c>
      <c r="M910">
        <f>_xlfn.DAYS(orderjoin[[#This Row],[RequiredDate]],orderjoin[[#This Row],[ShippedDate]])</f>
        <v>21</v>
      </c>
      <c r="N910">
        <v>3</v>
      </c>
      <c r="O910">
        <v>44.77</v>
      </c>
      <c r="P910" t="s">
        <v>283</v>
      </c>
      <c r="Q910" t="s">
        <v>284</v>
      </c>
      <c r="R910" t="s">
        <v>285</v>
      </c>
      <c r="S910" t="s">
        <v>286</v>
      </c>
      <c r="T910" t="s">
        <v>287</v>
      </c>
      <c r="U910" t="s">
        <v>288</v>
      </c>
      <c r="V910">
        <v>10590</v>
      </c>
      <c r="W910" t="s">
        <v>282</v>
      </c>
      <c r="X910">
        <v>4</v>
      </c>
      <c r="Y910" s="1">
        <v>34918</v>
      </c>
      <c r="Z910" s="1">
        <v>34946</v>
      </c>
      <c r="AA910">
        <f>_xlfn.DAYS(orderjoin[[#This Row],[orders.ShippedDate]],orderjoin[[#This Row],[orders.OrderDate]])</f>
        <v>7</v>
      </c>
      <c r="AB910" s="1">
        <v>34925</v>
      </c>
      <c r="AC910">
        <v>3</v>
      </c>
      <c r="AD910">
        <v>44.77</v>
      </c>
      <c r="AE910" t="s">
        <v>283</v>
      </c>
      <c r="AF910" t="s">
        <v>284</v>
      </c>
      <c r="AG910" t="s">
        <v>285</v>
      </c>
      <c r="AH910" t="s">
        <v>286</v>
      </c>
      <c r="AI910" t="s">
        <v>287</v>
      </c>
      <c r="AJ910" t="s">
        <v>288</v>
      </c>
      <c r="AK910">
        <v>77</v>
      </c>
      <c r="AL910" t="s">
        <v>649</v>
      </c>
      <c r="AM910">
        <v>12</v>
      </c>
      <c r="AN910">
        <v>2</v>
      </c>
      <c r="AO910" t="s">
        <v>650</v>
      </c>
      <c r="AP910" s="7">
        <v>13</v>
      </c>
      <c r="AQ910">
        <v>32</v>
      </c>
      <c r="AR910">
        <v>0</v>
      </c>
      <c r="AS910">
        <v>15</v>
      </c>
      <c r="AT910">
        <v>0</v>
      </c>
      <c r="AU910" t="s">
        <v>282</v>
      </c>
      <c r="AV910" t="s">
        <v>283</v>
      </c>
      <c r="AW910" t="s">
        <v>811</v>
      </c>
      <c r="AX910" t="s">
        <v>721</v>
      </c>
      <c r="AY910" t="s">
        <v>284</v>
      </c>
      <c r="AZ910" t="s">
        <v>285</v>
      </c>
      <c r="BA910" t="s">
        <v>286</v>
      </c>
      <c r="BB910" t="s">
        <v>287</v>
      </c>
      <c r="BC910" t="s">
        <v>288</v>
      </c>
      <c r="BD910" t="s">
        <v>812</v>
      </c>
      <c r="BE910" t="s">
        <v>813</v>
      </c>
      <c r="BF910">
        <v>12</v>
      </c>
      <c r="BG910" t="s">
        <v>1071</v>
      </c>
      <c r="BH910" t="s">
        <v>1072</v>
      </c>
      <c r="BI910" t="s">
        <v>1073</v>
      </c>
      <c r="BJ910" t="s">
        <v>1074</v>
      </c>
      <c r="BK910" t="s">
        <v>1075</v>
      </c>
      <c r="BL910" t="s">
        <v>21</v>
      </c>
      <c r="BM910" t="s">
        <v>1076</v>
      </c>
      <c r="BN910" t="s">
        <v>29</v>
      </c>
      <c r="BO910" t="s">
        <v>1077</v>
      </c>
      <c r="BP910" t="s">
        <v>21</v>
      </c>
      <c r="BQ910">
        <v>2</v>
      </c>
      <c r="BR910" t="s">
        <v>1012</v>
      </c>
      <c r="BS910" t="s">
        <v>1013</v>
      </c>
      <c r="BT910">
        <v>3</v>
      </c>
      <c r="BU910" t="s">
        <v>1201</v>
      </c>
      <c r="BV910" t="s">
        <v>1174</v>
      </c>
      <c r="BW910">
        <v>4</v>
      </c>
      <c r="BX910" t="s">
        <v>1608</v>
      </c>
      <c r="BY910" t="s">
        <v>1206</v>
      </c>
      <c r="BZ910" t="s">
        <v>654</v>
      </c>
      <c r="CA910" t="s">
        <v>1609</v>
      </c>
      <c r="CB910" s="1">
        <v>13777</v>
      </c>
      <c r="CC910" s="1">
        <v>34092</v>
      </c>
      <c r="CD910" t="s">
        <v>1610</v>
      </c>
      <c r="CE910" t="s">
        <v>1611</v>
      </c>
      <c r="CF910" t="s">
        <v>132</v>
      </c>
      <c r="CG910" t="s">
        <v>1612</v>
      </c>
      <c r="CH910" t="s">
        <v>99</v>
      </c>
      <c r="CI910" t="s">
        <v>1613</v>
      </c>
      <c r="CJ910">
        <v>5176</v>
      </c>
      <c r="CK910">
        <v>2</v>
      </c>
      <c r="CL910">
        <v>741</v>
      </c>
    </row>
    <row r="911" spans="1:90">
      <c r="A911">
        <v>10591</v>
      </c>
      <c r="B911">
        <v>3</v>
      </c>
      <c r="C911" s="8">
        <v>10</v>
      </c>
      <c r="D911">
        <v>14</v>
      </c>
      <c r="E911">
        <v>0</v>
      </c>
      <c r="F911">
        <v>10591</v>
      </c>
      <c r="G911" t="s">
        <v>341</v>
      </c>
      <c r="H911">
        <v>1</v>
      </c>
      <c r="I911" s="1">
        <v>34918</v>
      </c>
      <c r="J911" s="1">
        <v>34932</v>
      </c>
      <c r="K911" s="1">
        <v>34927</v>
      </c>
      <c r="L911">
        <f>_xlfn.DAYS(orderjoin[[#This Row],[ShippedDate]],orderjoin[[#This Row],[OrderDate]])</f>
        <v>9</v>
      </c>
      <c r="M911">
        <f>_xlfn.DAYS(orderjoin[[#This Row],[RequiredDate]],orderjoin[[#This Row],[ShippedDate]])</f>
        <v>5</v>
      </c>
      <c r="N911">
        <v>1</v>
      </c>
      <c r="O911">
        <v>55.92</v>
      </c>
      <c r="P911" t="s">
        <v>342</v>
      </c>
      <c r="Q911" t="s">
        <v>343</v>
      </c>
      <c r="R911" t="s">
        <v>344</v>
      </c>
      <c r="S911" t="s">
        <v>21</v>
      </c>
      <c r="T911" t="s">
        <v>345</v>
      </c>
      <c r="U911" t="s">
        <v>298</v>
      </c>
      <c r="V911">
        <v>10591</v>
      </c>
      <c r="W911" t="s">
        <v>341</v>
      </c>
      <c r="X911">
        <v>1</v>
      </c>
      <c r="Y911" s="1">
        <v>34918</v>
      </c>
      <c r="Z911" s="1">
        <v>34932</v>
      </c>
      <c r="AA911">
        <f>_xlfn.DAYS(orderjoin[[#This Row],[orders.ShippedDate]],orderjoin[[#This Row],[orders.OrderDate]])</f>
        <v>9</v>
      </c>
      <c r="AB911" s="1">
        <v>34927</v>
      </c>
      <c r="AC911">
        <v>1</v>
      </c>
      <c r="AD911">
        <v>55.92</v>
      </c>
      <c r="AE911" t="s">
        <v>342</v>
      </c>
      <c r="AF911" t="s">
        <v>343</v>
      </c>
      <c r="AG911" t="s">
        <v>344</v>
      </c>
      <c r="AH911" t="s">
        <v>21</v>
      </c>
      <c r="AI911" t="s">
        <v>345</v>
      </c>
      <c r="AJ911" t="s">
        <v>298</v>
      </c>
      <c r="AK911">
        <v>3</v>
      </c>
      <c r="AL911" t="s">
        <v>508</v>
      </c>
      <c r="AM911">
        <v>1</v>
      </c>
      <c r="AN911">
        <v>2</v>
      </c>
      <c r="AO911" t="s">
        <v>509</v>
      </c>
      <c r="AP911" s="7">
        <v>10</v>
      </c>
      <c r="AQ911">
        <v>13</v>
      </c>
      <c r="AR911">
        <v>70</v>
      </c>
      <c r="AS911">
        <v>25</v>
      </c>
      <c r="AT911">
        <v>0</v>
      </c>
      <c r="AU911" t="s">
        <v>341</v>
      </c>
      <c r="AV911" t="s">
        <v>342</v>
      </c>
      <c r="AW911" t="s">
        <v>905</v>
      </c>
      <c r="AX911" t="s">
        <v>717</v>
      </c>
      <c r="AY911" t="s">
        <v>343</v>
      </c>
      <c r="AZ911" t="s">
        <v>344</v>
      </c>
      <c r="BA911" t="s">
        <v>21</v>
      </c>
      <c r="BB911" t="s">
        <v>345</v>
      </c>
      <c r="BC911" t="s">
        <v>298</v>
      </c>
      <c r="BD911" t="s">
        <v>906</v>
      </c>
      <c r="BE911" t="s">
        <v>907</v>
      </c>
      <c r="BF911">
        <v>1</v>
      </c>
      <c r="BG911" t="s">
        <v>998</v>
      </c>
      <c r="BH911" t="s">
        <v>999</v>
      </c>
      <c r="BI911" t="s">
        <v>1000</v>
      </c>
      <c r="BJ911" t="s">
        <v>1001</v>
      </c>
      <c r="BK911" t="s">
        <v>194</v>
      </c>
      <c r="BL911" t="s">
        <v>21</v>
      </c>
      <c r="BM911" t="s">
        <v>1002</v>
      </c>
      <c r="BN911" t="s">
        <v>196</v>
      </c>
      <c r="BO911" t="s">
        <v>1003</v>
      </c>
      <c r="BP911" t="s">
        <v>21</v>
      </c>
      <c r="BQ911">
        <v>2</v>
      </c>
      <c r="BR911" t="s">
        <v>1012</v>
      </c>
      <c r="BS911" t="s">
        <v>1013</v>
      </c>
      <c r="BT911">
        <v>1</v>
      </c>
      <c r="BU911" t="s">
        <v>1197</v>
      </c>
      <c r="BV911" t="s">
        <v>1198</v>
      </c>
      <c r="BW911">
        <v>1</v>
      </c>
      <c r="BX911" t="s">
        <v>1585</v>
      </c>
      <c r="BY911" t="s">
        <v>1202</v>
      </c>
      <c r="BZ911" t="s">
        <v>654</v>
      </c>
      <c r="CA911" t="s">
        <v>1586</v>
      </c>
      <c r="CB911" s="1">
        <v>17875</v>
      </c>
      <c r="CC911" s="1">
        <v>33725</v>
      </c>
      <c r="CD911" t="s">
        <v>1587</v>
      </c>
      <c r="CE911" t="s">
        <v>131</v>
      </c>
      <c r="CF911" t="s">
        <v>132</v>
      </c>
      <c r="CG911" t="s">
        <v>1588</v>
      </c>
      <c r="CH911" t="s">
        <v>99</v>
      </c>
      <c r="CI911" t="s">
        <v>1589</v>
      </c>
      <c r="CJ911">
        <v>5467</v>
      </c>
      <c r="CK911">
        <v>2</v>
      </c>
      <c r="CL911">
        <v>140</v>
      </c>
    </row>
    <row r="912" spans="1:90">
      <c r="A912">
        <v>10591</v>
      </c>
      <c r="B912">
        <v>7</v>
      </c>
      <c r="C912" s="8">
        <v>30</v>
      </c>
      <c r="D912">
        <v>10</v>
      </c>
      <c r="E912">
        <v>0</v>
      </c>
      <c r="F912">
        <v>10591</v>
      </c>
      <c r="G912" t="s">
        <v>341</v>
      </c>
      <c r="H912">
        <v>1</v>
      </c>
      <c r="I912" s="1">
        <v>34918</v>
      </c>
      <c r="J912" s="1">
        <v>34932</v>
      </c>
      <c r="K912" s="1">
        <v>34927</v>
      </c>
      <c r="L912">
        <f>_xlfn.DAYS(orderjoin[[#This Row],[ShippedDate]],orderjoin[[#This Row],[OrderDate]])</f>
        <v>9</v>
      </c>
      <c r="M912">
        <f>_xlfn.DAYS(orderjoin[[#This Row],[RequiredDate]],orderjoin[[#This Row],[ShippedDate]])</f>
        <v>5</v>
      </c>
      <c r="N912">
        <v>1</v>
      </c>
      <c r="O912">
        <v>55.92</v>
      </c>
      <c r="P912" t="s">
        <v>342</v>
      </c>
      <c r="Q912" t="s">
        <v>343</v>
      </c>
      <c r="R912" t="s">
        <v>344</v>
      </c>
      <c r="S912" t="s">
        <v>21</v>
      </c>
      <c r="T912" t="s">
        <v>345</v>
      </c>
      <c r="U912" t="s">
        <v>298</v>
      </c>
      <c r="V912">
        <v>10591</v>
      </c>
      <c r="W912" t="s">
        <v>341</v>
      </c>
      <c r="X912">
        <v>1</v>
      </c>
      <c r="Y912" s="1">
        <v>34918</v>
      </c>
      <c r="Z912" s="1">
        <v>34932</v>
      </c>
      <c r="AA912">
        <f>_xlfn.DAYS(orderjoin[[#This Row],[orders.ShippedDate]],orderjoin[[#This Row],[orders.OrderDate]])</f>
        <v>9</v>
      </c>
      <c r="AB912" s="1">
        <v>34927</v>
      </c>
      <c r="AC912">
        <v>1</v>
      </c>
      <c r="AD912">
        <v>55.92</v>
      </c>
      <c r="AE912" t="s">
        <v>342</v>
      </c>
      <c r="AF912" t="s">
        <v>343</v>
      </c>
      <c r="AG912" t="s">
        <v>344</v>
      </c>
      <c r="AH912" t="s">
        <v>21</v>
      </c>
      <c r="AI912" t="s">
        <v>345</v>
      </c>
      <c r="AJ912" t="s">
        <v>298</v>
      </c>
      <c r="AK912">
        <v>7</v>
      </c>
      <c r="AL912" t="s">
        <v>516</v>
      </c>
      <c r="AM912">
        <v>3</v>
      </c>
      <c r="AN912">
        <v>7</v>
      </c>
      <c r="AO912" t="s">
        <v>517</v>
      </c>
      <c r="AP912" s="7">
        <v>30</v>
      </c>
      <c r="AQ912">
        <v>15</v>
      </c>
      <c r="AR912">
        <v>0</v>
      </c>
      <c r="AS912">
        <v>10</v>
      </c>
      <c r="AT912">
        <v>0</v>
      </c>
      <c r="AU912" t="s">
        <v>341</v>
      </c>
      <c r="AV912" t="s">
        <v>342</v>
      </c>
      <c r="AW912" t="s">
        <v>905</v>
      </c>
      <c r="AX912" t="s">
        <v>717</v>
      </c>
      <c r="AY912" t="s">
        <v>343</v>
      </c>
      <c r="AZ912" t="s">
        <v>344</v>
      </c>
      <c r="BA912" t="s">
        <v>21</v>
      </c>
      <c r="BB912" t="s">
        <v>345</v>
      </c>
      <c r="BC912" t="s">
        <v>298</v>
      </c>
      <c r="BD912" t="s">
        <v>906</v>
      </c>
      <c r="BE912" t="s">
        <v>907</v>
      </c>
      <c r="BF912">
        <v>3</v>
      </c>
      <c r="BG912" t="s">
        <v>1099</v>
      </c>
      <c r="BH912" t="s">
        <v>1100</v>
      </c>
      <c r="BI912" t="s">
        <v>654</v>
      </c>
      <c r="BJ912" t="s">
        <v>1101</v>
      </c>
      <c r="BK912" t="s">
        <v>1102</v>
      </c>
      <c r="BL912" t="s">
        <v>1103</v>
      </c>
      <c r="BM912" t="s">
        <v>1104</v>
      </c>
      <c r="BN912" t="s">
        <v>99</v>
      </c>
      <c r="BO912" t="s">
        <v>1105</v>
      </c>
      <c r="BP912" t="s">
        <v>1106</v>
      </c>
      <c r="BQ912">
        <v>7</v>
      </c>
      <c r="BR912" t="s">
        <v>1030</v>
      </c>
      <c r="BS912" t="s">
        <v>1031</v>
      </c>
      <c r="BT912">
        <v>1</v>
      </c>
      <c r="BU912" t="s">
        <v>1197</v>
      </c>
      <c r="BV912" t="s">
        <v>1198</v>
      </c>
      <c r="BW912">
        <v>1</v>
      </c>
      <c r="BX912" t="s">
        <v>1585</v>
      </c>
      <c r="BY912" t="s">
        <v>1202</v>
      </c>
      <c r="BZ912" t="s">
        <v>654</v>
      </c>
      <c r="CA912" t="s">
        <v>1586</v>
      </c>
      <c r="CB912" s="1">
        <v>17875</v>
      </c>
      <c r="CC912" s="1">
        <v>33725</v>
      </c>
      <c r="CD912" t="s">
        <v>1587</v>
      </c>
      <c r="CE912" t="s">
        <v>131</v>
      </c>
      <c r="CF912" t="s">
        <v>132</v>
      </c>
      <c r="CG912" t="s">
        <v>1588</v>
      </c>
      <c r="CH912" t="s">
        <v>99</v>
      </c>
      <c r="CI912" t="s">
        <v>1589</v>
      </c>
      <c r="CJ912">
        <v>5467</v>
      </c>
      <c r="CK912">
        <v>2</v>
      </c>
      <c r="CL912">
        <v>300</v>
      </c>
    </row>
    <row r="913" spans="1:90">
      <c r="A913">
        <v>10591</v>
      </c>
      <c r="B913">
        <v>54</v>
      </c>
      <c r="C913" s="8">
        <v>7.45</v>
      </c>
      <c r="D913">
        <v>50</v>
      </c>
      <c r="E913">
        <v>0</v>
      </c>
      <c r="F913">
        <v>10591</v>
      </c>
      <c r="G913" t="s">
        <v>341</v>
      </c>
      <c r="H913">
        <v>1</v>
      </c>
      <c r="I913" s="1">
        <v>34918</v>
      </c>
      <c r="J913" s="1">
        <v>34932</v>
      </c>
      <c r="K913" s="1">
        <v>34927</v>
      </c>
      <c r="L913">
        <f>_xlfn.DAYS(orderjoin[[#This Row],[ShippedDate]],orderjoin[[#This Row],[OrderDate]])</f>
        <v>9</v>
      </c>
      <c r="M913">
        <f>_xlfn.DAYS(orderjoin[[#This Row],[RequiredDate]],orderjoin[[#This Row],[ShippedDate]])</f>
        <v>5</v>
      </c>
      <c r="N913">
        <v>1</v>
      </c>
      <c r="O913">
        <v>55.92</v>
      </c>
      <c r="P913" t="s">
        <v>342</v>
      </c>
      <c r="Q913" t="s">
        <v>343</v>
      </c>
      <c r="R913" t="s">
        <v>344</v>
      </c>
      <c r="S913" t="s">
        <v>21</v>
      </c>
      <c r="T913" t="s">
        <v>345</v>
      </c>
      <c r="U913" t="s">
        <v>298</v>
      </c>
      <c r="V913">
        <v>10591</v>
      </c>
      <c r="W913" t="s">
        <v>341</v>
      </c>
      <c r="X913">
        <v>1</v>
      </c>
      <c r="Y913" s="1">
        <v>34918</v>
      </c>
      <c r="Z913" s="1">
        <v>34932</v>
      </c>
      <c r="AA913">
        <f>_xlfn.DAYS(orderjoin[[#This Row],[orders.ShippedDate]],orderjoin[[#This Row],[orders.OrderDate]])</f>
        <v>9</v>
      </c>
      <c r="AB913" s="1">
        <v>34927</v>
      </c>
      <c r="AC913">
        <v>1</v>
      </c>
      <c r="AD913">
        <v>55.92</v>
      </c>
      <c r="AE913" t="s">
        <v>342</v>
      </c>
      <c r="AF913" t="s">
        <v>343</v>
      </c>
      <c r="AG913" t="s">
        <v>344</v>
      </c>
      <c r="AH913" t="s">
        <v>21</v>
      </c>
      <c r="AI913" t="s">
        <v>345</v>
      </c>
      <c r="AJ913" t="s">
        <v>298</v>
      </c>
      <c r="AK913">
        <v>54</v>
      </c>
      <c r="AL913" t="s">
        <v>608</v>
      </c>
      <c r="AM913">
        <v>25</v>
      </c>
      <c r="AN913">
        <v>6</v>
      </c>
      <c r="AO913" t="s">
        <v>609</v>
      </c>
      <c r="AP913" s="7">
        <v>7.45</v>
      </c>
      <c r="AQ913">
        <v>21</v>
      </c>
      <c r="AR913">
        <v>0</v>
      </c>
      <c r="AS913">
        <v>10</v>
      </c>
      <c r="AT913">
        <v>0</v>
      </c>
      <c r="AU913" t="s">
        <v>341</v>
      </c>
      <c r="AV913" t="s">
        <v>342</v>
      </c>
      <c r="AW913" t="s">
        <v>905</v>
      </c>
      <c r="AX913" t="s">
        <v>717</v>
      </c>
      <c r="AY913" t="s">
        <v>343</v>
      </c>
      <c r="AZ913" t="s">
        <v>344</v>
      </c>
      <c r="BA913" t="s">
        <v>21</v>
      </c>
      <c r="BB913" t="s">
        <v>345</v>
      </c>
      <c r="BC913" t="s">
        <v>298</v>
      </c>
      <c r="BD913" t="s">
        <v>906</v>
      </c>
      <c r="BE913" t="s">
        <v>907</v>
      </c>
      <c r="BF913">
        <v>25</v>
      </c>
      <c r="BG913" t="s">
        <v>1095</v>
      </c>
      <c r="BH913" t="s">
        <v>1096</v>
      </c>
      <c r="BI913" t="s">
        <v>676</v>
      </c>
      <c r="BJ913" t="s">
        <v>1097</v>
      </c>
      <c r="BK913" t="s">
        <v>285</v>
      </c>
      <c r="BL913" t="s">
        <v>286</v>
      </c>
      <c r="BM913" t="s">
        <v>287</v>
      </c>
      <c r="BN913" t="s">
        <v>288</v>
      </c>
      <c r="BO913" t="s">
        <v>1098</v>
      </c>
      <c r="BP913" t="s">
        <v>21</v>
      </c>
      <c r="BQ913">
        <v>6</v>
      </c>
      <c r="BR913" t="s">
        <v>1049</v>
      </c>
      <c r="BS913" t="s">
        <v>1050</v>
      </c>
      <c r="BT913">
        <v>1</v>
      </c>
      <c r="BU913" t="s">
        <v>1197</v>
      </c>
      <c r="BV913" t="s">
        <v>1198</v>
      </c>
      <c r="BW913">
        <v>1</v>
      </c>
      <c r="BX913" t="s">
        <v>1585</v>
      </c>
      <c r="BY913" t="s">
        <v>1202</v>
      </c>
      <c r="BZ913" t="s">
        <v>654</v>
      </c>
      <c r="CA913" t="s">
        <v>1586</v>
      </c>
      <c r="CB913" s="1">
        <v>17875</v>
      </c>
      <c r="CC913" s="1">
        <v>33725</v>
      </c>
      <c r="CD913" t="s">
        <v>1587</v>
      </c>
      <c r="CE913" t="s">
        <v>131</v>
      </c>
      <c r="CF913" t="s">
        <v>132</v>
      </c>
      <c r="CG913" t="s">
        <v>1588</v>
      </c>
      <c r="CH913" t="s">
        <v>99</v>
      </c>
      <c r="CI913" t="s">
        <v>1589</v>
      </c>
      <c r="CJ913">
        <v>5467</v>
      </c>
      <c r="CK913">
        <v>2</v>
      </c>
      <c r="CL913">
        <v>372.5</v>
      </c>
    </row>
    <row r="914" spans="1:90">
      <c r="A914">
        <v>10592</v>
      </c>
      <c r="B914">
        <v>15</v>
      </c>
      <c r="C914" s="8">
        <v>15.5</v>
      </c>
      <c r="D914">
        <v>25</v>
      </c>
      <c r="E914">
        <v>0.05</v>
      </c>
      <c r="F914">
        <v>10592</v>
      </c>
      <c r="G914" t="s">
        <v>165</v>
      </c>
      <c r="H914">
        <v>3</v>
      </c>
      <c r="I914" s="1">
        <v>34919</v>
      </c>
      <c r="J914" s="1">
        <v>34947</v>
      </c>
      <c r="K914" s="1">
        <v>34927</v>
      </c>
      <c r="L914">
        <f>_xlfn.DAYS(orderjoin[[#This Row],[ShippedDate]],orderjoin[[#This Row],[OrderDate]])</f>
        <v>8</v>
      </c>
      <c r="M914">
        <f>_xlfn.DAYS(orderjoin[[#This Row],[RequiredDate]],orderjoin[[#This Row],[ShippedDate]])</f>
        <v>20</v>
      </c>
      <c r="N914">
        <v>1</v>
      </c>
      <c r="O914">
        <v>32.1</v>
      </c>
      <c r="P914" t="s">
        <v>166</v>
      </c>
      <c r="Q914" t="s">
        <v>167</v>
      </c>
      <c r="R914" t="s">
        <v>168</v>
      </c>
      <c r="S914" t="s">
        <v>21</v>
      </c>
      <c r="T914" t="s">
        <v>169</v>
      </c>
      <c r="U914" t="s">
        <v>29</v>
      </c>
      <c r="V914">
        <v>10592</v>
      </c>
      <c r="W914" t="s">
        <v>165</v>
      </c>
      <c r="X914">
        <v>3</v>
      </c>
      <c r="Y914" s="1">
        <v>34919</v>
      </c>
      <c r="Z914" s="1">
        <v>34947</v>
      </c>
      <c r="AA914">
        <f>_xlfn.DAYS(orderjoin[[#This Row],[orders.ShippedDate]],orderjoin[[#This Row],[orders.OrderDate]])</f>
        <v>8</v>
      </c>
      <c r="AB914" s="1">
        <v>34927</v>
      </c>
      <c r="AC914">
        <v>1</v>
      </c>
      <c r="AD914">
        <v>32.1</v>
      </c>
      <c r="AE914" t="s">
        <v>166</v>
      </c>
      <c r="AF914" t="s">
        <v>167</v>
      </c>
      <c r="AG914" t="s">
        <v>168</v>
      </c>
      <c r="AH914" t="s">
        <v>21</v>
      </c>
      <c r="AI914" t="s">
        <v>169</v>
      </c>
      <c r="AJ914" t="s">
        <v>29</v>
      </c>
      <c r="AK914">
        <v>15</v>
      </c>
      <c r="AL914" t="s">
        <v>532</v>
      </c>
      <c r="AM914">
        <v>6</v>
      </c>
      <c r="AN914">
        <v>2</v>
      </c>
      <c r="AO914" t="s">
        <v>533</v>
      </c>
      <c r="AP914" s="7">
        <v>15.5</v>
      </c>
      <c r="AQ914">
        <v>39</v>
      </c>
      <c r="AR914">
        <v>0</v>
      </c>
      <c r="AS914">
        <v>5</v>
      </c>
      <c r="AT914">
        <v>0</v>
      </c>
      <c r="AU914" t="s">
        <v>165</v>
      </c>
      <c r="AV914" t="s">
        <v>166</v>
      </c>
      <c r="AW914" t="s">
        <v>791</v>
      </c>
      <c r="AX914" t="s">
        <v>654</v>
      </c>
      <c r="AY914" t="s">
        <v>167</v>
      </c>
      <c r="AZ914" t="s">
        <v>168</v>
      </c>
      <c r="BA914" t="s">
        <v>21</v>
      </c>
      <c r="BB914" t="s">
        <v>169</v>
      </c>
      <c r="BC914" t="s">
        <v>29</v>
      </c>
      <c r="BD914" t="s">
        <v>792</v>
      </c>
      <c r="BE914" t="s">
        <v>793</v>
      </c>
      <c r="BF914">
        <v>6</v>
      </c>
      <c r="BG914" t="s">
        <v>1120</v>
      </c>
      <c r="BH914" t="s">
        <v>1121</v>
      </c>
      <c r="BI914" t="s">
        <v>1122</v>
      </c>
      <c r="BJ914" t="s">
        <v>1123</v>
      </c>
      <c r="BK914" t="s">
        <v>1124</v>
      </c>
      <c r="BL914" t="s">
        <v>21</v>
      </c>
      <c r="BM914" t="s">
        <v>1125</v>
      </c>
      <c r="BN914" t="s">
        <v>1028</v>
      </c>
      <c r="BO914" t="s">
        <v>1126</v>
      </c>
      <c r="BP914" t="s">
        <v>21</v>
      </c>
      <c r="BQ914">
        <v>2</v>
      </c>
      <c r="BR914" t="s">
        <v>1012</v>
      </c>
      <c r="BS914" t="s">
        <v>1013</v>
      </c>
      <c r="BT914">
        <v>1</v>
      </c>
      <c r="BU914" t="s">
        <v>1197</v>
      </c>
      <c r="BV914" t="s">
        <v>1198</v>
      </c>
      <c r="BW914">
        <v>3</v>
      </c>
      <c r="BX914" t="s">
        <v>1614</v>
      </c>
      <c r="BY914" t="s">
        <v>1205</v>
      </c>
      <c r="BZ914" t="s">
        <v>654</v>
      </c>
      <c r="CA914" t="s">
        <v>1586</v>
      </c>
      <c r="CB914" s="1">
        <v>23253</v>
      </c>
      <c r="CC914" s="1">
        <v>33695</v>
      </c>
      <c r="CD914" t="s">
        <v>1615</v>
      </c>
      <c r="CE914" t="s">
        <v>442</v>
      </c>
      <c r="CF914" t="s">
        <v>132</v>
      </c>
      <c r="CG914" t="s">
        <v>1616</v>
      </c>
      <c r="CH914" t="s">
        <v>99</v>
      </c>
      <c r="CI914" t="s">
        <v>1617</v>
      </c>
      <c r="CJ914">
        <v>3355</v>
      </c>
      <c r="CK914">
        <v>2</v>
      </c>
      <c r="CL914">
        <v>368.125</v>
      </c>
    </row>
    <row r="915" spans="1:90">
      <c r="A915">
        <v>10592</v>
      </c>
      <c r="B915">
        <v>26</v>
      </c>
      <c r="C915" s="8">
        <v>31.23</v>
      </c>
      <c r="D915">
        <v>5</v>
      </c>
      <c r="E915">
        <v>0.05</v>
      </c>
      <c r="F915">
        <v>10592</v>
      </c>
      <c r="G915" t="s">
        <v>165</v>
      </c>
      <c r="H915">
        <v>3</v>
      </c>
      <c r="I915" s="1">
        <v>34919</v>
      </c>
      <c r="J915" s="1">
        <v>34947</v>
      </c>
      <c r="K915" s="1">
        <v>34927</v>
      </c>
      <c r="L915">
        <f>_xlfn.DAYS(orderjoin[[#This Row],[ShippedDate]],orderjoin[[#This Row],[OrderDate]])</f>
        <v>8</v>
      </c>
      <c r="M915">
        <f>_xlfn.DAYS(orderjoin[[#This Row],[RequiredDate]],orderjoin[[#This Row],[ShippedDate]])</f>
        <v>20</v>
      </c>
      <c r="N915">
        <v>1</v>
      </c>
      <c r="O915">
        <v>32.1</v>
      </c>
      <c r="P915" t="s">
        <v>166</v>
      </c>
      <c r="Q915" t="s">
        <v>167</v>
      </c>
      <c r="R915" t="s">
        <v>168</v>
      </c>
      <c r="S915" t="s">
        <v>21</v>
      </c>
      <c r="T915" t="s">
        <v>169</v>
      </c>
      <c r="U915" t="s">
        <v>29</v>
      </c>
      <c r="V915">
        <v>10592</v>
      </c>
      <c r="W915" t="s">
        <v>165</v>
      </c>
      <c r="X915">
        <v>3</v>
      </c>
      <c r="Y915" s="1">
        <v>34919</v>
      </c>
      <c r="Z915" s="1">
        <v>34947</v>
      </c>
      <c r="AA915">
        <f>_xlfn.DAYS(orderjoin[[#This Row],[orders.ShippedDate]],orderjoin[[#This Row],[orders.OrderDate]])</f>
        <v>8</v>
      </c>
      <c r="AB915" s="1">
        <v>34927</v>
      </c>
      <c r="AC915">
        <v>1</v>
      </c>
      <c r="AD915">
        <v>32.1</v>
      </c>
      <c r="AE915" t="s">
        <v>166</v>
      </c>
      <c r="AF915" t="s">
        <v>167</v>
      </c>
      <c r="AG915" t="s">
        <v>168</v>
      </c>
      <c r="AH915" t="s">
        <v>21</v>
      </c>
      <c r="AI915" t="s">
        <v>169</v>
      </c>
      <c r="AJ915" t="s">
        <v>29</v>
      </c>
      <c r="AK915">
        <v>26</v>
      </c>
      <c r="AL915" t="s">
        <v>554</v>
      </c>
      <c r="AM915">
        <v>11</v>
      </c>
      <c r="AN915">
        <v>3</v>
      </c>
      <c r="AO915" t="s">
        <v>555</v>
      </c>
      <c r="AP915" s="7">
        <v>31.23</v>
      </c>
      <c r="AQ915">
        <v>15</v>
      </c>
      <c r="AR915">
        <v>0</v>
      </c>
      <c r="AS915">
        <v>0</v>
      </c>
      <c r="AT915">
        <v>0</v>
      </c>
      <c r="AU915" t="s">
        <v>165</v>
      </c>
      <c r="AV915" t="s">
        <v>166</v>
      </c>
      <c r="AW915" t="s">
        <v>791</v>
      </c>
      <c r="AX915" t="s">
        <v>654</v>
      </c>
      <c r="AY915" t="s">
        <v>167</v>
      </c>
      <c r="AZ915" t="s">
        <v>168</v>
      </c>
      <c r="BA915" t="s">
        <v>21</v>
      </c>
      <c r="BB915" t="s">
        <v>169</v>
      </c>
      <c r="BC915" t="s">
        <v>29</v>
      </c>
      <c r="BD915" t="s">
        <v>792</v>
      </c>
      <c r="BE915" t="s">
        <v>793</v>
      </c>
      <c r="BF915">
        <v>11</v>
      </c>
      <c r="BG915" t="s">
        <v>1163</v>
      </c>
      <c r="BH915" t="s">
        <v>1164</v>
      </c>
      <c r="BI915" t="s">
        <v>717</v>
      </c>
      <c r="BJ915" t="s">
        <v>1165</v>
      </c>
      <c r="BK915" t="s">
        <v>464</v>
      </c>
      <c r="BL915" t="s">
        <v>21</v>
      </c>
      <c r="BM915" t="s">
        <v>1166</v>
      </c>
      <c r="BN915" t="s">
        <v>29</v>
      </c>
      <c r="BO915" t="s">
        <v>1167</v>
      </c>
      <c r="BP915" t="s">
        <v>21</v>
      </c>
      <c r="BQ915">
        <v>3</v>
      </c>
      <c r="BR915" t="s">
        <v>1047</v>
      </c>
      <c r="BS915" t="s">
        <v>1048</v>
      </c>
      <c r="BT915">
        <v>1</v>
      </c>
      <c r="BU915" t="s">
        <v>1197</v>
      </c>
      <c r="BV915" t="s">
        <v>1198</v>
      </c>
      <c r="BW915">
        <v>3</v>
      </c>
      <c r="BX915" t="s">
        <v>1614</v>
      </c>
      <c r="BY915" t="s">
        <v>1205</v>
      </c>
      <c r="BZ915" t="s">
        <v>654</v>
      </c>
      <c r="CA915" t="s">
        <v>1586</v>
      </c>
      <c r="CB915" s="1">
        <v>23253</v>
      </c>
      <c r="CC915" s="1">
        <v>33695</v>
      </c>
      <c r="CD915" t="s">
        <v>1615</v>
      </c>
      <c r="CE915" t="s">
        <v>442</v>
      </c>
      <c r="CF915" t="s">
        <v>132</v>
      </c>
      <c r="CG915" t="s">
        <v>1616</v>
      </c>
      <c r="CH915" t="s">
        <v>99</v>
      </c>
      <c r="CI915" t="s">
        <v>1617</v>
      </c>
      <c r="CJ915">
        <v>3355</v>
      </c>
      <c r="CK915">
        <v>2</v>
      </c>
      <c r="CL915">
        <v>148.3425</v>
      </c>
    </row>
    <row r="916" spans="1:90">
      <c r="A916">
        <v>10593</v>
      </c>
      <c r="B916">
        <v>20</v>
      </c>
      <c r="C916" s="8">
        <v>81</v>
      </c>
      <c r="D916">
        <v>21</v>
      </c>
      <c r="E916">
        <v>0.2</v>
      </c>
      <c r="F916">
        <v>10593</v>
      </c>
      <c r="G916" t="s">
        <v>165</v>
      </c>
      <c r="H916">
        <v>7</v>
      </c>
      <c r="I916" s="1">
        <v>34920</v>
      </c>
      <c r="J916" s="1">
        <v>34948</v>
      </c>
      <c r="K916" s="1">
        <v>34955</v>
      </c>
      <c r="L916">
        <f>_xlfn.DAYS(orderjoin[[#This Row],[ShippedDate]],orderjoin[[#This Row],[OrderDate]])</f>
        <v>35</v>
      </c>
      <c r="M916">
        <f>_xlfn.DAYS(orderjoin[[#This Row],[RequiredDate]],orderjoin[[#This Row],[ShippedDate]])</f>
        <v>-7</v>
      </c>
      <c r="N916">
        <v>2</v>
      </c>
      <c r="O916">
        <v>174.2</v>
      </c>
      <c r="P916" t="s">
        <v>166</v>
      </c>
      <c r="Q916" t="s">
        <v>167</v>
      </c>
      <c r="R916" t="s">
        <v>168</v>
      </c>
      <c r="S916" t="s">
        <v>21</v>
      </c>
      <c r="T916" t="s">
        <v>169</v>
      </c>
      <c r="U916" t="s">
        <v>29</v>
      </c>
      <c r="V916">
        <v>10593</v>
      </c>
      <c r="W916" t="s">
        <v>165</v>
      </c>
      <c r="X916">
        <v>7</v>
      </c>
      <c r="Y916" s="1">
        <v>34920</v>
      </c>
      <c r="Z916" s="1">
        <v>34948</v>
      </c>
      <c r="AA916">
        <f>_xlfn.DAYS(orderjoin[[#This Row],[orders.ShippedDate]],orderjoin[[#This Row],[orders.OrderDate]])</f>
        <v>35</v>
      </c>
      <c r="AB916" s="1">
        <v>34955</v>
      </c>
      <c r="AC916">
        <v>2</v>
      </c>
      <c r="AD916">
        <v>174.2</v>
      </c>
      <c r="AE916" t="s">
        <v>166</v>
      </c>
      <c r="AF916" t="s">
        <v>167</v>
      </c>
      <c r="AG916" t="s">
        <v>168</v>
      </c>
      <c r="AH916" t="s">
        <v>21</v>
      </c>
      <c r="AI916" t="s">
        <v>169</v>
      </c>
      <c r="AJ916" t="s">
        <v>29</v>
      </c>
      <c r="AK916">
        <v>20</v>
      </c>
      <c r="AL916" t="s">
        <v>542</v>
      </c>
      <c r="AM916">
        <v>8</v>
      </c>
      <c r="AN916">
        <v>3</v>
      </c>
      <c r="AO916" t="s">
        <v>543</v>
      </c>
      <c r="AP916" s="7">
        <v>81</v>
      </c>
      <c r="AQ916">
        <v>40</v>
      </c>
      <c r="AR916">
        <v>0</v>
      </c>
      <c r="AS916">
        <v>0</v>
      </c>
      <c r="AT916">
        <v>0</v>
      </c>
      <c r="AU916" t="s">
        <v>165</v>
      </c>
      <c r="AV916" t="s">
        <v>166</v>
      </c>
      <c r="AW916" t="s">
        <v>791</v>
      </c>
      <c r="AX916" t="s">
        <v>654</v>
      </c>
      <c r="AY916" t="s">
        <v>167</v>
      </c>
      <c r="AZ916" t="s">
        <v>168</v>
      </c>
      <c r="BA916" t="s">
        <v>21</v>
      </c>
      <c r="BB916" t="s">
        <v>169</v>
      </c>
      <c r="BC916" t="s">
        <v>29</v>
      </c>
      <c r="BD916" t="s">
        <v>792</v>
      </c>
      <c r="BE916" t="s">
        <v>793</v>
      </c>
      <c r="BF916">
        <v>8</v>
      </c>
      <c r="BG916" t="s">
        <v>1107</v>
      </c>
      <c r="BH916" t="s">
        <v>1108</v>
      </c>
      <c r="BI916" t="s">
        <v>654</v>
      </c>
      <c r="BJ916" t="s">
        <v>1109</v>
      </c>
      <c r="BK916" t="s">
        <v>1110</v>
      </c>
      <c r="BL916" t="s">
        <v>21</v>
      </c>
      <c r="BM916" t="s">
        <v>1111</v>
      </c>
      <c r="BN916" t="s">
        <v>196</v>
      </c>
      <c r="BO916" t="s">
        <v>1112</v>
      </c>
      <c r="BP916" t="s">
        <v>21</v>
      </c>
      <c r="BQ916">
        <v>3</v>
      </c>
      <c r="BR916" t="s">
        <v>1047</v>
      </c>
      <c r="BS916" t="s">
        <v>1048</v>
      </c>
      <c r="BT916">
        <v>2</v>
      </c>
      <c r="BU916" t="s">
        <v>1199</v>
      </c>
      <c r="BV916" t="s">
        <v>1200</v>
      </c>
      <c r="BW916">
        <v>7</v>
      </c>
      <c r="BX916" t="s">
        <v>1618</v>
      </c>
      <c r="BY916" t="s">
        <v>1209</v>
      </c>
      <c r="BZ916" t="s">
        <v>654</v>
      </c>
      <c r="CA916" t="s">
        <v>1581</v>
      </c>
      <c r="CB916" s="1">
        <v>22065</v>
      </c>
      <c r="CC916" s="1">
        <v>34336</v>
      </c>
      <c r="CD916" t="s">
        <v>1619</v>
      </c>
      <c r="CE916" t="s">
        <v>194</v>
      </c>
      <c r="CF916" t="s">
        <v>21</v>
      </c>
      <c r="CG916" t="s">
        <v>1620</v>
      </c>
      <c r="CH916" t="s">
        <v>196</v>
      </c>
      <c r="CI916" t="s">
        <v>1621</v>
      </c>
      <c r="CJ916">
        <v>465</v>
      </c>
      <c r="CK916">
        <v>5</v>
      </c>
      <c r="CL916">
        <v>1360.8</v>
      </c>
    </row>
    <row r="917" spans="1:90">
      <c r="A917">
        <v>10593</v>
      </c>
      <c r="B917">
        <v>69</v>
      </c>
      <c r="C917" s="8">
        <v>36</v>
      </c>
      <c r="D917">
        <v>20</v>
      </c>
      <c r="E917">
        <v>0.2</v>
      </c>
      <c r="F917">
        <v>10593</v>
      </c>
      <c r="G917" t="s">
        <v>165</v>
      </c>
      <c r="H917">
        <v>7</v>
      </c>
      <c r="I917" s="1">
        <v>34920</v>
      </c>
      <c r="J917" s="1">
        <v>34948</v>
      </c>
      <c r="K917" s="1">
        <v>34955</v>
      </c>
      <c r="L917">
        <f>_xlfn.DAYS(orderjoin[[#This Row],[ShippedDate]],orderjoin[[#This Row],[OrderDate]])</f>
        <v>35</v>
      </c>
      <c r="M917">
        <f>_xlfn.DAYS(orderjoin[[#This Row],[RequiredDate]],orderjoin[[#This Row],[ShippedDate]])</f>
        <v>-7</v>
      </c>
      <c r="N917">
        <v>2</v>
      </c>
      <c r="O917">
        <v>174.2</v>
      </c>
      <c r="P917" t="s">
        <v>166</v>
      </c>
      <c r="Q917" t="s">
        <v>167</v>
      </c>
      <c r="R917" t="s">
        <v>168</v>
      </c>
      <c r="S917" t="s">
        <v>21</v>
      </c>
      <c r="T917" t="s">
        <v>169</v>
      </c>
      <c r="U917" t="s">
        <v>29</v>
      </c>
      <c r="V917">
        <v>10593</v>
      </c>
      <c r="W917" t="s">
        <v>165</v>
      </c>
      <c r="X917">
        <v>7</v>
      </c>
      <c r="Y917" s="1">
        <v>34920</v>
      </c>
      <c r="Z917" s="1">
        <v>34948</v>
      </c>
      <c r="AA917">
        <f>_xlfn.DAYS(orderjoin[[#This Row],[orders.ShippedDate]],orderjoin[[#This Row],[orders.OrderDate]])</f>
        <v>35</v>
      </c>
      <c r="AB917" s="1">
        <v>34955</v>
      </c>
      <c r="AC917">
        <v>2</v>
      </c>
      <c r="AD917">
        <v>174.2</v>
      </c>
      <c r="AE917" t="s">
        <v>166</v>
      </c>
      <c r="AF917" t="s">
        <v>167</v>
      </c>
      <c r="AG917" t="s">
        <v>168</v>
      </c>
      <c r="AH917" t="s">
        <v>21</v>
      </c>
      <c r="AI917" t="s">
        <v>169</v>
      </c>
      <c r="AJ917" t="s">
        <v>29</v>
      </c>
      <c r="AK917">
        <v>69</v>
      </c>
      <c r="AL917" t="s">
        <v>636</v>
      </c>
      <c r="AM917">
        <v>15</v>
      </c>
      <c r="AN917">
        <v>4</v>
      </c>
      <c r="AO917" t="s">
        <v>637</v>
      </c>
      <c r="AP917" s="7">
        <v>36</v>
      </c>
      <c r="AQ917">
        <v>26</v>
      </c>
      <c r="AR917">
        <v>0</v>
      </c>
      <c r="AS917">
        <v>15</v>
      </c>
      <c r="AT917">
        <v>0</v>
      </c>
      <c r="AU917" t="s">
        <v>165</v>
      </c>
      <c r="AV917" t="s">
        <v>166</v>
      </c>
      <c r="AW917" t="s">
        <v>791</v>
      </c>
      <c r="AX917" t="s">
        <v>654</v>
      </c>
      <c r="AY917" t="s">
        <v>167</v>
      </c>
      <c r="AZ917" t="s">
        <v>168</v>
      </c>
      <c r="BA917" t="s">
        <v>21</v>
      </c>
      <c r="BB917" t="s">
        <v>169</v>
      </c>
      <c r="BC917" t="s">
        <v>29</v>
      </c>
      <c r="BD917" t="s">
        <v>792</v>
      </c>
      <c r="BE917" t="s">
        <v>793</v>
      </c>
      <c r="BF917">
        <v>15</v>
      </c>
      <c r="BG917" t="s">
        <v>1032</v>
      </c>
      <c r="BH917" t="s">
        <v>1033</v>
      </c>
      <c r="BI917" t="s">
        <v>676</v>
      </c>
      <c r="BJ917" t="s">
        <v>1034</v>
      </c>
      <c r="BK917" t="s">
        <v>1035</v>
      </c>
      <c r="BL917" t="s">
        <v>21</v>
      </c>
      <c r="BM917" t="s">
        <v>1036</v>
      </c>
      <c r="BN917" t="s">
        <v>366</v>
      </c>
      <c r="BO917" t="s">
        <v>1037</v>
      </c>
      <c r="BP917" t="s">
        <v>21</v>
      </c>
      <c r="BQ917">
        <v>4</v>
      </c>
      <c r="BR917" t="s">
        <v>989</v>
      </c>
      <c r="BS917" t="s">
        <v>990</v>
      </c>
      <c r="BT917">
        <v>2</v>
      </c>
      <c r="BU917" t="s">
        <v>1199</v>
      </c>
      <c r="BV917" t="s">
        <v>1200</v>
      </c>
      <c r="BW917">
        <v>7</v>
      </c>
      <c r="BX917" t="s">
        <v>1618</v>
      </c>
      <c r="BY917" t="s">
        <v>1209</v>
      </c>
      <c r="BZ917" t="s">
        <v>654</v>
      </c>
      <c r="CA917" t="s">
        <v>1581</v>
      </c>
      <c r="CB917" s="1">
        <v>22065</v>
      </c>
      <c r="CC917" s="1">
        <v>34336</v>
      </c>
      <c r="CD917" t="s">
        <v>1619</v>
      </c>
      <c r="CE917" t="s">
        <v>194</v>
      </c>
      <c r="CF917" t="s">
        <v>21</v>
      </c>
      <c r="CG917" t="s">
        <v>1620</v>
      </c>
      <c r="CH917" t="s">
        <v>196</v>
      </c>
      <c r="CI917" t="s">
        <v>1621</v>
      </c>
      <c r="CJ917">
        <v>465</v>
      </c>
      <c r="CK917">
        <v>5</v>
      </c>
      <c r="CL917">
        <v>576</v>
      </c>
    </row>
    <row r="918" spans="1:90">
      <c r="A918">
        <v>10593</v>
      </c>
      <c r="B918">
        <v>76</v>
      </c>
      <c r="C918" s="8">
        <v>18</v>
      </c>
      <c r="D918">
        <v>4</v>
      </c>
      <c r="E918">
        <v>0.2</v>
      </c>
      <c r="F918">
        <v>10593</v>
      </c>
      <c r="G918" t="s">
        <v>165</v>
      </c>
      <c r="H918">
        <v>7</v>
      </c>
      <c r="I918" s="1">
        <v>34920</v>
      </c>
      <c r="J918" s="1">
        <v>34948</v>
      </c>
      <c r="K918" s="1">
        <v>34955</v>
      </c>
      <c r="L918">
        <f>_xlfn.DAYS(orderjoin[[#This Row],[ShippedDate]],orderjoin[[#This Row],[OrderDate]])</f>
        <v>35</v>
      </c>
      <c r="M918">
        <f>_xlfn.DAYS(orderjoin[[#This Row],[RequiredDate]],orderjoin[[#This Row],[ShippedDate]])</f>
        <v>-7</v>
      </c>
      <c r="N918">
        <v>2</v>
      </c>
      <c r="O918">
        <v>174.2</v>
      </c>
      <c r="P918" t="s">
        <v>166</v>
      </c>
      <c r="Q918" t="s">
        <v>167</v>
      </c>
      <c r="R918" t="s">
        <v>168</v>
      </c>
      <c r="S918" t="s">
        <v>21</v>
      </c>
      <c r="T918" t="s">
        <v>169</v>
      </c>
      <c r="U918" t="s">
        <v>29</v>
      </c>
      <c r="V918">
        <v>10593</v>
      </c>
      <c r="W918" t="s">
        <v>165</v>
      </c>
      <c r="X918">
        <v>7</v>
      </c>
      <c r="Y918" s="1">
        <v>34920</v>
      </c>
      <c r="Z918" s="1">
        <v>34948</v>
      </c>
      <c r="AA918">
        <f>_xlfn.DAYS(orderjoin[[#This Row],[orders.ShippedDate]],orderjoin[[#This Row],[orders.OrderDate]])</f>
        <v>35</v>
      </c>
      <c r="AB918" s="1">
        <v>34955</v>
      </c>
      <c r="AC918">
        <v>2</v>
      </c>
      <c r="AD918">
        <v>174.2</v>
      </c>
      <c r="AE918" t="s">
        <v>166</v>
      </c>
      <c r="AF918" t="s">
        <v>167</v>
      </c>
      <c r="AG918" t="s">
        <v>168</v>
      </c>
      <c r="AH918" t="s">
        <v>21</v>
      </c>
      <c r="AI918" t="s">
        <v>169</v>
      </c>
      <c r="AJ918" t="s">
        <v>29</v>
      </c>
      <c r="AK918">
        <v>76</v>
      </c>
      <c r="AL918" t="s">
        <v>647</v>
      </c>
      <c r="AM918">
        <v>23</v>
      </c>
      <c r="AN918">
        <v>1</v>
      </c>
      <c r="AO918" t="s">
        <v>648</v>
      </c>
      <c r="AP918" s="7">
        <v>18</v>
      </c>
      <c r="AQ918">
        <v>57</v>
      </c>
      <c r="AR918">
        <v>0</v>
      </c>
      <c r="AS918">
        <v>20</v>
      </c>
      <c r="AT918">
        <v>0</v>
      </c>
      <c r="AU918" t="s">
        <v>165</v>
      </c>
      <c r="AV918" t="s">
        <v>166</v>
      </c>
      <c r="AW918" t="s">
        <v>791</v>
      </c>
      <c r="AX918" t="s">
        <v>654</v>
      </c>
      <c r="AY918" t="s">
        <v>167</v>
      </c>
      <c r="AZ918" t="s">
        <v>168</v>
      </c>
      <c r="BA918" t="s">
        <v>21</v>
      </c>
      <c r="BB918" t="s">
        <v>169</v>
      </c>
      <c r="BC918" t="s">
        <v>29</v>
      </c>
      <c r="BD918" t="s">
        <v>792</v>
      </c>
      <c r="BE918" t="s">
        <v>793</v>
      </c>
      <c r="BF918">
        <v>23</v>
      </c>
      <c r="BG918" t="s">
        <v>1141</v>
      </c>
      <c r="BH918" t="s">
        <v>1142</v>
      </c>
      <c r="BI918" t="s">
        <v>1143</v>
      </c>
      <c r="BJ918" t="s">
        <v>1144</v>
      </c>
      <c r="BK918" t="s">
        <v>1145</v>
      </c>
      <c r="BL918" t="s">
        <v>21</v>
      </c>
      <c r="BM918" t="s">
        <v>1146</v>
      </c>
      <c r="BN918" t="s">
        <v>116</v>
      </c>
      <c r="BO918" t="s">
        <v>1147</v>
      </c>
      <c r="BP918" t="s">
        <v>21</v>
      </c>
      <c r="BQ918">
        <v>1</v>
      </c>
      <c r="BR918" t="s">
        <v>1004</v>
      </c>
      <c r="BS918" t="s">
        <v>1005</v>
      </c>
      <c r="BT918">
        <v>2</v>
      </c>
      <c r="BU918" t="s">
        <v>1199</v>
      </c>
      <c r="BV918" t="s">
        <v>1200</v>
      </c>
      <c r="BW918">
        <v>7</v>
      </c>
      <c r="BX918" t="s">
        <v>1618</v>
      </c>
      <c r="BY918" t="s">
        <v>1209</v>
      </c>
      <c r="BZ918" t="s">
        <v>654</v>
      </c>
      <c r="CA918" t="s">
        <v>1581</v>
      </c>
      <c r="CB918" s="1">
        <v>22065</v>
      </c>
      <c r="CC918" s="1">
        <v>34336</v>
      </c>
      <c r="CD918" t="s">
        <v>1619</v>
      </c>
      <c r="CE918" t="s">
        <v>194</v>
      </c>
      <c r="CF918" t="s">
        <v>21</v>
      </c>
      <c r="CG918" t="s">
        <v>1620</v>
      </c>
      <c r="CH918" t="s">
        <v>196</v>
      </c>
      <c r="CI918" t="s">
        <v>1621</v>
      </c>
      <c r="CJ918">
        <v>465</v>
      </c>
      <c r="CK918">
        <v>5</v>
      </c>
      <c r="CL918">
        <v>57.6</v>
      </c>
    </row>
    <row r="919" spans="1:90">
      <c r="A919">
        <v>10594</v>
      </c>
      <c r="B919">
        <v>52</v>
      </c>
      <c r="C919" s="8">
        <v>7</v>
      </c>
      <c r="D919">
        <v>24</v>
      </c>
      <c r="E919">
        <v>0</v>
      </c>
      <c r="F919">
        <v>10594</v>
      </c>
      <c r="G919" t="s">
        <v>222</v>
      </c>
      <c r="H919">
        <v>3</v>
      </c>
      <c r="I919" s="1">
        <v>34920</v>
      </c>
      <c r="J919" s="1">
        <v>34948</v>
      </c>
      <c r="K919" s="1">
        <v>34927</v>
      </c>
      <c r="L919">
        <f>_xlfn.DAYS(orderjoin[[#This Row],[ShippedDate]],orderjoin[[#This Row],[OrderDate]])</f>
        <v>7</v>
      </c>
      <c r="M919">
        <f>_xlfn.DAYS(orderjoin[[#This Row],[RequiredDate]],orderjoin[[#This Row],[ShippedDate]])</f>
        <v>21</v>
      </c>
      <c r="N919">
        <v>2</v>
      </c>
      <c r="O919">
        <v>5.24</v>
      </c>
      <c r="P919" t="s">
        <v>223</v>
      </c>
      <c r="Q919" t="s">
        <v>224</v>
      </c>
      <c r="R919" t="s">
        <v>225</v>
      </c>
      <c r="S919" t="s">
        <v>226</v>
      </c>
      <c r="T919" t="s">
        <v>227</v>
      </c>
      <c r="U919" t="s">
        <v>99</v>
      </c>
      <c r="V919">
        <v>10594</v>
      </c>
      <c r="W919" t="s">
        <v>222</v>
      </c>
      <c r="X919">
        <v>3</v>
      </c>
      <c r="Y919" s="1">
        <v>34920</v>
      </c>
      <c r="Z919" s="1">
        <v>34948</v>
      </c>
      <c r="AA919">
        <f>_xlfn.DAYS(orderjoin[[#This Row],[orders.ShippedDate]],orderjoin[[#This Row],[orders.OrderDate]])</f>
        <v>7</v>
      </c>
      <c r="AB919" s="1">
        <v>34927</v>
      </c>
      <c r="AC919">
        <v>2</v>
      </c>
      <c r="AD919">
        <v>5.24</v>
      </c>
      <c r="AE919" t="s">
        <v>223</v>
      </c>
      <c r="AF919" t="s">
        <v>224</v>
      </c>
      <c r="AG919" t="s">
        <v>225</v>
      </c>
      <c r="AH919" t="s">
        <v>226</v>
      </c>
      <c r="AI919" t="s">
        <v>227</v>
      </c>
      <c r="AJ919" t="s">
        <v>99</v>
      </c>
      <c r="AK919">
        <v>52</v>
      </c>
      <c r="AL919" t="s">
        <v>604</v>
      </c>
      <c r="AM919">
        <v>24</v>
      </c>
      <c r="AN919">
        <v>5</v>
      </c>
      <c r="AO919" t="s">
        <v>605</v>
      </c>
      <c r="AP919" s="7">
        <v>7</v>
      </c>
      <c r="AQ919">
        <v>38</v>
      </c>
      <c r="AR919">
        <v>0</v>
      </c>
      <c r="AS919">
        <v>25</v>
      </c>
      <c r="AT919">
        <v>0</v>
      </c>
      <c r="AU919" t="s">
        <v>222</v>
      </c>
      <c r="AV919" t="s">
        <v>223</v>
      </c>
      <c r="AW919" t="s">
        <v>822</v>
      </c>
      <c r="AX919" t="s">
        <v>654</v>
      </c>
      <c r="AY919" t="s">
        <v>224</v>
      </c>
      <c r="AZ919" t="s">
        <v>225</v>
      </c>
      <c r="BA919" t="s">
        <v>226</v>
      </c>
      <c r="BB919" t="s">
        <v>227</v>
      </c>
      <c r="BC919" t="s">
        <v>99</v>
      </c>
      <c r="BD919" t="s">
        <v>823</v>
      </c>
      <c r="BE919" t="s">
        <v>824</v>
      </c>
      <c r="BF919">
        <v>24</v>
      </c>
      <c r="BG919" t="s">
        <v>1127</v>
      </c>
      <c r="BH919" t="s">
        <v>1128</v>
      </c>
      <c r="BI919" t="s">
        <v>654</v>
      </c>
      <c r="BJ919" t="s">
        <v>1129</v>
      </c>
      <c r="BK919" t="s">
        <v>1130</v>
      </c>
      <c r="BL919" t="s">
        <v>1131</v>
      </c>
      <c r="BM919" t="s">
        <v>1132</v>
      </c>
      <c r="BN919" t="s">
        <v>1044</v>
      </c>
      <c r="BO919" t="s">
        <v>1133</v>
      </c>
      <c r="BP919" t="s">
        <v>1134</v>
      </c>
      <c r="BQ919">
        <v>5</v>
      </c>
      <c r="BR919" t="s">
        <v>1021</v>
      </c>
      <c r="BS919" t="s">
        <v>1022</v>
      </c>
      <c r="BT919">
        <v>2</v>
      </c>
      <c r="BU919" t="s">
        <v>1199</v>
      </c>
      <c r="BV919" t="s">
        <v>1200</v>
      </c>
      <c r="BW919">
        <v>3</v>
      </c>
      <c r="BX919" t="s">
        <v>1614</v>
      </c>
      <c r="BY919" t="s">
        <v>1205</v>
      </c>
      <c r="BZ919" t="s">
        <v>654</v>
      </c>
      <c r="CA919" t="s">
        <v>1586</v>
      </c>
      <c r="CB919" s="1">
        <v>23253</v>
      </c>
      <c r="CC919" s="1">
        <v>33695</v>
      </c>
      <c r="CD919" t="s">
        <v>1615</v>
      </c>
      <c r="CE919" t="s">
        <v>442</v>
      </c>
      <c r="CF919" t="s">
        <v>132</v>
      </c>
      <c r="CG919" t="s">
        <v>1616</v>
      </c>
      <c r="CH919" t="s">
        <v>99</v>
      </c>
      <c r="CI919" t="s">
        <v>1617</v>
      </c>
      <c r="CJ919">
        <v>3355</v>
      </c>
      <c r="CK919">
        <v>2</v>
      </c>
      <c r="CL919">
        <v>168</v>
      </c>
    </row>
    <row r="920" spans="1:90">
      <c r="A920">
        <v>10594</v>
      </c>
      <c r="B920">
        <v>58</v>
      </c>
      <c r="C920" s="8">
        <v>13.25</v>
      </c>
      <c r="D920">
        <v>30</v>
      </c>
      <c r="E920">
        <v>0</v>
      </c>
      <c r="F920">
        <v>10594</v>
      </c>
      <c r="G920" t="s">
        <v>222</v>
      </c>
      <c r="H920">
        <v>3</v>
      </c>
      <c r="I920" s="1">
        <v>34920</v>
      </c>
      <c r="J920" s="1">
        <v>34948</v>
      </c>
      <c r="K920" s="1">
        <v>34927</v>
      </c>
      <c r="L920">
        <f>_xlfn.DAYS(orderjoin[[#This Row],[ShippedDate]],orderjoin[[#This Row],[OrderDate]])</f>
        <v>7</v>
      </c>
      <c r="M920">
        <f>_xlfn.DAYS(orderjoin[[#This Row],[RequiredDate]],orderjoin[[#This Row],[ShippedDate]])</f>
        <v>21</v>
      </c>
      <c r="N920">
        <v>2</v>
      </c>
      <c r="O920">
        <v>5.24</v>
      </c>
      <c r="P920" t="s">
        <v>223</v>
      </c>
      <c r="Q920" t="s">
        <v>224</v>
      </c>
      <c r="R920" t="s">
        <v>225</v>
      </c>
      <c r="S920" t="s">
        <v>226</v>
      </c>
      <c r="T920" t="s">
        <v>227</v>
      </c>
      <c r="U920" t="s">
        <v>99</v>
      </c>
      <c r="V920">
        <v>10594</v>
      </c>
      <c r="W920" t="s">
        <v>222</v>
      </c>
      <c r="X920">
        <v>3</v>
      </c>
      <c r="Y920" s="1">
        <v>34920</v>
      </c>
      <c r="Z920" s="1">
        <v>34948</v>
      </c>
      <c r="AA920">
        <f>_xlfn.DAYS(orderjoin[[#This Row],[orders.ShippedDate]],orderjoin[[#This Row],[orders.OrderDate]])</f>
        <v>7</v>
      </c>
      <c r="AB920" s="1">
        <v>34927</v>
      </c>
      <c r="AC920">
        <v>2</v>
      </c>
      <c r="AD920">
        <v>5.24</v>
      </c>
      <c r="AE920" t="s">
        <v>223</v>
      </c>
      <c r="AF920" t="s">
        <v>224</v>
      </c>
      <c r="AG920" t="s">
        <v>225</v>
      </c>
      <c r="AH920" t="s">
        <v>226</v>
      </c>
      <c r="AI920" t="s">
        <v>227</v>
      </c>
      <c r="AJ920" t="s">
        <v>99</v>
      </c>
      <c r="AK920">
        <v>58</v>
      </c>
      <c r="AL920" t="s">
        <v>615</v>
      </c>
      <c r="AM920">
        <v>27</v>
      </c>
      <c r="AN920">
        <v>8</v>
      </c>
      <c r="AO920" t="s">
        <v>616</v>
      </c>
      <c r="AP920" s="7">
        <v>13.25</v>
      </c>
      <c r="AQ920">
        <v>62</v>
      </c>
      <c r="AR920">
        <v>0</v>
      </c>
      <c r="AS920">
        <v>20</v>
      </c>
      <c r="AT920">
        <v>0</v>
      </c>
      <c r="AU920" t="s">
        <v>222</v>
      </c>
      <c r="AV920" t="s">
        <v>223</v>
      </c>
      <c r="AW920" t="s">
        <v>822</v>
      </c>
      <c r="AX920" t="s">
        <v>654</v>
      </c>
      <c r="AY920" t="s">
        <v>224</v>
      </c>
      <c r="AZ920" t="s">
        <v>225</v>
      </c>
      <c r="BA920" t="s">
        <v>226</v>
      </c>
      <c r="BB920" t="s">
        <v>227</v>
      </c>
      <c r="BC920" t="s">
        <v>99</v>
      </c>
      <c r="BD920" t="s">
        <v>823</v>
      </c>
      <c r="BE920" t="s">
        <v>824</v>
      </c>
      <c r="BF920">
        <v>27</v>
      </c>
      <c r="BG920" t="s">
        <v>1182</v>
      </c>
      <c r="BH920" t="s">
        <v>1183</v>
      </c>
      <c r="BI920" t="s">
        <v>717</v>
      </c>
      <c r="BJ920" t="s">
        <v>1184</v>
      </c>
      <c r="BK920" t="s">
        <v>1185</v>
      </c>
      <c r="BL920" t="s">
        <v>21</v>
      </c>
      <c r="BM920" t="s">
        <v>1186</v>
      </c>
      <c r="BN920" t="s">
        <v>23</v>
      </c>
      <c r="BO920" t="s">
        <v>1187</v>
      </c>
      <c r="BP920" t="s">
        <v>21</v>
      </c>
      <c r="BQ920">
        <v>8</v>
      </c>
      <c r="BR920" t="s">
        <v>1057</v>
      </c>
      <c r="BS920" t="s">
        <v>1058</v>
      </c>
      <c r="BT920">
        <v>2</v>
      </c>
      <c r="BU920" t="s">
        <v>1199</v>
      </c>
      <c r="BV920" t="s">
        <v>1200</v>
      </c>
      <c r="BW920">
        <v>3</v>
      </c>
      <c r="BX920" t="s">
        <v>1614</v>
      </c>
      <c r="BY920" t="s">
        <v>1205</v>
      </c>
      <c r="BZ920" t="s">
        <v>654</v>
      </c>
      <c r="CA920" t="s">
        <v>1586</v>
      </c>
      <c r="CB920" s="1">
        <v>23253</v>
      </c>
      <c r="CC920" s="1">
        <v>33695</v>
      </c>
      <c r="CD920" t="s">
        <v>1615</v>
      </c>
      <c r="CE920" t="s">
        <v>442</v>
      </c>
      <c r="CF920" t="s">
        <v>132</v>
      </c>
      <c r="CG920" t="s">
        <v>1616</v>
      </c>
      <c r="CH920" t="s">
        <v>99</v>
      </c>
      <c r="CI920" t="s">
        <v>1617</v>
      </c>
      <c r="CJ920">
        <v>3355</v>
      </c>
      <c r="CK920">
        <v>2</v>
      </c>
      <c r="CL920">
        <v>397.5</v>
      </c>
    </row>
    <row r="921" spans="1:90">
      <c r="A921">
        <v>10595</v>
      </c>
      <c r="B921">
        <v>35</v>
      </c>
      <c r="C921" s="8">
        <v>18</v>
      </c>
      <c r="D921">
        <v>30</v>
      </c>
      <c r="E921">
        <v>0.25</v>
      </c>
      <c r="F921">
        <v>10595</v>
      </c>
      <c r="G921" t="s">
        <v>72</v>
      </c>
      <c r="H921">
        <v>2</v>
      </c>
      <c r="I921" s="1">
        <v>34921</v>
      </c>
      <c r="J921" s="1">
        <v>34949</v>
      </c>
      <c r="K921" s="1">
        <v>34925</v>
      </c>
      <c r="L921">
        <f>_xlfn.DAYS(orderjoin[[#This Row],[ShippedDate]],orderjoin[[#This Row],[OrderDate]])</f>
        <v>4</v>
      </c>
      <c r="M921">
        <f>_xlfn.DAYS(orderjoin[[#This Row],[RequiredDate]],orderjoin[[#This Row],[ShippedDate]])</f>
        <v>24</v>
      </c>
      <c r="N921">
        <v>1</v>
      </c>
      <c r="O921">
        <v>96.78</v>
      </c>
      <c r="P921" t="s">
        <v>73</v>
      </c>
      <c r="Q921" t="s">
        <v>74</v>
      </c>
      <c r="R921" t="s">
        <v>75</v>
      </c>
      <c r="S921" t="s">
        <v>21</v>
      </c>
      <c r="T921" t="s">
        <v>76</v>
      </c>
      <c r="U921" t="s">
        <v>77</v>
      </c>
      <c r="V921">
        <v>10595</v>
      </c>
      <c r="W921" t="s">
        <v>72</v>
      </c>
      <c r="X921">
        <v>2</v>
      </c>
      <c r="Y921" s="1">
        <v>34921</v>
      </c>
      <c r="Z921" s="1">
        <v>34949</v>
      </c>
      <c r="AA921">
        <f>_xlfn.DAYS(orderjoin[[#This Row],[orders.ShippedDate]],orderjoin[[#This Row],[orders.OrderDate]])</f>
        <v>4</v>
      </c>
      <c r="AB921" s="1">
        <v>34925</v>
      </c>
      <c r="AC921">
        <v>1</v>
      </c>
      <c r="AD921">
        <v>96.78</v>
      </c>
      <c r="AE921" t="s">
        <v>73</v>
      </c>
      <c r="AF921" t="s">
        <v>74</v>
      </c>
      <c r="AG921" t="s">
        <v>75</v>
      </c>
      <c r="AH921" t="s">
        <v>21</v>
      </c>
      <c r="AI921" t="s">
        <v>76</v>
      </c>
      <c r="AJ921" t="s">
        <v>77</v>
      </c>
      <c r="AK921">
        <v>35</v>
      </c>
      <c r="AL921" t="s">
        <v>571</v>
      </c>
      <c r="AM921">
        <v>16</v>
      </c>
      <c r="AN921">
        <v>1</v>
      </c>
      <c r="AO921" t="s">
        <v>507</v>
      </c>
      <c r="AP921" s="7">
        <v>18</v>
      </c>
      <c r="AQ921">
        <v>20</v>
      </c>
      <c r="AR921">
        <v>0</v>
      </c>
      <c r="AS921">
        <v>15</v>
      </c>
      <c r="AT921">
        <v>0</v>
      </c>
      <c r="AU921" t="s">
        <v>72</v>
      </c>
      <c r="AV921" t="s">
        <v>73</v>
      </c>
      <c r="AW921" t="s">
        <v>716</v>
      </c>
      <c r="AX921" t="s">
        <v>717</v>
      </c>
      <c r="AY921" t="s">
        <v>74</v>
      </c>
      <c r="AZ921" t="s">
        <v>75</v>
      </c>
      <c r="BA921" t="s">
        <v>21</v>
      </c>
      <c r="BB921" t="s">
        <v>76</v>
      </c>
      <c r="BC921" t="s">
        <v>77</v>
      </c>
      <c r="BD921" t="s">
        <v>718</v>
      </c>
      <c r="BE921" t="s">
        <v>719</v>
      </c>
      <c r="BF921">
        <v>16</v>
      </c>
      <c r="BG921" t="s">
        <v>1168</v>
      </c>
      <c r="BH921" t="s">
        <v>1169</v>
      </c>
      <c r="BI921" t="s">
        <v>1170</v>
      </c>
      <c r="BJ921" t="s">
        <v>1171</v>
      </c>
      <c r="BK921" t="s">
        <v>1172</v>
      </c>
      <c r="BL921" t="s">
        <v>232</v>
      </c>
      <c r="BM921" t="s">
        <v>1173</v>
      </c>
      <c r="BN921" t="s">
        <v>99</v>
      </c>
      <c r="BO921" t="s">
        <v>1174</v>
      </c>
      <c r="BP921" t="s">
        <v>21</v>
      </c>
      <c r="BQ921">
        <v>1</v>
      </c>
      <c r="BR921" t="s">
        <v>1004</v>
      </c>
      <c r="BS921" t="s">
        <v>1005</v>
      </c>
      <c r="BT921">
        <v>1</v>
      </c>
      <c r="BU921" t="s">
        <v>1197</v>
      </c>
      <c r="BV921" t="s">
        <v>1198</v>
      </c>
      <c r="BW921">
        <v>2</v>
      </c>
      <c r="BX921" t="s">
        <v>1602</v>
      </c>
      <c r="BY921" t="s">
        <v>1203</v>
      </c>
      <c r="BZ921" t="s">
        <v>1204</v>
      </c>
      <c r="CA921" t="s">
        <v>1603</v>
      </c>
      <c r="CB921" s="1">
        <v>19043</v>
      </c>
      <c r="CC921" s="1">
        <v>33830</v>
      </c>
      <c r="CD921" t="s">
        <v>1604</v>
      </c>
      <c r="CE921" t="s">
        <v>1605</v>
      </c>
      <c r="CF921" t="s">
        <v>132</v>
      </c>
      <c r="CG921" t="s">
        <v>1606</v>
      </c>
      <c r="CH921" t="s">
        <v>99</v>
      </c>
      <c r="CI921" t="s">
        <v>1607</v>
      </c>
      <c r="CJ921">
        <v>3457</v>
      </c>
      <c r="CL921">
        <v>405</v>
      </c>
    </row>
    <row r="922" spans="1:90">
      <c r="A922">
        <v>10595</v>
      </c>
      <c r="B922">
        <v>61</v>
      </c>
      <c r="C922" s="8">
        <v>28.5</v>
      </c>
      <c r="D922">
        <v>120</v>
      </c>
      <c r="E922">
        <v>0.25</v>
      </c>
      <c r="F922">
        <v>10595</v>
      </c>
      <c r="G922" t="s">
        <v>72</v>
      </c>
      <c r="H922">
        <v>2</v>
      </c>
      <c r="I922" s="1">
        <v>34921</v>
      </c>
      <c r="J922" s="1">
        <v>34949</v>
      </c>
      <c r="K922" s="1">
        <v>34925</v>
      </c>
      <c r="L922">
        <f>_xlfn.DAYS(orderjoin[[#This Row],[ShippedDate]],orderjoin[[#This Row],[OrderDate]])</f>
        <v>4</v>
      </c>
      <c r="M922">
        <f>_xlfn.DAYS(orderjoin[[#This Row],[RequiredDate]],orderjoin[[#This Row],[ShippedDate]])</f>
        <v>24</v>
      </c>
      <c r="N922">
        <v>1</v>
      </c>
      <c r="O922">
        <v>96.78</v>
      </c>
      <c r="P922" t="s">
        <v>73</v>
      </c>
      <c r="Q922" t="s">
        <v>74</v>
      </c>
      <c r="R922" t="s">
        <v>75</v>
      </c>
      <c r="S922" t="s">
        <v>21</v>
      </c>
      <c r="T922" t="s">
        <v>76</v>
      </c>
      <c r="U922" t="s">
        <v>77</v>
      </c>
      <c r="V922">
        <v>10595</v>
      </c>
      <c r="W922" t="s">
        <v>72</v>
      </c>
      <c r="X922">
        <v>2</v>
      </c>
      <c r="Y922" s="1">
        <v>34921</v>
      </c>
      <c r="Z922" s="1">
        <v>34949</v>
      </c>
      <c r="AA922">
        <f>_xlfn.DAYS(orderjoin[[#This Row],[orders.ShippedDate]],orderjoin[[#This Row],[orders.OrderDate]])</f>
        <v>4</v>
      </c>
      <c r="AB922" s="1">
        <v>34925</v>
      </c>
      <c r="AC922">
        <v>1</v>
      </c>
      <c r="AD922">
        <v>96.78</v>
      </c>
      <c r="AE922" t="s">
        <v>73</v>
      </c>
      <c r="AF922" t="s">
        <v>74</v>
      </c>
      <c r="AG922" t="s">
        <v>75</v>
      </c>
      <c r="AH922" t="s">
        <v>21</v>
      </c>
      <c r="AI922" t="s">
        <v>76</v>
      </c>
      <c r="AJ922" t="s">
        <v>77</v>
      </c>
      <c r="AK922">
        <v>61</v>
      </c>
      <c r="AL922" t="s">
        <v>621</v>
      </c>
      <c r="AM922">
        <v>29</v>
      </c>
      <c r="AN922">
        <v>2</v>
      </c>
      <c r="AO922" t="s">
        <v>622</v>
      </c>
      <c r="AP922" s="7">
        <v>28.5</v>
      </c>
      <c r="AQ922">
        <v>113</v>
      </c>
      <c r="AR922">
        <v>0</v>
      </c>
      <c r="AS922">
        <v>25</v>
      </c>
      <c r="AT922">
        <v>0</v>
      </c>
      <c r="AU922" t="s">
        <v>72</v>
      </c>
      <c r="AV922" t="s">
        <v>73</v>
      </c>
      <c r="AW922" t="s">
        <v>716</v>
      </c>
      <c r="AX922" t="s">
        <v>717</v>
      </c>
      <c r="AY922" t="s">
        <v>74</v>
      </c>
      <c r="AZ922" t="s">
        <v>75</v>
      </c>
      <c r="BA922" t="s">
        <v>21</v>
      </c>
      <c r="BB922" t="s">
        <v>76</v>
      </c>
      <c r="BC922" t="s">
        <v>77</v>
      </c>
      <c r="BD922" t="s">
        <v>718</v>
      </c>
      <c r="BE922" t="s">
        <v>719</v>
      </c>
      <c r="BF922">
        <v>29</v>
      </c>
      <c r="BG922" t="s">
        <v>1148</v>
      </c>
      <c r="BH922" t="s">
        <v>1149</v>
      </c>
      <c r="BI922" t="s">
        <v>686</v>
      </c>
      <c r="BJ922" t="s">
        <v>1150</v>
      </c>
      <c r="BK922" t="s">
        <v>1151</v>
      </c>
      <c r="BL922" t="s">
        <v>286</v>
      </c>
      <c r="BM922" t="s">
        <v>1152</v>
      </c>
      <c r="BN922" t="s">
        <v>288</v>
      </c>
      <c r="BO922" t="s">
        <v>1153</v>
      </c>
      <c r="BP922" t="s">
        <v>1154</v>
      </c>
      <c r="BQ922">
        <v>2</v>
      </c>
      <c r="BR922" t="s">
        <v>1012</v>
      </c>
      <c r="BS922" t="s">
        <v>1013</v>
      </c>
      <c r="BT922">
        <v>1</v>
      </c>
      <c r="BU922" t="s">
        <v>1197</v>
      </c>
      <c r="BV922" t="s">
        <v>1198</v>
      </c>
      <c r="BW922">
        <v>2</v>
      </c>
      <c r="BX922" t="s">
        <v>1602</v>
      </c>
      <c r="BY922" t="s">
        <v>1203</v>
      </c>
      <c r="BZ922" t="s">
        <v>1204</v>
      </c>
      <c r="CA922" t="s">
        <v>1603</v>
      </c>
      <c r="CB922" s="1">
        <v>19043</v>
      </c>
      <c r="CC922" s="1">
        <v>33830</v>
      </c>
      <c r="CD922" t="s">
        <v>1604</v>
      </c>
      <c r="CE922" t="s">
        <v>1605</v>
      </c>
      <c r="CF922" t="s">
        <v>132</v>
      </c>
      <c r="CG922" t="s">
        <v>1606</v>
      </c>
      <c r="CH922" t="s">
        <v>99</v>
      </c>
      <c r="CI922" t="s">
        <v>1607</v>
      </c>
      <c r="CJ922">
        <v>3457</v>
      </c>
      <c r="CL922">
        <v>2565</v>
      </c>
    </row>
    <row r="923" spans="1:90">
      <c r="A923">
        <v>10595</v>
      </c>
      <c r="B923">
        <v>69</v>
      </c>
      <c r="C923" s="8">
        <v>36</v>
      </c>
      <c r="D923">
        <v>65</v>
      </c>
      <c r="E923">
        <v>0.25</v>
      </c>
      <c r="F923">
        <v>10595</v>
      </c>
      <c r="G923" t="s">
        <v>72</v>
      </c>
      <c r="H923">
        <v>2</v>
      </c>
      <c r="I923" s="1">
        <v>34921</v>
      </c>
      <c r="J923" s="1">
        <v>34949</v>
      </c>
      <c r="K923" s="1">
        <v>34925</v>
      </c>
      <c r="L923">
        <f>_xlfn.DAYS(orderjoin[[#This Row],[ShippedDate]],orderjoin[[#This Row],[OrderDate]])</f>
        <v>4</v>
      </c>
      <c r="M923">
        <f>_xlfn.DAYS(orderjoin[[#This Row],[RequiredDate]],orderjoin[[#This Row],[ShippedDate]])</f>
        <v>24</v>
      </c>
      <c r="N923">
        <v>1</v>
      </c>
      <c r="O923">
        <v>96.78</v>
      </c>
      <c r="P923" t="s">
        <v>73</v>
      </c>
      <c r="Q923" t="s">
        <v>74</v>
      </c>
      <c r="R923" t="s">
        <v>75</v>
      </c>
      <c r="S923" t="s">
        <v>21</v>
      </c>
      <c r="T923" t="s">
        <v>76</v>
      </c>
      <c r="U923" t="s">
        <v>77</v>
      </c>
      <c r="V923">
        <v>10595</v>
      </c>
      <c r="W923" t="s">
        <v>72</v>
      </c>
      <c r="X923">
        <v>2</v>
      </c>
      <c r="Y923" s="1">
        <v>34921</v>
      </c>
      <c r="Z923" s="1">
        <v>34949</v>
      </c>
      <c r="AA923">
        <f>_xlfn.DAYS(orderjoin[[#This Row],[orders.ShippedDate]],orderjoin[[#This Row],[orders.OrderDate]])</f>
        <v>4</v>
      </c>
      <c r="AB923" s="1">
        <v>34925</v>
      </c>
      <c r="AC923">
        <v>1</v>
      </c>
      <c r="AD923">
        <v>96.78</v>
      </c>
      <c r="AE923" t="s">
        <v>73</v>
      </c>
      <c r="AF923" t="s">
        <v>74</v>
      </c>
      <c r="AG923" t="s">
        <v>75</v>
      </c>
      <c r="AH923" t="s">
        <v>21</v>
      </c>
      <c r="AI923" t="s">
        <v>76</v>
      </c>
      <c r="AJ923" t="s">
        <v>77</v>
      </c>
      <c r="AK923">
        <v>69</v>
      </c>
      <c r="AL923" t="s">
        <v>636</v>
      </c>
      <c r="AM923">
        <v>15</v>
      </c>
      <c r="AN923">
        <v>4</v>
      </c>
      <c r="AO923" t="s">
        <v>637</v>
      </c>
      <c r="AP923" s="7">
        <v>36</v>
      </c>
      <c r="AQ923">
        <v>26</v>
      </c>
      <c r="AR923">
        <v>0</v>
      </c>
      <c r="AS923">
        <v>15</v>
      </c>
      <c r="AT923">
        <v>0</v>
      </c>
      <c r="AU923" t="s">
        <v>72</v>
      </c>
      <c r="AV923" t="s">
        <v>73</v>
      </c>
      <c r="AW923" t="s">
        <v>716</v>
      </c>
      <c r="AX923" t="s">
        <v>717</v>
      </c>
      <c r="AY923" t="s">
        <v>74</v>
      </c>
      <c r="AZ923" t="s">
        <v>75</v>
      </c>
      <c r="BA923" t="s">
        <v>21</v>
      </c>
      <c r="BB923" t="s">
        <v>76</v>
      </c>
      <c r="BC923" t="s">
        <v>77</v>
      </c>
      <c r="BD923" t="s">
        <v>718</v>
      </c>
      <c r="BE923" t="s">
        <v>719</v>
      </c>
      <c r="BF923">
        <v>15</v>
      </c>
      <c r="BG923" t="s">
        <v>1032</v>
      </c>
      <c r="BH923" t="s">
        <v>1033</v>
      </c>
      <c r="BI923" t="s">
        <v>676</v>
      </c>
      <c r="BJ923" t="s">
        <v>1034</v>
      </c>
      <c r="BK923" t="s">
        <v>1035</v>
      </c>
      <c r="BL923" t="s">
        <v>21</v>
      </c>
      <c r="BM923" t="s">
        <v>1036</v>
      </c>
      <c r="BN923" t="s">
        <v>366</v>
      </c>
      <c r="BO923" t="s">
        <v>1037</v>
      </c>
      <c r="BP923" t="s">
        <v>21</v>
      </c>
      <c r="BQ923">
        <v>4</v>
      </c>
      <c r="BR923" t="s">
        <v>989</v>
      </c>
      <c r="BS923" t="s">
        <v>990</v>
      </c>
      <c r="BT923">
        <v>1</v>
      </c>
      <c r="BU923" t="s">
        <v>1197</v>
      </c>
      <c r="BV923" t="s">
        <v>1198</v>
      </c>
      <c r="BW923">
        <v>2</v>
      </c>
      <c r="BX923" t="s">
        <v>1602</v>
      </c>
      <c r="BY923" t="s">
        <v>1203</v>
      </c>
      <c r="BZ923" t="s">
        <v>1204</v>
      </c>
      <c r="CA923" t="s">
        <v>1603</v>
      </c>
      <c r="CB923" s="1">
        <v>19043</v>
      </c>
      <c r="CC923" s="1">
        <v>33830</v>
      </c>
      <c r="CD923" t="s">
        <v>1604</v>
      </c>
      <c r="CE923" t="s">
        <v>1605</v>
      </c>
      <c r="CF923" t="s">
        <v>132</v>
      </c>
      <c r="CG923" t="s">
        <v>1606</v>
      </c>
      <c r="CH923" t="s">
        <v>99</v>
      </c>
      <c r="CI923" t="s">
        <v>1607</v>
      </c>
      <c r="CJ923">
        <v>3457</v>
      </c>
      <c r="CL923">
        <v>1755</v>
      </c>
    </row>
    <row r="924" spans="1:90">
      <c r="A924">
        <v>10596</v>
      </c>
      <c r="B924">
        <v>56</v>
      </c>
      <c r="C924" s="8">
        <v>38</v>
      </c>
      <c r="D924">
        <v>5</v>
      </c>
      <c r="E924">
        <v>0.2</v>
      </c>
      <c r="F924">
        <v>10596</v>
      </c>
      <c r="G924" t="s">
        <v>128</v>
      </c>
      <c r="H924">
        <v>8</v>
      </c>
      <c r="I924" s="1">
        <v>34922</v>
      </c>
      <c r="J924" s="1">
        <v>34950</v>
      </c>
      <c r="K924" s="1">
        <v>34954</v>
      </c>
      <c r="L924">
        <f>_xlfn.DAYS(orderjoin[[#This Row],[ShippedDate]],orderjoin[[#This Row],[OrderDate]])</f>
        <v>32</v>
      </c>
      <c r="M924">
        <f>_xlfn.DAYS(orderjoin[[#This Row],[RequiredDate]],orderjoin[[#This Row],[ShippedDate]])</f>
        <v>-4</v>
      </c>
      <c r="N924">
        <v>1</v>
      </c>
      <c r="O924">
        <v>16.34</v>
      </c>
      <c r="P924" t="s">
        <v>129</v>
      </c>
      <c r="Q924" t="s">
        <v>130</v>
      </c>
      <c r="R924" t="s">
        <v>131</v>
      </c>
      <c r="S924" t="s">
        <v>132</v>
      </c>
      <c r="T924" t="s">
        <v>133</v>
      </c>
      <c r="U924" t="s">
        <v>99</v>
      </c>
      <c r="V924">
        <v>10596</v>
      </c>
      <c r="W924" t="s">
        <v>128</v>
      </c>
      <c r="X924">
        <v>8</v>
      </c>
      <c r="Y924" s="1">
        <v>34922</v>
      </c>
      <c r="Z924" s="1">
        <v>34950</v>
      </c>
      <c r="AA924">
        <f>_xlfn.DAYS(orderjoin[[#This Row],[orders.ShippedDate]],orderjoin[[#This Row],[orders.OrderDate]])</f>
        <v>32</v>
      </c>
      <c r="AB924" s="1">
        <v>34954</v>
      </c>
      <c r="AC924">
        <v>1</v>
      </c>
      <c r="AD924">
        <v>16.34</v>
      </c>
      <c r="AE924" t="s">
        <v>129</v>
      </c>
      <c r="AF924" t="s">
        <v>130</v>
      </c>
      <c r="AG924" t="s">
        <v>131</v>
      </c>
      <c r="AH924" t="s">
        <v>132</v>
      </c>
      <c r="AI924" t="s">
        <v>133</v>
      </c>
      <c r="AJ924" t="s">
        <v>99</v>
      </c>
      <c r="AK924">
        <v>56</v>
      </c>
      <c r="AL924" t="s">
        <v>612</v>
      </c>
      <c r="AM924">
        <v>26</v>
      </c>
      <c r="AN924">
        <v>5</v>
      </c>
      <c r="AO924" t="s">
        <v>613</v>
      </c>
      <c r="AP924" s="7">
        <v>38</v>
      </c>
      <c r="AQ924">
        <v>21</v>
      </c>
      <c r="AR924">
        <v>10</v>
      </c>
      <c r="AS924">
        <v>30</v>
      </c>
      <c r="AT924">
        <v>0</v>
      </c>
      <c r="AU924" t="s">
        <v>128</v>
      </c>
      <c r="AV924" t="s">
        <v>129</v>
      </c>
      <c r="AW924" t="s">
        <v>921</v>
      </c>
      <c r="AX924" t="s">
        <v>658</v>
      </c>
      <c r="AY924" t="s">
        <v>922</v>
      </c>
      <c r="AZ924" t="s">
        <v>131</v>
      </c>
      <c r="BA924" t="s">
        <v>132</v>
      </c>
      <c r="BB924" t="s">
        <v>923</v>
      </c>
      <c r="BC924" t="s">
        <v>99</v>
      </c>
      <c r="BD924" t="s">
        <v>924</v>
      </c>
      <c r="BE924" t="s">
        <v>925</v>
      </c>
      <c r="BF924">
        <v>26</v>
      </c>
      <c r="BG924" t="s">
        <v>1113</v>
      </c>
      <c r="BH924" t="s">
        <v>1114</v>
      </c>
      <c r="BI924" t="s">
        <v>669</v>
      </c>
      <c r="BJ924" t="s">
        <v>1115</v>
      </c>
      <c r="BK924" t="s">
        <v>1116</v>
      </c>
      <c r="BL924" t="s">
        <v>21</v>
      </c>
      <c r="BM924" t="s">
        <v>1117</v>
      </c>
      <c r="BN924" t="s">
        <v>150</v>
      </c>
      <c r="BO924" t="s">
        <v>1118</v>
      </c>
      <c r="BP924" t="s">
        <v>1119</v>
      </c>
      <c r="BQ924">
        <v>5</v>
      </c>
      <c r="BR924" t="s">
        <v>1021</v>
      </c>
      <c r="BS924" t="s">
        <v>1022</v>
      </c>
      <c r="BT924">
        <v>1</v>
      </c>
      <c r="BU924" t="s">
        <v>1197</v>
      </c>
      <c r="BV924" t="s">
        <v>1198</v>
      </c>
      <c r="BW924">
        <v>8</v>
      </c>
      <c r="BX924" t="s">
        <v>1598</v>
      </c>
      <c r="BY924" t="s">
        <v>1210</v>
      </c>
      <c r="BZ924" t="s">
        <v>1211</v>
      </c>
      <c r="CA924" t="s">
        <v>1586</v>
      </c>
      <c r="CB924" s="1">
        <v>21194</v>
      </c>
      <c r="CC924" s="1">
        <v>34398</v>
      </c>
      <c r="CD924" t="s">
        <v>1599</v>
      </c>
      <c r="CE924" t="s">
        <v>131</v>
      </c>
      <c r="CF924" t="s">
        <v>132</v>
      </c>
      <c r="CG924" t="s">
        <v>1600</v>
      </c>
      <c r="CH924" t="s">
        <v>99</v>
      </c>
      <c r="CI924" t="s">
        <v>1601</v>
      </c>
      <c r="CJ924">
        <v>2344</v>
      </c>
      <c r="CK924">
        <v>2</v>
      </c>
      <c r="CL924">
        <v>152</v>
      </c>
    </row>
    <row r="925" spans="1:90">
      <c r="A925">
        <v>10596</v>
      </c>
      <c r="B925">
        <v>63</v>
      </c>
      <c r="C925" s="8">
        <v>43.9</v>
      </c>
      <c r="D925">
        <v>24</v>
      </c>
      <c r="E925">
        <v>0.2</v>
      </c>
      <c r="F925">
        <v>10596</v>
      </c>
      <c r="G925" t="s">
        <v>128</v>
      </c>
      <c r="H925">
        <v>8</v>
      </c>
      <c r="I925" s="1">
        <v>34922</v>
      </c>
      <c r="J925" s="1">
        <v>34950</v>
      </c>
      <c r="K925" s="1">
        <v>34954</v>
      </c>
      <c r="L925">
        <f>_xlfn.DAYS(orderjoin[[#This Row],[ShippedDate]],orderjoin[[#This Row],[OrderDate]])</f>
        <v>32</v>
      </c>
      <c r="M925">
        <f>_xlfn.DAYS(orderjoin[[#This Row],[RequiredDate]],orderjoin[[#This Row],[ShippedDate]])</f>
        <v>-4</v>
      </c>
      <c r="N925">
        <v>1</v>
      </c>
      <c r="O925">
        <v>16.34</v>
      </c>
      <c r="P925" t="s">
        <v>129</v>
      </c>
      <c r="Q925" t="s">
        <v>130</v>
      </c>
      <c r="R925" t="s">
        <v>131</v>
      </c>
      <c r="S925" t="s">
        <v>132</v>
      </c>
      <c r="T925" t="s">
        <v>133</v>
      </c>
      <c r="U925" t="s">
        <v>99</v>
      </c>
      <c r="V925">
        <v>10596</v>
      </c>
      <c r="W925" t="s">
        <v>128</v>
      </c>
      <c r="X925">
        <v>8</v>
      </c>
      <c r="Y925" s="1">
        <v>34922</v>
      </c>
      <c r="Z925" s="1">
        <v>34950</v>
      </c>
      <c r="AA925">
        <f>_xlfn.DAYS(orderjoin[[#This Row],[orders.ShippedDate]],orderjoin[[#This Row],[orders.OrderDate]])</f>
        <v>32</v>
      </c>
      <c r="AB925" s="1">
        <v>34954</v>
      </c>
      <c r="AC925">
        <v>1</v>
      </c>
      <c r="AD925">
        <v>16.34</v>
      </c>
      <c r="AE925" t="s">
        <v>129</v>
      </c>
      <c r="AF925" t="s">
        <v>130</v>
      </c>
      <c r="AG925" t="s">
        <v>131</v>
      </c>
      <c r="AH925" t="s">
        <v>132</v>
      </c>
      <c r="AI925" t="s">
        <v>133</v>
      </c>
      <c r="AJ925" t="s">
        <v>99</v>
      </c>
      <c r="AK925">
        <v>63</v>
      </c>
      <c r="AL925" t="s">
        <v>625</v>
      </c>
      <c r="AM925">
        <v>7</v>
      </c>
      <c r="AN925">
        <v>2</v>
      </c>
      <c r="AO925" t="s">
        <v>626</v>
      </c>
      <c r="AP925" s="7">
        <v>43.9</v>
      </c>
      <c r="AQ925">
        <v>24</v>
      </c>
      <c r="AR925">
        <v>0</v>
      </c>
      <c r="AS925">
        <v>5</v>
      </c>
      <c r="AT925">
        <v>0</v>
      </c>
      <c r="AU925" t="s">
        <v>128</v>
      </c>
      <c r="AV925" t="s">
        <v>129</v>
      </c>
      <c r="AW925" t="s">
        <v>921</v>
      </c>
      <c r="AX925" t="s">
        <v>658</v>
      </c>
      <c r="AY925" t="s">
        <v>922</v>
      </c>
      <c r="AZ925" t="s">
        <v>131</v>
      </c>
      <c r="BA925" t="s">
        <v>132</v>
      </c>
      <c r="BB925" t="s">
        <v>923</v>
      </c>
      <c r="BC925" t="s">
        <v>99</v>
      </c>
      <c r="BD925" t="s">
        <v>924</v>
      </c>
      <c r="BE925" t="s">
        <v>925</v>
      </c>
      <c r="BF925">
        <v>7</v>
      </c>
      <c r="BG925" t="s">
        <v>1038</v>
      </c>
      <c r="BH925" t="s">
        <v>1039</v>
      </c>
      <c r="BI925" t="s">
        <v>676</v>
      </c>
      <c r="BJ925" t="s">
        <v>1040</v>
      </c>
      <c r="BK925" t="s">
        <v>1041</v>
      </c>
      <c r="BL925" t="s">
        <v>1042</v>
      </c>
      <c r="BM925" t="s">
        <v>1043</v>
      </c>
      <c r="BN925" t="s">
        <v>1044</v>
      </c>
      <c r="BO925" t="s">
        <v>1045</v>
      </c>
      <c r="BP925" t="s">
        <v>1046</v>
      </c>
      <c r="BQ925">
        <v>2</v>
      </c>
      <c r="BR925" t="s">
        <v>1012</v>
      </c>
      <c r="BS925" t="s">
        <v>1013</v>
      </c>
      <c r="BT925">
        <v>1</v>
      </c>
      <c r="BU925" t="s">
        <v>1197</v>
      </c>
      <c r="BV925" t="s">
        <v>1198</v>
      </c>
      <c r="BW925">
        <v>8</v>
      </c>
      <c r="BX925" t="s">
        <v>1598</v>
      </c>
      <c r="BY925" t="s">
        <v>1210</v>
      </c>
      <c r="BZ925" t="s">
        <v>1211</v>
      </c>
      <c r="CA925" t="s">
        <v>1586</v>
      </c>
      <c r="CB925" s="1">
        <v>21194</v>
      </c>
      <c r="CC925" s="1">
        <v>34398</v>
      </c>
      <c r="CD925" t="s">
        <v>1599</v>
      </c>
      <c r="CE925" t="s">
        <v>131</v>
      </c>
      <c r="CF925" t="s">
        <v>132</v>
      </c>
      <c r="CG925" t="s">
        <v>1600</v>
      </c>
      <c r="CH925" t="s">
        <v>99</v>
      </c>
      <c r="CI925" t="s">
        <v>1601</v>
      </c>
      <c r="CJ925">
        <v>2344</v>
      </c>
      <c r="CK925">
        <v>2</v>
      </c>
      <c r="CL925">
        <v>842.87999999999988</v>
      </c>
    </row>
    <row r="926" spans="1:90">
      <c r="A926">
        <v>10596</v>
      </c>
      <c r="B926">
        <v>75</v>
      </c>
      <c r="C926" s="8">
        <v>7.75</v>
      </c>
      <c r="D926">
        <v>30</v>
      </c>
      <c r="E926">
        <v>0.2</v>
      </c>
      <c r="F926">
        <v>10596</v>
      </c>
      <c r="G926" t="s">
        <v>128</v>
      </c>
      <c r="H926">
        <v>8</v>
      </c>
      <c r="I926" s="1">
        <v>34922</v>
      </c>
      <c r="J926" s="1">
        <v>34950</v>
      </c>
      <c r="K926" s="1">
        <v>34954</v>
      </c>
      <c r="L926">
        <f>_xlfn.DAYS(orderjoin[[#This Row],[ShippedDate]],orderjoin[[#This Row],[OrderDate]])</f>
        <v>32</v>
      </c>
      <c r="M926">
        <f>_xlfn.DAYS(orderjoin[[#This Row],[RequiredDate]],orderjoin[[#This Row],[ShippedDate]])</f>
        <v>-4</v>
      </c>
      <c r="N926">
        <v>1</v>
      </c>
      <c r="O926">
        <v>16.34</v>
      </c>
      <c r="P926" t="s">
        <v>129</v>
      </c>
      <c r="Q926" t="s">
        <v>130</v>
      </c>
      <c r="R926" t="s">
        <v>131</v>
      </c>
      <c r="S926" t="s">
        <v>132</v>
      </c>
      <c r="T926" t="s">
        <v>133</v>
      </c>
      <c r="U926" t="s">
        <v>99</v>
      </c>
      <c r="V926">
        <v>10596</v>
      </c>
      <c r="W926" t="s">
        <v>128</v>
      </c>
      <c r="X926">
        <v>8</v>
      </c>
      <c r="Y926" s="1">
        <v>34922</v>
      </c>
      <c r="Z926" s="1">
        <v>34950</v>
      </c>
      <c r="AA926">
        <f>_xlfn.DAYS(orderjoin[[#This Row],[orders.ShippedDate]],orderjoin[[#This Row],[orders.OrderDate]])</f>
        <v>32</v>
      </c>
      <c r="AB926" s="1">
        <v>34954</v>
      </c>
      <c r="AC926">
        <v>1</v>
      </c>
      <c r="AD926">
        <v>16.34</v>
      </c>
      <c r="AE926" t="s">
        <v>129</v>
      </c>
      <c r="AF926" t="s">
        <v>130</v>
      </c>
      <c r="AG926" t="s">
        <v>131</v>
      </c>
      <c r="AH926" t="s">
        <v>132</v>
      </c>
      <c r="AI926" t="s">
        <v>133</v>
      </c>
      <c r="AJ926" t="s">
        <v>99</v>
      </c>
      <c r="AK926">
        <v>75</v>
      </c>
      <c r="AL926" t="s">
        <v>645</v>
      </c>
      <c r="AM926">
        <v>12</v>
      </c>
      <c r="AN926">
        <v>1</v>
      </c>
      <c r="AO926" t="s">
        <v>646</v>
      </c>
      <c r="AP926" s="7">
        <v>7.75</v>
      </c>
      <c r="AQ926">
        <v>125</v>
      </c>
      <c r="AR926">
        <v>0</v>
      </c>
      <c r="AS926">
        <v>25</v>
      </c>
      <c r="AT926">
        <v>0</v>
      </c>
      <c r="AU926" t="s">
        <v>128</v>
      </c>
      <c r="AV926" t="s">
        <v>129</v>
      </c>
      <c r="AW926" t="s">
        <v>921</v>
      </c>
      <c r="AX926" t="s">
        <v>658</v>
      </c>
      <c r="AY926" t="s">
        <v>922</v>
      </c>
      <c r="AZ926" t="s">
        <v>131</v>
      </c>
      <c r="BA926" t="s">
        <v>132</v>
      </c>
      <c r="BB926" t="s">
        <v>923</v>
      </c>
      <c r="BC926" t="s">
        <v>99</v>
      </c>
      <c r="BD926" t="s">
        <v>924</v>
      </c>
      <c r="BE926" t="s">
        <v>925</v>
      </c>
      <c r="BF926">
        <v>12</v>
      </c>
      <c r="BG926" t="s">
        <v>1071</v>
      </c>
      <c r="BH926" t="s">
        <v>1072</v>
      </c>
      <c r="BI926" t="s">
        <v>1073</v>
      </c>
      <c r="BJ926" t="s">
        <v>1074</v>
      </c>
      <c r="BK926" t="s">
        <v>1075</v>
      </c>
      <c r="BL926" t="s">
        <v>21</v>
      </c>
      <c r="BM926" t="s">
        <v>1076</v>
      </c>
      <c r="BN926" t="s">
        <v>29</v>
      </c>
      <c r="BO926" t="s">
        <v>1077</v>
      </c>
      <c r="BP926" t="s">
        <v>21</v>
      </c>
      <c r="BQ926">
        <v>1</v>
      </c>
      <c r="BR926" t="s">
        <v>1004</v>
      </c>
      <c r="BS926" t="s">
        <v>1005</v>
      </c>
      <c r="BT926">
        <v>1</v>
      </c>
      <c r="BU926" t="s">
        <v>1197</v>
      </c>
      <c r="BV926" t="s">
        <v>1198</v>
      </c>
      <c r="BW926">
        <v>8</v>
      </c>
      <c r="BX926" t="s">
        <v>1598</v>
      </c>
      <c r="BY926" t="s">
        <v>1210</v>
      </c>
      <c r="BZ926" t="s">
        <v>1211</v>
      </c>
      <c r="CA926" t="s">
        <v>1586</v>
      </c>
      <c r="CB926" s="1">
        <v>21194</v>
      </c>
      <c r="CC926" s="1">
        <v>34398</v>
      </c>
      <c r="CD926" t="s">
        <v>1599</v>
      </c>
      <c r="CE926" t="s">
        <v>131</v>
      </c>
      <c r="CF926" t="s">
        <v>132</v>
      </c>
      <c r="CG926" t="s">
        <v>1600</v>
      </c>
      <c r="CH926" t="s">
        <v>99</v>
      </c>
      <c r="CI926" t="s">
        <v>1601</v>
      </c>
      <c r="CJ926">
        <v>2344</v>
      </c>
      <c r="CK926">
        <v>2</v>
      </c>
      <c r="CL926">
        <v>186</v>
      </c>
    </row>
    <row r="927" spans="1:90">
      <c r="A927">
        <v>10597</v>
      </c>
      <c r="B927">
        <v>24</v>
      </c>
      <c r="C927" s="8">
        <v>4.5</v>
      </c>
      <c r="D927">
        <v>35</v>
      </c>
      <c r="E927">
        <v>0.2</v>
      </c>
      <c r="F927">
        <v>10597</v>
      </c>
      <c r="G927" t="s">
        <v>308</v>
      </c>
      <c r="H927">
        <v>7</v>
      </c>
      <c r="I927" s="1">
        <v>34922</v>
      </c>
      <c r="J927" s="1">
        <v>34950</v>
      </c>
      <c r="K927" s="1">
        <v>34929</v>
      </c>
      <c r="L927">
        <f>_xlfn.DAYS(orderjoin[[#This Row],[ShippedDate]],orderjoin[[#This Row],[OrderDate]])</f>
        <v>7</v>
      </c>
      <c r="M927">
        <f>_xlfn.DAYS(orderjoin[[#This Row],[RequiredDate]],orderjoin[[#This Row],[ShippedDate]])</f>
        <v>21</v>
      </c>
      <c r="N927">
        <v>3</v>
      </c>
      <c r="O927">
        <v>35.119999999999997</v>
      </c>
      <c r="P927" t="s">
        <v>309</v>
      </c>
      <c r="Q927" t="s">
        <v>310</v>
      </c>
      <c r="R927" t="s">
        <v>311</v>
      </c>
      <c r="S927" t="s">
        <v>21</v>
      </c>
      <c r="T927" t="s">
        <v>312</v>
      </c>
      <c r="U927" t="s">
        <v>77</v>
      </c>
      <c r="V927">
        <v>10597</v>
      </c>
      <c r="W927" t="s">
        <v>308</v>
      </c>
      <c r="X927">
        <v>7</v>
      </c>
      <c r="Y927" s="1">
        <v>34922</v>
      </c>
      <c r="Z927" s="1">
        <v>34950</v>
      </c>
      <c r="AA927">
        <f>_xlfn.DAYS(orderjoin[[#This Row],[orders.ShippedDate]],orderjoin[[#This Row],[orders.OrderDate]])</f>
        <v>7</v>
      </c>
      <c r="AB927" s="1">
        <v>34929</v>
      </c>
      <c r="AC927">
        <v>3</v>
      </c>
      <c r="AD927">
        <v>35.119999999999997</v>
      </c>
      <c r="AE927" t="s">
        <v>309</v>
      </c>
      <c r="AF927" t="s">
        <v>310</v>
      </c>
      <c r="AG927" t="s">
        <v>311</v>
      </c>
      <c r="AH927" t="s">
        <v>21</v>
      </c>
      <c r="AI927" t="s">
        <v>312</v>
      </c>
      <c r="AJ927" t="s">
        <v>77</v>
      </c>
      <c r="AK927">
        <v>24</v>
      </c>
      <c r="AL927" t="s">
        <v>550</v>
      </c>
      <c r="AM927">
        <v>10</v>
      </c>
      <c r="AN927">
        <v>1</v>
      </c>
      <c r="AO927" t="s">
        <v>551</v>
      </c>
      <c r="AP927" s="7">
        <v>4.5</v>
      </c>
      <c r="AQ927">
        <v>20</v>
      </c>
      <c r="AR927">
        <v>0</v>
      </c>
      <c r="AS927">
        <v>0</v>
      </c>
      <c r="AT927">
        <v>1</v>
      </c>
      <c r="AU927" t="s">
        <v>308</v>
      </c>
      <c r="AV927" t="s">
        <v>309</v>
      </c>
      <c r="AW927" t="s">
        <v>838</v>
      </c>
      <c r="AX927" t="s">
        <v>717</v>
      </c>
      <c r="AY927" t="s">
        <v>310</v>
      </c>
      <c r="AZ927" t="s">
        <v>311</v>
      </c>
      <c r="BA927" t="s">
        <v>21</v>
      </c>
      <c r="BB927" t="s">
        <v>312</v>
      </c>
      <c r="BC927" t="s">
        <v>77</v>
      </c>
      <c r="BD927" t="s">
        <v>839</v>
      </c>
      <c r="BE927" t="s">
        <v>840</v>
      </c>
      <c r="BF927">
        <v>10</v>
      </c>
      <c r="BG927" t="s">
        <v>1066</v>
      </c>
      <c r="BH927" t="s">
        <v>1067</v>
      </c>
      <c r="BI927" t="s">
        <v>676</v>
      </c>
      <c r="BJ927" t="s">
        <v>1068</v>
      </c>
      <c r="BK927" t="s">
        <v>200</v>
      </c>
      <c r="BL927" t="s">
        <v>21</v>
      </c>
      <c r="BM927" t="s">
        <v>1069</v>
      </c>
      <c r="BN927" t="s">
        <v>36</v>
      </c>
      <c r="BO927" t="s">
        <v>1070</v>
      </c>
      <c r="BP927" t="s">
        <v>21</v>
      </c>
      <c r="BQ927">
        <v>1</v>
      </c>
      <c r="BR927" t="s">
        <v>1004</v>
      </c>
      <c r="BS927" t="s">
        <v>1005</v>
      </c>
      <c r="BT927">
        <v>3</v>
      </c>
      <c r="BU927" t="s">
        <v>1201</v>
      </c>
      <c r="BV927" t="s">
        <v>1174</v>
      </c>
      <c r="BW927">
        <v>7</v>
      </c>
      <c r="BX927" t="s">
        <v>1618</v>
      </c>
      <c r="BY927" t="s">
        <v>1209</v>
      </c>
      <c r="BZ927" t="s">
        <v>654</v>
      </c>
      <c r="CA927" t="s">
        <v>1581</v>
      </c>
      <c r="CB927" s="1">
        <v>22065</v>
      </c>
      <c r="CC927" s="1">
        <v>34336</v>
      </c>
      <c r="CD927" t="s">
        <v>1619</v>
      </c>
      <c r="CE927" t="s">
        <v>194</v>
      </c>
      <c r="CF927" t="s">
        <v>21</v>
      </c>
      <c r="CG927" t="s">
        <v>1620</v>
      </c>
      <c r="CH927" t="s">
        <v>196</v>
      </c>
      <c r="CI927" t="s">
        <v>1621</v>
      </c>
      <c r="CJ927">
        <v>465</v>
      </c>
      <c r="CK927">
        <v>5</v>
      </c>
      <c r="CL927">
        <v>126</v>
      </c>
    </row>
    <row r="928" spans="1:90">
      <c r="A928">
        <v>10597</v>
      </c>
      <c r="B928">
        <v>57</v>
      </c>
      <c r="C928" s="8">
        <v>19.5</v>
      </c>
      <c r="D928">
        <v>20</v>
      </c>
      <c r="E928">
        <v>0</v>
      </c>
      <c r="F928">
        <v>10597</v>
      </c>
      <c r="G928" t="s">
        <v>308</v>
      </c>
      <c r="H928">
        <v>7</v>
      </c>
      <c r="I928" s="1">
        <v>34922</v>
      </c>
      <c r="J928" s="1">
        <v>34950</v>
      </c>
      <c r="K928" s="1">
        <v>34929</v>
      </c>
      <c r="L928">
        <f>_xlfn.DAYS(orderjoin[[#This Row],[ShippedDate]],orderjoin[[#This Row],[OrderDate]])</f>
        <v>7</v>
      </c>
      <c r="M928">
        <f>_xlfn.DAYS(orderjoin[[#This Row],[RequiredDate]],orderjoin[[#This Row],[ShippedDate]])</f>
        <v>21</v>
      </c>
      <c r="N928">
        <v>3</v>
      </c>
      <c r="O928">
        <v>35.119999999999997</v>
      </c>
      <c r="P928" t="s">
        <v>309</v>
      </c>
      <c r="Q928" t="s">
        <v>310</v>
      </c>
      <c r="R928" t="s">
        <v>311</v>
      </c>
      <c r="S928" t="s">
        <v>21</v>
      </c>
      <c r="T928" t="s">
        <v>312</v>
      </c>
      <c r="U928" t="s">
        <v>77</v>
      </c>
      <c r="V928">
        <v>10597</v>
      </c>
      <c r="W928" t="s">
        <v>308</v>
      </c>
      <c r="X928">
        <v>7</v>
      </c>
      <c r="Y928" s="1">
        <v>34922</v>
      </c>
      <c r="Z928" s="1">
        <v>34950</v>
      </c>
      <c r="AA928">
        <f>_xlfn.DAYS(orderjoin[[#This Row],[orders.ShippedDate]],orderjoin[[#This Row],[orders.OrderDate]])</f>
        <v>7</v>
      </c>
      <c r="AB928" s="1">
        <v>34929</v>
      </c>
      <c r="AC928">
        <v>3</v>
      </c>
      <c r="AD928">
        <v>35.119999999999997</v>
      </c>
      <c r="AE928" t="s">
        <v>309</v>
      </c>
      <c r="AF928" t="s">
        <v>310</v>
      </c>
      <c r="AG928" t="s">
        <v>311</v>
      </c>
      <c r="AH928" t="s">
        <v>21</v>
      </c>
      <c r="AI928" t="s">
        <v>312</v>
      </c>
      <c r="AJ928" t="s">
        <v>77</v>
      </c>
      <c r="AK928">
        <v>57</v>
      </c>
      <c r="AL928" t="s">
        <v>614</v>
      </c>
      <c r="AM928">
        <v>26</v>
      </c>
      <c r="AN928">
        <v>5</v>
      </c>
      <c r="AO928" t="s">
        <v>613</v>
      </c>
      <c r="AP928" s="7">
        <v>19.5</v>
      </c>
      <c r="AQ928">
        <v>36</v>
      </c>
      <c r="AR928">
        <v>0</v>
      </c>
      <c r="AS928">
        <v>20</v>
      </c>
      <c r="AT928">
        <v>0</v>
      </c>
      <c r="AU928" t="s">
        <v>308</v>
      </c>
      <c r="AV928" t="s">
        <v>309</v>
      </c>
      <c r="AW928" t="s">
        <v>838</v>
      </c>
      <c r="AX928" t="s">
        <v>717</v>
      </c>
      <c r="AY928" t="s">
        <v>310</v>
      </c>
      <c r="AZ928" t="s">
        <v>311</v>
      </c>
      <c r="BA928" t="s">
        <v>21</v>
      </c>
      <c r="BB928" t="s">
        <v>312</v>
      </c>
      <c r="BC928" t="s">
        <v>77</v>
      </c>
      <c r="BD928" t="s">
        <v>839</v>
      </c>
      <c r="BE928" t="s">
        <v>840</v>
      </c>
      <c r="BF928">
        <v>26</v>
      </c>
      <c r="BG928" t="s">
        <v>1113</v>
      </c>
      <c r="BH928" t="s">
        <v>1114</v>
      </c>
      <c r="BI928" t="s">
        <v>669</v>
      </c>
      <c r="BJ928" t="s">
        <v>1115</v>
      </c>
      <c r="BK928" t="s">
        <v>1116</v>
      </c>
      <c r="BL928" t="s">
        <v>21</v>
      </c>
      <c r="BM928" t="s">
        <v>1117</v>
      </c>
      <c r="BN928" t="s">
        <v>150</v>
      </c>
      <c r="BO928" t="s">
        <v>1118</v>
      </c>
      <c r="BP928" t="s">
        <v>1119</v>
      </c>
      <c r="BQ928">
        <v>5</v>
      </c>
      <c r="BR928" t="s">
        <v>1021</v>
      </c>
      <c r="BS928" t="s">
        <v>1022</v>
      </c>
      <c r="BT928">
        <v>3</v>
      </c>
      <c r="BU928" t="s">
        <v>1201</v>
      </c>
      <c r="BV928" t="s">
        <v>1174</v>
      </c>
      <c r="BW928">
        <v>7</v>
      </c>
      <c r="BX928" t="s">
        <v>1618</v>
      </c>
      <c r="BY928" t="s">
        <v>1209</v>
      </c>
      <c r="BZ928" t="s">
        <v>654</v>
      </c>
      <c r="CA928" t="s">
        <v>1581</v>
      </c>
      <c r="CB928" s="1">
        <v>22065</v>
      </c>
      <c r="CC928" s="1">
        <v>34336</v>
      </c>
      <c r="CD928" t="s">
        <v>1619</v>
      </c>
      <c r="CE928" t="s">
        <v>194</v>
      </c>
      <c r="CF928" t="s">
        <v>21</v>
      </c>
      <c r="CG928" t="s">
        <v>1620</v>
      </c>
      <c r="CH928" t="s">
        <v>196</v>
      </c>
      <c r="CI928" t="s">
        <v>1621</v>
      </c>
      <c r="CJ928">
        <v>465</v>
      </c>
      <c r="CK928">
        <v>5</v>
      </c>
      <c r="CL928">
        <v>390</v>
      </c>
    </row>
    <row r="929" spans="1:90">
      <c r="A929">
        <v>10597</v>
      </c>
      <c r="B929">
        <v>65</v>
      </c>
      <c r="C929" s="8">
        <v>21.05</v>
      </c>
      <c r="D929">
        <v>12</v>
      </c>
      <c r="E929">
        <v>0.2</v>
      </c>
      <c r="F929">
        <v>10597</v>
      </c>
      <c r="G929" t="s">
        <v>308</v>
      </c>
      <c r="H929">
        <v>7</v>
      </c>
      <c r="I929" s="1">
        <v>34922</v>
      </c>
      <c r="J929" s="1">
        <v>34950</v>
      </c>
      <c r="K929" s="1">
        <v>34929</v>
      </c>
      <c r="L929">
        <f>_xlfn.DAYS(orderjoin[[#This Row],[ShippedDate]],orderjoin[[#This Row],[OrderDate]])</f>
        <v>7</v>
      </c>
      <c r="M929">
        <f>_xlfn.DAYS(orderjoin[[#This Row],[RequiredDate]],orderjoin[[#This Row],[ShippedDate]])</f>
        <v>21</v>
      </c>
      <c r="N929">
        <v>3</v>
      </c>
      <c r="O929">
        <v>35.119999999999997</v>
      </c>
      <c r="P929" t="s">
        <v>309</v>
      </c>
      <c r="Q929" t="s">
        <v>310</v>
      </c>
      <c r="R929" t="s">
        <v>311</v>
      </c>
      <c r="S929" t="s">
        <v>21</v>
      </c>
      <c r="T929" t="s">
        <v>312</v>
      </c>
      <c r="U929" t="s">
        <v>77</v>
      </c>
      <c r="V929">
        <v>10597</v>
      </c>
      <c r="W929" t="s">
        <v>308</v>
      </c>
      <c r="X929">
        <v>7</v>
      </c>
      <c r="Y929" s="1">
        <v>34922</v>
      </c>
      <c r="Z929" s="1">
        <v>34950</v>
      </c>
      <c r="AA929">
        <f>_xlfn.DAYS(orderjoin[[#This Row],[orders.ShippedDate]],orderjoin[[#This Row],[orders.OrderDate]])</f>
        <v>7</v>
      </c>
      <c r="AB929" s="1">
        <v>34929</v>
      </c>
      <c r="AC929">
        <v>3</v>
      </c>
      <c r="AD929">
        <v>35.119999999999997</v>
      </c>
      <c r="AE929" t="s">
        <v>309</v>
      </c>
      <c r="AF929" t="s">
        <v>310</v>
      </c>
      <c r="AG929" t="s">
        <v>311</v>
      </c>
      <c r="AH929" t="s">
        <v>21</v>
      </c>
      <c r="AI929" t="s">
        <v>312</v>
      </c>
      <c r="AJ929" t="s">
        <v>77</v>
      </c>
      <c r="AK929">
        <v>65</v>
      </c>
      <c r="AL929" t="s">
        <v>629</v>
      </c>
      <c r="AM929">
        <v>2</v>
      </c>
      <c r="AN929">
        <v>2</v>
      </c>
      <c r="AO929" t="s">
        <v>630</v>
      </c>
      <c r="AP929" s="7">
        <v>21.05</v>
      </c>
      <c r="AQ929">
        <v>76</v>
      </c>
      <c r="AR929">
        <v>0</v>
      </c>
      <c r="AS929">
        <v>0</v>
      </c>
      <c r="AT929">
        <v>0</v>
      </c>
      <c r="AU929" t="s">
        <v>308</v>
      </c>
      <c r="AV929" t="s">
        <v>309</v>
      </c>
      <c r="AW929" t="s">
        <v>838</v>
      </c>
      <c r="AX929" t="s">
        <v>717</v>
      </c>
      <c r="AY929" t="s">
        <v>310</v>
      </c>
      <c r="AZ929" t="s">
        <v>311</v>
      </c>
      <c r="BA929" t="s">
        <v>21</v>
      </c>
      <c r="BB929" t="s">
        <v>312</v>
      </c>
      <c r="BC929" t="s">
        <v>77</v>
      </c>
      <c r="BD929" t="s">
        <v>839</v>
      </c>
      <c r="BE929" t="s">
        <v>840</v>
      </c>
      <c r="BF929">
        <v>2</v>
      </c>
      <c r="BG929" t="s">
        <v>1014</v>
      </c>
      <c r="BH929" t="s">
        <v>1015</v>
      </c>
      <c r="BI929" t="s">
        <v>669</v>
      </c>
      <c r="BJ929" t="s">
        <v>1016</v>
      </c>
      <c r="BK929" t="s">
        <v>1017</v>
      </c>
      <c r="BL929" t="s">
        <v>1018</v>
      </c>
      <c r="BM929" t="s">
        <v>1019</v>
      </c>
      <c r="BN929" t="s">
        <v>99</v>
      </c>
      <c r="BO929" t="s">
        <v>1020</v>
      </c>
      <c r="BP929" t="s">
        <v>21</v>
      </c>
      <c r="BQ929">
        <v>2</v>
      </c>
      <c r="BR929" t="s">
        <v>1012</v>
      </c>
      <c r="BS929" t="s">
        <v>1013</v>
      </c>
      <c r="BT929">
        <v>3</v>
      </c>
      <c r="BU929" t="s">
        <v>1201</v>
      </c>
      <c r="BV929" t="s">
        <v>1174</v>
      </c>
      <c r="BW929">
        <v>7</v>
      </c>
      <c r="BX929" t="s">
        <v>1618</v>
      </c>
      <c r="BY929" t="s">
        <v>1209</v>
      </c>
      <c r="BZ929" t="s">
        <v>654</v>
      </c>
      <c r="CA929" t="s">
        <v>1581</v>
      </c>
      <c r="CB929" s="1">
        <v>22065</v>
      </c>
      <c r="CC929" s="1">
        <v>34336</v>
      </c>
      <c r="CD929" t="s">
        <v>1619</v>
      </c>
      <c r="CE929" t="s">
        <v>194</v>
      </c>
      <c r="CF929" t="s">
        <v>21</v>
      </c>
      <c r="CG929" t="s">
        <v>1620</v>
      </c>
      <c r="CH929" t="s">
        <v>196</v>
      </c>
      <c r="CI929" t="s">
        <v>1621</v>
      </c>
      <c r="CJ929">
        <v>465</v>
      </c>
      <c r="CK929">
        <v>5</v>
      </c>
      <c r="CL929">
        <v>202.08</v>
      </c>
    </row>
    <row r="930" spans="1:90">
      <c r="A930">
        <v>10598</v>
      </c>
      <c r="B930">
        <v>27</v>
      </c>
      <c r="C930" s="8">
        <v>43.9</v>
      </c>
      <c r="D930">
        <v>50</v>
      </c>
      <c r="E930">
        <v>0</v>
      </c>
      <c r="F930">
        <v>10598</v>
      </c>
      <c r="G930" t="s">
        <v>93</v>
      </c>
      <c r="H930">
        <v>1</v>
      </c>
      <c r="I930" s="1">
        <v>34925</v>
      </c>
      <c r="J930" s="1">
        <v>34953</v>
      </c>
      <c r="K930" s="1">
        <v>34929</v>
      </c>
      <c r="L930">
        <f>_xlfn.DAYS(orderjoin[[#This Row],[ShippedDate]],orderjoin[[#This Row],[OrderDate]])</f>
        <v>4</v>
      </c>
      <c r="M930">
        <f>_xlfn.DAYS(orderjoin[[#This Row],[RequiredDate]],orderjoin[[#This Row],[ShippedDate]])</f>
        <v>24</v>
      </c>
      <c r="N930">
        <v>3</v>
      </c>
      <c r="O930">
        <v>44.42</v>
      </c>
      <c r="P930" t="s">
        <v>94</v>
      </c>
      <c r="Q930" t="s">
        <v>95</v>
      </c>
      <c r="R930" t="s">
        <v>96</v>
      </c>
      <c r="S930" t="s">
        <v>97</v>
      </c>
      <c r="T930" t="s">
        <v>98</v>
      </c>
      <c r="U930" t="s">
        <v>99</v>
      </c>
      <c r="V930">
        <v>10598</v>
      </c>
      <c r="W930" t="s">
        <v>93</v>
      </c>
      <c r="X930">
        <v>1</v>
      </c>
      <c r="Y930" s="1">
        <v>34925</v>
      </c>
      <c r="Z930" s="1">
        <v>34953</v>
      </c>
      <c r="AA930">
        <f>_xlfn.DAYS(orderjoin[[#This Row],[orders.ShippedDate]],orderjoin[[#This Row],[orders.OrderDate]])</f>
        <v>4</v>
      </c>
      <c r="AB930" s="1">
        <v>34929</v>
      </c>
      <c r="AC930">
        <v>3</v>
      </c>
      <c r="AD930">
        <v>44.42</v>
      </c>
      <c r="AE930" t="s">
        <v>94</v>
      </c>
      <c r="AF930" t="s">
        <v>95</v>
      </c>
      <c r="AG930" t="s">
        <v>96</v>
      </c>
      <c r="AH930" t="s">
        <v>97</v>
      </c>
      <c r="AI930" t="s">
        <v>98</v>
      </c>
      <c r="AJ930" t="s">
        <v>99</v>
      </c>
      <c r="AK930">
        <v>27</v>
      </c>
      <c r="AL930" t="s">
        <v>556</v>
      </c>
      <c r="AM930">
        <v>11</v>
      </c>
      <c r="AN930">
        <v>3</v>
      </c>
      <c r="AO930" t="s">
        <v>557</v>
      </c>
      <c r="AP930" s="7">
        <v>43.9</v>
      </c>
      <c r="AQ930">
        <v>49</v>
      </c>
      <c r="AR930">
        <v>0</v>
      </c>
      <c r="AS930">
        <v>30</v>
      </c>
      <c r="AT930">
        <v>0</v>
      </c>
      <c r="AU930" t="s">
        <v>93</v>
      </c>
      <c r="AV930" t="s">
        <v>94</v>
      </c>
      <c r="AW930" t="s">
        <v>853</v>
      </c>
      <c r="AX930" t="s">
        <v>854</v>
      </c>
      <c r="AY930" t="s">
        <v>95</v>
      </c>
      <c r="AZ930" t="s">
        <v>96</v>
      </c>
      <c r="BA930" t="s">
        <v>97</v>
      </c>
      <c r="BB930" t="s">
        <v>98</v>
      </c>
      <c r="BC930" t="s">
        <v>99</v>
      </c>
      <c r="BD930" t="s">
        <v>855</v>
      </c>
      <c r="BE930" t="s">
        <v>856</v>
      </c>
      <c r="BF930">
        <v>11</v>
      </c>
      <c r="BG930" t="s">
        <v>1163</v>
      </c>
      <c r="BH930" t="s">
        <v>1164</v>
      </c>
      <c r="BI930" t="s">
        <v>717</v>
      </c>
      <c r="BJ930" t="s">
        <v>1165</v>
      </c>
      <c r="BK930" t="s">
        <v>464</v>
      </c>
      <c r="BL930" t="s">
        <v>21</v>
      </c>
      <c r="BM930" t="s">
        <v>1166</v>
      </c>
      <c r="BN930" t="s">
        <v>29</v>
      </c>
      <c r="BO930" t="s">
        <v>1167</v>
      </c>
      <c r="BP930" t="s">
        <v>21</v>
      </c>
      <c r="BQ930">
        <v>3</v>
      </c>
      <c r="BR930" t="s">
        <v>1047</v>
      </c>
      <c r="BS930" t="s">
        <v>1048</v>
      </c>
      <c r="BT930">
        <v>3</v>
      </c>
      <c r="BU930" t="s">
        <v>1201</v>
      </c>
      <c r="BV930" t="s">
        <v>1174</v>
      </c>
      <c r="BW930">
        <v>1</v>
      </c>
      <c r="BX930" t="s">
        <v>1585</v>
      </c>
      <c r="BY930" t="s">
        <v>1202</v>
      </c>
      <c r="BZ930" t="s">
        <v>654</v>
      </c>
      <c r="CA930" t="s">
        <v>1586</v>
      </c>
      <c r="CB930" s="1">
        <v>17875</v>
      </c>
      <c r="CC930" s="1">
        <v>33725</v>
      </c>
      <c r="CD930" t="s">
        <v>1587</v>
      </c>
      <c r="CE930" t="s">
        <v>131</v>
      </c>
      <c r="CF930" t="s">
        <v>132</v>
      </c>
      <c r="CG930" t="s">
        <v>1588</v>
      </c>
      <c r="CH930" t="s">
        <v>99</v>
      </c>
      <c r="CI930" t="s">
        <v>1589</v>
      </c>
      <c r="CJ930">
        <v>5467</v>
      </c>
      <c r="CK930">
        <v>2</v>
      </c>
      <c r="CL930">
        <v>2195</v>
      </c>
    </row>
    <row r="931" spans="1:90">
      <c r="A931">
        <v>10598</v>
      </c>
      <c r="B931">
        <v>71</v>
      </c>
      <c r="C931" s="8">
        <v>21.5</v>
      </c>
      <c r="D931">
        <v>9</v>
      </c>
      <c r="E931">
        <v>0</v>
      </c>
      <c r="F931">
        <v>10598</v>
      </c>
      <c r="G931" t="s">
        <v>93</v>
      </c>
      <c r="H931">
        <v>1</v>
      </c>
      <c r="I931" s="1">
        <v>34925</v>
      </c>
      <c r="J931" s="1">
        <v>34953</v>
      </c>
      <c r="K931" s="1">
        <v>34929</v>
      </c>
      <c r="L931">
        <f>_xlfn.DAYS(orderjoin[[#This Row],[ShippedDate]],orderjoin[[#This Row],[OrderDate]])</f>
        <v>4</v>
      </c>
      <c r="M931">
        <f>_xlfn.DAYS(orderjoin[[#This Row],[RequiredDate]],orderjoin[[#This Row],[ShippedDate]])</f>
        <v>24</v>
      </c>
      <c r="N931">
        <v>3</v>
      </c>
      <c r="O931">
        <v>44.42</v>
      </c>
      <c r="P931" t="s">
        <v>94</v>
      </c>
      <c r="Q931" t="s">
        <v>95</v>
      </c>
      <c r="R931" t="s">
        <v>96</v>
      </c>
      <c r="S931" t="s">
        <v>97</v>
      </c>
      <c r="T931" t="s">
        <v>98</v>
      </c>
      <c r="U931" t="s">
        <v>99</v>
      </c>
      <c r="V931">
        <v>10598</v>
      </c>
      <c r="W931" t="s">
        <v>93</v>
      </c>
      <c r="X931">
        <v>1</v>
      </c>
      <c r="Y931" s="1">
        <v>34925</v>
      </c>
      <c r="Z931" s="1">
        <v>34953</v>
      </c>
      <c r="AA931">
        <f>_xlfn.DAYS(orderjoin[[#This Row],[orders.ShippedDate]],orderjoin[[#This Row],[orders.OrderDate]])</f>
        <v>4</v>
      </c>
      <c r="AB931" s="1">
        <v>34929</v>
      </c>
      <c r="AC931">
        <v>3</v>
      </c>
      <c r="AD931">
        <v>44.42</v>
      </c>
      <c r="AE931" t="s">
        <v>94</v>
      </c>
      <c r="AF931" t="s">
        <v>95</v>
      </c>
      <c r="AG931" t="s">
        <v>96</v>
      </c>
      <c r="AH931" t="s">
        <v>97</v>
      </c>
      <c r="AI931" t="s">
        <v>98</v>
      </c>
      <c r="AJ931" t="s">
        <v>99</v>
      </c>
      <c r="AK931">
        <v>71</v>
      </c>
      <c r="AL931" t="s">
        <v>640</v>
      </c>
      <c r="AM931">
        <v>15</v>
      </c>
      <c r="AN931">
        <v>4</v>
      </c>
      <c r="AO931" t="s">
        <v>527</v>
      </c>
      <c r="AP931" s="7">
        <v>21.5</v>
      </c>
      <c r="AQ931">
        <v>26</v>
      </c>
      <c r="AR931">
        <v>0</v>
      </c>
      <c r="AS931">
        <v>0</v>
      </c>
      <c r="AT931">
        <v>0</v>
      </c>
      <c r="AU931" t="s">
        <v>93</v>
      </c>
      <c r="AV931" t="s">
        <v>94</v>
      </c>
      <c r="AW931" t="s">
        <v>853</v>
      </c>
      <c r="AX931" t="s">
        <v>854</v>
      </c>
      <c r="AY931" t="s">
        <v>95</v>
      </c>
      <c r="AZ931" t="s">
        <v>96</v>
      </c>
      <c r="BA931" t="s">
        <v>97</v>
      </c>
      <c r="BB931" t="s">
        <v>98</v>
      </c>
      <c r="BC931" t="s">
        <v>99</v>
      </c>
      <c r="BD931" t="s">
        <v>855</v>
      </c>
      <c r="BE931" t="s">
        <v>856</v>
      </c>
      <c r="BF931">
        <v>15</v>
      </c>
      <c r="BG931" t="s">
        <v>1032</v>
      </c>
      <c r="BH931" t="s">
        <v>1033</v>
      </c>
      <c r="BI931" t="s">
        <v>676</v>
      </c>
      <c r="BJ931" t="s">
        <v>1034</v>
      </c>
      <c r="BK931" t="s">
        <v>1035</v>
      </c>
      <c r="BL931" t="s">
        <v>21</v>
      </c>
      <c r="BM931" t="s">
        <v>1036</v>
      </c>
      <c r="BN931" t="s">
        <v>366</v>
      </c>
      <c r="BO931" t="s">
        <v>1037</v>
      </c>
      <c r="BP931" t="s">
        <v>21</v>
      </c>
      <c r="BQ931">
        <v>4</v>
      </c>
      <c r="BR931" t="s">
        <v>989</v>
      </c>
      <c r="BS931" t="s">
        <v>990</v>
      </c>
      <c r="BT931">
        <v>3</v>
      </c>
      <c r="BU931" t="s">
        <v>1201</v>
      </c>
      <c r="BV931" t="s">
        <v>1174</v>
      </c>
      <c r="BW931">
        <v>1</v>
      </c>
      <c r="BX931" t="s">
        <v>1585</v>
      </c>
      <c r="BY931" t="s">
        <v>1202</v>
      </c>
      <c r="BZ931" t="s">
        <v>654</v>
      </c>
      <c r="CA931" t="s">
        <v>1586</v>
      </c>
      <c r="CB931" s="1">
        <v>17875</v>
      </c>
      <c r="CC931" s="1">
        <v>33725</v>
      </c>
      <c r="CD931" t="s">
        <v>1587</v>
      </c>
      <c r="CE931" t="s">
        <v>131</v>
      </c>
      <c r="CF931" t="s">
        <v>132</v>
      </c>
      <c r="CG931" t="s">
        <v>1588</v>
      </c>
      <c r="CH931" t="s">
        <v>99</v>
      </c>
      <c r="CI931" t="s">
        <v>1589</v>
      </c>
      <c r="CJ931">
        <v>5467</v>
      </c>
      <c r="CK931">
        <v>2</v>
      </c>
      <c r="CL931">
        <v>193.5</v>
      </c>
    </row>
    <row r="932" spans="1:90">
      <c r="A932">
        <v>10599</v>
      </c>
      <c r="B932">
        <v>62</v>
      </c>
      <c r="C932" s="8">
        <v>49.3</v>
      </c>
      <c r="D932">
        <v>10</v>
      </c>
      <c r="E932">
        <v>0</v>
      </c>
      <c r="F932">
        <v>10599</v>
      </c>
      <c r="G932" t="s">
        <v>191</v>
      </c>
      <c r="H932">
        <v>6</v>
      </c>
      <c r="I932" s="1">
        <v>34926</v>
      </c>
      <c r="J932" s="1">
        <v>34968</v>
      </c>
      <c r="K932" s="1">
        <v>34932</v>
      </c>
      <c r="L932">
        <f>_xlfn.DAYS(orderjoin[[#This Row],[ShippedDate]],orderjoin[[#This Row],[OrderDate]])</f>
        <v>6</v>
      </c>
      <c r="M932">
        <f>_xlfn.DAYS(orderjoin[[#This Row],[RequiredDate]],orderjoin[[#This Row],[ShippedDate]])</f>
        <v>36</v>
      </c>
      <c r="N932">
        <v>3</v>
      </c>
      <c r="O932">
        <v>29.98</v>
      </c>
      <c r="P932" t="s">
        <v>192</v>
      </c>
      <c r="Q932" t="s">
        <v>193</v>
      </c>
      <c r="R932" t="s">
        <v>194</v>
      </c>
      <c r="S932" t="s">
        <v>21</v>
      </c>
      <c r="T932" t="s">
        <v>195</v>
      </c>
      <c r="U932" t="s">
        <v>196</v>
      </c>
      <c r="V932">
        <v>10599</v>
      </c>
      <c r="W932" t="s">
        <v>191</v>
      </c>
      <c r="X932">
        <v>6</v>
      </c>
      <c r="Y932" s="1">
        <v>34926</v>
      </c>
      <c r="Z932" s="1">
        <v>34968</v>
      </c>
      <c r="AA932">
        <f>_xlfn.DAYS(orderjoin[[#This Row],[orders.ShippedDate]],orderjoin[[#This Row],[orders.OrderDate]])</f>
        <v>6</v>
      </c>
      <c r="AB932" s="1">
        <v>34932</v>
      </c>
      <c r="AC932">
        <v>3</v>
      </c>
      <c r="AD932">
        <v>29.98</v>
      </c>
      <c r="AE932" t="s">
        <v>192</v>
      </c>
      <c r="AF932" t="s">
        <v>193</v>
      </c>
      <c r="AG932" t="s">
        <v>194</v>
      </c>
      <c r="AH932" t="s">
        <v>21</v>
      </c>
      <c r="AI932" t="s">
        <v>195</v>
      </c>
      <c r="AJ932" t="s">
        <v>196</v>
      </c>
      <c r="AK932">
        <v>62</v>
      </c>
      <c r="AL932" t="s">
        <v>623</v>
      </c>
      <c r="AM932">
        <v>29</v>
      </c>
      <c r="AN932">
        <v>3</v>
      </c>
      <c r="AO932" t="s">
        <v>624</v>
      </c>
      <c r="AP932" s="7">
        <v>49.3</v>
      </c>
      <c r="AQ932">
        <v>17</v>
      </c>
      <c r="AR932">
        <v>0</v>
      </c>
      <c r="AS932">
        <v>0</v>
      </c>
      <c r="AT932">
        <v>0</v>
      </c>
      <c r="AU932" t="s">
        <v>191</v>
      </c>
      <c r="AV932" t="s">
        <v>192</v>
      </c>
      <c r="AW932" t="s">
        <v>689</v>
      </c>
      <c r="AX932" t="s">
        <v>654</v>
      </c>
      <c r="AY932" t="s">
        <v>193</v>
      </c>
      <c r="AZ932" t="s">
        <v>194</v>
      </c>
      <c r="BA932" t="s">
        <v>21</v>
      </c>
      <c r="BB932" t="s">
        <v>195</v>
      </c>
      <c r="BC932" t="s">
        <v>196</v>
      </c>
      <c r="BD932" t="s">
        <v>690</v>
      </c>
      <c r="BE932" t="s">
        <v>21</v>
      </c>
      <c r="BF932">
        <v>29</v>
      </c>
      <c r="BG932" t="s">
        <v>1148</v>
      </c>
      <c r="BH932" t="s">
        <v>1149</v>
      </c>
      <c r="BI932" t="s">
        <v>686</v>
      </c>
      <c r="BJ932" t="s">
        <v>1150</v>
      </c>
      <c r="BK932" t="s">
        <v>1151</v>
      </c>
      <c r="BL932" t="s">
        <v>286</v>
      </c>
      <c r="BM932" t="s">
        <v>1152</v>
      </c>
      <c r="BN932" t="s">
        <v>288</v>
      </c>
      <c r="BO932" t="s">
        <v>1153</v>
      </c>
      <c r="BP932" t="s">
        <v>1154</v>
      </c>
      <c r="BQ932">
        <v>3</v>
      </c>
      <c r="BR932" t="s">
        <v>1047</v>
      </c>
      <c r="BS932" t="s">
        <v>1048</v>
      </c>
      <c r="BT932">
        <v>3</v>
      </c>
      <c r="BU932" t="s">
        <v>1201</v>
      </c>
      <c r="BV932" t="s">
        <v>1174</v>
      </c>
      <c r="BW932">
        <v>6</v>
      </c>
      <c r="BX932" t="s">
        <v>1594</v>
      </c>
      <c r="BY932" t="s">
        <v>1208</v>
      </c>
      <c r="BZ932" t="s">
        <v>654</v>
      </c>
      <c r="CA932" t="s">
        <v>1581</v>
      </c>
      <c r="CB932" s="1">
        <v>23194</v>
      </c>
      <c r="CC932" s="1">
        <v>34259</v>
      </c>
      <c r="CD932" t="s">
        <v>1595</v>
      </c>
      <c r="CE932" t="s">
        <v>194</v>
      </c>
      <c r="CF932" t="s">
        <v>21</v>
      </c>
      <c r="CG932" t="s">
        <v>1596</v>
      </c>
      <c r="CH932" t="s">
        <v>196</v>
      </c>
      <c r="CI932" t="s">
        <v>1597</v>
      </c>
      <c r="CJ932">
        <v>428</v>
      </c>
      <c r="CK932">
        <v>5</v>
      </c>
      <c r="CL932">
        <v>493</v>
      </c>
    </row>
    <row r="933" spans="1:90">
      <c r="A933">
        <v>10600</v>
      </c>
      <c r="B933">
        <v>54</v>
      </c>
      <c r="C933" s="8">
        <v>7.45</v>
      </c>
      <c r="D933">
        <v>4</v>
      </c>
      <c r="E933">
        <v>0</v>
      </c>
      <c r="F933">
        <v>10600</v>
      </c>
      <c r="G933" t="s">
        <v>356</v>
      </c>
      <c r="H933">
        <v>4</v>
      </c>
      <c r="I933" s="1">
        <v>34927</v>
      </c>
      <c r="J933" s="1">
        <v>34955</v>
      </c>
      <c r="K933" s="1">
        <v>34932</v>
      </c>
      <c r="L933">
        <f>_xlfn.DAYS(orderjoin[[#This Row],[ShippedDate]],orderjoin[[#This Row],[OrderDate]])</f>
        <v>5</v>
      </c>
      <c r="M933">
        <f>_xlfn.DAYS(orderjoin[[#This Row],[RequiredDate]],orderjoin[[#This Row],[ShippedDate]])</f>
        <v>23</v>
      </c>
      <c r="N933">
        <v>1</v>
      </c>
      <c r="O933">
        <v>45.13</v>
      </c>
      <c r="P933" t="s">
        <v>357</v>
      </c>
      <c r="Q933" t="s">
        <v>358</v>
      </c>
      <c r="R933" t="s">
        <v>359</v>
      </c>
      <c r="S933" t="s">
        <v>232</v>
      </c>
      <c r="T933" t="s">
        <v>360</v>
      </c>
      <c r="U933" t="s">
        <v>99</v>
      </c>
      <c r="V933">
        <v>10600</v>
      </c>
      <c r="W933" t="s">
        <v>356</v>
      </c>
      <c r="X933">
        <v>4</v>
      </c>
      <c r="Y933" s="1">
        <v>34927</v>
      </c>
      <c r="Z933" s="1">
        <v>34955</v>
      </c>
      <c r="AA933">
        <f>_xlfn.DAYS(orderjoin[[#This Row],[orders.ShippedDate]],orderjoin[[#This Row],[orders.OrderDate]])</f>
        <v>5</v>
      </c>
      <c r="AB933" s="1">
        <v>34932</v>
      </c>
      <c r="AC933">
        <v>1</v>
      </c>
      <c r="AD933">
        <v>45.13</v>
      </c>
      <c r="AE933" t="s">
        <v>357</v>
      </c>
      <c r="AF933" t="s">
        <v>358</v>
      </c>
      <c r="AG933" t="s">
        <v>359</v>
      </c>
      <c r="AH933" t="s">
        <v>232</v>
      </c>
      <c r="AI933" t="s">
        <v>360</v>
      </c>
      <c r="AJ933" t="s">
        <v>99</v>
      </c>
      <c r="AK933">
        <v>54</v>
      </c>
      <c r="AL933" t="s">
        <v>608</v>
      </c>
      <c r="AM933">
        <v>25</v>
      </c>
      <c r="AN933">
        <v>6</v>
      </c>
      <c r="AO933" t="s">
        <v>609</v>
      </c>
      <c r="AP933" s="7">
        <v>7.45</v>
      </c>
      <c r="AQ933">
        <v>21</v>
      </c>
      <c r="AR933">
        <v>0</v>
      </c>
      <c r="AS933">
        <v>10</v>
      </c>
      <c r="AT933">
        <v>0</v>
      </c>
      <c r="AU933" t="s">
        <v>356</v>
      </c>
      <c r="AV933" t="s">
        <v>357</v>
      </c>
      <c r="AW933" t="s">
        <v>768</v>
      </c>
      <c r="AX933" t="s">
        <v>654</v>
      </c>
      <c r="AY933" t="s">
        <v>358</v>
      </c>
      <c r="AZ933" t="s">
        <v>359</v>
      </c>
      <c r="BA933" t="s">
        <v>232</v>
      </c>
      <c r="BB933" t="s">
        <v>360</v>
      </c>
      <c r="BC933" t="s">
        <v>99</v>
      </c>
      <c r="BD933" t="s">
        <v>769</v>
      </c>
      <c r="BE933" t="s">
        <v>770</v>
      </c>
      <c r="BF933">
        <v>25</v>
      </c>
      <c r="BG933" t="s">
        <v>1095</v>
      </c>
      <c r="BH933" t="s">
        <v>1096</v>
      </c>
      <c r="BI933" t="s">
        <v>676</v>
      </c>
      <c r="BJ933" t="s">
        <v>1097</v>
      </c>
      <c r="BK933" t="s">
        <v>285</v>
      </c>
      <c r="BL933" t="s">
        <v>286</v>
      </c>
      <c r="BM933" t="s">
        <v>287</v>
      </c>
      <c r="BN933" t="s">
        <v>288</v>
      </c>
      <c r="BO933" t="s">
        <v>1098</v>
      </c>
      <c r="BP933" t="s">
        <v>21</v>
      </c>
      <c r="BQ933">
        <v>6</v>
      </c>
      <c r="BR933" t="s">
        <v>1049</v>
      </c>
      <c r="BS933" t="s">
        <v>1050</v>
      </c>
      <c r="BT933">
        <v>1</v>
      </c>
      <c r="BU933" t="s">
        <v>1197</v>
      </c>
      <c r="BV933" t="s">
        <v>1198</v>
      </c>
      <c r="BW933">
        <v>4</v>
      </c>
      <c r="BX933" t="s">
        <v>1608</v>
      </c>
      <c r="BY933" t="s">
        <v>1206</v>
      </c>
      <c r="BZ933" t="s">
        <v>654</v>
      </c>
      <c r="CA933" t="s">
        <v>1609</v>
      </c>
      <c r="CB933" s="1">
        <v>13777</v>
      </c>
      <c r="CC933" s="1">
        <v>34092</v>
      </c>
      <c r="CD933" t="s">
        <v>1610</v>
      </c>
      <c r="CE933" t="s">
        <v>1611</v>
      </c>
      <c r="CF933" t="s">
        <v>132</v>
      </c>
      <c r="CG933" t="s">
        <v>1612</v>
      </c>
      <c r="CH933" t="s">
        <v>99</v>
      </c>
      <c r="CI933" t="s">
        <v>1613</v>
      </c>
      <c r="CJ933">
        <v>5176</v>
      </c>
      <c r="CK933">
        <v>2</v>
      </c>
      <c r="CL933">
        <v>29.8</v>
      </c>
    </row>
    <row r="934" spans="1:90">
      <c r="A934">
        <v>10600</v>
      </c>
      <c r="B934">
        <v>73</v>
      </c>
      <c r="C934" s="8">
        <v>15</v>
      </c>
      <c r="D934">
        <v>30</v>
      </c>
      <c r="E934">
        <v>0</v>
      </c>
      <c r="F934">
        <v>10600</v>
      </c>
      <c r="G934" t="s">
        <v>356</v>
      </c>
      <c r="H934">
        <v>4</v>
      </c>
      <c r="I934" s="1">
        <v>34927</v>
      </c>
      <c r="J934" s="1">
        <v>34955</v>
      </c>
      <c r="K934" s="1">
        <v>34932</v>
      </c>
      <c r="L934">
        <f>_xlfn.DAYS(orderjoin[[#This Row],[ShippedDate]],orderjoin[[#This Row],[OrderDate]])</f>
        <v>5</v>
      </c>
      <c r="M934">
        <f>_xlfn.DAYS(orderjoin[[#This Row],[RequiredDate]],orderjoin[[#This Row],[ShippedDate]])</f>
        <v>23</v>
      </c>
      <c r="N934">
        <v>1</v>
      </c>
      <c r="O934">
        <v>45.13</v>
      </c>
      <c r="P934" t="s">
        <v>357</v>
      </c>
      <c r="Q934" t="s">
        <v>358</v>
      </c>
      <c r="R934" t="s">
        <v>359</v>
      </c>
      <c r="S934" t="s">
        <v>232</v>
      </c>
      <c r="T934" t="s">
        <v>360</v>
      </c>
      <c r="U934" t="s">
        <v>99</v>
      </c>
      <c r="V934">
        <v>10600</v>
      </c>
      <c r="W934" t="s">
        <v>356</v>
      </c>
      <c r="X934">
        <v>4</v>
      </c>
      <c r="Y934" s="1">
        <v>34927</v>
      </c>
      <c r="Z934" s="1">
        <v>34955</v>
      </c>
      <c r="AA934">
        <f>_xlfn.DAYS(orderjoin[[#This Row],[orders.ShippedDate]],orderjoin[[#This Row],[orders.OrderDate]])</f>
        <v>5</v>
      </c>
      <c r="AB934" s="1">
        <v>34932</v>
      </c>
      <c r="AC934">
        <v>1</v>
      </c>
      <c r="AD934">
        <v>45.13</v>
      </c>
      <c r="AE934" t="s">
        <v>357</v>
      </c>
      <c r="AF934" t="s">
        <v>358</v>
      </c>
      <c r="AG934" t="s">
        <v>359</v>
      </c>
      <c r="AH934" t="s">
        <v>232</v>
      </c>
      <c r="AI934" t="s">
        <v>360</v>
      </c>
      <c r="AJ934" t="s">
        <v>99</v>
      </c>
      <c r="AK934">
        <v>73</v>
      </c>
      <c r="AL934" t="s">
        <v>642</v>
      </c>
      <c r="AM934">
        <v>17</v>
      </c>
      <c r="AN934">
        <v>8</v>
      </c>
      <c r="AO934" t="s">
        <v>643</v>
      </c>
      <c r="AP934" s="7">
        <v>15</v>
      </c>
      <c r="AQ934">
        <v>101</v>
      </c>
      <c r="AR934">
        <v>0</v>
      </c>
      <c r="AS934">
        <v>5</v>
      </c>
      <c r="AT934">
        <v>0</v>
      </c>
      <c r="AU934" t="s">
        <v>356</v>
      </c>
      <c r="AV934" t="s">
        <v>357</v>
      </c>
      <c r="AW934" t="s">
        <v>768</v>
      </c>
      <c r="AX934" t="s">
        <v>654</v>
      </c>
      <c r="AY934" t="s">
        <v>358</v>
      </c>
      <c r="AZ934" t="s">
        <v>359</v>
      </c>
      <c r="BA934" t="s">
        <v>232</v>
      </c>
      <c r="BB934" t="s">
        <v>360</v>
      </c>
      <c r="BC934" t="s">
        <v>99</v>
      </c>
      <c r="BD934" t="s">
        <v>769</v>
      </c>
      <c r="BE934" t="s">
        <v>770</v>
      </c>
      <c r="BF934">
        <v>17</v>
      </c>
      <c r="BG934" t="s">
        <v>1051</v>
      </c>
      <c r="BH934" t="s">
        <v>1052</v>
      </c>
      <c r="BI934" t="s">
        <v>654</v>
      </c>
      <c r="BJ934" t="s">
        <v>1053</v>
      </c>
      <c r="BK934" t="s">
        <v>1054</v>
      </c>
      <c r="BL934" t="s">
        <v>21</v>
      </c>
      <c r="BM934" t="s">
        <v>1055</v>
      </c>
      <c r="BN934" t="s">
        <v>105</v>
      </c>
      <c r="BO934" t="s">
        <v>1056</v>
      </c>
      <c r="BP934" t="s">
        <v>21</v>
      </c>
      <c r="BQ934">
        <v>8</v>
      </c>
      <c r="BR934" t="s">
        <v>1057</v>
      </c>
      <c r="BS934" t="s">
        <v>1058</v>
      </c>
      <c r="BT934">
        <v>1</v>
      </c>
      <c r="BU934" t="s">
        <v>1197</v>
      </c>
      <c r="BV934" t="s">
        <v>1198</v>
      </c>
      <c r="BW934">
        <v>4</v>
      </c>
      <c r="BX934" t="s">
        <v>1608</v>
      </c>
      <c r="BY934" t="s">
        <v>1206</v>
      </c>
      <c r="BZ934" t="s">
        <v>654</v>
      </c>
      <c r="CA934" t="s">
        <v>1609</v>
      </c>
      <c r="CB934" s="1">
        <v>13777</v>
      </c>
      <c r="CC934" s="1">
        <v>34092</v>
      </c>
      <c r="CD934" t="s">
        <v>1610</v>
      </c>
      <c r="CE934" t="s">
        <v>1611</v>
      </c>
      <c r="CF934" t="s">
        <v>132</v>
      </c>
      <c r="CG934" t="s">
        <v>1612</v>
      </c>
      <c r="CH934" t="s">
        <v>99</v>
      </c>
      <c r="CI934" t="s">
        <v>1613</v>
      </c>
      <c r="CJ934">
        <v>5176</v>
      </c>
      <c r="CK934">
        <v>2</v>
      </c>
      <c r="CL934">
        <v>450</v>
      </c>
    </row>
    <row r="935" spans="1:90">
      <c r="A935">
        <v>10601</v>
      </c>
      <c r="B935">
        <v>13</v>
      </c>
      <c r="C935" s="8">
        <v>6</v>
      </c>
      <c r="D935">
        <v>60</v>
      </c>
      <c r="E935">
        <v>0</v>
      </c>
      <c r="F935">
        <v>10601</v>
      </c>
      <c r="G935" t="s">
        <v>65</v>
      </c>
      <c r="H935">
        <v>7</v>
      </c>
      <c r="I935" s="1">
        <v>34927</v>
      </c>
      <c r="J935" s="1">
        <v>34969</v>
      </c>
      <c r="K935" s="1">
        <v>34933</v>
      </c>
      <c r="L935">
        <f>_xlfn.DAYS(orderjoin[[#This Row],[ShippedDate]],orderjoin[[#This Row],[OrderDate]])</f>
        <v>6</v>
      </c>
      <c r="M935">
        <f>_xlfn.DAYS(orderjoin[[#This Row],[RequiredDate]],orderjoin[[#This Row],[ShippedDate]])</f>
        <v>36</v>
      </c>
      <c r="N935">
        <v>1</v>
      </c>
      <c r="O935">
        <v>58.3</v>
      </c>
      <c r="P935" t="s">
        <v>66</v>
      </c>
      <c r="Q935" t="s">
        <v>67</v>
      </c>
      <c r="R935" t="s">
        <v>68</v>
      </c>
      <c r="S935" t="s">
        <v>69</v>
      </c>
      <c r="T935" t="s">
        <v>70</v>
      </c>
      <c r="U935" t="s">
        <v>71</v>
      </c>
      <c r="V935">
        <v>10601</v>
      </c>
      <c r="W935" t="s">
        <v>65</v>
      </c>
      <c r="X935">
        <v>7</v>
      </c>
      <c r="Y935" s="1">
        <v>34927</v>
      </c>
      <c r="Z935" s="1">
        <v>34969</v>
      </c>
      <c r="AA935">
        <f>_xlfn.DAYS(orderjoin[[#This Row],[orders.ShippedDate]],orderjoin[[#This Row],[orders.OrderDate]])</f>
        <v>6</v>
      </c>
      <c r="AB935" s="1">
        <v>34933</v>
      </c>
      <c r="AC935">
        <v>1</v>
      </c>
      <c r="AD935">
        <v>58.3</v>
      </c>
      <c r="AE935" t="s">
        <v>66</v>
      </c>
      <c r="AF935" t="s">
        <v>67</v>
      </c>
      <c r="AG935" t="s">
        <v>68</v>
      </c>
      <c r="AH935" t="s">
        <v>69</v>
      </c>
      <c r="AI935" t="s">
        <v>70</v>
      </c>
      <c r="AJ935" t="s">
        <v>71</v>
      </c>
      <c r="AK935">
        <v>13</v>
      </c>
      <c r="AL935" t="s">
        <v>528</v>
      </c>
      <c r="AM935">
        <v>6</v>
      </c>
      <c r="AN935">
        <v>8</v>
      </c>
      <c r="AO935" t="s">
        <v>529</v>
      </c>
      <c r="AP935" s="7">
        <v>6</v>
      </c>
      <c r="AQ935">
        <v>24</v>
      </c>
      <c r="AR935">
        <v>0</v>
      </c>
      <c r="AS935">
        <v>5</v>
      </c>
      <c r="AT935">
        <v>0</v>
      </c>
      <c r="AU935" t="s">
        <v>65</v>
      </c>
      <c r="AV935" t="s">
        <v>66</v>
      </c>
      <c r="AW935" t="s">
        <v>765</v>
      </c>
      <c r="AX935" t="s">
        <v>654</v>
      </c>
      <c r="AY935" t="s">
        <v>67</v>
      </c>
      <c r="AZ935" t="s">
        <v>68</v>
      </c>
      <c r="BA935" t="s">
        <v>69</v>
      </c>
      <c r="BB935" t="s">
        <v>70</v>
      </c>
      <c r="BC935" t="s">
        <v>71</v>
      </c>
      <c r="BD935" t="s">
        <v>766</v>
      </c>
      <c r="BE935" t="s">
        <v>767</v>
      </c>
      <c r="BF935">
        <v>6</v>
      </c>
      <c r="BG935" t="s">
        <v>1120</v>
      </c>
      <c r="BH935" t="s">
        <v>1121</v>
      </c>
      <c r="BI935" t="s">
        <v>1122</v>
      </c>
      <c r="BJ935" t="s">
        <v>1123</v>
      </c>
      <c r="BK935" t="s">
        <v>1124</v>
      </c>
      <c r="BL935" t="s">
        <v>21</v>
      </c>
      <c r="BM935" t="s">
        <v>1125</v>
      </c>
      <c r="BN935" t="s">
        <v>1028</v>
      </c>
      <c r="BO935" t="s">
        <v>1126</v>
      </c>
      <c r="BP935" t="s">
        <v>21</v>
      </c>
      <c r="BQ935">
        <v>8</v>
      </c>
      <c r="BR935" t="s">
        <v>1057</v>
      </c>
      <c r="BS935" t="s">
        <v>1058</v>
      </c>
      <c r="BT935">
        <v>1</v>
      </c>
      <c r="BU935" t="s">
        <v>1197</v>
      </c>
      <c r="BV935" t="s">
        <v>1198</v>
      </c>
      <c r="BW935">
        <v>7</v>
      </c>
      <c r="BX935" t="s">
        <v>1618</v>
      </c>
      <c r="BY935" t="s">
        <v>1209</v>
      </c>
      <c r="BZ935" t="s">
        <v>654</v>
      </c>
      <c r="CA935" t="s">
        <v>1581</v>
      </c>
      <c r="CB935" s="1">
        <v>22065</v>
      </c>
      <c r="CC935" s="1">
        <v>34336</v>
      </c>
      <c r="CD935" t="s">
        <v>1619</v>
      </c>
      <c r="CE935" t="s">
        <v>194</v>
      </c>
      <c r="CF935" t="s">
        <v>21</v>
      </c>
      <c r="CG935" t="s">
        <v>1620</v>
      </c>
      <c r="CH935" t="s">
        <v>196</v>
      </c>
      <c r="CI935" t="s">
        <v>1621</v>
      </c>
      <c r="CJ935">
        <v>465</v>
      </c>
      <c r="CK935">
        <v>5</v>
      </c>
      <c r="CL935">
        <v>360</v>
      </c>
    </row>
    <row r="936" spans="1:90">
      <c r="A936">
        <v>10601</v>
      </c>
      <c r="B936">
        <v>59</v>
      </c>
      <c r="C936" s="8">
        <v>55</v>
      </c>
      <c r="D936">
        <v>35</v>
      </c>
      <c r="E936">
        <v>0</v>
      </c>
      <c r="F936">
        <v>10601</v>
      </c>
      <c r="G936" t="s">
        <v>65</v>
      </c>
      <c r="H936">
        <v>7</v>
      </c>
      <c r="I936" s="1">
        <v>34927</v>
      </c>
      <c r="J936" s="1">
        <v>34969</v>
      </c>
      <c r="K936" s="1">
        <v>34933</v>
      </c>
      <c r="L936">
        <f>_xlfn.DAYS(orderjoin[[#This Row],[ShippedDate]],orderjoin[[#This Row],[OrderDate]])</f>
        <v>6</v>
      </c>
      <c r="M936">
        <f>_xlfn.DAYS(orderjoin[[#This Row],[RequiredDate]],orderjoin[[#This Row],[ShippedDate]])</f>
        <v>36</v>
      </c>
      <c r="N936">
        <v>1</v>
      </c>
      <c r="O936">
        <v>58.3</v>
      </c>
      <c r="P936" t="s">
        <v>66</v>
      </c>
      <c r="Q936" t="s">
        <v>67</v>
      </c>
      <c r="R936" t="s">
        <v>68</v>
      </c>
      <c r="S936" t="s">
        <v>69</v>
      </c>
      <c r="T936" t="s">
        <v>70</v>
      </c>
      <c r="U936" t="s">
        <v>71</v>
      </c>
      <c r="V936">
        <v>10601</v>
      </c>
      <c r="W936" t="s">
        <v>65</v>
      </c>
      <c r="X936">
        <v>7</v>
      </c>
      <c r="Y936" s="1">
        <v>34927</v>
      </c>
      <c r="Z936" s="1">
        <v>34969</v>
      </c>
      <c r="AA936">
        <f>_xlfn.DAYS(orderjoin[[#This Row],[orders.ShippedDate]],orderjoin[[#This Row],[orders.OrderDate]])</f>
        <v>6</v>
      </c>
      <c r="AB936" s="1">
        <v>34933</v>
      </c>
      <c r="AC936">
        <v>1</v>
      </c>
      <c r="AD936">
        <v>58.3</v>
      </c>
      <c r="AE936" t="s">
        <v>66</v>
      </c>
      <c r="AF936" t="s">
        <v>67</v>
      </c>
      <c r="AG936" t="s">
        <v>68</v>
      </c>
      <c r="AH936" t="s">
        <v>69</v>
      </c>
      <c r="AI936" t="s">
        <v>70</v>
      </c>
      <c r="AJ936" t="s">
        <v>71</v>
      </c>
      <c r="AK936">
        <v>59</v>
      </c>
      <c r="AL936" t="s">
        <v>617</v>
      </c>
      <c r="AM936">
        <v>28</v>
      </c>
      <c r="AN936">
        <v>4</v>
      </c>
      <c r="AO936" t="s">
        <v>618</v>
      </c>
      <c r="AP936" s="7">
        <v>55</v>
      </c>
      <c r="AQ936">
        <v>79</v>
      </c>
      <c r="AR936">
        <v>0</v>
      </c>
      <c r="AS936">
        <v>0</v>
      </c>
      <c r="AT936">
        <v>0</v>
      </c>
      <c r="AU936" t="s">
        <v>65</v>
      </c>
      <c r="AV936" t="s">
        <v>66</v>
      </c>
      <c r="AW936" t="s">
        <v>765</v>
      </c>
      <c r="AX936" t="s">
        <v>654</v>
      </c>
      <c r="AY936" t="s">
        <v>67</v>
      </c>
      <c r="AZ936" t="s">
        <v>68</v>
      </c>
      <c r="BA936" t="s">
        <v>69</v>
      </c>
      <c r="BB936" t="s">
        <v>70</v>
      </c>
      <c r="BC936" t="s">
        <v>71</v>
      </c>
      <c r="BD936" t="s">
        <v>766</v>
      </c>
      <c r="BE936" t="s">
        <v>767</v>
      </c>
      <c r="BF936">
        <v>28</v>
      </c>
      <c r="BG936" t="s">
        <v>1059</v>
      </c>
      <c r="BH936" t="s">
        <v>1060</v>
      </c>
      <c r="BI936" t="s">
        <v>654</v>
      </c>
      <c r="BJ936" t="s">
        <v>1061</v>
      </c>
      <c r="BK936" t="s">
        <v>1062</v>
      </c>
      <c r="BL936" t="s">
        <v>21</v>
      </c>
      <c r="BM936" t="s">
        <v>1063</v>
      </c>
      <c r="BN936" t="s">
        <v>23</v>
      </c>
      <c r="BO936" t="s">
        <v>1064</v>
      </c>
      <c r="BP936" t="s">
        <v>1065</v>
      </c>
      <c r="BQ936">
        <v>4</v>
      </c>
      <c r="BR936" t="s">
        <v>989</v>
      </c>
      <c r="BS936" t="s">
        <v>990</v>
      </c>
      <c r="BT936">
        <v>1</v>
      </c>
      <c r="BU936" t="s">
        <v>1197</v>
      </c>
      <c r="BV936" t="s">
        <v>1198</v>
      </c>
      <c r="BW936">
        <v>7</v>
      </c>
      <c r="BX936" t="s">
        <v>1618</v>
      </c>
      <c r="BY936" t="s">
        <v>1209</v>
      </c>
      <c r="BZ936" t="s">
        <v>654</v>
      </c>
      <c r="CA936" t="s">
        <v>1581</v>
      </c>
      <c r="CB936" s="1">
        <v>22065</v>
      </c>
      <c r="CC936" s="1">
        <v>34336</v>
      </c>
      <c r="CD936" t="s">
        <v>1619</v>
      </c>
      <c r="CE936" t="s">
        <v>194</v>
      </c>
      <c r="CF936" t="s">
        <v>21</v>
      </c>
      <c r="CG936" t="s">
        <v>1620</v>
      </c>
      <c r="CH936" t="s">
        <v>196</v>
      </c>
      <c r="CI936" t="s">
        <v>1621</v>
      </c>
      <c r="CJ936">
        <v>465</v>
      </c>
      <c r="CK936">
        <v>5</v>
      </c>
      <c r="CL936">
        <v>1925</v>
      </c>
    </row>
    <row r="937" spans="1:90">
      <c r="A937">
        <v>10602</v>
      </c>
      <c r="B937">
        <v>77</v>
      </c>
      <c r="C937" s="8">
        <v>13</v>
      </c>
      <c r="D937">
        <v>5</v>
      </c>
      <c r="E937">
        <v>0.25</v>
      </c>
      <c r="F937">
        <v>10602</v>
      </c>
      <c r="G937" t="s">
        <v>341</v>
      </c>
      <c r="H937">
        <v>8</v>
      </c>
      <c r="I937" s="1">
        <v>34928</v>
      </c>
      <c r="J937" s="1">
        <v>34956</v>
      </c>
      <c r="K937" s="1">
        <v>34933</v>
      </c>
      <c r="L937">
        <f>_xlfn.DAYS(orderjoin[[#This Row],[ShippedDate]],orderjoin[[#This Row],[OrderDate]])</f>
        <v>5</v>
      </c>
      <c r="M937">
        <f>_xlfn.DAYS(orderjoin[[#This Row],[RequiredDate]],orderjoin[[#This Row],[ShippedDate]])</f>
        <v>23</v>
      </c>
      <c r="N937">
        <v>2</v>
      </c>
      <c r="O937">
        <v>2.92</v>
      </c>
      <c r="P937" t="s">
        <v>342</v>
      </c>
      <c r="Q937" t="s">
        <v>343</v>
      </c>
      <c r="R937" t="s">
        <v>344</v>
      </c>
      <c r="S937" t="s">
        <v>21</v>
      </c>
      <c r="T937" t="s">
        <v>345</v>
      </c>
      <c r="U937" t="s">
        <v>298</v>
      </c>
      <c r="V937">
        <v>10602</v>
      </c>
      <c r="W937" t="s">
        <v>341</v>
      </c>
      <c r="X937">
        <v>8</v>
      </c>
      <c r="Y937" s="1">
        <v>34928</v>
      </c>
      <c r="Z937" s="1">
        <v>34956</v>
      </c>
      <c r="AA937">
        <f>_xlfn.DAYS(orderjoin[[#This Row],[orders.ShippedDate]],orderjoin[[#This Row],[orders.OrderDate]])</f>
        <v>5</v>
      </c>
      <c r="AB937" s="1">
        <v>34933</v>
      </c>
      <c r="AC937">
        <v>2</v>
      </c>
      <c r="AD937">
        <v>2.92</v>
      </c>
      <c r="AE937" t="s">
        <v>342</v>
      </c>
      <c r="AF937" t="s">
        <v>343</v>
      </c>
      <c r="AG937" t="s">
        <v>344</v>
      </c>
      <c r="AH937" t="s">
        <v>21</v>
      </c>
      <c r="AI937" t="s">
        <v>345</v>
      </c>
      <c r="AJ937" t="s">
        <v>298</v>
      </c>
      <c r="AK937">
        <v>77</v>
      </c>
      <c r="AL937" t="s">
        <v>649</v>
      </c>
      <c r="AM937">
        <v>12</v>
      </c>
      <c r="AN937">
        <v>2</v>
      </c>
      <c r="AO937" t="s">
        <v>650</v>
      </c>
      <c r="AP937" s="7">
        <v>13</v>
      </c>
      <c r="AQ937">
        <v>32</v>
      </c>
      <c r="AR937">
        <v>0</v>
      </c>
      <c r="AS937">
        <v>15</v>
      </c>
      <c r="AT937">
        <v>0</v>
      </c>
      <c r="AU937" t="s">
        <v>341</v>
      </c>
      <c r="AV937" t="s">
        <v>342</v>
      </c>
      <c r="AW937" t="s">
        <v>905</v>
      </c>
      <c r="AX937" t="s">
        <v>717</v>
      </c>
      <c r="AY937" t="s">
        <v>343</v>
      </c>
      <c r="AZ937" t="s">
        <v>344</v>
      </c>
      <c r="BA937" t="s">
        <v>21</v>
      </c>
      <c r="BB937" t="s">
        <v>345</v>
      </c>
      <c r="BC937" t="s">
        <v>298</v>
      </c>
      <c r="BD937" t="s">
        <v>906</v>
      </c>
      <c r="BE937" t="s">
        <v>907</v>
      </c>
      <c r="BF937">
        <v>12</v>
      </c>
      <c r="BG937" t="s">
        <v>1071</v>
      </c>
      <c r="BH937" t="s">
        <v>1072</v>
      </c>
      <c r="BI937" t="s">
        <v>1073</v>
      </c>
      <c r="BJ937" t="s">
        <v>1074</v>
      </c>
      <c r="BK937" t="s">
        <v>1075</v>
      </c>
      <c r="BL937" t="s">
        <v>21</v>
      </c>
      <c r="BM937" t="s">
        <v>1076</v>
      </c>
      <c r="BN937" t="s">
        <v>29</v>
      </c>
      <c r="BO937" t="s">
        <v>1077</v>
      </c>
      <c r="BP937" t="s">
        <v>21</v>
      </c>
      <c r="BQ937">
        <v>2</v>
      </c>
      <c r="BR937" t="s">
        <v>1012</v>
      </c>
      <c r="BS937" t="s">
        <v>1013</v>
      </c>
      <c r="BT937">
        <v>2</v>
      </c>
      <c r="BU937" t="s">
        <v>1199</v>
      </c>
      <c r="BV937" t="s">
        <v>1200</v>
      </c>
      <c r="BW937">
        <v>8</v>
      </c>
      <c r="BX937" t="s">
        <v>1598</v>
      </c>
      <c r="BY937" t="s">
        <v>1210</v>
      </c>
      <c r="BZ937" t="s">
        <v>1211</v>
      </c>
      <c r="CA937" t="s">
        <v>1586</v>
      </c>
      <c r="CB937" s="1">
        <v>21194</v>
      </c>
      <c r="CC937" s="1">
        <v>34398</v>
      </c>
      <c r="CD937" t="s">
        <v>1599</v>
      </c>
      <c r="CE937" t="s">
        <v>131</v>
      </c>
      <c r="CF937" t="s">
        <v>132</v>
      </c>
      <c r="CG937" t="s">
        <v>1600</v>
      </c>
      <c r="CH937" t="s">
        <v>99</v>
      </c>
      <c r="CI937" t="s">
        <v>1601</v>
      </c>
      <c r="CJ937">
        <v>2344</v>
      </c>
      <c r="CK937">
        <v>2</v>
      </c>
      <c r="CL937">
        <v>48.75</v>
      </c>
    </row>
    <row r="938" spans="1:90">
      <c r="A938">
        <v>10603</v>
      </c>
      <c r="B938">
        <v>22</v>
      </c>
      <c r="C938" s="8">
        <v>21</v>
      </c>
      <c r="D938">
        <v>48</v>
      </c>
      <c r="E938">
        <v>0</v>
      </c>
      <c r="F938">
        <v>10603</v>
      </c>
      <c r="G938" t="s">
        <v>261</v>
      </c>
      <c r="H938">
        <v>8</v>
      </c>
      <c r="I938" s="1">
        <v>34929</v>
      </c>
      <c r="J938" s="1">
        <v>34957</v>
      </c>
      <c r="K938" s="1">
        <v>34950</v>
      </c>
      <c r="L938">
        <f>_xlfn.DAYS(orderjoin[[#This Row],[ShippedDate]],orderjoin[[#This Row],[OrderDate]])</f>
        <v>21</v>
      </c>
      <c r="M938">
        <f>_xlfn.DAYS(orderjoin[[#This Row],[RequiredDate]],orderjoin[[#This Row],[ShippedDate]])</f>
        <v>7</v>
      </c>
      <c r="N938">
        <v>2</v>
      </c>
      <c r="O938">
        <v>48.77</v>
      </c>
      <c r="P938" t="s">
        <v>262</v>
      </c>
      <c r="Q938" t="s">
        <v>263</v>
      </c>
      <c r="R938" t="s">
        <v>264</v>
      </c>
      <c r="S938" t="s">
        <v>265</v>
      </c>
      <c r="T938" t="s">
        <v>266</v>
      </c>
      <c r="U938" t="s">
        <v>99</v>
      </c>
      <c r="V938">
        <v>10603</v>
      </c>
      <c r="W938" t="s">
        <v>261</v>
      </c>
      <c r="X938">
        <v>8</v>
      </c>
      <c r="Y938" s="1">
        <v>34929</v>
      </c>
      <c r="Z938" s="1">
        <v>34957</v>
      </c>
      <c r="AA938">
        <f>_xlfn.DAYS(orderjoin[[#This Row],[orders.ShippedDate]],orderjoin[[#This Row],[orders.OrderDate]])</f>
        <v>21</v>
      </c>
      <c r="AB938" s="1">
        <v>34950</v>
      </c>
      <c r="AC938">
        <v>2</v>
      </c>
      <c r="AD938">
        <v>48.77</v>
      </c>
      <c r="AE938" t="s">
        <v>262</v>
      </c>
      <c r="AF938" t="s">
        <v>263</v>
      </c>
      <c r="AG938" t="s">
        <v>264</v>
      </c>
      <c r="AH938" t="s">
        <v>265</v>
      </c>
      <c r="AI938" t="s">
        <v>266</v>
      </c>
      <c r="AJ938" t="s">
        <v>99</v>
      </c>
      <c r="AK938">
        <v>22</v>
      </c>
      <c r="AL938" t="s">
        <v>546</v>
      </c>
      <c r="AM938">
        <v>9</v>
      </c>
      <c r="AN938">
        <v>5</v>
      </c>
      <c r="AO938" t="s">
        <v>547</v>
      </c>
      <c r="AP938" s="7">
        <v>21</v>
      </c>
      <c r="AQ938">
        <v>104</v>
      </c>
      <c r="AR938">
        <v>0</v>
      </c>
      <c r="AS938">
        <v>25</v>
      </c>
      <c r="AT938">
        <v>0</v>
      </c>
      <c r="AU938" t="s">
        <v>261</v>
      </c>
      <c r="AV938" t="s">
        <v>262</v>
      </c>
      <c r="AW938" t="s">
        <v>872</v>
      </c>
      <c r="AX938" t="s">
        <v>654</v>
      </c>
      <c r="AY938" t="s">
        <v>263</v>
      </c>
      <c r="AZ938" t="s">
        <v>264</v>
      </c>
      <c r="BA938" t="s">
        <v>265</v>
      </c>
      <c r="BB938" t="s">
        <v>266</v>
      </c>
      <c r="BC938" t="s">
        <v>99</v>
      </c>
      <c r="BD938" t="s">
        <v>873</v>
      </c>
      <c r="BE938" t="s">
        <v>21</v>
      </c>
      <c r="BF938">
        <v>9</v>
      </c>
      <c r="BG938" t="s">
        <v>1155</v>
      </c>
      <c r="BH938" t="s">
        <v>1156</v>
      </c>
      <c r="BI938" t="s">
        <v>692</v>
      </c>
      <c r="BJ938" t="s">
        <v>1157</v>
      </c>
      <c r="BK938" t="s">
        <v>1158</v>
      </c>
      <c r="BL938" t="s">
        <v>21</v>
      </c>
      <c r="BM938" t="s">
        <v>1159</v>
      </c>
      <c r="BN938" t="s">
        <v>1160</v>
      </c>
      <c r="BO938" t="s">
        <v>1161</v>
      </c>
      <c r="BP938" t="s">
        <v>1162</v>
      </c>
      <c r="BQ938">
        <v>5</v>
      </c>
      <c r="BR938" t="s">
        <v>1021</v>
      </c>
      <c r="BS938" t="s">
        <v>1022</v>
      </c>
      <c r="BT938">
        <v>2</v>
      </c>
      <c r="BU938" t="s">
        <v>1199</v>
      </c>
      <c r="BV938" t="s">
        <v>1200</v>
      </c>
      <c r="BW938">
        <v>8</v>
      </c>
      <c r="BX938" t="s">
        <v>1598</v>
      </c>
      <c r="BY938" t="s">
        <v>1210</v>
      </c>
      <c r="BZ938" t="s">
        <v>1211</v>
      </c>
      <c r="CA938" t="s">
        <v>1586</v>
      </c>
      <c r="CB938" s="1">
        <v>21194</v>
      </c>
      <c r="CC938" s="1">
        <v>34398</v>
      </c>
      <c r="CD938" t="s">
        <v>1599</v>
      </c>
      <c r="CE938" t="s">
        <v>131</v>
      </c>
      <c r="CF938" t="s">
        <v>132</v>
      </c>
      <c r="CG938" t="s">
        <v>1600</v>
      </c>
      <c r="CH938" t="s">
        <v>99</v>
      </c>
      <c r="CI938" t="s">
        <v>1601</v>
      </c>
      <c r="CJ938">
        <v>2344</v>
      </c>
      <c r="CK938">
        <v>2</v>
      </c>
      <c r="CL938">
        <v>1008</v>
      </c>
    </row>
    <row r="939" spans="1:90">
      <c r="A939">
        <v>10603</v>
      </c>
      <c r="B939">
        <v>49</v>
      </c>
      <c r="C939" s="8">
        <v>20</v>
      </c>
      <c r="D939">
        <v>25</v>
      </c>
      <c r="E939">
        <v>0.05</v>
      </c>
      <c r="F939">
        <v>10603</v>
      </c>
      <c r="G939" t="s">
        <v>261</v>
      </c>
      <c r="H939">
        <v>8</v>
      </c>
      <c r="I939" s="1">
        <v>34929</v>
      </c>
      <c r="J939" s="1">
        <v>34957</v>
      </c>
      <c r="K939" s="1">
        <v>34950</v>
      </c>
      <c r="L939">
        <f>_xlfn.DAYS(orderjoin[[#This Row],[ShippedDate]],orderjoin[[#This Row],[OrderDate]])</f>
        <v>21</v>
      </c>
      <c r="M939">
        <f>_xlfn.DAYS(orderjoin[[#This Row],[RequiredDate]],orderjoin[[#This Row],[ShippedDate]])</f>
        <v>7</v>
      </c>
      <c r="N939">
        <v>2</v>
      </c>
      <c r="O939">
        <v>48.77</v>
      </c>
      <c r="P939" t="s">
        <v>262</v>
      </c>
      <c r="Q939" t="s">
        <v>263</v>
      </c>
      <c r="R939" t="s">
        <v>264</v>
      </c>
      <c r="S939" t="s">
        <v>265</v>
      </c>
      <c r="T939" t="s">
        <v>266</v>
      </c>
      <c r="U939" t="s">
        <v>99</v>
      </c>
      <c r="V939">
        <v>10603</v>
      </c>
      <c r="W939" t="s">
        <v>261</v>
      </c>
      <c r="X939">
        <v>8</v>
      </c>
      <c r="Y939" s="1">
        <v>34929</v>
      </c>
      <c r="Z939" s="1">
        <v>34957</v>
      </c>
      <c r="AA939">
        <f>_xlfn.DAYS(orderjoin[[#This Row],[orders.ShippedDate]],orderjoin[[#This Row],[orders.OrderDate]])</f>
        <v>21</v>
      </c>
      <c r="AB939" s="1">
        <v>34950</v>
      </c>
      <c r="AC939">
        <v>2</v>
      </c>
      <c r="AD939">
        <v>48.77</v>
      </c>
      <c r="AE939" t="s">
        <v>262</v>
      </c>
      <c r="AF939" t="s">
        <v>263</v>
      </c>
      <c r="AG939" t="s">
        <v>264</v>
      </c>
      <c r="AH939" t="s">
        <v>265</v>
      </c>
      <c r="AI939" t="s">
        <v>266</v>
      </c>
      <c r="AJ939" t="s">
        <v>99</v>
      </c>
      <c r="AK939">
        <v>49</v>
      </c>
      <c r="AL939" t="s">
        <v>598</v>
      </c>
      <c r="AM939">
        <v>23</v>
      </c>
      <c r="AN939">
        <v>3</v>
      </c>
      <c r="AO939" t="s">
        <v>599</v>
      </c>
      <c r="AP939" s="7">
        <v>20</v>
      </c>
      <c r="AQ939">
        <v>10</v>
      </c>
      <c r="AR939">
        <v>60</v>
      </c>
      <c r="AS939">
        <v>15</v>
      </c>
      <c r="AT939">
        <v>0</v>
      </c>
      <c r="AU939" t="s">
        <v>261</v>
      </c>
      <c r="AV939" t="s">
        <v>262</v>
      </c>
      <c r="AW939" t="s">
        <v>872</v>
      </c>
      <c r="AX939" t="s">
        <v>654</v>
      </c>
      <c r="AY939" t="s">
        <v>263</v>
      </c>
      <c r="AZ939" t="s">
        <v>264</v>
      </c>
      <c r="BA939" t="s">
        <v>265</v>
      </c>
      <c r="BB939" t="s">
        <v>266</v>
      </c>
      <c r="BC939" t="s">
        <v>99</v>
      </c>
      <c r="BD939" t="s">
        <v>873</v>
      </c>
      <c r="BE939" t="s">
        <v>21</v>
      </c>
      <c r="BF939">
        <v>23</v>
      </c>
      <c r="BG939" t="s">
        <v>1141</v>
      </c>
      <c r="BH939" t="s">
        <v>1142</v>
      </c>
      <c r="BI939" t="s">
        <v>1143</v>
      </c>
      <c r="BJ939" t="s">
        <v>1144</v>
      </c>
      <c r="BK939" t="s">
        <v>1145</v>
      </c>
      <c r="BL939" t="s">
        <v>21</v>
      </c>
      <c r="BM939" t="s">
        <v>1146</v>
      </c>
      <c r="BN939" t="s">
        <v>116</v>
      </c>
      <c r="BO939" t="s">
        <v>1147</v>
      </c>
      <c r="BP939" t="s">
        <v>21</v>
      </c>
      <c r="BQ939">
        <v>3</v>
      </c>
      <c r="BR939" t="s">
        <v>1047</v>
      </c>
      <c r="BS939" t="s">
        <v>1048</v>
      </c>
      <c r="BT939">
        <v>2</v>
      </c>
      <c r="BU939" t="s">
        <v>1199</v>
      </c>
      <c r="BV939" t="s">
        <v>1200</v>
      </c>
      <c r="BW939">
        <v>8</v>
      </c>
      <c r="BX939" t="s">
        <v>1598</v>
      </c>
      <c r="BY939" t="s">
        <v>1210</v>
      </c>
      <c r="BZ939" t="s">
        <v>1211</v>
      </c>
      <c r="CA939" t="s">
        <v>1586</v>
      </c>
      <c r="CB939" s="1">
        <v>21194</v>
      </c>
      <c r="CC939" s="1">
        <v>34398</v>
      </c>
      <c r="CD939" t="s">
        <v>1599</v>
      </c>
      <c r="CE939" t="s">
        <v>131</v>
      </c>
      <c r="CF939" t="s">
        <v>132</v>
      </c>
      <c r="CG939" t="s">
        <v>1600</v>
      </c>
      <c r="CH939" t="s">
        <v>99</v>
      </c>
      <c r="CI939" t="s">
        <v>1601</v>
      </c>
      <c r="CJ939">
        <v>2344</v>
      </c>
      <c r="CK939">
        <v>2</v>
      </c>
      <c r="CL939">
        <v>475</v>
      </c>
    </row>
    <row r="940" spans="1:90">
      <c r="A940">
        <v>10604</v>
      </c>
      <c r="B940">
        <v>48</v>
      </c>
      <c r="C940" s="8">
        <v>12.75</v>
      </c>
      <c r="D940">
        <v>6</v>
      </c>
      <c r="E940">
        <v>0.1</v>
      </c>
      <c r="F940">
        <v>10604</v>
      </c>
      <c r="G940" t="s">
        <v>271</v>
      </c>
      <c r="H940">
        <v>1</v>
      </c>
      <c r="I940" s="1">
        <v>34929</v>
      </c>
      <c r="J940" s="1">
        <v>34957</v>
      </c>
      <c r="K940" s="1">
        <v>34940</v>
      </c>
      <c r="L940">
        <f>_xlfn.DAYS(orderjoin[[#This Row],[ShippedDate]],orderjoin[[#This Row],[OrderDate]])</f>
        <v>11</v>
      </c>
      <c r="M940">
        <f>_xlfn.DAYS(orderjoin[[#This Row],[RequiredDate]],orderjoin[[#This Row],[ShippedDate]])</f>
        <v>17</v>
      </c>
      <c r="N940">
        <v>1</v>
      </c>
      <c r="O940">
        <v>7.46</v>
      </c>
      <c r="P940" t="s">
        <v>272</v>
      </c>
      <c r="Q940" t="s">
        <v>273</v>
      </c>
      <c r="R940" t="s">
        <v>274</v>
      </c>
      <c r="S940" t="s">
        <v>21</v>
      </c>
      <c r="T940" t="s">
        <v>275</v>
      </c>
      <c r="U940" t="s">
        <v>276</v>
      </c>
      <c r="V940">
        <v>10604</v>
      </c>
      <c r="W940" t="s">
        <v>271</v>
      </c>
      <c r="X940">
        <v>1</v>
      </c>
      <c r="Y940" s="1">
        <v>34929</v>
      </c>
      <c r="Z940" s="1">
        <v>34957</v>
      </c>
      <c r="AA940">
        <f>_xlfn.DAYS(orderjoin[[#This Row],[orders.ShippedDate]],orderjoin[[#This Row],[orders.OrderDate]])</f>
        <v>11</v>
      </c>
      <c r="AB940" s="1">
        <v>34940</v>
      </c>
      <c r="AC940">
        <v>1</v>
      </c>
      <c r="AD940">
        <v>7.46</v>
      </c>
      <c r="AE940" t="s">
        <v>272</v>
      </c>
      <c r="AF940" t="s">
        <v>273</v>
      </c>
      <c r="AG940" t="s">
        <v>274</v>
      </c>
      <c r="AH940" t="s">
        <v>21</v>
      </c>
      <c r="AI940" t="s">
        <v>275</v>
      </c>
      <c r="AJ940" t="s">
        <v>276</v>
      </c>
      <c r="AK940">
        <v>48</v>
      </c>
      <c r="AL940" t="s">
        <v>596</v>
      </c>
      <c r="AM940">
        <v>22</v>
      </c>
      <c r="AN940">
        <v>3</v>
      </c>
      <c r="AO940" t="s">
        <v>597</v>
      </c>
      <c r="AP940" s="7">
        <v>12.75</v>
      </c>
      <c r="AQ940">
        <v>15</v>
      </c>
      <c r="AR940">
        <v>70</v>
      </c>
      <c r="AS940">
        <v>25</v>
      </c>
      <c r="AT940">
        <v>0</v>
      </c>
      <c r="AU940" t="s">
        <v>271</v>
      </c>
      <c r="AV940" t="s">
        <v>272</v>
      </c>
      <c r="AW940" t="s">
        <v>745</v>
      </c>
      <c r="AX940" t="s">
        <v>717</v>
      </c>
      <c r="AY940" t="s">
        <v>273</v>
      </c>
      <c r="AZ940" t="s">
        <v>274</v>
      </c>
      <c r="BA940" t="s">
        <v>21</v>
      </c>
      <c r="BB940" t="s">
        <v>275</v>
      </c>
      <c r="BC940" t="s">
        <v>276</v>
      </c>
      <c r="BD940" t="s">
        <v>746</v>
      </c>
      <c r="BE940" t="s">
        <v>747</v>
      </c>
      <c r="BF940">
        <v>22</v>
      </c>
      <c r="BG940" t="s">
        <v>1188</v>
      </c>
      <c r="BH940" t="s">
        <v>1189</v>
      </c>
      <c r="BI940" t="s">
        <v>686</v>
      </c>
      <c r="BJ940" t="s">
        <v>1190</v>
      </c>
      <c r="BK940" t="s">
        <v>1191</v>
      </c>
      <c r="BL940" t="s">
        <v>21</v>
      </c>
      <c r="BM940" t="s">
        <v>1192</v>
      </c>
      <c r="BN940" t="s">
        <v>1193</v>
      </c>
      <c r="BO940" t="s">
        <v>1194</v>
      </c>
      <c r="BP940" t="s">
        <v>1195</v>
      </c>
      <c r="BQ940">
        <v>3</v>
      </c>
      <c r="BR940" t="s">
        <v>1047</v>
      </c>
      <c r="BS940" t="s">
        <v>1048</v>
      </c>
      <c r="BT940">
        <v>1</v>
      </c>
      <c r="BU940" t="s">
        <v>1197</v>
      </c>
      <c r="BV940" t="s">
        <v>1198</v>
      </c>
      <c r="BW940">
        <v>1</v>
      </c>
      <c r="BX940" t="s">
        <v>1585</v>
      </c>
      <c r="BY940" t="s">
        <v>1202</v>
      </c>
      <c r="BZ940" t="s">
        <v>654</v>
      </c>
      <c r="CA940" t="s">
        <v>1586</v>
      </c>
      <c r="CB940" s="1">
        <v>17875</v>
      </c>
      <c r="CC940" s="1">
        <v>33725</v>
      </c>
      <c r="CD940" t="s">
        <v>1587</v>
      </c>
      <c r="CE940" t="s">
        <v>131</v>
      </c>
      <c r="CF940" t="s">
        <v>132</v>
      </c>
      <c r="CG940" t="s">
        <v>1588</v>
      </c>
      <c r="CH940" t="s">
        <v>99</v>
      </c>
      <c r="CI940" t="s">
        <v>1589</v>
      </c>
      <c r="CJ940">
        <v>5467</v>
      </c>
      <c r="CK940">
        <v>2</v>
      </c>
      <c r="CL940">
        <v>68.849999999999994</v>
      </c>
    </row>
    <row r="941" spans="1:90">
      <c r="A941">
        <v>10604</v>
      </c>
      <c r="B941">
        <v>76</v>
      </c>
      <c r="C941" s="8">
        <v>18</v>
      </c>
      <c r="D941">
        <v>10</v>
      </c>
      <c r="E941">
        <v>0.1</v>
      </c>
      <c r="F941">
        <v>10604</v>
      </c>
      <c r="G941" t="s">
        <v>271</v>
      </c>
      <c r="H941">
        <v>1</v>
      </c>
      <c r="I941" s="1">
        <v>34929</v>
      </c>
      <c r="J941" s="1">
        <v>34957</v>
      </c>
      <c r="K941" s="1">
        <v>34940</v>
      </c>
      <c r="L941">
        <f>_xlfn.DAYS(orderjoin[[#This Row],[ShippedDate]],orderjoin[[#This Row],[OrderDate]])</f>
        <v>11</v>
      </c>
      <c r="M941">
        <f>_xlfn.DAYS(orderjoin[[#This Row],[RequiredDate]],orderjoin[[#This Row],[ShippedDate]])</f>
        <v>17</v>
      </c>
      <c r="N941">
        <v>1</v>
      </c>
      <c r="O941">
        <v>7.46</v>
      </c>
      <c r="P941" t="s">
        <v>272</v>
      </c>
      <c r="Q941" t="s">
        <v>273</v>
      </c>
      <c r="R941" t="s">
        <v>274</v>
      </c>
      <c r="S941" t="s">
        <v>21</v>
      </c>
      <c r="T941" t="s">
        <v>275</v>
      </c>
      <c r="U941" t="s">
        <v>276</v>
      </c>
      <c r="V941">
        <v>10604</v>
      </c>
      <c r="W941" t="s">
        <v>271</v>
      </c>
      <c r="X941">
        <v>1</v>
      </c>
      <c r="Y941" s="1">
        <v>34929</v>
      </c>
      <c r="Z941" s="1">
        <v>34957</v>
      </c>
      <c r="AA941">
        <f>_xlfn.DAYS(orderjoin[[#This Row],[orders.ShippedDate]],orderjoin[[#This Row],[orders.OrderDate]])</f>
        <v>11</v>
      </c>
      <c r="AB941" s="1">
        <v>34940</v>
      </c>
      <c r="AC941">
        <v>1</v>
      </c>
      <c r="AD941">
        <v>7.46</v>
      </c>
      <c r="AE941" t="s">
        <v>272</v>
      </c>
      <c r="AF941" t="s">
        <v>273</v>
      </c>
      <c r="AG941" t="s">
        <v>274</v>
      </c>
      <c r="AH941" t="s">
        <v>21</v>
      </c>
      <c r="AI941" t="s">
        <v>275</v>
      </c>
      <c r="AJ941" t="s">
        <v>276</v>
      </c>
      <c r="AK941">
        <v>76</v>
      </c>
      <c r="AL941" t="s">
        <v>647</v>
      </c>
      <c r="AM941">
        <v>23</v>
      </c>
      <c r="AN941">
        <v>1</v>
      </c>
      <c r="AO941" t="s">
        <v>648</v>
      </c>
      <c r="AP941" s="7">
        <v>18</v>
      </c>
      <c r="AQ941">
        <v>57</v>
      </c>
      <c r="AR941">
        <v>0</v>
      </c>
      <c r="AS941">
        <v>20</v>
      </c>
      <c r="AT941">
        <v>0</v>
      </c>
      <c r="AU941" t="s">
        <v>271</v>
      </c>
      <c r="AV941" t="s">
        <v>272</v>
      </c>
      <c r="AW941" t="s">
        <v>745</v>
      </c>
      <c r="AX941" t="s">
        <v>717</v>
      </c>
      <c r="AY941" t="s">
        <v>273</v>
      </c>
      <c r="AZ941" t="s">
        <v>274</v>
      </c>
      <c r="BA941" t="s">
        <v>21</v>
      </c>
      <c r="BB941" t="s">
        <v>275</v>
      </c>
      <c r="BC941" t="s">
        <v>276</v>
      </c>
      <c r="BD941" t="s">
        <v>746</v>
      </c>
      <c r="BE941" t="s">
        <v>747</v>
      </c>
      <c r="BF941">
        <v>23</v>
      </c>
      <c r="BG941" t="s">
        <v>1141</v>
      </c>
      <c r="BH941" t="s">
        <v>1142</v>
      </c>
      <c r="BI941" t="s">
        <v>1143</v>
      </c>
      <c r="BJ941" t="s">
        <v>1144</v>
      </c>
      <c r="BK941" t="s">
        <v>1145</v>
      </c>
      <c r="BL941" t="s">
        <v>21</v>
      </c>
      <c r="BM941" t="s">
        <v>1146</v>
      </c>
      <c r="BN941" t="s">
        <v>116</v>
      </c>
      <c r="BO941" t="s">
        <v>1147</v>
      </c>
      <c r="BP941" t="s">
        <v>21</v>
      </c>
      <c r="BQ941">
        <v>1</v>
      </c>
      <c r="BR941" t="s">
        <v>1004</v>
      </c>
      <c r="BS941" t="s">
        <v>1005</v>
      </c>
      <c r="BT941">
        <v>1</v>
      </c>
      <c r="BU941" t="s">
        <v>1197</v>
      </c>
      <c r="BV941" t="s">
        <v>1198</v>
      </c>
      <c r="BW941">
        <v>1</v>
      </c>
      <c r="BX941" t="s">
        <v>1585</v>
      </c>
      <c r="BY941" t="s">
        <v>1202</v>
      </c>
      <c r="BZ941" t="s">
        <v>654</v>
      </c>
      <c r="CA941" t="s">
        <v>1586</v>
      </c>
      <c r="CB941" s="1">
        <v>17875</v>
      </c>
      <c r="CC941" s="1">
        <v>33725</v>
      </c>
      <c r="CD941" t="s">
        <v>1587</v>
      </c>
      <c r="CE941" t="s">
        <v>131</v>
      </c>
      <c r="CF941" t="s">
        <v>132</v>
      </c>
      <c r="CG941" t="s">
        <v>1588</v>
      </c>
      <c r="CH941" t="s">
        <v>99</v>
      </c>
      <c r="CI941" t="s">
        <v>1589</v>
      </c>
      <c r="CJ941">
        <v>5467</v>
      </c>
      <c r="CK941">
        <v>2</v>
      </c>
      <c r="CL941">
        <v>162</v>
      </c>
    </row>
    <row r="942" spans="1:90">
      <c r="A942">
        <v>10605</v>
      </c>
      <c r="B942">
        <v>16</v>
      </c>
      <c r="C942" s="8">
        <v>17.45</v>
      </c>
      <c r="D942">
        <v>30</v>
      </c>
      <c r="E942">
        <v>0.05</v>
      </c>
      <c r="F942">
        <v>10605</v>
      </c>
      <c r="G942" t="s">
        <v>282</v>
      </c>
      <c r="H942">
        <v>1</v>
      </c>
      <c r="I942" s="1">
        <v>34932</v>
      </c>
      <c r="J942" s="1">
        <v>34960</v>
      </c>
      <c r="K942" s="1">
        <v>34940</v>
      </c>
      <c r="L942">
        <f>_xlfn.DAYS(orderjoin[[#This Row],[ShippedDate]],orderjoin[[#This Row],[OrderDate]])</f>
        <v>8</v>
      </c>
      <c r="M942">
        <f>_xlfn.DAYS(orderjoin[[#This Row],[RequiredDate]],orderjoin[[#This Row],[ShippedDate]])</f>
        <v>20</v>
      </c>
      <c r="N942">
        <v>2</v>
      </c>
      <c r="O942">
        <v>379.13</v>
      </c>
      <c r="P942" t="s">
        <v>283</v>
      </c>
      <c r="Q942" t="s">
        <v>284</v>
      </c>
      <c r="R942" t="s">
        <v>285</v>
      </c>
      <c r="S942" t="s">
        <v>286</v>
      </c>
      <c r="T942" t="s">
        <v>287</v>
      </c>
      <c r="U942" t="s">
        <v>288</v>
      </c>
      <c r="V942">
        <v>10605</v>
      </c>
      <c r="W942" t="s">
        <v>282</v>
      </c>
      <c r="X942">
        <v>1</v>
      </c>
      <c r="Y942" s="1">
        <v>34932</v>
      </c>
      <c r="Z942" s="1">
        <v>34960</v>
      </c>
      <c r="AA942">
        <f>_xlfn.DAYS(orderjoin[[#This Row],[orders.ShippedDate]],orderjoin[[#This Row],[orders.OrderDate]])</f>
        <v>8</v>
      </c>
      <c r="AB942" s="1">
        <v>34940</v>
      </c>
      <c r="AC942">
        <v>2</v>
      </c>
      <c r="AD942">
        <v>379.13</v>
      </c>
      <c r="AE942" t="s">
        <v>283</v>
      </c>
      <c r="AF942" t="s">
        <v>284</v>
      </c>
      <c r="AG942" t="s">
        <v>285</v>
      </c>
      <c r="AH942" t="s">
        <v>286</v>
      </c>
      <c r="AI942" t="s">
        <v>287</v>
      </c>
      <c r="AJ942" t="s">
        <v>288</v>
      </c>
      <c r="AK942">
        <v>16</v>
      </c>
      <c r="AL942" t="s">
        <v>534</v>
      </c>
      <c r="AM942">
        <v>7</v>
      </c>
      <c r="AN942">
        <v>3</v>
      </c>
      <c r="AO942" t="s">
        <v>535</v>
      </c>
      <c r="AP942" s="7">
        <v>17.45</v>
      </c>
      <c r="AQ942">
        <v>29</v>
      </c>
      <c r="AR942">
        <v>0</v>
      </c>
      <c r="AS942">
        <v>10</v>
      </c>
      <c r="AT942">
        <v>0</v>
      </c>
      <c r="AU942" t="s">
        <v>282</v>
      </c>
      <c r="AV942" t="s">
        <v>283</v>
      </c>
      <c r="AW942" t="s">
        <v>811</v>
      </c>
      <c r="AX942" t="s">
        <v>721</v>
      </c>
      <c r="AY942" t="s">
        <v>284</v>
      </c>
      <c r="AZ942" t="s">
        <v>285</v>
      </c>
      <c r="BA942" t="s">
        <v>286</v>
      </c>
      <c r="BB942" t="s">
        <v>287</v>
      </c>
      <c r="BC942" t="s">
        <v>288</v>
      </c>
      <c r="BD942" t="s">
        <v>812</v>
      </c>
      <c r="BE942" t="s">
        <v>813</v>
      </c>
      <c r="BF942">
        <v>7</v>
      </c>
      <c r="BG942" t="s">
        <v>1038</v>
      </c>
      <c r="BH942" t="s">
        <v>1039</v>
      </c>
      <c r="BI942" t="s">
        <v>676</v>
      </c>
      <c r="BJ942" t="s">
        <v>1040</v>
      </c>
      <c r="BK942" t="s">
        <v>1041</v>
      </c>
      <c r="BL942" t="s">
        <v>1042</v>
      </c>
      <c r="BM942" t="s">
        <v>1043</v>
      </c>
      <c r="BN942" t="s">
        <v>1044</v>
      </c>
      <c r="BO942" t="s">
        <v>1045</v>
      </c>
      <c r="BP942" t="s">
        <v>1046</v>
      </c>
      <c r="BQ942">
        <v>3</v>
      </c>
      <c r="BR942" t="s">
        <v>1047</v>
      </c>
      <c r="BS942" t="s">
        <v>1048</v>
      </c>
      <c r="BT942">
        <v>2</v>
      </c>
      <c r="BU942" t="s">
        <v>1199</v>
      </c>
      <c r="BV942" t="s">
        <v>1200</v>
      </c>
      <c r="BW942">
        <v>1</v>
      </c>
      <c r="BX942" t="s">
        <v>1585</v>
      </c>
      <c r="BY942" t="s">
        <v>1202</v>
      </c>
      <c r="BZ942" t="s">
        <v>654</v>
      </c>
      <c r="CA942" t="s">
        <v>1586</v>
      </c>
      <c r="CB942" s="1">
        <v>17875</v>
      </c>
      <c r="CC942" s="1">
        <v>33725</v>
      </c>
      <c r="CD942" t="s">
        <v>1587</v>
      </c>
      <c r="CE942" t="s">
        <v>131</v>
      </c>
      <c r="CF942" t="s">
        <v>132</v>
      </c>
      <c r="CG942" t="s">
        <v>1588</v>
      </c>
      <c r="CH942" t="s">
        <v>99</v>
      </c>
      <c r="CI942" t="s">
        <v>1589</v>
      </c>
      <c r="CJ942">
        <v>5467</v>
      </c>
      <c r="CK942">
        <v>2</v>
      </c>
      <c r="CL942">
        <v>497.32499999999999</v>
      </c>
    </row>
    <row r="943" spans="1:90">
      <c r="A943">
        <v>10605</v>
      </c>
      <c r="B943">
        <v>59</v>
      </c>
      <c r="C943" s="8">
        <v>55</v>
      </c>
      <c r="D943">
        <v>20</v>
      </c>
      <c r="E943">
        <v>0.05</v>
      </c>
      <c r="F943">
        <v>10605</v>
      </c>
      <c r="G943" t="s">
        <v>282</v>
      </c>
      <c r="H943">
        <v>1</v>
      </c>
      <c r="I943" s="1">
        <v>34932</v>
      </c>
      <c r="J943" s="1">
        <v>34960</v>
      </c>
      <c r="K943" s="1">
        <v>34940</v>
      </c>
      <c r="L943">
        <f>_xlfn.DAYS(orderjoin[[#This Row],[ShippedDate]],orderjoin[[#This Row],[OrderDate]])</f>
        <v>8</v>
      </c>
      <c r="M943">
        <f>_xlfn.DAYS(orderjoin[[#This Row],[RequiredDate]],orderjoin[[#This Row],[ShippedDate]])</f>
        <v>20</v>
      </c>
      <c r="N943">
        <v>2</v>
      </c>
      <c r="O943">
        <v>379.13</v>
      </c>
      <c r="P943" t="s">
        <v>283</v>
      </c>
      <c r="Q943" t="s">
        <v>284</v>
      </c>
      <c r="R943" t="s">
        <v>285</v>
      </c>
      <c r="S943" t="s">
        <v>286</v>
      </c>
      <c r="T943" t="s">
        <v>287</v>
      </c>
      <c r="U943" t="s">
        <v>288</v>
      </c>
      <c r="V943">
        <v>10605</v>
      </c>
      <c r="W943" t="s">
        <v>282</v>
      </c>
      <c r="X943">
        <v>1</v>
      </c>
      <c r="Y943" s="1">
        <v>34932</v>
      </c>
      <c r="Z943" s="1">
        <v>34960</v>
      </c>
      <c r="AA943">
        <f>_xlfn.DAYS(orderjoin[[#This Row],[orders.ShippedDate]],orderjoin[[#This Row],[orders.OrderDate]])</f>
        <v>8</v>
      </c>
      <c r="AB943" s="1">
        <v>34940</v>
      </c>
      <c r="AC943">
        <v>2</v>
      </c>
      <c r="AD943">
        <v>379.13</v>
      </c>
      <c r="AE943" t="s">
        <v>283</v>
      </c>
      <c r="AF943" t="s">
        <v>284</v>
      </c>
      <c r="AG943" t="s">
        <v>285</v>
      </c>
      <c r="AH943" t="s">
        <v>286</v>
      </c>
      <c r="AI943" t="s">
        <v>287</v>
      </c>
      <c r="AJ943" t="s">
        <v>288</v>
      </c>
      <c r="AK943">
        <v>59</v>
      </c>
      <c r="AL943" t="s">
        <v>617</v>
      </c>
      <c r="AM943">
        <v>28</v>
      </c>
      <c r="AN943">
        <v>4</v>
      </c>
      <c r="AO943" t="s">
        <v>618</v>
      </c>
      <c r="AP943" s="7">
        <v>55</v>
      </c>
      <c r="AQ943">
        <v>79</v>
      </c>
      <c r="AR943">
        <v>0</v>
      </c>
      <c r="AS943">
        <v>0</v>
      </c>
      <c r="AT943">
        <v>0</v>
      </c>
      <c r="AU943" t="s">
        <v>282</v>
      </c>
      <c r="AV943" t="s">
        <v>283</v>
      </c>
      <c r="AW943" t="s">
        <v>811</v>
      </c>
      <c r="AX943" t="s">
        <v>721</v>
      </c>
      <c r="AY943" t="s">
        <v>284</v>
      </c>
      <c r="AZ943" t="s">
        <v>285</v>
      </c>
      <c r="BA943" t="s">
        <v>286</v>
      </c>
      <c r="BB943" t="s">
        <v>287</v>
      </c>
      <c r="BC943" t="s">
        <v>288</v>
      </c>
      <c r="BD943" t="s">
        <v>812</v>
      </c>
      <c r="BE943" t="s">
        <v>813</v>
      </c>
      <c r="BF943">
        <v>28</v>
      </c>
      <c r="BG943" t="s">
        <v>1059</v>
      </c>
      <c r="BH943" t="s">
        <v>1060</v>
      </c>
      <c r="BI943" t="s">
        <v>654</v>
      </c>
      <c r="BJ943" t="s">
        <v>1061</v>
      </c>
      <c r="BK943" t="s">
        <v>1062</v>
      </c>
      <c r="BL943" t="s">
        <v>21</v>
      </c>
      <c r="BM943" t="s">
        <v>1063</v>
      </c>
      <c r="BN943" t="s">
        <v>23</v>
      </c>
      <c r="BO943" t="s">
        <v>1064</v>
      </c>
      <c r="BP943" t="s">
        <v>1065</v>
      </c>
      <c r="BQ943">
        <v>4</v>
      </c>
      <c r="BR943" t="s">
        <v>989</v>
      </c>
      <c r="BS943" t="s">
        <v>990</v>
      </c>
      <c r="BT943">
        <v>2</v>
      </c>
      <c r="BU943" t="s">
        <v>1199</v>
      </c>
      <c r="BV943" t="s">
        <v>1200</v>
      </c>
      <c r="BW943">
        <v>1</v>
      </c>
      <c r="BX943" t="s">
        <v>1585</v>
      </c>
      <c r="BY943" t="s">
        <v>1202</v>
      </c>
      <c r="BZ943" t="s">
        <v>654</v>
      </c>
      <c r="CA943" t="s">
        <v>1586</v>
      </c>
      <c r="CB943" s="1">
        <v>17875</v>
      </c>
      <c r="CC943" s="1">
        <v>33725</v>
      </c>
      <c r="CD943" t="s">
        <v>1587</v>
      </c>
      <c r="CE943" t="s">
        <v>131</v>
      </c>
      <c r="CF943" t="s">
        <v>132</v>
      </c>
      <c r="CG943" t="s">
        <v>1588</v>
      </c>
      <c r="CH943" t="s">
        <v>99</v>
      </c>
      <c r="CI943" t="s">
        <v>1589</v>
      </c>
      <c r="CJ943">
        <v>5467</v>
      </c>
      <c r="CK943">
        <v>2</v>
      </c>
      <c r="CL943">
        <v>1045</v>
      </c>
    </row>
    <row r="944" spans="1:90">
      <c r="A944">
        <v>10605</v>
      </c>
      <c r="B944">
        <v>60</v>
      </c>
      <c r="C944" s="8">
        <v>34</v>
      </c>
      <c r="D944">
        <v>70</v>
      </c>
      <c r="E944">
        <v>0.05</v>
      </c>
      <c r="F944">
        <v>10605</v>
      </c>
      <c r="G944" t="s">
        <v>282</v>
      </c>
      <c r="H944">
        <v>1</v>
      </c>
      <c r="I944" s="1">
        <v>34932</v>
      </c>
      <c r="J944" s="1">
        <v>34960</v>
      </c>
      <c r="K944" s="1">
        <v>34940</v>
      </c>
      <c r="L944">
        <f>_xlfn.DAYS(orderjoin[[#This Row],[ShippedDate]],orderjoin[[#This Row],[OrderDate]])</f>
        <v>8</v>
      </c>
      <c r="M944">
        <f>_xlfn.DAYS(orderjoin[[#This Row],[RequiredDate]],orderjoin[[#This Row],[ShippedDate]])</f>
        <v>20</v>
      </c>
      <c r="N944">
        <v>2</v>
      </c>
      <c r="O944">
        <v>379.13</v>
      </c>
      <c r="P944" t="s">
        <v>283</v>
      </c>
      <c r="Q944" t="s">
        <v>284</v>
      </c>
      <c r="R944" t="s">
        <v>285</v>
      </c>
      <c r="S944" t="s">
        <v>286</v>
      </c>
      <c r="T944" t="s">
        <v>287</v>
      </c>
      <c r="U944" t="s">
        <v>288</v>
      </c>
      <c r="V944">
        <v>10605</v>
      </c>
      <c r="W944" t="s">
        <v>282</v>
      </c>
      <c r="X944">
        <v>1</v>
      </c>
      <c r="Y944" s="1">
        <v>34932</v>
      </c>
      <c r="Z944" s="1">
        <v>34960</v>
      </c>
      <c r="AA944">
        <f>_xlfn.DAYS(orderjoin[[#This Row],[orders.ShippedDate]],orderjoin[[#This Row],[orders.OrderDate]])</f>
        <v>8</v>
      </c>
      <c r="AB944" s="1">
        <v>34940</v>
      </c>
      <c r="AC944">
        <v>2</v>
      </c>
      <c r="AD944">
        <v>379.13</v>
      </c>
      <c r="AE944" t="s">
        <v>283</v>
      </c>
      <c r="AF944" t="s">
        <v>284</v>
      </c>
      <c r="AG944" t="s">
        <v>285</v>
      </c>
      <c r="AH944" t="s">
        <v>286</v>
      </c>
      <c r="AI944" t="s">
        <v>287</v>
      </c>
      <c r="AJ944" t="s">
        <v>288</v>
      </c>
      <c r="AK944">
        <v>60</v>
      </c>
      <c r="AL944" t="s">
        <v>619</v>
      </c>
      <c r="AM944">
        <v>28</v>
      </c>
      <c r="AN944">
        <v>4</v>
      </c>
      <c r="AO944" t="s">
        <v>620</v>
      </c>
      <c r="AP944" s="7">
        <v>34</v>
      </c>
      <c r="AQ944">
        <v>19</v>
      </c>
      <c r="AR944">
        <v>0</v>
      </c>
      <c r="AS944">
        <v>0</v>
      </c>
      <c r="AT944">
        <v>0</v>
      </c>
      <c r="AU944" t="s">
        <v>282</v>
      </c>
      <c r="AV944" t="s">
        <v>283</v>
      </c>
      <c r="AW944" t="s">
        <v>811</v>
      </c>
      <c r="AX944" t="s">
        <v>721</v>
      </c>
      <c r="AY944" t="s">
        <v>284</v>
      </c>
      <c r="AZ944" t="s">
        <v>285</v>
      </c>
      <c r="BA944" t="s">
        <v>286</v>
      </c>
      <c r="BB944" t="s">
        <v>287</v>
      </c>
      <c r="BC944" t="s">
        <v>288</v>
      </c>
      <c r="BD944" t="s">
        <v>812</v>
      </c>
      <c r="BE944" t="s">
        <v>813</v>
      </c>
      <c r="BF944">
        <v>28</v>
      </c>
      <c r="BG944" t="s">
        <v>1059</v>
      </c>
      <c r="BH944" t="s">
        <v>1060</v>
      </c>
      <c r="BI944" t="s">
        <v>654</v>
      </c>
      <c r="BJ944" t="s">
        <v>1061</v>
      </c>
      <c r="BK944" t="s">
        <v>1062</v>
      </c>
      <c r="BL944" t="s">
        <v>21</v>
      </c>
      <c r="BM944" t="s">
        <v>1063</v>
      </c>
      <c r="BN944" t="s">
        <v>23</v>
      </c>
      <c r="BO944" t="s">
        <v>1064</v>
      </c>
      <c r="BP944" t="s">
        <v>1065</v>
      </c>
      <c r="BQ944">
        <v>4</v>
      </c>
      <c r="BR944" t="s">
        <v>989</v>
      </c>
      <c r="BS944" t="s">
        <v>990</v>
      </c>
      <c r="BT944">
        <v>2</v>
      </c>
      <c r="BU944" t="s">
        <v>1199</v>
      </c>
      <c r="BV944" t="s">
        <v>1200</v>
      </c>
      <c r="BW944">
        <v>1</v>
      </c>
      <c r="BX944" t="s">
        <v>1585</v>
      </c>
      <c r="BY944" t="s">
        <v>1202</v>
      </c>
      <c r="BZ944" t="s">
        <v>654</v>
      </c>
      <c r="CA944" t="s">
        <v>1586</v>
      </c>
      <c r="CB944" s="1">
        <v>17875</v>
      </c>
      <c r="CC944" s="1">
        <v>33725</v>
      </c>
      <c r="CD944" t="s">
        <v>1587</v>
      </c>
      <c r="CE944" t="s">
        <v>131</v>
      </c>
      <c r="CF944" t="s">
        <v>132</v>
      </c>
      <c r="CG944" t="s">
        <v>1588</v>
      </c>
      <c r="CH944" t="s">
        <v>99</v>
      </c>
      <c r="CI944" t="s">
        <v>1589</v>
      </c>
      <c r="CJ944">
        <v>5467</v>
      </c>
      <c r="CK944">
        <v>2</v>
      </c>
      <c r="CL944">
        <v>2261</v>
      </c>
    </row>
    <row r="945" spans="1:90">
      <c r="A945">
        <v>10605</v>
      </c>
      <c r="B945">
        <v>71</v>
      </c>
      <c r="C945" s="8">
        <v>21.5</v>
      </c>
      <c r="D945">
        <v>15</v>
      </c>
      <c r="E945">
        <v>0.05</v>
      </c>
      <c r="F945">
        <v>10605</v>
      </c>
      <c r="G945" t="s">
        <v>282</v>
      </c>
      <c r="H945">
        <v>1</v>
      </c>
      <c r="I945" s="1">
        <v>34932</v>
      </c>
      <c r="J945" s="1">
        <v>34960</v>
      </c>
      <c r="K945" s="1">
        <v>34940</v>
      </c>
      <c r="L945">
        <f>_xlfn.DAYS(orderjoin[[#This Row],[ShippedDate]],orderjoin[[#This Row],[OrderDate]])</f>
        <v>8</v>
      </c>
      <c r="M945">
        <f>_xlfn.DAYS(orderjoin[[#This Row],[RequiredDate]],orderjoin[[#This Row],[ShippedDate]])</f>
        <v>20</v>
      </c>
      <c r="N945">
        <v>2</v>
      </c>
      <c r="O945">
        <v>379.13</v>
      </c>
      <c r="P945" t="s">
        <v>283</v>
      </c>
      <c r="Q945" t="s">
        <v>284</v>
      </c>
      <c r="R945" t="s">
        <v>285</v>
      </c>
      <c r="S945" t="s">
        <v>286</v>
      </c>
      <c r="T945" t="s">
        <v>287</v>
      </c>
      <c r="U945" t="s">
        <v>288</v>
      </c>
      <c r="V945">
        <v>10605</v>
      </c>
      <c r="W945" t="s">
        <v>282</v>
      </c>
      <c r="X945">
        <v>1</v>
      </c>
      <c r="Y945" s="1">
        <v>34932</v>
      </c>
      <c r="Z945" s="1">
        <v>34960</v>
      </c>
      <c r="AA945">
        <f>_xlfn.DAYS(orderjoin[[#This Row],[orders.ShippedDate]],orderjoin[[#This Row],[orders.OrderDate]])</f>
        <v>8</v>
      </c>
      <c r="AB945" s="1">
        <v>34940</v>
      </c>
      <c r="AC945">
        <v>2</v>
      </c>
      <c r="AD945">
        <v>379.13</v>
      </c>
      <c r="AE945" t="s">
        <v>283</v>
      </c>
      <c r="AF945" t="s">
        <v>284</v>
      </c>
      <c r="AG945" t="s">
        <v>285</v>
      </c>
      <c r="AH945" t="s">
        <v>286</v>
      </c>
      <c r="AI945" t="s">
        <v>287</v>
      </c>
      <c r="AJ945" t="s">
        <v>288</v>
      </c>
      <c r="AK945">
        <v>71</v>
      </c>
      <c r="AL945" t="s">
        <v>640</v>
      </c>
      <c r="AM945">
        <v>15</v>
      </c>
      <c r="AN945">
        <v>4</v>
      </c>
      <c r="AO945" t="s">
        <v>527</v>
      </c>
      <c r="AP945" s="7">
        <v>21.5</v>
      </c>
      <c r="AQ945">
        <v>26</v>
      </c>
      <c r="AR945">
        <v>0</v>
      </c>
      <c r="AS945">
        <v>0</v>
      </c>
      <c r="AT945">
        <v>0</v>
      </c>
      <c r="AU945" t="s">
        <v>282</v>
      </c>
      <c r="AV945" t="s">
        <v>283</v>
      </c>
      <c r="AW945" t="s">
        <v>811</v>
      </c>
      <c r="AX945" t="s">
        <v>721</v>
      </c>
      <c r="AY945" t="s">
        <v>284</v>
      </c>
      <c r="AZ945" t="s">
        <v>285</v>
      </c>
      <c r="BA945" t="s">
        <v>286</v>
      </c>
      <c r="BB945" t="s">
        <v>287</v>
      </c>
      <c r="BC945" t="s">
        <v>288</v>
      </c>
      <c r="BD945" t="s">
        <v>812</v>
      </c>
      <c r="BE945" t="s">
        <v>813</v>
      </c>
      <c r="BF945">
        <v>15</v>
      </c>
      <c r="BG945" t="s">
        <v>1032</v>
      </c>
      <c r="BH945" t="s">
        <v>1033</v>
      </c>
      <c r="BI945" t="s">
        <v>676</v>
      </c>
      <c r="BJ945" t="s">
        <v>1034</v>
      </c>
      <c r="BK945" t="s">
        <v>1035</v>
      </c>
      <c r="BL945" t="s">
        <v>21</v>
      </c>
      <c r="BM945" t="s">
        <v>1036</v>
      </c>
      <c r="BN945" t="s">
        <v>366</v>
      </c>
      <c r="BO945" t="s">
        <v>1037</v>
      </c>
      <c r="BP945" t="s">
        <v>21</v>
      </c>
      <c r="BQ945">
        <v>4</v>
      </c>
      <c r="BR945" t="s">
        <v>989</v>
      </c>
      <c r="BS945" t="s">
        <v>990</v>
      </c>
      <c r="BT945">
        <v>2</v>
      </c>
      <c r="BU945" t="s">
        <v>1199</v>
      </c>
      <c r="BV945" t="s">
        <v>1200</v>
      </c>
      <c r="BW945">
        <v>1</v>
      </c>
      <c r="BX945" t="s">
        <v>1585</v>
      </c>
      <c r="BY945" t="s">
        <v>1202</v>
      </c>
      <c r="BZ945" t="s">
        <v>654</v>
      </c>
      <c r="CA945" t="s">
        <v>1586</v>
      </c>
      <c r="CB945" s="1">
        <v>17875</v>
      </c>
      <c r="CC945" s="1">
        <v>33725</v>
      </c>
      <c r="CD945" t="s">
        <v>1587</v>
      </c>
      <c r="CE945" t="s">
        <v>131</v>
      </c>
      <c r="CF945" t="s">
        <v>132</v>
      </c>
      <c r="CG945" t="s">
        <v>1588</v>
      </c>
      <c r="CH945" t="s">
        <v>99</v>
      </c>
      <c r="CI945" t="s">
        <v>1589</v>
      </c>
      <c r="CJ945">
        <v>5467</v>
      </c>
      <c r="CK945">
        <v>2</v>
      </c>
      <c r="CL945">
        <v>306.375</v>
      </c>
    </row>
    <row r="946" spans="1:90">
      <c r="A946">
        <v>10606</v>
      </c>
      <c r="B946">
        <v>4</v>
      </c>
      <c r="C946" s="8">
        <v>22</v>
      </c>
      <c r="D946">
        <v>20</v>
      </c>
      <c r="E946">
        <v>0.2</v>
      </c>
      <c r="F946">
        <v>10606</v>
      </c>
      <c r="G946" t="s">
        <v>202</v>
      </c>
      <c r="H946">
        <v>4</v>
      </c>
      <c r="I946" s="1">
        <v>34933</v>
      </c>
      <c r="J946" s="1">
        <v>34961</v>
      </c>
      <c r="K946" s="1">
        <v>34942</v>
      </c>
      <c r="L946">
        <f>_xlfn.DAYS(orderjoin[[#This Row],[ShippedDate]],orderjoin[[#This Row],[OrderDate]])</f>
        <v>9</v>
      </c>
      <c r="M946">
        <f>_xlfn.DAYS(orderjoin[[#This Row],[RequiredDate]],orderjoin[[#This Row],[ShippedDate]])</f>
        <v>19</v>
      </c>
      <c r="N946">
        <v>3</v>
      </c>
      <c r="O946">
        <v>79.400000000000006</v>
      </c>
      <c r="P946" t="s">
        <v>203</v>
      </c>
      <c r="Q946" t="s">
        <v>204</v>
      </c>
      <c r="R946" t="s">
        <v>200</v>
      </c>
      <c r="S946" t="s">
        <v>63</v>
      </c>
      <c r="T946" t="s">
        <v>205</v>
      </c>
      <c r="U946" t="s">
        <v>36</v>
      </c>
      <c r="V946">
        <v>10606</v>
      </c>
      <c r="W946" t="s">
        <v>202</v>
      </c>
      <c r="X946">
        <v>4</v>
      </c>
      <c r="Y946" s="1">
        <v>34933</v>
      </c>
      <c r="Z946" s="1">
        <v>34961</v>
      </c>
      <c r="AA946">
        <f>_xlfn.DAYS(orderjoin[[#This Row],[orders.ShippedDate]],orderjoin[[#This Row],[orders.OrderDate]])</f>
        <v>9</v>
      </c>
      <c r="AB946" s="1">
        <v>34942</v>
      </c>
      <c r="AC946">
        <v>3</v>
      </c>
      <c r="AD946">
        <v>79.400000000000006</v>
      </c>
      <c r="AE946" t="s">
        <v>203</v>
      </c>
      <c r="AF946" t="s">
        <v>204</v>
      </c>
      <c r="AG946" t="s">
        <v>200</v>
      </c>
      <c r="AH946" t="s">
        <v>63</v>
      </c>
      <c r="AI946" t="s">
        <v>205</v>
      </c>
      <c r="AJ946" t="s">
        <v>36</v>
      </c>
      <c r="AK946">
        <v>4</v>
      </c>
      <c r="AL946" t="s">
        <v>510</v>
      </c>
      <c r="AM946">
        <v>2</v>
      </c>
      <c r="AN946">
        <v>2</v>
      </c>
      <c r="AO946" t="s">
        <v>511</v>
      </c>
      <c r="AP946" s="7">
        <v>22</v>
      </c>
      <c r="AQ946">
        <v>53</v>
      </c>
      <c r="AR946">
        <v>0</v>
      </c>
      <c r="AS946">
        <v>0</v>
      </c>
      <c r="AT946">
        <v>0</v>
      </c>
      <c r="AU946" t="s">
        <v>202</v>
      </c>
      <c r="AV946" t="s">
        <v>203</v>
      </c>
      <c r="AW946" t="s">
        <v>899</v>
      </c>
      <c r="AX946" t="s">
        <v>654</v>
      </c>
      <c r="AY946" t="s">
        <v>204</v>
      </c>
      <c r="AZ946" t="s">
        <v>200</v>
      </c>
      <c r="BA946" t="s">
        <v>63</v>
      </c>
      <c r="BB946" t="s">
        <v>205</v>
      </c>
      <c r="BC946" t="s">
        <v>36</v>
      </c>
      <c r="BD946" t="s">
        <v>900</v>
      </c>
      <c r="BE946" t="s">
        <v>901</v>
      </c>
      <c r="BF946">
        <v>2</v>
      </c>
      <c r="BG946" t="s">
        <v>1014</v>
      </c>
      <c r="BH946" t="s">
        <v>1015</v>
      </c>
      <c r="BI946" t="s">
        <v>669</v>
      </c>
      <c r="BJ946" t="s">
        <v>1016</v>
      </c>
      <c r="BK946" t="s">
        <v>1017</v>
      </c>
      <c r="BL946" t="s">
        <v>1018</v>
      </c>
      <c r="BM946" t="s">
        <v>1019</v>
      </c>
      <c r="BN946" t="s">
        <v>99</v>
      </c>
      <c r="BO946" t="s">
        <v>1020</v>
      </c>
      <c r="BP946" t="s">
        <v>21</v>
      </c>
      <c r="BQ946">
        <v>2</v>
      </c>
      <c r="BR946" t="s">
        <v>1012</v>
      </c>
      <c r="BS946" t="s">
        <v>1013</v>
      </c>
      <c r="BT946">
        <v>3</v>
      </c>
      <c r="BU946" t="s">
        <v>1201</v>
      </c>
      <c r="BV946" t="s">
        <v>1174</v>
      </c>
      <c r="BW946">
        <v>4</v>
      </c>
      <c r="BX946" t="s">
        <v>1608</v>
      </c>
      <c r="BY946" t="s">
        <v>1206</v>
      </c>
      <c r="BZ946" t="s">
        <v>654</v>
      </c>
      <c r="CA946" t="s">
        <v>1609</v>
      </c>
      <c r="CB946" s="1">
        <v>13777</v>
      </c>
      <c r="CC946" s="1">
        <v>34092</v>
      </c>
      <c r="CD946" t="s">
        <v>1610</v>
      </c>
      <c r="CE946" t="s">
        <v>1611</v>
      </c>
      <c r="CF946" t="s">
        <v>132</v>
      </c>
      <c r="CG946" t="s">
        <v>1612</v>
      </c>
      <c r="CH946" t="s">
        <v>99</v>
      </c>
      <c r="CI946" t="s">
        <v>1613</v>
      </c>
      <c r="CJ946">
        <v>5176</v>
      </c>
      <c r="CK946">
        <v>2</v>
      </c>
      <c r="CL946">
        <v>352</v>
      </c>
    </row>
    <row r="947" spans="1:90">
      <c r="A947">
        <v>10606</v>
      </c>
      <c r="B947">
        <v>55</v>
      </c>
      <c r="C947" s="8">
        <v>24</v>
      </c>
      <c r="D947">
        <v>20</v>
      </c>
      <c r="E947">
        <v>0.2</v>
      </c>
      <c r="F947">
        <v>10606</v>
      </c>
      <c r="G947" t="s">
        <v>202</v>
      </c>
      <c r="H947">
        <v>4</v>
      </c>
      <c r="I947" s="1">
        <v>34933</v>
      </c>
      <c r="J947" s="1">
        <v>34961</v>
      </c>
      <c r="K947" s="1">
        <v>34942</v>
      </c>
      <c r="L947">
        <f>_xlfn.DAYS(orderjoin[[#This Row],[ShippedDate]],orderjoin[[#This Row],[OrderDate]])</f>
        <v>9</v>
      </c>
      <c r="M947">
        <f>_xlfn.DAYS(orderjoin[[#This Row],[RequiredDate]],orderjoin[[#This Row],[ShippedDate]])</f>
        <v>19</v>
      </c>
      <c r="N947">
        <v>3</v>
      </c>
      <c r="O947">
        <v>79.400000000000006</v>
      </c>
      <c r="P947" t="s">
        <v>203</v>
      </c>
      <c r="Q947" t="s">
        <v>204</v>
      </c>
      <c r="R947" t="s">
        <v>200</v>
      </c>
      <c r="S947" t="s">
        <v>63</v>
      </c>
      <c r="T947" t="s">
        <v>205</v>
      </c>
      <c r="U947" t="s">
        <v>36</v>
      </c>
      <c r="V947">
        <v>10606</v>
      </c>
      <c r="W947" t="s">
        <v>202</v>
      </c>
      <c r="X947">
        <v>4</v>
      </c>
      <c r="Y947" s="1">
        <v>34933</v>
      </c>
      <c r="Z947" s="1">
        <v>34961</v>
      </c>
      <c r="AA947">
        <f>_xlfn.DAYS(orderjoin[[#This Row],[orders.ShippedDate]],orderjoin[[#This Row],[orders.OrderDate]])</f>
        <v>9</v>
      </c>
      <c r="AB947" s="1">
        <v>34942</v>
      </c>
      <c r="AC947">
        <v>3</v>
      </c>
      <c r="AD947">
        <v>79.400000000000006</v>
      </c>
      <c r="AE947" t="s">
        <v>203</v>
      </c>
      <c r="AF947" t="s">
        <v>204</v>
      </c>
      <c r="AG947" t="s">
        <v>200</v>
      </c>
      <c r="AH947" t="s">
        <v>63</v>
      </c>
      <c r="AI947" t="s">
        <v>205</v>
      </c>
      <c r="AJ947" t="s">
        <v>36</v>
      </c>
      <c r="AK947">
        <v>55</v>
      </c>
      <c r="AL947" t="s">
        <v>610</v>
      </c>
      <c r="AM947">
        <v>25</v>
      </c>
      <c r="AN947">
        <v>6</v>
      </c>
      <c r="AO947" t="s">
        <v>611</v>
      </c>
      <c r="AP947" s="7">
        <v>24</v>
      </c>
      <c r="AQ947">
        <v>115</v>
      </c>
      <c r="AR947">
        <v>0</v>
      </c>
      <c r="AS947">
        <v>20</v>
      </c>
      <c r="AT947">
        <v>0</v>
      </c>
      <c r="AU947" t="s">
        <v>202</v>
      </c>
      <c r="AV947" t="s">
        <v>203</v>
      </c>
      <c r="AW947" t="s">
        <v>899</v>
      </c>
      <c r="AX947" t="s">
        <v>654</v>
      </c>
      <c r="AY947" t="s">
        <v>204</v>
      </c>
      <c r="AZ947" t="s">
        <v>200</v>
      </c>
      <c r="BA947" t="s">
        <v>63</v>
      </c>
      <c r="BB947" t="s">
        <v>205</v>
      </c>
      <c r="BC947" t="s">
        <v>36</v>
      </c>
      <c r="BD947" t="s">
        <v>900</v>
      </c>
      <c r="BE947" t="s">
        <v>901</v>
      </c>
      <c r="BF947">
        <v>25</v>
      </c>
      <c r="BG947" t="s">
        <v>1095</v>
      </c>
      <c r="BH947" t="s">
        <v>1096</v>
      </c>
      <c r="BI947" t="s">
        <v>676</v>
      </c>
      <c r="BJ947" t="s">
        <v>1097</v>
      </c>
      <c r="BK947" t="s">
        <v>285</v>
      </c>
      <c r="BL947" t="s">
        <v>286</v>
      </c>
      <c r="BM947" t="s">
        <v>287</v>
      </c>
      <c r="BN947" t="s">
        <v>288</v>
      </c>
      <c r="BO947" t="s">
        <v>1098</v>
      </c>
      <c r="BP947" t="s">
        <v>21</v>
      </c>
      <c r="BQ947">
        <v>6</v>
      </c>
      <c r="BR947" t="s">
        <v>1049</v>
      </c>
      <c r="BS947" t="s">
        <v>1050</v>
      </c>
      <c r="BT947">
        <v>3</v>
      </c>
      <c r="BU947" t="s">
        <v>1201</v>
      </c>
      <c r="BV947" t="s">
        <v>1174</v>
      </c>
      <c r="BW947">
        <v>4</v>
      </c>
      <c r="BX947" t="s">
        <v>1608</v>
      </c>
      <c r="BY947" t="s">
        <v>1206</v>
      </c>
      <c r="BZ947" t="s">
        <v>654</v>
      </c>
      <c r="CA947" t="s">
        <v>1609</v>
      </c>
      <c r="CB947" s="1">
        <v>13777</v>
      </c>
      <c r="CC947" s="1">
        <v>34092</v>
      </c>
      <c r="CD947" t="s">
        <v>1610</v>
      </c>
      <c r="CE947" t="s">
        <v>1611</v>
      </c>
      <c r="CF947" t="s">
        <v>132</v>
      </c>
      <c r="CG947" t="s">
        <v>1612</v>
      </c>
      <c r="CH947" t="s">
        <v>99</v>
      </c>
      <c r="CI947" t="s">
        <v>1613</v>
      </c>
      <c r="CJ947">
        <v>5176</v>
      </c>
      <c r="CK947">
        <v>2</v>
      </c>
      <c r="CL947">
        <v>384</v>
      </c>
    </row>
    <row r="948" spans="1:90">
      <c r="A948">
        <v>10606</v>
      </c>
      <c r="B948">
        <v>62</v>
      </c>
      <c r="C948" s="8">
        <v>49.3</v>
      </c>
      <c r="D948">
        <v>10</v>
      </c>
      <c r="E948">
        <v>0.2</v>
      </c>
      <c r="F948">
        <v>10606</v>
      </c>
      <c r="G948" t="s">
        <v>202</v>
      </c>
      <c r="H948">
        <v>4</v>
      </c>
      <c r="I948" s="1">
        <v>34933</v>
      </c>
      <c r="J948" s="1">
        <v>34961</v>
      </c>
      <c r="K948" s="1">
        <v>34942</v>
      </c>
      <c r="L948">
        <f>_xlfn.DAYS(orderjoin[[#This Row],[ShippedDate]],orderjoin[[#This Row],[OrderDate]])</f>
        <v>9</v>
      </c>
      <c r="M948">
        <f>_xlfn.DAYS(orderjoin[[#This Row],[RequiredDate]],orderjoin[[#This Row],[ShippedDate]])</f>
        <v>19</v>
      </c>
      <c r="N948">
        <v>3</v>
      </c>
      <c r="O948">
        <v>79.400000000000006</v>
      </c>
      <c r="P948" t="s">
        <v>203</v>
      </c>
      <c r="Q948" t="s">
        <v>204</v>
      </c>
      <c r="R948" t="s">
        <v>200</v>
      </c>
      <c r="S948" t="s">
        <v>63</v>
      </c>
      <c r="T948" t="s">
        <v>205</v>
      </c>
      <c r="U948" t="s">
        <v>36</v>
      </c>
      <c r="V948">
        <v>10606</v>
      </c>
      <c r="W948" t="s">
        <v>202</v>
      </c>
      <c r="X948">
        <v>4</v>
      </c>
      <c r="Y948" s="1">
        <v>34933</v>
      </c>
      <c r="Z948" s="1">
        <v>34961</v>
      </c>
      <c r="AA948">
        <f>_xlfn.DAYS(orderjoin[[#This Row],[orders.ShippedDate]],orderjoin[[#This Row],[orders.OrderDate]])</f>
        <v>9</v>
      </c>
      <c r="AB948" s="1">
        <v>34942</v>
      </c>
      <c r="AC948">
        <v>3</v>
      </c>
      <c r="AD948">
        <v>79.400000000000006</v>
      </c>
      <c r="AE948" t="s">
        <v>203</v>
      </c>
      <c r="AF948" t="s">
        <v>204</v>
      </c>
      <c r="AG948" t="s">
        <v>200</v>
      </c>
      <c r="AH948" t="s">
        <v>63</v>
      </c>
      <c r="AI948" t="s">
        <v>205</v>
      </c>
      <c r="AJ948" t="s">
        <v>36</v>
      </c>
      <c r="AK948">
        <v>62</v>
      </c>
      <c r="AL948" t="s">
        <v>623</v>
      </c>
      <c r="AM948">
        <v>29</v>
      </c>
      <c r="AN948">
        <v>3</v>
      </c>
      <c r="AO948" t="s">
        <v>624</v>
      </c>
      <c r="AP948" s="7">
        <v>49.3</v>
      </c>
      <c r="AQ948">
        <v>17</v>
      </c>
      <c r="AR948">
        <v>0</v>
      </c>
      <c r="AS948">
        <v>0</v>
      </c>
      <c r="AT948">
        <v>0</v>
      </c>
      <c r="AU948" t="s">
        <v>202</v>
      </c>
      <c r="AV948" t="s">
        <v>203</v>
      </c>
      <c r="AW948" t="s">
        <v>899</v>
      </c>
      <c r="AX948" t="s">
        <v>654</v>
      </c>
      <c r="AY948" t="s">
        <v>204</v>
      </c>
      <c r="AZ948" t="s">
        <v>200</v>
      </c>
      <c r="BA948" t="s">
        <v>63</v>
      </c>
      <c r="BB948" t="s">
        <v>205</v>
      </c>
      <c r="BC948" t="s">
        <v>36</v>
      </c>
      <c r="BD948" t="s">
        <v>900</v>
      </c>
      <c r="BE948" t="s">
        <v>901</v>
      </c>
      <c r="BF948">
        <v>29</v>
      </c>
      <c r="BG948" t="s">
        <v>1148</v>
      </c>
      <c r="BH948" t="s">
        <v>1149</v>
      </c>
      <c r="BI948" t="s">
        <v>686</v>
      </c>
      <c r="BJ948" t="s">
        <v>1150</v>
      </c>
      <c r="BK948" t="s">
        <v>1151</v>
      </c>
      <c r="BL948" t="s">
        <v>286</v>
      </c>
      <c r="BM948" t="s">
        <v>1152</v>
      </c>
      <c r="BN948" t="s">
        <v>288</v>
      </c>
      <c r="BO948" t="s">
        <v>1153</v>
      </c>
      <c r="BP948" t="s">
        <v>1154</v>
      </c>
      <c r="BQ948">
        <v>3</v>
      </c>
      <c r="BR948" t="s">
        <v>1047</v>
      </c>
      <c r="BS948" t="s">
        <v>1048</v>
      </c>
      <c r="BT948">
        <v>3</v>
      </c>
      <c r="BU948" t="s">
        <v>1201</v>
      </c>
      <c r="BV948" t="s">
        <v>1174</v>
      </c>
      <c r="BW948">
        <v>4</v>
      </c>
      <c r="BX948" t="s">
        <v>1608</v>
      </c>
      <c r="BY948" t="s">
        <v>1206</v>
      </c>
      <c r="BZ948" t="s">
        <v>654</v>
      </c>
      <c r="CA948" t="s">
        <v>1609</v>
      </c>
      <c r="CB948" s="1">
        <v>13777</v>
      </c>
      <c r="CC948" s="1">
        <v>34092</v>
      </c>
      <c r="CD948" t="s">
        <v>1610</v>
      </c>
      <c r="CE948" t="s">
        <v>1611</v>
      </c>
      <c r="CF948" t="s">
        <v>132</v>
      </c>
      <c r="CG948" t="s">
        <v>1612</v>
      </c>
      <c r="CH948" t="s">
        <v>99</v>
      </c>
      <c r="CI948" t="s">
        <v>1613</v>
      </c>
      <c r="CJ948">
        <v>5176</v>
      </c>
      <c r="CK948">
        <v>2</v>
      </c>
      <c r="CL948">
        <v>394.4</v>
      </c>
    </row>
    <row r="949" spans="1:90">
      <c r="A949">
        <v>10607</v>
      </c>
      <c r="B949">
        <v>7</v>
      </c>
      <c r="C949" s="8">
        <v>30</v>
      </c>
      <c r="D949">
        <v>45</v>
      </c>
      <c r="E949">
        <v>0</v>
      </c>
      <c r="F949">
        <v>10607</v>
      </c>
      <c r="G949" t="s">
        <v>261</v>
      </c>
      <c r="H949">
        <v>5</v>
      </c>
      <c r="I949" s="1">
        <v>34933</v>
      </c>
      <c r="J949" s="1">
        <v>34961</v>
      </c>
      <c r="K949" s="1">
        <v>34936</v>
      </c>
      <c r="L949">
        <f>_xlfn.DAYS(orderjoin[[#This Row],[ShippedDate]],orderjoin[[#This Row],[OrderDate]])</f>
        <v>3</v>
      </c>
      <c r="M949">
        <f>_xlfn.DAYS(orderjoin[[#This Row],[RequiredDate]],orderjoin[[#This Row],[ShippedDate]])</f>
        <v>25</v>
      </c>
      <c r="N949">
        <v>1</v>
      </c>
      <c r="O949">
        <v>200.24</v>
      </c>
      <c r="P949" t="s">
        <v>262</v>
      </c>
      <c r="Q949" t="s">
        <v>263</v>
      </c>
      <c r="R949" t="s">
        <v>264</v>
      </c>
      <c r="S949" t="s">
        <v>265</v>
      </c>
      <c r="T949" t="s">
        <v>266</v>
      </c>
      <c r="U949" t="s">
        <v>99</v>
      </c>
      <c r="V949">
        <v>10607</v>
      </c>
      <c r="W949" t="s">
        <v>261</v>
      </c>
      <c r="X949">
        <v>5</v>
      </c>
      <c r="Y949" s="1">
        <v>34933</v>
      </c>
      <c r="Z949" s="1">
        <v>34961</v>
      </c>
      <c r="AA949">
        <f>_xlfn.DAYS(orderjoin[[#This Row],[orders.ShippedDate]],orderjoin[[#This Row],[orders.OrderDate]])</f>
        <v>3</v>
      </c>
      <c r="AB949" s="1">
        <v>34936</v>
      </c>
      <c r="AC949">
        <v>1</v>
      </c>
      <c r="AD949">
        <v>200.24</v>
      </c>
      <c r="AE949" t="s">
        <v>262</v>
      </c>
      <c r="AF949" t="s">
        <v>263</v>
      </c>
      <c r="AG949" t="s">
        <v>264</v>
      </c>
      <c r="AH949" t="s">
        <v>265</v>
      </c>
      <c r="AI949" t="s">
        <v>266</v>
      </c>
      <c r="AJ949" t="s">
        <v>99</v>
      </c>
      <c r="AK949">
        <v>7</v>
      </c>
      <c r="AL949" t="s">
        <v>516</v>
      </c>
      <c r="AM949">
        <v>3</v>
      </c>
      <c r="AN949">
        <v>7</v>
      </c>
      <c r="AO949" t="s">
        <v>517</v>
      </c>
      <c r="AP949" s="7">
        <v>30</v>
      </c>
      <c r="AQ949">
        <v>15</v>
      </c>
      <c r="AR949">
        <v>0</v>
      </c>
      <c r="AS949">
        <v>10</v>
      </c>
      <c r="AT949">
        <v>0</v>
      </c>
      <c r="AU949" t="s">
        <v>261</v>
      </c>
      <c r="AV949" t="s">
        <v>262</v>
      </c>
      <c r="AW949" t="s">
        <v>872</v>
      </c>
      <c r="AX949" t="s">
        <v>654</v>
      </c>
      <c r="AY949" t="s">
        <v>263</v>
      </c>
      <c r="AZ949" t="s">
        <v>264</v>
      </c>
      <c r="BA949" t="s">
        <v>265</v>
      </c>
      <c r="BB949" t="s">
        <v>266</v>
      </c>
      <c r="BC949" t="s">
        <v>99</v>
      </c>
      <c r="BD949" t="s">
        <v>873</v>
      </c>
      <c r="BE949" t="s">
        <v>21</v>
      </c>
      <c r="BF949">
        <v>3</v>
      </c>
      <c r="BG949" t="s">
        <v>1099</v>
      </c>
      <c r="BH949" t="s">
        <v>1100</v>
      </c>
      <c r="BI949" t="s">
        <v>654</v>
      </c>
      <c r="BJ949" t="s">
        <v>1101</v>
      </c>
      <c r="BK949" t="s">
        <v>1102</v>
      </c>
      <c r="BL949" t="s">
        <v>1103</v>
      </c>
      <c r="BM949" t="s">
        <v>1104</v>
      </c>
      <c r="BN949" t="s">
        <v>99</v>
      </c>
      <c r="BO949" t="s">
        <v>1105</v>
      </c>
      <c r="BP949" t="s">
        <v>1106</v>
      </c>
      <c r="BQ949">
        <v>7</v>
      </c>
      <c r="BR949" t="s">
        <v>1030</v>
      </c>
      <c r="BS949" t="s">
        <v>1031</v>
      </c>
      <c r="BT949">
        <v>1</v>
      </c>
      <c r="BU949" t="s">
        <v>1197</v>
      </c>
      <c r="BV949" t="s">
        <v>1198</v>
      </c>
      <c r="BW949">
        <v>5</v>
      </c>
      <c r="BX949" t="s">
        <v>1580</v>
      </c>
      <c r="BY949" t="s">
        <v>1207</v>
      </c>
      <c r="BZ949" t="s">
        <v>717</v>
      </c>
      <c r="CA949" t="s">
        <v>1581</v>
      </c>
      <c r="CB949" s="1">
        <v>20152</v>
      </c>
      <c r="CC949" s="1">
        <v>34259</v>
      </c>
      <c r="CD949" t="s">
        <v>1582</v>
      </c>
      <c r="CE949" t="s">
        <v>194</v>
      </c>
      <c r="CF949" t="s">
        <v>21</v>
      </c>
      <c r="CG949" t="s">
        <v>1583</v>
      </c>
      <c r="CH949" t="s">
        <v>196</v>
      </c>
      <c r="CI949" t="s">
        <v>1584</v>
      </c>
      <c r="CJ949">
        <v>3453</v>
      </c>
      <c r="CK949">
        <v>2</v>
      </c>
      <c r="CL949">
        <v>1350</v>
      </c>
    </row>
    <row r="950" spans="1:90">
      <c r="A950">
        <v>10607</v>
      </c>
      <c r="B950">
        <v>17</v>
      </c>
      <c r="C950" s="8">
        <v>39</v>
      </c>
      <c r="D950">
        <v>100</v>
      </c>
      <c r="E950">
        <v>0</v>
      </c>
      <c r="F950">
        <v>10607</v>
      </c>
      <c r="G950" t="s">
        <v>261</v>
      </c>
      <c r="H950">
        <v>5</v>
      </c>
      <c r="I950" s="1">
        <v>34933</v>
      </c>
      <c r="J950" s="1">
        <v>34961</v>
      </c>
      <c r="K950" s="1">
        <v>34936</v>
      </c>
      <c r="L950">
        <f>_xlfn.DAYS(orderjoin[[#This Row],[ShippedDate]],orderjoin[[#This Row],[OrderDate]])</f>
        <v>3</v>
      </c>
      <c r="M950">
        <f>_xlfn.DAYS(orderjoin[[#This Row],[RequiredDate]],orderjoin[[#This Row],[ShippedDate]])</f>
        <v>25</v>
      </c>
      <c r="N950">
        <v>1</v>
      </c>
      <c r="O950">
        <v>200.24</v>
      </c>
      <c r="P950" t="s">
        <v>262</v>
      </c>
      <c r="Q950" t="s">
        <v>263</v>
      </c>
      <c r="R950" t="s">
        <v>264</v>
      </c>
      <c r="S950" t="s">
        <v>265</v>
      </c>
      <c r="T950" t="s">
        <v>266</v>
      </c>
      <c r="U950" t="s">
        <v>99</v>
      </c>
      <c r="V950">
        <v>10607</v>
      </c>
      <c r="W950" t="s">
        <v>261</v>
      </c>
      <c r="X950">
        <v>5</v>
      </c>
      <c r="Y950" s="1">
        <v>34933</v>
      </c>
      <c r="Z950" s="1">
        <v>34961</v>
      </c>
      <c r="AA950">
        <f>_xlfn.DAYS(orderjoin[[#This Row],[orders.ShippedDate]],orderjoin[[#This Row],[orders.OrderDate]])</f>
        <v>3</v>
      </c>
      <c r="AB950" s="1">
        <v>34936</v>
      </c>
      <c r="AC950">
        <v>1</v>
      </c>
      <c r="AD950">
        <v>200.24</v>
      </c>
      <c r="AE950" t="s">
        <v>262</v>
      </c>
      <c r="AF950" t="s">
        <v>263</v>
      </c>
      <c r="AG950" t="s">
        <v>264</v>
      </c>
      <c r="AH950" t="s">
        <v>265</v>
      </c>
      <c r="AI950" t="s">
        <v>266</v>
      </c>
      <c r="AJ950" t="s">
        <v>99</v>
      </c>
      <c r="AK950">
        <v>17</v>
      </c>
      <c r="AL950" t="s">
        <v>536</v>
      </c>
      <c r="AM950">
        <v>7</v>
      </c>
      <c r="AN950">
        <v>6</v>
      </c>
      <c r="AO950" t="s">
        <v>537</v>
      </c>
      <c r="AP950" s="7">
        <v>39</v>
      </c>
      <c r="AQ950">
        <v>0</v>
      </c>
      <c r="AR950">
        <v>0</v>
      </c>
      <c r="AS950">
        <v>0</v>
      </c>
      <c r="AT950">
        <v>1</v>
      </c>
      <c r="AU950" t="s">
        <v>261</v>
      </c>
      <c r="AV950" t="s">
        <v>262</v>
      </c>
      <c r="AW950" t="s">
        <v>872</v>
      </c>
      <c r="AX950" t="s">
        <v>654</v>
      </c>
      <c r="AY950" t="s">
        <v>263</v>
      </c>
      <c r="AZ950" t="s">
        <v>264</v>
      </c>
      <c r="BA950" t="s">
        <v>265</v>
      </c>
      <c r="BB950" t="s">
        <v>266</v>
      </c>
      <c r="BC950" t="s">
        <v>99</v>
      </c>
      <c r="BD950" t="s">
        <v>873</v>
      </c>
      <c r="BE950" t="s">
        <v>21</v>
      </c>
      <c r="BF950">
        <v>7</v>
      </c>
      <c r="BG950" t="s">
        <v>1038</v>
      </c>
      <c r="BH950" t="s">
        <v>1039</v>
      </c>
      <c r="BI950" t="s">
        <v>676</v>
      </c>
      <c r="BJ950" t="s">
        <v>1040</v>
      </c>
      <c r="BK950" t="s">
        <v>1041</v>
      </c>
      <c r="BL950" t="s">
        <v>1042</v>
      </c>
      <c r="BM950" t="s">
        <v>1043</v>
      </c>
      <c r="BN950" t="s">
        <v>1044</v>
      </c>
      <c r="BO950" t="s">
        <v>1045</v>
      </c>
      <c r="BP950" t="s">
        <v>1046</v>
      </c>
      <c r="BQ950">
        <v>6</v>
      </c>
      <c r="BR950" t="s">
        <v>1049</v>
      </c>
      <c r="BS950" t="s">
        <v>1050</v>
      </c>
      <c r="BT950">
        <v>1</v>
      </c>
      <c r="BU950" t="s">
        <v>1197</v>
      </c>
      <c r="BV950" t="s">
        <v>1198</v>
      </c>
      <c r="BW950">
        <v>5</v>
      </c>
      <c r="BX950" t="s">
        <v>1580</v>
      </c>
      <c r="BY950" t="s">
        <v>1207</v>
      </c>
      <c r="BZ950" t="s">
        <v>717</v>
      </c>
      <c r="CA950" t="s">
        <v>1581</v>
      </c>
      <c r="CB950" s="1">
        <v>20152</v>
      </c>
      <c r="CC950" s="1">
        <v>34259</v>
      </c>
      <c r="CD950" t="s">
        <v>1582</v>
      </c>
      <c r="CE950" t="s">
        <v>194</v>
      </c>
      <c r="CF950" t="s">
        <v>21</v>
      </c>
      <c r="CG950" t="s">
        <v>1583</v>
      </c>
      <c r="CH950" t="s">
        <v>196</v>
      </c>
      <c r="CI950" t="s">
        <v>1584</v>
      </c>
      <c r="CJ950">
        <v>3453</v>
      </c>
      <c r="CK950">
        <v>2</v>
      </c>
      <c r="CL950">
        <v>3900</v>
      </c>
    </row>
    <row r="951" spans="1:90">
      <c r="A951">
        <v>10607</v>
      </c>
      <c r="B951">
        <v>33</v>
      </c>
      <c r="C951" s="8">
        <v>2.5</v>
      </c>
      <c r="D951">
        <v>14</v>
      </c>
      <c r="E951">
        <v>0</v>
      </c>
      <c r="F951">
        <v>10607</v>
      </c>
      <c r="G951" t="s">
        <v>261</v>
      </c>
      <c r="H951">
        <v>5</v>
      </c>
      <c r="I951" s="1">
        <v>34933</v>
      </c>
      <c r="J951" s="1">
        <v>34961</v>
      </c>
      <c r="K951" s="1">
        <v>34936</v>
      </c>
      <c r="L951">
        <f>_xlfn.DAYS(orderjoin[[#This Row],[ShippedDate]],orderjoin[[#This Row],[OrderDate]])</f>
        <v>3</v>
      </c>
      <c r="M951">
        <f>_xlfn.DAYS(orderjoin[[#This Row],[RequiredDate]],orderjoin[[#This Row],[ShippedDate]])</f>
        <v>25</v>
      </c>
      <c r="N951">
        <v>1</v>
      </c>
      <c r="O951">
        <v>200.24</v>
      </c>
      <c r="P951" t="s">
        <v>262</v>
      </c>
      <c r="Q951" t="s">
        <v>263</v>
      </c>
      <c r="R951" t="s">
        <v>264</v>
      </c>
      <c r="S951" t="s">
        <v>265</v>
      </c>
      <c r="T951" t="s">
        <v>266</v>
      </c>
      <c r="U951" t="s">
        <v>99</v>
      </c>
      <c r="V951">
        <v>10607</v>
      </c>
      <c r="W951" t="s">
        <v>261</v>
      </c>
      <c r="X951">
        <v>5</v>
      </c>
      <c r="Y951" s="1">
        <v>34933</v>
      </c>
      <c r="Z951" s="1">
        <v>34961</v>
      </c>
      <c r="AA951">
        <f>_xlfn.DAYS(orderjoin[[#This Row],[orders.ShippedDate]],orderjoin[[#This Row],[orders.OrderDate]])</f>
        <v>3</v>
      </c>
      <c r="AB951" s="1">
        <v>34936</v>
      </c>
      <c r="AC951">
        <v>1</v>
      </c>
      <c r="AD951">
        <v>200.24</v>
      </c>
      <c r="AE951" t="s">
        <v>262</v>
      </c>
      <c r="AF951" t="s">
        <v>263</v>
      </c>
      <c r="AG951" t="s">
        <v>264</v>
      </c>
      <c r="AH951" t="s">
        <v>265</v>
      </c>
      <c r="AI951" t="s">
        <v>266</v>
      </c>
      <c r="AJ951" t="s">
        <v>99</v>
      </c>
      <c r="AK951">
        <v>33</v>
      </c>
      <c r="AL951" t="s">
        <v>568</v>
      </c>
      <c r="AM951">
        <v>15</v>
      </c>
      <c r="AN951">
        <v>4</v>
      </c>
      <c r="AO951" t="s">
        <v>569</v>
      </c>
      <c r="AP951" s="7">
        <v>2.5</v>
      </c>
      <c r="AQ951">
        <v>112</v>
      </c>
      <c r="AR951">
        <v>0</v>
      </c>
      <c r="AS951">
        <v>20</v>
      </c>
      <c r="AT951">
        <v>0</v>
      </c>
      <c r="AU951" t="s">
        <v>261</v>
      </c>
      <c r="AV951" t="s">
        <v>262</v>
      </c>
      <c r="AW951" t="s">
        <v>872</v>
      </c>
      <c r="AX951" t="s">
        <v>654</v>
      </c>
      <c r="AY951" t="s">
        <v>263</v>
      </c>
      <c r="AZ951" t="s">
        <v>264</v>
      </c>
      <c r="BA951" t="s">
        <v>265</v>
      </c>
      <c r="BB951" t="s">
        <v>266</v>
      </c>
      <c r="BC951" t="s">
        <v>99</v>
      </c>
      <c r="BD951" t="s">
        <v>873</v>
      </c>
      <c r="BE951" t="s">
        <v>21</v>
      </c>
      <c r="BF951">
        <v>15</v>
      </c>
      <c r="BG951" t="s">
        <v>1032</v>
      </c>
      <c r="BH951" t="s">
        <v>1033</v>
      </c>
      <c r="BI951" t="s">
        <v>676</v>
      </c>
      <c r="BJ951" t="s">
        <v>1034</v>
      </c>
      <c r="BK951" t="s">
        <v>1035</v>
      </c>
      <c r="BL951" t="s">
        <v>21</v>
      </c>
      <c r="BM951" t="s">
        <v>1036</v>
      </c>
      <c r="BN951" t="s">
        <v>366</v>
      </c>
      <c r="BO951" t="s">
        <v>1037</v>
      </c>
      <c r="BP951" t="s">
        <v>21</v>
      </c>
      <c r="BQ951">
        <v>4</v>
      </c>
      <c r="BR951" t="s">
        <v>989</v>
      </c>
      <c r="BS951" t="s">
        <v>990</v>
      </c>
      <c r="BT951">
        <v>1</v>
      </c>
      <c r="BU951" t="s">
        <v>1197</v>
      </c>
      <c r="BV951" t="s">
        <v>1198</v>
      </c>
      <c r="BW951">
        <v>5</v>
      </c>
      <c r="BX951" t="s">
        <v>1580</v>
      </c>
      <c r="BY951" t="s">
        <v>1207</v>
      </c>
      <c r="BZ951" t="s">
        <v>717</v>
      </c>
      <c r="CA951" t="s">
        <v>1581</v>
      </c>
      <c r="CB951" s="1">
        <v>20152</v>
      </c>
      <c r="CC951" s="1">
        <v>34259</v>
      </c>
      <c r="CD951" t="s">
        <v>1582</v>
      </c>
      <c r="CE951" t="s">
        <v>194</v>
      </c>
      <c r="CF951" t="s">
        <v>21</v>
      </c>
      <c r="CG951" t="s">
        <v>1583</v>
      </c>
      <c r="CH951" t="s">
        <v>196</v>
      </c>
      <c r="CI951" t="s">
        <v>1584</v>
      </c>
      <c r="CJ951">
        <v>3453</v>
      </c>
      <c r="CK951">
        <v>2</v>
      </c>
      <c r="CL951">
        <v>35</v>
      </c>
    </row>
    <row r="952" spans="1:90">
      <c r="A952">
        <v>10607</v>
      </c>
      <c r="B952">
        <v>40</v>
      </c>
      <c r="C952" s="8">
        <v>18.399999999999999</v>
      </c>
      <c r="D952">
        <v>42</v>
      </c>
      <c r="E952">
        <v>0</v>
      </c>
      <c r="F952">
        <v>10607</v>
      </c>
      <c r="G952" t="s">
        <v>261</v>
      </c>
      <c r="H952">
        <v>5</v>
      </c>
      <c r="I952" s="1">
        <v>34933</v>
      </c>
      <c r="J952" s="1">
        <v>34961</v>
      </c>
      <c r="K952" s="1">
        <v>34936</v>
      </c>
      <c r="L952">
        <f>_xlfn.DAYS(orderjoin[[#This Row],[ShippedDate]],orderjoin[[#This Row],[OrderDate]])</f>
        <v>3</v>
      </c>
      <c r="M952">
        <f>_xlfn.DAYS(orderjoin[[#This Row],[RequiredDate]],orderjoin[[#This Row],[ShippedDate]])</f>
        <v>25</v>
      </c>
      <c r="N952">
        <v>1</v>
      </c>
      <c r="O952">
        <v>200.24</v>
      </c>
      <c r="P952" t="s">
        <v>262</v>
      </c>
      <c r="Q952" t="s">
        <v>263</v>
      </c>
      <c r="R952" t="s">
        <v>264</v>
      </c>
      <c r="S952" t="s">
        <v>265</v>
      </c>
      <c r="T952" t="s">
        <v>266</v>
      </c>
      <c r="U952" t="s">
        <v>99</v>
      </c>
      <c r="V952">
        <v>10607</v>
      </c>
      <c r="W952" t="s">
        <v>261</v>
      </c>
      <c r="X952">
        <v>5</v>
      </c>
      <c r="Y952" s="1">
        <v>34933</v>
      </c>
      <c r="Z952" s="1">
        <v>34961</v>
      </c>
      <c r="AA952">
        <f>_xlfn.DAYS(orderjoin[[#This Row],[orders.ShippedDate]],orderjoin[[#This Row],[orders.OrderDate]])</f>
        <v>3</v>
      </c>
      <c r="AB952" s="1">
        <v>34936</v>
      </c>
      <c r="AC952">
        <v>1</v>
      </c>
      <c r="AD952">
        <v>200.24</v>
      </c>
      <c r="AE952" t="s">
        <v>262</v>
      </c>
      <c r="AF952" t="s">
        <v>263</v>
      </c>
      <c r="AG952" t="s">
        <v>264</v>
      </c>
      <c r="AH952" t="s">
        <v>265</v>
      </c>
      <c r="AI952" t="s">
        <v>266</v>
      </c>
      <c r="AJ952" t="s">
        <v>99</v>
      </c>
      <c r="AK952">
        <v>40</v>
      </c>
      <c r="AL952" t="s">
        <v>580</v>
      </c>
      <c r="AM952">
        <v>19</v>
      </c>
      <c r="AN952">
        <v>8</v>
      </c>
      <c r="AO952" t="s">
        <v>581</v>
      </c>
      <c r="AP952" s="7">
        <v>18.399999999999999</v>
      </c>
      <c r="AQ952">
        <v>123</v>
      </c>
      <c r="AR952">
        <v>0</v>
      </c>
      <c r="AS952">
        <v>30</v>
      </c>
      <c r="AT952">
        <v>0</v>
      </c>
      <c r="AU952" t="s">
        <v>261</v>
      </c>
      <c r="AV952" t="s">
        <v>262</v>
      </c>
      <c r="AW952" t="s">
        <v>872</v>
      </c>
      <c r="AX952" t="s">
        <v>654</v>
      </c>
      <c r="AY952" t="s">
        <v>263</v>
      </c>
      <c r="AZ952" t="s">
        <v>264</v>
      </c>
      <c r="BA952" t="s">
        <v>265</v>
      </c>
      <c r="BB952" t="s">
        <v>266</v>
      </c>
      <c r="BC952" t="s">
        <v>99</v>
      </c>
      <c r="BD952" t="s">
        <v>873</v>
      </c>
      <c r="BE952" t="s">
        <v>21</v>
      </c>
      <c r="BF952">
        <v>19</v>
      </c>
      <c r="BG952" t="s">
        <v>1086</v>
      </c>
      <c r="BH952" t="s">
        <v>1087</v>
      </c>
      <c r="BI952" t="s">
        <v>1088</v>
      </c>
      <c r="BJ952" t="s">
        <v>1089</v>
      </c>
      <c r="BK952" t="s">
        <v>1090</v>
      </c>
      <c r="BL952" t="s">
        <v>1091</v>
      </c>
      <c r="BM952" t="s">
        <v>1092</v>
      </c>
      <c r="BN952" t="s">
        <v>99</v>
      </c>
      <c r="BO952" t="s">
        <v>1093</v>
      </c>
      <c r="BP952" t="s">
        <v>1094</v>
      </c>
      <c r="BQ952">
        <v>8</v>
      </c>
      <c r="BR952" t="s">
        <v>1057</v>
      </c>
      <c r="BS952" t="s">
        <v>1058</v>
      </c>
      <c r="BT952">
        <v>1</v>
      </c>
      <c r="BU952" t="s">
        <v>1197</v>
      </c>
      <c r="BV952" t="s">
        <v>1198</v>
      </c>
      <c r="BW952">
        <v>5</v>
      </c>
      <c r="BX952" t="s">
        <v>1580</v>
      </c>
      <c r="BY952" t="s">
        <v>1207</v>
      </c>
      <c r="BZ952" t="s">
        <v>717</v>
      </c>
      <c r="CA952" t="s">
        <v>1581</v>
      </c>
      <c r="CB952" s="1">
        <v>20152</v>
      </c>
      <c r="CC952" s="1">
        <v>34259</v>
      </c>
      <c r="CD952" t="s">
        <v>1582</v>
      </c>
      <c r="CE952" t="s">
        <v>194</v>
      </c>
      <c r="CF952" t="s">
        <v>21</v>
      </c>
      <c r="CG952" t="s">
        <v>1583</v>
      </c>
      <c r="CH952" t="s">
        <v>196</v>
      </c>
      <c r="CI952" t="s">
        <v>1584</v>
      </c>
      <c r="CJ952">
        <v>3453</v>
      </c>
      <c r="CK952">
        <v>2</v>
      </c>
      <c r="CL952">
        <v>772.8</v>
      </c>
    </row>
    <row r="953" spans="1:90">
      <c r="A953">
        <v>10607</v>
      </c>
      <c r="B953">
        <v>72</v>
      </c>
      <c r="C953" s="8">
        <v>34.799999999999997</v>
      </c>
      <c r="D953">
        <v>12</v>
      </c>
      <c r="E953">
        <v>0</v>
      </c>
      <c r="F953">
        <v>10607</v>
      </c>
      <c r="G953" t="s">
        <v>261</v>
      </c>
      <c r="H953">
        <v>5</v>
      </c>
      <c r="I953" s="1">
        <v>34933</v>
      </c>
      <c r="J953" s="1">
        <v>34961</v>
      </c>
      <c r="K953" s="1">
        <v>34936</v>
      </c>
      <c r="L953">
        <f>_xlfn.DAYS(orderjoin[[#This Row],[ShippedDate]],orderjoin[[#This Row],[OrderDate]])</f>
        <v>3</v>
      </c>
      <c r="M953">
        <f>_xlfn.DAYS(orderjoin[[#This Row],[RequiredDate]],orderjoin[[#This Row],[ShippedDate]])</f>
        <v>25</v>
      </c>
      <c r="N953">
        <v>1</v>
      </c>
      <c r="O953">
        <v>200.24</v>
      </c>
      <c r="P953" t="s">
        <v>262</v>
      </c>
      <c r="Q953" t="s">
        <v>263</v>
      </c>
      <c r="R953" t="s">
        <v>264</v>
      </c>
      <c r="S953" t="s">
        <v>265</v>
      </c>
      <c r="T953" t="s">
        <v>266</v>
      </c>
      <c r="U953" t="s">
        <v>99</v>
      </c>
      <c r="V953">
        <v>10607</v>
      </c>
      <c r="W953" t="s">
        <v>261</v>
      </c>
      <c r="X953">
        <v>5</v>
      </c>
      <c r="Y953" s="1">
        <v>34933</v>
      </c>
      <c r="Z953" s="1">
        <v>34961</v>
      </c>
      <c r="AA953">
        <f>_xlfn.DAYS(orderjoin[[#This Row],[orders.ShippedDate]],orderjoin[[#This Row],[orders.OrderDate]])</f>
        <v>3</v>
      </c>
      <c r="AB953" s="1">
        <v>34936</v>
      </c>
      <c r="AC953">
        <v>1</v>
      </c>
      <c r="AD953">
        <v>200.24</v>
      </c>
      <c r="AE953" t="s">
        <v>262</v>
      </c>
      <c r="AF953" t="s">
        <v>263</v>
      </c>
      <c r="AG953" t="s">
        <v>264</v>
      </c>
      <c r="AH953" t="s">
        <v>265</v>
      </c>
      <c r="AI953" t="s">
        <v>266</v>
      </c>
      <c r="AJ953" t="s">
        <v>99</v>
      </c>
      <c r="AK953">
        <v>72</v>
      </c>
      <c r="AL953" t="s">
        <v>641</v>
      </c>
      <c r="AM953">
        <v>14</v>
      </c>
      <c r="AN953">
        <v>4</v>
      </c>
      <c r="AO953" t="s">
        <v>567</v>
      </c>
      <c r="AP953" s="7">
        <v>34.799999999999997</v>
      </c>
      <c r="AQ953">
        <v>14</v>
      </c>
      <c r="AR953">
        <v>0</v>
      </c>
      <c r="AS953">
        <v>0</v>
      </c>
      <c r="AT953">
        <v>0</v>
      </c>
      <c r="AU953" t="s">
        <v>261</v>
      </c>
      <c r="AV953" t="s">
        <v>262</v>
      </c>
      <c r="AW953" t="s">
        <v>872</v>
      </c>
      <c r="AX953" t="s">
        <v>654</v>
      </c>
      <c r="AY953" t="s">
        <v>263</v>
      </c>
      <c r="AZ953" t="s">
        <v>264</v>
      </c>
      <c r="BA953" t="s">
        <v>265</v>
      </c>
      <c r="BB953" t="s">
        <v>266</v>
      </c>
      <c r="BC953" t="s">
        <v>99</v>
      </c>
      <c r="BD953" t="s">
        <v>873</v>
      </c>
      <c r="BE953" t="s">
        <v>21</v>
      </c>
      <c r="BF953">
        <v>14</v>
      </c>
      <c r="BG953" t="s">
        <v>991</v>
      </c>
      <c r="BH953" t="s">
        <v>992</v>
      </c>
      <c r="BI953" t="s">
        <v>654</v>
      </c>
      <c r="BJ953" t="s">
        <v>993</v>
      </c>
      <c r="BK953" t="s">
        <v>994</v>
      </c>
      <c r="BL953" t="s">
        <v>21</v>
      </c>
      <c r="BM953" t="s">
        <v>995</v>
      </c>
      <c r="BN953" t="s">
        <v>150</v>
      </c>
      <c r="BO953" t="s">
        <v>996</v>
      </c>
      <c r="BP953" t="s">
        <v>997</v>
      </c>
      <c r="BQ953">
        <v>4</v>
      </c>
      <c r="BR953" t="s">
        <v>989</v>
      </c>
      <c r="BS953" t="s">
        <v>990</v>
      </c>
      <c r="BT953">
        <v>1</v>
      </c>
      <c r="BU953" t="s">
        <v>1197</v>
      </c>
      <c r="BV953" t="s">
        <v>1198</v>
      </c>
      <c r="BW953">
        <v>5</v>
      </c>
      <c r="BX953" t="s">
        <v>1580</v>
      </c>
      <c r="BY953" t="s">
        <v>1207</v>
      </c>
      <c r="BZ953" t="s">
        <v>717</v>
      </c>
      <c r="CA953" t="s">
        <v>1581</v>
      </c>
      <c r="CB953" s="1">
        <v>20152</v>
      </c>
      <c r="CC953" s="1">
        <v>34259</v>
      </c>
      <c r="CD953" t="s">
        <v>1582</v>
      </c>
      <c r="CE953" t="s">
        <v>194</v>
      </c>
      <c r="CF953" t="s">
        <v>21</v>
      </c>
      <c r="CG953" t="s">
        <v>1583</v>
      </c>
      <c r="CH953" t="s">
        <v>196</v>
      </c>
      <c r="CI953" t="s">
        <v>1584</v>
      </c>
      <c r="CJ953">
        <v>3453</v>
      </c>
      <c r="CK953">
        <v>2</v>
      </c>
      <c r="CL953">
        <v>417.59999999999997</v>
      </c>
    </row>
    <row r="954" spans="1:90">
      <c r="A954">
        <v>10608</v>
      </c>
      <c r="B954">
        <v>56</v>
      </c>
      <c r="C954" s="8">
        <v>38</v>
      </c>
      <c r="D954">
        <v>28</v>
      </c>
      <c r="E954">
        <v>0</v>
      </c>
      <c r="F954">
        <v>10608</v>
      </c>
      <c r="G954" t="s">
        <v>24</v>
      </c>
      <c r="H954">
        <v>4</v>
      </c>
      <c r="I954" s="1">
        <v>34934</v>
      </c>
      <c r="J954" s="1">
        <v>34962</v>
      </c>
      <c r="K954" s="1">
        <v>34943</v>
      </c>
      <c r="L954">
        <f>_xlfn.DAYS(orderjoin[[#This Row],[ShippedDate]],orderjoin[[#This Row],[OrderDate]])</f>
        <v>9</v>
      </c>
      <c r="M954">
        <f>_xlfn.DAYS(orderjoin[[#This Row],[RequiredDate]],orderjoin[[#This Row],[ShippedDate]])</f>
        <v>19</v>
      </c>
      <c r="N954">
        <v>2</v>
      </c>
      <c r="O954">
        <v>27.79</v>
      </c>
      <c r="P954" t="s">
        <v>25</v>
      </c>
      <c r="Q954" t="s">
        <v>26</v>
      </c>
      <c r="R954" t="s">
        <v>27</v>
      </c>
      <c r="S954" t="s">
        <v>21</v>
      </c>
      <c r="T954" t="s">
        <v>28</v>
      </c>
      <c r="U954" t="s">
        <v>29</v>
      </c>
      <c r="V954">
        <v>10608</v>
      </c>
      <c r="W954" t="s">
        <v>24</v>
      </c>
      <c r="X954">
        <v>4</v>
      </c>
      <c r="Y954" s="1">
        <v>34934</v>
      </c>
      <c r="Z954" s="1">
        <v>34962</v>
      </c>
      <c r="AA954">
        <f>_xlfn.DAYS(orderjoin[[#This Row],[orders.ShippedDate]],orderjoin[[#This Row],[orders.OrderDate]])</f>
        <v>9</v>
      </c>
      <c r="AB954" s="1">
        <v>34943</v>
      </c>
      <c r="AC954">
        <v>2</v>
      </c>
      <c r="AD954">
        <v>27.79</v>
      </c>
      <c r="AE954" t="s">
        <v>25</v>
      </c>
      <c r="AF954" t="s">
        <v>26</v>
      </c>
      <c r="AG954" t="s">
        <v>27</v>
      </c>
      <c r="AH954" t="s">
        <v>21</v>
      </c>
      <c r="AI954" t="s">
        <v>28</v>
      </c>
      <c r="AJ954" t="s">
        <v>29</v>
      </c>
      <c r="AK954">
        <v>56</v>
      </c>
      <c r="AL954" t="s">
        <v>612</v>
      </c>
      <c r="AM954">
        <v>26</v>
      </c>
      <c r="AN954">
        <v>5</v>
      </c>
      <c r="AO954" t="s">
        <v>613</v>
      </c>
      <c r="AP954" s="7">
        <v>38</v>
      </c>
      <c r="AQ954">
        <v>21</v>
      </c>
      <c r="AR954">
        <v>10</v>
      </c>
      <c r="AS954">
        <v>30</v>
      </c>
      <c r="AT954">
        <v>0</v>
      </c>
      <c r="AU954" t="s">
        <v>24</v>
      </c>
      <c r="AV954" t="s">
        <v>25</v>
      </c>
      <c r="AW954" t="s">
        <v>894</v>
      </c>
      <c r="AX954" t="s">
        <v>676</v>
      </c>
      <c r="AY954" t="s">
        <v>26</v>
      </c>
      <c r="AZ954" t="s">
        <v>27</v>
      </c>
      <c r="BA954" t="s">
        <v>21</v>
      </c>
      <c r="BB954" t="s">
        <v>28</v>
      </c>
      <c r="BC954" t="s">
        <v>29</v>
      </c>
      <c r="BD954" t="s">
        <v>895</v>
      </c>
      <c r="BE954" t="s">
        <v>896</v>
      </c>
      <c r="BF954">
        <v>26</v>
      </c>
      <c r="BG954" t="s">
        <v>1113</v>
      </c>
      <c r="BH954" t="s">
        <v>1114</v>
      </c>
      <c r="BI954" t="s">
        <v>669</v>
      </c>
      <c r="BJ954" t="s">
        <v>1115</v>
      </c>
      <c r="BK954" t="s">
        <v>1116</v>
      </c>
      <c r="BL954" t="s">
        <v>21</v>
      </c>
      <c r="BM954" t="s">
        <v>1117</v>
      </c>
      <c r="BN954" t="s">
        <v>150</v>
      </c>
      <c r="BO954" t="s">
        <v>1118</v>
      </c>
      <c r="BP954" t="s">
        <v>1119</v>
      </c>
      <c r="BQ954">
        <v>5</v>
      </c>
      <c r="BR954" t="s">
        <v>1021</v>
      </c>
      <c r="BS954" t="s">
        <v>1022</v>
      </c>
      <c r="BT954">
        <v>2</v>
      </c>
      <c r="BU954" t="s">
        <v>1199</v>
      </c>
      <c r="BV954" t="s">
        <v>1200</v>
      </c>
      <c r="BW954">
        <v>4</v>
      </c>
      <c r="BX954" t="s">
        <v>1608</v>
      </c>
      <c r="BY954" t="s">
        <v>1206</v>
      </c>
      <c r="BZ954" t="s">
        <v>654</v>
      </c>
      <c r="CA954" t="s">
        <v>1609</v>
      </c>
      <c r="CB954" s="1">
        <v>13777</v>
      </c>
      <c r="CC954" s="1">
        <v>34092</v>
      </c>
      <c r="CD954" t="s">
        <v>1610</v>
      </c>
      <c r="CE954" t="s">
        <v>1611</v>
      </c>
      <c r="CF954" t="s">
        <v>132</v>
      </c>
      <c r="CG954" t="s">
        <v>1612</v>
      </c>
      <c r="CH954" t="s">
        <v>99</v>
      </c>
      <c r="CI954" t="s">
        <v>1613</v>
      </c>
      <c r="CJ954">
        <v>5176</v>
      </c>
      <c r="CK954">
        <v>2</v>
      </c>
      <c r="CL954">
        <v>1064</v>
      </c>
    </row>
    <row r="955" spans="1:90">
      <c r="A955">
        <v>10609</v>
      </c>
      <c r="B955">
        <v>1</v>
      </c>
      <c r="C955" s="8">
        <v>18</v>
      </c>
      <c r="D955">
        <v>3</v>
      </c>
      <c r="E955">
        <v>0</v>
      </c>
      <c r="F955">
        <v>10609</v>
      </c>
      <c r="G955" t="s">
        <v>242</v>
      </c>
      <c r="H955">
        <v>7</v>
      </c>
      <c r="I955" s="1">
        <v>34935</v>
      </c>
      <c r="J955" s="1">
        <v>34963</v>
      </c>
      <c r="K955" s="1">
        <v>34941</v>
      </c>
      <c r="L955">
        <f>_xlfn.DAYS(orderjoin[[#This Row],[ShippedDate]],orderjoin[[#This Row],[OrderDate]])</f>
        <v>6</v>
      </c>
      <c r="M955">
        <f>_xlfn.DAYS(orderjoin[[#This Row],[RequiredDate]],orderjoin[[#This Row],[ShippedDate]])</f>
        <v>22</v>
      </c>
      <c r="N955">
        <v>2</v>
      </c>
      <c r="O955">
        <v>1.85</v>
      </c>
      <c r="P955" t="s">
        <v>243</v>
      </c>
      <c r="Q955" t="s">
        <v>244</v>
      </c>
      <c r="R955" t="s">
        <v>245</v>
      </c>
      <c r="S955" t="s">
        <v>21</v>
      </c>
      <c r="T955" t="s">
        <v>246</v>
      </c>
      <c r="U955" t="s">
        <v>23</v>
      </c>
      <c r="V955">
        <v>10609</v>
      </c>
      <c r="W955" t="s">
        <v>242</v>
      </c>
      <c r="X955">
        <v>7</v>
      </c>
      <c r="Y955" s="1">
        <v>34935</v>
      </c>
      <c r="Z955" s="1">
        <v>34963</v>
      </c>
      <c r="AA955">
        <f>_xlfn.DAYS(orderjoin[[#This Row],[orders.ShippedDate]],orderjoin[[#This Row],[orders.OrderDate]])</f>
        <v>6</v>
      </c>
      <c r="AB955" s="1">
        <v>34941</v>
      </c>
      <c r="AC955">
        <v>2</v>
      </c>
      <c r="AD955">
        <v>1.85</v>
      </c>
      <c r="AE955" t="s">
        <v>243</v>
      </c>
      <c r="AF955" t="s">
        <v>244</v>
      </c>
      <c r="AG955" t="s">
        <v>245</v>
      </c>
      <c r="AH955" t="s">
        <v>21</v>
      </c>
      <c r="AI955" t="s">
        <v>246</v>
      </c>
      <c r="AJ955" t="s">
        <v>23</v>
      </c>
      <c r="AK955">
        <v>1</v>
      </c>
      <c r="AL955" t="s">
        <v>504</v>
      </c>
      <c r="AM955">
        <v>1</v>
      </c>
      <c r="AN955">
        <v>1</v>
      </c>
      <c r="AO955" t="s">
        <v>505</v>
      </c>
      <c r="AP955" s="7">
        <v>18</v>
      </c>
      <c r="AQ955">
        <v>39</v>
      </c>
      <c r="AR955">
        <v>0</v>
      </c>
      <c r="AS955">
        <v>10</v>
      </c>
      <c r="AT955">
        <v>0</v>
      </c>
      <c r="AU955" t="s">
        <v>242</v>
      </c>
      <c r="AV955" t="s">
        <v>243</v>
      </c>
      <c r="AW955" t="s">
        <v>710</v>
      </c>
      <c r="AX955" t="s">
        <v>658</v>
      </c>
      <c r="AY955" t="s">
        <v>244</v>
      </c>
      <c r="AZ955" t="s">
        <v>245</v>
      </c>
      <c r="BA955" t="s">
        <v>21</v>
      </c>
      <c r="BB955" t="s">
        <v>246</v>
      </c>
      <c r="BC955" t="s">
        <v>23</v>
      </c>
      <c r="BD955" t="s">
        <v>711</v>
      </c>
      <c r="BE955" t="s">
        <v>712</v>
      </c>
      <c r="BF955">
        <v>1</v>
      </c>
      <c r="BG955" t="s">
        <v>998</v>
      </c>
      <c r="BH955" t="s">
        <v>999</v>
      </c>
      <c r="BI955" t="s">
        <v>1000</v>
      </c>
      <c r="BJ955" t="s">
        <v>1001</v>
      </c>
      <c r="BK955" t="s">
        <v>194</v>
      </c>
      <c r="BL955" t="s">
        <v>21</v>
      </c>
      <c r="BM955" t="s">
        <v>1002</v>
      </c>
      <c r="BN955" t="s">
        <v>196</v>
      </c>
      <c r="BO955" t="s">
        <v>1003</v>
      </c>
      <c r="BP955" t="s">
        <v>21</v>
      </c>
      <c r="BQ955">
        <v>1</v>
      </c>
      <c r="BR955" t="s">
        <v>1004</v>
      </c>
      <c r="BS955" t="s">
        <v>1005</v>
      </c>
      <c r="BT955">
        <v>2</v>
      </c>
      <c r="BU955" t="s">
        <v>1199</v>
      </c>
      <c r="BV955" t="s">
        <v>1200</v>
      </c>
      <c r="BW955">
        <v>7</v>
      </c>
      <c r="BX955" t="s">
        <v>1618</v>
      </c>
      <c r="BY955" t="s">
        <v>1209</v>
      </c>
      <c r="BZ955" t="s">
        <v>654</v>
      </c>
      <c r="CA955" t="s">
        <v>1581</v>
      </c>
      <c r="CB955" s="1">
        <v>22065</v>
      </c>
      <c r="CC955" s="1">
        <v>34336</v>
      </c>
      <c r="CD955" t="s">
        <v>1619</v>
      </c>
      <c r="CE955" t="s">
        <v>194</v>
      </c>
      <c r="CF955" t="s">
        <v>21</v>
      </c>
      <c r="CG955" t="s">
        <v>1620</v>
      </c>
      <c r="CH955" t="s">
        <v>196</v>
      </c>
      <c r="CI955" t="s">
        <v>1621</v>
      </c>
      <c r="CJ955">
        <v>465</v>
      </c>
      <c r="CK955">
        <v>5</v>
      </c>
      <c r="CL955">
        <v>54</v>
      </c>
    </row>
    <row r="956" spans="1:90">
      <c r="A956">
        <v>10609</v>
      </c>
      <c r="B956">
        <v>10</v>
      </c>
      <c r="C956" s="8">
        <v>31</v>
      </c>
      <c r="D956">
        <v>10</v>
      </c>
      <c r="E956">
        <v>0</v>
      </c>
      <c r="F956">
        <v>10609</v>
      </c>
      <c r="G956" t="s">
        <v>242</v>
      </c>
      <c r="H956">
        <v>7</v>
      </c>
      <c r="I956" s="1">
        <v>34935</v>
      </c>
      <c r="J956" s="1">
        <v>34963</v>
      </c>
      <c r="K956" s="1">
        <v>34941</v>
      </c>
      <c r="L956">
        <f>_xlfn.DAYS(orderjoin[[#This Row],[ShippedDate]],orderjoin[[#This Row],[OrderDate]])</f>
        <v>6</v>
      </c>
      <c r="M956">
        <f>_xlfn.DAYS(orderjoin[[#This Row],[RequiredDate]],orderjoin[[#This Row],[ShippedDate]])</f>
        <v>22</v>
      </c>
      <c r="N956">
        <v>2</v>
      </c>
      <c r="O956">
        <v>1.85</v>
      </c>
      <c r="P956" t="s">
        <v>243</v>
      </c>
      <c r="Q956" t="s">
        <v>244</v>
      </c>
      <c r="R956" t="s">
        <v>245</v>
      </c>
      <c r="S956" t="s">
        <v>21</v>
      </c>
      <c r="T956" t="s">
        <v>246</v>
      </c>
      <c r="U956" t="s">
        <v>23</v>
      </c>
      <c r="V956">
        <v>10609</v>
      </c>
      <c r="W956" t="s">
        <v>242</v>
      </c>
      <c r="X956">
        <v>7</v>
      </c>
      <c r="Y956" s="1">
        <v>34935</v>
      </c>
      <c r="Z956" s="1">
        <v>34963</v>
      </c>
      <c r="AA956">
        <f>_xlfn.DAYS(orderjoin[[#This Row],[orders.ShippedDate]],orderjoin[[#This Row],[orders.OrderDate]])</f>
        <v>6</v>
      </c>
      <c r="AB956" s="1">
        <v>34941</v>
      </c>
      <c r="AC956">
        <v>2</v>
      </c>
      <c r="AD956">
        <v>1.85</v>
      </c>
      <c r="AE956" t="s">
        <v>243</v>
      </c>
      <c r="AF956" t="s">
        <v>244</v>
      </c>
      <c r="AG956" t="s">
        <v>245</v>
      </c>
      <c r="AH956" t="s">
        <v>21</v>
      </c>
      <c r="AI956" t="s">
        <v>246</v>
      </c>
      <c r="AJ956" t="s">
        <v>23</v>
      </c>
      <c r="AK956">
        <v>10</v>
      </c>
      <c r="AL956" t="s">
        <v>522</v>
      </c>
      <c r="AM956">
        <v>4</v>
      </c>
      <c r="AN956">
        <v>8</v>
      </c>
      <c r="AO956" t="s">
        <v>523</v>
      </c>
      <c r="AP956" s="7">
        <v>31</v>
      </c>
      <c r="AQ956">
        <v>31</v>
      </c>
      <c r="AR956">
        <v>0</v>
      </c>
      <c r="AS956">
        <v>0</v>
      </c>
      <c r="AT956">
        <v>0</v>
      </c>
      <c r="AU956" t="s">
        <v>242</v>
      </c>
      <c r="AV956" t="s">
        <v>243</v>
      </c>
      <c r="AW956" t="s">
        <v>710</v>
      </c>
      <c r="AX956" t="s">
        <v>658</v>
      </c>
      <c r="AY956" t="s">
        <v>244</v>
      </c>
      <c r="AZ956" t="s">
        <v>245</v>
      </c>
      <c r="BA956" t="s">
        <v>21</v>
      </c>
      <c r="BB956" t="s">
        <v>246</v>
      </c>
      <c r="BC956" t="s">
        <v>23</v>
      </c>
      <c r="BD956" t="s">
        <v>711</v>
      </c>
      <c r="BE956" t="s">
        <v>712</v>
      </c>
      <c r="BF956">
        <v>4</v>
      </c>
      <c r="BG956" t="s">
        <v>1023</v>
      </c>
      <c r="BH956" t="s">
        <v>1024</v>
      </c>
      <c r="BI956" t="s">
        <v>676</v>
      </c>
      <c r="BJ956" t="s">
        <v>1025</v>
      </c>
      <c r="BK956" t="s">
        <v>1026</v>
      </c>
      <c r="BL956" t="s">
        <v>21</v>
      </c>
      <c r="BM956" t="s">
        <v>1027</v>
      </c>
      <c r="BN956" t="s">
        <v>1028</v>
      </c>
      <c r="BO956" t="s">
        <v>1029</v>
      </c>
      <c r="BP956" t="s">
        <v>21</v>
      </c>
      <c r="BQ956">
        <v>8</v>
      </c>
      <c r="BR956" t="s">
        <v>1057</v>
      </c>
      <c r="BS956" t="s">
        <v>1058</v>
      </c>
      <c r="BT956">
        <v>2</v>
      </c>
      <c r="BU956" t="s">
        <v>1199</v>
      </c>
      <c r="BV956" t="s">
        <v>1200</v>
      </c>
      <c r="BW956">
        <v>7</v>
      </c>
      <c r="BX956" t="s">
        <v>1618</v>
      </c>
      <c r="BY956" t="s">
        <v>1209</v>
      </c>
      <c r="BZ956" t="s">
        <v>654</v>
      </c>
      <c r="CA956" t="s">
        <v>1581</v>
      </c>
      <c r="CB956" s="1">
        <v>22065</v>
      </c>
      <c r="CC956" s="1">
        <v>34336</v>
      </c>
      <c r="CD956" t="s">
        <v>1619</v>
      </c>
      <c r="CE956" t="s">
        <v>194</v>
      </c>
      <c r="CF956" t="s">
        <v>21</v>
      </c>
      <c r="CG956" t="s">
        <v>1620</v>
      </c>
      <c r="CH956" t="s">
        <v>196</v>
      </c>
      <c r="CI956" t="s">
        <v>1621</v>
      </c>
      <c r="CJ956">
        <v>465</v>
      </c>
      <c r="CK956">
        <v>5</v>
      </c>
      <c r="CL956">
        <v>310</v>
      </c>
    </row>
    <row r="957" spans="1:90">
      <c r="A957">
        <v>10609</v>
      </c>
      <c r="B957">
        <v>21</v>
      </c>
      <c r="C957" s="8">
        <v>10</v>
      </c>
      <c r="D957">
        <v>6</v>
      </c>
      <c r="E957">
        <v>0</v>
      </c>
      <c r="F957">
        <v>10609</v>
      </c>
      <c r="G957" t="s">
        <v>242</v>
      </c>
      <c r="H957">
        <v>7</v>
      </c>
      <c r="I957" s="1">
        <v>34935</v>
      </c>
      <c r="J957" s="1">
        <v>34963</v>
      </c>
      <c r="K957" s="1">
        <v>34941</v>
      </c>
      <c r="L957">
        <f>_xlfn.DAYS(orderjoin[[#This Row],[ShippedDate]],orderjoin[[#This Row],[OrderDate]])</f>
        <v>6</v>
      </c>
      <c r="M957">
        <f>_xlfn.DAYS(orderjoin[[#This Row],[RequiredDate]],orderjoin[[#This Row],[ShippedDate]])</f>
        <v>22</v>
      </c>
      <c r="N957">
        <v>2</v>
      </c>
      <c r="O957">
        <v>1.85</v>
      </c>
      <c r="P957" t="s">
        <v>243</v>
      </c>
      <c r="Q957" t="s">
        <v>244</v>
      </c>
      <c r="R957" t="s">
        <v>245</v>
      </c>
      <c r="S957" t="s">
        <v>21</v>
      </c>
      <c r="T957" t="s">
        <v>246</v>
      </c>
      <c r="U957" t="s">
        <v>23</v>
      </c>
      <c r="V957">
        <v>10609</v>
      </c>
      <c r="W957" t="s">
        <v>242</v>
      </c>
      <c r="X957">
        <v>7</v>
      </c>
      <c r="Y957" s="1">
        <v>34935</v>
      </c>
      <c r="Z957" s="1">
        <v>34963</v>
      </c>
      <c r="AA957">
        <f>_xlfn.DAYS(orderjoin[[#This Row],[orders.ShippedDate]],orderjoin[[#This Row],[orders.OrderDate]])</f>
        <v>6</v>
      </c>
      <c r="AB957" s="1">
        <v>34941</v>
      </c>
      <c r="AC957">
        <v>2</v>
      </c>
      <c r="AD957">
        <v>1.85</v>
      </c>
      <c r="AE957" t="s">
        <v>243</v>
      </c>
      <c r="AF957" t="s">
        <v>244</v>
      </c>
      <c r="AG957" t="s">
        <v>245</v>
      </c>
      <c r="AH957" t="s">
        <v>21</v>
      </c>
      <c r="AI957" t="s">
        <v>246</v>
      </c>
      <c r="AJ957" t="s">
        <v>23</v>
      </c>
      <c r="AK957">
        <v>21</v>
      </c>
      <c r="AL957" t="s">
        <v>544</v>
      </c>
      <c r="AM957">
        <v>8</v>
      </c>
      <c r="AN957">
        <v>3</v>
      </c>
      <c r="AO957" t="s">
        <v>545</v>
      </c>
      <c r="AP957" s="7">
        <v>10</v>
      </c>
      <c r="AQ957">
        <v>3</v>
      </c>
      <c r="AR957">
        <v>40</v>
      </c>
      <c r="AS957">
        <v>5</v>
      </c>
      <c r="AT957">
        <v>0</v>
      </c>
      <c r="AU957" t="s">
        <v>242</v>
      </c>
      <c r="AV957" t="s">
        <v>243</v>
      </c>
      <c r="AW957" t="s">
        <v>710</v>
      </c>
      <c r="AX957" t="s">
        <v>658</v>
      </c>
      <c r="AY957" t="s">
        <v>244</v>
      </c>
      <c r="AZ957" t="s">
        <v>245</v>
      </c>
      <c r="BA957" t="s">
        <v>21</v>
      </c>
      <c r="BB957" t="s">
        <v>246</v>
      </c>
      <c r="BC957" t="s">
        <v>23</v>
      </c>
      <c r="BD957" t="s">
        <v>711</v>
      </c>
      <c r="BE957" t="s">
        <v>712</v>
      </c>
      <c r="BF957">
        <v>8</v>
      </c>
      <c r="BG957" t="s">
        <v>1107</v>
      </c>
      <c r="BH957" t="s">
        <v>1108</v>
      </c>
      <c r="BI957" t="s">
        <v>654</v>
      </c>
      <c r="BJ957" t="s">
        <v>1109</v>
      </c>
      <c r="BK957" t="s">
        <v>1110</v>
      </c>
      <c r="BL957" t="s">
        <v>21</v>
      </c>
      <c r="BM957" t="s">
        <v>1111</v>
      </c>
      <c r="BN957" t="s">
        <v>196</v>
      </c>
      <c r="BO957" t="s">
        <v>1112</v>
      </c>
      <c r="BP957" t="s">
        <v>21</v>
      </c>
      <c r="BQ957">
        <v>3</v>
      </c>
      <c r="BR957" t="s">
        <v>1047</v>
      </c>
      <c r="BS957" t="s">
        <v>1048</v>
      </c>
      <c r="BT957">
        <v>2</v>
      </c>
      <c r="BU957" t="s">
        <v>1199</v>
      </c>
      <c r="BV957" t="s">
        <v>1200</v>
      </c>
      <c r="BW957">
        <v>7</v>
      </c>
      <c r="BX957" t="s">
        <v>1618</v>
      </c>
      <c r="BY957" t="s">
        <v>1209</v>
      </c>
      <c r="BZ957" t="s">
        <v>654</v>
      </c>
      <c r="CA957" t="s">
        <v>1581</v>
      </c>
      <c r="CB957" s="1">
        <v>22065</v>
      </c>
      <c r="CC957" s="1">
        <v>34336</v>
      </c>
      <c r="CD957" t="s">
        <v>1619</v>
      </c>
      <c r="CE957" t="s">
        <v>194</v>
      </c>
      <c r="CF957" t="s">
        <v>21</v>
      </c>
      <c r="CG957" t="s">
        <v>1620</v>
      </c>
      <c r="CH957" t="s">
        <v>196</v>
      </c>
      <c r="CI957" t="s">
        <v>1621</v>
      </c>
      <c r="CJ957">
        <v>465</v>
      </c>
      <c r="CK957">
        <v>5</v>
      </c>
      <c r="CL957">
        <v>60</v>
      </c>
    </row>
    <row r="958" spans="1:90">
      <c r="A958">
        <v>10610</v>
      </c>
      <c r="B958">
        <v>36</v>
      </c>
      <c r="C958" s="8">
        <v>19</v>
      </c>
      <c r="D958">
        <v>21</v>
      </c>
      <c r="E958">
        <v>0.25</v>
      </c>
      <c r="F958">
        <v>10610</v>
      </c>
      <c r="G958" t="s">
        <v>303</v>
      </c>
      <c r="H958">
        <v>8</v>
      </c>
      <c r="I958" s="1">
        <v>34936</v>
      </c>
      <c r="J958" s="1">
        <v>34964</v>
      </c>
      <c r="K958" s="1">
        <v>34948</v>
      </c>
      <c r="L958">
        <f>_xlfn.DAYS(orderjoin[[#This Row],[ShippedDate]],orderjoin[[#This Row],[OrderDate]])</f>
        <v>12</v>
      </c>
      <c r="M958">
        <f>_xlfn.DAYS(orderjoin[[#This Row],[RequiredDate]],orderjoin[[#This Row],[ShippedDate]])</f>
        <v>16</v>
      </c>
      <c r="N958">
        <v>1</v>
      </c>
      <c r="O958">
        <v>26.78</v>
      </c>
      <c r="P958" t="s">
        <v>304</v>
      </c>
      <c r="Q958" t="s">
        <v>305</v>
      </c>
      <c r="R958" t="s">
        <v>306</v>
      </c>
      <c r="S958" t="s">
        <v>21</v>
      </c>
      <c r="T958" t="s">
        <v>307</v>
      </c>
      <c r="U958" t="s">
        <v>23</v>
      </c>
      <c r="V958">
        <v>10610</v>
      </c>
      <c r="W958" t="s">
        <v>303</v>
      </c>
      <c r="X958">
        <v>8</v>
      </c>
      <c r="Y958" s="1">
        <v>34936</v>
      </c>
      <c r="Z958" s="1">
        <v>34964</v>
      </c>
      <c r="AA958">
        <f>_xlfn.DAYS(orderjoin[[#This Row],[orders.ShippedDate]],orderjoin[[#This Row],[orders.OrderDate]])</f>
        <v>12</v>
      </c>
      <c r="AB958" s="1">
        <v>34948</v>
      </c>
      <c r="AC958">
        <v>1</v>
      </c>
      <c r="AD958">
        <v>26.78</v>
      </c>
      <c r="AE958" t="s">
        <v>304</v>
      </c>
      <c r="AF958" t="s">
        <v>305</v>
      </c>
      <c r="AG958" t="s">
        <v>306</v>
      </c>
      <c r="AH958" t="s">
        <v>21</v>
      </c>
      <c r="AI958" t="s">
        <v>307</v>
      </c>
      <c r="AJ958" t="s">
        <v>23</v>
      </c>
      <c r="AK958">
        <v>36</v>
      </c>
      <c r="AL958" t="s">
        <v>572</v>
      </c>
      <c r="AM958">
        <v>17</v>
      </c>
      <c r="AN958">
        <v>8</v>
      </c>
      <c r="AO958" t="s">
        <v>573</v>
      </c>
      <c r="AP958" s="7">
        <v>19</v>
      </c>
      <c r="AQ958">
        <v>112</v>
      </c>
      <c r="AR958">
        <v>0</v>
      </c>
      <c r="AS958">
        <v>20</v>
      </c>
      <c r="AT958">
        <v>0</v>
      </c>
      <c r="AU958" t="s">
        <v>303</v>
      </c>
      <c r="AV958" t="s">
        <v>304</v>
      </c>
      <c r="AW958" t="s">
        <v>781</v>
      </c>
      <c r="AX958" t="s">
        <v>717</v>
      </c>
      <c r="AY958" t="s">
        <v>305</v>
      </c>
      <c r="AZ958" t="s">
        <v>306</v>
      </c>
      <c r="BA958" t="s">
        <v>21</v>
      </c>
      <c r="BB958" t="s">
        <v>307</v>
      </c>
      <c r="BC958" t="s">
        <v>23</v>
      </c>
      <c r="BD958" t="s">
        <v>782</v>
      </c>
      <c r="BE958" t="s">
        <v>783</v>
      </c>
      <c r="BF958">
        <v>17</v>
      </c>
      <c r="BG958" t="s">
        <v>1051</v>
      </c>
      <c r="BH958" t="s">
        <v>1052</v>
      </c>
      <c r="BI958" t="s">
        <v>654</v>
      </c>
      <c r="BJ958" t="s">
        <v>1053</v>
      </c>
      <c r="BK958" t="s">
        <v>1054</v>
      </c>
      <c r="BL958" t="s">
        <v>21</v>
      </c>
      <c r="BM958" t="s">
        <v>1055</v>
      </c>
      <c r="BN958" t="s">
        <v>105</v>
      </c>
      <c r="BO958" t="s">
        <v>1056</v>
      </c>
      <c r="BP958" t="s">
        <v>21</v>
      </c>
      <c r="BQ958">
        <v>8</v>
      </c>
      <c r="BR958" t="s">
        <v>1057</v>
      </c>
      <c r="BS958" t="s">
        <v>1058</v>
      </c>
      <c r="BT958">
        <v>1</v>
      </c>
      <c r="BU958" t="s">
        <v>1197</v>
      </c>
      <c r="BV958" t="s">
        <v>1198</v>
      </c>
      <c r="BW958">
        <v>8</v>
      </c>
      <c r="BX958" t="s">
        <v>1598</v>
      </c>
      <c r="BY958" t="s">
        <v>1210</v>
      </c>
      <c r="BZ958" t="s">
        <v>1211</v>
      </c>
      <c r="CA958" t="s">
        <v>1586</v>
      </c>
      <c r="CB958" s="1">
        <v>21194</v>
      </c>
      <c r="CC958" s="1">
        <v>34398</v>
      </c>
      <c r="CD958" t="s">
        <v>1599</v>
      </c>
      <c r="CE958" t="s">
        <v>131</v>
      </c>
      <c r="CF958" t="s">
        <v>132</v>
      </c>
      <c r="CG958" t="s">
        <v>1600</v>
      </c>
      <c r="CH958" t="s">
        <v>99</v>
      </c>
      <c r="CI958" t="s">
        <v>1601</v>
      </c>
      <c r="CJ958">
        <v>2344</v>
      </c>
      <c r="CK958">
        <v>2</v>
      </c>
      <c r="CL958">
        <v>299.25</v>
      </c>
    </row>
    <row r="959" spans="1:90">
      <c r="A959">
        <v>10611</v>
      </c>
      <c r="B959">
        <v>1</v>
      </c>
      <c r="C959" s="8">
        <v>18</v>
      </c>
      <c r="D959">
        <v>6</v>
      </c>
      <c r="E959">
        <v>0</v>
      </c>
      <c r="F959">
        <v>10611</v>
      </c>
      <c r="G959" t="s">
        <v>350</v>
      </c>
      <c r="H959">
        <v>6</v>
      </c>
      <c r="I959" s="1">
        <v>34936</v>
      </c>
      <c r="J959" s="1">
        <v>34964</v>
      </c>
      <c r="K959" s="1">
        <v>34943</v>
      </c>
      <c r="L959">
        <f>_xlfn.DAYS(orderjoin[[#This Row],[ShippedDate]],orderjoin[[#This Row],[OrderDate]])</f>
        <v>7</v>
      </c>
      <c r="M959">
        <f>_xlfn.DAYS(orderjoin[[#This Row],[RequiredDate]],orderjoin[[#This Row],[ShippedDate]])</f>
        <v>21</v>
      </c>
      <c r="N959">
        <v>2</v>
      </c>
      <c r="O959">
        <v>80.650000000000006</v>
      </c>
      <c r="P959" t="s">
        <v>351</v>
      </c>
      <c r="Q959" t="s">
        <v>352</v>
      </c>
      <c r="R959" t="s">
        <v>353</v>
      </c>
      <c r="S959" t="s">
        <v>21</v>
      </c>
      <c r="T959" t="s">
        <v>354</v>
      </c>
      <c r="U959" t="s">
        <v>355</v>
      </c>
      <c r="V959">
        <v>10611</v>
      </c>
      <c r="W959" t="s">
        <v>350</v>
      </c>
      <c r="X959">
        <v>6</v>
      </c>
      <c r="Y959" s="1">
        <v>34936</v>
      </c>
      <c r="Z959" s="1">
        <v>34964</v>
      </c>
      <c r="AA959">
        <f>_xlfn.DAYS(orderjoin[[#This Row],[orders.ShippedDate]],orderjoin[[#This Row],[orders.OrderDate]])</f>
        <v>7</v>
      </c>
      <c r="AB959" s="1">
        <v>34943</v>
      </c>
      <c r="AC959">
        <v>2</v>
      </c>
      <c r="AD959">
        <v>80.650000000000006</v>
      </c>
      <c r="AE959" t="s">
        <v>351</v>
      </c>
      <c r="AF959" t="s">
        <v>352</v>
      </c>
      <c r="AG959" t="s">
        <v>353</v>
      </c>
      <c r="AH959" t="s">
        <v>21</v>
      </c>
      <c r="AI959" t="s">
        <v>354</v>
      </c>
      <c r="AJ959" t="s">
        <v>355</v>
      </c>
      <c r="AK959">
        <v>1</v>
      </c>
      <c r="AL959" t="s">
        <v>504</v>
      </c>
      <c r="AM959">
        <v>1</v>
      </c>
      <c r="AN959">
        <v>1</v>
      </c>
      <c r="AO959" t="s">
        <v>505</v>
      </c>
      <c r="AP959" s="7">
        <v>18</v>
      </c>
      <c r="AQ959">
        <v>39</v>
      </c>
      <c r="AR959">
        <v>0</v>
      </c>
      <c r="AS959">
        <v>10</v>
      </c>
      <c r="AT959">
        <v>0</v>
      </c>
      <c r="AU959" t="s">
        <v>350</v>
      </c>
      <c r="AV959" t="s">
        <v>929</v>
      </c>
      <c r="AW959" t="s">
        <v>930</v>
      </c>
      <c r="AX959" t="s">
        <v>658</v>
      </c>
      <c r="AY959" t="s">
        <v>352</v>
      </c>
      <c r="AZ959" t="s">
        <v>353</v>
      </c>
      <c r="BA959" t="s">
        <v>21</v>
      </c>
      <c r="BB959" t="s">
        <v>354</v>
      </c>
      <c r="BC959" t="s">
        <v>355</v>
      </c>
      <c r="BD959" t="s">
        <v>931</v>
      </c>
      <c r="BE959" t="s">
        <v>931</v>
      </c>
      <c r="BF959">
        <v>1</v>
      </c>
      <c r="BG959" t="s">
        <v>998</v>
      </c>
      <c r="BH959" t="s">
        <v>999</v>
      </c>
      <c r="BI959" t="s">
        <v>1000</v>
      </c>
      <c r="BJ959" t="s">
        <v>1001</v>
      </c>
      <c r="BK959" t="s">
        <v>194</v>
      </c>
      <c r="BL959" t="s">
        <v>21</v>
      </c>
      <c r="BM959" t="s">
        <v>1002</v>
      </c>
      <c r="BN959" t="s">
        <v>196</v>
      </c>
      <c r="BO959" t="s">
        <v>1003</v>
      </c>
      <c r="BP959" t="s">
        <v>21</v>
      </c>
      <c r="BQ959">
        <v>1</v>
      </c>
      <c r="BR959" t="s">
        <v>1004</v>
      </c>
      <c r="BS959" t="s">
        <v>1005</v>
      </c>
      <c r="BT959">
        <v>2</v>
      </c>
      <c r="BU959" t="s">
        <v>1199</v>
      </c>
      <c r="BV959" t="s">
        <v>1200</v>
      </c>
      <c r="BW959">
        <v>6</v>
      </c>
      <c r="BX959" t="s">
        <v>1594</v>
      </c>
      <c r="BY959" t="s">
        <v>1208</v>
      </c>
      <c r="BZ959" t="s">
        <v>654</v>
      </c>
      <c r="CA959" t="s">
        <v>1581</v>
      </c>
      <c r="CB959" s="1">
        <v>23194</v>
      </c>
      <c r="CC959" s="1">
        <v>34259</v>
      </c>
      <c r="CD959" t="s">
        <v>1595</v>
      </c>
      <c r="CE959" t="s">
        <v>194</v>
      </c>
      <c r="CF959" t="s">
        <v>21</v>
      </c>
      <c r="CG959" t="s">
        <v>1596</v>
      </c>
      <c r="CH959" t="s">
        <v>196</v>
      </c>
      <c r="CI959" t="s">
        <v>1597</v>
      </c>
      <c r="CJ959">
        <v>428</v>
      </c>
      <c r="CK959">
        <v>5</v>
      </c>
      <c r="CL959">
        <v>108</v>
      </c>
    </row>
    <row r="960" spans="1:90">
      <c r="A960">
        <v>10611</v>
      </c>
      <c r="B960">
        <v>2</v>
      </c>
      <c r="C960" s="8">
        <v>19</v>
      </c>
      <c r="D960">
        <v>10</v>
      </c>
      <c r="E960">
        <v>0</v>
      </c>
      <c r="F960">
        <v>10611</v>
      </c>
      <c r="G960" t="s">
        <v>350</v>
      </c>
      <c r="H960">
        <v>6</v>
      </c>
      <c r="I960" s="1">
        <v>34936</v>
      </c>
      <c r="J960" s="1">
        <v>34964</v>
      </c>
      <c r="K960" s="1">
        <v>34943</v>
      </c>
      <c r="L960">
        <f>_xlfn.DAYS(orderjoin[[#This Row],[ShippedDate]],orderjoin[[#This Row],[OrderDate]])</f>
        <v>7</v>
      </c>
      <c r="M960">
        <f>_xlfn.DAYS(orderjoin[[#This Row],[RequiredDate]],orderjoin[[#This Row],[ShippedDate]])</f>
        <v>21</v>
      </c>
      <c r="N960">
        <v>2</v>
      </c>
      <c r="O960">
        <v>80.650000000000006</v>
      </c>
      <c r="P960" t="s">
        <v>351</v>
      </c>
      <c r="Q960" t="s">
        <v>352</v>
      </c>
      <c r="R960" t="s">
        <v>353</v>
      </c>
      <c r="S960" t="s">
        <v>21</v>
      </c>
      <c r="T960" t="s">
        <v>354</v>
      </c>
      <c r="U960" t="s">
        <v>355</v>
      </c>
      <c r="V960">
        <v>10611</v>
      </c>
      <c r="W960" t="s">
        <v>350</v>
      </c>
      <c r="X960">
        <v>6</v>
      </c>
      <c r="Y960" s="1">
        <v>34936</v>
      </c>
      <c r="Z960" s="1">
        <v>34964</v>
      </c>
      <c r="AA960">
        <f>_xlfn.DAYS(orderjoin[[#This Row],[orders.ShippedDate]],orderjoin[[#This Row],[orders.OrderDate]])</f>
        <v>7</v>
      </c>
      <c r="AB960" s="1">
        <v>34943</v>
      </c>
      <c r="AC960">
        <v>2</v>
      </c>
      <c r="AD960">
        <v>80.650000000000006</v>
      </c>
      <c r="AE960" t="s">
        <v>351</v>
      </c>
      <c r="AF960" t="s">
        <v>352</v>
      </c>
      <c r="AG960" t="s">
        <v>353</v>
      </c>
      <c r="AH960" t="s">
        <v>21</v>
      </c>
      <c r="AI960" t="s">
        <v>354</v>
      </c>
      <c r="AJ960" t="s">
        <v>355</v>
      </c>
      <c r="AK960">
        <v>2</v>
      </c>
      <c r="AL960" t="s">
        <v>506</v>
      </c>
      <c r="AM960">
        <v>1</v>
      </c>
      <c r="AN960">
        <v>1</v>
      </c>
      <c r="AO960" t="s">
        <v>507</v>
      </c>
      <c r="AP960" s="7">
        <v>19</v>
      </c>
      <c r="AQ960">
        <v>17</v>
      </c>
      <c r="AR960">
        <v>40</v>
      </c>
      <c r="AS960">
        <v>25</v>
      </c>
      <c r="AT960">
        <v>0</v>
      </c>
      <c r="AU960" t="s">
        <v>350</v>
      </c>
      <c r="AV960" t="s">
        <v>929</v>
      </c>
      <c r="AW960" t="s">
        <v>930</v>
      </c>
      <c r="AX960" t="s">
        <v>658</v>
      </c>
      <c r="AY960" t="s">
        <v>352</v>
      </c>
      <c r="AZ960" t="s">
        <v>353</v>
      </c>
      <c r="BA960" t="s">
        <v>21</v>
      </c>
      <c r="BB960" t="s">
        <v>354</v>
      </c>
      <c r="BC960" t="s">
        <v>355</v>
      </c>
      <c r="BD960" t="s">
        <v>931</v>
      </c>
      <c r="BE960" t="s">
        <v>931</v>
      </c>
      <c r="BF960">
        <v>1</v>
      </c>
      <c r="BG960" t="s">
        <v>998</v>
      </c>
      <c r="BH960" t="s">
        <v>999</v>
      </c>
      <c r="BI960" t="s">
        <v>1000</v>
      </c>
      <c r="BJ960" t="s">
        <v>1001</v>
      </c>
      <c r="BK960" t="s">
        <v>194</v>
      </c>
      <c r="BL960" t="s">
        <v>21</v>
      </c>
      <c r="BM960" t="s">
        <v>1002</v>
      </c>
      <c r="BN960" t="s">
        <v>196</v>
      </c>
      <c r="BO960" t="s">
        <v>1003</v>
      </c>
      <c r="BP960" t="s">
        <v>21</v>
      </c>
      <c r="BQ960">
        <v>1</v>
      </c>
      <c r="BR960" t="s">
        <v>1004</v>
      </c>
      <c r="BS960" t="s">
        <v>1005</v>
      </c>
      <c r="BT960">
        <v>2</v>
      </c>
      <c r="BU960" t="s">
        <v>1199</v>
      </c>
      <c r="BV960" t="s">
        <v>1200</v>
      </c>
      <c r="BW960">
        <v>6</v>
      </c>
      <c r="BX960" t="s">
        <v>1594</v>
      </c>
      <c r="BY960" t="s">
        <v>1208</v>
      </c>
      <c r="BZ960" t="s">
        <v>654</v>
      </c>
      <c r="CA960" t="s">
        <v>1581</v>
      </c>
      <c r="CB960" s="1">
        <v>23194</v>
      </c>
      <c r="CC960" s="1">
        <v>34259</v>
      </c>
      <c r="CD960" t="s">
        <v>1595</v>
      </c>
      <c r="CE960" t="s">
        <v>194</v>
      </c>
      <c r="CF960" t="s">
        <v>21</v>
      </c>
      <c r="CG960" t="s">
        <v>1596</v>
      </c>
      <c r="CH960" t="s">
        <v>196</v>
      </c>
      <c r="CI960" t="s">
        <v>1597</v>
      </c>
      <c r="CJ960">
        <v>428</v>
      </c>
      <c r="CK960">
        <v>5</v>
      </c>
      <c r="CL960">
        <v>190</v>
      </c>
    </row>
    <row r="961" spans="1:90">
      <c r="A961">
        <v>10611</v>
      </c>
      <c r="B961">
        <v>60</v>
      </c>
      <c r="C961" s="8">
        <v>34</v>
      </c>
      <c r="D961">
        <v>15</v>
      </c>
      <c r="E961">
        <v>0</v>
      </c>
      <c r="F961">
        <v>10611</v>
      </c>
      <c r="G961" t="s">
        <v>350</v>
      </c>
      <c r="H961">
        <v>6</v>
      </c>
      <c r="I961" s="1">
        <v>34936</v>
      </c>
      <c r="J961" s="1">
        <v>34964</v>
      </c>
      <c r="K961" s="1">
        <v>34943</v>
      </c>
      <c r="L961">
        <f>_xlfn.DAYS(orderjoin[[#This Row],[ShippedDate]],orderjoin[[#This Row],[OrderDate]])</f>
        <v>7</v>
      </c>
      <c r="M961">
        <f>_xlfn.DAYS(orderjoin[[#This Row],[RequiredDate]],orderjoin[[#This Row],[ShippedDate]])</f>
        <v>21</v>
      </c>
      <c r="N961">
        <v>2</v>
      </c>
      <c r="O961">
        <v>80.650000000000006</v>
      </c>
      <c r="P961" t="s">
        <v>351</v>
      </c>
      <c r="Q961" t="s">
        <v>352</v>
      </c>
      <c r="R961" t="s">
        <v>353</v>
      </c>
      <c r="S961" t="s">
        <v>21</v>
      </c>
      <c r="T961" t="s">
        <v>354</v>
      </c>
      <c r="U961" t="s">
        <v>355</v>
      </c>
      <c r="V961">
        <v>10611</v>
      </c>
      <c r="W961" t="s">
        <v>350</v>
      </c>
      <c r="X961">
        <v>6</v>
      </c>
      <c r="Y961" s="1">
        <v>34936</v>
      </c>
      <c r="Z961" s="1">
        <v>34964</v>
      </c>
      <c r="AA961">
        <f>_xlfn.DAYS(orderjoin[[#This Row],[orders.ShippedDate]],orderjoin[[#This Row],[orders.OrderDate]])</f>
        <v>7</v>
      </c>
      <c r="AB961" s="1">
        <v>34943</v>
      </c>
      <c r="AC961">
        <v>2</v>
      </c>
      <c r="AD961">
        <v>80.650000000000006</v>
      </c>
      <c r="AE961" t="s">
        <v>351</v>
      </c>
      <c r="AF961" t="s">
        <v>352</v>
      </c>
      <c r="AG961" t="s">
        <v>353</v>
      </c>
      <c r="AH961" t="s">
        <v>21</v>
      </c>
      <c r="AI961" t="s">
        <v>354</v>
      </c>
      <c r="AJ961" t="s">
        <v>355</v>
      </c>
      <c r="AK961">
        <v>60</v>
      </c>
      <c r="AL961" t="s">
        <v>619</v>
      </c>
      <c r="AM961">
        <v>28</v>
      </c>
      <c r="AN961">
        <v>4</v>
      </c>
      <c r="AO961" t="s">
        <v>620</v>
      </c>
      <c r="AP961" s="7">
        <v>34</v>
      </c>
      <c r="AQ961">
        <v>19</v>
      </c>
      <c r="AR961">
        <v>0</v>
      </c>
      <c r="AS961">
        <v>0</v>
      </c>
      <c r="AT961">
        <v>0</v>
      </c>
      <c r="AU961" t="s">
        <v>350</v>
      </c>
      <c r="AV961" t="s">
        <v>929</v>
      </c>
      <c r="AW961" t="s">
        <v>930</v>
      </c>
      <c r="AX961" t="s">
        <v>658</v>
      </c>
      <c r="AY961" t="s">
        <v>352</v>
      </c>
      <c r="AZ961" t="s">
        <v>353</v>
      </c>
      <c r="BA961" t="s">
        <v>21</v>
      </c>
      <c r="BB961" t="s">
        <v>354</v>
      </c>
      <c r="BC961" t="s">
        <v>355</v>
      </c>
      <c r="BD961" t="s">
        <v>931</v>
      </c>
      <c r="BE961" t="s">
        <v>931</v>
      </c>
      <c r="BF961">
        <v>28</v>
      </c>
      <c r="BG961" t="s">
        <v>1059</v>
      </c>
      <c r="BH961" t="s">
        <v>1060</v>
      </c>
      <c r="BI961" t="s">
        <v>654</v>
      </c>
      <c r="BJ961" t="s">
        <v>1061</v>
      </c>
      <c r="BK961" t="s">
        <v>1062</v>
      </c>
      <c r="BL961" t="s">
        <v>21</v>
      </c>
      <c r="BM961" t="s">
        <v>1063</v>
      </c>
      <c r="BN961" t="s">
        <v>23</v>
      </c>
      <c r="BO961" t="s">
        <v>1064</v>
      </c>
      <c r="BP961" t="s">
        <v>1065</v>
      </c>
      <c r="BQ961">
        <v>4</v>
      </c>
      <c r="BR961" t="s">
        <v>989</v>
      </c>
      <c r="BS961" t="s">
        <v>990</v>
      </c>
      <c r="BT961">
        <v>2</v>
      </c>
      <c r="BU961" t="s">
        <v>1199</v>
      </c>
      <c r="BV961" t="s">
        <v>1200</v>
      </c>
      <c r="BW961">
        <v>6</v>
      </c>
      <c r="BX961" t="s">
        <v>1594</v>
      </c>
      <c r="BY961" t="s">
        <v>1208</v>
      </c>
      <c r="BZ961" t="s">
        <v>654</v>
      </c>
      <c r="CA961" t="s">
        <v>1581</v>
      </c>
      <c r="CB961" s="1">
        <v>23194</v>
      </c>
      <c r="CC961" s="1">
        <v>34259</v>
      </c>
      <c r="CD961" t="s">
        <v>1595</v>
      </c>
      <c r="CE961" t="s">
        <v>194</v>
      </c>
      <c r="CF961" t="s">
        <v>21</v>
      </c>
      <c r="CG961" t="s">
        <v>1596</v>
      </c>
      <c r="CH961" t="s">
        <v>196</v>
      </c>
      <c r="CI961" t="s">
        <v>1597</v>
      </c>
      <c r="CJ961">
        <v>428</v>
      </c>
      <c r="CK961">
        <v>5</v>
      </c>
      <c r="CL961">
        <v>510</v>
      </c>
    </row>
    <row r="962" spans="1:90">
      <c r="A962">
        <v>10612</v>
      </c>
      <c r="B962">
        <v>10</v>
      </c>
      <c r="C962" s="8">
        <v>31</v>
      </c>
      <c r="D962">
        <v>70</v>
      </c>
      <c r="E962">
        <v>0</v>
      </c>
      <c r="F962">
        <v>10612</v>
      </c>
      <c r="G962" t="s">
        <v>261</v>
      </c>
      <c r="H962">
        <v>1</v>
      </c>
      <c r="I962" s="1">
        <v>34939</v>
      </c>
      <c r="J962" s="1">
        <v>34967</v>
      </c>
      <c r="K962" s="1">
        <v>34943</v>
      </c>
      <c r="L962">
        <f>_xlfn.DAYS(orderjoin[[#This Row],[ShippedDate]],orderjoin[[#This Row],[OrderDate]])</f>
        <v>4</v>
      </c>
      <c r="M962">
        <f>_xlfn.DAYS(orderjoin[[#This Row],[RequiredDate]],orderjoin[[#This Row],[ShippedDate]])</f>
        <v>24</v>
      </c>
      <c r="N962">
        <v>2</v>
      </c>
      <c r="O962">
        <v>544.08000000000004</v>
      </c>
      <c r="P962" t="s">
        <v>262</v>
      </c>
      <c r="Q962" t="s">
        <v>263</v>
      </c>
      <c r="R962" t="s">
        <v>264</v>
      </c>
      <c r="S962" t="s">
        <v>265</v>
      </c>
      <c r="T962" t="s">
        <v>266</v>
      </c>
      <c r="U962" t="s">
        <v>99</v>
      </c>
      <c r="V962">
        <v>10612</v>
      </c>
      <c r="W962" t="s">
        <v>261</v>
      </c>
      <c r="X962">
        <v>1</v>
      </c>
      <c r="Y962" s="1">
        <v>34939</v>
      </c>
      <c r="Z962" s="1">
        <v>34967</v>
      </c>
      <c r="AA962">
        <f>_xlfn.DAYS(orderjoin[[#This Row],[orders.ShippedDate]],orderjoin[[#This Row],[orders.OrderDate]])</f>
        <v>4</v>
      </c>
      <c r="AB962" s="1">
        <v>34943</v>
      </c>
      <c r="AC962">
        <v>2</v>
      </c>
      <c r="AD962">
        <v>544.08000000000004</v>
      </c>
      <c r="AE962" t="s">
        <v>262</v>
      </c>
      <c r="AF962" t="s">
        <v>263</v>
      </c>
      <c r="AG962" t="s">
        <v>264</v>
      </c>
      <c r="AH962" t="s">
        <v>265</v>
      </c>
      <c r="AI962" t="s">
        <v>266</v>
      </c>
      <c r="AJ962" t="s">
        <v>99</v>
      </c>
      <c r="AK962">
        <v>10</v>
      </c>
      <c r="AL962" t="s">
        <v>522</v>
      </c>
      <c r="AM962">
        <v>4</v>
      </c>
      <c r="AN962">
        <v>8</v>
      </c>
      <c r="AO962" t="s">
        <v>523</v>
      </c>
      <c r="AP962" s="7">
        <v>31</v>
      </c>
      <c r="AQ962">
        <v>31</v>
      </c>
      <c r="AR962">
        <v>0</v>
      </c>
      <c r="AS962">
        <v>0</v>
      </c>
      <c r="AT962">
        <v>0</v>
      </c>
      <c r="AU962" t="s">
        <v>261</v>
      </c>
      <c r="AV962" t="s">
        <v>262</v>
      </c>
      <c r="AW962" t="s">
        <v>872</v>
      </c>
      <c r="AX962" t="s">
        <v>654</v>
      </c>
      <c r="AY962" t="s">
        <v>263</v>
      </c>
      <c r="AZ962" t="s">
        <v>264</v>
      </c>
      <c r="BA962" t="s">
        <v>265</v>
      </c>
      <c r="BB962" t="s">
        <v>266</v>
      </c>
      <c r="BC962" t="s">
        <v>99</v>
      </c>
      <c r="BD962" t="s">
        <v>873</v>
      </c>
      <c r="BE962" t="s">
        <v>21</v>
      </c>
      <c r="BF962">
        <v>4</v>
      </c>
      <c r="BG962" t="s">
        <v>1023</v>
      </c>
      <c r="BH962" t="s">
        <v>1024</v>
      </c>
      <c r="BI962" t="s">
        <v>676</v>
      </c>
      <c r="BJ962" t="s">
        <v>1025</v>
      </c>
      <c r="BK962" t="s">
        <v>1026</v>
      </c>
      <c r="BL962" t="s">
        <v>21</v>
      </c>
      <c r="BM962" t="s">
        <v>1027</v>
      </c>
      <c r="BN962" t="s">
        <v>1028</v>
      </c>
      <c r="BO962" t="s">
        <v>1029</v>
      </c>
      <c r="BP962" t="s">
        <v>21</v>
      </c>
      <c r="BQ962">
        <v>8</v>
      </c>
      <c r="BR962" t="s">
        <v>1057</v>
      </c>
      <c r="BS962" t="s">
        <v>1058</v>
      </c>
      <c r="BT962">
        <v>2</v>
      </c>
      <c r="BU962" t="s">
        <v>1199</v>
      </c>
      <c r="BV962" t="s">
        <v>1200</v>
      </c>
      <c r="BW962">
        <v>1</v>
      </c>
      <c r="BX962" t="s">
        <v>1585</v>
      </c>
      <c r="BY962" t="s">
        <v>1202</v>
      </c>
      <c r="BZ962" t="s">
        <v>654</v>
      </c>
      <c r="CA962" t="s">
        <v>1586</v>
      </c>
      <c r="CB962" s="1">
        <v>17875</v>
      </c>
      <c r="CC962" s="1">
        <v>33725</v>
      </c>
      <c r="CD962" t="s">
        <v>1587</v>
      </c>
      <c r="CE962" t="s">
        <v>131</v>
      </c>
      <c r="CF962" t="s">
        <v>132</v>
      </c>
      <c r="CG962" t="s">
        <v>1588</v>
      </c>
      <c r="CH962" t="s">
        <v>99</v>
      </c>
      <c r="CI962" t="s">
        <v>1589</v>
      </c>
      <c r="CJ962">
        <v>5467</v>
      </c>
      <c r="CK962">
        <v>2</v>
      </c>
      <c r="CL962">
        <v>2170</v>
      </c>
    </row>
    <row r="963" spans="1:90">
      <c r="A963">
        <v>10612</v>
      </c>
      <c r="B963">
        <v>36</v>
      </c>
      <c r="C963" s="8">
        <v>19</v>
      </c>
      <c r="D963">
        <v>55</v>
      </c>
      <c r="E963">
        <v>0</v>
      </c>
      <c r="F963">
        <v>10612</v>
      </c>
      <c r="G963" t="s">
        <v>261</v>
      </c>
      <c r="H963">
        <v>1</v>
      </c>
      <c r="I963" s="1">
        <v>34939</v>
      </c>
      <c r="J963" s="1">
        <v>34967</v>
      </c>
      <c r="K963" s="1">
        <v>34943</v>
      </c>
      <c r="L963">
        <f>_xlfn.DAYS(orderjoin[[#This Row],[ShippedDate]],orderjoin[[#This Row],[OrderDate]])</f>
        <v>4</v>
      </c>
      <c r="M963">
        <f>_xlfn.DAYS(orderjoin[[#This Row],[RequiredDate]],orderjoin[[#This Row],[ShippedDate]])</f>
        <v>24</v>
      </c>
      <c r="N963">
        <v>2</v>
      </c>
      <c r="O963">
        <v>544.08000000000004</v>
      </c>
      <c r="P963" t="s">
        <v>262</v>
      </c>
      <c r="Q963" t="s">
        <v>263</v>
      </c>
      <c r="R963" t="s">
        <v>264</v>
      </c>
      <c r="S963" t="s">
        <v>265</v>
      </c>
      <c r="T963" t="s">
        <v>266</v>
      </c>
      <c r="U963" t="s">
        <v>99</v>
      </c>
      <c r="V963">
        <v>10612</v>
      </c>
      <c r="W963" t="s">
        <v>261</v>
      </c>
      <c r="X963">
        <v>1</v>
      </c>
      <c r="Y963" s="1">
        <v>34939</v>
      </c>
      <c r="Z963" s="1">
        <v>34967</v>
      </c>
      <c r="AA963">
        <f>_xlfn.DAYS(orderjoin[[#This Row],[orders.ShippedDate]],orderjoin[[#This Row],[orders.OrderDate]])</f>
        <v>4</v>
      </c>
      <c r="AB963" s="1">
        <v>34943</v>
      </c>
      <c r="AC963">
        <v>2</v>
      </c>
      <c r="AD963">
        <v>544.08000000000004</v>
      </c>
      <c r="AE963" t="s">
        <v>262</v>
      </c>
      <c r="AF963" t="s">
        <v>263</v>
      </c>
      <c r="AG963" t="s">
        <v>264</v>
      </c>
      <c r="AH963" t="s">
        <v>265</v>
      </c>
      <c r="AI963" t="s">
        <v>266</v>
      </c>
      <c r="AJ963" t="s">
        <v>99</v>
      </c>
      <c r="AK963">
        <v>36</v>
      </c>
      <c r="AL963" t="s">
        <v>572</v>
      </c>
      <c r="AM963">
        <v>17</v>
      </c>
      <c r="AN963">
        <v>8</v>
      </c>
      <c r="AO963" t="s">
        <v>573</v>
      </c>
      <c r="AP963" s="7">
        <v>19</v>
      </c>
      <c r="AQ963">
        <v>112</v>
      </c>
      <c r="AR963">
        <v>0</v>
      </c>
      <c r="AS963">
        <v>20</v>
      </c>
      <c r="AT963">
        <v>0</v>
      </c>
      <c r="AU963" t="s">
        <v>261</v>
      </c>
      <c r="AV963" t="s">
        <v>262</v>
      </c>
      <c r="AW963" t="s">
        <v>872</v>
      </c>
      <c r="AX963" t="s">
        <v>654</v>
      </c>
      <c r="AY963" t="s">
        <v>263</v>
      </c>
      <c r="AZ963" t="s">
        <v>264</v>
      </c>
      <c r="BA963" t="s">
        <v>265</v>
      </c>
      <c r="BB963" t="s">
        <v>266</v>
      </c>
      <c r="BC963" t="s">
        <v>99</v>
      </c>
      <c r="BD963" t="s">
        <v>873</v>
      </c>
      <c r="BE963" t="s">
        <v>21</v>
      </c>
      <c r="BF963">
        <v>17</v>
      </c>
      <c r="BG963" t="s">
        <v>1051</v>
      </c>
      <c r="BH963" t="s">
        <v>1052</v>
      </c>
      <c r="BI963" t="s">
        <v>654</v>
      </c>
      <c r="BJ963" t="s">
        <v>1053</v>
      </c>
      <c r="BK963" t="s">
        <v>1054</v>
      </c>
      <c r="BL963" t="s">
        <v>21</v>
      </c>
      <c r="BM963" t="s">
        <v>1055</v>
      </c>
      <c r="BN963" t="s">
        <v>105</v>
      </c>
      <c r="BO963" t="s">
        <v>1056</v>
      </c>
      <c r="BP963" t="s">
        <v>21</v>
      </c>
      <c r="BQ963">
        <v>8</v>
      </c>
      <c r="BR963" t="s">
        <v>1057</v>
      </c>
      <c r="BS963" t="s">
        <v>1058</v>
      </c>
      <c r="BT963">
        <v>2</v>
      </c>
      <c r="BU963" t="s">
        <v>1199</v>
      </c>
      <c r="BV963" t="s">
        <v>1200</v>
      </c>
      <c r="BW963">
        <v>1</v>
      </c>
      <c r="BX963" t="s">
        <v>1585</v>
      </c>
      <c r="BY963" t="s">
        <v>1202</v>
      </c>
      <c r="BZ963" t="s">
        <v>654</v>
      </c>
      <c r="CA963" t="s">
        <v>1586</v>
      </c>
      <c r="CB963" s="1">
        <v>17875</v>
      </c>
      <c r="CC963" s="1">
        <v>33725</v>
      </c>
      <c r="CD963" t="s">
        <v>1587</v>
      </c>
      <c r="CE963" t="s">
        <v>131</v>
      </c>
      <c r="CF963" t="s">
        <v>132</v>
      </c>
      <c r="CG963" t="s">
        <v>1588</v>
      </c>
      <c r="CH963" t="s">
        <v>99</v>
      </c>
      <c r="CI963" t="s">
        <v>1589</v>
      </c>
      <c r="CJ963">
        <v>5467</v>
      </c>
      <c r="CK963">
        <v>2</v>
      </c>
      <c r="CL963">
        <v>1045</v>
      </c>
    </row>
    <row r="964" spans="1:90">
      <c r="A964">
        <v>10612</v>
      </c>
      <c r="B964">
        <v>49</v>
      </c>
      <c r="C964" s="8">
        <v>20</v>
      </c>
      <c r="D964">
        <v>18</v>
      </c>
      <c r="E964">
        <v>0</v>
      </c>
      <c r="F964">
        <v>10612</v>
      </c>
      <c r="G964" t="s">
        <v>261</v>
      </c>
      <c r="H964">
        <v>1</v>
      </c>
      <c r="I964" s="1">
        <v>34939</v>
      </c>
      <c r="J964" s="1">
        <v>34967</v>
      </c>
      <c r="K964" s="1">
        <v>34943</v>
      </c>
      <c r="L964">
        <f>_xlfn.DAYS(orderjoin[[#This Row],[ShippedDate]],orderjoin[[#This Row],[OrderDate]])</f>
        <v>4</v>
      </c>
      <c r="M964">
        <f>_xlfn.DAYS(orderjoin[[#This Row],[RequiredDate]],orderjoin[[#This Row],[ShippedDate]])</f>
        <v>24</v>
      </c>
      <c r="N964">
        <v>2</v>
      </c>
      <c r="O964">
        <v>544.08000000000004</v>
      </c>
      <c r="P964" t="s">
        <v>262</v>
      </c>
      <c r="Q964" t="s">
        <v>263</v>
      </c>
      <c r="R964" t="s">
        <v>264</v>
      </c>
      <c r="S964" t="s">
        <v>265</v>
      </c>
      <c r="T964" t="s">
        <v>266</v>
      </c>
      <c r="U964" t="s">
        <v>99</v>
      </c>
      <c r="V964">
        <v>10612</v>
      </c>
      <c r="W964" t="s">
        <v>261</v>
      </c>
      <c r="X964">
        <v>1</v>
      </c>
      <c r="Y964" s="1">
        <v>34939</v>
      </c>
      <c r="Z964" s="1">
        <v>34967</v>
      </c>
      <c r="AA964">
        <f>_xlfn.DAYS(orderjoin[[#This Row],[orders.ShippedDate]],orderjoin[[#This Row],[orders.OrderDate]])</f>
        <v>4</v>
      </c>
      <c r="AB964" s="1">
        <v>34943</v>
      </c>
      <c r="AC964">
        <v>2</v>
      </c>
      <c r="AD964">
        <v>544.08000000000004</v>
      </c>
      <c r="AE964" t="s">
        <v>262</v>
      </c>
      <c r="AF964" t="s">
        <v>263</v>
      </c>
      <c r="AG964" t="s">
        <v>264</v>
      </c>
      <c r="AH964" t="s">
        <v>265</v>
      </c>
      <c r="AI964" t="s">
        <v>266</v>
      </c>
      <c r="AJ964" t="s">
        <v>99</v>
      </c>
      <c r="AK964">
        <v>49</v>
      </c>
      <c r="AL964" t="s">
        <v>598</v>
      </c>
      <c r="AM964">
        <v>23</v>
      </c>
      <c r="AN964">
        <v>3</v>
      </c>
      <c r="AO964" t="s">
        <v>599</v>
      </c>
      <c r="AP964" s="7">
        <v>20</v>
      </c>
      <c r="AQ964">
        <v>10</v>
      </c>
      <c r="AR964">
        <v>60</v>
      </c>
      <c r="AS964">
        <v>15</v>
      </c>
      <c r="AT964">
        <v>0</v>
      </c>
      <c r="AU964" t="s">
        <v>261</v>
      </c>
      <c r="AV964" t="s">
        <v>262</v>
      </c>
      <c r="AW964" t="s">
        <v>872</v>
      </c>
      <c r="AX964" t="s">
        <v>654</v>
      </c>
      <c r="AY964" t="s">
        <v>263</v>
      </c>
      <c r="AZ964" t="s">
        <v>264</v>
      </c>
      <c r="BA964" t="s">
        <v>265</v>
      </c>
      <c r="BB964" t="s">
        <v>266</v>
      </c>
      <c r="BC964" t="s">
        <v>99</v>
      </c>
      <c r="BD964" t="s">
        <v>873</v>
      </c>
      <c r="BE964" t="s">
        <v>21</v>
      </c>
      <c r="BF964">
        <v>23</v>
      </c>
      <c r="BG964" t="s">
        <v>1141</v>
      </c>
      <c r="BH964" t="s">
        <v>1142</v>
      </c>
      <c r="BI964" t="s">
        <v>1143</v>
      </c>
      <c r="BJ964" t="s">
        <v>1144</v>
      </c>
      <c r="BK964" t="s">
        <v>1145</v>
      </c>
      <c r="BL964" t="s">
        <v>21</v>
      </c>
      <c r="BM964" t="s">
        <v>1146</v>
      </c>
      <c r="BN964" t="s">
        <v>116</v>
      </c>
      <c r="BO964" t="s">
        <v>1147</v>
      </c>
      <c r="BP964" t="s">
        <v>21</v>
      </c>
      <c r="BQ964">
        <v>3</v>
      </c>
      <c r="BR964" t="s">
        <v>1047</v>
      </c>
      <c r="BS964" t="s">
        <v>1048</v>
      </c>
      <c r="BT964">
        <v>2</v>
      </c>
      <c r="BU964" t="s">
        <v>1199</v>
      </c>
      <c r="BV964" t="s">
        <v>1200</v>
      </c>
      <c r="BW964">
        <v>1</v>
      </c>
      <c r="BX964" t="s">
        <v>1585</v>
      </c>
      <c r="BY964" t="s">
        <v>1202</v>
      </c>
      <c r="BZ964" t="s">
        <v>654</v>
      </c>
      <c r="CA964" t="s">
        <v>1586</v>
      </c>
      <c r="CB964" s="1">
        <v>17875</v>
      </c>
      <c r="CC964" s="1">
        <v>33725</v>
      </c>
      <c r="CD964" t="s">
        <v>1587</v>
      </c>
      <c r="CE964" t="s">
        <v>131</v>
      </c>
      <c r="CF964" t="s">
        <v>132</v>
      </c>
      <c r="CG964" t="s">
        <v>1588</v>
      </c>
      <c r="CH964" t="s">
        <v>99</v>
      </c>
      <c r="CI964" t="s">
        <v>1589</v>
      </c>
      <c r="CJ964">
        <v>5467</v>
      </c>
      <c r="CK964">
        <v>2</v>
      </c>
      <c r="CL964">
        <v>360</v>
      </c>
    </row>
    <row r="965" spans="1:90">
      <c r="A965">
        <v>10612</v>
      </c>
      <c r="B965">
        <v>60</v>
      </c>
      <c r="C965" s="8">
        <v>34</v>
      </c>
      <c r="D965">
        <v>40</v>
      </c>
      <c r="E965">
        <v>0</v>
      </c>
      <c r="F965">
        <v>10612</v>
      </c>
      <c r="G965" t="s">
        <v>261</v>
      </c>
      <c r="H965">
        <v>1</v>
      </c>
      <c r="I965" s="1">
        <v>34939</v>
      </c>
      <c r="J965" s="1">
        <v>34967</v>
      </c>
      <c r="K965" s="1">
        <v>34943</v>
      </c>
      <c r="L965">
        <f>_xlfn.DAYS(orderjoin[[#This Row],[ShippedDate]],orderjoin[[#This Row],[OrderDate]])</f>
        <v>4</v>
      </c>
      <c r="M965">
        <f>_xlfn.DAYS(orderjoin[[#This Row],[RequiredDate]],orderjoin[[#This Row],[ShippedDate]])</f>
        <v>24</v>
      </c>
      <c r="N965">
        <v>2</v>
      </c>
      <c r="O965">
        <v>544.08000000000004</v>
      </c>
      <c r="P965" t="s">
        <v>262</v>
      </c>
      <c r="Q965" t="s">
        <v>263</v>
      </c>
      <c r="R965" t="s">
        <v>264</v>
      </c>
      <c r="S965" t="s">
        <v>265</v>
      </c>
      <c r="T965" t="s">
        <v>266</v>
      </c>
      <c r="U965" t="s">
        <v>99</v>
      </c>
      <c r="V965">
        <v>10612</v>
      </c>
      <c r="W965" t="s">
        <v>261</v>
      </c>
      <c r="X965">
        <v>1</v>
      </c>
      <c r="Y965" s="1">
        <v>34939</v>
      </c>
      <c r="Z965" s="1">
        <v>34967</v>
      </c>
      <c r="AA965">
        <f>_xlfn.DAYS(orderjoin[[#This Row],[orders.ShippedDate]],orderjoin[[#This Row],[orders.OrderDate]])</f>
        <v>4</v>
      </c>
      <c r="AB965" s="1">
        <v>34943</v>
      </c>
      <c r="AC965">
        <v>2</v>
      </c>
      <c r="AD965">
        <v>544.08000000000004</v>
      </c>
      <c r="AE965" t="s">
        <v>262</v>
      </c>
      <c r="AF965" t="s">
        <v>263</v>
      </c>
      <c r="AG965" t="s">
        <v>264</v>
      </c>
      <c r="AH965" t="s">
        <v>265</v>
      </c>
      <c r="AI965" t="s">
        <v>266</v>
      </c>
      <c r="AJ965" t="s">
        <v>99</v>
      </c>
      <c r="AK965">
        <v>60</v>
      </c>
      <c r="AL965" t="s">
        <v>619</v>
      </c>
      <c r="AM965">
        <v>28</v>
      </c>
      <c r="AN965">
        <v>4</v>
      </c>
      <c r="AO965" t="s">
        <v>620</v>
      </c>
      <c r="AP965" s="7">
        <v>34</v>
      </c>
      <c r="AQ965">
        <v>19</v>
      </c>
      <c r="AR965">
        <v>0</v>
      </c>
      <c r="AS965">
        <v>0</v>
      </c>
      <c r="AT965">
        <v>0</v>
      </c>
      <c r="AU965" t="s">
        <v>261</v>
      </c>
      <c r="AV965" t="s">
        <v>262</v>
      </c>
      <c r="AW965" t="s">
        <v>872</v>
      </c>
      <c r="AX965" t="s">
        <v>654</v>
      </c>
      <c r="AY965" t="s">
        <v>263</v>
      </c>
      <c r="AZ965" t="s">
        <v>264</v>
      </c>
      <c r="BA965" t="s">
        <v>265</v>
      </c>
      <c r="BB965" t="s">
        <v>266</v>
      </c>
      <c r="BC965" t="s">
        <v>99</v>
      </c>
      <c r="BD965" t="s">
        <v>873</v>
      </c>
      <c r="BE965" t="s">
        <v>21</v>
      </c>
      <c r="BF965">
        <v>28</v>
      </c>
      <c r="BG965" t="s">
        <v>1059</v>
      </c>
      <c r="BH965" t="s">
        <v>1060</v>
      </c>
      <c r="BI965" t="s">
        <v>654</v>
      </c>
      <c r="BJ965" t="s">
        <v>1061</v>
      </c>
      <c r="BK965" t="s">
        <v>1062</v>
      </c>
      <c r="BL965" t="s">
        <v>21</v>
      </c>
      <c r="BM965" t="s">
        <v>1063</v>
      </c>
      <c r="BN965" t="s">
        <v>23</v>
      </c>
      <c r="BO965" t="s">
        <v>1064</v>
      </c>
      <c r="BP965" t="s">
        <v>1065</v>
      </c>
      <c r="BQ965">
        <v>4</v>
      </c>
      <c r="BR965" t="s">
        <v>989</v>
      </c>
      <c r="BS965" t="s">
        <v>990</v>
      </c>
      <c r="BT965">
        <v>2</v>
      </c>
      <c r="BU965" t="s">
        <v>1199</v>
      </c>
      <c r="BV965" t="s">
        <v>1200</v>
      </c>
      <c r="BW965">
        <v>1</v>
      </c>
      <c r="BX965" t="s">
        <v>1585</v>
      </c>
      <c r="BY965" t="s">
        <v>1202</v>
      </c>
      <c r="BZ965" t="s">
        <v>654</v>
      </c>
      <c r="CA965" t="s">
        <v>1586</v>
      </c>
      <c r="CB965" s="1">
        <v>17875</v>
      </c>
      <c r="CC965" s="1">
        <v>33725</v>
      </c>
      <c r="CD965" t="s">
        <v>1587</v>
      </c>
      <c r="CE965" t="s">
        <v>131</v>
      </c>
      <c r="CF965" t="s">
        <v>132</v>
      </c>
      <c r="CG965" t="s">
        <v>1588</v>
      </c>
      <c r="CH965" t="s">
        <v>99</v>
      </c>
      <c r="CI965" t="s">
        <v>1589</v>
      </c>
      <c r="CJ965">
        <v>5467</v>
      </c>
      <c r="CK965">
        <v>2</v>
      </c>
      <c r="CL965">
        <v>1360</v>
      </c>
    </row>
    <row r="966" spans="1:90">
      <c r="A966">
        <v>10612</v>
      </c>
      <c r="B966">
        <v>76</v>
      </c>
      <c r="C966" s="8">
        <v>18</v>
      </c>
      <c r="D966">
        <v>80</v>
      </c>
      <c r="E966">
        <v>0</v>
      </c>
      <c r="F966">
        <v>10612</v>
      </c>
      <c r="G966" t="s">
        <v>261</v>
      </c>
      <c r="H966">
        <v>1</v>
      </c>
      <c r="I966" s="1">
        <v>34939</v>
      </c>
      <c r="J966" s="1">
        <v>34967</v>
      </c>
      <c r="K966" s="1">
        <v>34943</v>
      </c>
      <c r="L966">
        <f>_xlfn.DAYS(orderjoin[[#This Row],[ShippedDate]],orderjoin[[#This Row],[OrderDate]])</f>
        <v>4</v>
      </c>
      <c r="M966">
        <f>_xlfn.DAYS(orderjoin[[#This Row],[RequiredDate]],orderjoin[[#This Row],[ShippedDate]])</f>
        <v>24</v>
      </c>
      <c r="N966">
        <v>2</v>
      </c>
      <c r="O966">
        <v>544.08000000000004</v>
      </c>
      <c r="P966" t="s">
        <v>262</v>
      </c>
      <c r="Q966" t="s">
        <v>263</v>
      </c>
      <c r="R966" t="s">
        <v>264</v>
      </c>
      <c r="S966" t="s">
        <v>265</v>
      </c>
      <c r="T966" t="s">
        <v>266</v>
      </c>
      <c r="U966" t="s">
        <v>99</v>
      </c>
      <c r="V966">
        <v>10612</v>
      </c>
      <c r="W966" t="s">
        <v>261</v>
      </c>
      <c r="X966">
        <v>1</v>
      </c>
      <c r="Y966" s="1">
        <v>34939</v>
      </c>
      <c r="Z966" s="1">
        <v>34967</v>
      </c>
      <c r="AA966">
        <f>_xlfn.DAYS(orderjoin[[#This Row],[orders.ShippedDate]],orderjoin[[#This Row],[orders.OrderDate]])</f>
        <v>4</v>
      </c>
      <c r="AB966" s="1">
        <v>34943</v>
      </c>
      <c r="AC966">
        <v>2</v>
      </c>
      <c r="AD966">
        <v>544.08000000000004</v>
      </c>
      <c r="AE966" t="s">
        <v>262</v>
      </c>
      <c r="AF966" t="s">
        <v>263</v>
      </c>
      <c r="AG966" t="s">
        <v>264</v>
      </c>
      <c r="AH966" t="s">
        <v>265</v>
      </c>
      <c r="AI966" t="s">
        <v>266</v>
      </c>
      <c r="AJ966" t="s">
        <v>99</v>
      </c>
      <c r="AK966">
        <v>76</v>
      </c>
      <c r="AL966" t="s">
        <v>647</v>
      </c>
      <c r="AM966">
        <v>23</v>
      </c>
      <c r="AN966">
        <v>1</v>
      </c>
      <c r="AO966" t="s">
        <v>648</v>
      </c>
      <c r="AP966" s="7">
        <v>18</v>
      </c>
      <c r="AQ966">
        <v>57</v>
      </c>
      <c r="AR966">
        <v>0</v>
      </c>
      <c r="AS966">
        <v>20</v>
      </c>
      <c r="AT966">
        <v>0</v>
      </c>
      <c r="AU966" t="s">
        <v>261</v>
      </c>
      <c r="AV966" t="s">
        <v>262</v>
      </c>
      <c r="AW966" t="s">
        <v>872</v>
      </c>
      <c r="AX966" t="s">
        <v>654</v>
      </c>
      <c r="AY966" t="s">
        <v>263</v>
      </c>
      <c r="AZ966" t="s">
        <v>264</v>
      </c>
      <c r="BA966" t="s">
        <v>265</v>
      </c>
      <c r="BB966" t="s">
        <v>266</v>
      </c>
      <c r="BC966" t="s">
        <v>99</v>
      </c>
      <c r="BD966" t="s">
        <v>873</v>
      </c>
      <c r="BE966" t="s">
        <v>21</v>
      </c>
      <c r="BF966">
        <v>23</v>
      </c>
      <c r="BG966" t="s">
        <v>1141</v>
      </c>
      <c r="BH966" t="s">
        <v>1142</v>
      </c>
      <c r="BI966" t="s">
        <v>1143</v>
      </c>
      <c r="BJ966" t="s">
        <v>1144</v>
      </c>
      <c r="BK966" t="s">
        <v>1145</v>
      </c>
      <c r="BL966" t="s">
        <v>21</v>
      </c>
      <c r="BM966" t="s">
        <v>1146</v>
      </c>
      <c r="BN966" t="s">
        <v>116</v>
      </c>
      <c r="BO966" t="s">
        <v>1147</v>
      </c>
      <c r="BP966" t="s">
        <v>21</v>
      </c>
      <c r="BQ966">
        <v>1</v>
      </c>
      <c r="BR966" t="s">
        <v>1004</v>
      </c>
      <c r="BS966" t="s">
        <v>1005</v>
      </c>
      <c r="BT966">
        <v>2</v>
      </c>
      <c r="BU966" t="s">
        <v>1199</v>
      </c>
      <c r="BV966" t="s">
        <v>1200</v>
      </c>
      <c r="BW966">
        <v>1</v>
      </c>
      <c r="BX966" t="s">
        <v>1585</v>
      </c>
      <c r="BY966" t="s">
        <v>1202</v>
      </c>
      <c r="BZ966" t="s">
        <v>654</v>
      </c>
      <c r="CA966" t="s">
        <v>1586</v>
      </c>
      <c r="CB966" s="1">
        <v>17875</v>
      </c>
      <c r="CC966" s="1">
        <v>33725</v>
      </c>
      <c r="CD966" t="s">
        <v>1587</v>
      </c>
      <c r="CE966" t="s">
        <v>131</v>
      </c>
      <c r="CF966" t="s">
        <v>132</v>
      </c>
      <c r="CG966" t="s">
        <v>1588</v>
      </c>
      <c r="CH966" t="s">
        <v>99</v>
      </c>
      <c r="CI966" t="s">
        <v>1589</v>
      </c>
      <c r="CJ966">
        <v>5467</v>
      </c>
      <c r="CK966">
        <v>2</v>
      </c>
      <c r="CL966">
        <v>1440</v>
      </c>
    </row>
    <row r="967" spans="1:90">
      <c r="A967">
        <v>10613</v>
      </c>
      <c r="B967">
        <v>13</v>
      </c>
      <c r="C967" s="8">
        <v>6</v>
      </c>
      <c r="D967">
        <v>8</v>
      </c>
      <c r="E967">
        <v>0.1</v>
      </c>
      <c r="F967">
        <v>10613</v>
      </c>
      <c r="G967" t="s">
        <v>65</v>
      </c>
      <c r="H967">
        <v>4</v>
      </c>
      <c r="I967" s="1">
        <v>34940</v>
      </c>
      <c r="J967" s="1">
        <v>34968</v>
      </c>
      <c r="K967" s="1">
        <v>34943</v>
      </c>
      <c r="L967">
        <f>_xlfn.DAYS(orderjoin[[#This Row],[ShippedDate]],orderjoin[[#This Row],[OrderDate]])</f>
        <v>3</v>
      </c>
      <c r="M967">
        <f>_xlfn.DAYS(orderjoin[[#This Row],[RequiredDate]],orderjoin[[#This Row],[ShippedDate]])</f>
        <v>25</v>
      </c>
      <c r="N967">
        <v>2</v>
      </c>
      <c r="O967">
        <v>8.11</v>
      </c>
      <c r="P967" t="s">
        <v>66</v>
      </c>
      <c r="Q967" t="s">
        <v>67</v>
      </c>
      <c r="R967" t="s">
        <v>68</v>
      </c>
      <c r="S967" t="s">
        <v>69</v>
      </c>
      <c r="T967" t="s">
        <v>70</v>
      </c>
      <c r="U967" t="s">
        <v>71</v>
      </c>
      <c r="V967">
        <v>10613</v>
      </c>
      <c r="W967" t="s">
        <v>65</v>
      </c>
      <c r="X967">
        <v>4</v>
      </c>
      <c r="Y967" s="1">
        <v>34940</v>
      </c>
      <c r="Z967" s="1">
        <v>34968</v>
      </c>
      <c r="AA967">
        <f>_xlfn.DAYS(orderjoin[[#This Row],[orders.ShippedDate]],orderjoin[[#This Row],[orders.OrderDate]])</f>
        <v>3</v>
      </c>
      <c r="AB967" s="1">
        <v>34943</v>
      </c>
      <c r="AC967">
        <v>2</v>
      </c>
      <c r="AD967">
        <v>8.11</v>
      </c>
      <c r="AE967" t="s">
        <v>66</v>
      </c>
      <c r="AF967" t="s">
        <v>67</v>
      </c>
      <c r="AG967" t="s">
        <v>68</v>
      </c>
      <c r="AH967" t="s">
        <v>69</v>
      </c>
      <c r="AI967" t="s">
        <v>70</v>
      </c>
      <c r="AJ967" t="s">
        <v>71</v>
      </c>
      <c r="AK967">
        <v>13</v>
      </c>
      <c r="AL967" t="s">
        <v>528</v>
      </c>
      <c r="AM967">
        <v>6</v>
      </c>
      <c r="AN967">
        <v>8</v>
      </c>
      <c r="AO967" t="s">
        <v>529</v>
      </c>
      <c r="AP967" s="7">
        <v>6</v>
      </c>
      <c r="AQ967">
        <v>24</v>
      </c>
      <c r="AR967">
        <v>0</v>
      </c>
      <c r="AS967">
        <v>5</v>
      </c>
      <c r="AT967">
        <v>0</v>
      </c>
      <c r="AU967" t="s">
        <v>65</v>
      </c>
      <c r="AV967" t="s">
        <v>66</v>
      </c>
      <c r="AW967" t="s">
        <v>765</v>
      </c>
      <c r="AX967" t="s">
        <v>654</v>
      </c>
      <c r="AY967" t="s">
        <v>67</v>
      </c>
      <c r="AZ967" t="s">
        <v>68</v>
      </c>
      <c r="BA967" t="s">
        <v>69</v>
      </c>
      <c r="BB967" t="s">
        <v>70</v>
      </c>
      <c r="BC967" t="s">
        <v>71</v>
      </c>
      <c r="BD967" t="s">
        <v>766</v>
      </c>
      <c r="BE967" t="s">
        <v>767</v>
      </c>
      <c r="BF967">
        <v>6</v>
      </c>
      <c r="BG967" t="s">
        <v>1120</v>
      </c>
      <c r="BH967" t="s">
        <v>1121</v>
      </c>
      <c r="BI967" t="s">
        <v>1122</v>
      </c>
      <c r="BJ967" t="s">
        <v>1123</v>
      </c>
      <c r="BK967" t="s">
        <v>1124</v>
      </c>
      <c r="BL967" t="s">
        <v>21</v>
      </c>
      <c r="BM967" t="s">
        <v>1125</v>
      </c>
      <c r="BN967" t="s">
        <v>1028</v>
      </c>
      <c r="BO967" t="s">
        <v>1126</v>
      </c>
      <c r="BP967" t="s">
        <v>21</v>
      </c>
      <c r="BQ967">
        <v>8</v>
      </c>
      <c r="BR967" t="s">
        <v>1057</v>
      </c>
      <c r="BS967" t="s">
        <v>1058</v>
      </c>
      <c r="BT967">
        <v>2</v>
      </c>
      <c r="BU967" t="s">
        <v>1199</v>
      </c>
      <c r="BV967" t="s">
        <v>1200</v>
      </c>
      <c r="BW967">
        <v>4</v>
      </c>
      <c r="BX967" t="s">
        <v>1608</v>
      </c>
      <c r="BY967" t="s">
        <v>1206</v>
      </c>
      <c r="BZ967" t="s">
        <v>654</v>
      </c>
      <c r="CA967" t="s">
        <v>1609</v>
      </c>
      <c r="CB967" s="1">
        <v>13777</v>
      </c>
      <c r="CC967" s="1">
        <v>34092</v>
      </c>
      <c r="CD967" t="s">
        <v>1610</v>
      </c>
      <c r="CE967" t="s">
        <v>1611</v>
      </c>
      <c r="CF967" t="s">
        <v>132</v>
      </c>
      <c r="CG967" t="s">
        <v>1612</v>
      </c>
      <c r="CH967" t="s">
        <v>99</v>
      </c>
      <c r="CI967" t="s">
        <v>1613</v>
      </c>
      <c r="CJ967">
        <v>5176</v>
      </c>
      <c r="CK967">
        <v>2</v>
      </c>
      <c r="CL967">
        <v>43.2</v>
      </c>
    </row>
    <row r="968" spans="1:90">
      <c r="A968">
        <v>10613</v>
      </c>
      <c r="B968">
        <v>75</v>
      </c>
      <c r="C968" s="8">
        <v>7.75</v>
      </c>
      <c r="D968">
        <v>40</v>
      </c>
      <c r="E968">
        <v>0</v>
      </c>
      <c r="F968">
        <v>10613</v>
      </c>
      <c r="G968" t="s">
        <v>65</v>
      </c>
      <c r="H968">
        <v>4</v>
      </c>
      <c r="I968" s="1">
        <v>34940</v>
      </c>
      <c r="J968" s="1">
        <v>34968</v>
      </c>
      <c r="K968" s="1">
        <v>34943</v>
      </c>
      <c r="L968">
        <f>_xlfn.DAYS(orderjoin[[#This Row],[ShippedDate]],orderjoin[[#This Row],[OrderDate]])</f>
        <v>3</v>
      </c>
      <c r="M968">
        <f>_xlfn.DAYS(orderjoin[[#This Row],[RequiredDate]],orderjoin[[#This Row],[ShippedDate]])</f>
        <v>25</v>
      </c>
      <c r="N968">
        <v>2</v>
      </c>
      <c r="O968">
        <v>8.11</v>
      </c>
      <c r="P968" t="s">
        <v>66</v>
      </c>
      <c r="Q968" t="s">
        <v>67</v>
      </c>
      <c r="R968" t="s">
        <v>68</v>
      </c>
      <c r="S968" t="s">
        <v>69</v>
      </c>
      <c r="T968" t="s">
        <v>70</v>
      </c>
      <c r="U968" t="s">
        <v>71</v>
      </c>
      <c r="V968">
        <v>10613</v>
      </c>
      <c r="W968" t="s">
        <v>65</v>
      </c>
      <c r="X968">
        <v>4</v>
      </c>
      <c r="Y968" s="1">
        <v>34940</v>
      </c>
      <c r="Z968" s="1">
        <v>34968</v>
      </c>
      <c r="AA968">
        <f>_xlfn.DAYS(orderjoin[[#This Row],[orders.ShippedDate]],orderjoin[[#This Row],[orders.OrderDate]])</f>
        <v>3</v>
      </c>
      <c r="AB968" s="1">
        <v>34943</v>
      </c>
      <c r="AC968">
        <v>2</v>
      </c>
      <c r="AD968">
        <v>8.11</v>
      </c>
      <c r="AE968" t="s">
        <v>66</v>
      </c>
      <c r="AF968" t="s">
        <v>67</v>
      </c>
      <c r="AG968" t="s">
        <v>68</v>
      </c>
      <c r="AH968" t="s">
        <v>69</v>
      </c>
      <c r="AI968" t="s">
        <v>70</v>
      </c>
      <c r="AJ968" t="s">
        <v>71</v>
      </c>
      <c r="AK968">
        <v>75</v>
      </c>
      <c r="AL968" t="s">
        <v>645</v>
      </c>
      <c r="AM968">
        <v>12</v>
      </c>
      <c r="AN968">
        <v>1</v>
      </c>
      <c r="AO968" t="s">
        <v>646</v>
      </c>
      <c r="AP968" s="7">
        <v>7.75</v>
      </c>
      <c r="AQ968">
        <v>125</v>
      </c>
      <c r="AR968">
        <v>0</v>
      </c>
      <c r="AS968">
        <v>25</v>
      </c>
      <c r="AT968">
        <v>0</v>
      </c>
      <c r="AU968" t="s">
        <v>65</v>
      </c>
      <c r="AV968" t="s">
        <v>66</v>
      </c>
      <c r="AW968" t="s">
        <v>765</v>
      </c>
      <c r="AX968" t="s">
        <v>654</v>
      </c>
      <c r="AY968" t="s">
        <v>67</v>
      </c>
      <c r="AZ968" t="s">
        <v>68</v>
      </c>
      <c r="BA968" t="s">
        <v>69</v>
      </c>
      <c r="BB968" t="s">
        <v>70</v>
      </c>
      <c r="BC968" t="s">
        <v>71</v>
      </c>
      <c r="BD968" t="s">
        <v>766</v>
      </c>
      <c r="BE968" t="s">
        <v>767</v>
      </c>
      <c r="BF968">
        <v>12</v>
      </c>
      <c r="BG968" t="s">
        <v>1071</v>
      </c>
      <c r="BH968" t="s">
        <v>1072</v>
      </c>
      <c r="BI968" t="s">
        <v>1073</v>
      </c>
      <c r="BJ968" t="s">
        <v>1074</v>
      </c>
      <c r="BK968" t="s">
        <v>1075</v>
      </c>
      <c r="BL968" t="s">
        <v>21</v>
      </c>
      <c r="BM968" t="s">
        <v>1076</v>
      </c>
      <c r="BN968" t="s">
        <v>29</v>
      </c>
      <c r="BO968" t="s">
        <v>1077</v>
      </c>
      <c r="BP968" t="s">
        <v>21</v>
      </c>
      <c r="BQ968">
        <v>1</v>
      </c>
      <c r="BR968" t="s">
        <v>1004</v>
      </c>
      <c r="BS968" t="s">
        <v>1005</v>
      </c>
      <c r="BT968">
        <v>2</v>
      </c>
      <c r="BU968" t="s">
        <v>1199</v>
      </c>
      <c r="BV968" t="s">
        <v>1200</v>
      </c>
      <c r="BW968">
        <v>4</v>
      </c>
      <c r="BX968" t="s">
        <v>1608</v>
      </c>
      <c r="BY968" t="s">
        <v>1206</v>
      </c>
      <c r="BZ968" t="s">
        <v>654</v>
      </c>
      <c r="CA968" t="s">
        <v>1609</v>
      </c>
      <c r="CB968" s="1">
        <v>13777</v>
      </c>
      <c r="CC968" s="1">
        <v>34092</v>
      </c>
      <c r="CD968" t="s">
        <v>1610</v>
      </c>
      <c r="CE968" t="s">
        <v>1611</v>
      </c>
      <c r="CF968" t="s">
        <v>132</v>
      </c>
      <c r="CG968" t="s">
        <v>1612</v>
      </c>
      <c r="CH968" t="s">
        <v>99</v>
      </c>
      <c r="CI968" t="s">
        <v>1613</v>
      </c>
      <c r="CJ968">
        <v>5176</v>
      </c>
      <c r="CK968">
        <v>2</v>
      </c>
      <c r="CL968">
        <v>310</v>
      </c>
    </row>
    <row r="969" spans="1:90">
      <c r="A969">
        <v>10614</v>
      </c>
      <c r="B969">
        <v>11</v>
      </c>
      <c r="C969" s="8">
        <v>21</v>
      </c>
      <c r="D969">
        <v>14</v>
      </c>
      <c r="E969">
        <v>0</v>
      </c>
      <c r="F969">
        <v>10614</v>
      </c>
      <c r="G969" t="s">
        <v>417</v>
      </c>
      <c r="H969">
        <v>8</v>
      </c>
      <c r="I969" s="1">
        <v>34940</v>
      </c>
      <c r="J969" s="1">
        <v>34968</v>
      </c>
      <c r="K969" s="1">
        <v>34943</v>
      </c>
      <c r="L969">
        <f>_xlfn.DAYS(orderjoin[[#This Row],[ShippedDate]],orderjoin[[#This Row],[OrderDate]])</f>
        <v>3</v>
      </c>
      <c r="M969">
        <f>_xlfn.DAYS(orderjoin[[#This Row],[RequiredDate]],orderjoin[[#This Row],[ShippedDate]])</f>
        <v>25</v>
      </c>
      <c r="N969">
        <v>3</v>
      </c>
      <c r="O969">
        <v>1.93</v>
      </c>
      <c r="P969" t="s">
        <v>418</v>
      </c>
      <c r="Q969" t="s">
        <v>419</v>
      </c>
      <c r="R969" t="s">
        <v>420</v>
      </c>
      <c r="S969" t="s">
        <v>21</v>
      </c>
      <c r="T969" t="s">
        <v>421</v>
      </c>
      <c r="U969" t="s">
        <v>29</v>
      </c>
      <c r="V969">
        <v>10614</v>
      </c>
      <c r="W969" t="s">
        <v>417</v>
      </c>
      <c r="X969">
        <v>8</v>
      </c>
      <c r="Y969" s="1">
        <v>34940</v>
      </c>
      <c r="Z969" s="1">
        <v>34968</v>
      </c>
      <c r="AA969">
        <f>_xlfn.DAYS(orderjoin[[#This Row],[orders.ShippedDate]],orderjoin[[#This Row],[orders.OrderDate]])</f>
        <v>3</v>
      </c>
      <c r="AB969" s="1">
        <v>34943</v>
      </c>
      <c r="AC969">
        <v>3</v>
      </c>
      <c r="AD969">
        <v>1.93</v>
      </c>
      <c r="AE969" t="s">
        <v>418</v>
      </c>
      <c r="AF969" t="s">
        <v>419</v>
      </c>
      <c r="AG969" t="s">
        <v>420</v>
      </c>
      <c r="AH969" t="s">
        <v>21</v>
      </c>
      <c r="AI969" t="s">
        <v>421</v>
      </c>
      <c r="AJ969" t="s">
        <v>29</v>
      </c>
      <c r="AK969">
        <v>11</v>
      </c>
      <c r="AL969" t="s">
        <v>524</v>
      </c>
      <c r="AM969">
        <v>5</v>
      </c>
      <c r="AN969">
        <v>4</v>
      </c>
      <c r="AO969" t="s">
        <v>525</v>
      </c>
      <c r="AP969" s="7">
        <v>21</v>
      </c>
      <c r="AQ969">
        <v>22</v>
      </c>
      <c r="AR969">
        <v>30</v>
      </c>
      <c r="AS969">
        <v>30</v>
      </c>
      <c r="AT969">
        <v>0</v>
      </c>
      <c r="AU969" t="s">
        <v>417</v>
      </c>
      <c r="AV969" t="s">
        <v>418</v>
      </c>
      <c r="AW969" t="s">
        <v>672</v>
      </c>
      <c r="AX969" t="s">
        <v>654</v>
      </c>
      <c r="AY969" t="s">
        <v>419</v>
      </c>
      <c r="AZ969" t="s">
        <v>420</v>
      </c>
      <c r="BA969" t="s">
        <v>21</v>
      </c>
      <c r="BB969" t="s">
        <v>421</v>
      </c>
      <c r="BC969" t="s">
        <v>29</v>
      </c>
      <c r="BD969" t="s">
        <v>673</v>
      </c>
      <c r="BE969" t="s">
        <v>674</v>
      </c>
      <c r="BF969">
        <v>5</v>
      </c>
      <c r="BG969" t="s">
        <v>981</v>
      </c>
      <c r="BH969" t="s">
        <v>982</v>
      </c>
      <c r="BI969" t="s">
        <v>983</v>
      </c>
      <c r="BJ969" t="s">
        <v>984</v>
      </c>
      <c r="BK969" t="s">
        <v>985</v>
      </c>
      <c r="BL969" t="s">
        <v>986</v>
      </c>
      <c r="BM969" t="s">
        <v>987</v>
      </c>
      <c r="BN969" t="s">
        <v>175</v>
      </c>
      <c r="BO969" t="s">
        <v>988</v>
      </c>
      <c r="BP969" t="s">
        <v>21</v>
      </c>
      <c r="BQ969">
        <v>4</v>
      </c>
      <c r="BR969" t="s">
        <v>989</v>
      </c>
      <c r="BS969" t="s">
        <v>990</v>
      </c>
      <c r="BT969">
        <v>3</v>
      </c>
      <c r="BU969" t="s">
        <v>1201</v>
      </c>
      <c r="BV969" t="s">
        <v>1174</v>
      </c>
      <c r="BW969">
        <v>8</v>
      </c>
      <c r="BX969" t="s">
        <v>1598</v>
      </c>
      <c r="BY969" t="s">
        <v>1210</v>
      </c>
      <c r="BZ969" t="s">
        <v>1211</v>
      </c>
      <c r="CA969" t="s">
        <v>1586</v>
      </c>
      <c r="CB969" s="1">
        <v>21194</v>
      </c>
      <c r="CC969" s="1">
        <v>34398</v>
      </c>
      <c r="CD969" t="s">
        <v>1599</v>
      </c>
      <c r="CE969" t="s">
        <v>131</v>
      </c>
      <c r="CF969" t="s">
        <v>132</v>
      </c>
      <c r="CG969" t="s">
        <v>1600</v>
      </c>
      <c r="CH969" t="s">
        <v>99</v>
      </c>
      <c r="CI969" t="s">
        <v>1601</v>
      </c>
      <c r="CJ969">
        <v>2344</v>
      </c>
      <c r="CK969">
        <v>2</v>
      </c>
      <c r="CL969">
        <v>294</v>
      </c>
    </row>
    <row r="970" spans="1:90">
      <c r="A970">
        <v>10614</v>
      </c>
      <c r="B970">
        <v>21</v>
      </c>
      <c r="C970" s="8">
        <v>10</v>
      </c>
      <c r="D970">
        <v>8</v>
      </c>
      <c r="E970">
        <v>0</v>
      </c>
      <c r="F970">
        <v>10614</v>
      </c>
      <c r="G970" t="s">
        <v>417</v>
      </c>
      <c r="H970">
        <v>8</v>
      </c>
      <c r="I970" s="1">
        <v>34940</v>
      </c>
      <c r="J970" s="1">
        <v>34968</v>
      </c>
      <c r="K970" s="1">
        <v>34943</v>
      </c>
      <c r="L970">
        <f>_xlfn.DAYS(orderjoin[[#This Row],[ShippedDate]],orderjoin[[#This Row],[OrderDate]])</f>
        <v>3</v>
      </c>
      <c r="M970">
        <f>_xlfn.DAYS(orderjoin[[#This Row],[RequiredDate]],orderjoin[[#This Row],[ShippedDate]])</f>
        <v>25</v>
      </c>
      <c r="N970">
        <v>3</v>
      </c>
      <c r="O970">
        <v>1.93</v>
      </c>
      <c r="P970" t="s">
        <v>418</v>
      </c>
      <c r="Q970" t="s">
        <v>419</v>
      </c>
      <c r="R970" t="s">
        <v>420</v>
      </c>
      <c r="S970" t="s">
        <v>21</v>
      </c>
      <c r="T970" t="s">
        <v>421</v>
      </c>
      <c r="U970" t="s">
        <v>29</v>
      </c>
      <c r="V970">
        <v>10614</v>
      </c>
      <c r="W970" t="s">
        <v>417</v>
      </c>
      <c r="X970">
        <v>8</v>
      </c>
      <c r="Y970" s="1">
        <v>34940</v>
      </c>
      <c r="Z970" s="1">
        <v>34968</v>
      </c>
      <c r="AA970">
        <f>_xlfn.DAYS(orderjoin[[#This Row],[orders.ShippedDate]],orderjoin[[#This Row],[orders.OrderDate]])</f>
        <v>3</v>
      </c>
      <c r="AB970" s="1">
        <v>34943</v>
      </c>
      <c r="AC970">
        <v>3</v>
      </c>
      <c r="AD970">
        <v>1.93</v>
      </c>
      <c r="AE970" t="s">
        <v>418</v>
      </c>
      <c r="AF970" t="s">
        <v>419</v>
      </c>
      <c r="AG970" t="s">
        <v>420</v>
      </c>
      <c r="AH970" t="s">
        <v>21</v>
      </c>
      <c r="AI970" t="s">
        <v>421</v>
      </c>
      <c r="AJ970" t="s">
        <v>29</v>
      </c>
      <c r="AK970">
        <v>21</v>
      </c>
      <c r="AL970" t="s">
        <v>544</v>
      </c>
      <c r="AM970">
        <v>8</v>
      </c>
      <c r="AN970">
        <v>3</v>
      </c>
      <c r="AO970" t="s">
        <v>545</v>
      </c>
      <c r="AP970" s="7">
        <v>10</v>
      </c>
      <c r="AQ970">
        <v>3</v>
      </c>
      <c r="AR970">
        <v>40</v>
      </c>
      <c r="AS970">
        <v>5</v>
      </c>
      <c r="AT970">
        <v>0</v>
      </c>
      <c r="AU970" t="s">
        <v>417</v>
      </c>
      <c r="AV970" t="s">
        <v>418</v>
      </c>
      <c r="AW970" t="s">
        <v>672</v>
      </c>
      <c r="AX970" t="s">
        <v>654</v>
      </c>
      <c r="AY970" t="s">
        <v>419</v>
      </c>
      <c r="AZ970" t="s">
        <v>420</v>
      </c>
      <c r="BA970" t="s">
        <v>21</v>
      </c>
      <c r="BB970" t="s">
        <v>421</v>
      </c>
      <c r="BC970" t="s">
        <v>29</v>
      </c>
      <c r="BD970" t="s">
        <v>673</v>
      </c>
      <c r="BE970" t="s">
        <v>674</v>
      </c>
      <c r="BF970">
        <v>8</v>
      </c>
      <c r="BG970" t="s">
        <v>1107</v>
      </c>
      <c r="BH970" t="s">
        <v>1108</v>
      </c>
      <c r="BI970" t="s">
        <v>654</v>
      </c>
      <c r="BJ970" t="s">
        <v>1109</v>
      </c>
      <c r="BK970" t="s">
        <v>1110</v>
      </c>
      <c r="BL970" t="s">
        <v>21</v>
      </c>
      <c r="BM970" t="s">
        <v>1111</v>
      </c>
      <c r="BN970" t="s">
        <v>196</v>
      </c>
      <c r="BO970" t="s">
        <v>1112</v>
      </c>
      <c r="BP970" t="s">
        <v>21</v>
      </c>
      <c r="BQ970">
        <v>3</v>
      </c>
      <c r="BR970" t="s">
        <v>1047</v>
      </c>
      <c r="BS970" t="s">
        <v>1048</v>
      </c>
      <c r="BT970">
        <v>3</v>
      </c>
      <c r="BU970" t="s">
        <v>1201</v>
      </c>
      <c r="BV970" t="s">
        <v>1174</v>
      </c>
      <c r="BW970">
        <v>8</v>
      </c>
      <c r="BX970" t="s">
        <v>1598</v>
      </c>
      <c r="BY970" t="s">
        <v>1210</v>
      </c>
      <c r="BZ970" t="s">
        <v>1211</v>
      </c>
      <c r="CA970" t="s">
        <v>1586</v>
      </c>
      <c r="CB970" s="1">
        <v>21194</v>
      </c>
      <c r="CC970" s="1">
        <v>34398</v>
      </c>
      <c r="CD970" t="s">
        <v>1599</v>
      </c>
      <c r="CE970" t="s">
        <v>131</v>
      </c>
      <c r="CF970" t="s">
        <v>132</v>
      </c>
      <c r="CG970" t="s">
        <v>1600</v>
      </c>
      <c r="CH970" t="s">
        <v>99</v>
      </c>
      <c r="CI970" t="s">
        <v>1601</v>
      </c>
      <c r="CJ970">
        <v>2344</v>
      </c>
      <c r="CK970">
        <v>2</v>
      </c>
      <c r="CL970">
        <v>80</v>
      </c>
    </row>
    <row r="971" spans="1:90">
      <c r="A971">
        <v>10614</v>
      </c>
      <c r="B971">
        <v>39</v>
      </c>
      <c r="C971" s="8">
        <v>18</v>
      </c>
      <c r="D971">
        <v>5</v>
      </c>
      <c r="E971">
        <v>0</v>
      </c>
      <c r="F971">
        <v>10614</v>
      </c>
      <c r="G971" t="s">
        <v>417</v>
      </c>
      <c r="H971">
        <v>8</v>
      </c>
      <c r="I971" s="1">
        <v>34940</v>
      </c>
      <c r="J971" s="1">
        <v>34968</v>
      </c>
      <c r="K971" s="1">
        <v>34943</v>
      </c>
      <c r="L971">
        <f>_xlfn.DAYS(orderjoin[[#This Row],[ShippedDate]],orderjoin[[#This Row],[OrderDate]])</f>
        <v>3</v>
      </c>
      <c r="M971">
        <f>_xlfn.DAYS(orderjoin[[#This Row],[RequiredDate]],orderjoin[[#This Row],[ShippedDate]])</f>
        <v>25</v>
      </c>
      <c r="N971">
        <v>3</v>
      </c>
      <c r="O971">
        <v>1.93</v>
      </c>
      <c r="P971" t="s">
        <v>418</v>
      </c>
      <c r="Q971" t="s">
        <v>419</v>
      </c>
      <c r="R971" t="s">
        <v>420</v>
      </c>
      <c r="S971" t="s">
        <v>21</v>
      </c>
      <c r="T971" t="s">
        <v>421</v>
      </c>
      <c r="U971" t="s">
        <v>29</v>
      </c>
      <c r="V971">
        <v>10614</v>
      </c>
      <c r="W971" t="s">
        <v>417</v>
      </c>
      <c r="X971">
        <v>8</v>
      </c>
      <c r="Y971" s="1">
        <v>34940</v>
      </c>
      <c r="Z971" s="1">
        <v>34968</v>
      </c>
      <c r="AA971">
        <f>_xlfn.DAYS(orderjoin[[#This Row],[orders.ShippedDate]],orderjoin[[#This Row],[orders.OrderDate]])</f>
        <v>3</v>
      </c>
      <c r="AB971" s="1">
        <v>34943</v>
      </c>
      <c r="AC971">
        <v>3</v>
      </c>
      <c r="AD971">
        <v>1.93</v>
      </c>
      <c r="AE971" t="s">
        <v>418</v>
      </c>
      <c r="AF971" t="s">
        <v>419</v>
      </c>
      <c r="AG971" t="s">
        <v>420</v>
      </c>
      <c r="AH971" t="s">
        <v>21</v>
      </c>
      <c r="AI971" t="s">
        <v>421</v>
      </c>
      <c r="AJ971" t="s">
        <v>29</v>
      </c>
      <c r="AK971">
        <v>39</v>
      </c>
      <c r="AL971" t="s">
        <v>578</v>
      </c>
      <c r="AM971">
        <v>18</v>
      </c>
      <c r="AN971">
        <v>1</v>
      </c>
      <c r="AO971" t="s">
        <v>579</v>
      </c>
      <c r="AP971" s="7">
        <v>18</v>
      </c>
      <c r="AQ971">
        <v>69</v>
      </c>
      <c r="AR971">
        <v>0</v>
      </c>
      <c r="AS971">
        <v>5</v>
      </c>
      <c r="AT971">
        <v>0</v>
      </c>
      <c r="AU971" t="s">
        <v>417</v>
      </c>
      <c r="AV971" t="s">
        <v>418</v>
      </c>
      <c r="AW971" t="s">
        <v>672</v>
      </c>
      <c r="AX971" t="s">
        <v>654</v>
      </c>
      <c r="AY971" t="s">
        <v>419</v>
      </c>
      <c r="AZ971" t="s">
        <v>420</v>
      </c>
      <c r="BA971" t="s">
        <v>21</v>
      </c>
      <c r="BB971" t="s">
        <v>421</v>
      </c>
      <c r="BC971" t="s">
        <v>29</v>
      </c>
      <c r="BD971" t="s">
        <v>673</v>
      </c>
      <c r="BE971" t="s">
        <v>674</v>
      </c>
      <c r="BF971">
        <v>18</v>
      </c>
      <c r="BG971" t="s">
        <v>1135</v>
      </c>
      <c r="BH971" t="s">
        <v>1136</v>
      </c>
      <c r="BI971" t="s">
        <v>717</v>
      </c>
      <c r="BJ971" t="s">
        <v>1137</v>
      </c>
      <c r="BK971" t="s">
        <v>473</v>
      </c>
      <c r="BL971" t="s">
        <v>21</v>
      </c>
      <c r="BM971" t="s">
        <v>1138</v>
      </c>
      <c r="BN971" t="s">
        <v>23</v>
      </c>
      <c r="BO971" t="s">
        <v>1139</v>
      </c>
      <c r="BP971" t="s">
        <v>1140</v>
      </c>
      <c r="BQ971">
        <v>1</v>
      </c>
      <c r="BR971" t="s">
        <v>1004</v>
      </c>
      <c r="BS971" t="s">
        <v>1005</v>
      </c>
      <c r="BT971">
        <v>3</v>
      </c>
      <c r="BU971" t="s">
        <v>1201</v>
      </c>
      <c r="BV971" t="s">
        <v>1174</v>
      </c>
      <c r="BW971">
        <v>8</v>
      </c>
      <c r="BX971" t="s">
        <v>1598</v>
      </c>
      <c r="BY971" t="s">
        <v>1210</v>
      </c>
      <c r="BZ971" t="s">
        <v>1211</v>
      </c>
      <c r="CA971" t="s">
        <v>1586</v>
      </c>
      <c r="CB971" s="1">
        <v>21194</v>
      </c>
      <c r="CC971" s="1">
        <v>34398</v>
      </c>
      <c r="CD971" t="s">
        <v>1599</v>
      </c>
      <c r="CE971" t="s">
        <v>131</v>
      </c>
      <c r="CF971" t="s">
        <v>132</v>
      </c>
      <c r="CG971" t="s">
        <v>1600</v>
      </c>
      <c r="CH971" t="s">
        <v>99</v>
      </c>
      <c r="CI971" t="s">
        <v>1601</v>
      </c>
      <c r="CJ971">
        <v>2344</v>
      </c>
      <c r="CK971">
        <v>2</v>
      </c>
      <c r="CL971">
        <v>90</v>
      </c>
    </row>
    <row r="972" spans="1:90">
      <c r="A972">
        <v>10615</v>
      </c>
      <c r="B972">
        <v>55</v>
      </c>
      <c r="C972" s="8">
        <v>24</v>
      </c>
      <c r="D972">
        <v>5</v>
      </c>
      <c r="E972">
        <v>0</v>
      </c>
      <c r="F972">
        <v>10615</v>
      </c>
      <c r="G972" t="s">
        <v>450</v>
      </c>
      <c r="H972">
        <v>2</v>
      </c>
      <c r="I972" s="1">
        <v>34941</v>
      </c>
      <c r="J972" s="1">
        <v>34969</v>
      </c>
      <c r="K972" s="1">
        <v>34948</v>
      </c>
      <c r="L972">
        <f>_xlfn.DAYS(orderjoin[[#This Row],[ShippedDate]],orderjoin[[#This Row],[OrderDate]])</f>
        <v>7</v>
      </c>
      <c r="M972">
        <f>_xlfn.DAYS(orderjoin[[#This Row],[RequiredDate]],orderjoin[[#This Row],[ShippedDate]])</f>
        <v>21</v>
      </c>
      <c r="N972">
        <v>3</v>
      </c>
      <c r="O972">
        <v>0.75</v>
      </c>
      <c r="P972" t="s">
        <v>451</v>
      </c>
      <c r="Q972" t="s">
        <v>452</v>
      </c>
      <c r="R972" t="s">
        <v>453</v>
      </c>
      <c r="S972" t="s">
        <v>21</v>
      </c>
      <c r="T972" t="s">
        <v>454</v>
      </c>
      <c r="U972" t="s">
        <v>116</v>
      </c>
      <c r="V972">
        <v>10615</v>
      </c>
      <c r="W972" t="s">
        <v>450</v>
      </c>
      <c r="X972">
        <v>2</v>
      </c>
      <c r="Y972" s="1">
        <v>34941</v>
      </c>
      <c r="Z972" s="1">
        <v>34969</v>
      </c>
      <c r="AA972">
        <f>_xlfn.DAYS(orderjoin[[#This Row],[orders.ShippedDate]],orderjoin[[#This Row],[orders.OrderDate]])</f>
        <v>7</v>
      </c>
      <c r="AB972" s="1">
        <v>34948</v>
      </c>
      <c r="AC972">
        <v>3</v>
      </c>
      <c r="AD972">
        <v>0.75</v>
      </c>
      <c r="AE972" t="s">
        <v>451</v>
      </c>
      <c r="AF972" t="s">
        <v>452</v>
      </c>
      <c r="AG972" t="s">
        <v>453</v>
      </c>
      <c r="AH972" t="s">
        <v>21</v>
      </c>
      <c r="AI972" t="s">
        <v>454</v>
      </c>
      <c r="AJ972" t="s">
        <v>116</v>
      </c>
      <c r="AK972">
        <v>55</v>
      </c>
      <c r="AL972" t="s">
        <v>610</v>
      </c>
      <c r="AM972">
        <v>25</v>
      </c>
      <c r="AN972">
        <v>6</v>
      </c>
      <c r="AO972" t="s">
        <v>611</v>
      </c>
      <c r="AP972" s="7">
        <v>24</v>
      </c>
      <c r="AQ972">
        <v>115</v>
      </c>
      <c r="AR972">
        <v>0</v>
      </c>
      <c r="AS972">
        <v>20</v>
      </c>
      <c r="AT972">
        <v>0</v>
      </c>
      <c r="AU972" t="s">
        <v>450</v>
      </c>
      <c r="AV972" t="s">
        <v>451</v>
      </c>
      <c r="AW972" t="s">
        <v>926</v>
      </c>
      <c r="AX972" t="s">
        <v>927</v>
      </c>
      <c r="AY972" t="s">
        <v>452</v>
      </c>
      <c r="AZ972" t="s">
        <v>453</v>
      </c>
      <c r="BA972" t="s">
        <v>21</v>
      </c>
      <c r="BB972" t="s">
        <v>454</v>
      </c>
      <c r="BC972" t="s">
        <v>116</v>
      </c>
      <c r="BD972" t="s">
        <v>928</v>
      </c>
      <c r="BE972" t="s">
        <v>928</v>
      </c>
      <c r="BF972">
        <v>25</v>
      </c>
      <c r="BG972" t="s">
        <v>1095</v>
      </c>
      <c r="BH972" t="s">
        <v>1096</v>
      </c>
      <c r="BI972" t="s">
        <v>676</v>
      </c>
      <c r="BJ972" t="s">
        <v>1097</v>
      </c>
      <c r="BK972" t="s">
        <v>285</v>
      </c>
      <c r="BL972" t="s">
        <v>286</v>
      </c>
      <c r="BM972" t="s">
        <v>287</v>
      </c>
      <c r="BN972" t="s">
        <v>288</v>
      </c>
      <c r="BO972" t="s">
        <v>1098</v>
      </c>
      <c r="BP972" t="s">
        <v>21</v>
      </c>
      <c r="BQ972">
        <v>6</v>
      </c>
      <c r="BR972" t="s">
        <v>1049</v>
      </c>
      <c r="BS972" t="s">
        <v>1050</v>
      </c>
      <c r="BT972">
        <v>3</v>
      </c>
      <c r="BU972" t="s">
        <v>1201</v>
      </c>
      <c r="BV972" t="s">
        <v>1174</v>
      </c>
      <c r="BW972">
        <v>2</v>
      </c>
      <c r="BX972" t="s">
        <v>1602</v>
      </c>
      <c r="BY972" t="s">
        <v>1203</v>
      </c>
      <c r="BZ972" t="s">
        <v>1204</v>
      </c>
      <c r="CA972" t="s">
        <v>1603</v>
      </c>
      <c r="CB972" s="1">
        <v>19043</v>
      </c>
      <c r="CC972" s="1">
        <v>33830</v>
      </c>
      <c r="CD972" t="s">
        <v>1604</v>
      </c>
      <c r="CE972" t="s">
        <v>1605</v>
      </c>
      <c r="CF972" t="s">
        <v>132</v>
      </c>
      <c r="CG972" t="s">
        <v>1606</v>
      </c>
      <c r="CH972" t="s">
        <v>99</v>
      </c>
      <c r="CI972" t="s">
        <v>1607</v>
      </c>
      <c r="CJ972">
        <v>3457</v>
      </c>
      <c r="CL972">
        <v>120</v>
      </c>
    </row>
    <row r="973" spans="1:90">
      <c r="A973">
        <v>10616</v>
      </c>
      <c r="B973">
        <v>38</v>
      </c>
      <c r="C973" s="8">
        <v>263.5</v>
      </c>
      <c r="D973">
        <v>15</v>
      </c>
      <c r="E973">
        <v>0.05</v>
      </c>
      <c r="F973">
        <v>10616</v>
      </c>
      <c r="G973" t="s">
        <v>429</v>
      </c>
      <c r="H973">
        <v>1</v>
      </c>
      <c r="I973" s="1">
        <v>34942</v>
      </c>
      <c r="J973" s="1">
        <v>34970</v>
      </c>
      <c r="K973" s="1">
        <v>34947</v>
      </c>
      <c r="L973">
        <f>_xlfn.DAYS(orderjoin[[#This Row],[ShippedDate]],orderjoin[[#This Row],[OrderDate]])</f>
        <v>5</v>
      </c>
      <c r="M973">
        <f>_xlfn.DAYS(orderjoin[[#This Row],[RequiredDate]],orderjoin[[#This Row],[ShippedDate]])</f>
        <v>23</v>
      </c>
      <c r="N973">
        <v>2</v>
      </c>
      <c r="O973">
        <v>116.53</v>
      </c>
      <c r="P973" t="s">
        <v>430</v>
      </c>
      <c r="Q973" t="s">
        <v>431</v>
      </c>
      <c r="R973" t="s">
        <v>432</v>
      </c>
      <c r="S973" t="s">
        <v>232</v>
      </c>
      <c r="T973" t="s">
        <v>433</v>
      </c>
      <c r="U973" t="s">
        <v>99</v>
      </c>
      <c r="V973">
        <v>10616</v>
      </c>
      <c r="W973" t="s">
        <v>429</v>
      </c>
      <c r="X973">
        <v>1</v>
      </c>
      <c r="Y973" s="1">
        <v>34942</v>
      </c>
      <c r="Z973" s="1">
        <v>34970</v>
      </c>
      <c r="AA973">
        <f>_xlfn.DAYS(orderjoin[[#This Row],[orders.ShippedDate]],orderjoin[[#This Row],[orders.OrderDate]])</f>
        <v>5</v>
      </c>
      <c r="AB973" s="1">
        <v>34947</v>
      </c>
      <c r="AC973">
        <v>2</v>
      </c>
      <c r="AD973">
        <v>116.53</v>
      </c>
      <c r="AE973" t="s">
        <v>430</v>
      </c>
      <c r="AF973" t="s">
        <v>431</v>
      </c>
      <c r="AG973" t="s">
        <v>432</v>
      </c>
      <c r="AH973" t="s">
        <v>232</v>
      </c>
      <c r="AI973" t="s">
        <v>433</v>
      </c>
      <c r="AJ973" t="s">
        <v>99</v>
      </c>
      <c r="AK973">
        <v>38</v>
      </c>
      <c r="AL973" t="s">
        <v>576</v>
      </c>
      <c r="AM973">
        <v>18</v>
      </c>
      <c r="AN973">
        <v>1</v>
      </c>
      <c r="AO973" t="s">
        <v>577</v>
      </c>
      <c r="AP973" s="7">
        <v>263.5</v>
      </c>
      <c r="AQ973">
        <v>17</v>
      </c>
      <c r="AR973">
        <v>0</v>
      </c>
      <c r="AS973">
        <v>15</v>
      </c>
      <c r="AT973">
        <v>0</v>
      </c>
      <c r="AU973" t="s">
        <v>429</v>
      </c>
      <c r="AV973" t="s">
        <v>430</v>
      </c>
      <c r="AW973" t="s">
        <v>757</v>
      </c>
      <c r="AX973" t="s">
        <v>676</v>
      </c>
      <c r="AY973" t="s">
        <v>431</v>
      </c>
      <c r="AZ973" t="s">
        <v>432</v>
      </c>
      <c r="BA973" t="s">
        <v>232</v>
      </c>
      <c r="BB973" t="s">
        <v>433</v>
      </c>
      <c r="BC973" t="s">
        <v>99</v>
      </c>
      <c r="BD973" t="s">
        <v>758</v>
      </c>
      <c r="BE973" t="s">
        <v>21</v>
      </c>
      <c r="BF973">
        <v>18</v>
      </c>
      <c r="BG973" t="s">
        <v>1135</v>
      </c>
      <c r="BH973" t="s">
        <v>1136</v>
      </c>
      <c r="BI973" t="s">
        <v>717</v>
      </c>
      <c r="BJ973" t="s">
        <v>1137</v>
      </c>
      <c r="BK973" t="s">
        <v>473</v>
      </c>
      <c r="BL973" t="s">
        <v>21</v>
      </c>
      <c r="BM973" t="s">
        <v>1138</v>
      </c>
      <c r="BN973" t="s">
        <v>23</v>
      </c>
      <c r="BO973" t="s">
        <v>1139</v>
      </c>
      <c r="BP973" t="s">
        <v>1140</v>
      </c>
      <c r="BQ973">
        <v>1</v>
      </c>
      <c r="BR973" t="s">
        <v>1004</v>
      </c>
      <c r="BS973" t="s">
        <v>1005</v>
      </c>
      <c r="BT973">
        <v>2</v>
      </c>
      <c r="BU973" t="s">
        <v>1199</v>
      </c>
      <c r="BV973" t="s">
        <v>1200</v>
      </c>
      <c r="BW973">
        <v>1</v>
      </c>
      <c r="BX973" t="s">
        <v>1585</v>
      </c>
      <c r="BY973" t="s">
        <v>1202</v>
      </c>
      <c r="BZ973" t="s">
        <v>654</v>
      </c>
      <c r="CA973" t="s">
        <v>1586</v>
      </c>
      <c r="CB973" s="1">
        <v>17875</v>
      </c>
      <c r="CC973" s="1">
        <v>33725</v>
      </c>
      <c r="CD973" t="s">
        <v>1587</v>
      </c>
      <c r="CE973" t="s">
        <v>131</v>
      </c>
      <c r="CF973" t="s">
        <v>132</v>
      </c>
      <c r="CG973" t="s">
        <v>1588</v>
      </c>
      <c r="CH973" t="s">
        <v>99</v>
      </c>
      <c r="CI973" t="s">
        <v>1589</v>
      </c>
      <c r="CJ973">
        <v>5467</v>
      </c>
      <c r="CK973">
        <v>2</v>
      </c>
      <c r="CL973">
        <v>3754.875</v>
      </c>
    </row>
    <row r="974" spans="1:90">
      <c r="A974">
        <v>10616</v>
      </c>
      <c r="B974">
        <v>56</v>
      </c>
      <c r="C974" s="8">
        <v>38</v>
      </c>
      <c r="D974">
        <v>14</v>
      </c>
      <c r="E974">
        <v>0</v>
      </c>
      <c r="F974">
        <v>10616</v>
      </c>
      <c r="G974" t="s">
        <v>429</v>
      </c>
      <c r="H974">
        <v>1</v>
      </c>
      <c r="I974" s="1">
        <v>34942</v>
      </c>
      <c r="J974" s="1">
        <v>34970</v>
      </c>
      <c r="K974" s="1">
        <v>34947</v>
      </c>
      <c r="L974">
        <f>_xlfn.DAYS(orderjoin[[#This Row],[ShippedDate]],orderjoin[[#This Row],[OrderDate]])</f>
        <v>5</v>
      </c>
      <c r="M974">
        <f>_xlfn.DAYS(orderjoin[[#This Row],[RequiredDate]],orderjoin[[#This Row],[ShippedDate]])</f>
        <v>23</v>
      </c>
      <c r="N974">
        <v>2</v>
      </c>
      <c r="O974">
        <v>116.53</v>
      </c>
      <c r="P974" t="s">
        <v>430</v>
      </c>
      <c r="Q974" t="s">
        <v>431</v>
      </c>
      <c r="R974" t="s">
        <v>432</v>
      </c>
      <c r="S974" t="s">
        <v>232</v>
      </c>
      <c r="T974" t="s">
        <v>433</v>
      </c>
      <c r="U974" t="s">
        <v>99</v>
      </c>
      <c r="V974">
        <v>10616</v>
      </c>
      <c r="W974" t="s">
        <v>429</v>
      </c>
      <c r="X974">
        <v>1</v>
      </c>
      <c r="Y974" s="1">
        <v>34942</v>
      </c>
      <c r="Z974" s="1">
        <v>34970</v>
      </c>
      <c r="AA974">
        <f>_xlfn.DAYS(orderjoin[[#This Row],[orders.ShippedDate]],orderjoin[[#This Row],[orders.OrderDate]])</f>
        <v>5</v>
      </c>
      <c r="AB974" s="1">
        <v>34947</v>
      </c>
      <c r="AC974">
        <v>2</v>
      </c>
      <c r="AD974">
        <v>116.53</v>
      </c>
      <c r="AE974" t="s">
        <v>430</v>
      </c>
      <c r="AF974" t="s">
        <v>431</v>
      </c>
      <c r="AG974" t="s">
        <v>432</v>
      </c>
      <c r="AH974" t="s">
        <v>232</v>
      </c>
      <c r="AI974" t="s">
        <v>433</v>
      </c>
      <c r="AJ974" t="s">
        <v>99</v>
      </c>
      <c r="AK974">
        <v>56</v>
      </c>
      <c r="AL974" t="s">
        <v>612</v>
      </c>
      <c r="AM974">
        <v>26</v>
      </c>
      <c r="AN974">
        <v>5</v>
      </c>
      <c r="AO974" t="s">
        <v>613</v>
      </c>
      <c r="AP974" s="7">
        <v>38</v>
      </c>
      <c r="AQ974">
        <v>21</v>
      </c>
      <c r="AR974">
        <v>10</v>
      </c>
      <c r="AS974">
        <v>30</v>
      </c>
      <c r="AT974">
        <v>0</v>
      </c>
      <c r="AU974" t="s">
        <v>429</v>
      </c>
      <c r="AV974" t="s">
        <v>430</v>
      </c>
      <c r="AW974" t="s">
        <v>757</v>
      </c>
      <c r="AX974" t="s">
        <v>676</v>
      </c>
      <c r="AY974" t="s">
        <v>431</v>
      </c>
      <c r="AZ974" t="s">
        <v>432</v>
      </c>
      <c r="BA974" t="s">
        <v>232</v>
      </c>
      <c r="BB974" t="s">
        <v>433</v>
      </c>
      <c r="BC974" t="s">
        <v>99</v>
      </c>
      <c r="BD974" t="s">
        <v>758</v>
      </c>
      <c r="BE974" t="s">
        <v>21</v>
      </c>
      <c r="BF974">
        <v>26</v>
      </c>
      <c r="BG974" t="s">
        <v>1113</v>
      </c>
      <c r="BH974" t="s">
        <v>1114</v>
      </c>
      <c r="BI974" t="s">
        <v>669</v>
      </c>
      <c r="BJ974" t="s">
        <v>1115</v>
      </c>
      <c r="BK974" t="s">
        <v>1116</v>
      </c>
      <c r="BL974" t="s">
        <v>21</v>
      </c>
      <c r="BM974" t="s">
        <v>1117</v>
      </c>
      <c r="BN974" t="s">
        <v>150</v>
      </c>
      <c r="BO974" t="s">
        <v>1118</v>
      </c>
      <c r="BP974" t="s">
        <v>1119</v>
      </c>
      <c r="BQ974">
        <v>5</v>
      </c>
      <c r="BR974" t="s">
        <v>1021</v>
      </c>
      <c r="BS974" t="s">
        <v>1022</v>
      </c>
      <c r="BT974">
        <v>2</v>
      </c>
      <c r="BU974" t="s">
        <v>1199</v>
      </c>
      <c r="BV974" t="s">
        <v>1200</v>
      </c>
      <c r="BW974">
        <v>1</v>
      </c>
      <c r="BX974" t="s">
        <v>1585</v>
      </c>
      <c r="BY974" t="s">
        <v>1202</v>
      </c>
      <c r="BZ974" t="s">
        <v>654</v>
      </c>
      <c r="CA974" t="s">
        <v>1586</v>
      </c>
      <c r="CB974" s="1">
        <v>17875</v>
      </c>
      <c r="CC974" s="1">
        <v>33725</v>
      </c>
      <c r="CD974" t="s">
        <v>1587</v>
      </c>
      <c r="CE974" t="s">
        <v>131</v>
      </c>
      <c r="CF974" t="s">
        <v>132</v>
      </c>
      <c r="CG974" t="s">
        <v>1588</v>
      </c>
      <c r="CH974" t="s">
        <v>99</v>
      </c>
      <c r="CI974" t="s">
        <v>1589</v>
      </c>
      <c r="CJ974">
        <v>5467</v>
      </c>
      <c r="CK974">
        <v>2</v>
      </c>
      <c r="CL974">
        <v>532</v>
      </c>
    </row>
    <row r="975" spans="1:90">
      <c r="A975">
        <v>10616</v>
      </c>
      <c r="B975">
        <v>70</v>
      </c>
      <c r="C975" s="8">
        <v>15</v>
      </c>
      <c r="D975">
        <v>15</v>
      </c>
      <c r="E975">
        <v>0.05</v>
      </c>
      <c r="F975">
        <v>10616</v>
      </c>
      <c r="G975" t="s">
        <v>429</v>
      </c>
      <c r="H975">
        <v>1</v>
      </c>
      <c r="I975" s="1">
        <v>34942</v>
      </c>
      <c r="J975" s="1">
        <v>34970</v>
      </c>
      <c r="K975" s="1">
        <v>34947</v>
      </c>
      <c r="L975">
        <f>_xlfn.DAYS(orderjoin[[#This Row],[ShippedDate]],orderjoin[[#This Row],[OrderDate]])</f>
        <v>5</v>
      </c>
      <c r="M975">
        <f>_xlfn.DAYS(orderjoin[[#This Row],[RequiredDate]],orderjoin[[#This Row],[ShippedDate]])</f>
        <v>23</v>
      </c>
      <c r="N975">
        <v>2</v>
      </c>
      <c r="O975">
        <v>116.53</v>
      </c>
      <c r="P975" t="s">
        <v>430</v>
      </c>
      <c r="Q975" t="s">
        <v>431</v>
      </c>
      <c r="R975" t="s">
        <v>432</v>
      </c>
      <c r="S975" t="s">
        <v>232</v>
      </c>
      <c r="T975" t="s">
        <v>433</v>
      </c>
      <c r="U975" t="s">
        <v>99</v>
      </c>
      <c r="V975">
        <v>10616</v>
      </c>
      <c r="W975" t="s">
        <v>429</v>
      </c>
      <c r="X975">
        <v>1</v>
      </c>
      <c r="Y975" s="1">
        <v>34942</v>
      </c>
      <c r="Z975" s="1">
        <v>34970</v>
      </c>
      <c r="AA975">
        <f>_xlfn.DAYS(orderjoin[[#This Row],[orders.ShippedDate]],orderjoin[[#This Row],[orders.OrderDate]])</f>
        <v>5</v>
      </c>
      <c r="AB975" s="1">
        <v>34947</v>
      </c>
      <c r="AC975">
        <v>2</v>
      </c>
      <c r="AD975">
        <v>116.53</v>
      </c>
      <c r="AE975" t="s">
        <v>430</v>
      </c>
      <c r="AF975" t="s">
        <v>431</v>
      </c>
      <c r="AG975" t="s">
        <v>432</v>
      </c>
      <c r="AH975" t="s">
        <v>232</v>
      </c>
      <c r="AI975" t="s">
        <v>433</v>
      </c>
      <c r="AJ975" t="s">
        <v>99</v>
      </c>
      <c r="AK975">
        <v>70</v>
      </c>
      <c r="AL975" t="s">
        <v>638</v>
      </c>
      <c r="AM975">
        <v>7</v>
      </c>
      <c r="AN975">
        <v>1</v>
      </c>
      <c r="AO975" t="s">
        <v>639</v>
      </c>
      <c r="AP975" s="7">
        <v>15</v>
      </c>
      <c r="AQ975">
        <v>15</v>
      </c>
      <c r="AR975">
        <v>10</v>
      </c>
      <c r="AS975">
        <v>30</v>
      </c>
      <c r="AT975">
        <v>0</v>
      </c>
      <c r="AU975" t="s">
        <v>429</v>
      </c>
      <c r="AV975" t="s">
        <v>430</v>
      </c>
      <c r="AW975" t="s">
        <v>757</v>
      </c>
      <c r="AX975" t="s">
        <v>676</v>
      </c>
      <c r="AY975" t="s">
        <v>431</v>
      </c>
      <c r="AZ975" t="s">
        <v>432</v>
      </c>
      <c r="BA975" t="s">
        <v>232</v>
      </c>
      <c r="BB975" t="s">
        <v>433</v>
      </c>
      <c r="BC975" t="s">
        <v>99</v>
      </c>
      <c r="BD975" t="s">
        <v>758</v>
      </c>
      <c r="BE975" t="s">
        <v>21</v>
      </c>
      <c r="BF975">
        <v>7</v>
      </c>
      <c r="BG975" t="s">
        <v>1038</v>
      </c>
      <c r="BH975" t="s">
        <v>1039</v>
      </c>
      <c r="BI975" t="s">
        <v>676</v>
      </c>
      <c r="BJ975" t="s">
        <v>1040</v>
      </c>
      <c r="BK975" t="s">
        <v>1041</v>
      </c>
      <c r="BL975" t="s">
        <v>1042</v>
      </c>
      <c r="BM975" t="s">
        <v>1043</v>
      </c>
      <c r="BN975" t="s">
        <v>1044</v>
      </c>
      <c r="BO975" t="s">
        <v>1045</v>
      </c>
      <c r="BP975" t="s">
        <v>1046</v>
      </c>
      <c r="BQ975">
        <v>1</v>
      </c>
      <c r="BR975" t="s">
        <v>1004</v>
      </c>
      <c r="BS975" t="s">
        <v>1005</v>
      </c>
      <c r="BT975">
        <v>2</v>
      </c>
      <c r="BU975" t="s">
        <v>1199</v>
      </c>
      <c r="BV975" t="s">
        <v>1200</v>
      </c>
      <c r="BW975">
        <v>1</v>
      </c>
      <c r="BX975" t="s">
        <v>1585</v>
      </c>
      <c r="BY975" t="s">
        <v>1202</v>
      </c>
      <c r="BZ975" t="s">
        <v>654</v>
      </c>
      <c r="CA975" t="s">
        <v>1586</v>
      </c>
      <c r="CB975" s="1">
        <v>17875</v>
      </c>
      <c r="CC975" s="1">
        <v>33725</v>
      </c>
      <c r="CD975" t="s">
        <v>1587</v>
      </c>
      <c r="CE975" t="s">
        <v>131</v>
      </c>
      <c r="CF975" t="s">
        <v>132</v>
      </c>
      <c r="CG975" t="s">
        <v>1588</v>
      </c>
      <c r="CH975" t="s">
        <v>99</v>
      </c>
      <c r="CI975" t="s">
        <v>1589</v>
      </c>
      <c r="CJ975">
        <v>5467</v>
      </c>
      <c r="CK975">
        <v>2</v>
      </c>
      <c r="CL975">
        <v>213.75</v>
      </c>
    </row>
    <row r="976" spans="1:90">
      <c r="A976">
        <v>10616</v>
      </c>
      <c r="B976">
        <v>71</v>
      </c>
      <c r="C976" s="8">
        <v>21.5</v>
      </c>
      <c r="D976">
        <v>15</v>
      </c>
      <c r="E976">
        <v>0.05</v>
      </c>
      <c r="F976">
        <v>10616</v>
      </c>
      <c r="G976" t="s">
        <v>429</v>
      </c>
      <c r="H976">
        <v>1</v>
      </c>
      <c r="I976" s="1">
        <v>34942</v>
      </c>
      <c r="J976" s="1">
        <v>34970</v>
      </c>
      <c r="K976" s="1">
        <v>34947</v>
      </c>
      <c r="L976">
        <f>_xlfn.DAYS(orderjoin[[#This Row],[ShippedDate]],orderjoin[[#This Row],[OrderDate]])</f>
        <v>5</v>
      </c>
      <c r="M976">
        <f>_xlfn.DAYS(orderjoin[[#This Row],[RequiredDate]],orderjoin[[#This Row],[ShippedDate]])</f>
        <v>23</v>
      </c>
      <c r="N976">
        <v>2</v>
      </c>
      <c r="O976">
        <v>116.53</v>
      </c>
      <c r="P976" t="s">
        <v>430</v>
      </c>
      <c r="Q976" t="s">
        <v>431</v>
      </c>
      <c r="R976" t="s">
        <v>432</v>
      </c>
      <c r="S976" t="s">
        <v>232</v>
      </c>
      <c r="T976" t="s">
        <v>433</v>
      </c>
      <c r="U976" t="s">
        <v>99</v>
      </c>
      <c r="V976">
        <v>10616</v>
      </c>
      <c r="W976" t="s">
        <v>429</v>
      </c>
      <c r="X976">
        <v>1</v>
      </c>
      <c r="Y976" s="1">
        <v>34942</v>
      </c>
      <c r="Z976" s="1">
        <v>34970</v>
      </c>
      <c r="AA976">
        <f>_xlfn.DAYS(orderjoin[[#This Row],[orders.ShippedDate]],orderjoin[[#This Row],[orders.OrderDate]])</f>
        <v>5</v>
      </c>
      <c r="AB976" s="1">
        <v>34947</v>
      </c>
      <c r="AC976">
        <v>2</v>
      </c>
      <c r="AD976">
        <v>116.53</v>
      </c>
      <c r="AE976" t="s">
        <v>430</v>
      </c>
      <c r="AF976" t="s">
        <v>431</v>
      </c>
      <c r="AG976" t="s">
        <v>432</v>
      </c>
      <c r="AH976" t="s">
        <v>232</v>
      </c>
      <c r="AI976" t="s">
        <v>433</v>
      </c>
      <c r="AJ976" t="s">
        <v>99</v>
      </c>
      <c r="AK976">
        <v>71</v>
      </c>
      <c r="AL976" t="s">
        <v>640</v>
      </c>
      <c r="AM976">
        <v>15</v>
      </c>
      <c r="AN976">
        <v>4</v>
      </c>
      <c r="AO976" t="s">
        <v>527</v>
      </c>
      <c r="AP976" s="7">
        <v>21.5</v>
      </c>
      <c r="AQ976">
        <v>26</v>
      </c>
      <c r="AR976">
        <v>0</v>
      </c>
      <c r="AS976">
        <v>0</v>
      </c>
      <c r="AT976">
        <v>0</v>
      </c>
      <c r="AU976" t="s">
        <v>429</v>
      </c>
      <c r="AV976" t="s">
        <v>430</v>
      </c>
      <c r="AW976" t="s">
        <v>757</v>
      </c>
      <c r="AX976" t="s">
        <v>676</v>
      </c>
      <c r="AY976" t="s">
        <v>431</v>
      </c>
      <c r="AZ976" t="s">
        <v>432</v>
      </c>
      <c r="BA976" t="s">
        <v>232</v>
      </c>
      <c r="BB976" t="s">
        <v>433</v>
      </c>
      <c r="BC976" t="s">
        <v>99</v>
      </c>
      <c r="BD976" t="s">
        <v>758</v>
      </c>
      <c r="BE976" t="s">
        <v>21</v>
      </c>
      <c r="BF976">
        <v>15</v>
      </c>
      <c r="BG976" t="s">
        <v>1032</v>
      </c>
      <c r="BH976" t="s">
        <v>1033</v>
      </c>
      <c r="BI976" t="s">
        <v>676</v>
      </c>
      <c r="BJ976" t="s">
        <v>1034</v>
      </c>
      <c r="BK976" t="s">
        <v>1035</v>
      </c>
      <c r="BL976" t="s">
        <v>21</v>
      </c>
      <c r="BM976" t="s">
        <v>1036</v>
      </c>
      <c r="BN976" t="s">
        <v>366</v>
      </c>
      <c r="BO976" t="s">
        <v>1037</v>
      </c>
      <c r="BP976" t="s">
        <v>21</v>
      </c>
      <c r="BQ976">
        <v>4</v>
      </c>
      <c r="BR976" t="s">
        <v>989</v>
      </c>
      <c r="BS976" t="s">
        <v>990</v>
      </c>
      <c r="BT976">
        <v>2</v>
      </c>
      <c r="BU976" t="s">
        <v>1199</v>
      </c>
      <c r="BV976" t="s">
        <v>1200</v>
      </c>
      <c r="BW976">
        <v>1</v>
      </c>
      <c r="BX976" t="s">
        <v>1585</v>
      </c>
      <c r="BY976" t="s">
        <v>1202</v>
      </c>
      <c r="BZ976" t="s">
        <v>654</v>
      </c>
      <c r="CA976" t="s">
        <v>1586</v>
      </c>
      <c r="CB976" s="1">
        <v>17875</v>
      </c>
      <c r="CC976" s="1">
        <v>33725</v>
      </c>
      <c r="CD976" t="s">
        <v>1587</v>
      </c>
      <c r="CE976" t="s">
        <v>131</v>
      </c>
      <c r="CF976" t="s">
        <v>132</v>
      </c>
      <c r="CG976" t="s">
        <v>1588</v>
      </c>
      <c r="CH976" t="s">
        <v>99</v>
      </c>
      <c r="CI976" t="s">
        <v>1589</v>
      </c>
      <c r="CJ976">
        <v>5467</v>
      </c>
      <c r="CK976">
        <v>2</v>
      </c>
      <c r="CL976">
        <v>306.375</v>
      </c>
    </row>
    <row r="977" spans="1:90">
      <c r="A977">
        <v>10617</v>
      </c>
      <c r="B977">
        <v>59</v>
      </c>
      <c r="C977" s="8">
        <v>55</v>
      </c>
      <c r="D977">
        <v>30</v>
      </c>
      <c r="E977">
        <v>0.15</v>
      </c>
      <c r="F977">
        <v>10617</v>
      </c>
      <c r="G977" t="s">
        <v>429</v>
      </c>
      <c r="H977">
        <v>4</v>
      </c>
      <c r="I977" s="1">
        <v>34942</v>
      </c>
      <c r="J977" s="1">
        <v>34970</v>
      </c>
      <c r="K977" s="1">
        <v>34946</v>
      </c>
      <c r="L977">
        <f>_xlfn.DAYS(orderjoin[[#This Row],[ShippedDate]],orderjoin[[#This Row],[OrderDate]])</f>
        <v>4</v>
      </c>
      <c r="M977">
        <f>_xlfn.DAYS(orderjoin[[#This Row],[RequiredDate]],orderjoin[[#This Row],[ShippedDate]])</f>
        <v>24</v>
      </c>
      <c r="N977">
        <v>2</v>
      </c>
      <c r="O977">
        <v>18.53</v>
      </c>
      <c r="P977" t="s">
        <v>430</v>
      </c>
      <c r="Q977" t="s">
        <v>431</v>
      </c>
      <c r="R977" t="s">
        <v>432</v>
      </c>
      <c r="S977" t="s">
        <v>232</v>
      </c>
      <c r="T977" t="s">
        <v>433</v>
      </c>
      <c r="U977" t="s">
        <v>99</v>
      </c>
      <c r="V977">
        <v>10617</v>
      </c>
      <c r="W977" t="s">
        <v>429</v>
      </c>
      <c r="X977">
        <v>4</v>
      </c>
      <c r="Y977" s="1">
        <v>34942</v>
      </c>
      <c r="Z977" s="1">
        <v>34970</v>
      </c>
      <c r="AA977">
        <f>_xlfn.DAYS(orderjoin[[#This Row],[orders.ShippedDate]],orderjoin[[#This Row],[orders.OrderDate]])</f>
        <v>4</v>
      </c>
      <c r="AB977" s="1">
        <v>34946</v>
      </c>
      <c r="AC977">
        <v>2</v>
      </c>
      <c r="AD977">
        <v>18.53</v>
      </c>
      <c r="AE977" t="s">
        <v>430</v>
      </c>
      <c r="AF977" t="s">
        <v>431</v>
      </c>
      <c r="AG977" t="s">
        <v>432</v>
      </c>
      <c r="AH977" t="s">
        <v>232</v>
      </c>
      <c r="AI977" t="s">
        <v>433</v>
      </c>
      <c r="AJ977" t="s">
        <v>99</v>
      </c>
      <c r="AK977">
        <v>59</v>
      </c>
      <c r="AL977" t="s">
        <v>617</v>
      </c>
      <c r="AM977">
        <v>28</v>
      </c>
      <c r="AN977">
        <v>4</v>
      </c>
      <c r="AO977" t="s">
        <v>618</v>
      </c>
      <c r="AP977" s="7">
        <v>55</v>
      </c>
      <c r="AQ977">
        <v>79</v>
      </c>
      <c r="AR977">
        <v>0</v>
      </c>
      <c r="AS977">
        <v>0</v>
      </c>
      <c r="AT977">
        <v>0</v>
      </c>
      <c r="AU977" t="s">
        <v>429</v>
      </c>
      <c r="AV977" t="s">
        <v>430</v>
      </c>
      <c r="AW977" t="s">
        <v>757</v>
      </c>
      <c r="AX977" t="s">
        <v>676</v>
      </c>
      <c r="AY977" t="s">
        <v>431</v>
      </c>
      <c r="AZ977" t="s">
        <v>432</v>
      </c>
      <c r="BA977" t="s">
        <v>232</v>
      </c>
      <c r="BB977" t="s">
        <v>433</v>
      </c>
      <c r="BC977" t="s">
        <v>99</v>
      </c>
      <c r="BD977" t="s">
        <v>758</v>
      </c>
      <c r="BE977" t="s">
        <v>21</v>
      </c>
      <c r="BF977">
        <v>28</v>
      </c>
      <c r="BG977" t="s">
        <v>1059</v>
      </c>
      <c r="BH977" t="s">
        <v>1060</v>
      </c>
      <c r="BI977" t="s">
        <v>654</v>
      </c>
      <c r="BJ977" t="s">
        <v>1061</v>
      </c>
      <c r="BK977" t="s">
        <v>1062</v>
      </c>
      <c r="BL977" t="s">
        <v>21</v>
      </c>
      <c r="BM977" t="s">
        <v>1063</v>
      </c>
      <c r="BN977" t="s">
        <v>23</v>
      </c>
      <c r="BO977" t="s">
        <v>1064</v>
      </c>
      <c r="BP977" t="s">
        <v>1065</v>
      </c>
      <c r="BQ977">
        <v>4</v>
      </c>
      <c r="BR977" t="s">
        <v>989</v>
      </c>
      <c r="BS977" t="s">
        <v>990</v>
      </c>
      <c r="BT977">
        <v>2</v>
      </c>
      <c r="BU977" t="s">
        <v>1199</v>
      </c>
      <c r="BV977" t="s">
        <v>1200</v>
      </c>
      <c r="BW977">
        <v>4</v>
      </c>
      <c r="BX977" t="s">
        <v>1608</v>
      </c>
      <c r="BY977" t="s">
        <v>1206</v>
      </c>
      <c r="BZ977" t="s">
        <v>654</v>
      </c>
      <c r="CA977" t="s">
        <v>1609</v>
      </c>
      <c r="CB977" s="1">
        <v>13777</v>
      </c>
      <c r="CC977" s="1">
        <v>34092</v>
      </c>
      <c r="CD977" t="s">
        <v>1610</v>
      </c>
      <c r="CE977" t="s">
        <v>1611</v>
      </c>
      <c r="CF977" t="s">
        <v>132</v>
      </c>
      <c r="CG977" t="s">
        <v>1612</v>
      </c>
      <c r="CH977" t="s">
        <v>99</v>
      </c>
      <c r="CI977" t="s">
        <v>1613</v>
      </c>
      <c r="CJ977">
        <v>5176</v>
      </c>
      <c r="CK977">
        <v>2</v>
      </c>
      <c r="CL977">
        <v>1402.5</v>
      </c>
    </row>
    <row r="978" spans="1:90">
      <c r="A978">
        <v>10618</v>
      </c>
      <c r="B978">
        <v>6</v>
      </c>
      <c r="C978" s="8">
        <v>25</v>
      </c>
      <c r="D978">
        <v>70</v>
      </c>
      <c r="E978">
        <v>0</v>
      </c>
      <c r="F978">
        <v>10618</v>
      </c>
      <c r="G978" t="s">
        <v>282</v>
      </c>
      <c r="H978">
        <v>1</v>
      </c>
      <c r="I978" s="1">
        <v>34943</v>
      </c>
      <c r="J978" s="1">
        <v>34985</v>
      </c>
      <c r="K978" s="1">
        <v>34950</v>
      </c>
      <c r="L978">
        <f>_xlfn.DAYS(orderjoin[[#This Row],[ShippedDate]],orderjoin[[#This Row],[OrderDate]])</f>
        <v>7</v>
      </c>
      <c r="M978">
        <f>_xlfn.DAYS(orderjoin[[#This Row],[RequiredDate]],orderjoin[[#This Row],[ShippedDate]])</f>
        <v>35</v>
      </c>
      <c r="N978">
        <v>1</v>
      </c>
      <c r="O978">
        <v>154.68</v>
      </c>
      <c r="P978" t="s">
        <v>283</v>
      </c>
      <c r="Q978" t="s">
        <v>284</v>
      </c>
      <c r="R978" t="s">
        <v>285</v>
      </c>
      <c r="S978" t="s">
        <v>286</v>
      </c>
      <c r="T978" t="s">
        <v>287</v>
      </c>
      <c r="U978" t="s">
        <v>288</v>
      </c>
      <c r="V978">
        <v>10618</v>
      </c>
      <c r="W978" t="s">
        <v>282</v>
      </c>
      <c r="X978">
        <v>1</v>
      </c>
      <c r="Y978" s="1">
        <v>34943</v>
      </c>
      <c r="Z978" s="1">
        <v>34985</v>
      </c>
      <c r="AA978">
        <f>_xlfn.DAYS(orderjoin[[#This Row],[orders.ShippedDate]],orderjoin[[#This Row],[orders.OrderDate]])</f>
        <v>7</v>
      </c>
      <c r="AB978" s="1">
        <v>34950</v>
      </c>
      <c r="AC978">
        <v>1</v>
      </c>
      <c r="AD978">
        <v>154.68</v>
      </c>
      <c r="AE978" t="s">
        <v>283</v>
      </c>
      <c r="AF978" t="s">
        <v>284</v>
      </c>
      <c r="AG978" t="s">
        <v>285</v>
      </c>
      <c r="AH978" t="s">
        <v>286</v>
      </c>
      <c r="AI978" t="s">
        <v>287</v>
      </c>
      <c r="AJ978" t="s">
        <v>288</v>
      </c>
      <c r="AK978">
        <v>6</v>
      </c>
      <c r="AL978" t="s">
        <v>514</v>
      </c>
      <c r="AM978">
        <v>3</v>
      </c>
      <c r="AN978">
        <v>2</v>
      </c>
      <c r="AO978" t="s">
        <v>515</v>
      </c>
      <c r="AP978" s="7">
        <v>25</v>
      </c>
      <c r="AQ978">
        <v>120</v>
      </c>
      <c r="AR978">
        <v>0</v>
      </c>
      <c r="AS978">
        <v>25</v>
      </c>
      <c r="AT978">
        <v>0</v>
      </c>
      <c r="AU978" t="s">
        <v>282</v>
      </c>
      <c r="AV978" t="s">
        <v>283</v>
      </c>
      <c r="AW978" t="s">
        <v>811</v>
      </c>
      <c r="AX978" t="s">
        <v>721</v>
      </c>
      <c r="AY978" t="s">
        <v>284</v>
      </c>
      <c r="AZ978" t="s">
        <v>285</v>
      </c>
      <c r="BA978" t="s">
        <v>286</v>
      </c>
      <c r="BB978" t="s">
        <v>287</v>
      </c>
      <c r="BC978" t="s">
        <v>288</v>
      </c>
      <c r="BD978" t="s">
        <v>812</v>
      </c>
      <c r="BE978" t="s">
        <v>813</v>
      </c>
      <c r="BF978">
        <v>3</v>
      </c>
      <c r="BG978" t="s">
        <v>1099</v>
      </c>
      <c r="BH978" t="s">
        <v>1100</v>
      </c>
      <c r="BI978" t="s">
        <v>654</v>
      </c>
      <c r="BJ978" t="s">
        <v>1101</v>
      </c>
      <c r="BK978" t="s">
        <v>1102</v>
      </c>
      <c r="BL978" t="s">
        <v>1103</v>
      </c>
      <c r="BM978" t="s">
        <v>1104</v>
      </c>
      <c r="BN978" t="s">
        <v>99</v>
      </c>
      <c r="BO978" t="s">
        <v>1105</v>
      </c>
      <c r="BP978" t="s">
        <v>1106</v>
      </c>
      <c r="BQ978">
        <v>2</v>
      </c>
      <c r="BR978" t="s">
        <v>1012</v>
      </c>
      <c r="BS978" t="s">
        <v>1013</v>
      </c>
      <c r="BT978">
        <v>1</v>
      </c>
      <c r="BU978" t="s">
        <v>1197</v>
      </c>
      <c r="BV978" t="s">
        <v>1198</v>
      </c>
      <c r="BW978">
        <v>1</v>
      </c>
      <c r="BX978" t="s">
        <v>1585</v>
      </c>
      <c r="BY978" t="s">
        <v>1202</v>
      </c>
      <c r="BZ978" t="s">
        <v>654</v>
      </c>
      <c r="CA978" t="s">
        <v>1586</v>
      </c>
      <c r="CB978" s="1">
        <v>17875</v>
      </c>
      <c r="CC978" s="1">
        <v>33725</v>
      </c>
      <c r="CD978" t="s">
        <v>1587</v>
      </c>
      <c r="CE978" t="s">
        <v>131</v>
      </c>
      <c r="CF978" t="s">
        <v>132</v>
      </c>
      <c r="CG978" t="s">
        <v>1588</v>
      </c>
      <c r="CH978" t="s">
        <v>99</v>
      </c>
      <c r="CI978" t="s">
        <v>1589</v>
      </c>
      <c r="CJ978">
        <v>5467</v>
      </c>
      <c r="CK978">
        <v>2</v>
      </c>
      <c r="CL978">
        <v>1750</v>
      </c>
    </row>
    <row r="979" spans="1:90">
      <c r="A979">
        <v>10618</v>
      </c>
      <c r="B979">
        <v>56</v>
      </c>
      <c r="C979" s="8">
        <v>38</v>
      </c>
      <c r="D979">
        <v>20</v>
      </c>
      <c r="E979">
        <v>0</v>
      </c>
      <c r="F979">
        <v>10618</v>
      </c>
      <c r="G979" t="s">
        <v>282</v>
      </c>
      <c r="H979">
        <v>1</v>
      </c>
      <c r="I979" s="1">
        <v>34943</v>
      </c>
      <c r="J979" s="1">
        <v>34985</v>
      </c>
      <c r="K979" s="1">
        <v>34950</v>
      </c>
      <c r="L979">
        <f>_xlfn.DAYS(orderjoin[[#This Row],[ShippedDate]],orderjoin[[#This Row],[OrderDate]])</f>
        <v>7</v>
      </c>
      <c r="M979">
        <f>_xlfn.DAYS(orderjoin[[#This Row],[RequiredDate]],orderjoin[[#This Row],[ShippedDate]])</f>
        <v>35</v>
      </c>
      <c r="N979">
        <v>1</v>
      </c>
      <c r="O979">
        <v>154.68</v>
      </c>
      <c r="P979" t="s">
        <v>283</v>
      </c>
      <c r="Q979" t="s">
        <v>284</v>
      </c>
      <c r="R979" t="s">
        <v>285</v>
      </c>
      <c r="S979" t="s">
        <v>286</v>
      </c>
      <c r="T979" t="s">
        <v>287</v>
      </c>
      <c r="U979" t="s">
        <v>288</v>
      </c>
      <c r="V979">
        <v>10618</v>
      </c>
      <c r="W979" t="s">
        <v>282</v>
      </c>
      <c r="X979">
        <v>1</v>
      </c>
      <c r="Y979" s="1">
        <v>34943</v>
      </c>
      <c r="Z979" s="1">
        <v>34985</v>
      </c>
      <c r="AA979">
        <f>_xlfn.DAYS(orderjoin[[#This Row],[orders.ShippedDate]],orderjoin[[#This Row],[orders.OrderDate]])</f>
        <v>7</v>
      </c>
      <c r="AB979" s="1">
        <v>34950</v>
      </c>
      <c r="AC979">
        <v>1</v>
      </c>
      <c r="AD979">
        <v>154.68</v>
      </c>
      <c r="AE979" t="s">
        <v>283</v>
      </c>
      <c r="AF979" t="s">
        <v>284</v>
      </c>
      <c r="AG979" t="s">
        <v>285</v>
      </c>
      <c r="AH979" t="s">
        <v>286</v>
      </c>
      <c r="AI979" t="s">
        <v>287</v>
      </c>
      <c r="AJ979" t="s">
        <v>288</v>
      </c>
      <c r="AK979">
        <v>56</v>
      </c>
      <c r="AL979" t="s">
        <v>612</v>
      </c>
      <c r="AM979">
        <v>26</v>
      </c>
      <c r="AN979">
        <v>5</v>
      </c>
      <c r="AO979" t="s">
        <v>613</v>
      </c>
      <c r="AP979" s="7">
        <v>38</v>
      </c>
      <c r="AQ979">
        <v>21</v>
      </c>
      <c r="AR979">
        <v>10</v>
      </c>
      <c r="AS979">
        <v>30</v>
      </c>
      <c r="AT979">
        <v>0</v>
      </c>
      <c r="AU979" t="s">
        <v>282</v>
      </c>
      <c r="AV979" t="s">
        <v>283</v>
      </c>
      <c r="AW979" t="s">
        <v>811</v>
      </c>
      <c r="AX979" t="s">
        <v>721</v>
      </c>
      <c r="AY979" t="s">
        <v>284</v>
      </c>
      <c r="AZ979" t="s">
        <v>285</v>
      </c>
      <c r="BA979" t="s">
        <v>286</v>
      </c>
      <c r="BB979" t="s">
        <v>287</v>
      </c>
      <c r="BC979" t="s">
        <v>288</v>
      </c>
      <c r="BD979" t="s">
        <v>812</v>
      </c>
      <c r="BE979" t="s">
        <v>813</v>
      </c>
      <c r="BF979">
        <v>26</v>
      </c>
      <c r="BG979" t="s">
        <v>1113</v>
      </c>
      <c r="BH979" t="s">
        <v>1114</v>
      </c>
      <c r="BI979" t="s">
        <v>669</v>
      </c>
      <c r="BJ979" t="s">
        <v>1115</v>
      </c>
      <c r="BK979" t="s">
        <v>1116</v>
      </c>
      <c r="BL979" t="s">
        <v>21</v>
      </c>
      <c r="BM979" t="s">
        <v>1117</v>
      </c>
      <c r="BN979" t="s">
        <v>150</v>
      </c>
      <c r="BO979" t="s">
        <v>1118</v>
      </c>
      <c r="BP979" t="s">
        <v>1119</v>
      </c>
      <c r="BQ979">
        <v>5</v>
      </c>
      <c r="BR979" t="s">
        <v>1021</v>
      </c>
      <c r="BS979" t="s">
        <v>1022</v>
      </c>
      <c r="BT979">
        <v>1</v>
      </c>
      <c r="BU979" t="s">
        <v>1197</v>
      </c>
      <c r="BV979" t="s">
        <v>1198</v>
      </c>
      <c r="BW979">
        <v>1</v>
      </c>
      <c r="BX979" t="s">
        <v>1585</v>
      </c>
      <c r="BY979" t="s">
        <v>1202</v>
      </c>
      <c r="BZ979" t="s">
        <v>654</v>
      </c>
      <c r="CA979" t="s">
        <v>1586</v>
      </c>
      <c r="CB979" s="1">
        <v>17875</v>
      </c>
      <c r="CC979" s="1">
        <v>33725</v>
      </c>
      <c r="CD979" t="s">
        <v>1587</v>
      </c>
      <c r="CE979" t="s">
        <v>131</v>
      </c>
      <c r="CF979" t="s">
        <v>132</v>
      </c>
      <c r="CG979" t="s">
        <v>1588</v>
      </c>
      <c r="CH979" t="s">
        <v>99</v>
      </c>
      <c r="CI979" t="s">
        <v>1589</v>
      </c>
      <c r="CJ979">
        <v>5467</v>
      </c>
      <c r="CK979">
        <v>2</v>
      </c>
      <c r="CL979">
        <v>760</v>
      </c>
    </row>
    <row r="980" spans="1:90">
      <c r="A980">
        <v>10618</v>
      </c>
      <c r="B980">
        <v>68</v>
      </c>
      <c r="C980" s="8">
        <v>12.5</v>
      </c>
      <c r="D980">
        <v>15</v>
      </c>
      <c r="E980">
        <v>0</v>
      </c>
      <c r="F980">
        <v>10618</v>
      </c>
      <c r="G980" t="s">
        <v>282</v>
      </c>
      <c r="H980">
        <v>1</v>
      </c>
      <c r="I980" s="1">
        <v>34943</v>
      </c>
      <c r="J980" s="1">
        <v>34985</v>
      </c>
      <c r="K980" s="1">
        <v>34950</v>
      </c>
      <c r="L980">
        <f>_xlfn.DAYS(orderjoin[[#This Row],[ShippedDate]],orderjoin[[#This Row],[OrderDate]])</f>
        <v>7</v>
      </c>
      <c r="M980">
        <f>_xlfn.DAYS(orderjoin[[#This Row],[RequiredDate]],orderjoin[[#This Row],[ShippedDate]])</f>
        <v>35</v>
      </c>
      <c r="N980">
        <v>1</v>
      </c>
      <c r="O980">
        <v>154.68</v>
      </c>
      <c r="P980" t="s">
        <v>283</v>
      </c>
      <c r="Q980" t="s">
        <v>284</v>
      </c>
      <c r="R980" t="s">
        <v>285</v>
      </c>
      <c r="S980" t="s">
        <v>286</v>
      </c>
      <c r="T980" t="s">
        <v>287</v>
      </c>
      <c r="U980" t="s">
        <v>288</v>
      </c>
      <c r="V980">
        <v>10618</v>
      </c>
      <c r="W980" t="s">
        <v>282</v>
      </c>
      <c r="X980">
        <v>1</v>
      </c>
      <c r="Y980" s="1">
        <v>34943</v>
      </c>
      <c r="Z980" s="1">
        <v>34985</v>
      </c>
      <c r="AA980">
        <f>_xlfn.DAYS(orderjoin[[#This Row],[orders.ShippedDate]],orderjoin[[#This Row],[orders.OrderDate]])</f>
        <v>7</v>
      </c>
      <c r="AB980" s="1">
        <v>34950</v>
      </c>
      <c r="AC980">
        <v>1</v>
      </c>
      <c r="AD980">
        <v>154.68</v>
      </c>
      <c r="AE980" t="s">
        <v>283</v>
      </c>
      <c r="AF980" t="s">
        <v>284</v>
      </c>
      <c r="AG980" t="s">
        <v>285</v>
      </c>
      <c r="AH980" t="s">
        <v>286</v>
      </c>
      <c r="AI980" t="s">
        <v>287</v>
      </c>
      <c r="AJ980" t="s">
        <v>288</v>
      </c>
      <c r="AK980">
        <v>68</v>
      </c>
      <c r="AL980" t="s">
        <v>634</v>
      </c>
      <c r="AM980">
        <v>8</v>
      </c>
      <c r="AN980">
        <v>3</v>
      </c>
      <c r="AO980" t="s">
        <v>635</v>
      </c>
      <c r="AP980" s="7">
        <v>12.5</v>
      </c>
      <c r="AQ980">
        <v>6</v>
      </c>
      <c r="AR980">
        <v>10</v>
      </c>
      <c r="AS980">
        <v>15</v>
      </c>
      <c r="AT980">
        <v>0</v>
      </c>
      <c r="AU980" t="s">
        <v>282</v>
      </c>
      <c r="AV980" t="s">
        <v>283</v>
      </c>
      <c r="AW980" t="s">
        <v>811</v>
      </c>
      <c r="AX980" t="s">
        <v>721</v>
      </c>
      <c r="AY980" t="s">
        <v>284</v>
      </c>
      <c r="AZ980" t="s">
        <v>285</v>
      </c>
      <c r="BA980" t="s">
        <v>286</v>
      </c>
      <c r="BB980" t="s">
        <v>287</v>
      </c>
      <c r="BC980" t="s">
        <v>288</v>
      </c>
      <c r="BD980" t="s">
        <v>812</v>
      </c>
      <c r="BE980" t="s">
        <v>813</v>
      </c>
      <c r="BF980">
        <v>8</v>
      </c>
      <c r="BG980" t="s">
        <v>1107</v>
      </c>
      <c r="BH980" t="s">
        <v>1108</v>
      </c>
      <c r="BI980" t="s">
        <v>654</v>
      </c>
      <c r="BJ980" t="s">
        <v>1109</v>
      </c>
      <c r="BK980" t="s">
        <v>1110</v>
      </c>
      <c r="BL980" t="s">
        <v>21</v>
      </c>
      <c r="BM980" t="s">
        <v>1111</v>
      </c>
      <c r="BN980" t="s">
        <v>196</v>
      </c>
      <c r="BO980" t="s">
        <v>1112</v>
      </c>
      <c r="BP980" t="s">
        <v>21</v>
      </c>
      <c r="BQ980">
        <v>3</v>
      </c>
      <c r="BR980" t="s">
        <v>1047</v>
      </c>
      <c r="BS980" t="s">
        <v>1048</v>
      </c>
      <c r="BT980">
        <v>1</v>
      </c>
      <c r="BU980" t="s">
        <v>1197</v>
      </c>
      <c r="BV980" t="s">
        <v>1198</v>
      </c>
      <c r="BW980">
        <v>1</v>
      </c>
      <c r="BX980" t="s">
        <v>1585</v>
      </c>
      <c r="BY980" t="s">
        <v>1202</v>
      </c>
      <c r="BZ980" t="s">
        <v>654</v>
      </c>
      <c r="CA980" t="s">
        <v>1586</v>
      </c>
      <c r="CB980" s="1">
        <v>17875</v>
      </c>
      <c r="CC980" s="1">
        <v>33725</v>
      </c>
      <c r="CD980" t="s">
        <v>1587</v>
      </c>
      <c r="CE980" t="s">
        <v>131</v>
      </c>
      <c r="CF980" t="s">
        <v>132</v>
      </c>
      <c r="CG980" t="s">
        <v>1588</v>
      </c>
      <c r="CH980" t="s">
        <v>99</v>
      </c>
      <c r="CI980" t="s">
        <v>1589</v>
      </c>
      <c r="CJ980">
        <v>5467</v>
      </c>
      <c r="CK980">
        <v>2</v>
      </c>
      <c r="CL980">
        <v>187.5</v>
      </c>
    </row>
    <row r="981" spans="1:90">
      <c r="A981">
        <v>10619</v>
      </c>
      <c r="B981">
        <v>21</v>
      </c>
      <c r="C981" s="8">
        <v>10</v>
      </c>
      <c r="D981">
        <v>42</v>
      </c>
      <c r="E981">
        <v>0</v>
      </c>
      <c r="F981">
        <v>10619</v>
      </c>
      <c r="G981" t="s">
        <v>282</v>
      </c>
      <c r="H981">
        <v>3</v>
      </c>
      <c r="I981" s="1">
        <v>34946</v>
      </c>
      <c r="J981" s="1">
        <v>34974</v>
      </c>
      <c r="K981" s="1">
        <v>34949</v>
      </c>
      <c r="L981">
        <f>_xlfn.DAYS(orderjoin[[#This Row],[ShippedDate]],orderjoin[[#This Row],[OrderDate]])</f>
        <v>3</v>
      </c>
      <c r="M981">
        <f>_xlfn.DAYS(orderjoin[[#This Row],[RequiredDate]],orderjoin[[#This Row],[ShippedDate]])</f>
        <v>25</v>
      </c>
      <c r="N981">
        <v>3</v>
      </c>
      <c r="O981">
        <v>91.05</v>
      </c>
      <c r="P981" t="s">
        <v>283</v>
      </c>
      <c r="Q981" t="s">
        <v>284</v>
      </c>
      <c r="R981" t="s">
        <v>285</v>
      </c>
      <c r="S981" t="s">
        <v>286</v>
      </c>
      <c r="T981" t="s">
        <v>287</v>
      </c>
      <c r="U981" t="s">
        <v>288</v>
      </c>
      <c r="V981">
        <v>10619</v>
      </c>
      <c r="W981" t="s">
        <v>282</v>
      </c>
      <c r="X981">
        <v>3</v>
      </c>
      <c r="Y981" s="1">
        <v>34946</v>
      </c>
      <c r="Z981" s="1">
        <v>34974</v>
      </c>
      <c r="AA981">
        <f>_xlfn.DAYS(orderjoin[[#This Row],[orders.ShippedDate]],orderjoin[[#This Row],[orders.OrderDate]])</f>
        <v>3</v>
      </c>
      <c r="AB981" s="1">
        <v>34949</v>
      </c>
      <c r="AC981">
        <v>3</v>
      </c>
      <c r="AD981">
        <v>91.05</v>
      </c>
      <c r="AE981" t="s">
        <v>283</v>
      </c>
      <c r="AF981" t="s">
        <v>284</v>
      </c>
      <c r="AG981" t="s">
        <v>285</v>
      </c>
      <c r="AH981" t="s">
        <v>286</v>
      </c>
      <c r="AI981" t="s">
        <v>287</v>
      </c>
      <c r="AJ981" t="s">
        <v>288</v>
      </c>
      <c r="AK981">
        <v>21</v>
      </c>
      <c r="AL981" t="s">
        <v>544</v>
      </c>
      <c r="AM981">
        <v>8</v>
      </c>
      <c r="AN981">
        <v>3</v>
      </c>
      <c r="AO981" t="s">
        <v>545</v>
      </c>
      <c r="AP981" s="7">
        <v>10</v>
      </c>
      <c r="AQ981">
        <v>3</v>
      </c>
      <c r="AR981">
        <v>40</v>
      </c>
      <c r="AS981">
        <v>5</v>
      </c>
      <c r="AT981">
        <v>0</v>
      </c>
      <c r="AU981" t="s">
        <v>282</v>
      </c>
      <c r="AV981" t="s">
        <v>283</v>
      </c>
      <c r="AW981" t="s">
        <v>811</v>
      </c>
      <c r="AX981" t="s">
        <v>721</v>
      </c>
      <c r="AY981" t="s">
        <v>284</v>
      </c>
      <c r="AZ981" t="s">
        <v>285</v>
      </c>
      <c r="BA981" t="s">
        <v>286</v>
      </c>
      <c r="BB981" t="s">
        <v>287</v>
      </c>
      <c r="BC981" t="s">
        <v>288</v>
      </c>
      <c r="BD981" t="s">
        <v>812</v>
      </c>
      <c r="BE981" t="s">
        <v>813</v>
      </c>
      <c r="BF981">
        <v>8</v>
      </c>
      <c r="BG981" t="s">
        <v>1107</v>
      </c>
      <c r="BH981" t="s">
        <v>1108</v>
      </c>
      <c r="BI981" t="s">
        <v>654</v>
      </c>
      <c r="BJ981" t="s">
        <v>1109</v>
      </c>
      <c r="BK981" t="s">
        <v>1110</v>
      </c>
      <c r="BL981" t="s">
        <v>21</v>
      </c>
      <c r="BM981" t="s">
        <v>1111</v>
      </c>
      <c r="BN981" t="s">
        <v>196</v>
      </c>
      <c r="BO981" t="s">
        <v>1112</v>
      </c>
      <c r="BP981" t="s">
        <v>21</v>
      </c>
      <c r="BQ981">
        <v>3</v>
      </c>
      <c r="BR981" t="s">
        <v>1047</v>
      </c>
      <c r="BS981" t="s">
        <v>1048</v>
      </c>
      <c r="BT981">
        <v>3</v>
      </c>
      <c r="BU981" t="s">
        <v>1201</v>
      </c>
      <c r="BV981" t="s">
        <v>1174</v>
      </c>
      <c r="BW981">
        <v>3</v>
      </c>
      <c r="BX981" t="s">
        <v>1614</v>
      </c>
      <c r="BY981" t="s">
        <v>1205</v>
      </c>
      <c r="BZ981" t="s">
        <v>654</v>
      </c>
      <c r="CA981" t="s">
        <v>1586</v>
      </c>
      <c r="CB981" s="1">
        <v>23253</v>
      </c>
      <c r="CC981" s="1">
        <v>33695</v>
      </c>
      <c r="CD981" t="s">
        <v>1615</v>
      </c>
      <c r="CE981" t="s">
        <v>442</v>
      </c>
      <c r="CF981" t="s">
        <v>132</v>
      </c>
      <c r="CG981" t="s">
        <v>1616</v>
      </c>
      <c r="CH981" t="s">
        <v>99</v>
      </c>
      <c r="CI981" t="s">
        <v>1617</v>
      </c>
      <c r="CJ981">
        <v>3355</v>
      </c>
      <c r="CK981">
        <v>2</v>
      </c>
      <c r="CL981">
        <v>420</v>
      </c>
    </row>
    <row r="982" spans="1:90">
      <c r="A982">
        <v>10619</v>
      </c>
      <c r="B982">
        <v>22</v>
      </c>
      <c r="C982" s="8">
        <v>21</v>
      </c>
      <c r="D982">
        <v>40</v>
      </c>
      <c r="E982">
        <v>0</v>
      </c>
      <c r="F982">
        <v>10619</v>
      </c>
      <c r="G982" t="s">
        <v>282</v>
      </c>
      <c r="H982">
        <v>3</v>
      </c>
      <c r="I982" s="1">
        <v>34946</v>
      </c>
      <c r="J982" s="1">
        <v>34974</v>
      </c>
      <c r="K982" s="1">
        <v>34949</v>
      </c>
      <c r="L982">
        <f>_xlfn.DAYS(orderjoin[[#This Row],[ShippedDate]],orderjoin[[#This Row],[OrderDate]])</f>
        <v>3</v>
      </c>
      <c r="M982">
        <f>_xlfn.DAYS(orderjoin[[#This Row],[RequiredDate]],orderjoin[[#This Row],[ShippedDate]])</f>
        <v>25</v>
      </c>
      <c r="N982">
        <v>3</v>
      </c>
      <c r="O982">
        <v>91.05</v>
      </c>
      <c r="P982" t="s">
        <v>283</v>
      </c>
      <c r="Q982" t="s">
        <v>284</v>
      </c>
      <c r="R982" t="s">
        <v>285</v>
      </c>
      <c r="S982" t="s">
        <v>286</v>
      </c>
      <c r="T982" t="s">
        <v>287</v>
      </c>
      <c r="U982" t="s">
        <v>288</v>
      </c>
      <c r="V982">
        <v>10619</v>
      </c>
      <c r="W982" t="s">
        <v>282</v>
      </c>
      <c r="X982">
        <v>3</v>
      </c>
      <c r="Y982" s="1">
        <v>34946</v>
      </c>
      <c r="Z982" s="1">
        <v>34974</v>
      </c>
      <c r="AA982">
        <f>_xlfn.DAYS(orderjoin[[#This Row],[orders.ShippedDate]],orderjoin[[#This Row],[orders.OrderDate]])</f>
        <v>3</v>
      </c>
      <c r="AB982" s="1">
        <v>34949</v>
      </c>
      <c r="AC982">
        <v>3</v>
      </c>
      <c r="AD982">
        <v>91.05</v>
      </c>
      <c r="AE982" t="s">
        <v>283</v>
      </c>
      <c r="AF982" t="s">
        <v>284</v>
      </c>
      <c r="AG982" t="s">
        <v>285</v>
      </c>
      <c r="AH982" t="s">
        <v>286</v>
      </c>
      <c r="AI982" t="s">
        <v>287</v>
      </c>
      <c r="AJ982" t="s">
        <v>288</v>
      </c>
      <c r="AK982">
        <v>22</v>
      </c>
      <c r="AL982" t="s">
        <v>546</v>
      </c>
      <c r="AM982">
        <v>9</v>
      </c>
      <c r="AN982">
        <v>5</v>
      </c>
      <c r="AO982" t="s">
        <v>547</v>
      </c>
      <c r="AP982" s="7">
        <v>21</v>
      </c>
      <c r="AQ982">
        <v>104</v>
      </c>
      <c r="AR982">
        <v>0</v>
      </c>
      <c r="AS982">
        <v>25</v>
      </c>
      <c r="AT982">
        <v>0</v>
      </c>
      <c r="AU982" t="s">
        <v>282</v>
      </c>
      <c r="AV982" t="s">
        <v>283</v>
      </c>
      <c r="AW982" t="s">
        <v>811</v>
      </c>
      <c r="AX982" t="s">
        <v>721</v>
      </c>
      <c r="AY982" t="s">
        <v>284</v>
      </c>
      <c r="AZ982" t="s">
        <v>285</v>
      </c>
      <c r="BA982" t="s">
        <v>286</v>
      </c>
      <c r="BB982" t="s">
        <v>287</v>
      </c>
      <c r="BC982" t="s">
        <v>288</v>
      </c>
      <c r="BD982" t="s">
        <v>812</v>
      </c>
      <c r="BE982" t="s">
        <v>813</v>
      </c>
      <c r="BF982">
        <v>9</v>
      </c>
      <c r="BG982" t="s">
        <v>1155</v>
      </c>
      <c r="BH982" t="s">
        <v>1156</v>
      </c>
      <c r="BI982" t="s">
        <v>692</v>
      </c>
      <c r="BJ982" t="s">
        <v>1157</v>
      </c>
      <c r="BK982" t="s">
        <v>1158</v>
      </c>
      <c r="BL982" t="s">
        <v>21</v>
      </c>
      <c r="BM982" t="s">
        <v>1159</v>
      </c>
      <c r="BN982" t="s">
        <v>1160</v>
      </c>
      <c r="BO982" t="s">
        <v>1161</v>
      </c>
      <c r="BP982" t="s">
        <v>1162</v>
      </c>
      <c r="BQ982">
        <v>5</v>
      </c>
      <c r="BR982" t="s">
        <v>1021</v>
      </c>
      <c r="BS982" t="s">
        <v>1022</v>
      </c>
      <c r="BT982">
        <v>3</v>
      </c>
      <c r="BU982" t="s">
        <v>1201</v>
      </c>
      <c r="BV982" t="s">
        <v>1174</v>
      </c>
      <c r="BW982">
        <v>3</v>
      </c>
      <c r="BX982" t="s">
        <v>1614</v>
      </c>
      <c r="BY982" t="s">
        <v>1205</v>
      </c>
      <c r="BZ982" t="s">
        <v>654</v>
      </c>
      <c r="CA982" t="s">
        <v>1586</v>
      </c>
      <c r="CB982" s="1">
        <v>23253</v>
      </c>
      <c r="CC982" s="1">
        <v>33695</v>
      </c>
      <c r="CD982" t="s">
        <v>1615</v>
      </c>
      <c r="CE982" t="s">
        <v>442</v>
      </c>
      <c r="CF982" t="s">
        <v>132</v>
      </c>
      <c r="CG982" t="s">
        <v>1616</v>
      </c>
      <c r="CH982" t="s">
        <v>99</v>
      </c>
      <c r="CI982" t="s">
        <v>1617</v>
      </c>
      <c r="CJ982">
        <v>3355</v>
      </c>
      <c r="CK982">
        <v>2</v>
      </c>
      <c r="CL982">
        <v>840</v>
      </c>
    </row>
    <row r="983" spans="1:90">
      <c r="A983">
        <v>10620</v>
      </c>
      <c r="B983">
        <v>24</v>
      </c>
      <c r="C983" s="8">
        <v>4.5</v>
      </c>
      <c r="D983">
        <v>5</v>
      </c>
      <c r="E983">
        <v>0</v>
      </c>
      <c r="F983">
        <v>10620</v>
      </c>
      <c r="G983" t="s">
        <v>412</v>
      </c>
      <c r="H983">
        <v>2</v>
      </c>
      <c r="I983" s="1">
        <v>34947</v>
      </c>
      <c r="J983" s="1">
        <v>34975</v>
      </c>
      <c r="K983" s="1">
        <v>34956</v>
      </c>
      <c r="L983">
        <f>_xlfn.DAYS(orderjoin[[#This Row],[ShippedDate]],orderjoin[[#This Row],[OrderDate]])</f>
        <v>9</v>
      </c>
      <c r="M983">
        <f>_xlfn.DAYS(orderjoin[[#This Row],[RequiredDate]],orderjoin[[#This Row],[ShippedDate]])</f>
        <v>19</v>
      </c>
      <c r="N983">
        <v>3</v>
      </c>
      <c r="O983">
        <v>0.94</v>
      </c>
      <c r="P983" t="s">
        <v>413</v>
      </c>
      <c r="Q983" t="s">
        <v>414</v>
      </c>
      <c r="R983" t="s">
        <v>415</v>
      </c>
      <c r="S983" t="s">
        <v>371</v>
      </c>
      <c r="T983" t="s">
        <v>416</v>
      </c>
      <c r="U983" t="s">
        <v>288</v>
      </c>
      <c r="V983">
        <v>10620</v>
      </c>
      <c r="W983" t="s">
        <v>412</v>
      </c>
      <c r="X983">
        <v>2</v>
      </c>
      <c r="Y983" s="1">
        <v>34947</v>
      </c>
      <c r="Z983" s="1">
        <v>34975</v>
      </c>
      <c r="AA983">
        <f>_xlfn.DAYS(orderjoin[[#This Row],[orders.ShippedDate]],orderjoin[[#This Row],[orders.OrderDate]])</f>
        <v>9</v>
      </c>
      <c r="AB983" s="1">
        <v>34956</v>
      </c>
      <c r="AC983">
        <v>3</v>
      </c>
      <c r="AD983">
        <v>0.94</v>
      </c>
      <c r="AE983" t="s">
        <v>413</v>
      </c>
      <c r="AF983" t="s">
        <v>414</v>
      </c>
      <c r="AG983" t="s">
        <v>415</v>
      </c>
      <c r="AH983" t="s">
        <v>371</v>
      </c>
      <c r="AI983" t="s">
        <v>416</v>
      </c>
      <c r="AJ983" t="s">
        <v>288</v>
      </c>
      <c r="AK983">
        <v>24</v>
      </c>
      <c r="AL983" t="s">
        <v>550</v>
      </c>
      <c r="AM983">
        <v>10</v>
      </c>
      <c r="AN983">
        <v>1</v>
      </c>
      <c r="AO983" t="s">
        <v>551</v>
      </c>
      <c r="AP983" s="7">
        <v>4.5</v>
      </c>
      <c r="AQ983">
        <v>20</v>
      </c>
      <c r="AR983">
        <v>0</v>
      </c>
      <c r="AS983">
        <v>0</v>
      </c>
      <c r="AT983">
        <v>1</v>
      </c>
      <c r="AU983" t="s">
        <v>412</v>
      </c>
      <c r="AV983" t="s">
        <v>413</v>
      </c>
      <c r="AW983" t="s">
        <v>784</v>
      </c>
      <c r="AX983" t="s">
        <v>721</v>
      </c>
      <c r="AY983" t="s">
        <v>785</v>
      </c>
      <c r="AZ983" t="s">
        <v>415</v>
      </c>
      <c r="BA983" t="s">
        <v>371</v>
      </c>
      <c r="BB983" t="s">
        <v>416</v>
      </c>
      <c r="BC983" t="s">
        <v>288</v>
      </c>
      <c r="BD983" t="s">
        <v>786</v>
      </c>
      <c r="BE983" t="s">
        <v>787</v>
      </c>
      <c r="BF983">
        <v>10</v>
      </c>
      <c r="BG983" t="s">
        <v>1066</v>
      </c>
      <c r="BH983" t="s">
        <v>1067</v>
      </c>
      <c r="BI983" t="s">
        <v>676</v>
      </c>
      <c r="BJ983" t="s">
        <v>1068</v>
      </c>
      <c r="BK983" t="s">
        <v>200</v>
      </c>
      <c r="BL983" t="s">
        <v>21</v>
      </c>
      <c r="BM983" t="s">
        <v>1069</v>
      </c>
      <c r="BN983" t="s">
        <v>36</v>
      </c>
      <c r="BO983" t="s">
        <v>1070</v>
      </c>
      <c r="BP983" t="s">
        <v>21</v>
      </c>
      <c r="BQ983">
        <v>1</v>
      </c>
      <c r="BR983" t="s">
        <v>1004</v>
      </c>
      <c r="BS983" t="s">
        <v>1005</v>
      </c>
      <c r="BT983">
        <v>3</v>
      </c>
      <c r="BU983" t="s">
        <v>1201</v>
      </c>
      <c r="BV983" t="s">
        <v>1174</v>
      </c>
      <c r="BW983">
        <v>2</v>
      </c>
      <c r="BX983" t="s">
        <v>1602</v>
      </c>
      <c r="BY983" t="s">
        <v>1203</v>
      </c>
      <c r="BZ983" t="s">
        <v>1204</v>
      </c>
      <c r="CA983" t="s">
        <v>1603</v>
      </c>
      <c r="CB983" s="1">
        <v>19043</v>
      </c>
      <c r="CC983" s="1">
        <v>33830</v>
      </c>
      <c r="CD983" t="s">
        <v>1604</v>
      </c>
      <c r="CE983" t="s">
        <v>1605</v>
      </c>
      <c r="CF983" t="s">
        <v>132</v>
      </c>
      <c r="CG983" t="s">
        <v>1606</v>
      </c>
      <c r="CH983" t="s">
        <v>99</v>
      </c>
      <c r="CI983" t="s">
        <v>1607</v>
      </c>
      <c r="CJ983">
        <v>3457</v>
      </c>
      <c r="CL983">
        <v>22.5</v>
      </c>
    </row>
    <row r="984" spans="1:90">
      <c r="A984">
        <v>10620</v>
      </c>
      <c r="B984">
        <v>52</v>
      </c>
      <c r="C984" s="8">
        <v>7</v>
      </c>
      <c r="D984">
        <v>5</v>
      </c>
      <c r="E984">
        <v>0</v>
      </c>
      <c r="F984">
        <v>10620</v>
      </c>
      <c r="G984" t="s">
        <v>412</v>
      </c>
      <c r="H984">
        <v>2</v>
      </c>
      <c r="I984" s="1">
        <v>34947</v>
      </c>
      <c r="J984" s="1">
        <v>34975</v>
      </c>
      <c r="K984" s="1">
        <v>34956</v>
      </c>
      <c r="L984">
        <f>_xlfn.DAYS(orderjoin[[#This Row],[ShippedDate]],orderjoin[[#This Row],[OrderDate]])</f>
        <v>9</v>
      </c>
      <c r="M984">
        <f>_xlfn.DAYS(orderjoin[[#This Row],[RequiredDate]],orderjoin[[#This Row],[ShippedDate]])</f>
        <v>19</v>
      </c>
      <c r="N984">
        <v>3</v>
      </c>
      <c r="O984">
        <v>0.94</v>
      </c>
      <c r="P984" t="s">
        <v>413</v>
      </c>
      <c r="Q984" t="s">
        <v>414</v>
      </c>
      <c r="R984" t="s">
        <v>415</v>
      </c>
      <c r="S984" t="s">
        <v>371</v>
      </c>
      <c r="T984" t="s">
        <v>416</v>
      </c>
      <c r="U984" t="s">
        <v>288</v>
      </c>
      <c r="V984">
        <v>10620</v>
      </c>
      <c r="W984" t="s">
        <v>412</v>
      </c>
      <c r="X984">
        <v>2</v>
      </c>
      <c r="Y984" s="1">
        <v>34947</v>
      </c>
      <c r="Z984" s="1">
        <v>34975</v>
      </c>
      <c r="AA984">
        <f>_xlfn.DAYS(orderjoin[[#This Row],[orders.ShippedDate]],orderjoin[[#This Row],[orders.OrderDate]])</f>
        <v>9</v>
      </c>
      <c r="AB984" s="1">
        <v>34956</v>
      </c>
      <c r="AC984">
        <v>3</v>
      </c>
      <c r="AD984">
        <v>0.94</v>
      </c>
      <c r="AE984" t="s">
        <v>413</v>
      </c>
      <c r="AF984" t="s">
        <v>414</v>
      </c>
      <c r="AG984" t="s">
        <v>415</v>
      </c>
      <c r="AH984" t="s">
        <v>371</v>
      </c>
      <c r="AI984" t="s">
        <v>416</v>
      </c>
      <c r="AJ984" t="s">
        <v>288</v>
      </c>
      <c r="AK984">
        <v>52</v>
      </c>
      <c r="AL984" t="s">
        <v>604</v>
      </c>
      <c r="AM984">
        <v>24</v>
      </c>
      <c r="AN984">
        <v>5</v>
      </c>
      <c r="AO984" t="s">
        <v>605</v>
      </c>
      <c r="AP984" s="7">
        <v>7</v>
      </c>
      <c r="AQ984">
        <v>38</v>
      </c>
      <c r="AR984">
        <v>0</v>
      </c>
      <c r="AS984">
        <v>25</v>
      </c>
      <c r="AT984">
        <v>0</v>
      </c>
      <c r="AU984" t="s">
        <v>412</v>
      </c>
      <c r="AV984" t="s">
        <v>413</v>
      </c>
      <c r="AW984" t="s">
        <v>784</v>
      </c>
      <c r="AX984" t="s">
        <v>721</v>
      </c>
      <c r="AY984" t="s">
        <v>785</v>
      </c>
      <c r="AZ984" t="s">
        <v>415</v>
      </c>
      <c r="BA984" t="s">
        <v>371</v>
      </c>
      <c r="BB984" t="s">
        <v>416</v>
      </c>
      <c r="BC984" t="s">
        <v>288</v>
      </c>
      <c r="BD984" t="s">
        <v>786</v>
      </c>
      <c r="BE984" t="s">
        <v>787</v>
      </c>
      <c r="BF984">
        <v>24</v>
      </c>
      <c r="BG984" t="s">
        <v>1127</v>
      </c>
      <c r="BH984" t="s">
        <v>1128</v>
      </c>
      <c r="BI984" t="s">
        <v>654</v>
      </c>
      <c r="BJ984" t="s">
        <v>1129</v>
      </c>
      <c r="BK984" t="s">
        <v>1130</v>
      </c>
      <c r="BL984" t="s">
        <v>1131</v>
      </c>
      <c r="BM984" t="s">
        <v>1132</v>
      </c>
      <c r="BN984" t="s">
        <v>1044</v>
      </c>
      <c r="BO984" t="s">
        <v>1133</v>
      </c>
      <c r="BP984" t="s">
        <v>1134</v>
      </c>
      <c r="BQ984">
        <v>5</v>
      </c>
      <c r="BR984" t="s">
        <v>1021</v>
      </c>
      <c r="BS984" t="s">
        <v>1022</v>
      </c>
      <c r="BT984">
        <v>3</v>
      </c>
      <c r="BU984" t="s">
        <v>1201</v>
      </c>
      <c r="BV984" t="s">
        <v>1174</v>
      </c>
      <c r="BW984">
        <v>2</v>
      </c>
      <c r="BX984" t="s">
        <v>1602</v>
      </c>
      <c r="BY984" t="s">
        <v>1203</v>
      </c>
      <c r="BZ984" t="s">
        <v>1204</v>
      </c>
      <c r="CA984" t="s">
        <v>1603</v>
      </c>
      <c r="CB984" s="1">
        <v>19043</v>
      </c>
      <c r="CC984" s="1">
        <v>33830</v>
      </c>
      <c r="CD984" t="s">
        <v>1604</v>
      </c>
      <c r="CE984" t="s">
        <v>1605</v>
      </c>
      <c r="CF984" t="s">
        <v>132</v>
      </c>
      <c r="CG984" t="s">
        <v>1606</v>
      </c>
      <c r="CH984" t="s">
        <v>99</v>
      </c>
      <c r="CI984" t="s">
        <v>1607</v>
      </c>
      <c r="CJ984">
        <v>3457</v>
      </c>
      <c r="CL984">
        <v>35</v>
      </c>
    </row>
    <row r="985" spans="1:90">
      <c r="A985">
        <v>10621</v>
      </c>
      <c r="B985">
        <v>19</v>
      </c>
      <c r="C985" s="8">
        <v>9.1999999999999993</v>
      </c>
      <c r="D985">
        <v>5</v>
      </c>
      <c r="E985">
        <v>0</v>
      </c>
      <c r="F985">
        <v>10621</v>
      </c>
      <c r="G985" t="s">
        <v>247</v>
      </c>
      <c r="H985">
        <v>4</v>
      </c>
      <c r="I985" s="1">
        <v>34947</v>
      </c>
      <c r="J985" s="1">
        <v>34975</v>
      </c>
      <c r="K985" s="1">
        <v>34953</v>
      </c>
      <c r="L985">
        <f>_xlfn.DAYS(orderjoin[[#This Row],[ShippedDate]],orderjoin[[#This Row],[OrderDate]])</f>
        <v>6</v>
      </c>
      <c r="M985">
        <f>_xlfn.DAYS(orderjoin[[#This Row],[RequiredDate]],orderjoin[[#This Row],[ShippedDate]])</f>
        <v>22</v>
      </c>
      <c r="N985">
        <v>2</v>
      </c>
      <c r="O985">
        <v>23.73</v>
      </c>
      <c r="P985" t="s">
        <v>248</v>
      </c>
      <c r="Q985" t="s">
        <v>249</v>
      </c>
      <c r="R985" t="s">
        <v>250</v>
      </c>
      <c r="S985" t="s">
        <v>251</v>
      </c>
      <c r="T985" t="s">
        <v>252</v>
      </c>
      <c r="U985" t="s">
        <v>196</v>
      </c>
      <c r="V985">
        <v>10621</v>
      </c>
      <c r="W985" t="s">
        <v>247</v>
      </c>
      <c r="X985">
        <v>4</v>
      </c>
      <c r="Y985" s="1">
        <v>34947</v>
      </c>
      <c r="Z985" s="1">
        <v>34975</v>
      </c>
      <c r="AA985">
        <f>_xlfn.DAYS(orderjoin[[#This Row],[orders.ShippedDate]],orderjoin[[#This Row],[orders.OrderDate]])</f>
        <v>6</v>
      </c>
      <c r="AB985" s="1">
        <v>34953</v>
      </c>
      <c r="AC985">
        <v>2</v>
      </c>
      <c r="AD985">
        <v>23.73</v>
      </c>
      <c r="AE985" t="s">
        <v>248</v>
      </c>
      <c r="AF985" t="s">
        <v>249</v>
      </c>
      <c r="AG985" t="s">
        <v>250</v>
      </c>
      <c r="AH985" t="s">
        <v>251</v>
      </c>
      <c r="AI985" t="s">
        <v>252</v>
      </c>
      <c r="AJ985" t="s">
        <v>196</v>
      </c>
      <c r="AK985">
        <v>19</v>
      </c>
      <c r="AL985" t="s">
        <v>540</v>
      </c>
      <c r="AM985">
        <v>8</v>
      </c>
      <c r="AN985">
        <v>3</v>
      </c>
      <c r="AO985" t="s">
        <v>541</v>
      </c>
      <c r="AP985" s="7">
        <v>9.1999999999999993</v>
      </c>
      <c r="AQ985">
        <v>25</v>
      </c>
      <c r="AR985">
        <v>0</v>
      </c>
      <c r="AS985">
        <v>5</v>
      </c>
      <c r="AT985">
        <v>0</v>
      </c>
      <c r="AU985" t="s">
        <v>247</v>
      </c>
      <c r="AV985" t="s">
        <v>248</v>
      </c>
      <c r="AW985" t="s">
        <v>774</v>
      </c>
      <c r="AX985" t="s">
        <v>676</v>
      </c>
      <c r="AY985" t="s">
        <v>249</v>
      </c>
      <c r="AZ985" t="s">
        <v>250</v>
      </c>
      <c r="BA985" t="s">
        <v>251</v>
      </c>
      <c r="BB985" t="s">
        <v>252</v>
      </c>
      <c r="BC985" t="s">
        <v>196</v>
      </c>
      <c r="BD985" t="s">
        <v>775</v>
      </c>
      <c r="BE985" t="s">
        <v>21</v>
      </c>
      <c r="BF985">
        <v>8</v>
      </c>
      <c r="BG985" t="s">
        <v>1107</v>
      </c>
      <c r="BH985" t="s">
        <v>1108</v>
      </c>
      <c r="BI985" t="s">
        <v>654</v>
      </c>
      <c r="BJ985" t="s">
        <v>1109</v>
      </c>
      <c r="BK985" t="s">
        <v>1110</v>
      </c>
      <c r="BL985" t="s">
        <v>21</v>
      </c>
      <c r="BM985" t="s">
        <v>1111</v>
      </c>
      <c r="BN985" t="s">
        <v>196</v>
      </c>
      <c r="BO985" t="s">
        <v>1112</v>
      </c>
      <c r="BP985" t="s">
        <v>21</v>
      </c>
      <c r="BQ985">
        <v>3</v>
      </c>
      <c r="BR985" t="s">
        <v>1047</v>
      </c>
      <c r="BS985" t="s">
        <v>1048</v>
      </c>
      <c r="BT985">
        <v>2</v>
      </c>
      <c r="BU985" t="s">
        <v>1199</v>
      </c>
      <c r="BV985" t="s">
        <v>1200</v>
      </c>
      <c r="BW985">
        <v>4</v>
      </c>
      <c r="BX985" t="s">
        <v>1608</v>
      </c>
      <c r="BY985" t="s">
        <v>1206</v>
      </c>
      <c r="BZ985" t="s">
        <v>654</v>
      </c>
      <c r="CA985" t="s">
        <v>1609</v>
      </c>
      <c r="CB985" s="1">
        <v>13777</v>
      </c>
      <c r="CC985" s="1">
        <v>34092</v>
      </c>
      <c r="CD985" t="s">
        <v>1610</v>
      </c>
      <c r="CE985" t="s">
        <v>1611</v>
      </c>
      <c r="CF985" t="s">
        <v>132</v>
      </c>
      <c r="CG985" t="s">
        <v>1612</v>
      </c>
      <c r="CH985" t="s">
        <v>99</v>
      </c>
      <c r="CI985" t="s">
        <v>1613</v>
      </c>
      <c r="CJ985">
        <v>5176</v>
      </c>
      <c r="CK985">
        <v>2</v>
      </c>
      <c r="CL985">
        <v>46</v>
      </c>
    </row>
    <row r="986" spans="1:90">
      <c r="A986">
        <v>10621</v>
      </c>
      <c r="B986">
        <v>23</v>
      </c>
      <c r="C986" s="8">
        <v>9</v>
      </c>
      <c r="D986">
        <v>10</v>
      </c>
      <c r="E986">
        <v>0</v>
      </c>
      <c r="F986">
        <v>10621</v>
      </c>
      <c r="G986" t="s">
        <v>247</v>
      </c>
      <c r="H986">
        <v>4</v>
      </c>
      <c r="I986" s="1">
        <v>34947</v>
      </c>
      <c r="J986" s="1">
        <v>34975</v>
      </c>
      <c r="K986" s="1">
        <v>34953</v>
      </c>
      <c r="L986">
        <f>_xlfn.DAYS(orderjoin[[#This Row],[ShippedDate]],orderjoin[[#This Row],[OrderDate]])</f>
        <v>6</v>
      </c>
      <c r="M986">
        <f>_xlfn.DAYS(orderjoin[[#This Row],[RequiredDate]],orderjoin[[#This Row],[ShippedDate]])</f>
        <v>22</v>
      </c>
      <c r="N986">
        <v>2</v>
      </c>
      <c r="O986">
        <v>23.73</v>
      </c>
      <c r="P986" t="s">
        <v>248</v>
      </c>
      <c r="Q986" t="s">
        <v>249</v>
      </c>
      <c r="R986" t="s">
        <v>250</v>
      </c>
      <c r="S986" t="s">
        <v>251</v>
      </c>
      <c r="T986" t="s">
        <v>252</v>
      </c>
      <c r="U986" t="s">
        <v>196</v>
      </c>
      <c r="V986">
        <v>10621</v>
      </c>
      <c r="W986" t="s">
        <v>247</v>
      </c>
      <c r="X986">
        <v>4</v>
      </c>
      <c r="Y986" s="1">
        <v>34947</v>
      </c>
      <c r="Z986" s="1">
        <v>34975</v>
      </c>
      <c r="AA986">
        <f>_xlfn.DAYS(orderjoin[[#This Row],[orders.ShippedDate]],orderjoin[[#This Row],[orders.OrderDate]])</f>
        <v>6</v>
      </c>
      <c r="AB986" s="1">
        <v>34953</v>
      </c>
      <c r="AC986">
        <v>2</v>
      </c>
      <c r="AD986">
        <v>23.73</v>
      </c>
      <c r="AE986" t="s">
        <v>248</v>
      </c>
      <c r="AF986" t="s">
        <v>249</v>
      </c>
      <c r="AG986" t="s">
        <v>250</v>
      </c>
      <c r="AH986" t="s">
        <v>251</v>
      </c>
      <c r="AI986" t="s">
        <v>252</v>
      </c>
      <c r="AJ986" t="s">
        <v>196</v>
      </c>
      <c r="AK986">
        <v>23</v>
      </c>
      <c r="AL986" t="s">
        <v>548</v>
      </c>
      <c r="AM986">
        <v>9</v>
      </c>
      <c r="AN986">
        <v>5</v>
      </c>
      <c r="AO986" t="s">
        <v>549</v>
      </c>
      <c r="AP986" s="7">
        <v>9</v>
      </c>
      <c r="AQ986">
        <v>61</v>
      </c>
      <c r="AR986">
        <v>0</v>
      </c>
      <c r="AS986">
        <v>25</v>
      </c>
      <c r="AT986">
        <v>0</v>
      </c>
      <c r="AU986" t="s">
        <v>247</v>
      </c>
      <c r="AV986" t="s">
        <v>248</v>
      </c>
      <c r="AW986" t="s">
        <v>774</v>
      </c>
      <c r="AX986" t="s">
        <v>676</v>
      </c>
      <c r="AY986" t="s">
        <v>249</v>
      </c>
      <c r="AZ986" t="s">
        <v>250</v>
      </c>
      <c r="BA986" t="s">
        <v>251</v>
      </c>
      <c r="BB986" t="s">
        <v>252</v>
      </c>
      <c r="BC986" t="s">
        <v>196</v>
      </c>
      <c r="BD986" t="s">
        <v>775</v>
      </c>
      <c r="BE986" t="s">
        <v>21</v>
      </c>
      <c r="BF986">
        <v>9</v>
      </c>
      <c r="BG986" t="s">
        <v>1155</v>
      </c>
      <c r="BH986" t="s">
        <v>1156</v>
      </c>
      <c r="BI986" t="s">
        <v>692</v>
      </c>
      <c r="BJ986" t="s">
        <v>1157</v>
      </c>
      <c r="BK986" t="s">
        <v>1158</v>
      </c>
      <c r="BL986" t="s">
        <v>21</v>
      </c>
      <c r="BM986" t="s">
        <v>1159</v>
      </c>
      <c r="BN986" t="s">
        <v>1160</v>
      </c>
      <c r="BO986" t="s">
        <v>1161</v>
      </c>
      <c r="BP986" t="s">
        <v>1162</v>
      </c>
      <c r="BQ986">
        <v>5</v>
      </c>
      <c r="BR986" t="s">
        <v>1021</v>
      </c>
      <c r="BS986" t="s">
        <v>1022</v>
      </c>
      <c r="BT986">
        <v>2</v>
      </c>
      <c r="BU986" t="s">
        <v>1199</v>
      </c>
      <c r="BV986" t="s">
        <v>1200</v>
      </c>
      <c r="BW986">
        <v>4</v>
      </c>
      <c r="BX986" t="s">
        <v>1608</v>
      </c>
      <c r="BY986" t="s">
        <v>1206</v>
      </c>
      <c r="BZ986" t="s">
        <v>654</v>
      </c>
      <c r="CA986" t="s">
        <v>1609</v>
      </c>
      <c r="CB986" s="1">
        <v>13777</v>
      </c>
      <c r="CC986" s="1">
        <v>34092</v>
      </c>
      <c r="CD986" t="s">
        <v>1610</v>
      </c>
      <c r="CE986" t="s">
        <v>1611</v>
      </c>
      <c r="CF986" t="s">
        <v>132</v>
      </c>
      <c r="CG986" t="s">
        <v>1612</v>
      </c>
      <c r="CH986" t="s">
        <v>99</v>
      </c>
      <c r="CI986" t="s">
        <v>1613</v>
      </c>
      <c r="CJ986">
        <v>5176</v>
      </c>
      <c r="CK986">
        <v>2</v>
      </c>
      <c r="CL986">
        <v>90</v>
      </c>
    </row>
    <row r="987" spans="1:90">
      <c r="A987">
        <v>10621</v>
      </c>
      <c r="B987">
        <v>70</v>
      </c>
      <c r="C987" s="8">
        <v>15</v>
      </c>
      <c r="D987">
        <v>20</v>
      </c>
      <c r="E987">
        <v>0</v>
      </c>
      <c r="F987">
        <v>10621</v>
      </c>
      <c r="G987" t="s">
        <v>247</v>
      </c>
      <c r="H987">
        <v>4</v>
      </c>
      <c r="I987" s="1">
        <v>34947</v>
      </c>
      <c r="J987" s="1">
        <v>34975</v>
      </c>
      <c r="K987" s="1">
        <v>34953</v>
      </c>
      <c r="L987">
        <f>_xlfn.DAYS(orderjoin[[#This Row],[ShippedDate]],orderjoin[[#This Row],[OrderDate]])</f>
        <v>6</v>
      </c>
      <c r="M987">
        <f>_xlfn.DAYS(orderjoin[[#This Row],[RequiredDate]],orderjoin[[#This Row],[ShippedDate]])</f>
        <v>22</v>
      </c>
      <c r="N987">
        <v>2</v>
      </c>
      <c r="O987">
        <v>23.73</v>
      </c>
      <c r="P987" t="s">
        <v>248</v>
      </c>
      <c r="Q987" t="s">
        <v>249</v>
      </c>
      <c r="R987" t="s">
        <v>250</v>
      </c>
      <c r="S987" t="s">
        <v>251</v>
      </c>
      <c r="T987" t="s">
        <v>252</v>
      </c>
      <c r="U987" t="s">
        <v>196</v>
      </c>
      <c r="V987">
        <v>10621</v>
      </c>
      <c r="W987" t="s">
        <v>247</v>
      </c>
      <c r="X987">
        <v>4</v>
      </c>
      <c r="Y987" s="1">
        <v>34947</v>
      </c>
      <c r="Z987" s="1">
        <v>34975</v>
      </c>
      <c r="AA987">
        <f>_xlfn.DAYS(orderjoin[[#This Row],[orders.ShippedDate]],orderjoin[[#This Row],[orders.OrderDate]])</f>
        <v>6</v>
      </c>
      <c r="AB987" s="1">
        <v>34953</v>
      </c>
      <c r="AC987">
        <v>2</v>
      </c>
      <c r="AD987">
        <v>23.73</v>
      </c>
      <c r="AE987" t="s">
        <v>248</v>
      </c>
      <c r="AF987" t="s">
        <v>249</v>
      </c>
      <c r="AG987" t="s">
        <v>250</v>
      </c>
      <c r="AH987" t="s">
        <v>251</v>
      </c>
      <c r="AI987" t="s">
        <v>252</v>
      </c>
      <c r="AJ987" t="s">
        <v>196</v>
      </c>
      <c r="AK987">
        <v>70</v>
      </c>
      <c r="AL987" t="s">
        <v>638</v>
      </c>
      <c r="AM987">
        <v>7</v>
      </c>
      <c r="AN987">
        <v>1</v>
      </c>
      <c r="AO987" t="s">
        <v>639</v>
      </c>
      <c r="AP987" s="7">
        <v>15</v>
      </c>
      <c r="AQ987">
        <v>15</v>
      </c>
      <c r="AR987">
        <v>10</v>
      </c>
      <c r="AS987">
        <v>30</v>
      </c>
      <c r="AT987">
        <v>0</v>
      </c>
      <c r="AU987" t="s">
        <v>247</v>
      </c>
      <c r="AV987" t="s">
        <v>248</v>
      </c>
      <c r="AW987" t="s">
        <v>774</v>
      </c>
      <c r="AX987" t="s">
        <v>676</v>
      </c>
      <c r="AY987" t="s">
        <v>249</v>
      </c>
      <c r="AZ987" t="s">
        <v>250</v>
      </c>
      <c r="BA987" t="s">
        <v>251</v>
      </c>
      <c r="BB987" t="s">
        <v>252</v>
      </c>
      <c r="BC987" t="s">
        <v>196</v>
      </c>
      <c r="BD987" t="s">
        <v>775</v>
      </c>
      <c r="BE987" t="s">
        <v>21</v>
      </c>
      <c r="BF987">
        <v>7</v>
      </c>
      <c r="BG987" t="s">
        <v>1038</v>
      </c>
      <c r="BH987" t="s">
        <v>1039</v>
      </c>
      <c r="BI987" t="s">
        <v>676</v>
      </c>
      <c r="BJ987" t="s">
        <v>1040</v>
      </c>
      <c r="BK987" t="s">
        <v>1041</v>
      </c>
      <c r="BL987" t="s">
        <v>1042</v>
      </c>
      <c r="BM987" t="s">
        <v>1043</v>
      </c>
      <c r="BN987" t="s">
        <v>1044</v>
      </c>
      <c r="BO987" t="s">
        <v>1045</v>
      </c>
      <c r="BP987" t="s">
        <v>1046</v>
      </c>
      <c r="BQ987">
        <v>1</v>
      </c>
      <c r="BR987" t="s">
        <v>1004</v>
      </c>
      <c r="BS987" t="s">
        <v>1005</v>
      </c>
      <c r="BT987">
        <v>2</v>
      </c>
      <c r="BU987" t="s">
        <v>1199</v>
      </c>
      <c r="BV987" t="s">
        <v>1200</v>
      </c>
      <c r="BW987">
        <v>4</v>
      </c>
      <c r="BX987" t="s">
        <v>1608</v>
      </c>
      <c r="BY987" t="s">
        <v>1206</v>
      </c>
      <c r="BZ987" t="s">
        <v>654</v>
      </c>
      <c r="CA987" t="s">
        <v>1609</v>
      </c>
      <c r="CB987" s="1">
        <v>13777</v>
      </c>
      <c r="CC987" s="1">
        <v>34092</v>
      </c>
      <c r="CD987" t="s">
        <v>1610</v>
      </c>
      <c r="CE987" t="s">
        <v>1611</v>
      </c>
      <c r="CF987" t="s">
        <v>132</v>
      </c>
      <c r="CG987" t="s">
        <v>1612</v>
      </c>
      <c r="CH987" t="s">
        <v>99</v>
      </c>
      <c r="CI987" t="s">
        <v>1613</v>
      </c>
      <c r="CJ987">
        <v>5176</v>
      </c>
      <c r="CK987">
        <v>2</v>
      </c>
      <c r="CL987">
        <v>300</v>
      </c>
    </row>
    <row r="988" spans="1:90">
      <c r="A988">
        <v>10621</v>
      </c>
      <c r="B988">
        <v>71</v>
      </c>
      <c r="C988" s="8">
        <v>21.5</v>
      </c>
      <c r="D988">
        <v>15</v>
      </c>
      <c r="E988">
        <v>0</v>
      </c>
      <c r="F988">
        <v>10621</v>
      </c>
      <c r="G988" t="s">
        <v>247</v>
      </c>
      <c r="H988">
        <v>4</v>
      </c>
      <c r="I988" s="1">
        <v>34947</v>
      </c>
      <c r="J988" s="1">
        <v>34975</v>
      </c>
      <c r="K988" s="1">
        <v>34953</v>
      </c>
      <c r="L988">
        <f>_xlfn.DAYS(orderjoin[[#This Row],[ShippedDate]],orderjoin[[#This Row],[OrderDate]])</f>
        <v>6</v>
      </c>
      <c r="M988">
        <f>_xlfn.DAYS(orderjoin[[#This Row],[RequiredDate]],orderjoin[[#This Row],[ShippedDate]])</f>
        <v>22</v>
      </c>
      <c r="N988">
        <v>2</v>
      </c>
      <c r="O988">
        <v>23.73</v>
      </c>
      <c r="P988" t="s">
        <v>248</v>
      </c>
      <c r="Q988" t="s">
        <v>249</v>
      </c>
      <c r="R988" t="s">
        <v>250</v>
      </c>
      <c r="S988" t="s">
        <v>251</v>
      </c>
      <c r="T988" t="s">
        <v>252</v>
      </c>
      <c r="U988" t="s">
        <v>196</v>
      </c>
      <c r="V988">
        <v>10621</v>
      </c>
      <c r="W988" t="s">
        <v>247</v>
      </c>
      <c r="X988">
        <v>4</v>
      </c>
      <c r="Y988" s="1">
        <v>34947</v>
      </c>
      <c r="Z988" s="1">
        <v>34975</v>
      </c>
      <c r="AA988">
        <f>_xlfn.DAYS(orderjoin[[#This Row],[orders.ShippedDate]],orderjoin[[#This Row],[orders.OrderDate]])</f>
        <v>6</v>
      </c>
      <c r="AB988" s="1">
        <v>34953</v>
      </c>
      <c r="AC988">
        <v>2</v>
      </c>
      <c r="AD988">
        <v>23.73</v>
      </c>
      <c r="AE988" t="s">
        <v>248</v>
      </c>
      <c r="AF988" t="s">
        <v>249</v>
      </c>
      <c r="AG988" t="s">
        <v>250</v>
      </c>
      <c r="AH988" t="s">
        <v>251</v>
      </c>
      <c r="AI988" t="s">
        <v>252</v>
      </c>
      <c r="AJ988" t="s">
        <v>196</v>
      </c>
      <c r="AK988">
        <v>71</v>
      </c>
      <c r="AL988" t="s">
        <v>640</v>
      </c>
      <c r="AM988">
        <v>15</v>
      </c>
      <c r="AN988">
        <v>4</v>
      </c>
      <c r="AO988" t="s">
        <v>527</v>
      </c>
      <c r="AP988" s="7">
        <v>21.5</v>
      </c>
      <c r="AQ988">
        <v>26</v>
      </c>
      <c r="AR988">
        <v>0</v>
      </c>
      <c r="AS988">
        <v>0</v>
      </c>
      <c r="AT988">
        <v>0</v>
      </c>
      <c r="AU988" t="s">
        <v>247</v>
      </c>
      <c r="AV988" t="s">
        <v>248</v>
      </c>
      <c r="AW988" t="s">
        <v>774</v>
      </c>
      <c r="AX988" t="s">
        <v>676</v>
      </c>
      <c r="AY988" t="s">
        <v>249</v>
      </c>
      <c r="AZ988" t="s">
        <v>250</v>
      </c>
      <c r="BA988" t="s">
        <v>251</v>
      </c>
      <c r="BB988" t="s">
        <v>252</v>
      </c>
      <c r="BC988" t="s">
        <v>196</v>
      </c>
      <c r="BD988" t="s">
        <v>775</v>
      </c>
      <c r="BE988" t="s">
        <v>21</v>
      </c>
      <c r="BF988">
        <v>15</v>
      </c>
      <c r="BG988" t="s">
        <v>1032</v>
      </c>
      <c r="BH988" t="s">
        <v>1033</v>
      </c>
      <c r="BI988" t="s">
        <v>676</v>
      </c>
      <c r="BJ988" t="s">
        <v>1034</v>
      </c>
      <c r="BK988" t="s">
        <v>1035</v>
      </c>
      <c r="BL988" t="s">
        <v>21</v>
      </c>
      <c r="BM988" t="s">
        <v>1036</v>
      </c>
      <c r="BN988" t="s">
        <v>366</v>
      </c>
      <c r="BO988" t="s">
        <v>1037</v>
      </c>
      <c r="BP988" t="s">
        <v>21</v>
      </c>
      <c r="BQ988">
        <v>4</v>
      </c>
      <c r="BR988" t="s">
        <v>989</v>
      </c>
      <c r="BS988" t="s">
        <v>990</v>
      </c>
      <c r="BT988">
        <v>2</v>
      </c>
      <c r="BU988" t="s">
        <v>1199</v>
      </c>
      <c r="BV988" t="s">
        <v>1200</v>
      </c>
      <c r="BW988">
        <v>4</v>
      </c>
      <c r="BX988" t="s">
        <v>1608</v>
      </c>
      <c r="BY988" t="s">
        <v>1206</v>
      </c>
      <c r="BZ988" t="s">
        <v>654</v>
      </c>
      <c r="CA988" t="s">
        <v>1609</v>
      </c>
      <c r="CB988" s="1">
        <v>13777</v>
      </c>
      <c r="CC988" s="1">
        <v>34092</v>
      </c>
      <c r="CD988" t="s">
        <v>1610</v>
      </c>
      <c r="CE988" t="s">
        <v>1611</v>
      </c>
      <c r="CF988" t="s">
        <v>132</v>
      </c>
      <c r="CG988" t="s">
        <v>1612</v>
      </c>
      <c r="CH988" t="s">
        <v>99</v>
      </c>
      <c r="CI988" t="s">
        <v>1613</v>
      </c>
      <c r="CJ988">
        <v>5176</v>
      </c>
      <c r="CK988">
        <v>2</v>
      </c>
      <c r="CL988">
        <v>322.5</v>
      </c>
    </row>
    <row r="989" spans="1:90">
      <c r="A989">
        <v>10622</v>
      </c>
      <c r="B989">
        <v>2</v>
      </c>
      <c r="C989" s="8">
        <v>19</v>
      </c>
      <c r="D989">
        <v>20</v>
      </c>
      <c r="E989">
        <v>0</v>
      </c>
      <c r="F989">
        <v>10622</v>
      </c>
      <c r="G989" t="s">
        <v>182</v>
      </c>
      <c r="H989">
        <v>4</v>
      </c>
      <c r="I989" s="1">
        <v>34948</v>
      </c>
      <c r="J989" s="1">
        <v>34976</v>
      </c>
      <c r="K989" s="1">
        <v>34953</v>
      </c>
      <c r="L989">
        <f>_xlfn.DAYS(orderjoin[[#This Row],[ShippedDate]],orderjoin[[#This Row],[OrderDate]])</f>
        <v>5</v>
      </c>
      <c r="M989">
        <f>_xlfn.DAYS(orderjoin[[#This Row],[RequiredDate]],orderjoin[[#This Row],[ShippedDate]])</f>
        <v>23</v>
      </c>
      <c r="N989">
        <v>3</v>
      </c>
      <c r="O989">
        <v>50.97</v>
      </c>
      <c r="P989" t="s">
        <v>183</v>
      </c>
      <c r="Q989" t="s">
        <v>184</v>
      </c>
      <c r="R989" t="s">
        <v>33</v>
      </c>
      <c r="S989" t="s">
        <v>34</v>
      </c>
      <c r="T989" t="s">
        <v>185</v>
      </c>
      <c r="U989" t="s">
        <v>36</v>
      </c>
      <c r="V989">
        <v>10622</v>
      </c>
      <c r="W989" t="s">
        <v>182</v>
      </c>
      <c r="X989">
        <v>4</v>
      </c>
      <c r="Y989" s="1">
        <v>34948</v>
      </c>
      <c r="Z989" s="1">
        <v>34976</v>
      </c>
      <c r="AA989">
        <f>_xlfn.DAYS(orderjoin[[#This Row],[orders.ShippedDate]],orderjoin[[#This Row],[orders.OrderDate]])</f>
        <v>5</v>
      </c>
      <c r="AB989" s="1">
        <v>34953</v>
      </c>
      <c r="AC989">
        <v>3</v>
      </c>
      <c r="AD989">
        <v>50.97</v>
      </c>
      <c r="AE989" t="s">
        <v>183</v>
      </c>
      <c r="AF989" t="s">
        <v>184</v>
      </c>
      <c r="AG989" t="s">
        <v>33</v>
      </c>
      <c r="AH989" t="s">
        <v>34</v>
      </c>
      <c r="AI989" t="s">
        <v>185</v>
      </c>
      <c r="AJ989" t="s">
        <v>36</v>
      </c>
      <c r="AK989">
        <v>2</v>
      </c>
      <c r="AL989" t="s">
        <v>506</v>
      </c>
      <c r="AM989">
        <v>1</v>
      </c>
      <c r="AN989">
        <v>1</v>
      </c>
      <c r="AO989" t="s">
        <v>507</v>
      </c>
      <c r="AP989" s="7">
        <v>19</v>
      </c>
      <c r="AQ989">
        <v>17</v>
      </c>
      <c r="AR989">
        <v>40</v>
      </c>
      <c r="AS989">
        <v>25</v>
      </c>
      <c r="AT989">
        <v>0</v>
      </c>
      <c r="AU989" t="s">
        <v>182</v>
      </c>
      <c r="AV989" t="s">
        <v>183</v>
      </c>
      <c r="AW989" t="s">
        <v>860</v>
      </c>
      <c r="AX989" t="s">
        <v>731</v>
      </c>
      <c r="AY989" t="s">
        <v>184</v>
      </c>
      <c r="AZ989" t="s">
        <v>33</v>
      </c>
      <c r="BA989" t="s">
        <v>34</v>
      </c>
      <c r="BB989" t="s">
        <v>185</v>
      </c>
      <c r="BC989" t="s">
        <v>36</v>
      </c>
      <c r="BD989" t="s">
        <v>861</v>
      </c>
      <c r="BE989" t="s">
        <v>21</v>
      </c>
      <c r="BF989">
        <v>1</v>
      </c>
      <c r="BG989" t="s">
        <v>998</v>
      </c>
      <c r="BH989" t="s">
        <v>999</v>
      </c>
      <c r="BI989" t="s">
        <v>1000</v>
      </c>
      <c r="BJ989" t="s">
        <v>1001</v>
      </c>
      <c r="BK989" t="s">
        <v>194</v>
      </c>
      <c r="BL989" t="s">
        <v>21</v>
      </c>
      <c r="BM989" t="s">
        <v>1002</v>
      </c>
      <c r="BN989" t="s">
        <v>196</v>
      </c>
      <c r="BO989" t="s">
        <v>1003</v>
      </c>
      <c r="BP989" t="s">
        <v>21</v>
      </c>
      <c r="BQ989">
        <v>1</v>
      </c>
      <c r="BR989" t="s">
        <v>1004</v>
      </c>
      <c r="BS989" t="s">
        <v>1005</v>
      </c>
      <c r="BT989">
        <v>3</v>
      </c>
      <c r="BU989" t="s">
        <v>1201</v>
      </c>
      <c r="BV989" t="s">
        <v>1174</v>
      </c>
      <c r="BW989">
        <v>4</v>
      </c>
      <c r="BX989" t="s">
        <v>1608</v>
      </c>
      <c r="BY989" t="s">
        <v>1206</v>
      </c>
      <c r="BZ989" t="s">
        <v>654</v>
      </c>
      <c r="CA989" t="s">
        <v>1609</v>
      </c>
      <c r="CB989" s="1">
        <v>13777</v>
      </c>
      <c r="CC989" s="1">
        <v>34092</v>
      </c>
      <c r="CD989" t="s">
        <v>1610</v>
      </c>
      <c r="CE989" t="s">
        <v>1611</v>
      </c>
      <c r="CF989" t="s">
        <v>132</v>
      </c>
      <c r="CG989" t="s">
        <v>1612</v>
      </c>
      <c r="CH989" t="s">
        <v>99</v>
      </c>
      <c r="CI989" t="s">
        <v>1613</v>
      </c>
      <c r="CJ989">
        <v>5176</v>
      </c>
      <c r="CK989">
        <v>2</v>
      </c>
      <c r="CL989">
        <v>380</v>
      </c>
    </row>
    <row r="990" spans="1:90">
      <c r="A990">
        <v>10622</v>
      </c>
      <c r="B990">
        <v>68</v>
      </c>
      <c r="C990" s="8">
        <v>12.5</v>
      </c>
      <c r="D990">
        <v>18</v>
      </c>
      <c r="E990">
        <v>0.2</v>
      </c>
      <c r="F990">
        <v>10622</v>
      </c>
      <c r="G990" t="s">
        <v>182</v>
      </c>
      <c r="H990">
        <v>4</v>
      </c>
      <c r="I990" s="1">
        <v>34948</v>
      </c>
      <c r="J990" s="1">
        <v>34976</v>
      </c>
      <c r="K990" s="1">
        <v>34953</v>
      </c>
      <c r="L990">
        <f>_xlfn.DAYS(orderjoin[[#This Row],[ShippedDate]],orderjoin[[#This Row],[OrderDate]])</f>
        <v>5</v>
      </c>
      <c r="M990">
        <f>_xlfn.DAYS(orderjoin[[#This Row],[RequiredDate]],orderjoin[[#This Row],[ShippedDate]])</f>
        <v>23</v>
      </c>
      <c r="N990">
        <v>3</v>
      </c>
      <c r="O990">
        <v>50.97</v>
      </c>
      <c r="P990" t="s">
        <v>183</v>
      </c>
      <c r="Q990" t="s">
        <v>184</v>
      </c>
      <c r="R990" t="s">
        <v>33</v>
      </c>
      <c r="S990" t="s">
        <v>34</v>
      </c>
      <c r="T990" t="s">
        <v>185</v>
      </c>
      <c r="U990" t="s">
        <v>36</v>
      </c>
      <c r="V990">
        <v>10622</v>
      </c>
      <c r="W990" t="s">
        <v>182</v>
      </c>
      <c r="X990">
        <v>4</v>
      </c>
      <c r="Y990" s="1">
        <v>34948</v>
      </c>
      <c r="Z990" s="1">
        <v>34976</v>
      </c>
      <c r="AA990">
        <f>_xlfn.DAYS(orderjoin[[#This Row],[orders.ShippedDate]],orderjoin[[#This Row],[orders.OrderDate]])</f>
        <v>5</v>
      </c>
      <c r="AB990" s="1">
        <v>34953</v>
      </c>
      <c r="AC990">
        <v>3</v>
      </c>
      <c r="AD990">
        <v>50.97</v>
      </c>
      <c r="AE990" t="s">
        <v>183</v>
      </c>
      <c r="AF990" t="s">
        <v>184</v>
      </c>
      <c r="AG990" t="s">
        <v>33</v>
      </c>
      <c r="AH990" t="s">
        <v>34</v>
      </c>
      <c r="AI990" t="s">
        <v>185</v>
      </c>
      <c r="AJ990" t="s">
        <v>36</v>
      </c>
      <c r="AK990">
        <v>68</v>
      </c>
      <c r="AL990" t="s">
        <v>634</v>
      </c>
      <c r="AM990">
        <v>8</v>
      </c>
      <c r="AN990">
        <v>3</v>
      </c>
      <c r="AO990" t="s">
        <v>635</v>
      </c>
      <c r="AP990" s="7">
        <v>12.5</v>
      </c>
      <c r="AQ990">
        <v>6</v>
      </c>
      <c r="AR990">
        <v>10</v>
      </c>
      <c r="AS990">
        <v>15</v>
      </c>
      <c r="AT990">
        <v>0</v>
      </c>
      <c r="AU990" t="s">
        <v>182</v>
      </c>
      <c r="AV990" t="s">
        <v>183</v>
      </c>
      <c r="AW990" t="s">
        <v>860</v>
      </c>
      <c r="AX990" t="s">
        <v>731</v>
      </c>
      <c r="AY990" t="s">
        <v>184</v>
      </c>
      <c r="AZ990" t="s">
        <v>33</v>
      </c>
      <c r="BA990" t="s">
        <v>34</v>
      </c>
      <c r="BB990" t="s">
        <v>185</v>
      </c>
      <c r="BC990" t="s">
        <v>36</v>
      </c>
      <c r="BD990" t="s">
        <v>861</v>
      </c>
      <c r="BE990" t="s">
        <v>21</v>
      </c>
      <c r="BF990">
        <v>8</v>
      </c>
      <c r="BG990" t="s">
        <v>1107</v>
      </c>
      <c r="BH990" t="s">
        <v>1108</v>
      </c>
      <c r="BI990" t="s">
        <v>654</v>
      </c>
      <c r="BJ990" t="s">
        <v>1109</v>
      </c>
      <c r="BK990" t="s">
        <v>1110</v>
      </c>
      <c r="BL990" t="s">
        <v>21</v>
      </c>
      <c r="BM990" t="s">
        <v>1111</v>
      </c>
      <c r="BN990" t="s">
        <v>196</v>
      </c>
      <c r="BO990" t="s">
        <v>1112</v>
      </c>
      <c r="BP990" t="s">
        <v>21</v>
      </c>
      <c r="BQ990">
        <v>3</v>
      </c>
      <c r="BR990" t="s">
        <v>1047</v>
      </c>
      <c r="BS990" t="s">
        <v>1048</v>
      </c>
      <c r="BT990">
        <v>3</v>
      </c>
      <c r="BU990" t="s">
        <v>1201</v>
      </c>
      <c r="BV990" t="s">
        <v>1174</v>
      </c>
      <c r="BW990">
        <v>4</v>
      </c>
      <c r="BX990" t="s">
        <v>1608</v>
      </c>
      <c r="BY990" t="s">
        <v>1206</v>
      </c>
      <c r="BZ990" t="s">
        <v>654</v>
      </c>
      <c r="CA990" t="s">
        <v>1609</v>
      </c>
      <c r="CB990" s="1">
        <v>13777</v>
      </c>
      <c r="CC990" s="1">
        <v>34092</v>
      </c>
      <c r="CD990" t="s">
        <v>1610</v>
      </c>
      <c r="CE990" t="s">
        <v>1611</v>
      </c>
      <c r="CF990" t="s">
        <v>132</v>
      </c>
      <c r="CG990" t="s">
        <v>1612</v>
      </c>
      <c r="CH990" t="s">
        <v>99</v>
      </c>
      <c r="CI990" t="s">
        <v>1613</v>
      </c>
      <c r="CJ990">
        <v>5176</v>
      </c>
      <c r="CK990">
        <v>2</v>
      </c>
      <c r="CL990">
        <v>180</v>
      </c>
    </row>
    <row r="991" spans="1:90">
      <c r="A991">
        <v>10623</v>
      </c>
      <c r="B991">
        <v>14</v>
      </c>
      <c r="C991" s="8">
        <v>23.25</v>
      </c>
      <c r="D991">
        <v>21</v>
      </c>
      <c r="E991">
        <v>0</v>
      </c>
      <c r="F991">
        <v>10623</v>
      </c>
      <c r="G991" t="s">
        <v>117</v>
      </c>
      <c r="H991">
        <v>8</v>
      </c>
      <c r="I991" s="1">
        <v>34949</v>
      </c>
      <c r="J991" s="1">
        <v>34977</v>
      </c>
      <c r="K991" s="1">
        <v>34954</v>
      </c>
      <c r="L991">
        <f>_xlfn.DAYS(orderjoin[[#This Row],[ShippedDate]],orderjoin[[#This Row],[OrderDate]])</f>
        <v>5</v>
      </c>
      <c r="M991">
        <f>_xlfn.DAYS(orderjoin[[#This Row],[RequiredDate]],orderjoin[[#This Row],[ShippedDate]])</f>
        <v>23</v>
      </c>
      <c r="N991">
        <v>2</v>
      </c>
      <c r="O991">
        <v>97.18</v>
      </c>
      <c r="P991" t="s">
        <v>118</v>
      </c>
      <c r="Q991" t="s">
        <v>119</v>
      </c>
      <c r="R991" t="s">
        <v>120</v>
      </c>
      <c r="S991" t="s">
        <v>21</v>
      </c>
      <c r="T991" t="s">
        <v>121</v>
      </c>
      <c r="U991" t="s">
        <v>29</v>
      </c>
      <c r="V991">
        <v>10623</v>
      </c>
      <c r="W991" t="s">
        <v>117</v>
      </c>
      <c r="X991">
        <v>8</v>
      </c>
      <c r="Y991" s="1">
        <v>34949</v>
      </c>
      <c r="Z991" s="1">
        <v>34977</v>
      </c>
      <c r="AA991">
        <f>_xlfn.DAYS(orderjoin[[#This Row],[orders.ShippedDate]],orderjoin[[#This Row],[orders.OrderDate]])</f>
        <v>5</v>
      </c>
      <c r="AB991" s="1">
        <v>34954</v>
      </c>
      <c r="AC991">
        <v>2</v>
      </c>
      <c r="AD991">
        <v>97.18</v>
      </c>
      <c r="AE991" t="s">
        <v>118</v>
      </c>
      <c r="AF991" t="s">
        <v>119</v>
      </c>
      <c r="AG991" t="s">
        <v>120</v>
      </c>
      <c r="AH991" t="s">
        <v>21</v>
      </c>
      <c r="AI991" t="s">
        <v>121</v>
      </c>
      <c r="AJ991" t="s">
        <v>29</v>
      </c>
      <c r="AK991">
        <v>14</v>
      </c>
      <c r="AL991" t="s">
        <v>530</v>
      </c>
      <c r="AM991">
        <v>6</v>
      </c>
      <c r="AN991">
        <v>7</v>
      </c>
      <c r="AO991" t="s">
        <v>531</v>
      </c>
      <c r="AP991" s="7">
        <v>23.25</v>
      </c>
      <c r="AQ991">
        <v>35</v>
      </c>
      <c r="AR991">
        <v>0</v>
      </c>
      <c r="AS991">
        <v>0</v>
      </c>
      <c r="AT991">
        <v>0</v>
      </c>
      <c r="AU991" t="s">
        <v>117</v>
      </c>
      <c r="AV991" t="s">
        <v>118</v>
      </c>
      <c r="AW991" t="s">
        <v>736</v>
      </c>
      <c r="AX991" t="s">
        <v>676</v>
      </c>
      <c r="AY991" t="s">
        <v>119</v>
      </c>
      <c r="AZ991" t="s">
        <v>120</v>
      </c>
      <c r="BA991" t="s">
        <v>21</v>
      </c>
      <c r="BB991" t="s">
        <v>121</v>
      </c>
      <c r="BC991" t="s">
        <v>29</v>
      </c>
      <c r="BD991" t="s">
        <v>737</v>
      </c>
      <c r="BE991" t="s">
        <v>738</v>
      </c>
      <c r="BF991">
        <v>6</v>
      </c>
      <c r="BG991" t="s">
        <v>1120</v>
      </c>
      <c r="BH991" t="s">
        <v>1121</v>
      </c>
      <c r="BI991" t="s">
        <v>1122</v>
      </c>
      <c r="BJ991" t="s">
        <v>1123</v>
      </c>
      <c r="BK991" t="s">
        <v>1124</v>
      </c>
      <c r="BL991" t="s">
        <v>21</v>
      </c>
      <c r="BM991" t="s">
        <v>1125</v>
      </c>
      <c r="BN991" t="s">
        <v>1028</v>
      </c>
      <c r="BO991" t="s">
        <v>1126</v>
      </c>
      <c r="BP991" t="s">
        <v>21</v>
      </c>
      <c r="BQ991">
        <v>7</v>
      </c>
      <c r="BR991" t="s">
        <v>1030</v>
      </c>
      <c r="BS991" t="s">
        <v>1031</v>
      </c>
      <c r="BT991">
        <v>2</v>
      </c>
      <c r="BU991" t="s">
        <v>1199</v>
      </c>
      <c r="BV991" t="s">
        <v>1200</v>
      </c>
      <c r="BW991">
        <v>8</v>
      </c>
      <c r="BX991" t="s">
        <v>1598</v>
      </c>
      <c r="BY991" t="s">
        <v>1210</v>
      </c>
      <c r="BZ991" t="s">
        <v>1211</v>
      </c>
      <c r="CA991" t="s">
        <v>1586</v>
      </c>
      <c r="CB991" s="1">
        <v>21194</v>
      </c>
      <c r="CC991" s="1">
        <v>34398</v>
      </c>
      <c r="CD991" t="s">
        <v>1599</v>
      </c>
      <c r="CE991" t="s">
        <v>131</v>
      </c>
      <c r="CF991" t="s">
        <v>132</v>
      </c>
      <c r="CG991" t="s">
        <v>1600</v>
      </c>
      <c r="CH991" t="s">
        <v>99</v>
      </c>
      <c r="CI991" t="s">
        <v>1601</v>
      </c>
      <c r="CJ991">
        <v>2344</v>
      </c>
      <c r="CK991">
        <v>2</v>
      </c>
      <c r="CL991">
        <v>488.25</v>
      </c>
    </row>
    <row r="992" spans="1:90">
      <c r="A992">
        <v>10623</v>
      </c>
      <c r="B992">
        <v>19</v>
      </c>
      <c r="C992" s="8">
        <v>9.1999999999999993</v>
      </c>
      <c r="D992">
        <v>15</v>
      </c>
      <c r="E992">
        <v>0.1</v>
      </c>
      <c r="F992">
        <v>10623</v>
      </c>
      <c r="G992" t="s">
        <v>117</v>
      </c>
      <c r="H992">
        <v>8</v>
      </c>
      <c r="I992" s="1">
        <v>34949</v>
      </c>
      <c r="J992" s="1">
        <v>34977</v>
      </c>
      <c r="K992" s="1">
        <v>34954</v>
      </c>
      <c r="L992">
        <f>_xlfn.DAYS(orderjoin[[#This Row],[ShippedDate]],orderjoin[[#This Row],[OrderDate]])</f>
        <v>5</v>
      </c>
      <c r="M992">
        <f>_xlfn.DAYS(orderjoin[[#This Row],[RequiredDate]],orderjoin[[#This Row],[ShippedDate]])</f>
        <v>23</v>
      </c>
      <c r="N992">
        <v>2</v>
      </c>
      <c r="O992">
        <v>97.18</v>
      </c>
      <c r="P992" t="s">
        <v>118</v>
      </c>
      <c r="Q992" t="s">
        <v>119</v>
      </c>
      <c r="R992" t="s">
        <v>120</v>
      </c>
      <c r="S992" t="s">
        <v>21</v>
      </c>
      <c r="T992" t="s">
        <v>121</v>
      </c>
      <c r="U992" t="s">
        <v>29</v>
      </c>
      <c r="V992">
        <v>10623</v>
      </c>
      <c r="W992" t="s">
        <v>117</v>
      </c>
      <c r="X992">
        <v>8</v>
      </c>
      <c r="Y992" s="1">
        <v>34949</v>
      </c>
      <c r="Z992" s="1">
        <v>34977</v>
      </c>
      <c r="AA992">
        <f>_xlfn.DAYS(orderjoin[[#This Row],[orders.ShippedDate]],orderjoin[[#This Row],[orders.OrderDate]])</f>
        <v>5</v>
      </c>
      <c r="AB992" s="1">
        <v>34954</v>
      </c>
      <c r="AC992">
        <v>2</v>
      </c>
      <c r="AD992">
        <v>97.18</v>
      </c>
      <c r="AE992" t="s">
        <v>118</v>
      </c>
      <c r="AF992" t="s">
        <v>119</v>
      </c>
      <c r="AG992" t="s">
        <v>120</v>
      </c>
      <c r="AH992" t="s">
        <v>21</v>
      </c>
      <c r="AI992" t="s">
        <v>121</v>
      </c>
      <c r="AJ992" t="s">
        <v>29</v>
      </c>
      <c r="AK992">
        <v>19</v>
      </c>
      <c r="AL992" t="s">
        <v>540</v>
      </c>
      <c r="AM992">
        <v>8</v>
      </c>
      <c r="AN992">
        <v>3</v>
      </c>
      <c r="AO992" t="s">
        <v>541</v>
      </c>
      <c r="AP992" s="7">
        <v>9.1999999999999993</v>
      </c>
      <c r="AQ992">
        <v>25</v>
      </c>
      <c r="AR992">
        <v>0</v>
      </c>
      <c r="AS992">
        <v>5</v>
      </c>
      <c r="AT992">
        <v>0</v>
      </c>
      <c r="AU992" t="s">
        <v>117</v>
      </c>
      <c r="AV992" t="s">
        <v>118</v>
      </c>
      <c r="AW992" t="s">
        <v>736</v>
      </c>
      <c r="AX992" t="s">
        <v>676</v>
      </c>
      <c r="AY992" t="s">
        <v>119</v>
      </c>
      <c r="AZ992" t="s">
        <v>120</v>
      </c>
      <c r="BA992" t="s">
        <v>21</v>
      </c>
      <c r="BB992" t="s">
        <v>121</v>
      </c>
      <c r="BC992" t="s">
        <v>29</v>
      </c>
      <c r="BD992" t="s">
        <v>737</v>
      </c>
      <c r="BE992" t="s">
        <v>738</v>
      </c>
      <c r="BF992">
        <v>8</v>
      </c>
      <c r="BG992" t="s">
        <v>1107</v>
      </c>
      <c r="BH992" t="s">
        <v>1108</v>
      </c>
      <c r="BI992" t="s">
        <v>654</v>
      </c>
      <c r="BJ992" t="s">
        <v>1109</v>
      </c>
      <c r="BK992" t="s">
        <v>1110</v>
      </c>
      <c r="BL992" t="s">
        <v>21</v>
      </c>
      <c r="BM992" t="s">
        <v>1111</v>
      </c>
      <c r="BN992" t="s">
        <v>196</v>
      </c>
      <c r="BO992" t="s">
        <v>1112</v>
      </c>
      <c r="BP992" t="s">
        <v>21</v>
      </c>
      <c r="BQ992">
        <v>3</v>
      </c>
      <c r="BR992" t="s">
        <v>1047</v>
      </c>
      <c r="BS992" t="s">
        <v>1048</v>
      </c>
      <c r="BT992">
        <v>2</v>
      </c>
      <c r="BU992" t="s">
        <v>1199</v>
      </c>
      <c r="BV992" t="s">
        <v>1200</v>
      </c>
      <c r="BW992">
        <v>8</v>
      </c>
      <c r="BX992" t="s">
        <v>1598</v>
      </c>
      <c r="BY992" t="s">
        <v>1210</v>
      </c>
      <c r="BZ992" t="s">
        <v>1211</v>
      </c>
      <c r="CA992" t="s">
        <v>1586</v>
      </c>
      <c r="CB992" s="1">
        <v>21194</v>
      </c>
      <c r="CC992" s="1">
        <v>34398</v>
      </c>
      <c r="CD992" t="s">
        <v>1599</v>
      </c>
      <c r="CE992" t="s">
        <v>131</v>
      </c>
      <c r="CF992" t="s">
        <v>132</v>
      </c>
      <c r="CG992" t="s">
        <v>1600</v>
      </c>
      <c r="CH992" t="s">
        <v>99</v>
      </c>
      <c r="CI992" t="s">
        <v>1601</v>
      </c>
      <c r="CJ992">
        <v>2344</v>
      </c>
      <c r="CK992">
        <v>2</v>
      </c>
      <c r="CL992">
        <v>124.2</v>
      </c>
    </row>
    <row r="993" spans="1:90">
      <c r="A993">
        <v>10623</v>
      </c>
      <c r="B993">
        <v>21</v>
      </c>
      <c r="C993" s="8">
        <v>10</v>
      </c>
      <c r="D993">
        <v>25</v>
      </c>
      <c r="E993">
        <v>0.1</v>
      </c>
      <c r="F993">
        <v>10623</v>
      </c>
      <c r="G993" t="s">
        <v>117</v>
      </c>
      <c r="H993">
        <v>8</v>
      </c>
      <c r="I993" s="1">
        <v>34949</v>
      </c>
      <c r="J993" s="1">
        <v>34977</v>
      </c>
      <c r="K993" s="1">
        <v>34954</v>
      </c>
      <c r="L993">
        <f>_xlfn.DAYS(orderjoin[[#This Row],[ShippedDate]],orderjoin[[#This Row],[OrderDate]])</f>
        <v>5</v>
      </c>
      <c r="M993">
        <f>_xlfn.DAYS(orderjoin[[#This Row],[RequiredDate]],orderjoin[[#This Row],[ShippedDate]])</f>
        <v>23</v>
      </c>
      <c r="N993">
        <v>2</v>
      </c>
      <c r="O993">
        <v>97.18</v>
      </c>
      <c r="P993" t="s">
        <v>118</v>
      </c>
      <c r="Q993" t="s">
        <v>119</v>
      </c>
      <c r="R993" t="s">
        <v>120</v>
      </c>
      <c r="S993" t="s">
        <v>21</v>
      </c>
      <c r="T993" t="s">
        <v>121</v>
      </c>
      <c r="U993" t="s">
        <v>29</v>
      </c>
      <c r="V993">
        <v>10623</v>
      </c>
      <c r="W993" t="s">
        <v>117</v>
      </c>
      <c r="X993">
        <v>8</v>
      </c>
      <c r="Y993" s="1">
        <v>34949</v>
      </c>
      <c r="Z993" s="1">
        <v>34977</v>
      </c>
      <c r="AA993">
        <f>_xlfn.DAYS(orderjoin[[#This Row],[orders.ShippedDate]],orderjoin[[#This Row],[orders.OrderDate]])</f>
        <v>5</v>
      </c>
      <c r="AB993" s="1">
        <v>34954</v>
      </c>
      <c r="AC993">
        <v>2</v>
      </c>
      <c r="AD993">
        <v>97.18</v>
      </c>
      <c r="AE993" t="s">
        <v>118</v>
      </c>
      <c r="AF993" t="s">
        <v>119</v>
      </c>
      <c r="AG993" t="s">
        <v>120</v>
      </c>
      <c r="AH993" t="s">
        <v>21</v>
      </c>
      <c r="AI993" t="s">
        <v>121</v>
      </c>
      <c r="AJ993" t="s">
        <v>29</v>
      </c>
      <c r="AK993">
        <v>21</v>
      </c>
      <c r="AL993" t="s">
        <v>544</v>
      </c>
      <c r="AM993">
        <v>8</v>
      </c>
      <c r="AN993">
        <v>3</v>
      </c>
      <c r="AO993" t="s">
        <v>545</v>
      </c>
      <c r="AP993" s="7">
        <v>10</v>
      </c>
      <c r="AQ993">
        <v>3</v>
      </c>
      <c r="AR993">
        <v>40</v>
      </c>
      <c r="AS993">
        <v>5</v>
      </c>
      <c r="AT993">
        <v>0</v>
      </c>
      <c r="AU993" t="s">
        <v>117</v>
      </c>
      <c r="AV993" t="s">
        <v>118</v>
      </c>
      <c r="AW993" t="s">
        <v>736</v>
      </c>
      <c r="AX993" t="s">
        <v>676</v>
      </c>
      <c r="AY993" t="s">
        <v>119</v>
      </c>
      <c r="AZ993" t="s">
        <v>120</v>
      </c>
      <c r="BA993" t="s">
        <v>21</v>
      </c>
      <c r="BB993" t="s">
        <v>121</v>
      </c>
      <c r="BC993" t="s">
        <v>29</v>
      </c>
      <c r="BD993" t="s">
        <v>737</v>
      </c>
      <c r="BE993" t="s">
        <v>738</v>
      </c>
      <c r="BF993">
        <v>8</v>
      </c>
      <c r="BG993" t="s">
        <v>1107</v>
      </c>
      <c r="BH993" t="s">
        <v>1108</v>
      </c>
      <c r="BI993" t="s">
        <v>654</v>
      </c>
      <c r="BJ993" t="s">
        <v>1109</v>
      </c>
      <c r="BK993" t="s">
        <v>1110</v>
      </c>
      <c r="BL993" t="s">
        <v>21</v>
      </c>
      <c r="BM993" t="s">
        <v>1111</v>
      </c>
      <c r="BN993" t="s">
        <v>196</v>
      </c>
      <c r="BO993" t="s">
        <v>1112</v>
      </c>
      <c r="BP993" t="s">
        <v>21</v>
      </c>
      <c r="BQ993">
        <v>3</v>
      </c>
      <c r="BR993" t="s">
        <v>1047</v>
      </c>
      <c r="BS993" t="s">
        <v>1048</v>
      </c>
      <c r="BT993">
        <v>2</v>
      </c>
      <c r="BU993" t="s">
        <v>1199</v>
      </c>
      <c r="BV993" t="s">
        <v>1200</v>
      </c>
      <c r="BW993">
        <v>8</v>
      </c>
      <c r="BX993" t="s">
        <v>1598</v>
      </c>
      <c r="BY993" t="s">
        <v>1210</v>
      </c>
      <c r="BZ993" t="s">
        <v>1211</v>
      </c>
      <c r="CA993" t="s">
        <v>1586</v>
      </c>
      <c r="CB993" s="1">
        <v>21194</v>
      </c>
      <c r="CC993" s="1">
        <v>34398</v>
      </c>
      <c r="CD993" t="s">
        <v>1599</v>
      </c>
      <c r="CE993" t="s">
        <v>131</v>
      </c>
      <c r="CF993" t="s">
        <v>132</v>
      </c>
      <c r="CG993" t="s">
        <v>1600</v>
      </c>
      <c r="CH993" t="s">
        <v>99</v>
      </c>
      <c r="CI993" t="s">
        <v>1601</v>
      </c>
      <c r="CJ993">
        <v>2344</v>
      </c>
      <c r="CK993">
        <v>2</v>
      </c>
      <c r="CL993">
        <v>225</v>
      </c>
    </row>
    <row r="994" spans="1:90">
      <c r="A994">
        <v>10623</v>
      </c>
      <c r="B994">
        <v>24</v>
      </c>
      <c r="C994" s="8">
        <v>4.5</v>
      </c>
      <c r="D994">
        <v>3</v>
      </c>
      <c r="E994">
        <v>0</v>
      </c>
      <c r="F994">
        <v>10623</v>
      </c>
      <c r="G994" t="s">
        <v>117</v>
      </c>
      <c r="H994">
        <v>8</v>
      </c>
      <c r="I994" s="1">
        <v>34949</v>
      </c>
      <c r="J994" s="1">
        <v>34977</v>
      </c>
      <c r="K994" s="1">
        <v>34954</v>
      </c>
      <c r="L994">
        <f>_xlfn.DAYS(orderjoin[[#This Row],[ShippedDate]],orderjoin[[#This Row],[OrderDate]])</f>
        <v>5</v>
      </c>
      <c r="M994">
        <f>_xlfn.DAYS(orderjoin[[#This Row],[RequiredDate]],orderjoin[[#This Row],[ShippedDate]])</f>
        <v>23</v>
      </c>
      <c r="N994">
        <v>2</v>
      </c>
      <c r="O994">
        <v>97.18</v>
      </c>
      <c r="P994" t="s">
        <v>118</v>
      </c>
      <c r="Q994" t="s">
        <v>119</v>
      </c>
      <c r="R994" t="s">
        <v>120</v>
      </c>
      <c r="S994" t="s">
        <v>21</v>
      </c>
      <c r="T994" t="s">
        <v>121</v>
      </c>
      <c r="U994" t="s">
        <v>29</v>
      </c>
      <c r="V994">
        <v>10623</v>
      </c>
      <c r="W994" t="s">
        <v>117</v>
      </c>
      <c r="X994">
        <v>8</v>
      </c>
      <c r="Y994" s="1">
        <v>34949</v>
      </c>
      <c r="Z994" s="1">
        <v>34977</v>
      </c>
      <c r="AA994">
        <f>_xlfn.DAYS(orderjoin[[#This Row],[orders.ShippedDate]],orderjoin[[#This Row],[orders.OrderDate]])</f>
        <v>5</v>
      </c>
      <c r="AB994" s="1">
        <v>34954</v>
      </c>
      <c r="AC994">
        <v>2</v>
      </c>
      <c r="AD994">
        <v>97.18</v>
      </c>
      <c r="AE994" t="s">
        <v>118</v>
      </c>
      <c r="AF994" t="s">
        <v>119</v>
      </c>
      <c r="AG994" t="s">
        <v>120</v>
      </c>
      <c r="AH994" t="s">
        <v>21</v>
      </c>
      <c r="AI994" t="s">
        <v>121</v>
      </c>
      <c r="AJ994" t="s">
        <v>29</v>
      </c>
      <c r="AK994">
        <v>24</v>
      </c>
      <c r="AL994" t="s">
        <v>550</v>
      </c>
      <c r="AM994">
        <v>10</v>
      </c>
      <c r="AN994">
        <v>1</v>
      </c>
      <c r="AO994" t="s">
        <v>551</v>
      </c>
      <c r="AP994" s="7">
        <v>4.5</v>
      </c>
      <c r="AQ994">
        <v>20</v>
      </c>
      <c r="AR994">
        <v>0</v>
      </c>
      <c r="AS994">
        <v>0</v>
      </c>
      <c r="AT994">
        <v>1</v>
      </c>
      <c r="AU994" t="s">
        <v>117</v>
      </c>
      <c r="AV994" t="s">
        <v>118</v>
      </c>
      <c r="AW994" t="s">
        <v>736</v>
      </c>
      <c r="AX994" t="s">
        <v>676</v>
      </c>
      <c r="AY994" t="s">
        <v>119</v>
      </c>
      <c r="AZ994" t="s">
        <v>120</v>
      </c>
      <c r="BA994" t="s">
        <v>21</v>
      </c>
      <c r="BB994" t="s">
        <v>121</v>
      </c>
      <c r="BC994" t="s">
        <v>29</v>
      </c>
      <c r="BD994" t="s">
        <v>737</v>
      </c>
      <c r="BE994" t="s">
        <v>738</v>
      </c>
      <c r="BF994">
        <v>10</v>
      </c>
      <c r="BG994" t="s">
        <v>1066</v>
      </c>
      <c r="BH994" t="s">
        <v>1067</v>
      </c>
      <c r="BI994" t="s">
        <v>676</v>
      </c>
      <c r="BJ994" t="s">
        <v>1068</v>
      </c>
      <c r="BK994" t="s">
        <v>200</v>
      </c>
      <c r="BL994" t="s">
        <v>21</v>
      </c>
      <c r="BM994" t="s">
        <v>1069</v>
      </c>
      <c r="BN994" t="s">
        <v>36</v>
      </c>
      <c r="BO994" t="s">
        <v>1070</v>
      </c>
      <c r="BP994" t="s">
        <v>21</v>
      </c>
      <c r="BQ994">
        <v>1</v>
      </c>
      <c r="BR994" t="s">
        <v>1004</v>
      </c>
      <c r="BS994" t="s">
        <v>1005</v>
      </c>
      <c r="BT994">
        <v>2</v>
      </c>
      <c r="BU994" t="s">
        <v>1199</v>
      </c>
      <c r="BV994" t="s">
        <v>1200</v>
      </c>
      <c r="BW994">
        <v>8</v>
      </c>
      <c r="BX994" t="s">
        <v>1598</v>
      </c>
      <c r="BY994" t="s">
        <v>1210</v>
      </c>
      <c r="BZ994" t="s">
        <v>1211</v>
      </c>
      <c r="CA994" t="s">
        <v>1586</v>
      </c>
      <c r="CB994" s="1">
        <v>21194</v>
      </c>
      <c r="CC994" s="1">
        <v>34398</v>
      </c>
      <c r="CD994" t="s">
        <v>1599</v>
      </c>
      <c r="CE994" t="s">
        <v>131</v>
      </c>
      <c r="CF994" t="s">
        <v>132</v>
      </c>
      <c r="CG994" t="s">
        <v>1600</v>
      </c>
      <c r="CH994" t="s">
        <v>99</v>
      </c>
      <c r="CI994" t="s">
        <v>1601</v>
      </c>
      <c r="CJ994">
        <v>2344</v>
      </c>
      <c r="CK994">
        <v>2</v>
      </c>
      <c r="CL994">
        <v>13.5</v>
      </c>
    </row>
    <row r="995" spans="1:90">
      <c r="A995">
        <v>10623</v>
      </c>
      <c r="B995">
        <v>35</v>
      </c>
      <c r="C995" s="8">
        <v>18</v>
      </c>
      <c r="D995">
        <v>30</v>
      </c>
      <c r="E995">
        <v>0.1</v>
      </c>
      <c r="F995">
        <v>10623</v>
      </c>
      <c r="G995" t="s">
        <v>117</v>
      </c>
      <c r="H995">
        <v>8</v>
      </c>
      <c r="I995" s="1">
        <v>34949</v>
      </c>
      <c r="J995" s="1">
        <v>34977</v>
      </c>
      <c r="K995" s="1">
        <v>34954</v>
      </c>
      <c r="L995">
        <f>_xlfn.DAYS(orderjoin[[#This Row],[ShippedDate]],orderjoin[[#This Row],[OrderDate]])</f>
        <v>5</v>
      </c>
      <c r="M995">
        <f>_xlfn.DAYS(orderjoin[[#This Row],[RequiredDate]],orderjoin[[#This Row],[ShippedDate]])</f>
        <v>23</v>
      </c>
      <c r="N995">
        <v>2</v>
      </c>
      <c r="O995">
        <v>97.18</v>
      </c>
      <c r="P995" t="s">
        <v>118</v>
      </c>
      <c r="Q995" t="s">
        <v>119</v>
      </c>
      <c r="R995" t="s">
        <v>120</v>
      </c>
      <c r="S995" t="s">
        <v>21</v>
      </c>
      <c r="T995" t="s">
        <v>121</v>
      </c>
      <c r="U995" t="s">
        <v>29</v>
      </c>
      <c r="V995">
        <v>10623</v>
      </c>
      <c r="W995" t="s">
        <v>117</v>
      </c>
      <c r="X995">
        <v>8</v>
      </c>
      <c r="Y995" s="1">
        <v>34949</v>
      </c>
      <c r="Z995" s="1">
        <v>34977</v>
      </c>
      <c r="AA995">
        <f>_xlfn.DAYS(orderjoin[[#This Row],[orders.ShippedDate]],orderjoin[[#This Row],[orders.OrderDate]])</f>
        <v>5</v>
      </c>
      <c r="AB995" s="1">
        <v>34954</v>
      </c>
      <c r="AC995">
        <v>2</v>
      </c>
      <c r="AD995">
        <v>97.18</v>
      </c>
      <c r="AE995" t="s">
        <v>118</v>
      </c>
      <c r="AF995" t="s">
        <v>119</v>
      </c>
      <c r="AG995" t="s">
        <v>120</v>
      </c>
      <c r="AH995" t="s">
        <v>21</v>
      </c>
      <c r="AI995" t="s">
        <v>121</v>
      </c>
      <c r="AJ995" t="s">
        <v>29</v>
      </c>
      <c r="AK995">
        <v>35</v>
      </c>
      <c r="AL995" t="s">
        <v>571</v>
      </c>
      <c r="AM995">
        <v>16</v>
      </c>
      <c r="AN995">
        <v>1</v>
      </c>
      <c r="AO995" t="s">
        <v>507</v>
      </c>
      <c r="AP995" s="7">
        <v>18</v>
      </c>
      <c r="AQ995">
        <v>20</v>
      </c>
      <c r="AR995">
        <v>0</v>
      </c>
      <c r="AS995">
        <v>15</v>
      </c>
      <c r="AT995">
        <v>0</v>
      </c>
      <c r="AU995" t="s">
        <v>117</v>
      </c>
      <c r="AV995" t="s">
        <v>118</v>
      </c>
      <c r="AW995" t="s">
        <v>736</v>
      </c>
      <c r="AX995" t="s">
        <v>676</v>
      </c>
      <c r="AY995" t="s">
        <v>119</v>
      </c>
      <c r="AZ995" t="s">
        <v>120</v>
      </c>
      <c r="BA995" t="s">
        <v>21</v>
      </c>
      <c r="BB995" t="s">
        <v>121</v>
      </c>
      <c r="BC995" t="s">
        <v>29</v>
      </c>
      <c r="BD995" t="s">
        <v>737</v>
      </c>
      <c r="BE995" t="s">
        <v>738</v>
      </c>
      <c r="BF995">
        <v>16</v>
      </c>
      <c r="BG995" t="s">
        <v>1168</v>
      </c>
      <c r="BH995" t="s">
        <v>1169</v>
      </c>
      <c r="BI995" t="s">
        <v>1170</v>
      </c>
      <c r="BJ995" t="s">
        <v>1171</v>
      </c>
      <c r="BK995" t="s">
        <v>1172</v>
      </c>
      <c r="BL995" t="s">
        <v>232</v>
      </c>
      <c r="BM995" t="s">
        <v>1173</v>
      </c>
      <c r="BN995" t="s">
        <v>99</v>
      </c>
      <c r="BO995" t="s">
        <v>1174</v>
      </c>
      <c r="BP995" t="s">
        <v>21</v>
      </c>
      <c r="BQ995">
        <v>1</v>
      </c>
      <c r="BR995" t="s">
        <v>1004</v>
      </c>
      <c r="BS995" t="s">
        <v>1005</v>
      </c>
      <c r="BT995">
        <v>2</v>
      </c>
      <c r="BU995" t="s">
        <v>1199</v>
      </c>
      <c r="BV995" t="s">
        <v>1200</v>
      </c>
      <c r="BW995">
        <v>8</v>
      </c>
      <c r="BX995" t="s">
        <v>1598</v>
      </c>
      <c r="BY995" t="s">
        <v>1210</v>
      </c>
      <c r="BZ995" t="s">
        <v>1211</v>
      </c>
      <c r="CA995" t="s">
        <v>1586</v>
      </c>
      <c r="CB995" s="1">
        <v>21194</v>
      </c>
      <c r="CC995" s="1">
        <v>34398</v>
      </c>
      <c r="CD995" t="s">
        <v>1599</v>
      </c>
      <c r="CE995" t="s">
        <v>131</v>
      </c>
      <c r="CF995" t="s">
        <v>132</v>
      </c>
      <c r="CG995" t="s">
        <v>1600</v>
      </c>
      <c r="CH995" t="s">
        <v>99</v>
      </c>
      <c r="CI995" t="s">
        <v>1601</v>
      </c>
      <c r="CJ995">
        <v>2344</v>
      </c>
      <c r="CK995">
        <v>2</v>
      </c>
      <c r="CL995">
        <v>486</v>
      </c>
    </row>
    <row r="996" spans="1:90">
      <c r="A996">
        <v>10624</v>
      </c>
      <c r="B996">
        <v>28</v>
      </c>
      <c r="C996" s="8">
        <v>45.6</v>
      </c>
      <c r="D996">
        <v>10</v>
      </c>
      <c r="E996">
        <v>0</v>
      </c>
      <c r="F996">
        <v>10624</v>
      </c>
      <c r="G996" t="s">
        <v>455</v>
      </c>
      <c r="H996">
        <v>4</v>
      </c>
      <c r="I996" s="1">
        <v>34949</v>
      </c>
      <c r="J996" s="1">
        <v>34977</v>
      </c>
      <c r="K996" s="1">
        <v>34961</v>
      </c>
      <c r="L996">
        <f>_xlfn.DAYS(orderjoin[[#This Row],[ShippedDate]],orderjoin[[#This Row],[OrderDate]])</f>
        <v>12</v>
      </c>
      <c r="M996">
        <f>_xlfn.DAYS(orderjoin[[#This Row],[RequiredDate]],orderjoin[[#This Row],[ShippedDate]])</f>
        <v>16</v>
      </c>
      <c r="N996">
        <v>2</v>
      </c>
      <c r="O996">
        <v>94.8</v>
      </c>
      <c r="P996" t="s">
        <v>456</v>
      </c>
      <c r="Q996" t="s">
        <v>457</v>
      </c>
      <c r="R996" t="s">
        <v>458</v>
      </c>
      <c r="S996" t="s">
        <v>459</v>
      </c>
      <c r="T996" t="s">
        <v>460</v>
      </c>
      <c r="U996" t="s">
        <v>99</v>
      </c>
      <c r="V996">
        <v>10624</v>
      </c>
      <c r="W996" t="s">
        <v>455</v>
      </c>
      <c r="X996">
        <v>4</v>
      </c>
      <c r="Y996" s="1">
        <v>34949</v>
      </c>
      <c r="Z996" s="1">
        <v>34977</v>
      </c>
      <c r="AA996">
        <f>_xlfn.DAYS(orderjoin[[#This Row],[orders.ShippedDate]],orderjoin[[#This Row],[orders.OrderDate]])</f>
        <v>12</v>
      </c>
      <c r="AB996" s="1">
        <v>34961</v>
      </c>
      <c r="AC996">
        <v>2</v>
      </c>
      <c r="AD996">
        <v>94.8</v>
      </c>
      <c r="AE996" t="s">
        <v>456</v>
      </c>
      <c r="AF996" t="s">
        <v>457</v>
      </c>
      <c r="AG996" t="s">
        <v>458</v>
      </c>
      <c r="AH996" t="s">
        <v>459</v>
      </c>
      <c r="AI996" t="s">
        <v>460</v>
      </c>
      <c r="AJ996" t="s">
        <v>99</v>
      </c>
      <c r="AK996">
        <v>28</v>
      </c>
      <c r="AL996" t="s">
        <v>558</v>
      </c>
      <c r="AM996">
        <v>12</v>
      </c>
      <c r="AN996">
        <v>7</v>
      </c>
      <c r="AO996" t="s">
        <v>559</v>
      </c>
      <c r="AP996" s="7">
        <v>45.6</v>
      </c>
      <c r="AQ996">
        <v>26</v>
      </c>
      <c r="AR996">
        <v>0</v>
      </c>
      <c r="AS996">
        <v>0</v>
      </c>
      <c r="AT996">
        <v>1</v>
      </c>
      <c r="AU996" t="s">
        <v>455</v>
      </c>
      <c r="AV996" t="s">
        <v>456</v>
      </c>
      <c r="AW996" t="s">
        <v>891</v>
      </c>
      <c r="AX996" t="s">
        <v>721</v>
      </c>
      <c r="AY996" t="s">
        <v>457</v>
      </c>
      <c r="AZ996" t="s">
        <v>458</v>
      </c>
      <c r="BA996" t="s">
        <v>459</v>
      </c>
      <c r="BB996" t="s">
        <v>460</v>
      </c>
      <c r="BC996" t="s">
        <v>99</v>
      </c>
      <c r="BD996" t="s">
        <v>892</v>
      </c>
      <c r="BE996" t="s">
        <v>893</v>
      </c>
      <c r="BF996">
        <v>12</v>
      </c>
      <c r="BG996" t="s">
        <v>1071</v>
      </c>
      <c r="BH996" t="s">
        <v>1072</v>
      </c>
      <c r="BI996" t="s">
        <v>1073</v>
      </c>
      <c r="BJ996" t="s">
        <v>1074</v>
      </c>
      <c r="BK996" t="s">
        <v>1075</v>
      </c>
      <c r="BL996" t="s">
        <v>21</v>
      </c>
      <c r="BM996" t="s">
        <v>1076</v>
      </c>
      <c r="BN996" t="s">
        <v>29</v>
      </c>
      <c r="BO996" t="s">
        <v>1077</v>
      </c>
      <c r="BP996" t="s">
        <v>21</v>
      </c>
      <c r="BQ996">
        <v>7</v>
      </c>
      <c r="BR996" t="s">
        <v>1030</v>
      </c>
      <c r="BS996" t="s">
        <v>1031</v>
      </c>
      <c r="BT996">
        <v>2</v>
      </c>
      <c r="BU996" t="s">
        <v>1199</v>
      </c>
      <c r="BV996" t="s">
        <v>1200</v>
      </c>
      <c r="BW996">
        <v>4</v>
      </c>
      <c r="BX996" t="s">
        <v>1608</v>
      </c>
      <c r="BY996" t="s">
        <v>1206</v>
      </c>
      <c r="BZ996" t="s">
        <v>654</v>
      </c>
      <c r="CA996" t="s">
        <v>1609</v>
      </c>
      <c r="CB996" s="1">
        <v>13777</v>
      </c>
      <c r="CC996" s="1">
        <v>34092</v>
      </c>
      <c r="CD996" t="s">
        <v>1610</v>
      </c>
      <c r="CE996" t="s">
        <v>1611</v>
      </c>
      <c r="CF996" t="s">
        <v>132</v>
      </c>
      <c r="CG996" t="s">
        <v>1612</v>
      </c>
      <c r="CH996" t="s">
        <v>99</v>
      </c>
      <c r="CI996" t="s">
        <v>1613</v>
      </c>
      <c r="CJ996">
        <v>5176</v>
      </c>
      <c r="CK996">
        <v>2</v>
      </c>
      <c r="CL996">
        <v>456</v>
      </c>
    </row>
    <row r="997" spans="1:90">
      <c r="A997">
        <v>10624</v>
      </c>
      <c r="B997">
        <v>29</v>
      </c>
      <c r="C997" s="8">
        <v>123.79</v>
      </c>
      <c r="D997">
        <v>6</v>
      </c>
      <c r="E997">
        <v>0</v>
      </c>
      <c r="F997">
        <v>10624</v>
      </c>
      <c r="G997" t="s">
        <v>455</v>
      </c>
      <c r="H997">
        <v>4</v>
      </c>
      <c r="I997" s="1">
        <v>34949</v>
      </c>
      <c r="J997" s="1">
        <v>34977</v>
      </c>
      <c r="K997" s="1">
        <v>34961</v>
      </c>
      <c r="L997">
        <f>_xlfn.DAYS(orderjoin[[#This Row],[ShippedDate]],orderjoin[[#This Row],[OrderDate]])</f>
        <v>12</v>
      </c>
      <c r="M997">
        <f>_xlfn.DAYS(orderjoin[[#This Row],[RequiredDate]],orderjoin[[#This Row],[ShippedDate]])</f>
        <v>16</v>
      </c>
      <c r="N997">
        <v>2</v>
      </c>
      <c r="O997">
        <v>94.8</v>
      </c>
      <c r="P997" t="s">
        <v>456</v>
      </c>
      <c r="Q997" t="s">
        <v>457</v>
      </c>
      <c r="R997" t="s">
        <v>458</v>
      </c>
      <c r="S997" t="s">
        <v>459</v>
      </c>
      <c r="T997" t="s">
        <v>460</v>
      </c>
      <c r="U997" t="s">
        <v>99</v>
      </c>
      <c r="V997">
        <v>10624</v>
      </c>
      <c r="W997" t="s">
        <v>455</v>
      </c>
      <c r="X997">
        <v>4</v>
      </c>
      <c r="Y997" s="1">
        <v>34949</v>
      </c>
      <c r="Z997" s="1">
        <v>34977</v>
      </c>
      <c r="AA997">
        <f>_xlfn.DAYS(orderjoin[[#This Row],[orders.ShippedDate]],orderjoin[[#This Row],[orders.OrderDate]])</f>
        <v>12</v>
      </c>
      <c r="AB997" s="1">
        <v>34961</v>
      </c>
      <c r="AC997">
        <v>2</v>
      </c>
      <c r="AD997">
        <v>94.8</v>
      </c>
      <c r="AE997" t="s">
        <v>456</v>
      </c>
      <c r="AF997" t="s">
        <v>457</v>
      </c>
      <c r="AG997" t="s">
        <v>458</v>
      </c>
      <c r="AH997" t="s">
        <v>459</v>
      </c>
      <c r="AI997" t="s">
        <v>460</v>
      </c>
      <c r="AJ997" t="s">
        <v>99</v>
      </c>
      <c r="AK997">
        <v>29</v>
      </c>
      <c r="AL997" t="s">
        <v>560</v>
      </c>
      <c r="AM997">
        <v>12</v>
      </c>
      <c r="AN997">
        <v>6</v>
      </c>
      <c r="AO997" t="s">
        <v>561</v>
      </c>
      <c r="AP997" s="7">
        <v>123.79</v>
      </c>
      <c r="AQ997">
        <v>0</v>
      </c>
      <c r="AR997">
        <v>0</v>
      </c>
      <c r="AS997">
        <v>0</v>
      </c>
      <c r="AT997">
        <v>1</v>
      </c>
      <c r="AU997" t="s">
        <v>455</v>
      </c>
      <c r="AV997" t="s">
        <v>456</v>
      </c>
      <c r="AW997" t="s">
        <v>891</v>
      </c>
      <c r="AX997" t="s">
        <v>721</v>
      </c>
      <c r="AY997" t="s">
        <v>457</v>
      </c>
      <c r="AZ997" t="s">
        <v>458</v>
      </c>
      <c r="BA997" t="s">
        <v>459</v>
      </c>
      <c r="BB997" t="s">
        <v>460</v>
      </c>
      <c r="BC997" t="s">
        <v>99</v>
      </c>
      <c r="BD997" t="s">
        <v>892</v>
      </c>
      <c r="BE997" t="s">
        <v>893</v>
      </c>
      <c r="BF997">
        <v>12</v>
      </c>
      <c r="BG997" t="s">
        <v>1071</v>
      </c>
      <c r="BH997" t="s">
        <v>1072</v>
      </c>
      <c r="BI997" t="s">
        <v>1073</v>
      </c>
      <c r="BJ997" t="s">
        <v>1074</v>
      </c>
      <c r="BK997" t="s">
        <v>1075</v>
      </c>
      <c r="BL997" t="s">
        <v>21</v>
      </c>
      <c r="BM997" t="s">
        <v>1076</v>
      </c>
      <c r="BN997" t="s">
        <v>29</v>
      </c>
      <c r="BO997" t="s">
        <v>1077</v>
      </c>
      <c r="BP997" t="s">
        <v>21</v>
      </c>
      <c r="BQ997">
        <v>6</v>
      </c>
      <c r="BR997" t="s">
        <v>1049</v>
      </c>
      <c r="BS997" t="s">
        <v>1050</v>
      </c>
      <c r="BT997">
        <v>2</v>
      </c>
      <c r="BU997" t="s">
        <v>1199</v>
      </c>
      <c r="BV997" t="s">
        <v>1200</v>
      </c>
      <c r="BW997">
        <v>4</v>
      </c>
      <c r="BX997" t="s">
        <v>1608</v>
      </c>
      <c r="BY997" t="s">
        <v>1206</v>
      </c>
      <c r="BZ997" t="s">
        <v>654</v>
      </c>
      <c r="CA997" t="s">
        <v>1609</v>
      </c>
      <c r="CB997" s="1">
        <v>13777</v>
      </c>
      <c r="CC997" s="1">
        <v>34092</v>
      </c>
      <c r="CD997" t="s">
        <v>1610</v>
      </c>
      <c r="CE997" t="s">
        <v>1611</v>
      </c>
      <c r="CF997" t="s">
        <v>132</v>
      </c>
      <c r="CG997" t="s">
        <v>1612</v>
      </c>
      <c r="CH997" t="s">
        <v>99</v>
      </c>
      <c r="CI997" t="s">
        <v>1613</v>
      </c>
      <c r="CJ997">
        <v>5176</v>
      </c>
      <c r="CK997">
        <v>2</v>
      </c>
      <c r="CL997">
        <v>742.74</v>
      </c>
    </row>
    <row r="998" spans="1:90">
      <c r="A998">
        <v>10624</v>
      </c>
      <c r="B998">
        <v>44</v>
      </c>
      <c r="C998" s="8">
        <v>19.45</v>
      </c>
      <c r="D998">
        <v>10</v>
      </c>
      <c r="E998">
        <v>0</v>
      </c>
      <c r="F998">
        <v>10624</v>
      </c>
      <c r="G998" t="s">
        <v>455</v>
      </c>
      <c r="H998">
        <v>4</v>
      </c>
      <c r="I998" s="1">
        <v>34949</v>
      </c>
      <c r="J998" s="1">
        <v>34977</v>
      </c>
      <c r="K998" s="1">
        <v>34961</v>
      </c>
      <c r="L998">
        <f>_xlfn.DAYS(orderjoin[[#This Row],[ShippedDate]],orderjoin[[#This Row],[OrderDate]])</f>
        <v>12</v>
      </c>
      <c r="M998">
        <f>_xlfn.DAYS(orderjoin[[#This Row],[RequiredDate]],orderjoin[[#This Row],[ShippedDate]])</f>
        <v>16</v>
      </c>
      <c r="N998">
        <v>2</v>
      </c>
      <c r="O998">
        <v>94.8</v>
      </c>
      <c r="P998" t="s">
        <v>456</v>
      </c>
      <c r="Q998" t="s">
        <v>457</v>
      </c>
      <c r="R998" t="s">
        <v>458</v>
      </c>
      <c r="S998" t="s">
        <v>459</v>
      </c>
      <c r="T998" t="s">
        <v>460</v>
      </c>
      <c r="U998" t="s">
        <v>99</v>
      </c>
      <c r="V998">
        <v>10624</v>
      </c>
      <c r="W998" t="s">
        <v>455</v>
      </c>
      <c r="X998">
        <v>4</v>
      </c>
      <c r="Y998" s="1">
        <v>34949</v>
      </c>
      <c r="Z998" s="1">
        <v>34977</v>
      </c>
      <c r="AA998">
        <f>_xlfn.DAYS(orderjoin[[#This Row],[orders.ShippedDate]],orderjoin[[#This Row],[orders.OrderDate]])</f>
        <v>12</v>
      </c>
      <c r="AB998" s="1">
        <v>34961</v>
      </c>
      <c r="AC998">
        <v>2</v>
      </c>
      <c r="AD998">
        <v>94.8</v>
      </c>
      <c r="AE998" t="s">
        <v>456</v>
      </c>
      <c r="AF998" t="s">
        <v>457</v>
      </c>
      <c r="AG998" t="s">
        <v>458</v>
      </c>
      <c r="AH998" t="s">
        <v>459</v>
      </c>
      <c r="AI998" t="s">
        <v>460</v>
      </c>
      <c r="AJ998" t="s">
        <v>99</v>
      </c>
      <c r="AK998">
        <v>44</v>
      </c>
      <c r="AL998" t="s">
        <v>588</v>
      </c>
      <c r="AM998">
        <v>20</v>
      </c>
      <c r="AN998">
        <v>2</v>
      </c>
      <c r="AO998" t="s">
        <v>589</v>
      </c>
      <c r="AP998" s="7">
        <v>19.45</v>
      </c>
      <c r="AQ998">
        <v>27</v>
      </c>
      <c r="AR998">
        <v>0</v>
      </c>
      <c r="AS998">
        <v>15</v>
      </c>
      <c r="AT998">
        <v>0</v>
      </c>
      <c r="AU998" t="s">
        <v>455</v>
      </c>
      <c r="AV998" t="s">
        <v>456</v>
      </c>
      <c r="AW998" t="s">
        <v>891</v>
      </c>
      <c r="AX998" t="s">
        <v>721</v>
      </c>
      <c r="AY998" t="s">
        <v>457</v>
      </c>
      <c r="AZ998" t="s">
        <v>458</v>
      </c>
      <c r="BA998" t="s">
        <v>459</v>
      </c>
      <c r="BB998" t="s">
        <v>460</v>
      </c>
      <c r="BC998" t="s">
        <v>99</v>
      </c>
      <c r="BD998" t="s">
        <v>892</v>
      </c>
      <c r="BE998" t="s">
        <v>893</v>
      </c>
      <c r="BF998">
        <v>20</v>
      </c>
      <c r="BG998" t="s">
        <v>1006</v>
      </c>
      <c r="BH998" t="s">
        <v>1007</v>
      </c>
      <c r="BI998" t="s">
        <v>658</v>
      </c>
      <c r="BJ998" t="s">
        <v>1008</v>
      </c>
      <c r="BK998" t="s">
        <v>1009</v>
      </c>
      <c r="BL998" t="s">
        <v>21</v>
      </c>
      <c r="BM998" t="s">
        <v>1010</v>
      </c>
      <c r="BN998" t="s">
        <v>1009</v>
      </c>
      <c r="BO998" t="s">
        <v>1011</v>
      </c>
      <c r="BP998" t="s">
        <v>21</v>
      </c>
      <c r="BQ998">
        <v>2</v>
      </c>
      <c r="BR998" t="s">
        <v>1012</v>
      </c>
      <c r="BS998" t="s">
        <v>1013</v>
      </c>
      <c r="BT998">
        <v>2</v>
      </c>
      <c r="BU998" t="s">
        <v>1199</v>
      </c>
      <c r="BV998" t="s">
        <v>1200</v>
      </c>
      <c r="BW998">
        <v>4</v>
      </c>
      <c r="BX998" t="s">
        <v>1608</v>
      </c>
      <c r="BY998" t="s">
        <v>1206</v>
      </c>
      <c r="BZ998" t="s">
        <v>654</v>
      </c>
      <c r="CA998" t="s">
        <v>1609</v>
      </c>
      <c r="CB998" s="1">
        <v>13777</v>
      </c>
      <c r="CC998" s="1">
        <v>34092</v>
      </c>
      <c r="CD998" t="s">
        <v>1610</v>
      </c>
      <c r="CE998" t="s">
        <v>1611</v>
      </c>
      <c r="CF998" t="s">
        <v>132</v>
      </c>
      <c r="CG998" t="s">
        <v>1612</v>
      </c>
      <c r="CH998" t="s">
        <v>99</v>
      </c>
      <c r="CI998" t="s">
        <v>1613</v>
      </c>
      <c r="CJ998">
        <v>5176</v>
      </c>
      <c r="CK998">
        <v>2</v>
      </c>
      <c r="CL998">
        <v>194.5</v>
      </c>
    </row>
    <row r="999" spans="1:90">
      <c r="A999">
        <v>10625</v>
      </c>
      <c r="B999">
        <v>14</v>
      </c>
      <c r="C999" s="8">
        <v>23.25</v>
      </c>
      <c r="D999">
        <v>3</v>
      </c>
      <c r="E999">
        <v>0</v>
      </c>
      <c r="F999">
        <v>10625</v>
      </c>
      <c r="G999" t="s">
        <v>234</v>
      </c>
      <c r="H999">
        <v>3</v>
      </c>
      <c r="I999" s="1">
        <v>34950</v>
      </c>
      <c r="J999" s="1">
        <v>34978</v>
      </c>
      <c r="K999" s="1">
        <v>34956</v>
      </c>
      <c r="L999">
        <f>_xlfn.DAYS(orderjoin[[#This Row],[ShippedDate]],orderjoin[[#This Row],[OrderDate]])</f>
        <v>6</v>
      </c>
      <c r="M999">
        <f>_xlfn.DAYS(orderjoin[[#This Row],[RequiredDate]],orderjoin[[#This Row],[ShippedDate]])</f>
        <v>22</v>
      </c>
      <c r="N999">
        <v>1</v>
      </c>
      <c r="O999">
        <v>43.9</v>
      </c>
      <c r="P999" t="s">
        <v>235</v>
      </c>
      <c r="Q999" t="s">
        <v>236</v>
      </c>
      <c r="R999" t="s">
        <v>81</v>
      </c>
      <c r="S999" t="s">
        <v>21</v>
      </c>
      <c r="T999" t="s">
        <v>237</v>
      </c>
      <c r="U999" t="s">
        <v>83</v>
      </c>
      <c r="V999">
        <v>10625</v>
      </c>
      <c r="W999" t="s">
        <v>234</v>
      </c>
      <c r="X999">
        <v>3</v>
      </c>
      <c r="Y999" s="1">
        <v>34950</v>
      </c>
      <c r="Z999" s="1">
        <v>34978</v>
      </c>
      <c r="AA999">
        <f>_xlfn.DAYS(orderjoin[[#This Row],[orders.ShippedDate]],orderjoin[[#This Row],[orders.OrderDate]])</f>
        <v>6</v>
      </c>
      <c r="AB999" s="1">
        <v>34956</v>
      </c>
      <c r="AC999">
        <v>1</v>
      </c>
      <c r="AD999">
        <v>43.9</v>
      </c>
      <c r="AE999" t="s">
        <v>235</v>
      </c>
      <c r="AF999" t="s">
        <v>236</v>
      </c>
      <c r="AG999" t="s">
        <v>81</v>
      </c>
      <c r="AH999" t="s">
        <v>21</v>
      </c>
      <c r="AI999" t="s">
        <v>237</v>
      </c>
      <c r="AJ999" t="s">
        <v>83</v>
      </c>
      <c r="AK999">
        <v>14</v>
      </c>
      <c r="AL999" t="s">
        <v>530</v>
      </c>
      <c r="AM999">
        <v>6</v>
      </c>
      <c r="AN999">
        <v>7</v>
      </c>
      <c r="AO999" t="s">
        <v>531</v>
      </c>
      <c r="AP999" s="7">
        <v>23.25</v>
      </c>
      <c r="AQ999">
        <v>35</v>
      </c>
      <c r="AR999">
        <v>0</v>
      </c>
      <c r="AS999">
        <v>0</v>
      </c>
      <c r="AT999">
        <v>0</v>
      </c>
      <c r="AU999" t="s">
        <v>234</v>
      </c>
      <c r="AV999" t="s">
        <v>235</v>
      </c>
      <c r="AW999" t="s">
        <v>657</v>
      </c>
      <c r="AX999" t="s">
        <v>658</v>
      </c>
      <c r="AY999" t="s">
        <v>236</v>
      </c>
      <c r="AZ999" t="s">
        <v>81</v>
      </c>
      <c r="BA999" t="s">
        <v>21</v>
      </c>
      <c r="BB999" t="s">
        <v>237</v>
      </c>
      <c r="BC999" t="s">
        <v>83</v>
      </c>
      <c r="BD999" t="s">
        <v>659</v>
      </c>
      <c r="BE999" t="s">
        <v>660</v>
      </c>
      <c r="BF999">
        <v>6</v>
      </c>
      <c r="BG999" t="s">
        <v>1120</v>
      </c>
      <c r="BH999" t="s">
        <v>1121</v>
      </c>
      <c r="BI999" t="s">
        <v>1122</v>
      </c>
      <c r="BJ999" t="s">
        <v>1123</v>
      </c>
      <c r="BK999" t="s">
        <v>1124</v>
      </c>
      <c r="BL999" t="s">
        <v>21</v>
      </c>
      <c r="BM999" t="s">
        <v>1125</v>
      </c>
      <c r="BN999" t="s">
        <v>1028</v>
      </c>
      <c r="BO999" t="s">
        <v>1126</v>
      </c>
      <c r="BP999" t="s">
        <v>21</v>
      </c>
      <c r="BQ999">
        <v>7</v>
      </c>
      <c r="BR999" t="s">
        <v>1030</v>
      </c>
      <c r="BS999" t="s">
        <v>1031</v>
      </c>
      <c r="BT999">
        <v>1</v>
      </c>
      <c r="BU999" t="s">
        <v>1197</v>
      </c>
      <c r="BV999" t="s">
        <v>1198</v>
      </c>
      <c r="BW999">
        <v>3</v>
      </c>
      <c r="BX999" t="s">
        <v>1614</v>
      </c>
      <c r="BY999" t="s">
        <v>1205</v>
      </c>
      <c r="BZ999" t="s">
        <v>654</v>
      </c>
      <c r="CA999" t="s">
        <v>1586</v>
      </c>
      <c r="CB999" s="1">
        <v>23253</v>
      </c>
      <c r="CC999" s="1">
        <v>33695</v>
      </c>
      <c r="CD999" t="s">
        <v>1615</v>
      </c>
      <c r="CE999" t="s">
        <v>442</v>
      </c>
      <c r="CF999" t="s">
        <v>132</v>
      </c>
      <c r="CG999" t="s">
        <v>1616</v>
      </c>
      <c r="CH999" t="s">
        <v>99</v>
      </c>
      <c r="CI999" t="s">
        <v>1617</v>
      </c>
      <c r="CJ999">
        <v>3355</v>
      </c>
      <c r="CK999">
        <v>2</v>
      </c>
      <c r="CL999">
        <v>69.75</v>
      </c>
    </row>
    <row r="1000" spans="1:90">
      <c r="A1000">
        <v>10625</v>
      </c>
      <c r="B1000">
        <v>42</v>
      </c>
      <c r="C1000" s="8">
        <v>14</v>
      </c>
      <c r="D1000">
        <v>5</v>
      </c>
      <c r="E1000">
        <v>0</v>
      </c>
      <c r="F1000">
        <v>10625</v>
      </c>
      <c r="G1000" t="s">
        <v>234</v>
      </c>
      <c r="H1000">
        <v>3</v>
      </c>
      <c r="I1000" s="1">
        <v>34950</v>
      </c>
      <c r="J1000" s="1">
        <v>34978</v>
      </c>
      <c r="K1000" s="1">
        <v>34956</v>
      </c>
      <c r="L1000">
        <f>_xlfn.DAYS(orderjoin[[#This Row],[ShippedDate]],orderjoin[[#This Row],[OrderDate]])</f>
        <v>6</v>
      </c>
      <c r="M1000">
        <f>_xlfn.DAYS(orderjoin[[#This Row],[RequiredDate]],orderjoin[[#This Row],[ShippedDate]])</f>
        <v>22</v>
      </c>
      <c r="N1000">
        <v>1</v>
      </c>
      <c r="O1000">
        <v>43.9</v>
      </c>
      <c r="P1000" t="s">
        <v>235</v>
      </c>
      <c r="Q1000" t="s">
        <v>236</v>
      </c>
      <c r="R1000" t="s">
        <v>81</v>
      </c>
      <c r="S1000" t="s">
        <v>21</v>
      </c>
      <c r="T1000" t="s">
        <v>237</v>
      </c>
      <c r="U1000" t="s">
        <v>83</v>
      </c>
      <c r="V1000">
        <v>10625</v>
      </c>
      <c r="W1000" t="s">
        <v>234</v>
      </c>
      <c r="X1000">
        <v>3</v>
      </c>
      <c r="Y1000" s="1">
        <v>34950</v>
      </c>
      <c r="Z1000" s="1">
        <v>34978</v>
      </c>
      <c r="AA1000">
        <f>_xlfn.DAYS(orderjoin[[#This Row],[orders.ShippedDate]],orderjoin[[#This Row],[orders.OrderDate]])</f>
        <v>6</v>
      </c>
      <c r="AB1000" s="1">
        <v>34956</v>
      </c>
      <c r="AC1000">
        <v>1</v>
      </c>
      <c r="AD1000">
        <v>43.9</v>
      </c>
      <c r="AE1000" t="s">
        <v>235</v>
      </c>
      <c r="AF1000" t="s">
        <v>236</v>
      </c>
      <c r="AG1000" t="s">
        <v>81</v>
      </c>
      <c r="AH1000" t="s">
        <v>21</v>
      </c>
      <c r="AI1000" t="s">
        <v>237</v>
      </c>
      <c r="AJ1000" t="s">
        <v>83</v>
      </c>
      <c r="AK1000">
        <v>42</v>
      </c>
      <c r="AL1000" t="s">
        <v>584</v>
      </c>
      <c r="AM1000">
        <v>20</v>
      </c>
      <c r="AN1000">
        <v>5</v>
      </c>
      <c r="AO1000" t="s">
        <v>585</v>
      </c>
      <c r="AP1000" s="7">
        <v>14</v>
      </c>
      <c r="AQ1000">
        <v>26</v>
      </c>
      <c r="AR1000">
        <v>0</v>
      </c>
      <c r="AS1000">
        <v>0</v>
      </c>
      <c r="AT1000">
        <v>1</v>
      </c>
      <c r="AU1000" t="s">
        <v>234</v>
      </c>
      <c r="AV1000" t="s">
        <v>235</v>
      </c>
      <c r="AW1000" t="s">
        <v>657</v>
      </c>
      <c r="AX1000" t="s">
        <v>658</v>
      </c>
      <c r="AY1000" t="s">
        <v>236</v>
      </c>
      <c r="AZ1000" t="s">
        <v>81</v>
      </c>
      <c r="BA1000" t="s">
        <v>21</v>
      </c>
      <c r="BB1000" t="s">
        <v>237</v>
      </c>
      <c r="BC1000" t="s">
        <v>83</v>
      </c>
      <c r="BD1000" t="s">
        <v>659</v>
      </c>
      <c r="BE1000" t="s">
        <v>660</v>
      </c>
      <c r="BF1000">
        <v>20</v>
      </c>
      <c r="BG1000" t="s">
        <v>1006</v>
      </c>
      <c r="BH1000" t="s">
        <v>1007</v>
      </c>
      <c r="BI1000" t="s">
        <v>658</v>
      </c>
      <c r="BJ1000" t="s">
        <v>1008</v>
      </c>
      <c r="BK1000" t="s">
        <v>1009</v>
      </c>
      <c r="BL1000" t="s">
        <v>21</v>
      </c>
      <c r="BM1000" t="s">
        <v>1010</v>
      </c>
      <c r="BN1000" t="s">
        <v>1009</v>
      </c>
      <c r="BO1000" t="s">
        <v>1011</v>
      </c>
      <c r="BP1000" t="s">
        <v>21</v>
      </c>
      <c r="BQ1000">
        <v>5</v>
      </c>
      <c r="BR1000" t="s">
        <v>1021</v>
      </c>
      <c r="BS1000" t="s">
        <v>1022</v>
      </c>
      <c r="BT1000">
        <v>1</v>
      </c>
      <c r="BU1000" t="s">
        <v>1197</v>
      </c>
      <c r="BV1000" t="s">
        <v>1198</v>
      </c>
      <c r="BW1000">
        <v>3</v>
      </c>
      <c r="BX1000" t="s">
        <v>1614</v>
      </c>
      <c r="BY1000" t="s">
        <v>1205</v>
      </c>
      <c r="BZ1000" t="s">
        <v>654</v>
      </c>
      <c r="CA1000" t="s">
        <v>1586</v>
      </c>
      <c r="CB1000" s="1">
        <v>23253</v>
      </c>
      <c r="CC1000" s="1">
        <v>33695</v>
      </c>
      <c r="CD1000" t="s">
        <v>1615</v>
      </c>
      <c r="CE1000" t="s">
        <v>442</v>
      </c>
      <c r="CF1000" t="s">
        <v>132</v>
      </c>
      <c r="CG1000" t="s">
        <v>1616</v>
      </c>
      <c r="CH1000" t="s">
        <v>99</v>
      </c>
      <c r="CI1000" t="s">
        <v>1617</v>
      </c>
      <c r="CJ1000">
        <v>3355</v>
      </c>
      <c r="CK1000">
        <v>2</v>
      </c>
      <c r="CL1000">
        <v>70</v>
      </c>
    </row>
    <row r="1001" spans="1:90">
      <c r="A1001">
        <v>10625</v>
      </c>
      <c r="B1001">
        <v>60</v>
      </c>
      <c r="C1001" s="8">
        <v>34</v>
      </c>
      <c r="D1001">
        <v>10</v>
      </c>
      <c r="E1001">
        <v>0</v>
      </c>
      <c r="F1001">
        <v>10625</v>
      </c>
      <c r="G1001" t="s">
        <v>234</v>
      </c>
      <c r="H1001">
        <v>3</v>
      </c>
      <c r="I1001" s="1">
        <v>34950</v>
      </c>
      <c r="J1001" s="1">
        <v>34978</v>
      </c>
      <c r="K1001" s="1">
        <v>34956</v>
      </c>
      <c r="L1001">
        <f>_xlfn.DAYS(orderjoin[[#This Row],[ShippedDate]],orderjoin[[#This Row],[OrderDate]])</f>
        <v>6</v>
      </c>
      <c r="M1001">
        <f>_xlfn.DAYS(orderjoin[[#This Row],[RequiredDate]],orderjoin[[#This Row],[ShippedDate]])</f>
        <v>22</v>
      </c>
      <c r="N1001">
        <v>1</v>
      </c>
      <c r="O1001">
        <v>43.9</v>
      </c>
      <c r="P1001" t="s">
        <v>235</v>
      </c>
      <c r="Q1001" t="s">
        <v>236</v>
      </c>
      <c r="R1001" t="s">
        <v>81</v>
      </c>
      <c r="S1001" t="s">
        <v>21</v>
      </c>
      <c r="T1001" t="s">
        <v>237</v>
      </c>
      <c r="U1001" t="s">
        <v>83</v>
      </c>
      <c r="V1001">
        <v>10625</v>
      </c>
      <c r="W1001" t="s">
        <v>234</v>
      </c>
      <c r="X1001">
        <v>3</v>
      </c>
      <c r="Y1001" s="1">
        <v>34950</v>
      </c>
      <c r="Z1001" s="1">
        <v>34978</v>
      </c>
      <c r="AA1001">
        <f>_xlfn.DAYS(orderjoin[[#This Row],[orders.ShippedDate]],orderjoin[[#This Row],[orders.OrderDate]])</f>
        <v>6</v>
      </c>
      <c r="AB1001" s="1">
        <v>34956</v>
      </c>
      <c r="AC1001">
        <v>1</v>
      </c>
      <c r="AD1001">
        <v>43.9</v>
      </c>
      <c r="AE1001" t="s">
        <v>235</v>
      </c>
      <c r="AF1001" t="s">
        <v>236</v>
      </c>
      <c r="AG1001" t="s">
        <v>81</v>
      </c>
      <c r="AH1001" t="s">
        <v>21</v>
      </c>
      <c r="AI1001" t="s">
        <v>237</v>
      </c>
      <c r="AJ1001" t="s">
        <v>83</v>
      </c>
      <c r="AK1001">
        <v>60</v>
      </c>
      <c r="AL1001" t="s">
        <v>619</v>
      </c>
      <c r="AM1001">
        <v>28</v>
      </c>
      <c r="AN1001">
        <v>4</v>
      </c>
      <c r="AO1001" t="s">
        <v>620</v>
      </c>
      <c r="AP1001" s="7">
        <v>34</v>
      </c>
      <c r="AQ1001">
        <v>19</v>
      </c>
      <c r="AR1001">
        <v>0</v>
      </c>
      <c r="AS1001">
        <v>0</v>
      </c>
      <c r="AT1001">
        <v>0</v>
      </c>
      <c r="AU1001" t="s">
        <v>234</v>
      </c>
      <c r="AV1001" t="s">
        <v>235</v>
      </c>
      <c r="AW1001" t="s">
        <v>657</v>
      </c>
      <c r="AX1001" t="s">
        <v>658</v>
      </c>
      <c r="AY1001" t="s">
        <v>236</v>
      </c>
      <c r="AZ1001" t="s">
        <v>81</v>
      </c>
      <c r="BA1001" t="s">
        <v>21</v>
      </c>
      <c r="BB1001" t="s">
        <v>237</v>
      </c>
      <c r="BC1001" t="s">
        <v>83</v>
      </c>
      <c r="BD1001" t="s">
        <v>659</v>
      </c>
      <c r="BE1001" t="s">
        <v>660</v>
      </c>
      <c r="BF1001">
        <v>28</v>
      </c>
      <c r="BG1001" t="s">
        <v>1059</v>
      </c>
      <c r="BH1001" t="s">
        <v>1060</v>
      </c>
      <c r="BI1001" t="s">
        <v>654</v>
      </c>
      <c r="BJ1001" t="s">
        <v>1061</v>
      </c>
      <c r="BK1001" t="s">
        <v>1062</v>
      </c>
      <c r="BL1001" t="s">
        <v>21</v>
      </c>
      <c r="BM1001" t="s">
        <v>1063</v>
      </c>
      <c r="BN1001" t="s">
        <v>23</v>
      </c>
      <c r="BO1001" t="s">
        <v>1064</v>
      </c>
      <c r="BP1001" t="s">
        <v>1065</v>
      </c>
      <c r="BQ1001">
        <v>4</v>
      </c>
      <c r="BR1001" t="s">
        <v>989</v>
      </c>
      <c r="BS1001" t="s">
        <v>990</v>
      </c>
      <c r="BT1001">
        <v>1</v>
      </c>
      <c r="BU1001" t="s">
        <v>1197</v>
      </c>
      <c r="BV1001" t="s">
        <v>1198</v>
      </c>
      <c r="BW1001">
        <v>3</v>
      </c>
      <c r="BX1001" t="s">
        <v>1614</v>
      </c>
      <c r="BY1001" t="s">
        <v>1205</v>
      </c>
      <c r="BZ1001" t="s">
        <v>654</v>
      </c>
      <c r="CA1001" t="s">
        <v>1586</v>
      </c>
      <c r="CB1001" s="1">
        <v>23253</v>
      </c>
      <c r="CC1001" s="1">
        <v>33695</v>
      </c>
      <c r="CD1001" t="s">
        <v>1615</v>
      </c>
      <c r="CE1001" t="s">
        <v>442</v>
      </c>
      <c r="CF1001" t="s">
        <v>132</v>
      </c>
      <c r="CG1001" t="s">
        <v>1616</v>
      </c>
      <c r="CH1001" t="s">
        <v>99</v>
      </c>
      <c r="CI1001" t="s">
        <v>1617</v>
      </c>
      <c r="CJ1001">
        <v>3355</v>
      </c>
      <c r="CK1001">
        <v>2</v>
      </c>
      <c r="CL1001">
        <v>340</v>
      </c>
    </row>
    <row r="1002" spans="1:90">
      <c r="A1002">
        <v>10626</v>
      </c>
      <c r="B1002">
        <v>53</v>
      </c>
      <c r="C1002" s="8">
        <v>32.799999999999997</v>
      </c>
      <c r="D1002">
        <v>12</v>
      </c>
      <c r="E1002">
        <v>0</v>
      </c>
      <c r="F1002">
        <v>10626</v>
      </c>
      <c r="G1002" t="s">
        <v>160</v>
      </c>
      <c r="H1002">
        <v>1</v>
      </c>
      <c r="I1002" s="1">
        <v>34953</v>
      </c>
      <c r="J1002" s="1">
        <v>34981</v>
      </c>
      <c r="K1002" s="1">
        <v>34962</v>
      </c>
      <c r="L1002">
        <f>_xlfn.DAYS(orderjoin[[#This Row],[ShippedDate]],orderjoin[[#This Row],[OrderDate]])</f>
        <v>9</v>
      </c>
      <c r="M1002">
        <f>_xlfn.DAYS(orderjoin[[#This Row],[RequiredDate]],orderjoin[[#This Row],[ShippedDate]])</f>
        <v>19</v>
      </c>
      <c r="N1002">
        <v>2</v>
      </c>
      <c r="O1002">
        <v>138.69</v>
      </c>
      <c r="P1002" t="s">
        <v>161</v>
      </c>
      <c r="Q1002" t="s">
        <v>162</v>
      </c>
      <c r="R1002" t="s">
        <v>163</v>
      </c>
      <c r="S1002" t="s">
        <v>21</v>
      </c>
      <c r="T1002" t="s">
        <v>164</v>
      </c>
      <c r="U1002" t="s">
        <v>105</v>
      </c>
      <c r="V1002">
        <v>10626</v>
      </c>
      <c r="W1002" t="s">
        <v>160</v>
      </c>
      <c r="X1002">
        <v>1</v>
      </c>
      <c r="Y1002" s="1">
        <v>34953</v>
      </c>
      <c r="Z1002" s="1">
        <v>34981</v>
      </c>
      <c r="AA1002">
        <f>_xlfn.DAYS(orderjoin[[#This Row],[orders.ShippedDate]],orderjoin[[#This Row],[orders.OrderDate]])</f>
        <v>9</v>
      </c>
      <c r="AB1002" s="1">
        <v>34962</v>
      </c>
      <c r="AC1002">
        <v>2</v>
      </c>
      <c r="AD1002">
        <v>138.69</v>
      </c>
      <c r="AE1002" t="s">
        <v>161</v>
      </c>
      <c r="AF1002" t="s">
        <v>162</v>
      </c>
      <c r="AG1002" t="s">
        <v>163</v>
      </c>
      <c r="AH1002" t="s">
        <v>21</v>
      </c>
      <c r="AI1002" t="s">
        <v>164</v>
      </c>
      <c r="AJ1002" t="s">
        <v>105</v>
      </c>
      <c r="AK1002">
        <v>53</v>
      </c>
      <c r="AL1002" t="s">
        <v>606</v>
      </c>
      <c r="AM1002">
        <v>24</v>
      </c>
      <c r="AN1002">
        <v>6</v>
      </c>
      <c r="AO1002" t="s">
        <v>607</v>
      </c>
      <c r="AP1002" s="7">
        <v>32.799999999999997</v>
      </c>
      <c r="AQ1002">
        <v>0</v>
      </c>
      <c r="AR1002">
        <v>0</v>
      </c>
      <c r="AS1002">
        <v>0</v>
      </c>
      <c r="AT1002">
        <v>1</v>
      </c>
      <c r="AU1002" t="s">
        <v>160</v>
      </c>
      <c r="AV1002" t="s">
        <v>161</v>
      </c>
      <c r="AW1002" t="s">
        <v>668</v>
      </c>
      <c r="AX1002" t="s">
        <v>669</v>
      </c>
      <c r="AY1002" t="s">
        <v>162</v>
      </c>
      <c r="AZ1002" t="s">
        <v>163</v>
      </c>
      <c r="BA1002" t="s">
        <v>21</v>
      </c>
      <c r="BB1002" t="s">
        <v>164</v>
      </c>
      <c r="BC1002" t="s">
        <v>105</v>
      </c>
      <c r="BD1002" t="s">
        <v>670</v>
      </c>
      <c r="BE1002" t="s">
        <v>671</v>
      </c>
      <c r="BF1002">
        <v>24</v>
      </c>
      <c r="BG1002" t="s">
        <v>1127</v>
      </c>
      <c r="BH1002" t="s">
        <v>1128</v>
      </c>
      <c r="BI1002" t="s">
        <v>654</v>
      </c>
      <c r="BJ1002" t="s">
        <v>1129</v>
      </c>
      <c r="BK1002" t="s">
        <v>1130</v>
      </c>
      <c r="BL1002" t="s">
        <v>1131</v>
      </c>
      <c r="BM1002" t="s">
        <v>1132</v>
      </c>
      <c r="BN1002" t="s">
        <v>1044</v>
      </c>
      <c r="BO1002" t="s">
        <v>1133</v>
      </c>
      <c r="BP1002" t="s">
        <v>1134</v>
      </c>
      <c r="BQ1002">
        <v>6</v>
      </c>
      <c r="BR1002" t="s">
        <v>1049</v>
      </c>
      <c r="BS1002" t="s">
        <v>1050</v>
      </c>
      <c r="BT1002">
        <v>2</v>
      </c>
      <c r="BU1002" t="s">
        <v>1199</v>
      </c>
      <c r="BV1002" t="s">
        <v>1200</v>
      </c>
      <c r="BW1002">
        <v>1</v>
      </c>
      <c r="BX1002" t="s">
        <v>1585</v>
      </c>
      <c r="BY1002" t="s">
        <v>1202</v>
      </c>
      <c r="BZ1002" t="s">
        <v>654</v>
      </c>
      <c r="CA1002" t="s">
        <v>1586</v>
      </c>
      <c r="CB1002" s="1">
        <v>17875</v>
      </c>
      <c r="CC1002" s="1">
        <v>33725</v>
      </c>
      <c r="CD1002" t="s">
        <v>1587</v>
      </c>
      <c r="CE1002" t="s">
        <v>131</v>
      </c>
      <c r="CF1002" t="s">
        <v>132</v>
      </c>
      <c r="CG1002" t="s">
        <v>1588</v>
      </c>
      <c r="CH1002" t="s">
        <v>99</v>
      </c>
      <c r="CI1002" t="s">
        <v>1589</v>
      </c>
      <c r="CJ1002">
        <v>5467</v>
      </c>
      <c r="CK1002">
        <v>2</v>
      </c>
      <c r="CL1002">
        <v>393.59999999999997</v>
      </c>
    </row>
    <row r="1003" spans="1:90">
      <c r="A1003">
        <v>10626</v>
      </c>
      <c r="B1003">
        <v>60</v>
      </c>
      <c r="C1003" s="8">
        <v>34</v>
      </c>
      <c r="D1003">
        <v>20</v>
      </c>
      <c r="E1003">
        <v>0</v>
      </c>
      <c r="F1003">
        <v>10626</v>
      </c>
      <c r="G1003" t="s">
        <v>160</v>
      </c>
      <c r="H1003">
        <v>1</v>
      </c>
      <c r="I1003" s="1">
        <v>34953</v>
      </c>
      <c r="J1003" s="1">
        <v>34981</v>
      </c>
      <c r="K1003" s="1">
        <v>34962</v>
      </c>
      <c r="L1003">
        <f>_xlfn.DAYS(orderjoin[[#This Row],[ShippedDate]],orderjoin[[#This Row],[OrderDate]])</f>
        <v>9</v>
      </c>
      <c r="M1003">
        <f>_xlfn.DAYS(orderjoin[[#This Row],[RequiredDate]],orderjoin[[#This Row],[ShippedDate]])</f>
        <v>19</v>
      </c>
      <c r="N1003">
        <v>2</v>
      </c>
      <c r="O1003">
        <v>138.69</v>
      </c>
      <c r="P1003" t="s">
        <v>161</v>
      </c>
      <c r="Q1003" t="s">
        <v>162</v>
      </c>
      <c r="R1003" t="s">
        <v>163</v>
      </c>
      <c r="S1003" t="s">
        <v>21</v>
      </c>
      <c r="T1003" t="s">
        <v>164</v>
      </c>
      <c r="U1003" t="s">
        <v>105</v>
      </c>
      <c r="V1003">
        <v>10626</v>
      </c>
      <c r="W1003" t="s">
        <v>160</v>
      </c>
      <c r="X1003">
        <v>1</v>
      </c>
      <c r="Y1003" s="1">
        <v>34953</v>
      </c>
      <c r="Z1003" s="1">
        <v>34981</v>
      </c>
      <c r="AA1003">
        <f>_xlfn.DAYS(orderjoin[[#This Row],[orders.ShippedDate]],orderjoin[[#This Row],[orders.OrderDate]])</f>
        <v>9</v>
      </c>
      <c r="AB1003" s="1">
        <v>34962</v>
      </c>
      <c r="AC1003">
        <v>2</v>
      </c>
      <c r="AD1003">
        <v>138.69</v>
      </c>
      <c r="AE1003" t="s">
        <v>161</v>
      </c>
      <c r="AF1003" t="s">
        <v>162</v>
      </c>
      <c r="AG1003" t="s">
        <v>163</v>
      </c>
      <c r="AH1003" t="s">
        <v>21</v>
      </c>
      <c r="AI1003" t="s">
        <v>164</v>
      </c>
      <c r="AJ1003" t="s">
        <v>105</v>
      </c>
      <c r="AK1003">
        <v>60</v>
      </c>
      <c r="AL1003" t="s">
        <v>619</v>
      </c>
      <c r="AM1003">
        <v>28</v>
      </c>
      <c r="AN1003">
        <v>4</v>
      </c>
      <c r="AO1003" t="s">
        <v>620</v>
      </c>
      <c r="AP1003" s="7">
        <v>34</v>
      </c>
      <c r="AQ1003">
        <v>19</v>
      </c>
      <c r="AR1003">
        <v>0</v>
      </c>
      <c r="AS1003">
        <v>0</v>
      </c>
      <c r="AT1003">
        <v>0</v>
      </c>
      <c r="AU1003" t="s">
        <v>160</v>
      </c>
      <c r="AV1003" t="s">
        <v>161</v>
      </c>
      <c r="AW1003" t="s">
        <v>668</v>
      </c>
      <c r="AX1003" t="s">
        <v>669</v>
      </c>
      <c r="AY1003" t="s">
        <v>162</v>
      </c>
      <c r="AZ1003" t="s">
        <v>163</v>
      </c>
      <c r="BA1003" t="s">
        <v>21</v>
      </c>
      <c r="BB1003" t="s">
        <v>164</v>
      </c>
      <c r="BC1003" t="s">
        <v>105</v>
      </c>
      <c r="BD1003" t="s">
        <v>670</v>
      </c>
      <c r="BE1003" t="s">
        <v>671</v>
      </c>
      <c r="BF1003">
        <v>28</v>
      </c>
      <c r="BG1003" t="s">
        <v>1059</v>
      </c>
      <c r="BH1003" t="s">
        <v>1060</v>
      </c>
      <c r="BI1003" t="s">
        <v>654</v>
      </c>
      <c r="BJ1003" t="s">
        <v>1061</v>
      </c>
      <c r="BK1003" t="s">
        <v>1062</v>
      </c>
      <c r="BL1003" t="s">
        <v>21</v>
      </c>
      <c r="BM1003" t="s">
        <v>1063</v>
      </c>
      <c r="BN1003" t="s">
        <v>23</v>
      </c>
      <c r="BO1003" t="s">
        <v>1064</v>
      </c>
      <c r="BP1003" t="s">
        <v>1065</v>
      </c>
      <c r="BQ1003">
        <v>4</v>
      </c>
      <c r="BR1003" t="s">
        <v>989</v>
      </c>
      <c r="BS1003" t="s">
        <v>990</v>
      </c>
      <c r="BT1003">
        <v>2</v>
      </c>
      <c r="BU1003" t="s">
        <v>1199</v>
      </c>
      <c r="BV1003" t="s">
        <v>1200</v>
      </c>
      <c r="BW1003">
        <v>1</v>
      </c>
      <c r="BX1003" t="s">
        <v>1585</v>
      </c>
      <c r="BY1003" t="s">
        <v>1202</v>
      </c>
      <c r="BZ1003" t="s">
        <v>654</v>
      </c>
      <c r="CA1003" t="s">
        <v>1586</v>
      </c>
      <c r="CB1003" s="1">
        <v>17875</v>
      </c>
      <c r="CC1003" s="1">
        <v>33725</v>
      </c>
      <c r="CD1003" t="s">
        <v>1587</v>
      </c>
      <c r="CE1003" t="s">
        <v>131</v>
      </c>
      <c r="CF1003" t="s">
        <v>132</v>
      </c>
      <c r="CG1003" t="s">
        <v>1588</v>
      </c>
      <c r="CH1003" t="s">
        <v>99</v>
      </c>
      <c r="CI1003" t="s">
        <v>1589</v>
      </c>
      <c r="CJ1003">
        <v>5467</v>
      </c>
      <c r="CK1003">
        <v>2</v>
      </c>
      <c r="CL1003">
        <v>680</v>
      </c>
    </row>
    <row r="1004" spans="1:90">
      <c r="A1004">
        <v>10626</v>
      </c>
      <c r="B1004">
        <v>71</v>
      </c>
      <c r="C1004" s="8">
        <v>21.5</v>
      </c>
      <c r="D1004">
        <v>20</v>
      </c>
      <c r="E1004">
        <v>0</v>
      </c>
      <c r="F1004">
        <v>10626</v>
      </c>
      <c r="G1004" t="s">
        <v>160</v>
      </c>
      <c r="H1004">
        <v>1</v>
      </c>
      <c r="I1004" s="1">
        <v>34953</v>
      </c>
      <c r="J1004" s="1">
        <v>34981</v>
      </c>
      <c r="K1004" s="1">
        <v>34962</v>
      </c>
      <c r="L1004">
        <f>_xlfn.DAYS(orderjoin[[#This Row],[ShippedDate]],orderjoin[[#This Row],[OrderDate]])</f>
        <v>9</v>
      </c>
      <c r="M1004">
        <f>_xlfn.DAYS(orderjoin[[#This Row],[RequiredDate]],orderjoin[[#This Row],[ShippedDate]])</f>
        <v>19</v>
      </c>
      <c r="N1004">
        <v>2</v>
      </c>
      <c r="O1004">
        <v>138.69</v>
      </c>
      <c r="P1004" t="s">
        <v>161</v>
      </c>
      <c r="Q1004" t="s">
        <v>162</v>
      </c>
      <c r="R1004" t="s">
        <v>163</v>
      </c>
      <c r="S1004" t="s">
        <v>21</v>
      </c>
      <c r="T1004" t="s">
        <v>164</v>
      </c>
      <c r="U1004" t="s">
        <v>105</v>
      </c>
      <c r="V1004">
        <v>10626</v>
      </c>
      <c r="W1004" t="s">
        <v>160</v>
      </c>
      <c r="X1004">
        <v>1</v>
      </c>
      <c r="Y1004" s="1">
        <v>34953</v>
      </c>
      <c r="Z1004" s="1">
        <v>34981</v>
      </c>
      <c r="AA1004">
        <f>_xlfn.DAYS(orderjoin[[#This Row],[orders.ShippedDate]],orderjoin[[#This Row],[orders.OrderDate]])</f>
        <v>9</v>
      </c>
      <c r="AB1004" s="1">
        <v>34962</v>
      </c>
      <c r="AC1004">
        <v>2</v>
      </c>
      <c r="AD1004">
        <v>138.69</v>
      </c>
      <c r="AE1004" t="s">
        <v>161</v>
      </c>
      <c r="AF1004" t="s">
        <v>162</v>
      </c>
      <c r="AG1004" t="s">
        <v>163</v>
      </c>
      <c r="AH1004" t="s">
        <v>21</v>
      </c>
      <c r="AI1004" t="s">
        <v>164</v>
      </c>
      <c r="AJ1004" t="s">
        <v>105</v>
      </c>
      <c r="AK1004">
        <v>71</v>
      </c>
      <c r="AL1004" t="s">
        <v>640</v>
      </c>
      <c r="AM1004">
        <v>15</v>
      </c>
      <c r="AN1004">
        <v>4</v>
      </c>
      <c r="AO1004" t="s">
        <v>527</v>
      </c>
      <c r="AP1004" s="7">
        <v>21.5</v>
      </c>
      <c r="AQ1004">
        <v>26</v>
      </c>
      <c r="AR1004">
        <v>0</v>
      </c>
      <c r="AS1004">
        <v>0</v>
      </c>
      <c r="AT1004">
        <v>0</v>
      </c>
      <c r="AU1004" t="s">
        <v>160</v>
      </c>
      <c r="AV1004" t="s">
        <v>161</v>
      </c>
      <c r="AW1004" t="s">
        <v>668</v>
      </c>
      <c r="AX1004" t="s">
        <v>669</v>
      </c>
      <c r="AY1004" t="s">
        <v>162</v>
      </c>
      <c r="AZ1004" t="s">
        <v>163</v>
      </c>
      <c r="BA1004" t="s">
        <v>21</v>
      </c>
      <c r="BB1004" t="s">
        <v>164</v>
      </c>
      <c r="BC1004" t="s">
        <v>105</v>
      </c>
      <c r="BD1004" t="s">
        <v>670</v>
      </c>
      <c r="BE1004" t="s">
        <v>671</v>
      </c>
      <c r="BF1004">
        <v>15</v>
      </c>
      <c r="BG1004" t="s">
        <v>1032</v>
      </c>
      <c r="BH1004" t="s">
        <v>1033</v>
      </c>
      <c r="BI1004" t="s">
        <v>676</v>
      </c>
      <c r="BJ1004" t="s">
        <v>1034</v>
      </c>
      <c r="BK1004" t="s">
        <v>1035</v>
      </c>
      <c r="BL1004" t="s">
        <v>21</v>
      </c>
      <c r="BM1004" t="s">
        <v>1036</v>
      </c>
      <c r="BN1004" t="s">
        <v>366</v>
      </c>
      <c r="BO1004" t="s">
        <v>1037</v>
      </c>
      <c r="BP1004" t="s">
        <v>21</v>
      </c>
      <c r="BQ1004">
        <v>4</v>
      </c>
      <c r="BR1004" t="s">
        <v>989</v>
      </c>
      <c r="BS1004" t="s">
        <v>990</v>
      </c>
      <c r="BT1004">
        <v>2</v>
      </c>
      <c r="BU1004" t="s">
        <v>1199</v>
      </c>
      <c r="BV1004" t="s">
        <v>1200</v>
      </c>
      <c r="BW1004">
        <v>1</v>
      </c>
      <c r="BX1004" t="s">
        <v>1585</v>
      </c>
      <c r="BY1004" t="s">
        <v>1202</v>
      </c>
      <c r="BZ1004" t="s">
        <v>654</v>
      </c>
      <c r="CA1004" t="s">
        <v>1586</v>
      </c>
      <c r="CB1004" s="1">
        <v>17875</v>
      </c>
      <c r="CC1004" s="1">
        <v>33725</v>
      </c>
      <c r="CD1004" t="s">
        <v>1587</v>
      </c>
      <c r="CE1004" t="s">
        <v>131</v>
      </c>
      <c r="CF1004" t="s">
        <v>132</v>
      </c>
      <c r="CG1004" t="s">
        <v>1588</v>
      </c>
      <c r="CH1004" t="s">
        <v>99</v>
      </c>
      <c r="CI1004" t="s">
        <v>1589</v>
      </c>
      <c r="CJ1004">
        <v>5467</v>
      </c>
      <c r="CK1004">
        <v>2</v>
      </c>
      <c r="CL1004">
        <v>430</v>
      </c>
    </row>
    <row r="1005" spans="1:90">
      <c r="A1005">
        <v>10627</v>
      </c>
      <c r="B1005">
        <v>62</v>
      </c>
      <c r="C1005" s="8">
        <v>49.3</v>
      </c>
      <c r="D1005">
        <v>15</v>
      </c>
      <c r="E1005">
        <v>0</v>
      </c>
      <c r="F1005">
        <v>10627</v>
      </c>
      <c r="G1005" t="s">
        <v>261</v>
      </c>
      <c r="H1005">
        <v>8</v>
      </c>
      <c r="I1005" s="1">
        <v>34953</v>
      </c>
      <c r="J1005" s="1">
        <v>34995</v>
      </c>
      <c r="K1005" s="1">
        <v>34963</v>
      </c>
      <c r="L1005">
        <f>_xlfn.DAYS(orderjoin[[#This Row],[ShippedDate]],orderjoin[[#This Row],[OrderDate]])</f>
        <v>10</v>
      </c>
      <c r="M1005">
        <f>_xlfn.DAYS(orderjoin[[#This Row],[RequiredDate]],orderjoin[[#This Row],[ShippedDate]])</f>
        <v>32</v>
      </c>
      <c r="N1005">
        <v>3</v>
      </c>
      <c r="O1005">
        <v>107.46</v>
      </c>
      <c r="P1005" t="s">
        <v>262</v>
      </c>
      <c r="Q1005" t="s">
        <v>263</v>
      </c>
      <c r="R1005" t="s">
        <v>264</v>
      </c>
      <c r="S1005" t="s">
        <v>265</v>
      </c>
      <c r="T1005" t="s">
        <v>266</v>
      </c>
      <c r="U1005" t="s">
        <v>99</v>
      </c>
      <c r="V1005">
        <v>10627</v>
      </c>
      <c r="W1005" t="s">
        <v>261</v>
      </c>
      <c r="X1005">
        <v>8</v>
      </c>
      <c r="Y1005" s="1">
        <v>34953</v>
      </c>
      <c r="Z1005" s="1">
        <v>34995</v>
      </c>
      <c r="AA1005">
        <f>_xlfn.DAYS(orderjoin[[#This Row],[orders.ShippedDate]],orderjoin[[#This Row],[orders.OrderDate]])</f>
        <v>10</v>
      </c>
      <c r="AB1005" s="1">
        <v>34963</v>
      </c>
      <c r="AC1005">
        <v>3</v>
      </c>
      <c r="AD1005">
        <v>107.46</v>
      </c>
      <c r="AE1005" t="s">
        <v>262</v>
      </c>
      <c r="AF1005" t="s">
        <v>263</v>
      </c>
      <c r="AG1005" t="s">
        <v>264</v>
      </c>
      <c r="AH1005" t="s">
        <v>265</v>
      </c>
      <c r="AI1005" t="s">
        <v>266</v>
      </c>
      <c r="AJ1005" t="s">
        <v>99</v>
      </c>
      <c r="AK1005">
        <v>62</v>
      </c>
      <c r="AL1005" t="s">
        <v>623</v>
      </c>
      <c r="AM1005">
        <v>29</v>
      </c>
      <c r="AN1005">
        <v>3</v>
      </c>
      <c r="AO1005" t="s">
        <v>624</v>
      </c>
      <c r="AP1005" s="7">
        <v>49.3</v>
      </c>
      <c r="AQ1005">
        <v>17</v>
      </c>
      <c r="AR1005">
        <v>0</v>
      </c>
      <c r="AS1005">
        <v>0</v>
      </c>
      <c r="AT1005">
        <v>0</v>
      </c>
      <c r="AU1005" t="s">
        <v>261</v>
      </c>
      <c r="AV1005" t="s">
        <v>262</v>
      </c>
      <c r="AW1005" t="s">
        <v>872</v>
      </c>
      <c r="AX1005" t="s">
        <v>654</v>
      </c>
      <c r="AY1005" t="s">
        <v>263</v>
      </c>
      <c r="AZ1005" t="s">
        <v>264</v>
      </c>
      <c r="BA1005" t="s">
        <v>265</v>
      </c>
      <c r="BB1005" t="s">
        <v>266</v>
      </c>
      <c r="BC1005" t="s">
        <v>99</v>
      </c>
      <c r="BD1005" t="s">
        <v>873</v>
      </c>
      <c r="BE1005" t="s">
        <v>21</v>
      </c>
      <c r="BF1005">
        <v>29</v>
      </c>
      <c r="BG1005" t="s">
        <v>1148</v>
      </c>
      <c r="BH1005" t="s">
        <v>1149</v>
      </c>
      <c r="BI1005" t="s">
        <v>686</v>
      </c>
      <c r="BJ1005" t="s">
        <v>1150</v>
      </c>
      <c r="BK1005" t="s">
        <v>1151</v>
      </c>
      <c r="BL1005" t="s">
        <v>286</v>
      </c>
      <c r="BM1005" t="s">
        <v>1152</v>
      </c>
      <c r="BN1005" t="s">
        <v>288</v>
      </c>
      <c r="BO1005" t="s">
        <v>1153</v>
      </c>
      <c r="BP1005" t="s">
        <v>1154</v>
      </c>
      <c r="BQ1005">
        <v>3</v>
      </c>
      <c r="BR1005" t="s">
        <v>1047</v>
      </c>
      <c r="BS1005" t="s">
        <v>1048</v>
      </c>
      <c r="BT1005">
        <v>3</v>
      </c>
      <c r="BU1005" t="s">
        <v>1201</v>
      </c>
      <c r="BV1005" t="s">
        <v>1174</v>
      </c>
      <c r="BW1005">
        <v>8</v>
      </c>
      <c r="BX1005" t="s">
        <v>1598</v>
      </c>
      <c r="BY1005" t="s">
        <v>1210</v>
      </c>
      <c r="BZ1005" t="s">
        <v>1211</v>
      </c>
      <c r="CA1005" t="s">
        <v>1586</v>
      </c>
      <c r="CB1005" s="1">
        <v>21194</v>
      </c>
      <c r="CC1005" s="1">
        <v>34398</v>
      </c>
      <c r="CD1005" t="s">
        <v>1599</v>
      </c>
      <c r="CE1005" t="s">
        <v>131</v>
      </c>
      <c r="CF1005" t="s">
        <v>132</v>
      </c>
      <c r="CG1005" t="s">
        <v>1600</v>
      </c>
      <c r="CH1005" t="s">
        <v>99</v>
      </c>
      <c r="CI1005" t="s">
        <v>1601</v>
      </c>
      <c r="CJ1005">
        <v>2344</v>
      </c>
      <c r="CK1005">
        <v>2</v>
      </c>
      <c r="CL1005">
        <v>739.5</v>
      </c>
    </row>
    <row r="1006" spans="1:90">
      <c r="A1006">
        <v>10627</v>
      </c>
      <c r="B1006">
        <v>73</v>
      </c>
      <c r="C1006" s="8">
        <v>15</v>
      </c>
      <c r="D1006">
        <v>35</v>
      </c>
      <c r="E1006">
        <v>0.15</v>
      </c>
      <c r="F1006">
        <v>10627</v>
      </c>
      <c r="G1006" t="s">
        <v>261</v>
      </c>
      <c r="H1006">
        <v>8</v>
      </c>
      <c r="I1006" s="1">
        <v>34953</v>
      </c>
      <c r="J1006" s="1">
        <v>34995</v>
      </c>
      <c r="K1006" s="1">
        <v>34963</v>
      </c>
      <c r="L1006">
        <f>_xlfn.DAYS(orderjoin[[#This Row],[ShippedDate]],orderjoin[[#This Row],[OrderDate]])</f>
        <v>10</v>
      </c>
      <c r="M1006">
        <f>_xlfn.DAYS(orderjoin[[#This Row],[RequiredDate]],orderjoin[[#This Row],[ShippedDate]])</f>
        <v>32</v>
      </c>
      <c r="N1006">
        <v>3</v>
      </c>
      <c r="O1006">
        <v>107.46</v>
      </c>
      <c r="P1006" t="s">
        <v>262</v>
      </c>
      <c r="Q1006" t="s">
        <v>263</v>
      </c>
      <c r="R1006" t="s">
        <v>264</v>
      </c>
      <c r="S1006" t="s">
        <v>265</v>
      </c>
      <c r="T1006" t="s">
        <v>266</v>
      </c>
      <c r="U1006" t="s">
        <v>99</v>
      </c>
      <c r="V1006">
        <v>10627</v>
      </c>
      <c r="W1006" t="s">
        <v>261</v>
      </c>
      <c r="X1006">
        <v>8</v>
      </c>
      <c r="Y1006" s="1">
        <v>34953</v>
      </c>
      <c r="Z1006" s="1">
        <v>34995</v>
      </c>
      <c r="AA1006">
        <f>_xlfn.DAYS(orderjoin[[#This Row],[orders.ShippedDate]],orderjoin[[#This Row],[orders.OrderDate]])</f>
        <v>10</v>
      </c>
      <c r="AB1006" s="1">
        <v>34963</v>
      </c>
      <c r="AC1006">
        <v>3</v>
      </c>
      <c r="AD1006">
        <v>107.46</v>
      </c>
      <c r="AE1006" t="s">
        <v>262</v>
      </c>
      <c r="AF1006" t="s">
        <v>263</v>
      </c>
      <c r="AG1006" t="s">
        <v>264</v>
      </c>
      <c r="AH1006" t="s">
        <v>265</v>
      </c>
      <c r="AI1006" t="s">
        <v>266</v>
      </c>
      <c r="AJ1006" t="s">
        <v>99</v>
      </c>
      <c r="AK1006">
        <v>73</v>
      </c>
      <c r="AL1006" t="s">
        <v>642</v>
      </c>
      <c r="AM1006">
        <v>17</v>
      </c>
      <c r="AN1006">
        <v>8</v>
      </c>
      <c r="AO1006" t="s">
        <v>643</v>
      </c>
      <c r="AP1006" s="7">
        <v>15</v>
      </c>
      <c r="AQ1006">
        <v>101</v>
      </c>
      <c r="AR1006">
        <v>0</v>
      </c>
      <c r="AS1006">
        <v>5</v>
      </c>
      <c r="AT1006">
        <v>0</v>
      </c>
      <c r="AU1006" t="s">
        <v>261</v>
      </c>
      <c r="AV1006" t="s">
        <v>262</v>
      </c>
      <c r="AW1006" t="s">
        <v>872</v>
      </c>
      <c r="AX1006" t="s">
        <v>654</v>
      </c>
      <c r="AY1006" t="s">
        <v>263</v>
      </c>
      <c r="AZ1006" t="s">
        <v>264</v>
      </c>
      <c r="BA1006" t="s">
        <v>265</v>
      </c>
      <c r="BB1006" t="s">
        <v>266</v>
      </c>
      <c r="BC1006" t="s">
        <v>99</v>
      </c>
      <c r="BD1006" t="s">
        <v>873</v>
      </c>
      <c r="BE1006" t="s">
        <v>21</v>
      </c>
      <c r="BF1006">
        <v>17</v>
      </c>
      <c r="BG1006" t="s">
        <v>1051</v>
      </c>
      <c r="BH1006" t="s">
        <v>1052</v>
      </c>
      <c r="BI1006" t="s">
        <v>654</v>
      </c>
      <c r="BJ1006" t="s">
        <v>1053</v>
      </c>
      <c r="BK1006" t="s">
        <v>1054</v>
      </c>
      <c r="BL1006" t="s">
        <v>21</v>
      </c>
      <c r="BM1006" t="s">
        <v>1055</v>
      </c>
      <c r="BN1006" t="s">
        <v>105</v>
      </c>
      <c r="BO1006" t="s">
        <v>1056</v>
      </c>
      <c r="BP1006" t="s">
        <v>21</v>
      </c>
      <c r="BQ1006">
        <v>8</v>
      </c>
      <c r="BR1006" t="s">
        <v>1057</v>
      </c>
      <c r="BS1006" t="s">
        <v>1058</v>
      </c>
      <c r="BT1006">
        <v>3</v>
      </c>
      <c r="BU1006" t="s">
        <v>1201</v>
      </c>
      <c r="BV1006" t="s">
        <v>1174</v>
      </c>
      <c r="BW1006">
        <v>8</v>
      </c>
      <c r="BX1006" t="s">
        <v>1598</v>
      </c>
      <c r="BY1006" t="s">
        <v>1210</v>
      </c>
      <c r="BZ1006" t="s">
        <v>1211</v>
      </c>
      <c r="CA1006" t="s">
        <v>1586</v>
      </c>
      <c r="CB1006" s="1">
        <v>21194</v>
      </c>
      <c r="CC1006" s="1">
        <v>34398</v>
      </c>
      <c r="CD1006" t="s">
        <v>1599</v>
      </c>
      <c r="CE1006" t="s">
        <v>131</v>
      </c>
      <c r="CF1006" t="s">
        <v>132</v>
      </c>
      <c r="CG1006" t="s">
        <v>1600</v>
      </c>
      <c r="CH1006" t="s">
        <v>99</v>
      </c>
      <c r="CI1006" t="s">
        <v>1601</v>
      </c>
      <c r="CJ1006">
        <v>2344</v>
      </c>
      <c r="CK1006">
        <v>2</v>
      </c>
      <c r="CL1006">
        <v>446.25</v>
      </c>
    </row>
    <row r="1007" spans="1:90">
      <c r="A1007">
        <v>10628</v>
      </c>
      <c r="B1007">
        <v>1</v>
      </c>
      <c r="C1007" s="8">
        <v>18</v>
      </c>
      <c r="D1007">
        <v>25</v>
      </c>
      <c r="E1007">
        <v>0</v>
      </c>
      <c r="F1007">
        <v>10628</v>
      </c>
      <c r="G1007" t="s">
        <v>106</v>
      </c>
      <c r="H1007">
        <v>4</v>
      </c>
      <c r="I1007" s="1">
        <v>34954</v>
      </c>
      <c r="J1007" s="1">
        <v>34982</v>
      </c>
      <c r="K1007" s="1">
        <v>34962</v>
      </c>
      <c r="L1007">
        <f>_xlfn.DAYS(orderjoin[[#This Row],[ShippedDate]],orderjoin[[#This Row],[OrderDate]])</f>
        <v>8</v>
      </c>
      <c r="M1007">
        <f>_xlfn.DAYS(orderjoin[[#This Row],[RequiredDate]],orderjoin[[#This Row],[ShippedDate]])</f>
        <v>20</v>
      </c>
      <c r="N1007">
        <v>3</v>
      </c>
      <c r="O1007">
        <v>30.36</v>
      </c>
      <c r="P1007" t="s">
        <v>107</v>
      </c>
      <c r="Q1007" t="s">
        <v>108</v>
      </c>
      <c r="R1007" t="s">
        <v>109</v>
      </c>
      <c r="S1007" t="s">
        <v>21</v>
      </c>
      <c r="T1007" t="s">
        <v>110</v>
      </c>
      <c r="U1007" t="s">
        <v>23</v>
      </c>
      <c r="V1007">
        <v>10628</v>
      </c>
      <c r="W1007" t="s">
        <v>106</v>
      </c>
      <c r="X1007">
        <v>4</v>
      </c>
      <c r="Y1007" s="1">
        <v>34954</v>
      </c>
      <c r="Z1007" s="1">
        <v>34982</v>
      </c>
      <c r="AA1007">
        <f>_xlfn.DAYS(orderjoin[[#This Row],[orders.ShippedDate]],orderjoin[[#This Row],[orders.OrderDate]])</f>
        <v>8</v>
      </c>
      <c r="AB1007" s="1">
        <v>34962</v>
      </c>
      <c r="AC1007">
        <v>3</v>
      </c>
      <c r="AD1007">
        <v>30.36</v>
      </c>
      <c r="AE1007" t="s">
        <v>107</v>
      </c>
      <c r="AF1007" t="s">
        <v>108</v>
      </c>
      <c r="AG1007" t="s">
        <v>109</v>
      </c>
      <c r="AH1007" t="s">
        <v>21</v>
      </c>
      <c r="AI1007" t="s">
        <v>110</v>
      </c>
      <c r="AJ1007" t="s">
        <v>23</v>
      </c>
      <c r="AK1007">
        <v>1</v>
      </c>
      <c r="AL1007" t="s">
        <v>504</v>
      </c>
      <c r="AM1007">
        <v>1</v>
      </c>
      <c r="AN1007">
        <v>1</v>
      </c>
      <c r="AO1007" t="s">
        <v>505</v>
      </c>
      <c r="AP1007" s="7">
        <v>18</v>
      </c>
      <c r="AQ1007">
        <v>39</v>
      </c>
      <c r="AR1007">
        <v>0</v>
      </c>
      <c r="AS1007">
        <v>10</v>
      </c>
      <c r="AT1007">
        <v>0</v>
      </c>
      <c r="AU1007" t="s">
        <v>106</v>
      </c>
      <c r="AV1007" t="s">
        <v>107</v>
      </c>
      <c r="AW1007" t="s">
        <v>675</v>
      </c>
      <c r="AX1007" t="s">
        <v>676</v>
      </c>
      <c r="AY1007" t="s">
        <v>108</v>
      </c>
      <c r="AZ1007" t="s">
        <v>109</v>
      </c>
      <c r="BA1007" t="s">
        <v>21</v>
      </c>
      <c r="BB1007" t="s">
        <v>110</v>
      </c>
      <c r="BC1007" t="s">
        <v>23</v>
      </c>
      <c r="BD1007" t="s">
        <v>677</v>
      </c>
      <c r="BE1007" t="s">
        <v>678</v>
      </c>
      <c r="BF1007">
        <v>1</v>
      </c>
      <c r="BG1007" t="s">
        <v>998</v>
      </c>
      <c r="BH1007" t="s">
        <v>999</v>
      </c>
      <c r="BI1007" t="s">
        <v>1000</v>
      </c>
      <c r="BJ1007" t="s">
        <v>1001</v>
      </c>
      <c r="BK1007" t="s">
        <v>194</v>
      </c>
      <c r="BL1007" t="s">
        <v>21</v>
      </c>
      <c r="BM1007" t="s">
        <v>1002</v>
      </c>
      <c r="BN1007" t="s">
        <v>196</v>
      </c>
      <c r="BO1007" t="s">
        <v>1003</v>
      </c>
      <c r="BP1007" t="s">
        <v>21</v>
      </c>
      <c r="BQ1007">
        <v>1</v>
      </c>
      <c r="BR1007" t="s">
        <v>1004</v>
      </c>
      <c r="BS1007" t="s">
        <v>1005</v>
      </c>
      <c r="BT1007">
        <v>3</v>
      </c>
      <c r="BU1007" t="s">
        <v>1201</v>
      </c>
      <c r="BV1007" t="s">
        <v>1174</v>
      </c>
      <c r="BW1007">
        <v>4</v>
      </c>
      <c r="BX1007" t="s">
        <v>1608</v>
      </c>
      <c r="BY1007" t="s">
        <v>1206</v>
      </c>
      <c r="BZ1007" t="s">
        <v>654</v>
      </c>
      <c r="CA1007" t="s">
        <v>1609</v>
      </c>
      <c r="CB1007" s="1">
        <v>13777</v>
      </c>
      <c r="CC1007" s="1">
        <v>34092</v>
      </c>
      <c r="CD1007" t="s">
        <v>1610</v>
      </c>
      <c r="CE1007" t="s">
        <v>1611</v>
      </c>
      <c r="CF1007" t="s">
        <v>132</v>
      </c>
      <c r="CG1007" t="s">
        <v>1612</v>
      </c>
      <c r="CH1007" t="s">
        <v>99</v>
      </c>
      <c r="CI1007" t="s">
        <v>1613</v>
      </c>
      <c r="CJ1007">
        <v>5176</v>
      </c>
      <c r="CK1007">
        <v>2</v>
      </c>
      <c r="CL1007">
        <v>450</v>
      </c>
    </row>
    <row r="1008" spans="1:90">
      <c r="A1008">
        <v>10629</v>
      </c>
      <c r="B1008">
        <v>29</v>
      </c>
      <c r="C1008" s="8">
        <v>123.79</v>
      </c>
      <c r="D1008">
        <v>20</v>
      </c>
      <c r="E1008">
        <v>0</v>
      </c>
      <c r="F1008">
        <v>10629</v>
      </c>
      <c r="G1008" t="s">
        <v>217</v>
      </c>
      <c r="H1008">
        <v>4</v>
      </c>
      <c r="I1008" s="1">
        <v>34954</v>
      </c>
      <c r="J1008" s="1">
        <v>34982</v>
      </c>
      <c r="K1008" s="1">
        <v>34962</v>
      </c>
      <c r="L1008">
        <f>_xlfn.DAYS(orderjoin[[#This Row],[ShippedDate]],orderjoin[[#This Row],[OrderDate]])</f>
        <v>8</v>
      </c>
      <c r="M1008">
        <f>_xlfn.DAYS(orderjoin[[#This Row],[RequiredDate]],orderjoin[[#This Row],[ShippedDate]])</f>
        <v>20</v>
      </c>
      <c r="N1008">
        <v>3</v>
      </c>
      <c r="O1008">
        <v>85.46</v>
      </c>
      <c r="P1008" t="s">
        <v>218</v>
      </c>
      <c r="Q1008" t="s">
        <v>219</v>
      </c>
      <c r="R1008" t="s">
        <v>220</v>
      </c>
      <c r="S1008" t="s">
        <v>21</v>
      </c>
      <c r="T1008" t="s">
        <v>221</v>
      </c>
      <c r="U1008" t="s">
        <v>175</v>
      </c>
      <c r="V1008">
        <v>10629</v>
      </c>
      <c r="W1008" t="s">
        <v>217</v>
      </c>
      <c r="X1008">
        <v>4</v>
      </c>
      <c r="Y1008" s="1">
        <v>34954</v>
      </c>
      <c r="Z1008" s="1">
        <v>34982</v>
      </c>
      <c r="AA1008">
        <f>_xlfn.DAYS(orderjoin[[#This Row],[orders.ShippedDate]],orderjoin[[#This Row],[orders.OrderDate]])</f>
        <v>8</v>
      </c>
      <c r="AB1008" s="1">
        <v>34962</v>
      </c>
      <c r="AC1008">
        <v>3</v>
      </c>
      <c r="AD1008">
        <v>85.46</v>
      </c>
      <c r="AE1008" t="s">
        <v>218</v>
      </c>
      <c r="AF1008" t="s">
        <v>219</v>
      </c>
      <c r="AG1008" t="s">
        <v>220</v>
      </c>
      <c r="AH1008" t="s">
        <v>21</v>
      </c>
      <c r="AI1008" t="s">
        <v>221</v>
      </c>
      <c r="AJ1008" t="s">
        <v>175</v>
      </c>
      <c r="AK1008">
        <v>29</v>
      </c>
      <c r="AL1008" t="s">
        <v>560</v>
      </c>
      <c r="AM1008">
        <v>12</v>
      </c>
      <c r="AN1008">
        <v>6</v>
      </c>
      <c r="AO1008" t="s">
        <v>561</v>
      </c>
      <c r="AP1008" s="7">
        <v>123.79</v>
      </c>
      <c r="AQ1008">
        <v>0</v>
      </c>
      <c r="AR1008">
        <v>0</v>
      </c>
      <c r="AS1008">
        <v>0</v>
      </c>
      <c r="AT1008">
        <v>1</v>
      </c>
      <c r="AU1008" t="s">
        <v>217</v>
      </c>
      <c r="AV1008" t="s">
        <v>218</v>
      </c>
      <c r="AW1008" t="s">
        <v>753</v>
      </c>
      <c r="AX1008" t="s">
        <v>717</v>
      </c>
      <c r="AY1008" t="s">
        <v>219</v>
      </c>
      <c r="AZ1008" t="s">
        <v>220</v>
      </c>
      <c r="BA1008" t="s">
        <v>21</v>
      </c>
      <c r="BB1008" t="s">
        <v>221</v>
      </c>
      <c r="BC1008" t="s">
        <v>175</v>
      </c>
      <c r="BD1008" t="s">
        <v>754</v>
      </c>
      <c r="BE1008" t="s">
        <v>21</v>
      </c>
      <c r="BF1008">
        <v>12</v>
      </c>
      <c r="BG1008" t="s">
        <v>1071</v>
      </c>
      <c r="BH1008" t="s">
        <v>1072</v>
      </c>
      <c r="BI1008" t="s">
        <v>1073</v>
      </c>
      <c r="BJ1008" t="s">
        <v>1074</v>
      </c>
      <c r="BK1008" t="s">
        <v>1075</v>
      </c>
      <c r="BL1008" t="s">
        <v>21</v>
      </c>
      <c r="BM1008" t="s">
        <v>1076</v>
      </c>
      <c r="BN1008" t="s">
        <v>29</v>
      </c>
      <c r="BO1008" t="s">
        <v>1077</v>
      </c>
      <c r="BP1008" t="s">
        <v>21</v>
      </c>
      <c r="BQ1008">
        <v>6</v>
      </c>
      <c r="BR1008" t="s">
        <v>1049</v>
      </c>
      <c r="BS1008" t="s">
        <v>1050</v>
      </c>
      <c r="BT1008">
        <v>3</v>
      </c>
      <c r="BU1008" t="s">
        <v>1201</v>
      </c>
      <c r="BV1008" t="s">
        <v>1174</v>
      </c>
      <c r="BW1008">
        <v>4</v>
      </c>
      <c r="BX1008" t="s">
        <v>1608</v>
      </c>
      <c r="BY1008" t="s">
        <v>1206</v>
      </c>
      <c r="BZ1008" t="s">
        <v>654</v>
      </c>
      <c r="CA1008" t="s">
        <v>1609</v>
      </c>
      <c r="CB1008" s="1">
        <v>13777</v>
      </c>
      <c r="CC1008" s="1">
        <v>34092</v>
      </c>
      <c r="CD1008" t="s">
        <v>1610</v>
      </c>
      <c r="CE1008" t="s">
        <v>1611</v>
      </c>
      <c r="CF1008" t="s">
        <v>132</v>
      </c>
      <c r="CG1008" t="s">
        <v>1612</v>
      </c>
      <c r="CH1008" t="s">
        <v>99</v>
      </c>
      <c r="CI1008" t="s">
        <v>1613</v>
      </c>
      <c r="CJ1008">
        <v>5176</v>
      </c>
      <c r="CK1008">
        <v>2</v>
      </c>
      <c r="CL1008">
        <v>2475.8000000000002</v>
      </c>
    </row>
    <row r="1009" spans="1:90">
      <c r="A1009">
        <v>10629</v>
      </c>
      <c r="B1009">
        <v>64</v>
      </c>
      <c r="C1009" s="8">
        <v>33.25</v>
      </c>
      <c r="D1009">
        <v>9</v>
      </c>
      <c r="E1009">
        <v>0</v>
      </c>
      <c r="F1009">
        <v>10629</v>
      </c>
      <c r="G1009" t="s">
        <v>217</v>
      </c>
      <c r="H1009">
        <v>4</v>
      </c>
      <c r="I1009" s="1">
        <v>34954</v>
      </c>
      <c r="J1009" s="1">
        <v>34982</v>
      </c>
      <c r="K1009" s="1">
        <v>34962</v>
      </c>
      <c r="L1009">
        <f>_xlfn.DAYS(orderjoin[[#This Row],[ShippedDate]],orderjoin[[#This Row],[OrderDate]])</f>
        <v>8</v>
      </c>
      <c r="M1009">
        <f>_xlfn.DAYS(orderjoin[[#This Row],[RequiredDate]],orderjoin[[#This Row],[ShippedDate]])</f>
        <v>20</v>
      </c>
      <c r="N1009">
        <v>3</v>
      </c>
      <c r="O1009">
        <v>85.46</v>
      </c>
      <c r="P1009" t="s">
        <v>218</v>
      </c>
      <c r="Q1009" t="s">
        <v>219</v>
      </c>
      <c r="R1009" t="s">
        <v>220</v>
      </c>
      <c r="S1009" t="s">
        <v>21</v>
      </c>
      <c r="T1009" t="s">
        <v>221</v>
      </c>
      <c r="U1009" t="s">
        <v>175</v>
      </c>
      <c r="V1009">
        <v>10629</v>
      </c>
      <c r="W1009" t="s">
        <v>217</v>
      </c>
      <c r="X1009">
        <v>4</v>
      </c>
      <c r="Y1009" s="1">
        <v>34954</v>
      </c>
      <c r="Z1009" s="1">
        <v>34982</v>
      </c>
      <c r="AA1009">
        <f>_xlfn.DAYS(orderjoin[[#This Row],[orders.ShippedDate]],orderjoin[[#This Row],[orders.OrderDate]])</f>
        <v>8</v>
      </c>
      <c r="AB1009" s="1">
        <v>34962</v>
      </c>
      <c r="AC1009">
        <v>3</v>
      </c>
      <c r="AD1009">
        <v>85.46</v>
      </c>
      <c r="AE1009" t="s">
        <v>218</v>
      </c>
      <c r="AF1009" t="s">
        <v>219</v>
      </c>
      <c r="AG1009" t="s">
        <v>220</v>
      </c>
      <c r="AH1009" t="s">
        <v>21</v>
      </c>
      <c r="AI1009" t="s">
        <v>221</v>
      </c>
      <c r="AJ1009" t="s">
        <v>175</v>
      </c>
      <c r="AK1009">
        <v>64</v>
      </c>
      <c r="AL1009" t="s">
        <v>627</v>
      </c>
      <c r="AM1009">
        <v>12</v>
      </c>
      <c r="AN1009">
        <v>5</v>
      </c>
      <c r="AO1009" t="s">
        <v>628</v>
      </c>
      <c r="AP1009" s="7">
        <v>33.25</v>
      </c>
      <c r="AQ1009">
        <v>22</v>
      </c>
      <c r="AR1009">
        <v>80</v>
      </c>
      <c r="AS1009">
        <v>30</v>
      </c>
      <c r="AT1009">
        <v>0</v>
      </c>
      <c r="AU1009" t="s">
        <v>217</v>
      </c>
      <c r="AV1009" t="s">
        <v>218</v>
      </c>
      <c r="AW1009" t="s">
        <v>753</v>
      </c>
      <c r="AX1009" t="s">
        <v>717</v>
      </c>
      <c r="AY1009" t="s">
        <v>219</v>
      </c>
      <c r="AZ1009" t="s">
        <v>220</v>
      </c>
      <c r="BA1009" t="s">
        <v>21</v>
      </c>
      <c r="BB1009" t="s">
        <v>221</v>
      </c>
      <c r="BC1009" t="s">
        <v>175</v>
      </c>
      <c r="BD1009" t="s">
        <v>754</v>
      </c>
      <c r="BE1009" t="s">
        <v>21</v>
      </c>
      <c r="BF1009">
        <v>12</v>
      </c>
      <c r="BG1009" t="s">
        <v>1071</v>
      </c>
      <c r="BH1009" t="s">
        <v>1072</v>
      </c>
      <c r="BI1009" t="s">
        <v>1073</v>
      </c>
      <c r="BJ1009" t="s">
        <v>1074</v>
      </c>
      <c r="BK1009" t="s">
        <v>1075</v>
      </c>
      <c r="BL1009" t="s">
        <v>21</v>
      </c>
      <c r="BM1009" t="s">
        <v>1076</v>
      </c>
      <c r="BN1009" t="s">
        <v>29</v>
      </c>
      <c r="BO1009" t="s">
        <v>1077</v>
      </c>
      <c r="BP1009" t="s">
        <v>21</v>
      </c>
      <c r="BQ1009">
        <v>5</v>
      </c>
      <c r="BR1009" t="s">
        <v>1021</v>
      </c>
      <c r="BS1009" t="s">
        <v>1022</v>
      </c>
      <c r="BT1009">
        <v>3</v>
      </c>
      <c r="BU1009" t="s">
        <v>1201</v>
      </c>
      <c r="BV1009" t="s">
        <v>1174</v>
      </c>
      <c r="BW1009">
        <v>4</v>
      </c>
      <c r="BX1009" t="s">
        <v>1608</v>
      </c>
      <c r="BY1009" t="s">
        <v>1206</v>
      </c>
      <c r="BZ1009" t="s">
        <v>654</v>
      </c>
      <c r="CA1009" t="s">
        <v>1609</v>
      </c>
      <c r="CB1009" s="1">
        <v>13777</v>
      </c>
      <c r="CC1009" s="1">
        <v>34092</v>
      </c>
      <c r="CD1009" t="s">
        <v>1610</v>
      </c>
      <c r="CE1009" t="s">
        <v>1611</v>
      </c>
      <c r="CF1009" t="s">
        <v>132</v>
      </c>
      <c r="CG1009" t="s">
        <v>1612</v>
      </c>
      <c r="CH1009" t="s">
        <v>99</v>
      </c>
      <c r="CI1009" t="s">
        <v>1613</v>
      </c>
      <c r="CJ1009">
        <v>5176</v>
      </c>
      <c r="CK1009">
        <v>2</v>
      </c>
      <c r="CL1009">
        <v>299.25</v>
      </c>
    </row>
    <row r="1010" spans="1:90">
      <c r="A1010">
        <v>10630</v>
      </c>
      <c r="B1010">
        <v>55</v>
      </c>
      <c r="C1010" s="8">
        <v>24</v>
      </c>
      <c r="D1010">
        <v>12</v>
      </c>
      <c r="E1010">
        <v>0.05</v>
      </c>
      <c r="F1010">
        <v>10630</v>
      </c>
      <c r="G1010" t="s">
        <v>256</v>
      </c>
      <c r="H1010">
        <v>1</v>
      </c>
      <c r="I1010" s="1">
        <v>34955</v>
      </c>
      <c r="J1010" s="1">
        <v>34983</v>
      </c>
      <c r="K1010" s="1">
        <v>34961</v>
      </c>
      <c r="L1010">
        <f>_xlfn.DAYS(orderjoin[[#This Row],[ShippedDate]],orderjoin[[#This Row],[OrderDate]])</f>
        <v>6</v>
      </c>
      <c r="M1010">
        <f>_xlfn.DAYS(orderjoin[[#This Row],[RequiredDate]],orderjoin[[#This Row],[ShippedDate]])</f>
        <v>22</v>
      </c>
      <c r="N1010">
        <v>2</v>
      </c>
      <c r="O1010">
        <v>32.35</v>
      </c>
      <c r="P1010" t="s">
        <v>257</v>
      </c>
      <c r="Q1010" t="s">
        <v>258</v>
      </c>
      <c r="R1010" t="s">
        <v>259</v>
      </c>
      <c r="S1010" t="s">
        <v>21</v>
      </c>
      <c r="T1010" t="s">
        <v>260</v>
      </c>
      <c r="U1010" t="s">
        <v>29</v>
      </c>
      <c r="V1010">
        <v>10630</v>
      </c>
      <c r="W1010" t="s">
        <v>256</v>
      </c>
      <c r="X1010">
        <v>1</v>
      </c>
      <c r="Y1010" s="1">
        <v>34955</v>
      </c>
      <c r="Z1010" s="1">
        <v>34983</v>
      </c>
      <c r="AA1010">
        <f>_xlfn.DAYS(orderjoin[[#This Row],[orders.ShippedDate]],orderjoin[[#This Row],[orders.OrderDate]])</f>
        <v>6</v>
      </c>
      <c r="AB1010" s="1">
        <v>34961</v>
      </c>
      <c r="AC1010">
        <v>2</v>
      </c>
      <c r="AD1010">
        <v>32.35</v>
      </c>
      <c r="AE1010" t="s">
        <v>257</v>
      </c>
      <c r="AF1010" t="s">
        <v>258</v>
      </c>
      <c r="AG1010" t="s">
        <v>259</v>
      </c>
      <c r="AH1010" t="s">
        <v>21</v>
      </c>
      <c r="AI1010" t="s">
        <v>260</v>
      </c>
      <c r="AJ1010" t="s">
        <v>29</v>
      </c>
      <c r="AK1010">
        <v>55</v>
      </c>
      <c r="AL1010" t="s">
        <v>610</v>
      </c>
      <c r="AM1010">
        <v>25</v>
      </c>
      <c r="AN1010">
        <v>6</v>
      </c>
      <c r="AO1010" t="s">
        <v>611</v>
      </c>
      <c r="AP1010" s="7">
        <v>24</v>
      </c>
      <c r="AQ1010">
        <v>115</v>
      </c>
      <c r="AR1010">
        <v>0</v>
      </c>
      <c r="AS1010">
        <v>20</v>
      </c>
      <c r="AT1010">
        <v>0</v>
      </c>
      <c r="AU1010" t="s">
        <v>256</v>
      </c>
      <c r="AV1010" t="s">
        <v>257</v>
      </c>
      <c r="AW1010" t="s">
        <v>776</v>
      </c>
      <c r="AX1010" t="s">
        <v>702</v>
      </c>
      <c r="AY1010" t="s">
        <v>258</v>
      </c>
      <c r="AZ1010" t="s">
        <v>259</v>
      </c>
      <c r="BA1010" t="s">
        <v>21</v>
      </c>
      <c r="BB1010" t="s">
        <v>260</v>
      </c>
      <c r="BC1010" t="s">
        <v>29</v>
      </c>
      <c r="BD1010" t="s">
        <v>777</v>
      </c>
      <c r="BE1010" t="s">
        <v>21</v>
      </c>
      <c r="BF1010">
        <v>25</v>
      </c>
      <c r="BG1010" t="s">
        <v>1095</v>
      </c>
      <c r="BH1010" t="s">
        <v>1096</v>
      </c>
      <c r="BI1010" t="s">
        <v>676</v>
      </c>
      <c r="BJ1010" t="s">
        <v>1097</v>
      </c>
      <c r="BK1010" t="s">
        <v>285</v>
      </c>
      <c r="BL1010" t="s">
        <v>286</v>
      </c>
      <c r="BM1010" t="s">
        <v>287</v>
      </c>
      <c r="BN1010" t="s">
        <v>288</v>
      </c>
      <c r="BO1010" t="s">
        <v>1098</v>
      </c>
      <c r="BP1010" t="s">
        <v>21</v>
      </c>
      <c r="BQ1010">
        <v>6</v>
      </c>
      <c r="BR1010" t="s">
        <v>1049</v>
      </c>
      <c r="BS1010" t="s">
        <v>1050</v>
      </c>
      <c r="BT1010">
        <v>2</v>
      </c>
      <c r="BU1010" t="s">
        <v>1199</v>
      </c>
      <c r="BV1010" t="s">
        <v>1200</v>
      </c>
      <c r="BW1010">
        <v>1</v>
      </c>
      <c r="BX1010" t="s">
        <v>1585</v>
      </c>
      <c r="BY1010" t="s">
        <v>1202</v>
      </c>
      <c r="BZ1010" t="s">
        <v>654</v>
      </c>
      <c r="CA1010" t="s">
        <v>1586</v>
      </c>
      <c r="CB1010" s="1">
        <v>17875</v>
      </c>
      <c r="CC1010" s="1">
        <v>33725</v>
      </c>
      <c r="CD1010" t="s">
        <v>1587</v>
      </c>
      <c r="CE1010" t="s">
        <v>131</v>
      </c>
      <c r="CF1010" t="s">
        <v>132</v>
      </c>
      <c r="CG1010" t="s">
        <v>1588</v>
      </c>
      <c r="CH1010" t="s">
        <v>99</v>
      </c>
      <c r="CI1010" t="s">
        <v>1589</v>
      </c>
      <c r="CJ1010">
        <v>5467</v>
      </c>
      <c r="CK1010">
        <v>2</v>
      </c>
      <c r="CL1010">
        <v>273.60000000000002</v>
      </c>
    </row>
    <row r="1011" spans="1:90">
      <c r="A1011">
        <v>10630</v>
      </c>
      <c r="B1011">
        <v>76</v>
      </c>
      <c r="C1011" s="8">
        <v>18</v>
      </c>
      <c r="D1011">
        <v>35</v>
      </c>
      <c r="E1011">
        <v>0</v>
      </c>
      <c r="F1011">
        <v>10630</v>
      </c>
      <c r="G1011" t="s">
        <v>256</v>
      </c>
      <c r="H1011">
        <v>1</v>
      </c>
      <c r="I1011" s="1">
        <v>34955</v>
      </c>
      <c r="J1011" s="1">
        <v>34983</v>
      </c>
      <c r="K1011" s="1">
        <v>34961</v>
      </c>
      <c r="L1011">
        <f>_xlfn.DAYS(orderjoin[[#This Row],[ShippedDate]],orderjoin[[#This Row],[OrderDate]])</f>
        <v>6</v>
      </c>
      <c r="M1011">
        <f>_xlfn.DAYS(orderjoin[[#This Row],[RequiredDate]],orderjoin[[#This Row],[ShippedDate]])</f>
        <v>22</v>
      </c>
      <c r="N1011">
        <v>2</v>
      </c>
      <c r="O1011">
        <v>32.35</v>
      </c>
      <c r="P1011" t="s">
        <v>257</v>
      </c>
      <c r="Q1011" t="s">
        <v>258</v>
      </c>
      <c r="R1011" t="s">
        <v>259</v>
      </c>
      <c r="S1011" t="s">
        <v>21</v>
      </c>
      <c r="T1011" t="s">
        <v>260</v>
      </c>
      <c r="U1011" t="s">
        <v>29</v>
      </c>
      <c r="V1011">
        <v>10630</v>
      </c>
      <c r="W1011" t="s">
        <v>256</v>
      </c>
      <c r="X1011">
        <v>1</v>
      </c>
      <c r="Y1011" s="1">
        <v>34955</v>
      </c>
      <c r="Z1011" s="1">
        <v>34983</v>
      </c>
      <c r="AA1011">
        <f>_xlfn.DAYS(orderjoin[[#This Row],[orders.ShippedDate]],orderjoin[[#This Row],[orders.OrderDate]])</f>
        <v>6</v>
      </c>
      <c r="AB1011" s="1">
        <v>34961</v>
      </c>
      <c r="AC1011">
        <v>2</v>
      </c>
      <c r="AD1011">
        <v>32.35</v>
      </c>
      <c r="AE1011" t="s">
        <v>257</v>
      </c>
      <c r="AF1011" t="s">
        <v>258</v>
      </c>
      <c r="AG1011" t="s">
        <v>259</v>
      </c>
      <c r="AH1011" t="s">
        <v>21</v>
      </c>
      <c r="AI1011" t="s">
        <v>260</v>
      </c>
      <c r="AJ1011" t="s">
        <v>29</v>
      </c>
      <c r="AK1011">
        <v>76</v>
      </c>
      <c r="AL1011" t="s">
        <v>647</v>
      </c>
      <c r="AM1011">
        <v>23</v>
      </c>
      <c r="AN1011">
        <v>1</v>
      </c>
      <c r="AO1011" t="s">
        <v>648</v>
      </c>
      <c r="AP1011" s="7">
        <v>18</v>
      </c>
      <c r="AQ1011">
        <v>57</v>
      </c>
      <c r="AR1011">
        <v>0</v>
      </c>
      <c r="AS1011">
        <v>20</v>
      </c>
      <c r="AT1011">
        <v>0</v>
      </c>
      <c r="AU1011" t="s">
        <v>256</v>
      </c>
      <c r="AV1011" t="s">
        <v>257</v>
      </c>
      <c r="AW1011" t="s">
        <v>776</v>
      </c>
      <c r="AX1011" t="s">
        <v>702</v>
      </c>
      <c r="AY1011" t="s">
        <v>258</v>
      </c>
      <c r="AZ1011" t="s">
        <v>259</v>
      </c>
      <c r="BA1011" t="s">
        <v>21</v>
      </c>
      <c r="BB1011" t="s">
        <v>260</v>
      </c>
      <c r="BC1011" t="s">
        <v>29</v>
      </c>
      <c r="BD1011" t="s">
        <v>777</v>
      </c>
      <c r="BE1011" t="s">
        <v>21</v>
      </c>
      <c r="BF1011">
        <v>23</v>
      </c>
      <c r="BG1011" t="s">
        <v>1141</v>
      </c>
      <c r="BH1011" t="s">
        <v>1142</v>
      </c>
      <c r="BI1011" t="s">
        <v>1143</v>
      </c>
      <c r="BJ1011" t="s">
        <v>1144</v>
      </c>
      <c r="BK1011" t="s">
        <v>1145</v>
      </c>
      <c r="BL1011" t="s">
        <v>21</v>
      </c>
      <c r="BM1011" t="s">
        <v>1146</v>
      </c>
      <c r="BN1011" t="s">
        <v>116</v>
      </c>
      <c r="BO1011" t="s">
        <v>1147</v>
      </c>
      <c r="BP1011" t="s">
        <v>21</v>
      </c>
      <c r="BQ1011">
        <v>1</v>
      </c>
      <c r="BR1011" t="s">
        <v>1004</v>
      </c>
      <c r="BS1011" t="s">
        <v>1005</v>
      </c>
      <c r="BT1011">
        <v>2</v>
      </c>
      <c r="BU1011" t="s">
        <v>1199</v>
      </c>
      <c r="BV1011" t="s">
        <v>1200</v>
      </c>
      <c r="BW1011">
        <v>1</v>
      </c>
      <c r="BX1011" t="s">
        <v>1585</v>
      </c>
      <c r="BY1011" t="s">
        <v>1202</v>
      </c>
      <c r="BZ1011" t="s">
        <v>654</v>
      </c>
      <c r="CA1011" t="s">
        <v>1586</v>
      </c>
      <c r="CB1011" s="1">
        <v>17875</v>
      </c>
      <c r="CC1011" s="1">
        <v>33725</v>
      </c>
      <c r="CD1011" t="s">
        <v>1587</v>
      </c>
      <c r="CE1011" t="s">
        <v>131</v>
      </c>
      <c r="CF1011" t="s">
        <v>132</v>
      </c>
      <c r="CG1011" t="s">
        <v>1588</v>
      </c>
      <c r="CH1011" t="s">
        <v>99</v>
      </c>
      <c r="CI1011" t="s">
        <v>1589</v>
      </c>
      <c r="CJ1011">
        <v>5467</v>
      </c>
      <c r="CK1011">
        <v>2</v>
      </c>
      <c r="CL1011">
        <v>630</v>
      </c>
    </row>
    <row r="1012" spans="1:90">
      <c r="A1012">
        <v>10631</v>
      </c>
      <c r="B1012">
        <v>75</v>
      </c>
      <c r="C1012" s="8">
        <v>7.75</v>
      </c>
      <c r="D1012">
        <v>8</v>
      </c>
      <c r="E1012">
        <v>0.1</v>
      </c>
      <c r="F1012">
        <v>10631</v>
      </c>
      <c r="G1012" t="s">
        <v>303</v>
      </c>
      <c r="H1012">
        <v>8</v>
      </c>
      <c r="I1012" s="1">
        <v>34956</v>
      </c>
      <c r="J1012" s="1">
        <v>34984</v>
      </c>
      <c r="K1012" s="1">
        <v>34957</v>
      </c>
      <c r="L1012">
        <f>_xlfn.DAYS(orderjoin[[#This Row],[ShippedDate]],orderjoin[[#This Row],[OrderDate]])</f>
        <v>1</v>
      </c>
      <c r="M1012">
        <f>_xlfn.DAYS(orderjoin[[#This Row],[RequiredDate]],orderjoin[[#This Row],[ShippedDate]])</f>
        <v>27</v>
      </c>
      <c r="N1012">
        <v>1</v>
      </c>
      <c r="O1012">
        <v>0.87</v>
      </c>
      <c r="P1012" t="s">
        <v>304</v>
      </c>
      <c r="Q1012" t="s">
        <v>305</v>
      </c>
      <c r="R1012" t="s">
        <v>306</v>
      </c>
      <c r="S1012" t="s">
        <v>21</v>
      </c>
      <c r="T1012" t="s">
        <v>307</v>
      </c>
      <c r="U1012" t="s">
        <v>23</v>
      </c>
      <c r="V1012">
        <v>10631</v>
      </c>
      <c r="W1012" t="s">
        <v>303</v>
      </c>
      <c r="X1012">
        <v>8</v>
      </c>
      <c r="Y1012" s="1">
        <v>34956</v>
      </c>
      <c r="Z1012" s="1">
        <v>34984</v>
      </c>
      <c r="AA1012">
        <f>_xlfn.DAYS(orderjoin[[#This Row],[orders.ShippedDate]],orderjoin[[#This Row],[orders.OrderDate]])</f>
        <v>1</v>
      </c>
      <c r="AB1012" s="1">
        <v>34957</v>
      </c>
      <c r="AC1012">
        <v>1</v>
      </c>
      <c r="AD1012">
        <v>0.87</v>
      </c>
      <c r="AE1012" t="s">
        <v>304</v>
      </c>
      <c r="AF1012" t="s">
        <v>305</v>
      </c>
      <c r="AG1012" t="s">
        <v>306</v>
      </c>
      <c r="AH1012" t="s">
        <v>21</v>
      </c>
      <c r="AI1012" t="s">
        <v>307</v>
      </c>
      <c r="AJ1012" t="s">
        <v>23</v>
      </c>
      <c r="AK1012">
        <v>75</v>
      </c>
      <c r="AL1012" t="s">
        <v>645</v>
      </c>
      <c r="AM1012">
        <v>12</v>
      </c>
      <c r="AN1012">
        <v>1</v>
      </c>
      <c r="AO1012" t="s">
        <v>646</v>
      </c>
      <c r="AP1012" s="7">
        <v>7.75</v>
      </c>
      <c r="AQ1012">
        <v>125</v>
      </c>
      <c r="AR1012">
        <v>0</v>
      </c>
      <c r="AS1012">
        <v>25</v>
      </c>
      <c r="AT1012">
        <v>0</v>
      </c>
      <c r="AU1012" t="s">
        <v>303</v>
      </c>
      <c r="AV1012" t="s">
        <v>304</v>
      </c>
      <c r="AW1012" t="s">
        <v>781</v>
      </c>
      <c r="AX1012" t="s">
        <v>717</v>
      </c>
      <c r="AY1012" t="s">
        <v>305</v>
      </c>
      <c r="AZ1012" t="s">
        <v>306</v>
      </c>
      <c r="BA1012" t="s">
        <v>21</v>
      </c>
      <c r="BB1012" t="s">
        <v>307</v>
      </c>
      <c r="BC1012" t="s">
        <v>23</v>
      </c>
      <c r="BD1012" t="s">
        <v>782</v>
      </c>
      <c r="BE1012" t="s">
        <v>783</v>
      </c>
      <c r="BF1012">
        <v>12</v>
      </c>
      <c r="BG1012" t="s">
        <v>1071</v>
      </c>
      <c r="BH1012" t="s">
        <v>1072</v>
      </c>
      <c r="BI1012" t="s">
        <v>1073</v>
      </c>
      <c r="BJ1012" t="s">
        <v>1074</v>
      </c>
      <c r="BK1012" t="s">
        <v>1075</v>
      </c>
      <c r="BL1012" t="s">
        <v>21</v>
      </c>
      <c r="BM1012" t="s">
        <v>1076</v>
      </c>
      <c r="BN1012" t="s">
        <v>29</v>
      </c>
      <c r="BO1012" t="s">
        <v>1077</v>
      </c>
      <c r="BP1012" t="s">
        <v>21</v>
      </c>
      <c r="BQ1012">
        <v>1</v>
      </c>
      <c r="BR1012" t="s">
        <v>1004</v>
      </c>
      <c r="BS1012" t="s">
        <v>1005</v>
      </c>
      <c r="BT1012">
        <v>1</v>
      </c>
      <c r="BU1012" t="s">
        <v>1197</v>
      </c>
      <c r="BV1012" t="s">
        <v>1198</v>
      </c>
      <c r="BW1012">
        <v>8</v>
      </c>
      <c r="BX1012" t="s">
        <v>1598</v>
      </c>
      <c r="BY1012" t="s">
        <v>1210</v>
      </c>
      <c r="BZ1012" t="s">
        <v>1211</v>
      </c>
      <c r="CA1012" t="s">
        <v>1586</v>
      </c>
      <c r="CB1012" s="1">
        <v>21194</v>
      </c>
      <c r="CC1012" s="1">
        <v>34398</v>
      </c>
      <c r="CD1012" t="s">
        <v>1599</v>
      </c>
      <c r="CE1012" t="s">
        <v>131</v>
      </c>
      <c r="CF1012" t="s">
        <v>132</v>
      </c>
      <c r="CG1012" t="s">
        <v>1600</v>
      </c>
      <c r="CH1012" t="s">
        <v>99</v>
      </c>
      <c r="CI1012" t="s">
        <v>1601</v>
      </c>
      <c r="CJ1012">
        <v>2344</v>
      </c>
      <c r="CK1012">
        <v>2</v>
      </c>
      <c r="CL1012">
        <v>55.8</v>
      </c>
    </row>
    <row r="1013" spans="1:90">
      <c r="A1013">
        <v>10632</v>
      </c>
      <c r="B1013">
        <v>2</v>
      </c>
      <c r="C1013" s="8">
        <v>19</v>
      </c>
      <c r="D1013">
        <v>30</v>
      </c>
      <c r="E1013">
        <v>0.05</v>
      </c>
      <c r="F1013">
        <v>10632</v>
      </c>
      <c r="G1013" t="s">
        <v>212</v>
      </c>
      <c r="H1013">
        <v>8</v>
      </c>
      <c r="I1013" s="1">
        <v>34956</v>
      </c>
      <c r="J1013" s="1">
        <v>34984</v>
      </c>
      <c r="K1013" s="1">
        <v>34961</v>
      </c>
      <c r="L1013">
        <f>_xlfn.DAYS(orderjoin[[#This Row],[ShippedDate]],orderjoin[[#This Row],[OrderDate]])</f>
        <v>5</v>
      </c>
      <c r="M1013">
        <f>_xlfn.DAYS(orderjoin[[#This Row],[RequiredDate]],orderjoin[[#This Row],[ShippedDate]])</f>
        <v>23</v>
      </c>
      <c r="N1013">
        <v>1</v>
      </c>
      <c r="O1013">
        <v>41.38</v>
      </c>
      <c r="P1013" t="s">
        <v>213</v>
      </c>
      <c r="Q1013" t="s">
        <v>214</v>
      </c>
      <c r="R1013" t="s">
        <v>215</v>
      </c>
      <c r="S1013" t="s">
        <v>21</v>
      </c>
      <c r="T1013" t="s">
        <v>216</v>
      </c>
      <c r="U1013" t="s">
        <v>29</v>
      </c>
      <c r="V1013">
        <v>10632</v>
      </c>
      <c r="W1013" t="s">
        <v>212</v>
      </c>
      <c r="X1013">
        <v>8</v>
      </c>
      <c r="Y1013" s="1">
        <v>34956</v>
      </c>
      <c r="Z1013" s="1">
        <v>34984</v>
      </c>
      <c r="AA1013">
        <f>_xlfn.DAYS(orderjoin[[#This Row],[orders.ShippedDate]],orderjoin[[#This Row],[orders.OrderDate]])</f>
        <v>5</v>
      </c>
      <c r="AB1013" s="1">
        <v>34961</v>
      </c>
      <c r="AC1013">
        <v>1</v>
      </c>
      <c r="AD1013">
        <v>41.38</v>
      </c>
      <c r="AE1013" t="s">
        <v>213</v>
      </c>
      <c r="AF1013" t="s">
        <v>214</v>
      </c>
      <c r="AG1013" t="s">
        <v>215</v>
      </c>
      <c r="AH1013" t="s">
        <v>21</v>
      </c>
      <c r="AI1013" t="s">
        <v>216</v>
      </c>
      <c r="AJ1013" t="s">
        <v>29</v>
      </c>
      <c r="AK1013">
        <v>2</v>
      </c>
      <c r="AL1013" t="s">
        <v>506</v>
      </c>
      <c r="AM1013">
        <v>1</v>
      </c>
      <c r="AN1013">
        <v>1</v>
      </c>
      <c r="AO1013" t="s">
        <v>507</v>
      </c>
      <c r="AP1013" s="7">
        <v>19</v>
      </c>
      <c r="AQ1013">
        <v>17</v>
      </c>
      <c r="AR1013">
        <v>40</v>
      </c>
      <c r="AS1013">
        <v>25</v>
      </c>
      <c r="AT1013">
        <v>0</v>
      </c>
      <c r="AU1013" t="s">
        <v>212</v>
      </c>
      <c r="AV1013" t="s">
        <v>213</v>
      </c>
      <c r="AW1013" t="s">
        <v>914</v>
      </c>
      <c r="AX1013" t="s">
        <v>654</v>
      </c>
      <c r="AY1013" t="s">
        <v>214</v>
      </c>
      <c r="AZ1013" t="s">
        <v>215</v>
      </c>
      <c r="BA1013" t="s">
        <v>21</v>
      </c>
      <c r="BB1013" t="s">
        <v>216</v>
      </c>
      <c r="BC1013" t="s">
        <v>29</v>
      </c>
      <c r="BD1013" t="s">
        <v>915</v>
      </c>
      <c r="BE1013" t="s">
        <v>916</v>
      </c>
      <c r="BF1013">
        <v>1</v>
      </c>
      <c r="BG1013" t="s">
        <v>998</v>
      </c>
      <c r="BH1013" t="s">
        <v>999</v>
      </c>
      <c r="BI1013" t="s">
        <v>1000</v>
      </c>
      <c r="BJ1013" t="s">
        <v>1001</v>
      </c>
      <c r="BK1013" t="s">
        <v>194</v>
      </c>
      <c r="BL1013" t="s">
        <v>21</v>
      </c>
      <c r="BM1013" t="s">
        <v>1002</v>
      </c>
      <c r="BN1013" t="s">
        <v>196</v>
      </c>
      <c r="BO1013" t="s">
        <v>1003</v>
      </c>
      <c r="BP1013" t="s">
        <v>21</v>
      </c>
      <c r="BQ1013">
        <v>1</v>
      </c>
      <c r="BR1013" t="s">
        <v>1004</v>
      </c>
      <c r="BS1013" t="s">
        <v>1005</v>
      </c>
      <c r="BT1013">
        <v>1</v>
      </c>
      <c r="BU1013" t="s">
        <v>1197</v>
      </c>
      <c r="BV1013" t="s">
        <v>1198</v>
      </c>
      <c r="BW1013">
        <v>8</v>
      </c>
      <c r="BX1013" t="s">
        <v>1598</v>
      </c>
      <c r="BY1013" t="s">
        <v>1210</v>
      </c>
      <c r="BZ1013" t="s">
        <v>1211</v>
      </c>
      <c r="CA1013" t="s">
        <v>1586</v>
      </c>
      <c r="CB1013" s="1">
        <v>21194</v>
      </c>
      <c r="CC1013" s="1">
        <v>34398</v>
      </c>
      <c r="CD1013" t="s">
        <v>1599</v>
      </c>
      <c r="CE1013" t="s">
        <v>131</v>
      </c>
      <c r="CF1013" t="s">
        <v>132</v>
      </c>
      <c r="CG1013" t="s">
        <v>1600</v>
      </c>
      <c r="CH1013" t="s">
        <v>99</v>
      </c>
      <c r="CI1013" t="s">
        <v>1601</v>
      </c>
      <c r="CJ1013">
        <v>2344</v>
      </c>
      <c r="CK1013">
        <v>2</v>
      </c>
      <c r="CL1013">
        <v>541.5</v>
      </c>
    </row>
    <row r="1014" spans="1:90">
      <c r="A1014">
        <v>10632</v>
      </c>
      <c r="B1014">
        <v>33</v>
      </c>
      <c r="C1014" s="8">
        <v>2.5</v>
      </c>
      <c r="D1014">
        <v>20</v>
      </c>
      <c r="E1014">
        <v>0.05</v>
      </c>
      <c r="F1014">
        <v>10632</v>
      </c>
      <c r="G1014" t="s">
        <v>212</v>
      </c>
      <c r="H1014">
        <v>8</v>
      </c>
      <c r="I1014" s="1">
        <v>34956</v>
      </c>
      <c r="J1014" s="1">
        <v>34984</v>
      </c>
      <c r="K1014" s="1">
        <v>34961</v>
      </c>
      <c r="L1014">
        <f>_xlfn.DAYS(orderjoin[[#This Row],[ShippedDate]],orderjoin[[#This Row],[OrderDate]])</f>
        <v>5</v>
      </c>
      <c r="M1014">
        <f>_xlfn.DAYS(orderjoin[[#This Row],[RequiredDate]],orderjoin[[#This Row],[ShippedDate]])</f>
        <v>23</v>
      </c>
      <c r="N1014">
        <v>1</v>
      </c>
      <c r="O1014">
        <v>41.38</v>
      </c>
      <c r="P1014" t="s">
        <v>213</v>
      </c>
      <c r="Q1014" t="s">
        <v>214</v>
      </c>
      <c r="R1014" t="s">
        <v>215</v>
      </c>
      <c r="S1014" t="s">
        <v>21</v>
      </c>
      <c r="T1014" t="s">
        <v>216</v>
      </c>
      <c r="U1014" t="s">
        <v>29</v>
      </c>
      <c r="V1014">
        <v>10632</v>
      </c>
      <c r="W1014" t="s">
        <v>212</v>
      </c>
      <c r="X1014">
        <v>8</v>
      </c>
      <c r="Y1014" s="1">
        <v>34956</v>
      </c>
      <c r="Z1014" s="1">
        <v>34984</v>
      </c>
      <c r="AA1014">
        <f>_xlfn.DAYS(orderjoin[[#This Row],[orders.ShippedDate]],orderjoin[[#This Row],[orders.OrderDate]])</f>
        <v>5</v>
      </c>
      <c r="AB1014" s="1">
        <v>34961</v>
      </c>
      <c r="AC1014">
        <v>1</v>
      </c>
      <c r="AD1014">
        <v>41.38</v>
      </c>
      <c r="AE1014" t="s">
        <v>213</v>
      </c>
      <c r="AF1014" t="s">
        <v>214</v>
      </c>
      <c r="AG1014" t="s">
        <v>215</v>
      </c>
      <c r="AH1014" t="s">
        <v>21</v>
      </c>
      <c r="AI1014" t="s">
        <v>216</v>
      </c>
      <c r="AJ1014" t="s">
        <v>29</v>
      </c>
      <c r="AK1014">
        <v>33</v>
      </c>
      <c r="AL1014" t="s">
        <v>568</v>
      </c>
      <c r="AM1014">
        <v>15</v>
      </c>
      <c r="AN1014">
        <v>4</v>
      </c>
      <c r="AO1014" t="s">
        <v>569</v>
      </c>
      <c r="AP1014" s="7">
        <v>2.5</v>
      </c>
      <c r="AQ1014">
        <v>112</v>
      </c>
      <c r="AR1014">
        <v>0</v>
      </c>
      <c r="AS1014">
        <v>20</v>
      </c>
      <c r="AT1014">
        <v>0</v>
      </c>
      <c r="AU1014" t="s">
        <v>212</v>
      </c>
      <c r="AV1014" t="s">
        <v>213</v>
      </c>
      <c r="AW1014" t="s">
        <v>914</v>
      </c>
      <c r="AX1014" t="s">
        <v>654</v>
      </c>
      <c r="AY1014" t="s">
        <v>214</v>
      </c>
      <c r="AZ1014" t="s">
        <v>215</v>
      </c>
      <c r="BA1014" t="s">
        <v>21</v>
      </c>
      <c r="BB1014" t="s">
        <v>216</v>
      </c>
      <c r="BC1014" t="s">
        <v>29</v>
      </c>
      <c r="BD1014" t="s">
        <v>915</v>
      </c>
      <c r="BE1014" t="s">
        <v>916</v>
      </c>
      <c r="BF1014">
        <v>15</v>
      </c>
      <c r="BG1014" t="s">
        <v>1032</v>
      </c>
      <c r="BH1014" t="s">
        <v>1033</v>
      </c>
      <c r="BI1014" t="s">
        <v>676</v>
      </c>
      <c r="BJ1014" t="s">
        <v>1034</v>
      </c>
      <c r="BK1014" t="s">
        <v>1035</v>
      </c>
      <c r="BL1014" t="s">
        <v>21</v>
      </c>
      <c r="BM1014" t="s">
        <v>1036</v>
      </c>
      <c r="BN1014" t="s">
        <v>366</v>
      </c>
      <c r="BO1014" t="s">
        <v>1037</v>
      </c>
      <c r="BP1014" t="s">
        <v>21</v>
      </c>
      <c r="BQ1014">
        <v>4</v>
      </c>
      <c r="BR1014" t="s">
        <v>989</v>
      </c>
      <c r="BS1014" t="s">
        <v>990</v>
      </c>
      <c r="BT1014">
        <v>1</v>
      </c>
      <c r="BU1014" t="s">
        <v>1197</v>
      </c>
      <c r="BV1014" t="s">
        <v>1198</v>
      </c>
      <c r="BW1014">
        <v>8</v>
      </c>
      <c r="BX1014" t="s">
        <v>1598</v>
      </c>
      <c r="BY1014" t="s">
        <v>1210</v>
      </c>
      <c r="BZ1014" t="s">
        <v>1211</v>
      </c>
      <c r="CA1014" t="s">
        <v>1586</v>
      </c>
      <c r="CB1014" s="1">
        <v>21194</v>
      </c>
      <c r="CC1014" s="1">
        <v>34398</v>
      </c>
      <c r="CD1014" t="s">
        <v>1599</v>
      </c>
      <c r="CE1014" t="s">
        <v>131</v>
      </c>
      <c r="CF1014" t="s">
        <v>132</v>
      </c>
      <c r="CG1014" t="s">
        <v>1600</v>
      </c>
      <c r="CH1014" t="s">
        <v>99</v>
      </c>
      <c r="CI1014" t="s">
        <v>1601</v>
      </c>
      <c r="CJ1014">
        <v>2344</v>
      </c>
      <c r="CK1014">
        <v>2</v>
      </c>
      <c r="CL1014">
        <v>47.5</v>
      </c>
    </row>
    <row r="1015" spans="1:90">
      <c r="A1015">
        <v>10633</v>
      </c>
      <c r="B1015">
        <v>12</v>
      </c>
      <c r="C1015" s="8">
        <v>38</v>
      </c>
      <c r="D1015">
        <v>36</v>
      </c>
      <c r="E1015">
        <v>0.15</v>
      </c>
      <c r="F1015">
        <v>10633</v>
      </c>
      <c r="G1015" t="s">
        <v>72</v>
      </c>
      <c r="H1015">
        <v>7</v>
      </c>
      <c r="I1015" s="1">
        <v>34957</v>
      </c>
      <c r="J1015" s="1">
        <v>34985</v>
      </c>
      <c r="K1015" s="1">
        <v>34960</v>
      </c>
      <c r="L1015">
        <f>_xlfn.DAYS(orderjoin[[#This Row],[ShippedDate]],orderjoin[[#This Row],[OrderDate]])</f>
        <v>3</v>
      </c>
      <c r="M1015">
        <f>_xlfn.DAYS(orderjoin[[#This Row],[RequiredDate]],orderjoin[[#This Row],[ShippedDate]])</f>
        <v>25</v>
      </c>
      <c r="N1015">
        <v>3</v>
      </c>
      <c r="O1015">
        <v>477.9</v>
      </c>
      <c r="P1015" t="s">
        <v>73</v>
      </c>
      <c r="Q1015" t="s">
        <v>74</v>
      </c>
      <c r="R1015" t="s">
        <v>75</v>
      </c>
      <c r="S1015" t="s">
        <v>21</v>
      </c>
      <c r="T1015" t="s">
        <v>76</v>
      </c>
      <c r="U1015" t="s">
        <v>77</v>
      </c>
      <c r="V1015">
        <v>10633</v>
      </c>
      <c r="W1015" t="s">
        <v>72</v>
      </c>
      <c r="X1015">
        <v>7</v>
      </c>
      <c r="Y1015" s="1">
        <v>34957</v>
      </c>
      <c r="Z1015" s="1">
        <v>34985</v>
      </c>
      <c r="AA1015">
        <f>_xlfn.DAYS(orderjoin[[#This Row],[orders.ShippedDate]],orderjoin[[#This Row],[orders.OrderDate]])</f>
        <v>3</v>
      </c>
      <c r="AB1015" s="1">
        <v>34960</v>
      </c>
      <c r="AC1015">
        <v>3</v>
      </c>
      <c r="AD1015">
        <v>477.9</v>
      </c>
      <c r="AE1015" t="s">
        <v>73</v>
      </c>
      <c r="AF1015" t="s">
        <v>74</v>
      </c>
      <c r="AG1015" t="s">
        <v>75</v>
      </c>
      <c r="AH1015" t="s">
        <v>21</v>
      </c>
      <c r="AI1015" t="s">
        <v>76</v>
      </c>
      <c r="AJ1015" t="s">
        <v>77</v>
      </c>
      <c r="AK1015">
        <v>12</v>
      </c>
      <c r="AL1015" t="s">
        <v>526</v>
      </c>
      <c r="AM1015">
        <v>5</v>
      </c>
      <c r="AN1015">
        <v>4</v>
      </c>
      <c r="AO1015" t="s">
        <v>527</v>
      </c>
      <c r="AP1015" s="7">
        <v>38</v>
      </c>
      <c r="AQ1015">
        <v>86</v>
      </c>
      <c r="AR1015">
        <v>0</v>
      </c>
      <c r="AS1015">
        <v>0</v>
      </c>
      <c r="AT1015">
        <v>0</v>
      </c>
      <c r="AU1015" t="s">
        <v>72</v>
      </c>
      <c r="AV1015" t="s">
        <v>73</v>
      </c>
      <c r="AW1015" t="s">
        <v>716</v>
      </c>
      <c r="AX1015" t="s">
        <v>717</v>
      </c>
      <c r="AY1015" t="s">
        <v>74</v>
      </c>
      <c r="AZ1015" t="s">
        <v>75</v>
      </c>
      <c r="BA1015" t="s">
        <v>21</v>
      </c>
      <c r="BB1015" t="s">
        <v>76</v>
      </c>
      <c r="BC1015" t="s">
        <v>77</v>
      </c>
      <c r="BD1015" t="s">
        <v>718</v>
      </c>
      <c r="BE1015" t="s">
        <v>719</v>
      </c>
      <c r="BF1015">
        <v>5</v>
      </c>
      <c r="BG1015" t="s">
        <v>981</v>
      </c>
      <c r="BH1015" t="s">
        <v>982</v>
      </c>
      <c r="BI1015" t="s">
        <v>983</v>
      </c>
      <c r="BJ1015" t="s">
        <v>984</v>
      </c>
      <c r="BK1015" t="s">
        <v>985</v>
      </c>
      <c r="BL1015" t="s">
        <v>986</v>
      </c>
      <c r="BM1015" t="s">
        <v>987</v>
      </c>
      <c r="BN1015" t="s">
        <v>175</v>
      </c>
      <c r="BO1015" t="s">
        <v>988</v>
      </c>
      <c r="BP1015" t="s">
        <v>21</v>
      </c>
      <c r="BQ1015">
        <v>4</v>
      </c>
      <c r="BR1015" t="s">
        <v>989</v>
      </c>
      <c r="BS1015" t="s">
        <v>990</v>
      </c>
      <c r="BT1015">
        <v>3</v>
      </c>
      <c r="BU1015" t="s">
        <v>1201</v>
      </c>
      <c r="BV1015" t="s">
        <v>1174</v>
      </c>
      <c r="BW1015">
        <v>7</v>
      </c>
      <c r="BX1015" t="s">
        <v>1618</v>
      </c>
      <c r="BY1015" t="s">
        <v>1209</v>
      </c>
      <c r="BZ1015" t="s">
        <v>654</v>
      </c>
      <c r="CA1015" t="s">
        <v>1581</v>
      </c>
      <c r="CB1015" s="1">
        <v>22065</v>
      </c>
      <c r="CC1015" s="1">
        <v>34336</v>
      </c>
      <c r="CD1015" t="s">
        <v>1619</v>
      </c>
      <c r="CE1015" t="s">
        <v>194</v>
      </c>
      <c r="CF1015" t="s">
        <v>21</v>
      </c>
      <c r="CG1015" t="s">
        <v>1620</v>
      </c>
      <c r="CH1015" t="s">
        <v>196</v>
      </c>
      <c r="CI1015" t="s">
        <v>1621</v>
      </c>
      <c r="CJ1015">
        <v>465</v>
      </c>
      <c r="CK1015">
        <v>5</v>
      </c>
      <c r="CL1015">
        <v>1162.8</v>
      </c>
    </row>
    <row r="1016" spans="1:90">
      <c r="A1016">
        <v>10633</v>
      </c>
      <c r="B1016">
        <v>13</v>
      </c>
      <c r="C1016" s="8">
        <v>6</v>
      </c>
      <c r="D1016">
        <v>13</v>
      </c>
      <c r="E1016">
        <v>0.15</v>
      </c>
      <c r="F1016">
        <v>10633</v>
      </c>
      <c r="G1016" t="s">
        <v>72</v>
      </c>
      <c r="H1016">
        <v>7</v>
      </c>
      <c r="I1016" s="1">
        <v>34957</v>
      </c>
      <c r="J1016" s="1">
        <v>34985</v>
      </c>
      <c r="K1016" s="1">
        <v>34960</v>
      </c>
      <c r="L1016">
        <f>_xlfn.DAYS(orderjoin[[#This Row],[ShippedDate]],orderjoin[[#This Row],[OrderDate]])</f>
        <v>3</v>
      </c>
      <c r="M1016">
        <f>_xlfn.DAYS(orderjoin[[#This Row],[RequiredDate]],orderjoin[[#This Row],[ShippedDate]])</f>
        <v>25</v>
      </c>
      <c r="N1016">
        <v>3</v>
      </c>
      <c r="O1016">
        <v>477.9</v>
      </c>
      <c r="P1016" t="s">
        <v>73</v>
      </c>
      <c r="Q1016" t="s">
        <v>74</v>
      </c>
      <c r="R1016" t="s">
        <v>75</v>
      </c>
      <c r="S1016" t="s">
        <v>21</v>
      </c>
      <c r="T1016" t="s">
        <v>76</v>
      </c>
      <c r="U1016" t="s">
        <v>77</v>
      </c>
      <c r="V1016">
        <v>10633</v>
      </c>
      <c r="W1016" t="s">
        <v>72</v>
      </c>
      <c r="X1016">
        <v>7</v>
      </c>
      <c r="Y1016" s="1">
        <v>34957</v>
      </c>
      <c r="Z1016" s="1">
        <v>34985</v>
      </c>
      <c r="AA1016">
        <f>_xlfn.DAYS(orderjoin[[#This Row],[orders.ShippedDate]],orderjoin[[#This Row],[orders.OrderDate]])</f>
        <v>3</v>
      </c>
      <c r="AB1016" s="1">
        <v>34960</v>
      </c>
      <c r="AC1016">
        <v>3</v>
      </c>
      <c r="AD1016">
        <v>477.9</v>
      </c>
      <c r="AE1016" t="s">
        <v>73</v>
      </c>
      <c r="AF1016" t="s">
        <v>74</v>
      </c>
      <c r="AG1016" t="s">
        <v>75</v>
      </c>
      <c r="AH1016" t="s">
        <v>21</v>
      </c>
      <c r="AI1016" t="s">
        <v>76</v>
      </c>
      <c r="AJ1016" t="s">
        <v>77</v>
      </c>
      <c r="AK1016">
        <v>13</v>
      </c>
      <c r="AL1016" t="s">
        <v>528</v>
      </c>
      <c r="AM1016">
        <v>6</v>
      </c>
      <c r="AN1016">
        <v>8</v>
      </c>
      <c r="AO1016" t="s">
        <v>529</v>
      </c>
      <c r="AP1016" s="7">
        <v>6</v>
      </c>
      <c r="AQ1016">
        <v>24</v>
      </c>
      <c r="AR1016">
        <v>0</v>
      </c>
      <c r="AS1016">
        <v>5</v>
      </c>
      <c r="AT1016">
        <v>0</v>
      </c>
      <c r="AU1016" t="s">
        <v>72</v>
      </c>
      <c r="AV1016" t="s">
        <v>73</v>
      </c>
      <c r="AW1016" t="s">
        <v>716</v>
      </c>
      <c r="AX1016" t="s">
        <v>717</v>
      </c>
      <c r="AY1016" t="s">
        <v>74</v>
      </c>
      <c r="AZ1016" t="s">
        <v>75</v>
      </c>
      <c r="BA1016" t="s">
        <v>21</v>
      </c>
      <c r="BB1016" t="s">
        <v>76</v>
      </c>
      <c r="BC1016" t="s">
        <v>77</v>
      </c>
      <c r="BD1016" t="s">
        <v>718</v>
      </c>
      <c r="BE1016" t="s">
        <v>719</v>
      </c>
      <c r="BF1016">
        <v>6</v>
      </c>
      <c r="BG1016" t="s">
        <v>1120</v>
      </c>
      <c r="BH1016" t="s">
        <v>1121</v>
      </c>
      <c r="BI1016" t="s">
        <v>1122</v>
      </c>
      <c r="BJ1016" t="s">
        <v>1123</v>
      </c>
      <c r="BK1016" t="s">
        <v>1124</v>
      </c>
      <c r="BL1016" t="s">
        <v>21</v>
      </c>
      <c r="BM1016" t="s">
        <v>1125</v>
      </c>
      <c r="BN1016" t="s">
        <v>1028</v>
      </c>
      <c r="BO1016" t="s">
        <v>1126</v>
      </c>
      <c r="BP1016" t="s">
        <v>21</v>
      </c>
      <c r="BQ1016">
        <v>8</v>
      </c>
      <c r="BR1016" t="s">
        <v>1057</v>
      </c>
      <c r="BS1016" t="s">
        <v>1058</v>
      </c>
      <c r="BT1016">
        <v>3</v>
      </c>
      <c r="BU1016" t="s">
        <v>1201</v>
      </c>
      <c r="BV1016" t="s">
        <v>1174</v>
      </c>
      <c r="BW1016">
        <v>7</v>
      </c>
      <c r="BX1016" t="s">
        <v>1618</v>
      </c>
      <c r="BY1016" t="s">
        <v>1209</v>
      </c>
      <c r="BZ1016" t="s">
        <v>654</v>
      </c>
      <c r="CA1016" t="s">
        <v>1581</v>
      </c>
      <c r="CB1016" s="1">
        <v>22065</v>
      </c>
      <c r="CC1016" s="1">
        <v>34336</v>
      </c>
      <c r="CD1016" t="s">
        <v>1619</v>
      </c>
      <c r="CE1016" t="s">
        <v>194</v>
      </c>
      <c r="CF1016" t="s">
        <v>21</v>
      </c>
      <c r="CG1016" t="s">
        <v>1620</v>
      </c>
      <c r="CH1016" t="s">
        <v>196</v>
      </c>
      <c r="CI1016" t="s">
        <v>1621</v>
      </c>
      <c r="CJ1016">
        <v>465</v>
      </c>
      <c r="CK1016">
        <v>5</v>
      </c>
      <c r="CL1016">
        <v>66.3</v>
      </c>
    </row>
    <row r="1017" spans="1:90">
      <c r="A1017">
        <v>10633</v>
      </c>
      <c r="B1017">
        <v>26</v>
      </c>
      <c r="C1017" s="8">
        <v>31.23</v>
      </c>
      <c r="D1017">
        <v>35</v>
      </c>
      <c r="E1017">
        <v>0.15</v>
      </c>
      <c r="F1017">
        <v>10633</v>
      </c>
      <c r="G1017" t="s">
        <v>72</v>
      </c>
      <c r="H1017">
        <v>7</v>
      </c>
      <c r="I1017" s="1">
        <v>34957</v>
      </c>
      <c r="J1017" s="1">
        <v>34985</v>
      </c>
      <c r="K1017" s="1">
        <v>34960</v>
      </c>
      <c r="L1017">
        <f>_xlfn.DAYS(orderjoin[[#This Row],[ShippedDate]],orderjoin[[#This Row],[OrderDate]])</f>
        <v>3</v>
      </c>
      <c r="M1017">
        <f>_xlfn.DAYS(orderjoin[[#This Row],[RequiredDate]],orderjoin[[#This Row],[ShippedDate]])</f>
        <v>25</v>
      </c>
      <c r="N1017">
        <v>3</v>
      </c>
      <c r="O1017">
        <v>477.9</v>
      </c>
      <c r="P1017" t="s">
        <v>73</v>
      </c>
      <c r="Q1017" t="s">
        <v>74</v>
      </c>
      <c r="R1017" t="s">
        <v>75</v>
      </c>
      <c r="S1017" t="s">
        <v>21</v>
      </c>
      <c r="T1017" t="s">
        <v>76</v>
      </c>
      <c r="U1017" t="s">
        <v>77</v>
      </c>
      <c r="V1017">
        <v>10633</v>
      </c>
      <c r="W1017" t="s">
        <v>72</v>
      </c>
      <c r="X1017">
        <v>7</v>
      </c>
      <c r="Y1017" s="1">
        <v>34957</v>
      </c>
      <c r="Z1017" s="1">
        <v>34985</v>
      </c>
      <c r="AA1017">
        <f>_xlfn.DAYS(orderjoin[[#This Row],[orders.ShippedDate]],orderjoin[[#This Row],[orders.OrderDate]])</f>
        <v>3</v>
      </c>
      <c r="AB1017" s="1">
        <v>34960</v>
      </c>
      <c r="AC1017">
        <v>3</v>
      </c>
      <c r="AD1017">
        <v>477.9</v>
      </c>
      <c r="AE1017" t="s">
        <v>73</v>
      </c>
      <c r="AF1017" t="s">
        <v>74</v>
      </c>
      <c r="AG1017" t="s">
        <v>75</v>
      </c>
      <c r="AH1017" t="s">
        <v>21</v>
      </c>
      <c r="AI1017" t="s">
        <v>76</v>
      </c>
      <c r="AJ1017" t="s">
        <v>77</v>
      </c>
      <c r="AK1017">
        <v>26</v>
      </c>
      <c r="AL1017" t="s">
        <v>554</v>
      </c>
      <c r="AM1017">
        <v>11</v>
      </c>
      <c r="AN1017">
        <v>3</v>
      </c>
      <c r="AO1017" t="s">
        <v>555</v>
      </c>
      <c r="AP1017" s="7">
        <v>31.23</v>
      </c>
      <c r="AQ1017">
        <v>15</v>
      </c>
      <c r="AR1017">
        <v>0</v>
      </c>
      <c r="AS1017">
        <v>0</v>
      </c>
      <c r="AT1017">
        <v>0</v>
      </c>
      <c r="AU1017" t="s">
        <v>72</v>
      </c>
      <c r="AV1017" t="s">
        <v>73</v>
      </c>
      <c r="AW1017" t="s">
        <v>716</v>
      </c>
      <c r="AX1017" t="s">
        <v>717</v>
      </c>
      <c r="AY1017" t="s">
        <v>74</v>
      </c>
      <c r="AZ1017" t="s">
        <v>75</v>
      </c>
      <c r="BA1017" t="s">
        <v>21</v>
      </c>
      <c r="BB1017" t="s">
        <v>76</v>
      </c>
      <c r="BC1017" t="s">
        <v>77</v>
      </c>
      <c r="BD1017" t="s">
        <v>718</v>
      </c>
      <c r="BE1017" t="s">
        <v>719</v>
      </c>
      <c r="BF1017">
        <v>11</v>
      </c>
      <c r="BG1017" t="s">
        <v>1163</v>
      </c>
      <c r="BH1017" t="s">
        <v>1164</v>
      </c>
      <c r="BI1017" t="s">
        <v>717</v>
      </c>
      <c r="BJ1017" t="s">
        <v>1165</v>
      </c>
      <c r="BK1017" t="s">
        <v>464</v>
      </c>
      <c r="BL1017" t="s">
        <v>21</v>
      </c>
      <c r="BM1017" t="s">
        <v>1166</v>
      </c>
      <c r="BN1017" t="s">
        <v>29</v>
      </c>
      <c r="BO1017" t="s">
        <v>1167</v>
      </c>
      <c r="BP1017" t="s">
        <v>21</v>
      </c>
      <c r="BQ1017">
        <v>3</v>
      </c>
      <c r="BR1017" t="s">
        <v>1047</v>
      </c>
      <c r="BS1017" t="s">
        <v>1048</v>
      </c>
      <c r="BT1017">
        <v>3</v>
      </c>
      <c r="BU1017" t="s">
        <v>1201</v>
      </c>
      <c r="BV1017" t="s">
        <v>1174</v>
      </c>
      <c r="BW1017">
        <v>7</v>
      </c>
      <c r="BX1017" t="s">
        <v>1618</v>
      </c>
      <c r="BY1017" t="s">
        <v>1209</v>
      </c>
      <c r="BZ1017" t="s">
        <v>654</v>
      </c>
      <c r="CA1017" t="s">
        <v>1581</v>
      </c>
      <c r="CB1017" s="1">
        <v>22065</v>
      </c>
      <c r="CC1017" s="1">
        <v>34336</v>
      </c>
      <c r="CD1017" t="s">
        <v>1619</v>
      </c>
      <c r="CE1017" t="s">
        <v>194</v>
      </c>
      <c r="CF1017" t="s">
        <v>21</v>
      </c>
      <c r="CG1017" t="s">
        <v>1620</v>
      </c>
      <c r="CH1017" t="s">
        <v>196</v>
      </c>
      <c r="CI1017" t="s">
        <v>1621</v>
      </c>
      <c r="CJ1017">
        <v>465</v>
      </c>
      <c r="CK1017">
        <v>5</v>
      </c>
      <c r="CL1017">
        <v>929.09249999999997</v>
      </c>
    </row>
    <row r="1018" spans="1:90">
      <c r="A1018">
        <v>10633</v>
      </c>
      <c r="B1018">
        <v>62</v>
      </c>
      <c r="C1018" s="8">
        <v>49.3</v>
      </c>
      <c r="D1018">
        <v>80</v>
      </c>
      <c r="E1018">
        <v>0.15</v>
      </c>
      <c r="F1018">
        <v>10633</v>
      </c>
      <c r="G1018" t="s">
        <v>72</v>
      </c>
      <c r="H1018">
        <v>7</v>
      </c>
      <c r="I1018" s="1">
        <v>34957</v>
      </c>
      <c r="J1018" s="1">
        <v>34985</v>
      </c>
      <c r="K1018" s="1">
        <v>34960</v>
      </c>
      <c r="L1018">
        <f>_xlfn.DAYS(orderjoin[[#This Row],[ShippedDate]],orderjoin[[#This Row],[OrderDate]])</f>
        <v>3</v>
      </c>
      <c r="M1018">
        <f>_xlfn.DAYS(orderjoin[[#This Row],[RequiredDate]],orderjoin[[#This Row],[ShippedDate]])</f>
        <v>25</v>
      </c>
      <c r="N1018">
        <v>3</v>
      </c>
      <c r="O1018">
        <v>477.9</v>
      </c>
      <c r="P1018" t="s">
        <v>73</v>
      </c>
      <c r="Q1018" t="s">
        <v>74</v>
      </c>
      <c r="R1018" t="s">
        <v>75</v>
      </c>
      <c r="S1018" t="s">
        <v>21</v>
      </c>
      <c r="T1018" t="s">
        <v>76</v>
      </c>
      <c r="U1018" t="s">
        <v>77</v>
      </c>
      <c r="V1018">
        <v>10633</v>
      </c>
      <c r="W1018" t="s">
        <v>72</v>
      </c>
      <c r="X1018">
        <v>7</v>
      </c>
      <c r="Y1018" s="1">
        <v>34957</v>
      </c>
      <c r="Z1018" s="1">
        <v>34985</v>
      </c>
      <c r="AA1018">
        <f>_xlfn.DAYS(orderjoin[[#This Row],[orders.ShippedDate]],orderjoin[[#This Row],[orders.OrderDate]])</f>
        <v>3</v>
      </c>
      <c r="AB1018" s="1">
        <v>34960</v>
      </c>
      <c r="AC1018">
        <v>3</v>
      </c>
      <c r="AD1018">
        <v>477.9</v>
      </c>
      <c r="AE1018" t="s">
        <v>73</v>
      </c>
      <c r="AF1018" t="s">
        <v>74</v>
      </c>
      <c r="AG1018" t="s">
        <v>75</v>
      </c>
      <c r="AH1018" t="s">
        <v>21</v>
      </c>
      <c r="AI1018" t="s">
        <v>76</v>
      </c>
      <c r="AJ1018" t="s">
        <v>77</v>
      </c>
      <c r="AK1018">
        <v>62</v>
      </c>
      <c r="AL1018" t="s">
        <v>623</v>
      </c>
      <c r="AM1018">
        <v>29</v>
      </c>
      <c r="AN1018">
        <v>3</v>
      </c>
      <c r="AO1018" t="s">
        <v>624</v>
      </c>
      <c r="AP1018" s="7">
        <v>49.3</v>
      </c>
      <c r="AQ1018">
        <v>17</v>
      </c>
      <c r="AR1018">
        <v>0</v>
      </c>
      <c r="AS1018">
        <v>0</v>
      </c>
      <c r="AT1018">
        <v>0</v>
      </c>
      <c r="AU1018" t="s">
        <v>72</v>
      </c>
      <c r="AV1018" t="s">
        <v>73</v>
      </c>
      <c r="AW1018" t="s">
        <v>716</v>
      </c>
      <c r="AX1018" t="s">
        <v>717</v>
      </c>
      <c r="AY1018" t="s">
        <v>74</v>
      </c>
      <c r="AZ1018" t="s">
        <v>75</v>
      </c>
      <c r="BA1018" t="s">
        <v>21</v>
      </c>
      <c r="BB1018" t="s">
        <v>76</v>
      </c>
      <c r="BC1018" t="s">
        <v>77</v>
      </c>
      <c r="BD1018" t="s">
        <v>718</v>
      </c>
      <c r="BE1018" t="s">
        <v>719</v>
      </c>
      <c r="BF1018">
        <v>29</v>
      </c>
      <c r="BG1018" t="s">
        <v>1148</v>
      </c>
      <c r="BH1018" t="s">
        <v>1149</v>
      </c>
      <c r="BI1018" t="s">
        <v>686</v>
      </c>
      <c r="BJ1018" t="s">
        <v>1150</v>
      </c>
      <c r="BK1018" t="s">
        <v>1151</v>
      </c>
      <c r="BL1018" t="s">
        <v>286</v>
      </c>
      <c r="BM1018" t="s">
        <v>1152</v>
      </c>
      <c r="BN1018" t="s">
        <v>288</v>
      </c>
      <c r="BO1018" t="s">
        <v>1153</v>
      </c>
      <c r="BP1018" t="s">
        <v>1154</v>
      </c>
      <c r="BQ1018">
        <v>3</v>
      </c>
      <c r="BR1018" t="s">
        <v>1047</v>
      </c>
      <c r="BS1018" t="s">
        <v>1048</v>
      </c>
      <c r="BT1018">
        <v>3</v>
      </c>
      <c r="BU1018" t="s">
        <v>1201</v>
      </c>
      <c r="BV1018" t="s">
        <v>1174</v>
      </c>
      <c r="BW1018">
        <v>7</v>
      </c>
      <c r="BX1018" t="s">
        <v>1618</v>
      </c>
      <c r="BY1018" t="s">
        <v>1209</v>
      </c>
      <c r="BZ1018" t="s">
        <v>654</v>
      </c>
      <c r="CA1018" t="s">
        <v>1581</v>
      </c>
      <c r="CB1018" s="1">
        <v>22065</v>
      </c>
      <c r="CC1018" s="1">
        <v>34336</v>
      </c>
      <c r="CD1018" t="s">
        <v>1619</v>
      </c>
      <c r="CE1018" t="s">
        <v>194</v>
      </c>
      <c r="CF1018" t="s">
        <v>21</v>
      </c>
      <c r="CG1018" t="s">
        <v>1620</v>
      </c>
      <c r="CH1018" t="s">
        <v>196</v>
      </c>
      <c r="CI1018" t="s">
        <v>1621</v>
      </c>
      <c r="CJ1018">
        <v>465</v>
      </c>
      <c r="CK1018">
        <v>5</v>
      </c>
      <c r="CL1018">
        <v>3352.4</v>
      </c>
    </row>
    <row r="1019" spans="1:90">
      <c r="A1019">
        <v>10634</v>
      </c>
      <c r="B1019">
        <v>7</v>
      </c>
      <c r="C1019" s="8">
        <v>30</v>
      </c>
      <c r="D1019">
        <v>35</v>
      </c>
      <c r="E1019">
        <v>0</v>
      </c>
      <c r="F1019">
        <v>10634</v>
      </c>
      <c r="G1019" t="s">
        <v>379</v>
      </c>
      <c r="H1019">
        <v>4</v>
      </c>
      <c r="I1019" s="1">
        <v>34957</v>
      </c>
      <c r="J1019" s="1">
        <v>34985</v>
      </c>
      <c r="K1019" s="1">
        <v>34963</v>
      </c>
      <c r="L1019">
        <f>_xlfn.DAYS(orderjoin[[#This Row],[ShippedDate]],orderjoin[[#This Row],[OrderDate]])</f>
        <v>6</v>
      </c>
      <c r="M1019">
        <f>_xlfn.DAYS(orderjoin[[#This Row],[RequiredDate]],orderjoin[[#This Row],[ShippedDate]])</f>
        <v>22</v>
      </c>
      <c r="N1019">
        <v>3</v>
      </c>
      <c r="O1019">
        <v>487.38</v>
      </c>
      <c r="P1019" t="s">
        <v>380</v>
      </c>
      <c r="Q1019" t="s">
        <v>381</v>
      </c>
      <c r="R1019" t="s">
        <v>382</v>
      </c>
      <c r="S1019" t="s">
        <v>21</v>
      </c>
      <c r="T1019" t="s">
        <v>383</v>
      </c>
      <c r="U1019" t="s">
        <v>23</v>
      </c>
      <c r="V1019">
        <v>10634</v>
      </c>
      <c r="W1019" t="s">
        <v>379</v>
      </c>
      <c r="X1019">
        <v>4</v>
      </c>
      <c r="Y1019" s="1">
        <v>34957</v>
      </c>
      <c r="Z1019" s="1">
        <v>34985</v>
      </c>
      <c r="AA1019">
        <f>_xlfn.DAYS(orderjoin[[#This Row],[orders.ShippedDate]],orderjoin[[#This Row],[orders.OrderDate]])</f>
        <v>6</v>
      </c>
      <c r="AB1019" s="1">
        <v>34963</v>
      </c>
      <c r="AC1019">
        <v>3</v>
      </c>
      <c r="AD1019">
        <v>487.38</v>
      </c>
      <c r="AE1019" t="s">
        <v>380</v>
      </c>
      <c r="AF1019" t="s">
        <v>381</v>
      </c>
      <c r="AG1019" t="s">
        <v>382</v>
      </c>
      <c r="AH1019" t="s">
        <v>21</v>
      </c>
      <c r="AI1019" t="s">
        <v>383</v>
      </c>
      <c r="AJ1019" t="s">
        <v>23</v>
      </c>
      <c r="AK1019">
        <v>7</v>
      </c>
      <c r="AL1019" t="s">
        <v>516</v>
      </c>
      <c r="AM1019">
        <v>3</v>
      </c>
      <c r="AN1019">
        <v>7</v>
      </c>
      <c r="AO1019" t="s">
        <v>517</v>
      </c>
      <c r="AP1019" s="7">
        <v>30</v>
      </c>
      <c r="AQ1019">
        <v>15</v>
      </c>
      <c r="AR1019">
        <v>0</v>
      </c>
      <c r="AS1019">
        <v>10</v>
      </c>
      <c r="AT1019">
        <v>0</v>
      </c>
      <c r="AU1019" t="s">
        <v>379</v>
      </c>
      <c r="AV1019" t="s">
        <v>380</v>
      </c>
      <c r="AW1019" t="s">
        <v>730</v>
      </c>
      <c r="AX1019" t="s">
        <v>731</v>
      </c>
      <c r="AY1019" t="s">
        <v>381</v>
      </c>
      <c r="AZ1019" t="s">
        <v>382</v>
      </c>
      <c r="BA1019" t="s">
        <v>21</v>
      </c>
      <c r="BB1019" t="s">
        <v>383</v>
      </c>
      <c r="BC1019" t="s">
        <v>23</v>
      </c>
      <c r="BD1019" t="s">
        <v>732</v>
      </c>
      <c r="BE1019" t="s">
        <v>733</v>
      </c>
      <c r="BF1019">
        <v>3</v>
      </c>
      <c r="BG1019" t="s">
        <v>1099</v>
      </c>
      <c r="BH1019" t="s">
        <v>1100</v>
      </c>
      <c r="BI1019" t="s">
        <v>654</v>
      </c>
      <c r="BJ1019" t="s">
        <v>1101</v>
      </c>
      <c r="BK1019" t="s">
        <v>1102</v>
      </c>
      <c r="BL1019" t="s">
        <v>1103</v>
      </c>
      <c r="BM1019" t="s">
        <v>1104</v>
      </c>
      <c r="BN1019" t="s">
        <v>99</v>
      </c>
      <c r="BO1019" t="s">
        <v>1105</v>
      </c>
      <c r="BP1019" t="s">
        <v>1106</v>
      </c>
      <c r="BQ1019">
        <v>7</v>
      </c>
      <c r="BR1019" t="s">
        <v>1030</v>
      </c>
      <c r="BS1019" t="s">
        <v>1031</v>
      </c>
      <c r="BT1019">
        <v>3</v>
      </c>
      <c r="BU1019" t="s">
        <v>1201</v>
      </c>
      <c r="BV1019" t="s">
        <v>1174</v>
      </c>
      <c r="BW1019">
        <v>4</v>
      </c>
      <c r="BX1019" t="s">
        <v>1608</v>
      </c>
      <c r="BY1019" t="s">
        <v>1206</v>
      </c>
      <c r="BZ1019" t="s">
        <v>654</v>
      </c>
      <c r="CA1019" t="s">
        <v>1609</v>
      </c>
      <c r="CB1019" s="1">
        <v>13777</v>
      </c>
      <c r="CC1019" s="1">
        <v>34092</v>
      </c>
      <c r="CD1019" t="s">
        <v>1610</v>
      </c>
      <c r="CE1019" t="s">
        <v>1611</v>
      </c>
      <c r="CF1019" t="s">
        <v>132</v>
      </c>
      <c r="CG1019" t="s">
        <v>1612</v>
      </c>
      <c r="CH1019" t="s">
        <v>99</v>
      </c>
      <c r="CI1019" t="s">
        <v>1613</v>
      </c>
      <c r="CJ1019">
        <v>5176</v>
      </c>
      <c r="CK1019">
        <v>2</v>
      </c>
      <c r="CL1019">
        <v>1050</v>
      </c>
    </row>
    <row r="1020" spans="1:90">
      <c r="A1020">
        <v>10634</v>
      </c>
      <c r="B1020">
        <v>18</v>
      </c>
      <c r="C1020" s="8">
        <v>62.5</v>
      </c>
      <c r="D1020">
        <v>50</v>
      </c>
      <c r="E1020">
        <v>0</v>
      </c>
      <c r="F1020">
        <v>10634</v>
      </c>
      <c r="G1020" t="s">
        <v>379</v>
      </c>
      <c r="H1020">
        <v>4</v>
      </c>
      <c r="I1020" s="1">
        <v>34957</v>
      </c>
      <c r="J1020" s="1">
        <v>34985</v>
      </c>
      <c r="K1020" s="1">
        <v>34963</v>
      </c>
      <c r="L1020">
        <f>_xlfn.DAYS(orderjoin[[#This Row],[ShippedDate]],orderjoin[[#This Row],[OrderDate]])</f>
        <v>6</v>
      </c>
      <c r="M1020">
        <f>_xlfn.DAYS(orderjoin[[#This Row],[RequiredDate]],orderjoin[[#This Row],[ShippedDate]])</f>
        <v>22</v>
      </c>
      <c r="N1020">
        <v>3</v>
      </c>
      <c r="O1020">
        <v>487.38</v>
      </c>
      <c r="P1020" t="s">
        <v>380</v>
      </c>
      <c r="Q1020" t="s">
        <v>381</v>
      </c>
      <c r="R1020" t="s">
        <v>382</v>
      </c>
      <c r="S1020" t="s">
        <v>21</v>
      </c>
      <c r="T1020" t="s">
        <v>383</v>
      </c>
      <c r="U1020" t="s">
        <v>23</v>
      </c>
      <c r="V1020">
        <v>10634</v>
      </c>
      <c r="W1020" t="s">
        <v>379</v>
      </c>
      <c r="X1020">
        <v>4</v>
      </c>
      <c r="Y1020" s="1">
        <v>34957</v>
      </c>
      <c r="Z1020" s="1">
        <v>34985</v>
      </c>
      <c r="AA1020">
        <f>_xlfn.DAYS(orderjoin[[#This Row],[orders.ShippedDate]],orderjoin[[#This Row],[orders.OrderDate]])</f>
        <v>6</v>
      </c>
      <c r="AB1020" s="1">
        <v>34963</v>
      </c>
      <c r="AC1020">
        <v>3</v>
      </c>
      <c r="AD1020">
        <v>487.38</v>
      </c>
      <c r="AE1020" t="s">
        <v>380</v>
      </c>
      <c r="AF1020" t="s">
        <v>381</v>
      </c>
      <c r="AG1020" t="s">
        <v>382</v>
      </c>
      <c r="AH1020" t="s">
        <v>21</v>
      </c>
      <c r="AI1020" t="s">
        <v>383</v>
      </c>
      <c r="AJ1020" t="s">
        <v>23</v>
      </c>
      <c r="AK1020">
        <v>18</v>
      </c>
      <c r="AL1020" t="s">
        <v>538</v>
      </c>
      <c r="AM1020">
        <v>7</v>
      </c>
      <c r="AN1020">
        <v>8</v>
      </c>
      <c r="AO1020" t="s">
        <v>539</v>
      </c>
      <c r="AP1020" s="7">
        <v>62.5</v>
      </c>
      <c r="AQ1020">
        <v>42</v>
      </c>
      <c r="AR1020">
        <v>0</v>
      </c>
      <c r="AS1020">
        <v>0</v>
      </c>
      <c r="AT1020">
        <v>0</v>
      </c>
      <c r="AU1020" t="s">
        <v>379</v>
      </c>
      <c r="AV1020" t="s">
        <v>380</v>
      </c>
      <c r="AW1020" t="s">
        <v>730</v>
      </c>
      <c r="AX1020" t="s">
        <v>731</v>
      </c>
      <c r="AY1020" t="s">
        <v>381</v>
      </c>
      <c r="AZ1020" t="s">
        <v>382</v>
      </c>
      <c r="BA1020" t="s">
        <v>21</v>
      </c>
      <c r="BB1020" t="s">
        <v>383</v>
      </c>
      <c r="BC1020" t="s">
        <v>23</v>
      </c>
      <c r="BD1020" t="s">
        <v>732</v>
      </c>
      <c r="BE1020" t="s">
        <v>733</v>
      </c>
      <c r="BF1020">
        <v>7</v>
      </c>
      <c r="BG1020" t="s">
        <v>1038</v>
      </c>
      <c r="BH1020" t="s">
        <v>1039</v>
      </c>
      <c r="BI1020" t="s">
        <v>676</v>
      </c>
      <c r="BJ1020" t="s">
        <v>1040</v>
      </c>
      <c r="BK1020" t="s">
        <v>1041</v>
      </c>
      <c r="BL1020" t="s">
        <v>1042</v>
      </c>
      <c r="BM1020" t="s">
        <v>1043</v>
      </c>
      <c r="BN1020" t="s">
        <v>1044</v>
      </c>
      <c r="BO1020" t="s">
        <v>1045</v>
      </c>
      <c r="BP1020" t="s">
        <v>1046</v>
      </c>
      <c r="BQ1020">
        <v>8</v>
      </c>
      <c r="BR1020" t="s">
        <v>1057</v>
      </c>
      <c r="BS1020" t="s">
        <v>1058</v>
      </c>
      <c r="BT1020">
        <v>3</v>
      </c>
      <c r="BU1020" t="s">
        <v>1201</v>
      </c>
      <c r="BV1020" t="s">
        <v>1174</v>
      </c>
      <c r="BW1020">
        <v>4</v>
      </c>
      <c r="BX1020" t="s">
        <v>1608</v>
      </c>
      <c r="BY1020" t="s">
        <v>1206</v>
      </c>
      <c r="BZ1020" t="s">
        <v>654</v>
      </c>
      <c r="CA1020" t="s">
        <v>1609</v>
      </c>
      <c r="CB1020" s="1">
        <v>13777</v>
      </c>
      <c r="CC1020" s="1">
        <v>34092</v>
      </c>
      <c r="CD1020" t="s">
        <v>1610</v>
      </c>
      <c r="CE1020" t="s">
        <v>1611</v>
      </c>
      <c r="CF1020" t="s">
        <v>132</v>
      </c>
      <c r="CG1020" t="s">
        <v>1612</v>
      </c>
      <c r="CH1020" t="s">
        <v>99</v>
      </c>
      <c r="CI1020" t="s">
        <v>1613</v>
      </c>
      <c r="CJ1020">
        <v>5176</v>
      </c>
      <c r="CK1020">
        <v>2</v>
      </c>
      <c r="CL1020">
        <v>3125</v>
      </c>
    </row>
    <row r="1021" spans="1:90">
      <c r="A1021">
        <v>10634</v>
      </c>
      <c r="B1021">
        <v>51</v>
      </c>
      <c r="C1021" s="8">
        <v>53</v>
      </c>
      <c r="D1021">
        <v>15</v>
      </c>
      <c r="E1021">
        <v>0</v>
      </c>
      <c r="F1021">
        <v>10634</v>
      </c>
      <c r="G1021" t="s">
        <v>379</v>
      </c>
      <c r="H1021">
        <v>4</v>
      </c>
      <c r="I1021" s="1">
        <v>34957</v>
      </c>
      <c r="J1021" s="1">
        <v>34985</v>
      </c>
      <c r="K1021" s="1">
        <v>34963</v>
      </c>
      <c r="L1021">
        <f>_xlfn.DAYS(orderjoin[[#This Row],[ShippedDate]],orderjoin[[#This Row],[OrderDate]])</f>
        <v>6</v>
      </c>
      <c r="M1021">
        <f>_xlfn.DAYS(orderjoin[[#This Row],[RequiredDate]],orderjoin[[#This Row],[ShippedDate]])</f>
        <v>22</v>
      </c>
      <c r="N1021">
        <v>3</v>
      </c>
      <c r="O1021">
        <v>487.38</v>
      </c>
      <c r="P1021" t="s">
        <v>380</v>
      </c>
      <c r="Q1021" t="s">
        <v>381</v>
      </c>
      <c r="R1021" t="s">
        <v>382</v>
      </c>
      <c r="S1021" t="s">
        <v>21</v>
      </c>
      <c r="T1021" t="s">
        <v>383</v>
      </c>
      <c r="U1021" t="s">
        <v>23</v>
      </c>
      <c r="V1021">
        <v>10634</v>
      </c>
      <c r="W1021" t="s">
        <v>379</v>
      </c>
      <c r="X1021">
        <v>4</v>
      </c>
      <c r="Y1021" s="1">
        <v>34957</v>
      </c>
      <c r="Z1021" s="1">
        <v>34985</v>
      </c>
      <c r="AA1021">
        <f>_xlfn.DAYS(orderjoin[[#This Row],[orders.ShippedDate]],orderjoin[[#This Row],[orders.OrderDate]])</f>
        <v>6</v>
      </c>
      <c r="AB1021" s="1">
        <v>34963</v>
      </c>
      <c r="AC1021">
        <v>3</v>
      </c>
      <c r="AD1021">
        <v>487.38</v>
      </c>
      <c r="AE1021" t="s">
        <v>380</v>
      </c>
      <c r="AF1021" t="s">
        <v>381</v>
      </c>
      <c r="AG1021" t="s">
        <v>382</v>
      </c>
      <c r="AH1021" t="s">
        <v>21</v>
      </c>
      <c r="AI1021" t="s">
        <v>383</v>
      </c>
      <c r="AJ1021" t="s">
        <v>23</v>
      </c>
      <c r="AK1021">
        <v>51</v>
      </c>
      <c r="AL1021" t="s">
        <v>602</v>
      </c>
      <c r="AM1021">
        <v>24</v>
      </c>
      <c r="AN1021">
        <v>7</v>
      </c>
      <c r="AO1021" t="s">
        <v>603</v>
      </c>
      <c r="AP1021" s="7">
        <v>53</v>
      </c>
      <c r="AQ1021">
        <v>20</v>
      </c>
      <c r="AR1021">
        <v>0</v>
      </c>
      <c r="AS1021">
        <v>10</v>
      </c>
      <c r="AT1021">
        <v>0</v>
      </c>
      <c r="AU1021" t="s">
        <v>379</v>
      </c>
      <c r="AV1021" t="s">
        <v>380</v>
      </c>
      <c r="AW1021" t="s">
        <v>730</v>
      </c>
      <c r="AX1021" t="s">
        <v>731</v>
      </c>
      <c r="AY1021" t="s">
        <v>381</v>
      </c>
      <c r="AZ1021" t="s">
        <v>382</v>
      </c>
      <c r="BA1021" t="s">
        <v>21</v>
      </c>
      <c r="BB1021" t="s">
        <v>383</v>
      </c>
      <c r="BC1021" t="s">
        <v>23</v>
      </c>
      <c r="BD1021" t="s">
        <v>732</v>
      </c>
      <c r="BE1021" t="s">
        <v>733</v>
      </c>
      <c r="BF1021">
        <v>24</v>
      </c>
      <c r="BG1021" t="s">
        <v>1127</v>
      </c>
      <c r="BH1021" t="s">
        <v>1128</v>
      </c>
      <c r="BI1021" t="s">
        <v>654</v>
      </c>
      <c r="BJ1021" t="s">
        <v>1129</v>
      </c>
      <c r="BK1021" t="s">
        <v>1130</v>
      </c>
      <c r="BL1021" t="s">
        <v>1131</v>
      </c>
      <c r="BM1021" t="s">
        <v>1132</v>
      </c>
      <c r="BN1021" t="s">
        <v>1044</v>
      </c>
      <c r="BO1021" t="s">
        <v>1133</v>
      </c>
      <c r="BP1021" t="s">
        <v>1134</v>
      </c>
      <c r="BQ1021">
        <v>7</v>
      </c>
      <c r="BR1021" t="s">
        <v>1030</v>
      </c>
      <c r="BS1021" t="s">
        <v>1031</v>
      </c>
      <c r="BT1021">
        <v>3</v>
      </c>
      <c r="BU1021" t="s">
        <v>1201</v>
      </c>
      <c r="BV1021" t="s">
        <v>1174</v>
      </c>
      <c r="BW1021">
        <v>4</v>
      </c>
      <c r="BX1021" t="s">
        <v>1608</v>
      </c>
      <c r="BY1021" t="s">
        <v>1206</v>
      </c>
      <c r="BZ1021" t="s">
        <v>654</v>
      </c>
      <c r="CA1021" t="s">
        <v>1609</v>
      </c>
      <c r="CB1021" s="1">
        <v>13777</v>
      </c>
      <c r="CC1021" s="1">
        <v>34092</v>
      </c>
      <c r="CD1021" t="s">
        <v>1610</v>
      </c>
      <c r="CE1021" t="s">
        <v>1611</v>
      </c>
      <c r="CF1021" t="s">
        <v>132</v>
      </c>
      <c r="CG1021" t="s">
        <v>1612</v>
      </c>
      <c r="CH1021" t="s">
        <v>99</v>
      </c>
      <c r="CI1021" t="s">
        <v>1613</v>
      </c>
      <c r="CJ1021">
        <v>5176</v>
      </c>
      <c r="CK1021">
        <v>2</v>
      </c>
      <c r="CL1021">
        <v>795</v>
      </c>
    </row>
    <row r="1022" spans="1:90">
      <c r="A1022">
        <v>10634</v>
      </c>
      <c r="B1022">
        <v>75</v>
      </c>
      <c r="C1022" s="8">
        <v>7.75</v>
      </c>
      <c r="D1022">
        <v>2</v>
      </c>
      <c r="E1022">
        <v>0</v>
      </c>
      <c r="F1022">
        <v>10634</v>
      </c>
      <c r="G1022" t="s">
        <v>379</v>
      </c>
      <c r="H1022">
        <v>4</v>
      </c>
      <c r="I1022" s="1">
        <v>34957</v>
      </c>
      <c r="J1022" s="1">
        <v>34985</v>
      </c>
      <c r="K1022" s="1">
        <v>34963</v>
      </c>
      <c r="L1022">
        <f>_xlfn.DAYS(orderjoin[[#This Row],[ShippedDate]],orderjoin[[#This Row],[OrderDate]])</f>
        <v>6</v>
      </c>
      <c r="M1022">
        <f>_xlfn.DAYS(orderjoin[[#This Row],[RequiredDate]],orderjoin[[#This Row],[ShippedDate]])</f>
        <v>22</v>
      </c>
      <c r="N1022">
        <v>3</v>
      </c>
      <c r="O1022">
        <v>487.38</v>
      </c>
      <c r="P1022" t="s">
        <v>380</v>
      </c>
      <c r="Q1022" t="s">
        <v>381</v>
      </c>
      <c r="R1022" t="s">
        <v>382</v>
      </c>
      <c r="S1022" t="s">
        <v>21</v>
      </c>
      <c r="T1022" t="s">
        <v>383</v>
      </c>
      <c r="U1022" t="s">
        <v>23</v>
      </c>
      <c r="V1022">
        <v>10634</v>
      </c>
      <c r="W1022" t="s">
        <v>379</v>
      </c>
      <c r="X1022">
        <v>4</v>
      </c>
      <c r="Y1022" s="1">
        <v>34957</v>
      </c>
      <c r="Z1022" s="1">
        <v>34985</v>
      </c>
      <c r="AA1022">
        <f>_xlfn.DAYS(orderjoin[[#This Row],[orders.ShippedDate]],orderjoin[[#This Row],[orders.OrderDate]])</f>
        <v>6</v>
      </c>
      <c r="AB1022" s="1">
        <v>34963</v>
      </c>
      <c r="AC1022">
        <v>3</v>
      </c>
      <c r="AD1022">
        <v>487.38</v>
      </c>
      <c r="AE1022" t="s">
        <v>380</v>
      </c>
      <c r="AF1022" t="s">
        <v>381</v>
      </c>
      <c r="AG1022" t="s">
        <v>382</v>
      </c>
      <c r="AH1022" t="s">
        <v>21</v>
      </c>
      <c r="AI1022" t="s">
        <v>383</v>
      </c>
      <c r="AJ1022" t="s">
        <v>23</v>
      </c>
      <c r="AK1022">
        <v>75</v>
      </c>
      <c r="AL1022" t="s">
        <v>645</v>
      </c>
      <c r="AM1022">
        <v>12</v>
      </c>
      <c r="AN1022">
        <v>1</v>
      </c>
      <c r="AO1022" t="s">
        <v>646</v>
      </c>
      <c r="AP1022" s="7">
        <v>7.75</v>
      </c>
      <c r="AQ1022">
        <v>125</v>
      </c>
      <c r="AR1022">
        <v>0</v>
      </c>
      <c r="AS1022">
        <v>25</v>
      </c>
      <c r="AT1022">
        <v>0</v>
      </c>
      <c r="AU1022" t="s">
        <v>379</v>
      </c>
      <c r="AV1022" t="s">
        <v>380</v>
      </c>
      <c r="AW1022" t="s">
        <v>730</v>
      </c>
      <c r="AX1022" t="s">
        <v>731</v>
      </c>
      <c r="AY1022" t="s">
        <v>381</v>
      </c>
      <c r="AZ1022" t="s">
        <v>382</v>
      </c>
      <c r="BA1022" t="s">
        <v>21</v>
      </c>
      <c r="BB1022" t="s">
        <v>383</v>
      </c>
      <c r="BC1022" t="s">
        <v>23</v>
      </c>
      <c r="BD1022" t="s">
        <v>732</v>
      </c>
      <c r="BE1022" t="s">
        <v>733</v>
      </c>
      <c r="BF1022">
        <v>12</v>
      </c>
      <c r="BG1022" t="s">
        <v>1071</v>
      </c>
      <c r="BH1022" t="s">
        <v>1072</v>
      </c>
      <c r="BI1022" t="s">
        <v>1073</v>
      </c>
      <c r="BJ1022" t="s">
        <v>1074</v>
      </c>
      <c r="BK1022" t="s">
        <v>1075</v>
      </c>
      <c r="BL1022" t="s">
        <v>21</v>
      </c>
      <c r="BM1022" t="s">
        <v>1076</v>
      </c>
      <c r="BN1022" t="s">
        <v>29</v>
      </c>
      <c r="BO1022" t="s">
        <v>1077</v>
      </c>
      <c r="BP1022" t="s">
        <v>21</v>
      </c>
      <c r="BQ1022">
        <v>1</v>
      </c>
      <c r="BR1022" t="s">
        <v>1004</v>
      </c>
      <c r="BS1022" t="s">
        <v>1005</v>
      </c>
      <c r="BT1022">
        <v>3</v>
      </c>
      <c r="BU1022" t="s">
        <v>1201</v>
      </c>
      <c r="BV1022" t="s">
        <v>1174</v>
      </c>
      <c r="BW1022">
        <v>4</v>
      </c>
      <c r="BX1022" t="s">
        <v>1608</v>
      </c>
      <c r="BY1022" t="s">
        <v>1206</v>
      </c>
      <c r="BZ1022" t="s">
        <v>654</v>
      </c>
      <c r="CA1022" t="s">
        <v>1609</v>
      </c>
      <c r="CB1022" s="1">
        <v>13777</v>
      </c>
      <c r="CC1022" s="1">
        <v>34092</v>
      </c>
      <c r="CD1022" t="s">
        <v>1610</v>
      </c>
      <c r="CE1022" t="s">
        <v>1611</v>
      </c>
      <c r="CF1022" t="s">
        <v>132</v>
      </c>
      <c r="CG1022" t="s">
        <v>1612</v>
      </c>
      <c r="CH1022" t="s">
        <v>99</v>
      </c>
      <c r="CI1022" t="s">
        <v>1613</v>
      </c>
      <c r="CJ1022">
        <v>5176</v>
      </c>
      <c r="CK1022">
        <v>2</v>
      </c>
      <c r="CL1022">
        <v>15.5</v>
      </c>
    </row>
    <row r="1023" spans="1:90">
      <c r="A1023">
        <v>10635</v>
      </c>
      <c r="B1023">
        <v>4</v>
      </c>
      <c r="C1023" s="8">
        <v>22</v>
      </c>
      <c r="D1023">
        <v>10</v>
      </c>
      <c r="E1023">
        <v>0.1</v>
      </c>
      <c r="F1023">
        <v>10635</v>
      </c>
      <c r="G1023" t="s">
        <v>145</v>
      </c>
      <c r="H1023">
        <v>8</v>
      </c>
      <c r="I1023" s="1">
        <v>34960</v>
      </c>
      <c r="J1023" s="1">
        <v>34988</v>
      </c>
      <c r="K1023" s="1">
        <v>34963</v>
      </c>
      <c r="L1023">
        <f>_xlfn.DAYS(orderjoin[[#This Row],[ShippedDate]],orderjoin[[#This Row],[OrderDate]])</f>
        <v>3</v>
      </c>
      <c r="M1023">
        <f>_xlfn.DAYS(orderjoin[[#This Row],[RequiredDate]],orderjoin[[#This Row],[ShippedDate]])</f>
        <v>25</v>
      </c>
      <c r="N1023">
        <v>3</v>
      </c>
      <c r="O1023">
        <v>47.46</v>
      </c>
      <c r="P1023" t="s">
        <v>146</v>
      </c>
      <c r="Q1023" t="s">
        <v>147</v>
      </c>
      <c r="R1023" t="s">
        <v>148</v>
      </c>
      <c r="S1023" t="s">
        <v>21</v>
      </c>
      <c r="T1023" t="s">
        <v>149</v>
      </c>
      <c r="U1023" t="s">
        <v>150</v>
      </c>
      <c r="V1023">
        <v>10635</v>
      </c>
      <c r="W1023" t="s">
        <v>145</v>
      </c>
      <c r="X1023">
        <v>8</v>
      </c>
      <c r="Y1023" s="1">
        <v>34960</v>
      </c>
      <c r="Z1023" s="1">
        <v>34988</v>
      </c>
      <c r="AA1023">
        <f>_xlfn.DAYS(orderjoin[[#This Row],[orders.ShippedDate]],orderjoin[[#This Row],[orders.OrderDate]])</f>
        <v>3</v>
      </c>
      <c r="AB1023" s="1">
        <v>34963</v>
      </c>
      <c r="AC1023">
        <v>3</v>
      </c>
      <c r="AD1023">
        <v>47.46</v>
      </c>
      <c r="AE1023" t="s">
        <v>146</v>
      </c>
      <c r="AF1023" t="s">
        <v>147</v>
      </c>
      <c r="AG1023" t="s">
        <v>148</v>
      </c>
      <c r="AH1023" t="s">
        <v>21</v>
      </c>
      <c r="AI1023" t="s">
        <v>149</v>
      </c>
      <c r="AJ1023" t="s">
        <v>150</v>
      </c>
      <c r="AK1023">
        <v>4</v>
      </c>
      <c r="AL1023" t="s">
        <v>510</v>
      </c>
      <c r="AM1023">
        <v>2</v>
      </c>
      <c r="AN1023">
        <v>2</v>
      </c>
      <c r="AO1023" t="s">
        <v>511</v>
      </c>
      <c r="AP1023" s="7">
        <v>22</v>
      </c>
      <c r="AQ1023">
        <v>53</v>
      </c>
      <c r="AR1023">
        <v>0</v>
      </c>
      <c r="AS1023">
        <v>0</v>
      </c>
      <c r="AT1023">
        <v>0</v>
      </c>
      <c r="AU1023" t="s">
        <v>145</v>
      </c>
      <c r="AV1023" t="s">
        <v>146</v>
      </c>
      <c r="AW1023" t="s">
        <v>805</v>
      </c>
      <c r="AX1023" t="s">
        <v>676</v>
      </c>
      <c r="AY1023" t="s">
        <v>147</v>
      </c>
      <c r="AZ1023" t="s">
        <v>148</v>
      </c>
      <c r="BA1023" t="s">
        <v>21</v>
      </c>
      <c r="BB1023" t="s">
        <v>149</v>
      </c>
      <c r="BC1023" t="s">
        <v>150</v>
      </c>
      <c r="BD1023" t="s">
        <v>806</v>
      </c>
      <c r="BE1023" t="s">
        <v>807</v>
      </c>
      <c r="BF1023">
        <v>2</v>
      </c>
      <c r="BG1023" t="s">
        <v>1014</v>
      </c>
      <c r="BH1023" t="s">
        <v>1015</v>
      </c>
      <c r="BI1023" t="s">
        <v>669</v>
      </c>
      <c r="BJ1023" t="s">
        <v>1016</v>
      </c>
      <c r="BK1023" t="s">
        <v>1017</v>
      </c>
      <c r="BL1023" t="s">
        <v>1018</v>
      </c>
      <c r="BM1023" t="s">
        <v>1019</v>
      </c>
      <c r="BN1023" t="s">
        <v>99</v>
      </c>
      <c r="BO1023" t="s">
        <v>1020</v>
      </c>
      <c r="BP1023" t="s">
        <v>21</v>
      </c>
      <c r="BQ1023">
        <v>2</v>
      </c>
      <c r="BR1023" t="s">
        <v>1012</v>
      </c>
      <c r="BS1023" t="s">
        <v>1013</v>
      </c>
      <c r="BT1023">
        <v>3</v>
      </c>
      <c r="BU1023" t="s">
        <v>1201</v>
      </c>
      <c r="BV1023" t="s">
        <v>1174</v>
      </c>
      <c r="BW1023">
        <v>8</v>
      </c>
      <c r="BX1023" t="s">
        <v>1598</v>
      </c>
      <c r="BY1023" t="s">
        <v>1210</v>
      </c>
      <c r="BZ1023" t="s">
        <v>1211</v>
      </c>
      <c r="CA1023" t="s">
        <v>1586</v>
      </c>
      <c r="CB1023" s="1">
        <v>21194</v>
      </c>
      <c r="CC1023" s="1">
        <v>34398</v>
      </c>
      <c r="CD1023" t="s">
        <v>1599</v>
      </c>
      <c r="CE1023" t="s">
        <v>131</v>
      </c>
      <c r="CF1023" t="s">
        <v>132</v>
      </c>
      <c r="CG1023" t="s">
        <v>1600</v>
      </c>
      <c r="CH1023" t="s">
        <v>99</v>
      </c>
      <c r="CI1023" t="s">
        <v>1601</v>
      </c>
      <c r="CJ1023">
        <v>2344</v>
      </c>
      <c r="CK1023">
        <v>2</v>
      </c>
      <c r="CL1023">
        <v>198</v>
      </c>
    </row>
    <row r="1024" spans="1:90">
      <c r="A1024">
        <v>10635</v>
      </c>
      <c r="B1024">
        <v>5</v>
      </c>
      <c r="C1024" s="8">
        <v>21.35</v>
      </c>
      <c r="D1024">
        <v>15</v>
      </c>
      <c r="E1024">
        <v>0.1</v>
      </c>
      <c r="F1024">
        <v>10635</v>
      </c>
      <c r="G1024" t="s">
        <v>145</v>
      </c>
      <c r="H1024">
        <v>8</v>
      </c>
      <c r="I1024" s="1">
        <v>34960</v>
      </c>
      <c r="J1024" s="1">
        <v>34988</v>
      </c>
      <c r="K1024" s="1">
        <v>34963</v>
      </c>
      <c r="L1024">
        <f>_xlfn.DAYS(orderjoin[[#This Row],[ShippedDate]],orderjoin[[#This Row],[OrderDate]])</f>
        <v>3</v>
      </c>
      <c r="M1024">
        <f>_xlfn.DAYS(orderjoin[[#This Row],[RequiredDate]],orderjoin[[#This Row],[ShippedDate]])</f>
        <v>25</v>
      </c>
      <c r="N1024">
        <v>3</v>
      </c>
      <c r="O1024">
        <v>47.46</v>
      </c>
      <c r="P1024" t="s">
        <v>146</v>
      </c>
      <c r="Q1024" t="s">
        <v>147</v>
      </c>
      <c r="R1024" t="s">
        <v>148</v>
      </c>
      <c r="S1024" t="s">
        <v>21</v>
      </c>
      <c r="T1024" t="s">
        <v>149</v>
      </c>
      <c r="U1024" t="s">
        <v>150</v>
      </c>
      <c r="V1024">
        <v>10635</v>
      </c>
      <c r="W1024" t="s">
        <v>145</v>
      </c>
      <c r="X1024">
        <v>8</v>
      </c>
      <c r="Y1024" s="1">
        <v>34960</v>
      </c>
      <c r="Z1024" s="1">
        <v>34988</v>
      </c>
      <c r="AA1024">
        <f>_xlfn.DAYS(orderjoin[[#This Row],[orders.ShippedDate]],orderjoin[[#This Row],[orders.OrderDate]])</f>
        <v>3</v>
      </c>
      <c r="AB1024" s="1">
        <v>34963</v>
      </c>
      <c r="AC1024">
        <v>3</v>
      </c>
      <c r="AD1024">
        <v>47.46</v>
      </c>
      <c r="AE1024" t="s">
        <v>146</v>
      </c>
      <c r="AF1024" t="s">
        <v>147</v>
      </c>
      <c r="AG1024" t="s">
        <v>148</v>
      </c>
      <c r="AH1024" t="s">
        <v>21</v>
      </c>
      <c r="AI1024" t="s">
        <v>149</v>
      </c>
      <c r="AJ1024" t="s">
        <v>150</v>
      </c>
      <c r="AK1024">
        <v>5</v>
      </c>
      <c r="AL1024" t="s">
        <v>512</v>
      </c>
      <c r="AM1024">
        <v>2</v>
      </c>
      <c r="AN1024">
        <v>2</v>
      </c>
      <c r="AO1024" t="s">
        <v>513</v>
      </c>
      <c r="AP1024" s="7">
        <v>21.35</v>
      </c>
      <c r="AQ1024">
        <v>0</v>
      </c>
      <c r="AR1024">
        <v>0</v>
      </c>
      <c r="AS1024">
        <v>0</v>
      </c>
      <c r="AT1024">
        <v>1</v>
      </c>
      <c r="AU1024" t="s">
        <v>145</v>
      </c>
      <c r="AV1024" t="s">
        <v>146</v>
      </c>
      <c r="AW1024" t="s">
        <v>805</v>
      </c>
      <c r="AX1024" t="s">
        <v>676</v>
      </c>
      <c r="AY1024" t="s">
        <v>147</v>
      </c>
      <c r="AZ1024" t="s">
        <v>148</v>
      </c>
      <c r="BA1024" t="s">
        <v>21</v>
      </c>
      <c r="BB1024" t="s">
        <v>149</v>
      </c>
      <c r="BC1024" t="s">
        <v>150</v>
      </c>
      <c r="BD1024" t="s">
        <v>806</v>
      </c>
      <c r="BE1024" t="s">
        <v>807</v>
      </c>
      <c r="BF1024">
        <v>2</v>
      </c>
      <c r="BG1024" t="s">
        <v>1014</v>
      </c>
      <c r="BH1024" t="s">
        <v>1015</v>
      </c>
      <c r="BI1024" t="s">
        <v>669</v>
      </c>
      <c r="BJ1024" t="s">
        <v>1016</v>
      </c>
      <c r="BK1024" t="s">
        <v>1017</v>
      </c>
      <c r="BL1024" t="s">
        <v>1018</v>
      </c>
      <c r="BM1024" t="s">
        <v>1019</v>
      </c>
      <c r="BN1024" t="s">
        <v>99</v>
      </c>
      <c r="BO1024" t="s">
        <v>1020</v>
      </c>
      <c r="BP1024" t="s">
        <v>21</v>
      </c>
      <c r="BQ1024">
        <v>2</v>
      </c>
      <c r="BR1024" t="s">
        <v>1012</v>
      </c>
      <c r="BS1024" t="s">
        <v>1013</v>
      </c>
      <c r="BT1024">
        <v>3</v>
      </c>
      <c r="BU1024" t="s">
        <v>1201</v>
      </c>
      <c r="BV1024" t="s">
        <v>1174</v>
      </c>
      <c r="BW1024">
        <v>8</v>
      </c>
      <c r="BX1024" t="s">
        <v>1598</v>
      </c>
      <c r="BY1024" t="s">
        <v>1210</v>
      </c>
      <c r="BZ1024" t="s">
        <v>1211</v>
      </c>
      <c r="CA1024" t="s">
        <v>1586</v>
      </c>
      <c r="CB1024" s="1">
        <v>21194</v>
      </c>
      <c r="CC1024" s="1">
        <v>34398</v>
      </c>
      <c r="CD1024" t="s">
        <v>1599</v>
      </c>
      <c r="CE1024" t="s">
        <v>131</v>
      </c>
      <c r="CF1024" t="s">
        <v>132</v>
      </c>
      <c r="CG1024" t="s">
        <v>1600</v>
      </c>
      <c r="CH1024" t="s">
        <v>99</v>
      </c>
      <c r="CI1024" t="s">
        <v>1601</v>
      </c>
      <c r="CJ1024">
        <v>2344</v>
      </c>
      <c r="CK1024">
        <v>2</v>
      </c>
      <c r="CL1024">
        <v>288.22500000000002</v>
      </c>
    </row>
    <row r="1025" spans="1:90">
      <c r="A1025">
        <v>10635</v>
      </c>
      <c r="B1025">
        <v>22</v>
      </c>
      <c r="C1025" s="8">
        <v>21</v>
      </c>
      <c r="D1025">
        <v>40</v>
      </c>
      <c r="E1025">
        <v>0</v>
      </c>
      <c r="F1025">
        <v>10635</v>
      </c>
      <c r="G1025" t="s">
        <v>145</v>
      </c>
      <c r="H1025">
        <v>8</v>
      </c>
      <c r="I1025" s="1">
        <v>34960</v>
      </c>
      <c r="J1025" s="1">
        <v>34988</v>
      </c>
      <c r="K1025" s="1">
        <v>34963</v>
      </c>
      <c r="L1025">
        <f>_xlfn.DAYS(orderjoin[[#This Row],[ShippedDate]],orderjoin[[#This Row],[OrderDate]])</f>
        <v>3</v>
      </c>
      <c r="M1025">
        <f>_xlfn.DAYS(orderjoin[[#This Row],[RequiredDate]],orderjoin[[#This Row],[ShippedDate]])</f>
        <v>25</v>
      </c>
      <c r="N1025">
        <v>3</v>
      </c>
      <c r="O1025">
        <v>47.46</v>
      </c>
      <c r="P1025" t="s">
        <v>146</v>
      </c>
      <c r="Q1025" t="s">
        <v>147</v>
      </c>
      <c r="R1025" t="s">
        <v>148</v>
      </c>
      <c r="S1025" t="s">
        <v>21</v>
      </c>
      <c r="T1025" t="s">
        <v>149</v>
      </c>
      <c r="U1025" t="s">
        <v>150</v>
      </c>
      <c r="V1025">
        <v>10635</v>
      </c>
      <c r="W1025" t="s">
        <v>145</v>
      </c>
      <c r="X1025">
        <v>8</v>
      </c>
      <c r="Y1025" s="1">
        <v>34960</v>
      </c>
      <c r="Z1025" s="1">
        <v>34988</v>
      </c>
      <c r="AA1025">
        <f>_xlfn.DAYS(orderjoin[[#This Row],[orders.ShippedDate]],orderjoin[[#This Row],[orders.OrderDate]])</f>
        <v>3</v>
      </c>
      <c r="AB1025" s="1">
        <v>34963</v>
      </c>
      <c r="AC1025">
        <v>3</v>
      </c>
      <c r="AD1025">
        <v>47.46</v>
      </c>
      <c r="AE1025" t="s">
        <v>146</v>
      </c>
      <c r="AF1025" t="s">
        <v>147</v>
      </c>
      <c r="AG1025" t="s">
        <v>148</v>
      </c>
      <c r="AH1025" t="s">
        <v>21</v>
      </c>
      <c r="AI1025" t="s">
        <v>149</v>
      </c>
      <c r="AJ1025" t="s">
        <v>150</v>
      </c>
      <c r="AK1025">
        <v>22</v>
      </c>
      <c r="AL1025" t="s">
        <v>546</v>
      </c>
      <c r="AM1025">
        <v>9</v>
      </c>
      <c r="AN1025">
        <v>5</v>
      </c>
      <c r="AO1025" t="s">
        <v>547</v>
      </c>
      <c r="AP1025" s="7">
        <v>21</v>
      </c>
      <c r="AQ1025">
        <v>104</v>
      </c>
      <c r="AR1025">
        <v>0</v>
      </c>
      <c r="AS1025">
        <v>25</v>
      </c>
      <c r="AT1025">
        <v>0</v>
      </c>
      <c r="AU1025" t="s">
        <v>145</v>
      </c>
      <c r="AV1025" t="s">
        <v>146</v>
      </c>
      <c r="AW1025" t="s">
        <v>805</v>
      </c>
      <c r="AX1025" t="s">
        <v>676</v>
      </c>
      <c r="AY1025" t="s">
        <v>147</v>
      </c>
      <c r="AZ1025" t="s">
        <v>148</v>
      </c>
      <c r="BA1025" t="s">
        <v>21</v>
      </c>
      <c r="BB1025" t="s">
        <v>149</v>
      </c>
      <c r="BC1025" t="s">
        <v>150</v>
      </c>
      <c r="BD1025" t="s">
        <v>806</v>
      </c>
      <c r="BE1025" t="s">
        <v>807</v>
      </c>
      <c r="BF1025">
        <v>9</v>
      </c>
      <c r="BG1025" t="s">
        <v>1155</v>
      </c>
      <c r="BH1025" t="s">
        <v>1156</v>
      </c>
      <c r="BI1025" t="s">
        <v>692</v>
      </c>
      <c r="BJ1025" t="s">
        <v>1157</v>
      </c>
      <c r="BK1025" t="s">
        <v>1158</v>
      </c>
      <c r="BL1025" t="s">
        <v>21</v>
      </c>
      <c r="BM1025" t="s">
        <v>1159</v>
      </c>
      <c r="BN1025" t="s">
        <v>1160</v>
      </c>
      <c r="BO1025" t="s">
        <v>1161</v>
      </c>
      <c r="BP1025" t="s">
        <v>1162</v>
      </c>
      <c r="BQ1025">
        <v>5</v>
      </c>
      <c r="BR1025" t="s">
        <v>1021</v>
      </c>
      <c r="BS1025" t="s">
        <v>1022</v>
      </c>
      <c r="BT1025">
        <v>3</v>
      </c>
      <c r="BU1025" t="s">
        <v>1201</v>
      </c>
      <c r="BV1025" t="s">
        <v>1174</v>
      </c>
      <c r="BW1025">
        <v>8</v>
      </c>
      <c r="BX1025" t="s">
        <v>1598</v>
      </c>
      <c r="BY1025" t="s">
        <v>1210</v>
      </c>
      <c r="BZ1025" t="s">
        <v>1211</v>
      </c>
      <c r="CA1025" t="s">
        <v>1586</v>
      </c>
      <c r="CB1025" s="1">
        <v>21194</v>
      </c>
      <c r="CC1025" s="1">
        <v>34398</v>
      </c>
      <c r="CD1025" t="s">
        <v>1599</v>
      </c>
      <c r="CE1025" t="s">
        <v>131</v>
      </c>
      <c r="CF1025" t="s">
        <v>132</v>
      </c>
      <c r="CG1025" t="s">
        <v>1600</v>
      </c>
      <c r="CH1025" t="s">
        <v>99</v>
      </c>
      <c r="CI1025" t="s">
        <v>1601</v>
      </c>
      <c r="CJ1025">
        <v>2344</v>
      </c>
      <c r="CK1025">
        <v>2</v>
      </c>
      <c r="CL1025">
        <v>840</v>
      </c>
    </row>
    <row r="1026" spans="1:90">
      <c r="A1026">
        <v>10636</v>
      </c>
      <c r="B1026">
        <v>4</v>
      </c>
      <c r="C1026" s="8">
        <v>22</v>
      </c>
      <c r="D1026">
        <v>25</v>
      </c>
      <c r="E1026">
        <v>0</v>
      </c>
      <c r="F1026">
        <v>10636</v>
      </c>
      <c r="G1026" t="s">
        <v>111</v>
      </c>
      <c r="H1026">
        <v>4</v>
      </c>
      <c r="I1026" s="1">
        <v>34961</v>
      </c>
      <c r="J1026" s="1">
        <v>34989</v>
      </c>
      <c r="K1026" s="1">
        <v>34968</v>
      </c>
      <c r="L1026">
        <f>_xlfn.DAYS(orderjoin[[#This Row],[ShippedDate]],orderjoin[[#This Row],[OrderDate]])</f>
        <v>7</v>
      </c>
      <c r="M1026">
        <f>_xlfn.DAYS(orderjoin[[#This Row],[RequiredDate]],orderjoin[[#This Row],[ShippedDate]])</f>
        <v>21</v>
      </c>
      <c r="N1026">
        <v>1</v>
      </c>
      <c r="O1026">
        <v>1.1499999999999999</v>
      </c>
      <c r="P1026" t="s">
        <v>112</v>
      </c>
      <c r="Q1026" t="s">
        <v>113</v>
      </c>
      <c r="R1026" t="s">
        <v>114</v>
      </c>
      <c r="S1026" t="s">
        <v>21</v>
      </c>
      <c r="T1026" t="s">
        <v>115</v>
      </c>
      <c r="U1026" t="s">
        <v>116</v>
      </c>
      <c r="V1026">
        <v>10636</v>
      </c>
      <c r="W1026" t="s">
        <v>111</v>
      </c>
      <c r="X1026">
        <v>4</v>
      </c>
      <c r="Y1026" s="1">
        <v>34961</v>
      </c>
      <c r="Z1026" s="1">
        <v>34989</v>
      </c>
      <c r="AA1026">
        <f>_xlfn.DAYS(orderjoin[[#This Row],[orders.ShippedDate]],orderjoin[[#This Row],[orders.OrderDate]])</f>
        <v>7</v>
      </c>
      <c r="AB1026" s="1">
        <v>34968</v>
      </c>
      <c r="AC1026">
        <v>1</v>
      </c>
      <c r="AD1026">
        <v>1.1499999999999999</v>
      </c>
      <c r="AE1026" t="s">
        <v>112</v>
      </c>
      <c r="AF1026" t="s">
        <v>113</v>
      </c>
      <c r="AG1026" t="s">
        <v>114</v>
      </c>
      <c r="AH1026" t="s">
        <v>21</v>
      </c>
      <c r="AI1026" t="s">
        <v>115</v>
      </c>
      <c r="AJ1026" t="s">
        <v>116</v>
      </c>
      <c r="AK1026">
        <v>4</v>
      </c>
      <c r="AL1026" t="s">
        <v>510</v>
      </c>
      <c r="AM1026">
        <v>2</v>
      </c>
      <c r="AN1026">
        <v>2</v>
      </c>
      <c r="AO1026" t="s">
        <v>511</v>
      </c>
      <c r="AP1026" s="7">
        <v>22</v>
      </c>
      <c r="AQ1026">
        <v>53</v>
      </c>
      <c r="AR1026">
        <v>0</v>
      </c>
      <c r="AS1026">
        <v>0</v>
      </c>
      <c r="AT1026">
        <v>0</v>
      </c>
      <c r="AU1026" t="s">
        <v>111</v>
      </c>
      <c r="AV1026" t="s">
        <v>112</v>
      </c>
      <c r="AW1026" t="s">
        <v>917</v>
      </c>
      <c r="AX1026" t="s">
        <v>686</v>
      </c>
      <c r="AY1026" t="s">
        <v>113</v>
      </c>
      <c r="AZ1026" t="s">
        <v>114</v>
      </c>
      <c r="BA1026" t="s">
        <v>21</v>
      </c>
      <c r="BB1026" t="s">
        <v>115</v>
      </c>
      <c r="BC1026" t="s">
        <v>116</v>
      </c>
      <c r="BD1026" t="s">
        <v>918</v>
      </c>
      <c r="BE1026" t="s">
        <v>918</v>
      </c>
      <c r="BF1026">
        <v>2</v>
      </c>
      <c r="BG1026" t="s">
        <v>1014</v>
      </c>
      <c r="BH1026" t="s">
        <v>1015</v>
      </c>
      <c r="BI1026" t="s">
        <v>669</v>
      </c>
      <c r="BJ1026" t="s">
        <v>1016</v>
      </c>
      <c r="BK1026" t="s">
        <v>1017</v>
      </c>
      <c r="BL1026" t="s">
        <v>1018</v>
      </c>
      <c r="BM1026" t="s">
        <v>1019</v>
      </c>
      <c r="BN1026" t="s">
        <v>99</v>
      </c>
      <c r="BO1026" t="s">
        <v>1020</v>
      </c>
      <c r="BP1026" t="s">
        <v>21</v>
      </c>
      <c r="BQ1026">
        <v>2</v>
      </c>
      <c r="BR1026" t="s">
        <v>1012</v>
      </c>
      <c r="BS1026" t="s">
        <v>1013</v>
      </c>
      <c r="BT1026">
        <v>1</v>
      </c>
      <c r="BU1026" t="s">
        <v>1197</v>
      </c>
      <c r="BV1026" t="s">
        <v>1198</v>
      </c>
      <c r="BW1026">
        <v>4</v>
      </c>
      <c r="BX1026" t="s">
        <v>1608</v>
      </c>
      <c r="BY1026" t="s">
        <v>1206</v>
      </c>
      <c r="BZ1026" t="s">
        <v>654</v>
      </c>
      <c r="CA1026" t="s">
        <v>1609</v>
      </c>
      <c r="CB1026" s="1">
        <v>13777</v>
      </c>
      <c r="CC1026" s="1">
        <v>34092</v>
      </c>
      <c r="CD1026" t="s">
        <v>1610</v>
      </c>
      <c r="CE1026" t="s">
        <v>1611</v>
      </c>
      <c r="CF1026" t="s">
        <v>132</v>
      </c>
      <c r="CG1026" t="s">
        <v>1612</v>
      </c>
      <c r="CH1026" t="s">
        <v>99</v>
      </c>
      <c r="CI1026" t="s">
        <v>1613</v>
      </c>
      <c r="CJ1026">
        <v>5176</v>
      </c>
      <c r="CK1026">
        <v>2</v>
      </c>
      <c r="CL1026">
        <v>550</v>
      </c>
    </row>
    <row r="1027" spans="1:90">
      <c r="A1027">
        <v>10636</v>
      </c>
      <c r="B1027">
        <v>58</v>
      </c>
      <c r="C1027" s="8">
        <v>13.25</v>
      </c>
      <c r="D1027">
        <v>6</v>
      </c>
      <c r="E1027">
        <v>0</v>
      </c>
      <c r="F1027">
        <v>10636</v>
      </c>
      <c r="G1027" t="s">
        <v>111</v>
      </c>
      <c r="H1027">
        <v>4</v>
      </c>
      <c r="I1027" s="1">
        <v>34961</v>
      </c>
      <c r="J1027" s="1">
        <v>34989</v>
      </c>
      <c r="K1027" s="1">
        <v>34968</v>
      </c>
      <c r="L1027">
        <f>_xlfn.DAYS(orderjoin[[#This Row],[ShippedDate]],orderjoin[[#This Row],[OrderDate]])</f>
        <v>7</v>
      </c>
      <c r="M1027">
        <f>_xlfn.DAYS(orderjoin[[#This Row],[RequiredDate]],orderjoin[[#This Row],[ShippedDate]])</f>
        <v>21</v>
      </c>
      <c r="N1027">
        <v>1</v>
      </c>
      <c r="O1027">
        <v>1.1499999999999999</v>
      </c>
      <c r="P1027" t="s">
        <v>112</v>
      </c>
      <c r="Q1027" t="s">
        <v>113</v>
      </c>
      <c r="R1027" t="s">
        <v>114</v>
      </c>
      <c r="S1027" t="s">
        <v>21</v>
      </c>
      <c r="T1027" t="s">
        <v>115</v>
      </c>
      <c r="U1027" t="s">
        <v>116</v>
      </c>
      <c r="V1027">
        <v>10636</v>
      </c>
      <c r="W1027" t="s">
        <v>111</v>
      </c>
      <c r="X1027">
        <v>4</v>
      </c>
      <c r="Y1027" s="1">
        <v>34961</v>
      </c>
      <c r="Z1027" s="1">
        <v>34989</v>
      </c>
      <c r="AA1027">
        <f>_xlfn.DAYS(orderjoin[[#This Row],[orders.ShippedDate]],orderjoin[[#This Row],[orders.OrderDate]])</f>
        <v>7</v>
      </c>
      <c r="AB1027" s="1">
        <v>34968</v>
      </c>
      <c r="AC1027">
        <v>1</v>
      </c>
      <c r="AD1027">
        <v>1.1499999999999999</v>
      </c>
      <c r="AE1027" t="s">
        <v>112</v>
      </c>
      <c r="AF1027" t="s">
        <v>113</v>
      </c>
      <c r="AG1027" t="s">
        <v>114</v>
      </c>
      <c r="AH1027" t="s">
        <v>21</v>
      </c>
      <c r="AI1027" t="s">
        <v>115</v>
      </c>
      <c r="AJ1027" t="s">
        <v>116</v>
      </c>
      <c r="AK1027">
        <v>58</v>
      </c>
      <c r="AL1027" t="s">
        <v>615</v>
      </c>
      <c r="AM1027">
        <v>27</v>
      </c>
      <c r="AN1027">
        <v>8</v>
      </c>
      <c r="AO1027" t="s">
        <v>616</v>
      </c>
      <c r="AP1027" s="7">
        <v>13.25</v>
      </c>
      <c r="AQ1027">
        <v>62</v>
      </c>
      <c r="AR1027">
        <v>0</v>
      </c>
      <c r="AS1027">
        <v>20</v>
      </c>
      <c r="AT1027">
        <v>0</v>
      </c>
      <c r="AU1027" t="s">
        <v>111</v>
      </c>
      <c r="AV1027" t="s">
        <v>112</v>
      </c>
      <c r="AW1027" t="s">
        <v>917</v>
      </c>
      <c r="AX1027" t="s">
        <v>686</v>
      </c>
      <c r="AY1027" t="s">
        <v>113</v>
      </c>
      <c r="AZ1027" t="s">
        <v>114</v>
      </c>
      <c r="BA1027" t="s">
        <v>21</v>
      </c>
      <c r="BB1027" t="s">
        <v>115</v>
      </c>
      <c r="BC1027" t="s">
        <v>116</v>
      </c>
      <c r="BD1027" t="s">
        <v>918</v>
      </c>
      <c r="BE1027" t="s">
        <v>918</v>
      </c>
      <c r="BF1027">
        <v>27</v>
      </c>
      <c r="BG1027" t="s">
        <v>1182</v>
      </c>
      <c r="BH1027" t="s">
        <v>1183</v>
      </c>
      <c r="BI1027" t="s">
        <v>717</v>
      </c>
      <c r="BJ1027" t="s">
        <v>1184</v>
      </c>
      <c r="BK1027" t="s">
        <v>1185</v>
      </c>
      <c r="BL1027" t="s">
        <v>21</v>
      </c>
      <c r="BM1027" t="s">
        <v>1186</v>
      </c>
      <c r="BN1027" t="s">
        <v>23</v>
      </c>
      <c r="BO1027" t="s">
        <v>1187</v>
      </c>
      <c r="BP1027" t="s">
        <v>21</v>
      </c>
      <c r="BQ1027">
        <v>8</v>
      </c>
      <c r="BR1027" t="s">
        <v>1057</v>
      </c>
      <c r="BS1027" t="s">
        <v>1058</v>
      </c>
      <c r="BT1027">
        <v>1</v>
      </c>
      <c r="BU1027" t="s">
        <v>1197</v>
      </c>
      <c r="BV1027" t="s">
        <v>1198</v>
      </c>
      <c r="BW1027">
        <v>4</v>
      </c>
      <c r="BX1027" t="s">
        <v>1608</v>
      </c>
      <c r="BY1027" t="s">
        <v>1206</v>
      </c>
      <c r="BZ1027" t="s">
        <v>654</v>
      </c>
      <c r="CA1027" t="s">
        <v>1609</v>
      </c>
      <c r="CB1027" s="1">
        <v>13777</v>
      </c>
      <c r="CC1027" s="1">
        <v>34092</v>
      </c>
      <c r="CD1027" t="s">
        <v>1610</v>
      </c>
      <c r="CE1027" t="s">
        <v>1611</v>
      </c>
      <c r="CF1027" t="s">
        <v>132</v>
      </c>
      <c r="CG1027" t="s">
        <v>1612</v>
      </c>
      <c r="CH1027" t="s">
        <v>99</v>
      </c>
      <c r="CI1027" t="s">
        <v>1613</v>
      </c>
      <c r="CJ1027">
        <v>5176</v>
      </c>
      <c r="CK1027">
        <v>2</v>
      </c>
      <c r="CL1027">
        <v>79.5</v>
      </c>
    </row>
    <row r="1028" spans="1:90">
      <c r="A1028">
        <v>10637</v>
      </c>
      <c r="B1028">
        <v>11</v>
      </c>
      <c r="C1028" s="8">
        <v>21</v>
      </c>
      <c r="D1028">
        <v>10</v>
      </c>
      <c r="E1028">
        <v>0</v>
      </c>
      <c r="F1028">
        <v>10637</v>
      </c>
      <c r="G1028" t="s">
        <v>346</v>
      </c>
      <c r="H1028">
        <v>6</v>
      </c>
      <c r="I1028" s="1">
        <v>34961</v>
      </c>
      <c r="J1028" s="1">
        <v>34989</v>
      </c>
      <c r="K1028" s="1">
        <v>34968</v>
      </c>
      <c r="L1028">
        <f>_xlfn.DAYS(orderjoin[[#This Row],[ShippedDate]],orderjoin[[#This Row],[OrderDate]])</f>
        <v>7</v>
      </c>
      <c r="M1028">
        <f>_xlfn.DAYS(orderjoin[[#This Row],[RequiredDate]],orderjoin[[#This Row],[ShippedDate]])</f>
        <v>21</v>
      </c>
      <c r="N1028">
        <v>1</v>
      </c>
      <c r="O1028">
        <v>201.29</v>
      </c>
      <c r="P1028" t="s">
        <v>347</v>
      </c>
      <c r="Q1028" t="s">
        <v>348</v>
      </c>
      <c r="R1028" t="s">
        <v>200</v>
      </c>
      <c r="S1028" t="s">
        <v>63</v>
      </c>
      <c r="T1028" t="s">
        <v>349</v>
      </c>
      <c r="U1028" t="s">
        <v>36</v>
      </c>
      <c r="V1028">
        <v>10637</v>
      </c>
      <c r="W1028" t="s">
        <v>346</v>
      </c>
      <c r="X1028">
        <v>6</v>
      </c>
      <c r="Y1028" s="1">
        <v>34961</v>
      </c>
      <c r="Z1028" s="1">
        <v>34989</v>
      </c>
      <c r="AA1028">
        <f>_xlfn.DAYS(orderjoin[[#This Row],[orders.ShippedDate]],orderjoin[[#This Row],[orders.OrderDate]])</f>
        <v>7</v>
      </c>
      <c r="AB1028" s="1">
        <v>34968</v>
      </c>
      <c r="AC1028">
        <v>1</v>
      </c>
      <c r="AD1028">
        <v>201.29</v>
      </c>
      <c r="AE1028" t="s">
        <v>347</v>
      </c>
      <c r="AF1028" t="s">
        <v>348</v>
      </c>
      <c r="AG1028" t="s">
        <v>200</v>
      </c>
      <c r="AH1028" t="s">
        <v>63</v>
      </c>
      <c r="AI1028" t="s">
        <v>349</v>
      </c>
      <c r="AJ1028" t="s">
        <v>36</v>
      </c>
      <c r="AK1028">
        <v>11</v>
      </c>
      <c r="AL1028" t="s">
        <v>524</v>
      </c>
      <c r="AM1028">
        <v>5</v>
      </c>
      <c r="AN1028">
        <v>4</v>
      </c>
      <c r="AO1028" t="s">
        <v>525</v>
      </c>
      <c r="AP1028" s="7">
        <v>21</v>
      </c>
      <c r="AQ1028">
        <v>22</v>
      </c>
      <c r="AR1028">
        <v>30</v>
      </c>
      <c r="AS1028">
        <v>30</v>
      </c>
      <c r="AT1028">
        <v>0</v>
      </c>
      <c r="AU1028" t="s">
        <v>346</v>
      </c>
      <c r="AV1028" t="s">
        <v>347</v>
      </c>
      <c r="AW1028" t="s">
        <v>846</v>
      </c>
      <c r="AX1028" t="s">
        <v>721</v>
      </c>
      <c r="AY1028" t="s">
        <v>348</v>
      </c>
      <c r="AZ1028" t="s">
        <v>200</v>
      </c>
      <c r="BA1028" t="s">
        <v>63</v>
      </c>
      <c r="BB1028" t="s">
        <v>349</v>
      </c>
      <c r="BC1028" t="s">
        <v>36</v>
      </c>
      <c r="BD1028" t="s">
        <v>847</v>
      </c>
      <c r="BE1028" t="s">
        <v>21</v>
      </c>
      <c r="BF1028">
        <v>5</v>
      </c>
      <c r="BG1028" t="s">
        <v>981</v>
      </c>
      <c r="BH1028" t="s">
        <v>982</v>
      </c>
      <c r="BI1028" t="s">
        <v>983</v>
      </c>
      <c r="BJ1028" t="s">
        <v>984</v>
      </c>
      <c r="BK1028" t="s">
        <v>985</v>
      </c>
      <c r="BL1028" t="s">
        <v>986</v>
      </c>
      <c r="BM1028" t="s">
        <v>987</v>
      </c>
      <c r="BN1028" t="s">
        <v>175</v>
      </c>
      <c r="BO1028" t="s">
        <v>988</v>
      </c>
      <c r="BP1028" t="s">
        <v>21</v>
      </c>
      <c r="BQ1028">
        <v>4</v>
      </c>
      <c r="BR1028" t="s">
        <v>989</v>
      </c>
      <c r="BS1028" t="s">
        <v>990</v>
      </c>
      <c r="BT1028">
        <v>1</v>
      </c>
      <c r="BU1028" t="s">
        <v>1197</v>
      </c>
      <c r="BV1028" t="s">
        <v>1198</v>
      </c>
      <c r="BW1028">
        <v>6</v>
      </c>
      <c r="BX1028" t="s">
        <v>1594</v>
      </c>
      <c r="BY1028" t="s">
        <v>1208</v>
      </c>
      <c r="BZ1028" t="s">
        <v>654</v>
      </c>
      <c r="CA1028" t="s">
        <v>1581</v>
      </c>
      <c r="CB1028" s="1">
        <v>23194</v>
      </c>
      <c r="CC1028" s="1">
        <v>34259</v>
      </c>
      <c r="CD1028" t="s">
        <v>1595</v>
      </c>
      <c r="CE1028" t="s">
        <v>194</v>
      </c>
      <c r="CF1028" t="s">
        <v>21</v>
      </c>
      <c r="CG1028" t="s">
        <v>1596</v>
      </c>
      <c r="CH1028" t="s">
        <v>196</v>
      </c>
      <c r="CI1028" t="s">
        <v>1597</v>
      </c>
      <c r="CJ1028">
        <v>428</v>
      </c>
      <c r="CK1028">
        <v>5</v>
      </c>
      <c r="CL1028">
        <v>210</v>
      </c>
    </row>
    <row r="1029" spans="1:90">
      <c r="A1029">
        <v>10637</v>
      </c>
      <c r="B1029">
        <v>50</v>
      </c>
      <c r="C1029" s="8">
        <v>16.25</v>
      </c>
      <c r="D1029">
        <v>25</v>
      </c>
      <c r="E1029">
        <v>0.05</v>
      </c>
      <c r="F1029">
        <v>10637</v>
      </c>
      <c r="G1029" t="s">
        <v>346</v>
      </c>
      <c r="H1029">
        <v>6</v>
      </c>
      <c r="I1029" s="1">
        <v>34961</v>
      </c>
      <c r="J1029" s="1">
        <v>34989</v>
      </c>
      <c r="K1029" s="1">
        <v>34968</v>
      </c>
      <c r="L1029">
        <f>_xlfn.DAYS(orderjoin[[#This Row],[ShippedDate]],orderjoin[[#This Row],[OrderDate]])</f>
        <v>7</v>
      </c>
      <c r="M1029">
        <f>_xlfn.DAYS(orderjoin[[#This Row],[RequiredDate]],orderjoin[[#This Row],[ShippedDate]])</f>
        <v>21</v>
      </c>
      <c r="N1029">
        <v>1</v>
      </c>
      <c r="O1029">
        <v>201.29</v>
      </c>
      <c r="P1029" t="s">
        <v>347</v>
      </c>
      <c r="Q1029" t="s">
        <v>348</v>
      </c>
      <c r="R1029" t="s">
        <v>200</v>
      </c>
      <c r="S1029" t="s">
        <v>63</v>
      </c>
      <c r="T1029" t="s">
        <v>349</v>
      </c>
      <c r="U1029" t="s">
        <v>36</v>
      </c>
      <c r="V1029">
        <v>10637</v>
      </c>
      <c r="W1029" t="s">
        <v>346</v>
      </c>
      <c r="X1029">
        <v>6</v>
      </c>
      <c r="Y1029" s="1">
        <v>34961</v>
      </c>
      <c r="Z1029" s="1">
        <v>34989</v>
      </c>
      <c r="AA1029">
        <f>_xlfn.DAYS(orderjoin[[#This Row],[orders.ShippedDate]],orderjoin[[#This Row],[orders.OrderDate]])</f>
        <v>7</v>
      </c>
      <c r="AB1029" s="1">
        <v>34968</v>
      </c>
      <c r="AC1029">
        <v>1</v>
      </c>
      <c r="AD1029">
        <v>201.29</v>
      </c>
      <c r="AE1029" t="s">
        <v>347</v>
      </c>
      <c r="AF1029" t="s">
        <v>348</v>
      </c>
      <c r="AG1029" t="s">
        <v>200</v>
      </c>
      <c r="AH1029" t="s">
        <v>63</v>
      </c>
      <c r="AI1029" t="s">
        <v>349</v>
      </c>
      <c r="AJ1029" t="s">
        <v>36</v>
      </c>
      <c r="AK1029">
        <v>50</v>
      </c>
      <c r="AL1029" t="s">
        <v>600</v>
      </c>
      <c r="AM1029">
        <v>23</v>
      </c>
      <c r="AN1029">
        <v>3</v>
      </c>
      <c r="AO1029" t="s">
        <v>601</v>
      </c>
      <c r="AP1029" s="7">
        <v>16.25</v>
      </c>
      <c r="AQ1029">
        <v>65</v>
      </c>
      <c r="AR1029">
        <v>0</v>
      </c>
      <c r="AS1029">
        <v>30</v>
      </c>
      <c r="AT1029">
        <v>0</v>
      </c>
      <c r="AU1029" t="s">
        <v>346</v>
      </c>
      <c r="AV1029" t="s">
        <v>347</v>
      </c>
      <c r="AW1029" t="s">
        <v>846</v>
      </c>
      <c r="AX1029" t="s">
        <v>721</v>
      </c>
      <c r="AY1029" t="s">
        <v>348</v>
      </c>
      <c r="AZ1029" t="s">
        <v>200</v>
      </c>
      <c r="BA1029" t="s">
        <v>63</v>
      </c>
      <c r="BB1029" t="s">
        <v>349</v>
      </c>
      <c r="BC1029" t="s">
        <v>36</v>
      </c>
      <c r="BD1029" t="s">
        <v>847</v>
      </c>
      <c r="BE1029" t="s">
        <v>21</v>
      </c>
      <c r="BF1029">
        <v>23</v>
      </c>
      <c r="BG1029" t="s">
        <v>1141</v>
      </c>
      <c r="BH1029" t="s">
        <v>1142</v>
      </c>
      <c r="BI1029" t="s">
        <v>1143</v>
      </c>
      <c r="BJ1029" t="s">
        <v>1144</v>
      </c>
      <c r="BK1029" t="s">
        <v>1145</v>
      </c>
      <c r="BL1029" t="s">
        <v>21</v>
      </c>
      <c r="BM1029" t="s">
        <v>1146</v>
      </c>
      <c r="BN1029" t="s">
        <v>116</v>
      </c>
      <c r="BO1029" t="s">
        <v>1147</v>
      </c>
      <c r="BP1029" t="s">
        <v>21</v>
      </c>
      <c r="BQ1029">
        <v>3</v>
      </c>
      <c r="BR1029" t="s">
        <v>1047</v>
      </c>
      <c r="BS1029" t="s">
        <v>1048</v>
      </c>
      <c r="BT1029">
        <v>1</v>
      </c>
      <c r="BU1029" t="s">
        <v>1197</v>
      </c>
      <c r="BV1029" t="s">
        <v>1198</v>
      </c>
      <c r="BW1029">
        <v>6</v>
      </c>
      <c r="BX1029" t="s">
        <v>1594</v>
      </c>
      <c r="BY1029" t="s">
        <v>1208</v>
      </c>
      <c r="BZ1029" t="s">
        <v>654</v>
      </c>
      <c r="CA1029" t="s">
        <v>1581</v>
      </c>
      <c r="CB1029" s="1">
        <v>23194</v>
      </c>
      <c r="CC1029" s="1">
        <v>34259</v>
      </c>
      <c r="CD1029" t="s">
        <v>1595</v>
      </c>
      <c r="CE1029" t="s">
        <v>194</v>
      </c>
      <c r="CF1029" t="s">
        <v>21</v>
      </c>
      <c r="CG1029" t="s">
        <v>1596</v>
      </c>
      <c r="CH1029" t="s">
        <v>196</v>
      </c>
      <c r="CI1029" t="s">
        <v>1597</v>
      </c>
      <c r="CJ1029">
        <v>428</v>
      </c>
      <c r="CK1029">
        <v>5</v>
      </c>
      <c r="CL1029">
        <v>385.9375</v>
      </c>
    </row>
    <row r="1030" spans="1:90">
      <c r="A1030">
        <v>10637</v>
      </c>
      <c r="B1030">
        <v>56</v>
      </c>
      <c r="C1030" s="8">
        <v>38</v>
      </c>
      <c r="D1030">
        <v>60</v>
      </c>
      <c r="E1030">
        <v>0.05</v>
      </c>
      <c r="F1030">
        <v>10637</v>
      </c>
      <c r="G1030" t="s">
        <v>346</v>
      </c>
      <c r="H1030">
        <v>6</v>
      </c>
      <c r="I1030" s="1">
        <v>34961</v>
      </c>
      <c r="J1030" s="1">
        <v>34989</v>
      </c>
      <c r="K1030" s="1">
        <v>34968</v>
      </c>
      <c r="L1030">
        <f>_xlfn.DAYS(orderjoin[[#This Row],[ShippedDate]],orderjoin[[#This Row],[OrderDate]])</f>
        <v>7</v>
      </c>
      <c r="M1030">
        <f>_xlfn.DAYS(orderjoin[[#This Row],[RequiredDate]],orderjoin[[#This Row],[ShippedDate]])</f>
        <v>21</v>
      </c>
      <c r="N1030">
        <v>1</v>
      </c>
      <c r="O1030">
        <v>201.29</v>
      </c>
      <c r="P1030" t="s">
        <v>347</v>
      </c>
      <c r="Q1030" t="s">
        <v>348</v>
      </c>
      <c r="R1030" t="s">
        <v>200</v>
      </c>
      <c r="S1030" t="s">
        <v>63</v>
      </c>
      <c r="T1030" t="s">
        <v>349</v>
      </c>
      <c r="U1030" t="s">
        <v>36</v>
      </c>
      <c r="V1030">
        <v>10637</v>
      </c>
      <c r="W1030" t="s">
        <v>346</v>
      </c>
      <c r="X1030">
        <v>6</v>
      </c>
      <c r="Y1030" s="1">
        <v>34961</v>
      </c>
      <c r="Z1030" s="1">
        <v>34989</v>
      </c>
      <c r="AA1030">
        <f>_xlfn.DAYS(orderjoin[[#This Row],[orders.ShippedDate]],orderjoin[[#This Row],[orders.OrderDate]])</f>
        <v>7</v>
      </c>
      <c r="AB1030" s="1">
        <v>34968</v>
      </c>
      <c r="AC1030">
        <v>1</v>
      </c>
      <c r="AD1030">
        <v>201.29</v>
      </c>
      <c r="AE1030" t="s">
        <v>347</v>
      </c>
      <c r="AF1030" t="s">
        <v>348</v>
      </c>
      <c r="AG1030" t="s">
        <v>200</v>
      </c>
      <c r="AH1030" t="s">
        <v>63</v>
      </c>
      <c r="AI1030" t="s">
        <v>349</v>
      </c>
      <c r="AJ1030" t="s">
        <v>36</v>
      </c>
      <c r="AK1030">
        <v>56</v>
      </c>
      <c r="AL1030" t="s">
        <v>612</v>
      </c>
      <c r="AM1030">
        <v>26</v>
      </c>
      <c r="AN1030">
        <v>5</v>
      </c>
      <c r="AO1030" t="s">
        <v>613</v>
      </c>
      <c r="AP1030" s="7">
        <v>38</v>
      </c>
      <c r="AQ1030">
        <v>21</v>
      </c>
      <c r="AR1030">
        <v>10</v>
      </c>
      <c r="AS1030">
        <v>30</v>
      </c>
      <c r="AT1030">
        <v>0</v>
      </c>
      <c r="AU1030" t="s">
        <v>346</v>
      </c>
      <c r="AV1030" t="s">
        <v>347</v>
      </c>
      <c r="AW1030" t="s">
        <v>846</v>
      </c>
      <c r="AX1030" t="s">
        <v>721</v>
      </c>
      <c r="AY1030" t="s">
        <v>348</v>
      </c>
      <c r="AZ1030" t="s">
        <v>200</v>
      </c>
      <c r="BA1030" t="s">
        <v>63</v>
      </c>
      <c r="BB1030" t="s">
        <v>349</v>
      </c>
      <c r="BC1030" t="s">
        <v>36</v>
      </c>
      <c r="BD1030" t="s">
        <v>847</v>
      </c>
      <c r="BE1030" t="s">
        <v>21</v>
      </c>
      <c r="BF1030">
        <v>26</v>
      </c>
      <c r="BG1030" t="s">
        <v>1113</v>
      </c>
      <c r="BH1030" t="s">
        <v>1114</v>
      </c>
      <c r="BI1030" t="s">
        <v>669</v>
      </c>
      <c r="BJ1030" t="s">
        <v>1115</v>
      </c>
      <c r="BK1030" t="s">
        <v>1116</v>
      </c>
      <c r="BL1030" t="s">
        <v>21</v>
      </c>
      <c r="BM1030" t="s">
        <v>1117</v>
      </c>
      <c r="BN1030" t="s">
        <v>150</v>
      </c>
      <c r="BO1030" t="s">
        <v>1118</v>
      </c>
      <c r="BP1030" t="s">
        <v>1119</v>
      </c>
      <c r="BQ1030">
        <v>5</v>
      </c>
      <c r="BR1030" t="s">
        <v>1021</v>
      </c>
      <c r="BS1030" t="s">
        <v>1022</v>
      </c>
      <c r="BT1030">
        <v>1</v>
      </c>
      <c r="BU1030" t="s">
        <v>1197</v>
      </c>
      <c r="BV1030" t="s">
        <v>1198</v>
      </c>
      <c r="BW1030">
        <v>6</v>
      </c>
      <c r="BX1030" t="s">
        <v>1594</v>
      </c>
      <c r="BY1030" t="s">
        <v>1208</v>
      </c>
      <c r="BZ1030" t="s">
        <v>654</v>
      </c>
      <c r="CA1030" t="s">
        <v>1581</v>
      </c>
      <c r="CB1030" s="1">
        <v>23194</v>
      </c>
      <c r="CC1030" s="1">
        <v>34259</v>
      </c>
      <c r="CD1030" t="s">
        <v>1595</v>
      </c>
      <c r="CE1030" t="s">
        <v>194</v>
      </c>
      <c r="CF1030" t="s">
        <v>21</v>
      </c>
      <c r="CG1030" t="s">
        <v>1596</v>
      </c>
      <c r="CH1030" t="s">
        <v>196</v>
      </c>
      <c r="CI1030" t="s">
        <v>1597</v>
      </c>
      <c r="CJ1030">
        <v>428</v>
      </c>
      <c r="CK1030">
        <v>5</v>
      </c>
      <c r="CL1030">
        <v>2166</v>
      </c>
    </row>
    <row r="1031" spans="1:90">
      <c r="A1031">
        <v>10638</v>
      </c>
      <c r="B1031">
        <v>45</v>
      </c>
      <c r="C1031" s="8">
        <v>9.5</v>
      </c>
      <c r="D1031">
        <v>20</v>
      </c>
      <c r="E1031">
        <v>0</v>
      </c>
      <c r="F1031">
        <v>10638</v>
      </c>
      <c r="G1031" t="s">
        <v>373</v>
      </c>
      <c r="H1031">
        <v>3</v>
      </c>
      <c r="I1031" s="1">
        <v>34962</v>
      </c>
      <c r="J1031" s="1">
        <v>34990</v>
      </c>
      <c r="K1031" s="1">
        <v>34974</v>
      </c>
      <c r="L1031">
        <f>_xlfn.DAYS(orderjoin[[#This Row],[ShippedDate]],orderjoin[[#This Row],[OrderDate]])</f>
        <v>12</v>
      </c>
      <c r="M1031">
        <f>_xlfn.DAYS(orderjoin[[#This Row],[RequiredDate]],orderjoin[[#This Row],[ShippedDate]])</f>
        <v>16</v>
      </c>
      <c r="N1031">
        <v>1</v>
      </c>
      <c r="O1031">
        <v>158.44</v>
      </c>
      <c r="P1031" t="s">
        <v>374</v>
      </c>
      <c r="Q1031" t="s">
        <v>375</v>
      </c>
      <c r="R1031" t="s">
        <v>376</v>
      </c>
      <c r="S1031" t="s">
        <v>377</v>
      </c>
      <c r="T1031" t="s">
        <v>378</v>
      </c>
      <c r="U1031" t="s">
        <v>71</v>
      </c>
      <c r="V1031">
        <v>10638</v>
      </c>
      <c r="W1031" t="s">
        <v>373</v>
      </c>
      <c r="X1031">
        <v>3</v>
      </c>
      <c r="Y1031" s="1">
        <v>34962</v>
      </c>
      <c r="Z1031" s="1">
        <v>34990</v>
      </c>
      <c r="AA1031">
        <f>_xlfn.DAYS(orderjoin[[#This Row],[orders.ShippedDate]],orderjoin[[#This Row],[orders.OrderDate]])</f>
        <v>12</v>
      </c>
      <c r="AB1031" s="1">
        <v>34974</v>
      </c>
      <c r="AC1031">
        <v>1</v>
      </c>
      <c r="AD1031">
        <v>158.44</v>
      </c>
      <c r="AE1031" t="s">
        <v>374</v>
      </c>
      <c r="AF1031" t="s">
        <v>375</v>
      </c>
      <c r="AG1031" t="s">
        <v>376</v>
      </c>
      <c r="AH1031" t="s">
        <v>377</v>
      </c>
      <c r="AI1031" t="s">
        <v>378</v>
      </c>
      <c r="AJ1031" t="s">
        <v>71</v>
      </c>
      <c r="AK1031">
        <v>45</v>
      </c>
      <c r="AL1031" t="s">
        <v>590</v>
      </c>
      <c r="AM1031">
        <v>21</v>
      </c>
      <c r="AN1031">
        <v>8</v>
      </c>
      <c r="AO1031" t="s">
        <v>591</v>
      </c>
      <c r="AP1031" s="7">
        <v>9.5</v>
      </c>
      <c r="AQ1031">
        <v>5</v>
      </c>
      <c r="AR1031">
        <v>70</v>
      </c>
      <c r="AS1031">
        <v>15</v>
      </c>
      <c r="AT1031">
        <v>0</v>
      </c>
      <c r="AU1031" t="s">
        <v>373</v>
      </c>
      <c r="AV1031" t="s">
        <v>374</v>
      </c>
      <c r="AW1031" t="s">
        <v>799</v>
      </c>
      <c r="AX1031" t="s">
        <v>658</v>
      </c>
      <c r="AY1031" t="s">
        <v>375</v>
      </c>
      <c r="AZ1031" t="s">
        <v>376</v>
      </c>
      <c r="BA1031" t="s">
        <v>377</v>
      </c>
      <c r="BB1031" t="s">
        <v>378</v>
      </c>
      <c r="BC1031" t="s">
        <v>71</v>
      </c>
      <c r="BD1031" t="s">
        <v>800</v>
      </c>
      <c r="BE1031" t="s">
        <v>801</v>
      </c>
      <c r="BF1031">
        <v>21</v>
      </c>
      <c r="BG1031" t="s">
        <v>1175</v>
      </c>
      <c r="BH1031" t="s">
        <v>1176</v>
      </c>
      <c r="BI1031" t="s">
        <v>717</v>
      </c>
      <c r="BJ1031" t="s">
        <v>1177</v>
      </c>
      <c r="BK1031" t="s">
        <v>1178</v>
      </c>
      <c r="BL1031" t="s">
        <v>21</v>
      </c>
      <c r="BM1031" t="s">
        <v>1179</v>
      </c>
      <c r="BN1031" t="s">
        <v>298</v>
      </c>
      <c r="BO1031" t="s">
        <v>1180</v>
      </c>
      <c r="BP1031" t="s">
        <v>1181</v>
      </c>
      <c r="BQ1031">
        <v>8</v>
      </c>
      <c r="BR1031" t="s">
        <v>1057</v>
      </c>
      <c r="BS1031" t="s">
        <v>1058</v>
      </c>
      <c r="BT1031">
        <v>1</v>
      </c>
      <c r="BU1031" t="s">
        <v>1197</v>
      </c>
      <c r="BV1031" t="s">
        <v>1198</v>
      </c>
      <c r="BW1031">
        <v>3</v>
      </c>
      <c r="BX1031" t="s">
        <v>1614</v>
      </c>
      <c r="BY1031" t="s">
        <v>1205</v>
      </c>
      <c r="BZ1031" t="s">
        <v>654</v>
      </c>
      <c r="CA1031" t="s">
        <v>1586</v>
      </c>
      <c r="CB1031" s="1">
        <v>23253</v>
      </c>
      <c r="CC1031" s="1">
        <v>33695</v>
      </c>
      <c r="CD1031" t="s">
        <v>1615</v>
      </c>
      <c r="CE1031" t="s">
        <v>442</v>
      </c>
      <c r="CF1031" t="s">
        <v>132</v>
      </c>
      <c r="CG1031" t="s">
        <v>1616</v>
      </c>
      <c r="CH1031" t="s">
        <v>99</v>
      </c>
      <c r="CI1031" t="s">
        <v>1617</v>
      </c>
      <c r="CJ1031">
        <v>3355</v>
      </c>
      <c r="CK1031">
        <v>2</v>
      </c>
      <c r="CL1031">
        <v>190</v>
      </c>
    </row>
    <row r="1032" spans="1:90">
      <c r="A1032">
        <v>10638</v>
      </c>
      <c r="B1032">
        <v>65</v>
      </c>
      <c r="C1032" s="8">
        <v>21.05</v>
      </c>
      <c r="D1032">
        <v>21</v>
      </c>
      <c r="E1032">
        <v>0</v>
      </c>
      <c r="F1032">
        <v>10638</v>
      </c>
      <c r="G1032" t="s">
        <v>373</v>
      </c>
      <c r="H1032">
        <v>3</v>
      </c>
      <c r="I1032" s="1">
        <v>34962</v>
      </c>
      <c r="J1032" s="1">
        <v>34990</v>
      </c>
      <c r="K1032" s="1">
        <v>34974</v>
      </c>
      <c r="L1032">
        <f>_xlfn.DAYS(orderjoin[[#This Row],[ShippedDate]],orderjoin[[#This Row],[OrderDate]])</f>
        <v>12</v>
      </c>
      <c r="M1032">
        <f>_xlfn.DAYS(orderjoin[[#This Row],[RequiredDate]],orderjoin[[#This Row],[ShippedDate]])</f>
        <v>16</v>
      </c>
      <c r="N1032">
        <v>1</v>
      </c>
      <c r="O1032">
        <v>158.44</v>
      </c>
      <c r="P1032" t="s">
        <v>374</v>
      </c>
      <c r="Q1032" t="s">
        <v>375</v>
      </c>
      <c r="R1032" t="s">
        <v>376</v>
      </c>
      <c r="S1032" t="s">
        <v>377</v>
      </c>
      <c r="T1032" t="s">
        <v>378</v>
      </c>
      <c r="U1032" t="s">
        <v>71</v>
      </c>
      <c r="V1032">
        <v>10638</v>
      </c>
      <c r="W1032" t="s">
        <v>373</v>
      </c>
      <c r="X1032">
        <v>3</v>
      </c>
      <c r="Y1032" s="1">
        <v>34962</v>
      </c>
      <c r="Z1032" s="1">
        <v>34990</v>
      </c>
      <c r="AA1032">
        <f>_xlfn.DAYS(orderjoin[[#This Row],[orders.ShippedDate]],orderjoin[[#This Row],[orders.OrderDate]])</f>
        <v>12</v>
      </c>
      <c r="AB1032" s="1">
        <v>34974</v>
      </c>
      <c r="AC1032">
        <v>1</v>
      </c>
      <c r="AD1032">
        <v>158.44</v>
      </c>
      <c r="AE1032" t="s">
        <v>374</v>
      </c>
      <c r="AF1032" t="s">
        <v>375</v>
      </c>
      <c r="AG1032" t="s">
        <v>376</v>
      </c>
      <c r="AH1032" t="s">
        <v>377</v>
      </c>
      <c r="AI1032" t="s">
        <v>378</v>
      </c>
      <c r="AJ1032" t="s">
        <v>71</v>
      </c>
      <c r="AK1032">
        <v>65</v>
      </c>
      <c r="AL1032" t="s">
        <v>629</v>
      </c>
      <c r="AM1032">
        <v>2</v>
      </c>
      <c r="AN1032">
        <v>2</v>
      </c>
      <c r="AO1032" t="s">
        <v>630</v>
      </c>
      <c r="AP1032" s="7">
        <v>21.05</v>
      </c>
      <c r="AQ1032">
        <v>76</v>
      </c>
      <c r="AR1032">
        <v>0</v>
      </c>
      <c r="AS1032">
        <v>0</v>
      </c>
      <c r="AT1032">
        <v>0</v>
      </c>
      <c r="AU1032" t="s">
        <v>373</v>
      </c>
      <c r="AV1032" t="s">
        <v>374</v>
      </c>
      <c r="AW1032" t="s">
        <v>799</v>
      </c>
      <c r="AX1032" t="s">
        <v>658</v>
      </c>
      <c r="AY1032" t="s">
        <v>375</v>
      </c>
      <c r="AZ1032" t="s">
        <v>376</v>
      </c>
      <c r="BA1032" t="s">
        <v>377</v>
      </c>
      <c r="BB1032" t="s">
        <v>378</v>
      </c>
      <c r="BC1032" t="s">
        <v>71</v>
      </c>
      <c r="BD1032" t="s">
        <v>800</v>
      </c>
      <c r="BE1032" t="s">
        <v>801</v>
      </c>
      <c r="BF1032">
        <v>2</v>
      </c>
      <c r="BG1032" t="s">
        <v>1014</v>
      </c>
      <c r="BH1032" t="s">
        <v>1015</v>
      </c>
      <c r="BI1032" t="s">
        <v>669</v>
      </c>
      <c r="BJ1032" t="s">
        <v>1016</v>
      </c>
      <c r="BK1032" t="s">
        <v>1017</v>
      </c>
      <c r="BL1032" t="s">
        <v>1018</v>
      </c>
      <c r="BM1032" t="s">
        <v>1019</v>
      </c>
      <c r="BN1032" t="s">
        <v>99</v>
      </c>
      <c r="BO1032" t="s">
        <v>1020</v>
      </c>
      <c r="BP1032" t="s">
        <v>21</v>
      </c>
      <c r="BQ1032">
        <v>2</v>
      </c>
      <c r="BR1032" t="s">
        <v>1012</v>
      </c>
      <c r="BS1032" t="s">
        <v>1013</v>
      </c>
      <c r="BT1032">
        <v>1</v>
      </c>
      <c r="BU1032" t="s">
        <v>1197</v>
      </c>
      <c r="BV1032" t="s">
        <v>1198</v>
      </c>
      <c r="BW1032">
        <v>3</v>
      </c>
      <c r="BX1032" t="s">
        <v>1614</v>
      </c>
      <c r="BY1032" t="s">
        <v>1205</v>
      </c>
      <c r="BZ1032" t="s">
        <v>654</v>
      </c>
      <c r="CA1032" t="s">
        <v>1586</v>
      </c>
      <c r="CB1032" s="1">
        <v>23253</v>
      </c>
      <c r="CC1032" s="1">
        <v>33695</v>
      </c>
      <c r="CD1032" t="s">
        <v>1615</v>
      </c>
      <c r="CE1032" t="s">
        <v>442</v>
      </c>
      <c r="CF1032" t="s">
        <v>132</v>
      </c>
      <c r="CG1032" t="s">
        <v>1616</v>
      </c>
      <c r="CH1032" t="s">
        <v>99</v>
      </c>
      <c r="CI1032" t="s">
        <v>1617</v>
      </c>
      <c r="CJ1032">
        <v>3355</v>
      </c>
      <c r="CK1032">
        <v>2</v>
      </c>
      <c r="CL1032">
        <v>442.05</v>
      </c>
    </row>
    <row r="1033" spans="1:90">
      <c r="A1033">
        <v>10638</v>
      </c>
      <c r="B1033">
        <v>72</v>
      </c>
      <c r="C1033" s="8">
        <v>34.799999999999997</v>
      </c>
      <c r="D1033">
        <v>60</v>
      </c>
      <c r="E1033">
        <v>0</v>
      </c>
      <c r="F1033">
        <v>10638</v>
      </c>
      <c r="G1033" t="s">
        <v>373</v>
      </c>
      <c r="H1033">
        <v>3</v>
      </c>
      <c r="I1033" s="1">
        <v>34962</v>
      </c>
      <c r="J1033" s="1">
        <v>34990</v>
      </c>
      <c r="K1033" s="1">
        <v>34974</v>
      </c>
      <c r="L1033">
        <f>_xlfn.DAYS(orderjoin[[#This Row],[ShippedDate]],orderjoin[[#This Row],[OrderDate]])</f>
        <v>12</v>
      </c>
      <c r="M1033">
        <f>_xlfn.DAYS(orderjoin[[#This Row],[RequiredDate]],orderjoin[[#This Row],[ShippedDate]])</f>
        <v>16</v>
      </c>
      <c r="N1033">
        <v>1</v>
      </c>
      <c r="O1033">
        <v>158.44</v>
      </c>
      <c r="P1033" t="s">
        <v>374</v>
      </c>
      <c r="Q1033" t="s">
        <v>375</v>
      </c>
      <c r="R1033" t="s">
        <v>376</v>
      </c>
      <c r="S1033" t="s">
        <v>377</v>
      </c>
      <c r="T1033" t="s">
        <v>378</v>
      </c>
      <c r="U1033" t="s">
        <v>71</v>
      </c>
      <c r="V1033">
        <v>10638</v>
      </c>
      <c r="W1033" t="s">
        <v>373</v>
      </c>
      <c r="X1033">
        <v>3</v>
      </c>
      <c r="Y1033" s="1">
        <v>34962</v>
      </c>
      <c r="Z1033" s="1">
        <v>34990</v>
      </c>
      <c r="AA1033">
        <f>_xlfn.DAYS(orderjoin[[#This Row],[orders.ShippedDate]],orderjoin[[#This Row],[orders.OrderDate]])</f>
        <v>12</v>
      </c>
      <c r="AB1033" s="1">
        <v>34974</v>
      </c>
      <c r="AC1033">
        <v>1</v>
      </c>
      <c r="AD1033">
        <v>158.44</v>
      </c>
      <c r="AE1033" t="s">
        <v>374</v>
      </c>
      <c r="AF1033" t="s">
        <v>375</v>
      </c>
      <c r="AG1033" t="s">
        <v>376</v>
      </c>
      <c r="AH1033" t="s">
        <v>377</v>
      </c>
      <c r="AI1033" t="s">
        <v>378</v>
      </c>
      <c r="AJ1033" t="s">
        <v>71</v>
      </c>
      <c r="AK1033">
        <v>72</v>
      </c>
      <c r="AL1033" t="s">
        <v>641</v>
      </c>
      <c r="AM1033">
        <v>14</v>
      </c>
      <c r="AN1033">
        <v>4</v>
      </c>
      <c r="AO1033" t="s">
        <v>567</v>
      </c>
      <c r="AP1033" s="7">
        <v>34.799999999999997</v>
      </c>
      <c r="AQ1033">
        <v>14</v>
      </c>
      <c r="AR1033">
        <v>0</v>
      </c>
      <c r="AS1033">
        <v>0</v>
      </c>
      <c r="AT1033">
        <v>0</v>
      </c>
      <c r="AU1033" t="s">
        <v>373</v>
      </c>
      <c r="AV1033" t="s">
        <v>374</v>
      </c>
      <c r="AW1033" t="s">
        <v>799</v>
      </c>
      <c r="AX1033" t="s">
        <v>658</v>
      </c>
      <c r="AY1033" t="s">
        <v>375</v>
      </c>
      <c r="AZ1033" t="s">
        <v>376</v>
      </c>
      <c r="BA1033" t="s">
        <v>377</v>
      </c>
      <c r="BB1033" t="s">
        <v>378</v>
      </c>
      <c r="BC1033" t="s">
        <v>71</v>
      </c>
      <c r="BD1033" t="s">
        <v>800</v>
      </c>
      <c r="BE1033" t="s">
        <v>801</v>
      </c>
      <c r="BF1033">
        <v>14</v>
      </c>
      <c r="BG1033" t="s">
        <v>991</v>
      </c>
      <c r="BH1033" t="s">
        <v>992</v>
      </c>
      <c r="BI1033" t="s">
        <v>654</v>
      </c>
      <c r="BJ1033" t="s">
        <v>993</v>
      </c>
      <c r="BK1033" t="s">
        <v>994</v>
      </c>
      <c r="BL1033" t="s">
        <v>21</v>
      </c>
      <c r="BM1033" t="s">
        <v>995</v>
      </c>
      <c r="BN1033" t="s">
        <v>150</v>
      </c>
      <c r="BO1033" t="s">
        <v>996</v>
      </c>
      <c r="BP1033" t="s">
        <v>997</v>
      </c>
      <c r="BQ1033">
        <v>4</v>
      </c>
      <c r="BR1033" t="s">
        <v>989</v>
      </c>
      <c r="BS1033" t="s">
        <v>990</v>
      </c>
      <c r="BT1033">
        <v>1</v>
      </c>
      <c r="BU1033" t="s">
        <v>1197</v>
      </c>
      <c r="BV1033" t="s">
        <v>1198</v>
      </c>
      <c r="BW1033">
        <v>3</v>
      </c>
      <c r="BX1033" t="s">
        <v>1614</v>
      </c>
      <c r="BY1033" t="s">
        <v>1205</v>
      </c>
      <c r="BZ1033" t="s">
        <v>654</v>
      </c>
      <c r="CA1033" t="s">
        <v>1586</v>
      </c>
      <c r="CB1033" s="1">
        <v>23253</v>
      </c>
      <c r="CC1033" s="1">
        <v>33695</v>
      </c>
      <c r="CD1033" t="s">
        <v>1615</v>
      </c>
      <c r="CE1033" t="s">
        <v>442</v>
      </c>
      <c r="CF1033" t="s">
        <v>132</v>
      </c>
      <c r="CG1033" t="s">
        <v>1616</v>
      </c>
      <c r="CH1033" t="s">
        <v>99</v>
      </c>
      <c r="CI1033" t="s">
        <v>1617</v>
      </c>
      <c r="CJ1033">
        <v>3355</v>
      </c>
      <c r="CK1033">
        <v>2</v>
      </c>
      <c r="CL1033">
        <v>2088</v>
      </c>
    </row>
    <row r="1034" spans="1:90">
      <c r="A1034">
        <v>10639</v>
      </c>
      <c r="B1034">
        <v>18</v>
      </c>
      <c r="C1034" s="8">
        <v>62.5</v>
      </c>
      <c r="D1034">
        <v>8</v>
      </c>
      <c r="E1034">
        <v>0</v>
      </c>
      <c r="F1034">
        <v>10639</v>
      </c>
      <c r="G1034" t="s">
        <v>361</v>
      </c>
      <c r="H1034">
        <v>7</v>
      </c>
      <c r="I1034" s="1">
        <v>34962</v>
      </c>
      <c r="J1034" s="1">
        <v>34990</v>
      </c>
      <c r="K1034" s="1">
        <v>34969</v>
      </c>
      <c r="L1034">
        <f>_xlfn.DAYS(orderjoin[[#This Row],[ShippedDate]],orderjoin[[#This Row],[OrderDate]])</f>
        <v>7</v>
      </c>
      <c r="M1034">
        <f>_xlfn.DAYS(orderjoin[[#This Row],[RequiredDate]],orderjoin[[#This Row],[ShippedDate]])</f>
        <v>21</v>
      </c>
      <c r="N1034">
        <v>3</v>
      </c>
      <c r="O1034">
        <v>38.64</v>
      </c>
      <c r="P1034" t="s">
        <v>362</v>
      </c>
      <c r="Q1034" t="s">
        <v>363</v>
      </c>
      <c r="R1034" t="s">
        <v>364</v>
      </c>
      <c r="S1034" t="s">
        <v>21</v>
      </c>
      <c r="T1034" t="s">
        <v>365</v>
      </c>
      <c r="U1034" t="s">
        <v>366</v>
      </c>
      <c r="V1034">
        <v>10639</v>
      </c>
      <c r="W1034" t="s">
        <v>361</v>
      </c>
      <c r="X1034">
        <v>7</v>
      </c>
      <c r="Y1034" s="1">
        <v>34962</v>
      </c>
      <c r="Z1034" s="1">
        <v>34990</v>
      </c>
      <c r="AA1034">
        <f>_xlfn.DAYS(orderjoin[[#This Row],[orders.ShippedDate]],orderjoin[[#This Row],[orders.OrderDate]])</f>
        <v>7</v>
      </c>
      <c r="AB1034" s="1">
        <v>34969</v>
      </c>
      <c r="AC1034">
        <v>3</v>
      </c>
      <c r="AD1034">
        <v>38.64</v>
      </c>
      <c r="AE1034" t="s">
        <v>362</v>
      </c>
      <c r="AF1034" t="s">
        <v>363</v>
      </c>
      <c r="AG1034" t="s">
        <v>364</v>
      </c>
      <c r="AH1034" t="s">
        <v>21</v>
      </c>
      <c r="AI1034" t="s">
        <v>365</v>
      </c>
      <c r="AJ1034" t="s">
        <v>366</v>
      </c>
      <c r="AK1034">
        <v>18</v>
      </c>
      <c r="AL1034" t="s">
        <v>538</v>
      </c>
      <c r="AM1034">
        <v>7</v>
      </c>
      <c r="AN1034">
        <v>8</v>
      </c>
      <c r="AO1034" t="s">
        <v>539</v>
      </c>
      <c r="AP1034" s="7">
        <v>62.5</v>
      </c>
      <c r="AQ1034">
        <v>42</v>
      </c>
      <c r="AR1034">
        <v>0</v>
      </c>
      <c r="AS1034">
        <v>0</v>
      </c>
      <c r="AT1034">
        <v>0</v>
      </c>
      <c r="AU1034" t="s">
        <v>361</v>
      </c>
      <c r="AV1034" t="s">
        <v>362</v>
      </c>
      <c r="AW1034" t="s">
        <v>869</v>
      </c>
      <c r="AX1034" t="s">
        <v>658</v>
      </c>
      <c r="AY1034" t="s">
        <v>363</v>
      </c>
      <c r="AZ1034" t="s">
        <v>364</v>
      </c>
      <c r="BA1034" t="s">
        <v>21</v>
      </c>
      <c r="BB1034" t="s">
        <v>365</v>
      </c>
      <c r="BC1034" t="s">
        <v>366</v>
      </c>
      <c r="BD1034" t="s">
        <v>870</v>
      </c>
      <c r="BE1034" t="s">
        <v>871</v>
      </c>
      <c r="BF1034">
        <v>7</v>
      </c>
      <c r="BG1034" t="s">
        <v>1038</v>
      </c>
      <c r="BH1034" t="s">
        <v>1039</v>
      </c>
      <c r="BI1034" t="s">
        <v>676</v>
      </c>
      <c r="BJ1034" t="s">
        <v>1040</v>
      </c>
      <c r="BK1034" t="s">
        <v>1041</v>
      </c>
      <c r="BL1034" t="s">
        <v>1042</v>
      </c>
      <c r="BM1034" t="s">
        <v>1043</v>
      </c>
      <c r="BN1034" t="s">
        <v>1044</v>
      </c>
      <c r="BO1034" t="s">
        <v>1045</v>
      </c>
      <c r="BP1034" t="s">
        <v>1046</v>
      </c>
      <c r="BQ1034">
        <v>8</v>
      </c>
      <c r="BR1034" t="s">
        <v>1057</v>
      </c>
      <c r="BS1034" t="s">
        <v>1058</v>
      </c>
      <c r="BT1034">
        <v>3</v>
      </c>
      <c r="BU1034" t="s">
        <v>1201</v>
      </c>
      <c r="BV1034" t="s">
        <v>1174</v>
      </c>
      <c r="BW1034">
        <v>7</v>
      </c>
      <c r="BX1034" t="s">
        <v>1618</v>
      </c>
      <c r="BY1034" t="s">
        <v>1209</v>
      </c>
      <c r="BZ1034" t="s">
        <v>654</v>
      </c>
      <c r="CA1034" t="s">
        <v>1581</v>
      </c>
      <c r="CB1034" s="1">
        <v>22065</v>
      </c>
      <c r="CC1034" s="1">
        <v>34336</v>
      </c>
      <c r="CD1034" t="s">
        <v>1619</v>
      </c>
      <c r="CE1034" t="s">
        <v>194</v>
      </c>
      <c r="CF1034" t="s">
        <v>21</v>
      </c>
      <c r="CG1034" t="s">
        <v>1620</v>
      </c>
      <c r="CH1034" t="s">
        <v>196</v>
      </c>
      <c r="CI1034" t="s">
        <v>1621</v>
      </c>
      <c r="CJ1034">
        <v>465</v>
      </c>
      <c r="CK1034">
        <v>5</v>
      </c>
      <c r="CL1034">
        <v>500</v>
      </c>
    </row>
    <row r="1035" spans="1:90">
      <c r="A1035">
        <v>10640</v>
      </c>
      <c r="B1035">
        <v>69</v>
      </c>
      <c r="C1035" s="8">
        <v>36</v>
      </c>
      <c r="D1035">
        <v>20</v>
      </c>
      <c r="E1035">
        <v>0.25</v>
      </c>
      <c r="F1035">
        <v>10640</v>
      </c>
      <c r="G1035" t="s">
        <v>212</v>
      </c>
      <c r="H1035">
        <v>4</v>
      </c>
      <c r="I1035" s="1">
        <v>34963</v>
      </c>
      <c r="J1035" s="1">
        <v>34991</v>
      </c>
      <c r="K1035" s="1">
        <v>34970</v>
      </c>
      <c r="L1035">
        <f>_xlfn.DAYS(orderjoin[[#This Row],[ShippedDate]],orderjoin[[#This Row],[OrderDate]])</f>
        <v>7</v>
      </c>
      <c r="M1035">
        <f>_xlfn.DAYS(orderjoin[[#This Row],[RequiredDate]],orderjoin[[#This Row],[ShippedDate]])</f>
        <v>21</v>
      </c>
      <c r="N1035">
        <v>1</v>
      </c>
      <c r="O1035">
        <v>23.55</v>
      </c>
      <c r="P1035" t="s">
        <v>213</v>
      </c>
      <c r="Q1035" t="s">
        <v>214</v>
      </c>
      <c r="R1035" t="s">
        <v>215</v>
      </c>
      <c r="S1035" t="s">
        <v>21</v>
      </c>
      <c r="T1035" t="s">
        <v>216</v>
      </c>
      <c r="U1035" t="s">
        <v>29</v>
      </c>
      <c r="V1035">
        <v>10640</v>
      </c>
      <c r="W1035" t="s">
        <v>212</v>
      </c>
      <c r="X1035">
        <v>4</v>
      </c>
      <c r="Y1035" s="1">
        <v>34963</v>
      </c>
      <c r="Z1035" s="1">
        <v>34991</v>
      </c>
      <c r="AA1035">
        <f>_xlfn.DAYS(orderjoin[[#This Row],[orders.ShippedDate]],orderjoin[[#This Row],[orders.OrderDate]])</f>
        <v>7</v>
      </c>
      <c r="AB1035" s="1">
        <v>34970</v>
      </c>
      <c r="AC1035">
        <v>1</v>
      </c>
      <c r="AD1035">
        <v>23.55</v>
      </c>
      <c r="AE1035" t="s">
        <v>213</v>
      </c>
      <c r="AF1035" t="s">
        <v>214</v>
      </c>
      <c r="AG1035" t="s">
        <v>215</v>
      </c>
      <c r="AH1035" t="s">
        <v>21</v>
      </c>
      <c r="AI1035" t="s">
        <v>216</v>
      </c>
      <c r="AJ1035" t="s">
        <v>29</v>
      </c>
      <c r="AK1035">
        <v>69</v>
      </c>
      <c r="AL1035" t="s">
        <v>636</v>
      </c>
      <c r="AM1035">
        <v>15</v>
      </c>
      <c r="AN1035">
        <v>4</v>
      </c>
      <c r="AO1035" t="s">
        <v>637</v>
      </c>
      <c r="AP1035" s="7">
        <v>36</v>
      </c>
      <c r="AQ1035">
        <v>26</v>
      </c>
      <c r="AR1035">
        <v>0</v>
      </c>
      <c r="AS1035">
        <v>15</v>
      </c>
      <c r="AT1035">
        <v>0</v>
      </c>
      <c r="AU1035" t="s">
        <v>212</v>
      </c>
      <c r="AV1035" t="s">
        <v>213</v>
      </c>
      <c r="AW1035" t="s">
        <v>914</v>
      </c>
      <c r="AX1035" t="s">
        <v>654</v>
      </c>
      <c r="AY1035" t="s">
        <v>214</v>
      </c>
      <c r="AZ1035" t="s">
        <v>215</v>
      </c>
      <c r="BA1035" t="s">
        <v>21</v>
      </c>
      <c r="BB1035" t="s">
        <v>216</v>
      </c>
      <c r="BC1035" t="s">
        <v>29</v>
      </c>
      <c r="BD1035" t="s">
        <v>915</v>
      </c>
      <c r="BE1035" t="s">
        <v>916</v>
      </c>
      <c r="BF1035">
        <v>15</v>
      </c>
      <c r="BG1035" t="s">
        <v>1032</v>
      </c>
      <c r="BH1035" t="s">
        <v>1033</v>
      </c>
      <c r="BI1035" t="s">
        <v>676</v>
      </c>
      <c r="BJ1035" t="s">
        <v>1034</v>
      </c>
      <c r="BK1035" t="s">
        <v>1035</v>
      </c>
      <c r="BL1035" t="s">
        <v>21</v>
      </c>
      <c r="BM1035" t="s">
        <v>1036</v>
      </c>
      <c r="BN1035" t="s">
        <v>366</v>
      </c>
      <c r="BO1035" t="s">
        <v>1037</v>
      </c>
      <c r="BP1035" t="s">
        <v>21</v>
      </c>
      <c r="BQ1035">
        <v>4</v>
      </c>
      <c r="BR1035" t="s">
        <v>989</v>
      </c>
      <c r="BS1035" t="s">
        <v>990</v>
      </c>
      <c r="BT1035">
        <v>1</v>
      </c>
      <c r="BU1035" t="s">
        <v>1197</v>
      </c>
      <c r="BV1035" t="s">
        <v>1198</v>
      </c>
      <c r="BW1035">
        <v>4</v>
      </c>
      <c r="BX1035" t="s">
        <v>1608</v>
      </c>
      <c r="BY1035" t="s">
        <v>1206</v>
      </c>
      <c r="BZ1035" t="s">
        <v>654</v>
      </c>
      <c r="CA1035" t="s">
        <v>1609</v>
      </c>
      <c r="CB1035" s="1">
        <v>13777</v>
      </c>
      <c r="CC1035" s="1">
        <v>34092</v>
      </c>
      <c r="CD1035" t="s">
        <v>1610</v>
      </c>
      <c r="CE1035" t="s">
        <v>1611</v>
      </c>
      <c r="CF1035" t="s">
        <v>132</v>
      </c>
      <c r="CG1035" t="s">
        <v>1612</v>
      </c>
      <c r="CH1035" t="s">
        <v>99</v>
      </c>
      <c r="CI1035" t="s">
        <v>1613</v>
      </c>
      <c r="CJ1035">
        <v>5176</v>
      </c>
      <c r="CK1035">
        <v>2</v>
      </c>
      <c r="CL1035">
        <v>540</v>
      </c>
    </row>
    <row r="1036" spans="1:90">
      <c r="A1036">
        <v>10640</v>
      </c>
      <c r="B1036">
        <v>70</v>
      </c>
      <c r="C1036" s="8">
        <v>15</v>
      </c>
      <c r="D1036">
        <v>15</v>
      </c>
      <c r="E1036">
        <v>0.25</v>
      </c>
      <c r="F1036">
        <v>10640</v>
      </c>
      <c r="G1036" t="s">
        <v>212</v>
      </c>
      <c r="H1036">
        <v>4</v>
      </c>
      <c r="I1036" s="1">
        <v>34963</v>
      </c>
      <c r="J1036" s="1">
        <v>34991</v>
      </c>
      <c r="K1036" s="1">
        <v>34970</v>
      </c>
      <c r="L1036">
        <f>_xlfn.DAYS(orderjoin[[#This Row],[ShippedDate]],orderjoin[[#This Row],[OrderDate]])</f>
        <v>7</v>
      </c>
      <c r="M1036">
        <f>_xlfn.DAYS(orderjoin[[#This Row],[RequiredDate]],orderjoin[[#This Row],[ShippedDate]])</f>
        <v>21</v>
      </c>
      <c r="N1036">
        <v>1</v>
      </c>
      <c r="O1036">
        <v>23.55</v>
      </c>
      <c r="P1036" t="s">
        <v>213</v>
      </c>
      <c r="Q1036" t="s">
        <v>214</v>
      </c>
      <c r="R1036" t="s">
        <v>215</v>
      </c>
      <c r="S1036" t="s">
        <v>21</v>
      </c>
      <c r="T1036" t="s">
        <v>216</v>
      </c>
      <c r="U1036" t="s">
        <v>29</v>
      </c>
      <c r="V1036">
        <v>10640</v>
      </c>
      <c r="W1036" t="s">
        <v>212</v>
      </c>
      <c r="X1036">
        <v>4</v>
      </c>
      <c r="Y1036" s="1">
        <v>34963</v>
      </c>
      <c r="Z1036" s="1">
        <v>34991</v>
      </c>
      <c r="AA1036">
        <f>_xlfn.DAYS(orderjoin[[#This Row],[orders.ShippedDate]],orderjoin[[#This Row],[orders.OrderDate]])</f>
        <v>7</v>
      </c>
      <c r="AB1036" s="1">
        <v>34970</v>
      </c>
      <c r="AC1036">
        <v>1</v>
      </c>
      <c r="AD1036">
        <v>23.55</v>
      </c>
      <c r="AE1036" t="s">
        <v>213</v>
      </c>
      <c r="AF1036" t="s">
        <v>214</v>
      </c>
      <c r="AG1036" t="s">
        <v>215</v>
      </c>
      <c r="AH1036" t="s">
        <v>21</v>
      </c>
      <c r="AI1036" t="s">
        <v>216</v>
      </c>
      <c r="AJ1036" t="s">
        <v>29</v>
      </c>
      <c r="AK1036">
        <v>70</v>
      </c>
      <c r="AL1036" t="s">
        <v>638</v>
      </c>
      <c r="AM1036">
        <v>7</v>
      </c>
      <c r="AN1036">
        <v>1</v>
      </c>
      <c r="AO1036" t="s">
        <v>639</v>
      </c>
      <c r="AP1036" s="7">
        <v>15</v>
      </c>
      <c r="AQ1036">
        <v>15</v>
      </c>
      <c r="AR1036">
        <v>10</v>
      </c>
      <c r="AS1036">
        <v>30</v>
      </c>
      <c r="AT1036">
        <v>0</v>
      </c>
      <c r="AU1036" t="s">
        <v>212</v>
      </c>
      <c r="AV1036" t="s">
        <v>213</v>
      </c>
      <c r="AW1036" t="s">
        <v>914</v>
      </c>
      <c r="AX1036" t="s">
        <v>654</v>
      </c>
      <c r="AY1036" t="s">
        <v>214</v>
      </c>
      <c r="AZ1036" t="s">
        <v>215</v>
      </c>
      <c r="BA1036" t="s">
        <v>21</v>
      </c>
      <c r="BB1036" t="s">
        <v>216</v>
      </c>
      <c r="BC1036" t="s">
        <v>29</v>
      </c>
      <c r="BD1036" t="s">
        <v>915</v>
      </c>
      <c r="BE1036" t="s">
        <v>916</v>
      </c>
      <c r="BF1036">
        <v>7</v>
      </c>
      <c r="BG1036" t="s">
        <v>1038</v>
      </c>
      <c r="BH1036" t="s">
        <v>1039</v>
      </c>
      <c r="BI1036" t="s">
        <v>676</v>
      </c>
      <c r="BJ1036" t="s">
        <v>1040</v>
      </c>
      <c r="BK1036" t="s">
        <v>1041</v>
      </c>
      <c r="BL1036" t="s">
        <v>1042</v>
      </c>
      <c r="BM1036" t="s">
        <v>1043</v>
      </c>
      <c r="BN1036" t="s">
        <v>1044</v>
      </c>
      <c r="BO1036" t="s">
        <v>1045</v>
      </c>
      <c r="BP1036" t="s">
        <v>1046</v>
      </c>
      <c r="BQ1036">
        <v>1</v>
      </c>
      <c r="BR1036" t="s">
        <v>1004</v>
      </c>
      <c r="BS1036" t="s">
        <v>1005</v>
      </c>
      <c r="BT1036">
        <v>1</v>
      </c>
      <c r="BU1036" t="s">
        <v>1197</v>
      </c>
      <c r="BV1036" t="s">
        <v>1198</v>
      </c>
      <c r="BW1036">
        <v>4</v>
      </c>
      <c r="BX1036" t="s">
        <v>1608</v>
      </c>
      <c r="BY1036" t="s">
        <v>1206</v>
      </c>
      <c r="BZ1036" t="s">
        <v>654</v>
      </c>
      <c r="CA1036" t="s">
        <v>1609</v>
      </c>
      <c r="CB1036" s="1">
        <v>13777</v>
      </c>
      <c r="CC1036" s="1">
        <v>34092</v>
      </c>
      <c r="CD1036" t="s">
        <v>1610</v>
      </c>
      <c r="CE1036" t="s">
        <v>1611</v>
      </c>
      <c r="CF1036" t="s">
        <v>132</v>
      </c>
      <c r="CG1036" t="s">
        <v>1612</v>
      </c>
      <c r="CH1036" t="s">
        <v>99</v>
      </c>
      <c r="CI1036" t="s">
        <v>1613</v>
      </c>
      <c r="CJ1036">
        <v>5176</v>
      </c>
      <c r="CK1036">
        <v>2</v>
      </c>
      <c r="CL1036">
        <v>168.75</v>
      </c>
    </row>
    <row r="1037" spans="1:90">
      <c r="A1037">
        <v>10641</v>
      </c>
      <c r="B1037">
        <v>2</v>
      </c>
      <c r="C1037" s="8">
        <v>19</v>
      </c>
      <c r="D1037">
        <v>50</v>
      </c>
      <c r="E1037">
        <v>0</v>
      </c>
      <c r="F1037">
        <v>10641</v>
      </c>
      <c r="G1037" t="s">
        <v>65</v>
      </c>
      <c r="H1037">
        <v>4</v>
      </c>
      <c r="I1037" s="1">
        <v>34964</v>
      </c>
      <c r="J1037" s="1">
        <v>34992</v>
      </c>
      <c r="K1037" s="1">
        <v>34968</v>
      </c>
      <c r="L1037">
        <f>_xlfn.DAYS(orderjoin[[#This Row],[ShippedDate]],orderjoin[[#This Row],[OrderDate]])</f>
        <v>4</v>
      </c>
      <c r="M1037">
        <f>_xlfn.DAYS(orderjoin[[#This Row],[RequiredDate]],orderjoin[[#This Row],[ShippedDate]])</f>
        <v>24</v>
      </c>
      <c r="N1037">
        <v>2</v>
      </c>
      <c r="O1037">
        <v>179.61</v>
      </c>
      <c r="P1037" t="s">
        <v>66</v>
      </c>
      <c r="Q1037" t="s">
        <v>67</v>
      </c>
      <c r="R1037" t="s">
        <v>68</v>
      </c>
      <c r="S1037" t="s">
        <v>69</v>
      </c>
      <c r="T1037" t="s">
        <v>70</v>
      </c>
      <c r="U1037" t="s">
        <v>71</v>
      </c>
      <c r="V1037">
        <v>10641</v>
      </c>
      <c r="W1037" t="s">
        <v>65</v>
      </c>
      <c r="X1037">
        <v>4</v>
      </c>
      <c r="Y1037" s="1">
        <v>34964</v>
      </c>
      <c r="Z1037" s="1">
        <v>34992</v>
      </c>
      <c r="AA1037">
        <f>_xlfn.DAYS(orderjoin[[#This Row],[orders.ShippedDate]],orderjoin[[#This Row],[orders.OrderDate]])</f>
        <v>4</v>
      </c>
      <c r="AB1037" s="1">
        <v>34968</v>
      </c>
      <c r="AC1037">
        <v>2</v>
      </c>
      <c r="AD1037">
        <v>179.61</v>
      </c>
      <c r="AE1037" t="s">
        <v>66</v>
      </c>
      <c r="AF1037" t="s">
        <v>67</v>
      </c>
      <c r="AG1037" t="s">
        <v>68</v>
      </c>
      <c r="AH1037" t="s">
        <v>69</v>
      </c>
      <c r="AI1037" t="s">
        <v>70</v>
      </c>
      <c r="AJ1037" t="s">
        <v>71</v>
      </c>
      <c r="AK1037">
        <v>2</v>
      </c>
      <c r="AL1037" t="s">
        <v>506</v>
      </c>
      <c r="AM1037">
        <v>1</v>
      </c>
      <c r="AN1037">
        <v>1</v>
      </c>
      <c r="AO1037" t="s">
        <v>507</v>
      </c>
      <c r="AP1037" s="7">
        <v>19</v>
      </c>
      <c r="AQ1037">
        <v>17</v>
      </c>
      <c r="AR1037">
        <v>40</v>
      </c>
      <c r="AS1037">
        <v>25</v>
      </c>
      <c r="AT1037">
        <v>0</v>
      </c>
      <c r="AU1037" t="s">
        <v>65</v>
      </c>
      <c r="AV1037" t="s">
        <v>66</v>
      </c>
      <c r="AW1037" t="s">
        <v>765</v>
      </c>
      <c r="AX1037" t="s">
        <v>654</v>
      </c>
      <c r="AY1037" t="s">
        <v>67</v>
      </c>
      <c r="AZ1037" t="s">
        <v>68</v>
      </c>
      <c r="BA1037" t="s">
        <v>69</v>
      </c>
      <c r="BB1037" t="s">
        <v>70</v>
      </c>
      <c r="BC1037" t="s">
        <v>71</v>
      </c>
      <c r="BD1037" t="s">
        <v>766</v>
      </c>
      <c r="BE1037" t="s">
        <v>767</v>
      </c>
      <c r="BF1037">
        <v>1</v>
      </c>
      <c r="BG1037" t="s">
        <v>998</v>
      </c>
      <c r="BH1037" t="s">
        <v>999</v>
      </c>
      <c r="BI1037" t="s">
        <v>1000</v>
      </c>
      <c r="BJ1037" t="s">
        <v>1001</v>
      </c>
      <c r="BK1037" t="s">
        <v>194</v>
      </c>
      <c r="BL1037" t="s">
        <v>21</v>
      </c>
      <c r="BM1037" t="s">
        <v>1002</v>
      </c>
      <c r="BN1037" t="s">
        <v>196</v>
      </c>
      <c r="BO1037" t="s">
        <v>1003</v>
      </c>
      <c r="BP1037" t="s">
        <v>21</v>
      </c>
      <c r="BQ1037">
        <v>1</v>
      </c>
      <c r="BR1037" t="s">
        <v>1004</v>
      </c>
      <c r="BS1037" t="s">
        <v>1005</v>
      </c>
      <c r="BT1037">
        <v>2</v>
      </c>
      <c r="BU1037" t="s">
        <v>1199</v>
      </c>
      <c r="BV1037" t="s">
        <v>1200</v>
      </c>
      <c r="BW1037">
        <v>4</v>
      </c>
      <c r="BX1037" t="s">
        <v>1608</v>
      </c>
      <c r="BY1037" t="s">
        <v>1206</v>
      </c>
      <c r="BZ1037" t="s">
        <v>654</v>
      </c>
      <c r="CA1037" t="s">
        <v>1609</v>
      </c>
      <c r="CB1037" s="1">
        <v>13777</v>
      </c>
      <c r="CC1037" s="1">
        <v>34092</v>
      </c>
      <c r="CD1037" t="s">
        <v>1610</v>
      </c>
      <c r="CE1037" t="s">
        <v>1611</v>
      </c>
      <c r="CF1037" t="s">
        <v>132</v>
      </c>
      <c r="CG1037" t="s">
        <v>1612</v>
      </c>
      <c r="CH1037" t="s">
        <v>99</v>
      </c>
      <c r="CI1037" t="s">
        <v>1613</v>
      </c>
      <c r="CJ1037">
        <v>5176</v>
      </c>
      <c r="CK1037">
        <v>2</v>
      </c>
      <c r="CL1037">
        <v>950</v>
      </c>
    </row>
    <row r="1038" spans="1:90">
      <c r="A1038">
        <v>10641</v>
      </c>
      <c r="B1038">
        <v>40</v>
      </c>
      <c r="C1038" s="8">
        <v>18.399999999999999</v>
      </c>
      <c r="D1038">
        <v>60</v>
      </c>
      <c r="E1038">
        <v>0</v>
      </c>
      <c r="F1038">
        <v>10641</v>
      </c>
      <c r="G1038" t="s">
        <v>65</v>
      </c>
      <c r="H1038">
        <v>4</v>
      </c>
      <c r="I1038" s="1">
        <v>34964</v>
      </c>
      <c r="J1038" s="1">
        <v>34992</v>
      </c>
      <c r="K1038" s="1">
        <v>34968</v>
      </c>
      <c r="L1038">
        <f>_xlfn.DAYS(orderjoin[[#This Row],[ShippedDate]],orderjoin[[#This Row],[OrderDate]])</f>
        <v>4</v>
      </c>
      <c r="M1038">
        <f>_xlfn.DAYS(orderjoin[[#This Row],[RequiredDate]],orderjoin[[#This Row],[ShippedDate]])</f>
        <v>24</v>
      </c>
      <c r="N1038">
        <v>2</v>
      </c>
      <c r="O1038">
        <v>179.61</v>
      </c>
      <c r="P1038" t="s">
        <v>66</v>
      </c>
      <c r="Q1038" t="s">
        <v>67</v>
      </c>
      <c r="R1038" t="s">
        <v>68</v>
      </c>
      <c r="S1038" t="s">
        <v>69</v>
      </c>
      <c r="T1038" t="s">
        <v>70</v>
      </c>
      <c r="U1038" t="s">
        <v>71</v>
      </c>
      <c r="V1038">
        <v>10641</v>
      </c>
      <c r="W1038" t="s">
        <v>65</v>
      </c>
      <c r="X1038">
        <v>4</v>
      </c>
      <c r="Y1038" s="1">
        <v>34964</v>
      </c>
      <c r="Z1038" s="1">
        <v>34992</v>
      </c>
      <c r="AA1038">
        <f>_xlfn.DAYS(orderjoin[[#This Row],[orders.ShippedDate]],orderjoin[[#This Row],[orders.OrderDate]])</f>
        <v>4</v>
      </c>
      <c r="AB1038" s="1">
        <v>34968</v>
      </c>
      <c r="AC1038">
        <v>2</v>
      </c>
      <c r="AD1038">
        <v>179.61</v>
      </c>
      <c r="AE1038" t="s">
        <v>66</v>
      </c>
      <c r="AF1038" t="s">
        <v>67</v>
      </c>
      <c r="AG1038" t="s">
        <v>68</v>
      </c>
      <c r="AH1038" t="s">
        <v>69</v>
      </c>
      <c r="AI1038" t="s">
        <v>70</v>
      </c>
      <c r="AJ1038" t="s">
        <v>71</v>
      </c>
      <c r="AK1038">
        <v>40</v>
      </c>
      <c r="AL1038" t="s">
        <v>580</v>
      </c>
      <c r="AM1038">
        <v>19</v>
      </c>
      <c r="AN1038">
        <v>8</v>
      </c>
      <c r="AO1038" t="s">
        <v>581</v>
      </c>
      <c r="AP1038" s="7">
        <v>18.399999999999999</v>
      </c>
      <c r="AQ1038">
        <v>123</v>
      </c>
      <c r="AR1038">
        <v>0</v>
      </c>
      <c r="AS1038">
        <v>30</v>
      </c>
      <c r="AT1038">
        <v>0</v>
      </c>
      <c r="AU1038" t="s">
        <v>65</v>
      </c>
      <c r="AV1038" t="s">
        <v>66</v>
      </c>
      <c r="AW1038" t="s">
        <v>765</v>
      </c>
      <c r="AX1038" t="s">
        <v>654</v>
      </c>
      <c r="AY1038" t="s">
        <v>67</v>
      </c>
      <c r="AZ1038" t="s">
        <v>68</v>
      </c>
      <c r="BA1038" t="s">
        <v>69</v>
      </c>
      <c r="BB1038" t="s">
        <v>70</v>
      </c>
      <c r="BC1038" t="s">
        <v>71</v>
      </c>
      <c r="BD1038" t="s">
        <v>766</v>
      </c>
      <c r="BE1038" t="s">
        <v>767</v>
      </c>
      <c r="BF1038">
        <v>19</v>
      </c>
      <c r="BG1038" t="s">
        <v>1086</v>
      </c>
      <c r="BH1038" t="s">
        <v>1087</v>
      </c>
      <c r="BI1038" t="s">
        <v>1088</v>
      </c>
      <c r="BJ1038" t="s">
        <v>1089</v>
      </c>
      <c r="BK1038" t="s">
        <v>1090</v>
      </c>
      <c r="BL1038" t="s">
        <v>1091</v>
      </c>
      <c r="BM1038" t="s">
        <v>1092</v>
      </c>
      <c r="BN1038" t="s">
        <v>99</v>
      </c>
      <c r="BO1038" t="s">
        <v>1093</v>
      </c>
      <c r="BP1038" t="s">
        <v>1094</v>
      </c>
      <c r="BQ1038">
        <v>8</v>
      </c>
      <c r="BR1038" t="s">
        <v>1057</v>
      </c>
      <c r="BS1038" t="s">
        <v>1058</v>
      </c>
      <c r="BT1038">
        <v>2</v>
      </c>
      <c r="BU1038" t="s">
        <v>1199</v>
      </c>
      <c r="BV1038" t="s">
        <v>1200</v>
      </c>
      <c r="BW1038">
        <v>4</v>
      </c>
      <c r="BX1038" t="s">
        <v>1608</v>
      </c>
      <c r="BY1038" t="s">
        <v>1206</v>
      </c>
      <c r="BZ1038" t="s">
        <v>654</v>
      </c>
      <c r="CA1038" t="s">
        <v>1609</v>
      </c>
      <c r="CB1038" s="1">
        <v>13777</v>
      </c>
      <c r="CC1038" s="1">
        <v>34092</v>
      </c>
      <c r="CD1038" t="s">
        <v>1610</v>
      </c>
      <c r="CE1038" t="s">
        <v>1611</v>
      </c>
      <c r="CF1038" t="s">
        <v>132</v>
      </c>
      <c r="CG1038" t="s">
        <v>1612</v>
      </c>
      <c r="CH1038" t="s">
        <v>99</v>
      </c>
      <c r="CI1038" t="s">
        <v>1613</v>
      </c>
      <c r="CJ1038">
        <v>5176</v>
      </c>
      <c r="CK1038">
        <v>2</v>
      </c>
      <c r="CL1038">
        <v>1104</v>
      </c>
    </row>
    <row r="1039" spans="1:90">
      <c r="A1039">
        <v>10642</v>
      </c>
      <c r="B1039">
        <v>21</v>
      </c>
      <c r="C1039" s="8">
        <v>10</v>
      </c>
      <c r="D1039">
        <v>30</v>
      </c>
      <c r="E1039">
        <v>0.2</v>
      </c>
      <c r="F1039">
        <v>10642</v>
      </c>
      <c r="G1039" t="s">
        <v>293</v>
      </c>
      <c r="H1039">
        <v>7</v>
      </c>
      <c r="I1039" s="1">
        <v>34964</v>
      </c>
      <c r="J1039" s="1">
        <v>34992</v>
      </c>
      <c r="K1039" s="1">
        <v>34978</v>
      </c>
      <c r="L1039">
        <f>_xlfn.DAYS(orderjoin[[#This Row],[ShippedDate]],orderjoin[[#This Row],[OrderDate]])</f>
        <v>14</v>
      </c>
      <c r="M1039">
        <f>_xlfn.DAYS(orderjoin[[#This Row],[RequiredDate]],orderjoin[[#This Row],[ShippedDate]])</f>
        <v>14</v>
      </c>
      <c r="N1039">
        <v>3</v>
      </c>
      <c r="O1039">
        <v>41.89</v>
      </c>
      <c r="P1039" t="s">
        <v>294</v>
      </c>
      <c r="Q1039" t="s">
        <v>295</v>
      </c>
      <c r="R1039" t="s">
        <v>296</v>
      </c>
      <c r="S1039" t="s">
        <v>21</v>
      </c>
      <c r="T1039" t="s">
        <v>297</v>
      </c>
      <c r="U1039" t="s">
        <v>298</v>
      </c>
      <c r="V1039">
        <v>10642</v>
      </c>
      <c r="W1039" t="s">
        <v>293</v>
      </c>
      <c r="X1039">
        <v>7</v>
      </c>
      <c r="Y1039" s="1">
        <v>34964</v>
      </c>
      <c r="Z1039" s="1">
        <v>34992</v>
      </c>
      <c r="AA1039">
        <f>_xlfn.DAYS(orderjoin[[#This Row],[orders.ShippedDate]],orderjoin[[#This Row],[orders.OrderDate]])</f>
        <v>14</v>
      </c>
      <c r="AB1039" s="1">
        <v>34978</v>
      </c>
      <c r="AC1039">
        <v>3</v>
      </c>
      <c r="AD1039">
        <v>41.89</v>
      </c>
      <c r="AE1039" t="s">
        <v>294</v>
      </c>
      <c r="AF1039" t="s">
        <v>295</v>
      </c>
      <c r="AG1039" t="s">
        <v>296</v>
      </c>
      <c r="AH1039" t="s">
        <v>21</v>
      </c>
      <c r="AI1039" t="s">
        <v>297</v>
      </c>
      <c r="AJ1039" t="s">
        <v>298</v>
      </c>
      <c r="AK1039">
        <v>21</v>
      </c>
      <c r="AL1039" t="s">
        <v>544</v>
      </c>
      <c r="AM1039">
        <v>8</v>
      </c>
      <c r="AN1039">
        <v>3</v>
      </c>
      <c r="AO1039" t="s">
        <v>545</v>
      </c>
      <c r="AP1039" s="7">
        <v>10</v>
      </c>
      <c r="AQ1039">
        <v>3</v>
      </c>
      <c r="AR1039">
        <v>40</v>
      </c>
      <c r="AS1039">
        <v>5</v>
      </c>
      <c r="AT1039">
        <v>0</v>
      </c>
      <c r="AU1039" t="s">
        <v>293</v>
      </c>
      <c r="AV1039" t="s">
        <v>294</v>
      </c>
      <c r="AW1039" t="s">
        <v>877</v>
      </c>
      <c r="AX1039" t="s">
        <v>658</v>
      </c>
      <c r="AY1039" t="s">
        <v>295</v>
      </c>
      <c r="AZ1039" t="s">
        <v>296</v>
      </c>
      <c r="BA1039" t="s">
        <v>21</v>
      </c>
      <c r="BB1039" t="s">
        <v>297</v>
      </c>
      <c r="BC1039" t="s">
        <v>298</v>
      </c>
      <c r="BD1039" t="s">
        <v>878</v>
      </c>
      <c r="BE1039" t="s">
        <v>879</v>
      </c>
      <c r="BF1039">
        <v>8</v>
      </c>
      <c r="BG1039" t="s">
        <v>1107</v>
      </c>
      <c r="BH1039" t="s">
        <v>1108</v>
      </c>
      <c r="BI1039" t="s">
        <v>654</v>
      </c>
      <c r="BJ1039" t="s">
        <v>1109</v>
      </c>
      <c r="BK1039" t="s">
        <v>1110</v>
      </c>
      <c r="BL1039" t="s">
        <v>21</v>
      </c>
      <c r="BM1039" t="s">
        <v>1111</v>
      </c>
      <c r="BN1039" t="s">
        <v>196</v>
      </c>
      <c r="BO1039" t="s">
        <v>1112</v>
      </c>
      <c r="BP1039" t="s">
        <v>21</v>
      </c>
      <c r="BQ1039">
        <v>3</v>
      </c>
      <c r="BR1039" t="s">
        <v>1047</v>
      </c>
      <c r="BS1039" t="s">
        <v>1048</v>
      </c>
      <c r="BT1039">
        <v>3</v>
      </c>
      <c r="BU1039" t="s">
        <v>1201</v>
      </c>
      <c r="BV1039" t="s">
        <v>1174</v>
      </c>
      <c r="BW1039">
        <v>7</v>
      </c>
      <c r="BX1039" t="s">
        <v>1618</v>
      </c>
      <c r="BY1039" t="s">
        <v>1209</v>
      </c>
      <c r="BZ1039" t="s">
        <v>654</v>
      </c>
      <c r="CA1039" t="s">
        <v>1581</v>
      </c>
      <c r="CB1039" s="1">
        <v>22065</v>
      </c>
      <c r="CC1039" s="1">
        <v>34336</v>
      </c>
      <c r="CD1039" t="s">
        <v>1619</v>
      </c>
      <c r="CE1039" t="s">
        <v>194</v>
      </c>
      <c r="CF1039" t="s">
        <v>21</v>
      </c>
      <c r="CG1039" t="s">
        <v>1620</v>
      </c>
      <c r="CH1039" t="s">
        <v>196</v>
      </c>
      <c r="CI1039" t="s">
        <v>1621</v>
      </c>
      <c r="CJ1039">
        <v>465</v>
      </c>
      <c r="CK1039">
        <v>5</v>
      </c>
      <c r="CL1039">
        <v>240</v>
      </c>
    </row>
    <row r="1040" spans="1:90">
      <c r="A1040">
        <v>10642</v>
      </c>
      <c r="B1040">
        <v>61</v>
      </c>
      <c r="C1040" s="8">
        <v>28.5</v>
      </c>
      <c r="D1040">
        <v>20</v>
      </c>
      <c r="E1040">
        <v>0.2</v>
      </c>
      <c r="F1040">
        <v>10642</v>
      </c>
      <c r="G1040" t="s">
        <v>293</v>
      </c>
      <c r="H1040">
        <v>7</v>
      </c>
      <c r="I1040" s="1">
        <v>34964</v>
      </c>
      <c r="J1040" s="1">
        <v>34992</v>
      </c>
      <c r="K1040" s="1">
        <v>34978</v>
      </c>
      <c r="L1040">
        <f>_xlfn.DAYS(orderjoin[[#This Row],[ShippedDate]],orderjoin[[#This Row],[OrderDate]])</f>
        <v>14</v>
      </c>
      <c r="M1040">
        <f>_xlfn.DAYS(orderjoin[[#This Row],[RequiredDate]],orderjoin[[#This Row],[ShippedDate]])</f>
        <v>14</v>
      </c>
      <c r="N1040">
        <v>3</v>
      </c>
      <c r="O1040">
        <v>41.89</v>
      </c>
      <c r="P1040" t="s">
        <v>294</v>
      </c>
      <c r="Q1040" t="s">
        <v>295</v>
      </c>
      <c r="R1040" t="s">
        <v>296</v>
      </c>
      <c r="S1040" t="s">
        <v>21</v>
      </c>
      <c r="T1040" t="s">
        <v>297</v>
      </c>
      <c r="U1040" t="s">
        <v>298</v>
      </c>
      <c r="V1040">
        <v>10642</v>
      </c>
      <c r="W1040" t="s">
        <v>293</v>
      </c>
      <c r="X1040">
        <v>7</v>
      </c>
      <c r="Y1040" s="1">
        <v>34964</v>
      </c>
      <c r="Z1040" s="1">
        <v>34992</v>
      </c>
      <c r="AA1040">
        <f>_xlfn.DAYS(orderjoin[[#This Row],[orders.ShippedDate]],orderjoin[[#This Row],[orders.OrderDate]])</f>
        <v>14</v>
      </c>
      <c r="AB1040" s="1">
        <v>34978</v>
      </c>
      <c r="AC1040">
        <v>3</v>
      </c>
      <c r="AD1040">
        <v>41.89</v>
      </c>
      <c r="AE1040" t="s">
        <v>294</v>
      </c>
      <c r="AF1040" t="s">
        <v>295</v>
      </c>
      <c r="AG1040" t="s">
        <v>296</v>
      </c>
      <c r="AH1040" t="s">
        <v>21</v>
      </c>
      <c r="AI1040" t="s">
        <v>297</v>
      </c>
      <c r="AJ1040" t="s">
        <v>298</v>
      </c>
      <c r="AK1040">
        <v>61</v>
      </c>
      <c r="AL1040" t="s">
        <v>621</v>
      </c>
      <c r="AM1040">
        <v>29</v>
      </c>
      <c r="AN1040">
        <v>2</v>
      </c>
      <c r="AO1040" t="s">
        <v>622</v>
      </c>
      <c r="AP1040" s="7">
        <v>28.5</v>
      </c>
      <c r="AQ1040">
        <v>113</v>
      </c>
      <c r="AR1040">
        <v>0</v>
      </c>
      <c r="AS1040">
        <v>25</v>
      </c>
      <c r="AT1040">
        <v>0</v>
      </c>
      <c r="AU1040" t="s">
        <v>293</v>
      </c>
      <c r="AV1040" t="s">
        <v>294</v>
      </c>
      <c r="AW1040" t="s">
        <v>877</v>
      </c>
      <c r="AX1040" t="s">
        <v>658</v>
      </c>
      <c r="AY1040" t="s">
        <v>295</v>
      </c>
      <c r="AZ1040" t="s">
        <v>296</v>
      </c>
      <c r="BA1040" t="s">
        <v>21</v>
      </c>
      <c r="BB1040" t="s">
        <v>297</v>
      </c>
      <c r="BC1040" t="s">
        <v>298</v>
      </c>
      <c r="BD1040" t="s">
        <v>878</v>
      </c>
      <c r="BE1040" t="s">
        <v>879</v>
      </c>
      <c r="BF1040">
        <v>29</v>
      </c>
      <c r="BG1040" t="s">
        <v>1148</v>
      </c>
      <c r="BH1040" t="s">
        <v>1149</v>
      </c>
      <c r="BI1040" t="s">
        <v>686</v>
      </c>
      <c r="BJ1040" t="s">
        <v>1150</v>
      </c>
      <c r="BK1040" t="s">
        <v>1151</v>
      </c>
      <c r="BL1040" t="s">
        <v>286</v>
      </c>
      <c r="BM1040" t="s">
        <v>1152</v>
      </c>
      <c r="BN1040" t="s">
        <v>288</v>
      </c>
      <c r="BO1040" t="s">
        <v>1153</v>
      </c>
      <c r="BP1040" t="s">
        <v>1154</v>
      </c>
      <c r="BQ1040">
        <v>2</v>
      </c>
      <c r="BR1040" t="s">
        <v>1012</v>
      </c>
      <c r="BS1040" t="s">
        <v>1013</v>
      </c>
      <c r="BT1040">
        <v>3</v>
      </c>
      <c r="BU1040" t="s">
        <v>1201</v>
      </c>
      <c r="BV1040" t="s">
        <v>1174</v>
      </c>
      <c r="BW1040">
        <v>7</v>
      </c>
      <c r="BX1040" t="s">
        <v>1618</v>
      </c>
      <c r="BY1040" t="s">
        <v>1209</v>
      </c>
      <c r="BZ1040" t="s">
        <v>654</v>
      </c>
      <c r="CA1040" t="s">
        <v>1581</v>
      </c>
      <c r="CB1040" s="1">
        <v>22065</v>
      </c>
      <c r="CC1040" s="1">
        <v>34336</v>
      </c>
      <c r="CD1040" t="s">
        <v>1619</v>
      </c>
      <c r="CE1040" t="s">
        <v>194</v>
      </c>
      <c r="CF1040" t="s">
        <v>21</v>
      </c>
      <c r="CG1040" t="s">
        <v>1620</v>
      </c>
      <c r="CH1040" t="s">
        <v>196</v>
      </c>
      <c r="CI1040" t="s">
        <v>1621</v>
      </c>
      <c r="CJ1040">
        <v>465</v>
      </c>
      <c r="CK1040">
        <v>5</v>
      </c>
      <c r="CL1040">
        <v>456</v>
      </c>
    </row>
    <row r="1041" spans="1:90">
      <c r="A1041">
        <v>10643</v>
      </c>
      <c r="B1041">
        <v>28</v>
      </c>
      <c r="C1041" s="8">
        <v>45.6</v>
      </c>
      <c r="D1041">
        <v>15</v>
      </c>
      <c r="E1041">
        <v>0.25</v>
      </c>
      <c r="F1041">
        <v>10643</v>
      </c>
      <c r="G1041" t="s">
        <v>461</v>
      </c>
      <c r="H1041">
        <v>6</v>
      </c>
      <c r="I1041" s="1">
        <v>34967</v>
      </c>
      <c r="J1041" s="1">
        <v>34995</v>
      </c>
      <c r="K1041" s="1">
        <v>34975</v>
      </c>
      <c r="L1041">
        <f>_xlfn.DAYS(orderjoin[[#This Row],[ShippedDate]],orderjoin[[#This Row],[OrderDate]])</f>
        <v>8</v>
      </c>
      <c r="M1041">
        <f>_xlfn.DAYS(orderjoin[[#This Row],[RequiredDate]],orderjoin[[#This Row],[ShippedDate]])</f>
        <v>20</v>
      </c>
      <c r="N1041">
        <v>1</v>
      </c>
      <c r="O1041">
        <v>29.46</v>
      </c>
      <c r="P1041" t="s">
        <v>462</v>
      </c>
      <c r="Q1041" t="s">
        <v>463</v>
      </c>
      <c r="R1041" t="s">
        <v>464</v>
      </c>
      <c r="S1041" t="s">
        <v>21</v>
      </c>
      <c r="T1041" t="s">
        <v>465</v>
      </c>
      <c r="U1041" t="s">
        <v>29</v>
      </c>
      <c r="V1041">
        <v>10643</v>
      </c>
      <c r="W1041" t="s">
        <v>461</v>
      </c>
      <c r="X1041">
        <v>6</v>
      </c>
      <c r="Y1041" s="1">
        <v>34967</v>
      </c>
      <c r="Z1041" s="1">
        <v>34995</v>
      </c>
      <c r="AA1041">
        <f>_xlfn.DAYS(orderjoin[[#This Row],[orders.ShippedDate]],orderjoin[[#This Row],[orders.OrderDate]])</f>
        <v>8</v>
      </c>
      <c r="AB1041" s="1">
        <v>34975</v>
      </c>
      <c r="AC1041">
        <v>1</v>
      </c>
      <c r="AD1041">
        <v>29.46</v>
      </c>
      <c r="AE1041" t="s">
        <v>462</v>
      </c>
      <c r="AF1041" t="s">
        <v>463</v>
      </c>
      <c r="AG1041" t="s">
        <v>464</v>
      </c>
      <c r="AH1041" t="s">
        <v>21</v>
      </c>
      <c r="AI1041" t="s">
        <v>465</v>
      </c>
      <c r="AJ1041" t="s">
        <v>29</v>
      </c>
      <c r="AK1041">
        <v>28</v>
      </c>
      <c r="AL1041" t="s">
        <v>558</v>
      </c>
      <c r="AM1041">
        <v>12</v>
      </c>
      <c r="AN1041">
        <v>7</v>
      </c>
      <c r="AO1041" t="s">
        <v>559</v>
      </c>
      <c r="AP1041" s="7">
        <v>45.6</v>
      </c>
      <c r="AQ1041">
        <v>26</v>
      </c>
      <c r="AR1041">
        <v>0</v>
      </c>
      <c r="AS1041">
        <v>0</v>
      </c>
      <c r="AT1041">
        <v>1</v>
      </c>
      <c r="AU1041" t="s">
        <v>461</v>
      </c>
      <c r="AV1041" t="s">
        <v>462</v>
      </c>
      <c r="AW1041" t="s">
        <v>653</v>
      </c>
      <c r="AX1041" t="s">
        <v>654</v>
      </c>
      <c r="AY1041" t="s">
        <v>463</v>
      </c>
      <c r="AZ1041" t="s">
        <v>464</v>
      </c>
      <c r="BA1041" t="s">
        <v>21</v>
      </c>
      <c r="BB1041" t="s">
        <v>465</v>
      </c>
      <c r="BC1041" t="s">
        <v>29</v>
      </c>
      <c r="BD1041" t="s">
        <v>655</v>
      </c>
      <c r="BE1041" t="s">
        <v>656</v>
      </c>
      <c r="BF1041">
        <v>12</v>
      </c>
      <c r="BG1041" t="s">
        <v>1071</v>
      </c>
      <c r="BH1041" t="s">
        <v>1072</v>
      </c>
      <c r="BI1041" t="s">
        <v>1073</v>
      </c>
      <c r="BJ1041" t="s">
        <v>1074</v>
      </c>
      <c r="BK1041" t="s">
        <v>1075</v>
      </c>
      <c r="BL1041" t="s">
        <v>21</v>
      </c>
      <c r="BM1041" t="s">
        <v>1076</v>
      </c>
      <c r="BN1041" t="s">
        <v>29</v>
      </c>
      <c r="BO1041" t="s">
        <v>1077</v>
      </c>
      <c r="BP1041" t="s">
        <v>21</v>
      </c>
      <c r="BQ1041">
        <v>7</v>
      </c>
      <c r="BR1041" t="s">
        <v>1030</v>
      </c>
      <c r="BS1041" t="s">
        <v>1031</v>
      </c>
      <c r="BT1041">
        <v>1</v>
      </c>
      <c r="BU1041" t="s">
        <v>1197</v>
      </c>
      <c r="BV1041" t="s">
        <v>1198</v>
      </c>
      <c r="BW1041">
        <v>6</v>
      </c>
      <c r="BX1041" t="s">
        <v>1594</v>
      </c>
      <c r="BY1041" t="s">
        <v>1208</v>
      </c>
      <c r="BZ1041" t="s">
        <v>654</v>
      </c>
      <c r="CA1041" t="s">
        <v>1581</v>
      </c>
      <c r="CB1041" s="1">
        <v>23194</v>
      </c>
      <c r="CC1041" s="1">
        <v>34259</v>
      </c>
      <c r="CD1041" t="s">
        <v>1595</v>
      </c>
      <c r="CE1041" t="s">
        <v>194</v>
      </c>
      <c r="CF1041" t="s">
        <v>21</v>
      </c>
      <c r="CG1041" t="s">
        <v>1596</v>
      </c>
      <c r="CH1041" t="s">
        <v>196</v>
      </c>
      <c r="CI1041" t="s">
        <v>1597</v>
      </c>
      <c r="CJ1041">
        <v>428</v>
      </c>
      <c r="CK1041">
        <v>5</v>
      </c>
      <c r="CL1041">
        <v>513</v>
      </c>
    </row>
    <row r="1042" spans="1:90">
      <c r="A1042">
        <v>10643</v>
      </c>
      <c r="B1042">
        <v>39</v>
      </c>
      <c r="C1042" s="8">
        <v>18</v>
      </c>
      <c r="D1042">
        <v>21</v>
      </c>
      <c r="E1042">
        <v>0.25</v>
      </c>
      <c r="F1042">
        <v>10643</v>
      </c>
      <c r="G1042" t="s">
        <v>461</v>
      </c>
      <c r="H1042">
        <v>6</v>
      </c>
      <c r="I1042" s="1">
        <v>34967</v>
      </c>
      <c r="J1042" s="1">
        <v>34995</v>
      </c>
      <c r="K1042" s="1">
        <v>34975</v>
      </c>
      <c r="L1042">
        <f>_xlfn.DAYS(orderjoin[[#This Row],[ShippedDate]],orderjoin[[#This Row],[OrderDate]])</f>
        <v>8</v>
      </c>
      <c r="M1042">
        <f>_xlfn.DAYS(orderjoin[[#This Row],[RequiredDate]],orderjoin[[#This Row],[ShippedDate]])</f>
        <v>20</v>
      </c>
      <c r="N1042">
        <v>1</v>
      </c>
      <c r="O1042">
        <v>29.46</v>
      </c>
      <c r="P1042" t="s">
        <v>462</v>
      </c>
      <c r="Q1042" t="s">
        <v>463</v>
      </c>
      <c r="R1042" t="s">
        <v>464</v>
      </c>
      <c r="S1042" t="s">
        <v>21</v>
      </c>
      <c r="T1042" t="s">
        <v>465</v>
      </c>
      <c r="U1042" t="s">
        <v>29</v>
      </c>
      <c r="V1042">
        <v>10643</v>
      </c>
      <c r="W1042" t="s">
        <v>461</v>
      </c>
      <c r="X1042">
        <v>6</v>
      </c>
      <c r="Y1042" s="1">
        <v>34967</v>
      </c>
      <c r="Z1042" s="1">
        <v>34995</v>
      </c>
      <c r="AA1042">
        <f>_xlfn.DAYS(orderjoin[[#This Row],[orders.ShippedDate]],orderjoin[[#This Row],[orders.OrderDate]])</f>
        <v>8</v>
      </c>
      <c r="AB1042" s="1">
        <v>34975</v>
      </c>
      <c r="AC1042">
        <v>1</v>
      </c>
      <c r="AD1042">
        <v>29.46</v>
      </c>
      <c r="AE1042" t="s">
        <v>462</v>
      </c>
      <c r="AF1042" t="s">
        <v>463</v>
      </c>
      <c r="AG1042" t="s">
        <v>464</v>
      </c>
      <c r="AH1042" t="s">
        <v>21</v>
      </c>
      <c r="AI1042" t="s">
        <v>465</v>
      </c>
      <c r="AJ1042" t="s">
        <v>29</v>
      </c>
      <c r="AK1042">
        <v>39</v>
      </c>
      <c r="AL1042" t="s">
        <v>578</v>
      </c>
      <c r="AM1042">
        <v>18</v>
      </c>
      <c r="AN1042">
        <v>1</v>
      </c>
      <c r="AO1042" t="s">
        <v>579</v>
      </c>
      <c r="AP1042" s="7">
        <v>18</v>
      </c>
      <c r="AQ1042">
        <v>69</v>
      </c>
      <c r="AR1042">
        <v>0</v>
      </c>
      <c r="AS1042">
        <v>5</v>
      </c>
      <c r="AT1042">
        <v>0</v>
      </c>
      <c r="AU1042" t="s">
        <v>461</v>
      </c>
      <c r="AV1042" t="s">
        <v>462</v>
      </c>
      <c r="AW1042" t="s">
        <v>653</v>
      </c>
      <c r="AX1042" t="s">
        <v>654</v>
      </c>
      <c r="AY1042" t="s">
        <v>463</v>
      </c>
      <c r="AZ1042" t="s">
        <v>464</v>
      </c>
      <c r="BA1042" t="s">
        <v>21</v>
      </c>
      <c r="BB1042" t="s">
        <v>465</v>
      </c>
      <c r="BC1042" t="s">
        <v>29</v>
      </c>
      <c r="BD1042" t="s">
        <v>655</v>
      </c>
      <c r="BE1042" t="s">
        <v>656</v>
      </c>
      <c r="BF1042">
        <v>18</v>
      </c>
      <c r="BG1042" t="s">
        <v>1135</v>
      </c>
      <c r="BH1042" t="s">
        <v>1136</v>
      </c>
      <c r="BI1042" t="s">
        <v>717</v>
      </c>
      <c r="BJ1042" t="s">
        <v>1137</v>
      </c>
      <c r="BK1042" t="s">
        <v>473</v>
      </c>
      <c r="BL1042" t="s">
        <v>21</v>
      </c>
      <c r="BM1042" t="s">
        <v>1138</v>
      </c>
      <c r="BN1042" t="s">
        <v>23</v>
      </c>
      <c r="BO1042" t="s">
        <v>1139</v>
      </c>
      <c r="BP1042" t="s">
        <v>1140</v>
      </c>
      <c r="BQ1042">
        <v>1</v>
      </c>
      <c r="BR1042" t="s">
        <v>1004</v>
      </c>
      <c r="BS1042" t="s">
        <v>1005</v>
      </c>
      <c r="BT1042">
        <v>1</v>
      </c>
      <c r="BU1042" t="s">
        <v>1197</v>
      </c>
      <c r="BV1042" t="s">
        <v>1198</v>
      </c>
      <c r="BW1042">
        <v>6</v>
      </c>
      <c r="BX1042" t="s">
        <v>1594</v>
      </c>
      <c r="BY1042" t="s">
        <v>1208</v>
      </c>
      <c r="BZ1042" t="s">
        <v>654</v>
      </c>
      <c r="CA1042" t="s">
        <v>1581</v>
      </c>
      <c r="CB1042" s="1">
        <v>23194</v>
      </c>
      <c r="CC1042" s="1">
        <v>34259</v>
      </c>
      <c r="CD1042" t="s">
        <v>1595</v>
      </c>
      <c r="CE1042" t="s">
        <v>194</v>
      </c>
      <c r="CF1042" t="s">
        <v>21</v>
      </c>
      <c r="CG1042" t="s">
        <v>1596</v>
      </c>
      <c r="CH1042" t="s">
        <v>196</v>
      </c>
      <c r="CI1042" t="s">
        <v>1597</v>
      </c>
      <c r="CJ1042">
        <v>428</v>
      </c>
      <c r="CK1042">
        <v>5</v>
      </c>
      <c r="CL1042">
        <v>283.5</v>
      </c>
    </row>
    <row r="1043" spans="1:90">
      <c r="A1043">
        <v>10643</v>
      </c>
      <c r="B1043">
        <v>46</v>
      </c>
      <c r="C1043" s="8">
        <v>12</v>
      </c>
      <c r="D1043">
        <v>2</v>
      </c>
      <c r="E1043">
        <v>0.25</v>
      </c>
      <c r="F1043">
        <v>10643</v>
      </c>
      <c r="G1043" t="s">
        <v>461</v>
      </c>
      <c r="H1043">
        <v>6</v>
      </c>
      <c r="I1043" s="1">
        <v>34967</v>
      </c>
      <c r="J1043" s="1">
        <v>34995</v>
      </c>
      <c r="K1043" s="1">
        <v>34975</v>
      </c>
      <c r="L1043">
        <f>_xlfn.DAYS(orderjoin[[#This Row],[ShippedDate]],orderjoin[[#This Row],[OrderDate]])</f>
        <v>8</v>
      </c>
      <c r="M1043">
        <f>_xlfn.DAYS(orderjoin[[#This Row],[RequiredDate]],orderjoin[[#This Row],[ShippedDate]])</f>
        <v>20</v>
      </c>
      <c r="N1043">
        <v>1</v>
      </c>
      <c r="O1043">
        <v>29.46</v>
      </c>
      <c r="P1043" t="s">
        <v>462</v>
      </c>
      <c r="Q1043" t="s">
        <v>463</v>
      </c>
      <c r="R1043" t="s">
        <v>464</v>
      </c>
      <c r="S1043" t="s">
        <v>21</v>
      </c>
      <c r="T1043" t="s">
        <v>465</v>
      </c>
      <c r="U1043" t="s">
        <v>29</v>
      </c>
      <c r="V1043">
        <v>10643</v>
      </c>
      <c r="W1043" t="s">
        <v>461</v>
      </c>
      <c r="X1043">
        <v>6</v>
      </c>
      <c r="Y1043" s="1">
        <v>34967</v>
      </c>
      <c r="Z1043" s="1">
        <v>34995</v>
      </c>
      <c r="AA1043">
        <f>_xlfn.DAYS(orderjoin[[#This Row],[orders.ShippedDate]],orderjoin[[#This Row],[orders.OrderDate]])</f>
        <v>8</v>
      </c>
      <c r="AB1043" s="1">
        <v>34975</v>
      </c>
      <c r="AC1043">
        <v>1</v>
      </c>
      <c r="AD1043">
        <v>29.46</v>
      </c>
      <c r="AE1043" t="s">
        <v>462</v>
      </c>
      <c r="AF1043" t="s">
        <v>463</v>
      </c>
      <c r="AG1043" t="s">
        <v>464</v>
      </c>
      <c r="AH1043" t="s">
        <v>21</v>
      </c>
      <c r="AI1043" t="s">
        <v>465</v>
      </c>
      <c r="AJ1043" t="s">
        <v>29</v>
      </c>
      <c r="AK1043">
        <v>46</v>
      </c>
      <c r="AL1043" t="s">
        <v>592</v>
      </c>
      <c r="AM1043">
        <v>21</v>
      </c>
      <c r="AN1043">
        <v>8</v>
      </c>
      <c r="AO1043" t="s">
        <v>593</v>
      </c>
      <c r="AP1043" s="7">
        <v>12</v>
      </c>
      <c r="AQ1043">
        <v>95</v>
      </c>
      <c r="AR1043">
        <v>0</v>
      </c>
      <c r="AS1043">
        <v>0</v>
      </c>
      <c r="AT1043">
        <v>0</v>
      </c>
      <c r="AU1043" t="s">
        <v>461</v>
      </c>
      <c r="AV1043" t="s">
        <v>462</v>
      </c>
      <c r="AW1043" t="s">
        <v>653</v>
      </c>
      <c r="AX1043" t="s">
        <v>654</v>
      </c>
      <c r="AY1043" t="s">
        <v>463</v>
      </c>
      <c r="AZ1043" t="s">
        <v>464</v>
      </c>
      <c r="BA1043" t="s">
        <v>21</v>
      </c>
      <c r="BB1043" t="s">
        <v>465</v>
      </c>
      <c r="BC1043" t="s">
        <v>29</v>
      </c>
      <c r="BD1043" t="s">
        <v>655</v>
      </c>
      <c r="BE1043" t="s">
        <v>656</v>
      </c>
      <c r="BF1043">
        <v>21</v>
      </c>
      <c r="BG1043" t="s">
        <v>1175</v>
      </c>
      <c r="BH1043" t="s">
        <v>1176</v>
      </c>
      <c r="BI1043" t="s">
        <v>717</v>
      </c>
      <c r="BJ1043" t="s">
        <v>1177</v>
      </c>
      <c r="BK1043" t="s">
        <v>1178</v>
      </c>
      <c r="BL1043" t="s">
        <v>21</v>
      </c>
      <c r="BM1043" t="s">
        <v>1179</v>
      </c>
      <c r="BN1043" t="s">
        <v>298</v>
      </c>
      <c r="BO1043" t="s">
        <v>1180</v>
      </c>
      <c r="BP1043" t="s">
        <v>1181</v>
      </c>
      <c r="BQ1043">
        <v>8</v>
      </c>
      <c r="BR1043" t="s">
        <v>1057</v>
      </c>
      <c r="BS1043" t="s">
        <v>1058</v>
      </c>
      <c r="BT1043">
        <v>1</v>
      </c>
      <c r="BU1043" t="s">
        <v>1197</v>
      </c>
      <c r="BV1043" t="s">
        <v>1198</v>
      </c>
      <c r="BW1043">
        <v>6</v>
      </c>
      <c r="BX1043" t="s">
        <v>1594</v>
      </c>
      <c r="BY1043" t="s">
        <v>1208</v>
      </c>
      <c r="BZ1043" t="s">
        <v>654</v>
      </c>
      <c r="CA1043" t="s">
        <v>1581</v>
      </c>
      <c r="CB1043" s="1">
        <v>23194</v>
      </c>
      <c r="CC1043" s="1">
        <v>34259</v>
      </c>
      <c r="CD1043" t="s">
        <v>1595</v>
      </c>
      <c r="CE1043" t="s">
        <v>194</v>
      </c>
      <c r="CF1043" t="s">
        <v>21</v>
      </c>
      <c r="CG1043" t="s">
        <v>1596</v>
      </c>
      <c r="CH1043" t="s">
        <v>196</v>
      </c>
      <c r="CI1043" t="s">
        <v>1597</v>
      </c>
      <c r="CJ1043">
        <v>428</v>
      </c>
      <c r="CK1043">
        <v>5</v>
      </c>
      <c r="CL1043">
        <v>18</v>
      </c>
    </row>
    <row r="1044" spans="1:90">
      <c r="A1044">
        <v>10644</v>
      </c>
      <c r="B1044">
        <v>18</v>
      </c>
      <c r="C1044" s="8">
        <v>62.5</v>
      </c>
      <c r="D1044">
        <v>4</v>
      </c>
      <c r="E1044">
        <v>0.1</v>
      </c>
      <c r="F1044">
        <v>10644</v>
      </c>
      <c r="G1044" t="s">
        <v>59</v>
      </c>
      <c r="H1044">
        <v>3</v>
      </c>
      <c r="I1044" s="1">
        <v>34967</v>
      </c>
      <c r="J1044" s="1">
        <v>34995</v>
      </c>
      <c r="K1044" s="1">
        <v>34974</v>
      </c>
      <c r="L1044">
        <f>_xlfn.DAYS(orderjoin[[#This Row],[ShippedDate]],orderjoin[[#This Row],[OrderDate]])</f>
        <v>7</v>
      </c>
      <c r="M1044">
        <f>_xlfn.DAYS(orderjoin[[#This Row],[RequiredDate]],orderjoin[[#This Row],[ShippedDate]])</f>
        <v>21</v>
      </c>
      <c r="N1044">
        <v>2</v>
      </c>
      <c r="O1044">
        <v>0.14000000000000001</v>
      </c>
      <c r="P1044" t="s">
        <v>60</v>
      </c>
      <c r="Q1044" t="s">
        <v>61</v>
      </c>
      <c r="R1044" t="s">
        <v>62</v>
      </c>
      <c r="S1044" t="s">
        <v>63</v>
      </c>
      <c r="T1044" t="s">
        <v>64</v>
      </c>
      <c r="U1044" t="s">
        <v>36</v>
      </c>
      <c r="V1044">
        <v>10644</v>
      </c>
      <c r="W1044" t="s">
        <v>59</v>
      </c>
      <c r="X1044">
        <v>3</v>
      </c>
      <c r="Y1044" s="1">
        <v>34967</v>
      </c>
      <c r="Z1044" s="1">
        <v>34995</v>
      </c>
      <c r="AA1044">
        <f>_xlfn.DAYS(orderjoin[[#This Row],[orders.ShippedDate]],orderjoin[[#This Row],[orders.OrderDate]])</f>
        <v>7</v>
      </c>
      <c r="AB1044" s="1">
        <v>34974</v>
      </c>
      <c r="AC1044">
        <v>2</v>
      </c>
      <c r="AD1044">
        <v>0.14000000000000001</v>
      </c>
      <c r="AE1044" t="s">
        <v>60</v>
      </c>
      <c r="AF1044" t="s">
        <v>61</v>
      </c>
      <c r="AG1044" t="s">
        <v>62</v>
      </c>
      <c r="AH1044" t="s">
        <v>63</v>
      </c>
      <c r="AI1044" t="s">
        <v>64</v>
      </c>
      <c r="AJ1044" t="s">
        <v>36</v>
      </c>
      <c r="AK1044">
        <v>18</v>
      </c>
      <c r="AL1044" t="s">
        <v>538</v>
      </c>
      <c r="AM1044">
        <v>7</v>
      </c>
      <c r="AN1044">
        <v>8</v>
      </c>
      <c r="AO1044" t="s">
        <v>539</v>
      </c>
      <c r="AP1044" s="7">
        <v>62.5</v>
      </c>
      <c r="AQ1044">
        <v>42</v>
      </c>
      <c r="AR1044">
        <v>0</v>
      </c>
      <c r="AS1044">
        <v>0</v>
      </c>
      <c r="AT1044">
        <v>0</v>
      </c>
      <c r="AU1044" t="s">
        <v>59</v>
      </c>
      <c r="AV1044" t="s">
        <v>60</v>
      </c>
      <c r="AW1044" t="s">
        <v>919</v>
      </c>
      <c r="AX1044" t="s">
        <v>717</v>
      </c>
      <c r="AY1044" t="s">
        <v>61</v>
      </c>
      <c r="AZ1044" t="s">
        <v>62</v>
      </c>
      <c r="BA1044" t="s">
        <v>63</v>
      </c>
      <c r="BB1044" t="s">
        <v>64</v>
      </c>
      <c r="BC1044" t="s">
        <v>36</v>
      </c>
      <c r="BD1044" t="s">
        <v>920</v>
      </c>
      <c r="BE1044" t="s">
        <v>21</v>
      </c>
      <c r="BF1044">
        <v>7</v>
      </c>
      <c r="BG1044" t="s">
        <v>1038</v>
      </c>
      <c r="BH1044" t="s">
        <v>1039</v>
      </c>
      <c r="BI1044" t="s">
        <v>676</v>
      </c>
      <c r="BJ1044" t="s">
        <v>1040</v>
      </c>
      <c r="BK1044" t="s">
        <v>1041</v>
      </c>
      <c r="BL1044" t="s">
        <v>1042</v>
      </c>
      <c r="BM1044" t="s">
        <v>1043</v>
      </c>
      <c r="BN1044" t="s">
        <v>1044</v>
      </c>
      <c r="BO1044" t="s">
        <v>1045</v>
      </c>
      <c r="BP1044" t="s">
        <v>1046</v>
      </c>
      <c r="BQ1044">
        <v>8</v>
      </c>
      <c r="BR1044" t="s">
        <v>1057</v>
      </c>
      <c r="BS1044" t="s">
        <v>1058</v>
      </c>
      <c r="BT1044">
        <v>2</v>
      </c>
      <c r="BU1044" t="s">
        <v>1199</v>
      </c>
      <c r="BV1044" t="s">
        <v>1200</v>
      </c>
      <c r="BW1044">
        <v>3</v>
      </c>
      <c r="BX1044" t="s">
        <v>1614</v>
      </c>
      <c r="BY1044" t="s">
        <v>1205</v>
      </c>
      <c r="BZ1044" t="s">
        <v>654</v>
      </c>
      <c r="CA1044" t="s">
        <v>1586</v>
      </c>
      <c r="CB1044" s="1">
        <v>23253</v>
      </c>
      <c r="CC1044" s="1">
        <v>33695</v>
      </c>
      <c r="CD1044" t="s">
        <v>1615</v>
      </c>
      <c r="CE1044" t="s">
        <v>442</v>
      </c>
      <c r="CF1044" t="s">
        <v>132</v>
      </c>
      <c r="CG1044" t="s">
        <v>1616</v>
      </c>
      <c r="CH1044" t="s">
        <v>99</v>
      </c>
      <c r="CI1044" t="s">
        <v>1617</v>
      </c>
      <c r="CJ1044">
        <v>3355</v>
      </c>
      <c r="CK1044">
        <v>2</v>
      </c>
      <c r="CL1044">
        <v>225</v>
      </c>
    </row>
    <row r="1045" spans="1:90">
      <c r="A1045">
        <v>10644</v>
      </c>
      <c r="B1045">
        <v>43</v>
      </c>
      <c r="C1045" s="8">
        <v>46</v>
      </c>
      <c r="D1045">
        <v>20</v>
      </c>
      <c r="E1045">
        <v>0</v>
      </c>
      <c r="F1045">
        <v>10644</v>
      </c>
      <c r="G1045" t="s">
        <v>59</v>
      </c>
      <c r="H1045">
        <v>3</v>
      </c>
      <c r="I1045" s="1">
        <v>34967</v>
      </c>
      <c r="J1045" s="1">
        <v>34995</v>
      </c>
      <c r="K1045" s="1">
        <v>34974</v>
      </c>
      <c r="L1045">
        <f>_xlfn.DAYS(orderjoin[[#This Row],[ShippedDate]],orderjoin[[#This Row],[OrderDate]])</f>
        <v>7</v>
      </c>
      <c r="M1045">
        <f>_xlfn.DAYS(orderjoin[[#This Row],[RequiredDate]],orderjoin[[#This Row],[ShippedDate]])</f>
        <v>21</v>
      </c>
      <c r="N1045">
        <v>2</v>
      </c>
      <c r="O1045">
        <v>0.14000000000000001</v>
      </c>
      <c r="P1045" t="s">
        <v>60</v>
      </c>
      <c r="Q1045" t="s">
        <v>61</v>
      </c>
      <c r="R1045" t="s">
        <v>62</v>
      </c>
      <c r="S1045" t="s">
        <v>63</v>
      </c>
      <c r="T1045" t="s">
        <v>64</v>
      </c>
      <c r="U1045" t="s">
        <v>36</v>
      </c>
      <c r="V1045">
        <v>10644</v>
      </c>
      <c r="W1045" t="s">
        <v>59</v>
      </c>
      <c r="X1045">
        <v>3</v>
      </c>
      <c r="Y1045" s="1">
        <v>34967</v>
      </c>
      <c r="Z1045" s="1">
        <v>34995</v>
      </c>
      <c r="AA1045">
        <f>_xlfn.DAYS(orderjoin[[#This Row],[orders.ShippedDate]],orderjoin[[#This Row],[orders.OrderDate]])</f>
        <v>7</v>
      </c>
      <c r="AB1045" s="1">
        <v>34974</v>
      </c>
      <c r="AC1045">
        <v>2</v>
      </c>
      <c r="AD1045">
        <v>0.14000000000000001</v>
      </c>
      <c r="AE1045" t="s">
        <v>60</v>
      </c>
      <c r="AF1045" t="s">
        <v>61</v>
      </c>
      <c r="AG1045" t="s">
        <v>62</v>
      </c>
      <c r="AH1045" t="s">
        <v>63</v>
      </c>
      <c r="AI1045" t="s">
        <v>64</v>
      </c>
      <c r="AJ1045" t="s">
        <v>36</v>
      </c>
      <c r="AK1045">
        <v>43</v>
      </c>
      <c r="AL1045" t="s">
        <v>586</v>
      </c>
      <c r="AM1045">
        <v>20</v>
      </c>
      <c r="AN1045">
        <v>1</v>
      </c>
      <c r="AO1045" t="s">
        <v>587</v>
      </c>
      <c r="AP1045" s="7">
        <v>46</v>
      </c>
      <c r="AQ1045">
        <v>17</v>
      </c>
      <c r="AR1045">
        <v>10</v>
      </c>
      <c r="AS1045">
        <v>25</v>
      </c>
      <c r="AT1045">
        <v>0</v>
      </c>
      <c r="AU1045" t="s">
        <v>59</v>
      </c>
      <c r="AV1045" t="s">
        <v>60</v>
      </c>
      <c r="AW1045" t="s">
        <v>919</v>
      </c>
      <c r="AX1045" t="s">
        <v>717</v>
      </c>
      <c r="AY1045" t="s">
        <v>61</v>
      </c>
      <c r="AZ1045" t="s">
        <v>62</v>
      </c>
      <c r="BA1045" t="s">
        <v>63</v>
      </c>
      <c r="BB1045" t="s">
        <v>64</v>
      </c>
      <c r="BC1045" t="s">
        <v>36</v>
      </c>
      <c r="BD1045" t="s">
        <v>920</v>
      </c>
      <c r="BE1045" t="s">
        <v>21</v>
      </c>
      <c r="BF1045">
        <v>20</v>
      </c>
      <c r="BG1045" t="s">
        <v>1006</v>
      </c>
      <c r="BH1045" t="s">
        <v>1007</v>
      </c>
      <c r="BI1045" t="s">
        <v>658</v>
      </c>
      <c r="BJ1045" t="s">
        <v>1008</v>
      </c>
      <c r="BK1045" t="s">
        <v>1009</v>
      </c>
      <c r="BL1045" t="s">
        <v>21</v>
      </c>
      <c r="BM1045" t="s">
        <v>1010</v>
      </c>
      <c r="BN1045" t="s">
        <v>1009</v>
      </c>
      <c r="BO1045" t="s">
        <v>1011</v>
      </c>
      <c r="BP1045" t="s">
        <v>21</v>
      </c>
      <c r="BQ1045">
        <v>1</v>
      </c>
      <c r="BR1045" t="s">
        <v>1004</v>
      </c>
      <c r="BS1045" t="s">
        <v>1005</v>
      </c>
      <c r="BT1045">
        <v>2</v>
      </c>
      <c r="BU1045" t="s">
        <v>1199</v>
      </c>
      <c r="BV1045" t="s">
        <v>1200</v>
      </c>
      <c r="BW1045">
        <v>3</v>
      </c>
      <c r="BX1045" t="s">
        <v>1614</v>
      </c>
      <c r="BY1045" t="s">
        <v>1205</v>
      </c>
      <c r="BZ1045" t="s">
        <v>654</v>
      </c>
      <c r="CA1045" t="s">
        <v>1586</v>
      </c>
      <c r="CB1045" s="1">
        <v>23253</v>
      </c>
      <c r="CC1045" s="1">
        <v>33695</v>
      </c>
      <c r="CD1045" t="s">
        <v>1615</v>
      </c>
      <c r="CE1045" t="s">
        <v>442</v>
      </c>
      <c r="CF1045" t="s">
        <v>132</v>
      </c>
      <c r="CG1045" t="s">
        <v>1616</v>
      </c>
      <c r="CH1045" t="s">
        <v>99</v>
      </c>
      <c r="CI1045" t="s">
        <v>1617</v>
      </c>
      <c r="CJ1045">
        <v>3355</v>
      </c>
      <c r="CK1045">
        <v>2</v>
      </c>
      <c r="CL1045">
        <v>920</v>
      </c>
    </row>
    <row r="1046" spans="1:90">
      <c r="A1046">
        <v>10644</v>
      </c>
      <c r="B1046">
        <v>46</v>
      </c>
      <c r="C1046" s="8">
        <v>12</v>
      </c>
      <c r="D1046">
        <v>21</v>
      </c>
      <c r="E1046">
        <v>0.1</v>
      </c>
      <c r="F1046">
        <v>10644</v>
      </c>
      <c r="G1046" t="s">
        <v>59</v>
      </c>
      <c r="H1046">
        <v>3</v>
      </c>
      <c r="I1046" s="1">
        <v>34967</v>
      </c>
      <c r="J1046" s="1">
        <v>34995</v>
      </c>
      <c r="K1046" s="1">
        <v>34974</v>
      </c>
      <c r="L1046">
        <f>_xlfn.DAYS(orderjoin[[#This Row],[ShippedDate]],orderjoin[[#This Row],[OrderDate]])</f>
        <v>7</v>
      </c>
      <c r="M1046">
        <f>_xlfn.DAYS(orderjoin[[#This Row],[RequiredDate]],orderjoin[[#This Row],[ShippedDate]])</f>
        <v>21</v>
      </c>
      <c r="N1046">
        <v>2</v>
      </c>
      <c r="O1046">
        <v>0.14000000000000001</v>
      </c>
      <c r="P1046" t="s">
        <v>60</v>
      </c>
      <c r="Q1046" t="s">
        <v>61</v>
      </c>
      <c r="R1046" t="s">
        <v>62</v>
      </c>
      <c r="S1046" t="s">
        <v>63</v>
      </c>
      <c r="T1046" t="s">
        <v>64</v>
      </c>
      <c r="U1046" t="s">
        <v>36</v>
      </c>
      <c r="V1046">
        <v>10644</v>
      </c>
      <c r="W1046" t="s">
        <v>59</v>
      </c>
      <c r="X1046">
        <v>3</v>
      </c>
      <c r="Y1046" s="1">
        <v>34967</v>
      </c>
      <c r="Z1046" s="1">
        <v>34995</v>
      </c>
      <c r="AA1046">
        <f>_xlfn.DAYS(orderjoin[[#This Row],[orders.ShippedDate]],orderjoin[[#This Row],[orders.OrderDate]])</f>
        <v>7</v>
      </c>
      <c r="AB1046" s="1">
        <v>34974</v>
      </c>
      <c r="AC1046">
        <v>2</v>
      </c>
      <c r="AD1046">
        <v>0.14000000000000001</v>
      </c>
      <c r="AE1046" t="s">
        <v>60</v>
      </c>
      <c r="AF1046" t="s">
        <v>61</v>
      </c>
      <c r="AG1046" t="s">
        <v>62</v>
      </c>
      <c r="AH1046" t="s">
        <v>63</v>
      </c>
      <c r="AI1046" t="s">
        <v>64</v>
      </c>
      <c r="AJ1046" t="s">
        <v>36</v>
      </c>
      <c r="AK1046">
        <v>46</v>
      </c>
      <c r="AL1046" t="s">
        <v>592</v>
      </c>
      <c r="AM1046">
        <v>21</v>
      </c>
      <c r="AN1046">
        <v>8</v>
      </c>
      <c r="AO1046" t="s">
        <v>593</v>
      </c>
      <c r="AP1046" s="7">
        <v>12</v>
      </c>
      <c r="AQ1046">
        <v>95</v>
      </c>
      <c r="AR1046">
        <v>0</v>
      </c>
      <c r="AS1046">
        <v>0</v>
      </c>
      <c r="AT1046">
        <v>0</v>
      </c>
      <c r="AU1046" t="s">
        <v>59</v>
      </c>
      <c r="AV1046" t="s">
        <v>60</v>
      </c>
      <c r="AW1046" t="s">
        <v>919</v>
      </c>
      <c r="AX1046" t="s">
        <v>717</v>
      </c>
      <c r="AY1046" t="s">
        <v>61</v>
      </c>
      <c r="AZ1046" t="s">
        <v>62</v>
      </c>
      <c r="BA1046" t="s">
        <v>63</v>
      </c>
      <c r="BB1046" t="s">
        <v>64</v>
      </c>
      <c r="BC1046" t="s">
        <v>36</v>
      </c>
      <c r="BD1046" t="s">
        <v>920</v>
      </c>
      <c r="BE1046" t="s">
        <v>21</v>
      </c>
      <c r="BF1046">
        <v>21</v>
      </c>
      <c r="BG1046" t="s">
        <v>1175</v>
      </c>
      <c r="BH1046" t="s">
        <v>1176</v>
      </c>
      <c r="BI1046" t="s">
        <v>717</v>
      </c>
      <c r="BJ1046" t="s">
        <v>1177</v>
      </c>
      <c r="BK1046" t="s">
        <v>1178</v>
      </c>
      <c r="BL1046" t="s">
        <v>21</v>
      </c>
      <c r="BM1046" t="s">
        <v>1179</v>
      </c>
      <c r="BN1046" t="s">
        <v>298</v>
      </c>
      <c r="BO1046" t="s">
        <v>1180</v>
      </c>
      <c r="BP1046" t="s">
        <v>1181</v>
      </c>
      <c r="BQ1046">
        <v>8</v>
      </c>
      <c r="BR1046" t="s">
        <v>1057</v>
      </c>
      <c r="BS1046" t="s">
        <v>1058</v>
      </c>
      <c r="BT1046">
        <v>2</v>
      </c>
      <c r="BU1046" t="s">
        <v>1199</v>
      </c>
      <c r="BV1046" t="s">
        <v>1200</v>
      </c>
      <c r="BW1046">
        <v>3</v>
      </c>
      <c r="BX1046" t="s">
        <v>1614</v>
      </c>
      <c r="BY1046" t="s">
        <v>1205</v>
      </c>
      <c r="BZ1046" t="s">
        <v>654</v>
      </c>
      <c r="CA1046" t="s">
        <v>1586</v>
      </c>
      <c r="CB1046" s="1">
        <v>23253</v>
      </c>
      <c r="CC1046" s="1">
        <v>33695</v>
      </c>
      <c r="CD1046" t="s">
        <v>1615</v>
      </c>
      <c r="CE1046" t="s">
        <v>442</v>
      </c>
      <c r="CF1046" t="s">
        <v>132</v>
      </c>
      <c r="CG1046" t="s">
        <v>1616</v>
      </c>
      <c r="CH1046" t="s">
        <v>99</v>
      </c>
      <c r="CI1046" t="s">
        <v>1617</v>
      </c>
      <c r="CJ1046">
        <v>3355</v>
      </c>
      <c r="CK1046">
        <v>2</v>
      </c>
      <c r="CL1046">
        <v>226.8</v>
      </c>
    </row>
    <row r="1047" spans="1:90">
      <c r="A1047">
        <v>10645</v>
      </c>
      <c r="B1047">
        <v>18</v>
      </c>
      <c r="C1047" s="8">
        <v>62.5</v>
      </c>
      <c r="D1047">
        <v>20</v>
      </c>
      <c r="E1047">
        <v>0</v>
      </c>
      <c r="F1047">
        <v>10645</v>
      </c>
      <c r="G1047" t="s">
        <v>30</v>
      </c>
      <c r="H1047">
        <v>4</v>
      </c>
      <c r="I1047" s="1">
        <v>34968</v>
      </c>
      <c r="J1047" s="1">
        <v>34996</v>
      </c>
      <c r="K1047" s="1">
        <v>34975</v>
      </c>
      <c r="L1047">
        <f>_xlfn.DAYS(orderjoin[[#This Row],[ShippedDate]],orderjoin[[#This Row],[OrderDate]])</f>
        <v>7</v>
      </c>
      <c r="M1047">
        <f>_xlfn.DAYS(orderjoin[[#This Row],[RequiredDate]],orderjoin[[#This Row],[ShippedDate]])</f>
        <v>21</v>
      </c>
      <c r="N1047">
        <v>1</v>
      </c>
      <c r="O1047">
        <v>12.41</v>
      </c>
      <c r="P1047" t="s">
        <v>31</v>
      </c>
      <c r="Q1047" t="s">
        <v>32</v>
      </c>
      <c r="R1047" t="s">
        <v>33</v>
      </c>
      <c r="S1047" t="s">
        <v>34</v>
      </c>
      <c r="T1047" t="s">
        <v>35</v>
      </c>
      <c r="U1047" t="s">
        <v>36</v>
      </c>
      <c r="V1047">
        <v>10645</v>
      </c>
      <c r="W1047" t="s">
        <v>30</v>
      </c>
      <c r="X1047">
        <v>4</v>
      </c>
      <c r="Y1047" s="1">
        <v>34968</v>
      </c>
      <c r="Z1047" s="1">
        <v>34996</v>
      </c>
      <c r="AA1047">
        <f>_xlfn.DAYS(orderjoin[[#This Row],[orders.ShippedDate]],orderjoin[[#This Row],[orders.OrderDate]])</f>
        <v>7</v>
      </c>
      <c r="AB1047" s="1">
        <v>34975</v>
      </c>
      <c r="AC1047">
        <v>1</v>
      </c>
      <c r="AD1047">
        <v>12.41</v>
      </c>
      <c r="AE1047" t="s">
        <v>31</v>
      </c>
      <c r="AF1047" t="s">
        <v>32</v>
      </c>
      <c r="AG1047" t="s">
        <v>33</v>
      </c>
      <c r="AH1047" t="s">
        <v>34</v>
      </c>
      <c r="AI1047" t="s">
        <v>35</v>
      </c>
      <c r="AJ1047" t="s">
        <v>36</v>
      </c>
      <c r="AK1047">
        <v>18</v>
      </c>
      <c r="AL1047" t="s">
        <v>538</v>
      </c>
      <c r="AM1047">
        <v>7</v>
      </c>
      <c r="AN1047">
        <v>8</v>
      </c>
      <c r="AO1047" t="s">
        <v>539</v>
      </c>
      <c r="AP1047" s="7">
        <v>62.5</v>
      </c>
      <c r="AQ1047">
        <v>42</v>
      </c>
      <c r="AR1047">
        <v>0</v>
      </c>
      <c r="AS1047">
        <v>0</v>
      </c>
      <c r="AT1047">
        <v>0</v>
      </c>
      <c r="AU1047" t="s">
        <v>30</v>
      </c>
      <c r="AV1047" t="s">
        <v>31</v>
      </c>
      <c r="AW1047" t="s">
        <v>762</v>
      </c>
      <c r="AX1047" t="s">
        <v>686</v>
      </c>
      <c r="AY1047" t="s">
        <v>32</v>
      </c>
      <c r="AZ1047" t="s">
        <v>33</v>
      </c>
      <c r="BA1047" t="s">
        <v>34</v>
      </c>
      <c r="BB1047" t="s">
        <v>35</v>
      </c>
      <c r="BC1047" t="s">
        <v>36</v>
      </c>
      <c r="BD1047" t="s">
        <v>763</v>
      </c>
      <c r="BE1047" t="s">
        <v>764</v>
      </c>
      <c r="BF1047">
        <v>7</v>
      </c>
      <c r="BG1047" t="s">
        <v>1038</v>
      </c>
      <c r="BH1047" t="s">
        <v>1039</v>
      </c>
      <c r="BI1047" t="s">
        <v>676</v>
      </c>
      <c r="BJ1047" t="s">
        <v>1040</v>
      </c>
      <c r="BK1047" t="s">
        <v>1041</v>
      </c>
      <c r="BL1047" t="s">
        <v>1042</v>
      </c>
      <c r="BM1047" t="s">
        <v>1043</v>
      </c>
      <c r="BN1047" t="s">
        <v>1044</v>
      </c>
      <c r="BO1047" t="s">
        <v>1045</v>
      </c>
      <c r="BP1047" t="s">
        <v>1046</v>
      </c>
      <c r="BQ1047">
        <v>8</v>
      </c>
      <c r="BR1047" t="s">
        <v>1057</v>
      </c>
      <c r="BS1047" t="s">
        <v>1058</v>
      </c>
      <c r="BT1047">
        <v>1</v>
      </c>
      <c r="BU1047" t="s">
        <v>1197</v>
      </c>
      <c r="BV1047" t="s">
        <v>1198</v>
      </c>
      <c r="BW1047">
        <v>4</v>
      </c>
      <c r="BX1047" t="s">
        <v>1608</v>
      </c>
      <c r="BY1047" t="s">
        <v>1206</v>
      </c>
      <c r="BZ1047" t="s">
        <v>654</v>
      </c>
      <c r="CA1047" t="s">
        <v>1609</v>
      </c>
      <c r="CB1047" s="1">
        <v>13777</v>
      </c>
      <c r="CC1047" s="1">
        <v>34092</v>
      </c>
      <c r="CD1047" t="s">
        <v>1610</v>
      </c>
      <c r="CE1047" t="s">
        <v>1611</v>
      </c>
      <c r="CF1047" t="s">
        <v>132</v>
      </c>
      <c r="CG1047" t="s">
        <v>1612</v>
      </c>
      <c r="CH1047" t="s">
        <v>99</v>
      </c>
      <c r="CI1047" t="s">
        <v>1613</v>
      </c>
      <c r="CJ1047">
        <v>5176</v>
      </c>
      <c r="CK1047">
        <v>2</v>
      </c>
      <c r="CL1047">
        <v>1250</v>
      </c>
    </row>
    <row r="1048" spans="1:90">
      <c r="A1048">
        <v>10645</v>
      </c>
      <c r="B1048">
        <v>36</v>
      </c>
      <c r="C1048" s="8">
        <v>19</v>
      </c>
      <c r="D1048">
        <v>15</v>
      </c>
      <c r="E1048">
        <v>0</v>
      </c>
      <c r="F1048">
        <v>10645</v>
      </c>
      <c r="G1048" t="s">
        <v>30</v>
      </c>
      <c r="H1048">
        <v>4</v>
      </c>
      <c r="I1048" s="1">
        <v>34968</v>
      </c>
      <c r="J1048" s="1">
        <v>34996</v>
      </c>
      <c r="K1048" s="1">
        <v>34975</v>
      </c>
      <c r="L1048">
        <f>_xlfn.DAYS(orderjoin[[#This Row],[ShippedDate]],orderjoin[[#This Row],[OrderDate]])</f>
        <v>7</v>
      </c>
      <c r="M1048">
        <f>_xlfn.DAYS(orderjoin[[#This Row],[RequiredDate]],orderjoin[[#This Row],[ShippedDate]])</f>
        <v>21</v>
      </c>
      <c r="N1048">
        <v>1</v>
      </c>
      <c r="O1048">
        <v>12.41</v>
      </c>
      <c r="P1048" t="s">
        <v>31</v>
      </c>
      <c r="Q1048" t="s">
        <v>32</v>
      </c>
      <c r="R1048" t="s">
        <v>33</v>
      </c>
      <c r="S1048" t="s">
        <v>34</v>
      </c>
      <c r="T1048" t="s">
        <v>35</v>
      </c>
      <c r="U1048" t="s">
        <v>36</v>
      </c>
      <c r="V1048">
        <v>10645</v>
      </c>
      <c r="W1048" t="s">
        <v>30</v>
      </c>
      <c r="X1048">
        <v>4</v>
      </c>
      <c r="Y1048" s="1">
        <v>34968</v>
      </c>
      <c r="Z1048" s="1">
        <v>34996</v>
      </c>
      <c r="AA1048">
        <f>_xlfn.DAYS(orderjoin[[#This Row],[orders.ShippedDate]],orderjoin[[#This Row],[orders.OrderDate]])</f>
        <v>7</v>
      </c>
      <c r="AB1048" s="1">
        <v>34975</v>
      </c>
      <c r="AC1048">
        <v>1</v>
      </c>
      <c r="AD1048">
        <v>12.41</v>
      </c>
      <c r="AE1048" t="s">
        <v>31</v>
      </c>
      <c r="AF1048" t="s">
        <v>32</v>
      </c>
      <c r="AG1048" t="s">
        <v>33</v>
      </c>
      <c r="AH1048" t="s">
        <v>34</v>
      </c>
      <c r="AI1048" t="s">
        <v>35</v>
      </c>
      <c r="AJ1048" t="s">
        <v>36</v>
      </c>
      <c r="AK1048">
        <v>36</v>
      </c>
      <c r="AL1048" t="s">
        <v>572</v>
      </c>
      <c r="AM1048">
        <v>17</v>
      </c>
      <c r="AN1048">
        <v>8</v>
      </c>
      <c r="AO1048" t="s">
        <v>573</v>
      </c>
      <c r="AP1048" s="7">
        <v>19</v>
      </c>
      <c r="AQ1048">
        <v>112</v>
      </c>
      <c r="AR1048">
        <v>0</v>
      </c>
      <c r="AS1048">
        <v>20</v>
      </c>
      <c r="AT1048">
        <v>0</v>
      </c>
      <c r="AU1048" t="s">
        <v>30</v>
      </c>
      <c r="AV1048" t="s">
        <v>31</v>
      </c>
      <c r="AW1048" t="s">
        <v>762</v>
      </c>
      <c r="AX1048" t="s">
        <v>686</v>
      </c>
      <c r="AY1048" t="s">
        <v>32</v>
      </c>
      <c r="AZ1048" t="s">
        <v>33</v>
      </c>
      <c r="BA1048" t="s">
        <v>34</v>
      </c>
      <c r="BB1048" t="s">
        <v>35</v>
      </c>
      <c r="BC1048" t="s">
        <v>36</v>
      </c>
      <c r="BD1048" t="s">
        <v>763</v>
      </c>
      <c r="BE1048" t="s">
        <v>764</v>
      </c>
      <c r="BF1048">
        <v>17</v>
      </c>
      <c r="BG1048" t="s">
        <v>1051</v>
      </c>
      <c r="BH1048" t="s">
        <v>1052</v>
      </c>
      <c r="BI1048" t="s">
        <v>654</v>
      </c>
      <c r="BJ1048" t="s">
        <v>1053</v>
      </c>
      <c r="BK1048" t="s">
        <v>1054</v>
      </c>
      <c r="BL1048" t="s">
        <v>21</v>
      </c>
      <c r="BM1048" t="s">
        <v>1055</v>
      </c>
      <c r="BN1048" t="s">
        <v>105</v>
      </c>
      <c r="BO1048" t="s">
        <v>1056</v>
      </c>
      <c r="BP1048" t="s">
        <v>21</v>
      </c>
      <c r="BQ1048">
        <v>8</v>
      </c>
      <c r="BR1048" t="s">
        <v>1057</v>
      </c>
      <c r="BS1048" t="s">
        <v>1058</v>
      </c>
      <c r="BT1048">
        <v>1</v>
      </c>
      <c r="BU1048" t="s">
        <v>1197</v>
      </c>
      <c r="BV1048" t="s">
        <v>1198</v>
      </c>
      <c r="BW1048">
        <v>4</v>
      </c>
      <c r="BX1048" t="s">
        <v>1608</v>
      </c>
      <c r="BY1048" t="s">
        <v>1206</v>
      </c>
      <c r="BZ1048" t="s">
        <v>654</v>
      </c>
      <c r="CA1048" t="s">
        <v>1609</v>
      </c>
      <c r="CB1048" s="1">
        <v>13777</v>
      </c>
      <c r="CC1048" s="1">
        <v>34092</v>
      </c>
      <c r="CD1048" t="s">
        <v>1610</v>
      </c>
      <c r="CE1048" t="s">
        <v>1611</v>
      </c>
      <c r="CF1048" t="s">
        <v>132</v>
      </c>
      <c r="CG1048" t="s">
        <v>1612</v>
      </c>
      <c r="CH1048" t="s">
        <v>99</v>
      </c>
      <c r="CI1048" t="s">
        <v>1613</v>
      </c>
      <c r="CJ1048">
        <v>5176</v>
      </c>
      <c r="CK1048">
        <v>2</v>
      </c>
      <c r="CL1048">
        <v>285</v>
      </c>
    </row>
    <row r="1049" spans="1:90">
      <c r="A1049">
        <v>10646</v>
      </c>
      <c r="B1049">
        <v>1</v>
      </c>
      <c r="C1049" s="8">
        <v>18</v>
      </c>
      <c r="D1049">
        <v>15</v>
      </c>
      <c r="E1049">
        <v>0.25</v>
      </c>
      <c r="F1049">
        <v>10646</v>
      </c>
      <c r="G1049" t="s">
        <v>206</v>
      </c>
      <c r="H1049">
        <v>9</v>
      </c>
      <c r="I1049" s="1">
        <v>34969</v>
      </c>
      <c r="J1049" s="1">
        <v>35011</v>
      </c>
      <c r="K1049" s="1">
        <v>34976</v>
      </c>
      <c r="L1049">
        <f>_xlfn.DAYS(orderjoin[[#This Row],[ShippedDate]],orderjoin[[#This Row],[OrderDate]])</f>
        <v>7</v>
      </c>
      <c r="M1049">
        <f>_xlfn.DAYS(orderjoin[[#This Row],[RequiredDate]],orderjoin[[#This Row],[ShippedDate]])</f>
        <v>35</v>
      </c>
      <c r="N1049">
        <v>3</v>
      </c>
      <c r="O1049">
        <v>142.33000000000001</v>
      </c>
      <c r="P1049" t="s">
        <v>207</v>
      </c>
      <c r="Q1049" t="s">
        <v>208</v>
      </c>
      <c r="R1049" t="s">
        <v>209</v>
      </c>
      <c r="S1049" t="s">
        <v>210</v>
      </c>
      <c r="T1049" t="s">
        <v>21</v>
      </c>
      <c r="U1049" t="s">
        <v>211</v>
      </c>
      <c r="V1049">
        <v>10646</v>
      </c>
      <c r="W1049" t="s">
        <v>206</v>
      </c>
      <c r="X1049">
        <v>9</v>
      </c>
      <c r="Y1049" s="1">
        <v>34969</v>
      </c>
      <c r="Z1049" s="1">
        <v>35011</v>
      </c>
      <c r="AA1049">
        <f>_xlfn.DAYS(orderjoin[[#This Row],[orders.ShippedDate]],orderjoin[[#This Row],[orders.OrderDate]])</f>
        <v>7</v>
      </c>
      <c r="AB1049" s="1">
        <v>34976</v>
      </c>
      <c r="AC1049">
        <v>3</v>
      </c>
      <c r="AD1049">
        <v>142.33000000000001</v>
      </c>
      <c r="AE1049" t="s">
        <v>207</v>
      </c>
      <c r="AF1049" t="s">
        <v>208</v>
      </c>
      <c r="AG1049" t="s">
        <v>209</v>
      </c>
      <c r="AH1049" t="s">
        <v>210</v>
      </c>
      <c r="AI1049" t="s">
        <v>21</v>
      </c>
      <c r="AJ1049" t="s">
        <v>211</v>
      </c>
      <c r="AK1049">
        <v>1</v>
      </c>
      <c r="AL1049" t="s">
        <v>504</v>
      </c>
      <c r="AM1049">
        <v>1</v>
      </c>
      <c r="AN1049">
        <v>1</v>
      </c>
      <c r="AO1049" t="s">
        <v>505</v>
      </c>
      <c r="AP1049" s="7">
        <v>18</v>
      </c>
      <c r="AQ1049">
        <v>39</v>
      </c>
      <c r="AR1049">
        <v>0</v>
      </c>
      <c r="AS1049">
        <v>10</v>
      </c>
      <c r="AT1049">
        <v>0</v>
      </c>
      <c r="AU1049" t="s">
        <v>206</v>
      </c>
      <c r="AV1049" t="s">
        <v>207</v>
      </c>
      <c r="AW1049" t="s">
        <v>771</v>
      </c>
      <c r="AX1049" t="s">
        <v>702</v>
      </c>
      <c r="AY1049" t="s">
        <v>208</v>
      </c>
      <c r="AZ1049" t="s">
        <v>209</v>
      </c>
      <c r="BA1049" t="s">
        <v>210</v>
      </c>
      <c r="BB1049" t="s">
        <v>21</v>
      </c>
      <c r="BC1049" t="s">
        <v>211</v>
      </c>
      <c r="BD1049" t="s">
        <v>772</v>
      </c>
      <c r="BE1049" t="s">
        <v>773</v>
      </c>
      <c r="BF1049">
        <v>1</v>
      </c>
      <c r="BG1049" t="s">
        <v>998</v>
      </c>
      <c r="BH1049" t="s">
        <v>999</v>
      </c>
      <c r="BI1049" t="s">
        <v>1000</v>
      </c>
      <c r="BJ1049" t="s">
        <v>1001</v>
      </c>
      <c r="BK1049" t="s">
        <v>194</v>
      </c>
      <c r="BL1049" t="s">
        <v>21</v>
      </c>
      <c r="BM1049" t="s">
        <v>1002</v>
      </c>
      <c r="BN1049" t="s">
        <v>196</v>
      </c>
      <c r="BO1049" t="s">
        <v>1003</v>
      </c>
      <c r="BP1049" t="s">
        <v>21</v>
      </c>
      <c r="BQ1049">
        <v>1</v>
      </c>
      <c r="BR1049" t="s">
        <v>1004</v>
      </c>
      <c r="BS1049" t="s">
        <v>1005</v>
      </c>
      <c r="BT1049">
        <v>3</v>
      </c>
      <c r="BU1049" t="s">
        <v>1201</v>
      </c>
      <c r="BV1049" t="s">
        <v>1174</v>
      </c>
      <c r="BW1049">
        <v>9</v>
      </c>
      <c r="BX1049" t="s">
        <v>1590</v>
      </c>
      <c r="BY1049" t="s">
        <v>1212</v>
      </c>
      <c r="BZ1049" t="s">
        <v>654</v>
      </c>
      <c r="CA1049" t="s">
        <v>1586</v>
      </c>
      <c r="CB1049" s="1">
        <v>24134</v>
      </c>
      <c r="CC1049" s="1">
        <v>34653</v>
      </c>
      <c r="CD1049" t="s">
        <v>1591</v>
      </c>
      <c r="CE1049" t="s">
        <v>194</v>
      </c>
      <c r="CF1049" t="s">
        <v>21</v>
      </c>
      <c r="CG1049" t="s">
        <v>1592</v>
      </c>
      <c r="CH1049" t="s">
        <v>196</v>
      </c>
      <c r="CI1049" t="s">
        <v>1593</v>
      </c>
      <c r="CJ1049">
        <v>452</v>
      </c>
      <c r="CK1049">
        <v>5</v>
      </c>
      <c r="CL1049">
        <v>202.5</v>
      </c>
    </row>
    <row r="1050" spans="1:90">
      <c r="A1050">
        <v>10646</v>
      </c>
      <c r="B1050">
        <v>10</v>
      </c>
      <c r="C1050" s="8">
        <v>31</v>
      </c>
      <c r="D1050">
        <v>18</v>
      </c>
      <c r="E1050">
        <v>0.25</v>
      </c>
      <c r="F1050">
        <v>10646</v>
      </c>
      <c r="G1050" t="s">
        <v>206</v>
      </c>
      <c r="H1050">
        <v>9</v>
      </c>
      <c r="I1050" s="1">
        <v>34969</v>
      </c>
      <c r="J1050" s="1">
        <v>35011</v>
      </c>
      <c r="K1050" s="1">
        <v>34976</v>
      </c>
      <c r="L1050">
        <f>_xlfn.DAYS(orderjoin[[#This Row],[ShippedDate]],orderjoin[[#This Row],[OrderDate]])</f>
        <v>7</v>
      </c>
      <c r="M1050">
        <f>_xlfn.DAYS(orderjoin[[#This Row],[RequiredDate]],orderjoin[[#This Row],[ShippedDate]])</f>
        <v>35</v>
      </c>
      <c r="N1050">
        <v>3</v>
      </c>
      <c r="O1050">
        <v>142.33000000000001</v>
      </c>
      <c r="P1050" t="s">
        <v>207</v>
      </c>
      <c r="Q1050" t="s">
        <v>208</v>
      </c>
      <c r="R1050" t="s">
        <v>209</v>
      </c>
      <c r="S1050" t="s">
        <v>210</v>
      </c>
      <c r="T1050" t="s">
        <v>21</v>
      </c>
      <c r="U1050" t="s">
        <v>211</v>
      </c>
      <c r="V1050">
        <v>10646</v>
      </c>
      <c r="W1050" t="s">
        <v>206</v>
      </c>
      <c r="X1050">
        <v>9</v>
      </c>
      <c r="Y1050" s="1">
        <v>34969</v>
      </c>
      <c r="Z1050" s="1">
        <v>35011</v>
      </c>
      <c r="AA1050">
        <f>_xlfn.DAYS(orderjoin[[#This Row],[orders.ShippedDate]],orderjoin[[#This Row],[orders.OrderDate]])</f>
        <v>7</v>
      </c>
      <c r="AB1050" s="1">
        <v>34976</v>
      </c>
      <c r="AC1050">
        <v>3</v>
      </c>
      <c r="AD1050">
        <v>142.33000000000001</v>
      </c>
      <c r="AE1050" t="s">
        <v>207</v>
      </c>
      <c r="AF1050" t="s">
        <v>208</v>
      </c>
      <c r="AG1050" t="s">
        <v>209</v>
      </c>
      <c r="AH1050" t="s">
        <v>210</v>
      </c>
      <c r="AI1050" t="s">
        <v>21</v>
      </c>
      <c r="AJ1050" t="s">
        <v>211</v>
      </c>
      <c r="AK1050">
        <v>10</v>
      </c>
      <c r="AL1050" t="s">
        <v>522</v>
      </c>
      <c r="AM1050">
        <v>4</v>
      </c>
      <c r="AN1050">
        <v>8</v>
      </c>
      <c r="AO1050" t="s">
        <v>523</v>
      </c>
      <c r="AP1050" s="7">
        <v>31</v>
      </c>
      <c r="AQ1050">
        <v>31</v>
      </c>
      <c r="AR1050">
        <v>0</v>
      </c>
      <c r="AS1050">
        <v>0</v>
      </c>
      <c r="AT1050">
        <v>0</v>
      </c>
      <c r="AU1050" t="s">
        <v>206</v>
      </c>
      <c r="AV1050" t="s">
        <v>207</v>
      </c>
      <c r="AW1050" t="s">
        <v>771</v>
      </c>
      <c r="AX1050" t="s">
        <v>702</v>
      </c>
      <c r="AY1050" t="s">
        <v>208</v>
      </c>
      <c r="AZ1050" t="s">
        <v>209</v>
      </c>
      <c r="BA1050" t="s">
        <v>210</v>
      </c>
      <c r="BB1050" t="s">
        <v>21</v>
      </c>
      <c r="BC1050" t="s">
        <v>211</v>
      </c>
      <c r="BD1050" t="s">
        <v>772</v>
      </c>
      <c r="BE1050" t="s">
        <v>773</v>
      </c>
      <c r="BF1050">
        <v>4</v>
      </c>
      <c r="BG1050" t="s">
        <v>1023</v>
      </c>
      <c r="BH1050" t="s">
        <v>1024</v>
      </c>
      <c r="BI1050" t="s">
        <v>676</v>
      </c>
      <c r="BJ1050" t="s">
        <v>1025</v>
      </c>
      <c r="BK1050" t="s">
        <v>1026</v>
      </c>
      <c r="BL1050" t="s">
        <v>21</v>
      </c>
      <c r="BM1050" t="s">
        <v>1027</v>
      </c>
      <c r="BN1050" t="s">
        <v>1028</v>
      </c>
      <c r="BO1050" t="s">
        <v>1029</v>
      </c>
      <c r="BP1050" t="s">
        <v>21</v>
      </c>
      <c r="BQ1050">
        <v>8</v>
      </c>
      <c r="BR1050" t="s">
        <v>1057</v>
      </c>
      <c r="BS1050" t="s">
        <v>1058</v>
      </c>
      <c r="BT1050">
        <v>3</v>
      </c>
      <c r="BU1050" t="s">
        <v>1201</v>
      </c>
      <c r="BV1050" t="s">
        <v>1174</v>
      </c>
      <c r="BW1050">
        <v>9</v>
      </c>
      <c r="BX1050" t="s">
        <v>1590</v>
      </c>
      <c r="BY1050" t="s">
        <v>1212</v>
      </c>
      <c r="BZ1050" t="s">
        <v>654</v>
      </c>
      <c r="CA1050" t="s">
        <v>1586</v>
      </c>
      <c r="CB1050" s="1">
        <v>24134</v>
      </c>
      <c r="CC1050" s="1">
        <v>34653</v>
      </c>
      <c r="CD1050" t="s">
        <v>1591</v>
      </c>
      <c r="CE1050" t="s">
        <v>194</v>
      </c>
      <c r="CF1050" t="s">
        <v>21</v>
      </c>
      <c r="CG1050" t="s">
        <v>1592</v>
      </c>
      <c r="CH1050" t="s">
        <v>196</v>
      </c>
      <c r="CI1050" t="s">
        <v>1593</v>
      </c>
      <c r="CJ1050">
        <v>452</v>
      </c>
      <c r="CK1050">
        <v>5</v>
      </c>
      <c r="CL1050">
        <v>418.5</v>
      </c>
    </row>
    <row r="1051" spans="1:90">
      <c r="A1051">
        <v>10646</v>
      </c>
      <c r="B1051">
        <v>71</v>
      </c>
      <c r="C1051" s="8">
        <v>21.5</v>
      </c>
      <c r="D1051">
        <v>30</v>
      </c>
      <c r="E1051">
        <v>0.25</v>
      </c>
      <c r="F1051">
        <v>10646</v>
      </c>
      <c r="G1051" t="s">
        <v>206</v>
      </c>
      <c r="H1051">
        <v>9</v>
      </c>
      <c r="I1051" s="1">
        <v>34969</v>
      </c>
      <c r="J1051" s="1">
        <v>35011</v>
      </c>
      <c r="K1051" s="1">
        <v>34976</v>
      </c>
      <c r="L1051">
        <f>_xlfn.DAYS(orderjoin[[#This Row],[ShippedDate]],orderjoin[[#This Row],[OrderDate]])</f>
        <v>7</v>
      </c>
      <c r="M1051">
        <f>_xlfn.DAYS(orderjoin[[#This Row],[RequiredDate]],orderjoin[[#This Row],[ShippedDate]])</f>
        <v>35</v>
      </c>
      <c r="N1051">
        <v>3</v>
      </c>
      <c r="O1051">
        <v>142.33000000000001</v>
      </c>
      <c r="P1051" t="s">
        <v>207</v>
      </c>
      <c r="Q1051" t="s">
        <v>208</v>
      </c>
      <c r="R1051" t="s">
        <v>209</v>
      </c>
      <c r="S1051" t="s">
        <v>210</v>
      </c>
      <c r="T1051" t="s">
        <v>21</v>
      </c>
      <c r="U1051" t="s">
        <v>211</v>
      </c>
      <c r="V1051">
        <v>10646</v>
      </c>
      <c r="W1051" t="s">
        <v>206</v>
      </c>
      <c r="X1051">
        <v>9</v>
      </c>
      <c r="Y1051" s="1">
        <v>34969</v>
      </c>
      <c r="Z1051" s="1">
        <v>35011</v>
      </c>
      <c r="AA1051">
        <f>_xlfn.DAYS(orderjoin[[#This Row],[orders.ShippedDate]],orderjoin[[#This Row],[orders.OrderDate]])</f>
        <v>7</v>
      </c>
      <c r="AB1051" s="1">
        <v>34976</v>
      </c>
      <c r="AC1051">
        <v>3</v>
      </c>
      <c r="AD1051">
        <v>142.33000000000001</v>
      </c>
      <c r="AE1051" t="s">
        <v>207</v>
      </c>
      <c r="AF1051" t="s">
        <v>208</v>
      </c>
      <c r="AG1051" t="s">
        <v>209</v>
      </c>
      <c r="AH1051" t="s">
        <v>210</v>
      </c>
      <c r="AI1051" t="s">
        <v>21</v>
      </c>
      <c r="AJ1051" t="s">
        <v>211</v>
      </c>
      <c r="AK1051">
        <v>71</v>
      </c>
      <c r="AL1051" t="s">
        <v>640</v>
      </c>
      <c r="AM1051">
        <v>15</v>
      </c>
      <c r="AN1051">
        <v>4</v>
      </c>
      <c r="AO1051" t="s">
        <v>527</v>
      </c>
      <c r="AP1051" s="7">
        <v>21.5</v>
      </c>
      <c r="AQ1051">
        <v>26</v>
      </c>
      <c r="AR1051">
        <v>0</v>
      </c>
      <c r="AS1051">
        <v>0</v>
      </c>
      <c r="AT1051">
        <v>0</v>
      </c>
      <c r="AU1051" t="s">
        <v>206</v>
      </c>
      <c r="AV1051" t="s">
        <v>207</v>
      </c>
      <c r="AW1051" t="s">
        <v>771</v>
      </c>
      <c r="AX1051" t="s">
        <v>702</v>
      </c>
      <c r="AY1051" t="s">
        <v>208</v>
      </c>
      <c r="AZ1051" t="s">
        <v>209</v>
      </c>
      <c r="BA1051" t="s">
        <v>210</v>
      </c>
      <c r="BB1051" t="s">
        <v>21</v>
      </c>
      <c r="BC1051" t="s">
        <v>211</v>
      </c>
      <c r="BD1051" t="s">
        <v>772</v>
      </c>
      <c r="BE1051" t="s">
        <v>773</v>
      </c>
      <c r="BF1051">
        <v>15</v>
      </c>
      <c r="BG1051" t="s">
        <v>1032</v>
      </c>
      <c r="BH1051" t="s">
        <v>1033</v>
      </c>
      <c r="BI1051" t="s">
        <v>676</v>
      </c>
      <c r="BJ1051" t="s">
        <v>1034</v>
      </c>
      <c r="BK1051" t="s">
        <v>1035</v>
      </c>
      <c r="BL1051" t="s">
        <v>21</v>
      </c>
      <c r="BM1051" t="s">
        <v>1036</v>
      </c>
      <c r="BN1051" t="s">
        <v>366</v>
      </c>
      <c r="BO1051" t="s">
        <v>1037</v>
      </c>
      <c r="BP1051" t="s">
        <v>21</v>
      </c>
      <c r="BQ1051">
        <v>4</v>
      </c>
      <c r="BR1051" t="s">
        <v>989</v>
      </c>
      <c r="BS1051" t="s">
        <v>990</v>
      </c>
      <c r="BT1051">
        <v>3</v>
      </c>
      <c r="BU1051" t="s">
        <v>1201</v>
      </c>
      <c r="BV1051" t="s">
        <v>1174</v>
      </c>
      <c r="BW1051">
        <v>9</v>
      </c>
      <c r="BX1051" t="s">
        <v>1590</v>
      </c>
      <c r="BY1051" t="s">
        <v>1212</v>
      </c>
      <c r="BZ1051" t="s">
        <v>654</v>
      </c>
      <c r="CA1051" t="s">
        <v>1586</v>
      </c>
      <c r="CB1051" s="1">
        <v>24134</v>
      </c>
      <c r="CC1051" s="1">
        <v>34653</v>
      </c>
      <c r="CD1051" t="s">
        <v>1591</v>
      </c>
      <c r="CE1051" t="s">
        <v>194</v>
      </c>
      <c r="CF1051" t="s">
        <v>21</v>
      </c>
      <c r="CG1051" t="s">
        <v>1592</v>
      </c>
      <c r="CH1051" t="s">
        <v>196</v>
      </c>
      <c r="CI1051" t="s">
        <v>1593</v>
      </c>
      <c r="CJ1051">
        <v>452</v>
      </c>
      <c r="CK1051">
        <v>5</v>
      </c>
      <c r="CL1051">
        <v>483.75</v>
      </c>
    </row>
    <row r="1052" spans="1:90">
      <c r="A1052">
        <v>10646</v>
      </c>
      <c r="B1052">
        <v>77</v>
      </c>
      <c r="C1052" s="8">
        <v>13</v>
      </c>
      <c r="D1052">
        <v>35</v>
      </c>
      <c r="E1052">
        <v>0.25</v>
      </c>
      <c r="F1052">
        <v>10646</v>
      </c>
      <c r="G1052" t="s">
        <v>206</v>
      </c>
      <c r="H1052">
        <v>9</v>
      </c>
      <c r="I1052" s="1">
        <v>34969</v>
      </c>
      <c r="J1052" s="1">
        <v>35011</v>
      </c>
      <c r="K1052" s="1">
        <v>34976</v>
      </c>
      <c r="L1052">
        <f>_xlfn.DAYS(orderjoin[[#This Row],[ShippedDate]],orderjoin[[#This Row],[OrderDate]])</f>
        <v>7</v>
      </c>
      <c r="M1052">
        <f>_xlfn.DAYS(orderjoin[[#This Row],[RequiredDate]],orderjoin[[#This Row],[ShippedDate]])</f>
        <v>35</v>
      </c>
      <c r="N1052">
        <v>3</v>
      </c>
      <c r="O1052">
        <v>142.33000000000001</v>
      </c>
      <c r="P1052" t="s">
        <v>207</v>
      </c>
      <c r="Q1052" t="s">
        <v>208</v>
      </c>
      <c r="R1052" t="s">
        <v>209</v>
      </c>
      <c r="S1052" t="s">
        <v>210</v>
      </c>
      <c r="T1052" t="s">
        <v>21</v>
      </c>
      <c r="U1052" t="s">
        <v>211</v>
      </c>
      <c r="V1052">
        <v>10646</v>
      </c>
      <c r="W1052" t="s">
        <v>206</v>
      </c>
      <c r="X1052">
        <v>9</v>
      </c>
      <c r="Y1052" s="1">
        <v>34969</v>
      </c>
      <c r="Z1052" s="1">
        <v>35011</v>
      </c>
      <c r="AA1052">
        <f>_xlfn.DAYS(orderjoin[[#This Row],[orders.ShippedDate]],orderjoin[[#This Row],[orders.OrderDate]])</f>
        <v>7</v>
      </c>
      <c r="AB1052" s="1">
        <v>34976</v>
      </c>
      <c r="AC1052">
        <v>3</v>
      </c>
      <c r="AD1052">
        <v>142.33000000000001</v>
      </c>
      <c r="AE1052" t="s">
        <v>207</v>
      </c>
      <c r="AF1052" t="s">
        <v>208</v>
      </c>
      <c r="AG1052" t="s">
        <v>209</v>
      </c>
      <c r="AH1052" t="s">
        <v>210</v>
      </c>
      <c r="AI1052" t="s">
        <v>21</v>
      </c>
      <c r="AJ1052" t="s">
        <v>211</v>
      </c>
      <c r="AK1052">
        <v>77</v>
      </c>
      <c r="AL1052" t="s">
        <v>649</v>
      </c>
      <c r="AM1052">
        <v>12</v>
      </c>
      <c r="AN1052">
        <v>2</v>
      </c>
      <c r="AO1052" t="s">
        <v>650</v>
      </c>
      <c r="AP1052" s="7">
        <v>13</v>
      </c>
      <c r="AQ1052">
        <v>32</v>
      </c>
      <c r="AR1052">
        <v>0</v>
      </c>
      <c r="AS1052">
        <v>15</v>
      </c>
      <c r="AT1052">
        <v>0</v>
      </c>
      <c r="AU1052" t="s">
        <v>206</v>
      </c>
      <c r="AV1052" t="s">
        <v>207</v>
      </c>
      <c r="AW1052" t="s">
        <v>771</v>
      </c>
      <c r="AX1052" t="s">
        <v>702</v>
      </c>
      <c r="AY1052" t="s">
        <v>208</v>
      </c>
      <c r="AZ1052" t="s">
        <v>209</v>
      </c>
      <c r="BA1052" t="s">
        <v>210</v>
      </c>
      <c r="BB1052" t="s">
        <v>21</v>
      </c>
      <c r="BC1052" t="s">
        <v>211</v>
      </c>
      <c r="BD1052" t="s">
        <v>772</v>
      </c>
      <c r="BE1052" t="s">
        <v>773</v>
      </c>
      <c r="BF1052">
        <v>12</v>
      </c>
      <c r="BG1052" t="s">
        <v>1071</v>
      </c>
      <c r="BH1052" t="s">
        <v>1072</v>
      </c>
      <c r="BI1052" t="s">
        <v>1073</v>
      </c>
      <c r="BJ1052" t="s">
        <v>1074</v>
      </c>
      <c r="BK1052" t="s">
        <v>1075</v>
      </c>
      <c r="BL1052" t="s">
        <v>21</v>
      </c>
      <c r="BM1052" t="s">
        <v>1076</v>
      </c>
      <c r="BN1052" t="s">
        <v>29</v>
      </c>
      <c r="BO1052" t="s">
        <v>1077</v>
      </c>
      <c r="BP1052" t="s">
        <v>21</v>
      </c>
      <c r="BQ1052">
        <v>2</v>
      </c>
      <c r="BR1052" t="s">
        <v>1012</v>
      </c>
      <c r="BS1052" t="s">
        <v>1013</v>
      </c>
      <c r="BT1052">
        <v>3</v>
      </c>
      <c r="BU1052" t="s">
        <v>1201</v>
      </c>
      <c r="BV1052" t="s">
        <v>1174</v>
      </c>
      <c r="BW1052">
        <v>9</v>
      </c>
      <c r="BX1052" t="s">
        <v>1590</v>
      </c>
      <c r="BY1052" t="s">
        <v>1212</v>
      </c>
      <c r="BZ1052" t="s">
        <v>654</v>
      </c>
      <c r="CA1052" t="s">
        <v>1586</v>
      </c>
      <c r="CB1052" s="1">
        <v>24134</v>
      </c>
      <c r="CC1052" s="1">
        <v>34653</v>
      </c>
      <c r="CD1052" t="s">
        <v>1591</v>
      </c>
      <c r="CE1052" t="s">
        <v>194</v>
      </c>
      <c r="CF1052" t="s">
        <v>21</v>
      </c>
      <c r="CG1052" t="s">
        <v>1592</v>
      </c>
      <c r="CH1052" t="s">
        <v>196</v>
      </c>
      <c r="CI1052" t="s">
        <v>1593</v>
      </c>
      <c r="CJ1052">
        <v>452</v>
      </c>
      <c r="CK1052">
        <v>5</v>
      </c>
      <c r="CL1052">
        <v>341.25</v>
      </c>
    </row>
    <row r="1053" spans="1:90">
      <c r="A1053">
        <v>10647</v>
      </c>
      <c r="B1053">
        <v>19</v>
      </c>
      <c r="C1053" s="8">
        <v>9.1999999999999993</v>
      </c>
      <c r="D1053">
        <v>30</v>
      </c>
      <c r="E1053">
        <v>0</v>
      </c>
      <c r="F1053">
        <v>10647</v>
      </c>
      <c r="G1053" t="s">
        <v>89</v>
      </c>
      <c r="H1053">
        <v>4</v>
      </c>
      <c r="I1053" s="1">
        <v>34969</v>
      </c>
      <c r="J1053" s="1">
        <v>34983</v>
      </c>
      <c r="K1053" s="1">
        <v>34976</v>
      </c>
      <c r="L1053">
        <f>_xlfn.DAYS(orderjoin[[#This Row],[ShippedDate]],orderjoin[[#This Row],[OrderDate]])</f>
        <v>7</v>
      </c>
      <c r="M1053">
        <f>_xlfn.DAYS(orderjoin[[#This Row],[RequiredDate]],orderjoin[[#This Row],[ShippedDate]])</f>
        <v>7</v>
      </c>
      <c r="N1053">
        <v>2</v>
      </c>
      <c r="O1053">
        <v>45.54</v>
      </c>
      <c r="P1053" t="s">
        <v>90</v>
      </c>
      <c r="Q1053" t="s">
        <v>91</v>
      </c>
      <c r="R1053" t="s">
        <v>33</v>
      </c>
      <c r="S1053" t="s">
        <v>34</v>
      </c>
      <c r="T1053" t="s">
        <v>92</v>
      </c>
      <c r="U1053" t="s">
        <v>36</v>
      </c>
      <c r="V1053">
        <v>10647</v>
      </c>
      <c r="W1053" t="s">
        <v>89</v>
      </c>
      <c r="X1053">
        <v>4</v>
      </c>
      <c r="Y1053" s="1">
        <v>34969</v>
      </c>
      <c r="Z1053" s="1">
        <v>34983</v>
      </c>
      <c r="AA1053">
        <f>_xlfn.DAYS(orderjoin[[#This Row],[orders.ShippedDate]],orderjoin[[#This Row],[orders.OrderDate]])</f>
        <v>7</v>
      </c>
      <c r="AB1053" s="1">
        <v>34976</v>
      </c>
      <c r="AC1053">
        <v>2</v>
      </c>
      <c r="AD1053">
        <v>45.54</v>
      </c>
      <c r="AE1053" t="s">
        <v>90</v>
      </c>
      <c r="AF1053" t="s">
        <v>91</v>
      </c>
      <c r="AG1053" t="s">
        <v>33</v>
      </c>
      <c r="AH1053" t="s">
        <v>34</v>
      </c>
      <c r="AI1053" t="s">
        <v>92</v>
      </c>
      <c r="AJ1053" t="s">
        <v>36</v>
      </c>
      <c r="AK1053">
        <v>19</v>
      </c>
      <c r="AL1053" t="s">
        <v>540</v>
      </c>
      <c r="AM1053">
        <v>8</v>
      </c>
      <c r="AN1053">
        <v>3</v>
      </c>
      <c r="AO1053" t="s">
        <v>541</v>
      </c>
      <c r="AP1053" s="7">
        <v>9.1999999999999993</v>
      </c>
      <c r="AQ1053">
        <v>25</v>
      </c>
      <c r="AR1053">
        <v>0</v>
      </c>
      <c r="AS1053">
        <v>5</v>
      </c>
      <c r="AT1053">
        <v>0</v>
      </c>
      <c r="AU1053" t="s">
        <v>89</v>
      </c>
      <c r="AV1053" t="s">
        <v>90</v>
      </c>
      <c r="AW1053" t="s">
        <v>843</v>
      </c>
      <c r="AX1053" t="s">
        <v>686</v>
      </c>
      <c r="AY1053" t="s">
        <v>91</v>
      </c>
      <c r="AZ1053" t="s">
        <v>33</v>
      </c>
      <c r="BA1053" t="s">
        <v>34</v>
      </c>
      <c r="BB1053" t="s">
        <v>92</v>
      </c>
      <c r="BC1053" t="s">
        <v>36</v>
      </c>
      <c r="BD1053" t="s">
        <v>844</v>
      </c>
      <c r="BE1053" t="s">
        <v>845</v>
      </c>
      <c r="BF1053">
        <v>8</v>
      </c>
      <c r="BG1053" t="s">
        <v>1107</v>
      </c>
      <c r="BH1053" t="s">
        <v>1108</v>
      </c>
      <c r="BI1053" t="s">
        <v>654</v>
      </c>
      <c r="BJ1053" t="s">
        <v>1109</v>
      </c>
      <c r="BK1053" t="s">
        <v>1110</v>
      </c>
      <c r="BL1053" t="s">
        <v>21</v>
      </c>
      <c r="BM1053" t="s">
        <v>1111</v>
      </c>
      <c r="BN1053" t="s">
        <v>196</v>
      </c>
      <c r="BO1053" t="s">
        <v>1112</v>
      </c>
      <c r="BP1053" t="s">
        <v>21</v>
      </c>
      <c r="BQ1053">
        <v>3</v>
      </c>
      <c r="BR1053" t="s">
        <v>1047</v>
      </c>
      <c r="BS1053" t="s">
        <v>1048</v>
      </c>
      <c r="BT1053">
        <v>2</v>
      </c>
      <c r="BU1053" t="s">
        <v>1199</v>
      </c>
      <c r="BV1053" t="s">
        <v>1200</v>
      </c>
      <c r="BW1053">
        <v>4</v>
      </c>
      <c r="BX1053" t="s">
        <v>1608</v>
      </c>
      <c r="BY1053" t="s">
        <v>1206</v>
      </c>
      <c r="BZ1053" t="s">
        <v>654</v>
      </c>
      <c r="CA1053" t="s">
        <v>1609</v>
      </c>
      <c r="CB1053" s="1">
        <v>13777</v>
      </c>
      <c r="CC1053" s="1">
        <v>34092</v>
      </c>
      <c r="CD1053" t="s">
        <v>1610</v>
      </c>
      <c r="CE1053" t="s">
        <v>1611</v>
      </c>
      <c r="CF1053" t="s">
        <v>132</v>
      </c>
      <c r="CG1053" t="s">
        <v>1612</v>
      </c>
      <c r="CH1053" t="s">
        <v>99</v>
      </c>
      <c r="CI1053" t="s">
        <v>1613</v>
      </c>
      <c r="CJ1053">
        <v>5176</v>
      </c>
      <c r="CK1053">
        <v>2</v>
      </c>
      <c r="CL1053">
        <v>276</v>
      </c>
    </row>
    <row r="1054" spans="1:90">
      <c r="A1054">
        <v>10647</v>
      </c>
      <c r="B1054">
        <v>39</v>
      </c>
      <c r="C1054" s="8">
        <v>18</v>
      </c>
      <c r="D1054">
        <v>20</v>
      </c>
      <c r="E1054">
        <v>0</v>
      </c>
      <c r="F1054">
        <v>10647</v>
      </c>
      <c r="G1054" t="s">
        <v>89</v>
      </c>
      <c r="H1054">
        <v>4</v>
      </c>
      <c r="I1054" s="1">
        <v>34969</v>
      </c>
      <c r="J1054" s="1">
        <v>34983</v>
      </c>
      <c r="K1054" s="1">
        <v>34976</v>
      </c>
      <c r="L1054">
        <f>_xlfn.DAYS(orderjoin[[#This Row],[ShippedDate]],orderjoin[[#This Row],[OrderDate]])</f>
        <v>7</v>
      </c>
      <c r="M1054">
        <f>_xlfn.DAYS(orderjoin[[#This Row],[RequiredDate]],orderjoin[[#This Row],[ShippedDate]])</f>
        <v>7</v>
      </c>
      <c r="N1054">
        <v>2</v>
      </c>
      <c r="O1054">
        <v>45.54</v>
      </c>
      <c r="P1054" t="s">
        <v>90</v>
      </c>
      <c r="Q1054" t="s">
        <v>91</v>
      </c>
      <c r="R1054" t="s">
        <v>33</v>
      </c>
      <c r="S1054" t="s">
        <v>34</v>
      </c>
      <c r="T1054" t="s">
        <v>92</v>
      </c>
      <c r="U1054" t="s">
        <v>36</v>
      </c>
      <c r="V1054">
        <v>10647</v>
      </c>
      <c r="W1054" t="s">
        <v>89</v>
      </c>
      <c r="X1054">
        <v>4</v>
      </c>
      <c r="Y1054" s="1">
        <v>34969</v>
      </c>
      <c r="Z1054" s="1">
        <v>34983</v>
      </c>
      <c r="AA1054">
        <f>_xlfn.DAYS(orderjoin[[#This Row],[orders.ShippedDate]],orderjoin[[#This Row],[orders.OrderDate]])</f>
        <v>7</v>
      </c>
      <c r="AB1054" s="1">
        <v>34976</v>
      </c>
      <c r="AC1054">
        <v>2</v>
      </c>
      <c r="AD1054">
        <v>45.54</v>
      </c>
      <c r="AE1054" t="s">
        <v>90</v>
      </c>
      <c r="AF1054" t="s">
        <v>91</v>
      </c>
      <c r="AG1054" t="s">
        <v>33</v>
      </c>
      <c r="AH1054" t="s">
        <v>34</v>
      </c>
      <c r="AI1054" t="s">
        <v>92</v>
      </c>
      <c r="AJ1054" t="s">
        <v>36</v>
      </c>
      <c r="AK1054">
        <v>39</v>
      </c>
      <c r="AL1054" t="s">
        <v>578</v>
      </c>
      <c r="AM1054">
        <v>18</v>
      </c>
      <c r="AN1054">
        <v>1</v>
      </c>
      <c r="AO1054" t="s">
        <v>579</v>
      </c>
      <c r="AP1054" s="7">
        <v>18</v>
      </c>
      <c r="AQ1054">
        <v>69</v>
      </c>
      <c r="AR1054">
        <v>0</v>
      </c>
      <c r="AS1054">
        <v>5</v>
      </c>
      <c r="AT1054">
        <v>0</v>
      </c>
      <c r="AU1054" t="s">
        <v>89</v>
      </c>
      <c r="AV1054" t="s">
        <v>90</v>
      </c>
      <c r="AW1054" t="s">
        <v>843</v>
      </c>
      <c r="AX1054" t="s">
        <v>686</v>
      </c>
      <c r="AY1054" t="s">
        <v>91</v>
      </c>
      <c r="AZ1054" t="s">
        <v>33</v>
      </c>
      <c r="BA1054" t="s">
        <v>34</v>
      </c>
      <c r="BB1054" t="s">
        <v>92</v>
      </c>
      <c r="BC1054" t="s">
        <v>36</v>
      </c>
      <c r="BD1054" t="s">
        <v>844</v>
      </c>
      <c r="BE1054" t="s">
        <v>845</v>
      </c>
      <c r="BF1054">
        <v>18</v>
      </c>
      <c r="BG1054" t="s">
        <v>1135</v>
      </c>
      <c r="BH1054" t="s">
        <v>1136</v>
      </c>
      <c r="BI1054" t="s">
        <v>717</v>
      </c>
      <c r="BJ1054" t="s">
        <v>1137</v>
      </c>
      <c r="BK1054" t="s">
        <v>473</v>
      </c>
      <c r="BL1054" t="s">
        <v>21</v>
      </c>
      <c r="BM1054" t="s">
        <v>1138</v>
      </c>
      <c r="BN1054" t="s">
        <v>23</v>
      </c>
      <c r="BO1054" t="s">
        <v>1139</v>
      </c>
      <c r="BP1054" t="s">
        <v>1140</v>
      </c>
      <c r="BQ1054">
        <v>1</v>
      </c>
      <c r="BR1054" t="s">
        <v>1004</v>
      </c>
      <c r="BS1054" t="s">
        <v>1005</v>
      </c>
      <c r="BT1054">
        <v>2</v>
      </c>
      <c r="BU1054" t="s">
        <v>1199</v>
      </c>
      <c r="BV1054" t="s">
        <v>1200</v>
      </c>
      <c r="BW1054">
        <v>4</v>
      </c>
      <c r="BX1054" t="s">
        <v>1608</v>
      </c>
      <c r="BY1054" t="s">
        <v>1206</v>
      </c>
      <c r="BZ1054" t="s">
        <v>654</v>
      </c>
      <c r="CA1054" t="s">
        <v>1609</v>
      </c>
      <c r="CB1054" s="1">
        <v>13777</v>
      </c>
      <c r="CC1054" s="1">
        <v>34092</v>
      </c>
      <c r="CD1054" t="s">
        <v>1610</v>
      </c>
      <c r="CE1054" t="s">
        <v>1611</v>
      </c>
      <c r="CF1054" t="s">
        <v>132</v>
      </c>
      <c r="CG1054" t="s">
        <v>1612</v>
      </c>
      <c r="CH1054" t="s">
        <v>99</v>
      </c>
      <c r="CI1054" t="s">
        <v>1613</v>
      </c>
      <c r="CJ1054">
        <v>5176</v>
      </c>
      <c r="CK1054">
        <v>2</v>
      </c>
      <c r="CL1054">
        <v>360</v>
      </c>
    </row>
    <row r="1055" spans="1:90">
      <c r="A1055">
        <v>10648</v>
      </c>
      <c r="B1055">
        <v>22</v>
      </c>
      <c r="C1055" s="8">
        <v>21</v>
      </c>
      <c r="D1055">
        <v>15</v>
      </c>
      <c r="E1055">
        <v>0</v>
      </c>
      <c r="F1055">
        <v>10648</v>
      </c>
      <c r="G1055" t="s">
        <v>182</v>
      </c>
      <c r="H1055">
        <v>5</v>
      </c>
      <c r="I1055" s="1">
        <v>34970</v>
      </c>
      <c r="J1055" s="1">
        <v>35012</v>
      </c>
      <c r="K1055" s="1">
        <v>34982</v>
      </c>
      <c r="L1055">
        <f>_xlfn.DAYS(orderjoin[[#This Row],[ShippedDate]],orderjoin[[#This Row],[OrderDate]])</f>
        <v>12</v>
      </c>
      <c r="M1055">
        <f>_xlfn.DAYS(orderjoin[[#This Row],[RequiredDate]],orderjoin[[#This Row],[ShippedDate]])</f>
        <v>30</v>
      </c>
      <c r="N1055">
        <v>2</v>
      </c>
      <c r="O1055">
        <v>14.25</v>
      </c>
      <c r="P1055" t="s">
        <v>183</v>
      </c>
      <c r="Q1055" t="s">
        <v>184</v>
      </c>
      <c r="R1055" t="s">
        <v>33</v>
      </c>
      <c r="S1055" t="s">
        <v>34</v>
      </c>
      <c r="T1055" t="s">
        <v>185</v>
      </c>
      <c r="U1055" t="s">
        <v>36</v>
      </c>
      <c r="V1055">
        <v>10648</v>
      </c>
      <c r="W1055" t="s">
        <v>182</v>
      </c>
      <c r="X1055">
        <v>5</v>
      </c>
      <c r="Y1055" s="1">
        <v>34970</v>
      </c>
      <c r="Z1055" s="1">
        <v>35012</v>
      </c>
      <c r="AA1055">
        <f>_xlfn.DAYS(orderjoin[[#This Row],[orders.ShippedDate]],orderjoin[[#This Row],[orders.OrderDate]])</f>
        <v>12</v>
      </c>
      <c r="AB1055" s="1">
        <v>34982</v>
      </c>
      <c r="AC1055">
        <v>2</v>
      </c>
      <c r="AD1055">
        <v>14.25</v>
      </c>
      <c r="AE1055" t="s">
        <v>183</v>
      </c>
      <c r="AF1055" t="s">
        <v>184</v>
      </c>
      <c r="AG1055" t="s">
        <v>33</v>
      </c>
      <c r="AH1055" t="s">
        <v>34</v>
      </c>
      <c r="AI1055" t="s">
        <v>185</v>
      </c>
      <c r="AJ1055" t="s">
        <v>36</v>
      </c>
      <c r="AK1055">
        <v>22</v>
      </c>
      <c r="AL1055" t="s">
        <v>546</v>
      </c>
      <c r="AM1055">
        <v>9</v>
      </c>
      <c r="AN1055">
        <v>5</v>
      </c>
      <c r="AO1055" t="s">
        <v>547</v>
      </c>
      <c r="AP1055" s="7">
        <v>21</v>
      </c>
      <c r="AQ1055">
        <v>104</v>
      </c>
      <c r="AR1055">
        <v>0</v>
      </c>
      <c r="AS1055">
        <v>25</v>
      </c>
      <c r="AT1055">
        <v>0</v>
      </c>
      <c r="AU1055" t="s">
        <v>182</v>
      </c>
      <c r="AV1055" t="s">
        <v>183</v>
      </c>
      <c r="AW1055" t="s">
        <v>860</v>
      </c>
      <c r="AX1055" t="s">
        <v>731</v>
      </c>
      <c r="AY1055" t="s">
        <v>184</v>
      </c>
      <c r="AZ1055" t="s">
        <v>33</v>
      </c>
      <c r="BA1055" t="s">
        <v>34</v>
      </c>
      <c r="BB1055" t="s">
        <v>185</v>
      </c>
      <c r="BC1055" t="s">
        <v>36</v>
      </c>
      <c r="BD1055" t="s">
        <v>861</v>
      </c>
      <c r="BE1055" t="s">
        <v>21</v>
      </c>
      <c r="BF1055">
        <v>9</v>
      </c>
      <c r="BG1055" t="s">
        <v>1155</v>
      </c>
      <c r="BH1055" t="s">
        <v>1156</v>
      </c>
      <c r="BI1055" t="s">
        <v>692</v>
      </c>
      <c r="BJ1055" t="s">
        <v>1157</v>
      </c>
      <c r="BK1055" t="s">
        <v>1158</v>
      </c>
      <c r="BL1055" t="s">
        <v>21</v>
      </c>
      <c r="BM1055" t="s">
        <v>1159</v>
      </c>
      <c r="BN1055" t="s">
        <v>1160</v>
      </c>
      <c r="BO1055" t="s">
        <v>1161</v>
      </c>
      <c r="BP1055" t="s">
        <v>1162</v>
      </c>
      <c r="BQ1055">
        <v>5</v>
      </c>
      <c r="BR1055" t="s">
        <v>1021</v>
      </c>
      <c r="BS1055" t="s">
        <v>1022</v>
      </c>
      <c r="BT1055">
        <v>2</v>
      </c>
      <c r="BU1055" t="s">
        <v>1199</v>
      </c>
      <c r="BV1055" t="s">
        <v>1200</v>
      </c>
      <c r="BW1055">
        <v>5</v>
      </c>
      <c r="BX1055" t="s">
        <v>1580</v>
      </c>
      <c r="BY1055" t="s">
        <v>1207</v>
      </c>
      <c r="BZ1055" t="s">
        <v>717</v>
      </c>
      <c r="CA1055" t="s">
        <v>1581</v>
      </c>
      <c r="CB1055" s="1">
        <v>20152</v>
      </c>
      <c r="CC1055" s="1">
        <v>34259</v>
      </c>
      <c r="CD1055" t="s">
        <v>1582</v>
      </c>
      <c r="CE1055" t="s">
        <v>194</v>
      </c>
      <c r="CF1055" t="s">
        <v>21</v>
      </c>
      <c r="CG1055" t="s">
        <v>1583</v>
      </c>
      <c r="CH1055" t="s">
        <v>196</v>
      </c>
      <c r="CI1055" t="s">
        <v>1584</v>
      </c>
      <c r="CJ1055">
        <v>3453</v>
      </c>
      <c r="CK1055">
        <v>2</v>
      </c>
      <c r="CL1055">
        <v>315</v>
      </c>
    </row>
    <row r="1056" spans="1:90">
      <c r="A1056">
        <v>10648</v>
      </c>
      <c r="B1056">
        <v>24</v>
      </c>
      <c r="C1056" s="8">
        <v>4.5</v>
      </c>
      <c r="D1056">
        <v>15</v>
      </c>
      <c r="E1056">
        <v>0.15</v>
      </c>
      <c r="F1056">
        <v>10648</v>
      </c>
      <c r="G1056" t="s">
        <v>182</v>
      </c>
      <c r="H1056">
        <v>5</v>
      </c>
      <c r="I1056" s="1">
        <v>34970</v>
      </c>
      <c r="J1056" s="1">
        <v>35012</v>
      </c>
      <c r="K1056" s="1">
        <v>34982</v>
      </c>
      <c r="L1056">
        <f>_xlfn.DAYS(orderjoin[[#This Row],[ShippedDate]],orderjoin[[#This Row],[OrderDate]])</f>
        <v>12</v>
      </c>
      <c r="M1056">
        <f>_xlfn.DAYS(orderjoin[[#This Row],[RequiredDate]],orderjoin[[#This Row],[ShippedDate]])</f>
        <v>30</v>
      </c>
      <c r="N1056">
        <v>2</v>
      </c>
      <c r="O1056">
        <v>14.25</v>
      </c>
      <c r="P1056" t="s">
        <v>183</v>
      </c>
      <c r="Q1056" t="s">
        <v>184</v>
      </c>
      <c r="R1056" t="s">
        <v>33</v>
      </c>
      <c r="S1056" t="s">
        <v>34</v>
      </c>
      <c r="T1056" t="s">
        <v>185</v>
      </c>
      <c r="U1056" t="s">
        <v>36</v>
      </c>
      <c r="V1056">
        <v>10648</v>
      </c>
      <c r="W1056" t="s">
        <v>182</v>
      </c>
      <c r="X1056">
        <v>5</v>
      </c>
      <c r="Y1056" s="1">
        <v>34970</v>
      </c>
      <c r="Z1056" s="1">
        <v>35012</v>
      </c>
      <c r="AA1056">
        <f>_xlfn.DAYS(orderjoin[[#This Row],[orders.ShippedDate]],orderjoin[[#This Row],[orders.OrderDate]])</f>
        <v>12</v>
      </c>
      <c r="AB1056" s="1">
        <v>34982</v>
      </c>
      <c r="AC1056">
        <v>2</v>
      </c>
      <c r="AD1056">
        <v>14.25</v>
      </c>
      <c r="AE1056" t="s">
        <v>183</v>
      </c>
      <c r="AF1056" t="s">
        <v>184</v>
      </c>
      <c r="AG1056" t="s">
        <v>33</v>
      </c>
      <c r="AH1056" t="s">
        <v>34</v>
      </c>
      <c r="AI1056" t="s">
        <v>185</v>
      </c>
      <c r="AJ1056" t="s">
        <v>36</v>
      </c>
      <c r="AK1056">
        <v>24</v>
      </c>
      <c r="AL1056" t="s">
        <v>550</v>
      </c>
      <c r="AM1056">
        <v>10</v>
      </c>
      <c r="AN1056">
        <v>1</v>
      </c>
      <c r="AO1056" t="s">
        <v>551</v>
      </c>
      <c r="AP1056" s="7">
        <v>4.5</v>
      </c>
      <c r="AQ1056">
        <v>20</v>
      </c>
      <c r="AR1056">
        <v>0</v>
      </c>
      <c r="AS1056">
        <v>0</v>
      </c>
      <c r="AT1056">
        <v>1</v>
      </c>
      <c r="AU1056" t="s">
        <v>182</v>
      </c>
      <c r="AV1056" t="s">
        <v>183</v>
      </c>
      <c r="AW1056" t="s">
        <v>860</v>
      </c>
      <c r="AX1056" t="s">
        <v>731</v>
      </c>
      <c r="AY1056" t="s">
        <v>184</v>
      </c>
      <c r="AZ1056" t="s">
        <v>33</v>
      </c>
      <c r="BA1056" t="s">
        <v>34</v>
      </c>
      <c r="BB1056" t="s">
        <v>185</v>
      </c>
      <c r="BC1056" t="s">
        <v>36</v>
      </c>
      <c r="BD1056" t="s">
        <v>861</v>
      </c>
      <c r="BE1056" t="s">
        <v>21</v>
      </c>
      <c r="BF1056">
        <v>10</v>
      </c>
      <c r="BG1056" t="s">
        <v>1066</v>
      </c>
      <c r="BH1056" t="s">
        <v>1067</v>
      </c>
      <c r="BI1056" t="s">
        <v>676</v>
      </c>
      <c r="BJ1056" t="s">
        <v>1068</v>
      </c>
      <c r="BK1056" t="s">
        <v>200</v>
      </c>
      <c r="BL1056" t="s">
        <v>21</v>
      </c>
      <c r="BM1056" t="s">
        <v>1069</v>
      </c>
      <c r="BN1056" t="s">
        <v>36</v>
      </c>
      <c r="BO1056" t="s">
        <v>1070</v>
      </c>
      <c r="BP1056" t="s">
        <v>21</v>
      </c>
      <c r="BQ1056">
        <v>1</v>
      </c>
      <c r="BR1056" t="s">
        <v>1004</v>
      </c>
      <c r="BS1056" t="s">
        <v>1005</v>
      </c>
      <c r="BT1056">
        <v>2</v>
      </c>
      <c r="BU1056" t="s">
        <v>1199</v>
      </c>
      <c r="BV1056" t="s">
        <v>1200</v>
      </c>
      <c r="BW1056">
        <v>5</v>
      </c>
      <c r="BX1056" t="s">
        <v>1580</v>
      </c>
      <c r="BY1056" t="s">
        <v>1207</v>
      </c>
      <c r="BZ1056" t="s">
        <v>717</v>
      </c>
      <c r="CA1056" t="s">
        <v>1581</v>
      </c>
      <c r="CB1056" s="1">
        <v>20152</v>
      </c>
      <c r="CC1056" s="1">
        <v>34259</v>
      </c>
      <c r="CD1056" t="s">
        <v>1582</v>
      </c>
      <c r="CE1056" t="s">
        <v>194</v>
      </c>
      <c r="CF1056" t="s">
        <v>21</v>
      </c>
      <c r="CG1056" t="s">
        <v>1583</v>
      </c>
      <c r="CH1056" t="s">
        <v>196</v>
      </c>
      <c r="CI1056" t="s">
        <v>1584</v>
      </c>
      <c r="CJ1056">
        <v>3453</v>
      </c>
      <c r="CK1056">
        <v>2</v>
      </c>
      <c r="CL1056">
        <v>57.375</v>
      </c>
    </row>
    <row r="1057" spans="1:90">
      <c r="A1057">
        <v>10649</v>
      </c>
      <c r="B1057">
        <v>28</v>
      </c>
      <c r="C1057" s="8">
        <v>45.6</v>
      </c>
      <c r="D1057">
        <v>20</v>
      </c>
      <c r="E1057">
        <v>0</v>
      </c>
      <c r="F1057">
        <v>10649</v>
      </c>
      <c r="G1057" t="s">
        <v>434</v>
      </c>
      <c r="H1057">
        <v>5</v>
      </c>
      <c r="I1057" s="1">
        <v>34970</v>
      </c>
      <c r="J1057" s="1">
        <v>34998</v>
      </c>
      <c r="K1057" s="1">
        <v>34971</v>
      </c>
      <c r="L1057">
        <f>_xlfn.DAYS(orderjoin[[#This Row],[ShippedDate]],orderjoin[[#This Row],[OrderDate]])</f>
        <v>1</v>
      </c>
      <c r="M1057">
        <f>_xlfn.DAYS(orderjoin[[#This Row],[RequiredDate]],orderjoin[[#This Row],[ShippedDate]])</f>
        <v>27</v>
      </c>
      <c r="N1057">
        <v>3</v>
      </c>
      <c r="O1057">
        <v>6.2</v>
      </c>
      <c r="P1057" t="s">
        <v>435</v>
      </c>
      <c r="Q1057" t="s">
        <v>436</v>
      </c>
      <c r="R1057" t="s">
        <v>437</v>
      </c>
      <c r="S1057" t="s">
        <v>21</v>
      </c>
      <c r="T1057" t="s">
        <v>438</v>
      </c>
      <c r="U1057" t="s">
        <v>47</v>
      </c>
      <c r="V1057">
        <v>10649</v>
      </c>
      <c r="W1057" t="s">
        <v>434</v>
      </c>
      <c r="X1057">
        <v>5</v>
      </c>
      <c r="Y1057" s="1">
        <v>34970</v>
      </c>
      <c r="Z1057" s="1">
        <v>34998</v>
      </c>
      <c r="AA1057">
        <f>_xlfn.DAYS(orderjoin[[#This Row],[orders.ShippedDate]],orderjoin[[#This Row],[orders.OrderDate]])</f>
        <v>1</v>
      </c>
      <c r="AB1057" s="1">
        <v>34971</v>
      </c>
      <c r="AC1057">
        <v>3</v>
      </c>
      <c r="AD1057">
        <v>6.2</v>
      </c>
      <c r="AE1057" t="s">
        <v>435</v>
      </c>
      <c r="AF1057" t="s">
        <v>436</v>
      </c>
      <c r="AG1057" t="s">
        <v>437</v>
      </c>
      <c r="AH1057" t="s">
        <v>21</v>
      </c>
      <c r="AI1057" t="s">
        <v>438</v>
      </c>
      <c r="AJ1057" t="s">
        <v>47</v>
      </c>
      <c r="AK1057">
        <v>28</v>
      </c>
      <c r="AL1057" t="s">
        <v>558</v>
      </c>
      <c r="AM1057">
        <v>12</v>
      </c>
      <c r="AN1057">
        <v>7</v>
      </c>
      <c r="AO1057" t="s">
        <v>559</v>
      </c>
      <c r="AP1057" s="7">
        <v>45.6</v>
      </c>
      <c r="AQ1057">
        <v>26</v>
      </c>
      <c r="AR1057">
        <v>0</v>
      </c>
      <c r="AS1057">
        <v>0</v>
      </c>
      <c r="AT1057">
        <v>1</v>
      </c>
      <c r="AU1057" t="s">
        <v>434</v>
      </c>
      <c r="AV1057" t="s">
        <v>435</v>
      </c>
      <c r="AW1057" t="s">
        <v>808</v>
      </c>
      <c r="AX1057" t="s">
        <v>692</v>
      </c>
      <c r="AY1057" t="s">
        <v>436</v>
      </c>
      <c r="AZ1057" t="s">
        <v>437</v>
      </c>
      <c r="BA1057" t="s">
        <v>21</v>
      </c>
      <c r="BB1057" t="s">
        <v>438</v>
      </c>
      <c r="BC1057" t="s">
        <v>47</v>
      </c>
      <c r="BD1057" t="s">
        <v>809</v>
      </c>
      <c r="BE1057" t="s">
        <v>810</v>
      </c>
      <c r="BF1057">
        <v>12</v>
      </c>
      <c r="BG1057" t="s">
        <v>1071</v>
      </c>
      <c r="BH1057" t="s">
        <v>1072</v>
      </c>
      <c r="BI1057" t="s">
        <v>1073</v>
      </c>
      <c r="BJ1057" t="s">
        <v>1074</v>
      </c>
      <c r="BK1057" t="s">
        <v>1075</v>
      </c>
      <c r="BL1057" t="s">
        <v>21</v>
      </c>
      <c r="BM1057" t="s">
        <v>1076</v>
      </c>
      <c r="BN1057" t="s">
        <v>29</v>
      </c>
      <c r="BO1057" t="s">
        <v>1077</v>
      </c>
      <c r="BP1057" t="s">
        <v>21</v>
      </c>
      <c r="BQ1057">
        <v>7</v>
      </c>
      <c r="BR1057" t="s">
        <v>1030</v>
      </c>
      <c r="BS1057" t="s">
        <v>1031</v>
      </c>
      <c r="BT1057">
        <v>3</v>
      </c>
      <c r="BU1057" t="s">
        <v>1201</v>
      </c>
      <c r="BV1057" t="s">
        <v>1174</v>
      </c>
      <c r="BW1057">
        <v>5</v>
      </c>
      <c r="BX1057" t="s">
        <v>1580</v>
      </c>
      <c r="BY1057" t="s">
        <v>1207</v>
      </c>
      <c r="BZ1057" t="s">
        <v>717</v>
      </c>
      <c r="CA1057" t="s">
        <v>1581</v>
      </c>
      <c r="CB1057" s="1">
        <v>20152</v>
      </c>
      <c r="CC1057" s="1">
        <v>34259</v>
      </c>
      <c r="CD1057" t="s">
        <v>1582</v>
      </c>
      <c r="CE1057" t="s">
        <v>194</v>
      </c>
      <c r="CF1057" t="s">
        <v>21</v>
      </c>
      <c r="CG1057" t="s">
        <v>1583</v>
      </c>
      <c r="CH1057" t="s">
        <v>196</v>
      </c>
      <c r="CI1057" t="s">
        <v>1584</v>
      </c>
      <c r="CJ1057">
        <v>3453</v>
      </c>
      <c r="CK1057">
        <v>2</v>
      </c>
      <c r="CL1057">
        <v>912</v>
      </c>
    </row>
    <row r="1058" spans="1:90">
      <c r="A1058">
        <v>10649</v>
      </c>
      <c r="B1058">
        <v>72</v>
      </c>
      <c r="C1058" s="8">
        <v>34.799999999999997</v>
      </c>
      <c r="D1058">
        <v>15</v>
      </c>
      <c r="E1058">
        <v>0</v>
      </c>
      <c r="F1058">
        <v>10649</v>
      </c>
      <c r="G1058" t="s">
        <v>434</v>
      </c>
      <c r="H1058">
        <v>5</v>
      </c>
      <c r="I1058" s="1">
        <v>34970</v>
      </c>
      <c r="J1058" s="1">
        <v>34998</v>
      </c>
      <c r="K1058" s="1">
        <v>34971</v>
      </c>
      <c r="L1058">
        <f>_xlfn.DAYS(orderjoin[[#This Row],[ShippedDate]],orderjoin[[#This Row],[OrderDate]])</f>
        <v>1</v>
      </c>
      <c r="M1058">
        <f>_xlfn.DAYS(orderjoin[[#This Row],[RequiredDate]],orderjoin[[#This Row],[ShippedDate]])</f>
        <v>27</v>
      </c>
      <c r="N1058">
        <v>3</v>
      </c>
      <c r="O1058">
        <v>6.2</v>
      </c>
      <c r="P1058" t="s">
        <v>435</v>
      </c>
      <c r="Q1058" t="s">
        <v>436</v>
      </c>
      <c r="R1058" t="s">
        <v>437</v>
      </c>
      <c r="S1058" t="s">
        <v>21</v>
      </c>
      <c r="T1058" t="s">
        <v>438</v>
      </c>
      <c r="U1058" t="s">
        <v>47</v>
      </c>
      <c r="V1058">
        <v>10649</v>
      </c>
      <c r="W1058" t="s">
        <v>434</v>
      </c>
      <c r="X1058">
        <v>5</v>
      </c>
      <c r="Y1058" s="1">
        <v>34970</v>
      </c>
      <c r="Z1058" s="1">
        <v>34998</v>
      </c>
      <c r="AA1058">
        <f>_xlfn.DAYS(orderjoin[[#This Row],[orders.ShippedDate]],orderjoin[[#This Row],[orders.OrderDate]])</f>
        <v>1</v>
      </c>
      <c r="AB1058" s="1">
        <v>34971</v>
      </c>
      <c r="AC1058">
        <v>3</v>
      </c>
      <c r="AD1058">
        <v>6.2</v>
      </c>
      <c r="AE1058" t="s">
        <v>435</v>
      </c>
      <c r="AF1058" t="s">
        <v>436</v>
      </c>
      <c r="AG1058" t="s">
        <v>437</v>
      </c>
      <c r="AH1058" t="s">
        <v>21</v>
      </c>
      <c r="AI1058" t="s">
        <v>438</v>
      </c>
      <c r="AJ1058" t="s">
        <v>47</v>
      </c>
      <c r="AK1058">
        <v>72</v>
      </c>
      <c r="AL1058" t="s">
        <v>641</v>
      </c>
      <c r="AM1058">
        <v>14</v>
      </c>
      <c r="AN1058">
        <v>4</v>
      </c>
      <c r="AO1058" t="s">
        <v>567</v>
      </c>
      <c r="AP1058" s="7">
        <v>34.799999999999997</v>
      </c>
      <c r="AQ1058">
        <v>14</v>
      </c>
      <c r="AR1058">
        <v>0</v>
      </c>
      <c r="AS1058">
        <v>0</v>
      </c>
      <c r="AT1058">
        <v>0</v>
      </c>
      <c r="AU1058" t="s">
        <v>434</v>
      </c>
      <c r="AV1058" t="s">
        <v>435</v>
      </c>
      <c r="AW1058" t="s">
        <v>808</v>
      </c>
      <c r="AX1058" t="s">
        <v>692</v>
      </c>
      <c r="AY1058" t="s">
        <v>436</v>
      </c>
      <c r="AZ1058" t="s">
        <v>437</v>
      </c>
      <c r="BA1058" t="s">
        <v>21</v>
      </c>
      <c r="BB1058" t="s">
        <v>438</v>
      </c>
      <c r="BC1058" t="s">
        <v>47</v>
      </c>
      <c r="BD1058" t="s">
        <v>809</v>
      </c>
      <c r="BE1058" t="s">
        <v>810</v>
      </c>
      <c r="BF1058">
        <v>14</v>
      </c>
      <c r="BG1058" t="s">
        <v>991</v>
      </c>
      <c r="BH1058" t="s">
        <v>992</v>
      </c>
      <c r="BI1058" t="s">
        <v>654</v>
      </c>
      <c r="BJ1058" t="s">
        <v>993</v>
      </c>
      <c r="BK1058" t="s">
        <v>994</v>
      </c>
      <c r="BL1058" t="s">
        <v>21</v>
      </c>
      <c r="BM1058" t="s">
        <v>995</v>
      </c>
      <c r="BN1058" t="s">
        <v>150</v>
      </c>
      <c r="BO1058" t="s">
        <v>996</v>
      </c>
      <c r="BP1058" t="s">
        <v>997</v>
      </c>
      <c r="BQ1058">
        <v>4</v>
      </c>
      <c r="BR1058" t="s">
        <v>989</v>
      </c>
      <c r="BS1058" t="s">
        <v>990</v>
      </c>
      <c r="BT1058">
        <v>3</v>
      </c>
      <c r="BU1058" t="s">
        <v>1201</v>
      </c>
      <c r="BV1058" t="s">
        <v>1174</v>
      </c>
      <c r="BW1058">
        <v>5</v>
      </c>
      <c r="BX1058" t="s">
        <v>1580</v>
      </c>
      <c r="BY1058" t="s">
        <v>1207</v>
      </c>
      <c r="BZ1058" t="s">
        <v>717</v>
      </c>
      <c r="CA1058" t="s">
        <v>1581</v>
      </c>
      <c r="CB1058" s="1">
        <v>20152</v>
      </c>
      <c r="CC1058" s="1">
        <v>34259</v>
      </c>
      <c r="CD1058" t="s">
        <v>1582</v>
      </c>
      <c r="CE1058" t="s">
        <v>194</v>
      </c>
      <c r="CF1058" t="s">
        <v>21</v>
      </c>
      <c r="CG1058" t="s">
        <v>1583</v>
      </c>
      <c r="CH1058" t="s">
        <v>196</v>
      </c>
      <c r="CI1058" t="s">
        <v>1584</v>
      </c>
      <c r="CJ1058">
        <v>3453</v>
      </c>
      <c r="CK1058">
        <v>2</v>
      </c>
      <c r="CL1058">
        <v>522</v>
      </c>
    </row>
    <row r="1059" spans="1:90">
      <c r="A1059">
        <v>10650</v>
      </c>
      <c r="B1059">
        <v>30</v>
      </c>
      <c r="C1059" s="8">
        <v>25.89</v>
      </c>
      <c r="D1059">
        <v>30</v>
      </c>
      <c r="E1059">
        <v>0</v>
      </c>
      <c r="F1059">
        <v>10650</v>
      </c>
      <c r="G1059" t="s">
        <v>299</v>
      </c>
      <c r="H1059">
        <v>5</v>
      </c>
      <c r="I1059" s="1">
        <v>34971</v>
      </c>
      <c r="J1059" s="1">
        <v>34999</v>
      </c>
      <c r="K1059" s="1">
        <v>34976</v>
      </c>
      <c r="L1059">
        <f>_xlfn.DAYS(orderjoin[[#This Row],[ShippedDate]],orderjoin[[#This Row],[OrderDate]])</f>
        <v>5</v>
      </c>
      <c r="M1059">
        <f>_xlfn.DAYS(orderjoin[[#This Row],[RequiredDate]],orderjoin[[#This Row],[ShippedDate]])</f>
        <v>23</v>
      </c>
      <c r="N1059">
        <v>3</v>
      </c>
      <c r="O1059">
        <v>176.81</v>
      </c>
      <c r="P1059" t="s">
        <v>300</v>
      </c>
      <c r="Q1059" t="s">
        <v>301</v>
      </c>
      <c r="R1059" t="s">
        <v>200</v>
      </c>
      <c r="S1059" t="s">
        <v>63</v>
      </c>
      <c r="T1059" t="s">
        <v>302</v>
      </c>
      <c r="U1059" t="s">
        <v>36</v>
      </c>
      <c r="V1059">
        <v>10650</v>
      </c>
      <c r="W1059" t="s">
        <v>299</v>
      </c>
      <c r="X1059">
        <v>5</v>
      </c>
      <c r="Y1059" s="1">
        <v>34971</v>
      </c>
      <c r="Z1059" s="1">
        <v>34999</v>
      </c>
      <c r="AA1059">
        <f>_xlfn.DAYS(orderjoin[[#This Row],[orders.ShippedDate]],orderjoin[[#This Row],[orders.OrderDate]])</f>
        <v>5</v>
      </c>
      <c r="AB1059" s="1">
        <v>34976</v>
      </c>
      <c r="AC1059">
        <v>3</v>
      </c>
      <c r="AD1059">
        <v>176.81</v>
      </c>
      <c r="AE1059" t="s">
        <v>300</v>
      </c>
      <c r="AF1059" t="s">
        <v>301</v>
      </c>
      <c r="AG1059" t="s">
        <v>200</v>
      </c>
      <c r="AH1059" t="s">
        <v>63</v>
      </c>
      <c r="AI1059" t="s">
        <v>302</v>
      </c>
      <c r="AJ1059" t="s">
        <v>36</v>
      </c>
      <c r="AK1059">
        <v>30</v>
      </c>
      <c r="AL1059" t="s">
        <v>562</v>
      </c>
      <c r="AM1059">
        <v>13</v>
      </c>
      <c r="AN1059">
        <v>8</v>
      </c>
      <c r="AO1059" t="s">
        <v>563</v>
      </c>
      <c r="AP1059" s="7">
        <v>25.89</v>
      </c>
      <c r="AQ1059">
        <v>10</v>
      </c>
      <c r="AR1059">
        <v>0</v>
      </c>
      <c r="AS1059">
        <v>15</v>
      </c>
      <c r="AT1059">
        <v>0</v>
      </c>
      <c r="AU1059" t="s">
        <v>299</v>
      </c>
      <c r="AV1059" t="s">
        <v>300</v>
      </c>
      <c r="AW1059" t="s">
        <v>720</v>
      </c>
      <c r="AX1059" t="s">
        <v>721</v>
      </c>
      <c r="AY1059" t="s">
        <v>301</v>
      </c>
      <c r="AZ1059" t="s">
        <v>200</v>
      </c>
      <c r="BA1059" t="s">
        <v>63</v>
      </c>
      <c r="BB1059" t="s">
        <v>302</v>
      </c>
      <c r="BC1059" t="s">
        <v>36</v>
      </c>
      <c r="BD1059" t="s">
        <v>722</v>
      </c>
      <c r="BE1059" t="s">
        <v>21</v>
      </c>
      <c r="BF1059">
        <v>13</v>
      </c>
      <c r="BG1059" t="s">
        <v>1078</v>
      </c>
      <c r="BH1059" t="s">
        <v>1079</v>
      </c>
      <c r="BI1059" t="s">
        <v>1080</v>
      </c>
      <c r="BJ1059" t="s">
        <v>1081</v>
      </c>
      <c r="BK1059" t="s">
        <v>1082</v>
      </c>
      <c r="BL1059" t="s">
        <v>21</v>
      </c>
      <c r="BM1059" t="s">
        <v>1083</v>
      </c>
      <c r="BN1059" t="s">
        <v>29</v>
      </c>
      <c r="BO1059" t="s">
        <v>1084</v>
      </c>
      <c r="BP1059" t="s">
        <v>1085</v>
      </c>
      <c r="BQ1059">
        <v>8</v>
      </c>
      <c r="BR1059" t="s">
        <v>1057</v>
      </c>
      <c r="BS1059" t="s">
        <v>1058</v>
      </c>
      <c r="BT1059">
        <v>3</v>
      </c>
      <c r="BU1059" t="s">
        <v>1201</v>
      </c>
      <c r="BV1059" t="s">
        <v>1174</v>
      </c>
      <c r="BW1059">
        <v>5</v>
      </c>
      <c r="BX1059" t="s">
        <v>1580</v>
      </c>
      <c r="BY1059" t="s">
        <v>1207</v>
      </c>
      <c r="BZ1059" t="s">
        <v>717</v>
      </c>
      <c r="CA1059" t="s">
        <v>1581</v>
      </c>
      <c r="CB1059" s="1">
        <v>20152</v>
      </c>
      <c r="CC1059" s="1">
        <v>34259</v>
      </c>
      <c r="CD1059" t="s">
        <v>1582</v>
      </c>
      <c r="CE1059" t="s">
        <v>194</v>
      </c>
      <c r="CF1059" t="s">
        <v>21</v>
      </c>
      <c r="CG1059" t="s">
        <v>1583</v>
      </c>
      <c r="CH1059" t="s">
        <v>196</v>
      </c>
      <c r="CI1059" t="s">
        <v>1584</v>
      </c>
      <c r="CJ1059">
        <v>3453</v>
      </c>
      <c r="CK1059">
        <v>2</v>
      </c>
      <c r="CL1059">
        <v>776.7</v>
      </c>
    </row>
    <row r="1060" spans="1:90">
      <c r="A1060">
        <v>10650</v>
      </c>
      <c r="B1060">
        <v>53</v>
      </c>
      <c r="C1060" s="8">
        <v>32.799999999999997</v>
      </c>
      <c r="D1060">
        <v>25</v>
      </c>
      <c r="E1060">
        <v>0.05</v>
      </c>
      <c r="F1060">
        <v>10650</v>
      </c>
      <c r="G1060" t="s">
        <v>299</v>
      </c>
      <c r="H1060">
        <v>5</v>
      </c>
      <c r="I1060" s="1">
        <v>34971</v>
      </c>
      <c r="J1060" s="1">
        <v>34999</v>
      </c>
      <c r="K1060" s="1">
        <v>34976</v>
      </c>
      <c r="L1060">
        <f>_xlfn.DAYS(orderjoin[[#This Row],[ShippedDate]],orderjoin[[#This Row],[OrderDate]])</f>
        <v>5</v>
      </c>
      <c r="M1060">
        <f>_xlfn.DAYS(orderjoin[[#This Row],[RequiredDate]],orderjoin[[#This Row],[ShippedDate]])</f>
        <v>23</v>
      </c>
      <c r="N1060">
        <v>3</v>
      </c>
      <c r="O1060">
        <v>176.81</v>
      </c>
      <c r="P1060" t="s">
        <v>300</v>
      </c>
      <c r="Q1060" t="s">
        <v>301</v>
      </c>
      <c r="R1060" t="s">
        <v>200</v>
      </c>
      <c r="S1060" t="s">
        <v>63</v>
      </c>
      <c r="T1060" t="s">
        <v>302</v>
      </c>
      <c r="U1060" t="s">
        <v>36</v>
      </c>
      <c r="V1060">
        <v>10650</v>
      </c>
      <c r="W1060" t="s">
        <v>299</v>
      </c>
      <c r="X1060">
        <v>5</v>
      </c>
      <c r="Y1060" s="1">
        <v>34971</v>
      </c>
      <c r="Z1060" s="1">
        <v>34999</v>
      </c>
      <c r="AA1060">
        <f>_xlfn.DAYS(orderjoin[[#This Row],[orders.ShippedDate]],orderjoin[[#This Row],[orders.OrderDate]])</f>
        <v>5</v>
      </c>
      <c r="AB1060" s="1">
        <v>34976</v>
      </c>
      <c r="AC1060">
        <v>3</v>
      </c>
      <c r="AD1060">
        <v>176.81</v>
      </c>
      <c r="AE1060" t="s">
        <v>300</v>
      </c>
      <c r="AF1060" t="s">
        <v>301</v>
      </c>
      <c r="AG1060" t="s">
        <v>200</v>
      </c>
      <c r="AH1060" t="s">
        <v>63</v>
      </c>
      <c r="AI1060" t="s">
        <v>302</v>
      </c>
      <c r="AJ1060" t="s">
        <v>36</v>
      </c>
      <c r="AK1060">
        <v>53</v>
      </c>
      <c r="AL1060" t="s">
        <v>606</v>
      </c>
      <c r="AM1060">
        <v>24</v>
      </c>
      <c r="AN1060">
        <v>6</v>
      </c>
      <c r="AO1060" t="s">
        <v>607</v>
      </c>
      <c r="AP1060" s="7">
        <v>32.799999999999997</v>
      </c>
      <c r="AQ1060">
        <v>0</v>
      </c>
      <c r="AR1060">
        <v>0</v>
      </c>
      <c r="AS1060">
        <v>0</v>
      </c>
      <c r="AT1060">
        <v>1</v>
      </c>
      <c r="AU1060" t="s">
        <v>299</v>
      </c>
      <c r="AV1060" t="s">
        <v>300</v>
      </c>
      <c r="AW1060" t="s">
        <v>720</v>
      </c>
      <c r="AX1060" t="s">
        <v>721</v>
      </c>
      <c r="AY1060" t="s">
        <v>301</v>
      </c>
      <c r="AZ1060" t="s">
        <v>200</v>
      </c>
      <c r="BA1060" t="s">
        <v>63</v>
      </c>
      <c r="BB1060" t="s">
        <v>302</v>
      </c>
      <c r="BC1060" t="s">
        <v>36</v>
      </c>
      <c r="BD1060" t="s">
        <v>722</v>
      </c>
      <c r="BE1060" t="s">
        <v>21</v>
      </c>
      <c r="BF1060">
        <v>24</v>
      </c>
      <c r="BG1060" t="s">
        <v>1127</v>
      </c>
      <c r="BH1060" t="s">
        <v>1128</v>
      </c>
      <c r="BI1060" t="s">
        <v>654</v>
      </c>
      <c r="BJ1060" t="s">
        <v>1129</v>
      </c>
      <c r="BK1060" t="s">
        <v>1130</v>
      </c>
      <c r="BL1060" t="s">
        <v>1131</v>
      </c>
      <c r="BM1060" t="s">
        <v>1132</v>
      </c>
      <c r="BN1060" t="s">
        <v>1044</v>
      </c>
      <c r="BO1060" t="s">
        <v>1133</v>
      </c>
      <c r="BP1060" t="s">
        <v>1134</v>
      </c>
      <c r="BQ1060">
        <v>6</v>
      </c>
      <c r="BR1060" t="s">
        <v>1049</v>
      </c>
      <c r="BS1060" t="s">
        <v>1050</v>
      </c>
      <c r="BT1060">
        <v>3</v>
      </c>
      <c r="BU1060" t="s">
        <v>1201</v>
      </c>
      <c r="BV1060" t="s">
        <v>1174</v>
      </c>
      <c r="BW1060">
        <v>5</v>
      </c>
      <c r="BX1060" t="s">
        <v>1580</v>
      </c>
      <c r="BY1060" t="s">
        <v>1207</v>
      </c>
      <c r="BZ1060" t="s">
        <v>717</v>
      </c>
      <c r="CA1060" t="s">
        <v>1581</v>
      </c>
      <c r="CB1060" s="1">
        <v>20152</v>
      </c>
      <c r="CC1060" s="1">
        <v>34259</v>
      </c>
      <c r="CD1060" t="s">
        <v>1582</v>
      </c>
      <c r="CE1060" t="s">
        <v>194</v>
      </c>
      <c r="CF1060" t="s">
        <v>21</v>
      </c>
      <c r="CG1060" t="s">
        <v>1583</v>
      </c>
      <c r="CH1060" t="s">
        <v>196</v>
      </c>
      <c r="CI1060" t="s">
        <v>1584</v>
      </c>
      <c r="CJ1060">
        <v>3453</v>
      </c>
      <c r="CK1060">
        <v>2</v>
      </c>
      <c r="CL1060">
        <v>778.99999999999989</v>
      </c>
    </row>
    <row r="1061" spans="1:90">
      <c r="A1061">
        <v>10650</v>
      </c>
      <c r="B1061">
        <v>54</v>
      </c>
      <c r="C1061" s="8">
        <v>7.45</v>
      </c>
      <c r="D1061">
        <v>30</v>
      </c>
      <c r="E1061">
        <v>0</v>
      </c>
      <c r="F1061">
        <v>10650</v>
      </c>
      <c r="G1061" t="s">
        <v>299</v>
      </c>
      <c r="H1061">
        <v>5</v>
      </c>
      <c r="I1061" s="1">
        <v>34971</v>
      </c>
      <c r="J1061" s="1">
        <v>34999</v>
      </c>
      <c r="K1061" s="1">
        <v>34976</v>
      </c>
      <c r="L1061">
        <f>_xlfn.DAYS(orderjoin[[#This Row],[ShippedDate]],orderjoin[[#This Row],[OrderDate]])</f>
        <v>5</v>
      </c>
      <c r="M1061">
        <f>_xlfn.DAYS(orderjoin[[#This Row],[RequiredDate]],orderjoin[[#This Row],[ShippedDate]])</f>
        <v>23</v>
      </c>
      <c r="N1061">
        <v>3</v>
      </c>
      <c r="O1061">
        <v>176.81</v>
      </c>
      <c r="P1061" t="s">
        <v>300</v>
      </c>
      <c r="Q1061" t="s">
        <v>301</v>
      </c>
      <c r="R1061" t="s">
        <v>200</v>
      </c>
      <c r="S1061" t="s">
        <v>63</v>
      </c>
      <c r="T1061" t="s">
        <v>302</v>
      </c>
      <c r="U1061" t="s">
        <v>36</v>
      </c>
      <c r="V1061">
        <v>10650</v>
      </c>
      <c r="W1061" t="s">
        <v>299</v>
      </c>
      <c r="X1061">
        <v>5</v>
      </c>
      <c r="Y1061" s="1">
        <v>34971</v>
      </c>
      <c r="Z1061" s="1">
        <v>34999</v>
      </c>
      <c r="AA1061">
        <f>_xlfn.DAYS(orderjoin[[#This Row],[orders.ShippedDate]],orderjoin[[#This Row],[orders.OrderDate]])</f>
        <v>5</v>
      </c>
      <c r="AB1061" s="1">
        <v>34976</v>
      </c>
      <c r="AC1061">
        <v>3</v>
      </c>
      <c r="AD1061">
        <v>176.81</v>
      </c>
      <c r="AE1061" t="s">
        <v>300</v>
      </c>
      <c r="AF1061" t="s">
        <v>301</v>
      </c>
      <c r="AG1061" t="s">
        <v>200</v>
      </c>
      <c r="AH1061" t="s">
        <v>63</v>
      </c>
      <c r="AI1061" t="s">
        <v>302</v>
      </c>
      <c r="AJ1061" t="s">
        <v>36</v>
      </c>
      <c r="AK1061">
        <v>54</v>
      </c>
      <c r="AL1061" t="s">
        <v>608</v>
      </c>
      <c r="AM1061">
        <v>25</v>
      </c>
      <c r="AN1061">
        <v>6</v>
      </c>
      <c r="AO1061" t="s">
        <v>609</v>
      </c>
      <c r="AP1061" s="7">
        <v>7.45</v>
      </c>
      <c r="AQ1061">
        <v>21</v>
      </c>
      <c r="AR1061">
        <v>0</v>
      </c>
      <c r="AS1061">
        <v>10</v>
      </c>
      <c r="AT1061">
        <v>0</v>
      </c>
      <c r="AU1061" t="s">
        <v>299</v>
      </c>
      <c r="AV1061" t="s">
        <v>300</v>
      </c>
      <c r="AW1061" t="s">
        <v>720</v>
      </c>
      <c r="AX1061" t="s">
        <v>721</v>
      </c>
      <c r="AY1061" t="s">
        <v>301</v>
      </c>
      <c r="AZ1061" t="s">
        <v>200</v>
      </c>
      <c r="BA1061" t="s">
        <v>63</v>
      </c>
      <c r="BB1061" t="s">
        <v>302</v>
      </c>
      <c r="BC1061" t="s">
        <v>36</v>
      </c>
      <c r="BD1061" t="s">
        <v>722</v>
      </c>
      <c r="BE1061" t="s">
        <v>21</v>
      </c>
      <c r="BF1061">
        <v>25</v>
      </c>
      <c r="BG1061" t="s">
        <v>1095</v>
      </c>
      <c r="BH1061" t="s">
        <v>1096</v>
      </c>
      <c r="BI1061" t="s">
        <v>676</v>
      </c>
      <c r="BJ1061" t="s">
        <v>1097</v>
      </c>
      <c r="BK1061" t="s">
        <v>285</v>
      </c>
      <c r="BL1061" t="s">
        <v>286</v>
      </c>
      <c r="BM1061" t="s">
        <v>287</v>
      </c>
      <c r="BN1061" t="s">
        <v>288</v>
      </c>
      <c r="BO1061" t="s">
        <v>1098</v>
      </c>
      <c r="BP1061" t="s">
        <v>21</v>
      </c>
      <c r="BQ1061">
        <v>6</v>
      </c>
      <c r="BR1061" t="s">
        <v>1049</v>
      </c>
      <c r="BS1061" t="s">
        <v>1050</v>
      </c>
      <c r="BT1061">
        <v>3</v>
      </c>
      <c r="BU1061" t="s">
        <v>1201</v>
      </c>
      <c r="BV1061" t="s">
        <v>1174</v>
      </c>
      <c r="BW1061">
        <v>5</v>
      </c>
      <c r="BX1061" t="s">
        <v>1580</v>
      </c>
      <c r="BY1061" t="s">
        <v>1207</v>
      </c>
      <c r="BZ1061" t="s">
        <v>717</v>
      </c>
      <c r="CA1061" t="s">
        <v>1581</v>
      </c>
      <c r="CB1061" s="1">
        <v>20152</v>
      </c>
      <c r="CC1061" s="1">
        <v>34259</v>
      </c>
      <c r="CD1061" t="s">
        <v>1582</v>
      </c>
      <c r="CE1061" t="s">
        <v>194</v>
      </c>
      <c r="CF1061" t="s">
        <v>21</v>
      </c>
      <c r="CG1061" t="s">
        <v>1583</v>
      </c>
      <c r="CH1061" t="s">
        <v>196</v>
      </c>
      <c r="CI1061" t="s">
        <v>1584</v>
      </c>
      <c r="CJ1061">
        <v>3453</v>
      </c>
      <c r="CK1061">
        <v>2</v>
      </c>
      <c r="CL1061">
        <v>223.5</v>
      </c>
    </row>
    <row r="1062" spans="1:90">
      <c r="A1062">
        <v>10651</v>
      </c>
      <c r="B1062">
        <v>19</v>
      </c>
      <c r="C1062" s="8">
        <v>9.1999999999999993</v>
      </c>
      <c r="D1062">
        <v>12</v>
      </c>
      <c r="E1062">
        <v>0.25</v>
      </c>
      <c r="F1062">
        <v>10651</v>
      </c>
      <c r="G1062" t="s">
        <v>212</v>
      </c>
      <c r="H1062">
        <v>8</v>
      </c>
      <c r="I1062" s="1">
        <v>34974</v>
      </c>
      <c r="J1062" s="1">
        <v>35002</v>
      </c>
      <c r="K1062" s="1">
        <v>34984</v>
      </c>
      <c r="L1062">
        <f>_xlfn.DAYS(orderjoin[[#This Row],[ShippedDate]],orderjoin[[#This Row],[OrderDate]])</f>
        <v>10</v>
      </c>
      <c r="M1062">
        <f>_xlfn.DAYS(orderjoin[[#This Row],[RequiredDate]],orderjoin[[#This Row],[ShippedDate]])</f>
        <v>18</v>
      </c>
      <c r="N1062">
        <v>2</v>
      </c>
      <c r="O1062">
        <v>20.6</v>
      </c>
      <c r="P1062" t="s">
        <v>213</v>
      </c>
      <c r="Q1062" t="s">
        <v>214</v>
      </c>
      <c r="R1062" t="s">
        <v>215</v>
      </c>
      <c r="S1062" t="s">
        <v>21</v>
      </c>
      <c r="T1062" t="s">
        <v>216</v>
      </c>
      <c r="U1062" t="s">
        <v>29</v>
      </c>
      <c r="V1062">
        <v>10651</v>
      </c>
      <c r="W1062" t="s">
        <v>212</v>
      </c>
      <c r="X1062">
        <v>8</v>
      </c>
      <c r="Y1062" s="1">
        <v>34974</v>
      </c>
      <c r="Z1062" s="1">
        <v>35002</v>
      </c>
      <c r="AA1062">
        <f>_xlfn.DAYS(orderjoin[[#This Row],[orders.ShippedDate]],orderjoin[[#This Row],[orders.OrderDate]])</f>
        <v>10</v>
      </c>
      <c r="AB1062" s="1">
        <v>34984</v>
      </c>
      <c r="AC1062">
        <v>2</v>
      </c>
      <c r="AD1062">
        <v>20.6</v>
      </c>
      <c r="AE1062" t="s">
        <v>213</v>
      </c>
      <c r="AF1062" t="s">
        <v>214</v>
      </c>
      <c r="AG1062" t="s">
        <v>215</v>
      </c>
      <c r="AH1062" t="s">
        <v>21</v>
      </c>
      <c r="AI1062" t="s">
        <v>216</v>
      </c>
      <c r="AJ1062" t="s">
        <v>29</v>
      </c>
      <c r="AK1062">
        <v>19</v>
      </c>
      <c r="AL1062" t="s">
        <v>540</v>
      </c>
      <c r="AM1062">
        <v>8</v>
      </c>
      <c r="AN1062">
        <v>3</v>
      </c>
      <c r="AO1062" t="s">
        <v>541</v>
      </c>
      <c r="AP1062" s="7">
        <v>9.1999999999999993</v>
      </c>
      <c r="AQ1062">
        <v>25</v>
      </c>
      <c r="AR1062">
        <v>0</v>
      </c>
      <c r="AS1062">
        <v>5</v>
      </c>
      <c r="AT1062">
        <v>0</v>
      </c>
      <c r="AU1062" t="s">
        <v>212</v>
      </c>
      <c r="AV1062" t="s">
        <v>213</v>
      </c>
      <c r="AW1062" t="s">
        <v>914</v>
      </c>
      <c r="AX1062" t="s">
        <v>654</v>
      </c>
      <c r="AY1062" t="s">
        <v>214</v>
      </c>
      <c r="AZ1062" t="s">
        <v>215</v>
      </c>
      <c r="BA1062" t="s">
        <v>21</v>
      </c>
      <c r="BB1062" t="s">
        <v>216</v>
      </c>
      <c r="BC1062" t="s">
        <v>29</v>
      </c>
      <c r="BD1062" t="s">
        <v>915</v>
      </c>
      <c r="BE1062" t="s">
        <v>916</v>
      </c>
      <c r="BF1062">
        <v>8</v>
      </c>
      <c r="BG1062" t="s">
        <v>1107</v>
      </c>
      <c r="BH1062" t="s">
        <v>1108</v>
      </c>
      <c r="BI1062" t="s">
        <v>654</v>
      </c>
      <c r="BJ1062" t="s">
        <v>1109</v>
      </c>
      <c r="BK1062" t="s">
        <v>1110</v>
      </c>
      <c r="BL1062" t="s">
        <v>21</v>
      </c>
      <c r="BM1062" t="s">
        <v>1111</v>
      </c>
      <c r="BN1062" t="s">
        <v>196</v>
      </c>
      <c r="BO1062" t="s">
        <v>1112</v>
      </c>
      <c r="BP1062" t="s">
        <v>21</v>
      </c>
      <c r="BQ1062">
        <v>3</v>
      </c>
      <c r="BR1062" t="s">
        <v>1047</v>
      </c>
      <c r="BS1062" t="s">
        <v>1048</v>
      </c>
      <c r="BT1062">
        <v>2</v>
      </c>
      <c r="BU1062" t="s">
        <v>1199</v>
      </c>
      <c r="BV1062" t="s">
        <v>1200</v>
      </c>
      <c r="BW1062">
        <v>8</v>
      </c>
      <c r="BX1062" t="s">
        <v>1598</v>
      </c>
      <c r="BY1062" t="s">
        <v>1210</v>
      </c>
      <c r="BZ1062" t="s">
        <v>1211</v>
      </c>
      <c r="CA1062" t="s">
        <v>1586</v>
      </c>
      <c r="CB1062" s="1">
        <v>21194</v>
      </c>
      <c r="CC1062" s="1">
        <v>34398</v>
      </c>
      <c r="CD1062" t="s">
        <v>1599</v>
      </c>
      <c r="CE1062" t="s">
        <v>131</v>
      </c>
      <c r="CF1062" t="s">
        <v>132</v>
      </c>
      <c r="CG1062" t="s">
        <v>1600</v>
      </c>
      <c r="CH1062" t="s">
        <v>99</v>
      </c>
      <c r="CI1062" t="s">
        <v>1601</v>
      </c>
      <c r="CJ1062">
        <v>2344</v>
      </c>
      <c r="CK1062">
        <v>2</v>
      </c>
      <c r="CL1062">
        <v>82.8</v>
      </c>
    </row>
    <row r="1063" spans="1:90">
      <c r="A1063">
        <v>10651</v>
      </c>
      <c r="B1063">
        <v>22</v>
      </c>
      <c r="C1063" s="8">
        <v>21</v>
      </c>
      <c r="D1063">
        <v>20</v>
      </c>
      <c r="E1063">
        <v>0.25</v>
      </c>
      <c r="F1063">
        <v>10651</v>
      </c>
      <c r="G1063" t="s">
        <v>212</v>
      </c>
      <c r="H1063">
        <v>8</v>
      </c>
      <c r="I1063" s="1">
        <v>34974</v>
      </c>
      <c r="J1063" s="1">
        <v>35002</v>
      </c>
      <c r="K1063" s="1">
        <v>34984</v>
      </c>
      <c r="L1063">
        <f>_xlfn.DAYS(orderjoin[[#This Row],[ShippedDate]],orderjoin[[#This Row],[OrderDate]])</f>
        <v>10</v>
      </c>
      <c r="M1063">
        <f>_xlfn.DAYS(orderjoin[[#This Row],[RequiredDate]],orderjoin[[#This Row],[ShippedDate]])</f>
        <v>18</v>
      </c>
      <c r="N1063">
        <v>2</v>
      </c>
      <c r="O1063">
        <v>20.6</v>
      </c>
      <c r="P1063" t="s">
        <v>213</v>
      </c>
      <c r="Q1063" t="s">
        <v>214</v>
      </c>
      <c r="R1063" t="s">
        <v>215</v>
      </c>
      <c r="S1063" t="s">
        <v>21</v>
      </c>
      <c r="T1063" t="s">
        <v>216</v>
      </c>
      <c r="U1063" t="s">
        <v>29</v>
      </c>
      <c r="V1063">
        <v>10651</v>
      </c>
      <c r="W1063" t="s">
        <v>212</v>
      </c>
      <c r="X1063">
        <v>8</v>
      </c>
      <c r="Y1063" s="1">
        <v>34974</v>
      </c>
      <c r="Z1063" s="1">
        <v>35002</v>
      </c>
      <c r="AA1063">
        <f>_xlfn.DAYS(orderjoin[[#This Row],[orders.ShippedDate]],orderjoin[[#This Row],[orders.OrderDate]])</f>
        <v>10</v>
      </c>
      <c r="AB1063" s="1">
        <v>34984</v>
      </c>
      <c r="AC1063">
        <v>2</v>
      </c>
      <c r="AD1063">
        <v>20.6</v>
      </c>
      <c r="AE1063" t="s">
        <v>213</v>
      </c>
      <c r="AF1063" t="s">
        <v>214</v>
      </c>
      <c r="AG1063" t="s">
        <v>215</v>
      </c>
      <c r="AH1063" t="s">
        <v>21</v>
      </c>
      <c r="AI1063" t="s">
        <v>216</v>
      </c>
      <c r="AJ1063" t="s">
        <v>29</v>
      </c>
      <c r="AK1063">
        <v>22</v>
      </c>
      <c r="AL1063" t="s">
        <v>546</v>
      </c>
      <c r="AM1063">
        <v>9</v>
      </c>
      <c r="AN1063">
        <v>5</v>
      </c>
      <c r="AO1063" t="s">
        <v>547</v>
      </c>
      <c r="AP1063" s="7">
        <v>21</v>
      </c>
      <c r="AQ1063">
        <v>104</v>
      </c>
      <c r="AR1063">
        <v>0</v>
      </c>
      <c r="AS1063">
        <v>25</v>
      </c>
      <c r="AT1063">
        <v>0</v>
      </c>
      <c r="AU1063" t="s">
        <v>212</v>
      </c>
      <c r="AV1063" t="s">
        <v>213</v>
      </c>
      <c r="AW1063" t="s">
        <v>914</v>
      </c>
      <c r="AX1063" t="s">
        <v>654</v>
      </c>
      <c r="AY1063" t="s">
        <v>214</v>
      </c>
      <c r="AZ1063" t="s">
        <v>215</v>
      </c>
      <c r="BA1063" t="s">
        <v>21</v>
      </c>
      <c r="BB1063" t="s">
        <v>216</v>
      </c>
      <c r="BC1063" t="s">
        <v>29</v>
      </c>
      <c r="BD1063" t="s">
        <v>915</v>
      </c>
      <c r="BE1063" t="s">
        <v>916</v>
      </c>
      <c r="BF1063">
        <v>9</v>
      </c>
      <c r="BG1063" t="s">
        <v>1155</v>
      </c>
      <c r="BH1063" t="s">
        <v>1156</v>
      </c>
      <c r="BI1063" t="s">
        <v>692</v>
      </c>
      <c r="BJ1063" t="s">
        <v>1157</v>
      </c>
      <c r="BK1063" t="s">
        <v>1158</v>
      </c>
      <c r="BL1063" t="s">
        <v>21</v>
      </c>
      <c r="BM1063" t="s">
        <v>1159</v>
      </c>
      <c r="BN1063" t="s">
        <v>1160</v>
      </c>
      <c r="BO1063" t="s">
        <v>1161</v>
      </c>
      <c r="BP1063" t="s">
        <v>1162</v>
      </c>
      <c r="BQ1063">
        <v>5</v>
      </c>
      <c r="BR1063" t="s">
        <v>1021</v>
      </c>
      <c r="BS1063" t="s">
        <v>1022</v>
      </c>
      <c r="BT1063">
        <v>2</v>
      </c>
      <c r="BU1063" t="s">
        <v>1199</v>
      </c>
      <c r="BV1063" t="s">
        <v>1200</v>
      </c>
      <c r="BW1063">
        <v>8</v>
      </c>
      <c r="BX1063" t="s">
        <v>1598</v>
      </c>
      <c r="BY1063" t="s">
        <v>1210</v>
      </c>
      <c r="BZ1063" t="s">
        <v>1211</v>
      </c>
      <c r="CA1063" t="s">
        <v>1586</v>
      </c>
      <c r="CB1063" s="1">
        <v>21194</v>
      </c>
      <c r="CC1063" s="1">
        <v>34398</v>
      </c>
      <c r="CD1063" t="s">
        <v>1599</v>
      </c>
      <c r="CE1063" t="s">
        <v>131</v>
      </c>
      <c r="CF1063" t="s">
        <v>132</v>
      </c>
      <c r="CG1063" t="s">
        <v>1600</v>
      </c>
      <c r="CH1063" t="s">
        <v>99</v>
      </c>
      <c r="CI1063" t="s">
        <v>1601</v>
      </c>
      <c r="CJ1063">
        <v>2344</v>
      </c>
      <c r="CK1063">
        <v>2</v>
      </c>
      <c r="CL1063">
        <v>315</v>
      </c>
    </row>
    <row r="1064" spans="1:90">
      <c r="A1064">
        <v>10652</v>
      </c>
      <c r="B1064">
        <v>30</v>
      </c>
      <c r="C1064" s="8">
        <v>25.89</v>
      </c>
      <c r="D1064">
        <v>2</v>
      </c>
      <c r="E1064">
        <v>0.25</v>
      </c>
      <c r="F1064">
        <v>10652</v>
      </c>
      <c r="G1064" t="s">
        <v>395</v>
      </c>
      <c r="H1064">
        <v>4</v>
      </c>
      <c r="I1064" s="1">
        <v>34974</v>
      </c>
      <c r="J1064" s="1">
        <v>35002</v>
      </c>
      <c r="K1064" s="1">
        <v>34981</v>
      </c>
      <c r="L1064">
        <f>_xlfn.DAYS(orderjoin[[#This Row],[ShippedDate]],orderjoin[[#This Row],[OrderDate]])</f>
        <v>7</v>
      </c>
      <c r="M1064">
        <f>_xlfn.DAYS(orderjoin[[#This Row],[RequiredDate]],orderjoin[[#This Row],[ShippedDate]])</f>
        <v>21</v>
      </c>
      <c r="N1064">
        <v>2</v>
      </c>
      <c r="O1064">
        <v>7.14</v>
      </c>
      <c r="P1064" t="s">
        <v>396</v>
      </c>
      <c r="Q1064" t="s">
        <v>397</v>
      </c>
      <c r="R1064" t="s">
        <v>398</v>
      </c>
      <c r="S1064" t="s">
        <v>63</v>
      </c>
      <c r="T1064" t="s">
        <v>399</v>
      </c>
      <c r="U1064" t="s">
        <v>36</v>
      </c>
      <c r="V1064">
        <v>10652</v>
      </c>
      <c r="W1064" t="s">
        <v>395</v>
      </c>
      <c r="X1064">
        <v>4</v>
      </c>
      <c r="Y1064" s="1">
        <v>34974</v>
      </c>
      <c r="Z1064" s="1">
        <v>35002</v>
      </c>
      <c r="AA1064">
        <f>_xlfn.DAYS(orderjoin[[#This Row],[orders.ShippedDate]],orderjoin[[#This Row],[orders.OrderDate]])</f>
        <v>7</v>
      </c>
      <c r="AB1064" s="1">
        <v>34981</v>
      </c>
      <c r="AC1064">
        <v>2</v>
      </c>
      <c r="AD1064">
        <v>7.14</v>
      </c>
      <c r="AE1064" t="s">
        <v>396</v>
      </c>
      <c r="AF1064" t="s">
        <v>397</v>
      </c>
      <c r="AG1064" t="s">
        <v>398</v>
      </c>
      <c r="AH1064" t="s">
        <v>63</v>
      </c>
      <c r="AI1064" t="s">
        <v>399</v>
      </c>
      <c r="AJ1064" t="s">
        <v>36</v>
      </c>
      <c r="AK1064">
        <v>30</v>
      </c>
      <c r="AL1064" t="s">
        <v>562</v>
      </c>
      <c r="AM1064">
        <v>13</v>
      </c>
      <c r="AN1064">
        <v>8</v>
      </c>
      <c r="AO1064" t="s">
        <v>563</v>
      </c>
      <c r="AP1064" s="7">
        <v>25.89</v>
      </c>
      <c r="AQ1064">
        <v>10</v>
      </c>
      <c r="AR1064">
        <v>0</v>
      </c>
      <c r="AS1064">
        <v>15</v>
      </c>
      <c r="AT1064">
        <v>0</v>
      </c>
      <c r="AU1064" t="s">
        <v>395</v>
      </c>
      <c r="AV1064" t="s">
        <v>396</v>
      </c>
      <c r="AW1064" t="s">
        <v>755</v>
      </c>
      <c r="AX1064" t="s">
        <v>702</v>
      </c>
      <c r="AY1064" t="s">
        <v>397</v>
      </c>
      <c r="AZ1064" t="s">
        <v>398</v>
      </c>
      <c r="BA1064" t="s">
        <v>63</v>
      </c>
      <c r="BB1064" t="s">
        <v>399</v>
      </c>
      <c r="BC1064" t="s">
        <v>36</v>
      </c>
      <c r="BD1064" t="s">
        <v>756</v>
      </c>
      <c r="BE1064" t="s">
        <v>21</v>
      </c>
      <c r="BF1064">
        <v>13</v>
      </c>
      <c r="BG1064" t="s">
        <v>1078</v>
      </c>
      <c r="BH1064" t="s">
        <v>1079</v>
      </c>
      <c r="BI1064" t="s">
        <v>1080</v>
      </c>
      <c r="BJ1064" t="s">
        <v>1081</v>
      </c>
      <c r="BK1064" t="s">
        <v>1082</v>
      </c>
      <c r="BL1064" t="s">
        <v>21</v>
      </c>
      <c r="BM1064" t="s">
        <v>1083</v>
      </c>
      <c r="BN1064" t="s">
        <v>29</v>
      </c>
      <c r="BO1064" t="s">
        <v>1084</v>
      </c>
      <c r="BP1064" t="s">
        <v>1085</v>
      </c>
      <c r="BQ1064">
        <v>8</v>
      </c>
      <c r="BR1064" t="s">
        <v>1057</v>
      </c>
      <c r="BS1064" t="s">
        <v>1058</v>
      </c>
      <c r="BT1064">
        <v>2</v>
      </c>
      <c r="BU1064" t="s">
        <v>1199</v>
      </c>
      <c r="BV1064" t="s">
        <v>1200</v>
      </c>
      <c r="BW1064">
        <v>4</v>
      </c>
      <c r="BX1064" t="s">
        <v>1608</v>
      </c>
      <c r="BY1064" t="s">
        <v>1206</v>
      </c>
      <c r="BZ1064" t="s">
        <v>654</v>
      </c>
      <c r="CA1064" t="s">
        <v>1609</v>
      </c>
      <c r="CB1064" s="1">
        <v>13777</v>
      </c>
      <c r="CC1064" s="1">
        <v>34092</v>
      </c>
      <c r="CD1064" t="s">
        <v>1610</v>
      </c>
      <c r="CE1064" t="s">
        <v>1611</v>
      </c>
      <c r="CF1064" t="s">
        <v>132</v>
      </c>
      <c r="CG1064" t="s">
        <v>1612</v>
      </c>
      <c r="CH1064" t="s">
        <v>99</v>
      </c>
      <c r="CI1064" t="s">
        <v>1613</v>
      </c>
      <c r="CJ1064">
        <v>5176</v>
      </c>
      <c r="CK1064">
        <v>2</v>
      </c>
      <c r="CL1064">
        <v>38.835000000000001</v>
      </c>
    </row>
    <row r="1065" spans="1:90">
      <c r="A1065">
        <v>10652</v>
      </c>
      <c r="B1065">
        <v>42</v>
      </c>
      <c r="C1065" s="8">
        <v>14</v>
      </c>
      <c r="D1065">
        <v>20</v>
      </c>
      <c r="E1065">
        <v>0</v>
      </c>
      <c r="F1065">
        <v>10652</v>
      </c>
      <c r="G1065" t="s">
        <v>395</v>
      </c>
      <c r="H1065">
        <v>4</v>
      </c>
      <c r="I1065" s="1">
        <v>34974</v>
      </c>
      <c r="J1065" s="1">
        <v>35002</v>
      </c>
      <c r="K1065" s="1">
        <v>34981</v>
      </c>
      <c r="L1065">
        <f>_xlfn.DAYS(orderjoin[[#This Row],[ShippedDate]],orderjoin[[#This Row],[OrderDate]])</f>
        <v>7</v>
      </c>
      <c r="M1065">
        <f>_xlfn.DAYS(orderjoin[[#This Row],[RequiredDate]],orderjoin[[#This Row],[ShippedDate]])</f>
        <v>21</v>
      </c>
      <c r="N1065">
        <v>2</v>
      </c>
      <c r="O1065">
        <v>7.14</v>
      </c>
      <c r="P1065" t="s">
        <v>396</v>
      </c>
      <c r="Q1065" t="s">
        <v>397</v>
      </c>
      <c r="R1065" t="s">
        <v>398</v>
      </c>
      <c r="S1065" t="s">
        <v>63</v>
      </c>
      <c r="T1065" t="s">
        <v>399</v>
      </c>
      <c r="U1065" t="s">
        <v>36</v>
      </c>
      <c r="V1065">
        <v>10652</v>
      </c>
      <c r="W1065" t="s">
        <v>395</v>
      </c>
      <c r="X1065">
        <v>4</v>
      </c>
      <c r="Y1065" s="1">
        <v>34974</v>
      </c>
      <c r="Z1065" s="1">
        <v>35002</v>
      </c>
      <c r="AA1065">
        <f>_xlfn.DAYS(orderjoin[[#This Row],[orders.ShippedDate]],orderjoin[[#This Row],[orders.OrderDate]])</f>
        <v>7</v>
      </c>
      <c r="AB1065" s="1">
        <v>34981</v>
      </c>
      <c r="AC1065">
        <v>2</v>
      </c>
      <c r="AD1065">
        <v>7.14</v>
      </c>
      <c r="AE1065" t="s">
        <v>396</v>
      </c>
      <c r="AF1065" t="s">
        <v>397</v>
      </c>
      <c r="AG1065" t="s">
        <v>398</v>
      </c>
      <c r="AH1065" t="s">
        <v>63</v>
      </c>
      <c r="AI1065" t="s">
        <v>399</v>
      </c>
      <c r="AJ1065" t="s">
        <v>36</v>
      </c>
      <c r="AK1065">
        <v>42</v>
      </c>
      <c r="AL1065" t="s">
        <v>584</v>
      </c>
      <c r="AM1065">
        <v>20</v>
      </c>
      <c r="AN1065">
        <v>5</v>
      </c>
      <c r="AO1065" t="s">
        <v>585</v>
      </c>
      <c r="AP1065" s="7">
        <v>14</v>
      </c>
      <c r="AQ1065">
        <v>26</v>
      </c>
      <c r="AR1065">
        <v>0</v>
      </c>
      <c r="AS1065">
        <v>0</v>
      </c>
      <c r="AT1065">
        <v>1</v>
      </c>
      <c r="AU1065" t="s">
        <v>395</v>
      </c>
      <c r="AV1065" t="s">
        <v>396</v>
      </c>
      <c r="AW1065" t="s">
        <v>755</v>
      </c>
      <c r="AX1065" t="s">
        <v>702</v>
      </c>
      <c r="AY1065" t="s">
        <v>397</v>
      </c>
      <c r="AZ1065" t="s">
        <v>398</v>
      </c>
      <c r="BA1065" t="s">
        <v>63</v>
      </c>
      <c r="BB1065" t="s">
        <v>399</v>
      </c>
      <c r="BC1065" t="s">
        <v>36</v>
      </c>
      <c r="BD1065" t="s">
        <v>756</v>
      </c>
      <c r="BE1065" t="s">
        <v>21</v>
      </c>
      <c r="BF1065">
        <v>20</v>
      </c>
      <c r="BG1065" t="s">
        <v>1006</v>
      </c>
      <c r="BH1065" t="s">
        <v>1007</v>
      </c>
      <c r="BI1065" t="s">
        <v>658</v>
      </c>
      <c r="BJ1065" t="s">
        <v>1008</v>
      </c>
      <c r="BK1065" t="s">
        <v>1009</v>
      </c>
      <c r="BL1065" t="s">
        <v>21</v>
      </c>
      <c r="BM1065" t="s">
        <v>1010</v>
      </c>
      <c r="BN1065" t="s">
        <v>1009</v>
      </c>
      <c r="BO1065" t="s">
        <v>1011</v>
      </c>
      <c r="BP1065" t="s">
        <v>21</v>
      </c>
      <c r="BQ1065">
        <v>5</v>
      </c>
      <c r="BR1065" t="s">
        <v>1021</v>
      </c>
      <c r="BS1065" t="s">
        <v>1022</v>
      </c>
      <c r="BT1065">
        <v>2</v>
      </c>
      <c r="BU1065" t="s">
        <v>1199</v>
      </c>
      <c r="BV1065" t="s">
        <v>1200</v>
      </c>
      <c r="BW1065">
        <v>4</v>
      </c>
      <c r="BX1065" t="s">
        <v>1608</v>
      </c>
      <c r="BY1065" t="s">
        <v>1206</v>
      </c>
      <c r="BZ1065" t="s">
        <v>654</v>
      </c>
      <c r="CA1065" t="s">
        <v>1609</v>
      </c>
      <c r="CB1065" s="1">
        <v>13777</v>
      </c>
      <c r="CC1065" s="1">
        <v>34092</v>
      </c>
      <c r="CD1065" t="s">
        <v>1610</v>
      </c>
      <c r="CE1065" t="s">
        <v>1611</v>
      </c>
      <c r="CF1065" t="s">
        <v>132</v>
      </c>
      <c r="CG1065" t="s">
        <v>1612</v>
      </c>
      <c r="CH1065" t="s">
        <v>99</v>
      </c>
      <c r="CI1065" t="s">
        <v>1613</v>
      </c>
      <c r="CJ1065">
        <v>5176</v>
      </c>
      <c r="CK1065">
        <v>2</v>
      </c>
      <c r="CL1065">
        <v>280</v>
      </c>
    </row>
    <row r="1066" spans="1:90">
      <c r="A1066">
        <v>10653</v>
      </c>
      <c r="B1066">
        <v>16</v>
      </c>
      <c r="C1066" s="8">
        <v>17.45</v>
      </c>
      <c r="D1066">
        <v>30</v>
      </c>
      <c r="E1066">
        <v>0.1</v>
      </c>
      <c r="F1066">
        <v>10653</v>
      </c>
      <c r="G1066" t="s">
        <v>117</v>
      </c>
      <c r="H1066">
        <v>1</v>
      </c>
      <c r="I1066" s="1">
        <v>34975</v>
      </c>
      <c r="J1066" s="1">
        <v>35003</v>
      </c>
      <c r="K1066" s="1">
        <v>34992</v>
      </c>
      <c r="L1066">
        <f>_xlfn.DAYS(orderjoin[[#This Row],[ShippedDate]],orderjoin[[#This Row],[OrderDate]])</f>
        <v>17</v>
      </c>
      <c r="M1066">
        <f>_xlfn.DAYS(orderjoin[[#This Row],[RequiredDate]],orderjoin[[#This Row],[ShippedDate]])</f>
        <v>11</v>
      </c>
      <c r="N1066">
        <v>1</v>
      </c>
      <c r="O1066">
        <v>93.25</v>
      </c>
      <c r="P1066" t="s">
        <v>118</v>
      </c>
      <c r="Q1066" t="s">
        <v>119</v>
      </c>
      <c r="R1066" t="s">
        <v>120</v>
      </c>
      <c r="S1066" t="s">
        <v>21</v>
      </c>
      <c r="T1066" t="s">
        <v>121</v>
      </c>
      <c r="U1066" t="s">
        <v>29</v>
      </c>
      <c r="V1066">
        <v>10653</v>
      </c>
      <c r="W1066" t="s">
        <v>117</v>
      </c>
      <c r="X1066">
        <v>1</v>
      </c>
      <c r="Y1066" s="1">
        <v>34975</v>
      </c>
      <c r="Z1066" s="1">
        <v>35003</v>
      </c>
      <c r="AA1066">
        <f>_xlfn.DAYS(orderjoin[[#This Row],[orders.ShippedDate]],orderjoin[[#This Row],[orders.OrderDate]])</f>
        <v>17</v>
      </c>
      <c r="AB1066" s="1">
        <v>34992</v>
      </c>
      <c r="AC1066">
        <v>1</v>
      </c>
      <c r="AD1066">
        <v>93.25</v>
      </c>
      <c r="AE1066" t="s">
        <v>118</v>
      </c>
      <c r="AF1066" t="s">
        <v>119</v>
      </c>
      <c r="AG1066" t="s">
        <v>120</v>
      </c>
      <c r="AH1066" t="s">
        <v>21</v>
      </c>
      <c r="AI1066" t="s">
        <v>121</v>
      </c>
      <c r="AJ1066" t="s">
        <v>29</v>
      </c>
      <c r="AK1066">
        <v>16</v>
      </c>
      <c r="AL1066" t="s">
        <v>534</v>
      </c>
      <c r="AM1066">
        <v>7</v>
      </c>
      <c r="AN1066">
        <v>3</v>
      </c>
      <c r="AO1066" t="s">
        <v>535</v>
      </c>
      <c r="AP1066" s="7">
        <v>17.45</v>
      </c>
      <c r="AQ1066">
        <v>29</v>
      </c>
      <c r="AR1066">
        <v>0</v>
      </c>
      <c r="AS1066">
        <v>10</v>
      </c>
      <c r="AT1066">
        <v>0</v>
      </c>
      <c r="AU1066" t="s">
        <v>117</v>
      </c>
      <c r="AV1066" t="s">
        <v>118</v>
      </c>
      <c r="AW1066" t="s">
        <v>736</v>
      </c>
      <c r="AX1066" t="s">
        <v>676</v>
      </c>
      <c r="AY1066" t="s">
        <v>119</v>
      </c>
      <c r="AZ1066" t="s">
        <v>120</v>
      </c>
      <c r="BA1066" t="s">
        <v>21</v>
      </c>
      <c r="BB1066" t="s">
        <v>121</v>
      </c>
      <c r="BC1066" t="s">
        <v>29</v>
      </c>
      <c r="BD1066" t="s">
        <v>737</v>
      </c>
      <c r="BE1066" t="s">
        <v>738</v>
      </c>
      <c r="BF1066">
        <v>7</v>
      </c>
      <c r="BG1066" t="s">
        <v>1038</v>
      </c>
      <c r="BH1066" t="s">
        <v>1039</v>
      </c>
      <c r="BI1066" t="s">
        <v>676</v>
      </c>
      <c r="BJ1066" t="s">
        <v>1040</v>
      </c>
      <c r="BK1066" t="s">
        <v>1041</v>
      </c>
      <c r="BL1066" t="s">
        <v>1042</v>
      </c>
      <c r="BM1066" t="s">
        <v>1043</v>
      </c>
      <c r="BN1066" t="s">
        <v>1044</v>
      </c>
      <c r="BO1066" t="s">
        <v>1045</v>
      </c>
      <c r="BP1066" t="s">
        <v>1046</v>
      </c>
      <c r="BQ1066">
        <v>3</v>
      </c>
      <c r="BR1066" t="s">
        <v>1047</v>
      </c>
      <c r="BS1066" t="s">
        <v>1048</v>
      </c>
      <c r="BT1066">
        <v>1</v>
      </c>
      <c r="BU1066" t="s">
        <v>1197</v>
      </c>
      <c r="BV1066" t="s">
        <v>1198</v>
      </c>
      <c r="BW1066">
        <v>1</v>
      </c>
      <c r="BX1066" t="s">
        <v>1585</v>
      </c>
      <c r="BY1066" t="s">
        <v>1202</v>
      </c>
      <c r="BZ1066" t="s">
        <v>654</v>
      </c>
      <c r="CA1066" t="s">
        <v>1586</v>
      </c>
      <c r="CB1066" s="1">
        <v>17875</v>
      </c>
      <c r="CC1066" s="1">
        <v>33725</v>
      </c>
      <c r="CD1066" t="s">
        <v>1587</v>
      </c>
      <c r="CE1066" t="s">
        <v>131</v>
      </c>
      <c r="CF1066" t="s">
        <v>132</v>
      </c>
      <c r="CG1066" t="s">
        <v>1588</v>
      </c>
      <c r="CH1066" t="s">
        <v>99</v>
      </c>
      <c r="CI1066" t="s">
        <v>1589</v>
      </c>
      <c r="CJ1066">
        <v>5467</v>
      </c>
      <c r="CK1066">
        <v>2</v>
      </c>
      <c r="CL1066">
        <v>471.15</v>
      </c>
    </row>
    <row r="1067" spans="1:90">
      <c r="A1067">
        <v>10653</v>
      </c>
      <c r="B1067">
        <v>60</v>
      </c>
      <c r="C1067" s="8">
        <v>34</v>
      </c>
      <c r="D1067">
        <v>20</v>
      </c>
      <c r="E1067">
        <v>0.1</v>
      </c>
      <c r="F1067">
        <v>10653</v>
      </c>
      <c r="G1067" t="s">
        <v>117</v>
      </c>
      <c r="H1067">
        <v>1</v>
      </c>
      <c r="I1067" s="1">
        <v>34975</v>
      </c>
      <c r="J1067" s="1">
        <v>35003</v>
      </c>
      <c r="K1067" s="1">
        <v>34992</v>
      </c>
      <c r="L1067">
        <f>_xlfn.DAYS(orderjoin[[#This Row],[ShippedDate]],orderjoin[[#This Row],[OrderDate]])</f>
        <v>17</v>
      </c>
      <c r="M1067">
        <f>_xlfn.DAYS(orderjoin[[#This Row],[RequiredDate]],orderjoin[[#This Row],[ShippedDate]])</f>
        <v>11</v>
      </c>
      <c r="N1067">
        <v>1</v>
      </c>
      <c r="O1067">
        <v>93.25</v>
      </c>
      <c r="P1067" t="s">
        <v>118</v>
      </c>
      <c r="Q1067" t="s">
        <v>119</v>
      </c>
      <c r="R1067" t="s">
        <v>120</v>
      </c>
      <c r="S1067" t="s">
        <v>21</v>
      </c>
      <c r="T1067" t="s">
        <v>121</v>
      </c>
      <c r="U1067" t="s">
        <v>29</v>
      </c>
      <c r="V1067">
        <v>10653</v>
      </c>
      <c r="W1067" t="s">
        <v>117</v>
      </c>
      <c r="X1067">
        <v>1</v>
      </c>
      <c r="Y1067" s="1">
        <v>34975</v>
      </c>
      <c r="Z1067" s="1">
        <v>35003</v>
      </c>
      <c r="AA1067">
        <f>_xlfn.DAYS(orderjoin[[#This Row],[orders.ShippedDate]],orderjoin[[#This Row],[orders.OrderDate]])</f>
        <v>17</v>
      </c>
      <c r="AB1067" s="1">
        <v>34992</v>
      </c>
      <c r="AC1067">
        <v>1</v>
      </c>
      <c r="AD1067">
        <v>93.25</v>
      </c>
      <c r="AE1067" t="s">
        <v>118</v>
      </c>
      <c r="AF1067" t="s">
        <v>119</v>
      </c>
      <c r="AG1067" t="s">
        <v>120</v>
      </c>
      <c r="AH1067" t="s">
        <v>21</v>
      </c>
      <c r="AI1067" t="s">
        <v>121</v>
      </c>
      <c r="AJ1067" t="s">
        <v>29</v>
      </c>
      <c r="AK1067">
        <v>60</v>
      </c>
      <c r="AL1067" t="s">
        <v>619</v>
      </c>
      <c r="AM1067">
        <v>28</v>
      </c>
      <c r="AN1067">
        <v>4</v>
      </c>
      <c r="AO1067" t="s">
        <v>620</v>
      </c>
      <c r="AP1067" s="7">
        <v>34</v>
      </c>
      <c r="AQ1067">
        <v>19</v>
      </c>
      <c r="AR1067">
        <v>0</v>
      </c>
      <c r="AS1067">
        <v>0</v>
      </c>
      <c r="AT1067">
        <v>0</v>
      </c>
      <c r="AU1067" t="s">
        <v>117</v>
      </c>
      <c r="AV1067" t="s">
        <v>118</v>
      </c>
      <c r="AW1067" t="s">
        <v>736</v>
      </c>
      <c r="AX1067" t="s">
        <v>676</v>
      </c>
      <c r="AY1067" t="s">
        <v>119</v>
      </c>
      <c r="AZ1067" t="s">
        <v>120</v>
      </c>
      <c r="BA1067" t="s">
        <v>21</v>
      </c>
      <c r="BB1067" t="s">
        <v>121</v>
      </c>
      <c r="BC1067" t="s">
        <v>29</v>
      </c>
      <c r="BD1067" t="s">
        <v>737</v>
      </c>
      <c r="BE1067" t="s">
        <v>738</v>
      </c>
      <c r="BF1067">
        <v>28</v>
      </c>
      <c r="BG1067" t="s">
        <v>1059</v>
      </c>
      <c r="BH1067" t="s">
        <v>1060</v>
      </c>
      <c r="BI1067" t="s">
        <v>654</v>
      </c>
      <c r="BJ1067" t="s">
        <v>1061</v>
      </c>
      <c r="BK1067" t="s">
        <v>1062</v>
      </c>
      <c r="BL1067" t="s">
        <v>21</v>
      </c>
      <c r="BM1067" t="s">
        <v>1063</v>
      </c>
      <c r="BN1067" t="s">
        <v>23</v>
      </c>
      <c r="BO1067" t="s">
        <v>1064</v>
      </c>
      <c r="BP1067" t="s">
        <v>1065</v>
      </c>
      <c r="BQ1067">
        <v>4</v>
      </c>
      <c r="BR1067" t="s">
        <v>989</v>
      </c>
      <c r="BS1067" t="s">
        <v>990</v>
      </c>
      <c r="BT1067">
        <v>1</v>
      </c>
      <c r="BU1067" t="s">
        <v>1197</v>
      </c>
      <c r="BV1067" t="s">
        <v>1198</v>
      </c>
      <c r="BW1067">
        <v>1</v>
      </c>
      <c r="BX1067" t="s">
        <v>1585</v>
      </c>
      <c r="BY1067" t="s">
        <v>1202</v>
      </c>
      <c r="BZ1067" t="s">
        <v>654</v>
      </c>
      <c r="CA1067" t="s">
        <v>1586</v>
      </c>
      <c r="CB1067" s="1">
        <v>17875</v>
      </c>
      <c r="CC1067" s="1">
        <v>33725</v>
      </c>
      <c r="CD1067" t="s">
        <v>1587</v>
      </c>
      <c r="CE1067" t="s">
        <v>131</v>
      </c>
      <c r="CF1067" t="s">
        <v>132</v>
      </c>
      <c r="CG1067" t="s">
        <v>1588</v>
      </c>
      <c r="CH1067" t="s">
        <v>99</v>
      </c>
      <c r="CI1067" t="s">
        <v>1589</v>
      </c>
      <c r="CJ1067">
        <v>5467</v>
      </c>
      <c r="CK1067">
        <v>2</v>
      </c>
      <c r="CL1067">
        <v>612</v>
      </c>
    </row>
    <row r="1068" spans="1:90">
      <c r="A1068">
        <v>10654</v>
      </c>
      <c r="B1068">
        <v>4</v>
      </c>
      <c r="C1068" s="8">
        <v>22</v>
      </c>
      <c r="D1068">
        <v>12</v>
      </c>
      <c r="E1068">
        <v>0.1</v>
      </c>
      <c r="F1068">
        <v>10654</v>
      </c>
      <c r="G1068" t="s">
        <v>160</v>
      </c>
      <c r="H1068">
        <v>5</v>
      </c>
      <c r="I1068" s="1">
        <v>34975</v>
      </c>
      <c r="J1068" s="1">
        <v>35003</v>
      </c>
      <c r="K1068" s="1">
        <v>34984</v>
      </c>
      <c r="L1068">
        <f>_xlfn.DAYS(orderjoin[[#This Row],[ShippedDate]],orderjoin[[#This Row],[OrderDate]])</f>
        <v>9</v>
      </c>
      <c r="M1068">
        <f>_xlfn.DAYS(orderjoin[[#This Row],[RequiredDate]],orderjoin[[#This Row],[ShippedDate]])</f>
        <v>19</v>
      </c>
      <c r="N1068">
        <v>1</v>
      </c>
      <c r="O1068">
        <v>55.26</v>
      </c>
      <c r="P1068" t="s">
        <v>161</v>
      </c>
      <c r="Q1068" t="s">
        <v>162</v>
      </c>
      <c r="R1068" t="s">
        <v>163</v>
      </c>
      <c r="S1068" t="s">
        <v>21</v>
      </c>
      <c r="T1068" t="s">
        <v>164</v>
      </c>
      <c r="U1068" t="s">
        <v>105</v>
      </c>
      <c r="V1068">
        <v>10654</v>
      </c>
      <c r="W1068" t="s">
        <v>160</v>
      </c>
      <c r="X1068">
        <v>5</v>
      </c>
      <c r="Y1068" s="1">
        <v>34975</v>
      </c>
      <c r="Z1068" s="1">
        <v>35003</v>
      </c>
      <c r="AA1068">
        <f>_xlfn.DAYS(orderjoin[[#This Row],[orders.ShippedDate]],orderjoin[[#This Row],[orders.OrderDate]])</f>
        <v>9</v>
      </c>
      <c r="AB1068" s="1">
        <v>34984</v>
      </c>
      <c r="AC1068">
        <v>1</v>
      </c>
      <c r="AD1068">
        <v>55.26</v>
      </c>
      <c r="AE1068" t="s">
        <v>161</v>
      </c>
      <c r="AF1068" t="s">
        <v>162</v>
      </c>
      <c r="AG1068" t="s">
        <v>163</v>
      </c>
      <c r="AH1068" t="s">
        <v>21</v>
      </c>
      <c r="AI1068" t="s">
        <v>164</v>
      </c>
      <c r="AJ1068" t="s">
        <v>105</v>
      </c>
      <c r="AK1068">
        <v>4</v>
      </c>
      <c r="AL1068" t="s">
        <v>510</v>
      </c>
      <c r="AM1068">
        <v>2</v>
      </c>
      <c r="AN1068">
        <v>2</v>
      </c>
      <c r="AO1068" t="s">
        <v>511</v>
      </c>
      <c r="AP1068" s="7">
        <v>22</v>
      </c>
      <c r="AQ1068">
        <v>53</v>
      </c>
      <c r="AR1068">
        <v>0</v>
      </c>
      <c r="AS1068">
        <v>0</v>
      </c>
      <c r="AT1068">
        <v>0</v>
      </c>
      <c r="AU1068" t="s">
        <v>160</v>
      </c>
      <c r="AV1068" t="s">
        <v>161</v>
      </c>
      <c r="AW1068" t="s">
        <v>668</v>
      </c>
      <c r="AX1068" t="s">
        <v>669</v>
      </c>
      <c r="AY1068" t="s">
        <v>162</v>
      </c>
      <c r="AZ1068" t="s">
        <v>163</v>
      </c>
      <c r="BA1068" t="s">
        <v>21</v>
      </c>
      <c r="BB1068" t="s">
        <v>164</v>
      </c>
      <c r="BC1068" t="s">
        <v>105</v>
      </c>
      <c r="BD1068" t="s">
        <v>670</v>
      </c>
      <c r="BE1068" t="s">
        <v>671</v>
      </c>
      <c r="BF1068">
        <v>2</v>
      </c>
      <c r="BG1068" t="s">
        <v>1014</v>
      </c>
      <c r="BH1068" t="s">
        <v>1015</v>
      </c>
      <c r="BI1068" t="s">
        <v>669</v>
      </c>
      <c r="BJ1068" t="s">
        <v>1016</v>
      </c>
      <c r="BK1068" t="s">
        <v>1017</v>
      </c>
      <c r="BL1068" t="s">
        <v>1018</v>
      </c>
      <c r="BM1068" t="s">
        <v>1019</v>
      </c>
      <c r="BN1068" t="s">
        <v>99</v>
      </c>
      <c r="BO1068" t="s">
        <v>1020</v>
      </c>
      <c r="BP1068" t="s">
        <v>21</v>
      </c>
      <c r="BQ1068">
        <v>2</v>
      </c>
      <c r="BR1068" t="s">
        <v>1012</v>
      </c>
      <c r="BS1068" t="s">
        <v>1013</v>
      </c>
      <c r="BT1068">
        <v>1</v>
      </c>
      <c r="BU1068" t="s">
        <v>1197</v>
      </c>
      <c r="BV1068" t="s">
        <v>1198</v>
      </c>
      <c r="BW1068">
        <v>5</v>
      </c>
      <c r="BX1068" t="s">
        <v>1580</v>
      </c>
      <c r="BY1068" t="s">
        <v>1207</v>
      </c>
      <c r="BZ1068" t="s">
        <v>717</v>
      </c>
      <c r="CA1068" t="s">
        <v>1581</v>
      </c>
      <c r="CB1068" s="1">
        <v>20152</v>
      </c>
      <c r="CC1068" s="1">
        <v>34259</v>
      </c>
      <c r="CD1068" t="s">
        <v>1582</v>
      </c>
      <c r="CE1068" t="s">
        <v>194</v>
      </c>
      <c r="CF1068" t="s">
        <v>21</v>
      </c>
      <c r="CG1068" t="s">
        <v>1583</v>
      </c>
      <c r="CH1068" t="s">
        <v>196</v>
      </c>
      <c r="CI1068" t="s">
        <v>1584</v>
      </c>
      <c r="CJ1068">
        <v>3453</v>
      </c>
      <c r="CK1068">
        <v>2</v>
      </c>
      <c r="CL1068">
        <v>237.6</v>
      </c>
    </row>
    <row r="1069" spans="1:90">
      <c r="A1069">
        <v>10654</v>
      </c>
      <c r="B1069">
        <v>39</v>
      </c>
      <c r="C1069" s="8">
        <v>18</v>
      </c>
      <c r="D1069">
        <v>20</v>
      </c>
      <c r="E1069">
        <v>0.1</v>
      </c>
      <c r="F1069">
        <v>10654</v>
      </c>
      <c r="G1069" t="s">
        <v>160</v>
      </c>
      <c r="H1069">
        <v>5</v>
      </c>
      <c r="I1069" s="1">
        <v>34975</v>
      </c>
      <c r="J1069" s="1">
        <v>35003</v>
      </c>
      <c r="K1069" s="1">
        <v>34984</v>
      </c>
      <c r="L1069">
        <f>_xlfn.DAYS(orderjoin[[#This Row],[ShippedDate]],orderjoin[[#This Row],[OrderDate]])</f>
        <v>9</v>
      </c>
      <c r="M1069">
        <f>_xlfn.DAYS(orderjoin[[#This Row],[RequiredDate]],orderjoin[[#This Row],[ShippedDate]])</f>
        <v>19</v>
      </c>
      <c r="N1069">
        <v>1</v>
      </c>
      <c r="O1069">
        <v>55.26</v>
      </c>
      <c r="P1069" t="s">
        <v>161</v>
      </c>
      <c r="Q1069" t="s">
        <v>162</v>
      </c>
      <c r="R1069" t="s">
        <v>163</v>
      </c>
      <c r="S1069" t="s">
        <v>21</v>
      </c>
      <c r="T1069" t="s">
        <v>164</v>
      </c>
      <c r="U1069" t="s">
        <v>105</v>
      </c>
      <c r="V1069">
        <v>10654</v>
      </c>
      <c r="W1069" t="s">
        <v>160</v>
      </c>
      <c r="X1069">
        <v>5</v>
      </c>
      <c r="Y1069" s="1">
        <v>34975</v>
      </c>
      <c r="Z1069" s="1">
        <v>35003</v>
      </c>
      <c r="AA1069">
        <f>_xlfn.DAYS(orderjoin[[#This Row],[orders.ShippedDate]],orderjoin[[#This Row],[orders.OrderDate]])</f>
        <v>9</v>
      </c>
      <c r="AB1069" s="1">
        <v>34984</v>
      </c>
      <c r="AC1069">
        <v>1</v>
      </c>
      <c r="AD1069">
        <v>55.26</v>
      </c>
      <c r="AE1069" t="s">
        <v>161</v>
      </c>
      <c r="AF1069" t="s">
        <v>162</v>
      </c>
      <c r="AG1069" t="s">
        <v>163</v>
      </c>
      <c r="AH1069" t="s">
        <v>21</v>
      </c>
      <c r="AI1069" t="s">
        <v>164</v>
      </c>
      <c r="AJ1069" t="s">
        <v>105</v>
      </c>
      <c r="AK1069">
        <v>39</v>
      </c>
      <c r="AL1069" t="s">
        <v>578</v>
      </c>
      <c r="AM1069">
        <v>18</v>
      </c>
      <c r="AN1069">
        <v>1</v>
      </c>
      <c r="AO1069" t="s">
        <v>579</v>
      </c>
      <c r="AP1069" s="7">
        <v>18</v>
      </c>
      <c r="AQ1069">
        <v>69</v>
      </c>
      <c r="AR1069">
        <v>0</v>
      </c>
      <c r="AS1069">
        <v>5</v>
      </c>
      <c r="AT1069">
        <v>0</v>
      </c>
      <c r="AU1069" t="s">
        <v>160</v>
      </c>
      <c r="AV1069" t="s">
        <v>161</v>
      </c>
      <c r="AW1069" t="s">
        <v>668</v>
      </c>
      <c r="AX1069" t="s">
        <v>669</v>
      </c>
      <c r="AY1069" t="s">
        <v>162</v>
      </c>
      <c r="AZ1069" t="s">
        <v>163</v>
      </c>
      <c r="BA1069" t="s">
        <v>21</v>
      </c>
      <c r="BB1069" t="s">
        <v>164</v>
      </c>
      <c r="BC1069" t="s">
        <v>105</v>
      </c>
      <c r="BD1069" t="s">
        <v>670</v>
      </c>
      <c r="BE1069" t="s">
        <v>671</v>
      </c>
      <c r="BF1069">
        <v>18</v>
      </c>
      <c r="BG1069" t="s">
        <v>1135</v>
      </c>
      <c r="BH1069" t="s">
        <v>1136</v>
      </c>
      <c r="BI1069" t="s">
        <v>717</v>
      </c>
      <c r="BJ1069" t="s">
        <v>1137</v>
      </c>
      <c r="BK1069" t="s">
        <v>473</v>
      </c>
      <c r="BL1069" t="s">
        <v>21</v>
      </c>
      <c r="BM1069" t="s">
        <v>1138</v>
      </c>
      <c r="BN1069" t="s">
        <v>23</v>
      </c>
      <c r="BO1069" t="s">
        <v>1139</v>
      </c>
      <c r="BP1069" t="s">
        <v>1140</v>
      </c>
      <c r="BQ1069">
        <v>1</v>
      </c>
      <c r="BR1069" t="s">
        <v>1004</v>
      </c>
      <c r="BS1069" t="s">
        <v>1005</v>
      </c>
      <c r="BT1069">
        <v>1</v>
      </c>
      <c r="BU1069" t="s">
        <v>1197</v>
      </c>
      <c r="BV1069" t="s">
        <v>1198</v>
      </c>
      <c r="BW1069">
        <v>5</v>
      </c>
      <c r="BX1069" t="s">
        <v>1580</v>
      </c>
      <c r="BY1069" t="s">
        <v>1207</v>
      </c>
      <c r="BZ1069" t="s">
        <v>717</v>
      </c>
      <c r="CA1069" t="s">
        <v>1581</v>
      </c>
      <c r="CB1069" s="1">
        <v>20152</v>
      </c>
      <c r="CC1069" s="1">
        <v>34259</v>
      </c>
      <c r="CD1069" t="s">
        <v>1582</v>
      </c>
      <c r="CE1069" t="s">
        <v>194</v>
      </c>
      <c r="CF1069" t="s">
        <v>21</v>
      </c>
      <c r="CG1069" t="s">
        <v>1583</v>
      </c>
      <c r="CH1069" t="s">
        <v>196</v>
      </c>
      <c r="CI1069" t="s">
        <v>1584</v>
      </c>
      <c r="CJ1069">
        <v>3453</v>
      </c>
      <c r="CK1069">
        <v>2</v>
      </c>
      <c r="CL1069">
        <v>324</v>
      </c>
    </row>
    <row r="1070" spans="1:90">
      <c r="A1070">
        <v>10654</v>
      </c>
      <c r="B1070">
        <v>54</v>
      </c>
      <c r="C1070" s="8">
        <v>7.45</v>
      </c>
      <c r="D1070">
        <v>6</v>
      </c>
      <c r="E1070">
        <v>0.1</v>
      </c>
      <c r="F1070">
        <v>10654</v>
      </c>
      <c r="G1070" t="s">
        <v>160</v>
      </c>
      <c r="H1070">
        <v>5</v>
      </c>
      <c r="I1070" s="1">
        <v>34975</v>
      </c>
      <c r="J1070" s="1">
        <v>35003</v>
      </c>
      <c r="K1070" s="1">
        <v>34984</v>
      </c>
      <c r="L1070">
        <f>_xlfn.DAYS(orderjoin[[#This Row],[ShippedDate]],orderjoin[[#This Row],[OrderDate]])</f>
        <v>9</v>
      </c>
      <c r="M1070">
        <f>_xlfn.DAYS(orderjoin[[#This Row],[RequiredDate]],orderjoin[[#This Row],[ShippedDate]])</f>
        <v>19</v>
      </c>
      <c r="N1070">
        <v>1</v>
      </c>
      <c r="O1070">
        <v>55.26</v>
      </c>
      <c r="P1070" t="s">
        <v>161</v>
      </c>
      <c r="Q1070" t="s">
        <v>162</v>
      </c>
      <c r="R1070" t="s">
        <v>163</v>
      </c>
      <c r="S1070" t="s">
        <v>21</v>
      </c>
      <c r="T1070" t="s">
        <v>164</v>
      </c>
      <c r="U1070" t="s">
        <v>105</v>
      </c>
      <c r="V1070">
        <v>10654</v>
      </c>
      <c r="W1070" t="s">
        <v>160</v>
      </c>
      <c r="X1070">
        <v>5</v>
      </c>
      <c r="Y1070" s="1">
        <v>34975</v>
      </c>
      <c r="Z1070" s="1">
        <v>35003</v>
      </c>
      <c r="AA1070">
        <f>_xlfn.DAYS(orderjoin[[#This Row],[orders.ShippedDate]],orderjoin[[#This Row],[orders.OrderDate]])</f>
        <v>9</v>
      </c>
      <c r="AB1070" s="1">
        <v>34984</v>
      </c>
      <c r="AC1070">
        <v>1</v>
      </c>
      <c r="AD1070">
        <v>55.26</v>
      </c>
      <c r="AE1070" t="s">
        <v>161</v>
      </c>
      <c r="AF1070" t="s">
        <v>162</v>
      </c>
      <c r="AG1070" t="s">
        <v>163</v>
      </c>
      <c r="AH1070" t="s">
        <v>21</v>
      </c>
      <c r="AI1070" t="s">
        <v>164</v>
      </c>
      <c r="AJ1070" t="s">
        <v>105</v>
      </c>
      <c r="AK1070">
        <v>54</v>
      </c>
      <c r="AL1070" t="s">
        <v>608</v>
      </c>
      <c r="AM1070">
        <v>25</v>
      </c>
      <c r="AN1070">
        <v>6</v>
      </c>
      <c r="AO1070" t="s">
        <v>609</v>
      </c>
      <c r="AP1070" s="7">
        <v>7.45</v>
      </c>
      <c r="AQ1070">
        <v>21</v>
      </c>
      <c r="AR1070">
        <v>0</v>
      </c>
      <c r="AS1070">
        <v>10</v>
      </c>
      <c r="AT1070">
        <v>0</v>
      </c>
      <c r="AU1070" t="s">
        <v>160</v>
      </c>
      <c r="AV1070" t="s">
        <v>161</v>
      </c>
      <c r="AW1070" t="s">
        <v>668</v>
      </c>
      <c r="AX1070" t="s">
        <v>669</v>
      </c>
      <c r="AY1070" t="s">
        <v>162</v>
      </c>
      <c r="AZ1070" t="s">
        <v>163</v>
      </c>
      <c r="BA1070" t="s">
        <v>21</v>
      </c>
      <c r="BB1070" t="s">
        <v>164</v>
      </c>
      <c r="BC1070" t="s">
        <v>105</v>
      </c>
      <c r="BD1070" t="s">
        <v>670</v>
      </c>
      <c r="BE1070" t="s">
        <v>671</v>
      </c>
      <c r="BF1070">
        <v>25</v>
      </c>
      <c r="BG1070" t="s">
        <v>1095</v>
      </c>
      <c r="BH1070" t="s">
        <v>1096</v>
      </c>
      <c r="BI1070" t="s">
        <v>676</v>
      </c>
      <c r="BJ1070" t="s">
        <v>1097</v>
      </c>
      <c r="BK1070" t="s">
        <v>285</v>
      </c>
      <c r="BL1070" t="s">
        <v>286</v>
      </c>
      <c r="BM1070" t="s">
        <v>287</v>
      </c>
      <c r="BN1070" t="s">
        <v>288</v>
      </c>
      <c r="BO1070" t="s">
        <v>1098</v>
      </c>
      <c r="BP1070" t="s">
        <v>21</v>
      </c>
      <c r="BQ1070">
        <v>6</v>
      </c>
      <c r="BR1070" t="s">
        <v>1049</v>
      </c>
      <c r="BS1070" t="s">
        <v>1050</v>
      </c>
      <c r="BT1070">
        <v>1</v>
      </c>
      <c r="BU1070" t="s">
        <v>1197</v>
      </c>
      <c r="BV1070" t="s">
        <v>1198</v>
      </c>
      <c r="BW1070">
        <v>5</v>
      </c>
      <c r="BX1070" t="s">
        <v>1580</v>
      </c>
      <c r="BY1070" t="s">
        <v>1207</v>
      </c>
      <c r="BZ1070" t="s">
        <v>717</v>
      </c>
      <c r="CA1070" t="s">
        <v>1581</v>
      </c>
      <c r="CB1070" s="1">
        <v>20152</v>
      </c>
      <c r="CC1070" s="1">
        <v>34259</v>
      </c>
      <c r="CD1070" t="s">
        <v>1582</v>
      </c>
      <c r="CE1070" t="s">
        <v>194</v>
      </c>
      <c r="CF1070" t="s">
        <v>21</v>
      </c>
      <c r="CG1070" t="s">
        <v>1583</v>
      </c>
      <c r="CH1070" t="s">
        <v>196</v>
      </c>
      <c r="CI1070" t="s">
        <v>1584</v>
      </c>
      <c r="CJ1070">
        <v>3453</v>
      </c>
      <c r="CK1070">
        <v>2</v>
      </c>
      <c r="CL1070">
        <v>40.230000000000004</v>
      </c>
    </row>
    <row r="1071" spans="1:90">
      <c r="A1071">
        <v>10655</v>
      </c>
      <c r="B1071">
        <v>41</v>
      </c>
      <c r="C1071" s="8">
        <v>9.65</v>
      </c>
      <c r="D1071">
        <v>20</v>
      </c>
      <c r="E1071">
        <v>0.2</v>
      </c>
      <c r="F1071">
        <v>10655</v>
      </c>
      <c r="G1071" t="s">
        <v>186</v>
      </c>
      <c r="H1071">
        <v>1</v>
      </c>
      <c r="I1071" s="1">
        <v>34976</v>
      </c>
      <c r="J1071" s="1">
        <v>35004</v>
      </c>
      <c r="K1071" s="1">
        <v>34984</v>
      </c>
      <c r="L1071">
        <f>_xlfn.DAYS(orderjoin[[#This Row],[ShippedDate]],orderjoin[[#This Row],[OrderDate]])</f>
        <v>8</v>
      </c>
      <c r="M1071">
        <f>_xlfn.DAYS(orderjoin[[#This Row],[RequiredDate]],orderjoin[[#This Row],[ShippedDate]])</f>
        <v>20</v>
      </c>
      <c r="N1071">
        <v>2</v>
      </c>
      <c r="O1071">
        <v>4.41</v>
      </c>
      <c r="P1071" t="s">
        <v>187</v>
      </c>
      <c r="Q1071" t="s">
        <v>188</v>
      </c>
      <c r="R1071" t="s">
        <v>189</v>
      </c>
      <c r="S1071" t="s">
        <v>21</v>
      </c>
      <c r="T1071" t="s">
        <v>190</v>
      </c>
      <c r="U1071" t="s">
        <v>150</v>
      </c>
      <c r="V1071">
        <v>10655</v>
      </c>
      <c r="W1071" t="s">
        <v>186</v>
      </c>
      <c r="X1071">
        <v>1</v>
      </c>
      <c r="Y1071" s="1">
        <v>34976</v>
      </c>
      <c r="Z1071" s="1">
        <v>35004</v>
      </c>
      <c r="AA1071">
        <f>_xlfn.DAYS(orderjoin[[#This Row],[orders.ShippedDate]],orderjoin[[#This Row],[orders.OrderDate]])</f>
        <v>8</v>
      </c>
      <c r="AB1071" s="1">
        <v>34984</v>
      </c>
      <c r="AC1071">
        <v>2</v>
      </c>
      <c r="AD1071">
        <v>4.41</v>
      </c>
      <c r="AE1071" t="s">
        <v>187</v>
      </c>
      <c r="AF1071" t="s">
        <v>188</v>
      </c>
      <c r="AG1071" t="s">
        <v>189</v>
      </c>
      <c r="AH1071" t="s">
        <v>21</v>
      </c>
      <c r="AI1071" t="s">
        <v>190</v>
      </c>
      <c r="AJ1071" t="s">
        <v>150</v>
      </c>
      <c r="AK1071">
        <v>41</v>
      </c>
      <c r="AL1071" t="s">
        <v>582</v>
      </c>
      <c r="AM1071">
        <v>19</v>
      </c>
      <c r="AN1071">
        <v>8</v>
      </c>
      <c r="AO1071" t="s">
        <v>583</v>
      </c>
      <c r="AP1071" s="7">
        <v>9.65</v>
      </c>
      <c r="AQ1071">
        <v>85</v>
      </c>
      <c r="AR1071">
        <v>0</v>
      </c>
      <c r="AS1071">
        <v>10</v>
      </c>
      <c r="AT1071">
        <v>0</v>
      </c>
      <c r="AU1071" t="s">
        <v>186</v>
      </c>
      <c r="AV1071" t="s">
        <v>187</v>
      </c>
      <c r="AW1071" t="s">
        <v>857</v>
      </c>
      <c r="AX1071" t="s">
        <v>702</v>
      </c>
      <c r="AY1071" t="s">
        <v>188</v>
      </c>
      <c r="AZ1071" t="s">
        <v>189</v>
      </c>
      <c r="BA1071" t="s">
        <v>21</v>
      </c>
      <c r="BB1071" t="s">
        <v>190</v>
      </c>
      <c r="BC1071" t="s">
        <v>150</v>
      </c>
      <c r="BD1071" t="s">
        <v>858</v>
      </c>
      <c r="BE1071" t="s">
        <v>859</v>
      </c>
      <c r="BF1071">
        <v>19</v>
      </c>
      <c r="BG1071" t="s">
        <v>1086</v>
      </c>
      <c r="BH1071" t="s">
        <v>1087</v>
      </c>
      <c r="BI1071" t="s">
        <v>1088</v>
      </c>
      <c r="BJ1071" t="s">
        <v>1089</v>
      </c>
      <c r="BK1071" t="s">
        <v>1090</v>
      </c>
      <c r="BL1071" t="s">
        <v>1091</v>
      </c>
      <c r="BM1071" t="s">
        <v>1092</v>
      </c>
      <c r="BN1071" t="s">
        <v>99</v>
      </c>
      <c r="BO1071" t="s">
        <v>1093</v>
      </c>
      <c r="BP1071" t="s">
        <v>1094</v>
      </c>
      <c r="BQ1071">
        <v>8</v>
      </c>
      <c r="BR1071" t="s">
        <v>1057</v>
      </c>
      <c r="BS1071" t="s">
        <v>1058</v>
      </c>
      <c r="BT1071">
        <v>2</v>
      </c>
      <c r="BU1071" t="s">
        <v>1199</v>
      </c>
      <c r="BV1071" t="s">
        <v>1200</v>
      </c>
      <c r="BW1071">
        <v>1</v>
      </c>
      <c r="BX1071" t="s">
        <v>1585</v>
      </c>
      <c r="BY1071" t="s">
        <v>1202</v>
      </c>
      <c r="BZ1071" t="s">
        <v>654</v>
      </c>
      <c r="CA1071" t="s">
        <v>1586</v>
      </c>
      <c r="CB1071" s="1">
        <v>17875</v>
      </c>
      <c r="CC1071" s="1">
        <v>33725</v>
      </c>
      <c r="CD1071" t="s">
        <v>1587</v>
      </c>
      <c r="CE1071" t="s">
        <v>131</v>
      </c>
      <c r="CF1071" t="s">
        <v>132</v>
      </c>
      <c r="CG1071" t="s">
        <v>1588</v>
      </c>
      <c r="CH1071" t="s">
        <v>99</v>
      </c>
      <c r="CI1071" t="s">
        <v>1589</v>
      </c>
      <c r="CJ1071">
        <v>5467</v>
      </c>
      <c r="CK1071">
        <v>2</v>
      </c>
      <c r="CL1071">
        <v>154.4</v>
      </c>
    </row>
    <row r="1072" spans="1:90">
      <c r="A1072">
        <v>10656</v>
      </c>
      <c r="B1072">
        <v>14</v>
      </c>
      <c r="C1072" s="8">
        <v>23.25</v>
      </c>
      <c r="D1072">
        <v>3</v>
      </c>
      <c r="E1072">
        <v>0.1</v>
      </c>
      <c r="F1072">
        <v>10656</v>
      </c>
      <c r="G1072" t="s">
        <v>429</v>
      </c>
      <c r="H1072">
        <v>6</v>
      </c>
      <c r="I1072" s="1">
        <v>34977</v>
      </c>
      <c r="J1072" s="1">
        <v>35005</v>
      </c>
      <c r="K1072" s="1">
        <v>34983</v>
      </c>
      <c r="L1072">
        <f>_xlfn.DAYS(orderjoin[[#This Row],[ShippedDate]],orderjoin[[#This Row],[OrderDate]])</f>
        <v>6</v>
      </c>
      <c r="M1072">
        <f>_xlfn.DAYS(orderjoin[[#This Row],[RequiredDate]],orderjoin[[#This Row],[ShippedDate]])</f>
        <v>22</v>
      </c>
      <c r="N1072">
        <v>1</v>
      </c>
      <c r="O1072">
        <v>57.15</v>
      </c>
      <c r="P1072" t="s">
        <v>430</v>
      </c>
      <c r="Q1072" t="s">
        <v>431</v>
      </c>
      <c r="R1072" t="s">
        <v>432</v>
      </c>
      <c r="S1072" t="s">
        <v>232</v>
      </c>
      <c r="T1072" t="s">
        <v>433</v>
      </c>
      <c r="U1072" t="s">
        <v>99</v>
      </c>
      <c r="V1072">
        <v>10656</v>
      </c>
      <c r="W1072" t="s">
        <v>429</v>
      </c>
      <c r="X1072">
        <v>6</v>
      </c>
      <c r="Y1072" s="1">
        <v>34977</v>
      </c>
      <c r="Z1072" s="1">
        <v>35005</v>
      </c>
      <c r="AA1072">
        <f>_xlfn.DAYS(orderjoin[[#This Row],[orders.ShippedDate]],orderjoin[[#This Row],[orders.OrderDate]])</f>
        <v>6</v>
      </c>
      <c r="AB1072" s="1">
        <v>34983</v>
      </c>
      <c r="AC1072">
        <v>1</v>
      </c>
      <c r="AD1072">
        <v>57.15</v>
      </c>
      <c r="AE1072" t="s">
        <v>430</v>
      </c>
      <c r="AF1072" t="s">
        <v>431</v>
      </c>
      <c r="AG1072" t="s">
        <v>432</v>
      </c>
      <c r="AH1072" t="s">
        <v>232</v>
      </c>
      <c r="AI1072" t="s">
        <v>433</v>
      </c>
      <c r="AJ1072" t="s">
        <v>99</v>
      </c>
      <c r="AK1072">
        <v>14</v>
      </c>
      <c r="AL1072" t="s">
        <v>530</v>
      </c>
      <c r="AM1072">
        <v>6</v>
      </c>
      <c r="AN1072">
        <v>7</v>
      </c>
      <c r="AO1072" t="s">
        <v>531</v>
      </c>
      <c r="AP1072" s="7">
        <v>23.25</v>
      </c>
      <c r="AQ1072">
        <v>35</v>
      </c>
      <c r="AR1072">
        <v>0</v>
      </c>
      <c r="AS1072">
        <v>0</v>
      </c>
      <c r="AT1072">
        <v>0</v>
      </c>
      <c r="AU1072" t="s">
        <v>429</v>
      </c>
      <c r="AV1072" t="s">
        <v>430</v>
      </c>
      <c r="AW1072" t="s">
        <v>757</v>
      </c>
      <c r="AX1072" t="s">
        <v>676</v>
      </c>
      <c r="AY1072" t="s">
        <v>431</v>
      </c>
      <c r="AZ1072" t="s">
        <v>432</v>
      </c>
      <c r="BA1072" t="s">
        <v>232</v>
      </c>
      <c r="BB1072" t="s">
        <v>433</v>
      </c>
      <c r="BC1072" t="s">
        <v>99</v>
      </c>
      <c r="BD1072" t="s">
        <v>758</v>
      </c>
      <c r="BE1072" t="s">
        <v>21</v>
      </c>
      <c r="BF1072">
        <v>6</v>
      </c>
      <c r="BG1072" t="s">
        <v>1120</v>
      </c>
      <c r="BH1072" t="s">
        <v>1121</v>
      </c>
      <c r="BI1072" t="s">
        <v>1122</v>
      </c>
      <c r="BJ1072" t="s">
        <v>1123</v>
      </c>
      <c r="BK1072" t="s">
        <v>1124</v>
      </c>
      <c r="BL1072" t="s">
        <v>21</v>
      </c>
      <c r="BM1072" t="s">
        <v>1125</v>
      </c>
      <c r="BN1072" t="s">
        <v>1028</v>
      </c>
      <c r="BO1072" t="s">
        <v>1126</v>
      </c>
      <c r="BP1072" t="s">
        <v>21</v>
      </c>
      <c r="BQ1072">
        <v>7</v>
      </c>
      <c r="BR1072" t="s">
        <v>1030</v>
      </c>
      <c r="BS1072" t="s">
        <v>1031</v>
      </c>
      <c r="BT1072">
        <v>1</v>
      </c>
      <c r="BU1072" t="s">
        <v>1197</v>
      </c>
      <c r="BV1072" t="s">
        <v>1198</v>
      </c>
      <c r="BW1072">
        <v>6</v>
      </c>
      <c r="BX1072" t="s">
        <v>1594</v>
      </c>
      <c r="BY1072" t="s">
        <v>1208</v>
      </c>
      <c r="BZ1072" t="s">
        <v>654</v>
      </c>
      <c r="CA1072" t="s">
        <v>1581</v>
      </c>
      <c r="CB1072" s="1">
        <v>23194</v>
      </c>
      <c r="CC1072" s="1">
        <v>34259</v>
      </c>
      <c r="CD1072" t="s">
        <v>1595</v>
      </c>
      <c r="CE1072" t="s">
        <v>194</v>
      </c>
      <c r="CF1072" t="s">
        <v>21</v>
      </c>
      <c r="CG1072" t="s">
        <v>1596</v>
      </c>
      <c r="CH1072" t="s">
        <v>196</v>
      </c>
      <c r="CI1072" t="s">
        <v>1597</v>
      </c>
      <c r="CJ1072">
        <v>428</v>
      </c>
      <c r="CK1072">
        <v>5</v>
      </c>
      <c r="CL1072">
        <v>62.774999999999999</v>
      </c>
    </row>
    <row r="1073" spans="1:90">
      <c r="A1073">
        <v>10656</v>
      </c>
      <c r="B1073">
        <v>44</v>
      </c>
      <c r="C1073" s="8">
        <v>19.45</v>
      </c>
      <c r="D1073">
        <v>28</v>
      </c>
      <c r="E1073">
        <v>0.1</v>
      </c>
      <c r="F1073">
        <v>10656</v>
      </c>
      <c r="G1073" t="s">
        <v>429</v>
      </c>
      <c r="H1073">
        <v>6</v>
      </c>
      <c r="I1073" s="1">
        <v>34977</v>
      </c>
      <c r="J1073" s="1">
        <v>35005</v>
      </c>
      <c r="K1073" s="1">
        <v>34983</v>
      </c>
      <c r="L1073">
        <f>_xlfn.DAYS(orderjoin[[#This Row],[ShippedDate]],orderjoin[[#This Row],[OrderDate]])</f>
        <v>6</v>
      </c>
      <c r="M1073">
        <f>_xlfn.DAYS(orderjoin[[#This Row],[RequiredDate]],orderjoin[[#This Row],[ShippedDate]])</f>
        <v>22</v>
      </c>
      <c r="N1073">
        <v>1</v>
      </c>
      <c r="O1073">
        <v>57.15</v>
      </c>
      <c r="P1073" t="s">
        <v>430</v>
      </c>
      <c r="Q1073" t="s">
        <v>431</v>
      </c>
      <c r="R1073" t="s">
        <v>432</v>
      </c>
      <c r="S1073" t="s">
        <v>232</v>
      </c>
      <c r="T1073" t="s">
        <v>433</v>
      </c>
      <c r="U1073" t="s">
        <v>99</v>
      </c>
      <c r="V1073">
        <v>10656</v>
      </c>
      <c r="W1073" t="s">
        <v>429</v>
      </c>
      <c r="X1073">
        <v>6</v>
      </c>
      <c r="Y1073" s="1">
        <v>34977</v>
      </c>
      <c r="Z1073" s="1">
        <v>35005</v>
      </c>
      <c r="AA1073">
        <f>_xlfn.DAYS(orderjoin[[#This Row],[orders.ShippedDate]],orderjoin[[#This Row],[orders.OrderDate]])</f>
        <v>6</v>
      </c>
      <c r="AB1073" s="1">
        <v>34983</v>
      </c>
      <c r="AC1073">
        <v>1</v>
      </c>
      <c r="AD1073">
        <v>57.15</v>
      </c>
      <c r="AE1073" t="s">
        <v>430</v>
      </c>
      <c r="AF1073" t="s">
        <v>431</v>
      </c>
      <c r="AG1073" t="s">
        <v>432</v>
      </c>
      <c r="AH1073" t="s">
        <v>232</v>
      </c>
      <c r="AI1073" t="s">
        <v>433</v>
      </c>
      <c r="AJ1073" t="s">
        <v>99</v>
      </c>
      <c r="AK1073">
        <v>44</v>
      </c>
      <c r="AL1073" t="s">
        <v>588</v>
      </c>
      <c r="AM1073">
        <v>20</v>
      </c>
      <c r="AN1073">
        <v>2</v>
      </c>
      <c r="AO1073" t="s">
        <v>589</v>
      </c>
      <c r="AP1073" s="7">
        <v>19.45</v>
      </c>
      <c r="AQ1073">
        <v>27</v>
      </c>
      <c r="AR1073">
        <v>0</v>
      </c>
      <c r="AS1073">
        <v>15</v>
      </c>
      <c r="AT1073">
        <v>0</v>
      </c>
      <c r="AU1073" t="s">
        <v>429</v>
      </c>
      <c r="AV1073" t="s">
        <v>430</v>
      </c>
      <c r="AW1073" t="s">
        <v>757</v>
      </c>
      <c r="AX1073" t="s">
        <v>676</v>
      </c>
      <c r="AY1073" t="s">
        <v>431</v>
      </c>
      <c r="AZ1073" t="s">
        <v>432</v>
      </c>
      <c r="BA1073" t="s">
        <v>232</v>
      </c>
      <c r="BB1073" t="s">
        <v>433</v>
      </c>
      <c r="BC1073" t="s">
        <v>99</v>
      </c>
      <c r="BD1073" t="s">
        <v>758</v>
      </c>
      <c r="BE1073" t="s">
        <v>21</v>
      </c>
      <c r="BF1073">
        <v>20</v>
      </c>
      <c r="BG1073" t="s">
        <v>1006</v>
      </c>
      <c r="BH1073" t="s">
        <v>1007</v>
      </c>
      <c r="BI1073" t="s">
        <v>658</v>
      </c>
      <c r="BJ1073" t="s">
        <v>1008</v>
      </c>
      <c r="BK1073" t="s">
        <v>1009</v>
      </c>
      <c r="BL1073" t="s">
        <v>21</v>
      </c>
      <c r="BM1073" t="s">
        <v>1010</v>
      </c>
      <c r="BN1073" t="s">
        <v>1009</v>
      </c>
      <c r="BO1073" t="s">
        <v>1011</v>
      </c>
      <c r="BP1073" t="s">
        <v>21</v>
      </c>
      <c r="BQ1073">
        <v>2</v>
      </c>
      <c r="BR1073" t="s">
        <v>1012</v>
      </c>
      <c r="BS1073" t="s">
        <v>1013</v>
      </c>
      <c r="BT1073">
        <v>1</v>
      </c>
      <c r="BU1073" t="s">
        <v>1197</v>
      </c>
      <c r="BV1073" t="s">
        <v>1198</v>
      </c>
      <c r="BW1073">
        <v>6</v>
      </c>
      <c r="BX1073" t="s">
        <v>1594</v>
      </c>
      <c r="BY1073" t="s">
        <v>1208</v>
      </c>
      <c r="BZ1073" t="s">
        <v>654</v>
      </c>
      <c r="CA1073" t="s">
        <v>1581</v>
      </c>
      <c r="CB1073" s="1">
        <v>23194</v>
      </c>
      <c r="CC1073" s="1">
        <v>34259</v>
      </c>
      <c r="CD1073" t="s">
        <v>1595</v>
      </c>
      <c r="CE1073" t="s">
        <v>194</v>
      </c>
      <c r="CF1073" t="s">
        <v>21</v>
      </c>
      <c r="CG1073" t="s">
        <v>1596</v>
      </c>
      <c r="CH1073" t="s">
        <v>196</v>
      </c>
      <c r="CI1073" t="s">
        <v>1597</v>
      </c>
      <c r="CJ1073">
        <v>428</v>
      </c>
      <c r="CK1073">
        <v>5</v>
      </c>
      <c r="CL1073">
        <v>490.14</v>
      </c>
    </row>
    <row r="1074" spans="1:90">
      <c r="A1074">
        <v>10656</v>
      </c>
      <c r="B1074">
        <v>47</v>
      </c>
      <c r="C1074" s="8">
        <v>9.5</v>
      </c>
      <c r="D1074">
        <v>6</v>
      </c>
      <c r="E1074">
        <v>0.1</v>
      </c>
      <c r="F1074">
        <v>10656</v>
      </c>
      <c r="G1074" t="s">
        <v>429</v>
      </c>
      <c r="H1074">
        <v>6</v>
      </c>
      <c r="I1074" s="1">
        <v>34977</v>
      </c>
      <c r="J1074" s="1">
        <v>35005</v>
      </c>
      <c r="K1074" s="1">
        <v>34983</v>
      </c>
      <c r="L1074">
        <f>_xlfn.DAYS(orderjoin[[#This Row],[ShippedDate]],orderjoin[[#This Row],[OrderDate]])</f>
        <v>6</v>
      </c>
      <c r="M1074">
        <f>_xlfn.DAYS(orderjoin[[#This Row],[RequiredDate]],orderjoin[[#This Row],[ShippedDate]])</f>
        <v>22</v>
      </c>
      <c r="N1074">
        <v>1</v>
      </c>
      <c r="O1074">
        <v>57.15</v>
      </c>
      <c r="P1074" t="s">
        <v>430</v>
      </c>
      <c r="Q1074" t="s">
        <v>431</v>
      </c>
      <c r="R1074" t="s">
        <v>432</v>
      </c>
      <c r="S1074" t="s">
        <v>232</v>
      </c>
      <c r="T1074" t="s">
        <v>433</v>
      </c>
      <c r="U1074" t="s">
        <v>99</v>
      </c>
      <c r="V1074">
        <v>10656</v>
      </c>
      <c r="W1074" t="s">
        <v>429</v>
      </c>
      <c r="X1074">
        <v>6</v>
      </c>
      <c r="Y1074" s="1">
        <v>34977</v>
      </c>
      <c r="Z1074" s="1">
        <v>35005</v>
      </c>
      <c r="AA1074">
        <f>_xlfn.DAYS(orderjoin[[#This Row],[orders.ShippedDate]],orderjoin[[#This Row],[orders.OrderDate]])</f>
        <v>6</v>
      </c>
      <c r="AB1074" s="1">
        <v>34983</v>
      </c>
      <c r="AC1074">
        <v>1</v>
      </c>
      <c r="AD1074">
        <v>57.15</v>
      </c>
      <c r="AE1074" t="s">
        <v>430</v>
      </c>
      <c r="AF1074" t="s">
        <v>431</v>
      </c>
      <c r="AG1074" t="s">
        <v>432</v>
      </c>
      <c r="AH1074" t="s">
        <v>232</v>
      </c>
      <c r="AI1074" t="s">
        <v>433</v>
      </c>
      <c r="AJ1074" t="s">
        <v>99</v>
      </c>
      <c r="AK1074">
        <v>47</v>
      </c>
      <c r="AL1074" t="s">
        <v>594</v>
      </c>
      <c r="AM1074">
        <v>22</v>
      </c>
      <c r="AN1074">
        <v>3</v>
      </c>
      <c r="AO1074" t="s">
        <v>595</v>
      </c>
      <c r="AP1074" s="7">
        <v>9.5</v>
      </c>
      <c r="AQ1074">
        <v>36</v>
      </c>
      <c r="AR1074">
        <v>0</v>
      </c>
      <c r="AS1074">
        <v>0</v>
      </c>
      <c r="AT1074">
        <v>0</v>
      </c>
      <c r="AU1074" t="s">
        <v>429</v>
      </c>
      <c r="AV1074" t="s">
        <v>430</v>
      </c>
      <c r="AW1074" t="s">
        <v>757</v>
      </c>
      <c r="AX1074" t="s">
        <v>676</v>
      </c>
      <c r="AY1074" t="s">
        <v>431</v>
      </c>
      <c r="AZ1074" t="s">
        <v>432</v>
      </c>
      <c r="BA1074" t="s">
        <v>232</v>
      </c>
      <c r="BB1074" t="s">
        <v>433</v>
      </c>
      <c r="BC1074" t="s">
        <v>99</v>
      </c>
      <c r="BD1074" t="s">
        <v>758</v>
      </c>
      <c r="BE1074" t="s">
        <v>21</v>
      </c>
      <c r="BF1074">
        <v>22</v>
      </c>
      <c r="BG1074" t="s">
        <v>1188</v>
      </c>
      <c r="BH1074" t="s">
        <v>1189</v>
      </c>
      <c r="BI1074" t="s">
        <v>686</v>
      </c>
      <c r="BJ1074" t="s">
        <v>1190</v>
      </c>
      <c r="BK1074" t="s">
        <v>1191</v>
      </c>
      <c r="BL1074" t="s">
        <v>21</v>
      </c>
      <c r="BM1074" t="s">
        <v>1192</v>
      </c>
      <c r="BN1074" t="s">
        <v>1193</v>
      </c>
      <c r="BO1074" t="s">
        <v>1194</v>
      </c>
      <c r="BP1074" t="s">
        <v>1195</v>
      </c>
      <c r="BQ1074">
        <v>3</v>
      </c>
      <c r="BR1074" t="s">
        <v>1047</v>
      </c>
      <c r="BS1074" t="s">
        <v>1048</v>
      </c>
      <c r="BT1074">
        <v>1</v>
      </c>
      <c r="BU1074" t="s">
        <v>1197</v>
      </c>
      <c r="BV1074" t="s">
        <v>1198</v>
      </c>
      <c r="BW1074">
        <v>6</v>
      </c>
      <c r="BX1074" t="s">
        <v>1594</v>
      </c>
      <c r="BY1074" t="s">
        <v>1208</v>
      </c>
      <c r="BZ1074" t="s">
        <v>654</v>
      </c>
      <c r="CA1074" t="s">
        <v>1581</v>
      </c>
      <c r="CB1074" s="1">
        <v>23194</v>
      </c>
      <c r="CC1074" s="1">
        <v>34259</v>
      </c>
      <c r="CD1074" t="s">
        <v>1595</v>
      </c>
      <c r="CE1074" t="s">
        <v>194</v>
      </c>
      <c r="CF1074" t="s">
        <v>21</v>
      </c>
      <c r="CG1074" t="s">
        <v>1596</v>
      </c>
      <c r="CH1074" t="s">
        <v>196</v>
      </c>
      <c r="CI1074" t="s">
        <v>1597</v>
      </c>
      <c r="CJ1074">
        <v>428</v>
      </c>
      <c r="CK1074">
        <v>5</v>
      </c>
      <c r="CL1074">
        <v>51.3</v>
      </c>
    </row>
    <row r="1075" spans="1:90">
      <c r="A1075">
        <v>10657</v>
      </c>
      <c r="B1075">
        <v>15</v>
      </c>
      <c r="C1075" s="8">
        <v>15.5</v>
      </c>
      <c r="D1075">
        <v>50</v>
      </c>
      <c r="E1075">
        <v>0</v>
      </c>
      <c r="F1075">
        <v>10657</v>
      </c>
      <c r="G1075" t="s">
        <v>261</v>
      </c>
      <c r="H1075">
        <v>2</v>
      </c>
      <c r="I1075" s="1">
        <v>34977</v>
      </c>
      <c r="J1075" s="1">
        <v>35005</v>
      </c>
      <c r="K1075" s="1">
        <v>34988</v>
      </c>
      <c r="L1075">
        <f>_xlfn.DAYS(orderjoin[[#This Row],[ShippedDate]],orderjoin[[#This Row],[OrderDate]])</f>
        <v>11</v>
      </c>
      <c r="M1075">
        <f>_xlfn.DAYS(orderjoin[[#This Row],[RequiredDate]],orderjoin[[#This Row],[ShippedDate]])</f>
        <v>17</v>
      </c>
      <c r="N1075">
        <v>2</v>
      </c>
      <c r="O1075">
        <v>352.69</v>
      </c>
      <c r="P1075" t="s">
        <v>262</v>
      </c>
      <c r="Q1075" t="s">
        <v>263</v>
      </c>
      <c r="R1075" t="s">
        <v>264</v>
      </c>
      <c r="S1075" t="s">
        <v>265</v>
      </c>
      <c r="T1075" t="s">
        <v>266</v>
      </c>
      <c r="U1075" t="s">
        <v>99</v>
      </c>
      <c r="V1075">
        <v>10657</v>
      </c>
      <c r="W1075" t="s">
        <v>261</v>
      </c>
      <c r="X1075">
        <v>2</v>
      </c>
      <c r="Y1075" s="1">
        <v>34977</v>
      </c>
      <c r="Z1075" s="1">
        <v>35005</v>
      </c>
      <c r="AA1075">
        <f>_xlfn.DAYS(orderjoin[[#This Row],[orders.ShippedDate]],orderjoin[[#This Row],[orders.OrderDate]])</f>
        <v>11</v>
      </c>
      <c r="AB1075" s="1">
        <v>34988</v>
      </c>
      <c r="AC1075">
        <v>2</v>
      </c>
      <c r="AD1075">
        <v>352.69</v>
      </c>
      <c r="AE1075" t="s">
        <v>262</v>
      </c>
      <c r="AF1075" t="s">
        <v>263</v>
      </c>
      <c r="AG1075" t="s">
        <v>264</v>
      </c>
      <c r="AH1075" t="s">
        <v>265</v>
      </c>
      <c r="AI1075" t="s">
        <v>266</v>
      </c>
      <c r="AJ1075" t="s">
        <v>99</v>
      </c>
      <c r="AK1075">
        <v>15</v>
      </c>
      <c r="AL1075" t="s">
        <v>532</v>
      </c>
      <c r="AM1075">
        <v>6</v>
      </c>
      <c r="AN1075">
        <v>2</v>
      </c>
      <c r="AO1075" t="s">
        <v>533</v>
      </c>
      <c r="AP1075" s="7">
        <v>15.5</v>
      </c>
      <c r="AQ1075">
        <v>39</v>
      </c>
      <c r="AR1075">
        <v>0</v>
      </c>
      <c r="AS1075">
        <v>5</v>
      </c>
      <c r="AT1075">
        <v>0</v>
      </c>
      <c r="AU1075" t="s">
        <v>261</v>
      </c>
      <c r="AV1075" t="s">
        <v>262</v>
      </c>
      <c r="AW1075" t="s">
        <v>872</v>
      </c>
      <c r="AX1075" t="s">
        <v>654</v>
      </c>
      <c r="AY1075" t="s">
        <v>263</v>
      </c>
      <c r="AZ1075" t="s">
        <v>264</v>
      </c>
      <c r="BA1075" t="s">
        <v>265</v>
      </c>
      <c r="BB1075" t="s">
        <v>266</v>
      </c>
      <c r="BC1075" t="s">
        <v>99</v>
      </c>
      <c r="BD1075" t="s">
        <v>873</v>
      </c>
      <c r="BE1075" t="s">
        <v>21</v>
      </c>
      <c r="BF1075">
        <v>6</v>
      </c>
      <c r="BG1075" t="s">
        <v>1120</v>
      </c>
      <c r="BH1075" t="s">
        <v>1121</v>
      </c>
      <c r="BI1075" t="s">
        <v>1122</v>
      </c>
      <c r="BJ1075" t="s">
        <v>1123</v>
      </c>
      <c r="BK1075" t="s">
        <v>1124</v>
      </c>
      <c r="BL1075" t="s">
        <v>21</v>
      </c>
      <c r="BM1075" t="s">
        <v>1125</v>
      </c>
      <c r="BN1075" t="s">
        <v>1028</v>
      </c>
      <c r="BO1075" t="s">
        <v>1126</v>
      </c>
      <c r="BP1075" t="s">
        <v>21</v>
      </c>
      <c r="BQ1075">
        <v>2</v>
      </c>
      <c r="BR1075" t="s">
        <v>1012</v>
      </c>
      <c r="BS1075" t="s">
        <v>1013</v>
      </c>
      <c r="BT1075">
        <v>2</v>
      </c>
      <c r="BU1075" t="s">
        <v>1199</v>
      </c>
      <c r="BV1075" t="s">
        <v>1200</v>
      </c>
      <c r="BW1075">
        <v>2</v>
      </c>
      <c r="BX1075" t="s">
        <v>1602</v>
      </c>
      <c r="BY1075" t="s">
        <v>1203</v>
      </c>
      <c r="BZ1075" t="s">
        <v>1204</v>
      </c>
      <c r="CA1075" t="s">
        <v>1603</v>
      </c>
      <c r="CB1075" s="1">
        <v>19043</v>
      </c>
      <c r="CC1075" s="1">
        <v>33830</v>
      </c>
      <c r="CD1075" t="s">
        <v>1604</v>
      </c>
      <c r="CE1075" t="s">
        <v>1605</v>
      </c>
      <c r="CF1075" t="s">
        <v>132</v>
      </c>
      <c r="CG1075" t="s">
        <v>1606</v>
      </c>
      <c r="CH1075" t="s">
        <v>99</v>
      </c>
      <c r="CI1075" t="s">
        <v>1607</v>
      </c>
      <c r="CJ1075">
        <v>3457</v>
      </c>
      <c r="CL1075">
        <v>775</v>
      </c>
    </row>
    <row r="1076" spans="1:90">
      <c r="A1076">
        <v>10657</v>
      </c>
      <c r="B1076">
        <v>41</v>
      </c>
      <c r="C1076" s="8">
        <v>9.65</v>
      </c>
      <c r="D1076">
        <v>24</v>
      </c>
      <c r="E1076">
        <v>0</v>
      </c>
      <c r="F1076">
        <v>10657</v>
      </c>
      <c r="G1076" t="s">
        <v>261</v>
      </c>
      <c r="H1076">
        <v>2</v>
      </c>
      <c r="I1076" s="1">
        <v>34977</v>
      </c>
      <c r="J1076" s="1">
        <v>35005</v>
      </c>
      <c r="K1076" s="1">
        <v>34988</v>
      </c>
      <c r="L1076">
        <f>_xlfn.DAYS(orderjoin[[#This Row],[ShippedDate]],orderjoin[[#This Row],[OrderDate]])</f>
        <v>11</v>
      </c>
      <c r="M1076">
        <f>_xlfn.DAYS(orderjoin[[#This Row],[RequiredDate]],orderjoin[[#This Row],[ShippedDate]])</f>
        <v>17</v>
      </c>
      <c r="N1076">
        <v>2</v>
      </c>
      <c r="O1076">
        <v>352.69</v>
      </c>
      <c r="P1076" t="s">
        <v>262</v>
      </c>
      <c r="Q1076" t="s">
        <v>263</v>
      </c>
      <c r="R1076" t="s">
        <v>264</v>
      </c>
      <c r="S1076" t="s">
        <v>265</v>
      </c>
      <c r="T1076" t="s">
        <v>266</v>
      </c>
      <c r="U1076" t="s">
        <v>99</v>
      </c>
      <c r="V1076">
        <v>10657</v>
      </c>
      <c r="W1076" t="s">
        <v>261</v>
      </c>
      <c r="X1076">
        <v>2</v>
      </c>
      <c r="Y1076" s="1">
        <v>34977</v>
      </c>
      <c r="Z1076" s="1">
        <v>35005</v>
      </c>
      <c r="AA1076">
        <f>_xlfn.DAYS(orderjoin[[#This Row],[orders.ShippedDate]],orderjoin[[#This Row],[orders.OrderDate]])</f>
        <v>11</v>
      </c>
      <c r="AB1076" s="1">
        <v>34988</v>
      </c>
      <c r="AC1076">
        <v>2</v>
      </c>
      <c r="AD1076">
        <v>352.69</v>
      </c>
      <c r="AE1076" t="s">
        <v>262</v>
      </c>
      <c r="AF1076" t="s">
        <v>263</v>
      </c>
      <c r="AG1076" t="s">
        <v>264</v>
      </c>
      <c r="AH1076" t="s">
        <v>265</v>
      </c>
      <c r="AI1076" t="s">
        <v>266</v>
      </c>
      <c r="AJ1076" t="s">
        <v>99</v>
      </c>
      <c r="AK1076">
        <v>41</v>
      </c>
      <c r="AL1076" t="s">
        <v>582</v>
      </c>
      <c r="AM1076">
        <v>19</v>
      </c>
      <c r="AN1076">
        <v>8</v>
      </c>
      <c r="AO1076" t="s">
        <v>583</v>
      </c>
      <c r="AP1076" s="7">
        <v>9.65</v>
      </c>
      <c r="AQ1076">
        <v>85</v>
      </c>
      <c r="AR1076">
        <v>0</v>
      </c>
      <c r="AS1076">
        <v>10</v>
      </c>
      <c r="AT1076">
        <v>0</v>
      </c>
      <c r="AU1076" t="s">
        <v>261</v>
      </c>
      <c r="AV1076" t="s">
        <v>262</v>
      </c>
      <c r="AW1076" t="s">
        <v>872</v>
      </c>
      <c r="AX1076" t="s">
        <v>654</v>
      </c>
      <c r="AY1076" t="s">
        <v>263</v>
      </c>
      <c r="AZ1076" t="s">
        <v>264</v>
      </c>
      <c r="BA1076" t="s">
        <v>265</v>
      </c>
      <c r="BB1076" t="s">
        <v>266</v>
      </c>
      <c r="BC1076" t="s">
        <v>99</v>
      </c>
      <c r="BD1076" t="s">
        <v>873</v>
      </c>
      <c r="BE1076" t="s">
        <v>21</v>
      </c>
      <c r="BF1076">
        <v>19</v>
      </c>
      <c r="BG1076" t="s">
        <v>1086</v>
      </c>
      <c r="BH1076" t="s">
        <v>1087</v>
      </c>
      <c r="BI1076" t="s">
        <v>1088</v>
      </c>
      <c r="BJ1076" t="s">
        <v>1089</v>
      </c>
      <c r="BK1076" t="s">
        <v>1090</v>
      </c>
      <c r="BL1076" t="s">
        <v>1091</v>
      </c>
      <c r="BM1076" t="s">
        <v>1092</v>
      </c>
      <c r="BN1076" t="s">
        <v>99</v>
      </c>
      <c r="BO1076" t="s">
        <v>1093</v>
      </c>
      <c r="BP1076" t="s">
        <v>1094</v>
      </c>
      <c r="BQ1076">
        <v>8</v>
      </c>
      <c r="BR1076" t="s">
        <v>1057</v>
      </c>
      <c r="BS1076" t="s">
        <v>1058</v>
      </c>
      <c r="BT1076">
        <v>2</v>
      </c>
      <c r="BU1076" t="s">
        <v>1199</v>
      </c>
      <c r="BV1076" t="s">
        <v>1200</v>
      </c>
      <c r="BW1076">
        <v>2</v>
      </c>
      <c r="BX1076" t="s">
        <v>1602</v>
      </c>
      <c r="BY1076" t="s">
        <v>1203</v>
      </c>
      <c r="BZ1076" t="s">
        <v>1204</v>
      </c>
      <c r="CA1076" t="s">
        <v>1603</v>
      </c>
      <c r="CB1076" s="1">
        <v>19043</v>
      </c>
      <c r="CC1076" s="1">
        <v>33830</v>
      </c>
      <c r="CD1076" t="s">
        <v>1604</v>
      </c>
      <c r="CE1076" t="s">
        <v>1605</v>
      </c>
      <c r="CF1076" t="s">
        <v>132</v>
      </c>
      <c r="CG1076" t="s">
        <v>1606</v>
      </c>
      <c r="CH1076" t="s">
        <v>99</v>
      </c>
      <c r="CI1076" t="s">
        <v>1607</v>
      </c>
      <c r="CJ1076">
        <v>3457</v>
      </c>
      <c r="CL1076">
        <v>231.60000000000002</v>
      </c>
    </row>
    <row r="1077" spans="1:90">
      <c r="A1077">
        <v>10657</v>
      </c>
      <c r="B1077">
        <v>46</v>
      </c>
      <c r="C1077" s="8">
        <v>12</v>
      </c>
      <c r="D1077">
        <v>45</v>
      </c>
      <c r="E1077">
        <v>0</v>
      </c>
      <c r="F1077">
        <v>10657</v>
      </c>
      <c r="G1077" t="s">
        <v>261</v>
      </c>
      <c r="H1077">
        <v>2</v>
      </c>
      <c r="I1077" s="1">
        <v>34977</v>
      </c>
      <c r="J1077" s="1">
        <v>35005</v>
      </c>
      <c r="K1077" s="1">
        <v>34988</v>
      </c>
      <c r="L1077">
        <f>_xlfn.DAYS(orderjoin[[#This Row],[ShippedDate]],orderjoin[[#This Row],[OrderDate]])</f>
        <v>11</v>
      </c>
      <c r="M1077">
        <f>_xlfn.DAYS(orderjoin[[#This Row],[RequiredDate]],orderjoin[[#This Row],[ShippedDate]])</f>
        <v>17</v>
      </c>
      <c r="N1077">
        <v>2</v>
      </c>
      <c r="O1077">
        <v>352.69</v>
      </c>
      <c r="P1077" t="s">
        <v>262</v>
      </c>
      <c r="Q1077" t="s">
        <v>263</v>
      </c>
      <c r="R1077" t="s">
        <v>264</v>
      </c>
      <c r="S1077" t="s">
        <v>265</v>
      </c>
      <c r="T1077" t="s">
        <v>266</v>
      </c>
      <c r="U1077" t="s">
        <v>99</v>
      </c>
      <c r="V1077">
        <v>10657</v>
      </c>
      <c r="W1077" t="s">
        <v>261</v>
      </c>
      <c r="X1077">
        <v>2</v>
      </c>
      <c r="Y1077" s="1">
        <v>34977</v>
      </c>
      <c r="Z1077" s="1">
        <v>35005</v>
      </c>
      <c r="AA1077">
        <f>_xlfn.DAYS(orderjoin[[#This Row],[orders.ShippedDate]],orderjoin[[#This Row],[orders.OrderDate]])</f>
        <v>11</v>
      </c>
      <c r="AB1077" s="1">
        <v>34988</v>
      </c>
      <c r="AC1077">
        <v>2</v>
      </c>
      <c r="AD1077">
        <v>352.69</v>
      </c>
      <c r="AE1077" t="s">
        <v>262</v>
      </c>
      <c r="AF1077" t="s">
        <v>263</v>
      </c>
      <c r="AG1077" t="s">
        <v>264</v>
      </c>
      <c r="AH1077" t="s">
        <v>265</v>
      </c>
      <c r="AI1077" t="s">
        <v>266</v>
      </c>
      <c r="AJ1077" t="s">
        <v>99</v>
      </c>
      <c r="AK1077">
        <v>46</v>
      </c>
      <c r="AL1077" t="s">
        <v>592</v>
      </c>
      <c r="AM1077">
        <v>21</v>
      </c>
      <c r="AN1077">
        <v>8</v>
      </c>
      <c r="AO1077" t="s">
        <v>593</v>
      </c>
      <c r="AP1077" s="7">
        <v>12</v>
      </c>
      <c r="AQ1077">
        <v>95</v>
      </c>
      <c r="AR1077">
        <v>0</v>
      </c>
      <c r="AS1077">
        <v>0</v>
      </c>
      <c r="AT1077">
        <v>0</v>
      </c>
      <c r="AU1077" t="s">
        <v>261</v>
      </c>
      <c r="AV1077" t="s">
        <v>262</v>
      </c>
      <c r="AW1077" t="s">
        <v>872</v>
      </c>
      <c r="AX1077" t="s">
        <v>654</v>
      </c>
      <c r="AY1077" t="s">
        <v>263</v>
      </c>
      <c r="AZ1077" t="s">
        <v>264</v>
      </c>
      <c r="BA1077" t="s">
        <v>265</v>
      </c>
      <c r="BB1077" t="s">
        <v>266</v>
      </c>
      <c r="BC1077" t="s">
        <v>99</v>
      </c>
      <c r="BD1077" t="s">
        <v>873</v>
      </c>
      <c r="BE1077" t="s">
        <v>21</v>
      </c>
      <c r="BF1077">
        <v>21</v>
      </c>
      <c r="BG1077" t="s">
        <v>1175</v>
      </c>
      <c r="BH1077" t="s">
        <v>1176</v>
      </c>
      <c r="BI1077" t="s">
        <v>717</v>
      </c>
      <c r="BJ1077" t="s">
        <v>1177</v>
      </c>
      <c r="BK1077" t="s">
        <v>1178</v>
      </c>
      <c r="BL1077" t="s">
        <v>21</v>
      </c>
      <c r="BM1077" t="s">
        <v>1179</v>
      </c>
      <c r="BN1077" t="s">
        <v>298</v>
      </c>
      <c r="BO1077" t="s">
        <v>1180</v>
      </c>
      <c r="BP1077" t="s">
        <v>1181</v>
      </c>
      <c r="BQ1077">
        <v>8</v>
      </c>
      <c r="BR1077" t="s">
        <v>1057</v>
      </c>
      <c r="BS1077" t="s">
        <v>1058</v>
      </c>
      <c r="BT1077">
        <v>2</v>
      </c>
      <c r="BU1077" t="s">
        <v>1199</v>
      </c>
      <c r="BV1077" t="s">
        <v>1200</v>
      </c>
      <c r="BW1077">
        <v>2</v>
      </c>
      <c r="BX1077" t="s">
        <v>1602</v>
      </c>
      <c r="BY1077" t="s">
        <v>1203</v>
      </c>
      <c r="BZ1077" t="s">
        <v>1204</v>
      </c>
      <c r="CA1077" t="s">
        <v>1603</v>
      </c>
      <c r="CB1077" s="1">
        <v>19043</v>
      </c>
      <c r="CC1077" s="1">
        <v>33830</v>
      </c>
      <c r="CD1077" t="s">
        <v>1604</v>
      </c>
      <c r="CE1077" t="s">
        <v>1605</v>
      </c>
      <c r="CF1077" t="s">
        <v>132</v>
      </c>
      <c r="CG1077" t="s">
        <v>1606</v>
      </c>
      <c r="CH1077" t="s">
        <v>99</v>
      </c>
      <c r="CI1077" t="s">
        <v>1607</v>
      </c>
      <c r="CJ1077">
        <v>3457</v>
      </c>
      <c r="CL1077">
        <v>540</v>
      </c>
    </row>
    <row r="1078" spans="1:90">
      <c r="A1078">
        <v>10657</v>
      </c>
      <c r="B1078">
        <v>47</v>
      </c>
      <c r="C1078" s="8">
        <v>9.5</v>
      </c>
      <c r="D1078">
        <v>10</v>
      </c>
      <c r="E1078">
        <v>0</v>
      </c>
      <c r="F1078">
        <v>10657</v>
      </c>
      <c r="G1078" t="s">
        <v>261</v>
      </c>
      <c r="H1078">
        <v>2</v>
      </c>
      <c r="I1078" s="1">
        <v>34977</v>
      </c>
      <c r="J1078" s="1">
        <v>35005</v>
      </c>
      <c r="K1078" s="1">
        <v>34988</v>
      </c>
      <c r="L1078">
        <f>_xlfn.DAYS(orderjoin[[#This Row],[ShippedDate]],orderjoin[[#This Row],[OrderDate]])</f>
        <v>11</v>
      </c>
      <c r="M1078">
        <f>_xlfn.DAYS(orderjoin[[#This Row],[RequiredDate]],orderjoin[[#This Row],[ShippedDate]])</f>
        <v>17</v>
      </c>
      <c r="N1078">
        <v>2</v>
      </c>
      <c r="O1078">
        <v>352.69</v>
      </c>
      <c r="P1078" t="s">
        <v>262</v>
      </c>
      <c r="Q1078" t="s">
        <v>263</v>
      </c>
      <c r="R1078" t="s">
        <v>264</v>
      </c>
      <c r="S1078" t="s">
        <v>265</v>
      </c>
      <c r="T1078" t="s">
        <v>266</v>
      </c>
      <c r="U1078" t="s">
        <v>99</v>
      </c>
      <c r="V1078">
        <v>10657</v>
      </c>
      <c r="W1078" t="s">
        <v>261</v>
      </c>
      <c r="X1078">
        <v>2</v>
      </c>
      <c r="Y1078" s="1">
        <v>34977</v>
      </c>
      <c r="Z1078" s="1">
        <v>35005</v>
      </c>
      <c r="AA1078">
        <f>_xlfn.DAYS(orderjoin[[#This Row],[orders.ShippedDate]],orderjoin[[#This Row],[orders.OrderDate]])</f>
        <v>11</v>
      </c>
      <c r="AB1078" s="1">
        <v>34988</v>
      </c>
      <c r="AC1078">
        <v>2</v>
      </c>
      <c r="AD1078">
        <v>352.69</v>
      </c>
      <c r="AE1078" t="s">
        <v>262</v>
      </c>
      <c r="AF1078" t="s">
        <v>263</v>
      </c>
      <c r="AG1078" t="s">
        <v>264</v>
      </c>
      <c r="AH1078" t="s">
        <v>265</v>
      </c>
      <c r="AI1078" t="s">
        <v>266</v>
      </c>
      <c r="AJ1078" t="s">
        <v>99</v>
      </c>
      <c r="AK1078">
        <v>47</v>
      </c>
      <c r="AL1078" t="s">
        <v>594</v>
      </c>
      <c r="AM1078">
        <v>22</v>
      </c>
      <c r="AN1078">
        <v>3</v>
      </c>
      <c r="AO1078" t="s">
        <v>595</v>
      </c>
      <c r="AP1078" s="7">
        <v>9.5</v>
      </c>
      <c r="AQ1078">
        <v>36</v>
      </c>
      <c r="AR1078">
        <v>0</v>
      </c>
      <c r="AS1078">
        <v>0</v>
      </c>
      <c r="AT1078">
        <v>0</v>
      </c>
      <c r="AU1078" t="s">
        <v>261</v>
      </c>
      <c r="AV1078" t="s">
        <v>262</v>
      </c>
      <c r="AW1078" t="s">
        <v>872</v>
      </c>
      <c r="AX1078" t="s">
        <v>654</v>
      </c>
      <c r="AY1078" t="s">
        <v>263</v>
      </c>
      <c r="AZ1078" t="s">
        <v>264</v>
      </c>
      <c r="BA1078" t="s">
        <v>265</v>
      </c>
      <c r="BB1078" t="s">
        <v>266</v>
      </c>
      <c r="BC1078" t="s">
        <v>99</v>
      </c>
      <c r="BD1078" t="s">
        <v>873</v>
      </c>
      <c r="BE1078" t="s">
        <v>21</v>
      </c>
      <c r="BF1078">
        <v>22</v>
      </c>
      <c r="BG1078" t="s">
        <v>1188</v>
      </c>
      <c r="BH1078" t="s">
        <v>1189</v>
      </c>
      <c r="BI1078" t="s">
        <v>686</v>
      </c>
      <c r="BJ1078" t="s">
        <v>1190</v>
      </c>
      <c r="BK1078" t="s">
        <v>1191</v>
      </c>
      <c r="BL1078" t="s">
        <v>21</v>
      </c>
      <c r="BM1078" t="s">
        <v>1192</v>
      </c>
      <c r="BN1078" t="s">
        <v>1193</v>
      </c>
      <c r="BO1078" t="s">
        <v>1194</v>
      </c>
      <c r="BP1078" t="s">
        <v>1195</v>
      </c>
      <c r="BQ1078">
        <v>3</v>
      </c>
      <c r="BR1078" t="s">
        <v>1047</v>
      </c>
      <c r="BS1078" t="s">
        <v>1048</v>
      </c>
      <c r="BT1078">
        <v>2</v>
      </c>
      <c r="BU1078" t="s">
        <v>1199</v>
      </c>
      <c r="BV1078" t="s">
        <v>1200</v>
      </c>
      <c r="BW1078">
        <v>2</v>
      </c>
      <c r="BX1078" t="s">
        <v>1602</v>
      </c>
      <c r="BY1078" t="s">
        <v>1203</v>
      </c>
      <c r="BZ1078" t="s">
        <v>1204</v>
      </c>
      <c r="CA1078" t="s">
        <v>1603</v>
      </c>
      <c r="CB1078" s="1">
        <v>19043</v>
      </c>
      <c r="CC1078" s="1">
        <v>33830</v>
      </c>
      <c r="CD1078" t="s">
        <v>1604</v>
      </c>
      <c r="CE1078" t="s">
        <v>1605</v>
      </c>
      <c r="CF1078" t="s">
        <v>132</v>
      </c>
      <c r="CG1078" t="s">
        <v>1606</v>
      </c>
      <c r="CH1078" t="s">
        <v>99</v>
      </c>
      <c r="CI1078" t="s">
        <v>1607</v>
      </c>
      <c r="CJ1078">
        <v>3457</v>
      </c>
      <c r="CL1078">
        <v>95</v>
      </c>
    </row>
    <row r="1079" spans="1:90">
      <c r="A1079">
        <v>10657</v>
      </c>
      <c r="B1079">
        <v>56</v>
      </c>
      <c r="C1079" s="8">
        <v>38</v>
      </c>
      <c r="D1079">
        <v>45</v>
      </c>
      <c r="E1079">
        <v>0</v>
      </c>
      <c r="F1079">
        <v>10657</v>
      </c>
      <c r="G1079" t="s">
        <v>261</v>
      </c>
      <c r="H1079">
        <v>2</v>
      </c>
      <c r="I1079" s="1">
        <v>34977</v>
      </c>
      <c r="J1079" s="1">
        <v>35005</v>
      </c>
      <c r="K1079" s="1">
        <v>34988</v>
      </c>
      <c r="L1079">
        <f>_xlfn.DAYS(orderjoin[[#This Row],[ShippedDate]],orderjoin[[#This Row],[OrderDate]])</f>
        <v>11</v>
      </c>
      <c r="M1079">
        <f>_xlfn.DAYS(orderjoin[[#This Row],[RequiredDate]],orderjoin[[#This Row],[ShippedDate]])</f>
        <v>17</v>
      </c>
      <c r="N1079">
        <v>2</v>
      </c>
      <c r="O1079">
        <v>352.69</v>
      </c>
      <c r="P1079" t="s">
        <v>262</v>
      </c>
      <c r="Q1079" t="s">
        <v>263</v>
      </c>
      <c r="R1079" t="s">
        <v>264</v>
      </c>
      <c r="S1079" t="s">
        <v>265</v>
      </c>
      <c r="T1079" t="s">
        <v>266</v>
      </c>
      <c r="U1079" t="s">
        <v>99</v>
      </c>
      <c r="V1079">
        <v>10657</v>
      </c>
      <c r="W1079" t="s">
        <v>261</v>
      </c>
      <c r="X1079">
        <v>2</v>
      </c>
      <c r="Y1079" s="1">
        <v>34977</v>
      </c>
      <c r="Z1079" s="1">
        <v>35005</v>
      </c>
      <c r="AA1079">
        <f>_xlfn.DAYS(orderjoin[[#This Row],[orders.ShippedDate]],orderjoin[[#This Row],[orders.OrderDate]])</f>
        <v>11</v>
      </c>
      <c r="AB1079" s="1">
        <v>34988</v>
      </c>
      <c r="AC1079">
        <v>2</v>
      </c>
      <c r="AD1079">
        <v>352.69</v>
      </c>
      <c r="AE1079" t="s">
        <v>262</v>
      </c>
      <c r="AF1079" t="s">
        <v>263</v>
      </c>
      <c r="AG1079" t="s">
        <v>264</v>
      </c>
      <c r="AH1079" t="s">
        <v>265</v>
      </c>
      <c r="AI1079" t="s">
        <v>266</v>
      </c>
      <c r="AJ1079" t="s">
        <v>99</v>
      </c>
      <c r="AK1079">
        <v>56</v>
      </c>
      <c r="AL1079" t="s">
        <v>612</v>
      </c>
      <c r="AM1079">
        <v>26</v>
      </c>
      <c r="AN1079">
        <v>5</v>
      </c>
      <c r="AO1079" t="s">
        <v>613</v>
      </c>
      <c r="AP1079" s="7">
        <v>38</v>
      </c>
      <c r="AQ1079">
        <v>21</v>
      </c>
      <c r="AR1079">
        <v>10</v>
      </c>
      <c r="AS1079">
        <v>30</v>
      </c>
      <c r="AT1079">
        <v>0</v>
      </c>
      <c r="AU1079" t="s">
        <v>261</v>
      </c>
      <c r="AV1079" t="s">
        <v>262</v>
      </c>
      <c r="AW1079" t="s">
        <v>872</v>
      </c>
      <c r="AX1079" t="s">
        <v>654</v>
      </c>
      <c r="AY1079" t="s">
        <v>263</v>
      </c>
      <c r="AZ1079" t="s">
        <v>264</v>
      </c>
      <c r="BA1079" t="s">
        <v>265</v>
      </c>
      <c r="BB1079" t="s">
        <v>266</v>
      </c>
      <c r="BC1079" t="s">
        <v>99</v>
      </c>
      <c r="BD1079" t="s">
        <v>873</v>
      </c>
      <c r="BE1079" t="s">
        <v>21</v>
      </c>
      <c r="BF1079">
        <v>26</v>
      </c>
      <c r="BG1079" t="s">
        <v>1113</v>
      </c>
      <c r="BH1079" t="s">
        <v>1114</v>
      </c>
      <c r="BI1079" t="s">
        <v>669</v>
      </c>
      <c r="BJ1079" t="s">
        <v>1115</v>
      </c>
      <c r="BK1079" t="s">
        <v>1116</v>
      </c>
      <c r="BL1079" t="s">
        <v>21</v>
      </c>
      <c r="BM1079" t="s">
        <v>1117</v>
      </c>
      <c r="BN1079" t="s">
        <v>150</v>
      </c>
      <c r="BO1079" t="s">
        <v>1118</v>
      </c>
      <c r="BP1079" t="s">
        <v>1119</v>
      </c>
      <c r="BQ1079">
        <v>5</v>
      </c>
      <c r="BR1079" t="s">
        <v>1021</v>
      </c>
      <c r="BS1079" t="s">
        <v>1022</v>
      </c>
      <c r="BT1079">
        <v>2</v>
      </c>
      <c r="BU1079" t="s">
        <v>1199</v>
      </c>
      <c r="BV1079" t="s">
        <v>1200</v>
      </c>
      <c r="BW1079">
        <v>2</v>
      </c>
      <c r="BX1079" t="s">
        <v>1602</v>
      </c>
      <c r="BY1079" t="s">
        <v>1203</v>
      </c>
      <c r="BZ1079" t="s">
        <v>1204</v>
      </c>
      <c r="CA1079" t="s">
        <v>1603</v>
      </c>
      <c r="CB1079" s="1">
        <v>19043</v>
      </c>
      <c r="CC1079" s="1">
        <v>33830</v>
      </c>
      <c r="CD1079" t="s">
        <v>1604</v>
      </c>
      <c r="CE1079" t="s">
        <v>1605</v>
      </c>
      <c r="CF1079" t="s">
        <v>132</v>
      </c>
      <c r="CG1079" t="s">
        <v>1606</v>
      </c>
      <c r="CH1079" t="s">
        <v>99</v>
      </c>
      <c r="CI1079" t="s">
        <v>1607</v>
      </c>
      <c r="CJ1079">
        <v>3457</v>
      </c>
      <c r="CL1079">
        <v>1710</v>
      </c>
    </row>
    <row r="1080" spans="1:90">
      <c r="A1080">
        <v>10657</v>
      </c>
      <c r="B1080">
        <v>60</v>
      </c>
      <c r="C1080" s="8">
        <v>34</v>
      </c>
      <c r="D1080">
        <v>30</v>
      </c>
      <c r="E1080">
        <v>0</v>
      </c>
      <c r="F1080">
        <v>10657</v>
      </c>
      <c r="G1080" t="s">
        <v>261</v>
      </c>
      <c r="H1080">
        <v>2</v>
      </c>
      <c r="I1080" s="1">
        <v>34977</v>
      </c>
      <c r="J1080" s="1">
        <v>35005</v>
      </c>
      <c r="K1080" s="1">
        <v>34988</v>
      </c>
      <c r="L1080">
        <f>_xlfn.DAYS(orderjoin[[#This Row],[ShippedDate]],orderjoin[[#This Row],[OrderDate]])</f>
        <v>11</v>
      </c>
      <c r="M1080">
        <f>_xlfn.DAYS(orderjoin[[#This Row],[RequiredDate]],orderjoin[[#This Row],[ShippedDate]])</f>
        <v>17</v>
      </c>
      <c r="N1080">
        <v>2</v>
      </c>
      <c r="O1080">
        <v>352.69</v>
      </c>
      <c r="P1080" t="s">
        <v>262</v>
      </c>
      <c r="Q1080" t="s">
        <v>263</v>
      </c>
      <c r="R1080" t="s">
        <v>264</v>
      </c>
      <c r="S1080" t="s">
        <v>265</v>
      </c>
      <c r="T1080" t="s">
        <v>266</v>
      </c>
      <c r="U1080" t="s">
        <v>99</v>
      </c>
      <c r="V1080">
        <v>10657</v>
      </c>
      <c r="W1080" t="s">
        <v>261</v>
      </c>
      <c r="X1080">
        <v>2</v>
      </c>
      <c r="Y1080" s="1">
        <v>34977</v>
      </c>
      <c r="Z1080" s="1">
        <v>35005</v>
      </c>
      <c r="AA1080">
        <f>_xlfn.DAYS(orderjoin[[#This Row],[orders.ShippedDate]],orderjoin[[#This Row],[orders.OrderDate]])</f>
        <v>11</v>
      </c>
      <c r="AB1080" s="1">
        <v>34988</v>
      </c>
      <c r="AC1080">
        <v>2</v>
      </c>
      <c r="AD1080">
        <v>352.69</v>
      </c>
      <c r="AE1080" t="s">
        <v>262</v>
      </c>
      <c r="AF1080" t="s">
        <v>263</v>
      </c>
      <c r="AG1080" t="s">
        <v>264</v>
      </c>
      <c r="AH1080" t="s">
        <v>265</v>
      </c>
      <c r="AI1080" t="s">
        <v>266</v>
      </c>
      <c r="AJ1080" t="s">
        <v>99</v>
      </c>
      <c r="AK1080">
        <v>60</v>
      </c>
      <c r="AL1080" t="s">
        <v>619</v>
      </c>
      <c r="AM1080">
        <v>28</v>
      </c>
      <c r="AN1080">
        <v>4</v>
      </c>
      <c r="AO1080" t="s">
        <v>620</v>
      </c>
      <c r="AP1080" s="7">
        <v>34</v>
      </c>
      <c r="AQ1080">
        <v>19</v>
      </c>
      <c r="AR1080">
        <v>0</v>
      </c>
      <c r="AS1080">
        <v>0</v>
      </c>
      <c r="AT1080">
        <v>0</v>
      </c>
      <c r="AU1080" t="s">
        <v>261</v>
      </c>
      <c r="AV1080" t="s">
        <v>262</v>
      </c>
      <c r="AW1080" t="s">
        <v>872</v>
      </c>
      <c r="AX1080" t="s">
        <v>654</v>
      </c>
      <c r="AY1080" t="s">
        <v>263</v>
      </c>
      <c r="AZ1080" t="s">
        <v>264</v>
      </c>
      <c r="BA1080" t="s">
        <v>265</v>
      </c>
      <c r="BB1080" t="s">
        <v>266</v>
      </c>
      <c r="BC1080" t="s">
        <v>99</v>
      </c>
      <c r="BD1080" t="s">
        <v>873</v>
      </c>
      <c r="BE1080" t="s">
        <v>21</v>
      </c>
      <c r="BF1080">
        <v>28</v>
      </c>
      <c r="BG1080" t="s">
        <v>1059</v>
      </c>
      <c r="BH1080" t="s">
        <v>1060</v>
      </c>
      <c r="BI1080" t="s">
        <v>654</v>
      </c>
      <c r="BJ1080" t="s">
        <v>1061</v>
      </c>
      <c r="BK1080" t="s">
        <v>1062</v>
      </c>
      <c r="BL1080" t="s">
        <v>21</v>
      </c>
      <c r="BM1080" t="s">
        <v>1063</v>
      </c>
      <c r="BN1080" t="s">
        <v>23</v>
      </c>
      <c r="BO1080" t="s">
        <v>1064</v>
      </c>
      <c r="BP1080" t="s">
        <v>1065</v>
      </c>
      <c r="BQ1080">
        <v>4</v>
      </c>
      <c r="BR1080" t="s">
        <v>989</v>
      </c>
      <c r="BS1080" t="s">
        <v>990</v>
      </c>
      <c r="BT1080">
        <v>2</v>
      </c>
      <c r="BU1080" t="s">
        <v>1199</v>
      </c>
      <c r="BV1080" t="s">
        <v>1200</v>
      </c>
      <c r="BW1080">
        <v>2</v>
      </c>
      <c r="BX1080" t="s">
        <v>1602</v>
      </c>
      <c r="BY1080" t="s">
        <v>1203</v>
      </c>
      <c r="BZ1080" t="s">
        <v>1204</v>
      </c>
      <c r="CA1080" t="s">
        <v>1603</v>
      </c>
      <c r="CB1080" s="1">
        <v>19043</v>
      </c>
      <c r="CC1080" s="1">
        <v>33830</v>
      </c>
      <c r="CD1080" t="s">
        <v>1604</v>
      </c>
      <c r="CE1080" t="s">
        <v>1605</v>
      </c>
      <c r="CF1080" t="s">
        <v>132</v>
      </c>
      <c r="CG1080" t="s">
        <v>1606</v>
      </c>
      <c r="CH1080" t="s">
        <v>99</v>
      </c>
      <c r="CI1080" t="s">
        <v>1607</v>
      </c>
      <c r="CJ1080">
        <v>3457</v>
      </c>
      <c r="CL1080">
        <v>1020</v>
      </c>
    </row>
    <row r="1081" spans="1:90">
      <c r="A1081">
        <v>10658</v>
      </c>
      <c r="B1081">
        <v>21</v>
      </c>
      <c r="C1081" s="8">
        <v>10</v>
      </c>
      <c r="D1081">
        <v>60</v>
      </c>
      <c r="E1081">
        <v>0</v>
      </c>
      <c r="F1081">
        <v>10658</v>
      </c>
      <c r="G1081" t="s">
        <v>140</v>
      </c>
      <c r="H1081">
        <v>4</v>
      </c>
      <c r="I1081" s="1">
        <v>34978</v>
      </c>
      <c r="J1081" s="1">
        <v>35006</v>
      </c>
      <c r="K1081" s="1">
        <v>34981</v>
      </c>
      <c r="L1081">
        <f>_xlfn.DAYS(orderjoin[[#This Row],[ShippedDate]],orderjoin[[#This Row],[OrderDate]])</f>
        <v>3</v>
      </c>
      <c r="M1081">
        <f>_xlfn.DAYS(orderjoin[[#This Row],[RequiredDate]],orderjoin[[#This Row],[ShippedDate]])</f>
        <v>25</v>
      </c>
      <c r="N1081">
        <v>1</v>
      </c>
      <c r="O1081">
        <v>364.15</v>
      </c>
      <c r="P1081" t="s">
        <v>141</v>
      </c>
      <c r="Q1081" t="s">
        <v>142</v>
      </c>
      <c r="R1081" t="s">
        <v>143</v>
      </c>
      <c r="S1081" t="s">
        <v>21</v>
      </c>
      <c r="T1081" t="s">
        <v>144</v>
      </c>
      <c r="U1081" t="s">
        <v>29</v>
      </c>
      <c r="V1081">
        <v>10658</v>
      </c>
      <c r="W1081" t="s">
        <v>140</v>
      </c>
      <c r="X1081">
        <v>4</v>
      </c>
      <c r="Y1081" s="1">
        <v>34978</v>
      </c>
      <c r="Z1081" s="1">
        <v>35006</v>
      </c>
      <c r="AA1081">
        <f>_xlfn.DAYS(orderjoin[[#This Row],[orders.ShippedDate]],orderjoin[[#This Row],[orders.OrderDate]])</f>
        <v>3</v>
      </c>
      <c r="AB1081" s="1">
        <v>34981</v>
      </c>
      <c r="AC1081">
        <v>1</v>
      </c>
      <c r="AD1081">
        <v>364.15</v>
      </c>
      <c r="AE1081" t="s">
        <v>141</v>
      </c>
      <c r="AF1081" t="s">
        <v>142</v>
      </c>
      <c r="AG1081" t="s">
        <v>143</v>
      </c>
      <c r="AH1081" t="s">
        <v>21</v>
      </c>
      <c r="AI1081" t="s">
        <v>144</v>
      </c>
      <c r="AJ1081" t="s">
        <v>29</v>
      </c>
      <c r="AK1081">
        <v>21</v>
      </c>
      <c r="AL1081" t="s">
        <v>544</v>
      </c>
      <c r="AM1081">
        <v>8</v>
      </c>
      <c r="AN1081">
        <v>3</v>
      </c>
      <c r="AO1081" t="s">
        <v>545</v>
      </c>
      <c r="AP1081" s="7">
        <v>10</v>
      </c>
      <c r="AQ1081">
        <v>3</v>
      </c>
      <c r="AR1081">
        <v>40</v>
      </c>
      <c r="AS1081">
        <v>5</v>
      </c>
      <c r="AT1081">
        <v>0</v>
      </c>
      <c r="AU1081" t="s">
        <v>140</v>
      </c>
      <c r="AV1081" t="s">
        <v>141</v>
      </c>
      <c r="AW1081" t="s">
        <v>848</v>
      </c>
      <c r="AX1081" t="s">
        <v>686</v>
      </c>
      <c r="AY1081" t="s">
        <v>142</v>
      </c>
      <c r="AZ1081" t="s">
        <v>143</v>
      </c>
      <c r="BA1081" t="s">
        <v>21</v>
      </c>
      <c r="BB1081" t="s">
        <v>144</v>
      </c>
      <c r="BC1081" t="s">
        <v>29</v>
      </c>
      <c r="BD1081" t="s">
        <v>849</v>
      </c>
      <c r="BE1081" t="s">
        <v>21</v>
      </c>
      <c r="BF1081">
        <v>8</v>
      </c>
      <c r="BG1081" t="s">
        <v>1107</v>
      </c>
      <c r="BH1081" t="s">
        <v>1108</v>
      </c>
      <c r="BI1081" t="s">
        <v>654</v>
      </c>
      <c r="BJ1081" t="s">
        <v>1109</v>
      </c>
      <c r="BK1081" t="s">
        <v>1110</v>
      </c>
      <c r="BL1081" t="s">
        <v>21</v>
      </c>
      <c r="BM1081" t="s">
        <v>1111</v>
      </c>
      <c r="BN1081" t="s">
        <v>196</v>
      </c>
      <c r="BO1081" t="s">
        <v>1112</v>
      </c>
      <c r="BP1081" t="s">
        <v>21</v>
      </c>
      <c r="BQ1081">
        <v>3</v>
      </c>
      <c r="BR1081" t="s">
        <v>1047</v>
      </c>
      <c r="BS1081" t="s">
        <v>1048</v>
      </c>
      <c r="BT1081">
        <v>1</v>
      </c>
      <c r="BU1081" t="s">
        <v>1197</v>
      </c>
      <c r="BV1081" t="s">
        <v>1198</v>
      </c>
      <c r="BW1081">
        <v>4</v>
      </c>
      <c r="BX1081" t="s">
        <v>1608</v>
      </c>
      <c r="BY1081" t="s">
        <v>1206</v>
      </c>
      <c r="BZ1081" t="s">
        <v>654</v>
      </c>
      <c r="CA1081" t="s">
        <v>1609</v>
      </c>
      <c r="CB1081" s="1">
        <v>13777</v>
      </c>
      <c r="CC1081" s="1">
        <v>34092</v>
      </c>
      <c r="CD1081" t="s">
        <v>1610</v>
      </c>
      <c r="CE1081" t="s">
        <v>1611</v>
      </c>
      <c r="CF1081" t="s">
        <v>132</v>
      </c>
      <c r="CG1081" t="s">
        <v>1612</v>
      </c>
      <c r="CH1081" t="s">
        <v>99</v>
      </c>
      <c r="CI1081" t="s">
        <v>1613</v>
      </c>
      <c r="CJ1081">
        <v>5176</v>
      </c>
      <c r="CK1081">
        <v>2</v>
      </c>
      <c r="CL1081">
        <v>600</v>
      </c>
    </row>
    <row r="1082" spans="1:90">
      <c r="A1082">
        <v>10658</v>
      </c>
      <c r="B1082">
        <v>40</v>
      </c>
      <c r="C1082" s="8">
        <v>18.399999999999999</v>
      </c>
      <c r="D1082">
        <v>70</v>
      </c>
      <c r="E1082">
        <v>0.05</v>
      </c>
      <c r="F1082">
        <v>10658</v>
      </c>
      <c r="G1082" t="s">
        <v>140</v>
      </c>
      <c r="H1082">
        <v>4</v>
      </c>
      <c r="I1082" s="1">
        <v>34978</v>
      </c>
      <c r="J1082" s="1">
        <v>35006</v>
      </c>
      <c r="K1082" s="1">
        <v>34981</v>
      </c>
      <c r="L1082">
        <f>_xlfn.DAYS(orderjoin[[#This Row],[ShippedDate]],orderjoin[[#This Row],[OrderDate]])</f>
        <v>3</v>
      </c>
      <c r="M1082">
        <f>_xlfn.DAYS(orderjoin[[#This Row],[RequiredDate]],orderjoin[[#This Row],[ShippedDate]])</f>
        <v>25</v>
      </c>
      <c r="N1082">
        <v>1</v>
      </c>
      <c r="O1082">
        <v>364.15</v>
      </c>
      <c r="P1082" t="s">
        <v>141</v>
      </c>
      <c r="Q1082" t="s">
        <v>142</v>
      </c>
      <c r="R1082" t="s">
        <v>143</v>
      </c>
      <c r="S1082" t="s">
        <v>21</v>
      </c>
      <c r="T1082" t="s">
        <v>144</v>
      </c>
      <c r="U1082" t="s">
        <v>29</v>
      </c>
      <c r="V1082">
        <v>10658</v>
      </c>
      <c r="W1082" t="s">
        <v>140</v>
      </c>
      <c r="X1082">
        <v>4</v>
      </c>
      <c r="Y1082" s="1">
        <v>34978</v>
      </c>
      <c r="Z1082" s="1">
        <v>35006</v>
      </c>
      <c r="AA1082">
        <f>_xlfn.DAYS(orderjoin[[#This Row],[orders.ShippedDate]],orderjoin[[#This Row],[orders.OrderDate]])</f>
        <v>3</v>
      </c>
      <c r="AB1082" s="1">
        <v>34981</v>
      </c>
      <c r="AC1082">
        <v>1</v>
      </c>
      <c r="AD1082">
        <v>364.15</v>
      </c>
      <c r="AE1082" t="s">
        <v>141</v>
      </c>
      <c r="AF1082" t="s">
        <v>142</v>
      </c>
      <c r="AG1082" t="s">
        <v>143</v>
      </c>
      <c r="AH1082" t="s">
        <v>21</v>
      </c>
      <c r="AI1082" t="s">
        <v>144</v>
      </c>
      <c r="AJ1082" t="s">
        <v>29</v>
      </c>
      <c r="AK1082">
        <v>40</v>
      </c>
      <c r="AL1082" t="s">
        <v>580</v>
      </c>
      <c r="AM1082">
        <v>19</v>
      </c>
      <c r="AN1082">
        <v>8</v>
      </c>
      <c r="AO1082" t="s">
        <v>581</v>
      </c>
      <c r="AP1082" s="7">
        <v>18.399999999999999</v>
      </c>
      <c r="AQ1082">
        <v>123</v>
      </c>
      <c r="AR1082">
        <v>0</v>
      </c>
      <c r="AS1082">
        <v>30</v>
      </c>
      <c r="AT1082">
        <v>0</v>
      </c>
      <c r="AU1082" t="s">
        <v>140</v>
      </c>
      <c r="AV1082" t="s">
        <v>141</v>
      </c>
      <c r="AW1082" t="s">
        <v>848</v>
      </c>
      <c r="AX1082" t="s">
        <v>686</v>
      </c>
      <c r="AY1082" t="s">
        <v>142</v>
      </c>
      <c r="AZ1082" t="s">
        <v>143</v>
      </c>
      <c r="BA1082" t="s">
        <v>21</v>
      </c>
      <c r="BB1082" t="s">
        <v>144</v>
      </c>
      <c r="BC1082" t="s">
        <v>29</v>
      </c>
      <c r="BD1082" t="s">
        <v>849</v>
      </c>
      <c r="BE1082" t="s">
        <v>21</v>
      </c>
      <c r="BF1082">
        <v>19</v>
      </c>
      <c r="BG1082" t="s">
        <v>1086</v>
      </c>
      <c r="BH1082" t="s">
        <v>1087</v>
      </c>
      <c r="BI1082" t="s">
        <v>1088</v>
      </c>
      <c r="BJ1082" t="s">
        <v>1089</v>
      </c>
      <c r="BK1082" t="s">
        <v>1090</v>
      </c>
      <c r="BL1082" t="s">
        <v>1091</v>
      </c>
      <c r="BM1082" t="s">
        <v>1092</v>
      </c>
      <c r="BN1082" t="s">
        <v>99</v>
      </c>
      <c r="BO1082" t="s">
        <v>1093</v>
      </c>
      <c r="BP1082" t="s">
        <v>1094</v>
      </c>
      <c r="BQ1082">
        <v>8</v>
      </c>
      <c r="BR1082" t="s">
        <v>1057</v>
      </c>
      <c r="BS1082" t="s">
        <v>1058</v>
      </c>
      <c r="BT1082">
        <v>1</v>
      </c>
      <c r="BU1082" t="s">
        <v>1197</v>
      </c>
      <c r="BV1082" t="s">
        <v>1198</v>
      </c>
      <c r="BW1082">
        <v>4</v>
      </c>
      <c r="BX1082" t="s">
        <v>1608</v>
      </c>
      <c r="BY1082" t="s">
        <v>1206</v>
      </c>
      <c r="BZ1082" t="s">
        <v>654</v>
      </c>
      <c r="CA1082" t="s">
        <v>1609</v>
      </c>
      <c r="CB1082" s="1">
        <v>13777</v>
      </c>
      <c r="CC1082" s="1">
        <v>34092</v>
      </c>
      <c r="CD1082" t="s">
        <v>1610</v>
      </c>
      <c r="CE1082" t="s">
        <v>1611</v>
      </c>
      <c r="CF1082" t="s">
        <v>132</v>
      </c>
      <c r="CG1082" t="s">
        <v>1612</v>
      </c>
      <c r="CH1082" t="s">
        <v>99</v>
      </c>
      <c r="CI1082" t="s">
        <v>1613</v>
      </c>
      <c r="CJ1082">
        <v>5176</v>
      </c>
      <c r="CK1082">
        <v>2</v>
      </c>
      <c r="CL1082">
        <v>1223.5999999999999</v>
      </c>
    </row>
    <row r="1083" spans="1:90">
      <c r="A1083">
        <v>10658</v>
      </c>
      <c r="B1083">
        <v>60</v>
      </c>
      <c r="C1083" s="8">
        <v>34</v>
      </c>
      <c r="D1083">
        <v>55</v>
      </c>
      <c r="E1083">
        <v>0.05</v>
      </c>
      <c r="F1083">
        <v>10658</v>
      </c>
      <c r="G1083" t="s">
        <v>140</v>
      </c>
      <c r="H1083">
        <v>4</v>
      </c>
      <c r="I1083" s="1">
        <v>34978</v>
      </c>
      <c r="J1083" s="1">
        <v>35006</v>
      </c>
      <c r="K1083" s="1">
        <v>34981</v>
      </c>
      <c r="L1083">
        <f>_xlfn.DAYS(orderjoin[[#This Row],[ShippedDate]],orderjoin[[#This Row],[OrderDate]])</f>
        <v>3</v>
      </c>
      <c r="M1083">
        <f>_xlfn.DAYS(orderjoin[[#This Row],[RequiredDate]],orderjoin[[#This Row],[ShippedDate]])</f>
        <v>25</v>
      </c>
      <c r="N1083">
        <v>1</v>
      </c>
      <c r="O1083">
        <v>364.15</v>
      </c>
      <c r="P1083" t="s">
        <v>141</v>
      </c>
      <c r="Q1083" t="s">
        <v>142</v>
      </c>
      <c r="R1083" t="s">
        <v>143</v>
      </c>
      <c r="S1083" t="s">
        <v>21</v>
      </c>
      <c r="T1083" t="s">
        <v>144</v>
      </c>
      <c r="U1083" t="s">
        <v>29</v>
      </c>
      <c r="V1083">
        <v>10658</v>
      </c>
      <c r="W1083" t="s">
        <v>140</v>
      </c>
      <c r="X1083">
        <v>4</v>
      </c>
      <c r="Y1083" s="1">
        <v>34978</v>
      </c>
      <c r="Z1083" s="1">
        <v>35006</v>
      </c>
      <c r="AA1083">
        <f>_xlfn.DAYS(orderjoin[[#This Row],[orders.ShippedDate]],orderjoin[[#This Row],[orders.OrderDate]])</f>
        <v>3</v>
      </c>
      <c r="AB1083" s="1">
        <v>34981</v>
      </c>
      <c r="AC1083">
        <v>1</v>
      </c>
      <c r="AD1083">
        <v>364.15</v>
      </c>
      <c r="AE1083" t="s">
        <v>141</v>
      </c>
      <c r="AF1083" t="s">
        <v>142</v>
      </c>
      <c r="AG1083" t="s">
        <v>143</v>
      </c>
      <c r="AH1083" t="s">
        <v>21</v>
      </c>
      <c r="AI1083" t="s">
        <v>144</v>
      </c>
      <c r="AJ1083" t="s">
        <v>29</v>
      </c>
      <c r="AK1083">
        <v>60</v>
      </c>
      <c r="AL1083" t="s">
        <v>619</v>
      </c>
      <c r="AM1083">
        <v>28</v>
      </c>
      <c r="AN1083">
        <v>4</v>
      </c>
      <c r="AO1083" t="s">
        <v>620</v>
      </c>
      <c r="AP1083" s="7">
        <v>34</v>
      </c>
      <c r="AQ1083">
        <v>19</v>
      </c>
      <c r="AR1083">
        <v>0</v>
      </c>
      <c r="AS1083">
        <v>0</v>
      </c>
      <c r="AT1083">
        <v>0</v>
      </c>
      <c r="AU1083" t="s">
        <v>140</v>
      </c>
      <c r="AV1083" t="s">
        <v>141</v>
      </c>
      <c r="AW1083" t="s">
        <v>848</v>
      </c>
      <c r="AX1083" t="s">
        <v>686</v>
      </c>
      <c r="AY1083" t="s">
        <v>142</v>
      </c>
      <c r="AZ1083" t="s">
        <v>143</v>
      </c>
      <c r="BA1083" t="s">
        <v>21</v>
      </c>
      <c r="BB1083" t="s">
        <v>144</v>
      </c>
      <c r="BC1083" t="s">
        <v>29</v>
      </c>
      <c r="BD1083" t="s">
        <v>849</v>
      </c>
      <c r="BE1083" t="s">
        <v>21</v>
      </c>
      <c r="BF1083">
        <v>28</v>
      </c>
      <c r="BG1083" t="s">
        <v>1059</v>
      </c>
      <c r="BH1083" t="s">
        <v>1060</v>
      </c>
      <c r="BI1083" t="s">
        <v>654</v>
      </c>
      <c r="BJ1083" t="s">
        <v>1061</v>
      </c>
      <c r="BK1083" t="s">
        <v>1062</v>
      </c>
      <c r="BL1083" t="s">
        <v>21</v>
      </c>
      <c r="BM1083" t="s">
        <v>1063</v>
      </c>
      <c r="BN1083" t="s">
        <v>23</v>
      </c>
      <c r="BO1083" t="s">
        <v>1064</v>
      </c>
      <c r="BP1083" t="s">
        <v>1065</v>
      </c>
      <c r="BQ1083">
        <v>4</v>
      </c>
      <c r="BR1083" t="s">
        <v>989</v>
      </c>
      <c r="BS1083" t="s">
        <v>990</v>
      </c>
      <c r="BT1083">
        <v>1</v>
      </c>
      <c r="BU1083" t="s">
        <v>1197</v>
      </c>
      <c r="BV1083" t="s">
        <v>1198</v>
      </c>
      <c r="BW1083">
        <v>4</v>
      </c>
      <c r="BX1083" t="s">
        <v>1608</v>
      </c>
      <c r="BY1083" t="s">
        <v>1206</v>
      </c>
      <c r="BZ1083" t="s">
        <v>654</v>
      </c>
      <c r="CA1083" t="s">
        <v>1609</v>
      </c>
      <c r="CB1083" s="1">
        <v>13777</v>
      </c>
      <c r="CC1083" s="1">
        <v>34092</v>
      </c>
      <c r="CD1083" t="s">
        <v>1610</v>
      </c>
      <c r="CE1083" t="s">
        <v>1611</v>
      </c>
      <c r="CF1083" t="s">
        <v>132</v>
      </c>
      <c r="CG1083" t="s">
        <v>1612</v>
      </c>
      <c r="CH1083" t="s">
        <v>99</v>
      </c>
      <c r="CI1083" t="s">
        <v>1613</v>
      </c>
      <c r="CJ1083">
        <v>5176</v>
      </c>
      <c r="CK1083">
        <v>2</v>
      </c>
      <c r="CL1083">
        <v>1776.5</v>
      </c>
    </row>
    <row r="1084" spans="1:90">
      <c r="A1084">
        <v>10658</v>
      </c>
      <c r="B1084">
        <v>77</v>
      </c>
      <c r="C1084" s="8">
        <v>13</v>
      </c>
      <c r="D1084">
        <v>70</v>
      </c>
      <c r="E1084">
        <v>0.05</v>
      </c>
      <c r="F1084">
        <v>10658</v>
      </c>
      <c r="G1084" t="s">
        <v>140</v>
      </c>
      <c r="H1084">
        <v>4</v>
      </c>
      <c r="I1084" s="1">
        <v>34978</v>
      </c>
      <c r="J1084" s="1">
        <v>35006</v>
      </c>
      <c r="K1084" s="1">
        <v>34981</v>
      </c>
      <c r="L1084">
        <f>_xlfn.DAYS(orderjoin[[#This Row],[ShippedDate]],orderjoin[[#This Row],[OrderDate]])</f>
        <v>3</v>
      </c>
      <c r="M1084">
        <f>_xlfn.DAYS(orderjoin[[#This Row],[RequiredDate]],orderjoin[[#This Row],[ShippedDate]])</f>
        <v>25</v>
      </c>
      <c r="N1084">
        <v>1</v>
      </c>
      <c r="O1084">
        <v>364.15</v>
      </c>
      <c r="P1084" t="s">
        <v>141</v>
      </c>
      <c r="Q1084" t="s">
        <v>142</v>
      </c>
      <c r="R1084" t="s">
        <v>143</v>
      </c>
      <c r="S1084" t="s">
        <v>21</v>
      </c>
      <c r="T1084" t="s">
        <v>144</v>
      </c>
      <c r="U1084" t="s">
        <v>29</v>
      </c>
      <c r="V1084">
        <v>10658</v>
      </c>
      <c r="W1084" t="s">
        <v>140</v>
      </c>
      <c r="X1084">
        <v>4</v>
      </c>
      <c r="Y1084" s="1">
        <v>34978</v>
      </c>
      <c r="Z1084" s="1">
        <v>35006</v>
      </c>
      <c r="AA1084">
        <f>_xlfn.DAYS(orderjoin[[#This Row],[orders.ShippedDate]],orderjoin[[#This Row],[orders.OrderDate]])</f>
        <v>3</v>
      </c>
      <c r="AB1084" s="1">
        <v>34981</v>
      </c>
      <c r="AC1084">
        <v>1</v>
      </c>
      <c r="AD1084">
        <v>364.15</v>
      </c>
      <c r="AE1084" t="s">
        <v>141</v>
      </c>
      <c r="AF1084" t="s">
        <v>142</v>
      </c>
      <c r="AG1084" t="s">
        <v>143</v>
      </c>
      <c r="AH1084" t="s">
        <v>21</v>
      </c>
      <c r="AI1084" t="s">
        <v>144</v>
      </c>
      <c r="AJ1084" t="s">
        <v>29</v>
      </c>
      <c r="AK1084">
        <v>77</v>
      </c>
      <c r="AL1084" t="s">
        <v>649</v>
      </c>
      <c r="AM1084">
        <v>12</v>
      </c>
      <c r="AN1084">
        <v>2</v>
      </c>
      <c r="AO1084" t="s">
        <v>650</v>
      </c>
      <c r="AP1084" s="7">
        <v>13</v>
      </c>
      <c r="AQ1084">
        <v>32</v>
      </c>
      <c r="AR1084">
        <v>0</v>
      </c>
      <c r="AS1084">
        <v>15</v>
      </c>
      <c r="AT1084">
        <v>0</v>
      </c>
      <c r="AU1084" t="s">
        <v>140</v>
      </c>
      <c r="AV1084" t="s">
        <v>141</v>
      </c>
      <c r="AW1084" t="s">
        <v>848</v>
      </c>
      <c r="AX1084" t="s">
        <v>686</v>
      </c>
      <c r="AY1084" t="s">
        <v>142</v>
      </c>
      <c r="AZ1084" t="s">
        <v>143</v>
      </c>
      <c r="BA1084" t="s">
        <v>21</v>
      </c>
      <c r="BB1084" t="s">
        <v>144</v>
      </c>
      <c r="BC1084" t="s">
        <v>29</v>
      </c>
      <c r="BD1084" t="s">
        <v>849</v>
      </c>
      <c r="BE1084" t="s">
        <v>21</v>
      </c>
      <c r="BF1084">
        <v>12</v>
      </c>
      <c r="BG1084" t="s">
        <v>1071</v>
      </c>
      <c r="BH1084" t="s">
        <v>1072</v>
      </c>
      <c r="BI1084" t="s">
        <v>1073</v>
      </c>
      <c r="BJ1084" t="s">
        <v>1074</v>
      </c>
      <c r="BK1084" t="s">
        <v>1075</v>
      </c>
      <c r="BL1084" t="s">
        <v>21</v>
      </c>
      <c r="BM1084" t="s">
        <v>1076</v>
      </c>
      <c r="BN1084" t="s">
        <v>29</v>
      </c>
      <c r="BO1084" t="s">
        <v>1077</v>
      </c>
      <c r="BP1084" t="s">
        <v>21</v>
      </c>
      <c r="BQ1084">
        <v>2</v>
      </c>
      <c r="BR1084" t="s">
        <v>1012</v>
      </c>
      <c r="BS1084" t="s">
        <v>1013</v>
      </c>
      <c r="BT1084">
        <v>1</v>
      </c>
      <c r="BU1084" t="s">
        <v>1197</v>
      </c>
      <c r="BV1084" t="s">
        <v>1198</v>
      </c>
      <c r="BW1084">
        <v>4</v>
      </c>
      <c r="BX1084" t="s">
        <v>1608</v>
      </c>
      <c r="BY1084" t="s">
        <v>1206</v>
      </c>
      <c r="BZ1084" t="s">
        <v>654</v>
      </c>
      <c r="CA1084" t="s">
        <v>1609</v>
      </c>
      <c r="CB1084" s="1">
        <v>13777</v>
      </c>
      <c r="CC1084" s="1">
        <v>34092</v>
      </c>
      <c r="CD1084" t="s">
        <v>1610</v>
      </c>
      <c r="CE1084" t="s">
        <v>1611</v>
      </c>
      <c r="CF1084" t="s">
        <v>132</v>
      </c>
      <c r="CG1084" t="s">
        <v>1612</v>
      </c>
      <c r="CH1084" t="s">
        <v>99</v>
      </c>
      <c r="CI1084" t="s">
        <v>1613</v>
      </c>
      <c r="CJ1084">
        <v>5176</v>
      </c>
      <c r="CK1084">
        <v>2</v>
      </c>
      <c r="CL1084">
        <v>864.5</v>
      </c>
    </row>
    <row r="1085" spans="1:90">
      <c r="A1085">
        <v>10659</v>
      </c>
      <c r="B1085">
        <v>31</v>
      </c>
      <c r="C1085" s="8">
        <v>12.5</v>
      </c>
      <c r="D1085">
        <v>20</v>
      </c>
      <c r="E1085">
        <v>0.05</v>
      </c>
      <c r="F1085">
        <v>10659</v>
      </c>
      <c r="G1085" t="s">
        <v>346</v>
      </c>
      <c r="H1085">
        <v>7</v>
      </c>
      <c r="I1085" s="1">
        <v>34978</v>
      </c>
      <c r="J1085" s="1">
        <v>35006</v>
      </c>
      <c r="K1085" s="1">
        <v>34983</v>
      </c>
      <c r="L1085">
        <f>_xlfn.DAYS(orderjoin[[#This Row],[ShippedDate]],orderjoin[[#This Row],[OrderDate]])</f>
        <v>5</v>
      </c>
      <c r="M1085">
        <f>_xlfn.DAYS(orderjoin[[#This Row],[RequiredDate]],orderjoin[[#This Row],[ShippedDate]])</f>
        <v>23</v>
      </c>
      <c r="N1085">
        <v>2</v>
      </c>
      <c r="O1085">
        <v>105.81</v>
      </c>
      <c r="P1085" t="s">
        <v>347</v>
      </c>
      <c r="Q1085" t="s">
        <v>348</v>
      </c>
      <c r="R1085" t="s">
        <v>200</v>
      </c>
      <c r="S1085" t="s">
        <v>63</v>
      </c>
      <c r="T1085" t="s">
        <v>349</v>
      </c>
      <c r="U1085" t="s">
        <v>36</v>
      </c>
      <c r="V1085">
        <v>10659</v>
      </c>
      <c r="W1085" t="s">
        <v>346</v>
      </c>
      <c r="X1085">
        <v>7</v>
      </c>
      <c r="Y1085" s="1">
        <v>34978</v>
      </c>
      <c r="Z1085" s="1">
        <v>35006</v>
      </c>
      <c r="AA1085">
        <f>_xlfn.DAYS(orderjoin[[#This Row],[orders.ShippedDate]],orderjoin[[#This Row],[orders.OrderDate]])</f>
        <v>5</v>
      </c>
      <c r="AB1085" s="1">
        <v>34983</v>
      </c>
      <c r="AC1085">
        <v>2</v>
      </c>
      <c r="AD1085">
        <v>105.81</v>
      </c>
      <c r="AE1085" t="s">
        <v>347</v>
      </c>
      <c r="AF1085" t="s">
        <v>348</v>
      </c>
      <c r="AG1085" t="s">
        <v>200</v>
      </c>
      <c r="AH1085" t="s">
        <v>63</v>
      </c>
      <c r="AI1085" t="s">
        <v>349</v>
      </c>
      <c r="AJ1085" t="s">
        <v>36</v>
      </c>
      <c r="AK1085">
        <v>31</v>
      </c>
      <c r="AL1085" t="s">
        <v>564</v>
      </c>
      <c r="AM1085">
        <v>14</v>
      </c>
      <c r="AN1085">
        <v>4</v>
      </c>
      <c r="AO1085" t="s">
        <v>565</v>
      </c>
      <c r="AP1085" s="7">
        <v>12.5</v>
      </c>
      <c r="AQ1085">
        <v>0</v>
      </c>
      <c r="AR1085">
        <v>70</v>
      </c>
      <c r="AS1085">
        <v>20</v>
      </c>
      <c r="AT1085">
        <v>0</v>
      </c>
      <c r="AU1085" t="s">
        <v>346</v>
      </c>
      <c r="AV1085" t="s">
        <v>347</v>
      </c>
      <c r="AW1085" t="s">
        <v>846</v>
      </c>
      <c r="AX1085" t="s">
        <v>721</v>
      </c>
      <c r="AY1085" t="s">
        <v>348</v>
      </c>
      <c r="AZ1085" t="s">
        <v>200</v>
      </c>
      <c r="BA1085" t="s">
        <v>63</v>
      </c>
      <c r="BB1085" t="s">
        <v>349</v>
      </c>
      <c r="BC1085" t="s">
        <v>36</v>
      </c>
      <c r="BD1085" t="s">
        <v>847</v>
      </c>
      <c r="BE1085" t="s">
        <v>21</v>
      </c>
      <c r="BF1085">
        <v>14</v>
      </c>
      <c r="BG1085" t="s">
        <v>991</v>
      </c>
      <c r="BH1085" t="s">
        <v>992</v>
      </c>
      <c r="BI1085" t="s">
        <v>654</v>
      </c>
      <c r="BJ1085" t="s">
        <v>993</v>
      </c>
      <c r="BK1085" t="s">
        <v>994</v>
      </c>
      <c r="BL1085" t="s">
        <v>21</v>
      </c>
      <c r="BM1085" t="s">
        <v>995</v>
      </c>
      <c r="BN1085" t="s">
        <v>150</v>
      </c>
      <c r="BO1085" t="s">
        <v>996</v>
      </c>
      <c r="BP1085" t="s">
        <v>997</v>
      </c>
      <c r="BQ1085">
        <v>4</v>
      </c>
      <c r="BR1085" t="s">
        <v>989</v>
      </c>
      <c r="BS1085" t="s">
        <v>990</v>
      </c>
      <c r="BT1085">
        <v>2</v>
      </c>
      <c r="BU1085" t="s">
        <v>1199</v>
      </c>
      <c r="BV1085" t="s">
        <v>1200</v>
      </c>
      <c r="BW1085">
        <v>7</v>
      </c>
      <c r="BX1085" t="s">
        <v>1618</v>
      </c>
      <c r="BY1085" t="s">
        <v>1209</v>
      </c>
      <c r="BZ1085" t="s">
        <v>654</v>
      </c>
      <c r="CA1085" t="s">
        <v>1581</v>
      </c>
      <c r="CB1085" s="1">
        <v>22065</v>
      </c>
      <c r="CC1085" s="1">
        <v>34336</v>
      </c>
      <c r="CD1085" t="s">
        <v>1619</v>
      </c>
      <c r="CE1085" t="s">
        <v>194</v>
      </c>
      <c r="CF1085" t="s">
        <v>21</v>
      </c>
      <c r="CG1085" t="s">
        <v>1620</v>
      </c>
      <c r="CH1085" t="s">
        <v>196</v>
      </c>
      <c r="CI1085" t="s">
        <v>1621</v>
      </c>
      <c r="CJ1085">
        <v>465</v>
      </c>
      <c r="CK1085">
        <v>5</v>
      </c>
      <c r="CL1085">
        <v>237.5</v>
      </c>
    </row>
    <row r="1086" spans="1:90">
      <c r="A1086">
        <v>10659</v>
      </c>
      <c r="B1086">
        <v>40</v>
      </c>
      <c r="C1086" s="8">
        <v>18.399999999999999</v>
      </c>
      <c r="D1086">
        <v>24</v>
      </c>
      <c r="E1086">
        <v>0.05</v>
      </c>
      <c r="F1086">
        <v>10659</v>
      </c>
      <c r="G1086" t="s">
        <v>346</v>
      </c>
      <c r="H1086">
        <v>7</v>
      </c>
      <c r="I1086" s="1">
        <v>34978</v>
      </c>
      <c r="J1086" s="1">
        <v>35006</v>
      </c>
      <c r="K1086" s="1">
        <v>34983</v>
      </c>
      <c r="L1086">
        <f>_xlfn.DAYS(orderjoin[[#This Row],[ShippedDate]],orderjoin[[#This Row],[OrderDate]])</f>
        <v>5</v>
      </c>
      <c r="M1086">
        <f>_xlfn.DAYS(orderjoin[[#This Row],[RequiredDate]],orderjoin[[#This Row],[ShippedDate]])</f>
        <v>23</v>
      </c>
      <c r="N1086">
        <v>2</v>
      </c>
      <c r="O1086">
        <v>105.81</v>
      </c>
      <c r="P1086" t="s">
        <v>347</v>
      </c>
      <c r="Q1086" t="s">
        <v>348</v>
      </c>
      <c r="R1086" t="s">
        <v>200</v>
      </c>
      <c r="S1086" t="s">
        <v>63</v>
      </c>
      <c r="T1086" t="s">
        <v>349</v>
      </c>
      <c r="U1086" t="s">
        <v>36</v>
      </c>
      <c r="V1086">
        <v>10659</v>
      </c>
      <c r="W1086" t="s">
        <v>346</v>
      </c>
      <c r="X1086">
        <v>7</v>
      </c>
      <c r="Y1086" s="1">
        <v>34978</v>
      </c>
      <c r="Z1086" s="1">
        <v>35006</v>
      </c>
      <c r="AA1086">
        <f>_xlfn.DAYS(orderjoin[[#This Row],[orders.ShippedDate]],orderjoin[[#This Row],[orders.OrderDate]])</f>
        <v>5</v>
      </c>
      <c r="AB1086" s="1">
        <v>34983</v>
      </c>
      <c r="AC1086">
        <v>2</v>
      </c>
      <c r="AD1086">
        <v>105.81</v>
      </c>
      <c r="AE1086" t="s">
        <v>347</v>
      </c>
      <c r="AF1086" t="s">
        <v>348</v>
      </c>
      <c r="AG1086" t="s">
        <v>200</v>
      </c>
      <c r="AH1086" t="s">
        <v>63</v>
      </c>
      <c r="AI1086" t="s">
        <v>349</v>
      </c>
      <c r="AJ1086" t="s">
        <v>36</v>
      </c>
      <c r="AK1086">
        <v>40</v>
      </c>
      <c r="AL1086" t="s">
        <v>580</v>
      </c>
      <c r="AM1086">
        <v>19</v>
      </c>
      <c r="AN1086">
        <v>8</v>
      </c>
      <c r="AO1086" t="s">
        <v>581</v>
      </c>
      <c r="AP1086" s="7">
        <v>18.399999999999999</v>
      </c>
      <c r="AQ1086">
        <v>123</v>
      </c>
      <c r="AR1086">
        <v>0</v>
      </c>
      <c r="AS1086">
        <v>30</v>
      </c>
      <c r="AT1086">
        <v>0</v>
      </c>
      <c r="AU1086" t="s">
        <v>346</v>
      </c>
      <c r="AV1086" t="s">
        <v>347</v>
      </c>
      <c r="AW1086" t="s">
        <v>846</v>
      </c>
      <c r="AX1086" t="s">
        <v>721</v>
      </c>
      <c r="AY1086" t="s">
        <v>348</v>
      </c>
      <c r="AZ1086" t="s">
        <v>200</v>
      </c>
      <c r="BA1086" t="s">
        <v>63</v>
      </c>
      <c r="BB1086" t="s">
        <v>349</v>
      </c>
      <c r="BC1086" t="s">
        <v>36</v>
      </c>
      <c r="BD1086" t="s">
        <v>847</v>
      </c>
      <c r="BE1086" t="s">
        <v>21</v>
      </c>
      <c r="BF1086">
        <v>19</v>
      </c>
      <c r="BG1086" t="s">
        <v>1086</v>
      </c>
      <c r="BH1086" t="s">
        <v>1087</v>
      </c>
      <c r="BI1086" t="s">
        <v>1088</v>
      </c>
      <c r="BJ1086" t="s">
        <v>1089</v>
      </c>
      <c r="BK1086" t="s">
        <v>1090</v>
      </c>
      <c r="BL1086" t="s">
        <v>1091</v>
      </c>
      <c r="BM1086" t="s">
        <v>1092</v>
      </c>
      <c r="BN1086" t="s">
        <v>99</v>
      </c>
      <c r="BO1086" t="s">
        <v>1093</v>
      </c>
      <c r="BP1086" t="s">
        <v>1094</v>
      </c>
      <c r="BQ1086">
        <v>8</v>
      </c>
      <c r="BR1086" t="s">
        <v>1057</v>
      </c>
      <c r="BS1086" t="s">
        <v>1058</v>
      </c>
      <c r="BT1086">
        <v>2</v>
      </c>
      <c r="BU1086" t="s">
        <v>1199</v>
      </c>
      <c r="BV1086" t="s">
        <v>1200</v>
      </c>
      <c r="BW1086">
        <v>7</v>
      </c>
      <c r="BX1086" t="s">
        <v>1618</v>
      </c>
      <c r="BY1086" t="s">
        <v>1209</v>
      </c>
      <c r="BZ1086" t="s">
        <v>654</v>
      </c>
      <c r="CA1086" t="s">
        <v>1581</v>
      </c>
      <c r="CB1086" s="1">
        <v>22065</v>
      </c>
      <c r="CC1086" s="1">
        <v>34336</v>
      </c>
      <c r="CD1086" t="s">
        <v>1619</v>
      </c>
      <c r="CE1086" t="s">
        <v>194</v>
      </c>
      <c r="CF1086" t="s">
        <v>21</v>
      </c>
      <c r="CG1086" t="s">
        <v>1620</v>
      </c>
      <c r="CH1086" t="s">
        <v>196</v>
      </c>
      <c r="CI1086" t="s">
        <v>1621</v>
      </c>
      <c r="CJ1086">
        <v>465</v>
      </c>
      <c r="CK1086">
        <v>5</v>
      </c>
      <c r="CL1086">
        <v>419.52</v>
      </c>
    </row>
    <row r="1087" spans="1:90">
      <c r="A1087">
        <v>10659</v>
      </c>
      <c r="B1087">
        <v>70</v>
      </c>
      <c r="C1087" s="8">
        <v>15</v>
      </c>
      <c r="D1087">
        <v>40</v>
      </c>
      <c r="E1087">
        <v>0.05</v>
      </c>
      <c r="F1087">
        <v>10659</v>
      </c>
      <c r="G1087" t="s">
        <v>346</v>
      </c>
      <c r="H1087">
        <v>7</v>
      </c>
      <c r="I1087" s="1">
        <v>34978</v>
      </c>
      <c r="J1087" s="1">
        <v>35006</v>
      </c>
      <c r="K1087" s="1">
        <v>34983</v>
      </c>
      <c r="L1087">
        <f>_xlfn.DAYS(orderjoin[[#This Row],[ShippedDate]],orderjoin[[#This Row],[OrderDate]])</f>
        <v>5</v>
      </c>
      <c r="M1087">
        <f>_xlfn.DAYS(orderjoin[[#This Row],[RequiredDate]],orderjoin[[#This Row],[ShippedDate]])</f>
        <v>23</v>
      </c>
      <c r="N1087">
        <v>2</v>
      </c>
      <c r="O1087">
        <v>105.81</v>
      </c>
      <c r="P1087" t="s">
        <v>347</v>
      </c>
      <c r="Q1087" t="s">
        <v>348</v>
      </c>
      <c r="R1087" t="s">
        <v>200</v>
      </c>
      <c r="S1087" t="s">
        <v>63</v>
      </c>
      <c r="T1087" t="s">
        <v>349</v>
      </c>
      <c r="U1087" t="s">
        <v>36</v>
      </c>
      <c r="V1087">
        <v>10659</v>
      </c>
      <c r="W1087" t="s">
        <v>346</v>
      </c>
      <c r="X1087">
        <v>7</v>
      </c>
      <c r="Y1087" s="1">
        <v>34978</v>
      </c>
      <c r="Z1087" s="1">
        <v>35006</v>
      </c>
      <c r="AA1087">
        <f>_xlfn.DAYS(orderjoin[[#This Row],[orders.ShippedDate]],orderjoin[[#This Row],[orders.OrderDate]])</f>
        <v>5</v>
      </c>
      <c r="AB1087" s="1">
        <v>34983</v>
      </c>
      <c r="AC1087">
        <v>2</v>
      </c>
      <c r="AD1087">
        <v>105.81</v>
      </c>
      <c r="AE1087" t="s">
        <v>347</v>
      </c>
      <c r="AF1087" t="s">
        <v>348</v>
      </c>
      <c r="AG1087" t="s">
        <v>200</v>
      </c>
      <c r="AH1087" t="s">
        <v>63</v>
      </c>
      <c r="AI1087" t="s">
        <v>349</v>
      </c>
      <c r="AJ1087" t="s">
        <v>36</v>
      </c>
      <c r="AK1087">
        <v>70</v>
      </c>
      <c r="AL1087" t="s">
        <v>638</v>
      </c>
      <c r="AM1087">
        <v>7</v>
      </c>
      <c r="AN1087">
        <v>1</v>
      </c>
      <c r="AO1087" t="s">
        <v>639</v>
      </c>
      <c r="AP1087" s="7">
        <v>15</v>
      </c>
      <c r="AQ1087">
        <v>15</v>
      </c>
      <c r="AR1087">
        <v>10</v>
      </c>
      <c r="AS1087">
        <v>30</v>
      </c>
      <c r="AT1087">
        <v>0</v>
      </c>
      <c r="AU1087" t="s">
        <v>346</v>
      </c>
      <c r="AV1087" t="s">
        <v>347</v>
      </c>
      <c r="AW1087" t="s">
        <v>846</v>
      </c>
      <c r="AX1087" t="s">
        <v>721</v>
      </c>
      <c r="AY1087" t="s">
        <v>348</v>
      </c>
      <c r="AZ1087" t="s">
        <v>200</v>
      </c>
      <c r="BA1087" t="s">
        <v>63</v>
      </c>
      <c r="BB1087" t="s">
        <v>349</v>
      </c>
      <c r="BC1087" t="s">
        <v>36</v>
      </c>
      <c r="BD1087" t="s">
        <v>847</v>
      </c>
      <c r="BE1087" t="s">
        <v>21</v>
      </c>
      <c r="BF1087">
        <v>7</v>
      </c>
      <c r="BG1087" t="s">
        <v>1038</v>
      </c>
      <c r="BH1087" t="s">
        <v>1039</v>
      </c>
      <c r="BI1087" t="s">
        <v>676</v>
      </c>
      <c r="BJ1087" t="s">
        <v>1040</v>
      </c>
      <c r="BK1087" t="s">
        <v>1041</v>
      </c>
      <c r="BL1087" t="s">
        <v>1042</v>
      </c>
      <c r="BM1087" t="s">
        <v>1043</v>
      </c>
      <c r="BN1087" t="s">
        <v>1044</v>
      </c>
      <c r="BO1087" t="s">
        <v>1045</v>
      </c>
      <c r="BP1087" t="s">
        <v>1046</v>
      </c>
      <c r="BQ1087">
        <v>1</v>
      </c>
      <c r="BR1087" t="s">
        <v>1004</v>
      </c>
      <c r="BS1087" t="s">
        <v>1005</v>
      </c>
      <c r="BT1087">
        <v>2</v>
      </c>
      <c r="BU1087" t="s">
        <v>1199</v>
      </c>
      <c r="BV1087" t="s">
        <v>1200</v>
      </c>
      <c r="BW1087">
        <v>7</v>
      </c>
      <c r="BX1087" t="s">
        <v>1618</v>
      </c>
      <c r="BY1087" t="s">
        <v>1209</v>
      </c>
      <c r="BZ1087" t="s">
        <v>654</v>
      </c>
      <c r="CA1087" t="s">
        <v>1581</v>
      </c>
      <c r="CB1087" s="1">
        <v>22065</v>
      </c>
      <c r="CC1087" s="1">
        <v>34336</v>
      </c>
      <c r="CD1087" t="s">
        <v>1619</v>
      </c>
      <c r="CE1087" t="s">
        <v>194</v>
      </c>
      <c r="CF1087" t="s">
        <v>21</v>
      </c>
      <c r="CG1087" t="s">
        <v>1620</v>
      </c>
      <c r="CH1087" t="s">
        <v>196</v>
      </c>
      <c r="CI1087" t="s">
        <v>1621</v>
      </c>
      <c r="CJ1087">
        <v>465</v>
      </c>
      <c r="CK1087">
        <v>5</v>
      </c>
      <c r="CL1087">
        <v>570</v>
      </c>
    </row>
    <row r="1088" spans="1:90">
      <c r="A1088">
        <v>10660</v>
      </c>
      <c r="B1088">
        <v>20</v>
      </c>
      <c r="C1088" s="8">
        <v>81</v>
      </c>
      <c r="D1088">
        <v>21</v>
      </c>
      <c r="E1088">
        <v>0</v>
      </c>
      <c r="F1088">
        <v>10660</v>
      </c>
      <c r="G1088" t="s">
        <v>356</v>
      </c>
      <c r="H1088">
        <v>8</v>
      </c>
      <c r="I1088" s="1">
        <v>34981</v>
      </c>
      <c r="J1088" s="1">
        <v>35009</v>
      </c>
      <c r="K1088" s="1">
        <v>35018</v>
      </c>
      <c r="L1088">
        <f>_xlfn.DAYS(orderjoin[[#This Row],[ShippedDate]],orderjoin[[#This Row],[OrderDate]])</f>
        <v>37</v>
      </c>
      <c r="M1088">
        <f>_xlfn.DAYS(orderjoin[[#This Row],[RequiredDate]],orderjoin[[#This Row],[ShippedDate]])</f>
        <v>-9</v>
      </c>
      <c r="N1088">
        <v>1</v>
      </c>
      <c r="O1088">
        <v>111.29</v>
      </c>
      <c r="P1088" t="s">
        <v>357</v>
      </c>
      <c r="Q1088" t="s">
        <v>358</v>
      </c>
      <c r="R1088" t="s">
        <v>359</v>
      </c>
      <c r="S1088" t="s">
        <v>232</v>
      </c>
      <c r="T1088" t="s">
        <v>360</v>
      </c>
      <c r="U1088" t="s">
        <v>99</v>
      </c>
      <c r="V1088">
        <v>10660</v>
      </c>
      <c r="W1088" t="s">
        <v>356</v>
      </c>
      <c r="X1088">
        <v>8</v>
      </c>
      <c r="Y1088" s="1">
        <v>34981</v>
      </c>
      <c r="Z1088" s="1">
        <v>35009</v>
      </c>
      <c r="AA1088">
        <f>_xlfn.DAYS(orderjoin[[#This Row],[orders.ShippedDate]],orderjoin[[#This Row],[orders.OrderDate]])</f>
        <v>37</v>
      </c>
      <c r="AB1088" s="1">
        <v>35018</v>
      </c>
      <c r="AC1088">
        <v>1</v>
      </c>
      <c r="AD1088">
        <v>111.29</v>
      </c>
      <c r="AE1088" t="s">
        <v>357</v>
      </c>
      <c r="AF1088" t="s">
        <v>358</v>
      </c>
      <c r="AG1088" t="s">
        <v>359</v>
      </c>
      <c r="AH1088" t="s">
        <v>232</v>
      </c>
      <c r="AI1088" t="s">
        <v>360</v>
      </c>
      <c r="AJ1088" t="s">
        <v>99</v>
      </c>
      <c r="AK1088">
        <v>20</v>
      </c>
      <c r="AL1088" t="s">
        <v>542</v>
      </c>
      <c r="AM1088">
        <v>8</v>
      </c>
      <c r="AN1088">
        <v>3</v>
      </c>
      <c r="AO1088" t="s">
        <v>543</v>
      </c>
      <c r="AP1088" s="7">
        <v>81</v>
      </c>
      <c r="AQ1088">
        <v>40</v>
      </c>
      <c r="AR1088">
        <v>0</v>
      </c>
      <c r="AS1088">
        <v>0</v>
      </c>
      <c r="AT1088">
        <v>0</v>
      </c>
      <c r="AU1088" t="s">
        <v>356</v>
      </c>
      <c r="AV1088" t="s">
        <v>357</v>
      </c>
      <c r="AW1088" t="s">
        <v>768</v>
      </c>
      <c r="AX1088" t="s">
        <v>654</v>
      </c>
      <c r="AY1088" t="s">
        <v>358</v>
      </c>
      <c r="AZ1088" t="s">
        <v>359</v>
      </c>
      <c r="BA1088" t="s">
        <v>232</v>
      </c>
      <c r="BB1088" t="s">
        <v>360</v>
      </c>
      <c r="BC1088" t="s">
        <v>99</v>
      </c>
      <c r="BD1088" t="s">
        <v>769</v>
      </c>
      <c r="BE1088" t="s">
        <v>770</v>
      </c>
      <c r="BF1088">
        <v>8</v>
      </c>
      <c r="BG1088" t="s">
        <v>1107</v>
      </c>
      <c r="BH1088" t="s">
        <v>1108</v>
      </c>
      <c r="BI1088" t="s">
        <v>654</v>
      </c>
      <c r="BJ1088" t="s">
        <v>1109</v>
      </c>
      <c r="BK1088" t="s">
        <v>1110</v>
      </c>
      <c r="BL1088" t="s">
        <v>21</v>
      </c>
      <c r="BM1088" t="s">
        <v>1111</v>
      </c>
      <c r="BN1088" t="s">
        <v>196</v>
      </c>
      <c r="BO1088" t="s">
        <v>1112</v>
      </c>
      <c r="BP1088" t="s">
        <v>21</v>
      </c>
      <c r="BQ1088">
        <v>3</v>
      </c>
      <c r="BR1088" t="s">
        <v>1047</v>
      </c>
      <c r="BS1088" t="s">
        <v>1048</v>
      </c>
      <c r="BT1088">
        <v>1</v>
      </c>
      <c r="BU1088" t="s">
        <v>1197</v>
      </c>
      <c r="BV1088" t="s">
        <v>1198</v>
      </c>
      <c r="BW1088">
        <v>8</v>
      </c>
      <c r="BX1088" t="s">
        <v>1598</v>
      </c>
      <c r="BY1088" t="s">
        <v>1210</v>
      </c>
      <c r="BZ1088" t="s">
        <v>1211</v>
      </c>
      <c r="CA1088" t="s">
        <v>1586</v>
      </c>
      <c r="CB1088" s="1">
        <v>21194</v>
      </c>
      <c r="CC1088" s="1">
        <v>34398</v>
      </c>
      <c r="CD1088" t="s">
        <v>1599</v>
      </c>
      <c r="CE1088" t="s">
        <v>131</v>
      </c>
      <c r="CF1088" t="s">
        <v>132</v>
      </c>
      <c r="CG1088" t="s">
        <v>1600</v>
      </c>
      <c r="CH1088" t="s">
        <v>99</v>
      </c>
      <c r="CI1088" t="s">
        <v>1601</v>
      </c>
      <c r="CJ1088">
        <v>2344</v>
      </c>
      <c r="CK1088">
        <v>2</v>
      </c>
      <c r="CL1088">
        <v>1701</v>
      </c>
    </row>
    <row r="1089" spans="1:90">
      <c r="A1089">
        <v>10661</v>
      </c>
      <c r="B1089">
        <v>39</v>
      </c>
      <c r="C1089" s="8">
        <v>18</v>
      </c>
      <c r="D1089">
        <v>3</v>
      </c>
      <c r="E1089">
        <v>0.2</v>
      </c>
      <c r="F1089">
        <v>10661</v>
      </c>
      <c r="G1089" t="s">
        <v>206</v>
      </c>
      <c r="H1089">
        <v>7</v>
      </c>
      <c r="I1089" s="1">
        <v>34982</v>
      </c>
      <c r="J1089" s="1">
        <v>35010</v>
      </c>
      <c r="K1089" s="1">
        <v>34988</v>
      </c>
      <c r="L1089">
        <f>_xlfn.DAYS(orderjoin[[#This Row],[ShippedDate]],orderjoin[[#This Row],[OrderDate]])</f>
        <v>6</v>
      </c>
      <c r="M1089">
        <f>_xlfn.DAYS(orderjoin[[#This Row],[RequiredDate]],orderjoin[[#This Row],[ShippedDate]])</f>
        <v>22</v>
      </c>
      <c r="N1089">
        <v>3</v>
      </c>
      <c r="O1089">
        <v>17.55</v>
      </c>
      <c r="P1089" t="s">
        <v>207</v>
      </c>
      <c r="Q1089" t="s">
        <v>208</v>
      </c>
      <c r="R1089" t="s">
        <v>209</v>
      </c>
      <c r="S1089" t="s">
        <v>210</v>
      </c>
      <c r="T1089" t="s">
        <v>21</v>
      </c>
      <c r="U1089" t="s">
        <v>211</v>
      </c>
      <c r="V1089">
        <v>10661</v>
      </c>
      <c r="W1089" t="s">
        <v>206</v>
      </c>
      <c r="X1089">
        <v>7</v>
      </c>
      <c r="Y1089" s="1">
        <v>34982</v>
      </c>
      <c r="Z1089" s="1">
        <v>35010</v>
      </c>
      <c r="AA1089">
        <f>_xlfn.DAYS(orderjoin[[#This Row],[orders.ShippedDate]],orderjoin[[#This Row],[orders.OrderDate]])</f>
        <v>6</v>
      </c>
      <c r="AB1089" s="1">
        <v>34988</v>
      </c>
      <c r="AC1089">
        <v>3</v>
      </c>
      <c r="AD1089">
        <v>17.55</v>
      </c>
      <c r="AE1089" t="s">
        <v>207</v>
      </c>
      <c r="AF1089" t="s">
        <v>208</v>
      </c>
      <c r="AG1089" t="s">
        <v>209</v>
      </c>
      <c r="AH1089" t="s">
        <v>210</v>
      </c>
      <c r="AI1089" t="s">
        <v>21</v>
      </c>
      <c r="AJ1089" t="s">
        <v>211</v>
      </c>
      <c r="AK1089">
        <v>39</v>
      </c>
      <c r="AL1089" t="s">
        <v>578</v>
      </c>
      <c r="AM1089">
        <v>18</v>
      </c>
      <c r="AN1089">
        <v>1</v>
      </c>
      <c r="AO1089" t="s">
        <v>579</v>
      </c>
      <c r="AP1089" s="7">
        <v>18</v>
      </c>
      <c r="AQ1089">
        <v>69</v>
      </c>
      <c r="AR1089">
        <v>0</v>
      </c>
      <c r="AS1089">
        <v>5</v>
      </c>
      <c r="AT1089">
        <v>0</v>
      </c>
      <c r="AU1089" t="s">
        <v>206</v>
      </c>
      <c r="AV1089" t="s">
        <v>207</v>
      </c>
      <c r="AW1089" t="s">
        <v>771</v>
      </c>
      <c r="AX1089" t="s">
        <v>702</v>
      </c>
      <c r="AY1089" t="s">
        <v>208</v>
      </c>
      <c r="AZ1089" t="s">
        <v>209</v>
      </c>
      <c r="BA1089" t="s">
        <v>210</v>
      </c>
      <c r="BB1089" t="s">
        <v>21</v>
      </c>
      <c r="BC1089" t="s">
        <v>211</v>
      </c>
      <c r="BD1089" t="s">
        <v>772</v>
      </c>
      <c r="BE1089" t="s">
        <v>773</v>
      </c>
      <c r="BF1089">
        <v>18</v>
      </c>
      <c r="BG1089" t="s">
        <v>1135</v>
      </c>
      <c r="BH1089" t="s">
        <v>1136</v>
      </c>
      <c r="BI1089" t="s">
        <v>717</v>
      </c>
      <c r="BJ1089" t="s">
        <v>1137</v>
      </c>
      <c r="BK1089" t="s">
        <v>473</v>
      </c>
      <c r="BL1089" t="s">
        <v>21</v>
      </c>
      <c r="BM1089" t="s">
        <v>1138</v>
      </c>
      <c r="BN1089" t="s">
        <v>23</v>
      </c>
      <c r="BO1089" t="s">
        <v>1139</v>
      </c>
      <c r="BP1089" t="s">
        <v>1140</v>
      </c>
      <c r="BQ1089">
        <v>1</v>
      </c>
      <c r="BR1089" t="s">
        <v>1004</v>
      </c>
      <c r="BS1089" t="s">
        <v>1005</v>
      </c>
      <c r="BT1089">
        <v>3</v>
      </c>
      <c r="BU1089" t="s">
        <v>1201</v>
      </c>
      <c r="BV1089" t="s">
        <v>1174</v>
      </c>
      <c r="BW1089">
        <v>7</v>
      </c>
      <c r="BX1089" t="s">
        <v>1618</v>
      </c>
      <c r="BY1089" t="s">
        <v>1209</v>
      </c>
      <c r="BZ1089" t="s">
        <v>654</v>
      </c>
      <c r="CA1089" t="s">
        <v>1581</v>
      </c>
      <c r="CB1089" s="1">
        <v>22065</v>
      </c>
      <c r="CC1089" s="1">
        <v>34336</v>
      </c>
      <c r="CD1089" t="s">
        <v>1619</v>
      </c>
      <c r="CE1089" t="s">
        <v>194</v>
      </c>
      <c r="CF1089" t="s">
        <v>21</v>
      </c>
      <c r="CG1089" t="s">
        <v>1620</v>
      </c>
      <c r="CH1089" t="s">
        <v>196</v>
      </c>
      <c r="CI1089" t="s">
        <v>1621</v>
      </c>
      <c r="CJ1089">
        <v>465</v>
      </c>
      <c r="CK1089">
        <v>5</v>
      </c>
      <c r="CL1089">
        <v>43.2</v>
      </c>
    </row>
    <row r="1090" spans="1:90">
      <c r="A1090">
        <v>10661</v>
      </c>
      <c r="B1090">
        <v>58</v>
      </c>
      <c r="C1090" s="8">
        <v>13.25</v>
      </c>
      <c r="D1090">
        <v>49</v>
      </c>
      <c r="E1090">
        <v>0.2</v>
      </c>
      <c r="F1090">
        <v>10661</v>
      </c>
      <c r="G1090" t="s">
        <v>206</v>
      </c>
      <c r="H1090">
        <v>7</v>
      </c>
      <c r="I1090" s="1">
        <v>34982</v>
      </c>
      <c r="J1090" s="1">
        <v>35010</v>
      </c>
      <c r="K1090" s="1">
        <v>34988</v>
      </c>
      <c r="L1090">
        <f>_xlfn.DAYS(orderjoin[[#This Row],[ShippedDate]],orderjoin[[#This Row],[OrderDate]])</f>
        <v>6</v>
      </c>
      <c r="M1090">
        <f>_xlfn.DAYS(orderjoin[[#This Row],[RequiredDate]],orderjoin[[#This Row],[ShippedDate]])</f>
        <v>22</v>
      </c>
      <c r="N1090">
        <v>3</v>
      </c>
      <c r="O1090">
        <v>17.55</v>
      </c>
      <c r="P1090" t="s">
        <v>207</v>
      </c>
      <c r="Q1090" t="s">
        <v>208</v>
      </c>
      <c r="R1090" t="s">
        <v>209</v>
      </c>
      <c r="S1090" t="s">
        <v>210</v>
      </c>
      <c r="T1090" t="s">
        <v>21</v>
      </c>
      <c r="U1090" t="s">
        <v>211</v>
      </c>
      <c r="V1090">
        <v>10661</v>
      </c>
      <c r="W1090" t="s">
        <v>206</v>
      </c>
      <c r="X1090">
        <v>7</v>
      </c>
      <c r="Y1090" s="1">
        <v>34982</v>
      </c>
      <c r="Z1090" s="1">
        <v>35010</v>
      </c>
      <c r="AA1090">
        <f>_xlfn.DAYS(orderjoin[[#This Row],[orders.ShippedDate]],orderjoin[[#This Row],[orders.OrderDate]])</f>
        <v>6</v>
      </c>
      <c r="AB1090" s="1">
        <v>34988</v>
      </c>
      <c r="AC1090">
        <v>3</v>
      </c>
      <c r="AD1090">
        <v>17.55</v>
      </c>
      <c r="AE1090" t="s">
        <v>207</v>
      </c>
      <c r="AF1090" t="s">
        <v>208</v>
      </c>
      <c r="AG1090" t="s">
        <v>209</v>
      </c>
      <c r="AH1090" t="s">
        <v>210</v>
      </c>
      <c r="AI1090" t="s">
        <v>21</v>
      </c>
      <c r="AJ1090" t="s">
        <v>211</v>
      </c>
      <c r="AK1090">
        <v>58</v>
      </c>
      <c r="AL1090" t="s">
        <v>615</v>
      </c>
      <c r="AM1090">
        <v>27</v>
      </c>
      <c r="AN1090">
        <v>8</v>
      </c>
      <c r="AO1090" t="s">
        <v>616</v>
      </c>
      <c r="AP1090" s="7">
        <v>13.25</v>
      </c>
      <c r="AQ1090">
        <v>62</v>
      </c>
      <c r="AR1090">
        <v>0</v>
      </c>
      <c r="AS1090">
        <v>20</v>
      </c>
      <c r="AT1090">
        <v>0</v>
      </c>
      <c r="AU1090" t="s">
        <v>206</v>
      </c>
      <c r="AV1090" t="s">
        <v>207</v>
      </c>
      <c r="AW1090" t="s">
        <v>771</v>
      </c>
      <c r="AX1090" t="s">
        <v>702</v>
      </c>
      <c r="AY1090" t="s">
        <v>208</v>
      </c>
      <c r="AZ1090" t="s">
        <v>209</v>
      </c>
      <c r="BA1090" t="s">
        <v>210</v>
      </c>
      <c r="BB1090" t="s">
        <v>21</v>
      </c>
      <c r="BC1090" t="s">
        <v>211</v>
      </c>
      <c r="BD1090" t="s">
        <v>772</v>
      </c>
      <c r="BE1090" t="s">
        <v>773</v>
      </c>
      <c r="BF1090">
        <v>27</v>
      </c>
      <c r="BG1090" t="s">
        <v>1182</v>
      </c>
      <c r="BH1090" t="s">
        <v>1183</v>
      </c>
      <c r="BI1090" t="s">
        <v>717</v>
      </c>
      <c r="BJ1090" t="s">
        <v>1184</v>
      </c>
      <c r="BK1090" t="s">
        <v>1185</v>
      </c>
      <c r="BL1090" t="s">
        <v>21</v>
      </c>
      <c r="BM1090" t="s">
        <v>1186</v>
      </c>
      <c r="BN1090" t="s">
        <v>23</v>
      </c>
      <c r="BO1090" t="s">
        <v>1187</v>
      </c>
      <c r="BP1090" t="s">
        <v>21</v>
      </c>
      <c r="BQ1090">
        <v>8</v>
      </c>
      <c r="BR1090" t="s">
        <v>1057</v>
      </c>
      <c r="BS1090" t="s">
        <v>1058</v>
      </c>
      <c r="BT1090">
        <v>3</v>
      </c>
      <c r="BU1090" t="s">
        <v>1201</v>
      </c>
      <c r="BV1090" t="s">
        <v>1174</v>
      </c>
      <c r="BW1090">
        <v>7</v>
      </c>
      <c r="BX1090" t="s">
        <v>1618</v>
      </c>
      <c r="BY1090" t="s">
        <v>1209</v>
      </c>
      <c r="BZ1090" t="s">
        <v>654</v>
      </c>
      <c r="CA1090" t="s">
        <v>1581</v>
      </c>
      <c r="CB1090" s="1">
        <v>22065</v>
      </c>
      <c r="CC1090" s="1">
        <v>34336</v>
      </c>
      <c r="CD1090" t="s">
        <v>1619</v>
      </c>
      <c r="CE1090" t="s">
        <v>194</v>
      </c>
      <c r="CF1090" t="s">
        <v>21</v>
      </c>
      <c r="CG1090" t="s">
        <v>1620</v>
      </c>
      <c r="CH1090" t="s">
        <v>196</v>
      </c>
      <c r="CI1090" t="s">
        <v>1621</v>
      </c>
      <c r="CJ1090">
        <v>465</v>
      </c>
      <c r="CK1090">
        <v>5</v>
      </c>
      <c r="CL1090">
        <v>519.4</v>
      </c>
    </row>
    <row r="1091" spans="1:90">
      <c r="A1091">
        <v>10662</v>
      </c>
      <c r="B1091">
        <v>68</v>
      </c>
      <c r="C1091" s="8">
        <v>12.5</v>
      </c>
      <c r="D1091">
        <v>10</v>
      </c>
      <c r="E1091">
        <v>0</v>
      </c>
      <c r="F1091">
        <v>10662</v>
      </c>
      <c r="G1091" t="s">
        <v>228</v>
      </c>
      <c r="H1091">
        <v>3</v>
      </c>
      <c r="I1091" s="1">
        <v>34982</v>
      </c>
      <c r="J1091" s="1">
        <v>35010</v>
      </c>
      <c r="K1091" s="1">
        <v>34991</v>
      </c>
      <c r="L1091">
        <f>_xlfn.DAYS(orderjoin[[#This Row],[ShippedDate]],orderjoin[[#This Row],[OrderDate]])</f>
        <v>9</v>
      </c>
      <c r="M1091">
        <f>_xlfn.DAYS(orderjoin[[#This Row],[RequiredDate]],orderjoin[[#This Row],[ShippedDate]])</f>
        <v>19</v>
      </c>
      <c r="N1091">
        <v>2</v>
      </c>
      <c r="O1091">
        <v>1.28</v>
      </c>
      <c r="P1091" t="s">
        <v>229</v>
      </c>
      <c r="Q1091" t="s">
        <v>230</v>
      </c>
      <c r="R1091" t="s">
        <v>231</v>
      </c>
      <c r="S1091" t="s">
        <v>232</v>
      </c>
      <c r="T1091" t="s">
        <v>233</v>
      </c>
      <c r="U1091" t="s">
        <v>99</v>
      </c>
      <c r="V1091">
        <v>10662</v>
      </c>
      <c r="W1091" t="s">
        <v>228</v>
      </c>
      <c r="X1091">
        <v>3</v>
      </c>
      <c r="Y1091" s="1">
        <v>34982</v>
      </c>
      <c r="Z1091" s="1">
        <v>35010</v>
      </c>
      <c r="AA1091">
        <f>_xlfn.DAYS(orderjoin[[#This Row],[orders.ShippedDate]],orderjoin[[#This Row],[orders.OrderDate]])</f>
        <v>9</v>
      </c>
      <c r="AB1091" s="1">
        <v>34991</v>
      </c>
      <c r="AC1091">
        <v>2</v>
      </c>
      <c r="AD1091">
        <v>1.28</v>
      </c>
      <c r="AE1091" t="s">
        <v>229</v>
      </c>
      <c r="AF1091" t="s">
        <v>230</v>
      </c>
      <c r="AG1091" t="s">
        <v>231</v>
      </c>
      <c r="AH1091" t="s">
        <v>232</v>
      </c>
      <c r="AI1091" t="s">
        <v>233</v>
      </c>
      <c r="AJ1091" t="s">
        <v>99</v>
      </c>
      <c r="AK1091">
        <v>68</v>
      </c>
      <c r="AL1091" t="s">
        <v>634</v>
      </c>
      <c r="AM1091">
        <v>8</v>
      </c>
      <c r="AN1091">
        <v>3</v>
      </c>
      <c r="AO1091" t="s">
        <v>635</v>
      </c>
      <c r="AP1091" s="7">
        <v>12.5</v>
      </c>
      <c r="AQ1091">
        <v>6</v>
      </c>
      <c r="AR1091">
        <v>10</v>
      </c>
      <c r="AS1091">
        <v>15</v>
      </c>
      <c r="AT1091">
        <v>0</v>
      </c>
      <c r="AU1091" t="s">
        <v>228</v>
      </c>
      <c r="AV1091" t="s">
        <v>229</v>
      </c>
      <c r="AW1091" t="s">
        <v>802</v>
      </c>
      <c r="AX1091" t="s">
        <v>717</v>
      </c>
      <c r="AY1091" t="s">
        <v>230</v>
      </c>
      <c r="AZ1091" t="s">
        <v>231</v>
      </c>
      <c r="BA1091" t="s">
        <v>232</v>
      </c>
      <c r="BB1091" t="s">
        <v>233</v>
      </c>
      <c r="BC1091" t="s">
        <v>99</v>
      </c>
      <c r="BD1091" t="s">
        <v>803</v>
      </c>
      <c r="BE1091" t="s">
        <v>804</v>
      </c>
      <c r="BF1091">
        <v>8</v>
      </c>
      <c r="BG1091" t="s">
        <v>1107</v>
      </c>
      <c r="BH1091" t="s">
        <v>1108</v>
      </c>
      <c r="BI1091" t="s">
        <v>654</v>
      </c>
      <c r="BJ1091" t="s">
        <v>1109</v>
      </c>
      <c r="BK1091" t="s">
        <v>1110</v>
      </c>
      <c r="BL1091" t="s">
        <v>21</v>
      </c>
      <c r="BM1091" t="s">
        <v>1111</v>
      </c>
      <c r="BN1091" t="s">
        <v>196</v>
      </c>
      <c r="BO1091" t="s">
        <v>1112</v>
      </c>
      <c r="BP1091" t="s">
        <v>21</v>
      </c>
      <c r="BQ1091">
        <v>3</v>
      </c>
      <c r="BR1091" t="s">
        <v>1047</v>
      </c>
      <c r="BS1091" t="s">
        <v>1048</v>
      </c>
      <c r="BT1091">
        <v>2</v>
      </c>
      <c r="BU1091" t="s">
        <v>1199</v>
      </c>
      <c r="BV1091" t="s">
        <v>1200</v>
      </c>
      <c r="BW1091">
        <v>3</v>
      </c>
      <c r="BX1091" t="s">
        <v>1614</v>
      </c>
      <c r="BY1091" t="s">
        <v>1205</v>
      </c>
      <c r="BZ1091" t="s">
        <v>654</v>
      </c>
      <c r="CA1091" t="s">
        <v>1586</v>
      </c>
      <c r="CB1091" s="1">
        <v>23253</v>
      </c>
      <c r="CC1091" s="1">
        <v>33695</v>
      </c>
      <c r="CD1091" t="s">
        <v>1615</v>
      </c>
      <c r="CE1091" t="s">
        <v>442</v>
      </c>
      <c r="CF1091" t="s">
        <v>132</v>
      </c>
      <c r="CG1091" t="s">
        <v>1616</v>
      </c>
      <c r="CH1091" t="s">
        <v>99</v>
      </c>
      <c r="CI1091" t="s">
        <v>1617</v>
      </c>
      <c r="CJ1091">
        <v>3355</v>
      </c>
      <c r="CK1091">
        <v>2</v>
      </c>
      <c r="CL1091">
        <v>125</v>
      </c>
    </row>
    <row r="1092" spans="1:90">
      <c r="A1092">
        <v>10663</v>
      </c>
      <c r="B1092">
        <v>40</v>
      </c>
      <c r="C1092" s="8">
        <v>18.399999999999999</v>
      </c>
      <c r="D1092">
        <v>30</v>
      </c>
      <c r="E1092">
        <v>0.05</v>
      </c>
      <c r="F1092">
        <v>10663</v>
      </c>
      <c r="G1092" t="s">
        <v>277</v>
      </c>
      <c r="H1092">
        <v>2</v>
      </c>
      <c r="I1092" s="1">
        <v>34983</v>
      </c>
      <c r="J1092" s="1">
        <v>34997</v>
      </c>
      <c r="K1092" s="1">
        <v>35006</v>
      </c>
      <c r="L1092">
        <f>_xlfn.DAYS(orderjoin[[#This Row],[ShippedDate]],orderjoin[[#This Row],[OrderDate]])</f>
        <v>23</v>
      </c>
      <c r="M1092">
        <f>_xlfn.DAYS(orderjoin[[#This Row],[RequiredDate]],orderjoin[[#This Row],[ShippedDate]])</f>
        <v>-9</v>
      </c>
      <c r="N1092">
        <v>2</v>
      </c>
      <c r="O1092">
        <v>113.15</v>
      </c>
      <c r="P1092" t="s">
        <v>278</v>
      </c>
      <c r="Q1092" t="s">
        <v>279</v>
      </c>
      <c r="R1092" t="s">
        <v>280</v>
      </c>
      <c r="S1092" t="s">
        <v>21</v>
      </c>
      <c r="T1092" t="s">
        <v>281</v>
      </c>
      <c r="U1092" t="s">
        <v>23</v>
      </c>
      <c r="V1092">
        <v>10663</v>
      </c>
      <c r="W1092" t="s">
        <v>277</v>
      </c>
      <c r="X1092">
        <v>2</v>
      </c>
      <c r="Y1092" s="1">
        <v>34983</v>
      </c>
      <c r="Z1092" s="1">
        <v>34997</v>
      </c>
      <c r="AA1092">
        <f>_xlfn.DAYS(orderjoin[[#This Row],[orders.ShippedDate]],orderjoin[[#This Row],[orders.OrderDate]])</f>
        <v>23</v>
      </c>
      <c r="AB1092" s="1">
        <v>35006</v>
      </c>
      <c r="AC1092">
        <v>2</v>
      </c>
      <c r="AD1092">
        <v>113.15</v>
      </c>
      <c r="AE1092" t="s">
        <v>278</v>
      </c>
      <c r="AF1092" t="s">
        <v>279</v>
      </c>
      <c r="AG1092" t="s">
        <v>280</v>
      </c>
      <c r="AH1092" t="s">
        <v>21</v>
      </c>
      <c r="AI1092" t="s">
        <v>281</v>
      </c>
      <c r="AJ1092" t="s">
        <v>23</v>
      </c>
      <c r="AK1092">
        <v>40</v>
      </c>
      <c r="AL1092" t="s">
        <v>580</v>
      </c>
      <c r="AM1092">
        <v>19</v>
      </c>
      <c r="AN1092">
        <v>8</v>
      </c>
      <c r="AO1092" t="s">
        <v>581</v>
      </c>
      <c r="AP1092" s="7">
        <v>18.399999999999999</v>
      </c>
      <c r="AQ1092">
        <v>123</v>
      </c>
      <c r="AR1092">
        <v>0</v>
      </c>
      <c r="AS1092">
        <v>30</v>
      </c>
      <c r="AT1092">
        <v>0</v>
      </c>
      <c r="AU1092" t="s">
        <v>277</v>
      </c>
      <c r="AV1092" t="s">
        <v>278</v>
      </c>
      <c r="AW1092" t="s">
        <v>682</v>
      </c>
      <c r="AX1092" t="s">
        <v>658</v>
      </c>
      <c r="AY1092" t="s">
        <v>279</v>
      </c>
      <c r="AZ1092" t="s">
        <v>280</v>
      </c>
      <c r="BA1092" t="s">
        <v>21</v>
      </c>
      <c r="BB1092" t="s">
        <v>281</v>
      </c>
      <c r="BC1092" t="s">
        <v>23</v>
      </c>
      <c r="BD1092" t="s">
        <v>683</v>
      </c>
      <c r="BE1092" t="s">
        <v>684</v>
      </c>
      <c r="BF1092">
        <v>19</v>
      </c>
      <c r="BG1092" t="s">
        <v>1086</v>
      </c>
      <c r="BH1092" t="s">
        <v>1087</v>
      </c>
      <c r="BI1092" t="s">
        <v>1088</v>
      </c>
      <c r="BJ1092" t="s">
        <v>1089</v>
      </c>
      <c r="BK1092" t="s">
        <v>1090</v>
      </c>
      <c r="BL1092" t="s">
        <v>1091</v>
      </c>
      <c r="BM1092" t="s">
        <v>1092</v>
      </c>
      <c r="BN1092" t="s">
        <v>99</v>
      </c>
      <c r="BO1092" t="s">
        <v>1093</v>
      </c>
      <c r="BP1092" t="s">
        <v>1094</v>
      </c>
      <c r="BQ1092">
        <v>8</v>
      </c>
      <c r="BR1092" t="s">
        <v>1057</v>
      </c>
      <c r="BS1092" t="s">
        <v>1058</v>
      </c>
      <c r="BT1092">
        <v>2</v>
      </c>
      <c r="BU1092" t="s">
        <v>1199</v>
      </c>
      <c r="BV1092" t="s">
        <v>1200</v>
      </c>
      <c r="BW1092">
        <v>2</v>
      </c>
      <c r="BX1092" t="s">
        <v>1602</v>
      </c>
      <c r="BY1092" t="s">
        <v>1203</v>
      </c>
      <c r="BZ1092" t="s">
        <v>1204</v>
      </c>
      <c r="CA1092" t="s">
        <v>1603</v>
      </c>
      <c r="CB1092" s="1">
        <v>19043</v>
      </c>
      <c r="CC1092" s="1">
        <v>33830</v>
      </c>
      <c r="CD1092" t="s">
        <v>1604</v>
      </c>
      <c r="CE1092" t="s">
        <v>1605</v>
      </c>
      <c r="CF1092" t="s">
        <v>132</v>
      </c>
      <c r="CG1092" t="s">
        <v>1606</v>
      </c>
      <c r="CH1092" t="s">
        <v>99</v>
      </c>
      <c r="CI1092" t="s">
        <v>1607</v>
      </c>
      <c r="CJ1092">
        <v>3457</v>
      </c>
      <c r="CL1092">
        <v>524.4</v>
      </c>
    </row>
    <row r="1093" spans="1:90">
      <c r="A1093">
        <v>10663</v>
      </c>
      <c r="B1093">
        <v>42</v>
      </c>
      <c r="C1093" s="8">
        <v>14</v>
      </c>
      <c r="D1093">
        <v>30</v>
      </c>
      <c r="E1093">
        <v>0.05</v>
      </c>
      <c r="F1093">
        <v>10663</v>
      </c>
      <c r="G1093" t="s">
        <v>277</v>
      </c>
      <c r="H1093">
        <v>2</v>
      </c>
      <c r="I1093" s="1">
        <v>34983</v>
      </c>
      <c r="J1093" s="1">
        <v>34997</v>
      </c>
      <c r="K1093" s="1">
        <v>35006</v>
      </c>
      <c r="L1093">
        <f>_xlfn.DAYS(orderjoin[[#This Row],[ShippedDate]],orderjoin[[#This Row],[OrderDate]])</f>
        <v>23</v>
      </c>
      <c r="M1093">
        <f>_xlfn.DAYS(orderjoin[[#This Row],[RequiredDate]],orderjoin[[#This Row],[ShippedDate]])</f>
        <v>-9</v>
      </c>
      <c r="N1093">
        <v>2</v>
      </c>
      <c r="O1093">
        <v>113.15</v>
      </c>
      <c r="P1093" t="s">
        <v>278</v>
      </c>
      <c r="Q1093" t="s">
        <v>279</v>
      </c>
      <c r="R1093" t="s">
        <v>280</v>
      </c>
      <c r="S1093" t="s">
        <v>21</v>
      </c>
      <c r="T1093" t="s">
        <v>281</v>
      </c>
      <c r="U1093" t="s">
        <v>23</v>
      </c>
      <c r="V1093">
        <v>10663</v>
      </c>
      <c r="W1093" t="s">
        <v>277</v>
      </c>
      <c r="X1093">
        <v>2</v>
      </c>
      <c r="Y1093" s="1">
        <v>34983</v>
      </c>
      <c r="Z1093" s="1">
        <v>34997</v>
      </c>
      <c r="AA1093">
        <f>_xlfn.DAYS(orderjoin[[#This Row],[orders.ShippedDate]],orderjoin[[#This Row],[orders.OrderDate]])</f>
        <v>23</v>
      </c>
      <c r="AB1093" s="1">
        <v>35006</v>
      </c>
      <c r="AC1093">
        <v>2</v>
      </c>
      <c r="AD1093">
        <v>113.15</v>
      </c>
      <c r="AE1093" t="s">
        <v>278</v>
      </c>
      <c r="AF1093" t="s">
        <v>279</v>
      </c>
      <c r="AG1093" t="s">
        <v>280</v>
      </c>
      <c r="AH1093" t="s">
        <v>21</v>
      </c>
      <c r="AI1093" t="s">
        <v>281</v>
      </c>
      <c r="AJ1093" t="s">
        <v>23</v>
      </c>
      <c r="AK1093">
        <v>42</v>
      </c>
      <c r="AL1093" t="s">
        <v>584</v>
      </c>
      <c r="AM1093">
        <v>20</v>
      </c>
      <c r="AN1093">
        <v>5</v>
      </c>
      <c r="AO1093" t="s">
        <v>585</v>
      </c>
      <c r="AP1093" s="7">
        <v>14</v>
      </c>
      <c r="AQ1093">
        <v>26</v>
      </c>
      <c r="AR1093">
        <v>0</v>
      </c>
      <c r="AS1093">
        <v>0</v>
      </c>
      <c r="AT1093">
        <v>1</v>
      </c>
      <c r="AU1093" t="s">
        <v>277</v>
      </c>
      <c r="AV1093" t="s">
        <v>278</v>
      </c>
      <c r="AW1093" t="s">
        <v>682</v>
      </c>
      <c r="AX1093" t="s">
        <v>658</v>
      </c>
      <c r="AY1093" t="s">
        <v>279</v>
      </c>
      <c r="AZ1093" t="s">
        <v>280</v>
      </c>
      <c r="BA1093" t="s">
        <v>21</v>
      </c>
      <c r="BB1093" t="s">
        <v>281</v>
      </c>
      <c r="BC1093" t="s">
        <v>23</v>
      </c>
      <c r="BD1093" t="s">
        <v>683</v>
      </c>
      <c r="BE1093" t="s">
        <v>684</v>
      </c>
      <c r="BF1093">
        <v>20</v>
      </c>
      <c r="BG1093" t="s">
        <v>1006</v>
      </c>
      <c r="BH1093" t="s">
        <v>1007</v>
      </c>
      <c r="BI1093" t="s">
        <v>658</v>
      </c>
      <c r="BJ1093" t="s">
        <v>1008</v>
      </c>
      <c r="BK1093" t="s">
        <v>1009</v>
      </c>
      <c r="BL1093" t="s">
        <v>21</v>
      </c>
      <c r="BM1093" t="s">
        <v>1010</v>
      </c>
      <c r="BN1093" t="s">
        <v>1009</v>
      </c>
      <c r="BO1093" t="s">
        <v>1011</v>
      </c>
      <c r="BP1093" t="s">
        <v>21</v>
      </c>
      <c r="BQ1093">
        <v>5</v>
      </c>
      <c r="BR1093" t="s">
        <v>1021</v>
      </c>
      <c r="BS1093" t="s">
        <v>1022</v>
      </c>
      <c r="BT1093">
        <v>2</v>
      </c>
      <c r="BU1093" t="s">
        <v>1199</v>
      </c>
      <c r="BV1093" t="s">
        <v>1200</v>
      </c>
      <c r="BW1093">
        <v>2</v>
      </c>
      <c r="BX1093" t="s">
        <v>1602</v>
      </c>
      <c r="BY1093" t="s">
        <v>1203</v>
      </c>
      <c r="BZ1093" t="s">
        <v>1204</v>
      </c>
      <c r="CA1093" t="s">
        <v>1603</v>
      </c>
      <c r="CB1093" s="1">
        <v>19043</v>
      </c>
      <c r="CC1093" s="1">
        <v>33830</v>
      </c>
      <c r="CD1093" t="s">
        <v>1604</v>
      </c>
      <c r="CE1093" t="s">
        <v>1605</v>
      </c>
      <c r="CF1093" t="s">
        <v>132</v>
      </c>
      <c r="CG1093" t="s">
        <v>1606</v>
      </c>
      <c r="CH1093" t="s">
        <v>99</v>
      </c>
      <c r="CI1093" t="s">
        <v>1607</v>
      </c>
      <c r="CJ1093">
        <v>3457</v>
      </c>
      <c r="CL1093">
        <v>399</v>
      </c>
    </row>
    <row r="1094" spans="1:90">
      <c r="A1094">
        <v>10663</v>
      </c>
      <c r="B1094">
        <v>51</v>
      </c>
      <c r="C1094" s="8">
        <v>53</v>
      </c>
      <c r="D1094">
        <v>20</v>
      </c>
      <c r="E1094">
        <v>0.05</v>
      </c>
      <c r="F1094">
        <v>10663</v>
      </c>
      <c r="G1094" t="s">
        <v>277</v>
      </c>
      <c r="H1094">
        <v>2</v>
      </c>
      <c r="I1094" s="1">
        <v>34983</v>
      </c>
      <c r="J1094" s="1">
        <v>34997</v>
      </c>
      <c r="K1094" s="1">
        <v>35006</v>
      </c>
      <c r="L1094">
        <f>_xlfn.DAYS(orderjoin[[#This Row],[ShippedDate]],orderjoin[[#This Row],[OrderDate]])</f>
        <v>23</v>
      </c>
      <c r="M1094">
        <f>_xlfn.DAYS(orderjoin[[#This Row],[RequiredDate]],orderjoin[[#This Row],[ShippedDate]])</f>
        <v>-9</v>
      </c>
      <c r="N1094">
        <v>2</v>
      </c>
      <c r="O1094">
        <v>113.15</v>
      </c>
      <c r="P1094" t="s">
        <v>278</v>
      </c>
      <c r="Q1094" t="s">
        <v>279</v>
      </c>
      <c r="R1094" t="s">
        <v>280</v>
      </c>
      <c r="S1094" t="s">
        <v>21</v>
      </c>
      <c r="T1094" t="s">
        <v>281</v>
      </c>
      <c r="U1094" t="s">
        <v>23</v>
      </c>
      <c r="V1094">
        <v>10663</v>
      </c>
      <c r="W1094" t="s">
        <v>277</v>
      </c>
      <c r="X1094">
        <v>2</v>
      </c>
      <c r="Y1094" s="1">
        <v>34983</v>
      </c>
      <c r="Z1094" s="1">
        <v>34997</v>
      </c>
      <c r="AA1094">
        <f>_xlfn.DAYS(orderjoin[[#This Row],[orders.ShippedDate]],orderjoin[[#This Row],[orders.OrderDate]])</f>
        <v>23</v>
      </c>
      <c r="AB1094" s="1">
        <v>35006</v>
      </c>
      <c r="AC1094">
        <v>2</v>
      </c>
      <c r="AD1094">
        <v>113.15</v>
      </c>
      <c r="AE1094" t="s">
        <v>278</v>
      </c>
      <c r="AF1094" t="s">
        <v>279</v>
      </c>
      <c r="AG1094" t="s">
        <v>280</v>
      </c>
      <c r="AH1094" t="s">
        <v>21</v>
      </c>
      <c r="AI1094" t="s">
        <v>281</v>
      </c>
      <c r="AJ1094" t="s">
        <v>23</v>
      </c>
      <c r="AK1094">
        <v>51</v>
      </c>
      <c r="AL1094" t="s">
        <v>602</v>
      </c>
      <c r="AM1094">
        <v>24</v>
      </c>
      <c r="AN1094">
        <v>7</v>
      </c>
      <c r="AO1094" t="s">
        <v>603</v>
      </c>
      <c r="AP1094" s="7">
        <v>53</v>
      </c>
      <c r="AQ1094">
        <v>20</v>
      </c>
      <c r="AR1094">
        <v>0</v>
      </c>
      <c r="AS1094">
        <v>10</v>
      </c>
      <c r="AT1094">
        <v>0</v>
      </c>
      <c r="AU1094" t="s">
        <v>277</v>
      </c>
      <c r="AV1094" t="s">
        <v>278</v>
      </c>
      <c r="AW1094" t="s">
        <v>682</v>
      </c>
      <c r="AX1094" t="s">
        <v>658</v>
      </c>
      <c r="AY1094" t="s">
        <v>279</v>
      </c>
      <c r="AZ1094" t="s">
        <v>280</v>
      </c>
      <c r="BA1094" t="s">
        <v>21</v>
      </c>
      <c r="BB1094" t="s">
        <v>281</v>
      </c>
      <c r="BC1094" t="s">
        <v>23</v>
      </c>
      <c r="BD1094" t="s">
        <v>683</v>
      </c>
      <c r="BE1094" t="s">
        <v>684</v>
      </c>
      <c r="BF1094">
        <v>24</v>
      </c>
      <c r="BG1094" t="s">
        <v>1127</v>
      </c>
      <c r="BH1094" t="s">
        <v>1128</v>
      </c>
      <c r="BI1094" t="s">
        <v>654</v>
      </c>
      <c r="BJ1094" t="s">
        <v>1129</v>
      </c>
      <c r="BK1094" t="s">
        <v>1130</v>
      </c>
      <c r="BL1094" t="s">
        <v>1131</v>
      </c>
      <c r="BM1094" t="s">
        <v>1132</v>
      </c>
      <c r="BN1094" t="s">
        <v>1044</v>
      </c>
      <c r="BO1094" t="s">
        <v>1133</v>
      </c>
      <c r="BP1094" t="s">
        <v>1134</v>
      </c>
      <c r="BQ1094">
        <v>7</v>
      </c>
      <c r="BR1094" t="s">
        <v>1030</v>
      </c>
      <c r="BS1094" t="s">
        <v>1031</v>
      </c>
      <c r="BT1094">
        <v>2</v>
      </c>
      <c r="BU1094" t="s">
        <v>1199</v>
      </c>
      <c r="BV1094" t="s">
        <v>1200</v>
      </c>
      <c r="BW1094">
        <v>2</v>
      </c>
      <c r="BX1094" t="s">
        <v>1602</v>
      </c>
      <c r="BY1094" t="s">
        <v>1203</v>
      </c>
      <c r="BZ1094" t="s">
        <v>1204</v>
      </c>
      <c r="CA1094" t="s">
        <v>1603</v>
      </c>
      <c r="CB1094" s="1">
        <v>19043</v>
      </c>
      <c r="CC1094" s="1">
        <v>33830</v>
      </c>
      <c r="CD1094" t="s">
        <v>1604</v>
      </c>
      <c r="CE1094" t="s">
        <v>1605</v>
      </c>
      <c r="CF1094" t="s">
        <v>132</v>
      </c>
      <c r="CG1094" t="s">
        <v>1606</v>
      </c>
      <c r="CH1094" t="s">
        <v>99</v>
      </c>
      <c r="CI1094" t="s">
        <v>1607</v>
      </c>
      <c r="CJ1094">
        <v>3457</v>
      </c>
      <c r="CL1094">
        <v>1007</v>
      </c>
    </row>
    <row r="1095" spans="1:90">
      <c r="A1095">
        <v>10664</v>
      </c>
      <c r="B1095">
        <v>10</v>
      </c>
      <c r="C1095" s="8">
        <v>31</v>
      </c>
      <c r="D1095">
        <v>24</v>
      </c>
      <c r="E1095">
        <v>0.15</v>
      </c>
      <c r="F1095">
        <v>10664</v>
      </c>
      <c r="G1095" t="s">
        <v>271</v>
      </c>
      <c r="H1095">
        <v>1</v>
      </c>
      <c r="I1095" s="1">
        <v>34983</v>
      </c>
      <c r="J1095" s="1">
        <v>35011</v>
      </c>
      <c r="K1095" s="1">
        <v>34992</v>
      </c>
      <c r="L1095">
        <f>_xlfn.DAYS(orderjoin[[#This Row],[ShippedDate]],orderjoin[[#This Row],[OrderDate]])</f>
        <v>9</v>
      </c>
      <c r="M1095">
        <f>_xlfn.DAYS(orderjoin[[#This Row],[RequiredDate]],orderjoin[[#This Row],[ShippedDate]])</f>
        <v>19</v>
      </c>
      <c r="N1095">
        <v>3</v>
      </c>
      <c r="O1095">
        <v>1.27</v>
      </c>
      <c r="P1095" t="s">
        <v>272</v>
      </c>
      <c r="Q1095" t="s">
        <v>273</v>
      </c>
      <c r="R1095" t="s">
        <v>274</v>
      </c>
      <c r="S1095" t="s">
        <v>21</v>
      </c>
      <c r="T1095" t="s">
        <v>275</v>
      </c>
      <c r="U1095" t="s">
        <v>276</v>
      </c>
      <c r="V1095">
        <v>10664</v>
      </c>
      <c r="W1095" t="s">
        <v>271</v>
      </c>
      <c r="X1095">
        <v>1</v>
      </c>
      <c r="Y1095" s="1">
        <v>34983</v>
      </c>
      <c r="Z1095" s="1">
        <v>35011</v>
      </c>
      <c r="AA1095">
        <f>_xlfn.DAYS(orderjoin[[#This Row],[orders.ShippedDate]],orderjoin[[#This Row],[orders.OrderDate]])</f>
        <v>9</v>
      </c>
      <c r="AB1095" s="1">
        <v>34992</v>
      </c>
      <c r="AC1095">
        <v>3</v>
      </c>
      <c r="AD1095">
        <v>1.27</v>
      </c>
      <c r="AE1095" t="s">
        <v>272</v>
      </c>
      <c r="AF1095" t="s">
        <v>273</v>
      </c>
      <c r="AG1095" t="s">
        <v>274</v>
      </c>
      <c r="AH1095" t="s">
        <v>21</v>
      </c>
      <c r="AI1095" t="s">
        <v>275</v>
      </c>
      <c r="AJ1095" t="s">
        <v>276</v>
      </c>
      <c r="AK1095">
        <v>10</v>
      </c>
      <c r="AL1095" t="s">
        <v>522</v>
      </c>
      <c r="AM1095">
        <v>4</v>
      </c>
      <c r="AN1095">
        <v>8</v>
      </c>
      <c r="AO1095" t="s">
        <v>523</v>
      </c>
      <c r="AP1095" s="7">
        <v>31</v>
      </c>
      <c r="AQ1095">
        <v>31</v>
      </c>
      <c r="AR1095">
        <v>0</v>
      </c>
      <c r="AS1095">
        <v>0</v>
      </c>
      <c r="AT1095">
        <v>0</v>
      </c>
      <c r="AU1095" t="s">
        <v>271</v>
      </c>
      <c r="AV1095" t="s">
        <v>272</v>
      </c>
      <c r="AW1095" t="s">
        <v>745</v>
      </c>
      <c r="AX1095" t="s">
        <v>717</v>
      </c>
      <c r="AY1095" t="s">
        <v>273</v>
      </c>
      <c r="AZ1095" t="s">
        <v>274</v>
      </c>
      <c r="BA1095" t="s">
        <v>21</v>
      </c>
      <c r="BB1095" t="s">
        <v>275</v>
      </c>
      <c r="BC1095" t="s">
        <v>276</v>
      </c>
      <c r="BD1095" t="s">
        <v>746</v>
      </c>
      <c r="BE1095" t="s">
        <v>747</v>
      </c>
      <c r="BF1095">
        <v>4</v>
      </c>
      <c r="BG1095" t="s">
        <v>1023</v>
      </c>
      <c r="BH1095" t="s">
        <v>1024</v>
      </c>
      <c r="BI1095" t="s">
        <v>676</v>
      </c>
      <c r="BJ1095" t="s">
        <v>1025</v>
      </c>
      <c r="BK1095" t="s">
        <v>1026</v>
      </c>
      <c r="BL1095" t="s">
        <v>21</v>
      </c>
      <c r="BM1095" t="s">
        <v>1027</v>
      </c>
      <c r="BN1095" t="s">
        <v>1028</v>
      </c>
      <c r="BO1095" t="s">
        <v>1029</v>
      </c>
      <c r="BP1095" t="s">
        <v>21</v>
      </c>
      <c r="BQ1095">
        <v>8</v>
      </c>
      <c r="BR1095" t="s">
        <v>1057</v>
      </c>
      <c r="BS1095" t="s">
        <v>1058</v>
      </c>
      <c r="BT1095">
        <v>3</v>
      </c>
      <c r="BU1095" t="s">
        <v>1201</v>
      </c>
      <c r="BV1095" t="s">
        <v>1174</v>
      </c>
      <c r="BW1095">
        <v>1</v>
      </c>
      <c r="BX1095" t="s">
        <v>1585</v>
      </c>
      <c r="BY1095" t="s">
        <v>1202</v>
      </c>
      <c r="BZ1095" t="s">
        <v>654</v>
      </c>
      <c r="CA1095" t="s">
        <v>1586</v>
      </c>
      <c r="CB1095" s="1">
        <v>17875</v>
      </c>
      <c r="CC1095" s="1">
        <v>33725</v>
      </c>
      <c r="CD1095" t="s">
        <v>1587</v>
      </c>
      <c r="CE1095" t="s">
        <v>131</v>
      </c>
      <c r="CF1095" t="s">
        <v>132</v>
      </c>
      <c r="CG1095" t="s">
        <v>1588</v>
      </c>
      <c r="CH1095" t="s">
        <v>99</v>
      </c>
      <c r="CI1095" t="s">
        <v>1589</v>
      </c>
      <c r="CJ1095">
        <v>5467</v>
      </c>
      <c r="CK1095">
        <v>2</v>
      </c>
      <c r="CL1095">
        <v>632.4</v>
      </c>
    </row>
    <row r="1096" spans="1:90">
      <c r="A1096">
        <v>10664</v>
      </c>
      <c r="B1096">
        <v>56</v>
      </c>
      <c r="C1096" s="8">
        <v>38</v>
      </c>
      <c r="D1096">
        <v>12</v>
      </c>
      <c r="E1096">
        <v>0.15</v>
      </c>
      <c r="F1096">
        <v>10664</v>
      </c>
      <c r="G1096" t="s">
        <v>271</v>
      </c>
      <c r="H1096">
        <v>1</v>
      </c>
      <c r="I1096" s="1">
        <v>34983</v>
      </c>
      <c r="J1096" s="1">
        <v>35011</v>
      </c>
      <c r="K1096" s="1">
        <v>34992</v>
      </c>
      <c r="L1096">
        <f>_xlfn.DAYS(orderjoin[[#This Row],[ShippedDate]],orderjoin[[#This Row],[OrderDate]])</f>
        <v>9</v>
      </c>
      <c r="M1096">
        <f>_xlfn.DAYS(orderjoin[[#This Row],[RequiredDate]],orderjoin[[#This Row],[ShippedDate]])</f>
        <v>19</v>
      </c>
      <c r="N1096">
        <v>3</v>
      </c>
      <c r="O1096">
        <v>1.27</v>
      </c>
      <c r="P1096" t="s">
        <v>272</v>
      </c>
      <c r="Q1096" t="s">
        <v>273</v>
      </c>
      <c r="R1096" t="s">
        <v>274</v>
      </c>
      <c r="S1096" t="s">
        <v>21</v>
      </c>
      <c r="T1096" t="s">
        <v>275</v>
      </c>
      <c r="U1096" t="s">
        <v>276</v>
      </c>
      <c r="V1096">
        <v>10664</v>
      </c>
      <c r="W1096" t="s">
        <v>271</v>
      </c>
      <c r="X1096">
        <v>1</v>
      </c>
      <c r="Y1096" s="1">
        <v>34983</v>
      </c>
      <c r="Z1096" s="1">
        <v>35011</v>
      </c>
      <c r="AA1096">
        <f>_xlfn.DAYS(orderjoin[[#This Row],[orders.ShippedDate]],orderjoin[[#This Row],[orders.OrderDate]])</f>
        <v>9</v>
      </c>
      <c r="AB1096" s="1">
        <v>34992</v>
      </c>
      <c r="AC1096">
        <v>3</v>
      </c>
      <c r="AD1096">
        <v>1.27</v>
      </c>
      <c r="AE1096" t="s">
        <v>272</v>
      </c>
      <c r="AF1096" t="s">
        <v>273</v>
      </c>
      <c r="AG1096" t="s">
        <v>274</v>
      </c>
      <c r="AH1096" t="s">
        <v>21</v>
      </c>
      <c r="AI1096" t="s">
        <v>275</v>
      </c>
      <c r="AJ1096" t="s">
        <v>276</v>
      </c>
      <c r="AK1096">
        <v>56</v>
      </c>
      <c r="AL1096" t="s">
        <v>612</v>
      </c>
      <c r="AM1096">
        <v>26</v>
      </c>
      <c r="AN1096">
        <v>5</v>
      </c>
      <c r="AO1096" t="s">
        <v>613</v>
      </c>
      <c r="AP1096" s="7">
        <v>38</v>
      </c>
      <c r="AQ1096">
        <v>21</v>
      </c>
      <c r="AR1096">
        <v>10</v>
      </c>
      <c r="AS1096">
        <v>30</v>
      </c>
      <c r="AT1096">
        <v>0</v>
      </c>
      <c r="AU1096" t="s">
        <v>271</v>
      </c>
      <c r="AV1096" t="s">
        <v>272</v>
      </c>
      <c r="AW1096" t="s">
        <v>745</v>
      </c>
      <c r="AX1096" t="s">
        <v>717</v>
      </c>
      <c r="AY1096" t="s">
        <v>273</v>
      </c>
      <c r="AZ1096" t="s">
        <v>274</v>
      </c>
      <c r="BA1096" t="s">
        <v>21</v>
      </c>
      <c r="BB1096" t="s">
        <v>275</v>
      </c>
      <c r="BC1096" t="s">
        <v>276</v>
      </c>
      <c r="BD1096" t="s">
        <v>746</v>
      </c>
      <c r="BE1096" t="s">
        <v>747</v>
      </c>
      <c r="BF1096">
        <v>26</v>
      </c>
      <c r="BG1096" t="s">
        <v>1113</v>
      </c>
      <c r="BH1096" t="s">
        <v>1114</v>
      </c>
      <c r="BI1096" t="s">
        <v>669</v>
      </c>
      <c r="BJ1096" t="s">
        <v>1115</v>
      </c>
      <c r="BK1096" t="s">
        <v>1116</v>
      </c>
      <c r="BL1096" t="s">
        <v>21</v>
      </c>
      <c r="BM1096" t="s">
        <v>1117</v>
      </c>
      <c r="BN1096" t="s">
        <v>150</v>
      </c>
      <c r="BO1096" t="s">
        <v>1118</v>
      </c>
      <c r="BP1096" t="s">
        <v>1119</v>
      </c>
      <c r="BQ1096">
        <v>5</v>
      </c>
      <c r="BR1096" t="s">
        <v>1021</v>
      </c>
      <c r="BS1096" t="s">
        <v>1022</v>
      </c>
      <c r="BT1096">
        <v>3</v>
      </c>
      <c r="BU1096" t="s">
        <v>1201</v>
      </c>
      <c r="BV1096" t="s">
        <v>1174</v>
      </c>
      <c r="BW1096">
        <v>1</v>
      </c>
      <c r="BX1096" t="s">
        <v>1585</v>
      </c>
      <c r="BY1096" t="s">
        <v>1202</v>
      </c>
      <c r="BZ1096" t="s">
        <v>654</v>
      </c>
      <c r="CA1096" t="s">
        <v>1586</v>
      </c>
      <c r="CB1096" s="1">
        <v>17875</v>
      </c>
      <c r="CC1096" s="1">
        <v>33725</v>
      </c>
      <c r="CD1096" t="s">
        <v>1587</v>
      </c>
      <c r="CE1096" t="s">
        <v>131</v>
      </c>
      <c r="CF1096" t="s">
        <v>132</v>
      </c>
      <c r="CG1096" t="s">
        <v>1588</v>
      </c>
      <c r="CH1096" t="s">
        <v>99</v>
      </c>
      <c r="CI1096" t="s">
        <v>1589</v>
      </c>
      <c r="CJ1096">
        <v>5467</v>
      </c>
      <c r="CK1096">
        <v>2</v>
      </c>
      <c r="CL1096">
        <v>387.6</v>
      </c>
    </row>
    <row r="1097" spans="1:90">
      <c r="A1097">
        <v>10664</v>
      </c>
      <c r="B1097">
        <v>65</v>
      </c>
      <c r="C1097" s="8">
        <v>21.05</v>
      </c>
      <c r="D1097">
        <v>15</v>
      </c>
      <c r="E1097">
        <v>0.15</v>
      </c>
      <c r="F1097">
        <v>10664</v>
      </c>
      <c r="G1097" t="s">
        <v>271</v>
      </c>
      <c r="H1097">
        <v>1</v>
      </c>
      <c r="I1097" s="1">
        <v>34983</v>
      </c>
      <c r="J1097" s="1">
        <v>35011</v>
      </c>
      <c r="K1097" s="1">
        <v>34992</v>
      </c>
      <c r="L1097">
        <f>_xlfn.DAYS(orderjoin[[#This Row],[ShippedDate]],orderjoin[[#This Row],[OrderDate]])</f>
        <v>9</v>
      </c>
      <c r="M1097">
        <f>_xlfn.DAYS(orderjoin[[#This Row],[RequiredDate]],orderjoin[[#This Row],[ShippedDate]])</f>
        <v>19</v>
      </c>
      <c r="N1097">
        <v>3</v>
      </c>
      <c r="O1097">
        <v>1.27</v>
      </c>
      <c r="P1097" t="s">
        <v>272</v>
      </c>
      <c r="Q1097" t="s">
        <v>273</v>
      </c>
      <c r="R1097" t="s">
        <v>274</v>
      </c>
      <c r="S1097" t="s">
        <v>21</v>
      </c>
      <c r="T1097" t="s">
        <v>275</v>
      </c>
      <c r="U1097" t="s">
        <v>276</v>
      </c>
      <c r="V1097">
        <v>10664</v>
      </c>
      <c r="W1097" t="s">
        <v>271</v>
      </c>
      <c r="X1097">
        <v>1</v>
      </c>
      <c r="Y1097" s="1">
        <v>34983</v>
      </c>
      <c r="Z1097" s="1">
        <v>35011</v>
      </c>
      <c r="AA1097">
        <f>_xlfn.DAYS(orderjoin[[#This Row],[orders.ShippedDate]],orderjoin[[#This Row],[orders.OrderDate]])</f>
        <v>9</v>
      </c>
      <c r="AB1097" s="1">
        <v>34992</v>
      </c>
      <c r="AC1097">
        <v>3</v>
      </c>
      <c r="AD1097">
        <v>1.27</v>
      </c>
      <c r="AE1097" t="s">
        <v>272</v>
      </c>
      <c r="AF1097" t="s">
        <v>273</v>
      </c>
      <c r="AG1097" t="s">
        <v>274</v>
      </c>
      <c r="AH1097" t="s">
        <v>21</v>
      </c>
      <c r="AI1097" t="s">
        <v>275</v>
      </c>
      <c r="AJ1097" t="s">
        <v>276</v>
      </c>
      <c r="AK1097">
        <v>65</v>
      </c>
      <c r="AL1097" t="s">
        <v>629</v>
      </c>
      <c r="AM1097">
        <v>2</v>
      </c>
      <c r="AN1097">
        <v>2</v>
      </c>
      <c r="AO1097" t="s">
        <v>630</v>
      </c>
      <c r="AP1097" s="7">
        <v>21.05</v>
      </c>
      <c r="AQ1097">
        <v>76</v>
      </c>
      <c r="AR1097">
        <v>0</v>
      </c>
      <c r="AS1097">
        <v>0</v>
      </c>
      <c r="AT1097">
        <v>0</v>
      </c>
      <c r="AU1097" t="s">
        <v>271</v>
      </c>
      <c r="AV1097" t="s">
        <v>272</v>
      </c>
      <c r="AW1097" t="s">
        <v>745</v>
      </c>
      <c r="AX1097" t="s">
        <v>717</v>
      </c>
      <c r="AY1097" t="s">
        <v>273</v>
      </c>
      <c r="AZ1097" t="s">
        <v>274</v>
      </c>
      <c r="BA1097" t="s">
        <v>21</v>
      </c>
      <c r="BB1097" t="s">
        <v>275</v>
      </c>
      <c r="BC1097" t="s">
        <v>276</v>
      </c>
      <c r="BD1097" t="s">
        <v>746</v>
      </c>
      <c r="BE1097" t="s">
        <v>747</v>
      </c>
      <c r="BF1097">
        <v>2</v>
      </c>
      <c r="BG1097" t="s">
        <v>1014</v>
      </c>
      <c r="BH1097" t="s">
        <v>1015</v>
      </c>
      <c r="BI1097" t="s">
        <v>669</v>
      </c>
      <c r="BJ1097" t="s">
        <v>1016</v>
      </c>
      <c r="BK1097" t="s">
        <v>1017</v>
      </c>
      <c r="BL1097" t="s">
        <v>1018</v>
      </c>
      <c r="BM1097" t="s">
        <v>1019</v>
      </c>
      <c r="BN1097" t="s">
        <v>99</v>
      </c>
      <c r="BO1097" t="s">
        <v>1020</v>
      </c>
      <c r="BP1097" t="s">
        <v>21</v>
      </c>
      <c r="BQ1097">
        <v>2</v>
      </c>
      <c r="BR1097" t="s">
        <v>1012</v>
      </c>
      <c r="BS1097" t="s">
        <v>1013</v>
      </c>
      <c r="BT1097">
        <v>3</v>
      </c>
      <c r="BU1097" t="s">
        <v>1201</v>
      </c>
      <c r="BV1097" t="s">
        <v>1174</v>
      </c>
      <c r="BW1097">
        <v>1</v>
      </c>
      <c r="BX1097" t="s">
        <v>1585</v>
      </c>
      <c r="BY1097" t="s">
        <v>1202</v>
      </c>
      <c r="BZ1097" t="s">
        <v>654</v>
      </c>
      <c r="CA1097" t="s">
        <v>1586</v>
      </c>
      <c r="CB1097" s="1">
        <v>17875</v>
      </c>
      <c r="CC1097" s="1">
        <v>33725</v>
      </c>
      <c r="CD1097" t="s">
        <v>1587</v>
      </c>
      <c r="CE1097" t="s">
        <v>131</v>
      </c>
      <c r="CF1097" t="s">
        <v>132</v>
      </c>
      <c r="CG1097" t="s">
        <v>1588</v>
      </c>
      <c r="CH1097" t="s">
        <v>99</v>
      </c>
      <c r="CI1097" t="s">
        <v>1589</v>
      </c>
      <c r="CJ1097">
        <v>5467</v>
      </c>
      <c r="CK1097">
        <v>2</v>
      </c>
      <c r="CL1097">
        <v>268.38749999999999</v>
      </c>
    </row>
    <row r="1098" spans="1:90">
      <c r="A1098">
        <v>10665</v>
      </c>
      <c r="B1098">
        <v>51</v>
      </c>
      <c r="C1098" s="8">
        <v>53</v>
      </c>
      <c r="D1098">
        <v>20</v>
      </c>
      <c r="E1098">
        <v>0</v>
      </c>
      <c r="F1098">
        <v>10665</v>
      </c>
      <c r="G1098" t="s">
        <v>228</v>
      </c>
      <c r="H1098">
        <v>1</v>
      </c>
      <c r="I1098" s="1">
        <v>34984</v>
      </c>
      <c r="J1098" s="1">
        <v>35012</v>
      </c>
      <c r="K1098" s="1">
        <v>34990</v>
      </c>
      <c r="L1098">
        <f>_xlfn.DAYS(orderjoin[[#This Row],[ShippedDate]],orderjoin[[#This Row],[OrderDate]])</f>
        <v>6</v>
      </c>
      <c r="M1098">
        <f>_xlfn.DAYS(orderjoin[[#This Row],[RequiredDate]],orderjoin[[#This Row],[ShippedDate]])</f>
        <v>22</v>
      </c>
      <c r="N1098">
        <v>2</v>
      </c>
      <c r="O1098">
        <v>26.31</v>
      </c>
      <c r="P1098" t="s">
        <v>229</v>
      </c>
      <c r="Q1098" t="s">
        <v>230</v>
      </c>
      <c r="R1098" t="s">
        <v>231</v>
      </c>
      <c r="S1098" t="s">
        <v>232</v>
      </c>
      <c r="T1098" t="s">
        <v>233</v>
      </c>
      <c r="U1098" t="s">
        <v>99</v>
      </c>
      <c r="V1098">
        <v>10665</v>
      </c>
      <c r="W1098" t="s">
        <v>228</v>
      </c>
      <c r="X1098">
        <v>1</v>
      </c>
      <c r="Y1098" s="1">
        <v>34984</v>
      </c>
      <c r="Z1098" s="1">
        <v>35012</v>
      </c>
      <c r="AA1098">
        <f>_xlfn.DAYS(orderjoin[[#This Row],[orders.ShippedDate]],orderjoin[[#This Row],[orders.OrderDate]])</f>
        <v>6</v>
      </c>
      <c r="AB1098" s="1">
        <v>34990</v>
      </c>
      <c r="AC1098">
        <v>2</v>
      </c>
      <c r="AD1098">
        <v>26.31</v>
      </c>
      <c r="AE1098" t="s">
        <v>229</v>
      </c>
      <c r="AF1098" t="s">
        <v>230</v>
      </c>
      <c r="AG1098" t="s">
        <v>231</v>
      </c>
      <c r="AH1098" t="s">
        <v>232</v>
      </c>
      <c r="AI1098" t="s">
        <v>233</v>
      </c>
      <c r="AJ1098" t="s">
        <v>99</v>
      </c>
      <c r="AK1098">
        <v>51</v>
      </c>
      <c r="AL1098" t="s">
        <v>602</v>
      </c>
      <c r="AM1098">
        <v>24</v>
      </c>
      <c r="AN1098">
        <v>7</v>
      </c>
      <c r="AO1098" t="s">
        <v>603</v>
      </c>
      <c r="AP1098" s="7">
        <v>53</v>
      </c>
      <c r="AQ1098">
        <v>20</v>
      </c>
      <c r="AR1098">
        <v>0</v>
      </c>
      <c r="AS1098">
        <v>10</v>
      </c>
      <c r="AT1098">
        <v>0</v>
      </c>
      <c r="AU1098" t="s">
        <v>228</v>
      </c>
      <c r="AV1098" t="s">
        <v>229</v>
      </c>
      <c r="AW1098" t="s">
        <v>802</v>
      </c>
      <c r="AX1098" t="s">
        <v>717</v>
      </c>
      <c r="AY1098" t="s">
        <v>230</v>
      </c>
      <c r="AZ1098" t="s">
        <v>231</v>
      </c>
      <c r="BA1098" t="s">
        <v>232</v>
      </c>
      <c r="BB1098" t="s">
        <v>233</v>
      </c>
      <c r="BC1098" t="s">
        <v>99</v>
      </c>
      <c r="BD1098" t="s">
        <v>803</v>
      </c>
      <c r="BE1098" t="s">
        <v>804</v>
      </c>
      <c r="BF1098">
        <v>24</v>
      </c>
      <c r="BG1098" t="s">
        <v>1127</v>
      </c>
      <c r="BH1098" t="s">
        <v>1128</v>
      </c>
      <c r="BI1098" t="s">
        <v>654</v>
      </c>
      <c r="BJ1098" t="s">
        <v>1129</v>
      </c>
      <c r="BK1098" t="s">
        <v>1130</v>
      </c>
      <c r="BL1098" t="s">
        <v>1131</v>
      </c>
      <c r="BM1098" t="s">
        <v>1132</v>
      </c>
      <c r="BN1098" t="s">
        <v>1044</v>
      </c>
      <c r="BO1098" t="s">
        <v>1133</v>
      </c>
      <c r="BP1098" t="s">
        <v>1134</v>
      </c>
      <c r="BQ1098">
        <v>7</v>
      </c>
      <c r="BR1098" t="s">
        <v>1030</v>
      </c>
      <c r="BS1098" t="s">
        <v>1031</v>
      </c>
      <c r="BT1098">
        <v>2</v>
      </c>
      <c r="BU1098" t="s">
        <v>1199</v>
      </c>
      <c r="BV1098" t="s">
        <v>1200</v>
      </c>
      <c r="BW1098">
        <v>1</v>
      </c>
      <c r="BX1098" t="s">
        <v>1585</v>
      </c>
      <c r="BY1098" t="s">
        <v>1202</v>
      </c>
      <c r="BZ1098" t="s">
        <v>654</v>
      </c>
      <c r="CA1098" t="s">
        <v>1586</v>
      </c>
      <c r="CB1098" s="1">
        <v>17875</v>
      </c>
      <c r="CC1098" s="1">
        <v>33725</v>
      </c>
      <c r="CD1098" t="s">
        <v>1587</v>
      </c>
      <c r="CE1098" t="s">
        <v>131</v>
      </c>
      <c r="CF1098" t="s">
        <v>132</v>
      </c>
      <c r="CG1098" t="s">
        <v>1588</v>
      </c>
      <c r="CH1098" t="s">
        <v>99</v>
      </c>
      <c r="CI1098" t="s">
        <v>1589</v>
      </c>
      <c r="CJ1098">
        <v>5467</v>
      </c>
      <c r="CK1098">
        <v>2</v>
      </c>
      <c r="CL1098">
        <v>1060</v>
      </c>
    </row>
    <row r="1099" spans="1:90">
      <c r="A1099">
        <v>10665</v>
      </c>
      <c r="B1099">
        <v>59</v>
      </c>
      <c r="C1099" s="8">
        <v>55</v>
      </c>
      <c r="D1099">
        <v>1</v>
      </c>
      <c r="E1099">
        <v>0</v>
      </c>
      <c r="F1099">
        <v>10665</v>
      </c>
      <c r="G1099" t="s">
        <v>228</v>
      </c>
      <c r="H1099">
        <v>1</v>
      </c>
      <c r="I1099" s="1">
        <v>34984</v>
      </c>
      <c r="J1099" s="1">
        <v>35012</v>
      </c>
      <c r="K1099" s="1">
        <v>34990</v>
      </c>
      <c r="L1099">
        <f>_xlfn.DAYS(orderjoin[[#This Row],[ShippedDate]],orderjoin[[#This Row],[OrderDate]])</f>
        <v>6</v>
      </c>
      <c r="M1099">
        <f>_xlfn.DAYS(orderjoin[[#This Row],[RequiredDate]],orderjoin[[#This Row],[ShippedDate]])</f>
        <v>22</v>
      </c>
      <c r="N1099">
        <v>2</v>
      </c>
      <c r="O1099">
        <v>26.31</v>
      </c>
      <c r="P1099" t="s">
        <v>229</v>
      </c>
      <c r="Q1099" t="s">
        <v>230</v>
      </c>
      <c r="R1099" t="s">
        <v>231</v>
      </c>
      <c r="S1099" t="s">
        <v>232</v>
      </c>
      <c r="T1099" t="s">
        <v>233</v>
      </c>
      <c r="U1099" t="s">
        <v>99</v>
      </c>
      <c r="V1099">
        <v>10665</v>
      </c>
      <c r="W1099" t="s">
        <v>228</v>
      </c>
      <c r="X1099">
        <v>1</v>
      </c>
      <c r="Y1099" s="1">
        <v>34984</v>
      </c>
      <c r="Z1099" s="1">
        <v>35012</v>
      </c>
      <c r="AA1099">
        <f>_xlfn.DAYS(orderjoin[[#This Row],[orders.ShippedDate]],orderjoin[[#This Row],[orders.OrderDate]])</f>
        <v>6</v>
      </c>
      <c r="AB1099" s="1">
        <v>34990</v>
      </c>
      <c r="AC1099">
        <v>2</v>
      </c>
      <c r="AD1099">
        <v>26.31</v>
      </c>
      <c r="AE1099" t="s">
        <v>229</v>
      </c>
      <c r="AF1099" t="s">
        <v>230</v>
      </c>
      <c r="AG1099" t="s">
        <v>231</v>
      </c>
      <c r="AH1099" t="s">
        <v>232</v>
      </c>
      <c r="AI1099" t="s">
        <v>233</v>
      </c>
      <c r="AJ1099" t="s">
        <v>99</v>
      </c>
      <c r="AK1099">
        <v>59</v>
      </c>
      <c r="AL1099" t="s">
        <v>617</v>
      </c>
      <c r="AM1099">
        <v>28</v>
      </c>
      <c r="AN1099">
        <v>4</v>
      </c>
      <c r="AO1099" t="s">
        <v>618</v>
      </c>
      <c r="AP1099" s="7">
        <v>55</v>
      </c>
      <c r="AQ1099">
        <v>79</v>
      </c>
      <c r="AR1099">
        <v>0</v>
      </c>
      <c r="AS1099">
        <v>0</v>
      </c>
      <c r="AT1099">
        <v>0</v>
      </c>
      <c r="AU1099" t="s">
        <v>228</v>
      </c>
      <c r="AV1099" t="s">
        <v>229</v>
      </c>
      <c r="AW1099" t="s">
        <v>802</v>
      </c>
      <c r="AX1099" t="s">
        <v>717</v>
      </c>
      <c r="AY1099" t="s">
        <v>230</v>
      </c>
      <c r="AZ1099" t="s">
        <v>231</v>
      </c>
      <c r="BA1099" t="s">
        <v>232</v>
      </c>
      <c r="BB1099" t="s">
        <v>233</v>
      </c>
      <c r="BC1099" t="s">
        <v>99</v>
      </c>
      <c r="BD1099" t="s">
        <v>803</v>
      </c>
      <c r="BE1099" t="s">
        <v>804</v>
      </c>
      <c r="BF1099">
        <v>28</v>
      </c>
      <c r="BG1099" t="s">
        <v>1059</v>
      </c>
      <c r="BH1099" t="s">
        <v>1060</v>
      </c>
      <c r="BI1099" t="s">
        <v>654</v>
      </c>
      <c r="BJ1099" t="s">
        <v>1061</v>
      </c>
      <c r="BK1099" t="s">
        <v>1062</v>
      </c>
      <c r="BL1099" t="s">
        <v>21</v>
      </c>
      <c r="BM1099" t="s">
        <v>1063</v>
      </c>
      <c r="BN1099" t="s">
        <v>23</v>
      </c>
      <c r="BO1099" t="s">
        <v>1064</v>
      </c>
      <c r="BP1099" t="s">
        <v>1065</v>
      </c>
      <c r="BQ1099">
        <v>4</v>
      </c>
      <c r="BR1099" t="s">
        <v>989</v>
      </c>
      <c r="BS1099" t="s">
        <v>990</v>
      </c>
      <c r="BT1099">
        <v>2</v>
      </c>
      <c r="BU1099" t="s">
        <v>1199</v>
      </c>
      <c r="BV1099" t="s">
        <v>1200</v>
      </c>
      <c r="BW1099">
        <v>1</v>
      </c>
      <c r="BX1099" t="s">
        <v>1585</v>
      </c>
      <c r="BY1099" t="s">
        <v>1202</v>
      </c>
      <c r="BZ1099" t="s">
        <v>654</v>
      </c>
      <c r="CA1099" t="s">
        <v>1586</v>
      </c>
      <c r="CB1099" s="1">
        <v>17875</v>
      </c>
      <c r="CC1099" s="1">
        <v>33725</v>
      </c>
      <c r="CD1099" t="s">
        <v>1587</v>
      </c>
      <c r="CE1099" t="s">
        <v>131</v>
      </c>
      <c r="CF1099" t="s">
        <v>132</v>
      </c>
      <c r="CG1099" t="s">
        <v>1588</v>
      </c>
      <c r="CH1099" t="s">
        <v>99</v>
      </c>
      <c r="CI1099" t="s">
        <v>1589</v>
      </c>
      <c r="CJ1099">
        <v>5467</v>
      </c>
      <c r="CK1099">
        <v>2</v>
      </c>
      <c r="CL1099">
        <v>55</v>
      </c>
    </row>
    <row r="1100" spans="1:90">
      <c r="A1100">
        <v>10665</v>
      </c>
      <c r="B1100">
        <v>76</v>
      </c>
      <c r="C1100" s="8">
        <v>18</v>
      </c>
      <c r="D1100">
        <v>10</v>
      </c>
      <c r="E1100">
        <v>0</v>
      </c>
      <c r="F1100">
        <v>10665</v>
      </c>
      <c r="G1100" t="s">
        <v>228</v>
      </c>
      <c r="H1100">
        <v>1</v>
      </c>
      <c r="I1100" s="1">
        <v>34984</v>
      </c>
      <c r="J1100" s="1">
        <v>35012</v>
      </c>
      <c r="K1100" s="1">
        <v>34990</v>
      </c>
      <c r="L1100">
        <f>_xlfn.DAYS(orderjoin[[#This Row],[ShippedDate]],orderjoin[[#This Row],[OrderDate]])</f>
        <v>6</v>
      </c>
      <c r="M1100">
        <f>_xlfn.DAYS(orderjoin[[#This Row],[RequiredDate]],orderjoin[[#This Row],[ShippedDate]])</f>
        <v>22</v>
      </c>
      <c r="N1100">
        <v>2</v>
      </c>
      <c r="O1100">
        <v>26.31</v>
      </c>
      <c r="P1100" t="s">
        <v>229</v>
      </c>
      <c r="Q1100" t="s">
        <v>230</v>
      </c>
      <c r="R1100" t="s">
        <v>231</v>
      </c>
      <c r="S1100" t="s">
        <v>232</v>
      </c>
      <c r="T1100" t="s">
        <v>233</v>
      </c>
      <c r="U1100" t="s">
        <v>99</v>
      </c>
      <c r="V1100">
        <v>10665</v>
      </c>
      <c r="W1100" t="s">
        <v>228</v>
      </c>
      <c r="X1100">
        <v>1</v>
      </c>
      <c r="Y1100" s="1">
        <v>34984</v>
      </c>
      <c r="Z1100" s="1">
        <v>35012</v>
      </c>
      <c r="AA1100">
        <f>_xlfn.DAYS(orderjoin[[#This Row],[orders.ShippedDate]],orderjoin[[#This Row],[orders.OrderDate]])</f>
        <v>6</v>
      </c>
      <c r="AB1100" s="1">
        <v>34990</v>
      </c>
      <c r="AC1100">
        <v>2</v>
      </c>
      <c r="AD1100">
        <v>26.31</v>
      </c>
      <c r="AE1100" t="s">
        <v>229</v>
      </c>
      <c r="AF1100" t="s">
        <v>230</v>
      </c>
      <c r="AG1100" t="s">
        <v>231</v>
      </c>
      <c r="AH1100" t="s">
        <v>232</v>
      </c>
      <c r="AI1100" t="s">
        <v>233</v>
      </c>
      <c r="AJ1100" t="s">
        <v>99</v>
      </c>
      <c r="AK1100">
        <v>76</v>
      </c>
      <c r="AL1100" t="s">
        <v>647</v>
      </c>
      <c r="AM1100">
        <v>23</v>
      </c>
      <c r="AN1100">
        <v>1</v>
      </c>
      <c r="AO1100" t="s">
        <v>648</v>
      </c>
      <c r="AP1100" s="7">
        <v>18</v>
      </c>
      <c r="AQ1100">
        <v>57</v>
      </c>
      <c r="AR1100">
        <v>0</v>
      </c>
      <c r="AS1100">
        <v>20</v>
      </c>
      <c r="AT1100">
        <v>0</v>
      </c>
      <c r="AU1100" t="s">
        <v>228</v>
      </c>
      <c r="AV1100" t="s">
        <v>229</v>
      </c>
      <c r="AW1100" t="s">
        <v>802</v>
      </c>
      <c r="AX1100" t="s">
        <v>717</v>
      </c>
      <c r="AY1100" t="s">
        <v>230</v>
      </c>
      <c r="AZ1100" t="s">
        <v>231</v>
      </c>
      <c r="BA1100" t="s">
        <v>232</v>
      </c>
      <c r="BB1100" t="s">
        <v>233</v>
      </c>
      <c r="BC1100" t="s">
        <v>99</v>
      </c>
      <c r="BD1100" t="s">
        <v>803</v>
      </c>
      <c r="BE1100" t="s">
        <v>804</v>
      </c>
      <c r="BF1100">
        <v>23</v>
      </c>
      <c r="BG1100" t="s">
        <v>1141</v>
      </c>
      <c r="BH1100" t="s">
        <v>1142</v>
      </c>
      <c r="BI1100" t="s">
        <v>1143</v>
      </c>
      <c r="BJ1100" t="s">
        <v>1144</v>
      </c>
      <c r="BK1100" t="s">
        <v>1145</v>
      </c>
      <c r="BL1100" t="s">
        <v>21</v>
      </c>
      <c r="BM1100" t="s">
        <v>1146</v>
      </c>
      <c r="BN1100" t="s">
        <v>116</v>
      </c>
      <c r="BO1100" t="s">
        <v>1147</v>
      </c>
      <c r="BP1100" t="s">
        <v>21</v>
      </c>
      <c r="BQ1100">
        <v>1</v>
      </c>
      <c r="BR1100" t="s">
        <v>1004</v>
      </c>
      <c r="BS1100" t="s">
        <v>1005</v>
      </c>
      <c r="BT1100">
        <v>2</v>
      </c>
      <c r="BU1100" t="s">
        <v>1199</v>
      </c>
      <c r="BV1100" t="s">
        <v>1200</v>
      </c>
      <c r="BW1100">
        <v>1</v>
      </c>
      <c r="BX1100" t="s">
        <v>1585</v>
      </c>
      <c r="BY1100" t="s">
        <v>1202</v>
      </c>
      <c r="BZ1100" t="s">
        <v>654</v>
      </c>
      <c r="CA1100" t="s">
        <v>1586</v>
      </c>
      <c r="CB1100" s="1">
        <v>17875</v>
      </c>
      <c r="CC1100" s="1">
        <v>33725</v>
      </c>
      <c r="CD1100" t="s">
        <v>1587</v>
      </c>
      <c r="CE1100" t="s">
        <v>131</v>
      </c>
      <c r="CF1100" t="s">
        <v>132</v>
      </c>
      <c r="CG1100" t="s">
        <v>1588</v>
      </c>
      <c r="CH1100" t="s">
        <v>99</v>
      </c>
      <c r="CI1100" t="s">
        <v>1589</v>
      </c>
      <c r="CJ1100">
        <v>5467</v>
      </c>
      <c r="CK1100">
        <v>2</v>
      </c>
      <c r="CL1100">
        <v>180</v>
      </c>
    </row>
    <row r="1101" spans="1:90">
      <c r="A1101">
        <v>10666</v>
      </c>
      <c r="B1101">
        <v>29</v>
      </c>
      <c r="C1101" s="8">
        <v>123.79</v>
      </c>
      <c r="D1101">
        <v>36</v>
      </c>
      <c r="E1101">
        <v>0</v>
      </c>
      <c r="F1101">
        <v>10666</v>
      </c>
      <c r="G1101" t="s">
        <v>54</v>
      </c>
      <c r="H1101">
        <v>7</v>
      </c>
      <c r="I1101" s="1">
        <v>34985</v>
      </c>
      <c r="J1101" s="1">
        <v>35013</v>
      </c>
      <c r="K1101" s="1">
        <v>34995</v>
      </c>
      <c r="L1101">
        <f>_xlfn.DAYS(orderjoin[[#This Row],[ShippedDate]],orderjoin[[#This Row],[OrderDate]])</f>
        <v>10</v>
      </c>
      <c r="M1101">
        <f>_xlfn.DAYS(orderjoin[[#This Row],[RequiredDate]],orderjoin[[#This Row],[ShippedDate]])</f>
        <v>18</v>
      </c>
      <c r="N1101">
        <v>2</v>
      </c>
      <c r="O1101">
        <v>232.42</v>
      </c>
      <c r="P1101" t="s">
        <v>55</v>
      </c>
      <c r="Q1101" t="s">
        <v>56</v>
      </c>
      <c r="R1101" t="s">
        <v>57</v>
      </c>
      <c r="S1101" t="s">
        <v>21</v>
      </c>
      <c r="T1101" t="s">
        <v>58</v>
      </c>
      <c r="U1101" t="s">
        <v>53</v>
      </c>
      <c r="V1101">
        <v>10666</v>
      </c>
      <c r="W1101" t="s">
        <v>54</v>
      </c>
      <c r="X1101">
        <v>7</v>
      </c>
      <c r="Y1101" s="1">
        <v>34985</v>
      </c>
      <c r="Z1101" s="1">
        <v>35013</v>
      </c>
      <c r="AA1101">
        <f>_xlfn.DAYS(orderjoin[[#This Row],[orders.ShippedDate]],orderjoin[[#This Row],[orders.OrderDate]])</f>
        <v>10</v>
      </c>
      <c r="AB1101" s="1">
        <v>34995</v>
      </c>
      <c r="AC1101">
        <v>2</v>
      </c>
      <c r="AD1101">
        <v>232.42</v>
      </c>
      <c r="AE1101" t="s">
        <v>55</v>
      </c>
      <c r="AF1101" t="s">
        <v>56</v>
      </c>
      <c r="AG1101" t="s">
        <v>57</v>
      </c>
      <c r="AH1101" t="s">
        <v>21</v>
      </c>
      <c r="AI1101" t="s">
        <v>58</v>
      </c>
      <c r="AJ1101" t="s">
        <v>53</v>
      </c>
      <c r="AK1101">
        <v>29</v>
      </c>
      <c r="AL1101" t="s">
        <v>560</v>
      </c>
      <c r="AM1101">
        <v>12</v>
      </c>
      <c r="AN1101">
        <v>6</v>
      </c>
      <c r="AO1101" t="s">
        <v>561</v>
      </c>
      <c r="AP1101" s="7">
        <v>123.79</v>
      </c>
      <c r="AQ1101">
        <v>0</v>
      </c>
      <c r="AR1101">
        <v>0</v>
      </c>
      <c r="AS1101">
        <v>0</v>
      </c>
      <c r="AT1101">
        <v>1</v>
      </c>
      <c r="AU1101" t="s">
        <v>54</v>
      </c>
      <c r="AV1101" t="s">
        <v>55</v>
      </c>
      <c r="AW1101" t="s">
        <v>862</v>
      </c>
      <c r="AX1101" t="s">
        <v>717</v>
      </c>
      <c r="AY1101" t="s">
        <v>863</v>
      </c>
      <c r="AZ1101" t="s">
        <v>57</v>
      </c>
      <c r="BA1101" t="s">
        <v>21</v>
      </c>
      <c r="BB1101" t="s">
        <v>864</v>
      </c>
      <c r="BC1101" t="s">
        <v>53</v>
      </c>
      <c r="BD1101" t="s">
        <v>865</v>
      </c>
      <c r="BE1101" t="s">
        <v>21</v>
      </c>
      <c r="BF1101">
        <v>12</v>
      </c>
      <c r="BG1101" t="s">
        <v>1071</v>
      </c>
      <c r="BH1101" t="s">
        <v>1072</v>
      </c>
      <c r="BI1101" t="s">
        <v>1073</v>
      </c>
      <c r="BJ1101" t="s">
        <v>1074</v>
      </c>
      <c r="BK1101" t="s">
        <v>1075</v>
      </c>
      <c r="BL1101" t="s">
        <v>21</v>
      </c>
      <c r="BM1101" t="s">
        <v>1076</v>
      </c>
      <c r="BN1101" t="s">
        <v>29</v>
      </c>
      <c r="BO1101" t="s">
        <v>1077</v>
      </c>
      <c r="BP1101" t="s">
        <v>21</v>
      </c>
      <c r="BQ1101">
        <v>6</v>
      </c>
      <c r="BR1101" t="s">
        <v>1049</v>
      </c>
      <c r="BS1101" t="s">
        <v>1050</v>
      </c>
      <c r="BT1101">
        <v>2</v>
      </c>
      <c r="BU1101" t="s">
        <v>1199</v>
      </c>
      <c r="BV1101" t="s">
        <v>1200</v>
      </c>
      <c r="BW1101">
        <v>7</v>
      </c>
      <c r="BX1101" t="s">
        <v>1618</v>
      </c>
      <c r="BY1101" t="s">
        <v>1209</v>
      </c>
      <c r="BZ1101" t="s">
        <v>654</v>
      </c>
      <c r="CA1101" t="s">
        <v>1581</v>
      </c>
      <c r="CB1101" s="1">
        <v>22065</v>
      </c>
      <c r="CC1101" s="1">
        <v>34336</v>
      </c>
      <c r="CD1101" t="s">
        <v>1619</v>
      </c>
      <c r="CE1101" t="s">
        <v>194</v>
      </c>
      <c r="CF1101" t="s">
        <v>21</v>
      </c>
      <c r="CG1101" t="s">
        <v>1620</v>
      </c>
      <c r="CH1101" t="s">
        <v>196</v>
      </c>
      <c r="CI1101" t="s">
        <v>1621</v>
      </c>
      <c r="CJ1101">
        <v>465</v>
      </c>
      <c r="CK1101">
        <v>5</v>
      </c>
      <c r="CL1101">
        <v>4456.4400000000005</v>
      </c>
    </row>
    <row r="1102" spans="1:90">
      <c r="A1102">
        <v>10666</v>
      </c>
      <c r="B1102">
        <v>65</v>
      </c>
      <c r="C1102" s="8">
        <v>21.05</v>
      </c>
      <c r="D1102">
        <v>10</v>
      </c>
      <c r="E1102">
        <v>0</v>
      </c>
      <c r="F1102">
        <v>10666</v>
      </c>
      <c r="G1102" t="s">
        <v>54</v>
      </c>
      <c r="H1102">
        <v>7</v>
      </c>
      <c r="I1102" s="1">
        <v>34985</v>
      </c>
      <c r="J1102" s="1">
        <v>35013</v>
      </c>
      <c r="K1102" s="1">
        <v>34995</v>
      </c>
      <c r="L1102">
        <f>_xlfn.DAYS(orderjoin[[#This Row],[ShippedDate]],orderjoin[[#This Row],[OrderDate]])</f>
        <v>10</v>
      </c>
      <c r="M1102">
        <f>_xlfn.DAYS(orderjoin[[#This Row],[RequiredDate]],orderjoin[[#This Row],[ShippedDate]])</f>
        <v>18</v>
      </c>
      <c r="N1102">
        <v>2</v>
      </c>
      <c r="O1102">
        <v>232.42</v>
      </c>
      <c r="P1102" t="s">
        <v>55</v>
      </c>
      <c r="Q1102" t="s">
        <v>56</v>
      </c>
      <c r="R1102" t="s">
        <v>57</v>
      </c>
      <c r="S1102" t="s">
        <v>21</v>
      </c>
      <c r="T1102" t="s">
        <v>58</v>
      </c>
      <c r="U1102" t="s">
        <v>53</v>
      </c>
      <c r="V1102">
        <v>10666</v>
      </c>
      <c r="W1102" t="s">
        <v>54</v>
      </c>
      <c r="X1102">
        <v>7</v>
      </c>
      <c r="Y1102" s="1">
        <v>34985</v>
      </c>
      <c r="Z1102" s="1">
        <v>35013</v>
      </c>
      <c r="AA1102">
        <f>_xlfn.DAYS(orderjoin[[#This Row],[orders.ShippedDate]],orderjoin[[#This Row],[orders.OrderDate]])</f>
        <v>10</v>
      </c>
      <c r="AB1102" s="1">
        <v>34995</v>
      </c>
      <c r="AC1102">
        <v>2</v>
      </c>
      <c r="AD1102">
        <v>232.42</v>
      </c>
      <c r="AE1102" t="s">
        <v>55</v>
      </c>
      <c r="AF1102" t="s">
        <v>56</v>
      </c>
      <c r="AG1102" t="s">
        <v>57</v>
      </c>
      <c r="AH1102" t="s">
        <v>21</v>
      </c>
      <c r="AI1102" t="s">
        <v>58</v>
      </c>
      <c r="AJ1102" t="s">
        <v>53</v>
      </c>
      <c r="AK1102">
        <v>65</v>
      </c>
      <c r="AL1102" t="s">
        <v>629</v>
      </c>
      <c r="AM1102">
        <v>2</v>
      </c>
      <c r="AN1102">
        <v>2</v>
      </c>
      <c r="AO1102" t="s">
        <v>630</v>
      </c>
      <c r="AP1102" s="7">
        <v>21.05</v>
      </c>
      <c r="AQ1102">
        <v>76</v>
      </c>
      <c r="AR1102">
        <v>0</v>
      </c>
      <c r="AS1102">
        <v>0</v>
      </c>
      <c r="AT1102">
        <v>0</v>
      </c>
      <c r="AU1102" t="s">
        <v>54</v>
      </c>
      <c r="AV1102" t="s">
        <v>55</v>
      </c>
      <c r="AW1102" t="s">
        <v>862</v>
      </c>
      <c r="AX1102" t="s">
        <v>717</v>
      </c>
      <c r="AY1102" t="s">
        <v>863</v>
      </c>
      <c r="AZ1102" t="s">
        <v>57</v>
      </c>
      <c r="BA1102" t="s">
        <v>21</v>
      </c>
      <c r="BB1102" t="s">
        <v>864</v>
      </c>
      <c r="BC1102" t="s">
        <v>53</v>
      </c>
      <c r="BD1102" t="s">
        <v>865</v>
      </c>
      <c r="BE1102" t="s">
        <v>21</v>
      </c>
      <c r="BF1102">
        <v>2</v>
      </c>
      <c r="BG1102" t="s">
        <v>1014</v>
      </c>
      <c r="BH1102" t="s">
        <v>1015</v>
      </c>
      <c r="BI1102" t="s">
        <v>669</v>
      </c>
      <c r="BJ1102" t="s">
        <v>1016</v>
      </c>
      <c r="BK1102" t="s">
        <v>1017</v>
      </c>
      <c r="BL1102" t="s">
        <v>1018</v>
      </c>
      <c r="BM1102" t="s">
        <v>1019</v>
      </c>
      <c r="BN1102" t="s">
        <v>99</v>
      </c>
      <c r="BO1102" t="s">
        <v>1020</v>
      </c>
      <c r="BP1102" t="s">
        <v>21</v>
      </c>
      <c r="BQ1102">
        <v>2</v>
      </c>
      <c r="BR1102" t="s">
        <v>1012</v>
      </c>
      <c r="BS1102" t="s">
        <v>1013</v>
      </c>
      <c r="BT1102">
        <v>2</v>
      </c>
      <c r="BU1102" t="s">
        <v>1199</v>
      </c>
      <c r="BV1102" t="s">
        <v>1200</v>
      </c>
      <c r="BW1102">
        <v>7</v>
      </c>
      <c r="BX1102" t="s">
        <v>1618</v>
      </c>
      <c r="BY1102" t="s">
        <v>1209</v>
      </c>
      <c r="BZ1102" t="s">
        <v>654</v>
      </c>
      <c r="CA1102" t="s">
        <v>1581</v>
      </c>
      <c r="CB1102" s="1">
        <v>22065</v>
      </c>
      <c r="CC1102" s="1">
        <v>34336</v>
      </c>
      <c r="CD1102" t="s">
        <v>1619</v>
      </c>
      <c r="CE1102" t="s">
        <v>194</v>
      </c>
      <c r="CF1102" t="s">
        <v>21</v>
      </c>
      <c r="CG1102" t="s">
        <v>1620</v>
      </c>
      <c r="CH1102" t="s">
        <v>196</v>
      </c>
      <c r="CI1102" t="s">
        <v>1621</v>
      </c>
      <c r="CJ1102">
        <v>465</v>
      </c>
      <c r="CK1102">
        <v>5</v>
      </c>
      <c r="CL1102">
        <v>210.5</v>
      </c>
    </row>
    <row r="1103" spans="1:90">
      <c r="A1103">
        <v>10667</v>
      </c>
      <c r="B1103">
        <v>69</v>
      </c>
      <c r="C1103" s="8">
        <v>36</v>
      </c>
      <c r="D1103">
        <v>45</v>
      </c>
      <c r="E1103">
        <v>0.2</v>
      </c>
      <c r="F1103">
        <v>10667</v>
      </c>
      <c r="G1103" t="s">
        <v>72</v>
      </c>
      <c r="H1103">
        <v>7</v>
      </c>
      <c r="I1103" s="1">
        <v>34985</v>
      </c>
      <c r="J1103" s="1">
        <v>35013</v>
      </c>
      <c r="K1103" s="1">
        <v>34992</v>
      </c>
      <c r="L1103">
        <f>_xlfn.DAYS(orderjoin[[#This Row],[ShippedDate]],orderjoin[[#This Row],[OrderDate]])</f>
        <v>7</v>
      </c>
      <c r="M1103">
        <f>_xlfn.DAYS(orderjoin[[#This Row],[RequiredDate]],orderjoin[[#This Row],[ShippedDate]])</f>
        <v>21</v>
      </c>
      <c r="N1103">
        <v>1</v>
      </c>
      <c r="O1103">
        <v>78.09</v>
      </c>
      <c r="P1103" t="s">
        <v>73</v>
      </c>
      <c r="Q1103" t="s">
        <v>74</v>
      </c>
      <c r="R1103" t="s">
        <v>75</v>
      </c>
      <c r="S1103" t="s">
        <v>21</v>
      </c>
      <c r="T1103" t="s">
        <v>76</v>
      </c>
      <c r="U1103" t="s">
        <v>77</v>
      </c>
      <c r="V1103">
        <v>10667</v>
      </c>
      <c r="W1103" t="s">
        <v>72</v>
      </c>
      <c r="X1103">
        <v>7</v>
      </c>
      <c r="Y1103" s="1">
        <v>34985</v>
      </c>
      <c r="Z1103" s="1">
        <v>35013</v>
      </c>
      <c r="AA1103">
        <f>_xlfn.DAYS(orderjoin[[#This Row],[orders.ShippedDate]],orderjoin[[#This Row],[orders.OrderDate]])</f>
        <v>7</v>
      </c>
      <c r="AB1103" s="1">
        <v>34992</v>
      </c>
      <c r="AC1103">
        <v>1</v>
      </c>
      <c r="AD1103">
        <v>78.09</v>
      </c>
      <c r="AE1103" t="s">
        <v>73</v>
      </c>
      <c r="AF1103" t="s">
        <v>74</v>
      </c>
      <c r="AG1103" t="s">
        <v>75</v>
      </c>
      <c r="AH1103" t="s">
        <v>21</v>
      </c>
      <c r="AI1103" t="s">
        <v>76</v>
      </c>
      <c r="AJ1103" t="s">
        <v>77</v>
      </c>
      <c r="AK1103">
        <v>69</v>
      </c>
      <c r="AL1103" t="s">
        <v>636</v>
      </c>
      <c r="AM1103">
        <v>15</v>
      </c>
      <c r="AN1103">
        <v>4</v>
      </c>
      <c r="AO1103" t="s">
        <v>637</v>
      </c>
      <c r="AP1103" s="7">
        <v>36</v>
      </c>
      <c r="AQ1103">
        <v>26</v>
      </c>
      <c r="AR1103">
        <v>0</v>
      </c>
      <c r="AS1103">
        <v>15</v>
      </c>
      <c r="AT1103">
        <v>0</v>
      </c>
      <c r="AU1103" t="s">
        <v>72</v>
      </c>
      <c r="AV1103" t="s">
        <v>73</v>
      </c>
      <c r="AW1103" t="s">
        <v>716</v>
      </c>
      <c r="AX1103" t="s">
        <v>717</v>
      </c>
      <c r="AY1103" t="s">
        <v>74</v>
      </c>
      <c r="AZ1103" t="s">
        <v>75</v>
      </c>
      <c r="BA1103" t="s">
        <v>21</v>
      </c>
      <c r="BB1103" t="s">
        <v>76</v>
      </c>
      <c r="BC1103" t="s">
        <v>77</v>
      </c>
      <c r="BD1103" t="s">
        <v>718</v>
      </c>
      <c r="BE1103" t="s">
        <v>719</v>
      </c>
      <c r="BF1103">
        <v>15</v>
      </c>
      <c r="BG1103" t="s">
        <v>1032</v>
      </c>
      <c r="BH1103" t="s">
        <v>1033</v>
      </c>
      <c r="BI1103" t="s">
        <v>676</v>
      </c>
      <c r="BJ1103" t="s">
        <v>1034</v>
      </c>
      <c r="BK1103" t="s">
        <v>1035</v>
      </c>
      <c r="BL1103" t="s">
        <v>21</v>
      </c>
      <c r="BM1103" t="s">
        <v>1036</v>
      </c>
      <c r="BN1103" t="s">
        <v>366</v>
      </c>
      <c r="BO1103" t="s">
        <v>1037</v>
      </c>
      <c r="BP1103" t="s">
        <v>21</v>
      </c>
      <c r="BQ1103">
        <v>4</v>
      </c>
      <c r="BR1103" t="s">
        <v>989</v>
      </c>
      <c r="BS1103" t="s">
        <v>990</v>
      </c>
      <c r="BT1103">
        <v>1</v>
      </c>
      <c r="BU1103" t="s">
        <v>1197</v>
      </c>
      <c r="BV1103" t="s">
        <v>1198</v>
      </c>
      <c r="BW1103">
        <v>7</v>
      </c>
      <c r="BX1103" t="s">
        <v>1618</v>
      </c>
      <c r="BY1103" t="s">
        <v>1209</v>
      </c>
      <c r="BZ1103" t="s">
        <v>654</v>
      </c>
      <c r="CA1103" t="s">
        <v>1581</v>
      </c>
      <c r="CB1103" s="1">
        <v>22065</v>
      </c>
      <c r="CC1103" s="1">
        <v>34336</v>
      </c>
      <c r="CD1103" t="s">
        <v>1619</v>
      </c>
      <c r="CE1103" t="s">
        <v>194</v>
      </c>
      <c r="CF1103" t="s">
        <v>21</v>
      </c>
      <c r="CG1103" t="s">
        <v>1620</v>
      </c>
      <c r="CH1103" t="s">
        <v>196</v>
      </c>
      <c r="CI1103" t="s">
        <v>1621</v>
      </c>
      <c r="CJ1103">
        <v>465</v>
      </c>
      <c r="CK1103">
        <v>5</v>
      </c>
      <c r="CL1103">
        <v>1296</v>
      </c>
    </row>
    <row r="1104" spans="1:90">
      <c r="A1104">
        <v>10667</v>
      </c>
      <c r="B1104">
        <v>71</v>
      </c>
      <c r="C1104" s="8">
        <v>21.5</v>
      </c>
      <c r="D1104">
        <v>14</v>
      </c>
      <c r="E1104">
        <v>0.2</v>
      </c>
      <c r="F1104">
        <v>10667</v>
      </c>
      <c r="G1104" t="s">
        <v>72</v>
      </c>
      <c r="H1104">
        <v>7</v>
      </c>
      <c r="I1104" s="1">
        <v>34985</v>
      </c>
      <c r="J1104" s="1">
        <v>35013</v>
      </c>
      <c r="K1104" s="1">
        <v>34992</v>
      </c>
      <c r="L1104">
        <f>_xlfn.DAYS(orderjoin[[#This Row],[ShippedDate]],orderjoin[[#This Row],[OrderDate]])</f>
        <v>7</v>
      </c>
      <c r="M1104">
        <f>_xlfn.DAYS(orderjoin[[#This Row],[RequiredDate]],orderjoin[[#This Row],[ShippedDate]])</f>
        <v>21</v>
      </c>
      <c r="N1104">
        <v>1</v>
      </c>
      <c r="O1104">
        <v>78.09</v>
      </c>
      <c r="P1104" t="s">
        <v>73</v>
      </c>
      <c r="Q1104" t="s">
        <v>74</v>
      </c>
      <c r="R1104" t="s">
        <v>75</v>
      </c>
      <c r="S1104" t="s">
        <v>21</v>
      </c>
      <c r="T1104" t="s">
        <v>76</v>
      </c>
      <c r="U1104" t="s">
        <v>77</v>
      </c>
      <c r="V1104">
        <v>10667</v>
      </c>
      <c r="W1104" t="s">
        <v>72</v>
      </c>
      <c r="X1104">
        <v>7</v>
      </c>
      <c r="Y1104" s="1">
        <v>34985</v>
      </c>
      <c r="Z1104" s="1">
        <v>35013</v>
      </c>
      <c r="AA1104">
        <f>_xlfn.DAYS(orderjoin[[#This Row],[orders.ShippedDate]],orderjoin[[#This Row],[orders.OrderDate]])</f>
        <v>7</v>
      </c>
      <c r="AB1104" s="1">
        <v>34992</v>
      </c>
      <c r="AC1104">
        <v>1</v>
      </c>
      <c r="AD1104">
        <v>78.09</v>
      </c>
      <c r="AE1104" t="s">
        <v>73</v>
      </c>
      <c r="AF1104" t="s">
        <v>74</v>
      </c>
      <c r="AG1104" t="s">
        <v>75</v>
      </c>
      <c r="AH1104" t="s">
        <v>21</v>
      </c>
      <c r="AI1104" t="s">
        <v>76</v>
      </c>
      <c r="AJ1104" t="s">
        <v>77</v>
      </c>
      <c r="AK1104">
        <v>71</v>
      </c>
      <c r="AL1104" t="s">
        <v>640</v>
      </c>
      <c r="AM1104">
        <v>15</v>
      </c>
      <c r="AN1104">
        <v>4</v>
      </c>
      <c r="AO1104" t="s">
        <v>527</v>
      </c>
      <c r="AP1104" s="7">
        <v>21.5</v>
      </c>
      <c r="AQ1104">
        <v>26</v>
      </c>
      <c r="AR1104">
        <v>0</v>
      </c>
      <c r="AS1104">
        <v>0</v>
      </c>
      <c r="AT1104">
        <v>0</v>
      </c>
      <c r="AU1104" t="s">
        <v>72</v>
      </c>
      <c r="AV1104" t="s">
        <v>73</v>
      </c>
      <c r="AW1104" t="s">
        <v>716</v>
      </c>
      <c r="AX1104" t="s">
        <v>717</v>
      </c>
      <c r="AY1104" t="s">
        <v>74</v>
      </c>
      <c r="AZ1104" t="s">
        <v>75</v>
      </c>
      <c r="BA1104" t="s">
        <v>21</v>
      </c>
      <c r="BB1104" t="s">
        <v>76</v>
      </c>
      <c r="BC1104" t="s">
        <v>77</v>
      </c>
      <c r="BD1104" t="s">
        <v>718</v>
      </c>
      <c r="BE1104" t="s">
        <v>719</v>
      </c>
      <c r="BF1104">
        <v>15</v>
      </c>
      <c r="BG1104" t="s">
        <v>1032</v>
      </c>
      <c r="BH1104" t="s">
        <v>1033</v>
      </c>
      <c r="BI1104" t="s">
        <v>676</v>
      </c>
      <c r="BJ1104" t="s">
        <v>1034</v>
      </c>
      <c r="BK1104" t="s">
        <v>1035</v>
      </c>
      <c r="BL1104" t="s">
        <v>21</v>
      </c>
      <c r="BM1104" t="s">
        <v>1036</v>
      </c>
      <c r="BN1104" t="s">
        <v>366</v>
      </c>
      <c r="BO1104" t="s">
        <v>1037</v>
      </c>
      <c r="BP1104" t="s">
        <v>21</v>
      </c>
      <c r="BQ1104">
        <v>4</v>
      </c>
      <c r="BR1104" t="s">
        <v>989</v>
      </c>
      <c r="BS1104" t="s">
        <v>990</v>
      </c>
      <c r="BT1104">
        <v>1</v>
      </c>
      <c r="BU1104" t="s">
        <v>1197</v>
      </c>
      <c r="BV1104" t="s">
        <v>1198</v>
      </c>
      <c r="BW1104">
        <v>7</v>
      </c>
      <c r="BX1104" t="s">
        <v>1618</v>
      </c>
      <c r="BY1104" t="s">
        <v>1209</v>
      </c>
      <c r="BZ1104" t="s">
        <v>654</v>
      </c>
      <c r="CA1104" t="s">
        <v>1581</v>
      </c>
      <c r="CB1104" s="1">
        <v>22065</v>
      </c>
      <c r="CC1104" s="1">
        <v>34336</v>
      </c>
      <c r="CD1104" t="s">
        <v>1619</v>
      </c>
      <c r="CE1104" t="s">
        <v>194</v>
      </c>
      <c r="CF1104" t="s">
        <v>21</v>
      </c>
      <c r="CG1104" t="s">
        <v>1620</v>
      </c>
      <c r="CH1104" t="s">
        <v>196</v>
      </c>
      <c r="CI1104" t="s">
        <v>1621</v>
      </c>
      <c r="CJ1104">
        <v>465</v>
      </c>
      <c r="CK1104">
        <v>5</v>
      </c>
      <c r="CL1104">
        <v>240.8</v>
      </c>
    </row>
    <row r="1105" spans="1:90">
      <c r="A1105">
        <v>10668</v>
      </c>
      <c r="B1105">
        <v>31</v>
      </c>
      <c r="C1105" s="8">
        <v>12.5</v>
      </c>
      <c r="D1105">
        <v>8</v>
      </c>
      <c r="E1105">
        <v>0.1</v>
      </c>
      <c r="F1105">
        <v>10668</v>
      </c>
      <c r="G1105" t="s">
        <v>212</v>
      </c>
      <c r="H1105">
        <v>1</v>
      </c>
      <c r="I1105" s="1">
        <v>34988</v>
      </c>
      <c r="J1105" s="1">
        <v>35016</v>
      </c>
      <c r="K1105" s="1">
        <v>34996</v>
      </c>
      <c r="L1105">
        <f>_xlfn.DAYS(orderjoin[[#This Row],[ShippedDate]],orderjoin[[#This Row],[OrderDate]])</f>
        <v>8</v>
      </c>
      <c r="M1105">
        <f>_xlfn.DAYS(orderjoin[[#This Row],[RequiredDate]],orderjoin[[#This Row],[ShippedDate]])</f>
        <v>20</v>
      </c>
      <c r="N1105">
        <v>2</v>
      </c>
      <c r="O1105">
        <v>47.22</v>
      </c>
      <c r="P1105" t="s">
        <v>213</v>
      </c>
      <c r="Q1105" t="s">
        <v>214</v>
      </c>
      <c r="R1105" t="s">
        <v>215</v>
      </c>
      <c r="S1105" t="s">
        <v>21</v>
      </c>
      <c r="T1105" t="s">
        <v>216</v>
      </c>
      <c r="U1105" t="s">
        <v>29</v>
      </c>
      <c r="V1105">
        <v>10668</v>
      </c>
      <c r="W1105" t="s">
        <v>212</v>
      </c>
      <c r="X1105">
        <v>1</v>
      </c>
      <c r="Y1105" s="1">
        <v>34988</v>
      </c>
      <c r="Z1105" s="1">
        <v>35016</v>
      </c>
      <c r="AA1105">
        <f>_xlfn.DAYS(orderjoin[[#This Row],[orders.ShippedDate]],orderjoin[[#This Row],[orders.OrderDate]])</f>
        <v>8</v>
      </c>
      <c r="AB1105" s="1">
        <v>34996</v>
      </c>
      <c r="AC1105">
        <v>2</v>
      </c>
      <c r="AD1105">
        <v>47.22</v>
      </c>
      <c r="AE1105" t="s">
        <v>213</v>
      </c>
      <c r="AF1105" t="s">
        <v>214</v>
      </c>
      <c r="AG1105" t="s">
        <v>215</v>
      </c>
      <c r="AH1105" t="s">
        <v>21</v>
      </c>
      <c r="AI1105" t="s">
        <v>216</v>
      </c>
      <c r="AJ1105" t="s">
        <v>29</v>
      </c>
      <c r="AK1105">
        <v>31</v>
      </c>
      <c r="AL1105" t="s">
        <v>564</v>
      </c>
      <c r="AM1105">
        <v>14</v>
      </c>
      <c r="AN1105">
        <v>4</v>
      </c>
      <c r="AO1105" t="s">
        <v>565</v>
      </c>
      <c r="AP1105" s="7">
        <v>12.5</v>
      </c>
      <c r="AQ1105">
        <v>0</v>
      </c>
      <c r="AR1105">
        <v>70</v>
      </c>
      <c r="AS1105">
        <v>20</v>
      </c>
      <c r="AT1105">
        <v>0</v>
      </c>
      <c r="AU1105" t="s">
        <v>212</v>
      </c>
      <c r="AV1105" t="s">
        <v>213</v>
      </c>
      <c r="AW1105" t="s">
        <v>914</v>
      </c>
      <c r="AX1105" t="s">
        <v>654</v>
      </c>
      <c r="AY1105" t="s">
        <v>214</v>
      </c>
      <c r="AZ1105" t="s">
        <v>215</v>
      </c>
      <c r="BA1105" t="s">
        <v>21</v>
      </c>
      <c r="BB1105" t="s">
        <v>216</v>
      </c>
      <c r="BC1105" t="s">
        <v>29</v>
      </c>
      <c r="BD1105" t="s">
        <v>915</v>
      </c>
      <c r="BE1105" t="s">
        <v>916</v>
      </c>
      <c r="BF1105">
        <v>14</v>
      </c>
      <c r="BG1105" t="s">
        <v>991</v>
      </c>
      <c r="BH1105" t="s">
        <v>992</v>
      </c>
      <c r="BI1105" t="s">
        <v>654</v>
      </c>
      <c r="BJ1105" t="s">
        <v>993</v>
      </c>
      <c r="BK1105" t="s">
        <v>994</v>
      </c>
      <c r="BL1105" t="s">
        <v>21</v>
      </c>
      <c r="BM1105" t="s">
        <v>995</v>
      </c>
      <c r="BN1105" t="s">
        <v>150</v>
      </c>
      <c r="BO1105" t="s">
        <v>996</v>
      </c>
      <c r="BP1105" t="s">
        <v>997</v>
      </c>
      <c r="BQ1105">
        <v>4</v>
      </c>
      <c r="BR1105" t="s">
        <v>989</v>
      </c>
      <c r="BS1105" t="s">
        <v>990</v>
      </c>
      <c r="BT1105">
        <v>2</v>
      </c>
      <c r="BU1105" t="s">
        <v>1199</v>
      </c>
      <c r="BV1105" t="s">
        <v>1200</v>
      </c>
      <c r="BW1105">
        <v>1</v>
      </c>
      <c r="BX1105" t="s">
        <v>1585</v>
      </c>
      <c r="BY1105" t="s">
        <v>1202</v>
      </c>
      <c r="BZ1105" t="s">
        <v>654</v>
      </c>
      <c r="CA1105" t="s">
        <v>1586</v>
      </c>
      <c r="CB1105" s="1">
        <v>17875</v>
      </c>
      <c r="CC1105" s="1">
        <v>33725</v>
      </c>
      <c r="CD1105" t="s">
        <v>1587</v>
      </c>
      <c r="CE1105" t="s">
        <v>131</v>
      </c>
      <c r="CF1105" t="s">
        <v>132</v>
      </c>
      <c r="CG1105" t="s">
        <v>1588</v>
      </c>
      <c r="CH1105" t="s">
        <v>99</v>
      </c>
      <c r="CI1105" t="s">
        <v>1589</v>
      </c>
      <c r="CJ1105">
        <v>5467</v>
      </c>
      <c r="CK1105">
        <v>2</v>
      </c>
      <c r="CL1105">
        <v>90</v>
      </c>
    </row>
    <row r="1106" spans="1:90">
      <c r="A1106">
        <v>10668</v>
      </c>
      <c r="B1106">
        <v>55</v>
      </c>
      <c r="C1106" s="8">
        <v>24</v>
      </c>
      <c r="D1106">
        <v>4</v>
      </c>
      <c r="E1106">
        <v>0.1</v>
      </c>
      <c r="F1106">
        <v>10668</v>
      </c>
      <c r="G1106" t="s">
        <v>212</v>
      </c>
      <c r="H1106">
        <v>1</v>
      </c>
      <c r="I1106" s="1">
        <v>34988</v>
      </c>
      <c r="J1106" s="1">
        <v>35016</v>
      </c>
      <c r="K1106" s="1">
        <v>34996</v>
      </c>
      <c r="L1106">
        <f>_xlfn.DAYS(orderjoin[[#This Row],[ShippedDate]],orderjoin[[#This Row],[OrderDate]])</f>
        <v>8</v>
      </c>
      <c r="M1106">
        <f>_xlfn.DAYS(orderjoin[[#This Row],[RequiredDate]],orderjoin[[#This Row],[ShippedDate]])</f>
        <v>20</v>
      </c>
      <c r="N1106">
        <v>2</v>
      </c>
      <c r="O1106">
        <v>47.22</v>
      </c>
      <c r="P1106" t="s">
        <v>213</v>
      </c>
      <c r="Q1106" t="s">
        <v>214</v>
      </c>
      <c r="R1106" t="s">
        <v>215</v>
      </c>
      <c r="S1106" t="s">
        <v>21</v>
      </c>
      <c r="T1106" t="s">
        <v>216</v>
      </c>
      <c r="U1106" t="s">
        <v>29</v>
      </c>
      <c r="V1106">
        <v>10668</v>
      </c>
      <c r="W1106" t="s">
        <v>212</v>
      </c>
      <c r="X1106">
        <v>1</v>
      </c>
      <c r="Y1106" s="1">
        <v>34988</v>
      </c>
      <c r="Z1106" s="1">
        <v>35016</v>
      </c>
      <c r="AA1106">
        <f>_xlfn.DAYS(orderjoin[[#This Row],[orders.ShippedDate]],orderjoin[[#This Row],[orders.OrderDate]])</f>
        <v>8</v>
      </c>
      <c r="AB1106" s="1">
        <v>34996</v>
      </c>
      <c r="AC1106">
        <v>2</v>
      </c>
      <c r="AD1106">
        <v>47.22</v>
      </c>
      <c r="AE1106" t="s">
        <v>213</v>
      </c>
      <c r="AF1106" t="s">
        <v>214</v>
      </c>
      <c r="AG1106" t="s">
        <v>215</v>
      </c>
      <c r="AH1106" t="s">
        <v>21</v>
      </c>
      <c r="AI1106" t="s">
        <v>216</v>
      </c>
      <c r="AJ1106" t="s">
        <v>29</v>
      </c>
      <c r="AK1106">
        <v>55</v>
      </c>
      <c r="AL1106" t="s">
        <v>610</v>
      </c>
      <c r="AM1106">
        <v>25</v>
      </c>
      <c r="AN1106">
        <v>6</v>
      </c>
      <c r="AO1106" t="s">
        <v>611</v>
      </c>
      <c r="AP1106" s="7">
        <v>24</v>
      </c>
      <c r="AQ1106">
        <v>115</v>
      </c>
      <c r="AR1106">
        <v>0</v>
      </c>
      <c r="AS1106">
        <v>20</v>
      </c>
      <c r="AT1106">
        <v>0</v>
      </c>
      <c r="AU1106" t="s">
        <v>212</v>
      </c>
      <c r="AV1106" t="s">
        <v>213</v>
      </c>
      <c r="AW1106" t="s">
        <v>914</v>
      </c>
      <c r="AX1106" t="s">
        <v>654</v>
      </c>
      <c r="AY1106" t="s">
        <v>214</v>
      </c>
      <c r="AZ1106" t="s">
        <v>215</v>
      </c>
      <c r="BA1106" t="s">
        <v>21</v>
      </c>
      <c r="BB1106" t="s">
        <v>216</v>
      </c>
      <c r="BC1106" t="s">
        <v>29</v>
      </c>
      <c r="BD1106" t="s">
        <v>915</v>
      </c>
      <c r="BE1106" t="s">
        <v>916</v>
      </c>
      <c r="BF1106">
        <v>25</v>
      </c>
      <c r="BG1106" t="s">
        <v>1095</v>
      </c>
      <c r="BH1106" t="s">
        <v>1096</v>
      </c>
      <c r="BI1106" t="s">
        <v>676</v>
      </c>
      <c r="BJ1106" t="s">
        <v>1097</v>
      </c>
      <c r="BK1106" t="s">
        <v>285</v>
      </c>
      <c r="BL1106" t="s">
        <v>286</v>
      </c>
      <c r="BM1106" t="s">
        <v>287</v>
      </c>
      <c r="BN1106" t="s">
        <v>288</v>
      </c>
      <c r="BO1106" t="s">
        <v>1098</v>
      </c>
      <c r="BP1106" t="s">
        <v>21</v>
      </c>
      <c r="BQ1106">
        <v>6</v>
      </c>
      <c r="BR1106" t="s">
        <v>1049</v>
      </c>
      <c r="BS1106" t="s">
        <v>1050</v>
      </c>
      <c r="BT1106">
        <v>2</v>
      </c>
      <c r="BU1106" t="s">
        <v>1199</v>
      </c>
      <c r="BV1106" t="s">
        <v>1200</v>
      </c>
      <c r="BW1106">
        <v>1</v>
      </c>
      <c r="BX1106" t="s">
        <v>1585</v>
      </c>
      <c r="BY1106" t="s">
        <v>1202</v>
      </c>
      <c r="BZ1106" t="s">
        <v>654</v>
      </c>
      <c r="CA1106" t="s">
        <v>1586</v>
      </c>
      <c r="CB1106" s="1">
        <v>17875</v>
      </c>
      <c r="CC1106" s="1">
        <v>33725</v>
      </c>
      <c r="CD1106" t="s">
        <v>1587</v>
      </c>
      <c r="CE1106" t="s">
        <v>131</v>
      </c>
      <c r="CF1106" t="s">
        <v>132</v>
      </c>
      <c r="CG1106" t="s">
        <v>1588</v>
      </c>
      <c r="CH1106" t="s">
        <v>99</v>
      </c>
      <c r="CI1106" t="s">
        <v>1589</v>
      </c>
      <c r="CJ1106">
        <v>5467</v>
      </c>
      <c r="CK1106">
        <v>2</v>
      </c>
      <c r="CL1106">
        <v>86.4</v>
      </c>
    </row>
    <row r="1107" spans="1:90">
      <c r="A1107">
        <v>10668</v>
      </c>
      <c r="B1107">
        <v>64</v>
      </c>
      <c r="C1107" s="8">
        <v>33.25</v>
      </c>
      <c r="D1107">
        <v>15</v>
      </c>
      <c r="E1107">
        <v>0.1</v>
      </c>
      <c r="F1107">
        <v>10668</v>
      </c>
      <c r="G1107" t="s">
        <v>212</v>
      </c>
      <c r="H1107">
        <v>1</v>
      </c>
      <c r="I1107" s="1">
        <v>34988</v>
      </c>
      <c r="J1107" s="1">
        <v>35016</v>
      </c>
      <c r="K1107" s="1">
        <v>34996</v>
      </c>
      <c r="L1107">
        <f>_xlfn.DAYS(orderjoin[[#This Row],[ShippedDate]],orderjoin[[#This Row],[OrderDate]])</f>
        <v>8</v>
      </c>
      <c r="M1107">
        <f>_xlfn.DAYS(orderjoin[[#This Row],[RequiredDate]],orderjoin[[#This Row],[ShippedDate]])</f>
        <v>20</v>
      </c>
      <c r="N1107">
        <v>2</v>
      </c>
      <c r="O1107">
        <v>47.22</v>
      </c>
      <c r="P1107" t="s">
        <v>213</v>
      </c>
      <c r="Q1107" t="s">
        <v>214</v>
      </c>
      <c r="R1107" t="s">
        <v>215</v>
      </c>
      <c r="S1107" t="s">
        <v>21</v>
      </c>
      <c r="T1107" t="s">
        <v>216</v>
      </c>
      <c r="U1107" t="s">
        <v>29</v>
      </c>
      <c r="V1107">
        <v>10668</v>
      </c>
      <c r="W1107" t="s">
        <v>212</v>
      </c>
      <c r="X1107">
        <v>1</v>
      </c>
      <c r="Y1107" s="1">
        <v>34988</v>
      </c>
      <c r="Z1107" s="1">
        <v>35016</v>
      </c>
      <c r="AA1107">
        <f>_xlfn.DAYS(orderjoin[[#This Row],[orders.ShippedDate]],orderjoin[[#This Row],[orders.OrderDate]])</f>
        <v>8</v>
      </c>
      <c r="AB1107" s="1">
        <v>34996</v>
      </c>
      <c r="AC1107">
        <v>2</v>
      </c>
      <c r="AD1107">
        <v>47.22</v>
      </c>
      <c r="AE1107" t="s">
        <v>213</v>
      </c>
      <c r="AF1107" t="s">
        <v>214</v>
      </c>
      <c r="AG1107" t="s">
        <v>215</v>
      </c>
      <c r="AH1107" t="s">
        <v>21</v>
      </c>
      <c r="AI1107" t="s">
        <v>216</v>
      </c>
      <c r="AJ1107" t="s">
        <v>29</v>
      </c>
      <c r="AK1107">
        <v>64</v>
      </c>
      <c r="AL1107" t="s">
        <v>627</v>
      </c>
      <c r="AM1107">
        <v>12</v>
      </c>
      <c r="AN1107">
        <v>5</v>
      </c>
      <c r="AO1107" t="s">
        <v>628</v>
      </c>
      <c r="AP1107" s="7">
        <v>33.25</v>
      </c>
      <c r="AQ1107">
        <v>22</v>
      </c>
      <c r="AR1107">
        <v>80</v>
      </c>
      <c r="AS1107">
        <v>30</v>
      </c>
      <c r="AT1107">
        <v>0</v>
      </c>
      <c r="AU1107" t="s">
        <v>212</v>
      </c>
      <c r="AV1107" t="s">
        <v>213</v>
      </c>
      <c r="AW1107" t="s">
        <v>914</v>
      </c>
      <c r="AX1107" t="s">
        <v>654</v>
      </c>
      <c r="AY1107" t="s">
        <v>214</v>
      </c>
      <c r="AZ1107" t="s">
        <v>215</v>
      </c>
      <c r="BA1107" t="s">
        <v>21</v>
      </c>
      <c r="BB1107" t="s">
        <v>216</v>
      </c>
      <c r="BC1107" t="s">
        <v>29</v>
      </c>
      <c r="BD1107" t="s">
        <v>915</v>
      </c>
      <c r="BE1107" t="s">
        <v>916</v>
      </c>
      <c r="BF1107">
        <v>12</v>
      </c>
      <c r="BG1107" t="s">
        <v>1071</v>
      </c>
      <c r="BH1107" t="s">
        <v>1072</v>
      </c>
      <c r="BI1107" t="s">
        <v>1073</v>
      </c>
      <c r="BJ1107" t="s">
        <v>1074</v>
      </c>
      <c r="BK1107" t="s">
        <v>1075</v>
      </c>
      <c r="BL1107" t="s">
        <v>21</v>
      </c>
      <c r="BM1107" t="s">
        <v>1076</v>
      </c>
      <c r="BN1107" t="s">
        <v>29</v>
      </c>
      <c r="BO1107" t="s">
        <v>1077</v>
      </c>
      <c r="BP1107" t="s">
        <v>21</v>
      </c>
      <c r="BQ1107">
        <v>5</v>
      </c>
      <c r="BR1107" t="s">
        <v>1021</v>
      </c>
      <c r="BS1107" t="s">
        <v>1022</v>
      </c>
      <c r="BT1107">
        <v>2</v>
      </c>
      <c r="BU1107" t="s">
        <v>1199</v>
      </c>
      <c r="BV1107" t="s">
        <v>1200</v>
      </c>
      <c r="BW1107">
        <v>1</v>
      </c>
      <c r="BX1107" t="s">
        <v>1585</v>
      </c>
      <c r="BY1107" t="s">
        <v>1202</v>
      </c>
      <c r="BZ1107" t="s">
        <v>654</v>
      </c>
      <c r="CA1107" t="s">
        <v>1586</v>
      </c>
      <c r="CB1107" s="1">
        <v>17875</v>
      </c>
      <c r="CC1107" s="1">
        <v>33725</v>
      </c>
      <c r="CD1107" t="s">
        <v>1587</v>
      </c>
      <c r="CE1107" t="s">
        <v>131</v>
      </c>
      <c r="CF1107" t="s">
        <v>132</v>
      </c>
      <c r="CG1107" t="s">
        <v>1588</v>
      </c>
      <c r="CH1107" t="s">
        <v>99</v>
      </c>
      <c r="CI1107" t="s">
        <v>1589</v>
      </c>
      <c r="CJ1107">
        <v>5467</v>
      </c>
      <c r="CK1107">
        <v>2</v>
      </c>
      <c r="CL1107">
        <v>448.875</v>
      </c>
    </row>
    <row r="1108" spans="1:90">
      <c r="A1108">
        <v>10669</v>
      </c>
      <c r="B1108">
        <v>36</v>
      </c>
      <c r="C1108" s="8">
        <v>19</v>
      </c>
      <c r="D1108">
        <v>30</v>
      </c>
      <c r="E1108">
        <v>0</v>
      </c>
      <c r="F1108">
        <v>10669</v>
      </c>
      <c r="G1108" t="s">
        <v>293</v>
      </c>
      <c r="H1108">
        <v>2</v>
      </c>
      <c r="I1108" s="1">
        <v>34988</v>
      </c>
      <c r="J1108" s="1">
        <v>35016</v>
      </c>
      <c r="K1108" s="1">
        <v>34995</v>
      </c>
      <c r="L1108">
        <f>_xlfn.DAYS(orderjoin[[#This Row],[ShippedDate]],orderjoin[[#This Row],[OrderDate]])</f>
        <v>7</v>
      </c>
      <c r="M1108">
        <f>_xlfn.DAYS(orderjoin[[#This Row],[RequiredDate]],orderjoin[[#This Row],[ShippedDate]])</f>
        <v>21</v>
      </c>
      <c r="N1108">
        <v>1</v>
      </c>
      <c r="O1108">
        <v>24.39</v>
      </c>
      <c r="P1108" t="s">
        <v>294</v>
      </c>
      <c r="Q1108" t="s">
        <v>295</v>
      </c>
      <c r="R1108" t="s">
        <v>296</v>
      </c>
      <c r="S1108" t="s">
        <v>21</v>
      </c>
      <c r="T1108" t="s">
        <v>297</v>
      </c>
      <c r="U1108" t="s">
        <v>298</v>
      </c>
      <c r="V1108">
        <v>10669</v>
      </c>
      <c r="W1108" t="s">
        <v>293</v>
      </c>
      <c r="X1108">
        <v>2</v>
      </c>
      <c r="Y1108" s="1">
        <v>34988</v>
      </c>
      <c r="Z1108" s="1">
        <v>35016</v>
      </c>
      <c r="AA1108">
        <f>_xlfn.DAYS(orderjoin[[#This Row],[orders.ShippedDate]],orderjoin[[#This Row],[orders.OrderDate]])</f>
        <v>7</v>
      </c>
      <c r="AB1108" s="1">
        <v>34995</v>
      </c>
      <c r="AC1108">
        <v>1</v>
      </c>
      <c r="AD1108">
        <v>24.39</v>
      </c>
      <c r="AE1108" t="s">
        <v>294</v>
      </c>
      <c r="AF1108" t="s">
        <v>295</v>
      </c>
      <c r="AG1108" t="s">
        <v>296</v>
      </c>
      <c r="AH1108" t="s">
        <v>21</v>
      </c>
      <c r="AI1108" t="s">
        <v>297</v>
      </c>
      <c r="AJ1108" t="s">
        <v>298</v>
      </c>
      <c r="AK1108">
        <v>36</v>
      </c>
      <c r="AL1108" t="s">
        <v>572</v>
      </c>
      <c r="AM1108">
        <v>17</v>
      </c>
      <c r="AN1108">
        <v>8</v>
      </c>
      <c r="AO1108" t="s">
        <v>573</v>
      </c>
      <c r="AP1108" s="7">
        <v>19</v>
      </c>
      <c r="AQ1108">
        <v>112</v>
      </c>
      <c r="AR1108">
        <v>0</v>
      </c>
      <c r="AS1108">
        <v>20</v>
      </c>
      <c r="AT1108">
        <v>0</v>
      </c>
      <c r="AU1108" t="s">
        <v>293</v>
      </c>
      <c r="AV1108" t="s">
        <v>294</v>
      </c>
      <c r="AW1108" t="s">
        <v>877</v>
      </c>
      <c r="AX1108" t="s">
        <v>658</v>
      </c>
      <c r="AY1108" t="s">
        <v>295</v>
      </c>
      <c r="AZ1108" t="s">
        <v>296</v>
      </c>
      <c r="BA1108" t="s">
        <v>21</v>
      </c>
      <c r="BB1108" t="s">
        <v>297</v>
      </c>
      <c r="BC1108" t="s">
        <v>298</v>
      </c>
      <c r="BD1108" t="s">
        <v>878</v>
      </c>
      <c r="BE1108" t="s">
        <v>879</v>
      </c>
      <c r="BF1108">
        <v>17</v>
      </c>
      <c r="BG1108" t="s">
        <v>1051</v>
      </c>
      <c r="BH1108" t="s">
        <v>1052</v>
      </c>
      <c r="BI1108" t="s">
        <v>654</v>
      </c>
      <c r="BJ1108" t="s">
        <v>1053</v>
      </c>
      <c r="BK1108" t="s">
        <v>1054</v>
      </c>
      <c r="BL1108" t="s">
        <v>21</v>
      </c>
      <c r="BM1108" t="s">
        <v>1055</v>
      </c>
      <c r="BN1108" t="s">
        <v>105</v>
      </c>
      <c r="BO1108" t="s">
        <v>1056</v>
      </c>
      <c r="BP1108" t="s">
        <v>21</v>
      </c>
      <c r="BQ1108">
        <v>8</v>
      </c>
      <c r="BR1108" t="s">
        <v>1057</v>
      </c>
      <c r="BS1108" t="s">
        <v>1058</v>
      </c>
      <c r="BT1108">
        <v>1</v>
      </c>
      <c r="BU1108" t="s">
        <v>1197</v>
      </c>
      <c r="BV1108" t="s">
        <v>1198</v>
      </c>
      <c r="BW1108">
        <v>2</v>
      </c>
      <c r="BX1108" t="s">
        <v>1602</v>
      </c>
      <c r="BY1108" t="s">
        <v>1203</v>
      </c>
      <c r="BZ1108" t="s">
        <v>1204</v>
      </c>
      <c r="CA1108" t="s">
        <v>1603</v>
      </c>
      <c r="CB1108" s="1">
        <v>19043</v>
      </c>
      <c r="CC1108" s="1">
        <v>33830</v>
      </c>
      <c r="CD1108" t="s">
        <v>1604</v>
      </c>
      <c r="CE1108" t="s">
        <v>1605</v>
      </c>
      <c r="CF1108" t="s">
        <v>132</v>
      </c>
      <c r="CG1108" t="s">
        <v>1606</v>
      </c>
      <c r="CH1108" t="s">
        <v>99</v>
      </c>
      <c r="CI1108" t="s">
        <v>1607</v>
      </c>
      <c r="CJ1108">
        <v>3457</v>
      </c>
      <c r="CL1108">
        <v>570</v>
      </c>
    </row>
    <row r="1109" spans="1:90">
      <c r="A1109">
        <v>10670</v>
      </c>
      <c r="B1109">
        <v>23</v>
      </c>
      <c r="C1109" s="8">
        <v>9</v>
      </c>
      <c r="D1109">
        <v>32</v>
      </c>
      <c r="E1109">
        <v>0</v>
      </c>
      <c r="F1109">
        <v>10670</v>
      </c>
      <c r="G1109" t="s">
        <v>117</v>
      </c>
      <c r="H1109">
        <v>4</v>
      </c>
      <c r="I1109" s="1">
        <v>34989</v>
      </c>
      <c r="J1109" s="1">
        <v>35017</v>
      </c>
      <c r="K1109" s="1">
        <v>34991</v>
      </c>
      <c r="L1109">
        <f>_xlfn.DAYS(orderjoin[[#This Row],[ShippedDate]],orderjoin[[#This Row],[OrderDate]])</f>
        <v>2</v>
      </c>
      <c r="M1109">
        <f>_xlfn.DAYS(orderjoin[[#This Row],[RequiredDate]],orderjoin[[#This Row],[ShippedDate]])</f>
        <v>26</v>
      </c>
      <c r="N1109">
        <v>1</v>
      </c>
      <c r="O1109">
        <v>203.48</v>
      </c>
      <c r="P1109" t="s">
        <v>118</v>
      </c>
      <c r="Q1109" t="s">
        <v>119</v>
      </c>
      <c r="R1109" t="s">
        <v>120</v>
      </c>
      <c r="S1109" t="s">
        <v>21</v>
      </c>
      <c r="T1109" t="s">
        <v>121</v>
      </c>
      <c r="U1109" t="s">
        <v>29</v>
      </c>
      <c r="V1109">
        <v>10670</v>
      </c>
      <c r="W1109" t="s">
        <v>117</v>
      </c>
      <c r="X1109">
        <v>4</v>
      </c>
      <c r="Y1109" s="1">
        <v>34989</v>
      </c>
      <c r="Z1109" s="1">
        <v>35017</v>
      </c>
      <c r="AA1109">
        <f>_xlfn.DAYS(orderjoin[[#This Row],[orders.ShippedDate]],orderjoin[[#This Row],[orders.OrderDate]])</f>
        <v>2</v>
      </c>
      <c r="AB1109" s="1">
        <v>34991</v>
      </c>
      <c r="AC1109">
        <v>1</v>
      </c>
      <c r="AD1109">
        <v>203.48</v>
      </c>
      <c r="AE1109" t="s">
        <v>118</v>
      </c>
      <c r="AF1109" t="s">
        <v>119</v>
      </c>
      <c r="AG1109" t="s">
        <v>120</v>
      </c>
      <c r="AH1109" t="s">
        <v>21</v>
      </c>
      <c r="AI1109" t="s">
        <v>121</v>
      </c>
      <c r="AJ1109" t="s">
        <v>29</v>
      </c>
      <c r="AK1109">
        <v>23</v>
      </c>
      <c r="AL1109" t="s">
        <v>548</v>
      </c>
      <c r="AM1109">
        <v>9</v>
      </c>
      <c r="AN1109">
        <v>5</v>
      </c>
      <c r="AO1109" t="s">
        <v>549</v>
      </c>
      <c r="AP1109" s="7">
        <v>9</v>
      </c>
      <c r="AQ1109">
        <v>61</v>
      </c>
      <c r="AR1109">
        <v>0</v>
      </c>
      <c r="AS1109">
        <v>25</v>
      </c>
      <c r="AT1109">
        <v>0</v>
      </c>
      <c r="AU1109" t="s">
        <v>117</v>
      </c>
      <c r="AV1109" t="s">
        <v>118</v>
      </c>
      <c r="AW1109" t="s">
        <v>736</v>
      </c>
      <c r="AX1109" t="s">
        <v>676</v>
      </c>
      <c r="AY1109" t="s">
        <v>119</v>
      </c>
      <c r="AZ1109" t="s">
        <v>120</v>
      </c>
      <c r="BA1109" t="s">
        <v>21</v>
      </c>
      <c r="BB1109" t="s">
        <v>121</v>
      </c>
      <c r="BC1109" t="s">
        <v>29</v>
      </c>
      <c r="BD1109" t="s">
        <v>737</v>
      </c>
      <c r="BE1109" t="s">
        <v>738</v>
      </c>
      <c r="BF1109">
        <v>9</v>
      </c>
      <c r="BG1109" t="s">
        <v>1155</v>
      </c>
      <c r="BH1109" t="s">
        <v>1156</v>
      </c>
      <c r="BI1109" t="s">
        <v>692</v>
      </c>
      <c r="BJ1109" t="s">
        <v>1157</v>
      </c>
      <c r="BK1109" t="s">
        <v>1158</v>
      </c>
      <c r="BL1109" t="s">
        <v>21</v>
      </c>
      <c r="BM1109" t="s">
        <v>1159</v>
      </c>
      <c r="BN1109" t="s">
        <v>1160</v>
      </c>
      <c r="BO1109" t="s">
        <v>1161</v>
      </c>
      <c r="BP1109" t="s">
        <v>1162</v>
      </c>
      <c r="BQ1109">
        <v>5</v>
      </c>
      <c r="BR1109" t="s">
        <v>1021</v>
      </c>
      <c r="BS1109" t="s">
        <v>1022</v>
      </c>
      <c r="BT1109">
        <v>1</v>
      </c>
      <c r="BU1109" t="s">
        <v>1197</v>
      </c>
      <c r="BV1109" t="s">
        <v>1198</v>
      </c>
      <c r="BW1109">
        <v>4</v>
      </c>
      <c r="BX1109" t="s">
        <v>1608</v>
      </c>
      <c r="BY1109" t="s">
        <v>1206</v>
      </c>
      <c r="BZ1109" t="s">
        <v>654</v>
      </c>
      <c r="CA1109" t="s">
        <v>1609</v>
      </c>
      <c r="CB1109" s="1">
        <v>13777</v>
      </c>
      <c r="CC1109" s="1">
        <v>34092</v>
      </c>
      <c r="CD1109" t="s">
        <v>1610</v>
      </c>
      <c r="CE1109" t="s">
        <v>1611</v>
      </c>
      <c r="CF1109" t="s">
        <v>132</v>
      </c>
      <c r="CG1109" t="s">
        <v>1612</v>
      </c>
      <c r="CH1109" t="s">
        <v>99</v>
      </c>
      <c r="CI1109" t="s">
        <v>1613</v>
      </c>
      <c r="CJ1109">
        <v>5176</v>
      </c>
      <c r="CK1109">
        <v>2</v>
      </c>
      <c r="CL1109">
        <v>288</v>
      </c>
    </row>
    <row r="1110" spans="1:90">
      <c r="A1110">
        <v>10670</v>
      </c>
      <c r="B1110">
        <v>46</v>
      </c>
      <c r="C1110" s="8">
        <v>12</v>
      </c>
      <c r="D1110">
        <v>60</v>
      </c>
      <c r="E1110">
        <v>0</v>
      </c>
      <c r="F1110">
        <v>10670</v>
      </c>
      <c r="G1110" t="s">
        <v>117</v>
      </c>
      <c r="H1110">
        <v>4</v>
      </c>
      <c r="I1110" s="1">
        <v>34989</v>
      </c>
      <c r="J1110" s="1">
        <v>35017</v>
      </c>
      <c r="K1110" s="1">
        <v>34991</v>
      </c>
      <c r="L1110">
        <f>_xlfn.DAYS(orderjoin[[#This Row],[ShippedDate]],orderjoin[[#This Row],[OrderDate]])</f>
        <v>2</v>
      </c>
      <c r="M1110">
        <f>_xlfn.DAYS(orderjoin[[#This Row],[RequiredDate]],orderjoin[[#This Row],[ShippedDate]])</f>
        <v>26</v>
      </c>
      <c r="N1110">
        <v>1</v>
      </c>
      <c r="O1110">
        <v>203.48</v>
      </c>
      <c r="P1110" t="s">
        <v>118</v>
      </c>
      <c r="Q1110" t="s">
        <v>119</v>
      </c>
      <c r="R1110" t="s">
        <v>120</v>
      </c>
      <c r="S1110" t="s">
        <v>21</v>
      </c>
      <c r="T1110" t="s">
        <v>121</v>
      </c>
      <c r="U1110" t="s">
        <v>29</v>
      </c>
      <c r="V1110">
        <v>10670</v>
      </c>
      <c r="W1110" t="s">
        <v>117</v>
      </c>
      <c r="X1110">
        <v>4</v>
      </c>
      <c r="Y1110" s="1">
        <v>34989</v>
      </c>
      <c r="Z1110" s="1">
        <v>35017</v>
      </c>
      <c r="AA1110">
        <f>_xlfn.DAYS(orderjoin[[#This Row],[orders.ShippedDate]],orderjoin[[#This Row],[orders.OrderDate]])</f>
        <v>2</v>
      </c>
      <c r="AB1110" s="1">
        <v>34991</v>
      </c>
      <c r="AC1110">
        <v>1</v>
      </c>
      <c r="AD1110">
        <v>203.48</v>
      </c>
      <c r="AE1110" t="s">
        <v>118</v>
      </c>
      <c r="AF1110" t="s">
        <v>119</v>
      </c>
      <c r="AG1110" t="s">
        <v>120</v>
      </c>
      <c r="AH1110" t="s">
        <v>21</v>
      </c>
      <c r="AI1110" t="s">
        <v>121</v>
      </c>
      <c r="AJ1110" t="s">
        <v>29</v>
      </c>
      <c r="AK1110">
        <v>46</v>
      </c>
      <c r="AL1110" t="s">
        <v>592</v>
      </c>
      <c r="AM1110">
        <v>21</v>
      </c>
      <c r="AN1110">
        <v>8</v>
      </c>
      <c r="AO1110" t="s">
        <v>593</v>
      </c>
      <c r="AP1110" s="7">
        <v>12</v>
      </c>
      <c r="AQ1110">
        <v>95</v>
      </c>
      <c r="AR1110">
        <v>0</v>
      </c>
      <c r="AS1110">
        <v>0</v>
      </c>
      <c r="AT1110">
        <v>0</v>
      </c>
      <c r="AU1110" t="s">
        <v>117</v>
      </c>
      <c r="AV1110" t="s">
        <v>118</v>
      </c>
      <c r="AW1110" t="s">
        <v>736</v>
      </c>
      <c r="AX1110" t="s">
        <v>676</v>
      </c>
      <c r="AY1110" t="s">
        <v>119</v>
      </c>
      <c r="AZ1110" t="s">
        <v>120</v>
      </c>
      <c r="BA1110" t="s">
        <v>21</v>
      </c>
      <c r="BB1110" t="s">
        <v>121</v>
      </c>
      <c r="BC1110" t="s">
        <v>29</v>
      </c>
      <c r="BD1110" t="s">
        <v>737</v>
      </c>
      <c r="BE1110" t="s">
        <v>738</v>
      </c>
      <c r="BF1110">
        <v>21</v>
      </c>
      <c r="BG1110" t="s">
        <v>1175</v>
      </c>
      <c r="BH1110" t="s">
        <v>1176</v>
      </c>
      <c r="BI1110" t="s">
        <v>717</v>
      </c>
      <c r="BJ1110" t="s">
        <v>1177</v>
      </c>
      <c r="BK1110" t="s">
        <v>1178</v>
      </c>
      <c r="BL1110" t="s">
        <v>21</v>
      </c>
      <c r="BM1110" t="s">
        <v>1179</v>
      </c>
      <c r="BN1110" t="s">
        <v>298</v>
      </c>
      <c r="BO1110" t="s">
        <v>1180</v>
      </c>
      <c r="BP1110" t="s">
        <v>1181</v>
      </c>
      <c r="BQ1110">
        <v>8</v>
      </c>
      <c r="BR1110" t="s">
        <v>1057</v>
      </c>
      <c r="BS1110" t="s">
        <v>1058</v>
      </c>
      <c r="BT1110">
        <v>1</v>
      </c>
      <c r="BU1110" t="s">
        <v>1197</v>
      </c>
      <c r="BV1110" t="s">
        <v>1198</v>
      </c>
      <c r="BW1110">
        <v>4</v>
      </c>
      <c r="BX1110" t="s">
        <v>1608</v>
      </c>
      <c r="BY1110" t="s">
        <v>1206</v>
      </c>
      <c r="BZ1110" t="s">
        <v>654</v>
      </c>
      <c r="CA1110" t="s">
        <v>1609</v>
      </c>
      <c r="CB1110" s="1">
        <v>13777</v>
      </c>
      <c r="CC1110" s="1">
        <v>34092</v>
      </c>
      <c r="CD1110" t="s">
        <v>1610</v>
      </c>
      <c r="CE1110" t="s">
        <v>1611</v>
      </c>
      <c r="CF1110" t="s">
        <v>132</v>
      </c>
      <c r="CG1110" t="s">
        <v>1612</v>
      </c>
      <c r="CH1110" t="s">
        <v>99</v>
      </c>
      <c r="CI1110" t="s">
        <v>1613</v>
      </c>
      <c r="CJ1110">
        <v>5176</v>
      </c>
      <c r="CK1110">
        <v>2</v>
      </c>
      <c r="CL1110">
        <v>720</v>
      </c>
    </row>
    <row r="1111" spans="1:90">
      <c r="A1111">
        <v>10670</v>
      </c>
      <c r="B1111">
        <v>67</v>
      </c>
      <c r="C1111" s="8">
        <v>14</v>
      </c>
      <c r="D1111">
        <v>25</v>
      </c>
      <c r="E1111">
        <v>0</v>
      </c>
      <c r="F1111">
        <v>10670</v>
      </c>
      <c r="G1111" t="s">
        <v>117</v>
      </c>
      <c r="H1111">
        <v>4</v>
      </c>
      <c r="I1111" s="1">
        <v>34989</v>
      </c>
      <c r="J1111" s="1">
        <v>35017</v>
      </c>
      <c r="K1111" s="1">
        <v>34991</v>
      </c>
      <c r="L1111">
        <f>_xlfn.DAYS(orderjoin[[#This Row],[ShippedDate]],orderjoin[[#This Row],[OrderDate]])</f>
        <v>2</v>
      </c>
      <c r="M1111">
        <f>_xlfn.DAYS(orderjoin[[#This Row],[RequiredDate]],orderjoin[[#This Row],[ShippedDate]])</f>
        <v>26</v>
      </c>
      <c r="N1111">
        <v>1</v>
      </c>
      <c r="O1111">
        <v>203.48</v>
      </c>
      <c r="P1111" t="s">
        <v>118</v>
      </c>
      <c r="Q1111" t="s">
        <v>119</v>
      </c>
      <c r="R1111" t="s">
        <v>120</v>
      </c>
      <c r="S1111" t="s">
        <v>21</v>
      </c>
      <c r="T1111" t="s">
        <v>121</v>
      </c>
      <c r="U1111" t="s">
        <v>29</v>
      </c>
      <c r="V1111">
        <v>10670</v>
      </c>
      <c r="W1111" t="s">
        <v>117</v>
      </c>
      <c r="X1111">
        <v>4</v>
      </c>
      <c r="Y1111" s="1">
        <v>34989</v>
      </c>
      <c r="Z1111" s="1">
        <v>35017</v>
      </c>
      <c r="AA1111">
        <f>_xlfn.DAYS(orderjoin[[#This Row],[orders.ShippedDate]],orderjoin[[#This Row],[orders.OrderDate]])</f>
        <v>2</v>
      </c>
      <c r="AB1111" s="1">
        <v>34991</v>
      </c>
      <c r="AC1111">
        <v>1</v>
      </c>
      <c r="AD1111">
        <v>203.48</v>
      </c>
      <c r="AE1111" t="s">
        <v>118</v>
      </c>
      <c r="AF1111" t="s">
        <v>119</v>
      </c>
      <c r="AG1111" t="s">
        <v>120</v>
      </c>
      <c r="AH1111" t="s">
        <v>21</v>
      </c>
      <c r="AI1111" t="s">
        <v>121</v>
      </c>
      <c r="AJ1111" t="s">
        <v>29</v>
      </c>
      <c r="AK1111">
        <v>67</v>
      </c>
      <c r="AL1111" t="s">
        <v>633</v>
      </c>
      <c r="AM1111">
        <v>16</v>
      </c>
      <c r="AN1111">
        <v>1</v>
      </c>
      <c r="AO1111" t="s">
        <v>507</v>
      </c>
      <c r="AP1111" s="7">
        <v>14</v>
      </c>
      <c r="AQ1111">
        <v>52</v>
      </c>
      <c r="AR1111">
        <v>0</v>
      </c>
      <c r="AS1111">
        <v>10</v>
      </c>
      <c r="AT1111">
        <v>0</v>
      </c>
      <c r="AU1111" t="s">
        <v>117</v>
      </c>
      <c r="AV1111" t="s">
        <v>118</v>
      </c>
      <c r="AW1111" t="s">
        <v>736</v>
      </c>
      <c r="AX1111" t="s">
        <v>676</v>
      </c>
      <c r="AY1111" t="s">
        <v>119</v>
      </c>
      <c r="AZ1111" t="s">
        <v>120</v>
      </c>
      <c r="BA1111" t="s">
        <v>21</v>
      </c>
      <c r="BB1111" t="s">
        <v>121</v>
      </c>
      <c r="BC1111" t="s">
        <v>29</v>
      </c>
      <c r="BD1111" t="s">
        <v>737</v>
      </c>
      <c r="BE1111" t="s">
        <v>738</v>
      </c>
      <c r="BF1111">
        <v>16</v>
      </c>
      <c r="BG1111" t="s">
        <v>1168</v>
      </c>
      <c r="BH1111" t="s">
        <v>1169</v>
      </c>
      <c r="BI1111" t="s">
        <v>1170</v>
      </c>
      <c r="BJ1111" t="s">
        <v>1171</v>
      </c>
      <c r="BK1111" t="s">
        <v>1172</v>
      </c>
      <c r="BL1111" t="s">
        <v>232</v>
      </c>
      <c r="BM1111" t="s">
        <v>1173</v>
      </c>
      <c r="BN1111" t="s">
        <v>99</v>
      </c>
      <c r="BO1111" t="s">
        <v>1174</v>
      </c>
      <c r="BP1111" t="s">
        <v>21</v>
      </c>
      <c r="BQ1111">
        <v>1</v>
      </c>
      <c r="BR1111" t="s">
        <v>1004</v>
      </c>
      <c r="BS1111" t="s">
        <v>1005</v>
      </c>
      <c r="BT1111">
        <v>1</v>
      </c>
      <c r="BU1111" t="s">
        <v>1197</v>
      </c>
      <c r="BV1111" t="s">
        <v>1198</v>
      </c>
      <c r="BW1111">
        <v>4</v>
      </c>
      <c r="BX1111" t="s">
        <v>1608</v>
      </c>
      <c r="BY1111" t="s">
        <v>1206</v>
      </c>
      <c r="BZ1111" t="s">
        <v>654</v>
      </c>
      <c r="CA1111" t="s">
        <v>1609</v>
      </c>
      <c r="CB1111" s="1">
        <v>13777</v>
      </c>
      <c r="CC1111" s="1">
        <v>34092</v>
      </c>
      <c r="CD1111" t="s">
        <v>1610</v>
      </c>
      <c r="CE1111" t="s">
        <v>1611</v>
      </c>
      <c r="CF1111" t="s">
        <v>132</v>
      </c>
      <c r="CG1111" t="s">
        <v>1612</v>
      </c>
      <c r="CH1111" t="s">
        <v>99</v>
      </c>
      <c r="CI1111" t="s">
        <v>1613</v>
      </c>
      <c r="CJ1111">
        <v>5176</v>
      </c>
      <c r="CK1111">
        <v>2</v>
      </c>
      <c r="CL1111">
        <v>350</v>
      </c>
    </row>
    <row r="1112" spans="1:90">
      <c r="A1112">
        <v>10670</v>
      </c>
      <c r="B1112">
        <v>73</v>
      </c>
      <c r="C1112" s="8">
        <v>15</v>
      </c>
      <c r="D1112">
        <v>50</v>
      </c>
      <c r="E1112">
        <v>0</v>
      </c>
      <c r="F1112">
        <v>10670</v>
      </c>
      <c r="G1112" t="s">
        <v>117</v>
      </c>
      <c r="H1112">
        <v>4</v>
      </c>
      <c r="I1112" s="1">
        <v>34989</v>
      </c>
      <c r="J1112" s="1">
        <v>35017</v>
      </c>
      <c r="K1112" s="1">
        <v>34991</v>
      </c>
      <c r="L1112">
        <f>_xlfn.DAYS(orderjoin[[#This Row],[ShippedDate]],orderjoin[[#This Row],[OrderDate]])</f>
        <v>2</v>
      </c>
      <c r="M1112">
        <f>_xlfn.DAYS(orderjoin[[#This Row],[RequiredDate]],orderjoin[[#This Row],[ShippedDate]])</f>
        <v>26</v>
      </c>
      <c r="N1112">
        <v>1</v>
      </c>
      <c r="O1112">
        <v>203.48</v>
      </c>
      <c r="P1112" t="s">
        <v>118</v>
      </c>
      <c r="Q1112" t="s">
        <v>119</v>
      </c>
      <c r="R1112" t="s">
        <v>120</v>
      </c>
      <c r="S1112" t="s">
        <v>21</v>
      </c>
      <c r="T1112" t="s">
        <v>121</v>
      </c>
      <c r="U1112" t="s">
        <v>29</v>
      </c>
      <c r="V1112">
        <v>10670</v>
      </c>
      <c r="W1112" t="s">
        <v>117</v>
      </c>
      <c r="X1112">
        <v>4</v>
      </c>
      <c r="Y1112" s="1">
        <v>34989</v>
      </c>
      <c r="Z1112" s="1">
        <v>35017</v>
      </c>
      <c r="AA1112">
        <f>_xlfn.DAYS(orderjoin[[#This Row],[orders.ShippedDate]],orderjoin[[#This Row],[orders.OrderDate]])</f>
        <v>2</v>
      </c>
      <c r="AB1112" s="1">
        <v>34991</v>
      </c>
      <c r="AC1112">
        <v>1</v>
      </c>
      <c r="AD1112">
        <v>203.48</v>
      </c>
      <c r="AE1112" t="s">
        <v>118</v>
      </c>
      <c r="AF1112" t="s">
        <v>119</v>
      </c>
      <c r="AG1112" t="s">
        <v>120</v>
      </c>
      <c r="AH1112" t="s">
        <v>21</v>
      </c>
      <c r="AI1112" t="s">
        <v>121</v>
      </c>
      <c r="AJ1112" t="s">
        <v>29</v>
      </c>
      <c r="AK1112">
        <v>73</v>
      </c>
      <c r="AL1112" t="s">
        <v>642</v>
      </c>
      <c r="AM1112">
        <v>17</v>
      </c>
      <c r="AN1112">
        <v>8</v>
      </c>
      <c r="AO1112" t="s">
        <v>643</v>
      </c>
      <c r="AP1112" s="7">
        <v>15</v>
      </c>
      <c r="AQ1112">
        <v>101</v>
      </c>
      <c r="AR1112">
        <v>0</v>
      </c>
      <c r="AS1112">
        <v>5</v>
      </c>
      <c r="AT1112">
        <v>0</v>
      </c>
      <c r="AU1112" t="s">
        <v>117</v>
      </c>
      <c r="AV1112" t="s">
        <v>118</v>
      </c>
      <c r="AW1112" t="s">
        <v>736</v>
      </c>
      <c r="AX1112" t="s">
        <v>676</v>
      </c>
      <c r="AY1112" t="s">
        <v>119</v>
      </c>
      <c r="AZ1112" t="s">
        <v>120</v>
      </c>
      <c r="BA1112" t="s">
        <v>21</v>
      </c>
      <c r="BB1112" t="s">
        <v>121</v>
      </c>
      <c r="BC1112" t="s">
        <v>29</v>
      </c>
      <c r="BD1112" t="s">
        <v>737</v>
      </c>
      <c r="BE1112" t="s">
        <v>738</v>
      </c>
      <c r="BF1112">
        <v>17</v>
      </c>
      <c r="BG1112" t="s">
        <v>1051</v>
      </c>
      <c r="BH1112" t="s">
        <v>1052</v>
      </c>
      <c r="BI1112" t="s">
        <v>654</v>
      </c>
      <c r="BJ1112" t="s">
        <v>1053</v>
      </c>
      <c r="BK1112" t="s">
        <v>1054</v>
      </c>
      <c r="BL1112" t="s">
        <v>21</v>
      </c>
      <c r="BM1112" t="s">
        <v>1055</v>
      </c>
      <c r="BN1112" t="s">
        <v>105</v>
      </c>
      <c r="BO1112" t="s">
        <v>1056</v>
      </c>
      <c r="BP1112" t="s">
        <v>21</v>
      </c>
      <c r="BQ1112">
        <v>8</v>
      </c>
      <c r="BR1112" t="s">
        <v>1057</v>
      </c>
      <c r="BS1112" t="s">
        <v>1058</v>
      </c>
      <c r="BT1112">
        <v>1</v>
      </c>
      <c r="BU1112" t="s">
        <v>1197</v>
      </c>
      <c r="BV1112" t="s">
        <v>1198</v>
      </c>
      <c r="BW1112">
        <v>4</v>
      </c>
      <c r="BX1112" t="s">
        <v>1608</v>
      </c>
      <c r="BY1112" t="s">
        <v>1206</v>
      </c>
      <c r="BZ1112" t="s">
        <v>654</v>
      </c>
      <c r="CA1112" t="s">
        <v>1609</v>
      </c>
      <c r="CB1112" s="1">
        <v>13777</v>
      </c>
      <c r="CC1112" s="1">
        <v>34092</v>
      </c>
      <c r="CD1112" t="s">
        <v>1610</v>
      </c>
      <c r="CE1112" t="s">
        <v>1611</v>
      </c>
      <c r="CF1112" t="s">
        <v>132</v>
      </c>
      <c r="CG1112" t="s">
        <v>1612</v>
      </c>
      <c r="CH1112" t="s">
        <v>99</v>
      </c>
      <c r="CI1112" t="s">
        <v>1613</v>
      </c>
      <c r="CJ1112">
        <v>5176</v>
      </c>
      <c r="CK1112">
        <v>2</v>
      </c>
      <c r="CL1112">
        <v>750</v>
      </c>
    </row>
    <row r="1113" spans="1:90">
      <c r="A1113">
        <v>10670</v>
      </c>
      <c r="B1113">
        <v>75</v>
      </c>
      <c r="C1113" s="8">
        <v>7.75</v>
      </c>
      <c r="D1113">
        <v>25</v>
      </c>
      <c r="E1113">
        <v>0</v>
      </c>
      <c r="F1113">
        <v>10670</v>
      </c>
      <c r="G1113" t="s">
        <v>117</v>
      </c>
      <c r="H1113">
        <v>4</v>
      </c>
      <c r="I1113" s="1">
        <v>34989</v>
      </c>
      <c r="J1113" s="1">
        <v>35017</v>
      </c>
      <c r="K1113" s="1">
        <v>34991</v>
      </c>
      <c r="L1113">
        <f>_xlfn.DAYS(orderjoin[[#This Row],[ShippedDate]],orderjoin[[#This Row],[OrderDate]])</f>
        <v>2</v>
      </c>
      <c r="M1113">
        <f>_xlfn.DAYS(orderjoin[[#This Row],[RequiredDate]],orderjoin[[#This Row],[ShippedDate]])</f>
        <v>26</v>
      </c>
      <c r="N1113">
        <v>1</v>
      </c>
      <c r="O1113">
        <v>203.48</v>
      </c>
      <c r="P1113" t="s">
        <v>118</v>
      </c>
      <c r="Q1113" t="s">
        <v>119</v>
      </c>
      <c r="R1113" t="s">
        <v>120</v>
      </c>
      <c r="S1113" t="s">
        <v>21</v>
      </c>
      <c r="T1113" t="s">
        <v>121</v>
      </c>
      <c r="U1113" t="s">
        <v>29</v>
      </c>
      <c r="V1113">
        <v>10670</v>
      </c>
      <c r="W1113" t="s">
        <v>117</v>
      </c>
      <c r="X1113">
        <v>4</v>
      </c>
      <c r="Y1113" s="1">
        <v>34989</v>
      </c>
      <c r="Z1113" s="1">
        <v>35017</v>
      </c>
      <c r="AA1113">
        <f>_xlfn.DAYS(orderjoin[[#This Row],[orders.ShippedDate]],orderjoin[[#This Row],[orders.OrderDate]])</f>
        <v>2</v>
      </c>
      <c r="AB1113" s="1">
        <v>34991</v>
      </c>
      <c r="AC1113">
        <v>1</v>
      </c>
      <c r="AD1113">
        <v>203.48</v>
      </c>
      <c r="AE1113" t="s">
        <v>118</v>
      </c>
      <c r="AF1113" t="s">
        <v>119</v>
      </c>
      <c r="AG1113" t="s">
        <v>120</v>
      </c>
      <c r="AH1113" t="s">
        <v>21</v>
      </c>
      <c r="AI1113" t="s">
        <v>121</v>
      </c>
      <c r="AJ1113" t="s">
        <v>29</v>
      </c>
      <c r="AK1113">
        <v>75</v>
      </c>
      <c r="AL1113" t="s">
        <v>645</v>
      </c>
      <c r="AM1113">
        <v>12</v>
      </c>
      <c r="AN1113">
        <v>1</v>
      </c>
      <c r="AO1113" t="s">
        <v>646</v>
      </c>
      <c r="AP1113" s="7">
        <v>7.75</v>
      </c>
      <c r="AQ1113">
        <v>125</v>
      </c>
      <c r="AR1113">
        <v>0</v>
      </c>
      <c r="AS1113">
        <v>25</v>
      </c>
      <c r="AT1113">
        <v>0</v>
      </c>
      <c r="AU1113" t="s">
        <v>117</v>
      </c>
      <c r="AV1113" t="s">
        <v>118</v>
      </c>
      <c r="AW1113" t="s">
        <v>736</v>
      </c>
      <c r="AX1113" t="s">
        <v>676</v>
      </c>
      <c r="AY1113" t="s">
        <v>119</v>
      </c>
      <c r="AZ1113" t="s">
        <v>120</v>
      </c>
      <c r="BA1113" t="s">
        <v>21</v>
      </c>
      <c r="BB1113" t="s">
        <v>121</v>
      </c>
      <c r="BC1113" t="s">
        <v>29</v>
      </c>
      <c r="BD1113" t="s">
        <v>737</v>
      </c>
      <c r="BE1113" t="s">
        <v>738</v>
      </c>
      <c r="BF1113">
        <v>12</v>
      </c>
      <c r="BG1113" t="s">
        <v>1071</v>
      </c>
      <c r="BH1113" t="s">
        <v>1072</v>
      </c>
      <c r="BI1113" t="s">
        <v>1073</v>
      </c>
      <c r="BJ1113" t="s">
        <v>1074</v>
      </c>
      <c r="BK1113" t="s">
        <v>1075</v>
      </c>
      <c r="BL1113" t="s">
        <v>21</v>
      </c>
      <c r="BM1113" t="s">
        <v>1076</v>
      </c>
      <c r="BN1113" t="s">
        <v>29</v>
      </c>
      <c r="BO1113" t="s">
        <v>1077</v>
      </c>
      <c r="BP1113" t="s">
        <v>21</v>
      </c>
      <c r="BQ1113">
        <v>1</v>
      </c>
      <c r="BR1113" t="s">
        <v>1004</v>
      </c>
      <c r="BS1113" t="s">
        <v>1005</v>
      </c>
      <c r="BT1113">
        <v>1</v>
      </c>
      <c r="BU1113" t="s">
        <v>1197</v>
      </c>
      <c r="BV1113" t="s">
        <v>1198</v>
      </c>
      <c r="BW1113">
        <v>4</v>
      </c>
      <c r="BX1113" t="s">
        <v>1608</v>
      </c>
      <c r="BY1113" t="s">
        <v>1206</v>
      </c>
      <c r="BZ1113" t="s">
        <v>654</v>
      </c>
      <c r="CA1113" t="s">
        <v>1609</v>
      </c>
      <c r="CB1113" s="1">
        <v>13777</v>
      </c>
      <c r="CC1113" s="1">
        <v>34092</v>
      </c>
      <c r="CD1113" t="s">
        <v>1610</v>
      </c>
      <c r="CE1113" t="s">
        <v>1611</v>
      </c>
      <c r="CF1113" t="s">
        <v>132</v>
      </c>
      <c r="CG1113" t="s">
        <v>1612</v>
      </c>
      <c r="CH1113" t="s">
        <v>99</v>
      </c>
      <c r="CI1113" t="s">
        <v>1613</v>
      </c>
      <c r="CJ1113">
        <v>5176</v>
      </c>
      <c r="CK1113">
        <v>2</v>
      </c>
      <c r="CL1113">
        <v>193.75</v>
      </c>
    </row>
    <row r="1114" spans="1:90">
      <c r="A1114">
        <v>10671</v>
      </c>
      <c r="B1114">
        <v>16</v>
      </c>
      <c r="C1114" s="8">
        <v>17.45</v>
      </c>
      <c r="D1114">
        <v>10</v>
      </c>
      <c r="E1114">
        <v>0</v>
      </c>
      <c r="F1114">
        <v>10671</v>
      </c>
      <c r="G1114" t="s">
        <v>466</v>
      </c>
      <c r="H1114">
        <v>1</v>
      </c>
      <c r="I1114" s="1">
        <v>34990</v>
      </c>
      <c r="J1114" s="1">
        <v>35018</v>
      </c>
      <c r="K1114" s="1">
        <v>34997</v>
      </c>
      <c r="L1114">
        <f>_xlfn.DAYS(orderjoin[[#This Row],[ShippedDate]],orderjoin[[#This Row],[OrderDate]])</f>
        <v>7</v>
      </c>
      <c r="M1114">
        <f>_xlfn.DAYS(orderjoin[[#This Row],[RequiredDate]],orderjoin[[#This Row],[ShippedDate]])</f>
        <v>21</v>
      </c>
      <c r="N1114">
        <v>1</v>
      </c>
      <c r="O1114">
        <v>30.34</v>
      </c>
      <c r="P1114" t="s">
        <v>467</v>
      </c>
      <c r="Q1114" t="s">
        <v>468</v>
      </c>
      <c r="R1114" t="s">
        <v>245</v>
      </c>
      <c r="S1114" t="s">
        <v>21</v>
      </c>
      <c r="T1114" t="s">
        <v>246</v>
      </c>
      <c r="U1114" t="s">
        <v>23</v>
      </c>
      <c r="V1114">
        <v>10671</v>
      </c>
      <c r="W1114" t="s">
        <v>466</v>
      </c>
      <c r="X1114">
        <v>1</v>
      </c>
      <c r="Y1114" s="1">
        <v>34990</v>
      </c>
      <c r="Z1114" s="1">
        <v>35018</v>
      </c>
      <c r="AA1114">
        <f>_xlfn.DAYS(orderjoin[[#This Row],[orders.ShippedDate]],orderjoin[[#This Row],[orders.OrderDate]])</f>
        <v>7</v>
      </c>
      <c r="AB1114" s="1">
        <v>34997</v>
      </c>
      <c r="AC1114">
        <v>1</v>
      </c>
      <c r="AD1114">
        <v>30.34</v>
      </c>
      <c r="AE1114" t="s">
        <v>467</v>
      </c>
      <c r="AF1114" t="s">
        <v>468</v>
      </c>
      <c r="AG1114" t="s">
        <v>245</v>
      </c>
      <c r="AH1114" t="s">
        <v>21</v>
      </c>
      <c r="AI1114" t="s">
        <v>246</v>
      </c>
      <c r="AJ1114" t="s">
        <v>23</v>
      </c>
      <c r="AK1114">
        <v>16</v>
      </c>
      <c r="AL1114" t="s">
        <v>534</v>
      </c>
      <c r="AM1114">
        <v>7</v>
      </c>
      <c r="AN1114">
        <v>3</v>
      </c>
      <c r="AO1114" t="s">
        <v>535</v>
      </c>
      <c r="AP1114" s="7">
        <v>17.45</v>
      </c>
      <c r="AQ1114">
        <v>29</v>
      </c>
      <c r="AR1114">
        <v>0</v>
      </c>
      <c r="AS1114">
        <v>10</v>
      </c>
      <c r="AT1114">
        <v>0</v>
      </c>
      <c r="AU1114" t="s">
        <v>466</v>
      </c>
      <c r="AV1114" t="s">
        <v>467</v>
      </c>
      <c r="AW1114" t="s">
        <v>739</v>
      </c>
      <c r="AX1114" t="s">
        <v>676</v>
      </c>
      <c r="AY1114" t="s">
        <v>468</v>
      </c>
      <c r="AZ1114" t="s">
        <v>245</v>
      </c>
      <c r="BA1114" t="s">
        <v>21</v>
      </c>
      <c r="BB1114" t="s">
        <v>246</v>
      </c>
      <c r="BC1114" t="s">
        <v>23</v>
      </c>
      <c r="BD1114" t="s">
        <v>740</v>
      </c>
      <c r="BE1114" t="s">
        <v>741</v>
      </c>
      <c r="BF1114">
        <v>7</v>
      </c>
      <c r="BG1114" t="s">
        <v>1038</v>
      </c>
      <c r="BH1114" t="s">
        <v>1039</v>
      </c>
      <c r="BI1114" t="s">
        <v>676</v>
      </c>
      <c r="BJ1114" t="s">
        <v>1040</v>
      </c>
      <c r="BK1114" t="s">
        <v>1041</v>
      </c>
      <c r="BL1114" t="s">
        <v>1042</v>
      </c>
      <c r="BM1114" t="s">
        <v>1043</v>
      </c>
      <c r="BN1114" t="s">
        <v>1044</v>
      </c>
      <c r="BO1114" t="s">
        <v>1045</v>
      </c>
      <c r="BP1114" t="s">
        <v>1046</v>
      </c>
      <c r="BQ1114">
        <v>3</v>
      </c>
      <c r="BR1114" t="s">
        <v>1047</v>
      </c>
      <c r="BS1114" t="s">
        <v>1048</v>
      </c>
      <c r="BT1114">
        <v>1</v>
      </c>
      <c r="BU1114" t="s">
        <v>1197</v>
      </c>
      <c r="BV1114" t="s">
        <v>1198</v>
      </c>
      <c r="BW1114">
        <v>1</v>
      </c>
      <c r="BX1114" t="s">
        <v>1585</v>
      </c>
      <c r="BY1114" t="s">
        <v>1202</v>
      </c>
      <c r="BZ1114" t="s">
        <v>654</v>
      </c>
      <c r="CA1114" t="s">
        <v>1586</v>
      </c>
      <c r="CB1114" s="1">
        <v>17875</v>
      </c>
      <c r="CC1114" s="1">
        <v>33725</v>
      </c>
      <c r="CD1114" t="s">
        <v>1587</v>
      </c>
      <c r="CE1114" t="s">
        <v>131</v>
      </c>
      <c r="CF1114" t="s">
        <v>132</v>
      </c>
      <c r="CG1114" t="s">
        <v>1588</v>
      </c>
      <c r="CH1114" t="s">
        <v>99</v>
      </c>
      <c r="CI1114" t="s">
        <v>1589</v>
      </c>
      <c r="CJ1114">
        <v>5467</v>
      </c>
      <c r="CK1114">
        <v>2</v>
      </c>
      <c r="CL1114">
        <v>174.5</v>
      </c>
    </row>
    <row r="1115" spans="1:90">
      <c r="A1115">
        <v>10671</v>
      </c>
      <c r="B1115">
        <v>62</v>
      </c>
      <c r="C1115" s="8">
        <v>49.3</v>
      </c>
      <c r="D1115">
        <v>10</v>
      </c>
      <c r="E1115">
        <v>0</v>
      </c>
      <c r="F1115">
        <v>10671</v>
      </c>
      <c r="G1115" t="s">
        <v>466</v>
      </c>
      <c r="H1115">
        <v>1</v>
      </c>
      <c r="I1115" s="1">
        <v>34990</v>
      </c>
      <c r="J1115" s="1">
        <v>35018</v>
      </c>
      <c r="K1115" s="1">
        <v>34997</v>
      </c>
      <c r="L1115">
        <f>_xlfn.DAYS(orderjoin[[#This Row],[ShippedDate]],orderjoin[[#This Row],[OrderDate]])</f>
        <v>7</v>
      </c>
      <c r="M1115">
        <f>_xlfn.DAYS(orderjoin[[#This Row],[RequiredDate]],orderjoin[[#This Row],[ShippedDate]])</f>
        <v>21</v>
      </c>
      <c r="N1115">
        <v>1</v>
      </c>
      <c r="O1115">
        <v>30.34</v>
      </c>
      <c r="P1115" t="s">
        <v>467</v>
      </c>
      <c r="Q1115" t="s">
        <v>468</v>
      </c>
      <c r="R1115" t="s">
        <v>245</v>
      </c>
      <c r="S1115" t="s">
        <v>21</v>
      </c>
      <c r="T1115" t="s">
        <v>246</v>
      </c>
      <c r="U1115" t="s">
        <v>23</v>
      </c>
      <c r="V1115">
        <v>10671</v>
      </c>
      <c r="W1115" t="s">
        <v>466</v>
      </c>
      <c r="X1115">
        <v>1</v>
      </c>
      <c r="Y1115" s="1">
        <v>34990</v>
      </c>
      <c r="Z1115" s="1">
        <v>35018</v>
      </c>
      <c r="AA1115">
        <f>_xlfn.DAYS(orderjoin[[#This Row],[orders.ShippedDate]],orderjoin[[#This Row],[orders.OrderDate]])</f>
        <v>7</v>
      </c>
      <c r="AB1115" s="1">
        <v>34997</v>
      </c>
      <c r="AC1115">
        <v>1</v>
      </c>
      <c r="AD1115">
        <v>30.34</v>
      </c>
      <c r="AE1115" t="s">
        <v>467</v>
      </c>
      <c r="AF1115" t="s">
        <v>468</v>
      </c>
      <c r="AG1115" t="s">
        <v>245</v>
      </c>
      <c r="AH1115" t="s">
        <v>21</v>
      </c>
      <c r="AI1115" t="s">
        <v>246</v>
      </c>
      <c r="AJ1115" t="s">
        <v>23</v>
      </c>
      <c r="AK1115">
        <v>62</v>
      </c>
      <c r="AL1115" t="s">
        <v>623</v>
      </c>
      <c r="AM1115">
        <v>29</v>
      </c>
      <c r="AN1115">
        <v>3</v>
      </c>
      <c r="AO1115" t="s">
        <v>624</v>
      </c>
      <c r="AP1115" s="7">
        <v>49.3</v>
      </c>
      <c r="AQ1115">
        <v>17</v>
      </c>
      <c r="AR1115">
        <v>0</v>
      </c>
      <c r="AS1115">
        <v>0</v>
      </c>
      <c r="AT1115">
        <v>0</v>
      </c>
      <c r="AU1115" t="s">
        <v>466</v>
      </c>
      <c r="AV1115" t="s">
        <v>467</v>
      </c>
      <c r="AW1115" t="s">
        <v>739</v>
      </c>
      <c r="AX1115" t="s">
        <v>676</v>
      </c>
      <c r="AY1115" t="s">
        <v>468</v>
      </c>
      <c r="AZ1115" t="s">
        <v>245</v>
      </c>
      <c r="BA1115" t="s">
        <v>21</v>
      </c>
      <c r="BB1115" t="s">
        <v>246</v>
      </c>
      <c r="BC1115" t="s">
        <v>23</v>
      </c>
      <c r="BD1115" t="s">
        <v>740</v>
      </c>
      <c r="BE1115" t="s">
        <v>741</v>
      </c>
      <c r="BF1115">
        <v>29</v>
      </c>
      <c r="BG1115" t="s">
        <v>1148</v>
      </c>
      <c r="BH1115" t="s">
        <v>1149</v>
      </c>
      <c r="BI1115" t="s">
        <v>686</v>
      </c>
      <c r="BJ1115" t="s">
        <v>1150</v>
      </c>
      <c r="BK1115" t="s">
        <v>1151</v>
      </c>
      <c r="BL1115" t="s">
        <v>286</v>
      </c>
      <c r="BM1115" t="s">
        <v>1152</v>
      </c>
      <c r="BN1115" t="s">
        <v>288</v>
      </c>
      <c r="BO1115" t="s">
        <v>1153</v>
      </c>
      <c r="BP1115" t="s">
        <v>1154</v>
      </c>
      <c r="BQ1115">
        <v>3</v>
      </c>
      <c r="BR1115" t="s">
        <v>1047</v>
      </c>
      <c r="BS1115" t="s">
        <v>1048</v>
      </c>
      <c r="BT1115">
        <v>1</v>
      </c>
      <c r="BU1115" t="s">
        <v>1197</v>
      </c>
      <c r="BV1115" t="s">
        <v>1198</v>
      </c>
      <c r="BW1115">
        <v>1</v>
      </c>
      <c r="BX1115" t="s">
        <v>1585</v>
      </c>
      <c r="BY1115" t="s">
        <v>1202</v>
      </c>
      <c r="BZ1115" t="s">
        <v>654</v>
      </c>
      <c r="CA1115" t="s">
        <v>1586</v>
      </c>
      <c r="CB1115" s="1">
        <v>17875</v>
      </c>
      <c r="CC1115" s="1">
        <v>33725</v>
      </c>
      <c r="CD1115" t="s">
        <v>1587</v>
      </c>
      <c r="CE1115" t="s">
        <v>131</v>
      </c>
      <c r="CF1115" t="s">
        <v>132</v>
      </c>
      <c r="CG1115" t="s">
        <v>1588</v>
      </c>
      <c r="CH1115" t="s">
        <v>99</v>
      </c>
      <c r="CI1115" t="s">
        <v>1589</v>
      </c>
      <c r="CJ1115">
        <v>5467</v>
      </c>
      <c r="CK1115">
        <v>2</v>
      </c>
      <c r="CL1115">
        <v>493</v>
      </c>
    </row>
    <row r="1116" spans="1:90">
      <c r="A1116">
        <v>10671</v>
      </c>
      <c r="B1116">
        <v>65</v>
      </c>
      <c r="C1116" s="8">
        <v>21.05</v>
      </c>
      <c r="D1116">
        <v>12</v>
      </c>
      <c r="E1116">
        <v>0</v>
      </c>
      <c r="F1116">
        <v>10671</v>
      </c>
      <c r="G1116" t="s">
        <v>466</v>
      </c>
      <c r="H1116">
        <v>1</v>
      </c>
      <c r="I1116" s="1">
        <v>34990</v>
      </c>
      <c r="J1116" s="1">
        <v>35018</v>
      </c>
      <c r="K1116" s="1">
        <v>34997</v>
      </c>
      <c r="L1116">
        <f>_xlfn.DAYS(orderjoin[[#This Row],[ShippedDate]],orderjoin[[#This Row],[OrderDate]])</f>
        <v>7</v>
      </c>
      <c r="M1116">
        <f>_xlfn.DAYS(orderjoin[[#This Row],[RequiredDate]],orderjoin[[#This Row],[ShippedDate]])</f>
        <v>21</v>
      </c>
      <c r="N1116">
        <v>1</v>
      </c>
      <c r="O1116">
        <v>30.34</v>
      </c>
      <c r="P1116" t="s">
        <v>467</v>
      </c>
      <c r="Q1116" t="s">
        <v>468</v>
      </c>
      <c r="R1116" t="s">
        <v>245</v>
      </c>
      <c r="S1116" t="s">
        <v>21</v>
      </c>
      <c r="T1116" t="s">
        <v>246</v>
      </c>
      <c r="U1116" t="s">
        <v>23</v>
      </c>
      <c r="V1116">
        <v>10671</v>
      </c>
      <c r="W1116" t="s">
        <v>466</v>
      </c>
      <c r="X1116">
        <v>1</v>
      </c>
      <c r="Y1116" s="1">
        <v>34990</v>
      </c>
      <c r="Z1116" s="1">
        <v>35018</v>
      </c>
      <c r="AA1116">
        <f>_xlfn.DAYS(orderjoin[[#This Row],[orders.ShippedDate]],orderjoin[[#This Row],[orders.OrderDate]])</f>
        <v>7</v>
      </c>
      <c r="AB1116" s="1">
        <v>34997</v>
      </c>
      <c r="AC1116">
        <v>1</v>
      </c>
      <c r="AD1116">
        <v>30.34</v>
      </c>
      <c r="AE1116" t="s">
        <v>467</v>
      </c>
      <c r="AF1116" t="s">
        <v>468</v>
      </c>
      <c r="AG1116" t="s">
        <v>245</v>
      </c>
      <c r="AH1116" t="s">
        <v>21</v>
      </c>
      <c r="AI1116" t="s">
        <v>246</v>
      </c>
      <c r="AJ1116" t="s">
        <v>23</v>
      </c>
      <c r="AK1116">
        <v>65</v>
      </c>
      <c r="AL1116" t="s">
        <v>629</v>
      </c>
      <c r="AM1116">
        <v>2</v>
      </c>
      <c r="AN1116">
        <v>2</v>
      </c>
      <c r="AO1116" t="s">
        <v>630</v>
      </c>
      <c r="AP1116" s="7">
        <v>21.05</v>
      </c>
      <c r="AQ1116">
        <v>76</v>
      </c>
      <c r="AR1116">
        <v>0</v>
      </c>
      <c r="AS1116">
        <v>0</v>
      </c>
      <c r="AT1116">
        <v>0</v>
      </c>
      <c r="AU1116" t="s">
        <v>466</v>
      </c>
      <c r="AV1116" t="s">
        <v>467</v>
      </c>
      <c r="AW1116" t="s">
        <v>739</v>
      </c>
      <c r="AX1116" t="s">
        <v>676</v>
      </c>
      <c r="AY1116" t="s">
        <v>468</v>
      </c>
      <c r="AZ1116" t="s">
        <v>245</v>
      </c>
      <c r="BA1116" t="s">
        <v>21</v>
      </c>
      <c r="BB1116" t="s">
        <v>246</v>
      </c>
      <c r="BC1116" t="s">
        <v>23</v>
      </c>
      <c r="BD1116" t="s">
        <v>740</v>
      </c>
      <c r="BE1116" t="s">
        <v>741</v>
      </c>
      <c r="BF1116">
        <v>2</v>
      </c>
      <c r="BG1116" t="s">
        <v>1014</v>
      </c>
      <c r="BH1116" t="s">
        <v>1015</v>
      </c>
      <c r="BI1116" t="s">
        <v>669</v>
      </c>
      <c r="BJ1116" t="s">
        <v>1016</v>
      </c>
      <c r="BK1116" t="s">
        <v>1017</v>
      </c>
      <c r="BL1116" t="s">
        <v>1018</v>
      </c>
      <c r="BM1116" t="s">
        <v>1019</v>
      </c>
      <c r="BN1116" t="s">
        <v>99</v>
      </c>
      <c r="BO1116" t="s">
        <v>1020</v>
      </c>
      <c r="BP1116" t="s">
        <v>21</v>
      </c>
      <c r="BQ1116">
        <v>2</v>
      </c>
      <c r="BR1116" t="s">
        <v>1012</v>
      </c>
      <c r="BS1116" t="s">
        <v>1013</v>
      </c>
      <c r="BT1116">
        <v>1</v>
      </c>
      <c r="BU1116" t="s">
        <v>1197</v>
      </c>
      <c r="BV1116" t="s">
        <v>1198</v>
      </c>
      <c r="BW1116">
        <v>1</v>
      </c>
      <c r="BX1116" t="s">
        <v>1585</v>
      </c>
      <c r="BY1116" t="s">
        <v>1202</v>
      </c>
      <c r="BZ1116" t="s">
        <v>654</v>
      </c>
      <c r="CA1116" t="s">
        <v>1586</v>
      </c>
      <c r="CB1116" s="1">
        <v>17875</v>
      </c>
      <c r="CC1116" s="1">
        <v>33725</v>
      </c>
      <c r="CD1116" t="s">
        <v>1587</v>
      </c>
      <c r="CE1116" t="s">
        <v>131</v>
      </c>
      <c r="CF1116" t="s">
        <v>132</v>
      </c>
      <c r="CG1116" t="s">
        <v>1588</v>
      </c>
      <c r="CH1116" t="s">
        <v>99</v>
      </c>
      <c r="CI1116" t="s">
        <v>1589</v>
      </c>
      <c r="CJ1116">
        <v>5467</v>
      </c>
      <c r="CK1116">
        <v>2</v>
      </c>
      <c r="CL1116">
        <v>252.60000000000002</v>
      </c>
    </row>
    <row r="1117" spans="1:90">
      <c r="A1117">
        <v>10672</v>
      </c>
      <c r="B1117">
        <v>38</v>
      </c>
      <c r="C1117" s="8">
        <v>263.5</v>
      </c>
      <c r="D1117">
        <v>15</v>
      </c>
      <c r="E1117">
        <v>0.1</v>
      </c>
      <c r="F1117">
        <v>10672</v>
      </c>
      <c r="G1117" t="s">
        <v>160</v>
      </c>
      <c r="H1117">
        <v>9</v>
      </c>
      <c r="I1117" s="1">
        <v>34990</v>
      </c>
      <c r="J1117" s="1">
        <v>35004</v>
      </c>
      <c r="K1117" s="1">
        <v>34999</v>
      </c>
      <c r="L1117">
        <f>_xlfn.DAYS(orderjoin[[#This Row],[ShippedDate]],orderjoin[[#This Row],[OrderDate]])</f>
        <v>9</v>
      </c>
      <c r="M1117">
        <f>_xlfn.DAYS(orderjoin[[#This Row],[RequiredDate]],orderjoin[[#This Row],[ShippedDate]])</f>
        <v>5</v>
      </c>
      <c r="N1117">
        <v>2</v>
      </c>
      <c r="O1117">
        <v>95.75</v>
      </c>
      <c r="P1117" t="s">
        <v>161</v>
      </c>
      <c r="Q1117" t="s">
        <v>162</v>
      </c>
      <c r="R1117" t="s">
        <v>163</v>
      </c>
      <c r="S1117" t="s">
        <v>21</v>
      </c>
      <c r="T1117" t="s">
        <v>164</v>
      </c>
      <c r="U1117" t="s">
        <v>105</v>
      </c>
      <c r="V1117">
        <v>10672</v>
      </c>
      <c r="W1117" t="s">
        <v>160</v>
      </c>
      <c r="X1117">
        <v>9</v>
      </c>
      <c r="Y1117" s="1">
        <v>34990</v>
      </c>
      <c r="Z1117" s="1">
        <v>35004</v>
      </c>
      <c r="AA1117">
        <f>_xlfn.DAYS(orderjoin[[#This Row],[orders.ShippedDate]],orderjoin[[#This Row],[orders.OrderDate]])</f>
        <v>9</v>
      </c>
      <c r="AB1117" s="1">
        <v>34999</v>
      </c>
      <c r="AC1117">
        <v>2</v>
      </c>
      <c r="AD1117">
        <v>95.75</v>
      </c>
      <c r="AE1117" t="s">
        <v>161</v>
      </c>
      <c r="AF1117" t="s">
        <v>162</v>
      </c>
      <c r="AG1117" t="s">
        <v>163</v>
      </c>
      <c r="AH1117" t="s">
        <v>21</v>
      </c>
      <c r="AI1117" t="s">
        <v>164</v>
      </c>
      <c r="AJ1117" t="s">
        <v>105</v>
      </c>
      <c r="AK1117">
        <v>38</v>
      </c>
      <c r="AL1117" t="s">
        <v>576</v>
      </c>
      <c r="AM1117">
        <v>18</v>
      </c>
      <c r="AN1117">
        <v>1</v>
      </c>
      <c r="AO1117" t="s">
        <v>577</v>
      </c>
      <c r="AP1117" s="7">
        <v>263.5</v>
      </c>
      <c r="AQ1117">
        <v>17</v>
      </c>
      <c r="AR1117">
        <v>0</v>
      </c>
      <c r="AS1117">
        <v>15</v>
      </c>
      <c r="AT1117">
        <v>0</v>
      </c>
      <c r="AU1117" t="s">
        <v>160</v>
      </c>
      <c r="AV1117" t="s">
        <v>161</v>
      </c>
      <c r="AW1117" t="s">
        <v>668</v>
      </c>
      <c r="AX1117" t="s">
        <v>669</v>
      </c>
      <c r="AY1117" t="s">
        <v>162</v>
      </c>
      <c r="AZ1117" t="s">
        <v>163</v>
      </c>
      <c r="BA1117" t="s">
        <v>21</v>
      </c>
      <c r="BB1117" t="s">
        <v>164</v>
      </c>
      <c r="BC1117" t="s">
        <v>105</v>
      </c>
      <c r="BD1117" t="s">
        <v>670</v>
      </c>
      <c r="BE1117" t="s">
        <v>671</v>
      </c>
      <c r="BF1117">
        <v>18</v>
      </c>
      <c r="BG1117" t="s">
        <v>1135</v>
      </c>
      <c r="BH1117" t="s">
        <v>1136</v>
      </c>
      <c r="BI1117" t="s">
        <v>717</v>
      </c>
      <c r="BJ1117" t="s">
        <v>1137</v>
      </c>
      <c r="BK1117" t="s">
        <v>473</v>
      </c>
      <c r="BL1117" t="s">
        <v>21</v>
      </c>
      <c r="BM1117" t="s">
        <v>1138</v>
      </c>
      <c r="BN1117" t="s">
        <v>23</v>
      </c>
      <c r="BO1117" t="s">
        <v>1139</v>
      </c>
      <c r="BP1117" t="s">
        <v>1140</v>
      </c>
      <c r="BQ1117">
        <v>1</v>
      </c>
      <c r="BR1117" t="s">
        <v>1004</v>
      </c>
      <c r="BS1117" t="s">
        <v>1005</v>
      </c>
      <c r="BT1117">
        <v>2</v>
      </c>
      <c r="BU1117" t="s">
        <v>1199</v>
      </c>
      <c r="BV1117" t="s">
        <v>1200</v>
      </c>
      <c r="BW1117">
        <v>9</v>
      </c>
      <c r="BX1117" t="s">
        <v>1590</v>
      </c>
      <c r="BY1117" t="s">
        <v>1212</v>
      </c>
      <c r="BZ1117" t="s">
        <v>654</v>
      </c>
      <c r="CA1117" t="s">
        <v>1586</v>
      </c>
      <c r="CB1117" s="1">
        <v>24134</v>
      </c>
      <c r="CC1117" s="1">
        <v>34653</v>
      </c>
      <c r="CD1117" t="s">
        <v>1591</v>
      </c>
      <c r="CE1117" t="s">
        <v>194</v>
      </c>
      <c r="CF1117" t="s">
        <v>21</v>
      </c>
      <c r="CG1117" t="s">
        <v>1592</v>
      </c>
      <c r="CH1117" t="s">
        <v>196</v>
      </c>
      <c r="CI1117" t="s">
        <v>1593</v>
      </c>
      <c r="CJ1117">
        <v>452</v>
      </c>
      <c r="CK1117">
        <v>5</v>
      </c>
      <c r="CL1117">
        <v>3557.25</v>
      </c>
    </row>
    <row r="1118" spans="1:90">
      <c r="A1118">
        <v>10672</v>
      </c>
      <c r="B1118">
        <v>71</v>
      </c>
      <c r="C1118" s="8">
        <v>21.5</v>
      </c>
      <c r="D1118">
        <v>12</v>
      </c>
      <c r="E1118">
        <v>0</v>
      </c>
      <c r="F1118">
        <v>10672</v>
      </c>
      <c r="G1118" t="s">
        <v>160</v>
      </c>
      <c r="H1118">
        <v>9</v>
      </c>
      <c r="I1118" s="1">
        <v>34990</v>
      </c>
      <c r="J1118" s="1">
        <v>35004</v>
      </c>
      <c r="K1118" s="1">
        <v>34999</v>
      </c>
      <c r="L1118">
        <f>_xlfn.DAYS(orderjoin[[#This Row],[ShippedDate]],orderjoin[[#This Row],[OrderDate]])</f>
        <v>9</v>
      </c>
      <c r="M1118">
        <f>_xlfn.DAYS(orderjoin[[#This Row],[RequiredDate]],orderjoin[[#This Row],[ShippedDate]])</f>
        <v>5</v>
      </c>
      <c r="N1118">
        <v>2</v>
      </c>
      <c r="O1118">
        <v>95.75</v>
      </c>
      <c r="P1118" t="s">
        <v>161</v>
      </c>
      <c r="Q1118" t="s">
        <v>162</v>
      </c>
      <c r="R1118" t="s">
        <v>163</v>
      </c>
      <c r="S1118" t="s">
        <v>21</v>
      </c>
      <c r="T1118" t="s">
        <v>164</v>
      </c>
      <c r="U1118" t="s">
        <v>105</v>
      </c>
      <c r="V1118">
        <v>10672</v>
      </c>
      <c r="W1118" t="s">
        <v>160</v>
      </c>
      <c r="X1118">
        <v>9</v>
      </c>
      <c r="Y1118" s="1">
        <v>34990</v>
      </c>
      <c r="Z1118" s="1">
        <v>35004</v>
      </c>
      <c r="AA1118">
        <f>_xlfn.DAYS(orderjoin[[#This Row],[orders.ShippedDate]],orderjoin[[#This Row],[orders.OrderDate]])</f>
        <v>9</v>
      </c>
      <c r="AB1118" s="1">
        <v>34999</v>
      </c>
      <c r="AC1118">
        <v>2</v>
      </c>
      <c r="AD1118">
        <v>95.75</v>
      </c>
      <c r="AE1118" t="s">
        <v>161</v>
      </c>
      <c r="AF1118" t="s">
        <v>162</v>
      </c>
      <c r="AG1118" t="s">
        <v>163</v>
      </c>
      <c r="AH1118" t="s">
        <v>21</v>
      </c>
      <c r="AI1118" t="s">
        <v>164</v>
      </c>
      <c r="AJ1118" t="s">
        <v>105</v>
      </c>
      <c r="AK1118">
        <v>71</v>
      </c>
      <c r="AL1118" t="s">
        <v>640</v>
      </c>
      <c r="AM1118">
        <v>15</v>
      </c>
      <c r="AN1118">
        <v>4</v>
      </c>
      <c r="AO1118" t="s">
        <v>527</v>
      </c>
      <c r="AP1118" s="7">
        <v>21.5</v>
      </c>
      <c r="AQ1118">
        <v>26</v>
      </c>
      <c r="AR1118">
        <v>0</v>
      </c>
      <c r="AS1118">
        <v>0</v>
      </c>
      <c r="AT1118">
        <v>0</v>
      </c>
      <c r="AU1118" t="s">
        <v>160</v>
      </c>
      <c r="AV1118" t="s">
        <v>161</v>
      </c>
      <c r="AW1118" t="s">
        <v>668</v>
      </c>
      <c r="AX1118" t="s">
        <v>669</v>
      </c>
      <c r="AY1118" t="s">
        <v>162</v>
      </c>
      <c r="AZ1118" t="s">
        <v>163</v>
      </c>
      <c r="BA1118" t="s">
        <v>21</v>
      </c>
      <c r="BB1118" t="s">
        <v>164</v>
      </c>
      <c r="BC1118" t="s">
        <v>105</v>
      </c>
      <c r="BD1118" t="s">
        <v>670</v>
      </c>
      <c r="BE1118" t="s">
        <v>671</v>
      </c>
      <c r="BF1118">
        <v>15</v>
      </c>
      <c r="BG1118" t="s">
        <v>1032</v>
      </c>
      <c r="BH1118" t="s">
        <v>1033</v>
      </c>
      <c r="BI1118" t="s">
        <v>676</v>
      </c>
      <c r="BJ1118" t="s">
        <v>1034</v>
      </c>
      <c r="BK1118" t="s">
        <v>1035</v>
      </c>
      <c r="BL1118" t="s">
        <v>21</v>
      </c>
      <c r="BM1118" t="s">
        <v>1036</v>
      </c>
      <c r="BN1118" t="s">
        <v>366</v>
      </c>
      <c r="BO1118" t="s">
        <v>1037</v>
      </c>
      <c r="BP1118" t="s">
        <v>21</v>
      </c>
      <c r="BQ1118">
        <v>4</v>
      </c>
      <c r="BR1118" t="s">
        <v>989</v>
      </c>
      <c r="BS1118" t="s">
        <v>990</v>
      </c>
      <c r="BT1118">
        <v>2</v>
      </c>
      <c r="BU1118" t="s">
        <v>1199</v>
      </c>
      <c r="BV1118" t="s">
        <v>1200</v>
      </c>
      <c r="BW1118">
        <v>9</v>
      </c>
      <c r="BX1118" t="s">
        <v>1590</v>
      </c>
      <c r="BY1118" t="s">
        <v>1212</v>
      </c>
      <c r="BZ1118" t="s">
        <v>654</v>
      </c>
      <c r="CA1118" t="s">
        <v>1586</v>
      </c>
      <c r="CB1118" s="1">
        <v>24134</v>
      </c>
      <c r="CC1118" s="1">
        <v>34653</v>
      </c>
      <c r="CD1118" t="s">
        <v>1591</v>
      </c>
      <c r="CE1118" t="s">
        <v>194</v>
      </c>
      <c r="CF1118" t="s">
        <v>21</v>
      </c>
      <c r="CG1118" t="s">
        <v>1592</v>
      </c>
      <c r="CH1118" t="s">
        <v>196</v>
      </c>
      <c r="CI1118" t="s">
        <v>1593</v>
      </c>
      <c r="CJ1118">
        <v>452</v>
      </c>
      <c r="CK1118">
        <v>5</v>
      </c>
      <c r="CL1118">
        <v>258</v>
      </c>
    </row>
    <row r="1119" spans="1:90">
      <c r="A1119">
        <v>10673</v>
      </c>
      <c r="B1119">
        <v>16</v>
      </c>
      <c r="C1119" s="8">
        <v>17.45</v>
      </c>
      <c r="D1119">
        <v>3</v>
      </c>
      <c r="E1119">
        <v>0</v>
      </c>
      <c r="F1119">
        <v>10673</v>
      </c>
      <c r="G1119" t="s">
        <v>450</v>
      </c>
      <c r="H1119">
        <v>2</v>
      </c>
      <c r="I1119" s="1">
        <v>34991</v>
      </c>
      <c r="J1119" s="1">
        <v>35019</v>
      </c>
      <c r="K1119" s="1">
        <v>34992</v>
      </c>
      <c r="L1119">
        <f>_xlfn.DAYS(orderjoin[[#This Row],[ShippedDate]],orderjoin[[#This Row],[OrderDate]])</f>
        <v>1</v>
      </c>
      <c r="M1119">
        <f>_xlfn.DAYS(orderjoin[[#This Row],[RequiredDate]],orderjoin[[#This Row],[ShippedDate]])</f>
        <v>27</v>
      </c>
      <c r="N1119">
        <v>1</v>
      </c>
      <c r="O1119">
        <v>22.76</v>
      </c>
      <c r="P1119" t="s">
        <v>451</v>
      </c>
      <c r="Q1119" t="s">
        <v>452</v>
      </c>
      <c r="R1119" t="s">
        <v>453</v>
      </c>
      <c r="S1119" t="s">
        <v>21</v>
      </c>
      <c r="T1119" t="s">
        <v>454</v>
      </c>
      <c r="U1119" t="s">
        <v>116</v>
      </c>
      <c r="V1119">
        <v>10673</v>
      </c>
      <c r="W1119" t="s">
        <v>450</v>
      </c>
      <c r="X1119">
        <v>2</v>
      </c>
      <c r="Y1119" s="1">
        <v>34991</v>
      </c>
      <c r="Z1119" s="1">
        <v>35019</v>
      </c>
      <c r="AA1119">
        <f>_xlfn.DAYS(orderjoin[[#This Row],[orders.ShippedDate]],orderjoin[[#This Row],[orders.OrderDate]])</f>
        <v>1</v>
      </c>
      <c r="AB1119" s="1">
        <v>34992</v>
      </c>
      <c r="AC1119">
        <v>1</v>
      </c>
      <c r="AD1119">
        <v>22.76</v>
      </c>
      <c r="AE1119" t="s">
        <v>451</v>
      </c>
      <c r="AF1119" t="s">
        <v>452</v>
      </c>
      <c r="AG1119" t="s">
        <v>453</v>
      </c>
      <c r="AH1119" t="s">
        <v>21</v>
      </c>
      <c r="AI1119" t="s">
        <v>454</v>
      </c>
      <c r="AJ1119" t="s">
        <v>116</v>
      </c>
      <c r="AK1119">
        <v>16</v>
      </c>
      <c r="AL1119" t="s">
        <v>534</v>
      </c>
      <c r="AM1119">
        <v>7</v>
      </c>
      <c r="AN1119">
        <v>3</v>
      </c>
      <c r="AO1119" t="s">
        <v>535</v>
      </c>
      <c r="AP1119" s="7">
        <v>17.45</v>
      </c>
      <c r="AQ1119">
        <v>29</v>
      </c>
      <c r="AR1119">
        <v>0</v>
      </c>
      <c r="AS1119">
        <v>10</v>
      </c>
      <c r="AT1119">
        <v>0</v>
      </c>
      <c r="AU1119" t="s">
        <v>450</v>
      </c>
      <c r="AV1119" t="s">
        <v>451</v>
      </c>
      <c r="AW1119" t="s">
        <v>926</v>
      </c>
      <c r="AX1119" t="s">
        <v>927</v>
      </c>
      <c r="AY1119" t="s">
        <v>452</v>
      </c>
      <c r="AZ1119" t="s">
        <v>453</v>
      </c>
      <c r="BA1119" t="s">
        <v>21</v>
      </c>
      <c r="BB1119" t="s">
        <v>454</v>
      </c>
      <c r="BC1119" t="s">
        <v>116</v>
      </c>
      <c r="BD1119" t="s">
        <v>928</v>
      </c>
      <c r="BE1119" t="s">
        <v>928</v>
      </c>
      <c r="BF1119">
        <v>7</v>
      </c>
      <c r="BG1119" t="s">
        <v>1038</v>
      </c>
      <c r="BH1119" t="s">
        <v>1039</v>
      </c>
      <c r="BI1119" t="s">
        <v>676</v>
      </c>
      <c r="BJ1119" t="s">
        <v>1040</v>
      </c>
      <c r="BK1119" t="s">
        <v>1041</v>
      </c>
      <c r="BL1119" t="s">
        <v>1042</v>
      </c>
      <c r="BM1119" t="s">
        <v>1043</v>
      </c>
      <c r="BN1119" t="s">
        <v>1044</v>
      </c>
      <c r="BO1119" t="s">
        <v>1045</v>
      </c>
      <c r="BP1119" t="s">
        <v>1046</v>
      </c>
      <c r="BQ1119">
        <v>3</v>
      </c>
      <c r="BR1119" t="s">
        <v>1047</v>
      </c>
      <c r="BS1119" t="s">
        <v>1048</v>
      </c>
      <c r="BT1119">
        <v>1</v>
      </c>
      <c r="BU1119" t="s">
        <v>1197</v>
      </c>
      <c r="BV1119" t="s">
        <v>1198</v>
      </c>
      <c r="BW1119">
        <v>2</v>
      </c>
      <c r="BX1119" t="s">
        <v>1602</v>
      </c>
      <c r="BY1119" t="s">
        <v>1203</v>
      </c>
      <c r="BZ1119" t="s">
        <v>1204</v>
      </c>
      <c r="CA1119" t="s">
        <v>1603</v>
      </c>
      <c r="CB1119" s="1">
        <v>19043</v>
      </c>
      <c r="CC1119" s="1">
        <v>33830</v>
      </c>
      <c r="CD1119" t="s">
        <v>1604</v>
      </c>
      <c r="CE1119" t="s">
        <v>1605</v>
      </c>
      <c r="CF1119" t="s">
        <v>132</v>
      </c>
      <c r="CG1119" t="s">
        <v>1606</v>
      </c>
      <c r="CH1119" t="s">
        <v>99</v>
      </c>
      <c r="CI1119" t="s">
        <v>1607</v>
      </c>
      <c r="CJ1119">
        <v>3457</v>
      </c>
      <c r="CL1119">
        <v>52.349999999999994</v>
      </c>
    </row>
    <row r="1120" spans="1:90">
      <c r="A1120">
        <v>10673</v>
      </c>
      <c r="B1120">
        <v>42</v>
      </c>
      <c r="C1120" s="8">
        <v>14</v>
      </c>
      <c r="D1120">
        <v>6</v>
      </c>
      <c r="E1120">
        <v>0</v>
      </c>
      <c r="F1120">
        <v>10673</v>
      </c>
      <c r="G1120" t="s">
        <v>450</v>
      </c>
      <c r="H1120">
        <v>2</v>
      </c>
      <c r="I1120" s="1">
        <v>34991</v>
      </c>
      <c r="J1120" s="1">
        <v>35019</v>
      </c>
      <c r="K1120" s="1">
        <v>34992</v>
      </c>
      <c r="L1120">
        <f>_xlfn.DAYS(orderjoin[[#This Row],[ShippedDate]],orderjoin[[#This Row],[OrderDate]])</f>
        <v>1</v>
      </c>
      <c r="M1120">
        <f>_xlfn.DAYS(orderjoin[[#This Row],[RequiredDate]],orderjoin[[#This Row],[ShippedDate]])</f>
        <v>27</v>
      </c>
      <c r="N1120">
        <v>1</v>
      </c>
      <c r="O1120">
        <v>22.76</v>
      </c>
      <c r="P1120" t="s">
        <v>451</v>
      </c>
      <c r="Q1120" t="s">
        <v>452</v>
      </c>
      <c r="R1120" t="s">
        <v>453</v>
      </c>
      <c r="S1120" t="s">
        <v>21</v>
      </c>
      <c r="T1120" t="s">
        <v>454</v>
      </c>
      <c r="U1120" t="s">
        <v>116</v>
      </c>
      <c r="V1120">
        <v>10673</v>
      </c>
      <c r="W1120" t="s">
        <v>450</v>
      </c>
      <c r="X1120">
        <v>2</v>
      </c>
      <c r="Y1120" s="1">
        <v>34991</v>
      </c>
      <c r="Z1120" s="1">
        <v>35019</v>
      </c>
      <c r="AA1120">
        <f>_xlfn.DAYS(orderjoin[[#This Row],[orders.ShippedDate]],orderjoin[[#This Row],[orders.OrderDate]])</f>
        <v>1</v>
      </c>
      <c r="AB1120" s="1">
        <v>34992</v>
      </c>
      <c r="AC1120">
        <v>1</v>
      </c>
      <c r="AD1120">
        <v>22.76</v>
      </c>
      <c r="AE1120" t="s">
        <v>451</v>
      </c>
      <c r="AF1120" t="s">
        <v>452</v>
      </c>
      <c r="AG1120" t="s">
        <v>453</v>
      </c>
      <c r="AH1120" t="s">
        <v>21</v>
      </c>
      <c r="AI1120" t="s">
        <v>454</v>
      </c>
      <c r="AJ1120" t="s">
        <v>116</v>
      </c>
      <c r="AK1120">
        <v>42</v>
      </c>
      <c r="AL1120" t="s">
        <v>584</v>
      </c>
      <c r="AM1120">
        <v>20</v>
      </c>
      <c r="AN1120">
        <v>5</v>
      </c>
      <c r="AO1120" t="s">
        <v>585</v>
      </c>
      <c r="AP1120" s="7">
        <v>14</v>
      </c>
      <c r="AQ1120">
        <v>26</v>
      </c>
      <c r="AR1120">
        <v>0</v>
      </c>
      <c r="AS1120">
        <v>0</v>
      </c>
      <c r="AT1120">
        <v>1</v>
      </c>
      <c r="AU1120" t="s">
        <v>450</v>
      </c>
      <c r="AV1120" t="s">
        <v>451</v>
      </c>
      <c r="AW1120" t="s">
        <v>926</v>
      </c>
      <c r="AX1120" t="s">
        <v>927</v>
      </c>
      <c r="AY1120" t="s">
        <v>452</v>
      </c>
      <c r="AZ1120" t="s">
        <v>453</v>
      </c>
      <c r="BA1120" t="s">
        <v>21</v>
      </c>
      <c r="BB1120" t="s">
        <v>454</v>
      </c>
      <c r="BC1120" t="s">
        <v>116</v>
      </c>
      <c r="BD1120" t="s">
        <v>928</v>
      </c>
      <c r="BE1120" t="s">
        <v>928</v>
      </c>
      <c r="BF1120">
        <v>20</v>
      </c>
      <c r="BG1120" t="s">
        <v>1006</v>
      </c>
      <c r="BH1120" t="s">
        <v>1007</v>
      </c>
      <c r="BI1120" t="s">
        <v>658</v>
      </c>
      <c r="BJ1120" t="s">
        <v>1008</v>
      </c>
      <c r="BK1120" t="s">
        <v>1009</v>
      </c>
      <c r="BL1120" t="s">
        <v>21</v>
      </c>
      <c r="BM1120" t="s">
        <v>1010</v>
      </c>
      <c r="BN1120" t="s">
        <v>1009</v>
      </c>
      <c r="BO1120" t="s">
        <v>1011</v>
      </c>
      <c r="BP1120" t="s">
        <v>21</v>
      </c>
      <c r="BQ1120">
        <v>5</v>
      </c>
      <c r="BR1120" t="s">
        <v>1021</v>
      </c>
      <c r="BS1120" t="s">
        <v>1022</v>
      </c>
      <c r="BT1120">
        <v>1</v>
      </c>
      <c r="BU1120" t="s">
        <v>1197</v>
      </c>
      <c r="BV1120" t="s">
        <v>1198</v>
      </c>
      <c r="BW1120">
        <v>2</v>
      </c>
      <c r="BX1120" t="s">
        <v>1602</v>
      </c>
      <c r="BY1120" t="s">
        <v>1203</v>
      </c>
      <c r="BZ1120" t="s">
        <v>1204</v>
      </c>
      <c r="CA1120" t="s">
        <v>1603</v>
      </c>
      <c r="CB1120" s="1">
        <v>19043</v>
      </c>
      <c r="CC1120" s="1">
        <v>33830</v>
      </c>
      <c r="CD1120" t="s">
        <v>1604</v>
      </c>
      <c r="CE1120" t="s">
        <v>1605</v>
      </c>
      <c r="CF1120" t="s">
        <v>132</v>
      </c>
      <c r="CG1120" t="s">
        <v>1606</v>
      </c>
      <c r="CH1120" t="s">
        <v>99</v>
      </c>
      <c r="CI1120" t="s">
        <v>1607</v>
      </c>
      <c r="CJ1120">
        <v>3457</v>
      </c>
      <c r="CL1120">
        <v>84</v>
      </c>
    </row>
    <row r="1121" spans="1:90">
      <c r="A1121">
        <v>10673</v>
      </c>
      <c r="B1121">
        <v>43</v>
      </c>
      <c r="C1121" s="8">
        <v>46</v>
      </c>
      <c r="D1121">
        <v>6</v>
      </c>
      <c r="E1121">
        <v>0</v>
      </c>
      <c r="F1121">
        <v>10673</v>
      </c>
      <c r="G1121" t="s">
        <v>450</v>
      </c>
      <c r="H1121">
        <v>2</v>
      </c>
      <c r="I1121" s="1">
        <v>34991</v>
      </c>
      <c r="J1121" s="1">
        <v>35019</v>
      </c>
      <c r="K1121" s="1">
        <v>34992</v>
      </c>
      <c r="L1121">
        <f>_xlfn.DAYS(orderjoin[[#This Row],[ShippedDate]],orderjoin[[#This Row],[OrderDate]])</f>
        <v>1</v>
      </c>
      <c r="M1121">
        <f>_xlfn.DAYS(orderjoin[[#This Row],[RequiredDate]],orderjoin[[#This Row],[ShippedDate]])</f>
        <v>27</v>
      </c>
      <c r="N1121">
        <v>1</v>
      </c>
      <c r="O1121">
        <v>22.76</v>
      </c>
      <c r="P1121" t="s">
        <v>451</v>
      </c>
      <c r="Q1121" t="s">
        <v>452</v>
      </c>
      <c r="R1121" t="s">
        <v>453</v>
      </c>
      <c r="S1121" t="s">
        <v>21</v>
      </c>
      <c r="T1121" t="s">
        <v>454</v>
      </c>
      <c r="U1121" t="s">
        <v>116</v>
      </c>
      <c r="V1121">
        <v>10673</v>
      </c>
      <c r="W1121" t="s">
        <v>450</v>
      </c>
      <c r="X1121">
        <v>2</v>
      </c>
      <c r="Y1121" s="1">
        <v>34991</v>
      </c>
      <c r="Z1121" s="1">
        <v>35019</v>
      </c>
      <c r="AA1121">
        <f>_xlfn.DAYS(orderjoin[[#This Row],[orders.ShippedDate]],orderjoin[[#This Row],[orders.OrderDate]])</f>
        <v>1</v>
      </c>
      <c r="AB1121" s="1">
        <v>34992</v>
      </c>
      <c r="AC1121">
        <v>1</v>
      </c>
      <c r="AD1121">
        <v>22.76</v>
      </c>
      <c r="AE1121" t="s">
        <v>451</v>
      </c>
      <c r="AF1121" t="s">
        <v>452</v>
      </c>
      <c r="AG1121" t="s">
        <v>453</v>
      </c>
      <c r="AH1121" t="s">
        <v>21</v>
      </c>
      <c r="AI1121" t="s">
        <v>454</v>
      </c>
      <c r="AJ1121" t="s">
        <v>116</v>
      </c>
      <c r="AK1121">
        <v>43</v>
      </c>
      <c r="AL1121" t="s">
        <v>586</v>
      </c>
      <c r="AM1121">
        <v>20</v>
      </c>
      <c r="AN1121">
        <v>1</v>
      </c>
      <c r="AO1121" t="s">
        <v>587</v>
      </c>
      <c r="AP1121" s="7">
        <v>46</v>
      </c>
      <c r="AQ1121">
        <v>17</v>
      </c>
      <c r="AR1121">
        <v>10</v>
      </c>
      <c r="AS1121">
        <v>25</v>
      </c>
      <c r="AT1121">
        <v>0</v>
      </c>
      <c r="AU1121" t="s">
        <v>450</v>
      </c>
      <c r="AV1121" t="s">
        <v>451</v>
      </c>
      <c r="AW1121" t="s">
        <v>926</v>
      </c>
      <c r="AX1121" t="s">
        <v>927</v>
      </c>
      <c r="AY1121" t="s">
        <v>452</v>
      </c>
      <c r="AZ1121" t="s">
        <v>453</v>
      </c>
      <c r="BA1121" t="s">
        <v>21</v>
      </c>
      <c r="BB1121" t="s">
        <v>454</v>
      </c>
      <c r="BC1121" t="s">
        <v>116</v>
      </c>
      <c r="BD1121" t="s">
        <v>928</v>
      </c>
      <c r="BE1121" t="s">
        <v>928</v>
      </c>
      <c r="BF1121">
        <v>20</v>
      </c>
      <c r="BG1121" t="s">
        <v>1006</v>
      </c>
      <c r="BH1121" t="s">
        <v>1007</v>
      </c>
      <c r="BI1121" t="s">
        <v>658</v>
      </c>
      <c r="BJ1121" t="s">
        <v>1008</v>
      </c>
      <c r="BK1121" t="s">
        <v>1009</v>
      </c>
      <c r="BL1121" t="s">
        <v>21</v>
      </c>
      <c r="BM1121" t="s">
        <v>1010</v>
      </c>
      <c r="BN1121" t="s">
        <v>1009</v>
      </c>
      <c r="BO1121" t="s">
        <v>1011</v>
      </c>
      <c r="BP1121" t="s">
        <v>21</v>
      </c>
      <c r="BQ1121">
        <v>1</v>
      </c>
      <c r="BR1121" t="s">
        <v>1004</v>
      </c>
      <c r="BS1121" t="s">
        <v>1005</v>
      </c>
      <c r="BT1121">
        <v>1</v>
      </c>
      <c r="BU1121" t="s">
        <v>1197</v>
      </c>
      <c r="BV1121" t="s">
        <v>1198</v>
      </c>
      <c r="BW1121">
        <v>2</v>
      </c>
      <c r="BX1121" t="s">
        <v>1602</v>
      </c>
      <c r="BY1121" t="s">
        <v>1203</v>
      </c>
      <c r="BZ1121" t="s">
        <v>1204</v>
      </c>
      <c r="CA1121" t="s">
        <v>1603</v>
      </c>
      <c r="CB1121" s="1">
        <v>19043</v>
      </c>
      <c r="CC1121" s="1">
        <v>33830</v>
      </c>
      <c r="CD1121" t="s">
        <v>1604</v>
      </c>
      <c r="CE1121" t="s">
        <v>1605</v>
      </c>
      <c r="CF1121" t="s">
        <v>132</v>
      </c>
      <c r="CG1121" t="s">
        <v>1606</v>
      </c>
      <c r="CH1121" t="s">
        <v>99</v>
      </c>
      <c r="CI1121" t="s">
        <v>1607</v>
      </c>
      <c r="CJ1121">
        <v>3457</v>
      </c>
      <c r="CL1121">
        <v>276</v>
      </c>
    </row>
    <row r="1122" spans="1:90">
      <c r="A1122">
        <v>10674</v>
      </c>
      <c r="B1122">
        <v>23</v>
      </c>
      <c r="C1122" s="8">
        <v>9</v>
      </c>
      <c r="D1122">
        <v>5</v>
      </c>
      <c r="E1122">
        <v>0</v>
      </c>
      <c r="F1122">
        <v>10674</v>
      </c>
      <c r="G1122" t="s">
        <v>247</v>
      </c>
      <c r="H1122">
        <v>4</v>
      </c>
      <c r="I1122" s="1">
        <v>34991</v>
      </c>
      <c r="J1122" s="1">
        <v>35019</v>
      </c>
      <c r="K1122" s="1">
        <v>35003</v>
      </c>
      <c r="L1122">
        <f>_xlfn.DAYS(orderjoin[[#This Row],[ShippedDate]],orderjoin[[#This Row],[OrderDate]])</f>
        <v>12</v>
      </c>
      <c r="M1122">
        <f>_xlfn.DAYS(orderjoin[[#This Row],[RequiredDate]],orderjoin[[#This Row],[ShippedDate]])</f>
        <v>16</v>
      </c>
      <c r="N1122">
        <v>2</v>
      </c>
      <c r="O1122">
        <v>0.9</v>
      </c>
      <c r="P1122" t="s">
        <v>248</v>
      </c>
      <c r="Q1122" t="s">
        <v>249</v>
      </c>
      <c r="R1122" t="s">
        <v>250</v>
      </c>
      <c r="S1122" t="s">
        <v>251</v>
      </c>
      <c r="T1122" t="s">
        <v>252</v>
      </c>
      <c r="U1122" t="s">
        <v>196</v>
      </c>
      <c r="V1122">
        <v>10674</v>
      </c>
      <c r="W1122" t="s">
        <v>247</v>
      </c>
      <c r="X1122">
        <v>4</v>
      </c>
      <c r="Y1122" s="1">
        <v>34991</v>
      </c>
      <c r="Z1122" s="1">
        <v>35019</v>
      </c>
      <c r="AA1122">
        <f>_xlfn.DAYS(orderjoin[[#This Row],[orders.ShippedDate]],orderjoin[[#This Row],[orders.OrderDate]])</f>
        <v>12</v>
      </c>
      <c r="AB1122" s="1">
        <v>35003</v>
      </c>
      <c r="AC1122">
        <v>2</v>
      </c>
      <c r="AD1122">
        <v>0.9</v>
      </c>
      <c r="AE1122" t="s">
        <v>248</v>
      </c>
      <c r="AF1122" t="s">
        <v>249</v>
      </c>
      <c r="AG1122" t="s">
        <v>250</v>
      </c>
      <c r="AH1122" t="s">
        <v>251</v>
      </c>
      <c r="AI1122" t="s">
        <v>252</v>
      </c>
      <c r="AJ1122" t="s">
        <v>196</v>
      </c>
      <c r="AK1122">
        <v>23</v>
      </c>
      <c r="AL1122" t="s">
        <v>548</v>
      </c>
      <c r="AM1122">
        <v>9</v>
      </c>
      <c r="AN1122">
        <v>5</v>
      </c>
      <c r="AO1122" t="s">
        <v>549</v>
      </c>
      <c r="AP1122" s="7">
        <v>9</v>
      </c>
      <c r="AQ1122">
        <v>61</v>
      </c>
      <c r="AR1122">
        <v>0</v>
      </c>
      <c r="AS1122">
        <v>25</v>
      </c>
      <c r="AT1122">
        <v>0</v>
      </c>
      <c r="AU1122" t="s">
        <v>247</v>
      </c>
      <c r="AV1122" t="s">
        <v>248</v>
      </c>
      <c r="AW1122" t="s">
        <v>774</v>
      </c>
      <c r="AX1122" t="s">
        <v>676</v>
      </c>
      <c r="AY1122" t="s">
        <v>249</v>
      </c>
      <c r="AZ1122" t="s">
        <v>250</v>
      </c>
      <c r="BA1122" t="s">
        <v>251</v>
      </c>
      <c r="BB1122" t="s">
        <v>252</v>
      </c>
      <c r="BC1122" t="s">
        <v>196</v>
      </c>
      <c r="BD1122" t="s">
        <v>775</v>
      </c>
      <c r="BE1122" t="s">
        <v>21</v>
      </c>
      <c r="BF1122">
        <v>9</v>
      </c>
      <c r="BG1122" t="s">
        <v>1155</v>
      </c>
      <c r="BH1122" t="s">
        <v>1156</v>
      </c>
      <c r="BI1122" t="s">
        <v>692</v>
      </c>
      <c r="BJ1122" t="s">
        <v>1157</v>
      </c>
      <c r="BK1122" t="s">
        <v>1158</v>
      </c>
      <c r="BL1122" t="s">
        <v>21</v>
      </c>
      <c r="BM1122" t="s">
        <v>1159</v>
      </c>
      <c r="BN1122" t="s">
        <v>1160</v>
      </c>
      <c r="BO1122" t="s">
        <v>1161</v>
      </c>
      <c r="BP1122" t="s">
        <v>1162</v>
      </c>
      <c r="BQ1122">
        <v>5</v>
      </c>
      <c r="BR1122" t="s">
        <v>1021</v>
      </c>
      <c r="BS1122" t="s">
        <v>1022</v>
      </c>
      <c r="BT1122">
        <v>2</v>
      </c>
      <c r="BU1122" t="s">
        <v>1199</v>
      </c>
      <c r="BV1122" t="s">
        <v>1200</v>
      </c>
      <c r="BW1122">
        <v>4</v>
      </c>
      <c r="BX1122" t="s">
        <v>1608</v>
      </c>
      <c r="BY1122" t="s">
        <v>1206</v>
      </c>
      <c r="BZ1122" t="s">
        <v>654</v>
      </c>
      <c r="CA1122" t="s">
        <v>1609</v>
      </c>
      <c r="CB1122" s="1">
        <v>13777</v>
      </c>
      <c r="CC1122" s="1">
        <v>34092</v>
      </c>
      <c r="CD1122" t="s">
        <v>1610</v>
      </c>
      <c r="CE1122" t="s">
        <v>1611</v>
      </c>
      <c r="CF1122" t="s">
        <v>132</v>
      </c>
      <c r="CG1122" t="s">
        <v>1612</v>
      </c>
      <c r="CH1122" t="s">
        <v>99</v>
      </c>
      <c r="CI1122" t="s">
        <v>1613</v>
      </c>
      <c r="CJ1122">
        <v>5176</v>
      </c>
      <c r="CK1122">
        <v>2</v>
      </c>
      <c r="CL1122">
        <v>45</v>
      </c>
    </row>
    <row r="1123" spans="1:90">
      <c r="A1123">
        <v>10675</v>
      </c>
      <c r="B1123">
        <v>14</v>
      </c>
      <c r="C1123" s="8">
        <v>23.25</v>
      </c>
      <c r="D1123">
        <v>30</v>
      </c>
      <c r="E1123">
        <v>0</v>
      </c>
      <c r="F1123">
        <v>10675</v>
      </c>
      <c r="G1123" t="s">
        <v>117</v>
      </c>
      <c r="H1123">
        <v>5</v>
      </c>
      <c r="I1123" s="1">
        <v>34992</v>
      </c>
      <c r="J1123" s="1">
        <v>35020</v>
      </c>
      <c r="K1123" s="1">
        <v>34996</v>
      </c>
      <c r="L1123">
        <f>_xlfn.DAYS(orderjoin[[#This Row],[ShippedDate]],orderjoin[[#This Row],[OrderDate]])</f>
        <v>4</v>
      </c>
      <c r="M1123">
        <f>_xlfn.DAYS(orderjoin[[#This Row],[RequiredDate]],orderjoin[[#This Row],[ShippedDate]])</f>
        <v>24</v>
      </c>
      <c r="N1123">
        <v>2</v>
      </c>
      <c r="O1123">
        <v>31.85</v>
      </c>
      <c r="P1123" t="s">
        <v>118</v>
      </c>
      <c r="Q1123" t="s">
        <v>119</v>
      </c>
      <c r="R1123" t="s">
        <v>120</v>
      </c>
      <c r="S1123" t="s">
        <v>21</v>
      </c>
      <c r="T1123" t="s">
        <v>121</v>
      </c>
      <c r="U1123" t="s">
        <v>29</v>
      </c>
      <c r="V1123">
        <v>10675</v>
      </c>
      <c r="W1123" t="s">
        <v>117</v>
      </c>
      <c r="X1123">
        <v>5</v>
      </c>
      <c r="Y1123" s="1">
        <v>34992</v>
      </c>
      <c r="Z1123" s="1">
        <v>35020</v>
      </c>
      <c r="AA1123">
        <f>_xlfn.DAYS(orderjoin[[#This Row],[orders.ShippedDate]],orderjoin[[#This Row],[orders.OrderDate]])</f>
        <v>4</v>
      </c>
      <c r="AB1123" s="1">
        <v>34996</v>
      </c>
      <c r="AC1123">
        <v>2</v>
      </c>
      <c r="AD1123">
        <v>31.85</v>
      </c>
      <c r="AE1123" t="s">
        <v>118</v>
      </c>
      <c r="AF1123" t="s">
        <v>119</v>
      </c>
      <c r="AG1123" t="s">
        <v>120</v>
      </c>
      <c r="AH1123" t="s">
        <v>21</v>
      </c>
      <c r="AI1123" t="s">
        <v>121</v>
      </c>
      <c r="AJ1123" t="s">
        <v>29</v>
      </c>
      <c r="AK1123">
        <v>14</v>
      </c>
      <c r="AL1123" t="s">
        <v>530</v>
      </c>
      <c r="AM1123">
        <v>6</v>
      </c>
      <c r="AN1123">
        <v>7</v>
      </c>
      <c r="AO1123" t="s">
        <v>531</v>
      </c>
      <c r="AP1123" s="7">
        <v>23.25</v>
      </c>
      <c r="AQ1123">
        <v>35</v>
      </c>
      <c r="AR1123">
        <v>0</v>
      </c>
      <c r="AS1123">
        <v>0</v>
      </c>
      <c r="AT1123">
        <v>0</v>
      </c>
      <c r="AU1123" t="s">
        <v>117</v>
      </c>
      <c r="AV1123" t="s">
        <v>118</v>
      </c>
      <c r="AW1123" t="s">
        <v>736</v>
      </c>
      <c r="AX1123" t="s">
        <v>676</v>
      </c>
      <c r="AY1123" t="s">
        <v>119</v>
      </c>
      <c r="AZ1123" t="s">
        <v>120</v>
      </c>
      <c r="BA1123" t="s">
        <v>21</v>
      </c>
      <c r="BB1123" t="s">
        <v>121</v>
      </c>
      <c r="BC1123" t="s">
        <v>29</v>
      </c>
      <c r="BD1123" t="s">
        <v>737</v>
      </c>
      <c r="BE1123" t="s">
        <v>738</v>
      </c>
      <c r="BF1123">
        <v>6</v>
      </c>
      <c r="BG1123" t="s">
        <v>1120</v>
      </c>
      <c r="BH1123" t="s">
        <v>1121</v>
      </c>
      <c r="BI1123" t="s">
        <v>1122</v>
      </c>
      <c r="BJ1123" t="s">
        <v>1123</v>
      </c>
      <c r="BK1123" t="s">
        <v>1124</v>
      </c>
      <c r="BL1123" t="s">
        <v>21</v>
      </c>
      <c r="BM1123" t="s">
        <v>1125</v>
      </c>
      <c r="BN1123" t="s">
        <v>1028</v>
      </c>
      <c r="BO1123" t="s">
        <v>1126</v>
      </c>
      <c r="BP1123" t="s">
        <v>21</v>
      </c>
      <c r="BQ1123">
        <v>7</v>
      </c>
      <c r="BR1123" t="s">
        <v>1030</v>
      </c>
      <c r="BS1123" t="s">
        <v>1031</v>
      </c>
      <c r="BT1123">
        <v>2</v>
      </c>
      <c r="BU1123" t="s">
        <v>1199</v>
      </c>
      <c r="BV1123" t="s">
        <v>1200</v>
      </c>
      <c r="BW1123">
        <v>5</v>
      </c>
      <c r="BX1123" t="s">
        <v>1580</v>
      </c>
      <c r="BY1123" t="s">
        <v>1207</v>
      </c>
      <c r="BZ1123" t="s">
        <v>717</v>
      </c>
      <c r="CA1123" t="s">
        <v>1581</v>
      </c>
      <c r="CB1123" s="1">
        <v>20152</v>
      </c>
      <c r="CC1123" s="1">
        <v>34259</v>
      </c>
      <c r="CD1123" t="s">
        <v>1582</v>
      </c>
      <c r="CE1123" t="s">
        <v>194</v>
      </c>
      <c r="CF1123" t="s">
        <v>21</v>
      </c>
      <c r="CG1123" t="s">
        <v>1583</v>
      </c>
      <c r="CH1123" t="s">
        <v>196</v>
      </c>
      <c r="CI1123" t="s">
        <v>1584</v>
      </c>
      <c r="CJ1123">
        <v>3453</v>
      </c>
      <c r="CK1123">
        <v>2</v>
      </c>
      <c r="CL1123">
        <v>697.5</v>
      </c>
    </row>
    <row r="1124" spans="1:90">
      <c r="A1124">
        <v>10675</v>
      </c>
      <c r="B1124">
        <v>53</v>
      </c>
      <c r="C1124" s="8">
        <v>32.799999999999997</v>
      </c>
      <c r="D1124">
        <v>10</v>
      </c>
      <c r="E1124">
        <v>0</v>
      </c>
      <c r="F1124">
        <v>10675</v>
      </c>
      <c r="G1124" t="s">
        <v>117</v>
      </c>
      <c r="H1124">
        <v>5</v>
      </c>
      <c r="I1124" s="1">
        <v>34992</v>
      </c>
      <c r="J1124" s="1">
        <v>35020</v>
      </c>
      <c r="K1124" s="1">
        <v>34996</v>
      </c>
      <c r="L1124">
        <f>_xlfn.DAYS(orderjoin[[#This Row],[ShippedDate]],orderjoin[[#This Row],[OrderDate]])</f>
        <v>4</v>
      </c>
      <c r="M1124">
        <f>_xlfn.DAYS(orderjoin[[#This Row],[RequiredDate]],orderjoin[[#This Row],[ShippedDate]])</f>
        <v>24</v>
      </c>
      <c r="N1124">
        <v>2</v>
      </c>
      <c r="O1124">
        <v>31.85</v>
      </c>
      <c r="P1124" t="s">
        <v>118</v>
      </c>
      <c r="Q1124" t="s">
        <v>119</v>
      </c>
      <c r="R1124" t="s">
        <v>120</v>
      </c>
      <c r="S1124" t="s">
        <v>21</v>
      </c>
      <c r="T1124" t="s">
        <v>121</v>
      </c>
      <c r="U1124" t="s">
        <v>29</v>
      </c>
      <c r="V1124">
        <v>10675</v>
      </c>
      <c r="W1124" t="s">
        <v>117</v>
      </c>
      <c r="X1124">
        <v>5</v>
      </c>
      <c r="Y1124" s="1">
        <v>34992</v>
      </c>
      <c r="Z1124" s="1">
        <v>35020</v>
      </c>
      <c r="AA1124">
        <f>_xlfn.DAYS(orderjoin[[#This Row],[orders.ShippedDate]],orderjoin[[#This Row],[orders.OrderDate]])</f>
        <v>4</v>
      </c>
      <c r="AB1124" s="1">
        <v>34996</v>
      </c>
      <c r="AC1124">
        <v>2</v>
      </c>
      <c r="AD1124">
        <v>31.85</v>
      </c>
      <c r="AE1124" t="s">
        <v>118</v>
      </c>
      <c r="AF1124" t="s">
        <v>119</v>
      </c>
      <c r="AG1124" t="s">
        <v>120</v>
      </c>
      <c r="AH1124" t="s">
        <v>21</v>
      </c>
      <c r="AI1124" t="s">
        <v>121</v>
      </c>
      <c r="AJ1124" t="s">
        <v>29</v>
      </c>
      <c r="AK1124">
        <v>53</v>
      </c>
      <c r="AL1124" t="s">
        <v>606</v>
      </c>
      <c r="AM1124">
        <v>24</v>
      </c>
      <c r="AN1124">
        <v>6</v>
      </c>
      <c r="AO1124" t="s">
        <v>607</v>
      </c>
      <c r="AP1124" s="7">
        <v>32.799999999999997</v>
      </c>
      <c r="AQ1124">
        <v>0</v>
      </c>
      <c r="AR1124">
        <v>0</v>
      </c>
      <c r="AS1124">
        <v>0</v>
      </c>
      <c r="AT1124">
        <v>1</v>
      </c>
      <c r="AU1124" t="s">
        <v>117</v>
      </c>
      <c r="AV1124" t="s">
        <v>118</v>
      </c>
      <c r="AW1124" t="s">
        <v>736</v>
      </c>
      <c r="AX1124" t="s">
        <v>676</v>
      </c>
      <c r="AY1124" t="s">
        <v>119</v>
      </c>
      <c r="AZ1124" t="s">
        <v>120</v>
      </c>
      <c r="BA1124" t="s">
        <v>21</v>
      </c>
      <c r="BB1124" t="s">
        <v>121</v>
      </c>
      <c r="BC1124" t="s">
        <v>29</v>
      </c>
      <c r="BD1124" t="s">
        <v>737</v>
      </c>
      <c r="BE1124" t="s">
        <v>738</v>
      </c>
      <c r="BF1124">
        <v>24</v>
      </c>
      <c r="BG1124" t="s">
        <v>1127</v>
      </c>
      <c r="BH1124" t="s">
        <v>1128</v>
      </c>
      <c r="BI1124" t="s">
        <v>654</v>
      </c>
      <c r="BJ1124" t="s">
        <v>1129</v>
      </c>
      <c r="BK1124" t="s">
        <v>1130</v>
      </c>
      <c r="BL1124" t="s">
        <v>1131</v>
      </c>
      <c r="BM1124" t="s">
        <v>1132</v>
      </c>
      <c r="BN1124" t="s">
        <v>1044</v>
      </c>
      <c r="BO1124" t="s">
        <v>1133</v>
      </c>
      <c r="BP1124" t="s">
        <v>1134</v>
      </c>
      <c r="BQ1124">
        <v>6</v>
      </c>
      <c r="BR1124" t="s">
        <v>1049</v>
      </c>
      <c r="BS1124" t="s">
        <v>1050</v>
      </c>
      <c r="BT1124">
        <v>2</v>
      </c>
      <c r="BU1124" t="s">
        <v>1199</v>
      </c>
      <c r="BV1124" t="s">
        <v>1200</v>
      </c>
      <c r="BW1124">
        <v>5</v>
      </c>
      <c r="BX1124" t="s">
        <v>1580</v>
      </c>
      <c r="BY1124" t="s">
        <v>1207</v>
      </c>
      <c r="BZ1124" t="s">
        <v>717</v>
      </c>
      <c r="CA1124" t="s">
        <v>1581</v>
      </c>
      <c r="CB1124" s="1">
        <v>20152</v>
      </c>
      <c r="CC1124" s="1">
        <v>34259</v>
      </c>
      <c r="CD1124" t="s">
        <v>1582</v>
      </c>
      <c r="CE1124" t="s">
        <v>194</v>
      </c>
      <c r="CF1124" t="s">
        <v>21</v>
      </c>
      <c r="CG1124" t="s">
        <v>1583</v>
      </c>
      <c r="CH1124" t="s">
        <v>196</v>
      </c>
      <c r="CI1124" t="s">
        <v>1584</v>
      </c>
      <c r="CJ1124">
        <v>3453</v>
      </c>
      <c r="CK1124">
        <v>2</v>
      </c>
      <c r="CL1124">
        <v>328</v>
      </c>
    </row>
    <row r="1125" spans="1:90">
      <c r="A1125">
        <v>10675</v>
      </c>
      <c r="B1125">
        <v>58</v>
      </c>
      <c r="C1125" s="8">
        <v>13.25</v>
      </c>
      <c r="D1125">
        <v>30</v>
      </c>
      <c r="E1125">
        <v>0</v>
      </c>
      <c r="F1125">
        <v>10675</v>
      </c>
      <c r="G1125" t="s">
        <v>117</v>
      </c>
      <c r="H1125">
        <v>5</v>
      </c>
      <c r="I1125" s="1">
        <v>34992</v>
      </c>
      <c r="J1125" s="1">
        <v>35020</v>
      </c>
      <c r="K1125" s="1">
        <v>34996</v>
      </c>
      <c r="L1125">
        <f>_xlfn.DAYS(orderjoin[[#This Row],[ShippedDate]],orderjoin[[#This Row],[OrderDate]])</f>
        <v>4</v>
      </c>
      <c r="M1125">
        <f>_xlfn.DAYS(orderjoin[[#This Row],[RequiredDate]],orderjoin[[#This Row],[ShippedDate]])</f>
        <v>24</v>
      </c>
      <c r="N1125">
        <v>2</v>
      </c>
      <c r="O1125">
        <v>31.85</v>
      </c>
      <c r="P1125" t="s">
        <v>118</v>
      </c>
      <c r="Q1125" t="s">
        <v>119</v>
      </c>
      <c r="R1125" t="s">
        <v>120</v>
      </c>
      <c r="S1125" t="s">
        <v>21</v>
      </c>
      <c r="T1125" t="s">
        <v>121</v>
      </c>
      <c r="U1125" t="s">
        <v>29</v>
      </c>
      <c r="V1125">
        <v>10675</v>
      </c>
      <c r="W1125" t="s">
        <v>117</v>
      </c>
      <c r="X1125">
        <v>5</v>
      </c>
      <c r="Y1125" s="1">
        <v>34992</v>
      </c>
      <c r="Z1125" s="1">
        <v>35020</v>
      </c>
      <c r="AA1125">
        <f>_xlfn.DAYS(orderjoin[[#This Row],[orders.ShippedDate]],orderjoin[[#This Row],[orders.OrderDate]])</f>
        <v>4</v>
      </c>
      <c r="AB1125" s="1">
        <v>34996</v>
      </c>
      <c r="AC1125">
        <v>2</v>
      </c>
      <c r="AD1125">
        <v>31.85</v>
      </c>
      <c r="AE1125" t="s">
        <v>118</v>
      </c>
      <c r="AF1125" t="s">
        <v>119</v>
      </c>
      <c r="AG1125" t="s">
        <v>120</v>
      </c>
      <c r="AH1125" t="s">
        <v>21</v>
      </c>
      <c r="AI1125" t="s">
        <v>121</v>
      </c>
      <c r="AJ1125" t="s">
        <v>29</v>
      </c>
      <c r="AK1125">
        <v>58</v>
      </c>
      <c r="AL1125" t="s">
        <v>615</v>
      </c>
      <c r="AM1125">
        <v>27</v>
      </c>
      <c r="AN1125">
        <v>8</v>
      </c>
      <c r="AO1125" t="s">
        <v>616</v>
      </c>
      <c r="AP1125" s="7">
        <v>13.25</v>
      </c>
      <c r="AQ1125">
        <v>62</v>
      </c>
      <c r="AR1125">
        <v>0</v>
      </c>
      <c r="AS1125">
        <v>20</v>
      </c>
      <c r="AT1125">
        <v>0</v>
      </c>
      <c r="AU1125" t="s">
        <v>117</v>
      </c>
      <c r="AV1125" t="s">
        <v>118</v>
      </c>
      <c r="AW1125" t="s">
        <v>736</v>
      </c>
      <c r="AX1125" t="s">
        <v>676</v>
      </c>
      <c r="AY1125" t="s">
        <v>119</v>
      </c>
      <c r="AZ1125" t="s">
        <v>120</v>
      </c>
      <c r="BA1125" t="s">
        <v>21</v>
      </c>
      <c r="BB1125" t="s">
        <v>121</v>
      </c>
      <c r="BC1125" t="s">
        <v>29</v>
      </c>
      <c r="BD1125" t="s">
        <v>737</v>
      </c>
      <c r="BE1125" t="s">
        <v>738</v>
      </c>
      <c r="BF1125">
        <v>27</v>
      </c>
      <c r="BG1125" t="s">
        <v>1182</v>
      </c>
      <c r="BH1125" t="s">
        <v>1183</v>
      </c>
      <c r="BI1125" t="s">
        <v>717</v>
      </c>
      <c r="BJ1125" t="s">
        <v>1184</v>
      </c>
      <c r="BK1125" t="s">
        <v>1185</v>
      </c>
      <c r="BL1125" t="s">
        <v>21</v>
      </c>
      <c r="BM1125" t="s">
        <v>1186</v>
      </c>
      <c r="BN1125" t="s">
        <v>23</v>
      </c>
      <c r="BO1125" t="s">
        <v>1187</v>
      </c>
      <c r="BP1125" t="s">
        <v>21</v>
      </c>
      <c r="BQ1125">
        <v>8</v>
      </c>
      <c r="BR1125" t="s">
        <v>1057</v>
      </c>
      <c r="BS1125" t="s">
        <v>1058</v>
      </c>
      <c r="BT1125">
        <v>2</v>
      </c>
      <c r="BU1125" t="s">
        <v>1199</v>
      </c>
      <c r="BV1125" t="s">
        <v>1200</v>
      </c>
      <c r="BW1125">
        <v>5</v>
      </c>
      <c r="BX1125" t="s">
        <v>1580</v>
      </c>
      <c r="BY1125" t="s">
        <v>1207</v>
      </c>
      <c r="BZ1125" t="s">
        <v>717</v>
      </c>
      <c r="CA1125" t="s">
        <v>1581</v>
      </c>
      <c r="CB1125" s="1">
        <v>20152</v>
      </c>
      <c r="CC1125" s="1">
        <v>34259</v>
      </c>
      <c r="CD1125" t="s">
        <v>1582</v>
      </c>
      <c r="CE1125" t="s">
        <v>194</v>
      </c>
      <c r="CF1125" t="s">
        <v>21</v>
      </c>
      <c r="CG1125" t="s">
        <v>1583</v>
      </c>
      <c r="CH1125" t="s">
        <v>196</v>
      </c>
      <c r="CI1125" t="s">
        <v>1584</v>
      </c>
      <c r="CJ1125">
        <v>3453</v>
      </c>
      <c r="CK1125">
        <v>2</v>
      </c>
      <c r="CL1125">
        <v>397.5</v>
      </c>
    </row>
    <row r="1126" spans="1:90">
      <c r="A1126">
        <v>10676</v>
      </c>
      <c r="B1126">
        <v>10</v>
      </c>
      <c r="C1126" s="8">
        <v>31</v>
      </c>
      <c r="D1126">
        <v>2</v>
      </c>
      <c r="E1126">
        <v>0</v>
      </c>
      <c r="F1126">
        <v>10676</v>
      </c>
      <c r="G1126" t="s">
        <v>151</v>
      </c>
      <c r="H1126">
        <v>2</v>
      </c>
      <c r="I1126" s="1">
        <v>34995</v>
      </c>
      <c r="J1126" s="1">
        <v>35023</v>
      </c>
      <c r="K1126" s="1">
        <v>35002</v>
      </c>
      <c r="L1126">
        <f>_xlfn.DAYS(orderjoin[[#This Row],[ShippedDate]],orderjoin[[#This Row],[OrderDate]])</f>
        <v>7</v>
      </c>
      <c r="M1126">
        <f>_xlfn.DAYS(orderjoin[[#This Row],[RequiredDate]],orderjoin[[#This Row],[ShippedDate]])</f>
        <v>21</v>
      </c>
      <c r="N1126">
        <v>2</v>
      </c>
      <c r="O1126">
        <v>2.0099999999999998</v>
      </c>
      <c r="P1126" t="s">
        <v>152</v>
      </c>
      <c r="Q1126" t="s">
        <v>153</v>
      </c>
      <c r="R1126" t="s">
        <v>81</v>
      </c>
      <c r="S1126" t="s">
        <v>21</v>
      </c>
      <c r="T1126" t="s">
        <v>154</v>
      </c>
      <c r="U1126" t="s">
        <v>83</v>
      </c>
      <c r="V1126">
        <v>10676</v>
      </c>
      <c r="W1126" t="s">
        <v>151</v>
      </c>
      <c r="X1126">
        <v>2</v>
      </c>
      <c r="Y1126" s="1">
        <v>34995</v>
      </c>
      <c r="Z1126" s="1">
        <v>35023</v>
      </c>
      <c r="AA1126">
        <f>_xlfn.DAYS(orderjoin[[#This Row],[orders.ShippedDate]],orderjoin[[#This Row],[orders.OrderDate]])</f>
        <v>7</v>
      </c>
      <c r="AB1126" s="1">
        <v>35002</v>
      </c>
      <c r="AC1126">
        <v>2</v>
      </c>
      <c r="AD1126">
        <v>2.0099999999999998</v>
      </c>
      <c r="AE1126" t="s">
        <v>152</v>
      </c>
      <c r="AF1126" t="s">
        <v>153</v>
      </c>
      <c r="AG1126" t="s">
        <v>81</v>
      </c>
      <c r="AH1126" t="s">
        <v>21</v>
      </c>
      <c r="AI1126" t="s">
        <v>154</v>
      </c>
      <c r="AJ1126" t="s">
        <v>83</v>
      </c>
      <c r="AK1126">
        <v>10</v>
      </c>
      <c r="AL1126" t="s">
        <v>522</v>
      </c>
      <c r="AM1126">
        <v>4</v>
      </c>
      <c r="AN1126">
        <v>8</v>
      </c>
      <c r="AO1126" t="s">
        <v>523</v>
      </c>
      <c r="AP1126" s="7">
        <v>31</v>
      </c>
      <c r="AQ1126">
        <v>31</v>
      </c>
      <c r="AR1126">
        <v>0</v>
      </c>
      <c r="AS1126">
        <v>0</v>
      </c>
      <c r="AT1126">
        <v>0</v>
      </c>
      <c r="AU1126" t="s">
        <v>151</v>
      </c>
      <c r="AV1126" t="s">
        <v>152</v>
      </c>
      <c r="AW1126" t="s">
        <v>897</v>
      </c>
      <c r="AX1126" t="s">
        <v>658</v>
      </c>
      <c r="AY1126" t="s">
        <v>153</v>
      </c>
      <c r="AZ1126" t="s">
        <v>81</v>
      </c>
      <c r="BA1126" t="s">
        <v>21</v>
      </c>
      <c r="BB1126" t="s">
        <v>154</v>
      </c>
      <c r="BC1126" t="s">
        <v>83</v>
      </c>
      <c r="BD1126" t="s">
        <v>898</v>
      </c>
      <c r="BE1126" t="s">
        <v>21</v>
      </c>
      <c r="BF1126">
        <v>4</v>
      </c>
      <c r="BG1126" t="s">
        <v>1023</v>
      </c>
      <c r="BH1126" t="s">
        <v>1024</v>
      </c>
      <c r="BI1126" t="s">
        <v>676</v>
      </c>
      <c r="BJ1126" t="s">
        <v>1025</v>
      </c>
      <c r="BK1126" t="s">
        <v>1026</v>
      </c>
      <c r="BL1126" t="s">
        <v>21</v>
      </c>
      <c r="BM1126" t="s">
        <v>1027</v>
      </c>
      <c r="BN1126" t="s">
        <v>1028</v>
      </c>
      <c r="BO1126" t="s">
        <v>1029</v>
      </c>
      <c r="BP1126" t="s">
        <v>21</v>
      </c>
      <c r="BQ1126">
        <v>8</v>
      </c>
      <c r="BR1126" t="s">
        <v>1057</v>
      </c>
      <c r="BS1126" t="s">
        <v>1058</v>
      </c>
      <c r="BT1126">
        <v>2</v>
      </c>
      <c r="BU1126" t="s">
        <v>1199</v>
      </c>
      <c r="BV1126" t="s">
        <v>1200</v>
      </c>
      <c r="BW1126">
        <v>2</v>
      </c>
      <c r="BX1126" t="s">
        <v>1602</v>
      </c>
      <c r="BY1126" t="s">
        <v>1203</v>
      </c>
      <c r="BZ1126" t="s">
        <v>1204</v>
      </c>
      <c r="CA1126" t="s">
        <v>1603</v>
      </c>
      <c r="CB1126" s="1">
        <v>19043</v>
      </c>
      <c r="CC1126" s="1">
        <v>33830</v>
      </c>
      <c r="CD1126" t="s">
        <v>1604</v>
      </c>
      <c r="CE1126" t="s">
        <v>1605</v>
      </c>
      <c r="CF1126" t="s">
        <v>132</v>
      </c>
      <c r="CG1126" t="s">
        <v>1606</v>
      </c>
      <c r="CH1126" t="s">
        <v>99</v>
      </c>
      <c r="CI1126" t="s">
        <v>1607</v>
      </c>
      <c r="CJ1126">
        <v>3457</v>
      </c>
      <c r="CL1126">
        <v>62</v>
      </c>
    </row>
    <row r="1127" spans="1:90">
      <c r="A1127">
        <v>10676</v>
      </c>
      <c r="B1127">
        <v>19</v>
      </c>
      <c r="C1127" s="8">
        <v>9.1999999999999993</v>
      </c>
      <c r="D1127">
        <v>7</v>
      </c>
      <c r="E1127">
        <v>0</v>
      </c>
      <c r="F1127">
        <v>10676</v>
      </c>
      <c r="G1127" t="s">
        <v>151</v>
      </c>
      <c r="H1127">
        <v>2</v>
      </c>
      <c r="I1127" s="1">
        <v>34995</v>
      </c>
      <c r="J1127" s="1">
        <v>35023</v>
      </c>
      <c r="K1127" s="1">
        <v>35002</v>
      </c>
      <c r="L1127">
        <f>_xlfn.DAYS(orderjoin[[#This Row],[ShippedDate]],orderjoin[[#This Row],[OrderDate]])</f>
        <v>7</v>
      </c>
      <c r="M1127">
        <f>_xlfn.DAYS(orderjoin[[#This Row],[RequiredDate]],orderjoin[[#This Row],[ShippedDate]])</f>
        <v>21</v>
      </c>
      <c r="N1127">
        <v>2</v>
      </c>
      <c r="O1127">
        <v>2.0099999999999998</v>
      </c>
      <c r="P1127" t="s">
        <v>152</v>
      </c>
      <c r="Q1127" t="s">
        <v>153</v>
      </c>
      <c r="R1127" t="s">
        <v>81</v>
      </c>
      <c r="S1127" t="s">
        <v>21</v>
      </c>
      <c r="T1127" t="s">
        <v>154</v>
      </c>
      <c r="U1127" t="s">
        <v>83</v>
      </c>
      <c r="V1127">
        <v>10676</v>
      </c>
      <c r="W1127" t="s">
        <v>151</v>
      </c>
      <c r="X1127">
        <v>2</v>
      </c>
      <c r="Y1127" s="1">
        <v>34995</v>
      </c>
      <c r="Z1127" s="1">
        <v>35023</v>
      </c>
      <c r="AA1127">
        <f>_xlfn.DAYS(orderjoin[[#This Row],[orders.ShippedDate]],orderjoin[[#This Row],[orders.OrderDate]])</f>
        <v>7</v>
      </c>
      <c r="AB1127" s="1">
        <v>35002</v>
      </c>
      <c r="AC1127">
        <v>2</v>
      </c>
      <c r="AD1127">
        <v>2.0099999999999998</v>
      </c>
      <c r="AE1127" t="s">
        <v>152</v>
      </c>
      <c r="AF1127" t="s">
        <v>153</v>
      </c>
      <c r="AG1127" t="s">
        <v>81</v>
      </c>
      <c r="AH1127" t="s">
        <v>21</v>
      </c>
      <c r="AI1127" t="s">
        <v>154</v>
      </c>
      <c r="AJ1127" t="s">
        <v>83</v>
      </c>
      <c r="AK1127">
        <v>19</v>
      </c>
      <c r="AL1127" t="s">
        <v>540</v>
      </c>
      <c r="AM1127">
        <v>8</v>
      </c>
      <c r="AN1127">
        <v>3</v>
      </c>
      <c r="AO1127" t="s">
        <v>541</v>
      </c>
      <c r="AP1127" s="7">
        <v>9.1999999999999993</v>
      </c>
      <c r="AQ1127">
        <v>25</v>
      </c>
      <c r="AR1127">
        <v>0</v>
      </c>
      <c r="AS1127">
        <v>5</v>
      </c>
      <c r="AT1127">
        <v>0</v>
      </c>
      <c r="AU1127" t="s">
        <v>151</v>
      </c>
      <c r="AV1127" t="s">
        <v>152</v>
      </c>
      <c r="AW1127" t="s">
        <v>897</v>
      </c>
      <c r="AX1127" t="s">
        <v>658</v>
      </c>
      <c r="AY1127" t="s">
        <v>153</v>
      </c>
      <c r="AZ1127" t="s">
        <v>81</v>
      </c>
      <c r="BA1127" t="s">
        <v>21</v>
      </c>
      <c r="BB1127" t="s">
        <v>154</v>
      </c>
      <c r="BC1127" t="s">
        <v>83</v>
      </c>
      <c r="BD1127" t="s">
        <v>898</v>
      </c>
      <c r="BE1127" t="s">
        <v>21</v>
      </c>
      <c r="BF1127">
        <v>8</v>
      </c>
      <c r="BG1127" t="s">
        <v>1107</v>
      </c>
      <c r="BH1127" t="s">
        <v>1108</v>
      </c>
      <c r="BI1127" t="s">
        <v>654</v>
      </c>
      <c r="BJ1127" t="s">
        <v>1109</v>
      </c>
      <c r="BK1127" t="s">
        <v>1110</v>
      </c>
      <c r="BL1127" t="s">
        <v>21</v>
      </c>
      <c r="BM1127" t="s">
        <v>1111</v>
      </c>
      <c r="BN1127" t="s">
        <v>196</v>
      </c>
      <c r="BO1127" t="s">
        <v>1112</v>
      </c>
      <c r="BP1127" t="s">
        <v>21</v>
      </c>
      <c r="BQ1127">
        <v>3</v>
      </c>
      <c r="BR1127" t="s">
        <v>1047</v>
      </c>
      <c r="BS1127" t="s">
        <v>1048</v>
      </c>
      <c r="BT1127">
        <v>2</v>
      </c>
      <c r="BU1127" t="s">
        <v>1199</v>
      </c>
      <c r="BV1127" t="s">
        <v>1200</v>
      </c>
      <c r="BW1127">
        <v>2</v>
      </c>
      <c r="BX1127" t="s">
        <v>1602</v>
      </c>
      <c r="BY1127" t="s">
        <v>1203</v>
      </c>
      <c r="BZ1127" t="s">
        <v>1204</v>
      </c>
      <c r="CA1127" t="s">
        <v>1603</v>
      </c>
      <c r="CB1127" s="1">
        <v>19043</v>
      </c>
      <c r="CC1127" s="1">
        <v>33830</v>
      </c>
      <c r="CD1127" t="s">
        <v>1604</v>
      </c>
      <c r="CE1127" t="s">
        <v>1605</v>
      </c>
      <c r="CF1127" t="s">
        <v>132</v>
      </c>
      <c r="CG1127" t="s">
        <v>1606</v>
      </c>
      <c r="CH1127" t="s">
        <v>99</v>
      </c>
      <c r="CI1127" t="s">
        <v>1607</v>
      </c>
      <c r="CJ1127">
        <v>3457</v>
      </c>
      <c r="CL1127">
        <v>64.399999999999991</v>
      </c>
    </row>
    <row r="1128" spans="1:90">
      <c r="A1128">
        <v>10676</v>
      </c>
      <c r="B1128">
        <v>44</v>
      </c>
      <c r="C1128" s="8">
        <v>19.45</v>
      </c>
      <c r="D1128">
        <v>21</v>
      </c>
      <c r="E1128">
        <v>0</v>
      </c>
      <c r="F1128">
        <v>10676</v>
      </c>
      <c r="G1128" t="s">
        <v>151</v>
      </c>
      <c r="H1128">
        <v>2</v>
      </c>
      <c r="I1128" s="1">
        <v>34995</v>
      </c>
      <c r="J1128" s="1">
        <v>35023</v>
      </c>
      <c r="K1128" s="1">
        <v>35002</v>
      </c>
      <c r="L1128">
        <f>_xlfn.DAYS(orderjoin[[#This Row],[ShippedDate]],orderjoin[[#This Row],[OrderDate]])</f>
        <v>7</v>
      </c>
      <c r="M1128">
        <f>_xlfn.DAYS(orderjoin[[#This Row],[RequiredDate]],orderjoin[[#This Row],[ShippedDate]])</f>
        <v>21</v>
      </c>
      <c r="N1128">
        <v>2</v>
      </c>
      <c r="O1128">
        <v>2.0099999999999998</v>
      </c>
      <c r="P1128" t="s">
        <v>152</v>
      </c>
      <c r="Q1128" t="s">
        <v>153</v>
      </c>
      <c r="R1128" t="s">
        <v>81</v>
      </c>
      <c r="S1128" t="s">
        <v>21</v>
      </c>
      <c r="T1128" t="s">
        <v>154</v>
      </c>
      <c r="U1128" t="s">
        <v>83</v>
      </c>
      <c r="V1128">
        <v>10676</v>
      </c>
      <c r="W1128" t="s">
        <v>151</v>
      </c>
      <c r="X1128">
        <v>2</v>
      </c>
      <c r="Y1128" s="1">
        <v>34995</v>
      </c>
      <c r="Z1128" s="1">
        <v>35023</v>
      </c>
      <c r="AA1128">
        <f>_xlfn.DAYS(orderjoin[[#This Row],[orders.ShippedDate]],orderjoin[[#This Row],[orders.OrderDate]])</f>
        <v>7</v>
      </c>
      <c r="AB1128" s="1">
        <v>35002</v>
      </c>
      <c r="AC1128">
        <v>2</v>
      </c>
      <c r="AD1128">
        <v>2.0099999999999998</v>
      </c>
      <c r="AE1128" t="s">
        <v>152</v>
      </c>
      <c r="AF1128" t="s">
        <v>153</v>
      </c>
      <c r="AG1128" t="s">
        <v>81</v>
      </c>
      <c r="AH1128" t="s">
        <v>21</v>
      </c>
      <c r="AI1128" t="s">
        <v>154</v>
      </c>
      <c r="AJ1128" t="s">
        <v>83</v>
      </c>
      <c r="AK1128">
        <v>44</v>
      </c>
      <c r="AL1128" t="s">
        <v>588</v>
      </c>
      <c r="AM1128">
        <v>20</v>
      </c>
      <c r="AN1128">
        <v>2</v>
      </c>
      <c r="AO1128" t="s">
        <v>589</v>
      </c>
      <c r="AP1128" s="7">
        <v>19.45</v>
      </c>
      <c r="AQ1128">
        <v>27</v>
      </c>
      <c r="AR1128">
        <v>0</v>
      </c>
      <c r="AS1128">
        <v>15</v>
      </c>
      <c r="AT1128">
        <v>0</v>
      </c>
      <c r="AU1128" t="s">
        <v>151</v>
      </c>
      <c r="AV1128" t="s">
        <v>152</v>
      </c>
      <c r="AW1128" t="s">
        <v>897</v>
      </c>
      <c r="AX1128" t="s">
        <v>658</v>
      </c>
      <c r="AY1128" t="s">
        <v>153</v>
      </c>
      <c r="AZ1128" t="s">
        <v>81</v>
      </c>
      <c r="BA1128" t="s">
        <v>21</v>
      </c>
      <c r="BB1128" t="s">
        <v>154</v>
      </c>
      <c r="BC1128" t="s">
        <v>83</v>
      </c>
      <c r="BD1128" t="s">
        <v>898</v>
      </c>
      <c r="BE1128" t="s">
        <v>21</v>
      </c>
      <c r="BF1128">
        <v>20</v>
      </c>
      <c r="BG1128" t="s">
        <v>1006</v>
      </c>
      <c r="BH1128" t="s">
        <v>1007</v>
      </c>
      <c r="BI1128" t="s">
        <v>658</v>
      </c>
      <c r="BJ1128" t="s">
        <v>1008</v>
      </c>
      <c r="BK1128" t="s">
        <v>1009</v>
      </c>
      <c r="BL1128" t="s">
        <v>21</v>
      </c>
      <c r="BM1128" t="s">
        <v>1010</v>
      </c>
      <c r="BN1128" t="s">
        <v>1009</v>
      </c>
      <c r="BO1128" t="s">
        <v>1011</v>
      </c>
      <c r="BP1128" t="s">
        <v>21</v>
      </c>
      <c r="BQ1128">
        <v>2</v>
      </c>
      <c r="BR1128" t="s">
        <v>1012</v>
      </c>
      <c r="BS1128" t="s">
        <v>1013</v>
      </c>
      <c r="BT1128">
        <v>2</v>
      </c>
      <c r="BU1128" t="s">
        <v>1199</v>
      </c>
      <c r="BV1128" t="s">
        <v>1200</v>
      </c>
      <c r="BW1128">
        <v>2</v>
      </c>
      <c r="BX1128" t="s">
        <v>1602</v>
      </c>
      <c r="BY1128" t="s">
        <v>1203</v>
      </c>
      <c r="BZ1128" t="s">
        <v>1204</v>
      </c>
      <c r="CA1128" t="s">
        <v>1603</v>
      </c>
      <c r="CB1128" s="1">
        <v>19043</v>
      </c>
      <c r="CC1128" s="1">
        <v>33830</v>
      </c>
      <c r="CD1128" t="s">
        <v>1604</v>
      </c>
      <c r="CE1128" t="s">
        <v>1605</v>
      </c>
      <c r="CF1128" t="s">
        <v>132</v>
      </c>
      <c r="CG1128" t="s">
        <v>1606</v>
      </c>
      <c r="CH1128" t="s">
        <v>99</v>
      </c>
      <c r="CI1128" t="s">
        <v>1607</v>
      </c>
      <c r="CJ1128">
        <v>3457</v>
      </c>
      <c r="CL1128">
        <v>408.45</v>
      </c>
    </row>
    <row r="1129" spans="1:90">
      <c r="A1129">
        <v>10677</v>
      </c>
      <c r="B1129">
        <v>26</v>
      </c>
      <c r="C1129" s="8">
        <v>31.23</v>
      </c>
      <c r="D1129">
        <v>30</v>
      </c>
      <c r="E1129">
        <v>0.15</v>
      </c>
      <c r="F1129">
        <v>10677</v>
      </c>
      <c r="G1129" t="s">
        <v>332</v>
      </c>
      <c r="H1129">
        <v>1</v>
      </c>
      <c r="I1129" s="1">
        <v>34995</v>
      </c>
      <c r="J1129" s="1">
        <v>35023</v>
      </c>
      <c r="K1129" s="1">
        <v>34999</v>
      </c>
      <c r="L1129">
        <f>_xlfn.DAYS(orderjoin[[#This Row],[ShippedDate]],orderjoin[[#This Row],[OrderDate]])</f>
        <v>4</v>
      </c>
      <c r="M1129">
        <f>_xlfn.DAYS(orderjoin[[#This Row],[RequiredDate]],orderjoin[[#This Row],[ShippedDate]])</f>
        <v>24</v>
      </c>
      <c r="N1129">
        <v>3</v>
      </c>
      <c r="O1129">
        <v>4.03</v>
      </c>
      <c r="P1129" t="s">
        <v>333</v>
      </c>
      <c r="Q1129" t="s">
        <v>334</v>
      </c>
      <c r="R1129" t="s">
        <v>81</v>
      </c>
      <c r="S1129" t="s">
        <v>21</v>
      </c>
      <c r="T1129" t="s">
        <v>335</v>
      </c>
      <c r="U1129" t="s">
        <v>83</v>
      </c>
      <c r="V1129">
        <v>10677</v>
      </c>
      <c r="W1129" t="s">
        <v>332</v>
      </c>
      <c r="X1129">
        <v>1</v>
      </c>
      <c r="Y1129" s="1">
        <v>34995</v>
      </c>
      <c r="Z1129" s="1">
        <v>35023</v>
      </c>
      <c r="AA1129">
        <f>_xlfn.DAYS(orderjoin[[#This Row],[orders.ShippedDate]],orderjoin[[#This Row],[orders.OrderDate]])</f>
        <v>4</v>
      </c>
      <c r="AB1129" s="1">
        <v>34999</v>
      </c>
      <c r="AC1129">
        <v>3</v>
      </c>
      <c r="AD1129">
        <v>4.03</v>
      </c>
      <c r="AE1129" t="s">
        <v>333</v>
      </c>
      <c r="AF1129" t="s">
        <v>334</v>
      </c>
      <c r="AG1129" t="s">
        <v>81</v>
      </c>
      <c r="AH1129" t="s">
        <v>21</v>
      </c>
      <c r="AI1129" t="s">
        <v>335</v>
      </c>
      <c r="AJ1129" t="s">
        <v>83</v>
      </c>
      <c r="AK1129">
        <v>26</v>
      </c>
      <c r="AL1129" t="s">
        <v>554</v>
      </c>
      <c r="AM1129">
        <v>11</v>
      </c>
      <c r="AN1129">
        <v>3</v>
      </c>
      <c r="AO1129" t="s">
        <v>555</v>
      </c>
      <c r="AP1129" s="7">
        <v>31.23</v>
      </c>
      <c r="AQ1129">
        <v>15</v>
      </c>
      <c r="AR1129">
        <v>0</v>
      </c>
      <c r="AS1129">
        <v>0</v>
      </c>
      <c r="AT1129">
        <v>0</v>
      </c>
      <c r="AU1129" t="s">
        <v>332</v>
      </c>
      <c r="AV1129" t="s">
        <v>333</v>
      </c>
      <c r="AW1129" t="s">
        <v>661</v>
      </c>
      <c r="AX1129" t="s">
        <v>658</v>
      </c>
      <c r="AY1129" t="s">
        <v>334</v>
      </c>
      <c r="AZ1129" t="s">
        <v>81</v>
      </c>
      <c r="BA1129" t="s">
        <v>21</v>
      </c>
      <c r="BB1129" t="s">
        <v>335</v>
      </c>
      <c r="BC1129" t="s">
        <v>83</v>
      </c>
      <c r="BD1129" t="s">
        <v>662</v>
      </c>
      <c r="BE1129" t="s">
        <v>21</v>
      </c>
      <c r="BF1129">
        <v>11</v>
      </c>
      <c r="BG1129" t="s">
        <v>1163</v>
      </c>
      <c r="BH1129" t="s">
        <v>1164</v>
      </c>
      <c r="BI1129" t="s">
        <v>717</v>
      </c>
      <c r="BJ1129" t="s">
        <v>1165</v>
      </c>
      <c r="BK1129" t="s">
        <v>464</v>
      </c>
      <c r="BL1129" t="s">
        <v>21</v>
      </c>
      <c r="BM1129" t="s">
        <v>1166</v>
      </c>
      <c r="BN1129" t="s">
        <v>29</v>
      </c>
      <c r="BO1129" t="s">
        <v>1167</v>
      </c>
      <c r="BP1129" t="s">
        <v>21</v>
      </c>
      <c r="BQ1129">
        <v>3</v>
      </c>
      <c r="BR1129" t="s">
        <v>1047</v>
      </c>
      <c r="BS1129" t="s">
        <v>1048</v>
      </c>
      <c r="BT1129">
        <v>3</v>
      </c>
      <c r="BU1129" t="s">
        <v>1201</v>
      </c>
      <c r="BV1129" t="s">
        <v>1174</v>
      </c>
      <c r="BW1129">
        <v>1</v>
      </c>
      <c r="BX1129" t="s">
        <v>1585</v>
      </c>
      <c r="BY1129" t="s">
        <v>1202</v>
      </c>
      <c r="BZ1129" t="s">
        <v>654</v>
      </c>
      <c r="CA1129" t="s">
        <v>1586</v>
      </c>
      <c r="CB1129" s="1">
        <v>17875</v>
      </c>
      <c r="CC1129" s="1">
        <v>33725</v>
      </c>
      <c r="CD1129" t="s">
        <v>1587</v>
      </c>
      <c r="CE1129" t="s">
        <v>131</v>
      </c>
      <c r="CF1129" t="s">
        <v>132</v>
      </c>
      <c r="CG1129" t="s">
        <v>1588</v>
      </c>
      <c r="CH1129" t="s">
        <v>99</v>
      </c>
      <c r="CI1129" t="s">
        <v>1589</v>
      </c>
      <c r="CJ1129">
        <v>5467</v>
      </c>
      <c r="CK1129">
        <v>2</v>
      </c>
      <c r="CL1129">
        <v>796.36500000000001</v>
      </c>
    </row>
    <row r="1130" spans="1:90">
      <c r="A1130">
        <v>10677</v>
      </c>
      <c r="B1130">
        <v>33</v>
      </c>
      <c r="C1130" s="8">
        <v>2.5</v>
      </c>
      <c r="D1130">
        <v>8</v>
      </c>
      <c r="E1130">
        <v>0.15</v>
      </c>
      <c r="F1130">
        <v>10677</v>
      </c>
      <c r="G1130" t="s">
        <v>332</v>
      </c>
      <c r="H1130">
        <v>1</v>
      </c>
      <c r="I1130" s="1">
        <v>34995</v>
      </c>
      <c r="J1130" s="1">
        <v>35023</v>
      </c>
      <c r="K1130" s="1">
        <v>34999</v>
      </c>
      <c r="L1130">
        <f>_xlfn.DAYS(orderjoin[[#This Row],[ShippedDate]],orderjoin[[#This Row],[OrderDate]])</f>
        <v>4</v>
      </c>
      <c r="M1130">
        <f>_xlfn.DAYS(orderjoin[[#This Row],[RequiredDate]],orderjoin[[#This Row],[ShippedDate]])</f>
        <v>24</v>
      </c>
      <c r="N1130">
        <v>3</v>
      </c>
      <c r="O1130">
        <v>4.03</v>
      </c>
      <c r="P1130" t="s">
        <v>333</v>
      </c>
      <c r="Q1130" t="s">
        <v>334</v>
      </c>
      <c r="R1130" t="s">
        <v>81</v>
      </c>
      <c r="S1130" t="s">
        <v>21</v>
      </c>
      <c r="T1130" t="s">
        <v>335</v>
      </c>
      <c r="U1130" t="s">
        <v>83</v>
      </c>
      <c r="V1130">
        <v>10677</v>
      </c>
      <c r="W1130" t="s">
        <v>332</v>
      </c>
      <c r="X1130">
        <v>1</v>
      </c>
      <c r="Y1130" s="1">
        <v>34995</v>
      </c>
      <c r="Z1130" s="1">
        <v>35023</v>
      </c>
      <c r="AA1130">
        <f>_xlfn.DAYS(orderjoin[[#This Row],[orders.ShippedDate]],orderjoin[[#This Row],[orders.OrderDate]])</f>
        <v>4</v>
      </c>
      <c r="AB1130" s="1">
        <v>34999</v>
      </c>
      <c r="AC1130">
        <v>3</v>
      </c>
      <c r="AD1130">
        <v>4.03</v>
      </c>
      <c r="AE1130" t="s">
        <v>333</v>
      </c>
      <c r="AF1130" t="s">
        <v>334</v>
      </c>
      <c r="AG1130" t="s">
        <v>81</v>
      </c>
      <c r="AH1130" t="s">
        <v>21</v>
      </c>
      <c r="AI1130" t="s">
        <v>335</v>
      </c>
      <c r="AJ1130" t="s">
        <v>83</v>
      </c>
      <c r="AK1130">
        <v>33</v>
      </c>
      <c r="AL1130" t="s">
        <v>568</v>
      </c>
      <c r="AM1130">
        <v>15</v>
      </c>
      <c r="AN1130">
        <v>4</v>
      </c>
      <c r="AO1130" t="s">
        <v>569</v>
      </c>
      <c r="AP1130" s="7">
        <v>2.5</v>
      </c>
      <c r="AQ1130">
        <v>112</v>
      </c>
      <c r="AR1130">
        <v>0</v>
      </c>
      <c r="AS1130">
        <v>20</v>
      </c>
      <c r="AT1130">
        <v>0</v>
      </c>
      <c r="AU1130" t="s">
        <v>332</v>
      </c>
      <c r="AV1130" t="s">
        <v>333</v>
      </c>
      <c r="AW1130" t="s">
        <v>661</v>
      </c>
      <c r="AX1130" t="s">
        <v>658</v>
      </c>
      <c r="AY1130" t="s">
        <v>334</v>
      </c>
      <c r="AZ1130" t="s">
        <v>81</v>
      </c>
      <c r="BA1130" t="s">
        <v>21</v>
      </c>
      <c r="BB1130" t="s">
        <v>335</v>
      </c>
      <c r="BC1130" t="s">
        <v>83</v>
      </c>
      <c r="BD1130" t="s">
        <v>662</v>
      </c>
      <c r="BE1130" t="s">
        <v>21</v>
      </c>
      <c r="BF1130">
        <v>15</v>
      </c>
      <c r="BG1130" t="s">
        <v>1032</v>
      </c>
      <c r="BH1130" t="s">
        <v>1033</v>
      </c>
      <c r="BI1130" t="s">
        <v>676</v>
      </c>
      <c r="BJ1130" t="s">
        <v>1034</v>
      </c>
      <c r="BK1130" t="s">
        <v>1035</v>
      </c>
      <c r="BL1130" t="s">
        <v>21</v>
      </c>
      <c r="BM1130" t="s">
        <v>1036</v>
      </c>
      <c r="BN1130" t="s">
        <v>366</v>
      </c>
      <c r="BO1130" t="s">
        <v>1037</v>
      </c>
      <c r="BP1130" t="s">
        <v>21</v>
      </c>
      <c r="BQ1130">
        <v>4</v>
      </c>
      <c r="BR1130" t="s">
        <v>989</v>
      </c>
      <c r="BS1130" t="s">
        <v>990</v>
      </c>
      <c r="BT1130">
        <v>3</v>
      </c>
      <c r="BU1130" t="s">
        <v>1201</v>
      </c>
      <c r="BV1130" t="s">
        <v>1174</v>
      </c>
      <c r="BW1130">
        <v>1</v>
      </c>
      <c r="BX1130" t="s">
        <v>1585</v>
      </c>
      <c r="BY1130" t="s">
        <v>1202</v>
      </c>
      <c r="BZ1130" t="s">
        <v>654</v>
      </c>
      <c r="CA1130" t="s">
        <v>1586</v>
      </c>
      <c r="CB1130" s="1">
        <v>17875</v>
      </c>
      <c r="CC1130" s="1">
        <v>33725</v>
      </c>
      <c r="CD1130" t="s">
        <v>1587</v>
      </c>
      <c r="CE1130" t="s">
        <v>131</v>
      </c>
      <c r="CF1130" t="s">
        <v>132</v>
      </c>
      <c r="CG1130" t="s">
        <v>1588</v>
      </c>
      <c r="CH1130" t="s">
        <v>99</v>
      </c>
      <c r="CI1130" t="s">
        <v>1589</v>
      </c>
      <c r="CJ1130">
        <v>5467</v>
      </c>
      <c r="CK1130">
        <v>2</v>
      </c>
      <c r="CL1130">
        <v>17</v>
      </c>
    </row>
    <row r="1131" spans="1:90">
      <c r="A1131">
        <v>10678</v>
      </c>
      <c r="B1131">
        <v>12</v>
      </c>
      <c r="C1131" s="8">
        <v>38</v>
      </c>
      <c r="D1131">
        <v>100</v>
      </c>
      <c r="E1131">
        <v>0</v>
      </c>
      <c r="F1131">
        <v>10678</v>
      </c>
      <c r="G1131" t="s">
        <v>261</v>
      </c>
      <c r="H1131">
        <v>7</v>
      </c>
      <c r="I1131" s="1">
        <v>34996</v>
      </c>
      <c r="J1131" s="1">
        <v>35024</v>
      </c>
      <c r="K1131" s="1">
        <v>35019</v>
      </c>
      <c r="L1131">
        <f>_xlfn.DAYS(orderjoin[[#This Row],[ShippedDate]],orderjoin[[#This Row],[OrderDate]])</f>
        <v>23</v>
      </c>
      <c r="M1131">
        <f>_xlfn.DAYS(orderjoin[[#This Row],[RequiredDate]],orderjoin[[#This Row],[ShippedDate]])</f>
        <v>5</v>
      </c>
      <c r="N1131">
        <v>3</v>
      </c>
      <c r="O1131">
        <v>388.98</v>
      </c>
      <c r="P1131" t="s">
        <v>262</v>
      </c>
      <c r="Q1131" t="s">
        <v>263</v>
      </c>
      <c r="R1131" t="s">
        <v>264</v>
      </c>
      <c r="S1131" t="s">
        <v>265</v>
      </c>
      <c r="T1131" t="s">
        <v>266</v>
      </c>
      <c r="U1131" t="s">
        <v>99</v>
      </c>
      <c r="V1131">
        <v>10678</v>
      </c>
      <c r="W1131" t="s">
        <v>261</v>
      </c>
      <c r="X1131">
        <v>7</v>
      </c>
      <c r="Y1131" s="1">
        <v>34996</v>
      </c>
      <c r="Z1131" s="1">
        <v>35024</v>
      </c>
      <c r="AA1131">
        <f>_xlfn.DAYS(orderjoin[[#This Row],[orders.ShippedDate]],orderjoin[[#This Row],[orders.OrderDate]])</f>
        <v>23</v>
      </c>
      <c r="AB1131" s="1">
        <v>35019</v>
      </c>
      <c r="AC1131">
        <v>3</v>
      </c>
      <c r="AD1131">
        <v>388.98</v>
      </c>
      <c r="AE1131" t="s">
        <v>262</v>
      </c>
      <c r="AF1131" t="s">
        <v>263</v>
      </c>
      <c r="AG1131" t="s">
        <v>264</v>
      </c>
      <c r="AH1131" t="s">
        <v>265</v>
      </c>
      <c r="AI1131" t="s">
        <v>266</v>
      </c>
      <c r="AJ1131" t="s">
        <v>99</v>
      </c>
      <c r="AK1131">
        <v>12</v>
      </c>
      <c r="AL1131" t="s">
        <v>526</v>
      </c>
      <c r="AM1131">
        <v>5</v>
      </c>
      <c r="AN1131">
        <v>4</v>
      </c>
      <c r="AO1131" t="s">
        <v>527</v>
      </c>
      <c r="AP1131" s="7">
        <v>38</v>
      </c>
      <c r="AQ1131">
        <v>86</v>
      </c>
      <c r="AR1131">
        <v>0</v>
      </c>
      <c r="AS1131">
        <v>0</v>
      </c>
      <c r="AT1131">
        <v>0</v>
      </c>
      <c r="AU1131" t="s">
        <v>261</v>
      </c>
      <c r="AV1131" t="s">
        <v>262</v>
      </c>
      <c r="AW1131" t="s">
        <v>872</v>
      </c>
      <c r="AX1131" t="s">
        <v>654</v>
      </c>
      <c r="AY1131" t="s">
        <v>263</v>
      </c>
      <c r="AZ1131" t="s">
        <v>264</v>
      </c>
      <c r="BA1131" t="s">
        <v>265</v>
      </c>
      <c r="BB1131" t="s">
        <v>266</v>
      </c>
      <c r="BC1131" t="s">
        <v>99</v>
      </c>
      <c r="BD1131" t="s">
        <v>873</v>
      </c>
      <c r="BE1131" t="s">
        <v>21</v>
      </c>
      <c r="BF1131">
        <v>5</v>
      </c>
      <c r="BG1131" t="s">
        <v>981</v>
      </c>
      <c r="BH1131" t="s">
        <v>982</v>
      </c>
      <c r="BI1131" t="s">
        <v>983</v>
      </c>
      <c r="BJ1131" t="s">
        <v>984</v>
      </c>
      <c r="BK1131" t="s">
        <v>985</v>
      </c>
      <c r="BL1131" t="s">
        <v>986</v>
      </c>
      <c r="BM1131" t="s">
        <v>987</v>
      </c>
      <c r="BN1131" t="s">
        <v>175</v>
      </c>
      <c r="BO1131" t="s">
        <v>988</v>
      </c>
      <c r="BP1131" t="s">
        <v>21</v>
      </c>
      <c r="BQ1131">
        <v>4</v>
      </c>
      <c r="BR1131" t="s">
        <v>989</v>
      </c>
      <c r="BS1131" t="s">
        <v>990</v>
      </c>
      <c r="BT1131">
        <v>3</v>
      </c>
      <c r="BU1131" t="s">
        <v>1201</v>
      </c>
      <c r="BV1131" t="s">
        <v>1174</v>
      </c>
      <c r="BW1131">
        <v>7</v>
      </c>
      <c r="BX1131" t="s">
        <v>1618</v>
      </c>
      <c r="BY1131" t="s">
        <v>1209</v>
      </c>
      <c r="BZ1131" t="s">
        <v>654</v>
      </c>
      <c r="CA1131" t="s">
        <v>1581</v>
      </c>
      <c r="CB1131" s="1">
        <v>22065</v>
      </c>
      <c r="CC1131" s="1">
        <v>34336</v>
      </c>
      <c r="CD1131" t="s">
        <v>1619</v>
      </c>
      <c r="CE1131" t="s">
        <v>194</v>
      </c>
      <c r="CF1131" t="s">
        <v>21</v>
      </c>
      <c r="CG1131" t="s">
        <v>1620</v>
      </c>
      <c r="CH1131" t="s">
        <v>196</v>
      </c>
      <c r="CI1131" t="s">
        <v>1621</v>
      </c>
      <c r="CJ1131">
        <v>465</v>
      </c>
      <c r="CK1131">
        <v>5</v>
      </c>
      <c r="CL1131">
        <v>3800</v>
      </c>
    </row>
    <row r="1132" spans="1:90">
      <c r="A1132">
        <v>10678</v>
      </c>
      <c r="B1132">
        <v>33</v>
      </c>
      <c r="C1132" s="8">
        <v>2.5</v>
      </c>
      <c r="D1132">
        <v>30</v>
      </c>
      <c r="E1132">
        <v>0</v>
      </c>
      <c r="F1132">
        <v>10678</v>
      </c>
      <c r="G1132" t="s">
        <v>261</v>
      </c>
      <c r="H1132">
        <v>7</v>
      </c>
      <c r="I1132" s="1">
        <v>34996</v>
      </c>
      <c r="J1132" s="1">
        <v>35024</v>
      </c>
      <c r="K1132" s="1">
        <v>35019</v>
      </c>
      <c r="L1132">
        <f>_xlfn.DAYS(orderjoin[[#This Row],[ShippedDate]],orderjoin[[#This Row],[OrderDate]])</f>
        <v>23</v>
      </c>
      <c r="M1132">
        <f>_xlfn.DAYS(orderjoin[[#This Row],[RequiredDate]],orderjoin[[#This Row],[ShippedDate]])</f>
        <v>5</v>
      </c>
      <c r="N1132">
        <v>3</v>
      </c>
      <c r="O1132">
        <v>388.98</v>
      </c>
      <c r="P1132" t="s">
        <v>262</v>
      </c>
      <c r="Q1132" t="s">
        <v>263</v>
      </c>
      <c r="R1132" t="s">
        <v>264</v>
      </c>
      <c r="S1132" t="s">
        <v>265</v>
      </c>
      <c r="T1132" t="s">
        <v>266</v>
      </c>
      <c r="U1132" t="s">
        <v>99</v>
      </c>
      <c r="V1132">
        <v>10678</v>
      </c>
      <c r="W1132" t="s">
        <v>261</v>
      </c>
      <c r="X1132">
        <v>7</v>
      </c>
      <c r="Y1132" s="1">
        <v>34996</v>
      </c>
      <c r="Z1132" s="1">
        <v>35024</v>
      </c>
      <c r="AA1132">
        <f>_xlfn.DAYS(orderjoin[[#This Row],[orders.ShippedDate]],orderjoin[[#This Row],[orders.OrderDate]])</f>
        <v>23</v>
      </c>
      <c r="AB1132" s="1">
        <v>35019</v>
      </c>
      <c r="AC1132">
        <v>3</v>
      </c>
      <c r="AD1132">
        <v>388.98</v>
      </c>
      <c r="AE1132" t="s">
        <v>262</v>
      </c>
      <c r="AF1132" t="s">
        <v>263</v>
      </c>
      <c r="AG1132" t="s">
        <v>264</v>
      </c>
      <c r="AH1132" t="s">
        <v>265</v>
      </c>
      <c r="AI1132" t="s">
        <v>266</v>
      </c>
      <c r="AJ1132" t="s">
        <v>99</v>
      </c>
      <c r="AK1132">
        <v>33</v>
      </c>
      <c r="AL1132" t="s">
        <v>568</v>
      </c>
      <c r="AM1132">
        <v>15</v>
      </c>
      <c r="AN1132">
        <v>4</v>
      </c>
      <c r="AO1132" t="s">
        <v>569</v>
      </c>
      <c r="AP1132" s="7">
        <v>2.5</v>
      </c>
      <c r="AQ1132">
        <v>112</v>
      </c>
      <c r="AR1132">
        <v>0</v>
      </c>
      <c r="AS1132">
        <v>20</v>
      </c>
      <c r="AT1132">
        <v>0</v>
      </c>
      <c r="AU1132" t="s">
        <v>261</v>
      </c>
      <c r="AV1132" t="s">
        <v>262</v>
      </c>
      <c r="AW1132" t="s">
        <v>872</v>
      </c>
      <c r="AX1132" t="s">
        <v>654</v>
      </c>
      <c r="AY1132" t="s">
        <v>263</v>
      </c>
      <c r="AZ1132" t="s">
        <v>264</v>
      </c>
      <c r="BA1132" t="s">
        <v>265</v>
      </c>
      <c r="BB1132" t="s">
        <v>266</v>
      </c>
      <c r="BC1132" t="s">
        <v>99</v>
      </c>
      <c r="BD1132" t="s">
        <v>873</v>
      </c>
      <c r="BE1132" t="s">
        <v>21</v>
      </c>
      <c r="BF1132">
        <v>15</v>
      </c>
      <c r="BG1132" t="s">
        <v>1032</v>
      </c>
      <c r="BH1132" t="s">
        <v>1033</v>
      </c>
      <c r="BI1132" t="s">
        <v>676</v>
      </c>
      <c r="BJ1132" t="s">
        <v>1034</v>
      </c>
      <c r="BK1132" t="s">
        <v>1035</v>
      </c>
      <c r="BL1132" t="s">
        <v>21</v>
      </c>
      <c r="BM1132" t="s">
        <v>1036</v>
      </c>
      <c r="BN1132" t="s">
        <v>366</v>
      </c>
      <c r="BO1132" t="s">
        <v>1037</v>
      </c>
      <c r="BP1132" t="s">
        <v>21</v>
      </c>
      <c r="BQ1132">
        <v>4</v>
      </c>
      <c r="BR1132" t="s">
        <v>989</v>
      </c>
      <c r="BS1132" t="s">
        <v>990</v>
      </c>
      <c r="BT1132">
        <v>3</v>
      </c>
      <c r="BU1132" t="s">
        <v>1201</v>
      </c>
      <c r="BV1132" t="s">
        <v>1174</v>
      </c>
      <c r="BW1132">
        <v>7</v>
      </c>
      <c r="BX1132" t="s">
        <v>1618</v>
      </c>
      <c r="BY1132" t="s">
        <v>1209</v>
      </c>
      <c r="BZ1132" t="s">
        <v>654</v>
      </c>
      <c r="CA1132" t="s">
        <v>1581</v>
      </c>
      <c r="CB1132" s="1">
        <v>22065</v>
      </c>
      <c r="CC1132" s="1">
        <v>34336</v>
      </c>
      <c r="CD1132" t="s">
        <v>1619</v>
      </c>
      <c r="CE1132" t="s">
        <v>194</v>
      </c>
      <c r="CF1132" t="s">
        <v>21</v>
      </c>
      <c r="CG1132" t="s">
        <v>1620</v>
      </c>
      <c r="CH1132" t="s">
        <v>196</v>
      </c>
      <c r="CI1132" t="s">
        <v>1621</v>
      </c>
      <c r="CJ1132">
        <v>465</v>
      </c>
      <c r="CK1132">
        <v>5</v>
      </c>
      <c r="CL1132">
        <v>75</v>
      </c>
    </row>
    <row r="1133" spans="1:90">
      <c r="A1133">
        <v>10678</v>
      </c>
      <c r="B1133">
        <v>41</v>
      </c>
      <c r="C1133" s="8">
        <v>9.65</v>
      </c>
      <c r="D1133">
        <v>120</v>
      </c>
      <c r="E1133">
        <v>0</v>
      </c>
      <c r="F1133">
        <v>10678</v>
      </c>
      <c r="G1133" t="s">
        <v>261</v>
      </c>
      <c r="H1133">
        <v>7</v>
      </c>
      <c r="I1133" s="1">
        <v>34996</v>
      </c>
      <c r="J1133" s="1">
        <v>35024</v>
      </c>
      <c r="K1133" s="1">
        <v>35019</v>
      </c>
      <c r="L1133">
        <f>_xlfn.DAYS(orderjoin[[#This Row],[ShippedDate]],orderjoin[[#This Row],[OrderDate]])</f>
        <v>23</v>
      </c>
      <c r="M1133">
        <f>_xlfn.DAYS(orderjoin[[#This Row],[RequiredDate]],orderjoin[[#This Row],[ShippedDate]])</f>
        <v>5</v>
      </c>
      <c r="N1133">
        <v>3</v>
      </c>
      <c r="O1133">
        <v>388.98</v>
      </c>
      <c r="P1133" t="s">
        <v>262</v>
      </c>
      <c r="Q1133" t="s">
        <v>263</v>
      </c>
      <c r="R1133" t="s">
        <v>264</v>
      </c>
      <c r="S1133" t="s">
        <v>265</v>
      </c>
      <c r="T1133" t="s">
        <v>266</v>
      </c>
      <c r="U1133" t="s">
        <v>99</v>
      </c>
      <c r="V1133">
        <v>10678</v>
      </c>
      <c r="W1133" t="s">
        <v>261</v>
      </c>
      <c r="X1133">
        <v>7</v>
      </c>
      <c r="Y1133" s="1">
        <v>34996</v>
      </c>
      <c r="Z1133" s="1">
        <v>35024</v>
      </c>
      <c r="AA1133">
        <f>_xlfn.DAYS(orderjoin[[#This Row],[orders.ShippedDate]],orderjoin[[#This Row],[orders.OrderDate]])</f>
        <v>23</v>
      </c>
      <c r="AB1133" s="1">
        <v>35019</v>
      </c>
      <c r="AC1133">
        <v>3</v>
      </c>
      <c r="AD1133">
        <v>388.98</v>
      </c>
      <c r="AE1133" t="s">
        <v>262</v>
      </c>
      <c r="AF1133" t="s">
        <v>263</v>
      </c>
      <c r="AG1133" t="s">
        <v>264</v>
      </c>
      <c r="AH1133" t="s">
        <v>265</v>
      </c>
      <c r="AI1133" t="s">
        <v>266</v>
      </c>
      <c r="AJ1133" t="s">
        <v>99</v>
      </c>
      <c r="AK1133">
        <v>41</v>
      </c>
      <c r="AL1133" t="s">
        <v>582</v>
      </c>
      <c r="AM1133">
        <v>19</v>
      </c>
      <c r="AN1133">
        <v>8</v>
      </c>
      <c r="AO1133" t="s">
        <v>583</v>
      </c>
      <c r="AP1133" s="7">
        <v>9.65</v>
      </c>
      <c r="AQ1133">
        <v>85</v>
      </c>
      <c r="AR1133">
        <v>0</v>
      </c>
      <c r="AS1133">
        <v>10</v>
      </c>
      <c r="AT1133">
        <v>0</v>
      </c>
      <c r="AU1133" t="s">
        <v>261</v>
      </c>
      <c r="AV1133" t="s">
        <v>262</v>
      </c>
      <c r="AW1133" t="s">
        <v>872</v>
      </c>
      <c r="AX1133" t="s">
        <v>654</v>
      </c>
      <c r="AY1133" t="s">
        <v>263</v>
      </c>
      <c r="AZ1133" t="s">
        <v>264</v>
      </c>
      <c r="BA1133" t="s">
        <v>265</v>
      </c>
      <c r="BB1133" t="s">
        <v>266</v>
      </c>
      <c r="BC1133" t="s">
        <v>99</v>
      </c>
      <c r="BD1133" t="s">
        <v>873</v>
      </c>
      <c r="BE1133" t="s">
        <v>21</v>
      </c>
      <c r="BF1133">
        <v>19</v>
      </c>
      <c r="BG1133" t="s">
        <v>1086</v>
      </c>
      <c r="BH1133" t="s">
        <v>1087</v>
      </c>
      <c r="BI1133" t="s">
        <v>1088</v>
      </c>
      <c r="BJ1133" t="s">
        <v>1089</v>
      </c>
      <c r="BK1133" t="s">
        <v>1090</v>
      </c>
      <c r="BL1133" t="s">
        <v>1091</v>
      </c>
      <c r="BM1133" t="s">
        <v>1092</v>
      </c>
      <c r="BN1133" t="s">
        <v>99</v>
      </c>
      <c r="BO1133" t="s">
        <v>1093</v>
      </c>
      <c r="BP1133" t="s">
        <v>1094</v>
      </c>
      <c r="BQ1133">
        <v>8</v>
      </c>
      <c r="BR1133" t="s">
        <v>1057</v>
      </c>
      <c r="BS1133" t="s">
        <v>1058</v>
      </c>
      <c r="BT1133">
        <v>3</v>
      </c>
      <c r="BU1133" t="s">
        <v>1201</v>
      </c>
      <c r="BV1133" t="s">
        <v>1174</v>
      </c>
      <c r="BW1133">
        <v>7</v>
      </c>
      <c r="BX1133" t="s">
        <v>1618</v>
      </c>
      <c r="BY1133" t="s">
        <v>1209</v>
      </c>
      <c r="BZ1133" t="s">
        <v>654</v>
      </c>
      <c r="CA1133" t="s">
        <v>1581</v>
      </c>
      <c r="CB1133" s="1">
        <v>22065</v>
      </c>
      <c r="CC1133" s="1">
        <v>34336</v>
      </c>
      <c r="CD1133" t="s">
        <v>1619</v>
      </c>
      <c r="CE1133" t="s">
        <v>194</v>
      </c>
      <c r="CF1133" t="s">
        <v>21</v>
      </c>
      <c r="CG1133" t="s">
        <v>1620</v>
      </c>
      <c r="CH1133" t="s">
        <v>196</v>
      </c>
      <c r="CI1133" t="s">
        <v>1621</v>
      </c>
      <c r="CJ1133">
        <v>465</v>
      </c>
      <c r="CK1133">
        <v>5</v>
      </c>
      <c r="CL1133">
        <v>1158</v>
      </c>
    </row>
    <row r="1134" spans="1:90">
      <c r="A1134">
        <v>10678</v>
      </c>
      <c r="B1134">
        <v>54</v>
      </c>
      <c r="C1134" s="8">
        <v>7.45</v>
      </c>
      <c r="D1134">
        <v>30</v>
      </c>
      <c r="E1134">
        <v>0</v>
      </c>
      <c r="F1134">
        <v>10678</v>
      </c>
      <c r="G1134" t="s">
        <v>261</v>
      </c>
      <c r="H1134">
        <v>7</v>
      </c>
      <c r="I1134" s="1">
        <v>34996</v>
      </c>
      <c r="J1134" s="1">
        <v>35024</v>
      </c>
      <c r="K1134" s="1">
        <v>35019</v>
      </c>
      <c r="L1134">
        <f>_xlfn.DAYS(orderjoin[[#This Row],[ShippedDate]],orderjoin[[#This Row],[OrderDate]])</f>
        <v>23</v>
      </c>
      <c r="M1134">
        <f>_xlfn.DAYS(orderjoin[[#This Row],[RequiredDate]],orderjoin[[#This Row],[ShippedDate]])</f>
        <v>5</v>
      </c>
      <c r="N1134">
        <v>3</v>
      </c>
      <c r="O1134">
        <v>388.98</v>
      </c>
      <c r="P1134" t="s">
        <v>262</v>
      </c>
      <c r="Q1134" t="s">
        <v>263</v>
      </c>
      <c r="R1134" t="s">
        <v>264</v>
      </c>
      <c r="S1134" t="s">
        <v>265</v>
      </c>
      <c r="T1134" t="s">
        <v>266</v>
      </c>
      <c r="U1134" t="s">
        <v>99</v>
      </c>
      <c r="V1134">
        <v>10678</v>
      </c>
      <c r="W1134" t="s">
        <v>261</v>
      </c>
      <c r="X1134">
        <v>7</v>
      </c>
      <c r="Y1134" s="1">
        <v>34996</v>
      </c>
      <c r="Z1134" s="1">
        <v>35024</v>
      </c>
      <c r="AA1134">
        <f>_xlfn.DAYS(orderjoin[[#This Row],[orders.ShippedDate]],orderjoin[[#This Row],[orders.OrderDate]])</f>
        <v>23</v>
      </c>
      <c r="AB1134" s="1">
        <v>35019</v>
      </c>
      <c r="AC1134">
        <v>3</v>
      </c>
      <c r="AD1134">
        <v>388.98</v>
      </c>
      <c r="AE1134" t="s">
        <v>262</v>
      </c>
      <c r="AF1134" t="s">
        <v>263</v>
      </c>
      <c r="AG1134" t="s">
        <v>264</v>
      </c>
      <c r="AH1134" t="s">
        <v>265</v>
      </c>
      <c r="AI1134" t="s">
        <v>266</v>
      </c>
      <c r="AJ1134" t="s">
        <v>99</v>
      </c>
      <c r="AK1134">
        <v>54</v>
      </c>
      <c r="AL1134" t="s">
        <v>608</v>
      </c>
      <c r="AM1134">
        <v>25</v>
      </c>
      <c r="AN1134">
        <v>6</v>
      </c>
      <c r="AO1134" t="s">
        <v>609</v>
      </c>
      <c r="AP1134" s="7">
        <v>7.45</v>
      </c>
      <c r="AQ1134">
        <v>21</v>
      </c>
      <c r="AR1134">
        <v>0</v>
      </c>
      <c r="AS1134">
        <v>10</v>
      </c>
      <c r="AT1134">
        <v>0</v>
      </c>
      <c r="AU1134" t="s">
        <v>261</v>
      </c>
      <c r="AV1134" t="s">
        <v>262</v>
      </c>
      <c r="AW1134" t="s">
        <v>872</v>
      </c>
      <c r="AX1134" t="s">
        <v>654</v>
      </c>
      <c r="AY1134" t="s">
        <v>263</v>
      </c>
      <c r="AZ1134" t="s">
        <v>264</v>
      </c>
      <c r="BA1134" t="s">
        <v>265</v>
      </c>
      <c r="BB1134" t="s">
        <v>266</v>
      </c>
      <c r="BC1134" t="s">
        <v>99</v>
      </c>
      <c r="BD1134" t="s">
        <v>873</v>
      </c>
      <c r="BE1134" t="s">
        <v>21</v>
      </c>
      <c r="BF1134">
        <v>25</v>
      </c>
      <c r="BG1134" t="s">
        <v>1095</v>
      </c>
      <c r="BH1134" t="s">
        <v>1096</v>
      </c>
      <c r="BI1134" t="s">
        <v>676</v>
      </c>
      <c r="BJ1134" t="s">
        <v>1097</v>
      </c>
      <c r="BK1134" t="s">
        <v>285</v>
      </c>
      <c r="BL1134" t="s">
        <v>286</v>
      </c>
      <c r="BM1134" t="s">
        <v>287</v>
      </c>
      <c r="BN1134" t="s">
        <v>288</v>
      </c>
      <c r="BO1134" t="s">
        <v>1098</v>
      </c>
      <c r="BP1134" t="s">
        <v>21</v>
      </c>
      <c r="BQ1134">
        <v>6</v>
      </c>
      <c r="BR1134" t="s">
        <v>1049</v>
      </c>
      <c r="BS1134" t="s">
        <v>1050</v>
      </c>
      <c r="BT1134">
        <v>3</v>
      </c>
      <c r="BU1134" t="s">
        <v>1201</v>
      </c>
      <c r="BV1134" t="s">
        <v>1174</v>
      </c>
      <c r="BW1134">
        <v>7</v>
      </c>
      <c r="BX1134" t="s">
        <v>1618</v>
      </c>
      <c r="BY1134" t="s">
        <v>1209</v>
      </c>
      <c r="BZ1134" t="s">
        <v>654</v>
      </c>
      <c r="CA1134" t="s">
        <v>1581</v>
      </c>
      <c r="CB1134" s="1">
        <v>22065</v>
      </c>
      <c r="CC1134" s="1">
        <v>34336</v>
      </c>
      <c r="CD1134" t="s">
        <v>1619</v>
      </c>
      <c r="CE1134" t="s">
        <v>194</v>
      </c>
      <c r="CF1134" t="s">
        <v>21</v>
      </c>
      <c r="CG1134" t="s">
        <v>1620</v>
      </c>
      <c r="CH1134" t="s">
        <v>196</v>
      </c>
      <c r="CI1134" t="s">
        <v>1621</v>
      </c>
      <c r="CJ1134">
        <v>465</v>
      </c>
      <c r="CK1134">
        <v>5</v>
      </c>
      <c r="CL1134">
        <v>223.5</v>
      </c>
    </row>
    <row r="1135" spans="1:90">
      <c r="A1135">
        <v>10679</v>
      </c>
      <c r="B1135">
        <v>59</v>
      </c>
      <c r="C1135" s="8">
        <v>55</v>
      </c>
      <c r="D1135">
        <v>12</v>
      </c>
      <c r="E1135">
        <v>0</v>
      </c>
      <c r="F1135">
        <v>10679</v>
      </c>
      <c r="G1135" t="s">
        <v>106</v>
      </c>
      <c r="H1135">
        <v>8</v>
      </c>
      <c r="I1135" s="1">
        <v>34996</v>
      </c>
      <c r="J1135" s="1">
        <v>35024</v>
      </c>
      <c r="K1135" s="1">
        <v>35003</v>
      </c>
      <c r="L1135">
        <f>_xlfn.DAYS(orderjoin[[#This Row],[ShippedDate]],orderjoin[[#This Row],[OrderDate]])</f>
        <v>7</v>
      </c>
      <c r="M1135">
        <f>_xlfn.DAYS(orderjoin[[#This Row],[RequiredDate]],orderjoin[[#This Row],[ShippedDate]])</f>
        <v>21</v>
      </c>
      <c r="N1135">
        <v>3</v>
      </c>
      <c r="O1135">
        <v>27.94</v>
      </c>
      <c r="P1135" t="s">
        <v>107</v>
      </c>
      <c r="Q1135" t="s">
        <v>108</v>
      </c>
      <c r="R1135" t="s">
        <v>109</v>
      </c>
      <c r="S1135" t="s">
        <v>21</v>
      </c>
      <c r="T1135" t="s">
        <v>110</v>
      </c>
      <c r="U1135" t="s">
        <v>23</v>
      </c>
      <c r="V1135">
        <v>10679</v>
      </c>
      <c r="W1135" t="s">
        <v>106</v>
      </c>
      <c r="X1135">
        <v>8</v>
      </c>
      <c r="Y1135" s="1">
        <v>34996</v>
      </c>
      <c r="Z1135" s="1">
        <v>35024</v>
      </c>
      <c r="AA1135">
        <f>_xlfn.DAYS(orderjoin[[#This Row],[orders.ShippedDate]],orderjoin[[#This Row],[orders.OrderDate]])</f>
        <v>7</v>
      </c>
      <c r="AB1135" s="1">
        <v>35003</v>
      </c>
      <c r="AC1135">
        <v>3</v>
      </c>
      <c r="AD1135">
        <v>27.94</v>
      </c>
      <c r="AE1135" t="s">
        <v>107</v>
      </c>
      <c r="AF1135" t="s">
        <v>108</v>
      </c>
      <c r="AG1135" t="s">
        <v>109</v>
      </c>
      <c r="AH1135" t="s">
        <v>21</v>
      </c>
      <c r="AI1135" t="s">
        <v>110</v>
      </c>
      <c r="AJ1135" t="s">
        <v>23</v>
      </c>
      <c r="AK1135">
        <v>59</v>
      </c>
      <c r="AL1135" t="s">
        <v>617</v>
      </c>
      <c r="AM1135">
        <v>28</v>
      </c>
      <c r="AN1135">
        <v>4</v>
      </c>
      <c r="AO1135" t="s">
        <v>618</v>
      </c>
      <c r="AP1135" s="7">
        <v>55</v>
      </c>
      <c r="AQ1135">
        <v>79</v>
      </c>
      <c r="AR1135">
        <v>0</v>
      </c>
      <c r="AS1135">
        <v>0</v>
      </c>
      <c r="AT1135">
        <v>0</v>
      </c>
      <c r="AU1135" t="s">
        <v>106</v>
      </c>
      <c r="AV1135" t="s">
        <v>107</v>
      </c>
      <c r="AW1135" t="s">
        <v>675</v>
      </c>
      <c r="AX1135" t="s">
        <v>676</v>
      </c>
      <c r="AY1135" t="s">
        <v>108</v>
      </c>
      <c r="AZ1135" t="s">
        <v>109</v>
      </c>
      <c r="BA1135" t="s">
        <v>21</v>
      </c>
      <c r="BB1135" t="s">
        <v>110</v>
      </c>
      <c r="BC1135" t="s">
        <v>23</v>
      </c>
      <c r="BD1135" t="s">
        <v>677</v>
      </c>
      <c r="BE1135" t="s">
        <v>678</v>
      </c>
      <c r="BF1135">
        <v>28</v>
      </c>
      <c r="BG1135" t="s">
        <v>1059</v>
      </c>
      <c r="BH1135" t="s">
        <v>1060</v>
      </c>
      <c r="BI1135" t="s">
        <v>654</v>
      </c>
      <c r="BJ1135" t="s">
        <v>1061</v>
      </c>
      <c r="BK1135" t="s">
        <v>1062</v>
      </c>
      <c r="BL1135" t="s">
        <v>21</v>
      </c>
      <c r="BM1135" t="s">
        <v>1063</v>
      </c>
      <c r="BN1135" t="s">
        <v>23</v>
      </c>
      <c r="BO1135" t="s">
        <v>1064</v>
      </c>
      <c r="BP1135" t="s">
        <v>1065</v>
      </c>
      <c r="BQ1135">
        <v>4</v>
      </c>
      <c r="BR1135" t="s">
        <v>989</v>
      </c>
      <c r="BS1135" t="s">
        <v>990</v>
      </c>
      <c r="BT1135">
        <v>3</v>
      </c>
      <c r="BU1135" t="s">
        <v>1201</v>
      </c>
      <c r="BV1135" t="s">
        <v>1174</v>
      </c>
      <c r="BW1135">
        <v>8</v>
      </c>
      <c r="BX1135" t="s">
        <v>1598</v>
      </c>
      <c r="BY1135" t="s">
        <v>1210</v>
      </c>
      <c r="BZ1135" t="s">
        <v>1211</v>
      </c>
      <c r="CA1135" t="s">
        <v>1586</v>
      </c>
      <c r="CB1135" s="1">
        <v>21194</v>
      </c>
      <c r="CC1135" s="1">
        <v>34398</v>
      </c>
      <c r="CD1135" t="s">
        <v>1599</v>
      </c>
      <c r="CE1135" t="s">
        <v>131</v>
      </c>
      <c r="CF1135" t="s">
        <v>132</v>
      </c>
      <c r="CG1135" t="s">
        <v>1600</v>
      </c>
      <c r="CH1135" t="s">
        <v>99</v>
      </c>
      <c r="CI1135" t="s">
        <v>1601</v>
      </c>
      <c r="CJ1135">
        <v>2344</v>
      </c>
      <c r="CK1135">
        <v>2</v>
      </c>
      <c r="CL1135">
        <v>660</v>
      </c>
    </row>
    <row r="1136" spans="1:90">
      <c r="A1136">
        <v>10680</v>
      </c>
      <c r="B1136">
        <v>16</v>
      </c>
      <c r="C1136" s="8">
        <v>17.45</v>
      </c>
      <c r="D1136">
        <v>50</v>
      </c>
      <c r="E1136">
        <v>0.25</v>
      </c>
      <c r="F1136">
        <v>10680</v>
      </c>
      <c r="G1136" t="s">
        <v>222</v>
      </c>
      <c r="H1136">
        <v>1</v>
      </c>
      <c r="I1136" s="1">
        <v>34997</v>
      </c>
      <c r="J1136" s="1">
        <v>35025</v>
      </c>
      <c r="K1136" s="1">
        <v>34999</v>
      </c>
      <c r="L1136">
        <f>_xlfn.DAYS(orderjoin[[#This Row],[ShippedDate]],orderjoin[[#This Row],[OrderDate]])</f>
        <v>2</v>
      </c>
      <c r="M1136">
        <f>_xlfn.DAYS(orderjoin[[#This Row],[RequiredDate]],orderjoin[[#This Row],[ShippedDate]])</f>
        <v>26</v>
      </c>
      <c r="N1136">
        <v>1</v>
      </c>
      <c r="O1136">
        <v>26.61</v>
      </c>
      <c r="P1136" t="s">
        <v>223</v>
      </c>
      <c r="Q1136" t="s">
        <v>224</v>
      </c>
      <c r="R1136" t="s">
        <v>225</v>
      </c>
      <c r="S1136" t="s">
        <v>226</v>
      </c>
      <c r="T1136" t="s">
        <v>227</v>
      </c>
      <c r="U1136" t="s">
        <v>99</v>
      </c>
      <c r="V1136">
        <v>10680</v>
      </c>
      <c r="W1136" t="s">
        <v>222</v>
      </c>
      <c r="X1136">
        <v>1</v>
      </c>
      <c r="Y1136" s="1">
        <v>34997</v>
      </c>
      <c r="Z1136" s="1">
        <v>35025</v>
      </c>
      <c r="AA1136">
        <f>_xlfn.DAYS(orderjoin[[#This Row],[orders.ShippedDate]],orderjoin[[#This Row],[orders.OrderDate]])</f>
        <v>2</v>
      </c>
      <c r="AB1136" s="1">
        <v>34999</v>
      </c>
      <c r="AC1136">
        <v>1</v>
      </c>
      <c r="AD1136">
        <v>26.61</v>
      </c>
      <c r="AE1136" t="s">
        <v>223</v>
      </c>
      <c r="AF1136" t="s">
        <v>224</v>
      </c>
      <c r="AG1136" t="s">
        <v>225</v>
      </c>
      <c r="AH1136" t="s">
        <v>226</v>
      </c>
      <c r="AI1136" t="s">
        <v>227</v>
      </c>
      <c r="AJ1136" t="s">
        <v>99</v>
      </c>
      <c r="AK1136">
        <v>16</v>
      </c>
      <c r="AL1136" t="s">
        <v>534</v>
      </c>
      <c r="AM1136">
        <v>7</v>
      </c>
      <c r="AN1136">
        <v>3</v>
      </c>
      <c r="AO1136" t="s">
        <v>535</v>
      </c>
      <c r="AP1136" s="7">
        <v>17.45</v>
      </c>
      <c r="AQ1136">
        <v>29</v>
      </c>
      <c r="AR1136">
        <v>0</v>
      </c>
      <c r="AS1136">
        <v>10</v>
      </c>
      <c r="AT1136">
        <v>0</v>
      </c>
      <c r="AU1136" t="s">
        <v>222</v>
      </c>
      <c r="AV1136" t="s">
        <v>223</v>
      </c>
      <c r="AW1136" t="s">
        <v>822</v>
      </c>
      <c r="AX1136" t="s">
        <v>654</v>
      </c>
      <c r="AY1136" t="s">
        <v>224</v>
      </c>
      <c r="AZ1136" t="s">
        <v>225</v>
      </c>
      <c r="BA1136" t="s">
        <v>226</v>
      </c>
      <c r="BB1136" t="s">
        <v>227</v>
      </c>
      <c r="BC1136" t="s">
        <v>99</v>
      </c>
      <c r="BD1136" t="s">
        <v>823</v>
      </c>
      <c r="BE1136" t="s">
        <v>824</v>
      </c>
      <c r="BF1136">
        <v>7</v>
      </c>
      <c r="BG1136" t="s">
        <v>1038</v>
      </c>
      <c r="BH1136" t="s">
        <v>1039</v>
      </c>
      <c r="BI1136" t="s">
        <v>676</v>
      </c>
      <c r="BJ1136" t="s">
        <v>1040</v>
      </c>
      <c r="BK1136" t="s">
        <v>1041</v>
      </c>
      <c r="BL1136" t="s">
        <v>1042</v>
      </c>
      <c r="BM1136" t="s">
        <v>1043</v>
      </c>
      <c r="BN1136" t="s">
        <v>1044</v>
      </c>
      <c r="BO1136" t="s">
        <v>1045</v>
      </c>
      <c r="BP1136" t="s">
        <v>1046</v>
      </c>
      <c r="BQ1136">
        <v>3</v>
      </c>
      <c r="BR1136" t="s">
        <v>1047</v>
      </c>
      <c r="BS1136" t="s">
        <v>1048</v>
      </c>
      <c r="BT1136">
        <v>1</v>
      </c>
      <c r="BU1136" t="s">
        <v>1197</v>
      </c>
      <c r="BV1136" t="s">
        <v>1198</v>
      </c>
      <c r="BW1136">
        <v>1</v>
      </c>
      <c r="BX1136" t="s">
        <v>1585</v>
      </c>
      <c r="BY1136" t="s">
        <v>1202</v>
      </c>
      <c r="BZ1136" t="s">
        <v>654</v>
      </c>
      <c r="CA1136" t="s">
        <v>1586</v>
      </c>
      <c r="CB1136" s="1">
        <v>17875</v>
      </c>
      <c r="CC1136" s="1">
        <v>33725</v>
      </c>
      <c r="CD1136" t="s">
        <v>1587</v>
      </c>
      <c r="CE1136" t="s">
        <v>131</v>
      </c>
      <c r="CF1136" t="s">
        <v>132</v>
      </c>
      <c r="CG1136" t="s">
        <v>1588</v>
      </c>
      <c r="CH1136" t="s">
        <v>99</v>
      </c>
      <c r="CI1136" t="s">
        <v>1589</v>
      </c>
      <c r="CJ1136">
        <v>5467</v>
      </c>
      <c r="CK1136">
        <v>2</v>
      </c>
      <c r="CL1136">
        <v>654.375</v>
      </c>
    </row>
    <row r="1137" spans="1:90">
      <c r="A1137">
        <v>10680</v>
      </c>
      <c r="B1137">
        <v>31</v>
      </c>
      <c r="C1137" s="8">
        <v>12.5</v>
      </c>
      <c r="D1137">
        <v>20</v>
      </c>
      <c r="E1137">
        <v>0.25</v>
      </c>
      <c r="F1137">
        <v>10680</v>
      </c>
      <c r="G1137" t="s">
        <v>222</v>
      </c>
      <c r="H1137">
        <v>1</v>
      </c>
      <c r="I1137" s="1">
        <v>34997</v>
      </c>
      <c r="J1137" s="1">
        <v>35025</v>
      </c>
      <c r="K1137" s="1">
        <v>34999</v>
      </c>
      <c r="L1137">
        <f>_xlfn.DAYS(orderjoin[[#This Row],[ShippedDate]],orderjoin[[#This Row],[OrderDate]])</f>
        <v>2</v>
      </c>
      <c r="M1137">
        <f>_xlfn.DAYS(orderjoin[[#This Row],[RequiredDate]],orderjoin[[#This Row],[ShippedDate]])</f>
        <v>26</v>
      </c>
      <c r="N1137">
        <v>1</v>
      </c>
      <c r="O1137">
        <v>26.61</v>
      </c>
      <c r="P1137" t="s">
        <v>223</v>
      </c>
      <c r="Q1137" t="s">
        <v>224</v>
      </c>
      <c r="R1137" t="s">
        <v>225</v>
      </c>
      <c r="S1137" t="s">
        <v>226</v>
      </c>
      <c r="T1137" t="s">
        <v>227</v>
      </c>
      <c r="U1137" t="s">
        <v>99</v>
      </c>
      <c r="V1137">
        <v>10680</v>
      </c>
      <c r="W1137" t="s">
        <v>222</v>
      </c>
      <c r="X1137">
        <v>1</v>
      </c>
      <c r="Y1137" s="1">
        <v>34997</v>
      </c>
      <c r="Z1137" s="1">
        <v>35025</v>
      </c>
      <c r="AA1137">
        <f>_xlfn.DAYS(orderjoin[[#This Row],[orders.ShippedDate]],orderjoin[[#This Row],[orders.OrderDate]])</f>
        <v>2</v>
      </c>
      <c r="AB1137" s="1">
        <v>34999</v>
      </c>
      <c r="AC1137">
        <v>1</v>
      </c>
      <c r="AD1137">
        <v>26.61</v>
      </c>
      <c r="AE1137" t="s">
        <v>223</v>
      </c>
      <c r="AF1137" t="s">
        <v>224</v>
      </c>
      <c r="AG1137" t="s">
        <v>225</v>
      </c>
      <c r="AH1137" t="s">
        <v>226</v>
      </c>
      <c r="AI1137" t="s">
        <v>227</v>
      </c>
      <c r="AJ1137" t="s">
        <v>99</v>
      </c>
      <c r="AK1137">
        <v>31</v>
      </c>
      <c r="AL1137" t="s">
        <v>564</v>
      </c>
      <c r="AM1137">
        <v>14</v>
      </c>
      <c r="AN1137">
        <v>4</v>
      </c>
      <c r="AO1137" t="s">
        <v>565</v>
      </c>
      <c r="AP1137" s="7">
        <v>12.5</v>
      </c>
      <c r="AQ1137">
        <v>0</v>
      </c>
      <c r="AR1137">
        <v>70</v>
      </c>
      <c r="AS1137">
        <v>20</v>
      </c>
      <c r="AT1137">
        <v>0</v>
      </c>
      <c r="AU1137" t="s">
        <v>222</v>
      </c>
      <c r="AV1137" t="s">
        <v>223</v>
      </c>
      <c r="AW1137" t="s">
        <v>822</v>
      </c>
      <c r="AX1137" t="s">
        <v>654</v>
      </c>
      <c r="AY1137" t="s">
        <v>224</v>
      </c>
      <c r="AZ1137" t="s">
        <v>225</v>
      </c>
      <c r="BA1137" t="s">
        <v>226</v>
      </c>
      <c r="BB1137" t="s">
        <v>227</v>
      </c>
      <c r="BC1137" t="s">
        <v>99</v>
      </c>
      <c r="BD1137" t="s">
        <v>823</v>
      </c>
      <c r="BE1137" t="s">
        <v>824</v>
      </c>
      <c r="BF1137">
        <v>14</v>
      </c>
      <c r="BG1137" t="s">
        <v>991</v>
      </c>
      <c r="BH1137" t="s">
        <v>992</v>
      </c>
      <c r="BI1137" t="s">
        <v>654</v>
      </c>
      <c r="BJ1137" t="s">
        <v>993</v>
      </c>
      <c r="BK1137" t="s">
        <v>994</v>
      </c>
      <c r="BL1137" t="s">
        <v>21</v>
      </c>
      <c r="BM1137" t="s">
        <v>995</v>
      </c>
      <c r="BN1137" t="s">
        <v>150</v>
      </c>
      <c r="BO1137" t="s">
        <v>996</v>
      </c>
      <c r="BP1137" t="s">
        <v>997</v>
      </c>
      <c r="BQ1137">
        <v>4</v>
      </c>
      <c r="BR1137" t="s">
        <v>989</v>
      </c>
      <c r="BS1137" t="s">
        <v>990</v>
      </c>
      <c r="BT1137">
        <v>1</v>
      </c>
      <c r="BU1137" t="s">
        <v>1197</v>
      </c>
      <c r="BV1137" t="s">
        <v>1198</v>
      </c>
      <c r="BW1137">
        <v>1</v>
      </c>
      <c r="BX1137" t="s">
        <v>1585</v>
      </c>
      <c r="BY1137" t="s">
        <v>1202</v>
      </c>
      <c r="BZ1137" t="s">
        <v>654</v>
      </c>
      <c r="CA1137" t="s">
        <v>1586</v>
      </c>
      <c r="CB1137" s="1">
        <v>17875</v>
      </c>
      <c r="CC1137" s="1">
        <v>33725</v>
      </c>
      <c r="CD1137" t="s">
        <v>1587</v>
      </c>
      <c r="CE1137" t="s">
        <v>131</v>
      </c>
      <c r="CF1137" t="s">
        <v>132</v>
      </c>
      <c r="CG1137" t="s">
        <v>1588</v>
      </c>
      <c r="CH1137" t="s">
        <v>99</v>
      </c>
      <c r="CI1137" t="s">
        <v>1589</v>
      </c>
      <c r="CJ1137">
        <v>5467</v>
      </c>
      <c r="CK1137">
        <v>2</v>
      </c>
      <c r="CL1137">
        <v>187.5</v>
      </c>
    </row>
    <row r="1138" spans="1:90">
      <c r="A1138">
        <v>10680</v>
      </c>
      <c r="B1138">
        <v>42</v>
      </c>
      <c r="C1138" s="8">
        <v>14</v>
      </c>
      <c r="D1138">
        <v>40</v>
      </c>
      <c r="E1138">
        <v>0.25</v>
      </c>
      <c r="F1138">
        <v>10680</v>
      </c>
      <c r="G1138" t="s">
        <v>222</v>
      </c>
      <c r="H1138">
        <v>1</v>
      </c>
      <c r="I1138" s="1">
        <v>34997</v>
      </c>
      <c r="J1138" s="1">
        <v>35025</v>
      </c>
      <c r="K1138" s="1">
        <v>34999</v>
      </c>
      <c r="L1138">
        <f>_xlfn.DAYS(orderjoin[[#This Row],[ShippedDate]],orderjoin[[#This Row],[OrderDate]])</f>
        <v>2</v>
      </c>
      <c r="M1138">
        <f>_xlfn.DAYS(orderjoin[[#This Row],[RequiredDate]],orderjoin[[#This Row],[ShippedDate]])</f>
        <v>26</v>
      </c>
      <c r="N1138">
        <v>1</v>
      </c>
      <c r="O1138">
        <v>26.61</v>
      </c>
      <c r="P1138" t="s">
        <v>223</v>
      </c>
      <c r="Q1138" t="s">
        <v>224</v>
      </c>
      <c r="R1138" t="s">
        <v>225</v>
      </c>
      <c r="S1138" t="s">
        <v>226</v>
      </c>
      <c r="T1138" t="s">
        <v>227</v>
      </c>
      <c r="U1138" t="s">
        <v>99</v>
      </c>
      <c r="V1138">
        <v>10680</v>
      </c>
      <c r="W1138" t="s">
        <v>222</v>
      </c>
      <c r="X1138">
        <v>1</v>
      </c>
      <c r="Y1138" s="1">
        <v>34997</v>
      </c>
      <c r="Z1138" s="1">
        <v>35025</v>
      </c>
      <c r="AA1138">
        <f>_xlfn.DAYS(orderjoin[[#This Row],[orders.ShippedDate]],orderjoin[[#This Row],[orders.OrderDate]])</f>
        <v>2</v>
      </c>
      <c r="AB1138" s="1">
        <v>34999</v>
      </c>
      <c r="AC1138">
        <v>1</v>
      </c>
      <c r="AD1138">
        <v>26.61</v>
      </c>
      <c r="AE1138" t="s">
        <v>223</v>
      </c>
      <c r="AF1138" t="s">
        <v>224</v>
      </c>
      <c r="AG1138" t="s">
        <v>225</v>
      </c>
      <c r="AH1138" t="s">
        <v>226</v>
      </c>
      <c r="AI1138" t="s">
        <v>227</v>
      </c>
      <c r="AJ1138" t="s">
        <v>99</v>
      </c>
      <c r="AK1138">
        <v>42</v>
      </c>
      <c r="AL1138" t="s">
        <v>584</v>
      </c>
      <c r="AM1138">
        <v>20</v>
      </c>
      <c r="AN1138">
        <v>5</v>
      </c>
      <c r="AO1138" t="s">
        <v>585</v>
      </c>
      <c r="AP1138" s="7">
        <v>14</v>
      </c>
      <c r="AQ1138">
        <v>26</v>
      </c>
      <c r="AR1138">
        <v>0</v>
      </c>
      <c r="AS1138">
        <v>0</v>
      </c>
      <c r="AT1138">
        <v>1</v>
      </c>
      <c r="AU1138" t="s">
        <v>222</v>
      </c>
      <c r="AV1138" t="s">
        <v>223</v>
      </c>
      <c r="AW1138" t="s">
        <v>822</v>
      </c>
      <c r="AX1138" t="s">
        <v>654</v>
      </c>
      <c r="AY1138" t="s">
        <v>224</v>
      </c>
      <c r="AZ1138" t="s">
        <v>225</v>
      </c>
      <c r="BA1138" t="s">
        <v>226</v>
      </c>
      <c r="BB1138" t="s">
        <v>227</v>
      </c>
      <c r="BC1138" t="s">
        <v>99</v>
      </c>
      <c r="BD1138" t="s">
        <v>823</v>
      </c>
      <c r="BE1138" t="s">
        <v>824</v>
      </c>
      <c r="BF1138">
        <v>20</v>
      </c>
      <c r="BG1138" t="s">
        <v>1006</v>
      </c>
      <c r="BH1138" t="s">
        <v>1007</v>
      </c>
      <c r="BI1138" t="s">
        <v>658</v>
      </c>
      <c r="BJ1138" t="s">
        <v>1008</v>
      </c>
      <c r="BK1138" t="s">
        <v>1009</v>
      </c>
      <c r="BL1138" t="s">
        <v>21</v>
      </c>
      <c r="BM1138" t="s">
        <v>1010</v>
      </c>
      <c r="BN1138" t="s">
        <v>1009</v>
      </c>
      <c r="BO1138" t="s">
        <v>1011</v>
      </c>
      <c r="BP1138" t="s">
        <v>21</v>
      </c>
      <c r="BQ1138">
        <v>5</v>
      </c>
      <c r="BR1138" t="s">
        <v>1021</v>
      </c>
      <c r="BS1138" t="s">
        <v>1022</v>
      </c>
      <c r="BT1138">
        <v>1</v>
      </c>
      <c r="BU1138" t="s">
        <v>1197</v>
      </c>
      <c r="BV1138" t="s">
        <v>1198</v>
      </c>
      <c r="BW1138">
        <v>1</v>
      </c>
      <c r="BX1138" t="s">
        <v>1585</v>
      </c>
      <c r="BY1138" t="s">
        <v>1202</v>
      </c>
      <c r="BZ1138" t="s">
        <v>654</v>
      </c>
      <c r="CA1138" t="s">
        <v>1586</v>
      </c>
      <c r="CB1138" s="1">
        <v>17875</v>
      </c>
      <c r="CC1138" s="1">
        <v>33725</v>
      </c>
      <c r="CD1138" t="s">
        <v>1587</v>
      </c>
      <c r="CE1138" t="s">
        <v>131</v>
      </c>
      <c r="CF1138" t="s">
        <v>132</v>
      </c>
      <c r="CG1138" t="s">
        <v>1588</v>
      </c>
      <c r="CH1138" t="s">
        <v>99</v>
      </c>
      <c r="CI1138" t="s">
        <v>1589</v>
      </c>
      <c r="CJ1138">
        <v>5467</v>
      </c>
      <c r="CK1138">
        <v>2</v>
      </c>
      <c r="CL1138">
        <v>420</v>
      </c>
    </row>
    <row r="1139" spans="1:90">
      <c r="A1139">
        <v>10681</v>
      </c>
      <c r="B1139">
        <v>19</v>
      </c>
      <c r="C1139" s="8">
        <v>9.1999999999999993</v>
      </c>
      <c r="D1139">
        <v>30</v>
      </c>
      <c r="E1139">
        <v>0.1</v>
      </c>
      <c r="F1139">
        <v>10681</v>
      </c>
      <c r="G1139" t="s">
        <v>429</v>
      </c>
      <c r="H1139">
        <v>3</v>
      </c>
      <c r="I1139" s="1">
        <v>34998</v>
      </c>
      <c r="J1139" s="1">
        <v>35026</v>
      </c>
      <c r="K1139" s="1">
        <v>35003</v>
      </c>
      <c r="L1139">
        <f>_xlfn.DAYS(orderjoin[[#This Row],[ShippedDate]],orderjoin[[#This Row],[OrderDate]])</f>
        <v>5</v>
      </c>
      <c r="M1139">
        <f>_xlfn.DAYS(orderjoin[[#This Row],[RequiredDate]],orderjoin[[#This Row],[ShippedDate]])</f>
        <v>23</v>
      </c>
      <c r="N1139">
        <v>3</v>
      </c>
      <c r="O1139">
        <v>76.13</v>
      </c>
      <c r="P1139" t="s">
        <v>430</v>
      </c>
      <c r="Q1139" t="s">
        <v>431</v>
      </c>
      <c r="R1139" t="s">
        <v>432</v>
      </c>
      <c r="S1139" t="s">
        <v>232</v>
      </c>
      <c r="T1139" t="s">
        <v>433</v>
      </c>
      <c r="U1139" t="s">
        <v>99</v>
      </c>
      <c r="V1139">
        <v>10681</v>
      </c>
      <c r="W1139" t="s">
        <v>429</v>
      </c>
      <c r="X1139">
        <v>3</v>
      </c>
      <c r="Y1139" s="1">
        <v>34998</v>
      </c>
      <c r="Z1139" s="1">
        <v>35026</v>
      </c>
      <c r="AA1139">
        <f>_xlfn.DAYS(orderjoin[[#This Row],[orders.ShippedDate]],orderjoin[[#This Row],[orders.OrderDate]])</f>
        <v>5</v>
      </c>
      <c r="AB1139" s="1">
        <v>35003</v>
      </c>
      <c r="AC1139">
        <v>3</v>
      </c>
      <c r="AD1139">
        <v>76.13</v>
      </c>
      <c r="AE1139" t="s">
        <v>430</v>
      </c>
      <c r="AF1139" t="s">
        <v>431</v>
      </c>
      <c r="AG1139" t="s">
        <v>432</v>
      </c>
      <c r="AH1139" t="s">
        <v>232</v>
      </c>
      <c r="AI1139" t="s">
        <v>433</v>
      </c>
      <c r="AJ1139" t="s">
        <v>99</v>
      </c>
      <c r="AK1139">
        <v>19</v>
      </c>
      <c r="AL1139" t="s">
        <v>540</v>
      </c>
      <c r="AM1139">
        <v>8</v>
      </c>
      <c r="AN1139">
        <v>3</v>
      </c>
      <c r="AO1139" t="s">
        <v>541</v>
      </c>
      <c r="AP1139" s="7">
        <v>9.1999999999999993</v>
      </c>
      <c r="AQ1139">
        <v>25</v>
      </c>
      <c r="AR1139">
        <v>0</v>
      </c>
      <c r="AS1139">
        <v>5</v>
      </c>
      <c r="AT1139">
        <v>0</v>
      </c>
      <c r="AU1139" t="s">
        <v>429</v>
      </c>
      <c r="AV1139" t="s">
        <v>430</v>
      </c>
      <c r="AW1139" t="s">
        <v>757</v>
      </c>
      <c r="AX1139" t="s">
        <v>676</v>
      </c>
      <c r="AY1139" t="s">
        <v>431</v>
      </c>
      <c r="AZ1139" t="s">
        <v>432</v>
      </c>
      <c r="BA1139" t="s">
        <v>232</v>
      </c>
      <c r="BB1139" t="s">
        <v>433</v>
      </c>
      <c r="BC1139" t="s">
        <v>99</v>
      </c>
      <c r="BD1139" t="s">
        <v>758</v>
      </c>
      <c r="BE1139" t="s">
        <v>21</v>
      </c>
      <c r="BF1139">
        <v>8</v>
      </c>
      <c r="BG1139" t="s">
        <v>1107</v>
      </c>
      <c r="BH1139" t="s">
        <v>1108</v>
      </c>
      <c r="BI1139" t="s">
        <v>654</v>
      </c>
      <c r="BJ1139" t="s">
        <v>1109</v>
      </c>
      <c r="BK1139" t="s">
        <v>1110</v>
      </c>
      <c r="BL1139" t="s">
        <v>21</v>
      </c>
      <c r="BM1139" t="s">
        <v>1111</v>
      </c>
      <c r="BN1139" t="s">
        <v>196</v>
      </c>
      <c r="BO1139" t="s">
        <v>1112</v>
      </c>
      <c r="BP1139" t="s">
        <v>21</v>
      </c>
      <c r="BQ1139">
        <v>3</v>
      </c>
      <c r="BR1139" t="s">
        <v>1047</v>
      </c>
      <c r="BS1139" t="s">
        <v>1048</v>
      </c>
      <c r="BT1139">
        <v>3</v>
      </c>
      <c r="BU1139" t="s">
        <v>1201</v>
      </c>
      <c r="BV1139" t="s">
        <v>1174</v>
      </c>
      <c r="BW1139">
        <v>3</v>
      </c>
      <c r="BX1139" t="s">
        <v>1614</v>
      </c>
      <c r="BY1139" t="s">
        <v>1205</v>
      </c>
      <c r="BZ1139" t="s">
        <v>654</v>
      </c>
      <c r="CA1139" t="s">
        <v>1586</v>
      </c>
      <c r="CB1139" s="1">
        <v>23253</v>
      </c>
      <c r="CC1139" s="1">
        <v>33695</v>
      </c>
      <c r="CD1139" t="s">
        <v>1615</v>
      </c>
      <c r="CE1139" t="s">
        <v>442</v>
      </c>
      <c r="CF1139" t="s">
        <v>132</v>
      </c>
      <c r="CG1139" t="s">
        <v>1616</v>
      </c>
      <c r="CH1139" t="s">
        <v>99</v>
      </c>
      <c r="CI1139" t="s">
        <v>1617</v>
      </c>
      <c r="CJ1139">
        <v>3355</v>
      </c>
      <c r="CK1139">
        <v>2</v>
      </c>
      <c r="CL1139">
        <v>248.4</v>
      </c>
    </row>
    <row r="1140" spans="1:90">
      <c r="A1140">
        <v>10681</v>
      </c>
      <c r="B1140">
        <v>21</v>
      </c>
      <c r="C1140" s="8">
        <v>10</v>
      </c>
      <c r="D1140">
        <v>12</v>
      </c>
      <c r="E1140">
        <v>0.1</v>
      </c>
      <c r="F1140">
        <v>10681</v>
      </c>
      <c r="G1140" t="s">
        <v>429</v>
      </c>
      <c r="H1140">
        <v>3</v>
      </c>
      <c r="I1140" s="1">
        <v>34998</v>
      </c>
      <c r="J1140" s="1">
        <v>35026</v>
      </c>
      <c r="K1140" s="1">
        <v>35003</v>
      </c>
      <c r="L1140">
        <f>_xlfn.DAYS(orderjoin[[#This Row],[ShippedDate]],orderjoin[[#This Row],[OrderDate]])</f>
        <v>5</v>
      </c>
      <c r="M1140">
        <f>_xlfn.DAYS(orderjoin[[#This Row],[RequiredDate]],orderjoin[[#This Row],[ShippedDate]])</f>
        <v>23</v>
      </c>
      <c r="N1140">
        <v>3</v>
      </c>
      <c r="O1140">
        <v>76.13</v>
      </c>
      <c r="P1140" t="s">
        <v>430</v>
      </c>
      <c r="Q1140" t="s">
        <v>431</v>
      </c>
      <c r="R1140" t="s">
        <v>432</v>
      </c>
      <c r="S1140" t="s">
        <v>232</v>
      </c>
      <c r="T1140" t="s">
        <v>433</v>
      </c>
      <c r="U1140" t="s">
        <v>99</v>
      </c>
      <c r="V1140">
        <v>10681</v>
      </c>
      <c r="W1140" t="s">
        <v>429</v>
      </c>
      <c r="X1140">
        <v>3</v>
      </c>
      <c r="Y1140" s="1">
        <v>34998</v>
      </c>
      <c r="Z1140" s="1">
        <v>35026</v>
      </c>
      <c r="AA1140">
        <f>_xlfn.DAYS(orderjoin[[#This Row],[orders.ShippedDate]],orderjoin[[#This Row],[orders.OrderDate]])</f>
        <v>5</v>
      </c>
      <c r="AB1140" s="1">
        <v>35003</v>
      </c>
      <c r="AC1140">
        <v>3</v>
      </c>
      <c r="AD1140">
        <v>76.13</v>
      </c>
      <c r="AE1140" t="s">
        <v>430</v>
      </c>
      <c r="AF1140" t="s">
        <v>431</v>
      </c>
      <c r="AG1140" t="s">
        <v>432</v>
      </c>
      <c r="AH1140" t="s">
        <v>232</v>
      </c>
      <c r="AI1140" t="s">
        <v>433</v>
      </c>
      <c r="AJ1140" t="s">
        <v>99</v>
      </c>
      <c r="AK1140">
        <v>21</v>
      </c>
      <c r="AL1140" t="s">
        <v>544</v>
      </c>
      <c r="AM1140">
        <v>8</v>
      </c>
      <c r="AN1140">
        <v>3</v>
      </c>
      <c r="AO1140" t="s">
        <v>545</v>
      </c>
      <c r="AP1140" s="7">
        <v>10</v>
      </c>
      <c r="AQ1140">
        <v>3</v>
      </c>
      <c r="AR1140">
        <v>40</v>
      </c>
      <c r="AS1140">
        <v>5</v>
      </c>
      <c r="AT1140">
        <v>0</v>
      </c>
      <c r="AU1140" t="s">
        <v>429</v>
      </c>
      <c r="AV1140" t="s">
        <v>430</v>
      </c>
      <c r="AW1140" t="s">
        <v>757</v>
      </c>
      <c r="AX1140" t="s">
        <v>676</v>
      </c>
      <c r="AY1140" t="s">
        <v>431</v>
      </c>
      <c r="AZ1140" t="s">
        <v>432</v>
      </c>
      <c r="BA1140" t="s">
        <v>232</v>
      </c>
      <c r="BB1140" t="s">
        <v>433</v>
      </c>
      <c r="BC1140" t="s">
        <v>99</v>
      </c>
      <c r="BD1140" t="s">
        <v>758</v>
      </c>
      <c r="BE1140" t="s">
        <v>21</v>
      </c>
      <c r="BF1140">
        <v>8</v>
      </c>
      <c r="BG1140" t="s">
        <v>1107</v>
      </c>
      <c r="BH1140" t="s">
        <v>1108</v>
      </c>
      <c r="BI1140" t="s">
        <v>654</v>
      </c>
      <c r="BJ1140" t="s">
        <v>1109</v>
      </c>
      <c r="BK1140" t="s">
        <v>1110</v>
      </c>
      <c r="BL1140" t="s">
        <v>21</v>
      </c>
      <c r="BM1140" t="s">
        <v>1111</v>
      </c>
      <c r="BN1140" t="s">
        <v>196</v>
      </c>
      <c r="BO1140" t="s">
        <v>1112</v>
      </c>
      <c r="BP1140" t="s">
        <v>21</v>
      </c>
      <c r="BQ1140">
        <v>3</v>
      </c>
      <c r="BR1140" t="s">
        <v>1047</v>
      </c>
      <c r="BS1140" t="s">
        <v>1048</v>
      </c>
      <c r="BT1140">
        <v>3</v>
      </c>
      <c r="BU1140" t="s">
        <v>1201</v>
      </c>
      <c r="BV1140" t="s">
        <v>1174</v>
      </c>
      <c r="BW1140">
        <v>3</v>
      </c>
      <c r="BX1140" t="s">
        <v>1614</v>
      </c>
      <c r="BY1140" t="s">
        <v>1205</v>
      </c>
      <c r="BZ1140" t="s">
        <v>654</v>
      </c>
      <c r="CA1140" t="s">
        <v>1586</v>
      </c>
      <c r="CB1140" s="1">
        <v>23253</v>
      </c>
      <c r="CC1140" s="1">
        <v>33695</v>
      </c>
      <c r="CD1140" t="s">
        <v>1615</v>
      </c>
      <c r="CE1140" t="s">
        <v>442</v>
      </c>
      <c r="CF1140" t="s">
        <v>132</v>
      </c>
      <c r="CG1140" t="s">
        <v>1616</v>
      </c>
      <c r="CH1140" t="s">
        <v>99</v>
      </c>
      <c r="CI1140" t="s">
        <v>1617</v>
      </c>
      <c r="CJ1140">
        <v>3355</v>
      </c>
      <c r="CK1140">
        <v>2</v>
      </c>
      <c r="CL1140">
        <v>108</v>
      </c>
    </row>
    <row r="1141" spans="1:90">
      <c r="A1141">
        <v>10681</v>
      </c>
      <c r="B1141">
        <v>64</v>
      </c>
      <c r="C1141" s="8">
        <v>33.25</v>
      </c>
      <c r="D1141">
        <v>28</v>
      </c>
      <c r="E1141">
        <v>0</v>
      </c>
      <c r="F1141">
        <v>10681</v>
      </c>
      <c r="G1141" t="s">
        <v>429</v>
      </c>
      <c r="H1141">
        <v>3</v>
      </c>
      <c r="I1141" s="1">
        <v>34998</v>
      </c>
      <c r="J1141" s="1">
        <v>35026</v>
      </c>
      <c r="K1141" s="1">
        <v>35003</v>
      </c>
      <c r="L1141">
        <f>_xlfn.DAYS(orderjoin[[#This Row],[ShippedDate]],orderjoin[[#This Row],[OrderDate]])</f>
        <v>5</v>
      </c>
      <c r="M1141">
        <f>_xlfn.DAYS(orderjoin[[#This Row],[RequiredDate]],orderjoin[[#This Row],[ShippedDate]])</f>
        <v>23</v>
      </c>
      <c r="N1141">
        <v>3</v>
      </c>
      <c r="O1141">
        <v>76.13</v>
      </c>
      <c r="P1141" t="s">
        <v>430</v>
      </c>
      <c r="Q1141" t="s">
        <v>431</v>
      </c>
      <c r="R1141" t="s">
        <v>432</v>
      </c>
      <c r="S1141" t="s">
        <v>232</v>
      </c>
      <c r="T1141" t="s">
        <v>433</v>
      </c>
      <c r="U1141" t="s">
        <v>99</v>
      </c>
      <c r="V1141">
        <v>10681</v>
      </c>
      <c r="W1141" t="s">
        <v>429</v>
      </c>
      <c r="X1141">
        <v>3</v>
      </c>
      <c r="Y1141" s="1">
        <v>34998</v>
      </c>
      <c r="Z1141" s="1">
        <v>35026</v>
      </c>
      <c r="AA1141">
        <f>_xlfn.DAYS(orderjoin[[#This Row],[orders.ShippedDate]],orderjoin[[#This Row],[orders.OrderDate]])</f>
        <v>5</v>
      </c>
      <c r="AB1141" s="1">
        <v>35003</v>
      </c>
      <c r="AC1141">
        <v>3</v>
      </c>
      <c r="AD1141">
        <v>76.13</v>
      </c>
      <c r="AE1141" t="s">
        <v>430</v>
      </c>
      <c r="AF1141" t="s">
        <v>431</v>
      </c>
      <c r="AG1141" t="s">
        <v>432</v>
      </c>
      <c r="AH1141" t="s">
        <v>232</v>
      </c>
      <c r="AI1141" t="s">
        <v>433</v>
      </c>
      <c r="AJ1141" t="s">
        <v>99</v>
      </c>
      <c r="AK1141">
        <v>64</v>
      </c>
      <c r="AL1141" t="s">
        <v>627</v>
      </c>
      <c r="AM1141">
        <v>12</v>
      </c>
      <c r="AN1141">
        <v>5</v>
      </c>
      <c r="AO1141" t="s">
        <v>628</v>
      </c>
      <c r="AP1141" s="7">
        <v>33.25</v>
      </c>
      <c r="AQ1141">
        <v>22</v>
      </c>
      <c r="AR1141">
        <v>80</v>
      </c>
      <c r="AS1141">
        <v>30</v>
      </c>
      <c r="AT1141">
        <v>0</v>
      </c>
      <c r="AU1141" t="s">
        <v>429</v>
      </c>
      <c r="AV1141" t="s">
        <v>430</v>
      </c>
      <c r="AW1141" t="s">
        <v>757</v>
      </c>
      <c r="AX1141" t="s">
        <v>676</v>
      </c>
      <c r="AY1141" t="s">
        <v>431</v>
      </c>
      <c r="AZ1141" t="s">
        <v>432</v>
      </c>
      <c r="BA1141" t="s">
        <v>232</v>
      </c>
      <c r="BB1141" t="s">
        <v>433</v>
      </c>
      <c r="BC1141" t="s">
        <v>99</v>
      </c>
      <c r="BD1141" t="s">
        <v>758</v>
      </c>
      <c r="BE1141" t="s">
        <v>21</v>
      </c>
      <c r="BF1141">
        <v>12</v>
      </c>
      <c r="BG1141" t="s">
        <v>1071</v>
      </c>
      <c r="BH1141" t="s">
        <v>1072</v>
      </c>
      <c r="BI1141" t="s">
        <v>1073</v>
      </c>
      <c r="BJ1141" t="s">
        <v>1074</v>
      </c>
      <c r="BK1141" t="s">
        <v>1075</v>
      </c>
      <c r="BL1141" t="s">
        <v>21</v>
      </c>
      <c r="BM1141" t="s">
        <v>1076</v>
      </c>
      <c r="BN1141" t="s">
        <v>29</v>
      </c>
      <c r="BO1141" t="s">
        <v>1077</v>
      </c>
      <c r="BP1141" t="s">
        <v>21</v>
      </c>
      <c r="BQ1141">
        <v>5</v>
      </c>
      <c r="BR1141" t="s">
        <v>1021</v>
      </c>
      <c r="BS1141" t="s">
        <v>1022</v>
      </c>
      <c r="BT1141">
        <v>3</v>
      </c>
      <c r="BU1141" t="s">
        <v>1201</v>
      </c>
      <c r="BV1141" t="s">
        <v>1174</v>
      </c>
      <c r="BW1141">
        <v>3</v>
      </c>
      <c r="BX1141" t="s">
        <v>1614</v>
      </c>
      <c r="BY1141" t="s">
        <v>1205</v>
      </c>
      <c r="BZ1141" t="s">
        <v>654</v>
      </c>
      <c r="CA1141" t="s">
        <v>1586</v>
      </c>
      <c r="CB1141" s="1">
        <v>23253</v>
      </c>
      <c r="CC1141" s="1">
        <v>33695</v>
      </c>
      <c r="CD1141" t="s">
        <v>1615</v>
      </c>
      <c r="CE1141" t="s">
        <v>442</v>
      </c>
      <c r="CF1141" t="s">
        <v>132</v>
      </c>
      <c r="CG1141" t="s">
        <v>1616</v>
      </c>
      <c r="CH1141" t="s">
        <v>99</v>
      </c>
      <c r="CI1141" t="s">
        <v>1617</v>
      </c>
      <c r="CJ1141">
        <v>3355</v>
      </c>
      <c r="CK1141">
        <v>2</v>
      </c>
      <c r="CL1141">
        <v>931</v>
      </c>
    </row>
    <row r="1142" spans="1:90">
      <c r="A1142">
        <v>10682</v>
      </c>
      <c r="B1142">
        <v>33</v>
      </c>
      <c r="C1142" s="8">
        <v>2.5</v>
      </c>
      <c r="D1142">
        <v>30</v>
      </c>
      <c r="E1142">
        <v>0</v>
      </c>
      <c r="F1142">
        <v>10682</v>
      </c>
      <c r="G1142" t="s">
        <v>332</v>
      </c>
      <c r="H1142">
        <v>3</v>
      </c>
      <c r="I1142" s="1">
        <v>34998</v>
      </c>
      <c r="J1142" s="1">
        <v>35026</v>
      </c>
      <c r="K1142" s="1">
        <v>35004</v>
      </c>
      <c r="L1142">
        <f>_xlfn.DAYS(orderjoin[[#This Row],[ShippedDate]],orderjoin[[#This Row],[OrderDate]])</f>
        <v>6</v>
      </c>
      <c r="M1142">
        <f>_xlfn.DAYS(orderjoin[[#This Row],[RequiredDate]],orderjoin[[#This Row],[ShippedDate]])</f>
        <v>22</v>
      </c>
      <c r="N1142">
        <v>2</v>
      </c>
      <c r="O1142">
        <v>36.130000000000003</v>
      </c>
      <c r="P1142" t="s">
        <v>333</v>
      </c>
      <c r="Q1142" t="s">
        <v>334</v>
      </c>
      <c r="R1142" t="s">
        <v>81</v>
      </c>
      <c r="S1142" t="s">
        <v>21</v>
      </c>
      <c r="T1142" t="s">
        <v>335</v>
      </c>
      <c r="U1142" t="s">
        <v>83</v>
      </c>
      <c r="V1142">
        <v>10682</v>
      </c>
      <c r="W1142" t="s">
        <v>332</v>
      </c>
      <c r="X1142">
        <v>3</v>
      </c>
      <c r="Y1142" s="1">
        <v>34998</v>
      </c>
      <c r="Z1142" s="1">
        <v>35026</v>
      </c>
      <c r="AA1142">
        <f>_xlfn.DAYS(orderjoin[[#This Row],[orders.ShippedDate]],orderjoin[[#This Row],[orders.OrderDate]])</f>
        <v>6</v>
      </c>
      <c r="AB1142" s="1">
        <v>35004</v>
      </c>
      <c r="AC1142">
        <v>2</v>
      </c>
      <c r="AD1142">
        <v>36.130000000000003</v>
      </c>
      <c r="AE1142" t="s">
        <v>333</v>
      </c>
      <c r="AF1142" t="s">
        <v>334</v>
      </c>
      <c r="AG1142" t="s">
        <v>81</v>
      </c>
      <c r="AH1142" t="s">
        <v>21</v>
      </c>
      <c r="AI1142" t="s">
        <v>335</v>
      </c>
      <c r="AJ1142" t="s">
        <v>83</v>
      </c>
      <c r="AK1142">
        <v>33</v>
      </c>
      <c r="AL1142" t="s">
        <v>568</v>
      </c>
      <c r="AM1142">
        <v>15</v>
      </c>
      <c r="AN1142">
        <v>4</v>
      </c>
      <c r="AO1142" t="s">
        <v>569</v>
      </c>
      <c r="AP1142" s="7">
        <v>2.5</v>
      </c>
      <c r="AQ1142">
        <v>112</v>
      </c>
      <c r="AR1142">
        <v>0</v>
      </c>
      <c r="AS1142">
        <v>20</v>
      </c>
      <c r="AT1142">
        <v>0</v>
      </c>
      <c r="AU1142" t="s">
        <v>332</v>
      </c>
      <c r="AV1142" t="s">
        <v>333</v>
      </c>
      <c r="AW1142" t="s">
        <v>661</v>
      </c>
      <c r="AX1142" t="s">
        <v>658</v>
      </c>
      <c r="AY1142" t="s">
        <v>334</v>
      </c>
      <c r="AZ1142" t="s">
        <v>81</v>
      </c>
      <c r="BA1142" t="s">
        <v>21</v>
      </c>
      <c r="BB1142" t="s">
        <v>335</v>
      </c>
      <c r="BC1142" t="s">
        <v>83</v>
      </c>
      <c r="BD1142" t="s">
        <v>662</v>
      </c>
      <c r="BE1142" t="s">
        <v>21</v>
      </c>
      <c r="BF1142">
        <v>15</v>
      </c>
      <c r="BG1142" t="s">
        <v>1032</v>
      </c>
      <c r="BH1142" t="s">
        <v>1033</v>
      </c>
      <c r="BI1142" t="s">
        <v>676</v>
      </c>
      <c r="BJ1142" t="s">
        <v>1034</v>
      </c>
      <c r="BK1142" t="s">
        <v>1035</v>
      </c>
      <c r="BL1142" t="s">
        <v>21</v>
      </c>
      <c r="BM1142" t="s">
        <v>1036</v>
      </c>
      <c r="BN1142" t="s">
        <v>366</v>
      </c>
      <c r="BO1142" t="s">
        <v>1037</v>
      </c>
      <c r="BP1142" t="s">
        <v>21</v>
      </c>
      <c r="BQ1142">
        <v>4</v>
      </c>
      <c r="BR1142" t="s">
        <v>989</v>
      </c>
      <c r="BS1142" t="s">
        <v>990</v>
      </c>
      <c r="BT1142">
        <v>2</v>
      </c>
      <c r="BU1142" t="s">
        <v>1199</v>
      </c>
      <c r="BV1142" t="s">
        <v>1200</v>
      </c>
      <c r="BW1142">
        <v>3</v>
      </c>
      <c r="BX1142" t="s">
        <v>1614</v>
      </c>
      <c r="BY1142" t="s">
        <v>1205</v>
      </c>
      <c r="BZ1142" t="s">
        <v>654</v>
      </c>
      <c r="CA1142" t="s">
        <v>1586</v>
      </c>
      <c r="CB1142" s="1">
        <v>23253</v>
      </c>
      <c r="CC1142" s="1">
        <v>33695</v>
      </c>
      <c r="CD1142" t="s">
        <v>1615</v>
      </c>
      <c r="CE1142" t="s">
        <v>442</v>
      </c>
      <c r="CF1142" t="s">
        <v>132</v>
      </c>
      <c r="CG1142" t="s">
        <v>1616</v>
      </c>
      <c r="CH1142" t="s">
        <v>99</v>
      </c>
      <c r="CI1142" t="s">
        <v>1617</v>
      </c>
      <c r="CJ1142">
        <v>3355</v>
      </c>
      <c r="CK1142">
        <v>2</v>
      </c>
      <c r="CL1142">
        <v>75</v>
      </c>
    </row>
    <row r="1143" spans="1:90">
      <c r="A1143">
        <v>10682</v>
      </c>
      <c r="B1143">
        <v>66</v>
      </c>
      <c r="C1143" s="8">
        <v>17</v>
      </c>
      <c r="D1143">
        <v>4</v>
      </c>
      <c r="E1143">
        <v>0</v>
      </c>
      <c r="F1143">
        <v>10682</v>
      </c>
      <c r="G1143" t="s">
        <v>332</v>
      </c>
      <c r="H1143">
        <v>3</v>
      </c>
      <c r="I1143" s="1">
        <v>34998</v>
      </c>
      <c r="J1143" s="1">
        <v>35026</v>
      </c>
      <c r="K1143" s="1">
        <v>35004</v>
      </c>
      <c r="L1143">
        <f>_xlfn.DAYS(orderjoin[[#This Row],[ShippedDate]],orderjoin[[#This Row],[OrderDate]])</f>
        <v>6</v>
      </c>
      <c r="M1143">
        <f>_xlfn.DAYS(orderjoin[[#This Row],[RequiredDate]],orderjoin[[#This Row],[ShippedDate]])</f>
        <v>22</v>
      </c>
      <c r="N1143">
        <v>2</v>
      </c>
      <c r="O1143">
        <v>36.130000000000003</v>
      </c>
      <c r="P1143" t="s">
        <v>333</v>
      </c>
      <c r="Q1143" t="s">
        <v>334</v>
      </c>
      <c r="R1143" t="s">
        <v>81</v>
      </c>
      <c r="S1143" t="s">
        <v>21</v>
      </c>
      <c r="T1143" t="s">
        <v>335</v>
      </c>
      <c r="U1143" t="s">
        <v>83</v>
      </c>
      <c r="V1143">
        <v>10682</v>
      </c>
      <c r="W1143" t="s">
        <v>332</v>
      </c>
      <c r="X1143">
        <v>3</v>
      </c>
      <c r="Y1143" s="1">
        <v>34998</v>
      </c>
      <c r="Z1143" s="1">
        <v>35026</v>
      </c>
      <c r="AA1143">
        <f>_xlfn.DAYS(orderjoin[[#This Row],[orders.ShippedDate]],orderjoin[[#This Row],[orders.OrderDate]])</f>
        <v>6</v>
      </c>
      <c r="AB1143" s="1">
        <v>35004</v>
      </c>
      <c r="AC1143">
        <v>2</v>
      </c>
      <c r="AD1143">
        <v>36.130000000000003</v>
      </c>
      <c r="AE1143" t="s">
        <v>333</v>
      </c>
      <c r="AF1143" t="s">
        <v>334</v>
      </c>
      <c r="AG1143" t="s">
        <v>81</v>
      </c>
      <c r="AH1143" t="s">
        <v>21</v>
      </c>
      <c r="AI1143" t="s">
        <v>335</v>
      </c>
      <c r="AJ1143" t="s">
        <v>83</v>
      </c>
      <c r="AK1143">
        <v>66</v>
      </c>
      <c r="AL1143" t="s">
        <v>631</v>
      </c>
      <c r="AM1143">
        <v>2</v>
      </c>
      <c r="AN1143">
        <v>2</v>
      </c>
      <c r="AO1143" t="s">
        <v>632</v>
      </c>
      <c r="AP1143" s="7">
        <v>17</v>
      </c>
      <c r="AQ1143">
        <v>4</v>
      </c>
      <c r="AR1143">
        <v>100</v>
      </c>
      <c r="AS1143">
        <v>20</v>
      </c>
      <c r="AT1143">
        <v>0</v>
      </c>
      <c r="AU1143" t="s">
        <v>332</v>
      </c>
      <c r="AV1143" t="s">
        <v>333</v>
      </c>
      <c r="AW1143" t="s">
        <v>661</v>
      </c>
      <c r="AX1143" t="s">
        <v>658</v>
      </c>
      <c r="AY1143" t="s">
        <v>334</v>
      </c>
      <c r="AZ1143" t="s">
        <v>81</v>
      </c>
      <c r="BA1143" t="s">
        <v>21</v>
      </c>
      <c r="BB1143" t="s">
        <v>335</v>
      </c>
      <c r="BC1143" t="s">
        <v>83</v>
      </c>
      <c r="BD1143" t="s">
        <v>662</v>
      </c>
      <c r="BE1143" t="s">
        <v>21</v>
      </c>
      <c r="BF1143">
        <v>2</v>
      </c>
      <c r="BG1143" t="s">
        <v>1014</v>
      </c>
      <c r="BH1143" t="s">
        <v>1015</v>
      </c>
      <c r="BI1143" t="s">
        <v>669</v>
      </c>
      <c r="BJ1143" t="s">
        <v>1016</v>
      </c>
      <c r="BK1143" t="s">
        <v>1017</v>
      </c>
      <c r="BL1143" t="s">
        <v>1018</v>
      </c>
      <c r="BM1143" t="s">
        <v>1019</v>
      </c>
      <c r="BN1143" t="s">
        <v>99</v>
      </c>
      <c r="BO1143" t="s">
        <v>1020</v>
      </c>
      <c r="BP1143" t="s">
        <v>21</v>
      </c>
      <c r="BQ1143">
        <v>2</v>
      </c>
      <c r="BR1143" t="s">
        <v>1012</v>
      </c>
      <c r="BS1143" t="s">
        <v>1013</v>
      </c>
      <c r="BT1143">
        <v>2</v>
      </c>
      <c r="BU1143" t="s">
        <v>1199</v>
      </c>
      <c r="BV1143" t="s">
        <v>1200</v>
      </c>
      <c r="BW1143">
        <v>3</v>
      </c>
      <c r="BX1143" t="s">
        <v>1614</v>
      </c>
      <c r="BY1143" t="s">
        <v>1205</v>
      </c>
      <c r="BZ1143" t="s">
        <v>654</v>
      </c>
      <c r="CA1143" t="s">
        <v>1586</v>
      </c>
      <c r="CB1143" s="1">
        <v>23253</v>
      </c>
      <c r="CC1143" s="1">
        <v>33695</v>
      </c>
      <c r="CD1143" t="s">
        <v>1615</v>
      </c>
      <c r="CE1143" t="s">
        <v>442</v>
      </c>
      <c r="CF1143" t="s">
        <v>132</v>
      </c>
      <c r="CG1143" t="s">
        <v>1616</v>
      </c>
      <c r="CH1143" t="s">
        <v>99</v>
      </c>
      <c r="CI1143" t="s">
        <v>1617</v>
      </c>
      <c r="CJ1143">
        <v>3355</v>
      </c>
      <c r="CK1143">
        <v>2</v>
      </c>
      <c r="CL1143">
        <v>68</v>
      </c>
    </row>
    <row r="1144" spans="1:90">
      <c r="A1144">
        <v>10682</v>
      </c>
      <c r="B1144">
        <v>75</v>
      </c>
      <c r="C1144" s="8">
        <v>7.75</v>
      </c>
      <c r="D1144">
        <v>30</v>
      </c>
      <c r="E1144">
        <v>0</v>
      </c>
      <c r="F1144">
        <v>10682</v>
      </c>
      <c r="G1144" t="s">
        <v>332</v>
      </c>
      <c r="H1144">
        <v>3</v>
      </c>
      <c r="I1144" s="1">
        <v>34998</v>
      </c>
      <c r="J1144" s="1">
        <v>35026</v>
      </c>
      <c r="K1144" s="1">
        <v>35004</v>
      </c>
      <c r="L1144">
        <f>_xlfn.DAYS(orderjoin[[#This Row],[ShippedDate]],orderjoin[[#This Row],[OrderDate]])</f>
        <v>6</v>
      </c>
      <c r="M1144">
        <f>_xlfn.DAYS(orderjoin[[#This Row],[RequiredDate]],orderjoin[[#This Row],[ShippedDate]])</f>
        <v>22</v>
      </c>
      <c r="N1144">
        <v>2</v>
      </c>
      <c r="O1144">
        <v>36.130000000000003</v>
      </c>
      <c r="P1144" t="s">
        <v>333</v>
      </c>
      <c r="Q1144" t="s">
        <v>334</v>
      </c>
      <c r="R1144" t="s">
        <v>81</v>
      </c>
      <c r="S1144" t="s">
        <v>21</v>
      </c>
      <c r="T1144" t="s">
        <v>335</v>
      </c>
      <c r="U1144" t="s">
        <v>83</v>
      </c>
      <c r="V1144">
        <v>10682</v>
      </c>
      <c r="W1144" t="s">
        <v>332</v>
      </c>
      <c r="X1144">
        <v>3</v>
      </c>
      <c r="Y1144" s="1">
        <v>34998</v>
      </c>
      <c r="Z1144" s="1">
        <v>35026</v>
      </c>
      <c r="AA1144">
        <f>_xlfn.DAYS(orderjoin[[#This Row],[orders.ShippedDate]],orderjoin[[#This Row],[orders.OrderDate]])</f>
        <v>6</v>
      </c>
      <c r="AB1144" s="1">
        <v>35004</v>
      </c>
      <c r="AC1144">
        <v>2</v>
      </c>
      <c r="AD1144">
        <v>36.130000000000003</v>
      </c>
      <c r="AE1144" t="s">
        <v>333</v>
      </c>
      <c r="AF1144" t="s">
        <v>334</v>
      </c>
      <c r="AG1144" t="s">
        <v>81</v>
      </c>
      <c r="AH1144" t="s">
        <v>21</v>
      </c>
      <c r="AI1144" t="s">
        <v>335</v>
      </c>
      <c r="AJ1144" t="s">
        <v>83</v>
      </c>
      <c r="AK1144">
        <v>75</v>
      </c>
      <c r="AL1144" t="s">
        <v>645</v>
      </c>
      <c r="AM1144">
        <v>12</v>
      </c>
      <c r="AN1144">
        <v>1</v>
      </c>
      <c r="AO1144" t="s">
        <v>646</v>
      </c>
      <c r="AP1144" s="7">
        <v>7.75</v>
      </c>
      <c r="AQ1144">
        <v>125</v>
      </c>
      <c r="AR1144">
        <v>0</v>
      </c>
      <c r="AS1144">
        <v>25</v>
      </c>
      <c r="AT1144">
        <v>0</v>
      </c>
      <c r="AU1144" t="s">
        <v>332</v>
      </c>
      <c r="AV1144" t="s">
        <v>333</v>
      </c>
      <c r="AW1144" t="s">
        <v>661</v>
      </c>
      <c r="AX1144" t="s">
        <v>658</v>
      </c>
      <c r="AY1144" t="s">
        <v>334</v>
      </c>
      <c r="AZ1144" t="s">
        <v>81</v>
      </c>
      <c r="BA1144" t="s">
        <v>21</v>
      </c>
      <c r="BB1144" t="s">
        <v>335</v>
      </c>
      <c r="BC1144" t="s">
        <v>83</v>
      </c>
      <c r="BD1144" t="s">
        <v>662</v>
      </c>
      <c r="BE1144" t="s">
        <v>21</v>
      </c>
      <c r="BF1144">
        <v>12</v>
      </c>
      <c r="BG1144" t="s">
        <v>1071</v>
      </c>
      <c r="BH1144" t="s">
        <v>1072</v>
      </c>
      <c r="BI1144" t="s">
        <v>1073</v>
      </c>
      <c r="BJ1144" t="s">
        <v>1074</v>
      </c>
      <c r="BK1144" t="s">
        <v>1075</v>
      </c>
      <c r="BL1144" t="s">
        <v>21</v>
      </c>
      <c r="BM1144" t="s">
        <v>1076</v>
      </c>
      <c r="BN1144" t="s">
        <v>29</v>
      </c>
      <c r="BO1144" t="s">
        <v>1077</v>
      </c>
      <c r="BP1144" t="s">
        <v>21</v>
      </c>
      <c r="BQ1144">
        <v>1</v>
      </c>
      <c r="BR1144" t="s">
        <v>1004</v>
      </c>
      <c r="BS1144" t="s">
        <v>1005</v>
      </c>
      <c r="BT1144">
        <v>2</v>
      </c>
      <c r="BU1144" t="s">
        <v>1199</v>
      </c>
      <c r="BV1144" t="s">
        <v>1200</v>
      </c>
      <c r="BW1144">
        <v>3</v>
      </c>
      <c r="BX1144" t="s">
        <v>1614</v>
      </c>
      <c r="BY1144" t="s">
        <v>1205</v>
      </c>
      <c r="BZ1144" t="s">
        <v>654</v>
      </c>
      <c r="CA1144" t="s">
        <v>1586</v>
      </c>
      <c r="CB1144" s="1">
        <v>23253</v>
      </c>
      <c r="CC1144" s="1">
        <v>33695</v>
      </c>
      <c r="CD1144" t="s">
        <v>1615</v>
      </c>
      <c r="CE1144" t="s">
        <v>442</v>
      </c>
      <c r="CF1144" t="s">
        <v>132</v>
      </c>
      <c r="CG1144" t="s">
        <v>1616</v>
      </c>
      <c r="CH1144" t="s">
        <v>99</v>
      </c>
      <c r="CI1144" t="s">
        <v>1617</v>
      </c>
      <c r="CJ1144">
        <v>3355</v>
      </c>
      <c r="CK1144">
        <v>2</v>
      </c>
      <c r="CL1144">
        <v>232.5</v>
      </c>
    </row>
    <row r="1145" spans="1:90">
      <c r="A1145">
        <v>10683</v>
      </c>
      <c r="B1145">
        <v>52</v>
      </c>
      <c r="C1145" s="8">
        <v>7</v>
      </c>
      <c r="D1145">
        <v>9</v>
      </c>
      <c r="E1145">
        <v>0</v>
      </c>
      <c r="F1145">
        <v>10683</v>
      </c>
      <c r="G1145" t="s">
        <v>242</v>
      </c>
      <c r="H1145">
        <v>2</v>
      </c>
      <c r="I1145" s="1">
        <v>34999</v>
      </c>
      <c r="J1145" s="1">
        <v>35027</v>
      </c>
      <c r="K1145" s="1">
        <v>35004</v>
      </c>
      <c r="L1145">
        <f>_xlfn.DAYS(orderjoin[[#This Row],[ShippedDate]],orderjoin[[#This Row],[OrderDate]])</f>
        <v>5</v>
      </c>
      <c r="M1145">
        <f>_xlfn.DAYS(orderjoin[[#This Row],[RequiredDate]],orderjoin[[#This Row],[ShippedDate]])</f>
        <v>23</v>
      </c>
      <c r="N1145">
        <v>1</v>
      </c>
      <c r="O1145">
        <v>4.4000000000000004</v>
      </c>
      <c r="P1145" t="s">
        <v>243</v>
      </c>
      <c r="Q1145" t="s">
        <v>244</v>
      </c>
      <c r="R1145" t="s">
        <v>245</v>
      </c>
      <c r="S1145" t="s">
        <v>21</v>
      </c>
      <c r="T1145" t="s">
        <v>246</v>
      </c>
      <c r="U1145" t="s">
        <v>23</v>
      </c>
      <c r="V1145">
        <v>10683</v>
      </c>
      <c r="W1145" t="s">
        <v>242</v>
      </c>
      <c r="X1145">
        <v>2</v>
      </c>
      <c r="Y1145" s="1">
        <v>34999</v>
      </c>
      <c r="Z1145" s="1">
        <v>35027</v>
      </c>
      <c r="AA1145">
        <f>_xlfn.DAYS(orderjoin[[#This Row],[orders.ShippedDate]],orderjoin[[#This Row],[orders.OrderDate]])</f>
        <v>5</v>
      </c>
      <c r="AB1145" s="1">
        <v>35004</v>
      </c>
      <c r="AC1145">
        <v>1</v>
      </c>
      <c r="AD1145">
        <v>4.4000000000000004</v>
      </c>
      <c r="AE1145" t="s">
        <v>243</v>
      </c>
      <c r="AF1145" t="s">
        <v>244</v>
      </c>
      <c r="AG1145" t="s">
        <v>245</v>
      </c>
      <c r="AH1145" t="s">
        <v>21</v>
      </c>
      <c r="AI1145" t="s">
        <v>246</v>
      </c>
      <c r="AJ1145" t="s">
        <v>23</v>
      </c>
      <c r="AK1145">
        <v>52</v>
      </c>
      <c r="AL1145" t="s">
        <v>604</v>
      </c>
      <c r="AM1145">
        <v>24</v>
      </c>
      <c r="AN1145">
        <v>5</v>
      </c>
      <c r="AO1145" t="s">
        <v>605</v>
      </c>
      <c r="AP1145" s="7">
        <v>7</v>
      </c>
      <c r="AQ1145">
        <v>38</v>
      </c>
      <c r="AR1145">
        <v>0</v>
      </c>
      <c r="AS1145">
        <v>25</v>
      </c>
      <c r="AT1145">
        <v>0</v>
      </c>
      <c r="AU1145" t="s">
        <v>242</v>
      </c>
      <c r="AV1145" t="s">
        <v>243</v>
      </c>
      <c r="AW1145" t="s">
        <v>710</v>
      </c>
      <c r="AX1145" t="s">
        <v>658</v>
      </c>
      <c r="AY1145" t="s">
        <v>244</v>
      </c>
      <c r="AZ1145" t="s">
        <v>245</v>
      </c>
      <c r="BA1145" t="s">
        <v>21</v>
      </c>
      <c r="BB1145" t="s">
        <v>246</v>
      </c>
      <c r="BC1145" t="s">
        <v>23</v>
      </c>
      <c r="BD1145" t="s">
        <v>711</v>
      </c>
      <c r="BE1145" t="s">
        <v>712</v>
      </c>
      <c r="BF1145">
        <v>24</v>
      </c>
      <c r="BG1145" t="s">
        <v>1127</v>
      </c>
      <c r="BH1145" t="s">
        <v>1128</v>
      </c>
      <c r="BI1145" t="s">
        <v>654</v>
      </c>
      <c r="BJ1145" t="s">
        <v>1129</v>
      </c>
      <c r="BK1145" t="s">
        <v>1130</v>
      </c>
      <c r="BL1145" t="s">
        <v>1131</v>
      </c>
      <c r="BM1145" t="s">
        <v>1132</v>
      </c>
      <c r="BN1145" t="s">
        <v>1044</v>
      </c>
      <c r="BO1145" t="s">
        <v>1133</v>
      </c>
      <c r="BP1145" t="s">
        <v>1134</v>
      </c>
      <c r="BQ1145">
        <v>5</v>
      </c>
      <c r="BR1145" t="s">
        <v>1021</v>
      </c>
      <c r="BS1145" t="s">
        <v>1022</v>
      </c>
      <c r="BT1145">
        <v>1</v>
      </c>
      <c r="BU1145" t="s">
        <v>1197</v>
      </c>
      <c r="BV1145" t="s">
        <v>1198</v>
      </c>
      <c r="BW1145">
        <v>2</v>
      </c>
      <c r="BX1145" t="s">
        <v>1602</v>
      </c>
      <c r="BY1145" t="s">
        <v>1203</v>
      </c>
      <c r="BZ1145" t="s">
        <v>1204</v>
      </c>
      <c r="CA1145" t="s">
        <v>1603</v>
      </c>
      <c r="CB1145" s="1">
        <v>19043</v>
      </c>
      <c r="CC1145" s="1">
        <v>33830</v>
      </c>
      <c r="CD1145" t="s">
        <v>1604</v>
      </c>
      <c r="CE1145" t="s">
        <v>1605</v>
      </c>
      <c r="CF1145" t="s">
        <v>132</v>
      </c>
      <c r="CG1145" t="s">
        <v>1606</v>
      </c>
      <c r="CH1145" t="s">
        <v>99</v>
      </c>
      <c r="CI1145" t="s">
        <v>1607</v>
      </c>
      <c r="CJ1145">
        <v>3457</v>
      </c>
      <c r="CL1145">
        <v>63</v>
      </c>
    </row>
    <row r="1146" spans="1:90">
      <c r="A1146">
        <v>10684</v>
      </c>
      <c r="B1146">
        <v>40</v>
      </c>
      <c r="C1146" s="8">
        <v>18.399999999999999</v>
      </c>
      <c r="D1146">
        <v>20</v>
      </c>
      <c r="E1146">
        <v>0</v>
      </c>
      <c r="F1146">
        <v>10684</v>
      </c>
      <c r="G1146" t="s">
        <v>84</v>
      </c>
      <c r="H1146">
        <v>3</v>
      </c>
      <c r="I1146" s="1">
        <v>34999</v>
      </c>
      <c r="J1146" s="1">
        <v>35027</v>
      </c>
      <c r="K1146" s="1">
        <v>35003</v>
      </c>
      <c r="L1146">
        <f>_xlfn.DAYS(orderjoin[[#This Row],[ShippedDate]],orderjoin[[#This Row],[OrderDate]])</f>
        <v>4</v>
      </c>
      <c r="M1146">
        <f>_xlfn.DAYS(orderjoin[[#This Row],[RequiredDate]],orderjoin[[#This Row],[ShippedDate]])</f>
        <v>24</v>
      </c>
      <c r="N1146">
        <v>1</v>
      </c>
      <c r="O1146">
        <v>145.63</v>
      </c>
      <c r="P1146" t="s">
        <v>85</v>
      </c>
      <c r="Q1146" t="s">
        <v>86</v>
      </c>
      <c r="R1146" t="s">
        <v>87</v>
      </c>
      <c r="S1146" t="s">
        <v>21</v>
      </c>
      <c r="T1146" t="s">
        <v>88</v>
      </c>
      <c r="U1146" t="s">
        <v>29</v>
      </c>
      <c r="V1146">
        <v>10684</v>
      </c>
      <c r="W1146" t="s">
        <v>84</v>
      </c>
      <c r="X1146">
        <v>3</v>
      </c>
      <c r="Y1146" s="1">
        <v>34999</v>
      </c>
      <c r="Z1146" s="1">
        <v>35027</v>
      </c>
      <c r="AA1146">
        <f>_xlfn.DAYS(orderjoin[[#This Row],[orders.ShippedDate]],orderjoin[[#This Row],[orders.OrderDate]])</f>
        <v>4</v>
      </c>
      <c r="AB1146" s="1">
        <v>35003</v>
      </c>
      <c r="AC1146">
        <v>1</v>
      </c>
      <c r="AD1146">
        <v>145.63</v>
      </c>
      <c r="AE1146" t="s">
        <v>85</v>
      </c>
      <c r="AF1146" t="s">
        <v>86</v>
      </c>
      <c r="AG1146" t="s">
        <v>87</v>
      </c>
      <c r="AH1146" t="s">
        <v>21</v>
      </c>
      <c r="AI1146" t="s">
        <v>88</v>
      </c>
      <c r="AJ1146" t="s">
        <v>29</v>
      </c>
      <c r="AK1146">
        <v>40</v>
      </c>
      <c r="AL1146" t="s">
        <v>580</v>
      </c>
      <c r="AM1146">
        <v>19</v>
      </c>
      <c r="AN1146">
        <v>8</v>
      </c>
      <c r="AO1146" t="s">
        <v>581</v>
      </c>
      <c r="AP1146" s="7">
        <v>18.399999999999999</v>
      </c>
      <c r="AQ1146">
        <v>123</v>
      </c>
      <c r="AR1146">
        <v>0</v>
      </c>
      <c r="AS1146">
        <v>30</v>
      </c>
      <c r="AT1146">
        <v>0</v>
      </c>
      <c r="AU1146" t="s">
        <v>84</v>
      </c>
      <c r="AV1146" t="s">
        <v>85</v>
      </c>
      <c r="AW1146" t="s">
        <v>825</v>
      </c>
      <c r="AX1146" t="s">
        <v>658</v>
      </c>
      <c r="AY1146" t="s">
        <v>86</v>
      </c>
      <c r="AZ1146" t="s">
        <v>87</v>
      </c>
      <c r="BA1146" t="s">
        <v>21</v>
      </c>
      <c r="BB1146" t="s">
        <v>88</v>
      </c>
      <c r="BC1146" t="s">
        <v>29</v>
      </c>
      <c r="BD1146" t="s">
        <v>826</v>
      </c>
      <c r="BE1146" t="s">
        <v>827</v>
      </c>
      <c r="BF1146">
        <v>19</v>
      </c>
      <c r="BG1146" t="s">
        <v>1086</v>
      </c>
      <c r="BH1146" t="s">
        <v>1087</v>
      </c>
      <c r="BI1146" t="s">
        <v>1088</v>
      </c>
      <c r="BJ1146" t="s">
        <v>1089</v>
      </c>
      <c r="BK1146" t="s">
        <v>1090</v>
      </c>
      <c r="BL1146" t="s">
        <v>1091</v>
      </c>
      <c r="BM1146" t="s">
        <v>1092</v>
      </c>
      <c r="BN1146" t="s">
        <v>99</v>
      </c>
      <c r="BO1146" t="s">
        <v>1093</v>
      </c>
      <c r="BP1146" t="s">
        <v>1094</v>
      </c>
      <c r="BQ1146">
        <v>8</v>
      </c>
      <c r="BR1146" t="s">
        <v>1057</v>
      </c>
      <c r="BS1146" t="s">
        <v>1058</v>
      </c>
      <c r="BT1146">
        <v>1</v>
      </c>
      <c r="BU1146" t="s">
        <v>1197</v>
      </c>
      <c r="BV1146" t="s">
        <v>1198</v>
      </c>
      <c r="BW1146">
        <v>3</v>
      </c>
      <c r="BX1146" t="s">
        <v>1614</v>
      </c>
      <c r="BY1146" t="s">
        <v>1205</v>
      </c>
      <c r="BZ1146" t="s">
        <v>654</v>
      </c>
      <c r="CA1146" t="s">
        <v>1586</v>
      </c>
      <c r="CB1146" s="1">
        <v>23253</v>
      </c>
      <c r="CC1146" s="1">
        <v>33695</v>
      </c>
      <c r="CD1146" t="s">
        <v>1615</v>
      </c>
      <c r="CE1146" t="s">
        <v>442</v>
      </c>
      <c r="CF1146" t="s">
        <v>132</v>
      </c>
      <c r="CG1146" t="s">
        <v>1616</v>
      </c>
      <c r="CH1146" t="s">
        <v>99</v>
      </c>
      <c r="CI1146" t="s">
        <v>1617</v>
      </c>
      <c r="CJ1146">
        <v>3355</v>
      </c>
      <c r="CK1146">
        <v>2</v>
      </c>
      <c r="CL1146">
        <v>368</v>
      </c>
    </row>
    <row r="1147" spans="1:90">
      <c r="A1147">
        <v>10684</v>
      </c>
      <c r="B1147">
        <v>47</v>
      </c>
      <c r="C1147" s="8">
        <v>9.5</v>
      </c>
      <c r="D1147">
        <v>40</v>
      </c>
      <c r="E1147">
        <v>0</v>
      </c>
      <c r="F1147">
        <v>10684</v>
      </c>
      <c r="G1147" t="s">
        <v>84</v>
      </c>
      <c r="H1147">
        <v>3</v>
      </c>
      <c r="I1147" s="1">
        <v>34999</v>
      </c>
      <c r="J1147" s="1">
        <v>35027</v>
      </c>
      <c r="K1147" s="1">
        <v>35003</v>
      </c>
      <c r="L1147">
        <f>_xlfn.DAYS(orderjoin[[#This Row],[ShippedDate]],orderjoin[[#This Row],[OrderDate]])</f>
        <v>4</v>
      </c>
      <c r="M1147">
        <f>_xlfn.DAYS(orderjoin[[#This Row],[RequiredDate]],orderjoin[[#This Row],[ShippedDate]])</f>
        <v>24</v>
      </c>
      <c r="N1147">
        <v>1</v>
      </c>
      <c r="O1147">
        <v>145.63</v>
      </c>
      <c r="P1147" t="s">
        <v>85</v>
      </c>
      <c r="Q1147" t="s">
        <v>86</v>
      </c>
      <c r="R1147" t="s">
        <v>87</v>
      </c>
      <c r="S1147" t="s">
        <v>21</v>
      </c>
      <c r="T1147" t="s">
        <v>88</v>
      </c>
      <c r="U1147" t="s">
        <v>29</v>
      </c>
      <c r="V1147">
        <v>10684</v>
      </c>
      <c r="W1147" t="s">
        <v>84</v>
      </c>
      <c r="X1147">
        <v>3</v>
      </c>
      <c r="Y1147" s="1">
        <v>34999</v>
      </c>
      <c r="Z1147" s="1">
        <v>35027</v>
      </c>
      <c r="AA1147">
        <f>_xlfn.DAYS(orderjoin[[#This Row],[orders.ShippedDate]],orderjoin[[#This Row],[orders.OrderDate]])</f>
        <v>4</v>
      </c>
      <c r="AB1147" s="1">
        <v>35003</v>
      </c>
      <c r="AC1147">
        <v>1</v>
      </c>
      <c r="AD1147">
        <v>145.63</v>
      </c>
      <c r="AE1147" t="s">
        <v>85</v>
      </c>
      <c r="AF1147" t="s">
        <v>86</v>
      </c>
      <c r="AG1147" t="s">
        <v>87</v>
      </c>
      <c r="AH1147" t="s">
        <v>21</v>
      </c>
      <c r="AI1147" t="s">
        <v>88</v>
      </c>
      <c r="AJ1147" t="s">
        <v>29</v>
      </c>
      <c r="AK1147">
        <v>47</v>
      </c>
      <c r="AL1147" t="s">
        <v>594</v>
      </c>
      <c r="AM1147">
        <v>22</v>
      </c>
      <c r="AN1147">
        <v>3</v>
      </c>
      <c r="AO1147" t="s">
        <v>595</v>
      </c>
      <c r="AP1147" s="7">
        <v>9.5</v>
      </c>
      <c r="AQ1147">
        <v>36</v>
      </c>
      <c r="AR1147">
        <v>0</v>
      </c>
      <c r="AS1147">
        <v>0</v>
      </c>
      <c r="AT1147">
        <v>0</v>
      </c>
      <c r="AU1147" t="s">
        <v>84</v>
      </c>
      <c r="AV1147" t="s">
        <v>85</v>
      </c>
      <c r="AW1147" t="s">
        <v>825</v>
      </c>
      <c r="AX1147" t="s">
        <v>658</v>
      </c>
      <c r="AY1147" t="s">
        <v>86</v>
      </c>
      <c r="AZ1147" t="s">
        <v>87</v>
      </c>
      <c r="BA1147" t="s">
        <v>21</v>
      </c>
      <c r="BB1147" t="s">
        <v>88</v>
      </c>
      <c r="BC1147" t="s">
        <v>29</v>
      </c>
      <c r="BD1147" t="s">
        <v>826</v>
      </c>
      <c r="BE1147" t="s">
        <v>827</v>
      </c>
      <c r="BF1147">
        <v>22</v>
      </c>
      <c r="BG1147" t="s">
        <v>1188</v>
      </c>
      <c r="BH1147" t="s">
        <v>1189</v>
      </c>
      <c r="BI1147" t="s">
        <v>686</v>
      </c>
      <c r="BJ1147" t="s">
        <v>1190</v>
      </c>
      <c r="BK1147" t="s">
        <v>1191</v>
      </c>
      <c r="BL1147" t="s">
        <v>21</v>
      </c>
      <c r="BM1147" t="s">
        <v>1192</v>
      </c>
      <c r="BN1147" t="s">
        <v>1193</v>
      </c>
      <c r="BO1147" t="s">
        <v>1194</v>
      </c>
      <c r="BP1147" t="s">
        <v>1195</v>
      </c>
      <c r="BQ1147">
        <v>3</v>
      </c>
      <c r="BR1147" t="s">
        <v>1047</v>
      </c>
      <c r="BS1147" t="s">
        <v>1048</v>
      </c>
      <c r="BT1147">
        <v>1</v>
      </c>
      <c r="BU1147" t="s">
        <v>1197</v>
      </c>
      <c r="BV1147" t="s">
        <v>1198</v>
      </c>
      <c r="BW1147">
        <v>3</v>
      </c>
      <c r="BX1147" t="s">
        <v>1614</v>
      </c>
      <c r="BY1147" t="s">
        <v>1205</v>
      </c>
      <c r="BZ1147" t="s">
        <v>654</v>
      </c>
      <c r="CA1147" t="s">
        <v>1586</v>
      </c>
      <c r="CB1147" s="1">
        <v>23253</v>
      </c>
      <c r="CC1147" s="1">
        <v>33695</v>
      </c>
      <c r="CD1147" t="s">
        <v>1615</v>
      </c>
      <c r="CE1147" t="s">
        <v>442</v>
      </c>
      <c r="CF1147" t="s">
        <v>132</v>
      </c>
      <c r="CG1147" t="s">
        <v>1616</v>
      </c>
      <c r="CH1147" t="s">
        <v>99</v>
      </c>
      <c r="CI1147" t="s">
        <v>1617</v>
      </c>
      <c r="CJ1147">
        <v>3355</v>
      </c>
      <c r="CK1147">
        <v>2</v>
      </c>
      <c r="CL1147">
        <v>380</v>
      </c>
    </row>
    <row r="1148" spans="1:90">
      <c r="A1148">
        <v>10684</v>
      </c>
      <c r="B1148">
        <v>60</v>
      </c>
      <c r="C1148" s="8">
        <v>34</v>
      </c>
      <c r="D1148">
        <v>30</v>
      </c>
      <c r="E1148">
        <v>0</v>
      </c>
      <c r="F1148">
        <v>10684</v>
      </c>
      <c r="G1148" t="s">
        <v>84</v>
      </c>
      <c r="H1148">
        <v>3</v>
      </c>
      <c r="I1148" s="1">
        <v>34999</v>
      </c>
      <c r="J1148" s="1">
        <v>35027</v>
      </c>
      <c r="K1148" s="1">
        <v>35003</v>
      </c>
      <c r="L1148">
        <f>_xlfn.DAYS(orderjoin[[#This Row],[ShippedDate]],orderjoin[[#This Row],[OrderDate]])</f>
        <v>4</v>
      </c>
      <c r="M1148">
        <f>_xlfn.DAYS(orderjoin[[#This Row],[RequiredDate]],orderjoin[[#This Row],[ShippedDate]])</f>
        <v>24</v>
      </c>
      <c r="N1148">
        <v>1</v>
      </c>
      <c r="O1148">
        <v>145.63</v>
      </c>
      <c r="P1148" t="s">
        <v>85</v>
      </c>
      <c r="Q1148" t="s">
        <v>86</v>
      </c>
      <c r="R1148" t="s">
        <v>87</v>
      </c>
      <c r="S1148" t="s">
        <v>21</v>
      </c>
      <c r="T1148" t="s">
        <v>88</v>
      </c>
      <c r="U1148" t="s">
        <v>29</v>
      </c>
      <c r="V1148">
        <v>10684</v>
      </c>
      <c r="W1148" t="s">
        <v>84</v>
      </c>
      <c r="X1148">
        <v>3</v>
      </c>
      <c r="Y1148" s="1">
        <v>34999</v>
      </c>
      <c r="Z1148" s="1">
        <v>35027</v>
      </c>
      <c r="AA1148">
        <f>_xlfn.DAYS(orderjoin[[#This Row],[orders.ShippedDate]],orderjoin[[#This Row],[orders.OrderDate]])</f>
        <v>4</v>
      </c>
      <c r="AB1148" s="1">
        <v>35003</v>
      </c>
      <c r="AC1148">
        <v>1</v>
      </c>
      <c r="AD1148">
        <v>145.63</v>
      </c>
      <c r="AE1148" t="s">
        <v>85</v>
      </c>
      <c r="AF1148" t="s">
        <v>86</v>
      </c>
      <c r="AG1148" t="s">
        <v>87</v>
      </c>
      <c r="AH1148" t="s">
        <v>21</v>
      </c>
      <c r="AI1148" t="s">
        <v>88</v>
      </c>
      <c r="AJ1148" t="s">
        <v>29</v>
      </c>
      <c r="AK1148">
        <v>60</v>
      </c>
      <c r="AL1148" t="s">
        <v>619</v>
      </c>
      <c r="AM1148">
        <v>28</v>
      </c>
      <c r="AN1148">
        <v>4</v>
      </c>
      <c r="AO1148" t="s">
        <v>620</v>
      </c>
      <c r="AP1148" s="7">
        <v>34</v>
      </c>
      <c r="AQ1148">
        <v>19</v>
      </c>
      <c r="AR1148">
        <v>0</v>
      </c>
      <c r="AS1148">
        <v>0</v>
      </c>
      <c r="AT1148">
        <v>0</v>
      </c>
      <c r="AU1148" t="s">
        <v>84</v>
      </c>
      <c r="AV1148" t="s">
        <v>85</v>
      </c>
      <c r="AW1148" t="s">
        <v>825</v>
      </c>
      <c r="AX1148" t="s">
        <v>658</v>
      </c>
      <c r="AY1148" t="s">
        <v>86</v>
      </c>
      <c r="AZ1148" t="s">
        <v>87</v>
      </c>
      <c r="BA1148" t="s">
        <v>21</v>
      </c>
      <c r="BB1148" t="s">
        <v>88</v>
      </c>
      <c r="BC1148" t="s">
        <v>29</v>
      </c>
      <c r="BD1148" t="s">
        <v>826</v>
      </c>
      <c r="BE1148" t="s">
        <v>827</v>
      </c>
      <c r="BF1148">
        <v>28</v>
      </c>
      <c r="BG1148" t="s">
        <v>1059</v>
      </c>
      <c r="BH1148" t="s">
        <v>1060</v>
      </c>
      <c r="BI1148" t="s">
        <v>654</v>
      </c>
      <c r="BJ1148" t="s">
        <v>1061</v>
      </c>
      <c r="BK1148" t="s">
        <v>1062</v>
      </c>
      <c r="BL1148" t="s">
        <v>21</v>
      </c>
      <c r="BM1148" t="s">
        <v>1063</v>
      </c>
      <c r="BN1148" t="s">
        <v>23</v>
      </c>
      <c r="BO1148" t="s">
        <v>1064</v>
      </c>
      <c r="BP1148" t="s">
        <v>1065</v>
      </c>
      <c r="BQ1148">
        <v>4</v>
      </c>
      <c r="BR1148" t="s">
        <v>989</v>
      </c>
      <c r="BS1148" t="s">
        <v>990</v>
      </c>
      <c r="BT1148">
        <v>1</v>
      </c>
      <c r="BU1148" t="s">
        <v>1197</v>
      </c>
      <c r="BV1148" t="s">
        <v>1198</v>
      </c>
      <c r="BW1148">
        <v>3</v>
      </c>
      <c r="BX1148" t="s">
        <v>1614</v>
      </c>
      <c r="BY1148" t="s">
        <v>1205</v>
      </c>
      <c r="BZ1148" t="s">
        <v>654</v>
      </c>
      <c r="CA1148" t="s">
        <v>1586</v>
      </c>
      <c r="CB1148" s="1">
        <v>23253</v>
      </c>
      <c r="CC1148" s="1">
        <v>33695</v>
      </c>
      <c r="CD1148" t="s">
        <v>1615</v>
      </c>
      <c r="CE1148" t="s">
        <v>442</v>
      </c>
      <c r="CF1148" t="s">
        <v>132</v>
      </c>
      <c r="CG1148" t="s">
        <v>1616</v>
      </c>
      <c r="CH1148" t="s">
        <v>99</v>
      </c>
      <c r="CI1148" t="s">
        <v>1617</v>
      </c>
      <c r="CJ1148">
        <v>3355</v>
      </c>
      <c r="CK1148">
        <v>2</v>
      </c>
      <c r="CL1148">
        <v>1020</v>
      </c>
    </row>
    <row r="1149" spans="1:90">
      <c r="A1149">
        <v>10685</v>
      </c>
      <c r="B1149">
        <v>10</v>
      </c>
      <c r="C1149" s="8">
        <v>31</v>
      </c>
      <c r="D1149">
        <v>20</v>
      </c>
      <c r="E1149">
        <v>0</v>
      </c>
      <c r="F1149">
        <v>10685</v>
      </c>
      <c r="G1149" t="s">
        <v>395</v>
      </c>
      <c r="H1149">
        <v>4</v>
      </c>
      <c r="I1149" s="1">
        <v>35002</v>
      </c>
      <c r="J1149" s="1">
        <v>35016</v>
      </c>
      <c r="K1149" s="1">
        <v>35006</v>
      </c>
      <c r="L1149">
        <f>_xlfn.DAYS(orderjoin[[#This Row],[ShippedDate]],orderjoin[[#This Row],[OrderDate]])</f>
        <v>4</v>
      </c>
      <c r="M1149">
        <f>_xlfn.DAYS(orderjoin[[#This Row],[RequiredDate]],orderjoin[[#This Row],[ShippedDate]])</f>
        <v>10</v>
      </c>
      <c r="N1149">
        <v>2</v>
      </c>
      <c r="O1149">
        <v>33.75</v>
      </c>
      <c r="P1149" t="s">
        <v>396</v>
      </c>
      <c r="Q1149" t="s">
        <v>397</v>
      </c>
      <c r="R1149" t="s">
        <v>398</v>
      </c>
      <c r="S1149" t="s">
        <v>63</v>
      </c>
      <c r="T1149" t="s">
        <v>399</v>
      </c>
      <c r="U1149" t="s">
        <v>36</v>
      </c>
      <c r="V1149">
        <v>10685</v>
      </c>
      <c r="W1149" t="s">
        <v>395</v>
      </c>
      <c r="X1149">
        <v>4</v>
      </c>
      <c r="Y1149" s="1">
        <v>35002</v>
      </c>
      <c r="Z1149" s="1">
        <v>35016</v>
      </c>
      <c r="AA1149">
        <f>_xlfn.DAYS(orderjoin[[#This Row],[orders.ShippedDate]],orderjoin[[#This Row],[orders.OrderDate]])</f>
        <v>4</v>
      </c>
      <c r="AB1149" s="1">
        <v>35006</v>
      </c>
      <c r="AC1149">
        <v>2</v>
      </c>
      <c r="AD1149">
        <v>33.75</v>
      </c>
      <c r="AE1149" t="s">
        <v>396</v>
      </c>
      <c r="AF1149" t="s">
        <v>397</v>
      </c>
      <c r="AG1149" t="s">
        <v>398</v>
      </c>
      <c r="AH1149" t="s">
        <v>63</v>
      </c>
      <c r="AI1149" t="s">
        <v>399</v>
      </c>
      <c r="AJ1149" t="s">
        <v>36</v>
      </c>
      <c r="AK1149">
        <v>10</v>
      </c>
      <c r="AL1149" t="s">
        <v>522</v>
      </c>
      <c r="AM1149">
        <v>4</v>
      </c>
      <c r="AN1149">
        <v>8</v>
      </c>
      <c r="AO1149" t="s">
        <v>523</v>
      </c>
      <c r="AP1149" s="7">
        <v>31</v>
      </c>
      <c r="AQ1149">
        <v>31</v>
      </c>
      <c r="AR1149">
        <v>0</v>
      </c>
      <c r="AS1149">
        <v>0</v>
      </c>
      <c r="AT1149">
        <v>0</v>
      </c>
      <c r="AU1149" t="s">
        <v>395</v>
      </c>
      <c r="AV1149" t="s">
        <v>396</v>
      </c>
      <c r="AW1149" t="s">
        <v>755</v>
      </c>
      <c r="AX1149" t="s">
        <v>702</v>
      </c>
      <c r="AY1149" t="s">
        <v>397</v>
      </c>
      <c r="AZ1149" t="s">
        <v>398</v>
      </c>
      <c r="BA1149" t="s">
        <v>63</v>
      </c>
      <c r="BB1149" t="s">
        <v>399</v>
      </c>
      <c r="BC1149" t="s">
        <v>36</v>
      </c>
      <c r="BD1149" t="s">
        <v>756</v>
      </c>
      <c r="BE1149" t="s">
        <v>21</v>
      </c>
      <c r="BF1149">
        <v>4</v>
      </c>
      <c r="BG1149" t="s">
        <v>1023</v>
      </c>
      <c r="BH1149" t="s">
        <v>1024</v>
      </c>
      <c r="BI1149" t="s">
        <v>676</v>
      </c>
      <c r="BJ1149" t="s">
        <v>1025</v>
      </c>
      <c r="BK1149" t="s">
        <v>1026</v>
      </c>
      <c r="BL1149" t="s">
        <v>21</v>
      </c>
      <c r="BM1149" t="s">
        <v>1027</v>
      </c>
      <c r="BN1149" t="s">
        <v>1028</v>
      </c>
      <c r="BO1149" t="s">
        <v>1029</v>
      </c>
      <c r="BP1149" t="s">
        <v>21</v>
      </c>
      <c r="BQ1149">
        <v>8</v>
      </c>
      <c r="BR1149" t="s">
        <v>1057</v>
      </c>
      <c r="BS1149" t="s">
        <v>1058</v>
      </c>
      <c r="BT1149">
        <v>2</v>
      </c>
      <c r="BU1149" t="s">
        <v>1199</v>
      </c>
      <c r="BV1149" t="s">
        <v>1200</v>
      </c>
      <c r="BW1149">
        <v>4</v>
      </c>
      <c r="BX1149" t="s">
        <v>1608</v>
      </c>
      <c r="BY1149" t="s">
        <v>1206</v>
      </c>
      <c r="BZ1149" t="s">
        <v>654</v>
      </c>
      <c r="CA1149" t="s">
        <v>1609</v>
      </c>
      <c r="CB1149" s="1">
        <v>13777</v>
      </c>
      <c r="CC1149" s="1">
        <v>34092</v>
      </c>
      <c r="CD1149" t="s">
        <v>1610</v>
      </c>
      <c r="CE1149" t="s">
        <v>1611</v>
      </c>
      <c r="CF1149" t="s">
        <v>132</v>
      </c>
      <c r="CG1149" t="s">
        <v>1612</v>
      </c>
      <c r="CH1149" t="s">
        <v>99</v>
      </c>
      <c r="CI1149" t="s">
        <v>1613</v>
      </c>
      <c r="CJ1149">
        <v>5176</v>
      </c>
      <c r="CK1149">
        <v>2</v>
      </c>
      <c r="CL1149">
        <v>620</v>
      </c>
    </row>
    <row r="1150" spans="1:90">
      <c r="A1150">
        <v>10685</v>
      </c>
      <c r="B1150">
        <v>41</v>
      </c>
      <c r="C1150" s="8">
        <v>9.65</v>
      </c>
      <c r="D1150">
        <v>4</v>
      </c>
      <c r="E1150">
        <v>0</v>
      </c>
      <c r="F1150">
        <v>10685</v>
      </c>
      <c r="G1150" t="s">
        <v>395</v>
      </c>
      <c r="H1150">
        <v>4</v>
      </c>
      <c r="I1150" s="1">
        <v>35002</v>
      </c>
      <c r="J1150" s="1">
        <v>35016</v>
      </c>
      <c r="K1150" s="1">
        <v>35006</v>
      </c>
      <c r="L1150">
        <f>_xlfn.DAYS(orderjoin[[#This Row],[ShippedDate]],orderjoin[[#This Row],[OrderDate]])</f>
        <v>4</v>
      </c>
      <c r="M1150">
        <f>_xlfn.DAYS(orderjoin[[#This Row],[RequiredDate]],orderjoin[[#This Row],[ShippedDate]])</f>
        <v>10</v>
      </c>
      <c r="N1150">
        <v>2</v>
      </c>
      <c r="O1150">
        <v>33.75</v>
      </c>
      <c r="P1150" t="s">
        <v>396</v>
      </c>
      <c r="Q1150" t="s">
        <v>397</v>
      </c>
      <c r="R1150" t="s">
        <v>398</v>
      </c>
      <c r="S1150" t="s">
        <v>63</v>
      </c>
      <c r="T1150" t="s">
        <v>399</v>
      </c>
      <c r="U1150" t="s">
        <v>36</v>
      </c>
      <c r="V1150">
        <v>10685</v>
      </c>
      <c r="W1150" t="s">
        <v>395</v>
      </c>
      <c r="X1150">
        <v>4</v>
      </c>
      <c r="Y1150" s="1">
        <v>35002</v>
      </c>
      <c r="Z1150" s="1">
        <v>35016</v>
      </c>
      <c r="AA1150">
        <f>_xlfn.DAYS(orderjoin[[#This Row],[orders.ShippedDate]],orderjoin[[#This Row],[orders.OrderDate]])</f>
        <v>4</v>
      </c>
      <c r="AB1150" s="1">
        <v>35006</v>
      </c>
      <c r="AC1150">
        <v>2</v>
      </c>
      <c r="AD1150">
        <v>33.75</v>
      </c>
      <c r="AE1150" t="s">
        <v>396</v>
      </c>
      <c r="AF1150" t="s">
        <v>397</v>
      </c>
      <c r="AG1150" t="s">
        <v>398</v>
      </c>
      <c r="AH1150" t="s">
        <v>63</v>
      </c>
      <c r="AI1150" t="s">
        <v>399</v>
      </c>
      <c r="AJ1150" t="s">
        <v>36</v>
      </c>
      <c r="AK1150">
        <v>41</v>
      </c>
      <c r="AL1150" t="s">
        <v>582</v>
      </c>
      <c r="AM1150">
        <v>19</v>
      </c>
      <c r="AN1150">
        <v>8</v>
      </c>
      <c r="AO1150" t="s">
        <v>583</v>
      </c>
      <c r="AP1150" s="7">
        <v>9.65</v>
      </c>
      <c r="AQ1150">
        <v>85</v>
      </c>
      <c r="AR1150">
        <v>0</v>
      </c>
      <c r="AS1150">
        <v>10</v>
      </c>
      <c r="AT1150">
        <v>0</v>
      </c>
      <c r="AU1150" t="s">
        <v>395</v>
      </c>
      <c r="AV1150" t="s">
        <v>396</v>
      </c>
      <c r="AW1150" t="s">
        <v>755</v>
      </c>
      <c r="AX1150" t="s">
        <v>702</v>
      </c>
      <c r="AY1150" t="s">
        <v>397</v>
      </c>
      <c r="AZ1150" t="s">
        <v>398</v>
      </c>
      <c r="BA1150" t="s">
        <v>63</v>
      </c>
      <c r="BB1150" t="s">
        <v>399</v>
      </c>
      <c r="BC1150" t="s">
        <v>36</v>
      </c>
      <c r="BD1150" t="s">
        <v>756</v>
      </c>
      <c r="BE1150" t="s">
        <v>21</v>
      </c>
      <c r="BF1150">
        <v>19</v>
      </c>
      <c r="BG1150" t="s">
        <v>1086</v>
      </c>
      <c r="BH1150" t="s">
        <v>1087</v>
      </c>
      <c r="BI1150" t="s">
        <v>1088</v>
      </c>
      <c r="BJ1150" t="s">
        <v>1089</v>
      </c>
      <c r="BK1150" t="s">
        <v>1090</v>
      </c>
      <c r="BL1150" t="s">
        <v>1091</v>
      </c>
      <c r="BM1150" t="s">
        <v>1092</v>
      </c>
      <c r="BN1150" t="s">
        <v>99</v>
      </c>
      <c r="BO1150" t="s">
        <v>1093</v>
      </c>
      <c r="BP1150" t="s">
        <v>1094</v>
      </c>
      <c r="BQ1150">
        <v>8</v>
      </c>
      <c r="BR1150" t="s">
        <v>1057</v>
      </c>
      <c r="BS1150" t="s">
        <v>1058</v>
      </c>
      <c r="BT1150">
        <v>2</v>
      </c>
      <c r="BU1150" t="s">
        <v>1199</v>
      </c>
      <c r="BV1150" t="s">
        <v>1200</v>
      </c>
      <c r="BW1150">
        <v>4</v>
      </c>
      <c r="BX1150" t="s">
        <v>1608</v>
      </c>
      <c r="BY1150" t="s">
        <v>1206</v>
      </c>
      <c r="BZ1150" t="s">
        <v>654</v>
      </c>
      <c r="CA1150" t="s">
        <v>1609</v>
      </c>
      <c r="CB1150" s="1">
        <v>13777</v>
      </c>
      <c r="CC1150" s="1">
        <v>34092</v>
      </c>
      <c r="CD1150" t="s">
        <v>1610</v>
      </c>
      <c r="CE1150" t="s">
        <v>1611</v>
      </c>
      <c r="CF1150" t="s">
        <v>132</v>
      </c>
      <c r="CG1150" t="s">
        <v>1612</v>
      </c>
      <c r="CH1150" t="s">
        <v>99</v>
      </c>
      <c r="CI1150" t="s">
        <v>1613</v>
      </c>
      <c r="CJ1150">
        <v>5176</v>
      </c>
      <c r="CK1150">
        <v>2</v>
      </c>
      <c r="CL1150">
        <v>38.6</v>
      </c>
    </row>
    <row r="1151" spans="1:90">
      <c r="A1151">
        <v>10685</v>
      </c>
      <c r="B1151">
        <v>47</v>
      </c>
      <c r="C1151" s="8">
        <v>9.5</v>
      </c>
      <c r="D1151">
        <v>15</v>
      </c>
      <c r="E1151">
        <v>0</v>
      </c>
      <c r="F1151">
        <v>10685</v>
      </c>
      <c r="G1151" t="s">
        <v>395</v>
      </c>
      <c r="H1151">
        <v>4</v>
      </c>
      <c r="I1151" s="1">
        <v>35002</v>
      </c>
      <c r="J1151" s="1">
        <v>35016</v>
      </c>
      <c r="K1151" s="1">
        <v>35006</v>
      </c>
      <c r="L1151">
        <f>_xlfn.DAYS(orderjoin[[#This Row],[ShippedDate]],orderjoin[[#This Row],[OrderDate]])</f>
        <v>4</v>
      </c>
      <c r="M1151">
        <f>_xlfn.DAYS(orderjoin[[#This Row],[RequiredDate]],orderjoin[[#This Row],[ShippedDate]])</f>
        <v>10</v>
      </c>
      <c r="N1151">
        <v>2</v>
      </c>
      <c r="O1151">
        <v>33.75</v>
      </c>
      <c r="P1151" t="s">
        <v>396</v>
      </c>
      <c r="Q1151" t="s">
        <v>397</v>
      </c>
      <c r="R1151" t="s">
        <v>398</v>
      </c>
      <c r="S1151" t="s">
        <v>63</v>
      </c>
      <c r="T1151" t="s">
        <v>399</v>
      </c>
      <c r="U1151" t="s">
        <v>36</v>
      </c>
      <c r="V1151">
        <v>10685</v>
      </c>
      <c r="W1151" t="s">
        <v>395</v>
      </c>
      <c r="X1151">
        <v>4</v>
      </c>
      <c r="Y1151" s="1">
        <v>35002</v>
      </c>
      <c r="Z1151" s="1">
        <v>35016</v>
      </c>
      <c r="AA1151">
        <f>_xlfn.DAYS(orderjoin[[#This Row],[orders.ShippedDate]],orderjoin[[#This Row],[orders.OrderDate]])</f>
        <v>4</v>
      </c>
      <c r="AB1151" s="1">
        <v>35006</v>
      </c>
      <c r="AC1151">
        <v>2</v>
      </c>
      <c r="AD1151">
        <v>33.75</v>
      </c>
      <c r="AE1151" t="s">
        <v>396</v>
      </c>
      <c r="AF1151" t="s">
        <v>397</v>
      </c>
      <c r="AG1151" t="s">
        <v>398</v>
      </c>
      <c r="AH1151" t="s">
        <v>63</v>
      </c>
      <c r="AI1151" t="s">
        <v>399</v>
      </c>
      <c r="AJ1151" t="s">
        <v>36</v>
      </c>
      <c r="AK1151">
        <v>47</v>
      </c>
      <c r="AL1151" t="s">
        <v>594</v>
      </c>
      <c r="AM1151">
        <v>22</v>
      </c>
      <c r="AN1151">
        <v>3</v>
      </c>
      <c r="AO1151" t="s">
        <v>595</v>
      </c>
      <c r="AP1151" s="7">
        <v>9.5</v>
      </c>
      <c r="AQ1151">
        <v>36</v>
      </c>
      <c r="AR1151">
        <v>0</v>
      </c>
      <c r="AS1151">
        <v>0</v>
      </c>
      <c r="AT1151">
        <v>0</v>
      </c>
      <c r="AU1151" t="s">
        <v>395</v>
      </c>
      <c r="AV1151" t="s">
        <v>396</v>
      </c>
      <c r="AW1151" t="s">
        <v>755</v>
      </c>
      <c r="AX1151" t="s">
        <v>702</v>
      </c>
      <c r="AY1151" t="s">
        <v>397</v>
      </c>
      <c r="AZ1151" t="s">
        <v>398</v>
      </c>
      <c r="BA1151" t="s">
        <v>63</v>
      </c>
      <c r="BB1151" t="s">
        <v>399</v>
      </c>
      <c r="BC1151" t="s">
        <v>36</v>
      </c>
      <c r="BD1151" t="s">
        <v>756</v>
      </c>
      <c r="BE1151" t="s">
        <v>21</v>
      </c>
      <c r="BF1151">
        <v>22</v>
      </c>
      <c r="BG1151" t="s">
        <v>1188</v>
      </c>
      <c r="BH1151" t="s">
        <v>1189</v>
      </c>
      <c r="BI1151" t="s">
        <v>686</v>
      </c>
      <c r="BJ1151" t="s">
        <v>1190</v>
      </c>
      <c r="BK1151" t="s">
        <v>1191</v>
      </c>
      <c r="BL1151" t="s">
        <v>21</v>
      </c>
      <c r="BM1151" t="s">
        <v>1192</v>
      </c>
      <c r="BN1151" t="s">
        <v>1193</v>
      </c>
      <c r="BO1151" t="s">
        <v>1194</v>
      </c>
      <c r="BP1151" t="s">
        <v>1195</v>
      </c>
      <c r="BQ1151">
        <v>3</v>
      </c>
      <c r="BR1151" t="s">
        <v>1047</v>
      </c>
      <c r="BS1151" t="s">
        <v>1048</v>
      </c>
      <c r="BT1151">
        <v>2</v>
      </c>
      <c r="BU1151" t="s">
        <v>1199</v>
      </c>
      <c r="BV1151" t="s">
        <v>1200</v>
      </c>
      <c r="BW1151">
        <v>4</v>
      </c>
      <c r="BX1151" t="s">
        <v>1608</v>
      </c>
      <c r="BY1151" t="s">
        <v>1206</v>
      </c>
      <c r="BZ1151" t="s">
        <v>654</v>
      </c>
      <c r="CA1151" t="s">
        <v>1609</v>
      </c>
      <c r="CB1151" s="1">
        <v>13777</v>
      </c>
      <c r="CC1151" s="1">
        <v>34092</v>
      </c>
      <c r="CD1151" t="s">
        <v>1610</v>
      </c>
      <c r="CE1151" t="s">
        <v>1611</v>
      </c>
      <c r="CF1151" t="s">
        <v>132</v>
      </c>
      <c r="CG1151" t="s">
        <v>1612</v>
      </c>
      <c r="CH1151" t="s">
        <v>99</v>
      </c>
      <c r="CI1151" t="s">
        <v>1613</v>
      </c>
      <c r="CJ1151">
        <v>5176</v>
      </c>
      <c r="CK1151">
        <v>2</v>
      </c>
      <c r="CL1151">
        <v>142.5</v>
      </c>
    </row>
    <row r="1152" spans="1:90">
      <c r="A1152">
        <v>10686</v>
      </c>
      <c r="B1152">
        <v>17</v>
      </c>
      <c r="C1152" s="8">
        <v>39</v>
      </c>
      <c r="D1152">
        <v>30</v>
      </c>
      <c r="E1152">
        <v>0.2</v>
      </c>
      <c r="F1152">
        <v>10686</v>
      </c>
      <c r="G1152" t="s">
        <v>308</v>
      </c>
      <c r="H1152">
        <v>2</v>
      </c>
      <c r="I1152" s="1">
        <v>35003</v>
      </c>
      <c r="J1152" s="1">
        <v>35031</v>
      </c>
      <c r="K1152" s="1">
        <v>35011</v>
      </c>
      <c r="L1152">
        <f>_xlfn.DAYS(orderjoin[[#This Row],[ShippedDate]],orderjoin[[#This Row],[OrderDate]])</f>
        <v>8</v>
      </c>
      <c r="M1152">
        <f>_xlfn.DAYS(orderjoin[[#This Row],[RequiredDate]],orderjoin[[#This Row],[ShippedDate]])</f>
        <v>20</v>
      </c>
      <c r="N1152">
        <v>1</v>
      </c>
      <c r="O1152">
        <v>96.5</v>
      </c>
      <c r="P1152" t="s">
        <v>309</v>
      </c>
      <c r="Q1152" t="s">
        <v>310</v>
      </c>
      <c r="R1152" t="s">
        <v>311</v>
      </c>
      <c r="S1152" t="s">
        <v>21</v>
      </c>
      <c r="T1152" t="s">
        <v>312</v>
      </c>
      <c r="U1152" t="s">
        <v>77</v>
      </c>
      <c r="V1152">
        <v>10686</v>
      </c>
      <c r="W1152" t="s">
        <v>308</v>
      </c>
      <c r="X1152">
        <v>2</v>
      </c>
      <c r="Y1152" s="1">
        <v>35003</v>
      </c>
      <c r="Z1152" s="1">
        <v>35031</v>
      </c>
      <c r="AA1152">
        <f>_xlfn.DAYS(orderjoin[[#This Row],[orders.ShippedDate]],orderjoin[[#This Row],[orders.OrderDate]])</f>
        <v>8</v>
      </c>
      <c r="AB1152" s="1">
        <v>35011</v>
      </c>
      <c r="AC1152">
        <v>1</v>
      </c>
      <c r="AD1152">
        <v>96.5</v>
      </c>
      <c r="AE1152" t="s">
        <v>309</v>
      </c>
      <c r="AF1152" t="s">
        <v>310</v>
      </c>
      <c r="AG1152" t="s">
        <v>311</v>
      </c>
      <c r="AH1152" t="s">
        <v>21</v>
      </c>
      <c r="AI1152" t="s">
        <v>312</v>
      </c>
      <c r="AJ1152" t="s">
        <v>77</v>
      </c>
      <c r="AK1152">
        <v>17</v>
      </c>
      <c r="AL1152" t="s">
        <v>536</v>
      </c>
      <c r="AM1152">
        <v>7</v>
      </c>
      <c r="AN1152">
        <v>6</v>
      </c>
      <c r="AO1152" t="s">
        <v>537</v>
      </c>
      <c r="AP1152" s="7">
        <v>39</v>
      </c>
      <c r="AQ1152">
        <v>0</v>
      </c>
      <c r="AR1152">
        <v>0</v>
      </c>
      <c r="AS1152">
        <v>0</v>
      </c>
      <c r="AT1152">
        <v>1</v>
      </c>
      <c r="AU1152" t="s">
        <v>308</v>
      </c>
      <c r="AV1152" t="s">
        <v>309</v>
      </c>
      <c r="AW1152" t="s">
        <v>838</v>
      </c>
      <c r="AX1152" t="s">
        <v>717</v>
      </c>
      <c r="AY1152" t="s">
        <v>310</v>
      </c>
      <c r="AZ1152" t="s">
        <v>311</v>
      </c>
      <c r="BA1152" t="s">
        <v>21</v>
      </c>
      <c r="BB1152" t="s">
        <v>312</v>
      </c>
      <c r="BC1152" t="s">
        <v>77</v>
      </c>
      <c r="BD1152" t="s">
        <v>839</v>
      </c>
      <c r="BE1152" t="s">
        <v>840</v>
      </c>
      <c r="BF1152">
        <v>7</v>
      </c>
      <c r="BG1152" t="s">
        <v>1038</v>
      </c>
      <c r="BH1152" t="s">
        <v>1039</v>
      </c>
      <c r="BI1152" t="s">
        <v>676</v>
      </c>
      <c r="BJ1152" t="s">
        <v>1040</v>
      </c>
      <c r="BK1152" t="s">
        <v>1041</v>
      </c>
      <c r="BL1152" t="s">
        <v>1042</v>
      </c>
      <c r="BM1152" t="s">
        <v>1043</v>
      </c>
      <c r="BN1152" t="s">
        <v>1044</v>
      </c>
      <c r="BO1152" t="s">
        <v>1045</v>
      </c>
      <c r="BP1152" t="s">
        <v>1046</v>
      </c>
      <c r="BQ1152">
        <v>6</v>
      </c>
      <c r="BR1152" t="s">
        <v>1049</v>
      </c>
      <c r="BS1152" t="s">
        <v>1050</v>
      </c>
      <c r="BT1152">
        <v>1</v>
      </c>
      <c r="BU1152" t="s">
        <v>1197</v>
      </c>
      <c r="BV1152" t="s">
        <v>1198</v>
      </c>
      <c r="BW1152">
        <v>2</v>
      </c>
      <c r="BX1152" t="s">
        <v>1602</v>
      </c>
      <c r="BY1152" t="s">
        <v>1203</v>
      </c>
      <c r="BZ1152" t="s">
        <v>1204</v>
      </c>
      <c r="CA1152" t="s">
        <v>1603</v>
      </c>
      <c r="CB1152" s="1">
        <v>19043</v>
      </c>
      <c r="CC1152" s="1">
        <v>33830</v>
      </c>
      <c r="CD1152" t="s">
        <v>1604</v>
      </c>
      <c r="CE1152" t="s">
        <v>1605</v>
      </c>
      <c r="CF1152" t="s">
        <v>132</v>
      </c>
      <c r="CG1152" t="s">
        <v>1606</v>
      </c>
      <c r="CH1152" t="s">
        <v>99</v>
      </c>
      <c r="CI1152" t="s">
        <v>1607</v>
      </c>
      <c r="CJ1152">
        <v>3457</v>
      </c>
      <c r="CL1152">
        <v>936</v>
      </c>
    </row>
    <row r="1153" spans="1:90">
      <c r="A1153">
        <v>10686</v>
      </c>
      <c r="B1153">
        <v>26</v>
      </c>
      <c r="C1153" s="8">
        <v>31.23</v>
      </c>
      <c r="D1153">
        <v>15</v>
      </c>
      <c r="E1153">
        <v>0</v>
      </c>
      <c r="F1153">
        <v>10686</v>
      </c>
      <c r="G1153" t="s">
        <v>308</v>
      </c>
      <c r="H1153">
        <v>2</v>
      </c>
      <c r="I1153" s="1">
        <v>35003</v>
      </c>
      <c r="J1153" s="1">
        <v>35031</v>
      </c>
      <c r="K1153" s="1">
        <v>35011</v>
      </c>
      <c r="L1153">
        <f>_xlfn.DAYS(orderjoin[[#This Row],[ShippedDate]],orderjoin[[#This Row],[OrderDate]])</f>
        <v>8</v>
      </c>
      <c r="M1153">
        <f>_xlfn.DAYS(orderjoin[[#This Row],[RequiredDate]],orderjoin[[#This Row],[ShippedDate]])</f>
        <v>20</v>
      </c>
      <c r="N1153">
        <v>1</v>
      </c>
      <c r="O1153">
        <v>96.5</v>
      </c>
      <c r="P1153" t="s">
        <v>309</v>
      </c>
      <c r="Q1153" t="s">
        <v>310</v>
      </c>
      <c r="R1153" t="s">
        <v>311</v>
      </c>
      <c r="S1153" t="s">
        <v>21</v>
      </c>
      <c r="T1153" t="s">
        <v>312</v>
      </c>
      <c r="U1153" t="s">
        <v>77</v>
      </c>
      <c r="V1153">
        <v>10686</v>
      </c>
      <c r="W1153" t="s">
        <v>308</v>
      </c>
      <c r="X1153">
        <v>2</v>
      </c>
      <c r="Y1153" s="1">
        <v>35003</v>
      </c>
      <c r="Z1153" s="1">
        <v>35031</v>
      </c>
      <c r="AA1153">
        <f>_xlfn.DAYS(orderjoin[[#This Row],[orders.ShippedDate]],orderjoin[[#This Row],[orders.OrderDate]])</f>
        <v>8</v>
      </c>
      <c r="AB1153" s="1">
        <v>35011</v>
      </c>
      <c r="AC1153">
        <v>1</v>
      </c>
      <c r="AD1153">
        <v>96.5</v>
      </c>
      <c r="AE1153" t="s">
        <v>309</v>
      </c>
      <c r="AF1153" t="s">
        <v>310</v>
      </c>
      <c r="AG1153" t="s">
        <v>311</v>
      </c>
      <c r="AH1153" t="s">
        <v>21</v>
      </c>
      <c r="AI1153" t="s">
        <v>312</v>
      </c>
      <c r="AJ1153" t="s">
        <v>77</v>
      </c>
      <c r="AK1153">
        <v>26</v>
      </c>
      <c r="AL1153" t="s">
        <v>554</v>
      </c>
      <c r="AM1153">
        <v>11</v>
      </c>
      <c r="AN1153">
        <v>3</v>
      </c>
      <c r="AO1153" t="s">
        <v>555</v>
      </c>
      <c r="AP1153" s="7">
        <v>31.23</v>
      </c>
      <c r="AQ1153">
        <v>15</v>
      </c>
      <c r="AR1153">
        <v>0</v>
      </c>
      <c r="AS1153">
        <v>0</v>
      </c>
      <c r="AT1153">
        <v>0</v>
      </c>
      <c r="AU1153" t="s">
        <v>308</v>
      </c>
      <c r="AV1153" t="s">
        <v>309</v>
      </c>
      <c r="AW1153" t="s">
        <v>838</v>
      </c>
      <c r="AX1153" t="s">
        <v>717</v>
      </c>
      <c r="AY1153" t="s">
        <v>310</v>
      </c>
      <c r="AZ1153" t="s">
        <v>311</v>
      </c>
      <c r="BA1153" t="s">
        <v>21</v>
      </c>
      <c r="BB1153" t="s">
        <v>312</v>
      </c>
      <c r="BC1153" t="s">
        <v>77</v>
      </c>
      <c r="BD1153" t="s">
        <v>839</v>
      </c>
      <c r="BE1153" t="s">
        <v>840</v>
      </c>
      <c r="BF1153">
        <v>11</v>
      </c>
      <c r="BG1153" t="s">
        <v>1163</v>
      </c>
      <c r="BH1153" t="s">
        <v>1164</v>
      </c>
      <c r="BI1153" t="s">
        <v>717</v>
      </c>
      <c r="BJ1153" t="s">
        <v>1165</v>
      </c>
      <c r="BK1153" t="s">
        <v>464</v>
      </c>
      <c r="BL1153" t="s">
        <v>21</v>
      </c>
      <c r="BM1153" t="s">
        <v>1166</v>
      </c>
      <c r="BN1153" t="s">
        <v>29</v>
      </c>
      <c r="BO1153" t="s">
        <v>1167</v>
      </c>
      <c r="BP1153" t="s">
        <v>21</v>
      </c>
      <c r="BQ1153">
        <v>3</v>
      </c>
      <c r="BR1153" t="s">
        <v>1047</v>
      </c>
      <c r="BS1153" t="s">
        <v>1048</v>
      </c>
      <c r="BT1153">
        <v>1</v>
      </c>
      <c r="BU1153" t="s">
        <v>1197</v>
      </c>
      <c r="BV1153" t="s">
        <v>1198</v>
      </c>
      <c r="BW1153">
        <v>2</v>
      </c>
      <c r="BX1153" t="s">
        <v>1602</v>
      </c>
      <c r="BY1153" t="s">
        <v>1203</v>
      </c>
      <c r="BZ1153" t="s">
        <v>1204</v>
      </c>
      <c r="CA1153" t="s">
        <v>1603</v>
      </c>
      <c r="CB1153" s="1">
        <v>19043</v>
      </c>
      <c r="CC1153" s="1">
        <v>33830</v>
      </c>
      <c r="CD1153" t="s">
        <v>1604</v>
      </c>
      <c r="CE1153" t="s">
        <v>1605</v>
      </c>
      <c r="CF1153" t="s">
        <v>132</v>
      </c>
      <c r="CG1153" t="s">
        <v>1606</v>
      </c>
      <c r="CH1153" t="s">
        <v>99</v>
      </c>
      <c r="CI1153" t="s">
        <v>1607</v>
      </c>
      <c r="CJ1153">
        <v>3457</v>
      </c>
      <c r="CL1153">
        <v>468.45</v>
      </c>
    </row>
    <row r="1154" spans="1:90">
      <c r="A1154">
        <v>10687</v>
      </c>
      <c r="B1154">
        <v>9</v>
      </c>
      <c r="C1154" s="8">
        <v>97</v>
      </c>
      <c r="D1154">
        <v>50</v>
      </c>
      <c r="E1154">
        <v>0.25</v>
      </c>
      <c r="F1154">
        <v>10687</v>
      </c>
      <c r="G1154" t="s">
        <v>206</v>
      </c>
      <c r="H1154">
        <v>9</v>
      </c>
      <c r="I1154" s="1">
        <v>35003</v>
      </c>
      <c r="J1154" s="1">
        <v>35031</v>
      </c>
      <c r="K1154" s="1">
        <v>35033</v>
      </c>
      <c r="L1154">
        <f>_xlfn.DAYS(orderjoin[[#This Row],[ShippedDate]],orderjoin[[#This Row],[OrderDate]])</f>
        <v>30</v>
      </c>
      <c r="M1154">
        <f>_xlfn.DAYS(orderjoin[[#This Row],[RequiredDate]],orderjoin[[#This Row],[ShippedDate]])</f>
        <v>-2</v>
      </c>
      <c r="N1154">
        <v>2</v>
      </c>
      <c r="O1154">
        <v>296.43</v>
      </c>
      <c r="P1154" t="s">
        <v>207</v>
      </c>
      <c r="Q1154" t="s">
        <v>208</v>
      </c>
      <c r="R1154" t="s">
        <v>209</v>
      </c>
      <c r="S1154" t="s">
        <v>210</v>
      </c>
      <c r="T1154" t="s">
        <v>21</v>
      </c>
      <c r="U1154" t="s">
        <v>211</v>
      </c>
      <c r="V1154">
        <v>10687</v>
      </c>
      <c r="W1154" t="s">
        <v>206</v>
      </c>
      <c r="X1154">
        <v>9</v>
      </c>
      <c r="Y1154" s="1">
        <v>35003</v>
      </c>
      <c r="Z1154" s="1">
        <v>35031</v>
      </c>
      <c r="AA1154">
        <f>_xlfn.DAYS(orderjoin[[#This Row],[orders.ShippedDate]],orderjoin[[#This Row],[orders.OrderDate]])</f>
        <v>30</v>
      </c>
      <c r="AB1154" s="1">
        <v>35033</v>
      </c>
      <c r="AC1154">
        <v>2</v>
      </c>
      <c r="AD1154">
        <v>296.43</v>
      </c>
      <c r="AE1154" t="s">
        <v>207</v>
      </c>
      <c r="AF1154" t="s">
        <v>208</v>
      </c>
      <c r="AG1154" t="s">
        <v>209</v>
      </c>
      <c r="AH1154" t="s">
        <v>210</v>
      </c>
      <c r="AI1154" t="s">
        <v>21</v>
      </c>
      <c r="AJ1154" t="s">
        <v>211</v>
      </c>
      <c r="AK1154">
        <v>9</v>
      </c>
      <c r="AL1154" t="s">
        <v>520</v>
      </c>
      <c r="AM1154">
        <v>4</v>
      </c>
      <c r="AN1154">
        <v>6</v>
      </c>
      <c r="AO1154" t="s">
        <v>521</v>
      </c>
      <c r="AP1154" s="7">
        <v>97</v>
      </c>
      <c r="AQ1154">
        <v>29</v>
      </c>
      <c r="AR1154">
        <v>0</v>
      </c>
      <c r="AS1154">
        <v>0</v>
      </c>
      <c r="AT1154">
        <v>1</v>
      </c>
      <c r="AU1154" t="s">
        <v>206</v>
      </c>
      <c r="AV1154" t="s">
        <v>207</v>
      </c>
      <c r="AW1154" t="s">
        <v>771</v>
      </c>
      <c r="AX1154" t="s">
        <v>702</v>
      </c>
      <c r="AY1154" t="s">
        <v>208</v>
      </c>
      <c r="AZ1154" t="s">
        <v>209</v>
      </c>
      <c r="BA1154" t="s">
        <v>210</v>
      </c>
      <c r="BB1154" t="s">
        <v>21</v>
      </c>
      <c r="BC1154" t="s">
        <v>211</v>
      </c>
      <c r="BD1154" t="s">
        <v>772</v>
      </c>
      <c r="BE1154" t="s">
        <v>773</v>
      </c>
      <c r="BF1154">
        <v>4</v>
      </c>
      <c r="BG1154" t="s">
        <v>1023</v>
      </c>
      <c r="BH1154" t="s">
        <v>1024</v>
      </c>
      <c r="BI1154" t="s">
        <v>676</v>
      </c>
      <c r="BJ1154" t="s">
        <v>1025</v>
      </c>
      <c r="BK1154" t="s">
        <v>1026</v>
      </c>
      <c r="BL1154" t="s">
        <v>21</v>
      </c>
      <c r="BM1154" t="s">
        <v>1027</v>
      </c>
      <c r="BN1154" t="s">
        <v>1028</v>
      </c>
      <c r="BO1154" t="s">
        <v>1029</v>
      </c>
      <c r="BP1154" t="s">
        <v>21</v>
      </c>
      <c r="BQ1154">
        <v>6</v>
      </c>
      <c r="BR1154" t="s">
        <v>1049</v>
      </c>
      <c r="BS1154" t="s">
        <v>1050</v>
      </c>
      <c r="BT1154">
        <v>2</v>
      </c>
      <c r="BU1154" t="s">
        <v>1199</v>
      </c>
      <c r="BV1154" t="s">
        <v>1200</v>
      </c>
      <c r="BW1154">
        <v>9</v>
      </c>
      <c r="BX1154" t="s">
        <v>1590</v>
      </c>
      <c r="BY1154" t="s">
        <v>1212</v>
      </c>
      <c r="BZ1154" t="s">
        <v>654</v>
      </c>
      <c r="CA1154" t="s">
        <v>1586</v>
      </c>
      <c r="CB1154" s="1">
        <v>24134</v>
      </c>
      <c r="CC1154" s="1">
        <v>34653</v>
      </c>
      <c r="CD1154" t="s">
        <v>1591</v>
      </c>
      <c r="CE1154" t="s">
        <v>194</v>
      </c>
      <c r="CF1154" t="s">
        <v>21</v>
      </c>
      <c r="CG1154" t="s">
        <v>1592</v>
      </c>
      <c r="CH1154" t="s">
        <v>196</v>
      </c>
      <c r="CI1154" t="s">
        <v>1593</v>
      </c>
      <c r="CJ1154">
        <v>452</v>
      </c>
      <c r="CK1154">
        <v>5</v>
      </c>
      <c r="CL1154">
        <v>3637.5</v>
      </c>
    </row>
    <row r="1155" spans="1:90">
      <c r="A1155">
        <v>10687</v>
      </c>
      <c r="B1155">
        <v>29</v>
      </c>
      <c r="C1155" s="8">
        <v>123.79</v>
      </c>
      <c r="D1155">
        <v>10</v>
      </c>
      <c r="E1155">
        <v>0</v>
      </c>
      <c r="F1155">
        <v>10687</v>
      </c>
      <c r="G1155" t="s">
        <v>206</v>
      </c>
      <c r="H1155">
        <v>9</v>
      </c>
      <c r="I1155" s="1">
        <v>35003</v>
      </c>
      <c r="J1155" s="1">
        <v>35031</v>
      </c>
      <c r="K1155" s="1">
        <v>35033</v>
      </c>
      <c r="L1155">
        <f>_xlfn.DAYS(orderjoin[[#This Row],[ShippedDate]],orderjoin[[#This Row],[OrderDate]])</f>
        <v>30</v>
      </c>
      <c r="M1155">
        <f>_xlfn.DAYS(orderjoin[[#This Row],[RequiredDate]],orderjoin[[#This Row],[ShippedDate]])</f>
        <v>-2</v>
      </c>
      <c r="N1155">
        <v>2</v>
      </c>
      <c r="O1155">
        <v>296.43</v>
      </c>
      <c r="P1155" t="s">
        <v>207</v>
      </c>
      <c r="Q1155" t="s">
        <v>208</v>
      </c>
      <c r="R1155" t="s">
        <v>209</v>
      </c>
      <c r="S1155" t="s">
        <v>210</v>
      </c>
      <c r="T1155" t="s">
        <v>21</v>
      </c>
      <c r="U1155" t="s">
        <v>211</v>
      </c>
      <c r="V1155">
        <v>10687</v>
      </c>
      <c r="W1155" t="s">
        <v>206</v>
      </c>
      <c r="X1155">
        <v>9</v>
      </c>
      <c r="Y1155" s="1">
        <v>35003</v>
      </c>
      <c r="Z1155" s="1">
        <v>35031</v>
      </c>
      <c r="AA1155">
        <f>_xlfn.DAYS(orderjoin[[#This Row],[orders.ShippedDate]],orderjoin[[#This Row],[orders.OrderDate]])</f>
        <v>30</v>
      </c>
      <c r="AB1155" s="1">
        <v>35033</v>
      </c>
      <c r="AC1155">
        <v>2</v>
      </c>
      <c r="AD1155">
        <v>296.43</v>
      </c>
      <c r="AE1155" t="s">
        <v>207</v>
      </c>
      <c r="AF1155" t="s">
        <v>208</v>
      </c>
      <c r="AG1155" t="s">
        <v>209</v>
      </c>
      <c r="AH1155" t="s">
        <v>210</v>
      </c>
      <c r="AI1155" t="s">
        <v>21</v>
      </c>
      <c r="AJ1155" t="s">
        <v>211</v>
      </c>
      <c r="AK1155">
        <v>29</v>
      </c>
      <c r="AL1155" t="s">
        <v>560</v>
      </c>
      <c r="AM1155">
        <v>12</v>
      </c>
      <c r="AN1155">
        <v>6</v>
      </c>
      <c r="AO1155" t="s">
        <v>561</v>
      </c>
      <c r="AP1155" s="7">
        <v>123.79</v>
      </c>
      <c r="AQ1155">
        <v>0</v>
      </c>
      <c r="AR1155">
        <v>0</v>
      </c>
      <c r="AS1155">
        <v>0</v>
      </c>
      <c r="AT1155">
        <v>1</v>
      </c>
      <c r="AU1155" t="s">
        <v>206</v>
      </c>
      <c r="AV1155" t="s">
        <v>207</v>
      </c>
      <c r="AW1155" t="s">
        <v>771</v>
      </c>
      <c r="AX1155" t="s">
        <v>702</v>
      </c>
      <c r="AY1155" t="s">
        <v>208</v>
      </c>
      <c r="AZ1155" t="s">
        <v>209</v>
      </c>
      <c r="BA1155" t="s">
        <v>210</v>
      </c>
      <c r="BB1155" t="s">
        <v>21</v>
      </c>
      <c r="BC1155" t="s">
        <v>211</v>
      </c>
      <c r="BD1155" t="s">
        <v>772</v>
      </c>
      <c r="BE1155" t="s">
        <v>773</v>
      </c>
      <c r="BF1155">
        <v>12</v>
      </c>
      <c r="BG1155" t="s">
        <v>1071</v>
      </c>
      <c r="BH1155" t="s">
        <v>1072</v>
      </c>
      <c r="BI1155" t="s">
        <v>1073</v>
      </c>
      <c r="BJ1155" t="s">
        <v>1074</v>
      </c>
      <c r="BK1155" t="s">
        <v>1075</v>
      </c>
      <c r="BL1155" t="s">
        <v>21</v>
      </c>
      <c r="BM1155" t="s">
        <v>1076</v>
      </c>
      <c r="BN1155" t="s">
        <v>29</v>
      </c>
      <c r="BO1155" t="s">
        <v>1077</v>
      </c>
      <c r="BP1155" t="s">
        <v>21</v>
      </c>
      <c r="BQ1155">
        <v>6</v>
      </c>
      <c r="BR1155" t="s">
        <v>1049</v>
      </c>
      <c r="BS1155" t="s">
        <v>1050</v>
      </c>
      <c r="BT1155">
        <v>2</v>
      </c>
      <c r="BU1155" t="s">
        <v>1199</v>
      </c>
      <c r="BV1155" t="s">
        <v>1200</v>
      </c>
      <c r="BW1155">
        <v>9</v>
      </c>
      <c r="BX1155" t="s">
        <v>1590</v>
      </c>
      <c r="BY1155" t="s">
        <v>1212</v>
      </c>
      <c r="BZ1155" t="s">
        <v>654</v>
      </c>
      <c r="CA1155" t="s">
        <v>1586</v>
      </c>
      <c r="CB1155" s="1">
        <v>24134</v>
      </c>
      <c r="CC1155" s="1">
        <v>34653</v>
      </c>
      <c r="CD1155" t="s">
        <v>1591</v>
      </c>
      <c r="CE1155" t="s">
        <v>194</v>
      </c>
      <c r="CF1155" t="s">
        <v>21</v>
      </c>
      <c r="CG1155" t="s">
        <v>1592</v>
      </c>
      <c r="CH1155" t="s">
        <v>196</v>
      </c>
      <c r="CI1155" t="s">
        <v>1593</v>
      </c>
      <c r="CJ1155">
        <v>452</v>
      </c>
      <c r="CK1155">
        <v>5</v>
      </c>
      <c r="CL1155">
        <v>1237.9000000000001</v>
      </c>
    </row>
    <row r="1156" spans="1:90">
      <c r="A1156">
        <v>10687</v>
      </c>
      <c r="B1156">
        <v>36</v>
      </c>
      <c r="C1156" s="8">
        <v>19</v>
      </c>
      <c r="D1156">
        <v>6</v>
      </c>
      <c r="E1156">
        <v>0.25</v>
      </c>
      <c r="F1156">
        <v>10687</v>
      </c>
      <c r="G1156" t="s">
        <v>206</v>
      </c>
      <c r="H1156">
        <v>9</v>
      </c>
      <c r="I1156" s="1">
        <v>35003</v>
      </c>
      <c r="J1156" s="1">
        <v>35031</v>
      </c>
      <c r="K1156" s="1">
        <v>35033</v>
      </c>
      <c r="L1156">
        <f>_xlfn.DAYS(orderjoin[[#This Row],[ShippedDate]],orderjoin[[#This Row],[OrderDate]])</f>
        <v>30</v>
      </c>
      <c r="M1156">
        <f>_xlfn.DAYS(orderjoin[[#This Row],[RequiredDate]],orderjoin[[#This Row],[ShippedDate]])</f>
        <v>-2</v>
      </c>
      <c r="N1156">
        <v>2</v>
      </c>
      <c r="O1156">
        <v>296.43</v>
      </c>
      <c r="P1156" t="s">
        <v>207</v>
      </c>
      <c r="Q1156" t="s">
        <v>208</v>
      </c>
      <c r="R1156" t="s">
        <v>209</v>
      </c>
      <c r="S1156" t="s">
        <v>210</v>
      </c>
      <c r="T1156" t="s">
        <v>21</v>
      </c>
      <c r="U1156" t="s">
        <v>211</v>
      </c>
      <c r="V1156">
        <v>10687</v>
      </c>
      <c r="W1156" t="s">
        <v>206</v>
      </c>
      <c r="X1156">
        <v>9</v>
      </c>
      <c r="Y1156" s="1">
        <v>35003</v>
      </c>
      <c r="Z1156" s="1">
        <v>35031</v>
      </c>
      <c r="AA1156">
        <f>_xlfn.DAYS(orderjoin[[#This Row],[orders.ShippedDate]],orderjoin[[#This Row],[orders.OrderDate]])</f>
        <v>30</v>
      </c>
      <c r="AB1156" s="1">
        <v>35033</v>
      </c>
      <c r="AC1156">
        <v>2</v>
      </c>
      <c r="AD1156">
        <v>296.43</v>
      </c>
      <c r="AE1156" t="s">
        <v>207</v>
      </c>
      <c r="AF1156" t="s">
        <v>208</v>
      </c>
      <c r="AG1156" t="s">
        <v>209</v>
      </c>
      <c r="AH1156" t="s">
        <v>210</v>
      </c>
      <c r="AI1156" t="s">
        <v>21</v>
      </c>
      <c r="AJ1156" t="s">
        <v>211</v>
      </c>
      <c r="AK1156">
        <v>36</v>
      </c>
      <c r="AL1156" t="s">
        <v>572</v>
      </c>
      <c r="AM1156">
        <v>17</v>
      </c>
      <c r="AN1156">
        <v>8</v>
      </c>
      <c r="AO1156" t="s">
        <v>573</v>
      </c>
      <c r="AP1156" s="7">
        <v>19</v>
      </c>
      <c r="AQ1156">
        <v>112</v>
      </c>
      <c r="AR1156">
        <v>0</v>
      </c>
      <c r="AS1156">
        <v>20</v>
      </c>
      <c r="AT1156">
        <v>0</v>
      </c>
      <c r="AU1156" t="s">
        <v>206</v>
      </c>
      <c r="AV1156" t="s">
        <v>207</v>
      </c>
      <c r="AW1156" t="s">
        <v>771</v>
      </c>
      <c r="AX1156" t="s">
        <v>702</v>
      </c>
      <c r="AY1156" t="s">
        <v>208</v>
      </c>
      <c r="AZ1156" t="s">
        <v>209</v>
      </c>
      <c r="BA1156" t="s">
        <v>210</v>
      </c>
      <c r="BB1156" t="s">
        <v>21</v>
      </c>
      <c r="BC1156" t="s">
        <v>211</v>
      </c>
      <c r="BD1156" t="s">
        <v>772</v>
      </c>
      <c r="BE1156" t="s">
        <v>773</v>
      </c>
      <c r="BF1156">
        <v>17</v>
      </c>
      <c r="BG1156" t="s">
        <v>1051</v>
      </c>
      <c r="BH1156" t="s">
        <v>1052</v>
      </c>
      <c r="BI1156" t="s">
        <v>654</v>
      </c>
      <c r="BJ1156" t="s">
        <v>1053</v>
      </c>
      <c r="BK1156" t="s">
        <v>1054</v>
      </c>
      <c r="BL1156" t="s">
        <v>21</v>
      </c>
      <c r="BM1156" t="s">
        <v>1055</v>
      </c>
      <c r="BN1156" t="s">
        <v>105</v>
      </c>
      <c r="BO1156" t="s">
        <v>1056</v>
      </c>
      <c r="BP1156" t="s">
        <v>21</v>
      </c>
      <c r="BQ1156">
        <v>8</v>
      </c>
      <c r="BR1156" t="s">
        <v>1057</v>
      </c>
      <c r="BS1156" t="s">
        <v>1058</v>
      </c>
      <c r="BT1156">
        <v>2</v>
      </c>
      <c r="BU1156" t="s">
        <v>1199</v>
      </c>
      <c r="BV1156" t="s">
        <v>1200</v>
      </c>
      <c r="BW1156">
        <v>9</v>
      </c>
      <c r="BX1156" t="s">
        <v>1590</v>
      </c>
      <c r="BY1156" t="s">
        <v>1212</v>
      </c>
      <c r="BZ1156" t="s">
        <v>654</v>
      </c>
      <c r="CA1156" t="s">
        <v>1586</v>
      </c>
      <c r="CB1156" s="1">
        <v>24134</v>
      </c>
      <c r="CC1156" s="1">
        <v>34653</v>
      </c>
      <c r="CD1156" t="s">
        <v>1591</v>
      </c>
      <c r="CE1156" t="s">
        <v>194</v>
      </c>
      <c r="CF1156" t="s">
        <v>21</v>
      </c>
      <c r="CG1156" t="s">
        <v>1592</v>
      </c>
      <c r="CH1156" t="s">
        <v>196</v>
      </c>
      <c r="CI1156" t="s">
        <v>1593</v>
      </c>
      <c r="CJ1156">
        <v>452</v>
      </c>
      <c r="CK1156">
        <v>5</v>
      </c>
      <c r="CL1156">
        <v>85.5</v>
      </c>
    </row>
    <row r="1157" spans="1:90">
      <c r="A1157">
        <v>10688</v>
      </c>
      <c r="B1157">
        <v>10</v>
      </c>
      <c r="C1157" s="8">
        <v>31</v>
      </c>
      <c r="D1157">
        <v>18</v>
      </c>
      <c r="E1157">
        <v>0.1</v>
      </c>
      <c r="F1157">
        <v>10688</v>
      </c>
      <c r="G1157" t="s">
        <v>341</v>
      </c>
      <c r="H1157">
        <v>4</v>
      </c>
      <c r="I1157" s="1">
        <v>35004</v>
      </c>
      <c r="J1157" s="1">
        <v>35018</v>
      </c>
      <c r="K1157" s="1">
        <v>35010</v>
      </c>
      <c r="L1157">
        <f>_xlfn.DAYS(orderjoin[[#This Row],[ShippedDate]],orderjoin[[#This Row],[OrderDate]])</f>
        <v>6</v>
      </c>
      <c r="M1157">
        <f>_xlfn.DAYS(orderjoin[[#This Row],[RequiredDate]],orderjoin[[#This Row],[ShippedDate]])</f>
        <v>8</v>
      </c>
      <c r="N1157">
        <v>2</v>
      </c>
      <c r="O1157">
        <v>299.08999999999997</v>
      </c>
      <c r="P1157" t="s">
        <v>342</v>
      </c>
      <c r="Q1157" t="s">
        <v>343</v>
      </c>
      <c r="R1157" t="s">
        <v>344</v>
      </c>
      <c r="S1157" t="s">
        <v>21</v>
      </c>
      <c r="T1157" t="s">
        <v>345</v>
      </c>
      <c r="U1157" t="s">
        <v>298</v>
      </c>
      <c r="V1157">
        <v>10688</v>
      </c>
      <c r="W1157" t="s">
        <v>341</v>
      </c>
      <c r="X1157">
        <v>4</v>
      </c>
      <c r="Y1157" s="1">
        <v>35004</v>
      </c>
      <c r="Z1157" s="1">
        <v>35018</v>
      </c>
      <c r="AA1157">
        <f>_xlfn.DAYS(orderjoin[[#This Row],[orders.ShippedDate]],orderjoin[[#This Row],[orders.OrderDate]])</f>
        <v>6</v>
      </c>
      <c r="AB1157" s="1">
        <v>35010</v>
      </c>
      <c r="AC1157">
        <v>2</v>
      </c>
      <c r="AD1157">
        <v>299.08999999999997</v>
      </c>
      <c r="AE1157" t="s">
        <v>342</v>
      </c>
      <c r="AF1157" t="s">
        <v>343</v>
      </c>
      <c r="AG1157" t="s">
        <v>344</v>
      </c>
      <c r="AH1157" t="s">
        <v>21</v>
      </c>
      <c r="AI1157" t="s">
        <v>345</v>
      </c>
      <c r="AJ1157" t="s">
        <v>298</v>
      </c>
      <c r="AK1157">
        <v>10</v>
      </c>
      <c r="AL1157" t="s">
        <v>522</v>
      </c>
      <c r="AM1157">
        <v>4</v>
      </c>
      <c r="AN1157">
        <v>8</v>
      </c>
      <c r="AO1157" t="s">
        <v>523</v>
      </c>
      <c r="AP1157" s="7">
        <v>31</v>
      </c>
      <c r="AQ1157">
        <v>31</v>
      </c>
      <c r="AR1157">
        <v>0</v>
      </c>
      <c r="AS1157">
        <v>0</v>
      </c>
      <c r="AT1157">
        <v>0</v>
      </c>
      <c r="AU1157" t="s">
        <v>341</v>
      </c>
      <c r="AV1157" t="s">
        <v>342</v>
      </c>
      <c r="AW1157" t="s">
        <v>905</v>
      </c>
      <c r="AX1157" t="s">
        <v>717</v>
      </c>
      <c r="AY1157" t="s">
        <v>343</v>
      </c>
      <c r="AZ1157" t="s">
        <v>344</v>
      </c>
      <c r="BA1157" t="s">
        <v>21</v>
      </c>
      <c r="BB1157" t="s">
        <v>345</v>
      </c>
      <c r="BC1157" t="s">
        <v>298</v>
      </c>
      <c r="BD1157" t="s">
        <v>906</v>
      </c>
      <c r="BE1157" t="s">
        <v>907</v>
      </c>
      <c r="BF1157">
        <v>4</v>
      </c>
      <c r="BG1157" t="s">
        <v>1023</v>
      </c>
      <c r="BH1157" t="s">
        <v>1024</v>
      </c>
      <c r="BI1157" t="s">
        <v>676</v>
      </c>
      <c r="BJ1157" t="s">
        <v>1025</v>
      </c>
      <c r="BK1157" t="s">
        <v>1026</v>
      </c>
      <c r="BL1157" t="s">
        <v>21</v>
      </c>
      <c r="BM1157" t="s">
        <v>1027</v>
      </c>
      <c r="BN1157" t="s">
        <v>1028</v>
      </c>
      <c r="BO1157" t="s">
        <v>1029</v>
      </c>
      <c r="BP1157" t="s">
        <v>21</v>
      </c>
      <c r="BQ1157">
        <v>8</v>
      </c>
      <c r="BR1157" t="s">
        <v>1057</v>
      </c>
      <c r="BS1157" t="s">
        <v>1058</v>
      </c>
      <c r="BT1157">
        <v>2</v>
      </c>
      <c r="BU1157" t="s">
        <v>1199</v>
      </c>
      <c r="BV1157" t="s">
        <v>1200</v>
      </c>
      <c r="BW1157">
        <v>4</v>
      </c>
      <c r="BX1157" t="s">
        <v>1608</v>
      </c>
      <c r="BY1157" t="s">
        <v>1206</v>
      </c>
      <c r="BZ1157" t="s">
        <v>654</v>
      </c>
      <c r="CA1157" t="s">
        <v>1609</v>
      </c>
      <c r="CB1157" s="1">
        <v>13777</v>
      </c>
      <c r="CC1157" s="1">
        <v>34092</v>
      </c>
      <c r="CD1157" t="s">
        <v>1610</v>
      </c>
      <c r="CE1157" t="s">
        <v>1611</v>
      </c>
      <c r="CF1157" t="s">
        <v>132</v>
      </c>
      <c r="CG1157" t="s">
        <v>1612</v>
      </c>
      <c r="CH1157" t="s">
        <v>99</v>
      </c>
      <c r="CI1157" t="s">
        <v>1613</v>
      </c>
      <c r="CJ1157">
        <v>5176</v>
      </c>
      <c r="CK1157">
        <v>2</v>
      </c>
      <c r="CL1157">
        <v>502.2</v>
      </c>
    </row>
    <row r="1158" spans="1:90">
      <c r="A1158">
        <v>10688</v>
      </c>
      <c r="B1158">
        <v>28</v>
      </c>
      <c r="C1158" s="8">
        <v>45.6</v>
      </c>
      <c r="D1158">
        <v>60</v>
      </c>
      <c r="E1158">
        <v>0.1</v>
      </c>
      <c r="F1158">
        <v>10688</v>
      </c>
      <c r="G1158" t="s">
        <v>341</v>
      </c>
      <c r="H1158">
        <v>4</v>
      </c>
      <c r="I1158" s="1">
        <v>35004</v>
      </c>
      <c r="J1158" s="1">
        <v>35018</v>
      </c>
      <c r="K1158" s="1">
        <v>35010</v>
      </c>
      <c r="L1158">
        <f>_xlfn.DAYS(orderjoin[[#This Row],[ShippedDate]],orderjoin[[#This Row],[OrderDate]])</f>
        <v>6</v>
      </c>
      <c r="M1158">
        <f>_xlfn.DAYS(orderjoin[[#This Row],[RequiredDate]],orderjoin[[#This Row],[ShippedDate]])</f>
        <v>8</v>
      </c>
      <c r="N1158">
        <v>2</v>
      </c>
      <c r="O1158">
        <v>299.08999999999997</v>
      </c>
      <c r="P1158" t="s">
        <v>342</v>
      </c>
      <c r="Q1158" t="s">
        <v>343</v>
      </c>
      <c r="R1158" t="s">
        <v>344</v>
      </c>
      <c r="S1158" t="s">
        <v>21</v>
      </c>
      <c r="T1158" t="s">
        <v>345</v>
      </c>
      <c r="U1158" t="s">
        <v>298</v>
      </c>
      <c r="V1158">
        <v>10688</v>
      </c>
      <c r="W1158" t="s">
        <v>341</v>
      </c>
      <c r="X1158">
        <v>4</v>
      </c>
      <c r="Y1158" s="1">
        <v>35004</v>
      </c>
      <c r="Z1158" s="1">
        <v>35018</v>
      </c>
      <c r="AA1158">
        <f>_xlfn.DAYS(orderjoin[[#This Row],[orders.ShippedDate]],orderjoin[[#This Row],[orders.OrderDate]])</f>
        <v>6</v>
      </c>
      <c r="AB1158" s="1">
        <v>35010</v>
      </c>
      <c r="AC1158">
        <v>2</v>
      </c>
      <c r="AD1158">
        <v>299.08999999999997</v>
      </c>
      <c r="AE1158" t="s">
        <v>342</v>
      </c>
      <c r="AF1158" t="s">
        <v>343</v>
      </c>
      <c r="AG1158" t="s">
        <v>344</v>
      </c>
      <c r="AH1158" t="s">
        <v>21</v>
      </c>
      <c r="AI1158" t="s">
        <v>345</v>
      </c>
      <c r="AJ1158" t="s">
        <v>298</v>
      </c>
      <c r="AK1158">
        <v>28</v>
      </c>
      <c r="AL1158" t="s">
        <v>558</v>
      </c>
      <c r="AM1158">
        <v>12</v>
      </c>
      <c r="AN1158">
        <v>7</v>
      </c>
      <c r="AO1158" t="s">
        <v>559</v>
      </c>
      <c r="AP1158" s="7">
        <v>45.6</v>
      </c>
      <c r="AQ1158">
        <v>26</v>
      </c>
      <c r="AR1158">
        <v>0</v>
      </c>
      <c r="AS1158">
        <v>0</v>
      </c>
      <c r="AT1158">
        <v>1</v>
      </c>
      <c r="AU1158" t="s">
        <v>341</v>
      </c>
      <c r="AV1158" t="s">
        <v>342</v>
      </c>
      <c r="AW1158" t="s">
        <v>905</v>
      </c>
      <c r="AX1158" t="s">
        <v>717</v>
      </c>
      <c r="AY1158" t="s">
        <v>343</v>
      </c>
      <c r="AZ1158" t="s">
        <v>344</v>
      </c>
      <c r="BA1158" t="s">
        <v>21</v>
      </c>
      <c r="BB1158" t="s">
        <v>345</v>
      </c>
      <c r="BC1158" t="s">
        <v>298</v>
      </c>
      <c r="BD1158" t="s">
        <v>906</v>
      </c>
      <c r="BE1158" t="s">
        <v>907</v>
      </c>
      <c r="BF1158">
        <v>12</v>
      </c>
      <c r="BG1158" t="s">
        <v>1071</v>
      </c>
      <c r="BH1158" t="s">
        <v>1072</v>
      </c>
      <c r="BI1158" t="s">
        <v>1073</v>
      </c>
      <c r="BJ1158" t="s">
        <v>1074</v>
      </c>
      <c r="BK1158" t="s">
        <v>1075</v>
      </c>
      <c r="BL1158" t="s">
        <v>21</v>
      </c>
      <c r="BM1158" t="s">
        <v>1076</v>
      </c>
      <c r="BN1158" t="s">
        <v>29</v>
      </c>
      <c r="BO1158" t="s">
        <v>1077</v>
      </c>
      <c r="BP1158" t="s">
        <v>21</v>
      </c>
      <c r="BQ1158">
        <v>7</v>
      </c>
      <c r="BR1158" t="s">
        <v>1030</v>
      </c>
      <c r="BS1158" t="s">
        <v>1031</v>
      </c>
      <c r="BT1158">
        <v>2</v>
      </c>
      <c r="BU1158" t="s">
        <v>1199</v>
      </c>
      <c r="BV1158" t="s">
        <v>1200</v>
      </c>
      <c r="BW1158">
        <v>4</v>
      </c>
      <c r="BX1158" t="s">
        <v>1608</v>
      </c>
      <c r="BY1158" t="s">
        <v>1206</v>
      </c>
      <c r="BZ1158" t="s">
        <v>654</v>
      </c>
      <c r="CA1158" t="s">
        <v>1609</v>
      </c>
      <c r="CB1158" s="1">
        <v>13777</v>
      </c>
      <c r="CC1158" s="1">
        <v>34092</v>
      </c>
      <c r="CD1158" t="s">
        <v>1610</v>
      </c>
      <c r="CE1158" t="s">
        <v>1611</v>
      </c>
      <c r="CF1158" t="s">
        <v>132</v>
      </c>
      <c r="CG1158" t="s">
        <v>1612</v>
      </c>
      <c r="CH1158" t="s">
        <v>99</v>
      </c>
      <c r="CI1158" t="s">
        <v>1613</v>
      </c>
      <c r="CJ1158">
        <v>5176</v>
      </c>
      <c r="CK1158">
        <v>2</v>
      </c>
      <c r="CL1158">
        <v>2462.4</v>
      </c>
    </row>
    <row r="1159" spans="1:90">
      <c r="A1159">
        <v>10688</v>
      </c>
      <c r="B1159">
        <v>34</v>
      </c>
      <c r="C1159" s="8">
        <v>14</v>
      </c>
      <c r="D1159">
        <v>14</v>
      </c>
      <c r="E1159">
        <v>0</v>
      </c>
      <c r="F1159">
        <v>10688</v>
      </c>
      <c r="G1159" t="s">
        <v>341</v>
      </c>
      <c r="H1159">
        <v>4</v>
      </c>
      <c r="I1159" s="1">
        <v>35004</v>
      </c>
      <c r="J1159" s="1">
        <v>35018</v>
      </c>
      <c r="K1159" s="1">
        <v>35010</v>
      </c>
      <c r="L1159">
        <f>_xlfn.DAYS(orderjoin[[#This Row],[ShippedDate]],orderjoin[[#This Row],[OrderDate]])</f>
        <v>6</v>
      </c>
      <c r="M1159">
        <f>_xlfn.DAYS(orderjoin[[#This Row],[RequiredDate]],orderjoin[[#This Row],[ShippedDate]])</f>
        <v>8</v>
      </c>
      <c r="N1159">
        <v>2</v>
      </c>
      <c r="O1159">
        <v>299.08999999999997</v>
      </c>
      <c r="P1159" t="s">
        <v>342</v>
      </c>
      <c r="Q1159" t="s">
        <v>343</v>
      </c>
      <c r="R1159" t="s">
        <v>344</v>
      </c>
      <c r="S1159" t="s">
        <v>21</v>
      </c>
      <c r="T1159" t="s">
        <v>345</v>
      </c>
      <c r="U1159" t="s">
        <v>298</v>
      </c>
      <c r="V1159">
        <v>10688</v>
      </c>
      <c r="W1159" t="s">
        <v>341</v>
      </c>
      <c r="X1159">
        <v>4</v>
      </c>
      <c r="Y1159" s="1">
        <v>35004</v>
      </c>
      <c r="Z1159" s="1">
        <v>35018</v>
      </c>
      <c r="AA1159">
        <f>_xlfn.DAYS(orderjoin[[#This Row],[orders.ShippedDate]],orderjoin[[#This Row],[orders.OrderDate]])</f>
        <v>6</v>
      </c>
      <c r="AB1159" s="1">
        <v>35010</v>
      </c>
      <c r="AC1159">
        <v>2</v>
      </c>
      <c r="AD1159">
        <v>299.08999999999997</v>
      </c>
      <c r="AE1159" t="s">
        <v>342</v>
      </c>
      <c r="AF1159" t="s">
        <v>343</v>
      </c>
      <c r="AG1159" t="s">
        <v>344</v>
      </c>
      <c r="AH1159" t="s">
        <v>21</v>
      </c>
      <c r="AI1159" t="s">
        <v>345</v>
      </c>
      <c r="AJ1159" t="s">
        <v>298</v>
      </c>
      <c r="AK1159">
        <v>34</v>
      </c>
      <c r="AL1159" t="s">
        <v>570</v>
      </c>
      <c r="AM1159">
        <v>16</v>
      </c>
      <c r="AN1159">
        <v>1</v>
      </c>
      <c r="AO1159" t="s">
        <v>507</v>
      </c>
      <c r="AP1159" s="7">
        <v>14</v>
      </c>
      <c r="AQ1159">
        <v>111</v>
      </c>
      <c r="AR1159">
        <v>0</v>
      </c>
      <c r="AS1159">
        <v>15</v>
      </c>
      <c r="AT1159">
        <v>0</v>
      </c>
      <c r="AU1159" t="s">
        <v>341</v>
      </c>
      <c r="AV1159" t="s">
        <v>342</v>
      </c>
      <c r="AW1159" t="s">
        <v>905</v>
      </c>
      <c r="AX1159" t="s">
        <v>717</v>
      </c>
      <c r="AY1159" t="s">
        <v>343</v>
      </c>
      <c r="AZ1159" t="s">
        <v>344</v>
      </c>
      <c r="BA1159" t="s">
        <v>21</v>
      </c>
      <c r="BB1159" t="s">
        <v>345</v>
      </c>
      <c r="BC1159" t="s">
        <v>298</v>
      </c>
      <c r="BD1159" t="s">
        <v>906</v>
      </c>
      <c r="BE1159" t="s">
        <v>907</v>
      </c>
      <c r="BF1159">
        <v>16</v>
      </c>
      <c r="BG1159" t="s">
        <v>1168</v>
      </c>
      <c r="BH1159" t="s">
        <v>1169</v>
      </c>
      <c r="BI1159" t="s">
        <v>1170</v>
      </c>
      <c r="BJ1159" t="s">
        <v>1171</v>
      </c>
      <c r="BK1159" t="s">
        <v>1172</v>
      </c>
      <c r="BL1159" t="s">
        <v>232</v>
      </c>
      <c r="BM1159" t="s">
        <v>1173</v>
      </c>
      <c r="BN1159" t="s">
        <v>99</v>
      </c>
      <c r="BO1159" t="s">
        <v>1174</v>
      </c>
      <c r="BP1159" t="s">
        <v>21</v>
      </c>
      <c r="BQ1159">
        <v>1</v>
      </c>
      <c r="BR1159" t="s">
        <v>1004</v>
      </c>
      <c r="BS1159" t="s">
        <v>1005</v>
      </c>
      <c r="BT1159">
        <v>2</v>
      </c>
      <c r="BU1159" t="s">
        <v>1199</v>
      </c>
      <c r="BV1159" t="s">
        <v>1200</v>
      </c>
      <c r="BW1159">
        <v>4</v>
      </c>
      <c r="BX1159" t="s">
        <v>1608</v>
      </c>
      <c r="BY1159" t="s">
        <v>1206</v>
      </c>
      <c r="BZ1159" t="s">
        <v>654</v>
      </c>
      <c r="CA1159" t="s">
        <v>1609</v>
      </c>
      <c r="CB1159" s="1">
        <v>13777</v>
      </c>
      <c r="CC1159" s="1">
        <v>34092</v>
      </c>
      <c r="CD1159" t="s">
        <v>1610</v>
      </c>
      <c r="CE1159" t="s">
        <v>1611</v>
      </c>
      <c r="CF1159" t="s">
        <v>132</v>
      </c>
      <c r="CG1159" t="s">
        <v>1612</v>
      </c>
      <c r="CH1159" t="s">
        <v>99</v>
      </c>
      <c r="CI1159" t="s">
        <v>1613</v>
      </c>
      <c r="CJ1159">
        <v>5176</v>
      </c>
      <c r="CK1159">
        <v>2</v>
      </c>
      <c r="CL1159">
        <v>196</v>
      </c>
    </row>
    <row r="1160" spans="1:90">
      <c r="A1160">
        <v>10689</v>
      </c>
      <c r="B1160">
        <v>1</v>
      </c>
      <c r="C1160" s="8">
        <v>18</v>
      </c>
      <c r="D1160">
        <v>35</v>
      </c>
      <c r="E1160">
        <v>0.25</v>
      </c>
      <c r="F1160">
        <v>10689</v>
      </c>
      <c r="G1160" t="s">
        <v>160</v>
      </c>
      <c r="H1160">
        <v>1</v>
      </c>
      <c r="I1160" s="1">
        <v>35004</v>
      </c>
      <c r="J1160" s="1">
        <v>35032</v>
      </c>
      <c r="K1160" s="1">
        <v>35010</v>
      </c>
      <c r="L1160">
        <f>_xlfn.DAYS(orderjoin[[#This Row],[ShippedDate]],orderjoin[[#This Row],[OrderDate]])</f>
        <v>6</v>
      </c>
      <c r="M1160">
        <f>_xlfn.DAYS(orderjoin[[#This Row],[RequiredDate]],orderjoin[[#This Row],[ShippedDate]])</f>
        <v>22</v>
      </c>
      <c r="N1160">
        <v>2</v>
      </c>
      <c r="O1160">
        <v>13.42</v>
      </c>
      <c r="P1160" t="s">
        <v>161</v>
      </c>
      <c r="Q1160" t="s">
        <v>162</v>
      </c>
      <c r="R1160" t="s">
        <v>163</v>
      </c>
      <c r="S1160" t="s">
        <v>21</v>
      </c>
      <c r="T1160" t="s">
        <v>164</v>
      </c>
      <c r="U1160" t="s">
        <v>105</v>
      </c>
      <c r="V1160">
        <v>10689</v>
      </c>
      <c r="W1160" t="s">
        <v>160</v>
      </c>
      <c r="X1160">
        <v>1</v>
      </c>
      <c r="Y1160" s="1">
        <v>35004</v>
      </c>
      <c r="Z1160" s="1">
        <v>35032</v>
      </c>
      <c r="AA1160">
        <f>_xlfn.DAYS(orderjoin[[#This Row],[orders.ShippedDate]],orderjoin[[#This Row],[orders.OrderDate]])</f>
        <v>6</v>
      </c>
      <c r="AB1160" s="1">
        <v>35010</v>
      </c>
      <c r="AC1160">
        <v>2</v>
      </c>
      <c r="AD1160">
        <v>13.42</v>
      </c>
      <c r="AE1160" t="s">
        <v>161</v>
      </c>
      <c r="AF1160" t="s">
        <v>162</v>
      </c>
      <c r="AG1160" t="s">
        <v>163</v>
      </c>
      <c r="AH1160" t="s">
        <v>21</v>
      </c>
      <c r="AI1160" t="s">
        <v>164</v>
      </c>
      <c r="AJ1160" t="s">
        <v>105</v>
      </c>
      <c r="AK1160">
        <v>1</v>
      </c>
      <c r="AL1160" t="s">
        <v>504</v>
      </c>
      <c r="AM1160">
        <v>1</v>
      </c>
      <c r="AN1160">
        <v>1</v>
      </c>
      <c r="AO1160" t="s">
        <v>505</v>
      </c>
      <c r="AP1160" s="7">
        <v>18</v>
      </c>
      <c r="AQ1160">
        <v>39</v>
      </c>
      <c r="AR1160">
        <v>0</v>
      </c>
      <c r="AS1160">
        <v>10</v>
      </c>
      <c r="AT1160">
        <v>0</v>
      </c>
      <c r="AU1160" t="s">
        <v>160</v>
      </c>
      <c r="AV1160" t="s">
        <v>161</v>
      </c>
      <c r="AW1160" t="s">
        <v>668</v>
      </c>
      <c r="AX1160" t="s">
        <v>669</v>
      </c>
      <c r="AY1160" t="s">
        <v>162</v>
      </c>
      <c r="AZ1160" t="s">
        <v>163</v>
      </c>
      <c r="BA1160" t="s">
        <v>21</v>
      </c>
      <c r="BB1160" t="s">
        <v>164</v>
      </c>
      <c r="BC1160" t="s">
        <v>105</v>
      </c>
      <c r="BD1160" t="s">
        <v>670</v>
      </c>
      <c r="BE1160" t="s">
        <v>671</v>
      </c>
      <c r="BF1160">
        <v>1</v>
      </c>
      <c r="BG1160" t="s">
        <v>998</v>
      </c>
      <c r="BH1160" t="s">
        <v>999</v>
      </c>
      <c r="BI1160" t="s">
        <v>1000</v>
      </c>
      <c r="BJ1160" t="s">
        <v>1001</v>
      </c>
      <c r="BK1160" t="s">
        <v>194</v>
      </c>
      <c r="BL1160" t="s">
        <v>21</v>
      </c>
      <c r="BM1160" t="s">
        <v>1002</v>
      </c>
      <c r="BN1160" t="s">
        <v>196</v>
      </c>
      <c r="BO1160" t="s">
        <v>1003</v>
      </c>
      <c r="BP1160" t="s">
        <v>21</v>
      </c>
      <c r="BQ1160">
        <v>1</v>
      </c>
      <c r="BR1160" t="s">
        <v>1004</v>
      </c>
      <c r="BS1160" t="s">
        <v>1005</v>
      </c>
      <c r="BT1160">
        <v>2</v>
      </c>
      <c r="BU1160" t="s">
        <v>1199</v>
      </c>
      <c r="BV1160" t="s">
        <v>1200</v>
      </c>
      <c r="BW1160">
        <v>1</v>
      </c>
      <c r="BX1160" t="s">
        <v>1585</v>
      </c>
      <c r="BY1160" t="s">
        <v>1202</v>
      </c>
      <c r="BZ1160" t="s">
        <v>654</v>
      </c>
      <c r="CA1160" t="s">
        <v>1586</v>
      </c>
      <c r="CB1160" s="1">
        <v>17875</v>
      </c>
      <c r="CC1160" s="1">
        <v>33725</v>
      </c>
      <c r="CD1160" t="s">
        <v>1587</v>
      </c>
      <c r="CE1160" t="s">
        <v>131</v>
      </c>
      <c r="CF1160" t="s">
        <v>132</v>
      </c>
      <c r="CG1160" t="s">
        <v>1588</v>
      </c>
      <c r="CH1160" t="s">
        <v>99</v>
      </c>
      <c r="CI1160" t="s">
        <v>1589</v>
      </c>
      <c r="CJ1160">
        <v>5467</v>
      </c>
      <c r="CK1160">
        <v>2</v>
      </c>
      <c r="CL1160">
        <v>472.5</v>
      </c>
    </row>
    <row r="1161" spans="1:90">
      <c r="A1161">
        <v>10690</v>
      </c>
      <c r="B1161">
        <v>56</v>
      </c>
      <c r="C1161" s="8">
        <v>38</v>
      </c>
      <c r="D1161">
        <v>20</v>
      </c>
      <c r="E1161">
        <v>0.25</v>
      </c>
      <c r="F1161">
        <v>10690</v>
      </c>
      <c r="G1161" t="s">
        <v>30</v>
      </c>
      <c r="H1161">
        <v>1</v>
      </c>
      <c r="I1161" s="1">
        <v>35005</v>
      </c>
      <c r="J1161" s="1">
        <v>35033</v>
      </c>
      <c r="K1161" s="1">
        <v>35006</v>
      </c>
      <c r="L1161">
        <f>_xlfn.DAYS(orderjoin[[#This Row],[ShippedDate]],orderjoin[[#This Row],[OrderDate]])</f>
        <v>1</v>
      </c>
      <c r="M1161">
        <f>_xlfn.DAYS(orderjoin[[#This Row],[RequiredDate]],orderjoin[[#This Row],[ShippedDate]])</f>
        <v>27</v>
      </c>
      <c r="N1161">
        <v>1</v>
      </c>
      <c r="O1161">
        <v>15.8</v>
      </c>
      <c r="P1161" t="s">
        <v>31</v>
      </c>
      <c r="Q1161" t="s">
        <v>32</v>
      </c>
      <c r="R1161" t="s">
        <v>33</v>
      </c>
      <c r="S1161" t="s">
        <v>34</v>
      </c>
      <c r="T1161" t="s">
        <v>35</v>
      </c>
      <c r="U1161" t="s">
        <v>36</v>
      </c>
      <c r="V1161">
        <v>10690</v>
      </c>
      <c r="W1161" t="s">
        <v>30</v>
      </c>
      <c r="X1161">
        <v>1</v>
      </c>
      <c r="Y1161" s="1">
        <v>35005</v>
      </c>
      <c r="Z1161" s="1">
        <v>35033</v>
      </c>
      <c r="AA1161">
        <f>_xlfn.DAYS(orderjoin[[#This Row],[orders.ShippedDate]],orderjoin[[#This Row],[orders.OrderDate]])</f>
        <v>1</v>
      </c>
      <c r="AB1161" s="1">
        <v>35006</v>
      </c>
      <c r="AC1161">
        <v>1</v>
      </c>
      <c r="AD1161">
        <v>15.8</v>
      </c>
      <c r="AE1161" t="s">
        <v>31</v>
      </c>
      <c r="AF1161" t="s">
        <v>32</v>
      </c>
      <c r="AG1161" t="s">
        <v>33</v>
      </c>
      <c r="AH1161" t="s">
        <v>34</v>
      </c>
      <c r="AI1161" t="s">
        <v>35</v>
      </c>
      <c r="AJ1161" t="s">
        <v>36</v>
      </c>
      <c r="AK1161">
        <v>56</v>
      </c>
      <c r="AL1161" t="s">
        <v>612</v>
      </c>
      <c r="AM1161">
        <v>26</v>
      </c>
      <c r="AN1161">
        <v>5</v>
      </c>
      <c r="AO1161" t="s">
        <v>613</v>
      </c>
      <c r="AP1161" s="7">
        <v>38</v>
      </c>
      <c r="AQ1161">
        <v>21</v>
      </c>
      <c r="AR1161">
        <v>10</v>
      </c>
      <c r="AS1161">
        <v>30</v>
      </c>
      <c r="AT1161">
        <v>0</v>
      </c>
      <c r="AU1161" t="s">
        <v>30</v>
      </c>
      <c r="AV1161" t="s">
        <v>31</v>
      </c>
      <c r="AW1161" t="s">
        <v>762</v>
      </c>
      <c r="AX1161" t="s">
        <v>686</v>
      </c>
      <c r="AY1161" t="s">
        <v>32</v>
      </c>
      <c r="AZ1161" t="s">
        <v>33</v>
      </c>
      <c r="BA1161" t="s">
        <v>34</v>
      </c>
      <c r="BB1161" t="s">
        <v>35</v>
      </c>
      <c r="BC1161" t="s">
        <v>36</v>
      </c>
      <c r="BD1161" t="s">
        <v>763</v>
      </c>
      <c r="BE1161" t="s">
        <v>764</v>
      </c>
      <c r="BF1161">
        <v>26</v>
      </c>
      <c r="BG1161" t="s">
        <v>1113</v>
      </c>
      <c r="BH1161" t="s">
        <v>1114</v>
      </c>
      <c r="BI1161" t="s">
        <v>669</v>
      </c>
      <c r="BJ1161" t="s">
        <v>1115</v>
      </c>
      <c r="BK1161" t="s">
        <v>1116</v>
      </c>
      <c r="BL1161" t="s">
        <v>21</v>
      </c>
      <c r="BM1161" t="s">
        <v>1117</v>
      </c>
      <c r="BN1161" t="s">
        <v>150</v>
      </c>
      <c r="BO1161" t="s">
        <v>1118</v>
      </c>
      <c r="BP1161" t="s">
        <v>1119</v>
      </c>
      <c r="BQ1161">
        <v>5</v>
      </c>
      <c r="BR1161" t="s">
        <v>1021</v>
      </c>
      <c r="BS1161" t="s">
        <v>1022</v>
      </c>
      <c r="BT1161">
        <v>1</v>
      </c>
      <c r="BU1161" t="s">
        <v>1197</v>
      </c>
      <c r="BV1161" t="s">
        <v>1198</v>
      </c>
      <c r="BW1161">
        <v>1</v>
      </c>
      <c r="BX1161" t="s">
        <v>1585</v>
      </c>
      <c r="BY1161" t="s">
        <v>1202</v>
      </c>
      <c r="BZ1161" t="s">
        <v>654</v>
      </c>
      <c r="CA1161" t="s">
        <v>1586</v>
      </c>
      <c r="CB1161" s="1">
        <v>17875</v>
      </c>
      <c r="CC1161" s="1">
        <v>33725</v>
      </c>
      <c r="CD1161" t="s">
        <v>1587</v>
      </c>
      <c r="CE1161" t="s">
        <v>131</v>
      </c>
      <c r="CF1161" t="s">
        <v>132</v>
      </c>
      <c r="CG1161" t="s">
        <v>1588</v>
      </c>
      <c r="CH1161" t="s">
        <v>99</v>
      </c>
      <c r="CI1161" t="s">
        <v>1589</v>
      </c>
      <c r="CJ1161">
        <v>5467</v>
      </c>
      <c r="CK1161">
        <v>2</v>
      </c>
      <c r="CL1161">
        <v>570</v>
      </c>
    </row>
    <row r="1162" spans="1:90">
      <c r="A1162">
        <v>10690</v>
      </c>
      <c r="B1162">
        <v>77</v>
      </c>
      <c r="C1162" s="8">
        <v>13</v>
      </c>
      <c r="D1162">
        <v>30</v>
      </c>
      <c r="E1162">
        <v>0.25</v>
      </c>
      <c r="F1162">
        <v>10690</v>
      </c>
      <c r="G1162" t="s">
        <v>30</v>
      </c>
      <c r="H1162">
        <v>1</v>
      </c>
      <c r="I1162" s="1">
        <v>35005</v>
      </c>
      <c r="J1162" s="1">
        <v>35033</v>
      </c>
      <c r="K1162" s="1">
        <v>35006</v>
      </c>
      <c r="L1162">
        <f>_xlfn.DAYS(orderjoin[[#This Row],[ShippedDate]],orderjoin[[#This Row],[OrderDate]])</f>
        <v>1</v>
      </c>
      <c r="M1162">
        <f>_xlfn.DAYS(orderjoin[[#This Row],[RequiredDate]],orderjoin[[#This Row],[ShippedDate]])</f>
        <v>27</v>
      </c>
      <c r="N1162">
        <v>1</v>
      </c>
      <c r="O1162">
        <v>15.8</v>
      </c>
      <c r="P1162" t="s">
        <v>31</v>
      </c>
      <c r="Q1162" t="s">
        <v>32</v>
      </c>
      <c r="R1162" t="s">
        <v>33</v>
      </c>
      <c r="S1162" t="s">
        <v>34</v>
      </c>
      <c r="T1162" t="s">
        <v>35</v>
      </c>
      <c r="U1162" t="s">
        <v>36</v>
      </c>
      <c r="V1162">
        <v>10690</v>
      </c>
      <c r="W1162" t="s">
        <v>30</v>
      </c>
      <c r="X1162">
        <v>1</v>
      </c>
      <c r="Y1162" s="1">
        <v>35005</v>
      </c>
      <c r="Z1162" s="1">
        <v>35033</v>
      </c>
      <c r="AA1162">
        <f>_xlfn.DAYS(orderjoin[[#This Row],[orders.ShippedDate]],orderjoin[[#This Row],[orders.OrderDate]])</f>
        <v>1</v>
      </c>
      <c r="AB1162" s="1">
        <v>35006</v>
      </c>
      <c r="AC1162">
        <v>1</v>
      </c>
      <c r="AD1162">
        <v>15.8</v>
      </c>
      <c r="AE1162" t="s">
        <v>31</v>
      </c>
      <c r="AF1162" t="s">
        <v>32</v>
      </c>
      <c r="AG1162" t="s">
        <v>33</v>
      </c>
      <c r="AH1162" t="s">
        <v>34</v>
      </c>
      <c r="AI1162" t="s">
        <v>35</v>
      </c>
      <c r="AJ1162" t="s">
        <v>36</v>
      </c>
      <c r="AK1162">
        <v>77</v>
      </c>
      <c r="AL1162" t="s">
        <v>649</v>
      </c>
      <c r="AM1162">
        <v>12</v>
      </c>
      <c r="AN1162">
        <v>2</v>
      </c>
      <c r="AO1162" t="s">
        <v>650</v>
      </c>
      <c r="AP1162" s="7">
        <v>13</v>
      </c>
      <c r="AQ1162">
        <v>32</v>
      </c>
      <c r="AR1162">
        <v>0</v>
      </c>
      <c r="AS1162">
        <v>15</v>
      </c>
      <c r="AT1162">
        <v>0</v>
      </c>
      <c r="AU1162" t="s">
        <v>30</v>
      </c>
      <c r="AV1162" t="s">
        <v>31</v>
      </c>
      <c r="AW1162" t="s">
        <v>762</v>
      </c>
      <c r="AX1162" t="s">
        <v>686</v>
      </c>
      <c r="AY1162" t="s">
        <v>32</v>
      </c>
      <c r="AZ1162" t="s">
        <v>33</v>
      </c>
      <c r="BA1162" t="s">
        <v>34</v>
      </c>
      <c r="BB1162" t="s">
        <v>35</v>
      </c>
      <c r="BC1162" t="s">
        <v>36</v>
      </c>
      <c r="BD1162" t="s">
        <v>763</v>
      </c>
      <c r="BE1162" t="s">
        <v>764</v>
      </c>
      <c r="BF1162">
        <v>12</v>
      </c>
      <c r="BG1162" t="s">
        <v>1071</v>
      </c>
      <c r="BH1162" t="s">
        <v>1072</v>
      </c>
      <c r="BI1162" t="s">
        <v>1073</v>
      </c>
      <c r="BJ1162" t="s">
        <v>1074</v>
      </c>
      <c r="BK1162" t="s">
        <v>1075</v>
      </c>
      <c r="BL1162" t="s">
        <v>21</v>
      </c>
      <c r="BM1162" t="s">
        <v>1076</v>
      </c>
      <c r="BN1162" t="s">
        <v>29</v>
      </c>
      <c r="BO1162" t="s">
        <v>1077</v>
      </c>
      <c r="BP1162" t="s">
        <v>21</v>
      </c>
      <c r="BQ1162">
        <v>2</v>
      </c>
      <c r="BR1162" t="s">
        <v>1012</v>
      </c>
      <c r="BS1162" t="s">
        <v>1013</v>
      </c>
      <c r="BT1162">
        <v>1</v>
      </c>
      <c r="BU1162" t="s">
        <v>1197</v>
      </c>
      <c r="BV1162" t="s">
        <v>1198</v>
      </c>
      <c r="BW1162">
        <v>1</v>
      </c>
      <c r="BX1162" t="s">
        <v>1585</v>
      </c>
      <c r="BY1162" t="s">
        <v>1202</v>
      </c>
      <c r="BZ1162" t="s">
        <v>654</v>
      </c>
      <c r="CA1162" t="s">
        <v>1586</v>
      </c>
      <c r="CB1162" s="1">
        <v>17875</v>
      </c>
      <c r="CC1162" s="1">
        <v>33725</v>
      </c>
      <c r="CD1162" t="s">
        <v>1587</v>
      </c>
      <c r="CE1162" t="s">
        <v>131</v>
      </c>
      <c r="CF1162" t="s">
        <v>132</v>
      </c>
      <c r="CG1162" t="s">
        <v>1588</v>
      </c>
      <c r="CH1162" t="s">
        <v>99</v>
      </c>
      <c r="CI1162" t="s">
        <v>1589</v>
      </c>
      <c r="CJ1162">
        <v>5467</v>
      </c>
      <c r="CK1162">
        <v>2</v>
      </c>
      <c r="CL1162">
        <v>292.5</v>
      </c>
    </row>
    <row r="1163" spans="1:90">
      <c r="A1163">
        <v>10691</v>
      </c>
      <c r="B1163">
        <v>1</v>
      </c>
      <c r="C1163" s="8">
        <v>18</v>
      </c>
      <c r="D1163">
        <v>30</v>
      </c>
      <c r="E1163">
        <v>0</v>
      </c>
      <c r="F1163">
        <v>10691</v>
      </c>
      <c r="G1163" t="s">
        <v>140</v>
      </c>
      <c r="H1163">
        <v>2</v>
      </c>
      <c r="I1163" s="1">
        <v>35006</v>
      </c>
      <c r="J1163" s="1">
        <v>35048</v>
      </c>
      <c r="K1163" s="1">
        <v>35025</v>
      </c>
      <c r="L1163">
        <f>_xlfn.DAYS(orderjoin[[#This Row],[ShippedDate]],orderjoin[[#This Row],[OrderDate]])</f>
        <v>19</v>
      </c>
      <c r="M1163">
        <f>_xlfn.DAYS(orderjoin[[#This Row],[RequiredDate]],orderjoin[[#This Row],[ShippedDate]])</f>
        <v>23</v>
      </c>
      <c r="N1163">
        <v>2</v>
      </c>
      <c r="O1163">
        <v>810.05</v>
      </c>
      <c r="P1163" t="s">
        <v>141</v>
      </c>
      <c r="Q1163" t="s">
        <v>142</v>
      </c>
      <c r="R1163" t="s">
        <v>143</v>
      </c>
      <c r="S1163" t="s">
        <v>21</v>
      </c>
      <c r="T1163" t="s">
        <v>144</v>
      </c>
      <c r="U1163" t="s">
        <v>29</v>
      </c>
      <c r="V1163">
        <v>10691</v>
      </c>
      <c r="W1163" t="s">
        <v>140</v>
      </c>
      <c r="X1163">
        <v>2</v>
      </c>
      <c r="Y1163" s="1">
        <v>35006</v>
      </c>
      <c r="Z1163" s="1">
        <v>35048</v>
      </c>
      <c r="AA1163">
        <f>_xlfn.DAYS(orderjoin[[#This Row],[orders.ShippedDate]],orderjoin[[#This Row],[orders.OrderDate]])</f>
        <v>19</v>
      </c>
      <c r="AB1163" s="1">
        <v>35025</v>
      </c>
      <c r="AC1163">
        <v>2</v>
      </c>
      <c r="AD1163">
        <v>810.05</v>
      </c>
      <c r="AE1163" t="s">
        <v>141</v>
      </c>
      <c r="AF1163" t="s">
        <v>142</v>
      </c>
      <c r="AG1163" t="s">
        <v>143</v>
      </c>
      <c r="AH1163" t="s">
        <v>21</v>
      </c>
      <c r="AI1163" t="s">
        <v>144</v>
      </c>
      <c r="AJ1163" t="s">
        <v>29</v>
      </c>
      <c r="AK1163">
        <v>1</v>
      </c>
      <c r="AL1163" t="s">
        <v>504</v>
      </c>
      <c r="AM1163">
        <v>1</v>
      </c>
      <c r="AN1163">
        <v>1</v>
      </c>
      <c r="AO1163" t="s">
        <v>505</v>
      </c>
      <c r="AP1163" s="7">
        <v>18</v>
      </c>
      <c r="AQ1163">
        <v>39</v>
      </c>
      <c r="AR1163">
        <v>0</v>
      </c>
      <c r="AS1163">
        <v>10</v>
      </c>
      <c r="AT1163">
        <v>0</v>
      </c>
      <c r="AU1163" t="s">
        <v>140</v>
      </c>
      <c r="AV1163" t="s">
        <v>141</v>
      </c>
      <c r="AW1163" t="s">
        <v>848</v>
      </c>
      <c r="AX1163" t="s">
        <v>686</v>
      </c>
      <c r="AY1163" t="s">
        <v>142</v>
      </c>
      <c r="AZ1163" t="s">
        <v>143</v>
      </c>
      <c r="BA1163" t="s">
        <v>21</v>
      </c>
      <c r="BB1163" t="s">
        <v>144</v>
      </c>
      <c r="BC1163" t="s">
        <v>29</v>
      </c>
      <c r="BD1163" t="s">
        <v>849</v>
      </c>
      <c r="BE1163" t="s">
        <v>21</v>
      </c>
      <c r="BF1163">
        <v>1</v>
      </c>
      <c r="BG1163" t="s">
        <v>998</v>
      </c>
      <c r="BH1163" t="s">
        <v>999</v>
      </c>
      <c r="BI1163" t="s">
        <v>1000</v>
      </c>
      <c r="BJ1163" t="s">
        <v>1001</v>
      </c>
      <c r="BK1163" t="s">
        <v>194</v>
      </c>
      <c r="BL1163" t="s">
        <v>21</v>
      </c>
      <c r="BM1163" t="s">
        <v>1002</v>
      </c>
      <c r="BN1163" t="s">
        <v>196</v>
      </c>
      <c r="BO1163" t="s">
        <v>1003</v>
      </c>
      <c r="BP1163" t="s">
        <v>21</v>
      </c>
      <c r="BQ1163">
        <v>1</v>
      </c>
      <c r="BR1163" t="s">
        <v>1004</v>
      </c>
      <c r="BS1163" t="s">
        <v>1005</v>
      </c>
      <c r="BT1163">
        <v>2</v>
      </c>
      <c r="BU1163" t="s">
        <v>1199</v>
      </c>
      <c r="BV1163" t="s">
        <v>1200</v>
      </c>
      <c r="BW1163">
        <v>2</v>
      </c>
      <c r="BX1163" t="s">
        <v>1602</v>
      </c>
      <c r="BY1163" t="s">
        <v>1203</v>
      </c>
      <c r="BZ1163" t="s">
        <v>1204</v>
      </c>
      <c r="CA1163" t="s">
        <v>1603</v>
      </c>
      <c r="CB1163" s="1">
        <v>19043</v>
      </c>
      <c r="CC1163" s="1">
        <v>33830</v>
      </c>
      <c r="CD1163" t="s">
        <v>1604</v>
      </c>
      <c r="CE1163" t="s">
        <v>1605</v>
      </c>
      <c r="CF1163" t="s">
        <v>132</v>
      </c>
      <c r="CG1163" t="s">
        <v>1606</v>
      </c>
      <c r="CH1163" t="s">
        <v>99</v>
      </c>
      <c r="CI1163" t="s">
        <v>1607</v>
      </c>
      <c r="CJ1163">
        <v>3457</v>
      </c>
      <c r="CL1163">
        <v>540</v>
      </c>
    </row>
    <row r="1164" spans="1:90">
      <c r="A1164">
        <v>10691</v>
      </c>
      <c r="B1164">
        <v>29</v>
      </c>
      <c r="C1164" s="8">
        <v>123.79</v>
      </c>
      <c r="D1164">
        <v>40</v>
      </c>
      <c r="E1164">
        <v>0</v>
      </c>
      <c r="F1164">
        <v>10691</v>
      </c>
      <c r="G1164" t="s">
        <v>140</v>
      </c>
      <c r="H1164">
        <v>2</v>
      </c>
      <c r="I1164" s="1">
        <v>35006</v>
      </c>
      <c r="J1164" s="1">
        <v>35048</v>
      </c>
      <c r="K1164" s="1">
        <v>35025</v>
      </c>
      <c r="L1164">
        <f>_xlfn.DAYS(orderjoin[[#This Row],[ShippedDate]],orderjoin[[#This Row],[OrderDate]])</f>
        <v>19</v>
      </c>
      <c r="M1164">
        <f>_xlfn.DAYS(orderjoin[[#This Row],[RequiredDate]],orderjoin[[#This Row],[ShippedDate]])</f>
        <v>23</v>
      </c>
      <c r="N1164">
        <v>2</v>
      </c>
      <c r="O1164">
        <v>810.05</v>
      </c>
      <c r="P1164" t="s">
        <v>141</v>
      </c>
      <c r="Q1164" t="s">
        <v>142</v>
      </c>
      <c r="R1164" t="s">
        <v>143</v>
      </c>
      <c r="S1164" t="s">
        <v>21</v>
      </c>
      <c r="T1164" t="s">
        <v>144</v>
      </c>
      <c r="U1164" t="s">
        <v>29</v>
      </c>
      <c r="V1164">
        <v>10691</v>
      </c>
      <c r="W1164" t="s">
        <v>140</v>
      </c>
      <c r="X1164">
        <v>2</v>
      </c>
      <c r="Y1164" s="1">
        <v>35006</v>
      </c>
      <c r="Z1164" s="1">
        <v>35048</v>
      </c>
      <c r="AA1164">
        <f>_xlfn.DAYS(orderjoin[[#This Row],[orders.ShippedDate]],orderjoin[[#This Row],[orders.OrderDate]])</f>
        <v>19</v>
      </c>
      <c r="AB1164" s="1">
        <v>35025</v>
      </c>
      <c r="AC1164">
        <v>2</v>
      </c>
      <c r="AD1164">
        <v>810.05</v>
      </c>
      <c r="AE1164" t="s">
        <v>141</v>
      </c>
      <c r="AF1164" t="s">
        <v>142</v>
      </c>
      <c r="AG1164" t="s">
        <v>143</v>
      </c>
      <c r="AH1164" t="s">
        <v>21</v>
      </c>
      <c r="AI1164" t="s">
        <v>144</v>
      </c>
      <c r="AJ1164" t="s">
        <v>29</v>
      </c>
      <c r="AK1164">
        <v>29</v>
      </c>
      <c r="AL1164" t="s">
        <v>560</v>
      </c>
      <c r="AM1164">
        <v>12</v>
      </c>
      <c r="AN1164">
        <v>6</v>
      </c>
      <c r="AO1164" t="s">
        <v>561</v>
      </c>
      <c r="AP1164" s="7">
        <v>123.79</v>
      </c>
      <c r="AQ1164">
        <v>0</v>
      </c>
      <c r="AR1164">
        <v>0</v>
      </c>
      <c r="AS1164">
        <v>0</v>
      </c>
      <c r="AT1164">
        <v>1</v>
      </c>
      <c r="AU1164" t="s">
        <v>140</v>
      </c>
      <c r="AV1164" t="s">
        <v>141</v>
      </c>
      <c r="AW1164" t="s">
        <v>848</v>
      </c>
      <c r="AX1164" t="s">
        <v>686</v>
      </c>
      <c r="AY1164" t="s">
        <v>142</v>
      </c>
      <c r="AZ1164" t="s">
        <v>143</v>
      </c>
      <c r="BA1164" t="s">
        <v>21</v>
      </c>
      <c r="BB1164" t="s">
        <v>144</v>
      </c>
      <c r="BC1164" t="s">
        <v>29</v>
      </c>
      <c r="BD1164" t="s">
        <v>849</v>
      </c>
      <c r="BE1164" t="s">
        <v>21</v>
      </c>
      <c r="BF1164">
        <v>12</v>
      </c>
      <c r="BG1164" t="s">
        <v>1071</v>
      </c>
      <c r="BH1164" t="s">
        <v>1072</v>
      </c>
      <c r="BI1164" t="s">
        <v>1073</v>
      </c>
      <c r="BJ1164" t="s">
        <v>1074</v>
      </c>
      <c r="BK1164" t="s">
        <v>1075</v>
      </c>
      <c r="BL1164" t="s">
        <v>21</v>
      </c>
      <c r="BM1164" t="s">
        <v>1076</v>
      </c>
      <c r="BN1164" t="s">
        <v>29</v>
      </c>
      <c r="BO1164" t="s">
        <v>1077</v>
      </c>
      <c r="BP1164" t="s">
        <v>21</v>
      </c>
      <c r="BQ1164">
        <v>6</v>
      </c>
      <c r="BR1164" t="s">
        <v>1049</v>
      </c>
      <c r="BS1164" t="s">
        <v>1050</v>
      </c>
      <c r="BT1164">
        <v>2</v>
      </c>
      <c r="BU1164" t="s">
        <v>1199</v>
      </c>
      <c r="BV1164" t="s">
        <v>1200</v>
      </c>
      <c r="BW1164">
        <v>2</v>
      </c>
      <c r="BX1164" t="s">
        <v>1602</v>
      </c>
      <c r="BY1164" t="s">
        <v>1203</v>
      </c>
      <c r="BZ1164" t="s">
        <v>1204</v>
      </c>
      <c r="CA1164" t="s">
        <v>1603</v>
      </c>
      <c r="CB1164" s="1">
        <v>19043</v>
      </c>
      <c r="CC1164" s="1">
        <v>33830</v>
      </c>
      <c r="CD1164" t="s">
        <v>1604</v>
      </c>
      <c r="CE1164" t="s">
        <v>1605</v>
      </c>
      <c r="CF1164" t="s">
        <v>132</v>
      </c>
      <c r="CG1164" t="s">
        <v>1606</v>
      </c>
      <c r="CH1164" t="s">
        <v>99</v>
      </c>
      <c r="CI1164" t="s">
        <v>1607</v>
      </c>
      <c r="CJ1164">
        <v>3457</v>
      </c>
      <c r="CL1164">
        <v>4951.6000000000004</v>
      </c>
    </row>
    <row r="1165" spans="1:90">
      <c r="A1165">
        <v>10691</v>
      </c>
      <c r="B1165">
        <v>43</v>
      </c>
      <c r="C1165" s="8">
        <v>46</v>
      </c>
      <c r="D1165">
        <v>40</v>
      </c>
      <c r="E1165">
        <v>0</v>
      </c>
      <c r="F1165">
        <v>10691</v>
      </c>
      <c r="G1165" t="s">
        <v>140</v>
      </c>
      <c r="H1165">
        <v>2</v>
      </c>
      <c r="I1165" s="1">
        <v>35006</v>
      </c>
      <c r="J1165" s="1">
        <v>35048</v>
      </c>
      <c r="K1165" s="1">
        <v>35025</v>
      </c>
      <c r="L1165">
        <f>_xlfn.DAYS(orderjoin[[#This Row],[ShippedDate]],orderjoin[[#This Row],[OrderDate]])</f>
        <v>19</v>
      </c>
      <c r="M1165">
        <f>_xlfn.DAYS(orderjoin[[#This Row],[RequiredDate]],orderjoin[[#This Row],[ShippedDate]])</f>
        <v>23</v>
      </c>
      <c r="N1165">
        <v>2</v>
      </c>
      <c r="O1165">
        <v>810.05</v>
      </c>
      <c r="P1165" t="s">
        <v>141</v>
      </c>
      <c r="Q1165" t="s">
        <v>142</v>
      </c>
      <c r="R1165" t="s">
        <v>143</v>
      </c>
      <c r="S1165" t="s">
        <v>21</v>
      </c>
      <c r="T1165" t="s">
        <v>144</v>
      </c>
      <c r="U1165" t="s">
        <v>29</v>
      </c>
      <c r="V1165">
        <v>10691</v>
      </c>
      <c r="W1165" t="s">
        <v>140</v>
      </c>
      <c r="X1165">
        <v>2</v>
      </c>
      <c r="Y1165" s="1">
        <v>35006</v>
      </c>
      <c r="Z1165" s="1">
        <v>35048</v>
      </c>
      <c r="AA1165">
        <f>_xlfn.DAYS(orderjoin[[#This Row],[orders.ShippedDate]],orderjoin[[#This Row],[orders.OrderDate]])</f>
        <v>19</v>
      </c>
      <c r="AB1165" s="1">
        <v>35025</v>
      </c>
      <c r="AC1165">
        <v>2</v>
      </c>
      <c r="AD1165">
        <v>810.05</v>
      </c>
      <c r="AE1165" t="s">
        <v>141</v>
      </c>
      <c r="AF1165" t="s">
        <v>142</v>
      </c>
      <c r="AG1165" t="s">
        <v>143</v>
      </c>
      <c r="AH1165" t="s">
        <v>21</v>
      </c>
      <c r="AI1165" t="s">
        <v>144</v>
      </c>
      <c r="AJ1165" t="s">
        <v>29</v>
      </c>
      <c r="AK1165">
        <v>43</v>
      </c>
      <c r="AL1165" t="s">
        <v>586</v>
      </c>
      <c r="AM1165">
        <v>20</v>
      </c>
      <c r="AN1165">
        <v>1</v>
      </c>
      <c r="AO1165" t="s">
        <v>587</v>
      </c>
      <c r="AP1165" s="7">
        <v>46</v>
      </c>
      <c r="AQ1165">
        <v>17</v>
      </c>
      <c r="AR1165">
        <v>10</v>
      </c>
      <c r="AS1165">
        <v>25</v>
      </c>
      <c r="AT1165">
        <v>0</v>
      </c>
      <c r="AU1165" t="s">
        <v>140</v>
      </c>
      <c r="AV1165" t="s">
        <v>141</v>
      </c>
      <c r="AW1165" t="s">
        <v>848</v>
      </c>
      <c r="AX1165" t="s">
        <v>686</v>
      </c>
      <c r="AY1165" t="s">
        <v>142</v>
      </c>
      <c r="AZ1165" t="s">
        <v>143</v>
      </c>
      <c r="BA1165" t="s">
        <v>21</v>
      </c>
      <c r="BB1165" t="s">
        <v>144</v>
      </c>
      <c r="BC1165" t="s">
        <v>29</v>
      </c>
      <c r="BD1165" t="s">
        <v>849</v>
      </c>
      <c r="BE1165" t="s">
        <v>21</v>
      </c>
      <c r="BF1165">
        <v>20</v>
      </c>
      <c r="BG1165" t="s">
        <v>1006</v>
      </c>
      <c r="BH1165" t="s">
        <v>1007</v>
      </c>
      <c r="BI1165" t="s">
        <v>658</v>
      </c>
      <c r="BJ1165" t="s">
        <v>1008</v>
      </c>
      <c r="BK1165" t="s">
        <v>1009</v>
      </c>
      <c r="BL1165" t="s">
        <v>21</v>
      </c>
      <c r="BM1165" t="s">
        <v>1010</v>
      </c>
      <c r="BN1165" t="s">
        <v>1009</v>
      </c>
      <c r="BO1165" t="s">
        <v>1011</v>
      </c>
      <c r="BP1165" t="s">
        <v>21</v>
      </c>
      <c r="BQ1165">
        <v>1</v>
      </c>
      <c r="BR1165" t="s">
        <v>1004</v>
      </c>
      <c r="BS1165" t="s">
        <v>1005</v>
      </c>
      <c r="BT1165">
        <v>2</v>
      </c>
      <c r="BU1165" t="s">
        <v>1199</v>
      </c>
      <c r="BV1165" t="s">
        <v>1200</v>
      </c>
      <c r="BW1165">
        <v>2</v>
      </c>
      <c r="BX1165" t="s">
        <v>1602</v>
      </c>
      <c r="BY1165" t="s">
        <v>1203</v>
      </c>
      <c r="BZ1165" t="s">
        <v>1204</v>
      </c>
      <c r="CA1165" t="s">
        <v>1603</v>
      </c>
      <c r="CB1165" s="1">
        <v>19043</v>
      </c>
      <c r="CC1165" s="1">
        <v>33830</v>
      </c>
      <c r="CD1165" t="s">
        <v>1604</v>
      </c>
      <c r="CE1165" t="s">
        <v>1605</v>
      </c>
      <c r="CF1165" t="s">
        <v>132</v>
      </c>
      <c r="CG1165" t="s">
        <v>1606</v>
      </c>
      <c r="CH1165" t="s">
        <v>99</v>
      </c>
      <c r="CI1165" t="s">
        <v>1607</v>
      </c>
      <c r="CJ1165">
        <v>3457</v>
      </c>
      <c r="CL1165">
        <v>1840</v>
      </c>
    </row>
    <row r="1166" spans="1:90">
      <c r="A1166">
        <v>10691</v>
      </c>
      <c r="B1166">
        <v>44</v>
      </c>
      <c r="C1166" s="8">
        <v>19.45</v>
      </c>
      <c r="D1166">
        <v>24</v>
      </c>
      <c r="E1166">
        <v>0</v>
      </c>
      <c r="F1166">
        <v>10691</v>
      </c>
      <c r="G1166" t="s">
        <v>140</v>
      </c>
      <c r="H1166">
        <v>2</v>
      </c>
      <c r="I1166" s="1">
        <v>35006</v>
      </c>
      <c r="J1166" s="1">
        <v>35048</v>
      </c>
      <c r="K1166" s="1">
        <v>35025</v>
      </c>
      <c r="L1166">
        <f>_xlfn.DAYS(orderjoin[[#This Row],[ShippedDate]],orderjoin[[#This Row],[OrderDate]])</f>
        <v>19</v>
      </c>
      <c r="M1166">
        <f>_xlfn.DAYS(orderjoin[[#This Row],[RequiredDate]],orderjoin[[#This Row],[ShippedDate]])</f>
        <v>23</v>
      </c>
      <c r="N1166">
        <v>2</v>
      </c>
      <c r="O1166">
        <v>810.05</v>
      </c>
      <c r="P1166" t="s">
        <v>141</v>
      </c>
      <c r="Q1166" t="s">
        <v>142</v>
      </c>
      <c r="R1166" t="s">
        <v>143</v>
      </c>
      <c r="S1166" t="s">
        <v>21</v>
      </c>
      <c r="T1166" t="s">
        <v>144</v>
      </c>
      <c r="U1166" t="s">
        <v>29</v>
      </c>
      <c r="V1166">
        <v>10691</v>
      </c>
      <c r="W1166" t="s">
        <v>140</v>
      </c>
      <c r="X1166">
        <v>2</v>
      </c>
      <c r="Y1166" s="1">
        <v>35006</v>
      </c>
      <c r="Z1166" s="1">
        <v>35048</v>
      </c>
      <c r="AA1166">
        <f>_xlfn.DAYS(orderjoin[[#This Row],[orders.ShippedDate]],orderjoin[[#This Row],[orders.OrderDate]])</f>
        <v>19</v>
      </c>
      <c r="AB1166" s="1">
        <v>35025</v>
      </c>
      <c r="AC1166">
        <v>2</v>
      </c>
      <c r="AD1166">
        <v>810.05</v>
      </c>
      <c r="AE1166" t="s">
        <v>141</v>
      </c>
      <c r="AF1166" t="s">
        <v>142</v>
      </c>
      <c r="AG1166" t="s">
        <v>143</v>
      </c>
      <c r="AH1166" t="s">
        <v>21</v>
      </c>
      <c r="AI1166" t="s">
        <v>144</v>
      </c>
      <c r="AJ1166" t="s">
        <v>29</v>
      </c>
      <c r="AK1166">
        <v>44</v>
      </c>
      <c r="AL1166" t="s">
        <v>588</v>
      </c>
      <c r="AM1166">
        <v>20</v>
      </c>
      <c r="AN1166">
        <v>2</v>
      </c>
      <c r="AO1166" t="s">
        <v>589</v>
      </c>
      <c r="AP1166" s="7">
        <v>19.45</v>
      </c>
      <c r="AQ1166">
        <v>27</v>
      </c>
      <c r="AR1166">
        <v>0</v>
      </c>
      <c r="AS1166">
        <v>15</v>
      </c>
      <c r="AT1166">
        <v>0</v>
      </c>
      <c r="AU1166" t="s">
        <v>140</v>
      </c>
      <c r="AV1166" t="s">
        <v>141</v>
      </c>
      <c r="AW1166" t="s">
        <v>848</v>
      </c>
      <c r="AX1166" t="s">
        <v>686</v>
      </c>
      <c r="AY1166" t="s">
        <v>142</v>
      </c>
      <c r="AZ1166" t="s">
        <v>143</v>
      </c>
      <c r="BA1166" t="s">
        <v>21</v>
      </c>
      <c r="BB1166" t="s">
        <v>144</v>
      </c>
      <c r="BC1166" t="s">
        <v>29</v>
      </c>
      <c r="BD1166" t="s">
        <v>849</v>
      </c>
      <c r="BE1166" t="s">
        <v>21</v>
      </c>
      <c r="BF1166">
        <v>20</v>
      </c>
      <c r="BG1166" t="s">
        <v>1006</v>
      </c>
      <c r="BH1166" t="s">
        <v>1007</v>
      </c>
      <c r="BI1166" t="s">
        <v>658</v>
      </c>
      <c r="BJ1166" t="s">
        <v>1008</v>
      </c>
      <c r="BK1166" t="s">
        <v>1009</v>
      </c>
      <c r="BL1166" t="s">
        <v>21</v>
      </c>
      <c r="BM1166" t="s">
        <v>1010</v>
      </c>
      <c r="BN1166" t="s">
        <v>1009</v>
      </c>
      <c r="BO1166" t="s">
        <v>1011</v>
      </c>
      <c r="BP1166" t="s">
        <v>21</v>
      </c>
      <c r="BQ1166">
        <v>2</v>
      </c>
      <c r="BR1166" t="s">
        <v>1012</v>
      </c>
      <c r="BS1166" t="s">
        <v>1013</v>
      </c>
      <c r="BT1166">
        <v>2</v>
      </c>
      <c r="BU1166" t="s">
        <v>1199</v>
      </c>
      <c r="BV1166" t="s">
        <v>1200</v>
      </c>
      <c r="BW1166">
        <v>2</v>
      </c>
      <c r="BX1166" t="s">
        <v>1602</v>
      </c>
      <c r="BY1166" t="s">
        <v>1203</v>
      </c>
      <c r="BZ1166" t="s">
        <v>1204</v>
      </c>
      <c r="CA1166" t="s">
        <v>1603</v>
      </c>
      <c r="CB1166" s="1">
        <v>19043</v>
      </c>
      <c r="CC1166" s="1">
        <v>33830</v>
      </c>
      <c r="CD1166" t="s">
        <v>1604</v>
      </c>
      <c r="CE1166" t="s">
        <v>1605</v>
      </c>
      <c r="CF1166" t="s">
        <v>132</v>
      </c>
      <c r="CG1166" t="s">
        <v>1606</v>
      </c>
      <c r="CH1166" t="s">
        <v>99</v>
      </c>
      <c r="CI1166" t="s">
        <v>1607</v>
      </c>
      <c r="CJ1166">
        <v>3457</v>
      </c>
      <c r="CL1166">
        <v>466.79999999999995</v>
      </c>
    </row>
    <row r="1167" spans="1:90">
      <c r="A1167">
        <v>10691</v>
      </c>
      <c r="B1167">
        <v>62</v>
      </c>
      <c r="C1167" s="8">
        <v>49.3</v>
      </c>
      <c r="D1167">
        <v>48</v>
      </c>
      <c r="E1167">
        <v>0</v>
      </c>
      <c r="F1167">
        <v>10691</v>
      </c>
      <c r="G1167" t="s">
        <v>140</v>
      </c>
      <c r="H1167">
        <v>2</v>
      </c>
      <c r="I1167" s="1">
        <v>35006</v>
      </c>
      <c r="J1167" s="1">
        <v>35048</v>
      </c>
      <c r="K1167" s="1">
        <v>35025</v>
      </c>
      <c r="L1167">
        <f>_xlfn.DAYS(orderjoin[[#This Row],[ShippedDate]],orderjoin[[#This Row],[OrderDate]])</f>
        <v>19</v>
      </c>
      <c r="M1167">
        <f>_xlfn.DAYS(orderjoin[[#This Row],[RequiredDate]],orderjoin[[#This Row],[ShippedDate]])</f>
        <v>23</v>
      </c>
      <c r="N1167">
        <v>2</v>
      </c>
      <c r="O1167">
        <v>810.05</v>
      </c>
      <c r="P1167" t="s">
        <v>141</v>
      </c>
      <c r="Q1167" t="s">
        <v>142</v>
      </c>
      <c r="R1167" t="s">
        <v>143</v>
      </c>
      <c r="S1167" t="s">
        <v>21</v>
      </c>
      <c r="T1167" t="s">
        <v>144</v>
      </c>
      <c r="U1167" t="s">
        <v>29</v>
      </c>
      <c r="V1167">
        <v>10691</v>
      </c>
      <c r="W1167" t="s">
        <v>140</v>
      </c>
      <c r="X1167">
        <v>2</v>
      </c>
      <c r="Y1167" s="1">
        <v>35006</v>
      </c>
      <c r="Z1167" s="1">
        <v>35048</v>
      </c>
      <c r="AA1167">
        <f>_xlfn.DAYS(orderjoin[[#This Row],[orders.ShippedDate]],orderjoin[[#This Row],[orders.OrderDate]])</f>
        <v>19</v>
      </c>
      <c r="AB1167" s="1">
        <v>35025</v>
      </c>
      <c r="AC1167">
        <v>2</v>
      </c>
      <c r="AD1167">
        <v>810.05</v>
      </c>
      <c r="AE1167" t="s">
        <v>141</v>
      </c>
      <c r="AF1167" t="s">
        <v>142</v>
      </c>
      <c r="AG1167" t="s">
        <v>143</v>
      </c>
      <c r="AH1167" t="s">
        <v>21</v>
      </c>
      <c r="AI1167" t="s">
        <v>144</v>
      </c>
      <c r="AJ1167" t="s">
        <v>29</v>
      </c>
      <c r="AK1167">
        <v>62</v>
      </c>
      <c r="AL1167" t="s">
        <v>623</v>
      </c>
      <c r="AM1167">
        <v>29</v>
      </c>
      <c r="AN1167">
        <v>3</v>
      </c>
      <c r="AO1167" t="s">
        <v>624</v>
      </c>
      <c r="AP1167" s="7">
        <v>49.3</v>
      </c>
      <c r="AQ1167">
        <v>17</v>
      </c>
      <c r="AR1167">
        <v>0</v>
      </c>
      <c r="AS1167">
        <v>0</v>
      </c>
      <c r="AT1167">
        <v>0</v>
      </c>
      <c r="AU1167" t="s">
        <v>140</v>
      </c>
      <c r="AV1167" t="s">
        <v>141</v>
      </c>
      <c r="AW1167" t="s">
        <v>848</v>
      </c>
      <c r="AX1167" t="s">
        <v>686</v>
      </c>
      <c r="AY1167" t="s">
        <v>142</v>
      </c>
      <c r="AZ1167" t="s">
        <v>143</v>
      </c>
      <c r="BA1167" t="s">
        <v>21</v>
      </c>
      <c r="BB1167" t="s">
        <v>144</v>
      </c>
      <c r="BC1167" t="s">
        <v>29</v>
      </c>
      <c r="BD1167" t="s">
        <v>849</v>
      </c>
      <c r="BE1167" t="s">
        <v>21</v>
      </c>
      <c r="BF1167">
        <v>29</v>
      </c>
      <c r="BG1167" t="s">
        <v>1148</v>
      </c>
      <c r="BH1167" t="s">
        <v>1149</v>
      </c>
      <c r="BI1167" t="s">
        <v>686</v>
      </c>
      <c r="BJ1167" t="s">
        <v>1150</v>
      </c>
      <c r="BK1167" t="s">
        <v>1151</v>
      </c>
      <c r="BL1167" t="s">
        <v>286</v>
      </c>
      <c r="BM1167" t="s">
        <v>1152</v>
      </c>
      <c r="BN1167" t="s">
        <v>288</v>
      </c>
      <c r="BO1167" t="s">
        <v>1153</v>
      </c>
      <c r="BP1167" t="s">
        <v>1154</v>
      </c>
      <c r="BQ1167">
        <v>3</v>
      </c>
      <c r="BR1167" t="s">
        <v>1047</v>
      </c>
      <c r="BS1167" t="s">
        <v>1048</v>
      </c>
      <c r="BT1167">
        <v>2</v>
      </c>
      <c r="BU1167" t="s">
        <v>1199</v>
      </c>
      <c r="BV1167" t="s">
        <v>1200</v>
      </c>
      <c r="BW1167">
        <v>2</v>
      </c>
      <c r="BX1167" t="s">
        <v>1602</v>
      </c>
      <c r="BY1167" t="s">
        <v>1203</v>
      </c>
      <c r="BZ1167" t="s">
        <v>1204</v>
      </c>
      <c r="CA1167" t="s">
        <v>1603</v>
      </c>
      <c r="CB1167" s="1">
        <v>19043</v>
      </c>
      <c r="CC1167" s="1">
        <v>33830</v>
      </c>
      <c r="CD1167" t="s">
        <v>1604</v>
      </c>
      <c r="CE1167" t="s">
        <v>1605</v>
      </c>
      <c r="CF1167" t="s">
        <v>132</v>
      </c>
      <c r="CG1167" t="s">
        <v>1606</v>
      </c>
      <c r="CH1167" t="s">
        <v>99</v>
      </c>
      <c r="CI1167" t="s">
        <v>1607</v>
      </c>
      <c r="CJ1167">
        <v>3457</v>
      </c>
      <c r="CL1167">
        <v>2366.3999999999996</v>
      </c>
    </row>
    <row r="1168" spans="1:90">
      <c r="A1168">
        <v>10692</v>
      </c>
      <c r="B1168">
        <v>63</v>
      </c>
      <c r="C1168" s="8">
        <v>43.9</v>
      </c>
      <c r="D1168">
        <v>20</v>
      </c>
      <c r="E1168">
        <v>0</v>
      </c>
      <c r="F1168">
        <v>10692</v>
      </c>
      <c r="G1168" t="s">
        <v>461</v>
      </c>
      <c r="H1168">
        <v>4</v>
      </c>
      <c r="I1168" s="1">
        <v>35006</v>
      </c>
      <c r="J1168" s="1">
        <v>35034</v>
      </c>
      <c r="K1168" s="1">
        <v>35016</v>
      </c>
      <c r="L1168">
        <f>_xlfn.DAYS(orderjoin[[#This Row],[ShippedDate]],orderjoin[[#This Row],[OrderDate]])</f>
        <v>10</v>
      </c>
      <c r="M1168">
        <f>_xlfn.DAYS(orderjoin[[#This Row],[RequiredDate]],orderjoin[[#This Row],[ShippedDate]])</f>
        <v>18</v>
      </c>
      <c r="N1168">
        <v>2</v>
      </c>
      <c r="O1168">
        <v>61.02</v>
      </c>
      <c r="P1168" t="s">
        <v>469</v>
      </c>
      <c r="Q1168" t="s">
        <v>463</v>
      </c>
      <c r="R1168" t="s">
        <v>464</v>
      </c>
      <c r="S1168" t="s">
        <v>21</v>
      </c>
      <c r="T1168" t="s">
        <v>465</v>
      </c>
      <c r="U1168" t="s">
        <v>29</v>
      </c>
      <c r="V1168">
        <v>10692</v>
      </c>
      <c r="W1168" t="s">
        <v>461</v>
      </c>
      <c r="X1168">
        <v>4</v>
      </c>
      <c r="Y1168" s="1">
        <v>35006</v>
      </c>
      <c r="Z1168" s="1">
        <v>35034</v>
      </c>
      <c r="AA1168">
        <f>_xlfn.DAYS(orderjoin[[#This Row],[orders.ShippedDate]],orderjoin[[#This Row],[orders.OrderDate]])</f>
        <v>10</v>
      </c>
      <c r="AB1168" s="1">
        <v>35016</v>
      </c>
      <c r="AC1168">
        <v>2</v>
      </c>
      <c r="AD1168">
        <v>61.02</v>
      </c>
      <c r="AE1168" t="s">
        <v>469</v>
      </c>
      <c r="AF1168" t="s">
        <v>463</v>
      </c>
      <c r="AG1168" t="s">
        <v>464</v>
      </c>
      <c r="AH1168" t="s">
        <v>21</v>
      </c>
      <c r="AI1168" t="s">
        <v>465</v>
      </c>
      <c r="AJ1168" t="s">
        <v>29</v>
      </c>
      <c r="AK1168">
        <v>63</v>
      </c>
      <c r="AL1168" t="s">
        <v>625</v>
      </c>
      <c r="AM1168">
        <v>7</v>
      </c>
      <c r="AN1168">
        <v>2</v>
      </c>
      <c r="AO1168" t="s">
        <v>626</v>
      </c>
      <c r="AP1168" s="7">
        <v>43.9</v>
      </c>
      <c r="AQ1168">
        <v>24</v>
      </c>
      <c r="AR1168">
        <v>0</v>
      </c>
      <c r="AS1168">
        <v>5</v>
      </c>
      <c r="AT1168">
        <v>0</v>
      </c>
      <c r="AU1168" t="s">
        <v>461</v>
      </c>
      <c r="AV1168" t="s">
        <v>462</v>
      </c>
      <c r="AW1168" t="s">
        <v>653</v>
      </c>
      <c r="AX1168" t="s">
        <v>654</v>
      </c>
      <c r="AY1168" t="s">
        <v>463</v>
      </c>
      <c r="AZ1168" t="s">
        <v>464</v>
      </c>
      <c r="BA1168" t="s">
        <v>21</v>
      </c>
      <c r="BB1168" t="s">
        <v>465</v>
      </c>
      <c r="BC1168" t="s">
        <v>29</v>
      </c>
      <c r="BD1168" t="s">
        <v>655</v>
      </c>
      <c r="BE1168" t="s">
        <v>656</v>
      </c>
      <c r="BF1168">
        <v>7</v>
      </c>
      <c r="BG1168" t="s">
        <v>1038</v>
      </c>
      <c r="BH1168" t="s">
        <v>1039</v>
      </c>
      <c r="BI1168" t="s">
        <v>676</v>
      </c>
      <c r="BJ1168" t="s">
        <v>1040</v>
      </c>
      <c r="BK1168" t="s">
        <v>1041</v>
      </c>
      <c r="BL1168" t="s">
        <v>1042</v>
      </c>
      <c r="BM1168" t="s">
        <v>1043</v>
      </c>
      <c r="BN1168" t="s">
        <v>1044</v>
      </c>
      <c r="BO1168" t="s">
        <v>1045</v>
      </c>
      <c r="BP1168" t="s">
        <v>1046</v>
      </c>
      <c r="BQ1168">
        <v>2</v>
      </c>
      <c r="BR1168" t="s">
        <v>1012</v>
      </c>
      <c r="BS1168" t="s">
        <v>1013</v>
      </c>
      <c r="BT1168">
        <v>2</v>
      </c>
      <c r="BU1168" t="s">
        <v>1199</v>
      </c>
      <c r="BV1168" t="s">
        <v>1200</v>
      </c>
      <c r="BW1168">
        <v>4</v>
      </c>
      <c r="BX1168" t="s">
        <v>1608</v>
      </c>
      <c r="BY1168" t="s">
        <v>1206</v>
      </c>
      <c r="BZ1168" t="s">
        <v>654</v>
      </c>
      <c r="CA1168" t="s">
        <v>1609</v>
      </c>
      <c r="CB1168" s="1">
        <v>13777</v>
      </c>
      <c r="CC1168" s="1">
        <v>34092</v>
      </c>
      <c r="CD1168" t="s">
        <v>1610</v>
      </c>
      <c r="CE1168" t="s">
        <v>1611</v>
      </c>
      <c r="CF1168" t="s">
        <v>132</v>
      </c>
      <c r="CG1168" t="s">
        <v>1612</v>
      </c>
      <c r="CH1168" t="s">
        <v>99</v>
      </c>
      <c r="CI1168" t="s">
        <v>1613</v>
      </c>
      <c r="CJ1168">
        <v>5176</v>
      </c>
      <c r="CK1168">
        <v>2</v>
      </c>
      <c r="CL1168">
        <v>878</v>
      </c>
    </row>
    <row r="1169" spans="1:90">
      <c r="A1169">
        <v>10693</v>
      </c>
      <c r="B1169">
        <v>9</v>
      </c>
      <c r="C1169" s="8">
        <v>97</v>
      </c>
      <c r="D1169">
        <v>6</v>
      </c>
      <c r="E1169">
        <v>0</v>
      </c>
      <c r="F1169">
        <v>10693</v>
      </c>
      <c r="G1169" t="s">
        <v>128</v>
      </c>
      <c r="H1169">
        <v>3</v>
      </c>
      <c r="I1169" s="1">
        <v>35009</v>
      </c>
      <c r="J1169" s="1">
        <v>35023</v>
      </c>
      <c r="K1169" s="1">
        <v>35013</v>
      </c>
      <c r="L1169">
        <f>_xlfn.DAYS(orderjoin[[#This Row],[ShippedDate]],orderjoin[[#This Row],[OrderDate]])</f>
        <v>4</v>
      </c>
      <c r="M1169">
        <f>_xlfn.DAYS(orderjoin[[#This Row],[RequiredDate]],orderjoin[[#This Row],[ShippedDate]])</f>
        <v>10</v>
      </c>
      <c r="N1169">
        <v>3</v>
      </c>
      <c r="O1169">
        <v>139.34</v>
      </c>
      <c r="P1169" t="s">
        <v>129</v>
      </c>
      <c r="Q1169" t="s">
        <v>130</v>
      </c>
      <c r="R1169" t="s">
        <v>131</v>
      </c>
      <c r="S1169" t="s">
        <v>132</v>
      </c>
      <c r="T1169" t="s">
        <v>133</v>
      </c>
      <c r="U1169" t="s">
        <v>99</v>
      </c>
      <c r="V1169">
        <v>10693</v>
      </c>
      <c r="W1169" t="s">
        <v>128</v>
      </c>
      <c r="X1169">
        <v>3</v>
      </c>
      <c r="Y1169" s="1">
        <v>35009</v>
      </c>
      <c r="Z1169" s="1">
        <v>35023</v>
      </c>
      <c r="AA1169">
        <f>_xlfn.DAYS(orderjoin[[#This Row],[orders.ShippedDate]],orderjoin[[#This Row],[orders.OrderDate]])</f>
        <v>4</v>
      </c>
      <c r="AB1169" s="1">
        <v>35013</v>
      </c>
      <c r="AC1169">
        <v>3</v>
      </c>
      <c r="AD1169">
        <v>139.34</v>
      </c>
      <c r="AE1169" t="s">
        <v>129</v>
      </c>
      <c r="AF1169" t="s">
        <v>130</v>
      </c>
      <c r="AG1169" t="s">
        <v>131</v>
      </c>
      <c r="AH1169" t="s">
        <v>132</v>
      </c>
      <c r="AI1169" t="s">
        <v>133</v>
      </c>
      <c r="AJ1169" t="s">
        <v>99</v>
      </c>
      <c r="AK1169">
        <v>9</v>
      </c>
      <c r="AL1169" t="s">
        <v>520</v>
      </c>
      <c r="AM1169">
        <v>4</v>
      </c>
      <c r="AN1169">
        <v>6</v>
      </c>
      <c r="AO1169" t="s">
        <v>521</v>
      </c>
      <c r="AP1169" s="7">
        <v>97</v>
      </c>
      <c r="AQ1169">
        <v>29</v>
      </c>
      <c r="AR1169">
        <v>0</v>
      </c>
      <c r="AS1169">
        <v>0</v>
      </c>
      <c r="AT1169">
        <v>1</v>
      </c>
      <c r="AU1169" t="s">
        <v>128</v>
      </c>
      <c r="AV1169" t="s">
        <v>129</v>
      </c>
      <c r="AW1169" t="s">
        <v>921</v>
      </c>
      <c r="AX1169" t="s">
        <v>658</v>
      </c>
      <c r="AY1169" t="s">
        <v>922</v>
      </c>
      <c r="AZ1169" t="s">
        <v>131</v>
      </c>
      <c r="BA1169" t="s">
        <v>132</v>
      </c>
      <c r="BB1169" t="s">
        <v>923</v>
      </c>
      <c r="BC1169" t="s">
        <v>99</v>
      </c>
      <c r="BD1169" t="s">
        <v>924</v>
      </c>
      <c r="BE1169" t="s">
        <v>925</v>
      </c>
      <c r="BF1169">
        <v>4</v>
      </c>
      <c r="BG1169" t="s">
        <v>1023</v>
      </c>
      <c r="BH1169" t="s">
        <v>1024</v>
      </c>
      <c r="BI1169" t="s">
        <v>676</v>
      </c>
      <c r="BJ1169" t="s">
        <v>1025</v>
      </c>
      <c r="BK1169" t="s">
        <v>1026</v>
      </c>
      <c r="BL1169" t="s">
        <v>21</v>
      </c>
      <c r="BM1169" t="s">
        <v>1027</v>
      </c>
      <c r="BN1169" t="s">
        <v>1028</v>
      </c>
      <c r="BO1169" t="s">
        <v>1029</v>
      </c>
      <c r="BP1169" t="s">
        <v>21</v>
      </c>
      <c r="BQ1169">
        <v>6</v>
      </c>
      <c r="BR1169" t="s">
        <v>1049</v>
      </c>
      <c r="BS1169" t="s">
        <v>1050</v>
      </c>
      <c r="BT1169">
        <v>3</v>
      </c>
      <c r="BU1169" t="s">
        <v>1201</v>
      </c>
      <c r="BV1169" t="s">
        <v>1174</v>
      </c>
      <c r="BW1169">
        <v>3</v>
      </c>
      <c r="BX1169" t="s">
        <v>1614</v>
      </c>
      <c r="BY1169" t="s">
        <v>1205</v>
      </c>
      <c r="BZ1169" t="s">
        <v>654</v>
      </c>
      <c r="CA1169" t="s">
        <v>1586</v>
      </c>
      <c r="CB1169" s="1">
        <v>23253</v>
      </c>
      <c r="CC1169" s="1">
        <v>33695</v>
      </c>
      <c r="CD1169" t="s">
        <v>1615</v>
      </c>
      <c r="CE1169" t="s">
        <v>442</v>
      </c>
      <c r="CF1169" t="s">
        <v>132</v>
      </c>
      <c r="CG1169" t="s">
        <v>1616</v>
      </c>
      <c r="CH1169" t="s">
        <v>99</v>
      </c>
      <c r="CI1169" t="s">
        <v>1617</v>
      </c>
      <c r="CJ1169">
        <v>3355</v>
      </c>
      <c r="CK1169">
        <v>2</v>
      </c>
      <c r="CL1169">
        <v>582</v>
      </c>
    </row>
    <row r="1170" spans="1:90">
      <c r="A1170">
        <v>10693</v>
      </c>
      <c r="B1170">
        <v>54</v>
      </c>
      <c r="C1170" s="8">
        <v>7.45</v>
      </c>
      <c r="D1170">
        <v>60</v>
      </c>
      <c r="E1170">
        <v>0.15</v>
      </c>
      <c r="F1170">
        <v>10693</v>
      </c>
      <c r="G1170" t="s">
        <v>128</v>
      </c>
      <c r="H1170">
        <v>3</v>
      </c>
      <c r="I1170" s="1">
        <v>35009</v>
      </c>
      <c r="J1170" s="1">
        <v>35023</v>
      </c>
      <c r="K1170" s="1">
        <v>35013</v>
      </c>
      <c r="L1170">
        <f>_xlfn.DAYS(orderjoin[[#This Row],[ShippedDate]],orderjoin[[#This Row],[OrderDate]])</f>
        <v>4</v>
      </c>
      <c r="M1170">
        <f>_xlfn.DAYS(orderjoin[[#This Row],[RequiredDate]],orderjoin[[#This Row],[ShippedDate]])</f>
        <v>10</v>
      </c>
      <c r="N1170">
        <v>3</v>
      </c>
      <c r="O1170">
        <v>139.34</v>
      </c>
      <c r="P1170" t="s">
        <v>129</v>
      </c>
      <c r="Q1170" t="s">
        <v>130</v>
      </c>
      <c r="R1170" t="s">
        <v>131</v>
      </c>
      <c r="S1170" t="s">
        <v>132</v>
      </c>
      <c r="T1170" t="s">
        <v>133</v>
      </c>
      <c r="U1170" t="s">
        <v>99</v>
      </c>
      <c r="V1170">
        <v>10693</v>
      </c>
      <c r="W1170" t="s">
        <v>128</v>
      </c>
      <c r="X1170">
        <v>3</v>
      </c>
      <c r="Y1170" s="1">
        <v>35009</v>
      </c>
      <c r="Z1170" s="1">
        <v>35023</v>
      </c>
      <c r="AA1170">
        <f>_xlfn.DAYS(orderjoin[[#This Row],[orders.ShippedDate]],orderjoin[[#This Row],[orders.OrderDate]])</f>
        <v>4</v>
      </c>
      <c r="AB1170" s="1">
        <v>35013</v>
      </c>
      <c r="AC1170">
        <v>3</v>
      </c>
      <c r="AD1170">
        <v>139.34</v>
      </c>
      <c r="AE1170" t="s">
        <v>129</v>
      </c>
      <c r="AF1170" t="s">
        <v>130</v>
      </c>
      <c r="AG1170" t="s">
        <v>131</v>
      </c>
      <c r="AH1170" t="s">
        <v>132</v>
      </c>
      <c r="AI1170" t="s">
        <v>133</v>
      </c>
      <c r="AJ1170" t="s">
        <v>99</v>
      </c>
      <c r="AK1170">
        <v>54</v>
      </c>
      <c r="AL1170" t="s">
        <v>608</v>
      </c>
      <c r="AM1170">
        <v>25</v>
      </c>
      <c r="AN1170">
        <v>6</v>
      </c>
      <c r="AO1170" t="s">
        <v>609</v>
      </c>
      <c r="AP1170" s="7">
        <v>7.45</v>
      </c>
      <c r="AQ1170">
        <v>21</v>
      </c>
      <c r="AR1170">
        <v>0</v>
      </c>
      <c r="AS1170">
        <v>10</v>
      </c>
      <c r="AT1170">
        <v>0</v>
      </c>
      <c r="AU1170" t="s">
        <v>128</v>
      </c>
      <c r="AV1170" t="s">
        <v>129</v>
      </c>
      <c r="AW1170" t="s">
        <v>921</v>
      </c>
      <c r="AX1170" t="s">
        <v>658</v>
      </c>
      <c r="AY1170" t="s">
        <v>922</v>
      </c>
      <c r="AZ1170" t="s">
        <v>131</v>
      </c>
      <c r="BA1170" t="s">
        <v>132</v>
      </c>
      <c r="BB1170" t="s">
        <v>923</v>
      </c>
      <c r="BC1170" t="s">
        <v>99</v>
      </c>
      <c r="BD1170" t="s">
        <v>924</v>
      </c>
      <c r="BE1170" t="s">
        <v>925</v>
      </c>
      <c r="BF1170">
        <v>25</v>
      </c>
      <c r="BG1170" t="s">
        <v>1095</v>
      </c>
      <c r="BH1170" t="s">
        <v>1096</v>
      </c>
      <c r="BI1170" t="s">
        <v>676</v>
      </c>
      <c r="BJ1170" t="s">
        <v>1097</v>
      </c>
      <c r="BK1170" t="s">
        <v>285</v>
      </c>
      <c r="BL1170" t="s">
        <v>286</v>
      </c>
      <c r="BM1170" t="s">
        <v>287</v>
      </c>
      <c r="BN1170" t="s">
        <v>288</v>
      </c>
      <c r="BO1170" t="s">
        <v>1098</v>
      </c>
      <c r="BP1170" t="s">
        <v>21</v>
      </c>
      <c r="BQ1170">
        <v>6</v>
      </c>
      <c r="BR1170" t="s">
        <v>1049</v>
      </c>
      <c r="BS1170" t="s">
        <v>1050</v>
      </c>
      <c r="BT1170">
        <v>3</v>
      </c>
      <c r="BU1170" t="s">
        <v>1201</v>
      </c>
      <c r="BV1170" t="s">
        <v>1174</v>
      </c>
      <c r="BW1170">
        <v>3</v>
      </c>
      <c r="BX1170" t="s">
        <v>1614</v>
      </c>
      <c r="BY1170" t="s">
        <v>1205</v>
      </c>
      <c r="BZ1170" t="s">
        <v>654</v>
      </c>
      <c r="CA1170" t="s">
        <v>1586</v>
      </c>
      <c r="CB1170" s="1">
        <v>23253</v>
      </c>
      <c r="CC1170" s="1">
        <v>33695</v>
      </c>
      <c r="CD1170" t="s">
        <v>1615</v>
      </c>
      <c r="CE1170" t="s">
        <v>442</v>
      </c>
      <c r="CF1170" t="s">
        <v>132</v>
      </c>
      <c r="CG1170" t="s">
        <v>1616</v>
      </c>
      <c r="CH1170" t="s">
        <v>99</v>
      </c>
      <c r="CI1170" t="s">
        <v>1617</v>
      </c>
      <c r="CJ1170">
        <v>3355</v>
      </c>
      <c r="CK1170">
        <v>2</v>
      </c>
      <c r="CL1170">
        <v>379.95</v>
      </c>
    </row>
    <row r="1171" spans="1:90">
      <c r="A1171">
        <v>10693</v>
      </c>
      <c r="B1171">
        <v>69</v>
      </c>
      <c r="C1171" s="8">
        <v>36</v>
      </c>
      <c r="D1171">
        <v>30</v>
      </c>
      <c r="E1171">
        <v>0.15</v>
      </c>
      <c r="F1171">
        <v>10693</v>
      </c>
      <c r="G1171" t="s">
        <v>128</v>
      </c>
      <c r="H1171">
        <v>3</v>
      </c>
      <c r="I1171" s="1">
        <v>35009</v>
      </c>
      <c r="J1171" s="1">
        <v>35023</v>
      </c>
      <c r="K1171" s="1">
        <v>35013</v>
      </c>
      <c r="L1171">
        <f>_xlfn.DAYS(orderjoin[[#This Row],[ShippedDate]],orderjoin[[#This Row],[OrderDate]])</f>
        <v>4</v>
      </c>
      <c r="M1171">
        <f>_xlfn.DAYS(orderjoin[[#This Row],[RequiredDate]],orderjoin[[#This Row],[ShippedDate]])</f>
        <v>10</v>
      </c>
      <c r="N1171">
        <v>3</v>
      </c>
      <c r="O1171">
        <v>139.34</v>
      </c>
      <c r="P1171" t="s">
        <v>129</v>
      </c>
      <c r="Q1171" t="s">
        <v>130</v>
      </c>
      <c r="R1171" t="s">
        <v>131</v>
      </c>
      <c r="S1171" t="s">
        <v>132</v>
      </c>
      <c r="T1171" t="s">
        <v>133</v>
      </c>
      <c r="U1171" t="s">
        <v>99</v>
      </c>
      <c r="V1171">
        <v>10693</v>
      </c>
      <c r="W1171" t="s">
        <v>128</v>
      </c>
      <c r="X1171">
        <v>3</v>
      </c>
      <c r="Y1171" s="1">
        <v>35009</v>
      </c>
      <c r="Z1171" s="1">
        <v>35023</v>
      </c>
      <c r="AA1171">
        <f>_xlfn.DAYS(orderjoin[[#This Row],[orders.ShippedDate]],orderjoin[[#This Row],[orders.OrderDate]])</f>
        <v>4</v>
      </c>
      <c r="AB1171" s="1">
        <v>35013</v>
      </c>
      <c r="AC1171">
        <v>3</v>
      </c>
      <c r="AD1171">
        <v>139.34</v>
      </c>
      <c r="AE1171" t="s">
        <v>129</v>
      </c>
      <c r="AF1171" t="s">
        <v>130</v>
      </c>
      <c r="AG1171" t="s">
        <v>131</v>
      </c>
      <c r="AH1171" t="s">
        <v>132</v>
      </c>
      <c r="AI1171" t="s">
        <v>133</v>
      </c>
      <c r="AJ1171" t="s">
        <v>99</v>
      </c>
      <c r="AK1171">
        <v>69</v>
      </c>
      <c r="AL1171" t="s">
        <v>636</v>
      </c>
      <c r="AM1171">
        <v>15</v>
      </c>
      <c r="AN1171">
        <v>4</v>
      </c>
      <c r="AO1171" t="s">
        <v>637</v>
      </c>
      <c r="AP1171" s="7">
        <v>36</v>
      </c>
      <c r="AQ1171">
        <v>26</v>
      </c>
      <c r="AR1171">
        <v>0</v>
      </c>
      <c r="AS1171">
        <v>15</v>
      </c>
      <c r="AT1171">
        <v>0</v>
      </c>
      <c r="AU1171" t="s">
        <v>128</v>
      </c>
      <c r="AV1171" t="s">
        <v>129</v>
      </c>
      <c r="AW1171" t="s">
        <v>921</v>
      </c>
      <c r="AX1171" t="s">
        <v>658</v>
      </c>
      <c r="AY1171" t="s">
        <v>922</v>
      </c>
      <c r="AZ1171" t="s">
        <v>131</v>
      </c>
      <c r="BA1171" t="s">
        <v>132</v>
      </c>
      <c r="BB1171" t="s">
        <v>923</v>
      </c>
      <c r="BC1171" t="s">
        <v>99</v>
      </c>
      <c r="BD1171" t="s">
        <v>924</v>
      </c>
      <c r="BE1171" t="s">
        <v>925</v>
      </c>
      <c r="BF1171">
        <v>15</v>
      </c>
      <c r="BG1171" t="s">
        <v>1032</v>
      </c>
      <c r="BH1171" t="s">
        <v>1033</v>
      </c>
      <c r="BI1171" t="s">
        <v>676</v>
      </c>
      <c r="BJ1171" t="s">
        <v>1034</v>
      </c>
      <c r="BK1171" t="s">
        <v>1035</v>
      </c>
      <c r="BL1171" t="s">
        <v>21</v>
      </c>
      <c r="BM1171" t="s">
        <v>1036</v>
      </c>
      <c r="BN1171" t="s">
        <v>366</v>
      </c>
      <c r="BO1171" t="s">
        <v>1037</v>
      </c>
      <c r="BP1171" t="s">
        <v>21</v>
      </c>
      <c r="BQ1171">
        <v>4</v>
      </c>
      <c r="BR1171" t="s">
        <v>989</v>
      </c>
      <c r="BS1171" t="s">
        <v>990</v>
      </c>
      <c r="BT1171">
        <v>3</v>
      </c>
      <c r="BU1171" t="s">
        <v>1201</v>
      </c>
      <c r="BV1171" t="s">
        <v>1174</v>
      </c>
      <c r="BW1171">
        <v>3</v>
      </c>
      <c r="BX1171" t="s">
        <v>1614</v>
      </c>
      <c r="BY1171" t="s">
        <v>1205</v>
      </c>
      <c r="BZ1171" t="s">
        <v>654</v>
      </c>
      <c r="CA1171" t="s">
        <v>1586</v>
      </c>
      <c r="CB1171" s="1">
        <v>23253</v>
      </c>
      <c r="CC1171" s="1">
        <v>33695</v>
      </c>
      <c r="CD1171" t="s">
        <v>1615</v>
      </c>
      <c r="CE1171" t="s">
        <v>442</v>
      </c>
      <c r="CF1171" t="s">
        <v>132</v>
      </c>
      <c r="CG1171" t="s">
        <v>1616</v>
      </c>
      <c r="CH1171" t="s">
        <v>99</v>
      </c>
      <c r="CI1171" t="s">
        <v>1617</v>
      </c>
      <c r="CJ1171">
        <v>3355</v>
      </c>
      <c r="CK1171">
        <v>2</v>
      </c>
      <c r="CL1171">
        <v>918</v>
      </c>
    </row>
    <row r="1172" spans="1:90">
      <c r="A1172">
        <v>10693</v>
      </c>
      <c r="B1172">
        <v>73</v>
      </c>
      <c r="C1172" s="8">
        <v>15</v>
      </c>
      <c r="D1172">
        <v>15</v>
      </c>
      <c r="E1172">
        <v>0.15</v>
      </c>
      <c r="F1172">
        <v>10693</v>
      </c>
      <c r="G1172" t="s">
        <v>128</v>
      </c>
      <c r="H1172">
        <v>3</v>
      </c>
      <c r="I1172" s="1">
        <v>35009</v>
      </c>
      <c r="J1172" s="1">
        <v>35023</v>
      </c>
      <c r="K1172" s="1">
        <v>35013</v>
      </c>
      <c r="L1172">
        <f>_xlfn.DAYS(orderjoin[[#This Row],[ShippedDate]],orderjoin[[#This Row],[OrderDate]])</f>
        <v>4</v>
      </c>
      <c r="M1172">
        <f>_xlfn.DAYS(orderjoin[[#This Row],[RequiredDate]],orderjoin[[#This Row],[ShippedDate]])</f>
        <v>10</v>
      </c>
      <c r="N1172">
        <v>3</v>
      </c>
      <c r="O1172">
        <v>139.34</v>
      </c>
      <c r="P1172" t="s">
        <v>129</v>
      </c>
      <c r="Q1172" t="s">
        <v>130</v>
      </c>
      <c r="R1172" t="s">
        <v>131</v>
      </c>
      <c r="S1172" t="s">
        <v>132</v>
      </c>
      <c r="T1172" t="s">
        <v>133</v>
      </c>
      <c r="U1172" t="s">
        <v>99</v>
      </c>
      <c r="V1172">
        <v>10693</v>
      </c>
      <c r="W1172" t="s">
        <v>128</v>
      </c>
      <c r="X1172">
        <v>3</v>
      </c>
      <c r="Y1172" s="1">
        <v>35009</v>
      </c>
      <c r="Z1172" s="1">
        <v>35023</v>
      </c>
      <c r="AA1172">
        <f>_xlfn.DAYS(orderjoin[[#This Row],[orders.ShippedDate]],orderjoin[[#This Row],[orders.OrderDate]])</f>
        <v>4</v>
      </c>
      <c r="AB1172" s="1">
        <v>35013</v>
      </c>
      <c r="AC1172">
        <v>3</v>
      </c>
      <c r="AD1172">
        <v>139.34</v>
      </c>
      <c r="AE1172" t="s">
        <v>129</v>
      </c>
      <c r="AF1172" t="s">
        <v>130</v>
      </c>
      <c r="AG1172" t="s">
        <v>131</v>
      </c>
      <c r="AH1172" t="s">
        <v>132</v>
      </c>
      <c r="AI1172" t="s">
        <v>133</v>
      </c>
      <c r="AJ1172" t="s">
        <v>99</v>
      </c>
      <c r="AK1172">
        <v>73</v>
      </c>
      <c r="AL1172" t="s">
        <v>642</v>
      </c>
      <c r="AM1172">
        <v>17</v>
      </c>
      <c r="AN1172">
        <v>8</v>
      </c>
      <c r="AO1172" t="s">
        <v>643</v>
      </c>
      <c r="AP1172" s="7">
        <v>15</v>
      </c>
      <c r="AQ1172">
        <v>101</v>
      </c>
      <c r="AR1172">
        <v>0</v>
      </c>
      <c r="AS1172">
        <v>5</v>
      </c>
      <c r="AT1172">
        <v>0</v>
      </c>
      <c r="AU1172" t="s">
        <v>128</v>
      </c>
      <c r="AV1172" t="s">
        <v>129</v>
      </c>
      <c r="AW1172" t="s">
        <v>921</v>
      </c>
      <c r="AX1172" t="s">
        <v>658</v>
      </c>
      <c r="AY1172" t="s">
        <v>922</v>
      </c>
      <c r="AZ1172" t="s">
        <v>131</v>
      </c>
      <c r="BA1172" t="s">
        <v>132</v>
      </c>
      <c r="BB1172" t="s">
        <v>923</v>
      </c>
      <c r="BC1172" t="s">
        <v>99</v>
      </c>
      <c r="BD1172" t="s">
        <v>924</v>
      </c>
      <c r="BE1172" t="s">
        <v>925</v>
      </c>
      <c r="BF1172">
        <v>17</v>
      </c>
      <c r="BG1172" t="s">
        <v>1051</v>
      </c>
      <c r="BH1172" t="s">
        <v>1052</v>
      </c>
      <c r="BI1172" t="s">
        <v>654</v>
      </c>
      <c r="BJ1172" t="s">
        <v>1053</v>
      </c>
      <c r="BK1172" t="s">
        <v>1054</v>
      </c>
      <c r="BL1172" t="s">
        <v>21</v>
      </c>
      <c r="BM1172" t="s">
        <v>1055</v>
      </c>
      <c r="BN1172" t="s">
        <v>105</v>
      </c>
      <c r="BO1172" t="s">
        <v>1056</v>
      </c>
      <c r="BP1172" t="s">
        <v>21</v>
      </c>
      <c r="BQ1172">
        <v>8</v>
      </c>
      <c r="BR1172" t="s">
        <v>1057</v>
      </c>
      <c r="BS1172" t="s">
        <v>1058</v>
      </c>
      <c r="BT1172">
        <v>3</v>
      </c>
      <c r="BU1172" t="s">
        <v>1201</v>
      </c>
      <c r="BV1172" t="s">
        <v>1174</v>
      </c>
      <c r="BW1172">
        <v>3</v>
      </c>
      <c r="BX1172" t="s">
        <v>1614</v>
      </c>
      <c r="BY1172" t="s">
        <v>1205</v>
      </c>
      <c r="BZ1172" t="s">
        <v>654</v>
      </c>
      <c r="CA1172" t="s">
        <v>1586</v>
      </c>
      <c r="CB1172" s="1">
        <v>23253</v>
      </c>
      <c r="CC1172" s="1">
        <v>33695</v>
      </c>
      <c r="CD1172" t="s">
        <v>1615</v>
      </c>
      <c r="CE1172" t="s">
        <v>442</v>
      </c>
      <c r="CF1172" t="s">
        <v>132</v>
      </c>
      <c r="CG1172" t="s">
        <v>1616</v>
      </c>
      <c r="CH1172" t="s">
        <v>99</v>
      </c>
      <c r="CI1172" t="s">
        <v>1617</v>
      </c>
      <c r="CJ1172">
        <v>3355</v>
      </c>
      <c r="CK1172">
        <v>2</v>
      </c>
      <c r="CL1172">
        <v>191.25</v>
      </c>
    </row>
    <row r="1173" spans="1:90">
      <c r="A1173">
        <v>10694</v>
      </c>
      <c r="B1173">
        <v>7</v>
      </c>
      <c r="C1173" s="8">
        <v>30</v>
      </c>
      <c r="D1173">
        <v>90</v>
      </c>
      <c r="E1173">
        <v>0</v>
      </c>
      <c r="F1173">
        <v>10694</v>
      </c>
      <c r="G1173" t="s">
        <v>140</v>
      </c>
      <c r="H1173">
        <v>8</v>
      </c>
      <c r="I1173" s="1">
        <v>35009</v>
      </c>
      <c r="J1173" s="1">
        <v>35037</v>
      </c>
      <c r="K1173" s="1">
        <v>35012</v>
      </c>
      <c r="L1173">
        <f>_xlfn.DAYS(orderjoin[[#This Row],[ShippedDate]],orderjoin[[#This Row],[OrderDate]])</f>
        <v>3</v>
      </c>
      <c r="M1173">
        <f>_xlfn.DAYS(orderjoin[[#This Row],[RequiredDate]],orderjoin[[#This Row],[ShippedDate]])</f>
        <v>25</v>
      </c>
      <c r="N1173">
        <v>3</v>
      </c>
      <c r="O1173">
        <v>398.36</v>
      </c>
      <c r="P1173" t="s">
        <v>141</v>
      </c>
      <c r="Q1173" t="s">
        <v>142</v>
      </c>
      <c r="R1173" t="s">
        <v>143</v>
      </c>
      <c r="S1173" t="s">
        <v>21</v>
      </c>
      <c r="T1173" t="s">
        <v>144</v>
      </c>
      <c r="U1173" t="s">
        <v>29</v>
      </c>
      <c r="V1173">
        <v>10694</v>
      </c>
      <c r="W1173" t="s">
        <v>140</v>
      </c>
      <c r="X1173">
        <v>8</v>
      </c>
      <c r="Y1173" s="1">
        <v>35009</v>
      </c>
      <c r="Z1173" s="1">
        <v>35037</v>
      </c>
      <c r="AA1173">
        <f>_xlfn.DAYS(orderjoin[[#This Row],[orders.ShippedDate]],orderjoin[[#This Row],[orders.OrderDate]])</f>
        <v>3</v>
      </c>
      <c r="AB1173" s="1">
        <v>35012</v>
      </c>
      <c r="AC1173">
        <v>3</v>
      </c>
      <c r="AD1173">
        <v>398.36</v>
      </c>
      <c r="AE1173" t="s">
        <v>141</v>
      </c>
      <c r="AF1173" t="s">
        <v>142</v>
      </c>
      <c r="AG1173" t="s">
        <v>143</v>
      </c>
      <c r="AH1173" t="s">
        <v>21</v>
      </c>
      <c r="AI1173" t="s">
        <v>144</v>
      </c>
      <c r="AJ1173" t="s">
        <v>29</v>
      </c>
      <c r="AK1173">
        <v>7</v>
      </c>
      <c r="AL1173" t="s">
        <v>516</v>
      </c>
      <c r="AM1173">
        <v>3</v>
      </c>
      <c r="AN1173">
        <v>7</v>
      </c>
      <c r="AO1173" t="s">
        <v>517</v>
      </c>
      <c r="AP1173" s="7">
        <v>30</v>
      </c>
      <c r="AQ1173">
        <v>15</v>
      </c>
      <c r="AR1173">
        <v>0</v>
      </c>
      <c r="AS1173">
        <v>10</v>
      </c>
      <c r="AT1173">
        <v>0</v>
      </c>
      <c r="AU1173" t="s">
        <v>140</v>
      </c>
      <c r="AV1173" t="s">
        <v>141</v>
      </c>
      <c r="AW1173" t="s">
        <v>848</v>
      </c>
      <c r="AX1173" t="s">
        <v>686</v>
      </c>
      <c r="AY1173" t="s">
        <v>142</v>
      </c>
      <c r="AZ1173" t="s">
        <v>143</v>
      </c>
      <c r="BA1173" t="s">
        <v>21</v>
      </c>
      <c r="BB1173" t="s">
        <v>144</v>
      </c>
      <c r="BC1173" t="s">
        <v>29</v>
      </c>
      <c r="BD1173" t="s">
        <v>849</v>
      </c>
      <c r="BE1173" t="s">
        <v>21</v>
      </c>
      <c r="BF1173">
        <v>3</v>
      </c>
      <c r="BG1173" t="s">
        <v>1099</v>
      </c>
      <c r="BH1173" t="s">
        <v>1100</v>
      </c>
      <c r="BI1173" t="s">
        <v>654</v>
      </c>
      <c r="BJ1173" t="s">
        <v>1101</v>
      </c>
      <c r="BK1173" t="s">
        <v>1102</v>
      </c>
      <c r="BL1173" t="s">
        <v>1103</v>
      </c>
      <c r="BM1173" t="s">
        <v>1104</v>
      </c>
      <c r="BN1173" t="s">
        <v>99</v>
      </c>
      <c r="BO1173" t="s">
        <v>1105</v>
      </c>
      <c r="BP1173" t="s">
        <v>1106</v>
      </c>
      <c r="BQ1173">
        <v>7</v>
      </c>
      <c r="BR1173" t="s">
        <v>1030</v>
      </c>
      <c r="BS1173" t="s">
        <v>1031</v>
      </c>
      <c r="BT1173">
        <v>3</v>
      </c>
      <c r="BU1173" t="s">
        <v>1201</v>
      </c>
      <c r="BV1173" t="s">
        <v>1174</v>
      </c>
      <c r="BW1173">
        <v>8</v>
      </c>
      <c r="BX1173" t="s">
        <v>1598</v>
      </c>
      <c r="BY1173" t="s">
        <v>1210</v>
      </c>
      <c r="BZ1173" t="s">
        <v>1211</v>
      </c>
      <c r="CA1173" t="s">
        <v>1586</v>
      </c>
      <c r="CB1173" s="1">
        <v>21194</v>
      </c>
      <c r="CC1173" s="1">
        <v>34398</v>
      </c>
      <c r="CD1173" t="s">
        <v>1599</v>
      </c>
      <c r="CE1173" t="s">
        <v>131</v>
      </c>
      <c r="CF1173" t="s">
        <v>132</v>
      </c>
      <c r="CG1173" t="s">
        <v>1600</v>
      </c>
      <c r="CH1173" t="s">
        <v>99</v>
      </c>
      <c r="CI1173" t="s">
        <v>1601</v>
      </c>
      <c r="CJ1173">
        <v>2344</v>
      </c>
      <c r="CK1173">
        <v>2</v>
      </c>
      <c r="CL1173">
        <v>2700</v>
      </c>
    </row>
    <row r="1174" spans="1:90">
      <c r="A1174">
        <v>10694</v>
      </c>
      <c r="B1174">
        <v>59</v>
      </c>
      <c r="C1174" s="8">
        <v>55</v>
      </c>
      <c r="D1174">
        <v>25</v>
      </c>
      <c r="E1174">
        <v>0</v>
      </c>
      <c r="F1174">
        <v>10694</v>
      </c>
      <c r="G1174" t="s">
        <v>140</v>
      </c>
      <c r="H1174">
        <v>8</v>
      </c>
      <c r="I1174" s="1">
        <v>35009</v>
      </c>
      <c r="J1174" s="1">
        <v>35037</v>
      </c>
      <c r="K1174" s="1">
        <v>35012</v>
      </c>
      <c r="L1174">
        <f>_xlfn.DAYS(orderjoin[[#This Row],[ShippedDate]],orderjoin[[#This Row],[OrderDate]])</f>
        <v>3</v>
      </c>
      <c r="M1174">
        <f>_xlfn.DAYS(orderjoin[[#This Row],[RequiredDate]],orderjoin[[#This Row],[ShippedDate]])</f>
        <v>25</v>
      </c>
      <c r="N1174">
        <v>3</v>
      </c>
      <c r="O1174">
        <v>398.36</v>
      </c>
      <c r="P1174" t="s">
        <v>141</v>
      </c>
      <c r="Q1174" t="s">
        <v>142</v>
      </c>
      <c r="R1174" t="s">
        <v>143</v>
      </c>
      <c r="S1174" t="s">
        <v>21</v>
      </c>
      <c r="T1174" t="s">
        <v>144</v>
      </c>
      <c r="U1174" t="s">
        <v>29</v>
      </c>
      <c r="V1174">
        <v>10694</v>
      </c>
      <c r="W1174" t="s">
        <v>140</v>
      </c>
      <c r="X1174">
        <v>8</v>
      </c>
      <c r="Y1174" s="1">
        <v>35009</v>
      </c>
      <c r="Z1174" s="1">
        <v>35037</v>
      </c>
      <c r="AA1174">
        <f>_xlfn.DAYS(orderjoin[[#This Row],[orders.ShippedDate]],orderjoin[[#This Row],[orders.OrderDate]])</f>
        <v>3</v>
      </c>
      <c r="AB1174" s="1">
        <v>35012</v>
      </c>
      <c r="AC1174">
        <v>3</v>
      </c>
      <c r="AD1174">
        <v>398.36</v>
      </c>
      <c r="AE1174" t="s">
        <v>141</v>
      </c>
      <c r="AF1174" t="s">
        <v>142</v>
      </c>
      <c r="AG1174" t="s">
        <v>143</v>
      </c>
      <c r="AH1174" t="s">
        <v>21</v>
      </c>
      <c r="AI1174" t="s">
        <v>144</v>
      </c>
      <c r="AJ1174" t="s">
        <v>29</v>
      </c>
      <c r="AK1174">
        <v>59</v>
      </c>
      <c r="AL1174" t="s">
        <v>617</v>
      </c>
      <c r="AM1174">
        <v>28</v>
      </c>
      <c r="AN1174">
        <v>4</v>
      </c>
      <c r="AO1174" t="s">
        <v>618</v>
      </c>
      <c r="AP1174" s="7">
        <v>55</v>
      </c>
      <c r="AQ1174">
        <v>79</v>
      </c>
      <c r="AR1174">
        <v>0</v>
      </c>
      <c r="AS1174">
        <v>0</v>
      </c>
      <c r="AT1174">
        <v>0</v>
      </c>
      <c r="AU1174" t="s">
        <v>140</v>
      </c>
      <c r="AV1174" t="s">
        <v>141</v>
      </c>
      <c r="AW1174" t="s">
        <v>848</v>
      </c>
      <c r="AX1174" t="s">
        <v>686</v>
      </c>
      <c r="AY1174" t="s">
        <v>142</v>
      </c>
      <c r="AZ1174" t="s">
        <v>143</v>
      </c>
      <c r="BA1174" t="s">
        <v>21</v>
      </c>
      <c r="BB1174" t="s">
        <v>144</v>
      </c>
      <c r="BC1174" t="s">
        <v>29</v>
      </c>
      <c r="BD1174" t="s">
        <v>849</v>
      </c>
      <c r="BE1174" t="s">
        <v>21</v>
      </c>
      <c r="BF1174">
        <v>28</v>
      </c>
      <c r="BG1174" t="s">
        <v>1059</v>
      </c>
      <c r="BH1174" t="s">
        <v>1060</v>
      </c>
      <c r="BI1174" t="s">
        <v>654</v>
      </c>
      <c r="BJ1174" t="s">
        <v>1061</v>
      </c>
      <c r="BK1174" t="s">
        <v>1062</v>
      </c>
      <c r="BL1174" t="s">
        <v>21</v>
      </c>
      <c r="BM1174" t="s">
        <v>1063</v>
      </c>
      <c r="BN1174" t="s">
        <v>23</v>
      </c>
      <c r="BO1174" t="s">
        <v>1064</v>
      </c>
      <c r="BP1174" t="s">
        <v>1065</v>
      </c>
      <c r="BQ1174">
        <v>4</v>
      </c>
      <c r="BR1174" t="s">
        <v>989</v>
      </c>
      <c r="BS1174" t="s">
        <v>990</v>
      </c>
      <c r="BT1174">
        <v>3</v>
      </c>
      <c r="BU1174" t="s">
        <v>1201</v>
      </c>
      <c r="BV1174" t="s">
        <v>1174</v>
      </c>
      <c r="BW1174">
        <v>8</v>
      </c>
      <c r="BX1174" t="s">
        <v>1598</v>
      </c>
      <c r="BY1174" t="s">
        <v>1210</v>
      </c>
      <c r="BZ1174" t="s">
        <v>1211</v>
      </c>
      <c r="CA1174" t="s">
        <v>1586</v>
      </c>
      <c r="CB1174" s="1">
        <v>21194</v>
      </c>
      <c r="CC1174" s="1">
        <v>34398</v>
      </c>
      <c r="CD1174" t="s">
        <v>1599</v>
      </c>
      <c r="CE1174" t="s">
        <v>131</v>
      </c>
      <c r="CF1174" t="s">
        <v>132</v>
      </c>
      <c r="CG1174" t="s">
        <v>1600</v>
      </c>
      <c r="CH1174" t="s">
        <v>99</v>
      </c>
      <c r="CI1174" t="s">
        <v>1601</v>
      </c>
      <c r="CJ1174">
        <v>2344</v>
      </c>
      <c r="CK1174">
        <v>2</v>
      </c>
      <c r="CL1174">
        <v>1375</v>
      </c>
    </row>
    <row r="1175" spans="1:90">
      <c r="A1175">
        <v>10694</v>
      </c>
      <c r="B1175">
        <v>70</v>
      </c>
      <c r="C1175" s="8">
        <v>15</v>
      </c>
      <c r="D1175">
        <v>50</v>
      </c>
      <c r="E1175">
        <v>0</v>
      </c>
      <c r="F1175">
        <v>10694</v>
      </c>
      <c r="G1175" t="s">
        <v>140</v>
      </c>
      <c r="H1175">
        <v>8</v>
      </c>
      <c r="I1175" s="1">
        <v>35009</v>
      </c>
      <c r="J1175" s="1">
        <v>35037</v>
      </c>
      <c r="K1175" s="1">
        <v>35012</v>
      </c>
      <c r="L1175">
        <f>_xlfn.DAYS(orderjoin[[#This Row],[ShippedDate]],orderjoin[[#This Row],[OrderDate]])</f>
        <v>3</v>
      </c>
      <c r="M1175">
        <f>_xlfn.DAYS(orderjoin[[#This Row],[RequiredDate]],orderjoin[[#This Row],[ShippedDate]])</f>
        <v>25</v>
      </c>
      <c r="N1175">
        <v>3</v>
      </c>
      <c r="O1175">
        <v>398.36</v>
      </c>
      <c r="P1175" t="s">
        <v>141</v>
      </c>
      <c r="Q1175" t="s">
        <v>142</v>
      </c>
      <c r="R1175" t="s">
        <v>143</v>
      </c>
      <c r="S1175" t="s">
        <v>21</v>
      </c>
      <c r="T1175" t="s">
        <v>144</v>
      </c>
      <c r="U1175" t="s">
        <v>29</v>
      </c>
      <c r="V1175">
        <v>10694</v>
      </c>
      <c r="W1175" t="s">
        <v>140</v>
      </c>
      <c r="X1175">
        <v>8</v>
      </c>
      <c r="Y1175" s="1">
        <v>35009</v>
      </c>
      <c r="Z1175" s="1">
        <v>35037</v>
      </c>
      <c r="AA1175">
        <f>_xlfn.DAYS(orderjoin[[#This Row],[orders.ShippedDate]],orderjoin[[#This Row],[orders.OrderDate]])</f>
        <v>3</v>
      </c>
      <c r="AB1175" s="1">
        <v>35012</v>
      </c>
      <c r="AC1175">
        <v>3</v>
      </c>
      <c r="AD1175">
        <v>398.36</v>
      </c>
      <c r="AE1175" t="s">
        <v>141</v>
      </c>
      <c r="AF1175" t="s">
        <v>142</v>
      </c>
      <c r="AG1175" t="s">
        <v>143</v>
      </c>
      <c r="AH1175" t="s">
        <v>21</v>
      </c>
      <c r="AI1175" t="s">
        <v>144</v>
      </c>
      <c r="AJ1175" t="s">
        <v>29</v>
      </c>
      <c r="AK1175">
        <v>70</v>
      </c>
      <c r="AL1175" t="s">
        <v>638</v>
      </c>
      <c r="AM1175">
        <v>7</v>
      </c>
      <c r="AN1175">
        <v>1</v>
      </c>
      <c r="AO1175" t="s">
        <v>639</v>
      </c>
      <c r="AP1175" s="7">
        <v>15</v>
      </c>
      <c r="AQ1175">
        <v>15</v>
      </c>
      <c r="AR1175">
        <v>10</v>
      </c>
      <c r="AS1175">
        <v>30</v>
      </c>
      <c r="AT1175">
        <v>0</v>
      </c>
      <c r="AU1175" t="s">
        <v>140</v>
      </c>
      <c r="AV1175" t="s">
        <v>141</v>
      </c>
      <c r="AW1175" t="s">
        <v>848</v>
      </c>
      <c r="AX1175" t="s">
        <v>686</v>
      </c>
      <c r="AY1175" t="s">
        <v>142</v>
      </c>
      <c r="AZ1175" t="s">
        <v>143</v>
      </c>
      <c r="BA1175" t="s">
        <v>21</v>
      </c>
      <c r="BB1175" t="s">
        <v>144</v>
      </c>
      <c r="BC1175" t="s">
        <v>29</v>
      </c>
      <c r="BD1175" t="s">
        <v>849</v>
      </c>
      <c r="BE1175" t="s">
        <v>21</v>
      </c>
      <c r="BF1175">
        <v>7</v>
      </c>
      <c r="BG1175" t="s">
        <v>1038</v>
      </c>
      <c r="BH1175" t="s">
        <v>1039</v>
      </c>
      <c r="BI1175" t="s">
        <v>676</v>
      </c>
      <c r="BJ1175" t="s">
        <v>1040</v>
      </c>
      <c r="BK1175" t="s">
        <v>1041</v>
      </c>
      <c r="BL1175" t="s">
        <v>1042</v>
      </c>
      <c r="BM1175" t="s">
        <v>1043</v>
      </c>
      <c r="BN1175" t="s">
        <v>1044</v>
      </c>
      <c r="BO1175" t="s">
        <v>1045</v>
      </c>
      <c r="BP1175" t="s">
        <v>1046</v>
      </c>
      <c r="BQ1175">
        <v>1</v>
      </c>
      <c r="BR1175" t="s">
        <v>1004</v>
      </c>
      <c r="BS1175" t="s">
        <v>1005</v>
      </c>
      <c r="BT1175">
        <v>3</v>
      </c>
      <c r="BU1175" t="s">
        <v>1201</v>
      </c>
      <c r="BV1175" t="s">
        <v>1174</v>
      </c>
      <c r="BW1175">
        <v>8</v>
      </c>
      <c r="BX1175" t="s">
        <v>1598</v>
      </c>
      <c r="BY1175" t="s">
        <v>1210</v>
      </c>
      <c r="BZ1175" t="s">
        <v>1211</v>
      </c>
      <c r="CA1175" t="s">
        <v>1586</v>
      </c>
      <c r="CB1175" s="1">
        <v>21194</v>
      </c>
      <c r="CC1175" s="1">
        <v>34398</v>
      </c>
      <c r="CD1175" t="s">
        <v>1599</v>
      </c>
      <c r="CE1175" t="s">
        <v>131</v>
      </c>
      <c r="CF1175" t="s">
        <v>132</v>
      </c>
      <c r="CG1175" t="s">
        <v>1600</v>
      </c>
      <c r="CH1175" t="s">
        <v>99</v>
      </c>
      <c r="CI1175" t="s">
        <v>1601</v>
      </c>
      <c r="CJ1175">
        <v>2344</v>
      </c>
      <c r="CK1175">
        <v>2</v>
      </c>
      <c r="CL1175">
        <v>750</v>
      </c>
    </row>
    <row r="1176" spans="1:90">
      <c r="A1176">
        <v>10695</v>
      </c>
      <c r="B1176">
        <v>8</v>
      </c>
      <c r="C1176" s="8">
        <v>40</v>
      </c>
      <c r="D1176">
        <v>10</v>
      </c>
      <c r="E1176">
        <v>0</v>
      </c>
      <c r="F1176">
        <v>10695</v>
      </c>
      <c r="G1176" t="s">
        <v>450</v>
      </c>
      <c r="H1176">
        <v>7</v>
      </c>
      <c r="I1176" s="1">
        <v>35010</v>
      </c>
      <c r="J1176" s="1">
        <v>35052</v>
      </c>
      <c r="K1176" s="1">
        <v>35017</v>
      </c>
      <c r="L1176">
        <f>_xlfn.DAYS(orderjoin[[#This Row],[ShippedDate]],orderjoin[[#This Row],[OrderDate]])</f>
        <v>7</v>
      </c>
      <c r="M1176">
        <f>_xlfn.DAYS(orderjoin[[#This Row],[RequiredDate]],orderjoin[[#This Row],[ShippedDate]])</f>
        <v>35</v>
      </c>
      <c r="N1176">
        <v>1</v>
      </c>
      <c r="O1176">
        <v>16.72</v>
      </c>
      <c r="P1176" t="s">
        <v>451</v>
      </c>
      <c r="Q1176" t="s">
        <v>452</v>
      </c>
      <c r="R1176" t="s">
        <v>453</v>
      </c>
      <c r="S1176" t="s">
        <v>21</v>
      </c>
      <c r="T1176" t="s">
        <v>454</v>
      </c>
      <c r="U1176" t="s">
        <v>116</v>
      </c>
      <c r="V1176">
        <v>10695</v>
      </c>
      <c r="W1176" t="s">
        <v>450</v>
      </c>
      <c r="X1176">
        <v>7</v>
      </c>
      <c r="Y1176" s="1">
        <v>35010</v>
      </c>
      <c r="Z1176" s="1">
        <v>35052</v>
      </c>
      <c r="AA1176">
        <f>_xlfn.DAYS(orderjoin[[#This Row],[orders.ShippedDate]],orderjoin[[#This Row],[orders.OrderDate]])</f>
        <v>7</v>
      </c>
      <c r="AB1176" s="1">
        <v>35017</v>
      </c>
      <c r="AC1176">
        <v>1</v>
      </c>
      <c r="AD1176">
        <v>16.72</v>
      </c>
      <c r="AE1176" t="s">
        <v>451</v>
      </c>
      <c r="AF1176" t="s">
        <v>452</v>
      </c>
      <c r="AG1176" t="s">
        <v>453</v>
      </c>
      <c r="AH1176" t="s">
        <v>21</v>
      </c>
      <c r="AI1176" t="s">
        <v>454</v>
      </c>
      <c r="AJ1176" t="s">
        <v>116</v>
      </c>
      <c r="AK1176">
        <v>8</v>
      </c>
      <c r="AL1176" t="s">
        <v>518</v>
      </c>
      <c r="AM1176">
        <v>3</v>
      </c>
      <c r="AN1176">
        <v>2</v>
      </c>
      <c r="AO1176" t="s">
        <v>519</v>
      </c>
      <c r="AP1176" s="7">
        <v>40</v>
      </c>
      <c r="AQ1176">
        <v>6</v>
      </c>
      <c r="AR1176">
        <v>0</v>
      </c>
      <c r="AS1176">
        <v>0</v>
      </c>
      <c r="AT1176">
        <v>0</v>
      </c>
      <c r="AU1176" t="s">
        <v>450</v>
      </c>
      <c r="AV1176" t="s">
        <v>451</v>
      </c>
      <c r="AW1176" t="s">
        <v>926</v>
      </c>
      <c r="AX1176" t="s">
        <v>927</v>
      </c>
      <c r="AY1176" t="s">
        <v>452</v>
      </c>
      <c r="AZ1176" t="s">
        <v>453</v>
      </c>
      <c r="BA1176" t="s">
        <v>21</v>
      </c>
      <c r="BB1176" t="s">
        <v>454</v>
      </c>
      <c r="BC1176" t="s">
        <v>116</v>
      </c>
      <c r="BD1176" t="s">
        <v>928</v>
      </c>
      <c r="BE1176" t="s">
        <v>928</v>
      </c>
      <c r="BF1176">
        <v>3</v>
      </c>
      <c r="BG1176" t="s">
        <v>1099</v>
      </c>
      <c r="BH1176" t="s">
        <v>1100</v>
      </c>
      <c r="BI1176" t="s">
        <v>654</v>
      </c>
      <c r="BJ1176" t="s">
        <v>1101</v>
      </c>
      <c r="BK1176" t="s">
        <v>1102</v>
      </c>
      <c r="BL1176" t="s">
        <v>1103</v>
      </c>
      <c r="BM1176" t="s">
        <v>1104</v>
      </c>
      <c r="BN1176" t="s">
        <v>99</v>
      </c>
      <c r="BO1176" t="s">
        <v>1105</v>
      </c>
      <c r="BP1176" t="s">
        <v>1106</v>
      </c>
      <c r="BQ1176">
        <v>2</v>
      </c>
      <c r="BR1176" t="s">
        <v>1012</v>
      </c>
      <c r="BS1176" t="s">
        <v>1013</v>
      </c>
      <c r="BT1176">
        <v>1</v>
      </c>
      <c r="BU1176" t="s">
        <v>1197</v>
      </c>
      <c r="BV1176" t="s">
        <v>1198</v>
      </c>
      <c r="BW1176">
        <v>7</v>
      </c>
      <c r="BX1176" t="s">
        <v>1618</v>
      </c>
      <c r="BY1176" t="s">
        <v>1209</v>
      </c>
      <c r="BZ1176" t="s">
        <v>654</v>
      </c>
      <c r="CA1176" t="s">
        <v>1581</v>
      </c>
      <c r="CB1176" s="1">
        <v>22065</v>
      </c>
      <c r="CC1176" s="1">
        <v>34336</v>
      </c>
      <c r="CD1176" t="s">
        <v>1619</v>
      </c>
      <c r="CE1176" t="s">
        <v>194</v>
      </c>
      <c r="CF1176" t="s">
        <v>21</v>
      </c>
      <c r="CG1176" t="s">
        <v>1620</v>
      </c>
      <c r="CH1176" t="s">
        <v>196</v>
      </c>
      <c r="CI1176" t="s">
        <v>1621</v>
      </c>
      <c r="CJ1176">
        <v>465</v>
      </c>
      <c r="CK1176">
        <v>5</v>
      </c>
      <c r="CL1176">
        <v>400</v>
      </c>
    </row>
    <row r="1177" spans="1:90">
      <c r="A1177">
        <v>10695</v>
      </c>
      <c r="B1177">
        <v>12</v>
      </c>
      <c r="C1177" s="8">
        <v>38</v>
      </c>
      <c r="D1177">
        <v>4</v>
      </c>
      <c r="E1177">
        <v>0</v>
      </c>
      <c r="F1177">
        <v>10695</v>
      </c>
      <c r="G1177" t="s">
        <v>450</v>
      </c>
      <c r="H1177">
        <v>7</v>
      </c>
      <c r="I1177" s="1">
        <v>35010</v>
      </c>
      <c r="J1177" s="1">
        <v>35052</v>
      </c>
      <c r="K1177" s="1">
        <v>35017</v>
      </c>
      <c r="L1177">
        <f>_xlfn.DAYS(orderjoin[[#This Row],[ShippedDate]],orderjoin[[#This Row],[OrderDate]])</f>
        <v>7</v>
      </c>
      <c r="M1177">
        <f>_xlfn.DAYS(orderjoin[[#This Row],[RequiredDate]],orderjoin[[#This Row],[ShippedDate]])</f>
        <v>35</v>
      </c>
      <c r="N1177">
        <v>1</v>
      </c>
      <c r="O1177">
        <v>16.72</v>
      </c>
      <c r="P1177" t="s">
        <v>451</v>
      </c>
      <c r="Q1177" t="s">
        <v>452</v>
      </c>
      <c r="R1177" t="s">
        <v>453</v>
      </c>
      <c r="S1177" t="s">
        <v>21</v>
      </c>
      <c r="T1177" t="s">
        <v>454</v>
      </c>
      <c r="U1177" t="s">
        <v>116</v>
      </c>
      <c r="V1177">
        <v>10695</v>
      </c>
      <c r="W1177" t="s">
        <v>450</v>
      </c>
      <c r="X1177">
        <v>7</v>
      </c>
      <c r="Y1177" s="1">
        <v>35010</v>
      </c>
      <c r="Z1177" s="1">
        <v>35052</v>
      </c>
      <c r="AA1177">
        <f>_xlfn.DAYS(orderjoin[[#This Row],[orders.ShippedDate]],orderjoin[[#This Row],[orders.OrderDate]])</f>
        <v>7</v>
      </c>
      <c r="AB1177" s="1">
        <v>35017</v>
      </c>
      <c r="AC1177">
        <v>1</v>
      </c>
      <c r="AD1177">
        <v>16.72</v>
      </c>
      <c r="AE1177" t="s">
        <v>451</v>
      </c>
      <c r="AF1177" t="s">
        <v>452</v>
      </c>
      <c r="AG1177" t="s">
        <v>453</v>
      </c>
      <c r="AH1177" t="s">
        <v>21</v>
      </c>
      <c r="AI1177" t="s">
        <v>454</v>
      </c>
      <c r="AJ1177" t="s">
        <v>116</v>
      </c>
      <c r="AK1177">
        <v>12</v>
      </c>
      <c r="AL1177" t="s">
        <v>526</v>
      </c>
      <c r="AM1177">
        <v>5</v>
      </c>
      <c r="AN1177">
        <v>4</v>
      </c>
      <c r="AO1177" t="s">
        <v>527</v>
      </c>
      <c r="AP1177" s="7">
        <v>38</v>
      </c>
      <c r="AQ1177">
        <v>86</v>
      </c>
      <c r="AR1177">
        <v>0</v>
      </c>
      <c r="AS1177">
        <v>0</v>
      </c>
      <c r="AT1177">
        <v>0</v>
      </c>
      <c r="AU1177" t="s">
        <v>450</v>
      </c>
      <c r="AV1177" t="s">
        <v>451</v>
      </c>
      <c r="AW1177" t="s">
        <v>926</v>
      </c>
      <c r="AX1177" t="s">
        <v>927</v>
      </c>
      <c r="AY1177" t="s">
        <v>452</v>
      </c>
      <c r="AZ1177" t="s">
        <v>453</v>
      </c>
      <c r="BA1177" t="s">
        <v>21</v>
      </c>
      <c r="BB1177" t="s">
        <v>454</v>
      </c>
      <c r="BC1177" t="s">
        <v>116</v>
      </c>
      <c r="BD1177" t="s">
        <v>928</v>
      </c>
      <c r="BE1177" t="s">
        <v>928</v>
      </c>
      <c r="BF1177">
        <v>5</v>
      </c>
      <c r="BG1177" t="s">
        <v>981</v>
      </c>
      <c r="BH1177" t="s">
        <v>982</v>
      </c>
      <c r="BI1177" t="s">
        <v>983</v>
      </c>
      <c r="BJ1177" t="s">
        <v>984</v>
      </c>
      <c r="BK1177" t="s">
        <v>985</v>
      </c>
      <c r="BL1177" t="s">
        <v>986</v>
      </c>
      <c r="BM1177" t="s">
        <v>987</v>
      </c>
      <c r="BN1177" t="s">
        <v>175</v>
      </c>
      <c r="BO1177" t="s">
        <v>988</v>
      </c>
      <c r="BP1177" t="s">
        <v>21</v>
      </c>
      <c r="BQ1177">
        <v>4</v>
      </c>
      <c r="BR1177" t="s">
        <v>989</v>
      </c>
      <c r="BS1177" t="s">
        <v>990</v>
      </c>
      <c r="BT1177">
        <v>1</v>
      </c>
      <c r="BU1177" t="s">
        <v>1197</v>
      </c>
      <c r="BV1177" t="s">
        <v>1198</v>
      </c>
      <c r="BW1177">
        <v>7</v>
      </c>
      <c r="BX1177" t="s">
        <v>1618</v>
      </c>
      <c r="BY1177" t="s">
        <v>1209</v>
      </c>
      <c r="BZ1177" t="s">
        <v>654</v>
      </c>
      <c r="CA1177" t="s">
        <v>1581</v>
      </c>
      <c r="CB1177" s="1">
        <v>22065</v>
      </c>
      <c r="CC1177" s="1">
        <v>34336</v>
      </c>
      <c r="CD1177" t="s">
        <v>1619</v>
      </c>
      <c r="CE1177" t="s">
        <v>194</v>
      </c>
      <c r="CF1177" t="s">
        <v>21</v>
      </c>
      <c r="CG1177" t="s">
        <v>1620</v>
      </c>
      <c r="CH1177" t="s">
        <v>196</v>
      </c>
      <c r="CI1177" t="s">
        <v>1621</v>
      </c>
      <c r="CJ1177">
        <v>465</v>
      </c>
      <c r="CK1177">
        <v>5</v>
      </c>
      <c r="CL1177">
        <v>152</v>
      </c>
    </row>
    <row r="1178" spans="1:90">
      <c r="A1178">
        <v>10695</v>
      </c>
      <c r="B1178">
        <v>24</v>
      </c>
      <c r="C1178" s="8">
        <v>4.5</v>
      </c>
      <c r="D1178">
        <v>20</v>
      </c>
      <c r="E1178">
        <v>0</v>
      </c>
      <c r="F1178">
        <v>10695</v>
      </c>
      <c r="G1178" t="s">
        <v>450</v>
      </c>
      <c r="H1178">
        <v>7</v>
      </c>
      <c r="I1178" s="1">
        <v>35010</v>
      </c>
      <c r="J1178" s="1">
        <v>35052</v>
      </c>
      <c r="K1178" s="1">
        <v>35017</v>
      </c>
      <c r="L1178">
        <f>_xlfn.DAYS(orderjoin[[#This Row],[ShippedDate]],orderjoin[[#This Row],[OrderDate]])</f>
        <v>7</v>
      </c>
      <c r="M1178">
        <f>_xlfn.DAYS(orderjoin[[#This Row],[RequiredDate]],orderjoin[[#This Row],[ShippedDate]])</f>
        <v>35</v>
      </c>
      <c r="N1178">
        <v>1</v>
      </c>
      <c r="O1178">
        <v>16.72</v>
      </c>
      <c r="P1178" t="s">
        <v>451</v>
      </c>
      <c r="Q1178" t="s">
        <v>452</v>
      </c>
      <c r="R1178" t="s">
        <v>453</v>
      </c>
      <c r="S1178" t="s">
        <v>21</v>
      </c>
      <c r="T1178" t="s">
        <v>454</v>
      </c>
      <c r="U1178" t="s">
        <v>116</v>
      </c>
      <c r="V1178">
        <v>10695</v>
      </c>
      <c r="W1178" t="s">
        <v>450</v>
      </c>
      <c r="X1178">
        <v>7</v>
      </c>
      <c r="Y1178" s="1">
        <v>35010</v>
      </c>
      <c r="Z1178" s="1">
        <v>35052</v>
      </c>
      <c r="AA1178">
        <f>_xlfn.DAYS(orderjoin[[#This Row],[orders.ShippedDate]],orderjoin[[#This Row],[orders.OrderDate]])</f>
        <v>7</v>
      </c>
      <c r="AB1178" s="1">
        <v>35017</v>
      </c>
      <c r="AC1178">
        <v>1</v>
      </c>
      <c r="AD1178">
        <v>16.72</v>
      </c>
      <c r="AE1178" t="s">
        <v>451</v>
      </c>
      <c r="AF1178" t="s">
        <v>452</v>
      </c>
      <c r="AG1178" t="s">
        <v>453</v>
      </c>
      <c r="AH1178" t="s">
        <v>21</v>
      </c>
      <c r="AI1178" t="s">
        <v>454</v>
      </c>
      <c r="AJ1178" t="s">
        <v>116</v>
      </c>
      <c r="AK1178">
        <v>24</v>
      </c>
      <c r="AL1178" t="s">
        <v>550</v>
      </c>
      <c r="AM1178">
        <v>10</v>
      </c>
      <c r="AN1178">
        <v>1</v>
      </c>
      <c r="AO1178" t="s">
        <v>551</v>
      </c>
      <c r="AP1178" s="7">
        <v>4.5</v>
      </c>
      <c r="AQ1178">
        <v>20</v>
      </c>
      <c r="AR1178">
        <v>0</v>
      </c>
      <c r="AS1178">
        <v>0</v>
      </c>
      <c r="AT1178">
        <v>1</v>
      </c>
      <c r="AU1178" t="s">
        <v>450</v>
      </c>
      <c r="AV1178" t="s">
        <v>451</v>
      </c>
      <c r="AW1178" t="s">
        <v>926</v>
      </c>
      <c r="AX1178" t="s">
        <v>927</v>
      </c>
      <c r="AY1178" t="s">
        <v>452</v>
      </c>
      <c r="AZ1178" t="s">
        <v>453</v>
      </c>
      <c r="BA1178" t="s">
        <v>21</v>
      </c>
      <c r="BB1178" t="s">
        <v>454</v>
      </c>
      <c r="BC1178" t="s">
        <v>116</v>
      </c>
      <c r="BD1178" t="s">
        <v>928</v>
      </c>
      <c r="BE1178" t="s">
        <v>928</v>
      </c>
      <c r="BF1178">
        <v>10</v>
      </c>
      <c r="BG1178" t="s">
        <v>1066</v>
      </c>
      <c r="BH1178" t="s">
        <v>1067</v>
      </c>
      <c r="BI1178" t="s">
        <v>676</v>
      </c>
      <c r="BJ1178" t="s">
        <v>1068</v>
      </c>
      <c r="BK1178" t="s">
        <v>200</v>
      </c>
      <c r="BL1178" t="s">
        <v>21</v>
      </c>
      <c r="BM1178" t="s">
        <v>1069</v>
      </c>
      <c r="BN1178" t="s">
        <v>36</v>
      </c>
      <c r="BO1178" t="s">
        <v>1070</v>
      </c>
      <c r="BP1178" t="s">
        <v>21</v>
      </c>
      <c r="BQ1178">
        <v>1</v>
      </c>
      <c r="BR1178" t="s">
        <v>1004</v>
      </c>
      <c r="BS1178" t="s">
        <v>1005</v>
      </c>
      <c r="BT1178">
        <v>1</v>
      </c>
      <c r="BU1178" t="s">
        <v>1197</v>
      </c>
      <c r="BV1178" t="s">
        <v>1198</v>
      </c>
      <c r="BW1178">
        <v>7</v>
      </c>
      <c r="BX1178" t="s">
        <v>1618</v>
      </c>
      <c r="BY1178" t="s">
        <v>1209</v>
      </c>
      <c r="BZ1178" t="s">
        <v>654</v>
      </c>
      <c r="CA1178" t="s">
        <v>1581</v>
      </c>
      <c r="CB1178" s="1">
        <v>22065</v>
      </c>
      <c r="CC1178" s="1">
        <v>34336</v>
      </c>
      <c r="CD1178" t="s">
        <v>1619</v>
      </c>
      <c r="CE1178" t="s">
        <v>194</v>
      </c>
      <c r="CF1178" t="s">
        <v>21</v>
      </c>
      <c r="CG1178" t="s">
        <v>1620</v>
      </c>
      <c r="CH1178" t="s">
        <v>196</v>
      </c>
      <c r="CI1178" t="s">
        <v>1621</v>
      </c>
      <c r="CJ1178">
        <v>465</v>
      </c>
      <c r="CK1178">
        <v>5</v>
      </c>
      <c r="CL1178">
        <v>90</v>
      </c>
    </row>
    <row r="1179" spans="1:90">
      <c r="A1179">
        <v>10696</v>
      </c>
      <c r="B1179">
        <v>17</v>
      </c>
      <c r="C1179" s="8">
        <v>39</v>
      </c>
      <c r="D1179">
        <v>20</v>
      </c>
      <c r="E1179">
        <v>0</v>
      </c>
      <c r="F1179">
        <v>10696</v>
      </c>
      <c r="G1179" t="s">
        <v>128</v>
      </c>
      <c r="H1179">
        <v>8</v>
      </c>
      <c r="I1179" s="1">
        <v>35011</v>
      </c>
      <c r="J1179" s="1">
        <v>35053</v>
      </c>
      <c r="K1179" s="1">
        <v>35017</v>
      </c>
      <c r="L1179">
        <f>_xlfn.DAYS(orderjoin[[#This Row],[ShippedDate]],orderjoin[[#This Row],[OrderDate]])</f>
        <v>6</v>
      </c>
      <c r="M1179">
        <f>_xlfn.DAYS(orderjoin[[#This Row],[RequiredDate]],orderjoin[[#This Row],[ShippedDate]])</f>
        <v>36</v>
      </c>
      <c r="N1179">
        <v>3</v>
      </c>
      <c r="O1179">
        <v>102.55</v>
      </c>
      <c r="P1179" t="s">
        <v>129</v>
      </c>
      <c r="Q1179" t="s">
        <v>130</v>
      </c>
      <c r="R1179" t="s">
        <v>131</v>
      </c>
      <c r="S1179" t="s">
        <v>132</v>
      </c>
      <c r="T1179" t="s">
        <v>133</v>
      </c>
      <c r="U1179" t="s">
        <v>99</v>
      </c>
      <c r="V1179">
        <v>10696</v>
      </c>
      <c r="W1179" t="s">
        <v>128</v>
      </c>
      <c r="X1179">
        <v>8</v>
      </c>
      <c r="Y1179" s="1">
        <v>35011</v>
      </c>
      <c r="Z1179" s="1">
        <v>35053</v>
      </c>
      <c r="AA1179">
        <f>_xlfn.DAYS(orderjoin[[#This Row],[orders.ShippedDate]],orderjoin[[#This Row],[orders.OrderDate]])</f>
        <v>6</v>
      </c>
      <c r="AB1179" s="1">
        <v>35017</v>
      </c>
      <c r="AC1179">
        <v>3</v>
      </c>
      <c r="AD1179">
        <v>102.55</v>
      </c>
      <c r="AE1179" t="s">
        <v>129</v>
      </c>
      <c r="AF1179" t="s">
        <v>130</v>
      </c>
      <c r="AG1179" t="s">
        <v>131</v>
      </c>
      <c r="AH1179" t="s">
        <v>132</v>
      </c>
      <c r="AI1179" t="s">
        <v>133</v>
      </c>
      <c r="AJ1179" t="s">
        <v>99</v>
      </c>
      <c r="AK1179">
        <v>17</v>
      </c>
      <c r="AL1179" t="s">
        <v>536</v>
      </c>
      <c r="AM1179">
        <v>7</v>
      </c>
      <c r="AN1179">
        <v>6</v>
      </c>
      <c r="AO1179" t="s">
        <v>537</v>
      </c>
      <c r="AP1179" s="7">
        <v>39</v>
      </c>
      <c r="AQ1179">
        <v>0</v>
      </c>
      <c r="AR1179">
        <v>0</v>
      </c>
      <c r="AS1179">
        <v>0</v>
      </c>
      <c r="AT1179">
        <v>1</v>
      </c>
      <c r="AU1179" t="s">
        <v>128</v>
      </c>
      <c r="AV1179" t="s">
        <v>129</v>
      </c>
      <c r="AW1179" t="s">
        <v>921</v>
      </c>
      <c r="AX1179" t="s">
        <v>658</v>
      </c>
      <c r="AY1179" t="s">
        <v>922</v>
      </c>
      <c r="AZ1179" t="s">
        <v>131</v>
      </c>
      <c r="BA1179" t="s">
        <v>132</v>
      </c>
      <c r="BB1179" t="s">
        <v>923</v>
      </c>
      <c r="BC1179" t="s">
        <v>99</v>
      </c>
      <c r="BD1179" t="s">
        <v>924</v>
      </c>
      <c r="BE1179" t="s">
        <v>925</v>
      </c>
      <c r="BF1179">
        <v>7</v>
      </c>
      <c r="BG1179" t="s">
        <v>1038</v>
      </c>
      <c r="BH1179" t="s">
        <v>1039</v>
      </c>
      <c r="BI1179" t="s">
        <v>676</v>
      </c>
      <c r="BJ1179" t="s">
        <v>1040</v>
      </c>
      <c r="BK1179" t="s">
        <v>1041</v>
      </c>
      <c r="BL1179" t="s">
        <v>1042</v>
      </c>
      <c r="BM1179" t="s">
        <v>1043</v>
      </c>
      <c r="BN1179" t="s">
        <v>1044</v>
      </c>
      <c r="BO1179" t="s">
        <v>1045</v>
      </c>
      <c r="BP1179" t="s">
        <v>1046</v>
      </c>
      <c r="BQ1179">
        <v>6</v>
      </c>
      <c r="BR1179" t="s">
        <v>1049</v>
      </c>
      <c r="BS1179" t="s">
        <v>1050</v>
      </c>
      <c r="BT1179">
        <v>3</v>
      </c>
      <c r="BU1179" t="s">
        <v>1201</v>
      </c>
      <c r="BV1179" t="s">
        <v>1174</v>
      </c>
      <c r="BW1179">
        <v>8</v>
      </c>
      <c r="BX1179" t="s">
        <v>1598</v>
      </c>
      <c r="BY1179" t="s">
        <v>1210</v>
      </c>
      <c r="BZ1179" t="s">
        <v>1211</v>
      </c>
      <c r="CA1179" t="s">
        <v>1586</v>
      </c>
      <c r="CB1179" s="1">
        <v>21194</v>
      </c>
      <c r="CC1179" s="1">
        <v>34398</v>
      </c>
      <c r="CD1179" t="s">
        <v>1599</v>
      </c>
      <c r="CE1179" t="s">
        <v>131</v>
      </c>
      <c r="CF1179" t="s">
        <v>132</v>
      </c>
      <c r="CG1179" t="s">
        <v>1600</v>
      </c>
      <c r="CH1179" t="s">
        <v>99</v>
      </c>
      <c r="CI1179" t="s">
        <v>1601</v>
      </c>
      <c r="CJ1179">
        <v>2344</v>
      </c>
      <c r="CK1179">
        <v>2</v>
      </c>
      <c r="CL1179">
        <v>780</v>
      </c>
    </row>
    <row r="1180" spans="1:90">
      <c r="A1180">
        <v>10696</v>
      </c>
      <c r="B1180">
        <v>46</v>
      </c>
      <c r="C1180" s="8">
        <v>12</v>
      </c>
      <c r="D1180">
        <v>18</v>
      </c>
      <c r="E1180">
        <v>0</v>
      </c>
      <c r="F1180">
        <v>10696</v>
      </c>
      <c r="G1180" t="s">
        <v>128</v>
      </c>
      <c r="H1180">
        <v>8</v>
      </c>
      <c r="I1180" s="1">
        <v>35011</v>
      </c>
      <c r="J1180" s="1">
        <v>35053</v>
      </c>
      <c r="K1180" s="1">
        <v>35017</v>
      </c>
      <c r="L1180">
        <f>_xlfn.DAYS(orderjoin[[#This Row],[ShippedDate]],orderjoin[[#This Row],[OrderDate]])</f>
        <v>6</v>
      </c>
      <c r="M1180">
        <f>_xlfn.DAYS(orderjoin[[#This Row],[RequiredDate]],orderjoin[[#This Row],[ShippedDate]])</f>
        <v>36</v>
      </c>
      <c r="N1180">
        <v>3</v>
      </c>
      <c r="O1180">
        <v>102.55</v>
      </c>
      <c r="P1180" t="s">
        <v>129</v>
      </c>
      <c r="Q1180" t="s">
        <v>130</v>
      </c>
      <c r="R1180" t="s">
        <v>131</v>
      </c>
      <c r="S1180" t="s">
        <v>132</v>
      </c>
      <c r="T1180" t="s">
        <v>133</v>
      </c>
      <c r="U1180" t="s">
        <v>99</v>
      </c>
      <c r="V1180">
        <v>10696</v>
      </c>
      <c r="W1180" t="s">
        <v>128</v>
      </c>
      <c r="X1180">
        <v>8</v>
      </c>
      <c r="Y1180" s="1">
        <v>35011</v>
      </c>
      <c r="Z1180" s="1">
        <v>35053</v>
      </c>
      <c r="AA1180">
        <f>_xlfn.DAYS(orderjoin[[#This Row],[orders.ShippedDate]],orderjoin[[#This Row],[orders.OrderDate]])</f>
        <v>6</v>
      </c>
      <c r="AB1180" s="1">
        <v>35017</v>
      </c>
      <c r="AC1180">
        <v>3</v>
      </c>
      <c r="AD1180">
        <v>102.55</v>
      </c>
      <c r="AE1180" t="s">
        <v>129</v>
      </c>
      <c r="AF1180" t="s">
        <v>130</v>
      </c>
      <c r="AG1180" t="s">
        <v>131</v>
      </c>
      <c r="AH1180" t="s">
        <v>132</v>
      </c>
      <c r="AI1180" t="s">
        <v>133</v>
      </c>
      <c r="AJ1180" t="s">
        <v>99</v>
      </c>
      <c r="AK1180">
        <v>46</v>
      </c>
      <c r="AL1180" t="s">
        <v>592</v>
      </c>
      <c r="AM1180">
        <v>21</v>
      </c>
      <c r="AN1180">
        <v>8</v>
      </c>
      <c r="AO1180" t="s">
        <v>593</v>
      </c>
      <c r="AP1180" s="7">
        <v>12</v>
      </c>
      <c r="AQ1180">
        <v>95</v>
      </c>
      <c r="AR1180">
        <v>0</v>
      </c>
      <c r="AS1180">
        <v>0</v>
      </c>
      <c r="AT1180">
        <v>0</v>
      </c>
      <c r="AU1180" t="s">
        <v>128</v>
      </c>
      <c r="AV1180" t="s">
        <v>129</v>
      </c>
      <c r="AW1180" t="s">
        <v>921</v>
      </c>
      <c r="AX1180" t="s">
        <v>658</v>
      </c>
      <c r="AY1180" t="s">
        <v>922</v>
      </c>
      <c r="AZ1180" t="s">
        <v>131</v>
      </c>
      <c r="BA1180" t="s">
        <v>132</v>
      </c>
      <c r="BB1180" t="s">
        <v>923</v>
      </c>
      <c r="BC1180" t="s">
        <v>99</v>
      </c>
      <c r="BD1180" t="s">
        <v>924</v>
      </c>
      <c r="BE1180" t="s">
        <v>925</v>
      </c>
      <c r="BF1180">
        <v>21</v>
      </c>
      <c r="BG1180" t="s">
        <v>1175</v>
      </c>
      <c r="BH1180" t="s">
        <v>1176</v>
      </c>
      <c r="BI1180" t="s">
        <v>717</v>
      </c>
      <c r="BJ1180" t="s">
        <v>1177</v>
      </c>
      <c r="BK1180" t="s">
        <v>1178</v>
      </c>
      <c r="BL1180" t="s">
        <v>21</v>
      </c>
      <c r="BM1180" t="s">
        <v>1179</v>
      </c>
      <c r="BN1180" t="s">
        <v>298</v>
      </c>
      <c r="BO1180" t="s">
        <v>1180</v>
      </c>
      <c r="BP1180" t="s">
        <v>1181</v>
      </c>
      <c r="BQ1180">
        <v>8</v>
      </c>
      <c r="BR1180" t="s">
        <v>1057</v>
      </c>
      <c r="BS1180" t="s">
        <v>1058</v>
      </c>
      <c r="BT1180">
        <v>3</v>
      </c>
      <c r="BU1180" t="s">
        <v>1201</v>
      </c>
      <c r="BV1180" t="s">
        <v>1174</v>
      </c>
      <c r="BW1180">
        <v>8</v>
      </c>
      <c r="BX1180" t="s">
        <v>1598</v>
      </c>
      <c r="BY1180" t="s">
        <v>1210</v>
      </c>
      <c r="BZ1180" t="s">
        <v>1211</v>
      </c>
      <c r="CA1180" t="s">
        <v>1586</v>
      </c>
      <c r="CB1180" s="1">
        <v>21194</v>
      </c>
      <c r="CC1180" s="1">
        <v>34398</v>
      </c>
      <c r="CD1180" t="s">
        <v>1599</v>
      </c>
      <c r="CE1180" t="s">
        <v>131</v>
      </c>
      <c r="CF1180" t="s">
        <v>132</v>
      </c>
      <c r="CG1180" t="s">
        <v>1600</v>
      </c>
      <c r="CH1180" t="s">
        <v>99</v>
      </c>
      <c r="CI1180" t="s">
        <v>1601</v>
      </c>
      <c r="CJ1180">
        <v>2344</v>
      </c>
      <c r="CK1180">
        <v>2</v>
      </c>
      <c r="CL1180">
        <v>216</v>
      </c>
    </row>
    <row r="1181" spans="1:90">
      <c r="A1181">
        <v>10697</v>
      </c>
      <c r="B1181">
        <v>19</v>
      </c>
      <c r="C1181" s="8">
        <v>9.1999999999999993</v>
      </c>
      <c r="D1181">
        <v>7</v>
      </c>
      <c r="E1181">
        <v>0.25</v>
      </c>
      <c r="F1181">
        <v>10697</v>
      </c>
      <c r="G1181" t="s">
        <v>373</v>
      </c>
      <c r="H1181">
        <v>3</v>
      </c>
      <c r="I1181" s="1">
        <v>35011</v>
      </c>
      <c r="J1181" s="1">
        <v>35039</v>
      </c>
      <c r="K1181" s="1">
        <v>35017</v>
      </c>
      <c r="L1181">
        <f>_xlfn.DAYS(orderjoin[[#This Row],[ShippedDate]],orderjoin[[#This Row],[OrderDate]])</f>
        <v>6</v>
      </c>
      <c r="M1181">
        <f>_xlfn.DAYS(orderjoin[[#This Row],[RequiredDate]],orderjoin[[#This Row],[ShippedDate]])</f>
        <v>22</v>
      </c>
      <c r="N1181">
        <v>1</v>
      </c>
      <c r="O1181">
        <v>45.52</v>
      </c>
      <c r="P1181" t="s">
        <v>374</v>
      </c>
      <c r="Q1181" t="s">
        <v>375</v>
      </c>
      <c r="R1181" t="s">
        <v>376</v>
      </c>
      <c r="S1181" t="s">
        <v>377</v>
      </c>
      <c r="T1181" t="s">
        <v>378</v>
      </c>
      <c r="U1181" t="s">
        <v>71</v>
      </c>
      <c r="V1181">
        <v>10697</v>
      </c>
      <c r="W1181" t="s">
        <v>373</v>
      </c>
      <c r="X1181">
        <v>3</v>
      </c>
      <c r="Y1181" s="1">
        <v>35011</v>
      </c>
      <c r="Z1181" s="1">
        <v>35039</v>
      </c>
      <c r="AA1181">
        <f>_xlfn.DAYS(orderjoin[[#This Row],[orders.ShippedDate]],orderjoin[[#This Row],[orders.OrderDate]])</f>
        <v>6</v>
      </c>
      <c r="AB1181" s="1">
        <v>35017</v>
      </c>
      <c r="AC1181">
        <v>1</v>
      </c>
      <c r="AD1181">
        <v>45.52</v>
      </c>
      <c r="AE1181" t="s">
        <v>374</v>
      </c>
      <c r="AF1181" t="s">
        <v>375</v>
      </c>
      <c r="AG1181" t="s">
        <v>376</v>
      </c>
      <c r="AH1181" t="s">
        <v>377</v>
      </c>
      <c r="AI1181" t="s">
        <v>378</v>
      </c>
      <c r="AJ1181" t="s">
        <v>71</v>
      </c>
      <c r="AK1181">
        <v>19</v>
      </c>
      <c r="AL1181" t="s">
        <v>540</v>
      </c>
      <c r="AM1181">
        <v>8</v>
      </c>
      <c r="AN1181">
        <v>3</v>
      </c>
      <c r="AO1181" t="s">
        <v>541</v>
      </c>
      <c r="AP1181" s="7">
        <v>9.1999999999999993</v>
      </c>
      <c r="AQ1181">
        <v>25</v>
      </c>
      <c r="AR1181">
        <v>0</v>
      </c>
      <c r="AS1181">
        <v>5</v>
      </c>
      <c r="AT1181">
        <v>0</v>
      </c>
      <c r="AU1181" t="s">
        <v>373</v>
      </c>
      <c r="AV1181" t="s">
        <v>374</v>
      </c>
      <c r="AW1181" t="s">
        <v>799</v>
      </c>
      <c r="AX1181" t="s">
        <v>658</v>
      </c>
      <c r="AY1181" t="s">
        <v>375</v>
      </c>
      <c r="AZ1181" t="s">
        <v>376</v>
      </c>
      <c r="BA1181" t="s">
        <v>377</v>
      </c>
      <c r="BB1181" t="s">
        <v>378</v>
      </c>
      <c r="BC1181" t="s">
        <v>71</v>
      </c>
      <c r="BD1181" t="s">
        <v>800</v>
      </c>
      <c r="BE1181" t="s">
        <v>801</v>
      </c>
      <c r="BF1181">
        <v>8</v>
      </c>
      <c r="BG1181" t="s">
        <v>1107</v>
      </c>
      <c r="BH1181" t="s">
        <v>1108</v>
      </c>
      <c r="BI1181" t="s">
        <v>654</v>
      </c>
      <c r="BJ1181" t="s">
        <v>1109</v>
      </c>
      <c r="BK1181" t="s">
        <v>1110</v>
      </c>
      <c r="BL1181" t="s">
        <v>21</v>
      </c>
      <c r="BM1181" t="s">
        <v>1111</v>
      </c>
      <c r="BN1181" t="s">
        <v>196</v>
      </c>
      <c r="BO1181" t="s">
        <v>1112</v>
      </c>
      <c r="BP1181" t="s">
        <v>21</v>
      </c>
      <c r="BQ1181">
        <v>3</v>
      </c>
      <c r="BR1181" t="s">
        <v>1047</v>
      </c>
      <c r="BS1181" t="s">
        <v>1048</v>
      </c>
      <c r="BT1181">
        <v>1</v>
      </c>
      <c r="BU1181" t="s">
        <v>1197</v>
      </c>
      <c r="BV1181" t="s">
        <v>1198</v>
      </c>
      <c r="BW1181">
        <v>3</v>
      </c>
      <c r="BX1181" t="s">
        <v>1614</v>
      </c>
      <c r="BY1181" t="s">
        <v>1205</v>
      </c>
      <c r="BZ1181" t="s">
        <v>654</v>
      </c>
      <c r="CA1181" t="s">
        <v>1586</v>
      </c>
      <c r="CB1181" s="1">
        <v>23253</v>
      </c>
      <c r="CC1181" s="1">
        <v>33695</v>
      </c>
      <c r="CD1181" t="s">
        <v>1615</v>
      </c>
      <c r="CE1181" t="s">
        <v>442</v>
      </c>
      <c r="CF1181" t="s">
        <v>132</v>
      </c>
      <c r="CG1181" t="s">
        <v>1616</v>
      </c>
      <c r="CH1181" t="s">
        <v>99</v>
      </c>
      <c r="CI1181" t="s">
        <v>1617</v>
      </c>
      <c r="CJ1181">
        <v>3355</v>
      </c>
      <c r="CK1181">
        <v>2</v>
      </c>
      <c r="CL1181">
        <v>48.3</v>
      </c>
    </row>
    <row r="1182" spans="1:90">
      <c r="A1182">
        <v>10697</v>
      </c>
      <c r="B1182">
        <v>35</v>
      </c>
      <c r="C1182" s="8">
        <v>18</v>
      </c>
      <c r="D1182">
        <v>9</v>
      </c>
      <c r="E1182">
        <v>0.25</v>
      </c>
      <c r="F1182">
        <v>10697</v>
      </c>
      <c r="G1182" t="s">
        <v>373</v>
      </c>
      <c r="H1182">
        <v>3</v>
      </c>
      <c r="I1182" s="1">
        <v>35011</v>
      </c>
      <c r="J1182" s="1">
        <v>35039</v>
      </c>
      <c r="K1182" s="1">
        <v>35017</v>
      </c>
      <c r="L1182">
        <f>_xlfn.DAYS(orderjoin[[#This Row],[ShippedDate]],orderjoin[[#This Row],[OrderDate]])</f>
        <v>6</v>
      </c>
      <c r="M1182">
        <f>_xlfn.DAYS(orderjoin[[#This Row],[RequiredDate]],orderjoin[[#This Row],[ShippedDate]])</f>
        <v>22</v>
      </c>
      <c r="N1182">
        <v>1</v>
      </c>
      <c r="O1182">
        <v>45.52</v>
      </c>
      <c r="P1182" t="s">
        <v>374</v>
      </c>
      <c r="Q1182" t="s">
        <v>375</v>
      </c>
      <c r="R1182" t="s">
        <v>376</v>
      </c>
      <c r="S1182" t="s">
        <v>377</v>
      </c>
      <c r="T1182" t="s">
        <v>378</v>
      </c>
      <c r="U1182" t="s">
        <v>71</v>
      </c>
      <c r="V1182">
        <v>10697</v>
      </c>
      <c r="W1182" t="s">
        <v>373</v>
      </c>
      <c r="X1182">
        <v>3</v>
      </c>
      <c r="Y1182" s="1">
        <v>35011</v>
      </c>
      <c r="Z1182" s="1">
        <v>35039</v>
      </c>
      <c r="AA1182">
        <f>_xlfn.DAYS(orderjoin[[#This Row],[orders.ShippedDate]],orderjoin[[#This Row],[orders.OrderDate]])</f>
        <v>6</v>
      </c>
      <c r="AB1182" s="1">
        <v>35017</v>
      </c>
      <c r="AC1182">
        <v>1</v>
      </c>
      <c r="AD1182">
        <v>45.52</v>
      </c>
      <c r="AE1182" t="s">
        <v>374</v>
      </c>
      <c r="AF1182" t="s">
        <v>375</v>
      </c>
      <c r="AG1182" t="s">
        <v>376</v>
      </c>
      <c r="AH1182" t="s">
        <v>377</v>
      </c>
      <c r="AI1182" t="s">
        <v>378</v>
      </c>
      <c r="AJ1182" t="s">
        <v>71</v>
      </c>
      <c r="AK1182">
        <v>35</v>
      </c>
      <c r="AL1182" t="s">
        <v>571</v>
      </c>
      <c r="AM1182">
        <v>16</v>
      </c>
      <c r="AN1182">
        <v>1</v>
      </c>
      <c r="AO1182" t="s">
        <v>507</v>
      </c>
      <c r="AP1182" s="7">
        <v>18</v>
      </c>
      <c r="AQ1182">
        <v>20</v>
      </c>
      <c r="AR1182">
        <v>0</v>
      </c>
      <c r="AS1182">
        <v>15</v>
      </c>
      <c r="AT1182">
        <v>0</v>
      </c>
      <c r="AU1182" t="s">
        <v>373</v>
      </c>
      <c r="AV1182" t="s">
        <v>374</v>
      </c>
      <c r="AW1182" t="s">
        <v>799</v>
      </c>
      <c r="AX1182" t="s">
        <v>658</v>
      </c>
      <c r="AY1182" t="s">
        <v>375</v>
      </c>
      <c r="AZ1182" t="s">
        <v>376</v>
      </c>
      <c r="BA1182" t="s">
        <v>377</v>
      </c>
      <c r="BB1182" t="s">
        <v>378</v>
      </c>
      <c r="BC1182" t="s">
        <v>71</v>
      </c>
      <c r="BD1182" t="s">
        <v>800</v>
      </c>
      <c r="BE1182" t="s">
        <v>801</v>
      </c>
      <c r="BF1182">
        <v>16</v>
      </c>
      <c r="BG1182" t="s">
        <v>1168</v>
      </c>
      <c r="BH1182" t="s">
        <v>1169</v>
      </c>
      <c r="BI1182" t="s">
        <v>1170</v>
      </c>
      <c r="BJ1182" t="s">
        <v>1171</v>
      </c>
      <c r="BK1182" t="s">
        <v>1172</v>
      </c>
      <c r="BL1182" t="s">
        <v>232</v>
      </c>
      <c r="BM1182" t="s">
        <v>1173</v>
      </c>
      <c r="BN1182" t="s">
        <v>99</v>
      </c>
      <c r="BO1182" t="s">
        <v>1174</v>
      </c>
      <c r="BP1182" t="s">
        <v>21</v>
      </c>
      <c r="BQ1182">
        <v>1</v>
      </c>
      <c r="BR1182" t="s">
        <v>1004</v>
      </c>
      <c r="BS1182" t="s">
        <v>1005</v>
      </c>
      <c r="BT1182">
        <v>1</v>
      </c>
      <c r="BU1182" t="s">
        <v>1197</v>
      </c>
      <c r="BV1182" t="s">
        <v>1198</v>
      </c>
      <c r="BW1182">
        <v>3</v>
      </c>
      <c r="BX1182" t="s">
        <v>1614</v>
      </c>
      <c r="BY1182" t="s">
        <v>1205</v>
      </c>
      <c r="BZ1182" t="s">
        <v>654</v>
      </c>
      <c r="CA1182" t="s">
        <v>1586</v>
      </c>
      <c r="CB1182" s="1">
        <v>23253</v>
      </c>
      <c r="CC1182" s="1">
        <v>33695</v>
      </c>
      <c r="CD1182" t="s">
        <v>1615</v>
      </c>
      <c r="CE1182" t="s">
        <v>442</v>
      </c>
      <c r="CF1182" t="s">
        <v>132</v>
      </c>
      <c r="CG1182" t="s">
        <v>1616</v>
      </c>
      <c r="CH1182" t="s">
        <v>99</v>
      </c>
      <c r="CI1182" t="s">
        <v>1617</v>
      </c>
      <c r="CJ1182">
        <v>3355</v>
      </c>
      <c r="CK1182">
        <v>2</v>
      </c>
      <c r="CL1182">
        <v>121.5</v>
      </c>
    </row>
    <row r="1183" spans="1:90">
      <c r="A1183">
        <v>10697</v>
      </c>
      <c r="B1183">
        <v>58</v>
      </c>
      <c r="C1183" s="8">
        <v>13.25</v>
      </c>
      <c r="D1183">
        <v>30</v>
      </c>
      <c r="E1183">
        <v>0.25</v>
      </c>
      <c r="F1183">
        <v>10697</v>
      </c>
      <c r="G1183" t="s">
        <v>373</v>
      </c>
      <c r="H1183">
        <v>3</v>
      </c>
      <c r="I1183" s="1">
        <v>35011</v>
      </c>
      <c r="J1183" s="1">
        <v>35039</v>
      </c>
      <c r="K1183" s="1">
        <v>35017</v>
      </c>
      <c r="L1183">
        <f>_xlfn.DAYS(orderjoin[[#This Row],[ShippedDate]],orderjoin[[#This Row],[OrderDate]])</f>
        <v>6</v>
      </c>
      <c r="M1183">
        <f>_xlfn.DAYS(orderjoin[[#This Row],[RequiredDate]],orderjoin[[#This Row],[ShippedDate]])</f>
        <v>22</v>
      </c>
      <c r="N1183">
        <v>1</v>
      </c>
      <c r="O1183">
        <v>45.52</v>
      </c>
      <c r="P1183" t="s">
        <v>374</v>
      </c>
      <c r="Q1183" t="s">
        <v>375</v>
      </c>
      <c r="R1183" t="s">
        <v>376</v>
      </c>
      <c r="S1183" t="s">
        <v>377</v>
      </c>
      <c r="T1183" t="s">
        <v>378</v>
      </c>
      <c r="U1183" t="s">
        <v>71</v>
      </c>
      <c r="V1183">
        <v>10697</v>
      </c>
      <c r="W1183" t="s">
        <v>373</v>
      </c>
      <c r="X1183">
        <v>3</v>
      </c>
      <c r="Y1183" s="1">
        <v>35011</v>
      </c>
      <c r="Z1183" s="1">
        <v>35039</v>
      </c>
      <c r="AA1183">
        <f>_xlfn.DAYS(orderjoin[[#This Row],[orders.ShippedDate]],orderjoin[[#This Row],[orders.OrderDate]])</f>
        <v>6</v>
      </c>
      <c r="AB1183" s="1">
        <v>35017</v>
      </c>
      <c r="AC1183">
        <v>1</v>
      </c>
      <c r="AD1183">
        <v>45.52</v>
      </c>
      <c r="AE1183" t="s">
        <v>374</v>
      </c>
      <c r="AF1183" t="s">
        <v>375</v>
      </c>
      <c r="AG1183" t="s">
        <v>376</v>
      </c>
      <c r="AH1183" t="s">
        <v>377</v>
      </c>
      <c r="AI1183" t="s">
        <v>378</v>
      </c>
      <c r="AJ1183" t="s">
        <v>71</v>
      </c>
      <c r="AK1183">
        <v>58</v>
      </c>
      <c r="AL1183" t="s">
        <v>615</v>
      </c>
      <c r="AM1183">
        <v>27</v>
      </c>
      <c r="AN1183">
        <v>8</v>
      </c>
      <c r="AO1183" t="s">
        <v>616</v>
      </c>
      <c r="AP1183" s="7">
        <v>13.25</v>
      </c>
      <c r="AQ1183">
        <v>62</v>
      </c>
      <c r="AR1183">
        <v>0</v>
      </c>
      <c r="AS1183">
        <v>20</v>
      </c>
      <c r="AT1183">
        <v>0</v>
      </c>
      <c r="AU1183" t="s">
        <v>373</v>
      </c>
      <c r="AV1183" t="s">
        <v>374</v>
      </c>
      <c r="AW1183" t="s">
        <v>799</v>
      </c>
      <c r="AX1183" t="s">
        <v>658</v>
      </c>
      <c r="AY1183" t="s">
        <v>375</v>
      </c>
      <c r="AZ1183" t="s">
        <v>376</v>
      </c>
      <c r="BA1183" t="s">
        <v>377</v>
      </c>
      <c r="BB1183" t="s">
        <v>378</v>
      </c>
      <c r="BC1183" t="s">
        <v>71</v>
      </c>
      <c r="BD1183" t="s">
        <v>800</v>
      </c>
      <c r="BE1183" t="s">
        <v>801</v>
      </c>
      <c r="BF1183">
        <v>27</v>
      </c>
      <c r="BG1183" t="s">
        <v>1182</v>
      </c>
      <c r="BH1183" t="s">
        <v>1183</v>
      </c>
      <c r="BI1183" t="s">
        <v>717</v>
      </c>
      <c r="BJ1183" t="s">
        <v>1184</v>
      </c>
      <c r="BK1183" t="s">
        <v>1185</v>
      </c>
      <c r="BL1183" t="s">
        <v>21</v>
      </c>
      <c r="BM1183" t="s">
        <v>1186</v>
      </c>
      <c r="BN1183" t="s">
        <v>23</v>
      </c>
      <c r="BO1183" t="s">
        <v>1187</v>
      </c>
      <c r="BP1183" t="s">
        <v>21</v>
      </c>
      <c r="BQ1183">
        <v>8</v>
      </c>
      <c r="BR1183" t="s">
        <v>1057</v>
      </c>
      <c r="BS1183" t="s">
        <v>1058</v>
      </c>
      <c r="BT1183">
        <v>1</v>
      </c>
      <c r="BU1183" t="s">
        <v>1197</v>
      </c>
      <c r="BV1183" t="s">
        <v>1198</v>
      </c>
      <c r="BW1183">
        <v>3</v>
      </c>
      <c r="BX1183" t="s">
        <v>1614</v>
      </c>
      <c r="BY1183" t="s">
        <v>1205</v>
      </c>
      <c r="BZ1183" t="s">
        <v>654</v>
      </c>
      <c r="CA1183" t="s">
        <v>1586</v>
      </c>
      <c r="CB1183" s="1">
        <v>23253</v>
      </c>
      <c r="CC1183" s="1">
        <v>33695</v>
      </c>
      <c r="CD1183" t="s">
        <v>1615</v>
      </c>
      <c r="CE1183" t="s">
        <v>442</v>
      </c>
      <c r="CF1183" t="s">
        <v>132</v>
      </c>
      <c r="CG1183" t="s">
        <v>1616</v>
      </c>
      <c r="CH1183" t="s">
        <v>99</v>
      </c>
      <c r="CI1183" t="s">
        <v>1617</v>
      </c>
      <c r="CJ1183">
        <v>3355</v>
      </c>
      <c r="CK1183">
        <v>2</v>
      </c>
      <c r="CL1183">
        <v>298.125</v>
      </c>
    </row>
    <row r="1184" spans="1:90">
      <c r="A1184">
        <v>10697</v>
      </c>
      <c r="B1184">
        <v>70</v>
      </c>
      <c r="C1184" s="8">
        <v>15</v>
      </c>
      <c r="D1184">
        <v>30</v>
      </c>
      <c r="E1184">
        <v>0.25</v>
      </c>
      <c r="F1184">
        <v>10697</v>
      </c>
      <c r="G1184" t="s">
        <v>373</v>
      </c>
      <c r="H1184">
        <v>3</v>
      </c>
      <c r="I1184" s="1">
        <v>35011</v>
      </c>
      <c r="J1184" s="1">
        <v>35039</v>
      </c>
      <c r="K1184" s="1">
        <v>35017</v>
      </c>
      <c r="L1184">
        <f>_xlfn.DAYS(orderjoin[[#This Row],[ShippedDate]],orderjoin[[#This Row],[OrderDate]])</f>
        <v>6</v>
      </c>
      <c r="M1184">
        <f>_xlfn.DAYS(orderjoin[[#This Row],[RequiredDate]],orderjoin[[#This Row],[ShippedDate]])</f>
        <v>22</v>
      </c>
      <c r="N1184">
        <v>1</v>
      </c>
      <c r="O1184">
        <v>45.52</v>
      </c>
      <c r="P1184" t="s">
        <v>374</v>
      </c>
      <c r="Q1184" t="s">
        <v>375</v>
      </c>
      <c r="R1184" t="s">
        <v>376</v>
      </c>
      <c r="S1184" t="s">
        <v>377</v>
      </c>
      <c r="T1184" t="s">
        <v>378</v>
      </c>
      <c r="U1184" t="s">
        <v>71</v>
      </c>
      <c r="V1184">
        <v>10697</v>
      </c>
      <c r="W1184" t="s">
        <v>373</v>
      </c>
      <c r="X1184">
        <v>3</v>
      </c>
      <c r="Y1184" s="1">
        <v>35011</v>
      </c>
      <c r="Z1184" s="1">
        <v>35039</v>
      </c>
      <c r="AA1184">
        <f>_xlfn.DAYS(orderjoin[[#This Row],[orders.ShippedDate]],orderjoin[[#This Row],[orders.OrderDate]])</f>
        <v>6</v>
      </c>
      <c r="AB1184" s="1">
        <v>35017</v>
      </c>
      <c r="AC1184">
        <v>1</v>
      </c>
      <c r="AD1184">
        <v>45.52</v>
      </c>
      <c r="AE1184" t="s">
        <v>374</v>
      </c>
      <c r="AF1184" t="s">
        <v>375</v>
      </c>
      <c r="AG1184" t="s">
        <v>376</v>
      </c>
      <c r="AH1184" t="s">
        <v>377</v>
      </c>
      <c r="AI1184" t="s">
        <v>378</v>
      </c>
      <c r="AJ1184" t="s">
        <v>71</v>
      </c>
      <c r="AK1184">
        <v>70</v>
      </c>
      <c r="AL1184" t="s">
        <v>638</v>
      </c>
      <c r="AM1184">
        <v>7</v>
      </c>
      <c r="AN1184">
        <v>1</v>
      </c>
      <c r="AO1184" t="s">
        <v>639</v>
      </c>
      <c r="AP1184" s="7">
        <v>15</v>
      </c>
      <c r="AQ1184">
        <v>15</v>
      </c>
      <c r="AR1184">
        <v>10</v>
      </c>
      <c r="AS1184">
        <v>30</v>
      </c>
      <c r="AT1184">
        <v>0</v>
      </c>
      <c r="AU1184" t="s">
        <v>373</v>
      </c>
      <c r="AV1184" t="s">
        <v>374</v>
      </c>
      <c r="AW1184" t="s">
        <v>799</v>
      </c>
      <c r="AX1184" t="s">
        <v>658</v>
      </c>
      <c r="AY1184" t="s">
        <v>375</v>
      </c>
      <c r="AZ1184" t="s">
        <v>376</v>
      </c>
      <c r="BA1184" t="s">
        <v>377</v>
      </c>
      <c r="BB1184" t="s">
        <v>378</v>
      </c>
      <c r="BC1184" t="s">
        <v>71</v>
      </c>
      <c r="BD1184" t="s">
        <v>800</v>
      </c>
      <c r="BE1184" t="s">
        <v>801</v>
      </c>
      <c r="BF1184">
        <v>7</v>
      </c>
      <c r="BG1184" t="s">
        <v>1038</v>
      </c>
      <c r="BH1184" t="s">
        <v>1039</v>
      </c>
      <c r="BI1184" t="s">
        <v>676</v>
      </c>
      <c r="BJ1184" t="s">
        <v>1040</v>
      </c>
      <c r="BK1184" t="s">
        <v>1041</v>
      </c>
      <c r="BL1184" t="s">
        <v>1042</v>
      </c>
      <c r="BM1184" t="s">
        <v>1043</v>
      </c>
      <c r="BN1184" t="s">
        <v>1044</v>
      </c>
      <c r="BO1184" t="s">
        <v>1045</v>
      </c>
      <c r="BP1184" t="s">
        <v>1046</v>
      </c>
      <c r="BQ1184">
        <v>1</v>
      </c>
      <c r="BR1184" t="s">
        <v>1004</v>
      </c>
      <c r="BS1184" t="s">
        <v>1005</v>
      </c>
      <c r="BT1184">
        <v>1</v>
      </c>
      <c r="BU1184" t="s">
        <v>1197</v>
      </c>
      <c r="BV1184" t="s">
        <v>1198</v>
      </c>
      <c r="BW1184">
        <v>3</v>
      </c>
      <c r="BX1184" t="s">
        <v>1614</v>
      </c>
      <c r="BY1184" t="s">
        <v>1205</v>
      </c>
      <c r="BZ1184" t="s">
        <v>654</v>
      </c>
      <c r="CA1184" t="s">
        <v>1586</v>
      </c>
      <c r="CB1184" s="1">
        <v>23253</v>
      </c>
      <c r="CC1184" s="1">
        <v>33695</v>
      </c>
      <c r="CD1184" t="s">
        <v>1615</v>
      </c>
      <c r="CE1184" t="s">
        <v>442</v>
      </c>
      <c r="CF1184" t="s">
        <v>132</v>
      </c>
      <c r="CG1184" t="s">
        <v>1616</v>
      </c>
      <c r="CH1184" t="s">
        <v>99</v>
      </c>
      <c r="CI1184" t="s">
        <v>1617</v>
      </c>
      <c r="CJ1184">
        <v>3355</v>
      </c>
      <c r="CK1184">
        <v>2</v>
      </c>
      <c r="CL1184">
        <v>337.5</v>
      </c>
    </row>
    <row r="1185" spans="1:90">
      <c r="A1185">
        <v>10698</v>
      </c>
      <c r="B1185">
        <v>11</v>
      </c>
      <c r="C1185" s="8">
        <v>21</v>
      </c>
      <c r="D1185">
        <v>15</v>
      </c>
      <c r="E1185">
        <v>0</v>
      </c>
      <c r="F1185">
        <v>10698</v>
      </c>
      <c r="G1185" t="s">
        <v>72</v>
      </c>
      <c r="H1185">
        <v>4</v>
      </c>
      <c r="I1185" s="1">
        <v>35012</v>
      </c>
      <c r="J1185" s="1">
        <v>35040</v>
      </c>
      <c r="K1185" s="1">
        <v>35020</v>
      </c>
      <c r="L1185">
        <f>_xlfn.DAYS(orderjoin[[#This Row],[ShippedDate]],orderjoin[[#This Row],[OrderDate]])</f>
        <v>8</v>
      </c>
      <c r="M1185">
        <f>_xlfn.DAYS(orderjoin[[#This Row],[RequiredDate]],orderjoin[[#This Row],[ShippedDate]])</f>
        <v>20</v>
      </c>
      <c r="N1185">
        <v>1</v>
      </c>
      <c r="O1185">
        <v>272.47000000000003</v>
      </c>
      <c r="P1185" t="s">
        <v>73</v>
      </c>
      <c r="Q1185" t="s">
        <v>74</v>
      </c>
      <c r="R1185" t="s">
        <v>75</v>
      </c>
      <c r="S1185" t="s">
        <v>21</v>
      </c>
      <c r="T1185" t="s">
        <v>76</v>
      </c>
      <c r="U1185" t="s">
        <v>77</v>
      </c>
      <c r="V1185">
        <v>10698</v>
      </c>
      <c r="W1185" t="s">
        <v>72</v>
      </c>
      <c r="X1185">
        <v>4</v>
      </c>
      <c r="Y1185" s="1">
        <v>35012</v>
      </c>
      <c r="Z1185" s="1">
        <v>35040</v>
      </c>
      <c r="AA1185">
        <f>_xlfn.DAYS(orderjoin[[#This Row],[orders.ShippedDate]],orderjoin[[#This Row],[orders.OrderDate]])</f>
        <v>8</v>
      </c>
      <c r="AB1185" s="1">
        <v>35020</v>
      </c>
      <c r="AC1185">
        <v>1</v>
      </c>
      <c r="AD1185">
        <v>272.47000000000003</v>
      </c>
      <c r="AE1185" t="s">
        <v>73</v>
      </c>
      <c r="AF1185" t="s">
        <v>74</v>
      </c>
      <c r="AG1185" t="s">
        <v>75</v>
      </c>
      <c r="AH1185" t="s">
        <v>21</v>
      </c>
      <c r="AI1185" t="s">
        <v>76</v>
      </c>
      <c r="AJ1185" t="s">
        <v>77</v>
      </c>
      <c r="AK1185">
        <v>11</v>
      </c>
      <c r="AL1185" t="s">
        <v>524</v>
      </c>
      <c r="AM1185">
        <v>5</v>
      </c>
      <c r="AN1185">
        <v>4</v>
      </c>
      <c r="AO1185" t="s">
        <v>525</v>
      </c>
      <c r="AP1185" s="7">
        <v>21</v>
      </c>
      <c r="AQ1185">
        <v>22</v>
      </c>
      <c r="AR1185">
        <v>30</v>
      </c>
      <c r="AS1185">
        <v>30</v>
      </c>
      <c r="AT1185">
        <v>0</v>
      </c>
      <c r="AU1185" t="s">
        <v>72</v>
      </c>
      <c r="AV1185" t="s">
        <v>73</v>
      </c>
      <c r="AW1185" t="s">
        <v>716</v>
      </c>
      <c r="AX1185" t="s">
        <v>717</v>
      </c>
      <c r="AY1185" t="s">
        <v>74</v>
      </c>
      <c r="AZ1185" t="s">
        <v>75</v>
      </c>
      <c r="BA1185" t="s">
        <v>21</v>
      </c>
      <c r="BB1185" t="s">
        <v>76</v>
      </c>
      <c r="BC1185" t="s">
        <v>77</v>
      </c>
      <c r="BD1185" t="s">
        <v>718</v>
      </c>
      <c r="BE1185" t="s">
        <v>719</v>
      </c>
      <c r="BF1185">
        <v>5</v>
      </c>
      <c r="BG1185" t="s">
        <v>981</v>
      </c>
      <c r="BH1185" t="s">
        <v>982</v>
      </c>
      <c r="BI1185" t="s">
        <v>983</v>
      </c>
      <c r="BJ1185" t="s">
        <v>984</v>
      </c>
      <c r="BK1185" t="s">
        <v>985</v>
      </c>
      <c r="BL1185" t="s">
        <v>986</v>
      </c>
      <c r="BM1185" t="s">
        <v>987</v>
      </c>
      <c r="BN1185" t="s">
        <v>175</v>
      </c>
      <c r="BO1185" t="s">
        <v>988</v>
      </c>
      <c r="BP1185" t="s">
        <v>21</v>
      </c>
      <c r="BQ1185">
        <v>4</v>
      </c>
      <c r="BR1185" t="s">
        <v>989</v>
      </c>
      <c r="BS1185" t="s">
        <v>990</v>
      </c>
      <c r="BT1185">
        <v>1</v>
      </c>
      <c r="BU1185" t="s">
        <v>1197</v>
      </c>
      <c r="BV1185" t="s">
        <v>1198</v>
      </c>
      <c r="BW1185">
        <v>4</v>
      </c>
      <c r="BX1185" t="s">
        <v>1608</v>
      </c>
      <c r="BY1185" t="s">
        <v>1206</v>
      </c>
      <c r="BZ1185" t="s">
        <v>654</v>
      </c>
      <c r="CA1185" t="s">
        <v>1609</v>
      </c>
      <c r="CB1185" s="1">
        <v>13777</v>
      </c>
      <c r="CC1185" s="1">
        <v>34092</v>
      </c>
      <c r="CD1185" t="s">
        <v>1610</v>
      </c>
      <c r="CE1185" t="s">
        <v>1611</v>
      </c>
      <c r="CF1185" t="s">
        <v>132</v>
      </c>
      <c r="CG1185" t="s">
        <v>1612</v>
      </c>
      <c r="CH1185" t="s">
        <v>99</v>
      </c>
      <c r="CI1185" t="s">
        <v>1613</v>
      </c>
      <c r="CJ1185">
        <v>5176</v>
      </c>
      <c r="CK1185">
        <v>2</v>
      </c>
      <c r="CL1185">
        <v>315</v>
      </c>
    </row>
    <row r="1186" spans="1:90">
      <c r="A1186">
        <v>10698</v>
      </c>
      <c r="B1186">
        <v>17</v>
      </c>
      <c r="C1186" s="8">
        <v>39</v>
      </c>
      <c r="D1186">
        <v>8</v>
      </c>
      <c r="E1186">
        <v>0.05</v>
      </c>
      <c r="F1186">
        <v>10698</v>
      </c>
      <c r="G1186" t="s">
        <v>72</v>
      </c>
      <c r="H1186">
        <v>4</v>
      </c>
      <c r="I1186" s="1">
        <v>35012</v>
      </c>
      <c r="J1186" s="1">
        <v>35040</v>
      </c>
      <c r="K1186" s="1">
        <v>35020</v>
      </c>
      <c r="L1186">
        <f>_xlfn.DAYS(orderjoin[[#This Row],[ShippedDate]],orderjoin[[#This Row],[OrderDate]])</f>
        <v>8</v>
      </c>
      <c r="M1186">
        <f>_xlfn.DAYS(orderjoin[[#This Row],[RequiredDate]],orderjoin[[#This Row],[ShippedDate]])</f>
        <v>20</v>
      </c>
      <c r="N1186">
        <v>1</v>
      </c>
      <c r="O1186">
        <v>272.47000000000003</v>
      </c>
      <c r="P1186" t="s">
        <v>73</v>
      </c>
      <c r="Q1186" t="s">
        <v>74</v>
      </c>
      <c r="R1186" t="s">
        <v>75</v>
      </c>
      <c r="S1186" t="s">
        <v>21</v>
      </c>
      <c r="T1186" t="s">
        <v>76</v>
      </c>
      <c r="U1186" t="s">
        <v>77</v>
      </c>
      <c r="V1186">
        <v>10698</v>
      </c>
      <c r="W1186" t="s">
        <v>72</v>
      </c>
      <c r="X1186">
        <v>4</v>
      </c>
      <c r="Y1186" s="1">
        <v>35012</v>
      </c>
      <c r="Z1186" s="1">
        <v>35040</v>
      </c>
      <c r="AA1186">
        <f>_xlfn.DAYS(orderjoin[[#This Row],[orders.ShippedDate]],orderjoin[[#This Row],[orders.OrderDate]])</f>
        <v>8</v>
      </c>
      <c r="AB1186" s="1">
        <v>35020</v>
      </c>
      <c r="AC1186">
        <v>1</v>
      </c>
      <c r="AD1186">
        <v>272.47000000000003</v>
      </c>
      <c r="AE1186" t="s">
        <v>73</v>
      </c>
      <c r="AF1186" t="s">
        <v>74</v>
      </c>
      <c r="AG1186" t="s">
        <v>75</v>
      </c>
      <c r="AH1186" t="s">
        <v>21</v>
      </c>
      <c r="AI1186" t="s">
        <v>76</v>
      </c>
      <c r="AJ1186" t="s">
        <v>77</v>
      </c>
      <c r="AK1186">
        <v>17</v>
      </c>
      <c r="AL1186" t="s">
        <v>536</v>
      </c>
      <c r="AM1186">
        <v>7</v>
      </c>
      <c r="AN1186">
        <v>6</v>
      </c>
      <c r="AO1186" t="s">
        <v>537</v>
      </c>
      <c r="AP1186" s="7">
        <v>39</v>
      </c>
      <c r="AQ1186">
        <v>0</v>
      </c>
      <c r="AR1186">
        <v>0</v>
      </c>
      <c r="AS1186">
        <v>0</v>
      </c>
      <c r="AT1186">
        <v>1</v>
      </c>
      <c r="AU1186" t="s">
        <v>72</v>
      </c>
      <c r="AV1186" t="s">
        <v>73</v>
      </c>
      <c r="AW1186" t="s">
        <v>716</v>
      </c>
      <c r="AX1186" t="s">
        <v>717</v>
      </c>
      <c r="AY1186" t="s">
        <v>74</v>
      </c>
      <c r="AZ1186" t="s">
        <v>75</v>
      </c>
      <c r="BA1186" t="s">
        <v>21</v>
      </c>
      <c r="BB1186" t="s">
        <v>76</v>
      </c>
      <c r="BC1186" t="s">
        <v>77</v>
      </c>
      <c r="BD1186" t="s">
        <v>718</v>
      </c>
      <c r="BE1186" t="s">
        <v>719</v>
      </c>
      <c r="BF1186">
        <v>7</v>
      </c>
      <c r="BG1186" t="s">
        <v>1038</v>
      </c>
      <c r="BH1186" t="s">
        <v>1039</v>
      </c>
      <c r="BI1186" t="s">
        <v>676</v>
      </c>
      <c r="BJ1186" t="s">
        <v>1040</v>
      </c>
      <c r="BK1186" t="s">
        <v>1041</v>
      </c>
      <c r="BL1186" t="s">
        <v>1042</v>
      </c>
      <c r="BM1186" t="s">
        <v>1043</v>
      </c>
      <c r="BN1186" t="s">
        <v>1044</v>
      </c>
      <c r="BO1186" t="s">
        <v>1045</v>
      </c>
      <c r="BP1186" t="s">
        <v>1046</v>
      </c>
      <c r="BQ1186">
        <v>6</v>
      </c>
      <c r="BR1186" t="s">
        <v>1049</v>
      </c>
      <c r="BS1186" t="s">
        <v>1050</v>
      </c>
      <c r="BT1186">
        <v>1</v>
      </c>
      <c r="BU1186" t="s">
        <v>1197</v>
      </c>
      <c r="BV1186" t="s">
        <v>1198</v>
      </c>
      <c r="BW1186">
        <v>4</v>
      </c>
      <c r="BX1186" t="s">
        <v>1608</v>
      </c>
      <c r="BY1186" t="s">
        <v>1206</v>
      </c>
      <c r="BZ1186" t="s">
        <v>654</v>
      </c>
      <c r="CA1186" t="s">
        <v>1609</v>
      </c>
      <c r="CB1186" s="1">
        <v>13777</v>
      </c>
      <c r="CC1186" s="1">
        <v>34092</v>
      </c>
      <c r="CD1186" t="s">
        <v>1610</v>
      </c>
      <c r="CE1186" t="s">
        <v>1611</v>
      </c>
      <c r="CF1186" t="s">
        <v>132</v>
      </c>
      <c r="CG1186" t="s">
        <v>1612</v>
      </c>
      <c r="CH1186" t="s">
        <v>99</v>
      </c>
      <c r="CI1186" t="s">
        <v>1613</v>
      </c>
      <c r="CJ1186">
        <v>5176</v>
      </c>
      <c r="CK1186">
        <v>2</v>
      </c>
      <c r="CL1186">
        <v>296.39999999999998</v>
      </c>
    </row>
    <row r="1187" spans="1:90">
      <c r="A1187">
        <v>10698</v>
      </c>
      <c r="B1187">
        <v>29</v>
      </c>
      <c r="C1187" s="8">
        <v>123.79</v>
      </c>
      <c r="D1187">
        <v>12</v>
      </c>
      <c r="E1187">
        <v>0.05</v>
      </c>
      <c r="F1187">
        <v>10698</v>
      </c>
      <c r="G1187" t="s">
        <v>72</v>
      </c>
      <c r="H1187">
        <v>4</v>
      </c>
      <c r="I1187" s="1">
        <v>35012</v>
      </c>
      <c r="J1187" s="1">
        <v>35040</v>
      </c>
      <c r="K1187" s="1">
        <v>35020</v>
      </c>
      <c r="L1187">
        <f>_xlfn.DAYS(orderjoin[[#This Row],[ShippedDate]],orderjoin[[#This Row],[OrderDate]])</f>
        <v>8</v>
      </c>
      <c r="M1187">
        <f>_xlfn.DAYS(orderjoin[[#This Row],[RequiredDate]],orderjoin[[#This Row],[ShippedDate]])</f>
        <v>20</v>
      </c>
      <c r="N1187">
        <v>1</v>
      </c>
      <c r="O1187">
        <v>272.47000000000003</v>
      </c>
      <c r="P1187" t="s">
        <v>73</v>
      </c>
      <c r="Q1187" t="s">
        <v>74</v>
      </c>
      <c r="R1187" t="s">
        <v>75</v>
      </c>
      <c r="S1187" t="s">
        <v>21</v>
      </c>
      <c r="T1187" t="s">
        <v>76</v>
      </c>
      <c r="U1187" t="s">
        <v>77</v>
      </c>
      <c r="V1187">
        <v>10698</v>
      </c>
      <c r="W1187" t="s">
        <v>72</v>
      </c>
      <c r="X1187">
        <v>4</v>
      </c>
      <c r="Y1187" s="1">
        <v>35012</v>
      </c>
      <c r="Z1187" s="1">
        <v>35040</v>
      </c>
      <c r="AA1187">
        <f>_xlfn.DAYS(orderjoin[[#This Row],[orders.ShippedDate]],orderjoin[[#This Row],[orders.OrderDate]])</f>
        <v>8</v>
      </c>
      <c r="AB1187" s="1">
        <v>35020</v>
      </c>
      <c r="AC1187">
        <v>1</v>
      </c>
      <c r="AD1187">
        <v>272.47000000000003</v>
      </c>
      <c r="AE1187" t="s">
        <v>73</v>
      </c>
      <c r="AF1187" t="s">
        <v>74</v>
      </c>
      <c r="AG1187" t="s">
        <v>75</v>
      </c>
      <c r="AH1187" t="s">
        <v>21</v>
      </c>
      <c r="AI1187" t="s">
        <v>76</v>
      </c>
      <c r="AJ1187" t="s">
        <v>77</v>
      </c>
      <c r="AK1187">
        <v>29</v>
      </c>
      <c r="AL1187" t="s">
        <v>560</v>
      </c>
      <c r="AM1187">
        <v>12</v>
      </c>
      <c r="AN1187">
        <v>6</v>
      </c>
      <c r="AO1187" t="s">
        <v>561</v>
      </c>
      <c r="AP1187" s="7">
        <v>123.79</v>
      </c>
      <c r="AQ1187">
        <v>0</v>
      </c>
      <c r="AR1187">
        <v>0</v>
      </c>
      <c r="AS1187">
        <v>0</v>
      </c>
      <c r="AT1187">
        <v>1</v>
      </c>
      <c r="AU1187" t="s">
        <v>72</v>
      </c>
      <c r="AV1187" t="s">
        <v>73</v>
      </c>
      <c r="AW1187" t="s">
        <v>716</v>
      </c>
      <c r="AX1187" t="s">
        <v>717</v>
      </c>
      <c r="AY1187" t="s">
        <v>74</v>
      </c>
      <c r="AZ1187" t="s">
        <v>75</v>
      </c>
      <c r="BA1187" t="s">
        <v>21</v>
      </c>
      <c r="BB1187" t="s">
        <v>76</v>
      </c>
      <c r="BC1187" t="s">
        <v>77</v>
      </c>
      <c r="BD1187" t="s">
        <v>718</v>
      </c>
      <c r="BE1187" t="s">
        <v>719</v>
      </c>
      <c r="BF1187">
        <v>12</v>
      </c>
      <c r="BG1187" t="s">
        <v>1071</v>
      </c>
      <c r="BH1187" t="s">
        <v>1072</v>
      </c>
      <c r="BI1187" t="s">
        <v>1073</v>
      </c>
      <c r="BJ1187" t="s">
        <v>1074</v>
      </c>
      <c r="BK1187" t="s">
        <v>1075</v>
      </c>
      <c r="BL1187" t="s">
        <v>21</v>
      </c>
      <c r="BM1187" t="s">
        <v>1076</v>
      </c>
      <c r="BN1187" t="s">
        <v>29</v>
      </c>
      <c r="BO1187" t="s">
        <v>1077</v>
      </c>
      <c r="BP1187" t="s">
        <v>21</v>
      </c>
      <c r="BQ1187">
        <v>6</v>
      </c>
      <c r="BR1187" t="s">
        <v>1049</v>
      </c>
      <c r="BS1187" t="s">
        <v>1050</v>
      </c>
      <c r="BT1187">
        <v>1</v>
      </c>
      <c r="BU1187" t="s">
        <v>1197</v>
      </c>
      <c r="BV1187" t="s">
        <v>1198</v>
      </c>
      <c r="BW1187">
        <v>4</v>
      </c>
      <c r="BX1187" t="s">
        <v>1608</v>
      </c>
      <c r="BY1187" t="s">
        <v>1206</v>
      </c>
      <c r="BZ1187" t="s">
        <v>654</v>
      </c>
      <c r="CA1187" t="s">
        <v>1609</v>
      </c>
      <c r="CB1187" s="1">
        <v>13777</v>
      </c>
      <c r="CC1187" s="1">
        <v>34092</v>
      </c>
      <c r="CD1187" t="s">
        <v>1610</v>
      </c>
      <c r="CE1187" t="s">
        <v>1611</v>
      </c>
      <c r="CF1187" t="s">
        <v>132</v>
      </c>
      <c r="CG1187" t="s">
        <v>1612</v>
      </c>
      <c r="CH1187" t="s">
        <v>99</v>
      </c>
      <c r="CI1187" t="s">
        <v>1613</v>
      </c>
      <c r="CJ1187">
        <v>5176</v>
      </c>
      <c r="CK1187">
        <v>2</v>
      </c>
      <c r="CL1187">
        <v>1411.2060000000001</v>
      </c>
    </row>
    <row r="1188" spans="1:90">
      <c r="A1188">
        <v>10698</v>
      </c>
      <c r="B1188">
        <v>65</v>
      </c>
      <c r="C1188" s="8">
        <v>21.05</v>
      </c>
      <c r="D1188">
        <v>65</v>
      </c>
      <c r="E1188">
        <v>0.05</v>
      </c>
      <c r="F1188">
        <v>10698</v>
      </c>
      <c r="G1188" t="s">
        <v>72</v>
      </c>
      <c r="H1188">
        <v>4</v>
      </c>
      <c r="I1188" s="1">
        <v>35012</v>
      </c>
      <c r="J1188" s="1">
        <v>35040</v>
      </c>
      <c r="K1188" s="1">
        <v>35020</v>
      </c>
      <c r="L1188">
        <f>_xlfn.DAYS(orderjoin[[#This Row],[ShippedDate]],orderjoin[[#This Row],[OrderDate]])</f>
        <v>8</v>
      </c>
      <c r="M1188">
        <f>_xlfn.DAYS(orderjoin[[#This Row],[RequiredDate]],orderjoin[[#This Row],[ShippedDate]])</f>
        <v>20</v>
      </c>
      <c r="N1188">
        <v>1</v>
      </c>
      <c r="O1188">
        <v>272.47000000000003</v>
      </c>
      <c r="P1188" t="s">
        <v>73</v>
      </c>
      <c r="Q1188" t="s">
        <v>74</v>
      </c>
      <c r="R1188" t="s">
        <v>75</v>
      </c>
      <c r="S1188" t="s">
        <v>21</v>
      </c>
      <c r="T1188" t="s">
        <v>76</v>
      </c>
      <c r="U1188" t="s">
        <v>77</v>
      </c>
      <c r="V1188">
        <v>10698</v>
      </c>
      <c r="W1188" t="s">
        <v>72</v>
      </c>
      <c r="X1188">
        <v>4</v>
      </c>
      <c r="Y1188" s="1">
        <v>35012</v>
      </c>
      <c r="Z1188" s="1">
        <v>35040</v>
      </c>
      <c r="AA1188">
        <f>_xlfn.DAYS(orderjoin[[#This Row],[orders.ShippedDate]],orderjoin[[#This Row],[orders.OrderDate]])</f>
        <v>8</v>
      </c>
      <c r="AB1188" s="1">
        <v>35020</v>
      </c>
      <c r="AC1188">
        <v>1</v>
      </c>
      <c r="AD1188">
        <v>272.47000000000003</v>
      </c>
      <c r="AE1188" t="s">
        <v>73</v>
      </c>
      <c r="AF1188" t="s">
        <v>74</v>
      </c>
      <c r="AG1188" t="s">
        <v>75</v>
      </c>
      <c r="AH1188" t="s">
        <v>21</v>
      </c>
      <c r="AI1188" t="s">
        <v>76</v>
      </c>
      <c r="AJ1188" t="s">
        <v>77</v>
      </c>
      <c r="AK1188">
        <v>65</v>
      </c>
      <c r="AL1188" t="s">
        <v>629</v>
      </c>
      <c r="AM1188">
        <v>2</v>
      </c>
      <c r="AN1188">
        <v>2</v>
      </c>
      <c r="AO1188" t="s">
        <v>630</v>
      </c>
      <c r="AP1188" s="7">
        <v>21.05</v>
      </c>
      <c r="AQ1188">
        <v>76</v>
      </c>
      <c r="AR1188">
        <v>0</v>
      </c>
      <c r="AS1188">
        <v>0</v>
      </c>
      <c r="AT1188">
        <v>0</v>
      </c>
      <c r="AU1188" t="s">
        <v>72</v>
      </c>
      <c r="AV1188" t="s">
        <v>73</v>
      </c>
      <c r="AW1188" t="s">
        <v>716</v>
      </c>
      <c r="AX1188" t="s">
        <v>717</v>
      </c>
      <c r="AY1188" t="s">
        <v>74</v>
      </c>
      <c r="AZ1188" t="s">
        <v>75</v>
      </c>
      <c r="BA1188" t="s">
        <v>21</v>
      </c>
      <c r="BB1188" t="s">
        <v>76</v>
      </c>
      <c r="BC1188" t="s">
        <v>77</v>
      </c>
      <c r="BD1188" t="s">
        <v>718</v>
      </c>
      <c r="BE1188" t="s">
        <v>719</v>
      </c>
      <c r="BF1188">
        <v>2</v>
      </c>
      <c r="BG1188" t="s">
        <v>1014</v>
      </c>
      <c r="BH1188" t="s">
        <v>1015</v>
      </c>
      <c r="BI1188" t="s">
        <v>669</v>
      </c>
      <c r="BJ1188" t="s">
        <v>1016</v>
      </c>
      <c r="BK1188" t="s">
        <v>1017</v>
      </c>
      <c r="BL1188" t="s">
        <v>1018</v>
      </c>
      <c r="BM1188" t="s">
        <v>1019</v>
      </c>
      <c r="BN1188" t="s">
        <v>99</v>
      </c>
      <c r="BO1188" t="s">
        <v>1020</v>
      </c>
      <c r="BP1188" t="s">
        <v>21</v>
      </c>
      <c r="BQ1188">
        <v>2</v>
      </c>
      <c r="BR1188" t="s">
        <v>1012</v>
      </c>
      <c r="BS1188" t="s">
        <v>1013</v>
      </c>
      <c r="BT1188">
        <v>1</v>
      </c>
      <c r="BU1188" t="s">
        <v>1197</v>
      </c>
      <c r="BV1188" t="s">
        <v>1198</v>
      </c>
      <c r="BW1188">
        <v>4</v>
      </c>
      <c r="BX1188" t="s">
        <v>1608</v>
      </c>
      <c r="BY1188" t="s">
        <v>1206</v>
      </c>
      <c r="BZ1188" t="s">
        <v>654</v>
      </c>
      <c r="CA1188" t="s">
        <v>1609</v>
      </c>
      <c r="CB1188" s="1">
        <v>13777</v>
      </c>
      <c r="CC1188" s="1">
        <v>34092</v>
      </c>
      <c r="CD1188" t="s">
        <v>1610</v>
      </c>
      <c r="CE1188" t="s">
        <v>1611</v>
      </c>
      <c r="CF1188" t="s">
        <v>132</v>
      </c>
      <c r="CG1188" t="s">
        <v>1612</v>
      </c>
      <c r="CH1188" t="s">
        <v>99</v>
      </c>
      <c r="CI1188" t="s">
        <v>1613</v>
      </c>
      <c r="CJ1188">
        <v>5176</v>
      </c>
      <c r="CK1188">
        <v>2</v>
      </c>
      <c r="CL1188">
        <v>1299.8375000000001</v>
      </c>
    </row>
    <row r="1189" spans="1:90">
      <c r="A1189">
        <v>10698</v>
      </c>
      <c r="B1189">
        <v>70</v>
      </c>
      <c r="C1189" s="8">
        <v>15</v>
      </c>
      <c r="D1189">
        <v>8</v>
      </c>
      <c r="E1189">
        <v>0.05</v>
      </c>
      <c r="F1189">
        <v>10698</v>
      </c>
      <c r="G1189" t="s">
        <v>72</v>
      </c>
      <c r="H1189">
        <v>4</v>
      </c>
      <c r="I1189" s="1">
        <v>35012</v>
      </c>
      <c r="J1189" s="1">
        <v>35040</v>
      </c>
      <c r="K1189" s="1">
        <v>35020</v>
      </c>
      <c r="L1189">
        <f>_xlfn.DAYS(orderjoin[[#This Row],[ShippedDate]],orderjoin[[#This Row],[OrderDate]])</f>
        <v>8</v>
      </c>
      <c r="M1189">
        <f>_xlfn.DAYS(orderjoin[[#This Row],[RequiredDate]],orderjoin[[#This Row],[ShippedDate]])</f>
        <v>20</v>
      </c>
      <c r="N1189">
        <v>1</v>
      </c>
      <c r="O1189">
        <v>272.47000000000003</v>
      </c>
      <c r="P1189" t="s">
        <v>73</v>
      </c>
      <c r="Q1189" t="s">
        <v>74</v>
      </c>
      <c r="R1189" t="s">
        <v>75</v>
      </c>
      <c r="S1189" t="s">
        <v>21</v>
      </c>
      <c r="T1189" t="s">
        <v>76</v>
      </c>
      <c r="U1189" t="s">
        <v>77</v>
      </c>
      <c r="V1189">
        <v>10698</v>
      </c>
      <c r="W1189" t="s">
        <v>72</v>
      </c>
      <c r="X1189">
        <v>4</v>
      </c>
      <c r="Y1189" s="1">
        <v>35012</v>
      </c>
      <c r="Z1189" s="1">
        <v>35040</v>
      </c>
      <c r="AA1189">
        <f>_xlfn.DAYS(orderjoin[[#This Row],[orders.ShippedDate]],orderjoin[[#This Row],[orders.OrderDate]])</f>
        <v>8</v>
      </c>
      <c r="AB1189" s="1">
        <v>35020</v>
      </c>
      <c r="AC1189">
        <v>1</v>
      </c>
      <c r="AD1189">
        <v>272.47000000000003</v>
      </c>
      <c r="AE1189" t="s">
        <v>73</v>
      </c>
      <c r="AF1189" t="s">
        <v>74</v>
      </c>
      <c r="AG1189" t="s">
        <v>75</v>
      </c>
      <c r="AH1189" t="s">
        <v>21</v>
      </c>
      <c r="AI1189" t="s">
        <v>76</v>
      </c>
      <c r="AJ1189" t="s">
        <v>77</v>
      </c>
      <c r="AK1189">
        <v>70</v>
      </c>
      <c r="AL1189" t="s">
        <v>638</v>
      </c>
      <c r="AM1189">
        <v>7</v>
      </c>
      <c r="AN1189">
        <v>1</v>
      </c>
      <c r="AO1189" t="s">
        <v>639</v>
      </c>
      <c r="AP1189" s="7">
        <v>15</v>
      </c>
      <c r="AQ1189">
        <v>15</v>
      </c>
      <c r="AR1189">
        <v>10</v>
      </c>
      <c r="AS1189">
        <v>30</v>
      </c>
      <c r="AT1189">
        <v>0</v>
      </c>
      <c r="AU1189" t="s">
        <v>72</v>
      </c>
      <c r="AV1189" t="s">
        <v>73</v>
      </c>
      <c r="AW1189" t="s">
        <v>716</v>
      </c>
      <c r="AX1189" t="s">
        <v>717</v>
      </c>
      <c r="AY1189" t="s">
        <v>74</v>
      </c>
      <c r="AZ1189" t="s">
        <v>75</v>
      </c>
      <c r="BA1189" t="s">
        <v>21</v>
      </c>
      <c r="BB1189" t="s">
        <v>76</v>
      </c>
      <c r="BC1189" t="s">
        <v>77</v>
      </c>
      <c r="BD1189" t="s">
        <v>718</v>
      </c>
      <c r="BE1189" t="s">
        <v>719</v>
      </c>
      <c r="BF1189">
        <v>7</v>
      </c>
      <c r="BG1189" t="s">
        <v>1038</v>
      </c>
      <c r="BH1189" t="s">
        <v>1039</v>
      </c>
      <c r="BI1189" t="s">
        <v>676</v>
      </c>
      <c r="BJ1189" t="s">
        <v>1040</v>
      </c>
      <c r="BK1189" t="s">
        <v>1041</v>
      </c>
      <c r="BL1189" t="s">
        <v>1042</v>
      </c>
      <c r="BM1189" t="s">
        <v>1043</v>
      </c>
      <c r="BN1189" t="s">
        <v>1044</v>
      </c>
      <c r="BO1189" t="s">
        <v>1045</v>
      </c>
      <c r="BP1189" t="s">
        <v>1046</v>
      </c>
      <c r="BQ1189">
        <v>1</v>
      </c>
      <c r="BR1189" t="s">
        <v>1004</v>
      </c>
      <c r="BS1189" t="s">
        <v>1005</v>
      </c>
      <c r="BT1189">
        <v>1</v>
      </c>
      <c r="BU1189" t="s">
        <v>1197</v>
      </c>
      <c r="BV1189" t="s">
        <v>1198</v>
      </c>
      <c r="BW1189">
        <v>4</v>
      </c>
      <c r="BX1189" t="s">
        <v>1608</v>
      </c>
      <c r="BY1189" t="s">
        <v>1206</v>
      </c>
      <c r="BZ1189" t="s">
        <v>654</v>
      </c>
      <c r="CA1189" t="s">
        <v>1609</v>
      </c>
      <c r="CB1189" s="1">
        <v>13777</v>
      </c>
      <c r="CC1189" s="1">
        <v>34092</v>
      </c>
      <c r="CD1189" t="s">
        <v>1610</v>
      </c>
      <c r="CE1189" t="s">
        <v>1611</v>
      </c>
      <c r="CF1189" t="s">
        <v>132</v>
      </c>
      <c r="CG1189" t="s">
        <v>1612</v>
      </c>
      <c r="CH1189" t="s">
        <v>99</v>
      </c>
      <c r="CI1189" t="s">
        <v>1613</v>
      </c>
      <c r="CJ1189">
        <v>5176</v>
      </c>
      <c r="CK1189">
        <v>2</v>
      </c>
      <c r="CL1189">
        <v>114</v>
      </c>
    </row>
    <row r="1190" spans="1:90">
      <c r="A1190">
        <v>10699</v>
      </c>
      <c r="B1190">
        <v>47</v>
      </c>
      <c r="C1190" s="8">
        <v>9.5</v>
      </c>
      <c r="D1190">
        <v>12</v>
      </c>
      <c r="E1190">
        <v>0</v>
      </c>
      <c r="F1190">
        <v>10699</v>
      </c>
      <c r="G1190" t="s">
        <v>155</v>
      </c>
      <c r="H1190">
        <v>3</v>
      </c>
      <c r="I1190" s="1">
        <v>35012</v>
      </c>
      <c r="J1190" s="1">
        <v>35040</v>
      </c>
      <c r="K1190" s="1">
        <v>35016</v>
      </c>
      <c r="L1190">
        <f>_xlfn.DAYS(orderjoin[[#This Row],[ShippedDate]],orderjoin[[#This Row],[OrderDate]])</f>
        <v>4</v>
      </c>
      <c r="M1190">
        <f>_xlfn.DAYS(orderjoin[[#This Row],[RequiredDate]],orderjoin[[#This Row],[ShippedDate]])</f>
        <v>24</v>
      </c>
      <c r="N1190">
        <v>3</v>
      </c>
      <c r="O1190">
        <v>0.57999999999999996</v>
      </c>
      <c r="P1190" t="s">
        <v>156</v>
      </c>
      <c r="Q1190" t="s">
        <v>157</v>
      </c>
      <c r="R1190" t="s">
        <v>158</v>
      </c>
      <c r="S1190" t="s">
        <v>21</v>
      </c>
      <c r="T1190" t="s">
        <v>159</v>
      </c>
      <c r="U1190" t="s">
        <v>29</v>
      </c>
      <c r="V1190">
        <v>10699</v>
      </c>
      <c r="W1190" t="s">
        <v>155</v>
      </c>
      <c r="X1190">
        <v>3</v>
      </c>
      <c r="Y1190" s="1">
        <v>35012</v>
      </c>
      <c r="Z1190" s="1">
        <v>35040</v>
      </c>
      <c r="AA1190">
        <f>_xlfn.DAYS(orderjoin[[#This Row],[orders.ShippedDate]],orderjoin[[#This Row],[orders.OrderDate]])</f>
        <v>4</v>
      </c>
      <c r="AB1190" s="1">
        <v>35016</v>
      </c>
      <c r="AC1190">
        <v>3</v>
      </c>
      <c r="AD1190">
        <v>0.57999999999999996</v>
      </c>
      <c r="AE1190" t="s">
        <v>156</v>
      </c>
      <c r="AF1190" t="s">
        <v>157</v>
      </c>
      <c r="AG1190" t="s">
        <v>158</v>
      </c>
      <c r="AH1190" t="s">
        <v>21</v>
      </c>
      <c r="AI1190" t="s">
        <v>159</v>
      </c>
      <c r="AJ1190" t="s">
        <v>29</v>
      </c>
      <c r="AK1190">
        <v>47</v>
      </c>
      <c r="AL1190" t="s">
        <v>594</v>
      </c>
      <c r="AM1190">
        <v>22</v>
      </c>
      <c r="AN1190">
        <v>3</v>
      </c>
      <c r="AO1190" t="s">
        <v>595</v>
      </c>
      <c r="AP1190" s="7">
        <v>9.5</v>
      </c>
      <c r="AQ1190">
        <v>36</v>
      </c>
      <c r="AR1190">
        <v>0</v>
      </c>
      <c r="AS1190">
        <v>0</v>
      </c>
      <c r="AT1190">
        <v>0</v>
      </c>
      <c r="AU1190" t="s">
        <v>155</v>
      </c>
      <c r="AV1190" t="s">
        <v>156</v>
      </c>
      <c r="AW1190" t="s">
        <v>814</v>
      </c>
      <c r="AX1190" t="s">
        <v>721</v>
      </c>
      <c r="AY1190" t="s">
        <v>157</v>
      </c>
      <c r="AZ1190" t="s">
        <v>158</v>
      </c>
      <c r="BA1190" t="s">
        <v>21</v>
      </c>
      <c r="BB1190" t="s">
        <v>159</v>
      </c>
      <c r="BC1190" t="s">
        <v>29</v>
      </c>
      <c r="BD1190" t="s">
        <v>815</v>
      </c>
      <c r="BE1190" t="s">
        <v>21</v>
      </c>
      <c r="BF1190">
        <v>22</v>
      </c>
      <c r="BG1190" t="s">
        <v>1188</v>
      </c>
      <c r="BH1190" t="s">
        <v>1189</v>
      </c>
      <c r="BI1190" t="s">
        <v>686</v>
      </c>
      <c r="BJ1190" t="s">
        <v>1190</v>
      </c>
      <c r="BK1190" t="s">
        <v>1191</v>
      </c>
      <c r="BL1190" t="s">
        <v>21</v>
      </c>
      <c r="BM1190" t="s">
        <v>1192</v>
      </c>
      <c r="BN1190" t="s">
        <v>1193</v>
      </c>
      <c r="BO1190" t="s">
        <v>1194</v>
      </c>
      <c r="BP1190" t="s">
        <v>1195</v>
      </c>
      <c r="BQ1190">
        <v>3</v>
      </c>
      <c r="BR1190" t="s">
        <v>1047</v>
      </c>
      <c r="BS1190" t="s">
        <v>1048</v>
      </c>
      <c r="BT1190">
        <v>3</v>
      </c>
      <c r="BU1190" t="s">
        <v>1201</v>
      </c>
      <c r="BV1190" t="s">
        <v>1174</v>
      </c>
      <c r="BW1190">
        <v>3</v>
      </c>
      <c r="BX1190" t="s">
        <v>1614</v>
      </c>
      <c r="BY1190" t="s">
        <v>1205</v>
      </c>
      <c r="BZ1190" t="s">
        <v>654</v>
      </c>
      <c r="CA1190" t="s">
        <v>1586</v>
      </c>
      <c r="CB1190" s="1">
        <v>23253</v>
      </c>
      <c r="CC1190" s="1">
        <v>33695</v>
      </c>
      <c r="CD1190" t="s">
        <v>1615</v>
      </c>
      <c r="CE1190" t="s">
        <v>442</v>
      </c>
      <c r="CF1190" t="s">
        <v>132</v>
      </c>
      <c r="CG1190" t="s">
        <v>1616</v>
      </c>
      <c r="CH1190" t="s">
        <v>99</v>
      </c>
      <c r="CI1190" t="s">
        <v>1617</v>
      </c>
      <c r="CJ1190">
        <v>3355</v>
      </c>
      <c r="CK1190">
        <v>2</v>
      </c>
      <c r="CL1190">
        <v>114</v>
      </c>
    </row>
    <row r="1191" spans="1:90">
      <c r="A1191">
        <v>10700</v>
      </c>
      <c r="B1191">
        <v>1</v>
      </c>
      <c r="C1191" s="8">
        <v>18</v>
      </c>
      <c r="D1191">
        <v>5</v>
      </c>
      <c r="E1191">
        <v>0.2</v>
      </c>
      <c r="F1191">
        <v>10700</v>
      </c>
      <c r="G1191" t="s">
        <v>261</v>
      </c>
      <c r="H1191">
        <v>3</v>
      </c>
      <c r="I1191" s="1">
        <v>35013</v>
      </c>
      <c r="J1191" s="1">
        <v>35041</v>
      </c>
      <c r="K1191" s="1">
        <v>35019</v>
      </c>
      <c r="L1191">
        <f>_xlfn.DAYS(orderjoin[[#This Row],[ShippedDate]],orderjoin[[#This Row],[OrderDate]])</f>
        <v>6</v>
      </c>
      <c r="M1191">
        <f>_xlfn.DAYS(orderjoin[[#This Row],[RequiredDate]],orderjoin[[#This Row],[ShippedDate]])</f>
        <v>22</v>
      </c>
      <c r="N1191">
        <v>1</v>
      </c>
      <c r="O1191">
        <v>65.099999999999994</v>
      </c>
      <c r="P1191" t="s">
        <v>262</v>
      </c>
      <c r="Q1191" t="s">
        <v>263</v>
      </c>
      <c r="R1191" t="s">
        <v>264</v>
      </c>
      <c r="S1191" t="s">
        <v>265</v>
      </c>
      <c r="T1191" t="s">
        <v>266</v>
      </c>
      <c r="U1191" t="s">
        <v>99</v>
      </c>
      <c r="V1191">
        <v>10700</v>
      </c>
      <c r="W1191" t="s">
        <v>261</v>
      </c>
      <c r="X1191">
        <v>3</v>
      </c>
      <c r="Y1191" s="1">
        <v>35013</v>
      </c>
      <c r="Z1191" s="1">
        <v>35041</v>
      </c>
      <c r="AA1191">
        <f>_xlfn.DAYS(orderjoin[[#This Row],[orders.ShippedDate]],orderjoin[[#This Row],[orders.OrderDate]])</f>
        <v>6</v>
      </c>
      <c r="AB1191" s="1">
        <v>35019</v>
      </c>
      <c r="AC1191">
        <v>1</v>
      </c>
      <c r="AD1191">
        <v>65.099999999999994</v>
      </c>
      <c r="AE1191" t="s">
        <v>262</v>
      </c>
      <c r="AF1191" t="s">
        <v>263</v>
      </c>
      <c r="AG1191" t="s">
        <v>264</v>
      </c>
      <c r="AH1191" t="s">
        <v>265</v>
      </c>
      <c r="AI1191" t="s">
        <v>266</v>
      </c>
      <c r="AJ1191" t="s">
        <v>99</v>
      </c>
      <c r="AK1191">
        <v>1</v>
      </c>
      <c r="AL1191" t="s">
        <v>504</v>
      </c>
      <c r="AM1191">
        <v>1</v>
      </c>
      <c r="AN1191">
        <v>1</v>
      </c>
      <c r="AO1191" t="s">
        <v>505</v>
      </c>
      <c r="AP1191" s="7">
        <v>18</v>
      </c>
      <c r="AQ1191">
        <v>39</v>
      </c>
      <c r="AR1191">
        <v>0</v>
      </c>
      <c r="AS1191">
        <v>10</v>
      </c>
      <c r="AT1191">
        <v>0</v>
      </c>
      <c r="AU1191" t="s">
        <v>261</v>
      </c>
      <c r="AV1191" t="s">
        <v>262</v>
      </c>
      <c r="AW1191" t="s">
        <v>872</v>
      </c>
      <c r="AX1191" t="s">
        <v>654</v>
      </c>
      <c r="AY1191" t="s">
        <v>263</v>
      </c>
      <c r="AZ1191" t="s">
        <v>264</v>
      </c>
      <c r="BA1191" t="s">
        <v>265</v>
      </c>
      <c r="BB1191" t="s">
        <v>266</v>
      </c>
      <c r="BC1191" t="s">
        <v>99</v>
      </c>
      <c r="BD1191" t="s">
        <v>873</v>
      </c>
      <c r="BE1191" t="s">
        <v>21</v>
      </c>
      <c r="BF1191">
        <v>1</v>
      </c>
      <c r="BG1191" t="s">
        <v>998</v>
      </c>
      <c r="BH1191" t="s">
        <v>999</v>
      </c>
      <c r="BI1191" t="s">
        <v>1000</v>
      </c>
      <c r="BJ1191" t="s">
        <v>1001</v>
      </c>
      <c r="BK1191" t="s">
        <v>194</v>
      </c>
      <c r="BL1191" t="s">
        <v>21</v>
      </c>
      <c r="BM1191" t="s">
        <v>1002</v>
      </c>
      <c r="BN1191" t="s">
        <v>196</v>
      </c>
      <c r="BO1191" t="s">
        <v>1003</v>
      </c>
      <c r="BP1191" t="s">
        <v>21</v>
      </c>
      <c r="BQ1191">
        <v>1</v>
      </c>
      <c r="BR1191" t="s">
        <v>1004</v>
      </c>
      <c r="BS1191" t="s">
        <v>1005</v>
      </c>
      <c r="BT1191">
        <v>1</v>
      </c>
      <c r="BU1191" t="s">
        <v>1197</v>
      </c>
      <c r="BV1191" t="s">
        <v>1198</v>
      </c>
      <c r="BW1191">
        <v>3</v>
      </c>
      <c r="BX1191" t="s">
        <v>1614</v>
      </c>
      <c r="BY1191" t="s">
        <v>1205</v>
      </c>
      <c r="BZ1191" t="s">
        <v>654</v>
      </c>
      <c r="CA1191" t="s">
        <v>1586</v>
      </c>
      <c r="CB1191" s="1">
        <v>23253</v>
      </c>
      <c r="CC1191" s="1">
        <v>33695</v>
      </c>
      <c r="CD1191" t="s">
        <v>1615</v>
      </c>
      <c r="CE1191" t="s">
        <v>442</v>
      </c>
      <c r="CF1191" t="s">
        <v>132</v>
      </c>
      <c r="CG1191" t="s">
        <v>1616</v>
      </c>
      <c r="CH1191" t="s">
        <v>99</v>
      </c>
      <c r="CI1191" t="s">
        <v>1617</v>
      </c>
      <c r="CJ1191">
        <v>3355</v>
      </c>
      <c r="CK1191">
        <v>2</v>
      </c>
      <c r="CL1191">
        <v>72</v>
      </c>
    </row>
    <row r="1192" spans="1:90">
      <c r="A1192">
        <v>10700</v>
      </c>
      <c r="B1192">
        <v>34</v>
      </c>
      <c r="C1192" s="8">
        <v>14</v>
      </c>
      <c r="D1192">
        <v>12</v>
      </c>
      <c r="E1192">
        <v>0.2</v>
      </c>
      <c r="F1192">
        <v>10700</v>
      </c>
      <c r="G1192" t="s">
        <v>261</v>
      </c>
      <c r="H1192">
        <v>3</v>
      </c>
      <c r="I1192" s="1">
        <v>35013</v>
      </c>
      <c r="J1192" s="1">
        <v>35041</v>
      </c>
      <c r="K1192" s="1">
        <v>35019</v>
      </c>
      <c r="L1192">
        <f>_xlfn.DAYS(orderjoin[[#This Row],[ShippedDate]],orderjoin[[#This Row],[OrderDate]])</f>
        <v>6</v>
      </c>
      <c r="M1192">
        <f>_xlfn.DAYS(orderjoin[[#This Row],[RequiredDate]],orderjoin[[#This Row],[ShippedDate]])</f>
        <v>22</v>
      </c>
      <c r="N1192">
        <v>1</v>
      </c>
      <c r="O1192">
        <v>65.099999999999994</v>
      </c>
      <c r="P1192" t="s">
        <v>262</v>
      </c>
      <c r="Q1192" t="s">
        <v>263</v>
      </c>
      <c r="R1192" t="s">
        <v>264</v>
      </c>
      <c r="S1192" t="s">
        <v>265</v>
      </c>
      <c r="T1192" t="s">
        <v>266</v>
      </c>
      <c r="U1192" t="s">
        <v>99</v>
      </c>
      <c r="V1192">
        <v>10700</v>
      </c>
      <c r="W1192" t="s">
        <v>261</v>
      </c>
      <c r="X1192">
        <v>3</v>
      </c>
      <c r="Y1192" s="1">
        <v>35013</v>
      </c>
      <c r="Z1192" s="1">
        <v>35041</v>
      </c>
      <c r="AA1192">
        <f>_xlfn.DAYS(orderjoin[[#This Row],[orders.ShippedDate]],orderjoin[[#This Row],[orders.OrderDate]])</f>
        <v>6</v>
      </c>
      <c r="AB1192" s="1">
        <v>35019</v>
      </c>
      <c r="AC1192">
        <v>1</v>
      </c>
      <c r="AD1192">
        <v>65.099999999999994</v>
      </c>
      <c r="AE1192" t="s">
        <v>262</v>
      </c>
      <c r="AF1192" t="s">
        <v>263</v>
      </c>
      <c r="AG1192" t="s">
        <v>264</v>
      </c>
      <c r="AH1192" t="s">
        <v>265</v>
      </c>
      <c r="AI1192" t="s">
        <v>266</v>
      </c>
      <c r="AJ1192" t="s">
        <v>99</v>
      </c>
      <c r="AK1192">
        <v>34</v>
      </c>
      <c r="AL1192" t="s">
        <v>570</v>
      </c>
      <c r="AM1192">
        <v>16</v>
      </c>
      <c r="AN1192">
        <v>1</v>
      </c>
      <c r="AO1192" t="s">
        <v>507</v>
      </c>
      <c r="AP1192" s="7">
        <v>14</v>
      </c>
      <c r="AQ1192">
        <v>111</v>
      </c>
      <c r="AR1192">
        <v>0</v>
      </c>
      <c r="AS1192">
        <v>15</v>
      </c>
      <c r="AT1192">
        <v>0</v>
      </c>
      <c r="AU1192" t="s">
        <v>261</v>
      </c>
      <c r="AV1192" t="s">
        <v>262</v>
      </c>
      <c r="AW1192" t="s">
        <v>872</v>
      </c>
      <c r="AX1192" t="s">
        <v>654</v>
      </c>
      <c r="AY1192" t="s">
        <v>263</v>
      </c>
      <c r="AZ1192" t="s">
        <v>264</v>
      </c>
      <c r="BA1192" t="s">
        <v>265</v>
      </c>
      <c r="BB1192" t="s">
        <v>266</v>
      </c>
      <c r="BC1192" t="s">
        <v>99</v>
      </c>
      <c r="BD1192" t="s">
        <v>873</v>
      </c>
      <c r="BE1192" t="s">
        <v>21</v>
      </c>
      <c r="BF1192">
        <v>16</v>
      </c>
      <c r="BG1192" t="s">
        <v>1168</v>
      </c>
      <c r="BH1192" t="s">
        <v>1169</v>
      </c>
      <c r="BI1192" t="s">
        <v>1170</v>
      </c>
      <c r="BJ1192" t="s">
        <v>1171</v>
      </c>
      <c r="BK1192" t="s">
        <v>1172</v>
      </c>
      <c r="BL1192" t="s">
        <v>232</v>
      </c>
      <c r="BM1192" t="s">
        <v>1173</v>
      </c>
      <c r="BN1192" t="s">
        <v>99</v>
      </c>
      <c r="BO1192" t="s">
        <v>1174</v>
      </c>
      <c r="BP1192" t="s">
        <v>21</v>
      </c>
      <c r="BQ1192">
        <v>1</v>
      </c>
      <c r="BR1192" t="s">
        <v>1004</v>
      </c>
      <c r="BS1192" t="s">
        <v>1005</v>
      </c>
      <c r="BT1192">
        <v>1</v>
      </c>
      <c r="BU1192" t="s">
        <v>1197</v>
      </c>
      <c r="BV1192" t="s">
        <v>1198</v>
      </c>
      <c r="BW1192">
        <v>3</v>
      </c>
      <c r="BX1192" t="s">
        <v>1614</v>
      </c>
      <c r="BY1192" t="s">
        <v>1205</v>
      </c>
      <c r="BZ1192" t="s">
        <v>654</v>
      </c>
      <c r="CA1192" t="s">
        <v>1586</v>
      </c>
      <c r="CB1192" s="1">
        <v>23253</v>
      </c>
      <c r="CC1192" s="1">
        <v>33695</v>
      </c>
      <c r="CD1192" t="s">
        <v>1615</v>
      </c>
      <c r="CE1192" t="s">
        <v>442</v>
      </c>
      <c r="CF1192" t="s">
        <v>132</v>
      </c>
      <c r="CG1192" t="s">
        <v>1616</v>
      </c>
      <c r="CH1192" t="s">
        <v>99</v>
      </c>
      <c r="CI1192" t="s">
        <v>1617</v>
      </c>
      <c r="CJ1192">
        <v>3355</v>
      </c>
      <c r="CK1192">
        <v>2</v>
      </c>
      <c r="CL1192">
        <v>134.4</v>
      </c>
    </row>
    <row r="1193" spans="1:90">
      <c r="A1193">
        <v>10700</v>
      </c>
      <c r="B1193">
        <v>68</v>
      </c>
      <c r="C1193" s="8">
        <v>12.5</v>
      </c>
      <c r="D1193">
        <v>40</v>
      </c>
      <c r="E1193">
        <v>0.2</v>
      </c>
      <c r="F1193">
        <v>10700</v>
      </c>
      <c r="G1193" t="s">
        <v>261</v>
      </c>
      <c r="H1193">
        <v>3</v>
      </c>
      <c r="I1193" s="1">
        <v>35013</v>
      </c>
      <c r="J1193" s="1">
        <v>35041</v>
      </c>
      <c r="K1193" s="1">
        <v>35019</v>
      </c>
      <c r="L1193">
        <f>_xlfn.DAYS(orderjoin[[#This Row],[ShippedDate]],orderjoin[[#This Row],[OrderDate]])</f>
        <v>6</v>
      </c>
      <c r="M1193">
        <f>_xlfn.DAYS(orderjoin[[#This Row],[RequiredDate]],orderjoin[[#This Row],[ShippedDate]])</f>
        <v>22</v>
      </c>
      <c r="N1193">
        <v>1</v>
      </c>
      <c r="O1193">
        <v>65.099999999999994</v>
      </c>
      <c r="P1193" t="s">
        <v>262</v>
      </c>
      <c r="Q1193" t="s">
        <v>263</v>
      </c>
      <c r="R1193" t="s">
        <v>264</v>
      </c>
      <c r="S1193" t="s">
        <v>265</v>
      </c>
      <c r="T1193" t="s">
        <v>266</v>
      </c>
      <c r="U1193" t="s">
        <v>99</v>
      </c>
      <c r="V1193">
        <v>10700</v>
      </c>
      <c r="W1193" t="s">
        <v>261</v>
      </c>
      <c r="X1193">
        <v>3</v>
      </c>
      <c r="Y1193" s="1">
        <v>35013</v>
      </c>
      <c r="Z1193" s="1">
        <v>35041</v>
      </c>
      <c r="AA1193">
        <f>_xlfn.DAYS(orderjoin[[#This Row],[orders.ShippedDate]],orderjoin[[#This Row],[orders.OrderDate]])</f>
        <v>6</v>
      </c>
      <c r="AB1193" s="1">
        <v>35019</v>
      </c>
      <c r="AC1193">
        <v>1</v>
      </c>
      <c r="AD1193">
        <v>65.099999999999994</v>
      </c>
      <c r="AE1193" t="s">
        <v>262</v>
      </c>
      <c r="AF1193" t="s">
        <v>263</v>
      </c>
      <c r="AG1193" t="s">
        <v>264</v>
      </c>
      <c r="AH1193" t="s">
        <v>265</v>
      </c>
      <c r="AI1193" t="s">
        <v>266</v>
      </c>
      <c r="AJ1193" t="s">
        <v>99</v>
      </c>
      <c r="AK1193">
        <v>68</v>
      </c>
      <c r="AL1193" t="s">
        <v>634</v>
      </c>
      <c r="AM1193">
        <v>8</v>
      </c>
      <c r="AN1193">
        <v>3</v>
      </c>
      <c r="AO1193" t="s">
        <v>635</v>
      </c>
      <c r="AP1193" s="7">
        <v>12.5</v>
      </c>
      <c r="AQ1193">
        <v>6</v>
      </c>
      <c r="AR1193">
        <v>10</v>
      </c>
      <c r="AS1193">
        <v>15</v>
      </c>
      <c r="AT1193">
        <v>0</v>
      </c>
      <c r="AU1193" t="s">
        <v>261</v>
      </c>
      <c r="AV1193" t="s">
        <v>262</v>
      </c>
      <c r="AW1193" t="s">
        <v>872</v>
      </c>
      <c r="AX1193" t="s">
        <v>654</v>
      </c>
      <c r="AY1193" t="s">
        <v>263</v>
      </c>
      <c r="AZ1193" t="s">
        <v>264</v>
      </c>
      <c r="BA1193" t="s">
        <v>265</v>
      </c>
      <c r="BB1193" t="s">
        <v>266</v>
      </c>
      <c r="BC1193" t="s">
        <v>99</v>
      </c>
      <c r="BD1193" t="s">
        <v>873</v>
      </c>
      <c r="BE1193" t="s">
        <v>21</v>
      </c>
      <c r="BF1193">
        <v>8</v>
      </c>
      <c r="BG1193" t="s">
        <v>1107</v>
      </c>
      <c r="BH1193" t="s">
        <v>1108</v>
      </c>
      <c r="BI1193" t="s">
        <v>654</v>
      </c>
      <c r="BJ1193" t="s">
        <v>1109</v>
      </c>
      <c r="BK1193" t="s">
        <v>1110</v>
      </c>
      <c r="BL1193" t="s">
        <v>21</v>
      </c>
      <c r="BM1193" t="s">
        <v>1111</v>
      </c>
      <c r="BN1193" t="s">
        <v>196</v>
      </c>
      <c r="BO1193" t="s">
        <v>1112</v>
      </c>
      <c r="BP1193" t="s">
        <v>21</v>
      </c>
      <c r="BQ1193">
        <v>3</v>
      </c>
      <c r="BR1193" t="s">
        <v>1047</v>
      </c>
      <c r="BS1193" t="s">
        <v>1048</v>
      </c>
      <c r="BT1193">
        <v>1</v>
      </c>
      <c r="BU1193" t="s">
        <v>1197</v>
      </c>
      <c r="BV1193" t="s">
        <v>1198</v>
      </c>
      <c r="BW1193">
        <v>3</v>
      </c>
      <c r="BX1193" t="s">
        <v>1614</v>
      </c>
      <c r="BY1193" t="s">
        <v>1205</v>
      </c>
      <c r="BZ1193" t="s">
        <v>654</v>
      </c>
      <c r="CA1193" t="s">
        <v>1586</v>
      </c>
      <c r="CB1193" s="1">
        <v>23253</v>
      </c>
      <c r="CC1193" s="1">
        <v>33695</v>
      </c>
      <c r="CD1193" t="s">
        <v>1615</v>
      </c>
      <c r="CE1193" t="s">
        <v>442</v>
      </c>
      <c r="CF1193" t="s">
        <v>132</v>
      </c>
      <c r="CG1193" t="s">
        <v>1616</v>
      </c>
      <c r="CH1193" t="s">
        <v>99</v>
      </c>
      <c r="CI1193" t="s">
        <v>1617</v>
      </c>
      <c r="CJ1193">
        <v>3355</v>
      </c>
      <c r="CK1193">
        <v>2</v>
      </c>
      <c r="CL1193">
        <v>400</v>
      </c>
    </row>
    <row r="1194" spans="1:90">
      <c r="A1194">
        <v>10700</v>
      </c>
      <c r="B1194">
        <v>71</v>
      </c>
      <c r="C1194" s="8">
        <v>21.5</v>
      </c>
      <c r="D1194">
        <v>60</v>
      </c>
      <c r="E1194">
        <v>0.2</v>
      </c>
      <c r="F1194">
        <v>10700</v>
      </c>
      <c r="G1194" t="s">
        <v>261</v>
      </c>
      <c r="H1194">
        <v>3</v>
      </c>
      <c r="I1194" s="1">
        <v>35013</v>
      </c>
      <c r="J1194" s="1">
        <v>35041</v>
      </c>
      <c r="K1194" s="1">
        <v>35019</v>
      </c>
      <c r="L1194">
        <f>_xlfn.DAYS(orderjoin[[#This Row],[ShippedDate]],orderjoin[[#This Row],[OrderDate]])</f>
        <v>6</v>
      </c>
      <c r="M1194">
        <f>_xlfn.DAYS(orderjoin[[#This Row],[RequiredDate]],orderjoin[[#This Row],[ShippedDate]])</f>
        <v>22</v>
      </c>
      <c r="N1194">
        <v>1</v>
      </c>
      <c r="O1194">
        <v>65.099999999999994</v>
      </c>
      <c r="P1194" t="s">
        <v>262</v>
      </c>
      <c r="Q1194" t="s">
        <v>263</v>
      </c>
      <c r="R1194" t="s">
        <v>264</v>
      </c>
      <c r="S1194" t="s">
        <v>265</v>
      </c>
      <c r="T1194" t="s">
        <v>266</v>
      </c>
      <c r="U1194" t="s">
        <v>99</v>
      </c>
      <c r="V1194">
        <v>10700</v>
      </c>
      <c r="W1194" t="s">
        <v>261</v>
      </c>
      <c r="X1194">
        <v>3</v>
      </c>
      <c r="Y1194" s="1">
        <v>35013</v>
      </c>
      <c r="Z1194" s="1">
        <v>35041</v>
      </c>
      <c r="AA1194">
        <f>_xlfn.DAYS(orderjoin[[#This Row],[orders.ShippedDate]],orderjoin[[#This Row],[orders.OrderDate]])</f>
        <v>6</v>
      </c>
      <c r="AB1194" s="1">
        <v>35019</v>
      </c>
      <c r="AC1194">
        <v>1</v>
      </c>
      <c r="AD1194">
        <v>65.099999999999994</v>
      </c>
      <c r="AE1194" t="s">
        <v>262</v>
      </c>
      <c r="AF1194" t="s">
        <v>263</v>
      </c>
      <c r="AG1194" t="s">
        <v>264</v>
      </c>
      <c r="AH1194" t="s">
        <v>265</v>
      </c>
      <c r="AI1194" t="s">
        <v>266</v>
      </c>
      <c r="AJ1194" t="s">
        <v>99</v>
      </c>
      <c r="AK1194">
        <v>71</v>
      </c>
      <c r="AL1194" t="s">
        <v>640</v>
      </c>
      <c r="AM1194">
        <v>15</v>
      </c>
      <c r="AN1194">
        <v>4</v>
      </c>
      <c r="AO1194" t="s">
        <v>527</v>
      </c>
      <c r="AP1194" s="7">
        <v>21.5</v>
      </c>
      <c r="AQ1194">
        <v>26</v>
      </c>
      <c r="AR1194">
        <v>0</v>
      </c>
      <c r="AS1194">
        <v>0</v>
      </c>
      <c r="AT1194">
        <v>0</v>
      </c>
      <c r="AU1194" t="s">
        <v>261</v>
      </c>
      <c r="AV1194" t="s">
        <v>262</v>
      </c>
      <c r="AW1194" t="s">
        <v>872</v>
      </c>
      <c r="AX1194" t="s">
        <v>654</v>
      </c>
      <c r="AY1194" t="s">
        <v>263</v>
      </c>
      <c r="AZ1194" t="s">
        <v>264</v>
      </c>
      <c r="BA1194" t="s">
        <v>265</v>
      </c>
      <c r="BB1194" t="s">
        <v>266</v>
      </c>
      <c r="BC1194" t="s">
        <v>99</v>
      </c>
      <c r="BD1194" t="s">
        <v>873</v>
      </c>
      <c r="BE1194" t="s">
        <v>21</v>
      </c>
      <c r="BF1194">
        <v>15</v>
      </c>
      <c r="BG1194" t="s">
        <v>1032</v>
      </c>
      <c r="BH1194" t="s">
        <v>1033</v>
      </c>
      <c r="BI1194" t="s">
        <v>676</v>
      </c>
      <c r="BJ1194" t="s">
        <v>1034</v>
      </c>
      <c r="BK1194" t="s">
        <v>1035</v>
      </c>
      <c r="BL1194" t="s">
        <v>21</v>
      </c>
      <c r="BM1194" t="s">
        <v>1036</v>
      </c>
      <c r="BN1194" t="s">
        <v>366</v>
      </c>
      <c r="BO1194" t="s">
        <v>1037</v>
      </c>
      <c r="BP1194" t="s">
        <v>21</v>
      </c>
      <c r="BQ1194">
        <v>4</v>
      </c>
      <c r="BR1194" t="s">
        <v>989</v>
      </c>
      <c r="BS1194" t="s">
        <v>990</v>
      </c>
      <c r="BT1194">
        <v>1</v>
      </c>
      <c r="BU1194" t="s">
        <v>1197</v>
      </c>
      <c r="BV1194" t="s">
        <v>1198</v>
      </c>
      <c r="BW1194">
        <v>3</v>
      </c>
      <c r="BX1194" t="s">
        <v>1614</v>
      </c>
      <c r="BY1194" t="s">
        <v>1205</v>
      </c>
      <c r="BZ1194" t="s">
        <v>654</v>
      </c>
      <c r="CA1194" t="s">
        <v>1586</v>
      </c>
      <c r="CB1194" s="1">
        <v>23253</v>
      </c>
      <c r="CC1194" s="1">
        <v>33695</v>
      </c>
      <c r="CD1194" t="s">
        <v>1615</v>
      </c>
      <c r="CE1194" t="s">
        <v>442</v>
      </c>
      <c r="CF1194" t="s">
        <v>132</v>
      </c>
      <c r="CG1194" t="s">
        <v>1616</v>
      </c>
      <c r="CH1194" t="s">
        <v>99</v>
      </c>
      <c r="CI1194" t="s">
        <v>1617</v>
      </c>
      <c r="CJ1194">
        <v>3355</v>
      </c>
      <c r="CK1194">
        <v>2</v>
      </c>
      <c r="CL1194">
        <v>1032</v>
      </c>
    </row>
    <row r="1195" spans="1:90">
      <c r="A1195">
        <v>10701</v>
      </c>
      <c r="B1195">
        <v>59</v>
      </c>
      <c r="C1195" s="8">
        <v>55</v>
      </c>
      <c r="D1195">
        <v>42</v>
      </c>
      <c r="E1195">
        <v>0.15</v>
      </c>
      <c r="F1195">
        <v>10701</v>
      </c>
      <c r="G1195" t="s">
        <v>206</v>
      </c>
      <c r="H1195">
        <v>6</v>
      </c>
      <c r="I1195" s="1">
        <v>35016</v>
      </c>
      <c r="J1195" s="1">
        <v>35030</v>
      </c>
      <c r="K1195" s="1">
        <v>35018</v>
      </c>
      <c r="L1195">
        <f>_xlfn.DAYS(orderjoin[[#This Row],[ShippedDate]],orderjoin[[#This Row],[OrderDate]])</f>
        <v>2</v>
      </c>
      <c r="M1195">
        <f>_xlfn.DAYS(orderjoin[[#This Row],[RequiredDate]],orderjoin[[#This Row],[ShippedDate]])</f>
        <v>12</v>
      </c>
      <c r="N1195">
        <v>3</v>
      </c>
      <c r="O1195">
        <v>220.31</v>
      </c>
      <c r="P1195" t="s">
        <v>207</v>
      </c>
      <c r="Q1195" t="s">
        <v>208</v>
      </c>
      <c r="R1195" t="s">
        <v>209</v>
      </c>
      <c r="S1195" t="s">
        <v>210</v>
      </c>
      <c r="T1195" t="s">
        <v>21</v>
      </c>
      <c r="U1195" t="s">
        <v>211</v>
      </c>
      <c r="V1195">
        <v>10701</v>
      </c>
      <c r="W1195" t="s">
        <v>206</v>
      </c>
      <c r="X1195">
        <v>6</v>
      </c>
      <c r="Y1195" s="1">
        <v>35016</v>
      </c>
      <c r="Z1195" s="1">
        <v>35030</v>
      </c>
      <c r="AA1195">
        <f>_xlfn.DAYS(orderjoin[[#This Row],[orders.ShippedDate]],orderjoin[[#This Row],[orders.OrderDate]])</f>
        <v>2</v>
      </c>
      <c r="AB1195" s="1">
        <v>35018</v>
      </c>
      <c r="AC1195">
        <v>3</v>
      </c>
      <c r="AD1195">
        <v>220.31</v>
      </c>
      <c r="AE1195" t="s">
        <v>207</v>
      </c>
      <c r="AF1195" t="s">
        <v>208</v>
      </c>
      <c r="AG1195" t="s">
        <v>209</v>
      </c>
      <c r="AH1195" t="s">
        <v>210</v>
      </c>
      <c r="AI1195" t="s">
        <v>21</v>
      </c>
      <c r="AJ1195" t="s">
        <v>211</v>
      </c>
      <c r="AK1195">
        <v>59</v>
      </c>
      <c r="AL1195" t="s">
        <v>617</v>
      </c>
      <c r="AM1195">
        <v>28</v>
      </c>
      <c r="AN1195">
        <v>4</v>
      </c>
      <c r="AO1195" t="s">
        <v>618</v>
      </c>
      <c r="AP1195" s="7">
        <v>55</v>
      </c>
      <c r="AQ1195">
        <v>79</v>
      </c>
      <c r="AR1195">
        <v>0</v>
      </c>
      <c r="AS1195">
        <v>0</v>
      </c>
      <c r="AT1195">
        <v>0</v>
      </c>
      <c r="AU1195" t="s">
        <v>206</v>
      </c>
      <c r="AV1195" t="s">
        <v>207</v>
      </c>
      <c r="AW1195" t="s">
        <v>771</v>
      </c>
      <c r="AX1195" t="s">
        <v>702</v>
      </c>
      <c r="AY1195" t="s">
        <v>208</v>
      </c>
      <c r="AZ1195" t="s">
        <v>209</v>
      </c>
      <c r="BA1195" t="s">
        <v>210</v>
      </c>
      <c r="BB1195" t="s">
        <v>21</v>
      </c>
      <c r="BC1195" t="s">
        <v>211</v>
      </c>
      <c r="BD1195" t="s">
        <v>772</v>
      </c>
      <c r="BE1195" t="s">
        <v>773</v>
      </c>
      <c r="BF1195">
        <v>28</v>
      </c>
      <c r="BG1195" t="s">
        <v>1059</v>
      </c>
      <c r="BH1195" t="s">
        <v>1060</v>
      </c>
      <c r="BI1195" t="s">
        <v>654</v>
      </c>
      <c r="BJ1195" t="s">
        <v>1061</v>
      </c>
      <c r="BK1195" t="s">
        <v>1062</v>
      </c>
      <c r="BL1195" t="s">
        <v>21</v>
      </c>
      <c r="BM1195" t="s">
        <v>1063</v>
      </c>
      <c r="BN1195" t="s">
        <v>23</v>
      </c>
      <c r="BO1195" t="s">
        <v>1064</v>
      </c>
      <c r="BP1195" t="s">
        <v>1065</v>
      </c>
      <c r="BQ1195">
        <v>4</v>
      </c>
      <c r="BR1195" t="s">
        <v>989</v>
      </c>
      <c r="BS1195" t="s">
        <v>990</v>
      </c>
      <c r="BT1195">
        <v>3</v>
      </c>
      <c r="BU1195" t="s">
        <v>1201</v>
      </c>
      <c r="BV1195" t="s">
        <v>1174</v>
      </c>
      <c r="BW1195">
        <v>6</v>
      </c>
      <c r="BX1195" t="s">
        <v>1594</v>
      </c>
      <c r="BY1195" t="s">
        <v>1208</v>
      </c>
      <c r="BZ1195" t="s">
        <v>654</v>
      </c>
      <c r="CA1195" t="s">
        <v>1581</v>
      </c>
      <c r="CB1195" s="1">
        <v>23194</v>
      </c>
      <c r="CC1195" s="1">
        <v>34259</v>
      </c>
      <c r="CD1195" t="s">
        <v>1595</v>
      </c>
      <c r="CE1195" t="s">
        <v>194</v>
      </c>
      <c r="CF1195" t="s">
        <v>21</v>
      </c>
      <c r="CG1195" t="s">
        <v>1596</v>
      </c>
      <c r="CH1195" t="s">
        <v>196</v>
      </c>
      <c r="CI1195" t="s">
        <v>1597</v>
      </c>
      <c r="CJ1195">
        <v>428</v>
      </c>
      <c r="CK1195">
        <v>5</v>
      </c>
      <c r="CL1195">
        <v>1963.5</v>
      </c>
    </row>
    <row r="1196" spans="1:90">
      <c r="A1196">
        <v>10701</v>
      </c>
      <c r="B1196">
        <v>71</v>
      </c>
      <c r="C1196" s="8">
        <v>21.5</v>
      </c>
      <c r="D1196">
        <v>20</v>
      </c>
      <c r="E1196">
        <v>0.15</v>
      </c>
      <c r="F1196">
        <v>10701</v>
      </c>
      <c r="G1196" t="s">
        <v>206</v>
      </c>
      <c r="H1196">
        <v>6</v>
      </c>
      <c r="I1196" s="1">
        <v>35016</v>
      </c>
      <c r="J1196" s="1">
        <v>35030</v>
      </c>
      <c r="K1196" s="1">
        <v>35018</v>
      </c>
      <c r="L1196">
        <f>_xlfn.DAYS(orderjoin[[#This Row],[ShippedDate]],orderjoin[[#This Row],[OrderDate]])</f>
        <v>2</v>
      </c>
      <c r="M1196">
        <f>_xlfn.DAYS(orderjoin[[#This Row],[RequiredDate]],orderjoin[[#This Row],[ShippedDate]])</f>
        <v>12</v>
      </c>
      <c r="N1196">
        <v>3</v>
      </c>
      <c r="O1196">
        <v>220.31</v>
      </c>
      <c r="P1196" t="s">
        <v>207</v>
      </c>
      <c r="Q1196" t="s">
        <v>208</v>
      </c>
      <c r="R1196" t="s">
        <v>209</v>
      </c>
      <c r="S1196" t="s">
        <v>210</v>
      </c>
      <c r="T1196" t="s">
        <v>21</v>
      </c>
      <c r="U1196" t="s">
        <v>211</v>
      </c>
      <c r="V1196">
        <v>10701</v>
      </c>
      <c r="W1196" t="s">
        <v>206</v>
      </c>
      <c r="X1196">
        <v>6</v>
      </c>
      <c r="Y1196" s="1">
        <v>35016</v>
      </c>
      <c r="Z1196" s="1">
        <v>35030</v>
      </c>
      <c r="AA1196">
        <f>_xlfn.DAYS(orderjoin[[#This Row],[orders.ShippedDate]],orderjoin[[#This Row],[orders.OrderDate]])</f>
        <v>2</v>
      </c>
      <c r="AB1196" s="1">
        <v>35018</v>
      </c>
      <c r="AC1196">
        <v>3</v>
      </c>
      <c r="AD1196">
        <v>220.31</v>
      </c>
      <c r="AE1196" t="s">
        <v>207</v>
      </c>
      <c r="AF1196" t="s">
        <v>208</v>
      </c>
      <c r="AG1196" t="s">
        <v>209</v>
      </c>
      <c r="AH1196" t="s">
        <v>210</v>
      </c>
      <c r="AI1196" t="s">
        <v>21</v>
      </c>
      <c r="AJ1196" t="s">
        <v>211</v>
      </c>
      <c r="AK1196">
        <v>71</v>
      </c>
      <c r="AL1196" t="s">
        <v>640</v>
      </c>
      <c r="AM1196">
        <v>15</v>
      </c>
      <c r="AN1196">
        <v>4</v>
      </c>
      <c r="AO1196" t="s">
        <v>527</v>
      </c>
      <c r="AP1196" s="7">
        <v>21.5</v>
      </c>
      <c r="AQ1196">
        <v>26</v>
      </c>
      <c r="AR1196">
        <v>0</v>
      </c>
      <c r="AS1196">
        <v>0</v>
      </c>
      <c r="AT1196">
        <v>0</v>
      </c>
      <c r="AU1196" t="s">
        <v>206</v>
      </c>
      <c r="AV1196" t="s">
        <v>207</v>
      </c>
      <c r="AW1196" t="s">
        <v>771</v>
      </c>
      <c r="AX1196" t="s">
        <v>702</v>
      </c>
      <c r="AY1196" t="s">
        <v>208</v>
      </c>
      <c r="AZ1196" t="s">
        <v>209</v>
      </c>
      <c r="BA1196" t="s">
        <v>210</v>
      </c>
      <c r="BB1196" t="s">
        <v>21</v>
      </c>
      <c r="BC1196" t="s">
        <v>211</v>
      </c>
      <c r="BD1196" t="s">
        <v>772</v>
      </c>
      <c r="BE1196" t="s">
        <v>773</v>
      </c>
      <c r="BF1196">
        <v>15</v>
      </c>
      <c r="BG1196" t="s">
        <v>1032</v>
      </c>
      <c r="BH1196" t="s">
        <v>1033</v>
      </c>
      <c r="BI1196" t="s">
        <v>676</v>
      </c>
      <c r="BJ1196" t="s">
        <v>1034</v>
      </c>
      <c r="BK1196" t="s">
        <v>1035</v>
      </c>
      <c r="BL1196" t="s">
        <v>21</v>
      </c>
      <c r="BM1196" t="s">
        <v>1036</v>
      </c>
      <c r="BN1196" t="s">
        <v>366</v>
      </c>
      <c r="BO1196" t="s">
        <v>1037</v>
      </c>
      <c r="BP1196" t="s">
        <v>21</v>
      </c>
      <c r="BQ1196">
        <v>4</v>
      </c>
      <c r="BR1196" t="s">
        <v>989</v>
      </c>
      <c r="BS1196" t="s">
        <v>990</v>
      </c>
      <c r="BT1196">
        <v>3</v>
      </c>
      <c r="BU1196" t="s">
        <v>1201</v>
      </c>
      <c r="BV1196" t="s">
        <v>1174</v>
      </c>
      <c r="BW1196">
        <v>6</v>
      </c>
      <c r="BX1196" t="s">
        <v>1594</v>
      </c>
      <c r="BY1196" t="s">
        <v>1208</v>
      </c>
      <c r="BZ1196" t="s">
        <v>654</v>
      </c>
      <c r="CA1196" t="s">
        <v>1581</v>
      </c>
      <c r="CB1196" s="1">
        <v>23194</v>
      </c>
      <c r="CC1196" s="1">
        <v>34259</v>
      </c>
      <c r="CD1196" t="s">
        <v>1595</v>
      </c>
      <c r="CE1196" t="s">
        <v>194</v>
      </c>
      <c r="CF1196" t="s">
        <v>21</v>
      </c>
      <c r="CG1196" t="s">
        <v>1596</v>
      </c>
      <c r="CH1196" t="s">
        <v>196</v>
      </c>
      <c r="CI1196" t="s">
        <v>1597</v>
      </c>
      <c r="CJ1196">
        <v>428</v>
      </c>
      <c r="CK1196">
        <v>5</v>
      </c>
      <c r="CL1196">
        <v>365.5</v>
      </c>
    </row>
    <row r="1197" spans="1:90">
      <c r="A1197">
        <v>10701</v>
      </c>
      <c r="B1197">
        <v>76</v>
      </c>
      <c r="C1197" s="8">
        <v>18</v>
      </c>
      <c r="D1197">
        <v>35</v>
      </c>
      <c r="E1197">
        <v>0.15</v>
      </c>
      <c r="F1197">
        <v>10701</v>
      </c>
      <c r="G1197" t="s">
        <v>206</v>
      </c>
      <c r="H1197">
        <v>6</v>
      </c>
      <c r="I1197" s="1">
        <v>35016</v>
      </c>
      <c r="J1197" s="1">
        <v>35030</v>
      </c>
      <c r="K1197" s="1">
        <v>35018</v>
      </c>
      <c r="L1197">
        <f>_xlfn.DAYS(orderjoin[[#This Row],[ShippedDate]],orderjoin[[#This Row],[OrderDate]])</f>
        <v>2</v>
      </c>
      <c r="M1197">
        <f>_xlfn.DAYS(orderjoin[[#This Row],[RequiredDate]],orderjoin[[#This Row],[ShippedDate]])</f>
        <v>12</v>
      </c>
      <c r="N1197">
        <v>3</v>
      </c>
      <c r="O1197">
        <v>220.31</v>
      </c>
      <c r="P1197" t="s">
        <v>207</v>
      </c>
      <c r="Q1197" t="s">
        <v>208</v>
      </c>
      <c r="R1197" t="s">
        <v>209</v>
      </c>
      <c r="S1197" t="s">
        <v>210</v>
      </c>
      <c r="T1197" t="s">
        <v>21</v>
      </c>
      <c r="U1197" t="s">
        <v>211</v>
      </c>
      <c r="V1197">
        <v>10701</v>
      </c>
      <c r="W1197" t="s">
        <v>206</v>
      </c>
      <c r="X1197">
        <v>6</v>
      </c>
      <c r="Y1197" s="1">
        <v>35016</v>
      </c>
      <c r="Z1197" s="1">
        <v>35030</v>
      </c>
      <c r="AA1197">
        <f>_xlfn.DAYS(orderjoin[[#This Row],[orders.ShippedDate]],orderjoin[[#This Row],[orders.OrderDate]])</f>
        <v>2</v>
      </c>
      <c r="AB1197" s="1">
        <v>35018</v>
      </c>
      <c r="AC1197">
        <v>3</v>
      </c>
      <c r="AD1197">
        <v>220.31</v>
      </c>
      <c r="AE1197" t="s">
        <v>207</v>
      </c>
      <c r="AF1197" t="s">
        <v>208</v>
      </c>
      <c r="AG1197" t="s">
        <v>209</v>
      </c>
      <c r="AH1197" t="s">
        <v>210</v>
      </c>
      <c r="AI1197" t="s">
        <v>21</v>
      </c>
      <c r="AJ1197" t="s">
        <v>211</v>
      </c>
      <c r="AK1197">
        <v>76</v>
      </c>
      <c r="AL1197" t="s">
        <v>647</v>
      </c>
      <c r="AM1197">
        <v>23</v>
      </c>
      <c r="AN1197">
        <v>1</v>
      </c>
      <c r="AO1197" t="s">
        <v>648</v>
      </c>
      <c r="AP1197" s="7">
        <v>18</v>
      </c>
      <c r="AQ1197">
        <v>57</v>
      </c>
      <c r="AR1197">
        <v>0</v>
      </c>
      <c r="AS1197">
        <v>20</v>
      </c>
      <c r="AT1197">
        <v>0</v>
      </c>
      <c r="AU1197" t="s">
        <v>206</v>
      </c>
      <c r="AV1197" t="s">
        <v>207</v>
      </c>
      <c r="AW1197" t="s">
        <v>771</v>
      </c>
      <c r="AX1197" t="s">
        <v>702</v>
      </c>
      <c r="AY1197" t="s">
        <v>208</v>
      </c>
      <c r="AZ1197" t="s">
        <v>209</v>
      </c>
      <c r="BA1197" t="s">
        <v>210</v>
      </c>
      <c r="BB1197" t="s">
        <v>21</v>
      </c>
      <c r="BC1197" t="s">
        <v>211</v>
      </c>
      <c r="BD1197" t="s">
        <v>772</v>
      </c>
      <c r="BE1197" t="s">
        <v>773</v>
      </c>
      <c r="BF1197">
        <v>23</v>
      </c>
      <c r="BG1197" t="s">
        <v>1141</v>
      </c>
      <c r="BH1197" t="s">
        <v>1142</v>
      </c>
      <c r="BI1197" t="s">
        <v>1143</v>
      </c>
      <c r="BJ1197" t="s">
        <v>1144</v>
      </c>
      <c r="BK1197" t="s">
        <v>1145</v>
      </c>
      <c r="BL1197" t="s">
        <v>21</v>
      </c>
      <c r="BM1197" t="s">
        <v>1146</v>
      </c>
      <c r="BN1197" t="s">
        <v>116</v>
      </c>
      <c r="BO1197" t="s">
        <v>1147</v>
      </c>
      <c r="BP1197" t="s">
        <v>21</v>
      </c>
      <c r="BQ1197">
        <v>1</v>
      </c>
      <c r="BR1197" t="s">
        <v>1004</v>
      </c>
      <c r="BS1197" t="s">
        <v>1005</v>
      </c>
      <c r="BT1197">
        <v>3</v>
      </c>
      <c r="BU1197" t="s">
        <v>1201</v>
      </c>
      <c r="BV1197" t="s">
        <v>1174</v>
      </c>
      <c r="BW1197">
        <v>6</v>
      </c>
      <c r="BX1197" t="s">
        <v>1594</v>
      </c>
      <c r="BY1197" t="s">
        <v>1208</v>
      </c>
      <c r="BZ1197" t="s">
        <v>654</v>
      </c>
      <c r="CA1197" t="s">
        <v>1581</v>
      </c>
      <c r="CB1197" s="1">
        <v>23194</v>
      </c>
      <c r="CC1197" s="1">
        <v>34259</v>
      </c>
      <c r="CD1197" t="s">
        <v>1595</v>
      </c>
      <c r="CE1197" t="s">
        <v>194</v>
      </c>
      <c r="CF1197" t="s">
        <v>21</v>
      </c>
      <c r="CG1197" t="s">
        <v>1596</v>
      </c>
      <c r="CH1197" t="s">
        <v>196</v>
      </c>
      <c r="CI1197" t="s">
        <v>1597</v>
      </c>
      <c r="CJ1197">
        <v>428</v>
      </c>
      <c r="CK1197">
        <v>5</v>
      </c>
      <c r="CL1197">
        <v>535.5</v>
      </c>
    </row>
    <row r="1198" spans="1:90">
      <c r="A1198">
        <v>10702</v>
      </c>
      <c r="B1198">
        <v>3</v>
      </c>
      <c r="C1198" s="8">
        <v>10</v>
      </c>
      <c r="D1198">
        <v>6</v>
      </c>
      <c r="E1198">
        <v>0</v>
      </c>
      <c r="F1198">
        <v>10702</v>
      </c>
      <c r="G1198" t="s">
        <v>461</v>
      </c>
      <c r="H1198">
        <v>4</v>
      </c>
      <c r="I1198" s="1">
        <v>35016</v>
      </c>
      <c r="J1198" s="1">
        <v>35058</v>
      </c>
      <c r="K1198" s="1">
        <v>35024</v>
      </c>
      <c r="L1198">
        <f>_xlfn.DAYS(orderjoin[[#This Row],[ShippedDate]],orderjoin[[#This Row],[OrderDate]])</f>
        <v>8</v>
      </c>
      <c r="M1198">
        <f>_xlfn.DAYS(orderjoin[[#This Row],[RequiredDate]],orderjoin[[#This Row],[ShippedDate]])</f>
        <v>34</v>
      </c>
      <c r="N1198">
        <v>1</v>
      </c>
      <c r="O1198">
        <v>23.94</v>
      </c>
      <c r="P1198" t="s">
        <v>469</v>
      </c>
      <c r="Q1198" t="s">
        <v>463</v>
      </c>
      <c r="R1198" t="s">
        <v>464</v>
      </c>
      <c r="S1198" t="s">
        <v>21</v>
      </c>
      <c r="T1198" t="s">
        <v>465</v>
      </c>
      <c r="U1198" t="s">
        <v>29</v>
      </c>
      <c r="V1198">
        <v>10702</v>
      </c>
      <c r="W1198" t="s">
        <v>461</v>
      </c>
      <c r="X1198">
        <v>4</v>
      </c>
      <c r="Y1198" s="1">
        <v>35016</v>
      </c>
      <c r="Z1198" s="1">
        <v>35058</v>
      </c>
      <c r="AA1198">
        <f>_xlfn.DAYS(orderjoin[[#This Row],[orders.ShippedDate]],orderjoin[[#This Row],[orders.OrderDate]])</f>
        <v>8</v>
      </c>
      <c r="AB1198" s="1">
        <v>35024</v>
      </c>
      <c r="AC1198">
        <v>1</v>
      </c>
      <c r="AD1198">
        <v>23.94</v>
      </c>
      <c r="AE1198" t="s">
        <v>469</v>
      </c>
      <c r="AF1198" t="s">
        <v>463</v>
      </c>
      <c r="AG1198" t="s">
        <v>464</v>
      </c>
      <c r="AH1198" t="s">
        <v>21</v>
      </c>
      <c r="AI1198" t="s">
        <v>465</v>
      </c>
      <c r="AJ1198" t="s">
        <v>29</v>
      </c>
      <c r="AK1198">
        <v>3</v>
      </c>
      <c r="AL1198" t="s">
        <v>508</v>
      </c>
      <c r="AM1198">
        <v>1</v>
      </c>
      <c r="AN1198">
        <v>2</v>
      </c>
      <c r="AO1198" t="s">
        <v>509</v>
      </c>
      <c r="AP1198" s="7">
        <v>10</v>
      </c>
      <c r="AQ1198">
        <v>13</v>
      </c>
      <c r="AR1198">
        <v>70</v>
      </c>
      <c r="AS1198">
        <v>25</v>
      </c>
      <c r="AT1198">
        <v>0</v>
      </c>
      <c r="AU1198" t="s">
        <v>461</v>
      </c>
      <c r="AV1198" t="s">
        <v>462</v>
      </c>
      <c r="AW1198" t="s">
        <v>653</v>
      </c>
      <c r="AX1198" t="s">
        <v>654</v>
      </c>
      <c r="AY1198" t="s">
        <v>463</v>
      </c>
      <c r="AZ1198" t="s">
        <v>464</v>
      </c>
      <c r="BA1198" t="s">
        <v>21</v>
      </c>
      <c r="BB1198" t="s">
        <v>465</v>
      </c>
      <c r="BC1198" t="s">
        <v>29</v>
      </c>
      <c r="BD1198" t="s">
        <v>655</v>
      </c>
      <c r="BE1198" t="s">
        <v>656</v>
      </c>
      <c r="BF1198">
        <v>1</v>
      </c>
      <c r="BG1198" t="s">
        <v>998</v>
      </c>
      <c r="BH1198" t="s">
        <v>999</v>
      </c>
      <c r="BI1198" t="s">
        <v>1000</v>
      </c>
      <c r="BJ1198" t="s">
        <v>1001</v>
      </c>
      <c r="BK1198" t="s">
        <v>194</v>
      </c>
      <c r="BL1198" t="s">
        <v>21</v>
      </c>
      <c r="BM1198" t="s">
        <v>1002</v>
      </c>
      <c r="BN1198" t="s">
        <v>196</v>
      </c>
      <c r="BO1198" t="s">
        <v>1003</v>
      </c>
      <c r="BP1198" t="s">
        <v>21</v>
      </c>
      <c r="BQ1198">
        <v>2</v>
      </c>
      <c r="BR1198" t="s">
        <v>1012</v>
      </c>
      <c r="BS1198" t="s">
        <v>1013</v>
      </c>
      <c r="BT1198">
        <v>1</v>
      </c>
      <c r="BU1198" t="s">
        <v>1197</v>
      </c>
      <c r="BV1198" t="s">
        <v>1198</v>
      </c>
      <c r="BW1198">
        <v>4</v>
      </c>
      <c r="BX1198" t="s">
        <v>1608</v>
      </c>
      <c r="BY1198" t="s">
        <v>1206</v>
      </c>
      <c r="BZ1198" t="s">
        <v>654</v>
      </c>
      <c r="CA1198" t="s">
        <v>1609</v>
      </c>
      <c r="CB1198" s="1">
        <v>13777</v>
      </c>
      <c r="CC1198" s="1">
        <v>34092</v>
      </c>
      <c r="CD1198" t="s">
        <v>1610</v>
      </c>
      <c r="CE1198" t="s">
        <v>1611</v>
      </c>
      <c r="CF1198" t="s">
        <v>132</v>
      </c>
      <c r="CG1198" t="s">
        <v>1612</v>
      </c>
      <c r="CH1198" t="s">
        <v>99</v>
      </c>
      <c r="CI1198" t="s">
        <v>1613</v>
      </c>
      <c r="CJ1198">
        <v>5176</v>
      </c>
      <c r="CK1198">
        <v>2</v>
      </c>
      <c r="CL1198">
        <v>60</v>
      </c>
    </row>
    <row r="1199" spans="1:90">
      <c r="A1199">
        <v>10702</v>
      </c>
      <c r="B1199">
        <v>76</v>
      </c>
      <c r="C1199" s="8">
        <v>18</v>
      </c>
      <c r="D1199">
        <v>15</v>
      </c>
      <c r="E1199">
        <v>0</v>
      </c>
      <c r="F1199">
        <v>10702</v>
      </c>
      <c r="G1199" t="s">
        <v>461</v>
      </c>
      <c r="H1199">
        <v>4</v>
      </c>
      <c r="I1199" s="1">
        <v>35016</v>
      </c>
      <c r="J1199" s="1">
        <v>35058</v>
      </c>
      <c r="K1199" s="1">
        <v>35024</v>
      </c>
      <c r="L1199">
        <f>_xlfn.DAYS(orderjoin[[#This Row],[ShippedDate]],orderjoin[[#This Row],[OrderDate]])</f>
        <v>8</v>
      </c>
      <c r="M1199">
        <f>_xlfn.DAYS(orderjoin[[#This Row],[RequiredDate]],orderjoin[[#This Row],[ShippedDate]])</f>
        <v>34</v>
      </c>
      <c r="N1199">
        <v>1</v>
      </c>
      <c r="O1199">
        <v>23.94</v>
      </c>
      <c r="P1199" t="s">
        <v>469</v>
      </c>
      <c r="Q1199" t="s">
        <v>463</v>
      </c>
      <c r="R1199" t="s">
        <v>464</v>
      </c>
      <c r="S1199" t="s">
        <v>21</v>
      </c>
      <c r="T1199" t="s">
        <v>465</v>
      </c>
      <c r="U1199" t="s">
        <v>29</v>
      </c>
      <c r="V1199">
        <v>10702</v>
      </c>
      <c r="W1199" t="s">
        <v>461</v>
      </c>
      <c r="X1199">
        <v>4</v>
      </c>
      <c r="Y1199" s="1">
        <v>35016</v>
      </c>
      <c r="Z1199" s="1">
        <v>35058</v>
      </c>
      <c r="AA1199">
        <f>_xlfn.DAYS(orderjoin[[#This Row],[orders.ShippedDate]],orderjoin[[#This Row],[orders.OrderDate]])</f>
        <v>8</v>
      </c>
      <c r="AB1199" s="1">
        <v>35024</v>
      </c>
      <c r="AC1199">
        <v>1</v>
      </c>
      <c r="AD1199">
        <v>23.94</v>
      </c>
      <c r="AE1199" t="s">
        <v>469</v>
      </c>
      <c r="AF1199" t="s">
        <v>463</v>
      </c>
      <c r="AG1199" t="s">
        <v>464</v>
      </c>
      <c r="AH1199" t="s">
        <v>21</v>
      </c>
      <c r="AI1199" t="s">
        <v>465</v>
      </c>
      <c r="AJ1199" t="s">
        <v>29</v>
      </c>
      <c r="AK1199">
        <v>76</v>
      </c>
      <c r="AL1199" t="s">
        <v>647</v>
      </c>
      <c r="AM1199">
        <v>23</v>
      </c>
      <c r="AN1199">
        <v>1</v>
      </c>
      <c r="AO1199" t="s">
        <v>648</v>
      </c>
      <c r="AP1199" s="7">
        <v>18</v>
      </c>
      <c r="AQ1199">
        <v>57</v>
      </c>
      <c r="AR1199">
        <v>0</v>
      </c>
      <c r="AS1199">
        <v>20</v>
      </c>
      <c r="AT1199">
        <v>0</v>
      </c>
      <c r="AU1199" t="s">
        <v>461</v>
      </c>
      <c r="AV1199" t="s">
        <v>462</v>
      </c>
      <c r="AW1199" t="s">
        <v>653</v>
      </c>
      <c r="AX1199" t="s">
        <v>654</v>
      </c>
      <c r="AY1199" t="s">
        <v>463</v>
      </c>
      <c r="AZ1199" t="s">
        <v>464</v>
      </c>
      <c r="BA1199" t="s">
        <v>21</v>
      </c>
      <c r="BB1199" t="s">
        <v>465</v>
      </c>
      <c r="BC1199" t="s">
        <v>29</v>
      </c>
      <c r="BD1199" t="s">
        <v>655</v>
      </c>
      <c r="BE1199" t="s">
        <v>656</v>
      </c>
      <c r="BF1199">
        <v>23</v>
      </c>
      <c r="BG1199" t="s">
        <v>1141</v>
      </c>
      <c r="BH1199" t="s">
        <v>1142</v>
      </c>
      <c r="BI1199" t="s">
        <v>1143</v>
      </c>
      <c r="BJ1199" t="s">
        <v>1144</v>
      </c>
      <c r="BK1199" t="s">
        <v>1145</v>
      </c>
      <c r="BL1199" t="s">
        <v>21</v>
      </c>
      <c r="BM1199" t="s">
        <v>1146</v>
      </c>
      <c r="BN1199" t="s">
        <v>116</v>
      </c>
      <c r="BO1199" t="s">
        <v>1147</v>
      </c>
      <c r="BP1199" t="s">
        <v>21</v>
      </c>
      <c r="BQ1199">
        <v>1</v>
      </c>
      <c r="BR1199" t="s">
        <v>1004</v>
      </c>
      <c r="BS1199" t="s">
        <v>1005</v>
      </c>
      <c r="BT1199">
        <v>1</v>
      </c>
      <c r="BU1199" t="s">
        <v>1197</v>
      </c>
      <c r="BV1199" t="s">
        <v>1198</v>
      </c>
      <c r="BW1199">
        <v>4</v>
      </c>
      <c r="BX1199" t="s">
        <v>1608</v>
      </c>
      <c r="BY1199" t="s">
        <v>1206</v>
      </c>
      <c r="BZ1199" t="s">
        <v>654</v>
      </c>
      <c r="CA1199" t="s">
        <v>1609</v>
      </c>
      <c r="CB1199" s="1">
        <v>13777</v>
      </c>
      <c r="CC1199" s="1">
        <v>34092</v>
      </c>
      <c r="CD1199" t="s">
        <v>1610</v>
      </c>
      <c r="CE1199" t="s">
        <v>1611</v>
      </c>
      <c r="CF1199" t="s">
        <v>132</v>
      </c>
      <c r="CG1199" t="s">
        <v>1612</v>
      </c>
      <c r="CH1199" t="s">
        <v>99</v>
      </c>
      <c r="CI1199" t="s">
        <v>1613</v>
      </c>
      <c r="CJ1199">
        <v>5176</v>
      </c>
      <c r="CK1199">
        <v>2</v>
      </c>
      <c r="CL1199">
        <v>270</v>
      </c>
    </row>
    <row r="1200" spans="1:90">
      <c r="A1200">
        <v>10703</v>
      </c>
      <c r="B1200">
        <v>2</v>
      </c>
      <c r="C1200" s="8">
        <v>19</v>
      </c>
      <c r="D1200">
        <v>5</v>
      </c>
      <c r="E1200">
        <v>0</v>
      </c>
      <c r="F1200">
        <v>10703</v>
      </c>
      <c r="G1200" t="s">
        <v>100</v>
      </c>
      <c r="H1200">
        <v>6</v>
      </c>
      <c r="I1200" s="1">
        <v>35017</v>
      </c>
      <c r="J1200" s="1">
        <v>35045</v>
      </c>
      <c r="K1200" s="1">
        <v>35023</v>
      </c>
      <c r="L1200">
        <f>_xlfn.DAYS(orderjoin[[#This Row],[ShippedDate]],orderjoin[[#This Row],[OrderDate]])</f>
        <v>6</v>
      </c>
      <c r="M1200">
        <f>_xlfn.DAYS(orderjoin[[#This Row],[RequiredDate]],orderjoin[[#This Row],[ShippedDate]])</f>
        <v>22</v>
      </c>
      <c r="N1200">
        <v>2</v>
      </c>
      <c r="O1200">
        <v>152.30000000000001</v>
      </c>
      <c r="P1200" t="s">
        <v>101</v>
      </c>
      <c r="Q1200" t="s">
        <v>102</v>
      </c>
      <c r="R1200" t="s">
        <v>103</v>
      </c>
      <c r="S1200" t="s">
        <v>21</v>
      </c>
      <c r="T1200" t="s">
        <v>104</v>
      </c>
      <c r="U1200" t="s">
        <v>105</v>
      </c>
      <c r="V1200">
        <v>10703</v>
      </c>
      <c r="W1200" t="s">
        <v>100</v>
      </c>
      <c r="X1200">
        <v>6</v>
      </c>
      <c r="Y1200" s="1">
        <v>35017</v>
      </c>
      <c r="Z1200" s="1">
        <v>35045</v>
      </c>
      <c r="AA1200">
        <f>_xlfn.DAYS(orderjoin[[#This Row],[orders.ShippedDate]],orderjoin[[#This Row],[orders.OrderDate]])</f>
        <v>6</v>
      </c>
      <c r="AB1200" s="1">
        <v>35023</v>
      </c>
      <c r="AC1200">
        <v>2</v>
      </c>
      <c r="AD1200">
        <v>152.30000000000001</v>
      </c>
      <c r="AE1200" t="s">
        <v>101</v>
      </c>
      <c r="AF1200" t="s">
        <v>102</v>
      </c>
      <c r="AG1200" t="s">
        <v>103</v>
      </c>
      <c r="AH1200" t="s">
        <v>21</v>
      </c>
      <c r="AI1200" t="s">
        <v>104</v>
      </c>
      <c r="AJ1200" t="s">
        <v>105</v>
      </c>
      <c r="AK1200">
        <v>2</v>
      </c>
      <c r="AL1200" t="s">
        <v>506</v>
      </c>
      <c r="AM1200">
        <v>1</v>
      </c>
      <c r="AN1200">
        <v>1</v>
      </c>
      <c r="AO1200" t="s">
        <v>507</v>
      </c>
      <c r="AP1200" s="7">
        <v>19</v>
      </c>
      <c r="AQ1200">
        <v>17</v>
      </c>
      <c r="AR1200">
        <v>40</v>
      </c>
      <c r="AS1200">
        <v>25</v>
      </c>
      <c r="AT1200">
        <v>0</v>
      </c>
      <c r="AU1200" t="s">
        <v>100</v>
      </c>
      <c r="AV1200" t="s">
        <v>101</v>
      </c>
      <c r="AW1200" t="s">
        <v>734</v>
      </c>
      <c r="AX1200" t="s">
        <v>658</v>
      </c>
      <c r="AY1200" t="s">
        <v>102</v>
      </c>
      <c r="AZ1200" t="s">
        <v>103</v>
      </c>
      <c r="BA1200" t="s">
        <v>21</v>
      </c>
      <c r="BB1200" t="s">
        <v>104</v>
      </c>
      <c r="BC1200" t="s">
        <v>105</v>
      </c>
      <c r="BD1200" t="s">
        <v>735</v>
      </c>
      <c r="BE1200" t="s">
        <v>21</v>
      </c>
      <c r="BF1200">
        <v>1</v>
      </c>
      <c r="BG1200" t="s">
        <v>998</v>
      </c>
      <c r="BH1200" t="s">
        <v>999</v>
      </c>
      <c r="BI1200" t="s">
        <v>1000</v>
      </c>
      <c r="BJ1200" t="s">
        <v>1001</v>
      </c>
      <c r="BK1200" t="s">
        <v>194</v>
      </c>
      <c r="BL1200" t="s">
        <v>21</v>
      </c>
      <c r="BM1200" t="s">
        <v>1002</v>
      </c>
      <c r="BN1200" t="s">
        <v>196</v>
      </c>
      <c r="BO1200" t="s">
        <v>1003</v>
      </c>
      <c r="BP1200" t="s">
        <v>21</v>
      </c>
      <c r="BQ1200">
        <v>1</v>
      </c>
      <c r="BR1200" t="s">
        <v>1004</v>
      </c>
      <c r="BS1200" t="s">
        <v>1005</v>
      </c>
      <c r="BT1200">
        <v>2</v>
      </c>
      <c r="BU1200" t="s">
        <v>1199</v>
      </c>
      <c r="BV1200" t="s">
        <v>1200</v>
      </c>
      <c r="BW1200">
        <v>6</v>
      </c>
      <c r="BX1200" t="s">
        <v>1594</v>
      </c>
      <c r="BY1200" t="s">
        <v>1208</v>
      </c>
      <c r="BZ1200" t="s">
        <v>654</v>
      </c>
      <c r="CA1200" t="s">
        <v>1581</v>
      </c>
      <c r="CB1200" s="1">
        <v>23194</v>
      </c>
      <c r="CC1200" s="1">
        <v>34259</v>
      </c>
      <c r="CD1200" t="s">
        <v>1595</v>
      </c>
      <c r="CE1200" t="s">
        <v>194</v>
      </c>
      <c r="CF1200" t="s">
        <v>21</v>
      </c>
      <c r="CG1200" t="s">
        <v>1596</v>
      </c>
      <c r="CH1200" t="s">
        <v>196</v>
      </c>
      <c r="CI1200" t="s">
        <v>1597</v>
      </c>
      <c r="CJ1200">
        <v>428</v>
      </c>
      <c r="CK1200">
        <v>5</v>
      </c>
      <c r="CL1200">
        <v>95</v>
      </c>
    </row>
    <row r="1201" spans="1:90">
      <c r="A1201">
        <v>10703</v>
      </c>
      <c r="B1201">
        <v>59</v>
      </c>
      <c r="C1201" s="8">
        <v>55</v>
      </c>
      <c r="D1201">
        <v>35</v>
      </c>
      <c r="E1201">
        <v>0</v>
      </c>
      <c r="F1201">
        <v>10703</v>
      </c>
      <c r="G1201" t="s">
        <v>100</v>
      </c>
      <c r="H1201">
        <v>6</v>
      </c>
      <c r="I1201" s="1">
        <v>35017</v>
      </c>
      <c r="J1201" s="1">
        <v>35045</v>
      </c>
      <c r="K1201" s="1">
        <v>35023</v>
      </c>
      <c r="L1201">
        <f>_xlfn.DAYS(orderjoin[[#This Row],[ShippedDate]],orderjoin[[#This Row],[OrderDate]])</f>
        <v>6</v>
      </c>
      <c r="M1201">
        <f>_xlfn.DAYS(orderjoin[[#This Row],[RequiredDate]],orderjoin[[#This Row],[ShippedDate]])</f>
        <v>22</v>
      </c>
      <c r="N1201">
        <v>2</v>
      </c>
      <c r="O1201">
        <v>152.30000000000001</v>
      </c>
      <c r="P1201" t="s">
        <v>101</v>
      </c>
      <c r="Q1201" t="s">
        <v>102</v>
      </c>
      <c r="R1201" t="s">
        <v>103</v>
      </c>
      <c r="S1201" t="s">
        <v>21</v>
      </c>
      <c r="T1201" t="s">
        <v>104</v>
      </c>
      <c r="U1201" t="s">
        <v>105</v>
      </c>
      <c r="V1201">
        <v>10703</v>
      </c>
      <c r="W1201" t="s">
        <v>100</v>
      </c>
      <c r="X1201">
        <v>6</v>
      </c>
      <c r="Y1201" s="1">
        <v>35017</v>
      </c>
      <c r="Z1201" s="1">
        <v>35045</v>
      </c>
      <c r="AA1201">
        <f>_xlfn.DAYS(orderjoin[[#This Row],[orders.ShippedDate]],orderjoin[[#This Row],[orders.OrderDate]])</f>
        <v>6</v>
      </c>
      <c r="AB1201" s="1">
        <v>35023</v>
      </c>
      <c r="AC1201">
        <v>2</v>
      </c>
      <c r="AD1201">
        <v>152.30000000000001</v>
      </c>
      <c r="AE1201" t="s">
        <v>101</v>
      </c>
      <c r="AF1201" t="s">
        <v>102</v>
      </c>
      <c r="AG1201" t="s">
        <v>103</v>
      </c>
      <c r="AH1201" t="s">
        <v>21</v>
      </c>
      <c r="AI1201" t="s">
        <v>104</v>
      </c>
      <c r="AJ1201" t="s">
        <v>105</v>
      </c>
      <c r="AK1201">
        <v>59</v>
      </c>
      <c r="AL1201" t="s">
        <v>617</v>
      </c>
      <c r="AM1201">
        <v>28</v>
      </c>
      <c r="AN1201">
        <v>4</v>
      </c>
      <c r="AO1201" t="s">
        <v>618</v>
      </c>
      <c r="AP1201" s="7">
        <v>55</v>
      </c>
      <c r="AQ1201">
        <v>79</v>
      </c>
      <c r="AR1201">
        <v>0</v>
      </c>
      <c r="AS1201">
        <v>0</v>
      </c>
      <c r="AT1201">
        <v>0</v>
      </c>
      <c r="AU1201" t="s">
        <v>100</v>
      </c>
      <c r="AV1201" t="s">
        <v>101</v>
      </c>
      <c r="AW1201" t="s">
        <v>734</v>
      </c>
      <c r="AX1201" t="s">
        <v>658</v>
      </c>
      <c r="AY1201" t="s">
        <v>102</v>
      </c>
      <c r="AZ1201" t="s">
        <v>103</v>
      </c>
      <c r="BA1201" t="s">
        <v>21</v>
      </c>
      <c r="BB1201" t="s">
        <v>104</v>
      </c>
      <c r="BC1201" t="s">
        <v>105</v>
      </c>
      <c r="BD1201" t="s">
        <v>735</v>
      </c>
      <c r="BE1201" t="s">
        <v>21</v>
      </c>
      <c r="BF1201">
        <v>28</v>
      </c>
      <c r="BG1201" t="s">
        <v>1059</v>
      </c>
      <c r="BH1201" t="s">
        <v>1060</v>
      </c>
      <c r="BI1201" t="s">
        <v>654</v>
      </c>
      <c r="BJ1201" t="s">
        <v>1061</v>
      </c>
      <c r="BK1201" t="s">
        <v>1062</v>
      </c>
      <c r="BL1201" t="s">
        <v>21</v>
      </c>
      <c r="BM1201" t="s">
        <v>1063</v>
      </c>
      <c r="BN1201" t="s">
        <v>23</v>
      </c>
      <c r="BO1201" t="s">
        <v>1064</v>
      </c>
      <c r="BP1201" t="s">
        <v>1065</v>
      </c>
      <c r="BQ1201">
        <v>4</v>
      </c>
      <c r="BR1201" t="s">
        <v>989</v>
      </c>
      <c r="BS1201" t="s">
        <v>990</v>
      </c>
      <c r="BT1201">
        <v>2</v>
      </c>
      <c r="BU1201" t="s">
        <v>1199</v>
      </c>
      <c r="BV1201" t="s">
        <v>1200</v>
      </c>
      <c r="BW1201">
        <v>6</v>
      </c>
      <c r="BX1201" t="s">
        <v>1594</v>
      </c>
      <c r="BY1201" t="s">
        <v>1208</v>
      </c>
      <c r="BZ1201" t="s">
        <v>654</v>
      </c>
      <c r="CA1201" t="s">
        <v>1581</v>
      </c>
      <c r="CB1201" s="1">
        <v>23194</v>
      </c>
      <c r="CC1201" s="1">
        <v>34259</v>
      </c>
      <c r="CD1201" t="s">
        <v>1595</v>
      </c>
      <c r="CE1201" t="s">
        <v>194</v>
      </c>
      <c r="CF1201" t="s">
        <v>21</v>
      </c>
      <c r="CG1201" t="s">
        <v>1596</v>
      </c>
      <c r="CH1201" t="s">
        <v>196</v>
      </c>
      <c r="CI1201" t="s">
        <v>1597</v>
      </c>
      <c r="CJ1201">
        <v>428</v>
      </c>
      <c r="CK1201">
        <v>5</v>
      </c>
      <c r="CL1201">
        <v>1925</v>
      </c>
    </row>
    <row r="1202" spans="1:90">
      <c r="A1202">
        <v>10703</v>
      </c>
      <c r="B1202">
        <v>73</v>
      </c>
      <c r="C1202" s="8">
        <v>15</v>
      </c>
      <c r="D1202">
        <v>35</v>
      </c>
      <c r="E1202">
        <v>0</v>
      </c>
      <c r="F1202">
        <v>10703</v>
      </c>
      <c r="G1202" t="s">
        <v>100</v>
      </c>
      <c r="H1202">
        <v>6</v>
      </c>
      <c r="I1202" s="1">
        <v>35017</v>
      </c>
      <c r="J1202" s="1">
        <v>35045</v>
      </c>
      <c r="K1202" s="1">
        <v>35023</v>
      </c>
      <c r="L1202">
        <f>_xlfn.DAYS(orderjoin[[#This Row],[ShippedDate]],orderjoin[[#This Row],[OrderDate]])</f>
        <v>6</v>
      </c>
      <c r="M1202">
        <f>_xlfn.DAYS(orderjoin[[#This Row],[RequiredDate]],orderjoin[[#This Row],[ShippedDate]])</f>
        <v>22</v>
      </c>
      <c r="N1202">
        <v>2</v>
      </c>
      <c r="O1202">
        <v>152.30000000000001</v>
      </c>
      <c r="P1202" t="s">
        <v>101</v>
      </c>
      <c r="Q1202" t="s">
        <v>102</v>
      </c>
      <c r="R1202" t="s">
        <v>103</v>
      </c>
      <c r="S1202" t="s">
        <v>21</v>
      </c>
      <c r="T1202" t="s">
        <v>104</v>
      </c>
      <c r="U1202" t="s">
        <v>105</v>
      </c>
      <c r="V1202">
        <v>10703</v>
      </c>
      <c r="W1202" t="s">
        <v>100</v>
      </c>
      <c r="X1202">
        <v>6</v>
      </c>
      <c r="Y1202" s="1">
        <v>35017</v>
      </c>
      <c r="Z1202" s="1">
        <v>35045</v>
      </c>
      <c r="AA1202">
        <f>_xlfn.DAYS(orderjoin[[#This Row],[orders.ShippedDate]],orderjoin[[#This Row],[orders.OrderDate]])</f>
        <v>6</v>
      </c>
      <c r="AB1202" s="1">
        <v>35023</v>
      </c>
      <c r="AC1202">
        <v>2</v>
      </c>
      <c r="AD1202">
        <v>152.30000000000001</v>
      </c>
      <c r="AE1202" t="s">
        <v>101</v>
      </c>
      <c r="AF1202" t="s">
        <v>102</v>
      </c>
      <c r="AG1202" t="s">
        <v>103</v>
      </c>
      <c r="AH1202" t="s">
        <v>21</v>
      </c>
      <c r="AI1202" t="s">
        <v>104</v>
      </c>
      <c r="AJ1202" t="s">
        <v>105</v>
      </c>
      <c r="AK1202">
        <v>73</v>
      </c>
      <c r="AL1202" t="s">
        <v>642</v>
      </c>
      <c r="AM1202">
        <v>17</v>
      </c>
      <c r="AN1202">
        <v>8</v>
      </c>
      <c r="AO1202" t="s">
        <v>643</v>
      </c>
      <c r="AP1202" s="7">
        <v>15</v>
      </c>
      <c r="AQ1202">
        <v>101</v>
      </c>
      <c r="AR1202">
        <v>0</v>
      </c>
      <c r="AS1202">
        <v>5</v>
      </c>
      <c r="AT1202">
        <v>0</v>
      </c>
      <c r="AU1202" t="s">
        <v>100</v>
      </c>
      <c r="AV1202" t="s">
        <v>101</v>
      </c>
      <c r="AW1202" t="s">
        <v>734</v>
      </c>
      <c r="AX1202" t="s">
        <v>658</v>
      </c>
      <c r="AY1202" t="s">
        <v>102</v>
      </c>
      <c r="AZ1202" t="s">
        <v>103</v>
      </c>
      <c r="BA1202" t="s">
        <v>21</v>
      </c>
      <c r="BB1202" t="s">
        <v>104</v>
      </c>
      <c r="BC1202" t="s">
        <v>105</v>
      </c>
      <c r="BD1202" t="s">
        <v>735</v>
      </c>
      <c r="BE1202" t="s">
        <v>21</v>
      </c>
      <c r="BF1202">
        <v>17</v>
      </c>
      <c r="BG1202" t="s">
        <v>1051</v>
      </c>
      <c r="BH1202" t="s">
        <v>1052</v>
      </c>
      <c r="BI1202" t="s">
        <v>654</v>
      </c>
      <c r="BJ1202" t="s">
        <v>1053</v>
      </c>
      <c r="BK1202" t="s">
        <v>1054</v>
      </c>
      <c r="BL1202" t="s">
        <v>21</v>
      </c>
      <c r="BM1202" t="s">
        <v>1055</v>
      </c>
      <c r="BN1202" t="s">
        <v>105</v>
      </c>
      <c r="BO1202" t="s">
        <v>1056</v>
      </c>
      <c r="BP1202" t="s">
        <v>21</v>
      </c>
      <c r="BQ1202">
        <v>8</v>
      </c>
      <c r="BR1202" t="s">
        <v>1057</v>
      </c>
      <c r="BS1202" t="s">
        <v>1058</v>
      </c>
      <c r="BT1202">
        <v>2</v>
      </c>
      <c r="BU1202" t="s">
        <v>1199</v>
      </c>
      <c r="BV1202" t="s">
        <v>1200</v>
      </c>
      <c r="BW1202">
        <v>6</v>
      </c>
      <c r="BX1202" t="s">
        <v>1594</v>
      </c>
      <c r="BY1202" t="s">
        <v>1208</v>
      </c>
      <c r="BZ1202" t="s">
        <v>654</v>
      </c>
      <c r="CA1202" t="s">
        <v>1581</v>
      </c>
      <c r="CB1202" s="1">
        <v>23194</v>
      </c>
      <c r="CC1202" s="1">
        <v>34259</v>
      </c>
      <c r="CD1202" t="s">
        <v>1595</v>
      </c>
      <c r="CE1202" t="s">
        <v>194</v>
      </c>
      <c r="CF1202" t="s">
        <v>21</v>
      </c>
      <c r="CG1202" t="s">
        <v>1596</v>
      </c>
      <c r="CH1202" t="s">
        <v>196</v>
      </c>
      <c r="CI1202" t="s">
        <v>1597</v>
      </c>
      <c r="CJ1202">
        <v>428</v>
      </c>
      <c r="CK1202">
        <v>5</v>
      </c>
      <c r="CL1202">
        <v>525</v>
      </c>
    </row>
    <row r="1203" spans="1:90">
      <c r="A1203">
        <v>10704</v>
      </c>
      <c r="B1203">
        <v>4</v>
      </c>
      <c r="C1203" s="8">
        <v>22</v>
      </c>
      <c r="D1203">
        <v>6</v>
      </c>
      <c r="E1203">
        <v>0</v>
      </c>
      <c r="F1203">
        <v>10704</v>
      </c>
      <c r="G1203" t="s">
        <v>346</v>
      </c>
      <c r="H1203">
        <v>6</v>
      </c>
      <c r="I1203" s="1">
        <v>35017</v>
      </c>
      <c r="J1203" s="1">
        <v>35045</v>
      </c>
      <c r="K1203" s="1">
        <v>35041</v>
      </c>
      <c r="L1203">
        <f>_xlfn.DAYS(orderjoin[[#This Row],[ShippedDate]],orderjoin[[#This Row],[OrderDate]])</f>
        <v>24</v>
      </c>
      <c r="M1203">
        <f>_xlfn.DAYS(orderjoin[[#This Row],[RequiredDate]],orderjoin[[#This Row],[ShippedDate]])</f>
        <v>4</v>
      </c>
      <c r="N1203">
        <v>1</v>
      </c>
      <c r="O1203">
        <v>4.78</v>
      </c>
      <c r="P1203" t="s">
        <v>347</v>
      </c>
      <c r="Q1203" t="s">
        <v>348</v>
      </c>
      <c r="R1203" t="s">
        <v>200</v>
      </c>
      <c r="S1203" t="s">
        <v>63</v>
      </c>
      <c r="T1203" t="s">
        <v>349</v>
      </c>
      <c r="U1203" t="s">
        <v>36</v>
      </c>
      <c r="V1203">
        <v>10704</v>
      </c>
      <c r="W1203" t="s">
        <v>346</v>
      </c>
      <c r="X1203">
        <v>6</v>
      </c>
      <c r="Y1203" s="1">
        <v>35017</v>
      </c>
      <c r="Z1203" s="1">
        <v>35045</v>
      </c>
      <c r="AA1203">
        <f>_xlfn.DAYS(orderjoin[[#This Row],[orders.ShippedDate]],orderjoin[[#This Row],[orders.OrderDate]])</f>
        <v>24</v>
      </c>
      <c r="AB1203" s="1">
        <v>35041</v>
      </c>
      <c r="AC1203">
        <v>1</v>
      </c>
      <c r="AD1203">
        <v>4.78</v>
      </c>
      <c r="AE1203" t="s">
        <v>347</v>
      </c>
      <c r="AF1203" t="s">
        <v>348</v>
      </c>
      <c r="AG1203" t="s">
        <v>200</v>
      </c>
      <c r="AH1203" t="s">
        <v>63</v>
      </c>
      <c r="AI1203" t="s">
        <v>349</v>
      </c>
      <c r="AJ1203" t="s">
        <v>36</v>
      </c>
      <c r="AK1203">
        <v>4</v>
      </c>
      <c r="AL1203" t="s">
        <v>510</v>
      </c>
      <c r="AM1203">
        <v>2</v>
      </c>
      <c r="AN1203">
        <v>2</v>
      </c>
      <c r="AO1203" t="s">
        <v>511</v>
      </c>
      <c r="AP1203" s="7">
        <v>22</v>
      </c>
      <c r="AQ1203">
        <v>53</v>
      </c>
      <c r="AR1203">
        <v>0</v>
      </c>
      <c r="AS1203">
        <v>0</v>
      </c>
      <c r="AT1203">
        <v>0</v>
      </c>
      <c r="AU1203" t="s">
        <v>346</v>
      </c>
      <c r="AV1203" t="s">
        <v>347</v>
      </c>
      <c r="AW1203" t="s">
        <v>846</v>
      </c>
      <c r="AX1203" t="s">
        <v>721</v>
      </c>
      <c r="AY1203" t="s">
        <v>348</v>
      </c>
      <c r="AZ1203" t="s">
        <v>200</v>
      </c>
      <c r="BA1203" t="s">
        <v>63</v>
      </c>
      <c r="BB1203" t="s">
        <v>349</v>
      </c>
      <c r="BC1203" t="s">
        <v>36</v>
      </c>
      <c r="BD1203" t="s">
        <v>847</v>
      </c>
      <c r="BE1203" t="s">
        <v>21</v>
      </c>
      <c r="BF1203">
        <v>2</v>
      </c>
      <c r="BG1203" t="s">
        <v>1014</v>
      </c>
      <c r="BH1203" t="s">
        <v>1015</v>
      </c>
      <c r="BI1203" t="s">
        <v>669</v>
      </c>
      <c r="BJ1203" t="s">
        <v>1016</v>
      </c>
      <c r="BK1203" t="s">
        <v>1017</v>
      </c>
      <c r="BL1203" t="s">
        <v>1018</v>
      </c>
      <c r="BM1203" t="s">
        <v>1019</v>
      </c>
      <c r="BN1203" t="s">
        <v>99</v>
      </c>
      <c r="BO1203" t="s">
        <v>1020</v>
      </c>
      <c r="BP1203" t="s">
        <v>21</v>
      </c>
      <c r="BQ1203">
        <v>2</v>
      </c>
      <c r="BR1203" t="s">
        <v>1012</v>
      </c>
      <c r="BS1203" t="s">
        <v>1013</v>
      </c>
      <c r="BT1203">
        <v>1</v>
      </c>
      <c r="BU1203" t="s">
        <v>1197</v>
      </c>
      <c r="BV1203" t="s">
        <v>1198</v>
      </c>
      <c r="BW1203">
        <v>6</v>
      </c>
      <c r="BX1203" t="s">
        <v>1594</v>
      </c>
      <c r="BY1203" t="s">
        <v>1208</v>
      </c>
      <c r="BZ1203" t="s">
        <v>654</v>
      </c>
      <c r="CA1203" t="s">
        <v>1581</v>
      </c>
      <c r="CB1203" s="1">
        <v>23194</v>
      </c>
      <c r="CC1203" s="1">
        <v>34259</v>
      </c>
      <c r="CD1203" t="s">
        <v>1595</v>
      </c>
      <c r="CE1203" t="s">
        <v>194</v>
      </c>
      <c r="CF1203" t="s">
        <v>21</v>
      </c>
      <c r="CG1203" t="s">
        <v>1596</v>
      </c>
      <c r="CH1203" t="s">
        <v>196</v>
      </c>
      <c r="CI1203" t="s">
        <v>1597</v>
      </c>
      <c r="CJ1203">
        <v>428</v>
      </c>
      <c r="CK1203">
        <v>5</v>
      </c>
      <c r="CL1203">
        <v>132</v>
      </c>
    </row>
    <row r="1204" spans="1:90">
      <c r="A1204">
        <v>10704</v>
      </c>
      <c r="B1204">
        <v>24</v>
      </c>
      <c r="C1204" s="8">
        <v>4.5</v>
      </c>
      <c r="D1204">
        <v>35</v>
      </c>
      <c r="E1204">
        <v>0</v>
      </c>
      <c r="F1204">
        <v>10704</v>
      </c>
      <c r="G1204" t="s">
        <v>346</v>
      </c>
      <c r="H1204">
        <v>6</v>
      </c>
      <c r="I1204" s="1">
        <v>35017</v>
      </c>
      <c r="J1204" s="1">
        <v>35045</v>
      </c>
      <c r="K1204" s="1">
        <v>35041</v>
      </c>
      <c r="L1204">
        <f>_xlfn.DAYS(orderjoin[[#This Row],[ShippedDate]],orderjoin[[#This Row],[OrderDate]])</f>
        <v>24</v>
      </c>
      <c r="M1204">
        <f>_xlfn.DAYS(orderjoin[[#This Row],[RequiredDate]],orderjoin[[#This Row],[ShippedDate]])</f>
        <v>4</v>
      </c>
      <c r="N1204">
        <v>1</v>
      </c>
      <c r="O1204">
        <v>4.78</v>
      </c>
      <c r="P1204" t="s">
        <v>347</v>
      </c>
      <c r="Q1204" t="s">
        <v>348</v>
      </c>
      <c r="R1204" t="s">
        <v>200</v>
      </c>
      <c r="S1204" t="s">
        <v>63</v>
      </c>
      <c r="T1204" t="s">
        <v>349</v>
      </c>
      <c r="U1204" t="s">
        <v>36</v>
      </c>
      <c r="V1204">
        <v>10704</v>
      </c>
      <c r="W1204" t="s">
        <v>346</v>
      </c>
      <c r="X1204">
        <v>6</v>
      </c>
      <c r="Y1204" s="1">
        <v>35017</v>
      </c>
      <c r="Z1204" s="1">
        <v>35045</v>
      </c>
      <c r="AA1204">
        <f>_xlfn.DAYS(orderjoin[[#This Row],[orders.ShippedDate]],orderjoin[[#This Row],[orders.OrderDate]])</f>
        <v>24</v>
      </c>
      <c r="AB1204" s="1">
        <v>35041</v>
      </c>
      <c r="AC1204">
        <v>1</v>
      </c>
      <c r="AD1204">
        <v>4.78</v>
      </c>
      <c r="AE1204" t="s">
        <v>347</v>
      </c>
      <c r="AF1204" t="s">
        <v>348</v>
      </c>
      <c r="AG1204" t="s">
        <v>200</v>
      </c>
      <c r="AH1204" t="s">
        <v>63</v>
      </c>
      <c r="AI1204" t="s">
        <v>349</v>
      </c>
      <c r="AJ1204" t="s">
        <v>36</v>
      </c>
      <c r="AK1204">
        <v>24</v>
      </c>
      <c r="AL1204" t="s">
        <v>550</v>
      </c>
      <c r="AM1204">
        <v>10</v>
      </c>
      <c r="AN1204">
        <v>1</v>
      </c>
      <c r="AO1204" t="s">
        <v>551</v>
      </c>
      <c r="AP1204" s="7">
        <v>4.5</v>
      </c>
      <c r="AQ1204">
        <v>20</v>
      </c>
      <c r="AR1204">
        <v>0</v>
      </c>
      <c r="AS1204">
        <v>0</v>
      </c>
      <c r="AT1204">
        <v>1</v>
      </c>
      <c r="AU1204" t="s">
        <v>346</v>
      </c>
      <c r="AV1204" t="s">
        <v>347</v>
      </c>
      <c r="AW1204" t="s">
        <v>846</v>
      </c>
      <c r="AX1204" t="s">
        <v>721</v>
      </c>
      <c r="AY1204" t="s">
        <v>348</v>
      </c>
      <c r="AZ1204" t="s">
        <v>200</v>
      </c>
      <c r="BA1204" t="s">
        <v>63</v>
      </c>
      <c r="BB1204" t="s">
        <v>349</v>
      </c>
      <c r="BC1204" t="s">
        <v>36</v>
      </c>
      <c r="BD1204" t="s">
        <v>847</v>
      </c>
      <c r="BE1204" t="s">
        <v>21</v>
      </c>
      <c r="BF1204">
        <v>10</v>
      </c>
      <c r="BG1204" t="s">
        <v>1066</v>
      </c>
      <c r="BH1204" t="s">
        <v>1067</v>
      </c>
      <c r="BI1204" t="s">
        <v>676</v>
      </c>
      <c r="BJ1204" t="s">
        <v>1068</v>
      </c>
      <c r="BK1204" t="s">
        <v>200</v>
      </c>
      <c r="BL1204" t="s">
        <v>21</v>
      </c>
      <c r="BM1204" t="s">
        <v>1069</v>
      </c>
      <c r="BN1204" t="s">
        <v>36</v>
      </c>
      <c r="BO1204" t="s">
        <v>1070</v>
      </c>
      <c r="BP1204" t="s">
        <v>21</v>
      </c>
      <c r="BQ1204">
        <v>1</v>
      </c>
      <c r="BR1204" t="s">
        <v>1004</v>
      </c>
      <c r="BS1204" t="s">
        <v>1005</v>
      </c>
      <c r="BT1204">
        <v>1</v>
      </c>
      <c r="BU1204" t="s">
        <v>1197</v>
      </c>
      <c r="BV1204" t="s">
        <v>1198</v>
      </c>
      <c r="BW1204">
        <v>6</v>
      </c>
      <c r="BX1204" t="s">
        <v>1594</v>
      </c>
      <c r="BY1204" t="s">
        <v>1208</v>
      </c>
      <c r="BZ1204" t="s">
        <v>654</v>
      </c>
      <c r="CA1204" t="s">
        <v>1581</v>
      </c>
      <c r="CB1204" s="1">
        <v>23194</v>
      </c>
      <c r="CC1204" s="1">
        <v>34259</v>
      </c>
      <c r="CD1204" t="s">
        <v>1595</v>
      </c>
      <c r="CE1204" t="s">
        <v>194</v>
      </c>
      <c r="CF1204" t="s">
        <v>21</v>
      </c>
      <c r="CG1204" t="s">
        <v>1596</v>
      </c>
      <c r="CH1204" t="s">
        <v>196</v>
      </c>
      <c r="CI1204" t="s">
        <v>1597</v>
      </c>
      <c r="CJ1204">
        <v>428</v>
      </c>
      <c r="CK1204">
        <v>5</v>
      </c>
      <c r="CL1204">
        <v>157.5</v>
      </c>
    </row>
    <row r="1205" spans="1:90">
      <c r="A1205">
        <v>10704</v>
      </c>
      <c r="B1205">
        <v>48</v>
      </c>
      <c r="C1205" s="8">
        <v>12.75</v>
      </c>
      <c r="D1205">
        <v>24</v>
      </c>
      <c r="E1205">
        <v>0</v>
      </c>
      <c r="F1205">
        <v>10704</v>
      </c>
      <c r="G1205" t="s">
        <v>346</v>
      </c>
      <c r="H1205">
        <v>6</v>
      </c>
      <c r="I1205" s="1">
        <v>35017</v>
      </c>
      <c r="J1205" s="1">
        <v>35045</v>
      </c>
      <c r="K1205" s="1">
        <v>35041</v>
      </c>
      <c r="L1205">
        <f>_xlfn.DAYS(orderjoin[[#This Row],[ShippedDate]],orderjoin[[#This Row],[OrderDate]])</f>
        <v>24</v>
      </c>
      <c r="M1205">
        <f>_xlfn.DAYS(orderjoin[[#This Row],[RequiredDate]],orderjoin[[#This Row],[ShippedDate]])</f>
        <v>4</v>
      </c>
      <c r="N1205">
        <v>1</v>
      </c>
      <c r="O1205">
        <v>4.78</v>
      </c>
      <c r="P1205" t="s">
        <v>347</v>
      </c>
      <c r="Q1205" t="s">
        <v>348</v>
      </c>
      <c r="R1205" t="s">
        <v>200</v>
      </c>
      <c r="S1205" t="s">
        <v>63</v>
      </c>
      <c r="T1205" t="s">
        <v>349</v>
      </c>
      <c r="U1205" t="s">
        <v>36</v>
      </c>
      <c r="V1205">
        <v>10704</v>
      </c>
      <c r="W1205" t="s">
        <v>346</v>
      </c>
      <c r="X1205">
        <v>6</v>
      </c>
      <c r="Y1205" s="1">
        <v>35017</v>
      </c>
      <c r="Z1205" s="1">
        <v>35045</v>
      </c>
      <c r="AA1205">
        <f>_xlfn.DAYS(orderjoin[[#This Row],[orders.ShippedDate]],orderjoin[[#This Row],[orders.OrderDate]])</f>
        <v>24</v>
      </c>
      <c r="AB1205" s="1">
        <v>35041</v>
      </c>
      <c r="AC1205">
        <v>1</v>
      </c>
      <c r="AD1205">
        <v>4.78</v>
      </c>
      <c r="AE1205" t="s">
        <v>347</v>
      </c>
      <c r="AF1205" t="s">
        <v>348</v>
      </c>
      <c r="AG1205" t="s">
        <v>200</v>
      </c>
      <c r="AH1205" t="s">
        <v>63</v>
      </c>
      <c r="AI1205" t="s">
        <v>349</v>
      </c>
      <c r="AJ1205" t="s">
        <v>36</v>
      </c>
      <c r="AK1205">
        <v>48</v>
      </c>
      <c r="AL1205" t="s">
        <v>596</v>
      </c>
      <c r="AM1205">
        <v>22</v>
      </c>
      <c r="AN1205">
        <v>3</v>
      </c>
      <c r="AO1205" t="s">
        <v>597</v>
      </c>
      <c r="AP1205" s="7">
        <v>12.75</v>
      </c>
      <c r="AQ1205">
        <v>15</v>
      </c>
      <c r="AR1205">
        <v>70</v>
      </c>
      <c r="AS1205">
        <v>25</v>
      </c>
      <c r="AT1205">
        <v>0</v>
      </c>
      <c r="AU1205" t="s">
        <v>346</v>
      </c>
      <c r="AV1205" t="s">
        <v>347</v>
      </c>
      <c r="AW1205" t="s">
        <v>846</v>
      </c>
      <c r="AX1205" t="s">
        <v>721</v>
      </c>
      <c r="AY1205" t="s">
        <v>348</v>
      </c>
      <c r="AZ1205" t="s">
        <v>200</v>
      </c>
      <c r="BA1205" t="s">
        <v>63</v>
      </c>
      <c r="BB1205" t="s">
        <v>349</v>
      </c>
      <c r="BC1205" t="s">
        <v>36</v>
      </c>
      <c r="BD1205" t="s">
        <v>847</v>
      </c>
      <c r="BE1205" t="s">
        <v>21</v>
      </c>
      <c r="BF1205">
        <v>22</v>
      </c>
      <c r="BG1205" t="s">
        <v>1188</v>
      </c>
      <c r="BH1205" t="s">
        <v>1189</v>
      </c>
      <c r="BI1205" t="s">
        <v>686</v>
      </c>
      <c r="BJ1205" t="s">
        <v>1190</v>
      </c>
      <c r="BK1205" t="s">
        <v>1191</v>
      </c>
      <c r="BL1205" t="s">
        <v>21</v>
      </c>
      <c r="BM1205" t="s">
        <v>1192</v>
      </c>
      <c r="BN1205" t="s">
        <v>1193</v>
      </c>
      <c r="BO1205" t="s">
        <v>1194</v>
      </c>
      <c r="BP1205" t="s">
        <v>1195</v>
      </c>
      <c r="BQ1205">
        <v>3</v>
      </c>
      <c r="BR1205" t="s">
        <v>1047</v>
      </c>
      <c r="BS1205" t="s">
        <v>1048</v>
      </c>
      <c r="BT1205">
        <v>1</v>
      </c>
      <c r="BU1205" t="s">
        <v>1197</v>
      </c>
      <c r="BV1205" t="s">
        <v>1198</v>
      </c>
      <c r="BW1205">
        <v>6</v>
      </c>
      <c r="BX1205" t="s">
        <v>1594</v>
      </c>
      <c r="BY1205" t="s">
        <v>1208</v>
      </c>
      <c r="BZ1205" t="s">
        <v>654</v>
      </c>
      <c r="CA1205" t="s">
        <v>1581</v>
      </c>
      <c r="CB1205" s="1">
        <v>23194</v>
      </c>
      <c r="CC1205" s="1">
        <v>34259</v>
      </c>
      <c r="CD1205" t="s">
        <v>1595</v>
      </c>
      <c r="CE1205" t="s">
        <v>194</v>
      </c>
      <c r="CF1205" t="s">
        <v>21</v>
      </c>
      <c r="CG1205" t="s">
        <v>1596</v>
      </c>
      <c r="CH1205" t="s">
        <v>196</v>
      </c>
      <c r="CI1205" t="s">
        <v>1597</v>
      </c>
      <c r="CJ1205">
        <v>428</v>
      </c>
      <c r="CK1205">
        <v>5</v>
      </c>
      <c r="CL1205">
        <v>306</v>
      </c>
    </row>
    <row r="1206" spans="1:90">
      <c r="A1206">
        <v>10705</v>
      </c>
      <c r="B1206">
        <v>31</v>
      </c>
      <c r="C1206" s="8">
        <v>12.5</v>
      </c>
      <c r="D1206">
        <v>20</v>
      </c>
      <c r="E1206">
        <v>0</v>
      </c>
      <c r="F1206">
        <v>10705</v>
      </c>
      <c r="G1206" t="s">
        <v>65</v>
      </c>
      <c r="H1206">
        <v>9</v>
      </c>
      <c r="I1206" s="1">
        <v>35018</v>
      </c>
      <c r="J1206" s="1">
        <v>35046</v>
      </c>
      <c r="K1206" s="1">
        <v>35052</v>
      </c>
      <c r="L1206">
        <f>_xlfn.DAYS(orderjoin[[#This Row],[ShippedDate]],orderjoin[[#This Row],[OrderDate]])</f>
        <v>34</v>
      </c>
      <c r="M1206">
        <f>_xlfn.DAYS(orderjoin[[#This Row],[RequiredDate]],orderjoin[[#This Row],[ShippedDate]])</f>
        <v>-6</v>
      </c>
      <c r="N1206">
        <v>2</v>
      </c>
      <c r="O1206">
        <v>3.52</v>
      </c>
      <c r="P1206" t="s">
        <v>66</v>
      </c>
      <c r="Q1206" t="s">
        <v>67</v>
      </c>
      <c r="R1206" t="s">
        <v>68</v>
      </c>
      <c r="S1206" t="s">
        <v>69</v>
      </c>
      <c r="T1206" t="s">
        <v>70</v>
      </c>
      <c r="U1206" t="s">
        <v>71</v>
      </c>
      <c r="V1206">
        <v>10705</v>
      </c>
      <c r="W1206" t="s">
        <v>65</v>
      </c>
      <c r="X1206">
        <v>9</v>
      </c>
      <c r="Y1206" s="1">
        <v>35018</v>
      </c>
      <c r="Z1206" s="1">
        <v>35046</v>
      </c>
      <c r="AA1206">
        <f>_xlfn.DAYS(orderjoin[[#This Row],[orders.ShippedDate]],orderjoin[[#This Row],[orders.OrderDate]])</f>
        <v>34</v>
      </c>
      <c r="AB1206" s="1">
        <v>35052</v>
      </c>
      <c r="AC1206">
        <v>2</v>
      </c>
      <c r="AD1206">
        <v>3.52</v>
      </c>
      <c r="AE1206" t="s">
        <v>66</v>
      </c>
      <c r="AF1206" t="s">
        <v>67</v>
      </c>
      <c r="AG1206" t="s">
        <v>68</v>
      </c>
      <c r="AH1206" t="s">
        <v>69</v>
      </c>
      <c r="AI1206" t="s">
        <v>70</v>
      </c>
      <c r="AJ1206" t="s">
        <v>71</v>
      </c>
      <c r="AK1206">
        <v>31</v>
      </c>
      <c r="AL1206" t="s">
        <v>564</v>
      </c>
      <c r="AM1206">
        <v>14</v>
      </c>
      <c r="AN1206">
        <v>4</v>
      </c>
      <c r="AO1206" t="s">
        <v>565</v>
      </c>
      <c r="AP1206" s="7">
        <v>12.5</v>
      </c>
      <c r="AQ1206">
        <v>0</v>
      </c>
      <c r="AR1206">
        <v>70</v>
      </c>
      <c r="AS1206">
        <v>20</v>
      </c>
      <c r="AT1206">
        <v>0</v>
      </c>
      <c r="AU1206" t="s">
        <v>65</v>
      </c>
      <c r="AV1206" t="s">
        <v>66</v>
      </c>
      <c r="AW1206" t="s">
        <v>765</v>
      </c>
      <c r="AX1206" t="s">
        <v>654</v>
      </c>
      <c r="AY1206" t="s">
        <v>67</v>
      </c>
      <c r="AZ1206" t="s">
        <v>68</v>
      </c>
      <c r="BA1206" t="s">
        <v>69</v>
      </c>
      <c r="BB1206" t="s">
        <v>70</v>
      </c>
      <c r="BC1206" t="s">
        <v>71</v>
      </c>
      <c r="BD1206" t="s">
        <v>766</v>
      </c>
      <c r="BE1206" t="s">
        <v>767</v>
      </c>
      <c r="BF1206">
        <v>14</v>
      </c>
      <c r="BG1206" t="s">
        <v>991</v>
      </c>
      <c r="BH1206" t="s">
        <v>992</v>
      </c>
      <c r="BI1206" t="s">
        <v>654</v>
      </c>
      <c r="BJ1206" t="s">
        <v>993</v>
      </c>
      <c r="BK1206" t="s">
        <v>994</v>
      </c>
      <c r="BL1206" t="s">
        <v>21</v>
      </c>
      <c r="BM1206" t="s">
        <v>995</v>
      </c>
      <c r="BN1206" t="s">
        <v>150</v>
      </c>
      <c r="BO1206" t="s">
        <v>996</v>
      </c>
      <c r="BP1206" t="s">
        <v>997</v>
      </c>
      <c r="BQ1206">
        <v>4</v>
      </c>
      <c r="BR1206" t="s">
        <v>989</v>
      </c>
      <c r="BS1206" t="s">
        <v>990</v>
      </c>
      <c r="BT1206">
        <v>2</v>
      </c>
      <c r="BU1206" t="s">
        <v>1199</v>
      </c>
      <c r="BV1206" t="s">
        <v>1200</v>
      </c>
      <c r="BW1206">
        <v>9</v>
      </c>
      <c r="BX1206" t="s">
        <v>1590</v>
      </c>
      <c r="BY1206" t="s">
        <v>1212</v>
      </c>
      <c r="BZ1206" t="s">
        <v>654</v>
      </c>
      <c r="CA1206" t="s">
        <v>1586</v>
      </c>
      <c r="CB1206" s="1">
        <v>24134</v>
      </c>
      <c r="CC1206" s="1">
        <v>34653</v>
      </c>
      <c r="CD1206" t="s">
        <v>1591</v>
      </c>
      <c r="CE1206" t="s">
        <v>194</v>
      </c>
      <c r="CF1206" t="s">
        <v>21</v>
      </c>
      <c r="CG1206" t="s">
        <v>1592</v>
      </c>
      <c r="CH1206" t="s">
        <v>196</v>
      </c>
      <c r="CI1206" t="s">
        <v>1593</v>
      </c>
      <c r="CJ1206">
        <v>452</v>
      </c>
      <c r="CK1206">
        <v>5</v>
      </c>
      <c r="CL1206">
        <v>250</v>
      </c>
    </row>
    <row r="1207" spans="1:90">
      <c r="A1207">
        <v>10705</v>
      </c>
      <c r="B1207">
        <v>32</v>
      </c>
      <c r="C1207" s="8">
        <v>32</v>
      </c>
      <c r="D1207">
        <v>4</v>
      </c>
      <c r="E1207">
        <v>0</v>
      </c>
      <c r="F1207">
        <v>10705</v>
      </c>
      <c r="G1207" t="s">
        <v>65</v>
      </c>
      <c r="H1207">
        <v>9</v>
      </c>
      <c r="I1207" s="1">
        <v>35018</v>
      </c>
      <c r="J1207" s="1">
        <v>35046</v>
      </c>
      <c r="K1207" s="1">
        <v>35052</v>
      </c>
      <c r="L1207">
        <f>_xlfn.DAYS(orderjoin[[#This Row],[ShippedDate]],orderjoin[[#This Row],[OrderDate]])</f>
        <v>34</v>
      </c>
      <c r="M1207">
        <f>_xlfn.DAYS(orderjoin[[#This Row],[RequiredDate]],orderjoin[[#This Row],[ShippedDate]])</f>
        <v>-6</v>
      </c>
      <c r="N1207">
        <v>2</v>
      </c>
      <c r="O1207">
        <v>3.52</v>
      </c>
      <c r="P1207" t="s">
        <v>66</v>
      </c>
      <c r="Q1207" t="s">
        <v>67</v>
      </c>
      <c r="R1207" t="s">
        <v>68</v>
      </c>
      <c r="S1207" t="s">
        <v>69</v>
      </c>
      <c r="T1207" t="s">
        <v>70</v>
      </c>
      <c r="U1207" t="s">
        <v>71</v>
      </c>
      <c r="V1207">
        <v>10705</v>
      </c>
      <c r="W1207" t="s">
        <v>65</v>
      </c>
      <c r="X1207">
        <v>9</v>
      </c>
      <c r="Y1207" s="1">
        <v>35018</v>
      </c>
      <c r="Z1207" s="1">
        <v>35046</v>
      </c>
      <c r="AA1207">
        <f>_xlfn.DAYS(orderjoin[[#This Row],[orders.ShippedDate]],orderjoin[[#This Row],[orders.OrderDate]])</f>
        <v>34</v>
      </c>
      <c r="AB1207" s="1">
        <v>35052</v>
      </c>
      <c r="AC1207">
        <v>2</v>
      </c>
      <c r="AD1207">
        <v>3.52</v>
      </c>
      <c r="AE1207" t="s">
        <v>66</v>
      </c>
      <c r="AF1207" t="s">
        <v>67</v>
      </c>
      <c r="AG1207" t="s">
        <v>68</v>
      </c>
      <c r="AH1207" t="s">
        <v>69</v>
      </c>
      <c r="AI1207" t="s">
        <v>70</v>
      </c>
      <c r="AJ1207" t="s">
        <v>71</v>
      </c>
      <c r="AK1207">
        <v>32</v>
      </c>
      <c r="AL1207" t="s">
        <v>566</v>
      </c>
      <c r="AM1207">
        <v>14</v>
      </c>
      <c r="AN1207">
        <v>4</v>
      </c>
      <c r="AO1207" t="s">
        <v>567</v>
      </c>
      <c r="AP1207" s="7">
        <v>32</v>
      </c>
      <c r="AQ1207">
        <v>9</v>
      </c>
      <c r="AR1207">
        <v>40</v>
      </c>
      <c r="AS1207">
        <v>25</v>
      </c>
      <c r="AT1207">
        <v>0</v>
      </c>
      <c r="AU1207" t="s">
        <v>65</v>
      </c>
      <c r="AV1207" t="s">
        <v>66</v>
      </c>
      <c r="AW1207" t="s">
        <v>765</v>
      </c>
      <c r="AX1207" t="s">
        <v>654</v>
      </c>
      <c r="AY1207" t="s">
        <v>67</v>
      </c>
      <c r="AZ1207" t="s">
        <v>68</v>
      </c>
      <c r="BA1207" t="s">
        <v>69</v>
      </c>
      <c r="BB1207" t="s">
        <v>70</v>
      </c>
      <c r="BC1207" t="s">
        <v>71</v>
      </c>
      <c r="BD1207" t="s">
        <v>766</v>
      </c>
      <c r="BE1207" t="s">
        <v>767</v>
      </c>
      <c r="BF1207">
        <v>14</v>
      </c>
      <c r="BG1207" t="s">
        <v>991</v>
      </c>
      <c r="BH1207" t="s">
        <v>992</v>
      </c>
      <c r="BI1207" t="s">
        <v>654</v>
      </c>
      <c r="BJ1207" t="s">
        <v>993</v>
      </c>
      <c r="BK1207" t="s">
        <v>994</v>
      </c>
      <c r="BL1207" t="s">
        <v>21</v>
      </c>
      <c r="BM1207" t="s">
        <v>995</v>
      </c>
      <c r="BN1207" t="s">
        <v>150</v>
      </c>
      <c r="BO1207" t="s">
        <v>996</v>
      </c>
      <c r="BP1207" t="s">
        <v>997</v>
      </c>
      <c r="BQ1207">
        <v>4</v>
      </c>
      <c r="BR1207" t="s">
        <v>989</v>
      </c>
      <c r="BS1207" t="s">
        <v>990</v>
      </c>
      <c r="BT1207">
        <v>2</v>
      </c>
      <c r="BU1207" t="s">
        <v>1199</v>
      </c>
      <c r="BV1207" t="s">
        <v>1200</v>
      </c>
      <c r="BW1207">
        <v>9</v>
      </c>
      <c r="BX1207" t="s">
        <v>1590</v>
      </c>
      <c r="BY1207" t="s">
        <v>1212</v>
      </c>
      <c r="BZ1207" t="s">
        <v>654</v>
      </c>
      <c r="CA1207" t="s">
        <v>1586</v>
      </c>
      <c r="CB1207" s="1">
        <v>24134</v>
      </c>
      <c r="CC1207" s="1">
        <v>34653</v>
      </c>
      <c r="CD1207" t="s">
        <v>1591</v>
      </c>
      <c r="CE1207" t="s">
        <v>194</v>
      </c>
      <c r="CF1207" t="s">
        <v>21</v>
      </c>
      <c r="CG1207" t="s">
        <v>1592</v>
      </c>
      <c r="CH1207" t="s">
        <v>196</v>
      </c>
      <c r="CI1207" t="s">
        <v>1593</v>
      </c>
      <c r="CJ1207">
        <v>452</v>
      </c>
      <c r="CK1207">
        <v>5</v>
      </c>
      <c r="CL1207">
        <v>128</v>
      </c>
    </row>
    <row r="1208" spans="1:90">
      <c r="A1208">
        <v>10706</v>
      </c>
      <c r="B1208">
        <v>16</v>
      </c>
      <c r="C1208" s="8">
        <v>17.45</v>
      </c>
      <c r="D1208">
        <v>20</v>
      </c>
      <c r="E1208">
        <v>0</v>
      </c>
      <c r="F1208">
        <v>10706</v>
      </c>
      <c r="G1208" t="s">
        <v>222</v>
      </c>
      <c r="H1208">
        <v>8</v>
      </c>
      <c r="I1208" s="1">
        <v>35019</v>
      </c>
      <c r="J1208" s="1">
        <v>35047</v>
      </c>
      <c r="K1208" s="1">
        <v>35024</v>
      </c>
      <c r="L1208">
        <f>_xlfn.DAYS(orderjoin[[#This Row],[ShippedDate]],orderjoin[[#This Row],[OrderDate]])</f>
        <v>5</v>
      </c>
      <c r="M1208">
        <f>_xlfn.DAYS(orderjoin[[#This Row],[RequiredDate]],orderjoin[[#This Row],[ShippedDate]])</f>
        <v>23</v>
      </c>
      <c r="N1208">
        <v>3</v>
      </c>
      <c r="O1208">
        <v>135.63</v>
      </c>
      <c r="P1208" t="s">
        <v>223</v>
      </c>
      <c r="Q1208" t="s">
        <v>224</v>
      </c>
      <c r="R1208" t="s">
        <v>225</v>
      </c>
      <c r="S1208" t="s">
        <v>226</v>
      </c>
      <c r="T1208" t="s">
        <v>227</v>
      </c>
      <c r="U1208" t="s">
        <v>99</v>
      </c>
      <c r="V1208">
        <v>10706</v>
      </c>
      <c r="W1208" t="s">
        <v>222</v>
      </c>
      <c r="X1208">
        <v>8</v>
      </c>
      <c r="Y1208" s="1">
        <v>35019</v>
      </c>
      <c r="Z1208" s="1">
        <v>35047</v>
      </c>
      <c r="AA1208">
        <f>_xlfn.DAYS(orderjoin[[#This Row],[orders.ShippedDate]],orderjoin[[#This Row],[orders.OrderDate]])</f>
        <v>5</v>
      </c>
      <c r="AB1208" s="1">
        <v>35024</v>
      </c>
      <c r="AC1208">
        <v>3</v>
      </c>
      <c r="AD1208">
        <v>135.63</v>
      </c>
      <c r="AE1208" t="s">
        <v>223</v>
      </c>
      <c r="AF1208" t="s">
        <v>224</v>
      </c>
      <c r="AG1208" t="s">
        <v>225</v>
      </c>
      <c r="AH1208" t="s">
        <v>226</v>
      </c>
      <c r="AI1208" t="s">
        <v>227</v>
      </c>
      <c r="AJ1208" t="s">
        <v>99</v>
      </c>
      <c r="AK1208">
        <v>16</v>
      </c>
      <c r="AL1208" t="s">
        <v>534</v>
      </c>
      <c r="AM1208">
        <v>7</v>
      </c>
      <c r="AN1208">
        <v>3</v>
      </c>
      <c r="AO1208" t="s">
        <v>535</v>
      </c>
      <c r="AP1208" s="7">
        <v>17.45</v>
      </c>
      <c r="AQ1208">
        <v>29</v>
      </c>
      <c r="AR1208">
        <v>0</v>
      </c>
      <c r="AS1208">
        <v>10</v>
      </c>
      <c r="AT1208">
        <v>0</v>
      </c>
      <c r="AU1208" t="s">
        <v>222</v>
      </c>
      <c r="AV1208" t="s">
        <v>223</v>
      </c>
      <c r="AW1208" t="s">
        <v>822</v>
      </c>
      <c r="AX1208" t="s">
        <v>654</v>
      </c>
      <c r="AY1208" t="s">
        <v>224</v>
      </c>
      <c r="AZ1208" t="s">
        <v>225</v>
      </c>
      <c r="BA1208" t="s">
        <v>226</v>
      </c>
      <c r="BB1208" t="s">
        <v>227</v>
      </c>
      <c r="BC1208" t="s">
        <v>99</v>
      </c>
      <c r="BD1208" t="s">
        <v>823</v>
      </c>
      <c r="BE1208" t="s">
        <v>824</v>
      </c>
      <c r="BF1208">
        <v>7</v>
      </c>
      <c r="BG1208" t="s">
        <v>1038</v>
      </c>
      <c r="BH1208" t="s">
        <v>1039</v>
      </c>
      <c r="BI1208" t="s">
        <v>676</v>
      </c>
      <c r="BJ1208" t="s">
        <v>1040</v>
      </c>
      <c r="BK1208" t="s">
        <v>1041</v>
      </c>
      <c r="BL1208" t="s">
        <v>1042</v>
      </c>
      <c r="BM1208" t="s">
        <v>1043</v>
      </c>
      <c r="BN1208" t="s">
        <v>1044</v>
      </c>
      <c r="BO1208" t="s">
        <v>1045</v>
      </c>
      <c r="BP1208" t="s">
        <v>1046</v>
      </c>
      <c r="BQ1208">
        <v>3</v>
      </c>
      <c r="BR1208" t="s">
        <v>1047</v>
      </c>
      <c r="BS1208" t="s">
        <v>1048</v>
      </c>
      <c r="BT1208">
        <v>3</v>
      </c>
      <c r="BU1208" t="s">
        <v>1201</v>
      </c>
      <c r="BV1208" t="s">
        <v>1174</v>
      </c>
      <c r="BW1208">
        <v>8</v>
      </c>
      <c r="BX1208" t="s">
        <v>1598</v>
      </c>
      <c r="BY1208" t="s">
        <v>1210</v>
      </c>
      <c r="BZ1208" t="s">
        <v>1211</v>
      </c>
      <c r="CA1208" t="s">
        <v>1586</v>
      </c>
      <c r="CB1208" s="1">
        <v>21194</v>
      </c>
      <c r="CC1208" s="1">
        <v>34398</v>
      </c>
      <c r="CD1208" t="s">
        <v>1599</v>
      </c>
      <c r="CE1208" t="s">
        <v>131</v>
      </c>
      <c r="CF1208" t="s">
        <v>132</v>
      </c>
      <c r="CG1208" t="s">
        <v>1600</v>
      </c>
      <c r="CH1208" t="s">
        <v>99</v>
      </c>
      <c r="CI1208" t="s">
        <v>1601</v>
      </c>
      <c r="CJ1208">
        <v>2344</v>
      </c>
      <c r="CK1208">
        <v>2</v>
      </c>
      <c r="CL1208">
        <v>349</v>
      </c>
    </row>
    <row r="1209" spans="1:90">
      <c r="A1209">
        <v>10706</v>
      </c>
      <c r="B1209">
        <v>43</v>
      </c>
      <c r="C1209" s="8">
        <v>46</v>
      </c>
      <c r="D1209">
        <v>24</v>
      </c>
      <c r="E1209">
        <v>0</v>
      </c>
      <c r="F1209">
        <v>10706</v>
      </c>
      <c r="G1209" t="s">
        <v>222</v>
      </c>
      <c r="H1209">
        <v>8</v>
      </c>
      <c r="I1209" s="1">
        <v>35019</v>
      </c>
      <c r="J1209" s="1">
        <v>35047</v>
      </c>
      <c r="K1209" s="1">
        <v>35024</v>
      </c>
      <c r="L1209">
        <f>_xlfn.DAYS(orderjoin[[#This Row],[ShippedDate]],orderjoin[[#This Row],[OrderDate]])</f>
        <v>5</v>
      </c>
      <c r="M1209">
        <f>_xlfn.DAYS(orderjoin[[#This Row],[RequiredDate]],orderjoin[[#This Row],[ShippedDate]])</f>
        <v>23</v>
      </c>
      <c r="N1209">
        <v>3</v>
      </c>
      <c r="O1209">
        <v>135.63</v>
      </c>
      <c r="P1209" t="s">
        <v>223</v>
      </c>
      <c r="Q1209" t="s">
        <v>224</v>
      </c>
      <c r="R1209" t="s">
        <v>225</v>
      </c>
      <c r="S1209" t="s">
        <v>226</v>
      </c>
      <c r="T1209" t="s">
        <v>227</v>
      </c>
      <c r="U1209" t="s">
        <v>99</v>
      </c>
      <c r="V1209">
        <v>10706</v>
      </c>
      <c r="W1209" t="s">
        <v>222</v>
      </c>
      <c r="X1209">
        <v>8</v>
      </c>
      <c r="Y1209" s="1">
        <v>35019</v>
      </c>
      <c r="Z1209" s="1">
        <v>35047</v>
      </c>
      <c r="AA1209">
        <f>_xlfn.DAYS(orderjoin[[#This Row],[orders.ShippedDate]],orderjoin[[#This Row],[orders.OrderDate]])</f>
        <v>5</v>
      </c>
      <c r="AB1209" s="1">
        <v>35024</v>
      </c>
      <c r="AC1209">
        <v>3</v>
      </c>
      <c r="AD1209">
        <v>135.63</v>
      </c>
      <c r="AE1209" t="s">
        <v>223</v>
      </c>
      <c r="AF1209" t="s">
        <v>224</v>
      </c>
      <c r="AG1209" t="s">
        <v>225</v>
      </c>
      <c r="AH1209" t="s">
        <v>226</v>
      </c>
      <c r="AI1209" t="s">
        <v>227</v>
      </c>
      <c r="AJ1209" t="s">
        <v>99</v>
      </c>
      <c r="AK1209">
        <v>43</v>
      </c>
      <c r="AL1209" t="s">
        <v>586</v>
      </c>
      <c r="AM1209">
        <v>20</v>
      </c>
      <c r="AN1209">
        <v>1</v>
      </c>
      <c r="AO1209" t="s">
        <v>587</v>
      </c>
      <c r="AP1209" s="7">
        <v>46</v>
      </c>
      <c r="AQ1209">
        <v>17</v>
      </c>
      <c r="AR1209">
        <v>10</v>
      </c>
      <c r="AS1209">
        <v>25</v>
      </c>
      <c r="AT1209">
        <v>0</v>
      </c>
      <c r="AU1209" t="s">
        <v>222</v>
      </c>
      <c r="AV1209" t="s">
        <v>223</v>
      </c>
      <c r="AW1209" t="s">
        <v>822</v>
      </c>
      <c r="AX1209" t="s">
        <v>654</v>
      </c>
      <c r="AY1209" t="s">
        <v>224</v>
      </c>
      <c r="AZ1209" t="s">
        <v>225</v>
      </c>
      <c r="BA1209" t="s">
        <v>226</v>
      </c>
      <c r="BB1209" t="s">
        <v>227</v>
      </c>
      <c r="BC1209" t="s">
        <v>99</v>
      </c>
      <c r="BD1209" t="s">
        <v>823</v>
      </c>
      <c r="BE1209" t="s">
        <v>824</v>
      </c>
      <c r="BF1209">
        <v>20</v>
      </c>
      <c r="BG1209" t="s">
        <v>1006</v>
      </c>
      <c r="BH1209" t="s">
        <v>1007</v>
      </c>
      <c r="BI1209" t="s">
        <v>658</v>
      </c>
      <c r="BJ1209" t="s">
        <v>1008</v>
      </c>
      <c r="BK1209" t="s">
        <v>1009</v>
      </c>
      <c r="BL1209" t="s">
        <v>21</v>
      </c>
      <c r="BM1209" t="s">
        <v>1010</v>
      </c>
      <c r="BN1209" t="s">
        <v>1009</v>
      </c>
      <c r="BO1209" t="s">
        <v>1011</v>
      </c>
      <c r="BP1209" t="s">
        <v>21</v>
      </c>
      <c r="BQ1209">
        <v>1</v>
      </c>
      <c r="BR1209" t="s">
        <v>1004</v>
      </c>
      <c r="BS1209" t="s">
        <v>1005</v>
      </c>
      <c r="BT1209">
        <v>3</v>
      </c>
      <c r="BU1209" t="s">
        <v>1201</v>
      </c>
      <c r="BV1209" t="s">
        <v>1174</v>
      </c>
      <c r="BW1209">
        <v>8</v>
      </c>
      <c r="BX1209" t="s">
        <v>1598</v>
      </c>
      <c r="BY1209" t="s">
        <v>1210</v>
      </c>
      <c r="BZ1209" t="s">
        <v>1211</v>
      </c>
      <c r="CA1209" t="s">
        <v>1586</v>
      </c>
      <c r="CB1209" s="1">
        <v>21194</v>
      </c>
      <c r="CC1209" s="1">
        <v>34398</v>
      </c>
      <c r="CD1209" t="s">
        <v>1599</v>
      </c>
      <c r="CE1209" t="s">
        <v>131</v>
      </c>
      <c r="CF1209" t="s">
        <v>132</v>
      </c>
      <c r="CG1209" t="s">
        <v>1600</v>
      </c>
      <c r="CH1209" t="s">
        <v>99</v>
      </c>
      <c r="CI1209" t="s">
        <v>1601</v>
      </c>
      <c r="CJ1209">
        <v>2344</v>
      </c>
      <c r="CK1209">
        <v>2</v>
      </c>
      <c r="CL1209">
        <v>1104</v>
      </c>
    </row>
    <row r="1210" spans="1:90">
      <c r="A1210">
        <v>10706</v>
      </c>
      <c r="B1210">
        <v>59</v>
      </c>
      <c r="C1210" s="8">
        <v>55</v>
      </c>
      <c r="D1210">
        <v>8</v>
      </c>
      <c r="E1210">
        <v>0</v>
      </c>
      <c r="F1210">
        <v>10706</v>
      </c>
      <c r="G1210" t="s">
        <v>222</v>
      </c>
      <c r="H1210">
        <v>8</v>
      </c>
      <c r="I1210" s="1">
        <v>35019</v>
      </c>
      <c r="J1210" s="1">
        <v>35047</v>
      </c>
      <c r="K1210" s="1">
        <v>35024</v>
      </c>
      <c r="L1210">
        <f>_xlfn.DAYS(orderjoin[[#This Row],[ShippedDate]],orderjoin[[#This Row],[OrderDate]])</f>
        <v>5</v>
      </c>
      <c r="M1210">
        <f>_xlfn.DAYS(orderjoin[[#This Row],[RequiredDate]],orderjoin[[#This Row],[ShippedDate]])</f>
        <v>23</v>
      </c>
      <c r="N1210">
        <v>3</v>
      </c>
      <c r="O1210">
        <v>135.63</v>
      </c>
      <c r="P1210" t="s">
        <v>223</v>
      </c>
      <c r="Q1210" t="s">
        <v>224</v>
      </c>
      <c r="R1210" t="s">
        <v>225</v>
      </c>
      <c r="S1210" t="s">
        <v>226</v>
      </c>
      <c r="T1210" t="s">
        <v>227</v>
      </c>
      <c r="U1210" t="s">
        <v>99</v>
      </c>
      <c r="V1210">
        <v>10706</v>
      </c>
      <c r="W1210" t="s">
        <v>222</v>
      </c>
      <c r="X1210">
        <v>8</v>
      </c>
      <c r="Y1210" s="1">
        <v>35019</v>
      </c>
      <c r="Z1210" s="1">
        <v>35047</v>
      </c>
      <c r="AA1210">
        <f>_xlfn.DAYS(orderjoin[[#This Row],[orders.ShippedDate]],orderjoin[[#This Row],[orders.OrderDate]])</f>
        <v>5</v>
      </c>
      <c r="AB1210" s="1">
        <v>35024</v>
      </c>
      <c r="AC1210">
        <v>3</v>
      </c>
      <c r="AD1210">
        <v>135.63</v>
      </c>
      <c r="AE1210" t="s">
        <v>223</v>
      </c>
      <c r="AF1210" t="s">
        <v>224</v>
      </c>
      <c r="AG1210" t="s">
        <v>225</v>
      </c>
      <c r="AH1210" t="s">
        <v>226</v>
      </c>
      <c r="AI1210" t="s">
        <v>227</v>
      </c>
      <c r="AJ1210" t="s">
        <v>99</v>
      </c>
      <c r="AK1210">
        <v>59</v>
      </c>
      <c r="AL1210" t="s">
        <v>617</v>
      </c>
      <c r="AM1210">
        <v>28</v>
      </c>
      <c r="AN1210">
        <v>4</v>
      </c>
      <c r="AO1210" t="s">
        <v>618</v>
      </c>
      <c r="AP1210" s="7">
        <v>55</v>
      </c>
      <c r="AQ1210">
        <v>79</v>
      </c>
      <c r="AR1210">
        <v>0</v>
      </c>
      <c r="AS1210">
        <v>0</v>
      </c>
      <c r="AT1210">
        <v>0</v>
      </c>
      <c r="AU1210" t="s">
        <v>222</v>
      </c>
      <c r="AV1210" t="s">
        <v>223</v>
      </c>
      <c r="AW1210" t="s">
        <v>822</v>
      </c>
      <c r="AX1210" t="s">
        <v>654</v>
      </c>
      <c r="AY1210" t="s">
        <v>224</v>
      </c>
      <c r="AZ1210" t="s">
        <v>225</v>
      </c>
      <c r="BA1210" t="s">
        <v>226</v>
      </c>
      <c r="BB1210" t="s">
        <v>227</v>
      </c>
      <c r="BC1210" t="s">
        <v>99</v>
      </c>
      <c r="BD1210" t="s">
        <v>823</v>
      </c>
      <c r="BE1210" t="s">
        <v>824</v>
      </c>
      <c r="BF1210">
        <v>28</v>
      </c>
      <c r="BG1210" t="s">
        <v>1059</v>
      </c>
      <c r="BH1210" t="s">
        <v>1060</v>
      </c>
      <c r="BI1210" t="s">
        <v>654</v>
      </c>
      <c r="BJ1210" t="s">
        <v>1061</v>
      </c>
      <c r="BK1210" t="s">
        <v>1062</v>
      </c>
      <c r="BL1210" t="s">
        <v>21</v>
      </c>
      <c r="BM1210" t="s">
        <v>1063</v>
      </c>
      <c r="BN1210" t="s">
        <v>23</v>
      </c>
      <c r="BO1210" t="s">
        <v>1064</v>
      </c>
      <c r="BP1210" t="s">
        <v>1065</v>
      </c>
      <c r="BQ1210">
        <v>4</v>
      </c>
      <c r="BR1210" t="s">
        <v>989</v>
      </c>
      <c r="BS1210" t="s">
        <v>990</v>
      </c>
      <c r="BT1210">
        <v>3</v>
      </c>
      <c r="BU1210" t="s">
        <v>1201</v>
      </c>
      <c r="BV1210" t="s">
        <v>1174</v>
      </c>
      <c r="BW1210">
        <v>8</v>
      </c>
      <c r="BX1210" t="s">
        <v>1598</v>
      </c>
      <c r="BY1210" t="s">
        <v>1210</v>
      </c>
      <c r="BZ1210" t="s">
        <v>1211</v>
      </c>
      <c r="CA1210" t="s">
        <v>1586</v>
      </c>
      <c r="CB1210" s="1">
        <v>21194</v>
      </c>
      <c r="CC1210" s="1">
        <v>34398</v>
      </c>
      <c r="CD1210" t="s">
        <v>1599</v>
      </c>
      <c r="CE1210" t="s">
        <v>131</v>
      </c>
      <c r="CF1210" t="s">
        <v>132</v>
      </c>
      <c r="CG1210" t="s">
        <v>1600</v>
      </c>
      <c r="CH1210" t="s">
        <v>99</v>
      </c>
      <c r="CI1210" t="s">
        <v>1601</v>
      </c>
      <c r="CJ1210">
        <v>2344</v>
      </c>
      <c r="CK1210">
        <v>2</v>
      </c>
      <c r="CL1210">
        <v>440</v>
      </c>
    </row>
    <row r="1211" spans="1:90">
      <c r="A1211">
        <v>10707</v>
      </c>
      <c r="B1211">
        <v>55</v>
      </c>
      <c r="C1211" s="8">
        <v>24</v>
      </c>
      <c r="D1211">
        <v>21</v>
      </c>
      <c r="E1211">
        <v>0</v>
      </c>
      <c r="F1211">
        <v>10707</v>
      </c>
      <c r="G1211" t="s">
        <v>313</v>
      </c>
      <c r="H1211">
        <v>4</v>
      </c>
      <c r="I1211" s="1">
        <v>35019</v>
      </c>
      <c r="J1211" s="1">
        <v>35033</v>
      </c>
      <c r="K1211" s="1">
        <v>35026</v>
      </c>
      <c r="L1211">
        <f>_xlfn.DAYS(orderjoin[[#This Row],[ShippedDate]],orderjoin[[#This Row],[OrderDate]])</f>
        <v>7</v>
      </c>
      <c r="M1211">
        <f>_xlfn.DAYS(orderjoin[[#This Row],[RequiredDate]],orderjoin[[#This Row],[ShippedDate]])</f>
        <v>7</v>
      </c>
      <c r="N1211">
        <v>3</v>
      </c>
      <c r="O1211">
        <v>21.74</v>
      </c>
      <c r="P1211" t="s">
        <v>314</v>
      </c>
      <c r="Q1211" t="s">
        <v>315</v>
      </c>
      <c r="R1211" t="s">
        <v>316</v>
      </c>
      <c r="S1211" t="s">
        <v>317</v>
      </c>
      <c r="T1211" t="s">
        <v>318</v>
      </c>
      <c r="U1211" t="s">
        <v>196</v>
      </c>
      <c r="V1211">
        <v>10707</v>
      </c>
      <c r="W1211" t="s">
        <v>313</v>
      </c>
      <c r="X1211">
        <v>4</v>
      </c>
      <c r="Y1211" s="1">
        <v>35019</v>
      </c>
      <c r="Z1211" s="1">
        <v>35033</v>
      </c>
      <c r="AA1211">
        <f>_xlfn.DAYS(orderjoin[[#This Row],[orders.ShippedDate]],orderjoin[[#This Row],[orders.OrderDate]])</f>
        <v>7</v>
      </c>
      <c r="AB1211" s="1">
        <v>35026</v>
      </c>
      <c r="AC1211">
        <v>3</v>
      </c>
      <c r="AD1211">
        <v>21.74</v>
      </c>
      <c r="AE1211" t="s">
        <v>314</v>
      </c>
      <c r="AF1211" t="s">
        <v>315</v>
      </c>
      <c r="AG1211" t="s">
        <v>316</v>
      </c>
      <c r="AH1211" t="s">
        <v>317</v>
      </c>
      <c r="AI1211" t="s">
        <v>318</v>
      </c>
      <c r="AJ1211" t="s">
        <v>196</v>
      </c>
      <c r="AK1211">
        <v>55</v>
      </c>
      <c r="AL1211" t="s">
        <v>610</v>
      </c>
      <c r="AM1211">
        <v>25</v>
      </c>
      <c r="AN1211">
        <v>6</v>
      </c>
      <c r="AO1211" t="s">
        <v>611</v>
      </c>
      <c r="AP1211" s="7">
        <v>24</v>
      </c>
      <c r="AQ1211">
        <v>115</v>
      </c>
      <c r="AR1211">
        <v>0</v>
      </c>
      <c r="AS1211">
        <v>20</v>
      </c>
      <c r="AT1211">
        <v>0</v>
      </c>
      <c r="AU1211" t="s">
        <v>313</v>
      </c>
      <c r="AV1211" t="s">
        <v>314</v>
      </c>
      <c r="AW1211" t="s">
        <v>663</v>
      </c>
      <c r="AX1211" t="s">
        <v>654</v>
      </c>
      <c r="AY1211" t="s">
        <v>664</v>
      </c>
      <c r="AZ1211" t="s">
        <v>194</v>
      </c>
      <c r="BA1211" t="s">
        <v>21</v>
      </c>
      <c r="BB1211" t="s">
        <v>665</v>
      </c>
      <c r="BC1211" t="s">
        <v>196</v>
      </c>
      <c r="BD1211" t="s">
        <v>666</v>
      </c>
      <c r="BE1211" t="s">
        <v>667</v>
      </c>
      <c r="BF1211">
        <v>25</v>
      </c>
      <c r="BG1211" t="s">
        <v>1095</v>
      </c>
      <c r="BH1211" t="s">
        <v>1096</v>
      </c>
      <c r="BI1211" t="s">
        <v>676</v>
      </c>
      <c r="BJ1211" t="s">
        <v>1097</v>
      </c>
      <c r="BK1211" t="s">
        <v>285</v>
      </c>
      <c r="BL1211" t="s">
        <v>286</v>
      </c>
      <c r="BM1211" t="s">
        <v>287</v>
      </c>
      <c r="BN1211" t="s">
        <v>288</v>
      </c>
      <c r="BO1211" t="s">
        <v>1098</v>
      </c>
      <c r="BP1211" t="s">
        <v>21</v>
      </c>
      <c r="BQ1211">
        <v>6</v>
      </c>
      <c r="BR1211" t="s">
        <v>1049</v>
      </c>
      <c r="BS1211" t="s">
        <v>1050</v>
      </c>
      <c r="BT1211">
        <v>3</v>
      </c>
      <c r="BU1211" t="s">
        <v>1201</v>
      </c>
      <c r="BV1211" t="s">
        <v>1174</v>
      </c>
      <c r="BW1211">
        <v>4</v>
      </c>
      <c r="BX1211" t="s">
        <v>1608</v>
      </c>
      <c r="BY1211" t="s">
        <v>1206</v>
      </c>
      <c r="BZ1211" t="s">
        <v>654</v>
      </c>
      <c r="CA1211" t="s">
        <v>1609</v>
      </c>
      <c r="CB1211" s="1">
        <v>13777</v>
      </c>
      <c r="CC1211" s="1">
        <v>34092</v>
      </c>
      <c r="CD1211" t="s">
        <v>1610</v>
      </c>
      <c r="CE1211" t="s">
        <v>1611</v>
      </c>
      <c r="CF1211" t="s">
        <v>132</v>
      </c>
      <c r="CG1211" t="s">
        <v>1612</v>
      </c>
      <c r="CH1211" t="s">
        <v>99</v>
      </c>
      <c r="CI1211" t="s">
        <v>1613</v>
      </c>
      <c r="CJ1211">
        <v>5176</v>
      </c>
      <c r="CK1211">
        <v>2</v>
      </c>
      <c r="CL1211">
        <v>504</v>
      </c>
    </row>
    <row r="1212" spans="1:90">
      <c r="A1212">
        <v>10707</v>
      </c>
      <c r="B1212">
        <v>57</v>
      </c>
      <c r="C1212" s="8">
        <v>19.5</v>
      </c>
      <c r="D1212">
        <v>40</v>
      </c>
      <c r="E1212">
        <v>0</v>
      </c>
      <c r="F1212">
        <v>10707</v>
      </c>
      <c r="G1212" t="s">
        <v>313</v>
      </c>
      <c r="H1212">
        <v>4</v>
      </c>
      <c r="I1212" s="1">
        <v>35019</v>
      </c>
      <c r="J1212" s="1">
        <v>35033</v>
      </c>
      <c r="K1212" s="1">
        <v>35026</v>
      </c>
      <c r="L1212">
        <f>_xlfn.DAYS(orderjoin[[#This Row],[ShippedDate]],orderjoin[[#This Row],[OrderDate]])</f>
        <v>7</v>
      </c>
      <c r="M1212">
        <f>_xlfn.DAYS(orderjoin[[#This Row],[RequiredDate]],orderjoin[[#This Row],[ShippedDate]])</f>
        <v>7</v>
      </c>
      <c r="N1212">
        <v>3</v>
      </c>
      <c r="O1212">
        <v>21.74</v>
      </c>
      <c r="P1212" t="s">
        <v>314</v>
      </c>
      <c r="Q1212" t="s">
        <v>315</v>
      </c>
      <c r="R1212" t="s">
        <v>316</v>
      </c>
      <c r="S1212" t="s">
        <v>317</v>
      </c>
      <c r="T1212" t="s">
        <v>318</v>
      </c>
      <c r="U1212" t="s">
        <v>196</v>
      </c>
      <c r="V1212">
        <v>10707</v>
      </c>
      <c r="W1212" t="s">
        <v>313</v>
      </c>
      <c r="X1212">
        <v>4</v>
      </c>
      <c r="Y1212" s="1">
        <v>35019</v>
      </c>
      <c r="Z1212" s="1">
        <v>35033</v>
      </c>
      <c r="AA1212">
        <f>_xlfn.DAYS(orderjoin[[#This Row],[orders.ShippedDate]],orderjoin[[#This Row],[orders.OrderDate]])</f>
        <v>7</v>
      </c>
      <c r="AB1212" s="1">
        <v>35026</v>
      </c>
      <c r="AC1212">
        <v>3</v>
      </c>
      <c r="AD1212">
        <v>21.74</v>
      </c>
      <c r="AE1212" t="s">
        <v>314</v>
      </c>
      <c r="AF1212" t="s">
        <v>315</v>
      </c>
      <c r="AG1212" t="s">
        <v>316</v>
      </c>
      <c r="AH1212" t="s">
        <v>317</v>
      </c>
      <c r="AI1212" t="s">
        <v>318</v>
      </c>
      <c r="AJ1212" t="s">
        <v>196</v>
      </c>
      <c r="AK1212">
        <v>57</v>
      </c>
      <c r="AL1212" t="s">
        <v>614</v>
      </c>
      <c r="AM1212">
        <v>26</v>
      </c>
      <c r="AN1212">
        <v>5</v>
      </c>
      <c r="AO1212" t="s">
        <v>613</v>
      </c>
      <c r="AP1212" s="7">
        <v>19.5</v>
      </c>
      <c r="AQ1212">
        <v>36</v>
      </c>
      <c r="AR1212">
        <v>0</v>
      </c>
      <c r="AS1212">
        <v>20</v>
      </c>
      <c r="AT1212">
        <v>0</v>
      </c>
      <c r="AU1212" t="s">
        <v>313</v>
      </c>
      <c r="AV1212" t="s">
        <v>314</v>
      </c>
      <c r="AW1212" t="s">
        <v>663</v>
      </c>
      <c r="AX1212" t="s">
        <v>654</v>
      </c>
      <c r="AY1212" t="s">
        <v>664</v>
      </c>
      <c r="AZ1212" t="s">
        <v>194</v>
      </c>
      <c r="BA1212" t="s">
        <v>21</v>
      </c>
      <c r="BB1212" t="s">
        <v>665</v>
      </c>
      <c r="BC1212" t="s">
        <v>196</v>
      </c>
      <c r="BD1212" t="s">
        <v>666</v>
      </c>
      <c r="BE1212" t="s">
        <v>667</v>
      </c>
      <c r="BF1212">
        <v>26</v>
      </c>
      <c r="BG1212" t="s">
        <v>1113</v>
      </c>
      <c r="BH1212" t="s">
        <v>1114</v>
      </c>
      <c r="BI1212" t="s">
        <v>669</v>
      </c>
      <c r="BJ1212" t="s">
        <v>1115</v>
      </c>
      <c r="BK1212" t="s">
        <v>1116</v>
      </c>
      <c r="BL1212" t="s">
        <v>21</v>
      </c>
      <c r="BM1212" t="s">
        <v>1117</v>
      </c>
      <c r="BN1212" t="s">
        <v>150</v>
      </c>
      <c r="BO1212" t="s">
        <v>1118</v>
      </c>
      <c r="BP1212" t="s">
        <v>1119</v>
      </c>
      <c r="BQ1212">
        <v>5</v>
      </c>
      <c r="BR1212" t="s">
        <v>1021</v>
      </c>
      <c r="BS1212" t="s">
        <v>1022</v>
      </c>
      <c r="BT1212">
        <v>3</v>
      </c>
      <c r="BU1212" t="s">
        <v>1201</v>
      </c>
      <c r="BV1212" t="s">
        <v>1174</v>
      </c>
      <c r="BW1212">
        <v>4</v>
      </c>
      <c r="BX1212" t="s">
        <v>1608</v>
      </c>
      <c r="BY1212" t="s">
        <v>1206</v>
      </c>
      <c r="BZ1212" t="s">
        <v>654</v>
      </c>
      <c r="CA1212" t="s">
        <v>1609</v>
      </c>
      <c r="CB1212" s="1">
        <v>13777</v>
      </c>
      <c r="CC1212" s="1">
        <v>34092</v>
      </c>
      <c r="CD1212" t="s">
        <v>1610</v>
      </c>
      <c r="CE1212" t="s">
        <v>1611</v>
      </c>
      <c r="CF1212" t="s">
        <v>132</v>
      </c>
      <c r="CG1212" t="s">
        <v>1612</v>
      </c>
      <c r="CH1212" t="s">
        <v>99</v>
      </c>
      <c r="CI1212" t="s">
        <v>1613</v>
      </c>
      <c r="CJ1212">
        <v>5176</v>
      </c>
      <c r="CK1212">
        <v>2</v>
      </c>
      <c r="CL1212">
        <v>780</v>
      </c>
    </row>
    <row r="1213" spans="1:90">
      <c r="A1213">
        <v>10707</v>
      </c>
      <c r="B1213">
        <v>70</v>
      </c>
      <c r="C1213" s="8">
        <v>15</v>
      </c>
      <c r="D1213">
        <v>28</v>
      </c>
      <c r="E1213">
        <v>0.15</v>
      </c>
      <c r="F1213">
        <v>10707</v>
      </c>
      <c r="G1213" t="s">
        <v>313</v>
      </c>
      <c r="H1213">
        <v>4</v>
      </c>
      <c r="I1213" s="1">
        <v>35019</v>
      </c>
      <c r="J1213" s="1">
        <v>35033</v>
      </c>
      <c r="K1213" s="1">
        <v>35026</v>
      </c>
      <c r="L1213">
        <f>_xlfn.DAYS(orderjoin[[#This Row],[ShippedDate]],orderjoin[[#This Row],[OrderDate]])</f>
        <v>7</v>
      </c>
      <c r="M1213">
        <f>_xlfn.DAYS(orderjoin[[#This Row],[RequiredDate]],orderjoin[[#This Row],[ShippedDate]])</f>
        <v>7</v>
      </c>
      <c r="N1213">
        <v>3</v>
      </c>
      <c r="O1213">
        <v>21.74</v>
      </c>
      <c r="P1213" t="s">
        <v>314</v>
      </c>
      <c r="Q1213" t="s">
        <v>315</v>
      </c>
      <c r="R1213" t="s">
        <v>316</v>
      </c>
      <c r="S1213" t="s">
        <v>317</v>
      </c>
      <c r="T1213" t="s">
        <v>318</v>
      </c>
      <c r="U1213" t="s">
        <v>196</v>
      </c>
      <c r="V1213">
        <v>10707</v>
      </c>
      <c r="W1213" t="s">
        <v>313</v>
      </c>
      <c r="X1213">
        <v>4</v>
      </c>
      <c r="Y1213" s="1">
        <v>35019</v>
      </c>
      <c r="Z1213" s="1">
        <v>35033</v>
      </c>
      <c r="AA1213">
        <f>_xlfn.DAYS(orderjoin[[#This Row],[orders.ShippedDate]],orderjoin[[#This Row],[orders.OrderDate]])</f>
        <v>7</v>
      </c>
      <c r="AB1213" s="1">
        <v>35026</v>
      </c>
      <c r="AC1213">
        <v>3</v>
      </c>
      <c r="AD1213">
        <v>21.74</v>
      </c>
      <c r="AE1213" t="s">
        <v>314</v>
      </c>
      <c r="AF1213" t="s">
        <v>315</v>
      </c>
      <c r="AG1213" t="s">
        <v>316</v>
      </c>
      <c r="AH1213" t="s">
        <v>317</v>
      </c>
      <c r="AI1213" t="s">
        <v>318</v>
      </c>
      <c r="AJ1213" t="s">
        <v>196</v>
      </c>
      <c r="AK1213">
        <v>70</v>
      </c>
      <c r="AL1213" t="s">
        <v>638</v>
      </c>
      <c r="AM1213">
        <v>7</v>
      </c>
      <c r="AN1213">
        <v>1</v>
      </c>
      <c r="AO1213" t="s">
        <v>639</v>
      </c>
      <c r="AP1213" s="7">
        <v>15</v>
      </c>
      <c r="AQ1213">
        <v>15</v>
      </c>
      <c r="AR1213">
        <v>10</v>
      </c>
      <c r="AS1213">
        <v>30</v>
      </c>
      <c r="AT1213">
        <v>0</v>
      </c>
      <c r="AU1213" t="s">
        <v>313</v>
      </c>
      <c r="AV1213" t="s">
        <v>314</v>
      </c>
      <c r="AW1213" t="s">
        <v>663</v>
      </c>
      <c r="AX1213" t="s">
        <v>654</v>
      </c>
      <c r="AY1213" t="s">
        <v>664</v>
      </c>
      <c r="AZ1213" t="s">
        <v>194</v>
      </c>
      <c r="BA1213" t="s">
        <v>21</v>
      </c>
      <c r="BB1213" t="s">
        <v>665</v>
      </c>
      <c r="BC1213" t="s">
        <v>196</v>
      </c>
      <c r="BD1213" t="s">
        <v>666</v>
      </c>
      <c r="BE1213" t="s">
        <v>667</v>
      </c>
      <c r="BF1213">
        <v>7</v>
      </c>
      <c r="BG1213" t="s">
        <v>1038</v>
      </c>
      <c r="BH1213" t="s">
        <v>1039</v>
      </c>
      <c r="BI1213" t="s">
        <v>676</v>
      </c>
      <c r="BJ1213" t="s">
        <v>1040</v>
      </c>
      <c r="BK1213" t="s">
        <v>1041</v>
      </c>
      <c r="BL1213" t="s">
        <v>1042</v>
      </c>
      <c r="BM1213" t="s">
        <v>1043</v>
      </c>
      <c r="BN1213" t="s">
        <v>1044</v>
      </c>
      <c r="BO1213" t="s">
        <v>1045</v>
      </c>
      <c r="BP1213" t="s">
        <v>1046</v>
      </c>
      <c r="BQ1213">
        <v>1</v>
      </c>
      <c r="BR1213" t="s">
        <v>1004</v>
      </c>
      <c r="BS1213" t="s">
        <v>1005</v>
      </c>
      <c r="BT1213">
        <v>3</v>
      </c>
      <c r="BU1213" t="s">
        <v>1201</v>
      </c>
      <c r="BV1213" t="s">
        <v>1174</v>
      </c>
      <c r="BW1213">
        <v>4</v>
      </c>
      <c r="BX1213" t="s">
        <v>1608</v>
      </c>
      <c r="BY1213" t="s">
        <v>1206</v>
      </c>
      <c r="BZ1213" t="s">
        <v>654</v>
      </c>
      <c r="CA1213" t="s">
        <v>1609</v>
      </c>
      <c r="CB1213" s="1">
        <v>13777</v>
      </c>
      <c r="CC1213" s="1">
        <v>34092</v>
      </c>
      <c r="CD1213" t="s">
        <v>1610</v>
      </c>
      <c r="CE1213" t="s">
        <v>1611</v>
      </c>
      <c r="CF1213" t="s">
        <v>132</v>
      </c>
      <c r="CG1213" t="s">
        <v>1612</v>
      </c>
      <c r="CH1213" t="s">
        <v>99</v>
      </c>
      <c r="CI1213" t="s">
        <v>1613</v>
      </c>
      <c r="CJ1213">
        <v>5176</v>
      </c>
      <c r="CK1213">
        <v>2</v>
      </c>
      <c r="CL1213">
        <v>357</v>
      </c>
    </row>
    <row r="1214" spans="1:90">
      <c r="A1214">
        <v>10708</v>
      </c>
      <c r="B1214">
        <v>5</v>
      </c>
      <c r="C1214" s="8">
        <v>21.35</v>
      </c>
      <c r="D1214">
        <v>4</v>
      </c>
      <c r="E1214">
        <v>0</v>
      </c>
      <c r="F1214">
        <v>10708</v>
      </c>
      <c r="G1214" t="s">
        <v>238</v>
      </c>
      <c r="H1214">
        <v>6</v>
      </c>
      <c r="I1214" s="1">
        <v>35020</v>
      </c>
      <c r="J1214" s="1">
        <v>35062</v>
      </c>
      <c r="K1214" s="1">
        <v>35039</v>
      </c>
      <c r="L1214">
        <f>_xlfn.DAYS(orderjoin[[#This Row],[ShippedDate]],orderjoin[[#This Row],[OrderDate]])</f>
        <v>19</v>
      </c>
      <c r="M1214">
        <f>_xlfn.DAYS(orderjoin[[#This Row],[RequiredDate]],orderjoin[[#This Row],[ShippedDate]])</f>
        <v>23</v>
      </c>
      <c r="N1214">
        <v>2</v>
      </c>
      <c r="O1214">
        <v>2.96</v>
      </c>
      <c r="P1214" t="s">
        <v>239</v>
      </c>
      <c r="Q1214" t="s">
        <v>240</v>
      </c>
      <c r="R1214" t="s">
        <v>231</v>
      </c>
      <c r="S1214" t="s">
        <v>232</v>
      </c>
      <c r="T1214" t="s">
        <v>241</v>
      </c>
      <c r="U1214" t="s">
        <v>99</v>
      </c>
      <c r="V1214">
        <v>10708</v>
      </c>
      <c r="W1214" t="s">
        <v>238</v>
      </c>
      <c r="X1214">
        <v>6</v>
      </c>
      <c r="Y1214" s="1">
        <v>35020</v>
      </c>
      <c r="Z1214" s="1">
        <v>35062</v>
      </c>
      <c r="AA1214">
        <f>_xlfn.DAYS(orderjoin[[#This Row],[orders.ShippedDate]],orderjoin[[#This Row],[orders.OrderDate]])</f>
        <v>19</v>
      </c>
      <c r="AB1214" s="1">
        <v>35039</v>
      </c>
      <c r="AC1214">
        <v>2</v>
      </c>
      <c r="AD1214">
        <v>2.96</v>
      </c>
      <c r="AE1214" t="s">
        <v>239</v>
      </c>
      <c r="AF1214" t="s">
        <v>240</v>
      </c>
      <c r="AG1214" t="s">
        <v>231</v>
      </c>
      <c r="AH1214" t="s">
        <v>232</v>
      </c>
      <c r="AI1214" t="s">
        <v>241</v>
      </c>
      <c r="AJ1214" t="s">
        <v>99</v>
      </c>
      <c r="AK1214">
        <v>5</v>
      </c>
      <c r="AL1214" t="s">
        <v>512</v>
      </c>
      <c r="AM1214">
        <v>2</v>
      </c>
      <c r="AN1214">
        <v>2</v>
      </c>
      <c r="AO1214" t="s">
        <v>513</v>
      </c>
      <c r="AP1214" s="7">
        <v>21.35</v>
      </c>
      <c r="AQ1214">
        <v>0</v>
      </c>
      <c r="AR1214">
        <v>0</v>
      </c>
      <c r="AS1214">
        <v>0</v>
      </c>
      <c r="AT1214">
        <v>1</v>
      </c>
      <c r="AU1214" t="s">
        <v>238</v>
      </c>
      <c r="AV1214" t="s">
        <v>239</v>
      </c>
      <c r="AW1214" t="s">
        <v>889</v>
      </c>
      <c r="AX1214" t="s">
        <v>676</v>
      </c>
      <c r="AY1214" t="s">
        <v>240</v>
      </c>
      <c r="AZ1214" t="s">
        <v>231</v>
      </c>
      <c r="BA1214" t="s">
        <v>232</v>
      </c>
      <c r="BB1214" t="s">
        <v>241</v>
      </c>
      <c r="BC1214" t="s">
        <v>99</v>
      </c>
      <c r="BD1214" t="s">
        <v>890</v>
      </c>
      <c r="BE1214" t="s">
        <v>21</v>
      </c>
      <c r="BF1214">
        <v>2</v>
      </c>
      <c r="BG1214" t="s">
        <v>1014</v>
      </c>
      <c r="BH1214" t="s">
        <v>1015</v>
      </c>
      <c r="BI1214" t="s">
        <v>669</v>
      </c>
      <c r="BJ1214" t="s">
        <v>1016</v>
      </c>
      <c r="BK1214" t="s">
        <v>1017</v>
      </c>
      <c r="BL1214" t="s">
        <v>1018</v>
      </c>
      <c r="BM1214" t="s">
        <v>1019</v>
      </c>
      <c r="BN1214" t="s">
        <v>99</v>
      </c>
      <c r="BO1214" t="s">
        <v>1020</v>
      </c>
      <c r="BP1214" t="s">
        <v>21</v>
      </c>
      <c r="BQ1214">
        <v>2</v>
      </c>
      <c r="BR1214" t="s">
        <v>1012</v>
      </c>
      <c r="BS1214" t="s">
        <v>1013</v>
      </c>
      <c r="BT1214">
        <v>2</v>
      </c>
      <c r="BU1214" t="s">
        <v>1199</v>
      </c>
      <c r="BV1214" t="s">
        <v>1200</v>
      </c>
      <c r="BW1214">
        <v>6</v>
      </c>
      <c r="BX1214" t="s">
        <v>1594</v>
      </c>
      <c r="BY1214" t="s">
        <v>1208</v>
      </c>
      <c r="BZ1214" t="s">
        <v>654</v>
      </c>
      <c r="CA1214" t="s">
        <v>1581</v>
      </c>
      <c r="CB1214" s="1">
        <v>23194</v>
      </c>
      <c r="CC1214" s="1">
        <v>34259</v>
      </c>
      <c r="CD1214" t="s">
        <v>1595</v>
      </c>
      <c r="CE1214" t="s">
        <v>194</v>
      </c>
      <c r="CF1214" t="s">
        <v>21</v>
      </c>
      <c r="CG1214" t="s">
        <v>1596</v>
      </c>
      <c r="CH1214" t="s">
        <v>196</v>
      </c>
      <c r="CI1214" t="s">
        <v>1597</v>
      </c>
      <c r="CJ1214">
        <v>428</v>
      </c>
      <c r="CK1214">
        <v>5</v>
      </c>
      <c r="CL1214">
        <v>85.4</v>
      </c>
    </row>
    <row r="1215" spans="1:90">
      <c r="A1215">
        <v>10708</v>
      </c>
      <c r="B1215">
        <v>36</v>
      </c>
      <c r="C1215" s="8">
        <v>19</v>
      </c>
      <c r="D1215">
        <v>5</v>
      </c>
      <c r="E1215">
        <v>0</v>
      </c>
      <c r="F1215">
        <v>10708</v>
      </c>
      <c r="G1215" t="s">
        <v>238</v>
      </c>
      <c r="H1215">
        <v>6</v>
      </c>
      <c r="I1215" s="1">
        <v>35020</v>
      </c>
      <c r="J1215" s="1">
        <v>35062</v>
      </c>
      <c r="K1215" s="1">
        <v>35039</v>
      </c>
      <c r="L1215">
        <f>_xlfn.DAYS(orderjoin[[#This Row],[ShippedDate]],orderjoin[[#This Row],[OrderDate]])</f>
        <v>19</v>
      </c>
      <c r="M1215">
        <f>_xlfn.DAYS(orderjoin[[#This Row],[RequiredDate]],orderjoin[[#This Row],[ShippedDate]])</f>
        <v>23</v>
      </c>
      <c r="N1215">
        <v>2</v>
      </c>
      <c r="O1215">
        <v>2.96</v>
      </c>
      <c r="P1215" t="s">
        <v>239</v>
      </c>
      <c r="Q1215" t="s">
        <v>240</v>
      </c>
      <c r="R1215" t="s">
        <v>231</v>
      </c>
      <c r="S1215" t="s">
        <v>232</v>
      </c>
      <c r="T1215" t="s">
        <v>241</v>
      </c>
      <c r="U1215" t="s">
        <v>99</v>
      </c>
      <c r="V1215">
        <v>10708</v>
      </c>
      <c r="W1215" t="s">
        <v>238</v>
      </c>
      <c r="X1215">
        <v>6</v>
      </c>
      <c r="Y1215" s="1">
        <v>35020</v>
      </c>
      <c r="Z1215" s="1">
        <v>35062</v>
      </c>
      <c r="AA1215">
        <f>_xlfn.DAYS(orderjoin[[#This Row],[orders.ShippedDate]],orderjoin[[#This Row],[orders.OrderDate]])</f>
        <v>19</v>
      </c>
      <c r="AB1215" s="1">
        <v>35039</v>
      </c>
      <c r="AC1215">
        <v>2</v>
      </c>
      <c r="AD1215">
        <v>2.96</v>
      </c>
      <c r="AE1215" t="s">
        <v>239</v>
      </c>
      <c r="AF1215" t="s">
        <v>240</v>
      </c>
      <c r="AG1215" t="s">
        <v>231</v>
      </c>
      <c r="AH1215" t="s">
        <v>232</v>
      </c>
      <c r="AI1215" t="s">
        <v>241</v>
      </c>
      <c r="AJ1215" t="s">
        <v>99</v>
      </c>
      <c r="AK1215">
        <v>36</v>
      </c>
      <c r="AL1215" t="s">
        <v>572</v>
      </c>
      <c r="AM1215">
        <v>17</v>
      </c>
      <c r="AN1215">
        <v>8</v>
      </c>
      <c r="AO1215" t="s">
        <v>573</v>
      </c>
      <c r="AP1215" s="7">
        <v>19</v>
      </c>
      <c r="AQ1215">
        <v>112</v>
      </c>
      <c r="AR1215">
        <v>0</v>
      </c>
      <c r="AS1215">
        <v>20</v>
      </c>
      <c r="AT1215">
        <v>0</v>
      </c>
      <c r="AU1215" t="s">
        <v>238</v>
      </c>
      <c r="AV1215" t="s">
        <v>239</v>
      </c>
      <c r="AW1215" t="s">
        <v>889</v>
      </c>
      <c r="AX1215" t="s">
        <v>676</v>
      </c>
      <c r="AY1215" t="s">
        <v>240</v>
      </c>
      <c r="AZ1215" t="s">
        <v>231</v>
      </c>
      <c r="BA1215" t="s">
        <v>232</v>
      </c>
      <c r="BB1215" t="s">
        <v>241</v>
      </c>
      <c r="BC1215" t="s">
        <v>99</v>
      </c>
      <c r="BD1215" t="s">
        <v>890</v>
      </c>
      <c r="BE1215" t="s">
        <v>21</v>
      </c>
      <c r="BF1215">
        <v>17</v>
      </c>
      <c r="BG1215" t="s">
        <v>1051</v>
      </c>
      <c r="BH1215" t="s">
        <v>1052</v>
      </c>
      <c r="BI1215" t="s">
        <v>654</v>
      </c>
      <c r="BJ1215" t="s">
        <v>1053</v>
      </c>
      <c r="BK1215" t="s">
        <v>1054</v>
      </c>
      <c r="BL1215" t="s">
        <v>21</v>
      </c>
      <c r="BM1215" t="s">
        <v>1055</v>
      </c>
      <c r="BN1215" t="s">
        <v>105</v>
      </c>
      <c r="BO1215" t="s">
        <v>1056</v>
      </c>
      <c r="BP1215" t="s">
        <v>21</v>
      </c>
      <c r="BQ1215">
        <v>8</v>
      </c>
      <c r="BR1215" t="s">
        <v>1057</v>
      </c>
      <c r="BS1215" t="s">
        <v>1058</v>
      </c>
      <c r="BT1215">
        <v>2</v>
      </c>
      <c r="BU1215" t="s">
        <v>1199</v>
      </c>
      <c r="BV1215" t="s">
        <v>1200</v>
      </c>
      <c r="BW1215">
        <v>6</v>
      </c>
      <c r="BX1215" t="s">
        <v>1594</v>
      </c>
      <c r="BY1215" t="s">
        <v>1208</v>
      </c>
      <c r="BZ1215" t="s">
        <v>654</v>
      </c>
      <c r="CA1215" t="s">
        <v>1581</v>
      </c>
      <c r="CB1215" s="1">
        <v>23194</v>
      </c>
      <c r="CC1215" s="1">
        <v>34259</v>
      </c>
      <c r="CD1215" t="s">
        <v>1595</v>
      </c>
      <c r="CE1215" t="s">
        <v>194</v>
      </c>
      <c r="CF1215" t="s">
        <v>21</v>
      </c>
      <c r="CG1215" t="s">
        <v>1596</v>
      </c>
      <c r="CH1215" t="s">
        <v>196</v>
      </c>
      <c r="CI1215" t="s">
        <v>1597</v>
      </c>
      <c r="CJ1215">
        <v>428</v>
      </c>
      <c r="CK1215">
        <v>5</v>
      </c>
      <c r="CL1215">
        <v>95</v>
      </c>
    </row>
    <row r="1216" spans="1:90">
      <c r="A1216">
        <v>10709</v>
      </c>
      <c r="B1216">
        <v>8</v>
      </c>
      <c r="C1216" s="8">
        <v>40</v>
      </c>
      <c r="D1216">
        <v>40</v>
      </c>
      <c r="E1216">
        <v>0</v>
      </c>
      <c r="F1216">
        <v>10709</v>
      </c>
      <c r="G1216" t="s">
        <v>395</v>
      </c>
      <c r="H1216">
        <v>1</v>
      </c>
      <c r="I1216" s="1">
        <v>35020</v>
      </c>
      <c r="J1216" s="1">
        <v>35048</v>
      </c>
      <c r="K1216" s="1">
        <v>35054</v>
      </c>
      <c r="L1216">
        <f>_xlfn.DAYS(orderjoin[[#This Row],[ShippedDate]],orderjoin[[#This Row],[OrderDate]])</f>
        <v>34</v>
      </c>
      <c r="M1216">
        <f>_xlfn.DAYS(orderjoin[[#This Row],[RequiredDate]],orderjoin[[#This Row],[ShippedDate]])</f>
        <v>-6</v>
      </c>
      <c r="N1216">
        <v>3</v>
      </c>
      <c r="O1216">
        <v>210.8</v>
      </c>
      <c r="P1216" t="s">
        <v>396</v>
      </c>
      <c r="Q1216" t="s">
        <v>397</v>
      </c>
      <c r="R1216" t="s">
        <v>398</v>
      </c>
      <c r="S1216" t="s">
        <v>63</v>
      </c>
      <c r="T1216" t="s">
        <v>399</v>
      </c>
      <c r="U1216" t="s">
        <v>36</v>
      </c>
      <c r="V1216">
        <v>10709</v>
      </c>
      <c r="W1216" t="s">
        <v>395</v>
      </c>
      <c r="X1216">
        <v>1</v>
      </c>
      <c r="Y1216" s="1">
        <v>35020</v>
      </c>
      <c r="Z1216" s="1">
        <v>35048</v>
      </c>
      <c r="AA1216">
        <f>_xlfn.DAYS(orderjoin[[#This Row],[orders.ShippedDate]],orderjoin[[#This Row],[orders.OrderDate]])</f>
        <v>34</v>
      </c>
      <c r="AB1216" s="1">
        <v>35054</v>
      </c>
      <c r="AC1216">
        <v>3</v>
      </c>
      <c r="AD1216">
        <v>210.8</v>
      </c>
      <c r="AE1216" t="s">
        <v>396</v>
      </c>
      <c r="AF1216" t="s">
        <v>397</v>
      </c>
      <c r="AG1216" t="s">
        <v>398</v>
      </c>
      <c r="AH1216" t="s">
        <v>63</v>
      </c>
      <c r="AI1216" t="s">
        <v>399</v>
      </c>
      <c r="AJ1216" t="s">
        <v>36</v>
      </c>
      <c r="AK1216">
        <v>8</v>
      </c>
      <c r="AL1216" t="s">
        <v>518</v>
      </c>
      <c r="AM1216">
        <v>3</v>
      </c>
      <c r="AN1216">
        <v>2</v>
      </c>
      <c r="AO1216" t="s">
        <v>519</v>
      </c>
      <c r="AP1216" s="7">
        <v>40</v>
      </c>
      <c r="AQ1216">
        <v>6</v>
      </c>
      <c r="AR1216">
        <v>0</v>
      </c>
      <c r="AS1216">
        <v>0</v>
      </c>
      <c r="AT1216">
        <v>0</v>
      </c>
      <c r="AU1216" t="s">
        <v>395</v>
      </c>
      <c r="AV1216" t="s">
        <v>396</v>
      </c>
      <c r="AW1216" t="s">
        <v>755</v>
      </c>
      <c r="AX1216" t="s">
        <v>702</v>
      </c>
      <c r="AY1216" t="s">
        <v>397</v>
      </c>
      <c r="AZ1216" t="s">
        <v>398</v>
      </c>
      <c r="BA1216" t="s">
        <v>63</v>
      </c>
      <c r="BB1216" t="s">
        <v>399</v>
      </c>
      <c r="BC1216" t="s">
        <v>36</v>
      </c>
      <c r="BD1216" t="s">
        <v>756</v>
      </c>
      <c r="BE1216" t="s">
        <v>21</v>
      </c>
      <c r="BF1216">
        <v>3</v>
      </c>
      <c r="BG1216" t="s">
        <v>1099</v>
      </c>
      <c r="BH1216" t="s">
        <v>1100</v>
      </c>
      <c r="BI1216" t="s">
        <v>654</v>
      </c>
      <c r="BJ1216" t="s">
        <v>1101</v>
      </c>
      <c r="BK1216" t="s">
        <v>1102</v>
      </c>
      <c r="BL1216" t="s">
        <v>1103</v>
      </c>
      <c r="BM1216" t="s">
        <v>1104</v>
      </c>
      <c r="BN1216" t="s">
        <v>99</v>
      </c>
      <c r="BO1216" t="s">
        <v>1105</v>
      </c>
      <c r="BP1216" t="s">
        <v>1106</v>
      </c>
      <c r="BQ1216">
        <v>2</v>
      </c>
      <c r="BR1216" t="s">
        <v>1012</v>
      </c>
      <c r="BS1216" t="s">
        <v>1013</v>
      </c>
      <c r="BT1216">
        <v>3</v>
      </c>
      <c r="BU1216" t="s">
        <v>1201</v>
      </c>
      <c r="BV1216" t="s">
        <v>1174</v>
      </c>
      <c r="BW1216">
        <v>1</v>
      </c>
      <c r="BX1216" t="s">
        <v>1585</v>
      </c>
      <c r="BY1216" t="s">
        <v>1202</v>
      </c>
      <c r="BZ1216" t="s">
        <v>654</v>
      </c>
      <c r="CA1216" t="s">
        <v>1586</v>
      </c>
      <c r="CB1216" s="1">
        <v>17875</v>
      </c>
      <c r="CC1216" s="1">
        <v>33725</v>
      </c>
      <c r="CD1216" t="s">
        <v>1587</v>
      </c>
      <c r="CE1216" t="s">
        <v>131</v>
      </c>
      <c r="CF1216" t="s">
        <v>132</v>
      </c>
      <c r="CG1216" t="s">
        <v>1588</v>
      </c>
      <c r="CH1216" t="s">
        <v>99</v>
      </c>
      <c r="CI1216" t="s">
        <v>1589</v>
      </c>
      <c r="CJ1216">
        <v>5467</v>
      </c>
      <c r="CK1216">
        <v>2</v>
      </c>
      <c r="CL1216">
        <v>1600</v>
      </c>
    </row>
    <row r="1217" spans="1:90">
      <c r="A1217">
        <v>10709</v>
      </c>
      <c r="B1217">
        <v>51</v>
      </c>
      <c r="C1217" s="8">
        <v>53</v>
      </c>
      <c r="D1217">
        <v>28</v>
      </c>
      <c r="E1217">
        <v>0</v>
      </c>
      <c r="F1217">
        <v>10709</v>
      </c>
      <c r="G1217" t="s">
        <v>395</v>
      </c>
      <c r="H1217">
        <v>1</v>
      </c>
      <c r="I1217" s="1">
        <v>35020</v>
      </c>
      <c r="J1217" s="1">
        <v>35048</v>
      </c>
      <c r="K1217" s="1">
        <v>35054</v>
      </c>
      <c r="L1217">
        <f>_xlfn.DAYS(orderjoin[[#This Row],[ShippedDate]],orderjoin[[#This Row],[OrderDate]])</f>
        <v>34</v>
      </c>
      <c r="M1217">
        <f>_xlfn.DAYS(orderjoin[[#This Row],[RequiredDate]],orderjoin[[#This Row],[ShippedDate]])</f>
        <v>-6</v>
      </c>
      <c r="N1217">
        <v>3</v>
      </c>
      <c r="O1217">
        <v>210.8</v>
      </c>
      <c r="P1217" t="s">
        <v>396</v>
      </c>
      <c r="Q1217" t="s">
        <v>397</v>
      </c>
      <c r="R1217" t="s">
        <v>398</v>
      </c>
      <c r="S1217" t="s">
        <v>63</v>
      </c>
      <c r="T1217" t="s">
        <v>399</v>
      </c>
      <c r="U1217" t="s">
        <v>36</v>
      </c>
      <c r="V1217">
        <v>10709</v>
      </c>
      <c r="W1217" t="s">
        <v>395</v>
      </c>
      <c r="X1217">
        <v>1</v>
      </c>
      <c r="Y1217" s="1">
        <v>35020</v>
      </c>
      <c r="Z1217" s="1">
        <v>35048</v>
      </c>
      <c r="AA1217">
        <f>_xlfn.DAYS(orderjoin[[#This Row],[orders.ShippedDate]],orderjoin[[#This Row],[orders.OrderDate]])</f>
        <v>34</v>
      </c>
      <c r="AB1217" s="1">
        <v>35054</v>
      </c>
      <c r="AC1217">
        <v>3</v>
      </c>
      <c r="AD1217">
        <v>210.8</v>
      </c>
      <c r="AE1217" t="s">
        <v>396</v>
      </c>
      <c r="AF1217" t="s">
        <v>397</v>
      </c>
      <c r="AG1217" t="s">
        <v>398</v>
      </c>
      <c r="AH1217" t="s">
        <v>63</v>
      </c>
      <c r="AI1217" t="s">
        <v>399</v>
      </c>
      <c r="AJ1217" t="s">
        <v>36</v>
      </c>
      <c r="AK1217">
        <v>51</v>
      </c>
      <c r="AL1217" t="s">
        <v>602</v>
      </c>
      <c r="AM1217">
        <v>24</v>
      </c>
      <c r="AN1217">
        <v>7</v>
      </c>
      <c r="AO1217" t="s">
        <v>603</v>
      </c>
      <c r="AP1217" s="7">
        <v>53</v>
      </c>
      <c r="AQ1217">
        <v>20</v>
      </c>
      <c r="AR1217">
        <v>0</v>
      </c>
      <c r="AS1217">
        <v>10</v>
      </c>
      <c r="AT1217">
        <v>0</v>
      </c>
      <c r="AU1217" t="s">
        <v>395</v>
      </c>
      <c r="AV1217" t="s">
        <v>396</v>
      </c>
      <c r="AW1217" t="s">
        <v>755</v>
      </c>
      <c r="AX1217" t="s">
        <v>702</v>
      </c>
      <c r="AY1217" t="s">
        <v>397</v>
      </c>
      <c r="AZ1217" t="s">
        <v>398</v>
      </c>
      <c r="BA1217" t="s">
        <v>63</v>
      </c>
      <c r="BB1217" t="s">
        <v>399</v>
      </c>
      <c r="BC1217" t="s">
        <v>36</v>
      </c>
      <c r="BD1217" t="s">
        <v>756</v>
      </c>
      <c r="BE1217" t="s">
        <v>21</v>
      </c>
      <c r="BF1217">
        <v>24</v>
      </c>
      <c r="BG1217" t="s">
        <v>1127</v>
      </c>
      <c r="BH1217" t="s">
        <v>1128</v>
      </c>
      <c r="BI1217" t="s">
        <v>654</v>
      </c>
      <c r="BJ1217" t="s">
        <v>1129</v>
      </c>
      <c r="BK1217" t="s">
        <v>1130</v>
      </c>
      <c r="BL1217" t="s">
        <v>1131</v>
      </c>
      <c r="BM1217" t="s">
        <v>1132</v>
      </c>
      <c r="BN1217" t="s">
        <v>1044</v>
      </c>
      <c r="BO1217" t="s">
        <v>1133</v>
      </c>
      <c r="BP1217" t="s">
        <v>1134</v>
      </c>
      <c r="BQ1217">
        <v>7</v>
      </c>
      <c r="BR1217" t="s">
        <v>1030</v>
      </c>
      <c r="BS1217" t="s">
        <v>1031</v>
      </c>
      <c r="BT1217">
        <v>3</v>
      </c>
      <c r="BU1217" t="s">
        <v>1201</v>
      </c>
      <c r="BV1217" t="s">
        <v>1174</v>
      </c>
      <c r="BW1217">
        <v>1</v>
      </c>
      <c r="BX1217" t="s">
        <v>1585</v>
      </c>
      <c r="BY1217" t="s">
        <v>1202</v>
      </c>
      <c r="BZ1217" t="s">
        <v>654</v>
      </c>
      <c r="CA1217" t="s">
        <v>1586</v>
      </c>
      <c r="CB1217" s="1">
        <v>17875</v>
      </c>
      <c r="CC1217" s="1">
        <v>33725</v>
      </c>
      <c r="CD1217" t="s">
        <v>1587</v>
      </c>
      <c r="CE1217" t="s">
        <v>131</v>
      </c>
      <c r="CF1217" t="s">
        <v>132</v>
      </c>
      <c r="CG1217" t="s">
        <v>1588</v>
      </c>
      <c r="CH1217" t="s">
        <v>99</v>
      </c>
      <c r="CI1217" t="s">
        <v>1589</v>
      </c>
      <c r="CJ1217">
        <v>5467</v>
      </c>
      <c r="CK1217">
        <v>2</v>
      </c>
      <c r="CL1217">
        <v>1484</v>
      </c>
    </row>
    <row r="1218" spans="1:90">
      <c r="A1218">
        <v>10709</v>
      </c>
      <c r="B1218">
        <v>60</v>
      </c>
      <c r="C1218" s="8">
        <v>34</v>
      </c>
      <c r="D1218">
        <v>10</v>
      </c>
      <c r="E1218">
        <v>0</v>
      </c>
      <c r="F1218">
        <v>10709</v>
      </c>
      <c r="G1218" t="s">
        <v>395</v>
      </c>
      <c r="H1218">
        <v>1</v>
      </c>
      <c r="I1218" s="1">
        <v>35020</v>
      </c>
      <c r="J1218" s="1">
        <v>35048</v>
      </c>
      <c r="K1218" s="1">
        <v>35054</v>
      </c>
      <c r="L1218">
        <f>_xlfn.DAYS(orderjoin[[#This Row],[ShippedDate]],orderjoin[[#This Row],[OrderDate]])</f>
        <v>34</v>
      </c>
      <c r="M1218">
        <f>_xlfn.DAYS(orderjoin[[#This Row],[RequiredDate]],orderjoin[[#This Row],[ShippedDate]])</f>
        <v>-6</v>
      </c>
      <c r="N1218">
        <v>3</v>
      </c>
      <c r="O1218">
        <v>210.8</v>
      </c>
      <c r="P1218" t="s">
        <v>396</v>
      </c>
      <c r="Q1218" t="s">
        <v>397</v>
      </c>
      <c r="R1218" t="s">
        <v>398</v>
      </c>
      <c r="S1218" t="s">
        <v>63</v>
      </c>
      <c r="T1218" t="s">
        <v>399</v>
      </c>
      <c r="U1218" t="s">
        <v>36</v>
      </c>
      <c r="V1218">
        <v>10709</v>
      </c>
      <c r="W1218" t="s">
        <v>395</v>
      </c>
      <c r="X1218">
        <v>1</v>
      </c>
      <c r="Y1218" s="1">
        <v>35020</v>
      </c>
      <c r="Z1218" s="1">
        <v>35048</v>
      </c>
      <c r="AA1218">
        <f>_xlfn.DAYS(orderjoin[[#This Row],[orders.ShippedDate]],orderjoin[[#This Row],[orders.OrderDate]])</f>
        <v>34</v>
      </c>
      <c r="AB1218" s="1">
        <v>35054</v>
      </c>
      <c r="AC1218">
        <v>3</v>
      </c>
      <c r="AD1218">
        <v>210.8</v>
      </c>
      <c r="AE1218" t="s">
        <v>396</v>
      </c>
      <c r="AF1218" t="s">
        <v>397</v>
      </c>
      <c r="AG1218" t="s">
        <v>398</v>
      </c>
      <c r="AH1218" t="s">
        <v>63</v>
      </c>
      <c r="AI1218" t="s">
        <v>399</v>
      </c>
      <c r="AJ1218" t="s">
        <v>36</v>
      </c>
      <c r="AK1218">
        <v>60</v>
      </c>
      <c r="AL1218" t="s">
        <v>619</v>
      </c>
      <c r="AM1218">
        <v>28</v>
      </c>
      <c r="AN1218">
        <v>4</v>
      </c>
      <c r="AO1218" t="s">
        <v>620</v>
      </c>
      <c r="AP1218" s="7">
        <v>34</v>
      </c>
      <c r="AQ1218">
        <v>19</v>
      </c>
      <c r="AR1218">
        <v>0</v>
      </c>
      <c r="AS1218">
        <v>0</v>
      </c>
      <c r="AT1218">
        <v>0</v>
      </c>
      <c r="AU1218" t="s">
        <v>395</v>
      </c>
      <c r="AV1218" t="s">
        <v>396</v>
      </c>
      <c r="AW1218" t="s">
        <v>755</v>
      </c>
      <c r="AX1218" t="s">
        <v>702</v>
      </c>
      <c r="AY1218" t="s">
        <v>397</v>
      </c>
      <c r="AZ1218" t="s">
        <v>398</v>
      </c>
      <c r="BA1218" t="s">
        <v>63</v>
      </c>
      <c r="BB1218" t="s">
        <v>399</v>
      </c>
      <c r="BC1218" t="s">
        <v>36</v>
      </c>
      <c r="BD1218" t="s">
        <v>756</v>
      </c>
      <c r="BE1218" t="s">
        <v>21</v>
      </c>
      <c r="BF1218">
        <v>28</v>
      </c>
      <c r="BG1218" t="s">
        <v>1059</v>
      </c>
      <c r="BH1218" t="s">
        <v>1060</v>
      </c>
      <c r="BI1218" t="s">
        <v>654</v>
      </c>
      <c r="BJ1218" t="s">
        <v>1061</v>
      </c>
      <c r="BK1218" t="s">
        <v>1062</v>
      </c>
      <c r="BL1218" t="s">
        <v>21</v>
      </c>
      <c r="BM1218" t="s">
        <v>1063</v>
      </c>
      <c r="BN1218" t="s">
        <v>23</v>
      </c>
      <c r="BO1218" t="s">
        <v>1064</v>
      </c>
      <c r="BP1218" t="s">
        <v>1065</v>
      </c>
      <c r="BQ1218">
        <v>4</v>
      </c>
      <c r="BR1218" t="s">
        <v>989</v>
      </c>
      <c r="BS1218" t="s">
        <v>990</v>
      </c>
      <c r="BT1218">
        <v>3</v>
      </c>
      <c r="BU1218" t="s">
        <v>1201</v>
      </c>
      <c r="BV1218" t="s">
        <v>1174</v>
      </c>
      <c r="BW1218">
        <v>1</v>
      </c>
      <c r="BX1218" t="s">
        <v>1585</v>
      </c>
      <c r="BY1218" t="s">
        <v>1202</v>
      </c>
      <c r="BZ1218" t="s">
        <v>654</v>
      </c>
      <c r="CA1218" t="s">
        <v>1586</v>
      </c>
      <c r="CB1218" s="1">
        <v>17875</v>
      </c>
      <c r="CC1218" s="1">
        <v>33725</v>
      </c>
      <c r="CD1218" t="s">
        <v>1587</v>
      </c>
      <c r="CE1218" t="s">
        <v>131</v>
      </c>
      <c r="CF1218" t="s">
        <v>132</v>
      </c>
      <c r="CG1218" t="s">
        <v>1588</v>
      </c>
      <c r="CH1218" t="s">
        <v>99</v>
      </c>
      <c r="CI1218" t="s">
        <v>1589</v>
      </c>
      <c r="CJ1218">
        <v>5467</v>
      </c>
      <c r="CK1218">
        <v>2</v>
      </c>
      <c r="CL1218">
        <v>340</v>
      </c>
    </row>
    <row r="1219" spans="1:90">
      <c r="A1219">
        <v>10710</v>
      </c>
      <c r="B1219">
        <v>19</v>
      </c>
      <c r="C1219" s="8">
        <v>9.1999999999999993</v>
      </c>
      <c r="D1219">
        <v>5</v>
      </c>
      <c r="E1219">
        <v>0</v>
      </c>
      <c r="F1219">
        <v>10710</v>
      </c>
      <c r="G1219" t="s">
        <v>390</v>
      </c>
      <c r="H1219">
        <v>1</v>
      </c>
      <c r="I1219" s="1">
        <v>35023</v>
      </c>
      <c r="J1219" s="1">
        <v>35051</v>
      </c>
      <c r="K1219" s="1">
        <v>35026</v>
      </c>
      <c r="L1219">
        <f>_xlfn.DAYS(orderjoin[[#This Row],[ShippedDate]],orderjoin[[#This Row],[OrderDate]])</f>
        <v>3</v>
      </c>
      <c r="M1219">
        <f>_xlfn.DAYS(orderjoin[[#This Row],[RequiredDate]],orderjoin[[#This Row],[ShippedDate]])</f>
        <v>25</v>
      </c>
      <c r="N1219">
        <v>1</v>
      </c>
      <c r="O1219">
        <v>4.9800000000000004</v>
      </c>
      <c r="P1219" t="s">
        <v>391</v>
      </c>
      <c r="Q1219" t="s">
        <v>392</v>
      </c>
      <c r="R1219" t="s">
        <v>393</v>
      </c>
      <c r="S1219" t="s">
        <v>21</v>
      </c>
      <c r="T1219" t="s">
        <v>394</v>
      </c>
      <c r="U1219" t="s">
        <v>150</v>
      </c>
      <c r="V1219">
        <v>10710</v>
      </c>
      <c r="W1219" t="s">
        <v>390</v>
      </c>
      <c r="X1219">
        <v>1</v>
      </c>
      <c r="Y1219" s="1">
        <v>35023</v>
      </c>
      <c r="Z1219" s="1">
        <v>35051</v>
      </c>
      <c r="AA1219">
        <f>_xlfn.DAYS(orderjoin[[#This Row],[orders.ShippedDate]],orderjoin[[#This Row],[orders.OrderDate]])</f>
        <v>3</v>
      </c>
      <c r="AB1219" s="1">
        <v>35026</v>
      </c>
      <c r="AC1219">
        <v>1</v>
      </c>
      <c r="AD1219">
        <v>4.9800000000000004</v>
      </c>
      <c r="AE1219" t="s">
        <v>391</v>
      </c>
      <c r="AF1219" t="s">
        <v>392</v>
      </c>
      <c r="AG1219" t="s">
        <v>393</v>
      </c>
      <c r="AH1219" t="s">
        <v>21</v>
      </c>
      <c r="AI1219" t="s">
        <v>394</v>
      </c>
      <c r="AJ1219" t="s">
        <v>150</v>
      </c>
      <c r="AK1219">
        <v>19</v>
      </c>
      <c r="AL1219" t="s">
        <v>540</v>
      </c>
      <c r="AM1219">
        <v>8</v>
      </c>
      <c r="AN1219">
        <v>3</v>
      </c>
      <c r="AO1219" t="s">
        <v>541</v>
      </c>
      <c r="AP1219" s="7">
        <v>9.1999999999999993</v>
      </c>
      <c r="AQ1219">
        <v>25</v>
      </c>
      <c r="AR1219">
        <v>0</v>
      </c>
      <c r="AS1219">
        <v>5</v>
      </c>
      <c r="AT1219">
        <v>0</v>
      </c>
      <c r="AU1219" t="s">
        <v>390</v>
      </c>
      <c r="AV1219" t="s">
        <v>391</v>
      </c>
      <c r="AW1219" t="s">
        <v>742</v>
      </c>
      <c r="AX1219" t="s">
        <v>654</v>
      </c>
      <c r="AY1219" t="s">
        <v>392</v>
      </c>
      <c r="AZ1219" t="s">
        <v>393</v>
      </c>
      <c r="BA1219" t="s">
        <v>21</v>
      </c>
      <c r="BB1219" t="s">
        <v>394</v>
      </c>
      <c r="BC1219" t="s">
        <v>150</v>
      </c>
      <c r="BD1219" t="s">
        <v>743</v>
      </c>
      <c r="BE1219" t="s">
        <v>744</v>
      </c>
      <c r="BF1219">
        <v>8</v>
      </c>
      <c r="BG1219" t="s">
        <v>1107</v>
      </c>
      <c r="BH1219" t="s">
        <v>1108</v>
      </c>
      <c r="BI1219" t="s">
        <v>654</v>
      </c>
      <c r="BJ1219" t="s">
        <v>1109</v>
      </c>
      <c r="BK1219" t="s">
        <v>1110</v>
      </c>
      <c r="BL1219" t="s">
        <v>21</v>
      </c>
      <c r="BM1219" t="s">
        <v>1111</v>
      </c>
      <c r="BN1219" t="s">
        <v>196</v>
      </c>
      <c r="BO1219" t="s">
        <v>1112</v>
      </c>
      <c r="BP1219" t="s">
        <v>21</v>
      </c>
      <c r="BQ1219">
        <v>3</v>
      </c>
      <c r="BR1219" t="s">
        <v>1047</v>
      </c>
      <c r="BS1219" t="s">
        <v>1048</v>
      </c>
      <c r="BT1219">
        <v>1</v>
      </c>
      <c r="BU1219" t="s">
        <v>1197</v>
      </c>
      <c r="BV1219" t="s">
        <v>1198</v>
      </c>
      <c r="BW1219">
        <v>1</v>
      </c>
      <c r="BX1219" t="s">
        <v>1585</v>
      </c>
      <c r="BY1219" t="s">
        <v>1202</v>
      </c>
      <c r="BZ1219" t="s">
        <v>654</v>
      </c>
      <c r="CA1219" t="s">
        <v>1586</v>
      </c>
      <c r="CB1219" s="1">
        <v>17875</v>
      </c>
      <c r="CC1219" s="1">
        <v>33725</v>
      </c>
      <c r="CD1219" t="s">
        <v>1587</v>
      </c>
      <c r="CE1219" t="s">
        <v>131</v>
      </c>
      <c r="CF1219" t="s">
        <v>132</v>
      </c>
      <c r="CG1219" t="s">
        <v>1588</v>
      </c>
      <c r="CH1219" t="s">
        <v>99</v>
      </c>
      <c r="CI1219" t="s">
        <v>1589</v>
      </c>
      <c r="CJ1219">
        <v>5467</v>
      </c>
      <c r="CK1219">
        <v>2</v>
      </c>
      <c r="CL1219">
        <v>46</v>
      </c>
    </row>
    <row r="1220" spans="1:90">
      <c r="A1220">
        <v>10710</v>
      </c>
      <c r="B1220">
        <v>47</v>
      </c>
      <c r="C1220" s="8">
        <v>9.5</v>
      </c>
      <c r="D1220">
        <v>5</v>
      </c>
      <c r="E1220">
        <v>0</v>
      </c>
      <c r="F1220">
        <v>10710</v>
      </c>
      <c r="G1220" t="s">
        <v>390</v>
      </c>
      <c r="H1220">
        <v>1</v>
      </c>
      <c r="I1220" s="1">
        <v>35023</v>
      </c>
      <c r="J1220" s="1">
        <v>35051</v>
      </c>
      <c r="K1220" s="1">
        <v>35026</v>
      </c>
      <c r="L1220">
        <f>_xlfn.DAYS(orderjoin[[#This Row],[ShippedDate]],orderjoin[[#This Row],[OrderDate]])</f>
        <v>3</v>
      </c>
      <c r="M1220">
        <f>_xlfn.DAYS(orderjoin[[#This Row],[RequiredDate]],orderjoin[[#This Row],[ShippedDate]])</f>
        <v>25</v>
      </c>
      <c r="N1220">
        <v>1</v>
      </c>
      <c r="O1220">
        <v>4.9800000000000004</v>
      </c>
      <c r="P1220" t="s">
        <v>391</v>
      </c>
      <c r="Q1220" t="s">
        <v>392</v>
      </c>
      <c r="R1220" t="s">
        <v>393</v>
      </c>
      <c r="S1220" t="s">
        <v>21</v>
      </c>
      <c r="T1220" t="s">
        <v>394</v>
      </c>
      <c r="U1220" t="s">
        <v>150</v>
      </c>
      <c r="V1220">
        <v>10710</v>
      </c>
      <c r="W1220" t="s">
        <v>390</v>
      </c>
      <c r="X1220">
        <v>1</v>
      </c>
      <c r="Y1220" s="1">
        <v>35023</v>
      </c>
      <c r="Z1220" s="1">
        <v>35051</v>
      </c>
      <c r="AA1220">
        <f>_xlfn.DAYS(orderjoin[[#This Row],[orders.ShippedDate]],orderjoin[[#This Row],[orders.OrderDate]])</f>
        <v>3</v>
      </c>
      <c r="AB1220" s="1">
        <v>35026</v>
      </c>
      <c r="AC1220">
        <v>1</v>
      </c>
      <c r="AD1220">
        <v>4.9800000000000004</v>
      </c>
      <c r="AE1220" t="s">
        <v>391</v>
      </c>
      <c r="AF1220" t="s">
        <v>392</v>
      </c>
      <c r="AG1220" t="s">
        <v>393</v>
      </c>
      <c r="AH1220" t="s">
        <v>21</v>
      </c>
      <c r="AI1220" t="s">
        <v>394</v>
      </c>
      <c r="AJ1220" t="s">
        <v>150</v>
      </c>
      <c r="AK1220">
        <v>47</v>
      </c>
      <c r="AL1220" t="s">
        <v>594</v>
      </c>
      <c r="AM1220">
        <v>22</v>
      </c>
      <c r="AN1220">
        <v>3</v>
      </c>
      <c r="AO1220" t="s">
        <v>595</v>
      </c>
      <c r="AP1220" s="7">
        <v>9.5</v>
      </c>
      <c r="AQ1220">
        <v>36</v>
      </c>
      <c r="AR1220">
        <v>0</v>
      </c>
      <c r="AS1220">
        <v>0</v>
      </c>
      <c r="AT1220">
        <v>0</v>
      </c>
      <c r="AU1220" t="s">
        <v>390</v>
      </c>
      <c r="AV1220" t="s">
        <v>391</v>
      </c>
      <c r="AW1220" t="s">
        <v>742</v>
      </c>
      <c r="AX1220" t="s">
        <v>654</v>
      </c>
      <c r="AY1220" t="s">
        <v>392</v>
      </c>
      <c r="AZ1220" t="s">
        <v>393</v>
      </c>
      <c r="BA1220" t="s">
        <v>21</v>
      </c>
      <c r="BB1220" t="s">
        <v>394</v>
      </c>
      <c r="BC1220" t="s">
        <v>150</v>
      </c>
      <c r="BD1220" t="s">
        <v>743</v>
      </c>
      <c r="BE1220" t="s">
        <v>744</v>
      </c>
      <c r="BF1220">
        <v>22</v>
      </c>
      <c r="BG1220" t="s">
        <v>1188</v>
      </c>
      <c r="BH1220" t="s">
        <v>1189</v>
      </c>
      <c r="BI1220" t="s">
        <v>686</v>
      </c>
      <c r="BJ1220" t="s">
        <v>1190</v>
      </c>
      <c r="BK1220" t="s">
        <v>1191</v>
      </c>
      <c r="BL1220" t="s">
        <v>21</v>
      </c>
      <c r="BM1220" t="s">
        <v>1192</v>
      </c>
      <c r="BN1220" t="s">
        <v>1193</v>
      </c>
      <c r="BO1220" t="s">
        <v>1194</v>
      </c>
      <c r="BP1220" t="s">
        <v>1195</v>
      </c>
      <c r="BQ1220">
        <v>3</v>
      </c>
      <c r="BR1220" t="s">
        <v>1047</v>
      </c>
      <c r="BS1220" t="s">
        <v>1048</v>
      </c>
      <c r="BT1220">
        <v>1</v>
      </c>
      <c r="BU1220" t="s">
        <v>1197</v>
      </c>
      <c r="BV1220" t="s">
        <v>1198</v>
      </c>
      <c r="BW1220">
        <v>1</v>
      </c>
      <c r="BX1220" t="s">
        <v>1585</v>
      </c>
      <c r="BY1220" t="s">
        <v>1202</v>
      </c>
      <c r="BZ1220" t="s">
        <v>654</v>
      </c>
      <c r="CA1220" t="s">
        <v>1586</v>
      </c>
      <c r="CB1220" s="1">
        <v>17875</v>
      </c>
      <c r="CC1220" s="1">
        <v>33725</v>
      </c>
      <c r="CD1220" t="s">
        <v>1587</v>
      </c>
      <c r="CE1220" t="s">
        <v>131</v>
      </c>
      <c r="CF1220" t="s">
        <v>132</v>
      </c>
      <c r="CG1220" t="s">
        <v>1588</v>
      </c>
      <c r="CH1220" t="s">
        <v>99</v>
      </c>
      <c r="CI1220" t="s">
        <v>1589</v>
      </c>
      <c r="CJ1220">
        <v>5467</v>
      </c>
      <c r="CK1220">
        <v>2</v>
      </c>
      <c r="CL1220">
        <v>47.5</v>
      </c>
    </row>
    <row r="1221" spans="1:90">
      <c r="A1221">
        <v>10711</v>
      </c>
      <c r="B1221">
        <v>19</v>
      </c>
      <c r="C1221" s="8">
        <v>9.1999999999999993</v>
      </c>
      <c r="D1221">
        <v>12</v>
      </c>
      <c r="E1221">
        <v>0</v>
      </c>
      <c r="F1221">
        <v>10711</v>
      </c>
      <c r="G1221" t="s">
        <v>261</v>
      </c>
      <c r="H1221">
        <v>5</v>
      </c>
      <c r="I1221" s="1">
        <v>35024</v>
      </c>
      <c r="J1221" s="1">
        <v>35066</v>
      </c>
      <c r="K1221" s="1">
        <v>35032</v>
      </c>
      <c r="L1221">
        <f>_xlfn.DAYS(orderjoin[[#This Row],[ShippedDate]],orderjoin[[#This Row],[OrderDate]])</f>
        <v>8</v>
      </c>
      <c r="M1221">
        <f>_xlfn.DAYS(orderjoin[[#This Row],[RequiredDate]],orderjoin[[#This Row],[ShippedDate]])</f>
        <v>34</v>
      </c>
      <c r="N1221">
        <v>2</v>
      </c>
      <c r="O1221">
        <v>52.41</v>
      </c>
      <c r="P1221" t="s">
        <v>262</v>
      </c>
      <c r="Q1221" t="s">
        <v>263</v>
      </c>
      <c r="R1221" t="s">
        <v>264</v>
      </c>
      <c r="S1221" t="s">
        <v>265</v>
      </c>
      <c r="T1221" t="s">
        <v>266</v>
      </c>
      <c r="U1221" t="s">
        <v>99</v>
      </c>
      <c r="V1221">
        <v>10711</v>
      </c>
      <c r="W1221" t="s">
        <v>261</v>
      </c>
      <c r="X1221">
        <v>5</v>
      </c>
      <c r="Y1221" s="1">
        <v>35024</v>
      </c>
      <c r="Z1221" s="1">
        <v>35066</v>
      </c>
      <c r="AA1221">
        <f>_xlfn.DAYS(orderjoin[[#This Row],[orders.ShippedDate]],orderjoin[[#This Row],[orders.OrderDate]])</f>
        <v>8</v>
      </c>
      <c r="AB1221" s="1">
        <v>35032</v>
      </c>
      <c r="AC1221">
        <v>2</v>
      </c>
      <c r="AD1221">
        <v>52.41</v>
      </c>
      <c r="AE1221" t="s">
        <v>262</v>
      </c>
      <c r="AF1221" t="s">
        <v>263</v>
      </c>
      <c r="AG1221" t="s">
        <v>264</v>
      </c>
      <c r="AH1221" t="s">
        <v>265</v>
      </c>
      <c r="AI1221" t="s">
        <v>266</v>
      </c>
      <c r="AJ1221" t="s">
        <v>99</v>
      </c>
      <c r="AK1221">
        <v>19</v>
      </c>
      <c r="AL1221" t="s">
        <v>540</v>
      </c>
      <c r="AM1221">
        <v>8</v>
      </c>
      <c r="AN1221">
        <v>3</v>
      </c>
      <c r="AO1221" t="s">
        <v>541</v>
      </c>
      <c r="AP1221" s="7">
        <v>9.1999999999999993</v>
      </c>
      <c r="AQ1221">
        <v>25</v>
      </c>
      <c r="AR1221">
        <v>0</v>
      </c>
      <c r="AS1221">
        <v>5</v>
      </c>
      <c r="AT1221">
        <v>0</v>
      </c>
      <c r="AU1221" t="s">
        <v>261</v>
      </c>
      <c r="AV1221" t="s">
        <v>262</v>
      </c>
      <c r="AW1221" t="s">
        <v>872</v>
      </c>
      <c r="AX1221" t="s">
        <v>654</v>
      </c>
      <c r="AY1221" t="s">
        <v>263</v>
      </c>
      <c r="AZ1221" t="s">
        <v>264</v>
      </c>
      <c r="BA1221" t="s">
        <v>265</v>
      </c>
      <c r="BB1221" t="s">
        <v>266</v>
      </c>
      <c r="BC1221" t="s">
        <v>99</v>
      </c>
      <c r="BD1221" t="s">
        <v>873</v>
      </c>
      <c r="BE1221" t="s">
        <v>21</v>
      </c>
      <c r="BF1221">
        <v>8</v>
      </c>
      <c r="BG1221" t="s">
        <v>1107</v>
      </c>
      <c r="BH1221" t="s">
        <v>1108</v>
      </c>
      <c r="BI1221" t="s">
        <v>654</v>
      </c>
      <c r="BJ1221" t="s">
        <v>1109</v>
      </c>
      <c r="BK1221" t="s">
        <v>1110</v>
      </c>
      <c r="BL1221" t="s">
        <v>21</v>
      </c>
      <c r="BM1221" t="s">
        <v>1111</v>
      </c>
      <c r="BN1221" t="s">
        <v>196</v>
      </c>
      <c r="BO1221" t="s">
        <v>1112</v>
      </c>
      <c r="BP1221" t="s">
        <v>21</v>
      </c>
      <c r="BQ1221">
        <v>3</v>
      </c>
      <c r="BR1221" t="s">
        <v>1047</v>
      </c>
      <c r="BS1221" t="s">
        <v>1048</v>
      </c>
      <c r="BT1221">
        <v>2</v>
      </c>
      <c r="BU1221" t="s">
        <v>1199</v>
      </c>
      <c r="BV1221" t="s">
        <v>1200</v>
      </c>
      <c r="BW1221">
        <v>5</v>
      </c>
      <c r="BX1221" t="s">
        <v>1580</v>
      </c>
      <c r="BY1221" t="s">
        <v>1207</v>
      </c>
      <c r="BZ1221" t="s">
        <v>717</v>
      </c>
      <c r="CA1221" t="s">
        <v>1581</v>
      </c>
      <c r="CB1221" s="1">
        <v>20152</v>
      </c>
      <c r="CC1221" s="1">
        <v>34259</v>
      </c>
      <c r="CD1221" t="s">
        <v>1582</v>
      </c>
      <c r="CE1221" t="s">
        <v>194</v>
      </c>
      <c r="CF1221" t="s">
        <v>21</v>
      </c>
      <c r="CG1221" t="s">
        <v>1583</v>
      </c>
      <c r="CH1221" t="s">
        <v>196</v>
      </c>
      <c r="CI1221" t="s">
        <v>1584</v>
      </c>
      <c r="CJ1221">
        <v>3453</v>
      </c>
      <c r="CK1221">
        <v>2</v>
      </c>
      <c r="CL1221">
        <v>110.39999999999999</v>
      </c>
    </row>
    <row r="1222" spans="1:90">
      <c r="A1222">
        <v>10711</v>
      </c>
      <c r="B1222">
        <v>41</v>
      </c>
      <c r="C1222" s="8">
        <v>9.65</v>
      </c>
      <c r="D1222">
        <v>42</v>
      </c>
      <c r="E1222">
        <v>0</v>
      </c>
      <c r="F1222">
        <v>10711</v>
      </c>
      <c r="G1222" t="s">
        <v>261</v>
      </c>
      <c r="H1222">
        <v>5</v>
      </c>
      <c r="I1222" s="1">
        <v>35024</v>
      </c>
      <c r="J1222" s="1">
        <v>35066</v>
      </c>
      <c r="K1222" s="1">
        <v>35032</v>
      </c>
      <c r="L1222">
        <f>_xlfn.DAYS(orderjoin[[#This Row],[ShippedDate]],orderjoin[[#This Row],[OrderDate]])</f>
        <v>8</v>
      </c>
      <c r="M1222">
        <f>_xlfn.DAYS(orderjoin[[#This Row],[RequiredDate]],orderjoin[[#This Row],[ShippedDate]])</f>
        <v>34</v>
      </c>
      <c r="N1222">
        <v>2</v>
      </c>
      <c r="O1222">
        <v>52.41</v>
      </c>
      <c r="P1222" t="s">
        <v>262</v>
      </c>
      <c r="Q1222" t="s">
        <v>263</v>
      </c>
      <c r="R1222" t="s">
        <v>264</v>
      </c>
      <c r="S1222" t="s">
        <v>265</v>
      </c>
      <c r="T1222" t="s">
        <v>266</v>
      </c>
      <c r="U1222" t="s">
        <v>99</v>
      </c>
      <c r="V1222">
        <v>10711</v>
      </c>
      <c r="W1222" t="s">
        <v>261</v>
      </c>
      <c r="X1222">
        <v>5</v>
      </c>
      <c r="Y1222" s="1">
        <v>35024</v>
      </c>
      <c r="Z1222" s="1">
        <v>35066</v>
      </c>
      <c r="AA1222">
        <f>_xlfn.DAYS(orderjoin[[#This Row],[orders.ShippedDate]],orderjoin[[#This Row],[orders.OrderDate]])</f>
        <v>8</v>
      </c>
      <c r="AB1222" s="1">
        <v>35032</v>
      </c>
      <c r="AC1222">
        <v>2</v>
      </c>
      <c r="AD1222">
        <v>52.41</v>
      </c>
      <c r="AE1222" t="s">
        <v>262</v>
      </c>
      <c r="AF1222" t="s">
        <v>263</v>
      </c>
      <c r="AG1222" t="s">
        <v>264</v>
      </c>
      <c r="AH1222" t="s">
        <v>265</v>
      </c>
      <c r="AI1222" t="s">
        <v>266</v>
      </c>
      <c r="AJ1222" t="s">
        <v>99</v>
      </c>
      <c r="AK1222">
        <v>41</v>
      </c>
      <c r="AL1222" t="s">
        <v>582</v>
      </c>
      <c r="AM1222">
        <v>19</v>
      </c>
      <c r="AN1222">
        <v>8</v>
      </c>
      <c r="AO1222" t="s">
        <v>583</v>
      </c>
      <c r="AP1222" s="7">
        <v>9.65</v>
      </c>
      <c r="AQ1222">
        <v>85</v>
      </c>
      <c r="AR1222">
        <v>0</v>
      </c>
      <c r="AS1222">
        <v>10</v>
      </c>
      <c r="AT1222">
        <v>0</v>
      </c>
      <c r="AU1222" t="s">
        <v>261</v>
      </c>
      <c r="AV1222" t="s">
        <v>262</v>
      </c>
      <c r="AW1222" t="s">
        <v>872</v>
      </c>
      <c r="AX1222" t="s">
        <v>654</v>
      </c>
      <c r="AY1222" t="s">
        <v>263</v>
      </c>
      <c r="AZ1222" t="s">
        <v>264</v>
      </c>
      <c r="BA1222" t="s">
        <v>265</v>
      </c>
      <c r="BB1222" t="s">
        <v>266</v>
      </c>
      <c r="BC1222" t="s">
        <v>99</v>
      </c>
      <c r="BD1222" t="s">
        <v>873</v>
      </c>
      <c r="BE1222" t="s">
        <v>21</v>
      </c>
      <c r="BF1222">
        <v>19</v>
      </c>
      <c r="BG1222" t="s">
        <v>1086</v>
      </c>
      <c r="BH1222" t="s">
        <v>1087</v>
      </c>
      <c r="BI1222" t="s">
        <v>1088</v>
      </c>
      <c r="BJ1222" t="s">
        <v>1089</v>
      </c>
      <c r="BK1222" t="s">
        <v>1090</v>
      </c>
      <c r="BL1222" t="s">
        <v>1091</v>
      </c>
      <c r="BM1222" t="s">
        <v>1092</v>
      </c>
      <c r="BN1222" t="s">
        <v>99</v>
      </c>
      <c r="BO1222" t="s">
        <v>1093</v>
      </c>
      <c r="BP1222" t="s">
        <v>1094</v>
      </c>
      <c r="BQ1222">
        <v>8</v>
      </c>
      <c r="BR1222" t="s">
        <v>1057</v>
      </c>
      <c r="BS1222" t="s">
        <v>1058</v>
      </c>
      <c r="BT1222">
        <v>2</v>
      </c>
      <c r="BU1222" t="s">
        <v>1199</v>
      </c>
      <c r="BV1222" t="s">
        <v>1200</v>
      </c>
      <c r="BW1222">
        <v>5</v>
      </c>
      <c r="BX1222" t="s">
        <v>1580</v>
      </c>
      <c r="BY1222" t="s">
        <v>1207</v>
      </c>
      <c r="BZ1222" t="s">
        <v>717</v>
      </c>
      <c r="CA1222" t="s">
        <v>1581</v>
      </c>
      <c r="CB1222" s="1">
        <v>20152</v>
      </c>
      <c r="CC1222" s="1">
        <v>34259</v>
      </c>
      <c r="CD1222" t="s">
        <v>1582</v>
      </c>
      <c r="CE1222" t="s">
        <v>194</v>
      </c>
      <c r="CF1222" t="s">
        <v>21</v>
      </c>
      <c r="CG1222" t="s">
        <v>1583</v>
      </c>
      <c r="CH1222" t="s">
        <v>196</v>
      </c>
      <c r="CI1222" t="s">
        <v>1584</v>
      </c>
      <c r="CJ1222">
        <v>3453</v>
      </c>
      <c r="CK1222">
        <v>2</v>
      </c>
      <c r="CL1222">
        <v>405.3</v>
      </c>
    </row>
    <row r="1223" spans="1:90">
      <c r="A1223">
        <v>10711</v>
      </c>
      <c r="B1223">
        <v>53</v>
      </c>
      <c r="C1223" s="8">
        <v>32.799999999999997</v>
      </c>
      <c r="D1223">
        <v>120</v>
      </c>
      <c r="E1223">
        <v>0</v>
      </c>
      <c r="F1223">
        <v>10711</v>
      </c>
      <c r="G1223" t="s">
        <v>261</v>
      </c>
      <c r="H1223">
        <v>5</v>
      </c>
      <c r="I1223" s="1">
        <v>35024</v>
      </c>
      <c r="J1223" s="1">
        <v>35066</v>
      </c>
      <c r="K1223" s="1">
        <v>35032</v>
      </c>
      <c r="L1223">
        <f>_xlfn.DAYS(orderjoin[[#This Row],[ShippedDate]],orderjoin[[#This Row],[OrderDate]])</f>
        <v>8</v>
      </c>
      <c r="M1223">
        <f>_xlfn.DAYS(orderjoin[[#This Row],[RequiredDate]],orderjoin[[#This Row],[ShippedDate]])</f>
        <v>34</v>
      </c>
      <c r="N1223">
        <v>2</v>
      </c>
      <c r="O1223">
        <v>52.41</v>
      </c>
      <c r="P1223" t="s">
        <v>262</v>
      </c>
      <c r="Q1223" t="s">
        <v>263</v>
      </c>
      <c r="R1223" t="s">
        <v>264</v>
      </c>
      <c r="S1223" t="s">
        <v>265</v>
      </c>
      <c r="T1223" t="s">
        <v>266</v>
      </c>
      <c r="U1223" t="s">
        <v>99</v>
      </c>
      <c r="V1223">
        <v>10711</v>
      </c>
      <c r="W1223" t="s">
        <v>261</v>
      </c>
      <c r="X1223">
        <v>5</v>
      </c>
      <c r="Y1223" s="1">
        <v>35024</v>
      </c>
      <c r="Z1223" s="1">
        <v>35066</v>
      </c>
      <c r="AA1223">
        <f>_xlfn.DAYS(orderjoin[[#This Row],[orders.ShippedDate]],orderjoin[[#This Row],[orders.OrderDate]])</f>
        <v>8</v>
      </c>
      <c r="AB1223" s="1">
        <v>35032</v>
      </c>
      <c r="AC1223">
        <v>2</v>
      </c>
      <c r="AD1223">
        <v>52.41</v>
      </c>
      <c r="AE1223" t="s">
        <v>262</v>
      </c>
      <c r="AF1223" t="s">
        <v>263</v>
      </c>
      <c r="AG1223" t="s">
        <v>264</v>
      </c>
      <c r="AH1223" t="s">
        <v>265</v>
      </c>
      <c r="AI1223" t="s">
        <v>266</v>
      </c>
      <c r="AJ1223" t="s">
        <v>99</v>
      </c>
      <c r="AK1223">
        <v>53</v>
      </c>
      <c r="AL1223" t="s">
        <v>606</v>
      </c>
      <c r="AM1223">
        <v>24</v>
      </c>
      <c r="AN1223">
        <v>6</v>
      </c>
      <c r="AO1223" t="s">
        <v>607</v>
      </c>
      <c r="AP1223" s="7">
        <v>32.799999999999997</v>
      </c>
      <c r="AQ1223">
        <v>0</v>
      </c>
      <c r="AR1223">
        <v>0</v>
      </c>
      <c r="AS1223">
        <v>0</v>
      </c>
      <c r="AT1223">
        <v>1</v>
      </c>
      <c r="AU1223" t="s">
        <v>261</v>
      </c>
      <c r="AV1223" t="s">
        <v>262</v>
      </c>
      <c r="AW1223" t="s">
        <v>872</v>
      </c>
      <c r="AX1223" t="s">
        <v>654</v>
      </c>
      <c r="AY1223" t="s">
        <v>263</v>
      </c>
      <c r="AZ1223" t="s">
        <v>264</v>
      </c>
      <c r="BA1223" t="s">
        <v>265</v>
      </c>
      <c r="BB1223" t="s">
        <v>266</v>
      </c>
      <c r="BC1223" t="s">
        <v>99</v>
      </c>
      <c r="BD1223" t="s">
        <v>873</v>
      </c>
      <c r="BE1223" t="s">
        <v>21</v>
      </c>
      <c r="BF1223">
        <v>24</v>
      </c>
      <c r="BG1223" t="s">
        <v>1127</v>
      </c>
      <c r="BH1223" t="s">
        <v>1128</v>
      </c>
      <c r="BI1223" t="s">
        <v>654</v>
      </c>
      <c r="BJ1223" t="s">
        <v>1129</v>
      </c>
      <c r="BK1223" t="s">
        <v>1130</v>
      </c>
      <c r="BL1223" t="s">
        <v>1131</v>
      </c>
      <c r="BM1223" t="s">
        <v>1132</v>
      </c>
      <c r="BN1223" t="s">
        <v>1044</v>
      </c>
      <c r="BO1223" t="s">
        <v>1133</v>
      </c>
      <c r="BP1223" t="s">
        <v>1134</v>
      </c>
      <c r="BQ1223">
        <v>6</v>
      </c>
      <c r="BR1223" t="s">
        <v>1049</v>
      </c>
      <c r="BS1223" t="s">
        <v>1050</v>
      </c>
      <c r="BT1223">
        <v>2</v>
      </c>
      <c r="BU1223" t="s">
        <v>1199</v>
      </c>
      <c r="BV1223" t="s">
        <v>1200</v>
      </c>
      <c r="BW1223">
        <v>5</v>
      </c>
      <c r="BX1223" t="s">
        <v>1580</v>
      </c>
      <c r="BY1223" t="s">
        <v>1207</v>
      </c>
      <c r="BZ1223" t="s">
        <v>717</v>
      </c>
      <c r="CA1223" t="s">
        <v>1581</v>
      </c>
      <c r="CB1223" s="1">
        <v>20152</v>
      </c>
      <c r="CC1223" s="1">
        <v>34259</v>
      </c>
      <c r="CD1223" t="s">
        <v>1582</v>
      </c>
      <c r="CE1223" t="s">
        <v>194</v>
      </c>
      <c r="CF1223" t="s">
        <v>21</v>
      </c>
      <c r="CG1223" t="s">
        <v>1583</v>
      </c>
      <c r="CH1223" t="s">
        <v>196</v>
      </c>
      <c r="CI1223" t="s">
        <v>1584</v>
      </c>
      <c r="CJ1223">
        <v>3453</v>
      </c>
      <c r="CK1223">
        <v>2</v>
      </c>
      <c r="CL1223">
        <v>3935.9999999999995</v>
      </c>
    </row>
    <row r="1224" spans="1:90">
      <c r="A1224">
        <v>10712</v>
      </c>
      <c r="B1224">
        <v>53</v>
      </c>
      <c r="C1224" s="8">
        <v>32.799999999999997</v>
      </c>
      <c r="D1224">
        <v>3</v>
      </c>
      <c r="E1224">
        <v>0.05</v>
      </c>
      <c r="F1224">
        <v>10712</v>
      </c>
      <c r="G1224" t="s">
        <v>206</v>
      </c>
      <c r="H1224">
        <v>3</v>
      </c>
      <c r="I1224" s="1">
        <v>35024</v>
      </c>
      <c r="J1224" s="1">
        <v>35052</v>
      </c>
      <c r="K1224" s="1">
        <v>35034</v>
      </c>
      <c r="L1224">
        <f>_xlfn.DAYS(orderjoin[[#This Row],[ShippedDate]],orderjoin[[#This Row],[OrderDate]])</f>
        <v>10</v>
      </c>
      <c r="M1224">
        <f>_xlfn.DAYS(orderjoin[[#This Row],[RequiredDate]],orderjoin[[#This Row],[ShippedDate]])</f>
        <v>18</v>
      </c>
      <c r="N1224">
        <v>1</v>
      </c>
      <c r="O1224">
        <v>89.93</v>
      </c>
      <c r="P1224" t="s">
        <v>207</v>
      </c>
      <c r="Q1224" t="s">
        <v>208</v>
      </c>
      <c r="R1224" t="s">
        <v>209</v>
      </c>
      <c r="S1224" t="s">
        <v>210</v>
      </c>
      <c r="T1224" t="s">
        <v>21</v>
      </c>
      <c r="U1224" t="s">
        <v>211</v>
      </c>
      <c r="V1224">
        <v>10712</v>
      </c>
      <c r="W1224" t="s">
        <v>206</v>
      </c>
      <c r="X1224">
        <v>3</v>
      </c>
      <c r="Y1224" s="1">
        <v>35024</v>
      </c>
      <c r="Z1224" s="1">
        <v>35052</v>
      </c>
      <c r="AA1224">
        <f>_xlfn.DAYS(orderjoin[[#This Row],[orders.ShippedDate]],orderjoin[[#This Row],[orders.OrderDate]])</f>
        <v>10</v>
      </c>
      <c r="AB1224" s="1">
        <v>35034</v>
      </c>
      <c r="AC1224">
        <v>1</v>
      </c>
      <c r="AD1224">
        <v>89.93</v>
      </c>
      <c r="AE1224" t="s">
        <v>207</v>
      </c>
      <c r="AF1224" t="s">
        <v>208</v>
      </c>
      <c r="AG1224" t="s">
        <v>209</v>
      </c>
      <c r="AH1224" t="s">
        <v>210</v>
      </c>
      <c r="AI1224" t="s">
        <v>21</v>
      </c>
      <c r="AJ1224" t="s">
        <v>211</v>
      </c>
      <c r="AK1224">
        <v>53</v>
      </c>
      <c r="AL1224" t="s">
        <v>606</v>
      </c>
      <c r="AM1224">
        <v>24</v>
      </c>
      <c r="AN1224">
        <v>6</v>
      </c>
      <c r="AO1224" t="s">
        <v>607</v>
      </c>
      <c r="AP1224" s="7">
        <v>32.799999999999997</v>
      </c>
      <c r="AQ1224">
        <v>0</v>
      </c>
      <c r="AR1224">
        <v>0</v>
      </c>
      <c r="AS1224">
        <v>0</v>
      </c>
      <c r="AT1224">
        <v>1</v>
      </c>
      <c r="AU1224" t="s">
        <v>206</v>
      </c>
      <c r="AV1224" t="s">
        <v>207</v>
      </c>
      <c r="AW1224" t="s">
        <v>771</v>
      </c>
      <c r="AX1224" t="s">
        <v>702</v>
      </c>
      <c r="AY1224" t="s">
        <v>208</v>
      </c>
      <c r="AZ1224" t="s">
        <v>209</v>
      </c>
      <c r="BA1224" t="s">
        <v>210</v>
      </c>
      <c r="BB1224" t="s">
        <v>21</v>
      </c>
      <c r="BC1224" t="s">
        <v>211</v>
      </c>
      <c r="BD1224" t="s">
        <v>772</v>
      </c>
      <c r="BE1224" t="s">
        <v>773</v>
      </c>
      <c r="BF1224">
        <v>24</v>
      </c>
      <c r="BG1224" t="s">
        <v>1127</v>
      </c>
      <c r="BH1224" t="s">
        <v>1128</v>
      </c>
      <c r="BI1224" t="s">
        <v>654</v>
      </c>
      <c r="BJ1224" t="s">
        <v>1129</v>
      </c>
      <c r="BK1224" t="s">
        <v>1130</v>
      </c>
      <c r="BL1224" t="s">
        <v>1131</v>
      </c>
      <c r="BM1224" t="s">
        <v>1132</v>
      </c>
      <c r="BN1224" t="s">
        <v>1044</v>
      </c>
      <c r="BO1224" t="s">
        <v>1133</v>
      </c>
      <c r="BP1224" t="s">
        <v>1134</v>
      </c>
      <c r="BQ1224">
        <v>6</v>
      </c>
      <c r="BR1224" t="s">
        <v>1049</v>
      </c>
      <c r="BS1224" t="s">
        <v>1050</v>
      </c>
      <c r="BT1224">
        <v>1</v>
      </c>
      <c r="BU1224" t="s">
        <v>1197</v>
      </c>
      <c r="BV1224" t="s">
        <v>1198</v>
      </c>
      <c r="BW1224">
        <v>3</v>
      </c>
      <c r="BX1224" t="s">
        <v>1614</v>
      </c>
      <c r="BY1224" t="s">
        <v>1205</v>
      </c>
      <c r="BZ1224" t="s">
        <v>654</v>
      </c>
      <c r="CA1224" t="s">
        <v>1586</v>
      </c>
      <c r="CB1224" s="1">
        <v>23253</v>
      </c>
      <c r="CC1224" s="1">
        <v>33695</v>
      </c>
      <c r="CD1224" t="s">
        <v>1615</v>
      </c>
      <c r="CE1224" t="s">
        <v>442</v>
      </c>
      <c r="CF1224" t="s">
        <v>132</v>
      </c>
      <c r="CG1224" t="s">
        <v>1616</v>
      </c>
      <c r="CH1224" t="s">
        <v>99</v>
      </c>
      <c r="CI1224" t="s">
        <v>1617</v>
      </c>
      <c r="CJ1224">
        <v>3355</v>
      </c>
      <c r="CK1224">
        <v>2</v>
      </c>
      <c r="CL1224">
        <v>93.47999999999999</v>
      </c>
    </row>
    <row r="1225" spans="1:90">
      <c r="A1225">
        <v>10712</v>
      </c>
      <c r="B1225">
        <v>56</v>
      </c>
      <c r="C1225" s="8">
        <v>38</v>
      </c>
      <c r="D1225">
        <v>30</v>
      </c>
      <c r="E1225">
        <v>0</v>
      </c>
      <c r="F1225">
        <v>10712</v>
      </c>
      <c r="G1225" t="s">
        <v>206</v>
      </c>
      <c r="H1225">
        <v>3</v>
      </c>
      <c r="I1225" s="1">
        <v>35024</v>
      </c>
      <c r="J1225" s="1">
        <v>35052</v>
      </c>
      <c r="K1225" s="1">
        <v>35034</v>
      </c>
      <c r="L1225">
        <f>_xlfn.DAYS(orderjoin[[#This Row],[ShippedDate]],orderjoin[[#This Row],[OrderDate]])</f>
        <v>10</v>
      </c>
      <c r="M1225">
        <f>_xlfn.DAYS(orderjoin[[#This Row],[RequiredDate]],orderjoin[[#This Row],[ShippedDate]])</f>
        <v>18</v>
      </c>
      <c r="N1225">
        <v>1</v>
      </c>
      <c r="O1225">
        <v>89.93</v>
      </c>
      <c r="P1225" t="s">
        <v>207</v>
      </c>
      <c r="Q1225" t="s">
        <v>208</v>
      </c>
      <c r="R1225" t="s">
        <v>209</v>
      </c>
      <c r="S1225" t="s">
        <v>210</v>
      </c>
      <c r="T1225" t="s">
        <v>21</v>
      </c>
      <c r="U1225" t="s">
        <v>211</v>
      </c>
      <c r="V1225">
        <v>10712</v>
      </c>
      <c r="W1225" t="s">
        <v>206</v>
      </c>
      <c r="X1225">
        <v>3</v>
      </c>
      <c r="Y1225" s="1">
        <v>35024</v>
      </c>
      <c r="Z1225" s="1">
        <v>35052</v>
      </c>
      <c r="AA1225">
        <f>_xlfn.DAYS(orderjoin[[#This Row],[orders.ShippedDate]],orderjoin[[#This Row],[orders.OrderDate]])</f>
        <v>10</v>
      </c>
      <c r="AB1225" s="1">
        <v>35034</v>
      </c>
      <c r="AC1225">
        <v>1</v>
      </c>
      <c r="AD1225">
        <v>89.93</v>
      </c>
      <c r="AE1225" t="s">
        <v>207</v>
      </c>
      <c r="AF1225" t="s">
        <v>208</v>
      </c>
      <c r="AG1225" t="s">
        <v>209</v>
      </c>
      <c r="AH1225" t="s">
        <v>210</v>
      </c>
      <c r="AI1225" t="s">
        <v>21</v>
      </c>
      <c r="AJ1225" t="s">
        <v>211</v>
      </c>
      <c r="AK1225">
        <v>56</v>
      </c>
      <c r="AL1225" t="s">
        <v>612</v>
      </c>
      <c r="AM1225">
        <v>26</v>
      </c>
      <c r="AN1225">
        <v>5</v>
      </c>
      <c r="AO1225" t="s">
        <v>613</v>
      </c>
      <c r="AP1225" s="7">
        <v>38</v>
      </c>
      <c r="AQ1225">
        <v>21</v>
      </c>
      <c r="AR1225">
        <v>10</v>
      </c>
      <c r="AS1225">
        <v>30</v>
      </c>
      <c r="AT1225">
        <v>0</v>
      </c>
      <c r="AU1225" t="s">
        <v>206</v>
      </c>
      <c r="AV1225" t="s">
        <v>207</v>
      </c>
      <c r="AW1225" t="s">
        <v>771</v>
      </c>
      <c r="AX1225" t="s">
        <v>702</v>
      </c>
      <c r="AY1225" t="s">
        <v>208</v>
      </c>
      <c r="AZ1225" t="s">
        <v>209</v>
      </c>
      <c r="BA1225" t="s">
        <v>210</v>
      </c>
      <c r="BB1225" t="s">
        <v>21</v>
      </c>
      <c r="BC1225" t="s">
        <v>211</v>
      </c>
      <c r="BD1225" t="s">
        <v>772</v>
      </c>
      <c r="BE1225" t="s">
        <v>773</v>
      </c>
      <c r="BF1225">
        <v>26</v>
      </c>
      <c r="BG1225" t="s">
        <v>1113</v>
      </c>
      <c r="BH1225" t="s">
        <v>1114</v>
      </c>
      <c r="BI1225" t="s">
        <v>669</v>
      </c>
      <c r="BJ1225" t="s">
        <v>1115</v>
      </c>
      <c r="BK1225" t="s">
        <v>1116</v>
      </c>
      <c r="BL1225" t="s">
        <v>21</v>
      </c>
      <c r="BM1225" t="s">
        <v>1117</v>
      </c>
      <c r="BN1225" t="s">
        <v>150</v>
      </c>
      <c r="BO1225" t="s">
        <v>1118</v>
      </c>
      <c r="BP1225" t="s">
        <v>1119</v>
      </c>
      <c r="BQ1225">
        <v>5</v>
      </c>
      <c r="BR1225" t="s">
        <v>1021</v>
      </c>
      <c r="BS1225" t="s">
        <v>1022</v>
      </c>
      <c r="BT1225">
        <v>1</v>
      </c>
      <c r="BU1225" t="s">
        <v>1197</v>
      </c>
      <c r="BV1225" t="s">
        <v>1198</v>
      </c>
      <c r="BW1225">
        <v>3</v>
      </c>
      <c r="BX1225" t="s">
        <v>1614</v>
      </c>
      <c r="BY1225" t="s">
        <v>1205</v>
      </c>
      <c r="BZ1225" t="s">
        <v>654</v>
      </c>
      <c r="CA1225" t="s">
        <v>1586</v>
      </c>
      <c r="CB1225" s="1">
        <v>23253</v>
      </c>
      <c r="CC1225" s="1">
        <v>33695</v>
      </c>
      <c r="CD1225" t="s">
        <v>1615</v>
      </c>
      <c r="CE1225" t="s">
        <v>442</v>
      </c>
      <c r="CF1225" t="s">
        <v>132</v>
      </c>
      <c r="CG1225" t="s">
        <v>1616</v>
      </c>
      <c r="CH1225" t="s">
        <v>99</v>
      </c>
      <c r="CI1225" t="s">
        <v>1617</v>
      </c>
      <c r="CJ1225">
        <v>3355</v>
      </c>
      <c r="CK1225">
        <v>2</v>
      </c>
      <c r="CL1225">
        <v>1140</v>
      </c>
    </row>
    <row r="1226" spans="1:90">
      <c r="A1226">
        <v>10713</v>
      </c>
      <c r="B1226">
        <v>10</v>
      </c>
      <c r="C1226" s="8">
        <v>31</v>
      </c>
      <c r="D1226">
        <v>18</v>
      </c>
      <c r="E1226">
        <v>0</v>
      </c>
      <c r="F1226">
        <v>10713</v>
      </c>
      <c r="G1226" t="s">
        <v>261</v>
      </c>
      <c r="H1226">
        <v>1</v>
      </c>
      <c r="I1226" s="1">
        <v>35025</v>
      </c>
      <c r="J1226" s="1">
        <v>35053</v>
      </c>
      <c r="K1226" s="1">
        <v>35027</v>
      </c>
      <c r="L1226">
        <f>_xlfn.DAYS(orderjoin[[#This Row],[ShippedDate]],orderjoin[[#This Row],[OrderDate]])</f>
        <v>2</v>
      </c>
      <c r="M1226">
        <f>_xlfn.DAYS(orderjoin[[#This Row],[RequiredDate]],orderjoin[[#This Row],[ShippedDate]])</f>
        <v>26</v>
      </c>
      <c r="N1226">
        <v>1</v>
      </c>
      <c r="O1226">
        <v>167.05</v>
      </c>
      <c r="P1226" t="s">
        <v>262</v>
      </c>
      <c r="Q1226" t="s">
        <v>263</v>
      </c>
      <c r="R1226" t="s">
        <v>264</v>
      </c>
      <c r="S1226" t="s">
        <v>265</v>
      </c>
      <c r="T1226" t="s">
        <v>266</v>
      </c>
      <c r="U1226" t="s">
        <v>99</v>
      </c>
      <c r="V1226">
        <v>10713</v>
      </c>
      <c r="W1226" t="s">
        <v>261</v>
      </c>
      <c r="X1226">
        <v>1</v>
      </c>
      <c r="Y1226" s="1">
        <v>35025</v>
      </c>
      <c r="Z1226" s="1">
        <v>35053</v>
      </c>
      <c r="AA1226">
        <f>_xlfn.DAYS(orderjoin[[#This Row],[orders.ShippedDate]],orderjoin[[#This Row],[orders.OrderDate]])</f>
        <v>2</v>
      </c>
      <c r="AB1226" s="1">
        <v>35027</v>
      </c>
      <c r="AC1226">
        <v>1</v>
      </c>
      <c r="AD1226">
        <v>167.05</v>
      </c>
      <c r="AE1226" t="s">
        <v>262</v>
      </c>
      <c r="AF1226" t="s">
        <v>263</v>
      </c>
      <c r="AG1226" t="s">
        <v>264</v>
      </c>
      <c r="AH1226" t="s">
        <v>265</v>
      </c>
      <c r="AI1226" t="s">
        <v>266</v>
      </c>
      <c r="AJ1226" t="s">
        <v>99</v>
      </c>
      <c r="AK1226">
        <v>10</v>
      </c>
      <c r="AL1226" t="s">
        <v>522</v>
      </c>
      <c r="AM1226">
        <v>4</v>
      </c>
      <c r="AN1226">
        <v>8</v>
      </c>
      <c r="AO1226" t="s">
        <v>523</v>
      </c>
      <c r="AP1226" s="7">
        <v>31</v>
      </c>
      <c r="AQ1226">
        <v>31</v>
      </c>
      <c r="AR1226">
        <v>0</v>
      </c>
      <c r="AS1226">
        <v>0</v>
      </c>
      <c r="AT1226">
        <v>0</v>
      </c>
      <c r="AU1226" t="s">
        <v>261</v>
      </c>
      <c r="AV1226" t="s">
        <v>262</v>
      </c>
      <c r="AW1226" t="s">
        <v>872</v>
      </c>
      <c r="AX1226" t="s">
        <v>654</v>
      </c>
      <c r="AY1226" t="s">
        <v>263</v>
      </c>
      <c r="AZ1226" t="s">
        <v>264</v>
      </c>
      <c r="BA1226" t="s">
        <v>265</v>
      </c>
      <c r="BB1226" t="s">
        <v>266</v>
      </c>
      <c r="BC1226" t="s">
        <v>99</v>
      </c>
      <c r="BD1226" t="s">
        <v>873</v>
      </c>
      <c r="BE1226" t="s">
        <v>21</v>
      </c>
      <c r="BF1226">
        <v>4</v>
      </c>
      <c r="BG1226" t="s">
        <v>1023</v>
      </c>
      <c r="BH1226" t="s">
        <v>1024</v>
      </c>
      <c r="BI1226" t="s">
        <v>676</v>
      </c>
      <c r="BJ1226" t="s">
        <v>1025</v>
      </c>
      <c r="BK1226" t="s">
        <v>1026</v>
      </c>
      <c r="BL1226" t="s">
        <v>21</v>
      </c>
      <c r="BM1226" t="s">
        <v>1027</v>
      </c>
      <c r="BN1226" t="s">
        <v>1028</v>
      </c>
      <c r="BO1226" t="s">
        <v>1029</v>
      </c>
      <c r="BP1226" t="s">
        <v>21</v>
      </c>
      <c r="BQ1226">
        <v>8</v>
      </c>
      <c r="BR1226" t="s">
        <v>1057</v>
      </c>
      <c r="BS1226" t="s">
        <v>1058</v>
      </c>
      <c r="BT1226">
        <v>1</v>
      </c>
      <c r="BU1226" t="s">
        <v>1197</v>
      </c>
      <c r="BV1226" t="s">
        <v>1198</v>
      </c>
      <c r="BW1226">
        <v>1</v>
      </c>
      <c r="BX1226" t="s">
        <v>1585</v>
      </c>
      <c r="BY1226" t="s">
        <v>1202</v>
      </c>
      <c r="BZ1226" t="s">
        <v>654</v>
      </c>
      <c r="CA1226" t="s">
        <v>1586</v>
      </c>
      <c r="CB1226" s="1">
        <v>17875</v>
      </c>
      <c r="CC1226" s="1">
        <v>33725</v>
      </c>
      <c r="CD1226" t="s">
        <v>1587</v>
      </c>
      <c r="CE1226" t="s">
        <v>131</v>
      </c>
      <c r="CF1226" t="s">
        <v>132</v>
      </c>
      <c r="CG1226" t="s">
        <v>1588</v>
      </c>
      <c r="CH1226" t="s">
        <v>99</v>
      </c>
      <c r="CI1226" t="s">
        <v>1589</v>
      </c>
      <c r="CJ1226">
        <v>5467</v>
      </c>
      <c r="CK1226">
        <v>2</v>
      </c>
      <c r="CL1226">
        <v>558</v>
      </c>
    </row>
    <row r="1227" spans="1:90">
      <c r="A1227">
        <v>10713</v>
      </c>
      <c r="B1227">
        <v>26</v>
      </c>
      <c r="C1227" s="8">
        <v>31.23</v>
      </c>
      <c r="D1227">
        <v>30</v>
      </c>
      <c r="E1227">
        <v>0</v>
      </c>
      <c r="F1227">
        <v>10713</v>
      </c>
      <c r="G1227" t="s">
        <v>261</v>
      </c>
      <c r="H1227">
        <v>1</v>
      </c>
      <c r="I1227" s="1">
        <v>35025</v>
      </c>
      <c r="J1227" s="1">
        <v>35053</v>
      </c>
      <c r="K1227" s="1">
        <v>35027</v>
      </c>
      <c r="L1227">
        <f>_xlfn.DAYS(orderjoin[[#This Row],[ShippedDate]],orderjoin[[#This Row],[OrderDate]])</f>
        <v>2</v>
      </c>
      <c r="M1227">
        <f>_xlfn.DAYS(orderjoin[[#This Row],[RequiredDate]],orderjoin[[#This Row],[ShippedDate]])</f>
        <v>26</v>
      </c>
      <c r="N1227">
        <v>1</v>
      </c>
      <c r="O1227">
        <v>167.05</v>
      </c>
      <c r="P1227" t="s">
        <v>262</v>
      </c>
      <c r="Q1227" t="s">
        <v>263</v>
      </c>
      <c r="R1227" t="s">
        <v>264</v>
      </c>
      <c r="S1227" t="s">
        <v>265</v>
      </c>
      <c r="T1227" t="s">
        <v>266</v>
      </c>
      <c r="U1227" t="s">
        <v>99</v>
      </c>
      <c r="V1227">
        <v>10713</v>
      </c>
      <c r="W1227" t="s">
        <v>261</v>
      </c>
      <c r="X1227">
        <v>1</v>
      </c>
      <c r="Y1227" s="1">
        <v>35025</v>
      </c>
      <c r="Z1227" s="1">
        <v>35053</v>
      </c>
      <c r="AA1227">
        <f>_xlfn.DAYS(orderjoin[[#This Row],[orders.ShippedDate]],orderjoin[[#This Row],[orders.OrderDate]])</f>
        <v>2</v>
      </c>
      <c r="AB1227" s="1">
        <v>35027</v>
      </c>
      <c r="AC1227">
        <v>1</v>
      </c>
      <c r="AD1227">
        <v>167.05</v>
      </c>
      <c r="AE1227" t="s">
        <v>262</v>
      </c>
      <c r="AF1227" t="s">
        <v>263</v>
      </c>
      <c r="AG1227" t="s">
        <v>264</v>
      </c>
      <c r="AH1227" t="s">
        <v>265</v>
      </c>
      <c r="AI1227" t="s">
        <v>266</v>
      </c>
      <c r="AJ1227" t="s">
        <v>99</v>
      </c>
      <c r="AK1227">
        <v>26</v>
      </c>
      <c r="AL1227" t="s">
        <v>554</v>
      </c>
      <c r="AM1227">
        <v>11</v>
      </c>
      <c r="AN1227">
        <v>3</v>
      </c>
      <c r="AO1227" t="s">
        <v>555</v>
      </c>
      <c r="AP1227" s="7">
        <v>31.23</v>
      </c>
      <c r="AQ1227">
        <v>15</v>
      </c>
      <c r="AR1227">
        <v>0</v>
      </c>
      <c r="AS1227">
        <v>0</v>
      </c>
      <c r="AT1227">
        <v>0</v>
      </c>
      <c r="AU1227" t="s">
        <v>261</v>
      </c>
      <c r="AV1227" t="s">
        <v>262</v>
      </c>
      <c r="AW1227" t="s">
        <v>872</v>
      </c>
      <c r="AX1227" t="s">
        <v>654</v>
      </c>
      <c r="AY1227" t="s">
        <v>263</v>
      </c>
      <c r="AZ1227" t="s">
        <v>264</v>
      </c>
      <c r="BA1227" t="s">
        <v>265</v>
      </c>
      <c r="BB1227" t="s">
        <v>266</v>
      </c>
      <c r="BC1227" t="s">
        <v>99</v>
      </c>
      <c r="BD1227" t="s">
        <v>873</v>
      </c>
      <c r="BE1227" t="s">
        <v>21</v>
      </c>
      <c r="BF1227">
        <v>11</v>
      </c>
      <c r="BG1227" t="s">
        <v>1163</v>
      </c>
      <c r="BH1227" t="s">
        <v>1164</v>
      </c>
      <c r="BI1227" t="s">
        <v>717</v>
      </c>
      <c r="BJ1227" t="s">
        <v>1165</v>
      </c>
      <c r="BK1227" t="s">
        <v>464</v>
      </c>
      <c r="BL1227" t="s">
        <v>21</v>
      </c>
      <c r="BM1227" t="s">
        <v>1166</v>
      </c>
      <c r="BN1227" t="s">
        <v>29</v>
      </c>
      <c r="BO1227" t="s">
        <v>1167</v>
      </c>
      <c r="BP1227" t="s">
        <v>21</v>
      </c>
      <c r="BQ1227">
        <v>3</v>
      </c>
      <c r="BR1227" t="s">
        <v>1047</v>
      </c>
      <c r="BS1227" t="s">
        <v>1048</v>
      </c>
      <c r="BT1227">
        <v>1</v>
      </c>
      <c r="BU1227" t="s">
        <v>1197</v>
      </c>
      <c r="BV1227" t="s">
        <v>1198</v>
      </c>
      <c r="BW1227">
        <v>1</v>
      </c>
      <c r="BX1227" t="s">
        <v>1585</v>
      </c>
      <c r="BY1227" t="s">
        <v>1202</v>
      </c>
      <c r="BZ1227" t="s">
        <v>654</v>
      </c>
      <c r="CA1227" t="s">
        <v>1586</v>
      </c>
      <c r="CB1227" s="1">
        <v>17875</v>
      </c>
      <c r="CC1227" s="1">
        <v>33725</v>
      </c>
      <c r="CD1227" t="s">
        <v>1587</v>
      </c>
      <c r="CE1227" t="s">
        <v>131</v>
      </c>
      <c r="CF1227" t="s">
        <v>132</v>
      </c>
      <c r="CG1227" t="s">
        <v>1588</v>
      </c>
      <c r="CH1227" t="s">
        <v>99</v>
      </c>
      <c r="CI1227" t="s">
        <v>1589</v>
      </c>
      <c r="CJ1227">
        <v>5467</v>
      </c>
      <c r="CK1227">
        <v>2</v>
      </c>
      <c r="CL1227">
        <v>936.9</v>
      </c>
    </row>
    <row r="1228" spans="1:90">
      <c r="A1228">
        <v>10713</v>
      </c>
      <c r="B1228">
        <v>45</v>
      </c>
      <c r="C1228" s="8">
        <v>9.5</v>
      </c>
      <c r="D1228">
        <v>110</v>
      </c>
      <c r="E1228">
        <v>0</v>
      </c>
      <c r="F1228">
        <v>10713</v>
      </c>
      <c r="G1228" t="s">
        <v>261</v>
      </c>
      <c r="H1228">
        <v>1</v>
      </c>
      <c r="I1228" s="1">
        <v>35025</v>
      </c>
      <c r="J1228" s="1">
        <v>35053</v>
      </c>
      <c r="K1228" s="1">
        <v>35027</v>
      </c>
      <c r="L1228">
        <f>_xlfn.DAYS(orderjoin[[#This Row],[ShippedDate]],orderjoin[[#This Row],[OrderDate]])</f>
        <v>2</v>
      </c>
      <c r="M1228">
        <f>_xlfn.DAYS(orderjoin[[#This Row],[RequiredDate]],orderjoin[[#This Row],[ShippedDate]])</f>
        <v>26</v>
      </c>
      <c r="N1228">
        <v>1</v>
      </c>
      <c r="O1228">
        <v>167.05</v>
      </c>
      <c r="P1228" t="s">
        <v>262</v>
      </c>
      <c r="Q1228" t="s">
        <v>263</v>
      </c>
      <c r="R1228" t="s">
        <v>264</v>
      </c>
      <c r="S1228" t="s">
        <v>265</v>
      </c>
      <c r="T1228" t="s">
        <v>266</v>
      </c>
      <c r="U1228" t="s">
        <v>99</v>
      </c>
      <c r="V1228">
        <v>10713</v>
      </c>
      <c r="W1228" t="s">
        <v>261</v>
      </c>
      <c r="X1228">
        <v>1</v>
      </c>
      <c r="Y1228" s="1">
        <v>35025</v>
      </c>
      <c r="Z1228" s="1">
        <v>35053</v>
      </c>
      <c r="AA1228">
        <f>_xlfn.DAYS(orderjoin[[#This Row],[orders.ShippedDate]],orderjoin[[#This Row],[orders.OrderDate]])</f>
        <v>2</v>
      </c>
      <c r="AB1228" s="1">
        <v>35027</v>
      </c>
      <c r="AC1228">
        <v>1</v>
      </c>
      <c r="AD1228">
        <v>167.05</v>
      </c>
      <c r="AE1228" t="s">
        <v>262</v>
      </c>
      <c r="AF1228" t="s">
        <v>263</v>
      </c>
      <c r="AG1228" t="s">
        <v>264</v>
      </c>
      <c r="AH1228" t="s">
        <v>265</v>
      </c>
      <c r="AI1228" t="s">
        <v>266</v>
      </c>
      <c r="AJ1228" t="s">
        <v>99</v>
      </c>
      <c r="AK1228">
        <v>45</v>
      </c>
      <c r="AL1228" t="s">
        <v>590</v>
      </c>
      <c r="AM1228">
        <v>21</v>
      </c>
      <c r="AN1228">
        <v>8</v>
      </c>
      <c r="AO1228" t="s">
        <v>591</v>
      </c>
      <c r="AP1228" s="7">
        <v>9.5</v>
      </c>
      <c r="AQ1228">
        <v>5</v>
      </c>
      <c r="AR1228">
        <v>70</v>
      </c>
      <c r="AS1228">
        <v>15</v>
      </c>
      <c r="AT1228">
        <v>0</v>
      </c>
      <c r="AU1228" t="s">
        <v>261</v>
      </c>
      <c r="AV1228" t="s">
        <v>262</v>
      </c>
      <c r="AW1228" t="s">
        <v>872</v>
      </c>
      <c r="AX1228" t="s">
        <v>654</v>
      </c>
      <c r="AY1228" t="s">
        <v>263</v>
      </c>
      <c r="AZ1228" t="s">
        <v>264</v>
      </c>
      <c r="BA1228" t="s">
        <v>265</v>
      </c>
      <c r="BB1228" t="s">
        <v>266</v>
      </c>
      <c r="BC1228" t="s">
        <v>99</v>
      </c>
      <c r="BD1228" t="s">
        <v>873</v>
      </c>
      <c r="BE1228" t="s">
        <v>21</v>
      </c>
      <c r="BF1228">
        <v>21</v>
      </c>
      <c r="BG1228" t="s">
        <v>1175</v>
      </c>
      <c r="BH1228" t="s">
        <v>1176</v>
      </c>
      <c r="BI1228" t="s">
        <v>717</v>
      </c>
      <c r="BJ1228" t="s">
        <v>1177</v>
      </c>
      <c r="BK1228" t="s">
        <v>1178</v>
      </c>
      <c r="BL1228" t="s">
        <v>21</v>
      </c>
      <c r="BM1228" t="s">
        <v>1179</v>
      </c>
      <c r="BN1228" t="s">
        <v>298</v>
      </c>
      <c r="BO1228" t="s">
        <v>1180</v>
      </c>
      <c r="BP1228" t="s">
        <v>1181</v>
      </c>
      <c r="BQ1228">
        <v>8</v>
      </c>
      <c r="BR1228" t="s">
        <v>1057</v>
      </c>
      <c r="BS1228" t="s">
        <v>1058</v>
      </c>
      <c r="BT1228">
        <v>1</v>
      </c>
      <c r="BU1228" t="s">
        <v>1197</v>
      </c>
      <c r="BV1228" t="s">
        <v>1198</v>
      </c>
      <c r="BW1228">
        <v>1</v>
      </c>
      <c r="BX1228" t="s">
        <v>1585</v>
      </c>
      <c r="BY1228" t="s">
        <v>1202</v>
      </c>
      <c r="BZ1228" t="s">
        <v>654</v>
      </c>
      <c r="CA1228" t="s">
        <v>1586</v>
      </c>
      <c r="CB1228" s="1">
        <v>17875</v>
      </c>
      <c r="CC1228" s="1">
        <v>33725</v>
      </c>
      <c r="CD1228" t="s">
        <v>1587</v>
      </c>
      <c r="CE1228" t="s">
        <v>131</v>
      </c>
      <c r="CF1228" t="s">
        <v>132</v>
      </c>
      <c r="CG1228" t="s">
        <v>1588</v>
      </c>
      <c r="CH1228" t="s">
        <v>99</v>
      </c>
      <c r="CI1228" t="s">
        <v>1589</v>
      </c>
      <c r="CJ1228">
        <v>5467</v>
      </c>
      <c r="CK1228">
        <v>2</v>
      </c>
      <c r="CL1228">
        <v>1045</v>
      </c>
    </row>
    <row r="1229" spans="1:90">
      <c r="A1229">
        <v>10713</v>
      </c>
      <c r="B1229">
        <v>46</v>
      </c>
      <c r="C1229" s="8">
        <v>12</v>
      </c>
      <c r="D1229">
        <v>24</v>
      </c>
      <c r="E1229">
        <v>0</v>
      </c>
      <c r="F1229">
        <v>10713</v>
      </c>
      <c r="G1229" t="s">
        <v>261</v>
      </c>
      <c r="H1229">
        <v>1</v>
      </c>
      <c r="I1229" s="1">
        <v>35025</v>
      </c>
      <c r="J1229" s="1">
        <v>35053</v>
      </c>
      <c r="K1229" s="1">
        <v>35027</v>
      </c>
      <c r="L1229">
        <f>_xlfn.DAYS(orderjoin[[#This Row],[ShippedDate]],orderjoin[[#This Row],[OrderDate]])</f>
        <v>2</v>
      </c>
      <c r="M1229">
        <f>_xlfn.DAYS(orderjoin[[#This Row],[RequiredDate]],orderjoin[[#This Row],[ShippedDate]])</f>
        <v>26</v>
      </c>
      <c r="N1229">
        <v>1</v>
      </c>
      <c r="O1229">
        <v>167.05</v>
      </c>
      <c r="P1229" t="s">
        <v>262</v>
      </c>
      <c r="Q1229" t="s">
        <v>263</v>
      </c>
      <c r="R1229" t="s">
        <v>264</v>
      </c>
      <c r="S1229" t="s">
        <v>265</v>
      </c>
      <c r="T1229" t="s">
        <v>266</v>
      </c>
      <c r="U1229" t="s">
        <v>99</v>
      </c>
      <c r="V1229">
        <v>10713</v>
      </c>
      <c r="W1229" t="s">
        <v>261</v>
      </c>
      <c r="X1229">
        <v>1</v>
      </c>
      <c r="Y1229" s="1">
        <v>35025</v>
      </c>
      <c r="Z1229" s="1">
        <v>35053</v>
      </c>
      <c r="AA1229">
        <f>_xlfn.DAYS(orderjoin[[#This Row],[orders.ShippedDate]],orderjoin[[#This Row],[orders.OrderDate]])</f>
        <v>2</v>
      </c>
      <c r="AB1229" s="1">
        <v>35027</v>
      </c>
      <c r="AC1229">
        <v>1</v>
      </c>
      <c r="AD1229">
        <v>167.05</v>
      </c>
      <c r="AE1229" t="s">
        <v>262</v>
      </c>
      <c r="AF1229" t="s">
        <v>263</v>
      </c>
      <c r="AG1229" t="s">
        <v>264</v>
      </c>
      <c r="AH1229" t="s">
        <v>265</v>
      </c>
      <c r="AI1229" t="s">
        <v>266</v>
      </c>
      <c r="AJ1229" t="s">
        <v>99</v>
      </c>
      <c r="AK1229">
        <v>46</v>
      </c>
      <c r="AL1229" t="s">
        <v>592</v>
      </c>
      <c r="AM1229">
        <v>21</v>
      </c>
      <c r="AN1229">
        <v>8</v>
      </c>
      <c r="AO1229" t="s">
        <v>593</v>
      </c>
      <c r="AP1229" s="7">
        <v>12</v>
      </c>
      <c r="AQ1229">
        <v>95</v>
      </c>
      <c r="AR1229">
        <v>0</v>
      </c>
      <c r="AS1229">
        <v>0</v>
      </c>
      <c r="AT1229">
        <v>0</v>
      </c>
      <c r="AU1229" t="s">
        <v>261</v>
      </c>
      <c r="AV1229" t="s">
        <v>262</v>
      </c>
      <c r="AW1229" t="s">
        <v>872</v>
      </c>
      <c r="AX1229" t="s">
        <v>654</v>
      </c>
      <c r="AY1229" t="s">
        <v>263</v>
      </c>
      <c r="AZ1229" t="s">
        <v>264</v>
      </c>
      <c r="BA1229" t="s">
        <v>265</v>
      </c>
      <c r="BB1229" t="s">
        <v>266</v>
      </c>
      <c r="BC1229" t="s">
        <v>99</v>
      </c>
      <c r="BD1229" t="s">
        <v>873</v>
      </c>
      <c r="BE1229" t="s">
        <v>21</v>
      </c>
      <c r="BF1229">
        <v>21</v>
      </c>
      <c r="BG1229" t="s">
        <v>1175</v>
      </c>
      <c r="BH1229" t="s">
        <v>1176</v>
      </c>
      <c r="BI1229" t="s">
        <v>717</v>
      </c>
      <c r="BJ1229" t="s">
        <v>1177</v>
      </c>
      <c r="BK1229" t="s">
        <v>1178</v>
      </c>
      <c r="BL1229" t="s">
        <v>21</v>
      </c>
      <c r="BM1229" t="s">
        <v>1179</v>
      </c>
      <c r="BN1229" t="s">
        <v>298</v>
      </c>
      <c r="BO1229" t="s">
        <v>1180</v>
      </c>
      <c r="BP1229" t="s">
        <v>1181</v>
      </c>
      <c r="BQ1229">
        <v>8</v>
      </c>
      <c r="BR1229" t="s">
        <v>1057</v>
      </c>
      <c r="BS1229" t="s">
        <v>1058</v>
      </c>
      <c r="BT1229">
        <v>1</v>
      </c>
      <c r="BU1229" t="s">
        <v>1197</v>
      </c>
      <c r="BV1229" t="s">
        <v>1198</v>
      </c>
      <c r="BW1229">
        <v>1</v>
      </c>
      <c r="BX1229" t="s">
        <v>1585</v>
      </c>
      <c r="BY1229" t="s">
        <v>1202</v>
      </c>
      <c r="BZ1229" t="s">
        <v>654</v>
      </c>
      <c r="CA1229" t="s">
        <v>1586</v>
      </c>
      <c r="CB1229" s="1">
        <v>17875</v>
      </c>
      <c r="CC1229" s="1">
        <v>33725</v>
      </c>
      <c r="CD1229" t="s">
        <v>1587</v>
      </c>
      <c r="CE1229" t="s">
        <v>131</v>
      </c>
      <c r="CF1229" t="s">
        <v>132</v>
      </c>
      <c r="CG1229" t="s">
        <v>1588</v>
      </c>
      <c r="CH1229" t="s">
        <v>99</v>
      </c>
      <c r="CI1229" t="s">
        <v>1589</v>
      </c>
      <c r="CJ1229">
        <v>5467</v>
      </c>
      <c r="CK1229">
        <v>2</v>
      </c>
      <c r="CL1229">
        <v>288</v>
      </c>
    </row>
    <row r="1230" spans="1:90">
      <c r="A1230">
        <v>10714</v>
      </c>
      <c r="B1230">
        <v>2</v>
      </c>
      <c r="C1230" s="8">
        <v>19</v>
      </c>
      <c r="D1230">
        <v>30</v>
      </c>
      <c r="E1230">
        <v>0.25</v>
      </c>
      <c r="F1230">
        <v>10714</v>
      </c>
      <c r="G1230" t="s">
        <v>261</v>
      </c>
      <c r="H1230">
        <v>5</v>
      </c>
      <c r="I1230" s="1">
        <v>35025</v>
      </c>
      <c r="J1230" s="1">
        <v>35053</v>
      </c>
      <c r="K1230" s="1">
        <v>35030</v>
      </c>
      <c r="L1230">
        <f>_xlfn.DAYS(orderjoin[[#This Row],[ShippedDate]],orderjoin[[#This Row],[OrderDate]])</f>
        <v>5</v>
      </c>
      <c r="M1230">
        <f>_xlfn.DAYS(orderjoin[[#This Row],[RequiredDate]],orderjoin[[#This Row],[ShippedDate]])</f>
        <v>23</v>
      </c>
      <c r="N1230">
        <v>3</v>
      </c>
      <c r="O1230">
        <v>24.49</v>
      </c>
      <c r="P1230" t="s">
        <v>262</v>
      </c>
      <c r="Q1230" t="s">
        <v>263</v>
      </c>
      <c r="R1230" t="s">
        <v>264</v>
      </c>
      <c r="S1230" t="s">
        <v>265</v>
      </c>
      <c r="T1230" t="s">
        <v>266</v>
      </c>
      <c r="U1230" t="s">
        <v>99</v>
      </c>
      <c r="V1230">
        <v>10714</v>
      </c>
      <c r="W1230" t="s">
        <v>261</v>
      </c>
      <c r="X1230">
        <v>5</v>
      </c>
      <c r="Y1230" s="1">
        <v>35025</v>
      </c>
      <c r="Z1230" s="1">
        <v>35053</v>
      </c>
      <c r="AA1230">
        <f>_xlfn.DAYS(orderjoin[[#This Row],[orders.ShippedDate]],orderjoin[[#This Row],[orders.OrderDate]])</f>
        <v>5</v>
      </c>
      <c r="AB1230" s="1">
        <v>35030</v>
      </c>
      <c r="AC1230">
        <v>3</v>
      </c>
      <c r="AD1230">
        <v>24.49</v>
      </c>
      <c r="AE1230" t="s">
        <v>262</v>
      </c>
      <c r="AF1230" t="s">
        <v>263</v>
      </c>
      <c r="AG1230" t="s">
        <v>264</v>
      </c>
      <c r="AH1230" t="s">
        <v>265</v>
      </c>
      <c r="AI1230" t="s">
        <v>266</v>
      </c>
      <c r="AJ1230" t="s">
        <v>99</v>
      </c>
      <c r="AK1230">
        <v>2</v>
      </c>
      <c r="AL1230" t="s">
        <v>506</v>
      </c>
      <c r="AM1230">
        <v>1</v>
      </c>
      <c r="AN1230">
        <v>1</v>
      </c>
      <c r="AO1230" t="s">
        <v>507</v>
      </c>
      <c r="AP1230" s="7">
        <v>19</v>
      </c>
      <c r="AQ1230">
        <v>17</v>
      </c>
      <c r="AR1230">
        <v>40</v>
      </c>
      <c r="AS1230">
        <v>25</v>
      </c>
      <c r="AT1230">
        <v>0</v>
      </c>
      <c r="AU1230" t="s">
        <v>261</v>
      </c>
      <c r="AV1230" t="s">
        <v>262</v>
      </c>
      <c r="AW1230" t="s">
        <v>872</v>
      </c>
      <c r="AX1230" t="s">
        <v>654</v>
      </c>
      <c r="AY1230" t="s">
        <v>263</v>
      </c>
      <c r="AZ1230" t="s">
        <v>264</v>
      </c>
      <c r="BA1230" t="s">
        <v>265</v>
      </c>
      <c r="BB1230" t="s">
        <v>266</v>
      </c>
      <c r="BC1230" t="s">
        <v>99</v>
      </c>
      <c r="BD1230" t="s">
        <v>873</v>
      </c>
      <c r="BE1230" t="s">
        <v>21</v>
      </c>
      <c r="BF1230">
        <v>1</v>
      </c>
      <c r="BG1230" t="s">
        <v>998</v>
      </c>
      <c r="BH1230" t="s">
        <v>999</v>
      </c>
      <c r="BI1230" t="s">
        <v>1000</v>
      </c>
      <c r="BJ1230" t="s">
        <v>1001</v>
      </c>
      <c r="BK1230" t="s">
        <v>194</v>
      </c>
      <c r="BL1230" t="s">
        <v>21</v>
      </c>
      <c r="BM1230" t="s">
        <v>1002</v>
      </c>
      <c r="BN1230" t="s">
        <v>196</v>
      </c>
      <c r="BO1230" t="s">
        <v>1003</v>
      </c>
      <c r="BP1230" t="s">
        <v>21</v>
      </c>
      <c r="BQ1230">
        <v>1</v>
      </c>
      <c r="BR1230" t="s">
        <v>1004</v>
      </c>
      <c r="BS1230" t="s">
        <v>1005</v>
      </c>
      <c r="BT1230">
        <v>3</v>
      </c>
      <c r="BU1230" t="s">
        <v>1201</v>
      </c>
      <c r="BV1230" t="s">
        <v>1174</v>
      </c>
      <c r="BW1230">
        <v>5</v>
      </c>
      <c r="BX1230" t="s">
        <v>1580</v>
      </c>
      <c r="BY1230" t="s">
        <v>1207</v>
      </c>
      <c r="BZ1230" t="s">
        <v>717</v>
      </c>
      <c r="CA1230" t="s">
        <v>1581</v>
      </c>
      <c r="CB1230" s="1">
        <v>20152</v>
      </c>
      <c r="CC1230" s="1">
        <v>34259</v>
      </c>
      <c r="CD1230" t="s">
        <v>1582</v>
      </c>
      <c r="CE1230" t="s">
        <v>194</v>
      </c>
      <c r="CF1230" t="s">
        <v>21</v>
      </c>
      <c r="CG1230" t="s">
        <v>1583</v>
      </c>
      <c r="CH1230" t="s">
        <v>196</v>
      </c>
      <c r="CI1230" t="s">
        <v>1584</v>
      </c>
      <c r="CJ1230">
        <v>3453</v>
      </c>
      <c r="CK1230">
        <v>2</v>
      </c>
      <c r="CL1230">
        <v>427.5</v>
      </c>
    </row>
    <row r="1231" spans="1:90">
      <c r="A1231">
        <v>10714</v>
      </c>
      <c r="B1231">
        <v>17</v>
      </c>
      <c r="C1231" s="8">
        <v>39</v>
      </c>
      <c r="D1231">
        <v>27</v>
      </c>
      <c r="E1231">
        <v>0.25</v>
      </c>
      <c r="F1231">
        <v>10714</v>
      </c>
      <c r="G1231" t="s">
        <v>261</v>
      </c>
      <c r="H1231">
        <v>5</v>
      </c>
      <c r="I1231" s="1">
        <v>35025</v>
      </c>
      <c r="J1231" s="1">
        <v>35053</v>
      </c>
      <c r="K1231" s="1">
        <v>35030</v>
      </c>
      <c r="L1231">
        <f>_xlfn.DAYS(orderjoin[[#This Row],[ShippedDate]],orderjoin[[#This Row],[OrderDate]])</f>
        <v>5</v>
      </c>
      <c r="M1231">
        <f>_xlfn.DAYS(orderjoin[[#This Row],[RequiredDate]],orderjoin[[#This Row],[ShippedDate]])</f>
        <v>23</v>
      </c>
      <c r="N1231">
        <v>3</v>
      </c>
      <c r="O1231">
        <v>24.49</v>
      </c>
      <c r="P1231" t="s">
        <v>262</v>
      </c>
      <c r="Q1231" t="s">
        <v>263</v>
      </c>
      <c r="R1231" t="s">
        <v>264</v>
      </c>
      <c r="S1231" t="s">
        <v>265</v>
      </c>
      <c r="T1231" t="s">
        <v>266</v>
      </c>
      <c r="U1231" t="s">
        <v>99</v>
      </c>
      <c r="V1231">
        <v>10714</v>
      </c>
      <c r="W1231" t="s">
        <v>261</v>
      </c>
      <c r="X1231">
        <v>5</v>
      </c>
      <c r="Y1231" s="1">
        <v>35025</v>
      </c>
      <c r="Z1231" s="1">
        <v>35053</v>
      </c>
      <c r="AA1231">
        <f>_xlfn.DAYS(orderjoin[[#This Row],[orders.ShippedDate]],orderjoin[[#This Row],[orders.OrderDate]])</f>
        <v>5</v>
      </c>
      <c r="AB1231" s="1">
        <v>35030</v>
      </c>
      <c r="AC1231">
        <v>3</v>
      </c>
      <c r="AD1231">
        <v>24.49</v>
      </c>
      <c r="AE1231" t="s">
        <v>262</v>
      </c>
      <c r="AF1231" t="s">
        <v>263</v>
      </c>
      <c r="AG1231" t="s">
        <v>264</v>
      </c>
      <c r="AH1231" t="s">
        <v>265</v>
      </c>
      <c r="AI1231" t="s">
        <v>266</v>
      </c>
      <c r="AJ1231" t="s">
        <v>99</v>
      </c>
      <c r="AK1231">
        <v>17</v>
      </c>
      <c r="AL1231" t="s">
        <v>536</v>
      </c>
      <c r="AM1231">
        <v>7</v>
      </c>
      <c r="AN1231">
        <v>6</v>
      </c>
      <c r="AO1231" t="s">
        <v>537</v>
      </c>
      <c r="AP1231" s="7">
        <v>39</v>
      </c>
      <c r="AQ1231">
        <v>0</v>
      </c>
      <c r="AR1231">
        <v>0</v>
      </c>
      <c r="AS1231">
        <v>0</v>
      </c>
      <c r="AT1231">
        <v>1</v>
      </c>
      <c r="AU1231" t="s">
        <v>261</v>
      </c>
      <c r="AV1231" t="s">
        <v>262</v>
      </c>
      <c r="AW1231" t="s">
        <v>872</v>
      </c>
      <c r="AX1231" t="s">
        <v>654</v>
      </c>
      <c r="AY1231" t="s">
        <v>263</v>
      </c>
      <c r="AZ1231" t="s">
        <v>264</v>
      </c>
      <c r="BA1231" t="s">
        <v>265</v>
      </c>
      <c r="BB1231" t="s">
        <v>266</v>
      </c>
      <c r="BC1231" t="s">
        <v>99</v>
      </c>
      <c r="BD1231" t="s">
        <v>873</v>
      </c>
      <c r="BE1231" t="s">
        <v>21</v>
      </c>
      <c r="BF1231">
        <v>7</v>
      </c>
      <c r="BG1231" t="s">
        <v>1038</v>
      </c>
      <c r="BH1231" t="s">
        <v>1039</v>
      </c>
      <c r="BI1231" t="s">
        <v>676</v>
      </c>
      <c r="BJ1231" t="s">
        <v>1040</v>
      </c>
      <c r="BK1231" t="s">
        <v>1041</v>
      </c>
      <c r="BL1231" t="s">
        <v>1042</v>
      </c>
      <c r="BM1231" t="s">
        <v>1043</v>
      </c>
      <c r="BN1231" t="s">
        <v>1044</v>
      </c>
      <c r="BO1231" t="s">
        <v>1045</v>
      </c>
      <c r="BP1231" t="s">
        <v>1046</v>
      </c>
      <c r="BQ1231">
        <v>6</v>
      </c>
      <c r="BR1231" t="s">
        <v>1049</v>
      </c>
      <c r="BS1231" t="s">
        <v>1050</v>
      </c>
      <c r="BT1231">
        <v>3</v>
      </c>
      <c r="BU1231" t="s">
        <v>1201</v>
      </c>
      <c r="BV1231" t="s">
        <v>1174</v>
      </c>
      <c r="BW1231">
        <v>5</v>
      </c>
      <c r="BX1231" t="s">
        <v>1580</v>
      </c>
      <c r="BY1231" t="s">
        <v>1207</v>
      </c>
      <c r="BZ1231" t="s">
        <v>717</v>
      </c>
      <c r="CA1231" t="s">
        <v>1581</v>
      </c>
      <c r="CB1231" s="1">
        <v>20152</v>
      </c>
      <c r="CC1231" s="1">
        <v>34259</v>
      </c>
      <c r="CD1231" t="s">
        <v>1582</v>
      </c>
      <c r="CE1231" t="s">
        <v>194</v>
      </c>
      <c r="CF1231" t="s">
        <v>21</v>
      </c>
      <c r="CG1231" t="s">
        <v>1583</v>
      </c>
      <c r="CH1231" t="s">
        <v>196</v>
      </c>
      <c r="CI1231" t="s">
        <v>1584</v>
      </c>
      <c r="CJ1231">
        <v>3453</v>
      </c>
      <c r="CK1231">
        <v>2</v>
      </c>
      <c r="CL1231">
        <v>789.75</v>
      </c>
    </row>
    <row r="1232" spans="1:90">
      <c r="A1232">
        <v>10714</v>
      </c>
      <c r="B1232">
        <v>47</v>
      </c>
      <c r="C1232" s="8">
        <v>9.5</v>
      </c>
      <c r="D1232">
        <v>50</v>
      </c>
      <c r="E1232">
        <v>0.25</v>
      </c>
      <c r="F1232">
        <v>10714</v>
      </c>
      <c r="G1232" t="s">
        <v>261</v>
      </c>
      <c r="H1232">
        <v>5</v>
      </c>
      <c r="I1232" s="1">
        <v>35025</v>
      </c>
      <c r="J1232" s="1">
        <v>35053</v>
      </c>
      <c r="K1232" s="1">
        <v>35030</v>
      </c>
      <c r="L1232">
        <f>_xlfn.DAYS(orderjoin[[#This Row],[ShippedDate]],orderjoin[[#This Row],[OrderDate]])</f>
        <v>5</v>
      </c>
      <c r="M1232">
        <f>_xlfn.DAYS(orderjoin[[#This Row],[RequiredDate]],orderjoin[[#This Row],[ShippedDate]])</f>
        <v>23</v>
      </c>
      <c r="N1232">
        <v>3</v>
      </c>
      <c r="O1232">
        <v>24.49</v>
      </c>
      <c r="P1232" t="s">
        <v>262</v>
      </c>
      <c r="Q1232" t="s">
        <v>263</v>
      </c>
      <c r="R1232" t="s">
        <v>264</v>
      </c>
      <c r="S1232" t="s">
        <v>265</v>
      </c>
      <c r="T1232" t="s">
        <v>266</v>
      </c>
      <c r="U1232" t="s">
        <v>99</v>
      </c>
      <c r="V1232">
        <v>10714</v>
      </c>
      <c r="W1232" t="s">
        <v>261</v>
      </c>
      <c r="X1232">
        <v>5</v>
      </c>
      <c r="Y1232" s="1">
        <v>35025</v>
      </c>
      <c r="Z1232" s="1">
        <v>35053</v>
      </c>
      <c r="AA1232">
        <f>_xlfn.DAYS(orderjoin[[#This Row],[orders.ShippedDate]],orderjoin[[#This Row],[orders.OrderDate]])</f>
        <v>5</v>
      </c>
      <c r="AB1232" s="1">
        <v>35030</v>
      </c>
      <c r="AC1232">
        <v>3</v>
      </c>
      <c r="AD1232">
        <v>24.49</v>
      </c>
      <c r="AE1232" t="s">
        <v>262</v>
      </c>
      <c r="AF1232" t="s">
        <v>263</v>
      </c>
      <c r="AG1232" t="s">
        <v>264</v>
      </c>
      <c r="AH1232" t="s">
        <v>265</v>
      </c>
      <c r="AI1232" t="s">
        <v>266</v>
      </c>
      <c r="AJ1232" t="s">
        <v>99</v>
      </c>
      <c r="AK1232">
        <v>47</v>
      </c>
      <c r="AL1232" t="s">
        <v>594</v>
      </c>
      <c r="AM1232">
        <v>22</v>
      </c>
      <c r="AN1232">
        <v>3</v>
      </c>
      <c r="AO1232" t="s">
        <v>595</v>
      </c>
      <c r="AP1232" s="7">
        <v>9.5</v>
      </c>
      <c r="AQ1232">
        <v>36</v>
      </c>
      <c r="AR1232">
        <v>0</v>
      </c>
      <c r="AS1232">
        <v>0</v>
      </c>
      <c r="AT1232">
        <v>0</v>
      </c>
      <c r="AU1232" t="s">
        <v>261</v>
      </c>
      <c r="AV1232" t="s">
        <v>262</v>
      </c>
      <c r="AW1232" t="s">
        <v>872</v>
      </c>
      <c r="AX1232" t="s">
        <v>654</v>
      </c>
      <c r="AY1232" t="s">
        <v>263</v>
      </c>
      <c r="AZ1232" t="s">
        <v>264</v>
      </c>
      <c r="BA1232" t="s">
        <v>265</v>
      </c>
      <c r="BB1232" t="s">
        <v>266</v>
      </c>
      <c r="BC1232" t="s">
        <v>99</v>
      </c>
      <c r="BD1232" t="s">
        <v>873</v>
      </c>
      <c r="BE1232" t="s">
        <v>21</v>
      </c>
      <c r="BF1232">
        <v>22</v>
      </c>
      <c r="BG1232" t="s">
        <v>1188</v>
      </c>
      <c r="BH1232" t="s">
        <v>1189</v>
      </c>
      <c r="BI1232" t="s">
        <v>686</v>
      </c>
      <c r="BJ1232" t="s">
        <v>1190</v>
      </c>
      <c r="BK1232" t="s">
        <v>1191</v>
      </c>
      <c r="BL1232" t="s">
        <v>21</v>
      </c>
      <c r="BM1232" t="s">
        <v>1192</v>
      </c>
      <c r="BN1232" t="s">
        <v>1193</v>
      </c>
      <c r="BO1232" t="s">
        <v>1194</v>
      </c>
      <c r="BP1232" t="s">
        <v>1195</v>
      </c>
      <c r="BQ1232">
        <v>3</v>
      </c>
      <c r="BR1232" t="s">
        <v>1047</v>
      </c>
      <c r="BS1232" t="s">
        <v>1048</v>
      </c>
      <c r="BT1232">
        <v>3</v>
      </c>
      <c r="BU1232" t="s">
        <v>1201</v>
      </c>
      <c r="BV1232" t="s">
        <v>1174</v>
      </c>
      <c r="BW1232">
        <v>5</v>
      </c>
      <c r="BX1232" t="s">
        <v>1580</v>
      </c>
      <c r="BY1232" t="s">
        <v>1207</v>
      </c>
      <c r="BZ1232" t="s">
        <v>717</v>
      </c>
      <c r="CA1232" t="s">
        <v>1581</v>
      </c>
      <c r="CB1232" s="1">
        <v>20152</v>
      </c>
      <c r="CC1232" s="1">
        <v>34259</v>
      </c>
      <c r="CD1232" t="s">
        <v>1582</v>
      </c>
      <c r="CE1232" t="s">
        <v>194</v>
      </c>
      <c r="CF1232" t="s">
        <v>21</v>
      </c>
      <c r="CG1232" t="s">
        <v>1583</v>
      </c>
      <c r="CH1232" t="s">
        <v>196</v>
      </c>
      <c r="CI1232" t="s">
        <v>1584</v>
      </c>
      <c r="CJ1232">
        <v>3453</v>
      </c>
      <c r="CK1232">
        <v>2</v>
      </c>
      <c r="CL1232">
        <v>356.25</v>
      </c>
    </row>
    <row r="1233" spans="1:90">
      <c r="A1233">
        <v>10714</v>
      </c>
      <c r="B1233">
        <v>56</v>
      </c>
      <c r="C1233" s="8">
        <v>38</v>
      </c>
      <c r="D1233">
        <v>18</v>
      </c>
      <c r="E1233">
        <v>0.25</v>
      </c>
      <c r="F1233">
        <v>10714</v>
      </c>
      <c r="G1233" t="s">
        <v>261</v>
      </c>
      <c r="H1233">
        <v>5</v>
      </c>
      <c r="I1233" s="1">
        <v>35025</v>
      </c>
      <c r="J1233" s="1">
        <v>35053</v>
      </c>
      <c r="K1233" s="1">
        <v>35030</v>
      </c>
      <c r="L1233">
        <f>_xlfn.DAYS(orderjoin[[#This Row],[ShippedDate]],orderjoin[[#This Row],[OrderDate]])</f>
        <v>5</v>
      </c>
      <c r="M1233">
        <f>_xlfn.DAYS(orderjoin[[#This Row],[RequiredDate]],orderjoin[[#This Row],[ShippedDate]])</f>
        <v>23</v>
      </c>
      <c r="N1233">
        <v>3</v>
      </c>
      <c r="O1233">
        <v>24.49</v>
      </c>
      <c r="P1233" t="s">
        <v>262</v>
      </c>
      <c r="Q1233" t="s">
        <v>263</v>
      </c>
      <c r="R1233" t="s">
        <v>264</v>
      </c>
      <c r="S1233" t="s">
        <v>265</v>
      </c>
      <c r="T1233" t="s">
        <v>266</v>
      </c>
      <c r="U1233" t="s">
        <v>99</v>
      </c>
      <c r="V1233">
        <v>10714</v>
      </c>
      <c r="W1233" t="s">
        <v>261</v>
      </c>
      <c r="X1233">
        <v>5</v>
      </c>
      <c r="Y1233" s="1">
        <v>35025</v>
      </c>
      <c r="Z1233" s="1">
        <v>35053</v>
      </c>
      <c r="AA1233">
        <f>_xlfn.DAYS(orderjoin[[#This Row],[orders.ShippedDate]],orderjoin[[#This Row],[orders.OrderDate]])</f>
        <v>5</v>
      </c>
      <c r="AB1233" s="1">
        <v>35030</v>
      </c>
      <c r="AC1233">
        <v>3</v>
      </c>
      <c r="AD1233">
        <v>24.49</v>
      </c>
      <c r="AE1233" t="s">
        <v>262</v>
      </c>
      <c r="AF1233" t="s">
        <v>263</v>
      </c>
      <c r="AG1233" t="s">
        <v>264</v>
      </c>
      <c r="AH1233" t="s">
        <v>265</v>
      </c>
      <c r="AI1233" t="s">
        <v>266</v>
      </c>
      <c r="AJ1233" t="s">
        <v>99</v>
      </c>
      <c r="AK1233">
        <v>56</v>
      </c>
      <c r="AL1233" t="s">
        <v>612</v>
      </c>
      <c r="AM1233">
        <v>26</v>
      </c>
      <c r="AN1233">
        <v>5</v>
      </c>
      <c r="AO1233" t="s">
        <v>613</v>
      </c>
      <c r="AP1233" s="7">
        <v>38</v>
      </c>
      <c r="AQ1233">
        <v>21</v>
      </c>
      <c r="AR1233">
        <v>10</v>
      </c>
      <c r="AS1233">
        <v>30</v>
      </c>
      <c r="AT1233">
        <v>0</v>
      </c>
      <c r="AU1233" t="s">
        <v>261</v>
      </c>
      <c r="AV1233" t="s">
        <v>262</v>
      </c>
      <c r="AW1233" t="s">
        <v>872</v>
      </c>
      <c r="AX1233" t="s">
        <v>654</v>
      </c>
      <c r="AY1233" t="s">
        <v>263</v>
      </c>
      <c r="AZ1233" t="s">
        <v>264</v>
      </c>
      <c r="BA1233" t="s">
        <v>265</v>
      </c>
      <c r="BB1233" t="s">
        <v>266</v>
      </c>
      <c r="BC1233" t="s">
        <v>99</v>
      </c>
      <c r="BD1233" t="s">
        <v>873</v>
      </c>
      <c r="BE1233" t="s">
        <v>21</v>
      </c>
      <c r="BF1233">
        <v>26</v>
      </c>
      <c r="BG1233" t="s">
        <v>1113</v>
      </c>
      <c r="BH1233" t="s">
        <v>1114</v>
      </c>
      <c r="BI1233" t="s">
        <v>669</v>
      </c>
      <c r="BJ1233" t="s">
        <v>1115</v>
      </c>
      <c r="BK1233" t="s">
        <v>1116</v>
      </c>
      <c r="BL1233" t="s">
        <v>21</v>
      </c>
      <c r="BM1233" t="s">
        <v>1117</v>
      </c>
      <c r="BN1233" t="s">
        <v>150</v>
      </c>
      <c r="BO1233" t="s">
        <v>1118</v>
      </c>
      <c r="BP1233" t="s">
        <v>1119</v>
      </c>
      <c r="BQ1233">
        <v>5</v>
      </c>
      <c r="BR1233" t="s">
        <v>1021</v>
      </c>
      <c r="BS1233" t="s">
        <v>1022</v>
      </c>
      <c r="BT1233">
        <v>3</v>
      </c>
      <c r="BU1233" t="s">
        <v>1201</v>
      </c>
      <c r="BV1233" t="s">
        <v>1174</v>
      </c>
      <c r="BW1233">
        <v>5</v>
      </c>
      <c r="BX1233" t="s">
        <v>1580</v>
      </c>
      <c r="BY1233" t="s">
        <v>1207</v>
      </c>
      <c r="BZ1233" t="s">
        <v>717</v>
      </c>
      <c r="CA1233" t="s">
        <v>1581</v>
      </c>
      <c r="CB1233" s="1">
        <v>20152</v>
      </c>
      <c r="CC1233" s="1">
        <v>34259</v>
      </c>
      <c r="CD1233" t="s">
        <v>1582</v>
      </c>
      <c r="CE1233" t="s">
        <v>194</v>
      </c>
      <c r="CF1233" t="s">
        <v>21</v>
      </c>
      <c r="CG1233" t="s">
        <v>1583</v>
      </c>
      <c r="CH1233" t="s">
        <v>196</v>
      </c>
      <c r="CI1233" t="s">
        <v>1584</v>
      </c>
      <c r="CJ1233">
        <v>3453</v>
      </c>
      <c r="CK1233">
        <v>2</v>
      </c>
      <c r="CL1233">
        <v>513</v>
      </c>
    </row>
    <row r="1234" spans="1:90">
      <c r="A1234">
        <v>10714</v>
      </c>
      <c r="B1234">
        <v>58</v>
      </c>
      <c r="C1234" s="8">
        <v>13.25</v>
      </c>
      <c r="D1234">
        <v>12</v>
      </c>
      <c r="E1234">
        <v>0.25</v>
      </c>
      <c r="F1234">
        <v>10714</v>
      </c>
      <c r="G1234" t="s">
        <v>261</v>
      </c>
      <c r="H1234">
        <v>5</v>
      </c>
      <c r="I1234" s="1">
        <v>35025</v>
      </c>
      <c r="J1234" s="1">
        <v>35053</v>
      </c>
      <c r="K1234" s="1">
        <v>35030</v>
      </c>
      <c r="L1234">
        <f>_xlfn.DAYS(orderjoin[[#This Row],[ShippedDate]],orderjoin[[#This Row],[OrderDate]])</f>
        <v>5</v>
      </c>
      <c r="M1234">
        <f>_xlfn.DAYS(orderjoin[[#This Row],[RequiredDate]],orderjoin[[#This Row],[ShippedDate]])</f>
        <v>23</v>
      </c>
      <c r="N1234">
        <v>3</v>
      </c>
      <c r="O1234">
        <v>24.49</v>
      </c>
      <c r="P1234" t="s">
        <v>262</v>
      </c>
      <c r="Q1234" t="s">
        <v>263</v>
      </c>
      <c r="R1234" t="s">
        <v>264</v>
      </c>
      <c r="S1234" t="s">
        <v>265</v>
      </c>
      <c r="T1234" t="s">
        <v>266</v>
      </c>
      <c r="U1234" t="s">
        <v>99</v>
      </c>
      <c r="V1234">
        <v>10714</v>
      </c>
      <c r="W1234" t="s">
        <v>261</v>
      </c>
      <c r="X1234">
        <v>5</v>
      </c>
      <c r="Y1234" s="1">
        <v>35025</v>
      </c>
      <c r="Z1234" s="1">
        <v>35053</v>
      </c>
      <c r="AA1234">
        <f>_xlfn.DAYS(orderjoin[[#This Row],[orders.ShippedDate]],orderjoin[[#This Row],[orders.OrderDate]])</f>
        <v>5</v>
      </c>
      <c r="AB1234" s="1">
        <v>35030</v>
      </c>
      <c r="AC1234">
        <v>3</v>
      </c>
      <c r="AD1234">
        <v>24.49</v>
      </c>
      <c r="AE1234" t="s">
        <v>262</v>
      </c>
      <c r="AF1234" t="s">
        <v>263</v>
      </c>
      <c r="AG1234" t="s">
        <v>264</v>
      </c>
      <c r="AH1234" t="s">
        <v>265</v>
      </c>
      <c r="AI1234" t="s">
        <v>266</v>
      </c>
      <c r="AJ1234" t="s">
        <v>99</v>
      </c>
      <c r="AK1234">
        <v>58</v>
      </c>
      <c r="AL1234" t="s">
        <v>615</v>
      </c>
      <c r="AM1234">
        <v>27</v>
      </c>
      <c r="AN1234">
        <v>8</v>
      </c>
      <c r="AO1234" t="s">
        <v>616</v>
      </c>
      <c r="AP1234" s="7">
        <v>13.25</v>
      </c>
      <c r="AQ1234">
        <v>62</v>
      </c>
      <c r="AR1234">
        <v>0</v>
      </c>
      <c r="AS1234">
        <v>20</v>
      </c>
      <c r="AT1234">
        <v>0</v>
      </c>
      <c r="AU1234" t="s">
        <v>261</v>
      </c>
      <c r="AV1234" t="s">
        <v>262</v>
      </c>
      <c r="AW1234" t="s">
        <v>872</v>
      </c>
      <c r="AX1234" t="s">
        <v>654</v>
      </c>
      <c r="AY1234" t="s">
        <v>263</v>
      </c>
      <c r="AZ1234" t="s">
        <v>264</v>
      </c>
      <c r="BA1234" t="s">
        <v>265</v>
      </c>
      <c r="BB1234" t="s">
        <v>266</v>
      </c>
      <c r="BC1234" t="s">
        <v>99</v>
      </c>
      <c r="BD1234" t="s">
        <v>873</v>
      </c>
      <c r="BE1234" t="s">
        <v>21</v>
      </c>
      <c r="BF1234">
        <v>27</v>
      </c>
      <c r="BG1234" t="s">
        <v>1182</v>
      </c>
      <c r="BH1234" t="s">
        <v>1183</v>
      </c>
      <c r="BI1234" t="s">
        <v>717</v>
      </c>
      <c r="BJ1234" t="s">
        <v>1184</v>
      </c>
      <c r="BK1234" t="s">
        <v>1185</v>
      </c>
      <c r="BL1234" t="s">
        <v>21</v>
      </c>
      <c r="BM1234" t="s">
        <v>1186</v>
      </c>
      <c r="BN1234" t="s">
        <v>23</v>
      </c>
      <c r="BO1234" t="s">
        <v>1187</v>
      </c>
      <c r="BP1234" t="s">
        <v>21</v>
      </c>
      <c r="BQ1234">
        <v>8</v>
      </c>
      <c r="BR1234" t="s">
        <v>1057</v>
      </c>
      <c r="BS1234" t="s">
        <v>1058</v>
      </c>
      <c r="BT1234">
        <v>3</v>
      </c>
      <c r="BU1234" t="s">
        <v>1201</v>
      </c>
      <c r="BV1234" t="s">
        <v>1174</v>
      </c>
      <c r="BW1234">
        <v>5</v>
      </c>
      <c r="BX1234" t="s">
        <v>1580</v>
      </c>
      <c r="BY1234" t="s">
        <v>1207</v>
      </c>
      <c r="BZ1234" t="s">
        <v>717</v>
      </c>
      <c r="CA1234" t="s">
        <v>1581</v>
      </c>
      <c r="CB1234" s="1">
        <v>20152</v>
      </c>
      <c r="CC1234" s="1">
        <v>34259</v>
      </c>
      <c r="CD1234" t="s">
        <v>1582</v>
      </c>
      <c r="CE1234" t="s">
        <v>194</v>
      </c>
      <c r="CF1234" t="s">
        <v>21</v>
      </c>
      <c r="CG1234" t="s">
        <v>1583</v>
      </c>
      <c r="CH1234" t="s">
        <v>196</v>
      </c>
      <c r="CI1234" t="s">
        <v>1584</v>
      </c>
      <c r="CJ1234">
        <v>3453</v>
      </c>
      <c r="CK1234">
        <v>2</v>
      </c>
      <c r="CL1234">
        <v>119.25</v>
      </c>
    </row>
    <row r="1235" spans="1:90">
      <c r="A1235">
        <v>10715</v>
      </c>
      <c r="B1235">
        <v>10</v>
      </c>
      <c r="C1235" s="8">
        <v>31</v>
      </c>
      <c r="D1235">
        <v>21</v>
      </c>
      <c r="E1235">
        <v>0</v>
      </c>
      <c r="F1235">
        <v>10715</v>
      </c>
      <c r="G1235" t="s">
        <v>277</v>
      </c>
      <c r="H1235">
        <v>3</v>
      </c>
      <c r="I1235" s="1">
        <v>35026</v>
      </c>
      <c r="J1235" s="1">
        <v>35040</v>
      </c>
      <c r="K1235" s="1">
        <v>35032</v>
      </c>
      <c r="L1235">
        <f>_xlfn.DAYS(orderjoin[[#This Row],[ShippedDate]],orderjoin[[#This Row],[OrderDate]])</f>
        <v>6</v>
      </c>
      <c r="M1235">
        <f>_xlfn.DAYS(orderjoin[[#This Row],[RequiredDate]],orderjoin[[#This Row],[ShippedDate]])</f>
        <v>8</v>
      </c>
      <c r="N1235">
        <v>1</v>
      </c>
      <c r="O1235">
        <v>63.2</v>
      </c>
      <c r="P1235" t="s">
        <v>278</v>
      </c>
      <c r="Q1235" t="s">
        <v>279</v>
      </c>
      <c r="R1235" t="s">
        <v>280</v>
      </c>
      <c r="S1235" t="s">
        <v>21</v>
      </c>
      <c r="T1235" t="s">
        <v>281</v>
      </c>
      <c r="U1235" t="s">
        <v>23</v>
      </c>
      <c r="V1235">
        <v>10715</v>
      </c>
      <c r="W1235" t="s">
        <v>277</v>
      </c>
      <c r="X1235">
        <v>3</v>
      </c>
      <c r="Y1235" s="1">
        <v>35026</v>
      </c>
      <c r="Z1235" s="1">
        <v>35040</v>
      </c>
      <c r="AA1235">
        <f>_xlfn.DAYS(orderjoin[[#This Row],[orders.ShippedDate]],orderjoin[[#This Row],[orders.OrderDate]])</f>
        <v>6</v>
      </c>
      <c r="AB1235" s="1">
        <v>35032</v>
      </c>
      <c r="AC1235">
        <v>1</v>
      </c>
      <c r="AD1235">
        <v>63.2</v>
      </c>
      <c r="AE1235" t="s">
        <v>278</v>
      </c>
      <c r="AF1235" t="s">
        <v>279</v>
      </c>
      <c r="AG1235" t="s">
        <v>280</v>
      </c>
      <c r="AH1235" t="s">
        <v>21</v>
      </c>
      <c r="AI1235" t="s">
        <v>281</v>
      </c>
      <c r="AJ1235" t="s">
        <v>23</v>
      </c>
      <c r="AK1235">
        <v>10</v>
      </c>
      <c r="AL1235" t="s">
        <v>522</v>
      </c>
      <c r="AM1235">
        <v>4</v>
      </c>
      <c r="AN1235">
        <v>8</v>
      </c>
      <c r="AO1235" t="s">
        <v>523</v>
      </c>
      <c r="AP1235" s="7">
        <v>31</v>
      </c>
      <c r="AQ1235">
        <v>31</v>
      </c>
      <c r="AR1235">
        <v>0</v>
      </c>
      <c r="AS1235">
        <v>0</v>
      </c>
      <c r="AT1235">
        <v>0</v>
      </c>
      <c r="AU1235" t="s">
        <v>277</v>
      </c>
      <c r="AV1235" t="s">
        <v>278</v>
      </c>
      <c r="AW1235" t="s">
        <v>682</v>
      </c>
      <c r="AX1235" t="s">
        <v>658</v>
      </c>
      <c r="AY1235" t="s">
        <v>279</v>
      </c>
      <c r="AZ1235" t="s">
        <v>280</v>
      </c>
      <c r="BA1235" t="s">
        <v>21</v>
      </c>
      <c r="BB1235" t="s">
        <v>281</v>
      </c>
      <c r="BC1235" t="s">
        <v>23</v>
      </c>
      <c r="BD1235" t="s">
        <v>683</v>
      </c>
      <c r="BE1235" t="s">
        <v>684</v>
      </c>
      <c r="BF1235">
        <v>4</v>
      </c>
      <c r="BG1235" t="s">
        <v>1023</v>
      </c>
      <c r="BH1235" t="s">
        <v>1024</v>
      </c>
      <c r="BI1235" t="s">
        <v>676</v>
      </c>
      <c r="BJ1235" t="s">
        <v>1025</v>
      </c>
      <c r="BK1235" t="s">
        <v>1026</v>
      </c>
      <c r="BL1235" t="s">
        <v>21</v>
      </c>
      <c r="BM1235" t="s">
        <v>1027</v>
      </c>
      <c r="BN1235" t="s">
        <v>1028</v>
      </c>
      <c r="BO1235" t="s">
        <v>1029</v>
      </c>
      <c r="BP1235" t="s">
        <v>21</v>
      </c>
      <c r="BQ1235">
        <v>8</v>
      </c>
      <c r="BR1235" t="s">
        <v>1057</v>
      </c>
      <c r="BS1235" t="s">
        <v>1058</v>
      </c>
      <c r="BT1235">
        <v>1</v>
      </c>
      <c r="BU1235" t="s">
        <v>1197</v>
      </c>
      <c r="BV1235" t="s">
        <v>1198</v>
      </c>
      <c r="BW1235">
        <v>3</v>
      </c>
      <c r="BX1235" t="s">
        <v>1614</v>
      </c>
      <c r="BY1235" t="s">
        <v>1205</v>
      </c>
      <c r="BZ1235" t="s">
        <v>654</v>
      </c>
      <c r="CA1235" t="s">
        <v>1586</v>
      </c>
      <c r="CB1235" s="1">
        <v>23253</v>
      </c>
      <c r="CC1235" s="1">
        <v>33695</v>
      </c>
      <c r="CD1235" t="s">
        <v>1615</v>
      </c>
      <c r="CE1235" t="s">
        <v>442</v>
      </c>
      <c r="CF1235" t="s">
        <v>132</v>
      </c>
      <c r="CG1235" t="s">
        <v>1616</v>
      </c>
      <c r="CH1235" t="s">
        <v>99</v>
      </c>
      <c r="CI1235" t="s">
        <v>1617</v>
      </c>
      <c r="CJ1235">
        <v>3355</v>
      </c>
      <c r="CK1235">
        <v>2</v>
      </c>
      <c r="CL1235">
        <v>651</v>
      </c>
    </row>
    <row r="1236" spans="1:90">
      <c r="A1236">
        <v>10715</v>
      </c>
      <c r="B1236">
        <v>71</v>
      </c>
      <c r="C1236" s="8">
        <v>21.5</v>
      </c>
      <c r="D1236">
        <v>30</v>
      </c>
      <c r="E1236">
        <v>0</v>
      </c>
      <c r="F1236">
        <v>10715</v>
      </c>
      <c r="G1236" t="s">
        <v>277</v>
      </c>
      <c r="H1236">
        <v>3</v>
      </c>
      <c r="I1236" s="1">
        <v>35026</v>
      </c>
      <c r="J1236" s="1">
        <v>35040</v>
      </c>
      <c r="K1236" s="1">
        <v>35032</v>
      </c>
      <c r="L1236">
        <f>_xlfn.DAYS(orderjoin[[#This Row],[ShippedDate]],orderjoin[[#This Row],[OrderDate]])</f>
        <v>6</v>
      </c>
      <c r="M1236">
        <f>_xlfn.DAYS(orderjoin[[#This Row],[RequiredDate]],orderjoin[[#This Row],[ShippedDate]])</f>
        <v>8</v>
      </c>
      <c r="N1236">
        <v>1</v>
      </c>
      <c r="O1236">
        <v>63.2</v>
      </c>
      <c r="P1236" t="s">
        <v>278</v>
      </c>
      <c r="Q1236" t="s">
        <v>279</v>
      </c>
      <c r="R1236" t="s">
        <v>280</v>
      </c>
      <c r="S1236" t="s">
        <v>21</v>
      </c>
      <c r="T1236" t="s">
        <v>281</v>
      </c>
      <c r="U1236" t="s">
        <v>23</v>
      </c>
      <c r="V1236">
        <v>10715</v>
      </c>
      <c r="W1236" t="s">
        <v>277</v>
      </c>
      <c r="X1236">
        <v>3</v>
      </c>
      <c r="Y1236" s="1">
        <v>35026</v>
      </c>
      <c r="Z1236" s="1">
        <v>35040</v>
      </c>
      <c r="AA1236">
        <f>_xlfn.DAYS(orderjoin[[#This Row],[orders.ShippedDate]],orderjoin[[#This Row],[orders.OrderDate]])</f>
        <v>6</v>
      </c>
      <c r="AB1236" s="1">
        <v>35032</v>
      </c>
      <c r="AC1236">
        <v>1</v>
      </c>
      <c r="AD1236">
        <v>63.2</v>
      </c>
      <c r="AE1236" t="s">
        <v>278</v>
      </c>
      <c r="AF1236" t="s">
        <v>279</v>
      </c>
      <c r="AG1236" t="s">
        <v>280</v>
      </c>
      <c r="AH1236" t="s">
        <v>21</v>
      </c>
      <c r="AI1236" t="s">
        <v>281</v>
      </c>
      <c r="AJ1236" t="s">
        <v>23</v>
      </c>
      <c r="AK1236">
        <v>71</v>
      </c>
      <c r="AL1236" t="s">
        <v>640</v>
      </c>
      <c r="AM1236">
        <v>15</v>
      </c>
      <c r="AN1236">
        <v>4</v>
      </c>
      <c r="AO1236" t="s">
        <v>527</v>
      </c>
      <c r="AP1236" s="7">
        <v>21.5</v>
      </c>
      <c r="AQ1236">
        <v>26</v>
      </c>
      <c r="AR1236">
        <v>0</v>
      </c>
      <c r="AS1236">
        <v>0</v>
      </c>
      <c r="AT1236">
        <v>0</v>
      </c>
      <c r="AU1236" t="s">
        <v>277</v>
      </c>
      <c r="AV1236" t="s">
        <v>278</v>
      </c>
      <c r="AW1236" t="s">
        <v>682</v>
      </c>
      <c r="AX1236" t="s">
        <v>658</v>
      </c>
      <c r="AY1236" t="s">
        <v>279</v>
      </c>
      <c r="AZ1236" t="s">
        <v>280</v>
      </c>
      <c r="BA1236" t="s">
        <v>21</v>
      </c>
      <c r="BB1236" t="s">
        <v>281</v>
      </c>
      <c r="BC1236" t="s">
        <v>23</v>
      </c>
      <c r="BD1236" t="s">
        <v>683</v>
      </c>
      <c r="BE1236" t="s">
        <v>684</v>
      </c>
      <c r="BF1236">
        <v>15</v>
      </c>
      <c r="BG1236" t="s">
        <v>1032</v>
      </c>
      <c r="BH1236" t="s">
        <v>1033</v>
      </c>
      <c r="BI1236" t="s">
        <v>676</v>
      </c>
      <c r="BJ1236" t="s">
        <v>1034</v>
      </c>
      <c r="BK1236" t="s">
        <v>1035</v>
      </c>
      <c r="BL1236" t="s">
        <v>21</v>
      </c>
      <c r="BM1236" t="s">
        <v>1036</v>
      </c>
      <c r="BN1236" t="s">
        <v>366</v>
      </c>
      <c r="BO1236" t="s">
        <v>1037</v>
      </c>
      <c r="BP1236" t="s">
        <v>21</v>
      </c>
      <c r="BQ1236">
        <v>4</v>
      </c>
      <c r="BR1236" t="s">
        <v>989</v>
      </c>
      <c r="BS1236" t="s">
        <v>990</v>
      </c>
      <c r="BT1236">
        <v>1</v>
      </c>
      <c r="BU1236" t="s">
        <v>1197</v>
      </c>
      <c r="BV1236" t="s">
        <v>1198</v>
      </c>
      <c r="BW1236">
        <v>3</v>
      </c>
      <c r="BX1236" t="s">
        <v>1614</v>
      </c>
      <c r="BY1236" t="s">
        <v>1205</v>
      </c>
      <c r="BZ1236" t="s">
        <v>654</v>
      </c>
      <c r="CA1236" t="s">
        <v>1586</v>
      </c>
      <c r="CB1236" s="1">
        <v>23253</v>
      </c>
      <c r="CC1236" s="1">
        <v>33695</v>
      </c>
      <c r="CD1236" t="s">
        <v>1615</v>
      </c>
      <c r="CE1236" t="s">
        <v>442</v>
      </c>
      <c r="CF1236" t="s">
        <v>132</v>
      </c>
      <c r="CG1236" t="s">
        <v>1616</v>
      </c>
      <c r="CH1236" t="s">
        <v>99</v>
      </c>
      <c r="CI1236" t="s">
        <v>1617</v>
      </c>
      <c r="CJ1236">
        <v>3355</v>
      </c>
      <c r="CK1236">
        <v>2</v>
      </c>
      <c r="CL1236">
        <v>645</v>
      </c>
    </row>
    <row r="1237" spans="1:90">
      <c r="A1237">
        <v>10716</v>
      </c>
      <c r="B1237">
        <v>21</v>
      </c>
      <c r="C1237" s="8">
        <v>10</v>
      </c>
      <c r="D1237">
        <v>5</v>
      </c>
      <c r="E1237">
        <v>0</v>
      </c>
      <c r="F1237">
        <v>10716</v>
      </c>
      <c r="G1237" t="s">
        <v>404</v>
      </c>
      <c r="H1237">
        <v>4</v>
      </c>
      <c r="I1237" s="1">
        <v>35027</v>
      </c>
      <c r="J1237" s="1">
        <v>35055</v>
      </c>
      <c r="K1237" s="1">
        <v>35030</v>
      </c>
      <c r="L1237">
        <f>_xlfn.DAYS(orderjoin[[#This Row],[ShippedDate]],orderjoin[[#This Row],[OrderDate]])</f>
        <v>3</v>
      </c>
      <c r="M1237">
        <f>_xlfn.DAYS(orderjoin[[#This Row],[RequiredDate]],orderjoin[[#This Row],[ShippedDate]])</f>
        <v>25</v>
      </c>
      <c r="N1237">
        <v>2</v>
      </c>
      <c r="O1237">
        <v>22.57</v>
      </c>
      <c r="P1237" t="s">
        <v>405</v>
      </c>
      <c r="Q1237" t="s">
        <v>406</v>
      </c>
      <c r="R1237" t="s">
        <v>387</v>
      </c>
      <c r="S1237" t="s">
        <v>21</v>
      </c>
      <c r="T1237" t="s">
        <v>388</v>
      </c>
      <c r="U1237" t="s">
        <v>389</v>
      </c>
      <c r="V1237">
        <v>10716</v>
      </c>
      <c r="W1237" t="s">
        <v>404</v>
      </c>
      <c r="X1237">
        <v>4</v>
      </c>
      <c r="Y1237" s="1">
        <v>35027</v>
      </c>
      <c r="Z1237" s="1">
        <v>35055</v>
      </c>
      <c r="AA1237">
        <f>_xlfn.DAYS(orderjoin[[#This Row],[orders.ShippedDate]],orderjoin[[#This Row],[orders.OrderDate]])</f>
        <v>3</v>
      </c>
      <c r="AB1237" s="1">
        <v>35030</v>
      </c>
      <c r="AC1237">
        <v>2</v>
      </c>
      <c r="AD1237">
        <v>22.57</v>
      </c>
      <c r="AE1237" t="s">
        <v>405</v>
      </c>
      <c r="AF1237" t="s">
        <v>406</v>
      </c>
      <c r="AG1237" t="s">
        <v>387</v>
      </c>
      <c r="AH1237" t="s">
        <v>21</v>
      </c>
      <c r="AI1237" t="s">
        <v>388</v>
      </c>
      <c r="AJ1237" t="s">
        <v>389</v>
      </c>
      <c r="AK1237">
        <v>21</v>
      </c>
      <c r="AL1237" t="s">
        <v>544</v>
      </c>
      <c r="AM1237">
        <v>8</v>
      </c>
      <c r="AN1237">
        <v>3</v>
      </c>
      <c r="AO1237" t="s">
        <v>545</v>
      </c>
      <c r="AP1237" s="7">
        <v>10</v>
      </c>
      <c r="AQ1237">
        <v>3</v>
      </c>
      <c r="AR1237">
        <v>40</v>
      </c>
      <c r="AS1237">
        <v>5</v>
      </c>
      <c r="AT1237">
        <v>0</v>
      </c>
      <c r="AU1237" t="s">
        <v>404</v>
      </c>
      <c r="AV1237" t="s">
        <v>405</v>
      </c>
      <c r="AW1237" t="s">
        <v>850</v>
      </c>
      <c r="AX1237" t="s">
        <v>654</v>
      </c>
      <c r="AY1237" t="s">
        <v>406</v>
      </c>
      <c r="AZ1237" t="s">
        <v>387</v>
      </c>
      <c r="BA1237" t="s">
        <v>21</v>
      </c>
      <c r="BB1237" t="s">
        <v>388</v>
      </c>
      <c r="BC1237" t="s">
        <v>389</v>
      </c>
      <c r="BD1237" t="s">
        <v>851</v>
      </c>
      <c r="BE1237" t="s">
        <v>852</v>
      </c>
      <c r="BF1237">
        <v>8</v>
      </c>
      <c r="BG1237" t="s">
        <v>1107</v>
      </c>
      <c r="BH1237" t="s">
        <v>1108</v>
      </c>
      <c r="BI1237" t="s">
        <v>654</v>
      </c>
      <c r="BJ1237" t="s">
        <v>1109</v>
      </c>
      <c r="BK1237" t="s">
        <v>1110</v>
      </c>
      <c r="BL1237" t="s">
        <v>21</v>
      </c>
      <c r="BM1237" t="s">
        <v>1111</v>
      </c>
      <c r="BN1237" t="s">
        <v>196</v>
      </c>
      <c r="BO1237" t="s">
        <v>1112</v>
      </c>
      <c r="BP1237" t="s">
        <v>21</v>
      </c>
      <c r="BQ1237">
        <v>3</v>
      </c>
      <c r="BR1237" t="s">
        <v>1047</v>
      </c>
      <c r="BS1237" t="s">
        <v>1048</v>
      </c>
      <c r="BT1237">
        <v>2</v>
      </c>
      <c r="BU1237" t="s">
        <v>1199</v>
      </c>
      <c r="BV1237" t="s">
        <v>1200</v>
      </c>
      <c r="BW1237">
        <v>4</v>
      </c>
      <c r="BX1237" t="s">
        <v>1608</v>
      </c>
      <c r="BY1237" t="s">
        <v>1206</v>
      </c>
      <c r="BZ1237" t="s">
        <v>654</v>
      </c>
      <c r="CA1237" t="s">
        <v>1609</v>
      </c>
      <c r="CB1237" s="1">
        <v>13777</v>
      </c>
      <c r="CC1237" s="1">
        <v>34092</v>
      </c>
      <c r="CD1237" t="s">
        <v>1610</v>
      </c>
      <c r="CE1237" t="s">
        <v>1611</v>
      </c>
      <c r="CF1237" t="s">
        <v>132</v>
      </c>
      <c r="CG1237" t="s">
        <v>1612</v>
      </c>
      <c r="CH1237" t="s">
        <v>99</v>
      </c>
      <c r="CI1237" t="s">
        <v>1613</v>
      </c>
      <c r="CJ1237">
        <v>5176</v>
      </c>
      <c r="CK1237">
        <v>2</v>
      </c>
      <c r="CL1237">
        <v>50</v>
      </c>
    </row>
    <row r="1238" spans="1:90">
      <c r="A1238">
        <v>10716</v>
      </c>
      <c r="B1238">
        <v>51</v>
      </c>
      <c r="C1238" s="8">
        <v>53</v>
      </c>
      <c r="D1238">
        <v>7</v>
      </c>
      <c r="E1238">
        <v>0</v>
      </c>
      <c r="F1238">
        <v>10716</v>
      </c>
      <c r="G1238" t="s">
        <v>404</v>
      </c>
      <c r="H1238">
        <v>4</v>
      </c>
      <c r="I1238" s="1">
        <v>35027</v>
      </c>
      <c r="J1238" s="1">
        <v>35055</v>
      </c>
      <c r="K1238" s="1">
        <v>35030</v>
      </c>
      <c r="L1238">
        <f>_xlfn.DAYS(orderjoin[[#This Row],[ShippedDate]],orderjoin[[#This Row],[OrderDate]])</f>
        <v>3</v>
      </c>
      <c r="M1238">
        <f>_xlfn.DAYS(orderjoin[[#This Row],[RequiredDate]],orderjoin[[#This Row],[ShippedDate]])</f>
        <v>25</v>
      </c>
      <c r="N1238">
        <v>2</v>
      </c>
      <c r="O1238">
        <v>22.57</v>
      </c>
      <c r="P1238" t="s">
        <v>405</v>
      </c>
      <c r="Q1238" t="s">
        <v>406</v>
      </c>
      <c r="R1238" t="s">
        <v>387</v>
      </c>
      <c r="S1238" t="s">
        <v>21</v>
      </c>
      <c r="T1238" t="s">
        <v>388</v>
      </c>
      <c r="U1238" t="s">
        <v>389</v>
      </c>
      <c r="V1238">
        <v>10716</v>
      </c>
      <c r="W1238" t="s">
        <v>404</v>
      </c>
      <c r="X1238">
        <v>4</v>
      </c>
      <c r="Y1238" s="1">
        <v>35027</v>
      </c>
      <c r="Z1238" s="1">
        <v>35055</v>
      </c>
      <c r="AA1238">
        <f>_xlfn.DAYS(orderjoin[[#This Row],[orders.ShippedDate]],orderjoin[[#This Row],[orders.OrderDate]])</f>
        <v>3</v>
      </c>
      <c r="AB1238" s="1">
        <v>35030</v>
      </c>
      <c r="AC1238">
        <v>2</v>
      </c>
      <c r="AD1238">
        <v>22.57</v>
      </c>
      <c r="AE1238" t="s">
        <v>405</v>
      </c>
      <c r="AF1238" t="s">
        <v>406</v>
      </c>
      <c r="AG1238" t="s">
        <v>387</v>
      </c>
      <c r="AH1238" t="s">
        <v>21</v>
      </c>
      <c r="AI1238" t="s">
        <v>388</v>
      </c>
      <c r="AJ1238" t="s">
        <v>389</v>
      </c>
      <c r="AK1238">
        <v>51</v>
      </c>
      <c r="AL1238" t="s">
        <v>602</v>
      </c>
      <c r="AM1238">
        <v>24</v>
      </c>
      <c r="AN1238">
        <v>7</v>
      </c>
      <c r="AO1238" t="s">
        <v>603</v>
      </c>
      <c r="AP1238" s="7">
        <v>53</v>
      </c>
      <c r="AQ1238">
        <v>20</v>
      </c>
      <c r="AR1238">
        <v>0</v>
      </c>
      <c r="AS1238">
        <v>10</v>
      </c>
      <c r="AT1238">
        <v>0</v>
      </c>
      <c r="AU1238" t="s">
        <v>404</v>
      </c>
      <c r="AV1238" t="s">
        <v>405</v>
      </c>
      <c r="AW1238" t="s">
        <v>850</v>
      </c>
      <c r="AX1238" t="s">
        <v>654</v>
      </c>
      <c r="AY1238" t="s">
        <v>406</v>
      </c>
      <c r="AZ1238" t="s">
        <v>387</v>
      </c>
      <c r="BA1238" t="s">
        <v>21</v>
      </c>
      <c r="BB1238" t="s">
        <v>388</v>
      </c>
      <c r="BC1238" t="s">
        <v>389</v>
      </c>
      <c r="BD1238" t="s">
        <v>851</v>
      </c>
      <c r="BE1238" t="s">
        <v>852</v>
      </c>
      <c r="BF1238">
        <v>24</v>
      </c>
      <c r="BG1238" t="s">
        <v>1127</v>
      </c>
      <c r="BH1238" t="s">
        <v>1128</v>
      </c>
      <c r="BI1238" t="s">
        <v>654</v>
      </c>
      <c r="BJ1238" t="s">
        <v>1129</v>
      </c>
      <c r="BK1238" t="s">
        <v>1130</v>
      </c>
      <c r="BL1238" t="s">
        <v>1131</v>
      </c>
      <c r="BM1238" t="s">
        <v>1132</v>
      </c>
      <c r="BN1238" t="s">
        <v>1044</v>
      </c>
      <c r="BO1238" t="s">
        <v>1133</v>
      </c>
      <c r="BP1238" t="s">
        <v>1134</v>
      </c>
      <c r="BQ1238">
        <v>7</v>
      </c>
      <c r="BR1238" t="s">
        <v>1030</v>
      </c>
      <c r="BS1238" t="s">
        <v>1031</v>
      </c>
      <c r="BT1238">
        <v>2</v>
      </c>
      <c r="BU1238" t="s">
        <v>1199</v>
      </c>
      <c r="BV1238" t="s">
        <v>1200</v>
      </c>
      <c r="BW1238">
        <v>4</v>
      </c>
      <c r="BX1238" t="s">
        <v>1608</v>
      </c>
      <c r="BY1238" t="s">
        <v>1206</v>
      </c>
      <c r="BZ1238" t="s">
        <v>654</v>
      </c>
      <c r="CA1238" t="s">
        <v>1609</v>
      </c>
      <c r="CB1238" s="1">
        <v>13777</v>
      </c>
      <c r="CC1238" s="1">
        <v>34092</v>
      </c>
      <c r="CD1238" t="s">
        <v>1610</v>
      </c>
      <c r="CE1238" t="s">
        <v>1611</v>
      </c>
      <c r="CF1238" t="s">
        <v>132</v>
      </c>
      <c r="CG1238" t="s">
        <v>1612</v>
      </c>
      <c r="CH1238" t="s">
        <v>99</v>
      </c>
      <c r="CI1238" t="s">
        <v>1613</v>
      </c>
      <c r="CJ1238">
        <v>5176</v>
      </c>
      <c r="CK1238">
        <v>2</v>
      </c>
      <c r="CL1238">
        <v>371</v>
      </c>
    </row>
    <row r="1239" spans="1:90">
      <c r="A1239">
        <v>10716</v>
      </c>
      <c r="B1239">
        <v>61</v>
      </c>
      <c r="C1239" s="8">
        <v>28.5</v>
      </c>
      <c r="D1239">
        <v>10</v>
      </c>
      <c r="E1239">
        <v>0</v>
      </c>
      <c r="F1239">
        <v>10716</v>
      </c>
      <c r="G1239" t="s">
        <v>404</v>
      </c>
      <c r="H1239">
        <v>4</v>
      </c>
      <c r="I1239" s="1">
        <v>35027</v>
      </c>
      <c r="J1239" s="1">
        <v>35055</v>
      </c>
      <c r="K1239" s="1">
        <v>35030</v>
      </c>
      <c r="L1239">
        <f>_xlfn.DAYS(orderjoin[[#This Row],[ShippedDate]],orderjoin[[#This Row],[OrderDate]])</f>
        <v>3</v>
      </c>
      <c r="M1239">
        <f>_xlfn.DAYS(orderjoin[[#This Row],[RequiredDate]],orderjoin[[#This Row],[ShippedDate]])</f>
        <v>25</v>
      </c>
      <c r="N1239">
        <v>2</v>
      </c>
      <c r="O1239">
        <v>22.57</v>
      </c>
      <c r="P1239" t="s">
        <v>405</v>
      </c>
      <c r="Q1239" t="s">
        <v>406</v>
      </c>
      <c r="R1239" t="s">
        <v>387</v>
      </c>
      <c r="S1239" t="s">
        <v>21</v>
      </c>
      <c r="T1239" t="s">
        <v>388</v>
      </c>
      <c r="U1239" t="s">
        <v>389</v>
      </c>
      <c r="V1239">
        <v>10716</v>
      </c>
      <c r="W1239" t="s">
        <v>404</v>
      </c>
      <c r="X1239">
        <v>4</v>
      </c>
      <c r="Y1239" s="1">
        <v>35027</v>
      </c>
      <c r="Z1239" s="1">
        <v>35055</v>
      </c>
      <c r="AA1239">
        <f>_xlfn.DAYS(orderjoin[[#This Row],[orders.ShippedDate]],orderjoin[[#This Row],[orders.OrderDate]])</f>
        <v>3</v>
      </c>
      <c r="AB1239" s="1">
        <v>35030</v>
      </c>
      <c r="AC1239">
        <v>2</v>
      </c>
      <c r="AD1239">
        <v>22.57</v>
      </c>
      <c r="AE1239" t="s">
        <v>405</v>
      </c>
      <c r="AF1239" t="s">
        <v>406</v>
      </c>
      <c r="AG1239" t="s">
        <v>387</v>
      </c>
      <c r="AH1239" t="s">
        <v>21</v>
      </c>
      <c r="AI1239" t="s">
        <v>388</v>
      </c>
      <c r="AJ1239" t="s">
        <v>389</v>
      </c>
      <c r="AK1239">
        <v>61</v>
      </c>
      <c r="AL1239" t="s">
        <v>621</v>
      </c>
      <c r="AM1239">
        <v>29</v>
      </c>
      <c r="AN1239">
        <v>2</v>
      </c>
      <c r="AO1239" t="s">
        <v>622</v>
      </c>
      <c r="AP1239" s="7">
        <v>28.5</v>
      </c>
      <c r="AQ1239">
        <v>113</v>
      </c>
      <c r="AR1239">
        <v>0</v>
      </c>
      <c r="AS1239">
        <v>25</v>
      </c>
      <c r="AT1239">
        <v>0</v>
      </c>
      <c r="AU1239" t="s">
        <v>404</v>
      </c>
      <c r="AV1239" t="s">
        <v>405</v>
      </c>
      <c r="AW1239" t="s">
        <v>850</v>
      </c>
      <c r="AX1239" t="s">
        <v>654</v>
      </c>
      <c r="AY1239" t="s">
        <v>406</v>
      </c>
      <c r="AZ1239" t="s">
        <v>387</v>
      </c>
      <c r="BA1239" t="s">
        <v>21</v>
      </c>
      <c r="BB1239" t="s">
        <v>388</v>
      </c>
      <c r="BC1239" t="s">
        <v>389</v>
      </c>
      <c r="BD1239" t="s">
        <v>851</v>
      </c>
      <c r="BE1239" t="s">
        <v>852</v>
      </c>
      <c r="BF1239">
        <v>29</v>
      </c>
      <c r="BG1239" t="s">
        <v>1148</v>
      </c>
      <c r="BH1239" t="s">
        <v>1149</v>
      </c>
      <c r="BI1239" t="s">
        <v>686</v>
      </c>
      <c r="BJ1239" t="s">
        <v>1150</v>
      </c>
      <c r="BK1239" t="s">
        <v>1151</v>
      </c>
      <c r="BL1239" t="s">
        <v>286</v>
      </c>
      <c r="BM1239" t="s">
        <v>1152</v>
      </c>
      <c r="BN1239" t="s">
        <v>288</v>
      </c>
      <c r="BO1239" t="s">
        <v>1153</v>
      </c>
      <c r="BP1239" t="s">
        <v>1154</v>
      </c>
      <c r="BQ1239">
        <v>2</v>
      </c>
      <c r="BR1239" t="s">
        <v>1012</v>
      </c>
      <c r="BS1239" t="s">
        <v>1013</v>
      </c>
      <c r="BT1239">
        <v>2</v>
      </c>
      <c r="BU1239" t="s">
        <v>1199</v>
      </c>
      <c r="BV1239" t="s">
        <v>1200</v>
      </c>
      <c r="BW1239">
        <v>4</v>
      </c>
      <c r="BX1239" t="s">
        <v>1608</v>
      </c>
      <c r="BY1239" t="s">
        <v>1206</v>
      </c>
      <c r="BZ1239" t="s">
        <v>654</v>
      </c>
      <c r="CA1239" t="s">
        <v>1609</v>
      </c>
      <c r="CB1239" s="1">
        <v>13777</v>
      </c>
      <c r="CC1239" s="1">
        <v>34092</v>
      </c>
      <c r="CD1239" t="s">
        <v>1610</v>
      </c>
      <c r="CE1239" t="s">
        <v>1611</v>
      </c>
      <c r="CF1239" t="s">
        <v>132</v>
      </c>
      <c r="CG1239" t="s">
        <v>1612</v>
      </c>
      <c r="CH1239" t="s">
        <v>99</v>
      </c>
      <c r="CI1239" t="s">
        <v>1613</v>
      </c>
      <c r="CJ1239">
        <v>5176</v>
      </c>
      <c r="CK1239">
        <v>2</v>
      </c>
      <c r="CL1239">
        <v>285</v>
      </c>
    </row>
    <row r="1240" spans="1:90">
      <c r="A1240">
        <v>10717</v>
      </c>
      <c r="B1240">
        <v>21</v>
      </c>
      <c r="C1240" s="8">
        <v>10</v>
      </c>
      <c r="D1240">
        <v>32</v>
      </c>
      <c r="E1240">
        <v>0.05</v>
      </c>
      <c r="F1240">
        <v>10717</v>
      </c>
      <c r="G1240" t="s">
        <v>117</v>
      </c>
      <c r="H1240">
        <v>1</v>
      </c>
      <c r="I1240" s="1">
        <v>35027</v>
      </c>
      <c r="J1240" s="1">
        <v>35055</v>
      </c>
      <c r="K1240" s="1">
        <v>35032</v>
      </c>
      <c r="L1240">
        <f>_xlfn.DAYS(orderjoin[[#This Row],[ShippedDate]],orderjoin[[#This Row],[OrderDate]])</f>
        <v>5</v>
      </c>
      <c r="M1240">
        <f>_xlfn.DAYS(orderjoin[[#This Row],[RequiredDate]],orderjoin[[#This Row],[ShippedDate]])</f>
        <v>23</v>
      </c>
      <c r="N1240">
        <v>2</v>
      </c>
      <c r="O1240">
        <v>59.25</v>
      </c>
      <c r="P1240" t="s">
        <v>118</v>
      </c>
      <c r="Q1240" t="s">
        <v>119</v>
      </c>
      <c r="R1240" t="s">
        <v>120</v>
      </c>
      <c r="S1240" t="s">
        <v>21</v>
      </c>
      <c r="T1240" t="s">
        <v>121</v>
      </c>
      <c r="U1240" t="s">
        <v>29</v>
      </c>
      <c r="V1240">
        <v>10717</v>
      </c>
      <c r="W1240" t="s">
        <v>117</v>
      </c>
      <c r="X1240">
        <v>1</v>
      </c>
      <c r="Y1240" s="1">
        <v>35027</v>
      </c>
      <c r="Z1240" s="1">
        <v>35055</v>
      </c>
      <c r="AA1240">
        <f>_xlfn.DAYS(orderjoin[[#This Row],[orders.ShippedDate]],orderjoin[[#This Row],[orders.OrderDate]])</f>
        <v>5</v>
      </c>
      <c r="AB1240" s="1">
        <v>35032</v>
      </c>
      <c r="AC1240">
        <v>2</v>
      </c>
      <c r="AD1240">
        <v>59.25</v>
      </c>
      <c r="AE1240" t="s">
        <v>118</v>
      </c>
      <c r="AF1240" t="s">
        <v>119</v>
      </c>
      <c r="AG1240" t="s">
        <v>120</v>
      </c>
      <c r="AH1240" t="s">
        <v>21</v>
      </c>
      <c r="AI1240" t="s">
        <v>121</v>
      </c>
      <c r="AJ1240" t="s">
        <v>29</v>
      </c>
      <c r="AK1240">
        <v>21</v>
      </c>
      <c r="AL1240" t="s">
        <v>544</v>
      </c>
      <c r="AM1240">
        <v>8</v>
      </c>
      <c r="AN1240">
        <v>3</v>
      </c>
      <c r="AO1240" t="s">
        <v>545</v>
      </c>
      <c r="AP1240" s="7">
        <v>10</v>
      </c>
      <c r="AQ1240">
        <v>3</v>
      </c>
      <c r="AR1240">
        <v>40</v>
      </c>
      <c r="AS1240">
        <v>5</v>
      </c>
      <c r="AT1240">
        <v>0</v>
      </c>
      <c r="AU1240" t="s">
        <v>117</v>
      </c>
      <c r="AV1240" t="s">
        <v>118</v>
      </c>
      <c r="AW1240" t="s">
        <v>736</v>
      </c>
      <c r="AX1240" t="s">
        <v>676</v>
      </c>
      <c r="AY1240" t="s">
        <v>119</v>
      </c>
      <c r="AZ1240" t="s">
        <v>120</v>
      </c>
      <c r="BA1240" t="s">
        <v>21</v>
      </c>
      <c r="BB1240" t="s">
        <v>121</v>
      </c>
      <c r="BC1240" t="s">
        <v>29</v>
      </c>
      <c r="BD1240" t="s">
        <v>737</v>
      </c>
      <c r="BE1240" t="s">
        <v>738</v>
      </c>
      <c r="BF1240">
        <v>8</v>
      </c>
      <c r="BG1240" t="s">
        <v>1107</v>
      </c>
      <c r="BH1240" t="s">
        <v>1108</v>
      </c>
      <c r="BI1240" t="s">
        <v>654</v>
      </c>
      <c r="BJ1240" t="s">
        <v>1109</v>
      </c>
      <c r="BK1240" t="s">
        <v>1110</v>
      </c>
      <c r="BL1240" t="s">
        <v>21</v>
      </c>
      <c r="BM1240" t="s">
        <v>1111</v>
      </c>
      <c r="BN1240" t="s">
        <v>196</v>
      </c>
      <c r="BO1240" t="s">
        <v>1112</v>
      </c>
      <c r="BP1240" t="s">
        <v>21</v>
      </c>
      <c r="BQ1240">
        <v>3</v>
      </c>
      <c r="BR1240" t="s">
        <v>1047</v>
      </c>
      <c r="BS1240" t="s">
        <v>1048</v>
      </c>
      <c r="BT1240">
        <v>2</v>
      </c>
      <c r="BU1240" t="s">
        <v>1199</v>
      </c>
      <c r="BV1240" t="s">
        <v>1200</v>
      </c>
      <c r="BW1240">
        <v>1</v>
      </c>
      <c r="BX1240" t="s">
        <v>1585</v>
      </c>
      <c r="BY1240" t="s">
        <v>1202</v>
      </c>
      <c r="BZ1240" t="s">
        <v>654</v>
      </c>
      <c r="CA1240" t="s">
        <v>1586</v>
      </c>
      <c r="CB1240" s="1">
        <v>17875</v>
      </c>
      <c r="CC1240" s="1">
        <v>33725</v>
      </c>
      <c r="CD1240" t="s">
        <v>1587</v>
      </c>
      <c r="CE1240" t="s">
        <v>131</v>
      </c>
      <c r="CF1240" t="s">
        <v>132</v>
      </c>
      <c r="CG1240" t="s">
        <v>1588</v>
      </c>
      <c r="CH1240" t="s">
        <v>99</v>
      </c>
      <c r="CI1240" t="s">
        <v>1589</v>
      </c>
      <c r="CJ1240">
        <v>5467</v>
      </c>
      <c r="CK1240">
        <v>2</v>
      </c>
      <c r="CL1240">
        <v>304</v>
      </c>
    </row>
    <row r="1241" spans="1:90">
      <c r="A1241">
        <v>10717</v>
      </c>
      <c r="B1241">
        <v>54</v>
      </c>
      <c r="C1241" s="8">
        <v>7.45</v>
      </c>
      <c r="D1241">
        <v>15</v>
      </c>
      <c r="E1241">
        <v>0</v>
      </c>
      <c r="F1241">
        <v>10717</v>
      </c>
      <c r="G1241" t="s">
        <v>117</v>
      </c>
      <c r="H1241">
        <v>1</v>
      </c>
      <c r="I1241" s="1">
        <v>35027</v>
      </c>
      <c r="J1241" s="1">
        <v>35055</v>
      </c>
      <c r="K1241" s="1">
        <v>35032</v>
      </c>
      <c r="L1241">
        <f>_xlfn.DAYS(orderjoin[[#This Row],[ShippedDate]],orderjoin[[#This Row],[OrderDate]])</f>
        <v>5</v>
      </c>
      <c r="M1241">
        <f>_xlfn.DAYS(orderjoin[[#This Row],[RequiredDate]],orderjoin[[#This Row],[ShippedDate]])</f>
        <v>23</v>
      </c>
      <c r="N1241">
        <v>2</v>
      </c>
      <c r="O1241">
        <v>59.25</v>
      </c>
      <c r="P1241" t="s">
        <v>118</v>
      </c>
      <c r="Q1241" t="s">
        <v>119</v>
      </c>
      <c r="R1241" t="s">
        <v>120</v>
      </c>
      <c r="S1241" t="s">
        <v>21</v>
      </c>
      <c r="T1241" t="s">
        <v>121</v>
      </c>
      <c r="U1241" t="s">
        <v>29</v>
      </c>
      <c r="V1241">
        <v>10717</v>
      </c>
      <c r="W1241" t="s">
        <v>117</v>
      </c>
      <c r="X1241">
        <v>1</v>
      </c>
      <c r="Y1241" s="1">
        <v>35027</v>
      </c>
      <c r="Z1241" s="1">
        <v>35055</v>
      </c>
      <c r="AA1241">
        <f>_xlfn.DAYS(orderjoin[[#This Row],[orders.ShippedDate]],orderjoin[[#This Row],[orders.OrderDate]])</f>
        <v>5</v>
      </c>
      <c r="AB1241" s="1">
        <v>35032</v>
      </c>
      <c r="AC1241">
        <v>2</v>
      </c>
      <c r="AD1241">
        <v>59.25</v>
      </c>
      <c r="AE1241" t="s">
        <v>118</v>
      </c>
      <c r="AF1241" t="s">
        <v>119</v>
      </c>
      <c r="AG1241" t="s">
        <v>120</v>
      </c>
      <c r="AH1241" t="s">
        <v>21</v>
      </c>
      <c r="AI1241" t="s">
        <v>121</v>
      </c>
      <c r="AJ1241" t="s">
        <v>29</v>
      </c>
      <c r="AK1241">
        <v>54</v>
      </c>
      <c r="AL1241" t="s">
        <v>608</v>
      </c>
      <c r="AM1241">
        <v>25</v>
      </c>
      <c r="AN1241">
        <v>6</v>
      </c>
      <c r="AO1241" t="s">
        <v>609</v>
      </c>
      <c r="AP1241" s="7">
        <v>7.45</v>
      </c>
      <c r="AQ1241">
        <v>21</v>
      </c>
      <c r="AR1241">
        <v>0</v>
      </c>
      <c r="AS1241">
        <v>10</v>
      </c>
      <c r="AT1241">
        <v>0</v>
      </c>
      <c r="AU1241" t="s">
        <v>117</v>
      </c>
      <c r="AV1241" t="s">
        <v>118</v>
      </c>
      <c r="AW1241" t="s">
        <v>736</v>
      </c>
      <c r="AX1241" t="s">
        <v>676</v>
      </c>
      <c r="AY1241" t="s">
        <v>119</v>
      </c>
      <c r="AZ1241" t="s">
        <v>120</v>
      </c>
      <c r="BA1241" t="s">
        <v>21</v>
      </c>
      <c r="BB1241" t="s">
        <v>121</v>
      </c>
      <c r="BC1241" t="s">
        <v>29</v>
      </c>
      <c r="BD1241" t="s">
        <v>737</v>
      </c>
      <c r="BE1241" t="s">
        <v>738</v>
      </c>
      <c r="BF1241">
        <v>25</v>
      </c>
      <c r="BG1241" t="s">
        <v>1095</v>
      </c>
      <c r="BH1241" t="s">
        <v>1096</v>
      </c>
      <c r="BI1241" t="s">
        <v>676</v>
      </c>
      <c r="BJ1241" t="s">
        <v>1097</v>
      </c>
      <c r="BK1241" t="s">
        <v>285</v>
      </c>
      <c r="BL1241" t="s">
        <v>286</v>
      </c>
      <c r="BM1241" t="s">
        <v>287</v>
      </c>
      <c r="BN1241" t="s">
        <v>288</v>
      </c>
      <c r="BO1241" t="s">
        <v>1098</v>
      </c>
      <c r="BP1241" t="s">
        <v>21</v>
      </c>
      <c r="BQ1241">
        <v>6</v>
      </c>
      <c r="BR1241" t="s">
        <v>1049</v>
      </c>
      <c r="BS1241" t="s">
        <v>1050</v>
      </c>
      <c r="BT1241">
        <v>2</v>
      </c>
      <c r="BU1241" t="s">
        <v>1199</v>
      </c>
      <c r="BV1241" t="s">
        <v>1200</v>
      </c>
      <c r="BW1241">
        <v>1</v>
      </c>
      <c r="BX1241" t="s">
        <v>1585</v>
      </c>
      <c r="BY1241" t="s">
        <v>1202</v>
      </c>
      <c r="BZ1241" t="s">
        <v>654</v>
      </c>
      <c r="CA1241" t="s">
        <v>1586</v>
      </c>
      <c r="CB1241" s="1">
        <v>17875</v>
      </c>
      <c r="CC1241" s="1">
        <v>33725</v>
      </c>
      <c r="CD1241" t="s">
        <v>1587</v>
      </c>
      <c r="CE1241" t="s">
        <v>131</v>
      </c>
      <c r="CF1241" t="s">
        <v>132</v>
      </c>
      <c r="CG1241" t="s">
        <v>1588</v>
      </c>
      <c r="CH1241" t="s">
        <v>99</v>
      </c>
      <c r="CI1241" t="s">
        <v>1589</v>
      </c>
      <c r="CJ1241">
        <v>5467</v>
      </c>
      <c r="CK1241">
        <v>2</v>
      </c>
      <c r="CL1241">
        <v>111.75</v>
      </c>
    </row>
    <row r="1242" spans="1:90">
      <c r="A1242">
        <v>10717</v>
      </c>
      <c r="B1242">
        <v>69</v>
      </c>
      <c r="C1242" s="8">
        <v>36</v>
      </c>
      <c r="D1242">
        <v>25</v>
      </c>
      <c r="E1242">
        <v>0.05</v>
      </c>
      <c r="F1242">
        <v>10717</v>
      </c>
      <c r="G1242" t="s">
        <v>117</v>
      </c>
      <c r="H1242">
        <v>1</v>
      </c>
      <c r="I1242" s="1">
        <v>35027</v>
      </c>
      <c r="J1242" s="1">
        <v>35055</v>
      </c>
      <c r="K1242" s="1">
        <v>35032</v>
      </c>
      <c r="L1242">
        <f>_xlfn.DAYS(orderjoin[[#This Row],[ShippedDate]],orderjoin[[#This Row],[OrderDate]])</f>
        <v>5</v>
      </c>
      <c r="M1242">
        <f>_xlfn.DAYS(orderjoin[[#This Row],[RequiredDate]],orderjoin[[#This Row],[ShippedDate]])</f>
        <v>23</v>
      </c>
      <c r="N1242">
        <v>2</v>
      </c>
      <c r="O1242">
        <v>59.25</v>
      </c>
      <c r="P1242" t="s">
        <v>118</v>
      </c>
      <c r="Q1242" t="s">
        <v>119</v>
      </c>
      <c r="R1242" t="s">
        <v>120</v>
      </c>
      <c r="S1242" t="s">
        <v>21</v>
      </c>
      <c r="T1242" t="s">
        <v>121</v>
      </c>
      <c r="U1242" t="s">
        <v>29</v>
      </c>
      <c r="V1242">
        <v>10717</v>
      </c>
      <c r="W1242" t="s">
        <v>117</v>
      </c>
      <c r="X1242">
        <v>1</v>
      </c>
      <c r="Y1242" s="1">
        <v>35027</v>
      </c>
      <c r="Z1242" s="1">
        <v>35055</v>
      </c>
      <c r="AA1242">
        <f>_xlfn.DAYS(orderjoin[[#This Row],[orders.ShippedDate]],orderjoin[[#This Row],[orders.OrderDate]])</f>
        <v>5</v>
      </c>
      <c r="AB1242" s="1">
        <v>35032</v>
      </c>
      <c r="AC1242">
        <v>2</v>
      </c>
      <c r="AD1242">
        <v>59.25</v>
      </c>
      <c r="AE1242" t="s">
        <v>118</v>
      </c>
      <c r="AF1242" t="s">
        <v>119</v>
      </c>
      <c r="AG1242" t="s">
        <v>120</v>
      </c>
      <c r="AH1242" t="s">
        <v>21</v>
      </c>
      <c r="AI1242" t="s">
        <v>121</v>
      </c>
      <c r="AJ1242" t="s">
        <v>29</v>
      </c>
      <c r="AK1242">
        <v>69</v>
      </c>
      <c r="AL1242" t="s">
        <v>636</v>
      </c>
      <c r="AM1242">
        <v>15</v>
      </c>
      <c r="AN1242">
        <v>4</v>
      </c>
      <c r="AO1242" t="s">
        <v>637</v>
      </c>
      <c r="AP1242" s="7">
        <v>36</v>
      </c>
      <c r="AQ1242">
        <v>26</v>
      </c>
      <c r="AR1242">
        <v>0</v>
      </c>
      <c r="AS1242">
        <v>15</v>
      </c>
      <c r="AT1242">
        <v>0</v>
      </c>
      <c r="AU1242" t="s">
        <v>117</v>
      </c>
      <c r="AV1242" t="s">
        <v>118</v>
      </c>
      <c r="AW1242" t="s">
        <v>736</v>
      </c>
      <c r="AX1242" t="s">
        <v>676</v>
      </c>
      <c r="AY1242" t="s">
        <v>119</v>
      </c>
      <c r="AZ1242" t="s">
        <v>120</v>
      </c>
      <c r="BA1242" t="s">
        <v>21</v>
      </c>
      <c r="BB1242" t="s">
        <v>121</v>
      </c>
      <c r="BC1242" t="s">
        <v>29</v>
      </c>
      <c r="BD1242" t="s">
        <v>737</v>
      </c>
      <c r="BE1242" t="s">
        <v>738</v>
      </c>
      <c r="BF1242">
        <v>15</v>
      </c>
      <c r="BG1242" t="s">
        <v>1032</v>
      </c>
      <c r="BH1242" t="s">
        <v>1033</v>
      </c>
      <c r="BI1242" t="s">
        <v>676</v>
      </c>
      <c r="BJ1242" t="s">
        <v>1034</v>
      </c>
      <c r="BK1242" t="s">
        <v>1035</v>
      </c>
      <c r="BL1242" t="s">
        <v>21</v>
      </c>
      <c r="BM1242" t="s">
        <v>1036</v>
      </c>
      <c r="BN1242" t="s">
        <v>366</v>
      </c>
      <c r="BO1242" t="s">
        <v>1037</v>
      </c>
      <c r="BP1242" t="s">
        <v>21</v>
      </c>
      <c r="BQ1242">
        <v>4</v>
      </c>
      <c r="BR1242" t="s">
        <v>989</v>
      </c>
      <c r="BS1242" t="s">
        <v>990</v>
      </c>
      <c r="BT1242">
        <v>2</v>
      </c>
      <c r="BU1242" t="s">
        <v>1199</v>
      </c>
      <c r="BV1242" t="s">
        <v>1200</v>
      </c>
      <c r="BW1242">
        <v>1</v>
      </c>
      <c r="BX1242" t="s">
        <v>1585</v>
      </c>
      <c r="BY1242" t="s">
        <v>1202</v>
      </c>
      <c r="BZ1242" t="s">
        <v>654</v>
      </c>
      <c r="CA1242" t="s">
        <v>1586</v>
      </c>
      <c r="CB1242" s="1">
        <v>17875</v>
      </c>
      <c r="CC1242" s="1">
        <v>33725</v>
      </c>
      <c r="CD1242" t="s">
        <v>1587</v>
      </c>
      <c r="CE1242" t="s">
        <v>131</v>
      </c>
      <c r="CF1242" t="s">
        <v>132</v>
      </c>
      <c r="CG1242" t="s">
        <v>1588</v>
      </c>
      <c r="CH1242" t="s">
        <v>99</v>
      </c>
      <c r="CI1242" t="s">
        <v>1589</v>
      </c>
      <c r="CJ1242">
        <v>5467</v>
      </c>
      <c r="CK1242">
        <v>2</v>
      </c>
      <c r="CL1242">
        <v>855</v>
      </c>
    </row>
    <row r="1243" spans="1:90">
      <c r="A1243">
        <v>10718</v>
      </c>
      <c r="B1243">
        <v>12</v>
      </c>
      <c r="C1243" s="8">
        <v>38</v>
      </c>
      <c r="D1243">
        <v>36</v>
      </c>
      <c r="E1243">
        <v>0</v>
      </c>
      <c r="F1243">
        <v>10718</v>
      </c>
      <c r="G1243" t="s">
        <v>256</v>
      </c>
      <c r="H1243">
        <v>1</v>
      </c>
      <c r="I1243" s="1">
        <v>35030</v>
      </c>
      <c r="J1243" s="1">
        <v>35058</v>
      </c>
      <c r="K1243" s="1">
        <v>35032</v>
      </c>
      <c r="L1243">
        <f>_xlfn.DAYS(orderjoin[[#This Row],[ShippedDate]],orderjoin[[#This Row],[OrderDate]])</f>
        <v>2</v>
      </c>
      <c r="M1243">
        <f>_xlfn.DAYS(orderjoin[[#This Row],[RequiredDate]],orderjoin[[#This Row],[ShippedDate]])</f>
        <v>26</v>
      </c>
      <c r="N1243">
        <v>3</v>
      </c>
      <c r="O1243">
        <v>170.88</v>
      </c>
      <c r="P1243" t="s">
        <v>257</v>
      </c>
      <c r="Q1243" t="s">
        <v>258</v>
      </c>
      <c r="R1243" t="s">
        <v>259</v>
      </c>
      <c r="S1243" t="s">
        <v>21</v>
      </c>
      <c r="T1243" t="s">
        <v>260</v>
      </c>
      <c r="U1243" t="s">
        <v>29</v>
      </c>
      <c r="V1243">
        <v>10718</v>
      </c>
      <c r="W1243" t="s">
        <v>256</v>
      </c>
      <c r="X1243">
        <v>1</v>
      </c>
      <c r="Y1243" s="1">
        <v>35030</v>
      </c>
      <c r="Z1243" s="1">
        <v>35058</v>
      </c>
      <c r="AA1243">
        <f>_xlfn.DAYS(orderjoin[[#This Row],[orders.ShippedDate]],orderjoin[[#This Row],[orders.OrderDate]])</f>
        <v>2</v>
      </c>
      <c r="AB1243" s="1">
        <v>35032</v>
      </c>
      <c r="AC1243">
        <v>3</v>
      </c>
      <c r="AD1243">
        <v>170.88</v>
      </c>
      <c r="AE1243" t="s">
        <v>257</v>
      </c>
      <c r="AF1243" t="s">
        <v>258</v>
      </c>
      <c r="AG1243" t="s">
        <v>259</v>
      </c>
      <c r="AH1243" t="s">
        <v>21</v>
      </c>
      <c r="AI1243" t="s">
        <v>260</v>
      </c>
      <c r="AJ1243" t="s">
        <v>29</v>
      </c>
      <c r="AK1243">
        <v>12</v>
      </c>
      <c r="AL1243" t="s">
        <v>526</v>
      </c>
      <c r="AM1243">
        <v>5</v>
      </c>
      <c r="AN1243">
        <v>4</v>
      </c>
      <c r="AO1243" t="s">
        <v>527</v>
      </c>
      <c r="AP1243" s="7">
        <v>38</v>
      </c>
      <c r="AQ1243">
        <v>86</v>
      </c>
      <c r="AR1243">
        <v>0</v>
      </c>
      <c r="AS1243">
        <v>0</v>
      </c>
      <c r="AT1243">
        <v>0</v>
      </c>
      <c r="AU1243" t="s">
        <v>256</v>
      </c>
      <c r="AV1243" t="s">
        <v>257</v>
      </c>
      <c r="AW1243" t="s">
        <v>776</v>
      </c>
      <c r="AX1243" t="s">
        <v>702</v>
      </c>
      <c r="AY1243" t="s">
        <v>258</v>
      </c>
      <c r="AZ1243" t="s">
        <v>259</v>
      </c>
      <c r="BA1243" t="s">
        <v>21</v>
      </c>
      <c r="BB1243" t="s">
        <v>260</v>
      </c>
      <c r="BC1243" t="s">
        <v>29</v>
      </c>
      <c r="BD1243" t="s">
        <v>777</v>
      </c>
      <c r="BE1243" t="s">
        <v>21</v>
      </c>
      <c r="BF1243">
        <v>5</v>
      </c>
      <c r="BG1243" t="s">
        <v>981</v>
      </c>
      <c r="BH1243" t="s">
        <v>982</v>
      </c>
      <c r="BI1243" t="s">
        <v>983</v>
      </c>
      <c r="BJ1243" t="s">
        <v>984</v>
      </c>
      <c r="BK1243" t="s">
        <v>985</v>
      </c>
      <c r="BL1243" t="s">
        <v>986</v>
      </c>
      <c r="BM1243" t="s">
        <v>987</v>
      </c>
      <c r="BN1243" t="s">
        <v>175</v>
      </c>
      <c r="BO1243" t="s">
        <v>988</v>
      </c>
      <c r="BP1243" t="s">
        <v>21</v>
      </c>
      <c r="BQ1243">
        <v>4</v>
      </c>
      <c r="BR1243" t="s">
        <v>989</v>
      </c>
      <c r="BS1243" t="s">
        <v>990</v>
      </c>
      <c r="BT1243">
        <v>3</v>
      </c>
      <c r="BU1243" t="s">
        <v>1201</v>
      </c>
      <c r="BV1243" t="s">
        <v>1174</v>
      </c>
      <c r="BW1243">
        <v>1</v>
      </c>
      <c r="BX1243" t="s">
        <v>1585</v>
      </c>
      <c r="BY1243" t="s">
        <v>1202</v>
      </c>
      <c r="BZ1243" t="s">
        <v>654</v>
      </c>
      <c r="CA1243" t="s">
        <v>1586</v>
      </c>
      <c r="CB1243" s="1">
        <v>17875</v>
      </c>
      <c r="CC1243" s="1">
        <v>33725</v>
      </c>
      <c r="CD1243" t="s">
        <v>1587</v>
      </c>
      <c r="CE1243" t="s">
        <v>131</v>
      </c>
      <c r="CF1243" t="s">
        <v>132</v>
      </c>
      <c r="CG1243" t="s">
        <v>1588</v>
      </c>
      <c r="CH1243" t="s">
        <v>99</v>
      </c>
      <c r="CI1243" t="s">
        <v>1589</v>
      </c>
      <c r="CJ1243">
        <v>5467</v>
      </c>
      <c r="CK1243">
        <v>2</v>
      </c>
      <c r="CL1243">
        <v>1368</v>
      </c>
    </row>
    <row r="1244" spans="1:90">
      <c r="A1244">
        <v>10718</v>
      </c>
      <c r="B1244">
        <v>16</v>
      </c>
      <c r="C1244" s="8">
        <v>17.45</v>
      </c>
      <c r="D1244">
        <v>20</v>
      </c>
      <c r="E1244">
        <v>0</v>
      </c>
      <c r="F1244">
        <v>10718</v>
      </c>
      <c r="G1244" t="s">
        <v>256</v>
      </c>
      <c r="H1244">
        <v>1</v>
      </c>
      <c r="I1244" s="1">
        <v>35030</v>
      </c>
      <c r="J1244" s="1">
        <v>35058</v>
      </c>
      <c r="K1244" s="1">
        <v>35032</v>
      </c>
      <c r="L1244">
        <f>_xlfn.DAYS(orderjoin[[#This Row],[ShippedDate]],orderjoin[[#This Row],[OrderDate]])</f>
        <v>2</v>
      </c>
      <c r="M1244">
        <f>_xlfn.DAYS(orderjoin[[#This Row],[RequiredDate]],orderjoin[[#This Row],[ShippedDate]])</f>
        <v>26</v>
      </c>
      <c r="N1244">
        <v>3</v>
      </c>
      <c r="O1244">
        <v>170.88</v>
      </c>
      <c r="P1244" t="s">
        <v>257</v>
      </c>
      <c r="Q1244" t="s">
        <v>258</v>
      </c>
      <c r="R1244" t="s">
        <v>259</v>
      </c>
      <c r="S1244" t="s">
        <v>21</v>
      </c>
      <c r="T1244" t="s">
        <v>260</v>
      </c>
      <c r="U1244" t="s">
        <v>29</v>
      </c>
      <c r="V1244">
        <v>10718</v>
      </c>
      <c r="W1244" t="s">
        <v>256</v>
      </c>
      <c r="X1244">
        <v>1</v>
      </c>
      <c r="Y1244" s="1">
        <v>35030</v>
      </c>
      <c r="Z1244" s="1">
        <v>35058</v>
      </c>
      <c r="AA1244">
        <f>_xlfn.DAYS(orderjoin[[#This Row],[orders.ShippedDate]],orderjoin[[#This Row],[orders.OrderDate]])</f>
        <v>2</v>
      </c>
      <c r="AB1244" s="1">
        <v>35032</v>
      </c>
      <c r="AC1244">
        <v>3</v>
      </c>
      <c r="AD1244">
        <v>170.88</v>
      </c>
      <c r="AE1244" t="s">
        <v>257</v>
      </c>
      <c r="AF1244" t="s">
        <v>258</v>
      </c>
      <c r="AG1244" t="s">
        <v>259</v>
      </c>
      <c r="AH1244" t="s">
        <v>21</v>
      </c>
      <c r="AI1244" t="s">
        <v>260</v>
      </c>
      <c r="AJ1244" t="s">
        <v>29</v>
      </c>
      <c r="AK1244">
        <v>16</v>
      </c>
      <c r="AL1244" t="s">
        <v>534</v>
      </c>
      <c r="AM1244">
        <v>7</v>
      </c>
      <c r="AN1244">
        <v>3</v>
      </c>
      <c r="AO1244" t="s">
        <v>535</v>
      </c>
      <c r="AP1244" s="7">
        <v>17.45</v>
      </c>
      <c r="AQ1244">
        <v>29</v>
      </c>
      <c r="AR1244">
        <v>0</v>
      </c>
      <c r="AS1244">
        <v>10</v>
      </c>
      <c r="AT1244">
        <v>0</v>
      </c>
      <c r="AU1244" t="s">
        <v>256</v>
      </c>
      <c r="AV1244" t="s">
        <v>257</v>
      </c>
      <c r="AW1244" t="s">
        <v>776</v>
      </c>
      <c r="AX1244" t="s">
        <v>702</v>
      </c>
      <c r="AY1244" t="s">
        <v>258</v>
      </c>
      <c r="AZ1244" t="s">
        <v>259</v>
      </c>
      <c r="BA1244" t="s">
        <v>21</v>
      </c>
      <c r="BB1244" t="s">
        <v>260</v>
      </c>
      <c r="BC1244" t="s">
        <v>29</v>
      </c>
      <c r="BD1244" t="s">
        <v>777</v>
      </c>
      <c r="BE1244" t="s">
        <v>21</v>
      </c>
      <c r="BF1244">
        <v>7</v>
      </c>
      <c r="BG1244" t="s">
        <v>1038</v>
      </c>
      <c r="BH1244" t="s">
        <v>1039</v>
      </c>
      <c r="BI1244" t="s">
        <v>676</v>
      </c>
      <c r="BJ1244" t="s">
        <v>1040</v>
      </c>
      <c r="BK1244" t="s">
        <v>1041</v>
      </c>
      <c r="BL1244" t="s">
        <v>1042</v>
      </c>
      <c r="BM1244" t="s">
        <v>1043</v>
      </c>
      <c r="BN1244" t="s">
        <v>1044</v>
      </c>
      <c r="BO1244" t="s">
        <v>1045</v>
      </c>
      <c r="BP1244" t="s">
        <v>1046</v>
      </c>
      <c r="BQ1244">
        <v>3</v>
      </c>
      <c r="BR1244" t="s">
        <v>1047</v>
      </c>
      <c r="BS1244" t="s">
        <v>1048</v>
      </c>
      <c r="BT1244">
        <v>3</v>
      </c>
      <c r="BU1244" t="s">
        <v>1201</v>
      </c>
      <c r="BV1244" t="s">
        <v>1174</v>
      </c>
      <c r="BW1244">
        <v>1</v>
      </c>
      <c r="BX1244" t="s">
        <v>1585</v>
      </c>
      <c r="BY1244" t="s">
        <v>1202</v>
      </c>
      <c r="BZ1244" t="s">
        <v>654</v>
      </c>
      <c r="CA1244" t="s">
        <v>1586</v>
      </c>
      <c r="CB1244" s="1">
        <v>17875</v>
      </c>
      <c r="CC1244" s="1">
        <v>33725</v>
      </c>
      <c r="CD1244" t="s">
        <v>1587</v>
      </c>
      <c r="CE1244" t="s">
        <v>131</v>
      </c>
      <c r="CF1244" t="s">
        <v>132</v>
      </c>
      <c r="CG1244" t="s">
        <v>1588</v>
      </c>
      <c r="CH1244" t="s">
        <v>99</v>
      </c>
      <c r="CI1244" t="s">
        <v>1589</v>
      </c>
      <c r="CJ1244">
        <v>5467</v>
      </c>
      <c r="CK1244">
        <v>2</v>
      </c>
      <c r="CL1244">
        <v>349</v>
      </c>
    </row>
    <row r="1245" spans="1:90">
      <c r="A1245">
        <v>10718</v>
      </c>
      <c r="B1245">
        <v>36</v>
      </c>
      <c r="C1245" s="8">
        <v>19</v>
      </c>
      <c r="D1245">
        <v>40</v>
      </c>
      <c r="E1245">
        <v>0</v>
      </c>
      <c r="F1245">
        <v>10718</v>
      </c>
      <c r="G1245" t="s">
        <v>256</v>
      </c>
      <c r="H1245">
        <v>1</v>
      </c>
      <c r="I1245" s="1">
        <v>35030</v>
      </c>
      <c r="J1245" s="1">
        <v>35058</v>
      </c>
      <c r="K1245" s="1">
        <v>35032</v>
      </c>
      <c r="L1245">
        <f>_xlfn.DAYS(orderjoin[[#This Row],[ShippedDate]],orderjoin[[#This Row],[OrderDate]])</f>
        <v>2</v>
      </c>
      <c r="M1245">
        <f>_xlfn.DAYS(orderjoin[[#This Row],[RequiredDate]],orderjoin[[#This Row],[ShippedDate]])</f>
        <v>26</v>
      </c>
      <c r="N1245">
        <v>3</v>
      </c>
      <c r="O1245">
        <v>170.88</v>
      </c>
      <c r="P1245" t="s">
        <v>257</v>
      </c>
      <c r="Q1245" t="s">
        <v>258</v>
      </c>
      <c r="R1245" t="s">
        <v>259</v>
      </c>
      <c r="S1245" t="s">
        <v>21</v>
      </c>
      <c r="T1245" t="s">
        <v>260</v>
      </c>
      <c r="U1245" t="s">
        <v>29</v>
      </c>
      <c r="V1245">
        <v>10718</v>
      </c>
      <c r="W1245" t="s">
        <v>256</v>
      </c>
      <c r="X1245">
        <v>1</v>
      </c>
      <c r="Y1245" s="1">
        <v>35030</v>
      </c>
      <c r="Z1245" s="1">
        <v>35058</v>
      </c>
      <c r="AA1245">
        <f>_xlfn.DAYS(orderjoin[[#This Row],[orders.ShippedDate]],orderjoin[[#This Row],[orders.OrderDate]])</f>
        <v>2</v>
      </c>
      <c r="AB1245" s="1">
        <v>35032</v>
      </c>
      <c r="AC1245">
        <v>3</v>
      </c>
      <c r="AD1245">
        <v>170.88</v>
      </c>
      <c r="AE1245" t="s">
        <v>257</v>
      </c>
      <c r="AF1245" t="s">
        <v>258</v>
      </c>
      <c r="AG1245" t="s">
        <v>259</v>
      </c>
      <c r="AH1245" t="s">
        <v>21</v>
      </c>
      <c r="AI1245" t="s">
        <v>260</v>
      </c>
      <c r="AJ1245" t="s">
        <v>29</v>
      </c>
      <c r="AK1245">
        <v>36</v>
      </c>
      <c r="AL1245" t="s">
        <v>572</v>
      </c>
      <c r="AM1245">
        <v>17</v>
      </c>
      <c r="AN1245">
        <v>8</v>
      </c>
      <c r="AO1245" t="s">
        <v>573</v>
      </c>
      <c r="AP1245" s="7">
        <v>19</v>
      </c>
      <c r="AQ1245">
        <v>112</v>
      </c>
      <c r="AR1245">
        <v>0</v>
      </c>
      <c r="AS1245">
        <v>20</v>
      </c>
      <c r="AT1245">
        <v>0</v>
      </c>
      <c r="AU1245" t="s">
        <v>256</v>
      </c>
      <c r="AV1245" t="s">
        <v>257</v>
      </c>
      <c r="AW1245" t="s">
        <v>776</v>
      </c>
      <c r="AX1245" t="s">
        <v>702</v>
      </c>
      <c r="AY1245" t="s">
        <v>258</v>
      </c>
      <c r="AZ1245" t="s">
        <v>259</v>
      </c>
      <c r="BA1245" t="s">
        <v>21</v>
      </c>
      <c r="BB1245" t="s">
        <v>260</v>
      </c>
      <c r="BC1245" t="s">
        <v>29</v>
      </c>
      <c r="BD1245" t="s">
        <v>777</v>
      </c>
      <c r="BE1245" t="s">
        <v>21</v>
      </c>
      <c r="BF1245">
        <v>17</v>
      </c>
      <c r="BG1245" t="s">
        <v>1051</v>
      </c>
      <c r="BH1245" t="s">
        <v>1052</v>
      </c>
      <c r="BI1245" t="s">
        <v>654</v>
      </c>
      <c r="BJ1245" t="s">
        <v>1053</v>
      </c>
      <c r="BK1245" t="s">
        <v>1054</v>
      </c>
      <c r="BL1245" t="s">
        <v>21</v>
      </c>
      <c r="BM1245" t="s">
        <v>1055</v>
      </c>
      <c r="BN1245" t="s">
        <v>105</v>
      </c>
      <c r="BO1245" t="s">
        <v>1056</v>
      </c>
      <c r="BP1245" t="s">
        <v>21</v>
      </c>
      <c r="BQ1245">
        <v>8</v>
      </c>
      <c r="BR1245" t="s">
        <v>1057</v>
      </c>
      <c r="BS1245" t="s">
        <v>1058</v>
      </c>
      <c r="BT1245">
        <v>3</v>
      </c>
      <c r="BU1245" t="s">
        <v>1201</v>
      </c>
      <c r="BV1245" t="s">
        <v>1174</v>
      </c>
      <c r="BW1245">
        <v>1</v>
      </c>
      <c r="BX1245" t="s">
        <v>1585</v>
      </c>
      <c r="BY1245" t="s">
        <v>1202</v>
      </c>
      <c r="BZ1245" t="s">
        <v>654</v>
      </c>
      <c r="CA1245" t="s">
        <v>1586</v>
      </c>
      <c r="CB1245" s="1">
        <v>17875</v>
      </c>
      <c r="CC1245" s="1">
        <v>33725</v>
      </c>
      <c r="CD1245" t="s">
        <v>1587</v>
      </c>
      <c r="CE1245" t="s">
        <v>131</v>
      </c>
      <c r="CF1245" t="s">
        <v>132</v>
      </c>
      <c r="CG1245" t="s">
        <v>1588</v>
      </c>
      <c r="CH1245" t="s">
        <v>99</v>
      </c>
      <c r="CI1245" t="s">
        <v>1589</v>
      </c>
      <c r="CJ1245">
        <v>5467</v>
      </c>
      <c r="CK1245">
        <v>2</v>
      </c>
      <c r="CL1245">
        <v>760</v>
      </c>
    </row>
    <row r="1246" spans="1:90">
      <c r="A1246">
        <v>10718</v>
      </c>
      <c r="B1246">
        <v>62</v>
      </c>
      <c r="C1246" s="8">
        <v>49.3</v>
      </c>
      <c r="D1246">
        <v>20</v>
      </c>
      <c r="E1246">
        <v>0</v>
      </c>
      <c r="F1246">
        <v>10718</v>
      </c>
      <c r="G1246" t="s">
        <v>256</v>
      </c>
      <c r="H1246">
        <v>1</v>
      </c>
      <c r="I1246" s="1">
        <v>35030</v>
      </c>
      <c r="J1246" s="1">
        <v>35058</v>
      </c>
      <c r="K1246" s="1">
        <v>35032</v>
      </c>
      <c r="L1246">
        <f>_xlfn.DAYS(orderjoin[[#This Row],[ShippedDate]],orderjoin[[#This Row],[OrderDate]])</f>
        <v>2</v>
      </c>
      <c r="M1246">
        <f>_xlfn.DAYS(orderjoin[[#This Row],[RequiredDate]],orderjoin[[#This Row],[ShippedDate]])</f>
        <v>26</v>
      </c>
      <c r="N1246">
        <v>3</v>
      </c>
      <c r="O1246">
        <v>170.88</v>
      </c>
      <c r="P1246" t="s">
        <v>257</v>
      </c>
      <c r="Q1246" t="s">
        <v>258</v>
      </c>
      <c r="R1246" t="s">
        <v>259</v>
      </c>
      <c r="S1246" t="s">
        <v>21</v>
      </c>
      <c r="T1246" t="s">
        <v>260</v>
      </c>
      <c r="U1246" t="s">
        <v>29</v>
      </c>
      <c r="V1246">
        <v>10718</v>
      </c>
      <c r="W1246" t="s">
        <v>256</v>
      </c>
      <c r="X1246">
        <v>1</v>
      </c>
      <c r="Y1246" s="1">
        <v>35030</v>
      </c>
      <c r="Z1246" s="1">
        <v>35058</v>
      </c>
      <c r="AA1246">
        <f>_xlfn.DAYS(orderjoin[[#This Row],[orders.ShippedDate]],orderjoin[[#This Row],[orders.OrderDate]])</f>
        <v>2</v>
      </c>
      <c r="AB1246" s="1">
        <v>35032</v>
      </c>
      <c r="AC1246">
        <v>3</v>
      </c>
      <c r="AD1246">
        <v>170.88</v>
      </c>
      <c r="AE1246" t="s">
        <v>257</v>
      </c>
      <c r="AF1246" t="s">
        <v>258</v>
      </c>
      <c r="AG1246" t="s">
        <v>259</v>
      </c>
      <c r="AH1246" t="s">
        <v>21</v>
      </c>
      <c r="AI1246" t="s">
        <v>260</v>
      </c>
      <c r="AJ1246" t="s">
        <v>29</v>
      </c>
      <c r="AK1246">
        <v>62</v>
      </c>
      <c r="AL1246" t="s">
        <v>623</v>
      </c>
      <c r="AM1246">
        <v>29</v>
      </c>
      <c r="AN1246">
        <v>3</v>
      </c>
      <c r="AO1246" t="s">
        <v>624</v>
      </c>
      <c r="AP1246" s="7">
        <v>49.3</v>
      </c>
      <c r="AQ1246">
        <v>17</v>
      </c>
      <c r="AR1246">
        <v>0</v>
      </c>
      <c r="AS1246">
        <v>0</v>
      </c>
      <c r="AT1246">
        <v>0</v>
      </c>
      <c r="AU1246" t="s">
        <v>256</v>
      </c>
      <c r="AV1246" t="s">
        <v>257</v>
      </c>
      <c r="AW1246" t="s">
        <v>776</v>
      </c>
      <c r="AX1246" t="s">
        <v>702</v>
      </c>
      <c r="AY1246" t="s">
        <v>258</v>
      </c>
      <c r="AZ1246" t="s">
        <v>259</v>
      </c>
      <c r="BA1246" t="s">
        <v>21</v>
      </c>
      <c r="BB1246" t="s">
        <v>260</v>
      </c>
      <c r="BC1246" t="s">
        <v>29</v>
      </c>
      <c r="BD1246" t="s">
        <v>777</v>
      </c>
      <c r="BE1246" t="s">
        <v>21</v>
      </c>
      <c r="BF1246">
        <v>29</v>
      </c>
      <c r="BG1246" t="s">
        <v>1148</v>
      </c>
      <c r="BH1246" t="s">
        <v>1149</v>
      </c>
      <c r="BI1246" t="s">
        <v>686</v>
      </c>
      <c r="BJ1246" t="s">
        <v>1150</v>
      </c>
      <c r="BK1246" t="s">
        <v>1151</v>
      </c>
      <c r="BL1246" t="s">
        <v>286</v>
      </c>
      <c r="BM1246" t="s">
        <v>1152</v>
      </c>
      <c r="BN1246" t="s">
        <v>288</v>
      </c>
      <c r="BO1246" t="s">
        <v>1153</v>
      </c>
      <c r="BP1246" t="s">
        <v>1154</v>
      </c>
      <c r="BQ1246">
        <v>3</v>
      </c>
      <c r="BR1246" t="s">
        <v>1047</v>
      </c>
      <c r="BS1246" t="s">
        <v>1048</v>
      </c>
      <c r="BT1246">
        <v>3</v>
      </c>
      <c r="BU1246" t="s">
        <v>1201</v>
      </c>
      <c r="BV1246" t="s">
        <v>1174</v>
      </c>
      <c r="BW1246">
        <v>1</v>
      </c>
      <c r="BX1246" t="s">
        <v>1585</v>
      </c>
      <c r="BY1246" t="s">
        <v>1202</v>
      </c>
      <c r="BZ1246" t="s">
        <v>654</v>
      </c>
      <c r="CA1246" t="s">
        <v>1586</v>
      </c>
      <c r="CB1246" s="1">
        <v>17875</v>
      </c>
      <c r="CC1246" s="1">
        <v>33725</v>
      </c>
      <c r="CD1246" t="s">
        <v>1587</v>
      </c>
      <c r="CE1246" t="s">
        <v>131</v>
      </c>
      <c r="CF1246" t="s">
        <v>132</v>
      </c>
      <c r="CG1246" t="s">
        <v>1588</v>
      </c>
      <c r="CH1246" t="s">
        <v>99</v>
      </c>
      <c r="CI1246" t="s">
        <v>1589</v>
      </c>
      <c r="CJ1246">
        <v>5467</v>
      </c>
      <c r="CK1246">
        <v>2</v>
      </c>
      <c r="CL1246">
        <v>986</v>
      </c>
    </row>
    <row r="1247" spans="1:90">
      <c r="A1247">
        <v>10719</v>
      </c>
      <c r="B1247">
        <v>18</v>
      </c>
      <c r="C1247" s="8">
        <v>62.5</v>
      </c>
      <c r="D1247">
        <v>12</v>
      </c>
      <c r="E1247">
        <v>0.25</v>
      </c>
      <c r="F1247">
        <v>10719</v>
      </c>
      <c r="G1247" t="s">
        <v>444</v>
      </c>
      <c r="H1247">
        <v>8</v>
      </c>
      <c r="I1247" s="1">
        <v>35030</v>
      </c>
      <c r="J1247" s="1">
        <v>35058</v>
      </c>
      <c r="K1247" s="1">
        <v>35039</v>
      </c>
      <c r="L1247">
        <f>_xlfn.DAYS(orderjoin[[#This Row],[ShippedDate]],orderjoin[[#This Row],[OrderDate]])</f>
        <v>9</v>
      </c>
      <c r="M1247">
        <f>_xlfn.DAYS(orderjoin[[#This Row],[RequiredDate]],orderjoin[[#This Row],[ShippedDate]])</f>
        <v>19</v>
      </c>
      <c r="N1247">
        <v>2</v>
      </c>
      <c r="O1247">
        <v>51.44</v>
      </c>
      <c r="P1247" t="s">
        <v>445</v>
      </c>
      <c r="Q1247" t="s">
        <v>446</v>
      </c>
      <c r="R1247" t="s">
        <v>447</v>
      </c>
      <c r="S1247" t="s">
        <v>448</v>
      </c>
      <c r="T1247" t="s">
        <v>449</v>
      </c>
      <c r="U1247" t="s">
        <v>99</v>
      </c>
      <c r="V1247">
        <v>10719</v>
      </c>
      <c r="W1247" t="s">
        <v>444</v>
      </c>
      <c r="X1247">
        <v>8</v>
      </c>
      <c r="Y1247" s="1">
        <v>35030</v>
      </c>
      <c r="Z1247" s="1">
        <v>35058</v>
      </c>
      <c r="AA1247">
        <f>_xlfn.DAYS(orderjoin[[#This Row],[orders.ShippedDate]],orderjoin[[#This Row],[orders.OrderDate]])</f>
        <v>9</v>
      </c>
      <c r="AB1247" s="1">
        <v>35039</v>
      </c>
      <c r="AC1247">
        <v>2</v>
      </c>
      <c r="AD1247">
        <v>51.44</v>
      </c>
      <c r="AE1247" t="s">
        <v>445</v>
      </c>
      <c r="AF1247" t="s">
        <v>446</v>
      </c>
      <c r="AG1247" t="s">
        <v>447</v>
      </c>
      <c r="AH1247" t="s">
        <v>448</v>
      </c>
      <c r="AI1247" t="s">
        <v>449</v>
      </c>
      <c r="AJ1247" t="s">
        <v>99</v>
      </c>
      <c r="AK1247">
        <v>18</v>
      </c>
      <c r="AL1247" t="s">
        <v>538</v>
      </c>
      <c r="AM1247">
        <v>7</v>
      </c>
      <c r="AN1247">
        <v>8</v>
      </c>
      <c r="AO1247" t="s">
        <v>539</v>
      </c>
      <c r="AP1247" s="7">
        <v>62.5</v>
      </c>
      <c r="AQ1247">
        <v>42</v>
      </c>
      <c r="AR1247">
        <v>0</v>
      </c>
      <c r="AS1247">
        <v>0</v>
      </c>
      <c r="AT1247">
        <v>0</v>
      </c>
      <c r="AU1247" t="s">
        <v>444</v>
      </c>
      <c r="AV1247" t="s">
        <v>445</v>
      </c>
      <c r="AW1247" t="s">
        <v>794</v>
      </c>
      <c r="AX1247" t="s">
        <v>658</v>
      </c>
      <c r="AY1247" t="s">
        <v>446</v>
      </c>
      <c r="AZ1247" t="s">
        <v>447</v>
      </c>
      <c r="BA1247" t="s">
        <v>448</v>
      </c>
      <c r="BB1247" t="s">
        <v>449</v>
      </c>
      <c r="BC1247" t="s">
        <v>99</v>
      </c>
      <c r="BD1247" t="s">
        <v>795</v>
      </c>
      <c r="BE1247" t="s">
        <v>21</v>
      </c>
      <c r="BF1247">
        <v>7</v>
      </c>
      <c r="BG1247" t="s">
        <v>1038</v>
      </c>
      <c r="BH1247" t="s">
        <v>1039</v>
      </c>
      <c r="BI1247" t="s">
        <v>676</v>
      </c>
      <c r="BJ1247" t="s">
        <v>1040</v>
      </c>
      <c r="BK1247" t="s">
        <v>1041</v>
      </c>
      <c r="BL1247" t="s">
        <v>1042</v>
      </c>
      <c r="BM1247" t="s">
        <v>1043</v>
      </c>
      <c r="BN1247" t="s">
        <v>1044</v>
      </c>
      <c r="BO1247" t="s">
        <v>1045</v>
      </c>
      <c r="BP1247" t="s">
        <v>1046</v>
      </c>
      <c r="BQ1247">
        <v>8</v>
      </c>
      <c r="BR1247" t="s">
        <v>1057</v>
      </c>
      <c r="BS1247" t="s">
        <v>1058</v>
      </c>
      <c r="BT1247">
        <v>2</v>
      </c>
      <c r="BU1247" t="s">
        <v>1199</v>
      </c>
      <c r="BV1247" t="s">
        <v>1200</v>
      </c>
      <c r="BW1247">
        <v>8</v>
      </c>
      <c r="BX1247" t="s">
        <v>1598</v>
      </c>
      <c r="BY1247" t="s">
        <v>1210</v>
      </c>
      <c r="BZ1247" t="s">
        <v>1211</v>
      </c>
      <c r="CA1247" t="s">
        <v>1586</v>
      </c>
      <c r="CB1247" s="1">
        <v>21194</v>
      </c>
      <c r="CC1247" s="1">
        <v>34398</v>
      </c>
      <c r="CD1247" t="s">
        <v>1599</v>
      </c>
      <c r="CE1247" t="s">
        <v>131</v>
      </c>
      <c r="CF1247" t="s">
        <v>132</v>
      </c>
      <c r="CG1247" t="s">
        <v>1600</v>
      </c>
      <c r="CH1247" t="s">
        <v>99</v>
      </c>
      <c r="CI1247" t="s">
        <v>1601</v>
      </c>
      <c r="CJ1247">
        <v>2344</v>
      </c>
      <c r="CK1247">
        <v>2</v>
      </c>
      <c r="CL1247">
        <v>562.5</v>
      </c>
    </row>
    <row r="1248" spans="1:90">
      <c r="A1248">
        <v>10719</v>
      </c>
      <c r="B1248">
        <v>30</v>
      </c>
      <c r="C1248" s="8">
        <v>25.89</v>
      </c>
      <c r="D1248">
        <v>3</v>
      </c>
      <c r="E1248">
        <v>0.25</v>
      </c>
      <c r="F1248">
        <v>10719</v>
      </c>
      <c r="G1248" t="s">
        <v>444</v>
      </c>
      <c r="H1248">
        <v>8</v>
      </c>
      <c r="I1248" s="1">
        <v>35030</v>
      </c>
      <c r="J1248" s="1">
        <v>35058</v>
      </c>
      <c r="K1248" s="1">
        <v>35039</v>
      </c>
      <c r="L1248">
        <f>_xlfn.DAYS(orderjoin[[#This Row],[ShippedDate]],orderjoin[[#This Row],[OrderDate]])</f>
        <v>9</v>
      </c>
      <c r="M1248">
        <f>_xlfn.DAYS(orderjoin[[#This Row],[RequiredDate]],orderjoin[[#This Row],[ShippedDate]])</f>
        <v>19</v>
      </c>
      <c r="N1248">
        <v>2</v>
      </c>
      <c r="O1248">
        <v>51.44</v>
      </c>
      <c r="P1248" t="s">
        <v>445</v>
      </c>
      <c r="Q1248" t="s">
        <v>446</v>
      </c>
      <c r="R1248" t="s">
        <v>447</v>
      </c>
      <c r="S1248" t="s">
        <v>448</v>
      </c>
      <c r="T1248" t="s">
        <v>449</v>
      </c>
      <c r="U1248" t="s">
        <v>99</v>
      </c>
      <c r="V1248">
        <v>10719</v>
      </c>
      <c r="W1248" t="s">
        <v>444</v>
      </c>
      <c r="X1248">
        <v>8</v>
      </c>
      <c r="Y1248" s="1">
        <v>35030</v>
      </c>
      <c r="Z1248" s="1">
        <v>35058</v>
      </c>
      <c r="AA1248">
        <f>_xlfn.DAYS(orderjoin[[#This Row],[orders.ShippedDate]],orderjoin[[#This Row],[orders.OrderDate]])</f>
        <v>9</v>
      </c>
      <c r="AB1248" s="1">
        <v>35039</v>
      </c>
      <c r="AC1248">
        <v>2</v>
      </c>
      <c r="AD1248">
        <v>51.44</v>
      </c>
      <c r="AE1248" t="s">
        <v>445</v>
      </c>
      <c r="AF1248" t="s">
        <v>446</v>
      </c>
      <c r="AG1248" t="s">
        <v>447</v>
      </c>
      <c r="AH1248" t="s">
        <v>448</v>
      </c>
      <c r="AI1248" t="s">
        <v>449</v>
      </c>
      <c r="AJ1248" t="s">
        <v>99</v>
      </c>
      <c r="AK1248">
        <v>30</v>
      </c>
      <c r="AL1248" t="s">
        <v>562</v>
      </c>
      <c r="AM1248">
        <v>13</v>
      </c>
      <c r="AN1248">
        <v>8</v>
      </c>
      <c r="AO1248" t="s">
        <v>563</v>
      </c>
      <c r="AP1248" s="7">
        <v>25.89</v>
      </c>
      <c r="AQ1248">
        <v>10</v>
      </c>
      <c r="AR1248">
        <v>0</v>
      </c>
      <c r="AS1248">
        <v>15</v>
      </c>
      <c r="AT1248">
        <v>0</v>
      </c>
      <c r="AU1248" t="s">
        <v>444</v>
      </c>
      <c r="AV1248" t="s">
        <v>445</v>
      </c>
      <c r="AW1248" t="s">
        <v>794</v>
      </c>
      <c r="AX1248" t="s">
        <v>658</v>
      </c>
      <c r="AY1248" t="s">
        <v>446</v>
      </c>
      <c r="AZ1248" t="s">
        <v>447</v>
      </c>
      <c r="BA1248" t="s">
        <v>448</v>
      </c>
      <c r="BB1248" t="s">
        <v>449</v>
      </c>
      <c r="BC1248" t="s">
        <v>99</v>
      </c>
      <c r="BD1248" t="s">
        <v>795</v>
      </c>
      <c r="BE1248" t="s">
        <v>21</v>
      </c>
      <c r="BF1248">
        <v>13</v>
      </c>
      <c r="BG1248" t="s">
        <v>1078</v>
      </c>
      <c r="BH1248" t="s">
        <v>1079</v>
      </c>
      <c r="BI1248" t="s">
        <v>1080</v>
      </c>
      <c r="BJ1248" t="s">
        <v>1081</v>
      </c>
      <c r="BK1248" t="s">
        <v>1082</v>
      </c>
      <c r="BL1248" t="s">
        <v>21</v>
      </c>
      <c r="BM1248" t="s">
        <v>1083</v>
      </c>
      <c r="BN1248" t="s">
        <v>29</v>
      </c>
      <c r="BO1248" t="s">
        <v>1084</v>
      </c>
      <c r="BP1248" t="s">
        <v>1085</v>
      </c>
      <c r="BQ1248">
        <v>8</v>
      </c>
      <c r="BR1248" t="s">
        <v>1057</v>
      </c>
      <c r="BS1248" t="s">
        <v>1058</v>
      </c>
      <c r="BT1248">
        <v>2</v>
      </c>
      <c r="BU1248" t="s">
        <v>1199</v>
      </c>
      <c r="BV1248" t="s">
        <v>1200</v>
      </c>
      <c r="BW1248">
        <v>8</v>
      </c>
      <c r="BX1248" t="s">
        <v>1598</v>
      </c>
      <c r="BY1248" t="s">
        <v>1210</v>
      </c>
      <c r="BZ1248" t="s">
        <v>1211</v>
      </c>
      <c r="CA1248" t="s">
        <v>1586</v>
      </c>
      <c r="CB1248" s="1">
        <v>21194</v>
      </c>
      <c r="CC1248" s="1">
        <v>34398</v>
      </c>
      <c r="CD1248" t="s">
        <v>1599</v>
      </c>
      <c r="CE1248" t="s">
        <v>131</v>
      </c>
      <c r="CF1248" t="s">
        <v>132</v>
      </c>
      <c r="CG1248" t="s">
        <v>1600</v>
      </c>
      <c r="CH1248" t="s">
        <v>99</v>
      </c>
      <c r="CI1248" t="s">
        <v>1601</v>
      </c>
      <c r="CJ1248">
        <v>2344</v>
      </c>
      <c r="CK1248">
        <v>2</v>
      </c>
      <c r="CL1248">
        <v>58.252499999999998</v>
      </c>
    </row>
    <row r="1249" spans="1:90">
      <c r="A1249">
        <v>10719</v>
      </c>
      <c r="B1249">
        <v>54</v>
      </c>
      <c r="C1249" s="8">
        <v>7.45</v>
      </c>
      <c r="D1249">
        <v>40</v>
      </c>
      <c r="E1249">
        <v>0.25</v>
      </c>
      <c r="F1249">
        <v>10719</v>
      </c>
      <c r="G1249" t="s">
        <v>444</v>
      </c>
      <c r="H1249">
        <v>8</v>
      </c>
      <c r="I1249" s="1">
        <v>35030</v>
      </c>
      <c r="J1249" s="1">
        <v>35058</v>
      </c>
      <c r="K1249" s="1">
        <v>35039</v>
      </c>
      <c r="L1249">
        <f>_xlfn.DAYS(orderjoin[[#This Row],[ShippedDate]],orderjoin[[#This Row],[OrderDate]])</f>
        <v>9</v>
      </c>
      <c r="M1249">
        <f>_xlfn.DAYS(orderjoin[[#This Row],[RequiredDate]],orderjoin[[#This Row],[ShippedDate]])</f>
        <v>19</v>
      </c>
      <c r="N1249">
        <v>2</v>
      </c>
      <c r="O1249">
        <v>51.44</v>
      </c>
      <c r="P1249" t="s">
        <v>445</v>
      </c>
      <c r="Q1249" t="s">
        <v>446</v>
      </c>
      <c r="R1249" t="s">
        <v>447</v>
      </c>
      <c r="S1249" t="s">
        <v>448</v>
      </c>
      <c r="T1249" t="s">
        <v>449</v>
      </c>
      <c r="U1249" t="s">
        <v>99</v>
      </c>
      <c r="V1249">
        <v>10719</v>
      </c>
      <c r="W1249" t="s">
        <v>444</v>
      </c>
      <c r="X1249">
        <v>8</v>
      </c>
      <c r="Y1249" s="1">
        <v>35030</v>
      </c>
      <c r="Z1249" s="1">
        <v>35058</v>
      </c>
      <c r="AA1249">
        <f>_xlfn.DAYS(orderjoin[[#This Row],[orders.ShippedDate]],orderjoin[[#This Row],[orders.OrderDate]])</f>
        <v>9</v>
      </c>
      <c r="AB1249" s="1">
        <v>35039</v>
      </c>
      <c r="AC1249">
        <v>2</v>
      </c>
      <c r="AD1249">
        <v>51.44</v>
      </c>
      <c r="AE1249" t="s">
        <v>445</v>
      </c>
      <c r="AF1249" t="s">
        <v>446</v>
      </c>
      <c r="AG1249" t="s">
        <v>447</v>
      </c>
      <c r="AH1249" t="s">
        <v>448</v>
      </c>
      <c r="AI1249" t="s">
        <v>449</v>
      </c>
      <c r="AJ1249" t="s">
        <v>99</v>
      </c>
      <c r="AK1249">
        <v>54</v>
      </c>
      <c r="AL1249" t="s">
        <v>608</v>
      </c>
      <c r="AM1249">
        <v>25</v>
      </c>
      <c r="AN1249">
        <v>6</v>
      </c>
      <c r="AO1249" t="s">
        <v>609</v>
      </c>
      <c r="AP1249" s="7">
        <v>7.45</v>
      </c>
      <c r="AQ1249">
        <v>21</v>
      </c>
      <c r="AR1249">
        <v>0</v>
      </c>
      <c r="AS1249">
        <v>10</v>
      </c>
      <c r="AT1249">
        <v>0</v>
      </c>
      <c r="AU1249" t="s">
        <v>444</v>
      </c>
      <c r="AV1249" t="s">
        <v>445</v>
      </c>
      <c r="AW1249" t="s">
        <v>794</v>
      </c>
      <c r="AX1249" t="s">
        <v>658</v>
      </c>
      <c r="AY1249" t="s">
        <v>446</v>
      </c>
      <c r="AZ1249" t="s">
        <v>447</v>
      </c>
      <c r="BA1249" t="s">
        <v>448</v>
      </c>
      <c r="BB1249" t="s">
        <v>449</v>
      </c>
      <c r="BC1249" t="s">
        <v>99</v>
      </c>
      <c r="BD1249" t="s">
        <v>795</v>
      </c>
      <c r="BE1249" t="s">
        <v>21</v>
      </c>
      <c r="BF1249">
        <v>25</v>
      </c>
      <c r="BG1249" t="s">
        <v>1095</v>
      </c>
      <c r="BH1249" t="s">
        <v>1096</v>
      </c>
      <c r="BI1249" t="s">
        <v>676</v>
      </c>
      <c r="BJ1249" t="s">
        <v>1097</v>
      </c>
      <c r="BK1249" t="s">
        <v>285</v>
      </c>
      <c r="BL1249" t="s">
        <v>286</v>
      </c>
      <c r="BM1249" t="s">
        <v>287</v>
      </c>
      <c r="BN1249" t="s">
        <v>288</v>
      </c>
      <c r="BO1249" t="s">
        <v>1098</v>
      </c>
      <c r="BP1249" t="s">
        <v>21</v>
      </c>
      <c r="BQ1249">
        <v>6</v>
      </c>
      <c r="BR1249" t="s">
        <v>1049</v>
      </c>
      <c r="BS1249" t="s">
        <v>1050</v>
      </c>
      <c r="BT1249">
        <v>2</v>
      </c>
      <c r="BU1249" t="s">
        <v>1199</v>
      </c>
      <c r="BV1249" t="s">
        <v>1200</v>
      </c>
      <c r="BW1249">
        <v>8</v>
      </c>
      <c r="BX1249" t="s">
        <v>1598</v>
      </c>
      <c r="BY1249" t="s">
        <v>1210</v>
      </c>
      <c r="BZ1249" t="s">
        <v>1211</v>
      </c>
      <c r="CA1249" t="s">
        <v>1586</v>
      </c>
      <c r="CB1249" s="1">
        <v>21194</v>
      </c>
      <c r="CC1249" s="1">
        <v>34398</v>
      </c>
      <c r="CD1249" t="s">
        <v>1599</v>
      </c>
      <c r="CE1249" t="s">
        <v>131</v>
      </c>
      <c r="CF1249" t="s">
        <v>132</v>
      </c>
      <c r="CG1249" t="s">
        <v>1600</v>
      </c>
      <c r="CH1249" t="s">
        <v>99</v>
      </c>
      <c r="CI1249" t="s">
        <v>1601</v>
      </c>
      <c r="CJ1249">
        <v>2344</v>
      </c>
      <c r="CK1249">
        <v>2</v>
      </c>
      <c r="CL1249">
        <v>223.5</v>
      </c>
    </row>
    <row r="1250" spans="1:90">
      <c r="A1250">
        <v>10720</v>
      </c>
      <c r="B1250">
        <v>35</v>
      </c>
      <c r="C1250" s="8">
        <v>18</v>
      </c>
      <c r="D1250">
        <v>21</v>
      </c>
      <c r="E1250">
        <v>0</v>
      </c>
      <c r="F1250">
        <v>10720</v>
      </c>
      <c r="G1250" t="s">
        <v>89</v>
      </c>
      <c r="H1250">
        <v>8</v>
      </c>
      <c r="I1250" s="1">
        <v>35031</v>
      </c>
      <c r="J1250" s="1">
        <v>35045</v>
      </c>
      <c r="K1250" s="1">
        <v>35039</v>
      </c>
      <c r="L1250">
        <f>_xlfn.DAYS(orderjoin[[#This Row],[ShippedDate]],orderjoin[[#This Row],[OrderDate]])</f>
        <v>8</v>
      </c>
      <c r="M1250">
        <f>_xlfn.DAYS(orderjoin[[#This Row],[RequiredDate]],orderjoin[[#This Row],[ShippedDate]])</f>
        <v>6</v>
      </c>
      <c r="N1250">
        <v>2</v>
      </c>
      <c r="O1250">
        <v>9.5299999999999994</v>
      </c>
      <c r="P1250" t="s">
        <v>90</v>
      </c>
      <c r="Q1250" t="s">
        <v>91</v>
      </c>
      <c r="R1250" t="s">
        <v>33</v>
      </c>
      <c r="S1250" t="s">
        <v>34</v>
      </c>
      <c r="T1250" t="s">
        <v>92</v>
      </c>
      <c r="U1250" t="s">
        <v>36</v>
      </c>
      <c r="V1250">
        <v>10720</v>
      </c>
      <c r="W1250" t="s">
        <v>89</v>
      </c>
      <c r="X1250">
        <v>8</v>
      </c>
      <c r="Y1250" s="1">
        <v>35031</v>
      </c>
      <c r="Z1250" s="1">
        <v>35045</v>
      </c>
      <c r="AA1250">
        <f>_xlfn.DAYS(orderjoin[[#This Row],[orders.ShippedDate]],orderjoin[[#This Row],[orders.OrderDate]])</f>
        <v>8</v>
      </c>
      <c r="AB1250" s="1">
        <v>35039</v>
      </c>
      <c r="AC1250">
        <v>2</v>
      </c>
      <c r="AD1250">
        <v>9.5299999999999994</v>
      </c>
      <c r="AE1250" t="s">
        <v>90</v>
      </c>
      <c r="AF1250" t="s">
        <v>91</v>
      </c>
      <c r="AG1250" t="s">
        <v>33</v>
      </c>
      <c r="AH1250" t="s">
        <v>34</v>
      </c>
      <c r="AI1250" t="s">
        <v>92</v>
      </c>
      <c r="AJ1250" t="s">
        <v>36</v>
      </c>
      <c r="AK1250">
        <v>35</v>
      </c>
      <c r="AL1250" t="s">
        <v>571</v>
      </c>
      <c r="AM1250">
        <v>16</v>
      </c>
      <c r="AN1250">
        <v>1</v>
      </c>
      <c r="AO1250" t="s">
        <v>507</v>
      </c>
      <c r="AP1250" s="7">
        <v>18</v>
      </c>
      <c r="AQ1250">
        <v>20</v>
      </c>
      <c r="AR1250">
        <v>0</v>
      </c>
      <c r="AS1250">
        <v>15</v>
      </c>
      <c r="AT1250">
        <v>0</v>
      </c>
      <c r="AU1250" t="s">
        <v>89</v>
      </c>
      <c r="AV1250" t="s">
        <v>90</v>
      </c>
      <c r="AW1250" t="s">
        <v>843</v>
      </c>
      <c r="AX1250" t="s">
        <v>686</v>
      </c>
      <c r="AY1250" t="s">
        <v>91</v>
      </c>
      <c r="AZ1250" t="s">
        <v>33</v>
      </c>
      <c r="BA1250" t="s">
        <v>34</v>
      </c>
      <c r="BB1250" t="s">
        <v>92</v>
      </c>
      <c r="BC1250" t="s">
        <v>36</v>
      </c>
      <c r="BD1250" t="s">
        <v>844</v>
      </c>
      <c r="BE1250" t="s">
        <v>845</v>
      </c>
      <c r="BF1250">
        <v>16</v>
      </c>
      <c r="BG1250" t="s">
        <v>1168</v>
      </c>
      <c r="BH1250" t="s">
        <v>1169</v>
      </c>
      <c r="BI1250" t="s">
        <v>1170</v>
      </c>
      <c r="BJ1250" t="s">
        <v>1171</v>
      </c>
      <c r="BK1250" t="s">
        <v>1172</v>
      </c>
      <c r="BL1250" t="s">
        <v>232</v>
      </c>
      <c r="BM1250" t="s">
        <v>1173</v>
      </c>
      <c r="BN1250" t="s">
        <v>99</v>
      </c>
      <c r="BO1250" t="s">
        <v>1174</v>
      </c>
      <c r="BP1250" t="s">
        <v>21</v>
      </c>
      <c r="BQ1250">
        <v>1</v>
      </c>
      <c r="BR1250" t="s">
        <v>1004</v>
      </c>
      <c r="BS1250" t="s">
        <v>1005</v>
      </c>
      <c r="BT1250">
        <v>2</v>
      </c>
      <c r="BU1250" t="s">
        <v>1199</v>
      </c>
      <c r="BV1250" t="s">
        <v>1200</v>
      </c>
      <c r="BW1250">
        <v>8</v>
      </c>
      <c r="BX1250" t="s">
        <v>1598</v>
      </c>
      <c r="BY1250" t="s">
        <v>1210</v>
      </c>
      <c r="BZ1250" t="s">
        <v>1211</v>
      </c>
      <c r="CA1250" t="s">
        <v>1586</v>
      </c>
      <c r="CB1250" s="1">
        <v>21194</v>
      </c>
      <c r="CC1250" s="1">
        <v>34398</v>
      </c>
      <c r="CD1250" t="s">
        <v>1599</v>
      </c>
      <c r="CE1250" t="s">
        <v>131</v>
      </c>
      <c r="CF1250" t="s">
        <v>132</v>
      </c>
      <c r="CG1250" t="s">
        <v>1600</v>
      </c>
      <c r="CH1250" t="s">
        <v>99</v>
      </c>
      <c r="CI1250" t="s">
        <v>1601</v>
      </c>
      <c r="CJ1250">
        <v>2344</v>
      </c>
      <c r="CK1250">
        <v>2</v>
      </c>
      <c r="CL1250">
        <v>378</v>
      </c>
    </row>
    <row r="1251" spans="1:90">
      <c r="A1251">
        <v>10720</v>
      </c>
      <c r="B1251">
        <v>71</v>
      </c>
      <c r="C1251" s="8">
        <v>21.5</v>
      </c>
      <c r="D1251">
        <v>8</v>
      </c>
      <c r="E1251">
        <v>0</v>
      </c>
      <c r="F1251">
        <v>10720</v>
      </c>
      <c r="G1251" t="s">
        <v>89</v>
      </c>
      <c r="H1251">
        <v>8</v>
      </c>
      <c r="I1251" s="1">
        <v>35031</v>
      </c>
      <c r="J1251" s="1">
        <v>35045</v>
      </c>
      <c r="K1251" s="1">
        <v>35039</v>
      </c>
      <c r="L1251">
        <f>_xlfn.DAYS(orderjoin[[#This Row],[ShippedDate]],orderjoin[[#This Row],[OrderDate]])</f>
        <v>8</v>
      </c>
      <c r="M1251">
        <f>_xlfn.DAYS(orderjoin[[#This Row],[RequiredDate]],orderjoin[[#This Row],[ShippedDate]])</f>
        <v>6</v>
      </c>
      <c r="N1251">
        <v>2</v>
      </c>
      <c r="O1251">
        <v>9.5299999999999994</v>
      </c>
      <c r="P1251" t="s">
        <v>90</v>
      </c>
      <c r="Q1251" t="s">
        <v>91</v>
      </c>
      <c r="R1251" t="s">
        <v>33</v>
      </c>
      <c r="S1251" t="s">
        <v>34</v>
      </c>
      <c r="T1251" t="s">
        <v>92</v>
      </c>
      <c r="U1251" t="s">
        <v>36</v>
      </c>
      <c r="V1251">
        <v>10720</v>
      </c>
      <c r="W1251" t="s">
        <v>89</v>
      </c>
      <c r="X1251">
        <v>8</v>
      </c>
      <c r="Y1251" s="1">
        <v>35031</v>
      </c>
      <c r="Z1251" s="1">
        <v>35045</v>
      </c>
      <c r="AA1251">
        <f>_xlfn.DAYS(orderjoin[[#This Row],[orders.ShippedDate]],orderjoin[[#This Row],[orders.OrderDate]])</f>
        <v>8</v>
      </c>
      <c r="AB1251" s="1">
        <v>35039</v>
      </c>
      <c r="AC1251">
        <v>2</v>
      </c>
      <c r="AD1251">
        <v>9.5299999999999994</v>
      </c>
      <c r="AE1251" t="s">
        <v>90</v>
      </c>
      <c r="AF1251" t="s">
        <v>91</v>
      </c>
      <c r="AG1251" t="s">
        <v>33</v>
      </c>
      <c r="AH1251" t="s">
        <v>34</v>
      </c>
      <c r="AI1251" t="s">
        <v>92</v>
      </c>
      <c r="AJ1251" t="s">
        <v>36</v>
      </c>
      <c r="AK1251">
        <v>71</v>
      </c>
      <c r="AL1251" t="s">
        <v>640</v>
      </c>
      <c r="AM1251">
        <v>15</v>
      </c>
      <c r="AN1251">
        <v>4</v>
      </c>
      <c r="AO1251" t="s">
        <v>527</v>
      </c>
      <c r="AP1251" s="7">
        <v>21.5</v>
      </c>
      <c r="AQ1251">
        <v>26</v>
      </c>
      <c r="AR1251">
        <v>0</v>
      </c>
      <c r="AS1251">
        <v>0</v>
      </c>
      <c r="AT1251">
        <v>0</v>
      </c>
      <c r="AU1251" t="s">
        <v>89</v>
      </c>
      <c r="AV1251" t="s">
        <v>90</v>
      </c>
      <c r="AW1251" t="s">
        <v>843</v>
      </c>
      <c r="AX1251" t="s">
        <v>686</v>
      </c>
      <c r="AY1251" t="s">
        <v>91</v>
      </c>
      <c r="AZ1251" t="s">
        <v>33</v>
      </c>
      <c r="BA1251" t="s">
        <v>34</v>
      </c>
      <c r="BB1251" t="s">
        <v>92</v>
      </c>
      <c r="BC1251" t="s">
        <v>36</v>
      </c>
      <c r="BD1251" t="s">
        <v>844</v>
      </c>
      <c r="BE1251" t="s">
        <v>845</v>
      </c>
      <c r="BF1251">
        <v>15</v>
      </c>
      <c r="BG1251" t="s">
        <v>1032</v>
      </c>
      <c r="BH1251" t="s">
        <v>1033</v>
      </c>
      <c r="BI1251" t="s">
        <v>676</v>
      </c>
      <c r="BJ1251" t="s">
        <v>1034</v>
      </c>
      <c r="BK1251" t="s">
        <v>1035</v>
      </c>
      <c r="BL1251" t="s">
        <v>21</v>
      </c>
      <c r="BM1251" t="s">
        <v>1036</v>
      </c>
      <c r="BN1251" t="s">
        <v>366</v>
      </c>
      <c r="BO1251" t="s">
        <v>1037</v>
      </c>
      <c r="BP1251" t="s">
        <v>21</v>
      </c>
      <c r="BQ1251">
        <v>4</v>
      </c>
      <c r="BR1251" t="s">
        <v>989</v>
      </c>
      <c r="BS1251" t="s">
        <v>990</v>
      </c>
      <c r="BT1251">
        <v>2</v>
      </c>
      <c r="BU1251" t="s">
        <v>1199</v>
      </c>
      <c r="BV1251" t="s">
        <v>1200</v>
      </c>
      <c r="BW1251">
        <v>8</v>
      </c>
      <c r="BX1251" t="s">
        <v>1598</v>
      </c>
      <c r="BY1251" t="s">
        <v>1210</v>
      </c>
      <c r="BZ1251" t="s">
        <v>1211</v>
      </c>
      <c r="CA1251" t="s">
        <v>1586</v>
      </c>
      <c r="CB1251" s="1">
        <v>21194</v>
      </c>
      <c r="CC1251" s="1">
        <v>34398</v>
      </c>
      <c r="CD1251" t="s">
        <v>1599</v>
      </c>
      <c r="CE1251" t="s">
        <v>131</v>
      </c>
      <c r="CF1251" t="s">
        <v>132</v>
      </c>
      <c r="CG1251" t="s">
        <v>1600</v>
      </c>
      <c r="CH1251" t="s">
        <v>99</v>
      </c>
      <c r="CI1251" t="s">
        <v>1601</v>
      </c>
      <c r="CJ1251">
        <v>2344</v>
      </c>
      <c r="CK1251">
        <v>2</v>
      </c>
      <c r="CL1251">
        <v>172</v>
      </c>
    </row>
    <row r="1252" spans="1:90">
      <c r="A1252">
        <v>10721</v>
      </c>
      <c r="B1252">
        <v>44</v>
      </c>
      <c r="C1252" s="8">
        <v>19.45</v>
      </c>
      <c r="D1252">
        <v>50</v>
      </c>
      <c r="E1252">
        <v>0.05</v>
      </c>
      <c r="F1252">
        <v>10721</v>
      </c>
      <c r="G1252" t="s">
        <v>140</v>
      </c>
      <c r="H1252">
        <v>5</v>
      </c>
      <c r="I1252" s="1">
        <v>35032</v>
      </c>
      <c r="J1252" s="1">
        <v>35060</v>
      </c>
      <c r="K1252" s="1">
        <v>35034</v>
      </c>
      <c r="L1252">
        <f>_xlfn.DAYS(orderjoin[[#This Row],[ShippedDate]],orderjoin[[#This Row],[OrderDate]])</f>
        <v>2</v>
      </c>
      <c r="M1252">
        <f>_xlfn.DAYS(orderjoin[[#This Row],[RequiredDate]],orderjoin[[#This Row],[ShippedDate]])</f>
        <v>26</v>
      </c>
      <c r="N1252">
        <v>3</v>
      </c>
      <c r="O1252">
        <v>48.92</v>
      </c>
      <c r="P1252" t="s">
        <v>141</v>
      </c>
      <c r="Q1252" t="s">
        <v>142</v>
      </c>
      <c r="R1252" t="s">
        <v>143</v>
      </c>
      <c r="S1252" t="s">
        <v>21</v>
      </c>
      <c r="T1252" t="s">
        <v>144</v>
      </c>
      <c r="U1252" t="s">
        <v>29</v>
      </c>
      <c r="V1252">
        <v>10721</v>
      </c>
      <c r="W1252" t="s">
        <v>140</v>
      </c>
      <c r="X1252">
        <v>5</v>
      </c>
      <c r="Y1252" s="1">
        <v>35032</v>
      </c>
      <c r="Z1252" s="1">
        <v>35060</v>
      </c>
      <c r="AA1252">
        <f>_xlfn.DAYS(orderjoin[[#This Row],[orders.ShippedDate]],orderjoin[[#This Row],[orders.OrderDate]])</f>
        <v>2</v>
      </c>
      <c r="AB1252" s="1">
        <v>35034</v>
      </c>
      <c r="AC1252">
        <v>3</v>
      </c>
      <c r="AD1252">
        <v>48.92</v>
      </c>
      <c r="AE1252" t="s">
        <v>141</v>
      </c>
      <c r="AF1252" t="s">
        <v>142</v>
      </c>
      <c r="AG1252" t="s">
        <v>143</v>
      </c>
      <c r="AH1252" t="s">
        <v>21</v>
      </c>
      <c r="AI1252" t="s">
        <v>144</v>
      </c>
      <c r="AJ1252" t="s">
        <v>29</v>
      </c>
      <c r="AK1252">
        <v>44</v>
      </c>
      <c r="AL1252" t="s">
        <v>588</v>
      </c>
      <c r="AM1252">
        <v>20</v>
      </c>
      <c r="AN1252">
        <v>2</v>
      </c>
      <c r="AO1252" t="s">
        <v>589</v>
      </c>
      <c r="AP1252" s="7">
        <v>19.45</v>
      </c>
      <c r="AQ1252">
        <v>27</v>
      </c>
      <c r="AR1252">
        <v>0</v>
      </c>
      <c r="AS1252">
        <v>15</v>
      </c>
      <c r="AT1252">
        <v>0</v>
      </c>
      <c r="AU1252" t="s">
        <v>140</v>
      </c>
      <c r="AV1252" t="s">
        <v>141</v>
      </c>
      <c r="AW1252" t="s">
        <v>848</v>
      </c>
      <c r="AX1252" t="s">
        <v>686</v>
      </c>
      <c r="AY1252" t="s">
        <v>142</v>
      </c>
      <c r="AZ1252" t="s">
        <v>143</v>
      </c>
      <c r="BA1252" t="s">
        <v>21</v>
      </c>
      <c r="BB1252" t="s">
        <v>144</v>
      </c>
      <c r="BC1252" t="s">
        <v>29</v>
      </c>
      <c r="BD1252" t="s">
        <v>849</v>
      </c>
      <c r="BE1252" t="s">
        <v>21</v>
      </c>
      <c r="BF1252">
        <v>20</v>
      </c>
      <c r="BG1252" t="s">
        <v>1006</v>
      </c>
      <c r="BH1252" t="s">
        <v>1007</v>
      </c>
      <c r="BI1252" t="s">
        <v>658</v>
      </c>
      <c r="BJ1252" t="s">
        <v>1008</v>
      </c>
      <c r="BK1252" t="s">
        <v>1009</v>
      </c>
      <c r="BL1252" t="s">
        <v>21</v>
      </c>
      <c r="BM1252" t="s">
        <v>1010</v>
      </c>
      <c r="BN1252" t="s">
        <v>1009</v>
      </c>
      <c r="BO1252" t="s">
        <v>1011</v>
      </c>
      <c r="BP1252" t="s">
        <v>21</v>
      </c>
      <c r="BQ1252">
        <v>2</v>
      </c>
      <c r="BR1252" t="s">
        <v>1012</v>
      </c>
      <c r="BS1252" t="s">
        <v>1013</v>
      </c>
      <c r="BT1252">
        <v>3</v>
      </c>
      <c r="BU1252" t="s">
        <v>1201</v>
      </c>
      <c r="BV1252" t="s">
        <v>1174</v>
      </c>
      <c r="BW1252">
        <v>5</v>
      </c>
      <c r="BX1252" t="s">
        <v>1580</v>
      </c>
      <c r="BY1252" t="s">
        <v>1207</v>
      </c>
      <c r="BZ1252" t="s">
        <v>717</v>
      </c>
      <c r="CA1252" t="s">
        <v>1581</v>
      </c>
      <c r="CB1252" s="1">
        <v>20152</v>
      </c>
      <c r="CC1252" s="1">
        <v>34259</v>
      </c>
      <c r="CD1252" t="s">
        <v>1582</v>
      </c>
      <c r="CE1252" t="s">
        <v>194</v>
      </c>
      <c r="CF1252" t="s">
        <v>21</v>
      </c>
      <c r="CG1252" t="s">
        <v>1583</v>
      </c>
      <c r="CH1252" t="s">
        <v>196</v>
      </c>
      <c r="CI1252" t="s">
        <v>1584</v>
      </c>
      <c r="CJ1252">
        <v>3453</v>
      </c>
      <c r="CK1252">
        <v>2</v>
      </c>
      <c r="CL1252">
        <v>923.875</v>
      </c>
    </row>
    <row r="1253" spans="1:90">
      <c r="A1253">
        <v>10722</v>
      </c>
      <c r="B1253">
        <v>2</v>
      </c>
      <c r="C1253" s="8">
        <v>19</v>
      </c>
      <c r="D1253">
        <v>3</v>
      </c>
      <c r="E1253">
        <v>0</v>
      </c>
      <c r="F1253">
        <v>10722</v>
      </c>
      <c r="G1253" t="s">
        <v>261</v>
      </c>
      <c r="H1253">
        <v>8</v>
      </c>
      <c r="I1253" s="1">
        <v>35032</v>
      </c>
      <c r="J1253" s="1">
        <v>35074</v>
      </c>
      <c r="K1253" s="1">
        <v>35038</v>
      </c>
      <c r="L1253">
        <f>_xlfn.DAYS(orderjoin[[#This Row],[ShippedDate]],orderjoin[[#This Row],[OrderDate]])</f>
        <v>6</v>
      </c>
      <c r="M1253">
        <f>_xlfn.DAYS(orderjoin[[#This Row],[RequiredDate]],orderjoin[[#This Row],[ShippedDate]])</f>
        <v>36</v>
      </c>
      <c r="N1253">
        <v>1</v>
      </c>
      <c r="O1253">
        <v>74.58</v>
      </c>
      <c r="P1253" t="s">
        <v>262</v>
      </c>
      <c r="Q1253" t="s">
        <v>263</v>
      </c>
      <c r="R1253" t="s">
        <v>264</v>
      </c>
      <c r="S1253" t="s">
        <v>265</v>
      </c>
      <c r="T1253" t="s">
        <v>266</v>
      </c>
      <c r="U1253" t="s">
        <v>99</v>
      </c>
      <c r="V1253">
        <v>10722</v>
      </c>
      <c r="W1253" t="s">
        <v>261</v>
      </c>
      <c r="X1253">
        <v>8</v>
      </c>
      <c r="Y1253" s="1">
        <v>35032</v>
      </c>
      <c r="Z1253" s="1">
        <v>35074</v>
      </c>
      <c r="AA1253">
        <f>_xlfn.DAYS(orderjoin[[#This Row],[orders.ShippedDate]],orderjoin[[#This Row],[orders.OrderDate]])</f>
        <v>6</v>
      </c>
      <c r="AB1253" s="1">
        <v>35038</v>
      </c>
      <c r="AC1253">
        <v>1</v>
      </c>
      <c r="AD1253">
        <v>74.58</v>
      </c>
      <c r="AE1253" t="s">
        <v>262</v>
      </c>
      <c r="AF1253" t="s">
        <v>263</v>
      </c>
      <c r="AG1253" t="s">
        <v>264</v>
      </c>
      <c r="AH1253" t="s">
        <v>265</v>
      </c>
      <c r="AI1253" t="s">
        <v>266</v>
      </c>
      <c r="AJ1253" t="s">
        <v>99</v>
      </c>
      <c r="AK1253">
        <v>2</v>
      </c>
      <c r="AL1253" t="s">
        <v>506</v>
      </c>
      <c r="AM1253">
        <v>1</v>
      </c>
      <c r="AN1253">
        <v>1</v>
      </c>
      <c r="AO1253" t="s">
        <v>507</v>
      </c>
      <c r="AP1253" s="7">
        <v>19</v>
      </c>
      <c r="AQ1253">
        <v>17</v>
      </c>
      <c r="AR1253">
        <v>40</v>
      </c>
      <c r="AS1253">
        <v>25</v>
      </c>
      <c r="AT1253">
        <v>0</v>
      </c>
      <c r="AU1253" t="s">
        <v>261</v>
      </c>
      <c r="AV1253" t="s">
        <v>262</v>
      </c>
      <c r="AW1253" t="s">
        <v>872</v>
      </c>
      <c r="AX1253" t="s">
        <v>654</v>
      </c>
      <c r="AY1253" t="s">
        <v>263</v>
      </c>
      <c r="AZ1253" t="s">
        <v>264</v>
      </c>
      <c r="BA1253" t="s">
        <v>265</v>
      </c>
      <c r="BB1253" t="s">
        <v>266</v>
      </c>
      <c r="BC1253" t="s">
        <v>99</v>
      </c>
      <c r="BD1253" t="s">
        <v>873</v>
      </c>
      <c r="BE1253" t="s">
        <v>21</v>
      </c>
      <c r="BF1253">
        <v>1</v>
      </c>
      <c r="BG1253" t="s">
        <v>998</v>
      </c>
      <c r="BH1253" t="s">
        <v>999</v>
      </c>
      <c r="BI1253" t="s">
        <v>1000</v>
      </c>
      <c r="BJ1253" t="s">
        <v>1001</v>
      </c>
      <c r="BK1253" t="s">
        <v>194</v>
      </c>
      <c r="BL1253" t="s">
        <v>21</v>
      </c>
      <c r="BM1253" t="s">
        <v>1002</v>
      </c>
      <c r="BN1253" t="s">
        <v>196</v>
      </c>
      <c r="BO1253" t="s">
        <v>1003</v>
      </c>
      <c r="BP1253" t="s">
        <v>21</v>
      </c>
      <c r="BQ1253">
        <v>1</v>
      </c>
      <c r="BR1253" t="s">
        <v>1004</v>
      </c>
      <c r="BS1253" t="s">
        <v>1005</v>
      </c>
      <c r="BT1253">
        <v>1</v>
      </c>
      <c r="BU1253" t="s">
        <v>1197</v>
      </c>
      <c r="BV1253" t="s">
        <v>1198</v>
      </c>
      <c r="BW1253">
        <v>8</v>
      </c>
      <c r="BX1253" t="s">
        <v>1598</v>
      </c>
      <c r="BY1253" t="s">
        <v>1210</v>
      </c>
      <c r="BZ1253" t="s">
        <v>1211</v>
      </c>
      <c r="CA1253" t="s">
        <v>1586</v>
      </c>
      <c r="CB1253" s="1">
        <v>21194</v>
      </c>
      <c r="CC1253" s="1">
        <v>34398</v>
      </c>
      <c r="CD1253" t="s">
        <v>1599</v>
      </c>
      <c r="CE1253" t="s">
        <v>131</v>
      </c>
      <c r="CF1253" t="s">
        <v>132</v>
      </c>
      <c r="CG1253" t="s">
        <v>1600</v>
      </c>
      <c r="CH1253" t="s">
        <v>99</v>
      </c>
      <c r="CI1253" t="s">
        <v>1601</v>
      </c>
      <c r="CJ1253">
        <v>2344</v>
      </c>
      <c r="CK1253">
        <v>2</v>
      </c>
      <c r="CL1253">
        <v>57</v>
      </c>
    </row>
    <row r="1254" spans="1:90">
      <c r="A1254">
        <v>10722</v>
      </c>
      <c r="B1254">
        <v>31</v>
      </c>
      <c r="C1254" s="8">
        <v>12.5</v>
      </c>
      <c r="D1254">
        <v>50</v>
      </c>
      <c r="E1254">
        <v>0</v>
      </c>
      <c r="F1254">
        <v>10722</v>
      </c>
      <c r="G1254" t="s">
        <v>261</v>
      </c>
      <c r="H1254">
        <v>8</v>
      </c>
      <c r="I1254" s="1">
        <v>35032</v>
      </c>
      <c r="J1254" s="1">
        <v>35074</v>
      </c>
      <c r="K1254" s="1">
        <v>35038</v>
      </c>
      <c r="L1254">
        <f>_xlfn.DAYS(orderjoin[[#This Row],[ShippedDate]],orderjoin[[#This Row],[OrderDate]])</f>
        <v>6</v>
      </c>
      <c r="M1254">
        <f>_xlfn.DAYS(orderjoin[[#This Row],[RequiredDate]],orderjoin[[#This Row],[ShippedDate]])</f>
        <v>36</v>
      </c>
      <c r="N1254">
        <v>1</v>
      </c>
      <c r="O1254">
        <v>74.58</v>
      </c>
      <c r="P1254" t="s">
        <v>262</v>
      </c>
      <c r="Q1254" t="s">
        <v>263</v>
      </c>
      <c r="R1254" t="s">
        <v>264</v>
      </c>
      <c r="S1254" t="s">
        <v>265</v>
      </c>
      <c r="T1254" t="s">
        <v>266</v>
      </c>
      <c r="U1254" t="s">
        <v>99</v>
      </c>
      <c r="V1254">
        <v>10722</v>
      </c>
      <c r="W1254" t="s">
        <v>261</v>
      </c>
      <c r="X1254">
        <v>8</v>
      </c>
      <c r="Y1254" s="1">
        <v>35032</v>
      </c>
      <c r="Z1254" s="1">
        <v>35074</v>
      </c>
      <c r="AA1254">
        <f>_xlfn.DAYS(orderjoin[[#This Row],[orders.ShippedDate]],orderjoin[[#This Row],[orders.OrderDate]])</f>
        <v>6</v>
      </c>
      <c r="AB1254" s="1">
        <v>35038</v>
      </c>
      <c r="AC1254">
        <v>1</v>
      </c>
      <c r="AD1254">
        <v>74.58</v>
      </c>
      <c r="AE1254" t="s">
        <v>262</v>
      </c>
      <c r="AF1254" t="s">
        <v>263</v>
      </c>
      <c r="AG1254" t="s">
        <v>264</v>
      </c>
      <c r="AH1254" t="s">
        <v>265</v>
      </c>
      <c r="AI1254" t="s">
        <v>266</v>
      </c>
      <c r="AJ1254" t="s">
        <v>99</v>
      </c>
      <c r="AK1254">
        <v>31</v>
      </c>
      <c r="AL1254" t="s">
        <v>564</v>
      </c>
      <c r="AM1254">
        <v>14</v>
      </c>
      <c r="AN1254">
        <v>4</v>
      </c>
      <c r="AO1254" t="s">
        <v>565</v>
      </c>
      <c r="AP1254" s="7">
        <v>12.5</v>
      </c>
      <c r="AQ1254">
        <v>0</v>
      </c>
      <c r="AR1254">
        <v>70</v>
      </c>
      <c r="AS1254">
        <v>20</v>
      </c>
      <c r="AT1254">
        <v>0</v>
      </c>
      <c r="AU1254" t="s">
        <v>261</v>
      </c>
      <c r="AV1254" t="s">
        <v>262</v>
      </c>
      <c r="AW1254" t="s">
        <v>872</v>
      </c>
      <c r="AX1254" t="s">
        <v>654</v>
      </c>
      <c r="AY1254" t="s">
        <v>263</v>
      </c>
      <c r="AZ1254" t="s">
        <v>264</v>
      </c>
      <c r="BA1254" t="s">
        <v>265</v>
      </c>
      <c r="BB1254" t="s">
        <v>266</v>
      </c>
      <c r="BC1254" t="s">
        <v>99</v>
      </c>
      <c r="BD1254" t="s">
        <v>873</v>
      </c>
      <c r="BE1254" t="s">
        <v>21</v>
      </c>
      <c r="BF1254">
        <v>14</v>
      </c>
      <c r="BG1254" t="s">
        <v>991</v>
      </c>
      <c r="BH1254" t="s">
        <v>992</v>
      </c>
      <c r="BI1254" t="s">
        <v>654</v>
      </c>
      <c r="BJ1254" t="s">
        <v>993</v>
      </c>
      <c r="BK1254" t="s">
        <v>994</v>
      </c>
      <c r="BL1254" t="s">
        <v>21</v>
      </c>
      <c r="BM1254" t="s">
        <v>995</v>
      </c>
      <c r="BN1254" t="s">
        <v>150</v>
      </c>
      <c r="BO1254" t="s">
        <v>996</v>
      </c>
      <c r="BP1254" t="s">
        <v>997</v>
      </c>
      <c r="BQ1254">
        <v>4</v>
      </c>
      <c r="BR1254" t="s">
        <v>989</v>
      </c>
      <c r="BS1254" t="s">
        <v>990</v>
      </c>
      <c r="BT1254">
        <v>1</v>
      </c>
      <c r="BU1254" t="s">
        <v>1197</v>
      </c>
      <c r="BV1254" t="s">
        <v>1198</v>
      </c>
      <c r="BW1254">
        <v>8</v>
      </c>
      <c r="BX1254" t="s">
        <v>1598</v>
      </c>
      <c r="BY1254" t="s">
        <v>1210</v>
      </c>
      <c r="BZ1254" t="s">
        <v>1211</v>
      </c>
      <c r="CA1254" t="s">
        <v>1586</v>
      </c>
      <c r="CB1254" s="1">
        <v>21194</v>
      </c>
      <c r="CC1254" s="1">
        <v>34398</v>
      </c>
      <c r="CD1254" t="s">
        <v>1599</v>
      </c>
      <c r="CE1254" t="s">
        <v>131</v>
      </c>
      <c r="CF1254" t="s">
        <v>132</v>
      </c>
      <c r="CG1254" t="s">
        <v>1600</v>
      </c>
      <c r="CH1254" t="s">
        <v>99</v>
      </c>
      <c r="CI1254" t="s">
        <v>1601</v>
      </c>
      <c r="CJ1254">
        <v>2344</v>
      </c>
      <c r="CK1254">
        <v>2</v>
      </c>
      <c r="CL1254">
        <v>625</v>
      </c>
    </row>
    <row r="1255" spans="1:90">
      <c r="A1255">
        <v>10722</v>
      </c>
      <c r="B1255">
        <v>68</v>
      </c>
      <c r="C1255" s="8">
        <v>12.5</v>
      </c>
      <c r="D1255">
        <v>45</v>
      </c>
      <c r="E1255">
        <v>0</v>
      </c>
      <c r="F1255">
        <v>10722</v>
      </c>
      <c r="G1255" t="s">
        <v>261</v>
      </c>
      <c r="H1255">
        <v>8</v>
      </c>
      <c r="I1255" s="1">
        <v>35032</v>
      </c>
      <c r="J1255" s="1">
        <v>35074</v>
      </c>
      <c r="K1255" s="1">
        <v>35038</v>
      </c>
      <c r="L1255">
        <f>_xlfn.DAYS(orderjoin[[#This Row],[ShippedDate]],orderjoin[[#This Row],[OrderDate]])</f>
        <v>6</v>
      </c>
      <c r="M1255">
        <f>_xlfn.DAYS(orderjoin[[#This Row],[RequiredDate]],orderjoin[[#This Row],[ShippedDate]])</f>
        <v>36</v>
      </c>
      <c r="N1255">
        <v>1</v>
      </c>
      <c r="O1255">
        <v>74.58</v>
      </c>
      <c r="P1255" t="s">
        <v>262</v>
      </c>
      <c r="Q1255" t="s">
        <v>263</v>
      </c>
      <c r="R1255" t="s">
        <v>264</v>
      </c>
      <c r="S1255" t="s">
        <v>265</v>
      </c>
      <c r="T1255" t="s">
        <v>266</v>
      </c>
      <c r="U1255" t="s">
        <v>99</v>
      </c>
      <c r="V1255">
        <v>10722</v>
      </c>
      <c r="W1255" t="s">
        <v>261</v>
      </c>
      <c r="X1255">
        <v>8</v>
      </c>
      <c r="Y1255" s="1">
        <v>35032</v>
      </c>
      <c r="Z1255" s="1">
        <v>35074</v>
      </c>
      <c r="AA1255">
        <f>_xlfn.DAYS(orderjoin[[#This Row],[orders.ShippedDate]],orderjoin[[#This Row],[orders.OrderDate]])</f>
        <v>6</v>
      </c>
      <c r="AB1255" s="1">
        <v>35038</v>
      </c>
      <c r="AC1255">
        <v>1</v>
      </c>
      <c r="AD1255">
        <v>74.58</v>
      </c>
      <c r="AE1255" t="s">
        <v>262</v>
      </c>
      <c r="AF1255" t="s">
        <v>263</v>
      </c>
      <c r="AG1255" t="s">
        <v>264</v>
      </c>
      <c r="AH1255" t="s">
        <v>265</v>
      </c>
      <c r="AI1255" t="s">
        <v>266</v>
      </c>
      <c r="AJ1255" t="s">
        <v>99</v>
      </c>
      <c r="AK1255">
        <v>68</v>
      </c>
      <c r="AL1255" t="s">
        <v>634</v>
      </c>
      <c r="AM1255">
        <v>8</v>
      </c>
      <c r="AN1255">
        <v>3</v>
      </c>
      <c r="AO1255" t="s">
        <v>635</v>
      </c>
      <c r="AP1255" s="7">
        <v>12.5</v>
      </c>
      <c r="AQ1255">
        <v>6</v>
      </c>
      <c r="AR1255">
        <v>10</v>
      </c>
      <c r="AS1255">
        <v>15</v>
      </c>
      <c r="AT1255">
        <v>0</v>
      </c>
      <c r="AU1255" t="s">
        <v>261</v>
      </c>
      <c r="AV1255" t="s">
        <v>262</v>
      </c>
      <c r="AW1255" t="s">
        <v>872</v>
      </c>
      <c r="AX1255" t="s">
        <v>654</v>
      </c>
      <c r="AY1255" t="s">
        <v>263</v>
      </c>
      <c r="AZ1255" t="s">
        <v>264</v>
      </c>
      <c r="BA1255" t="s">
        <v>265</v>
      </c>
      <c r="BB1255" t="s">
        <v>266</v>
      </c>
      <c r="BC1255" t="s">
        <v>99</v>
      </c>
      <c r="BD1255" t="s">
        <v>873</v>
      </c>
      <c r="BE1255" t="s">
        <v>21</v>
      </c>
      <c r="BF1255">
        <v>8</v>
      </c>
      <c r="BG1255" t="s">
        <v>1107</v>
      </c>
      <c r="BH1255" t="s">
        <v>1108</v>
      </c>
      <c r="BI1255" t="s">
        <v>654</v>
      </c>
      <c r="BJ1255" t="s">
        <v>1109</v>
      </c>
      <c r="BK1255" t="s">
        <v>1110</v>
      </c>
      <c r="BL1255" t="s">
        <v>21</v>
      </c>
      <c r="BM1255" t="s">
        <v>1111</v>
      </c>
      <c r="BN1255" t="s">
        <v>196</v>
      </c>
      <c r="BO1255" t="s">
        <v>1112</v>
      </c>
      <c r="BP1255" t="s">
        <v>21</v>
      </c>
      <c r="BQ1255">
        <v>3</v>
      </c>
      <c r="BR1255" t="s">
        <v>1047</v>
      </c>
      <c r="BS1255" t="s">
        <v>1048</v>
      </c>
      <c r="BT1255">
        <v>1</v>
      </c>
      <c r="BU1255" t="s">
        <v>1197</v>
      </c>
      <c r="BV1255" t="s">
        <v>1198</v>
      </c>
      <c r="BW1255">
        <v>8</v>
      </c>
      <c r="BX1255" t="s">
        <v>1598</v>
      </c>
      <c r="BY1255" t="s">
        <v>1210</v>
      </c>
      <c r="BZ1255" t="s">
        <v>1211</v>
      </c>
      <c r="CA1255" t="s">
        <v>1586</v>
      </c>
      <c r="CB1255" s="1">
        <v>21194</v>
      </c>
      <c r="CC1255" s="1">
        <v>34398</v>
      </c>
      <c r="CD1255" t="s">
        <v>1599</v>
      </c>
      <c r="CE1255" t="s">
        <v>131</v>
      </c>
      <c r="CF1255" t="s">
        <v>132</v>
      </c>
      <c r="CG1255" t="s">
        <v>1600</v>
      </c>
      <c r="CH1255" t="s">
        <v>99</v>
      </c>
      <c r="CI1255" t="s">
        <v>1601</v>
      </c>
      <c r="CJ1255">
        <v>2344</v>
      </c>
      <c r="CK1255">
        <v>2</v>
      </c>
      <c r="CL1255">
        <v>562.5</v>
      </c>
    </row>
    <row r="1256" spans="1:90">
      <c r="A1256">
        <v>10722</v>
      </c>
      <c r="B1256">
        <v>75</v>
      </c>
      <c r="C1256" s="8">
        <v>7.75</v>
      </c>
      <c r="D1256">
        <v>42</v>
      </c>
      <c r="E1256">
        <v>0</v>
      </c>
      <c r="F1256">
        <v>10722</v>
      </c>
      <c r="G1256" t="s">
        <v>261</v>
      </c>
      <c r="H1256">
        <v>8</v>
      </c>
      <c r="I1256" s="1">
        <v>35032</v>
      </c>
      <c r="J1256" s="1">
        <v>35074</v>
      </c>
      <c r="K1256" s="1">
        <v>35038</v>
      </c>
      <c r="L1256">
        <f>_xlfn.DAYS(orderjoin[[#This Row],[ShippedDate]],orderjoin[[#This Row],[OrderDate]])</f>
        <v>6</v>
      </c>
      <c r="M1256">
        <f>_xlfn.DAYS(orderjoin[[#This Row],[RequiredDate]],orderjoin[[#This Row],[ShippedDate]])</f>
        <v>36</v>
      </c>
      <c r="N1256">
        <v>1</v>
      </c>
      <c r="O1256">
        <v>74.58</v>
      </c>
      <c r="P1256" t="s">
        <v>262</v>
      </c>
      <c r="Q1256" t="s">
        <v>263</v>
      </c>
      <c r="R1256" t="s">
        <v>264</v>
      </c>
      <c r="S1256" t="s">
        <v>265</v>
      </c>
      <c r="T1256" t="s">
        <v>266</v>
      </c>
      <c r="U1256" t="s">
        <v>99</v>
      </c>
      <c r="V1256">
        <v>10722</v>
      </c>
      <c r="W1256" t="s">
        <v>261</v>
      </c>
      <c r="X1256">
        <v>8</v>
      </c>
      <c r="Y1256" s="1">
        <v>35032</v>
      </c>
      <c r="Z1256" s="1">
        <v>35074</v>
      </c>
      <c r="AA1256">
        <f>_xlfn.DAYS(orderjoin[[#This Row],[orders.ShippedDate]],orderjoin[[#This Row],[orders.OrderDate]])</f>
        <v>6</v>
      </c>
      <c r="AB1256" s="1">
        <v>35038</v>
      </c>
      <c r="AC1256">
        <v>1</v>
      </c>
      <c r="AD1256">
        <v>74.58</v>
      </c>
      <c r="AE1256" t="s">
        <v>262</v>
      </c>
      <c r="AF1256" t="s">
        <v>263</v>
      </c>
      <c r="AG1256" t="s">
        <v>264</v>
      </c>
      <c r="AH1256" t="s">
        <v>265</v>
      </c>
      <c r="AI1256" t="s">
        <v>266</v>
      </c>
      <c r="AJ1256" t="s">
        <v>99</v>
      </c>
      <c r="AK1256">
        <v>75</v>
      </c>
      <c r="AL1256" t="s">
        <v>645</v>
      </c>
      <c r="AM1256">
        <v>12</v>
      </c>
      <c r="AN1256">
        <v>1</v>
      </c>
      <c r="AO1256" t="s">
        <v>646</v>
      </c>
      <c r="AP1256" s="7">
        <v>7.75</v>
      </c>
      <c r="AQ1256">
        <v>125</v>
      </c>
      <c r="AR1256">
        <v>0</v>
      </c>
      <c r="AS1256">
        <v>25</v>
      </c>
      <c r="AT1256">
        <v>0</v>
      </c>
      <c r="AU1256" t="s">
        <v>261</v>
      </c>
      <c r="AV1256" t="s">
        <v>262</v>
      </c>
      <c r="AW1256" t="s">
        <v>872</v>
      </c>
      <c r="AX1256" t="s">
        <v>654</v>
      </c>
      <c r="AY1256" t="s">
        <v>263</v>
      </c>
      <c r="AZ1256" t="s">
        <v>264</v>
      </c>
      <c r="BA1256" t="s">
        <v>265</v>
      </c>
      <c r="BB1256" t="s">
        <v>266</v>
      </c>
      <c r="BC1256" t="s">
        <v>99</v>
      </c>
      <c r="BD1256" t="s">
        <v>873</v>
      </c>
      <c r="BE1256" t="s">
        <v>21</v>
      </c>
      <c r="BF1256">
        <v>12</v>
      </c>
      <c r="BG1256" t="s">
        <v>1071</v>
      </c>
      <c r="BH1256" t="s">
        <v>1072</v>
      </c>
      <c r="BI1256" t="s">
        <v>1073</v>
      </c>
      <c r="BJ1256" t="s">
        <v>1074</v>
      </c>
      <c r="BK1256" t="s">
        <v>1075</v>
      </c>
      <c r="BL1256" t="s">
        <v>21</v>
      </c>
      <c r="BM1256" t="s">
        <v>1076</v>
      </c>
      <c r="BN1256" t="s">
        <v>29</v>
      </c>
      <c r="BO1256" t="s">
        <v>1077</v>
      </c>
      <c r="BP1256" t="s">
        <v>21</v>
      </c>
      <c r="BQ1256">
        <v>1</v>
      </c>
      <c r="BR1256" t="s">
        <v>1004</v>
      </c>
      <c r="BS1256" t="s">
        <v>1005</v>
      </c>
      <c r="BT1256">
        <v>1</v>
      </c>
      <c r="BU1256" t="s">
        <v>1197</v>
      </c>
      <c r="BV1256" t="s">
        <v>1198</v>
      </c>
      <c r="BW1256">
        <v>8</v>
      </c>
      <c r="BX1256" t="s">
        <v>1598</v>
      </c>
      <c r="BY1256" t="s">
        <v>1210</v>
      </c>
      <c r="BZ1256" t="s">
        <v>1211</v>
      </c>
      <c r="CA1256" t="s">
        <v>1586</v>
      </c>
      <c r="CB1256" s="1">
        <v>21194</v>
      </c>
      <c r="CC1256" s="1">
        <v>34398</v>
      </c>
      <c r="CD1256" t="s">
        <v>1599</v>
      </c>
      <c r="CE1256" t="s">
        <v>131</v>
      </c>
      <c r="CF1256" t="s">
        <v>132</v>
      </c>
      <c r="CG1256" t="s">
        <v>1600</v>
      </c>
      <c r="CH1256" t="s">
        <v>99</v>
      </c>
      <c r="CI1256" t="s">
        <v>1601</v>
      </c>
      <c r="CJ1256">
        <v>2344</v>
      </c>
      <c r="CK1256">
        <v>2</v>
      </c>
      <c r="CL1256">
        <v>325.5</v>
      </c>
    </row>
    <row r="1257" spans="1:90">
      <c r="A1257">
        <v>10723</v>
      </c>
      <c r="B1257">
        <v>26</v>
      </c>
      <c r="C1257" s="8">
        <v>31.23</v>
      </c>
      <c r="D1257">
        <v>15</v>
      </c>
      <c r="E1257">
        <v>0</v>
      </c>
      <c r="F1257">
        <v>10723</v>
      </c>
      <c r="G1257" t="s">
        <v>128</v>
      </c>
      <c r="H1257">
        <v>3</v>
      </c>
      <c r="I1257" s="1">
        <v>35033</v>
      </c>
      <c r="J1257" s="1">
        <v>35061</v>
      </c>
      <c r="K1257" s="1">
        <v>35059</v>
      </c>
      <c r="L1257">
        <f>_xlfn.DAYS(orderjoin[[#This Row],[ShippedDate]],orderjoin[[#This Row],[OrderDate]])</f>
        <v>26</v>
      </c>
      <c r="M1257">
        <f>_xlfn.DAYS(orderjoin[[#This Row],[RequiredDate]],orderjoin[[#This Row],[ShippedDate]])</f>
        <v>2</v>
      </c>
      <c r="N1257">
        <v>1</v>
      </c>
      <c r="O1257">
        <v>21.72</v>
      </c>
      <c r="P1257" t="s">
        <v>129</v>
      </c>
      <c r="Q1257" t="s">
        <v>130</v>
      </c>
      <c r="R1257" t="s">
        <v>131</v>
      </c>
      <c r="S1257" t="s">
        <v>132</v>
      </c>
      <c r="T1257" t="s">
        <v>133</v>
      </c>
      <c r="U1257" t="s">
        <v>99</v>
      </c>
      <c r="V1257">
        <v>10723</v>
      </c>
      <c r="W1257" t="s">
        <v>128</v>
      </c>
      <c r="X1257">
        <v>3</v>
      </c>
      <c r="Y1257" s="1">
        <v>35033</v>
      </c>
      <c r="Z1257" s="1">
        <v>35061</v>
      </c>
      <c r="AA1257">
        <f>_xlfn.DAYS(orderjoin[[#This Row],[orders.ShippedDate]],orderjoin[[#This Row],[orders.OrderDate]])</f>
        <v>26</v>
      </c>
      <c r="AB1257" s="1">
        <v>35059</v>
      </c>
      <c r="AC1257">
        <v>1</v>
      </c>
      <c r="AD1257">
        <v>21.72</v>
      </c>
      <c r="AE1257" t="s">
        <v>129</v>
      </c>
      <c r="AF1257" t="s">
        <v>130</v>
      </c>
      <c r="AG1257" t="s">
        <v>131</v>
      </c>
      <c r="AH1257" t="s">
        <v>132</v>
      </c>
      <c r="AI1257" t="s">
        <v>133</v>
      </c>
      <c r="AJ1257" t="s">
        <v>99</v>
      </c>
      <c r="AK1257">
        <v>26</v>
      </c>
      <c r="AL1257" t="s">
        <v>554</v>
      </c>
      <c r="AM1257">
        <v>11</v>
      </c>
      <c r="AN1257">
        <v>3</v>
      </c>
      <c r="AO1257" t="s">
        <v>555</v>
      </c>
      <c r="AP1257" s="7">
        <v>31.23</v>
      </c>
      <c r="AQ1257">
        <v>15</v>
      </c>
      <c r="AR1257">
        <v>0</v>
      </c>
      <c r="AS1257">
        <v>0</v>
      </c>
      <c r="AT1257">
        <v>0</v>
      </c>
      <c r="AU1257" t="s">
        <v>128</v>
      </c>
      <c r="AV1257" t="s">
        <v>129</v>
      </c>
      <c r="AW1257" t="s">
        <v>921</v>
      </c>
      <c r="AX1257" t="s">
        <v>658</v>
      </c>
      <c r="AY1257" t="s">
        <v>922</v>
      </c>
      <c r="AZ1257" t="s">
        <v>131</v>
      </c>
      <c r="BA1257" t="s">
        <v>132</v>
      </c>
      <c r="BB1257" t="s">
        <v>923</v>
      </c>
      <c r="BC1257" t="s">
        <v>99</v>
      </c>
      <c r="BD1257" t="s">
        <v>924</v>
      </c>
      <c r="BE1257" t="s">
        <v>925</v>
      </c>
      <c r="BF1257">
        <v>11</v>
      </c>
      <c r="BG1257" t="s">
        <v>1163</v>
      </c>
      <c r="BH1257" t="s">
        <v>1164</v>
      </c>
      <c r="BI1257" t="s">
        <v>717</v>
      </c>
      <c r="BJ1257" t="s">
        <v>1165</v>
      </c>
      <c r="BK1257" t="s">
        <v>464</v>
      </c>
      <c r="BL1257" t="s">
        <v>21</v>
      </c>
      <c r="BM1257" t="s">
        <v>1166</v>
      </c>
      <c r="BN1257" t="s">
        <v>29</v>
      </c>
      <c r="BO1257" t="s">
        <v>1167</v>
      </c>
      <c r="BP1257" t="s">
        <v>21</v>
      </c>
      <c r="BQ1257">
        <v>3</v>
      </c>
      <c r="BR1257" t="s">
        <v>1047</v>
      </c>
      <c r="BS1257" t="s">
        <v>1048</v>
      </c>
      <c r="BT1257">
        <v>1</v>
      </c>
      <c r="BU1257" t="s">
        <v>1197</v>
      </c>
      <c r="BV1257" t="s">
        <v>1198</v>
      </c>
      <c r="BW1257">
        <v>3</v>
      </c>
      <c r="BX1257" t="s">
        <v>1614</v>
      </c>
      <c r="BY1257" t="s">
        <v>1205</v>
      </c>
      <c r="BZ1257" t="s">
        <v>654</v>
      </c>
      <c r="CA1257" t="s">
        <v>1586</v>
      </c>
      <c r="CB1257" s="1">
        <v>23253</v>
      </c>
      <c r="CC1257" s="1">
        <v>33695</v>
      </c>
      <c r="CD1257" t="s">
        <v>1615</v>
      </c>
      <c r="CE1257" t="s">
        <v>442</v>
      </c>
      <c r="CF1257" t="s">
        <v>132</v>
      </c>
      <c r="CG1257" t="s">
        <v>1616</v>
      </c>
      <c r="CH1257" t="s">
        <v>99</v>
      </c>
      <c r="CI1257" t="s">
        <v>1617</v>
      </c>
      <c r="CJ1257">
        <v>3355</v>
      </c>
      <c r="CK1257">
        <v>2</v>
      </c>
      <c r="CL1257">
        <v>468.45</v>
      </c>
    </row>
    <row r="1258" spans="1:90">
      <c r="A1258">
        <v>10724</v>
      </c>
      <c r="B1258">
        <v>10</v>
      </c>
      <c r="C1258" s="8">
        <v>31</v>
      </c>
      <c r="D1258">
        <v>16</v>
      </c>
      <c r="E1258">
        <v>0</v>
      </c>
      <c r="F1258">
        <v>10724</v>
      </c>
      <c r="G1258" t="s">
        <v>282</v>
      </c>
      <c r="H1258">
        <v>8</v>
      </c>
      <c r="I1258" s="1">
        <v>35033</v>
      </c>
      <c r="J1258" s="1">
        <v>35075</v>
      </c>
      <c r="K1258" s="1">
        <v>35039</v>
      </c>
      <c r="L1258">
        <f>_xlfn.DAYS(orderjoin[[#This Row],[ShippedDate]],orderjoin[[#This Row],[OrderDate]])</f>
        <v>6</v>
      </c>
      <c r="M1258">
        <f>_xlfn.DAYS(orderjoin[[#This Row],[RequiredDate]],orderjoin[[#This Row],[ShippedDate]])</f>
        <v>36</v>
      </c>
      <c r="N1258">
        <v>2</v>
      </c>
      <c r="O1258">
        <v>57.75</v>
      </c>
      <c r="P1258" t="s">
        <v>283</v>
      </c>
      <c r="Q1258" t="s">
        <v>284</v>
      </c>
      <c r="R1258" t="s">
        <v>285</v>
      </c>
      <c r="S1258" t="s">
        <v>286</v>
      </c>
      <c r="T1258" t="s">
        <v>287</v>
      </c>
      <c r="U1258" t="s">
        <v>288</v>
      </c>
      <c r="V1258">
        <v>10724</v>
      </c>
      <c r="W1258" t="s">
        <v>282</v>
      </c>
      <c r="X1258">
        <v>8</v>
      </c>
      <c r="Y1258" s="1">
        <v>35033</v>
      </c>
      <c r="Z1258" s="1">
        <v>35075</v>
      </c>
      <c r="AA1258">
        <f>_xlfn.DAYS(orderjoin[[#This Row],[orders.ShippedDate]],orderjoin[[#This Row],[orders.OrderDate]])</f>
        <v>6</v>
      </c>
      <c r="AB1258" s="1">
        <v>35039</v>
      </c>
      <c r="AC1258">
        <v>2</v>
      </c>
      <c r="AD1258">
        <v>57.75</v>
      </c>
      <c r="AE1258" t="s">
        <v>283</v>
      </c>
      <c r="AF1258" t="s">
        <v>284</v>
      </c>
      <c r="AG1258" t="s">
        <v>285</v>
      </c>
      <c r="AH1258" t="s">
        <v>286</v>
      </c>
      <c r="AI1258" t="s">
        <v>287</v>
      </c>
      <c r="AJ1258" t="s">
        <v>288</v>
      </c>
      <c r="AK1258">
        <v>10</v>
      </c>
      <c r="AL1258" t="s">
        <v>522</v>
      </c>
      <c r="AM1258">
        <v>4</v>
      </c>
      <c r="AN1258">
        <v>8</v>
      </c>
      <c r="AO1258" t="s">
        <v>523</v>
      </c>
      <c r="AP1258" s="7">
        <v>31</v>
      </c>
      <c r="AQ1258">
        <v>31</v>
      </c>
      <c r="AR1258">
        <v>0</v>
      </c>
      <c r="AS1258">
        <v>0</v>
      </c>
      <c r="AT1258">
        <v>0</v>
      </c>
      <c r="AU1258" t="s">
        <v>282</v>
      </c>
      <c r="AV1258" t="s">
        <v>283</v>
      </c>
      <c r="AW1258" t="s">
        <v>811</v>
      </c>
      <c r="AX1258" t="s">
        <v>721</v>
      </c>
      <c r="AY1258" t="s">
        <v>284</v>
      </c>
      <c r="AZ1258" t="s">
        <v>285</v>
      </c>
      <c r="BA1258" t="s">
        <v>286</v>
      </c>
      <c r="BB1258" t="s">
        <v>287</v>
      </c>
      <c r="BC1258" t="s">
        <v>288</v>
      </c>
      <c r="BD1258" t="s">
        <v>812</v>
      </c>
      <c r="BE1258" t="s">
        <v>813</v>
      </c>
      <c r="BF1258">
        <v>4</v>
      </c>
      <c r="BG1258" t="s">
        <v>1023</v>
      </c>
      <c r="BH1258" t="s">
        <v>1024</v>
      </c>
      <c r="BI1258" t="s">
        <v>676</v>
      </c>
      <c r="BJ1258" t="s">
        <v>1025</v>
      </c>
      <c r="BK1258" t="s">
        <v>1026</v>
      </c>
      <c r="BL1258" t="s">
        <v>21</v>
      </c>
      <c r="BM1258" t="s">
        <v>1027</v>
      </c>
      <c r="BN1258" t="s">
        <v>1028</v>
      </c>
      <c r="BO1258" t="s">
        <v>1029</v>
      </c>
      <c r="BP1258" t="s">
        <v>21</v>
      </c>
      <c r="BQ1258">
        <v>8</v>
      </c>
      <c r="BR1258" t="s">
        <v>1057</v>
      </c>
      <c r="BS1258" t="s">
        <v>1058</v>
      </c>
      <c r="BT1258">
        <v>2</v>
      </c>
      <c r="BU1258" t="s">
        <v>1199</v>
      </c>
      <c r="BV1258" t="s">
        <v>1200</v>
      </c>
      <c r="BW1258">
        <v>8</v>
      </c>
      <c r="BX1258" t="s">
        <v>1598</v>
      </c>
      <c r="BY1258" t="s">
        <v>1210</v>
      </c>
      <c r="BZ1258" t="s">
        <v>1211</v>
      </c>
      <c r="CA1258" t="s">
        <v>1586</v>
      </c>
      <c r="CB1258" s="1">
        <v>21194</v>
      </c>
      <c r="CC1258" s="1">
        <v>34398</v>
      </c>
      <c r="CD1258" t="s">
        <v>1599</v>
      </c>
      <c r="CE1258" t="s">
        <v>131</v>
      </c>
      <c r="CF1258" t="s">
        <v>132</v>
      </c>
      <c r="CG1258" t="s">
        <v>1600</v>
      </c>
      <c r="CH1258" t="s">
        <v>99</v>
      </c>
      <c r="CI1258" t="s">
        <v>1601</v>
      </c>
      <c r="CJ1258">
        <v>2344</v>
      </c>
      <c r="CK1258">
        <v>2</v>
      </c>
      <c r="CL1258">
        <v>496</v>
      </c>
    </row>
    <row r="1259" spans="1:90">
      <c r="A1259">
        <v>10724</v>
      </c>
      <c r="B1259">
        <v>61</v>
      </c>
      <c r="C1259" s="8">
        <v>28.5</v>
      </c>
      <c r="D1259">
        <v>5</v>
      </c>
      <c r="E1259">
        <v>0</v>
      </c>
      <c r="F1259">
        <v>10724</v>
      </c>
      <c r="G1259" t="s">
        <v>282</v>
      </c>
      <c r="H1259">
        <v>8</v>
      </c>
      <c r="I1259" s="1">
        <v>35033</v>
      </c>
      <c r="J1259" s="1">
        <v>35075</v>
      </c>
      <c r="K1259" s="1">
        <v>35039</v>
      </c>
      <c r="L1259">
        <f>_xlfn.DAYS(orderjoin[[#This Row],[ShippedDate]],orderjoin[[#This Row],[OrderDate]])</f>
        <v>6</v>
      </c>
      <c r="M1259">
        <f>_xlfn.DAYS(orderjoin[[#This Row],[RequiredDate]],orderjoin[[#This Row],[ShippedDate]])</f>
        <v>36</v>
      </c>
      <c r="N1259">
        <v>2</v>
      </c>
      <c r="O1259">
        <v>57.75</v>
      </c>
      <c r="P1259" t="s">
        <v>283</v>
      </c>
      <c r="Q1259" t="s">
        <v>284</v>
      </c>
      <c r="R1259" t="s">
        <v>285</v>
      </c>
      <c r="S1259" t="s">
        <v>286</v>
      </c>
      <c r="T1259" t="s">
        <v>287</v>
      </c>
      <c r="U1259" t="s">
        <v>288</v>
      </c>
      <c r="V1259">
        <v>10724</v>
      </c>
      <c r="W1259" t="s">
        <v>282</v>
      </c>
      <c r="X1259">
        <v>8</v>
      </c>
      <c r="Y1259" s="1">
        <v>35033</v>
      </c>
      <c r="Z1259" s="1">
        <v>35075</v>
      </c>
      <c r="AA1259">
        <f>_xlfn.DAYS(orderjoin[[#This Row],[orders.ShippedDate]],orderjoin[[#This Row],[orders.OrderDate]])</f>
        <v>6</v>
      </c>
      <c r="AB1259" s="1">
        <v>35039</v>
      </c>
      <c r="AC1259">
        <v>2</v>
      </c>
      <c r="AD1259">
        <v>57.75</v>
      </c>
      <c r="AE1259" t="s">
        <v>283</v>
      </c>
      <c r="AF1259" t="s">
        <v>284</v>
      </c>
      <c r="AG1259" t="s">
        <v>285</v>
      </c>
      <c r="AH1259" t="s">
        <v>286</v>
      </c>
      <c r="AI1259" t="s">
        <v>287</v>
      </c>
      <c r="AJ1259" t="s">
        <v>288</v>
      </c>
      <c r="AK1259">
        <v>61</v>
      </c>
      <c r="AL1259" t="s">
        <v>621</v>
      </c>
      <c r="AM1259">
        <v>29</v>
      </c>
      <c r="AN1259">
        <v>2</v>
      </c>
      <c r="AO1259" t="s">
        <v>622</v>
      </c>
      <c r="AP1259" s="7">
        <v>28.5</v>
      </c>
      <c r="AQ1259">
        <v>113</v>
      </c>
      <c r="AR1259">
        <v>0</v>
      </c>
      <c r="AS1259">
        <v>25</v>
      </c>
      <c r="AT1259">
        <v>0</v>
      </c>
      <c r="AU1259" t="s">
        <v>282</v>
      </c>
      <c r="AV1259" t="s">
        <v>283</v>
      </c>
      <c r="AW1259" t="s">
        <v>811</v>
      </c>
      <c r="AX1259" t="s">
        <v>721</v>
      </c>
      <c r="AY1259" t="s">
        <v>284</v>
      </c>
      <c r="AZ1259" t="s">
        <v>285</v>
      </c>
      <c r="BA1259" t="s">
        <v>286</v>
      </c>
      <c r="BB1259" t="s">
        <v>287</v>
      </c>
      <c r="BC1259" t="s">
        <v>288</v>
      </c>
      <c r="BD1259" t="s">
        <v>812</v>
      </c>
      <c r="BE1259" t="s">
        <v>813</v>
      </c>
      <c r="BF1259">
        <v>29</v>
      </c>
      <c r="BG1259" t="s">
        <v>1148</v>
      </c>
      <c r="BH1259" t="s">
        <v>1149</v>
      </c>
      <c r="BI1259" t="s">
        <v>686</v>
      </c>
      <c r="BJ1259" t="s">
        <v>1150</v>
      </c>
      <c r="BK1259" t="s">
        <v>1151</v>
      </c>
      <c r="BL1259" t="s">
        <v>286</v>
      </c>
      <c r="BM1259" t="s">
        <v>1152</v>
      </c>
      <c r="BN1259" t="s">
        <v>288</v>
      </c>
      <c r="BO1259" t="s">
        <v>1153</v>
      </c>
      <c r="BP1259" t="s">
        <v>1154</v>
      </c>
      <c r="BQ1259">
        <v>2</v>
      </c>
      <c r="BR1259" t="s">
        <v>1012</v>
      </c>
      <c r="BS1259" t="s">
        <v>1013</v>
      </c>
      <c r="BT1259">
        <v>2</v>
      </c>
      <c r="BU1259" t="s">
        <v>1199</v>
      </c>
      <c r="BV1259" t="s">
        <v>1200</v>
      </c>
      <c r="BW1259">
        <v>8</v>
      </c>
      <c r="BX1259" t="s">
        <v>1598</v>
      </c>
      <c r="BY1259" t="s">
        <v>1210</v>
      </c>
      <c r="BZ1259" t="s">
        <v>1211</v>
      </c>
      <c r="CA1259" t="s">
        <v>1586</v>
      </c>
      <c r="CB1259" s="1">
        <v>21194</v>
      </c>
      <c r="CC1259" s="1">
        <v>34398</v>
      </c>
      <c r="CD1259" t="s">
        <v>1599</v>
      </c>
      <c r="CE1259" t="s">
        <v>131</v>
      </c>
      <c r="CF1259" t="s">
        <v>132</v>
      </c>
      <c r="CG1259" t="s">
        <v>1600</v>
      </c>
      <c r="CH1259" t="s">
        <v>99</v>
      </c>
      <c r="CI1259" t="s">
        <v>1601</v>
      </c>
      <c r="CJ1259">
        <v>2344</v>
      </c>
      <c r="CK1259">
        <v>2</v>
      </c>
      <c r="CL1259">
        <v>142.5</v>
      </c>
    </row>
    <row r="1260" spans="1:90">
      <c r="A1260">
        <v>10725</v>
      </c>
      <c r="B1260">
        <v>41</v>
      </c>
      <c r="C1260" s="8">
        <v>9.65</v>
      </c>
      <c r="D1260">
        <v>12</v>
      </c>
      <c r="E1260">
        <v>0</v>
      </c>
      <c r="F1260">
        <v>10725</v>
      </c>
      <c r="G1260" t="s">
        <v>299</v>
      </c>
      <c r="H1260">
        <v>4</v>
      </c>
      <c r="I1260" s="1">
        <v>35034</v>
      </c>
      <c r="J1260" s="1">
        <v>35062</v>
      </c>
      <c r="K1260" s="1">
        <v>35039</v>
      </c>
      <c r="L1260">
        <f>_xlfn.DAYS(orderjoin[[#This Row],[ShippedDate]],orderjoin[[#This Row],[OrderDate]])</f>
        <v>5</v>
      </c>
      <c r="M1260">
        <f>_xlfn.DAYS(orderjoin[[#This Row],[RequiredDate]],orderjoin[[#This Row],[ShippedDate]])</f>
        <v>23</v>
      </c>
      <c r="N1260">
        <v>3</v>
      </c>
      <c r="O1260">
        <v>10.83</v>
      </c>
      <c r="P1260" t="s">
        <v>300</v>
      </c>
      <c r="Q1260" t="s">
        <v>301</v>
      </c>
      <c r="R1260" t="s">
        <v>200</v>
      </c>
      <c r="S1260" t="s">
        <v>63</v>
      </c>
      <c r="T1260" t="s">
        <v>302</v>
      </c>
      <c r="U1260" t="s">
        <v>36</v>
      </c>
      <c r="V1260">
        <v>10725</v>
      </c>
      <c r="W1260" t="s">
        <v>299</v>
      </c>
      <c r="X1260">
        <v>4</v>
      </c>
      <c r="Y1260" s="1">
        <v>35034</v>
      </c>
      <c r="Z1260" s="1">
        <v>35062</v>
      </c>
      <c r="AA1260">
        <f>_xlfn.DAYS(orderjoin[[#This Row],[orders.ShippedDate]],orderjoin[[#This Row],[orders.OrderDate]])</f>
        <v>5</v>
      </c>
      <c r="AB1260" s="1">
        <v>35039</v>
      </c>
      <c r="AC1260">
        <v>3</v>
      </c>
      <c r="AD1260">
        <v>10.83</v>
      </c>
      <c r="AE1260" t="s">
        <v>300</v>
      </c>
      <c r="AF1260" t="s">
        <v>301</v>
      </c>
      <c r="AG1260" t="s">
        <v>200</v>
      </c>
      <c r="AH1260" t="s">
        <v>63</v>
      </c>
      <c r="AI1260" t="s">
        <v>302</v>
      </c>
      <c r="AJ1260" t="s">
        <v>36</v>
      </c>
      <c r="AK1260">
        <v>41</v>
      </c>
      <c r="AL1260" t="s">
        <v>582</v>
      </c>
      <c r="AM1260">
        <v>19</v>
      </c>
      <c r="AN1260">
        <v>8</v>
      </c>
      <c r="AO1260" t="s">
        <v>583</v>
      </c>
      <c r="AP1260" s="7">
        <v>9.65</v>
      </c>
      <c r="AQ1260">
        <v>85</v>
      </c>
      <c r="AR1260">
        <v>0</v>
      </c>
      <c r="AS1260">
        <v>10</v>
      </c>
      <c r="AT1260">
        <v>0</v>
      </c>
      <c r="AU1260" t="s">
        <v>299</v>
      </c>
      <c r="AV1260" t="s">
        <v>300</v>
      </c>
      <c r="AW1260" t="s">
        <v>720</v>
      </c>
      <c r="AX1260" t="s">
        <v>721</v>
      </c>
      <c r="AY1260" t="s">
        <v>301</v>
      </c>
      <c r="AZ1260" t="s">
        <v>200</v>
      </c>
      <c r="BA1260" t="s">
        <v>63</v>
      </c>
      <c r="BB1260" t="s">
        <v>302</v>
      </c>
      <c r="BC1260" t="s">
        <v>36</v>
      </c>
      <c r="BD1260" t="s">
        <v>722</v>
      </c>
      <c r="BE1260" t="s">
        <v>21</v>
      </c>
      <c r="BF1260">
        <v>19</v>
      </c>
      <c r="BG1260" t="s">
        <v>1086</v>
      </c>
      <c r="BH1260" t="s">
        <v>1087</v>
      </c>
      <c r="BI1260" t="s">
        <v>1088</v>
      </c>
      <c r="BJ1260" t="s">
        <v>1089</v>
      </c>
      <c r="BK1260" t="s">
        <v>1090</v>
      </c>
      <c r="BL1260" t="s">
        <v>1091</v>
      </c>
      <c r="BM1260" t="s">
        <v>1092</v>
      </c>
      <c r="BN1260" t="s">
        <v>99</v>
      </c>
      <c r="BO1260" t="s">
        <v>1093</v>
      </c>
      <c r="BP1260" t="s">
        <v>1094</v>
      </c>
      <c r="BQ1260">
        <v>8</v>
      </c>
      <c r="BR1260" t="s">
        <v>1057</v>
      </c>
      <c r="BS1260" t="s">
        <v>1058</v>
      </c>
      <c r="BT1260">
        <v>3</v>
      </c>
      <c r="BU1260" t="s">
        <v>1201</v>
      </c>
      <c r="BV1260" t="s">
        <v>1174</v>
      </c>
      <c r="BW1260">
        <v>4</v>
      </c>
      <c r="BX1260" t="s">
        <v>1608</v>
      </c>
      <c r="BY1260" t="s">
        <v>1206</v>
      </c>
      <c r="BZ1260" t="s">
        <v>654</v>
      </c>
      <c r="CA1260" t="s">
        <v>1609</v>
      </c>
      <c r="CB1260" s="1">
        <v>13777</v>
      </c>
      <c r="CC1260" s="1">
        <v>34092</v>
      </c>
      <c r="CD1260" t="s">
        <v>1610</v>
      </c>
      <c r="CE1260" t="s">
        <v>1611</v>
      </c>
      <c r="CF1260" t="s">
        <v>132</v>
      </c>
      <c r="CG1260" t="s">
        <v>1612</v>
      </c>
      <c r="CH1260" t="s">
        <v>99</v>
      </c>
      <c r="CI1260" t="s">
        <v>1613</v>
      </c>
      <c r="CJ1260">
        <v>5176</v>
      </c>
      <c r="CK1260">
        <v>2</v>
      </c>
      <c r="CL1260">
        <v>115.80000000000001</v>
      </c>
    </row>
    <row r="1261" spans="1:90">
      <c r="A1261">
        <v>10725</v>
      </c>
      <c r="B1261">
        <v>52</v>
      </c>
      <c r="C1261" s="8">
        <v>7</v>
      </c>
      <c r="D1261">
        <v>4</v>
      </c>
      <c r="E1261">
        <v>0</v>
      </c>
      <c r="F1261">
        <v>10725</v>
      </c>
      <c r="G1261" t="s">
        <v>299</v>
      </c>
      <c r="H1261">
        <v>4</v>
      </c>
      <c r="I1261" s="1">
        <v>35034</v>
      </c>
      <c r="J1261" s="1">
        <v>35062</v>
      </c>
      <c r="K1261" s="1">
        <v>35039</v>
      </c>
      <c r="L1261">
        <f>_xlfn.DAYS(orderjoin[[#This Row],[ShippedDate]],orderjoin[[#This Row],[OrderDate]])</f>
        <v>5</v>
      </c>
      <c r="M1261">
        <f>_xlfn.DAYS(orderjoin[[#This Row],[RequiredDate]],orderjoin[[#This Row],[ShippedDate]])</f>
        <v>23</v>
      </c>
      <c r="N1261">
        <v>3</v>
      </c>
      <c r="O1261">
        <v>10.83</v>
      </c>
      <c r="P1261" t="s">
        <v>300</v>
      </c>
      <c r="Q1261" t="s">
        <v>301</v>
      </c>
      <c r="R1261" t="s">
        <v>200</v>
      </c>
      <c r="S1261" t="s">
        <v>63</v>
      </c>
      <c r="T1261" t="s">
        <v>302</v>
      </c>
      <c r="U1261" t="s">
        <v>36</v>
      </c>
      <c r="V1261">
        <v>10725</v>
      </c>
      <c r="W1261" t="s">
        <v>299</v>
      </c>
      <c r="X1261">
        <v>4</v>
      </c>
      <c r="Y1261" s="1">
        <v>35034</v>
      </c>
      <c r="Z1261" s="1">
        <v>35062</v>
      </c>
      <c r="AA1261">
        <f>_xlfn.DAYS(orderjoin[[#This Row],[orders.ShippedDate]],orderjoin[[#This Row],[orders.OrderDate]])</f>
        <v>5</v>
      </c>
      <c r="AB1261" s="1">
        <v>35039</v>
      </c>
      <c r="AC1261">
        <v>3</v>
      </c>
      <c r="AD1261">
        <v>10.83</v>
      </c>
      <c r="AE1261" t="s">
        <v>300</v>
      </c>
      <c r="AF1261" t="s">
        <v>301</v>
      </c>
      <c r="AG1261" t="s">
        <v>200</v>
      </c>
      <c r="AH1261" t="s">
        <v>63</v>
      </c>
      <c r="AI1261" t="s">
        <v>302</v>
      </c>
      <c r="AJ1261" t="s">
        <v>36</v>
      </c>
      <c r="AK1261">
        <v>52</v>
      </c>
      <c r="AL1261" t="s">
        <v>604</v>
      </c>
      <c r="AM1261">
        <v>24</v>
      </c>
      <c r="AN1261">
        <v>5</v>
      </c>
      <c r="AO1261" t="s">
        <v>605</v>
      </c>
      <c r="AP1261" s="7">
        <v>7</v>
      </c>
      <c r="AQ1261">
        <v>38</v>
      </c>
      <c r="AR1261">
        <v>0</v>
      </c>
      <c r="AS1261">
        <v>25</v>
      </c>
      <c r="AT1261">
        <v>0</v>
      </c>
      <c r="AU1261" t="s">
        <v>299</v>
      </c>
      <c r="AV1261" t="s">
        <v>300</v>
      </c>
      <c r="AW1261" t="s">
        <v>720</v>
      </c>
      <c r="AX1261" t="s">
        <v>721</v>
      </c>
      <c r="AY1261" t="s">
        <v>301</v>
      </c>
      <c r="AZ1261" t="s">
        <v>200</v>
      </c>
      <c r="BA1261" t="s">
        <v>63</v>
      </c>
      <c r="BB1261" t="s">
        <v>302</v>
      </c>
      <c r="BC1261" t="s">
        <v>36</v>
      </c>
      <c r="BD1261" t="s">
        <v>722</v>
      </c>
      <c r="BE1261" t="s">
        <v>21</v>
      </c>
      <c r="BF1261">
        <v>24</v>
      </c>
      <c r="BG1261" t="s">
        <v>1127</v>
      </c>
      <c r="BH1261" t="s">
        <v>1128</v>
      </c>
      <c r="BI1261" t="s">
        <v>654</v>
      </c>
      <c r="BJ1261" t="s">
        <v>1129</v>
      </c>
      <c r="BK1261" t="s">
        <v>1130</v>
      </c>
      <c r="BL1261" t="s">
        <v>1131</v>
      </c>
      <c r="BM1261" t="s">
        <v>1132</v>
      </c>
      <c r="BN1261" t="s">
        <v>1044</v>
      </c>
      <c r="BO1261" t="s">
        <v>1133</v>
      </c>
      <c r="BP1261" t="s">
        <v>1134</v>
      </c>
      <c r="BQ1261">
        <v>5</v>
      </c>
      <c r="BR1261" t="s">
        <v>1021</v>
      </c>
      <c r="BS1261" t="s">
        <v>1022</v>
      </c>
      <c r="BT1261">
        <v>3</v>
      </c>
      <c r="BU1261" t="s">
        <v>1201</v>
      </c>
      <c r="BV1261" t="s">
        <v>1174</v>
      </c>
      <c r="BW1261">
        <v>4</v>
      </c>
      <c r="BX1261" t="s">
        <v>1608</v>
      </c>
      <c r="BY1261" t="s">
        <v>1206</v>
      </c>
      <c r="BZ1261" t="s">
        <v>654</v>
      </c>
      <c r="CA1261" t="s">
        <v>1609</v>
      </c>
      <c r="CB1261" s="1">
        <v>13777</v>
      </c>
      <c r="CC1261" s="1">
        <v>34092</v>
      </c>
      <c r="CD1261" t="s">
        <v>1610</v>
      </c>
      <c r="CE1261" t="s">
        <v>1611</v>
      </c>
      <c r="CF1261" t="s">
        <v>132</v>
      </c>
      <c r="CG1261" t="s">
        <v>1612</v>
      </c>
      <c r="CH1261" t="s">
        <v>99</v>
      </c>
      <c r="CI1261" t="s">
        <v>1613</v>
      </c>
      <c r="CJ1261">
        <v>5176</v>
      </c>
      <c r="CK1261">
        <v>2</v>
      </c>
      <c r="CL1261">
        <v>28</v>
      </c>
    </row>
    <row r="1262" spans="1:90">
      <c r="A1262">
        <v>10725</v>
      </c>
      <c r="B1262">
        <v>55</v>
      </c>
      <c r="C1262" s="8">
        <v>24</v>
      </c>
      <c r="D1262">
        <v>6</v>
      </c>
      <c r="E1262">
        <v>0</v>
      </c>
      <c r="F1262">
        <v>10725</v>
      </c>
      <c r="G1262" t="s">
        <v>299</v>
      </c>
      <c r="H1262">
        <v>4</v>
      </c>
      <c r="I1262" s="1">
        <v>35034</v>
      </c>
      <c r="J1262" s="1">
        <v>35062</v>
      </c>
      <c r="K1262" s="1">
        <v>35039</v>
      </c>
      <c r="L1262">
        <f>_xlfn.DAYS(orderjoin[[#This Row],[ShippedDate]],orderjoin[[#This Row],[OrderDate]])</f>
        <v>5</v>
      </c>
      <c r="M1262">
        <f>_xlfn.DAYS(orderjoin[[#This Row],[RequiredDate]],orderjoin[[#This Row],[ShippedDate]])</f>
        <v>23</v>
      </c>
      <c r="N1262">
        <v>3</v>
      </c>
      <c r="O1262">
        <v>10.83</v>
      </c>
      <c r="P1262" t="s">
        <v>300</v>
      </c>
      <c r="Q1262" t="s">
        <v>301</v>
      </c>
      <c r="R1262" t="s">
        <v>200</v>
      </c>
      <c r="S1262" t="s">
        <v>63</v>
      </c>
      <c r="T1262" t="s">
        <v>302</v>
      </c>
      <c r="U1262" t="s">
        <v>36</v>
      </c>
      <c r="V1262">
        <v>10725</v>
      </c>
      <c r="W1262" t="s">
        <v>299</v>
      </c>
      <c r="X1262">
        <v>4</v>
      </c>
      <c r="Y1262" s="1">
        <v>35034</v>
      </c>
      <c r="Z1262" s="1">
        <v>35062</v>
      </c>
      <c r="AA1262">
        <f>_xlfn.DAYS(orderjoin[[#This Row],[orders.ShippedDate]],orderjoin[[#This Row],[orders.OrderDate]])</f>
        <v>5</v>
      </c>
      <c r="AB1262" s="1">
        <v>35039</v>
      </c>
      <c r="AC1262">
        <v>3</v>
      </c>
      <c r="AD1262">
        <v>10.83</v>
      </c>
      <c r="AE1262" t="s">
        <v>300</v>
      </c>
      <c r="AF1262" t="s">
        <v>301</v>
      </c>
      <c r="AG1262" t="s">
        <v>200</v>
      </c>
      <c r="AH1262" t="s">
        <v>63</v>
      </c>
      <c r="AI1262" t="s">
        <v>302</v>
      </c>
      <c r="AJ1262" t="s">
        <v>36</v>
      </c>
      <c r="AK1262">
        <v>55</v>
      </c>
      <c r="AL1262" t="s">
        <v>610</v>
      </c>
      <c r="AM1262">
        <v>25</v>
      </c>
      <c r="AN1262">
        <v>6</v>
      </c>
      <c r="AO1262" t="s">
        <v>611</v>
      </c>
      <c r="AP1262" s="7">
        <v>24</v>
      </c>
      <c r="AQ1262">
        <v>115</v>
      </c>
      <c r="AR1262">
        <v>0</v>
      </c>
      <c r="AS1262">
        <v>20</v>
      </c>
      <c r="AT1262">
        <v>0</v>
      </c>
      <c r="AU1262" t="s">
        <v>299</v>
      </c>
      <c r="AV1262" t="s">
        <v>300</v>
      </c>
      <c r="AW1262" t="s">
        <v>720</v>
      </c>
      <c r="AX1262" t="s">
        <v>721</v>
      </c>
      <c r="AY1262" t="s">
        <v>301</v>
      </c>
      <c r="AZ1262" t="s">
        <v>200</v>
      </c>
      <c r="BA1262" t="s">
        <v>63</v>
      </c>
      <c r="BB1262" t="s">
        <v>302</v>
      </c>
      <c r="BC1262" t="s">
        <v>36</v>
      </c>
      <c r="BD1262" t="s">
        <v>722</v>
      </c>
      <c r="BE1262" t="s">
        <v>21</v>
      </c>
      <c r="BF1262">
        <v>25</v>
      </c>
      <c r="BG1262" t="s">
        <v>1095</v>
      </c>
      <c r="BH1262" t="s">
        <v>1096</v>
      </c>
      <c r="BI1262" t="s">
        <v>676</v>
      </c>
      <c r="BJ1262" t="s">
        <v>1097</v>
      </c>
      <c r="BK1262" t="s">
        <v>285</v>
      </c>
      <c r="BL1262" t="s">
        <v>286</v>
      </c>
      <c r="BM1262" t="s">
        <v>287</v>
      </c>
      <c r="BN1262" t="s">
        <v>288</v>
      </c>
      <c r="BO1262" t="s">
        <v>1098</v>
      </c>
      <c r="BP1262" t="s">
        <v>21</v>
      </c>
      <c r="BQ1262">
        <v>6</v>
      </c>
      <c r="BR1262" t="s">
        <v>1049</v>
      </c>
      <c r="BS1262" t="s">
        <v>1050</v>
      </c>
      <c r="BT1262">
        <v>3</v>
      </c>
      <c r="BU1262" t="s">
        <v>1201</v>
      </c>
      <c r="BV1262" t="s">
        <v>1174</v>
      </c>
      <c r="BW1262">
        <v>4</v>
      </c>
      <c r="BX1262" t="s">
        <v>1608</v>
      </c>
      <c r="BY1262" t="s">
        <v>1206</v>
      </c>
      <c r="BZ1262" t="s">
        <v>654</v>
      </c>
      <c r="CA1262" t="s">
        <v>1609</v>
      </c>
      <c r="CB1262" s="1">
        <v>13777</v>
      </c>
      <c r="CC1262" s="1">
        <v>34092</v>
      </c>
      <c r="CD1262" t="s">
        <v>1610</v>
      </c>
      <c r="CE1262" t="s">
        <v>1611</v>
      </c>
      <c r="CF1262" t="s">
        <v>132</v>
      </c>
      <c r="CG1262" t="s">
        <v>1612</v>
      </c>
      <c r="CH1262" t="s">
        <v>99</v>
      </c>
      <c r="CI1262" t="s">
        <v>1613</v>
      </c>
      <c r="CJ1262">
        <v>5176</v>
      </c>
      <c r="CK1262">
        <v>2</v>
      </c>
      <c r="CL1262">
        <v>144</v>
      </c>
    </row>
    <row r="1263" spans="1:90">
      <c r="A1263">
        <v>10726</v>
      </c>
      <c r="B1263">
        <v>4</v>
      </c>
      <c r="C1263" s="8">
        <v>22</v>
      </c>
      <c r="D1263">
        <v>25</v>
      </c>
      <c r="E1263">
        <v>0</v>
      </c>
      <c r="F1263">
        <v>10726</v>
      </c>
      <c r="G1263" t="s">
        <v>328</v>
      </c>
      <c r="H1263">
        <v>4</v>
      </c>
      <c r="I1263" s="1">
        <v>35037</v>
      </c>
      <c r="J1263" s="1">
        <v>35051</v>
      </c>
      <c r="K1263" s="1">
        <v>35069</v>
      </c>
      <c r="L1263">
        <f>_xlfn.DAYS(orderjoin[[#This Row],[ShippedDate]],orderjoin[[#This Row],[OrderDate]])</f>
        <v>32</v>
      </c>
      <c r="M1263">
        <f>_xlfn.DAYS(orderjoin[[#This Row],[RequiredDate]],orderjoin[[#This Row],[ShippedDate]])</f>
        <v>-18</v>
      </c>
      <c r="N1263">
        <v>1</v>
      </c>
      <c r="O1263">
        <v>16.559999999999999</v>
      </c>
      <c r="P1263" t="s">
        <v>329</v>
      </c>
      <c r="Q1263" t="s">
        <v>330</v>
      </c>
      <c r="R1263" t="s">
        <v>194</v>
      </c>
      <c r="S1263" t="s">
        <v>21</v>
      </c>
      <c r="T1263" t="s">
        <v>331</v>
      </c>
      <c r="U1263" t="s">
        <v>196</v>
      </c>
      <c r="V1263">
        <v>10726</v>
      </c>
      <c r="W1263" t="s">
        <v>328</v>
      </c>
      <c r="X1263">
        <v>4</v>
      </c>
      <c r="Y1263" s="1">
        <v>35037</v>
      </c>
      <c r="Z1263" s="1">
        <v>35051</v>
      </c>
      <c r="AA1263">
        <f>_xlfn.DAYS(orderjoin[[#This Row],[orders.ShippedDate]],orderjoin[[#This Row],[orders.OrderDate]])</f>
        <v>32</v>
      </c>
      <c r="AB1263" s="1">
        <v>35069</v>
      </c>
      <c r="AC1263">
        <v>1</v>
      </c>
      <c r="AD1263">
        <v>16.559999999999999</v>
      </c>
      <c r="AE1263" t="s">
        <v>329</v>
      </c>
      <c r="AF1263" t="s">
        <v>330</v>
      </c>
      <c r="AG1263" t="s">
        <v>194</v>
      </c>
      <c r="AH1263" t="s">
        <v>21</v>
      </c>
      <c r="AI1263" t="s">
        <v>331</v>
      </c>
      <c r="AJ1263" t="s">
        <v>196</v>
      </c>
      <c r="AK1263">
        <v>4</v>
      </c>
      <c r="AL1263" t="s">
        <v>510</v>
      </c>
      <c r="AM1263">
        <v>2</v>
      </c>
      <c r="AN1263">
        <v>2</v>
      </c>
      <c r="AO1263" t="s">
        <v>511</v>
      </c>
      <c r="AP1263" s="7">
        <v>22</v>
      </c>
      <c r="AQ1263">
        <v>53</v>
      </c>
      <c r="AR1263">
        <v>0</v>
      </c>
      <c r="AS1263">
        <v>0</v>
      </c>
      <c r="AT1263">
        <v>0</v>
      </c>
      <c r="AU1263" t="s">
        <v>328</v>
      </c>
      <c r="AV1263" t="s">
        <v>329</v>
      </c>
      <c r="AW1263" t="s">
        <v>713</v>
      </c>
      <c r="AX1263" t="s">
        <v>692</v>
      </c>
      <c r="AY1263" t="s">
        <v>330</v>
      </c>
      <c r="AZ1263" t="s">
        <v>194</v>
      </c>
      <c r="BA1263" t="s">
        <v>21</v>
      </c>
      <c r="BB1263" t="s">
        <v>331</v>
      </c>
      <c r="BC1263" t="s">
        <v>196</v>
      </c>
      <c r="BD1263" t="s">
        <v>714</v>
      </c>
      <c r="BE1263" t="s">
        <v>715</v>
      </c>
      <c r="BF1263">
        <v>2</v>
      </c>
      <c r="BG1263" t="s">
        <v>1014</v>
      </c>
      <c r="BH1263" t="s">
        <v>1015</v>
      </c>
      <c r="BI1263" t="s">
        <v>669</v>
      </c>
      <c r="BJ1263" t="s">
        <v>1016</v>
      </c>
      <c r="BK1263" t="s">
        <v>1017</v>
      </c>
      <c r="BL1263" t="s">
        <v>1018</v>
      </c>
      <c r="BM1263" t="s">
        <v>1019</v>
      </c>
      <c r="BN1263" t="s">
        <v>99</v>
      </c>
      <c r="BO1263" t="s">
        <v>1020</v>
      </c>
      <c r="BP1263" t="s">
        <v>21</v>
      </c>
      <c r="BQ1263">
        <v>2</v>
      </c>
      <c r="BR1263" t="s">
        <v>1012</v>
      </c>
      <c r="BS1263" t="s">
        <v>1013</v>
      </c>
      <c r="BT1263">
        <v>1</v>
      </c>
      <c r="BU1263" t="s">
        <v>1197</v>
      </c>
      <c r="BV1263" t="s">
        <v>1198</v>
      </c>
      <c r="BW1263">
        <v>4</v>
      </c>
      <c r="BX1263" t="s">
        <v>1608</v>
      </c>
      <c r="BY1263" t="s">
        <v>1206</v>
      </c>
      <c r="BZ1263" t="s">
        <v>654</v>
      </c>
      <c r="CA1263" t="s">
        <v>1609</v>
      </c>
      <c r="CB1263" s="1">
        <v>13777</v>
      </c>
      <c r="CC1263" s="1">
        <v>34092</v>
      </c>
      <c r="CD1263" t="s">
        <v>1610</v>
      </c>
      <c r="CE1263" t="s">
        <v>1611</v>
      </c>
      <c r="CF1263" t="s">
        <v>132</v>
      </c>
      <c r="CG1263" t="s">
        <v>1612</v>
      </c>
      <c r="CH1263" t="s">
        <v>99</v>
      </c>
      <c r="CI1263" t="s">
        <v>1613</v>
      </c>
      <c r="CJ1263">
        <v>5176</v>
      </c>
      <c r="CK1263">
        <v>2</v>
      </c>
      <c r="CL1263">
        <v>550</v>
      </c>
    </row>
    <row r="1264" spans="1:90">
      <c r="A1264">
        <v>10726</v>
      </c>
      <c r="B1264">
        <v>11</v>
      </c>
      <c r="C1264" s="8">
        <v>21</v>
      </c>
      <c r="D1264">
        <v>5</v>
      </c>
      <c r="E1264">
        <v>0</v>
      </c>
      <c r="F1264">
        <v>10726</v>
      </c>
      <c r="G1264" t="s">
        <v>328</v>
      </c>
      <c r="H1264">
        <v>4</v>
      </c>
      <c r="I1264" s="1">
        <v>35037</v>
      </c>
      <c r="J1264" s="1">
        <v>35051</v>
      </c>
      <c r="K1264" s="1">
        <v>35069</v>
      </c>
      <c r="L1264">
        <f>_xlfn.DAYS(orderjoin[[#This Row],[ShippedDate]],orderjoin[[#This Row],[OrderDate]])</f>
        <v>32</v>
      </c>
      <c r="M1264">
        <f>_xlfn.DAYS(orderjoin[[#This Row],[RequiredDate]],orderjoin[[#This Row],[ShippedDate]])</f>
        <v>-18</v>
      </c>
      <c r="N1264">
        <v>1</v>
      </c>
      <c r="O1264">
        <v>16.559999999999999</v>
      </c>
      <c r="P1264" t="s">
        <v>329</v>
      </c>
      <c r="Q1264" t="s">
        <v>330</v>
      </c>
      <c r="R1264" t="s">
        <v>194</v>
      </c>
      <c r="S1264" t="s">
        <v>21</v>
      </c>
      <c r="T1264" t="s">
        <v>331</v>
      </c>
      <c r="U1264" t="s">
        <v>196</v>
      </c>
      <c r="V1264">
        <v>10726</v>
      </c>
      <c r="W1264" t="s">
        <v>328</v>
      </c>
      <c r="X1264">
        <v>4</v>
      </c>
      <c r="Y1264" s="1">
        <v>35037</v>
      </c>
      <c r="Z1264" s="1">
        <v>35051</v>
      </c>
      <c r="AA1264">
        <f>_xlfn.DAYS(orderjoin[[#This Row],[orders.ShippedDate]],orderjoin[[#This Row],[orders.OrderDate]])</f>
        <v>32</v>
      </c>
      <c r="AB1264" s="1">
        <v>35069</v>
      </c>
      <c r="AC1264">
        <v>1</v>
      </c>
      <c r="AD1264">
        <v>16.559999999999999</v>
      </c>
      <c r="AE1264" t="s">
        <v>329</v>
      </c>
      <c r="AF1264" t="s">
        <v>330</v>
      </c>
      <c r="AG1264" t="s">
        <v>194</v>
      </c>
      <c r="AH1264" t="s">
        <v>21</v>
      </c>
      <c r="AI1264" t="s">
        <v>331</v>
      </c>
      <c r="AJ1264" t="s">
        <v>196</v>
      </c>
      <c r="AK1264">
        <v>11</v>
      </c>
      <c r="AL1264" t="s">
        <v>524</v>
      </c>
      <c r="AM1264">
        <v>5</v>
      </c>
      <c r="AN1264">
        <v>4</v>
      </c>
      <c r="AO1264" t="s">
        <v>525</v>
      </c>
      <c r="AP1264" s="7">
        <v>21</v>
      </c>
      <c r="AQ1264">
        <v>22</v>
      </c>
      <c r="AR1264">
        <v>30</v>
      </c>
      <c r="AS1264">
        <v>30</v>
      </c>
      <c r="AT1264">
        <v>0</v>
      </c>
      <c r="AU1264" t="s">
        <v>328</v>
      </c>
      <c r="AV1264" t="s">
        <v>329</v>
      </c>
      <c r="AW1264" t="s">
        <v>713</v>
      </c>
      <c r="AX1264" t="s">
        <v>692</v>
      </c>
      <c r="AY1264" t="s">
        <v>330</v>
      </c>
      <c r="AZ1264" t="s">
        <v>194</v>
      </c>
      <c r="BA1264" t="s">
        <v>21</v>
      </c>
      <c r="BB1264" t="s">
        <v>331</v>
      </c>
      <c r="BC1264" t="s">
        <v>196</v>
      </c>
      <c r="BD1264" t="s">
        <v>714</v>
      </c>
      <c r="BE1264" t="s">
        <v>715</v>
      </c>
      <c r="BF1264">
        <v>5</v>
      </c>
      <c r="BG1264" t="s">
        <v>981</v>
      </c>
      <c r="BH1264" t="s">
        <v>982</v>
      </c>
      <c r="BI1264" t="s">
        <v>983</v>
      </c>
      <c r="BJ1264" t="s">
        <v>984</v>
      </c>
      <c r="BK1264" t="s">
        <v>985</v>
      </c>
      <c r="BL1264" t="s">
        <v>986</v>
      </c>
      <c r="BM1264" t="s">
        <v>987</v>
      </c>
      <c r="BN1264" t="s">
        <v>175</v>
      </c>
      <c r="BO1264" t="s">
        <v>988</v>
      </c>
      <c r="BP1264" t="s">
        <v>21</v>
      </c>
      <c r="BQ1264">
        <v>4</v>
      </c>
      <c r="BR1264" t="s">
        <v>989</v>
      </c>
      <c r="BS1264" t="s">
        <v>990</v>
      </c>
      <c r="BT1264">
        <v>1</v>
      </c>
      <c r="BU1264" t="s">
        <v>1197</v>
      </c>
      <c r="BV1264" t="s">
        <v>1198</v>
      </c>
      <c r="BW1264">
        <v>4</v>
      </c>
      <c r="BX1264" t="s">
        <v>1608</v>
      </c>
      <c r="BY1264" t="s">
        <v>1206</v>
      </c>
      <c r="BZ1264" t="s">
        <v>654</v>
      </c>
      <c r="CA1264" t="s">
        <v>1609</v>
      </c>
      <c r="CB1264" s="1">
        <v>13777</v>
      </c>
      <c r="CC1264" s="1">
        <v>34092</v>
      </c>
      <c r="CD1264" t="s">
        <v>1610</v>
      </c>
      <c r="CE1264" t="s">
        <v>1611</v>
      </c>
      <c r="CF1264" t="s">
        <v>132</v>
      </c>
      <c r="CG1264" t="s">
        <v>1612</v>
      </c>
      <c r="CH1264" t="s">
        <v>99</v>
      </c>
      <c r="CI1264" t="s">
        <v>1613</v>
      </c>
      <c r="CJ1264">
        <v>5176</v>
      </c>
      <c r="CK1264">
        <v>2</v>
      </c>
      <c r="CL1264">
        <v>105</v>
      </c>
    </row>
    <row r="1265" spans="1:90">
      <c r="A1265">
        <v>10727</v>
      </c>
      <c r="B1265">
        <v>17</v>
      </c>
      <c r="C1265" s="8">
        <v>39</v>
      </c>
      <c r="D1265">
        <v>20</v>
      </c>
      <c r="E1265">
        <v>0.05</v>
      </c>
      <c r="F1265">
        <v>10727</v>
      </c>
      <c r="G1265" t="s">
        <v>186</v>
      </c>
      <c r="H1265">
        <v>2</v>
      </c>
      <c r="I1265" s="1">
        <v>35037</v>
      </c>
      <c r="J1265" s="1">
        <v>35065</v>
      </c>
      <c r="K1265" s="1">
        <v>35069</v>
      </c>
      <c r="L1265">
        <f>_xlfn.DAYS(orderjoin[[#This Row],[ShippedDate]],orderjoin[[#This Row],[OrderDate]])</f>
        <v>32</v>
      </c>
      <c r="M1265">
        <f>_xlfn.DAYS(orderjoin[[#This Row],[RequiredDate]],orderjoin[[#This Row],[ShippedDate]])</f>
        <v>-4</v>
      </c>
      <c r="N1265">
        <v>1</v>
      </c>
      <c r="O1265">
        <v>89.9</v>
      </c>
      <c r="P1265" t="s">
        <v>187</v>
      </c>
      <c r="Q1265" t="s">
        <v>188</v>
      </c>
      <c r="R1265" t="s">
        <v>189</v>
      </c>
      <c r="S1265" t="s">
        <v>21</v>
      </c>
      <c r="T1265" t="s">
        <v>190</v>
      </c>
      <c r="U1265" t="s">
        <v>150</v>
      </c>
      <c r="V1265">
        <v>10727</v>
      </c>
      <c r="W1265" t="s">
        <v>186</v>
      </c>
      <c r="X1265">
        <v>2</v>
      </c>
      <c r="Y1265" s="1">
        <v>35037</v>
      </c>
      <c r="Z1265" s="1">
        <v>35065</v>
      </c>
      <c r="AA1265">
        <f>_xlfn.DAYS(orderjoin[[#This Row],[orders.ShippedDate]],orderjoin[[#This Row],[orders.OrderDate]])</f>
        <v>32</v>
      </c>
      <c r="AB1265" s="1">
        <v>35069</v>
      </c>
      <c r="AC1265">
        <v>1</v>
      </c>
      <c r="AD1265">
        <v>89.9</v>
      </c>
      <c r="AE1265" t="s">
        <v>187</v>
      </c>
      <c r="AF1265" t="s">
        <v>188</v>
      </c>
      <c r="AG1265" t="s">
        <v>189</v>
      </c>
      <c r="AH1265" t="s">
        <v>21</v>
      </c>
      <c r="AI1265" t="s">
        <v>190</v>
      </c>
      <c r="AJ1265" t="s">
        <v>150</v>
      </c>
      <c r="AK1265">
        <v>17</v>
      </c>
      <c r="AL1265" t="s">
        <v>536</v>
      </c>
      <c r="AM1265">
        <v>7</v>
      </c>
      <c r="AN1265">
        <v>6</v>
      </c>
      <c r="AO1265" t="s">
        <v>537</v>
      </c>
      <c r="AP1265" s="7">
        <v>39</v>
      </c>
      <c r="AQ1265">
        <v>0</v>
      </c>
      <c r="AR1265">
        <v>0</v>
      </c>
      <c r="AS1265">
        <v>0</v>
      </c>
      <c r="AT1265">
        <v>1</v>
      </c>
      <c r="AU1265" t="s">
        <v>186</v>
      </c>
      <c r="AV1265" t="s">
        <v>187</v>
      </c>
      <c r="AW1265" t="s">
        <v>857</v>
      </c>
      <c r="AX1265" t="s">
        <v>702</v>
      </c>
      <c r="AY1265" t="s">
        <v>188</v>
      </c>
      <c r="AZ1265" t="s">
        <v>189</v>
      </c>
      <c r="BA1265" t="s">
        <v>21</v>
      </c>
      <c r="BB1265" t="s">
        <v>190</v>
      </c>
      <c r="BC1265" t="s">
        <v>150</v>
      </c>
      <c r="BD1265" t="s">
        <v>858</v>
      </c>
      <c r="BE1265" t="s">
        <v>859</v>
      </c>
      <c r="BF1265">
        <v>7</v>
      </c>
      <c r="BG1265" t="s">
        <v>1038</v>
      </c>
      <c r="BH1265" t="s">
        <v>1039</v>
      </c>
      <c r="BI1265" t="s">
        <v>676</v>
      </c>
      <c r="BJ1265" t="s">
        <v>1040</v>
      </c>
      <c r="BK1265" t="s">
        <v>1041</v>
      </c>
      <c r="BL1265" t="s">
        <v>1042</v>
      </c>
      <c r="BM1265" t="s">
        <v>1043</v>
      </c>
      <c r="BN1265" t="s">
        <v>1044</v>
      </c>
      <c r="BO1265" t="s">
        <v>1045</v>
      </c>
      <c r="BP1265" t="s">
        <v>1046</v>
      </c>
      <c r="BQ1265">
        <v>6</v>
      </c>
      <c r="BR1265" t="s">
        <v>1049</v>
      </c>
      <c r="BS1265" t="s">
        <v>1050</v>
      </c>
      <c r="BT1265">
        <v>1</v>
      </c>
      <c r="BU1265" t="s">
        <v>1197</v>
      </c>
      <c r="BV1265" t="s">
        <v>1198</v>
      </c>
      <c r="BW1265">
        <v>2</v>
      </c>
      <c r="BX1265" t="s">
        <v>1602</v>
      </c>
      <c r="BY1265" t="s">
        <v>1203</v>
      </c>
      <c r="BZ1265" t="s">
        <v>1204</v>
      </c>
      <c r="CA1265" t="s">
        <v>1603</v>
      </c>
      <c r="CB1265" s="1">
        <v>19043</v>
      </c>
      <c r="CC1265" s="1">
        <v>33830</v>
      </c>
      <c r="CD1265" t="s">
        <v>1604</v>
      </c>
      <c r="CE1265" t="s">
        <v>1605</v>
      </c>
      <c r="CF1265" t="s">
        <v>132</v>
      </c>
      <c r="CG1265" t="s">
        <v>1606</v>
      </c>
      <c r="CH1265" t="s">
        <v>99</v>
      </c>
      <c r="CI1265" t="s">
        <v>1607</v>
      </c>
      <c r="CJ1265">
        <v>3457</v>
      </c>
      <c r="CL1265">
        <v>741</v>
      </c>
    </row>
    <row r="1266" spans="1:90">
      <c r="A1266">
        <v>10727</v>
      </c>
      <c r="B1266">
        <v>56</v>
      </c>
      <c r="C1266" s="8">
        <v>38</v>
      </c>
      <c r="D1266">
        <v>10</v>
      </c>
      <c r="E1266">
        <v>0.05</v>
      </c>
      <c r="F1266">
        <v>10727</v>
      </c>
      <c r="G1266" t="s">
        <v>186</v>
      </c>
      <c r="H1266">
        <v>2</v>
      </c>
      <c r="I1266" s="1">
        <v>35037</v>
      </c>
      <c r="J1266" s="1">
        <v>35065</v>
      </c>
      <c r="K1266" s="1">
        <v>35069</v>
      </c>
      <c r="L1266">
        <f>_xlfn.DAYS(orderjoin[[#This Row],[ShippedDate]],orderjoin[[#This Row],[OrderDate]])</f>
        <v>32</v>
      </c>
      <c r="M1266">
        <f>_xlfn.DAYS(orderjoin[[#This Row],[RequiredDate]],orderjoin[[#This Row],[ShippedDate]])</f>
        <v>-4</v>
      </c>
      <c r="N1266">
        <v>1</v>
      </c>
      <c r="O1266">
        <v>89.9</v>
      </c>
      <c r="P1266" t="s">
        <v>187</v>
      </c>
      <c r="Q1266" t="s">
        <v>188</v>
      </c>
      <c r="R1266" t="s">
        <v>189</v>
      </c>
      <c r="S1266" t="s">
        <v>21</v>
      </c>
      <c r="T1266" t="s">
        <v>190</v>
      </c>
      <c r="U1266" t="s">
        <v>150</v>
      </c>
      <c r="V1266">
        <v>10727</v>
      </c>
      <c r="W1266" t="s">
        <v>186</v>
      </c>
      <c r="X1266">
        <v>2</v>
      </c>
      <c r="Y1266" s="1">
        <v>35037</v>
      </c>
      <c r="Z1266" s="1">
        <v>35065</v>
      </c>
      <c r="AA1266">
        <f>_xlfn.DAYS(orderjoin[[#This Row],[orders.ShippedDate]],orderjoin[[#This Row],[orders.OrderDate]])</f>
        <v>32</v>
      </c>
      <c r="AB1266" s="1">
        <v>35069</v>
      </c>
      <c r="AC1266">
        <v>1</v>
      </c>
      <c r="AD1266">
        <v>89.9</v>
      </c>
      <c r="AE1266" t="s">
        <v>187</v>
      </c>
      <c r="AF1266" t="s">
        <v>188</v>
      </c>
      <c r="AG1266" t="s">
        <v>189</v>
      </c>
      <c r="AH1266" t="s">
        <v>21</v>
      </c>
      <c r="AI1266" t="s">
        <v>190</v>
      </c>
      <c r="AJ1266" t="s">
        <v>150</v>
      </c>
      <c r="AK1266">
        <v>56</v>
      </c>
      <c r="AL1266" t="s">
        <v>612</v>
      </c>
      <c r="AM1266">
        <v>26</v>
      </c>
      <c r="AN1266">
        <v>5</v>
      </c>
      <c r="AO1266" t="s">
        <v>613</v>
      </c>
      <c r="AP1266" s="7">
        <v>38</v>
      </c>
      <c r="AQ1266">
        <v>21</v>
      </c>
      <c r="AR1266">
        <v>10</v>
      </c>
      <c r="AS1266">
        <v>30</v>
      </c>
      <c r="AT1266">
        <v>0</v>
      </c>
      <c r="AU1266" t="s">
        <v>186</v>
      </c>
      <c r="AV1266" t="s">
        <v>187</v>
      </c>
      <c r="AW1266" t="s">
        <v>857</v>
      </c>
      <c r="AX1266" t="s">
        <v>702</v>
      </c>
      <c r="AY1266" t="s">
        <v>188</v>
      </c>
      <c r="AZ1266" t="s">
        <v>189</v>
      </c>
      <c r="BA1266" t="s">
        <v>21</v>
      </c>
      <c r="BB1266" t="s">
        <v>190</v>
      </c>
      <c r="BC1266" t="s">
        <v>150</v>
      </c>
      <c r="BD1266" t="s">
        <v>858</v>
      </c>
      <c r="BE1266" t="s">
        <v>859</v>
      </c>
      <c r="BF1266">
        <v>26</v>
      </c>
      <c r="BG1266" t="s">
        <v>1113</v>
      </c>
      <c r="BH1266" t="s">
        <v>1114</v>
      </c>
      <c r="BI1266" t="s">
        <v>669</v>
      </c>
      <c r="BJ1266" t="s">
        <v>1115</v>
      </c>
      <c r="BK1266" t="s">
        <v>1116</v>
      </c>
      <c r="BL1266" t="s">
        <v>21</v>
      </c>
      <c r="BM1266" t="s">
        <v>1117</v>
      </c>
      <c r="BN1266" t="s">
        <v>150</v>
      </c>
      <c r="BO1266" t="s">
        <v>1118</v>
      </c>
      <c r="BP1266" t="s">
        <v>1119</v>
      </c>
      <c r="BQ1266">
        <v>5</v>
      </c>
      <c r="BR1266" t="s">
        <v>1021</v>
      </c>
      <c r="BS1266" t="s">
        <v>1022</v>
      </c>
      <c r="BT1266">
        <v>1</v>
      </c>
      <c r="BU1266" t="s">
        <v>1197</v>
      </c>
      <c r="BV1266" t="s">
        <v>1198</v>
      </c>
      <c r="BW1266">
        <v>2</v>
      </c>
      <c r="BX1266" t="s">
        <v>1602</v>
      </c>
      <c r="BY1266" t="s">
        <v>1203</v>
      </c>
      <c r="BZ1266" t="s">
        <v>1204</v>
      </c>
      <c r="CA1266" t="s">
        <v>1603</v>
      </c>
      <c r="CB1266" s="1">
        <v>19043</v>
      </c>
      <c r="CC1266" s="1">
        <v>33830</v>
      </c>
      <c r="CD1266" t="s">
        <v>1604</v>
      </c>
      <c r="CE1266" t="s">
        <v>1605</v>
      </c>
      <c r="CF1266" t="s">
        <v>132</v>
      </c>
      <c r="CG1266" t="s">
        <v>1606</v>
      </c>
      <c r="CH1266" t="s">
        <v>99</v>
      </c>
      <c r="CI1266" t="s">
        <v>1607</v>
      </c>
      <c r="CJ1266">
        <v>3457</v>
      </c>
      <c r="CL1266">
        <v>361</v>
      </c>
    </row>
    <row r="1267" spans="1:90">
      <c r="A1267">
        <v>10727</v>
      </c>
      <c r="B1267">
        <v>59</v>
      </c>
      <c r="C1267" s="8">
        <v>55</v>
      </c>
      <c r="D1267">
        <v>10</v>
      </c>
      <c r="E1267">
        <v>0.05</v>
      </c>
      <c r="F1267">
        <v>10727</v>
      </c>
      <c r="G1267" t="s">
        <v>186</v>
      </c>
      <c r="H1267">
        <v>2</v>
      </c>
      <c r="I1267" s="1">
        <v>35037</v>
      </c>
      <c r="J1267" s="1">
        <v>35065</v>
      </c>
      <c r="K1267" s="1">
        <v>35069</v>
      </c>
      <c r="L1267">
        <f>_xlfn.DAYS(orderjoin[[#This Row],[ShippedDate]],orderjoin[[#This Row],[OrderDate]])</f>
        <v>32</v>
      </c>
      <c r="M1267">
        <f>_xlfn.DAYS(orderjoin[[#This Row],[RequiredDate]],orderjoin[[#This Row],[ShippedDate]])</f>
        <v>-4</v>
      </c>
      <c r="N1267">
        <v>1</v>
      </c>
      <c r="O1267">
        <v>89.9</v>
      </c>
      <c r="P1267" t="s">
        <v>187</v>
      </c>
      <c r="Q1267" t="s">
        <v>188</v>
      </c>
      <c r="R1267" t="s">
        <v>189</v>
      </c>
      <c r="S1267" t="s">
        <v>21</v>
      </c>
      <c r="T1267" t="s">
        <v>190</v>
      </c>
      <c r="U1267" t="s">
        <v>150</v>
      </c>
      <c r="V1267">
        <v>10727</v>
      </c>
      <c r="W1267" t="s">
        <v>186</v>
      </c>
      <c r="X1267">
        <v>2</v>
      </c>
      <c r="Y1267" s="1">
        <v>35037</v>
      </c>
      <c r="Z1267" s="1">
        <v>35065</v>
      </c>
      <c r="AA1267">
        <f>_xlfn.DAYS(orderjoin[[#This Row],[orders.ShippedDate]],orderjoin[[#This Row],[orders.OrderDate]])</f>
        <v>32</v>
      </c>
      <c r="AB1267" s="1">
        <v>35069</v>
      </c>
      <c r="AC1267">
        <v>1</v>
      </c>
      <c r="AD1267">
        <v>89.9</v>
      </c>
      <c r="AE1267" t="s">
        <v>187</v>
      </c>
      <c r="AF1267" t="s">
        <v>188</v>
      </c>
      <c r="AG1267" t="s">
        <v>189</v>
      </c>
      <c r="AH1267" t="s">
        <v>21</v>
      </c>
      <c r="AI1267" t="s">
        <v>190</v>
      </c>
      <c r="AJ1267" t="s">
        <v>150</v>
      </c>
      <c r="AK1267">
        <v>59</v>
      </c>
      <c r="AL1267" t="s">
        <v>617</v>
      </c>
      <c r="AM1267">
        <v>28</v>
      </c>
      <c r="AN1267">
        <v>4</v>
      </c>
      <c r="AO1267" t="s">
        <v>618</v>
      </c>
      <c r="AP1267" s="7">
        <v>55</v>
      </c>
      <c r="AQ1267">
        <v>79</v>
      </c>
      <c r="AR1267">
        <v>0</v>
      </c>
      <c r="AS1267">
        <v>0</v>
      </c>
      <c r="AT1267">
        <v>0</v>
      </c>
      <c r="AU1267" t="s">
        <v>186</v>
      </c>
      <c r="AV1267" t="s">
        <v>187</v>
      </c>
      <c r="AW1267" t="s">
        <v>857</v>
      </c>
      <c r="AX1267" t="s">
        <v>702</v>
      </c>
      <c r="AY1267" t="s">
        <v>188</v>
      </c>
      <c r="AZ1267" t="s">
        <v>189</v>
      </c>
      <c r="BA1267" t="s">
        <v>21</v>
      </c>
      <c r="BB1267" t="s">
        <v>190</v>
      </c>
      <c r="BC1267" t="s">
        <v>150</v>
      </c>
      <c r="BD1267" t="s">
        <v>858</v>
      </c>
      <c r="BE1267" t="s">
        <v>859</v>
      </c>
      <c r="BF1267">
        <v>28</v>
      </c>
      <c r="BG1267" t="s">
        <v>1059</v>
      </c>
      <c r="BH1267" t="s">
        <v>1060</v>
      </c>
      <c r="BI1267" t="s">
        <v>654</v>
      </c>
      <c r="BJ1267" t="s">
        <v>1061</v>
      </c>
      <c r="BK1267" t="s">
        <v>1062</v>
      </c>
      <c r="BL1267" t="s">
        <v>21</v>
      </c>
      <c r="BM1267" t="s">
        <v>1063</v>
      </c>
      <c r="BN1267" t="s">
        <v>23</v>
      </c>
      <c r="BO1267" t="s">
        <v>1064</v>
      </c>
      <c r="BP1267" t="s">
        <v>1065</v>
      </c>
      <c r="BQ1267">
        <v>4</v>
      </c>
      <c r="BR1267" t="s">
        <v>989</v>
      </c>
      <c r="BS1267" t="s">
        <v>990</v>
      </c>
      <c r="BT1267">
        <v>1</v>
      </c>
      <c r="BU1267" t="s">
        <v>1197</v>
      </c>
      <c r="BV1267" t="s">
        <v>1198</v>
      </c>
      <c r="BW1267">
        <v>2</v>
      </c>
      <c r="BX1267" t="s">
        <v>1602</v>
      </c>
      <c r="BY1267" t="s">
        <v>1203</v>
      </c>
      <c r="BZ1267" t="s">
        <v>1204</v>
      </c>
      <c r="CA1267" t="s">
        <v>1603</v>
      </c>
      <c r="CB1267" s="1">
        <v>19043</v>
      </c>
      <c r="CC1267" s="1">
        <v>33830</v>
      </c>
      <c r="CD1267" t="s">
        <v>1604</v>
      </c>
      <c r="CE1267" t="s">
        <v>1605</v>
      </c>
      <c r="CF1267" t="s">
        <v>132</v>
      </c>
      <c r="CG1267" t="s">
        <v>1606</v>
      </c>
      <c r="CH1267" t="s">
        <v>99</v>
      </c>
      <c r="CI1267" t="s">
        <v>1607</v>
      </c>
      <c r="CJ1267">
        <v>3457</v>
      </c>
      <c r="CL1267">
        <v>522.5</v>
      </c>
    </row>
    <row r="1268" spans="1:90">
      <c r="A1268">
        <v>10728</v>
      </c>
      <c r="B1268">
        <v>30</v>
      </c>
      <c r="C1268" s="8">
        <v>25.89</v>
      </c>
      <c r="D1268">
        <v>15</v>
      </c>
      <c r="E1268">
        <v>0</v>
      </c>
      <c r="F1268">
        <v>10728</v>
      </c>
      <c r="G1268" t="s">
        <v>346</v>
      </c>
      <c r="H1268">
        <v>4</v>
      </c>
      <c r="I1268" s="1">
        <v>35038</v>
      </c>
      <c r="J1268" s="1">
        <v>35066</v>
      </c>
      <c r="K1268" s="1">
        <v>35045</v>
      </c>
      <c r="L1268">
        <f>_xlfn.DAYS(orderjoin[[#This Row],[ShippedDate]],orderjoin[[#This Row],[OrderDate]])</f>
        <v>7</v>
      </c>
      <c r="M1268">
        <f>_xlfn.DAYS(orderjoin[[#This Row],[RequiredDate]],orderjoin[[#This Row],[ShippedDate]])</f>
        <v>21</v>
      </c>
      <c r="N1268">
        <v>2</v>
      </c>
      <c r="O1268">
        <v>58.33</v>
      </c>
      <c r="P1268" t="s">
        <v>347</v>
      </c>
      <c r="Q1268" t="s">
        <v>348</v>
      </c>
      <c r="R1268" t="s">
        <v>200</v>
      </c>
      <c r="S1268" t="s">
        <v>63</v>
      </c>
      <c r="T1268" t="s">
        <v>349</v>
      </c>
      <c r="U1268" t="s">
        <v>36</v>
      </c>
      <c r="V1268">
        <v>10728</v>
      </c>
      <c r="W1268" t="s">
        <v>346</v>
      </c>
      <c r="X1268">
        <v>4</v>
      </c>
      <c r="Y1268" s="1">
        <v>35038</v>
      </c>
      <c r="Z1268" s="1">
        <v>35066</v>
      </c>
      <c r="AA1268">
        <f>_xlfn.DAYS(orderjoin[[#This Row],[orders.ShippedDate]],orderjoin[[#This Row],[orders.OrderDate]])</f>
        <v>7</v>
      </c>
      <c r="AB1268" s="1">
        <v>35045</v>
      </c>
      <c r="AC1268">
        <v>2</v>
      </c>
      <c r="AD1268">
        <v>58.33</v>
      </c>
      <c r="AE1268" t="s">
        <v>347</v>
      </c>
      <c r="AF1268" t="s">
        <v>348</v>
      </c>
      <c r="AG1268" t="s">
        <v>200</v>
      </c>
      <c r="AH1268" t="s">
        <v>63</v>
      </c>
      <c r="AI1268" t="s">
        <v>349</v>
      </c>
      <c r="AJ1268" t="s">
        <v>36</v>
      </c>
      <c r="AK1268">
        <v>30</v>
      </c>
      <c r="AL1268" t="s">
        <v>562</v>
      </c>
      <c r="AM1268">
        <v>13</v>
      </c>
      <c r="AN1268">
        <v>8</v>
      </c>
      <c r="AO1268" t="s">
        <v>563</v>
      </c>
      <c r="AP1268" s="7">
        <v>25.89</v>
      </c>
      <c r="AQ1268">
        <v>10</v>
      </c>
      <c r="AR1268">
        <v>0</v>
      </c>
      <c r="AS1268">
        <v>15</v>
      </c>
      <c r="AT1268">
        <v>0</v>
      </c>
      <c r="AU1268" t="s">
        <v>346</v>
      </c>
      <c r="AV1268" t="s">
        <v>347</v>
      </c>
      <c r="AW1268" t="s">
        <v>846</v>
      </c>
      <c r="AX1268" t="s">
        <v>721</v>
      </c>
      <c r="AY1268" t="s">
        <v>348</v>
      </c>
      <c r="AZ1268" t="s">
        <v>200</v>
      </c>
      <c r="BA1268" t="s">
        <v>63</v>
      </c>
      <c r="BB1268" t="s">
        <v>349</v>
      </c>
      <c r="BC1268" t="s">
        <v>36</v>
      </c>
      <c r="BD1268" t="s">
        <v>847</v>
      </c>
      <c r="BE1268" t="s">
        <v>21</v>
      </c>
      <c r="BF1268">
        <v>13</v>
      </c>
      <c r="BG1268" t="s">
        <v>1078</v>
      </c>
      <c r="BH1268" t="s">
        <v>1079</v>
      </c>
      <c r="BI1268" t="s">
        <v>1080</v>
      </c>
      <c r="BJ1268" t="s">
        <v>1081</v>
      </c>
      <c r="BK1268" t="s">
        <v>1082</v>
      </c>
      <c r="BL1268" t="s">
        <v>21</v>
      </c>
      <c r="BM1268" t="s">
        <v>1083</v>
      </c>
      <c r="BN1268" t="s">
        <v>29</v>
      </c>
      <c r="BO1268" t="s">
        <v>1084</v>
      </c>
      <c r="BP1268" t="s">
        <v>1085</v>
      </c>
      <c r="BQ1268">
        <v>8</v>
      </c>
      <c r="BR1268" t="s">
        <v>1057</v>
      </c>
      <c r="BS1268" t="s">
        <v>1058</v>
      </c>
      <c r="BT1268">
        <v>2</v>
      </c>
      <c r="BU1268" t="s">
        <v>1199</v>
      </c>
      <c r="BV1268" t="s">
        <v>1200</v>
      </c>
      <c r="BW1268">
        <v>4</v>
      </c>
      <c r="BX1268" t="s">
        <v>1608</v>
      </c>
      <c r="BY1268" t="s">
        <v>1206</v>
      </c>
      <c r="BZ1268" t="s">
        <v>654</v>
      </c>
      <c r="CA1268" t="s">
        <v>1609</v>
      </c>
      <c r="CB1268" s="1">
        <v>13777</v>
      </c>
      <c r="CC1268" s="1">
        <v>34092</v>
      </c>
      <c r="CD1268" t="s">
        <v>1610</v>
      </c>
      <c r="CE1268" t="s">
        <v>1611</v>
      </c>
      <c r="CF1268" t="s">
        <v>132</v>
      </c>
      <c r="CG1268" t="s">
        <v>1612</v>
      </c>
      <c r="CH1268" t="s">
        <v>99</v>
      </c>
      <c r="CI1268" t="s">
        <v>1613</v>
      </c>
      <c r="CJ1268">
        <v>5176</v>
      </c>
      <c r="CK1268">
        <v>2</v>
      </c>
      <c r="CL1268">
        <v>388.35</v>
      </c>
    </row>
    <row r="1269" spans="1:90">
      <c r="A1269">
        <v>10728</v>
      </c>
      <c r="B1269">
        <v>40</v>
      </c>
      <c r="C1269" s="8">
        <v>18.399999999999999</v>
      </c>
      <c r="D1269">
        <v>6</v>
      </c>
      <c r="E1269">
        <v>0</v>
      </c>
      <c r="F1269">
        <v>10728</v>
      </c>
      <c r="G1269" t="s">
        <v>346</v>
      </c>
      <c r="H1269">
        <v>4</v>
      </c>
      <c r="I1269" s="1">
        <v>35038</v>
      </c>
      <c r="J1269" s="1">
        <v>35066</v>
      </c>
      <c r="K1269" s="1">
        <v>35045</v>
      </c>
      <c r="L1269">
        <f>_xlfn.DAYS(orderjoin[[#This Row],[ShippedDate]],orderjoin[[#This Row],[OrderDate]])</f>
        <v>7</v>
      </c>
      <c r="M1269">
        <f>_xlfn.DAYS(orderjoin[[#This Row],[RequiredDate]],orderjoin[[#This Row],[ShippedDate]])</f>
        <v>21</v>
      </c>
      <c r="N1269">
        <v>2</v>
      </c>
      <c r="O1269">
        <v>58.33</v>
      </c>
      <c r="P1269" t="s">
        <v>347</v>
      </c>
      <c r="Q1269" t="s">
        <v>348</v>
      </c>
      <c r="R1269" t="s">
        <v>200</v>
      </c>
      <c r="S1269" t="s">
        <v>63</v>
      </c>
      <c r="T1269" t="s">
        <v>349</v>
      </c>
      <c r="U1269" t="s">
        <v>36</v>
      </c>
      <c r="V1269">
        <v>10728</v>
      </c>
      <c r="W1269" t="s">
        <v>346</v>
      </c>
      <c r="X1269">
        <v>4</v>
      </c>
      <c r="Y1269" s="1">
        <v>35038</v>
      </c>
      <c r="Z1269" s="1">
        <v>35066</v>
      </c>
      <c r="AA1269">
        <f>_xlfn.DAYS(orderjoin[[#This Row],[orders.ShippedDate]],orderjoin[[#This Row],[orders.OrderDate]])</f>
        <v>7</v>
      </c>
      <c r="AB1269" s="1">
        <v>35045</v>
      </c>
      <c r="AC1269">
        <v>2</v>
      </c>
      <c r="AD1269">
        <v>58.33</v>
      </c>
      <c r="AE1269" t="s">
        <v>347</v>
      </c>
      <c r="AF1269" t="s">
        <v>348</v>
      </c>
      <c r="AG1269" t="s">
        <v>200</v>
      </c>
      <c r="AH1269" t="s">
        <v>63</v>
      </c>
      <c r="AI1269" t="s">
        <v>349</v>
      </c>
      <c r="AJ1269" t="s">
        <v>36</v>
      </c>
      <c r="AK1269">
        <v>40</v>
      </c>
      <c r="AL1269" t="s">
        <v>580</v>
      </c>
      <c r="AM1269">
        <v>19</v>
      </c>
      <c r="AN1269">
        <v>8</v>
      </c>
      <c r="AO1269" t="s">
        <v>581</v>
      </c>
      <c r="AP1269" s="7">
        <v>18.399999999999999</v>
      </c>
      <c r="AQ1269">
        <v>123</v>
      </c>
      <c r="AR1269">
        <v>0</v>
      </c>
      <c r="AS1269">
        <v>30</v>
      </c>
      <c r="AT1269">
        <v>0</v>
      </c>
      <c r="AU1269" t="s">
        <v>346</v>
      </c>
      <c r="AV1269" t="s">
        <v>347</v>
      </c>
      <c r="AW1269" t="s">
        <v>846</v>
      </c>
      <c r="AX1269" t="s">
        <v>721</v>
      </c>
      <c r="AY1269" t="s">
        <v>348</v>
      </c>
      <c r="AZ1269" t="s">
        <v>200</v>
      </c>
      <c r="BA1269" t="s">
        <v>63</v>
      </c>
      <c r="BB1269" t="s">
        <v>349</v>
      </c>
      <c r="BC1269" t="s">
        <v>36</v>
      </c>
      <c r="BD1269" t="s">
        <v>847</v>
      </c>
      <c r="BE1269" t="s">
        <v>21</v>
      </c>
      <c r="BF1269">
        <v>19</v>
      </c>
      <c r="BG1269" t="s">
        <v>1086</v>
      </c>
      <c r="BH1269" t="s">
        <v>1087</v>
      </c>
      <c r="BI1269" t="s">
        <v>1088</v>
      </c>
      <c r="BJ1269" t="s">
        <v>1089</v>
      </c>
      <c r="BK1269" t="s">
        <v>1090</v>
      </c>
      <c r="BL1269" t="s">
        <v>1091</v>
      </c>
      <c r="BM1269" t="s">
        <v>1092</v>
      </c>
      <c r="BN1269" t="s">
        <v>99</v>
      </c>
      <c r="BO1269" t="s">
        <v>1093</v>
      </c>
      <c r="BP1269" t="s">
        <v>1094</v>
      </c>
      <c r="BQ1269">
        <v>8</v>
      </c>
      <c r="BR1269" t="s">
        <v>1057</v>
      </c>
      <c r="BS1269" t="s">
        <v>1058</v>
      </c>
      <c r="BT1269">
        <v>2</v>
      </c>
      <c r="BU1269" t="s">
        <v>1199</v>
      </c>
      <c r="BV1269" t="s">
        <v>1200</v>
      </c>
      <c r="BW1269">
        <v>4</v>
      </c>
      <c r="BX1269" t="s">
        <v>1608</v>
      </c>
      <c r="BY1269" t="s">
        <v>1206</v>
      </c>
      <c r="BZ1269" t="s">
        <v>654</v>
      </c>
      <c r="CA1269" t="s">
        <v>1609</v>
      </c>
      <c r="CB1269" s="1">
        <v>13777</v>
      </c>
      <c r="CC1269" s="1">
        <v>34092</v>
      </c>
      <c r="CD1269" t="s">
        <v>1610</v>
      </c>
      <c r="CE1269" t="s">
        <v>1611</v>
      </c>
      <c r="CF1269" t="s">
        <v>132</v>
      </c>
      <c r="CG1269" t="s">
        <v>1612</v>
      </c>
      <c r="CH1269" t="s">
        <v>99</v>
      </c>
      <c r="CI1269" t="s">
        <v>1613</v>
      </c>
      <c r="CJ1269">
        <v>5176</v>
      </c>
      <c r="CK1269">
        <v>2</v>
      </c>
      <c r="CL1269">
        <v>110.39999999999999</v>
      </c>
    </row>
    <row r="1270" spans="1:90">
      <c r="A1270">
        <v>10728</v>
      </c>
      <c r="B1270">
        <v>55</v>
      </c>
      <c r="C1270" s="8">
        <v>24</v>
      </c>
      <c r="D1270">
        <v>12</v>
      </c>
      <c r="E1270">
        <v>0</v>
      </c>
      <c r="F1270">
        <v>10728</v>
      </c>
      <c r="G1270" t="s">
        <v>346</v>
      </c>
      <c r="H1270">
        <v>4</v>
      </c>
      <c r="I1270" s="1">
        <v>35038</v>
      </c>
      <c r="J1270" s="1">
        <v>35066</v>
      </c>
      <c r="K1270" s="1">
        <v>35045</v>
      </c>
      <c r="L1270">
        <f>_xlfn.DAYS(orderjoin[[#This Row],[ShippedDate]],orderjoin[[#This Row],[OrderDate]])</f>
        <v>7</v>
      </c>
      <c r="M1270">
        <f>_xlfn.DAYS(orderjoin[[#This Row],[RequiredDate]],orderjoin[[#This Row],[ShippedDate]])</f>
        <v>21</v>
      </c>
      <c r="N1270">
        <v>2</v>
      </c>
      <c r="O1270">
        <v>58.33</v>
      </c>
      <c r="P1270" t="s">
        <v>347</v>
      </c>
      <c r="Q1270" t="s">
        <v>348</v>
      </c>
      <c r="R1270" t="s">
        <v>200</v>
      </c>
      <c r="S1270" t="s">
        <v>63</v>
      </c>
      <c r="T1270" t="s">
        <v>349</v>
      </c>
      <c r="U1270" t="s">
        <v>36</v>
      </c>
      <c r="V1270">
        <v>10728</v>
      </c>
      <c r="W1270" t="s">
        <v>346</v>
      </c>
      <c r="X1270">
        <v>4</v>
      </c>
      <c r="Y1270" s="1">
        <v>35038</v>
      </c>
      <c r="Z1270" s="1">
        <v>35066</v>
      </c>
      <c r="AA1270">
        <f>_xlfn.DAYS(orderjoin[[#This Row],[orders.ShippedDate]],orderjoin[[#This Row],[orders.OrderDate]])</f>
        <v>7</v>
      </c>
      <c r="AB1270" s="1">
        <v>35045</v>
      </c>
      <c r="AC1270">
        <v>2</v>
      </c>
      <c r="AD1270">
        <v>58.33</v>
      </c>
      <c r="AE1270" t="s">
        <v>347</v>
      </c>
      <c r="AF1270" t="s">
        <v>348</v>
      </c>
      <c r="AG1270" t="s">
        <v>200</v>
      </c>
      <c r="AH1270" t="s">
        <v>63</v>
      </c>
      <c r="AI1270" t="s">
        <v>349</v>
      </c>
      <c r="AJ1270" t="s">
        <v>36</v>
      </c>
      <c r="AK1270">
        <v>55</v>
      </c>
      <c r="AL1270" t="s">
        <v>610</v>
      </c>
      <c r="AM1270">
        <v>25</v>
      </c>
      <c r="AN1270">
        <v>6</v>
      </c>
      <c r="AO1270" t="s">
        <v>611</v>
      </c>
      <c r="AP1270" s="7">
        <v>24</v>
      </c>
      <c r="AQ1270">
        <v>115</v>
      </c>
      <c r="AR1270">
        <v>0</v>
      </c>
      <c r="AS1270">
        <v>20</v>
      </c>
      <c r="AT1270">
        <v>0</v>
      </c>
      <c r="AU1270" t="s">
        <v>346</v>
      </c>
      <c r="AV1270" t="s">
        <v>347</v>
      </c>
      <c r="AW1270" t="s">
        <v>846</v>
      </c>
      <c r="AX1270" t="s">
        <v>721</v>
      </c>
      <c r="AY1270" t="s">
        <v>348</v>
      </c>
      <c r="AZ1270" t="s">
        <v>200</v>
      </c>
      <c r="BA1270" t="s">
        <v>63</v>
      </c>
      <c r="BB1270" t="s">
        <v>349</v>
      </c>
      <c r="BC1270" t="s">
        <v>36</v>
      </c>
      <c r="BD1270" t="s">
        <v>847</v>
      </c>
      <c r="BE1270" t="s">
        <v>21</v>
      </c>
      <c r="BF1270">
        <v>25</v>
      </c>
      <c r="BG1270" t="s">
        <v>1095</v>
      </c>
      <c r="BH1270" t="s">
        <v>1096</v>
      </c>
      <c r="BI1270" t="s">
        <v>676</v>
      </c>
      <c r="BJ1270" t="s">
        <v>1097</v>
      </c>
      <c r="BK1270" t="s">
        <v>285</v>
      </c>
      <c r="BL1270" t="s">
        <v>286</v>
      </c>
      <c r="BM1270" t="s">
        <v>287</v>
      </c>
      <c r="BN1270" t="s">
        <v>288</v>
      </c>
      <c r="BO1270" t="s">
        <v>1098</v>
      </c>
      <c r="BP1270" t="s">
        <v>21</v>
      </c>
      <c r="BQ1270">
        <v>6</v>
      </c>
      <c r="BR1270" t="s">
        <v>1049</v>
      </c>
      <c r="BS1270" t="s">
        <v>1050</v>
      </c>
      <c r="BT1270">
        <v>2</v>
      </c>
      <c r="BU1270" t="s">
        <v>1199</v>
      </c>
      <c r="BV1270" t="s">
        <v>1200</v>
      </c>
      <c r="BW1270">
        <v>4</v>
      </c>
      <c r="BX1270" t="s">
        <v>1608</v>
      </c>
      <c r="BY1270" t="s">
        <v>1206</v>
      </c>
      <c r="BZ1270" t="s">
        <v>654</v>
      </c>
      <c r="CA1270" t="s">
        <v>1609</v>
      </c>
      <c r="CB1270" s="1">
        <v>13777</v>
      </c>
      <c r="CC1270" s="1">
        <v>34092</v>
      </c>
      <c r="CD1270" t="s">
        <v>1610</v>
      </c>
      <c r="CE1270" t="s">
        <v>1611</v>
      </c>
      <c r="CF1270" t="s">
        <v>132</v>
      </c>
      <c r="CG1270" t="s">
        <v>1612</v>
      </c>
      <c r="CH1270" t="s">
        <v>99</v>
      </c>
      <c r="CI1270" t="s">
        <v>1613</v>
      </c>
      <c r="CJ1270">
        <v>5176</v>
      </c>
      <c r="CK1270">
        <v>2</v>
      </c>
      <c r="CL1270">
        <v>288</v>
      </c>
    </row>
    <row r="1271" spans="1:90">
      <c r="A1271">
        <v>10728</v>
      </c>
      <c r="B1271">
        <v>60</v>
      </c>
      <c r="C1271" s="8">
        <v>34</v>
      </c>
      <c r="D1271">
        <v>15</v>
      </c>
      <c r="E1271">
        <v>0</v>
      </c>
      <c r="F1271">
        <v>10728</v>
      </c>
      <c r="G1271" t="s">
        <v>346</v>
      </c>
      <c r="H1271">
        <v>4</v>
      </c>
      <c r="I1271" s="1">
        <v>35038</v>
      </c>
      <c r="J1271" s="1">
        <v>35066</v>
      </c>
      <c r="K1271" s="1">
        <v>35045</v>
      </c>
      <c r="L1271">
        <f>_xlfn.DAYS(orderjoin[[#This Row],[ShippedDate]],orderjoin[[#This Row],[OrderDate]])</f>
        <v>7</v>
      </c>
      <c r="M1271">
        <f>_xlfn.DAYS(orderjoin[[#This Row],[RequiredDate]],orderjoin[[#This Row],[ShippedDate]])</f>
        <v>21</v>
      </c>
      <c r="N1271">
        <v>2</v>
      </c>
      <c r="O1271">
        <v>58.33</v>
      </c>
      <c r="P1271" t="s">
        <v>347</v>
      </c>
      <c r="Q1271" t="s">
        <v>348</v>
      </c>
      <c r="R1271" t="s">
        <v>200</v>
      </c>
      <c r="S1271" t="s">
        <v>63</v>
      </c>
      <c r="T1271" t="s">
        <v>349</v>
      </c>
      <c r="U1271" t="s">
        <v>36</v>
      </c>
      <c r="V1271">
        <v>10728</v>
      </c>
      <c r="W1271" t="s">
        <v>346</v>
      </c>
      <c r="X1271">
        <v>4</v>
      </c>
      <c r="Y1271" s="1">
        <v>35038</v>
      </c>
      <c r="Z1271" s="1">
        <v>35066</v>
      </c>
      <c r="AA1271">
        <f>_xlfn.DAYS(orderjoin[[#This Row],[orders.ShippedDate]],orderjoin[[#This Row],[orders.OrderDate]])</f>
        <v>7</v>
      </c>
      <c r="AB1271" s="1">
        <v>35045</v>
      </c>
      <c r="AC1271">
        <v>2</v>
      </c>
      <c r="AD1271">
        <v>58.33</v>
      </c>
      <c r="AE1271" t="s">
        <v>347</v>
      </c>
      <c r="AF1271" t="s">
        <v>348</v>
      </c>
      <c r="AG1271" t="s">
        <v>200</v>
      </c>
      <c r="AH1271" t="s">
        <v>63</v>
      </c>
      <c r="AI1271" t="s">
        <v>349</v>
      </c>
      <c r="AJ1271" t="s">
        <v>36</v>
      </c>
      <c r="AK1271">
        <v>60</v>
      </c>
      <c r="AL1271" t="s">
        <v>619</v>
      </c>
      <c r="AM1271">
        <v>28</v>
      </c>
      <c r="AN1271">
        <v>4</v>
      </c>
      <c r="AO1271" t="s">
        <v>620</v>
      </c>
      <c r="AP1271" s="7">
        <v>34</v>
      </c>
      <c r="AQ1271">
        <v>19</v>
      </c>
      <c r="AR1271">
        <v>0</v>
      </c>
      <c r="AS1271">
        <v>0</v>
      </c>
      <c r="AT1271">
        <v>0</v>
      </c>
      <c r="AU1271" t="s">
        <v>346</v>
      </c>
      <c r="AV1271" t="s">
        <v>347</v>
      </c>
      <c r="AW1271" t="s">
        <v>846</v>
      </c>
      <c r="AX1271" t="s">
        <v>721</v>
      </c>
      <c r="AY1271" t="s">
        <v>348</v>
      </c>
      <c r="AZ1271" t="s">
        <v>200</v>
      </c>
      <c r="BA1271" t="s">
        <v>63</v>
      </c>
      <c r="BB1271" t="s">
        <v>349</v>
      </c>
      <c r="BC1271" t="s">
        <v>36</v>
      </c>
      <c r="BD1271" t="s">
        <v>847</v>
      </c>
      <c r="BE1271" t="s">
        <v>21</v>
      </c>
      <c r="BF1271">
        <v>28</v>
      </c>
      <c r="BG1271" t="s">
        <v>1059</v>
      </c>
      <c r="BH1271" t="s">
        <v>1060</v>
      </c>
      <c r="BI1271" t="s">
        <v>654</v>
      </c>
      <c r="BJ1271" t="s">
        <v>1061</v>
      </c>
      <c r="BK1271" t="s">
        <v>1062</v>
      </c>
      <c r="BL1271" t="s">
        <v>21</v>
      </c>
      <c r="BM1271" t="s">
        <v>1063</v>
      </c>
      <c r="BN1271" t="s">
        <v>23</v>
      </c>
      <c r="BO1271" t="s">
        <v>1064</v>
      </c>
      <c r="BP1271" t="s">
        <v>1065</v>
      </c>
      <c r="BQ1271">
        <v>4</v>
      </c>
      <c r="BR1271" t="s">
        <v>989</v>
      </c>
      <c r="BS1271" t="s">
        <v>990</v>
      </c>
      <c r="BT1271">
        <v>2</v>
      </c>
      <c r="BU1271" t="s">
        <v>1199</v>
      </c>
      <c r="BV1271" t="s">
        <v>1200</v>
      </c>
      <c r="BW1271">
        <v>4</v>
      </c>
      <c r="BX1271" t="s">
        <v>1608</v>
      </c>
      <c r="BY1271" t="s">
        <v>1206</v>
      </c>
      <c r="BZ1271" t="s">
        <v>654</v>
      </c>
      <c r="CA1271" t="s">
        <v>1609</v>
      </c>
      <c r="CB1271" s="1">
        <v>13777</v>
      </c>
      <c r="CC1271" s="1">
        <v>34092</v>
      </c>
      <c r="CD1271" t="s">
        <v>1610</v>
      </c>
      <c r="CE1271" t="s">
        <v>1611</v>
      </c>
      <c r="CF1271" t="s">
        <v>132</v>
      </c>
      <c r="CG1271" t="s">
        <v>1612</v>
      </c>
      <c r="CH1271" t="s">
        <v>99</v>
      </c>
      <c r="CI1271" t="s">
        <v>1613</v>
      </c>
      <c r="CJ1271">
        <v>5176</v>
      </c>
      <c r="CK1271">
        <v>2</v>
      </c>
      <c r="CL1271">
        <v>510</v>
      </c>
    </row>
    <row r="1272" spans="1:90">
      <c r="A1272">
        <v>10729</v>
      </c>
      <c r="B1272">
        <v>1</v>
      </c>
      <c r="C1272" s="8">
        <v>18</v>
      </c>
      <c r="D1272">
        <v>50</v>
      </c>
      <c r="E1272">
        <v>0</v>
      </c>
      <c r="F1272">
        <v>10729</v>
      </c>
      <c r="G1272" t="s">
        <v>373</v>
      </c>
      <c r="H1272">
        <v>8</v>
      </c>
      <c r="I1272" s="1">
        <v>35038</v>
      </c>
      <c r="J1272" s="1">
        <v>35080</v>
      </c>
      <c r="K1272" s="1">
        <v>35048</v>
      </c>
      <c r="L1272">
        <f>_xlfn.DAYS(orderjoin[[#This Row],[ShippedDate]],orderjoin[[#This Row],[OrderDate]])</f>
        <v>10</v>
      </c>
      <c r="M1272">
        <f>_xlfn.DAYS(orderjoin[[#This Row],[RequiredDate]],orderjoin[[#This Row],[ShippedDate]])</f>
        <v>32</v>
      </c>
      <c r="N1272">
        <v>3</v>
      </c>
      <c r="O1272">
        <v>141.06</v>
      </c>
      <c r="P1272" t="s">
        <v>374</v>
      </c>
      <c r="Q1272" t="s">
        <v>375</v>
      </c>
      <c r="R1272" t="s">
        <v>376</v>
      </c>
      <c r="S1272" t="s">
        <v>377</v>
      </c>
      <c r="T1272" t="s">
        <v>378</v>
      </c>
      <c r="U1272" t="s">
        <v>71</v>
      </c>
      <c r="V1272">
        <v>10729</v>
      </c>
      <c r="W1272" t="s">
        <v>373</v>
      </c>
      <c r="X1272">
        <v>8</v>
      </c>
      <c r="Y1272" s="1">
        <v>35038</v>
      </c>
      <c r="Z1272" s="1">
        <v>35080</v>
      </c>
      <c r="AA1272">
        <f>_xlfn.DAYS(orderjoin[[#This Row],[orders.ShippedDate]],orderjoin[[#This Row],[orders.OrderDate]])</f>
        <v>10</v>
      </c>
      <c r="AB1272" s="1">
        <v>35048</v>
      </c>
      <c r="AC1272">
        <v>3</v>
      </c>
      <c r="AD1272">
        <v>141.06</v>
      </c>
      <c r="AE1272" t="s">
        <v>374</v>
      </c>
      <c r="AF1272" t="s">
        <v>375</v>
      </c>
      <c r="AG1272" t="s">
        <v>376</v>
      </c>
      <c r="AH1272" t="s">
        <v>377</v>
      </c>
      <c r="AI1272" t="s">
        <v>378</v>
      </c>
      <c r="AJ1272" t="s">
        <v>71</v>
      </c>
      <c r="AK1272">
        <v>1</v>
      </c>
      <c r="AL1272" t="s">
        <v>504</v>
      </c>
      <c r="AM1272">
        <v>1</v>
      </c>
      <c r="AN1272">
        <v>1</v>
      </c>
      <c r="AO1272" t="s">
        <v>505</v>
      </c>
      <c r="AP1272" s="7">
        <v>18</v>
      </c>
      <c r="AQ1272">
        <v>39</v>
      </c>
      <c r="AR1272">
        <v>0</v>
      </c>
      <c r="AS1272">
        <v>10</v>
      </c>
      <c r="AT1272">
        <v>0</v>
      </c>
      <c r="AU1272" t="s">
        <v>373</v>
      </c>
      <c r="AV1272" t="s">
        <v>374</v>
      </c>
      <c r="AW1272" t="s">
        <v>799</v>
      </c>
      <c r="AX1272" t="s">
        <v>658</v>
      </c>
      <c r="AY1272" t="s">
        <v>375</v>
      </c>
      <c r="AZ1272" t="s">
        <v>376</v>
      </c>
      <c r="BA1272" t="s">
        <v>377</v>
      </c>
      <c r="BB1272" t="s">
        <v>378</v>
      </c>
      <c r="BC1272" t="s">
        <v>71</v>
      </c>
      <c r="BD1272" t="s">
        <v>800</v>
      </c>
      <c r="BE1272" t="s">
        <v>801</v>
      </c>
      <c r="BF1272">
        <v>1</v>
      </c>
      <c r="BG1272" t="s">
        <v>998</v>
      </c>
      <c r="BH1272" t="s">
        <v>999</v>
      </c>
      <c r="BI1272" t="s">
        <v>1000</v>
      </c>
      <c r="BJ1272" t="s">
        <v>1001</v>
      </c>
      <c r="BK1272" t="s">
        <v>194</v>
      </c>
      <c r="BL1272" t="s">
        <v>21</v>
      </c>
      <c r="BM1272" t="s">
        <v>1002</v>
      </c>
      <c r="BN1272" t="s">
        <v>196</v>
      </c>
      <c r="BO1272" t="s">
        <v>1003</v>
      </c>
      <c r="BP1272" t="s">
        <v>21</v>
      </c>
      <c r="BQ1272">
        <v>1</v>
      </c>
      <c r="BR1272" t="s">
        <v>1004</v>
      </c>
      <c r="BS1272" t="s">
        <v>1005</v>
      </c>
      <c r="BT1272">
        <v>3</v>
      </c>
      <c r="BU1272" t="s">
        <v>1201</v>
      </c>
      <c r="BV1272" t="s">
        <v>1174</v>
      </c>
      <c r="BW1272">
        <v>8</v>
      </c>
      <c r="BX1272" t="s">
        <v>1598</v>
      </c>
      <c r="BY1272" t="s">
        <v>1210</v>
      </c>
      <c r="BZ1272" t="s">
        <v>1211</v>
      </c>
      <c r="CA1272" t="s">
        <v>1586</v>
      </c>
      <c r="CB1272" s="1">
        <v>21194</v>
      </c>
      <c r="CC1272" s="1">
        <v>34398</v>
      </c>
      <c r="CD1272" t="s">
        <v>1599</v>
      </c>
      <c r="CE1272" t="s">
        <v>131</v>
      </c>
      <c r="CF1272" t="s">
        <v>132</v>
      </c>
      <c r="CG1272" t="s">
        <v>1600</v>
      </c>
      <c r="CH1272" t="s">
        <v>99</v>
      </c>
      <c r="CI1272" t="s">
        <v>1601</v>
      </c>
      <c r="CJ1272">
        <v>2344</v>
      </c>
      <c r="CK1272">
        <v>2</v>
      </c>
      <c r="CL1272">
        <v>900</v>
      </c>
    </row>
    <row r="1273" spans="1:90">
      <c r="A1273">
        <v>10729</v>
      </c>
      <c r="B1273">
        <v>21</v>
      </c>
      <c r="C1273" s="8">
        <v>10</v>
      </c>
      <c r="D1273">
        <v>30</v>
      </c>
      <c r="E1273">
        <v>0</v>
      </c>
      <c r="F1273">
        <v>10729</v>
      </c>
      <c r="G1273" t="s">
        <v>373</v>
      </c>
      <c r="H1273">
        <v>8</v>
      </c>
      <c r="I1273" s="1">
        <v>35038</v>
      </c>
      <c r="J1273" s="1">
        <v>35080</v>
      </c>
      <c r="K1273" s="1">
        <v>35048</v>
      </c>
      <c r="L1273">
        <f>_xlfn.DAYS(orderjoin[[#This Row],[ShippedDate]],orderjoin[[#This Row],[OrderDate]])</f>
        <v>10</v>
      </c>
      <c r="M1273">
        <f>_xlfn.DAYS(orderjoin[[#This Row],[RequiredDate]],orderjoin[[#This Row],[ShippedDate]])</f>
        <v>32</v>
      </c>
      <c r="N1273">
        <v>3</v>
      </c>
      <c r="O1273">
        <v>141.06</v>
      </c>
      <c r="P1273" t="s">
        <v>374</v>
      </c>
      <c r="Q1273" t="s">
        <v>375</v>
      </c>
      <c r="R1273" t="s">
        <v>376</v>
      </c>
      <c r="S1273" t="s">
        <v>377</v>
      </c>
      <c r="T1273" t="s">
        <v>378</v>
      </c>
      <c r="U1273" t="s">
        <v>71</v>
      </c>
      <c r="V1273">
        <v>10729</v>
      </c>
      <c r="W1273" t="s">
        <v>373</v>
      </c>
      <c r="X1273">
        <v>8</v>
      </c>
      <c r="Y1273" s="1">
        <v>35038</v>
      </c>
      <c r="Z1273" s="1">
        <v>35080</v>
      </c>
      <c r="AA1273">
        <f>_xlfn.DAYS(orderjoin[[#This Row],[orders.ShippedDate]],orderjoin[[#This Row],[orders.OrderDate]])</f>
        <v>10</v>
      </c>
      <c r="AB1273" s="1">
        <v>35048</v>
      </c>
      <c r="AC1273">
        <v>3</v>
      </c>
      <c r="AD1273">
        <v>141.06</v>
      </c>
      <c r="AE1273" t="s">
        <v>374</v>
      </c>
      <c r="AF1273" t="s">
        <v>375</v>
      </c>
      <c r="AG1273" t="s">
        <v>376</v>
      </c>
      <c r="AH1273" t="s">
        <v>377</v>
      </c>
      <c r="AI1273" t="s">
        <v>378</v>
      </c>
      <c r="AJ1273" t="s">
        <v>71</v>
      </c>
      <c r="AK1273">
        <v>21</v>
      </c>
      <c r="AL1273" t="s">
        <v>544</v>
      </c>
      <c r="AM1273">
        <v>8</v>
      </c>
      <c r="AN1273">
        <v>3</v>
      </c>
      <c r="AO1273" t="s">
        <v>545</v>
      </c>
      <c r="AP1273" s="7">
        <v>10</v>
      </c>
      <c r="AQ1273">
        <v>3</v>
      </c>
      <c r="AR1273">
        <v>40</v>
      </c>
      <c r="AS1273">
        <v>5</v>
      </c>
      <c r="AT1273">
        <v>0</v>
      </c>
      <c r="AU1273" t="s">
        <v>373</v>
      </c>
      <c r="AV1273" t="s">
        <v>374</v>
      </c>
      <c r="AW1273" t="s">
        <v>799</v>
      </c>
      <c r="AX1273" t="s">
        <v>658</v>
      </c>
      <c r="AY1273" t="s">
        <v>375</v>
      </c>
      <c r="AZ1273" t="s">
        <v>376</v>
      </c>
      <c r="BA1273" t="s">
        <v>377</v>
      </c>
      <c r="BB1273" t="s">
        <v>378</v>
      </c>
      <c r="BC1273" t="s">
        <v>71</v>
      </c>
      <c r="BD1273" t="s">
        <v>800</v>
      </c>
      <c r="BE1273" t="s">
        <v>801</v>
      </c>
      <c r="BF1273">
        <v>8</v>
      </c>
      <c r="BG1273" t="s">
        <v>1107</v>
      </c>
      <c r="BH1273" t="s">
        <v>1108</v>
      </c>
      <c r="BI1273" t="s">
        <v>654</v>
      </c>
      <c r="BJ1273" t="s">
        <v>1109</v>
      </c>
      <c r="BK1273" t="s">
        <v>1110</v>
      </c>
      <c r="BL1273" t="s">
        <v>21</v>
      </c>
      <c r="BM1273" t="s">
        <v>1111</v>
      </c>
      <c r="BN1273" t="s">
        <v>196</v>
      </c>
      <c r="BO1273" t="s">
        <v>1112</v>
      </c>
      <c r="BP1273" t="s">
        <v>21</v>
      </c>
      <c r="BQ1273">
        <v>3</v>
      </c>
      <c r="BR1273" t="s">
        <v>1047</v>
      </c>
      <c r="BS1273" t="s">
        <v>1048</v>
      </c>
      <c r="BT1273">
        <v>3</v>
      </c>
      <c r="BU1273" t="s">
        <v>1201</v>
      </c>
      <c r="BV1273" t="s">
        <v>1174</v>
      </c>
      <c r="BW1273">
        <v>8</v>
      </c>
      <c r="BX1273" t="s">
        <v>1598</v>
      </c>
      <c r="BY1273" t="s">
        <v>1210</v>
      </c>
      <c r="BZ1273" t="s">
        <v>1211</v>
      </c>
      <c r="CA1273" t="s">
        <v>1586</v>
      </c>
      <c r="CB1273" s="1">
        <v>21194</v>
      </c>
      <c r="CC1273" s="1">
        <v>34398</v>
      </c>
      <c r="CD1273" t="s">
        <v>1599</v>
      </c>
      <c r="CE1273" t="s">
        <v>131</v>
      </c>
      <c r="CF1273" t="s">
        <v>132</v>
      </c>
      <c r="CG1273" t="s">
        <v>1600</v>
      </c>
      <c r="CH1273" t="s">
        <v>99</v>
      </c>
      <c r="CI1273" t="s">
        <v>1601</v>
      </c>
      <c r="CJ1273">
        <v>2344</v>
      </c>
      <c r="CK1273">
        <v>2</v>
      </c>
      <c r="CL1273">
        <v>300</v>
      </c>
    </row>
    <row r="1274" spans="1:90">
      <c r="A1274">
        <v>10729</v>
      </c>
      <c r="B1274">
        <v>50</v>
      </c>
      <c r="C1274" s="8">
        <v>16.25</v>
      </c>
      <c r="D1274">
        <v>40</v>
      </c>
      <c r="E1274">
        <v>0</v>
      </c>
      <c r="F1274">
        <v>10729</v>
      </c>
      <c r="G1274" t="s">
        <v>373</v>
      </c>
      <c r="H1274">
        <v>8</v>
      </c>
      <c r="I1274" s="1">
        <v>35038</v>
      </c>
      <c r="J1274" s="1">
        <v>35080</v>
      </c>
      <c r="K1274" s="1">
        <v>35048</v>
      </c>
      <c r="L1274">
        <f>_xlfn.DAYS(orderjoin[[#This Row],[ShippedDate]],orderjoin[[#This Row],[OrderDate]])</f>
        <v>10</v>
      </c>
      <c r="M1274">
        <f>_xlfn.DAYS(orderjoin[[#This Row],[RequiredDate]],orderjoin[[#This Row],[ShippedDate]])</f>
        <v>32</v>
      </c>
      <c r="N1274">
        <v>3</v>
      </c>
      <c r="O1274">
        <v>141.06</v>
      </c>
      <c r="P1274" t="s">
        <v>374</v>
      </c>
      <c r="Q1274" t="s">
        <v>375</v>
      </c>
      <c r="R1274" t="s">
        <v>376</v>
      </c>
      <c r="S1274" t="s">
        <v>377</v>
      </c>
      <c r="T1274" t="s">
        <v>378</v>
      </c>
      <c r="U1274" t="s">
        <v>71</v>
      </c>
      <c r="V1274">
        <v>10729</v>
      </c>
      <c r="W1274" t="s">
        <v>373</v>
      </c>
      <c r="X1274">
        <v>8</v>
      </c>
      <c r="Y1274" s="1">
        <v>35038</v>
      </c>
      <c r="Z1274" s="1">
        <v>35080</v>
      </c>
      <c r="AA1274">
        <f>_xlfn.DAYS(orderjoin[[#This Row],[orders.ShippedDate]],orderjoin[[#This Row],[orders.OrderDate]])</f>
        <v>10</v>
      </c>
      <c r="AB1274" s="1">
        <v>35048</v>
      </c>
      <c r="AC1274">
        <v>3</v>
      </c>
      <c r="AD1274">
        <v>141.06</v>
      </c>
      <c r="AE1274" t="s">
        <v>374</v>
      </c>
      <c r="AF1274" t="s">
        <v>375</v>
      </c>
      <c r="AG1274" t="s">
        <v>376</v>
      </c>
      <c r="AH1274" t="s">
        <v>377</v>
      </c>
      <c r="AI1274" t="s">
        <v>378</v>
      </c>
      <c r="AJ1274" t="s">
        <v>71</v>
      </c>
      <c r="AK1274">
        <v>50</v>
      </c>
      <c r="AL1274" t="s">
        <v>600</v>
      </c>
      <c r="AM1274">
        <v>23</v>
      </c>
      <c r="AN1274">
        <v>3</v>
      </c>
      <c r="AO1274" t="s">
        <v>601</v>
      </c>
      <c r="AP1274" s="7">
        <v>16.25</v>
      </c>
      <c r="AQ1274">
        <v>65</v>
      </c>
      <c r="AR1274">
        <v>0</v>
      </c>
      <c r="AS1274">
        <v>30</v>
      </c>
      <c r="AT1274">
        <v>0</v>
      </c>
      <c r="AU1274" t="s">
        <v>373</v>
      </c>
      <c r="AV1274" t="s">
        <v>374</v>
      </c>
      <c r="AW1274" t="s">
        <v>799</v>
      </c>
      <c r="AX1274" t="s">
        <v>658</v>
      </c>
      <c r="AY1274" t="s">
        <v>375</v>
      </c>
      <c r="AZ1274" t="s">
        <v>376</v>
      </c>
      <c r="BA1274" t="s">
        <v>377</v>
      </c>
      <c r="BB1274" t="s">
        <v>378</v>
      </c>
      <c r="BC1274" t="s">
        <v>71</v>
      </c>
      <c r="BD1274" t="s">
        <v>800</v>
      </c>
      <c r="BE1274" t="s">
        <v>801</v>
      </c>
      <c r="BF1274">
        <v>23</v>
      </c>
      <c r="BG1274" t="s">
        <v>1141</v>
      </c>
      <c r="BH1274" t="s">
        <v>1142</v>
      </c>
      <c r="BI1274" t="s">
        <v>1143</v>
      </c>
      <c r="BJ1274" t="s">
        <v>1144</v>
      </c>
      <c r="BK1274" t="s">
        <v>1145</v>
      </c>
      <c r="BL1274" t="s">
        <v>21</v>
      </c>
      <c r="BM1274" t="s">
        <v>1146</v>
      </c>
      <c r="BN1274" t="s">
        <v>116</v>
      </c>
      <c r="BO1274" t="s">
        <v>1147</v>
      </c>
      <c r="BP1274" t="s">
        <v>21</v>
      </c>
      <c r="BQ1274">
        <v>3</v>
      </c>
      <c r="BR1274" t="s">
        <v>1047</v>
      </c>
      <c r="BS1274" t="s">
        <v>1048</v>
      </c>
      <c r="BT1274">
        <v>3</v>
      </c>
      <c r="BU1274" t="s">
        <v>1201</v>
      </c>
      <c r="BV1274" t="s">
        <v>1174</v>
      </c>
      <c r="BW1274">
        <v>8</v>
      </c>
      <c r="BX1274" t="s">
        <v>1598</v>
      </c>
      <c r="BY1274" t="s">
        <v>1210</v>
      </c>
      <c r="BZ1274" t="s">
        <v>1211</v>
      </c>
      <c r="CA1274" t="s">
        <v>1586</v>
      </c>
      <c r="CB1274" s="1">
        <v>21194</v>
      </c>
      <c r="CC1274" s="1">
        <v>34398</v>
      </c>
      <c r="CD1274" t="s">
        <v>1599</v>
      </c>
      <c r="CE1274" t="s">
        <v>131</v>
      </c>
      <c r="CF1274" t="s">
        <v>132</v>
      </c>
      <c r="CG1274" t="s">
        <v>1600</v>
      </c>
      <c r="CH1274" t="s">
        <v>99</v>
      </c>
      <c r="CI1274" t="s">
        <v>1601</v>
      </c>
      <c r="CJ1274">
        <v>2344</v>
      </c>
      <c r="CK1274">
        <v>2</v>
      </c>
      <c r="CL1274">
        <v>650</v>
      </c>
    </row>
    <row r="1275" spans="1:90">
      <c r="A1275">
        <v>10730</v>
      </c>
      <c r="B1275">
        <v>16</v>
      </c>
      <c r="C1275" s="8">
        <v>17.45</v>
      </c>
      <c r="D1275">
        <v>15</v>
      </c>
      <c r="E1275">
        <v>0.05</v>
      </c>
      <c r="F1275">
        <v>10730</v>
      </c>
      <c r="G1275" t="s">
        <v>277</v>
      </c>
      <c r="H1275">
        <v>5</v>
      </c>
      <c r="I1275" s="1">
        <v>35039</v>
      </c>
      <c r="J1275" s="1">
        <v>35067</v>
      </c>
      <c r="K1275" s="1">
        <v>35048</v>
      </c>
      <c r="L1275">
        <f>_xlfn.DAYS(orderjoin[[#This Row],[ShippedDate]],orderjoin[[#This Row],[OrderDate]])</f>
        <v>9</v>
      </c>
      <c r="M1275">
        <f>_xlfn.DAYS(orderjoin[[#This Row],[RequiredDate]],orderjoin[[#This Row],[ShippedDate]])</f>
        <v>19</v>
      </c>
      <c r="N1275">
        <v>1</v>
      </c>
      <c r="O1275">
        <v>20.12</v>
      </c>
      <c r="P1275" t="s">
        <v>278</v>
      </c>
      <c r="Q1275" t="s">
        <v>279</v>
      </c>
      <c r="R1275" t="s">
        <v>280</v>
      </c>
      <c r="S1275" t="s">
        <v>21</v>
      </c>
      <c r="T1275" t="s">
        <v>281</v>
      </c>
      <c r="U1275" t="s">
        <v>23</v>
      </c>
      <c r="V1275">
        <v>10730</v>
      </c>
      <c r="W1275" t="s">
        <v>277</v>
      </c>
      <c r="X1275">
        <v>5</v>
      </c>
      <c r="Y1275" s="1">
        <v>35039</v>
      </c>
      <c r="Z1275" s="1">
        <v>35067</v>
      </c>
      <c r="AA1275">
        <f>_xlfn.DAYS(orderjoin[[#This Row],[orders.ShippedDate]],orderjoin[[#This Row],[orders.OrderDate]])</f>
        <v>9</v>
      </c>
      <c r="AB1275" s="1">
        <v>35048</v>
      </c>
      <c r="AC1275">
        <v>1</v>
      </c>
      <c r="AD1275">
        <v>20.12</v>
      </c>
      <c r="AE1275" t="s">
        <v>278</v>
      </c>
      <c r="AF1275" t="s">
        <v>279</v>
      </c>
      <c r="AG1275" t="s">
        <v>280</v>
      </c>
      <c r="AH1275" t="s">
        <v>21</v>
      </c>
      <c r="AI1275" t="s">
        <v>281</v>
      </c>
      <c r="AJ1275" t="s">
        <v>23</v>
      </c>
      <c r="AK1275">
        <v>16</v>
      </c>
      <c r="AL1275" t="s">
        <v>534</v>
      </c>
      <c r="AM1275">
        <v>7</v>
      </c>
      <c r="AN1275">
        <v>3</v>
      </c>
      <c r="AO1275" t="s">
        <v>535</v>
      </c>
      <c r="AP1275" s="7">
        <v>17.45</v>
      </c>
      <c r="AQ1275">
        <v>29</v>
      </c>
      <c r="AR1275">
        <v>0</v>
      </c>
      <c r="AS1275">
        <v>10</v>
      </c>
      <c r="AT1275">
        <v>0</v>
      </c>
      <c r="AU1275" t="s">
        <v>277</v>
      </c>
      <c r="AV1275" t="s">
        <v>278</v>
      </c>
      <c r="AW1275" t="s">
        <v>682</v>
      </c>
      <c r="AX1275" t="s">
        <v>658</v>
      </c>
      <c r="AY1275" t="s">
        <v>279</v>
      </c>
      <c r="AZ1275" t="s">
        <v>280</v>
      </c>
      <c r="BA1275" t="s">
        <v>21</v>
      </c>
      <c r="BB1275" t="s">
        <v>281</v>
      </c>
      <c r="BC1275" t="s">
        <v>23</v>
      </c>
      <c r="BD1275" t="s">
        <v>683</v>
      </c>
      <c r="BE1275" t="s">
        <v>684</v>
      </c>
      <c r="BF1275">
        <v>7</v>
      </c>
      <c r="BG1275" t="s">
        <v>1038</v>
      </c>
      <c r="BH1275" t="s">
        <v>1039</v>
      </c>
      <c r="BI1275" t="s">
        <v>676</v>
      </c>
      <c r="BJ1275" t="s">
        <v>1040</v>
      </c>
      <c r="BK1275" t="s">
        <v>1041</v>
      </c>
      <c r="BL1275" t="s">
        <v>1042</v>
      </c>
      <c r="BM1275" t="s">
        <v>1043</v>
      </c>
      <c r="BN1275" t="s">
        <v>1044</v>
      </c>
      <c r="BO1275" t="s">
        <v>1045</v>
      </c>
      <c r="BP1275" t="s">
        <v>1046</v>
      </c>
      <c r="BQ1275">
        <v>3</v>
      </c>
      <c r="BR1275" t="s">
        <v>1047</v>
      </c>
      <c r="BS1275" t="s">
        <v>1048</v>
      </c>
      <c r="BT1275">
        <v>1</v>
      </c>
      <c r="BU1275" t="s">
        <v>1197</v>
      </c>
      <c r="BV1275" t="s">
        <v>1198</v>
      </c>
      <c r="BW1275">
        <v>5</v>
      </c>
      <c r="BX1275" t="s">
        <v>1580</v>
      </c>
      <c r="BY1275" t="s">
        <v>1207</v>
      </c>
      <c r="BZ1275" t="s">
        <v>717</v>
      </c>
      <c r="CA1275" t="s">
        <v>1581</v>
      </c>
      <c r="CB1275" s="1">
        <v>20152</v>
      </c>
      <c r="CC1275" s="1">
        <v>34259</v>
      </c>
      <c r="CD1275" t="s">
        <v>1582</v>
      </c>
      <c r="CE1275" t="s">
        <v>194</v>
      </c>
      <c r="CF1275" t="s">
        <v>21</v>
      </c>
      <c r="CG1275" t="s">
        <v>1583</v>
      </c>
      <c r="CH1275" t="s">
        <v>196</v>
      </c>
      <c r="CI1275" t="s">
        <v>1584</v>
      </c>
      <c r="CJ1275">
        <v>3453</v>
      </c>
      <c r="CK1275">
        <v>2</v>
      </c>
      <c r="CL1275">
        <v>248.66249999999999</v>
      </c>
    </row>
    <row r="1276" spans="1:90">
      <c r="A1276">
        <v>10730</v>
      </c>
      <c r="B1276">
        <v>31</v>
      </c>
      <c r="C1276" s="8">
        <v>12.5</v>
      </c>
      <c r="D1276">
        <v>3</v>
      </c>
      <c r="E1276">
        <v>0.05</v>
      </c>
      <c r="F1276">
        <v>10730</v>
      </c>
      <c r="G1276" t="s">
        <v>277</v>
      </c>
      <c r="H1276">
        <v>5</v>
      </c>
      <c r="I1276" s="1">
        <v>35039</v>
      </c>
      <c r="J1276" s="1">
        <v>35067</v>
      </c>
      <c r="K1276" s="1">
        <v>35048</v>
      </c>
      <c r="L1276">
        <f>_xlfn.DAYS(orderjoin[[#This Row],[ShippedDate]],orderjoin[[#This Row],[OrderDate]])</f>
        <v>9</v>
      </c>
      <c r="M1276">
        <f>_xlfn.DAYS(orderjoin[[#This Row],[RequiredDate]],orderjoin[[#This Row],[ShippedDate]])</f>
        <v>19</v>
      </c>
      <c r="N1276">
        <v>1</v>
      </c>
      <c r="O1276">
        <v>20.12</v>
      </c>
      <c r="P1276" t="s">
        <v>278</v>
      </c>
      <c r="Q1276" t="s">
        <v>279</v>
      </c>
      <c r="R1276" t="s">
        <v>280</v>
      </c>
      <c r="S1276" t="s">
        <v>21</v>
      </c>
      <c r="T1276" t="s">
        <v>281</v>
      </c>
      <c r="U1276" t="s">
        <v>23</v>
      </c>
      <c r="V1276">
        <v>10730</v>
      </c>
      <c r="W1276" t="s">
        <v>277</v>
      </c>
      <c r="X1276">
        <v>5</v>
      </c>
      <c r="Y1276" s="1">
        <v>35039</v>
      </c>
      <c r="Z1276" s="1">
        <v>35067</v>
      </c>
      <c r="AA1276">
        <f>_xlfn.DAYS(orderjoin[[#This Row],[orders.ShippedDate]],orderjoin[[#This Row],[orders.OrderDate]])</f>
        <v>9</v>
      </c>
      <c r="AB1276" s="1">
        <v>35048</v>
      </c>
      <c r="AC1276">
        <v>1</v>
      </c>
      <c r="AD1276">
        <v>20.12</v>
      </c>
      <c r="AE1276" t="s">
        <v>278</v>
      </c>
      <c r="AF1276" t="s">
        <v>279</v>
      </c>
      <c r="AG1276" t="s">
        <v>280</v>
      </c>
      <c r="AH1276" t="s">
        <v>21</v>
      </c>
      <c r="AI1276" t="s">
        <v>281</v>
      </c>
      <c r="AJ1276" t="s">
        <v>23</v>
      </c>
      <c r="AK1276">
        <v>31</v>
      </c>
      <c r="AL1276" t="s">
        <v>564</v>
      </c>
      <c r="AM1276">
        <v>14</v>
      </c>
      <c r="AN1276">
        <v>4</v>
      </c>
      <c r="AO1276" t="s">
        <v>565</v>
      </c>
      <c r="AP1276" s="7">
        <v>12.5</v>
      </c>
      <c r="AQ1276">
        <v>0</v>
      </c>
      <c r="AR1276">
        <v>70</v>
      </c>
      <c r="AS1276">
        <v>20</v>
      </c>
      <c r="AT1276">
        <v>0</v>
      </c>
      <c r="AU1276" t="s">
        <v>277</v>
      </c>
      <c r="AV1276" t="s">
        <v>278</v>
      </c>
      <c r="AW1276" t="s">
        <v>682</v>
      </c>
      <c r="AX1276" t="s">
        <v>658</v>
      </c>
      <c r="AY1276" t="s">
        <v>279</v>
      </c>
      <c r="AZ1276" t="s">
        <v>280</v>
      </c>
      <c r="BA1276" t="s">
        <v>21</v>
      </c>
      <c r="BB1276" t="s">
        <v>281</v>
      </c>
      <c r="BC1276" t="s">
        <v>23</v>
      </c>
      <c r="BD1276" t="s">
        <v>683</v>
      </c>
      <c r="BE1276" t="s">
        <v>684</v>
      </c>
      <c r="BF1276">
        <v>14</v>
      </c>
      <c r="BG1276" t="s">
        <v>991</v>
      </c>
      <c r="BH1276" t="s">
        <v>992</v>
      </c>
      <c r="BI1276" t="s">
        <v>654</v>
      </c>
      <c r="BJ1276" t="s">
        <v>993</v>
      </c>
      <c r="BK1276" t="s">
        <v>994</v>
      </c>
      <c r="BL1276" t="s">
        <v>21</v>
      </c>
      <c r="BM1276" t="s">
        <v>995</v>
      </c>
      <c r="BN1276" t="s">
        <v>150</v>
      </c>
      <c r="BO1276" t="s">
        <v>996</v>
      </c>
      <c r="BP1276" t="s">
        <v>997</v>
      </c>
      <c r="BQ1276">
        <v>4</v>
      </c>
      <c r="BR1276" t="s">
        <v>989</v>
      </c>
      <c r="BS1276" t="s">
        <v>990</v>
      </c>
      <c r="BT1276">
        <v>1</v>
      </c>
      <c r="BU1276" t="s">
        <v>1197</v>
      </c>
      <c r="BV1276" t="s">
        <v>1198</v>
      </c>
      <c r="BW1276">
        <v>5</v>
      </c>
      <c r="BX1276" t="s">
        <v>1580</v>
      </c>
      <c r="BY1276" t="s">
        <v>1207</v>
      </c>
      <c r="BZ1276" t="s">
        <v>717</v>
      </c>
      <c r="CA1276" t="s">
        <v>1581</v>
      </c>
      <c r="CB1276" s="1">
        <v>20152</v>
      </c>
      <c r="CC1276" s="1">
        <v>34259</v>
      </c>
      <c r="CD1276" t="s">
        <v>1582</v>
      </c>
      <c r="CE1276" t="s">
        <v>194</v>
      </c>
      <c r="CF1276" t="s">
        <v>21</v>
      </c>
      <c r="CG1276" t="s">
        <v>1583</v>
      </c>
      <c r="CH1276" t="s">
        <v>196</v>
      </c>
      <c r="CI1276" t="s">
        <v>1584</v>
      </c>
      <c r="CJ1276">
        <v>3453</v>
      </c>
      <c r="CK1276">
        <v>2</v>
      </c>
      <c r="CL1276">
        <v>35.625</v>
      </c>
    </row>
    <row r="1277" spans="1:90">
      <c r="A1277">
        <v>10730</v>
      </c>
      <c r="B1277">
        <v>65</v>
      </c>
      <c r="C1277" s="8">
        <v>21.05</v>
      </c>
      <c r="D1277">
        <v>10</v>
      </c>
      <c r="E1277">
        <v>0.05</v>
      </c>
      <c r="F1277">
        <v>10730</v>
      </c>
      <c r="G1277" t="s">
        <v>277</v>
      </c>
      <c r="H1277">
        <v>5</v>
      </c>
      <c r="I1277" s="1">
        <v>35039</v>
      </c>
      <c r="J1277" s="1">
        <v>35067</v>
      </c>
      <c r="K1277" s="1">
        <v>35048</v>
      </c>
      <c r="L1277">
        <f>_xlfn.DAYS(orderjoin[[#This Row],[ShippedDate]],orderjoin[[#This Row],[OrderDate]])</f>
        <v>9</v>
      </c>
      <c r="M1277">
        <f>_xlfn.DAYS(orderjoin[[#This Row],[RequiredDate]],orderjoin[[#This Row],[ShippedDate]])</f>
        <v>19</v>
      </c>
      <c r="N1277">
        <v>1</v>
      </c>
      <c r="O1277">
        <v>20.12</v>
      </c>
      <c r="P1277" t="s">
        <v>278</v>
      </c>
      <c r="Q1277" t="s">
        <v>279</v>
      </c>
      <c r="R1277" t="s">
        <v>280</v>
      </c>
      <c r="S1277" t="s">
        <v>21</v>
      </c>
      <c r="T1277" t="s">
        <v>281</v>
      </c>
      <c r="U1277" t="s">
        <v>23</v>
      </c>
      <c r="V1277">
        <v>10730</v>
      </c>
      <c r="W1277" t="s">
        <v>277</v>
      </c>
      <c r="X1277">
        <v>5</v>
      </c>
      <c r="Y1277" s="1">
        <v>35039</v>
      </c>
      <c r="Z1277" s="1">
        <v>35067</v>
      </c>
      <c r="AA1277">
        <f>_xlfn.DAYS(orderjoin[[#This Row],[orders.ShippedDate]],orderjoin[[#This Row],[orders.OrderDate]])</f>
        <v>9</v>
      </c>
      <c r="AB1277" s="1">
        <v>35048</v>
      </c>
      <c r="AC1277">
        <v>1</v>
      </c>
      <c r="AD1277">
        <v>20.12</v>
      </c>
      <c r="AE1277" t="s">
        <v>278</v>
      </c>
      <c r="AF1277" t="s">
        <v>279</v>
      </c>
      <c r="AG1277" t="s">
        <v>280</v>
      </c>
      <c r="AH1277" t="s">
        <v>21</v>
      </c>
      <c r="AI1277" t="s">
        <v>281</v>
      </c>
      <c r="AJ1277" t="s">
        <v>23</v>
      </c>
      <c r="AK1277">
        <v>65</v>
      </c>
      <c r="AL1277" t="s">
        <v>629</v>
      </c>
      <c r="AM1277">
        <v>2</v>
      </c>
      <c r="AN1277">
        <v>2</v>
      </c>
      <c r="AO1277" t="s">
        <v>630</v>
      </c>
      <c r="AP1277" s="7">
        <v>21.05</v>
      </c>
      <c r="AQ1277">
        <v>76</v>
      </c>
      <c r="AR1277">
        <v>0</v>
      </c>
      <c r="AS1277">
        <v>0</v>
      </c>
      <c r="AT1277">
        <v>0</v>
      </c>
      <c r="AU1277" t="s">
        <v>277</v>
      </c>
      <c r="AV1277" t="s">
        <v>278</v>
      </c>
      <c r="AW1277" t="s">
        <v>682</v>
      </c>
      <c r="AX1277" t="s">
        <v>658</v>
      </c>
      <c r="AY1277" t="s">
        <v>279</v>
      </c>
      <c r="AZ1277" t="s">
        <v>280</v>
      </c>
      <c r="BA1277" t="s">
        <v>21</v>
      </c>
      <c r="BB1277" t="s">
        <v>281</v>
      </c>
      <c r="BC1277" t="s">
        <v>23</v>
      </c>
      <c r="BD1277" t="s">
        <v>683</v>
      </c>
      <c r="BE1277" t="s">
        <v>684</v>
      </c>
      <c r="BF1277">
        <v>2</v>
      </c>
      <c r="BG1277" t="s">
        <v>1014</v>
      </c>
      <c r="BH1277" t="s">
        <v>1015</v>
      </c>
      <c r="BI1277" t="s">
        <v>669</v>
      </c>
      <c r="BJ1277" t="s">
        <v>1016</v>
      </c>
      <c r="BK1277" t="s">
        <v>1017</v>
      </c>
      <c r="BL1277" t="s">
        <v>1018</v>
      </c>
      <c r="BM1277" t="s">
        <v>1019</v>
      </c>
      <c r="BN1277" t="s">
        <v>99</v>
      </c>
      <c r="BO1277" t="s">
        <v>1020</v>
      </c>
      <c r="BP1277" t="s">
        <v>21</v>
      </c>
      <c r="BQ1277">
        <v>2</v>
      </c>
      <c r="BR1277" t="s">
        <v>1012</v>
      </c>
      <c r="BS1277" t="s">
        <v>1013</v>
      </c>
      <c r="BT1277">
        <v>1</v>
      </c>
      <c r="BU1277" t="s">
        <v>1197</v>
      </c>
      <c r="BV1277" t="s">
        <v>1198</v>
      </c>
      <c r="BW1277">
        <v>5</v>
      </c>
      <c r="BX1277" t="s">
        <v>1580</v>
      </c>
      <c r="BY1277" t="s">
        <v>1207</v>
      </c>
      <c r="BZ1277" t="s">
        <v>717</v>
      </c>
      <c r="CA1277" t="s">
        <v>1581</v>
      </c>
      <c r="CB1277" s="1">
        <v>20152</v>
      </c>
      <c r="CC1277" s="1">
        <v>34259</v>
      </c>
      <c r="CD1277" t="s">
        <v>1582</v>
      </c>
      <c r="CE1277" t="s">
        <v>194</v>
      </c>
      <c r="CF1277" t="s">
        <v>21</v>
      </c>
      <c r="CG1277" t="s">
        <v>1583</v>
      </c>
      <c r="CH1277" t="s">
        <v>196</v>
      </c>
      <c r="CI1277" t="s">
        <v>1584</v>
      </c>
      <c r="CJ1277">
        <v>3453</v>
      </c>
      <c r="CK1277">
        <v>2</v>
      </c>
      <c r="CL1277">
        <v>199.97499999999999</v>
      </c>
    </row>
    <row r="1278" spans="1:90">
      <c r="A1278">
        <v>10731</v>
      </c>
      <c r="B1278">
        <v>21</v>
      </c>
      <c r="C1278" s="8">
        <v>10</v>
      </c>
      <c r="D1278">
        <v>40</v>
      </c>
      <c r="E1278">
        <v>0.05</v>
      </c>
      <c r="F1278">
        <v>10731</v>
      </c>
      <c r="G1278" t="s">
        <v>48</v>
      </c>
      <c r="H1278">
        <v>7</v>
      </c>
      <c r="I1278" s="1">
        <v>35040</v>
      </c>
      <c r="J1278" s="1">
        <v>35068</v>
      </c>
      <c r="K1278" s="1">
        <v>35048</v>
      </c>
      <c r="L1278">
        <f>_xlfn.DAYS(orderjoin[[#This Row],[ShippedDate]],orderjoin[[#This Row],[OrderDate]])</f>
        <v>8</v>
      </c>
      <c r="M1278">
        <f>_xlfn.DAYS(orderjoin[[#This Row],[RequiredDate]],orderjoin[[#This Row],[ShippedDate]])</f>
        <v>20</v>
      </c>
      <c r="N1278">
        <v>1</v>
      </c>
      <c r="O1278">
        <v>96.65</v>
      </c>
      <c r="P1278" t="s">
        <v>49</v>
      </c>
      <c r="Q1278" t="s">
        <v>50</v>
      </c>
      <c r="R1278" t="s">
        <v>51</v>
      </c>
      <c r="S1278" t="s">
        <v>21</v>
      </c>
      <c r="T1278" t="s">
        <v>52</v>
      </c>
      <c r="U1278" t="s">
        <v>53</v>
      </c>
      <c r="V1278">
        <v>10731</v>
      </c>
      <c r="W1278" t="s">
        <v>48</v>
      </c>
      <c r="X1278">
        <v>7</v>
      </c>
      <c r="Y1278" s="1">
        <v>35040</v>
      </c>
      <c r="Z1278" s="1">
        <v>35068</v>
      </c>
      <c r="AA1278">
        <f>_xlfn.DAYS(orderjoin[[#This Row],[orders.ShippedDate]],orderjoin[[#This Row],[orders.OrderDate]])</f>
        <v>8</v>
      </c>
      <c r="AB1278" s="1">
        <v>35048</v>
      </c>
      <c r="AC1278">
        <v>1</v>
      </c>
      <c r="AD1278">
        <v>96.65</v>
      </c>
      <c r="AE1278" t="s">
        <v>49</v>
      </c>
      <c r="AF1278" t="s">
        <v>50</v>
      </c>
      <c r="AG1278" t="s">
        <v>51</v>
      </c>
      <c r="AH1278" t="s">
        <v>21</v>
      </c>
      <c r="AI1278" t="s">
        <v>52</v>
      </c>
      <c r="AJ1278" t="s">
        <v>53</v>
      </c>
      <c r="AK1278">
        <v>21</v>
      </c>
      <c r="AL1278" t="s">
        <v>544</v>
      </c>
      <c r="AM1278">
        <v>8</v>
      </c>
      <c r="AN1278">
        <v>3</v>
      </c>
      <c r="AO1278" t="s">
        <v>545</v>
      </c>
      <c r="AP1278" s="7">
        <v>10</v>
      </c>
      <c r="AQ1278">
        <v>3</v>
      </c>
      <c r="AR1278">
        <v>40</v>
      </c>
      <c r="AS1278">
        <v>5</v>
      </c>
      <c r="AT1278">
        <v>0</v>
      </c>
      <c r="AU1278" t="s">
        <v>48</v>
      </c>
      <c r="AV1278" t="s">
        <v>49</v>
      </c>
      <c r="AW1278" t="s">
        <v>698</v>
      </c>
      <c r="AX1278" t="s">
        <v>658</v>
      </c>
      <c r="AY1278" t="s">
        <v>699</v>
      </c>
      <c r="AZ1278" t="s">
        <v>51</v>
      </c>
      <c r="BA1278" t="s">
        <v>21</v>
      </c>
      <c r="BB1278" t="s">
        <v>52</v>
      </c>
      <c r="BC1278" t="s">
        <v>53</v>
      </c>
      <c r="BD1278" t="s">
        <v>700</v>
      </c>
      <c r="BE1278" t="s">
        <v>21</v>
      </c>
      <c r="BF1278">
        <v>8</v>
      </c>
      <c r="BG1278" t="s">
        <v>1107</v>
      </c>
      <c r="BH1278" t="s">
        <v>1108</v>
      </c>
      <c r="BI1278" t="s">
        <v>654</v>
      </c>
      <c r="BJ1278" t="s">
        <v>1109</v>
      </c>
      <c r="BK1278" t="s">
        <v>1110</v>
      </c>
      <c r="BL1278" t="s">
        <v>21</v>
      </c>
      <c r="BM1278" t="s">
        <v>1111</v>
      </c>
      <c r="BN1278" t="s">
        <v>196</v>
      </c>
      <c r="BO1278" t="s">
        <v>1112</v>
      </c>
      <c r="BP1278" t="s">
        <v>21</v>
      </c>
      <c r="BQ1278">
        <v>3</v>
      </c>
      <c r="BR1278" t="s">
        <v>1047</v>
      </c>
      <c r="BS1278" t="s">
        <v>1048</v>
      </c>
      <c r="BT1278">
        <v>1</v>
      </c>
      <c r="BU1278" t="s">
        <v>1197</v>
      </c>
      <c r="BV1278" t="s">
        <v>1198</v>
      </c>
      <c r="BW1278">
        <v>7</v>
      </c>
      <c r="BX1278" t="s">
        <v>1618</v>
      </c>
      <c r="BY1278" t="s">
        <v>1209</v>
      </c>
      <c r="BZ1278" t="s">
        <v>654</v>
      </c>
      <c r="CA1278" t="s">
        <v>1581</v>
      </c>
      <c r="CB1278" s="1">
        <v>22065</v>
      </c>
      <c r="CC1278" s="1">
        <v>34336</v>
      </c>
      <c r="CD1278" t="s">
        <v>1619</v>
      </c>
      <c r="CE1278" t="s">
        <v>194</v>
      </c>
      <c r="CF1278" t="s">
        <v>21</v>
      </c>
      <c r="CG1278" t="s">
        <v>1620</v>
      </c>
      <c r="CH1278" t="s">
        <v>196</v>
      </c>
      <c r="CI1278" t="s">
        <v>1621</v>
      </c>
      <c r="CJ1278">
        <v>465</v>
      </c>
      <c r="CK1278">
        <v>5</v>
      </c>
      <c r="CL1278">
        <v>380</v>
      </c>
    </row>
    <row r="1279" spans="1:90">
      <c r="A1279">
        <v>10731</v>
      </c>
      <c r="B1279">
        <v>51</v>
      </c>
      <c r="C1279" s="8">
        <v>53</v>
      </c>
      <c r="D1279">
        <v>30</v>
      </c>
      <c r="E1279">
        <v>0.05</v>
      </c>
      <c r="F1279">
        <v>10731</v>
      </c>
      <c r="G1279" t="s">
        <v>48</v>
      </c>
      <c r="H1279">
        <v>7</v>
      </c>
      <c r="I1279" s="1">
        <v>35040</v>
      </c>
      <c r="J1279" s="1">
        <v>35068</v>
      </c>
      <c r="K1279" s="1">
        <v>35048</v>
      </c>
      <c r="L1279">
        <f>_xlfn.DAYS(orderjoin[[#This Row],[ShippedDate]],orderjoin[[#This Row],[OrderDate]])</f>
        <v>8</v>
      </c>
      <c r="M1279">
        <f>_xlfn.DAYS(orderjoin[[#This Row],[RequiredDate]],orderjoin[[#This Row],[ShippedDate]])</f>
        <v>20</v>
      </c>
      <c r="N1279">
        <v>1</v>
      </c>
      <c r="O1279">
        <v>96.65</v>
      </c>
      <c r="P1279" t="s">
        <v>49</v>
      </c>
      <c r="Q1279" t="s">
        <v>50</v>
      </c>
      <c r="R1279" t="s">
        <v>51</v>
      </c>
      <c r="S1279" t="s">
        <v>21</v>
      </c>
      <c r="T1279" t="s">
        <v>52</v>
      </c>
      <c r="U1279" t="s">
        <v>53</v>
      </c>
      <c r="V1279">
        <v>10731</v>
      </c>
      <c r="W1279" t="s">
        <v>48</v>
      </c>
      <c r="X1279">
        <v>7</v>
      </c>
      <c r="Y1279" s="1">
        <v>35040</v>
      </c>
      <c r="Z1279" s="1">
        <v>35068</v>
      </c>
      <c r="AA1279">
        <f>_xlfn.DAYS(orderjoin[[#This Row],[orders.ShippedDate]],orderjoin[[#This Row],[orders.OrderDate]])</f>
        <v>8</v>
      </c>
      <c r="AB1279" s="1">
        <v>35048</v>
      </c>
      <c r="AC1279">
        <v>1</v>
      </c>
      <c r="AD1279">
        <v>96.65</v>
      </c>
      <c r="AE1279" t="s">
        <v>49</v>
      </c>
      <c r="AF1279" t="s">
        <v>50</v>
      </c>
      <c r="AG1279" t="s">
        <v>51</v>
      </c>
      <c r="AH1279" t="s">
        <v>21</v>
      </c>
      <c r="AI1279" t="s">
        <v>52</v>
      </c>
      <c r="AJ1279" t="s">
        <v>53</v>
      </c>
      <c r="AK1279">
        <v>51</v>
      </c>
      <c r="AL1279" t="s">
        <v>602</v>
      </c>
      <c r="AM1279">
        <v>24</v>
      </c>
      <c r="AN1279">
        <v>7</v>
      </c>
      <c r="AO1279" t="s">
        <v>603</v>
      </c>
      <c r="AP1279" s="7">
        <v>53</v>
      </c>
      <c r="AQ1279">
        <v>20</v>
      </c>
      <c r="AR1279">
        <v>0</v>
      </c>
      <c r="AS1279">
        <v>10</v>
      </c>
      <c r="AT1279">
        <v>0</v>
      </c>
      <c r="AU1279" t="s">
        <v>48</v>
      </c>
      <c r="AV1279" t="s">
        <v>49</v>
      </c>
      <c r="AW1279" t="s">
        <v>698</v>
      </c>
      <c r="AX1279" t="s">
        <v>658</v>
      </c>
      <c r="AY1279" t="s">
        <v>699</v>
      </c>
      <c r="AZ1279" t="s">
        <v>51</v>
      </c>
      <c r="BA1279" t="s">
        <v>21</v>
      </c>
      <c r="BB1279" t="s">
        <v>52</v>
      </c>
      <c r="BC1279" t="s">
        <v>53</v>
      </c>
      <c r="BD1279" t="s">
        <v>700</v>
      </c>
      <c r="BE1279" t="s">
        <v>21</v>
      </c>
      <c r="BF1279">
        <v>24</v>
      </c>
      <c r="BG1279" t="s">
        <v>1127</v>
      </c>
      <c r="BH1279" t="s">
        <v>1128</v>
      </c>
      <c r="BI1279" t="s">
        <v>654</v>
      </c>
      <c r="BJ1279" t="s">
        <v>1129</v>
      </c>
      <c r="BK1279" t="s">
        <v>1130</v>
      </c>
      <c r="BL1279" t="s">
        <v>1131</v>
      </c>
      <c r="BM1279" t="s">
        <v>1132</v>
      </c>
      <c r="BN1279" t="s">
        <v>1044</v>
      </c>
      <c r="BO1279" t="s">
        <v>1133</v>
      </c>
      <c r="BP1279" t="s">
        <v>1134</v>
      </c>
      <c r="BQ1279">
        <v>7</v>
      </c>
      <c r="BR1279" t="s">
        <v>1030</v>
      </c>
      <c r="BS1279" t="s">
        <v>1031</v>
      </c>
      <c r="BT1279">
        <v>1</v>
      </c>
      <c r="BU1279" t="s">
        <v>1197</v>
      </c>
      <c r="BV1279" t="s">
        <v>1198</v>
      </c>
      <c r="BW1279">
        <v>7</v>
      </c>
      <c r="BX1279" t="s">
        <v>1618</v>
      </c>
      <c r="BY1279" t="s">
        <v>1209</v>
      </c>
      <c r="BZ1279" t="s">
        <v>654</v>
      </c>
      <c r="CA1279" t="s">
        <v>1581</v>
      </c>
      <c r="CB1279" s="1">
        <v>22065</v>
      </c>
      <c r="CC1279" s="1">
        <v>34336</v>
      </c>
      <c r="CD1279" t="s">
        <v>1619</v>
      </c>
      <c r="CE1279" t="s">
        <v>194</v>
      </c>
      <c r="CF1279" t="s">
        <v>21</v>
      </c>
      <c r="CG1279" t="s">
        <v>1620</v>
      </c>
      <c r="CH1279" t="s">
        <v>196</v>
      </c>
      <c r="CI1279" t="s">
        <v>1621</v>
      </c>
      <c r="CJ1279">
        <v>465</v>
      </c>
      <c r="CK1279">
        <v>5</v>
      </c>
      <c r="CL1279">
        <v>1510.5</v>
      </c>
    </row>
    <row r="1280" spans="1:90">
      <c r="A1280">
        <v>10732</v>
      </c>
      <c r="B1280">
        <v>76</v>
      </c>
      <c r="C1280" s="8">
        <v>18</v>
      </c>
      <c r="D1280">
        <v>20</v>
      </c>
      <c r="E1280">
        <v>0</v>
      </c>
      <c r="F1280">
        <v>10732</v>
      </c>
      <c r="G1280" t="s">
        <v>277</v>
      </c>
      <c r="H1280">
        <v>3</v>
      </c>
      <c r="I1280" s="1">
        <v>35040</v>
      </c>
      <c r="J1280" s="1">
        <v>35068</v>
      </c>
      <c r="K1280" s="1">
        <v>35041</v>
      </c>
      <c r="L1280">
        <f>_xlfn.DAYS(orderjoin[[#This Row],[ShippedDate]],orderjoin[[#This Row],[OrderDate]])</f>
        <v>1</v>
      </c>
      <c r="M1280">
        <f>_xlfn.DAYS(orderjoin[[#This Row],[RequiredDate]],orderjoin[[#This Row],[ShippedDate]])</f>
        <v>27</v>
      </c>
      <c r="N1280">
        <v>1</v>
      </c>
      <c r="O1280">
        <v>16.97</v>
      </c>
      <c r="P1280" t="s">
        <v>278</v>
      </c>
      <c r="Q1280" t="s">
        <v>279</v>
      </c>
      <c r="R1280" t="s">
        <v>280</v>
      </c>
      <c r="S1280" t="s">
        <v>21</v>
      </c>
      <c r="T1280" t="s">
        <v>281</v>
      </c>
      <c r="U1280" t="s">
        <v>23</v>
      </c>
      <c r="V1280">
        <v>10732</v>
      </c>
      <c r="W1280" t="s">
        <v>277</v>
      </c>
      <c r="X1280">
        <v>3</v>
      </c>
      <c r="Y1280" s="1">
        <v>35040</v>
      </c>
      <c r="Z1280" s="1">
        <v>35068</v>
      </c>
      <c r="AA1280">
        <f>_xlfn.DAYS(orderjoin[[#This Row],[orders.ShippedDate]],orderjoin[[#This Row],[orders.OrderDate]])</f>
        <v>1</v>
      </c>
      <c r="AB1280" s="1">
        <v>35041</v>
      </c>
      <c r="AC1280">
        <v>1</v>
      </c>
      <c r="AD1280">
        <v>16.97</v>
      </c>
      <c r="AE1280" t="s">
        <v>278</v>
      </c>
      <c r="AF1280" t="s">
        <v>279</v>
      </c>
      <c r="AG1280" t="s">
        <v>280</v>
      </c>
      <c r="AH1280" t="s">
        <v>21</v>
      </c>
      <c r="AI1280" t="s">
        <v>281</v>
      </c>
      <c r="AJ1280" t="s">
        <v>23</v>
      </c>
      <c r="AK1280">
        <v>76</v>
      </c>
      <c r="AL1280" t="s">
        <v>647</v>
      </c>
      <c r="AM1280">
        <v>23</v>
      </c>
      <c r="AN1280">
        <v>1</v>
      </c>
      <c r="AO1280" t="s">
        <v>648</v>
      </c>
      <c r="AP1280" s="7">
        <v>18</v>
      </c>
      <c r="AQ1280">
        <v>57</v>
      </c>
      <c r="AR1280">
        <v>0</v>
      </c>
      <c r="AS1280">
        <v>20</v>
      </c>
      <c r="AT1280">
        <v>0</v>
      </c>
      <c r="AU1280" t="s">
        <v>277</v>
      </c>
      <c r="AV1280" t="s">
        <v>278</v>
      </c>
      <c r="AW1280" t="s">
        <v>682</v>
      </c>
      <c r="AX1280" t="s">
        <v>658</v>
      </c>
      <c r="AY1280" t="s">
        <v>279</v>
      </c>
      <c r="AZ1280" t="s">
        <v>280</v>
      </c>
      <c r="BA1280" t="s">
        <v>21</v>
      </c>
      <c r="BB1280" t="s">
        <v>281</v>
      </c>
      <c r="BC1280" t="s">
        <v>23</v>
      </c>
      <c r="BD1280" t="s">
        <v>683</v>
      </c>
      <c r="BE1280" t="s">
        <v>684</v>
      </c>
      <c r="BF1280">
        <v>23</v>
      </c>
      <c r="BG1280" t="s">
        <v>1141</v>
      </c>
      <c r="BH1280" t="s">
        <v>1142</v>
      </c>
      <c r="BI1280" t="s">
        <v>1143</v>
      </c>
      <c r="BJ1280" t="s">
        <v>1144</v>
      </c>
      <c r="BK1280" t="s">
        <v>1145</v>
      </c>
      <c r="BL1280" t="s">
        <v>21</v>
      </c>
      <c r="BM1280" t="s">
        <v>1146</v>
      </c>
      <c r="BN1280" t="s">
        <v>116</v>
      </c>
      <c r="BO1280" t="s">
        <v>1147</v>
      </c>
      <c r="BP1280" t="s">
        <v>21</v>
      </c>
      <c r="BQ1280">
        <v>1</v>
      </c>
      <c r="BR1280" t="s">
        <v>1004</v>
      </c>
      <c r="BS1280" t="s">
        <v>1005</v>
      </c>
      <c r="BT1280">
        <v>1</v>
      </c>
      <c r="BU1280" t="s">
        <v>1197</v>
      </c>
      <c r="BV1280" t="s">
        <v>1198</v>
      </c>
      <c r="BW1280">
        <v>3</v>
      </c>
      <c r="BX1280" t="s">
        <v>1614</v>
      </c>
      <c r="BY1280" t="s">
        <v>1205</v>
      </c>
      <c r="BZ1280" t="s">
        <v>654</v>
      </c>
      <c r="CA1280" t="s">
        <v>1586</v>
      </c>
      <c r="CB1280" s="1">
        <v>23253</v>
      </c>
      <c r="CC1280" s="1">
        <v>33695</v>
      </c>
      <c r="CD1280" t="s">
        <v>1615</v>
      </c>
      <c r="CE1280" t="s">
        <v>442</v>
      </c>
      <c r="CF1280" t="s">
        <v>132</v>
      </c>
      <c r="CG1280" t="s">
        <v>1616</v>
      </c>
      <c r="CH1280" t="s">
        <v>99</v>
      </c>
      <c r="CI1280" t="s">
        <v>1617</v>
      </c>
      <c r="CJ1280">
        <v>3355</v>
      </c>
      <c r="CK1280">
        <v>2</v>
      </c>
      <c r="CL1280">
        <v>360</v>
      </c>
    </row>
    <row r="1281" spans="1:90">
      <c r="A1281">
        <v>10733</v>
      </c>
      <c r="B1281">
        <v>14</v>
      </c>
      <c r="C1281" s="8">
        <v>23.25</v>
      </c>
      <c r="D1281">
        <v>16</v>
      </c>
      <c r="E1281">
        <v>0</v>
      </c>
      <c r="F1281">
        <v>10733</v>
      </c>
      <c r="G1281" t="s">
        <v>160</v>
      </c>
      <c r="H1281">
        <v>1</v>
      </c>
      <c r="I1281" s="1">
        <v>35041</v>
      </c>
      <c r="J1281" s="1">
        <v>35069</v>
      </c>
      <c r="K1281" s="1">
        <v>35044</v>
      </c>
      <c r="L1281">
        <f>_xlfn.DAYS(orderjoin[[#This Row],[ShippedDate]],orderjoin[[#This Row],[OrderDate]])</f>
        <v>3</v>
      </c>
      <c r="M1281">
        <f>_xlfn.DAYS(orderjoin[[#This Row],[RequiredDate]],orderjoin[[#This Row],[ShippedDate]])</f>
        <v>25</v>
      </c>
      <c r="N1281">
        <v>3</v>
      </c>
      <c r="O1281">
        <v>110.11</v>
      </c>
      <c r="P1281" t="s">
        <v>161</v>
      </c>
      <c r="Q1281" t="s">
        <v>162</v>
      </c>
      <c r="R1281" t="s">
        <v>163</v>
      </c>
      <c r="S1281" t="s">
        <v>21</v>
      </c>
      <c r="T1281" t="s">
        <v>164</v>
      </c>
      <c r="U1281" t="s">
        <v>105</v>
      </c>
      <c r="V1281">
        <v>10733</v>
      </c>
      <c r="W1281" t="s">
        <v>160</v>
      </c>
      <c r="X1281">
        <v>1</v>
      </c>
      <c r="Y1281" s="1">
        <v>35041</v>
      </c>
      <c r="Z1281" s="1">
        <v>35069</v>
      </c>
      <c r="AA1281">
        <f>_xlfn.DAYS(orderjoin[[#This Row],[orders.ShippedDate]],orderjoin[[#This Row],[orders.OrderDate]])</f>
        <v>3</v>
      </c>
      <c r="AB1281" s="1">
        <v>35044</v>
      </c>
      <c r="AC1281">
        <v>3</v>
      </c>
      <c r="AD1281">
        <v>110.11</v>
      </c>
      <c r="AE1281" t="s">
        <v>161</v>
      </c>
      <c r="AF1281" t="s">
        <v>162</v>
      </c>
      <c r="AG1281" t="s">
        <v>163</v>
      </c>
      <c r="AH1281" t="s">
        <v>21</v>
      </c>
      <c r="AI1281" t="s">
        <v>164</v>
      </c>
      <c r="AJ1281" t="s">
        <v>105</v>
      </c>
      <c r="AK1281">
        <v>14</v>
      </c>
      <c r="AL1281" t="s">
        <v>530</v>
      </c>
      <c r="AM1281">
        <v>6</v>
      </c>
      <c r="AN1281">
        <v>7</v>
      </c>
      <c r="AO1281" t="s">
        <v>531</v>
      </c>
      <c r="AP1281" s="7">
        <v>23.25</v>
      </c>
      <c r="AQ1281">
        <v>35</v>
      </c>
      <c r="AR1281">
        <v>0</v>
      </c>
      <c r="AS1281">
        <v>0</v>
      </c>
      <c r="AT1281">
        <v>0</v>
      </c>
      <c r="AU1281" t="s">
        <v>160</v>
      </c>
      <c r="AV1281" t="s">
        <v>161</v>
      </c>
      <c r="AW1281" t="s">
        <v>668</v>
      </c>
      <c r="AX1281" t="s">
        <v>669</v>
      </c>
      <c r="AY1281" t="s">
        <v>162</v>
      </c>
      <c r="AZ1281" t="s">
        <v>163</v>
      </c>
      <c r="BA1281" t="s">
        <v>21</v>
      </c>
      <c r="BB1281" t="s">
        <v>164</v>
      </c>
      <c r="BC1281" t="s">
        <v>105</v>
      </c>
      <c r="BD1281" t="s">
        <v>670</v>
      </c>
      <c r="BE1281" t="s">
        <v>671</v>
      </c>
      <c r="BF1281">
        <v>6</v>
      </c>
      <c r="BG1281" t="s">
        <v>1120</v>
      </c>
      <c r="BH1281" t="s">
        <v>1121</v>
      </c>
      <c r="BI1281" t="s">
        <v>1122</v>
      </c>
      <c r="BJ1281" t="s">
        <v>1123</v>
      </c>
      <c r="BK1281" t="s">
        <v>1124</v>
      </c>
      <c r="BL1281" t="s">
        <v>21</v>
      </c>
      <c r="BM1281" t="s">
        <v>1125</v>
      </c>
      <c r="BN1281" t="s">
        <v>1028</v>
      </c>
      <c r="BO1281" t="s">
        <v>1126</v>
      </c>
      <c r="BP1281" t="s">
        <v>21</v>
      </c>
      <c r="BQ1281">
        <v>7</v>
      </c>
      <c r="BR1281" t="s">
        <v>1030</v>
      </c>
      <c r="BS1281" t="s">
        <v>1031</v>
      </c>
      <c r="BT1281">
        <v>3</v>
      </c>
      <c r="BU1281" t="s">
        <v>1201</v>
      </c>
      <c r="BV1281" t="s">
        <v>1174</v>
      </c>
      <c r="BW1281">
        <v>1</v>
      </c>
      <c r="BX1281" t="s">
        <v>1585</v>
      </c>
      <c r="BY1281" t="s">
        <v>1202</v>
      </c>
      <c r="BZ1281" t="s">
        <v>654</v>
      </c>
      <c r="CA1281" t="s">
        <v>1586</v>
      </c>
      <c r="CB1281" s="1">
        <v>17875</v>
      </c>
      <c r="CC1281" s="1">
        <v>33725</v>
      </c>
      <c r="CD1281" t="s">
        <v>1587</v>
      </c>
      <c r="CE1281" t="s">
        <v>131</v>
      </c>
      <c r="CF1281" t="s">
        <v>132</v>
      </c>
      <c r="CG1281" t="s">
        <v>1588</v>
      </c>
      <c r="CH1281" t="s">
        <v>99</v>
      </c>
      <c r="CI1281" t="s">
        <v>1589</v>
      </c>
      <c r="CJ1281">
        <v>5467</v>
      </c>
      <c r="CK1281">
        <v>2</v>
      </c>
      <c r="CL1281">
        <v>372</v>
      </c>
    </row>
    <row r="1282" spans="1:90">
      <c r="A1282">
        <v>10733</v>
      </c>
      <c r="B1282">
        <v>28</v>
      </c>
      <c r="C1282" s="8">
        <v>45.6</v>
      </c>
      <c r="D1282">
        <v>20</v>
      </c>
      <c r="E1282">
        <v>0</v>
      </c>
      <c r="F1282">
        <v>10733</v>
      </c>
      <c r="G1282" t="s">
        <v>160</v>
      </c>
      <c r="H1282">
        <v>1</v>
      </c>
      <c r="I1282" s="1">
        <v>35041</v>
      </c>
      <c r="J1282" s="1">
        <v>35069</v>
      </c>
      <c r="K1282" s="1">
        <v>35044</v>
      </c>
      <c r="L1282">
        <f>_xlfn.DAYS(orderjoin[[#This Row],[ShippedDate]],orderjoin[[#This Row],[OrderDate]])</f>
        <v>3</v>
      </c>
      <c r="M1282">
        <f>_xlfn.DAYS(orderjoin[[#This Row],[RequiredDate]],orderjoin[[#This Row],[ShippedDate]])</f>
        <v>25</v>
      </c>
      <c r="N1282">
        <v>3</v>
      </c>
      <c r="O1282">
        <v>110.11</v>
      </c>
      <c r="P1282" t="s">
        <v>161</v>
      </c>
      <c r="Q1282" t="s">
        <v>162</v>
      </c>
      <c r="R1282" t="s">
        <v>163</v>
      </c>
      <c r="S1282" t="s">
        <v>21</v>
      </c>
      <c r="T1282" t="s">
        <v>164</v>
      </c>
      <c r="U1282" t="s">
        <v>105</v>
      </c>
      <c r="V1282">
        <v>10733</v>
      </c>
      <c r="W1282" t="s">
        <v>160</v>
      </c>
      <c r="X1282">
        <v>1</v>
      </c>
      <c r="Y1282" s="1">
        <v>35041</v>
      </c>
      <c r="Z1282" s="1">
        <v>35069</v>
      </c>
      <c r="AA1282">
        <f>_xlfn.DAYS(orderjoin[[#This Row],[orders.ShippedDate]],orderjoin[[#This Row],[orders.OrderDate]])</f>
        <v>3</v>
      </c>
      <c r="AB1282" s="1">
        <v>35044</v>
      </c>
      <c r="AC1282">
        <v>3</v>
      </c>
      <c r="AD1282">
        <v>110.11</v>
      </c>
      <c r="AE1282" t="s">
        <v>161</v>
      </c>
      <c r="AF1282" t="s">
        <v>162</v>
      </c>
      <c r="AG1282" t="s">
        <v>163</v>
      </c>
      <c r="AH1282" t="s">
        <v>21</v>
      </c>
      <c r="AI1282" t="s">
        <v>164</v>
      </c>
      <c r="AJ1282" t="s">
        <v>105</v>
      </c>
      <c r="AK1282">
        <v>28</v>
      </c>
      <c r="AL1282" t="s">
        <v>558</v>
      </c>
      <c r="AM1282">
        <v>12</v>
      </c>
      <c r="AN1282">
        <v>7</v>
      </c>
      <c r="AO1282" t="s">
        <v>559</v>
      </c>
      <c r="AP1282" s="7">
        <v>45.6</v>
      </c>
      <c r="AQ1282">
        <v>26</v>
      </c>
      <c r="AR1282">
        <v>0</v>
      </c>
      <c r="AS1282">
        <v>0</v>
      </c>
      <c r="AT1282">
        <v>1</v>
      </c>
      <c r="AU1282" t="s">
        <v>160</v>
      </c>
      <c r="AV1282" t="s">
        <v>161</v>
      </c>
      <c r="AW1282" t="s">
        <v>668</v>
      </c>
      <c r="AX1282" t="s">
        <v>669</v>
      </c>
      <c r="AY1282" t="s">
        <v>162</v>
      </c>
      <c r="AZ1282" t="s">
        <v>163</v>
      </c>
      <c r="BA1282" t="s">
        <v>21</v>
      </c>
      <c r="BB1282" t="s">
        <v>164</v>
      </c>
      <c r="BC1282" t="s">
        <v>105</v>
      </c>
      <c r="BD1282" t="s">
        <v>670</v>
      </c>
      <c r="BE1282" t="s">
        <v>671</v>
      </c>
      <c r="BF1282">
        <v>12</v>
      </c>
      <c r="BG1282" t="s">
        <v>1071</v>
      </c>
      <c r="BH1282" t="s">
        <v>1072</v>
      </c>
      <c r="BI1282" t="s">
        <v>1073</v>
      </c>
      <c r="BJ1282" t="s">
        <v>1074</v>
      </c>
      <c r="BK1282" t="s">
        <v>1075</v>
      </c>
      <c r="BL1282" t="s">
        <v>21</v>
      </c>
      <c r="BM1282" t="s">
        <v>1076</v>
      </c>
      <c r="BN1282" t="s">
        <v>29</v>
      </c>
      <c r="BO1282" t="s">
        <v>1077</v>
      </c>
      <c r="BP1282" t="s">
        <v>21</v>
      </c>
      <c r="BQ1282">
        <v>7</v>
      </c>
      <c r="BR1282" t="s">
        <v>1030</v>
      </c>
      <c r="BS1282" t="s">
        <v>1031</v>
      </c>
      <c r="BT1282">
        <v>3</v>
      </c>
      <c r="BU1282" t="s">
        <v>1201</v>
      </c>
      <c r="BV1282" t="s">
        <v>1174</v>
      </c>
      <c r="BW1282">
        <v>1</v>
      </c>
      <c r="BX1282" t="s">
        <v>1585</v>
      </c>
      <c r="BY1282" t="s">
        <v>1202</v>
      </c>
      <c r="BZ1282" t="s">
        <v>654</v>
      </c>
      <c r="CA1282" t="s">
        <v>1586</v>
      </c>
      <c r="CB1282" s="1">
        <v>17875</v>
      </c>
      <c r="CC1282" s="1">
        <v>33725</v>
      </c>
      <c r="CD1282" t="s">
        <v>1587</v>
      </c>
      <c r="CE1282" t="s">
        <v>131</v>
      </c>
      <c r="CF1282" t="s">
        <v>132</v>
      </c>
      <c r="CG1282" t="s">
        <v>1588</v>
      </c>
      <c r="CH1282" t="s">
        <v>99</v>
      </c>
      <c r="CI1282" t="s">
        <v>1589</v>
      </c>
      <c r="CJ1282">
        <v>5467</v>
      </c>
      <c r="CK1282">
        <v>2</v>
      </c>
      <c r="CL1282">
        <v>912</v>
      </c>
    </row>
    <row r="1283" spans="1:90">
      <c r="A1283">
        <v>10733</v>
      </c>
      <c r="B1283">
        <v>52</v>
      </c>
      <c r="C1283" s="8">
        <v>7</v>
      </c>
      <c r="D1283">
        <v>25</v>
      </c>
      <c r="E1283">
        <v>0</v>
      </c>
      <c r="F1283">
        <v>10733</v>
      </c>
      <c r="G1283" t="s">
        <v>160</v>
      </c>
      <c r="H1283">
        <v>1</v>
      </c>
      <c r="I1283" s="1">
        <v>35041</v>
      </c>
      <c r="J1283" s="1">
        <v>35069</v>
      </c>
      <c r="K1283" s="1">
        <v>35044</v>
      </c>
      <c r="L1283">
        <f>_xlfn.DAYS(orderjoin[[#This Row],[ShippedDate]],orderjoin[[#This Row],[OrderDate]])</f>
        <v>3</v>
      </c>
      <c r="M1283">
        <f>_xlfn.DAYS(orderjoin[[#This Row],[RequiredDate]],orderjoin[[#This Row],[ShippedDate]])</f>
        <v>25</v>
      </c>
      <c r="N1283">
        <v>3</v>
      </c>
      <c r="O1283">
        <v>110.11</v>
      </c>
      <c r="P1283" t="s">
        <v>161</v>
      </c>
      <c r="Q1283" t="s">
        <v>162</v>
      </c>
      <c r="R1283" t="s">
        <v>163</v>
      </c>
      <c r="S1283" t="s">
        <v>21</v>
      </c>
      <c r="T1283" t="s">
        <v>164</v>
      </c>
      <c r="U1283" t="s">
        <v>105</v>
      </c>
      <c r="V1283">
        <v>10733</v>
      </c>
      <c r="W1283" t="s">
        <v>160</v>
      </c>
      <c r="X1283">
        <v>1</v>
      </c>
      <c r="Y1283" s="1">
        <v>35041</v>
      </c>
      <c r="Z1283" s="1">
        <v>35069</v>
      </c>
      <c r="AA1283">
        <f>_xlfn.DAYS(orderjoin[[#This Row],[orders.ShippedDate]],orderjoin[[#This Row],[orders.OrderDate]])</f>
        <v>3</v>
      </c>
      <c r="AB1283" s="1">
        <v>35044</v>
      </c>
      <c r="AC1283">
        <v>3</v>
      </c>
      <c r="AD1283">
        <v>110.11</v>
      </c>
      <c r="AE1283" t="s">
        <v>161</v>
      </c>
      <c r="AF1283" t="s">
        <v>162</v>
      </c>
      <c r="AG1283" t="s">
        <v>163</v>
      </c>
      <c r="AH1283" t="s">
        <v>21</v>
      </c>
      <c r="AI1283" t="s">
        <v>164</v>
      </c>
      <c r="AJ1283" t="s">
        <v>105</v>
      </c>
      <c r="AK1283">
        <v>52</v>
      </c>
      <c r="AL1283" t="s">
        <v>604</v>
      </c>
      <c r="AM1283">
        <v>24</v>
      </c>
      <c r="AN1283">
        <v>5</v>
      </c>
      <c r="AO1283" t="s">
        <v>605</v>
      </c>
      <c r="AP1283" s="7">
        <v>7</v>
      </c>
      <c r="AQ1283">
        <v>38</v>
      </c>
      <c r="AR1283">
        <v>0</v>
      </c>
      <c r="AS1283">
        <v>25</v>
      </c>
      <c r="AT1283">
        <v>0</v>
      </c>
      <c r="AU1283" t="s">
        <v>160</v>
      </c>
      <c r="AV1283" t="s">
        <v>161</v>
      </c>
      <c r="AW1283" t="s">
        <v>668</v>
      </c>
      <c r="AX1283" t="s">
        <v>669</v>
      </c>
      <c r="AY1283" t="s">
        <v>162</v>
      </c>
      <c r="AZ1283" t="s">
        <v>163</v>
      </c>
      <c r="BA1283" t="s">
        <v>21</v>
      </c>
      <c r="BB1283" t="s">
        <v>164</v>
      </c>
      <c r="BC1283" t="s">
        <v>105</v>
      </c>
      <c r="BD1283" t="s">
        <v>670</v>
      </c>
      <c r="BE1283" t="s">
        <v>671</v>
      </c>
      <c r="BF1283">
        <v>24</v>
      </c>
      <c r="BG1283" t="s">
        <v>1127</v>
      </c>
      <c r="BH1283" t="s">
        <v>1128</v>
      </c>
      <c r="BI1283" t="s">
        <v>654</v>
      </c>
      <c r="BJ1283" t="s">
        <v>1129</v>
      </c>
      <c r="BK1283" t="s">
        <v>1130</v>
      </c>
      <c r="BL1283" t="s">
        <v>1131</v>
      </c>
      <c r="BM1283" t="s">
        <v>1132</v>
      </c>
      <c r="BN1283" t="s">
        <v>1044</v>
      </c>
      <c r="BO1283" t="s">
        <v>1133</v>
      </c>
      <c r="BP1283" t="s">
        <v>1134</v>
      </c>
      <c r="BQ1283">
        <v>5</v>
      </c>
      <c r="BR1283" t="s">
        <v>1021</v>
      </c>
      <c r="BS1283" t="s">
        <v>1022</v>
      </c>
      <c r="BT1283">
        <v>3</v>
      </c>
      <c r="BU1283" t="s">
        <v>1201</v>
      </c>
      <c r="BV1283" t="s">
        <v>1174</v>
      </c>
      <c r="BW1283">
        <v>1</v>
      </c>
      <c r="BX1283" t="s">
        <v>1585</v>
      </c>
      <c r="BY1283" t="s">
        <v>1202</v>
      </c>
      <c r="BZ1283" t="s">
        <v>654</v>
      </c>
      <c r="CA1283" t="s">
        <v>1586</v>
      </c>
      <c r="CB1283" s="1">
        <v>17875</v>
      </c>
      <c r="CC1283" s="1">
        <v>33725</v>
      </c>
      <c r="CD1283" t="s">
        <v>1587</v>
      </c>
      <c r="CE1283" t="s">
        <v>131</v>
      </c>
      <c r="CF1283" t="s">
        <v>132</v>
      </c>
      <c r="CG1283" t="s">
        <v>1588</v>
      </c>
      <c r="CH1283" t="s">
        <v>99</v>
      </c>
      <c r="CI1283" t="s">
        <v>1589</v>
      </c>
      <c r="CJ1283">
        <v>5467</v>
      </c>
      <c r="CK1283">
        <v>2</v>
      </c>
      <c r="CL1283">
        <v>175</v>
      </c>
    </row>
    <row r="1284" spans="1:90">
      <c r="A1284">
        <v>10734</v>
      </c>
      <c r="B1284">
        <v>6</v>
      </c>
      <c r="C1284" s="8">
        <v>25</v>
      </c>
      <c r="D1284">
        <v>30</v>
      </c>
      <c r="E1284">
        <v>0</v>
      </c>
      <c r="F1284">
        <v>10734</v>
      </c>
      <c r="G1284" t="s">
        <v>395</v>
      </c>
      <c r="H1284">
        <v>2</v>
      </c>
      <c r="I1284" s="1">
        <v>35041</v>
      </c>
      <c r="J1284" s="1">
        <v>35069</v>
      </c>
      <c r="K1284" s="1">
        <v>35046</v>
      </c>
      <c r="L1284">
        <f>_xlfn.DAYS(orderjoin[[#This Row],[ShippedDate]],orderjoin[[#This Row],[OrderDate]])</f>
        <v>5</v>
      </c>
      <c r="M1284">
        <f>_xlfn.DAYS(orderjoin[[#This Row],[RequiredDate]],orderjoin[[#This Row],[ShippedDate]])</f>
        <v>23</v>
      </c>
      <c r="N1284">
        <v>3</v>
      </c>
      <c r="O1284">
        <v>1.63</v>
      </c>
      <c r="P1284" t="s">
        <v>396</v>
      </c>
      <c r="Q1284" t="s">
        <v>397</v>
      </c>
      <c r="R1284" t="s">
        <v>398</v>
      </c>
      <c r="S1284" t="s">
        <v>63</v>
      </c>
      <c r="T1284" t="s">
        <v>399</v>
      </c>
      <c r="U1284" t="s">
        <v>36</v>
      </c>
      <c r="V1284">
        <v>10734</v>
      </c>
      <c r="W1284" t="s">
        <v>395</v>
      </c>
      <c r="X1284">
        <v>2</v>
      </c>
      <c r="Y1284" s="1">
        <v>35041</v>
      </c>
      <c r="Z1284" s="1">
        <v>35069</v>
      </c>
      <c r="AA1284">
        <f>_xlfn.DAYS(orderjoin[[#This Row],[orders.ShippedDate]],orderjoin[[#This Row],[orders.OrderDate]])</f>
        <v>5</v>
      </c>
      <c r="AB1284" s="1">
        <v>35046</v>
      </c>
      <c r="AC1284">
        <v>3</v>
      </c>
      <c r="AD1284">
        <v>1.63</v>
      </c>
      <c r="AE1284" t="s">
        <v>396</v>
      </c>
      <c r="AF1284" t="s">
        <v>397</v>
      </c>
      <c r="AG1284" t="s">
        <v>398</v>
      </c>
      <c r="AH1284" t="s">
        <v>63</v>
      </c>
      <c r="AI1284" t="s">
        <v>399</v>
      </c>
      <c r="AJ1284" t="s">
        <v>36</v>
      </c>
      <c r="AK1284">
        <v>6</v>
      </c>
      <c r="AL1284" t="s">
        <v>514</v>
      </c>
      <c r="AM1284">
        <v>3</v>
      </c>
      <c r="AN1284">
        <v>2</v>
      </c>
      <c r="AO1284" t="s">
        <v>515</v>
      </c>
      <c r="AP1284" s="7">
        <v>25</v>
      </c>
      <c r="AQ1284">
        <v>120</v>
      </c>
      <c r="AR1284">
        <v>0</v>
      </c>
      <c r="AS1284">
        <v>25</v>
      </c>
      <c r="AT1284">
        <v>0</v>
      </c>
      <c r="AU1284" t="s">
        <v>395</v>
      </c>
      <c r="AV1284" t="s">
        <v>396</v>
      </c>
      <c r="AW1284" t="s">
        <v>755</v>
      </c>
      <c r="AX1284" t="s">
        <v>702</v>
      </c>
      <c r="AY1284" t="s">
        <v>397</v>
      </c>
      <c r="AZ1284" t="s">
        <v>398</v>
      </c>
      <c r="BA1284" t="s">
        <v>63</v>
      </c>
      <c r="BB1284" t="s">
        <v>399</v>
      </c>
      <c r="BC1284" t="s">
        <v>36</v>
      </c>
      <c r="BD1284" t="s">
        <v>756</v>
      </c>
      <c r="BE1284" t="s">
        <v>21</v>
      </c>
      <c r="BF1284">
        <v>3</v>
      </c>
      <c r="BG1284" t="s">
        <v>1099</v>
      </c>
      <c r="BH1284" t="s">
        <v>1100</v>
      </c>
      <c r="BI1284" t="s">
        <v>654</v>
      </c>
      <c r="BJ1284" t="s">
        <v>1101</v>
      </c>
      <c r="BK1284" t="s">
        <v>1102</v>
      </c>
      <c r="BL1284" t="s">
        <v>1103</v>
      </c>
      <c r="BM1284" t="s">
        <v>1104</v>
      </c>
      <c r="BN1284" t="s">
        <v>99</v>
      </c>
      <c r="BO1284" t="s">
        <v>1105</v>
      </c>
      <c r="BP1284" t="s">
        <v>1106</v>
      </c>
      <c r="BQ1284">
        <v>2</v>
      </c>
      <c r="BR1284" t="s">
        <v>1012</v>
      </c>
      <c r="BS1284" t="s">
        <v>1013</v>
      </c>
      <c r="BT1284">
        <v>3</v>
      </c>
      <c r="BU1284" t="s">
        <v>1201</v>
      </c>
      <c r="BV1284" t="s">
        <v>1174</v>
      </c>
      <c r="BW1284">
        <v>2</v>
      </c>
      <c r="BX1284" t="s">
        <v>1602</v>
      </c>
      <c r="BY1284" t="s">
        <v>1203</v>
      </c>
      <c r="BZ1284" t="s">
        <v>1204</v>
      </c>
      <c r="CA1284" t="s">
        <v>1603</v>
      </c>
      <c r="CB1284" s="1">
        <v>19043</v>
      </c>
      <c r="CC1284" s="1">
        <v>33830</v>
      </c>
      <c r="CD1284" t="s">
        <v>1604</v>
      </c>
      <c r="CE1284" t="s">
        <v>1605</v>
      </c>
      <c r="CF1284" t="s">
        <v>132</v>
      </c>
      <c r="CG1284" t="s">
        <v>1606</v>
      </c>
      <c r="CH1284" t="s">
        <v>99</v>
      </c>
      <c r="CI1284" t="s">
        <v>1607</v>
      </c>
      <c r="CJ1284">
        <v>3457</v>
      </c>
      <c r="CL1284">
        <v>750</v>
      </c>
    </row>
    <row r="1285" spans="1:90">
      <c r="A1285">
        <v>10734</v>
      </c>
      <c r="B1285">
        <v>30</v>
      </c>
      <c r="C1285" s="8">
        <v>25.89</v>
      </c>
      <c r="D1285">
        <v>15</v>
      </c>
      <c r="E1285">
        <v>0</v>
      </c>
      <c r="F1285">
        <v>10734</v>
      </c>
      <c r="G1285" t="s">
        <v>395</v>
      </c>
      <c r="H1285">
        <v>2</v>
      </c>
      <c r="I1285" s="1">
        <v>35041</v>
      </c>
      <c r="J1285" s="1">
        <v>35069</v>
      </c>
      <c r="K1285" s="1">
        <v>35046</v>
      </c>
      <c r="L1285">
        <f>_xlfn.DAYS(orderjoin[[#This Row],[ShippedDate]],orderjoin[[#This Row],[OrderDate]])</f>
        <v>5</v>
      </c>
      <c r="M1285">
        <f>_xlfn.DAYS(orderjoin[[#This Row],[RequiredDate]],orderjoin[[#This Row],[ShippedDate]])</f>
        <v>23</v>
      </c>
      <c r="N1285">
        <v>3</v>
      </c>
      <c r="O1285">
        <v>1.63</v>
      </c>
      <c r="P1285" t="s">
        <v>396</v>
      </c>
      <c r="Q1285" t="s">
        <v>397</v>
      </c>
      <c r="R1285" t="s">
        <v>398</v>
      </c>
      <c r="S1285" t="s">
        <v>63</v>
      </c>
      <c r="T1285" t="s">
        <v>399</v>
      </c>
      <c r="U1285" t="s">
        <v>36</v>
      </c>
      <c r="V1285">
        <v>10734</v>
      </c>
      <c r="W1285" t="s">
        <v>395</v>
      </c>
      <c r="X1285">
        <v>2</v>
      </c>
      <c r="Y1285" s="1">
        <v>35041</v>
      </c>
      <c r="Z1285" s="1">
        <v>35069</v>
      </c>
      <c r="AA1285">
        <f>_xlfn.DAYS(orderjoin[[#This Row],[orders.ShippedDate]],orderjoin[[#This Row],[orders.OrderDate]])</f>
        <v>5</v>
      </c>
      <c r="AB1285" s="1">
        <v>35046</v>
      </c>
      <c r="AC1285">
        <v>3</v>
      </c>
      <c r="AD1285">
        <v>1.63</v>
      </c>
      <c r="AE1285" t="s">
        <v>396</v>
      </c>
      <c r="AF1285" t="s">
        <v>397</v>
      </c>
      <c r="AG1285" t="s">
        <v>398</v>
      </c>
      <c r="AH1285" t="s">
        <v>63</v>
      </c>
      <c r="AI1285" t="s">
        <v>399</v>
      </c>
      <c r="AJ1285" t="s">
        <v>36</v>
      </c>
      <c r="AK1285">
        <v>30</v>
      </c>
      <c r="AL1285" t="s">
        <v>562</v>
      </c>
      <c r="AM1285">
        <v>13</v>
      </c>
      <c r="AN1285">
        <v>8</v>
      </c>
      <c r="AO1285" t="s">
        <v>563</v>
      </c>
      <c r="AP1285" s="7">
        <v>25.89</v>
      </c>
      <c r="AQ1285">
        <v>10</v>
      </c>
      <c r="AR1285">
        <v>0</v>
      </c>
      <c r="AS1285">
        <v>15</v>
      </c>
      <c r="AT1285">
        <v>0</v>
      </c>
      <c r="AU1285" t="s">
        <v>395</v>
      </c>
      <c r="AV1285" t="s">
        <v>396</v>
      </c>
      <c r="AW1285" t="s">
        <v>755</v>
      </c>
      <c r="AX1285" t="s">
        <v>702</v>
      </c>
      <c r="AY1285" t="s">
        <v>397</v>
      </c>
      <c r="AZ1285" t="s">
        <v>398</v>
      </c>
      <c r="BA1285" t="s">
        <v>63</v>
      </c>
      <c r="BB1285" t="s">
        <v>399</v>
      </c>
      <c r="BC1285" t="s">
        <v>36</v>
      </c>
      <c r="BD1285" t="s">
        <v>756</v>
      </c>
      <c r="BE1285" t="s">
        <v>21</v>
      </c>
      <c r="BF1285">
        <v>13</v>
      </c>
      <c r="BG1285" t="s">
        <v>1078</v>
      </c>
      <c r="BH1285" t="s">
        <v>1079</v>
      </c>
      <c r="BI1285" t="s">
        <v>1080</v>
      </c>
      <c r="BJ1285" t="s">
        <v>1081</v>
      </c>
      <c r="BK1285" t="s">
        <v>1082</v>
      </c>
      <c r="BL1285" t="s">
        <v>21</v>
      </c>
      <c r="BM1285" t="s">
        <v>1083</v>
      </c>
      <c r="BN1285" t="s">
        <v>29</v>
      </c>
      <c r="BO1285" t="s">
        <v>1084</v>
      </c>
      <c r="BP1285" t="s">
        <v>1085</v>
      </c>
      <c r="BQ1285">
        <v>8</v>
      </c>
      <c r="BR1285" t="s">
        <v>1057</v>
      </c>
      <c r="BS1285" t="s">
        <v>1058</v>
      </c>
      <c r="BT1285">
        <v>3</v>
      </c>
      <c r="BU1285" t="s">
        <v>1201</v>
      </c>
      <c r="BV1285" t="s">
        <v>1174</v>
      </c>
      <c r="BW1285">
        <v>2</v>
      </c>
      <c r="BX1285" t="s">
        <v>1602</v>
      </c>
      <c r="BY1285" t="s">
        <v>1203</v>
      </c>
      <c r="BZ1285" t="s">
        <v>1204</v>
      </c>
      <c r="CA1285" t="s">
        <v>1603</v>
      </c>
      <c r="CB1285" s="1">
        <v>19043</v>
      </c>
      <c r="CC1285" s="1">
        <v>33830</v>
      </c>
      <c r="CD1285" t="s">
        <v>1604</v>
      </c>
      <c r="CE1285" t="s">
        <v>1605</v>
      </c>
      <c r="CF1285" t="s">
        <v>132</v>
      </c>
      <c r="CG1285" t="s">
        <v>1606</v>
      </c>
      <c r="CH1285" t="s">
        <v>99</v>
      </c>
      <c r="CI1285" t="s">
        <v>1607</v>
      </c>
      <c r="CJ1285">
        <v>3457</v>
      </c>
      <c r="CL1285">
        <v>388.35</v>
      </c>
    </row>
    <row r="1286" spans="1:90">
      <c r="A1286">
        <v>10734</v>
      </c>
      <c r="B1286">
        <v>76</v>
      </c>
      <c r="C1286" s="8">
        <v>18</v>
      </c>
      <c r="D1286">
        <v>20</v>
      </c>
      <c r="E1286">
        <v>0</v>
      </c>
      <c r="F1286">
        <v>10734</v>
      </c>
      <c r="G1286" t="s">
        <v>395</v>
      </c>
      <c r="H1286">
        <v>2</v>
      </c>
      <c r="I1286" s="1">
        <v>35041</v>
      </c>
      <c r="J1286" s="1">
        <v>35069</v>
      </c>
      <c r="K1286" s="1">
        <v>35046</v>
      </c>
      <c r="L1286">
        <f>_xlfn.DAYS(orderjoin[[#This Row],[ShippedDate]],orderjoin[[#This Row],[OrderDate]])</f>
        <v>5</v>
      </c>
      <c r="M1286">
        <f>_xlfn.DAYS(orderjoin[[#This Row],[RequiredDate]],orderjoin[[#This Row],[ShippedDate]])</f>
        <v>23</v>
      </c>
      <c r="N1286">
        <v>3</v>
      </c>
      <c r="O1286">
        <v>1.63</v>
      </c>
      <c r="P1286" t="s">
        <v>396</v>
      </c>
      <c r="Q1286" t="s">
        <v>397</v>
      </c>
      <c r="R1286" t="s">
        <v>398</v>
      </c>
      <c r="S1286" t="s">
        <v>63</v>
      </c>
      <c r="T1286" t="s">
        <v>399</v>
      </c>
      <c r="U1286" t="s">
        <v>36</v>
      </c>
      <c r="V1286">
        <v>10734</v>
      </c>
      <c r="W1286" t="s">
        <v>395</v>
      </c>
      <c r="X1286">
        <v>2</v>
      </c>
      <c r="Y1286" s="1">
        <v>35041</v>
      </c>
      <c r="Z1286" s="1">
        <v>35069</v>
      </c>
      <c r="AA1286">
        <f>_xlfn.DAYS(orderjoin[[#This Row],[orders.ShippedDate]],orderjoin[[#This Row],[orders.OrderDate]])</f>
        <v>5</v>
      </c>
      <c r="AB1286" s="1">
        <v>35046</v>
      </c>
      <c r="AC1286">
        <v>3</v>
      </c>
      <c r="AD1286">
        <v>1.63</v>
      </c>
      <c r="AE1286" t="s">
        <v>396</v>
      </c>
      <c r="AF1286" t="s">
        <v>397</v>
      </c>
      <c r="AG1286" t="s">
        <v>398</v>
      </c>
      <c r="AH1286" t="s">
        <v>63</v>
      </c>
      <c r="AI1286" t="s">
        <v>399</v>
      </c>
      <c r="AJ1286" t="s">
        <v>36</v>
      </c>
      <c r="AK1286">
        <v>76</v>
      </c>
      <c r="AL1286" t="s">
        <v>647</v>
      </c>
      <c r="AM1286">
        <v>23</v>
      </c>
      <c r="AN1286">
        <v>1</v>
      </c>
      <c r="AO1286" t="s">
        <v>648</v>
      </c>
      <c r="AP1286" s="7">
        <v>18</v>
      </c>
      <c r="AQ1286">
        <v>57</v>
      </c>
      <c r="AR1286">
        <v>0</v>
      </c>
      <c r="AS1286">
        <v>20</v>
      </c>
      <c r="AT1286">
        <v>0</v>
      </c>
      <c r="AU1286" t="s">
        <v>395</v>
      </c>
      <c r="AV1286" t="s">
        <v>396</v>
      </c>
      <c r="AW1286" t="s">
        <v>755</v>
      </c>
      <c r="AX1286" t="s">
        <v>702</v>
      </c>
      <c r="AY1286" t="s">
        <v>397</v>
      </c>
      <c r="AZ1286" t="s">
        <v>398</v>
      </c>
      <c r="BA1286" t="s">
        <v>63</v>
      </c>
      <c r="BB1286" t="s">
        <v>399</v>
      </c>
      <c r="BC1286" t="s">
        <v>36</v>
      </c>
      <c r="BD1286" t="s">
        <v>756</v>
      </c>
      <c r="BE1286" t="s">
        <v>21</v>
      </c>
      <c r="BF1286">
        <v>23</v>
      </c>
      <c r="BG1286" t="s">
        <v>1141</v>
      </c>
      <c r="BH1286" t="s">
        <v>1142</v>
      </c>
      <c r="BI1286" t="s">
        <v>1143</v>
      </c>
      <c r="BJ1286" t="s">
        <v>1144</v>
      </c>
      <c r="BK1286" t="s">
        <v>1145</v>
      </c>
      <c r="BL1286" t="s">
        <v>21</v>
      </c>
      <c r="BM1286" t="s">
        <v>1146</v>
      </c>
      <c r="BN1286" t="s">
        <v>116</v>
      </c>
      <c r="BO1286" t="s">
        <v>1147</v>
      </c>
      <c r="BP1286" t="s">
        <v>21</v>
      </c>
      <c r="BQ1286">
        <v>1</v>
      </c>
      <c r="BR1286" t="s">
        <v>1004</v>
      </c>
      <c r="BS1286" t="s">
        <v>1005</v>
      </c>
      <c r="BT1286">
        <v>3</v>
      </c>
      <c r="BU1286" t="s">
        <v>1201</v>
      </c>
      <c r="BV1286" t="s">
        <v>1174</v>
      </c>
      <c r="BW1286">
        <v>2</v>
      </c>
      <c r="BX1286" t="s">
        <v>1602</v>
      </c>
      <c r="BY1286" t="s">
        <v>1203</v>
      </c>
      <c r="BZ1286" t="s">
        <v>1204</v>
      </c>
      <c r="CA1286" t="s">
        <v>1603</v>
      </c>
      <c r="CB1286" s="1">
        <v>19043</v>
      </c>
      <c r="CC1286" s="1">
        <v>33830</v>
      </c>
      <c r="CD1286" t="s">
        <v>1604</v>
      </c>
      <c r="CE1286" t="s">
        <v>1605</v>
      </c>
      <c r="CF1286" t="s">
        <v>132</v>
      </c>
      <c r="CG1286" t="s">
        <v>1606</v>
      </c>
      <c r="CH1286" t="s">
        <v>99</v>
      </c>
      <c r="CI1286" t="s">
        <v>1607</v>
      </c>
      <c r="CJ1286">
        <v>3457</v>
      </c>
      <c r="CL1286">
        <v>360</v>
      </c>
    </row>
    <row r="1287" spans="1:90">
      <c r="A1287">
        <v>10735</v>
      </c>
      <c r="B1287">
        <v>61</v>
      </c>
      <c r="C1287" s="8">
        <v>28.5</v>
      </c>
      <c r="D1287">
        <v>20</v>
      </c>
      <c r="E1287">
        <v>0.1</v>
      </c>
      <c r="F1287">
        <v>10735</v>
      </c>
      <c r="G1287" t="s">
        <v>444</v>
      </c>
      <c r="H1287">
        <v>6</v>
      </c>
      <c r="I1287" s="1">
        <v>35044</v>
      </c>
      <c r="J1287" s="1">
        <v>35072</v>
      </c>
      <c r="K1287" s="1">
        <v>35055</v>
      </c>
      <c r="L1287">
        <f>_xlfn.DAYS(orderjoin[[#This Row],[ShippedDate]],orderjoin[[#This Row],[OrderDate]])</f>
        <v>11</v>
      </c>
      <c r="M1287">
        <f>_xlfn.DAYS(orderjoin[[#This Row],[RequiredDate]],orderjoin[[#This Row],[ShippedDate]])</f>
        <v>17</v>
      </c>
      <c r="N1287">
        <v>2</v>
      </c>
      <c r="O1287">
        <v>45.97</v>
      </c>
      <c r="P1287" t="s">
        <v>445</v>
      </c>
      <c r="Q1287" t="s">
        <v>446</v>
      </c>
      <c r="R1287" t="s">
        <v>447</v>
      </c>
      <c r="S1287" t="s">
        <v>448</v>
      </c>
      <c r="T1287" t="s">
        <v>449</v>
      </c>
      <c r="U1287" t="s">
        <v>99</v>
      </c>
      <c r="V1287">
        <v>10735</v>
      </c>
      <c r="W1287" t="s">
        <v>444</v>
      </c>
      <c r="X1287">
        <v>6</v>
      </c>
      <c r="Y1287" s="1">
        <v>35044</v>
      </c>
      <c r="Z1287" s="1">
        <v>35072</v>
      </c>
      <c r="AA1287">
        <f>_xlfn.DAYS(orderjoin[[#This Row],[orders.ShippedDate]],orderjoin[[#This Row],[orders.OrderDate]])</f>
        <v>11</v>
      </c>
      <c r="AB1287" s="1">
        <v>35055</v>
      </c>
      <c r="AC1287">
        <v>2</v>
      </c>
      <c r="AD1287">
        <v>45.97</v>
      </c>
      <c r="AE1287" t="s">
        <v>445</v>
      </c>
      <c r="AF1287" t="s">
        <v>446</v>
      </c>
      <c r="AG1287" t="s">
        <v>447</v>
      </c>
      <c r="AH1287" t="s">
        <v>448</v>
      </c>
      <c r="AI1287" t="s">
        <v>449</v>
      </c>
      <c r="AJ1287" t="s">
        <v>99</v>
      </c>
      <c r="AK1287">
        <v>61</v>
      </c>
      <c r="AL1287" t="s">
        <v>621</v>
      </c>
      <c r="AM1287">
        <v>29</v>
      </c>
      <c r="AN1287">
        <v>2</v>
      </c>
      <c r="AO1287" t="s">
        <v>622</v>
      </c>
      <c r="AP1287" s="7">
        <v>28.5</v>
      </c>
      <c r="AQ1287">
        <v>113</v>
      </c>
      <c r="AR1287">
        <v>0</v>
      </c>
      <c r="AS1287">
        <v>25</v>
      </c>
      <c r="AT1287">
        <v>0</v>
      </c>
      <c r="AU1287" t="s">
        <v>444</v>
      </c>
      <c r="AV1287" t="s">
        <v>445</v>
      </c>
      <c r="AW1287" t="s">
        <v>794</v>
      </c>
      <c r="AX1287" t="s">
        <v>658</v>
      </c>
      <c r="AY1287" t="s">
        <v>446</v>
      </c>
      <c r="AZ1287" t="s">
        <v>447</v>
      </c>
      <c r="BA1287" t="s">
        <v>448</v>
      </c>
      <c r="BB1287" t="s">
        <v>449</v>
      </c>
      <c r="BC1287" t="s">
        <v>99</v>
      </c>
      <c r="BD1287" t="s">
        <v>795</v>
      </c>
      <c r="BE1287" t="s">
        <v>21</v>
      </c>
      <c r="BF1287">
        <v>29</v>
      </c>
      <c r="BG1287" t="s">
        <v>1148</v>
      </c>
      <c r="BH1287" t="s">
        <v>1149</v>
      </c>
      <c r="BI1287" t="s">
        <v>686</v>
      </c>
      <c r="BJ1287" t="s">
        <v>1150</v>
      </c>
      <c r="BK1287" t="s">
        <v>1151</v>
      </c>
      <c r="BL1287" t="s">
        <v>286</v>
      </c>
      <c r="BM1287" t="s">
        <v>1152</v>
      </c>
      <c r="BN1287" t="s">
        <v>288</v>
      </c>
      <c r="BO1287" t="s">
        <v>1153</v>
      </c>
      <c r="BP1287" t="s">
        <v>1154</v>
      </c>
      <c r="BQ1287">
        <v>2</v>
      </c>
      <c r="BR1287" t="s">
        <v>1012</v>
      </c>
      <c r="BS1287" t="s">
        <v>1013</v>
      </c>
      <c r="BT1287">
        <v>2</v>
      </c>
      <c r="BU1287" t="s">
        <v>1199</v>
      </c>
      <c r="BV1287" t="s">
        <v>1200</v>
      </c>
      <c r="BW1287">
        <v>6</v>
      </c>
      <c r="BX1287" t="s">
        <v>1594</v>
      </c>
      <c r="BY1287" t="s">
        <v>1208</v>
      </c>
      <c r="BZ1287" t="s">
        <v>654</v>
      </c>
      <c r="CA1287" t="s">
        <v>1581</v>
      </c>
      <c r="CB1287" s="1">
        <v>23194</v>
      </c>
      <c r="CC1287" s="1">
        <v>34259</v>
      </c>
      <c r="CD1287" t="s">
        <v>1595</v>
      </c>
      <c r="CE1287" t="s">
        <v>194</v>
      </c>
      <c r="CF1287" t="s">
        <v>21</v>
      </c>
      <c r="CG1287" t="s">
        <v>1596</v>
      </c>
      <c r="CH1287" t="s">
        <v>196</v>
      </c>
      <c r="CI1287" t="s">
        <v>1597</v>
      </c>
      <c r="CJ1287">
        <v>428</v>
      </c>
      <c r="CK1287">
        <v>5</v>
      </c>
      <c r="CL1287">
        <v>513</v>
      </c>
    </row>
    <row r="1288" spans="1:90">
      <c r="A1288">
        <v>10735</v>
      </c>
      <c r="B1288">
        <v>77</v>
      </c>
      <c r="C1288" s="8">
        <v>13</v>
      </c>
      <c r="D1288">
        <v>2</v>
      </c>
      <c r="E1288">
        <v>0.1</v>
      </c>
      <c r="F1288">
        <v>10735</v>
      </c>
      <c r="G1288" t="s">
        <v>444</v>
      </c>
      <c r="H1288">
        <v>6</v>
      </c>
      <c r="I1288" s="1">
        <v>35044</v>
      </c>
      <c r="J1288" s="1">
        <v>35072</v>
      </c>
      <c r="K1288" s="1">
        <v>35055</v>
      </c>
      <c r="L1288">
        <f>_xlfn.DAYS(orderjoin[[#This Row],[ShippedDate]],orderjoin[[#This Row],[OrderDate]])</f>
        <v>11</v>
      </c>
      <c r="M1288">
        <f>_xlfn.DAYS(orderjoin[[#This Row],[RequiredDate]],orderjoin[[#This Row],[ShippedDate]])</f>
        <v>17</v>
      </c>
      <c r="N1288">
        <v>2</v>
      </c>
      <c r="O1288">
        <v>45.97</v>
      </c>
      <c r="P1288" t="s">
        <v>445</v>
      </c>
      <c r="Q1288" t="s">
        <v>446</v>
      </c>
      <c r="R1288" t="s">
        <v>447</v>
      </c>
      <c r="S1288" t="s">
        <v>448</v>
      </c>
      <c r="T1288" t="s">
        <v>449</v>
      </c>
      <c r="U1288" t="s">
        <v>99</v>
      </c>
      <c r="V1288">
        <v>10735</v>
      </c>
      <c r="W1288" t="s">
        <v>444</v>
      </c>
      <c r="X1288">
        <v>6</v>
      </c>
      <c r="Y1288" s="1">
        <v>35044</v>
      </c>
      <c r="Z1288" s="1">
        <v>35072</v>
      </c>
      <c r="AA1288">
        <f>_xlfn.DAYS(orderjoin[[#This Row],[orders.ShippedDate]],orderjoin[[#This Row],[orders.OrderDate]])</f>
        <v>11</v>
      </c>
      <c r="AB1288" s="1">
        <v>35055</v>
      </c>
      <c r="AC1288">
        <v>2</v>
      </c>
      <c r="AD1288">
        <v>45.97</v>
      </c>
      <c r="AE1288" t="s">
        <v>445</v>
      </c>
      <c r="AF1288" t="s">
        <v>446</v>
      </c>
      <c r="AG1288" t="s">
        <v>447</v>
      </c>
      <c r="AH1288" t="s">
        <v>448</v>
      </c>
      <c r="AI1288" t="s">
        <v>449</v>
      </c>
      <c r="AJ1288" t="s">
        <v>99</v>
      </c>
      <c r="AK1288">
        <v>77</v>
      </c>
      <c r="AL1288" t="s">
        <v>649</v>
      </c>
      <c r="AM1288">
        <v>12</v>
      </c>
      <c r="AN1288">
        <v>2</v>
      </c>
      <c r="AO1288" t="s">
        <v>650</v>
      </c>
      <c r="AP1288" s="7">
        <v>13</v>
      </c>
      <c r="AQ1288">
        <v>32</v>
      </c>
      <c r="AR1288">
        <v>0</v>
      </c>
      <c r="AS1288">
        <v>15</v>
      </c>
      <c r="AT1288">
        <v>0</v>
      </c>
      <c r="AU1288" t="s">
        <v>444</v>
      </c>
      <c r="AV1288" t="s">
        <v>445</v>
      </c>
      <c r="AW1288" t="s">
        <v>794</v>
      </c>
      <c r="AX1288" t="s">
        <v>658</v>
      </c>
      <c r="AY1288" t="s">
        <v>446</v>
      </c>
      <c r="AZ1288" t="s">
        <v>447</v>
      </c>
      <c r="BA1288" t="s">
        <v>448</v>
      </c>
      <c r="BB1288" t="s">
        <v>449</v>
      </c>
      <c r="BC1288" t="s">
        <v>99</v>
      </c>
      <c r="BD1288" t="s">
        <v>795</v>
      </c>
      <c r="BE1288" t="s">
        <v>21</v>
      </c>
      <c r="BF1288">
        <v>12</v>
      </c>
      <c r="BG1288" t="s">
        <v>1071</v>
      </c>
      <c r="BH1288" t="s">
        <v>1072</v>
      </c>
      <c r="BI1288" t="s">
        <v>1073</v>
      </c>
      <c r="BJ1288" t="s">
        <v>1074</v>
      </c>
      <c r="BK1288" t="s">
        <v>1075</v>
      </c>
      <c r="BL1288" t="s">
        <v>21</v>
      </c>
      <c r="BM1288" t="s">
        <v>1076</v>
      </c>
      <c r="BN1288" t="s">
        <v>29</v>
      </c>
      <c r="BO1288" t="s">
        <v>1077</v>
      </c>
      <c r="BP1288" t="s">
        <v>21</v>
      </c>
      <c r="BQ1288">
        <v>2</v>
      </c>
      <c r="BR1288" t="s">
        <v>1012</v>
      </c>
      <c r="BS1288" t="s">
        <v>1013</v>
      </c>
      <c r="BT1288">
        <v>2</v>
      </c>
      <c r="BU1288" t="s">
        <v>1199</v>
      </c>
      <c r="BV1288" t="s">
        <v>1200</v>
      </c>
      <c r="BW1288">
        <v>6</v>
      </c>
      <c r="BX1288" t="s">
        <v>1594</v>
      </c>
      <c r="BY1288" t="s">
        <v>1208</v>
      </c>
      <c r="BZ1288" t="s">
        <v>654</v>
      </c>
      <c r="CA1288" t="s">
        <v>1581</v>
      </c>
      <c r="CB1288" s="1">
        <v>23194</v>
      </c>
      <c r="CC1288" s="1">
        <v>34259</v>
      </c>
      <c r="CD1288" t="s">
        <v>1595</v>
      </c>
      <c r="CE1288" t="s">
        <v>194</v>
      </c>
      <c r="CF1288" t="s">
        <v>21</v>
      </c>
      <c r="CG1288" t="s">
        <v>1596</v>
      </c>
      <c r="CH1288" t="s">
        <v>196</v>
      </c>
      <c r="CI1288" t="s">
        <v>1597</v>
      </c>
      <c r="CJ1288">
        <v>428</v>
      </c>
      <c r="CK1288">
        <v>5</v>
      </c>
      <c r="CL1288">
        <v>23.4</v>
      </c>
    </row>
    <row r="1289" spans="1:90">
      <c r="A1289">
        <v>10736</v>
      </c>
      <c r="B1289">
        <v>65</v>
      </c>
      <c r="C1289" s="8">
        <v>21.05</v>
      </c>
      <c r="D1289">
        <v>40</v>
      </c>
      <c r="E1289">
        <v>0</v>
      </c>
      <c r="F1289">
        <v>10736</v>
      </c>
      <c r="G1289" t="s">
        <v>206</v>
      </c>
      <c r="H1289">
        <v>9</v>
      </c>
      <c r="I1289" s="1">
        <v>35045</v>
      </c>
      <c r="J1289" s="1">
        <v>35073</v>
      </c>
      <c r="K1289" s="1">
        <v>35055</v>
      </c>
      <c r="L1289">
        <f>_xlfn.DAYS(orderjoin[[#This Row],[ShippedDate]],orderjoin[[#This Row],[OrderDate]])</f>
        <v>10</v>
      </c>
      <c r="M1289">
        <f>_xlfn.DAYS(orderjoin[[#This Row],[RequiredDate]],orderjoin[[#This Row],[ShippedDate]])</f>
        <v>18</v>
      </c>
      <c r="N1289">
        <v>2</v>
      </c>
      <c r="O1289">
        <v>44.1</v>
      </c>
      <c r="P1289" t="s">
        <v>207</v>
      </c>
      <c r="Q1289" t="s">
        <v>208</v>
      </c>
      <c r="R1289" t="s">
        <v>209</v>
      </c>
      <c r="S1289" t="s">
        <v>210</v>
      </c>
      <c r="T1289" t="s">
        <v>21</v>
      </c>
      <c r="U1289" t="s">
        <v>211</v>
      </c>
      <c r="V1289">
        <v>10736</v>
      </c>
      <c r="W1289" t="s">
        <v>206</v>
      </c>
      <c r="X1289">
        <v>9</v>
      </c>
      <c r="Y1289" s="1">
        <v>35045</v>
      </c>
      <c r="Z1289" s="1">
        <v>35073</v>
      </c>
      <c r="AA1289">
        <f>_xlfn.DAYS(orderjoin[[#This Row],[orders.ShippedDate]],orderjoin[[#This Row],[orders.OrderDate]])</f>
        <v>10</v>
      </c>
      <c r="AB1289" s="1">
        <v>35055</v>
      </c>
      <c r="AC1289">
        <v>2</v>
      </c>
      <c r="AD1289">
        <v>44.1</v>
      </c>
      <c r="AE1289" t="s">
        <v>207</v>
      </c>
      <c r="AF1289" t="s">
        <v>208</v>
      </c>
      <c r="AG1289" t="s">
        <v>209</v>
      </c>
      <c r="AH1289" t="s">
        <v>210</v>
      </c>
      <c r="AI1289" t="s">
        <v>21</v>
      </c>
      <c r="AJ1289" t="s">
        <v>211</v>
      </c>
      <c r="AK1289">
        <v>65</v>
      </c>
      <c r="AL1289" t="s">
        <v>629</v>
      </c>
      <c r="AM1289">
        <v>2</v>
      </c>
      <c r="AN1289">
        <v>2</v>
      </c>
      <c r="AO1289" t="s">
        <v>630</v>
      </c>
      <c r="AP1289" s="7">
        <v>21.05</v>
      </c>
      <c r="AQ1289">
        <v>76</v>
      </c>
      <c r="AR1289">
        <v>0</v>
      </c>
      <c r="AS1289">
        <v>0</v>
      </c>
      <c r="AT1289">
        <v>0</v>
      </c>
      <c r="AU1289" t="s">
        <v>206</v>
      </c>
      <c r="AV1289" t="s">
        <v>207</v>
      </c>
      <c r="AW1289" t="s">
        <v>771</v>
      </c>
      <c r="AX1289" t="s">
        <v>702</v>
      </c>
      <c r="AY1289" t="s">
        <v>208</v>
      </c>
      <c r="AZ1289" t="s">
        <v>209</v>
      </c>
      <c r="BA1289" t="s">
        <v>210</v>
      </c>
      <c r="BB1289" t="s">
        <v>21</v>
      </c>
      <c r="BC1289" t="s">
        <v>211</v>
      </c>
      <c r="BD1289" t="s">
        <v>772</v>
      </c>
      <c r="BE1289" t="s">
        <v>773</v>
      </c>
      <c r="BF1289">
        <v>2</v>
      </c>
      <c r="BG1289" t="s">
        <v>1014</v>
      </c>
      <c r="BH1289" t="s">
        <v>1015</v>
      </c>
      <c r="BI1289" t="s">
        <v>669</v>
      </c>
      <c r="BJ1289" t="s">
        <v>1016</v>
      </c>
      <c r="BK1289" t="s">
        <v>1017</v>
      </c>
      <c r="BL1289" t="s">
        <v>1018</v>
      </c>
      <c r="BM1289" t="s">
        <v>1019</v>
      </c>
      <c r="BN1289" t="s">
        <v>99</v>
      </c>
      <c r="BO1289" t="s">
        <v>1020</v>
      </c>
      <c r="BP1289" t="s">
        <v>21</v>
      </c>
      <c r="BQ1289">
        <v>2</v>
      </c>
      <c r="BR1289" t="s">
        <v>1012</v>
      </c>
      <c r="BS1289" t="s">
        <v>1013</v>
      </c>
      <c r="BT1289">
        <v>2</v>
      </c>
      <c r="BU1289" t="s">
        <v>1199</v>
      </c>
      <c r="BV1289" t="s">
        <v>1200</v>
      </c>
      <c r="BW1289">
        <v>9</v>
      </c>
      <c r="BX1289" t="s">
        <v>1590</v>
      </c>
      <c r="BY1289" t="s">
        <v>1212</v>
      </c>
      <c r="BZ1289" t="s">
        <v>654</v>
      </c>
      <c r="CA1289" t="s">
        <v>1586</v>
      </c>
      <c r="CB1289" s="1">
        <v>24134</v>
      </c>
      <c r="CC1289" s="1">
        <v>34653</v>
      </c>
      <c r="CD1289" t="s">
        <v>1591</v>
      </c>
      <c r="CE1289" t="s">
        <v>194</v>
      </c>
      <c r="CF1289" t="s">
        <v>21</v>
      </c>
      <c r="CG1289" t="s">
        <v>1592</v>
      </c>
      <c r="CH1289" t="s">
        <v>196</v>
      </c>
      <c r="CI1289" t="s">
        <v>1593</v>
      </c>
      <c r="CJ1289">
        <v>452</v>
      </c>
      <c r="CK1289">
        <v>5</v>
      </c>
      <c r="CL1289">
        <v>842</v>
      </c>
    </row>
    <row r="1290" spans="1:90">
      <c r="A1290">
        <v>10736</v>
      </c>
      <c r="B1290">
        <v>75</v>
      </c>
      <c r="C1290" s="8">
        <v>7.75</v>
      </c>
      <c r="D1290">
        <v>20</v>
      </c>
      <c r="E1290">
        <v>0</v>
      </c>
      <c r="F1290">
        <v>10736</v>
      </c>
      <c r="G1290" t="s">
        <v>206</v>
      </c>
      <c r="H1290">
        <v>9</v>
      </c>
      <c r="I1290" s="1">
        <v>35045</v>
      </c>
      <c r="J1290" s="1">
        <v>35073</v>
      </c>
      <c r="K1290" s="1">
        <v>35055</v>
      </c>
      <c r="L1290">
        <f>_xlfn.DAYS(orderjoin[[#This Row],[ShippedDate]],orderjoin[[#This Row],[OrderDate]])</f>
        <v>10</v>
      </c>
      <c r="M1290">
        <f>_xlfn.DAYS(orderjoin[[#This Row],[RequiredDate]],orderjoin[[#This Row],[ShippedDate]])</f>
        <v>18</v>
      </c>
      <c r="N1290">
        <v>2</v>
      </c>
      <c r="O1290">
        <v>44.1</v>
      </c>
      <c r="P1290" t="s">
        <v>207</v>
      </c>
      <c r="Q1290" t="s">
        <v>208</v>
      </c>
      <c r="R1290" t="s">
        <v>209</v>
      </c>
      <c r="S1290" t="s">
        <v>210</v>
      </c>
      <c r="T1290" t="s">
        <v>21</v>
      </c>
      <c r="U1290" t="s">
        <v>211</v>
      </c>
      <c r="V1290">
        <v>10736</v>
      </c>
      <c r="W1290" t="s">
        <v>206</v>
      </c>
      <c r="X1290">
        <v>9</v>
      </c>
      <c r="Y1290" s="1">
        <v>35045</v>
      </c>
      <c r="Z1290" s="1">
        <v>35073</v>
      </c>
      <c r="AA1290">
        <f>_xlfn.DAYS(orderjoin[[#This Row],[orders.ShippedDate]],orderjoin[[#This Row],[orders.OrderDate]])</f>
        <v>10</v>
      </c>
      <c r="AB1290" s="1">
        <v>35055</v>
      </c>
      <c r="AC1290">
        <v>2</v>
      </c>
      <c r="AD1290">
        <v>44.1</v>
      </c>
      <c r="AE1290" t="s">
        <v>207</v>
      </c>
      <c r="AF1290" t="s">
        <v>208</v>
      </c>
      <c r="AG1290" t="s">
        <v>209</v>
      </c>
      <c r="AH1290" t="s">
        <v>210</v>
      </c>
      <c r="AI1290" t="s">
        <v>21</v>
      </c>
      <c r="AJ1290" t="s">
        <v>211</v>
      </c>
      <c r="AK1290">
        <v>75</v>
      </c>
      <c r="AL1290" t="s">
        <v>645</v>
      </c>
      <c r="AM1290">
        <v>12</v>
      </c>
      <c r="AN1290">
        <v>1</v>
      </c>
      <c r="AO1290" t="s">
        <v>646</v>
      </c>
      <c r="AP1290" s="7">
        <v>7.75</v>
      </c>
      <c r="AQ1290">
        <v>125</v>
      </c>
      <c r="AR1290">
        <v>0</v>
      </c>
      <c r="AS1290">
        <v>25</v>
      </c>
      <c r="AT1290">
        <v>0</v>
      </c>
      <c r="AU1290" t="s">
        <v>206</v>
      </c>
      <c r="AV1290" t="s">
        <v>207</v>
      </c>
      <c r="AW1290" t="s">
        <v>771</v>
      </c>
      <c r="AX1290" t="s">
        <v>702</v>
      </c>
      <c r="AY1290" t="s">
        <v>208</v>
      </c>
      <c r="AZ1290" t="s">
        <v>209</v>
      </c>
      <c r="BA1290" t="s">
        <v>210</v>
      </c>
      <c r="BB1290" t="s">
        <v>21</v>
      </c>
      <c r="BC1290" t="s">
        <v>211</v>
      </c>
      <c r="BD1290" t="s">
        <v>772</v>
      </c>
      <c r="BE1290" t="s">
        <v>773</v>
      </c>
      <c r="BF1290">
        <v>12</v>
      </c>
      <c r="BG1290" t="s">
        <v>1071</v>
      </c>
      <c r="BH1290" t="s">
        <v>1072</v>
      </c>
      <c r="BI1290" t="s">
        <v>1073</v>
      </c>
      <c r="BJ1290" t="s">
        <v>1074</v>
      </c>
      <c r="BK1290" t="s">
        <v>1075</v>
      </c>
      <c r="BL1290" t="s">
        <v>21</v>
      </c>
      <c r="BM1290" t="s">
        <v>1076</v>
      </c>
      <c r="BN1290" t="s">
        <v>29</v>
      </c>
      <c r="BO1290" t="s">
        <v>1077</v>
      </c>
      <c r="BP1290" t="s">
        <v>21</v>
      </c>
      <c r="BQ1290">
        <v>1</v>
      </c>
      <c r="BR1290" t="s">
        <v>1004</v>
      </c>
      <c r="BS1290" t="s">
        <v>1005</v>
      </c>
      <c r="BT1290">
        <v>2</v>
      </c>
      <c r="BU1290" t="s">
        <v>1199</v>
      </c>
      <c r="BV1290" t="s">
        <v>1200</v>
      </c>
      <c r="BW1290">
        <v>9</v>
      </c>
      <c r="BX1290" t="s">
        <v>1590</v>
      </c>
      <c r="BY1290" t="s">
        <v>1212</v>
      </c>
      <c r="BZ1290" t="s">
        <v>654</v>
      </c>
      <c r="CA1290" t="s">
        <v>1586</v>
      </c>
      <c r="CB1290" s="1">
        <v>24134</v>
      </c>
      <c r="CC1290" s="1">
        <v>34653</v>
      </c>
      <c r="CD1290" t="s">
        <v>1591</v>
      </c>
      <c r="CE1290" t="s">
        <v>194</v>
      </c>
      <c r="CF1290" t="s">
        <v>21</v>
      </c>
      <c r="CG1290" t="s">
        <v>1592</v>
      </c>
      <c r="CH1290" t="s">
        <v>196</v>
      </c>
      <c r="CI1290" t="s">
        <v>1593</v>
      </c>
      <c r="CJ1290">
        <v>452</v>
      </c>
      <c r="CK1290">
        <v>5</v>
      </c>
      <c r="CL1290">
        <v>155</v>
      </c>
    </row>
    <row r="1291" spans="1:90">
      <c r="A1291">
        <v>10737</v>
      </c>
      <c r="B1291">
        <v>13</v>
      </c>
      <c r="C1291" s="8">
        <v>6</v>
      </c>
      <c r="D1291">
        <v>4</v>
      </c>
      <c r="E1291">
        <v>0</v>
      </c>
      <c r="F1291">
        <v>10737</v>
      </c>
      <c r="G1291" t="s">
        <v>17</v>
      </c>
      <c r="H1291">
        <v>2</v>
      </c>
      <c r="I1291" s="1">
        <v>35045</v>
      </c>
      <c r="J1291" s="1">
        <v>35073</v>
      </c>
      <c r="K1291" s="1">
        <v>35052</v>
      </c>
      <c r="L1291">
        <f>_xlfn.DAYS(orderjoin[[#This Row],[ShippedDate]],orderjoin[[#This Row],[OrderDate]])</f>
        <v>7</v>
      </c>
      <c r="M1291">
        <f>_xlfn.DAYS(orderjoin[[#This Row],[RequiredDate]],orderjoin[[#This Row],[ShippedDate]])</f>
        <v>21</v>
      </c>
      <c r="N1291">
        <v>2</v>
      </c>
      <c r="O1291">
        <v>7.79</v>
      </c>
      <c r="P1291" t="s">
        <v>18</v>
      </c>
      <c r="Q1291" t="s">
        <v>19</v>
      </c>
      <c r="R1291" t="s">
        <v>20</v>
      </c>
      <c r="S1291" t="s">
        <v>21</v>
      </c>
      <c r="T1291" t="s">
        <v>22</v>
      </c>
      <c r="U1291" t="s">
        <v>23</v>
      </c>
      <c r="V1291">
        <v>10737</v>
      </c>
      <c r="W1291" t="s">
        <v>17</v>
      </c>
      <c r="X1291">
        <v>2</v>
      </c>
      <c r="Y1291" s="1">
        <v>35045</v>
      </c>
      <c r="Z1291" s="1">
        <v>35073</v>
      </c>
      <c r="AA1291">
        <f>_xlfn.DAYS(orderjoin[[#This Row],[orders.ShippedDate]],orderjoin[[#This Row],[orders.OrderDate]])</f>
        <v>7</v>
      </c>
      <c r="AB1291" s="1">
        <v>35052</v>
      </c>
      <c r="AC1291">
        <v>2</v>
      </c>
      <c r="AD1291">
        <v>7.79</v>
      </c>
      <c r="AE1291" t="s">
        <v>18</v>
      </c>
      <c r="AF1291" t="s">
        <v>19</v>
      </c>
      <c r="AG1291" t="s">
        <v>20</v>
      </c>
      <c r="AH1291" t="s">
        <v>21</v>
      </c>
      <c r="AI1291" t="s">
        <v>22</v>
      </c>
      <c r="AJ1291" t="s">
        <v>23</v>
      </c>
      <c r="AK1291">
        <v>13</v>
      </c>
      <c r="AL1291" t="s">
        <v>528</v>
      </c>
      <c r="AM1291">
        <v>6</v>
      </c>
      <c r="AN1291">
        <v>8</v>
      </c>
      <c r="AO1291" t="s">
        <v>529</v>
      </c>
      <c r="AP1291" s="7">
        <v>6</v>
      </c>
      <c r="AQ1291">
        <v>24</v>
      </c>
      <c r="AR1291">
        <v>0</v>
      </c>
      <c r="AS1291">
        <v>5</v>
      </c>
      <c r="AT1291">
        <v>0</v>
      </c>
      <c r="AU1291" t="s">
        <v>17</v>
      </c>
      <c r="AV1291" t="s">
        <v>18</v>
      </c>
      <c r="AW1291" t="s">
        <v>911</v>
      </c>
      <c r="AX1291" t="s">
        <v>686</v>
      </c>
      <c r="AY1291" t="s">
        <v>19</v>
      </c>
      <c r="AZ1291" t="s">
        <v>20</v>
      </c>
      <c r="BA1291" t="s">
        <v>21</v>
      </c>
      <c r="BB1291" t="s">
        <v>22</v>
      </c>
      <c r="BC1291" t="s">
        <v>23</v>
      </c>
      <c r="BD1291" t="s">
        <v>912</v>
      </c>
      <c r="BE1291" t="s">
        <v>913</v>
      </c>
      <c r="BF1291">
        <v>6</v>
      </c>
      <c r="BG1291" t="s">
        <v>1120</v>
      </c>
      <c r="BH1291" t="s">
        <v>1121</v>
      </c>
      <c r="BI1291" t="s">
        <v>1122</v>
      </c>
      <c r="BJ1291" t="s">
        <v>1123</v>
      </c>
      <c r="BK1291" t="s">
        <v>1124</v>
      </c>
      <c r="BL1291" t="s">
        <v>21</v>
      </c>
      <c r="BM1291" t="s">
        <v>1125</v>
      </c>
      <c r="BN1291" t="s">
        <v>1028</v>
      </c>
      <c r="BO1291" t="s">
        <v>1126</v>
      </c>
      <c r="BP1291" t="s">
        <v>21</v>
      </c>
      <c r="BQ1291">
        <v>8</v>
      </c>
      <c r="BR1291" t="s">
        <v>1057</v>
      </c>
      <c r="BS1291" t="s">
        <v>1058</v>
      </c>
      <c r="BT1291">
        <v>2</v>
      </c>
      <c r="BU1291" t="s">
        <v>1199</v>
      </c>
      <c r="BV1291" t="s">
        <v>1200</v>
      </c>
      <c r="BW1291">
        <v>2</v>
      </c>
      <c r="BX1291" t="s">
        <v>1602</v>
      </c>
      <c r="BY1291" t="s">
        <v>1203</v>
      </c>
      <c r="BZ1291" t="s">
        <v>1204</v>
      </c>
      <c r="CA1291" t="s">
        <v>1603</v>
      </c>
      <c r="CB1291" s="1">
        <v>19043</v>
      </c>
      <c r="CC1291" s="1">
        <v>33830</v>
      </c>
      <c r="CD1291" t="s">
        <v>1604</v>
      </c>
      <c r="CE1291" t="s">
        <v>1605</v>
      </c>
      <c r="CF1291" t="s">
        <v>132</v>
      </c>
      <c r="CG1291" t="s">
        <v>1606</v>
      </c>
      <c r="CH1291" t="s">
        <v>99</v>
      </c>
      <c r="CI1291" t="s">
        <v>1607</v>
      </c>
      <c r="CJ1291">
        <v>3457</v>
      </c>
      <c r="CL1291">
        <v>24</v>
      </c>
    </row>
    <row r="1292" spans="1:90">
      <c r="A1292">
        <v>10737</v>
      </c>
      <c r="B1292">
        <v>41</v>
      </c>
      <c r="C1292" s="8">
        <v>9.65</v>
      </c>
      <c r="D1292">
        <v>12</v>
      </c>
      <c r="E1292">
        <v>0</v>
      </c>
      <c r="F1292">
        <v>10737</v>
      </c>
      <c r="G1292" t="s">
        <v>17</v>
      </c>
      <c r="H1292">
        <v>2</v>
      </c>
      <c r="I1292" s="1">
        <v>35045</v>
      </c>
      <c r="J1292" s="1">
        <v>35073</v>
      </c>
      <c r="K1292" s="1">
        <v>35052</v>
      </c>
      <c r="L1292">
        <f>_xlfn.DAYS(orderjoin[[#This Row],[ShippedDate]],orderjoin[[#This Row],[OrderDate]])</f>
        <v>7</v>
      </c>
      <c r="M1292">
        <f>_xlfn.DAYS(orderjoin[[#This Row],[RequiredDate]],orderjoin[[#This Row],[ShippedDate]])</f>
        <v>21</v>
      </c>
      <c r="N1292">
        <v>2</v>
      </c>
      <c r="O1292">
        <v>7.79</v>
      </c>
      <c r="P1292" t="s">
        <v>18</v>
      </c>
      <c r="Q1292" t="s">
        <v>19</v>
      </c>
      <c r="R1292" t="s">
        <v>20</v>
      </c>
      <c r="S1292" t="s">
        <v>21</v>
      </c>
      <c r="T1292" t="s">
        <v>22</v>
      </c>
      <c r="U1292" t="s">
        <v>23</v>
      </c>
      <c r="V1292">
        <v>10737</v>
      </c>
      <c r="W1292" t="s">
        <v>17</v>
      </c>
      <c r="X1292">
        <v>2</v>
      </c>
      <c r="Y1292" s="1">
        <v>35045</v>
      </c>
      <c r="Z1292" s="1">
        <v>35073</v>
      </c>
      <c r="AA1292">
        <f>_xlfn.DAYS(orderjoin[[#This Row],[orders.ShippedDate]],orderjoin[[#This Row],[orders.OrderDate]])</f>
        <v>7</v>
      </c>
      <c r="AB1292" s="1">
        <v>35052</v>
      </c>
      <c r="AC1292">
        <v>2</v>
      </c>
      <c r="AD1292">
        <v>7.79</v>
      </c>
      <c r="AE1292" t="s">
        <v>18</v>
      </c>
      <c r="AF1292" t="s">
        <v>19</v>
      </c>
      <c r="AG1292" t="s">
        <v>20</v>
      </c>
      <c r="AH1292" t="s">
        <v>21</v>
      </c>
      <c r="AI1292" t="s">
        <v>22</v>
      </c>
      <c r="AJ1292" t="s">
        <v>23</v>
      </c>
      <c r="AK1292">
        <v>41</v>
      </c>
      <c r="AL1292" t="s">
        <v>582</v>
      </c>
      <c r="AM1292">
        <v>19</v>
      </c>
      <c r="AN1292">
        <v>8</v>
      </c>
      <c r="AO1292" t="s">
        <v>583</v>
      </c>
      <c r="AP1292" s="7">
        <v>9.65</v>
      </c>
      <c r="AQ1292">
        <v>85</v>
      </c>
      <c r="AR1292">
        <v>0</v>
      </c>
      <c r="AS1292">
        <v>10</v>
      </c>
      <c r="AT1292">
        <v>0</v>
      </c>
      <c r="AU1292" t="s">
        <v>17</v>
      </c>
      <c r="AV1292" t="s">
        <v>18</v>
      </c>
      <c r="AW1292" t="s">
        <v>911</v>
      </c>
      <c r="AX1292" t="s">
        <v>686</v>
      </c>
      <c r="AY1292" t="s">
        <v>19</v>
      </c>
      <c r="AZ1292" t="s">
        <v>20</v>
      </c>
      <c r="BA1292" t="s">
        <v>21</v>
      </c>
      <c r="BB1292" t="s">
        <v>22</v>
      </c>
      <c r="BC1292" t="s">
        <v>23</v>
      </c>
      <c r="BD1292" t="s">
        <v>912</v>
      </c>
      <c r="BE1292" t="s">
        <v>913</v>
      </c>
      <c r="BF1292">
        <v>19</v>
      </c>
      <c r="BG1292" t="s">
        <v>1086</v>
      </c>
      <c r="BH1292" t="s">
        <v>1087</v>
      </c>
      <c r="BI1292" t="s">
        <v>1088</v>
      </c>
      <c r="BJ1292" t="s">
        <v>1089</v>
      </c>
      <c r="BK1292" t="s">
        <v>1090</v>
      </c>
      <c r="BL1292" t="s">
        <v>1091</v>
      </c>
      <c r="BM1292" t="s">
        <v>1092</v>
      </c>
      <c r="BN1292" t="s">
        <v>99</v>
      </c>
      <c r="BO1292" t="s">
        <v>1093</v>
      </c>
      <c r="BP1292" t="s">
        <v>1094</v>
      </c>
      <c r="BQ1292">
        <v>8</v>
      </c>
      <c r="BR1292" t="s">
        <v>1057</v>
      </c>
      <c r="BS1292" t="s">
        <v>1058</v>
      </c>
      <c r="BT1292">
        <v>2</v>
      </c>
      <c r="BU1292" t="s">
        <v>1199</v>
      </c>
      <c r="BV1292" t="s">
        <v>1200</v>
      </c>
      <c r="BW1292">
        <v>2</v>
      </c>
      <c r="BX1292" t="s">
        <v>1602</v>
      </c>
      <c r="BY1292" t="s">
        <v>1203</v>
      </c>
      <c r="BZ1292" t="s">
        <v>1204</v>
      </c>
      <c r="CA1292" t="s">
        <v>1603</v>
      </c>
      <c r="CB1292" s="1">
        <v>19043</v>
      </c>
      <c r="CC1292" s="1">
        <v>33830</v>
      </c>
      <c r="CD1292" t="s">
        <v>1604</v>
      </c>
      <c r="CE1292" t="s">
        <v>1605</v>
      </c>
      <c r="CF1292" t="s">
        <v>132</v>
      </c>
      <c r="CG1292" t="s">
        <v>1606</v>
      </c>
      <c r="CH1292" t="s">
        <v>99</v>
      </c>
      <c r="CI1292" t="s">
        <v>1607</v>
      </c>
      <c r="CJ1292">
        <v>3457</v>
      </c>
      <c r="CL1292">
        <v>115.80000000000001</v>
      </c>
    </row>
    <row r="1293" spans="1:90">
      <c r="A1293">
        <v>10738</v>
      </c>
      <c r="B1293">
        <v>16</v>
      </c>
      <c r="C1293" s="8">
        <v>17.45</v>
      </c>
      <c r="D1293">
        <v>3</v>
      </c>
      <c r="E1293">
        <v>0</v>
      </c>
      <c r="F1293">
        <v>10738</v>
      </c>
      <c r="G1293" t="s">
        <v>470</v>
      </c>
      <c r="H1293">
        <v>2</v>
      </c>
      <c r="I1293" s="1">
        <v>35046</v>
      </c>
      <c r="J1293" s="1">
        <v>35074</v>
      </c>
      <c r="K1293" s="1">
        <v>35052</v>
      </c>
      <c r="L1293">
        <f>_xlfn.DAYS(orderjoin[[#This Row],[ShippedDate]],orderjoin[[#This Row],[OrderDate]])</f>
        <v>6</v>
      </c>
      <c r="M1293">
        <f>_xlfn.DAYS(orderjoin[[#This Row],[RequiredDate]],orderjoin[[#This Row],[ShippedDate]])</f>
        <v>22</v>
      </c>
      <c r="N1293">
        <v>1</v>
      </c>
      <c r="O1293">
        <v>2.91</v>
      </c>
      <c r="P1293" t="s">
        <v>471</v>
      </c>
      <c r="Q1293" t="s">
        <v>472</v>
      </c>
      <c r="R1293" t="s">
        <v>473</v>
      </c>
      <c r="S1293" t="s">
        <v>21</v>
      </c>
      <c r="T1293" t="s">
        <v>474</v>
      </c>
      <c r="U1293" t="s">
        <v>23</v>
      </c>
      <c r="V1293">
        <v>10738</v>
      </c>
      <c r="W1293" t="s">
        <v>470</v>
      </c>
      <c r="X1293">
        <v>2</v>
      </c>
      <c r="Y1293" s="1">
        <v>35046</v>
      </c>
      <c r="Z1293" s="1">
        <v>35074</v>
      </c>
      <c r="AA1293">
        <f>_xlfn.DAYS(orderjoin[[#This Row],[orders.ShippedDate]],orderjoin[[#This Row],[orders.OrderDate]])</f>
        <v>6</v>
      </c>
      <c r="AB1293" s="1">
        <v>35052</v>
      </c>
      <c r="AC1293">
        <v>1</v>
      </c>
      <c r="AD1293">
        <v>2.91</v>
      </c>
      <c r="AE1293" t="s">
        <v>471</v>
      </c>
      <c r="AF1293" t="s">
        <v>472</v>
      </c>
      <c r="AG1293" t="s">
        <v>473</v>
      </c>
      <c r="AH1293" t="s">
        <v>21</v>
      </c>
      <c r="AI1293" t="s">
        <v>474</v>
      </c>
      <c r="AJ1293" t="s">
        <v>23</v>
      </c>
      <c r="AK1293">
        <v>16</v>
      </c>
      <c r="AL1293" t="s">
        <v>534</v>
      </c>
      <c r="AM1293">
        <v>7</v>
      </c>
      <c r="AN1293">
        <v>3</v>
      </c>
      <c r="AO1293" t="s">
        <v>535</v>
      </c>
      <c r="AP1293" s="7">
        <v>17.45</v>
      </c>
      <c r="AQ1293">
        <v>29</v>
      </c>
      <c r="AR1293">
        <v>0</v>
      </c>
      <c r="AS1293">
        <v>10</v>
      </c>
      <c r="AT1293">
        <v>0</v>
      </c>
      <c r="AU1293" t="s">
        <v>470</v>
      </c>
      <c r="AV1293" t="s">
        <v>471</v>
      </c>
      <c r="AW1293" t="s">
        <v>880</v>
      </c>
      <c r="AX1293" t="s">
        <v>676</v>
      </c>
      <c r="AY1293" t="s">
        <v>472</v>
      </c>
      <c r="AZ1293" t="s">
        <v>473</v>
      </c>
      <c r="BA1293" t="s">
        <v>21</v>
      </c>
      <c r="BB1293" t="s">
        <v>474</v>
      </c>
      <c r="BC1293" t="s">
        <v>23</v>
      </c>
      <c r="BD1293" t="s">
        <v>881</v>
      </c>
      <c r="BE1293" t="s">
        <v>882</v>
      </c>
      <c r="BF1293">
        <v>7</v>
      </c>
      <c r="BG1293" t="s">
        <v>1038</v>
      </c>
      <c r="BH1293" t="s">
        <v>1039</v>
      </c>
      <c r="BI1293" t="s">
        <v>676</v>
      </c>
      <c r="BJ1293" t="s">
        <v>1040</v>
      </c>
      <c r="BK1293" t="s">
        <v>1041</v>
      </c>
      <c r="BL1293" t="s">
        <v>1042</v>
      </c>
      <c r="BM1293" t="s">
        <v>1043</v>
      </c>
      <c r="BN1293" t="s">
        <v>1044</v>
      </c>
      <c r="BO1293" t="s">
        <v>1045</v>
      </c>
      <c r="BP1293" t="s">
        <v>1046</v>
      </c>
      <c r="BQ1293">
        <v>3</v>
      </c>
      <c r="BR1293" t="s">
        <v>1047</v>
      </c>
      <c r="BS1293" t="s">
        <v>1048</v>
      </c>
      <c r="BT1293">
        <v>1</v>
      </c>
      <c r="BU1293" t="s">
        <v>1197</v>
      </c>
      <c r="BV1293" t="s">
        <v>1198</v>
      </c>
      <c r="BW1293">
        <v>2</v>
      </c>
      <c r="BX1293" t="s">
        <v>1602</v>
      </c>
      <c r="BY1293" t="s">
        <v>1203</v>
      </c>
      <c r="BZ1293" t="s">
        <v>1204</v>
      </c>
      <c r="CA1293" t="s">
        <v>1603</v>
      </c>
      <c r="CB1293" s="1">
        <v>19043</v>
      </c>
      <c r="CC1293" s="1">
        <v>33830</v>
      </c>
      <c r="CD1293" t="s">
        <v>1604</v>
      </c>
      <c r="CE1293" t="s">
        <v>1605</v>
      </c>
      <c r="CF1293" t="s">
        <v>132</v>
      </c>
      <c r="CG1293" t="s">
        <v>1606</v>
      </c>
      <c r="CH1293" t="s">
        <v>99</v>
      </c>
      <c r="CI1293" t="s">
        <v>1607</v>
      </c>
      <c r="CJ1293">
        <v>3457</v>
      </c>
      <c r="CL1293">
        <v>52.349999999999994</v>
      </c>
    </row>
    <row r="1294" spans="1:90">
      <c r="A1294">
        <v>10739</v>
      </c>
      <c r="B1294">
        <v>36</v>
      </c>
      <c r="C1294" s="8">
        <v>19</v>
      </c>
      <c r="D1294">
        <v>6</v>
      </c>
      <c r="E1294">
        <v>0</v>
      </c>
      <c r="F1294">
        <v>10739</v>
      </c>
      <c r="G1294" t="s">
        <v>17</v>
      </c>
      <c r="H1294">
        <v>3</v>
      </c>
      <c r="I1294" s="1">
        <v>35046</v>
      </c>
      <c r="J1294" s="1">
        <v>35074</v>
      </c>
      <c r="K1294" s="1">
        <v>35051</v>
      </c>
      <c r="L1294">
        <f>_xlfn.DAYS(orderjoin[[#This Row],[ShippedDate]],orderjoin[[#This Row],[OrderDate]])</f>
        <v>5</v>
      </c>
      <c r="M1294">
        <f>_xlfn.DAYS(orderjoin[[#This Row],[RequiredDate]],orderjoin[[#This Row],[ShippedDate]])</f>
        <v>23</v>
      </c>
      <c r="N1294">
        <v>3</v>
      </c>
      <c r="O1294">
        <v>11.08</v>
      </c>
      <c r="P1294" t="s">
        <v>18</v>
      </c>
      <c r="Q1294" t="s">
        <v>19</v>
      </c>
      <c r="R1294" t="s">
        <v>20</v>
      </c>
      <c r="S1294" t="s">
        <v>21</v>
      </c>
      <c r="T1294" t="s">
        <v>22</v>
      </c>
      <c r="U1294" t="s">
        <v>23</v>
      </c>
      <c r="V1294">
        <v>10739</v>
      </c>
      <c r="W1294" t="s">
        <v>17</v>
      </c>
      <c r="X1294">
        <v>3</v>
      </c>
      <c r="Y1294" s="1">
        <v>35046</v>
      </c>
      <c r="Z1294" s="1">
        <v>35074</v>
      </c>
      <c r="AA1294">
        <f>_xlfn.DAYS(orderjoin[[#This Row],[orders.ShippedDate]],orderjoin[[#This Row],[orders.OrderDate]])</f>
        <v>5</v>
      </c>
      <c r="AB1294" s="1">
        <v>35051</v>
      </c>
      <c r="AC1294">
        <v>3</v>
      </c>
      <c r="AD1294">
        <v>11.08</v>
      </c>
      <c r="AE1294" t="s">
        <v>18</v>
      </c>
      <c r="AF1294" t="s">
        <v>19</v>
      </c>
      <c r="AG1294" t="s">
        <v>20</v>
      </c>
      <c r="AH1294" t="s">
        <v>21</v>
      </c>
      <c r="AI1294" t="s">
        <v>22</v>
      </c>
      <c r="AJ1294" t="s">
        <v>23</v>
      </c>
      <c r="AK1294">
        <v>36</v>
      </c>
      <c r="AL1294" t="s">
        <v>572</v>
      </c>
      <c r="AM1294">
        <v>17</v>
      </c>
      <c r="AN1294">
        <v>8</v>
      </c>
      <c r="AO1294" t="s">
        <v>573</v>
      </c>
      <c r="AP1294" s="7">
        <v>19</v>
      </c>
      <c r="AQ1294">
        <v>112</v>
      </c>
      <c r="AR1294">
        <v>0</v>
      </c>
      <c r="AS1294">
        <v>20</v>
      </c>
      <c r="AT1294">
        <v>0</v>
      </c>
      <c r="AU1294" t="s">
        <v>17</v>
      </c>
      <c r="AV1294" t="s">
        <v>18</v>
      </c>
      <c r="AW1294" t="s">
        <v>911</v>
      </c>
      <c r="AX1294" t="s">
        <v>686</v>
      </c>
      <c r="AY1294" t="s">
        <v>19</v>
      </c>
      <c r="AZ1294" t="s">
        <v>20</v>
      </c>
      <c r="BA1294" t="s">
        <v>21</v>
      </c>
      <c r="BB1294" t="s">
        <v>22</v>
      </c>
      <c r="BC1294" t="s">
        <v>23</v>
      </c>
      <c r="BD1294" t="s">
        <v>912</v>
      </c>
      <c r="BE1294" t="s">
        <v>913</v>
      </c>
      <c r="BF1294">
        <v>17</v>
      </c>
      <c r="BG1294" t="s">
        <v>1051</v>
      </c>
      <c r="BH1294" t="s">
        <v>1052</v>
      </c>
      <c r="BI1294" t="s">
        <v>654</v>
      </c>
      <c r="BJ1294" t="s">
        <v>1053</v>
      </c>
      <c r="BK1294" t="s">
        <v>1054</v>
      </c>
      <c r="BL1294" t="s">
        <v>21</v>
      </c>
      <c r="BM1294" t="s">
        <v>1055</v>
      </c>
      <c r="BN1294" t="s">
        <v>105</v>
      </c>
      <c r="BO1294" t="s">
        <v>1056</v>
      </c>
      <c r="BP1294" t="s">
        <v>21</v>
      </c>
      <c r="BQ1294">
        <v>8</v>
      </c>
      <c r="BR1294" t="s">
        <v>1057</v>
      </c>
      <c r="BS1294" t="s">
        <v>1058</v>
      </c>
      <c r="BT1294">
        <v>3</v>
      </c>
      <c r="BU1294" t="s">
        <v>1201</v>
      </c>
      <c r="BV1294" t="s">
        <v>1174</v>
      </c>
      <c r="BW1294">
        <v>3</v>
      </c>
      <c r="BX1294" t="s">
        <v>1614</v>
      </c>
      <c r="BY1294" t="s">
        <v>1205</v>
      </c>
      <c r="BZ1294" t="s">
        <v>654</v>
      </c>
      <c r="CA1294" t="s">
        <v>1586</v>
      </c>
      <c r="CB1294" s="1">
        <v>23253</v>
      </c>
      <c r="CC1294" s="1">
        <v>33695</v>
      </c>
      <c r="CD1294" t="s">
        <v>1615</v>
      </c>
      <c r="CE1294" t="s">
        <v>442</v>
      </c>
      <c r="CF1294" t="s">
        <v>132</v>
      </c>
      <c r="CG1294" t="s">
        <v>1616</v>
      </c>
      <c r="CH1294" t="s">
        <v>99</v>
      </c>
      <c r="CI1294" t="s">
        <v>1617</v>
      </c>
      <c r="CJ1294">
        <v>3355</v>
      </c>
      <c r="CK1294">
        <v>2</v>
      </c>
      <c r="CL1294">
        <v>114</v>
      </c>
    </row>
    <row r="1295" spans="1:90">
      <c r="A1295">
        <v>10739</v>
      </c>
      <c r="B1295">
        <v>52</v>
      </c>
      <c r="C1295" s="8">
        <v>7</v>
      </c>
      <c r="D1295">
        <v>18</v>
      </c>
      <c r="E1295">
        <v>0</v>
      </c>
      <c r="F1295">
        <v>10739</v>
      </c>
      <c r="G1295" t="s">
        <v>17</v>
      </c>
      <c r="H1295">
        <v>3</v>
      </c>
      <c r="I1295" s="1">
        <v>35046</v>
      </c>
      <c r="J1295" s="1">
        <v>35074</v>
      </c>
      <c r="K1295" s="1">
        <v>35051</v>
      </c>
      <c r="L1295">
        <f>_xlfn.DAYS(orderjoin[[#This Row],[ShippedDate]],orderjoin[[#This Row],[OrderDate]])</f>
        <v>5</v>
      </c>
      <c r="M1295">
        <f>_xlfn.DAYS(orderjoin[[#This Row],[RequiredDate]],orderjoin[[#This Row],[ShippedDate]])</f>
        <v>23</v>
      </c>
      <c r="N1295">
        <v>3</v>
      </c>
      <c r="O1295">
        <v>11.08</v>
      </c>
      <c r="P1295" t="s">
        <v>18</v>
      </c>
      <c r="Q1295" t="s">
        <v>19</v>
      </c>
      <c r="R1295" t="s">
        <v>20</v>
      </c>
      <c r="S1295" t="s">
        <v>21</v>
      </c>
      <c r="T1295" t="s">
        <v>22</v>
      </c>
      <c r="U1295" t="s">
        <v>23</v>
      </c>
      <c r="V1295">
        <v>10739</v>
      </c>
      <c r="W1295" t="s">
        <v>17</v>
      </c>
      <c r="X1295">
        <v>3</v>
      </c>
      <c r="Y1295" s="1">
        <v>35046</v>
      </c>
      <c r="Z1295" s="1">
        <v>35074</v>
      </c>
      <c r="AA1295">
        <f>_xlfn.DAYS(orderjoin[[#This Row],[orders.ShippedDate]],orderjoin[[#This Row],[orders.OrderDate]])</f>
        <v>5</v>
      </c>
      <c r="AB1295" s="1">
        <v>35051</v>
      </c>
      <c r="AC1295">
        <v>3</v>
      </c>
      <c r="AD1295">
        <v>11.08</v>
      </c>
      <c r="AE1295" t="s">
        <v>18</v>
      </c>
      <c r="AF1295" t="s">
        <v>19</v>
      </c>
      <c r="AG1295" t="s">
        <v>20</v>
      </c>
      <c r="AH1295" t="s">
        <v>21</v>
      </c>
      <c r="AI1295" t="s">
        <v>22</v>
      </c>
      <c r="AJ1295" t="s">
        <v>23</v>
      </c>
      <c r="AK1295">
        <v>52</v>
      </c>
      <c r="AL1295" t="s">
        <v>604</v>
      </c>
      <c r="AM1295">
        <v>24</v>
      </c>
      <c r="AN1295">
        <v>5</v>
      </c>
      <c r="AO1295" t="s">
        <v>605</v>
      </c>
      <c r="AP1295" s="7">
        <v>7</v>
      </c>
      <c r="AQ1295">
        <v>38</v>
      </c>
      <c r="AR1295">
        <v>0</v>
      </c>
      <c r="AS1295">
        <v>25</v>
      </c>
      <c r="AT1295">
        <v>0</v>
      </c>
      <c r="AU1295" t="s">
        <v>17</v>
      </c>
      <c r="AV1295" t="s">
        <v>18</v>
      </c>
      <c r="AW1295" t="s">
        <v>911</v>
      </c>
      <c r="AX1295" t="s">
        <v>686</v>
      </c>
      <c r="AY1295" t="s">
        <v>19</v>
      </c>
      <c r="AZ1295" t="s">
        <v>20</v>
      </c>
      <c r="BA1295" t="s">
        <v>21</v>
      </c>
      <c r="BB1295" t="s">
        <v>22</v>
      </c>
      <c r="BC1295" t="s">
        <v>23</v>
      </c>
      <c r="BD1295" t="s">
        <v>912</v>
      </c>
      <c r="BE1295" t="s">
        <v>913</v>
      </c>
      <c r="BF1295">
        <v>24</v>
      </c>
      <c r="BG1295" t="s">
        <v>1127</v>
      </c>
      <c r="BH1295" t="s">
        <v>1128</v>
      </c>
      <c r="BI1295" t="s">
        <v>654</v>
      </c>
      <c r="BJ1295" t="s">
        <v>1129</v>
      </c>
      <c r="BK1295" t="s">
        <v>1130</v>
      </c>
      <c r="BL1295" t="s">
        <v>1131</v>
      </c>
      <c r="BM1295" t="s">
        <v>1132</v>
      </c>
      <c r="BN1295" t="s">
        <v>1044</v>
      </c>
      <c r="BO1295" t="s">
        <v>1133</v>
      </c>
      <c r="BP1295" t="s">
        <v>1134</v>
      </c>
      <c r="BQ1295">
        <v>5</v>
      </c>
      <c r="BR1295" t="s">
        <v>1021</v>
      </c>
      <c r="BS1295" t="s">
        <v>1022</v>
      </c>
      <c r="BT1295">
        <v>3</v>
      </c>
      <c r="BU1295" t="s">
        <v>1201</v>
      </c>
      <c r="BV1295" t="s">
        <v>1174</v>
      </c>
      <c r="BW1295">
        <v>3</v>
      </c>
      <c r="BX1295" t="s">
        <v>1614</v>
      </c>
      <c r="BY1295" t="s">
        <v>1205</v>
      </c>
      <c r="BZ1295" t="s">
        <v>654</v>
      </c>
      <c r="CA1295" t="s">
        <v>1586</v>
      </c>
      <c r="CB1295" s="1">
        <v>23253</v>
      </c>
      <c r="CC1295" s="1">
        <v>33695</v>
      </c>
      <c r="CD1295" t="s">
        <v>1615</v>
      </c>
      <c r="CE1295" t="s">
        <v>442</v>
      </c>
      <c r="CF1295" t="s">
        <v>132</v>
      </c>
      <c r="CG1295" t="s">
        <v>1616</v>
      </c>
      <c r="CH1295" t="s">
        <v>99</v>
      </c>
      <c r="CI1295" t="s">
        <v>1617</v>
      </c>
      <c r="CJ1295">
        <v>3355</v>
      </c>
      <c r="CK1295">
        <v>2</v>
      </c>
      <c r="CL1295">
        <v>126</v>
      </c>
    </row>
    <row r="1296" spans="1:90">
      <c r="A1296">
        <v>10740</v>
      </c>
      <c r="B1296">
        <v>28</v>
      </c>
      <c r="C1296" s="8">
        <v>45.6</v>
      </c>
      <c r="D1296">
        <v>5</v>
      </c>
      <c r="E1296">
        <v>0.2</v>
      </c>
      <c r="F1296">
        <v>10740</v>
      </c>
      <c r="G1296" t="s">
        <v>128</v>
      </c>
      <c r="H1296">
        <v>4</v>
      </c>
      <c r="I1296" s="1">
        <v>35047</v>
      </c>
      <c r="J1296" s="1">
        <v>35075</v>
      </c>
      <c r="K1296" s="1">
        <v>35059</v>
      </c>
      <c r="L1296">
        <f>_xlfn.DAYS(orderjoin[[#This Row],[ShippedDate]],orderjoin[[#This Row],[OrderDate]])</f>
        <v>12</v>
      </c>
      <c r="M1296">
        <f>_xlfn.DAYS(orderjoin[[#This Row],[RequiredDate]],orderjoin[[#This Row],[ShippedDate]])</f>
        <v>16</v>
      </c>
      <c r="N1296">
        <v>2</v>
      </c>
      <c r="O1296">
        <v>81.88</v>
      </c>
      <c r="P1296" t="s">
        <v>129</v>
      </c>
      <c r="Q1296" t="s">
        <v>130</v>
      </c>
      <c r="R1296" t="s">
        <v>131</v>
      </c>
      <c r="S1296" t="s">
        <v>132</v>
      </c>
      <c r="T1296" t="s">
        <v>133</v>
      </c>
      <c r="U1296" t="s">
        <v>99</v>
      </c>
      <c r="V1296">
        <v>10740</v>
      </c>
      <c r="W1296" t="s">
        <v>128</v>
      </c>
      <c r="X1296">
        <v>4</v>
      </c>
      <c r="Y1296" s="1">
        <v>35047</v>
      </c>
      <c r="Z1296" s="1">
        <v>35075</v>
      </c>
      <c r="AA1296">
        <f>_xlfn.DAYS(orderjoin[[#This Row],[orders.ShippedDate]],orderjoin[[#This Row],[orders.OrderDate]])</f>
        <v>12</v>
      </c>
      <c r="AB1296" s="1">
        <v>35059</v>
      </c>
      <c r="AC1296">
        <v>2</v>
      </c>
      <c r="AD1296">
        <v>81.88</v>
      </c>
      <c r="AE1296" t="s">
        <v>129</v>
      </c>
      <c r="AF1296" t="s">
        <v>130</v>
      </c>
      <c r="AG1296" t="s">
        <v>131</v>
      </c>
      <c r="AH1296" t="s">
        <v>132</v>
      </c>
      <c r="AI1296" t="s">
        <v>133</v>
      </c>
      <c r="AJ1296" t="s">
        <v>99</v>
      </c>
      <c r="AK1296">
        <v>28</v>
      </c>
      <c r="AL1296" t="s">
        <v>558</v>
      </c>
      <c r="AM1296">
        <v>12</v>
      </c>
      <c r="AN1296">
        <v>7</v>
      </c>
      <c r="AO1296" t="s">
        <v>559</v>
      </c>
      <c r="AP1296" s="7">
        <v>45.6</v>
      </c>
      <c r="AQ1296">
        <v>26</v>
      </c>
      <c r="AR1296">
        <v>0</v>
      </c>
      <c r="AS1296">
        <v>0</v>
      </c>
      <c r="AT1296">
        <v>1</v>
      </c>
      <c r="AU1296" t="s">
        <v>128</v>
      </c>
      <c r="AV1296" t="s">
        <v>129</v>
      </c>
      <c r="AW1296" t="s">
        <v>921</v>
      </c>
      <c r="AX1296" t="s">
        <v>658</v>
      </c>
      <c r="AY1296" t="s">
        <v>922</v>
      </c>
      <c r="AZ1296" t="s">
        <v>131</v>
      </c>
      <c r="BA1296" t="s">
        <v>132</v>
      </c>
      <c r="BB1296" t="s">
        <v>923</v>
      </c>
      <c r="BC1296" t="s">
        <v>99</v>
      </c>
      <c r="BD1296" t="s">
        <v>924</v>
      </c>
      <c r="BE1296" t="s">
        <v>925</v>
      </c>
      <c r="BF1296">
        <v>12</v>
      </c>
      <c r="BG1296" t="s">
        <v>1071</v>
      </c>
      <c r="BH1296" t="s">
        <v>1072</v>
      </c>
      <c r="BI1296" t="s">
        <v>1073</v>
      </c>
      <c r="BJ1296" t="s">
        <v>1074</v>
      </c>
      <c r="BK1296" t="s">
        <v>1075</v>
      </c>
      <c r="BL1296" t="s">
        <v>21</v>
      </c>
      <c r="BM1296" t="s">
        <v>1076</v>
      </c>
      <c r="BN1296" t="s">
        <v>29</v>
      </c>
      <c r="BO1296" t="s">
        <v>1077</v>
      </c>
      <c r="BP1296" t="s">
        <v>21</v>
      </c>
      <c r="BQ1296">
        <v>7</v>
      </c>
      <c r="BR1296" t="s">
        <v>1030</v>
      </c>
      <c r="BS1296" t="s">
        <v>1031</v>
      </c>
      <c r="BT1296">
        <v>2</v>
      </c>
      <c r="BU1296" t="s">
        <v>1199</v>
      </c>
      <c r="BV1296" t="s">
        <v>1200</v>
      </c>
      <c r="BW1296">
        <v>4</v>
      </c>
      <c r="BX1296" t="s">
        <v>1608</v>
      </c>
      <c r="BY1296" t="s">
        <v>1206</v>
      </c>
      <c r="BZ1296" t="s">
        <v>654</v>
      </c>
      <c r="CA1296" t="s">
        <v>1609</v>
      </c>
      <c r="CB1296" s="1">
        <v>13777</v>
      </c>
      <c r="CC1296" s="1">
        <v>34092</v>
      </c>
      <c r="CD1296" t="s">
        <v>1610</v>
      </c>
      <c r="CE1296" t="s">
        <v>1611</v>
      </c>
      <c r="CF1296" t="s">
        <v>132</v>
      </c>
      <c r="CG1296" t="s">
        <v>1612</v>
      </c>
      <c r="CH1296" t="s">
        <v>99</v>
      </c>
      <c r="CI1296" t="s">
        <v>1613</v>
      </c>
      <c r="CJ1296">
        <v>5176</v>
      </c>
      <c r="CK1296">
        <v>2</v>
      </c>
      <c r="CL1296">
        <v>182.4</v>
      </c>
    </row>
    <row r="1297" spans="1:90">
      <c r="A1297">
        <v>10740</v>
      </c>
      <c r="B1297">
        <v>35</v>
      </c>
      <c r="C1297" s="8">
        <v>18</v>
      </c>
      <c r="D1297">
        <v>35</v>
      </c>
      <c r="E1297">
        <v>0.2</v>
      </c>
      <c r="F1297">
        <v>10740</v>
      </c>
      <c r="G1297" t="s">
        <v>128</v>
      </c>
      <c r="H1297">
        <v>4</v>
      </c>
      <c r="I1297" s="1">
        <v>35047</v>
      </c>
      <c r="J1297" s="1">
        <v>35075</v>
      </c>
      <c r="K1297" s="1">
        <v>35059</v>
      </c>
      <c r="L1297">
        <f>_xlfn.DAYS(orderjoin[[#This Row],[ShippedDate]],orderjoin[[#This Row],[OrderDate]])</f>
        <v>12</v>
      </c>
      <c r="M1297">
        <f>_xlfn.DAYS(orderjoin[[#This Row],[RequiredDate]],orderjoin[[#This Row],[ShippedDate]])</f>
        <v>16</v>
      </c>
      <c r="N1297">
        <v>2</v>
      </c>
      <c r="O1297">
        <v>81.88</v>
      </c>
      <c r="P1297" t="s">
        <v>129</v>
      </c>
      <c r="Q1297" t="s">
        <v>130</v>
      </c>
      <c r="R1297" t="s">
        <v>131</v>
      </c>
      <c r="S1297" t="s">
        <v>132</v>
      </c>
      <c r="T1297" t="s">
        <v>133</v>
      </c>
      <c r="U1297" t="s">
        <v>99</v>
      </c>
      <c r="V1297">
        <v>10740</v>
      </c>
      <c r="W1297" t="s">
        <v>128</v>
      </c>
      <c r="X1297">
        <v>4</v>
      </c>
      <c r="Y1297" s="1">
        <v>35047</v>
      </c>
      <c r="Z1297" s="1">
        <v>35075</v>
      </c>
      <c r="AA1297">
        <f>_xlfn.DAYS(orderjoin[[#This Row],[orders.ShippedDate]],orderjoin[[#This Row],[orders.OrderDate]])</f>
        <v>12</v>
      </c>
      <c r="AB1297" s="1">
        <v>35059</v>
      </c>
      <c r="AC1297">
        <v>2</v>
      </c>
      <c r="AD1297">
        <v>81.88</v>
      </c>
      <c r="AE1297" t="s">
        <v>129</v>
      </c>
      <c r="AF1297" t="s">
        <v>130</v>
      </c>
      <c r="AG1297" t="s">
        <v>131</v>
      </c>
      <c r="AH1297" t="s">
        <v>132</v>
      </c>
      <c r="AI1297" t="s">
        <v>133</v>
      </c>
      <c r="AJ1297" t="s">
        <v>99</v>
      </c>
      <c r="AK1297">
        <v>35</v>
      </c>
      <c r="AL1297" t="s">
        <v>571</v>
      </c>
      <c r="AM1297">
        <v>16</v>
      </c>
      <c r="AN1297">
        <v>1</v>
      </c>
      <c r="AO1297" t="s">
        <v>507</v>
      </c>
      <c r="AP1297" s="7">
        <v>18</v>
      </c>
      <c r="AQ1297">
        <v>20</v>
      </c>
      <c r="AR1297">
        <v>0</v>
      </c>
      <c r="AS1297">
        <v>15</v>
      </c>
      <c r="AT1297">
        <v>0</v>
      </c>
      <c r="AU1297" t="s">
        <v>128</v>
      </c>
      <c r="AV1297" t="s">
        <v>129</v>
      </c>
      <c r="AW1297" t="s">
        <v>921</v>
      </c>
      <c r="AX1297" t="s">
        <v>658</v>
      </c>
      <c r="AY1297" t="s">
        <v>922</v>
      </c>
      <c r="AZ1297" t="s">
        <v>131</v>
      </c>
      <c r="BA1297" t="s">
        <v>132</v>
      </c>
      <c r="BB1297" t="s">
        <v>923</v>
      </c>
      <c r="BC1297" t="s">
        <v>99</v>
      </c>
      <c r="BD1297" t="s">
        <v>924</v>
      </c>
      <c r="BE1297" t="s">
        <v>925</v>
      </c>
      <c r="BF1297">
        <v>16</v>
      </c>
      <c r="BG1297" t="s">
        <v>1168</v>
      </c>
      <c r="BH1297" t="s">
        <v>1169</v>
      </c>
      <c r="BI1297" t="s">
        <v>1170</v>
      </c>
      <c r="BJ1297" t="s">
        <v>1171</v>
      </c>
      <c r="BK1297" t="s">
        <v>1172</v>
      </c>
      <c r="BL1297" t="s">
        <v>232</v>
      </c>
      <c r="BM1297" t="s">
        <v>1173</v>
      </c>
      <c r="BN1297" t="s">
        <v>99</v>
      </c>
      <c r="BO1297" t="s">
        <v>1174</v>
      </c>
      <c r="BP1297" t="s">
        <v>21</v>
      </c>
      <c r="BQ1297">
        <v>1</v>
      </c>
      <c r="BR1297" t="s">
        <v>1004</v>
      </c>
      <c r="BS1297" t="s">
        <v>1005</v>
      </c>
      <c r="BT1297">
        <v>2</v>
      </c>
      <c r="BU1297" t="s">
        <v>1199</v>
      </c>
      <c r="BV1297" t="s">
        <v>1200</v>
      </c>
      <c r="BW1297">
        <v>4</v>
      </c>
      <c r="BX1297" t="s">
        <v>1608</v>
      </c>
      <c r="BY1297" t="s">
        <v>1206</v>
      </c>
      <c r="BZ1297" t="s">
        <v>654</v>
      </c>
      <c r="CA1297" t="s">
        <v>1609</v>
      </c>
      <c r="CB1297" s="1">
        <v>13777</v>
      </c>
      <c r="CC1297" s="1">
        <v>34092</v>
      </c>
      <c r="CD1297" t="s">
        <v>1610</v>
      </c>
      <c r="CE1297" t="s">
        <v>1611</v>
      </c>
      <c r="CF1297" t="s">
        <v>132</v>
      </c>
      <c r="CG1297" t="s">
        <v>1612</v>
      </c>
      <c r="CH1297" t="s">
        <v>99</v>
      </c>
      <c r="CI1297" t="s">
        <v>1613</v>
      </c>
      <c r="CJ1297">
        <v>5176</v>
      </c>
      <c r="CK1297">
        <v>2</v>
      </c>
      <c r="CL1297">
        <v>504</v>
      </c>
    </row>
    <row r="1298" spans="1:90">
      <c r="A1298">
        <v>10740</v>
      </c>
      <c r="B1298">
        <v>45</v>
      </c>
      <c r="C1298" s="8">
        <v>9.5</v>
      </c>
      <c r="D1298">
        <v>40</v>
      </c>
      <c r="E1298">
        <v>0.2</v>
      </c>
      <c r="F1298">
        <v>10740</v>
      </c>
      <c r="G1298" t="s">
        <v>128</v>
      </c>
      <c r="H1298">
        <v>4</v>
      </c>
      <c r="I1298" s="1">
        <v>35047</v>
      </c>
      <c r="J1298" s="1">
        <v>35075</v>
      </c>
      <c r="K1298" s="1">
        <v>35059</v>
      </c>
      <c r="L1298">
        <f>_xlfn.DAYS(orderjoin[[#This Row],[ShippedDate]],orderjoin[[#This Row],[OrderDate]])</f>
        <v>12</v>
      </c>
      <c r="M1298">
        <f>_xlfn.DAYS(orderjoin[[#This Row],[RequiredDate]],orderjoin[[#This Row],[ShippedDate]])</f>
        <v>16</v>
      </c>
      <c r="N1298">
        <v>2</v>
      </c>
      <c r="O1298">
        <v>81.88</v>
      </c>
      <c r="P1298" t="s">
        <v>129</v>
      </c>
      <c r="Q1298" t="s">
        <v>130</v>
      </c>
      <c r="R1298" t="s">
        <v>131</v>
      </c>
      <c r="S1298" t="s">
        <v>132</v>
      </c>
      <c r="T1298" t="s">
        <v>133</v>
      </c>
      <c r="U1298" t="s">
        <v>99</v>
      </c>
      <c r="V1298">
        <v>10740</v>
      </c>
      <c r="W1298" t="s">
        <v>128</v>
      </c>
      <c r="X1298">
        <v>4</v>
      </c>
      <c r="Y1298" s="1">
        <v>35047</v>
      </c>
      <c r="Z1298" s="1">
        <v>35075</v>
      </c>
      <c r="AA1298">
        <f>_xlfn.DAYS(orderjoin[[#This Row],[orders.ShippedDate]],orderjoin[[#This Row],[orders.OrderDate]])</f>
        <v>12</v>
      </c>
      <c r="AB1298" s="1">
        <v>35059</v>
      </c>
      <c r="AC1298">
        <v>2</v>
      </c>
      <c r="AD1298">
        <v>81.88</v>
      </c>
      <c r="AE1298" t="s">
        <v>129</v>
      </c>
      <c r="AF1298" t="s">
        <v>130</v>
      </c>
      <c r="AG1298" t="s">
        <v>131</v>
      </c>
      <c r="AH1298" t="s">
        <v>132</v>
      </c>
      <c r="AI1298" t="s">
        <v>133</v>
      </c>
      <c r="AJ1298" t="s">
        <v>99</v>
      </c>
      <c r="AK1298">
        <v>45</v>
      </c>
      <c r="AL1298" t="s">
        <v>590</v>
      </c>
      <c r="AM1298">
        <v>21</v>
      </c>
      <c r="AN1298">
        <v>8</v>
      </c>
      <c r="AO1298" t="s">
        <v>591</v>
      </c>
      <c r="AP1298" s="7">
        <v>9.5</v>
      </c>
      <c r="AQ1298">
        <v>5</v>
      </c>
      <c r="AR1298">
        <v>70</v>
      </c>
      <c r="AS1298">
        <v>15</v>
      </c>
      <c r="AT1298">
        <v>0</v>
      </c>
      <c r="AU1298" t="s">
        <v>128</v>
      </c>
      <c r="AV1298" t="s">
        <v>129</v>
      </c>
      <c r="AW1298" t="s">
        <v>921</v>
      </c>
      <c r="AX1298" t="s">
        <v>658</v>
      </c>
      <c r="AY1298" t="s">
        <v>922</v>
      </c>
      <c r="AZ1298" t="s">
        <v>131</v>
      </c>
      <c r="BA1298" t="s">
        <v>132</v>
      </c>
      <c r="BB1298" t="s">
        <v>923</v>
      </c>
      <c r="BC1298" t="s">
        <v>99</v>
      </c>
      <c r="BD1298" t="s">
        <v>924</v>
      </c>
      <c r="BE1298" t="s">
        <v>925</v>
      </c>
      <c r="BF1298">
        <v>21</v>
      </c>
      <c r="BG1298" t="s">
        <v>1175</v>
      </c>
      <c r="BH1298" t="s">
        <v>1176</v>
      </c>
      <c r="BI1298" t="s">
        <v>717</v>
      </c>
      <c r="BJ1298" t="s">
        <v>1177</v>
      </c>
      <c r="BK1298" t="s">
        <v>1178</v>
      </c>
      <c r="BL1298" t="s">
        <v>21</v>
      </c>
      <c r="BM1298" t="s">
        <v>1179</v>
      </c>
      <c r="BN1298" t="s">
        <v>298</v>
      </c>
      <c r="BO1298" t="s">
        <v>1180</v>
      </c>
      <c r="BP1298" t="s">
        <v>1181</v>
      </c>
      <c r="BQ1298">
        <v>8</v>
      </c>
      <c r="BR1298" t="s">
        <v>1057</v>
      </c>
      <c r="BS1298" t="s">
        <v>1058</v>
      </c>
      <c r="BT1298">
        <v>2</v>
      </c>
      <c r="BU1298" t="s">
        <v>1199</v>
      </c>
      <c r="BV1298" t="s">
        <v>1200</v>
      </c>
      <c r="BW1298">
        <v>4</v>
      </c>
      <c r="BX1298" t="s">
        <v>1608</v>
      </c>
      <c r="BY1298" t="s">
        <v>1206</v>
      </c>
      <c r="BZ1298" t="s">
        <v>654</v>
      </c>
      <c r="CA1298" t="s">
        <v>1609</v>
      </c>
      <c r="CB1298" s="1">
        <v>13777</v>
      </c>
      <c r="CC1298" s="1">
        <v>34092</v>
      </c>
      <c r="CD1298" t="s">
        <v>1610</v>
      </c>
      <c r="CE1298" t="s">
        <v>1611</v>
      </c>
      <c r="CF1298" t="s">
        <v>132</v>
      </c>
      <c r="CG1298" t="s">
        <v>1612</v>
      </c>
      <c r="CH1298" t="s">
        <v>99</v>
      </c>
      <c r="CI1298" t="s">
        <v>1613</v>
      </c>
      <c r="CJ1298">
        <v>5176</v>
      </c>
      <c r="CK1298">
        <v>2</v>
      </c>
      <c r="CL1298">
        <v>304</v>
      </c>
    </row>
    <row r="1299" spans="1:90">
      <c r="A1299">
        <v>10740</v>
      </c>
      <c r="B1299">
        <v>56</v>
      </c>
      <c r="C1299" s="8">
        <v>38</v>
      </c>
      <c r="D1299">
        <v>14</v>
      </c>
      <c r="E1299">
        <v>0.2</v>
      </c>
      <c r="F1299">
        <v>10740</v>
      </c>
      <c r="G1299" t="s">
        <v>128</v>
      </c>
      <c r="H1299">
        <v>4</v>
      </c>
      <c r="I1299" s="1">
        <v>35047</v>
      </c>
      <c r="J1299" s="1">
        <v>35075</v>
      </c>
      <c r="K1299" s="1">
        <v>35059</v>
      </c>
      <c r="L1299">
        <f>_xlfn.DAYS(orderjoin[[#This Row],[ShippedDate]],orderjoin[[#This Row],[OrderDate]])</f>
        <v>12</v>
      </c>
      <c r="M1299">
        <f>_xlfn.DAYS(orderjoin[[#This Row],[RequiredDate]],orderjoin[[#This Row],[ShippedDate]])</f>
        <v>16</v>
      </c>
      <c r="N1299">
        <v>2</v>
      </c>
      <c r="O1299">
        <v>81.88</v>
      </c>
      <c r="P1299" t="s">
        <v>129</v>
      </c>
      <c r="Q1299" t="s">
        <v>130</v>
      </c>
      <c r="R1299" t="s">
        <v>131</v>
      </c>
      <c r="S1299" t="s">
        <v>132</v>
      </c>
      <c r="T1299" t="s">
        <v>133</v>
      </c>
      <c r="U1299" t="s">
        <v>99</v>
      </c>
      <c r="V1299">
        <v>10740</v>
      </c>
      <c r="W1299" t="s">
        <v>128</v>
      </c>
      <c r="X1299">
        <v>4</v>
      </c>
      <c r="Y1299" s="1">
        <v>35047</v>
      </c>
      <c r="Z1299" s="1">
        <v>35075</v>
      </c>
      <c r="AA1299">
        <f>_xlfn.DAYS(orderjoin[[#This Row],[orders.ShippedDate]],orderjoin[[#This Row],[orders.OrderDate]])</f>
        <v>12</v>
      </c>
      <c r="AB1299" s="1">
        <v>35059</v>
      </c>
      <c r="AC1299">
        <v>2</v>
      </c>
      <c r="AD1299">
        <v>81.88</v>
      </c>
      <c r="AE1299" t="s">
        <v>129</v>
      </c>
      <c r="AF1299" t="s">
        <v>130</v>
      </c>
      <c r="AG1299" t="s">
        <v>131</v>
      </c>
      <c r="AH1299" t="s">
        <v>132</v>
      </c>
      <c r="AI1299" t="s">
        <v>133</v>
      </c>
      <c r="AJ1299" t="s">
        <v>99</v>
      </c>
      <c r="AK1299">
        <v>56</v>
      </c>
      <c r="AL1299" t="s">
        <v>612</v>
      </c>
      <c r="AM1299">
        <v>26</v>
      </c>
      <c r="AN1299">
        <v>5</v>
      </c>
      <c r="AO1299" t="s">
        <v>613</v>
      </c>
      <c r="AP1299" s="7">
        <v>38</v>
      </c>
      <c r="AQ1299">
        <v>21</v>
      </c>
      <c r="AR1299">
        <v>10</v>
      </c>
      <c r="AS1299">
        <v>30</v>
      </c>
      <c r="AT1299">
        <v>0</v>
      </c>
      <c r="AU1299" t="s">
        <v>128</v>
      </c>
      <c r="AV1299" t="s">
        <v>129</v>
      </c>
      <c r="AW1299" t="s">
        <v>921</v>
      </c>
      <c r="AX1299" t="s">
        <v>658</v>
      </c>
      <c r="AY1299" t="s">
        <v>922</v>
      </c>
      <c r="AZ1299" t="s">
        <v>131</v>
      </c>
      <c r="BA1299" t="s">
        <v>132</v>
      </c>
      <c r="BB1299" t="s">
        <v>923</v>
      </c>
      <c r="BC1299" t="s">
        <v>99</v>
      </c>
      <c r="BD1299" t="s">
        <v>924</v>
      </c>
      <c r="BE1299" t="s">
        <v>925</v>
      </c>
      <c r="BF1299">
        <v>26</v>
      </c>
      <c r="BG1299" t="s">
        <v>1113</v>
      </c>
      <c r="BH1299" t="s">
        <v>1114</v>
      </c>
      <c r="BI1299" t="s">
        <v>669</v>
      </c>
      <c r="BJ1299" t="s">
        <v>1115</v>
      </c>
      <c r="BK1299" t="s">
        <v>1116</v>
      </c>
      <c r="BL1299" t="s">
        <v>21</v>
      </c>
      <c r="BM1299" t="s">
        <v>1117</v>
      </c>
      <c r="BN1299" t="s">
        <v>150</v>
      </c>
      <c r="BO1299" t="s">
        <v>1118</v>
      </c>
      <c r="BP1299" t="s">
        <v>1119</v>
      </c>
      <c r="BQ1299">
        <v>5</v>
      </c>
      <c r="BR1299" t="s">
        <v>1021</v>
      </c>
      <c r="BS1299" t="s">
        <v>1022</v>
      </c>
      <c r="BT1299">
        <v>2</v>
      </c>
      <c r="BU1299" t="s">
        <v>1199</v>
      </c>
      <c r="BV1299" t="s">
        <v>1200</v>
      </c>
      <c r="BW1299">
        <v>4</v>
      </c>
      <c r="BX1299" t="s">
        <v>1608</v>
      </c>
      <c r="BY1299" t="s">
        <v>1206</v>
      </c>
      <c r="BZ1299" t="s">
        <v>654</v>
      </c>
      <c r="CA1299" t="s">
        <v>1609</v>
      </c>
      <c r="CB1299" s="1">
        <v>13777</v>
      </c>
      <c r="CC1299" s="1">
        <v>34092</v>
      </c>
      <c r="CD1299" t="s">
        <v>1610</v>
      </c>
      <c r="CE1299" t="s">
        <v>1611</v>
      </c>
      <c r="CF1299" t="s">
        <v>132</v>
      </c>
      <c r="CG1299" t="s">
        <v>1612</v>
      </c>
      <c r="CH1299" t="s">
        <v>99</v>
      </c>
      <c r="CI1299" t="s">
        <v>1613</v>
      </c>
      <c r="CJ1299">
        <v>5176</v>
      </c>
      <c r="CK1299">
        <v>2</v>
      </c>
      <c r="CL1299">
        <v>425.6</v>
      </c>
    </row>
    <row r="1300" spans="1:90">
      <c r="A1300">
        <v>10741</v>
      </c>
      <c r="B1300">
        <v>2</v>
      </c>
      <c r="C1300" s="8">
        <v>19</v>
      </c>
      <c r="D1300">
        <v>15</v>
      </c>
      <c r="E1300">
        <v>0.2</v>
      </c>
      <c r="F1300">
        <v>10741</v>
      </c>
      <c r="G1300" t="s">
        <v>313</v>
      </c>
      <c r="H1300">
        <v>4</v>
      </c>
      <c r="I1300" s="1">
        <v>35048</v>
      </c>
      <c r="J1300" s="1">
        <v>35062</v>
      </c>
      <c r="K1300" s="1">
        <v>35052</v>
      </c>
      <c r="L1300">
        <f>_xlfn.DAYS(orderjoin[[#This Row],[ShippedDate]],orderjoin[[#This Row],[OrderDate]])</f>
        <v>4</v>
      </c>
      <c r="M1300">
        <f>_xlfn.DAYS(orderjoin[[#This Row],[RequiredDate]],orderjoin[[#This Row],[ShippedDate]])</f>
        <v>10</v>
      </c>
      <c r="N1300">
        <v>3</v>
      </c>
      <c r="O1300">
        <v>10.96</v>
      </c>
      <c r="P1300" t="s">
        <v>314</v>
      </c>
      <c r="Q1300" t="s">
        <v>315</v>
      </c>
      <c r="R1300" t="s">
        <v>316</v>
      </c>
      <c r="S1300" t="s">
        <v>317</v>
      </c>
      <c r="T1300" t="s">
        <v>318</v>
      </c>
      <c r="U1300" t="s">
        <v>196</v>
      </c>
      <c r="V1300">
        <v>10741</v>
      </c>
      <c r="W1300" t="s">
        <v>313</v>
      </c>
      <c r="X1300">
        <v>4</v>
      </c>
      <c r="Y1300" s="1">
        <v>35048</v>
      </c>
      <c r="Z1300" s="1">
        <v>35062</v>
      </c>
      <c r="AA1300">
        <f>_xlfn.DAYS(orderjoin[[#This Row],[orders.ShippedDate]],orderjoin[[#This Row],[orders.OrderDate]])</f>
        <v>4</v>
      </c>
      <c r="AB1300" s="1">
        <v>35052</v>
      </c>
      <c r="AC1300">
        <v>3</v>
      </c>
      <c r="AD1300">
        <v>10.96</v>
      </c>
      <c r="AE1300" t="s">
        <v>314</v>
      </c>
      <c r="AF1300" t="s">
        <v>315</v>
      </c>
      <c r="AG1300" t="s">
        <v>316</v>
      </c>
      <c r="AH1300" t="s">
        <v>317</v>
      </c>
      <c r="AI1300" t="s">
        <v>318</v>
      </c>
      <c r="AJ1300" t="s">
        <v>196</v>
      </c>
      <c r="AK1300">
        <v>2</v>
      </c>
      <c r="AL1300" t="s">
        <v>506</v>
      </c>
      <c r="AM1300">
        <v>1</v>
      </c>
      <c r="AN1300">
        <v>1</v>
      </c>
      <c r="AO1300" t="s">
        <v>507</v>
      </c>
      <c r="AP1300" s="7">
        <v>19</v>
      </c>
      <c r="AQ1300">
        <v>17</v>
      </c>
      <c r="AR1300">
        <v>40</v>
      </c>
      <c r="AS1300">
        <v>25</v>
      </c>
      <c r="AT1300">
        <v>0</v>
      </c>
      <c r="AU1300" t="s">
        <v>313</v>
      </c>
      <c r="AV1300" t="s">
        <v>314</v>
      </c>
      <c r="AW1300" t="s">
        <v>663</v>
      </c>
      <c r="AX1300" t="s">
        <v>654</v>
      </c>
      <c r="AY1300" t="s">
        <v>664</v>
      </c>
      <c r="AZ1300" t="s">
        <v>194</v>
      </c>
      <c r="BA1300" t="s">
        <v>21</v>
      </c>
      <c r="BB1300" t="s">
        <v>665</v>
      </c>
      <c r="BC1300" t="s">
        <v>196</v>
      </c>
      <c r="BD1300" t="s">
        <v>666</v>
      </c>
      <c r="BE1300" t="s">
        <v>667</v>
      </c>
      <c r="BF1300">
        <v>1</v>
      </c>
      <c r="BG1300" t="s">
        <v>998</v>
      </c>
      <c r="BH1300" t="s">
        <v>999</v>
      </c>
      <c r="BI1300" t="s">
        <v>1000</v>
      </c>
      <c r="BJ1300" t="s">
        <v>1001</v>
      </c>
      <c r="BK1300" t="s">
        <v>194</v>
      </c>
      <c r="BL1300" t="s">
        <v>21</v>
      </c>
      <c r="BM1300" t="s">
        <v>1002</v>
      </c>
      <c r="BN1300" t="s">
        <v>196</v>
      </c>
      <c r="BO1300" t="s">
        <v>1003</v>
      </c>
      <c r="BP1300" t="s">
        <v>21</v>
      </c>
      <c r="BQ1300">
        <v>1</v>
      </c>
      <c r="BR1300" t="s">
        <v>1004</v>
      </c>
      <c r="BS1300" t="s">
        <v>1005</v>
      </c>
      <c r="BT1300">
        <v>3</v>
      </c>
      <c r="BU1300" t="s">
        <v>1201</v>
      </c>
      <c r="BV1300" t="s">
        <v>1174</v>
      </c>
      <c r="BW1300">
        <v>4</v>
      </c>
      <c r="BX1300" t="s">
        <v>1608</v>
      </c>
      <c r="BY1300" t="s">
        <v>1206</v>
      </c>
      <c r="BZ1300" t="s">
        <v>654</v>
      </c>
      <c r="CA1300" t="s">
        <v>1609</v>
      </c>
      <c r="CB1300" s="1">
        <v>13777</v>
      </c>
      <c r="CC1300" s="1">
        <v>34092</v>
      </c>
      <c r="CD1300" t="s">
        <v>1610</v>
      </c>
      <c r="CE1300" t="s">
        <v>1611</v>
      </c>
      <c r="CF1300" t="s">
        <v>132</v>
      </c>
      <c r="CG1300" t="s">
        <v>1612</v>
      </c>
      <c r="CH1300" t="s">
        <v>99</v>
      </c>
      <c r="CI1300" t="s">
        <v>1613</v>
      </c>
      <c r="CJ1300">
        <v>5176</v>
      </c>
      <c r="CK1300">
        <v>2</v>
      </c>
      <c r="CL1300">
        <v>228</v>
      </c>
    </row>
    <row r="1301" spans="1:90">
      <c r="A1301">
        <v>10742</v>
      </c>
      <c r="B1301">
        <v>3</v>
      </c>
      <c r="C1301" s="8">
        <v>10</v>
      </c>
      <c r="D1301">
        <v>20</v>
      </c>
      <c r="E1301">
        <v>0</v>
      </c>
      <c r="F1301">
        <v>10742</v>
      </c>
      <c r="G1301" t="s">
        <v>367</v>
      </c>
      <c r="H1301">
        <v>3</v>
      </c>
      <c r="I1301" s="1">
        <v>35048</v>
      </c>
      <c r="J1301" s="1">
        <v>35076</v>
      </c>
      <c r="K1301" s="1">
        <v>35052</v>
      </c>
      <c r="L1301">
        <f>_xlfn.DAYS(orderjoin[[#This Row],[ShippedDate]],orderjoin[[#This Row],[OrderDate]])</f>
        <v>4</v>
      </c>
      <c r="M1301">
        <f>_xlfn.DAYS(orderjoin[[#This Row],[RequiredDate]],orderjoin[[#This Row],[ShippedDate]])</f>
        <v>24</v>
      </c>
      <c r="N1301">
        <v>3</v>
      </c>
      <c r="O1301">
        <v>243.73</v>
      </c>
      <c r="P1301" t="s">
        <v>368</v>
      </c>
      <c r="Q1301" t="s">
        <v>369</v>
      </c>
      <c r="R1301" t="s">
        <v>370</v>
      </c>
      <c r="S1301" t="s">
        <v>371</v>
      </c>
      <c r="T1301" t="s">
        <v>372</v>
      </c>
      <c r="U1301" t="s">
        <v>288</v>
      </c>
      <c r="V1301">
        <v>10742</v>
      </c>
      <c r="W1301" t="s">
        <v>367</v>
      </c>
      <c r="X1301">
        <v>3</v>
      </c>
      <c r="Y1301" s="1">
        <v>35048</v>
      </c>
      <c r="Z1301" s="1">
        <v>35076</v>
      </c>
      <c r="AA1301">
        <f>_xlfn.DAYS(orderjoin[[#This Row],[orders.ShippedDate]],orderjoin[[#This Row],[orders.OrderDate]])</f>
        <v>4</v>
      </c>
      <c r="AB1301" s="1">
        <v>35052</v>
      </c>
      <c r="AC1301">
        <v>3</v>
      </c>
      <c r="AD1301">
        <v>243.73</v>
      </c>
      <c r="AE1301" t="s">
        <v>368</v>
      </c>
      <c r="AF1301" t="s">
        <v>369</v>
      </c>
      <c r="AG1301" t="s">
        <v>370</v>
      </c>
      <c r="AH1301" t="s">
        <v>371</v>
      </c>
      <c r="AI1301" t="s">
        <v>372</v>
      </c>
      <c r="AJ1301" t="s">
        <v>288</v>
      </c>
      <c r="AK1301">
        <v>3</v>
      </c>
      <c r="AL1301" t="s">
        <v>508</v>
      </c>
      <c r="AM1301">
        <v>1</v>
      </c>
      <c r="AN1301">
        <v>2</v>
      </c>
      <c r="AO1301" t="s">
        <v>509</v>
      </c>
      <c r="AP1301" s="7">
        <v>10</v>
      </c>
      <c r="AQ1301">
        <v>13</v>
      </c>
      <c r="AR1301">
        <v>70</v>
      </c>
      <c r="AS1301">
        <v>25</v>
      </c>
      <c r="AT1301">
        <v>0</v>
      </c>
      <c r="AU1301" t="s">
        <v>367</v>
      </c>
      <c r="AV1301" t="s">
        <v>368</v>
      </c>
      <c r="AW1301" t="s">
        <v>685</v>
      </c>
      <c r="AX1301" t="s">
        <v>686</v>
      </c>
      <c r="AY1301" t="s">
        <v>369</v>
      </c>
      <c r="AZ1301" t="s">
        <v>370</v>
      </c>
      <c r="BA1301" t="s">
        <v>371</v>
      </c>
      <c r="BB1301" t="s">
        <v>372</v>
      </c>
      <c r="BC1301" t="s">
        <v>288</v>
      </c>
      <c r="BD1301" t="s">
        <v>687</v>
      </c>
      <c r="BE1301" t="s">
        <v>688</v>
      </c>
      <c r="BF1301">
        <v>1</v>
      </c>
      <c r="BG1301" t="s">
        <v>998</v>
      </c>
      <c r="BH1301" t="s">
        <v>999</v>
      </c>
      <c r="BI1301" t="s">
        <v>1000</v>
      </c>
      <c r="BJ1301" t="s">
        <v>1001</v>
      </c>
      <c r="BK1301" t="s">
        <v>194</v>
      </c>
      <c r="BL1301" t="s">
        <v>21</v>
      </c>
      <c r="BM1301" t="s">
        <v>1002</v>
      </c>
      <c r="BN1301" t="s">
        <v>196</v>
      </c>
      <c r="BO1301" t="s">
        <v>1003</v>
      </c>
      <c r="BP1301" t="s">
        <v>21</v>
      </c>
      <c r="BQ1301">
        <v>2</v>
      </c>
      <c r="BR1301" t="s">
        <v>1012</v>
      </c>
      <c r="BS1301" t="s">
        <v>1013</v>
      </c>
      <c r="BT1301">
        <v>3</v>
      </c>
      <c r="BU1301" t="s">
        <v>1201</v>
      </c>
      <c r="BV1301" t="s">
        <v>1174</v>
      </c>
      <c r="BW1301">
        <v>3</v>
      </c>
      <c r="BX1301" t="s">
        <v>1614</v>
      </c>
      <c r="BY1301" t="s">
        <v>1205</v>
      </c>
      <c r="BZ1301" t="s">
        <v>654</v>
      </c>
      <c r="CA1301" t="s">
        <v>1586</v>
      </c>
      <c r="CB1301" s="1">
        <v>23253</v>
      </c>
      <c r="CC1301" s="1">
        <v>33695</v>
      </c>
      <c r="CD1301" t="s">
        <v>1615</v>
      </c>
      <c r="CE1301" t="s">
        <v>442</v>
      </c>
      <c r="CF1301" t="s">
        <v>132</v>
      </c>
      <c r="CG1301" t="s">
        <v>1616</v>
      </c>
      <c r="CH1301" t="s">
        <v>99</v>
      </c>
      <c r="CI1301" t="s">
        <v>1617</v>
      </c>
      <c r="CJ1301">
        <v>3355</v>
      </c>
      <c r="CK1301">
        <v>2</v>
      </c>
      <c r="CL1301">
        <v>200</v>
      </c>
    </row>
    <row r="1302" spans="1:90">
      <c r="A1302">
        <v>10742</v>
      </c>
      <c r="B1302">
        <v>60</v>
      </c>
      <c r="C1302" s="8">
        <v>34</v>
      </c>
      <c r="D1302">
        <v>50</v>
      </c>
      <c r="E1302">
        <v>0</v>
      </c>
      <c r="F1302">
        <v>10742</v>
      </c>
      <c r="G1302" t="s">
        <v>367</v>
      </c>
      <c r="H1302">
        <v>3</v>
      </c>
      <c r="I1302" s="1">
        <v>35048</v>
      </c>
      <c r="J1302" s="1">
        <v>35076</v>
      </c>
      <c r="K1302" s="1">
        <v>35052</v>
      </c>
      <c r="L1302">
        <f>_xlfn.DAYS(orderjoin[[#This Row],[ShippedDate]],orderjoin[[#This Row],[OrderDate]])</f>
        <v>4</v>
      </c>
      <c r="M1302">
        <f>_xlfn.DAYS(orderjoin[[#This Row],[RequiredDate]],orderjoin[[#This Row],[ShippedDate]])</f>
        <v>24</v>
      </c>
      <c r="N1302">
        <v>3</v>
      </c>
      <c r="O1302">
        <v>243.73</v>
      </c>
      <c r="P1302" t="s">
        <v>368</v>
      </c>
      <c r="Q1302" t="s">
        <v>369</v>
      </c>
      <c r="R1302" t="s">
        <v>370</v>
      </c>
      <c r="S1302" t="s">
        <v>371</v>
      </c>
      <c r="T1302" t="s">
        <v>372</v>
      </c>
      <c r="U1302" t="s">
        <v>288</v>
      </c>
      <c r="V1302">
        <v>10742</v>
      </c>
      <c r="W1302" t="s">
        <v>367</v>
      </c>
      <c r="X1302">
        <v>3</v>
      </c>
      <c r="Y1302" s="1">
        <v>35048</v>
      </c>
      <c r="Z1302" s="1">
        <v>35076</v>
      </c>
      <c r="AA1302">
        <f>_xlfn.DAYS(orderjoin[[#This Row],[orders.ShippedDate]],orderjoin[[#This Row],[orders.OrderDate]])</f>
        <v>4</v>
      </c>
      <c r="AB1302" s="1">
        <v>35052</v>
      </c>
      <c r="AC1302">
        <v>3</v>
      </c>
      <c r="AD1302">
        <v>243.73</v>
      </c>
      <c r="AE1302" t="s">
        <v>368</v>
      </c>
      <c r="AF1302" t="s">
        <v>369</v>
      </c>
      <c r="AG1302" t="s">
        <v>370</v>
      </c>
      <c r="AH1302" t="s">
        <v>371</v>
      </c>
      <c r="AI1302" t="s">
        <v>372</v>
      </c>
      <c r="AJ1302" t="s">
        <v>288</v>
      </c>
      <c r="AK1302">
        <v>60</v>
      </c>
      <c r="AL1302" t="s">
        <v>619</v>
      </c>
      <c r="AM1302">
        <v>28</v>
      </c>
      <c r="AN1302">
        <v>4</v>
      </c>
      <c r="AO1302" t="s">
        <v>620</v>
      </c>
      <c r="AP1302" s="7">
        <v>34</v>
      </c>
      <c r="AQ1302">
        <v>19</v>
      </c>
      <c r="AR1302">
        <v>0</v>
      </c>
      <c r="AS1302">
        <v>0</v>
      </c>
      <c r="AT1302">
        <v>0</v>
      </c>
      <c r="AU1302" t="s">
        <v>367</v>
      </c>
      <c r="AV1302" t="s">
        <v>368</v>
      </c>
      <c r="AW1302" t="s">
        <v>685</v>
      </c>
      <c r="AX1302" t="s">
        <v>686</v>
      </c>
      <c r="AY1302" t="s">
        <v>369</v>
      </c>
      <c r="AZ1302" t="s">
        <v>370</v>
      </c>
      <c r="BA1302" t="s">
        <v>371</v>
      </c>
      <c r="BB1302" t="s">
        <v>372</v>
      </c>
      <c r="BC1302" t="s">
        <v>288</v>
      </c>
      <c r="BD1302" t="s">
        <v>687</v>
      </c>
      <c r="BE1302" t="s">
        <v>688</v>
      </c>
      <c r="BF1302">
        <v>28</v>
      </c>
      <c r="BG1302" t="s">
        <v>1059</v>
      </c>
      <c r="BH1302" t="s">
        <v>1060</v>
      </c>
      <c r="BI1302" t="s">
        <v>654</v>
      </c>
      <c r="BJ1302" t="s">
        <v>1061</v>
      </c>
      <c r="BK1302" t="s">
        <v>1062</v>
      </c>
      <c r="BL1302" t="s">
        <v>21</v>
      </c>
      <c r="BM1302" t="s">
        <v>1063</v>
      </c>
      <c r="BN1302" t="s">
        <v>23</v>
      </c>
      <c r="BO1302" t="s">
        <v>1064</v>
      </c>
      <c r="BP1302" t="s">
        <v>1065</v>
      </c>
      <c r="BQ1302">
        <v>4</v>
      </c>
      <c r="BR1302" t="s">
        <v>989</v>
      </c>
      <c r="BS1302" t="s">
        <v>990</v>
      </c>
      <c r="BT1302">
        <v>3</v>
      </c>
      <c r="BU1302" t="s">
        <v>1201</v>
      </c>
      <c r="BV1302" t="s">
        <v>1174</v>
      </c>
      <c r="BW1302">
        <v>3</v>
      </c>
      <c r="BX1302" t="s">
        <v>1614</v>
      </c>
      <c r="BY1302" t="s">
        <v>1205</v>
      </c>
      <c r="BZ1302" t="s">
        <v>654</v>
      </c>
      <c r="CA1302" t="s">
        <v>1586</v>
      </c>
      <c r="CB1302" s="1">
        <v>23253</v>
      </c>
      <c r="CC1302" s="1">
        <v>33695</v>
      </c>
      <c r="CD1302" t="s">
        <v>1615</v>
      </c>
      <c r="CE1302" t="s">
        <v>442</v>
      </c>
      <c r="CF1302" t="s">
        <v>132</v>
      </c>
      <c r="CG1302" t="s">
        <v>1616</v>
      </c>
      <c r="CH1302" t="s">
        <v>99</v>
      </c>
      <c r="CI1302" t="s">
        <v>1617</v>
      </c>
      <c r="CJ1302">
        <v>3355</v>
      </c>
      <c r="CK1302">
        <v>2</v>
      </c>
      <c r="CL1302">
        <v>1700</v>
      </c>
    </row>
    <row r="1303" spans="1:90">
      <c r="A1303">
        <v>10742</v>
      </c>
      <c r="B1303">
        <v>72</v>
      </c>
      <c r="C1303" s="8">
        <v>34.799999999999997</v>
      </c>
      <c r="D1303">
        <v>35</v>
      </c>
      <c r="E1303">
        <v>0</v>
      </c>
      <c r="F1303">
        <v>10742</v>
      </c>
      <c r="G1303" t="s">
        <v>367</v>
      </c>
      <c r="H1303">
        <v>3</v>
      </c>
      <c r="I1303" s="1">
        <v>35048</v>
      </c>
      <c r="J1303" s="1">
        <v>35076</v>
      </c>
      <c r="K1303" s="1">
        <v>35052</v>
      </c>
      <c r="L1303">
        <f>_xlfn.DAYS(orderjoin[[#This Row],[ShippedDate]],orderjoin[[#This Row],[OrderDate]])</f>
        <v>4</v>
      </c>
      <c r="M1303">
        <f>_xlfn.DAYS(orderjoin[[#This Row],[RequiredDate]],orderjoin[[#This Row],[ShippedDate]])</f>
        <v>24</v>
      </c>
      <c r="N1303">
        <v>3</v>
      </c>
      <c r="O1303">
        <v>243.73</v>
      </c>
      <c r="P1303" t="s">
        <v>368</v>
      </c>
      <c r="Q1303" t="s">
        <v>369</v>
      </c>
      <c r="R1303" t="s">
        <v>370</v>
      </c>
      <c r="S1303" t="s">
        <v>371</v>
      </c>
      <c r="T1303" t="s">
        <v>372</v>
      </c>
      <c r="U1303" t="s">
        <v>288</v>
      </c>
      <c r="V1303">
        <v>10742</v>
      </c>
      <c r="W1303" t="s">
        <v>367</v>
      </c>
      <c r="X1303">
        <v>3</v>
      </c>
      <c r="Y1303" s="1">
        <v>35048</v>
      </c>
      <c r="Z1303" s="1">
        <v>35076</v>
      </c>
      <c r="AA1303">
        <f>_xlfn.DAYS(orderjoin[[#This Row],[orders.ShippedDate]],orderjoin[[#This Row],[orders.OrderDate]])</f>
        <v>4</v>
      </c>
      <c r="AB1303" s="1">
        <v>35052</v>
      </c>
      <c r="AC1303">
        <v>3</v>
      </c>
      <c r="AD1303">
        <v>243.73</v>
      </c>
      <c r="AE1303" t="s">
        <v>368</v>
      </c>
      <c r="AF1303" t="s">
        <v>369</v>
      </c>
      <c r="AG1303" t="s">
        <v>370</v>
      </c>
      <c r="AH1303" t="s">
        <v>371</v>
      </c>
      <c r="AI1303" t="s">
        <v>372</v>
      </c>
      <c r="AJ1303" t="s">
        <v>288</v>
      </c>
      <c r="AK1303">
        <v>72</v>
      </c>
      <c r="AL1303" t="s">
        <v>641</v>
      </c>
      <c r="AM1303">
        <v>14</v>
      </c>
      <c r="AN1303">
        <v>4</v>
      </c>
      <c r="AO1303" t="s">
        <v>567</v>
      </c>
      <c r="AP1303" s="7">
        <v>34.799999999999997</v>
      </c>
      <c r="AQ1303">
        <v>14</v>
      </c>
      <c r="AR1303">
        <v>0</v>
      </c>
      <c r="AS1303">
        <v>0</v>
      </c>
      <c r="AT1303">
        <v>0</v>
      </c>
      <c r="AU1303" t="s">
        <v>367</v>
      </c>
      <c r="AV1303" t="s">
        <v>368</v>
      </c>
      <c r="AW1303" t="s">
        <v>685</v>
      </c>
      <c r="AX1303" t="s">
        <v>686</v>
      </c>
      <c r="AY1303" t="s">
        <v>369</v>
      </c>
      <c r="AZ1303" t="s">
        <v>370</v>
      </c>
      <c r="BA1303" t="s">
        <v>371</v>
      </c>
      <c r="BB1303" t="s">
        <v>372</v>
      </c>
      <c r="BC1303" t="s">
        <v>288</v>
      </c>
      <c r="BD1303" t="s">
        <v>687</v>
      </c>
      <c r="BE1303" t="s">
        <v>688</v>
      </c>
      <c r="BF1303">
        <v>14</v>
      </c>
      <c r="BG1303" t="s">
        <v>991</v>
      </c>
      <c r="BH1303" t="s">
        <v>992</v>
      </c>
      <c r="BI1303" t="s">
        <v>654</v>
      </c>
      <c r="BJ1303" t="s">
        <v>993</v>
      </c>
      <c r="BK1303" t="s">
        <v>994</v>
      </c>
      <c r="BL1303" t="s">
        <v>21</v>
      </c>
      <c r="BM1303" t="s">
        <v>995</v>
      </c>
      <c r="BN1303" t="s">
        <v>150</v>
      </c>
      <c r="BO1303" t="s">
        <v>996</v>
      </c>
      <c r="BP1303" t="s">
        <v>997</v>
      </c>
      <c r="BQ1303">
        <v>4</v>
      </c>
      <c r="BR1303" t="s">
        <v>989</v>
      </c>
      <c r="BS1303" t="s">
        <v>990</v>
      </c>
      <c r="BT1303">
        <v>3</v>
      </c>
      <c r="BU1303" t="s">
        <v>1201</v>
      </c>
      <c r="BV1303" t="s">
        <v>1174</v>
      </c>
      <c r="BW1303">
        <v>3</v>
      </c>
      <c r="BX1303" t="s">
        <v>1614</v>
      </c>
      <c r="BY1303" t="s">
        <v>1205</v>
      </c>
      <c r="BZ1303" t="s">
        <v>654</v>
      </c>
      <c r="CA1303" t="s">
        <v>1586</v>
      </c>
      <c r="CB1303" s="1">
        <v>23253</v>
      </c>
      <c r="CC1303" s="1">
        <v>33695</v>
      </c>
      <c r="CD1303" t="s">
        <v>1615</v>
      </c>
      <c r="CE1303" t="s">
        <v>442</v>
      </c>
      <c r="CF1303" t="s">
        <v>132</v>
      </c>
      <c r="CG1303" t="s">
        <v>1616</v>
      </c>
      <c r="CH1303" t="s">
        <v>99</v>
      </c>
      <c r="CI1303" t="s">
        <v>1617</v>
      </c>
      <c r="CJ1303">
        <v>3355</v>
      </c>
      <c r="CK1303">
        <v>2</v>
      </c>
      <c r="CL1303">
        <v>1218</v>
      </c>
    </row>
    <row r="1304" spans="1:90">
      <c r="A1304">
        <v>10743</v>
      </c>
      <c r="B1304">
        <v>46</v>
      </c>
      <c r="C1304" s="8">
        <v>12</v>
      </c>
      <c r="D1304">
        <v>28</v>
      </c>
      <c r="E1304">
        <v>0.05</v>
      </c>
      <c r="F1304">
        <v>10743</v>
      </c>
      <c r="G1304" t="s">
        <v>313</v>
      </c>
      <c r="H1304">
        <v>1</v>
      </c>
      <c r="I1304" s="1">
        <v>35051</v>
      </c>
      <c r="J1304" s="1">
        <v>35079</v>
      </c>
      <c r="K1304" s="1">
        <v>35055</v>
      </c>
      <c r="L1304">
        <f>_xlfn.DAYS(orderjoin[[#This Row],[ShippedDate]],orderjoin[[#This Row],[OrderDate]])</f>
        <v>4</v>
      </c>
      <c r="M1304">
        <f>_xlfn.DAYS(orderjoin[[#This Row],[RequiredDate]],orderjoin[[#This Row],[ShippedDate]])</f>
        <v>24</v>
      </c>
      <c r="N1304">
        <v>2</v>
      </c>
      <c r="O1304">
        <v>23.72</v>
      </c>
      <c r="P1304" t="s">
        <v>314</v>
      </c>
      <c r="Q1304" t="s">
        <v>315</v>
      </c>
      <c r="R1304" t="s">
        <v>316</v>
      </c>
      <c r="S1304" t="s">
        <v>317</v>
      </c>
      <c r="T1304" t="s">
        <v>318</v>
      </c>
      <c r="U1304" t="s">
        <v>196</v>
      </c>
      <c r="V1304">
        <v>10743</v>
      </c>
      <c r="W1304" t="s">
        <v>313</v>
      </c>
      <c r="X1304">
        <v>1</v>
      </c>
      <c r="Y1304" s="1">
        <v>35051</v>
      </c>
      <c r="Z1304" s="1">
        <v>35079</v>
      </c>
      <c r="AA1304">
        <f>_xlfn.DAYS(orderjoin[[#This Row],[orders.ShippedDate]],orderjoin[[#This Row],[orders.OrderDate]])</f>
        <v>4</v>
      </c>
      <c r="AB1304" s="1">
        <v>35055</v>
      </c>
      <c r="AC1304">
        <v>2</v>
      </c>
      <c r="AD1304">
        <v>23.72</v>
      </c>
      <c r="AE1304" t="s">
        <v>314</v>
      </c>
      <c r="AF1304" t="s">
        <v>315</v>
      </c>
      <c r="AG1304" t="s">
        <v>316</v>
      </c>
      <c r="AH1304" t="s">
        <v>317</v>
      </c>
      <c r="AI1304" t="s">
        <v>318</v>
      </c>
      <c r="AJ1304" t="s">
        <v>196</v>
      </c>
      <c r="AK1304">
        <v>46</v>
      </c>
      <c r="AL1304" t="s">
        <v>592</v>
      </c>
      <c r="AM1304">
        <v>21</v>
      </c>
      <c r="AN1304">
        <v>8</v>
      </c>
      <c r="AO1304" t="s">
        <v>593</v>
      </c>
      <c r="AP1304" s="7">
        <v>12</v>
      </c>
      <c r="AQ1304">
        <v>95</v>
      </c>
      <c r="AR1304">
        <v>0</v>
      </c>
      <c r="AS1304">
        <v>0</v>
      </c>
      <c r="AT1304">
        <v>0</v>
      </c>
      <c r="AU1304" t="s">
        <v>313</v>
      </c>
      <c r="AV1304" t="s">
        <v>314</v>
      </c>
      <c r="AW1304" t="s">
        <v>663</v>
      </c>
      <c r="AX1304" t="s">
        <v>654</v>
      </c>
      <c r="AY1304" t="s">
        <v>664</v>
      </c>
      <c r="AZ1304" t="s">
        <v>194</v>
      </c>
      <c r="BA1304" t="s">
        <v>21</v>
      </c>
      <c r="BB1304" t="s">
        <v>665</v>
      </c>
      <c r="BC1304" t="s">
        <v>196</v>
      </c>
      <c r="BD1304" t="s">
        <v>666</v>
      </c>
      <c r="BE1304" t="s">
        <v>667</v>
      </c>
      <c r="BF1304">
        <v>21</v>
      </c>
      <c r="BG1304" t="s">
        <v>1175</v>
      </c>
      <c r="BH1304" t="s">
        <v>1176</v>
      </c>
      <c r="BI1304" t="s">
        <v>717</v>
      </c>
      <c r="BJ1304" t="s">
        <v>1177</v>
      </c>
      <c r="BK1304" t="s">
        <v>1178</v>
      </c>
      <c r="BL1304" t="s">
        <v>21</v>
      </c>
      <c r="BM1304" t="s">
        <v>1179</v>
      </c>
      <c r="BN1304" t="s">
        <v>298</v>
      </c>
      <c r="BO1304" t="s">
        <v>1180</v>
      </c>
      <c r="BP1304" t="s">
        <v>1181</v>
      </c>
      <c r="BQ1304">
        <v>8</v>
      </c>
      <c r="BR1304" t="s">
        <v>1057</v>
      </c>
      <c r="BS1304" t="s">
        <v>1058</v>
      </c>
      <c r="BT1304">
        <v>2</v>
      </c>
      <c r="BU1304" t="s">
        <v>1199</v>
      </c>
      <c r="BV1304" t="s">
        <v>1200</v>
      </c>
      <c r="BW1304">
        <v>1</v>
      </c>
      <c r="BX1304" t="s">
        <v>1585</v>
      </c>
      <c r="BY1304" t="s">
        <v>1202</v>
      </c>
      <c r="BZ1304" t="s">
        <v>654</v>
      </c>
      <c r="CA1304" t="s">
        <v>1586</v>
      </c>
      <c r="CB1304" s="1">
        <v>17875</v>
      </c>
      <c r="CC1304" s="1">
        <v>33725</v>
      </c>
      <c r="CD1304" t="s">
        <v>1587</v>
      </c>
      <c r="CE1304" t="s">
        <v>131</v>
      </c>
      <c r="CF1304" t="s">
        <v>132</v>
      </c>
      <c r="CG1304" t="s">
        <v>1588</v>
      </c>
      <c r="CH1304" t="s">
        <v>99</v>
      </c>
      <c r="CI1304" t="s">
        <v>1589</v>
      </c>
      <c r="CJ1304">
        <v>5467</v>
      </c>
      <c r="CK1304">
        <v>2</v>
      </c>
      <c r="CL1304">
        <v>319.2</v>
      </c>
    </row>
    <row r="1305" spans="1:90">
      <c r="A1305">
        <v>10744</v>
      </c>
      <c r="B1305">
        <v>40</v>
      </c>
      <c r="C1305" s="8">
        <v>18.399999999999999</v>
      </c>
      <c r="D1305">
        <v>50</v>
      </c>
      <c r="E1305">
        <v>0.2</v>
      </c>
      <c r="F1305">
        <v>10744</v>
      </c>
      <c r="G1305" t="s">
        <v>341</v>
      </c>
      <c r="H1305">
        <v>6</v>
      </c>
      <c r="I1305" s="1">
        <v>35051</v>
      </c>
      <c r="J1305" s="1">
        <v>35079</v>
      </c>
      <c r="K1305" s="1">
        <v>35058</v>
      </c>
      <c r="L1305">
        <f>_xlfn.DAYS(orderjoin[[#This Row],[ShippedDate]],orderjoin[[#This Row],[OrderDate]])</f>
        <v>7</v>
      </c>
      <c r="M1305">
        <f>_xlfn.DAYS(orderjoin[[#This Row],[RequiredDate]],orderjoin[[#This Row],[ShippedDate]])</f>
        <v>21</v>
      </c>
      <c r="N1305">
        <v>1</v>
      </c>
      <c r="O1305">
        <v>69.19</v>
      </c>
      <c r="P1305" t="s">
        <v>342</v>
      </c>
      <c r="Q1305" t="s">
        <v>343</v>
      </c>
      <c r="R1305" t="s">
        <v>344</v>
      </c>
      <c r="S1305" t="s">
        <v>21</v>
      </c>
      <c r="T1305" t="s">
        <v>345</v>
      </c>
      <c r="U1305" t="s">
        <v>298</v>
      </c>
      <c r="V1305">
        <v>10744</v>
      </c>
      <c r="W1305" t="s">
        <v>341</v>
      </c>
      <c r="X1305">
        <v>6</v>
      </c>
      <c r="Y1305" s="1">
        <v>35051</v>
      </c>
      <c r="Z1305" s="1">
        <v>35079</v>
      </c>
      <c r="AA1305">
        <f>_xlfn.DAYS(orderjoin[[#This Row],[orders.ShippedDate]],orderjoin[[#This Row],[orders.OrderDate]])</f>
        <v>7</v>
      </c>
      <c r="AB1305" s="1">
        <v>35058</v>
      </c>
      <c r="AC1305">
        <v>1</v>
      </c>
      <c r="AD1305">
        <v>69.19</v>
      </c>
      <c r="AE1305" t="s">
        <v>342</v>
      </c>
      <c r="AF1305" t="s">
        <v>343</v>
      </c>
      <c r="AG1305" t="s">
        <v>344</v>
      </c>
      <c r="AH1305" t="s">
        <v>21</v>
      </c>
      <c r="AI1305" t="s">
        <v>345</v>
      </c>
      <c r="AJ1305" t="s">
        <v>298</v>
      </c>
      <c r="AK1305">
        <v>40</v>
      </c>
      <c r="AL1305" t="s">
        <v>580</v>
      </c>
      <c r="AM1305">
        <v>19</v>
      </c>
      <c r="AN1305">
        <v>8</v>
      </c>
      <c r="AO1305" t="s">
        <v>581</v>
      </c>
      <c r="AP1305" s="7">
        <v>18.399999999999999</v>
      </c>
      <c r="AQ1305">
        <v>123</v>
      </c>
      <c r="AR1305">
        <v>0</v>
      </c>
      <c r="AS1305">
        <v>30</v>
      </c>
      <c r="AT1305">
        <v>0</v>
      </c>
      <c r="AU1305" t="s">
        <v>341</v>
      </c>
      <c r="AV1305" t="s">
        <v>342</v>
      </c>
      <c r="AW1305" t="s">
        <v>905</v>
      </c>
      <c r="AX1305" t="s">
        <v>717</v>
      </c>
      <c r="AY1305" t="s">
        <v>343</v>
      </c>
      <c r="AZ1305" t="s">
        <v>344</v>
      </c>
      <c r="BA1305" t="s">
        <v>21</v>
      </c>
      <c r="BB1305" t="s">
        <v>345</v>
      </c>
      <c r="BC1305" t="s">
        <v>298</v>
      </c>
      <c r="BD1305" t="s">
        <v>906</v>
      </c>
      <c r="BE1305" t="s">
        <v>907</v>
      </c>
      <c r="BF1305">
        <v>19</v>
      </c>
      <c r="BG1305" t="s">
        <v>1086</v>
      </c>
      <c r="BH1305" t="s">
        <v>1087</v>
      </c>
      <c r="BI1305" t="s">
        <v>1088</v>
      </c>
      <c r="BJ1305" t="s">
        <v>1089</v>
      </c>
      <c r="BK1305" t="s">
        <v>1090</v>
      </c>
      <c r="BL1305" t="s">
        <v>1091</v>
      </c>
      <c r="BM1305" t="s">
        <v>1092</v>
      </c>
      <c r="BN1305" t="s">
        <v>99</v>
      </c>
      <c r="BO1305" t="s">
        <v>1093</v>
      </c>
      <c r="BP1305" t="s">
        <v>1094</v>
      </c>
      <c r="BQ1305">
        <v>8</v>
      </c>
      <c r="BR1305" t="s">
        <v>1057</v>
      </c>
      <c r="BS1305" t="s">
        <v>1058</v>
      </c>
      <c r="BT1305">
        <v>1</v>
      </c>
      <c r="BU1305" t="s">
        <v>1197</v>
      </c>
      <c r="BV1305" t="s">
        <v>1198</v>
      </c>
      <c r="BW1305">
        <v>6</v>
      </c>
      <c r="BX1305" t="s">
        <v>1594</v>
      </c>
      <c r="BY1305" t="s">
        <v>1208</v>
      </c>
      <c r="BZ1305" t="s">
        <v>654</v>
      </c>
      <c r="CA1305" t="s">
        <v>1581</v>
      </c>
      <c r="CB1305" s="1">
        <v>23194</v>
      </c>
      <c r="CC1305" s="1">
        <v>34259</v>
      </c>
      <c r="CD1305" t="s">
        <v>1595</v>
      </c>
      <c r="CE1305" t="s">
        <v>194</v>
      </c>
      <c r="CF1305" t="s">
        <v>21</v>
      </c>
      <c r="CG1305" t="s">
        <v>1596</v>
      </c>
      <c r="CH1305" t="s">
        <v>196</v>
      </c>
      <c r="CI1305" t="s">
        <v>1597</v>
      </c>
      <c r="CJ1305">
        <v>428</v>
      </c>
      <c r="CK1305">
        <v>5</v>
      </c>
      <c r="CL1305">
        <v>735.99999999999989</v>
      </c>
    </row>
    <row r="1306" spans="1:90">
      <c r="A1306">
        <v>10745</v>
      </c>
      <c r="B1306">
        <v>18</v>
      </c>
      <c r="C1306" s="8">
        <v>62.5</v>
      </c>
      <c r="D1306">
        <v>24</v>
      </c>
      <c r="E1306">
        <v>0</v>
      </c>
      <c r="F1306">
        <v>10745</v>
      </c>
      <c r="G1306" t="s">
        <v>140</v>
      </c>
      <c r="H1306">
        <v>9</v>
      </c>
      <c r="I1306" s="1">
        <v>35052</v>
      </c>
      <c r="J1306" s="1">
        <v>35080</v>
      </c>
      <c r="K1306" s="1">
        <v>35061</v>
      </c>
      <c r="L1306">
        <f>_xlfn.DAYS(orderjoin[[#This Row],[ShippedDate]],orderjoin[[#This Row],[OrderDate]])</f>
        <v>9</v>
      </c>
      <c r="M1306">
        <f>_xlfn.DAYS(orderjoin[[#This Row],[RequiredDate]],orderjoin[[#This Row],[ShippedDate]])</f>
        <v>19</v>
      </c>
      <c r="N1306">
        <v>1</v>
      </c>
      <c r="O1306">
        <v>3.52</v>
      </c>
      <c r="P1306" t="s">
        <v>141</v>
      </c>
      <c r="Q1306" t="s">
        <v>142</v>
      </c>
      <c r="R1306" t="s">
        <v>143</v>
      </c>
      <c r="S1306" t="s">
        <v>21</v>
      </c>
      <c r="T1306" t="s">
        <v>144</v>
      </c>
      <c r="U1306" t="s">
        <v>29</v>
      </c>
      <c r="V1306">
        <v>10745</v>
      </c>
      <c r="W1306" t="s">
        <v>140</v>
      </c>
      <c r="X1306">
        <v>9</v>
      </c>
      <c r="Y1306" s="1">
        <v>35052</v>
      </c>
      <c r="Z1306" s="1">
        <v>35080</v>
      </c>
      <c r="AA1306">
        <f>_xlfn.DAYS(orderjoin[[#This Row],[orders.ShippedDate]],orderjoin[[#This Row],[orders.OrderDate]])</f>
        <v>9</v>
      </c>
      <c r="AB1306" s="1">
        <v>35061</v>
      </c>
      <c r="AC1306">
        <v>1</v>
      </c>
      <c r="AD1306">
        <v>3.52</v>
      </c>
      <c r="AE1306" t="s">
        <v>141</v>
      </c>
      <c r="AF1306" t="s">
        <v>142</v>
      </c>
      <c r="AG1306" t="s">
        <v>143</v>
      </c>
      <c r="AH1306" t="s">
        <v>21</v>
      </c>
      <c r="AI1306" t="s">
        <v>144</v>
      </c>
      <c r="AJ1306" t="s">
        <v>29</v>
      </c>
      <c r="AK1306">
        <v>18</v>
      </c>
      <c r="AL1306" t="s">
        <v>538</v>
      </c>
      <c r="AM1306">
        <v>7</v>
      </c>
      <c r="AN1306">
        <v>8</v>
      </c>
      <c r="AO1306" t="s">
        <v>539</v>
      </c>
      <c r="AP1306" s="7">
        <v>62.5</v>
      </c>
      <c r="AQ1306">
        <v>42</v>
      </c>
      <c r="AR1306">
        <v>0</v>
      </c>
      <c r="AS1306">
        <v>0</v>
      </c>
      <c r="AT1306">
        <v>0</v>
      </c>
      <c r="AU1306" t="s">
        <v>140</v>
      </c>
      <c r="AV1306" t="s">
        <v>141</v>
      </c>
      <c r="AW1306" t="s">
        <v>848</v>
      </c>
      <c r="AX1306" t="s">
        <v>686</v>
      </c>
      <c r="AY1306" t="s">
        <v>142</v>
      </c>
      <c r="AZ1306" t="s">
        <v>143</v>
      </c>
      <c r="BA1306" t="s">
        <v>21</v>
      </c>
      <c r="BB1306" t="s">
        <v>144</v>
      </c>
      <c r="BC1306" t="s">
        <v>29</v>
      </c>
      <c r="BD1306" t="s">
        <v>849</v>
      </c>
      <c r="BE1306" t="s">
        <v>21</v>
      </c>
      <c r="BF1306">
        <v>7</v>
      </c>
      <c r="BG1306" t="s">
        <v>1038</v>
      </c>
      <c r="BH1306" t="s">
        <v>1039</v>
      </c>
      <c r="BI1306" t="s">
        <v>676</v>
      </c>
      <c r="BJ1306" t="s">
        <v>1040</v>
      </c>
      <c r="BK1306" t="s">
        <v>1041</v>
      </c>
      <c r="BL1306" t="s">
        <v>1042</v>
      </c>
      <c r="BM1306" t="s">
        <v>1043</v>
      </c>
      <c r="BN1306" t="s">
        <v>1044</v>
      </c>
      <c r="BO1306" t="s">
        <v>1045</v>
      </c>
      <c r="BP1306" t="s">
        <v>1046</v>
      </c>
      <c r="BQ1306">
        <v>8</v>
      </c>
      <c r="BR1306" t="s">
        <v>1057</v>
      </c>
      <c r="BS1306" t="s">
        <v>1058</v>
      </c>
      <c r="BT1306">
        <v>1</v>
      </c>
      <c r="BU1306" t="s">
        <v>1197</v>
      </c>
      <c r="BV1306" t="s">
        <v>1198</v>
      </c>
      <c r="BW1306">
        <v>9</v>
      </c>
      <c r="BX1306" t="s">
        <v>1590</v>
      </c>
      <c r="BY1306" t="s">
        <v>1212</v>
      </c>
      <c r="BZ1306" t="s">
        <v>654</v>
      </c>
      <c r="CA1306" t="s">
        <v>1586</v>
      </c>
      <c r="CB1306" s="1">
        <v>24134</v>
      </c>
      <c r="CC1306" s="1">
        <v>34653</v>
      </c>
      <c r="CD1306" t="s">
        <v>1591</v>
      </c>
      <c r="CE1306" t="s">
        <v>194</v>
      </c>
      <c r="CF1306" t="s">
        <v>21</v>
      </c>
      <c r="CG1306" t="s">
        <v>1592</v>
      </c>
      <c r="CH1306" t="s">
        <v>196</v>
      </c>
      <c r="CI1306" t="s">
        <v>1593</v>
      </c>
      <c r="CJ1306">
        <v>452</v>
      </c>
      <c r="CK1306">
        <v>5</v>
      </c>
      <c r="CL1306">
        <v>1500</v>
      </c>
    </row>
    <row r="1307" spans="1:90">
      <c r="A1307">
        <v>10745</v>
      </c>
      <c r="B1307">
        <v>44</v>
      </c>
      <c r="C1307" s="8">
        <v>19.45</v>
      </c>
      <c r="D1307">
        <v>16</v>
      </c>
      <c r="E1307">
        <v>0</v>
      </c>
      <c r="F1307">
        <v>10745</v>
      </c>
      <c r="G1307" t="s">
        <v>140</v>
      </c>
      <c r="H1307">
        <v>9</v>
      </c>
      <c r="I1307" s="1">
        <v>35052</v>
      </c>
      <c r="J1307" s="1">
        <v>35080</v>
      </c>
      <c r="K1307" s="1">
        <v>35061</v>
      </c>
      <c r="L1307">
        <f>_xlfn.DAYS(orderjoin[[#This Row],[ShippedDate]],orderjoin[[#This Row],[OrderDate]])</f>
        <v>9</v>
      </c>
      <c r="M1307">
        <f>_xlfn.DAYS(orderjoin[[#This Row],[RequiredDate]],orderjoin[[#This Row],[ShippedDate]])</f>
        <v>19</v>
      </c>
      <c r="N1307">
        <v>1</v>
      </c>
      <c r="O1307">
        <v>3.52</v>
      </c>
      <c r="P1307" t="s">
        <v>141</v>
      </c>
      <c r="Q1307" t="s">
        <v>142</v>
      </c>
      <c r="R1307" t="s">
        <v>143</v>
      </c>
      <c r="S1307" t="s">
        <v>21</v>
      </c>
      <c r="T1307" t="s">
        <v>144</v>
      </c>
      <c r="U1307" t="s">
        <v>29</v>
      </c>
      <c r="V1307">
        <v>10745</v>
      </c>
      <c r="W1307" t="s">
        <v>140</v>
      </c>
      <c r="X1307">
        <v>9</v>
      </c>
      <c r="Y1307" s="1">
        <v>35052</v>
      </c>
      <c r="Z1307" s="1">
        <v>35080</v>
      </c>
      <c r="AA1307">
        <f>_xlfn.DAYS(orderjoin[[#This Row],[orders.ShippedDate]],orderjoin[[#This Row],[orders.OrderDate]])</f>
        <v>9</v>
      </c>
      <c r="AB1307" s="1">
        <v>35061</v>
      </c>
      <c r="AC1307">
        <v>1</v>
      </c>
      <c r="AD1307">
        <v>3.52</v>
      </c>
      <c r="AE1307" t="s">
        <v>141</v>
      </c>
      <c r="AF1307" t="s">
        <v>142</v>
      </c>
      <c r="AG1307" t="s">
        <v>143</v>
      </c>
      <c r="AH1307" t="s">
        <v>21</v>
      </c>
      <c r="AI1307" t="s">
        <v>144</v>
      </c>
      <c r="AJ1307" t="s">
        <v>29</v>
      </c>
      <c r="AK1307">
        <v>44</v>
      </c>
      <c r="AL1307" t="s">
        <v>588</v>
      </c>
      <c r="AM1307">
        <v>20</v>
      </c>
      <c r="AN1307">
        <v>2</v>
      </c>
      <c r="AO1307" t="s">
        <v>589</v>
      </c>
      <c r="AP1307" s="7">
        <v>19.45</v>
      </c>
      <c r="AQ1307">
        <v>27</v>
      </c>
      <c r="AR1307">
        <v>0</v>
      </c>
      <c r="AS1307">
        <v>15</v>
      </c>
      <c r="AT1307">
        <v>0</v>
      </c>
      <c r="AU1307" t="s">
        <v>140</v>
      </c>
      <c r="AV1307" t="s">
        <v>141</v>
      </c>
      <c r="AW1307" t="s">
        <v>848</v>
      </c>
      <c r="AX1307" t="s">
        <v>686</v>
      </c>
      <c r="AY1307" t="s">
        <v>142</v>
      </c>
      <c r="AZ1307" t="s">
        <v>143</v>
      </c>
      <c r="BA1307" t="s">
        <v>21</v>
      </c>
      <c r="BB1307" t="s">
        <v>144</v>
      </c>
      <c r="BC1307" t="s">
        <v>29</v>
      </c>
      <c r="BD1307" t="s">
        <v>849</v>
      </c>
      <c r="BE1307" t="s">
        <v>21</v>
      </c>
      <c r="BF1307">
        <v>20</v>
      </c>
      <c r="BG1307" t="s">
        <v>1006</v>
      </c>
      <c r="BH1307" t="s">
        <v>1007</v>
      </c>
      <c r="BI1307" t="s">
        <v>658</v>
      </c>
      <c r="BJ1307" t="s">
        <v>1008</v>
      </c>
      <c r="BK1307" t="s">
        <v>1009</v>
      </c>
      <c r="BL1307" t="s">
        <v>21</v>
      </c>
      <c r="BM1307" t="s">
        <v>1010</v>
      </c>
      <c r="BN1307" t="s">
        <v>1009</v>
      </c>
      <c r="BO1307" t="s">
        <v>1011</v>
      </c>
      <c r="BP1307" t="s">
        <v>21</v>
      </c>
      <c r="BQ1307">
        <v>2</v>
      </c>
      <c r="BR1307" t="s">
        <v>1012</v>
      </c>
      <c r="BS1307" t="s">
        <v>1013</v>
      </c>
      <c r="BT1307">
        <v>1</v>
      </c>
      <c r="BU1307" t="s">
        <v>1197</v>
      </c>
      <c r="BV1307" t="s">
        <v>1198</v>
      </c>
      <c r="BW1307">
        <v>9</v>
      </c>
      <c r="BX1307" t="s">
        <v>1590</v>
      </c>
      <c r="BY1307" t="s">
        <v>1212</v>
      </c>
      <c r="BZ1307" t="s">
        <v>654</v>
      </c>
      <c r="CA1307" t="s">
        <v>1586</v>
      </c>
      <c r="CB1307" s="1">
        <v>24134</v>
      </c>
      <c r="CC1307" s="1">
        <v>34653</v>
      </c>
      <c r="CD1307" t="s">
        <v>1591</v>
      </c>
      <c r="CE1307" t="s">
        <v>194</v>
      </c>
      <c r="CF1307" t="s">
        <v>21</v>
      </c>
      <c r="CG1307" t="s">
        <v>1592</v>
      </c>
      <c r="CH1307" t="s">
        <v>196</v>
      </c>
      <c r="CI1307" t="s">
        <v>1593</v>
      </c>
      <c r="CJ1307">
        <v>452</v>
      </c>
      <c r="CK1307">
        <v>5</v>
      </c>
      <c r="CL1307">
        <v>311.2</v>
      </c>
    </row>
    <row r="1308" spans="1:90">
      <c r="A1308">
        <v>10745</v>
      </c>
      <c r="B1308">
        <v>59</v>
      </c>
      <c r="C1308" s="8">
        <v>55</v>
      </c>
      <c r="D1308">
        <v>45</v>
      </c>
      <c r="E1308">
        <v>0</v>
      </c>
      <c r="F1308">
        <v>10745</v>
      </c>
      <c r="G1308" t="s">
        <v>140</v>
      </c>
      <c r="H1308">
        <v>9</v>
      </c>
      <c r="I1308" s="1">
        <v>35052</v>
      </c>
      <c r="J1308" s="1">
        <v>35080</v>
      </c>
      <c r="K1308" s="1">
        <v>35061</v>
      </c>
      <c r="L1308">
        <f>_xlfn.DAYS(orderjoin[[#This Row],[ShippedDate]],orderjoin[[#This Row],[OrderDate]])</f>
        <v>9</v>
      </c>
      <c r="M1308">
        <f>_xlfn.DAYS(orderjoin[[#This Row],[RequiredDate]],orderjoin[[#This Row],[ShippedDate]])</f>
        <v>19</v>
      </c>
      <c r="N1308">
        <v>1</v>
      </c>
      <c r="O1308">
        <v>3.52</v>
      </c>
      <c r="P1308" t="s">
        <v>141</v>
      </c>
      <c r="Q1308" t="s">
        <v>142</v>
      </c>
      <c r="R1308" t="s">
        <v>143</v>
      </c>
      <c r="S1308" t="s">
        <v>21</v>
      </c>
      <c r="T1308" t="s">
        <v>144</v>
      </c>
      <c r="U1308" t="s">
        <v>29</v>
      </c>
      <c r="V1308">
        <v>10745</v>
      </c>
      <c r="W1308" t="s">
        <v>140</v>
      </c>
      <c r="X1308">
        <v>9</v>
      </c>
      <c r="Y1308" s="1">
        <v>35052</v>
      </c>
      <c r="Z1308" s="1">
        <v>35080</v>
      </c>
      <c r="AA1308">
        <f>_xlfn.DAYS(orderjoin[[#This Row],[orders.ShippedDate]],orderjoin[[#This Row],[orders.OrderDate]])</f>
        <v>9</v>
      </c>
      <c r="AB1308" s="1">
        <v>35061</v>
      </c>
      <c r="AC1308">
        <v>1</v>
      </c>
      <c r="AD1308">
        <v>3.52</v>
      </c>
      <c r="AE1308" t="s">
        <v>141</v>
      </c>
      <c r="AF1308" t="s">
        <v>142</v>
      </c>
      <c r="AG1308" t="s">
        <v>143</v>
      </c>
      <c r="AH1308" t="s">
        <v>21</v>
      </c>
      <c r="AI1308" t="s">
        <v>144</v>
      </c>
      <c r="AJ1308" t="s">
        <v>29</v>
      </c>
      <c r="AK1308">
        <v>59</v>
      </c>
      <c r="AL1308" t="s">
        <v>617</v>
      </c>
      <c r="AM1308">
        <v>28</v>
      </c>
      <c r="AN1308">
        <v>4</v>
      </c>
      <c r="AO1308" t="s">
        <v>618</v>
      </c>
      <c r="AP1308" s="7">
        <v>55</v>
      </c>
      <c r="AQ1308">
        <v>79</v>
      </c>
      <c r="AR1308">
        <v>0</v>
      </c>
      <c r="AS1308">
        <v>0</v>
      </c>
      <c r="AT1308">
        <v>0</v>
      </c>
      <c r="AU1308" t="s">
        <v>140</v>
      </c>
      <c r="AV1308" t="s">
        <v>141</v>
      </c>
      <c r="AW1308" t="s">
        <v>848</v>
      </c>
      <c r="AX1308" t="s">
        <v>686</v>
      </c>
      <c r="AY1308" t="s">
        <v>142</v>
      </c>
      <c r="AZ1308" t="s">
        <v>143</v>
      </c>
      <c r="BA1308" t="s">
        <v>21</v>
      </c>
      <c r="BB1308" t="s">
        <v>144</v>
      </c>
      <c r="BC1308" t="s">
        <v>29</v>
      </c>
      <c r="BD1308" t="s">
        <v>849</v>
      </c>
      <c r="BE1308" t="s">
        <v>21</v>
      </c>
      <c r="BF1308">
        <v>28</v>
      </c>
      <c r="BG1308" t="s">
        <v>1059</v>
      </c>
      <c r="BH1308" t="s">
        <v>1060</v>
      </c>
      <c r="BI1308" t="s">
        <v>654</v>
      </c>
      <c r="BJ1308" t="s">
        <v>1061</v>
      </c>
      <c r="BK1308" t="s">
        <v>1062</v>
      </c>
      <c r="BL1308" t="s">
        <v>21</v>
      </c>
      <c r="BM1308" t="s">
        <v>1063</v>
      </c>
      <c r="BN1308" t="s">
        <v>23</v>
      </c>
      <c r="BO1308" t="s">
        <v>1064</v>
      </c>
      <c r="BP1308" t="s">
        <v>1065</v>
      </c>
      <c r="BQ1308">
        <v>4</v>
      </c>
      <c r="BR1308" t="s">
        <v>989</v>
      </c>
      <c r="BS1308" t="s">
        <v>990</v>
      </c>
      <c r="BT1308">
        <v>1</v>
      </c>
      <c r="BU1308" t="s">
        <v>1197</v>
      </c>
      <c r="BV1308" t="s">
        <v>1198</v>
      </c>
      <c r="BW1308">
        <v>9</v>
      </c>
      <c r="BX1308" t="s">
        <v>1590</v>
      </c>
      <c r="BY1308" t="s">
        <v>1212</v>
      </c>
      <c r="BZ1308" t="s">
        <v>654</v>
      </c>
      <c r="CA1308" t="s">
        <v>1586</v>
      </c>
      <c r="CB1308" s="1">
        <v>24134</v>
      </c>
      <c r="CC1308" s="1">
        <v>34653</v>
      </c>
      <c r="CD1308" t="s">
        <v>1591</v>
      </c>
      <c r="CE1308" t="s">
        <v>194</v>
      </c>
      <c r="CF1308" t="s">
        <v>21</v>
      </c>
      <c r="CG1308" t="s">
        <v>1592</v>
      </c>
      <c r="CH1308" t="s">
        <v>196</v>
      </c>
      <c r="CI1308" t="s">
        <v>1593</v>
      </c>
      <c r="CJ1308">
        <v>452</v>
      </c>
      <c r="CK1308">
        <v>5</v>
      </c>
      <c r="CL1308">
        <v>2475</v>
      </c>
    </row>
    <row r="1309" spans="1:90">
      <c r="A1309">
        <v>10745</v>
      </c>
      <c r="B1309">
        <v>72</v>
      </c>
      <c r="C1309" s="8">
        <v>34.799999999999997</v>
      </c>
      <c r="D1309">
        <v>7</v>
      </c>
      <c r="E1309">
        <v>0</v>
      </c>
      <c r="F1309">
        <v>10745</v>
      </c>
      <c r="G1309" t="s">
        <v>140</v>
      </c>
      <c r="H1309">
        <v>9</v>
      </c>
      <c r="I1309" s="1">
        <v>35052</v>
      </c>
      <c r="J1309" s="1">
        <v>35080</v>
      </c>
      <c r="K1309" s="1">
        <v>35061</v>
      </c>
      <c r="L1309">
        <f>_xlfn.DAYS(orderjoin[[#This Row],[ShippedDate]],orderjoin[[#This Row],[OrderDate]])</f>
        <v>9</v>
      </c>
      <c r="M1309">
        <f>_xlfn.DAYS(orderjoin[[#This Row],[RequiredDate]],orderjoin[[#This Row],[ShippedDate]])</f>
        <v>19</v>
      </c>
      <c r="N1309">
        <v>1</v>
      </c>
      <c r="O1309">
        <v>3.52</v>
      </c>
      <c r="P1309" t="s">
        <v>141</v>
      </c>
      <c r="Q1309" t="s">
        <v>142</v>
      </c>
      <c r="R1309" t="s">
        <v>143</v>
      </c>
      <c r="S1309" t="s">
        <v>21</v>
      </c>
      <c r="T1309" t="s">
        <v>144</v>
      </c>
      <c r="U1309" t="s">
        <v>29</v>
      </c>
      <c r="V1309">
        <v>10745</v>
      </c>
      <c r="W1309" t="s">
        <v>140</v>
      </c>
      <c r="X1309">
        <v>9</v>
      </c>
      <c r="Y1309" s="1">
        <v>35052</v>
      </c>
      <c r="Z1309" s="1">
        <v>35080</v>
      </c>
      <c r="AA1309">
        <f>_xlfn.DAYS(orderjoin[[#This Row],[orders.ShippedDate]],orderjoin[[#This Row],[orders.OrderDate]])</f>
        <v>9</v>
      </c>
      <c r="AB1309" s="1">
        <v>35061</v>
      </c>
      <c r="AC1309">
        <v>1</v>
      </c>
      <c r="AD1309">
        <v>3.52</v>
      </c>
      <c r="AE1309" t="s">
        <v>141</v>
      </c>
      <c r="AF1309" t="s">
        <v>142</v>
      </c>
      <c r="AG1309" t="s">
        <v>143</v>
      </c>
      <c r="AH1309" t="s">
        <v>21</v>
      </c>
      <c r="AI1309" t="s">
        <v>144</v>
      </c>
      <c r="AJ1309" t="s">
        <v>29</v>
      </c>
      <c r="AK1309">
        <v>72</v>
      </c>
      <c r="AL1309" t="s">
        <v>641</v>
      </c>
      <c r="AM1309">
        <v>14</v>
      </c>
      <c r="AN1309">
        <v>4</v>
      </c>
      <c r="AO1309" t="s">
        <v>567</v>
      </c>
      <c r="AP1309" s="7">
        <v>34.799999999999997</v>
      </c>
      <c r="AQ1309">
        <v>14</v>
      </c>
      <c r="AR1309">
        <v>0</v>
      </c>
      <c r="AS1309">
        <v>0</v>
      </c>
      <c r="AT1309">
        <v>0</v>
      </c>
      <c r="AU1309" t="s">
        <v>140</v>
      </c>
      <c r="AV1309" t="s">
        <v>141</v>
      </c>
      <c r="AW1309" t="s">
        <v>848</v>
      </c>
      <c r="AX1309" t="s">
        <v>686</v>
      </c>
      <c r="AY1309" t="s">
        <v>142</v>
      </c>
      <c r="AZ1309" t="s">
        <v>143</v>
      </c>
      <c r="BA1309" t="s">
        <v>21</v>
      </c>
      <c r="BB1309" t="s">
        <v>144</v>
      </c>
      <c r="BC1309" t="s">
        <v>29</v>
      </c>
      <c r="BD1309" t="s">
        <v>849</v>
      </c>
      <c r="BE1309" t="s">
        <v>21</v>
      </c>
      <c r="BF1309">
        <v>14</v>
      </c>
      <c r="BG1309" t="s">
        <v>991</v>
      </c>
      <c r="BH1309" t="s">
        <v>992</v>
      </c>
      <c r="BI1309" t="s">
        <v>654</v>
      </c>
      <c r="BJ1309" t="s">
        <v>993</v>
      </c>
      <c r="BK1309" t="s">
        <v>994</v>
      </c>
      <c r="BL1309" t="s">
        <v>21</v>
      </c>
      <c r="BM1309" t="s">
        <v>995</v>
      </c>
      <c r="BN1309" t="s">
        <v>150</v>
      </c>
      <c r="BO1309" t="s">
        <v>996</v>
      </c>
      <c r="BP1309" t="s">
        <v>997</v>
      </c>
      <c r="BQ1309">
        <v>4</v>
      </c>
      <c r="BR1309" t="s">
        <v>989</v>
      </c>
      <c r="BS1309" t="s">
        <v>990</v>
      </c>
      <c r="BT1309">
        <v>1</v>
      </c>
      <c r="BU1309" t="s">
        <v>1197</v>
      </c>
      <c r="BV1309" t="s">
        <v>1198</v>
      </c>
      <c r="BW1309">
        <v>9</v>
      </c>
      <c r="BX1309" t="s">
        <v>1590</v>
      </c>
      <c r="BY1309" t="s">
        <v>1212</v>
      </c>
      <c r="BZ1309" t="s">
        <v>654</v>
      </c>
      <c r="CA1309" t="s">
        <v>1586</v>
      </c>
      <c r="CB1309" s="1">
        <v>24134</v>
      </c>
      <c r="CC1309" s="1">
        <v>34653</v>
      </c>
      <c r="CD1309" t="s">
        <v>1591</v>
      </c>
      <c r="CE1309" t="s">
        <v>194</v>
      </c>
      <c r="CF1309" t="s">
        <v>21</v>
      </c>
      <c r="CG1309" t="s">
        <v>1592</v>
      </c>
      <c r="CH1309" t="s">
        <v>196</v>
      </c>
      <c r="CI1309" t="s">
        <v>1593</v>
      </c>
      <c r="CJ1309">
        <v>452</v>
      </c>
      <c r="CK1309">
        <v>5</v>
      </c>
      <c r="CL1309">
        <v>243.59999999999997</v>
      </c>
    </row>
    <row r="1310" spans="1:90">
      <c r="A1310">
        <v>10746</v>
      </c>
      <c r="B1310">
        <v>13</v>
      </c>
      <c r="C1310" s="8">
        <v>6</v>
      </c>
      <c r="D1310">
        <v>6</v>
      </c>
      <c r="E1310">
        <v>0</v>
      </c>
      <c r="F1310">
        <v>10746</v>
      </c>
      <c r="G1310" t="s">
        <v>48</v>
      </c>
      <c r="H1310">
        <v>1</v>
      </c>
      <c r="I1310" s="1">
        <v>35053</v>
      </c>
      <c r="J1310" s="1">
        <v>35081</v>
      </c>
      <c r="K1310" s="1">
        <v>35055</v>
      </c>
      <c r="L1310">
        <f>_xlfn.DAYS(orderjoin[[#This Row],[ShippedDate]],orderjoin[[#This Row],[OrderDate]])</f>
        <v>2</v>
      </c>
      <c r="M1310">
        <f>_xlfn.DAYS(orderjoin[[#This Row],[RequiredDate]],orderjoin[[#This Row],[ShippedDate]])</f>
        <v>26</v>
      </c>
      <c r="N1310">
        <v>3</v>
      </c>
      <c r="O1310">
        <v>31.43</v>
      </c>
      <c r="P1310" t="s">
        <v>49</v>
      </c>
      <c r="Q1310" t="s">
        <v>50</v>
      </c>
      <c r="R1310" t="s">
        <v>51</v>
      </c>
      <c r="S1310" t="s">
        <v>21</v>
      </c>
      <c r="T1310" t="s">
        <v>52</v>
      </c>
      <c r="U1310" t="s">
        <v>53</v>
      </c>
      <c r="V1310">
        <v>10746</v>
      </c>
      <c r="W1310" t="s">
        <v>48</v>
      </c>
      <c r="X1310">
        <v>1</v>
      </c>
      <c r="Y1310" s="1">
        <v>35053</v>
      </c>
      <c r="Z1310" s="1">
        <v>35081</v>
      </c>
      <c r="AA1310">
        <f>_xlfn.DAYS(orderjoin[[#This Row],[orders.ShippedDate]],orderjoin[[#This Row],[orders.OrderDate]])</f>
        <v>2</v>
      </c>
      <c r="AB1310" s="1">
        <v>35055</v>
      </c>
      <c r="AC1310">
        <v>3</v>
      </c>
      <c r="AD1310">
        <v>31.43</v>
      </c>
      <c r="AE1310" t="s">
        <v>49</v>
      </c>
      <c r="AF1310" t="s">
        <v>50</v>
      </c>
      <c r="AG1310" t="s">
        <v>51</v>
      </c>
      <c r="AH1310" t="s">
        <v>21</v>
      </c>
      <c r="AI1310" t="s">
        <v>52</v>
      </c>
      <c r="AJ1310" t="s">
        <v>53</v>
      </c>
      <c r="AK1310">
        <v>13</v>
      </c>
      <c r="AL1310" t="s">
        <v>528</v>
      </c>
      <c r="AM1310">
        <v>6</v>
      </c>
      <c r="AN1310">
        <v>8</v>
      </c>
      <c r="AO1310" t="s">
        <v>529</v>
      </c>
      <c r="AP1310" s="7">
        <v>6</v>
      </c>
      <c r="AQ1310">
        <v>24</v>
      </c>
      <c r="AR1310">
        <v>0</v>
      </c>
      <c r="AS1310">
        <v>5</v>
      </c>
      <c r="AT1310">
        <v>0</v>
      </c>
      <c r="AU1310" t="s">
        <v>48</v>
      </c>
      <c r="AV1310" t="s">
        <v>49</v>
      </c>
      <c r="AW1310" t="s">
        <v>698</v>
      </c>
      <c r="AX1310" t="s">
        <v>658</v>
      </c>
      <c r="AY1310" t="s">
        <v>699</v>
      </c>
      <c r="AZ1310" t="s">
        <v>51</v>
      </c>
      <c r="BA1310" t="s">
        <v>21</v>
      </c>
      <c r="BB1310" t="s">
        <v>52</v>
      </c>
      <c r="BC1310" t="s">
        <v>53</v>
      </c>
      <c r="BD1310" t="s">
        <v>700</v>
      </c>
      <c r="BE1310" t="s">
        <v>21</v>
      </c>
      <c r="BF1310">
        <v>6</v>
      </c>
      <c r="BG1310" t="s">
        <v>1120</v>
      </c>
      <c r="BH1310" t="s">
        <v>1121</v>
      </c>
      <c r="BI1310" t="s">
        <v>1122</v>
      </c>
      <c r="BJ1310" t="s">
        <v>1123</v>
      </c>
      <c r="BK1310" t="s">
        <v>1124</v>
      </c>
      <c r="BL1310" t="s">
        <v>21</v>
      </c>
      <c r="BM1310" t="s">
        <v>1125</v>
      </c>
      <c r="BN1310" t="s">
        <v>1028</v>
      </c>
      <c r="BO1310" t="s">
        <v>1126</v>
      </c>
      <c r="BP1310" t="s">
        <v>21</v>
      </c>
      <c r="BQ1310">
        <v>8</v>
      </c>
      <c r="BR1310" t="s">
        <v>1057</v>
      </c>
      <c r="BS1310" t="s">
        <v>1058</v>
      </c>
      <c r="BT1310">
        <v>3</v>
      </c>
      <c r="BU1310" t="s">
        <v>1201</v>
      </c>
      <c r="BV1310" t="s">
        <v>1174</v>
      </c>
      <c r="BW1310">
        <v>1</v>
      </c>
      <c r="BX1310" t="s">
        <v>1585</v>
      </c>
      <c r="BY1310" t="s">
        <v>1202</v>
      </c>
      <c r="BZ1310" t="s">
        <v>654</v>
      </c>
      <c r="CA1310" t="s">
        <v>1586</v>
      </c>
      <c r="CB1310" s="1">
        <v>17875</v>
      </c>
      <c r="CC1310" s="1">
        <v>33725</v>
      </c>
      <c r="CD1310" t="s">
        <v>1587</v>
      </c>
      <c r="CE1310" t="s">
        <v>131</v>
      </c>
      <c r="CF1310" t="s">
        <v>132</v>
      </c>
      <c r="CG1310" t="s">
        <v>1588</v>
      </c>
      <c r="CH1310" t="s">
        <v>99</v>
      </c>
      <c r="CI1310" t="s">
        <v>1589</v>
      </c>
      <c r="CJ1310">
        <v>5467</v>
      </c>
      <c r="CK1310">
        <v>2</v>
      </c>
      <c r="CL1310">
        <v>36</v>
      </c>
    </row>
    <row r="1311" spans="1:90">
      <c r="A1311">
        <v>10746</v>
      </c>
      <c r="B1311">
        <v>42</v>
      </c>
      <c r="C1311" s="8">
        <v>14</v>
      </c>
      <c r="D1311">
        <v>28</v>
      </c>
      <c r="E1311">
        <v>0</v>
      </c>
      <c r="F1311">
        <v>10746</v>
      </c>
      <c r="G1311" t="s">
        <v>48</v>
      </c>
      <c r="H1311">
        <v>1</v>
      </c>
      <c r="I1311" s="1">
        <v>35053</v>
      </c>
      <c r="J1311" s="1">
        <v>35081</v>
      </c>
      <c r="K1311" s="1">
        <v>35055</v>
      </c>
      <c r="L1311">
        <f>_xlfn.DAYS(orderjoin[[#This Row],[ShippedDate]],orderjoin[[#This Row],[OrderDate]])</f>
        <v>2</v>
      </c>
      <c r="M1311">
        <f>_xlfn.DAYS(orderjoin[[#This Row],[RequiredDate]],orderjoin[[#This Row],[ShippedDate]])</f>
        <v>26</v>
      </c>
      <c r="N1311">
        <v>3</v>
      </c>
      <c r="O1311">
        <v>31.43</v>
      </c>
      <c r="P1311" t="s">
        <v>49</v>
      </c>
      <c r="Q1311" t="s">
        <v>50</v>
      </c>
      <c r="R1311" t="s">
        <v>51</v>
      </c>
      <c r="S1311" t="s">
        <v>21</v>
      </c>
      <c r="T1311" t="s">
        <v>52</v>
      </c>
      <c r="U1311" t="s">
        <v>53</v>
      </c>
      <c r="V1311">
        <v>10746</v>
      </c>
      <c r="W1311" t="s">
        <v>48</v>
      </c>
      <c r="X1311">
        <v>1</v>
      </c>
      <c r="Y1311" s="1">
        <v>35053</v>
      </c>
      <c r="Z1311" s="1">
        <v>35081</v>
      </c>
      <c r="AA1311">
        <f>_xlfn.DAYS(orderjoin[[#This Row],[orders.ShippedDate]],orderjoin[[#This Row],[orders.OrderDate]])</f>
        <v>2</v>
      </c>
      <c r="AB1311" s="1">
        <v>35055</v>
      </c>
      <c r="AC1311">
        <v>3</v>
      </c>
      <c r="AD1311">
        <v>31.43</v>
      </c>
      <c r="AE1311" t="s">
        <v>49</v>
      </c>
      <c r="AF1311" t="s">
        <v>50</v>
      </c>
      <c r="AG1311" t="s">
        <v>51</v>
      </c>
      <c r="AH1311" t="s">
        <v>21</v>
      </c>
      <c r="AI1311" t="s">
        <v>52</v>
      </c>
      <c r="AJ1311" t="s">
        <v>53</v>
      </c>
      <c r="AK1311">
        <v>42</v>
      </c>
      <c r="AL1311" t="s">
        <v>584</v>
      </c>
      <c r="AM1311">
        <v>20</v>
      </c>
      <c r="AN1311">
        <v>5</v>
      </c>
      <c r="AO1311" t="s">
        <v>585</v>
      </c>
      <c r="AP1311" s="7">
        <v>14</v>
      </c>
      <c r="AQ1311">
        <v>26</v>
      </c>
      <c r="AR1311">
        <v>0</v>
      </c>
      <c r="AS1311">
        <v>0</v>
      </c>
      <c r="AT1311">
        <v>1</v>
      </c>
      <c r="AU1311" t="s">
        <v>48</v>
      </c>
      <c r="AV1311" t="s">
        <v>49</v>
      </c>
      <c r="AW1311" t="s">
        <v>698</v>
      </c>
      <c r="AX1311" t="s">
        <v>658</v>
      </c>
      <c r="AY1311" t="s">
        <v>699</v>
      </c>
      <c r="AZ1311" t="s">
        <v>51</v>
      </c>
      <c r="BA1311" t="s">
        <v>21</v>
      </c>
      <c r="BB1311" t="s">
        <v>52</v>
      </c>
      <c r="BC1311" t="s">
        <v>53</v>
      </c>
      <c r="BD1311" t="s">
        <v>700</v>
      </c>
      <c r="BE1311" t="s">
        <v>21</v>
      </c>
      <c r="BF1311">
        <v>20</v>
      </c>
      <c r="BG1311" t="s">
        <v>1006</v>
      </c>
      <c r="BH1311" t="s">
        <v>1007</v>
      </c>
      <c r="BI1311" t="s">
        <v>658</v>
      </c>
      <c r="BJ1311" t="s">
        <v>1008</v>
      </c>
      <c r="BK1311" t="s">
        <v>1009</v>
      </c>
      <c r="BL1311" t="s">
        <v>21</v>
      </c>
      <c r="BM1311" t="s">
        <v>1010</v>
      </c>
      <c r="BN1311" t="s">
        <v>1009</v>
      </c>
      <c r="BO1311" t="s">
        <v>1011</v>
      </c>
      <c r="BP1311" t="s">
        <v>21</v>
      </c>
      <c r="BQ1311">
        <v>5</v>
      </c>
      <c r="BR1311" t="s">
        <v>1021</v>
      </c>
      <c r="BS1311" t="s">
        <v>1022</v>
      </c>
      <c r="BT1311">
        <v>3</v>
      </c>
      <c r="BU1311" t="s">
        <v>1201</v>
      </c>
      <c r="BV1311" t="s">
        <v>1174</v>
      </c>
      <c r="BW1311">
        <v>1</v>
      </c>
      <c r="BX1311" t="s">
        <v>1585</v>
      </c>
      <c r="BY1311" t="s">
        <v>1202</v>
      </c>
      <c r="BZ1311" t="s">
        <v>654</v>
      </c>
      <c r="CA1311" t="s">
        <v>1586</v>
      </c>
      <c r="CB1311" s="1">
        <v>17875</v>
      </c>
      <c r="CC1311" s="1">
        <v>33725</v>
      </c>
      <c r="CD1311" t="s">
        <v>1587</v>
      </c>
      <c r="CE1311" t="s">
        <v>131</v>
      </c>
      <c r="CF1311" t="s">
        <v>132</v>
      </c>
      <c r="CG1311" t="s">
        <v>1588</v>
      </c>
      <c r="CH1311" t="s">
        <v>99</v>
      </c>
      <c r="CI1311" t="s">
        <v>1589</v>
      </c>
      <c r="CJ1311">
        <v>5467</v>
      </c>
      <c r="CK1311">
        <v>2</v>
      </c>
      <c r="CL1311">
        <v>392</v>
      </c>
    </row>
    <row r="1312" spans="1:90">
      <c r="A1312">
        <v>10746</v>
      </c>
      <c r="B1312">
        <v>62</v>
      </c>
      <c r="C1312" s="8">
        <v>49.3</v>
      </c>
      <c r="D1312">
        <v>9</v>
      </c>
      <c r="E1312">
        <v>0</v>
      </c>
      <c r="F1312">
        <v>10746</v>
      </c>
      <c r="G1312" t="s">
        <v>48</v>
      </c>
      <c r="H1312">
        <v>1</v>
      </c>
      <c r="I1312" s="1">
        <v>35053</v>
      </c>
      <c r="J1312" s="1">
        <v>35081</v>
      </c>
      <c r="K1312" s="1">
        <v>35055</v>
      </c>
      <c r="L1312">
        <f>_xlfn.DAYS(orderjoin[[#This Row],[ShippedDate]],orderjoin[[#This Row],[OrderDate]])</f>
        <v>2</v>
      </c>
      <c r="M1312">
        <f>_xlfn.DAYS(orderjoin[[#This Row],[RequiredDate]],orderjoin[[#This Row],[ShippedDate]])</f>
        <v>26</v>
      </c>
      <c r="N1312">
        <v>3</v>
      </c>
      <c r="O1312">
        <v>31.43</v>
      </c>
      <c r="P1312" t="s">
        <v>49</v>
      </c>
      <c r="Q1312" t="s">
        <v>50</v>
      </c>
      <c r="R1312" t="s">
        <v>51</v>
      </c>
      <c r="S1312" t="s">
        <v>21</v>
      </c>
      <c r="T1312" t="s">
        <v>52</v>
      </c>
      <c r="U1312" t="s">
        <v>53</v>
      </c>
      <c r="V1312">
        <v>10746</v>
      </c>
      <c r="W1312" t="s">
        <v>48</v>
      </c>
      <c r="X1312">
        <v>1</v>
      </c>
      <c r="Y1312" s="1">
        <v>35053</v>
      </c>
      <c r="Z1312" s="1">
        <v>35081</v>
      </c>
      <c r="AA1312">
        <f>_xlfn.DAYS(orderjoin[[#This Row],[orders.ShippedDate]],orderjoin[[#This Row],[orders.OrderDate]])</f>
        <v>2</v>
      </c>
      <c r="AB1312" s="1">
        <v>35055</v>
      </c>
      <c r="AC1312">
        <v>3</v>
      </c>
      <c r="AD1312">
        <v>31.43</v>
      </c>
      <c r="AE1312" t="s">
        <v>49</v>
      </c>
      <c r="AF1312" t="s">
        <v>50</v>
      </c>
      <c r="AG1312" t="s">
        <v>51</v>
      </c>
      <c r="AH1312" t="s">
        <v>21</v>
      </c>
      <c r="AI1312" t="s">
        <v>52</v>
      </c>
      <c r="AJ1312" t="s">
        <v>53</v>
      </c>
      <c r="AK1312">
        <v>62</v>
      </c>
      <c r="AL1312" t="s">
        <v>623</v>
      </c>
      <c r="AM1312">
        <v>29</v>
      </c>
      <c r="AN1312">
        <v>3</v>
      </c>
      <c r="AO1312" t="s">
        <v>624</v>
      </c>
      <c r="AP1312" s="7">
        <v>49.3</v>
      </c>
      <c r="AQ1312">
        <v>17</v>
      </c>
      <c r="AR1312">
        <v>0</v>
      </c>
      <c r="AS1312">
        <v>0</v>
      </c>
      <c r="AT1312">
        <v>0</v>
      </c>
      <c r="AU1312" t="s">
        <v>48</v>
      </c>
      <c r="AV1312" t="s">
        <v>49</v>
      </c>
      <c r="AW1312" t="s">
        <v>698</v>
      </c>
      <c r="AX1312" t="s">
        <v>658</v>
      </c>
      <c r="AY1312" t="s">
        <v>699</v>
      </c>
      <c r="AZ1312" t="s">
        <v>51</v>
      </c>
      <c r="BA1312" t="s">
        <v>21</v>
      </c>
      <c r="BB1312" t="s">
        <v>52</v>
      </c>
      <c r="BC1312" t="s">
        <v>53</v>
      </c>
      <c r="BD1312" t="s">
        <v>700</v>
      </c>
      <c r="BE1312" t="s">
        <v>21</v>
      </c>
      <c r="BF1312">
        <v>29</v>
      </c>
      <c r="BG1312" t="s">
        <v>1148</v>
      </c>
      <c r="BH1312" t="s">
        <v>1149</v>
      </c>
      <c r="BI1312" t="s">
        <v>686</v>
      </c>
      <c r="BJ1312" t="s">
        <v>1150</v>
      </c>
      <c r="BK1312" t="s">
        <v>1151</v>
      </c>
      <c r="BL1312" t="s">
        <v>286</v>
      </c>
      <c r="BM1312" t="s">
        <v>1152</v>
      </c>
      <c r="BN1312" t="s">
        <v>288</v>
      </c>
      <c r="BO1312" t="s">
        <v>1153</v>
      </c>
      <c r="BP1312" t="s">
        <v>1154</v>
      </c>
      <c r="BQ1312">
        <v>3</v>
      </c>
      <c r="BR1312" t="s">
        <v>1047</v>
      </c>
      <c r="BS1312" t="s">
        <v>1048</v>
      </c>
      <c r="BT1312">
        <v>3</v>
      </c>
      <c r="BU1312" t="s">
        <v>1201</v>
      </c>
      <c r="BV1312" t="s">
        <v>1174</v>
      </c>
      <c r="BW1312">
        <v>1</v>
      </c>
      <c r="BX1312" t="s">
        <v>1585</v>
      </c>
      <c r="BY1312" t="s">
        <v>1202</v>
      </c>
      <c r="BZ1312" t="s">
        <v>654</v>
      </c>
      <c r="CA1312" t="s">
        <v>1586</v>
      </c>
      <c r="CB1312" s="1">
        <v>17875</v>
      </c>
      <c r="CC1312" s="1">
        <v>33725</v>
      </c>
      <c r="CD1312" t="s">
        <v>1587</v>
      </c>
      <c r="CE1312" t="s">
        <v>131</v>
      </c>
      <c r="CF1312" t="s">
        <v>132</v>
      </c>
      <c r="CG1312" t="s">
        <v>1588</v>
      </c>
      <c r="CH1312" t="s">
        <v>99</v>
      </c>
      <c r="CI1312" t="s">
        <v>1589</v>
      </c>
      <c r="CJ1312">
        <v>5467</v>
      </c>
      <c r="CK1312">
        <v>2</v>
      </c>
      <c r="CL1312">
        <v>443.7</v>
      </c>
    </row>
    <row r="1313" spans="1:90">
      <c r="A1313">
        <v>10746</v>
      </c>
      <c r="B1313">
        <v>69</v>
      </c>
      <c r="C1313" s="8">
        <v>36</v>
      </c>
      <c r="D1313">
        <v>40</v>
      </c>
      <c r="E1313">
        <v>0</v>
      </c>
      <c r="F1313">
        <v>10746</v>
      </c>
      <c r="G1313" t="s">
        <v>48</v>
      </c>
      <c r="H1313">
        <v>1</v>
      </c>
      <c r="I1313" s="1">
        <v>35053</v>
      </c>
      <c r="J1313" s="1">
        <v>35081</v>
      </c>
      <c r="K1313" s="1">
        <v>35055</v>
      </c>
      <c r="L1313">
        <f>_xlfn.DAYS(orderjoin[[#This Row],[ShippedDate]],orderjoin[[#This Row],[OrderDate]])</f>
        <v>2</v>
      </c>
      <c r="M1313">
        <f>_xlfn.DAYS(orderjoin[[#This Row],[RequiredDate]],orderjoin[[#This Row],[ShippedDate]])</f>
        <v>26</v>
      </c>
      <c r="N1313">
        <v>3</v>
      </c>
      <c r="O1313">
        <v>31.43</v>
      </c>
      <c r="P1313" t="s">
        <v>49</v>
      </c>
      <c r="Q1313" t="s">
        <v>50</v>
      </c>
      <c r="R1313" t="s">
        <v>51</v>
      </c>
      <c r="S1313" t="s">
        <v>21</v>
      </c>
      <c r="T1313" t="s">
        <v>52</v>
      </c>
      <c r="U1313" t="s">
        <v>53</v>
      </c>
      <c r="V1313">
        <v>10746</v>
      </c>
      <c r="W1313" t="s">
        <v>48</v>
      </c>
      <c r="X1313">
        <v>1</v>
      </c>
      <c r="Y1313" s="1">
        <v>35053</v>
      </c>
      <c r="Z1313" s="1">
        <v>35081</v>
      </c>
      <c r="AA1313">
        <f>_xlfn.DAYS(orderjoin[[#This Row],[orders.ShippedDate]],orderjoin[[#This Row],[orders.OrderDate]])</f>
        <v>2</v>
      </c>
      <c r="AB1313" s="1">
        <v>35055</v>
      </c>
      <c r="AC1313">
        <v>3</v>
      </c>
      <c r="AD1313">
        <v>31.43</v>
      </c>
      <c r="AE1313" t="s">
        <v>49</v>
      </c>
      <c r="AF1313" t="s">
        <v>50</v>
      </c>
      <c r="AG1313" t="s">
        <v>51</v>
      </c>
      <c r="AH1313" t="s">
        <v>21</v>
      </c>
      <c r="AI1313" t="s">
        <v>52</v>
      </c>
      <c r="AJ1313" t="s">
        <v>53</v>
      </c>
      <c r="AK1313">
        <v>69</v>
      </c>
      <c r="AL1313" t="s">
        <v>636</v>
      </c>
      <c r="AM1313">
        <v>15</v>
      </c>
      <c r="AN1313">
        <v>4</v>
      </c>
      <c r="AO1313" t="s">
        <v>637</v>
      </c>
      <c r="AP1313" s="7">
        <v>36</v>
      </c>
      <c r="AQ1313">
        <v>26</v>
      </c>
      <c r="AR1313">
        <v>0</v>
      </c>
      <c r="AS1313">
        <v>15</v>
      </c>
      <c r="AT1313">
        <v>0</v>
      </c>
      <c r="AU1313" t="s">
        <v>48</v>
      </c>
      <c r="AV1313" t="s">
        <v>49</v>
      </c>
      <c r="AW1313" t="s">
        <v>698</v>
      </c>
      <c r="AX1313" t="s">
        <v>658</v>
      </c>
      <c r="AY1313" t="s">
        <v>699</v>
      </c>
      <c r="AZ1313" t="s">
        <v>51</v>
      </c>
      <c r="BA1313" t="s">
        <v>21</v>
      </c>
      <c r="BB1313" t="s">
        <v>52</v>
      </c>
      <c r="BC1313" t="s">
        <v>53</v>
      </c>
      <c r="BD1313" t="s">
        <v>700</v>
      </c>
      <c r="BE1313" t="s">
        <v>21</v>
      </c>
      <c r="BF1313">
        <v>15</v>
      </c>
      <c r="BG1313" t="s">
        <v>1032</v>
      </c>
      <c r="BH1313" t="s">
        <v>1033</v>
      </c>
      <c r="BI1313" t="s">
        <v>676</v>
      </c>
      <c r="BJ1313" t="s">
        <v>1034</v>
      </c>
      <c r="BK1313" t="s">
        <v>1035</v>
      </c>
      <c r="BL1313" t="s">
        <v>21</v>
      </c>
      <c r="BM1313" t="s">
        <v>1036</v>
      </c>
      <c r="BN1313" t="s">
        <v>366</v>
      </c>
      <c r="BO1313" t="s">
        <v>1037</v>
      </c>
      <c r="BP1313" t="s">
        <v>21</v>
      </c>
      <c r="BQ1313">
        <v>4</v>
      </c>
      <c r="BR1313" t="s">
        <v>989</v>
      </c>
      <c r="BS1313" t="s">
        <v>990</v>
      </c>
      <c r="BT1313">
        <v>3</v>
      </c>
      <c r="BU1313" t="s">
        <v>1201</v>
      </c>
      <c r="BV1313" t="s">
        <v>1174</v>
      </c>
      <c r="BW1313">
        <v>1</v>
      </c>
      <c r="BX1313" t="s">
        <v>1585</v>
      </c>
      <c r="BY1313" t="s">
        <v>1202</v>
      </c>
      <c r="BZ1313" t="s">
        <v>654</v>
      </c>
      <c r="CA1313" t="s">
        <v>1586</v>
      </c>
      <c r="CB1313" s="1">
        <v>17875</v>
      </c>
      <c r="CC1313" s="1">
        <v>33725</v>
      </c>
      <c r="CD1313" t="s">
        <v>1587</v>
      </c>
      <c r="CE1313" t="s">
        <v>131</v>
      </c>
      <c r="CF1313" t="s">
        <v>132</v>
      </c>
      <c r="CG1313" t="s">
        <v>1588</v>
      </c>
      <c r="CH1313" t="s">
        <v>99</v>
      </c>
      <c r="CI1313" t="s">
        <v>1589</v>
      </c>
      <c r="CJ1313">
        <v>5467</v>
      </c>
      <c r="CK1313">
        <v>2</v>
      </c>
      <c r="CL1313">
        <v>1440</v>
      </c>
    </row>
    <row r="1314" spans="1:90">
      <c r="A1314">
        <v>10747</v>
      </c>
      <c r="B1314">
        <v>31</v>
      </c>
      <c r="C1314" s="8">
        <v>12.5</v>
      </c>
      <c r="D1314">
        <v>8</v>
      </c>
      <c r="E1314">
        <v>0</v>
      </c>
      <c r="F1314">
        <v>10747</v>
      </c>
      <c r="G1314" t="s">
        <v>308</v>
      </c>
      <c r="H1314">
        <v>6</v>
      </c>
      <c r="I1314" s="1">
        <v>35053</v>
      </c>
      <c r="J1314" s="1">
        <v>35081</v>
      </c>
      <c r="K1314" s="1">
        <v>35060</v>
      </c>
      <c r="L1314">
        <f>_xlfn.DAYS(orderjoin[[#This Row],[ShippedDate]],orderjoin[[#This Row],[OrderDate]])</f>
        <v>7</v>
      </c>
      <c r="M1314">
        <f>_xlfn.DAYS(orderjoin[[#This Row],[RequiredDate]],orderjoin[[#This Row],[ShippedDate]])</f>
        <v>21</v>
      </c>
      <c r="N1314">
        <v>1</v>
      </c>
      <c r="O1314">
        <v>117.33</v>
      </c>
      <c r="P1314" t="s">
        <v>309</v>
      </c>
      <c r="Q1314" t="s">
        <v>310</v>
      </c>
      <c r="R1314" t="s">
        <v>311</v>
      </c>
      <c r="S1314" t="s">
        <v>21</v>
      </c>
      <c r="T1314" t="s">
        <v>312</v>
      </c>
      <c r="U1314" t="s">
        <v>77</v>
      </c>
      <c r="V1314">
        <v>10747</v>
      </c>
      <c r="W1314" t="s">
        <v>308</v>
      </c>
      <c r="X1314">
        <v>6</v>
      </c>
      <c r="Y1314" s="1">
        <v>35053</v>
      </c>
      <c r="Z1314" s="1">
        <v>35081</v>
      </c>
      <c r="AA1314">
        <f>_xlfn.DAYS(orderjoin[[#This Row],[orders.ShippedDate]],orderjoin[[#This Row],[orders.OrderDate]])</f>
        <v>7</v>
      </c>
      <c r="AB1314" s="1">
        <v>35060</v>
      </c>
      <c r="AC1314">
        <v>1</v>
      </c>
      <c r="AD1314">
        <v>117.33</v>
      </c>
      <c r="AE1314" t="s">
        <v>309</v>
      </c>
      <c r="AF1314" t="s">
        <v>310</v>
      </c>
      <c r="AG1314" t="s">
        <v>311</v>
      </c>
      <c r="AH1314" t="s">
        <v>21</v>
      </c>
      <c r="AI1314" t="s">
        <v>312</v>
      </c>
      <c r="AJ1314" t="s">
        <v>77</v>
      </c>
      <c r="AK1314">
        <v>31</v>
      </c>
      <c r="AL1314" t="s">
        <v>564</v>
      </c>
      <c r="AM1314">
        <v>14</v>
      </c>
      <c r="AN1314">
        <v>4</v>
      </c>
      <c r="AO1314" t="s">
        <v>565</v>
      </c>
      <c r="AP1314" s="7">
        <v>12.5</v>
      </c>
      <c r="AQ1314">
        <v>0</v>
      </c>
      <c r="AR1314">
        <v>70</v>
      </c>
      <c r="AS1314">
        <v>20</v>
      </c>
      <c r="AT1314">
        <v>0</v>
      </c>
      <c r="AU1314" t="s">
        <v>308</v>
      </c>
      <c r="AV1314" t="s">
        <v>309</v>
      </c>
      <c r="AW1314" t="s">
        <v>838</v>
      </c>
      <c r="AX1314" t="s">
        <v>717</v>
      </c>
      <c r="AY1314" t="s">
        <v>310</v>
      </c>
      <c r="AZ1314" t="s">
        <v>311</v>
      </c>
      <c r="BA1314" t="s">
        <v>21</v>
      </c>
      <c r="BB1314" t="s">
        <v>312</v>
      </c>
      <c r="BC1314" t="s">
        <v>77</v>
      </c>
      <c r="BD1314" t="s">
        <v>839</v>
      </c>
      <c r="BE1314" t="s">
        <v>840</v>
      </c>
      <c r="BF1314">
        <v>14</v>
      </c>
      <c r="BG1314" t="s">
        <v>991</v>
      </c>
      <c r="BH1314" t="s">
        <v>992</v>
      </c>
      <c r="BI1314" t="s">
        <v>654</v>
      </c>
      <c r="BJ1314" t="s">
        <v>993</v>
      </c>
      <c r="BK1314" t="s">
        <v>994</v>
      </c>
      <c r="BL1314" t="s">
        <v>21</v>
      </c>
      <c r="BM1314" t="s">
        <v>995</v>
      </c>
      <c r="BN1314" t="s">
        <v>150</v>
      </c>
      <c r="BO1314" t="s">
        <v>996</v>
      </c>
      <c r="BP1314" t="s">
        <v>997</v>
      </c>
      <c r="BQ1314">
        <v>4</v>
      </c>
      <c r="BR1314" t="s">
        <v>989</v>
      </c>
      <c r="BS1314" t="s">
        <v>990</v>
      </c>
      <c r="BT1314">
        <v>1</v>
      </c>
      <c r="BU1314" t="s">
        <v>1197</v>
      </c>
      <c r="BV1314" t="s">
        <v>1198</v>
      </c>
      <c r="BW1314">
        <v>6</v>
      </c>
      <c r="BX1314" t="s">
        <v>1594</v>
      </c>
      <c r="BY1314" t="s">
        <v>1208</v>
      </c>
      <c r="BZ1314" t="s">
        <v>654</v>
      </c>
      <c r="CA1314" t="s">
        <v>1581</v>
      </c>
      <c r="CB1314" s="1">
        <v>23194</v>
      </c>
      <c r="CC1314" s="1">
        <v>34259</v>
      </c>
      <c r="CD1314" t="s">
        <v>1595</v>
      </c>
      <c r="CE1314" t="s">
        <v>194</v>
      </c>
      <c r="CF1314" t="s">
        <v>21</v>
      </c>
      <c r="CG1314" t="s">
        <v>1596</v>
      </c>
      <c r="CH1314" t="s">
        <v>196</v>
      </c>
      <c r="CI1314" t="s">
        <v>1597</v>
      </c>
      <c r="CJ1314">
        <v>428</v>
      </c>
      <c r="CK1314">
        <v>5</v>
      </c>
      <c r="CL1314">
        <v>100</v>
      </c>
    </row>
    <row r="1315" spans="1:90">
      <c r="A1315">
        <v>10747</v>
      </c>
      <c r="B1315">
        <v>41</v>
      </c>
      <c r="C1315" s="8">
        <v>9.65</v>
      </c>
      <c r="D1315">
        <v>35</v>
      </c>
      <c r="E1315">
        <v>0</v>
      </c>
      <c r="F1315">
        <v>10747</v>
      </c>
      <c r="G1315" t="s">
        <v>308</v>
      </c>
      <c r="H1315">
        <v>6</v>
      </c>
      <c r="I1315" s="1">
        <v>35053</v>
      </c>
      <c r="J1315" s="1">
        <v>35081</v>
      </c>
      <c r="K1315" s="1">
        <v>35060</v>
      </c>
      <c r="L1315">
        <f>_xlfn.DAYS(orderjoin[[#This Row],[ShippedDate]],orderjoin[[#This Row],[OrderDate]])</f>
        <v>7</v>
      </c>
      <c r="M1315">
        <f>_xlfn.DAYS(orderjoin[[#This Row],[RequiredDate]],orderjoin[[#This Row],[ShippedDate]])</f>
        <v>21</v>
      </c>
      <c r="N1315">
        <v>1</v>
      </c>
      <c r="O1315">
        <v>117.33</v>
      </c>
      <c r="P1315" t="s">
        <v>309</v>
      </c>
      <c r="Q1315" t="s">
        <v>310</v>
      </c>
      <c r="R1315" t="s">
        <v>311</v>
      </c>
      <c r="S1315" t="s">
        <v>21</v>
      </c>
      <c r="T1315" t="s">
        <v>312</v>
      </c>
      <c r="U1315" t="s">
        <v>77</v>
      </c>
      <c r="V1315">
        <v>10747</v>
      </c>
      <c r="W1315" t="s">
        <v>308</v>
      </c>
      <c r="X1315">
        <v>6</v>
      </c>
      <c r="Y1315" s="1">
        <v>35053</v>
      </c>
      <c r="Z1315" s="1">
        <v>35081</v>
      </c>
      <c r="AA1315">
        <f>_xlfn.DAYS(orderjoin[[#This Row],[orders.ShippedDate]],orderjoin[[#This Row],[orders.OrderDate]])</f>
        <v>7</v>
      </c>
      <c r="AB1315" s="1">
        <v>35060</v>
      </c>
      <c r="AC1315">
        <v>1</v>
      </c>
      <c r="AD1315">
        <v>117.33</v>
      </c>
      <c r="AE1315" t="s">
        <v>309</v>
      </c>
      <c r="AF1315" t="s">
        <v>310</v>
      </c>
      <c r="AG1315" t="s">
        <v>311</v>
      </c>
      <c r="AH1315" t="s">
        <v>21</v>
      </c>
      <c r="AI1315" t="s">
        <v>312</v>
      </c>
      <c r="AJ1315" t="s">
        <v>77</v>
      </c>
      <c r="AK1315">
        <v>41</v>
      </c>
      <c r="AL1315" t="s">
        <v>582</v>
      </c>
      <c r="AM1315">
        <v>19</v>
      </c>
      <c r="AN1315">
        <v>8</v>
      </c>
      <c r="AO1315" t="s">
        <v>583</v>
      </c>
      <c r="AP1315" s="7">
        <v>9.65</v>
      </c>
      <c r="AQ1315">
        <v>85</v>
      </c>
      <c r="AR1315">
        <v>0</v>
      </c>
      <c r="AS1315">
        <v>10</v>
      </c>
      <c r="AT1315">
        <v>0</v>
      </c>
      <c r="AU1315" t="s">
        <v>308</v>
      </c>
      <c r="AV1315" t="s">
        <v>309</v>
      </c>
      <c r="AW1315" t="s">
        <v>838</v>
      </c>
      <c r="AX1315" t="s">
        <v>717</v>
      </c>
      <c r="AY1315" t="s">
        <v>310</v>
      </c>
      <c r="AZ1315" t="s">
        <v>311</v>
      </c>
      <c r="BA1315" t="s">
        <v>21</v>
      </c>
      <c r="BB1315" t="s">
        <v>312</v>
      </c>
      <c r="BC1315" t="s">
        <v>77</v>
      </c>
      <c r="BD1315" t="s">
        <v>839</v>
      </c>
      <c r="BE1315" t="s">
        <v>840</v>
      </c>
      <c r="BF1315">
        <v>19</v>
      </c>
      <c r="BG1315" t="s">
        <v>1086</v>
      </c>
      <c r="BH1315" t="s">
        <v>1087</v>
      </c>
      <c r="BI1315" t="s">
        <v>1088</v>
      </c>
      <c r="BJ1315" t="s">
        <v>1089</v>
      </c>
      <c r="BK1315" t="s">
        <v>1090</v>
      </c>
      <c r="BL1315" t="s">
        <v>1091</v>
      </c>
      <c r="BM1315" t="s">
        <v>1092</v>
      </c>
      <c r="BN1315" t="s">
        <v>99</v>
      </c>
      <c r="BO1315" t="s">
        <v>1093</v>
      </c>
      <c r="BP1315" t="s">
        <v>1094</v>
      </c>
      <c r="BQ1315">
        <v>8</v>
      </c>
      <c r="BR1315" t="s">
        <v>1057</v>
      </c>
      <c r="BS1315" t="s">
        <v>1058</v>
      </c>
      <c r="BT1315">
        <v>1</v>
      </c>
      <c r="BU1315" t="s">
        <v>1197</v>
      </c>
      <c r="BV1315" t="s">
        <v>1198</v>
      </c>
      <c r="BW1315">
        <v>6</v>
      </c>
      <c r="BX1315" t="s">
        <v>1594</v>
      </c>
      <c r="BY1315" t="s">
        <v>1208</v>
      </c>
      <c r="BZ1315" t="s">
        <v>654</v>
      </c>
      <c r="CA1315" t="s">
        <v>1581</v>
      </c>
      <c r="CB1315" s="1">
        <v>23194</v>
      </c>
      <c r="CC1315" s="1">
        <v>34259</v>
      </c>
      <c r="CD1315" t="s">
        <v>1595</v>
      </c>
      <c r="CE1315" t="s">
        <v>194</v>
      </c>
      <c r="CF1315" t="s">
        <v>21</v>
      </c>
      <c r="CG1315" t="s">
        <v>1596</v>
      </c>
      <c r="CH1315" t="s">
        <v>196</v>
      </c>
      <c r="CI1315" t="s">
        <v>1597</v>
      </c>
      <c r="CJ1315">
        <v>428</v>
      </c>
      <c r="CK1315">
        <v>5</v>
      </c>
      <c r="CL1315">
        <v>337.75</v>
      </c>
    </row>
    <row r="1316" spans="1:90">
      <c r="A1316">
        <v>10747</v>
      </c>
      <c r="B1316">
        <v>63</v>
      </c>
      <c r="C1316" s="8">
        <v>43.9</v>
      </c>
      <c r="D1316">
        <v>9</v>
      </c>
      <c r="E1316">
        <v>0</v>
      </c>
      <c r="F1316">
        <v>10747</v>
      </c>
      <c r="G1316" t="s">
        <v>308</v>
      </c>
      <c r="H1316">
        <v>6</v>
      </c>
      <c r="I1316" s="1">
        <v>35053</v>
      </c>
      <c r="J1316" s="1">
        <v>35081</v>
      </c>
      <c r="K1316" s="1">
        <v>35060</v>
      </c>
      <c r="L1316">
        <f>_xlfn.DAYS(orderjoin[[#This Row],[ShippedDate]],orderjoin[[#This Row],[OrderDate]])</f>
        <v>7</v>
      </c>
      <c r="M1316">
        <f>_xlfn.DAYS(orderjoin[[#This Row],[RequiredDate]],orderjoin[[#This Row],[ShippedDate]])</f>
        <v>21</v>
      </c>
      <c r="N1316">
        <v>1</v>
      </c>
      <c r="O1316">
        <v>117.33</v>
      </c>
      <c r="P1316" t="s">
        <v>309</v>
      </c>
      <c r="Q1316" t="s">
        <v>310</v>
      </c>
      <c r="R1316" t="s">
        <v>311</v>
      </c>
      <c r="S1316" t="s">
        <v>21</v>
      </c>
      <c r="T1316" t="s">
        <v>312</v>
      </c>
      <c r="U1316" t="s">
        <v>77</v>
      </c>
      <c r="V1316">
        <v>10747</v>
      </c>
      <c r="W1316" t="s">
        <v>308</v>
      </c>
      <c r="X1316">
        <v>6</v>
      </c>
      <c r="Y1316" s="1">
        <v>35053</v>
      </c>
      <c r="Z1316" s="1">
        <v>35081</v>
      </c>
      <c r="AA1316">
        <f>_xlfn.DAYS(orderjoin[[#This Row],[orders.ShippedDate]],orderjoin[[#This Row],[orders.OrderDate]])</f>
        <v>7</v>
      </c>
      <c r="AB1316" s="1">
        <v>35060</v>
      </c>
      <c r="AC1316">
        <v>1</v>
      </c>
      <c r="AD1316">
        <v>117.33</v>
      </c>
      <c r="AE1316" t="s">
        <v>309</v>
      </c>
      <c r="AF1316" t="s">
        <v>310</v>
      </c>
      <c r="AG1316" t="s">
        <v>311</v>
      </c>
      <c r="AH1316" t="s">
        <v>21</v>
      </c>
      <c r="AI1316" t="s">
        <v>312</v>
      </c>
      <c r="AJ1316" t="s">
        <v>77</v>
      </c>
      <c r="AK1316">
        <v>63</v>
      </c>
      <c r="AL1316" t="s">
        <v>625</v>
      </c>
      <c r="AM1316">
        <v>7</v>
      </c>
      <c r="AN1316">
        <v>2</v>
      </c>
      <c r="AO1316" t="s">
        <v>626</v>
      </c>
      <c r="AP1316" s="7">
        <v>43.9</v>
      </c>
      <c r="AQ1316">
        <v>24</v>
      </c>
      <c r="AR1316">
        <v>0</v>
      </c>
      <c r="AS1316">
        <v>5</v>
      </c>
      <c r="AT1316">
        <v>0</v>
      </c>
      <c r="AU1316" t="s">
        <v>308</v>
      </c>
      <c r="AV1316" t="s">
        <v>309</v>
      </c>
      <c r="AW1316" t="s">
        <v>838</v>
      </c>
      <c r="AX1316" t="s">
        <v>717</v>
      </c>
      <c r="AY1316" t="s">
        <v>310</v>
      </c>
      <c r="AZ1316" t="s">
        <v>311</v>
      </c>
      <c r="BA1316" t="s">
        <v>21</v>
      </c>
      <c r="BB1316" t="s">
        <v>312</v>
      </c>
      <c r="BC1316" t="s">
        <v>77</v>
      </c>
      <c r="BD1316" t="s">
        <v>839</v>
      </c>
      <c r="BE1316" t="s">
        <v>840</v>
      </c>
      <c r="BF1316">
        <v>7</v>
      </c>
      <c r="BG1316" t="s">
        <v>1038</v>
      </c>
      <c r="BH1316" t="s">
        <v>1039</v>
      </c>
      <c r="BI1316" t="s">
        <v>676</v>
      </c>
      <c r="BJ1316" t="s">
        <v>1040</v>
      </c>
      <c r="BK1316" t="s">
        <v>1041</v>
      </c>
      <c r="BL1316" t="s">
        <v>1042</v>
      </c>
      <c r="BM1316" t="s">
        <v>1043</v>
      </c>
      <c r="BN1316" t="s">
        <v>1044</v>
      </c>
      <c r="BO1316" t="s">
        <v>1045</v>
      </c>
      <c r="BP1316" t="s">
        <v>1046</v>
      </c>
      <c r="BQ1316">
        <v>2</v>
      </c>
      <c r="BR1316" t="s">
        <v>1012</v>
      </c>
      <c r="BS1316" t="s">
        <v>1013</v>
      </c>
      <c r="BT1316">
        <v>1</v>
      </c>
      <c r="BU1316" t="s">
        <v>1197</v>
      </c>
      <c r="BV1316" t="s">
        <v>1198</v>
      </c>
      <c r="BW1316">
        <v>6</v>
      </c>
      <c r="BX1316" t="s">
        <v>1594</v>
      </c>
      <c r="BY1316" t="s">
        <v>1208</v>
      </c>
      <c r="BZ1316" t="s">
        <v>654</v>
      </c>
      <c r="CA1316" t="s">
        <v>1581</v>
      </c>
      <c r="CB1316" s="1">
        <v>23194</v>
      </c>
      <c r="CC1316" s="1">
        <v>34259</v>
      </c>
      <c r="CD1316" t="s">
        <v>1595</v>
      </c>
      <c r="CE1316" t="s">
        <v>194</v>
      </c>
      <c r="CF1316" t="s">
        <v>21</v>
      </c>
      <c r="CG1316" t="s">
        <v>1596</v>
      </c>
      <c r="CH1316" t="s">
        <v>196</v>
      </c>
      <c r="CI1316" t="s">
        <v>1597</v>
      </c>
      <c r="CJ1316">
        <v>428</v>
      </c>
      <c r="CK1316">
        <v>5</v>
      </c>
      <c r="CL1316">
        <v>395.09999999999997</v>
      </c>
    </row>
    <row r="1317" spans="1:90">
      <c r="A1317">
        <v>10747</v>
      </c>
      <c r="B1317">
        <v>69</v>
      </c>
      <c r="C1317" s="8">
        <v>36</v>
      </c>
      <c r="D1317">
        <v>30</v>
      </c>
      <c r="E1317">
        <v>0</v>
      </c>
      <c r="F1317">
        <v>10747</v>
      </c>
      <c r="G1317" t="s">
        <v>308</v>
      </c>
      <c r="H1317">
        <v>6</v>
      </c>
      <c r="I1317" s="1">
        <v>35053</v>
      </c>
      <c r="J1317" s="1">
        <v>35081</v>
      </c>
      <c r="K1317" s="1">
        <v>35060</v>
      </c>
      <c r="L1317">
        <f>_xlfn.DAYS(orderjoin[[#This Row],[ShippedDate]],orderjoin[[#This Row],[OrderDate]])</f>
        <v>7</v>
      </c>
      <c r="M1317">
        <f>_xlfn.DAYS(orderjoin[[#This Row],[RequiredDate]],orderjoin[[#This Row],[ShippedDate]])</f>
        <v>21</v>
      </c>
      <c r="N1317">
        <v>1</v>
      </c>
      <c r="O1317">
        <v>117.33</v>
      </c>
      <c r="P1317" t="s">
        <v>309</v>
      </c>
      <c r="Q1317" t="s">
        <v>310</v>
      </c>
      <c r="R1317" t="s">
        <v>311</v>
      </c>
      <c r="S1317" t="s">
        <v>21</v>
      </c>
      <c r="T1317" t="s">
        <v>312</v>
      </c>
      <c r="U1317" t="s">
        <v>77</v>
      </c>
      <c r="V1317">
        <v>10747</v>
      </c>
      <c r="W1317" t="s">
        <v>308</v>
      </c>
      <c r="X1317">
        <v>6</v>
      </c>
      <c r="Y1317" s="1">
        <v>35053</v>
      </c>
      <c r="Z1317" s="1">
        <v>35081</v>
      </c>
      <c r="AA1317">
        <f>_xlfn.DAYS(orderjoin[[#This Row],[orders.ShippedDate]],orderjoin[[#This Row],[orders.OrderDate]])</f>
        <v>7</v>
      </c>
      <c r="AB1317" s="1">
        <v>35060</v>
      </c>
      <c r="AC1317">
        <v>1</v>
      </c>
      <c r="AD1317">
        <v>117.33</v>
      </c>
      <c r="AE1317" t="s">
        <v>309</v>
      </c>
      <c r="AF1317" t="s">
        <v>310</v>
      </c>
      <c r="AG1317" t="s">
        <v>311</v>
      </c>
      <c r="AH1317" t="s">
        <v>21</v>
      </c>
      <c r="AI1317" t="s">
        <v>312</v>
      </c>
      <c r="AJ1317" t="s">
        <v>77</v>
      </c>
      <c r="AK1317">
        <v>69</v>
      </c>
      <c r="AL1317" t="s">
        <v>636</v>
      </c>
      <c r="AM1317">
        <v>15</v>
      </c>
      <c r="AN1317">
        <v>4</v>
      </c>
      <c r="AO1317" t="s">
        <v>637</v>
      </c>
      <c r="AP1317" s="7">
        <v>36</v>
      </c>
      <c r="AQ1317">
        <v>26</v>
      </c>
      <c r="AR1317">
        <v>0</v>
      </c>
      <c r="AS1317">
        <v>15</v>
      </c>
      <c r="AT1317">
        <v>0</v>
      </c>
      <c r="AU1317" t="s">
        <v>308</v>
      </c>
      <c r="AV1317" t="s">
        <v>309</v>
      </c>
      <c r="AW1317" t="s">
        <v>838</v>
      </c>
      <c r="AX1317" t="s">
        <v>717</v>
      </c>
      <c r="AY1317" t="s">
        <v>310</v>
      </c>
      <c r="AZ1317" t="s">
        <v>311</v>
      </c>
      <c r="BA1317" t="s">
        <v>21</v>
      </c>
      <c r="BB1317" t="s">
        <v>312</v>
      </c>
      <c r="BC1317" t="s">
        <v>77</v>
      </c>
      <c r="BD1317" t="s">
        <v>839</v>
      </c>
      <c r="BE1317" t="s">
        <v>840</v>
      </c>
      <c r="BF1317">
        <v>15</v>
      </c>
      <c r="BG1317" t="s">
        <v>1032</v>
      </c>
      <c r="BH1317" t="s">
        <v>1033</v>
      </c>
      <c r="BI1317" t="s">
        <v>676</v>
      </c>
      <c r="BJ1317" t="s">
        <v>1034</v>
      </c>
      <c r="BK1317" t="s">
        <v>1035</v>
      </c>
      <c r="BL1317" t="s">
        <v>21</v>
      </c>
      <c r="BM1317" t="s">
        <v>1036</v>
      </c>
      <c r="BN1317" t="s">
        <v>366</v>
      </c>
      <c r="BO1317" t="s">
        <v>1037</v>
      </c>
      <c r="BP1317" t="s">
        <v>21</v>
      </c>
      <c r="BQ1317">
        <v>4</v>
      </c>
      <c r="BR1317" t="s">
        <v>989</v>
      </c>
      <c r="BS1317" t="s">
        <v>990</v>
      </c>
      <c r="BT1317">
        <v>1</v>
      </c>
      <c r="BU1317" t="s">
        <v>1197</v>
      </c>
      <c r="BV1317" t="s">
        <v>1198</v>
      </c>
      <c r="BW1317">
        <v>6</v>
      </c>
      <c r="BX1317" t="s">
        <v>1594</v>
      </c>
      <c r="BY1317" t="s">
        <v>1208</v>
      </c>
      <c r="BZ1317" t="s">
        <v>654</v>
      </c>
      <c r="CA1317" t="s">
        <v>1581</v>
      </c>
      <c r="CB1317" s="1">
        <v>23194</v>
      </c>
      <c r="CC1317" s="1">
        <v>34259</v>
      </c>
      <c r="CD1317" t="s">
        <v>1595</v>
      </c>
      <c r="CE1317" t="s">
        <v>194</v>
      </c>
      <c r="CF1317" t="s">
        <v>21</v>
      </c>
      <c r="CG1317" t="s">
        <v>1596</v>
      </c>
      <c r="CH1317" t="s">
        <v>196</v>
      </c>
      <c r="CI1317" t="s">
        <v>1597</v>
      </c>
      <c r="CJ1317">
        <v>428</v>
      </c>
      <c r="CK1317">
        <v>5</v>
      </c>
      <c r="CL1317">
        <v>1080</v>
      </c>
    </row>
    <row r="1318" spans="1:90">
      <c r="A1318">
        <v>10748</v>
      </c>
      <c r="B1318">
        <v>23</v>
      </c>
      <c r="C1318" s="8">
        <v>9</v>
      </c>
      <c r="D1318">
        <v>44</v>
      </c>
      <c r="E1318">
        <v>0</v>
      </c>
      <c r="F1318">
        <v>10748</v>
      </c>
      <c r="G1318" t="s">
        <v>261</v>
      </c>
      <c r="H1318">
        <v>3</v>
      </c>
      <c r="I1318" s="1">
        <v>35054</v>
      </c>
      <c r="J1318" s="1">
        <v>35082</v>
      </c>
      <c r="K1318" s="1">
        <v>35062</v>
      </c>
      <c r="L1318">
        <f>_xlfn.DAYS(orderjoin[[#This Row],[ShippedDate]],orderjoin[[#This Row],[OrderDate]])</f>
        <v>8</v>
      </c>
      <c r="M1318">
        <f>_xlfn.DAYS(orderjoin[[#This Row],[RequiredDate]],orderjoin[[#This Row],[ShippedDate]])</f>
        <v>20</v>
      </c>
      <c r="N1318">
        <v>1</v>
      </c>
      <c r="O1318">
        <v>232.55</v>
      </c>
      <c r="P1318" t="s">
        <v>262</v>
      </c>
      <c r="Q1318" t="s">
        <v>263</v>
      </c>
      <c r="R1318" t="s">
        <v>264</v>
      </c>
      <c r="S1318" t="s">
        <v>265</v>
      </c>
      <c r="T1318" t="s">
        <v>266</v>
      </c>
      <c r="U1318" t="s">
        <v>99</v>
      </c>
      <c r="V1318">
        <v>10748</v>
      </c>
      <c r="W1318" t="s">
        <v>261</v>
      </c>
      <c r="X1318">
        <v>3</v>
      </c>
      <c r="Y1318" s="1">
        <v>35054</v>
      </c>
      <c r="Z1318" s="1">
        <v>35082</v>
      </c>
      <c r="AA1318">
        <f>_xlfn.DAYS(orderjoin[[#This Row],[orders.ShippedDate]],orderjoin[[#This Row],[orders.OrderDate]])</f>
        <v>8</v>
      </c>
      <c r="AB1318" s="1">
        <v>35062</v>
      </c>
      <c r="AC1318">
        <v>1</v>
      </c>
      <c r="AD1318">
        <v>232.55</v>
      </c>
      <c r="AE1318" t="s">
        <v>262</v>
      </c>
      <c r="AF1318" t="s">
        <v>263</v>
      </c>
      <c r="AG1318" t="s">
        <v>264</v>
      </c>
      <c r="AH1318" t="s">
        <v>265</v>
      </c>
      <c r="AI1318" t="s">
        <v>266</v>
      </c>
      <c r="AJ1318" t="s">
        <v>99</v>
      </c>
      <c r="AK1318">
        <v>23</v>
      </c>
      <c r="AL1318" t="s">
        <v>548</v>
      </c>
      <c r="AM1318">
        <v>9</v>
      </c>
      <c r="AN1318">
        <v>5</v>
      </c>
      <c r="AO1318" t="s">
        <v>549</v>
      </c>
      <c r="AP1318" s="7">
        <v>9</v>
      </c>
      <c r="AQ1318">
        <v>61</v>
      </c>
      <c r="AR1318">
        <v>0</v>
      </c>
      <c r="AS1318">
        <v>25</v>
      </c>
      <c r="AT1318">
        <v>0</v>
      </c>
      <c r="AU1318" t="s">
        <v>261</v>
      </c>
      <c r="AV1318" t="s">
        <v>262</v>
      </c>
      <c r="AW1318" t="s">
        <v>872</v>
      </c>
      <c r="AX1318" t="s">
        <v>654</v>
      </c>
      <c r="AY1318" t="s">
        <v>263</v>
      </c>
      <c r="AZ1318" t="s">
        <v>264</v>
      </c>
      <c r="BA1318" t="s">
        <v>265</v>
      </c>
      <c r="BB1318" t="s">
        <v>266</v>
      </c>
      <c r="BC1318" t="s">
        <v>99</v>
      </c>
      <c r="BD1318" t="s">
        <v>873</v>
      </c>
      <c r="BE1318" t="s">
        <v>21</v>
      </c>
      <c r="BF1318">
        <v>9</v>
      </c>
      <c r="BG1318" t="s">
        <v>1155</v>
      </c>
      <c r="BH1318" t="s">
        <v>1156</v>
      </c>
      <c r="BI1318" t="s">
        <v>692</v>
      </c>
      <c r="BJ1318" t="s">
        <v>1157</v>
      </c>
      <c r="BK1318" t="s">
        <v>1158</v>
      </c>
      <c r="BL1318" t="s">
        <v>21</v>
      </c>
      <c r="BM1318" t="s">
        <v>1159</v>
      </c>
      <c r="BN1318" t="s">
        <v>1160</v>
      </c>
      <c r="BO1318" t="s">
        <v>1161</v>
      </c>
      <c r="BP1318" t="s">
        <v>1162</v>
      </c>
      <c r="BQ1318">
        <v>5</v>
      </c>
      <c r="BR1318" t="s">
        <v>1021</v>
      </c>
      <c r="BS1318" t="s">
        <v>1022</v>
      </c>
      <c r="BT1318">
        <v>1</v>
      </c>
      <c r="BU1318" t="s">
        <v>1197</v>
      </c>
      <c r="BV1318" t="s">
        <v>1198</v>
      </c>
      <c r="BW1318">
        <v>3</v>
      </c>
      <c r="BX1318" t="s">
        <v>1614</v>
      </c>
      <c r="BY1318" t="s">
        <v>1205</v>
      </c>
      <c r="BZ1318" t="s">
        <v>654</v>
      </c>
      <c r="CA1318" t="s">
        <v>1586</v>
      </c>
      <c r="CB1318" s="1">
        <v>23253</v>
      </c>
      <c r="CC1318" s="1">
        <v>33695</v>
      </c>
      <c r="CD1318" t="s">
        <v>1615</v>
      </c>
      <c r="CE1318" t="s">
        <v>442</v>
      </c>
      <c r="CF1318" t="s">
        <v>132</v>
      </c>
      <c r="CG1318" t="s">
        <v>1616</v>
      </c>
      <c r="CH1318" t="s">
        <v>99</v>
      </c>
      <c r="CI1318" t="s">
        <v>1617</v>
      </c>
      <c r="CJ1318">
        <v>3355</v>
      </c>
      <c r="CK1318">
        <v>2</v>
      </c>
      <c r="CL1318">
        <v>396</v>
      </c>
    </row>
    <row r="1319" spans="1:90">
      <c r="A1319">
        <v>10748</v>
      </c>
      <c r="B1319">
        <v>40</v>
      </c>
      <c r="C1319" s="8">
        <v>18.399999999999999</v>
      </c>
      <c r="D1319">
        <v>40</v>
      </c>
      <c r="E1319">
        <v>0</v>
      </c>
      <c r="F1319">
        <v>10748</v>
      </c>
      <c r="G1319" t="s">
        <v>261</v>
      </c>
      <c r="H1319">
        <v>3</v>
      </c>
      <c r="I1319" s="1">
        <v>35054</v>
      </c>
      <c r="J1319" s="1">
        <v>35082</v>
      </c>
      <c r="K1319" s="1">
        <v>35062</v>
      </c>
      <c r="L1319">
        <f>_xlfn.DAYS(orderjoin[[#This Row],[ShippedDate]],orderjoin[[#This Row],[OrderDate]])</f>
        <v>8</v>
      </c>
      <c r="M1319">
        <f>_xlfn.DAYS(orderjoin[[#This Row],[RequiredDate]],orderjoin[[#This Row],[ShippedDate]])</f>
        <v>20</v>
      </c>
      <c r="N1319">
        <v>1</v>
      </c>
      <c r="O1319">
        <v>232.55</v>
      </c>
      <c r="P1319" t="s">
        <v>262</v>
      </c>
      <c r="Q1319" t="s">
        <v>263</v>
      </c>
      <c r="R1319" t="s">
        <v>264</v>
      </c>
      <c r="S1319" t="s">
        <v>265</v>
      </c>
      <c r="T1319" t="s">
        <v>266</v>
      </c>
      <c r="U1319" t="s">
        <v>99</v>
      </c>
      <c r="V1319">
        <v>10748</v>
      </c>
      <c r="W1319" t="s">
        <v>261</v>
      </c>
      <c r="X1319">
        <v>3</v>
      </c>
      <c r="Y1319" s="1">
        <v>35054</v>
      </c>
      <c r="Z1319" s="1">
        <v>35082</v>
      </c>
      <c r="AA1319">
        <f>_xlfn.DAYS(orderjoin[[#This Row],[orders.ShippedDate]],orderjoin[[#This Row],[orders.OrderDate]])</f>
        <v>8</v>
      </c>
      <c r="AB1319" s="1">
        <v>35062</v>
      </c>
      <c r="AC1319">
        <v>1</v>
      </c>
      <c r="AD1319">
        <v>232.55</v>
      </c>
      <c r="AE1319" t="s">
        <v>262</v>
      </c>
      <c r="AF1319" t="s">
        <v>263</v>
      </c>
      <c r="AG1319" t="s">
        <v>264</v>
      </c>
      <c r="AH1319" t="s">
        <v>265</v>
      </c>
      <c r="AI1319" t="s">
        <v>266</v>
      </c>
      <c r="AJ1319" t="s">
        <v>99</v>
      </c>
      <c r="AK1319">
        <v>40</v>
      </c>
      <c r="AL1319" t="s">
        <v>580</v>
      </c>
      <c r="AM1319">
        <v>19</v>
      </c>
      <c r="AN1319">
        <v>8</v>
      </c>
      <c r="AO1319" t="s">
        <v>581</v>
      </c>
      <c r="AP1319" s="7">
        <v>18.399999999999999</v>
      </c>
      <c r="AQ1319">
        <v>123</v>
      </c>
      <c r="AR1319">
        <v>0</v>
      </c>
      <c r="AS1319">
        <v>30</v>
      </c>
      <c r="AT1319">
        <v>0</v>
      </c>
      <c r="AU1319" t="s">
        <v>261</v>
      </c>
      <c r="AV1319" t="s">
        <v>262</v>
      </c>
      <c r="AW1319" t="s">
        <v>872</v>
      </c>
      <c r="AX1319" t="s">
        <v>654</v>
      </c>
      <c r="AY1319" t="s">
        <v>263</v>
      </c>
      <c r="AZ1319" t="s">
        <v>264</v>
      </c>
      <c r="BA1319" t="s">
        <v>265</v>
      </c>
      <c r="BB1319" t="s">
        <v>266</v>
      </c>
      <c r="BC1319" t="s">
        <v>99</v>
      </c>
      <c r="BD1319" t="s">
        <v>873</v>
      </c>
      <c r="BE1319" t="s">
        <v>21</v>
      </c>
      <c r="BF1319">
        <v>19</v>
      </c>
      <c r="BG1319" t="s">
        <v>1086</v>
      </c>
      <c r="BH1319" t="s">
        <v>1087</v>
      </c>
      <c r="BI1319" t="s">
        <v>1088</v>
      </c>
      <c r="BJ1319" t="s">
        <v>1089</v>
      </c>
      <c r="BK1319" t="s">
        <v>1090</v>
      </c>
      <c r="BL1319" t="s">
        <v>1091</v>
      </c>
      <c r="BM1319" t="s">
        <v>1092</v>
      </c>
      <c r="BN1319" t="s">
        <v>99</v>
      </c>
      <c r="BO1319" t="s">
        <v>1093</v>
      </c>
      <c r="BP1319" t="s">
        <v>1094</v>
      </c>
      <c r="BQ1319">
        <v>8</v>
      </c>
      <c r="BR1319" t="s">
        <v>1057</v>
      </c>
      <c r="BS1319" t="s">
        <v>1058</v>
      </c>
      <c r="BT1319">
        <v>1</v>
      </c>
      <c r="BU1319" t="s">
        <v>1197</v>
      </c>
      <c r="BV1319" t="s">
        <v>1198</v>
      </c>
      <c r="BW1319">
        <v>3</v>
      </c>
      <c r="BX1319" t="s">
        <v>1614</v>
      </c>
      <c r="BY1319" t="s">
        <v>1205</v>
      </c>
      <c r="BZ1319" t="s">
        <v>654</v>
      </c>
      <c r="CA1319" t="s">
        <v>1586</v>
      </c>
      <c r="CB1319" s="1">
        <v>23253</v>
      </c>
      <c r="CC1319" s="1">
        <v>33695</v>
      </c>
      <c r="CD1319" t="s">
        <v>1615</v>
      </c>
      <c r="CE1319" t="s">
        <v>442</v>
      </c>
      <c r="CF1319" t="s">
        <v>132</v>
      </c>
      <c r="CG1319" t="s">
        <v>1616</v>
      </c>
      <c r="CH1319" t="s">
        <v>99</v>
      </c>
      <c r="CI1319" t="s">
        <v>1617</v>
      </c>
      <c r="CJ1319">
        <v>3355</v>
      </c>
      <c r="CK1319">
        <v>2</v>
      </c>
      <c r="CL1319">
        <v>736</v>
      </c>
    </row>
    <row r="1320" spans="1:90">
      <c r="A1320">
        <v>10748</v>
      </c>
      <c r="B1320">
        <v>56</v>
      </c>
      <c r="C1320" s="8">
        <v>38</v>
      </c>
      <c r="D1320">
        <v>28</v>
      </c>
      <c r="E1320">
        <v>0</v>
      </c>
      <c r="F1320">
        <v>10748</v>
      </c>
      <c r="G1320" t="s">
        <v>261</v>
      </c>
      <c r="H1320">
        <v>3</v>
      </c>
      <c r="I1320" s="1">
        <v>35054</v>
      </c>
      <c r="J1320" s="1">
        <v>35082</v>
      </c>
      <c r="K1320" s="1">
        <v>35062</v>
      </c>
      <c r="L1320">
        <f>_xlfn.DAYS(orderjoin[[#This Row],[ShippedDate]],orderjoin[[#This Row],[OrderDate]])</f>
        <v>8</v>
      </c>
      <c r="M1320">
        <f>_xlfn.DAYS(orderjoin[[#This Row],[RequiredDate]],orderjoin[[#This Row],[ShippedDate]])</f>
        <v>20</v>
      </c>
      <c r="N1320">
        <v>1</v>
      </c>
      <c r="O1320">
        <v>232.55</v>
      </c>
      <c r="P1320" t="s">
        <v>262</v>
      </c>
      <c r="Q1320" t="s">
        <v>263</v>
      </c>
      <c r="R1320" t="s">
        <v>264</v>
      </c>
      <c r="S1320" t="s">
        <v>265</v>
      </c>
      <c r="T1320" t="s">
        <v>266</v>
      </c>
      <c r="U1320" t="s">
        <v>99</v>
      </c>
      <c r="V1320">
        <v>10748</v>
      </c>
      <c r="W1320" t="s">
        <v>261</v>
      </c>
      <c r="X1320">
        <v>3</v>
      </c>
      <c r="Y1320" s="1">
        <v>35054</v>
      </c>
      <c r="Z1320" s="1">
        <v>35082</v>
      </c>
      <c r="AA1320">
        <f>_xlfn.DAYS(orderjoin[[#This Row],[orders.ShippedDate]],orderjoin[[#This Row],[orders.OrderDate]])</f>
        <v>8</v>
      </c>
      <c r="AB1320" s="1">
        <v>35062</v>
      </c>
      <c r="AC1320">
        <v>1</v>
      </c>
      <c r="AD1320">
        <v>232.55</v>
      </c>
      <c r="AE1320" t="s">
        <v>262</v>
      </c>
      <c r="AF1320" t="s">
        <v>263</v>
      </c>
      <c r="AG1320" t="s">
        <v>264</v>
      </c>
      <c r="AH1320" t="s">
        <v>265</v>
      </c>
      <c r="AI1320" t="s">
        <v>266</v>
      </c>
      <c r="AJ1320" t="s">
        <v>99</v>
      </c>
      <c r="AK1320">
        <v>56</v>
      </c>
      <c r="AL1320" t="s">
        <v>612</v>
      </c>
      <c r="AM1320">
        <v>26</v>
      </c>
      <c r="AN1320">
        <v>5</v>
      </c>
      <c r="AO1320" t="s">
        <v>613</v>
      </c>
      <c r="AP1320" s="7">
        <v>38</v>
      </c>
      <c r="AQ1320">
        <v>21</v>
      </c>
      <c r="AR1320">
        <v>10</v>
      </c>
      <c r="AS1320">
        <v>30</v>
      </c>
      <c r="AT1320">
        <v>0</v>
      </c>
      <c r="AU1320" t="s">
        <v>261</v>
      </c>
      <c r="AV1320" t="s">
        <v>262</v>
      </c>
      <c r="AW1320" t="s">
        <v>872</v>
      </c>
      <c r="AX1320" t="s">
        <v>654</v>
      </c>
      <c r="AY1320" t="s">
        <v>263</v>
      </c>
      <c r="AZ1320" t="s">
        <v>264</v>
      </c>
      <c r="BA1320" t="s">
        <v>265</v>
      </c>
      <c r="BB1320" t="s">
        <v>266</v>
      </c>
      <c r="BC1320" t="s">
        <v>99</v>
      </c>
      <c r="BD1320" t="s">
        <v>873</v>
      </c>
      <c r="BE1320" t="s">
        <v>21</v>
      </c>
      <c r="BF1320">
        <v>26</v>
      </c>
      <c r="BG1320" t="s">
        <v>1113</v>
      </c>
      <c r="BH1320" t="s">
        <v>1114</v>
      </c>
      <c r="BI1320" t="s">
        <v>669</v>
      </c>
      <c r="BJ1320" t="s">
        <v>1115</v>
      </c>
      <c r="BK1320" t="s">
        <v>1116</v>
      </c>
      <c r="BL1320" t="s">
        <v>21</v>
      </c>
      <c r="BM1320" t="s">
        <v>1117</v>
      </c>
      <c r="BN1320" t="s">
        <v>150</v>
      </c>
      <c r="BO1320" t="s">
        <v>1118</v>
      </c>
      <c r="BP1320" t="s">
        <v>1119</v>
      </c>
      <c r="BQ1320">
        <v>5</v>
      </c>
      <c r="BR1320" t="s">
        <v>1021</v>
      </c>
      <c r="BS1320" t="s">
        <v>1022</v>
      </c>
      <c r="BT1320">
        <v>1</v>
      </c>
      <c r="BU1320" t="s">
        <v>1197</v>
      </c>
      <c r="BV1320" t="s">
        <v>1198</v>
      </c>
      <c r="BW1320">
        <v>3</v>
      </c>
      <c r="BX1320" t="s">
        <v>1614</v>
      </c>
      <c r="BY1320" t="s">
        <v>1205</v>
      </c>
      <c r="BZ1320" t="s">
        <v>654</v>
      </c>
      <c r="CA1320" t="s">
        <v>1586</v>
      </c>
      <c r="CB1320" s="1">
        <v>23253</v>
      </c>
      <c r="CC1320" s="1">
        <v>33695</v>
      </c>
      <c r="CD1320" t="s">
        <v>1615</v>
      </c>
      <c r="CE1320" t="s">
        <v>442</v>
      </c>
      <c r="CF1320" t="s">
        <v>132</v>
      </c>
      <c r="CG1320" t="s">
        <v>1616</v>
      </c>
      <c r="CH1320" t="s">
        <v>99</v>
      </c>
      <c r="CI1320" t="s">
        <v>1617</v>
      </c>
      <c r="CJ1320">
        <v>3355</v>
      </c>
      <c r="CK1320">
        <v>2</v>
      </c>
      <c r="CL1320">
        <v>1064</v>
      </c>
    </row>
    <row r="1321" spans="1:90">
      <c r="A1321">
        <v>10749</v>
      </c>
      <c r="B1321">
        <v>56</v>
      </c>
      <c r="C1321" s="8">
        <v>38</v>
      </c>
      <c r="D1321">
        <v>15</v>
      </c>
      <c r="E1321">
        <v>0</v>
      </c>
      <c r="F1321">
        <v>10749</v>
      </c>
      <c r="G1321" t="s">
        <v>247</v>
      </c>
      <c r="H1321">
        <v>4</v>
      </c>
      <c r="I1321" s="1">
        <v>35054</v>
      </c>
      <c r="J1321" s="1">
        <v>35082</v>
      </c>
      <c r="K1321" s="1">
        <v>35083</v>
      </c>
      <c r="L1321">
        <f>_xlfn.DAYS(orderjoin[[#This Row],[ShippedDate]],orderjoin[[#This Row],[OrderDate]])</f>
        <v>29</v>
      </c>
      <c r="M1321">
        <f>_xlfn.DAYS(orderjoin[[#This Row],[RequiredDate]],orderjoin[[#This Row],[ShippedDate]])</f>
        <v>-1</v>
      </c>
      <c r="N1321">
        <v>2</v>
      </c>
      <c r="O1321">
        <v>61.53</v>
      </c>
      <c r="P1321" t="s">
        <v>248</v>
      </c>
      <c r="Q1321" t="s">
        <v>249</v>
      </c>
      <c r="R1321" t="s">
        <v>250</v>
      </c>
      <c r="S1321" t="s">
        <v>251</v>
      </c>
      <c r="T1321" t="s">
        <v>252</v>
      </c>
      <c r="U1321" t="s">
        <v>196</v>
      </c>
      <c r="V1321">
        <v>10749</v>
      </c>
      <c r="W1321" t="s">
        <v>247</v>
      </c>
      <c r="X1321">
        <v>4</v>
      </c>
      <c r="Y1321" s="1">
        <v>35054</v>
      </c>
      <c r="Z1321" s="1">
        <v>35082</v>
      </c>
      <c r="AA1321">
        <f>_xlfn.DAYS(orderjoin[[#This Row],[orders.ShippedDate]],orderjoin[[#This Row],[orders.OrderDate]])</f>
        <v>29</v>
      </c>
      <c r="AB1321" s="1">
        <v>35083</v>
      </c>
      <c r="AC1321">
        <v>2</v>
      </c>
      <c r="AD1321">
        <v>61.53</v>
      </c>
      <c r="AE1321" t="s">
        <v>248</v>
      </c>
      <c r="AF1321" t="s">
        <v>249</v>
      </c>
      <c r="AG1321" t="s">
        <v>250</v>
      </c>
      <c r="AH1321" t="s">
        <v>251</v>
      </c>
      <c r="AI1321" t="s">
        <v>252</v>
      </c>
      <c r="AJ1321" t="s">
        <v>196</v>
      </c>
      <c r="AK1321">
        <v>56</v>
      </c>
      <c r="AL1321" t="s">
        <v>612</v>
      </c>
      <c r="AM1321">
        <v>26</v>
      </c>
      <c r="AN1321">
        <v>5</v>
      </c>
      <c r="AO1321" t="s">
        <v>613</v>
      </c>
      <c r="AP1321" s="7">
        <v>38</v>
      </c>
      <c r="AQ1321">
        <v>21</v>
      </c>
      <c r="AR1321">
        <v>10</v>
      </c>
      <c r="AS1321">
        <v>30</v>
      </c>
      <c r="AT1321">
        <v>0</v>
      </c>
      <c r="AU1321" t="s">
        <v>247</v>
      </c>
      <c r="AV1321" t="s">
        <v>248</v>
      </c>
      <c r="AW1321" t="s">
        <v>774</v>
      </c>
      <c r="AX1321" t="s">
        <v>676</v>
      </c>
      <c r="AY1321" t="s">
        <v>249</v>
      </c>
      <c r="AZ1321" t="s">
        <v>250</v>
      </c>
      <c r="BA1321" t="s">
        <v>251</v>
      </c>
      <c r="BB1321" t="s">
        <v>252</v>
      </c>
      <c r="BC1321" t="s">
        <v>196</v>
      </c>
      <c r="BD1321" t="s">
        <v>775</v>
      </c>
      <c r="BE1321" t="s">
        <v>21</v>
      </c>
      <c r="BF1321">
        <v>26</v>
      </c>
      <c r="BG1321" t="s">
        <v>1113</v>
      </c>
      <c r="BH1321" t="s">
        <v>1114</v>
      </c>
      <c r="BI1321" t="s">
        <v>669</v>
      </c>
      <c r="BJ1321" t="s">
        <v>1115</v>
      </c>
      <c r="BK1321" t="s">
        <v>1116</v>
      </c>
      <c r="BL1321" t="s">
        <v>21</v>
      </c>
      <c r="BM1321" t="s">
        <v>1117</v>
      </c>
      <c r="BN1321" t="s">
        <v>150</v>
      </c>
      <c r="BO1321" t="s">
        <v>1118</v>
      </c>
      <c r="BP1321" t="s">
        <v>1119</v>
      </c>
      <c r="BQ1321">
        <v>5</v>
      </c>
      <c r="BR1321" t="s">
        <v>1021</v>
      </c>
      <c r="BS1321" t="s">
        <v>1022</v>
      </c>
      <c r="BT1321">
        <v>2</v>
      </c>
      <c r="BU1321" t="s">
        <v>1199</v>
      </c>
      <c r="BV1321" t="s">
        <v>1200</v>
      </c>
      <c r="BW1321">
        <v>4</v>
      </c>
      <c r="BX1321" t="s">
        <v>1608</v>
      </c>
      <c r="BY1321" t="s">
        <v>1206</v>
      </c>
      <c r="BZ1321" t="s">
        <v>654</v>
      </c>
      <c r="CA1321" t="s">
        <v>1609</v>
      </c>
      <c r="CB1321" s="1">
        <v>13777</v>
      </c>
      <c r="CC1321" s="1">
        <v>34092</v>
      </c>
      <c r="CD1321" t="s">
        <v>1610</v>
      </c>
      <c r="CE1321" t="s">
        <v>1611</v>
      </c>
      <c r="CF1321" t="s">
        <v>132</v>
      </c>
      <c r="CG1321" t="s">
        <v>1612</v>
      </c>
      <c r="CH1321" t="s">
        <v>99</v>
      </c>
      <c r="CI1321" t="s">
        <v>1613</v>
      </c>
      <c r="CJ1321">
        <v>5176</v>
      </c>
      <c r="CK1321">
        <v>2</v>
      </c>
      <c r="CL1321">
        <v>570</v>
      </c>
    </row>
    <row r="1322" spans="1:90">
      <c r="A1322">
        <v>10749</v>
      </c>
      <c r="B1322">
        <v>59</v>
      </c>
      <c r="C1322" s="8">
        <v>55</v>
      </c>
      <c r="D1322">
        <v>6</v>
      </c>
      <c r="E1322">
        <v>0</v>
      </c>
      <c r="F1322">
        <v>10749</v>
      </c>
      <c r="G1322" t="s">
        <v>247</v>
      </c>
      <c r="H1322">
        <v>4</v>
      </c>
      <c r="I1322" s="1">
        <v>35054</v>
      </c>
      <c r="J1322" s="1">
        <v>35082</v>
      </c>
      <c r="K1322" s="1">
        <v>35083</v>
      </c>
      <c r="L1322">
        <f>_xlfn.DAYS(orderjoin[[#This Row],[ShippedDate]],orderjoin[[#This Row],[OrderDate]])</f>
        <v>29</v>
      </c>
      <c r="M1322">
        <f>_xlfn.DAYS(orderjoin[[#This Row],[RequiredDate]],orderjoin[[#This Row],[ShippedDate]])</f>
        <v>-1</v>
      </c>
      <c r="N1322">
        <v>2</v>
      </c>
      <c r="O1322">
        <v>61.53</v>
      </c>
      <c r="P1322" t="s">
        <v>248</v>
      </c>
      <c r="Q1322" t="s">
        <v>249</v>
      </c>
      <c r="R1322" t="s">
        <v>250</v>
      </c>
      <c r="S1322" t="s">
        <v>251</v>
      </c>
      <c r="T1322" t="s">
        <v>252</v>
      </c>
      <c r="U1322" t="s">
        <v>196</v>
      </c>
      <c r="V1322">
        <v>10749</v>
      </c>
      <c r="W1322" t="s">
        <v>247</v>
      </c>
      <c r="X1322">
        <v>4</v>
      </c>
      <c r="Y1322" s="1">
        <v>35054</v>
      </c>
      <c r="Z1322" s="1">
        <v>35082</v>
      </c>
      <c r="AA1322">
        <f>_xlfn.DAYS(orderjoin[[#This Row],[orders.ShippedDate]],orderjoin[[#This Row],[orders.OrderDate]])</f>
        <v>29</v>
      </c>
      <c r="AB1322" s="1">
        <v>35083</v>
      </c>
      <c r="AC1322">
        <v>2</v>
      </c>
      <c r="AD1322">
        <v>61.53</v>
      </c>
      <c r="AE1322" t="s">
        <v>248</v>
      </c>
      <c r="AF1322" t="s">
        <v>249</v>
      </c>
      <c r="AG1322" t="s">
        <v>250</v>
      </c>
      <c r="AH1322" t="s">
        <v>251</v>
      </c>
      <c r="AI1322" t="s">
        <v>252</v>
      </c>
      <c r="AJ1322" t="s">
        <v>196</v>
      </c>
      <c r="AK1322">
        <v>59</v>
      </c>
      <c r="AL1322" t="s">
        <v>617</v>
      </c>
      <c r="AM1322">
        <v>28</v>
      </c>
      <c r="AN1322">
        <v>4</v>
      </c>
      <c r="AO1322" t="s">
        <v>618</v>
      </c>
      <c r="AP1322" s="7">
        <v>55</v>
      </c>
      <c r="AQ1322">
        <v>79</v>
      </c>
      <c r="AR1322">
        <v>0</v>
      </c>
      <c r="AS1322">
        <v>0</v>
      </c>
      <c r="AT1322">
        <v>0</v>
      </c>
      <c r="AU1322" t="s">
        <v>247</v>
      </c>
      <c r="AV1322" t="s">
        <v>248</v>
      </c>
      <c r="AW1322" t="s">
        <v>774</v>
      </c>
      <c r="AX1322" t="s">
        <v>676</v>
      </c>
      <c r="AY1322" t="s">
        <v>249</v>
      </c>
      <c r="AZ1322" t="s">
        <v>250</v>
      </c>
      <c r="BA1322" t="s">
        <v>251</v>
      </c>
      <c r="BB1322" t="s">
        <v>252</v>
      </c>
      <c r="BC1322" t="s">
        <v>196</v>
      </c>
      <c r="BD1322" t="s">
        <v>775</v>
      </c>
      <c r="BE1322" t="s">
        <v>21</v>
      </c>
      <c r="BF1322">
        <v>28</v>
      </c>
      <c r="BG1322" t="s">
        <v>1059</v>
      </c>
      <c r="BH1322" t="s">
        <v>1060</v>
      </c>
      <c r="BI1322" t="s">
        <v>654</v>
      </c>
      <c r="BJ1322" t="s">
        <v>1061</v>
      </c>
      <c r="BK1322" t="s">
        <v>1062</v>
      </c>
      <c r="BL1322" t="s">
        <v>21</v>
      </c>
      <c r="BM1322" t="s">
        <v>1063</v>
      </c>
      <c r="BN1322" t="s">
        <v>23</v>
      </c>
      <c r="BO1322" t="s">
        <v>1064</v>
      </c>
      <c r="BP1322" t="s">
        <v>1065</v>
      </c>
      <c r="BQ1322">
        <v>4</v>
      </c>
      <c r="BR1322" t="s">
        <v>989</v>
      </c>
      <c r="BS1322" t="s">
        <v>990</v>
      </c>
      <c r="BT1322">
        <v>2</v>
      </c>
      <c r="BU1322" t="s">
        <v>1199</v>
      </c>
      <c r="BV1322" t="s">
        <v>1200</v>
      </c>
      <c r="BW1322">
        <v>4</v>
      </c>
      <c r="BX1322" t="s">
        <v>1608</v>
      </c>
      <c r="BY1322" t="s">
        <v>1206</v>
      </c>
      <c r="BZ1322" t="s">
        <v>654</v>
      </c>
      <c r="CA1322" t="s">
        <v>1609</v>
      </c>
      <c r="CB1322" s="1">
        <v>13777</v>
      </c>
      <c r="CC1322" s="1">
        <v>34092</v>
      </c>
      <c r="CD1322" t="s">
        <v>1610</v>
      </c>
      <c r="CE1322" t="s">
        <v>1611</v>
      </c>
      <c r="CF1322" t="s">
        <v>132</v>
      </c>
      <c r="CG1322" t="s">
        <v>1612</v>
      </c>
      <c r="CH1322" t="s">
        <v>99</v>
      </c>
      <c r="CI1322" t="s">
        <v>1613</v>
      </c>
      <c r="CJ1322">
        <v>5176</v>
      </c>
      <c r="CK1322">
        <v>2</v>
      </c>
      <c r="CL1322">
        <v>330</v>
      </c>
    </row>
    <row r="1323" spans="1:90">
      <c r="A1323">
        <v>10749</v>
      </c>
      <c r="B1323">
        <v>76</v>
      </c>
      <c r="C1323" s="8">
        <v>18</v>
      </c>
      <c r="D1323">
        <v>10</v>
      </c>
      <c r="E1323">
        <v>0</v>
      </c>
      <c r="F1323">
        <v>10749</v>
      </c>
      <c r="G1323" t="s">
        <v>247</v>
      </c>
      <c r="H1323">
        <v>4</v>
      </c>
      <c r="I1323" s="1">
        <v>35054</v>
      </c>
      <c r="J1323" s="1">
        <v>35082</v>
      </c>
      <c r="K1323" s="1">
        <v>35083</v>
      </c>
      <c r="L1323">
        <f>_xlfn.DAYS(orderjoin[[#This Row],[ShippedDate]],orderjoin[[#This Row],[OrderDate]])</f>
        <v>29</v>
      </c>
      <c r="M1323">
        <f>_xlfn.DAYS(orderjoin[[#This Row],[RequiredDate]],orderjoin[[#This Row],[ShippedDate]])</f>
        <v>-1</v>
      </c>
      <c r="N1323">
        <v>2</v>
      </c>
      <c r="O1323">
        <v>61.53</v>
      </c>
      <c r="P1323" t="s">
        <v>248</v>
      </c>
      <c r="Q1323" t="s">
        <v>249</v>
      </c>
      <c r="R1323" t="s">
        <v>250</v>
      </c>
      <c r="S1323" t="s">
        <v>251</v>
      </c>
      <c r="T1323" t="s">
        <v>252</v>
      </c>
      <c r="U1323" t="s">
        <v>196</v>
      </c>
      <c r="V1323">
        <v>10749</v>
      </c>
      <c r="W1323" t="s">
        <v>247</v>
      </c>
      <c r="X1323">
        <v>4</v>
      </c>
      <c r="Y1323" s="1">
        <v>35054</v>
      </c>
      <c r="Z1323" s="1">
        <v>35082</v>
      </c>
      <c r="AA1323">
        <f>_xlfn.DAYS(orderjoin[[#This Row],[orders.ShippedDate]],orderjoin[[#This Row],[orders.OrderDate]])</f>
        <v>29</v>
      </c>
      <c r="AB1323" s="1">
        <v>35083</v>
      </c>
      <c r="AC1323">
        <v>2</v>
      </c>
      <c r="AD1323">
        <v>61.53</v>
      </c>
      <c r="AE1323" t="s">
        <v>248</v>
      </c>
      <c r="AF1323" t="s">
        <v>249</v>
      </c>
      <c r="AG1323" t="s">
        <v>250</v>
      </c>
      <c r="AH1323" t="s">
        <v>251</v>
      </c>
      <c r="AI1323" t="s">
        <v>252</v>
      </c>
      <c r="AJ1323" t="s">
        <v>196</v>
      </c>
      <c r="AK1323">
        <v>76</v>
      </c>
      <c r="AL1323" t="s">
        <v>647</v>
      </c>
      <c r="AM1323">
        <v>23</v>
      </c>
      <c r="AN1323">
        <v>1</v>
      </c>
      <c r="AO1323" t="s">
        <v>648</v>
      </c>
      <c r="AP1323" s="7">
        <v>18</v>
      </c>
      <c r="AQ1323">
        <v>57</v>
      </c>
      <c r="AR1323">
        <v>0</v>
      </c>
      <c r="AS1323">
        <v>20</v>
      </c>
      <c r="AT1323">
        <v>0</v>
      </c>
      <c r="AU1323" t="s">
        <v>247</v>
      </c>
      <c r="AV1323" t="s">
        <v>248</v>
      </c>
      <c r="AW1323" t="s">
        <v>774</v>
      </c>
      <c r="AX1323" t="s">
        <v>676</v>
      </c>
      <c r="AY1323" t="s">
        <v>249</v>
      </c>
      <c r="AZ1323" t="s">
        <v>250</v>
      </c>
      <c r="BA1323" t="s">
        <v>251</v>
      </c>
      <c r="BB1323" t="s">
        <v>252</v>
      </c>
      <c r="BC1323" t="s">
        <v>196</v>
      </c>
      <c r="BD1323" t="s">
        <v>775</v>
      </c>
      <c r="BE1323" t="s">
        <v>21</v>
      </c>
      <c r="BF1323">
        <v>23</v>
      </c>
      <c r="BG1323" t="s">
        <v>1141</v>
      </c>
      <c r="BH1323" t="s">
        <v>1142</v>
      </c>
      <c r="BI1323" t="s">
        <v>1143</v>
      </c>
      <c r="BJ1323" t="s">
        <v>1144</v>
      </c>
      <c r="BK1323" t="s">
        <v>1145</v>
      </c>
      <c r="BL1323" t="s">
        <v>21</v>
      </c>
      <c r="BM1323" t="s">
        <v>1146</v>
      </c>
      <c r="BN1323" t="s">
        <v>116</v>
      </c>
      <c r="BO1323" t="s">
        <v>1147</v>
      </c>
      <c r="BP1323" t="s">
        <v>21</v>
      </c>
      <c r="BQ1323">
        <v>1</v>
      </c>
      <c r="BR1323" t="s">
        <v>1004</v>
      </c>
      <c r="BS1323" t="s">
        <v>1005</v>
      </c>
      <c r="BT1323">
        <v>2</v>
      </c>
      <c r="BU1323" t="s">
        <v>1199</v>
      </c>
      <c r="BV1323" t="s">
        <v>1200</v>
      </c>
      <c r="BW1323">
        <v>4</v>
      </c>
      <c r="BX1323" t="s">
        <v>1608</v>
      </c>
      <c r="BY1323" t="s">
        <v>1206</v>
      </c>
      <c r="BZ1323" t="s">
        <v>654</v>
      </c>
      <c r="CA1323" t="s">
        <v>1609</v>
      </c>
      <c r="CB1323" s="1">
        <v>13777</v>
      </c>
      <c r="CC1323" s="1">
        <v>34092</v>
      </c>
      <c r="CD1323" t="s">
        <v>1610</v>
      </c>
      <c r="CE1323" t="s">
        <v>1611</v>
      </c>
      <c r="CF1323" t="s">
        <v>132</v>
      </c>
      <c r="CG1323" t="s">
        <v>1612</v>
      </c>
      <c r="CH1323" t="s">
        <v>99</v>
      </c>
      <c r="CI1323" t="s">
        <v>1613</v>
      </c>
      <c r="CJ1323">
        <v>5176</v>
      </c>
      <c r="CK1323">
        <v>2</v>
      </c>
      <c r="CL1323">
        <v>180</v>
      </c>
    </row>
    <row r="1324" spans="1:90">
      <c r="A1324">
        <v>10750</v>
      </c>
      <c r="B1324">
        <v>14</v>
      </c>
      <c r="C1324" s="8">
        <v>23.25</v>
      </c>
      <c r="D1324">
        <v>5</v>
      </c>
      <c r="E1324">
        <v>0.15</v>
      </c>
      <c r="F1324">
        <v>10750</v>
      </c>
      <c r="G1324" t="s">
        <v>111</v>
      </c>
      <c r="H1324">
        <v>9</v>
      </c>
      <c r="I1324" s="1">
        <v>35055</v>
      </c>
      <c r="J1324" s="1">
        <v>35083</v>
      </c>
      <c r="K1324" s="1">
        <v>35058</v>
      </c>
      <c r="L1324">
        <f>_xlfn.DAYS(orderjoin[[#This Row],[ShippedDate]],orderjoin[[#This Row],[OrderDate]])</f>
        <v>3</v>
      </c>
      <c r="M1324">
        <f>_xlfn.DAYS(orderjoin[[#This Row],[RequiredDate]],orderjoin[[#This Row],[ShippedDate]])</f>
        <v>25</v>
      </c>
      <c r="N1324">
        <v>1</v>
      </c>
      <c r="O1324">
        <v>79.3</v>
      </c>
      <c r="P1324" t="s">
        <v>112</v>
      </c>
      <c r="Q1324" t="s">
        <v>113</v>
      </c>
      <c r="R1324" t="s">
        <v>114</v>
      </c>
      <c r="S1324" t="s">
        <v>21</v>
      </c>
      <c r="T1324" t="s">
        <v>115</v>
      </c>
      <c r="U1324" t="s">
        <v>116</v>
      </c>
      <c r="V1324">
        <v>10750</v>
      </c>
      <c r="W1324" t="s">
        <v>111</v>
      </c>
      <c r="X1324">
        <v>9</v>
      </c>
      <c r="Y1324" s="1">
        <v>35055</v>
      </c>
      <c r="Z1324" s="1">
        <v>35083</v>
      </c>
      <c r="AA1324">
        <f>_xlfn.DAYS(orderjoin[[#This Row],[orders.ShippedDate]],orderjoin[[#This Row],[orders.OrderDate]])</f>
        <v>3</v>
      </c>
      <c r="AB1324" s="1">
        <v>35058</v>
      </c>
      <c r="AC1324">
        <v>1</v>
      </c>
      <c r="AD1324">
        <v>79.3</v>
      </c>
      <c r="AE1324" t="s">
        <v>112</v>
      </c>
      <c r="AF1324" t="s">
        <v>113</v>
      </c>
      <c r="AG1324" t="s">
        <v>114</v>
      </c>
      <c r="AH1324" t="s">
        <v>21</v>
      </c>
      <c r="AI1324" t="s">
        <v>115</v>
      </c>
      <c r="AJ1324" t="s">
        <v>116</v>
      </c>
      <c r="AK1324">
        <v>14</v>
      </c>
      <c r="AL1324" t="s">
        <v>530</v>
      </c>
      <c r="AM1324">
        <v>6</v>
      </c>
      <c r="AN1324">
        <v>7</v>
      </c>
      <c r="AO1324" t="s">
        <v>531</v>
      </c>
      <c r="AP1324" s="7">
        <v>23.25</v>
      </c>
      <c r="AQ1324">
        <v>35</v>
      </c>
      <c r="AR1324">
        <v>0</v>
      </c>
      <c r="AS1324">
        <v>0</v>
      </c>
      <c r="AT1324">
        <v>0</v>
      </c>
      <c r="AU1324" t="s">
        <v>111</v>
      </c>
      <c r="AV1324" t="s">
        <v>112</v>
      </c>
      <c r="AW1324" t="s">
        <v>917</v>
      </c>
      <c r="AX1324" t="s">
        <v>686</v>
      </c>
      <c r="AY1324" t="s">
        <v>113</v>
      </c>
      <c r="AZ1324" t="s">
        <v>114</v>
      </c>
      <c r="BA1324" t="s">
        <v>21</v>
      </c>
      <c r="BB1324" t="s">
        <v>115</v>
      </c>
      <c r="BC1324" t="s">
        <v>116</v>
      </c>
      <c r="BD1324" t="s">
        <v>918</v>
      </c>
      <c r="BE1324" t="s">
        <v>918</v>
      </c>
      <c r="BF1324">
        <v>6</v>
      </c>
      <c r="BG1324" t="s">
        <v>1120</v>
      </c>
      <c r="BH1324" t="s">
        <v>1121</v>
      </c>
      <c r="BI1324" t="s">
        <v>1122</v>
      </c>
      <c r="BJ1324" t="s">
        <v>1123</v>
      </c>
      <c r="BK1324" t="s">
        <v>1124</v>
      </c>
      <c r="BL1324" t="s">
        <v>21</v>
      </c>
      <c r="BM1324" t="s">
        <v>1125</v>
      </c>
      <c r="BN1324" t="s">
        <v>1028</v>
      </c>
      <c r="BO1324" t="s">
        <v>1126</v>
      </c>
      <c r="BP1324" t="s">
        <v>21</v>
      </c>
      <c r="BQ1324">
        <v>7</v>
      </c>
      <c r="BR1324" t="s">
        <v>1030</v>
      </c>
      <c r="BS1324" t="s">
        <v>1031</v>
      </c>
      <c r="BT1324">
        <v>1</v>
      </c>
      <c r="BU1324" t="s">
        <v>1197</v>
      </c>
      <c r="BV1324" t="s">
        <v>1198</v>
      </c>
      <c r="BW1324">
        <v>9</v>
      </c>
      <c r="BX1324" t="s">
        <v>1590</v>
      </c>
      <c r="BY1324" t="s">
        <v>1212</v>
      </c>
      <c r="BZ1324" t="s">
        <v>654</v>
      </c>
      <c r="CA1324" t="s">
        <v>1586</v>
      </c>
      <c r="CB1324" s="1">
        <v>24134</v>
      </c>
      <c r="CC1324" s="1">
        <v>34653</v>
      </c>
      <c r="CD1324" t="s">
        <v>1591</v>
      </c>
      <c r="CE1324" t="s">
        <v>194</v>
      </c>
      <c r="CF1324" t="s">
        <v>21</v>
      </c>
      <c r="CG1324" t="s">
        <v>1592</v>
      </c>
      <c r="CH1324" t="s">
        <v>196</v>
      </c>
      <c r="CI1324" t="s">
        <v>1593</v>
      </c>
      <c r="CJ1324">
        <v>452</v>
      </c>
      <c r="CK1324">
        <v>5</v>
      </c>
      <c r="CL1324">
        <v>98.8125</v>
      </c>
    </row>
    <row r="1325" spans="1:90">
      <c r="A1325">
        <v>10750</v>
      </c>
      <c r="B1325">
        <v>45</v>
      </c>
      <c r="C1325" s="8">
        <v>9.5</v>
      </c>
      <c r="D1325">
        <v>40</v>
      </c>
      <c r="E1325">
        <v>0.15</v>
      </c>
      <c r="F1325">
        <v>10750</v>
      </c>
      <c r="G1325" t="s">
        <v>111</v>
      </c>
      <c r="H1325">
        <v>9</v>
      </c>
      <c r="I1325" s="1">
        <v>35055</v>
      </c>
      <c r="J1325" s="1">
        <v>35083</v>
      </c>
      <c r="K1325" s="1">
        <v>35058</v>
      </c>
      <c r="L1325">
        <f>_xlfn.DAYS(orderjoin[[#This Row],[ShippedDate]],orderjoin[[#This Row],[OrderDate]])</f>
        <v>3</v>
      </c>
      <c r="M1325">
        <f>_xlfn.DAYS(orderjoin[[#This Row],[RequiredDate]],orderjoin[[#This Row],[ShippedDate]])</f>
        <v>25</v>
      </c>
      <c r="N1325">
        <v>1</v>
      </c>
      <c r="O1325">
        <v>79.3</v>
      </c>
      <c r="P1325" t="s">
        <v>112</v>
      </c>
      <c r="Q1325" t="s">
        <v>113</v>
      </c>
      <c r="R1325" t="s">
        <v>114</v>
      </c>
      <c r="S1325" t="s">
        <v>21</v>
      </c>
      <c r="T1325" t="s">
        <v>115</v>
      </c>
      <c r="U1325" t="s">
        <v>116</v>
      </c>
      <c r="V1325">
        <v>10750</v>
      </c>
      <c r="W1325" t="s">
        <v>111</v>
      </c>
      <c r="X1325">
        <v>9</v>
      </c>
      <c r="Y1325" s="1">
        <v>35055</v>
      </c>
      <c r="Z1325" s="1">
        <v>35083</v>
      </c>
      <c r="AA1325">
        <f>_xlfn.DAYS(orderjoin[[#This Row],[orders.ShippedDate]],orderjoin[[#This Row],[orders.OrderDate]])</f>
        <v>3</v>
      </c>
      <c r="AB1325" s="1">
        <v>35058</v>
      </c>
      <c r="AC1325">
        <v>1</v>
      </c>
      <c r="AD1325">
        <v>79.3</v>
      </c>
      <c r="AE1325" t="s">
        <v>112</v>
      </c>
      <c r="AF1325" t="s">
        <v>113</v>
      </c>
      <c r="AG1325" t="s">
        <v>114</v>
      </c>
      <c r="AH1325" t="s">
        <v>21</v>
      </c>
      <c r="AI1325" t="s">
        <v>115</v>
      </c>
      <c r="AJ1325" t="s">
        <v>116</v>
      </c>
      <c r="AK1325">
        <v>45</v>
      </c>
      <c r="AL1325" t="s">
        <v>590</v>
      </c>
      <c r="AM1325">
        <v>21</v>
      </c>
      <c r="AN1325">
        <v>8</v>
      </c>
      <c r="AO1325" t="s">
        <v>591</v>
      </c>
      <c r="AP1325" s="7">
        <v>9.5</v>
      </c>
      <c r="AQ1325">
        <v>5</v>
      </c>
      <c r="AR1325">
        <v>70</v>
      </c>
      <c r="AS1325">
        <v>15</v>
      </c>
      <c r="AT1325">
        <v>0</v>
      </c>
      <c r="AU1325" t="s">
        <v>111</v>
      </c>
      <c r="AV1325" t="s">
        <v>112</v>
      </c>
      <c r="AW1325" t="s">
        <v>917</v>
      </c>
      <c r="AX1325" t="s">
        <v>686</v>
      </c>
      <c r="AY1325" t="s">
        <v>113</v>
      </c>
      <c r="AZ1325" t="s">
        <v>114</v>
      </c>
      <c r="BA1325" t="s">
        <v>21</v>
      </c>
      <c r="BB1325" t="s">
        <v>115</v>
      </c>
      <c r="BC1325" t="s">
        <v>116</v>
      </c>
      <c r="BD1325" t="s">
        <v>918</v>
      </c>
      <c r="BE1325" t="s">
        <v>918</v>
      </c>
      <c r="BF1325">
        <v>21</v>
      </c>
      <c r="BG1325" t="s">
        <v>1175</v>
      </c>
      <c r="BH1325" t="s">
        <v>1176</v>
      </c>
      <c r="BI1325" t="s">
        <v>717</v>
      </c>
      <c r="BJ1325" t="s">
        <v>1177</v>
      </c>
      <c r="BK1325" t="s">
        <v>1178</v>
      </c>
      <c r="BL1325" t="s">
        <v>21</v>
      </c>
      <c r="BM1325" t="s">
        <v>1179</v>
      </c>
      <c r="BN1325" t="s">
        <v>298</v>
      </c>
      <c r="BO1325" t="s">
        <v>1180</v>
      </c>
      <c r="BP1325" t="s">
        <v>1181</v>
      </c>
      <c r="BQ1325">
        <v>8</v>
      </c>
      <c r="BR1325" t="s">
        <v>1057</v>
      </c>
      <c r="BS1325" t="s">
        <v>1058</v>
      </c>
      <c r="BT1325">
        <v>1</v>
      </c>
      <c r="BU1325" t="s">
        <v>1197</v>
      </c>
      <c r="BV1325" t="s">
        <v>1198</v>
      </c>
      <c r="BW1325">
        <v>9</v>
      </c>
      <c r="BX1325" t="s">
        <v>1590</v>
      </c>
      <c r="BY1325" t="s">
        <v>1212</v>
      </c>
      <c r="BZ1325" t="s">
        <v>654</v>
      </c>
      <c r="CA1325" t="s">
        <v>1586</v>
      </c>
      <c r="CB1325" s="1">
        <v>24134</v>
      </c>
      <c r="CC1325" s="1">
        <v>34653</v>
      </c>
      <c r="CD1325" t="s">
        <v>1591</v>
      </c>
      <c r="CE1325" t="s">
        <v>194</v>
      </c>
      <c r="CF1325" t="s">
        <v>21</v>
      </c>
      <c r="CG1325" t="s">
        <v>1592</v>
      </c>
      <c r="CH1325" t="s">
        <v>196</v>
      </c>
      <c r="CI1325" t="s">
        <v>1593</v>
      </c>
      <c r="CJ1325">
        <v>452</v>
      </c>
      <c r="CK1325">
        <v>5</v>
      </c>
      <c r="CL1325">
        <v>323</v>
      </c>
    </row>
    <row r="1326" spans="1:90">
      <c r="A1326">
        <v>10750</v>
      </c>
      <c r="B1326">
        <v>59</v>
      </c>
      <c r="C1326" s="8">
        <v>55</v>
      </c>
      <c r="D1326">
        <v>25</v>
      </c>
      <c r="E1326">
        <v>0.15</v>
      </c>
      <c r="F1326">
        <v>10750</v>
      </c>
      <c r="G1326" t="s">
        <v>111</v>
      </c>
      <c r="H1326">
        <v>9</v>
      </c>
      <c r="I1326" s="1">
        <v>35055</v>
      </c>
      <c r="J1326" s="1">
        <v>35083</v>
      </c>
      <c r="K1326" s="1">
        <v>35058</v>
      </c>
      <c r="L1326">
        <f>_xlfn.DAYS(orderjoin[[#This Row],[ShippedDate]],orderjoin[[#This Row],[OrderDate]])</f>
        <v>3</v>
      </c>
      <c r="M1326">
        <f>_xlfn.DAYS(orderjoin[[#This Row],[RequiredDate]],orderjoin[[#This Row],[ShippedDate]])</f>
        <v>25</v>
      </c>
      <c r="N1326">
        <v>1</v>
      </c>
      <c r="O1326">
        <v>79.3</v>
      </c>
      <c r="P1326" t="s">
        <v>112</v>
      </c>
      <c r="Q1326" t="s">
        <v>113</v>
      </c>
      <c r="R1326" t="s">
        <v>114</v>
      </c>
      <c r="S1326" t="s">
        <v>21</v>
      </c>
      <c r="T1326" t="s">
        <v>115</v>
      </c>
      <c r="U1326" t="s">
        <v>116</v>
      </c>
      <c r="V1326">
        <v>10750</v>
      </c>
      <c r="W1326" t="s">
        <v>111</v>
      </c>
      <c r="X1326">
        <v>9</v>
      </c>
      <c r="Y1326" s="1">
        <v>35055</v>
      </c>
      <c r="Z1326" s="1">
        <v>35083</v>
      </c>
      <c r="AA1326">
        <f>_xlfn.DAYS(orderjoin[[#This Row],[orders.ShippedDate]],orderjoin[[#This Row],[orders.OrderDate]])</f>
        <v>3</v>
      </c>
      <c r="AB1326" s="1">
        <v>35058</v>
      </c>
      <c r="AC1326">
        <v>1</v>
      </c>
      <c r="AD1326">
        <v>79.3</v>
      </c>
      <c r="AE1326" t="s">
        <v>112</v>
      </c>
      <c r="AF1326" t="s">
        <v>113</v>
      </c>
      <c r="AG1326" t="s">
        <v>114</v>
      </c>
      <c r="AH1326" t="s">
        <v>21</v>
      </c>
      <c r="AI1326" t="s">
        <v>115</v>
      </c>
      <c r="AJ1326" t="s">
        <v>116</v>
      </c>
      <c r="AK1326">
        <v>59</v>
      </c>
      <c r="AL1326" t="s">
        <v>617</v>
      </c>
      <c r="AM1326">
        <v>28</v>
      </c>
      <c r="AN1326">
        <v>4</v>
      </c>
      <c r="AO1326" t="s">
        <v>618</v>
      </c>
      <c r="AP1326" s="7">
        <v>55</v>
      </c>
      <c r="AQ1326">
        <v>79</v>
      </c>
      <c r="AR1326">
        <v>0</v>
      </c>
      <c r="AS1326">
        <v>0</v>
      </c>
      <c r="AT1326">
        <v>0</v>
      </c>
      <c r="AU1326" t="s">
        <v>111</v>
      </c>
      <c r="AV1326" t="s">
        <v>112</v>
      </c>
      <c r="AW1326" t="s">
        <v>917</v>
      </c>
      <c r="AX1326" t="s">
        <v>686</v>
      </c>
      <c r="AY1326" t="s">
        <v>113</v>
      </c>
      <c r="AZ1326" t="s">
        <v>114</v>
      </c>
      <c r="BA1326" t="s">
        <v>21</v>
      </c>
      <c r="BB1326" t="s">
        <v>115</v>
      </c>
      <c r="BC1326" t="s">
        <v>116</v>
      </c>
      <c r="BD1326" t="s">
        <v>918</v>
      </c>
      <c r="BE1326" t="s">
        <v>918</v>
      </c>
      <c r="BF1326">
        <v>28</v>
      </c>
      <c r="BG1326" t="s">
        <v>1059</v>
      </c>
      <c r="BH1326" t="s">
        <v>1060</v>
      </c>
      <c r="BI1326" t="s">
        <v>654</v>
      </c>
      <c r="BJ1326" t="s">
        <v>1061</v>
      </c>
      <c r="BK1326" t="s">
        <v>1062</v>
      </c>
      <c r="BL1326" t="s">
        <v>21</v>
      </c>
      <c r="BM1326" t="s">
        <v>1063</v>
      </c>
      <c r="BN1326" t="s">
        <v>23</v>
      </c>
      <c r="BO1326" t="s">
        <v>1064</v>
      </c>
      <c r="BP1326" t="s">
        <v>1065</v>
      </c>
      <c r="BQ1326">
        <v>4</v>
      </c>
      <c r="BR1326" t="s">
        <v>989</v>
      </c>
      <c r="BS1326" t="s">
        <v>990</v>
      </c>
      <c r="BT1326">
        <v>1</v>
      </c>
      <c r="BU1326" t="s">
        <v>1197</v>
      </c>
      <c r="BV1326" t="s">
        <v>1198</v>
      </c>
      <c r="BW1326">
        <v>9</v>
      </c>
      <c r="BX1326" t="s">
        <v>1590</v>
      </c>
      <c r="BY1326" t="s">
        <v>1212</v>
      </c>
      <c r="BZ1326" t="s">
        <v>654</v>
      </c>
      <c r="CA1326" t="s">
        <v>1586</v>
      </c>
      <c r="CB1326" s="1">
        <v>24134</v>
      </c>
      <c r="CC1326" s="1">
        <v>34653</v>
      </c>
      <c r="CD1326" t="s">
        <v>1591</v>
      </c>
      <c r="CE1326" t="s">
        <v>194</v>
      </c>
      <c r="CF1326" t="s">
        <v>21</v>
      </c>
      <c r="CG1326" t="s">
        <v>1592</v>
      </c>
      <c r="CH1326" t="s">
        <v>196</v>
      </c>
      <c r="CI1326" t="s">
        <v>1593</v>
      </c>
      <c r="CJ1326">
        <v>452</v>
      </c>
      <c r="CK1326">
        <v>5</v>
      </c>
      <c r="CL1326">
        <v>1168.75</v>
      </c>
    </row>
    <row r="1327" spans="1:90">
      <c r="A1327">
        <v>10751</v>
      </c>
      <c r="B1327">
        <v>26</v>
      </c>
      <c r="C1327" s="8">
        <v>31.23</v>
      </c>
      <c r="D1327">
        <v>12</v>
      </c>
      <c r="E1327">
        <v>0.1</v>
      </c>
      <c r="F1327">
        <v>10751</v>
      </c>
      <c r="G1327" t="s">
        <v>54</v>
      </c>
      <c r="H1327">
        <v>3</v>
      </c>
      <c r="I1327" s="1">
        <v>35058</v>
      </c>
      <c r="J1327" s="1">
        <v>35086</v>
      </c>
      <c r="K1327" s="1">
        <v>35067</v>
      </c>
      <c r="L1327">
        <f>_xlfn.DAYS(orderjoin[[#This Row],[ShippedDate]],orderjoin[[#This Row],[OrderDate]])</f>
        <v>9</v>
      </c>
      <c r="M1327">
        <f>_xlfn.DAYS(orderjoin[[#This Row],[RequiredDate]],orderjoin[[#This Row],[ShippedDate]])</f>
        <v>19</v>
      </c>
      <c r="N1327">
        <v>3</v>
      </c>
      <c r="O1327">
        <v>130.79</v>
      </c>
      <c r="P1327" t="s">
        <v>55</v>
      </c>
      <c r="Q1327" t="s">
        <v>56</v>
      </c>
      <c r="R1327" t="s">
        <v>57</v>
      </c>
      <c r="S1327" t="s">
        <v>21</v>
      </c>
      <c r="T1327" t="s">
        <v>58</v>
      </c>
      <c r="U1327" t="s">
        <v>53</v>
      </c>
      <c r="V1327">
        <v>10751</v>
      </c>
      <c r="W1327" t="s">
        <v>54</v>
      </c>
      <c r="X1327">
        <v>3</v>
      </c>
      <c r="Y1327" s="1">
        <v>35058</v>
      </c>
      <c r="Z1327" s="1">
        <v>35086</v>
      </c>
      <c r="AA1327">
        <f>_xlfn.DAYS(orderjoin[[#This Row],[orders.ShippedDate]],orderjoin[[#This Row],[orders.OrderDate]])</f>
        <v>9</v>
      </c>
      <c r="AB1327" s="1">
        <v>35067</v>
      </c>
      <c r="AC1327">
        <v>3</v>
      </c>
      <c r="AD1327">
        <v>130.79</v>
      </c>
      <c r="AE1327" t="s">
        <v>55</v>
      </c>
      <c r="AF1327" t="s">
        <v>56</v>
      </c>
      <c r="AG1327" t="s">
        <v>57</v>
      </c>
      <c r="AH1327" t="s">
        <v>21</v>
      </c>
      <c r="AI1327" t="s">
        <v>58</v>
      </c>
      <c r="AJ1327" t="s">
        <v>53</v>
      </c>
      <c r="AK1327">
        <v>26</v>
      </c>
      <c r="AL1327" t="s">
        <v>554</v>
      </c>
      <c r="AM1327">
        <v>11</v>
      </c>
      <c r="AN1327">
        <v>3</v>
      </c>
      <c r="AO1327" t="s">
        <v>555</v>
      </c>
      <c r="AP1327" s="7">
        <v>31.23</v>
      </c>
      <c r="AQ1327">
        <v>15</v>
      </c>
      <c r="AR1327">
        <v>0</v>
      </c>
      <c r="AS1327">
        <v>0</v>
      </c>
      <c r="AT1327">
        <v>0</v>
      </c>
      <c r="AU1327" t="s">
        <v>54</v>
      </c>
      <c r="AV1327" t="s">
        <v>55</v>
      </c>
      <c r="AW1327" t="s">
        <v>862</v>
      </c>
      <c r="AX1327" t="s">
        <v>717</v>
      </c>
      <c r="AY1327" t="s">
        <v>863</v>
      </c>
      <c r="AZ1327" t="s">
        <v>57</v>
      </c>
      <c r="BA1327" t="s">
        <v>21</v>
      </c>
      <c r="BB1327" t="s">
        <v>864</v>
      </c>
      <c r="BC1327" t="s">
        <v>53</v>
      </c>
      <c r="BD1327" t="s">
        <v>865</v>
      </c>
      <c r="BE1327" t="s">
        <v>21</v>
      </c>
      <c r="BF1327">
        <v>11</v>
      </c>
      <c r="BG1327" t="s">
        <v>1163</v>
      </c>
      <c r="BH1327" t="s">
        <v>1164</v>
      </c>
      <c r="BI1327" t="s">
        <v>717</v>
      </c>
      <c r="BJ1327" t="s">
        <v>1165</v>
      </c>
      <c r="BK1327" t="s">
        <v>464</v>
      </c>
      <c r="BL1327" t="s">
        <v>21</v>
      </c>
      <c r="BM1327" t="s">
        <v>1166</v>
      </c>
      <c r="BN1327" t="s">
        <v>29</v>
      </c>
      <c r="BO1327" t="s">
        <v>1167</v>
      </c>
      <c r="BP1327" t="s">
        <v>21</v>
      </c>
      <c r="BQ1327">
        <v>3</v>
      </c>
      <c r="BR1327" t="s">
        <v>1047</v>
      </c>
      <c r="BS1327" t="s">
        <v>1048</v>
      </c>
      <c r="BT1327">
        <v>3</v>
      </c>
      <c r="BU1327" t="s">
        <v>1201</v>
      </c>
      <c r="BV1327" t="s">
        <v>1174</v>
      </c>
      <c r="BW1327">
        <v>3</v>
      </c>
      <c r="BX1327" t="s">
        <v>1614</v>
      </c>
      <c r="BY1327" t="s">
        <v>1205</v>
      </c>
      <c r="BZ1327" t="s">
        <v>654</v>
      </c>
      <c r="CA1327" t="s">
        <v>1586</v>
      </c>
      <c r="CB1327" s="1">
        <v>23253</v>
      </c>
      <c r="CC1327" s="1">
        <v>33695</v>
      </c>
      <c r="CD1327" t="s">
        <v>1615</v>
      </c>
      <c r="CE1327" t="s">
        <v>442</v>
      </c>
      <c r="CF1327" t="s">
        <v>132</v>
      </c>
      <c r="CG1327" t="s">
        <v>1616</v>
      </c>
      <c r="CH1327" t="s">
        <v>99</v>
      </c>
      <c r="CI1327" t="s">
        <v>1617</v>
      </c>
      <c r="CJ1327">
        <v>3355</v>
      </c>
      <c r="CK1327">
        <v>2</v>
      </c>
      <c r="CL1327">
        <v>337.28399999999999</v>
      </c>
    </row>
    <row r="1328" spans="1:90">
      <c r="A1328">
        <v>10751</v>
      </c>
      <c r="B1328">
        <v>30</v>
      </c>
      <c r="C1328" s="8">
        <v>25.89</v>
      </c>
      <c r="D1328">
        <v>30</v>
      </c>
      <c r="E1328">
        <v>0</v>
      </c>
      <c r="F1328">
        <v>10751</v>
      </c>
      <c r="G1328" t="s">
        <v>54</v>
      </c>
      <c r="H1328">
        <v>3</v>
      </c>
      <c r="I1328" s="1">
        <v>35058</v>
      </c>
      <c r="J1328" s="1">
        <v>35086</v>
      </c>
      <c r="K1328" s="1">
        <v>35067</v>
      </c>
      <c r="L1328">
        <f>_xlfn.DAYS(orderjoin[[#This Row],[ShippedDate]],orderjoin[[#This Row],[OrderDate]])</f>
        <v>9</v>
      </c>
      <c r="M1328">
        <f>_xlfn.DAYS(orderjoin[[#This Row],[RequiredDate]],orderjoin[[#This Row],[ShippedDate]])</f>
        <v>19</v>
      </c>
      <c r="N1328">
        <v>3</v>
      </c>
      <c r="O1328">
        <v>130.79</v>
      </c>
      <c r="P1328" t="s">
        <v>55</v>
      </c>
      <c r="Q1328" t="s">
        <v>56</v>
      </c>
      <c r="R1328" t="s">
        <v>57</v>
      </c>
      <c r="S1328" t="s">
        <v>21</v>
      </c>
      <c r="T1328" t="s">
        <v>58</v>
      </c>
      <c r="U1328" t="s">
        <v>53</v>
      </c>
      <c r="V1328">
        <v>10751</v>
      </c>
      <c r="W1328" t="s">
        <v>54</v>
      </c>
      <c r="X1328">
        <v>3</v>
      </c>
      <c r="Y1328" s="1">
        <v>35058</v>
      </c>
      <c r="Z1328" s="1">
        <v>35086</v>
      </c>
      <c r="AA1328">
        <f>_xlfn.DAYS(orderjoin[[#This Row],[orders.ShippedDate]],orderjoin[[#This Row],[orders.OrderDate]])</f>
        <v>9</v>
      </c>
      <c r="AB1328" s="1">
        <v>35067</v>
      </c>
      <c r="AC1328">
        <v>3</v>
      </c>
      <c r="AD1328">
        <v>130.79</v>
      </c>
      <c r="AE1328" t="s">
        <v>55</v>
      </c>
      <c r="AF1328" t="s">
        <v>56</v>
      </c>
      <c r="AG1328" t="s">
        <v>57</v>
      </c>
      <c r="AH1328" t="s">
        <v>21</v>
      </c>
      <c r="AI1328" t="s">
        <v>58</v>
      </c>
      <c r="AJ1328" t="s">
        <v>53</v>
      </c>
      <c r="AK1328">
        <v>30</v>
      </c>
      <c r="AL1328" t="s">
        <v>562</v>
      </c>
      <c r="AM1328">
        <v>13</v>
      </c>
      <c r="AN1328">
        <v>8</v>
      </c>
      <c r="AO1328" t="s">
        <v>563</v>
      </c>
      <c r="AP1328" s="7">
        <v>25.89</v>
      </c>
      <c r="AQ1328">
        <v>10</v>
      </c>
      <c r="AR1328">
        <v>0</v>
      </c>
      <c r="AS1328">
        <v>15</v>
      </c>
      <c r="AT1328">
        <v>0</v>
      </c>
      <c r="AU1328" t="s">
        <v>54</v>
      </c>
      <c r="AV1328" t="s">
        <v>55</v>
      </c>
      <c r="AW1328" t="s">
        <v>862</v>
      </c>
      <c r="AX1328" t="s">
        <v>717</v>
      </c>
      <c r="AY1328" t="s">
        <v>863</v>
      </c>
      <c r="AZ1328" t="s">
        <v>57</v>
      </c>
      <c r="BA1328" t="s">
        <v>21</v>
      </c>
      <c r="BB1328" t="s">
        <v>864</v>
      </c>
      <c r="BC1328" t="s">
        <v>53</v>
      </c>
      <c r="BD1328" t="s">
        <v>865</v>
      </c>
      <c r="BE1328" t="s">
        <v>21</v>
      </c>
      <c r="BF1328">
        <v>13</v>
      </c>
      <c r="BG1328" t="s">
        <v>1078</v>
      </c>
      <c r="BH1328" t="s">
        <v>1079</v>
      </c>
      <c r="BI1328" t="s">
        <v>1080</v>
      </c>
      <c r="BJ1328" t="s">
        <v>1081</v>
      </c>
      <c r="BK1328" t="s">
        <v>1082</v>
      </c>
      <c r="BL1328" t="s">
        <v>21</v>
      </c>
      <c r="BM1328" t="s">
        <v>1083</v>
      </c>
      <c r="BN1328" t="s">
        <v>29</v>
      </c>
      <c r="BO1328" t="s">
        <v>1084</v>
      </c>
      <c r="BP1328" t="s">
        <v>1085</v>
      </c>
      <c r="BQ1328">
        <v>8</v>
      </c>
      <c r="BR1328" t="s">
        <v>1057</v>
      </c>
      <c r="BS1328" t="s">
        <v>1058</v>
      </c>
      <c r="BT1328">
        <v>3</v>
      </c>
      <c r="BU1328" t="s">
        <v>1201</v>
      </c>
      <c r="BV1328" t="s">
        <v>1174</v>
      </c>
      <c r="BW1328">
        <v>3</v>
      </c>
      <c r="BX1328" t="s">
        <v>1614</v>
      </c>
      <c r="BY1328" t="s">
        <v>1205</v>
      </c>
      <c r="BZ1328" t="s">
        <v>654</v>
      </c>
      <c r="CA1328" t="s">
        <v>1586</v>
      </c>
      <c r="CB1328" s="1">
        <v>23253</v>
      </c>
      <c r="CC1328" s="1">
        <v>33695</v>
      </c>
      <c r="CD1328" t="s">
        <v>1615</v>
      </c>
      <c r="CE1328" t="s">
        <v>442</v>
      </c>
      <c r="CF1328" t="s">
        <v>132</v>
      </c>
      <c r="CG1328" t="s">
        <v>1616</v>
      </c>
      <c r="CH1328" t="s">
        <v>99</v>
      </c>
      <c r="CI1328" t="s">
        <v>1617</v>
      </c>
      <c r="CJ1328">
        <v>3355</v>
      </c>
      <c r="CK1328">
        <v>2</v>
      </c>
      <c r="CL1328">
        <v>776.7</v>
      </c>
    </row>
    <row r="1329" spans="1:90">
      <c r="A1329">
        <v>10751</v>
      </c>
      <c r="B1329">
        <v>50</v>
      </c>
      <c r="C1329" s="8">
        <v>16.25</v>
      </c>
      <c r="D1329">
        <v>20</v>
      </c>
      <c r="E1329">
        <v>0.1</v>
      </c>
      <c r="F1329">
        <v>10751</v>
      </c>
      <c r="G1329" t="s">
        <v>54</v>
      </c>
      <c r="H1329">
        <v>3</v>
      </c>
      <c r="I1329" s="1">
        <v>35058</v>
      </c>
      <c r="J1329" s="1">
        <v>35086</v>
      </c>
      <c r="K1329" s="1">
        <v>35067</v>
      </c>
      <c r="L1329">
        <f>_xlfn.DAYS(orderjoin[[#This Row],[ShippedDate]],orderjoin[[#This Row],[OrderDate]])</f>
        <v>9</v>
      </c>
      <c r="M1329">
        <f>_xlfn.DAYS(orderjoin[[#This Row],[RequiredDate]],orderjoin[[#This Row],[ShippedDate]])</f>
        <v>19</v>
      </c>
      <c r="N1329">
        <v>3</v>
      </c>
      <c r="O1329">
        <v>130.79</v>
      </c>
      <c r="P1329" t="s">
        <v>55</v>
      </c>
      <c r="Q1329" t="s">
        <v>56</v>
      </c>
      <c r="R1329" t="s">
        <v>57</v>
      </c>
      <c r="S1329" t="s">
        <v>21</v>
      </c>
      <c r="T1329" t="s">
        <v>58</v>
      </c>
      <c r="U1329" t="s">
        <v>53</v>
      </c>
      <c r="V1329">
        <v>10751</v>
      </c>
      <c r="W1329" t="s">
        <v>54</v>
      </c>
      <c r="X1329">
        <v>3</v>
      </c>
      <c r="Y1329" s="1">
        <v>35058</v>
      </c>
      <c r="Z1329" s="1">
        <v>35086</v>
      </c>
      <c r="AA1329">
        <f>_xlfn.DAYS(orderjoin[[#This Row],[orders.ShippedDate]],orderjoin[[#This Row],[orders.OrderDate]])</f>
        <v>9</v>
      </c>
      <c r="AB1329" s="1">
        <v>35067</v>
      </c>
      <c r="AC1329">
        <v>3</v>
      </c>
      <c r="AD1329">
        <v>130.79</v>
      </c>
      <c r="AE1329" t="s">
        <v>55</v>
      </c>
      <c r="AF1329" t="s">
        <v>56</v>
      </c>
      <c r="AG1329" t="s">
        <v>57</v>
      </c>
      <c r="AH1329" t="s">
        <v>21</v>
      </c>
      <c r="AI1329" t="s">
        <v>58</v>
      </c>
      <c r="AJ1329" t="s">
        <v>53</v>
      </c>
      <c r="AK1329">
        <v>50</v>
      </c>
      <c r="AL1329" t="s">
        <v>600</v>
      </c>
      <c r="AM1329">
        <v>23</v>
      </c>
      <c r="AN1329">
        <v>3</v>
      </c>
      <c r="AO1329" t="s">
        <v>601</v>
      </c>
      <c r="AP1329" s="7">
        <v>16.25</v>
      </c>
      <c r="AQ1329">
        <v>65</v>
      </c>
      <c r="AR1329">
        <v>0</v>
      </c>
      <c r="AS1329">
        <v>30</v>
      </c>
      <c r="AT1329">
        <v>0</v>
      </c>
      <c r="AU1329" t="s">
        <v>54</v>
      </c>
      <c r="AV1329" t="s">
        <v>55</v>
      </c>
      <c r="AW1329" t="s">
        <v>862</v>
      </c>
      <c r="AX1329" t="s">
        <v>717</v>
      </c>
      <c r="AY1329" t="s">
        <v>863</v>
      </c>
      <c r="AZ1329" t="s">
        <v>57</v>
      </c>
      <c r="BA1329" t="s">
        <v>21</v>
      </c>
      <c r="BB1329" t="s">
        <v>864</v>
      </c>
      <c r="BC1329" t="s">
        <v>53</v>
      </c>
      <c r="BD1329" t="s">
        <v>865</v>
      </c>
      <c r="BE1329" t="s">
        <v>21</v>
      </c>
      <c r="BF1329">
        <v>23</v>
      </c>
      <c r="BG1329" t="s">
        <v>1141</v>
      </c>
      <c r="BH1329" t="s">
        <v>1142</v>
      </c>
      <c r="BI1329" t="s">
        <v>1143</v>
      </c>
      <c r="BJ1329" t="s">
        <v>1144</v>
      </c>
      <c r="BK1329" t="s">
        <v>1145</v>
      </c>
      <c r="BL1329" t="s">
        <v>21</v>
      </c>
      <c r="BM1329" t="s">
        <v>1146</v>
      </c>
      <c r="BN1329" t="s">
        <v>116</v>
      </c>
      <c r="BO1329" t="s">
        <v>1147</v>
      </c>
      <c r="BP1329" t="s">
        <v>21</v>
      </c>
      <c r="BQ1329">
        <v>3</v>
      </c>
      <c r="BR1329" t="s">
        <v>1047</v>
      </c>
      <c r="BS1329" t="s">
        <v>1048</v>
      </c>
      <c r="BT1329">
        <v>3</v>
      </c>
      <c r="BU1329" t="s">
        <v>1201</v>
      </c>
      <c r="BV1329" t="s">
        <v>1174</v>
      </c>
      <c r="BW1329">
        <v>3</v>
      </c>
      <c r="BX1329" t="s">
        <v>1614</v>
      </c>
      <c r="BY1329" t="s">
        <v>1205</v>
      </c>
      <c r="BZ1329" t="s">
        <v>654</v>
      </c>
      <c r="CA1329" t="s">
        <v>1586</v>
      </c>
      <c r="CB1329" s="1">
        <v>23253</v>
      </c>
      <c r="CC1329" s="1">
        <v>33695</v>
      </c>
      <c r="CD1329" t="s">
        <v>1615</v>
      </c>
      <c r="CE1329" t="s">
        <v>442</v>
      </c>
      <c r="CF1329" t="s">
        <v>132</v>
      </c>
      <c r="CG1329" t="s">
        <v>1616</v>
      </c>
      <c r="CH1329" t="s">
        <v>99</v>
      </c>
      <c r="CI1329" t="s">
        <v>1617</v>
      </c>
      <c r="CJ1329">
        <v>3355</v>
      </c>
      <c r="CK1329">
        <v>2</v>
      </c>
      <c r="CL1329">
        <v>292.5</v>
      </c>
    </row>
    <row r="1330" spans="1:90">
      <c r="A1330">
        <v>10751</v>
      </c>
      <c r="B1330">
        <v>73</v>
      </c>
      <c r="C1330" s="8">
        <v>15</v>
      </c>
      <c r="D1330">
        <v>15</v>
      </c>
      <c r="E1330">
        <v>0</v>
      </c>
      <c r="F1330">
        <v>10751</v>
      </c>
      <c r="G1330" t="s">
        <v>54</v>
      </c>
      <c r="H1330">
        <v>3</v>
      </c>
      <c r="I1330" s="1">
        <v>35058</v>
      </c>
      <c r="J1330" s="1">
        <v>35086</v>
      </c>
      <c r="K1330" s="1">
        <v>35067</v>
      </c>
      <c r="L1330">
        <f>_xlfn.DAYS(orderjoin[[#This Row],[ShippedDate]],orderjoin[[#This Row],[OrderDate]])</f>
        <v>9</v>
      </c>
      <c r="M1330">
        <f>_xlfn.DAYS(orderjoin[[#This Row],[RequiredDate]],orderjoin[[#This Row],[ShippedDate]])</f>
        <v>19</v>
      </c>
      <c r="N1330">
        <v>3</v>
      </c>
      <c r="O1330">
        <v>130.79</v>
      </c>
      <c r="P1330" t="s">
        <v>55</v>
      </c>
      <c r="Q1330" t="s">
        <v>56</v>
      </c>
      <c r="R1330" t="s">
        <v>57</v>
      </c>
      <c r="S1330" t="s">
        <v>21</v>
      </c>
      <c r="T1330" t="s">
        <v>58</v>
      </c>
      <c r="U1330" t="s">
        <v>53</v>
      </c>
      <c r="V1330">
        <v>10751</v>
      </c>
      <c r="W1330" t="s">
        <v>54</v>
      </c>
      <c r="X1330">
        <v>3</v>
      </c>
      <c r="Y1330" s="1">
        <v>35058</v>
      </c>
      <c r="Z1330" s="1">
        <v>35086</v>
      </c>
      <c r="AA1330">
        <f>_xlfn.DAYS(orderjoin[[#This Row],[orders.ShippedDate]],orderjoin[[#This Row],[orders.OrderDate]])</f>
        <v>9</v>
      </c>
      <c r="AB1330" s="1">
        <v>35067</v>
      </c>
      <c r="AC1330">
        <v>3</v>
      </c>
      <c r="AD1330">
        <v>130.79</v>
      </c>
      <c r="AE1330" t="s">
        <v>55</v>
      </c>
      <c r="AF1330" t="s">
        <v>56</v>
      </c>
      <c r="AG1330" t="s">
        <v>57</v>
      </c>
      <c r="AH1330" t="s">
        <v>21</v>
      </c>
      <c r="AI1330" t="s">
        <v>58</v>
      </c>
      <c r="AJ1330" t="s">
        <v>53</v>
      </c>
      <c r="AK1330">
        <v>73</v>
      </c>
      <c r="AL1330" t="s">
        <v>642</v>
      </c>
      <c r="AM1330">
        <v>17</v>
      </c>
      <c r="AN1330">
        <v>8</v>
      </c>
      <c r="AO1330" t="s">
        <v>643</v>
      </c>
      <c r="AP1330" s="7">
        <v>15</v>
      </c>
      <c r="AQ1330">
        <v>101</v>
      </c>
      <c r="AR1330">
        <v>0</v>
      </c>
      <c r="AS1330">
        <v>5</v>
      </c>
      <c r="AT1330">
        <v>0</v>
      </c>
      <c r="AU1330" t="s">
        <v>54</v>
      </c>
      <c r="AV1330" t="s">
        <v>55</v>
      </c>
      <c r="AW1330" t="s">
        <v>862</v>
      </c>
      <c r="AX1330" t="s">
        <v>717</v>
      </c>
      <c r="AY1330" t="s">
        <v>863</v>
      </c>
      <c r="AZ1330" t="s">
        <v>57</v>
      </c>
      <c r="BA1330" t="s">
        <v>21</v>
      </c>
      <c r="BB1330" t="s">
        <v>864</v>
      </c>
      <c r="BC1330" t="s">
        <v>53</v>
      </c>
      <c r="BD1330" t="s">
        <v>865</v>
      </c>
      <c r="BE1330" t="s">
        <v>21</v>
      </c>
      <c r="BF1330">
        <v>17</v>
      </c>
      <c r="BG1330" t="s">
        <v>1051</v>
      </c>
      <c r="BH1330" t="s">
        <v>1052</v>
      </c>
      <c r="BI1330" t="s">
        <v>654</v>
      </c>
      <c r="BJ1330" t="s">
        <v>1053</v>
      </c>
      <c r="BK1330" t="s">
        <v>1054</v>
      </c>
      <c r="BL1330" t="s">
        <v>21</v>
      </c>
      <c r="BM1330" t="s">
        <v>1055</v>
      </c>
      <c r="BN1330" t="s">
        <v>105</v>
      </c>
      <c r="BO1330" t="s">
        <v>1056</v>
      </c>
      <c r="BP1330" t="s">
        <v>21</v>
      </c>
      <c r="BQ1330">
        <v>8</v>
      </c>
      <c r="BR1330" t="s">
        <v>1057</v>
      </c>
      <c r="BS1330" t="s">
        <v>1058</v>
      </c>
      <c r="BT1330">
        <v>3</v>
      </c>
      <c r="BU1330" t="s">
        <v>1201</v>
      </c>
      <c r="BV1330" t="s">
        <v>1174</v>
      </c>
      <c r="BW1330">
        <v>3</v>
      </c>
      <c r="BX1330" t="s">
        <v>1614</v>
      </c>
      <c r="BY1330" t="s">
        <v>1205</v>
      </c>
      <c r="BZ1330" t="s">
        <v>654</v>
      </c>
      <c r="CA1330" t="s">
        <v>1586</v>
      </c>
      <c r="CB1330" s="1">
        <v>23253</v>
      </c>
      <c r="CC1330" s="1">
        <v>33695</v>
      </c>
      <c r="CD1330" t="s">
        <v>1615</v>
      </c>
      <c r="CE1330" t="s">
        <v>442</v>
      </c>
      <c r="CF1330" t="s">
        <v>132</v>
      </c>
      <c r="CG1330" t="s">
        <v>1616</v>
      </c>
      <c r="CH1330" t="s">
        <v>99</v>
      </c>
      <c r="CI1330" t="s">
        <v>1617</v>
      </c>
      <c r="CJ1330">
        <v>3355</v>
      </c>
      <c r="CK1330">
        <v>2</v>
      </c>
      <c r="CL1330">
        <v>225</v>
      </c>
    </row>
    <row r="1331" spans="1:90">
      <c r="A1331">
        <v>10752</v>
      </c>
      <c r="B1331">
        <v>1</v>
      </c>
      <c r="C1331" s="8">
        <v>18</v>
      </c>
      <c r="D1331">
        <v>8</v>
      </c>
      <c r="E1331">
        <v>0</v>
      </c>
      <c r="F1331">
        <v>10752</v>
      </c>
      <c r="G1331" t="s">
        <v>422</v>
      </c>
      <c r="H1331">
        <v>2</v>
      </c>
      <c r="I1331" s="1">
        <v>35058</v>
      </c>
      <c r="J1331" s="1">
        <v>35086</v>
      </c>
      <c r="K1331" s="1">
        <v>35062</v>
      </c>
      <c r="L1331">
        <f>_xlfn.DAYS(orderjoin[[#This Row],[ShippedDate]],orderjoin[[#This Row],[OrderDate]])</f>
        <v>4</v>
      </c>
      <c r="M1331">
        <f>_xlfn.DAYS(orderjoin[[#This Row],[RequiredDate]],orderjoin[[#This Row],[ShippedDate]])</f>
        <v>24</v>
      </c>
      <c r="N1331">
        <v>3</v>
      </c>
      <c r="O1331">
        <v>1.39</v>
      </c>
      <c r="P1331" t="s">
        <v>423</v>
      </c>
      <c r="Q1331" t="s">
        <v>424</v>
      </c>
      <c r="R1331" t="s">
        <v>194</v>
      </c>
      <c r="S1331" t="s">
        <v>21</v>
      </c>
      <c r="T1331" t="s">
        <v>425</v>
      </c>
      <c r="U1331" t="s">
        <v>196</v>
      </c>
      <c r="V1331">
        <v>10752</v>
      </c>
      <c r="W1331" t="s">
        <v>422</v>
      </c>
      <c r="X1331">
        <v>2</v>
      </c>
      <c r="Y1331" s="1">
        <v>35058</v>
      </c>
      <c r="Z1331" s="1">
        <v>35086</v>
      </c>
      <c r="AA1331">
        <f>_xlfn.DAYS(orderjoin[[#This Row],[orders.ShippedDate]],orderjoin[[#This Row],[orders.OrderDate]])</f>
        <v>4</v>
      </c>
      <c r="AB1331" s="1">
        <v>35062</v>
      </c>
      <c r="AC1331">
        <v>3</v>
      </c>
      <c r="AD1331">
        <v>1.39</v>
      </c>
      <c r="AE1331" t="s">
        <v>423</v>
      </c>
      <c r="AF1331" t="s">
        <v>424</v>
      </c>
      <c r="AG1331" t="s">
        <v>194</v>
      </c>
      <c r="AH1331" t="s">
        <v>21</v>
      </c>
      <c r="AI1331" t="s">
        <v>425</v>
      </c>
      <c r="AJ1331" t="s">
        <v>196</v>
      </c>
      <c r="AK1331">
        <v>1</v>
      </c>
      <c r="AL1331" t="s">
        <v>504</v>
      </c>
      <c r="AM1331">
        <v>1</v>
      </c>
      <c r="AN1331">
        <v>1</v>
      </c>
      <c r="AO1331" t="s">
        <v>505</v>
      </c>
      <c r="AP1331" s="7">
        <v>18</v>
      </c>
      <c r="AQ1331">
        <v>39</v>
      </c>
      <c r="AR1331">
        <v>0</v>
      </c>
      <c r="AS1331">
        <v>10</v>
      </c>
      <c r="AT1331">
        <v>0</v>
      </c>
      <c r="AU1331" t="s">
        <v>422</v>
      </c>
      <c r="AV1331" t="s">
        <v>423</v>
      </c>
      <c r="AW1331" t="s">
        <v>816</v>
      </c>
      <c r="AX1331" t="s">
        <v>702</v>
      </c>
      <c r="AY1331" t="s">
        <v>424</v>
      </c>
      <c r="AZ1331" t="s">
        <v>194</v>
      </c>
      <c r="BA1331" t="s">
        <v>21</v>
      </c>
      <c r="BB1331" t="s">
        <v>425</v>
      </c>
      <c r="BC1331" t="s">
        <v>196</v>
      </c>
      <c r="BD1331" t="s">
        <v>817</v>
      </c>
      <c r="BE1331" t="s">
        <v>818</v>
      </c>
      <c r="BF1331">
        <v>1</v>
      </c>
      <c r="BG1331" t="s">
        <v>998</v>
      </c>
      <c r="BH1331" t="s">
        <v>999</v>
      </c>
      <c r="BI1331" t="s">
        <v>1000</v>
      </c>
      <c r="BJ1331" t="s">
        <v>1001</v>
      </c>
      <c r="BK1331" t="s">
        <v>194</v>
      </c>
      <c r="BL1331" t="s">
        <v>21</v>
      </c>
      <c r="BM1331" t="s">
        <v>1002</v>
      </c>
      <c r="BN1331" t="s">
        <v>196</v>
      </c>
      <c r="BO1331" t="s">
        <v>1003</v>
      </c>
      <c r="BP1331" t="s">
        <v>21</v>
      </c>
      <c r="BQ1331">
        <v>1</v>
      </c>
      <c r="BR1331" t="s">
        <v>1004</v>
      </c>
      <c r="BS1331" t="s">
        <v>1005</v>
      </c>
      <c r="BT1331">
        <v>3</v>
      </c>
      <c r="BU1331" t="s">
        <v>1201</v>
      </c>
      <c r="BV1331" t="s">
        <v>1174</v>
      </c>
      <c r="BW1331">
        <v>2</v>
      </c>
      <c r="BX1331" t="s">
        <v>1602</v>
      </c>
      <c r="BY1331" t="s">
        <v>1203</v>
      </c>
      <c r="BZ1331" t="s">
        <v>1204</v>
      </c>
      <c r="CA1331" t="s">
        <v>1603</v>
      </c>
      <c r="CB1331" s="1">
        <v>19043</v>
      </c>
      <c r="CC1331" s="1">
        <v>33830</v>
      </c>
      <c r="CD1331" t="s">
        <v>1604</v>
      </c>
      <c r="CE1331" t="s">
        <v>1605</v>
      </c>
      <c r="CF1331" t="s">
        <v>132</v>
      </c>
      <c r="CG1331" t="s">
        <v>1606</v>
      </c>
      <c r="CH1331" t="s">
        <v>99</v>
      </c>
      <c r="CI1331" t="s">
        <v>1607</v>
      </c>
      <c r="CJ1331">
        <v>3457</v>
      </c>
      <c r="CL1331">
        <v>144</v>
      </c>
    </row>
    <row r="1332" spans="1:90">
      <c r="A1332">
        <v>10752</v>
      </c>
      <c r="B1332">
        <v>69</v>
      </c>
      <c r="C1332" s="8">
        <v>36</v>
      </c>
      <c r="D1332">
        <v>3</v>
      </c>
      <c r="E1332">
        <v>0</v>
      </c>
      <c r="F1332">
        <v>10752</v>
      </c>
      <c r="G1332" t="s">
        <v>422</v>
      </c>
      <c r="H1332">
        <v>2</v>
      </c>
      <c r="I1332" s="1">
        <v>35058</v>
      </c>
      <c r="J1332" s="1">
        <v>35086</v>
      </c>
      <c r="K1332" s="1">
        <v>35062</v>
      </c>
      <c r="L1332">
        <f>_xlfn.DAYS(orderjoin[[#This Row],[ShippedDate]],orderjoin[[#This Row],[OrderDate]])</f>
        <v>4</v>
      </c>
      <c r="M1332">
        <f>_xlfn.DAYS(orderjoin[[#This Row],[RequiredDate]],orderjoin[[#This Row],[ShippedDate]])</f>
        <v>24</v>
      </c>
      <c r="N1332">
        <v>3</v>
      </c>
      <c r="O1332">
        <v>1.39</v>
      </c>
      <c r="P1332" t="s">
        <v>423</v>
      </c>
      <c r="Q1332" t="s">
        <v>424</v>
      </c>
      <c r="R1332" t="s">
        <v>194</v>
      </c>
      <c r="S1332" t="s">
        <v>21</v>
      </c>
      <c r="T1332" t="s">
        <v>425</v>
      </c>
      <c r="U1332" t="s">
        <v>196</v>
      </c>
      <c r="V1332">
        <v>10752</v>
      </c>
      <c r="W1332" t="s">
        <v>422</v>
      </c>
      <c r="X1332">
        <v>2</v>
      </c>
      <c r="Y1332" s="1">
        <v>35058</v>
      </c>
      <c r="Z1332" s="1">
        <v>35086</v>
      </c>
      <c r="AA1332">
        <f>_xlfn.DAYS(orderjoin[[#This Row],[orders.ShippedDate]],orderjoin[[#This Row],[orders.OrderDate]])</f>
        <v>4</v>
      </c>
      <c r="AB1332" s="1">
        <v>35062</v>
      </c>
      <c r="AC1332">
        <v>3</v>
      </c>
      <c r="AD1332">
        <v>1.39</v>
      </c>
      <c r="AE1332" t="s">
        <v>423</v>
      </c>
      <c r="AF1332" t="s">
        <v>424</v>
      </c>
      <c r="AG1332" t="s">
        <v>194</v>
      </c>
      <c r="AH1332" t="s">
        <v>21</v>
      </c>
      <c r="AI1332" t="s">
        <v>425</v>
      </c>
      <c r="AJ1332" t="s">
        <v>196</v>
      </c>
      <c r="AK1332">
        <v>69</v>
      </c>
      <c r="AL1332" t="s">
        <v>636</v>
      </c>
      <c r="AM1332">
        <v>15</v>
      </c>
      <c r="AN1332">
        <v>4</v>
      </c>
      <c r="AO1332" t="s">
        <v>637</v>
      </c>
      <c r="AP1332" s="7">
        <v>36</v>
      </c>
      <c r="AQ1332">
        <v>26</v>
      </c>
      <c r="AR1332">
        <v>0</v>
      </c>
      <c r="AS1332">
        <v>15</v>
      </c>
      <c r="AT1332">
        <v>0</v>
      </c>
      <c r="AU1332" t="s">
        <v>422</v>
      </c>
      <c r="AV1332" t="s">
        <v>423</v>
      </c>
      <c r="AW1332" t="s">
        <v>816</v>
      </c>
      <c r="AX1332" t="s">
        <v>702</v>
      </c>
      <c r="AY1332" t="s">
        <v>424</v>
      </c>
      <c r="AZ1332" t="s">
        <v>194</v>
      </c>
      <c r="BA1332" t="s">
        <v>21</v>
      </c>
      <c r="BB1332" t="s">
        <v>425</v>
      </c>
      <c r="BC1332" t="s">
        <v>196</v>
      </c>
      <c r="BD1332" t="s">
        <v>817</v>
      </c>
      <c r="BE1332" t="s">
        <v>818</v>
      </c>
      <c r="BF1332">
        <v>15</v>
      </c>
      <c r="BG1332" t="s">
        <v>1032</v>
      </c>
      <c r="BH1332" t="s">
        <v>1033</v>
      </c>
      <c r="BI1332" t="s">
        <v>676</v>
      </c>
      <c r="BJ1332" t="s">
        <v>1034</v>
      </c>
      <c r="BK1332" t="s">
        <v>1035</v>
      </c>
      <c r="BL1332" t="s">
        <v>21</v>
      </c>
      <c r="BM1332" t="s">
        <v>1036</v>
      </c>
      <c r="BN1332" t="s">
        <v>366</v>
      </c>
      <c r="BO1332" t="s">
        <v>1037</v>
      </c>
      <c r="BP1332" t="s">
        <v>21</v>
      </c>
      <c r="BQ1332">
        <v>4</v>
      </c>
      <c r="BR1332" t="s">
        <v>989</v>
      </c>
      <c r="BS1332" t="s">
        <v>990</v>
      </c>
      <c r="BT1332">
        <v>3</v>
      </c>
      <c r="BU1332" t="s">
        <v>1201</v>
      </c>
      <c r="BV1332" t="s">
        <v>1174</v>
      </c>
      <c r="BW1332">
        <v>2</v>
      </c>
      <c r="BX1332" t="s">
        <v>1602</v>
      </c>
      <c r="BY1332" t="s">
        <v>1203</v>
      </c>
      <c r="BZ1332" t="s">
        <v>1204</v>
      </c>
      <c r="CA1332" t="s">
        <v>1603</v>
      </c>
      <c r="CB1332" s="1">
        <v>19043</v>
      </c>
      <c r="CC1332" s="1">
        <v>33830</v>
      </c>
      <c r="CD1332" t="s">
        <v>1604</v>
      </c>
      <c r="CE1332" t="s">
        <v>1605</v>
      </c>
      <c r="CF1332" t="s">
        <v>132</v>
      </c>
      <c r="CG1332" t="s">
        <v>1606</v>
      </c>
      <c r="CH1332" t="s">
        <v>99</v>
      </c>
      <c r="CI1332" t="s">
        <v>1607</v>
      </c>
      <c r="CJ1332">
        <v>3457</v>
      </c>
      <c r="CL1332">
        <v>108</v>
      </c>
    </row>
    <row r="1333" spans="1:90">
      <c r="A1333">
        <v>10753</v>
      </c>
      <c r="B1333">
        <v>45</v>
      </c>
      <c r="C1333" s="8">
        <v>9.5</v>
      </c>
      <c r="D1333">
        <v>4</v>
      </c>
      <c r="E1333">
        <v>0</v>
      </c>
      <c r="F1333">
        <v>10753</v>
      </c>
      <c r="G1333" t="s">
        <v>390</v>
      </c>
      <c r="H1333">
        <v>3</v>
      </c>
      <c r="I1333" s="1">
        <v>35059</v>
      </c>
      <c r="J1333" s="1">
        <v>35087</v>
      </c>
      <c r="K1333" s="1">
        <v>35061</v>
      </c>
      <c r="L1333">
        <f>_xlfn.DAYS(orderjoin[[#This Row],[ShippedDate]],orderjoin[[#This Row],[OrderDate]])</f>
        <v>2</v>
      </c>
      <c r="M1333">
        <f>_xlfn.DAYS(orderjoin[[#This Row],[RequiredDate]],orderjoin[[#This Row],[ShippedDate]])</f>
        <v>26</v>
      </c>
      <c r="N1333">
        <v>1</v>
      </c>
      <c r="O1333">
        <v>7.7</v>
      </c>
      <c r="P1333" t="s">
        <v>391</v>
      </c>
      <c r="Q1333" t="s">
        <v>392</v>
      </c>
      <c r="R1333" t="s">
        <v>393</v>
      </c>
      <c r="S1333" t="s">
        <v>21</v>
      </c>
      <c r="T1333" t="s">
        <v>394</v>
      </c>
      <c r="U1333" t="s">
        <v>150</v>
      </c>
      <c r="V1333">
        <v>10753</v>
      </c>
      <c r="W1333" t="s">
        <v>390</v>
      </c>
      <c r="X1333">
        <v>3</v>
      </c>
      <c r="Y1333" s="1">
        <v>35059</v>
      </c>
      <c r="Z1333" s="1">
        <v>35087</v>
      </c>
      <c r="AA1333">
        <f>_xlfn.DAYS(orderjoin[[#This Row],[orders.ShippedDate]],orderjoin[[#This Row],[orders.OrderDate]])</f>
        <v>2</v>
      </c>
      <c r="AB1333" s="1">
        <v>35061</v>
      </c>
      <c r="AC1333">
        <v>1</v>
      </c>
      <c r="AD1333">
        <v>7.7</v>
      </c>
      <c r="AE1333" t="s">
        <v>391</v>
      </c>
      <c r="AF1333" t="s">
        <v>392</v>
      </c>
      <c r="AG1333" t="s">
        <v>393</v>
      </c>
      <c r="AH1333" t="s">
        <v>21</v>
      </c>
      <c r="AI1333" t="s">
        <v>394</v>
      </c>
      <c r="AJ1333" t="s">
        <v>150</v>
      </c>
      <c r="AK1333">
        <v>45</v>
      </c>
      <c r="AL1333" t="s">
        <v>590</v>
      </c>
      <c r="AM1333">
        <v>21</v>
      </c>
      <c r="AN1333">
        <v>8</v>
      </c>
      <c r="AO1333" t="s">
        <v>591</v>
      </c>
      <c r="AP1333" s="7">
        <v>9.5</v>
      </c>
      <c r="AQ1333">
        <v>5</v>
      </c>
      <c r="AR1333">
        <v>70</v>
      </c>
      <c r="AS1333">
        <v>15</v>
      </c>
      <c r="AT1333">
        <v>0</v>
      </c>
      <c r="AU1333" t="s">
        <v>390</v>
      </c>
      <c r="AV1333" t="s">
        <v>391</v>
      </c>
      <c r="AW1333" t="s">
        <v>742</v>
      </c>
      <c r="AX1333" t="s">
        <v>654</v>
      </c>
      <c r="AY1333" t="s">
        <v>392</v>
      </c>
      <c r="AZ1333" t="s">
        <v>393</v>
      </c>
      <c r="BA1333" t="s">
        <v>21</v>
      </c>
      <c r="BB1333" t="s">
        <v>394</v>
      </c>
      <c r="BC1333" t="s">
        <v>150</v>
      </c>
      <c r="BD1333" t="s">
        <v>743</v>
      </c>
      <c r="BE1333" t="s">
        <v>744</v>
      </c>
      <c r="BF1333">
        <v>21</v>
      </c>
      <c r="BG1333" t="s">
        <v>1175</v>
      </c>
      <c r="BH1333" t="s">
        <v>1176</v>
      </c>
      <c r="BI1333" t="s">
        <v>717</v>
      </c>
      <c r="BJ1333" t="s">
        <v>1177</v>
      </c>
      <c r="BK1333" t="s">
        <v>1178</v>
      </c>
      <c r="BL1333" t="s">
        <v>21</v>
      </c>
      <c r="BM1333" t="s">
        <v>1179</v>
      </c>
      <c r="BN1333" t="s">
        <v>298</v>
      </c>
      <c r="BO1333" t="s">
        <v>1180</v>
      </c>
      <c r="BP1333" t="s">
        <v>1181</v>
      </c>
      <c r="BQ1333">
        <v>8</v>
      </c>
      <c r="BR1333" t="s">
        <v>1057</v>
      </c>
      <c r="BS1333" t="s">
        <v>1058</v>
      </c>
      <c r="BT1333">
        <v>1</v>
      </c>
      <c r="BU1333" t="s">
        <v>1197</v>
      </c>
      <c r="BV1333" t="s">
        <v>1198</v>
      </c>
      <c r="BW1333">
        <v>3</v>
      </c>
      <c r="BX1333" t="s">
        <v>1614</v>
      </c>
      <c r="BY1333" t="s">
        <v>1205</v>
      </c>
      <c r="BZ1333" t="s">
        <v>654</v>
      </c>
      <c r="CA1333" t="s">
        <v>1586</v>
      </c>
      <c r="CB1333" s="1">
        <v>23253</v>
      </c>
      <c r="CC1333" s="1">
        <v>33695</v>
      </c>
      <c r="CD1333" t="s">
        <v>1615</v>
      </c>
      <c r="CE1333" t="s">
        <v>442</v>
      </c>
      <c r="CF1333" t="s">
        <v>132</v>
      </c>
      <c r="CG1333" t="s">
        <v>1616</v>
      </c>
      <c r="CH1333" t="s">
        <v>99</v>
      </c>
      <c r="CI1333" t="s">
        <v>1617</v>
      </c>
      <c r="CJ1333">
        <v>3355</v>
      </c>
      <c r="CK1333">
        <v>2</v>
      </c>
      <c r="CL1333">
        <v>38</v>
      </c>
    </row>
    <row r="1334" spans="1:90">
      <c r="A1334">
        <v>10753</v>
      </c>
      <c r="B1334">
        <v>74</v>
      </c>
      <c r="C1334" s="8">
        <v>10</v>
      </c>
      <c r="D1334">
        <v>5</v>
      </c>
      <c r="E1334">
        <v>0</v>
      </c>
      <c r="F1334">
        <v>10753</v>
      </c>
      <c r="G1334" t="s">
        <v>390</v>
      </c>
      <c r="H1334">
        <v>3</v>
      </c>
      <c r="I1334" s="1">
        <v>35059</v>
      </c>
      <c r="J1334" s="1">
        <v>35087</v>
      </c>
      <c r="K1334" s="1">
        <v>35061</v>
      </c>
      <c r="L1334">
        <f>_xlfn.DAYS(orderjoin[[#This Row],[ShippedDate]],orderjoin[[#This Row],[OrderDate]])</f>
        <v>2</v>
      </c>
      <c r="M1334">
        <f>_xlfn.DAYS(orderjoin[[#This Row],[RequiredDate]],orderjoin[[#This Row],[ShippedDate]])</f>
        <v>26</v>
      </c>
      <c r="N1334">
        <v>1</v>
      </c>
      <c r="O1334">
        <v>7.7</v>
      </c>
      <c r="P1334" t="s">
        <v>391</v>
      </c>
      <c r="Q1334" t="s">
        <v>392</v>
      </c>
      <c r="R1334" t="s">
        <v>393</v>
      </c>
      <c r="S1334" t="s">
        <v>21</v>
      </c>
      <c r="T1334" t="s">
        <v>394</v>
      </c>
      <c r="U1334" t="s">
        <v>150</v>
      </c>
      <c r="V1334">
        <v>10753</v>
      </c>
      <c r="W1334" t="s">
        <v>390</v>
      </c>
      <c r="X1334">
        <v>3</v>
      </c>
      <c r="Y1334" s="1">
        <v>35059</v>
      </c>
      <c r="Z1334" s="1">
        <v>35087</v>
      </c>
      <c r="AA1334">
        <f>_xlfn.DAYS(orderjoin[[#This Row],[orders.ShippedDate]],orderjoin[[#This Row],[orders.OrderDate]])</f>
        <v>2</v>
      </c>
      <c r="AB1334" s="1">
        <v>35061</v>
      </c>
      <c r="AC1334">
        <v>1</v>
      </c>
      <c r="AD1334">
        <v>7.7</v>
      </c>
      <c r="AE1334" t="s">
        <v>391</v>
      </c>
      <c r="AF1334" t="s">
        <v>392</v>
      </c>
      <c r="AG1334" t="s">
        <v>393</v>
      </c>
      <c r="AH1334" t="s">
        <v>21</v>
      </c>
      <c r="AI1334" t="s">
        <v>394</v>
      </c>
      <c r="AJ1334" t="s">
        <v>150</v>
      </c>
      <c r="AK1334">
        <v>74</v>
      </c>
      <c r="AL1334" t="s">
        <v>644</v>
      </c>
      <c r="AM1334">
        <v>4</v>
      </c>
      <c r="AN1334">
        <v>7</v>
      </c>
      <c r="AO1334" t="s">
        <v>618</v>
      </c>
      <c r="AP1334" s="7">
        <v>10</v>
      </c>
      <c r="AQ1334">
        <v>4</v>
      </c>
      <c r="AR1334">
        <v>20</v>
      </c>
      <c r="AS1334">
        <v>5</v>
      </c>
      <c r="AT1334">
        <v>0</v>
      </c>
      <c r="AU1334" t="s">
        <v>390</v>
      </c>
      <c r="AV1334" t="s">
        <v>391</v>
      </c>
      <c r="AW1334" t="s">
        <v>742</v>
      </c>
      <c r="AX1334" t="s">
        <v>654</v>
      </c>
      <c r="AY1334" t="s">
        <v>392</v>
      </c>
      <c r="AZ1334" t="s">
        <v>393</v>
      </c>
      <c r="BA1334" t="s">
        <v>21</v>
      </c>
      <c r="BB1334" t="s">
        <v>394</v>
      </c>
      <c r="BC1334" t="s">
        <v>150</v>
      </c>
      <c r="BD1334" t="s">
        <v>743</v>
      </c>
      <c r="BE1334" t="s">
        <v>744</v>
      </c>
      <c r="BF1334">
        <v>4</v>
      </c>
      <c r="BG1334" t="s">
        <v>1023</v>
      </c>
      <c r="BH1334" t="s">
        <v>1024</v>
      </c>
      <c r="BI1334" t="s">
        <v>676</v>
      </c>
      <c r="BJ1334" t="s">
        <v>1025</v>
      </c>
      <c r="BK1334" t="s">
        <v>1026</v>
      </c>
      <c r="BL1334" t="s">
        <v>21</v>
      </c>
      <c r="BM1334" t="s">
        <v>1027</v>
      </c>
      <c r="BN1334" t="s">
        <v>1028</v>
      </c>
      <c r="BO1334" t="s">
        <v>1029</v>
      </c>
      <c r="BP1334" t="s">
        <v>21</v>
      </c>
      <c r="BQ1334">
        <v>7</v>
      </c>
      <c r="BR1334" t="s">
        <v>1030</v>
      </c>
      <c r="BS1334" t="s">
        <v>1031</v>
      </c>
      <c r="BT1334">
        <v>1</v>
      </c>
      <c r="BU1334" t="s">
        <v>1197</v>
      </c>
      <c r="BV1334" t="s">
        <v>1198</v>
      </c>
      <c r="BW1334">
        <v>3</v>
      </c>
      <c r="BX1334" t="s">
        <v>1614</v>
      </c>
      <c r="BY1334" t="s">
        <v>1205</v>
      </c>
      <c r="BZ1334" t="s">
        <v>654</v>
      </c>
      <c r="CA1334" t="s">
        <v>1586</v>
      </c>
      <c r="CB1334" s="1">
        <v>23253</v>
      </c>
      <c r="CC1334" s="1">
        <v>33695</v>
      </c>
      <c r="CD1334" t="s">
        <v>1615</v>
      </c>
      <c r="CE1334" t="s">
        <v>442</v>
      </c>
      <c r="CF1334" t="s">
        <v>132</v>
      </c>
      <c r="CG1334" t="s">
        <v>1616</v>
      </c>
      <c r="CH1334" t="s">
        <v>99</v>
      </c>
      <c r="CI1334" t="s">
        <v>1617</v>
      </c>
      <c r="CJ1334">
        <v>3355</v>
      </c>
      <c r="CK1334">
        <v>2</v>
      </c>
      <c r="CL1334">
        <v>50</v>
      </c>
    </row>
    <row r="1335" spans="1:90">
      <c r="A1335">
        <v>10754</v>
      </c>
      <c r="B1335">
        <v>40</v>
      </c>
      <c r="C1335" s="8">
        <v>18.399999999999999</v>
      </c>
      <c r="D1335">
        <v>3</v>
      </c>
      <c r="E1335">
        <v>0</v>
      </c>
      <c r="F1335">
        <v>10754</v>
      </c>
      <c r="G1335" t="s">
        <v>145</v>
      </c>
      <c r="H1335">
        <v>6</v>
      </c>
      <c r="I1335" s="1">
        <v>35059</v>
      </c>
      <c r="J1335" s="1">
        <v>35087</v>
      </c>
      <c r="K1335" s="1">
        <v>35061</v>
      </c>
      <c r="L1335">
        <f>_xlfn.DAYS(orderjoin[[#This Row],[ShippedDate]],orderjoin[[#This Row],[OrderDate]])</f>
        <v>2</v>
      </c>
      <c r="M1335">
        <f>_xlfn.DAYS(orderjoin[[#This Row],[RequiredDate]],orderjoin[[#This Row],[ShippedDate]])</f>
        <v>26</v>
      </c>
      <c r="N1335">
        <v>3</v>
      </c>
      <c r="O1335">
        <v>2.38</v>
      </c>
      <c r="P1335" t="s">
        <v>146</v>
      </c>
      <c r="Q1335" t="s">
        <v>147</v>
      </c>
      <c r="R1335" t="s">
        <v>148</v>
      </c>
      <c r="S1335" t="s">
        <v>21</v>
      </c>
      <c r="T1335" t="s">
        <v>149</v>
      </c>
      <c r="U1335" t="s">
        <v>150</v>
      </c>
      <c r="V1335">
        <v>10754</v>
      </c>
      <c r="W1335" t="s">
        <v>145</v>
      </c>
      <c r="X1335">
        <v>6</v>
      </c>
      <c r="Y1335" s="1">
        <v>35059</v>
      </c>
      <c r="Z1335" s="1">
        <v>35087</v>
      </c>
      <c r="AA1335">
        <f>_xlfn.DAYS(orderjoin[[#This Row],[orders.ShippedDate]],orderjoin[[#This Row],[orders.OrderDate]])</f>
        <v>2</v>
      </c>
      <c r="AB1335" s="1">
        <v>35061</v>
      </c>
      <c r="AC1335">
        <v>3</v>
      </c>
      <c r="AD1335">
        <v>2.38</v>
      </c>
      <c r="AE1335" t="s">
        <v>146</v>
      </c>
      <c r="AF1335" t="s">
        <v>147</v>
      </c>
      <c r="AG1335" t="s">
        <v>148</v>
      </c>
      <c r="AH1335" t="s">
        <v>21</v>
      </c>
      <c r="AI1335" t="s">
        <v>149</v>
      </c>
      <c r="AJ1335" t="s">
        <v>150</v>
      </c>
      <c r="AK1335">
        <v>40</v>
      </c>
      <c r="AL1335" t="s">
        <v>580</v>
      </c>
      <c r="AM1335">
        <v>19</v>
      </c>
      <c r="AN1335">
        <v>8</v>
      </c>
      <c r="AO1335" t="s">
        <v>581</v>
      </c>
      <c r="AP1335" s="7">
        <v>18.399999999999999</v>
      </c>
      <c r="AQ1335">
        <v>123</v>
      </c>
      <c r="AR1335">
        <v>0</v>
      </c>
      <c r="AS1335">
        <v>30</v>
      </c>
      <c r="AT1335">
        <v>0</v>
      </c>
      <c r="AU1335" t="s">
        <v>145</v>
      </c>
      <c r="AV1335" t="s">
        <v>146</v>
      </c>
      <c r="AW1335" t="s">
        <v>805</v>
      </c>
      <c r="AX1335" t="s">
        <v>676</v>
      </c>
      <c r="AY1335" t="s">
        <v>147</v>
      </c>
      <c r="AZ1335" t="s">
        <v>148</v>
      </c>
      <c r="BA1335" t="s">
        <v>21</v>
      </c>
      <c r="BB1335" t="s">
        <v>149</v>
      </c>
      <c r="BC1335" t="s">
        <v>150</v>
      </c>
      <c r="BD1335" t="s">
        <v>806</v>
      </c>
      <c r="BE1335" t="s">
        <v>807</v>
      </c>
      <c r="BF1335">
        <v>19</v>
      </c>
      <c r="BG1335" t="s">
        <v>1086</v>
      </c>
      <c r="BH1335" t="s">
        <v>1087</v>
      </c>
      <c r="BI1335" t="s">
        <v>1088</v>
      </c>
      <c r="BJ1335" t="s">
        <v>1089</v>
      </c>
      <c r="BK1335" t="s">
        <v>1090</v>
      </c>
      <c r="BL1335" t="s">
        <v>1091</v>
      </c>
      <c r="BM1335" t="s">
        <v>1092</v>
      </c>
      <c r="BN1335" t="s">
        <v>99</v>
      </c>
      <c r="BO1335" t="s">
        <v>1093</v>
      </c>
      <c r="BP1335" t="s">
        <v>1094</v>
      </c>
      <c r="BQ1335">
        <v>8</v>
      </c>
      <c r="BR1335" t="s">
        <v>1057</v>
      </c>
      <c r="BS1335" t="s">
        <v>1058</v>
      </c>
      <c r="BT1335">
        <v>3</v>
      </c>
      <c r="BU1335" t="s">
        <v>1201</v>
      </c>
      <c r="BV1335" t="s">
        <v>1174</v>
      </c>
      <c r="BW1335">
        <v>6</v>
      </c>
      <c r="BX1335" t="s">
        <v>1594</v>
      </c>
      <c r="BY1335" t="s">
        <v>1208</v>
      </c>
      <c r="BZ1335" t="s">
        <v>654</v>
      </c>
      <c r="CA1335" t="s">
        <v>1581</v>
      </c>
      <c r="CB1335" s="1">
        <v>23194</v>
      </c>
      <c r="CC1335" s="1">
        <v>34259</v>
      </c>
      <c r="CD1335" t="s">
        <v>1595</v>
      </c>
      <c r="CE1335" t="s">
        <v>194</v>
      </c>
      <c r="CF1335" t="s">
        <v>21</v>
      </c>
      <c r="CG1335" t="s">
        <v>1596</v>
      </c>
      <c r="CH1335" t="s">
        <v>196</v>
      </c>
      <c r="CI1335" t="s">
        <v>1597</v>
      </c>
      <c r="CJ1335">
        <v>428</v>
      </c>
      <c r="CK1335">
        <v>5</v>
      </c>
      <c r="CL1335">
        <v>55.199999999999996</v>
      </c>
    </row>
    <row r="1336" spans="1:90">
      <c r="A1336">
        <v>10755</v>
      </c>
      <c r="B1336">
        <v>47</v>
      </c>
      <c r="C1336" s="8">
        <v>9.5</v>
      </c>
      <c r="D1336">
        <v>30</v>
      </c>
      <c r="E1336">
        <v>0.25</v>
      </c>
      <c r="F1336">
        <v>10755</v>
      </c>
      <c r="G1336" t="s">
        <v>277</v>
      </c>
      <c r="H1336">
        <v>4</v>
      </c>
      <c r="I1336" s="1">
        <v>35060</v>
      </c>
      <c r="J1336" s="1">
        <v>35088</v>
      </c>
      <c r="K1336" s="1">
        <v>35062</v>
      </c>
      <c r="L1336">
        <f>_xlfn.DAYS(orderjoin[[#This Row],[ShippedDate]],orderjoin[[#This Row],[OrderDate]])</f>
        <v>2</v>
      </c>
      <c r="M1336">
        <f>_xlfn.DAYS(orderjoin[[#This Row],[RequiredDate]],orderjoin[[#This Row],[ShippedDate]])</f>
        <v>26</v>
      </c>
      <c r="N1336">
        <v>2</v>
      </c>
      <c r="O1336">
        <v>16.71</v>
      </c>
      <c r="P1336" t="s">
        <v>278</v>
      </c>
      <c r="Q1336" t="s">
        <v>279</v>
      </c>
      <c r="R1336" t="s">
        <v>280</v>
      </c>
      <c r="S1336" t="s">
        <v>21</v>
      </c>
      <c r="T1336" t="s">
        <v>281</v>
      </c>
      <c r="U1336" t="s">
        <v>23</v>
      </c>
      <c r="V1336">
        <v>10755</v>
      </c>
      <c r="W1336" t="s">
        <v>277</v>
      </c>
      <c r="X1336">
        <v>4</v>
      </c>
      <c r="Y1336" s="1">
        <v>35060</v>
      </c>
      <c r="Z1336" s="1">
        <v>35088</v>
      </c>
      <c r="AA1336">
        <f>_xlfn.DAYS(orderjoin[[#This Row],[orders.ShippedDate]],orderjoin[[#This Row],[orders.OrderDate]])</f>
        <v>2</v>
      </c>
      <c r="AB1336" s="1">
        <v>35062</v>
      </c>
      <c r="AC1336">
        <v>2</v>
      </c>
      <c r="AD1336">
        <v>16.71</v>
      </c>
      <c r="AE1336" t="s">
        <v>278</v>
      </c>
      <c r="AF1336" t="s">
        <v>279</v>
      </c>
      <c r="AG1336" t="s">
        <v>280</v>
      </c>
      <c r="AH1336" t="s">
        <v>21</v>
      </c>
      <c r="AI1336" t="s">
        <v>281</v>
      </c>
      <c r="AJ1336" t="s">
        <v>23</v>
      </c>
      <c r="AK1336">
        <v>47</v>
      </c>
      <c r="AL1336" t="s">
        <v>594</v>
      </c>
      <c r="AM1336">
        <v>22</v>
      </c>
      <c r="AN1336">
        <v>3</v>
      </c>
      <c r="AO1336" t="s">
        <v>595</v>
      </c>
      <c r="AP1336" s="7">
        <v>9.5</v>
      </c>
      <c r="AQ1336">
        <v>36</v>
      </c>
      <c r="AR1336">
        <v>0</v>
      </c>
      <c r="AS1336">
        <v>0</v>
      </c>
      <c r="AT1336">
        <v>0</v>
      </c>
      <c r="AU1336" t="s">
        <v>277</v>
      </c>
      <c r="AV1336" t="s">
        <v>278</v>
      </c>
      <c r="AW1336" t="s">
        <v>682</v>
      </c>
      <c r="AX1336" t="s">
        <v>658</v>
      </c>
      <c r="AY1336" t="s">
        <v>279</v>
      </c>
      <c r="AZ1336" t="s">
        <v>280</v>
      </c>
      <c r="BA1336" t="s">
        <v>21</v>
      </c>
      <c r="BB1336" t="s">
        <v>281</v>
      </c>
      <c r="BC1336" t="s">
        <v>23</v>
      </c>
      <c r="BD1336" t="s">
        <v>683</v>
      </c>
      <c r="BE1336" t="s">
        <v>684</v>
      </c>
      <c r="BF1336">
        <v>22</v>
      </c>
      <c r="BG1336" t="s">
        <v>1188</v>
      </c>
      <c r="BH1336" t="s">
        <v>1189</v>
      </c>
      <c r="BI1336" t="s">
        <v>686</v>
      </c>
      <c r="BJ1336" t="s">
        <v>1190</v>
      </c>
      <c r="BK1336" t="s">
        <v>1191</v>
      </c>
      <c r="BL1336" t="s">
        <v>21</v>
      </c>
      <c r="BM1336" t="s">
        <v>1192</v>
      </c>
      <c r="BN1336" t="s">
        <v>1193</v>
      </c>
      <c r="BO1336" t="s">
        <v>1194</v>
      </c>
      <c r="BP1336" t="s">
        <v>1195</v>
      </c>
      <c r="BQ1336">
        <v>3</v>
      </c>
      <c r="BR1336" t="s">
        <v>1047</v>
      </c>
      <c r="BS1336" t="s">
        <v>1048</v>
      </c>
      <c r="BT1336">
        <v>2</v>
      </c>
      <c r="BU1336" t="s">
        <v>1199</v>
      </c>
      <c r="BV1336" t="s">
        <v>1200</v>
      </c>
      <c r="BW1336">
        <v>4</v>
      </c>
      <c r="BX1336" t="s">
        <v>1608</v>
      </c>
      <c r="BY1336" t="s">
        <v>1206</v>
      </c>
      <c r="BZ1336" t="s">
        <v>654</v>
      </c>
      <c r="CA1336" t="s">
        <v>1609</v>
      </c>
      <c r="CB1336" s="1">
        <v>13777</v>
      </c>
      <c r="CC1336" s="1">
        <v>34092</v>
      </c>
      <c r="CD1336" t="s">
        <v>1610</v>
      </c>
      <c r="CE1336" t="s">
        <v>1611</v>
      </c>
      <c r="CF1336" t="s">
        <v>132</v>
      </c>
      <c r="CG1336" t="s">
        <v>1612</v>
      </c>
      <c r="CH1336" t="s">
        <v>99</v>
      </c>
      <c r="CI1336" t="s">
        <v>1613</v>
      </c>
      <c r="CJ1336">
        <v>5176</v>
      </c>
      <c r="CK1336">
        <v>2</v>
      </c>
      <c r="CL1336">
        <v>213.75</v>
      </c>
    </row>
    <row r="1337" spans="1:90">
      <c r="A1337">
        <v>10755</v>
      </c>
      <c r="B1337">
        <v>56</v>
      </c>
      <c r="C1337" s="8">
        <v>38</v>
      </c>
      <c r="D1337">
        <v>30</v>
      </c>
      <c r="E1337">
        <v>0.25</v>
      </c>
      <c r="F1337">
        <v>10755</v>
      </c>
      <c r="G1337" t="s">
        <v>277</v>
      </c>
      <c r="H1337">
        <v>4</v>
      </c>
      <c r="I1337" s="1">
        <v>35060</v>
      </c>
      <c r="J1337" s="1">
        <v>35088</v>
      </c>
      <c r="K1337" s="1">
        <v>35062</v>
      </c>
      <c r="L1337">
        <f>_xlfn.DAYS(orderjoin[[#This Row],[ShippedDate]],orderjoin[[#This Row],[OrderDate]])</f>
        <v>2</v>
      </c>
      <c r="M1337">
        <f>_xlfn.DAYS(orderjoin[[#This Row],[RequiredDate]],orderjoin[[#This Row],[ShippedDate]])</f>
        <v>26</v>
      </c>
      <c r="N1337">
        <v>2</v>
      </c>
      <c r="O1337">
        <v>16.71</v>
      </c>
      <c r="P1337" t="s">
        <v>278</v>
      </c>
      <c r="Q1337" t="s">
        <v>279</v>
      </c>
      <c r="R1337" t="s">
        <v>280</v>
      </c>
      <c r="S1337" t="s">
        <v>21</v>
      </c>
      <c r="T1337" t="s">
        <v>281</v>
      </c>
      <c r="U1337" t="s">
        <v>23</v>
      </c>
      <c r="V1337">
        <v>10755</v>
      </c>
      <c r="W1337" t="s">
        <v>277</v>
      </c>
      <c r="X1337">
        <v>4</v>
      </c>
      <c r="Y1337" s="1">
        <v>35060</v>
      </c>
      <c r="Z1337" s="1">
        <v>35088</v>
      </c>
      <c r="AA1337">
        <f>_xlfn.DAYS(orderjoin[[#This Row],[orders.ShippedDate]],orderjoin[[#This Row],[orders.OrderDate]])</f>
        <v>2</v>
      </c>
      <c r="AB1337" s="1">
        <v>35062</v>
      </c>
      <c r="AC1337">
        <v>2</v>
      </c>
      <c r="AD1337">
        <v>16.71</v>
      </c>
      <c r="AE1337" t="s">
        <v>278</v>
      </c>
      <c r="AF1337" t="s">
        <v>279</v>
      </c>
      <c r="AG1337" t="s">
        <v>280</v>
      </c>
      <c r="AH1337" t="s">
        <v>21</v>
      </c>
      <c r="AI1337" t="s">
        <v>281</v>
      </c>
      <c r="AJ1337" t="s">
        <v>23</v>
      </c>
      <c r="AK1337">
        <v>56</v>
      </c>
      <c r="AL1337" t="s">
        <v>612</v>
      </c>
      <c r="AM1337">
        <v>26</v>
      </c>
      <c r="AN1337">
        <v>5</v>
      </c>
      <c r="AO1337" t="s">
        <v>613</v>
      </c>
      <c r="AP1337" s="7">
        <v>38</v>
      </c>
      <c r="AQ1337">
        <v>21</v>
      </c>
      <c r="AR1337">
        <v>10</v>
      </c>
      <c r="AS1337">
        <v>30</v>
      </c>
      <c r="AT1337">
        <v>0</v>
      </c>
      <c r="AU1337" t="s">
        <v>277</v>
      </c>
      <c r="AV1337" t="s">
        <v>278</v>
      </c>
      <c r="AW1337" t="s">
        <v>682</v>
      </c>
      <c r="AX1337" t="s">
        <v>658</v>
      </c>
      <c r="AY1337" t="s">
        <v>279</v>
      </c>
      <c r="AZ1337" t="s">
        <v>280</v>
      </c>
      <c r="BA1337" t="s">
        <v>21</v>
      </c>
      <c r="BB1337" t="s">
        <v>281</v>
      </c>
      <c r="BC1337" t="s">
        <v>23</v>
      </c>
      <c r="BD1337" t="s">
        <v>683</v>
      </c>
      <c r="BE1337" t="s">
        <v>684</v>
      </c>
      <c r="BF1337">
        <v>26</v>
      </c>
      <c r="BG1337" t="s">
        <v>1113</v>
      </c>
      <c r="BH1337" t="s">
        <v>1114</v>
      </c>
      <c r="BI1337" t="s">
        <v>669</v>
      </c>
      <c r="BJ1337" t="s">
        <v>1115</v>
      </c>
      <c r="BK1337" t="s">
        <v>1116</v>
      </c>
      <c r="BL1337" t="s">
        <v>21</v>
      </c>
      <c r="BM1337" t="s">
        <v>1117</v>
      </c>
      <c r="BN1337" t="s">
        <v>150</v>
      </c>
      <c r="BO1337" t="s">
        <v>1118</v>
      </c>
      <c r="BP1337" t="s">
        <v>1119</v>
      </c>
      <c r="BQ1337">
        <v>5</v>
      </c>
      <c r="BR1337" t="s">
        <v>1021</v>
      </c>
      <c r="BS1337" t="s">
        <v>1022</v>
      </c>
      <c r="BT1337">
        <v>2</v>
      </c>
      <c r="BU1337" t="s">
        <v>1199</v>
      </c>
      <c r="BV1337" t="s">
        <v>1200</v>
      </c>
      <c r="BW1337">
        <v>4</v>
      </c>
      <c r="BX1337" t="s">
        <v>1608</v>
      </c>
      <c r="BY1337" t="s">
        <v>1206</v>
      </c>
      <c r="BZ1337" t="s">
        <v>654</v>
      </c>
      <c r="CA1337" t="s">
        <v>1609</v>
      </c>
      <c r="CB1337" s="1">
        <v>13777</v>
      </c>
      <c r="CC1337" s="1">
        <v>34092</v>
      </c>
      <c r="CD1337" t="s">
        <v>1610</v>
      </c>
      <c r="CE1337" t="s">
        <v>1611</v>
      </c>
      <c r="CF1337" t="s">
        <v>132</v>
      </c>
      <c r="CG1337" t="s">
        <v>1612</v>
      </c>
      <c r="CH1337" t="s">
        <v>99</v>
      </c>
      <c r="CI1337" t="s">
        <v>1613</v>
      </c>
      <c r="CJ1337">
        <v>5176</v>
      </c>
      <c r="CK1337">
        <v>2</v>
      </c>
      <c r="CL1337">
        <v>855</v>
      </c>
    </row>
    <row r="1338" spans="1:90">
      <c r="A1338">
        <v>10755</v>
      </c>
      <c r="B1338">
        <v>57</v>
      </c>
      <c r="C1338" s="8">
        <v>19.5</v>
      </c>
      <c r="D1338">
        <v>14</v>
      </c>
      <c r="E1338">
        <v>0.25</v>
      </c>
      <c r="F1338">
        <v>10755</v>
      </c>
      <c r="G1338" t="s">
        <v>277</v>
      </c>
      <c r="H1338">
        <v>4</v>
      </c>
      <c r="I1338" s="1">
        <v>35060</v>
      </c>
      <c r="J1338" s="1">
        <v>35088</v>
      </c>
      <c r="K1338" s="1">
        <v>35062</v>
      </c>
      <c r="L1338">
        <f>_xlfn.DAYS(orderjoin[[#This Row],[ShippedDate]],orderjoin[[#This Row],[OrderDate]])</f>
        <v>2</v>
      </c>
      <c r="M1338">
        <f>_xlfn.DAYS(orderjoin[[#This Row],[RequiredDate]],orderjoin[[#This Row],[ShippedDate]])</f>
        <v>26</v>
      </c>
      <c r="N1338">
        <v>2</v>
      </c>
      <c r="O1338">
        <v>16.71</v>
      </c>
      <c r="P1338" t="s">
        <v>278</v>
      </c>
      <c r="Q1338" t="s">
        <v>279</v>
      </c>
      <c r="R1338" t="s">
        <v>280</v>
      </c>
      <c r="S1338" t="s">
        <v>21</v>
      </c>
      <c r="T1338" t="s">
        <v>281</v>
      </c>
      <c r="U1338" t="s">
        <v>23</v>
      </c>
      <c r="V1338">
        <v>10755</v>
      </c>
      <c r="W1338" t="s">
        <v>277</v>
      </c>
      <c r="X1338">
        <v>4</v>
      </c>
      <c r="Y1338" s="1">
        <v>35060</v>
      </c>
      <c r="Z1338" s="1">
        <v>35088</v>
      </c>
      <c r="AA1338">
        <f>_xlfn.DAYS(orderjoin[[#This Row],[orders.ShippedDate]],orderjoin[[#This Row],[orders.OrderDate]])</f>
        <v>2</v>
      </c>
      <c r="AB1338" s="1">
        <v>35062</v>
      </c>
      <c r="AC1338">
        <v>2</v>
      </c>
      <c r="AD1338">
        <v>16.71</v>
      </c>
      <c r="AE1338" t="s">
        <v>278</v>
      </c>
      <c r="AF1338" t="s">
        <v>279</v>
      </c>
      <c r="AG1338" t="s">
        <v>280</v>
      </c>
      <c r="AH1338" t="s">
        <v>21</v>
      </c>
      <c r="AI1338" t="s">
        <v>281</v>
      </c>
      <c r="AJ1338" t="s">
        <v>23</v>
      </c>
      <c r="AK1338">
        <v>57</v>
      </c>
      <c r="AL1338" t="s">
        <v>614</v>
      </c>
      <c r="AM1338">
        <v>26</v>
      </c>
      <c r="AN1338">
        <v>5</v>
      </c>
      <c r="AO1338" t="s">
        <v>613</v>
      </c>
      <c r="AP1338" s="7">
        <v>19.5</v>
      </c>
      <c r="AQ1338">
        <v>36</v>
      </c>
      <c r="AR1338">
        <v>0</v>
      </c>
      <c r="AS1338">
        <v>20</v>
      </c>
      <c r="AT1338">
        <v>0</v>
      </c>
      <c r="AU1338" t="s">
        <v>277</v>
      </c>
      <c r="AV1338" t="s">
        <v>278</v>
      </c>
      <c r="AW1338" t="s">
        <v>682</v>
      </c>
      <c r="AX1338" t="s">
        <v>658</v>
      </c>
      <c r="AY1338" t="s">
        <v>279</v>
      </c>
      <c r="AZ1338" t="s">
        <v>280</v>
      </c>
      <c r="BA1338" t="s">
        <v>21</v>
      </c>
      <c r="BB1338" t="s">
        <v>281</v>
      </c>
      <c r="BC1338" t="s">
        <v>23</v>
      </c>
      <c r="BD1338" t="s">
        <v>683</v>
      </c>
      <c r="BE1338" t="s">
        <v>684</v>
      </c>
      <c r="BF1338">
        <v>26</v>
      </c>
      <c r="BG1338" t="s">
        <v>1113</v>
      </c>
      <c r="BH1338" t="s">
        <v>1114</v>
      </c>
      <c r="BI1338" t="s">
        <v>669</v>
      </c>
      <c r="BJ1338" t="s">
        <v>1115</v>
      </c>
      <c r="BK1338" t="s">
        <v>1116</v>
      </c>
      <c r="BL1338" t="s">
        <v>21</v>
      </c>
      <c r="BM1338" t="s">
        <v>1117</v>
      </c>
      <c r="BN1338" t="s">
        <v>150</v>
      </c>
      <c r="BO1338" t="s">
        <v>1118</v>
      </c>
      <c r="BP1338" t="s">
        <v>1119</v>
      </c>
      <c r="BQ1338">
        <v>5</v>
      </c>
      <c r="BR1338" t="s">
        <v>1021</v>
      </c>
      <c r="BS1338" t="s">
        <v>1022</v>
      </c>
      <c r="BT1338">
        <v>2</v>
      </c>
      <c r="BU1338" t="s">
        <v>1199</v>
      </c>
      <c r="BV1338" t="s">
        <v>1200</v>
      </c>
      <c r="BW1338">
        <v>4</v>
      </c>
      <c r="BX1338" t="s">
        <v>1608</v>
      </c>
      <c r="BY1338" t="s">
        <v>1206</v>
      </c>
      <c r="BZ1338" t="s">
        <v>654</v>
      </c>
      <c r="CA1338" t="s">
        <v>1609</v>
      </c>
      <c r="CB1338" s="1">
        <v>13777</v>
      </c>
      <c r="CC1338" s="1">
        <v>34092</v>
      </c>
      <c r="CD1338" t="s">
        <v>1610</v>
      </c>
      <c r="CE1338" t="s">
        <v>1611</v>
      </c>
      <c r="CF1338" t="s">
        <v>132</v>
      </c>
      <c r="CG1338" t="s">
        <v>1612</v>
      </c>
      <c r="CH1338" t="s">
        <v>99</v>
      </c>
      <c r="CI1338" t="s">
        <v>1613</v>
      </c>
      <c r="CJ1338">
        <v>5176</v>
      </c>
      <c r="CK1338">
        <v>2</v>
      </c>
      <c r="CL1338">
        <v>204.75</v>
      </c>
    </row>
    <row r="1339" spans="1:90">
      <c r="A1339">
        <v>10755</v>
      </c>
      <c r="B1339">
        <v>69</v>
      </c>
      <c r="C1339" s="8">
        <v>36</v>
      </c>
      <c r="D1339">
        <v>25</v>
      </c>
      <c r="E1339">
        <v>0.25</v>
      </c>
      <c r="F1339">
        <v>10755</v>
      </c>
      <c r="G1339" t="s">
        <v>277</v>
      </c>
      <c r="H1339">
        <v>4</v>
      </c>
      <c r="I1339" s="1">
        <v>35060</v>
      </c>
      <c r="J1339" s="1">
        <v>35088</v>
      </c>
      <c r="K1339" s="1">
        <v>35062</v>
      </c>
      <c r="L1339">
        <f>_xlfn.DAYS(orderjoin[[#This Row],[ShippedDate]],orderjoin[[#This Row],[OrderDate]])</f>
        <v>2</v>
      </c>
      <c r="M1339">
        <f>_xlfn.DAYS(orderjoin[[#This Row],[RequiredDate]],orderjoin[[#This Row],[ShippedDate]])</f>
        <v>26</v>
      </c>
      <c r="N1339">
        <v>2</v>
      </c>
      <c r="O1339">
        <v>16.71</v>
      </c>
      <c r="P1339" t="s">
        <v>278</v>
      </c>
      <c r="Q1339" t="s">
        <v>279</v>
      </c>
      <c r="R1339" t="s">
        <v>280</v>
      </c>
      <c r="S1339" t="s">
        <v>21</v>
      </c>
      <c r="T1339" t="s">
        <v>281</v>
      </c>
      <c r="U1339" t="s">
        <v>23</v>
      </c>
      <c r="V1339">
        <v>10755</v>
      </c>
      <c r="W1339" t="s">
        <v>277</v>
      </c>
      <c r="X1339">
        <v>4</v>
      </c>
      <c r="Y1339" s="1">
        <v>35060</v>
      </c>
      <c r="Z1339" s="1">
        <v>35088</v>
      </c>
      <c r="AA1339">
        <f>_xlfn.DAYS(orderjoin[[#This Row],[orders.ShippedDate]],orderjoin[[#This Row],[orders.OrderDate]])</f>
        <v>2</v>
      </c>
      <c r="AB1339" s="1">
        <v>35062</v>
      </c>
      <c r="AC1339">
        <v>2</v>
      </c>
      <c r="AD1339">
        <v>16.71</v>
      </c>
      <c r="AE1339" t="s">
        <v>278</v>
      </c>
      <c r="AF1339" t="s">
        <v>279</v>
      </c>
      <c r="AG1339" t="s">
        <v>280</v>
      </c>
      <c r="AH1339" t="s">
        <v>21</v>
      </c>
      <c r="AI1339" t="s">
        <v>281</v>
      </c>
      <c r="AJ1339" t="s">
        <v>23</v>
      </c>
      <c r="AK1339">
        <v>69</v>
      </c>
      <c r="AL1339" t="s">
        <v>636</v>
      </c>
      <c r="AM1339">
        <v>15</v>
      </c>
      <c r="AN1339">
        <v>4</v>
      </c>
      <c r="AO1339" t="s">
        <v>637</v>
      </c>
      <c r="AP1339" s="7">
        <v>36</v>
      </c>
      <c r="AQ1339">
        <v>26</v>
      </c>
      <c r="AR1339">
        <v>0</v>
      </c>
      <c r="AS1339">
        <v>15</v>
      </c>
      <c r="AT1339">
        <v>0</v>
      </c>
      <c r="AU1339" t="s">
        <v>277</v>
      </c>
      <c r="AV1339" t="s">
        <v>278</v>
      </c>
      <c r="AW1339" t="s">
        <v>682</v>
      </c>
      <c r="AX1339" t="s">
        <v>658</v>
      </c>
      <c r="AY1339" t="s">
        <v>279</v>
      </c>
      <c r="AZ1339" t="s">
        <v>280</v>
      </c>
      <c r="BA1339" t="s">
        <v>21</v>
      </c>
      <c r="BB1339" t="s">
        <v>281</v>
      </c>
      <c r="BC1339" t="s">
        <v>23</v>
      </c>
      <c r="BD1339" t="s">
        <v>683</v>
      </c>
      <c r="BE1339" t="s">
        <v>684</v>
      </c>
      <c r="BF1339">
        <v>15</v>
      </c>
      <c r="BG1339" t="s">
        <v>1032</v>
      </c>
      <c r="BH1339" t="s">
        <v>1033</v>
      </c>
      <c r="BI1339" t="s">
        <v>676</v>
      </c>
      <c r="BJ1339" t="s">
        <v>1034</v>
      </c>
      <c r="BK1339" t="s">
        <v>1035</v>
      </c>
      <c r="BL1339" t="s">
        <v>21</v>
      </c>
      <c r="BM1339" t="s">
        <v>1036</v>
      </c>
      <c r="BN1339" t="s">
        <v>366</v>
      </c>
      <c r="BO1339" t="s">
        <v>1037</v>
      </c>
      <c r="BP1339" t="s">
        <v>21</v>
      </c>
      <c r="BQ1339">
        <v>4</v>
      </c>
      <c r="BR1339" t="s">
        <v>989</v>
      </c>
      <c r="BS1339" t="s">
        <v>990</v>
      </c>
      <c r="BT1339">
        <v>2</v>
      </c>
      <c r="BU1339" t="s">
        <v>1199</v>
      </c>
      <c r="BV1339" t="s">
        <v>1200</v>
      </c>
      <c r="BW1339">
        <v>4</v>
      </c>
      <c r="BX1339" t="s">
        <v>1608</v>
      </c>
      <c r="BY1339" t="s">
        <v>1206</v>
      </c>
      <c r="BZ1339" t="s">
        <v>654</v>
      </c>
      <c r="CA1339" t="s">
        <v>1609</v>
      </c>
      <c r="CB1339" s="1">
        <v>13777</v>
      </c>
      <c r="CC1339" s="1">
        <v>34092</v>
      </c>
      <c r="CD1339" t="s">
        <v>1610</v>
      </c>
      <c r="CE1339" t="s">
        <v>1611</v>
      </c>
      <c r="CF1339" t="s">
        <v>132</v>
      </c>
      <c r="CG1339" t="s">
        <v>1612</v>
      </c>
      <c r="CH1339" t="s">
        <v>99</v>
      </c>
      <c r="CI1339" t="s">
        <v>1613</v>
      </c>
      <c r="CJ1339">
        <v>5176</v>
      </c>
      <c r="CK1339">
        <v>2</v>
      </c>
      <c r="CL1339">
        <v>675</v>
      </c>
    </row>
    <row r="1340" spans="1:90">
      <c r="A1340">
        <v>10756</v>
      </c>
      <c r="B1340">
        <v>18</v>
      </c>
      <c r="C1340" s="8">
        <v>62.5</v>
      </c>
      <c r="D1340">
        <v>21</v>
      </c>
      <c r="E1340">
        <v>0.2</v>
      </c>
      <c r="F1340">
        <v>10756</v>
      </c>
      <c r="G1340" t="s">
        <v>134</v>
      </c>
      <c r="H1340">
        <v>8</v>
      </c>
      <c r="I1340" s="1">
        <v>35061</v>
      </c>
      <c r="J1340" s="1">
        <v>35089</v>
      </c>
      <c r="K1340" s="1">
        <v>35066</v>
      </c>
      <c r="L1340">
        <f>_xlfn.DAYS(orderjoin[[#This Row],[ShippedDate]],orderjoin[[#This Row],[OrderDate]])</f>
        <v>5</v>
      </c>
      <c r="M1340">
        <f>_xlfn.DAYS(orderjoin[[#This Row],[RequiredDate]],orderjoin[[#This Row],[ShippedDate]])</f>
        <v>23</v>
      </c>
      <c r="N1340">
        <v>2</v>
      </c>
      <c r="O1340">
        <v>73.209999999999994</v>
      </c>
      <c r="P1340" t="s">
        <v>135</v>
      </c>
      <c r="Q1340" t="s">
        <v>136</v>
      </c>
      <c r="R1340" t="s">
        <v>137</v>
      </c>
      <c r="S1340" t="s">
        <v>138</v>
      </c>
      <c r="T1340" t="s">
        <v>139</v>
      </c>
      <c r="U1340" t="s">
        <v>99</v>
      </c>
      <c r="V1340">
        <v>10756</v>
      </c>
      <c r="W1340" t="s">
        <v>134</v>
      </c>
      <c r="X1340">
        <v>8</v>
      </c>
      <c r="Y1340" s="1">
        <v>35061</v>
      </c>
      <c r="Z1340" s="1">
        <v>35089</v>
      </c>
      <c r="AA1340">
        <f>_xlfn.DAYS(orderjoin[[#This Row],[orders.ShippedDate]],orderjoin[[#This Row],[orders.OrderDate]])</f>
        <v>5</v>
      </c>
      <c r="AB1340" s="1">
        <v>35066</v>
      </c>
      <c r="AC1340">
        <v>2</v>
      </c>
      <c r="AD1340">
        <v>73.209999999999994</v>
      </c>
      <c r="AE1340" t="s">
        <v>135</v>
      </c>
      <c r="AF1340" t="s">
        <v>136</v>
      </c>
      <c r="AG1340" t="s">
        <v>137</v>
      </c>
      <c r="AH1340" t="s">
        <v>138</v>
      </c>
      <c r="AI1340" t="s">
        <v>139</v>
      </c>
      <c r="AJ1340" t="s">
        <v>99</v>
      </c>
      <c r="AK1340">
        <v>18</v>
      </c>
      <c r="AL1340" t="s">
        <v>538</v>
      </c>
      <c r="AM1340">
        <v>7</v>
      </c>
      <c r="AN1340">
        <v>8</v>
      </c>
      <c r="AO1340" t="s">
        <v>539</v>
      </c>
      <c r="AP1340" s="7">
        <v>62.5</v>
      </c>
      <c r="AQ1340">
        <v>42</v>
      </c>
      <c r="AR1340">
        <v>0</v>
      </c>
      <c r="AS1340">
        <v>0</v>
      </c>
      <c r="AT1340">
        <v>0</v>
      </c>
      <c r="AU1340" t="s">
        <v>134</v>
      </c>
      <c r="AV1340" t="s">
        <v>135</v>
      </c>
      <c r="AW1340" t="s">
        <v>883</v>
      </c>
      <c r="AX1340" t="s">
        <v>717</v>
      </c>
      <c r="AY1340" t="s">
        <v>136</v>
      </c>
      <c r="AZ1340" t="s">
        <v>137</v>
      </c>
      <c r="BA1340" t="s">
        <v>138</v>
      </c>
      <c r="BB1340" t="s">
        <v>139</v>
      </c>
      <c r="BC1340" t="s">
        <v>99</v>
      </c>
      <c r="BD1340" t="s">
        <v>884</v>
      </c>
      <c r="BE1340" t="s">
        <v>885</v>
      </c>
      <c r="BF1340">
        <v>7</v>
      </c>
      <c r="BG1340" t="s">
        <v>1038</v>
      </c>
      <c r="BH1340" t="s">
        <v>1039</v>
      </c>
      <c r="BI1340" t="s">
        <v>676</v>
      </c>
      <c r="BJ1340" t="s">
        <v>1040</v>
      </c>
      <c r="BK1340" t="s">
        <v>1041</v>
      </c>
      <c r="BL1340" t="s">
        <v>1042</v>
      </c>
      <c r="BM1340" t="s">
        <v>1043</v>
      </c>
      <c r="BN1340" t="s">
        <v>1044</v>
      </c>
      <c r="BO1340" t="s">
        <v>1045</v>
      </c>
      <c r="BP1340" t="s">
        <v>1046</v>
      </c>
      <c r="BQ1340">
        <v>8</v>
      </c>
      <c r="BR1340" t="s">
        <v>1057</v>
      </c>
      <c r="BS1340" t="s">
        <v>1058</v>
      </c>
      <c r="BT1340">
        <v>2</v>
      </c>
      <c r="BU1340" t="s">
        <v>1199</v>
      </c>
      <c r="BV1340" t="s">
        <v>1200</v>
      </c>
      <c r="BW1340">
        <v>8</v>
      </c>
      <c r="BX1340" t="s">
        <v>1598</v>
      </c>
      <c r="BY1340" t="s">
        <v>1210</v>
      </c>
      <c r="BZ1340" t="s">
        <v>1211</v>
      </c>
      <c r="CA1340" t="s">
        <v>1586</v>
      </c>
      <c r="CB1340" s="1">
        <v>21194</v>
      </c>
      <c r="CC1340" s="1">
        <v>34398</v>
      </c>
      <c r="CD1340" t="s">
        <v>1599</v>
      </c>
      <c r="CE1340" t="s">
        <v>131</v>
      </c>
      <c r="CF1340" t="s">
        <v>132</v>
      </c>
      <c r="CG1340" t="s">
        <v>1600</v>
      </c>
      <c r="CH1340" t="s">
        <v>99</v>
      </c>
      <c r="CI1340" t="s">
        <v>1601</v>
      </c>
      <c r="CJ1340">
        <v>2344</v>
      </c>
      <c r="CK1340">
        <v>2</v>
      </c>
      <c r="CL1340">
        <v>1050</v>
      </c>
    </row>
    <row r="1341" spans="1:90">
      <c r="A1341">
        <v>10756</v>
      </c>
      <c r="B1341">
        <v>36</v>
      </c>
      <c r="C1341" s="8">
        <v>19</v>
      </c>
      <c r="D1341">
        <v>20</v>
      </c>
      <c r="E1341">
        <v>0.2</v>
      </c>
      <c r="F1341">
        <v>10756</v>
      </c>
      <c r="G1341" t="s">
        <v>134</v>
      </c>
      <c r="H1341">
        <v>8</v>
      </c>
      <c r="I1341" s="1">
        <v>35061</v>
      </c>
      <c r="J1341" s="1">
        <v>35089</v>
      </c>
      <c r="K1341" s="1">
        <v>35066</v>
      </c>
      <c r="L1341">
        <f>_xlfn.DAYS(orderjoin[[#This Row],[ShippedDate]],orderjoin[[#This Row],[OrderDate]])</f>
        <v>5</v>
      </c>
      <c r="M1341">
        <f>_xlfn.DAYS(orderjoin[[#This Row],[RequiredDate]],orderjoin[[#This Row],[ShippedDate]])</f>
        <v>23</v>
      </c>
      <c r="N1341">
        <v>2</v>
      </c>
      <c r="O1341">
        <v>73.209999999999994</v>
      </c>
      <c r="P1341" t="s">
        <v>135</v>
      </c>
      <c r="Q1341" t="s">
        <v>136</v>
      </c>
      <c r="R1341" t="s">
        <v>137</v>
      </c>
      <c r="S1341" t="s">
        <v>138</v>
      </c>
      <c r="T1341" t="s">
        <v>139</v>
      </c>
      <c r="U1341" t="s">
        <v>99</v>
      </c>
      <c r="V1341">
        <v>10756</v>
      </c>
      <c r="W1341" t="s">
        <v>134</v>
      </c>
      <c r="X1341">
        <v>8</v>
      </c>
      <c r="Y1341" s="1">
        <v>35061</v>
      </c>
      <c r="Z1341" s="1">
        <v>35089</v>
      </c>
      <c r="AA1341">
        <f>_xlfn.DAYS(orderjoin[[#This Row],[orders.ShippedDate]],orderjoin[[#This Row],[orders.OrderDate]])</f>
        <v>5</v>
      </c>
      <c r="AB1341" s="1">
        <v>35066</v>
      </c>
      <c r="AC1341">
        <v>2</v>
      </c>
      <c r="AD1341">
        <v>73.209999999999994</v>
      </c>
      <c r="AE1341" t="s">
        <v>135</v>
      </c>
      <c r="AF1341" t="s">
        <v>136</v>
      </c>
      <c r="AG1341" t="s">
        <v>137</v>
      </c>
      <c r="AH1341" t="s">
        <v>138</v>
      </c>
      <c r="AI1341" t="s">
        <v>139</v>
      </c>
      <c r="AJ1341" t="s">
        <v>99</v>
      </c>
      <c r="AK1341">
        <v>36</v>
      </c>
      <c r="AL1341" t="s">
        <v>572</v>
      </c>
      <c r="AM1341">
        <v>17</v>
      </c>
      <c r="AN1341">
        <v>8</v>
      </c>
      <c r="AO1341" t="s">
        <v>573</v>
      </c>
      <c r="AP1341" s="7">
        <v>19</v>
      </c>
      <c r="AQ1341">
        <v>112</v>
      </c>
      <c r="AR1341">
        <v>0</v>
      </c>
      <c r="AS1341">
        <v>20</v>
      </c>
      <c r="AT1341">
        <v>0</v>
      </c>
      <c r="AU1341" t="s">
        <v>134</v>
      </c>
      <c r="AV1341" t="s">
        <v>135</v>
      </c>
      <c r="AW1341" t="s">
        <v>883</v>
      </c>
      <c r="AX1341" t="s">
        <v>717</v>
      </c>
      <c r="AY1341" t="s">
        <v>136</v>
      </c>
      <c r="AZ1341" t="s">
        <v>137</v>
      </c>
      <c r="BA1341" t="s">
        <v>138</v>
      </c>
      <c r="BB1341" t="s">
        <v>139</v>
      </c>
      <c r="BC1341" t="s">
        <v>99</v>
      </c>
      <c r="BD1341" t="s">
        <v>884</v>
      </c>
      <c r="BE1341" t="s">
        <v>885</v>
      </c>
      <c r="BF1341">
        <v>17</v>
      </c>
      <c r="BG1341" t="s">
        <v>1051</v>
      </c>
      <c r="BH1341" t="s">
        <v>1052</v>
      </c>
      <c r="BI1341" t="s">
        <v>654</v>
      </c>
      <c r="BJ1341" t="s">
        <v>1053</v>
      </c>
      <c r="BK1341" t="s">
        <v>1054</v>
      </c>
      <c r="BL1341" t="s">
        <v>21</v>
      </c>
      <c r="BM1341" t="s">
        <v>1055</v>
      </c>
      <c r="BN1341" t="s">
        <v>105</v>
      </c>
      <c r="BO1341" t="s">
        <v>1056</v>
      </c>
      <c r="BP1341" t="s">
        <v>21</v>
      </c>
      <c r="BQ1341">
        <v>8</v>
      </c>
      <c r="BR1341" t="s">
        <v>1057</v>
      </c>
      <c r="BS1341" t="s">
        <v>1058</v>
      </c>
      <c r="BT1341">
        <v>2</v>
      </c>
      <c r="BU1341" t="s">
        <v>1199</v>
      </c>
      <c r="BV1341" t="s">
        <v>1200</v>
      </c>
      <c r="BW1341">
        <v>8</v>
      </c>
      <c r="BX1341" t="s">
        <v>1598</v>
      </c>
      <c r="BY1341" t="s">
        <v>1210</v>
      </c>
      <c r="BZ1341" t="s">
        <v>1211</v>
      </c>
      <c r="CA1341" t="s">
        <v>1586</v>
      </c>
      <c r="CB1341" s="1">
        <v>21194</v>
      </c>
      <c r="CC1341" s="1">
        <v>34398</v>
      </c>
      <c r="CD1341" t="s">
        <v>1599</v>
      </c>
      <c r="CE1341" t="s">
        <v>131</v>
      </c>
      <c r="CF1341" t="s">
        <v>132</v>
      </c>
      <c r="CG1341" t="s">
        <v>1600</v>
      </c>
      <c r="CH1341" t="s">
        <v>99</v>
      </c>
      <c r="CI1341" t="s">
        <v>1601</v>
      </c>
      <c r="CJ1341">
        <v>2344</v>
      </c>
      <c r="CK1341">
        <v>2</v>
      </c>
      <c r="CL1341">
        <v>304</v>
      </c>
    </row>
    <row r="1342" spans="1:90">
      <c r="A1342">
        <v>10756</v>
      </c>
      <c r="B1342">
        <v>68</v>
      </c>
      <c r="C1342" s="8">
        <v>12.5</v>
      </c>
      <c r="D1342">
        <v>6</v>
      </c>
      <c r="E1342">
        <v>0.2</v>
      </c>
      <c r="F1342">
        <v>10756</v>
      </c>
      <c r="G1342" t="s">
        <v>134</v>
      </c>
      <c r="H1342">
        <v>8</v>
      </c>
      <c r="I1342" s="1">
        <v>35061</v>
      </c>
      <c r="J1342" s="1">
        <v>35089</v>
      </c>
      <c r="K1342" s="1">
        <v>35066</v>
      </c>
      <c r="L1342">
        <f>_xlfn.DAYS(orderjoin[[#This Row],[ShippedDate]],orderjoin[[#This Row],[OrderDate]])</f>
        <v>5</v>
      </c>
      <c r="M1342">
        <f>_xlfn.DAYS(orderjoin[[#This Row],[RequiredDate]],orderjoin[[#This Row],[ShippedDate]])</f>
        <v>23</v>
      </c>
      <c r="N1342">
        <v>2</v>
      </c>
      <c r="O1342">
        <v>73.209999999999994</v>
      </c>
      <c r="P1342" t="s">
        <v>135</v>
      </c>
      <c r="Q1342" t="s">
        <v>136</v>
      </c>
      <c r="R1342" t="s">
        <v>137</v>
      </c>
      <c r="S1342" t="s">
        <v>138</v>
      </c>
      <c r="T1342" t="s">
        <v>139</v>
      </c>
      <c r="U1342" t="s">
        <v>99</v>
      </c>
      <c r="V1342">
        <v>10756</v>
      </c>
      <c r="W1342" t="s">
        <v>134</v>
      </c>
      <c r="X1342">
        <v>8</v>
      </c>
      <c r="Y1342" s="1">
        <v>35061</v>
      </c>
      <c r="Z1342" s="1">
        <v>35089</v>
      </c>
      <c r="AA1342">
        <f>_xlfn.DAYS(orderjoin[[#This Row],[orders.ShippedDate]],orderjoin[[#This Row],[orders.OrderDate]])</f>
        <v>5</v>
      </c>
      <c r="AB1342" s="1">
        <v>35066</v>
      </c>
      <c r="AC1342">
        <v>2</v>
      </c>
      <c r="AD1342">
        <v>73.209999999999994</v>
      </c>
      <c r="AE1342" t="s">
        <v>135</v>
      </c>
      <c r="AF1342" t="s">
        <v>136</v>
      </c>
      <c r="AG1342" t="s">
        <v>137</v>
      </c>
      <c r="AH1342" t="s">
        <v>138</v>
      </c>
      <c r="AI1342" t="s">
        <v>139</v>
      </c>
      <c r="AJ1342" t="s">
        <v>99</v>
      </c>
      <c r="AK1342">
        <v>68</v>
      </c>
      <c r="AL1342" t="s">
        <v>634</v>
      </c>
      <c r="AM1342">
        <v>8</v>
      </c>
      <c r="AN1342">
        <v>3</v>
      </c>
      <c r="AO1342" t="s">
        <v>635</v>
      </c>
      <c r="AP1342" s="7">
        <v>12.5</v>
      </c>
      <c r="AQ1342">
        <v>6</v>
      </c>
      <c r="AR1342">
        <v>10</v>
      </c>
      <c r="AS1342">
        <v>15</v>
      </c>
      <c r="AT1342">
        <v>0</v>
      </c>
      <c r="AU1342" t="s">
        <v>134</v>
      </c>
      <c r="AV1342" t="s">
        <v>135</v>
      </c>
      <c r="AW1342" t="s">
        <v>883</v>
      </c>
      <c r="AX1342" t="s">
        <v>717</v>
      </c>
      <c r="AY1342" t="s">
        <v>136</v>
      </c>
      <c r="AZ1342" t="s">
        <v>137</v>
      </c>
      <c r="BA1342" t="s">
        <v>138</v>
      </c>
      <c r="BB1342" t="s">
        <v>139</v>
      </c>
      <c r="BC1342" t="s">
        <v>99</v>
      </c>
      <c r="BD1342" t="s">
        <v>884</v>
      </c>
      <c r="BE1342" t="s">
        <v>885</v>
      </c>
      <c r="BF1342">
        <v>8</v>
      </c>
      <c r="BG1342" t="s">
        <v>1107</v>
      </c>
      <c r="BH1342" t="s">
        <v>1108</v>
      </c>
      <c r="BI1342" t="s">
        <v>654</v>
      </c>
      <c r="BJ1342" t="s">
        <v>1109</v>
      </c>
      <c r="BK1342" t="s">
        <v>1110</v>
      </c>
      <c r="BL1342" t="s">
        <v>21</v>
      </c>
      <c r="BM1342" t="s">
        <v>1111</v>
      </c>
      <c r="BN1342" t="s">
        <v>196</v>
      </c>
      <c r="BO1342" t="s">
        <v>1112</v>
      </c>
      <c r="BP1342" t="s">
        <v>21</v>
      </c>
      <c r="BQ1342">
        <v>3</v>
      </c>
      <c r="BR1342" t="s">
        <v>1047</v>
      </c>
      <c r="BS1342" t="s">
        <v>1048</v>
      </c>
      <c r="BT1342">
        <v>2</v>
      </c>
      <c r="BU1342" t="s">
        <v>1199</v>
      </c>
      <c r="BV1342" t="s">
        <v>1200</v>
      </c>
      <c r="BW1342">
        <v>8</v>
      </c>
      <c r="BX1342" t="s">
        <v>1598</v>
      </c>
      <c r="BY1342" t="s">
        <v>1210</v>
      </c>
      <c r="BZ1342" t="s">
        <v>1211</v>
      </c>
      <c r="CA1342" t="s">
        <v>1586</v>
      </c>
      <c r="CB1342" s="1">
        <v>21194</v>
      </c>
      <c r="CC1342" s="1">
        <v>34398</v>
      </c>
      <c r="CD1342" t="s">
        <v>1599</v>
      </c>
      <c r="CE1342" t="s">
        <v>131</v>
      </c>
      <c r="CF1342" t="s">
        <v>132</v>
      </c>
      <c r="CG1342" t="s">
        <v>1600</v>
      </c>
      <c r="CH1342" t="s">
        <v>99</v>
      </c>
      <c r="CI1342" t="s">
        <v>1601</v>
      </c>
      <c r="CJ1342">
        <v>2344</v>
      </c>
      <c r="CK1342">
        <v>2</v>
      </c>
      <c r="CL1342">
        <v>60</v>
      </c>
    </row>
    <row r="1343" spans="1:90">
      <c r="A1343">
        <v>10756</v>
      </c>
      <c r="B1343">
        <v>69</v>
      </c>
      <c r="C1343" s="8">
        <v>36</v>
      </c>
      <c r="D1343">
        <v>20</v>
      </c>
      <c r="E1343">
        <v>0.2</v>
      </c>
      <c r="F1343">
        <v>10756</v>
      </c>
      <c r="G1343" t="s">
        <v>134</v>
      </c>
      <c r="H1343">
        <v>8</v>
      </c>
      <c r="I1343" s="1">
        <v>35061</v>
      </c>
      <c r="J1343" s="1">
        <v>35089</v>
      </c>
      <c r="K1343" s="1">
        <v>35066</v>
      </c>
      <c r="L1343">
        <f>_xlfn.DAYS(orderjoin[[#This Row],[ShippedDate]],orderjoin[[#This Row],[OrderDate]])</f>
        <v>5</v>
      </c>
      <c r="M1343">
        <f>_xlfn.DAYS(orderjoin[[#This Row],[RequiredDate]],orderjoin[[#This Row],[ShippedDate]])</f>
        <v>23</v>
      </c>
      <c r="N1343">
        <v>2</v>
      </c>
      <c r="O1343">
        <v>73.209999999999994</v>
      </c>
      <c r="P1343" t="s">
        <v>135</v>
      </c>
      <c r="Q1343" t="s">
        <v>136</v>
      </c>
      <c r="R1343" t="s">
        <v>137</v>
      </c>
      <c r="S1343" t="s">
        <v>138</v>
      </c>
      <c r="T1343" t="s">
        <v>139</v>
      </c>
      <c r="U1343" t="s">
        <v>99</v>
      </c>
      <c r="V1343">
        <v>10756</v>
      </c>
      <c r="W1343" t="s">
        <v>134</v>
      </c>
      <c r="X1343">
        <v>8</v>
      </c>
      <c r="Y1343" s="1">
        <v>35061</v>
      </c>
      <c r="Z1343" s="1">
        <v>35089</v>
      </c>
      <c r="AA1343">
        <f>_xlfn.DAYS(orderjoin[[#This Row],[orders.ShippedDate]],orderjoin[[#This Row],[orders.OrderDate]])</f>
        <v>5</v>
      </c>
      <c r="AB1343" s="1">
        <v>35066</v>
      </c>
      <c r="AC1343">
        <v>2</v>
      </c>
      <c r="AD1343">
        <v>73.209999999999994</v>
      </c>
      <c r="AE1343" t="s">
        <v>135</v>
      </c>
      <c r="AF1343" t="s">
        <v>136</v>
      </c>
      <c r="AG1343" t="s">
        <v>137</v>
      </c>
      <c r="AH1343" t="s">
        <v>138</v>
      </c>
      <c r="AI1343" t="s">
        <v>139</v>
      </c>
      <c r="AJ1343" t="s">
        <v>99</v>
      </c>
      <c r="AK1343">
        <v>69</v>
      </c>
      <c r="AL1343" t="s">
        <v>636</v>
      </c>
      <c r="AM1343">
        <v>15</v>
      </c>
      <c r="AN1343">
        <v>4</v>
      </c>
      <c r="AO1343" t="s">
        <v>637</v>
      </c>
      <c r="AP1343" s="7">
        <v>36</v>
      </c>
      <c r="AQ1343">
        <v>26</v>
      </c>
      <c r="AR1343">
        <v>0</v>
      </c>
      <c r="AS1343">
        <v>15</v>
      </c>
      <c r="AT1343">
        <v>0</v>
      </c>
      <c r="AU1343" t="s">
        <v>134</v>
      </c>
      <c r="AV1343" t="s">
        <v>135</v>
      </c>
      <c r="AW1343" t="s">
        <v>883</v>
      </c>
      <c r="AX1343" t="s">
        <v>717</v>
      </c>
      <c r="AY1343" t="s">
        <v>136</v>
      </c>
      <c r="AZ1343" t="s">
        <v>137</v>
      </c>
      <c r="BA1343" t="s">
        <v>138</v>
      </c>
      <c r="BB1343" t="s">
        <v>139</v>
      </c>
      <c r="BC1343" t="s">
        <v>99</v>
      </c>
      <c r="BD1343" t="s">
        <v>884</v>
      </c>
      <c r="BE1343" t="s">
        <v>885</v>
      </c>
      <c r="BF1343">
        <v>15</v>
      </c>
      <c r="BG1343" t="s">
        <v>1032</v>
      </c>
      <c r="BH1343" t="s">
        <v>1033</v>
      </c>
      <c r="BI1343" t="s">
        <v>676</v>
      </c>
      <c r="BJ1343" t="s">
        <v>1034</v>
      </c>
      <c r="BK1343" t="s">
        <v>1035</v>
      </c>
      <c r="BL1343" t="s">
        <v>21</v>
      </c>
      <c r="BM1343" t="s">
        <v>1036</v>
      </c>
      <c r="BN1343" t="s">
        <v>366</v>
      </c>
      <c r="BO1343" t="s">
        <v>1037</v>
      </c>
      <c r="BP1343" t="s">
        <v>21</v>
      </c>
      <c r="BQ1343">
        <v>4</v>
      </c>
      <c r="BR1343" t="s">
        <v>989</v>
      </c>
      <c r="BS1343" t="s">
        <v>990</v>
      </c>
      <c r="BT1343">
        <v>2</v>
      </c>
      <c r="BU1343" t="s">
        <v>1199</v>
      </c>
      <c r="BV1343" t="s">
        <v>1200</v>
      </c>
      <c r="BW1343">
        <v>8</v>
      </c>
      <c r="BX1343" t="s">
        <v>1598</v>
      </c>
      <c r="BY1343" t="s">
        <v>1210</v>
      </c>
      <c r="BZ1343" t="s">
        <v>1211</v>
      </c>
      <c r="CA1343" t="s">
        <v>1586</v>
      </c>
      <c r="CB1343" s="1">
        <v>21194</v>
      </c>
      <c r="CC1343" s="1">
        <v>34398</v>
      </c>
      <c r="CD1343" t="s">
        <v>1599</v>
      </c>
      <c r="CE1343" t="s">
        <v>131</v>
      </c>
      <c r="CF1343" t="s">
        <v>132</v>
      </c>
      <c r="CG1343" t="s">
        <v>1600</v>
      </c>
      <c r="CH1343" t="s">
        <v>99</v>
      </c>
      <c r="CI1343" t="s">
        <v>1601</v>
      </c>
      <c r="CJ1343">
        <v>2344</v>
      </c>
      <c r="CK1343">
        <v>2</v>
      </c>
      <c r="CL1343">
        <v>576</v>
      </c>
    </row>
    <row r="1344" spans="1:90">
      <c r="A1344">
        <v>10757</v>
      </c>
      <c r="B1344">
        <v>34</v>
      </c>
      <c r="C1344" s="8">
        <v>14</v>
      </c>
      <c r="D1344">
        <v>30</v>
      </c>
      <c r="E1344">
        <v>0</v>
      </c>
      <c r="F1344">
        <v>10757</v>
      </c>
      <c r="G1344" t="s">
        <v>261</v>
      </c>
      <c r="H1344">
        <v>6</v>
      </c>
      <c r="I1344" s="1">
        <v>35061</v>
      </c>
      <c r="J1344" s="1">
        <v>35089</v>
      </c>
      <c r="K1344" s="1">
        <v>35079</v>
      </c>
      <c r="L1344">
        <f>_xlfn.DAYS(orderjoin[[#This Row],[ShippedDate]],orderjoin[[#This Row],[OrderDate]])</f>
        <v>18</v>
      </c>
      <c r="M1344">
        <f>_xlfn.DAYS(orderjoin[[#This Row],[RequiredDate]],orderjoin[[#This Row],[ShippedDate]])</f>
        <v>10</v>
      </c>
      <c r="N1344">
        <v>1</v>
      </c>
      <c r="O1344">
        <v>8.19</v>
      </c>
      <c r="P1344" t="s">
        <v>262</v>
      </c>
      <c r="Q1344" t="s">
        <v>263</v>
      </c>
      <c r="R1344" t="s">
        <v>264</v>
      </c>
      <c r="S1344" t="s">
        <v>265</v>
      </c>
      <c r="T1344" t="s">
        <v>266</v>
      </c>
      <c r="U1344" t="s">
        <v>99</v>
      </c>
      <c r="V1344">
        <v>10757</v>
      </c>
      <c r="W1344" t="s">
        <v>261</v>
      </c>
      <c r="X1344">
        <v>6</v>
      </c>
      <c r="Y1344" s="1">
        <v>35061</v>
      </c>
      <c r="Z1344" s="1">
        <v>35089</v>
      </c>
      <c r="AA1344">
        <f>_xlfn.DAYS(orderjoin[[#This Row],[orders.ShippedDate]],orderjoin[[#This Row],[orders.OrderDate]])</f>
        <v>18</v>
      </c>
      <c r="AB1344" s="1">
        <v>35079</v>
      </c>
      <c r="AC1344">
        <v>1</v>
      </c>
      <c r="AD1344">
        <v>8.19</v>
      </c>
      <c r="AE1344" t="s">
        <v>262</v>
      </c>
      <c r="AF1344" t="s">
        <v>263</v>
      </c>
      <c r="AG1344" t="s">
        <v>264</v>
      </c>
      <c r="AH1344" t="s">
        <v>265</v>
      </c>
      <c r="AI1344" t="s">
        <v>266</v>
      </c>
      <c r="AJ1344" t="s">
        <v>99</v>
      </c>
      <c r="AK1344">
        <v>34</v>
      </c>
      <c r="AL1344" t="s">
        <v>570</v>
      </c>
      <c r="AM1344">
        <v>16</v>
      </c>
      <c r="AN1344">
        <v>1</v>
      </c>
      <c r="AO1344" t="s">
        <v>507</v>
      </c>
      <c r="AP1344" s="7">
        <v>14</v>
      </c>
      <c r="AQ1344">
        <v>111</v>
      </c>
      <c r="AR1344">
        <v>0</v>
      </c>
      <c r="AS1344">
        <v>15</v>
      </c>
      <c r="AT1344">
        <v>0</v>
      </c>
      <c r="AU1344" t="s">
        <v>261</v>
      </c>
      <c r="AV1344" t="s">
        <v>262</v>
      </c>
      <c r="AW1344" t="s">
        <v>872</v>
      </c>
      <c r="AX1344" t="s">
        <v>654</v>
      </c>
      <c r="AY1344" t="s">
        <v>263</v>
      </c>
      <c r="AZ1344" t="s">
        <v>264</v>
      </c>
      <c r="BA1344" t="s">
        <v>265</v>
      </c>
      <c r="BB1344" t="s">
        <v>266</v>
      </c>
      <c r="BC1344" t="s">
        <v>99</v>
      </c>
      <c r="BD1344" t="s">
        <v>873</v>
      </c>
      <c r="BE1344" t="s">
        <v>21</v>
      </c>
      <c r="BF1344">
        <v>16</v>
      </c>
      <c r="BG1344" t="s">
        <v>1168</v>
      </c>
      <c r="BH1344" t="s">
        <v>1169</v>
      </c>
      <c r="BI1344" t="s">
        <v>1170</v>
      </c>
      <c r="BJ1344" t="s">
        <v>1171</v>
      </c>
      <c r="BK1344" t="s">
        <v>1172</v>
      </c>
      <c r="BL1344" t="s">
        <v>232</v>
      </c>
      <c r="BM1344" t="s">
        <v>1173</v>
      </c>
      <c r="BN1344" t="s">
        <v>99</v>
      </c>
      <c r="BO1344" t="s">
        <v>1174</v>
      </c>
      <c r="BP1344" t="s">
        <v>21</v>
      </c>
      <c r="BQ1344">
        <v>1</v>
      </c>
      <c r="BR1344" t="s">
        <v>1004</v>
      </c>
      <c r="BS1344" t="s">
        <v>1005</v>
      </c>
      <c r="BT1344">
        <v>1</v>
      </c>
      <c r="BU1344" t="s">
        <v>1197</v>
      </c>
      <c r="BV1344" t="s">
        <v>1198</v>
      </c>
      <c r="BW1344">
        <v>6</v>
      </c>
      <c r="BX1344" t="s">
        <v>1594</v>
      </c>
      <c r="BY1344" t="s">
        <v>1208</v>
      </c>
      <c r="BZ1344" t="s">
        <v>654</v>
      </c>
      <c r="CA1344" t="s">
        <v>1581</v>
      </c>
      <c r="CB1344" s="1">
        <v>23194</v>
      </c>
      <c r="CC1344" s="1">
        <v>34259</v>
      </c>
      <c r="CD1344" t="s">
        <v>1595</v>
      </c>
      <c r="CE1344" t="s">
        <v>194</v>
      </c>
      <c r="CF1344" t="s">
        <v>21</v>
      </c>
      <c r="CG1344" t="s">
        <v>1596</v>
      </c>
      <c r="CH1344" t="s">
        <v>196</v>
      </c>
      <c r="CI1344" t="s">
        <v>1597</v>
      </c>
      <c r="CJ1344">
        <v>428</v>
      </c>
      <c r="CK1344">
        <v>5</v>
      </c>
      <c r="CL1344">
        <v>420</v>
      </c>
    </row>
    <row r="1345" spans="1:90">
      <c r="A1345">
        <v>10757</v>
      </c>
      <c r="B1345">
        <v>59</v>
      </c>
      <c r="C1345" s="8">
        <v>55</v>
      </c>
      <c r="D1345">
        <v>7</v>
      </c>
      <c r="E1345">
        <v>0</v>
      </c>
      <c r="F1345">
        <v>10757</v>
      </c>
      <c r="G1345" t="s">
        <v>261</v>
      </c>
      <c r="H1345">
        <v>6</v>
      </c>
      <c r="I1345" s="1">
        <v>35061</v>
      </c>
      <c r="J1345" s="1">
        <v>35089</v>
      </c>
      <c r="K1345" s="1">
        <v>35079</v>
      </c>
      <c r="L1345">
        <f>_xlfn.DAYS(orderjoin[[#This Row],[ShippedDate]],orderjoin[[#This Row],[OrderDate]])</f>
        <v>18</v>
      </c>
      <c r="M1345">
        <f>_xlfn.DAYS(orderjoin[[#This Row],[RequiredDate]],orderjoin[[#This Row],[ShippedDate]])</f>
        <v>10</v>
      </c>
      <c r="N1345">
        <v>1</v>
      </c>
      <c r="O1345">
        <v>8.19</v>
      </c>
      <c r="P1345" t="s">
        <v>262</v>
      </c>
      <c r="Q1345" t="s">
        <v>263</v>
      </c>
      <c r="R1345" t="s">
        <v>264</v>
      </c>
      <c r="S1345" t="s">
        <v>265</v>
      </c>
      <c r="T1345" t="s">
        <v>266</v>
      </c>
      <c r="U1345" t="s">
        <v>99</v>
      </c>
      <c r="V1345">
        <v>10757</v>
      </c>
      <c r="W1345" t="s">
        <v>261</v>
      </c>
      <c r="X1345">
        <v>6</v>
      </c>
      <c r="Y1345" s="1">
        <v>35061</v>
      </c>
      <c r="Z1345" s="1">
        <v>35089</v>
      </c>
      <c r="AA1345">
        <f>_xlfn.DAYS(orderjoin[[#This Row],[orders.ShippedDate]],orderjoin[[#This Row],[orders.OrderDate]])</f>
        <v>18</v>
      </c>
      <c r="AB1345" s="1">
        <v>35079</v>
      </c>
      <c r="AC1345">
        <v>1</v>
      </c>
      <c r="AD1345">
        <v>8.19</v>
      </c>
      <c r="AE1345" t="s">
        <v>262</v>
      </c>
      <c r="AF1345" t="s">
        <v>263</v>
      </c>
      <c r="AG1345" t="s">
        <v>264</v>
      </c>
      <c r="AH1345" t="s">
        <v>265</v>
      </c>
      <c r="AI1345" t="s">
        <v>266</v>
      </c>
      <c r="AJ1345" t="s">
        <v>99</v>
      </c>
      <c r="AK1345">
        <v>59</v>
      </c>
      <c r="AL1345" t="s">
        <v>617</v>
      </c>
      <c r="AM1345">
        <v>28</v>
      </c>
      <c r="AN1345">
        <v>4</v>
      </c>
      <c r="AO1345" t="s">
        <v>618</v>
      </c>
      <c r="AP1345" s="7">
        <v>55</v>
      </c>
      <c r="AQ1345">
        <v>79</v>
      </c>
      <c r="AR1345">
        <v>0</v>
      </c>
      <c r="AS1345">
        <v>0</v>
      </c>
      <c r="AT1345">
        <v>0</v>
      </c>
      <c r="AU1345" t="s">
        <v>261</v>
      </c>
      <c r="AV1345" t="s">
        <v>262</v>
      </c>
      <c r="AW1345" t="s">
        <v>872</v>
      </c>
      <c r="AX1345" t="s">
        <v>654</v>
      </c>
      <c r="AY1345" t="s">
        <v>263</v>
      </c>
      <c r="AZ1345" t="s">
        <v>264</v>
      </c>
      <c r="BA1345" t="s">
        <v>265</v>
      </c>
      <c r="BB1345" t="s">
        <v>266</v>
      </c>
      <c r="BC1345" t="s">
        <v>99</v>
      </c>
      <c r="BD1345" t="s">
        <v>873</v>
      </c>
      <c r="BE1345" t="s">
        <v>21</v>
      </c>
      <c r="BF1345">
        <v>28</v>
      </c>
      <c r="BG1345" t="s">
        <v>1059</v>
      </c>
      <c r="BH1345" t="s">
        <v>1060</v>
      </c>
      <c r="BI1345" t="s">
        <v>654</v>
      </c>
      <c r="BJ1345" t="s">
        <v>1061</v>
      </c>
      <c r="BK1345" t="s">
        <v>1062</v>
      </c>
      <c r="BL1345" t="s">
        <v>21</v>
      </c>
      <c r="BM1345" t="s">
        <v>1063</v>
      </c>
      <c r="BN1345" t="s">
        <v>23</v>
      </c>
      <c r="BO1345" t="s">
        <v>1064</v>
      </c>
      <c r="BP1345" t="s">
        <v>1065</v>
      </c>
      <c r="BQ1345">
        <v>4</v>
      </c>
      <c r="BR1345" t="s">
        <v>989</v>
      </c>
      <c r="BS1345" t="s">
        <v>990</v>
      </c>
      <c r="BT1345">
        <v>1</v>
      </c>
      <c r="BU1345" t="s">
        <v>1197</v>
      </c>
      <c r="BV1345" t="s">
        <v>1198</v>
      </c>
      <c r="BW1345">
        <v>6</v>
      </c>
      <c r="BX1345" t="s">
        <v>1594</v>
      </c>
      <c r="BY1345" t="s">
        <v>1208</v>
      </c>
      <c r="BZ1345" t="s">
        <v>654</v>
      </c>
      <c r="CA1345" t="s">
        <v>1581</v>
      </c>
      <c r="CB1345" s="1">
        <v>23194</v>
      </c>
      <c r="CC1345" s="1">
        <v>34259</v>
      </c>
      <c r="CD1345" t="s">
        <v>1595</v>
      </c>
      <c r="CE1345" t="s">
        <v>194</v>
      </c>
      <c r="CF1345" t="s">
        <v>21</v>
      </c>
      <c r="CG1345" t="s">
        <v>1596</v>
      </c>
      <c r="CH1345" t="s">
        <v>196</v>
      </c>
      <c r="CI1345" t="s">
        <v>1597</v>
      </c>
      <c r="CJ1345">
        <v>428</v>
      </c>
      <c r="CK1345">
        <v>5</v>
      </c>
      <c r="CL1345">
        <v>385</v>
      </c>
    </row>
    <row r="1346" spans="1:90">
      <c r="A1346">
        <v>10757</v>
      </c>
      <c r="B1346">
        <v>62</v>
      </c>
      <c r="C1346" s="8">
        <v>49.3</v>
      </c>
      <c r="D1346">
        <v>30</v>
      </c>
      <c r="E1346">
        <v>0</v>
      </c>
      <c r="F1346">
        <v>10757</v>
      </c>
      <c r="G1346" t="s">
        <v>261</v>
      </c>
      <c r="H1346">
        <v>6</v>
      </c>
      <c r="I1346" s="1">
        <v>35061</v>
      </c>
      <c r="J1346" s="1">
        <v>35089</v>
      </c>
      <c r="K1346" s="1">
        <v>35079</v>
      </c>
      <c r="L1346">
        <f>_xlfn.DAYS(orderjoin[[#This Row],[ShippedDate]],orderjoin[[#This Row],[OrderDate]])</f>
        <v>18</v>
      </c>
      <c r="M1346">
        <f>_xlfn.DAYS(orderjoin[[#This Row],[RequiredDate]],orderjoin[[#This Row],[ShippedDate]])</f>
        <v>10</v>
      </c>
      <c r="N1346">
        <v>1</v>
      </c>
      <c r="O1346">
        <v>8.19</v>
      </c>
      <c r="P1346" t="s">
        <v>262</v>
      </c>
      <c r="Q1346" t="s">
        <v>263</v>
      </c>
      <c r="R1346" t="s">
        <v>264</v>
      </c>
      <c r="S1346" t="s">
        <v>265</v>
      </c>
      <c r="T1346" t="s">
        <v>266</v>
      </c>
      <c r="U1346" t="s">
        <v>99</v>
      </c>
      <c r="V1346">
        <v>10757</v>
      </c>
      <c r="W1346" t="s">
        <v>261</v>
      </c>
      <c r="X1346">
        <v>6</v>
      </c>
      <c r="Y1346" s="1">
        <v>35061</v>
      </c>
      <c r="Z1346" s="1">
        <v>35089</v>
      </c>
      <c r="AA1346">
        <f>_xlfn.DAYS(orderjoin[[#This Row],[orders.ShippedDate]],orderjoin[[#This Row],[orders.OrderDate]])</f>
        <v>18</v>
      </c>
      <c r="AB1346" s="1">
        <v>35079</v>
      </c>
      <c r="AC1346">
        <v>1</v>
      </c>
      <c r="AD1346">
        <v>8.19</v>
      </c>
      <c r="AE1346" t="s">
        <v>262</v>
      </c>
      <c r="AF1346" t="s">
        <v>263</v>
      </c>
      <c r="AG1346" t="s">
        <v>264</v>
      </c>
      <c r="AH1346" t="s">
        <v>265</v>
      </c>
      <c r="AI1346" t="s">
        <v>266</v>
      </c>
      <c r="AJ1346" t="s">
        <v>99</v>
      </c>
      <c r="AK1346">
        <v>62</v>
      </c>
      <c r="AL1346" t="s">
        <v>623</v>
      </c>
      <c r="AM1346">
        <v>29</v>
      </c>
      <c r="AN1346">
        <v>3</v>
      </c>
      <c r="AO1346" t="s">
        <v>624</v>
      </c>
      <c r="AP1346" s="7">
        <v>49.3</v>
      </c>
      <c r="AQ1346">
        <v>17</v>
      </c>
      <c r="AR1346">
        <v>0</v>
      </c>
      <c r="AS1346">
        <v>0</v>
      </c>
      <c r="AT1346">
        <v>0</v>
      </c>
      <c r="AU1346" t="s">
        <v>261</v>
      </c>
      <c r="AV1346" t="s">
        <v>262</v>
      </c>
      <c r="AW1346" t="s">
        <v>872</v>
      </c>
      <c r="AX1346" t="s">
        <v>654</v>
      </c>
      <c r="AY1346" t="s">
        <v>263</v>
      </c>
      <c r="AZ1346" t="s">
        <v>264</v>
      </c>
      <c r="BA1346" t="s">
        <v>265</v>
      </c>
      <c r="BB1346" t="s">
        <v>266</v>
      </c>
      <c r="BC1346" t="s">
        <v>99</v>
      </c>
      <c r="BD1346" t="s">
        <v>873</v>
      </c>
      <c r="BE1346" t="s">
        <v>21</v>
      </c>
      <c r="BF1346">
        <v>29</v>
      </c>
      <c r="BG1346" t="s">
        <v>1148</v>
      </c>
      <c r="BH1346" t="s">
        <v>1149</v>
      </c>
      <c r="BI1346" t="s">
        <v>686</v>
      </c>
      <c r="BJ1346" t="s">
        <v>1150</v>
      </c>
      <c r="BK1346" t="s">
        <v>1151</v>
      </c>
      <c r="BL1346" t="s">
        <v>286</v>
      </c>
      <c r="BM1346" t="s">
        <v>1152</v>
      </c>
      <c r="BN1346" t="s">
        <v>288</v>
      </c>
      <c r="BO1346" t="s">
        <v>1153</v>
      </c>
      <c r="BP1346" t="s">
        <v>1154</v>
      </c>
      <c r="BQ1346">
        <v>3</v>
      </c>
      <c r="BR1346" t="s">
        <v>1047</v>
      </c>
      <c r="BS1346" t="s">
        <v>1048</v>
      </c>
      <c r="BT1346">
        <v>1</v>
      </c>
      <c r="BU1346" t="s">
        <v>1197</v>
      </c>
      <c r="BV1346" t="s">
        <v>1198</v>
      </c>
      <c r="BW1346">
        <v>6</v>
      </c>
      <c r="BX1346" t="s">
        <v>1594</v>
      </c>
      <c r="BY1346" t="s">
        <v>1208</v>
      </c>
      <c r="BZ1346" t="s">
        <v>654</v>
      </c>
      <c r="CA1346" t="s">
        <v>1581</v>
      </c>
      <c r="CB1346" s="1">
        <v>23194</v>
      </c>
      <c r="CC1346" s="1">
        <v>34259</v>
      </c>
      <c r="CD1346" t="s">
        <v>1595</v>
      </c>
      <c r="CE1346" t="s">
        <v>194</v>
      </c>
      <c r="CF1346" t="s">
        <v>21</v>
      </c>
      <c r="CG1346" t="s">
        <v>1596</v>
      </c>
      <c r="CH1346" t="s">
        <v>196</v>
      </c>
      <c r="CI1346" t="s">
        <v>1597</v>
      </c>
      <c r="CJ1346">
        <v>428</v>
      </c>
      <c r="CK1346">
        <v>5</v>
      </c>
      <c r="CL1346">
        <v>1479</v>
      </c>
    </row>
    <row r="1347" spans="1:90">
      <c r="A1347">
        <v>10757</v>
      </c>
      <c r="B1347">
        <v>64</v>
      </c>
      <c r="C1347" s="8">
        <v>33.25</v>
      </c>
      <c r="D1347">
        <v>24</v>
      </c>
      <c r="E1347">
        <v>0</v>
      </c>
      <c r="F1347">
        <v>10757</v>
      </c>
      <c r="G1347" t="s">
        <v>261</v>
      </c>
      <c r="H1347">
        <v>6</v>
      </c>
      <c r="I1347" s="1">
        <v>35061</v>
      </c>
      <c r="J1347" s="1">
        <v>35089</v>
      </c>
      <c r="K1347" s="1">
        <v>35079</v>
      </c>
      <c r="L1347">
        <f>_xlfn.DAYS(orderjoin[[#This Row],[ShippedDate]],orderjoin[[#This Row],[OrderDate]])</f>
        <v>18</v>
      </c>
      <c r="M1347">
        <f>_xlfn.DAYS(orderjoin[[#This Row],[RequiredDate]],orderjoin[[#This Row],[ShippedDate]])</f>
        <v>10</v>
      </c>
      <c r="N1347">
        <v>1</v>
      </c>
      <c r="O1347">
        <v>8.19</v>
      </c>
      <c r="P1347" t="s">
        <v>262</v>
      </c>
      <c r="Q1347" t="s">
        <v>263</v>
      </c>
      <c r="R1347" t="s">
        <v>264</v>
      </c>
      <c r="S1347" t="s">
        <v>265</v>
      </c>
      <c r="T1347" t="s">
        <v>266</v>
      </c>
      <c r="U1347" t="s">
        <v>99</v>
      </c>
      <c r="V1347">
        <v>10757</v>
      </c>
      <c r="W1347" t="s">
        <v>261</v>
      </c>
      <c r="X1347">
        <v>6</v>
      </c>
      <c r="Y1347" s="1">
        <v>35061</v>
      </c>
      <c r="Z1347" s="1">
        <v>35089</v>
      </c>
      <c r="AA1347">
        <f>_xlfn.DAYS(orderjoin[[#This Row],[orders.ShippedDate]],orderjoin[[#This Row],[orders.OrderDate]])</f>
        <v>18</v>
      </c>
      <c r="AB1347" s="1">
        <v>35079</v>
      </c>
      <c r="AC1347">
        <v>1</v>
      </c>
      <c r="AD1347">
        <v>8.19</v>
      </c>
      <c r="AE1347" t="s">
        <v>262</v>
      </c>
      <c r="AF1347" t="s">
        <v>263</v>
      </c>
      <c r="AG1347" t="s">
        <v>264</v>
      </c>
      <c r="AH1347" t="s">
        <v>265</v>
      </c>
      <c r="AI1347" t="s">
        <v>266</v>
      </c>
      <c r="AJ1347" t="s">
        <v>99</v>
      </c>
      <c r="AK1347">
        <v>64</v>
      </c>
      <c r="AL1347" t="s">
        <v>627</v>
      </c>
      <c r="AM1347">
        <v>12</v>
      </c>
      <c r="AN1347">
        <v>5</v>
      </c>
      <c r="AO1347" t="s">
        <v>628</v>
      </c>
      <c r="AP1347" s="7">
        <v>33.25</v>
      </c>
      <c r="AQ1347">
        <v>22</v>
      </c>
      <c r="AR1347">
        <v>80</v>
      </c>
      <c r="AS1347">
        <v>30</v>
      </c>
      <c r="AT1347">
        <v>0</v>
      </c>
      <c r="AU1347" t="s">
        <v>261</v>
      </c>
      <c r="AV1347" t="s">
        <v>262</v>
      </c>
      <c r="AW1347" t="s">
        <v>872</v>
      </c>
      <c r="AX1347" t="s">
        <v>654</v>
      </c>
      <c r="AY1347" t="s">
        <v>263</v>
      </c>
      <c r="AZ1347" t="s">
        <v>264</v>
      </c>
      <c r="BA1347" t="s">
        <v>265</v>
      </c>
      <c r="BB1347" t="s">
        <v>266</v>
      </c>
      <c r="BC1347" t="s">
        <v>99</v>
      </c>
      <c r="BD1347" t="s">
        <v>873</v>
      </c>
      <c r="BE1347" t="s">
        <v>21</v>
      </c>
      <c r="BF1347">
        <v>12</v>
      </c>
      <c r="BG1347" t="s">
        <v>1071</v>
      </c>
      <c r="BH1347" t="s">
        <v>1072</v>
      </c>
      <c r="BI1347" t="s">
        <v>1073</v>
      </c>
      <c r="BJ1347" t="s">
        <v>1074</v>
      </c>
      <c r="BK1347" t="s">
        <v>1075</v>
      </c>
      <c r="BL1347" t="s">
        <v>21</v>
      </c>
      <c r="BM1347" t="s">
        <v>1076</v>
      </c>
      <c r="BN1347" t="s">
        <v>29</v>
      </c>
      <c r="BO1347" t="s">
        <v>1077</v>
      </c>
      <c r="BP1347" t="s">
        <v>21</v>
      </c>
      <c r="BQ1347">
        <v>5</v>
      </c>
      <c r="BR1347" t="s">
        <v>1021</v>
      </c>
      <c r="BS1347" t="s">
        <v>1022</v>
      </c>
      <c r="BT1347">
        <v>1</v>
      </c>
      <c r="BU1347" t="s">
        <v>1197</v>
      </c>
      <c r="BV1347" t="s">
        <v>1198</v>
      </c>
      <c r="BW1347">
        <v>6</v>
      </c>
      <c r="BX1347" t="s">
        <v>1594</v>
      </c>
      <c r="BY1347" t="s">
        <v>1208</v>
      </c>
      <c r="BZ1347" t="s">
        <v>654</v>
      </c>
      <c r="CA1347" t="s">
        <v>1581</v>
      </c>
      <c r="CB1347" s="1">
        <v>23194</v>
      </c>
      <c r="CC1347" s="1">
        <v>34259</v>
      </c>
      <c r="CD1347" t="s">
        <v>1595</v>
      </c>
      <c r="CE1347" t="s">
        <v>194</v>
      </c>
      <c r="CF1347" t="s">
        <v>21</v>
      </c>
      <c r="CG1347" t="s">
        <v>1596</v>
      </c>
      <c r="CH1347" t="s">
        <v>196</v>
      </c>
      <c r="CI1347" t="s">
        <v>1597</v>
      </c>
      <c r="CJ1347">
        <v>428</v>
      </c>
      <c r="CK1347">
        <v>5</v>
      </c>
      <c r="CL1347">
        <v>798</v>
      </c>
    </row>
    <row r="1348" spans="1:90">
      <c r="A1348">
        <v>10758</v>
      </c>
      <c r="B1348">
        <v>26</v>
      </c>
      <c r="C1348" s="8">
        <v>31.23</v>
      </c>
      <c r="D1348">
        <v>20</v>
      </c>
      <c r="E1348">
        <v>0</v>
      </c>
      <c r="F1348">
        <v>10758</v>
      </c>
      <c r="G1348" t="s">
        <v>54</v>
      </c>
      <c r="H1348">
        <v>3</v>
      </c>
      <c r="I1348" s="1">
        <v>35062</v>
      </c>
      <c r="J1348" s="1">
        <v>35090</v>
      </c>
      <c r="K1348" s="1">
        <v>35068</v>
      </c>
      <c r="L1348">
        <f>_xlfn.DAYS(orderjoin[[#This Row],[ShippedDate]],orderjoin[[#This Row],[OrderDate]])</f>
        <v>6</v>
      </c>
      <c r="M1348">
        <f>_xlfn.DAYS(orderjoin[[#This Row],[RequiredDate]],orderjoin[[#This Row],[ShippedDate]])</f>
        <v>22</v>
      </c>
      <c r="N1348">
        <v>3</v>
      </c>
      <c r="O1348">
        <v>138.16999999999999</v>
      </c>
      <c r="P1348" t="s">
        <v>55</v>
      </c>
      <c r="Q1348" t="s">
        <v>56</v>
      </c>
      <c r="R1348" t="s">
        <v>57</v>
      </c>
      <c r="S1348" t="s">
        <v>21</v>
      </c>
      <c r="T1348" t="s">
        <v>58</v>
      </c>
      <c r="U1348" t="s">
        <v>53</v>
      </c>
      <c r="V1348">
        <v>10758</v>
      </c>
      <c r="W1348" t="s">
        <v>54</v>
      </c>
      <c r="X1348">
        <v>3</v>
      </c>
      <c r="Y1348" s="1">
        <v>35062</v>
      </c>
      <c r="Z1348" s="1">
        <v>35090</v>
      </c>
      <c r="AA1348">
        <f>_xlfn.DAYS(orderjoin[[#This Row],[orders.ShippedDate]],orderjoin[[#This Row],[orders.OrderDate]])</f>
        <v>6</v>
      </c>
      <c r="AB1348" s="1">
        <v>35068</v>
      </c>
      <c r="AC1348">
        <v>3</v>
      </c>
      <c r="AD1348">
        <v>138.16999999999999</v>
      </c>
      <c r="AE1348" t="s">
        <v>55</v>
      </c>
      <c r="AF1348" t="s">
        <v>56</v>
      </c>
      <c r="AG1348" t="s">
        <v>57</v>
      </c>
      <c r="AH1348" t="s">
        <v>21</v>
      </c>
      <c r="AI1348" t="s">
        <v>58</v>
      </c>
      <c r="AJ1348" t="s">
        <v>53</v>
      </c>
      <c r="AK1348">
        <v>26</v>
      </c>
      <c r="AL1348" t="s">
        <v>554</v>
      </c>
      <c r="AM1348">
        <v>11</v>
      </c>
      <c r="AN1348">
        <v>3</v>
      </c>
      <c r="AO1348" t="s">
        <v>555</v>
      </c>
      <c r="AP1348" s="7">
        <v>31.23</v>
      </c>
      <c r="AQ1348">
        <v>15</v>
      </c>
      <c r="AR1348">
        <v>0</v>
      </c>
      <c r="AS1348">
        <v>0</v>
      </c>
      <c r="AT1348">
        <v>0</v>
      </c>
      <c r="AU1348" t="s">
        <v>54</v>
      </c>
      <c r="AV1348" t="s">
        <v>55</v>
      </c>
      <c r="AW1348" t="s">
        <v>862</v>
      </c>
      <c r="AX1348" t="s">
        <v>717</v>
      </c>
      <c r="AY1348" t="s">
        <v>863</v>
      </c>
      <c r="AZ1348" t="s">
        <v>57</v>
      </c>
      <c r="BA1348" t="s">
        <v>21</v>
      </c>
      <c r="BB1348" t="s">
        <v>864</v>
      </c>
      <c r="BC1348" t="s">
        <v>53</v>
      </c>
      <c r="BD1348" t="s">
        <v>865</v>
      </c>
      <c r="BE1348" t="s">
        <v>21</v>
      </c>
      <c r="BF1348">
        <v>11</v>
      </c>
      <c r="BG1348" t="s">
        <v>1163</v>
      </c>
      <c r="BH1348" t="s">
        <v>1164</v>
      </c>
      <c r="BI1348" t="s">
        <v>717</v>
      </c>
      <c r="BJ1348" t="s">
        <v>1165</v>
      </c>
      <c r="BK1348" t="s">
        <v>464</v>
      </c>
      <c r="BL1348" t="s">
        <v>21</v>
      </c>
      <c r="BM1348" t="s">
        <v>1166</v>
      </c>
      <c r="BN1348" t="s">
        <v>29</v>
      </c>
      <c r="BO1348" t="s">
        <v>1167</v>
      </c>
      <c r="BP1348" t="s">
        <v>21</v>
      </c>
      <c r="BQ1348">
        <v>3</v>
      </c>
      <c r="BR1348" t="s">
        <v>1047</v>
      </c>
      <c r="BS1348" t="s">
        <v>1048</v>
      </c>
      <c r="BT1348">
        <v>3</v>
      </c>
      <c r="BU1348" t="s">
        <v>1201</v>
      </c>
      <c r="BV1348" t="s">
        <v>1174</v>
      </c>
      <c r="BW1348">
        <v>3</v>
      </c>
      <c r="BX1348" t="s">
        <v>1614</v>
      </c>
      <c r="BY1348" t="s">
        <v>1205</v>
      </c>
      <c r="BZ1348" t="s">
        <v>654</v>
      </c>
      <c r="CA1348" t="s">
        <v>1586</v>
      </c>
      <c r="CB1348" s="1">
        <v>23253</v>
      </c>
      <c r="CC1348" s="1">
        <v>33695</v>
      </c>
      <c r="CD1348" t="s">
        <v>1615</v>
      </c>
      <c r="CE1348" t="s">
        <v>442</v>
      </c>
      <c r="CF1348" t="s">
        <v>132</v>
      </c>
      <c r="CG1348" t="s">
        <v>1616</v>
      </c>
      <c r="CH1348" t="s">
        <v>99</v>
      </c>
      <c r="CI1348" t="s">
        <v>1617</v>
      </c>
      <c r="CJ1348">
        <v>3355</v>
      </c>
      <c r="CK1348">
        <v>2</v>
      </c>
      <c r="CL1348">
        <v>624.6</v>
      </c>
    </row>
    <row r="1349" spans="1:90">
      <c r="A1349">
        <v>10758</v>
      </c>
      <c r="B1349">
        <v>52</v>
      </c>
      <c r="C1349" s="8">
        <v>7</v>
      </c>
      <c r="D1349">
        <v>60</v>
      </c>
      <c r="E1349">
        <v>0</v>
      </c>
      <c r="F1349">
        <v>10758</v>
      </c>
      <c r="G1349" t="s">
        <v>54</v>
      </c>
      <c r="H1349">
        <v>3</v>
      </c>
      <c r="I1349" s="1">
        <v>35062</v>
      </c>
      <c r="J1349" s="1">
        <v>35090</v>
      </c>
      <c r="K1349" s="1">
        <v>35068</v>
      </c>
      <c r="L1349">
        <f>_xlfn.DAYS(orderjoin[[#This Row],[ShippedDate]],orderjoin[[#This Row],[OrderDate]])</f>
        <v>6</v>
      </c>
      <c r="M1349">
        <f>_xlfn.DAYS(orderjoin[[#This Row],[RequiredDate]],orderjoin[[#This Row],[ShippedDate]])</f>
        <v>22</v>
      </c>
      <c r="N1349">
        <v>3</v>
      </c>
      <c r="O1349">
        <v>138.16999999999999</v>
      </c>
      <c r="P1349" t="s">
        <v>55</v>
      </c>
      <c r="Q1349" t="s">
        <v>56</v>
      </c>
      <c r="R1349" t="s">
        <v>57</v>
      </c>
      <c r="S1349" t="s">
        <v>21</v>
      </c>
      <c r="T1349" t="s">
        <v>58</v>
      </c>
      <c r="U1349" t="s">
        <v>53</v>
      </c>
      <c r="V1349">
        <v>10758</v>
      </c>
      <c r="W1349" t="s">
        <v>54</v>
      </c>
      <c r="X1349">
        <v>3</v>
      </c>
      <c r="Y1349" s="1">
        <v>35062</v>
      </c>
      <c r="Z1349" s="1">
        <v>35090</v>
      </c>
      <c r="AA1349">
        <f>_xlfn.DAYS(orderjoin[[#This Row],[orders.ShippedDate]],orderjoin[[#This Row],[orders.OrderDate]])</f>
        <v>6</v>
      </c>
      <c r="AB1349" s="1">
        <v>35068</v>
      </c>
      <c r="AC1349">
        <v>3</v>
      </c>
      <c r="AD1349">
        <v>138.16999999999999</v>
      </c>
      <c r="AE1349" t="s">
        <v>55</v>
      </c>
      <c r="AF1349" t="s">
        <v>56</v>
      </c>
      <c r="AG1349" t="s">
        <v>57</v>
      </c>
      <c r="AH1349" t="s">
        <v>21</v>
      </c>
      <c r="AI1349" t="s">
        <v>58</v>
      </c>
      <c r="AJ1349" t="s">
        <v>53</v>
      </c>
      <c r="AK1349">
        <v>52</v>
      </c>
      <c r="AL1349" t="s">
        <v>604</v>
      </c>
      <c r="AM1349">
        <v>24</v>
      </c>
      <c r="AN1349">
        <v>5</v>
      </c>
      <c r="AO1349" t="s">
        <v>605</v>
      </c>
      <c r="AP1349" s="7">
        <v>7</v>
      </c>
      <c r="AQ1349">
        <v>38</v>
      </c>
      <c r="AR1349">
        <v>0</v>
      </c>
      <c r="AS1349">
        <v>25</v>
      </c>
      <c r="AT1349">
        <v>0</v>
      </c>
      <c r="AU1349" t="s">
        <v>54</v>
      </c>
      <c r="AV1349" t="s">
        <v>55</v>
      </c>
      <c r="AW1349" t="s">
        <v>862</v>
      </c>
      <c r="AX1349" t="s">
        <v>717</v>
      </c>
      <c r="AY1349" t="s">
        <v>863</v>
      </c>
      <c r="AZ1349" t="s">
        <v>57</v>
      </c>
      <c r="BA1349" t="s">
        <v>21</v>
      </c>
      <c r="BB1349" t="s">
        <v>864</v>
      </c>
      <c r="BC1349" t="s">
        <v>53</v>
      </c>
      <c r="BD1349" t="s">
        <v>865</v>
      </c>
      <c r="BE1349" t="s">
        <v>21</v>
      </c>
      <c r="BF1349">
        <v>24</v>
      </c>
      <c r="BG1349" t="s">
        <v>1127</v>
      </c>
      <c r="BH1349" t="s">
        <v>1128</v>
      </c>
      <c r="BI1349" t="s">
        <v>654</v>
      </c>
      <c r="BJ1349" t="s">
        <v>1129</v>
      </c>
      <c r="BK1349" t="s">
        <v>1130</v>
      </c>
      <c r="BL1349" t="s">
        <v>1131</v>
      </c>
      <c r="BM1349" t="s">
        <v>1132</v>
      </c>
      <c r="BN1349" t="s">
        <v>1044</v>
      </c>
      <c r="BO1349" t="s">
        <v>1133</v>
      </c>
      <c r="BP1349" t="s">
        <v>1134</v>
      </c>
      <c r="BQ1349">
        <v>5</v>
      </c>
      <c r="BR1349" t="s">
        <v>1021</v>
      </c>
      <c r="BS1349" t="s">
        <v>1022</v>
      </c>
      <c r="BT1349">
        <v>3</v>
      </c>
      <c r="BU1349" t="s">
        <v>1201</v>
      </c>
      <c r="BV1349" t="s">
        <v>1174</v>
      </c>
      <c r="BW1349">
        <v>3</v>
      </c>
      <c r="BX1349" t="s">
        <v>1614</v>
      </c>
      <c r="BY1349" t="s">
        <v>1205</v>
      </c>
      <c r="BZ1349" t="s">
        <v>654</v>
      </c>
      <c r="CA1349" t="s">
        <v>1586</v>
      </c>
      <c r="CB1349" s="1">
        <v>23253</v>
      </c>
      <c r="CC1349" s="1">
        <v>33695</v>
      </c>
      <c r="CD1349" t="s">
        <v>1615</v>
      </c>
      <c r="CE1349" t="s">
        <v>442</v>
      </c>
      <c r="CF1349" t="s">
        <v>132</v>
      </c>
      <c r="CG1349" t="s">
        <v>1616</v>
      </c>
      <c r="CH1349" t="s">
        <v>99</v>
      </c>
      <c r="CI1349" t="s">
        <v>1617</v>
      </c>
      <c r="CJ1349">
        <v>3355</v>
      </c>
      <c r="CK1349">
        <v>2</v>
      </c>
      <c r="CL1349">
        <v>420</v>
      </c>
    </row>
    <row r="1350" spans="1:90">
      <c r="A1350">
        <v>10758</v>
      </c>
      <c r="B1350">
        <v>70</v>
      </c>
      <c r="C1350" s="8">
        <v>15</v>
      </c>
      <c r="D1350">
        <v>40</v>
      </c>
      <c r="E1350">
        <v>0</v>
      </c>
      <c r="F1350">
        <v>10758</v>
      </c>
      <c r="G1350" t="s">
        <v>54</v>
      </c>
      <c r="H1350">
        <v>3</v>
      </c>
      <c r="I1350" s="1">
        <v>35062</v>
      </c>
      <c r="J1350" s="1">
        <v>35090</v>
      </c>
      <c r="K1350" s="1">
        <v>35068</v>
      </c>
      <c r="L1350">
        <f>_xlfn.DAYS(orderjoin[[#This Row],[ShippedDate]],orderjoin[[#This Row],[OrderDate]])</f>
        <v>6</v>
      </c>
      <c r="M1350">
        <f>_xlfn.DAYS(orderjoin[[#This Row],[RequiredDate]],orderjoin[[#This Row],[ShippedDate]])</f>
        <v>22</v>
      </c>
      <c r="N1350">
        <v>3</v>
      </c>
      <c r="O1350">
        <v>138.16999999999999</v>
      </c>
      <c r="P1350" t="s">
        <v>55</v>
      </c>
      <c r="Q1350" t="s">
        <v>56</v>
      </c>
      <c r="R1350" t="s">
        <v>57</v>
      </c>
      <c r="S1350" t="s">
        <v>21</v>
      </c>
      <c r="T1350" t="s">
        <v>58</v>
      </c>
      <c r="U1350" t="s">
        <v>53</v>
      </c>
      <c r="V1350">
        <v>10758</v>
      </c>
      <c r="W1350" t="s">
        <v>54</v>
      </c>
      <c r="X1350">
        <v>3</v>
      </c>
      <c r="Y1350" s="1">
        <v>35062</v>
      </c>
      <c r="Z1350" s="1">
        <v>35090</v>
      </c>
      <c r="AA1350">
        <f>_xlfn.DAYS(orderjoin[[#This Row],[orders.ShippedDate]],orderjoin[[#This Row],[orders.OrderDate]])</f>
        <v>6</v>
      </c>
      <c r="AB1350" s="1">
        <v>35068</v>
      </c>
      <c r="AC1350">
        <v>3</v>
      </c>
      <c r="AD1350">
        <v>138.16999999999999</v>
      </c>
      <c r="AE1350" t="s">
        <v>55</v>
      </c>
      <c r="AF1350" t="s">
        <v>56</v>
      </c>
      <c r="AG1350" t="s">
        <v>57</v>
      </c>
      <c r="AH1350" t="s">
        <v>21</v>
      </c>
      <c r="AI1350" t="s">
        <v>58</v>
      </c>
      <c r="AJ1350" t="s">
        <v>53</v>
      </c>
      <c r="AK1350">
        <v>70</v>
      </c>
      <c r="AL1350" t="s">
        <v>638</v>
      </c>
      <c r="AM1350">
        <v>7</v>
      </c>
      <c r="AN1350">
        <v>1</v>
      </c>
      <c r="AO1350" t="s">
        <v>639</v>
      </c>
      <c r="AP1350" s="7">
        <v>15</v>
      </c>
      <c r="AQ1350">
        <v>15</v>
      </c>
      <c r="AR1350">
        <v>10</v>
      </c>
      <c r="AS1350">
        <v>30</v>
      </c>
      <c r="AT1350">
        <v>0</v>
      </c>
      <c r="AU1350" t="s">
        <v>54</v>
      </c>
      <c r="AV1350" t="s">
        <v>55</v>
      </c>
      <c r="AW1350" t="s">
        <v>862</v>
      </c>
      <c r="AX1350" t="s">
        <v>717</v>
      </c>
      <c r="AY1350" t="s">
        <v>863</v>
      </c>
      <c r="AZ1350" t="s">
        <v>57</v>
      </c>
      <c r="BA1350" t="s">
        <v>21</v>
      </c>
      <c r="BB1350" t="s">
        <v>864</v>
      </c>
      <c r="BC1350" t="s">
        <v>53</v>
      </c>
      <c r="BD1350" t="s">
        <v>865</v>
      </c>
      <c r="BE1350" t="s">
        <v>21</v>
      </c>
      <c r="BF1350">
        <v>7</v>
      </c>
      <c r="BG1350" t="s">
        <v>1038</v>
      </c>
      <c r="BH1350" t="s">
        <v>1039</v>
      </c>
      <c r="BI1350" t="s">
        <v>676</v>
      </c>
      <c r="BJ1350" t="s">
        <v>1040</v>
      </c>
      <c r="BK1350" t="s">
        <v>1041</v>
      </c>
      <c r="BL1350" t="s">
        <v>1042</v>
      </c>
      <c r="BM1350" t="s">
        <v>1043</v>
      </c>
      <c r="BN1350" t="s">
        <v>1044</v>
      </c>
      <c r="BO1350" t="s">
        <v>1045</v>
      </c>
      <c r="BP1350" t="s">
        <v>1046</v>
      </c>
      <c r="BQ1350">
        <v>1</v>
      </c>
      <c r="BR1350" t="s">
        <v>1004</v>
      </c>
      <c r="BS1350" t="s">
        <v>1005</v>
      </c>
      <c r="BT1350">
        <v>3</v>
      </c>
      <c r="BU1350" t="s">
        <v>1201</v>
      </c>
      <c r="BV1350" t="s">
        <v>1174</v>
      </c>
      <c r="BW1350">
        <v>3</v>
      </c>
      <c r="BX1350" t="s">
        <v>1614</v>
      </c>
      <c r="BY1350" t="s">
        <v>1205</v>
      </c>
      <c r="BZ1350" t="s">
        <v>654</v>
      </c>
      <c r="CA1350" t="s">
        <v>1586</v>
      </c>
      <c r="CB1350" s="1">
        <v>23253</v>
      </c>
      <c r="CC1350" s="1">
        <v>33695</v>
      </c>
      <c r="CD1350" t="s">
        <v>1615</v>
      </c>
      <c r="CE1350" t="s">
        <v>442</v>
      </c>
      <c r="CF1350" t="s">
        <v>132</v>
      </c>
      <c r="CG1350" t="s">
        <v>1616</v>
      </c>
      <c r="CH1350" t="s">
        <v>99</v>
      </c>
      <c r="CI1350" t="s">
        <v>1617</v>
      </c>
      <c r="CJ1350">
        <v>3355</v>
      </c>
      <c r="CK1350">
        <v>2</v>
      </c>
      <c r="CL1350">
        <v>600</v>
      </c>
    </row>
    <row r="1351" spans="1:90">
      <c r="A1351">
        <v>10759</v>
      </c>
      <c r="B1351">
        <v>32</v>
      </c>
      <c r="C1351" s="8">
        <v>32</v>
      </c>
      <c r="D1351">
        <v>10</v>
      </c>
      <c r="E1351">
        <v>0</v>
      </c>
      <c r="F1351">
        <v>10759</v>
      </c>
      <c r="G1351" t="s">
        <v>234</v>
      </c>
      <c r="H1351">
        <v>3</v>
      </c>
      <c r="I1351" s="1">
        <v>35062</v>
      </c>
      <c r="J1351" s="1">
        <v>35090</v>
      </c>
      <c r="K1351" s="1">
        <v>35076</v>
      </c>
      <c r="L1351">
        <f>_xlfn.DAYS(orderjoin[[#This Row],[ShippedDate]],orderjoin[[#This Row],[OrderDate]])</f>
        <v>14</v>
      </c>
      <c r="M1351">
        <f>_xlfn.DAYS(orderjoin[[#This Row],[RequiredDate]],orderjoin[[#This Row],[ShippedDate]])</f>
        <v>14</v>
      </c>
      <c r="N1351">
        <v>3</v>
      </c>
      <c r="O1351">
        <v>11.99</v>
      </c>
      <c r="P1351" t="s">
        <v>235</v>
      </c>
      <c r="Q1351" t="s">
        <v>236</v>
      </c>
      <c r="R1351" t="s">
        <v>81</v>
      </c>
      <c r="S1351" t="s">
        <v>21</v>
      </c>
      <c r="T1351" t="s">
        <v>237</v>
      </c>
      <c r="U1351" t="s">
        <v>83</v>
      </c>
      <c r="V1351">
        <v>10759</v>
      </c>
      <c r="W1351" t="s">
        <v>234</v>
      </c>
      <c r="X1351">
        <v>3</v>
      </c>
      <c r="Y1351" s="1">
        <v>35062</v>
      </c>
      <c r="Z1351" s="1">
        <v>35090</v>
      </c>
      <c r="AA1351">
        <f>_xlfn.DAYS(orderjoin[[#This Row],[orders.ShippedDate]],orderjoin[[#This Row],[orders.OrderDate]])</f>
        <v>14</v>
      </c>
      <c r="AB1351" s="1">
        <v>35076</v>
      </c>
      <c r="AC1351">
        <v>3</v>
      </c>
      <c r="AD1351">
        <v>11.99</v>
      </c>
      <c r="AE1351" t="s">
        <v>235</v>
      </c>
      <c r="AF1351" t="s">
        <v>236</v>
      </c>
      <c r="AG1351" t="s">
        <v>81</v>
      </c>
      <c r="AH1351" t="s">
        <v>21</v>
      </c>
      <c r="AI1351" t="s">
        <v>237</v>
      </c>
      <c r="AJ1351" t="s">
        <v>83</v>
      </c>
      <c r="AK1351">
        <v>32</v>
      </c>
      <c r="AL1351" t="s">
        <v>566</v>
      </c>
      <c r="AM1351">
        <v>14</v>
      </c>
      <c r="AN1351">
        <v>4</v>
      </c>
      <c r="AO1351" t="s">
        <v>567</v>
      </c>
      <c r="AP1351" s="7">
        <v>32</v>
      </c>
      <c r="AQ1351">
        <v>9</v>
      </c>
      <c r="AR1351">
        <v>40</v>
      </c>
      <c r="AS1351">
        <v>25</v>
      </c>
      <c r="AT1351">
        <v>0</v>
      </c>
      <c r="AU1351" t="s">
        <v>234</v>
      </c>
      <c r="AV1351" t="s">
        <v>235</v>
      </c>
      <c r="AW1351" t="s">
        <v>657</v>
      </c>
      <c r="AX1351" t="s">
        <v>658</v>
      </c>
      <c r="AY1351" t="s">
        <v>236</v>
      </c>
      <c r="AZ1351" t="s">
        <v>81</v>
      </c>
      <c r="BA1351" t="s">
        <v>21</v>
      </c>
      <c r="BB1351" t="s">
        <v>237</v>
      </c>
      <c r="BC1351" t="s">
        <v>83</v>
      </c>
      <c r="BD1351" t="s">
        <v>659</v>
      </c>
      <c r="BE1351" t="s">
        <v>660</v>
      </c>
      <c r="BF1351">
        <v>14</v>
      </c>
      <c r="BG1351" t="s">
        <v>991</v>
      </c>
      <c r="BH1351" t="s">
        <v>992</v>
      </c>
      <c r="BI1351" t="s">
        <v>654</v>
      </c>
      <c r="BJ1351" t="s">
        <v>993</v>
      </c>
      <c r="BK1351" t="s">
        <v>994</v>
      </c>
      <c r="BL1351" t="s">
        <v>21</v>
      </c>
      <c r="BM1351" t="s">
        <v>995</v>
      </c>
      <c r="BN1351" t="s">
        <v>150</v>
      </c>
      <c r="BO1351" t="s">
        <v>996</v>
      </c>
      <c r="BP1351" t="s">
        <v>997</v>
      </c>
      <c r="BQ1351">
        <v>4</v>
      </c>
      <c r="BR1351" t="s">
        <v>989</v>
      </c>
      <c r="BS1351" t="s">
        <v>990</v>
      </c>
      <c r="BT1351">
        <v>3</v>
      </c>
      <c r="BU1351" t="s">
        <v>1201</v>
      </c>
      <c r="BV1351" t="s">
        <v>1174</v>
      </c>
      <c r="BW1351">
        <v>3</v>
      </c>
      <c r="BX1351" t="s">
        <v>1614</v>
      </c>
      <c r="BY1351" t="s">
        <v>1205</v>
      </c>
      <c r="BZ1351" t="s">
        <v>654</v>
      </c>
      <c r="CA1351" t="s">
        <v>1586</v>
      </c>
      <c r="CB1351" s="1">
        <v>23253</v>
      </c>
      <c r="CC1351" s="1">
        <v>33695</v>
      </c>
      <c r="CD1351" t="s">
        <v>1615</v>
      </c>
      <c r="CE1351" t="s">
        <v>442</v>
      </c>
      <c r="CF1351" t="s">
        <v>132</v>
      </c>
      <c r="CG1351" t="s">
        <v>1616</v>
      </c>
      <c r="CH1351" t="s">
        <v>99</v>
      </c>
      <c r="CI1351" t="s">
        <v>1617</v>
      </c>
      <c r="CJ1351">
        <v>3355</v>
      </c>
      <c r="CK1351">
        <v>2</v>
      </c>
      <c r="CL1351">
        <v>320</v>
      </c>
    </row>
    <row r="1352" spans="1:90">
      <c r="A1352">
        <v>10760</v>
      </c>
      <c r="B1352">
        <v>25</v>
      </c>
      <c r="C1352" s="8">
        <v>14</v>
      </c>
      <c r="D1352">
        <v>12</v>
      </c>
      <c r="E1352">
        <v>0.25</v>
      </c>
      <c r="F1352">
        <v>10760</v>
      </c>
      <c r="G1352" t="s">
        <v>434</v>
      </c>
      <c r="H1352">
        <v>4</v>
      </c>
      <c r="I1352" s="1">
        <v>35065</v>
      </c>
      <c r="J1352" s="1">
        <v>35093</v>
      </c>
      <c r="K1352" s="1">
        <v>35074</v>
      </c>
      <c r="L1352">
        <f>_xlfn.DAYS(orderjoin[[#This Row],[ShippedDate]],orderjoin[[#This Row],[OrderDate]])</f>
        <v>9</v>
      </c>
      <c r="M1352">
        <f>_xlfn.DAYS(orderjoin[[#This Row],[RequiredDate]],orderjoin[[#This Row],[ShippedDate]])</f>
        <v>19</v>
      </c>
      <c r="N1352">
        <v>1</v>
      </c>
      <c r="O1352">
        <v>155.63999999999999</v>
      </c>
      <c r="P1352" t="s">
        <v>435</v>
      </c>
      <c r="Q1352" t="s">
        <v>436</v>
      </c>
      <c r="R1352" t="s">
        <v>437</v>
      </c>
      <c r="S1352" t="s">
        <v>21</v>
      </c>
      <c r="T1352" t="s">
        <v>438</v>
      </c>
      <c r="U1352" t="s">
        <v>47</v>
      </c>
      <c r="V1352">
        <v>10760</v>
      </c>
      <c r="W1352" t="s">
        <v>434</v>
      </c>
      <c r="X1352">
        <v>4</v>
      </c>
      <c r="Y1352" s="1">
        <v>35065</v>
      </c>
      <c r="Z1352" s="1">
        <v>35093</v>
      </c>
      <c r="AA1352">
        <f>_xlfn.DAYS(orderjoin[[#This Row],[orders.ShippedDate]],orderjoin[[#This Row],[orders.OrderDate]])</f>
        <v>9</v>
      </c>
      <c r="AB1352" s="1">
        <v>35074</v>
      </c>
      <c r="AC1352">
        <v>1</v>
      </c>
      <c r="AD1352">
        <v>155.63999999999999</v>
      </c>
      <c r="AE1352" t="s">
        <v>435</v>
      </c>
      <c r="AF1352" t="s">
        <v>436</v>
      </c>
      <c r="AG1352" t="s">
        <v>437</v>
      </c>
      <c r="AH1352" t="s">
        <v>21</v>
      </c>
      <c r="AI1352" t="s">
        <v>438</v>
      </c>
      <c r="AJ1352" t="s">
        <v>47</v>
      </c>
      <c r="AK1352">
        <v>25</v>
      </c>
      <c r="AL1352" t="s">
        <v>552</v>
      </c>
      <c r="AM1352">
        <v>11</v>
      </c>
      <c r="AN1352">
        <v>3</v>
      </c>
      <c r="AO1352" t="s">
        <v>553</v>
      </c>
      <c r="AP1352" s="7">
        <v>14</v>
      </c>
      <c r="AQ1352">
        <v>76</v>
      </c>
      <c r="AR1352">
        <v>0</v>
      </c>
      <c r="AS1352">
        <v>30</v>
      </c>
      <c r="AT1352">
        <v>0</v>
      </c>
      <c r="AU1352" t="s">
        <v>434</v>
      </c>
      <c r="AV1352" t="s">
        <v>435</v>
      </c>
      <c r="AW1352" t="s">
        <v>808</v>
      </c>
      <c r="AX1352" t="s">
        <v>692</v>
      </c>
      <c r="AY1352" t="s">
        <v>436</v>
      </c>
      <c r="AZ1352" t="s">
        <v>437</v>
      </c>
      <c r="BA1352" t="s">
        <v>21</v>
      </c>
      <c r="BB1352" t="s">
        <v>438</v>
      </c>
      <c r="BC1352" t="s">
        <v>47</v>
      </c>
      <c r="BD1352" t="s">
        <v>809</v>
      </c>
      <c r="BE1352" t="s">
        <v>810</v>
      </c>
      <c r="BF1352">
        <v>11</v>
      </c>
      <c r="BG1352" t="s">
        <v>1163</v>
      </c>
      <c r="BH1352" t="s">
        <v>1164</v>
      </c>
      <c r="BI1352" t="s">
        <v>717</v>
      </c>
      <c r="BJ1352" t="s">
        <v>1165</v>
      </c>
      <c r="BK1352" t="s">
        <v>464</v>
      </c>
      <c r="BL1352" t="s">
        <v>21</v>
      </c>
      <c r="BM1352" t="s">
        <v>1166</v>
      </c>
      <c r="BN1352" t="s">
        <v>29</v>
      </c>
      <c r="BO1352" t="s">
        <v>1167</v>
      </c>
      <c r="BP1352" t="s">
        <v>21</v>
      </c>
      <c r="BQ1352">
        <v>3</v>
      </c>
      <c r="BR1352" t="s">
        <v>1047</v>
      </c>
      <c r="BS1352" t="s">
        <v>1048</v>
      </c>
      <c r="BT1352">
        <v>1</v>
      </c>
      <c r="BU1352" t="s">
        <v>1197</v>
      </c>
      <c r="BV1352" t="s">
        <v>1198</v>
      </c>
      <c r="BW1352">
        <v>4</v>
      </c>
      <c r="BX1352" t="s">
        <v>1608</v>
      </c>
      <c r="BY1352" t="s">
        <v>1206</v>
      </c>
      <c r="BZ1352" t="s">
        <v>654</v>
      </c>
      <c r="CA1352" t="s">
        <v>1609</v>
      </c>
      <c r="CB1352" s="1">
        <v>13777</v>
      </c>
      <c r="CC1352" s="1">
        <v>34092</v>
      </c>
      <c r="CD1352" t="s">
        <v>1610</v>
      </c>
      <c r="CE1352" t="s">
        <v>1611</v>
      </c>
      <c r="CF1352" t="s">
        <v>132</v>
      </c>
      <c r="CG1352" t="s">
        <v>1612</v>
      </c>
      <c r="CH1352" t="s">
        <v>99</v>
      </c>
      <c r="CI1352" t="s">
        <v>1613</v>
      </c>
      <c r="CJ1352">
        <v>5176</v>
      </c>
      <c r="CK1352">
        <v>2</v>
      </c>
      <c r="CL1352">
        <v>126</v>
      </c>
    </row>
    <row r="1353" spans="1:90">
      <c r="A1353">
        <v>10760</v>
      </c>
      <c r="B1353">
        <v>27</v>
      </c>
      <c r="C1353" s="8">
        <v>43.9</v>
      </c>
      <c r="D1353">
        <v>40</v>
      </c>
      <c r="E1353">
        <v>0</v>
      </c>
      <c r="F1353">
        <v>10760</v>
      </c>
      <c r="G1353" t="s">
        <v>434</v>
      </c>
      <c r="H1353">
        <v>4</v>
      </c>
      <c r="I1353" s="1">
        <v>35065</v>
      </c>
      <c r="J1353" s="1">
        <v>35093</v>
      </c>
      <c r="K1353" s="1">
        <v>35074</v>
      </c>
      <c r="L1353">
        <f>_xlfn.DAYS(orderjoin[[#This Row],[ShippedDate]],orderjoin[[#This Row],[OrderDate]])</f>
        <v>9</v>
      </c>
      <c r="M1353">
        <f>_xlfn.DAYS(orderjoin[[#This Row],[RequiredDate]],orderjoin[[#This Row],[ShippedDate]])</f>
        <v>19</v>
      </c>
      <c r="N1353">
        <v>1</v>
      </c>
      <c r="O1353">
        <v>155.63999999999999</v>
      </c>
      <c r="P1353" t="s">
        <v>435</v>
      </c>
      <c r="Q1353" t="s">
        <v>436</v>
      </c>
      <c r="R1353" t="s">
        <v>437</v>
      </c>
      <c r="S1353" t="s">
        <v>21</v>
      </c>
      <c r="T1353" t="s">
        <v>438</v>
      </c>
      <c r="U1353" t="s">
        <v>47</v>
      </c>
      <c r="V1353">
        <v>10760</v>
      </c>
      <c r="W1353" t="s">
        <v>434</v>
      </c>
      <c r="X1353">
        <v>4</v>
      </c>
      <c r="Y1353" s="1">
        <v>35065</v>
      </c>
      <c r="Z1353" s="1">
        <v>35093</v>
      </c>
      <c r="AA1353">
        <f>_xlfn.DAYS(orderjoin[[#This Row],[orders.ShippedDate]],orderjoin[[#This Row],[orders.OrderDate]])</f>
        <v>9</v>
      </c>
      <c r="AB1353" s="1">
        <v>35074</v>
      </c>
      <c r="AC1353">
        <v>1</v>
      </c>
      <c r="AD1353">
        <v>155.63999999999999</v>
      </c>
      <c r="AE1353" t="s">
        <v>435</v>
      </c>
      <c r="AF1353" t="s">
        <v>436</v>
      </c>
      <c r="AG1353" t="s">
        <v>437</v>
      </c>
      <c r="AH1353" t="s">
        <v>21</v>
      </c>
      <c r="AI1353" t="s">
        <v>438</v>
      </c>
      <c r="AJ1353" t="s">
        <v>47</v>
      </c>
      <c r="AK1353">
        <v>27</v>
      </c>
      <c r="AL1353" t="s">
        <v>556</v>
      </c>
      <c r="AM1353">
        <v>11</v>
      </c>
      <c r="AN1353">
        <v>3</v>
      </c>
      <c r="AO1353" t="s">
        <v>557</v>
      </c>
      <c r="AP1353" s="7">
        <v>43.9</v>
      </c>
      <c r="AQ1353">
        <v>49</v>
      </c>
      <c r="AR1353">
        <v>0</v>
      </c>
      <c r="AS1353">
        <v>30</v>
      </c>
      <c r="AT1353">
        <v>0</v>
      </c>
      <c r="AU1353" t="s">
        <v>434</v>
      </c>
      <c r="AV1353" t="s">
        <v>435</v>
      </c>
      <c r="AW1353" t="s">
        <v>808</v>
      </c>
      <c r="AX1353" t="s">
        <v>692</v>
      </c>
      <c r="AY1353" t="s">
        <v>436</v>
      </c>
      <c r="AZ1353" t="s">
        <v>437</v>
      </c>
      <c r="BA1353" t="s">
        <v>21</v>
      </c>
      <c r="BB1353" t="s">
        <v>438</v>
      </c>
      <c r="BC1353" t="s">
        <v>47</v>
      </c>
      <c r="BD1353" t="s">
        <v>809</v>
      </c>
      <c r="BE1353" t="s">
        <v>810</v>
      </c>
      <c r="BF1353">
        <v>11</v>
      </c>
      <c r="BG1353" t="s">
        <v>1163</v>
      </c>
      <c r="BH1353" t="s">
        <v>1164</v>
      </c>
      <c r="BI1353" t="s">
        <v>717</v>
      </c>
      <c r="BJ1353" t="s">
        <v>1165</v>
      </c>
      <c r="BK1353" t="s">
        <v>464</v>
      </c>
      <c r="BL1353" t="s">
        <v>21</v>
      </c>
      <c r="BM1353" t="s">
        <v>1166</v>
      </c>
      <c r="BN1353" t="s">
        <v>29</v>
      </c>
      <c r="BO1353" t="s">
        <v>1167</v>
      </c>
      <c r="BP1353" t="s">
        <v>21</v>
      </c>
      <c r="BQ1353">
        <v>3</v>
      </c>
      <c r="BR1353" t="s">
        <v>1047</v>
      </c>
      <c r="BS1353" t="s">
        <v>1048</v>
      </c>
      <c r="BT1353">
        <v>1</v>
      </c>
      <c r="BU1353" t="s">
        <v>1197</v>
      </c>
      <c r="BV1353" t="s">
        <v>1198</v>
      </c>
      <c r="BW1353">
        <v>4</v>
      </c>
      <c r="BX1353" t="s">
        <v>1608</v>
      </c>
      <c r="BY1353" t="s">
        <v>1206</v>
      </c>
      <c r="BZ1353" t="s">
        <v>654</v>
      </c>
      <c r="CA1353" t="s">
        <v>1609</v>
      </c>
      <c r="CB1353" s="1">
        <v>13777</v>
      </c>
      <c r="CC1353" s="1">
        <v>34092</v>
      </c>
      <c r="CD1353" t="s">
        <v>1610</v>
      </c>
      <c r="CE1353" t="s">
        <v>1611</v>
      </c>
      <c r="CF1353" t="s">
        <v>132</v>
      </c>
      <c r="CG1353" t="s">
        <v>1612</v>
      </c>
      <c r="CH1353" t="s">
        <v>99</v>
      </c>
      <c r="CI1353" t="s">
        <v>1613</v>
      </c>
      <c r="CJ1353">
        <v>5176</v>
      </c>
      <c r="CK1353">
        <v>2</v>
      </c>
      <c r="CL1353">
        <v>1756</v>
      </c>
    </row>
    <row r="1354" spans="1:90">
      <c r="A1354">
        <v>10760</v>
      </c>
      <c r="B1354">
        <v>43</v>
      </c>
      <c r="C1354" s="8">
        <v>46</v>
      </c>
      <c r="D1354">
        <v>30</v>
      </c>
      <c r="E1354">
        <v>0.25</v>
      </c>
      <c r="F1354">
        <v>10760</v>
      </c>
      <c r="G1354" t="s">
        <v>434</v>
      </c>
      <c r="H1354">
        <v>4</v>
      </c>
      <c r="I1354" s="1">
        <v>35065</v>
      </c>
      <c r="J1354" s="1">
        <v>35093</v>
      </c>
      <c r="K1354" s="1">
        <v>35074</v>
      </c>
      <c r="L1354">
        <f>_xlfn.DAYS(orderjoin[[#This Row],[ShippedDate]],orderjoin[[#This Row],[OrderDate]])</f>
        <v>9</v>
      </c>
      <c r="M1354">
        <f>_xlfn.DAYS(orderjoin[[#This Row],[RequiredDate]],orderjoin[[#This Row],[ShippedDate]])</f>
        <v>19</v>
      </c>
      <c r="N1354">
        <v>1</v>
      </c>
      <c r="O1354">
        <v>155.63999999999999</v>
      </c>
      <c r="P1354" t="s">
        <v>435</v>
      </c>
      <c r="Q1354" t="s">
        <v>436</v>
      </c>
      <c r="R1354" t="s">
        <v>437</v>
      </c>
      <c r="S1354" t="s">
        <v>21</v>
      </c>
      <c r="T1354" t="s">
        <v>438</v>
      </c>
      <c r="U1354" t="s">
        <v>47</v>
      </c>
      <c r="V1354">
        <v>10760</v>
      </c>
      <c r="W1354" t="s">
        <v>434</v>
      </c>
      <c r="X1354">
        <v>4</v>
      </c>
      <c r="Y1354" s="1">
        <v>35065</v>
      </c>
      <c r="Z1354" s="1">
        <v>35093</v>
      </c>
      <c r="AA1354">
        <f>_xlfn.DAYS(orderjoin[[#This Row],[orders.ShippedDate]],orderjoin[[#This Row],[orders.OrderDate]])</f>
        <v>9</v>
      </c>
      <c r="AB1354" s="1">
        <v>35074</v>
      </c>
      <c r="AC1354">
        <v>1</v>
      </c>
      <c r="AD1354">
        <v>155.63999999999999</v>
      </c>
      <c r="AE1354" t="s">
        <v>435</v>
      </c>
      <c r="AF1354" t="s">
        <v>436</v>
      </c>
      <c r="AG1354" t="s">
        <v>437</v>
      </c>
      <c r="AH1354" t="s">
        <v>21</v>
      </c>
      <c r="AI1354" t="s">
        <v>438</v>
      </c>
      <c r="AJ1354" t="s">
        <v>47</v>
      </c>
      <c r="AK1354">
        <v>43</v>
      </c>
      <c r="AL1354" t="s">
        <v>586</v>
      </c>
      <c r="AM1354">
        <v>20</v>
      </c>
      <c r="AN1354">
        <v>1</v>
      </c>
      <c r="AO1354" t="s">
        <v>587</v>
      </c>
      <c r="AP1354" s="7">
        <v>46</v>
      </c>
      <c r="AQ1354">
        <v>17</v>
      </c>
      <c r="AR1354">
        <v>10</v>
      </c>
      <c r="AS1354">
        <v>25</v>
      </c>
      <c r="AT1354">
        <v>0</v>
      </c>
      <c r="AU1354" t="s">
        <v>434</v>
      </c>
      <c r="AV1354" t="s">
        <v>435</v>
      </c>
      <c r="AW1354" t="s">
        <v>808</v>
      </c>
      <c r="AX1354" t="s">
        <v>692</v>
      </c>
      <c r="AY1354" t="s">
        <v>436</v>
      </c>
      <c r="AZ1354" t="s">
        <v>437</v>
      </c>
      <c r="BA1354" t="s">
        <v>21</v>
      </c>
      <c r="BB1354" t="s">
        <v>438</v>
      </c>
      <c r="BC1354" t="s">
        <v>47</v>
      </c>
      <c r="BD1354" t="s">
        <v>809</v>
      </c>
      <c r="BE1354" t="s">
        <v>810</v>
      </c>
      <c r="BF1354">
        <v>20</v>
      </c>
      <c r="BG1354" t="s">
        <v>1006</v>
      </c>
      <c r="BH1354" t="s">
        <v>1007</v>
      </c>
      <c r="BI1354" t="s">
        <v>658</v>
      </c>
      <c r="BJ1354" t="s">
        <v>1008</v>
      </c>
      <c r="BK1354" t="s">
        <v>1009</v>
      </c>
      <c r="BL1354" t="s">
        <v>21</v>
      </c>
      <c r="BM1354" t="s">
        <v>1010</v>
      </c>
      <c r="BN1354" t="s">
        <v>1009</v>
      </c>
      <c r="BO1354" t="s">
        <v>1011</v>
      </c>
      <c r="BP1354" t="s">
        <v>21</v>
      </c>
      <c r="BQ1354">
        <v>1</v>
      </c>
      <c r="BR1354" t="s">
        <v>1004</v>
      </c>
      <c r="BS1354" t="s">
        <v>1005</v>
      </c>
      <c r="BT1354">
        <v>1</v>
      </c>
      <c r="BU1354" t="s">
        <v>1197</v>
      </c>
      <c r="BV1354" t="s">
        <v>1198</v>
      </c>
      <c r="BW1354">
        <v>4</v>
      </c>
      <c r="BX1354" t="s">
        <v>1608</v>
      </c>
      <c r="BY1354" t="s">
        <v>1206</v>
      </c>
      <c r="BZ1354" t="s">
        <v>654</v>
      </c>
      <c r="CA1354" t="s">
        <v>1609</v>
      </c>
      <c r="CB1354" s="1">
        <v>13777</v>
      </c>
      <c r="CC1354" s="1">
        <v>34092</v>
      </c>
      <c r="CD1354" t="s">
        <v>1610</v>
      </c>
      <c r="CE1354" t="s">
        <v>1611</v>
      </c>
      <c r="CF1354" t="s">
        <v>132</v>
      </c>
      <c r="CG1354" t="s">
        <v>1612</v>
      </c>
      <c r="CH1354" t="s">
        <v>99</v>
      </c>
      <c r="CI1354" t="s">
        <v>1613</v>
      </c>
      <c r="CJ1354">
        <v>5176</v>
      </c>
      <c r="CK1354">
        <v>2</v>
      </c>
      <c r="CL1354">
        <v>1035</v>
      </c>
    </row>
    <row r="1355" spans="1:90">
      <c r="A1355">
        <v>10761</v>
      </c>
      <c r="B1355">
        <v>25</v>
      </c>
      <c r="C1355" s="8">
        <v>14</v>
      </c>
      <c r="D1355">
        <v>35</v>
      </c>
      <c r="E1355">
        <v>0.25</v>
      </c>
      <c r="F1355">
        <v>10761</v>
      </c>
      <c r="G1355" t="s">
        <v>93</v>
      </c>
      <c r="H1355">
        <v>5</v>
      </c>
      <c r="I1355" s="1">
        <v>35066</v>
      </c>
      <c r="J1355" s="1">
        <v>35094</v>
      </c>
      <c r="K1355" s="1">
        <v>35072</v>
      </c>
      <c r="L1355">
        <f>_xlfn.DAYS(orderjoin[[#This Row],[ShippedDate]],orderjoin[[#This Row],[OrderDate]])</f>
        <v>6</v>
      </c>
      <c r="M1355">
        <f>_xlfn.DAYS(orderjoin[[#This Row],[RequiredDate]],orderjoin[[#This Row],[ShippedDate]])</f>
        <v>22</v>
      </c>
      <c r="N1355">
        <v>2</v>
      </c>
      <c r="O1355">
        <v>18.66</v>
      </c>
      <c r="P1355" t="s">
        <v>94</v>
      </c>
      <c r="Q1355" t="s">
        <v>95</v>
      </c>
      <c r="R1355" t="s">
        <v>96</v>
      </c>
      <c r="S1355" t="s">
        <v>97</v>
      </c>
      <c r="T1355" t="s">
        <v>98</v>
      </c>
      <c r="U1355" t="s">
        <v>99</v>
      </c>
      <c r="V1355">
        <v>10761</v>
      </c>
      <c r="W1355" t="s">
        <v>93</v>
      </c>
      <c r="X1355">
        <v>5</v>
      </c>
      <c r="Y1355" s="1">
        <v>35066</v>
      </c>
      <c r="Z1355" s="1">
        <v>35094</v>
      </c>
      <c r="AA1355">
        <f>_xlfn.DAYS(orderjoin[[#This Row],[orders.ShippedDate]],orderjoin[[#This Row],[orders.OrderDate]])</f>
        <v>6</v>
      </c>
      <c r="AB1355" s="1">
        <v>35072</v>
      </c>
      <c r="AC1355">
        <v>2</v>
      </c>
      <c r="AD1355">
        <v>18.66</v>
      </c>
      <c r="AE1355" t="s">
        <v>94</v>
      </c>
      <c r="AF1355" t="s">
        <v>95</v>
      </c>
      <c r="AG1355" t="s">
        <v>96</v>
      </c>
      <c r="AH1355" t="s">
        <v>97</v>
      </c>
      <c r="AI1355" t="s">
        <v>98</v>
      </c>
      <c r="AJ1355" t="s">
        <v>99</v>
      </c>
      <c r="AK1355">
        <v>25</v>
      </c>
      <c r="AL1355" t="s">
        <v>552</v>
      </c>
      <c r="AM1355">
        <v>11</v>
      </c>
      <c r="AN1355">
        <v>3</v>
      </c>
      <c r="AO1355" t="s">
        <v>553</v>
      </c>
      <c r="AP1355" s="7">
        <v>14</v>
      </c>
      <c r="AQ1355">
        <v>76</v>
      </c>
      <c r="AR1355">
        <v>0</v>
      </c>
      <c r="AS1355">
        <v>30</v>
      </c>
      <c r="AT1355">
        <v>0</v>
      </c>
      <c r="AU1355" t="s">
        <v>93</v>
      </c>
      <c r="AV1355" t="s">
        <v>94</v>
      </c>
      <c r="AW1355" t="s">
        <v>853</v>
      </c>
      <c r="AX1355" t="s">
        <v>854</v>
      </c>
      <c r="AY1355" t="s">
        <v>95</v>
      </c>
      <c r="AZ1355" t="s">
        <v>96</v>
      </c>
      <c r="BA1355" t="s">
        <v>97</v>
      </c>
      <c r="BB1355" t="s">
        <v>98</v>
      </c>
      <c r="BC1355" t="s">
        <v>99</v>
      </c>
      <c r="BD1355" t="s">
        <v>855</v>
      </c>
      <c r="BE1355" t="s">
        <v>856</v>
      </c>
      <c r="BF1355">
        <v>11</v>
      </c>
      <c r="BG1355" t="s">
        <v>1163</v>
      </c>
      <c r="BH1355" t="s">
        <v>1164</v>
      </c>
      <c r="BI1355" t="s">
        <v>717</v>
      </c>
      <c r="BJ1355" t="s">
        <v>1165</v>
      </c>
      <c r="BK1355" t="s">
        <v>464</v>
      </c>
      <c r="BL1355" t="s">
        <v>21</v>
      </c>
      <c r="BM1355" t="s">
        <v>1166</v>
      </c>
      <c r="BN1355" t="s">
        <v>29</v>
      </c>
      <c r="BO1355" t="s">
        <v>1167</v>
      </c>
      <c r="BP1355" t="s">
        <v>21</v>
      </c>
      <c r="BQ1355">
        <v>3</v>
      </c>
      <c r="BR1355" t="s">
        <v>1047</v>
      </c>
      <c r="BS1355" t="s">
        <v>1048</v>
      </c>
      <c r="BT1355">
        <v>2</v>
      </c>
      <c r="BU1355" t="s">
        <v>1199</v>
      </c>
      <c r="BV1355" t="s">
        <v>1200</v>
      </c>
      <c r="BW1355">
        <v>5</v>
      </c>
      <c r="BX1355" t="s">
        <v>1580</v>
      </c>
      <c r="BY1355" t="s">
        <v>1207</v>
      </c>
      <c r="BZ1355" t="s">
        <v>717</v>
      </c>
      <c r="CA1355" t="s">
        <v>1581</v>
      </c>
      <c r="CB1355" s="1">
        <v>20152</v>
      </c>
      <c r="CC1355" s="1">
        <v>34259</v>
      </c>
      <c r="CD1355" t="s">
        <v>1582</v>
      </c>
      <c r="CE1355" t="s">
        <v>194</v>
      </c>
      <c r="CF1355" t="s">
        <v>21</v>
      </c>
      <c r="CG1355" t="s">
        <v>1583</v>
      </c>
      <c r="CH1355" t="s">
        <v>196</v>
      </c>
      <c r="CI1355" t="s">
        <v>1584</v>
      </c>
      <c r="CJ1355">
        <v>3453</v>
      </c>
      <c r="CK1355">
        <v>2</v>
      </c>
      <c r="CL1355">
        <v>367.5</v>
      </c>
    </row>
    <row r="1356" spans="1:90">
      <c r="A1356">
        <v>10761</v>
      </c>
      <c r="B1356">
        <v>75</v>
      </c>
      <c r="C1356" s="8">
        <v>7.75</v>
      </c>
      <c r="D1356">
        <v>18</v>
      </c>
      <c r="E1356">
        <v>0</v>
      </c>
      <c r="F1356">
        <v>10761</v>
      </c>
      <c r="G1356" t="s">
        <v>93</v>
      </c>
      <c r="H1356">
        <v>5</v>
      </c>
      <c r="I1356" s="1">
        <v>35066</v>
      </c>
      <c r="J1356" s="1">
        <v>35094</v>
      </c>
      <c r="K1356" s="1">
        <v>35072</v>
      </c>
      <c r="L1356">
        <f>_xlfn.DAYS(orderjoin[[#This Row],[ShippedDate]],orderjoin[[#This Row],[OrderDate]])</f>
        <v>6</v>
      </c>
      <c r="M1356">
        <f>_xlfn.DAYS(orderjoin[[#This Row],[RequiredDate]],orderjoin[[#This Row],[ShippedDate]])</f>
        <v>22</v>
      </c>
      <c r="N1356">
        <v>2</v>
      </c>
      <c r="O1356">
        <v>18.66</v>
      </c>
      <c r="P1356" t="s">
        <v>94</v>
      </c>
      <c r="Q1356" t="s">
        <v>95</v>
      </c>
      <c r="R1356" t="s">
        <v>96</v>
      </c>
      <c r="S1356" t="s">
        <v>97</v>
      </c>
      <c r="T1356" t="s">
        <v>98</v>
      </c>
      <c r="U1356" t="s">
        <v>99</v>
      </c>
      <c r="V1356">
        <v>10761</v>
      </c>
      <c r="W1356" t="s">
        <v>93</v>
      </c>
      <c r="X1356">
        <v>5</v>
      </c>
      <c r="Y1356" s="1">
        <v>35066</v>
      </c>
      <c r="Z1356" s="1">
        <v>35094</v>
      </c>
      <c r="AA1356">
        <f>_xlfn.DAYS(orderjoin[[#This Row],[orders.ShippedDate]],orderjoin[[#This Row],[orders.OrderDate]])</f>
        <v>6</v>
      </c>
      <c r="AB1356" s="1">
        <v>35072</v>
      </c>
      <c r="AC1356">
        <v>2</v>
      </c>
      <c r="AD1356">
        <v>18.66</v>
      </c>
      <c r="AE1356" t="s">
        <v>94</v>
      </c>
      <c r="AF1356" t="s">
        <v>95</v>
      </c>
      <c r="AG1356" t="s">
        <v>96</v>
      </c>
      <c r="AH1356" t="s">
        <v>97</v>
      </c>
      <c r="AI1356" t="s">
        <v>98</v>
      </c>
      <c r="AJ1356" t="s">
        <v>99</v>
      </c>
      <c r="AK1356">
        <v>75</v>
      </c>
      <c r="AL1356" t="s">
        <v>645</v>
      </c>
      <c r="AM1356">
        <v>12</v>
      </c>
      <c r="AN1356">
        <v>1</v>
      </c>
      <c r="AO1356" t="s">
        <v>646</v>
      </c>
      <c r="AP1356" s="7">
        <v>7.75</v>
      </c>
      <c r="AQ1356">
        <v>125</v>
      </c>
      <c r="AR1356">
        <v>0</v>
      </c>
      <c r="AS1356">
        <v>25</v>
      </c>
      <c r="AT1356">
        <v>0</v>
      </c>
      <c r="AU1356" t="s">
        <v>93</v>
      </c>
      <c r="AV1356" t="s">
        <v>94</v>
      </c>
      <c r="AW1356" t="s">
        <v>853</v>
      </c>
      <c r="AX1356" t="s">
        <v>854</v>
      </c>
      <c r="AY1356" t="s">
        <v>95</v>
      </c>
      <c r="AZ1356" t="s">
        <v>96</v>
      </c>
      <c r="BA1356" t="s">
        <v>97</v>
      </c>
      <c r="BB1356" t="s">
        <v>98</v>
      </c>
      <c r="BC1356" t="s">
        <v>99</v>
      </c>
      <c r="BD1356" t="s">
        <v>855</v>
      </c>
      <c r="BE1356" t="s">
        <v>856</v>
      </c>
      <c r="BF1356">
        <v>12</v>
      </c>
      <c r="BG1356" t="s">
        <v>1071</v>
      </c>
      <c r="BH1356" t="s">
        <v>1072</v>
      </c>
      <c r="BI1356" t="s">
        <v>1073</v>
      </c>
      <c r="BJ1356" t="s">
        <v>1074</v>
      </c>
      <c r="BK1356" t="s">
        <v>1075</v>
      </c>
      <c r="BL1356" t="s">
        <v>21</v>
      </c>
      <c r="BM1356" t="s">
        <v>1076</v>
      </c>
      <c r="BN1356" t="s">
        <v>29</v>
      </c>
      <c r="BO1356" t="s">
        <v>1077</v>
      </c>
      <c r="BP1356" t="s">
        <v>21</v>
      </c>
      <c r="BQ1356">
        <v>1</v>
      </c>
      <c r="BR1356" t="s">
        <v>1004</v>
      </c>
      <c r="BS1356" t="s">
        <v>1005</v>
      </c>
      <c r="BT1356">
        <v>2</v>
      </c>
      <c r="BU1356" t="s">
        <v>1199</v>
      </c>
      <c r="BV1356" t="s">
        <v>1200</v>
      </c>
      <c r="BW1356">
        <v>5</v>
      </c>
      <c r="BX1356" t="s">
        <v>1580</v>
      </c>
      <c r="BY1356" t="s">
        <v>1207</v>
      </c>
      <c r="BZ1356" t="s">
        <v>717</v>
      </c>
      <c r="CA1356" t="s">
        <v>1581</v>
      </c>
      <c r="CB1356" s="1">
        <v>20152</v>
      </c>
      <c r="CC1356" s="1">
        <v>34259</v>
      </c>
      <c r="CD1356" t="s">
        <v>1582</v>
      </c>
      <c r="CE1356" t="s">
        <v>194</v>
      </c>
      <c r="CF1356" t="s">
        <v>21</v>
      </c>
      <c r="CG1356" t="s">
        <v>1583</v>
      </c>
      <c r="CH1356" t="s">
        <v>196</v>
      </c>
      <c r="CI1356" t="s">
        <v>1584</v>
      </c>
      <c r="CJ1356">
        <v>3453</v>
      </c>
      <c r="CK1356">
        <v>2</v>
      </c>
      <c r="CL1356">
        <v>139.5</v>
      </c>
    </row>
    <row r="1357" spans="1:90">
      <c r="A1357">
        <v>10762</v>
      </c>
      <c r="B1357">
        <v>39</v>
      </c>
      <c r="C1357" s="8">
        <v>18</v>
      </c>
      <c r="D1357">
        <v>16</v>
      </c>
      <c r="E1357">
        <v>0</v>
      </c>
      <c r="F1357">
        <v>10762</v>
      </c>
      <c r="G1357" t="s">
        <v>100</v>
      </c>
      <c r="H1357">
        <v>3</v>
      </c>
      <c r="I1357" s="1">
        <v>35066</v>
      </c>
      <c r="J1357" s="1">
        <v>35094</v>
      </c>
      <c r="K1357" s="1">
        <v>35073</v>
      </c>
      <c r="L1357">
        <f>_xlfn.DAYS(orderjoin[[#This Row],[ShippedDate]],orderjoin[[#This Row],[OrderDate]])</f>
        <v>7</v>
      </c>
      <c r="M1357">
        <f>_xlfn.DAYS(orderjoin[[#This Row],[RequiredDate]],orderjoin[[#This Row],[ShippedDate]])</f>
        <v>21</v>
      </c>
      <c r="N1357">
        <v>1</v>
      </c>
      <c r="O1357">
        <v>328.74</v>
      </c>
      <c r="P1357" t="s">
        <v>101</v>
      </c>
      <c r="Q1357" t="s">
        <v>102</v>
      </c>
      <c r="R1357" t="s">
        <v>103</v>
      </c>
      <c r="S1357" t="s">
        <v>21</v>
      </c>
      <c r="T1357" t="s">
        <v>104</v>
      </c>
      <c r="U1357" t="s">
        <v>105</v>
      </c>
      <c r="V1357">
        <v>10762</v>
      </c>
      <c r="W1357" t="s">
        <v>100</v>
      </c>
      <c r="X1357">
        <v>3</v>
      </c>
      <c r="Y1357" s="1">
        <v>35066</v>
      </c>
      <c r="Z1357" s="1">
        <v>35094</v>
      </c>
      <c r="AA1357">
        <f>_xlfn.DAYS(orderjoin[[#This Row],[orders.ShippedDate]],orderjoin[[#This Row],[orders.OrderDate]])</f>
        <v>7</v>
      </c>
      <c r="AB1357" s="1">
        <v>35073</v>
      </c>
      <c r="AC1357">
        <v>1</v>
      </c>
      <c r="AD1357">
        <v>328.74</v>
      </c>
      <c r="AE1357" t="s">
        <v>101</v>
      </c>
      <c r="AF1357" t="s">
        <v>102</v>
      </c>
      <c r="AG1357" t="s">
        <v>103</v>
      </c>
      <c r="AH1357" t="s">
        <v>21</v>
      </c>
      <c r="AI1357" t="s">
        <v>104</v>
      </c>
      <c r="AJ1357" t="s">
        <v>105</v>
      </c>
      <c r="AK1357">
        <v>39</v>
      </c>
      <c r="AL1357" t="s">
        <v>578</v>
      </c>
      <c r="AM1357">
        <v>18</v>
      </c>
      <c r="AN1357">
        <v>1</v>
      </c>
      <c r="AO1357" t="s">
        <v>579</v>
      </c>
      <c r="AP1357" s="7">
        <v>18</v>
      </c>
      <c r="AQ1357">
        <v>69</v>
      </c>
      <c r="AR1357">
        <v>0</v>
      </c>
      <c r="AS1357">
        <v>5</v>
      </c>
      <c r="AT1357">
        <v>0</v>
      </c>
      <c r="AU1357" t="s">
        <v>100</v>
      </c>
      <c r="AV1357" t="s">
        <v>101</v>
      </c>
      <c r="AW1357" t="s">
        <v>734</v>
      </c>
      <c r="AX1357" t="s">
        <v>658</v>
      </c>
      <c r="AY1357" t="s">
        <v>102</v>
      </c>
      <c r="AZ1357" t="s">
        <v>103</v>
      </c>
      <c r="BA1357" t="s">
        <v>21</v>
      </c>
      <c r="BB1357" t="s">
        <v>104</v>
      </c>
      <c r="BC1357" t="s">
        <v>105</v>
      </c>
      <c r="BD1357" t="s">
        <v>735</v>
      </c>
      <c r="BE1357" t="s">
        <v>21</v>
      </c>
      <c r="BF1357">
        <v>18</v>
      </c>
      <c r="BG1357" t="s">
        <v>1135</v>
      </c>
      <c r="BH1357" t="s">
        <v>1136</v>
      </c>
      <c r="BI1357" t="s">
        <v>717</v>
      </c>
      <c r="BJ1357" t="s">
        <v>1137</v>
      </c>
      <c r="BK1357" t="s">
        <v>473</v>
      </c>
      <c r="BL1357" t="s">
        <v>21</v>
      </c>
      <c r="BM1357" t="s">
        <v>1138</v>
      </c>
      <c r="BN1357" t="s">
        <v>23</v>
      </c>
      <c r="BO1357" t="s">
        <v>1139</v>
      </c>
      <c r="BP1357" t="s">
        <v>1140</v>
      </c>
      <c r="BQ1357">
        <v>1</v>
      </c>
      <c r="BR1357" t="s">
        <v>1004</v>
      </c>
      <c r="BS1357" t="s">
        <v>1005</v>
      </c>
      <c r="BT1357">
        <v>1</v>
      </c>
      <c r="BU1357" t="s">
        <v>1197</v>
      </c>
      <c r="BV1357" t="s">
        <v>1198</v>
      </c>
      <c r="BW1357">
        <v>3</v>
      </c>
      <c r="BX1357" t="s">
        <v>1614</v>
      </c>
      <c r="BY1357" t="s">
        <v>1205</v>
      </c>
      <c r="BZ1357" t="s">
        <v>654</v>
      </c>
      <c r="CA1357" t="s">
        <v>1586</v>
      </c>
      <c r="CB1357" s="1">
        <v>23253</v>
      </c>
      <c r="CC1357" s="1">
        <v>33695</v>
      </c>
      <c r="CD1357" t="s">
        <v>1615</v>
      </c>
      <c r="CE1357" t="s">
        <v>442</v>
      </c>
      <c r="CF1357" t="s">
        <v>132</v>
      </c>
      <c r="CG1357" t="s">
        <v>1616</v>
      </c>
      <c r="CH1357" t="s">
        <v>99</v>
      </c>
      <c r="CI1357" t="s">
        <v>1617</v>
      </c>
      <c r="CJ1357">
        <v>3355</v>
      </c>
      <c r="CK1357">
        <v>2</v>
      </c>
      <c r="CL1357">
        <v>288</v>
      </c>
    </row>
    <row r="1358" spans="1:90">
      <c r="A1358">
        <v>10762</v>
      </c>
      <c r="B1358">
        <v>47</v>
      </c>
      <c r="C1358" s="8">
        <v>9.5</v>
      </c>
      <c r="D1358">
        <v>30</v>
      </c>
      <c r="E1358">
        <v>0</v>
      </c>
      <c r="F1358">
        <v>10762</v>
      </c>
      <c r="G1358" t="s">
        <v>100</v>
      </c>
      <c r="H1358">
        <v>3</v>
      </c>
      <c r="I1358" s="1">
        <v>35066</v>
      </c>
      <c r="J1358" s="1">
        <v>35094</v>
      </c>
      <c r="K1358" s="1">
        <v>35073</v>
      </c>
      <c r="L1358">
        <f>_xlfn.DAYS(orderjoin[[#This Row],[ShippedDate]],orderjoin[[#This Row],[OrderDate]])</f>
        <v>7</v>
      </c>
      <c r="M1358">
        <f>_xlfn.DAYS(orderjoin[[#This Row],[RequiredDate]],orderjoin[[#This Row],[ShippedDate]])</f>
        <v>21</v>
      </c>
      <c r="N1358">
        <v>1</v>
      </c>
      <c r="O1358">
        <v>328.74</v>
      </c>
      <c r="P1358" t="s">
        <v>101</v>
      </c>
      <c r="Q1358" t="s">
        <v>102</v>
      </c>
      <c r="R1358" t="s">
        <v>103</v>
      </c>
      <c r="S1358" t="s">
        <v>21</v>
      </c>
      <c r="T1358" t="s">
        <v>104</v>
      </c>
      <c r="U1358" t="s">
        <v>105</v>
      </c>
      <c r="V1358">
        <v>10762</v>
      </c>
      <c r="W1358" t="s">
        <v>100</v>
      </c>
      <c r="X1358">
        <v>3</v>
      </c>
      <c r="Y1358" s="1">
        <v>35066</v>
      </c>
      <c r="Z1358" s="1">
        <v>35094</v>
      </c>
      <c r="AA1358">
        <f>_xlfn.DAYS(orderjoin[[#This Row],[orders.ShippedDate]],orderjoin[[#This Row],[orders.OrderDate]])</f>
        <v>7</v>
      </c>
      <c r="AB1358" s="1">
        <v>35073</v>
      </c>
      <c r="AC1358">
        <v>1</v>
      </c>
      <c r="AD1358">
        <v>328.74</v>
      </c>
      <c r="AE1358" t="s">
        <v>101</v>
      </c>
      <c r="AF1358" t="s">
        <v>102</v>
      </c>
      <c r="AG1358" t="s">
        <v>103</v>
      </c>
      <c r="AH1358" t="s">
        <v>21</v>
      </c>
      <c r="AI1358" t="s">
        <v>104</v>
      </c>
      <c r="AJ1358" t="s">
        <v>105</v>
      </c>
      <c r="AK1358">
        <v>47</v>
      </c>
      <c r="AL1358" t="s">
        <v>594</v>
      </c>
      <c r="AM1358">
        <v>22</v>
      </c>
      <c r="AN1358">
        <v>3</v>
      </c>
      <c r="AO1358" t="s">
        <v>595</v>
      </c>
      <c r="AP1358" s="7">
        <v>9.5</v>
      </c>
      <c r="AQ1358">
        <v>36</v>
      </c>
      <c r="AR1358">
        <v>0</v>
      </c>
      <c r="AS1358">
        <v>0</v>
      </c>
      <c r="AT1358">
        <v>0</v>
      </c>
      <c r="AU1358" t="s">
        <v>100</v>
      </c>
      <c r="AV1358" t="s">
        <v>101</v>
      </c>
      <c r="AW1358" t="s">
        <v>734</v>
      </c>
      <c r="AX1358" t="s">
        <v>658</v>
      </c>
      <c r="AY1358" t="s">
        <v>102</v>
      </c>
      <c r="AZ1358" t="s">
        <v>103</v>
      </c>
      <c r="BA1358" t="s">
        <v>21</v>
      </c>
      <c r="BB1358" t="s">
        <v>104</v>
      </c>
      <c r="BC1358" t="s">
        <v>105</v>
      </c>
      <c r="BD1358" t="s">
        <v>735</v>
      </c>
      <c r="BE1358" t="s">
        <v>21</v>
      </c>
      <c r="BF1358">
        <v>22</v>
      </c>
      <c r="BG1358" t="s">
        <v>1188</v>
      </c>
      <c r="BH1358" t="s">
        <v>1189</v>
      </c>
      <c r="BI1358" t="s">
        <v>686</v>
      </c>
      <c r="BJ1358" t="s">
        <v>1190</v>
      </c>
      <c r="BK1358" t="s">
        <v>1191</v>
      </c>
      <c r="BL1358" t="s">
        <v>21</v>
      </c>
      <c r="BM1358" t="s">
        <v>1192</v>
      </c>
      <c r="BN1358" t="s">
        <v>1193</v>
      </c>
      <c r="BO1358" t="s">
        <v>1194</v>
      </c>
      <c r="BP1358" t="s">
        <v>1195</v>
      </c>
      <c r="BQ1358">
        <v>3</v>
      </c>
      <c r="BR1358" t="s">
        <v>1047</v>
      </c>
      <c r="BS1358" t="s">
        <v>1048</v>
      </c>
      <c r="BT1358">
        <v>1</v>
      </c>
      <c r="BU1358" t="s">
        <v>1197</v>
      </c>
      <c r="BV1358" t="s">
        <v>1198</v>
      </c>
      <c r="BW1358">
        <v>3</v>
      </c>
      <c r="BX1358" t="s">
        <v>1614</v>
      </c>
      <c r="BY1358" t="s">
        <v>1205</v>
      </c>
      <c r="BZ1358" t="s">
        <v>654</v>
      </c>
      <c r="CA1358" t="s">
        <v>1586</v>
      </c>
      <c r="CB1358" s="1">
        <v>23253</v>
      </c>
      <c r="CC1358" s="1">
        <v>33695</v>
      </c>
      <c r="CD1358" t="s">
        <v>1615</v>
      </c>
      <c r="CE1358" t="s">
        <v>442</v>
      </c>
      <c r="CF1358" t="s">
        <v>132</v>
      </c>
      <c r="CG1358" t="s">
        <v>1616</v>
      </c>
      <c r="CH1358" t="s">
        <v>99</v>
      </c>
      <c r="CI1358" t="s">
        <v>1617</v>
      </c>
      <c r="CJ1358">
        <v>3355</v>
      </c>
      <c r="CK1358">
        <v>2</v>
      </c>
      <c r="CL1358">
        <v>285</v>
      </c>
    </row>
    <row r="1359" spans="1:90">
      <c r="A1359">
        <v>10762</v>
      </c>
      <c r="B1359">
        <v>51</v>
      </c>
      <c r="C1359" s="8">
        <v>53</v>
      </c>
      <c r="D1359">
        <v>28</v>
      </c>
      <c r="E1359">
        <v>0</v>
      </c>
      <c r="F1359">
        <v>10762</v>
      </c>
      <c r="G1359" t="s">
        <v>100</v>
      </c>
      <c r="H1359">
        <v>3</v>
      </c>
      <c r="I1359" s="1">
        <v>35066</v>
      </c>
      <c r="J1359" s="1">
        <v>35094</v>
      </c>
      <c r="K1359" s="1">
        <v>35073</v>
      </c>
      <c r="L1359">
        <f>_xlfn.DAYS(orderjoin[[#This Row],[ShippedDate]],orderjoin[[#This Row],[OrderDate]])</f>
        <v>7</v>
      </c>
      <c r="M1359">
        <f>_xlfn.DAYS(orderjoin[[#This Row],[RequiredDate]],orderjoin[[#This Row],[ShippedDate]])</f>
        <v>21</v>
      </c>
      <c r="N1359">
        <v>1</v>
      </c>
      <c r="O1359">
        <v>328.74</v>
      </c>
      <c r="P1359" t="s">
        <v>101</v>
      </c>
      <c r="Q1359" t="s">
        <v>102</v>
      </c>
      <c r="R1359" t="s">
        <v>103</v>
      </c>
      <c r="S1359" t="s">
        <v>21</v>
      </c>
      <c r="T1359" t="s">
        <v>104</v>
      </c>
      <c r="U1359" t="s">
        <v>105</v>
      </c>
      <c r="V1359">
        <v>10762</v>
      </c>
      <c r="W1359" t="s">
        <v>100</v>
      </c>
      <c r="X1359">
        <v>3</v>
      </c>
      <c r="Y1359" s="1">
        <v>35066</v>
      </c>
      <c r="Z1359" s="1">
        <v>35094</v>
      </c>
      <c r="AA1359">
        <f>_xlfn.DAYS(orderjoin[[#This Row],[orders.ShippedDate]],orderjoin[[#This Row],[orders.OrderDate]])</f>
        <v>7</v>
      </c>
      <c r="AB1359" s="1">
        <v>35073</v>
      </c>
      <c r="AC1359">
        <v>1</v>
      </c>
      <c r="AD1359">
        <v>328.74</v>
      </c>
      <c r="AE1359" t="s">
        <v>101</v>
      </c>
      <c r="AF1359" t="s">
        <v>102</v>
      </c>
      <c r="AG1359" t="s">
        <v>103</v>
      </c>
      <c r="AH1359" t="s">
        <v>21</v>
      </c>
      <c r="AI1359" t="s">
        <v>104</v>
      </c>
      <c r="AJ1359" t="s">
        <v>105</v>
      </c>
      <c r="AK1359">
        <v>51</v>
      </c>
      <c r="AL1359" t="s">
        <v>602</v>
      </c>
      <c r="AM1359">
        <v>24</v>
      </c>
      <c r="AN1359">
        <v>7</v>
      </c>
      <c r="AO1359" t="s">
        <v>603</v>
      </c>
      <c r="AP1359" s="7">
        <v>53</v>
      </c>
      <c r="AQ1359">
        <v>20</v>
      </c>
      <c r="AR1359">
        <v>0</v>
      </c>
      <c r="AS1359">
        <v>10</v>
      </c>
      <c r="AT1359">
        <v>0</v>
      </c>
      <c r="AU1359" t="s">
        <v>100</v>
      </c>
      <c r="AV1359" t="s">
        <v>101</v>
      </c>
      <c r="AW1359" t="s">
        <v>734</v>
      </c>
      <c r="AX1359" t="s">
        <v>658</v>
      </c>
      <c r="AY1359" t="s">
        <v>102</v>
      </c>
      <c r="AZ1359" t="s">
        <v>103</v>
      </c>
      <c r="BA1359" t="s">
        <v>21</v>
      </c>
      <c r="BB1359" t="s">
        <v>104</v>
      </c>
      <c r="BC1359" t="s">
        <v>105</v>
      </c>
      <c r="BD1359" t="s">
        <v>735</v>
      </c>
      <c r="BE1359" t="s">
        <v>21</v>
      </c>
      <c r="BF1359">
        <v>24</v>
      </c>
      <c r="BG1359" t="s">
        <v>1127</v>
      </c>
      <c r="BH1359" t="s">
        <v>1128</v>
      </c>
      <c r="BI1359" t="s">
        <v>654</v>
      </c>
      <c r="BJ1359" t="s">
        <v>1129</v>
      </c>
      <c r="BK1359" t="s">
        <v>1130</v>
      </c>
      <c r="BL1359" t="s">
        <v>1131</v>
      </c>
      <c r="BM1359" t="s">
        <v>1132</v>
      </c>
      <c r="BN1359" t="s">
        <v>1044</v>
      </c>
      <c r="BO1359" t="s">
        <v>1133</v>
      </c>
      <c r="BP1359" t="s">
        <v>1134</v>
      </c>
      <c r="BQ1359">
        <v>7</v>
      </c>
      <c r="BR1359" t="s">
        <v>1030</v>
      </c>
      <c r="BS1359" t="s">
        <v>1031</v>
      </c>
      <c r="BT1359">
        <v>1</v>
      </c>
      <c r="BU1359" t="s">
        <v>1197</v>
      </c>
      <c r="BV1359" t="s">
        <v>1198</v>
      </c>
      <c r="BW1359">
        <v>3</v>
      </c>
      <c r="BX1359" t="s">
        <v>1614</v>
      </c>
      <c r="BY1359" t="s">
        <v>1205</v>
      </c>
      <c r="BZ1359" t="s">
        <v>654</v>
      </c>
      <c r="CA1359" t="s">
        <v>1586</v>
      </c>
      <c r="CB1359" s="1">
        <v>23253</v>
      </c>
      <c r="CC1359" s="1">
        <v>33695</v>
      </c>
      <c r="CD1359" t="s">
        <v>1615</v>
      </c>
      <c r="CE1359" t="s">
        <v>442</v>
      </c>
      <c r="CF1359" t="s">
        <v>132</v>
      </c>
      <c r="CG1359" t="s">
        <v>1616</v>
      </c>
      <c r="CH1359" t="s">
        <v>99</v>
      </c>
      <c r="CI1359" t="s">
        <v>1617</v>
      </c>
      <c r="CJ1359">
        <v>3355</v>
      </c>
      <c r="CK1359">
        <v>2</v>
      </c>
      <c r="CL1359">
        <v>1484</v>
      </c>
    </row>
    <row r="1360" spans="1:90">
      <c r="A1360">
        <v>10762</v>
      </c>
      <c r="B1360">
        <v>56</v>
      </c>
      <c r="C1360" s="8">
        <v>38</v>
      </c>
      <c r="D1360">
        <v>60</v>
      </c>
      <c r="E1360">
        <v>0</v>
      </c>
      <c r="F1360">
        <v>10762</v>
      </c>
      <c r="G1360" t="s">
        <v>100</v>
      </c>
      <c r="H1360">
        <v>3</v>
      </c>
      <c r="I1360" s="1">
        <v>35066</v>
      </c>
      <c r="J1360" s="1">
        <v>35094</v>
      </c>
      <c r="K1360" s="1">
        <v>35073</v>
      </c>
      <c r="L1360">
        <f>_xlfn.DAYS(orderjoin[[#This Row],[ShippedDate]],orderjoin[[#This Row],[OrderDate]])</f>
        <v>7</v>
      </c>
      <c r="M1360">
        <f>_xlfn.DAYS(orderjoin[[#This Row],[RequiredDate]],orderjoin[[#This Row],[ShippedDate]])</f>
        <v>21</v>
      </c>
      <c r="N1360">
        <v>1</v>
      </c>
      <c r="O1360">
        <v>328.74</v>
      </c>
      <c r="P1360" t="s">
        <v>101</v>
      </c>
      <c r="Q1360" t="s">
        <v>102</v>
      </c>
      <c r="R1360" t="s">
        <v>103</v>
      </c>
      <c r="S1360" t="s">
        <v>21</v>
      </c>
      <c r="T1360" t="s">
        <v>104</v>
      </c>
      <c r="U1360" t="s">
        <v>105</v>
      </c>
      <c r="V1360">
        <v>10762</v>
      </c>
      <c r="W1360" t="s">
        <v>100</v>
      </c>
      <c r="X1360">
        <v>3</v>
      </c>
      <c r="Y1360" s="1">
        <v>35066</v>
      </c>
      <c r="Z1360" s="1">
        <v>35094</v>
      </c>
      <c r="AA1360">
        <f>_xlfn.DAYS(orderjoin[[#This Row],[orders.ShippedDate]],orderjoin[[#This Row],[orders.OrderDate]])</f>
        <v>7</v>
      </c>
      <c r="AB1360" s="1">
        <v>35073</v>
      </c>
      <c r="AC1360">
        <v>1</v>
      </c>
      <c r="AD1360">
        <v>328.74</v>
      </c>
      <c r="AE1360" t="s">
        <v>101</v>
      </c>
      <c r="AF1360" t="s">
        <v>102</v>
      </c>
      <c r="AG1360" t="s">
        <v>103</v>
      </c>
      <c r="AH1360" t="s">
        <v>21</v>
      </c>
      <c r="AI1360" t="s">
        <v>104</v>
      </c>
      <c r="AJ1360" t="s">
        <v>105</v>
      </c>
      <c r="AK1360">
        <v>56</v>
      </c>
      <c r="AL1360" t="s">
        <v>612</v>
      </c>
      <c r="AM1360">
        <v>26</v>
      </c>
      <c r="AN1360">
        <v>5</v>
      </c>
      <c r="AO1360" t="s">
        <v>613</v>
      </c>
      <c r="AP1360" s="7">
        <v>38</v>
      </c>
      <c r="AQ1360">
        <v>21</v>
      </c>
      <c r="AR1360">
        <v>10</v>
      </c>
      <c r="AS1360">
        <v>30</v>
      </c>
      <c r="AT1360">
        <v>0</v>
      </c>
      <c r="AU1360" t="s">
        <v>100</v>
      </c>
      <c r="AV1360" t="s">
        <v>101</v>
      </c>
      <c r="AW1360" t="s">
        <v>734</v>
      </c>
      <c r="AX1360" t="s">
        <v>658</v>
      </c>
      <c r="AY1360" t="s">
        <v>102</v>
      </c>
      <c r="AZ1360" t="s">
        <v>103</v>
      </c>
      <c r="BA1360" t="s">
        <v>21</v>
      </c>
      <c r="BB1360" t="s">
        <v>104</v>
      </c>
      <c r="BC1360" t="s">
        <v>105</v>
      </c>
      <c r="BD1360" t="s">
        <v>735</v>
      </c>
      <c r="BE1360" t="s">
        <v>21</v>
      </c>
      <c r="BF1360">
        <v>26</v>
      </c>
      <c r="BG1360" t="s">
        <v>1113</v>
      </c>
      <c r="BH1360" t="s">
        <v>1114</v>
      </c>
      <c r="BI1360" t="s">
        <v>669</v>
      </c>
      <c r="BJ1360" t="s">
        <v>1115</v>
      </c>
      <c r="BK1360" t="s">
        <v>1116</v>
      </c>
      <c r="BL1360" t="s">
        <v>21</v>
      </c>
      <c r="BM1360" t="s">
        <v>1117</v>
      </c>
      <c r="BN1360" t="s">
        <v>150</v>
      </c>
      <c r="BO1360" t="s">
        <v>1118</v>
      </c>
      <c r="BP1360" t="s">
        <v>1119</v>
      </c>
      <c r="BQ1360">
        <v>5</v>
      </c>
      <c r="BR1360" t="s">
        <v>1021</v>
      </c>
      <c r="BS1360" t="s">
        <v>1022</v>
      </c>
      <c r="BT1360">
        <v>1</v>
      </c>
      <c r="BU1360" t="s">
        <v>1197</v>
      </c>
      <c r="BV1360" t="s">
        <v>1198</v>
      </c>
      <c r="BW1360">
        <v>3</v>
      </c>
      <c r="BX1360" t="s">
        <v>1614</v>
      </c>
      <c r="BY1360" t="s">
        <v>1205</v>
      </c>
      <c r="BZ1360" t="s">
        <v>654</v>
      </c>
      <c r="CA1360" t="s">
        <v>1586</v>
      </c>
      <c r="CB1360" s="1">
        <v>23253</v>
      </c>
      <c r="CC1360" s="1">
        <v>33695</v>
      </c>
      <c r="CD1360" t="s">
        <v>1615</v>
      </c>
      <c r="CE1360" t="s">
        <v>442</v>
      </c>
      <c r="CF1360" t="s">
        <v>132</v>
      </c>
      <c r="CG1360" t="s">
        <v>1616</v>
      </c>
      <c r="CH1360" t="s">
        <v>99</v>
      </c>
      <c r="CI1360" t="s">
        <v>1617</v>
      </c>
      <c r="CJ1360">
        <v>3355</v>
      </c>
      <c r="CK1360">
        <v>2</v>
      </c>
      <c r="CL1360">
        <v>2280</v>
      </c>
    </row>
    <row r="1361" spans="1:90">
      <c r="A1361">
        <v>10763</v>
      </c>
      <c r="B1361">
        <v>21</v>
      </c>
      <c r="C1361" s="8">
        <v>10</v>
      </c>
      <c r="D1361">
        <v>40</v>
      </c>
      <c r="E1361">
        <v>0</v>
      </c>
      <c r="F1361">
        <v>10763</v>
      </c>
      <c r="G1361" t="s">
        <v>379</v>
      </c>
      <c r="H1361">
        <v>3</v>
      </c>
      <c r="I1361" s="1">
        <v>35067</v>
      </c>
      <c r="J1361" s="1">
        <v>35095</v>
      </c>
      <c r="K1361" s="1">
        <v>35072</v>
      </c>
      <c r="L1361">
        <f>_xlfn.DAYS(orderjoin[[#This Row],[ShippedDate]],orderjoin[[#This Row],[OrderDate]])</f>
        <v>5</v>
      </c>
      <c r="M1361">
        <f>_xlfn.DAYS(orderjoin[[#This Row],[RequiredDate]],orderjoin[[#This Row],[ShippedDate]])</f>
        <v>23</v>
      </c>
      <c r="N1361">
        <v>3</v>
      </c>
      <c r="O1361">
        <v>37.35</v>
      </c>
      <c r="P1361" t="s">
        <v>380</v>
      </c>
      <c r="Q1361" t="s">
        <v>381</v>
      </c>
      <c r="R1361" t="s">
        <v>382</v>
      </c>
      <c r="S1361" t="s">
        <v>21</v>
      </c>
      <c r="T1361" t="s">
        <v>383</v>
      </c>
      <c r="U1361" t="s">
        <v>23</v>
      </c>
      <c r="V1361">
        <v>10763</v>
      </c>
      <c r="W1361" t="s">
        <v>379</v>
      </c>
      <c r="X1361">
        <v>3</v>
      </c>
      <c r="Y1361" s="1">
        <v>35067</v>
      </c>
      <c r="Z1361" s="1">
        <v>35095</v>
      </c>
      <c r="AA1361">
        <f>_xlfn.DAYS(orderjoin[[#This Row],[orders.ShippedDate]],orderjoin[[#This Row],[orders.OrderDate]])</f>
        <v>5</v>
      </c>
      <c r="AB1361" s="1">
        <v>35072</v>
      </c>
      <c r="AC1361">
        <v>3</v>
      </c>
      <c r="AD1361">
        <v>37.35</v>
      </c>
      <c r="AE1361" t="s">
        <v>380</v>
      </c>
      <c r="AF1361" t="s">
        <v>381</v>
      </c>
      <c r="AG1361" t="s">
        <v>382</v>
      </c>
      <c r="AH1361" t="s">
        <v>21</v>
      </c>
      <c r="AI1361" t="s">
        <v>383</v>
      </c>
      <c r="AJ1361" t="s">
        <v>23</v>
      </c>
      <c r="AK1361">
        <v>21</v>
      </c>
      <c r="AL1361" t="s">
        <v>544</v>
      </c>
      <c r="AM1361">
        <v>8</v>
      </c>
      <c r="AN1361">
        <v>3</v>
      </c>
      <c r="AO1361" t="s">
        <v>545</v>
      </c>
      <c r="AP1361" s="7">
        <v>10</v>
      </c>
      <c r="AQ1361">
        <v>3</v>
      </c>
      <c r="AR1361">
        <v>40</v>
      </c>
      <c r="AS1361">
        <v>5</v>
      </c>
      <c r="AT1361">
        <v>0</v>
      </c>
      <c r="AU1361" t="s">
        <v>379</v>
      </c>
      <c r="AV1361" t="s">
        <v>380</v>
      </c>
      <c r="AW1361" t="s">
        <v>730</v>
      </c>
      <c r="AX1361" t="s">
        <v>731</v>
      </c>
      <c r="AY1361" t="s">
        <v>381</v>
      </c>
      <c r="AZ1361" t="s">
        <v>382</v>
      </c>
      <c r="BA1361" t="s">
        <v>21</v>
      </c>
      <c r="BB1361" t="s">
        <v>383</v>
      </c>
      <c r="BC1361" t="s">
        <v>23</v>
      </c>
      <c r="BD1361" t="s">
        <v>732</v>
      </c>
      <c r="BE1361" t="s">
        <v>733</v>
      </c>
      <c r="BF1361">
        <v>8</v>
      </c>
      <c r="BG1361" t="s">
        <v>1107</v>
      </c>
      <c r="BH1361" t="s">
        <v>1108</v>
      </c>
      <c r="BI1361" t="s">
        <v>654</v>
      </c>
      <c r="BJ1361" t="s">
        <v>1109</v>
      </c>
      <c r="BK1361" t="s">
        <v>1110</v>
      </c>
      <c r="BL1361" t="s">
        <v>21</v>
      </c>
      <c r="BM1361" t="s">
        <v>1111</v>
      </c>
      <c r="BN1361" t="s">
        <v>196</v>
      </c>
      <c r="BO1361" t="s">
        <v>1112</v>
      </c>
      <c r="BP1361" t="s">
        <v>21</v>
      </c>
      <c r="BQ1361">
        <v>3</v>
      </c>
      <c r="BR1361" t="s">
        <v>1047</v>
      </c>
      <c r="BS1361" t="s">
        <v>1048</v>
      </c>
      <c r="BT1361">
        <v>3</v>
      </c>
      <c r="BU1361" t="s">
        <v>1201</v>
      </c>
      <c r="BV1361" t="s">
        <v>1174</v>
      </c>
      <c r="BW1361">
        <v>3</v>
      </c>
      <c r="BX1361" t="s">
        <v>1614</v>
      </c>
      <c r="BY1361" t="s">
        <v>1205</v>
      </c>
      <c r="BZ1361" t="s">
        <v>654</v>
      </c>
      <c r="CA1361" t="s">
        <v>1586</v>
      </c>
      <c r="CB1361" s="1">
        <v>23253</v>
      </c>
      <c r="CC1361" s="1">
        <v>33695</v>
      </c>
      <c r="CD1361" t="s">
        <v>1615</v>
      </c>
      <c r="CE1361" t="s">
        <v>442</v>
      </c>
      <c r="CF1361" t="s">
        <v>132</v>
      </c>
      <c r="CG1361" t="s">
        <v>1616</v>
      </c>
      <c r="CH1361" t="s">
        <v>99</v>
      </c>
      <c r="CI1361" t="s">
        <v>1617</v>
      </c>
      <c r="CJ1361">
        <v>3355</v>
      </c>
      <c r="CK1361">
        <v>2</v>
      </c>
      <c r="CL1361">
        <v>400</v>
      </c>
    </row>
    <row r="1362" spans="1:90">
      <c r="A1362">
        <v>10763</v>
      </c>
      <c r="B1362">
        <v>22</v>
      </c>
      <c r="C1362" s="8">
        <v>21</v>
      </c>
      <c r="D1362">
        <v>6</v>
      </c>
      <c r="E1362">
        <v>0</v>
      </c>
      <c r="F1362">
        <v>10763</v>
      </c>
      <c r="G1362" t="s">
        <v>379</v>
      </c>
      <c r="H1362">
        <v>3</v>
      </c>
      <c r="I1362" s="1">
        <v>35067</v>
      </c>
      <c r="J1362" s="1">
        <v>35095</v>
      </c>
      <c r="K1362" s="1">
        <v>35072</v>
      </c>
      <c r="L1362">
        <f>_xlfn.DAYS(orderjoin[[#This Row],[ShippedDate]],orderjoin[[#This Row],[OrderDate]])</f>
        <v>5</v>
      </c>
      <c r="M1362">
        <f>_xlfn.DAYS(orderjoin[[#This Row],[RequiredDate]],orderjoin[[#This Row],[ShippedDate]])</f>
        <v>23</v>
      </c>
      <c r="N1362">
        <v>3</v>
      </c>
      <c r="O1362">
        <v>37.35</v>
      </c>
      <c r="P1362" t="s">
        <v>380</v>
      </c>
      <c r="Q1362" t="s">
        <v>381</v>
      </c>
      <c r="R1362" t="s">
        <v>382</v>
      </c>
      <c r="S1362" t="s">
        <v>21</v>
      </c>
      <c r="T1362" t="s">
        <v>383</v>
      </c>
      <c r="U1362" t="s">
        <v>23</v>
      </c>
      <c r="V1362">
        <v>10763</v>
      </c>
      <c r="W1362" t="s">
        <v>379</v>
      </c>
      <c r="X1362">
        <v>3</v>
      </c>
      <c r="Y1362" s="1">
        <v>35067</v>
      </c>
      <c r="Z1362" s="1">
        <v>35095</v>
      </c>
      <c r="AA1362">
        <f>_xlfn.DAYS(orderjoin[[#This Row],[orders.ShippedDate]],orderjoin[[#This Row],[orders.OrderDate]])</f>
        <v>5</v>
      </c>
      <c r="AB1362" s="1">
        <v>35072</v>
      </c>
      <c r="AC1362">
        <v>3</v>
      </c>
      <c r="AD1362">
        <v>37.35</v>
      </c>
      <c r="AE1362" t="s">
        <v>380</v>
      </c>
      <c r="AF1362" t="s">
        <v>381</v>
      </c>
      <c r="AG1362" t="s">
        <v>382</v>
      </c>
      <c r="AH1362" t="s">
        <v>21</v>
      </c>
      <c r="AI1362" t="s">
        <v>383</v>
      </c>
      <c r="AJ1362" t="s">
        <v>23</v>
      </c>
      <c r="AK1362">
        <v>22</v>
      </c>
      <c r="AL1362" t="s">
        <v>546</v>
      </c>
      <c r="AM1362">
        <v>9</v>
      </c>
      <c r="AN1362">
        <v>5</v>
      </c>
      <c r="AO1362" t="s">
        <v>547</v>
      </c>
      <c r="AP1362" s="7">
        <v>21</v>
      </c>
      <c r="AQ1362">
        <v>104</v>
      </c>
      <c r="AR1362">
        <v>0</v>
      </c>
      <c r="AS1362">
        <v>25</v>
      </c>
      <c r="AT1362">
        <v>0</v>
      </c>
      <c r="AU1362" t="s">
        <v>379</v>
      </c>
      <c r="AV1362" t="s">
        <v>380</v>
      </c>
      <c r="AW1362" t="s">
        <v>730</v>
      </c>
      <c r="AX1362" t="s">
        <v>731</v>
      </c>
      <c r="AY1362" t="s">
        <v>381</v>
      </c>
      <c r="AZ1362" t="s">
        <v>382</v>
      </c>
      <c r="BA1362" t="s">
        <v>21</v>
      </c>
      <c r="BB1362" t="s">
        <v>383</v>
      </c>
      <c r="BC1362" t="s">
        <v>23</v>
      </c>
      <c r="BD1362" t="s">
        <v>732</v>
      </c>
      <c r="BE1362" t="s">
        <v>733</v>
      </c>
      <c r="BF1362">
        <v>9</v>
      </c>
      <c r="BG1362" t="s">
        <v>1155</v>
      </c>
      <c r="BH1362" t="s">
        <v>1156</v>
      </c>
      <c r="BI1362" t="s">
        <v>692</v>
      </c>
      <c r="BJ1362" t="s">
        <v>1157</v>
      </c>
      <c r="BK1362" t="s">
        <v>1158</v>
      </c>
      <c r="BL1362" t="s">
        <v>21</v>
      </c>
      <c r="BM1362" t="s">
        <v>1159</v>
      </c>
      <c r="BN1362" t="s">
        <v>1160</v>
      </c>
      <c r="BO1362" t="s">
        <v>1161</v>
      </c>
      <c r="BP1362" t="s">
        <v>1162</v>
      </c>
      <c r="BQ1362">
        <v>5</v>
      </c>
      <c r="BR1362" t="s">
        <v>1021</v>
      </c>
      <c r="BS1362" t="s">
        <v>1022</v>
      </c>
      <c r="BT1362">
        <v>3</v>
      </c>
      <c r="BU1362" t="s">
        <v>1201</v>
      </c>
      <c r="BV1362" t="s">
        <v>1174</v>
      </c>
      <c r="BW1362">
        <v>3</v>
      </c>
      <c r="BX1362" t="s">
        <v>1614</v>
      </c>
      <c r="BY1362" t="s">
        <v>1205</v>
      </c>
      <c r="BZ1362" t="s">
        <v>654</v>
      </c>
      <c r="CA1362" t="s">
        <v>1586</v>
      </c>
      <c r="CB1362" s="1">
        <v>23253</v>
      </c>
      <c r="CC1362" s="1">
        <v>33695</v>
      </c>
      <c r="CD1362" t="s">
        <v>1615</v>
      </c>
      <c r="CE1362" t="s">
        <v>442</v>
      </c>
      <c r="CF1362" t="s">
        <v>132</v>
      </c>
      <c r="CG1362" t="s">
        <v>1616</v>
      </c>
      <c r="CH1362" t="s">
        <v>99</v>
      </c>
      <c r="CI1362" t="s">
        <v>1617</v>
      </c>
      <c r="CJ1362">
        <v>3355</v>
      </c>
      <c r="CK1362">
        <v>2</v>
      </c>
      <c r="CL1362">
        <v>126</v>
      </c>
    </row>
    <row r="1363" spans="1:90">
      <c r="A1363">
        <v>10763</v>
      </c>
      <c r="B1363">
        <v>24</v>
      </c>
      <c r="C1363" s="8">
        <v>4.5</v>
      </c>
      <c r="D1363">
        <v>20</v>
      </c>
      <c r="E1363">
        <v>0</v>
      </c>
      <c r="F1363">
        <v>10763</v>
      </c>
      <c r="G1363" t="s">
        <v>379</v>
      </c>
      <c r="H1363">
        <v>3</v>
      </c>
      <c r="I1363" s="1">
        <v>35067</v>
      </c>
      <c r="J1363" s="1">
        <v>35095</v>
      </c>
      <c r="K1363" s="1">
        <v>35072</v>
      </c>
      <c r="L1363">
        <f>_xlfn.DAYS(orderjoin[[#This Row],[ShippedDate]],orderjoin[[#This Row],[OrderDate]])</f>
        <v>5</v>
      </c>
      <c r="M1363">
        <f>_xlfn.DAYS(orderjoin[[#This Row],[RequiredDate]],orderjoin[[#This Row],[ShippedDate]])</f>
        <v>23</v>
      </c>
      <c r="N1363">
        <v>3</v>
      </c>
      <c r="O1363">
        <v>37.35</v>
      </c>
      <c r="P1363" t="s">
        <v>380</v>
      </c>
      <c r="Q1363" t="s">
        <v>381</v>
      </c>
      <c r="R1363" t="s">
        <v>382</v>
      </c>
      <c r="S1363" t="s">
        <v>21</v>
      </c>
      <c r="T1363" t="s">
        <v>383</v>
      </c>
      <c r="U1363" t="s">
        <v>23</v>
      </c>
      <c r="V1363">
        <v>10763</v>
      </c>
      <c r="W1363" t="s">
        <v>379</v>
      </c>
      <c r="X1363">
        <v>3</v>
      </c>
      <c r="Y1363" s="1">
        <v>35067</v>
      </c>
      <c r="Z1363" s="1">
        <v>35095</v>
      </c>
      <c r="AA1363">
        <f>_xlfn.DAYS(orderjoin[[#This Row],[orders.ShippedDate]],orderjoin[[#This Row],[orders.OrderDate]])</f>
        <v>5</v>
      </c>
      <c r="AB1363" s="1">
        <v>35072</v>
      </c>
      <c r="AC1363">
        <v>3</v>
      </c>
      <c r="AD1363">
        <v>37.35</v>
      </c>
      <c r="AE1363" t="s">
        <v>380</v>
      </c>
      <c r="AF1363" t="s">
        <v>381</v>
      </c>
      <c r="AG1363" t="s">
        <v>382</v>
      </c>
      <c r="AH1363" t="s">
        <v>21</v>
      </c>
      <c r="AI1363" t="s">
        <v>383</v>
      </c>
      <c r="AJ1363" t="s">
        <v>23</v>
      </c>
      <c r="AK1363">
        <v>24</v>
      </c>
      <c r="AL1363" t="s">
        <v>550</v>
      </c>
      <c r="AM1363">
        <v>10</v>
      </c>
      <c r="AN1363">
        <v>1</v>
      </c>
      <c r="AO1363" t="s">
        <v>551</v>
      </c>
      <c r="AP1363" s="7">
        <v>4.5</v>
      </c>
      <c r="AQ1363">
        <v>20</v>
      </c>
      <c r="AR1363">
        <v>0</v>
      </c>
      <c r="AS1363">
        <v>0</v>
      </c>
      <c r="AT1363">
        <v>1</v>
      </c>
      <c r="AU1363" t="s">
        <v>379</v>
      </c>
      <c r="AV1363" t="s">
        <v>380</v>
      </c>
      <c r="AW1363" t="s">
        <v>730</v>
      </c>
      <c r="AX1363" t="s">
        <v>731</v>
      </c>
      <c r="AY1363" t="s">
        <v>381</v>
      </c>
      <c r="AZ1363" t="s">
        <v>382</v>
      </c>
      <c r="BA1363" t="s">
        <v>21</v>
      </c>
      <c r="BB1363" t="s">
        <v>383</v>
      </c>
      <c r="BC1363" t="s">
        <v>23</v>
      </c>
      <c r="BD1363" t="s">
        <v>732</v>
      </c>
      <c r="BE1363" t="s">
        <v>733</v>
      </c>
      <c r="BF1363">
        <v>10</v>
      </c>
      <c r="BG1363" t="s">
        <v>1066</v>
      </c>
      <c r="BH1363" t="s">
        <v>1067</v>
      </c>
      <c r="BI1363" t="s">
        <v>676</v>
      </c>
      <c r="BJ1363" t="s">
        <v>1068</v>
      </c>
      <c r="BK1363" t="s">
        <v>200</v>
      </c>
      <c r="BL1363" t="s">
        <v>21</v>
      </c>
      <c r="BM1363" t="s">
        <v>1069</v>
      </c>
      <c r="BN1363" t="s">
        <v>36</v>
      </c>
      <c r="BO1363" t="s">
        <v>1070</v>
      </c>
      <c r="BP1363" t="s">
        <v>21</v>
      </c>
      <c r="BQ1363">
        <v>1</v>
      </c>
      <c r="BR1363" t="s">
        <v>1004</v>
      </c>
      <c r="BS1363" t="s">
        <v>1005</v>
      </c>
      <c r="BT1363">
        <v>3</v>
      </c>
      <c r="BU1363" t="s">
        <v>1201</v>
      </c>
      <c r="BV1363" t="s">
        <v>1174</v>
      </c>
      <c r="BW1363">
        <v>3</v>
      </c>
      <c r="BX1363" t="s">
        <v>1614</v>
      </c>
      <c r="BY1363" t="s">
        <v>1205</v>
      </c>
      <c r="BZ1363" t="s">
        <v>654</v>
      </c>
      <c r="CA1363" t="s">
        <v>1586</v>
      </c>
      <c r="CB1363" s="1">
        <v>23253</v>
      </c>
      <c r="CC1363" s="1">
        <v>33695</v>
      </c>
      <c r="CD1363" t="s">
        <v>1615</v>
      </c>
      <c r="CE1363" t="s">
        <v>442</v>
      </c>
      <c r="CF1363" t="s">
        <v>132</v>
      </c>
      <c r="CG1363" t="s">
        <v>1616</v>
      </c>
      <c r="CH1363" t="s">
        <v>99</v>
      </c>
      <c r="CI1363" t="s">
        <v>1617</v>
      </c>
      <c r="CJ1363">
        <v>3355</v>
      </c>
      <c r="CK1363">
        <v>2</v>
      </c>
      <c r="CL1363">
        <v>90</v>
      </c>
    </row>
    <row r="1364" spans="1:90">
      <c r="A1364">
        <v>10764</v>
      </c>
      <c r="B1364">
        <v>3</v>
      </c>
      <c r="C1364" s="8">
        <v>10</v>
      </c>
      <c r="D1364">
        <v>20</v>
      </c>
      <c r="E1364">
        <v>0.1</v>
      </c>
      <c r="F1364">
        <v>10764</v>
      </c>
      <c r="G1364" t="s">
        <v>72</v>
      </c>
      <c r="H1364">
        <v>6</v>
      </c>
      <c r="I1364" s="1">
        <v>35067</v>
      </c>
      <c r="J1364" s="1">
        <v>35095</v>
      </c>
      <c r="K1364" s="1">
        <v>35072</v>
      </c>
      <c r="L1364">
        <f>_xlfn.DAYS(orderjoin[[#This Row],[ShippedDate]],orderjoin[[#This Row],[OrderDate]])</f>
        <v>5</v>
      </c>
      <c r="M1364">
        <f>_xlfn.DAYS(orderjoin[[#This Row],[RequiredDate]],orderjoin[[#This Row],[ShippedDate]])</f>
        <v>23</v>
      </c>
      <c r="N1364">
        <v>3</v>
      </c>
      <c r="O1364">
        <v>145.44999999999999</v>
      </c>
      <c r="P1364" t="s">
        <v>73</v>
      </c>
      <c r="Q1364" t="s">
        <v>74</v>
      </c>
      <c r="R1364" t="s">
        <v>75</v>
      </c>
      <c r="S1364" t="s">
        <v>21</v>
      </c>
      <c r="T1364" t="s">
        <v>76</v>
      </c>
      <c r="U1364" t="s">
        <v>77</v>
      </c>
      <c r="V1364">
        <v>10764</v>
      </c>
      <c r="W1364" t="s">
        <v>72</v>
      </c>
      <c r="X1364">
        <v>6</v>
      </c>
      <c r="Y1364" s="1">
        <v>35067</v>
      </c>
      <c r="Z1364" s="1">
        <v>35095</v>
      </c>
      <c r="AA1364">
        <f>_xlfn.DAYS(orderjoin[[#This Row],[orders.ShippedDate]],orderjoin[[#This Row],[orders.OrderDate]])</f>
        <v>5</v>
      </c>
      <c r="AB1364" s="1">
        <v>35072</v>
      </c>
      <c r="AC1364">
        <v>3</v>
      </c>
      <c r="AD1364">
        <v>145.44999999999999</v>
      </c>
      <c r="AE1364" t="s">
        <v>73</v>
      </c>
      <c r="AF1364" t="s">
        <v>74</v>
      </c>
      <c r="AG1364" t="s">
        <v>75</v>
      </c>
      <c r="AH1364" t="s">
        <v>21</v>
      </c>
      <c r="AI1364" t="s">
        <v>76</v>
      </c>
      <c r="AJ1364" t="s">
        <v>77</v>
      </c>
      <c r="AK1364">
        <v>3</v>
      </c>
      <c r="AL1364" t="s">
        <v>508</v>
      </c>
      <c r="AM1364">
        <v>1</v>
      </c>
      <c r="AN1364">
        <v>2</v>
      </c>
      <c r="AO1364" t="s">
        <v>509</v>
      </c>
      <c r="AP1364" s="7">
        <v>10</v>
      </c>
      <c r="AQ1364">
        <v>13</v>
      </c>
      <c r="AR1364">
        <v>70</v>
      </c>
      <c r="AS1364">
        <v>25</v>
      </c>
      <c r="AT1364">
        <v>0</v>
      </c>
      <c r="AU1364" t="s">
        <v>72</v>
      </c>
      <c r="AV1364" t="s">
        <v>73</v>
      </c>
      <c r="AW1364" t="s">
        <v>716</v>
      </c>
      <c r="AX1364" t="s">
        <v>717</v>
      </c>
      <c r="AY1364" t="s">
        <v>74</v>
      </c>
      <c r="AZ1364" t="s">
        <v>75</v>
      </c>
      <c r="BA1364" t="s">
        <v>21</v>
      </c>
      <c r="BB1364" t="s">
        <v>76</v>
      </c>
      <c r="BC1364" t="s">
        <v>77</v>
      </c>
      <c r="BD1364" t="s">
        <v>718</v>
      </c>
      <c r="BE1364" t="s">
        <v>719</v>
      </c>
      <c r="BF1364">
        <v>1</v>
      </c>
      <c r="BG1364" t="s">
        <v>998</v>
      </c>
      <c r="BH1364" t="s">
        <v>999</v>
      </c>
      <c r="BI1364" t="s">
        <v>1000</v>
      </c>
      <c r="BJ1364" t="s">
        <v>1001</v>
      </c>
      <c r="BK1364" t="s">
        <v>194</v>
      </c>
      <c r="BL1364" t="s">
        <v>21</v>
      </c>
      <c r="BM1364" t="s">
        <v>1002</v>
      </c>
      <c r="BN1364" t="s">
        <v>196</v>
      </c>
      <c r="BO1364" t="s">
        <v>1003</v>
      </c>
      <c r="BP1364" t="s">
        <v>21</v>
      </c>
      <c r="BQ1364">
        <v>2</v>
      </c>
      <c r="BR1364" t="s">
        <v>1012</v>
      </c>
      <c r="BS1364" t="s">
        <v>1013</v>
      </c>
      <c r="BT1364">
        <v>3</v>
      </c>
      <c r="BU1364" t="s">
        <v>1201</v>
      </c>
      <c r="BV1364" t="s">
        <v>1174</v>
      </c>
      <c r="BW1364">
        <v>6</v>
      </c>
      <c r="BX1364" t="s">
        <v>1594</v>
      </c>
      <c r="BY1364" t="s">
        <v>1208</v>
      </c>
      <c r="BZ1364" t="s">
        <v>654</v>
      </c>
      <c r="CA1364" t="s">
        <v>1581</v>
      </c>
      <c r="CB1364" s="1">
        <v>23194</v>
      </c>
      <c r="CC1364" s="1">
        <v>34259</v>
      </c>
      <c r="CD1364" t="s">
        <v>1595</v>
      </c>
      <c r="CE1364" t="s">
        <v>194</v>
      </c>
      <c r="CF1364" t="s">
        <v>21</v>
      </c>
      <c r="CG1364" t="s">
        <v>1596</v>
      </c>
      <c r="CH1364" t="s">
        <v>196</v>
      </c>
      <c r="CI1364" t="s">
        <v>1597</v>
      </c>
      <c r="CJ1364">
        <v>428</v>
      </c>
      <c r="CK1364">
        <v>5</v>
      </c>
      <c r="CL1364">
        <v>180</v>
      </c>
    </row>
    <row r="1365" spans="1:90">
      <c r="A1365">
        <v>10764</v>
      </c>
      <c r="B1365">
        <v>39</v>
      </c>
      <c r="C1365" s="8">
        <v>18</v>
      </c>
      <c r="D1365">
        <v>130</v>
      </c>
      <c r="E1365">
        <v>0.1</v>
      </c>
      <c r="F1365">
        <v>10764</v>
      </c>
      <c r="G1365" t="s">
        <v>72</v>
      </c>
      <c r="H1365">
        <v>6</v>
      </c>
      <c r="I1365" s="1">
        <v>35067</v>
      </c>
      <c r="J1365" s="1">
        <v>35095</v>
      </c>
      <c r="K1365" s="1">
        <v>35072</v>
      </c>
      <c r="L1365">
        <f>_xlfn.DAYS(orderjoin[[#This Row],[ShippedDate]],orderjoin[[#This Row],[OrderDate]])</f>
        <v>5</v>
      </c>
      <c r="M1365">
        <f>_xlfn.DAYS(orderjoin[[#This Row],[RequiredDate]],orderjoin[[#This Row],[ShippedDate]])</f>
        <v>23</v>
      </c>
      <c r="N1365">
        <v>3</v>
      </c>
      <c r="O1365">
        <v>145.44999999999999</v>
      </c>
      <c r="P1365" t="s">
        <v>73</v>
      </c>
      <c r="Q1365" t="s">
        <v>74</v>
      </c>
      <c r="R1365" t="s">
        <v>75</v>
      </c>
      <c r="S1365" t="s">
        <v>21</v>
      </c>
      <c r="T1365" t="s">
        <v>76</v>
      </c>
      <c r="U1365" t="s">
        <v>77</v>
      </c>
      <c r="V1365">
        <v>10764</v>
      </c>
      <c r="W1365" t="s">
        <v>72</v>
      </c>
      <c r="X1365">
        <v>6</v>
      </c>
      <c r="Y1365" s="1">
        <v>35067</v>
      </c>
      <c r="Z1365" s="1">
        <v>35095</v>
      </c>
      <c r="AA1365">
        <f>_xlfn.DAYS(orderjoin[[#This Row],[orders.ShippedDate]],orderjoin[[#This Row],[orders.OrderDate]])</f>
        <v>5</v>
      </c>
      <c r="AB1365" s="1">
        <v>35072</v>
      </c>
      <c r="AC1365">
        <v>3</v>
      </c>
      <c r="AD1365">
        <v>145.44999999999999</v>
      </c>
      <c r="AE1365" t="s">
        <v>73</v>
      </c>
      <c r="AF1365" t="s">
        <v>74</v>
      </c>
      <c r="AG1365" t="s">
        <v>75</v>
      </c>
      <c r="AH1365" t="s">
        <v>21</v>
      </c>
      <c r="AI1365" t="s">
        <v>76</v>
      </c>
      <c r="AJ1365" t="s">
        <v>77</v>
      </c>
      <c r="AK1365">
        <v>39</v>
      </c>
      <c r="AL1365" t="s">
        <v>578</v>
      </c>
      <c r="AM1365">
        <v>18</v>
      </c>
      <c r="AN1365">
        <v>1</v>
      </c>
      <c r="AO1365" t="s">
        <v>579</v>
      </c>
      <c r="AP1365" s="7">
        <v>18</v>
      </c>
      <c r="AQ1365">
        <v>69</v>
      </c>
      <c r="AR1365">
        <v>0</v>
      </c>
      <c r="AS1365">
        <v>5</v>
      </c>
      <c r="AT1365">
        <v>0</v>
      </c>
      <c r="AU1365" t="s">
        <v>72</v>
      </c>
      <c r="AV1365" t="s">
        <v>73</v>
      </c>
      <c r="AW1365" t="s">
        <v>716</v>
      </c>
      <c r="AX1365" t="s">
        <v>717</v>
      </c>
      <c r="AY1365" t="s">
        <v>74</v>
      </c>
      <c r="AZ1365" t="s">
        <v>75</v>
      </c>
      <c r="BA1365" t="s">
        <v>21</v>
      </c>
      <c r="BB1365" t="s">
        <v>76</v>
      </c>
      <c r="BC1365" t="s">
        <v>77</v>
      </c>
      <c r="BD1365" t="s">
        <v>718</v>
      </c>
      <c r="BE1365" t="s">
        <v>719</v>
      </c>
      <c r="BF1365">
        <v>18</v>
      </c>
      <c r="BG1365" t="s">
        <v>1135</v>
      </c>
      <c r="BH1365" t="s">
        <v>1136</v>
      </c>
      <c r="BI1365" t="s">
        <v>717</v>
      </c>
      <c r="BJ1365" t="s">
        <v>1137</v>
      </c>
      <c r="BK1365" t="s">
        <v>473</v>
      </c>
      <c r="BL1365" t="s">
        <v>21</v>
      </c>
      <c r="BM1365" t="s">
        <v>1138</v>
      </c>
      <c r="BN1365" t="s">
        <v>23</v>
      </c>
      <c r="BO1365" t="s">
        <v>1139</v>
      </c>
      <c r="BP1365" t="s">
        <v>1140</v>
      </c>
      <c r="BQ1365">
        <v>1</v>
      </c>
      <c r="BR1365" t="s">
        <v>1004</v>
      </c>
      <c r="BS1365" t="s">
        <v>1005</v>
      </c>
      <c r="BT1365">
        <v>3</v>
      </c>
      <c r="BU1365" t="s">
        <v>1201</v>
      </c>
      <c r="BV1365" t="s">
        <v>1174</v>
      </c>
      <c r="BW1365">
        <v>6</v>
      </c>
      <c r="BX1365" t="s">
        <v>1594</v>
      </c>
      <c r="BY1365" t="s">
        <v>1208</v>
      </c>
      <c r="BZ1365" t="s">
        <v>654</v>
      </c>
      <c r="CA1365" t="s">
        <v>1581</v>
      </c>
      <c r="CB1365" s="1">
        <v>23194</v>
      </c>
      <c r="CC1365" s="1">
        <v>34259</v>
      </c>
      <c r="CD1365" t="s">
        <v>1595</v>
      </c>
      <c r="CE1365" t="s">
        <v>194</v>
      </c>
      <c r="CF1365" t="s">
        <v>21</v>
      </c>
      <c r="CG1365" t="s">
        <v>1596</v>
      </c>
      <c r="CH1365" t="s">
        <v>196</v>
      </c>
      <c r="CI1365" t="s">
        <v>1597</v>
      </c>
      <c r="CJ1365">
        <v>428</v>
      </c>
      <c r="CK1365">
        <v>5</v>
      </c>
      <c r="CL1365">
        <v>2106</v>
      </c>
    </row>
    <row r="1366" spans="1:90">
      <c r="A1366">
        <v>10765</v>
      </c>
      <c r="B1366">
        <v>65</v>
      </c>
      <c r="C1366" s="8">
        <v>21.05</v>
      </c>
      <c r="D1366">
        <v>80</v>
      </c>
      <c r="E1366">
        <v>0.1</v>
      </c>
      <c r="F1366">
        <v>10765</v>
      </c>
      <c r="G1366" t="s">
        <v>140</v>
      </c>
      <c r="H1366">
        <v>3</v>
      </c>
      <c r="I1366" s="1">
        <v>35068</v>
      </c>
      <c r="J1366" s="1">
        <v>35096</v>
      </c>
      <c r="K1366" s="1">
        <v>35073</v>
      </c>
      <c r="L1366">
        <f>_xlfn.DAYS(orderjoin[[#This Row],[ShippedDate]],orderjoin[[#This Row],[OrderDate]])</f>
        <v>5</v>
      </c>
      <c r="M1366">
        <f>_xlfn.DAYS(orderjoin[[#This Row],[RequiredDate]],orderjoin[[#This Row],[ShippedDate]])</f>
        <v>23</v>
      </c>
      <c r="N1366">
        <v>3</v>
      </c>
      <c r="O1366">
        <v>42.74</v>
      </c>
      <c r="P1366" t="s">
        <v>141</v>
      </c>
      <c r="Q1366" t="s">
        <v>142</v>
      </c>
      <c r="R1366" t="s">
        <v>143</v>
      </c>
      <c r="S1366" t="s">
        <v>21</v>
      </c>
      <c r="T1366" t="s">
        <v>144</v>
      </c>
      <c r="U1366" t="s">
        <v>29</v>
      </c>
      <c r="V1366">
        <v>10765</v>
      </c>
      <c r="W1366" t="s">
        <v>140</v>
      </c>
      <c r="X1366">
        <v>3</v>
      </c>
      <c r="Y1366" s="1">
        <v>35068</v>
      </c>
      <c r="Z1366" s="1">
        <v>35096</v>
      </c>
      <c r="AA1366">
        <f>_xlfn.DAYS(orderjoin[[#This Row],[orders.ShippedDate]],orderjoin[[#This Row],[orders.OrderDate]])</f>
        <v>5</v>
      </c>
      <c r="AB1366" s="1">
        <v>35073</v>
      </c>
      <c r="AC1366">
        <v>3</v>
      </c>
      <c r="AD1366">
        <v>42.74</v>
      </c>
      <c r="AE1366" t="s">
        <v>141</v>
      </c>
      <c r="AF1366" t="s">
        <v>142</v>
      </c>
      <c r="AG1366" t="s">
        <v>143</v>
      </c>
      <c r="AH1366" t="s">
        <v>21</v>
      </c>
      <c r="AI1366" t="s">
        <v>144</v>
      </c>
      <c r="AJ1366" t="s">
        <v>29</v>
      </c>
      <c r="AK1366">
        <v>65</v>
      </c>
      <c r="AL1366" t="s">
        <v>629</v>
      </c>
      <c r="AM1366">
        <v>2</v>
      </c>
      <c r="AN1366">
        <v>2</v>
      </c>
      <c r="AO1366" t="s">
        <v>630</v>
      </c>
      <c r="AP1366" s="7">
        <v>21.05</v>
      </c>
      <c r="AQ1366">
        <v>76</v>
      </c>
      <c r="AR1366">
        <v>0</v>
      </c>
      <c r="AS1366">
        <v>0</v>
      </c>
      <c r="AT1366">
        <v>0</v>
      </c>
      <c r="AU1366" t="s">
        <v>140</v>
      </c>
      <c r="AV1366" t="s">
        <v>141</v>
      </c>
      <c r="AW1366" t="s">
        <v>848</v>
      </c>
      <c r="AX1366" t="s">
        <v>686</v>
      </c>
      <c r="AY1366" t="s">
        <v>142</v>
      </c>
      <c r="AZ1366" t="s">
        <v>143</v>
      </c>
      <c r="BA1366" t="s">
        <v>21</v>
      </c>
      <c r="BB1366" t="s">
        <v>144</v>
      </c>
      <c r="BC1366" t="s">
        <v>29</v>
      </c>
      <c r="BD1366" t="s">
        <v>849</v>
      </c>
      <c r="BE1366" t="s">
        <v>21</v>
      </c>
      <c r="BF1366">
        <v>2</v>
      </c>
      <c r="BG1366" t="s">
        <v>1014</v>
      </c>
      <c r="BH1366" t="s">
        <v>1015</v>
      </c>
      <c r="BI1366" t="s">
        <v>669</v>
      </c>
      <c r="BJ1366" t="s">
        <v>1016</v>
      </c>
      <c r="BK1366" t="s">
        <v>1017</v>
      </c>
      <c r="BL1366" t="s">
        <v>1018</v>
      </c>
      <c r="BM1366" t="s">
        <v>1019</v>
      </c>
      <c r="BN1366" t="s">
        <v>99</v>
      </c>
      <c r="BO1366" t="s">
        <v>1020</v>
      </c>
      <c r="BP1366" t="s">
        <v>21</v>
      </c>
      <c r="BQ1366">
        <v>2</v>
      </c>
      <c r="BR1366" t="s">
        <v>1012</v>
      </c>
      <c r="BS1366" t="s">
        <v>1013</v>
      </c>
      <c r="BT1366">
        <v>3</v>
      </c>
      <c r="BU1366" t="s">
        <v>1201</v>
      </c>
      <c r="BV1366" t="s">
        <v>1174</v>
      </c>
      <c r="BW1366">
        <v>3</v>
      </c>
      <c r="BX1366" t="s">
        <v>1614</v>
      </c>
      <c r="BY1366" t="s">
        <v>1205</v>
      </c>
      <c r="BZ1366" t="s">
        <v>654</v>
      </c>
      <c r="CA1366" t="s">
        <v>1586</v>
      </c>
      <c r="CB1366" s="1">
        <v>23253</v>
      </c>
      <c r="CC1366" s="1">
        <v>33695</v>
      </c>
      <c r="CD1366" t="s">
        <v>1615</v>
      </c>
      <c r="CE1366" t="s">
        <v>442</v>
      </c>
      <c r="CF1366" t="s">
        <v>132</v>
      </c>
      <c r="CG1366" t="s">
        <v>1616</v>
      </c>
      <c r="CH1366" t="s">
        <v>99</v>
      </c>
      <c r="CI1366" t="s">
        <v>1617</v>
      </c>
      <c r="CJ1366">
        <v>3355</v>
      </c>
      <c r="CK1366">
        <v>2</v>
      </c>
      <c r="CL1366">
        <v>1515.6</v>
      </c>
    </row>
    <row r="1367" spans="1:90">
      <c r="A1367">
        <v>10766</v>
      </c>
      <c r="B1367">
        <v>2</v>
      </c>
      <c r="C1367" s="8">
        <v>19</v>
      </c>
      <c r="D1367">
        <v>40</v>
      </c>
      <c r="E1367">
        <v>0</v>
      </c>
      <c r="F1367">
        <v>10766</v>
      </c>
      <c r="G1367" t="s">
        <v>84</v>
      </c>
      <c r="H1367">
        <v>4</v>
      </c>
      <c r="I1367" s="1">
        <v>35069</v>
      </c>
      <c r="J1367" s="1">
        <v>35097</v>
      </c>
      <c r="K1367" s="1">
        <v>35073</v>
      </c>
      <c r="L1367">
        <f>_xlfn.DAYS(orderjoin[[#This Row],[ShippedDate]],orderjoin[[#This Row],[OrderDate]])</f>
        <v>4</v>
      </c>
      <c r="M1367">
        <f>_xlfn.DAYS(orderjoin[[#This Row],[RequiredDate]],orderjoin[[#This Row],[ShippedDate]])</f>
        <v>24</v>
      </c>
      <c r="N1367">
        <v>1</v>
      </c>
      <c r="O1367">
        <v>157.55000000000001</v>
      </c>
      <c r="P1367" t="s">
        <v>85</v>
      </c>
      <c r="Q1367" t="s">
        <v>86</v>
      </c>
      <c r="R1367" t="s">
        <v>87</v>
      </c>
      <c r="S1367" t="s">
        <v>21</v>
      </c>
      <c r="T1367" t="s">
        <v>88</v>
      </c>
      <c r="U1367" t="s">
        <v>29</v>
      </c>
      <c r="V1367">
        <v>10766</v>
      </c>
      <c r="W1367" t="s">
        <v>84</v>
      </c>
      <c r="X1367">
        <v>4</v>
      </c>
      <c r="Y1367" s="1">
        <v>35069</v>
      </c>
      <c r="Z1367" s="1">
        <v>35097</v>
      </c>
      <c r="AA1367">
        <f>_xlfn.DAYS(orderjoin[[#This Row],[orders.ShippedDate]],orderjoin[[#This Row],[orders.OrderDate]])</f>
        <v>4</v>
      </c>
      <c r="AB1367" s="1">
        <v>35073</v>
      </c>
      <c r="AC1367">
        <v>1</v>
      </c>
      <c r="AD1367">
        <v>157.55000000000001</v>
      </c>
      <c r="AE1367" t="s">
        <v>85</v>
      </c>
      <c r="AF1367" t="s">
        <v>86</v>
      </c>
      <c r="AG1367" t="s">
        <v>87</v>
      </c>
      <c r="AH1367" t="s">
        <v>21</v>
      </c>
      <c r="AI1367" t="s">
        <v>88</v>
      </c>
      <c r="AJ1367" t="s">
        <v>29</v>
      </c>
      <c r="AK1367">
        <v>2</v>
      </c>
      <c r="AL1367" t="s">
        <v>506</v>
      </c>
      <c r="AM1367">
        <v>1</v>
      </c>
      <c r="AN1367">
        <v>1</v>
      </c>
      <c r="AO1367" t="s">
        <v>507</v>
      </c>
      <c r="AP1367" s="7">
        <v>19</v>
      </c>
      <c r="AQ1367">
        <v>17</v>
      </c>
      <c r="AR1367">
        <v>40</v>
      </c>
      <c r="AS1367">
        <v>25</v>
      </c>
      <c r="AT1367">
        <v>0</v>
      </c>
      <c r="AU1367" t="s">
        <v>84</v>
      </c>
      <c r="AV1367" t="s">
        <v>85</v>
      </c>
      <c r="AW1367" t="s">
        <v>825</v>
      </c>
      <c r="AX1367" t="s">
        <v>658</v>
      </c>
      <c r="AY1367" t="s">
        <v>86</v>
      </c>
      <c r="AZ1367" t="s">
        <v>87</v>
      </c>
      <c r="BA1367" t="s">
        <v>21</v>
      </c>
      <c r="BB1367" t="s">
        <v>88</v>
      </c>
      <c r="BC1367" t="s">
        <v>29</v>
      </c>
      <c r="BD1367" t="s">
        <v>826</v>
      </c>
      <c r="BE1367" t="s">
        <v>827</v>
      </c>
      <c r="BF1367">
        <v>1</v>
      </c>
      <c r="BG1367" t="s">
        <v>998</v>
      </c>
      <c r="BH1367" t="s">
        <v>999</v>
      </c>
      <c r="BI1367" t="s">
        <v>1000</v>
      </c>
      <c r="BJ1367" t="s">
        <v>1001</v>
      </c>
      <c r="BK1367" t="s">
        <v>194</v>
      </c>
      <c r="BL1367" t="s">
        <v>21</v>
      </c>
      <c r="BM1367" t="s">
        <v>1002</v>
      </c>
      <c r="BN1367" t="s">
        <v>196</v>
      </c>
      <c r="BO1367" t="s">
        <v>1003</v>
      </c>
      <c r="BP1367" t="s">
        <v>21</v>
      </c>
      <c r="BQ1367">
        <v>1</v>
      </c>
      <c r="BR1367" t="s">
        <v>1004</v>
      </c>
      <c r="BS1367" t="s">
        <v>1005</v>
      </c>
      <c r="BT1367">
        <v>1</v>
      </c>
      <c r="BU1367" t="s">
        <v>1197</v>
      </c>
      <c r="BV1367" t="s">
        <v>1198</v>
      </c>
      <c r="BW1367">
        <v>4</v>
      </c>
      <c r="BX1367" t="s">
        <v>1608</v>
      </c>
      <c r="BY1367" t="s">
        <v>1206</v>
      </c>
      <c r="BZ1367" t="s">
        <v>654</v>
      </c>
      <c r="CA1367" t="s">
        <v>1609</v>
      </c>
      <c r="CB1367" s="1">
        <v>13777</v>
      </c>
      <c r="CC1367" s="1">
        <v>34092</v>
      </c>
      <c r="CD1367" t="s">
        <v>1610</v>
      </c>
      <c r="CE1367" t="s">
        <v>1611</v>
      </c>
      <c r="CF1367" t="s">
        <v>132</v>
      </c>
      <c r="CG1367" t="s">
        <v>1612</v>
      </c>
      <c r="CH1367" t="s">
        <v>99</v>
      </c>
      <c r="CI1367" t="s">
        <v>1613</v>
      </c>
      <c r="CJ1367">
        <v>5176</v>
      </c>
      <c r="CK1367">
        <v>2</v>
      </c>
      <c r="CL1367">
        <v>760</v>
      </c>
    </row>
    <row r="1368" spans="1:90">
      <c r="A1368">
        <v>10766</v>
      </c>
      <c r="B1368">
        <v>7</v>
      </c>
      <c r="C1368" s="8">
        <v>30</v>
      </c>
      <c r="D1368">
        <v>35</v>
      </c>
      <c r="E1368">
        <v>0</v>
      </c>
      <c r="F1368">
        <v>10766</v>
      </c>
      <c r="G1368" t="s">
        <v>84</v>
      </c>
      <c r="H1368">
        <v>4</v>
      </c>
      <c r="I1368" s="1">
        <v>35069</v>
      </c>
      <c r="J1368" s="1">
        <v>35097</v>
      </c>
      <c r="K1368" s="1">
        <v>35073</v>
      </c>
      <c r="L1368">
        <f>_xlfn.DAYS(orderjoin[[#This Row],[ShippedDate]],orderjoin[[#This Row],[OrderDate]])</f>
        <v>4</v>
      </c>
      <c r="M1368">
        <f>_xlfn.DAYS(orderjoin[[#This Row],[RequiredDate]],orderjoin[[#This Row],[ShippedDate]])</f>
        <v>24</v>
      </c>
      <c r="N1368">
        <v>1</v>
      </c>
      <c r="O1368">
        <v>157.55000000000001</v>
      </c>
      <c r="P1368" t="s">
        <v>85</v>
      </c>
      <c r="Q1368" t="s">
        <v>86</v>
      </c>
      <c r="R1368" t="s">
        <v>87</v>
      </c>
      <c r="S1368" t="s">
        <v>21</v>
      </c>
      <c r="T1368" t="s">
        <v>88</v>
      </c>
      <c r="U1368" t="s">
        <v>29</v>
      </c>
      <c r="V1368">
        <v>10766</v>
      </c>
      <c r="W1368" t="s">
        <v>84</v>
      </c>
      <c r="X1368">
        <v>4</v>
      </c>
      <c r="Y1368" s="1">
        <v>35069</v>
      </c>
      <c r="Z1368" s="1">
        <v>35097</v>
      </c>
      <c r="AA1368">
        <f>_xlfn.DAYS(orderjoin[[#This Row],[orders.ShippedDate]],orderjoin[[#This Row],[orders.OrderDate]])</f>
        <v>4</v>
      </c>
      <c r="AB1368" s="1">
        <v>35073</v>
      </c>
      <c r="AC1368">
        <v>1</v>
      </c>
      <c r="AD1368">
        <v>157.55000000000001</v>
      </c>
      <c r="AE1368" t="s">
        <v>85</v>
      </c>
      <c r="AF1368" t="s">
        <v>86</v>
      </c>
      <c r="AG1368" t="s">
        <v>87</v>
      </c>
      <c r="AH1368" t="s">
        <v>21</v>
      </c>
      <c r="AI1368" t="s">
        <v>88</v>
      </c>
      <c r="AJ1368" t="s">
        <v>29</v>
      </c>
      <c r="AK1368">
        <v>7</v>
      </c>
      <c r="AL1368" t="s">
        <v>516</v>
      </c>
      <c r="AM1368">
        <v>3</v>
      </c>
      <c r="AN1368">
        <v>7</v>
      </c>
      <c r="AO1368" t="s">
        <v>517</v>
      </c>
      <c r="AP1368" s="7">
        <v>30</v>
      </c>
      <c r="AQ1368">
        <v>15</v>
      </c>
      <c r="AR1368">
        <v>0</v>
      </c>
      <c r="AS1368">
        <v>10</v>
      </c>
      <c r="AT1368">
        <v>0</v>
      </c>
      <c r="AU1368" t="s">
        <v>84</v>
      </c>
      <c r="AV1368" t="s">
        <v>85</v>
      </c>
      <c r="AW1368" t="s">
        <v>825</v>
      </c>
      <c r="AX1368" t="s">
        <v>658</v>
      </c>
      <c r="AY1368" t="s">
        <v>86</v>
      </c>
      <c r="AZ1368" t="s">
        <v>87</v>
      </c>
      <c r="BA1368" t="s">
        <v>21</v>
      </c>
      <c r="BB1368" t="s">
        <v>88</v>
      </c>
      <c r="BC1368" t="s">
        <v>29</v>
      </c>
      <c r="BD1368" t="s">
        <v>826</v>
      </c>
      <c r="BE1368" t="s">
        <v>827</v>
      </c>
      <c r="BF1368">
        <v>3</v>
      </c>
      <c r="BG1368" t="s">
        <v>1099</v>
      </c>
      <c r="BH1368" t="s">
        <v>1100</v>
      </c>
      <c r="BI1368" t="s">
        <v>654</v>
      </c>
      <c r="BJ1368" t="s">
        <v>1101</v>
      </c>
      <c r="BK1368" t="s">
        <v>1102</v>
      </c>
      <c r="BL1368" t="s">
        <v>1103</v>
      </c>
      <c r="BM1368" t="s">
        <v>1104</v>
      </c>
      <c r="BN1368" t="s">
        <v>99</v>
      </c>
      <c r="BO1368" t="s">
        <v>1105</v>
      </c>
      <c r="BP1368" t="s">
        <v>1106</v>
      </c>
      <c r="BQ1368">
        <v>7</v>
      </c>
      <c r="BR1368" t="s">
        <v>1030</v>
      </c>
      <c r="BS1368" t="s">
        <v>1031</v>
      </c>
      <c r="BT1368">
        <v>1</v>
      </c>
      <c r="BU1368" t="s">
        <v>1197</v>
      </c>
      <c r="BV1368" t="s">
        <v>1198</v>
      </c>
      <c r="BW1368">
        <v>4</v>
      </c>
      <c r="BX1368" t="s">
        <v>1608</v>
      </c>
      <c r="BY1368" t="s">
        <v>1206</v>
      </c>
      <c r="BZ1368" t="s">
        <v>654</v>
      </c>
      <c r="CA1368" t="s">
        <v>1609</v>
      </c>
      <c r="CB1368" s="1">
        <v>13777</v>
      </c>
      <c r="CC1368" s="1">
        <v>34092</v>
      </c>
      <c r="CD1368" t="s">
        <v>1610</v>
      </c>
      <c r="CE1368" t="s">
        <v>1611</v>
      </c>
      <c r="CF1368" t="s">
        <v>132</v>
      </c>
      <c r="CG1368" t="s">
        <v>1612</v>
      </c>
      <c r="CH1368" t="s">
        <v>99</v>
      </c>
      <c r="CI1368" t="s">
        <v>1613</v>
      </c>
      <c r="CJ1368">
        <v>5176</v>
      </c>
      <c r="CK1368">
        <v>2</v>
      </c>
      <c r="CL1368">
        <v>1050</v>
      </c>
    </row>
    <row r="1369" spans="1:90">
      <c r="A1369">
        <v>10766</v>
      </c>
      <c r="B1369">
        <v>68</v>
      </c>
      <c r="C1369" s="8">
        <v>12.5</v>
      </c>
      <c r="D1369">
        <v>40</v>
      </c>
      <c r="E1369">
        <v>0</v>
      </c>
      <c r="F1369">
        <v>10766</v>
      </c>
      <c r="G1369" t="s">
        <v>84</v>
      </c>
      <c r="H1369">
        <v>4</v>
      </c>
      <c r="I1369" s="1">
        <v>35069</v>
      </c>
      <c r="J1369" s="1">
        <v>35097</v>
      </c>
      <c r="K1369" s="1">
        <v>35073</v>
      </c>
      <c r="L1369">
        <f>_xlfn.DAYS(orderjoin[[#This Row],[ShippedDate]],orderjoin[[#This Row],[OrderDate]])</f>
        <v>4</v>
      </c>
      <c r="M1369">
        <f>_xlfn.DAYS(orderjoin[[#This Row],[RequiredDate]],orderjoin[[#This Row],[ShippedDate]])</f>
        <v>24</v>
      </c>
      <c r="N1369">
        <v>1</v>
      </c>
      <c r="O1369">
        <v>157.55000000000001</v>
      </c>
      <c r="P1369" t="s">
        <v>85</v>
      </c>
      <c r="Q1369" t="s">
        <v>86</v>
      </c>
      <c r="R1369" t="s">
        <v>87</v>
      </c>
      <c r="S1369" t="s">
        <v>21</v>
      </c>
      <c r="T1369" t="s">
        <v>88</v>
      </c>
      <c r="U1369" t="s">
        <v>29</v>
      </c>
      <c r="V1369">
        <v>10766</v>
      </c>
      <c r="W1369" t="s">
        <v>84</v>
      </c>
      <c r="X1369">
        <v>4</v>
      </c>
      <c r="Y1369" s="1">
        <v>35069</v>
      </c>
      <c r="Z1369" s="1">
        <v>35097</v>
      </c>
      <c r="AA1369">
        <f>_xlfn.DAYS(orderjoin[[#This Row],[orders.ShippedDate]],orderjoin[[#This Row],[orders.OrderDate]])</f>
        <v>4</v>
      </c>
      <c r="AB1369" s="1">
        <v>35073</v>
      </c>
      <c r="AC1369">
        <v>1</v>
      </c>
      <c r="AD1369">
        <v>157.55000000000001</v>
      </c>
      <c r="AE1369" t="s">
        <v>85</v>
      </c>
      <c r="AF1369" t="s">
        <v>86</v>
      </c>
      <c r="AG1369" t="s">
        <v>87</v>
      </c>
      <c r="AH1369" t="s">
        <v>21</v>
      </c>
      <c r="AI1369" t="s">
        <v>88</v>
      </c>
      <c r="AJ1369" t="s">
        <v>29</v>
      </c>
      <c r="AK1369">
        <v>68</v>
      </c>
      <c r="AL1369" t="s">
        <v>634</v>
      </c>
      <c r="AM1369">
        <v>8</v>
      </c>
      <c r="AN1369">
        <v>3</v>
      </c>
      <c r="AO1369" t="s">
        <v>635</v>
      </c>
      <c r="AP1369" s="7">
        <v>12.5</v>
      </c>
      <c r="AQ1369">
        <v>6</v>
      </c>
      <c r="AR1369">
        <v>10</v>
      </c>
      <c r="AS1369">
        <v>15</v>
      </c>
      <c r="AT1369">
        <v>0</v>
      </c>
      <c r="AU1369" t="s">
        <v>84</v>
      </c>
      <c r="AV1369" t="s">
        <v>85</v>
      </c>
      <c r="AW1369" t="s">
        <v>825</v>
      </c>
      <c r="AX1369" t="s">
        <v>658</v>
      </c>
      <c r="AY1369" t="s">
        <v>86</v>
      </c>
      <c r="AZ1369" t="s">
        <v>87</v>
      </c>
      <c r="BA1369" t="s">
        <v>21</v>
      </c>
      <c r="BB1369" t="s">
        <v>88</v>
      </c>
      <c r="BC1369" t="s">
        <v>29</v>
      </c>
      <c r="BD1369" t="s">
        <v>826</v>
      </c>
      <c r="BE1369" t="s">
        <v>827</v>
      </c>
      <c r="BF1369">
        <v>8</v>
      </c>
      <c r="BG1369" t="s">
        <v>1107</v>
      </c>
      <c r="BH1369" t="s">
        <v>1108</v>
      </c>
      <c r="BI1369" t="s">
        <v>654</v>
      </c>
      <c r="BJ1369" t="s">
        <v>1109</v>
      </c>
      <c r="BK1369" t="s">
        <v>1110</v>
      </c>
      <c r="BL1369" t="s">
        <v>21</v>
      </c>
      <c r="BM1369" t="s">
        <v>1111</v>
      </c>
      <c r="BN1369" t="s">
        <v>196</v>
      </c>
      <c r="BO1369" t="s">
        <v>1112</v>
      </c>
      <c r="BP1369" t="s">
        <v>21</v>
      </c>
      <c r="BQ1369">
        <v>3</v>
      </c>
      <c r="BR1369" t="s">
        <v>1047</v>
      </c>
      <c r="BS1369" t="s">
        <v>1048</v>
      </c>
      <c r="BT1369">
        <v>1</v>
      </c>
      <c r="BU1369" t="s">
        <v>1197</v>
      </c>
      <c r="BV1369" t="s">
        <v>1198</v>
      </c>
      <c r="BW1369">
        <v>4</v>
      </c>
      <c r="BX1369" t="s">
        <v>1608</v>
      </c>
      <c r="BY1369" t="s">
        <v>1206</v>
      </c>
      <c r="BZ1369" t="s">
        <v>654</v>
      </c>
      <c r="CA1369" t="s">
        <v>1609</v>
      </c>
      <c r="CB1369" s="1">
        <v>13777</v>
      </c>
      <c r="CC1369" s="1">
        <v>34092</v>
      </c>
      <c r="CD1369" t="s">
        <v>1610</v>
      </c>
      <c r="CE1369" t="s">
        <v>1611</v>
      </c>
      <c r="CF1369" t="s">
        <v>132</v>
      </c>
      <c r="CG1369" t="s">
        <v>1612</v>
      </c>
      <c r="CH1369" t="s">
        <v>99</v>
      </c>
      <c r="CI1369" t="s">
        <v>1613</v>
      </c>
      <c r="CJ1369">
        <v>5176</v>
      </c>
      <c r="CK1369">
        <v>2</v>
      </c>
      <c r="CL1369">
        <v>500</v>
      </c>
    </row>
    <row r="1370" spans="1:90">
      <c r="A1370">
        <v>10767</v>
      </c>
      <c r="B1370">
        <v>42</v>
      </c>
      <c r="C1370" s="8">
        <v>14</v>
      </c>
      <c r="D1370">
        <v>2</v>
      </c>
      <c r="E1370">
        <v>0</v>
      </c>
      <c r="F1370">
        <v>10767</v>
      </c>
      <c r="G1370" t="s">
        <v>42</v>
      </c>
      <c r="H1370">
        <v>4</v>
      </c>
      <c r="I1370" s="1">
        <v>35069</v>
      </c>
      <c r="J1370" s="1">
        <v>35097</v>
      </c>
      <c r="K1370" s="1">
        <v>35079</v>
      </c>
      <c r="L1370">
        <f>_xlfn.DAYS(orderjoin[[#This Row],[ShippedDate]],orderjoin[[#This Row],[OrderDate]])</f>
        <v>10</v>
      </c>
      <c r="M1370">
        <f>_xlfn.DAYS(orderjoin[[#This Row],[RequiredDate]],orderjoin[[#This Row],[ShippedDate]])</f>
        <v>18</v>
      </c>
      <c r="N1370">
        <v>3</v>
      </c>
      <c r="O1370">
        <v>1.59</v>
      </c>
      <c r="P1370" t="s">
        <v>43</v>
      </c>
      <c r="Q1370" t="s">
        <v>44</v>
      </c>
      <c r="R1370" t="s">
        <v>45</v>
      </c>
      <c r="S1370" t="s">
        <v>21</v>
      </c>
      <c r="T1370" t="s">
        <v>46</v>
      </c>
      <c r="U1370" t="s">
        <v>47</v>
      </c>
      <c r="V1370">
        <v>10767</v>
      </c>
      <c r="W1370" t="s">
        <v>42</v>
      </c>
      <c r="X1370">
        <v>4</v>
      </c>
      <c r="Y1370" s="1">
        <v>35069</v>
      </c>
      <c r="Z1370" s="1">
        <v>35097</v>
      </c>
      <c r="AA1370">
        <f>_xlfn.DAYS(orderjoin[[#This Row],[orders.ShippedDate]],orderjoin[[#This Row],[orders.OrderDate]])</f>
        <v>10</v>
      </c>
      <c r="AB1370" s="1">
        <v>35079</v>
      </c>
      <c r="AC1370">
        <v>3</v>
      </c>
      <c r="AD1370">
        <v>1.59</v>
      </c>
      <c r="AE1370" t="s">
        <v>43</v>
      </c>
      <c r="AF1370" t="s">
        <v>44</v>
      </c>
      <c r="AG1370" t="s">
        <v>45</v>
      </c>
      <c r="AH1370" t="s">
        <v>21</v>
      </c>
      <c r="AI1370" t="s">
        <v>46</v>
      </c>
      <c r="AJ1370" t="s">
        <v>47</v>
      </c>
      <c r="AK1370">
        <v>42</v>
      </c>
      <c r="AL1370" t="s">
        <v>584</v>
      </c>
      <c r="AM1370">
        <v>20</v>
      </c>
      <c r="AN1370">
        <v>5</v>
      </c>
      <c r="AO1370" t="s">
        <v>585</v>
      </c>
      <c r="AP1370" s="7">
        <v>14</v>
      </c>
      <c r="AQ1370">
        <v>26</v>
      </c>
      <c r="AR1370">
        <v>0</v>
      </c>
      <c r="AS1370">
        <v>0</v>
      </c>
      <c r="AT1370">
        <v>1</v>
      </c>
      <c r="AU1370" t="s">
        <v>42</v>
      </c>
      <c r="AV1370" t="s">
        <v>43</v>
      </c>
      <c r="AW1370" t="s">
        <v>886</v>
      </c>
      <c r="AX1370" t="s">
        <v>686</v>
      </c>
      <c r="AY1370" t="s">
        <v>44</v>
      </c>
      <c r="AZ1370" t="s">
        <v>45</v>
      </c>
      <c r="BA1370" t="s">
        <v>21</v>
      </c>
      <c r="BB1370" t="s">
        <v>46</v>
      </c>
      <c r="BC1370" t="s">
        <v>47</v>
      </c>
      <c r="BD1370" t="s">
        <v>887</v>
      </c>
      <c r="BE1370" t="s">
        <v>888</v>
      </c>
      <c r="BF1370">
        <v>20</v>
      </c>
      <c r="BG1370" t="s">
        <v>1006</v>
      </c>
      <c r="BH1370" t="s">
        <v>1007</v>
      </c>
      <c r="BI1370" t="s">
        <v>658</v>
      </c>
      <c r="BJ1370" t="s">
        <v>1008</v>
      </c>
      <c r="BK1370" t="s">
        <v>1009</v>
      </c>
      <c r="BL1370" t="s">
        <v>21</v>
      </c>
      <c r="BM1370" t="s">
        <v>1010</v>
      </c>
      <c r="BN1370" t="s">
        <v>1009</v>
      </c>
      <c r="BO1370" t="s">
        <v>1011</v>
      </c>
      <c r="BP1370" t="s">
        <v>21</v>
      </c>
      <c r="BQ1370">
        <v>5</v>
      </c>
      <c r="BR1370" t="s">
        <v>1021</v>
      </c>
      <c r="BS1370" t="s">
        <v>1022</v>
      </c>
      <c r="BT1370">
        <v>3</v>
      </c>
      <c r="BU1370" t="s">
        <v>1201</v>
      </c>
      <c r="BV1370" t="s">
        <v>1174</v>
      </c>
      <c r="BW1370">
        <v>4</v>
      </c>
      <c r="BX1370" t="s">
        <v>1608</v>
      </c>
      <c r="BY1370" t="s">
        <v>1206</v>
      </c>
      <c r="BZ1370" t="s">
        <v>654</v>
      </c>
      <c r="CA1370" t="s">
        <v>1609</v>
      </c>
      <c r="CB1370" s="1">
        <v>13777</v>
      </c>
      <c r="CC1370" s="1">
        <v>34092</v>
      </c>
      <c r="CD1370" t="s">
        <v>1610</v>
      </c>
      <c r="CE1370" t="s">
        <v>1611</v>
      </c>
      <c r="CF1370" t="s">
        <v>132</v>
      </c>
      <c r="CG1370" t="s">
        <v>1612</v>
      </c>
      <c r="CH1370" t="s">
        <v>99</v>
      </c>
      <c r="CI1370" t="s">
        <v>1613</v>
      </c>
      <c r="CJ1370">
        <v>5176</v>
      </c>
      <c r="CK1370">
        <v>2</v>
      </c>
      <c r="CL1370">
        <v>28</v>
      </c>
    </row>
    <row r="1371" spans="1:90">
      <c r="A1371">
        <v>10768</v>
      </c>
      <c r="B1371">
        <v>22</v>
      </c>
      <c r="C1371" s="8">
        <v>21</v>
      </c>
      <c r="D1371">
        <v>4</v>
      </c>
      <c r="E1371">
        <v>0</v>
      </c>
      <c r="F1371">
        <v>10768</v>
      </c>
      <c r="G1371" t="s">
        <v>313</v>
      </c>
      <c r="H1371">
        <v>3</v>
      </c>
      <c r="I1371" s="1">
        <v>35072</v>
      </c>
      <c r="J1371" s="1">
        <v>35100</v>
      </c>
      <c r="K1371" s="1">
        <v>35079</v>
      </c>
      <c r="L1371">
        <f>_xlfn.DAYS(orderjoin[[#This Row],[ShippedDate]],orderjoin[[#This Row],[OrderDate]])</f>
        <v>7</v>
      </c>
      <c r="M1371">
        <f>_xlfn.DAYS(orderjoin[[#This Row],[RequiredDate]],orderjoin[[#This Row],[ShippedDate]])</f>
        <v>21</v>
      </c>
      <c r="N1371">
        <v>2</v>
      </c>
      <c r="O1371">
        <v>146.32</v>
      </c>
      <c r="P1371" t="s">
        <v>314</v>
      </c>
      <c r="Q1371" t="s">
        <v>315</v>
      </c>
      <c r="R1371" t="s">
        <v>316</v>
      </c>
      <c r="S1371" t="s">
        <v>317</v>
      </c>
      <c r="T1371" t="s">
        <v>318</v>
      </c>
      <c r="U1371" t="s">
        <v>196</v>
      </c>
      <c r="V1371">
        <v>10768</v>
      </c>
      <c r="W1371" t="s">
        <v>313</v>
      </c>
      <c r="X1371">
        <v>3</v>
      </c>
      <c r="Y1371" s="1">
        <v>35072</v>
      </c>
      <c r="Z1371" s="1">
        <v>35100</v>
      </c>
      <c r="AA1371">
        <f>_xlfn.DAYS(orderjoin[[#This Row],[orders.ShippedDate]],orderjoin[[#This Row],[orders.OrderDate]])</f>
        <v>7</v>
      </c>
      <c r="AB1371" s="1">
        <v>35079</v>
      </c>
      <c r="AC1371">
        <v>2</v>
      </c>
      <c r="AD1371">
        <v>146.32</v>
      </c>
      <c r="AE1371" t="s">
        <v>314</v>
      </c>
      <c r="AF1371" t="s">
        <v>315</v>
      </c>
      <c r="AG1371" t="s">
        <v>316</v>
      </c>
      <c r="AH1371" t="s">
        <v>317</v>
      </c>
      <c r="AI1371" t="s">
        <v>318</v>
      </c>
      <c r="AJ1371" t="s">
        <v>196</v>
      </c>
      <c r="AK1371">
        <v>22</v>
      </c>
      <c r="AL1371" t="s">
        <v>546</v>
      </c>
      <c r="AM1371">
        <v>9</v>
      </c>
      <c r="AN1371">
        <v>5</v>
      </c>
      <c r="AO1371" t="s">
        <v>547</v>
      </c>
      <c r="AP1371" s="7">
        <v>21</v>
      </c>
      <c r="AQ1371">
        <v>104</v>
      </c>
      <c r="AR1371">
        <v>0</v>
      </c>
      <c r="AS1371">
        <v>25</v>
      </c>
      <c r="AT1371">
        <v>0</v>
      </c>
      <c r="AU1371" t="s">
        <v>313</v>
      </c>
      <c r="AV1371" t="s">
        <v>314</v>
      </c>
      <c r="AW1371" t="s">
        <v>663</v>
      </c>
      <c r="AX1371" t="s">
        <v>654</v>
      </c>
      <c r="AY1371" t="s">
        <v>664</v>
      </c>
      <c r="AZ1371" t="s">
        <v>194</v>
      </c>
      <c r="BA1371" t="s">
        <v>21</v>
      </c>
      <c r="BB1371" t="s">
        <v>665</v>
      </c>
      <c r="BC1371" t="s">
        <v>196</v>
      </c>
      <c r="BD1371" t="s">
        <v>666</v>
      </c>
      <c r="BE1371" t="s">
        <v>667</v>
      </c>
      <c r="BF1371">
        <v>9</v>
      </c>
      <c r="BG1371" t="s">
        <v>1155</v>
      </c>
      <c r="BH1371" t="s">
        <v>1156</v>
      </c>
      <c r="BI1371" t="s">
        <v>692</v>
      </c>
      <c r="BJ1371" t="s">
        <v>1157</v>
      </c>
      <c r="BK1371" t="s">
        <v>1158</v>
      </c>
      <c r="BL1371" t="s">
        <v>21</v>
      </c>
      <c r="BM1371" t="s">
        <v>1159</v>
      </c>
      <c r="BN1371" t="s">
        <v>1160</v>
      </c>
      <c r="BO1371" t="s">
        <v>1161</v>
      </c>
      <c r="BP1371" t="s">
        <v>1162</v>
      </c>
      <c r="BQ1371">
        <v>5</v>
      </c>
      <c r="BR1371" t="s">
        <v>1021</v>
      </c>
      <c r="BS1371" t="s">
        <v>1022</v>
      </c>
      <c r="BT1371">
        <v>2</v>
      </c>
      <c r="BU1371" t="s">
        <v>1199</v>
      </c>
      <c r="BV1371" t="s">
        <v>1200</v>
      </c>
      <c r="BW1371">
        <v>3</v>
      </c>
      <c r="BX1371" t="s">
        <v>1614</v>
      </c>
      <c r="BY1371" t="s">
        <v>1205</v>
      </c>
      <c r="BZ1371" t="s">
        <v>654</v>
      </c>
      <c r="CA1371" t="s">
        <v>1586</v>
      </c>
      <c r="CB1371" s="1">
        <v>23253</v>
      </c>
      <c r="CC1371" s="1">
        <v>33695</v>
      </c>
      <c r="CD1371" t="s">
        <v>1615</v>
      </c>
      <c r="CE1371" t="s">
        <v>442</v>
      </c>
      <c r="CF1371" t="s">
        <v>132</v>
      </c>
      <c r="CG1371" t="s">
        <v>1616</v>
      </c>
      <c r="CH1371" t="s">
        <v>99</v>
      </c>
      <c r="CI1371" t="s">
        <v>1617</v>
      </c>
      <c r="CJ1371">
        <v>3355</v>
      </c>
      <c r="CK1371">
        <v>2</v>
      </c>
      <c r="CL1371">
        <v>84</v>
      </c>
    </row>
    <row r="1372" spans="1:90">
      <c r="A1372">
        <v>10768</v>
      </c>
      <c r="B1372">
        <v>31</v>
      </c>
      <c r="C1372" s="8">
        <v>12.5</v>
      </c>
      <c r="D1372">
        <v>50</v>
      </c>
      <c r="E1372">
        <v>0</v>
      </c>
      <c r="F1372">
        <v>10768</v>
      </c>
      <c r="G1372" t="s">
        <v>313</v>
      </c>
      <c r="H1372">
        <v>3</v>
      </c>
      <c r="I1372" s="1">
        <v>35072</v>
      </c>
      <c r="J1372" s="1">
        <v>35100</v>
      </c>
      <c r="K1372" s="1">
        <v>35079</v>
      </c>
      <c r="L1372">
        <f>_xlfn.DAYS(orderjoin[[#This Row],[ShippedDate]],orderjoin[[#This Row],[OrderDate]])</f>
        <v>7</v>
      </c>
      <c r="M1372">
        <f>_xlfn.DAYS(orderjoin[[#This Row],[RequiredDate]],orderjoin[[#This Row],[ShippedDate]])</f>
        <v>21</v>
      </c>
      <c r="N1372">
        <v>2</v>
      </c>
      <c r="O1372">
        <v>146.32</v>
      </c>
      <c r="P1372" t="s">
        <v>314</v>
      </c>
      <c r="Q1372" t="s">
        <v>315</v>
      </c>
      <c r="R1372" t="s">
        <v>316</v>
      </c>
      <c r="S1372" t="s">
        <v>317</v>
      </c>
      <c r="T1372" t="s">
        <v>318</v>
      </c>
      <c r="U1372" t="s">
        <v>196</v>
      </c>
      <c r="V1372">
        <v>10768</v>
      </c>
      <c r="W1372" t="s">
        <v>313</v>
      </c>
      <c r="X1372">
        <v>3</v>
      </c>
      <c r="Y1372" s="1">
        <v>35072</v>
      </c>
      <c r="Z1372" s="1">
        <v>35100</v>
      </c>
      <c r="AA1372">
        <f>_xlfn.DAYS(orderjoin[[#This Row],[orders.ShippedDate]],orderjoin[[#This Row],[orders.OrderDate]])</f>
        <v>7</v>
      </c>
      <c r="AB1372" s="1">
        <v>35079</v>
      </c>
      <c r="AC1372">
        <v>2</v>
      </c>
      <c r="AD1372">
        <v>146.32</v>
      </c>
      <c r="AE1372" t="s">
        <v>314</v>
      </c>
      <c r="AF1372" t="s">
        <v>315</v>
      </c>
      <c r="AG1372" t="s">
        <v>316</v>
      </c>
      <c r="AH1372" t="s">
        <v>317</v>
      </c>
      <c r="AI1372" t="s">
        <v>318</v>
      </c>
      <c r="AJ1372" t="s">
        <v>196</v>
      </c>
      <c r="AK1372">
        <v>31</v>
      </c>
      <c r="AL1372" t="s">
        <v>564</v>
      </c>
      <c r="AM1372">
        <v>14</v>
      </c>
      <c r="AN1372">
        <v>4</v>
      </c>
      <c r="AO1372" t="s">
        <v>565</v>
      </c>
      <c r="AP1372" s="7">
        <v>12.5</v>
      </c>
      <c r="AQ1372">
        <v>0</v>
      </c>
      <c r="AR1372">
        <v>70</v>
      </c>
      <c r="AS1372">
        <v>20</v>
      </c>
      <c r="AT1372">
        <v>0</v>
      </c>
      <c r="AU1372" t="s">
        <v>313</v>
      </c>
      <c r="AV1372" t="s">
        <v>314</v>
      </c>
      <c r="AW1372" t="s">
        <v>663</v>
      </c>
      <c r="AX1372" t="s">
        <v>654</v>
      </c>
      <c r="AY1372" t="s">
        <v>664</v>
      </c>
      <c r="AZ1372" t="s">
        <v>194</v>
      </c>
      <c r="BA1372" t="s">
        <v>21</v>
      </c>
      <c r="BB1372" t="s">
        <v>665</v>
      </c>
      <c r="BC1372" t="s">
        <v>196</v>
      </c>
      <c r="BD1372" t="s">
        <v>666</v>
      </c>
      <c r="BE1372" t="s">
        <v>667</v>
      </c>
      <c r="BF1372">
        <v>14</v>
      </c>
      <c r="BG1372" t="s">
        <v>991</v>
      </c>
      <c r="BH1372" t="s">
        <v>992</v>
      </c>
      <c r="BI1372" t="s">
        <v>654</v>
      </c>
      <c r="BJ1372" t="s">
        <v>993</v>
      </c>
      <c r="BK1372" t="s">
        <v>994</v>
      </c>
      <c r="BL1372" t="s">
        <v>21</v>
      </c>
      <c r="BM1372" t="s">
        <v>995</v>
      </c>
      <c r="BN1372" t="s">
        <v>150</v>
      </c>
      <c r="BO1372" t="s">
        <v>996</v>
      </c>
      <c r="BP1372" t="s">
        <v>997</v>
      </c>
      <c r="BQ1372">
        <v>4</v>
      </c>
      <c r="BR1372" t="s">
        <v>989</v>
      </c>
      <c r="BS1372" t="s">
        <v>990</v>
      </c>
      <c r="BT1372">
        <v>2</v>
      </c>
      <c r="BU1372" t="s">
        <v>1199</v>
      </c>
      <c r="BV1372" t="s">
        <v>1200</v>
      </c>
      <c r="BW1372">
        <v>3</v>
      </c>
      <c r="BX1372" t="s">
        <v>1614</v>
      </c>
      <c r="BY1372" t="s">
        <v>1205</v>
      </c>
      <c r="BZ1372" t="s">
        <v>654</v>
      </c>
      <c r="CA1372" t="s">
        <v>1586</v>
      </c>
      <c r="CB1372" s="1">
        <v>23253</v>
      </c>
      <c r="CC1372" s="1">
        <v>33695</v>
      </c>
      <c r="CD1372" t="s">
        <v>1615</v>
      </c>
      <c r="CE1372" t="s">
        <v>442</v>
      </c>
      <c r="CF1372" t="s">
        <v>132</v>
      </c>
      <c r="CG1372" t="s">
        <v>1616</v>
      </c>
      <c r="CH1372" t="s">
        <v>99</v>
      </c>
      <c r="CI1372" t="s">
        <v>1617</v>
      </c>
      <c r="CJ1372">
        <v>3355</v>
      </c>
      <c r="CK1372">
        <v>2</v>
      </c>
      <c r="CL1372">
        <v>625</v>
      </c>
    </row>
    <row r="1373" spans="1:90">
      <c r="A1373">
        <v>10768</v>
      </c>
      <c r="B1373">
        <v>60</v>
      </c>
      <c r="C1373" s="8">
        <v>34</v>
      </c>
      <c r="D1373">
        <v>15</v>
      </c>
      <c r="E1373">
        <v>0</v>
      </c>
      <c r="F1373">
        <v>10768</v>
      </c>
      <c r="G1373" t="s">
        <v>313</v>
      </c>
      <c r="H1373">
        <v>3</v>
      </c>
      <c r="I1373" s="1">
        <v>35072</v>
      </c>
      <c r="J1373" s="1">
        <v>35100</v>
      </c>
      <c r="K1373" s="1">
        <v>35079</v>
      </c>
      <c r="L1373">
        <f>_xlfn.DAYS(orderjoin[[#This Row],[ShippedDate]],orderjoin[[#This Row],[OrderDate]])</f>
        <v>7</v>
      </c>
      <c r="M1373">
        <f>_xlfn.DAYS(orderjoin[[#This Row],[RequiredDate]],orderjoin[[#This Row],[ShippedDate]])</f>
        <v>21</v>
      </c>
      <c r="N1373">
        <v>2</v>
      </c>
      <c r="O1373">
        <v>146.32</v>
      </c>
      <c r="P1373" t="s">
        <v>314</v>
      </c>
      <c r="Q1373" t="s">
        <v>315</v>
      </c>
      <c r="R1373" t="s">
        <v>316</v>
      </c>
      <c r="S1373" t="s">
        <v>317</v>
      </c>
      <c r="T1373" t="s">
        <v>318</v>
      </c>
      <c r="U1373" t="s">
        <v>196</v>
      </c>
      <c r="V1373">
        <v>10768</v>
      </c>
      <c r="W1373" t="s">
        <v>313</v>
      </c>
      <c r="X1373">
        <v>3</v>
      </c>
      <c r="Y1373" s="1">
        <v>35072</v>
      </c>
      <c r="Z1373" s="1">
        <v>35100</v>
      </c>
      <c r="AA1373">
        <f>_xlfn.DAYS(orderjoin[[#This Row],[orders.ShippedDate]],orderjoin[[#This Row],[orders.OrderDate]])</f>
        <v>7</v>
      </c>
      <c r="AB1373" s="1">
        <v>35079</v>
      </c>
      <c r="AC1373">
        <v>2</v>
      </c>
      <c r="AD1373">
        <v>146.32</v>
      </c>
      <c r="AE1373" t="s">
        <v>314</v>
      </c>
      <c r="AF1373" t="s">
        <v>315</v>
      </c>
      <c r="AG1373" t="s">
        <v>316</v>
      </c>
      <c r="AH1373" t="s">
        <v>317</v>
      </c>
      <c r="AI1373" t="s">
        <v>318</v>
      </c>
      <c r="AJ1373" t="s">
        <v>196</v>
      </c>
      <c r="AK1373">
        <v>60</v>
      </c>
      <c r="AL1373" t="s">
        <v>619</v>
      </c>
      <c r="AM1373">
        <v>28</v>
      </c>
      <c r="AN1373">
        <v>4</v>
      </c>
      <c r="AO1373" t="s">
        <v>620</v>
      </c>
      <c r="AP1373" s="7">
        <v>34</v>
      </c>
      <c r="AQ1373">
        <v>19</v>
      </c>
      <c r="AR1373">
        <v>0</v>
      </c>
      <c r="AS1373">
        <v>0</v>
      </c>
      <c r="AT1373">
        <v>0</v>
      </c>
      <c r="AU1373" t="s">
        <v>313</v>
      </c>
      <c r="AV1373" t="s">
        <v>314</v>
      </c>
      <c r="AW1373" t="s">
        <v>663</v>
      </c>
      <c r="AX1373" t="s">
        <v>654</v>
      </c>
      <c r="AY1373" t="s">
        <v>664</v>
      </c>
      <c r="AZ1373" t="s">
        <v>194</v>
      </c>
      <c r="BA1373" t="s">
        <v>21</v>
      </c>
      <c r="BB1373" t="s">
        <v>665</v>
      </c>
      <c r="BC1373" t="s">
        <v>196</v>
      </c>
      <c r="BD1373" t="s">
        <v>666</v>
      </c>
      <c r="BE1373" t="s">
        <v>667</v>
      </c>
      <c r="BF1373">
        <v>28</v>
      </c>
      <c r="BG1373" t="s">
        <v>1059</v>
      </c>
      <c r="BH1373" t="s">
        <v>1060</v>
      </c>
      <c r="BI1373" t="s">
        <v>654</v>
      </c>
      <c r="BJ1373" t="s">
        <v>1061</v>
      </c>
      <c r="BK1373" t="s">
        <v>1062</v>
      </c>
      <c r="BL1373" t="s">
        <v>21</v>
      </c>
      <c r="BM1373" t="s">
        <v>1063</v>
      </c>
      <c r="BN1373" t="s">
        <v>23</v>
      </c>
      <c r="BO1373" t="s">
        <v>1064</v>
      </c>
      <c r="BP1373" t="s">
        <v>1065</v>
      </c>
      <c r="BQ1373">
        <v>4</v>
      </c>
      <c r="BR1373" t="s">
        <v>989</v>
      </c>
      <c r="BS1373" t="s">
        <v>990</v>
      </c>
      <c r="BT1373">
        <v>2</v>
      </c>
      <c r="BU1373" t="s">
        <v>1199</v>
      </c>
      <c r="BV1373" t="s">
        <v>1200</v>
      </c>
      <c r="BW1373">
        <v>3</v>
      </c>
      <c r="BX1373" t="s">
        <v>1614</v>
      </c>
      <c r="BY1373" t="s">
        <v>1205</v>
      </c>
      <c r="BZ1373" t="s">
        <v>654</v>
      </c>
      <c r="CA1373" t="s">
        <v>1586</v>
      </c>
      <c r="CB1373" s="1">
        <v>23253</v>
      </c>
      <c r="CC1373" s="1">
        <v>33695</v>
      </c>
      <c r="CD1373" t="s">
        <v>1615</v>
      </c>
      <c r="CE1373" t="s">
        <v>442</v>
      </c>
      <c r="CF1373" t="s">
        <v>132</v>
      </c>
      <c r="CG1373" t="s">
        <v>1616</v>
      </c>
      <c r="CH1373" t="s">
        <v>99</v>
      </c>
      <c r="CI1373" t="s">
        <v>1617</v>
      </c>
      <c r="CJ1373">
        <v>3355</v>
      </c>
      <c r="CK1373">
        <v>2</v>
      </c>
      <c r="CL1373">
        <v>510</v>
      </c>
    </row>
    <row r="1374" spans="1:90">
      <c r="A1374">
        <v>10768</v>
      </c>
      <c r="B1374">
        <v>71</v>
      </c>
      <c r="C1374" s="8">
        <v>21.5</v>
      </c>
      <c r="D1374">
        <v>12</v>
      </c>
      <c r="E1374">
        <v>0</v>
      </c>
      <c r="F1374">
        <v>10768</v>
      </c>
      <c r="G1374" t="s">
        <v>313</v>
      </c>
      <c r="H1374">
        <v>3</v>
      </c>
      <c r="I1374" s="1">
        <v>35072</v>
      </c>
      <c r="J1374" s="1">
        <v>35100</v>
      </c>
      <c r="K1374" s="1">
        <v>35079</v>
      </c>
      <c r="L1374">
        <f>_xlfn.DAYS(orderjoin[[#This Row],[ShippedDate]],orderjoin[[#This Row],[OrderDate]])</f>
        <v>7</v>
      </c>
      <c r="M1374">
        <f>_xlfn.DAYS(orderjoin[[#This Row],[RequiredDate]],orderjoin[[#This Row],[ShippedDate]])</f>
        <v>21</v>
      </c>
      <c r="N1374">
        <v>2</v>
      </c>
      <c r="O1374">
        <v>146.32</v>
      </c>
      <c r="P1374" t="s">
        <v>314</v>
      </c>
      <c r="Q1374" t="s">
        <v>315</v>
      </c>
      <c r="R1374" t="s">
        <v>316</v>
      </c>
      <c r="S1374" t="s">
        <v>317</v>
      </c>
      <c r="T1374" t="s">
        <v>318</v>
      </c>
      <c r="U1374" t="s">
        <v>196</v>
      </c>
      <c r="V1374">
        <v>10768</v>
      </c>
      <c r="W1374" t="s">
        <v>313</v>
      </c>
      <c r="X1374">
        <v>3</v>
      </c>
      <c r="Y1374" s="1">
        <v>35072</v>
      </c>
      <c r="Z1374" s="1">
        <v>35100</v>
      </c>
      <c r="AA1374">
        <f>_xlfn.DAYS(orderjoin[[#This Row],[orders.ShippedDate]],orderjoin[[#This Row],[orders.OrderDate]])</f>
        <v>7</v>
      </c>
      <c r="AB1374" s="1">
        <v>35079</v>
      </c>
      <c r="AC1374">
        <v>2</v>
      </c>
      <c r="AD1374">
        <v>146.32</v>
      </c>
      <c r="AE1374" t="s">
        <v>314</v>
      </c>
      <c r="AF1374" t="s">
        <v>315</v>
      </c>
      <c r="AG1374" t="s">
        <v>316</v>
      </c>
      <c r="AH1374" t="s">
        <v>317</v>
      </c>
      <c r="AI1374" t="s">
        <v>318</v>
      </c>
      <c r="AJ1374" t="s">
        <v>196</v>
      </c>
      <c r="AK1374">
        <v>71</v>
      </c>
      <c r="AL1374" t="s">
        <v>640</v>
      </c>
      <c r="AM1374">
        <v>15</v>
      </c>
      <c r="AN1374">
        <v>4</v>
      </c>
      <c r="AO1374" t="s">
        <v>527</v>
      </c>
      <c r="AP1374" s="7">
        <v>21.5</v>
      </c>
      <c r="AQ1374">
        <v>26</v>
      </c>
      <c r="AR1374">
        <v>0</v>
      </c>
      <c r="AS1374">
        <v>0</v>
      </c>
      <c r="AT1374">
        <v>0</v>
      </c>
      <c r="AU1374" t="s">
        <v>313</v>
      </c>
      <c r="AV1374" t="s">
        <v>314</v>
      </c>
      <c r="AW1374" t="s">
        <v>663</v>
      </c>
      <c r="AX1374" t="s">
        <v>654</v>
      </c>
      <c r="AY1374" t="s">
        <v>664</v>
      </c>
      <c r="AZ1374" t="s">
        <v>194</v>
      </c>
      <c r="BA1374" t="s">
        <v>21</v>
      </c>
      <c r="BB1374" t="s">
        <v>665</v>
      </c>
      <c r="BC1374" t="s">
        <v>196</v>
      </c>
      <c r="BD1374" t="s">
        <v>666</v>
      </c>
      <c r="BE1374" t="s">
        <v>667</v>
      </c>
      <c r="BF1374">
        <v>15</v>
      </c>
      <c r="BG1374" t="s">
        <v>1032</v>
      </c>
      <c r="BH1374" t="s">
        <v>1033</v>
      </c>
      <c r="BI1374" t="s">
        <v>676</v>
      </c>
      <c r="BJ1374" t="s">
        <v>1034</v>
      </c>
      <c r="BK1374" t="s">
        <v>1035</v>
      </c>
      <c r="BL1374" t="s">
        <v>21</v>
      </c>
      <c r="BM1374" t="s">
        <v>1036</v>
      </c>
      <c r="BN1374" t="s">
        <v>366</v>
      </c>
      <c r="BO1374" t="s">
        <v>1037</v>
      </c>
      <c r="BP1374" t="s">
        <v>21</v>
      </c>
      <c r="BQ1374">
        <v>4</v>
      </c>
      <c r="BR1374" t="s">
        <v>989</v>
      </c>
      <c r="BS1374" t="s">
        <v>990</v>
      </c>
      <c r="BT1374">
        <v>2</v>
      </c>
      <c r="BU1374" t="s">
        <v>1199</v>
      </c>
      <c r="BV1374" t="s">
        <v>1200</v>
      </c>
      <c r="BW1374">
        <v>3</v>
      </c>
      <c r="BX1374" t="s">
        <v>1614</v>
      </c>
      <c r="BY1374" t="s">
        <v>1205</v>
      </c>
      <c r="BZ1374" t="s">
        <v>654</v>
      </c>
      <c r="CA1374" t="s">
        <v>1586</v>
      </c>
      <c r="CB1374" s="1">
        <v>23253</v>
      </c>
      <c r="CC1374" s="1">
        <v>33695</v>
      </c>
      <c r="CD1374" t="s">
        <v>1615</v>
      </c>
      <c r="CE1374" t="s">
        <v>442</v>
      </c>
      <c r="CF1374" t="s">
        <v>132</v>
      </c>
      <c r="CG1374" t="s">
        <v>1616</v>
      </c>
      <c r="CH1374" t="s">
        <v>99</v>
      </c>
      <c r="CI1374" t="s">
        <v>1617</v>
      </c>
      <c r="CJ1374">
        <v>3355</v>
      </c>
      <c r="CK1374">
        <v>2</v>
      </c>
      <c r="CL1374">
        <v>258</v>
      </c>
    </row>
    <row r="1375" spans="1:90">
      <c r="A1375">
        <v>10769</v>
      </c>
      <c r="B1375">
        <v>41</v>
      </c>
      <c r="C1375" s="8">
        <v>9.65</v>
      </c>
      <c r="D1375">
        <v>30</v>
      </c>
      <c r="E1375">
        <v>0.05</v>
      </c>
      <c r="F1375">
        <v>10769</v>
      </c>
      <c r="G1375" t="s">
        <v>341</v>
      </c>
      <c r="H1375">
        <v>3</v>
      </c>
      <c r="I1375" s="1">
        <v>35072</v>
      </c>
      <c r="J1375" s="1">
        <v>35100</v>
      </c>
      <c r="K1375" s="1">
        <v>35076</v>
      </c>
      <c r="L1375">
        <f>_xlfn.DAYS(orderjoin[[#This Row],[ShippedDate]],orderjoin[[#This Row],[OrderDate]])</f>
        <v>4</v>
      </c>
      <c r="M1375">
        <f>_xlfn.DAYS(orderjoin[[#This Row],[RequiredDate]],orderjoin[[#This Row],[ShippedDate]])</f>
        <v>24</v>
      </c>
      <c r="N1375">
        <v>1</v>
      </c>
      <c r="O1375">
        <v>65.06</v>
      </c>
      <c r="P1375" t="s">
        <v>342</v>
      </c>
      <c r="Q1375" t="s">
        <v>343</v>
      </c>
      <c r="R1375" t="s">
        <v>344</v>
      </c>
      <c r="S1375" t="s">
        <v>21</v>
      </c>
      <c r="T1375" t="s">
        <v>345</v>
      </c>
      <c r="U1375" t="s">
        <v>298</v>
      </c>
      <c r="V1375">
        <v>10769</v>
      </c>
      <c r="W1375" t="s">
        <v>341</v>
      </c>
      <c r="X1375">
        <v>3</v>
      </c>
      <c r="Y1375" s="1">
        <v>35072</v>
      </c>
      <c r="Z1375" s="1">
        <v>35100</v>
      </c>
      <c r="AA1375">
        <f>_xlfn.DAYS(orderjoin[[#This Row],[orders.ShippedDate]],orderjoin[[#This Row],[orders.OrderDate]])</f>
        <v>4</v>
      </c>
      <c r="AB1375" s="1">
        <v>35076</v>
      </c>
      <c r="AC1375">
        <v>1</v>
      </c>
      <c r="AD1375">
        <v>65.06</v>
      </c>
      <c r="AE1375" t="s">
        <v>342</v>
      </c>
      <c r="AF1375" t="s">
        <v>343</v>
      </c>
      <c r="AG1375" t="s">
        <v>344</v>
      </c>
      <c r="AH1375" t="s">
        <v>21</v>
      </c>
      <c r="AI1375" t="s">
        <v>345</v>
      </c>
      <c r="AJ1375" t="s">
        <v>298</v>
      </c>
      <c r="AK1375">
        <v>41</v>
      </c>
      <c r="AL1375" t="s">
        <v>582</v>
      </c>
      <c r="AM1375">
        <v>19</v>
      </c>
      <c r="AN1375">
        <v>8</v>
      </c>
      <c r="AO1375" t="s">
        <v>583</v>
      </c>
      <c r="AP1375" s="7">
        <v>9.65</v>
      </c>
      <c r="AQ1375">
        <v>85</v>
      </c>
      <c r="AR1375">
        <v>0</v>
      </c>
      <c r="AS1375">
        <v>10</v>
      </c>
      <c r="AT1375">
        <v>0</v>
      </c>
      <c r="AU1375" t="s">
        <v>341</v>
      </c>
      <c r="AV1375" t="s">
        <v>342</v>
      </c>
      <c r="AW1375" t="s">
        <v>905</v>
      </c>
      <c r="AX1375" t="s">
        <v>717</v>
      </c>
      <c r="AY1375" t="s">
        <v>343</v>
      </c>
      <c r="AZ1375" t="s">
        <v>344</v>
      </c>
      <c r="BA1375" t="s">
        <v>21</v>
      </c>
      <c r="BB1375" t="s">
        <v>345</v>
      </c>
      <c r="BC1375" t="s">
        <v>298</v>
      </c>
      <c r="BD1375" t="s">
        <v>906</v>
      </c>
      <c r="BE1375" t="s">
        <v>907</v>
      </c>
      <c r="BF1375">
        <v>19</v>
      </c>
      <c r="BG1375" t="s">
        <v>1086</v>
      </c>
      <c r="BH1375" t="s">
        <v>1087</v>
      </c>
      <c r="BI1375" t="s">
        <v>1088</v>
      </c>
      <c r="BJ1375" t="s">
        <v>1089</v>
      </c>
      <c r="BK1375" t="s">
        <v>1090</v>
      </c>
      <c r="BL1375" t="s">
        <v>1091</v>
      </c>
      <c r="BM1375" t="s">
        <v>1092</v>
      </c>
      <c r="BN1375" t="s">
        <v>99</v>
      </c>
      <c r="BO1375" t="s">
        <v>1093</v>
      </c>
      <c r="BP1375" t="s">
        <v>1094</v>
      </c>
      <c r="BQ1375">
        <v>8</v>
      </c>
      <c r="BR1375" t="s">
        <v>1057</v>
      </c>
      <c r="BS1375" t="s">
        <v>1058</v>
      </c>
      <c r="BT1375">
        <v>1</v>
      </c>
      <c r="BU1375" t="s">
        <v>1197</v>
      </c>
      <c r="BV1375" t="s">
        <v>1198</v>
      </c>
      <c r="BW1375">
        <v>3</v>
      </c>
      <c r="BX1375" t="s">
        <v>1614</v>
      </c>
      <c r="BY1375" t="s">
        <v>1205</v>
      </c>
      <c r="BZ1375" t="s">
        <v>654</v>
      </c>
      <c r="CA1375" t="s">
        <v>1586</v>
      </c>
      <c r="CB1375" s="1">
        <v>23253</v>
      </c>
      <c r="CC1375" s="1">
        <v>33695</v>
      </c>
      <c r="CD1375" t="s">
        <v>1615</v>
      </c>
      <c r="CE1375" t="s">
        <v>442</v>
      </c>
      <c r="CF1375" t="s">
        <v>132</v>
      </c>
      <c r="CG1375" t="s">
        <v>1616</v>
      </c>
      <c r="CH1375" t="s">
        <v>99</v>
      </c>
      <c r="CI1375" t="s">
        <v>1617</v>
      </c>
      <c r="CJ1375">
        <v>3355</v>
      </c>
      <c r="CK1375">
        <v>2</v>
      </c>
      <c r="CL1375">
        <v>275.02499999999998</v>
      </c>
    </row>
    <row r="1376" spans="1:90">
      <c r="A1376">
        <v>10769</v>
      </c>
      <c r="B1376">
        <v>52</v>
      </c>
      <c r="C1376" s="8">
        <v>7</v>
      </c>
      <c r="D1376">
        <v>15</v>
      </c>
      <c r="E1376">
        <v>0.05</v>
      </c>
      <c r="F1376">
        <v>10769</v>
      </c>
      <c r="G1376" t="s">
        <v>341</v>
      </c>
      <c r="H1376">
        <v>3</v>
      </c>
      <c r="I1376" s="1">
        <v>35072</v>
      </c>
      <c r="J1376" s="1">
        <v>35100</v>
      </c>
      <c r="K1376" s="1">
        <v>35076</v>
      </c>
      <c r="L1376">
        <f>_xlfn.DAYS(orderjoin[[#This Row],[ShippedDate]],orderjoin[[#This Row],[OrderDate]])</f>
        <v>4</v>
      </c>
      <c r="M1376">
        <f>_xlfn.DAYS(orderjoin[[#This Row],[RequiredDate]],orderjoin[[#This Row],[ShippedDate]])</f>
        <v>24</v>
      </c>
      <c r="N1376">
        <v>1</v>
      </c>
      <c r="O1376">
        <v>65.06</v>
      </c>
      <c r="P1376" t="s">
        <v>342</v>
      </c>
      <c r="Q1376" t="s">
        <v>343</v>
      </c>
      <c r="R1376" t="s">
        <v>344</v>
      </c>
      <c r="S1376" t="s">
        <v>21</v>
      </c>
      <c r="T1376" t="s">
        <v>345</v>
      </c>
      <c r="U1376" t="s">
        <v>298</v>
      </c>
      <c r="V1376">
        <v>10769</v>
      </c>
      <c r="W1376" t="s">
        <v>341</v>
      </c>
      <c r="X1376">
        <v>3</v>
      </c>
      <c r="Y1376" s="1">
        <v>35072</v>
      </c>
      <c r="Z1376" s="1">
        <v>35100</v>
      </c>
      <c r="AA1376">
        <f>_xlfn.DAYS(orderjoin[[#This Row],[orders.ShippedDate]],orderjoin[[#This Row],[orders.OrderDate]])</f>
        <v>4</v>
      </c>
      <c r="AB1376" s="1">
        <v>35076</v>
      </c>
      <c r="AC1376">
        <v>1</v>
      </c>
      <c r="AD1376">
        <v>65.06</v>
      </c>
      <c r="AE1376" t="s">
        <v>342</v>
      </c>
      <c r="AF1376" t="s">
        <v>343</v>
      </c>
      <c r="AG1376" t="s">
        <v>344</v>
      </c>
      <c r="AH1376" t="s">
        <v>21</v>
      </c>
      <c r="AI1376" t="s">
        <v>345</v>
      </c>
      <c r="AJ1376" t="s">
        <v>298</v>
      </c>
      <c r="AK1376">
        <v>52</v>
      </c>
      <c r="AL1376" t="s">
        <v>604</v>
      </c>
      <c r="AM1376">
        <v>24</v>
      </c>
      <c r="AN1376">
        <v>5</v>
      </c>
      <c r="AO1376" t="s">
        <v>605</v>
      </c>
      <c r="AP1376" s="7">
        <v>7</v>
      </c>
      <c r="AQ1376">
        <v>38</v>
      </c>
      <c r="AR1376">
        <v>0</v>
      </c>
      <c r="AS1376">
        <v>25</v>
      </c>
      <c r="AT1376">
        <v>0</v>
      </c>
      <c r="AU1376" t="s">
        <v>341</v>
      </c>
      <c r="AV1376" t="s">
        <v>342</v>
      </c>
      <c r="AW1376" t="s">
        <v>905</v>
      </c>
      <c r="AX1376" t="s">
        <v>717</v>
      </c>
      <c r="AY1376" t="s">
        <v>343</v>
      </c>
      <c r="AZ1376" t="s">
        <v>344</v>
      </c>
      <c r="BA1376" t="s">
        <v>21</v>
      </c>
      <c r="BB1376" t="s">
        <v>345</v>
      </c>
      <c r="BC1376" t="s">
        <v>298</v>
      </c>
      <c r="BD1376" t="s">
        <v>906</v>
      </c>
      <c r="BE1376" t="s">
        <v>907</v>
      </c>
      <c r="BF1376">
        <v>24</v>
      </c>
      <c r="BG1376" t="s">
        <v>1127</v>
      </c>
      <c r="BH1376" t="s">
        <v>1128</v>
      </c>
      <c r="BI1376" t="s">
        <v>654</v>
      </c>
      <c r="BJ1376" t="s">
        <v>1129</v>
      </c>
      <c r="BK1376" t="s">
        <v>1130</v>
      </c>
      <c r="BL1376" t="s">
        <v>1131</v>
      </c>
      <c r="BM1376" t="s">
        <v>1132</v>
      </c>
      <c r="BN1376" t="s">
        <v>1044</v>
      </c>
      <c r="BO1376" t="s">
        <v>1133</v>
      </c>
      <c r="BP1376" t="s">
        <v>1134</v>
      </c>
      <c r="BQ1376">
        <v>5</v>
      </c>
      <c r="BR1376" t="s">
        <v>1021</v>
      </c>
      <c r="BS1376" t="s">
        <v>1022</v>
      </c>
      <c r="BT1376">
        <v>1</v>
      </c>
      <c r="BU1376" t="s">
        <v>1197</v>
      </c>
      <c r="BV1376" t="s">
        <v>1198</v>
      </c>
      <c r="BW1376">
        <v>3</v>
      </c>
      <c r="BX1376" t="s">
        <v>1614</v>
      </c>
      <c r="BY1376" t="s">
        <v>1205</v>
      </c>
      <c r="BZ1376" t="s">
        <v>654</v>
      </c>
      <c r="CA1376" t="s">
        <v>1586</v>
      </c>
      <c r="CB1376" s="1">
        <v>23253</v>
      </c>
      <c r="CC1376" s="1">
        <v>33695</v>
      </c>
      <c r="CD1376" t="s">
        <v>1615</v>
      </c>
      <c r="CE1376" t="s">
        <v>442</v>
      </c>
      <c r="CF1376" t="s">
        <v>132</v>
      </c>
      <c r="CG1376" t="s">
        <v>1616</v>
      </c>
      <c r="CH1376" t="s">
        <v>99</v>
      </c>
      <c r="CI1376" t="s">
        <v>1617</v>
      </c>
      <c r="CJ1376">
        <v>3355</v>
      </c>
      <c r="CK1376">
        <v>2</v>
      </c>
      <c r="CL1376">
        <v>99.75</v>
      </c>
    </row>
    <row r="1377" spans="1:90">
      <c r="A1377">
        <v>10769</v>
      </c>
      <c r="B1377">
        <v>61</v>
      </c>
      <c r="C1377" s="8">
        <v>28.5</v>
      </c>
      <c r="D1377">
        <v>20</v>
      </c>
      <c r="E1377">
        <v>0</v>
      </c>
      <c r="F1377">
        <v>10769</v>
      </c>
      <c r="G1377" t="s">
        <v>341</v>
      </c>
      <c r="H1377">
        <v>3</v>
      </c>
      <c r="I1377" s="1">
        <v>35072</v>
      </c>
      <c r="J1377" s="1">
        <v>35100</v>
      </c>
      <c r="K1377" s="1">
        <v>35076</v>
      </c>
      <c r="L1377">
        <f>_xlfn.DAYS(orderjoin[[#This Row],[ShippedDate]],orderjoin[[#This Row],[OrderDate]])</f>
        <v>4</v>
      </c>
      <c r="M1377">
        <f>_xlfn.DAYS(orderjoin[[#This Row],[RequiredDate]],orderjoin[[#This Row],[ShippedDate]])</f>
        <v>24</v>
      </c>
      <c r="N1377">
        <v>1</v>
      </c>
      <c r="O1377">
        <v>65.06</v>
      </c>
      <c r="P1377" t="s">
        <v>342</v>
      </c>
      <c r="Q1377" t="s">
        <v>343</v>
      </c>
      <c r="R1377" t="s">
        <v>344</v>
      </c>
      <c r="S1377" t="s">
        <v>21</v>
      </c>
      <c r="T1377" t="s">
        <v>345</v>
      </c>
      <c r="U1377" t="s">
        <v>298</v>
      </c>
      <c r="V1377">
        <v>10769</v>
      </c>
      <c r="W1377" t="s">
        <v>341</v>
      </c>
      <c r="X1377">
        <v>3</v>
      </c>
      <c r="Y1377" s="1">
        <v>35072</v>
      </c>
      <c r="Z1377" s="1">
        <v>35100</v>
      </c>
      <c r="AA1377">
        <f>_xlfn.DAYS(orderjoin[[#This Row],[orders.ShippedDate]],orderjoin[[#This Row],[orders.OrderDate]])</f>
        <v>4</v>
      </c>
      <c r="AB1377" s="1">
        <v>35076</v>
      </c>
      <c r="AC1377">
        <v>1</v>
      </c>
      <c r="AD1377">
        <v>65.06</v>
      </c>
      <c r="AE1377" t="s">
        <v>342</v>
      </c>
      <c r="AF1377" t="s">
        <v>343</v>
      </c>
      <c r="AG1377" t="s">
        <v>344</v>
      </c>
      <c r="AH1377" t="s">
        <v>21</v>
      </c>
      <c r="AI1377" t="s">
        <v>345</v>
      </c>
      <c r="AJ1377" t="s">
        <v>298</v>
      </c>
      <c r="AK1377">
        <v>61</v>
      </c>
      <c r="AL1377" t="s">
        <v>621</v>
      </c>
      <c r="AM1377">
        <v>29</v>
      </c>
      <c r="AN1377">
        <v>2</v>
      </c>
      <c r="AO1377" t="s">
        <v>622</v>
      </c>
      <c r="AP1377" s="7">
        <v>28.5</v>
      </c>
      <c r="AQ1377">
        <v>113</v>
      </c>
      <c r="AR1377">
        <v>0</v>
      </c>
      <c r="AS1377">
        <v>25</v>
      </c>
      <c r="AT1377">
        <v>0</v>
      </c>
      <c r="AU1377" t="s">
        <v>341</v>
      </c>
      <c r="AV1377" t="s">
        <v>342</v>
      </c>
      <c r="AW1377" t="s">
        <v>905</v>
      </c>
      <c r="AX1377" t="s">
        <v>717</v>
      </c>
      <c r="AY1377" t="s">
        <v>343</v>
      </c>
      <c r="AZ1377" t="s">
        <v>344</v>
      </c>
      <c r="BA1377" t="s">
        <v>21</v>
      </c>
      <c r="BB1377" t="s">
        <v>345</v>
      </c>
      <c r="BC1377" t="s">
        <v>298</v>
      </c>
      <c r="BD1377" t="s">
        <v>906</v>
      </c>
      <c r="BE1377" t="s">
        <v>907</v>
      </c>
      <c r="BF1377">
        <v>29</v>
      </c>
      <c r="BG1377" t="s">
        <v>1148</v>
      </c>
      <c r="BH1377" t="s">
        <v>1149</v>
      </c>
      <c r="BI1377" t="s">
        <v>686</v>
      </c>
      <c r="BJ1377" t="s">
        <v>1150</v>
      </c>
      <c r="BK1377" t="s">
        <v>1151</v>
      </c>
      <c r="BL1377" t="s">
        <v>286</v>
      </c>
      <c r="BM1377" t="s">
        <v>1152</v>
      </c>
      <c r="BN1377" t="s">
        <v>288</v>
      </c>
      <c r="BO1377" t="s">
        <v>1153</v>
      </c>
      <c r="BP1377" t="s">
        <v>1154</v>
      </c>
      <c r="BQ1377">
        <v>2</v>
      </c>
      <c r="BR1377" t="s">
        <v>1012</v>
      </c>
      <c r="BS1377" t="s">
        <v>1013</v>
      </c>
      <c r="BT1377">
        <v>1</v>
      </c>
      <c r="BU1377" t="s">
        <v>1197</v>
      </c>
      <c r="BV1377" t="s">
        <v>1198</v>
      </c>
      <c r="BW1377">
        <v>3</v>
      </c>
      <c r="BX1377" t="s">
        <v>1614</v>
      </c>
      <c r="BY1377" t="s">
        <v>1205</v>
      </c>
      <c r="BZ1377" t="s">
        <v>654</v>
      </c>
      <c r="CA1377" t="s">
        <v>1586</v>
      </c>
      <c r="CB1377" s="1">
        <v>23253</v>
      </c>
      <c r="CC1377" s="1">
        <v>33695</v>
      </c>
      <c r="CD1377" t="s">
        <v>1615</v>
      </c>
      <c r="CE1377" t="s">
        <v>442</v>
      </c>
      <c r="CF1377" t="s">
        <v>132</v>
      </c>
      <c r="CG1377" t="s">
        <v>1616</v>
      </c>
      <c r="CH1377" t="s">
        <v>99</v>
      </c>
      <c r="CI1377" t="s">
        <v>1617</v>
      </c>
      <c r="CJ1377">
        <v>3355</v>
      </c>
      <c r="CK1377">
        <v>2</v>
      </c>
      <c r="CL1377">
        <v>570</v>
      </c>
    </row>
    <row r="1378" spans="1:90">
      <c r="A1378">
        <v>10769</v>
      </c>
      <c r="B1378">
        <v>62</v>
      </c>
      <c r="C1378" s="8">
        <v>49.3</v>
      </c>
      <c r="D1378">
        <v>15</v>
      </c>
      <c r="E1378">
        <v>0</v>
      </c>
      <c r="F1378">
        <v>10769</v>
      </c>
      <c r="G1378" t="s">
        <v>341</v>
      </c>
      <c r="H1378">
        <v>3</v>
      </c>
      <c r="I1378" s="1">
        <v>35072</v>
      </c>
      <c r="J1378" s="1">
        <v>35100</v>
      </c>
      <c r="K1378" s="1">
        <v>35076</v>
      </c>
      <c r="L1378">
        <f>_xlfn.DAYS(orderjoin[[#This Row],[ShippedDate]],orderjoin[[#This Row],[OrderDate]])</f>
        <v>4</v>
      </c>
      <c r="M1378">
        <f>_xlfn.DAYS(orderjoin[[#This Row],[RequiredDate]],orderjoin[[#This Row],[ShippedDate]])</f>
        <v>24</v>
      </c>
      <c r="N1378">
        <v>1</v>
      </c>
      <c r="O1378">
        <v>65.06</v>
      </c>
      <c r="P1378" t="s">
        <v>342</v>
      </c>
      <c r="Q1378" t="s">
        <v>343</v>
      </c>
      <c r="R1378" t="s">
        <v>344</v>
      </c>
      <c r="S1378" t="s">
        <v>21</v>
      </c>
      <c r="T1378" t="s">
        <v>345</v>
      </c>
      <c r="U1378" t="s">
        <v>298</v>
      </c>
      <c r="V1378">
        <v>10769</v>
      </c>
      <c r="W1378" t="s">
        <v>341</v>
      </c>
      <c r="X1378">
        <v>3</v>
      </c>
      <c r="Y1378" s="1">
        <v>35072</v>
      </c>
      <c r="Z1378" s="1">
        <v>35100</v>
      </c>
      <c r="AA1378">
        <f>_xlfn.DAYS(orderjoin[[#This Row],[orders.ShippedDate]],orderjoin[[#This Row],[orders.OrderDate]])</f>
        <v>4</v>
      </c>
      <c r="AB1378" s="1">
        <v>35076</v>
      </c>
      <c r="AC1378">
        <v>1</v>
      </c>
      <c r="AD1378">
        <v>65.06</v>
      </c>
      <c r="AE1378" t="s">
        <v>342</v>
      </c>
      <c r="AF1378" t="s">
        <v>343</v>
      </c>
      <c r="AG1378" t="s">
        <v>344</v>
      </c>
      <c r="AH1378" t="s">
        <v>21</v>
      </c>
      <c r="AI1378" t="s">
        <v>345</v>
      </c>
      <c r="AJ1378" t="s">
        <v>298</v>
      </c>
      <c r="AK1378">
        <v>62</v>
      </c>
      <c r="AL1378" t="s">
        <v>623</v>
      </c>
      <c r="AM1378">
        <v>29</v>
      </c>
      <c r="AN1378">
        <v>3</v>
      </c>
      <c r="AO1378" t="s">
        <v>624</v>
      </c>
      <c r="AP1378" s="7">
        <v>49.3</v>
      </c>
      <c r="AQ1378">
        <v>17</v>
      </c>
      <c r="AR1378">
        <v>0</v>
      </c>
      <c r="AS1378">
        <v>0</v>
      </c>
      <c r="AT1378">
        <v>0</v>
      </c>
      <c r="AU1378" t="s">
        <v>341</v>
      </c>
      <c r="AV1378" t="s">
        <v>342</v>
      </c>
      <c r="AW1378" t="s">
        <v>905</v>
      </c>
      <c r="AX1378" t="s">
        <v>717</v>
      </c>
      <c r="AY1378" t="s">
        <v>343</v>
      </c>
      <c r="AZ1378" t="s">
        <v>344</v>
      </c>
      <c r="BA1378" t="s">
        <v>21</v>
      </c>
      <c r="BB1378" t="s">
        <v>345</v>
      </c>
      <c r="BC1378" t="s">
        <v>298</v>
      </c>
      <c r="BD1378" t="s">
        <v>906</v>
      </c>
      <c r="BE1378" t="s">
        <v>907</v>
      </c>
      <c r="BF1378">
        <v>29</v>
      </c>
      <c r="BG1378" t="s">
        <v>1148</v>
      </c>
      <c r="BH1378" t="s">
        <v>1149</v>
      </c>
      <c r="BI1378" t="s">
        <v>686</v>
      </c>
      <c r="BJ1378" t="s">
        <v>1150</v>
      </c>
      <c r="BK1378" t="s">
        <v>1151</v>
      </c>
      <c r="BL1378" t="s">
        <v>286</v>
      </c>
      <c r="BM1378" t="s">
        <v>1152</v>
      </c>
      <c r="BN1378" t="s">
        <v>288</v>
      </c>
      <c r="BO1378" t="s">
        <v>1153</v>
      </c>
      <c r="BP1378" t="s">
        <v>1154</v>
      </c>
      <c r="BQ1378">
        <v>3</v>
      </c>
      <c r="BR1378" t="s">
        <v>1047</v>
      </c>
      <c r="BS1378" t="s">
        <v>1048</v>
      </c>
      <c r="BT1378">
        <v>1</v>
      </c>
      <c r="BU1378" t="s">
        <v>1197</v>
      </c>
      <c r="BV1378" t="s">
        <v>1198</v>
      </c>
      <c r="BW1378">
        <v>3</v>
      </c>
      <c r="BX1378" t="s">
        <v>1614</v>
      </c>
      <c r="BY1378" t="s">
        <v>1205</v>
      </c>
      <c r="BZ1378" t="s">
        <v>654</v>
      </c>
      <c r="CA1378" t="s">
        <v>1586</v>
      </c>
      <c r="CB1378" s="1">
        <v>23253</v>
      </c>
      <c r="CC1378" s="1">
        <v>33695</v>
      </c>
      <c r="CD1378" t="s">
        <v>1615</v>
      </c>
      <c r="CE1378" t="s">
        <v>442</v>
      </c>
      <c r="CF1378" t="s">
        <v>132</v>
      </c>
      <c r="CG1378" t="s">
        <v>1616</v>
      </c>
      <c r="CH1378" t="s">
        <v>99</v>
      </c>
      <c r="CI1378" t="s">
        <v>1617</v>
      </c>
      <c r="CJ1378">
        <v>3355</v>
      </c>
      <c r="CK1378">
        <v>2</v>
      </c>
      <c r="CL1378">
        <v>739.5</v>
      </c>
    </row>
    <row r="1379" spans="1:90">
      <c r="A1379">
        <v>10770</v>
      </c>
      <c r="B1379">
        <v>11</v>
      </c>
      <c r="C1379" s="8">
        <v>21</v>
      </c>
      <c r="D1379">
        <v>15</v>
      </c>
      <c r="E1379">
        <v>0.25</v>
      </c>
      <c r="F1379">
        <v>10770</v>
      </c>
      <c r="G1379" t="s">
        <v>30</v>
      </c>
      <c r="H1379">
        <v>8</v>
      </c>
      <c r="I1379" s="1">
        <v>35073</v>
      </c>
      <c r="J1379" s="1">
        <v>35101</v>
      </c>
      <c r="K1379" s="1">
        <v>35081</v>
      </c>
      <c r="L1379">
        <f>_xlfn.DAYS(orderjoin[[#This Row],[ShippedDate]],orderjoin[[#This Row],[OrderDate]])</f>
        <v>8</v>
      </c>
      <c r="M1379">
        <f>_xlfn.DAYS(orderjoin[[#This Row],[RequiredDate]],orderjoin[[#This Row],[ShippedDate]])</f>
        <v>20</v>
      </c>
      <c r="N1379">
        <v>3</v>
      </c>
      <c r="O1379">
        <v>5.32</v>
      </c>
      <c r="P1379" t="s">
        <v>31</v>
      </c>
      <c r="Q1379" t="s">
        <v>32</v>
      </c>
      <c r="R1379" t="s">
        <v>33</v>
      </c>
      <c r="S1379" t="s">
        <v>34</v>
      </c>
      <c r="T1379" t="s">
        <v>35</v>
      </c>
      <c r="U1379" t="s">
        <v>36</v>
      </c>
      <c r="V1379">
        <v>10770</v>
      </c>
      <c r="W1379" t="s">
        <v>30</v>
      </c>
      <c r="X1379">
        <v>8</v>
      </c>
      <c r="Y1379" s="1">
        <v>35073</v>
      </c>
      <c r="Z1379" s="1">
        <v>35101</v>
      </c>
      <c r="AA1379">
        <f>_xlfn.DAYS(orderjoin[[#This Row],[orders.ShippedDate]],orderjoin[[#This Row],[orders.OrderDate]])</f>
        <v>8</v>
      </c>
      <c r="AB1379" s="1">
        <v>35081</v>
      </c>
      <c r="AC1379">
        <v>3</v>
      </c>
      <c r="AD1379">
        <v>5.32</v>
      </c>
      <c r="AE1379" t="s">
        <v>31</v>
      </c>
      <c r="AF1379" t="s">
        <v>32</v>
      </c>
      <c r="AG1379" t="s">
        <v>33</v>
      </c>
      <c r="AH1379" t="s">
        <v>34</v>
      </c>
      <c r="AI1379" t="s">
        <v>35</v>
      </c>
      <c r="AJ1379" t="s">
        <v>36</v>
      </c>
      <c r="AK1379">
        <v>11</v>
      </c>
      <c r="AL1379" t="s">
        <v>524</v>
      </c>
      <c r="AM1379">
        <v>5</v>
      </c>
      <c r="AN1379">
        <v>4</v>
      </c>
      <c r="AO1379" t="s">
        <v>525</v>
      </c>
      <c r="AP1379" s="7">
        <v>21</v>
      </c>
      <c r="AQ1379">
        <v>22</v>
      </c>
      <c r="AR1379">
        <v>30</v>
      </c>
      <c r="AS1379">
        <v>30</v>
      </c>
      <c r="AT1379">
        <v>0</v>
      </c>
      <c r="AU1379" t="s">
        <v>30</v>
      </c>
      <c r="AV1379" t="s">
        <v>31</v>
      </c>
      <c r="AW1379" t="s">
        <v>762</v>
      </c>
      <c r="AX1379" t="s">
        <v>686</v>
      </c>
      <c r="AY1379" t="s">
        <v>32</v>
      </c>
      <c r="AZ1379" t="s">
        <v>33</v>
      </c>
      <c r="BA1379" t="s">
        <v>34</v>
      </c>
      <c r="BB1379" t="s">
        <v>35</v>
      </c>
      <c r="BC1379" t="s">
        <v>36</v>
      </c>
      <c r="BD1379" t="s">
        <v>763</v>
      </c>
      <c r="BE1379" t="s">
        <v>764</v>
      </c>
      <c r="BF1379">
        <v>5</v>
      </c>
      <c r="BG1379" t="s">
        <v>981</v>
      </c>
      <c r="BH1379" t="s">
        <v>982</v>
      </c>
      <c r="BI1379" t="s">
        <v>983</v>
      </c>
      <c r="BJ1379" t="s">
        <v>984</v>
      </c>
      <c r="BK1379" t="s">
        <v>985</v>
      </c>
      <c r="BL1379" t="s">
        <v>986</v>
      </c>
      <c r="BM1379" t="s">
        <v>987</v>
      </c>
      <c r="BN1379" t="s">
        <v>175</v>
      </c>
      <c r="BO1379" t="s">
        <v>988</v>
      </c>
      <c r="BP1379" t="s">
        <v>21</v>
      </c>
      <c r="BQ1379">
        <v>4</v>
      </c>
      <c r="BR1379" t="s">
        <v>989</v>
      </c>
      <c r="BS1379" t="s">
        <v>990</v>
      </c>
      <c r="BT1379">
        <v>3</v>
      </c>
      <c r="BU1379" t="s">
        <v>1201</v>
      </c>
      <c r="BV1379" t="s">
        <v>1174</v>
      </c>
      <c r="BW1379">
        <v>8</v>
      </c>
      <c r="BX1379" t="s">
        <v>1598</v>
      </c>
      <c r="BY1379" t="s">
        <v>1210</v>
      </c>
      <c r="BZ1379" t="s">
        <v>1211</v>
      </c>
      <c r="CA1379" t="s">
        <v>1586</v>
      </c>
      <c r="CB1379" s="1">
        <v>21194</v>
      </c>
      <c r="CC1379" s="1">
        <v>34398</v>
      </c>
      <c r="CD1379" t="s">
        <v>1599</v>
      </c>
      <c r="CE1379" t="s">
        <v>131</v>
      </c>
      <c r="CF1379" t="s">
        <v>132</v>
      </c>
      <c r="CG1379" t="s">
        <v>1600</v>
      </c>
      <c r="CH1379" t="s">
        <v>99</v>
      </c>
      <c r="CI1379" t="s">
        <v>1601</v>
      </c>
      <c r="CJ1379">
        <v>2344</v>
      </c>
      <c r="CK1379">
        <v>2</v>
      </c>
      <c r="CL1379">
        <v>236.25</v>
      </c>
    </row>
    <row r="1380" spans="1:90">
      <c r="A1380">
        <v>10771</v>
      </c>
      <c r="B1380">
        <v>71</v>
      </c>
      <c r="C1380" s="8">
        <v>21.5</v>
      </c>
      <c r="D1380">
        <v>16</v>
      </c>
      <c r="E1380">
        <v>0</v>
      </c>
      <c r="F1380">
        <v>10771</v>
      </c>
      <c r="G1380" t="s">
        <v>72</v>
      </c>
      <c r="H1380">
        <v>9</v>
      </c>
      <c r="I1380" s="1">
        <v>35074</v>
      </c>
      <c r="J1380" s="1">
        <v>35102</v>
      </c>
      <c r="K1380" s="1">
        <v>35097</v>
      </c>
      <c r="L1380">
        <f>_xlfn.DAYS(orderjoin[[#This Row],[ShippedDate]],orderjoin[[#This Row],[OrderDate]])</f>
        <v>23</v>
      </c>
      <c r="M1380">
        <f>_xlfn.DAYS(orderjoin[[#This Row],[RequiredDate]],orderjoin[[#This Row],[ShippedDate]])</f>
        <v>5</v>
      </c>
      <c r="N1380">
        <v>2</v>
      </c>
      <c r="O1380">
        <v>11.19</v>
      </c>
      <c r="P1380" t="s">
        <v>73</v>
      </c>
      <c r="Q1380" t="s">
        <v>74</v>
      </c>
      <c r="R1380" t="s">
        <v>75</v>
      </c>
      <c r="S1380" t="s">
        <v>21</v>
      </c>
      <c r="T1380" t="s">
        <v>76</v>
      </c>
      <c r="U1380" t="s">
        <v>77</v>
      </c>
      <c r="V1380">
        <v>10771</v>
      </c>
      <c r="W1380" t="s">
        <v>72</v>
      </c>
      <c r="X1380">
        <v>9</v>
      </c>
      <c r="Y1380" s="1">
        <v>35074</v>
      </c>
      <c r="Z1380" s="1">
        <v>35102</v>
      </c>
      <c r="AA1380">
        <f>_xlfn.DAYS(orderjoin[[#This Row],[orders.ShippedDate]],orderjoin[[#This Row],[orders.OrderDate]])</f>
        <v>23</v>
      </c>
      <c r="AB1380" s="1">
        <v>35097</v>
      </c>
      <c r="AC1380">
        <v>2</v>
      </c>
      <c r="AD1380">
        <v>11.19</v>
      </c>
      <c r="AE1380" t="s">
        <v>73</v>
      </c>
      <c r="AF1380" t="s">
        <v>74</v>
      </c>
      <c r="AG1380" t="s">
        <v>75</v>
      </c>
      <c r="AH1380" t="s">
        <v>21</v>
      </c>
      <c r="AI1380" t="s">
        <v>76</v>
      </c>
      <c r="AJ1380" t="s">
        <v>77</v>
      </c>
      <c r="AK1380">
        <v>71</v>
      </c>
      <c r="AL1380" t="s">
        <v>640</v>
      </c>
      <c r="AM1380">
        <v>15</v>
      </c>
      <c r="AN1380">
        <v>4</v>
      </c>
      <c r="AO1380" t="s">
        <v>527</v>
      </c>
      <c r="AP1380" s="7">
        <v>21.5</v>
      </c>
      <c r="AQ1380">
        <v>26</v>
      </c>
      <c r="AR1380">
        <v>0</v>
      </c>
      <c r="AS1380">
        <v>0</v>
      </c>
      <c r="AT1380">
        <v>0</v>
      </c>
      <c r="AU1380" t="s">
        <v>72</v>
      </c>
      <c r="AV1380" t="s">
        <v>73</v>
      </c>
      <c r="AW1380" t="s">
        <v>716</v>
      </c>
      <c r="AX1380" t="s">
        <v>717</v>
      </c>
      <c r="AY1380" t="s">
        <v>74</v>
      </c>
      <c r="AZ1380" t="s">
        <v>75</v>
      </c>
      <c r="BA1380" t="s">
        <v>21</v>
      </c>
      <c r="BB1380" t="s">
        <v>76</v>
      </c>
      <c r="BC1380" t="s">
        <v>77</v>
      </c>
      <c r="BD1380" t="s">
        <v>718</v>
      </c>
      <c r="BE1380" t="s">
        <v>719</v>
      </c>
      <c r="BF1380">
        <v>15</v>
      </c>
      <c r="BG1380" t="s">
        <v>1032</v>
      </c>
      <c r="BH1380" t="s">
        <v>1033</v>
      </c>
      <c r="BI1380" t="s">
        <v>676</v>
      </c>
      <c r="BJ1380" t="s">
        <v>1034</v>
      </c>
      <c r="BK1380" t="s">
        <v>1035</v>
      </c>
      <c r="BL1380" t="s">
        <v>21</v>
      </c>
      <c r="BM1380" t="s">
        <v>1036</v>
      </c>
      <c r="BN1380" t="s">
        <v>366</v>
      </c>
      <c r="BO1380" t="s">
        <v>1037</v>
      </c>
      <c r="BP1380" t="s">
        <v>21</v>
      </c>
      <c r="BQ1380">
        <v>4</v>
      </c>
      <c r="BR1380" t="s">
        <v>989</v>
      </c>
      <c r="BS1380" t="s">
        <v>990</v>
      </c>
      <c r="BT1380">
        <v>2</v>
      </c>
      <c r="BU1380" t="s">
        <v>1199</v>
      </c>
      <c r="BV1380" t="s">
        <v>1200</v>
      </c>
      <c r="BW1380">
        <v>9</v>
      </c>
      <c r="BX1380" t="s">
        <v>1590</v>
      </c>
      <c r="BY1380" t="s">
        <v>1212</v>
      </c>
      <c r="BZ1380" t="s">
        <v>654</v>
      </c>
      <c r="CA1380" t="s">
        <v>1586</v>
      </c>
      <c r="CB1380" s="1">
        <v>24134</v>
      </c>
      <c r="CC1380" s="1">
        <v>34653</v>
      </c>
      <c r="CD1380" t="s">
        <v>1591</v>
      </c>
      <c r="CE1380" t="s">
        <v>194</v>
      </c>
      <c r="CF1380" t="s">
        <v>21</v>
      </c>
      <c r="CG1380" t="s">
        <v>1592</v>
      </c>
      <c r="CH1380" t="s">
        <v>196</v>
      </c>
      <c r="CI1380" t="s">
        <v>1593</v>
      </c>
      <c r="CJ1380">
        <v>452</v>
      </c>
      <c r="CK1380">
        <v>5</v>
      </c>
      <c r="CL1380">
        <v>344</v>
      </c>
    </row>
    <row r="1381" spans="1:90">
      <c r="A1381">
        <v>10772</v>
      </c>
      <c r="B1381">
        <v>29</v>
      </c>
      <c r="C1381" s="8">
        <v>123.79</v>
      </c>
      <c r="D1381">
        <v>18</v>
      </c>
      <c r="E1381">
        <v>0</v>
      </c>
      <c r="F1381">
        <v>10772</v>
      </c>
      <c r="G1381" t="s">
        <v>165</v>
      </c>
      <c r="H1381">
        <v>3</v>
      </c>
      <c r="I1381" s="1">
        <v>35074</v>
      </c>
      <c r="J1381" s="1">
        <v>35102</v>
      </c>
      <c r="K1381" s="1">
        <v>35083</v>
      </c>
      <c r="L1381">
        <f>_xlfn.DAYS(orderjoin[[#This Row],[ShippedDate]],orderjoin[[#This Row],[OrderDate]])</f>
        <v>9</v>
      </c>
      <c r="M1381">
        <f>_xlfn.DAYS(orderjoin[[#This Row],[RequiredDate]],orderjoin[[#This Row],[ShippedDate]])</f>
        <v>19</v>
      </c>
      <c r="N1381">
        <v>2</v>
      </c>
      <c r="O1381">
        <v>91.28</v>
      </c>
      <c r="P1381" t="s">
        <v>166</v>
      </c>
      <c r="Q1381" t="s">
        <v>167</v>
      </c>
      <c r="R1381" t="s">
        <v>168</v>
      </c>
      <c r="S1381" t="s">
        <v>21</v>
      </c>
      <c r="T1381" t="s">
        <v>169</v>
      </c>
      <c r="U1381" t="s">
        <v>29</v>
      </c>
      <c r="V1381">
        <v>10772</v>
      </c>
      <c r="W1381" t="s">
        <v>165</v>
      </c>
      <c r="X1381">
        <v>3</v>
      </c>
      <c r="Y1381" s="1">
        <v>35074</v>
      </c>
      <c r="Z1381" s="1">
        <v>35102</v>
      </c>
      <c r="AA1381">
        <f>_xlfn.DAYS(orderjoin[[#This Row],[orders.ShippedDate]],orderjoin[[#This Row],[orders.OrderDate]])</f>
        <v>9</v>
      </c>
      <c r="AB1381" s="1">
        <v>35083</v>
      </c>
      <c r="AC1381">
        <v>2</v>
      </c>
      <c r="AD1381">
        <v>91.28</v>
      </c>
      <c r="AE1381" t="s">
        <v>166</v>
      </c>
      <c r="AF1381" t="s">
        <v>167</v>
      </c>
      <c r="AG1381" t="s">
        <v>168</v>
      </c>
      <c r="AH1381" t="s">
        <v>21</v>
      </c>
      <c r="AI1381" t="s">
        <v>169</v>
      </c>
      <c r="AJ1381" t="s">
        <v>29</v>
      </c>
      <c r="AK1381">
        <v>29</v>
      </c>
      <c r="AL1381" t="s">
        <v>560</v>
      </c>
      <c r="AM1381">
        <v>12</v>
      </c>
      <c r="AN1381">
        <v>6</v>
      </c>
      <c r="AO1381" t="s">
        <v>561</v>
      </c>
      <c r="AP1381" s="7">
        <v>123.79</v>
      </c>
      <c r="AQ1381">
        <v>0</v>
      </c>
      <c r="AR1381">
        <v>0</v>
      </c>
      <c r="AS1381">
        <v>0</v>
      </c>
      <c r="AT1381">
        <v>1</v>
      </c>
      <c r="AU1381" t="s">
        <v>165</v>
      </c>
      <c r="AV1381" t="s">
        <v>166</v>
      </c>
      <c r="AW1381" t="s">
        <v>791</v>
      </c>
      <c r="AX1381" t="s">
        <v>654</v>
      </c>
      <c r="AY1381" t="s">
        <v>167</v>
      </c>
      <c r="AZ1381" t="s">
        <v>168</v>
      </c>
      <c r="BA1381" t="s">
        <v>21</v>
      </c>
      <c r="BB1381" t="s">
        <v>169</v>
      </c>
      <c r="BC1381" t="s">
        <v>29</v>
      </c>
      <c r="BD1381" t="s">
        <v>792</v>
      </c>
      <c r="BE1381" t="s">
        <v>793</v>
      </c>
      <c r="BF1381">
        <v>12</v>
      </c>
      <c r="BG1381" t="s">
        <v>1071</v>
      </c>
      <c r="BH1381" t="s">
        <v>1072</v>
      </c>
      <c r="BI1381" t="s">
        <v>1073</v>
      </c>
      <c r="BJ1381" t="s">
        <v>1074</v>
      </c>
      <c r="BK1381" t="s">
        <v>1075</v>
      </c>
      <c r="BL1381" t="s">
        <v>21</v>
      </c>
      <c r="BM1381" t="s">
        <v>1076</v>
      </c>
      <c r="BN1381" t="s">
        <v>29</v>
      </c>
      <c r="BO1381" t="s">
        <v>1077</v>
      </c>
      <c r="BP1381" t="s">
        <v>21</v>
      </c>
      <c r="BQ1381">
        <v>6</v>
      </c>
      <c r="BR1381" t="s">
        <v>1049</v>
      </c>
      <c r="BS1381" t="s">
        <v>1050</v>
      </c>
      <c r="BT1381">
        <v>2</v>
      </c>
      <c r="BU1381" t="s">
        <v>1199</v>
      </c>
      <c r="BV1381" t="s">
        <v>1200</v>
      </c>
      <c r="BW1381">
        <v>3</v>
      </c>
      <c r="BX1381" t="s">
        <v>1614</v>
      </c>
      <c r="BY1381" t="s">
        <v>1205</v>
      </c>
      <c r="BZ1381" t="s">
        <v>654</v>
      </c>
      <c r="CA1381" t="s">
        <v>1586</v>
      </c>
      <c r="CB1381" s="1">
        <v>23253</v>
      </c>
      <c r="CC1381" s="1">
        <v>33695</v>
      </c>
      <c r="CD1381" t="s">
        <v>1615</v>
      </c>
      <c r="CE1381" t="s">
        <v>442</v>
      </c>
      <c r="CF1381" t="s">
        <v>132</v>
      </c>
      <c r="CG1381" t="s">
        <v>1616</v>
      </c>
      <c r="CH1381" t="s">
        <v>99</v>
      </c>
      <c r="CI1381" t="s">
        <v>1617</v>
      </c>
      <c r="CJ1381">
        <v>3355</v>
      </c>
      <c r="CK1381">
        <v>2</v>
      </c>
      <c r="CL1381">
        <v>2228.2200000000003</v>
      </c>
    </row>
    <row r="1382" spans="1:90">
      <c r="A1382">
        <v>10772</v>
      </c>
      <c r="B1382">
        <v>59</v>
      </c>
      <c r="C1382" s="8">
        <v>55</v>
      </c>
      <c r="D1382">
        <v>25</v>
      </c>
      <c r="E1382">
        <v>0</v>
      </c>
      <c r="F1382">
        <v>10772</v>
      </c>
      <c r="G1382" t="s">
        <v>165</v>
      </c>
      <c r="H1382">
        <v>3</v>
      </c>
      <c r="I1382" s="1">
        <v>35074</v>
      </c>
      <c r="J1382" s="1">
        <v>35102</v>
      </c>
      <c r="K1382" s="1">
        <v>35083</v>
      </c>
      <c r="L1382">
        <f>_xlfn.DAYS(orderjoin[[#This Row],[ShippedDate]],orderjoin[[#This Row],[OrderDate]])</f>
        <v>9</v>
      </c>
      <c r="M1382">
        <f>_xlfn.DAYS(orderjoin[[#This Row],[RequiredDate]],orderjoin[[#This Row],[ShippedDate]])</f>
        <v>19</v>
      </c>
      <c r="N1382">
        <v>2</v>
      </c>
      <c r="O1382">
        <v>91.28</v>
      </c>
      <c r="P1382" t="s">
        <v>166</v>
      </c>
      <c r="Q1382" t="s">
        <v>167</v>
      </c>
      <c r="R1382" t="s">
        <v>168</v>
      </c>
      <c r="S1382" t="s">
        <v>21</v>
      </c>
      <c r="T1382" t="s">
        <v>169</v>
      </c>
      <c r="U1382" t="s">
        <v>29</v>
      </c>
      <c r="V1382">
        <v>10772</v>
      </c>
      <c r="W1382" t="s">
        <v>165</v>
      </c>
      <c r="X1382">
        <v>3</v>
      </c>
      <c r="Y1382" s="1">
        <v>35074</v>
      </c>
      <c r="Z1382" s="1">
        <v>35102</v>
      </c>
      <c r="AA1382">
        <f>_xlfn.DAYS(orderjoin[[#This Row],[orders.ShippedDate]],orderjoin[[#This Row],[orders.OrderDate]])</f>
        <v>9</v>
      </c>
      <c r="AB1382" s="1">
        <v>35083</v>
      </c>
      <c r="AC1382">
        <v>2</v>
      </c>
      <c r="AD1382">
        <v>91.28</v>
      </c>
      <c r="AE1382" t="s">
        <v>166</v>
      </c>
      <c r="AF1382" t="s">
        <v>167</v>
      </c>
      <c r="AG1382" t="s">
        <v>168</v>
      </c>
      <c r="AH1382" t="s">
        <v>21</v>
      </c>
      <c r="AI1382" t="s">
        <v>169</v>
      </c>
      <c r="AJ1382" t="s">
        <v>29</v>
      </c>
      <c r="AK1382">
        <v>59</v>
      </c>
      <c r="AL1382" t="s">
        <v>617</v>
      </c>
      <c r="AM1382">
        <v>28</v>
      </c>
      <c r="AN1382">
        <v>4</v>
      </c>
      <c r="AO1382" t="s">
        <v>618</v>
      </c>
      <c r="AP1382" s="7">
        <v>55</v>
      </c>
      <c r="AQ1382">
        <v>79</v>
      </c>
      <c r="AR1382">
        <v>0</v>
      </c>
      <c r="AS1382">
        <v>0</v>
      </c>
      <c r="AT1382">
        <v>0</v>
      </c>
      <c r="AU1382" t="s">
        <v>165</v>
      </c>
      <c r="AV1382" t="s">
        <v>166</v>
      </c>
      <c r="AW1382" t="s">
        <v>791</v>
      </c>
      <c r="AX1382" t="s">
        <v>654</v>
      </c>
      <c r="AY1382" t="s">
        <v>167</v>
      </c>
      <c r="AZ1382" t="s">
        <v>168</v>
      </c>
      <c r="BA1382" t="s">
        <v>21</v>
      </c>
      <c r="BB1382" t="s">
        <v>169</v>
      </c>
      <c r="BC1382" t="s">
        <v>29</v>
      </c>
      <c r="BD1382" t="s">
        <v>792</v>
      </c>
      <c r="BE1382" t="s">
        <v>793</v>
      </c>
      <c r="BF1382">
        <v>28</v>
      </c>
      <c r="BG1382" t="s">
        <v>1059</v>
      </c>
      <c r="BH1382" t="s">
        <v>1060</v>
      </c>
      <c r="BI1382" t="s">
        <v>654</v>
      </c>
      <c r="BJ1382" t="s">
        <v>1061</v>
      </c>
      <c r="BK1382" t="s">
        <v>1062</v>
      </c>
      <c r="BL1382" t="s">
        <v>21</v>
      </c>
      <c r="BM1382" t="s">
        <v>1063</v>
      </c>
      <c r="BN1382" t="s">
        <v>23</v>
      </c>
      <c r="BO1382" t="s">
        <v>1064</v>
      </c>
      <c r="BP1382" t="s">
        <v>1065</v>
      </c>
      <c r="BQ1382">
        <v>4</v>
      </c>
      <c r="BR1382" t="s">
        <v>989</v>
      </c>
      <c r="BS1382" t="s">
        <v>990</v>
      </c>
      <c r="BT1382">
        <v>2</v>
      </c>
      <c r="BU1382" t="s">
        <v>1199</v>
      </c>
      <c r="BV1382" t="s">
        <v>1200</v>
      </c>
      <c r="BW1382">
        <v>3</v>
      </c>
      <c r="BX1382" t="s">
        <v>1614</v>
      </c>
      <c r="BY1382" t="s">
        <v>1205</v>
      </c>
      <c r="BZ1382" t="s">
        <v>654</v>
      </c>
      <c r="CA1382" t="s">
        <v>1586</v>
      </c>
      <c r="CB1382" s="1">
        <v>23253</v>
      </c>
      <c r="CC1382" s="1">
        <v>33695</v>
      </c>
      <c r="CD1382" t="s">
        <v>1615</v>
      </c>
      <c r="CE1382" t="s">
        <v>442</v>
      </c>
      <c r="CF1382" t="s">
        <v>132</v>
      </c>
      <c r="CG1382" t="s">
        <v>1616</v>
      </c>
      <c r="CH1382" t="s">
        <v>99</v>
      </c>
      <c r="CI1382" t="s">
        <v>1617</v>
      </c>
      <c r="CJ1382">
        <v>3355</v>
      </c>
      <c r="CK1382">
        <v>2</v>
      </c>
      <c r="CL1382">
        <v>1375</v>
      </c>
    </row>
    <row r="1383" spans="1:90">
      <c r="A1383">
        <v>10773</v>
      </c>
      <c r="B1383">
        <v>17</v>
      </c>
      <c r="C1383" s="8">
        <v>39</v>
      </c>
      <c r="D1383">
        <v>33</v>
      </c>
      <c r="E1383">
        <v>0</v>
      </c>
      <c r="F1383">
        <v>10773</v>
      </c>
      <c r="G1383" t="s">
        <v>72</v>
      </c>
      <c r="H1383">
        <v>1</v>
      </c>
      <c r="I1383" s="1">
        <v>35075</v>
      </c>
      <c r="J1383" s="1">
        <v>35103</v>
      </c>
      <c r="K1383" s="1">
        <v>35080</v>
      </c>
      <c r="L1383">
        <f>_xlfn.DAYS(orderjoin[[#This Row],[ShippedDate]],orderjoin[[#This Row],[OrderDate]])</f>
        <v>5</v>
      </c>
      <c r="M1383">
        <f>_xlfn.DAYS(orderjoin[[#This Row],[RequiredDate]],orderjoin[[#This Row],[ShippedDate]])</f>
        <v>23</v>
      </c>
      <c r="N1383">
        <v>3</v>
      </c>
      <c r="O1383">
        <v>96.43</v>
      </c>
      <c r="P1383" t="s">
        <v>73</v>
      </c>
      <c r="Q1383" t="s">
        <v>74</v>
      </c>
      <c r="R1383" t="s">
        <v>75</v>
      </c>
      <c r="S1383" t="s">
        <v>21</v>
      </c>
      <c r="T1383" t="s">
        <v>76</v>
      </c>
      <c r="U1383" t="s">
        <v>77</v>
      </c>
      <c r="V1383">
        <v>10773</v>
      </c>
      <c r="W1383" t="s">
        <v>72</v>
      </c>
      <c r="X1383">
        <v>1</v>
      </c>
      <c r="Y1383" s="1">
        <v>35075</v>
      </c>
      <c r="Z1383" s="1">
        <v>35103</v>
      </c>
      <c r="AA1383">
        <f>_xlfn.DAYS(orderjoin[[#This Row],[orders.ShippedDate]],orderjoin[[#This Row],[orders.OrderDate]])</f>
        <v>5</v>
      </c>
      <c r="AB1383" s="1">
        <v>35080</v>
      </c>
      <c r="AC1383">
        <v>3</v>
      </c>
      <c r="AD1383">
        <v>96.43</v>
      </c>
      <c r="AE1383" t="s">
        <v>73</v>
      </c>
      <c r="AF1383" t="s">
        <v>74</v>
      </c>
      <c r="AG1383" t="s">
        <v>75</v>
      </c>
      <c r="AH1383" t="s">
        <v>21</v>
      </c>
      <c r="AI1383" t="s">
        <v>76</v>
      </c>
      <c r="AJ1383" t="s">
        <v>77</v>
      </c>
      <c r="AK1383">
        <v>17</v>
      </c>
      <c r="AL1383" t="s">
        <v>536</v>
      </c>
      <c r="AM1383">
        <v>7</v>
      </c>
      <c r="AN1383">
        <v>6</v>
      </c>
      <c r="AO1383" t="s">
        <v>537</v>
      </c>
      <c r="AP1383" s="7">
        <v>39</v>
      </c>
      <c r="AQ1383">
        <v>0</v>
      </c>
      <c r="AR1383">
        <v>0</v>
      </c>
      <c r="AS1383">
        <v>0</v>
      </c>
      <c r="AT1383">
        <v>1</v>
      </c>
      <c r="AU1383" t="s">
        <v>72</v>
      </c>
      <c r="AV1383" t="s">
        <v>73</v>
      </c>
      <c r="AW1383" t="s">
        <v>716</v>
      </c>
      <c r="AX1383" t="s">
        <v>717</v>
      </c>
      <c r="AY1383" t="s">
        <v>74</v>
      </c>
      <c r="AZ1383" t="s">
        <v>75</v>
      </c>
      <c r="BA1383" t="s">
        <v>21</v>
      </c>
      <c r="BB1383" t="s">
        <v>76</v>
      </c>
      <c r="BC1383" t="s">
        <v>77</v>
      </c>
      <c r="BD1383" t="s">
        <v>718</v>
      </c>
      <c r="BE1383" t="s">
        <v>719</v>
      </c>
      <c r="BF1383">
        <v>7</v>
      </c>
      <c r="BG1383" t="s">
        <v>1038</v>
      </c>
      <c r="BH1383" t="s">
        <v>1039</v>
      </c>
      <c r="BI1383" t="s">
        <v>676</v>
      </c>
      <c r="BJ1383" t="s">
        <v>1040</v>
      </c>
      <c r="BK1383" t="s">
        <v>1041</v>
      </c>
      <c r="BL1383" t="s">
        <v>1042</v>
      </c>
      <c r="BM1383" t="s">
        <v>1043</v>
      </c>
      <c r="BN1383" t="s">
        <v>1044</v>
      </c>
      <c r="BO1383" t="s">
        <v>1045</v>
      </c>
      <c r="BP1383" t="s">
        <v>1046</v>
      </c>
      <c r="BQ1383">
        <v>6</v>
      </c>
      <c r="BR1383" t="s">
        <v>1049</v>
      </c>
      <c r="BS1383" t="s">
        <v>1050</v>
      </c>
      <c r="BT1383">
        <v>3</v>
      </c>
      <c r="BU1383" t="s">
        <v>1201</v>
      </c>
      <c r="BV1383" t="s">
        <v>1174</v>
      </c>
      <c r="BW1383">
        <v>1</v>
      </c>
      <c r="BX1383" t="s">
        <v>1585</v>
      </c>
      <c r="BY1383" t="s">
        <v>1202</v>
      </c>
      <c r="BZ1383" t="s">
        <v>654</v>
      </c>
      <c r="CA1383" t="s">
        <v>1586</v>
      </c>
      <c r="CB1383" s="1">
        <v>17875</v>
      </c>
      <c r="CC1383" s="1">
        <v>33725</v>
      </c>
      <c r="CD1383" t="s">
        <v>1587</v>
      </c>
      <c r="CE1383" t="s">
        <v>131</v>
      </c>
      <c r="CF1383" t="s">
        <v>132</v>
      </c>
      <c r="CG1383" t="s">
        <v>1588</v>
      </c>
      <c r="CH1383" t="s">
        <v>99</v>
      </c>
      <c r="CI1383" t="s">
        <v>1589</v>
      </c>
      <c r="CJ1383">
        <v>5467</v>
      </c>
      <c r="CK1383">
        <v>2</v>
      </c>
      <c r="CL1383">
        <v>1287</v>
      </c>
    </row>
    <row r="1384" spans="1:90">
      <c r="A1384">
        <v>10773</v>
      </c>
      <c r="B1384">
        <v>31</v>
      </c>
      <c r="C1384" s="8">
        <v>12.5</v>
      </c>
      <c r="D1384">
        <v>70</v>
      </c>
      <c r="E1384">
        <v>0.2</v>
      </c>
      <c r="F1384">
        <v>10773</v>
      </c>
      <c r="G1384" t="s">
        <v>72</v>
      </c>
      <c r="H1384">
        <v>1</v>
      </c>
      <c r="I1384" s="1">
        <v>35075</v>
      </c>
      <c r="J1384" s="1">
        <v>35103</v>
      </c>
      <c r="K1384" s="1">
        <v>35080</v>
      </c>
      <c r="L1384">
        <f>_xlfn.DAYS(orderjoin[[#This Row],[ShippedDate]],orderjoin[[#This Row],[OrderDate]])</f>
        <v>5</v>
      </c>
      <c r="M1384">
        <f>_xlfn.DAYS(orderjoin[[#This Row],[RequiredDate]],orderjoin[[#This Row],[ShippedDate]])</f>
        <v>23</v>
      </c>
      <c r="N1384">
        <v>3</v>
      </c>
      <c r="O1384">
        <v>96.43</v>
      </c>
      <c r="P1384" t="s">
        <v>73</v>
      </c>
      <c r="Q1384" t="s">
        <v>74</v>
      </c>
      <c r="R1384" t="s">
        <v>75</v>
      </c>
      <c r="S1384" t="s">
        <v>21</v>
      </c>
      <c r="T1384" t="s">
        <v>76</v>
      </c>
      <c r="U1384" t="s">
        <v>77</v>
      </c>
      <c r="V1384">
        <v>10773</v>
      </c>
      <c r="W1384" t="s">
        <v>72</v>
      </c>
      <c r="X1384">
        <v>1</v>
      </c>
      <c r="Y1384" s="1">
        <v>35075</v>
      </c>
      <c r="Z1384" s="1">
        <v>35103</v>
      </c>
      <c r="AA1384">
        <f>_xlfn.DAYS(orderjoin[[#This Row],[orders.ShippedDate]],orderjoin[[#This Row],[orders.OrderDate]])</f>
        <v>5</v>
      </c>
      <c r="AB1384" s="1">
        <v>35080</v>
      </c>
      <c r="AC1384">
        <v>3</v>
      </c>
      <c r="AD1384">
        <v>96.43</v>
      </c>
      <c r="AE1384" t="s">
        <v>73</v>
      </c>
      <c r="AF1384" t="s">
        <v>74</v>
      </c>
      <c r="AG1384" t="s">
        <v>75</v>
      </c>
      <c r="AH1384" t="s">
        <v>21</v>
      </c>
      <c r="AI1384" t="s">
        <v>76</v>
      </c>
      <c r="AJ1384" t="s">
        <v>77</v>
      </c>
      <c r="AK1384">
        <v>31</v>
      </c>
      <c r="AL1384" t="s">
        <v>564</v>
      </c>
      <c r="AM1384">
        <v>14</v>
      </c>
      <c r="AN1384">
        <v>4</v>
      </c>
      <c r="AO1384" t="s">
        <v>565</v>
      </c>
      <c r="AP1384" s="7">
        <v>12.5</v>
      </c>
      <c r="AQ1384">
        <v>0</v>
      </c>
      <c r="AR1384">
        <v>70</v>
      </c>
      <c r="AS1384">
        <v>20</v>
      </c>
      <c r="AT1384">
        <v>0</v>
      </c>
      <c r="AU1384" t="s">
        <v>72</v>
      </c>
      <c r="AV1384" t="s">
        <v>73</v>
      </c>
      <c r="AW1384" t="s">
        <v>716</v>
      </c>
      <c r="AX1384" t="s">
        <v>717</v>
      </c>
      <c r="AY1384" t="s">
        <v>74</v>
      </c>
      <c r="AZ1384" t="s">
        <v>75</v>
      </c>
      <c r="BA1384" t="s">
        <v>21</v>
      </c>
      <c r="BB1384" t="s">
        <v>76</v>
      </c>
      <c r="BC1384" t="s">
        <v>77</v>
      </c>
      <c r="BD1384" t="s">
        <v>718</v>
      </c>
      <c r="BE1384" t="s">
        <v>719</v>
      </c>
      <c r="BF1384">
        <v>14</v>
      </c>
      <c r="BG1384" t="s">
        <v>991</v>
      </c>
      <c r="BH1384" t="s">
        <v>992</v>
      </c>
      <c r="BI1384" t="s">
        <v>654</v>
      </c>
      <c r="BJ1384" t="s">
        <v>993</v>
      </c>
      <c r="BK1384" t="s">
        <v>994</v>
      </c>
      <c r="BL1384" t="s">
        <v>21</v>
      </c>
      <c r="BM1384" t="s">
        <v>995</v>
      </c>
      <c r="BN1384" t="s">
        <v>150</v>
      </c>
      <c r="BO1384" t="s">
        <v>996</v>
      </c>
      <c r="BP1384" t="s">
        <v>997</v>
      </c>
      <c r="BQ1384">
        <v>4</v>
      </c>
      <c r="BR1384" t="s">
        <v>989</v>
      </c>
      <c r="BS1384" t="s">
        <v>990</v>
      </c>
      <c r="BT1384">
        <v>3</v>
      </c>
      <c r="BU1384" t="s">
        <v>1201</v>
      </c>
      <c r="BV1384" t="s">
        <v>1174</v>
      </c>
      <c r="BW1384">
        <v>1</v>
      </c>
      <c r="BX1384" t="s">
        <v>1585</v>
      </c>
      <c r="BY1384" t="s">
        <v>1202</v>
      </c>
      <c r="BZ1384" t="s">
        <v>654</v>
      </c>
      <c r="CA1384" t="s">
        <v>1586</v>
      </c>
      <c r="CB1384" s="1">
        <v>17875</v>
      </c>
      <c r="CC1384" s="1">
        <v>33725</v>
      </c>
      <c r="CD1384" t="s">
        <v>1587</v>
      </c>
      <c r="CE1384" t="s">
        <v>131</v>
      </c>
      <c r="CF1384" t="s">
        <v>132</v>
      </c>
      <c r="CG1384" t="s">
        <v>1588</v>
      </c>
      <c r="CH1384" t="s">
        <v>99</v>
      </c>
      <c r="CI1384" t="s">
        <v>1589</v>
      </c>
      <c r="CJ1384">
        <v>5467</v>
      </c>
      <c r="CK1384">
        <v>2</v>
      </c>
      <c r="CL1384">
        <v>700</v>
      </c>
    </row>
    <row r="1385" spans="1:90">
      <c r="A1385">
        <v>10773</v>
      </c>
      <c r="B1385">
        <v>75</v>
      </c>
      <c r="C1385" s="8">
        <v>7.75</v>
      </c>
      <c r="D1385">
        <v>7</v>
      </c>
      <c r="E1385">
        <v>0.2</v>
      </c>
      <c r="F1385">
        <v>10773</v>
      </c>
      <c r="G1385" t="s">
        <v>72</v>
      </c>
      <c r="H1385">
        <v>1</v>
      </c>
      <c r="I1385" s="1">
        <v>35075</v>
      </c>
      <c r="J1385" s="1">
        <v>35103</v>
      </c>
      <c r="K1385" s="1">
        <v>35080</v>
      </c>
      <c r="L1385">
        <f>_xlfn.DAYS(orderjoin[[#This Row],[ShippedDate]],orderjoin[[#This Row],[OrderDate]])</f>
        <v>5</v>
      </c>
      <c r="M1385">
        <f>_xlfn.DAYS(orderjoin[[#This Row],[RequiredDate]],orderjoin[[#This Row],[ShippedDate]])</f>
        <v>23</v>
      </c>
      <c r="N1385">
        <v>3</v>
      </c>
      <c r="O1385">
        <v>96.43</v>
      </c>
      <c r="P1385" t="s">
        <v>73</v>
      </c>
      <c r="Q1385" t="s">
        <v>74</v>
      </c>
      <c r="R1385" t="s">
        <v>75</v>
      </c>
      <c r="S1385" t="s">
        <v>21</v>
      </c>
      <c r="T1385" t="s">
        <v>76</v>
      </c>
      <c r="U1385" t="s">
        <v>77</v>
      </c>
      <c r="V1385">
        <v>10773</v>
      </c>
      <c r="W1385" t="s">
        <v>72</v>
      </c>
      <c r="X1385">
        <v>1</v>
      </c>
      <c r="Y1385" s="1">
        <v>35075</v>
      </c>
      <c r="Z1385" s="1">
        <v>35103</v>
      </c>
      <c r="AA1385">
        <f>_xlfn.DAYS(orderjoin[[#This Row],[orders.ShippedDate]],orderjoin[[#This Row],[orders.OrderDate]])</f>
        <v>5</v>
      </c>
      <c r="AB1385" s="1">
        <v>35080</v>
      </c>
      <c r="AC1385">
        <v>3</v>
      </c>
      <c r="AD1385">
        <v>96.43</v>
      </c>
      <c r="AE1385" t="s">
        <v>73</v>
      </c>
      <c r="AF1385" t="s">
        <v>74</v>
      </c>
      <c r="AG1385" t="s">
        <v>75</v>
      </c>
      <c r="AH1385" t="s">
        <v>21</v>
      </c>
      <c r="AI1385" t="s">
        <v>76</v>
      </c>
      <c r="AJ1385" t="s">
        <v>77</v>
      </c>
      <c r="AK1385">
        <v>75</v>
      </c>
      <c r="AL1385" t="s">
        <v>645</v>
      </c>
      <c r="AM1385">
        <v>12</v>
      </c>
      <c r="AN1385">
        <v>1</v>
      </c>
      <c r="AO1385" t="s">
        <v>646</v>
      </c>
      <c r="AP1385" s="7">
        <v>7.75</v>
      </c>
      <c r="AQ1385">
        <v>125</v>
      </c>
      <c r="AR1385">
        <v>0</v>
      </c>
      <c r="AS1385">
        <v>25</v>
      </c>
      <c r="AT1385">
        <v>0</v>
      </c>
      <c r="AU1385" t="s">
        <v>72</v>
      </c>
      <c r="AV1385" t="s">
        <v>73</v>
      </c>
      <c r="AW1385" t="s">
        <v>716</v>
      </c>
      <c r="AX1385" t="s">
        <v>717</v>
      </c>
      <c r="AY1385" t="s">
        <v>74</v>
      </c>
      <c r="AZ1385" t="s">
        <v>75</v>
      </c>
      <c r="BA1385" t="s">
        <v>21</v>
      </c>
      <c r="BB1385" t="s">
        <v>76</v>
      </c>
      <c r="BC1385" t="s">
        <v>77</v>
      </c>
      <c r="BD1385" t="s">
        <v>718</v>
      </c>
      <c r="BE1385" t="s">
        <v>719</v>
      </c>
      <c r="BF1385">
        <v>12</v>
      </c>
      <c r="BG1385" t="s">
        <v>1071</v>
      </c>
      <c r="BH1385" t="s">
        <v>1072</v>
      </c>
      <c r="BI1385" t="s">
        <v>1073</v>
      </c>
      <c r="BJ1385" t="s">
        <v>1074</v>
      </c>
      <c r="BK1385" t="s">
        <v>1075</v>
      </c>
      <c r="BL1385" t="s">
        <v>21</v>
      </c>
      <c r="BM1385" t="s">
        <v>1076</v>
      </c>
      <c r="BN1385" t="s">
        <v>29</v>
      </c>
      <c r="BO1385" t="s">
        <v>1077</v>
      </c>
      <c r="BP1385" t="s">
        <v>21</v>
      </c>
      <c r="BQ1385">
        <v>1</v>
      </c>
      <c r="BR1385" t="s">
        <v>1004</v>
      </c>
      <c r="BS1385" t="s">
        <v>1005</v>
      </c>
      <c r="BT1385">
        <v>3</v>
      </c>
      <c r="BU1385" t="s">
        <v>1201</v>
      </c>
      <c r="BV1385" t="s">
        <v>1174</v>
      </c>
      <c r="BW1385">
        <v>1</v>
      </c>
      <c r="BX1385" t="s">
        <v>1585</v>
      </c>
      <c r="BY1385" t="s">
        <v>1202</v>
      </c>
      <c r="BZ1385" t="s">
        <v>654</v>
      </c>
      <c r="CA1385" t="s">
        <v>1586</v>
      </c>
      <c r="CB1385" s="1">
        <v>17875</v>
      </c>
      <c r="CC1385" s="1">
        <v>33725</v>
      </c>
      <c r="CD1385" t="s">
        <v>1587</v>
      </c>
      <c r="CE1385" t="s">
        <v>131</v>
      </c>
      <c r="CF1385" t="s">
        <v>132</v>
      </c>
      <c r="CG1385" t="s">
        <v>1588</v>
      </c>
      <c r="CH1385" t="s">
        <v>99</v>
      </c>
      <c r="CI1385" t="s">
        <v>1589</v>
      </c>
      <c r="CJ1385">
        <v>5467</v>
      </c>
      <c r="CK1385">
        <v>2</v>
      </c>
      <c r="CL1385">
        <v>43.4</v>
      </c>
    </row>
    <row r="1386" spans="1:90">
      <c r="A1386">
        <v>10774</v>
      </c>
      <c r="B1386">
        <v>31</v>
      </c>
      <c r="C1386" s="8">
        <v>12.5</v>
      </c>
      <c r="D1386">
        <v>2</v>
      </c>
      <c r="E1386">
        <v>0.25</v>
      </c>
      <c r="F1386">
        <v>10774</v>
      </c>
      <c r="G1386" t="s">
        <v>100</v>
      </c>
      <c r="H1386">
        <v>4</v>
      </c>
      <c r="I1386" s="1">
        <v>35075</v>
      </c>
      <c r="J1386" s="1">
        <v>35089</v>
      </c>
      <c r="K1386" s="1">
        <v>35076</v>
      </c>
      <c r="L1386">
        <f>_xlfn.DAYS(orderjoin[[#This Row],[ShippedDate]],orderjoin[[#This Row],[OrderDate]])</f>
        <v>1</v>
      </c>
      <c r="M1386">
        <f>_xlfn.DAYS(orderjoin[[#This Row],[RequiredDate]],orderjoin[[#This Row],[ShippedDate]])</f>
        <v>13</v>
      </c>
      <c r="N1386">
        <v>1</v>
      </c>
      <c r="O1386">
        <v>48.2</v>
      </c>
      <c r="P1386" t="s">
        <v>101</v>
      </c>
      <c r="Q1386" t="s">
        <v>102</v>
      </c>
      <c r="R1386" t="s">
        <v>103</v>
      </c>
      <c r="S1386" t="s">
        <v>21</v>
      </c>
      <c r="T1386" t="s">
        <v>104</v>
      </c>
      <c r="U1386" t="s">
        <v>105</v>
      </c>
      <c r="V1386">
        <v>10774</v>
      </c>
      <c r="W1386" t="s">
        <v>100</v>
      </c>
      <c r="X1386">
        <v>4</v>
      </c>
      <c r="Y1386" s="1">
        <v>35075</v>
      </c>
      <c r="Z1386" s="1">
        <v>35089</v>
      </c>
      <c r="AA1386">
        <f>_xlfn.DAYS(orderjoin[[#This Row],[orders.ShippedDate]],orderjoin[[#This Row],[orders.OrderDate]])</f>
        <v>1</v>
      </c>
      <c r="AB1386" s="1">
        <v>35076</v>
      </c>
      <c r="AC1386">
        <v>1</v>
      </c>
      <c r="AD1386">
        <v>48.2</v>
      </c>
      <c r="AE1386" t="s">
        <v>101</v>
      </c>
      <c r="AF1386" t="s">
        <v>102</v>
      </c>
      <c r="AG1386" t="s">
        <v>103</v>
      </c>
      <c r="AH1386" t="s">
        <v>21</v>
      </c>
      <c r="AI1386" t="s">
        <v>104</v>
      </c>
      <c r="AJ1386" t="s">
        <v>105</v>
      </c>
      <c r="AK1386">
        <v>31</v>
      </c>
      <c r="AL1386" t="s">
        <v>564</v>
      </c>
      <c r="AM1386">
        <v>14</v>
      </c>
      <c r="AN1386">
        <v>4</v>
      </c>
      <c r="AO1386" t="s">
        <v>565</v>
      </c>
      <c r="AP1386" s="7">
        <v>12.5</v>
      </c>
      <c r="AQ1386">
        <v>0</v>
      </c>
      <c r="AR1386">
        <v>70</v>
      </c>
      <c r="AS1386">
        <v>20</v>
      </c>
      <c r="AT1386">
        <v>0</v>
      </c>
      <c r="AU1386" t="s">
        <v>100</v>
      </c>
      <c r="AV1386" t="s">
        <v>101</v>
      </c>
      <c r="AW1386" t="s">
        <v>734</v>
      </c>
      <c r="AX1386" t="s">
        <v>658</v>
      </c>
      <c r="AY1386" t="s">
        <v>102</v>
      </c>
      <c r="AZ1386" t="s">
        <v>103</v>
      </c>
      <c r="BA1386" t="s">
        <v>21</v>
      </c>
      <c r="BB1386" t="s">
        <v>104</v>
      </c>
      <c r="BC1386" t="s">
        <v>105</v>
      </c>
      <c r="BD1386" t="s">
        <v>735</v>
      </c>
      <c r="BE1386" t="s">
        <v>21</v>
      </c>
      <c r="BF1386">
        <v>14</v>
      </c>
      <c r="BG1386" t="s">
        <v>991</v>
      </c>
      <c r="BH1386" t="s">
        <v>992</v>
      </c>
      <c r="BI1386" t="s">
        <v>654</v>
      </c>
      <c r="BJ1386" t="s">
        <v>993</v>
      </c>
      <c r="BK1386" t="s">
        <v>994</v>
      </c>
      <c r="BL1386" t="s">
        <v>21</v>
      </c>
      <c r="BM1386" t="s">
        <v>995</v>
      </c>
      <c r="BN1386" t="s">
        <v>150</v>
      </c>
      <c r="BO1386" t="s">
        <v>996</v>
      </c>
      <c r="BP1386" t="s">
        <v>997</v>
      </c>
      <c r="BQ1386">
        <v>4</v>
      </c>
      <c r="BR1386" t="s">
        <v>989</v>
      </c>
      <c r="BS1386" t="s">
        <v>990</v>
      </c>
      <c r="BT1386">
        <v>1</v>
      </c>
      <c r="BU1386" t="s">
        <v>1197</v>
      </c>
      <c r="BV1386" t="s">
        <v>1198</v>
      </c>
      <c r="BW1386">
        <v>4</v>
      </c>
      <c r="BX1386" t="s">
        <v>1608</v>
      </c>
      <c r="BY1386" t="s">
        <v>1206</v>
      </c>
      <c r="BZ1386" t="s">
        <v>654</v>
      </c>
      <c r="CA1386" t="s">
        <v>1609</v>
      </c>
      <c r="CB1386" s="1">
        <v>13777</v>
      </c>
      <c r="CC1386" s="1">
        <v>34092</v>
      </c>
      <c r="CD1386" t="s">
        <v>1610</v>
      </c>
      <c r="CE1386" t="s">
        <v>1611</v>
      </c>
      <c r="CF1386" t="s">
        <v>132</v>
      </c>
      <c r="CG1386" t="s">
        <v>1612</v>
      </c>
      <c r="CH1386" t="s">
        <v>99</v>
      </c>
      <c r="CI1386" t="s">
        <v>1613</v>
      </c>
      <c r="CJ1386">
        <v>5176</v>
      </c>
      <c r="CK1386">
        <v>2</v>
      </c>
      <c r="CL1386">
        <v>18.75</v>
      </c>
    </row>
    <row r="1387" spans="1:90">
      <c r="A1387">
        <v>10774</v>
      </c>
      <c r="B1387">
        <v>66</v>
      </c>
      <c r="C1387" s="8">
        <v>17</v>
      </c>
      <c r="D1387">
        <v>50</v>
      </c>
      <c r="E1387">
        <v>0</v>
      </c>
      <c r="F1387">
        <v>10774</v>
      </c>
      <c r="G1387" t="s">
        <v>100</v>
      </c>
      <c r="H1387">
        <v>4</v>
      </c>
      <c r="I1387" s="1">
        <v>35075</v>
      </c>
      <c r="J1387" s="1">
        <v>35089</v>
      </c>
      <c r="K1387" s="1">
        <v>35076</v>
      </c>
      <c r="L1387">
        <f>_xlfn.DAYS(orderjoin[[#This Row],[ShippedDate]],orderjoin[[#This Row],[OrderDate]])</f>
        <v>1</v>
      </c>
      <c r="M1387">
        <f>_xlfn.DAYS(orderjoin[[#This Row],[RequiredDate]],orderjoin[[#This Row],[ShippedDate]])</f>
        <v>13</v>
      </c>
      <c r="N1387">
        <v>1</v>
      </c>
      <c r="O1387">
        <v>48.2</v>
      </c>
      <c r="P1387" t="s">
        <v>101</v>
      </c>
      <c r="Q1387" t="s">
        <v>102</v>
      </c>
      <c r="R1387" t="s">
        <v>103</v>
      </c>
      <c r="S1387" t="s">
        <v>21</v>
      </c>
      <c r="T1387" t="s">
        <v>104</v>
      </c>
      <c r="U1387" t="s">
        <v>105</v>
      </c>
      <c r="V1387">
        <v>10774</v>
      </c>
      <c r="W1387" t="s">
        <v>100</v>
      </c>
      <c r="X1387">
        <v>4</v>
      </c>
      <c r="Y1387" s="1">
        <v>35075</v>
      </c>
      <c r="Z1387" s="1">
        <v>35089</v>
      </c>
      <c r="AA1387">
        <f>_xlfn.DAYS(orderjoin[[#This Row],[orders.ShippedDate]],orderjoin[[#This Row],[orders.OrderDate]])</f>
        <v>1</v>
      </c>
      <c r="AB1387" s="1">
        <v>35076</v>
      </c>
      <c r="AC1387">
        <v>1</v>
      </c>
      <c r="AD1387">
        <v>48.2</v>
      </c>
      <c r="AE1387" t="s">
        <v>101</v>
      </c>
      <c r="AF1387" t="s">
        <v>102</v>
      </c>
      <c r="AG1387" t="s">
        <v>103</v>
      </c>
      <c r="AH1387" t="s">
        <v>21</v>
      </c>
      <c r="AI1387" t="s">
        <v>104</v>
      </c>
      <c r="AJ1387" t="s">
        <v>105</v>
      </c>
      <c r="AK1387">
        <v>66</v>
      </c>
      <c r="AL1387" t="s">
        <v>631</v>
      </c>
      <c r="AM1387">
        <v>2</v>
      </c>
      <c r="AN1387">
        <v>2</v>
      </c>
      <c r="AO1387" t="s">
        <v>632</v>
      </c>
      <c r="AP1387" s="7">
        <v>17</v>
      </c>
      <c r="AQ1387">
        <v>4</v>
      </c>
      <c r="AR1387">
        <v>100</v>
      </c>
      <c r="AS1387">
        <v>20</v>
      </c>
      <c r="AT1387">
        <v>0</v>
      </c>
      <c r="AU1387" t="s">
        <v>100</v>
      </c>
      <c r="AV1387" t="s">
        <v>101</v>
      </c>
      <c r="AW1387" t="s">
        <v>734</v>
      </c>
      <c r="AX1387" t="s">
        <v>658</v>
      </c>
      <c r="AY1387" t="s">
        <v>102</v>
      </c>
      <c r="AZ1387" t="s">
        <v>103</v>
      </c>
      <c r="BA1387" t="s">
        <v>21</v>
      </c>
      <c r="BB1387" t="s">
        <v>104</v>
      </c>
      <c r="BC1387" t="s">
        <v>105</v>
      </c>
      <c r="BD1387" t="s">
        <v>735</v>
      </c>
      <c r="BE1387" t="s">
        <v>21</v>
      </c>
      <c r="BF1387">
        <v>2</v>
      </c>
      <c r="BG1387" t="s">
        <v>1014</v>
      </c>
      <c r="BH1387" t="s">
        <v>1015</v>
      </c>
      <c r="BI1387" t="s">
        <v>669</v>
      </c>
      <c r="BJ1387" t="s">
        <v>1016</v>
      </c>
      <c r="BK1387" t="s">
        <v>1017</v>
      </c>
      <c r="BL1387" t="s">
        <v>1018</v>
      </c>
      <c r="BM1387" t="s">
        <v>1019</v>
      </c>
      <c r="BN1387" t="s">
        <v>99</v>
      </c>
      <c r="BO1387" t="s">
        <v>1020</v>
      </c>
      <c r="BP1387" t="s">
        <v>21</v>
      </c>
      <c r="BQ1387">
        <v>2</v>
      </c>
      <c r="BR1387" t="s">
        <v>1012</v>
      </c>
      <c r="BS1387" t="s">
        <v>1013</v>
      </c>
      <c r="BT1387">
        <v>1</v>
      </c>
      <c r="BU1387" t="s">
        <v>1197</v>
      </c>
      <c r="BV1387" t="s">
        <v>1198</v>
      </c>
      <c r="BW1387">
        <v>4</v>
      </c>
      <c r="BX1387" t="s">
        <v>1608</v>
      </c>
      <c r="BY1387" t="s">
        <v>1206</v>
      </c>
      <c r="BZ1387" t="s">
        <v>654</v>
      </c>
      <c r="CA1387" t="s">
        <v>1609</v>
      </c>
      <c r="CB1387" s="1">
        <v>13777</v>
      </c>
      <c r="CC1387" s="1">
        <v>34092</v>
      </c>
      <c r="CD1387" t="s">
        <v>1610</v>
      </c>
      <c r="CE1387" t="s">
        <v>1611</v>
      </c>
      <c r="CF1387" t="s">
        <v>132</v>
      </c>
      <c r="CG1387" t="s">
        <v>1612</v>
      </c>
      <c r="CH1387" t="s">
        <v>99</v>
      </c>
      <c r="CI1387" t="s">
        <v>1613</v>
      </c>
      <c r="CJ1387">
        <v>5176</v>
      </c>
      <c r="CK1387">
        <v>2</v>
      </c>
      <c r="CL1387">
        <v>850</v>
      </c>
    </row>
    <row r="1388" spans="1:90">
      <c r="A1388">
        <v>10775</v>
      </c>
      <c r="B1388">
        <v>10</v>
      </c>
      <c r="C1388" s="8">
        <v>31</v>
      </c>
      <c r="D1388">
        <v>6</v>
      </c>
      <c r="E1388">
        <v>0</v>
      </c>
      <c r="F1388">
        <v>10775</v>
      </c>
      <c r="G1388" t="s">
        <v>455</v>
      </c>
      <c r="H1388">
        <v>7</v>
      </c>
      <c r="I1388" s="1">
        <v>35076</v>
      </c>
      <c r="J1388" s="1">
        <v>35104</v>
      </c>
      <c r="K1388" s="1">
        <v>35090</v>
      </c>
      <c r="L1388">
        <f>_xlfn.DAYS(orderjoin[[#This Row],[ShippedDate]],orderjoin[[#This Row],[OrderDate]])</f>
        <v>14</v>
      </c>
      <c r="M1388">
        <f>_xlfn.DAYS(orderjoin[[#This Row],[RequiredDate]],orderjoin[[#This Row],[ShippedDate]])</f>
        <v>14</v>
      </c>
      <c r="N1388">
        <v>1</v>
      </c>
      <c r="O1388">
        <v>20.25</v>
      </c>
      <c r="P1388" t="s">
        <v>456</v>
      </c>
      <c r="Q1388" t="s">
        <v>457</v>
      </c>
      <c r="R1388" t="s">
        <v>458</v>
      </c>
      <c r="S1388" t="s">
        <v>459</v>
      </c>
      <c r="T1388" t="s">
        <v>460</v>
      </c>
      <c r="U1388" t="s">
        <v>99</v>
      </c>
      <c r="V1388">
        <v>10775</v>
      </c>
      <c r="W1388" t="s">
        <v>455</v>
      </c>
      <c r="X1388">
        <v>7</v>
      </c>
      <c r="Y1388" s="1">
        <v>35076</v>
      </c>
      <c r="Z1388" s="1">
        <v>35104</v>
      </c>
      <c r="AA1388">
        <f>_xlfn.DAYS(orderjoin[[#This Row],[orders.ShippedDate]],orderjoin[[#This Row],[orders.OrderDate]])</f>
        <v>14</v>
      </c>
      <c r="AB1388" s="1">
        <v>35090</v>
      </c>
      <c r="AC1388">
        <v>1</v>
      </c>
      <c r="AD1388">
        <v>20.25</v>
      </c>
      <c r="AE1388" t="s">
        <v>456</v>
      </c>
      <c r="AF1388" t="s">
        <v>457</v>
      </c>
      <c r="AG1388" t="s">
        <v>458</v>
      </c>
      <c r="AH1388" t="s">
        <v>459</v>
      </c>
      <c r="AI1388" t="s">
        <v>460</v>
      </c>
      <c r="AJ1388" t="s">
        <v>99</v>
      </c>
      <c r="AK1388">
        <v>10</v>
      </c>
      <c r="AL1388" t="s">
        <v>522</v>
      </c>
      <c r="AM1388">
        <v>4</v>
      </c>
      <c r="AN1388">
        <v>8</v>
      </c>
      <c r="AO1388" t="s">
        <v>523</v>
      </c>
      <c r="AP1388" s="7">
        <v>31</v>
      </c>
      <c r="AQ1388">
        <v>31</v>
      </c>
      <c r="AR1388">
        <v>0</v>
      </c>
      <c r="AS1388">
        <v>0</v>
      </c>
      <c r="AT1388">
        <v>0</v>
      </c>
      <c r="AU1388" t="s">
        <v>455</v>
      </c>
      <c r="AV1388" t="s">
        <v>456</v>
      </c>
      <c r="AW1388" t="s">
        <v>891</v>
      </c>
      <c r="AX1388" t="s">
        <v>721</v>
      </c>
      <c r="AY1388" t="s">
        <v>457</v>
      </c>
      <c r="AZ1388" t="s">
        <v>458</v>
      </c>
      <c r="BA1388" t="s">
        <v>459</v>
      </c>
      <c r="BB1388" t="s">
        <v>460</v>
      </c>
      <c r="BC1388" t="s">
        <v>99</v>
      </c>
      <c r="BD1388" t="s">
        <v>892</v>
      </c>
      <c r="BE1388" t="s">
        <v>893</v>
      </c>
      <c r="BF1388">
        <v>4</v>
      </c>
      <c r="BG1388" t="s">
        <v>1023</v>
      </c>
      <c r="BH1388" t="s">
        <v>1024</v>
      </c>
      <c r="BI1388" t="s">
        <v>676</v>
      </c>
      <c r="BJ1388" t="s">
        <v>1025</v>
      </c>
      <c r="BK1388" t="s">
        <v>1026</v>
      </c>
      <c r="BL1388" t="s">
        <v>21</v>
      </c>
      <c r="BM1388" t="s">
        <v>1027</v>
      </c>
      <c r="BN1388" t="s">
        <v>1028</v>
      </c>
      <c r="BO1388" t="s">
        <v>1029</v>
      </c>
      <c r="BP1388" t="s">
        <v>21</v>
      </c>
      <c r="BQ1388">
        <v>8</v>
      </c>
      <c r="BR1388" t="s">
        <v>1057</v>
      </c>
      <c r="BS1388" t="s">
        <v>1058</v>
      </c>
      <c r="BT1388">
        <v>1</v>
      </c>
      <c r="BU1388" t="s">
        <v>1197</v>
      </c>
      <c r="BV1388" t="s">
        <v>1198</v>
      </c>
      <c r="BW1388">
        <v>7</v>
      </c>
      <c r="BX1388" t="s">
        <v>1618</v>
      </c>
      <c r="BY1388" t="s">
        <v>1209</v>
      </c>
      <c r="BZ1388" t="s">
        <v>654</v>
      </c>
      <c r="CA1388" t="s">
        <v>1581</v>
      </c>
      <c r="CB1388" s="1">
        <v>22065</v>
      </c>
      <c r="CC1388" s="1">
        <v>34336</v>
      </c>
      <c r="CD1388" t="s">
        <v>1619</v>
      </c>
      <c r="CE1388" t="s">
        <v>194</v>
      </c>
      <c r="CF1388" t="s">
        <v>21</v>
      </c>
      <c r="CG1388" t="s">
        <v>1620</v>
      </c>
      <c r="CH1388" t="s">
        <v>196</v>
      </c>
      <c r="CI1388" t="s">
        <v>1621</v>
      </c>
      <c r="CJ1388">
        <v>465</v>
      </c>
      <c r="CK1388">
        <v>5</v>
      </c>
      <c r="CL1388">
        <v>186</v>
      </c>
    </row>
    <row r="1389" spans="1:90">
      <c r="A1389">
        <v>10775</v>
      </c>
      <c r="B1389">
        <v>67</v>
      </c>
      <c r="C1389" s="8">
        <v>14</v>
      </c>
      <c r="D1389">
        <v>3</v>
      </c>
      <c r="E1389">
        <v>0</v>
      </c>
      <c r="F1389">
        <v>10775</v>
      </c>
      <c r="G1389" t="s">
        <v>455</v>
      </c>
      <c r="H1389">
        <v>7</v>
      </c>
      <c r="I1389" s="1">
        <v>35076</v>
      </c>
      <c r="J1389" s="1">
        <v>35104</v>
      </c>
      <c r="K1389" s="1">
        <v>35090</v>
      </c>
      <c r="L1389">
        <f>_xlfn.DAYS(orderjoin[[#This Row],[ShippedDate]],orderjoin[[#This Row],[OrderDate]])</f>
        <v>14</v>
      </c>
      <c r="M1389">
        <f>_xlfn.DAYS(orderjoin[[#This Row],[RequiredDate]],orderjoin[[#This Row],[ShippedDate]])</f>
        <v>14</v>
      </c>
      <c r="N1389">
        <v>1</v>
      </c>
      <c r="O1389">
        <v>20.25</v>
      </c>
      <c r="P1389" t="s">
        <v>456</v>
      </c>
      <c r="Q1389" t="s">
        <v>457</v>
      </c>
      <c r="R1389" t="s">
        <v>458</v>
      </c>
      <c r="S1389" t="s">
        <v>459</v>
      </c>
      <c r="T1389" t="s">
        <v>460</v>
      </c>
      <c r="U1389" t="s">
        <v>99</v>
      </c>
      <c r="V1389">
        <v>10775</v>
      </c>
      <c r="W1389" t="s">
        <v>455</v>
      </c>
      <c r="X1389">
        <v>7</v>
      </c>
      <c r="Y1389" s="1">
        <v>35076</v>
      </c>
      <c r="Z1389" s="1">
        <v>35104</v>
      </c>
      <c r="AA1389">
        <f>_xlfn.DAYS(orderjoin[[#This Row],[orders.ShippedDate]],orderjoin[[#This Row],[orders.OrderDate]])</f>
        <v>14</v>
      </c>
      <c r="AB1389" s="1">
        <v>35090</v>
      </c>
      <c r="AC1389">
        <v>1</v>
      </c>
      <c r="AD1389">
        <v>20.25</v>
      </c>
      <c r="AE1389" t="s">
        <v>456</v>
      </c>
      <c r="AF1389" t="s">
        <v>457</v>
      </c>
      <c r="AG1389" t="s">
        <v>458</v>
      </c>
      <c r="AH1389" t="s">
        <v>459</v>
      </c>
      <c r="AI1389" t="s">
        <v>460</v>
      </c>
      <c r="AJ1389" t="s">
        <v>99</v>
      </c>
      <c r="AK1389">
        <v>67</v>
      </c>
      <c r="AL1389" t="s">
        <v>633</v>
      </c>
      <c r="AM1389">
        <v>16</v>
      </c>
      <c r="AN1389">
        <v>1</v>
      </c>
      <c r="AO1389" t="s">
        <v>507</v>
      </c>
      <c r="AP1389" s="7">
        <v>14</v>
      </c>
      <c r="AQ1389">
        <v>52</v>
      </c>
      <c r="AR1389">
        <v>0</v>
      </c>
      <c r="AS1389">
        <v>10</v>
      </c>
      <c r="AT1389">
        <v>0</v>
      </c>
      <c r="AU1389" t="s">
        <v>455</v>
      </c>
      <c r="AV1389" t="s">
        <v>456</v>
      </c>
      <c r="AW1389" t="s">
        <v>891</v>
      </c>
      <c r="AX1389" t="s">
        <v>721</v>
      </c>
      <c r="AY1389" t="s">
        <v>457</v>
      </c>
      <c r="AZ1389" t="s">
        <v>458</v>
      </c>
      <c r="BA1389" t="s">
        <v>459</v>
      </c>
      <c r="BB1389" t="s">
        <v>460</v>
      </c>
      <c r="BC1389" t="s">
        <v>99</v>
      </c>
      <c r="BD1389" t="s">
        <v>892</v>
      </c>
      <c r="BE1389" t="s">
        <v>893</v>
      </c>
      <c r="BF1389">
        <v>16</v>
      </c>
      <c r="BG1389" t="s">
        <v>1168</v>
      </c>
      <c r="BH1389" t="s">
        <v>1169</v>
      </c>
      <c r="BI1389" t="s">
        <v>1170</v>
      </c>
      <c r="BJ1389" t="s">
        <v>1171</v>
      </c>
      <c r="BK1389" t="s">
        <v>1172</v>
      </c>
      <c r="BL1389" t="s">
        <v>232</v>
      </c>
      <c r="BM1389" t="s">
        <v>1173</v>
      </c>
      <c r="BN1389" t="s">
        <v>99</v>
      </c>
      <c r="BO1389" t="s">
        <v>1174</v>
      </c>
      <c r="BP1389" t="s">
        <v>21</v>
      </c>
      <c r="BQ1389">
        <v>1</v>
      </c>
      <c r="BR1389" t="s">
        <v>1004</v>
      </c>
      <c r="BS1389" t="s">
        <v>1005</v>
      </c>
      <c r="BT1389">
        <v>1</v>
      </c>
      <c r="BU1389" t="s">
        <v>1197</v>
      </c>
      <c r="BV1389" t="s">
        <v>1198</v>
      </c>
      <c r="BW1389">
        <v>7</v>
      </c>
      <c r="BX1389" t="s">
        <v>1618</v>
      </c>
      <c r="BY1389" t="s">
        <v>1209</v>
      </c>
      <c r="BZ1389" t="s">
        <v>654</v>
      </c>
      <c r="CA1389" t="s">
        <v>1581</v>
      </c>
      <c r="CB1389" s="1">
        <v>22065</v>
      </c>
      <c r="CC1389" s="1">
        <v>34336</v>
      </c>
      <c r="CD1389" t="s">
        <v>1619</v>
      </c>
      <c r="CE1389" t="s">
        <v>194</v>
      </c>
      <c r="CF1389" t="s">
        <v>21</v>
      </c>
      <c r="CG1389" t="s">
        <v>1620</v>
      </c>
      <c r="CH1389" t="s">
        <v>196</v>
      </c>
      <c r="CI1389" t="s">
        <v>1621</v>
      </c>
      <c r="CJ1389">
        <v>465</v>
      </c>
      <c r="CK1389">
        <v>5</v>
      </c>
      <c r="CL1389">
        <v>42</v>
      </c>
    </row>
    <row r="1390" spans="1:90">
      <c r="A1390">
        <v>10776</v>
      </c>
      <c r="B1390">
        <v>31</v>
      </c>
      <c r="C1390" s="8">
        <v>12.5</v>
      </c>
      <c r="D1390">
        <v>16</v>
      </c>
      <c r="E1390">
        <v>0.05</v>
      </c>
      <c r="F1390">
        <v>10776</v>
      </c>
      <c r="G1390" t="s">
        <v>72</v>
      </c>
      <c r="H1390">
        <v>1</v>
      </c>
      <c r="I1390" s="1">
        <v>35079</v>
      </c>
      <c r="J1390" s="1">
        <v>35107</v>
      </c>
      <c r="K1390" s="1">
        <v>35082</v>
      </c>
      <c r="L1390">
        <f>_xlfn.DAYS(orderjoin[[#This Row],[ShippedDate]],orderjoin[[#This Row],[OrderDate]])</f>
        <v>3</v>
      </c>
      <c r="M1390">
        <f>_xlfn.DAYS(orderjoin[[#This Row],[RequiredDate]],orderjoin[[#This Row],[ShippedDate]])</f>
        <v>25</v>
      </c>
      <c r="N1390">
        <v>3</v>
      </c>
      <c r="O1390">
        <v>351.53</v>
      </c>
      <c r="P1390" t="s">
        <v>73</v>
      </c>
      <c r="Q1390" t="s">
        <v>74</v>
      </c>
      <c r="R1390" t="s">
        <v>75</v>
      </c>
      <c r="S1390" t="s">
        <v>21</v>
      </c>
      <c r="T1390" t="s">
        <v>76</v>
      </c>
      <c r="U1390" t="s">
        <v>77</v>
      </c>
      <c r="V1390">
        <v>10776</v>
      </c>
      <c r="W1390" t="s">
        <v>72</v>
      </c>
      <c r="X1390">
        <v>1</v>
      </c>
      <c r="Y1390" s="1">
        <v>35079</v>
      </c>
      <c r="Z1390" s="1">
        <v>35107</v>
      </c>
      <c r="AA1390">
        <f>_xlfn.DAYS(orderjoin[[#This Row],[orders.ShippedDate]],orderjoin[[#This Row],[orders.OrderDate]])</f>
        <v>3</v>
      </c>
      <c r="AB1390" s="1">
        <v>35082</v>
      </c>
      <c r="AC1390">
        <v>3</v>
      </c>
      <c r="AD1390">
        <v>351.53</v>
      </c>
      <c r="AE1390" t="s">
        <v>73</v>
      </c>
      <c r="AF1390" t="s">
        <v>74</v>
      </c>
      <c r="AG1390" t="s">
        <v>75</v>
      </c>
      <c r="AH1390" t="s">
        <v>21</v>
      </c>
      <c r="AI1390" t="s">
        <v>76</v>
      </c>
      <c r="AJ1390" t="s">
        <v>77</v>
      </c>
      <c r="AK1390">
        <v>31</v>
      </c>
      <c r="AL1390" t="s">
        <v>564</v>
      </c>
      <c r="AM1390">
        <v>14</v>
      </c>
      <c r="AN1390">
        <v>4</v>
      </c>
      <c r="AO1390" t="s">
        <v>565</v>
      </c>
      <c r="AP1390" s="7">
        <v>12.5</v>
      </c>
      <c r="AQ1390">
        <v>0</v>
      </c>
      <c r="AR1390">
        <v>70</v>
      </c>
      <c r="AS1390">
        <v>20</v>
      </c>
      <c r="AT1390">
        <v>0</v>
      </c>
      <c r="AU1390" t="s">
        <v>72</v>
      </c>
      <c r="AV1390" t="s">
        <v>73</v>
      </c>
      <c r="AW1390" t="s">
        <v>716</v>
      </c>
      <c r="AX1390" t="s">
        <v>717</v>
      </c>
      <c r="AY1390" t="s">
        <v>74</v>
      </c>
      <c r="AZ1390" t="s">
        <v>75</v>
      </c>
      <c r="BA1390" t="s">
        <v>21</v>
      </c>
      <c r="BB1390" t="s">
        <v>76</v>
      </c>
      <c r="BC1390" t="s">
        <v>77</v>
      </c>
      <c r="BD1390" t="s">
        <v>718</v>
      </c>
      <c r="BE1390" t="s">
        <v>719</v>
      </c>
      <c r="BF1390">
        <v>14</v>
      </c>
      <c r="BG1390" t="s">
        <v>991</v>
      </c>
      <c r="BH1390" t="s">
        <v>992</v>
      </c>
      <c r="BI1390" t="s">
        <v>654</v>
      </c>
      <c r="BJ1390" t="s">
        <v>993</v>
      </c>
      <c r="BK1390" t="s">
        <v>994</v>
      </c>
      <c r="BL1390" t="s">
        <v>21</v>
      </c>
      <c r="BM1390" t="s">
        <v>995</v>
      </c>
      <c r="BN1390" t="s">
        <v>150</v>
      </c>
      <c r="BO1390" t="s">
        <v>996</v>
      </c>
      <c r="BP1390" t="s">
        <v>997</v>
      </c>
      <c r="BQ1390">
        <v>4</v>
      </c>
      <c r="BR1390" t="s">
        <v>989</v>
      </c>
      <c r="BS1390" t="s">
        <v>990</v>
      </c>
      <c r="BT1390">
        <v>3</v>
      </c>
      <c r="BU1390" t="s">
        <v>1201</v>
      </c>
      <c r="BV1390" t="s">
        <v>1174</v>
      </c>
      <c r="BW1390">
        <v>1</v>
      </c>
      <c r="BX1390" t="s">
        <v>1585</v>
      </c>
      <c r="BY1390" t="s">
        <v>1202</v>
      </c>
      <c r="BZ1390" t="s">
        <v>654</v>
      </c>
      <c r="CA1390" t="s">
        <v>1586</v>
      </c>
      <c r="CB1390" s="1">
        <v>17875</v>
      </c>
      <c r="CC1390" s="1">
        <v>33725</v>
      </c>
      <c r="CD1390" t="s">
        <v>1587</v>
      </c>
      <c r="CE1390" t="s">
        <v>131</v>
      </c>
      <c r="CF1390" t="s">
        <v>132</v>
      </c>
      <c r="CG1390" t="s">
        <v>1588</v>
      </c>
      <c r="CH1390" t="s">
        <v>99</v>
      </c>
      <c r="CI1390" t="s">
        <v>1589</v>
      </c>
      <c r="CJ1390">
        <v>5467</v>
      </c>
      <c r="CK1390">
        <v>2</v>
      </c>
      <c r="CL1390">
        <v>190</v>
      </c>
    </row>
    <row r="1391" spans="1:90">
      <c r="A1391">
        <v>10776</v>
      </c>
      <c r="B1391">
        <v>42</v>
      </c>
      <c r="C1391" s="8">
        <v>14</v>
      </c>
      <c r="D1391">
        <v>12</v>
      </c>
      <c r="E1391">
        <v>0.05</v>
      </c>
      <c r="F1391">
        <v>10776</v>
      </c>
      <c r="G1391" t="s">
        <v>72</v>
      </c>
      <c r="H1391">
        <v>1</v>
      </c>
      <c r="I1391" s="1">
        <v>35079</v>
      </c>
      <c r="J1391" s="1">
        <v>35107</v>
      </c>
      <c r="K1391" s="1">
        <v>35082</v>
      </c>
      <c r="L1391">
        <f>_xlfn.DAYS(orderjoin[[#This Row],[ShippedDate]],orderjoin[[#This Row],[OrderDate]])</f>
        <v>3</v>
      </c>
      <c r="M1391">
        <f>_xlfn.DAYS(orderjoin[[#This Row],[RequiredDate]],orderjoin[[#This Row],[ShippedDate]])</f>
        <v>25</v>
      </c>
      <c r="N1391">
        <v>3</v>
      </c>
      <c r="O1391">
        <v>351.53</v>
      </c>
      <c r="P1391" t="s">
        <v>73</v>
      </c>
      <c r="Q1391" t="s">
        <v>74</v>
      </c>
      <c r="R1391" t="s">
        <v>75</v>
      </c>
      <c r="S1391" t="s">
        <v>21</v>
      </c>
      <c r="T1391" t="s">
        <v>76</v>
      </c>
      <c r="U1391" t="s">
        <v>77</v>
      </c>
      <c r="V1391">
        <v>10776</v>
      </c>
      <c r="W1391" t="s">
        <v>72</v>
      </c>
      <c r="X1391">
        <v>1</v>
      </c>
      <c r="Y1391" s="1">
        <v>35079</v>
      </c>
      <c r="Z1391" s="1">
        <v>35107</v>
      </c>
      <c r="AA1391">
        <f>_xlfn.DAYS(orderjoin[[#This Row],[orders.ShippedDate]],orderjoin[[#This Row],[orders.OrderDate]])</f>
        <v>3</v>
      </c>
      <c r="AB1391" s="1">
        <v>35082</v>
      </c>
      <c r="AC1391">
        <v>3</v>
      </c>
      <c r="AD1391">
        <v>351.53</v>
      </c>
      <c r="AE1391" t="s">
        <v>73</v>
      </c>
      <c r="AF1391" t="s">
        <v>74</v>
      </c>
      <c r="AG1391" t="s">
        <v>75</v>
      </c>
      <c r="AH1391" t="s">
        <v>21</v>
      </c>
      <c r="AI1391" t="s">
        <v>76</v>
      </c>
      <c r="AJ1391" t="s">
        <v>77</v>
      </c>
      <c r="AK1391">
        <v>42</v>
      </c>
      <c r="AL1391" t="s">
        <v>584</v>
      </c>
      <c r="AM1391">
        <v>20</v>
      </c>
      <c r="AN1391">
        <v>5</v>
      </c>
      <c r="AO1391" t="s">
        <v>585</v>
      </c>
      <c r="AP1391" s="7">
        <v>14</v>
      </c>
      <c r="AQ1391">
        <v>26</v>
      </c>
      <c r="AR1391">
        <v>0</v>
      </c>
      <c r="AS1391">
        <v>0</v>
      </c>
      <c r="AT1391">
        <v>1</v>
      </c>
      <c r="AU1391" t="s">
        <v>72</v>
      </c>
      <c r="AV1391" t="s">
        <v>73</v>
      </c>
      <c r="AW1391" t="s">
        <v>716</v>
      </c>
      <c r="AX1391" t="s">
        <v>717</v>
      </c>
      <c r="AY1391" t="s">
        <v>74</v>
      </c>
      <c r="AZ1391" t="s">
        <v>75</v>
      </c>
      <c r="BA1391" t="s">
        <v>21</v>
      </c>
      <c r="BB1391" t="s">
        <v>76</v>
      </c>
      <c r="BC1391" t="s">
        <v>77</v>
      </c>
      <c r="BD1391" t="s">
        <v>718</v>
      </c>
      <c r="BE1391" t="s">
        <v>719</v>
      </c>
      <c r="BF1391">
        <v>20</v>
      </c>
      <c r="BG1391" t="s">
        <v>1006</v>
      </c>
      <c r="BH1391" t="s">
        <v>1007</v>
      </c>
      <c r="BI1391" t="s">
        <v>658</v>
      </c>
      <c r="BJ1391" t="s">
        <v>1008</v>
      </c>
      <c r="BK1391" t="s">
        <v>1009</v>
      </c>
      <c r="BL1391" t="s">
        <v>21</v>
      </c>
      <c r="BM1391" t="s">
        <v>1010</v>
      </c>
      <c r="BN1391" t="s">
        <v>1009</v>
      </c>
      <c r="BO1391" t="s">
        <v>1011</v>
      </c>
      <c r="BP1391" t="s">
        <v>21</v>
      </c>
      <c r="BQ1391">
        <v>5</v>
      </c>
      <c r="BR1391" t="s">
        <v>1021</v>
      </c>
      <c r="BS1391" t="s">
        <v>1022</v>
      </c>
      <c r="BT1391">
        <v>3</v>
      </c>
      <c r="BU1391" t="s">
        <v>1201</v>
      </c>
      <c r="BV1391" t="s">
        <v>1174</v>
      </c>
      <c r="BW1391">
        <v>1</v>
      </c>
      <c r="BX1391" t="s">
        <v>1585</v>
      </c>
      <c r="BY1391" t="s">
        <v>1202</v>
      </c>
      <c r="BZ1391" t="s">
        <v>654</v>
      </c>
      <c r="CA1391" t="s">
        <v>1586</v>
      </c>
      <c r="CB1391" s="1">
        <v>17875</v>
      </c>
      <c r="CC1391" s="1">
        <v>33725</v>
      </c>
      <c r="CD1391" t="s">
        <v>1587</v>
      </c>
      <c r="CE1391" t="s">
        <v>131</v>
      </c>
      <c r="CF1391" t="s">
        <v>132</v>
      </c>
      <c r="CG1391" t="s">
        <v>1588</v>
      </c>
      <c r="CH1391" t="s">
        <v>99</v>
      </c>
      <c r="CI1391" t="s">
        <v>1589</v>
      </c>
      <c r="CJ1391">
        <v>5467</v>
      </c>
      <c r="CK1391">
        <v>2</v>
      </c>
      <c r="CL1391">
        <v>159.6</v>
      </c>
    </row>
    <row r="1392" spans="1:90">
      <c r="A1392">
        <v>10776</v>
      </c>
      <c r="B1392">
        <v>45</v>
      </c>
      <c r="C1392" s="8">
        <v>9.5</v>
      </c>
      <c r="D1392">
        <v>27</v>
      </c>
      <c r="E1392">
        <v>0.05</v>
      </c>
      <c r="F1392">
        <v>10776</v>
      </c>
      <c r="G1392" t="s">
        <v>72</v>
      </c>
      <c r="H1392">
        <v>1</v>
      </c>
      <c r="I1392" s="1">
        <v>35079</v>
      </c>
      <c r="J1392" s="1">
        <v>35107</v>
      </c>
      <c r="K1392" s="1">
        <v>35082</v>
      </c>
      <c r="L1392">
        <f>_xlfn.DAYS(orderjoin[[#This Row],[ShippedDate]],orderjoin[[#This Row],[OrderDate]])</f>
        <v>3</v>
      </c>
      <c r="M1392">
        <f>_xlfn.DAYS(orderjoin[[#This Row],[RequiredDate]],orderjoin[[#This Row],[ShippedDate]])</f>
        <v>25</v>
      </c>
      <c r="N1392">
        <v>3</v>
      </c>
      <c r="O1392">
        <v>351.53</v>
      </c>
      <c r="P1392" t="s">
        <v>73</v>
      </c>
      <c r="Q1392" t="s">
        <v>74</v>
      </c>
      <c r="R1392" t="s">
        <v>75</v>
      </c>
      <c r="S1392" t="s">
        <v>21</v>
      </c>
      <c r="T1392" t="s">
        <v>76</v>
      </c>
      <c r="U1392" t="s">
        <v>77</v>
      </c>
      <c r="V1392">
        <v>10776</v>
      </c>
      <c r="W1392" t="s">
        <v>72</v>
      </c>
      <c r="X1392">
        <v>1</v>
      </c>
      <c r="Y1392" s="1">
        <v>35079</v>
      </c>
      <c r="Z1392" s="1">
        <v>35107</v>
      </c>
      <c r="AA1392">
        <f>_xlfn.DAYS(orderjoin[[#This Row],[orders.ShippedDate]],orderjoin[[#This Row],[orders.OrderDate]])</f>
        <v>3</v>
      </c>
      <c r="AB1392" s="1">
        <v>35082</v>
      </c>
      <c r="AC1392">
        <v>3</v>
      </c>
      <c r="AD1392">
        <v>351.53</v>
      </c>
      <c r="AE1392" t="s">
        <v>73</v>
      </c>
      <c r="AF1392" t="s">
        <v>74</v>
      </c>
      <c r="AG1392" t="s">
        <v>75</v>
      </c>
      <c r="AH1392" t="s">
        <v>21</v>
      </c>
      <c r="AI1392" t="s">
        <v>76</v>
      </c>
      <c r="AJ1392" t="s">
        <v>77</v>
      </c>
      <c r="AK1392">
        <v>45</v>
      </c>
      <c r="AL1392" t="s">
        <v>590</v>
      </c>
      <c r="AM1392">
        <v>21</v>
      </c>
      <c r="AN1392">
        <v>8</v>
      </c>
      <c r="AO1392" t="s">
        <v>591</v>
      </c>
      <c r="AP1392" s="7">
        <v>9.5</v>
      </c>
      <c r="AQ1392">
        <v>5</v>
      </c>
      <c r="AR1392">
        <v>70</v>
      </c>
      <c r="AS1392">
        <v>15</v>
      </c>
      <c r="AT1392">
        <v>0</v>
      </c>
      <c r="AU1392" t="s">
        <v>72</v>
      </c>
      <c r="AV1392" t="s">
        <v>73</v>
      </c>
      <c r="AW1392" t="s">
        <v>716</v>
      </c>
      <c r="AX1392" t="s">
        <v>717</v>
      </c>
      <c r="AY1392" t="s">
        <v>74</v>
      </c>
      <c r="AZ1392" t="s">
        <v>75</v>
      </c>
      <c r="BA1392" t="s">
        <v>21</v>
      </c>
      <c r="BB1392" t="s">
        <v>76</v>
      </c>
      <c r="BC1392" t="s">
        <v>77</v>
      </c>
      <c r="BD1392" t="s">
        <v>718</v>
      </c>
      <c r="BE1392" t="s">
        <v>719</v>
      </c>
      <c r="BF1392">
        <v>21</v>
      </c>
      <c r="BG1392" t="s">
        <v>1175</v>
      </c>
      <c r="BH1392" t="s">
        <v>1176</v>
      </c>
      <c r="BI1392" t="s">
        <v>717</v>
      </c>
      <c r="BJ1392" t="s">
        <v>1177</v>
      </c>
      <c r="BK1392" t="s">
        <v>1178</v>
      </c>
      <c r="BL1392" t="s">
        <v>21</v>
      </c>
      <c r="BM1392" t="s">
        <v>1179</v>
      </c>
      <c r="BN1392" t="s">
        <v>298</v>
      </c>
      <c r="BO1392" t="s">
        <v>1180</v>
      </c>
      <c r="BP1392" t="s">
        <v>1181</v>
      </c>
      <c r="BQ1392">
        <v>8</v>
      </c>
      <c r="BR1392" t="s">
        <v>1057</v>
      </c>
      <c r="BS1392" t="s">
        <v>1058</v>
      </c>
      <c r="BT1392">
        <v>3</v>
      </c>
      <c r="BU1392" t="s">
        <v>1201</v>
      </c>
      <c r="BV1392" t="s">
        <v>1174</v>
      </c>
      <c r="BW1392">
        <v>1</v>
      </c>
      <c r="BX1392" t="s">
        <v>1585</v>
      </c>
      <c r="BY1392" t="s">
        <v>1202</v>
      </c>
      <c r="BZ1392" t="s">
        <v>654</v>
      </c>
      <c r="CA1392" t="s">
        <v>1586</v>
      </c>
      <c r="CB1392" s="1">
        <v>17875</v>
      </c>
      <c r="CC1392" s="1">
        <v>33725</v>
      </c>
      <c r="CD1392" t="s">
        <v>1587</v>
      </c>
      <c r="CE1392" t="s">
        <v>131</v>
      </c>
      <c r="CF1392" t="s">
        <v>132</v>
      </c>
      <c r="CG1392" t="s">
        <v>1588</v>
      </c>
      <c r="CH1392" t="s">
        <v>99</v>
      </c>
      <c r="CI1392" t="s">
        <v>1589</v>
      </c>
      <c r="CJ1392">
        <v>5467</v>
      </c>
      <c r="CK1392">
        <v>2</v>
      </c>
      <c r="CL1392">
        <v>243.67500000000001</v>
      </c>
    </row>
    <row r="1393" spans="1:90">
      <c r="A1393">
        <v>10776</v>
      </c>
      <c r="B1393">
        <v>51</v>
      </c>
      <c r="C1393" s="8">
        <v>53</v>
      </c>
      <c r="D1393">
        <v>120</v>
      </c>
      <c r="E1393">
        <v>0.05</v>
      </c>
      <c r="F1393">
        <v>10776</v>
      </c>
      <c r="G1393" t="s">
        <v>72</v>
      </c>
      <c r="H1393">
        <v>1</v>
      </c>
      <c r="I1393" s="1">
        <v>35079</v>
      </c>
      <c r="J1393" s="1">
        <v>35107</v>
      </c>
      <c r="K1393" s="1">
        <v>35082</v>
      </c>
      <c r="L1393">
        <f>_xlfn.DAYS(orderjoin[[#This Row],[ShippedDate]],orderjoin[[#This Row],[OrderDate]])</f>
        <v>3</v>
      </c>
      <c r="M1393">
        <f>_xlfn.DAYS(orderjoin[[#This Row],[RequiredDate]],orderjoin[[#This Row],[ShippedDate]])</f>
        <v>25</v>
      </c>
      <c r="N1393">
        <v>3</v>
      </c>
      <c r="O1393">
        <v>351.53</v>
      </c>
      <c r="P1393" t="s">
        <v>73</v>
      </c>
      <c r="Q1393" t="s">
        <v>74</v>
      </c>
      <c r="R1393" t="s">
        <v>75</v>
      </c>
      <c r="S1393" t="s">
        <v>21</v>
      </c>
      <c r="T1393" t="s">
        <v>76</v>
      </c>
      <c r="U1393" t="s">
        <v>77</v>
      </c>
      <c r="V1393">
        <v>10776</v>
      </c>
      <c r="W1393" t="s">
        <v>72</v>
      </c>
      <c r="X1393">
        <v>1</v>
      </c>
      <c r="Y1393" s="1">
        <v>35079</v>
      </c>
      <c r="Z1393" s="1">
        <v>35107</v>
      </c>
      <c r="AA1393">
        <f>_xlfn.DAYS(orderjoin[[#This Row],[orders.ShippedDate]],orderjoin[[#This Row],[orders.OrderDate]])</f>
        <v>3</v>
      </c>
      <c r="AB1393" s="1">
        <v>35082</v>
      </c>
      <c r="AC1393">
        <v>3</v>
      </c>
      <c r="AD1393">
        <v>351.53</v>
      </c>
      <c r="AE1393" t="s">
        <v>73</v>
      </c>
      <c r="AF1393" t="s">
        <v>74</v>
      </c>
      <c r="AG1393" t="s">
        <v>75</v>
      </c>
      <c r="AH1393" t="s">
        <v>21</v>
      </c>
      <c r="AI1393" t="s">
        <v>76</v>
      </c>
      <c r="AJ1393" t="s">
        <v>77</v>
      </c>
      <c r="AK1393">
        <v>51</v>
      </c>
      <c r="AL1393" t="s">
        <v>602</v>
      </c>
      <c r="AM1393">
        <v>24</v>
      </c>
      <c r="AN1393">
        <v>7</v>
      </c>
      <c r="AO1393" t="s">
        <v>603</v>
      </c>
      <c r="AP1393" s="7">
        <v>53</v>
      </c>
      <c r="AQ1393">
        <v>20</v>
      </c>
      <c r="AR1393">
        <v>0</v>
      </c>
      <c r="AS1393">
        <v>10</v>
      </c>
      <c r="AT1393">
        <v>0</v>
      </c>
      <c r="AU1393" t="s">
        <v>72</v>
      </c>
      <c r="AV1393" t="s">
        <v>73</v>
      </c>
      <c r="AW1393" t="s">
        <v>716</v>
      </c>
      <c r="AX1393" t="s">
        <v>717</v>
      </c>
      <c r="AY1393" t="s">
        <v>74</v>
      </c>
      <c r="AZ1393" t="s">
        <v>75</v>
      </c>
      <c r="BA1393" t="s">
        <v>21</v>
      </c>
      <c r="BB1393" t="s">
        <v>76</v>
      </c>
      <c r="BC1393" t="s">
        <v>77</v>
      </c>
      <c r="BD1393" t="s">
        <v>718</v>
      </c>
      <c r="BE1393" t="s">
        <v>719</v>
      </c>
      <c r="BF1393">
        <v>24</v>
      </c>
      <c r="BG1393" t="s">
        <v>1127</v>
      </c>
      <c r="BH1393" t="s">
        <v>1128</v>
      </c>
      <c r="BI1393" t="s">
        <v>654</v>
      </c>
      <c r="BJ1393" t="s">
        <v>1129</v>
      </c>
      <c r="BK1393" t="s">
        <v>1130</v>
      </c>
      <c r="BL1393" t="s">
        <v>1131</v>
      </c>
      <c r="BM1393" t="s">
        <v>1132</v>
      </c>
      <c r="BN1393" t="s">
        <v>1044</v>
      </c>
      <c r="BO1393" t="s">
        <v>1133</v>
      </c>
      <c r="BP1393" t="s">
        <v>1134</v>
      </c>
      <c r="BQ1393">
        <v>7</v>
      </c>
      <c r="BR1393" t="s">
        <v>1030</v>
      </c>
      <c r="BS1393" t="s">
        <v>1031</v>
      </c>
      <c r="BT1393">
        <v>3</v>
      </c>
      <c r="BU1393" t="s">
        <v>1201</v>
      </c>
      <c r="BV1393" t="s">
        <v>1174</v>
      </c>
      <c r="BW1393">
        <v>1</v>
      </c>
      <c r="BX1393" t="s">
        <v>1585</v>
      </c>
      <c r="BY1393" t="s">
        <v>1202</v>
      </c>
      <c r="BZ1393" t="s">
        <v>654</v>
      </c>
      <c r="CA1393" t="s">
        <v>1586</v>
      </c>
      <c r="CB1393" s="1">
        <v>17875</v>
      </c>
      <c r="CC1393" s="1">
        <v>33725</v>
      </c>
      <c r="CD1393" t="s">
        <v>1587</v>
      </c>
      <c r="CE1393" t="s">
        <v>131</v>
      </c>
      <c r="CF1393" t="s">
        <v>132</v>
      </c>
      <c r="CG1393" t="s">
        <v>1588</v>
      </c>
      <c r="CH1393" t="s">
        <v>99</v>
      </c>
      <c r="CI1393" t="s">
        <v>1589</v>
      </c>
      <c r="CJ1393">
        <v>5467</v>
      </c>
      <c r="CK1393">
        <v>2</v>
      </c>
      <c r="CL1393">
        <v>6042</v>
      </c>
    </row>
    <row r="1394" spans="1:90">
      <c r="A1394">
        <v>10777</v>
      </c>
      <c r="B1394">
        <v>42</v>
      </c>
      <c r="C1394" s="8">
        <v>14</v>
      </c>
      <c r="D1394">
        <v>20</v>
      </c>
      <c r="E1394">
        <v>0.2</v>
      </c>
      <c r="F1394">
        <v>10777</v>
      </c>
      <c r="G1394" t="s">
        <v>395</v>
      </c>
      <c r="H1394">
        <v>7</v>
      </c>
      <c r="I1394" s="1">
        <v>35079</v>
      </c>
      <c r="J1394" s="1">
        <v>35093</v>
      </c>
      <c r="K1394" s="1">
        <v>35116</v>
      </c>
      <c r="L1394">
        <f>_xlfn.DAYS(orderjoin[[#This Row],[ShippedDate]],orderjoin[[#This Row],[OrderDate]])</f>
        <v>37</v>
      </c>
      <c r="M1394">
        <f>_xlfn.DAYS(orderjoin[[#This Row],[RequiredDate]],orderjoin[[#This Row],[ShippedDate]])</f>
        <v>-23</v>
      </c>
      <c r="N1394">
        <v>2</v>
      </c>
      <c r="O1394">
        <v>3.01</v>
      </c>
      <c r="P1394" t="s">
        <v>396</v>
      </c>
      <c r="Q1394" t="s">
        <v>397</v>
      </c>
      <c r="R1394" t="s">
        <v>398</v>
      </c>
      <c r="S1394" t="s">
        <v>63</v>
      </c>
      <c r="T1394" t="s">
        <v>399</v>
      </c>
      <c r="U1394" t="s">
        <v>36</v>
      </c>
      <c r="V1394">
        <v>10777</v>
      </c>
      <c r="W1394" t="s">
        <v>395</v>
      </c>
      <c r="X1394">
        <v>7</v>
      </c>
      <c r="Y1394" s="1">
        <v>35079</v>
      </c>
      <c r="Z1394" s="1">
        <v>35093</v>
      </c>
      <c r="AA1394">
        <f>_xlfn.DAYS(orderjoin[[#This Row],[orders.ShippedDate]],orderjoin[[#This Row],[orders.OrderDate]])</f>
        <v>37</v>
      </c>
      <c r="AB1394" s="1">
        <v>35116</v>
      </c>
      <c r="AC1394">
        <v>2</v>
      </c>
      <c r="AD1394">
        <v>3.01</v>
      </c>
      <c r="AE1394" t="s">
        <v>396</v>
      </c>
      <c r="AF1394" t="s">
        <v>397</v>
      </c>
      <c r="AG1394" t="s">
        <v>398</v>
      </c>
      <c r="AH1394" t="s">
        <v>63</v>
      </c>
      <c r="AI1394" t="s">
        <v>399</v>
      </c>
      <c r="AJ1394" t="s">
        <v>36</v>
      </c>
      <c r="AK1394">
        <v>42</v>
      </c>
      <c r="AL1394" t="s">
        <v>584</v>
      </c>
      <c r="AM1394">
        <v>20</v>
      </c>
      <c r="AN1394">
        <v>5</v>
      </c>
      <c r="AO1394" t="s">
        <v>585</v>
      </c>
      <c r="AP1394" s="7">
        <v>14</v>
      </c>
      <c r="AQ1394">
        <v>26</v>
      </c>
      <c r="AR1394">
        <v>0</v>
      </c>
      <c r="AS1394">
        <v>0</v>
      </c>
      <c r="AT1394">
        <v>1</v>
      </c>
      <c r="AU1394" t="s">
        <v>395</v>
      </c>
      <c r="AV1394" t="s">
        <v>396</v>
      </c>
      <c r="AW1394" t="s">
        <v>755</v>
      </c>
      <c r="AX1394" t="s">
        <v>702</v>
      </c>
      <c r="AY1394" t="s">
        <v>397</v>
      </c>
      <c r="AZ1394" t="s">
        <v>398</v>
      </c>
      <c r="BA1394" t="s">
        <v>63</v>
      </c>
      <c r="BB1394" t="s">
        <v>399</v>
      </c>
      <c r="BC1394" t="s">
        <v>36</v>
      </c>
      <c r="BD1394" t="s">
        <v>756</v>
      </c>
      <c r="BE1394" t="s">
        <v>21</v>
      </c>
      <c r="BF1394">
        <v>20</v>
      </c>
      <c r="BG1394" t="s">
        <v>1006</v>
      </c>
      <c r="BH1394" t="s">
        <v>1007</v>
      </c>
      <c r="BI1394" t="s">
        <v>658</v>
      </c>
      <c r="BJ1394" t="s">
        <v>1008</v>
      </c>
      <c r="BK1394" t="s">
        <v>1009</v>
      </c>
      <c r="BL1394" t="s">
        <v>21</v>
      </c>
      <c r="BM1394" t="s">
        <v>1010</v>
      </c>
      <c r="BN1394" t="s">
        <v>1009</v>
      </c>
      <c r="BO1394" t="s">
        <v>1011</v>
      </c>
      <c r="BP1394" t="s">
        <v>21</v>
      </c>
      <c r="BQ1394">
        <v>5</v>
      </c>
      <c r="BR1394" t="s">
        <v>1021</v>
      </c>
      <c r="BS1394" t="s">
        <v>1022</v>
      </c>
      <c r="BT1394">
        <v>2</v>
      </c>
      <c r="BU1394" t="s">
        <v>1199</v>
      </c>
      <c r="BV1394" t="s">
        <v>1200</v>
      </c>
      <c r="BW1394">
        <v>7</v>
      </c>
      <c r="BX1394" t="s">
        <v>1618</v>
      </c>
      <c r="BY1394" t="s">
        <v>1209</v>
      </c>
      <c r="BZ1394" t="s">
        <v>654</v>
      </c>
      <c r="CA1394" t="s">
        <v>1581</v>
      </c>
      <c r="CB1394" s="1">
        <v>22065</v>
      </c>
      <c r="CC1394" s="1">
        <v>34336</v>
      </c>
      <c r="CD1394" t="s">
        <v>1619</v>
      </c>
      <c r="CE1394" t="s">
        <v>194</v>
      </c>
      <c r="CF1394" t="s">
        <v>21</v>
      </c>
      <c r="CG1394" t="s">
        <v>1620</v>
      </c>
      <c r="CH1394" t="s">
        <v>196</v>
      </c>
      <c r="CI1394" t="s">
        <v>1621</v>
      </c>
      <c r="CJ1394">
        <v>465</v>
      </c>
      <c r="CK1394">
        <v>5</v>
      </c>
      <c r="CL1394">
        <v>224</v>
      </c>
    </row>
    <row r="1395" spans="1:90">
      <c r="A1395">
        <v>10778</v>
      </c>
      <c r="B1395">
        <v>41</v>
      </c>
      <c r="C1395" s="8">
        <v>9.65</v>
      </c>
      <c r="D1395">
        <v>10</v>
      </c>
      <c r="E1395">
        <v>0</v>
      </c>
      <c r="F1395">
        <v>10778</v>
      </c>
      <c r="G1395" t="s">
        <v>160</v>
      </c>
      <c r="H1395">
        <v>3</v>
      </c>
      <c r="I1395" s="1">
        <v>35080</v>
      </c>
      <c r="J1395" s="1">
        <v>35108</v>
      </c>
      <c r="K1395" s="1">
        <v>35088</v>
      </c>
      <c r="L1395">
        <f>_xlfn.DAYS(orderjoin[[#This Row],[ShippedDate]],orderjoin[[#This Row],[OrderDate]])</f>
        <v>8</v>
      </c>
      <c r="M1395">
        <f>_xlfn.DAYS(orderjoin[[#This Row],[RequiredDate]],orderjoin[[#This Row],[ShippedDate]])</f>
        <v>20</v>
      </c>
      <c r="N1395">
        <v>1</v>
      </c>
      <c r="O1395">
        <v>6.79</v>
      </c>
      <c r="P1395" t="s">
        <v>161</v>
      </c>
      <c r="Q1395" t="s">
        <v>162</v>
      </c>
      <c r="R1395" t="s">
        <v>163</v>
      </c>
      <c r="S1395" t="s">
        <v>21</v>
      </c>
      <c r="T1395" t="s">
        <v>164</v>
      </c>
      <c r="U1395" t="s">
        <v>105</v>
      </c>
      <c r="V1395">
        <v>10778</v>
      </c>
      <c r="W1395" t="s">
        <v>160</v>
      </c>
      <c r="X1395">
        <v>3</v>
      </c>
      <c r="Y1395" s="1">
        <v>35080</v>
      </c>
      <c r="Z1395" s="1">
        <v>35108</v>
      </c>
      <c r="AA1395">
        <f>_xlfn.DAYS(orderjoin[[#This Row],[orders.ShippedDate]],orderjoin[[#This Row],[orders.OrderDate]])</f>
        <v>8</v>
      </c>
      <c r="AB1395" s="1">
        <v>35088</v>
      </c>
      <c r="AC1395">
        <v>1</v>
      </c>
      <c r="AD1395">
        <v>6.79</v>
      </c>
      <c r="AE1395" t="s">
        <v>161</v>
      </c>
      <c r="AF1395" t="s">
        <v>162</v>
      </c>
      <c r="AG1395" t="s">
        <v>163</v>
      </c>
      <c r="AH1395" t="s">
        <v>21</v>
      </c>
      <c r="AI1395" t="s">
        <v>164</v>
      </c>
      <c r="AJ1395" t="s">
        <v>105</v>
      </c>
      <c r="AK1395">
        <v>41</v>
      </c>
      <c r="AL1395" t="s">
        <v>582</v>
      </c>
      <c r="AM1395">
        <v>19</v>
      </c>
      <c r="AN1395">
        <v>8</v>
      </c>
      <c r="AO1395" t="s">
        <v>583</v>
      </c>
      <c r="AP1395" s="7">
        <v>9.65</v>
      </c>
      <c r="AQ1395">
        <v>85</v>
      </c>
      <c r="AR1395">
        <v>0</v>
      </c>
      <c r="AS1395">
        <v>10</v>
      </c>
      <c r="AT1395">
        <v>0</v>
      </c>
      <c r="AU1395" t="s">
        <v>160</v>
      </c>
      <c r="AV1395" t="s">
        <v>161</v>
      </c>
      <c r="AW1395" t="s">
        <v>668</v>
      </c>
      <c r="AX1395" t="s">
        <v>669</v>
      </c>
      <c r="AY1395" t="s">
        <v>162</v>
      </c>
      <c r="AZ1395" t="s">
        <v>163</v>
      </c>
      <c r="BA1395" t="s">
        <v>21</v>
      </c>
      <c r="BB1395" t="s">
        <v>164</v>
      </c>
      <c r="BC1395" t="s">
        <v>105</v>
      </c>
      <c r="BD1395" t="s">
        <v>670</v>
      </c>
      <c r="BE1395" t="s">
        <v>671</v>
      </c>
      <c r="BF1395">
        <v>19</v>
      </c>
      <c r="BG1395" t="s">
        <v>1086</v>
      </c>
      <c r="BH1395" t="s">
        <v>1087</v>
      </c>
      <c r="BI1395" t="s">
        <v>1088</v>
      </c>
      <c r="BJ1395" t="s">
        <v>1089</v>
      </c>
      <c r="BK1395" t="s">
        <v>1090</v>
      </c>
      <c r="BL1395" t="s">
        <v>1091</v>
      </c>
      <c r="BM1395" t="s">
        <v>1092</v>
      </c>
      <c r="BN1395" t="s">
        <v>99</v>
      </c>
      <c r="BO1395" t="s">
        <v>1093</v>
      </c>
      <c r="BP1395" t="s">
        <v>1094</v>
      </c>
      <c r="BQ1395">
        <v>8</v>
      </c>
      <c r="BR1395" t="s">
        <v>1057</v>
      </c>
      <c r="BS1395" t="s">
        <v>1058</v>
      </c>
      <c r="BT1395">
        <v>1</v>
      </c>
      <c r="BU1395" t="s">
        <v>1197</v>
      </c>
      <c r="BV1395" t="s">
        <v>1198</v>
      </c>
      <c r="BW1395">
        <v>3</v>
      </c>
      <c r="BX1395" t="s">
        <v>1614</v>
      </c>
      <c r="BY1395" t="s">
        <v>1205</v>
      </c>
      <c r="BZ1395" t="s">
        <v>654</v>
      </c>
      <c r="CA1395" t="s">
        <v>1586</v>
      </c>
      <c r="CB1395" s="1">
        <v>23253</v>
      </c>
      <c r="CC1395" s="1">
        <v>33695</v>
      </c>
      <c r="CD1395" t="s">
        <v>1615</v>
      </c>
      <c r="CE1395" t="s">
        <v>442</v>
      </c>
      <c r="CF1395" t="s">
        <v>132</v>
      </c>
      <c r="CG1395" t="s">
        <v>1616</v>
      </c>
      <c r="CH1395" t="s">
        <v>99</v>
      </c>
      <c r="CI1395" t="s">
        <v>1617</v>
      </c>
      <c r="CJ1395">
        <v>3355</v>
      </c>
      <c r="CK1395">
        <v>2</v>
      </c>
      <c r="CL1395">
        <v>96.5</v>
      </c>
    </row>
    <row r="1396" spans="1:90">
      <c r="A1396">
        <v>10779</v>
      </c>
      <c r="B1396">
        <v>16</v>
      </c>
      <c r="C1396" s="8">
        <v>17.45</v>
      </c>
      <c r="D1396">
        <v>20</v>
      </c>
      <c r="E1396">
        <v>0</v>
      </c>
      <c r="F1396">
        <v>10779</v>
      </c>
      <c r="G1396" t="s">
        <v>155</v>
      </c>
      <c r="H1396">
        <v>3</v>
      </c>
      <c r="I1396" s="1">
        <v>35080</v>
      </c>
      <c r="J1396" s="1">
        <v>35108</v>
      </c>
      <c r="K1396" s="1">
        <v>35109</v>
      </c>
      <c r="L1396">
        <f>_xlfn.DAYS(orderjoin[[#This Row],[ShippedDate]],orderjoin[[#This Row],[OrderDate]])</f>
        <v>29</v>
      </c>
      <c r="M1396">
        <f>_xlfn.DAYS(orderjoin[[#This Row],[RequiredDate]],orderjoin[[#This Row],[ShippedDate]])</f>
        <v>-1</v>
      </c>
      <c r="N1396">
        <v>2</v>
      </c>
      <c r="O1396">
        <v>58.13</v>
      </c>
      <c r="P1396" t="s">
        <v>156</v>
      </c>
      <c r="Q1396" t="s">
        <v>157</v>
      </c>
      <c r="R1396" t="s">
        <v>158</v>
      </c>
      <c r="S1396" t="s">
        <v>21</v>
      </c>
      <c r="T1396" t="s">
        <v>159</v>
      </c>
      <c r="U1396" t="s">
        <v>29</v>
      </c>
      <c r="V1396">
        <v>10779</v>
      </c>
      <c r="W1396" t="s">
        <v>155</v>
      </c>
      <c r="X1396">
        <v>3</v>
      </c>
      <c r="Y1396" s="1">
        <v>35080</v>
      </c>
      <c r="Z1396" s="1">
        <v>35108</v>
      </c>
      <c r="AA1396">
        <f>_xlfn.DAYS(orderjoin[[#This Row],[orders.ShippedDate]],orderjoin[[#This Row],[orders.OrderDate]])</f>
        <v>29</v>
      </c>
      <c r="AB1396" s="1">
        <v>35109</v>
      </c>
      <c r="AC1396">
        <v>2</v>
      </c>
      <c r="AD1396">
        <v>58.13</v>
      </c>
      <c r="AE1396" t="s">
        <v>156</v>
      </c>
      <c r="AF1396" t="s">
        <v>157</v>
      </c>
      <c r="AG1396" t="s">
        <v>158</v>
      </c>
      <c r="AH1396" t="s">
        <v>21</v>
      </c>
      <c r="AI1396" t="s">
        <v>159</v>
      </c>
      <c r="AJ1396" t="s">
        <v>29</v>
      </c>
      <c r="AK1396">
        <v>16</v>
      </c>
      <c r="AL1396" t="s">
        <v>534</v>
      </c>
      <c r="AM1396">
        <v>7</v>
      </c>
      <c r="AN1396">
        <v>3</v>
      </c>
      <c r="AO1396" t="s">
        <v>535</v>
      </c>
      <c r="AP1396" s="7">
        <v>17.45</v>
      </c>
      <c r="AQ1396">
        <v>29</v>
      </c>
      <c r="AR1396">
        <v>0</v>
      </c>
      <c r="AS1396">
        <v>10</v>
      </c>
      <c r="AT1396">
        <v>0</v>
      </c>
      <c r="AU1396" t="s">
        <v>155</v>
      </c>
      <c r="AV1396" t="s">
        <v>156</v>
      </c>
      <c r="AW1396" t="s">
        <v>814</v>
      </c>
      <c r="AX1396" t="s">
        <v>721</v>
      </c>
      <c r="AY1396" t="s">
        <v>157</v>
      </c>
      <c r="AZ1396" t="s">
        <v>158</v>
      </c>
      <c r="BA1396" t="s">
        <v>21</v>
      </c>
      <c r="BB1396" t="s">
        <v>159</v>
      </c>
      <c r="BC1396" t="s">
        <v>29</v>
      </c>
      <c r="BD1396" t="s">
        <v>815</v>
      </c>
      <c r="BE1396" t="s">
        <v>21</v>
      </c>
      <c r="BF1396">
        <v>7</v>
      </c>
      <c r="BG1396" t="s">
        <v>1038</v>
      </c>
      <c r="BH1396" t="s">
        <v>1039</v>
      </c>
      <c r="BI1396" t="s">
        <v>676</v>
      </c>
      <c r="BJ1396" t="s">
        <v>1040</v>
      </c>
      <c r="BK1396" t="s">
        <v>1041</v>
      </c>
      <c r="BL1396" t="s">
        <v>1042</v>
      </c>
      <c r="BM1396" t="s">
        <v>1043</v>
      </c>
      <c r="BN1396" t="s">
        <v>1044</v>
      </c>
      <c r="BO1396" t="s">
        <v>1045</v>
      </c>
      <c r="BP1396" t="s">
        <v>1046</v>
      </c>
      <c r="BQ1396">
        <v>3</v>
      </c>
      <c r="BR1396" t="s">
        <v>1047</v>
      </c>
      <c r="BS1396" t="s">
        <v>1048</v>
      </c>
      <c r="BT1396">
        <v>2</v>
      </c>
      <c r="BU1396" t="s">
        <v>1199</v>
      </c>
      <c r="BV1396" t="s">
        <v>1200</v>
      </c>
      <c r="BW1396">
        <v>3</v>
      </c>
      <c r="BX1396" t="s">
        <v>1614</v>
      </c>
      <c r="BY1396" t="s">
        <v>1205</v>
      </c>
      <c r="BZ1396" t="s">
        <v>654</v>
      </c>
      <c r="CA1396" t="s">
        <v>1586</v>
      </c>
      <c r="CB1396" s="1">
        <v>23253</v>
      </c>
      <c r="CC1396" s="1">
        <v>33695</v>
      </c>
      <c r="CD1396" t="s">
        <v>1615</v>
      </c>
      <c r="CE1396" t="s">
        <v>442</v>
      </c>
      <c r="CF1396" t="s">
        <v>132</v>
      </c>
      <c r="CG1396" t="s">
        <v>1616</v>
      </c>
      <c r="CH1396" t="s">
        <v>99</v>
      </c>
      <c r="CI1396" t="s">
        <v>1617</v>
      </c>
      <c r="CJ1396">
        <v>3355</v>
      </c>
      <c r="CK1396">
        <v>2</v>
      </c>
      <c r="CL1396">
        <v>349</v>
      </c>
    </row>
    <row r="1397" spans="1:90">
      <c r="A1397">
        <v>10779</v>
      </c>
      <c r="B1397">
        <v>62</v>
      </c>
      <c r="C1397" s="8">
        <v>49.3</v>
      </c>
      <c r="D1397">
        <v>20</v>
      </c>
      <c r="E1397">
        <v>0</v>
      </c>
      <c r="F1397">
        <v>10779</v>
      </c>
      <c r="G1397" t="s">
        <v>155</v>
      </c>
      <c r="H1397">
        <v>3</v>
      </c>
      <c r="I1397" s="1">
        <v>35080</v>
      </c>
      <c r="J1397" s="1">
        <v>35108</v>
      </c>
      <c r="K1397" s="1">
        <v>35109</v>
      </c>
      <c r="L1397">
        <f>_xlfn.DAYS(orderjoin[[#This Row],[ShippedDate]],orderjoin[[#This Row],[OrderDate]])</f>
        <v>29</v>
      </c>
      <c r="M1397">
        <f>_xlfn.DAYS(orderjoin[[#This Row],[RequiredDate]],orderjoin[[#This Row],[ShippedDate]])</f>
        <v>-1</v>
      </c>
      <c r="N1397">
        <v>2</v>
      </c>
      <c r="O1397">
        <v>58.13</v>
      </c>
      <c r="P1397" t="s">
        <v>156</v>
      </c>
      <c r="Q1397" t="s">
        <v>157</v>
      </c>
      <c r="R1397" t="s">
        <v>158</v>
      </c>
      <c r="S1397" t="s">
        <v>21</v>
      </c>
      <c r="T1397" t="s">
        <v>159</v>
      </c>
      <c r="U1397" t="s">
        <v>29</v>
      </c>
      <c r="V1397">
        <v>10779</v>
      </c>
      <c r="W1397" t="s">
        <v>155</v>
      </c>
      <c r="X1397">
        <v>3</v>
      </c>
      <c r="Y1397" s="1">
        <v>35080</v>
      </c>
      <c r="Z1397" s="1">
        <v>35108</v>
      </c>
      <c r="AA1397">
        <f>_xlfn.DAYS(orderjoin[[#This Row],[orders.ShippedDate]],orderjoin[[#This Row],[orders.OrderDate]])</f>
        <v>29</v>
      </c>
      <c r="AB1397" s="1">
        <v>35109</v>
      </c>
      <c r="AC1397">
        <v>2</v>
      </c>
      <c r="AD1397">
        <v>58.13</v>
      </c>
      <c r="AE1397" t="s">
        <v>156</v>
      </c>
      <c r="AF1397" t="s">
        <v>157</v>
      </c>
      <c r="AG1397" t="s">
        <v>158</v>
      </c>
      <c r="AH1397" t="s">
        <v>21</v>
      </c>
      <c r="AI1397" t="s">
        <v>159</v>
      </c>
      <c r="AJ1397" t="s">
        <v>29</v>
      </c>
      <c r="AK1397">
        <v>62</v>
      </c>
      <c r="AL1397" t="s">
        <v>623</v>
      </c>
      <c r="AM1397">
        <v>29</v>
      </c>
      <c r="AN1397">
        <v>3</v>
      </c>
      <c r="AO1397" t="s">
        <v>624</v>
      </c>
      <c r="AP1397" s="7">
        <v>49.3</v>
      </c>
      <c r="AQ1397">
        <v>17</v>
      </c>
      <c r="AR1397">
        <v>0</v>
      </c>
      <c r="AS1397">
        <v>0</v>
      </c>
      <c r="AT1397">
        <v>0</v>
      </c>
      <c r="AU1397" t="s">
        <v>155</v>
      </c>
      <c r="AV1397" t="s">
        <v>156</v>
      </c>
      <c r="AW1397" t="s">
        <v>814</v>
      </c>
      <c r="AX1397" t="s">
        <v>721</v>
      </c>
      <c r="AY1397" t="s">
        <v>157</v>
      </c>
      <c r="AZ1397" t="s">
        <v>158</v>
      </c>
      <c r="BA1397" t="s">
        <v>21</v>
      </c>
      <c r="BB1397" t="s">
        <v>159</v>
      </c>
      <c r="BC1397" t="s">
        <v>29</v>
      </c>
      <c r="BD1397" t="s">
        <v>815</v>
      </c>
      <c r="BE1397" t="s">
        <v>21</v>
      </c>
      <c r="BF1397">
        <v>29</v>
      </c>
      <c r="BG1397" t="s">
        <v>1148</v>
      </c>
      <c r="BH1397" t="s">
        <v>1149</v>
      </c>
      <c r="BI1397" t="s">
        <v>686</v>
      </c>
      <c r="BJ1397" t="s">
        <v>1150</v>
      </c>
      <c r="BK1397" t="s">
        <v>1151</v>
      </c>
      <c r="BL1397" t="s">
        <v>286</v>
      </c>
      <c r="BM1397" t="s">
        <v>1152</v>
      </c>
      <c r="BN1397" t="s">
        <v>288</v>
      </c>
      <c r="BO1397" t="s">
        <v>1153</v>
      </c>
      <c r="BP1397" t="s">
        <v>1154</v>
      </c>
      <c r="BQ1397">
        <v>3</v>
      </c>
      <c r="BR1397" t="s">
        <v>1047</v>
      </c>
      <c r="BS1397" t="s">
        <v>1048</v>
      </c>
      <c r="BT1397">
        <v>2</v>
      </c>
      <c r="BU1397" t="s">
        <v>1199</v>
      </c>
      <c r="BV1397" t="s">
        <v>1200</v>
      </c>
      <c r="BW1397">
        <v>3</v>
      </c>
      <c r="BX1397" t="s">
        <v>1614</v>
      </c>
      <c r="BY1397" t="s">
        <v>1205</v>
      </c>
      <c r="BZ1397" t="s">
        <v>654</v>
      </c>
      <c r="CA1397" t="s">
        <v>1586</v>
      </c>
      <c r="CB1397" s="1">
        <v>23253</v>
      </c>
      <c r="CC1397" s="1">
        <v>33695</v>
      </c>
      <c r="CD1397" t="s">
        <v>1615</v>
      </c>
      <c r="CE1397" t="s">
        <v>442</v>
      </c>
      <c r="CF1397" t="s">
        <v>132</v>
      </c>
      <c r="CG1397" t="s">
        <v>1616</v>
      </c>
      <c r="CH1397" t="s">
        <v>99</v>
      </c>
      <c r="CI1397" t="s">
        <v>1617</v>
      </c>
      <c r="CJ1397">
        <v>3355</v>
      </c>
      <c r="CK1397">
        <v>2</v>
      </c>
      <c r="CL1397">
        <v>986</v>
      </c>
    </row>
    <row r="1398" spans="1:90">
      <c r="A1398">
        <v>10780</v>
      </c>
      <c r="B1398">
        <v>70</v>
      </c>
      <c r="C1398" s="8">
        <v>15</v>
      </c>
      <c r="D1398">
        <v>35</v>
      </c>
      <c r="E1398">
        <v>0</v>
      </c>
      <c r="F1398">
        <v>10780</v>
      </c>
      <c r="G1398" t="s">
        <v>176</v>
      </c>
      <c r="H1398">
        <v>2</v>
      </c>
      <c r="I1398" s="1">
        <v>35080</v>
      </c>
      <c r="J1398" s="1">
        <v>35094</v>
      </c>
      <c r="K1398" s="1">
        <v>35089</v>
      </c>
      <c r="L1398">
        <f>_xlfn.DAYS(orderjoin[[#This Row],[ShippedDate]],orderjoin[[#This Row],[OrderDate]])</f>
        <v>9</v>
      </c>
      <c r="M1398">
        <f>_xlfn.DAYS(orderjoin[[#This Row],[RequiredDate]],orderjoin[[#This Row],[ShippedDate]])</f>
        <v>5</v>
      </c>
      <c r="N1398">
        <v>1</v>
      </c>
      <c r="O1398">
        <v>42.13</v>
      </c>
      <c r="P1398" t="s">
        <v>177</v>
      </c>
      <c r="Q1398" t="s">
        <v>178</v>
      </c>
      <c r="R1398" t="s">
        <v>179</v>
      </c>
      <c r="S1398" t="s">
        <v>180</v>
      </c>
      <c r="T1398" t="s">
        <v>181</v>
      </c>
      <c r="U1398" t="s">
        <v>71</v>
      </c>
      <c r="V1398">
        <v>10780</v>
      </c>
      <c r="W1398" t="s">
        <v>176</v>
      </c>
      <c r="X1398">
        <v>2</v>
      </c>
      <c r="Y1398" s="1">
        <v>35080</v>
      </c>
      <c r="Z1398" s="1">
        <v>35094</v>
      </c>
      <c r="AA1398">
        <f>_xlfn.DAYS(orderjoin[[#This Row],[orders.ShippedDate]],orderjoin[[#This Row],[orders.OrderDate]])</f>
        <v>9</v>
      </c>
      <c r="AB1398" s="1">
        <v>35089</v>
      </c>
      <c r="AC1398">
        <v>1</v>
      </c>
      <c r="AD1398">
        <v>42.13</v>
      </c>
      <c r="AE1398" t="s">
        <v>177</v>
      </c>
      <c r="AF1398" t="s">
        <v>178</v>
      </c>
      <c r="AG1398" t="s">
        <v>179</v>
      </c>
      <c r="AH1398" t="s">
        <v>180</v>
      </c>
      <c r="AI1398" t="s">
        <v>181</v>
      </c>
      <c r="AJ1398" t="s">
        <v>71</v>
      </c>
      <c r="AK1398">
        <v>70</v>
      </c>
      <c r="AL1398" t="s">
        <v>638</v>
      </c>
      <c r="AM1398">
        <v>7</v>
      </c>
      <c r="AN1398">
        <v>1</v>
      </c>
      <c r="AO1398" t="s">
        <v>639</v>
      </c>
      <c r="AP1398" s="7">
        <v>15</v>
      </c>
      <c r="AQ1398">
        <v>15</v>
      </c>
      <c r="AR1398">
        <v>10</v>
      </c>
      <c r="AS1398">
        <v>30</v>
      </c>
      <c r="AT1398">
        <v>0</v>
      </c>
      <c r="AU1398" t="s">
        <v>176</v>
      </c>
      <c r="AV1398" t="s">
        <v>177</v>
      </c>
      <c r="AW1398" t="s">
        <v>796</v>
      </c>
      <c r="AX1398" t="s">
        <v>686</v>
      </c>
      <c r="AY1398" t="s">
        <v>178</v>
      </c>
      <c r="AZ1398" t="s">
        <v>179</v>
      </c>
      <c r="BA1398" t="s">
        <v>180</v>
      </c>
      <c r="BB1398" t="s">
        <v>181</v>
      </c>
      <c r="BC1398" t="s">
        <v>71</v>
      </c>
      <c r="BD1398" t="s">
        <v>797</v>
      </c>
      <c r="BE1398" t="s">
        <v>798</v>
      </c>
      <c r="BF1398">
        <v>7</v>
      </c>
      <c r="BG1398" t="s">
        <v>1038</v>
      </c>
      <c r="BH1398" t="s">
        <v>1039</v>
      </c>
      <c r="BI1398" t="s">
        <v>676</v>
      </c>
      <c r="BJ1398" t="s">
        <v>1040</v>
      </c>
      <c r="BK1398" t="s">
        <v>1041</v>
      </c>
      <c r="BL1398" t="s">
        <v>1042</v>
      </c>
      <c r="BM1398" t="s">
        <v>1043</v>
      </c>
      <c r="BN1398" t="s">
        <v>1044</v>
      </c>
      <c r="BO1398" t="s">
        <v>1045</v>
      </c>
      <c r="BP1398" t="s">
        <v>1046</v>
      </c>
      <c r="BQ1398">
        <v>1</v>
      </c>
      <c r="BR1398" t="s">
        <v>1004</v>
      </c>
      <c r="BS1398" t="s">
        <v>1005</v>
      </c>
      <c r="BT1398">
        <v>1</v>
      </c>
      <c r="BU1398" t="s">
        <v>1197</v>
      </c>
      <c r="BV1398" t="s">
        <v>1198</v>
      </c>
      <c r="BW1398">
        <v>2</v>
      </c>
      <c r="BX1398" t="s">
        <v>1602</v>
      </c>
      <c r="BY1398" t="s">
        <v>1203</v>
      </c>
      <c r="BZ1398" t="s">
        <v>1204</v>
      </c>
      <c r="CA1398" t="s">
        <v>1603</v>
      </c>
      <c r="CB1398" s="1">
        <v>19043</v>
      </c>
      <c r="CC1398" s="1">
        <v>33830</v>
      </c>
      <c r="CD1398" t="s">
        <v>1604</v>
      </c>
      <c r="CE1398" t="s">
        <v>1605</v>
      </c>
      <c r="CF1398" t="s">
        <v>132</v>
      </c>
      <c r="CG1398" t="s">
        <v>1606</v>
      </c>
      <c r="CH1398" t="s">
        <v>99</v>
      </c>
      <c r="CI1398" t="s">
        <v>1607</v>
      </c>
      <c r="CJ1398">
        <v>3457</v>
      </c>
      <c r="CL1398">
        <v>525</v>
      </c>
    </row>
    <row r="1399" spans="1:90">
      <c r="A1399">
        <v>10780</v>
      </c>
      <c r="B1399">
        <v>77</v>
      </c>
      <c r="C1399" s="8">
        <v>13</v>
      </c>
      <c r="D1399">
        <v>15</v>
      </c>
      <c r="E1399">
        <v>0</v>
      </c>
      <c r="F1399">
        <v>10780</v>
      </c>
      <c r="G1399" t="s">
        <v>176</v>
      </c>
      <c r="H1399">
        <v>2</v>
      </c>
      <c r="I1399" s="1">
        <v>35080</v>
      </c>
      <c r="J1399" s="1">
        <v>35094</v>
      </c>
      <c r="K1399" s="1">
        <v>35089</v>
      </c>
      <c r="L1399">
        <f>_xlfn.DAYS(orderjoin[[#This Row],[ShippedDate]],orderjoin[[#This Row],[OrderDate]])</f>
        <v>9</v>
      </c>
      <c r="M1399">
        <f>_xlfn.DAYS(orderjoin[[#This Row],[RequiredDate]],orderjoin[[#This Row],[ShippedDate]])</f>
        <v>5</v>
      </c>
      <c r="N1399">
        <v>1</v>
      </c>
      <c r="O1399">
        <v>42.13</v>
      </c>
      <c r="P1399" t="s">
        <v>177</v>
      </c>
      <c r="Q1399" t="s">
        <v>178</v>
      </c>
      <c r="R1399" t="s">
        <v>179</v>
      </c>
      <c r="S1399" t="s">
        <v>180</v>
      </c>
      <c r="T1399" t="s">
        <v>181</v>
      </c>
      <c r="U1399" t="s">
        <v>71</v>
      </c>
      <c r="V1399">
        <v>10780</v>
      </c>
      <c r="W1399" t="s">
        <v>176</v>
      </c>
      <c r="X1399">
        <v>2</v>
      </c>
      <c r="Y1399" s="1">
        <v>35080</v>
      </c>
      <c r="Z1399" s="1">
        <v>35094</v>
      </c>
      <c r="AA1399">
        <f>_xlfn.DAYS(orderjoin[[#This Row],[orders.ShippedDate]],orderjoin[[#This Row],[orders.OrderDate]])</f>
        <v>9</v>
      </c>
      <c r="AB1399" s="1">
        <v>35089</v>
      </c>
      <c r="AC1399">
        <v>1</v>
      </c>
      <c r="AD1399">
        <v>42.13</v>
      </c>
      <c r="AE1399" t="s">
        <v>177</v>
      </c>
      <c r="AF1399" t="s">
        <v>178</v>
      </c>
      <c r="AG1399" t="s">
        <v>179</v>
      </c>
      <c r="AH1399" t="s">
        <v>180</v>
      </c>
      <c r="AI1399" t="s">
        <v>181</v>
      </c>
      <c r="AJ1399" t="s">
        <v>71</v>
      </c>
      <c r="AK1399">
        <v>77</v>
      </c>
      <c r="AL1399" t="s">
        <v>649</v>
      </c>
      <c r="AM1399">
        <v>12</v>
      </c>
      <c r="AN1399">
        <v>2</v>
      </c>
      <c r="AO1399" t="s">
        <v>650</v>
      </c>
      <c r="AP1399" s="7">
        <v>13</v>
      </c>
      <c r="AQ1399">
        <v>32</v>
      </c>
      <c r="AR1399">
        <v>0</v>
      </c>
      <c r="AS1399">
        <v>15</v>
      </c>
      <c r="AT1399">
        <v>0</v>
      </c>
      <c r="AU1399" t="s">
        <v>176</v>
      </c>
      <c r="AV1399" t="s">
        <v>177</v>
      </c>
      <c r="AW1399" t="s">
        <v>796</v>
      </c>
      <c r="AX1399" t="s">
        <v>686</v>
      </c>
      <c r="AY1399" t="s">
        <v>178</v>
      </c>
      <c r="AZ1399" t="s">
        <v>179</v>
      </c>
      <c r="BA1399" t="s">
        <v>180</v>
      </c>
      <c r="BB1399" t="s">
        <v>181</v>
      </c>
      <c r="BC1399" t="s">
        <v>71</v>
      </c>
      <c r="BD1399" t="s">
        <v>797</v>
      </c>
      <c r="BE1399" t="s">
        <v>798</v>
      </c>
      <c r="BF1399">
        <v>12</v>
      </c>
      <c r="BG1399" t="s">
        <v>1071</v>
      </c>
      <c r="BH1399" t="s">
        <v>1072</v>
      </c>
      <c r="BI1399" t="s">
        <v>1073</v>
      </c>
      <c r="BJ1399" t="s">
        <v>1074</v>
      </c>
      <c r="BK1399" t="s">
        <v>1075</v>
      </c>
      <c r="BL1399" t="s">
        <v>21</v>
      </c>
      <c r="BM1399" t="s">
        <v>1076</v>
      </c>
      <c r="BN1399" t="s">
        <v>29</v>
      </c>
      <c r="BO1399" t="s">
        <v>1077</v>
      </c>
      <c r="BP1399" t="s">
        <v>21</v>
      </c>
      <c r="BQ1399">
        <v>2</v>
      </c>
      <c r="BR1399" t="s">
        <v>1012</v>
      </c>
      <c r="BS1399" t="s">
        <v>1013</v>
      </c>
      <c r="BT1399">
        <v>1</v>
      </c>
      <c r="BU1399" t="s">
        <v>1197</v>
      </c>
      <c r="BV1399" t="s">
        <v>1198</v>
      </c>
      <c r="BW1399">
        <v>2</v>
      </c>
      <c r="BX1399" t="s">
        <v>1602</v>
      </c>
      <c r="BY1399" t="s">
        <v>1203</v>
      </c>
      <c r="BZ1399" t="s">
        <v>1204</v>
      </c>
      <c r="CA1399" t="s">
        <v>1603</v>
      </c>
      <c r="CB1399" s="1">
        <v>19043</v>
      </c>
      <c r="CC1399" s="1">
        <v>33830</v>
      </c>
      <c r="CD1399" t="s">
        <v>1604</v>
      </c>
      <c r="CE1399" t="s">
        <v>1605</v>
      </c>
      <c r="CF1399" t="s">
        <v>132</v>
      </c>
      <c r="CG1399" t="s">
        <v>1606</v>
      </c>
      <c r="CH1399" t="s">
        <v>99</v>
      </c>
      <c r="CI1399" t="s">
        <v>1607</v>
      </c>
      <c r="CJ1399">
        <v>3457</v>
      </c>
      <c r="CL1399">
        <v>195</v>
      </c>
    </row>
    <row r="1400" spans="1:90">
      <c r="A1400">
        <v>10781</v>
      </c>
      <c r="B1400">
        <v>54</v>
      </c>
      <c r="C1400" s="8">
        <v>7.45</v>
      </c>
      <c r="D1400">
        <v>3</v>
      </c>
      <c r="E1400">
        <v>0.2</v>
      </c>
      <c r="F1400">
        <v>10781</v>
      </c>
      <c r="G1400" t="s">
        <v>111</v>
      </c>
      <c r="H1400">
        <v>2</v>
      </c>
      <c r="I1400" s="1">
        <v>35081</v>
      </c>
      <c r="J1400" s="1">
        <v>35109</v>
      </c>
      <c r="K1400" s="1">
        <v>35083</v>
      </c>
      <c r="L1400">
        <f>_xlfn.DAYS(orderjoin[[#This Row],[ShippedDate]],orderjoin[[#This Row],[OrderDate]])</f>
        <v>2</v>
      </c>
      <c r="M1400">
        <f>_xlfn.DAYS(orderjoin[[#This Row],[RequiredDate]],orderjoin[[#This Row],[ShippedDate]])</f>
        <v>26</v>
      </c>
      <c r="N1400">
        <v>3</v>
      </c>
      <c r="O1400">
        <v>73.16</v>
      </c>
      <c r="P1400" t="s">
        <v>112</v>
      </c>
      <c r="Q1400" t="s">
        <v>113</v>
      </c>
      <c r="R1400" t="s">
        <v>114</v>
      </c>
      <c r="S1400" t="s">
        <v>21</v>
      </c>
      <c r="T1400" t="s">
        <v>115</v>
      </c>
      <c r="U1400" t="s">
        <v>116</v>
      </c>
      <c r="V1400">
        <v>10781</v>
      </c>
      <c r="W1400" t="s">
        <v>111</v>
      </c>
      <c r="X1400">
        <v>2</v>
      </c>
      <c r="Y1400" s="1">
        <v>35081</v>
      </c>
      <c r="Z1400" s="1">
        <v>35109</v>
      </c>
      <c r="AA1400">
        <f>_xlfn.DAYS(orderjoin[[#This Row],[orders.ShippedDate]],orderjoin[[#This Row],[orders.OrderDate]])</f>
        <v>2</v>
      </c>
      <c r="AB1400" s="1">
        <v>35083</v>
      </c>
      <c r="AC1400">
        <v>3</v>
      </c>
      <c r="AD1400">
        <v>73.16</v>
      </c>
      <c r="AE1400" t="s">
        <v>112</v>
      </c>
      <c r="AF1400" t="s">
        <v>113</v>
      </c>
      <c r="AG1400" t="s">
        <v>114</v>
      </c>
      <c r="AH1400" t="s">
        <v>21</v>
      </c>
      <c r="AI1400" t="s">
        <v>115</v>
      </c>
      <c r="AJ1400" t="s">
        <v>116</v>
      </c>
      <c r="AK1400">
        <v>54</v>
      </c>
      <c r="AL1400" t="s">
        <v>608</v>
      </c>
      <c r="AM1400">
        <v>25</v>
      </c>
      <c r="AN1400">
        <v>6</v>
      </c>
      <c r="AO1400" t="s">
        <v>609</v>
      </c>
      <c r="AP1400" s="7">
        <v>7.45</v>
      </c>
      <c r="AQ1400">
        <v>21</v>
      </c>
      <c r="AR1400">
        <v>0</v>
      </c>
      <c r="AS1400">
        <v>10</v>
      </c>
      <c r="AT1400">
        <v>0</v>
      </c>
      <c r="AU1400" t="s">
        <v>111</v>
      </c>
      <c r="AV1400" t="s">
        <v>112</v>
      </c>
      <c r="AW1400" t="s">
        <v>917</v>
      </c>
      <c r="AX1400" t="s">
        <v>686</v>
      </c>
      <c r="AY1400" t="s">
        <v>113</v>
      </c>
      <c r="AZ1400" t="s">
        <v>114</v>
      </c>
      <c r="BA1400" t="s">
        <v>21</v>
      </c>
      <c r="BB1400" t="s">
        <v>115</v>
      </c>
      <c r="BC1400" t="s">
        <v>116</v>
      </c>
      <c r="BD1400" t="s">
        <v>918</v>
      </c>
      <c r="BE1400" t="s">
        <v>918</v>
      </c>
      <c r="BF1400">
        <v>25</v>
      </c>
      <c r="BG1400" t="s">
        <v>1095</v>
      </c>
      <c r="BH1400" t="s">
        <v>1096</v>
      </c>
      <c r="BI1400" t="s">
        <v>676</v>
      </c>
      <c r="BJ1400" t="s">
        <v>1097</v>
      </c>
      <c r="BK1400" t="s">
        <v>285</v>
      </c>
      <c r="BL1400" t="s">
        <v>286</v>
      </c>
      <c r="BM1400" t="s">
        <v>287</v>
      </c>
      <c r="BN1400" t="s">
        <v>288</v>
      </c>
      <c r="BO1400" t="s">
        <v>1098</v>
      </c>
      <c r="BP1400" t="s">
        <v>21</v>
      </c>
      <c r="BQ1400">
        <v>6</v>
      </c>
      <c r="BR1400" t="s">
        <v>1049</v>
      </c>
      <c r="BS1400" t="s">
        <v>1050</v>
      </c>
      <c r="BT1400">
        <v>3</v>
      </c>
      <c r="BU1400" t="s">
        <v>1201</v>
      </c>
      <c r="BV1400" t="s">
        <v>1174</v>
      </c>
      <c r="BW1400">
        <v>2</v>
      </c>
      <c r="BX1400" t="s">
        <v>1602</v>
      </c>
      <c r="BY1400" t="s">
        <v>1203</v>
      </c>
      <c r="BZ1400" t="s">
        <v>1204</v>
      </c>
      <c r="CA1400" t="s">
        <v>1603</v>
      </c>
      <c r="CB1400" s="1">
        <v>19043</v>
      </c>
      <c r="CC1400" s="1">
        <v>33830</v>
      </c>
      <c r="CD1400" t="s">
        <v>1604</v>
      </c>
      <c r="CE1400" t="s">
        <v>1605</v>
      </c>
      <c r="CF1400" t="s">
        <v>132</v>
      </c>
      <c r="CG1400" t="s">
        <v>1606</v>
      </c>
      <c r="CH1400" t="s">
        <v>99</v>
      </c>
      <c r="CI1400" t="s">
        <v>1607</v>
      </c>
      <c r="CJ1400">
        <v>3457</v>
      </c>
      <c r="CL1400">
        <v>17.880000000000003</v>
      </c>
    </row>
    <row r="1401" spans="1:90">
      <c r="A1401">
        <v>10781</v>
      </c>
      <c r="B1401">
        <v>56</v>
      </c>
      <c r="C1401" s="8">
        <v>38</v>
      </c>
      <c r="D1401">
        <v>20</v>
      </c>
      <c r="E1401">
        <v>0.2</v>
      </c>
      <c r="F1401">
        <v>10781</v>
      </c>
      <c r="G1401" t="s">
        <v>111</v>
      </c>
      <c r="H1401">
        <v>2</v>
      </c>
      <c r="I1401" s="1">
        <v>35081</v>
      </c>
      <c r="J1401" s="1">
        <v>35109</v>
      </c>
      <c r="K1401" s="1">
        <v>35083</v>
      </c>
      <c r="L1401">
        <f>_xlfn.DAYS(orderjoin[[#This Row],[ShippedDate]],orderjoin[[#This Row],[OrderDate]])</f>
        <v>2</v>
      </c>
      <c r="M1401">
        <f>_xlfn.DAYS(orderjoin[[#This Row],[RequiredDate]],orderjoin[[#This Row],[ShippedDate]])</f>
        <v>26</v>
      </c>
      <c r="N1401">
        <v>3</v>
      </c>
      <c r="O1401">
        <v>73.16</v>
      </c>
      <c r="P1401" t="s">
        <v>112</v>
      </c>
      <c r="Q1401" t="s">
        <v>113</v>
      </c>
      <c r="R1401" t="s">
        <v>114</v>
      </c>
      <c r="S1401" t="s">
        <v>21</v>
      </c>
      <c r="T1401" t="s">
        <v>115</v>
      </c>
      <c r="U1401" t="s">
        <v>116</v>
      </c>
      <c r="V1401">
        <v>10781</v>
      </c>
      <c r="W1401" t="s">
        <v>111</v>
      </c>
      <c r="X1401">
        <v>2</v>
      </c>
      <c r="Y1401" s="1">
        <v>35081</v>
      </c>
      <c r="Z1401" s="1">
        <v>35109</v>
      </c>
      <c r="AA1401">
        <f>_xlfn.DAYS(orderjoin[[#This Row],[orders.ShippedDate]],orderjoin[[#This Row],[orders.OrderDate]])</f>
        <v>2</v>
      </c>
      <c r="AB1401" s="1">
        <v>35083</v>
      </c>
      <c r="AC1401">
        <v>3</v>
      </c>
      <c r="AD1401">
        <v>73.16</v>
      </c>
      <c r="AE1401" t="s">
        <v>112</v>
      </c>
      <c r="AF1401" t="s">
        <v>113</v>
      </c>
      <c r="AG1401" t="s">
        <v>114</v>
      </c>
      <c r="AH1401" t="s">
        <v>21</v>
      </c>
      <c r="AI1401" t="s">
        <v>115</v>
      </c>
      <c r="AJ1401" t="s">
        <v>116</v>
      </c>
      <c r="AK1401">
        <v>56</v>
      </c>
      <c r="AL1401" t="s">
        <v>612</v>
      </c>
      <c r="AM1401">
        <v>26</v>
      </c>
      <c r="AN1401">
        <v>5</v>
      </c>
      <c r="AO1401" t="s">
        <v>613</v>
      </c>
      <c r="AP1401" s="7">
        <v>38</v>
      </c>
      <c r="AQ1401">
        <v>21</v>
      </c>
      <c r="AR1401">
        <v>10</v>
      </c>
      <c r="AS1401">
        <v>30</v>
      </c>
      <c r="AT1401">
        <v>0</v>
      </c>
      <c r="AU1401" t="s">
        <v>111</v>
      </c>
      <c r="AV1401" t="s">
        <v>112</v>
      </c>
      <c r="AW1401" t="s">
        <v>917</v>
      </c>
      <c r="AX1401" t="s">
        <v>686</v>
      </c>
      <c r="AY1401" t="s">
        <v>113</v>
      </c>
      <c r="AZ1401" t="s">
        <v>114</v>
      </c>
      <c r="BA1401" t="s">
        <v>21</v>
      </c>
      <c r="BB1401" t="s">
        <v>115</v>
      </c>
      <c r="BC1401" t="s">
        <v>116</v>
      </c>
      <c r="BD1401" t="s">
        <v>918</v>
      </c>
      <c r="BE1401" t="s">
        <v>918</v>
      </c>
      <c r="BF1401">
        <v>26</v>
      </c>
      <c r="BG1401" t="s">
        <v>1113</v>
      </c>
      <c r="BH1401" t="s">
        <v>1114</v>
      </c>
      <c r="BI1401" t="s">
        <v>669</v>
      </c>
      <c r="BJ1401" t="s">
        <v>1115</v>
      </c>
      <c r="BK1401" t="s">
        <v>1116</v>
      </c>
      <c r="BL1401" t="s">
        <v>21</v>
      </c>
      <c r="BM1401" t="s">
        <v>1117</v>
      </c>
      <c r="BN1401" t="s">
        <v>150</v>
      </c>
      <c r="BO1401" t="s">
        <v>1118</v>
      </c>
      <c r="BP1401" t="s">
        <v>1119</v>
      </c>
      <c r="BQ1401">
        <v>5</v>
      </c>
      <c r="BR1401" t="s">
        <v>1021</v>
      </c>
      <c r="BS1401" t="s">
        <v>1022</v>
      </c>
      <c r="BT1401">
        <v>3</v>
      </c>
      <c r="BU1401" t="s">
        <v>1201</v>
      </c>
      <c r="BV1401" t="s">
        <v>1174</v>
      </c>
      <c r="BW1401">
        <v>2</v>
      </c>
      <c r="BX1401" t="s">
        <v>1602</v>
      </c>
      <c r="BY1401" t="s">
        <v>1203</v>
      </c>
      <c r="BZ1401" t="s">
        <v>1204</v>
      </c>
      <c r="CA1401" t="s">
        <v>1603</v>
      </c>
      <c r="CB1401" s="1">
        <v>19043</v>
      </c>
      <c r="CC1401" s="1">
        <v>33830</v>
      </c>
      <c r="CD1401" t="s">
        <v>1604</v>
      </c>
      <c r="CE1401" t="s">
        <v>1605</v>
      </c>
      <c r="CF1401" t="s">
        <v>132</v>
      </c>
      <c r="CG1401" t="s">
        <v>1606</v>
      </c>
      <c r="CH1401" t="s">
        <v>99</v>
      </c>
      <c r="CI1401" t="s">
        <v>1607</v>
      </c>
      <c r="CJ1401">
        <v>3457</v>
      </c>
      <c r="CL1401">
        <v>608</v>
      </c>
    </row>
    <row r="1402" spans="1:90">
      <c r="A1402">
        <v>10781</v>
      </c>
      <c r="B1402">
        <v>74</v>
      </c>
      <c r="C1402" s="8">
        <v>10</v>
      </c>
      <c r="D1402">
        <v>35</v>
      </c>
      <c r="E1402">
        <v>0</v>
      </c>
      <c r="F1402">
        <v>10781</v>
      </c>
      <c r="G1402" t="s">
        <v>111</v>
      </c>
      <c r="H1402">
        <v>2</v>
      </c>
      <c r="I1402" s="1">
        <v>35081</v>
      </c>
      <c r="J1402" s="1">
        <v>35109</v>
      </c>
      <c r="K1402" s="1">
        <v>35083</v>
      </c>
      <c r="L1402">
        <f>_xlfn.DAYS(orderjoin[[#This Row],[ShippedDate]],orderjoin[[#This Row],[OrderDate]])</f>
        <v>2</v>
      </c>
      <c r="M1402">
        <f>_xlfn.DAYS(orderjoin[[#This Row],[RequiredDate]],orderjoin[[#This Row],[ShippedDate]])</f>
        <v>26</v>
      </c>
      <c r="N1402">
        <v>3</v>
      </c>
      <c r="O1402">
        <v>73.16</v>
      </c>
      <c r="P1402" t="s">
        <v>112</v>
      </c>
      <c r="Q1402" t="s">
        <v>113</v>
      </c>
      <c r="R1402" t="s">
        <v>114</v>
      </c>
      <c r="S1402" t="s">
        <v>21</v>
      </c>
      <c r="T1402" t="s">
        <v>115</v>
      </c>
      <c r="U1402" t="s">
        <v>116</v>
      </c>
      <c r="V1402">
        <v>10781</v>
      </c>
      <c r="W1402" t="s">
        <v>111</v>
      </c>
      <c r="X1402">
        <v>2</v>
      </c>
      <c r="Y1402" s="1">
        <v>35081</v>
      </c>
      <c r="Z1402" s="1">
        <v>35109</v>
      </c>
      <c r="AA1402">
        <f>_xlfn.DAYS(orderjoin[[#This Row],[orders.ShippedDate]],orderjoin[[#This Row],[orders.OrderDate]])</f>
        <v>2</v>
      </c>
      <c r="AB1402" s="1">
        <v>35083</v>
      </c>
      <c r="AC1402">
        <v>3</v>
      </c>
      <c r="AD1402">
        <v>73.16</v>
      </c>
      <c r="AE1402" t="s">
        <v>112</v>
      </c>
      <c r="AF1402" t="s">
        <v>113</v>
      </c>
      <c r="AG1402" t="s">
        <v>114</v>
      </c>
      <c r="AH1402" t="s">
        <v>21</v>
      </c>
      <c r="AI1402" t="s">
        <v>115</v>
      </c>
      <c r="AJ1402" t="s">
        <v>116</v>
      </c>
      <c r="AK1402">
        <v>74</v>
      </c>
      <c r="AL1402" t="s">
        <v>644</v>
      </c>
      <c r="AM1402">
        <v>4</v>
      </c>
      <c r="AN1402">
        <v>7</v>
      </c>
      <c r="AO1402" t="s">
        <v>618</v>
      </c>
      <c r="AP1402" s="7">
        <v>10</v>
      </c>
      <c r="AQ1402">
        <v>4</v>
      </c>
      <c r="AR1402">
        <v>20</v>
      </c>
      <c r="AS1402">
        <v>5</v>
      </c>
      <c r="AT1402">
        <v>0</v>
      </c>
      <c r="AU1402" t="s">
        <v>111</v>
      </c>
      <c r="AV1402" t="s">
        <v>112</v>
      </c>
      <c r="AW1402" t="s">
        <v>917</v>
      </c>
      <c r="AX1402" t="s">
        <v>686</v>
      </c>
      <c r="AY1402" t="s">
        <v>113</v>
      </c>
      <c r="AZ1402" t="s">
        <v>114</v>
      </c>
      <c r="BA1402" t="s">
        <v>21</v>
      </c>
      <c r="BB1402" t="s">
        <v>115</v>
      </c>
      <c r="BC1402" t="s">
        <v>116</v>
      </c>
      <c r="BD1402" t="s">
        <v>918</v>
      </c>
      <c r="BE1402" t="s">
        <v>918</v>
      </c>
      <c r="BF1402">
        <v>4</v>
      </c>
      <c r="BG1402" t="s">
        <v>1023</v>
      </c>
      <c r="BH1402" t="s">
        <v>1024</v>
      </c>
      <c r="BI1402" t="s">
        <v>676</v>
      </c>
      <c r="BJ1402" t="s">
        <v>1025</v>
      </c>
      <c r="BK1402" t="s">
        <v>1026</v>
      </c>
      <c r="BL1402" t="s">
        <v>21</v>
      </c>
      <c r="BM1402" t="s">
        <v>1027</v>
      </c>
      <c r="BN1402" t="s">
        <v>1028</v>
      </c>
      <c r="BO1402" t="s">
        <v>1029</v>
      </c>
      <c r="BP1402" t="s">
        <v>21</v>
      </c>
      <c r="BQ1402">
        <v>7</v>
      </c>
      <c r="BR1402" t="s">
        <v>1030</v>
      </c>
      <c r="BS1402" t="s">
        <v>1031</v>
      </c>
      <c r="BT1402">
        <v>3</v>
      </c>
      <c r="BU1402" t="s">
        <v>1201</v>
      </c>
      <c r="BV1402" t="s">
        <v>1174</v>
      </c>
      <c r="BW1402">
        <v>2</v>
      </c>
      <c r="BX1402" t="s">
        <v>1602</v>
      </c>
      <c r="BY1402" t="s">
        <v>1203</v>
      </c>
      <c r="BZ1402" t="s">
        <v>1204</v>
      </c>
      <c r="CA1402" t="s">
        <v>1603</v>
      </c>
      <c r="CB1402" s="1">
        <v>19043</v>
      </c>
      <c r="CC1402" s="1">
        <v>33830</v>
      </c>
      <c r="CD1402" t="s">
        <v>1604</v>
      </c>
      <c r="CE1402" t="s">
        <v>1605</v>
      </c>
      <c r="CF1402" t="s">
        <v>132</v>
      </c>
      <c r="CG1402" t="s">
        <v>1606</v>
      </c>
      <c r="CH1402" t="s">
        <v>99</v>
      </c>
      <c r="CI1402" t="s">
        <v>1607</v>
      </c>
      <c r="CJ1402">
        <v>3457</v>
      </c>
      <c r="CL1402">
        <v>350</v>
      </c>
    </row>
    <row r="1403" spans="1:90">
      <c r="A1403">
        <v>10782</v>
      </c>
      <c r="B1403">
        <v>31</v>
      </c>
      <c r="C1403" s="8">
        <v>12.5</v>
      </c>
      <c r="D1403">
        <v>1</v>
      </c>
      <c r="E1403">
        <v>0</v>
      </c>
      <c r="F1403">
        <v>10782</v>
      </c>
      <c r="G1403" t="s">
        <v>426</v>
      </c>
      <c r="H1403">
        <v>9</v>
      </c>
      <c r="I1403" s="1">
        <v>35081</v>
      </c>
      <c r="J1403" s="1">
        <v>35109</v>
      </c>
      <c r="K1403" s="1">
        <v>35086</v>
      </c>
      <c r="L1403">
        <f>_xlfn.DAYS(orderjoin[[#This Row],[ShippedDate]],orderjoin[[#This Row],[OrderDate]])</f>
        <v>5</v>
      </c>
      <c r="M1403">
        <f>_xlfn.DAYS(orderjoin[[#This Row],[RequiredDate]],orderjoin[[#This Row],[ShippedDate]])</f>
        <v>23</v>
      </c>
      <c r="N1403">
        <v>3</v>
      </c>
      <c r="O1403">
        <v>1.1000000000000001</v>
      </c>
      <c r="P1403" t="s">
        <v>427</v>
      </c>
      <c r="Q1403" t="s">
        <v>428</v>
      </c>
      <c r="R1403" t="s">
        <v>387</v>
      </c>
      <c r="S1403" t="s">
        <v>21</v>
      </c>
      <c r="T1403" t="s">
        <v>388</v>
      </c>
      <c r="U1403" t="s">
        <v>389</v>
      </c>
      <c r="V1403">
        <v>10782</v>
      </c>
      <c r="W1403" t="s">
        <v>426</v>
      </c>
      <c r="X1403">
        <v>9</v>
      </c>
      <c r="Y1403" s="1">
        <v>35081</v>
      </c>
      <c r="Z1403" s="1">
        <v>35109</v>
      </c>
      <c r="AA1403">
        <f>_xlfn.DAYS(orderjoin[[#This Row],[orders.ShippedDate]],orderjoin[[#This Row],[orders.OrderDate]])</f>
        <v>5</v>
      </c>
      <c r="AB1403" s="1">
        <v>35086</v>
      </c>
      <c r="AC1403">
        <v>3</v>
      </c>
      <c r="AD1403">
        <v>1.1000000000000001</v>
      </c>
      <c r="AE1403" t="s">
        <v>427</v>
      </c>
      <c r="AF1403" t="s">
        <v>428</v>
      </c>
      <c r="AG1403" t="s">
        <v>387</v>
      </c>
      <c r="AH1403" t="s">
        <v>21</v>
      </c>
      <c r="AI1403" t="s">
        <v>388</v>
      </c>
      <c r="AJ1403" t="s">
        <v>389</v>
      </c>
      <c r="AK1403">
        <v>31</v>
      </c>
      <c r="AL1403" t="s">
        <v>564</v>
      </c>
      <c r="AM1403">
        <v>14</v>
      </c>
      <c r="AN1403">
        <v>4</v>
      </c>
      <c r="AO1403" t="s">
        <v>565</v>
      </c>
      <c r="AP1403" s="7">
        <v>12.5</v>
      </c>
      <c r="AQ1403">
        <v>0</v>
      </c>
      <c r="AR1403">
        <v>70</v>
      </c>
      <c r="AS1403">
        <v>20</v>
      </c>
      <c r="AT1403">
        <v>0</v>
      </c>
      <c r="AU1403" t="s">
        <v>426</v>
      </c>
      <c r="AV1403" t="s">
        <v>427</v>
      </c>
      <c r="AW1403" t="s">
        <v>691</v>
      </c>
      <c r="AX1403" t="s">
        <v>692</v>
      </c>
      <c r="AY1403" t="s">
        <v>428</v>
      </c>
      <c r="AZ1403" t="s">
        <v>387</v>
      </c>
      <c r="BA1403" t="s">
        <v>21</v>
      </c>
      <c r="BB1403" t="s">
        <v>388</v>
      </c>
      <c r="BC1403" t="s">
        <v>389</v>
      </c>
      <c r="BD1403" t="s">
        <v>693</v>
      </c>
      <c r="BE1403" t="s">
        <v>694</v>
      </c>
      <c r="BF1403">
        <v>14</v>
      </c>
      <c r="BG1403" t="s">
        <v>991</v>
      </c>
      <c r="BH1403" t="s">
        <v>992</v>
      </c>
      <c r="BI1403" t="s">
        <v>654</v>
      </c>
      <c r="BJ1403" t="s">
        <v>993</v>
      </c>
      <c r="BK1403" t="s">
        <v>994</v>
      </c>
      <c r="BL1403" t="s">
        <v>21</v>
      </c>
      <c r="BM1403" t="s">
        <v>995</v>
      </c>
      <c r="BN1403" t="s">
        <v>150</v>
      </c>
      <c r="BO1403" t="s">
        <v>996</v>
      </c>
      <c r="BP1403" t="s">
        <v>997</v>
      </c>
      <c r="BQ1403">
        <v>4</v>
      </c>
      <c r="BR1403" t="s">
        <v>989</v>
      </c>
      <c r="BS1403" t="s">
        <v>990</v>
      </c>
      <c r="BT1403">
        <v>3</v>
      </c>
      <c r="BU1403" t="s">
        <v>1201</v>
      </c>
      <c r="BV1403" t="s">
        <v>1174</v>
      </c>
      <c r="BW1403">
        <v>9</v>
      </c>
      <c r="BX1403" t="s">
        <v>1590</v>
      </c>
      <c r="BY1403" t="s">
        <v>1212</v>
      </c>
      <c r="BZ1403" t="s">
        <v>654</v>
      </c>
      <c r="CA1403" t="s">
        <v>1586</v>
      </c>
      <c r="CB1403" s="1">
        <v>24134</v>
      </c>
      <c r="CC1403" s="1">
        <v>34653</v>
      </c>
      <c r="CD1403" t="s">
        <v>1591</v>
      </c>
      <c r="CE1403" t="s">
        <v>194</v>
      </c>
      <c r="CF1403" t="s">
        <v>21</v>
      </c>
      <c r="CG1403" t="s">
        <v>1592</v>
      </c>
      <c r="CH1403" t="s">
        <v>196</v>
      </c>
      <c r="CI1403" t="s">
        <v>1593</v>
      </c>
      <c r="CJ1403">
        <v>452</v>
      </c>
      <c r="CK1403">
        <v>5</v>
      </c>
      <c r="CL1403">
        <v>12.5</v>
      </c>
    </row>
    <row r="1404" spans="1:90">
      <c r="A1404">
        <v>10783</v>
      </c>
      <c r="B1404">
        <v>31</v>
      </c>
      <c r="C1404" s="8">
        <v>12.5</v>
      </c>
      <c r="D1404">
        <v>10</v>
      </c>
      <c r="E1404">
        <v>0</v>
      </c>
      <c r="F1404">
        <v>10783</v>
      </c>
      <c r="G1404" t="s">
        <v>30</v>
      </c>
      <c r="H1404">
        <v>4</v>
      </c>
      <c r="I1404" s="1">
        <v>35082</v>
      </c>
      <c r="J1404" s="1">
        <v>35110</v>
      </c>
      <c r="K1404" s="1">
        <v>35083</v>
      </c>
      <c r="L1404">
        <f>_xlfn.DAYS(orderjoin[[#This Row],[ShippedDate]],orderjoin[[#This Row],[OrderDate]])</f>
        <v>1</v>
      </c>
      <c r="M1404">
        <f>_xlfn.DAYS(orderjoin[[#This Row],[RequiredDate]],orderjoin[[#This Row],[ShippedDate]])</f>
        <v>27</v>
      </c>
      <c r="N1404">
        <v>2</v>
      </c>
      <c r="O1404">
        <v>124.98</v>
      </c>
      <c r="P1404" t="s">
        <v>31</v>
      </c>
      <c r="Q1404" t="s">
        <v>32</v>
      </c>
      <c r="R1404" t="s">
        <v>33</v>
      </c>
      <c r="S1404" t="s">
        <v>34</v>
      </c>
      <c r="T1404" t="s">
        <v>35</v>
      </c>
      <c r="U1404" t="s">
        <v>36</v>
      </c>
      <c r="V1404">
        <v>10783</v>
      </c>
      <c r="W1404" t="s">
        <v>30</v>
      </c>
      <c r="X1404">
        <v>4</v>
      </c>
      <c r="Y1404" s="1">
        <v>35082</v>
      </c>
      <c r="Z1404" s="1">
        <v>35110</v>
      </c>
      <c r="AA1404">
        <f>_xlfn.DAYS(orderjoin[[#This Row],[orders.ShippedDate]],orderjoin[[#This Row],[orders.OrderDate]])</f>
        <v>1</v>
      </c>
      <c r="AB1404" s="1">
        <v>35083</v>
      </c>
      <c r="AC1404">
        <v>2</v>
      </c>
      <c r="AD1404">
        <v>124.98</v>
      </c>
      <c r="AE1404" t="s">
        <v>31</v>
      </c>
      <c r="AF1404" t="s">
        <v>32</v>
      </c>
      <c r="AG1404" t="s">
        <v>33</v>
      </c>
      <c r="AH1404" t="s">
        <v>34</v>
      </c>
      <c r="AI1404" t="s">
        <v>35</v>
      </c>
      <c r="AJ1404" t="s">
        <v>36</v>
      </c>
      <c r="AK1404">
        <v>31</v>
      </c>
      <c r="AL1404" t="s">
        <v>564</v>
      </c>
      <c r="AM1404">
        <v>14</v>
      </c>
      <c r="AN1404">
        <v>4</v>
      </c>
      <c r="AO1404" t="s">
        <v>565</v>
      </c>
      <c r="AP1404" s="7">
        <v>12.5</v>
      </c>
      <c r="AQ1404">
        <v>0</v>
      </c>
      <c r="AR1404">
        <v>70</v>
      </c>
      <c r="AS1404">
        <v>20</v>
      </c>
      <c r="AT1404">
        <v>0</v>
      </c>
      <c r="AU1404" t="s">
        <v>30</v>
      </c>
      <c r="AV1404" t="s">
        <v>31</v>
      </c>
      <c r="AW1404" t="s">
        <v>762</v>
      </c>
      <c r="AX1404" t="s">
        <v>686</v>
      </c>
      <c r="AY1404" t="s">
        <v>32</v>
      </c>
      <c r="AZ1404" t="s">
        <v>33</v>
      </c>
      <c r="BA1404" t="s">
        <v>34</v>
      </c>
      <c r="BB1404" t="s">
        <v>35</v>
      </c>
      <c r="BC1404" t="s">
        <v>36</v>
      </c>
      <c r="BD1404" t="s">
        <v>763</v>
      </c>
      <c r="BE1404" t="s">
        <v>764</v>
      </c>
      <c r="BF1404">
        <v>14</v>
      </c>
      <c r="BG1404" t="s">
        <v>991</v>
      </c>
      <c r="BH1404" t="s">
        <v>992</v>
      </c>
      <c r="BI1404" t="s">
        <v>654</v>
      </c>
      <c r="BJ1404" t="s">
        <v>993</v>
      </c>
      <c r="BK1404" t="s">
        <v>994</v>
      </c>
      <c r="BL1404" t="s">
        <v>21</v>
      </c>
      <c r="BM1404" t="s">
        <v>995</v>
      </c>
      <c r="BN1404" t="s">
        <v>150</v>
      </c>
      <c r="BO1404" t="s">
        <v>996</v>
      </c>
      <c r="BP1404" t="s">
        <v>997</v>
      </c>
      <c r="BQ1404">
        <v>4</v>
      </c>
      <c r="BR1404" t="s">
        <v>989</v>
      </c>
      <c r="BS1404" t="s">
        <v>990</v>
      </c>
      <c r="BT1404">
        <v>2</v>
      </c>
      <c r="BU1404" t="s">
        <v>1199</v>
      </c>
      <c r="BV1404" t="s">
        <v>1200</v>
      </c>
      <c r="BW1404">
        <v>4</v>
      </c>
      <c r="BX1404" t="s">
        <v>1608</v>
      </c>
      <c r="BY1404" t="s">
        <v>1206</v>
      </c>
      <c r="BZ1404" t="s">
        <v>654</v>
      </c>
      <c r="CA1404" t="s">
        <v>1609</v>
      </c>
      <c r="CB1404" s="1">
        <v>13777</v>
      </c>
      <c r="CC1404" s="1">
        <v>34092</v>
      </c>
      <c r="CD1404" t="s">
        <v>1610</v>
      </c>
      <c r="CE1404" t="s">
        <v>1611</v>
      </c>
      <c r="CF1404" t="s">
        <v>132</v>
      </c>
      <c r="CG1404" t="s">
        <v>1612</v>
      </c>
      <c r="CH1404" t="s">
        <v>99</v>
      </c>
      <c r="CI1404" t="s">
        <v>1613</v>
      </c>
      <c r="CJ1404">
        <v>5176</v>
      </c>
      <c r="CK1404">
        <v>2</v>
      </c>
      <c r="CL1404">
        <v>125</v>
      </c>
    </row>
    <row r="1405" spans="1:90">
      <c r="A1405">
        <v>10783</v>
      </c>
      <c r="B1405">
        <v>38</v>
      </c>
      <c r="C1405" s="8">
        <v>263.5</v>
      </c>
      <c r="D1405">
        <v>5</v>
      </c>
      <c r="E1405">
        <v>0</v>
      </c>
      <c r="F1405">
        <v>10783</v>
      </c>
      <c r="G1405" t="s">
        <v>30</v>
      </c>
      <c r="H1405">
        <v>4</v>
      </c>
      <c r="I1405" s="1">
        <v>35082</v>
      </c>
      <c r="J1405" s="1">
        <v>35110</v>
      </c>
      <c r="K1405" s="1">
        <v>35083</v>
      </c>
      <c r="L1405">
        <f>_xlfn.DAYS(orderjoin[[#This Row],[ShippedDate]],orderjoin[[#This Row],[OrderDate]])</f>
        <v>1</v>
      </c>
      <c r="M1405">
        <f>_xlfn.DAYS(orderjoin[[#This Row],[RequiredDate]],orderjoin[[#This Row],[ShippedDate]])</f>
        <v>27</v>
      </c>
      <c r="N1405">
        <v>2</v>
      </c>
      <c r="O1405">
        <v>124.98</v>
      </c>
      <c r="P1405" t="s">
        <v>31</v>
      </c>
      <c r="Q1405" t="s">
        <v>32</v>
      </c>
      <c r="R1405" t="s">
        <v>33</v>
      </c>
      <c r="S1405" t="s">
        <v>34</v>
      </c>
      <c r="T1405" t="s">
        <v>35</v>
      </c>
      <c r="U1405" t="s">
        <v>36</v>
      </c>
      <c r="V1405">
        <v>10783</v>
      </c>
      <c r="W1405" t="s">
        <v>30</v>
      </c>
      <c r="X1405">
        <v>4</v>
      </c>
      <c r="Y1405" s="1">
        <v>35082</v>
      </c>
      <c r="Z1405" s="1">
        <v>35110</v>
      </c>
      <c r="AA1405">
        <f>_xlfn.DAYS(orderjoin[[#This Row],[orders.ShippedDate]],orderjoin[[#This Row],[orders.OrderDate]])</f>
        <v>1</v>
      </c>
      <c r="AB1405" s="1">
        <v>35083</v>
      </c>
      <c r="AC1405">
        <v>2</v>
      </c>
      <c r="AD1405">
        <v>124.98</v>
      </c>
      <c r="AE1405" t="s">
        <v>31</v>
      </c>
      <c r="AF1405" t="s">
        <v>32</v>
      </c>
      <c r="AG1405" t="s">
        <v>33</v>
      </c>
      <c r="AH1405" t="s">
        <v>34</v>
      </c>
      <c r="AI1405" t="s">
        <v>35</v>
      </c>
      <c r="AJ1405" t="s">
        <v>36</v>
      </c>
      <c r="AK1405">
        <v>38</v>
      </c>
      <c r="AL1405" t="s">
        <v>576</v>
      </c>
      <c r="AM1405">
        <v>18</v>
      </c>
      <c r="AN1405">
        <v>1</v>
      </c>
      <c r="AO1405" t="s">
        <v>577</v>
      </c>
      <c r="AP1405" s="7">
        <v>263.5</v>
      </c>
      <c r="AQ1405">
        <v>17</v>
      </c>
      <c r="AR1405">
        <v>0</v>
      </c>
      <c r="AS1405">
        <v>15</v>
      </c>
      <c r="AT1405">
        <v>0</v>
      </c>
      <c r="AU1405" t="s">
        <v>30</v>
      </c>
      <c r="AV1405" t="s">
        <v>31</v>
      </c>
      <c r="AW1405" t="s">
        <v>762</v>
      </c>
      <c r="AX1405" t="s">
        <v>686</v>
      </c>
      <c r="AY1405" t="s">
        <v>32</v>
      </c>
      <c r="AZ1405" t="s">
        <v>33</v>
      </c>
      <c r="BA1405" t="s">
        <v>34</v>
      </c>
      <c r="BB1405" t="s">
        <v>35</v>
      </c>
      <c r="BC1405" t="s">
        <v>36</v>
      </c>
      <c r="BD1405" t="s">
        <v>763</v>
      </c>
      <c r="BE1405" t="s">
        <v>764</v>
      </c>
      <c r="BF1405">
        <v>18</v>
      </c>
      <c r="BG1405" t="s">
        <v>1135</v>
      </c>
      <c r="BH1405" t="s">
        <v>1136</v>
      </c>
      <c r="BI1405" t="s">
        <v>717</v>
      </c>
      <c r="BJ1405" t="s">
        <v>1137</v>
      </c>
      <c r="BK1405" t="s">
        <v>473</v>
      </c>
      <c r="BL1405" t="s">
        <v>21</v>
      </c>
      <c r="BM1405" t="s">
        <v>1138</v>
      </c>
      <c r="BN1405" t="s">
        <v>23</v>
      </c>
      <c r="BO1405" t="s">
        <v>1139</v>
      </c>
      <c r="BP1405" t="s">
        <v>1140</v>
      </c>
      <c r="BQ1405">
        <v>1</v>
      </c>
      <c r="BR1405" t="s">
        <v>1004</v>
      </c>
      <c r="BS1405" t="s">
        <v>1005</v>
      </c>
      <c r="BT1405">
        <v>2</v>
      </c>
      <c r="BU1405" t="s">
        <v>1199</v>
      </c>
      <c r="BV1405" t="s">
        <v>1200</v>
      </c>
      <c r="BW1405">
        <v>4</v>
      </c>
      <c r="BX1405" t="s">
        <v>1608</v>
      </c>
      <c r="BY1405" t="s">
        <v>1206</v>
      </c>
      <c r="BZ1405" t="s">
        <v>654</v>
      </c>
      <c r="CA1405" t="s">
        <v>1609</v>
      </c>
      <c r="CB1405" s="1">
        <v>13777</v>
      </c>
      <c r="CC1405" s="1">
        <v>34092</v>
      </c>
      <c r="CD1405" t="s">
        <v>1610</v>
      </c>
      <c r="CE1405" t="s">
        <v>1611</v>
      </c>
      <c r="CF1405" t="s">
        <v>132</v>
      </c>
      <c r="CG1405" t="s">
        <v>1612</v>
      </c>
      <c r="CH1405" t="s">
        <v>99</v>
      </c>
      <c r="CI1405" t="s">
        <v>1613</v>
      </c>
      <c r="CJ1405">
        <v>5176</v>
      </c>
      <c r="CK1405">
        <v>2</v>
      </c>
      <c r="CL1405">
        <v>1317.5</v>
      </c>
    </row>
    <row r="1406" spans="1:90">
      <c r="A1406">
        <v>10784</v>
      </c>
      <c r="B1406">
        <v>36</v>
      </c>
      <c r="C1406" s="8">
        <v>19</v>
      </c>
      <c r="D1406">
        <v>30</v>
      </c>
      <c r="E1406">
        <v>0</v>
      </c>
      <c r="F1406">
        <v>10784</v>
      </c>
      <c r="G1406" t="s">
        <v>145</v>
      </c>
      <c r="H1406">
        <v>4</v>
      </c>
      <c r="I1406" s="1">
        <v>35082</v>
      </c>
      <c r="J1406" s="1">
        <v>35110</v>
      </c>
      <c r="K1406" s="1">
        <v>35086</v>
      </c>
      <c r="L1406">
        <f>_xlfn.DAYS(orderjoin[[#This Row],[ShippedDate]],orderjoin[[#This Row],[OrderDate]])</f>
        <v>4</v>
      </c>
      <c r="M1406">
        <f>_xlfn.DAYS(orderjoin[[#This Row],[RequiredDate]],orderjoin[[#This Row],[ShippedDate]])</f>
        <v>24</v>
      </c>
      <c r="N1406">
        <v>3</v>
      </c>
      <c r="O1406">
        <v>70.09</v>
      </c>
      <c r="P1406" t="s">
        <v>146</v>
      </c>
      <c r="Q1406" t="s">
        <v>147</v>
      </c>
      <c r="R1406" t="s">
        <v>148</v>
      </c>
      <c r="S1406" t="s">
        <v>21</v>
      </c>
      <c r="T1406" t="s">
        <v>149</v>
      </c>
      <c r="U1406" t="s">
        <v>150</v>
      </c>
      <c r="V1406">
        <v>10784</v>
      </c>
      <c r="W1406" t="s">
        <v>145</v>
      </c>
      <c r="X1406">
        <v>4</v>
      </c>
      <c r="Y1406" s="1">
        <v>35082</v>
      </c>
      <c r="Z1406" s="1">
        <v>35110</v>
      </c>
      <c r="AA1406">
        <f>_xlfn.DAYS(orderjoin[[#This Row],[orders.ShippedDate]],orderjoin[[#This Row],[orders.OrderDate]])</f>
        <v>4</v>
      </c>
      <c r="AB1406" s="1">
        <v>35086</v>
      </c>
      <c r="AC1406">
        <v>3</v>
      </c>
      <c r="AD1406">
        <v>70.09</v>
      </c>
      <c r="AE1406" t="s">
        <v>146</v>
      </c>
      <c r="AF1406" t="s">
        <v>147</v>
      </c>
      <c r="AG1406" t="s">
        <v>148</v>
      </c>
      <c r="AH1406" t="s">
        <v>21</v>
      </c>
      <c r="AI1406" t="s">
        <v>149</v>
      </c>
      <c r="AJ1406" t="s">
        <v>150</v>
      </c>
      <c r="AK1406">
        <v>36</v>
      </c>
      <c r="AL1406" t="s">
        <v>572</v>
      </c>
      <c r="AM1406">
        <v>17</v>
      </c>
      <c r="AN1406">
        <v>8</v>
      </c>
      <c r="AO1406" t="s">
        <v>573</v>
      </c>
      <c r="AP1406" s="7">
        <v>19</v>
      </c>
      <c r="AQ1406">
        <v>112</v>
      </c>
      <c r="AR1406">
        <v>0</v>
      </c>
      <c r="AS1406">
        <v>20</v>
      </c>
      <c r="AT1406">
        <v>0</v>
      </c>
      <c r="AU1406" t="s">
        <v>145</v>
      </c>
      <c r="AV1406" t="s">
        <v>146</v>
      </c>
      <c r="AW1406" t="s">
        <v>805</v>
      </c>
      <c r="AX1406" t="s">
        <v>676</v>
      </c>
      <c r="AY1406" t="s">
        <v>147</v>
      </c>
      <c r="AZ1406" t="s">
        <v>148</v>
      </c>
      <c r="BA1406" t="s">
        <v>21</v>
      </c>
      <c r="BB1406" t="s">
        <v>149</v>
      </c>
      <c r="BC1406" t="s">
        <v>150</v>
      </c>
      <c r="BD1406" t="s">
        <v>806</v>
      </c>
      <c r="BE1406" t="s">
        <v>807</v>
      </c>
      <c r="BF1406">
        <v>17</v>
      </c>
      <c r="BG1406" t="s">
        <v>1051</v>
      </c>
      <c r="BH1406" t="s">
        <v>1052</v>
      </c>
      <c r="BI1406" t="s">
        <v>654</v>
      </c>
      <c r="BJ1406" t="s">
        <v>1053</v>
      </c>
      <c r="BK1406" t="s">
        <v>1054</v>
      </c>
      <c r="BL1406" t="s">
        <v>21</v>
      </c>
      <c r="BM1406" t="s">
        <v>1055</v>
      </c>
      <c r="BN1406" t="s">
        <v>105</v>
      </c>
      <c r="BO1406" t="s">
        <v>1056</v>
      </c>
      <c r="BP1406" t="s">
        <v>21</v>
      </c>
      <c r="BQ1406">
        <v>8</v>
      </c>
      <c r="BR1406" t="s">
        <v>1057</v>
      </c>
      <c r="BS1406" t="s">
        <v>1058</v>
      </c>
      <c r="BT1406">
        <v>3</v>
      </c>
      <c r="BU1406" t="s">
        <v>1201</v>
      </c>
      <c r="BV1406" t="s">
        <v>1174</v>
      </c>
      <c r="BW1406">
        <v>4</v>
      </c>
      <c r="BX1406" t="s">
        <v>1608</v>
      </c>
      <c r="BY1406" t="s">
        <v>1206</v>
      </c>
      <c r="BZ1406" t="s">
        <v>654</v>
      </c>
      <c r="CA1406" t="s">
        <v>1609</v>
      </c>
      <c r="CB1406" s="1">
        <v>13777</v>
      </c>
      <c r="CC1406" s="1">
        <v>34092</v>
      </c>
      <c r="CD1406" t="s">
        <v>1610</v>
      </c>
      <c r="CE1406" t="s">
        <v>1611</v>
      </c>
      <c r="CF1406" t="s">
        <v>132</v>
      </c>
      <c r="CG1406" t="s">
        <v>1612</v>
      </c>
      <c r="CH1406" t="s">
        <v>99</v>
      </c>
      <c r="CI1406" t="s">
        <v>1613</v>
      </c>
      <c r="CJ1406">
        <v>5176</v>
      </c>
      <c r="CK1406">
        <v>2</v>
      </c>
      <c r="CL1406">
        <v>570</v>
      </c>
    </row>
    <row r="1407" spans="1:90">
      <c r="A1407">
        <v>10784</v>
      </c>
      <c r="B1407">
        <v>39</v>
      </c>
      <c r="C1407" s="8">
        <v>18</v>
      </c>
      <c r="D1407">
        <v>2</v>
      </c>
      <c r="E1407">
        <v>0.15</v>
      </c>
      <c r="F1407">
        <v>10784</v>
      </c>
      <c r="G1407" t="s">
        <v>145</v>
      </c>
      <c r="H1407">
        <v>4</v>
      </c>
      <c r="I1407" s="1">
        <v>35082</v>
      </c>
      <c r="J1407" s="1">
        <v>35110</v>
      </c>
      <c r="K1407" s="1">
        <v>35086</v>
      </c>
      <c r="L1407">
        <f>_xlfn.DAYS(orderjoin[[#This Row],[ShippedDate]],orderjoin[[#This Row],[OrderDate]])</f>
        <v>4</v>
      </c>
      <c r="M1407">
        <f>_xlfn.DAYS(orderjoin[[#This Row],[RequiredDate]],orderjoin[[#This Row],[ShippedDate]])</f>
        <v>24</v>
      </c>
      <c r="N1407">
        <v>3</v>
      </c>
      <c r="O1407">
        <v>70.09</v>
      </c>
      <c r="P1407" t="s">
        <v>146</v>
      </c>
      <c r="Q1407" t="s">
        <v>147</v>
      </c>
      <c r="R1407" t="s">
        <v>148</v>
      </c>
      <c r="S1407" t="s">
        <v>21</v>
      </c>
      <c r="T1407" t="s">
        <v>149</v>
      </c>
      <c r="U1407" t="s">
        <v>150</v>
      </c>
      <c r="V1407">
        <v>10784</v>
      </c>
      <c r="W1407" t="s">
        <v>145</v>
      </c>
      <c r="X1407">
        <v>4</v>
      </c>
      <c r="Y1407" s="1">
        <v>35082</v>
      </c>
      <c r="Z1407" s="1">
        <v>35110</v>
      </c>
      <c r="AA1407">
        <f>_xlfn.DAYS(orderjoin[[#This Row],[orders.ShippedDate]],orderjoin[[#This Row],[orders.OrderDate]])</f>
        <v>4</v>
      </c>
      <c r="AB1407" s="1">
        <v>35086</v>
      </c>
      <c r="AC1407">
        <v>3</v>
      </c>
      <c r="AD1407">
        <v>70.09</v>
      </c>
      <c r="AE1407" t="s">
        <v>146</v>
      </c>
      <c r="AF1407" t="s">
        <v>147</v>
      </c>
      <c r="AG1407" t="s">
        <v>148</v>
      </c>
      <c r="AH1407" t="s">
        <v>21</v>
      </c>
      <c r="AI1407" t="s">
        <v>149</v>
      </c>
      <c r="AJ1407" t="s">
        <v>150</v>
      </c>
      <c r="AK1407">
        <v>39</v>
      </c>
      <c r="AL1407" t="s">
        <v>578</v>
      </c>
      <c r="AM1407">
        <v>18</v>
      </c>
      <c r="AN1407">
        <v>1</v>
      </c>
      <c r="AO1407" t="s">
        <v>579</v>
      </c>
      <c r="AP1407" s="7">
        <v>18</v>
      </c>
      <c r="AQ1407">
        <v>69</v>
      </c>
      <c r="AR1407">
        <v>0</v>
      </c>
      <c r="AS1407">
        <v>5</v>
      </c>
      <c r="AT1407">
        <v>0</v>
      </c>
      <c r="AU1407" t="s">
        <v>145</v>
      </c>
      <c r="AV1407" t="s">
        <v>146</v>
      </c>
      <c r="AW1407" t="s">
        <v>805</v>
      </c>
      <c r="AX1407" t="s">
        <v>676</v>
      </c>
      <c r="AY1407" t="s">
        <v>147</v>
      </c>
      <c r="AZ1407" t="s">
        <v>148</v>
      </c>
      <c r="BA1407" t="s">
        <v>21</v>
      </c>
      <c r="BB1407" t="s">
        <v>149</v>
      </c>
      <c r="BC1407" t="s">
        <v>150</v>
      </c>
      <c r="BD1407" t="s">
        <v>806</v>
      </c>
      <c r="BE1407" t="s">
        <v>807</v>
      </c>
      <c r="BF1407">
        <v>18</v>
      </c>
      <c r="BG1407" t="s">
        <v>1135</v>
      </c>
      <c r="BH1407" t="s">
        <v>1136</v>
      </c>
      <c r="BI1407" t="s">
        <v>717</v>
      </c>
      <c r="BJ1407" t="s">
        <v>1137</v>
      </c>
      <c r="BK1407" t="s">
        <v>473</v>
      </c>
      <c r="BL1407" t="s">
        <v>21</v>
      </c>
      <c r="BM1407" t="s">
        <v>1138</v>
      </c>
      <c r="BN1407" t="s">
        <v>23</v>
      </c>
      <c r="BO1407" t="s">
        <v>1139</v>
      </c>
      <c r="BP1407" t="s">
        <v>1140</v>
      </c>
      <c r="BQ1407">
        <v>1</v>
      </c>
      <c r="BR1407" t="s">
        <v>1004</v>
      </c>
      <c r="BS1407" t="s">
        <v>1005</v>
      </c>
      <c r="BT1407">
        <v>3</v>
      </c>
      <c r="BU1407" t="s">
        <v>1201</v>
      </c>
      <c r="BV1407" t="s">
        <v>1174</v>
      </c>
      <c r="BW1407">
        <v>4</v>
      </c>
      <c r="BX1407" t="s">
        <v>1608</v>
      </c>
      <c r="BY1407" t="s">
        <v>1206</v>
      </c>
      <c r="BZ1407" t="s">
        <v>654</v>
      </c>
      <c r="CA1407" t="s">
        <v>1609</v>
      </c>
      <c r="CB1407" s="1">
        <v>13777</v>
      </c>
      <c r="CC1407" s="1">
        <v>34092</v>
      </c>
      <c r="CD1407" t="s">
        <v>1610</v>
      </c>
      <c r="CE1407" t="s">
        <v>1611</v>
      </c>
      <c r="CF1407" t="s">
        <v>132</v>
      </c>
      <c r="CG1407" t="s">
        <v>1612</v>
      </c>
      <c r="CH1407" t="s">
        <v>99</v>
      </c>
      <c r="CI1407" t="s">
        <v>1613</v>
      </c>
      <c r="CJ1407">
        <v>5176</v>
      </c>
      <c r="CK1407">
        <v>2</v>
      </c>
      <c r="CL1407">
        <v>30.6</v>
      </c>
    </row>
    <row r="1408" spans="1:90">
      <c r="A1408">
        <v>10784</v>
      </c>
      <c r="B1408">
        <v>72</v>
      </c>
      <c r="C1408" s="8">
        <v>34.799999999999997</v>
      </c>
      <c r="D1408">
        <v>30</v>
      </c>
      <c r="E1408">
        <v>0.15</v>
      </c>
      <c r="F1408">
        <v>10784</v>
      </c>
      <c r="G1408" t="s">
        <v>145</v>
      </c>
      <c r="H1408">
        <v>4</v>
      </c>
      <c r="I1408" s="1">
        <v>35082</v>
      </c>
      <c r="J1408" s="1">
        <v>35110</v>
      </c>
      <c r="K1408" s="1">
        <v>35086</v>
      </c>
      <c r="L1408">
        <f>_xlfn.DAYS(orderjoin[[#This Row],[ShippedDate]],orderjoin[[#This Row],[OrderDate]])</f>
        <v>4</v>
      </c>
      <c r="M1408">
        <f>_xlfn.DAYS(orderjoin[[#This Row],[RequiredDate]],orderjoin[[#This Row],[ShippedDate]])</f>
        <v>24</v>
      </c>
      <c r="N1408">
        <v>3</v>
      </c>
      <c r="O1408">
        <v>70.09</v>
      </c>
      <c r="P1408" t="s">
        <v>146</v>
      </c>
      <c r="Q1408" t="s">
        <v>147</v>
      </c>
      <c r="R1408" t="s">
        <v>148</v>
      </c>
      <c r="S1408" t="s">
        <v>21</v>
      </c>
      <c r="T1408" t="s">
        <v>149</v>
      </c>
      <c r="U1408" t="s">
        <v>150</v>
      </c>
      <c r="V1408">
        <v>10784</v>
      </c>
      <c r="W1408" t="s">
        <v>145</v>
      </c>
      <c r="X1408">
        <v>4</v>
      </c>
      <c r="Y1408" s="1">
        <v>35082</v>
      </c>
      <c r="Z1408" s="1">
        <v>35110</v>
      </c>
      <c r="AA1408">
        <f>_xlfn.DAYS(orderjoin[[#This Row],[orders.ShippedDate]],orderjoin[[#This Row],[orders.OrderDate]])</f>
        <v>4</v>
      </c>
      <c r="AB1408" s="1">
        <v>35086</v>
      </c>
      <c r="AC1408">
        <v>3</v>
      </c>
      <c r="AD1408">
        <v>70.09</v>
      </c>
      <c r="AE1408" t="s">
        <v>146</v>
      </c>
      <c r="AF1408" t="s">
        <v>147</v>
      </c>
      <c r="AG1408" t="s">
        <v>148</v>
      </c>
      <c r="AH1408" t="s">
        <v>21</v>
      </c>
      <c r="AI1408" t="s">
        <v>149</v>
      </c>
      <c r="AJ1408" t="s">
        <v>150</v>
      </c>
      <c r="AK1408">
        <v>72</v>
      </c>
      <c r="AL1408" t="s">
        <v>641</v>
      </c>
      <c r="AM1408">
        <v>14</v>
      </c>
      <c r="AN1408">
        <v>4</v>
      </c>
      <c r="AO1408" t="s">
        <v>567</v>
      </c>
      <c r="AP1408" s="7">
        <v>34.799999999999997</v>
      </c>
      <c r="AQ1408">
        <v>14</v>
      </c>
      <c r="AR1408">
        <v>0</v>
      </c>
      <c r="AS1408">
        <v>0</v>
      </c>
      <c r="AT1408">
        <v>0</v>
      </c>
      <c r="AU1408" t="s">
        <v>145</v>
      </c>
      <c r="AV1408" t="s">
        <v>146</v>
      </c>
      <c r="AW1408" t="s">
        <v>805</v>
      </c>
      <c r="AX1408" t="s">
        <v>676</v>
      </c>
      <c r="AY1408" t="s">
        <v>147</v>
      </c>
      <c r="AZ1408" t="s">
        <v>148</v>
      </c>
      <c r="BA1408" t="s">
        <v>21</v>
      </c>
      <c r="BB1408" t="s">
        <v>149</v>
      </c>
      <c r="BC1408" t="s">
        <v>150</v>
      </c>
      <c r="BD1408" t="s">
        <v>806</v>
      </c>
      <c r="BE1408" t="s">
        <v>807</v>
      </c>
      <c r="BF1408">
        <v>14</v>
      </c>
      <c r="BG1408" t="s">
        <v>991</v>
      </c>
      <c r="BH1408" t="s">
        <v>992</v>
      </c>
      <c r="BI1408" t="s">
        <v>654</v>
      </c>
      <c r="BJ1408" t="s">
        <v>993</v>
      </c>
      <c r="BK1408" t="s">
        <v>994</v>
      </c>
      <c r="BL1408" t="s">
        <v>21</v>
      </c>
      <c r="BM1408" t="s">
        <v>995</v>
      </c>
      <c r="BN1408" t="s">
        <v>150</v>
      </c>
      <c r="BO1408" t="s">
        <v>996</v>
      </c>
      <c r="BP1408" t="s">
        <v>997</v>
      </c>
      <c r="BQ1408">
        <v>4</v>
      </c>
      <c r="BR1408" t="s">
        <v>989</v>
      </c>
      <c r="BS1408" t="s">
        <v>990</v>
      </c>
      <c r="BT1408">
        <v>3</v>
      </c>
      <c r="BU1408" t="s">
        <v>1201</v>
      </c>
      <c r="BV1408" t="s">
        <v>1174</v>
      </c>
      <c r="BW1408">
        <v>4</v>
      </c>
      <c r="BX1408" t="s">
        <v>1608</v>
      </c>
      <c r="BY1408" t="s">
        <v>1206</v>
      </c>
      <c r="BZ1408" t="s">
        <v>654</v>
      </c>
      <c r="CA1408" t="s">
        <v>1609</v>
      </c>
      <c r="CB1408" s="1">
        <v>13777</v>
      </c>
      <c r="CC1408" s="1">
        <v>34092</v>
      </c>
      <c r="CD1408" t="s">
        <v>1610</v>
      </c>
      <c r="CE1408" t="s">
        <v>1611</v>
      </c>
      <c r="CF1408" t="s">
        <v>132</v>
      </c>
      <c r="CG1408" t="s">
        <v>1612</v>
      </c>
      <c r="CH1408" t="s">
        <v>99</v>
      </c>
      <c r="CI1408" t="s">
        <v>1613</v>
      </c>
      <c r="CJ1408">
        <v>5176</v>
      </c>
      <c r="CK1408">
        <v>2</v>
      </c>
      <c r="CL1408">
        <v>887.4</v>
      </c>
    </row>
    <row r="1409" spans="1:90">
      <c r="A1409">
        <v>10785</v>
      </c>
      <c r="B1409">
        <v>10</v>
      </c>
      <c r="C1409" s="8">
        <v>31</v>
      </c>
      <c r="D1409">
        <v>10</v>
      </c>
      <c r="E1409">
        <v>0</v>
      </c>
      <c r="F1409">
        <v>10785</v>
      </c>
      <c r="G1409" t="s">
        <v>122</v>
      </c>
      <c r="H1409">
        <v>1</v>
      </c>
      <c r="I1409" s="1">
        <v>35082</v>
      </c>
      <c r="J1409" s="1">
        <v>35110</v>
      </c>
      <c r="K1409" s="1">
        <v>35088</v>
      </c>
      <c r="L1409">
        <f>_xlfn.DAYS(orderjoin[[#This Row],[ShippedDate]],orderjoin[[#This Row],[OrderDate]])</f>
        <v>6</v>
      </c>
      <c r="M1409">
        <f>_xlfn.DAYS(orderjoin[[#This Row],[RequiredDate]],orderjoin[[#This Row],[ShippedDate]])</f>
        <v>22</v>
      </c>
      <c r="N1409">
        <v>3</v>
      </c>
      <c r="O1409">
        <v>1.51</v>
      </c>
      <c r="P1409" t="s">
        <v>123</v>
      </c>
      <c r="Q1409" t="s">
        <v>124</v>
      </c>
      <c r="R1409" t="s">
        <v>125</v>
      </c>
      <c r="S1409" t="s">
        <v>126</v>
      </c>
      <c r="T1409" t="s">
        <v>127</v>
      </c>
      <c r="U1409" t="s">
        <v>71</v>
      </c>
      <c r="V1409">
        <v>10785</v>
      </c>
      <c r="W1409" t="s">
        <v>122</v>
      </c>
      <c r="X1409">
        <v>1</v>
      </c>
      <c r="Y1409" s="1">
        <v>35082</v>
      </c>
      <c r="Z1409" s="1">
        <v>35110</v>
      </c>
      <c r="AA1409">
        <f>_xlfn.DAYS(orderjoin[[#This Row],[orders.ShippedDate]],orderjoin[[#This Row],[orders.OrderDate]])</f>
        <v>6</v>
      </c>
      <c r="AB1409" s="1">
        <v>35088</v>
      </c>
      <c r="AC1409">
        <v>3</v>
      </c>
      <c r="AD1409">
        <v>1.51</v>
      </c>
      <c r="AE1409" t="s">
        <v>123</v>
      </c>
      <c r="AF1409" t="s">
        <v>124</v>
      </c>
      <c r="AG1409" t="s">
        <v>125</v>
      </c>
      <c r="AH1409" t="s">
        <v>126</v>
      </c>
      <c r="AI1409" t="s">
        <v>127</v>
      </c>
      <c r="AJ1409" t="s">
        <v>71</v>
      </c>
      <c r="AK1409">
        <v>10</v>
      </c>
      <c r="AL1409" t="s">
        <v>522</v>
      </c>
      <c r="AM1409">
        <v>4</v>
      </c>
      <c r="AN1409">
        <v>8</v>
      </c>
      <c r="AO1409" t="s">
        <v>523</v>
      </c>
      <c r="AP1409" s="7">
        <v>31</v>
      </c>
      <c r="AQ1409">
        <v>31</v>
      </c>
      <c r="AR1409">
        <v>0</v>
      </c>
      <c r="AS1409">
        <v>0</v>
      </c>
      <c r="AT1409">
        <v>0</v>
      </c>
      <c r="AU1409" t="s">
        <v>122</v>
      </c>
      <c r="AV1409" t="s">
        <v>123</v>
      </c>
      <c r="AW1409" t="s">
        <v>759</v>
      </c>
      <c r="AX1409" t="s">
        <v>658</v>
      </c>
      <c r="AY1409" t="s">
        <v>124</v>
      </c>
      <c r="AZ1409" t="s">
        <v>125</v>
      </c>
      <c r="BA1409" t="s">
        <v>126</v>
      </c>
      <c r="BB1409" t="s">
        <v>127</v>
      </c>
      <c r="BC1409" t="s">
        <v>71</v>
      </c>
      <c r="BD1409" t="s">
        <v>760</v>
      </c>
      <c r="BE1409" t="s">
        <v>761</v>
      </c>
      <c r="BF1409">
        <v>4</v>
      </c>
      <c r="BG1409" t="s">
        <v>1023</v>
      </c>
      <c r="BH1409" t="s">
        <v>1024</v>
      </c>
      <c r="BI1409" t="s">
        <v>676</v>
      </c>
      <c r="BJ1409" t="s">
        <v>1025</v>
      </c>
      <c r="BK1409" t="s">
        <v>1026</v>
      </c>
      <c r="BL1409" t="s">
        <v>21</v>
      </c>
      <c r="BM1409" t="s">
        <v>1027</v>
      </c>
      <c r="BN1409" t="s">
        <v>1028</v>
      </c>
      <c r="BO1409" t="s">
        <v>1029</v>
      </c>
      <c r="BP1409" t="s">
        <v>21</v>
      </c>
      <c r="BQ1409">
        <v>8</v>
      </c>
      <c r="BR1409" t="s">
        <v>1057</v>
      </c>
      <c r="BS1409" t="s">
        <v>1058</v>
      </c>
      <c r="BT1409">
        <v>3</v>
      </c>
      <c r="BU1409" t="s">
        <v>1201</v>
      </c>
      <c r="BV1409" t="s">
        <v>1174</v>
      </c>
      <c r="BW1409">
        <v>1</v>
      </c>
      <c r="BX1409" t="s">
        <v>1585</v>
      </c>
      <c r="BY1409" t="s">
        <v>1202</v>
      </c>
      <c r="BZ1409" t="s">
        <v>654</v>
      </c>
      <c r="CA1409" t="s">
        <v>1586</v>
      </c>
      <c r="CB1409" s="1">
        <v>17875</v>
      </c>
      <c r="CC1409" s="1">
        <v>33725</v>
      </c>
      <c r="CD1409" t="s">
        <v>1587</v>
      </c>
      <c r="CE1409" t="s">
        <v>131</v>
      </c>
      <c r="CF1409" t="s">
        <v>132</v>
      </c>
      <c r="CG1409" t="s">
        <v>1588</v>
      </c>
      <c r="CH1409" t="s">
        <v>99</v>
      </c>
      <c r="CI1409" t="s">
        <v>1589</v>
      </c>
      <c r="CJ1409">
        <v>5467</v>
      </c>
      <c r="CK1409">
        <v>2</v>
      </c>
      <c r="CL1409">
        <v>310</v>
      </c>
    </row>
    <row r="1410" spans="1:90">
      <c r="A1410">
        <v>10785</v>
      </c>
      <c r="B1410">
        <v>75</v>
      </c>
      <c r="C1410" s="8">
        <v>7.75</v>
      </c>
      <c r="D1410">
        <v>10</v>
      </c>
      <c r="E1410">
        <v>0</v>
      </c>
      <c r="F1410">
        <v>10785</v>
      </c>
      <c r="G1410" t="s">
        <v>122</v>
      </c>
      <c r="H1410">
        <v>1</v>
      </c>
      <c r="I1410" s="1">
        <v>35082</v>
      </c>
      <c r="J1410" s="1">
        <v>35110</v>
      </c>
      <c r="K1410" s="1">
        <v>35088</v>
      </c>
      <c r="L1410">
        <f>_xlfn.DAYS(orderjoin[[#This Row],[ShippedDate]],orderjoin[[#This Row],[OrderDate]])</f>
        <v>6</v>
      </c>
      <c r="M1410">
        <f>_xlfn.DAYS(orderjoin[[#This Row],[RequiredDate]],orderjoin[[#This Row],[ShippedDate]])</f>
        <v>22</v>
      </c>
      <c r="N1410">
        <v>3</v>
      </c>
      <c r="O1410">
        <v>1.51</v>
      </c>
      <c r="P1410" t="s">
        <v>123</v>
      </c>
      <c r="Q1410" t="s">
        <v>124</v>
      </c>
      <c r="R1410" t="s">
        <v>125</v>
      </c>
      <c r="S1410" t="s">
        <v>126</v>
      </c>
      <c r="T1410" t="s">
        <v>127</v>
      </c>
      <c r="U1410" t="s">
        <v>71</v>
      </c>
      <c r="V1410">
        <v>10785</v>
      </c>
      <c r="W1410" t="s">
        <v>122</v>
      </c>
      <c r="X1410">
        <v>1</v>
      </c>
      <c r="Y1410" s="1">
        <v>35082</v>
      </c>
      <c r="Z1410" s="1">
        <v>35110</v>
      </c>
      <c r="AA1410">
        <f>_xlfn.DAYS(orderjoin[[#This Row],[orders.ShippedDate]],orderjoin[[#This Row],[orders.OrderDate]])</f>
        <v>6</v>
      </c>
      <c r="AB1410" s="1">
        <v>35088</v>
      </c>
      <c r="AC1410">
        <v>3</v>
      </c>
      <c r="AD1410">
        <v>1.51</v>
      </c>
      <c r="AE1410" t="s">
        <v>123</v>
      </c>
      <c r="AF1410" t="s">
        <v>124</v>
      </c>
      <c r="AG1410" t="s">
        <v>125</v>
      </c>
      <c r="AH1410" t="s">
        <v>126</v>
      </c>
      <c r="AI1410" t="s">
        <v>127</v>
      </c>
      <c r="AJ1410" t="s">
        <v>71</v>
      </c>
      <c r="AK1410">
        <v>75</v>
      </c>
      <c r="AL1410" t="s">
        <v>645</v>
      </c>
      <c r="AM1410">
        <v>12</v>
      </c>
      <c r="AN1410">
        <v>1</v>
      </c>
      <c r="AO1410" t="s">
        <v>646</v>
      </c>
      <c r="AP1410" s="7">
        <v>7.75</v>
      </c>
      <c r="AQ1410">
        <v>125</v>
      </c>
      <c r="AR1410">
        <v>0</v>
      </c>
      <c r="AS1410">
        <v>25</v>
      </c>
      <c r="AT1410">
        <v>0</v>
      </c>
      <c r="AU1410" t="s">
        <v>122</v>
      </c>
      <c r="AV1410" t="s">
        <v>123</v>
      </c>
      <c r="AW1410" t="s">
        <v>759</v>
      </c>
      <c r="AX1410" t="s">
        <v>658</v>
      </c>
      <c r="AY1410" t="s">
        <v>124</v>
      </c>
      <c r="AZ1410" t="s">
        <v>125</v>
      </c>
      <c r="BA1410" t="s">
        <v>126</v>
      </c>
      <c r="BB1410" t="s">
        <v>127</v>
      </c>
      <c r="BC1410" t="s">
        <v>71</v>
      </c>
      <c r="BD1410" t="s">
        <v>760</v>
      </c>
      <c r="BE1410" t="s">
        <v>761</v>
      </c>
      <c r="BF1410">
        <v>12</v>
      </c>
      <c r="BG1410" t="s">
        <v>1071</v>
      </c>
      <c r="BH1410" t="s">
        <v>1072</v>
      </c>
      <c r="BI1410" t="s">
        <v>1073</v>
      </c>
      <c r="BJ1410" t="s">
        <v>1074</v>
      </c>
      <c r="BK1410" t="s">
        <v>1075</v>
      </c>
      <c r="BL1410" t="s">
        <v>21</v>
      </c>
      <c r="BM1410" t="s">
        <v>1076</v>
      </c>
      <c r="BN1410" t="s">
        <v>29</v>
      </c>
      <c r="BO1410" t="s">
        <v>1077</v>
      </c>
      <c r="BP1410" t="s">
        <v>21</v>
      </c>
      <c r="BQ1410">
        <v>1</v>
      </c>
      <c r="BR1410" t="s">
        <v>1004</v>
      </c>
      <c r="BS1410" t="s">
        <v>1005</v>
      </c>
      <c r="BT1410">
        <v>3</v>
      </c>
      <c r="BU1410" t="s">
        <v>1201</v>
      </c>
      <c r="BV1410" t="s">
        <v>1174</v>
      </c>
      <c r="BW1410">
        <v>1</v>
      </c>
      <c r="BX1410" t="s">
        <v>1585</v>
      </c>
      <c r="BY1410" t="s">
        <v>1202</v>
      </c>
      <c r="BZ1410" t="s">
        <v>654</v>
      </c>
      <c r="CA1410" t="s">
        <v>1586</v>
      </c>
      <c r="CB1410" s="1">
        <v>17875</v>
      </c>
      <c r="CC1410" s="1">
        <v>33725</v>
      </c>
      <c r="CD1410" t="s">
        <v>1587</v>
      </c>
      <c r="CE1410" t="s">
        <v>131</v>
      </c>
      <c r="CF1410" t="s">
        <v>132</v>
      </c>
      <c r="CG1410" t="s">
        <v>1588</v>
      </c>
      <c r="CH1410" t="s">
        <v>99</v>
      </c>
      <c r="CI1410" t="s">
        <v>1589</v>
      </c>
      <c r="CJ1410">
        <v>5467</v>
      </c>
      <c r="CK1410">
        <v>2</v>
      </c>
      <c r="CL1410">
        <v>77.5</v>
      </c>
    </row>
    <row r="1411" spans="1:90">
      <c r="A1411">
        <v>10786</v>
      </c>
      <c r="B1411">
        <v>8</v>
      </c>
      <c r="C1411" s="8">
        <v>40</v>
      </c>
      <c r="D1411">
        <v>30</v>
      </c>
      <c r="E1411">
        <v>0.2</v>
      </c>
      <c r="F1411">
        <v>10786</v>
      </c>
      <c r="G1411" t="s">
        <v>346</v>
      </c>
      <c r="H1411">
        <v>8</v>
      </c>
      <c r="I1411" s="1">
        <v>35083</v>
      </c>
      <c r="J1411" s="1">
        <v>35111</v>
      </c>
      <c r="K1411" s="1">
        <v>35087</v>
      </c>
      <c r="L1411">
        <f>_xlfn.DAYS(orderjoin[[#This Row],[ShippedDate]],orderjoin[[#This Row],[OrderDate]])</f>
        <v>4</v>
      </c>
      <c r="M1411">
        <f>_xlfn.DAYS(orderjoin[[#This Row],[RequiredDate]],orderjoin[[#This Row],[ShippedDate]])</f>
        <v>24</v>
      </c>
      <c r="N1411">
        <v>1</v>
      </c>
      <c r="O1411">
        <v>110.87</v>
      </c>
      <c r="P1411" t="s">
        <v>347</v>
      </c>
      <c r="Q1411" t="s">
        <v>348</v>
      </c>
      <c r="R1411" t="s">
        <v>200</v>
      </c>
      <c r="S1411" t="s">
        <v>63</v>
      </c>
      <c r="T1411" t="s">
        <v>349</v>
      </c>
      <c r="U1411" t="s">
        <v>36</v>
      </c>
      <c r="V1411">
        <v>10786</v>
      </c>
      <c r="W1411" t="s">
        <v>346</v>
      </c>
      <c r="X1411">
        <v>8</v>
      </c>
      <c r="Y1411" s="1">
        <v>35083</v>
      </c>
      <c r="Z1411" s="1">
        <v>35111</v>
      </c>
      <c r="AA1411">
        <f>_xlfn.DAYS(orderjoin[[#This Row],[orders.ShippedDate]],orderjoin[[#This Row],[orders.OrderDate]])</f>
        <v>4</v>
      </c>
      <c r="AB1411" s="1">
        <v>35087</v>
      </c>
      <c r="AC1411">
        <v>1</v>
      </c>
      <c r="AD1411">
        <v>110.87</v>
      </c>
      <c r="AE1411" t="s">
        <v>347</v>
      </c>
      <c r="AF1411" t="s">
        <v>348</v>
      </c>
      <c r="AG1411" t="s">
        <v>200</v>
      </c>
      <c r="AH1411" t="s">
        <v>63</v>
      </c>
      <c r="AI1411" t="s">
        <v>349</v>
      </c>
      <c r="AJ1411" t="s">
        <v>36</v>
      </c>
      <c r="AK1411">
        <v>8</v>
      </c>
      <c r="AL1411" t="s">
        <v>518</v>
      </c>
      <c r="AM1411">
        <v>3</v>
      </c>
      <c r="AN1411">
        <v>2</v>
      </c>
      <c r="AO1411" t="s">
        <v>519</v>
      </c>
      <c r="AP1411" s="7">
        <v>40</v>
      </c>
      <c r="AQ1411">
        <v>6</v>
      </c>
      <c r="AR1411">
        <v>0</v>
      </c>
      <c r="AS1411">
        <v>0</v>
      </c>
      <c r="AT1411">
        <v>0</v>
      </c>
      <c r="AU1411" t="s">
        <v>346</v>
      </c>
      <c r="AV1411" t="s">
        <v>347</v>
      </c>
      <c r="AW1411" t="s">
        <v>846</v>
      </c>
      <c r="AX1411" t="s">
        <v>721</v>
      </c>
      <c r="AY1411" t="s">
        <v>348</v>
      </c>
      <c r="AZ1411" t="s">
        <v>200</v>
      </c>
      <c r="BA1411" t="s">
        <v>63</v>
      </c>
      <c r="BB1411" t="s">
        <v>349</v>
      </c>
      <c r="BC1411" t="s">
        <v>36</v>
      </c>
      <c r="BD1411" t="s">
        <v>847</v>
      </c>
      <c r="BE1411" t="s">
        <v>21</v>
      </c>
      <c r="BF1411">
        <v>3</v>
      </c>
      <c r="BG1411" t="s">
        <v>1099</v>
      </c>
      <c r="BH1411" t="s">
        <v>1100</v>
      </c>
      <c r="BI1411" t="s">
        <v>654</v>
      </c>
      <c r="BJ1411" t="s">
        <v>1101</v>
      </c>
      <c r="BK1411" t="s">
        <v>1102</v>
      </c>
      <c r="BL1411" t="s">
        <v>1103</v>
      </c>
      <c r="BM1411" t="s">
        <v>1104</v>
      </c>
      <c r="BN1411" t="s">
        <v>99</v>
      </c>
      <c r="BO1411" t="s">
        <v>1105</v>
      </c>
      <c r="BP1411" t="s">
        <v>1106</v>
      </c>
      <c r="BQ1411">
        <v>2</v>
      </c>
      <c r="BR1411" t="s">
        <v>1012</v>
      </c>
      <c r="BS1411" t="s">
        <v>1013</v>
      </c>
      <c r="BT1411">
        <v>1</v>
      </c>
      <c r="BU1411" t="s">
        <v>1197</v>
      </c>
      <c r="BV1411" t="s">
        <v>1198</v>
      </c>
      <c r="BW1411">
        <v>8</v>
      </c>
      <c r="BX1411" t="s">
        <v>1598</v>
      </c>
      <c r="BY1411" t="s">
        <v>1210</v>
      </c>
      <c r="BZ1411" t="s">
        <v>1211</v>
      </c>
      <c r="CA1411" t="s">
        <v>1586</v>
      </c>
      <c r="CB1411" s="1">
        <v>21194</v>
      </c>
      <c r="CC1411" s="1">
        <v>34398</v>
      </c>
      <c r="CD1411" t="s">
        <v>1599</v>
      </c>
      <c r="CE1411" t="s">
        <v>131</v>
      </c>
      <c r="CF1411" t="s">
        <v>132</v>
      </c>
      <c r="CG1411" t="s">
        <v>1600</v>
      </c>
      <c r="CH1411" t="s">
        <v>99</v>
      </c>
      <c r="CI1411" t="s">
        <v>1601</v>
      </c>
      <c r="CJ1411">
        <v>2344</v>
      </c>
      <c r="CK1411">
        <v>2</v>
      </c>
      <c r="CL1411">
        <v>960</v>
      </c>
    </row>
    <row r="1412" spans="1:90">
      <c r="A1412">
        <v>10786</v>
      </c>
      <c r="B1412">
        <v>30</v>
      </c>
      <c r="C1412" s="8">
        <v>25.89</v>
      </c>
      <c r="D1412">
        <v>15</v>
      </c>
      <c r="E1412">
        <v>0.2</v>
      </c>
      <c r="F1412">
        <v>10786</v>
      </c>
      <c r="G1412" t="s">
        <v>346</v>
      </c>
      <c r="H1412">
        <v>8</v>
      </c>
      <c r="I1412" s="1">
        <v>35083</v>
      </c>
      <c r="J1412" s="1">
        <v>35111</v>
      </c>
      <c r="K1412" s="1">
        <v>35087</v>
      </c>
      <c r="L1412">
        <f>_xlfn.DAYS(orderjoin[[#This Row],[ShippedDate]],orderjoin[[#This Row],[OrderDate]])</f>
        <v>4</v>
      </c>
      <c r="M1412">
        <f>_xlfn.DAYS(orderjoin[[#This Row],[RequiredDate]],orderjoin[[#This Row],[ShippedDate]])</f>
        <v>24</v>
      </c>
      <c r="N1412">
        <v>1</v>
      </c>
      <c r="O1412">
        <v>110.87</v>
      </c>
      <c r="P1412" t="s">
        <v>347</v>
      </c>
      <c r="Q1412" t="s">
        <v>348</v>
      </c>
      <c r="R1412" t="s">
        <v>200</v>
      </c>
      <c r="S1412" t="s">
        <v>63</v>
      </c>
      <c r="T1412" t="s">
        <v>349</v>
      </c>
      <c r="U1412" t="s">
        <v>36</v>
      </c>
      <c r="V1412">
        <v>10786</v>
      </c>
      <c r="W1412" t="s">
        <v>346</v>
      </c>
      <c r="X1412">
        <v>8</v>
      </c>
      <c r="Y1412" s="1">
        <v>35083</v>
      </c>
      <c r="Z1412" s="1">
        <v>35111</v>
      </c>
      <c r="AA1412">
        <f>_xlfn.DAYS(orderjoin[[#This Row],[orders.ShippedDate]],orderjoin[[#This Row],[orders.OrderDate]])</f>
        <v>4</v>
      </c>
      <c r="AB1412" s="1">
        <v>35087</v>
      </c>
      <c r="AC1412">
        <v>1</v>
      </c>
      <c r="AD1412">
        <v>110.87</v>
      </c>
      <c r="AE1412" t="s">
        <v>347</v>
      </c>
      <c r="AF1412" t="s">
        <v>348</v>
      </c>
      <c r="AG1412" t="s">
        <v>200</v>
      </c>
      <c r="AH1412" t="s">
        <v>63</v>
      </c>
      <c r="AI1412" t="s">
        <v>349</v>
      </c>
      <c r="AJ1412" t="s">
        <v>36</v>
      </c>
      <c r="AK1412">
        <v>30</v>
      </c>
      <c r="AL1412" t="s">
        <v>562</v>
      </c>
      <c r="AM1412">
        <v>13</v>
      </c>
      <c r="AN1412">
        <v>8</v>
      </c>
      <c r="AO1412" t="s">
        <v>563</v>
      </c>
      <c r="AP1412" s="7">
        <v>25.89</v>
      </c>
      <c r="AQ1412">
        <v>10</v>
      </c>
      <c r="AR1412">
        <v>0</v>
      </c>
      <c r="AS1412">
        <v>15</v>
      </c>
      <c r="AT1412">
        <v>0</v>
      </c>
      <c r="AU1412" t="s">
        <v>346</v>
      </c>
      <c r="AV1412" t="s">
        <v>347</v>
      </c>
      <c r="AW1412" t="s">
        <v>846</v>
      </c>
      <c r="AX1412" t="s">
        <v>721</v>
      </c>
      <c r="AY1412" t="s">
        <v>348</v>
      </c>
      <c r="AZ1412" t="s">
        <v>200</v>
      </c>
      <c r="BA1412" t="s">
        <v>63</v>
      </c>
      <c r="BB1412" t="s">
        <v>349</v>
      </c>
      <c r="BC1412" t="s">
        <v>36</v>
      </c>
      <c r="BD1412" t="s">
        <v>847</v>
      </c>
      <c r="BE1412" t="s">
        <v>21</v>
      </c>
      <c r="BF1412">
        <v>13</v>
      </c>
      <c r="BG1412" t="s">
        <v>1078</v>
      </c>
      <c r="BH1412" t="s">
        <v>1079</v>
      </c>
      <c r="BI1412" t="s">
        <v>1080</v>
      </c>
      <c r="BJ1412" t="s">
        <v>1081</v>
      </c>
      <c r="BK1412" t="s">
        <v>1082</v>
      </c>
      <c r="BL1412" t="s">
        <v>21</v>
      </c>
      <c r="BM1412" t="s">
        <v>1083</v>
      </c>
      <c r="BN1412" t="s">
        <v>29</v>
      </c>
      <c r="BO1412" t="s">
        <v>1084</v>
      </c>
      <c r="BP1412" t="s">
        <v>1085</v>
      </c>
      <c r="BQ1412">
        <v>8</v>
      </c>
      <c r="BR1412" t="s">
        <v>1057</v>
      </c>
      <c r="BS1412" t="s">
        <v>1058</v>
      </c>
      <c r="BT1412">
        <v>1</v>
      </c>
      <c r="BU1412" t="s">
        <v>1197</v>
      </c>
      <c r="BV1412" t="s">
        <v>1198</v>
      </c>
      <c r="BW1412">
        <v>8</v>
      </c>
      <c r="BX1412" t="s">
        <v>1598</v>
      </c>
      <c r="BY1412" t="s">
        <v>1210</v>
      </c>
      <c r="BZ1412" t="s">
        <v>1211</v>
      </c>
      <c r="CA1412" t="s">
        <v>1586</v>
      </c>
      <c r="CB1412" s="1">
        <v>21194</v>
      </c>
      <c r="CC1412" s="1">
        <v>34398</v>
      </c>
      <c r="CD1412" t="s">
        <v>1599</v>
      </c>
      <c r="CE1412" t="s">
        <v>131</v>
      </c>
      <c r="CF1412" t="s">
        <v>132</v>
      </c>
      <c r="CG1412" t="s">
        <v>1600</v>
      </c>
      <c r="CH1412" t="s">
        <v>99</v>
      </c>
      <c r="CI1412" t="s">
        <v>1601</v>
      </c>
      <c r="CJ1412">
        <v>2344</v>
      </c>
      <c r="CK1412">
        <v>2</v>
      </c>
      <c r="CL1412">
        <v>310.68</v>
      </c>
    </row>
    <row r="1413" spans="1:90">
      <c r="A1413">
        <v>10786</v>
      </c>
      <c r="B1413">
        <v>75</v>
      </c>
      <c r="C1413" s="8">
        <v>7.75</v>
      </c>
      <c r="D1413">
        <v>42</v>
      </c>
      <c r="E1413">
        <v>0.2</v>
      </c>
      <c r="F1413">
        <v>10786</v>
      </c>
      <c r="G1413" t="s">
        <v>346</v>
      </c>
      <c r="H1413">
        <v>8</v>
      </c>
      <c r="I1413" s="1">
        <v>35083</v>
      </c>
      <c r="J1413" s="1">
        <v>35111</v>
      </c>
      <c r="K1413" s="1">
        <v>35087</v>
      </c>
      <c r="L1413">
        <f>_xlfn.DAYS(orderjoin[[#This Row],[ShippedDate]],orderjoin[[#This Row],[OrderDate]])</f>
        <v>4</v>
      </c>
      <c r="M1413">
        <f>_xlfn.DAYS(orderjoin[[#This Row],[RequiredDate]],orderjoin[[#This Row],[ShippedDate]])</f>
        <v>24</v>
      </c>
      <c r="N1413">
        <v>1</v>
      </c>
      <c r="O1413">
        <v>110.87</v>
      </c>
      <c r="P1413" t="s">
        <v>347</v>
      </c>
      <c r="Q1413" t="s">
        <v>348</v>
      </c>
      <c r="R1413" t="s">
        <v>200</v>
      </c>
      <c r="S1413" t="s">
        <v>63</v>
      </c>
      <c r="T1413" t="s">
        <v>349</v>
      </c>
      <c r="U1413" t="s">
        <v>36</v>
      </c>
      <c r="V1413">
        <v>10786</v>
      </c>
      <c r="W1413" t="s">
        <v>346</v>
      </c>
      <c r="X1413">
        <v>8</v>
      </c>
      <c r="Y1413" s="1">
        <v>35083</v>
      </c>
      <c r="Z1413" s="1">
        <v>35111</v>
      </c>
      <c r="AA1413">
        <f>_xlfn.DAYS(orderjoin[[#This Row],[orders.ShippedDate]],orderjoin[[#This Row],[orders.OrderDate]])</f>
        <v>4</v>
      </c>
      <c r="AB1413" s="1">
        <v>35087</v>
      </c>
      <c r="AC1413">
        <v>1</v>
      </c>
      <c r="AD1413">
        <v>110.87</v>
      </c>
      <c r="AE1413" t="s">
        <v>347</v>
      </c>
      <c r="AF1413" t="s">
        <v>348</v>
      </c>
      <c r="AG1413" t="s">
        <v>200</v>
      </c>
      <c r="AH1413" t="s">
        <v>63</v>
      </c>
      <c r="AI1413" t="s">
        <v>349</v>
      </c>
      <c r="AJ1413" t="s">
        <v>36</v>
      </c>
      <c r="AK1413">
        <v>75</v>
      </c>
      <c r="AL1413" t="s">
        <v>645</v>
      </c>
      <c r="AM1413">
        <v>12</v>
      </c>
      <c r="AN1413">
        <v>1</v>
      </c>
      <c r="AO1413" t="s">
        <v>646</v>
      </c>
      <c r="AP1413" s="7">
        <v>7.75</v>
      </c>
      <c r="AQ1413">
        <v>125</v>
      </c>
      <c r="AR1413">
        <v>0</v>
      </c>
      <c r="AS1413">
        <v>25</v>
      </c>
      <c r="AT1413">
        <v>0</v>
      </c>
      <c r="AU1413" t="s">
        <v>346</v>
      </c>
      <c r="AV1413" t="s">
        <v>347</v>
      </c>
      <c r="AW1413" t="s">
        <v>846</v>
      </c>
      <c r="AX1413" t="s">
        <v>721</v>
      </c>
      <c r="AY1413" t="s">
        <v>348</v>
      </c>
      <c r="AZ1413" t="s">
        <v>200</v>
      </c>
      <c r="BA1413" t="s">
        <v>63</v>
      </c>
      <c r="BB1413" t="s">
        <v>349</v>
      </c>
      <c r="BC1413" t="s">
        <v>36</v>
      </c>
      <c r="BD1413" t="s">
        <v>847</v>
      </c>
      <c r="BE1413" t="s">
        <v>21</v>
      </c>
      <c r="BF1413">
        <v>12</v>
      </c>
      <c r="BG1413" t="s">
        <v>1071</v>
      </c>
      <c r="BH1413" t="s">
        <v>1072</v>
      </c>
      <c r="BI1413" t="s">
        <v>1073</v>
      </c>
      <c r="BJ1413" t="s">
        <v>1074</v>
      </c>
      <c r="BK1413" t="s">
        <v>1075</v>
      </c>
      <c r="BL1413" t="s">
        <v>21</v>
      </c>
      <c r="BM1413" t="s">
        <v>1076</v>
      </c>
      <c r="BN1413" t="s">
        <v>29</v>
      </c>
      <c r="BO1413" t="s">
        <v>1077</v>
      </c>
      <c r="BP1413" t="s">
        <v>21</v>
      </c>
      <c r="BQ1413">
        <v>1</v>
      </c>
      <c r="BR1413" t="s">
        <v>1004</v>
      </c>
      <c r="BS1413" t="s">
        <v>1005</v>
      </c>
      <c r="BT1413">
        <v>1</v>
      </c>
      <c r="BU1413" t="s">
        <v>1197</v>
      </c>
      <c r="BV1413" t="s">
        <v>1198</v>
      </c>
      <c r="BW1413">
        <v>8</v>
      </c>
      <c r="BX1413" t="s">
        <v>1598</v>
      </c>
      <c r="BY1413" t="s">
        <v>1210</v>
      </c>
      <c r="BZ1413" t="s">
        <v>1211</v>
      </c>
      <c r="CA1413" t="s">
        <v>1586</v>
      </c>
      <c r="CB1413" s="1">
        <v>21194</v>
      </c>
      <c r="CC1413" s="1">
        <v>34398</v>
      </c>
      <c r="CD1413" t="s">
        <v>1599</v>
      </c>
      <c r="CE1413" t="s">
        <v>131</v>
      </c>
      <c r="CF1413" t="s">
        <v>132</v>
      </c>
      <c r="CG1413" t="s">
        <v>1600</v>
      </c>
      <c r="CH1413" t="s">
        <v>99</v>
      </c>
      <c r="CI1413" t="s">
        <v>1601</v>
      </c>
      <c r="CJ1413">
        <v>2344</v>
      </c>
      <c r="CK1413">
        <v>2</v>
      </c>
      <c r="CL1413">
        <v>260.39999999999998</v>
      </c>
    </row>
    <row r="1414" spans="1:90">
      <c r="A1414">
        <v>10787</v>
      </c>
      <c r="B1414">
        <v>2</v>
      </c>
      <c r="C1414" s="8">
        <v>19</v>
      </c>
      <c r="D1414">
        <v>15</v>
      </c>
      <c r="E1414">
        <v>0.05</v>
      </c>
      <c r="F1414">
        <v>10787</v>
      </c>
      <c r="G1414" t="s">
        <v>303</v>
      </c>
      <c r="H1414">
        <v>2</v>
      </c>
      <c r="I1414" s="1">
        <v>35083</v>
      </c>
      <c r="J1414" s="1">
        <v>35097</v>
      </c>
      <c r="K1414" s="1">
        <v>35090</v>
      </c>
      <c r="L1414">
        <f>_xlfn.DAYS(orderjoin[[#This Row],[ShippedDate]],orderjoin[[#This Row],[OrderDate]])</f>
        <v>7</v>
      </c>
      <c r="M1414">
        <f>_xlfn.DAYS(orderjoin[[#This Row],[RequiredDate]],orderjoin[[#This Row],[ShippedDate]])</f>
        <v>7</v>
      </c>
      <c r="N1414">
        <v>1</v>
      </c>
      <c r="O1414">
        <v>249.93</v>
      </c>
      <c r="P1414" t="s">
        <v>304</v>
      </c>
      <c r="Q1414" t="s">
        <v>305</v>
      </c>
      <c r="R1414" t="s">
        <v>306</v>
      </c>
      <c r="S1414" t="s">
        <v>21</v>
      </c>
      <c r="T1414" t="s">
        <v>307</v>
      </c>
      <c r="U1414" t="s">
        <v>23</v>
      </c>
      <c r="V1414">
        <v>10787</v>
      </c>
      <c r="W1414" t="s">
        <v>303</v>
      </c>
      <c r="X1414">
        <v>2</v>
      </c>
      <c r="Y1414" s="1">
        <v>35083</v>
      </c>
      <c r="Z1414" s="1">
        <v>35097</v>
      </c>
      <c r="AA1414">
        <f>_xlfn.DAYS(orderjoin[[#This Row],[orders.ShippedDate]],orderjoin[[#This Row],[orders.OrderDate]])</f>
        <v>7</v>
      </c>
      <c r="AB1414" s="1">
        <v>35090</v>
      </c>
      <c r="AC1414">
        <v>1</v>
      </c>
      <c r="AD1414">
        <v>249.93</v>
      </c>
      <c r="AE1414" t="s">
        <v>304</v>
      </c>
      <c r="AF1414" t="s">
        <v>305</v>
      </c>
      <c r="AG1414" t="s">
        <v>306</v>
      </c>
      <c r="AH1414" t="s">
        <v>21</v>
      </c>
      <c r="AI1414" t="s">
        <v>307</v>
      </c>
      <c r="AJ1414" t="s">
        <v>23</v>
      </c>
      <c r="AK1414">
        <v>2</v>
      </c>
      <c r="AL1414" t="s">
        <v>506</v>
      </c>
      <c r="AM1414">
        <v>1</v>
      </c>
      <c r="AN1414">
        <v>1</v>
      </c>
      <c r="AO1414" t="s">
        <v>507</v>
      </c>
      <c r="AP1414" s="7">
        <v>19</v>
      </c>
      <c r="AQ1414">
        <v>17</v>
      </c>
      <c r="AR1414">
        <v>40</v>
      </c>
      <c r="AS1414">
        <v>25</v>
      </c>
      <c r="AT1414">
        <v>0</v>
      </c>
      <c r="AU1414" t="s">
        <v>303</v>
      </c>
      <c r="AV1414" t="s">
        <v>304</v>
      </c>
      <c r="AW1414" t="s">
        <v>781</v>
      </c>
      <c r="AX1414" t="s">
        <v>717</v>
      </c>
      <c r="AY1414" t="s">
        <v>305</v>
      </c>
      <c r="AZ1414" t="s">
        <v>306</v>
      </c>
      <c r="BA1414" t="s">
        <v>21</v>
      </c>
      <c r="BB1414" t="s">
        <v>307</v>
      </c>
      <c r="BC1414" t="s">
        <v>23</v>
      </c>
      <c r="BD1414" t="s">
        <v>782</v>
      </c>
      <c r="BE1414" t="s">
        <v>783</v>
      </c>
      <c r="BF1414">
        <v>1</v>
      </c>
      <c r="BG1414" t="s">
        <v>998</v>
      </c>
      <c r="BH1414" t="s">
        <v>999</v>
      </c>
      <c r="BI1414" t="s">
        <v>1000</v>
      </c>
      <c r="BJ1414" t="s">
        <v>1001</v>
      </c>
      <c r="BK1414" t="s">
        <v>194</v>
      </c>
      <c r="BL1414" t="s">
        <v>21</v>
      </c>
      <c r="BM1414" t="s">
        <v>1002</v>
      </c>
      <c r="BN1414" t="s">
        <v>196</v>
      </c>
      <c r="BO1414" t="s">
        <v>1003</v>
      </c>
      <c r="BP1414" t="s">
        <v>21</v>
      </c>
      <c r="BQ1414">
        <v>1</v>
      </c>
      <c r="BR1414" t="s">
        <v>1004</v>
      </c>
      <c r="BS1414" t="s">
        <v>1005</v>
      </c>
      <c r="BT1414">
        <v>1</v>
      </c>
      <c r="BU1414" t="s">
        <v>1197</v>
      </c>
      <c r="BV1414" t="s">
        <v>1198</v>
      </c>
      <c r="BW1414">
        <v>2</v>
      </c>
      <c r="BX1414" t="s">
        <v>1602</v>
      </c>
      <c r="BY1414" t="s">
        <v>1203</v>
      </c>
      <c r="BZ1414" t="s">
        <v>1204</v>
      </c>
      <c r="CA1414" t="s">
        <v>1603</v>
      </c>
      <c r="CB1414" s="1">
        <v>19043</v>
      </c>
      <c r="CC1414" s="1">
        <v>33830</v>
      </c>
      <c r="CD1414" t="s">
        <v>1604</v>
      </c>
      <c r="CE1414" t="s">
        <v>1605</v>
      </c>
      <c r="CF1414" t="s">
        <v>132</v>
      </c>
      <c r="CG1414" t="s">
        <v>1606</v>
      </c>
      <c r="CH1414" t="s">
        <v>99</v>
      </c>
      <c r="CI1414" t="s">
        <v>1607</v>
      </c>
      <c r="CJ1414">
        <v>3457</v>
      </c>
      <c r="CL1414">
        <v>270.75</v>
      </c>
    </row>
    <row r="1415" spans="1:90">
      <c r="A1415">
        <v>10787</v>
      </c>
      <c r="B1415">
        <v>29</v>
      </c>
      <c r="C1415" s="8">
        <v>123.79</v>
      </c>
      <c r="D1415">
        <v>20</v>
      </c>
      <c r="E1415">
        <v>0.05</v>
      </c>
      <c r="F1415">
        <v>10787</v>
      </c>
      <c r="G1415" t="s">
        <v>303</v>
      </c>
      <c r="H1415">
        <v>2</v>
      </c>
      <c r="I1415" s="1">
        <v>35083</v>
      </c>
      <c r="J1415" s="1">
        <v>35097</v>
      </c>
      <c r="K1415" s="1">
        <v>35090</v>
      </c>
      <c r="L1415">
        <f>_xlfn.DAYS(orderjoin[[#This Row],[ShippedDate]],orderjoin[[#This Row],[OrderDate]])</f>
        <v>7</v>
      </c>
      <c r="M1415">
        <f>_xlfn.DAYS(orderjoin[[#This Row],[RequiredDate]],orderjoin[[#This Row],[ShippedDate]])</f>
        <v>7</v>
      </c>
      <c r="N1415">
        <v>1</v>
      </c>
      <c r="O1415">
        <v>249.93</v>
      </c>
      <c r="P1415" t="s">
        <v>304</v>
      </c>
      <c r="Q1415" t="s">
        <v>305</v>
      </c>
      <c r="R1415" t="s">
        <v>306</v>
      </c>
      <c r="S1415" t="s">
        <v>21</v>
      </c>
      <c r="T1415" t="s">
        <v>307</v>
      </c>
      <c r="U1415" t="s">
        <v>23</v>
      </c>
      <c r="V1415">
        <v>10787</v>
      </c>
      <c r="W1415" t="s">
        <v>303</v>
      </c>
      <c r="X1415">
        <v>2</v>
      </c>
      <c r="Y1415" s="1">
        <v>35083</v>
      </c>
      <c r="Z1415" s="1">
        <v>35097</v>
      </c>
      <c r="AA1415">
        <f>_xlfn.DAYS(orderjoin[[#This Row],[orders.ShippedDate]],orderjoin[[#This Row],[orders.OrderDate]])</f>
        <v>7</v>
      </c>
      <c r="AB1415" s="1">
        <v>35090</v>
      </c>
      <c r="AC1415">
        <v>1</v>
      </c>
      <c r="AD1415">
        <v>249.93</v>
      </c>
      <c r="AE1415" t="s">
        <v>304</v>
      </c>
      <c r="AF1415" t="s">
        <v>305</v>
      </c>
      <c r="AG1415" t="s">
        <v>306</v>
      </c>
      <c r="AH1415" t="s">
        <v>21</v>
      </c>
      <c r="AI1415" t="s">
        <v>307</v>
      </c>
      <c r="AJ1415" t="s">
        <v>23</v>
      </c>
      <c r="AK1415">
        <v>29</v>
      </c>
      <c r="AL1415" t="s">
        <v>560</v>
      </c>
      <c r="AM1415">
        <v>12</v>
      </c>
      <c r="AN1415">
        <v>6</v>
      </c>
      <c r="AO1415" t="s">
        <v>561</v>
      </c>
      <c r="AP1415" s="7">
        <v>123.79</v>
      </c>
      <c r="AQ1415">
        <v>0</v>
      </c>
      <c r="AR1415">
        <v>0</v>
      </c>
      <c r="AS1415">
        <v>0</v>
      </c>
      <c r="AT1415">
        <v>1</v>
      </c>
      <c r="AU1415" t="s">
        <v>303</v>
      </c>
      <c r="AV1415" t="s">
        <v>304</v>
      </c>
      <c r="AW1415" t="s">
        <v>781</v>
      </c>
      <c r="AX1415" t="s">
        <v>717</v>
      </c>
      <c r="AY1415" t="s">
        <v>305</v>
      </c>
      <c r="AZ1415" t="s">
        <v>306</v>
      </c>
      <c r="BA1415" t="s">
        <v>21</v>
      </c>
      <c r="BB1415" t="s">
        <v>307</v>
      </c>
      <c r="BC1415" t="s">
        <v>23</v>
      </c>
      <c r="BD1415" t="s">
        <v>782</v>
      </c>
      <c r="BE1415" t="s">
        <v>783</v>
      </c>
      <c r="BF1415">
        <v>12</v>
      </c>
      <c r="BG1415" t="s">
        <v>1071</v>
      </c>
      <c r="BH1415" t="s">
        <v>1072</v>
      </c>
      <c r="BI1415" t="s">
        <v>1073</v>
      </c>
      <c r="BJ1415" t="s">
        <v>1074</v>
      </c>
      <c r="BK1415" t="s">
        <v>1075</v>
      </c>
      <c r="BL1415" t="s">
        <v>21</v>
      </c>
      <c r="BM1415" t="s">
        <v>1076</v>
      </c>
      <c r="BN1415" t="s">
        <v>29</v>
      </c>
      <c r="BO1415" t="s">
        <v>1077</v>
      </c>
      <c r="BP1415" t="s">
        <v>21</v>
      </c>
      <c r="BQ1415">
        <v>6</v>
      </c>
      <c r="BR1415" t="s">
        <v>1049</v>
      </c>
      <c r="BS1415" t="s">
        <v>1050</v>
      </c>
      <c r="BT1415">
        <v>1</v>
      </c>
      <c r="BU1415" t="s">
        <v>1197</v>
      </c>
      <c r="BV1415" t="s">
        <v>1198</v>
      </c>
      <c r="BW1415">
        <v>2</v>
      </c>
      <c r="BX1415" t="s">
        <v>1602</v>
      </c>
      <c r="BY1415" t="s">
        <v>1203</v>
      </c>
      <c r="BZ1415" t="s">
        <v>1204</v>
      </c>
      <c r="CA1415" t="s">
        <v>1603</v>
      </c>
      <c r="CB1415" s="1">
        <v>19043</v>
      </c>
      <c r="CC1415" s="1">
        <v>33830</v>
      </c>
      <c r="CD1415" t="s">
        <v>1604</v>
      </c>
      <c r="CE1415" t="s">
        <v>1605</v>
      </c>
      <c r="CF1415" t="s">
        <v>132</v>
      </c>
      <c r="CG1415" t="s">
        <v>1606</v>
      </c>
      <c r="CH1415" t="s">
        <v>99</v>
      </c>
      <c r="CI1415" t="s">
        <v>1607</v>
      </c>
      <c r="CJ1415">
        <v>3457</v>
      </c>
      <c r="CL1415">
        <v>2352.0100000000002</v>
      </c>
    </row>
    <row r="1416" spans="1:90">
      <c r="A1416">
        <v>10788</v>
      </c>
      <c r="B1416">
        <v>19</v>
      </c>
      <c r="C1416" s="8">
        <v>9.1999999999999993</v>
      </c>
      <c r="D1416">
        <v>50</v>
      </c>
      <c r="E1416">
        <v>0.05</v>
      </c>
      <c r="F1416">
        <v>10788</v>
      </c>
      <c r="G1416" t="s">
        <v>140</v>
      </c>
      <c r="H1416">
        <v>1</v>
      </c>
      <c r="I1416" s="1">
        <v>35086</v>
      </c>
      <c r="J1416" s="1">
        <v>35114</v>
      </c>
      <c r="K1416" s="1">
        <v>35114</v>
      </c>
      <c r="L1416">
        <f>_xlfn.DAYS(orderjoin[[#This Row],[ShippedDate]],orderjoin[[#This Row],[OrderDate]])</f>
        <v>28</v>
      </c>
      <c r="M1416">
        <f>_xlfn.DAYS(orderjoin[[#This Row],[RequiredDate]],orderjoin[[#This Row],[ShippedDate]])</f>
        <v>0</v>
      </c>
      <c r="N1416">
        <v>2</v>
      </c>
      <c r="O1416">
        <v>42.7</v>
      </c>
      <c r="P1416" t="s">
        <v>141</v>
      </c>
      <c r="Q1416" t="s">
        <v>142</v>
      </c>
      <c r="R1416" t="s">
        <v>143</v>
      </c>
      <c r="S1416" t="s">
        <v>21</v>
      </c>
      <c r="T1416" t="s">
        <v>144</v>
      </c>
      <c r="U1416" t="s">
        <v>29</v>
      </c>
      <c r="V1416">
        <v>10788</v>
      </c>
      <c r="W1416" t="s">
        <v>140</v>
      </c>
      <c r="X1416">
        <v>1</v>
      </c>
      <c r="Y1416" s="1">
        <v>35086</v>
      </c>
      <c r="Z1416" s="1">
        <v>35114</v>
      </c>
      <c r="AA1416">
        <f>_xlfn.DAYS(orderjoin[[#This Row],[orders.ShippedDate]],orderjoin[[#This Row],[orders.OrderDate]])</f>
        <v>28</v>
      </c>
      <c r="AB1416" s="1">
        <v>35114</v>
      </c>
      <c r="AC1416">
        <v>2</v>
      </c>
      <c r="AD1416">
        <v>42.7</v>
      </c>
      <c r="AE1416" t="s">
        <v>141</v>
      </c>
      <c r="AF1416" t="s">
        <v>142</v>
      </c>
      <c r="AG1416" t="s">
        <v>143</v>
      </c>
      <c r="AH1416" t="s">
        <v>21</v>
      </c>
      <c r="AI1416" t="s">
        <v>144</v>
      </c>
      <c r="AJ1416" t="s">
        <v>29</v>
      </c>
      <c r="AK1416">
        <v>19</v>
      </c>
      <c r="AL1416" t="s">
        <v>540</v>
      </c>
      <c r="AM1416">
        <v>8</v>
      </c>
      <c r="AN1416">
        <v>3</v>
      </c>
      <c r="AO1416" t="s">
        <v>541</v>
      </c>
      <c r="AP1416" s="7">
        <v>9.1999999999999993</v>
      </c>
      <c r="AQ1416">
        <v>25</v>
      </c>
      <c r="AR1416">
        <v>0</v>
      </c>
      <c r="AS1416">
        <v>5</v>
      </c>
      <c r="AT1416">
        <v>0</v>
      </c>
      <c r="AU1416" t="s">
        <v>140</v>
      </c>
      <c r="AV1416" t="s">
        <v>141</v>
      </c>
      <c r="AW1416" t="s">
        <v>848</v>
      </c>
      <c r="AX1416" t="s">
        <v>686</v>
      </c>
      <c r="AY1416" t="s">
        <v>142</v>
      </c>
      <c r="AZ1416" t="s">
        <v>143</v>
      </c>
      <c r="BA1416" t="s">
        <v>21</v>
      </c>
      <c r="BB1416" t="s">
        <v>144</v>
      </c>
      <c r="BC1416" t="s">
        <v>29</v>
      </c>
      <c r="BD1416" t="s">
        <v>849</v>
      </c>
      <c r="BE1416" t="s">
        <v>21</v>
      </c>
      <c r="BF1416">
        <v>8</v>
      </c>
      <c r="BG1416" t="s">
        <v>1107</v>
      </c>
      <c r="BH1416" t="s">
        <v>1108</v>
      </c>
      <c r="BI1416" t="s">
        <v>654</v>
      </c>
      <c r="BJ1416" t="s">
        <v>1109</v>
      </c>
      <c r="BK1416" t="s">
        <v>1110</v>
      </c>
      <c r="BL1416" t="s">
        <v>21</v>
      </c>
      <c r="BM1416" t="s">
        <v>1111</v>
      </c>
      <c r="BN1416" t="s">
        <v>196</v>
      </c>
      <c r="BO1416" t="s">
        <v>1112</v>
      </c>
      <c r="BP1416" t="s">
        <v>21</v>
      </c>
      <c r="BQ1416">
        <v>3</v>
      </c>
      <c r="BR1416" t="s">
        <v>1047</v>
      </c>
      <c r="BS1416" t="s">
        <v>1048</v>
      </c>
      <c r="BT1416">
        <v>2</v>
      </c>
      <c r="BU1416" t="s">
        <v>1199</v>
      </c>
      <c r="BV1416" t="s">
        <v>1200</v>
      </c>
      <c r="BW1416">
        <v>1</v>
      </c>
      <c r="BX1416" t="s">
        <v>1585</v>
      </c>
      <c r="BY1416" t="s">
        <v>1202</v>
      </c>
      <c r="BZ1416" t="s">
        <v>654</v>
      </c>
      <c r="CA1416" t="s">
        <v>1586</v>
      </c>
      <c r="CB1416" s="1">
        <v>17875</v>
      </c>
      <c r="CC1416" s="1">
        <v>33725</v>
      </c>
      <c r="CD1416" t="s">
        <v>1587</v>
      </c>
      <c r="CE1416" t="s">
        <v>131</v>
      </c>
      <c r="CF1416" t="s">
        <v>132</v>
      </c>
      <c r="CG1416" t="s">
        <v>1588</v>
      </c>
      <c r="CH1416" t="s">
        <v>99</v>
      </c>
      <c r="CI1416" t="s">
        <v>1589</v>
      </c>
      <c r="CJ1416">
        <v>5467</v>
      </c>
      <c r="CK1416">
        <v>2</v>
      </c>
      <c r="CL1416">
        <v>436.99999999999994</v>
      </c>
    </row>
    <row r="1417" spans="1:90">
      <c r="A1417">
        <v>10788</v>
      </c>
      <c r="B1417">
        <v>75</v>
      </c>
      <c r="C1417" s="8">
        <v>7.75</v>
      </c>
      <c r="D1417">
        <v>40</v>
      </c>
      <c r="E1417">
        <v>0.05</v>
      </c>
      <c r="F1417">
        <v>10788</v>
      </c>
      <c r="G1417" t="s">
        <v>140</v>
      </c>
      <c r="H1417">
        <v>1</v>
      </c>
      <c r="I1417" s="1">
        <v>35086</v>
      </c>
      <c r="J1417" s="1">
        <v>35114</v>
      </c>
      <c r="K1417" s="1">
        <v>35114</v>
      </c>
      <c r="L1417">
        <f>_xlfn.DAYS(orderjoin[[#This Row],[ShippedDate]],orderjoin[[#This Row],[OrderDate]])</f>
        <v>28</v>
      </c>
      <c r="M1417">
        <f>_xlfn.DAYS(orderjoin[[#This Row],[RequiredDate]],orderjoin[[#This Row],[ShippedDate]])</f>
        <v>0</v>
      </c>
      <c r="N1417">
        <v>2</v>
      </c>
      <c r="O1417">
        <v>42.7</v>
      </c>
      <c r="P1417" t="s">
        <v>141</v>
      </c>
      <c r="Q1417" t="s">
        <v>142</v>
      </c>
      <c r="R1417" t="s">
        <v>143</v>
      </c>
      <c r="S1417" t="s">
        <v>21</v>
      </c>
      <c r="T1417" t="s">
        <v>144</v>
      </c>
      <c r="U1417" t="s">
        <v>29</v>
      </c>
      <c r="V1417">
        <v>10788</v>
      </c>
      <c r="W1417" t="s">
        <v>140</v>
      </c>
      <c r="X1417">
        <v>1</v>
      </c>
      <c r="Y1417" s="1">
        <v>35086</v>
      </c>
      <c r="Z1417" s="1">
        <v>35114</v>
      </c>
      <c r="AA1417">
        <f>_xlfn.DAYS(orderjoin[[#This Row],[orders.ShippedDate]],orderjoin[[#This Row],[orders.OrderDate]])</f>
        <v>28</v>
      </c>
      <c r="AB1417" s="1">
        <v>35114</v>
      </c>
      <c r="AC1417">
        <v>2</v>
      </c>
      <c r="AD1417">
        <v>42.7</v>
      </c>
      <c r="AE1417" t="s">
        <v>141</v>
      </c>
      <c r="AF1417" t="s">
        <v>142</v>
      </c>
      <c r="AG1417" t="s">
        <v>143</v>
      </c>
      <c r="AH1417" t="s">
        <v>21</v>
      </c>
      <c r="AI1417" t="s">
        <v>144</v>
      </c>
      <c r="AJ1417" t="s">
        <v>29</v>
      </c>
      <c r="AK1417">
        <v>75</v>
      </c>
      <c r="AL1417" t="s">
        <v>645</v>
      </c>
      <c r="AM1417">
        <v>12</v>
      </c>
      <c r="AN1417">
        <v>1</v>
      </c>
      <c r="AO1417" t="s">
        <v>646</v>
      </c>
      <c r="AP1417" s="7">
        <v>7.75</v>
      </c>
      <c r="AQ1417">
        <v>125</v>
      </c>
      <c r="AR1417">
        <v>0</v>
      </c>
      <c r="AS1417">
        <v>25</v>
      </c>
      <c r="AT1417">
        <v>0</v>
      </c>
      <c r="AU1417" t="s">
        <v>140</v>
      </c>
      <c r="AV1417" t="s">
        <v>141</v>
      </c>
      <c r="AW1417" t="s">
        <v>848</v>
      </c>
      <c r="AX1417" t="s">
        <v>686</v>
      </c>
      <c r="AY1417" t="s">
        <v>142</v>
      </c>
      <c r="AZ1417" t="s">
        <v>143</v>
      </c>
      <c r="BA1417" t="s">
        <v>21</v>
      </c>
      <c r="BB1417" t="s">
        <v>144</v>
      </c>
      <c r="BC1417" t="s">
        <v>29</v>
      </c>
      <c r="BD1417" t="s">
        <v>849</v>
      </c>
      <c r="BE1417" t="s">
        <v>21</v>
      </c>
      <c r="BF1417">
        <v>12</v>
      </c>
      <c r="BG1417" t="s">
        <v>1071</v>
      </c>
      <c r="BH1417" t="s">
        <v>1072</v>
      </c>
      <c r="BI1417" t="s">
        <v>1073</v>
      </c>
      <c r="BJ1417" t="s">
        <v>1074</v>
      </c>
      <c r="BK1417" t="s">
        <v>1075</v>
      </c>
      <c r="BL1417" t="s">
        <v>21</v>
      </c>
      <c r="BM1417" t="s">
        <v>1076</v>
      </c>
      <c r="BN1417" t="s">
        <v>29</v>
      </c>
      <c r="BO1417" t="s">
        <v>1077</v>
      </c>
      <c r="BP1417" t="s">
        <v>21</v>
      </c>
      <c r="BQ1417">
        <v>1</v>
      </c>
      <c r="BR1417" t="s">
        <v>1004</v>
      </c>
      <c r="BS1417" t="s">
        <v>1005</v>
      </c>
      <c r="BT1417">
        <v>2</v>
      </c>
      <c r="BU1417" t="s">
        <v>1199</v>
      </c>
      <c r="BV1417" t="s">
        <v>1200</v>
      </c>
      <c r="BW1417">
        <v>1</v>
      </c>
      <c r="BX1417" t="s">
        <v>1585</v>
      </c>
      <c r="BY1417" t="s">
        <v>1202</v>
      </c>
      <c r="BZ1417" t="s">
        <v>654</v>
      </c>
      <c r="CA1417" t="s">
        <v>1586</v>
      </c>
      <c r="CB1417" s="1">
        <v>17875</v>
      </c>
      <c r="CC1417" s="1">
        <v>33725</v>
      </c>
      <c r="CD1417" t="s">
        <v>1587</v>
      </c>
      <c r="CE1417" t="s">
        <v>131</v>
      </c>
      <c r="CF1417" t="s">
        <v>132</v>
      </c>
      <c r="CG1417" t="s">
        <v>1588</v>
      </c>
      <c r="CH1417" t="s">
        <v>99</v>
      </c>
      <c r="CI1417" t="s">
        <v>1589</v>
      </c>
      <c r="CJ1417">
        <v>5467</v>
      </c>
      <c r="CK1417">
        <v>2</v>
      </c>
      <c r="CL1417">
        <v>294.5</v>
      </c>
    </row>
    <row r="1418" spans="1:90">
      <c r="A1418">
        <v>10789</v>
      </c>
      <c r="B1418">
        <v>18</v>
      </c>
      <c r="C1418" s="8">
        <v>62.5</v>
      </c>
      <c r="D1418">
        <v>30</v>
      </c>
      <c r="E1418">
        <v>0</v>
      </c>
      <c r="F1418">
        <v>10789</v>
      </c>
      <c r="G1418" t="s">
        <v>379</v>
      </c>
      <c r="H1418">
        <v>1</v>
      </c>
      <c r="I1418" s="1">
        <v>35086</v>
      </c>
      <c r="J1418" s="1">
        <v>35114</v>
      </c>
      <c r="K1418" s="1">
        <v>35095</v>
      </c>
      <c r="L1418">
        <f>_xlfn.DAYS(orderjoin[[#This Row],[ShippedDate]],orderjoin[[#This Row],[OrderDate]])</f>
        <v>9</v>
      </c>
      <c r="M1418">
        <f>_xlfn.DAYS(orderjoin[[#This Row],[RequiredDate]],orderjoin[[#This Row],[ShippedDate]])</f>
        <v>19</v>
      </c>
      <c r="N1418">
        <v>2</v>
      </c>
      <c r="O1418">
        <v>100.6</v>
      </c>
      <c r="P1418" t="s">
        <v>380</v>
      </c>
      <c r="Q1418" t="s">
        <v>381</v>
      </c>
      <c r="R1418" t="s">
        <v>382</v>
      </c>
      <c r="S1418" t="s">
        <v>21</v>
      </c>
      <c r="T1418" t="s">
        <v>383</v>
      </c>
      <c r="U1418" t="s">
        <v>23</v>
      </c>
      <c r="V1418">
        <v>10789</v>
      </c>
      <c r="W1418" t="s">
        <v>379</v>
      </c>
      <c r="X1418">
        <v>1</v>
      </c>
      <c r="Y1418" s="1">
        <v>35086</v>
      </c>
      <c r="Z1418" s="1">
        <v>35114</v>
      </c>
      <c r="AA1418">
        <f>_xlfn.DAYS(orderjoin[[#This Row],[orders.ShippedDate]],orderjoin[[#This Row],[orders.OrderDate]])</f>
        <v>9</v>
      </c>
      <c r="AB1418" s="1">
        <v>35095</v>
      </c>
      <c r="AC1418">
        <v>2</v>
      </c>
      <c r="AD1418">
        <v>100.6</v>
      </c>
      <c r="AE1418" t="s">
        <v>380</v>
      </c>
      <c r="AF1418" t="s">
        <v>381</v>
      </c>
      <c r="AG1418" t="s">
        <v>382</v>
      </c>
      <c r="AH1418" t="s">
        <v>21</v>
      </c>
      <c r="AI1418" t="s">
        <v>383</v>
      </c>
      <c r="AJ1418" t="s">
        <v>23</v>
      </c>
      <c r="AK1418">
        <v>18</v>
      </c>
      <c r="AL1418" t="s">
        <v>538</v>
      </c>
      <c r="AM1418">
        <v>7</v>
      </c>
      <c r="AN1418">
        <v>8</v>
      </c>
      <c r="AO1418" t="s">
        <v>539</v>
      </c>
      <c r="AP1418" s="7">
        <v>62.5</v>
      </c>
      <c r="AQ1418">
        <v>42</v>
      </c>
      <c r="AR1418">
        <v>0</v>
      </c>
      <c r="AS1418">
        <v>0</v>
      </c>
      <c r="AT1418">
        <v>0</v>
      </c>
      <c r="AU1418" t="s">
        <v>379</v>
      </c>
      <c r="AV1418" t="s">
        <v>380</v>
      </c>
      <c r="AW1418" t="s">
        <v>730</v>
      </c>
      <c r="AX1418" t="s">
        <v>731</v>
      </c>
      <c r="AY1418" t="s">
        <v>381</v>
      </c>
      <c r="AZ1418" t="s">
        <v>382</v>
      </c>
      <c r="BA1418" t="s">
        <v>21</v>
      </c>
      <c r="BB1418" t="s">
        <v>383</v>
      </c>
      <c r="BC1418" t="s">
        <v>23</v>
      </c>
      <c r="BD1418" t="s">
        <v>732</v>
      </c>
      <c r="BE1418" t="s">
        <v>733</v>
      </c>
      <c r="BF1418">
        <v>7</v>
      </c>
      <c r="BG1418" t="s">
        <v>1038</v>
      </c>
      <c r="BH1418" t="s">
        <v>1039</v>
      </c>
      <c r="BI1418" t="s">
        <v>676</v>
      </c>
      <c r="BJ1418" t="s">
        <v>1040</v>
      </c>
      <c r="BK1418" t="s">
        <v>1041</v>
      </c>
      <c r="BL1418" t="s">
        <v>1042</v>
      </c>
      <c r="BM1418" t="s">
        <v>1043</v>
      </c>
      <c r="BN1418" t="s">
        <v>1044</v>
      </c>
      <c r="BO1418" t="s">
        <v>1045</v>
      </c>
      <c r="BP1418" t="s">
        <v>1046</v>
      </c>
      <c r="BQ1418">
        <v>8</v>
      </c>
      <c r="BR1418" t="s">
        <v>1057</v>
      </c>
      <c r="BS1418" t="s">
        <v>1058</v>
      </c>
      <c r="BT1418">
        <v>2</v>
      </c>
      <c r="BU1418" t="s">
        <v>1199</v>
      </c>
      <c r="BV1418" t="s">
        <v>1200</v>
      </c>
      <c r="BW1418">
        <v>1</v>
      </c>
      <c r="BX1418" t="s">
        <v>1585</v>
      </c>
      <c r="BY1418" t="s">
        <v>1202</v>
      </c>
      <c r="BZ1418" t="s">
        <v>654</v>
      </c>
      <c r="CA1418" t="s">
        <v>1586</v>
      </c>
      <c r="CB1418" s="1">
        <v>17875</v>
      </c>
      <c r="CC1418" s="1">
        <v>33725</v>
      </c>
      <c r="CD1418" t="s">
        <v>1587</v>
      </c>
      <c r="CE1418" t="s">
        <v>131</v>
      </c>
      <c r="CF1418" t="s">
        <v>132</v>
      </c>
      <c r="CG1418" t="s">
        <v>1588</v>
      </c>
      <c r="CH1418" t="s">
        <v>99</v>
      </c>
      <c r="CI1418" t="s">
        <v>1589</v>
      </c>
      <c r="CJ1418">
        <v>5467</v>
      </c>
      <c r="CK1418">
        <v>2</v>
      </c>
      <c r="CL1418">
        <v>1875</v>
      </c>
    </row>
    <row r="1419" spans="1:90">
      <c r="A1419">
        <v>10789</v>
      </c>
      <c r="B1419">
        <v>35</v>
      </c>
      <c r="C1419" s="8">
        <v>18</v>
      </c>
      <c r="D1419">
        <v>15</v>
      </c>
      <c r="E1419">
        <v>0</v>
      </c>
      <c r="F1419">
        <v>10789</v>
      </c>
      <c r="G1419" t="s">
        <v>379</v>
      </c>
      <c r="H1419">
        <v>1</v>
      </c>
      <c r="I1419" s="1">
        <v>35086</v>
      </c>
      <c r="J1419" s="1">
        <v>35114</v>
      </c>
      <c r="K1419" s="1">
        <v>35095</v>
      </c>
      <c r="L1419">
        <f>_xlfn.DAYS(orderjoin[[#This Row],[ShippedDate]],orderjoin[[#This Row],[OrderDate]])</f>
        <v>9</v>
      </c>
      <c r="M1419">
        <f>_xlfn.DAYS(orderjoin[[#This Row],[RequiredDate]],orderjoin[[#This Row],[ShippedDate]])</f>
        <v>19</v>
      </c>
      <c r="N1419">
        <v>2</v>
      </c>
      <c r="O1419">
        <v>100.6</v>
      </c>
      <c r="P1419" t="s">
        <v>380</v>
      </c>
      <c r="Q1419" t="s">
        <v>381</v>
      </c>
      <c r="R1419" t="s">
        <v>382</v>
      </c>
      <c r="S1419" t="s">
        <v>21</v>
      </c>
      <c r="T1419" t="s">
        <v>383</v>
      </c>
      <c r="U1419" t="s">
        <v>23</v>
      </c>
      <c r="V1419">
        <v>10789</v>
      </c>
      <c r="W1419" t="s">
        <v>379</v>
      </c>
      <c r="X1419">
        <v>1</v>
      </c>
      <c r="Y1419" s="1">
        <v>35086</v>
      </c>
      <c r="Z1419" s="1">
        <v>35114</v>
      </c>
      <c r="AA1419">
        <f>_xlfn.DAYS(orderjoin[[#This Row],[orders.ShippedDate]],orderjoin[[#This Row],[orders.OrderDate]])</f>
        <v>9</v>
      </c>
      <c r="AB1419" s="1">
        <v>35095</v>
      </c>
      <c r="AC1419">
        <v>2</v>
      </c>
      <c r="AD1419">
        <v>100.6</v>
      </c>
      <c r="AE1419" t="s">
        <v>380</v>
      </c>
      <c r="AF1419" t="s">
        <v>381</v>
      </c>
      <c r="AG1419" t="s">
        <v>382</v>
      </c>
      <c r="AH1419" t="s">
        <v>21</v>
      </c>
      <c r="AI1419" t="s">
        <v>383</v>
      </c>
      <c r="AJ1419" t="s">
        <v>23</v>
      </c>
      <c r="AK1419">
        <v>35</v>
      </c>
      <c r="AL1419" t="s">
        <v>571</v>
      </c>
      <c r="AM1419">
        <v>16</v>
      </c>
      <c r="AN1419">
        <v>1</v>
      </c>
      <c r="AO1419" t="s">
        <v>507</v>
      </c>
      <c r="AP1419" s="7">
        <v>18</v>
      </c>
      <c r="AQ1419">
        <v>20</v>
      </c>
      <c r="AR1419">
        <v>0</v>
      </c>
      <c r="AS1419">
        <v>15</v>
      </c>
      <c r="AT1419">
        <v>0</v>
      </c>
      <c r="AU1419" t="s">
        <v>379</v>
      </c>
      <c r="AV1419" t="s">
        <v>380</v>
      </c>
      <c r="AW1419" t="s">
        <v>730</v>
      </c>
      <c r="AX1419" t="s">
        <v>731</v>
      </c>
      <c r="AY1419" t="s">
        <v>381</v>
      </c>
      <c r="AZ1419" t="s">
        <v>382</v>
      </c>
      <c r="BA1419" t="s">
        <v>21</v>
      </c>
      <c r="BB1419" t="s">
        <v>383</v>
      </c>
      <c r="BC1419" t="s">
        <v>23</v>
      </c>
      <c r="BD1419" t="s">
        <v>732</v>
      </c>
      <c r="BE1419" t="s">
        <v>733</v>
      </c>
      <c r="BF1419">
        <v>16</v>
      </c>
      <c r="BG1419" t="s">
        <v>1168</v>
      </c>
      <c r="BH1419" t="s">
        <v>1169</v>
      </c>
      <c r="BI1419" t="s">
        <v>1170</v>
      </c>
      <c r="BJ1419" t="s">
        <v>1171</v>
      </c>
      <c r="BK1419" t="s">
        <v>1172</v>
      </c>
      <c r="BL1419" t="s">
        <v>232</v>
      </c>
      <c r="BM1419" t="s">
        <v>1173</v>
      </c>
      <c r="BN1419" t="s">
        <v>99</v>
      </c>
      <c r="BO1419" t="s">
        <v>1174</v>
      </c>
      <c r="BP1419" t="s">
        <v>21</v>
      </c>
      <c r="BQ1419">
        <v>1</v>
      </c>
      <c r="BR1419" t="s">
        <v>1004</v>
      </c>
      <c r="BS1419" t="s">
        <v>1005</v>
      </c>
      <c r="BT1419">
        <v>2</v>
      </c>
      <c r="BU1419" t="s">
        <v>1199</v>
      </c>
      <c r="BV1419" t="s">
        <v>1200</v>
      </c>
      <c r="BW1419">
        <v>1</v>
      </c>
      <c r="BX1419" t="s">
        <v>1585</v>
      </c>
      <c r="BY1419" t="s">
        <v>1202</v>
      </c>
      <c r="BZ1419" t="s">
        <v>654</v>
      </c>
      <c r="CA1419" t="s">
        <v>1586</v>
      </c>
      <c r="CB1419" s="1">
        <v>17875</v>
      </c>
      <c r="CC1419" s="1">
        <v>33725</v>
      </c>
      <c r="CD1419" t="s">
        <v>1587</v>
      </c>
      <c r="CE1419" t="s">
        <v>131</v>
      </c>
      <c r="CF1419" t="s">
        <v>132</v>
      </c>
      <c r="CG1419" t="s">
        <v>1588</v>
      </c>
      <c r="CH1419" t="s">
        <v>99</v>
      </c>
      <c r="CI1419" t="s">
        <v>1589</v>
      </c>
      <c r="CJ1419">
        <v>5467</v>
      </c>
      <c r="CK1419">
        <v>2</v>
      </c>
      <c r="CL1419">
        <v>270</v>
      </c>
    </row>
    <row r="1420" spans="1:90">
      <c r="A1420">
        <v>10789</v>
      </c>
      <c r="B1420">
        <v>63</v>
      </c>
      <c r="C1420" s="8">
        <v>43.9</v>
      </c>
      <c r="D1420">
        <v>30</v>
      </c>
      <c r="E1420">
        <v>0</v>
      </c>
      <c r="F1420">
        <v>10789</v>
      </c>
      <c r="G1420" t="s">
        <v>379</v>
      </c>
      <c r="H1420">
        <v>1</v>
      </c>
      <c r="I1420" s="1">
        <v>35086</v>
      </c>
      <c r="J1420" s="1">
        <v>35114</v>
      </c>
      <c r="K1420" s="1">
        <v>35095</v>
      </c>
      <c r="L1420">
        <f>_xlfn.DAYS(orderjoin[[#This Row],[ShippedDate]],orderjoin[[#This Row],[OrderDate]])</f>
        <v>9</v>
      </c>
      <c r="M1420">
        <f>_xlfn.DAYS(orderjoin[[#This Row],[RequiredDate]],orderjoin[[#This Row],[ShippedDate]])</f>
        <v>19</v>
      </c>
      <c r="N1420">
        <v>2</v>
      </c>
      <c r="O1420">
        <v>100.6</v>
      </c>
      <c r="P1420" t="s">
        <v>380</v>
      </c>
      <c r="Q1420" t="s">
        <v>381</v>
      </c>
      <c r="R1420" t="s">
        <v>382</v>
      </c>
      <c r="S1420" t="s">
        <v>21</v>
      </c>
      <c r="T1420" t="s">
        <v>383</v>
      </c>
      <c r="U1420" t="s">
        <v>23</v>
      </c>
      <c r="V1420">
        <v>10789</v>
      </c>
      <c r="W1420" t="s">
        <v>379</v>
      </c>
      <c r="X1420">
        <v>1</v>
      </c>
      <c r="Y1420" s="1">
        <v>35086</v>
      </c>
      <c r="Z1420" s="1">
        <v>35114</v>
      </c>
      <c r="AA1420">
        <f>_xlfn.DAYS(orderjoin[[#This Row],[orders.ShippedDate]],orderjoin[[#This Row],[orders.OrderDate]])</f>
        <v>9</v>
      </c>
      <c r="AB1420" s="1">
        <v>35095</v>
      </c>
      <c r="AC1420">
        <v>2</v>
      </c>
      <c r="AD1420">
        <v>100.6</v>
      </c>
      <c r="AE1420" t="s">
        <v>380</v>
      </c>
      <c r="AF1420" t="s">
        <v>381</v>
      </c>
      <c r="AG1420" t="s">
        <v>382</v>
      </c>
      <c r="AH1420" t="s">
        <v>21</v>
      </c>
      <c r="AI1420" t="s">
        <v>383</v>
      </c>
      <c r="AJ1420" t="s">
        <v>23</v>
      </c>
      <c r="AK1420">
        <v>63</v>
      </c>
      <c r="AL1420" t="s">
        <v>625</v>
      </c>
      <c r="AM1420">
        <v>7</v>
      </c>
      <c r="AN1420">
        <v>2</v>
      </c>
      <c r="AO1420" t="s">
        <v>626</v>
      </c>
      <c r="AP1420" s="7">
        <v>43.9</v>
      </c>
      <c r="AQ1420">
        <v>24</v>
      </c>
      <c r="AR1420">
        <v>0</v>
      </c>
      <c r="AS1420">
        <v>5</v>
      </c>
      <c r="AT1420">
        <v>0</v>
      </c>
      <c r="AU1420" t="s">
        <v>379</v>
      </c>
      <c r="AV1420" t="s">
        <v>380</v>
      </c>
      <c r="AW1420" t="s">
        <v>730</v>
      </c>
      <c r="AX1420" t="s">
        <v>731</v>
      </c>
      <c r="AY1420" t="s">
        <v>381</v>
      </c>
      <c r="AZ1420" t="s">
        <v>382</v>
      </c>
      <c r="BA1420" t="s">
        <v>21</v>
      </c>
      <c r="BB1420" t="s">
        <v>383</v>
      </c>
      <c r="BC1420" t="s">
        <v>23</v>
      </c>
      <c r="BD1420" t="s">
        <v>732</v>
      </c>
      <c r="BE1420" t="s">
        <v>733</v>
      </c>
      <c r="BF1420">
        <v>7</v>
      </c>
      <c r="BG1420" t="s">
        <v>1038</v>
      </c>
      <c r="BH1420" t="s">
        <v>1039</v>
      </c>
      <c r="BI1420" t="s">
        <v>676</v>
      </c>
      <c r="BJ1420" t="s">
        <v>1040</v>
      </c>
      <c r="BK1420" t="s">
        <v>1041</v>
      </c>
      <c r="BL1420" t="s">
        <v>1042</v>
      </c>
      <c r="BM1420" t="s">
        <v>1043</v>
      </c>
      <c r="BN1420" t="s">
        <v>1044</v>
      </c>
      <c r="BO1420" t="s">
        <v>1045</v>
      </c>
      <c r="BP1420" t="s">
        <v>1046</v>
      </c>
      <c r="BQ1420">
        <v>2</v>
      </c>
      <c r="BR1420" t="s">
        <v>1012</v>
      </c>
      <c r="BS1420" t="s">
        <v>1013</v>
      </c>
      <c r="BT1420">
        <v>2</v>
      </c>
      <c r="BU1420" t="s">
        <v>1199</v>
      </c>
      <c r="BV1420" t="s">
        <v>1200</v>
      </c>
      <c r="BW1420">
        <v>1</v>
      </c>
      <c r="BX1420" t="s">
        <v>1585</v>
      </c>
      <c r="BY1420" t="s">
        <v>1202</v>
      </c>
      <c r="BZ1420" t="s">
        <v>654</v>
      </c>
      <c r="CA1420" t="s">
        <v>1586</v>
      </c>
      <c r="CB1420" s="1">
        <v>17875</v>
      </c>
      <c r="CC1420" s="1">
        <v>33725</v>
      </c>
      <c r="CD1420" t="s">
        <v>1587</v>
      </c>
      <c r="CE1420" t="s">
        <v>131</v>
      </c>
      <c r="CF1420" t="s">
        <v>132</v>
      </c>
      <c r="CG1420" t="s">
        <v>1588</v>
      </c>
      <c r="CH1420" t="s">
        <v>99</v>
      </c>
      <c r="CI1420" t="s">
        <v>1589</v>
      </c>
      <c r="CJ1420">
        <v>5467</v>
      </c>
      <c r="CK1420">
        <v>2</v>
      </c>
      <c r="CL1420">
        <v>1317</v>
      </c>
    </row>
    <row r="1421" spans="1:90">
      <c r="A1421">
        <v>10789</v>
      </c>
      <c r="B1421">
        <v>68</v>
      </c>
      <c r="C1421" s="8">
        <v>12.5</v>
      </c>
      <c r="D1421">
        <v>18</v>
      </c>
      <c r="E1421">
        <v>0</v>
      </c>
      <c r="F1421">
        <v>10789</v>
      </c>
      <c r="G1421" t="s">
        <v>379</v>
      </c>
      <c r="H1421">
        <v>1</v>
      </c>
      <c r="I1421" s="1">
        <v>35086</v>
      </c>
      <c r="J1421" s="1">
        <v>35114</v>
      </c>
      <c r="K1421" s="1">
        <v>35095</v>
      </c>
      <c r="L1421">
        <f>_xlfn.DAYS(orderjoin[[#This Row],[ShippedDate]],orderjoin[[#This Row],[OrderDate]])</f>
        <v>9</v>
      </c>
      <c r="M1421">
        <f>_xlfn.DAYS(orderjoin[[#This Row],[RequiredDate]],orderjoin[[#This Row],[ShippedDate]])</f>
        <v>19</v>
      </c>
      <c r="N1421">
        <v>2</v>
      </c>
      <c r="O1421">
        <v>100.6</v>
      </c>
      <c r="P1421" t="s">
        <v>380</v>
      </c>
      <c r="Q1421" t="s">
        <v>381</v>
      </c>
      <c r="R1421" t="s">
        <v>382</v>
      </c>
      <c r="S1421" t="s">
        <v>21</v>
      </c>
      <c r="T1421" t="s">
        <v>383</v>
      </c>
      <c r="U1421" t="s">
        <v>23</v>
      </c>
      <c r="V1421">
        <v>10789</v>
      </c>
      <c r="W1421" t="s">
        <v>379</v>
      </c>
      <c r="X1421">
        <v>1</v>
      </c>
      <c r="Y1421" s="1">
        <v>35086</v>
      </c>
      <c r="Z1421" s="1">
        <v>35114</v>
      </c>
      <c r="AA1421">
        <f>_xlfn.DAYS(orderjoin[[#This Row],[orders.ShippedDate]],orderjoin[[#This Row],[orders.OrderDate]])</f>
        <v>9</v>
      </c>
      <c r="AB1421" s="1">
        <v>35095</v>
      </c>
      <c r="AC1421">
        <v>2</v>
      </c>
      <c r="AD1421">
        <v>100.6</v>
      </c>
      <c r="AE1421" t="s">
        <v>380</v>
      </c>
      <c r="AF1421" t="s">
        <v>381</v>
      </c>
      <c r="AG1421" t="s">
        <v>382</v>
      </c>
      <c r="AH1421" t="s">
        <v>21</v>
      </c>
      <c r="AI1421" t="s">
        <v>383</v>
      </c>
      <c r="AJ1421" t="s">
        <v>23</v>
      </c>
      <c r="AK1421">
        <v>68</v>
      </c>
      <c r="AL1421" t="s">
        <v>634</v>
      </c>
      <c r="AM1421">
        <v>8</v>
      </c>
      <c r="AN1421">
        <v>3</v>
      </c>
      <c r="AO1421" t="s">
        <v>635</v>
      </c>
      <c r="AP1421" s="7">
        <v>12.5</v>
      </c>
      <c r="AQ1421">
        <v>6</v>
      </c>
      <c r="AR1421">
        <v>10</v>
      </c>
      <c r="AS1421">
        <v>15</v>
      </c>
      <c r="AT1421">
        <v>0</v>
      </c>
      <c r="AU1421" t="s">
        <v>379</v>
      </c>
      <c r="AV1421" t="s">
        <v>380</v>
      </c>
      <c r="AW1421" t="s">
        <v>730</v>
      </c>
      <c r="AX1421" t="s">
        <v>731</v>
      </c>
      <c r="AY1421" t="s">
        <v>381</v>
      </c>
      <c r="AZ1421" t="s">
        <v>382</v>
      </c>
      <c r="BA1421" t="s">
        <v>21</v>
      </c>
      <c r="BB1421" t="s">
        <v>383</v>
      </c>
      <c r="BC1421" t="s">
        <v>23</v>
      </c>
      <c r="BD1421" t="s">
        <v>732</v>
      </c>
      <c r="BE1421" t="s">
        <v>733</v>
      </c>
      <c r="BF1421">
        <v>8</v>
      </c>
      <c r="BG1421" t="s">
        <v>1107</v>
      </c>
      <c r="BH1421" t="s">
        <v>1108</v>
      </c>
      <c r="BI1421" t="s">
        <v>654</v>
      </c>
      <c r="BJ1421" t="s">
        <v>1109</v>
      </c>
      <c r="BK1421" t="s">
        <v>1110</v>
      </c>
      <c r="BL1421" t="s">
        <v>21</v>
      </c>
      <c r="BM1421" t="s">
        <v>1111</v>
      </c>
      <c r="BN1421" t="s">
        <v>196</v>
      </c>
      <c r="BO1421" t="s">
        <v>1112</v>
      </c>
      <c r="BP1421" t="s">
        <v>21</v>
      </c>
      <c r="BQ1421">
        <v>3</v>
      </c>
      <c r="BR1421" t="s">
        <v>1047</v>
      </c>
      <c r="BS1421" t="s">
        <v>1048</v>
      </c>
      <c r="BT1421">
        <v>2</v>
      </c>
      <c r="BU1421" t="s">
        <v>1199</v>
      </c>
      <c r="BV1421" t="s">
        <v>1200</v>
      </c>
      <c r="BW1421">
        <v>1</v>
      </c>
      <c r="BX1421" t="s">
        <v>1585</v>
      </c>
      <c r="BY1421" t="s">
        <v>1202</v>
      </c>
      <c r="BZ1421" t="s">
        <v>654</v>
      </c>
      <c r="CA1421" t="s">
        <v>1586</v>
      </c>
      <c r="CB1421" s="1">
        <v>17875</v>
      </c>
      <c r="CC1421" s="1">
        <v>33725</v>
      </c>
      <c r="CD1421" t="s">
        <v>1587</v>
      </c>
      <c r="CE1421" t="s">
        <v>131</v>
      </c>
      <c r="CF1421" t="s">
        <v>132</v>
      </c>
      <c r="CG1421" t="s">
        <v>1588</v>
      </c>
      <c r="CH1421" t="s">
        <v>99</v>
      </c>
      <c r="CI1421" t="s">
        <v>1589</v>
      </c>
      <c r="CJ1421">
        <v>5467</v>
      </c>
      <c r="CK1421">
        <v>2</v>
      </c>
      <c r="CL1421">
        <v>225</v>
      </c>
    </row>
    <row r="1422" spans="1:90">
      <c r="A1422">
        <v>10790</v>
      </c>
      <c r="B1422">
        <v>7</v>
      </c>
      <c r="C1422" s="8">
        <v>30</v>
      </c>
      <c r="D1422">
        <v>3</v>
      </c>
      <c r="E1422">
        <v>0.15</v>
      </c>
      <c r="F1422">
        <v>10790</v>
      </c>
      <c r="G1422" t="s">
        <v>395</v>
      </c>
      <c r="H1422">
        <v>6</v>
      </c>
      <c r="I1422" s="1">
        <v>35086</v>
      </c>
      <c r="J1422" s="1">
        <v>35114</v>
      </c>
      <c r="K1422" s="1">
        <v>35090</v>
      </c>
      <c r="L1422">
        <f>_xlfn.DAYS(orderjoin[[#This Row],[ShippedDate]],orderjoin[[#This Row],[OrderDate]])</f>
        <v>4</v>
      </c>
      <c r="M1422">
        <f>_xlfn.DAYS(orderjoin[[#This Row],[RequiredDate]],orderjoin[[#This Row],[ShippedDate]])</f>
        <v>24</v>
      </c>
      <c r="N1422">
        <v>1</v>
      </c>
      <c r="O1422">
        <v>28.23</v>
      </c>
      <c r="P1422" t="s">
        <v>396</v>
      </c>
      <c r="Q1422" t="s">
        <v>397</v>
      </c>
      <c r="R1422" t="s">
        <v>398</v>
      </c>
      <c r="S1422" t="s">
        <v>63</v>
      </c>
      <c r="T1422" t="s">
        <v>399</v>
      </c>
      <c r="U1422" t="s">
        <v>36</v>
      </c>
      <c r="V1422">
        <v>10790</v>
      </c>
      <c r="W1422" t="s">
        <v>395</v>
      </c>
      <c r="X1422">
        <v>6</v>
      </c>
      <c r="Y1422" s="1">
        <v>35086</v>
      </c>
      <c r="Z1422" s="1">
        <v>35114</v>
      </c>
      <c r="AA1422">
        <f>_xlfn.DAYS(orderjoin[[#This Row],[orders.ShippedDate]],orderjoin[[#This Row],[orders.OrderDate]])</f>
        <v>4</v>
      </c>
      <c r="AB1422" s="1">
        <v>35090</v>
      </c>
      <c r="AC1422">
        <v>1</v>
      </c>
      <c r="AD1422">
        <v>28.23</v>
      </c>
      <c r="AE1422" t="s">
        <v>396</v>
      </c>
      <c r="AF1422" t="s">
        <v>397</v>
      </c>
      <c r="AG1422" t="s">
        <v>398</v>
      </c>
      <c r="AH1422" t="s">
        <v>63</v>
      </c>
      <c r="AI1422" t="s">
        <v>399</v>
      </c>
      <c r="AJ1422" t="s">
        <v>36</v>
      </c>
      <c r="AK1422">
        <v>7</v>
      </c>
      <c r="AL1422" t="s">
        <v>516</v>
      </c>
      <c r="AM1422">
        <v>3</v>
      </c>
      <c r="AN1422">
        <v>7</v>
      </c>
      <c r="AO1422" t="s">
        <v>517</v>
      </c>
      <c r="AP1422" s="7">
        <v>30</v>
      </c>
      <c r="AQ1422">
        <v>15</v>
      </c>
      <c r="AR1422">
        <v>0</v>
      </c>
      <c r="AS1422">
        <v>10</v>
      </c>
      <c r="AT1422">
        <v>0</v>
      </c>
      <c r="AU1422" t="s">
        <v>395</v>
      </c>
      <c r="AV1422" t="s">
        <v>396</v>
      </c>
      <c r="AW1422" t="s">
        <v>755</v>
      </c>
      <c r="AX1422" t="s">
        <v>702</v>
      </c>
      <c r="AY1422" t="s">
        <v>397</v>
      </c>
      <c r="AZ1422" t="s">
        <v>398</v>
      </c>
      <c r="BA1422" t="s">
        <v>63</v>
      </c>
      <c r="BB1422" t="s">
        <v>399</v>
      </c>
      <c r="BC1422" t="s">
        <v>36</v>
      </c>
      <c r="BD1422" t="s">
        <v>756</v>
      </c>
      <c r="BE1422" t="s">
        <v>21</v>
      </c>
      <c r="BF1422">
        <v>3</v>
      </c>
      <c r="BG1422" t="s">
        <v>1099</v>
      </c>
      <c r="BH1422" t="s">
        <v>1100</v>
      </c>
      <c r="BI1422" t="s">
        <v>654</v>
      </c>
      <c r="BJ1422" t="s">
        <v>1101</v>
      </c>
      <c r="BK1422" t="s">
        <v>1102</v>
      </c>
      <c r="BL1422" t="s">
        <v>1103</v>
      </c>
      <c r="BM1422" t="s">
        <v>1104</v>
      </c>
      <c r="BN1422" t="s">
        <v>99</v>
      </c>
      <c r="BO1422" t="s">
        <v>1105</v>
      </c>
      <c r="BP1422" t="s">
        <v>1106</v>
      </c>
      <c r="BQ1422">
        <v>7</v>
      </c>
      <c r="BR1422" t="s">
        <v>1030</v>
      </c>
      <c r="BS1422" t="s">
        <v>1031</v>
      </c>
      <c r="BT1422">
        <v>1</v>
      </c>
      <c r="BU1422" t="s">
        <v>1197</v>
      </c>
      <c r="BV1422" t="s">
        <v>1198</v>
      </c>
      <c r="BW1422">
        <v>6</v>
      </c>
      <c r="BX1422" t="s">
        <v>1594</v>
      </c>
      <c r="BY1422" t="s">
        <v>1208</v>
      </c>
      <c r="BZ1422" t="s">
        <v>654</v>
      </c>
      <c r="CA1422" t="s">
        <v>1581</v>
      </c>
      <c r="CB1422" s="1">
        <v>23194</v>
      </c>
      <c r="CC1422" s="1">
        <v>34259</v>
      </c>
      <c r="CD1422" t="s">
        <v>1595</v>
      </c>
      <c r="CE1422" t="s">
        <v>194</v>
      </c>
      <c r="CF1422" t="s">
        <v>21</v>
      </c>
      <c r="CG1422" t="s">
        <v>1596</v>
      </c>
      <c r="CH1422" t="s">
        <v>196</v>
      </c>
      <c r="CI1422" t="s">
        <v>1597</v>
      </c>
      <c r="CJ1422">
        <v>428</v>
      </c>
      <c r="CK1422">
        <v>5</v>
      </c>
      <c r="CL1422">
        <v>76.5</v>
      </c>
    </row>
    <row r="1423" spans="1:90">
      <c r="A1423">
        <v>10790</v>
      </c>
      <c r="B1423">
        <v>56</v>
      </c>
      <c r="C1423" s="8">
        <v>38</v>
      </c>
      <c r="D1423">
        <v>20</v>
      </c>
      <c r="E1423">
        <v>0.15</v>
      </c>
      <c r="F1423">
        <v>10790</v>
      </c>
      <c r="G1423" t="s">
        <v>395</v>
      </c>
      <c r="H1423">
        <v>6</v>
      </c>
      <c r="I1423" s="1">
        <v>35086</v>
      </c>
      <c r="J1423" s="1">
        <v>35114</v>
      </c>
      <c r="K1423" s="1">
        <v>35090</v>
      </c>
      <c r="L1423">
        <f>_xlfn.DAYS(orderjoin[[#This Row],[ShippedDate]],orderjoin[[#This Row],[OrderDate]])</f>
        <v>4</v>
      </c>
      <c r="M1423">
        <f>_xlfn.DAYS(orderjoin[[#This Row],[RequiredDate]],orderjoin[[#This Row],[ShippedDate]])</f>
        <v>24</v>
      </c>
      <c r="N1423">
        <v>1</v>
      </c>
      <c r="O1423">
        <v>28.23</v>
      </c>
      <c r="P1423" t="s">
        <v>396</v>
      </c>
      <c r="Q1423" t="s">
        <v>397</v>
      </c>
      <c r="R1423" t="s">
        <v>398</v>
      </c>
      <c r="S1423" t="s">
        <v>63</v>
      </c>
      <c r="T1423" t="s">
        <v>399</v>
      </c>
      <c r="U1423" t="s">
        <v>36</v>
      </c>
      <c r="V1423">
        <v>10790</v>
      </c>
      <c r="W1423" t="s">
        <v>395</v>
      </c>
      <c r="X1423">
        <v>6</v>
      </c>
      <c r="Y1423" s="1">
        <v>35086</v>
      </c>
      <c r="Z1423" s="1">
        <v>35114</v>
      </c>
      <c r="AA1423">
        <f>_xlfn.DAYS(orderjoin[[#This Row],[orders.ShippedDate]],orderjoin[[#This Row],[orders.OrderDate]])</f>
        <v>4</v>
      </c>
      <c r="AB1423" s="1">
        <v>35090</v>
      </c>
      <c r="AC1423">
        <v>1</v>
      </c>
      <c r="AD1423">
        <v>28.23</v>
      </c>
      <c r="AE1423" t="s">
        <v>396</v>
      </c>
      <c r="AF1423" t="s">
        <v>397</v>
      </c>
      <c r="AG1423" t="s">
        <v>398</v>
      </c>
      <c r="AH1423" t="s">
        <v>63</v>
      </c>
      <c r="AI1423" t="s">
        <v>399</v>
      </c>
      <c r="AJ1423" t="s">
        <v>36</v>
      </c>
      <c r="AK1423">
        <v>56</v>
      </c>
      <c r="AL1423" t="s">
        <v>612</v>
      </c>
      <c r="AM1423">
        <v>26</v>
      </c>
      <c r="AN1423">
        <v>5</v>
      </c>
      <c r="AO1423" t="s">
        <v>613</v>
      </c>
      <c r="AP1423" s="7">
        <v>38</v>
      </c>
      <c r="AQ1423">
        <v>21</v>
      </c>
      <c r="AR1423">
        <v>10</v>
      </c>
      <c r="AS1423">
        <v>30</v>
      </c>
      <c r="AT1423">
        <v>0</v>
      </c>
      <c r="AU1423" t="s">
        <v>395</v>
      </c>
      <c r="AV1423" t="s">
        <v>396</v>
      </c>
      <c r="AW1423" t="s">
        <v>755</v>
      </c>
      <c r="AX1423" t="s">
        <v>702</v>
      </c>
      <c r="AY1423" t="s">
        <v>397</v>
      </c>
      <c r="AZ1423" t="s">
        <v>398</v>
      </c>
      <c r="BA1423" t="s">
        <v>63</v>
      </c>
      <c r="BB1423" t="s">
        <v>399</v>
      </c>
      <c r="BC1423" t="s">
        <v>36</v>
      </c>
      <c r="BD1423" t="s">
        <v>756</v>
      </c>
      <c r="BE1423" t="s">
        <v>21</v>
      </c>
      <c r="BF1423">
        <v>26</v>
      </c>
      <c r="BG1423" t="s">
        <v>1113</v>
      </c>
      <c r="BH1423" t="s">
        <v>1114</v>
      </c>
      <c r="BI1423" t="s">
        <v>669</v>
      </c>
      <c r="BJ1423" t="s">
        <v>1115</v>
      </c>
      <c r="BK1423" t="s">
        <v>1116</v>
      </c>
      <c r="BL1423" t="s">
        <v>21</v>
      </c>
      <c r="BM1423" t="s">
        <v>1117</v>
      </c>
      <c r="BN1423" t="s">
        <v>150</v>
      </c>
      <c r="BO1423" t="s">
        <v>1118</v>
      </c>
      <c r="BP1423" t="s">
        <v>1119</v>
      </c>
      <c r="BQ1423">
        <v>5</v>
      </c>
      <c r="BR1423" t="s">
        <v>1021</v>
      </c>
      <c r="BS1423" t="s">
        <v>1022</v>
      </c>
      <c r="BT1423">
        <v>1</v>
      </c>
      <c r="BU1423" t="s">
        <v>1197</v>
      </c>
      <c r="BV1423" t="s">
        <v>1198</v>
      </c>
      <c r="BW1423">
        <v>6</v>
      </c>
      <c r="BX1423" t="s">
        <v>1594</v>
      </c>
      <c r="BY1423" t="s">
        <v>1208</v>
      </c>
      <c r="BZ1423" t="s">
        <v>654</v>
      </c>
      <c r="CA1423" t="s">
        <v>1581</v>
      </c>
      <c r="CB1423" s="1">
        <v>23194</v>
      </c>
      <c r="CC1423" s="1">
        <v>34259</v>
      </c>
      <c r="CD1423" t="s">
        <v>1595</v>
      </c>
      <c r="CE1423" t="s">
        <v>194</v>
      </c>
      <c r="CF1423" t="s">
        <v>21</v>
      </c>
      <c r="CG1423" t="s">
        <v>1596</v>
      </c>
      <c r="CH1423" t="s">
        <v>196</v>
      </c>
      <c r="CI1423" t="s">
        <v>1597</v>
      </c>
      <c r="CJ1423">
        <v>428</v>
      </c>
      <c r="CK1423">
        <v>5</v>
      </c>
      <c r="CL1423">
        <v>646</v>
      </c>
    </row>
    <row r="1424" spans="1:90">
      <c r="A1424">
        <v>10791</v>
      </c>
      <c r="B1424">
        <v>29</v>
      </c>
      <c r="C1424" s="8">
        <v>123.79</v>
      </c>
      <c r="D1424">
        <v>14</v>
      </c>
      <c r="E1424">
        <v>0.05</v>
      </c>
      <c r="F1424">
        <v>10791</v>
      </c>
      <c r="G1424" t="s">
        <v>117</v>
      </c>
      <c r="H1424">
        <v>6</v>
      </c>
      <c r="I1424" s="1">
        <v>35087</v>
      </c>
      <c r="J1424" s="1">
        <v>35115</v>
      </c>
      <c r="K1424" s="1">
        <v>35096</v>
      </c>
      <c r="L1424">
        <f>_xlfn.DAYS(orderjoin[[#This Row],[ShippedDate]],orderjoin[[#This Row],[OrderDate]])</f>
        <v>9</v>
      </c>
      <c r="M1424">
        <f>_xlfn.DAYS(orderjoin[[#This Row],[RequiredDate]],orderjoin[[#This Row],[ShippedDate]])</f>
        <v>19</v>
      </c>
      <c r="N1424">
        <v>2</v>
      </c>
      <c r="O1424">
        <v>16.850000000000001</v>
      </c>
      <c r="P1424" t="s">
        <v>118</v>
      </c>
      <c r="Q1424" t="s">
        <v>119</v>
      </c>
      <c r="R1424" t="s">
        <v>120</v>
      </c>
      <c r="S1424" t="s">
        <v>21</v>
      </c>
      <c r="T1424" t="s">
        <v>121</v>
      </c>
      <c r="U1424" t="s">
        <v>29</v>
      </c>
      <c r="V1424">
        <v>10791</v>
      </c>
      <c r="W1424" t="s">
        <v>117</v>
      </c>
      <c r="X1424">
        <v>6</v>
      </c>
      <c r="Y1424" s="1">
        <v>35087</v>
      </c>
      <c r="Z1424" s="1">
        <v>35115</v>
      </c>
      <c r="AA1424">
        <f>_xlfn.DAYS(orderjoin[[#This Row],[orders.ShippedDate]],orderjoin[[#This Row],[orders.OrderDate]])</f>
        <v>9</v>
      </c>
      <c r="AB1424" s="1">
        <v>35096</v>
      </c>
      <c r="AC1424">
        <v>2</v>
      </c>
      <c r="AD1424">
        <v>16.850000000000001</v>
      </c>
      <c r="AE1424" t="s">
        <v>118</v>
      </c>
      <c r="AF1424" t="s">
        <v>119</v>
      </c>
      <c r="AG1424" t="s">
        <v>120</v>
      </c>
      <c r="AH1424" t="s">
        <v>21</v>
      </c>
      <c r="AI1424" t="s">
        <v>121</v>
      </c>
      <c r="AJ1424" t="s">
        <v>29</v>
      </c>
      <c r="AK1424">
        <v>29</v>
      </c>
      <c r="AL1424" t="s">
        <v>560</v>
      </c>
      <c r="AM1424">
        <v>12</v>
      </c>
      <c r="AN1424">
        <v>6</v>
      </c>
      <c r="AO1424" t="s">
        <v>561</v>
      </c>
      <c r="AP1424" s="7">
        <v>123.79</v>
      </c>
      <c r="AQ1424">
        <v>0</v>
      </c>
      <c r="AR1424">
        <v>0</v>
      </c>
      <c r="AS1424">
        <v>0</v>
      </c>
      <c r="AT1424">
        <v>1</v>
      </c>
      <c r="AU1424" t="s">
        <v>117</v>
      </c>
      <c r="AV1424" t="s">
        <v>118</v>
      </c>
      <c r="AW1424" t="s">
        <v>736</v>
      </c>
      <c r="AX1424" t="s">
        <v>676</v>
      </c>
      <c r="AY1424" t="s">
        <v>119</v>
      </c>
      <c r="AZ1424" t="s">
        <v>120</v>
      </c>
      <c r="BA1424" t="s">
        <v>21</v>
      </c>
      <c r="BB1424" t="s">
        <v>121</v>
      </c>
      <c r="BC1424" t="s">
        <v>29</v>
      </c>
      <c r="BD1424" t="s">
        <v>737</v>
      </c>
      <c r="BE1424" t="s">
        <v>738</v>
      </c>
      <c r="BF1424">
        <v>12</v>
      </c>
      <c r="BG1424" t="s">
        <v>1071</v>
      </c>
      <c r="BH1424" t="s">
        <v>1072</v>
      </c>
      <c r="BI1424" t="s">
        <v>1073</v>
      </c>
      <c r="BJ1424" t="s">
        <v>1074</v>
      </c>
      <c r="BK1424" t="s">
        <v>1075</v>
      </c>
      <c r="BL1424" t="s">
        <v>21</v>
      </c>
      <c r="BM1424" t="s">
        <v>1076</v>
      </c>
      <c r="BN1424" t="s">
        <v>29</v>
      </c>
      <c r="BO1424" t="s">
        <v>1077</v>
      </c>
      <c r="BP1424" t="s">
        <v>21</v>
      </c>
      <c r="BQ1424">
        <v>6</v>
      </c>
      <c r="BR1424" t="s">
        <v>1049</v>
      </c>
      <c r="BS1424" t="s">
        <v>1050</v>
      </c>
      <c r="BT1424">
        <v>2</v>
      </c>
      <c r="BU1424" t="s">
        <v>1199</v>
      </c>
      <c r="BV1424" t="s">
        <v>1200</v>
      </c>
      <c r="BW1424">
        <v>6</v>
      </c>
      <c r="BX1424" t="s">
        <v>1594</v>
      </c>
      <c r="BY1424" t="s">
        <v>1208</v>
      </c>
      <c r="BZ1424" t="s">
        <v>654</v>
      </c>
      <c r="CA1424" t="s">
        <v>1581</v>
      </c>
      <c r="CB1424" s="1">
        <v>23194</v>
      </c>
      <c r="CC1424" s="1">
        <v>34259</v>
      </c>
      <c r="CD1424" t="s">
        <v>1595</v>
      </c>
      <c r="CE1424" t="s">
        <v>194</v>
      </c>
      <c r="CF1424" t="s">
        <v>21</v>
      </c>
      <c r="CG1424" t="s">
        <v>1596</v>
      </c>
      <c r="CH1424" t="s">
        <v>196</v>
      </c>
      <c r="CI1424" t="s">
        <v>1597</v>
      </c>
      <c r="CJ1424">
        <v>428</v>
      </c>
      <c r="CK1424">
        <v>5</v>
      </c>
      <c r="CL1424">
        <v>1646.4070000000002</v>
      </c>
    </row>
    <row r="1425" spans="1:90">
      <c r="A1425">
        <v>10791</v>
      </c>
      <c r="B1425">
        <v>41</v>
      </c>
      <c r="C1425" s="8">
        <v>9.65</v>
      </c>
      <c r="D1425">
        <v>20</v>
      </c>
      <c r="E1425">
        <v>0.05</v>
      </c>
      <c r="F1425">
        <v>10791</v>
      </c>
      <c r="G1425" t="s">
        <v>117</v>
      </c>
      <c r="H1425">
        <v>6</v>
      </c>
      <c r="I1425" s="1">
        <v>35087</v>
      </c>
      <c r="J1425" s="1">
        <v>35115</v>
      </c>
      <c r="K1425" s="1">
        <v>35096</v>
      </c>
      <c r="L1425">
        <f>_xlfn.DAYS(orderjoin[[#This Row],[ShippedDate]],orderjoin[[#This Row],[OrderDate]])</f>
        <v>9</v>
      </c>
      <c r="M1425">
        <f>_xlfn.DAYS(orderjoin[[#This Row],[RequiredDate]],orderjoin[[#This Row],[ShippedDate]])</f>
        <v>19</v>
      </c>
      <c r="N1425">
        <v>2</v>
      </c>
      <c r="O1425">
        <v>16.850000000000001</v>
      </c>
      <c r="P1425" t="s">
        <v>118</v>
      </c>
      <c r="Q1425" t="s">
        <v>119</v>
      </c>
      <c r="R1425" t="s">
        <v>120</v>
      </c>
      <c r="S1425" t="s">
        <v>21</v>
      </c>
      <c r="T1425" t="s">
        <v>121</v>
      </c>
      <c r="U1425" t="s">
        <v>29</v>
      </c>
      <c r="V1425">
        <v>10791</v>
      </c>
      <c r="W1425" t="s">
        <v>117</v>
      </c>
      <c r="X1425">
        <v>6</v>
      </c>
      <c r="Y1425" s="1">
        <v>35087</v>
      </c>
      <c r="Z1425" s="1">
        <v>35115</v>
      </c>
      <c r="AA1425">
        <f>_xlfn.DAYS(orderjoin[[#This Row],[orders.ShippedDate]],orderjoin[[#This Row],[orders.OrderDate]])</f>
        <v>9</v>
      </c>
      <c r="AB1425" s="1">
        <v>35096</v>
      </c>
      <c r="AC1425">
        <v>2</v>
      </c>
      <c r="AD1425">
        <v>16.850000000000001</v>
      </c>
      <c r="AE1425" t="s">
        <v>118</v>
      </c>
      <c r="AF1425" t="s">
        <v>119</v>
      </c>
      <c r="AG1425" t="s">
        <v>120</v>
      </c>
      <c r="AH1425" t="s">
        <v>21</v>
      </c>
      <c r="AI1425" t="s">
        <v>121</v>
      </c>
      <c r="AJ1425" t="s">
        <v>29</v>
      </c>
      <c r="AK1425">
        <v>41</v>
      </c>
      <c r="AL1425" t="s">
        <v>582</v>
      </c>
      <c r="AM1425">
        <v>19</v>
      </c>
      <c r="AN1425">
        <v>8</v>
      </c>
      <c r="AO1425" t="s">
        <v>583</v>
      </c>
      <c r="AP1425" s="7">
        <v>9.65</v>
      </c>
      <c r="AQ1425">
        <v>85</v>
      </c>
      <c r="AR1425">
        <v>0</v>
      </c>
      <c r="AS1425">
        <v>10</v>
      </c>
      <c r="AT1425">
        <v>0</v>
      </c>
      <c r="AU1425" t="s">
        <v>117</v>
      </c>
      <c r="AV1425" t="s">
        <v>118</v>
      </c>
      <c r="AW1425" t="s">
        <v>736</v>
      </c>
      <c r="AX1425" t="s">
        <v>676</v>
      </c>
      <c r="AY1425" t="s">
        <v>119</v>
      </c>
      <c r="AZ1425" t="s">
        <v>120</v>
      </c>
      <c r="BA1425" t="s">
        <v>21</v>
      </c>
      <c r="BB1425" t="s">
        <v>121</v>
      </c>
      <c r="BC1425" t="s">
        <v>29</v>
      </c>
      <c r="BD1425" t="s">
        <v>737</v>
      </c>
      <c r="BE1425" t="s">
        <v>738</v>
      </c>
      <c r="BF1425">
        <v>19</v>
      </c>
      <c r="BG1425" t="s">
        <v>1086</v>
      </c>
      <c r="BH1425" t="s">
        <v>1087</v>
      </c>
      <c r="BI1425" t="s">
        <v>1088</v>
      </c>
      <c r="BJ1425" t="s">
        <v>1089</v>
      </c>
      <c r="BK1425" t="s">
        <v>1090</v>
      </c>
      <c r="BL1425" t="s">
        <v>1091</v>
      </c>
      <c r="BM1425" t="s">
        <v>1092</v>
      </c>
      <c r="BN1425" t="s">
        <v>99</v>
      </c>
      <c r="BO1425" t="s">
        <v>1093</v>
      </c>
      <c r="BP1425" t="s">
        <v>1094</v>
      </c>
      <c r="BQ1425">
        <v>8</v>
      </c>
      <c r="BR1425" t="s">
        <v>1057</v>
      </c>
      <c r="BS1425" t="s">
        <v>1058</v>
      </c>
      <c r="BT1425">
        <v>2</v>
      </c>
      <c r="BU1425" t="s">
        <v>1199</v>
      </c>
      <c r="BV1425" t="s">
        <v>1200</v>
      </c>
      <c r="BW1425">
        <v>6</v>
      </c>
      <c r="BX1425" t="s">
        <v>1594</v>
      </c>
      <c r="BY1425" t="s">
        <v>1208</v>
      </c>
      <c r="BZ1425" t="s">
        <v>654</v>
      </c>
      <c r="CA1425" t="s">
        <v>1581</v>
      </c>
      <c r="CB1425" s="1">
        <v>23194</v>
      </c>
      <c r="CC1425" s="1">
        <v>34259</v>
      </c>
      <c r="CD1425" t="s">
        <v>1595</v>
      </c>
      <c r="CE1425" t="s">
        <v>194</v>
      </c>
      <c r="CF1425" t="s">
        <v>21</v>
      </c>
      <c r="CG1425" t="s">
        <v>1596</v>
      </c>
      <c r="CH1425" t="s">
        <v>196</v>
      </c>
      <c r="CI1425" t="s">
        <v>1597</v>
      </c>
      <c r="CJ1425">
        <v>428</v>
      </c>
      <c r="CK1425">
        <v>5</v>
      </c>
      <c r="CL1425">
        <v>183.35</v>
      </c>
    </row>
    <row r="1426" spans="1:90">
      <c r="A1426">
        <v>10792</v>
      </c>
      <c r="B1426">
        <v>2</v>
      </c>
      <c r="C1426" s="8">
        <v>19</v>
      </c>
      <c r="D1426">
        <v>10</v>
      </c>
      <c r="E1426">
        <v>0</v>
      </c>
      <c r="F1426">
        <v>10792</v>
      </c>
      <c r="G1426" t="s">
        <v>350</v>
      </c>
      <c r="H1426">
        <v>1</v>
      </c>
      <c r="I1426" s="1">
        <v>35087</v>
      </c>
      <c r="J1426" s="1">
        <v>35115</v>
      </c>
      <c r="K1426" s="1">
        <v>35095</v>
      </c>
      <c r="L1426">
        <f>_xlfn.DAYS(orderjoin[[#This Row],[ShippedDate]],orderjoin[[#This Row],[OrderDate]])</f>
        <v>8</v>
      </c>
      <c r="M1426">
        <f>_xlfn.DAYS(orderjoin[[#This Row],[RequiredDate]],orderjoin[[#This Row],[ShippedDate]])</f>
        <v>20</v>
      </c>
      <c r="N1426">
        <v>3</v>
      </c>
      <c r="O1426">
        <v>23.79</v>
      </c>
      <c r="P1426" t="s">
        <v>351</v>
      </c>
      <c r="Q1426" t="s">
        <v>352</v>
      </c>
      <c r="R1426" t="s">
        <v>353</v>
      </c>
      <c r="S1426" t="s">
        <v>21</v>
      </c>
      <c r="T1426" t="s">
        <v>354</v>
      </c>
      <c r="U1426" t="s">
        <v>355</v>
      </c>
      <c r="V1426">
        <v>10792</v>
      </c>
      <c r="W1426" t="s">
        <v>350</v>
      </c>
      <c r="X1426">
        <v>1</v>
      </c>
      <c r="Y1426" s="1">
        <v>35087</v>
      </c>
      <c r="Z1426" s="1">
        <v>35115</v>
      </c>
      <c r="AA1426">
        <f>_xlfn.DAYS(orderjoin[[#This Row],[orders.ShippedDate]],orderjoin[[#This Row],[orders.OrderDate]])</f>
        <v>8</v>
      </c>
      <c r="AB1426" s="1">
        <v>35095</v>
      </c>
      <c r="AC1426">
        <v>3</v>
      </c>
      <c r="AD1426">
        <v>23.79</v>
      </c>
      <c r="AE1426" t="s">
        <v>351</v>
      </c>
      <c r="AF1426" t="s">
        <v>352</v>
      </c>
      <c r="AG1426" t="s">
        <v>353</v>
      </c>
      <c r="AH1426" t="s">
        <v>21</v>
      </c>
      <c r="AI1426" t="s">
        <v>354</v>
      </c>
      <c r="AJ1426" t="s">
        <v>355</v>
      </c>
      <c r="AK1426">
        <v>2</v>
      </c>
      <c r="AL1426" t="s">
        <v>506</v>
      </c>
      <c r="AM1426">
        <v>1</v>
      </c>
      <c r="AN1426">
        <v>1</v>
      </c>
      <c r="AO1426" t="s">
        <v>507</v>
      </c>
      <c r="AP1426" s="7">
        <v>19</v>
      </c>
      <c r="AQ1426">
        <v>17</v>
      </c>
      <c r="AR1426">
        <v>40</v>
      </c>
      <c r="AS1426">
        <v>25</v>
      </c>
      <c r="AT1426">
        <v>0</v>
      </c>
      <c r="AU1426" t="s">
        <v>350</v>
      </c>
      <c r="AV1426" t="s">
        <v>929</v>
      </c>
      <c r="AW1426" t="s">
        <v>930</v>
      </c>
      <c r="AX1426" t="s">
        <v>658</v>
      </c>
      <c r="AY1426" t="s">
        <v>352</v>
      </c>
      <c r="AZ1426" t="s">
        <v>353</v>
      </c>
      <c r="BA1426" t="s">
        <v>21</v>
      </c>
      <c r="BB1426" t="s">
        <v>354</v>
      </c>
      <c r="BC1426" t="s">
        <v>355</v>
      </c>
      <c r="BD1426" t="s">
        <v>931</v>
      </c>
      <c r="BE1426" t="s">
        <v>931</v>
      </c>
      <c r="BF1426">
        <v>1</v>
      </c>
      <c r="BG1426" t="s">
        <v>998</v>
      </c>
      <c r="BH1426" t="s">
        <v>999</v>
      </c>
      <c r="BI1426" t="s">
        <v>1000</v>
      </c>
      <c r="BJ1426" t="s">
        <v>1001</v>
      </c>
      <c r="BK1426" t="s">
        <v>194</v>
      </c>
      <c r="BL1426" t="s">
        <v>21</v>
      </c>
      <c r="BM1426" t="s">
        <v>1002</v>
      </c>
      <c r="BN1426" t="s">
        <v>196</v>
      </c>
      <c r="BO1426" t="s">
        <v>1003</v>
      </c>
      <c r="BP1426" t="s">
        <v>21</v>
      </c>
      <c r="BQ1426">
        <v>1</v>
      </c>
      <c r="BR1426" t="s">
        <v>1004</v>
      </c>
      <c r="BS1426" t="s">
        <v>1005</v>
      </c>
      <c r="BT1426">
        <v>3</v>
      </c>
      <c r="BU1426" t="s">
        <v>1201</v>
      </c>
      <c r="BV1426" t="s">
        <v>1174</v>
      </c>
      <c r="BW1426">
        <v>1</v>
      </c>
      <c r="BX1426" t="s">
        <v>1585</v>
      </c>
      <c r="BY1426" t="s">
        <v>1202</v>
      </c>
      <c r="BZ1426" t="s">
        <v>654</v>
      </c>
      <c r="CA1426" t="s">
        <v>1586</v>
      </c>
      <c r="CB1426" s="1">
        <v>17875</v>
      </c>
      <c r="CC1426" s="1">
        <v>33725</v>
      </c>
      <c r="CD1426" t="s">
        <v>1587</v>
      </c>
      <c r="CE1426" t="s">
        <v>131</v>
      </c>
      <c r="CF1426" t="s">
        <v>132</v>
      </c>
      <c r="CG1426" t="s">
        <v>1588</v>
      </c>
      <c r="CH1426" t="s">
        <v>99</v>
      </c>
      <c r="CI1426" t="s">
        <v>1589</v>
      </c>
      <c r="CJ1426">
        <v>5467</v>
      </c>
      <c r="CK1426">
        <v>2</v>
      </c>
      <c r="CL1426">
        <v>190</v>
      </c>
    </row>
    <row r="1427" spans="1:90">
      <c r="A1427">
        <v>10792</v>
      </c>
      <c r="B1427">
        <v>54</v>
      </c>
      <c r="C1427" s="8">
        <v>7.45</v>
      </c>
      <c r="D1427">
        <v>3</v>
      </c>
      <c r="E1427">
        <v>0</v>
      </c>
      <c r="F1427">
        <v>10792</v>
      </c>
      <c r="G1427" t="s">
        <v>350</v>
      </c>
      <c r="H1427">
        <v>1</v>
      </c>
      <c r="I1427" s="1">
        <v>35087</v>
      </c>
      <c r="J1427" s="1">
        <v>35115</v>
      </c>
      <c r="K1427" s="1">
        <v>35095</v>
      </c>
      <c r="L1427">
        <f>_xlfn.DAYS(orderjoin[[#This Row],[ShippedDate]],orderjoin[[#This Row],[OrderDate]])</f>
        <v>8</v>
      </c>
      <c r="M1427">
        <f>_xlfn.DAYS(orderjoin[[#This Row],[RequiredDate]],orderjoin[[#This Row],[ShippedDate]])</f>
        <v>20</v>
      </c>
      <c r="N1427">
        <v>3</v>
      </c>
      <c r="O1427">
        <v>23.79</v>
      </c>
      <c r="P1427" t="s">
        <v>351</v>
      </c>
      <c r="Q1427" t="s">
        <v>352</v>
      </c>
      <c r="R1427" t="s">
        <v>353</v>
      </c>
      <c r="S1427" t="s">
        <v>21</v>
      </c>
      <c r="T1427" t="s">
        <v>354</v>
      </c>
      <c r="U1427" t="s">
        <v>355</v>
      </c>
      <c r="V1427">
        <v>10792</v>
      </c>
      <c r="W1427" t="s">
        <v>350</v>
      </c>
      <c r="X1427">
        <v>1</v>
      </c>
      <c r="Y1427" s="1">
        <v>35087</v>
      </c>
      <c r="Z1427" s="1">
        <v>35115</v>
      </c>
      <c r="AA1427">
        <f>_xlfn.DAYS(orderjoin[[#This Row],[orders.ShippedDate]],orderjoin[[#This Row],[orders.OrderDate]])</f>
        <v>8</v>
      </c>
      <c r="AB1427" s="1">
        <v>35095</v>
      </c>
      <c r="AC1427">
        <v>3</v>
      </c>
      <c r="AD1427">
        <v>23.79</v>
      </c>
      <c r="AE1427" t="s">
        <v>351</v>
      </c>
      <c r="AF1427" t="s">
        <v>352</v>
      </c>
      <c r="AG1427" t="s">
        <v>353</v>
      </c>
      <c r="AH1427" t="s">
        <v>21</v>
      </c>
      <c r="AI1427" t="s">
        <v>354</v>
      </c>
      <c r="AJ1427" t="s">
        <v>355</v>
      </c>
      <c r="AK1427">
        <v>54</v>
      </c>
      <c r="AL1427" t="s">
        <v>608</v>
      </c>
      <c r="AM1427">
        <v>25</v>
      </c>
      <c r="AN1427">
        <v>6</v>
      </c>
      <c r="AO1427" t="s">
        <v>609</v>
      </c>
      <c r="AP1427" s="7">
        <v>7.45</v>
      </c>
      <c r="AQ1427">
        <v>21</v>
      </c>
      <c r="AR1427">
        <v>0</v>
      </c>
      <c r="AS1427">
        <v>10</v>
      </c>
      <c r="AT1427">
        <v>0</v>
      </c>
      <c r="AU1427" t="s">
        <v>350</v>
      </c>
      <c r="AV1427" t="s">
        <v>929</v>
      </c>
      <c r="AW1427" t="s">
        <v>930</v>
      </c>
      <c r="AX1427" t="s">
        <v>658</v>
      </c>
      <c r="AY1427" t="s">
        <v>352</v>
      </c>
      <c r="AZ1427" t="s">
        <v>353</v>
      </c>
      <c r="BA1427" t="s">
        <v>21</v>
      </c>
      <c r="BB1427" t="s">
        <v>354</v>
      </c>
      <c r="BC1427" t="s">
        <v>355</v>
      </c>
      <c r="BD1427" t="s">
        <v>931</v>
      </c>
      <c r="BE1427" t="s">
        <v>931</v>
      </c>
      <c r="BF1427">
        <v>25</v>
      </c>
      <c r="BG1427" t="s">
        <v>1095</v>
      </c>
      <c r="BH1427" t="s">
        <v>1096</v>
      </c>
      <c r="BI1427" t="s">
        <v>676</v>
      </c>
      <c r="BJ1427" t="s">
        <v>1097</v>
      </c>
      <c r="BK1427" t="s">
        <v>285</v>
      </c>
      <c r="BL1427" t="s">
        <v>286</v>
      </c>
      <c r="BM1427" t="s">
        <v>287</v>
      </c>
      <c r="BN1427" t="s">
        <v>288</v>
      </c>
      <c r="BO1427" t="s">
        <v>1098</v>
      </c>
      <c r="BP1427" t="s">
        <v>21</v>
      </c>
      <c r="BQ1427">
        <v>6</v>
      </c>
      <c r="BR1427" t="s">
        <v>1049</v>
      </c>
      <c r="BS1427" t="s">
        <v>1050</v>
      </c>
      <c r="BT1427">
        <v>3</v>
      </c>
      <c r="BU1427" t="s">
        <v>1201</v>
      </c>
      <c r="BV1427" t="s">
        <v>1174</v>
      </c>
      <c r="BW1427">
        <v>1</v>
      </c>
      <c r="BX1427" t="s">
        <v>1585</v>
      </c>
      <c r="BY1427" t="s">
        <v>1202</v>
      </c>
      <c r="BZ1427" t="s">
        <v>654</v>
      </c>
      <c r="CA1427" t="s">
        <v>1586</v>
      </c>
      <c r="CB1427" s="1">
        <v>17875</v>
      </c>
      <c r="CC1427" s="1">
        <v>33725</v>
      </c>
      <c r="CD1427" t="s">
        <v>1587</v>
      </c>
      <c r="CE1427" t="s">
        <v>131</v>
      </c>
      <c r="CF1427" t="s">
        <v>132</v>
      </c>
      <c r="CG1427" t="s">
        <v>1588</v>
      </c>
      <c r="CH1427" t="s">
        <v>99</v>
      </c>
      <c r="CI1427" t="s">
        <v>1589</v>
      </c>
      <c r="CJ1427">
        <v>5467</v>
      </c>
      <c r="CK1427">
        <v>2</v>
      </c>
      <c r="CL1427">
        <v>22.35</v>
      </c>
    </row>
    <row r="1428" spans="1:90">
      <c r="A1428">
        <v>10792</v>
      </c>
      <c r="B1428">
        <v>68</v>
      </c>
      <c r="C1428" s="8">
        <v>12.5</v>
      </c>
      <c r="D1428">
        <v>15</v>
      </c>
      <c r="E1428">
        <v>0</v>
      </c>
      <c r="F1428">
        <v>10792</v>
      </c>
      <c r="G1428" t="s">
        <v>350</v>
      </c>
      <c r="H1428">
        <v>1</v>
      </c>
      <c r="I1428" s="1">
        <v>35087</v>
      </c>
      <c r="J1428" s="1">
        <v>35115</v>
      </c>
      <c r="K1428" s="1">
        <v>35095</v>
      </c>
      <c r="L1428">
        <f>_xlfn.DAYS(orderjoin[[#This Row],[ShippedDate]],orderjoin[[#This Row],[OrderDate]])</f>
        <v>8</v>
      </c>
      <c r="M1428">
        <f>_xlfn.DAYS(orderjoin[[#This Row],[RequiredDate]],orderjoin[[#This Row],[ShippedDate]])</f>
        <v>20</v>
      </c>
      <c r="N1428">
        <v>3</v>
      </c>
      <c r="O1428">
        <v>23.79</v>
      </c>
      <c r="P1428" t="s">
        <v>351</v>
      </c>
      <c r="Q1428" t="s">
        <v>352</v>
      </c>
      <c r="R1428" t="s">
        <v>353</v>
      </c>
      <c r="S1428" t="s">
        <v>21</v>
      </c>
      <c r="T1428" t="s">
        <v>354</v>
      </c>
      <c r="U1428" t="s">
        <v>355</v>
      </c>
      <c r="V1428">
        <v>10792</v>
      </c>
      <c r="W1428" t="s">
        <v>350</v>
      </c>
      <c r="X1428">
        <v>1</v>
      </c>
      <c r="Y1428" s="1">
        <v>35087</v>
      </c>
      <c r="Z1428" s="1">
        <v>35115</v>
      </c>
      <c r="AA1428">
        <f>_xlfn.DAYS(orderjoin[[#This Row],[orders.ShippedDate]],orderjoin[[#This Row],[orders.OrderDate]])</f>
        <v>8</v>
      </c>
      <c r="AB1428" s="1">
        <v>35095</v>
      </c>
      <c r="AC1428">
        <v>3</v>
      </c>
      <c r="AD1428">
        <v>23.79</v>
      </c>
      <c r="AE1428" t="s">
        <v>351</v>
      </c>
      <c r="AF1428" t="s">
        <v>352</v>
      </c>
      <c r="AG1428" t="s">
        <v>353</v>
      </c>
      <c r="AH1428" t="s">
        <v>21</v>
      </c>
      <c r="AI1428" t="s">
        <v>354</v>
      </c>
      <c r="AJ1428" t="s">
        <v>355</v>
      </c>
      <c r="AK1428">
        <v>68</v>
      </c>
      <c r="AL1428" t="s">
        <v>634</v>
      </c>
      <c r="AM1428">
        <v>8</v>
      </c>
      <c r="AN1428">
        <v>3</v>
      </c>
      <c r="AO1428" t="s">
        <v>635</v>
      </c>
      <c r="AP1428" s="7">
        <v>12.5</v>
      </c>
      <c r="AQ1428">
        <v>6</v>
      </c>
      <c r="AR1428">
        <v>10</v>
      </c>
      <c r="AS1428">
        <v>15</v>
      </c>
      <c r="AT1428">
        <v>0</v>
      </c>
      <c r="AU1428" t="s">
        <v>350</v>
      </c>
      <c r="AV1428" t="s">
        <v>929</v>
      </c>
      <c r="AW1428" t="s">
        <v>930</v>
      </c>
      <c r="AX1428" t="s">
        <v>658</v>
      </c>
      <c r="AY1428" t="s">
        <v>352</v>
      </c>
      <c r="AZ1428" t="s">
        <v>353</v>
      </c>
      <c r="BA1428" t="s">
        <v>21</v>
      </c>
      <c r="BB1428" t="s">
        <v>354</v>
      </c>
      <c r="BC1428" t="s">
        <v>355</v>
      </c>
      <c r="BD1428" t="s">
        <v>931</v>
      </c>
      <c r="BE1428" t="s">
        <v>931</v>
      </c>
      <c r="BF1428">
        <v>8</v>
      </c>
      <c r="BG1428" t="s">
        <v>1107</v>
      </c>
      <c r="BH1428" t="s">
        <v>1108</v>
      </c>
      <c r="BI1428" t="s">
        <v>654</v>
      </c>
      <c r="BJ1428" t="s">
        <v>1109</v>
      </c>
      <c r="BK1428" t="s">
        <v>1110</v>
      </c>
      <c r="BL1428" t="s">
        <v>21</v>
      </c>
      <c r="BM1428" t="s">
        <v>1111</v>
      </c>
      <c r="BN1428" t="s">
        <v>196</v>
      </c>
      <c r="BO1428" t="s">
        <v>1112</v>
      </c>
      <c r="BP1428" t="s">
        <v>21</v>
      </c>
      <c r="BQ1428">
        <v>3</v>
      </c>
      <c r="BR1428" t="s">
        <v>1047</v>
      </c>
      <c r="BS1428" t="s">
        <v>1048</v>
      </c>
      <c r="BT1428">
        <v>3</v>
      </c>
      <c r="BU1428" t="s">
        <v>1201</v>
      </c>
      <c r="BV1428" t="s">
        <v>1174</v>
      </c>
      <c r="BW1428">
        <v>1</v>
      </c>
      <c r="BX1428" t="s">
        <v>1585</v>
      </c>
      <c r="BY1428" t="s">
        <v>1202</v>
      </c>
      <c r="BZ1428" t="s">
        <v>654</v>
      </c>
      <c r="CA1428" t="s">
        <v>1586</v>
      </c>
      <c r="CB1428" s="1">
        <v>17875</v>
      </c>
      <c r="CC1428" s="1">
        <v>33725</v>
      </c>
      <c r="CD1428" t="s">
        <v>1587</v>
      </c>
      <c r="CE1428" t="s">
        <v>131</v>
      </c>
      <c r="CF1428" t="s">
        <v>132</v>
      </c>
      <c r="CG1428" t="s">
        <v>1588</v>
      </c>
      <c r="CH1428" t="s">
        <v>99</v>
      </c>
      <c r="CI1428" t="s">
        <v>1589</v>
      </c>
      <c r="CJ1428">
        <v>5467</v>
      </c>
      <c r="CK1428">
        <v>2</v>
      </c>
      <c r="CL1428">
        <v>187.5</v>
      </c>
    </row>
    <row r="1429" spans="1:90">
      <c r="A1429">
        <v>10793</v>
      </c>
      <c r="B1429">
        <v>41</v>
      </c>
      <c r="C1429" s="8">
        <v>9.65</v>
      </c>
      <c r="D1429">
        <v>14</v>
      </c>
      <c r="E1429">
        <v>0</v>
      </c>
      <c r="F1429">
        <v>10793</v>
      </c>
      <c r="G1429" t="s">
        <v>313</v>
      </c>
      <c r="H1429">
        <v>3</v>
      </c>
      <c r="I1429" s="1">
        <v>35088</v>
      </c>
      <c r="J1429" s="1">
        <v>35116</v>
      </c>
      <c r="K1429" s="1">
        <v>35103</v>
      </c>
      <c r="L1429">
        <f>_xlfn.DAYS(orderjoin[[#This Row],[ShippedDate]],orderjoin[[#This Row],[OrderDate]])</f>
        <v>15</v>
      </c>
      <c r="M1429">
        <f>_xlfn.DAYS(orderjoin[[#This Row],[RequiredDate]],orderjoin[[#This Row],[ShippedDate]])</f>
        <v>13</v>
      </c>
      <c r="N1429">
        <v>3</v>
      </c>
      <c r="O1429">
        <v>4.5199999999999996</v>
      </c>
      <c r="P1429" t="s">
        <v>314</v>
      </c>
      <c r="Q1429" t="s">
        <v>315</v>
      </c>
      <c r="R1429" t="s">
        <v>316</v>
      </c>
      <c r="S1429" t="s">
        <v>317</v>
      </c>
      <c r="T1429" t="s">
        <v>318</v>
      </c>
      <c r="U1429" t="s">
        <v>196</v>
      </c>
      <c r="V1429">
        <v>10793</v>
      </c>
      <c r="W1429" t="s">
        <v>313</v>
      </c>
      <c r="X1429">
        <v>3</v>
      </c>
      <c r="Y1429" s="1">
        <v>35088</v>
      </c>
      <c r="Z1429" s="1">
        <v>35116</v>
      </c>
      <c r="AA1429">
        <f>_xlfn.DAYS(orderjoin[[#This Row],[orders.ShippedDate]],orderjoin[[#This Row],[orders.OrderDate]])</f>
        <v>15</v>
      </c>
      <c r="AB1429" s="1">
        <v>35103</v>
      </c>
      <c r="AC1429">
        <v>3</v>
      </c>
      <c r="AD1429">
        <v>4.5199999999999996</v>
      </c>
      <c r="AE1429" t="s">
        <v>314</v>
      </c>
      <c r="AF1429" t="s">
        <v>315</v>
      </c>
      <c r="AG1429" t="s">
        <v>316</v>
      </c>
      <c r="AH1429" t="s">
        <v>317</v>
      </c>
      <c r="AI1429" t="s">
        <v>318</v>
      </c>
      <c r="AJ1429" t="s">
        <v>196</v>
      </c>
      <c r="AK1429">
        <v>41</v>
      </c>
      <c r="AL1429" t="s">
        <v>582</v>
      </c>
      <c r="AM1429">
        <v>19</v>
      </c>
      <c r="AN1429">
        <v>8</v>
      </c>
      <c r="AO1429" t="s">
        <v>583</v>
      </c>
      <c r="AP1429" s="7">
        <v>9.65</v>
      </c>
      <c r="AQ1429">
        <v>85</v>
      </c>
      <c r="AR1429">
        <v>0</v>
      </c>
      <c r="AS1429">
        <v>10</v>
      </c>
      <c r="AT1429">
        <v>0</v>
      </c>
      <c r="AU1429" t="s">
        <v>313</v>
      </c>
      <c r="AV1429" t="s">
        <v>314</v>
      </c>
      <c r="AW1429" t="s">
        <v>663</v>
      </c>
      <c r="AX1429" t="s">
        <v>654</v>
      </c>
      <c r="AY1429" t="s">
        <v>664</v>
      </c>
      <c r="AZ1429" t="s">
        <v>194</v>
      </c>
      <c r="BA1429" t="s">
        <v>21</v>
      </c>
      <c r="BB1429" t="s">
        <v>665</v>
      </c>
      <c r="BC1429" t="s">
        <v>196</v>
      </c>
      <c r="BD1429" t="s">
        <v>666</v>
      </c>
      <c r="BE1429" t="s">
        <v>667</v>
      </c>
      <c r="BF1429">
        <v>19</v>
      </c>
      <c r="BG1429" t="s">
        <v>1086</v>
      </c>
      <c r="BH1429" t="s">
        <v>1087</v>
      </c>
      <c r="BI1429" t="s">
        <v>1088</v>
      </c>
      <c r="BJ1429" t="s">
        <v>1089</v>
      </c>
      <c r="BK1429" t="s">
        <v>1090</v>
      </c>
      <c r="BL1429" t="s">
        <v>1091</v>
      </c>
      <c r="BM1429" t="s">
        <v>1092</v>
      </c>
      <c r="BN1429" t="s">
        <v>99</v>
      </c>
      <c r="BO1429" t="s">
        <v>1093</v>
      </c>
      <c r="BP1429" t="s">
        <v>1094</v>
      </c>
      <c r="BQ1429">
        <v>8</v>
      </c>
      <c r="BR1429" t="s">
        <v>1057</v>
      </c>
      <c r="BS1429" t="s">
        <v>1058</v>
      </c>
      <c r="BT1429">
        <v>3</v>
      </c>
      <c r="BU1429" t="s">
        <v>1201</v>
      </c>
      <c r="BV1429" t="s">
        <v>1174</v>
      </c>
      <c r="BW1429">
        <v>3</v>
      </c>
      <c r="BX1429" t="s">
        <v>1614</v>
      </c>
      <c r="BY1429" t="s">
        <v>1205</v>
      </c>
      <c r="BZ1429" t="s">
        <v>654</v>
      </c>
      <c r="CA1429" t="s">
        <v>1586</v>
      </c>
      <c r="CB1429" s="1">
        <v>23253</v>
      </c>
      <c r="CC1429" s="1">
        <v>33695</v>
      </c>
      <c r="CD1429" t="s">
        <v>1615</v>
      </c>
      <c r="CE1429" t="s">
        <v>442</v>
      </c>
      <c r="CF1429" t="s">
        <v>132</v>
      </c>
      <c r="CG1429" t="s">
        <v>1616</v>
      </c>
      <c r="CH1429" t="s">
        <v>99</v>
      </c>
      <c r="CI1429" t="s">
        <v>1617</v>
      </c>
      <c r="CJ1429">
        <v>3355</v>
      </c>
      <c r="CK1429">
        <v>2</v>
      </c>
      <c r="CL1429">
        <v>135.1</v>
      </c>
    </row>
    <row r="1430" spans="1:90">
      <c r="A1430">
        <v>10793</v>
      </c>
      <c r="B1430">
        <v>52</v>
      </c>
      <c r="C1430" s="8">
        <v>7</v>
      </c>
      <c r="D1430">
        <v>8</v>
      </c>
      <c r="E1430">
        <v>0</v>
      </c>
      <c r="F1430">
        <v>10793</v>
      </c>
      <c r="G1430" t="s">
        <v>313</v>
      </c>
      <c r="H1430">
        <v>3</v>
      </c>
      <c r="I1430" s="1">
        <v>35088</v>
      </c>
      <c r="J1430" s="1">
        <v>35116</v>
      </c>
      <c r="K1430" s="1">
        <v>35103</v>
      </c>
      <c r="L1430">
        <f>_xlfn.DAYS(orderjoin[[#This Row],[ShippedDate]],orderjoin[[#This Row],[OrderDate]])</f>
        <v>15</v>
      </c>
      <c r="M1430">
        <f>_xlfn.DAYS(orderjoin[[#This Row],[RequiredDate]],orderjoin[[#This Row],[ShippedDate]])</f>
        <v>13</v>
      </c>
      <c r="N1430">
        <v>3</v>
      </c>
      <c r="O1430">
        <v>4.5199999999999996</v>
      </c>
      <c r="P1430" t="s">
        <v>314</v>
      </c>
      <c r="Q1430" t="s">
        <v>315</v>
      </c>
      <c r="R1430" t="s">
        <v>316</v>
      </c>
      <c r="S1430" t="s">
        <v>317</v>
      </c>
      <c r="T1430" t="s">
        <v>318</v>
      </c>
      <c r="U1430" t="s">
        <v>196</v>
      </c>
      <c r="V1430">
        <v>10793</v>
      </c>
      <c r="W1430" t="s">
        <v>313</v>
      </c>
      <c r="X1430">
        <v>3</v>
      </c>
      <c r="Y1430" s="1">
        <v>35088</v>
      </c>
      <c r="Z1430" s="1">
        <v>35116</v>
      </c>
      <c r="AA1430">
        <f>_xlfn.DAYS(orderjoin[[#This Row],[orders.ShippedDate]],orderjoin[[#This Row],[orders.OrderDate]])</f>
        <v>15</v>
      </c>
      <c r="AB1430" s="1">
        <v>35103</v>
      </c>
      <c r="AC1430">
        <v>3</v>
      </c>
      <c r="AD1430">
        <v>4.5199999999999996</v>
      </c>
      <c r="AE1430" t="s">
        <v>314</v>
      </c>
      <c r="AF1430" t="s">
        <v>315</v>
      </c>
      <c r="AG1430" t="s">
        <v>316</v>
      </c>
      <c r="AH1430" t="s">
        <v>317</v>
      </c>
      <c r="AI1430" t="s">
        <v>318</v>
      </c>
      <c r="AJ1430" t="s">
        <v>196</v>
      </c>
      <c r="AK1430">
        <v>52</v>
      </c>
      <c r="AL1430" t="s">
        <v>604</v>
      </c>
      <c r="AM1430">
        <v>24</v>
      </c>
      <c r="AN1430">
        <v>5</v>
      </c>
      <c r="AO1430" t="s">
        <v>605</v>
      </c>
      <c r="AP1430" s="7">
        <v>7</v>
      </c>
      <c r="AQ1430">
        <v>38</v>
      </c>
      <c r="AR1430">
        <v>0</v>
      </c>
      <c r="AS1430">
        <v>25</v>
      </c>
      <c r="AT1430">
        <v>0</v>
      </c>
      <c r="AU1430" t="s">
        <v>313</v>
      </c>
      <c r="AV1430" t="s">
        <v>314</v>
      </c>
      <c r="AW1430" t="s">
        <v>663</v>
      </c>
      <c r="AX1430" t="s">
        <v>654</v>
      </c>
      <c r="AY1430" t="s">
        <v>664</v>
      </c>
      <c r="AZ1430" t="s">
        <v>194</v>
      </c>
      <c r="BA1430" t="s">
        <v>21</v>
      </c>
      <c r="BB1430" t="s">
        <v>665</v>
      </c>
      <c r="BC1430" t="s">
        <v>196</v>
      </c>
      <c r="BD1430" t="s">
        <v>666</v>
      </c>
      <c r="BE1430" t="s">
        <v>667</v>
      </c>
      <c r="BF1430">
        <v>24</v>
      </c>
      <c r="BG1430" t="s">
        <v>1127</v>
      </c>
      <c r="BH1430" t="s">
        <v>1128</v>
      </c>
      <c r="BI1430" t="s">
        <v>654</v>
      </c>
      <c r="BJ1430" t="s">
        <v>1129</v>
      </c>
      <c r="BK1430" t="s">
        <v>1130</v>
      </c>
      <c r="BL1430" t="s">
        <v>1131</v>
      </c>
      <c r="BM1430" t="s">
        <v>1132</v>
      </c>
      <c r="BN1430" t="s">
        <v>1044</v>
      </c>
      <c r="BO1430" t="s">
        <v>1133</v>
      </c>
      <c r="BP1430" t="s">
        <v>1134</v>
      </c>
      <c r="BQ1430">
        <v>5</v>
      </c>
      <c r="BR1430" t="s">
        <v>1021</v>
      </c>
      <c r="BS1430" t="s">
        <v>1022</v>
      </c>
      <c r="BT1430">
        <v>3</v>
      </c>
      <c r="BU1430" t="s">
        <v>1201</v>
      </c>
      <c r="BV1430" t="s">
        <v>1174</v>
      </c>
      <c r="BW1430">
        <v>3</v>
      </c>
      <c r="BX1430" t="s">
        <v>1614</v>
      </c>
      <c r="BY1430" t="s">
        <v>1205</v>
      </c>
      <c r="BZ1430" t="s">
        <v>654</v>
      </c>
      <c r="CA1430" t="s">
        <v>1586</v>
      </c>
      <c r="CB1430" s="1">
        <v>23253</v>
      </c>
      <c r="CC1430" s="1">
        <v>33695</v>
      </c>
      <c r="CD1430" t="s">
        <v>1615</v>
      </c>
      <c r="CE1430" t="s">
        <v>442</v>
      </c>
      <c r="CF1430" t="s">
        <v>132</v>
      </c>
      <c r="CG1430" t="s">
        <v>1616</v>
      </c>
      <c r="CH1430" t="s">
        <v>99</v>
      </c>
      <c r="CI1430" t="s">
        <v>1617</v>
      </c>
      <c r="CJ1430">
        <v>3355</v>
      </c>
      <c r="CK1430">
        <v>2</v>
      </c>
      <c r="CL1430">
        <v>56</v>
      </c>
    </row>
    <row r="1431" spans="1:90">
      <c r="A1431">
        <v>10794</v>
      </c>
      <c r="B1431">
        <v>14</v>
      </c>
      <c r="C1431" s="8">
        <v>23.25</v>
      </c>
      <c r="D1431">
        <v>15</v>
      </c>
      <c r="E1431">
        <v>0.2</v>
      </c>
      <c r="F1431">
        <v>10794</v>
      </c>
      <c r="G1431" t="s">
        <v>89</v>
      </c>
      <c r="H1431">
        <v>6</v>
      </c>
      <c r="I1431" s="1">
        <v>35088</v>
      </c>
      <c r="J1431" s="1">
        <v>35116</v>
      </c>
      <c r="K1431" s="1">
        <v>35097</v>
      </c>
      <c r="L1431">
        <f>_xlfn.DAYS(orderjoin[[#This Row],[ShippedDate]],orderjoin[[#This Row],[OrderDate]])</f>
        <v>9</v>
      </c>
      <c r="M1431">
        <f>_xlfn.DAYS(orderjoin[[#This Row],[RequiredDate]],orderjoin[[#This Row],[ShippedDate]])</f>
        <v>19</v>
      </c>
      <c r="N1431">
        <v>1</v>
      </c>
      <c r="O1431">
        <v>21.49</v>
      </c>
      <c r="P1431" t="s">
        <v>90</v>
      </c>
      <c r="Q1431" t="s">
        <v>91</v>
      </c>
      <c r="R1431" t="s">
        <v>33</v>
      </c>
      <c r="S1431" t="s">
        <v>34</v>
      </c>
      <c r="T1431" t="s">
        <v>92</v>
      </c>
      <c r="U1431" t="s">
        <v>36</v>
      </c>
      <c r="V1431">
        <v>10794</v>
      </c>
      <c r="W1431" t="s">
        <v>89</v>
      </c>
      <c r="X1431">
        <v>6</v>
      </c>
      <c r="Y1431" s="1">
        <v>35088</v>
      </c>
      <c r="Z1431" s="1">
        <v>35116</v>
      </c>
      <c r="AA1431">
        <f>_xlfn.DAYS(orderjoin[[#This Row],[orders.ShippedDate]],orderjoin[[#This Row],[orders.OrderDate]])</f>
        <v>9</v>
      </c>
      <c r="AB1431" s="1">
        <v>35097</v>
      </c>
      <c r="AC1431">
        <v>1</v>
      </c>
      <c r="AD1431">
        <v>21.49</v>
      </c>
      <c r="AE1431" t="s">
        <v>90</v>
      </c>
      <c r="AF1431" t="s">
        <v>91</v>
      </c>
      <c r="AG1431" t="s">
        <v>33</v>
      </c>
      <c r="AH1431" t="s">
        <v>34</v>
      </c>
      <c r="AI1431" t="s">
        <v>92</v>
      </c>
      <c r="AJ1431" t="s">
        <v>36</v>
      </c>
      <c r="AK1431">
        <v>14</v>
      </c>
      <c r="AL1431" t="s">
        <v>530</v>
      </c>
      <c r="AM1431">
        <v>6</v>
      </c>
      <c r="AN1431">
        <v>7</v>
      </c>
      <c r="AO1431" t="s">
        <v>531</v>
      </c>
      <c r="AP1431" s="7">
        <v>23.25</v>
      </c>
      <c r="AQ1431">
        <v>35</v>
      </c>
      <c r="AR1431">
        <v>0</v>
      </c>
      <c r="AS1431">
        <v>0</v>
      </c>
      <c r="AT1431">
        <v>0</v>
      </c>
      <c r="AU1431" t="s">
        <v>89</v>
      </c>
      <c r="AV1431" t="s">
        <v>90</v>
      </c>
      <c r="AW1431" t="s">
        <v>843</v>
      </c>
      <c r="AX1431" t="s">
        <v>686</v>
      </c>
      <c r="AY1431" t="s">
        <v>91</v>
      </c>
      <c r="AZ1431" t="s">
        <v>33</v>
      </c>
      <c r="BA1431" t="s">
        <v>34</v>
      </c>
      <c r="BB1431" t="s">
        <v>92</v>
      </c>
      <c r="BC1431" t="s">
        <v>36</v>
      </c>
      <c r="BD1431" t="s">
        <v>844</v>
      </c>
      <c r="BE1431" t="s">
        <v>845</v>
      </c>
      <c r="BF1431">
        <v>6</v>
      </c>
      <c r="BG1431" t="s">
        <v>1120</v>
      </c>
      <c r="BH1431" t="s">
        <v>1121</v>
      </c>
      <c r="BI1431" t="s">
        <v>1122</v>
      </c>
      <c r="BJ1431" t="s">
        <v>1123</v>
      </c>
      <c r="BK1431" t="s">
        <v>1124</v>
      </c>
      <c r="BL1431" t="s">
        <v>21</v>
      </c>
      <c r="BM1431" t="s">
        <v>1125</v>
      </c>
      <c r="BN1431" t="s">
        <v>1028</v>
      </c>
      <c r="BO1431" t="s">
        <v>1126</v>
      </c>
      <c r="BP1431" t="s">
        <v>21</v>
      </c>
      <c r="BQ1431">
        <v>7</v>
      </c>
      <c r="BR1431" t="s">
        <v>1030</v>
      </c>
      <c r="BS1431" t="s">
        <v>1031</v>
      </c>
      <c r="BT1431">
        <v>1</v>
      </c>
      <c r="BU1431" t="s">
        <v>1197</v>
      </c>
      <c r="BV1431" t="s">
        <v>1198</v>
      </c>
      <c r="BW1431">
        <v>6</v>
      </c>
      <c r="BX1431" t="s">
        <v>1594</v>
      </c>
      <c r="BY1431" t="s">
        <v>1208</v>
      </c>
      <c r="BZ1431" t="s">
        <v>654</v>
      </c>
      <c r="CA1431" t="s">
        <v>1581</v>
      </c>
      <c r="CB1431" s="1">
        <v>23194</v>
      </c>
      <c r="CC1431" s="1">
        <v>34259</v>
      </c>
      <c r="CD1431" t="s">
        <v>1595</v>
      </c>
      <c r="CE1431" t="s">
        <v>194</v>
      </c>
      <c r="CF1431" t="s">
        <v>21</v>
      </c>
      <c r="CG1431" t="s">
        <v>1596</v>
      </c>
      <c r="CH1431" t="s">
        <v>196</v>
      </c>
      <c r="CI1431" t="s">
        <v>1597</v>
      </c>
      <c r="CJ1431">
        <v>428</v>
      </c>
      <c r="CK1431">
        <v>5</v>
      </c>
      <c r="CL1431">
        <v>279</v>
      </c>
    </row>
    <row r="1432" spans="1:90">
      <c r="A1432">
        <v>10794</v>
      </c>
      <c r="B1432">
        <v>54</v>
      </c>
      <c r="C1432" s="8">
        <v>7.45</v>
      </c>
      <c r="D1432">
        <v>6</v>
      </c>
      <c r="E1432">
        <v>0.2</v>
      </c>
      <c r="F1432">
        <v>10794</v>
      </c>
      <c r="G1432" t="s">
        <v>89</v>
      </c>
      <c r="H1432">
        <v>6</v>
      </c>
      <c r="I1432" s="1">
        <v>35088</v>
      </c>
      <c r="J1432" s="1">
        <v>35116</v>
      </c>
      <c r="K1432" s="1">
        <v>35097</v>
      </c>
      <c r="L1432">
        <f>_xlfn.DAYS(orderjoin[[#This Row],[ShippedDate]],orderjoin[[#This Row],[OrderDate]])</f>
        <v>9</v>
      </c>
      <c r="M1432">
        <f>_xlfn.DAYS(orderjoin[[#This Row],[RequiredDate]],orderjoin[[#This Row],[ShippedDate]])</f>
        <v>19</v>
      </c>
      <c r="N1432">
        <v>1</v>
      </c>
      <c r="O1432">
        <v>21.49</v>
      </c>
      <c r="P1432" t="s">
        <v>90</v>
      </c>
      <c r="Q1432" t="s">
        <v>91</v>
      </c>
      <c r="R1432" t="s">
        <v>33</v>
      </c>
      <c r="S1432" t="s">
        <v>34</v>
      </c>
      <c r="T1432" t="s">
        <v>92</v>
      </c>
      <c r="U1432" t="s">
        <v>36</v>
      </c>
      <c r="V1432">
        <v>10794</v>
      </c>
      <c r="W1432" t="s">
        <v>89</v>
      </c>
      <c r="X1432">
        <v>6</v>
      </c>
      <c r="Y1432" s="1">
        <v>35088</v>
      </c>
      <c r="Z1432" s="1">
        <v>35116</v>
      </c>
      <c r="AA1432">
        <f>_xlfn.DAYS(orderjoin[[#This Row],[orders.ShippedDate]],orderjoin[[#This Row],[orders.OrderDate]])</f>
        <v>9</v>
      </c>
      <c r="AB1432" s="1">
        <v>35097</v>
      </c>
      <c r="AC1432">
        <v>1</v>
      </c>
      <c r="AD1432">
        <v>21.49</v>
      </c>
      <c r="AE1432" t="s">
        <v>90</v>
      </c>
      <c r="AF1432" t="s">
        <v>91</v>
      </c>
      <c r="AG1432" t="s">
        <v>33</v>
      </c>
      <c r="AH1432" t="s">
        <v>34</v>
      </c>
      <c r="AI1432" t="s">
        <v>92</v>
      </c>
      <c r="AJ1432" t="s">
        <v>36</v>
      </c>
      <c r="AK1432">
        <v>54</v>
      </c>
      <c r="AL1432" t="s">
        <v>608</v>
      </c>
      <c r="AM1432">
        <v>25</v>
      </c>
      <c r="AN1432">
        <v>6</v>
      </c>
      <c r="AO1432" t="s">
        <v>609</v>
      </c>
      <c r="AP1432" s="7">
        <v>7.45</v>
      </c>
      <c r="AQ1432">
        <v>21</v>
      </c>
      <c r="AR1432">
        <v>0</v>
      </c>
      <c r="AS1432">
        <v>10</v>
      </c>
      <c r="AT1432">
        <v>0</v>
      </c>
      <c r="AU1432" t="s">
        <v>89</v>
      </c>
      <c r="AV1432" t="s">
        <v>90</v>
      </c>
      <c r="AW1432" t="s">
        <v>843</v>
      </c>
      <c r="AX1432" t="s">
        <v>686</v>
      </c>
      <c r="AY1432" t="s">
        <v>91</v>
      </c>
      <c r="AZ1432" t="s">
        <v>33</v>
      </c>
      <c r="BA1432" t="s">
        <v>34</v>
      </c>
      <c r="BB1432" t="s">
        <v>92</v>
      </c>
      <c r="BC1432" t="s">
        <v>36</v>
      </c>
      <c r="BD1432" t="s">
        <v>844</v>
      </c>
      <c r="BE1432" t="s">
        <v>845</v>
      </c>
      <c r="BF1432">
        <v>25</v>
      </c>
      <c r="BG1432" t="s">
        <v>1095</v>
      </c>
      <c r="BH1432" t="s">
        <v>1096</v>
      </c>
      <c r="BI1432" t="s">
        <v>676</v>
      </c>
      <c r="BJ1432" t="s">
        <v>1097</v>
      </c>
      <c r="BK1432" t="s">
        <v>285</v>
      </c>
      <c r="BL1432" t="s">
        <v>286</v>
      </c>
      <c r="BM1432" t="s">
        <v>287</v>
      </c>
      <c r="BN1432" t="s">
        <v>288</v>
      </c>
      <c r="BO1432" t="s">
        <v>1098</v>
      </c>
      <c r="BP1432" t="s">
        <v>21</v>
      </c>
      <c r="BQ1432">
        <v>6</v>
      </c>
      <c r="BR1432" t="s">
        <v>1049</v>
      </c>
      <c r="BS1432" t="s">
        <v>1050</v>
      </c>
      <c r="BT1432">
        <v>1</v>
      </c>
      <c r="BU1432" t="s">
        <v>1197</v>
      </c>
      <c r="BV1432" t="s">
        <v>1198</v>
      </c>
      <c r="BW1432">
        <v>6</v>
      </c>
      <c r="BX1432" t="s">
        <v>1594</v>
      </c>
      <c r="BY1432" t="s">
        <v>1208</v>
      </c>
      <c r="BZ1432" t="s">
        <v>654</v>
      </c>
      <c r="CA1432" t="s">
        <v>1581</v>
      </c>
      <c r="CB1432" s="1">
        <v>23194</v>
      </c>
      <c r="CC1432" s="1">
        <v>34259</v>
      </c>
      <c r="CD1432" t="s">
        <v>1595</v>
      </c>
      <c r="CE1432" t="s">
        <v>194</v>
      </c>
      <c r="CF1432" t="s">
        <v>21</v>
      </c>
      <c r="CG1432" t="s">
        <v>1596</v>
      </c>
      <c r="CH1432" t="s">
        <v>196</v>
      </c>
      <c r="CI1432" t="s">
        <v>1597</v>
      </c>
      <c r="CJ1432">
        <v>428</v>
      </c>
      <c r="CK1432">
        <v>5</v>
      </c>
      <c r="CL1432">
        <v>35.760000000000005</v>
      </c>
    </row>
    <row r="1433" spans="1:90">
      <c r="A1433">
        <v>10795</v>
      </c>
      <c r="B1433">
        <v>16</v>
      </c>
      <c r="C1433" s="8">
        <v>17.45</v>
      </c>
      <c r="D1433">
        <v>65</v>
      </c>
      <c r="E1433">
        <v>0</v>
      </c>
      <c r="F1433">
        <v>10795</v>
      </c>
      <c r="G1433" t="s">
        <v>72</v>
      </c>
      <c r="H1433">
        <v>8</v>
      </c>
      <c r="I1433" s="1">
        <v>35088</v>
      </c>
      <c r="J1433" s="1">
        <v>35116</v>
      </c>
      <c r="K1433" s="1">
        <v>35115</v>
      </c>
      <c r="L1433">
        <f>_xlfn.DAYS(orderjoin[[#This Row],[ShippedDate]],orderjoin[[#This Row],[OrderDate]])</f>
        <v>27</v>
      </c>
      <c r="M1433">
        <f>_xlfn.DAYS(orderjoin[[#This Row],[RequiredDate]],orderjoin[[#This Row],[ShippedDate]])</f>
        <v>1</v>
      </c>
      <c r="N1433">
        <v>2</v>
      </c>
      <c r="O1433">
        <v>126.66</v>
      </c>
      <c r="P1433" t="s">
        <v>73</v>
      </c>
      <c r="Q1433" t="s">
        <v>74</v>
      </c>
      <c r="R1433" t="s">
        <v>75</v>
      </c>
      <c r="S1433" t="s">
        <v>21</v>
      </c>
      <c r="T1433" t="s">
        <v>76</v>
      </c>
      <c r="U1433" t="s">
        <v>77</v>
      </c>
      <c r="V1433">
        <v>10795</v>
      </c>
      <c r="W1433" t="s">
        <v>72</v>
      </c>
      <c r="X1433">
        <v>8</v>
      </c>
      <c r="Y1433" s="1">
        <v>35088</v>
      </c>
      <c r="Z1433" s="1">
        <v>35116</v>
      </c>
      <c r="AA1433">
        <f>_xlfn.DAYS(orderjoin[[#This Row],[orders.ShippedDate]],orderjoin[[#This Row],[orders.OrderDate]])</f>
        <v>27</v>
      </c>
      <c r="AB1433" s="1">
        <v>35115</v>
      </c>
      <c r="AC1433">
        <v>2</v>
      </c>
      <c r="AD1433">
        <v>126.66</v>
      </c>
      <c r="AE1433" t="s">
        <v>73</v>
      </c>
      <c r="AF1433" t="s">
        <v>74</v>
      </c>
      <c r="AG1433" t="s">
        <v>75</v>
      </c>
      <c r="AH1433" t="s">
        <v>21</v>
      </c>
      <c r="AI1433" t="s">
        <v>76</v>
      </c>
      <c r="AJ1433" t="s">
        <v>77</v>
      </c>
      <c r="AK1433">
        <v>16</v>
      </c>
      <c r="AL1433" t="s">
        <v>534</v>
      </c>
      <c r="AM1433">
        <v>7</v>
      </c>
      <c r="AN1433">
        <v>3</v>
      </c>
      <c r="AO1433" t="s">
        <v>535</v>
      </c>
      <c r="AP1433" s="7">
        <v>17.45</v>
      </c>
      <c r="AQ1433">
        <v>29</v>
      </c>
      <c r="AR1433">
        <v>0</v>
      </c>
      <c r="AS1433">
        <v>10</v>
      </c>
      <c r="AT1433">
        <v>0</v>
      </c>
      <c r="AU1433" t="s">
        <v>72</v>
      </c>
      <c r="AV1433" t="s">
        <v>73</v>
      </c>
      <c r="AW1433" t="s">
        <v>716</v>
      </c>
      <c r="AX1433" t="s">
        <v>717</v>
      </c>
      <c r="AY1433" t="s">
        <v>74</v>
      </c>
      <c r="AZ1433" t="s">
        <v>75</v>
      </c>
      <c r="BA1433" t="s">
        <v>21</v>
      </c>
      <c r="BB1433" t="s">
        <v>76</v>
      </c>
      <c r="BC1433" t="s">
        <v>77</v>
      </c>
      <c r="BD1433" t="s">
        <v>718</v>
      </c>
      <c r="BE1433" t="s">
        <v>719</v>
      </c>
      <c r="BF1433">
        <v>7</v>
      </c>
      <c r="BG1433" t="s">
        <v>1038</v>
      </c>
      <c r="BH1433" t="s">
        <v>1039</v>
      </c>
      <c r="BI1433" t="s">
        <v>676</v>
      </c>
      <c r="BJ1433" t="s">
        <v>1040</v>
      </c>
      <c r="BK1433" t="s">
        <v>1041</v>
      </c>
      <c r="BL1433" t="s">
        <v>1042</v>
      </c>
      <c r="BM1433" t="s">
        <v>1043</v>
      </c>
      <c r="BN1433" t="s">
        <v>1044</v>
      </c>
      <c r="BO1433" t="s">
        <v>1045</v>
      </c>
      <c r="BP1433" t="s">
        <v>1046</v>
      </c>
      <c r="BQ1433">
        <v>3</v>
      </c>
      <c r="BR1433" t="s">
        <v>1047</v>
      </c>
      <c r="BS1433" t="s">
        <v>1048</v>
      </c>
      <c r="BT1433">
        <v>2</v>
      </c>
      <c r="BU1433" t="s">
        <v>1199</v>
      </c>
      <c r="BV1433" t="s">
        <v>1200</v>
      </c>
      <c r="BW1433">
        <v>8</v>
      </c>
      <c r="BX1433" t="s">
        <v>1598</v>
      </c>
      <c r="BY1433" t="s">
        <v>1210</v>
      </c>
      <c r="BZ1433" t="s">
        <v>1211</v>
      </c>
      <c r="CA1433" t="s">
        <v>1586</v>
      </c>
      <c r="CB1433" s="1">
        <v>21194</v>
      </c>
      <c r="CC1433" s="1">
        <v>34398</v>
      </c>
      <c r="CD1433" t="s">
        <v>1599</v>
      </c>
      <c r="CE1433" t="s">
        <v>131</v>
      </c>
      <c r="CF1433" t="s">
        <v>132</v>
      </c>
      <c r="CG1433" t="s">
        <v>1600</v>
      </c>
      <c r="CH1433" t="s">
        <v>99</v>
      </c>
      <c r="CI1433" t="s">
        <v>1601</v>
      </c>
      <c r="CJ1433">
        <v>2344</v>
      </c>
      <c r="CK1433">
        <v>2</v>
      </c>
      <c r="CL1433">
        <v>1134.25</v>
      </c>
    </row>
    <row r="1434" spans="1:90">
      <c r="A1434">
        <v>10795</v>
      </c>
      <c r="B1434">
        <v>17</v>
      </c>
      <c r="C1434" s="8">
        <v>39</v>
      </c>
      <c r="D1434">
        <v>35</v>
      </c>
      <c r="E1434">
        <v>0.25</v>
      </c>
      <c r="F1434">
        <v>10795</v>
      </c>
      <c r="G1434" t="s">
        <v>72</v>
      </c>
      <c r="H1434">
        <v>8</v>
      </c>
      <c r="I1434" s="1">
        <v>35088</v>
      </c>
      <c r="J1434" s="1">
        <v>35116</v>
      </c>
      <c r="K1434" s="1">
        <v>35115</v>
      </c>
      <c r="L1434">
        <f>_xlfn.DAYS(orderjoin[[#This Row],[ShippedDate]],orderjoin[[#This Row],[OrderDate]])</f>
        <v>27</v>
      </c>
      <c r="M1434">
        <f>_xlfn.DAYS(orderjoin[[#This Row],[RequiredDate]],orderjoin[[#This Row],[ShippedDate]])</f>
        <v>1</v>
      </c>
      <c r="N1434">
        <v>2</v>
      </c>
      <c r="O1434">
        <v>126.66</v>
      </c>
      <c r="P1434" t="s">
        <v>73</v>
      </c>
      <c r="Q1434" t="s">
        <v>74</v>
      </c>
      <c r="R1434" t="s">
        <v>75</v>
      </c>
      <c r="S1434" t="s">
        <v>21</v>
      </c>
      <c r="T1434" t="s">
        <v>76</v>
      </c>
      <c r="U1434" t="s">
        <v>77</v>
      </c>
      <c r="V1434">
        <v>10795</v>
      </c>
      <c r="W1434" t="s">
        <v>72</v>
      </c>
      <c r="X1434">
        <v>8</v>
      </c>
      <c r="Y1434" s="1">
        <v>35088</v>
      </c>
      <c r="Z1434" s="1">
        <v>35116</v>
      </c>
      <c r="AA1434">
        <f>_xlfn.DAYS(orderjoin[[#This Row],[orders.ShippedDate]],orderjoin[[#This Row],[orders.OrderDate]])</f>
        <v>27</v>
      </c>
      <c r="AB1434" s="1">
        <v>35115</v>
      </c>
      <c r="AC1434">
        <v>2</v>
      </c>
      <c r="AD1434">
        <v>126.66</v>
      </c>
      <c r="AE1434" t="s">
        <v>73</v>
      </c>
      <c r="AF1434" t="s">
        <v>74</v>
      </c>
      <c r="AG1434" t="s">
        <v>75</v>
      </c>
      <c r="AH1434" t="s">
        <v>21</v>
      </c>
      <c r="AI1434" t="s">
        <v>76</v>
      </c>
      <c r="AJ1434" t="s">
        <v>77</v>
      </c>
      <c r="AK1434">
        <v>17</v>
      </c>
      <c r="AL1434" t="s">
        <v>536</v>
      </c>
      <c r="AM1434">
        <v>7</v>
      </c>
      <c r="AN1434">
        <v>6</v>
      </c>
      <c r="AO1434" t="s">
        <v>537</v>
      </c>
      <c r="AP1434" s="7">
        <v>39</v>
      </c>
      <c r="AQ1434">
        <v>0</v>
      </c>
      <c r="AR1434">
        <v>0</v>
      </c>
      <c r="AS1434">
        <v>0</v>
      </c>
      <c r="AT1434">
        <v>1</v>
      </c>
      <c r="AU1434" t="s">
        <v>72</v>
      </c>
      <c r="AV1434" t="s">
        <v>73</v>
      </c>
      <c r="AW1434" t="s">
        <v>716</v>
      </c>
      <c r="AX1434" t="s">
        <v>717</v>
      </c>
      <c r="AY1434" t="s">
        <v>74</v>
      </c>
      <c r="AZ1434" t="s">
        <v>75</v>
      </c>
      <c r="BA1434" t="s">
        <v>21</v>
      </c>
      <c r="BB1434" t="s">
        <v>76</v>
      </c>
      <c r="BC1434" t="s">
        <v>77</v>
      </c>
      <c r="BD1434" t="s">
        <v>718</v>
      </c>
      <c r="BE1434" t="s">
        <v>719</v>
      </c>
      <c r="BF1434">
        <v>7</v>
      </c>
      <c r="BG1434" t="s">
        <v>1038</v>
      </c>
      <c r="BH1434" t="s">
        <v>1039</v>
      </c>
      <c r="BI1434" t="s">
        <v>676</v>
      </c>
      <c r="BJ1434" t="s">
        <v>1040</v>
      </c>
      <c r="BK1434" t="s">
        <v>1041</v>
      </c>
      <c r="BL1434" t="s">
        <v>1042</v>
      </c>
      <c r="BM1434" t="s">
        <v>1043</v>
      </c>
      <c r="BN1434" t="s">
        <v>1044</v>
      </c>
      <c r="BO1434" t="s">
        <v>1045</v>
      </c>
      <c r="BP1434" t="s">
        <v>1046</v>
      </c>
      <c r="BQ1434">
        <v>6</v>
      </c>
      <c r="BR1434" t="s">
        <v>1049</v>
      </c>
      <c r="BS1434" t="s">
        <v>1050</v>
      </c>
      <c r="BT1434">
        <v>2</v>
      </c>
      <c r="BU1434" t="s">
        <v>1199</v>
      </c>
      <c r="BV1434" t="s">
        <v>1200</v>
      </c>
      <c r="BW1434">
        <v>8</v>
      </c>
      <c r="BX1434" t="s">
        <v>1598</v>
      </c>
      <c r="BY1434" t="s">
        <v>1210</v>
      </c>
      <c r="BZ1434" t="s">
        <v>1211</v>
      </c>
      <c r="CA1434" t="s">
        <v>1586</v>
      </c>
      <c r="CB1434" s="1">
        <v>21194</v>
      </c>
      <c r="CC1434" s="1">
        <v>34398</v>
      </c>
      <c r="CD1434" t="s">
        <v>1599</v>
      </c>
      <c r="CE1434" t="s">
        <v>131</v>
      </c>
      <c r="CF1434" t="s">
        <v>132</v>
      </c>
      <c r="CG1434" t="s">
        <v>1600</v>
      </c>
      <c r="CH1434" t="s">
        <v>99</v>
      </c>
      <c r="CI1434" t="s">
        <v>1601</v>
      </c>
      <c r="CJ1434">
        <v>2344</v>
      </c>
      <c r="CK1434">
        <v>2</v>
      </c>
      <c r="CL1434">
        <v>1023.75</v>
      </c>
    </row>
    <row r="1435" spans="1:90">
      <c r="A1435">
        <v>10796</v>
      </c>
      <c r="B1435">
        <v>26</v>
      </c>
      <c r="C1435" s="8">
        <v>31.23</v>
      </c>
      <c r="D1435">
        <v>21</v>
      </c>
      <c r="E1435">
        <v>0.2</v>
      </c>
      <c r="F1435">
        <v>10796</v>
      </c>
      <c r="G1435" t="s">
        <v>65</v>
      </c>
      <c r="H1435">
        <v>3</v>
      </c>
      <c r="I1435" s="1">
        <v>35089</v>
      </c>
      <c r="J1435" s="1">
        <v>35117</v>
      </c>
      <c r="K1435" s="1">
        <v>35109</v>
      </c>
      <c r="L1435">
        <f>_xlfn.DAYS(orderjoin[[#This Row],[ShippedDate]],orderjoin[[#This Row],[OrderDate]])</f>
        <v>20</v>
      </c>
      <c r="M1435">
        <f>_xlfn.DAYS(orderjoin[[#This Row],[RequiredDate]],orderjoin[[#This Row],[ShippedDate]])</f>
        <v>8</v>
      </c>
      <c r="N1435">
        <v>1</v>
      </c>
      <c r="O1435">
        <v>26.52</v>
      </c>
      <c r="P1435" t="s">
        <v>66</v>
      </c>
      <c r="Q1435" t="s">
        <v>67</v>
      </c>
      <c r="R1435" t="s">
        <v>68</v>
      </c>
      <c r="S1435" t="s">
        <v>69</v>
      </c>
      <c r="T1435" t="s">
        <v>70</v>
      </c>
      <c r="U1435" t="s">
        <v>71</v>
      </c>
      <c r="V1435">
        <v>10796</v>
      </c>
      <c r="W1435" t="s">
        <v>65</v>
      </c>
      <c r="X1435">
        <v>3</v>
      </c>
      <c r="Y1435" s="1">
        <v>35089</v>
      </c>
      <c r="Z1435" s="1">
        <v>35117</v>
      </c>
      <c r="AA1435">
        <f>_xlfn.DAYS(orderjoin[[#This Row],[orders.ShippedDate]],orderjoin[[#This Row],[orders.OrderDate]])</f>
        <v>20</v>
      </c>
      <c r="AB1435" s="1">
        <v>35109</v>
      </c>
      <c r="AC1435">
        <v>1</v>
      </c>
      <c r="AD1435">
        <v>26.52</v>
      </c>
      <c r="AE1435" t="s">
        <v>66</v>
      </c>
      <c r="AF1435" t="s">
        <v>67</v>
      </c>
      <c r="AG1435" t="s">
        <v>68</v>
      </c>
      <c r="AH1435" t="s">
        <v>69</v>
      </c>
      <c r="AI1435" t="s">
        <v>70</v>
      </c>
      <c r="AJ1435" t="s">
        <v>71</v>
      </c>
      <c r="AK1435">
        <v>26</v>
      </c>
      <c r="AL1435" t="s">
        <v>554</v>
      </c>
      <c r="AM1435">
        <v>11</v>
      </c>
      <c r="AN1435">
        <v>3</v>
      </c>
      <c r="AO1435" t="s">
        <v>555</v>
      </c>
      <c r="AP1435" s="7">
        <v>31.23</v>
      </c>
      <c r="AQ1435">
        <v>15</v>
      </c>
      <c r="AR1435">
        <v>0</v>
      </c>
      <c r="AS1435">
        <v>0</v>
      </c>
      <c r="AT1435">
        <v>0</v>
      </c>
      <c r="AU1435" t="s">
        <v>65</v>
      </c>
      <c r="AV1435" t="s">
        <v>66</v>
      </c>
      <c r="AW1435" t="s">
        <v>765</v>
      </c>
      <c r="AX1435" t="s">
        <v>654</v>
      </c>
      <c r="AY1435" t="s">
        <v>67</v>
      </c>
      <c r="AZ1435" t="s">
        <v>68</v>
      </c>
      <c r="BA1435" t="s">
        <v>69</v>
      </c>
      <c r="BB1435" t="s">
        <v>70</v>
      </c>
      <c r="BC1435" t="s">
        <v>71</v>
      </c>
      <c r="BD1435" t="s">
        <v>766</v>
      </c>
      <c r="BE1435" t="s">
        <v>767</v>
      </c>
      <c r="BF1435">
        <v>11</v>
      </c>
      <c r="BG1435" t="s">
        <v>1163</v>
      </c>
      <c r="BH1435" t="s">
        <v>1164</v>
      </c>
      <c r="BI1435" t="s">
        <v>717</v>
      </c>
      <c r="BJ1435" t="s">
        <v>1165</v>
      </c>
      <c r="BK1435" t="s">
        <v>464</v>
      </c>
      <c r="BL1435" t="s">
        <v>21</v>
      </c>
      <c r="BM1435" t="s">
        <v>1166</v>
      </c>
      <c r="BN1435" t="s">
        <v>29</v>
      </c>
      <c r="BO1435" t="s">
        <v>1167</v>
      </c>
      <c r="BP1435" t="s">
        <v>21</v>
      </c>
      <c r="BQ1435">
        <v>3</v>
      </c>
      <c r="BR1435" t="s">
        <v>1047</v>
      </c>
      <c r="BS1435" t="s">
        <v>1048</v>
      </c>
      <c r="BT1435">
        <v>1</v>
      </c>
      <c r="BU1435" t="s">
        <v>1197</v>
      </c>
      <c r="BV1435" t="s">
        <v>1198</v>
      </c>
      <c r="BW1435">
        <v>3</v>
      </c>
      <c r="BX1435" t="s">
        <v>1614</v>
      </c>
      <c r="BY1435" t="s">
        <v>1205</v>
      </c>
      <c r="BZ1435" t="s">
        <v>654</v>
      </c>
      <c r="CA1435" t="s">
        <v>1586</v>
      </c>
      <c r="CB1435" s="1">
        <v>23253</v>
      </c>
      <c r="CC1435" s="1">
        <v>33695</v>
      </c>
      <c r="CD1435" t="s">
        <v>1615</v>
      </c>
      <c r="CE1435" t="s">
        <v>442</v>
      </c>
      <c r="CF1435" t="s">
        <v>132</v>
      </c>
      <c r="CG1435" t="s">
        <v>1616</v>
      </c>
      <c r="CH1435" t="s">
        <v>99</v>
      </c>
      <c r="CI1435" t="s">
        <v>1617</v>
      </c>
      <c r="CJ1435">
        <v>3355</v>
      </c>
      <c r="CK1435">
        <v>2</v>
      </c>
      <c r="CL1435">
        <v>524.66399999999999</v>
      </c>
    </row>
    <row r="1436" spans="1:90">
      <c r="A1436">
        <v>10796</v>
      </c>
      <c r="B1436">
        <v>44</v>
      </c>
      <c r="C1436" s="8">
        <v>19.45</v>
      </c>
      <c r="D1436">
        <v>10</v>
      </c>
      <c r="E1436">
        <v>0</v>
      </c>
      <c r="F1436">
        <v>10796</v>
      </c>
      <c r="G1436" t="s">
        <v>65</v>
      </c>
      <c r="H1436">
        <v>3</v>
      </c>
      <c r="I1436" s="1">
        <v>35089</v>
      </c>
      <c r="J1436" s="1">
        <v>35117</v>
      </c>
      <c r="K1436" s="1">
        <v>35109</v>
      </c>
      <c r="L1436">
        <f>_xlfn.DAYS(orderjoin[[#This Row],[ShippedDate]],orderjoin[[#This Row],[OrderDate]])</f>
        <v>20</v>
      </c>
      <c r="M1436">
        <f>_xlfn.DAYS(orderjoin[[#This Row],[RequiredDate]],orderjoin[[#This Row],[ShippedDate]])</f>
        <v>8</v>
      </c>
      <c r="N1436">
        <v>1</v>
      </c>
      <c r="O1436">
        <v>26.52</v>
      </c>
      <c r="P1436" t="s">
        <v>66</v>
      </c>
      <c r="Q1436" t="s">
        <v>67</v>
      </c>
      <c r="R1436" t="s">
        <v>68</v>
      </c>
      <c r="S1436" t="s">
        <v>69</v>
      </c>
      <c r="T1436" t="s">
        <v>70</v>
      </c>
      <c r="U1436" t="s">
        <v>71</v>
      </c>
      <c r="V1436">
        <v>10796</v>
      </c>
      <c r="W1436" t="s">
        <v>65</v>
      </c>
      <c r="X1436">
        <v>3</v>
      </c>
      <c r="Y1436" s="1">
        <v>35089</v>
      </c>
      <c r="Z1436" s="1">
        <v>35117</v>
      </c>
      <c r="AA1436">
        <f>_xlfn.DAYS(orderjoin[[#This Row],[orders.ShippedDate]],orderjoin[[#This Row],[orders.OrderDate]])</f>
        <v>20</v>
      </c>
      <c r="AB1436" s="1">
        <v>35109</v>
      </c>
      <c r="AC1436">
        <v>1</v>
      </c>
      <c r="AD1436">
        <v>26.52</v>
      </c>
      <c r="AE1436" t="s">
        <v>66</v>
      </c>
      <c r="AF1436" t="s">
        <v>67</v>
      </c>
      <c r="AG1436" t="s">
        <v>68</v>
      </c>
      <c r="AH1436" t="s">
        <v>69</v>
      </c>
      <c r="AI1436" t="s">
        <v>70</v>
      </c>
      <c r="AJ1436" t="s">
        <v>71</v>
      </c>
      <c r="AK1436">
        <v>44</v>
      </c>
      <c r="AL1436" t="s">
        <v>588</v>
      </c>
      <c r="AM1436">
        <v>20</v>
      </c>
      <c r="AN1436">
        <v>2</v>
      </c>
      <c r="AO1436" t="s">
        <v>589</v>
      </c>
      <c r="AP1436" s="7">
        <v>19.45</v>
      </c>
      <c r="AQ1436">
        <v>27</v>
      </c>
      <c r="AR1436">
        <v>0</v>
      </c>
      <c r="AS1436">
        <v>15</v>
      </c>
      <c r="AT1436">
        <v>0</v>
      </c>
      <c r="AU1436" t="s">
        <v>65</v>
      </c>
      <c r="AV1436" t="s">
        <v>66</v>
      </c>
      <c r="AW1436" t="s">
        <v>765</v>
      </c>
      <c r="AX1436" t="s">
        <v>654</v>
      </c>
      <c r="AY1436" t="s">
        <v>67</v>
      </c>
      <c r="AZ1436" t="s">
        <v>68</v>
      </c>
      <c r="BA1436" t="s">
        <v>69</v>
      </c>
      <c r="BB1436" t="s">
        <v>70</v>
      </c>
      <c r="BC1436" t="s">
        <v>71</v>
      </c>
      <c r="BD1436" t="s">
        <v>766</v>
      </c>
      <c r="BE1436" t="s">
        <v>767</v>
      </c>
      <c r="BF1436">
        <v>20</v>
      </c>
      <c r="BG1436" t="s">
        <v>1006</v>
      </c>
      <c r="BH1436" t="s">
        <v>1007</v>
      </c>
      <c r="BI1436" t="s">
        <v>658</v>
      </c>
      <c r="BJ1436" t="s">
        <v>1008</v>
      </c>
      <c r="BK1436" t="s">
        <v>1009</v>
      </c>
      <c r="BL1436" t="s">
        <v>21</v>
      </c>
      <c r="BM1436" t="s">
        <v>1010</v>
      </c>
      <c r="BN1436" t="s">
        <v>1009</v>
      </c>
      <c r="BO1436" t="s">
        <v>1011</v>
      </c>
      <c r="BP1436" t="s">
        <v>21</v>
      </c>
      <c r="BQ1436">
        <v>2</v>
      </c>
      <c r="BR1436" t="s">
        <v>1012</v>
      </c>
      <c r="BS1436" t="s">
        <v>1013</v>
      </c>
      <c r="BT1436">
        <v>1</v>
      </c>
      <c r="BU1436" t="s">
        <v>1197</v>
      </c>
      <c r="BV1436" t="s">
        <v>1198</v>
      </c>
      <c r="BW1436">
        <v>3</v>
      </c>
      <c r="BX1436" t="s">
        <v>1614</v>
      </c>
      <c r="BY1436" t="s">
        <v>1205</v>
      </c>
      <c r="BZ1436" t="s">
        <v>654</v>
      </c>
      <c r="CA1436" t="s">
        <v>1586</v>
      </c>
      <c r="CB1436" s="1">
        <v>23253</v>
      </c>
      <c r="CC1436" s="1">
        <v>33695</v>
      </c>
      <c r="CD1436" t="s">
        <v>1615</v>
      </c>
      <c r="CE1436" t="s">
        <v>442</v>
      </c>
      <c r="CF1436" t="s">
        <v>132</v>
      </c>
      <c r="CG1436" t="s">
        <v>1616</v>
      </c>
      <c r="CH1436" t="s">
        <v>99</v>
      </c>
      <c r="CI1436" t="s">
        <v>1617</v>
      </c>
      <c r="CJ1436">
        <v>3355</v>
      </c>
      <c r="CK1436">
        <v>2</v>
      </c>
      <c r="CL1436">
        <v>194.5</v>
      </c>
    </row>
    <row r="1437" spans="1:90">
      <c r="A1437">
        <v>10796</v>
      </c>
      <c r="B1437">
        <v>64</v>
      </c>
      <c r="C1437" s="8">
        <v>33.25</v>
      </c>
      <c r="D1437">
        <v>35</v>
      </c>
      <c r="E1437">
        <v>0.2</v>
      </c>
      <c r="F1437">
        <v>10796</v>
      </c>
      <c r="G1437" t="s">
        <v>65</v>
      </c>
      <c r="H1437">
        <v>3</v>
      </c>
      <c r="I1437" s="1">
        <v>35089</v>
      </c>
      <c r="J1437" s="1">
        <v>35117</v>
      </c>
      <c r="K1437" s="1">
        <v>35109</v>
      </c>
      <c r="L1437">
        <f>_xlfn.DAYS(orderjoin[[#This Row],[ShippedDate]],orderjoin[[#This Row],[OrderDate]])</f>
        <v>20</v>
      </c>
      <c r="M1437">
        <f>_xlfn.DAYS(orderjoin[[#This Row],[RequiredDate]],orderjoin[[#This Row],[ShippedDate]])</f>
        <v>8</v>
      </c>
      <c r="N1437">
        <v>1</v>
      </c>
      <c r="O1437">
        <v>26.52</v>
      </c>
      <c r="P1437" t="s">
        <v>66</v>
      </c>
      <c r="Q1437" t="s">
        <v>67</v>
      </c>
      <c r="R1437" t="s">
        <v>68</v>
      </c>
      <c r="S1437" t="s">
        <v>69</v>
      </c>
      <c r="T1437" t="s">
        <v>70</v>
      </c>
      <c r="U1437" t="s">
        <v>71</v>
      </c>
      <c r="V1437">
        <v>10796</v>
      </c>
      <c r="W1437" t="s">
        <v>65</v>
      </c>
      <c r="X1437">
        <v>3</v>
      </c>
      <c r="Y1437" s="1">
        <v>35089</v>
      </c>
      <c r="Z1437" s="1">
        <v>35117</v>
      </c>
      <c r="AA1437">
        <f>_xlfn.DAYS(orderjoin[[#This Row],[orders.ShippedDate]],orderjoin[[#This Row],[orders.OrderDate]])</f>
        <v>20</v>
      </c>
      <c r="AB1437" s="1">
        <v>35109</v>
      </c>
      <c r="AC1437">
        <v>1</v>
      </c>
      <c r="AD1437">
        <v>26.52</v>
      </c>
      <c r="AE1437" t="s">
        <v>66</v>
      </c>
      <c r="AF1437" t="s">
        <v>67</v>
      </c>
      <c r="AG1437" t="s">
        <v>68</v>
      </c>
      <c r="AH1437" t="s">
        <v>69</v>
      </c>
      <c r="AI1437" t="s">
        <v>70</v>
      </c>
      <c r="AJ1437" t="s">
        <v>71</v>
      </c>
      <c r="AK1437">
        <v>64</v>
      </c>
      <c r="AL1437" t="s">
        <v>627</v>
      </c>
      <c r="AM1437">
        <v>12</v>
      </c>
      <c r="AN1437">
        <v>5</v>
      </c>
      <c r="AO1437" t="s">
        <v>628</v>
      </c>
      <c r="AP1437" s="7">
        <v>33.25</v>
      </c>
      <c r="AQ1437">
        <v>22</v>
      </c>
      <c r="AR1437">
        <v>80</v>
      </c>
      <c r="AS1437">
        <v>30</v>
      </c>
      <c r="AT1437">
        <v>0</v>
      </c>
      <c r="AU1437" t="s">
        <v>65</v>
      </c>
      <c r="AV1437" t="s">
        <v>66</v>
      </c>
      <c r="AW1437" t="s">
        <v>765</v>
      </c>
      <c r="AX1437" t="s">
        <v>654</v>
      </c>
      <c r="AY1437" t="s">
        <v>67</v>
      </c>
      <c r="AZ1437" t="s">
        <v>68</v>
      </c>
      <c r="BA1437" t="s">
        <v>69</v>
      </c>
      <c r="BB1437" t="s">
        <v>70</v>
      </c>
      <c r="BC1437" t="s">
        <v>71</v>
      </c>
      <c r="BD1437" t="s">
        <v>766</v>
      </c>
      <c r="BE1437" t="s">
        <v>767</v>
      </c>
      <c r="BF1437">
        <v>12</v>
      </c>
      <c r="BG1437" t="s">
        <v>1071</v>
      </c>
      <c r="BH1437" t="s">
        <v>1072</v>
      </c>
      <c r="BI1437" t="s">
        <v>1073</v>
      </c>
      <c r="BJ1437" t="s">
        <v>1074</v>
      </c>
      <c r="BK1437" t="s">
        <v>1075</v>
      </c>
      <c r="BL1437" t="s">
        <v>21</v>
      </c>
      <c r="BM1437" t="s">
        <v>1076</v>
      </c>
      <c r="BN1437" t="s">
        <v>29</v>
      </c>
      <c r="BO1437" t="s">
        <v>1077</v>
      </c>
      <c r="BP1437" t="s">
        <v>21</v>
      </c>
      <c r="BQ1437">
        <v>5</v>
      </c>
      <c r="BR1437" t="s">
        <v>1021</v>
      </c>
      <c r="BS1437" t="s">
        <v>1022</v>
      </c>
      <c r="BT1437">
        <v>1</v>
      </c>
      <c r="BU1437" t="s">
        <v>1197</v>
      </c>
      <c r="BV1437" t="s">
        <v>1198</v>
      </c>
      <c r="BW1437">
        <v>3</v>
      </c>
      <c r="BX1437" t="s">
        <v>1614</v>
      </c>
      <c r="BY1437" t="s">
        <v>1205</v>
      </c>
      <c r="BZ1437" t="s">
        <v>654</v>
      </c>
      <c r="CA1437" t="s">
        <v>1586</v>
      </c>
      <c r="CB1437" s="1">
        <v>23253</v>
      </c>
      <c r="CC1437" s="1">
        <v>33695</v>
      </c>
      <c r="CD1437" t="s">
        <v>1615</v>
      </c>
      <c r="CE1437" t="s">
        <v>442</v>
      </c>
      <c r="CF1437" t="s">
        <v>132</v>
      </c>
      <c r="CG1437" t="s">
        <v>1616</v>
      </c>
      <c r="CH1437" t="s">
        <v>99</v>
      </c>
      <c r="CI1437" t="s">
        <v>1617</v>
      </c>
      <c r="CJ1437">
        <v>3355</v>
      </c>
      <c r="CK1437">
        <v>2</v>
      </c>
      <c r="CL1437">
        <v>931</v>
      </c>
    </row>
    <row r="1438" spans="1:90">
      <c r="A1438">
        <v>10796</v>
      </c>
      <c r="B1438">
        <v>69</v>
      </c>
      <c r="C1438" s="8">
        <v>36</v>
      </c>
      <c r="D1438">
        <v>24</v>
      </c>
      <c r="E1438">
        <v>0.2</v>
      </c>
      <c r="F1438">
        <v>10796</v>
      </c>
      <c r="G1438" t="s">
        <v>65</v>
      </c>
      <c r="H1438">
        <v>3</v>
      </c>
      <c r="I1438" s="1">
        <v>35089</v>
      </c>
      <c r="J1438" s="1">
        <v>35117</v>
      </c>
      <c r="K1438" s="1">
        <v>35109</v>
      </c>
      <c r="L1438">
        <f>_xlfn.DAYS(orderjoin[[#This Row],[ShippedDate]],orderjoin[[#This Row],[OrderDate]])</f>
        <v>20</v>
      </c>
      <c r="M1438">
        <f>_xlfn.DAYS(orderjoin[[#This Row],[RequiredDate]],orderjoin[[#This Row],[ShippedDate]])</f>
        <v>8</v>
      </c>
      <c r="N1438">
        <v>1</v>
      </c>
      <c r="O1438">
        <v>26.52</v>
      </c>
      <c r="P1438" t="s">
        <v>66</v>
      </c>
      <c r="Q1438" t="s">
        <v>67</v>
      </c>
      <c r="R1438" t="s">
        <v>68</v>
      </c>
      <c r="S1438" t="s">
        <v>69</v>
      </c>
      <c r="T1438" t="s">
        <v>70</v>
      </c>
      <c r="U1438" t="s">
        <v>71</v>
      </c>
      <c r="V1438">
        <v>10796</v>
      </c>
      <c r="W1438" t="s">
        <v>65</v>
      </c>
      <c r="X1438">
        <v>3</v>
      </c>
      <c r="Y1438" s="1">
        <v>35089</v>
      </c>
      <c r="Z1438" s="1">
        <v>35117</v>
      </c>
      <c r="AA1438">
        <f>_xlfn.DAYS(orderjoin[[#This Row],[orders.ShippedDate]],orderjoin[[#This Row],[orders.OrderDate]])</f>
        <v>20</v>
      </c>
      <c r="AB1438" s="1">
        <v>35109</v>
      </c>
      <c r="AC1438">
        <v>1</v>
      </c>
      <c r="AD1438">
        <v>26.52</v>
      </c>
      <c r="AE1438" t="s">
        <v>66</v>
      </c>
      <c r="AF1438" t="s">
        <v>67</v>
      </c>
      <c r="AG1438" t="s">
        <v>68</v>
      </c>
      <c r="AH1438" t="s">
        <v>69</v>
      </c>
      <c r="AI1438" t="s">
        <v>70</v>
      </c>
      <c r="AJ1438" t="s">
        <v>71</v>
      </c>
      <c r="AK1438">
        <v>69</v>
      </c>
      <c r="AL1438" t="s">
        <v>636</v>
      </c>
      <c r="AM1438">
        <v>15</v>
      </c>
      <c r="AN1438">
        <v>4</v>
      </c>
      <c r="AO1438" t="s">
        <v>637</v>
      </c>
      <c r="AP1438" s="7">
        <v>36</v>
      </c>
      <c r="AQ1438">
        <v>26</v>
      </c>
      <c r="AR1438">
        <v>0</v>
      </c>
      <c r="AS1438">
        <v>15</v>
      </c>
      <c r="AT1438">
        <v>0</v>
      </c>
      <c r="AU1438" t="s">
        <v>65</v>
      </c>
      <c r="AV1438" t="s">
        <v>66</v>
      </c>
      <c r="AW1438" t="s">
        <v>765</v>
      </c>
      <c r="AX1438" t="s">
        <v>654</v>
      </c>
      <c r="AY1438" t="s">
        <v>67</v>
      </c>
      <c r="AZ1438" t="s">
        <v>68</v>
      </c>
      <c r="BA1438" t="s">
        <v>69</v>
      </c>
      <c r="BB1438" t="s">
        <v>70</v>
      </c>
      <c r="BC1438" t="s">
        <v>71</v>
      </c>
      <c r="BD1438" t="s">
        <v>766</v>
      </c>
      <c r="BE1438" t="s">
        <v>767</v>
      </c>
      <c r="BF1438">
        <v>15</v>
      </c>
      <c r="BG1438" t="s">
        <v>1032</v>
      </c>
      <c r="BH1438" t="s">
        <v>1033</v>
      </c>
      <c r="BI1438" t="s">
        <v>676</v>
      </c>
      <c r="BJ1438" t="s">
        <v>1034</v>
      </c>
      <c r="BK1438" t="s">
        <v>1035</v>
      </c>
      <c r="BL1438" t="s">
        <v>21</v>
      </c>
      <c r="BM1438" t="s">
        <v>1036</v>
      </c>
      <c r="BN1438" t="s">
        <v>366</v>
      </c>
      <c r="BO1438" t="s">
        <v>1037</v>
      </c>
      <c r="BP1438" t="s">
        <v>21</v>
      </c>
      <c r="BQ1438">
        <v>4</v>
      </c>
      <c r="BR1438" t="s">
        <v>989</v>
      </c>
      <c r="BS1438" t="s">
        <v>990</v>
      </c>
      <c r="BT1438">
        <v>1</v>
      </c>
      <c r="BU1438" t="s">
        <v>1197</v>
      </c>
      <c r="BV1438" t="s">
        <v>1198</v>
      </c>
      <c r="BW1438">
        <v>3</v>
      </c>
      <c r="BX1438" t="s">
        <v>1614</v>
      </c>
      <c r="BY1438" t="s">
        <v>1205</v>
      </c>
      <c r="BZ1438" t="s">
        <v>654</v>
      </c>
      <c r="CA1438" t="s">
        <v>1586</v>
      </c>
      <c r="CB1438" s="1">
        <v>23253</v>
      </c>
      <c r="CC1438" s="1">
        <v>33695</v>
      </c>
      <c r="CD1438" t="s">
        <v>1615</v>
      </c>
      <c r="CE1438" t="s">
        <v>442</v>
      </c>
      <c r="CF1438" t="s">
        <v>132</v>
      </c>
      <c r="CG1438" t="s">
        <v>1616</v>
      </c>
      <c r="CH1438" t="s">
        <v>99</v>
      </c>
      <c r="CI1438" t="s">
        <v>1617</v>
      </c>
      <c r="CJ1438">
        <v>3355</v>
      </c>
      <c r="CK1438">
        <v>2</v>
      </c>
      <c r="CL1438">
        <v>691.2</v>
      </c>
    </row>
    <row r="1439" spans="1:90">
      <c r="A1439">
        <v>10797</v>
      </c>
      <c r="B1439">
        <v>11</v>
      </c>
      <c r="C1439" s="8">
        <v>21</v>
      </c>
      <c r="D1439">
        <v>20</v>
      </c>
      <c r="E1439">
        <v>0</v>
      </c>
      <c r="F1439">
        <v>10797</v>
      </c>
      <c r="G1439" t="s">
        <v>323</v>
      </c>
      <c r="H1439">
        <v>7</v>
      </c>
      <c r="I1439" s="1">
        <v>35089</v>
      </c>
      <c r="J1439" s="1">
        <v>35117</v>
      </c>
      <c r="K1439" s="1">
        <v>35100</v>
      </c>
      <c r="L1439">
        <f>_xlfn.DAYS(orderjoin[[#This Row],[ShippedDate]],orderjoin[[#This Row],[OrderDate]])</f>
        <v>11</v>
      </c>
      <c r="M1439">
        <f>_xlfn.DAYS(orderjoin[[#This Row],[RequiredDate]],orderjoin[[#This Row],[ShippedDate]])</f>
        <v>17</v>
      </c>
      <c r="N1439">
        <v>2</v>
      </c>
      <c r="O1439">
        <v>33.35</v>
      </c>
      <c r="P1439" t="s">
        <v>324</v>
      </c>
      <c r="Q1439" t="s">
        <v>325</v>
      </c>
      <c r="R1439" t="s">
        <v>326</v>
      </c>
      <c r="S1439" t="s">
        <v>21</v>
      </c>
      <c r="T1439" t="s">
        <v>327</v>
      </c>
      <c r="U1439" t="s">
        <v>29</v>
      </c>
      <c r="V1439">
        <v>10797</v>
      </c>
      <c r="W1439" t="s">
        <v>323</v>
      </c>
      <c r="X1439">
        <v>7</v>
      </c>
      <c r="Y1439" s="1">
        <v>35089</v>
      </c>
      <c r="Z1439" s="1">
        <v>35117</v>
      </c>
      <c r="AA1439">
        <f>_xlfn.DAYS(orderjoin[[#This Row],[orders.ShippedDate]],orderjoin[[#This Row],[orders.OrderDate]])</f>
        <v>11</v>
      </c>
      <c r="AB1439" s="1">
        <v>35100</v>
      </c>
      <c r="AC1439">
        <v>2</v>
      </c>
      <c r="AD1439">
        <v>33.35</v>
      </c>
      <c r="AE1439" t="s">
        <v>324</v>
      </c>
      <c r="AF1439" t="s">
        <v>325</v>
      </c>
      <c r="AG1439" t="s">
        <v>326</v>
      </c>
      <c r="AH1439" t="s">
        <v>21</v>
      </c>
      <c r="AI1439" t="s">
        <v>327</v>
      </c>
      <c r="AJ1439" t="s">
        <v>29</v>
      </c>
      <c r="AK1439">
        <v>11</v>
      </c>
      <c r="AL1439" t="s">
        <v>524</v>
      </c>
      <c r="AM1439">
        <v>5</v>
      </c>
      <c r="AN1439">
        <v>4</v>
      </c>
      <c r="AO1439" t="s">
        <v>525</v>
      </c>
      <c r="AP1439" s="7">
        <v>21</v>
      </c>
      <c r="AQ1439">
        <v>22</v>
      </c>
      <c r="AR1439">
        <v>30</v>
      </c>
      <c r="AS1439">
        <v>30</v>
      </c>
      <c r="AT1439">
        <v>0</v>
      </c>
      <c r="AU1439" t="s">
        <v>323</v>
      </c>
      <c r="AV1439" t="s">
        <v>324</v>
      </c>
      <c r="AW1439" t="s">
        <v>707</v>
      </c>
      <c r="AX1439" t="s">
        <v>669</v>
      </c>
      <c r="AY1439" t="s">
        <v>325</v>
      </c>
      <c r="AZ1439" t="s">
        <v>326</v>
      </c>
      <c r="BA1439" t="s">
        <v>21</v>
      </c>
      <c r="BB1439" t="s">
        <v>327</v>
      </c>
      <c r="BC1439" t="s">
        <v>29</v>
      </c>
      <c r="BD1439" t="s">
        <v>708</v>
      </c>
      <c r="BE1439" t="s">
        <v>709</v>
      </c>
      <c r="BF1439">
        <v>5</v>
      </c>
      <c r="BG1439" t="s">
        <v>981</v>
      </c>
      <c r="BH1439" t="s">
        <v>982</v>
      </c>
      <c r="BI1439" t="s">
        <v>983</v>
      </c>
      <c r="BJ1439" t="s">
        <v>984</v>
      </c>
      <c r="BK1439" t="s">
        <v>985</v>
      </c>
      <c r="BL1439" t="s">
        <v>986</v>
      </c>
      <c r="BM1439" t="s">
        <v>987</v>
      </c>
      <c r="BN1439" t="s">
        <v>175</v>
      </c>
      <c r="BO1439" t="s">
        <v>988</v>
      </c>
      <c r="BP1439" t="s">
        <v>21</v>
      </c>
      <c r="BQ1439">
        <v>4</v>
      </c>
      <c r="BR1439" t="s">
        <v>989</v>
      </c>
      <c r="BS1439" t="s">
        <v>990</v>
      </c>
      <c r="BT1439">
        <v>2</v>
      </c>
      <c r="BU1439" t="s">
        <v>1199</v>
      </c>
      <c r="BV1439" t="s">
        <v>1200</v>
      </c>
      <c r="BW1439">
        <v>7</v>
      </c>
      <c r="BX1439" t="s">
        <v>1618</v>
      </c>
      <c r="BY1439" t="s">
        <v>1209</v>
      </c>
      <c r="BZ1439" t="s">
        <v>654</v>
      </c>
      <c r="CA1439" t="s">
        <v>1581</v>
      </c>
      <c r="CB1439" s="1">
        <v>22065</v>
      </c>
      <c r="CC1439" s="1">
        <v>34336</v>
      </c>
      <c r="CD1439" t="s">
        <v>1619</v>
      </c>
      <c r="CE1439" t="s">
        <v>194</v>
      </c>
      <c r="CF1439" t="s">
        <v>21</v>
      </c>
      <c r="CG1439" t="s">
        <v>1620</v>
      </c>
      <c r="CH1439" t="s">
        <v>196</v>
      </c>
      <c r="CI1439" t="s">
        <v>1621</v>
      </c>
      <c r="CJ1439">
        <v>465</v>
      </c>
      <c r="CK1439">
        <v>5</v>
      </c>
      <c r="CL1439">
        <v>420</v>
      </c>
    </row>
    <row r="1440" spans="1:90">
      <c r="A1440">
        <v>10798</v>
      </c>
      <c r="B1440">
        <v>62</v>
      </c>
      <c r="C1440" s="8">
        <v>49.3</v>
      </c>
      <c r="D1440">
        <v>2</v>
      </c>
      <c r="E1440">
        <v>0</v>
      </c>
      <c r="F1440">
        <v>10798</v>
      </c>
      <c r="G1440" t="s">
        <v>247</v>
      </c>
      <c r="H1440">
        <v>2</v>
      </c>
      <c r="I1440" s="1">
        <v>35090</v>
      </c>
      <c r="J1440" s="1">
        <v>35118</v>
      </c>
      <c r="K1440" s="1">
        <v>35100</v>
      </c>
      <c r="L1440">
        <f>_xlfn.DAYS(orderjoin[[#This Row],[ShippedDate]],orderjoin[[#This Row],[OrderDate]])</f>
        <v>10</v>
      </c>
      <c r="M1440">
        <f>_xlfn.DAYS(orderjoin[[#This Row],[RequiredDate]],orderjoin[[#This Row],[ShippedDate]])</f>
        <v>18</v>
      </c>
      <c r="N1440">
        <v>1</v>
      </c>
      <c r="O1440">
        <v>2.33</v>
      </c>
      <c r="P1440" t="s">
        <v>248</v>
      </c>
      <c r="Q1440" t="s">
        <v>249</v>
      </c>
      <c r="R1440" t="s">
        <v>250</v>
      </c>
      <c r="S1440" t="s">
        <v>251</v>
      </c>
      <c r="T1440" t="s">
        <v>252</v>
      </c>
      <c r="U1440" t="s">
        <v>196</v>
      </c>
      <c r="V1440">
        <v>10798</v>
      </c>
      <c r="W1440" t="s">
        <v>247</v>
      </c>
      <c r="X1440">
        <v>2</v>
      </c>
      <c r="Y1440" s="1">
        <v>35090</v>
      </c>
      <c r="Z1440" s="1">
        <v>35118</v>
      </c>
      <c r="AA1440">
        <f>_xlfn.DAYS(orderjoin[[#This Row],[orders.ShippedDate]],orderjoin[[#This Row],[orders.OrderDate]])</f>
        <v>10</v>
      </c>
      <c r="AB1440" s="1">
        <v>35100</v>
      </c>
      <c r="AC1440">
        <v>1</v>
      </c>
      <c r="AD1440">
        <v>2.33</v>
      </c>
      <c r="AE1440" t="s">
        <v>248</v>
      </c>
      <c r="AF1440" t="s">
        <v>249</v>
      </c>
      <c r="AG1440" t="s">
        <v>250</v>
      </c>
      <c r="AH1440" t="s">
        <v>251</v>
      </c>
      <c r="AI1440" t="s">
        <v>252</v>
      </c>
      <c r="AJ1440" t="s">
        <v>196</v>
      </c>
      <c r="AK1440">
        <v>62</v>
      </c>
      <c r="AL1440" t="s">
        <v>623</v>
      </c>
      <c r="AM1440">
        <v>29</v>
      </c>
      <c r="AN1440">
        <v>3</v>
      </c>
      <c r="AO1440" t="s">
        <v>624</v>
      </c>
      <c r="AP1440" s="7">
        <v>49.3</v>
      </c>
      <c r="AQ1440">
        <v>17</v>
      </c>
      <c r="AR1440">
        <v>0</v>
      </c>
      <c r="AS1440">
        <v>0</v>
      </c>
      <c r="AT1440">
        <v>0</v>
      </c>
      <c r="AU1440" t="s">
        <v>247</v>
      </c>
      <c r="AV1440" t="s">
        <v>248</v>
      </c>
      <c r="AW1440" t="s">
        <v>774</v>
      </c>
      <c r="AX1440" t="s">
        <v>676</v>
      </c>
      <c r="AY1440" t="s">
        <v>249</v>
      </c>
      <c r="AZ1440" t="s">
        <v>250</v>
      </c>
      <c r="BA1440" t="s">
        <v>251</v>
      </c>
      <c r="BB1440" t="s">
        <v>252</v>
      </c>
      <c r="BC1440" t="s">
        <v>196</v>
      </c>
      <c r="BD1440" t="s">
        <v>775</v>
      </c>
      <c r="BE1440" t="s">
        <v>21</v>
      </c>
      <c r="BF1440">
        <v>29</v>
      </c>
      <c r="BG1440" t="s">
        <v>1148</v>
      </c>
      <c r="BH1440" t="s">
        <v>1149</v>
      </c>
      <c r="BI1440" t="s">
        <v>686</v>
      </c>
      <c r="BJ1440" t="s">
        <v>1150</v>
      </c>
      <c r="BK1440" t="s">
        <v>1151</v>
      </c>
      <c r="BL1440" t="s">
        <v>286</v>
      </c>
      <c r="BM1440" t="s">
        <v>1152</v>
      </c>
      <c r="BN1440" t="s">
        <v>288</v>
      </c>
      <c r="BO1440" t="s">
        <v>1153</v>
      </c>
      <c r="BP1440" t="s">
        <v>1154</v>
      </c>
      <c r="BQ1440">
        <v>3</v>
      </c>
      <c r="BR1440" t="s">
        <v>1047</v>
      </c>
      <c r="BS1440" t="s">
        <v>1048</v>
      </c>
      <c r="BT1440">
        <v>1</v>
      </c>
      <c r="BU1440" t="s">
        <v>1197</v>
      </c>
      <c r="BV1440" t="s">
        <v>1198</v>
      </c>
      <c r="BW1440">
        <v>2</v>
      </c>
      <c r="BX1440" t="s">
        <v>1602</v>
      </c>
      <c r="BY1440" t="s">
        <v>1203</v>
      </c>
      <c r="BZ1440" t="s">
        <v>1204</v>
      </c>
      <c r="CA1440" t="s">
        <v>1603</v>
      </c>
      <c r="CB1440" s="1">
        <v>19043</v>
      </c>
      <c r="CC1440" s="1">
        <v>33830</v>
      </c>
      <c r="CD1440" t="s">
        <v>1604</v>
      </c>
      <c r="CE1440" t="s">
        <v>1605</v>
      </c>
      <c r="CF1440" t="s">
        <v>132</v>
      </c>
      <c r="CG1440" t="s">
        <v>1606</v>
      </c>
      <c r="CH1440" t="s">
        <v>99</v>
      </c>
      <c r="CI1440" t="s">
        <v>1607</v>
      </c>
      <c r="CJ1440">
        <v>3457</v>
      </c>
      <c r="CL1440">
        <v>98.6</v>
      </c>
    </row>
    <row r="1441" spans="1:90">
      <c r="A1441">
        <v>10798</v>
      </c>
      <c r="B1441">
        <v>72</v>
      </c>
      <c r="C1441" s="8">
        <v>34.799999999999997</v>
      </c>
      <c r="D1441">
        <v>10</v>
      </c>
      <c r="E1441">
        <v>0</v>
      </c>
      <c r="F1441">
        <v>10798</v>
      </c>
      <c r="G1441" t="s">
        <v>247</v>
      </c>
      <c r="H1441">
        <v>2</v>
      </c>
      <c r="I1441" s="1">
        <v>35090</v>
      </c>
      <c r="J1441" s="1">
        <v>35118</v>
      </c>
      <c r="K1441" s="1">
        <v>35100</v>
      </c>
      <c r="L1441">
        <f>_xlfn.DAYS(orderjoin[[#This Row],[ShippedDate]],orderjoin[[#This Row],[OrderDate]])</f>
        <v>10</v>
      </c>
      <c r="M1441">
        <f>_xlfn.DAYS(orderjoin[[#This Row],[RequiredDate]],orderjoin[[#This Row],[ShippedDate]])</f>
        <v>18</v>
      </c>
      <c r="N1441">
        <v>1</v>
      </c>
      <c r="O1441">
        <v>2.33</v>
      </c>
      <c r="P1441" t="s">
        <v>248</v>
      </c>
      <c r="Q1441" t="s">
        <v>249</v>
      </c>
      <c r="R1441" t="s">
        <v>250</v>
      </c>
      <c r="S1441" t="s">
        <v>251</v>
      </c>
      <c r="T1441" t="s">
        <v>252</v>
      </c>
      <c r="U1441" t="s">
        <v>196</v>
      </c>
      <c r="V1441">
        <v>10798</v>
      </c>
      <c r="W1441" t="s">
        <v>247</v>
      </c>
      <c r="X1441">
        <v>2</v>
      </c>
      <c r="Y1441" s="1">
        <v>35090</v>
      </c>
      <c r="Z1441" s="1">
        <v>35118</v>
      </c>
      <c r="AA1441">
        <f>_xlfn.DAYS(orderjoin[[#This Row],[orders.ShippedDate]],orderjoin[[#This Row],[orders.OrderDate]])</f>
        <v>10</v>
      </c>
      <c r="AB1441" s="1">
        <v>35100</v>
      </c>
      <c r="AC1441">
        <v>1</v>
      </c>
      <c r="AD1441">
        <v>2.33</v>
      </c>
      <c r="AE1441" t="s">
        <v>248</v>
      </c>
      <c r="AF1441" t="s">
        <v>249</v>
      </c>
      <c r="AG1441" t="s">
        <v>250</v>
      </c>
      <c r="AH1441" t="s">
        <v>251</v>
      </c>
      <c r="AI1441" t="s">
        <v>252</v>
      </c>
      <c r="AJ1441" t="s">
        <v>196</v>
      </c>
      <c r="AK1441">
        <v>72</v>
      </c>
      <c r="AL1441" t="s">
        <v>641</v>
      </c>
      <c r="AM1441">
        <v>14</v>
      </c>
      <c r="AN1441">
        <v>4</v>
      </c>
      <c r="AO1441" t="s">
        <v>567</v>
      </c>
      <c r="AP1441" s="7">
        <v>34.799999999999997</v>
      </c>
      <c r="AQ1441">
        <v>14</v>
      </c>
      <c r="AR1441">
        <v>0</v>
      </c>
      <c r="AS1441">
        <v>0</v>
      </c>
      <c r="AT1441">
        <v>0</v>
      </c>
      <c r="AU1441" t="s">
        <v>247</v>
      </c>
      <c r="AV1441" t="s">
        <v>248</v>
      </c>
      <c r="AW1441" t="s">
        <v>774</v>
      </c>
      <c r="AX1441" t="s">
        <v>676</v>
      </c>
      <c r="AY1441" t="s">
        <v>249</v>
      </c>
      <c r="AZ1441" t="s">
        <v>250</v>
      </c>
      <c r="BA1441" t="s">
        <v>251</v>
      </c>
      <c r="BB1441" t="s">
        <v>252</v>
      </c>
      <c r="BC1441" t="s">
        <v>196</v>
      </c>
      <c r="BD1441" t="s">
        <v>775</v>
      </c>
      <c r="BE1441" t="s">
        <v>21</v>
      </c>
      <c r="BF1441">
        <v>14</v>
      </c>
      <c r="BG1441" t="s">
        <v>991</v>
      </c>
      <c r="BH1441" t="s">
        <v>992</v>
      </c>
      <c r="BI1441" t="s">
        <v>654</v>
      </c>
      <c r="BJ1441" t="s">
        <v>993</v>
      </c>
      <c r="BK1441" t="s">
        <v>994</v>
      </c>
      <c r="BL1441" t="s">
        <v>21</v>
      </c>
      <c r="BM1441" t="s">
        <v>995</v>
      </c>
      <c r="BN1441" t="s">
        <v>150</v>
      </c>
      <c r="BO1441" t="s">
        <v>996</v>
      </c>
      <c r="BP1441" t="s">
        <v>997</v>
      </c>
      <c r="BQ1441">
        <v>4</v>
      </c>
      <c r="BR1441" t="s">
        <v>989</v>
      </c>
      <c r="BS1441" t="s">
        <v>990</v>
      </c>
      <c r="BT1441">
        <v>1</v>
      </c>
      <c r="BU1441" t="s">
        <v>1197</v>
      </c>
      <c r="BV1441" t="s">
        <v>1198</v>
      </c>
      <c r="BW1441">
        <v>2</v>
      </c>
      <c r="BX1441" t="s">
        <v>1602</v>
      </c>
      <c r="BY1441" t="s">
        <v>1203</v>
      </c>
      <c r="BZ1441" t="s">
        <v>1204</v>
      </c>
      <c r="CA1441" t="s">
        <v>1603</v>
      </c>
      <c r="CB1441" s="1">
        <v>19043</v>
      </c>
      <c r="CC1441" s="1">
        <v>33830</v>
      </c>
      <c r="CD1441" t="s">
        <v>1604</v>
      </c>
      <c r="CE1441" t="s">
        <v>1605</v>
      </c>
      <c r="CF1441" t="s">
        <v>132</v>
      </c>
      <c r="CG1441" t="s">
        <v>1606</v>
      </c>
      <c r="CH1441" t="s">
        <v>99</v>
      </c>
      <c r="CI1441" t="s">
        <v>1607</v>
      </c>
      <c r="CJ1441">
        <v>3457</v>
      </c>
      <c r="CL1441">
        <v>348</v>
      </c>
    </row>
    <row r="1442" spans="1:90">
      <c r="A1442">
        <v>10799</v>
      </c>
      <c r="B1442">
        <v>13</v>
      </c>
      <c r="C1442" s="8">
        <v>6</v>
      </c>
      <c r="D1442">
        <v>20</v>
      </c>
      <c r="E1442">
        <v>0.15</v>
      </c>
      <c r="F1442">
        <v>10799</v>
      </c>
      <c r="G1442" t="s">
        <v>256</v>
      </c>
      <c r="H1442">
        <v>9</v>
      </c>
      <c r="I1442" s="1">
        <v>35090</v>
      </c>
      <c r="J1442" s="1">
        <v>35132</v>
      </c>
      <c r="K1442" s="1">
        <v>35100</v>
      </c>
      <c r="L1442">
        <f>_xlfn.DAYS(orderjoin[[#This Row],[ShippedDate]],orderjoin[[#This Row],[OrderDate]])</f>
        <v>10</v>
      </c>
      <c r="M1442">
        <f>_xlfn.DAYS(orderjoin[[#This Row],[RequiredDate]],orderjoin[[#This Row],[ShippedDate]])</f>
        <v>32</v>
      </c>
      <c r="N1442">
        <v>3</v>
      </c>
      <c r="O1442">
        <v>30.76</v>
      </c>
      <c r="P1442" t="s">
        <v>257</v>
      </c>
      <c r="Q1442" t="s">
        <v>258</v>
      </c>
      <c r="R1442" t="s">
        <v>259</v>
      </c>
      <c r="S1442" t="s">
        <v>21</v>
      </c>
      <c r="T1442" t="s">
        <v>260</v>
      </c>
      <c r="U1442" t="s">
        <v>29</v>
      </c>
      <c r="V1442">
        <v>10799</v>
      </c>
      <c r="W1442" t="s">
        <v>256</v>
      </c>
      <c r="X1442">
        <v>9</v>
      </c>
      <c r="Y1442" s="1">
        <v>35090</v>
      </c>
      <c r="Z1442" s="1">
        <v>35132</v>
      </c>
      <c r="AA1442">
        <f>_xlfn.DAYS(orderjoin[[#This Row],[orders.ShippedDate]],orderjoin[[#This Row],[orders.OrderDate]])</f>
        <v>10</v>
      </c>
      <c r="AB1442" s="1">
        <v>35100</v>
      </c>
      <c r="AC1442">
        <v>3</v>
      </c>
      <c r="AD1442">
        <v>30.76</v>
      </c>
      <c r="AE1442" t="s">
        <v>257</v>
      </c>
      <c r="AF1442" t="s">
        <v>258</v>
      </c>
      <c r="AG1442" t="s">
        <v>259</v>
      </c>
      <c r="AH1442" t="s">
        <v>21</v>
      </c>
      <c r="AI1442" t="s">
        <v>260</v>
      </c>
      <c r="AJ1442" t="s">
        <v>29</v>
      </c>
      <c r="AK1442">
        <v>13</v>
      </c>
      <c r="AL1442" t="s">
        <v>528</v>
      </c>
      <c r="AM1442">
        <v>6</v>
      </c>
      <c r="AN1442">
        <v>8</v>
      </c>
      <c r="AO1442" t="s">
        <v>529</v>
      </c>
      <c r="AP1442" s="7">
        <v>6</v>
      </c>
      <c r="AQ1442">
        <v>24</v>
      </c>
      <c r="AR1442">
        <v>0</v>
      </c>
      <c r="AS1442">
        <v>5</v>
      </c>
      <c r="AT1442">
        <v>0</v>
      </c>
      <c r="AU1442" t="s">
        <v>256</v>
      </c>
      <c r="AV1442" t="s">
        <v>257</v>
      </c>
      <c r="AW1442" t="s">
        <v>776</v>
      </c>
      <c r="AX1442" t="s">
        <v>702</v>
      </c>
      <c r="AY1442" t="s">
        <v>258</v>
      </c>
      <c r="AZ1442" t="s">
        <v>259</v>
      </c>
      <c r="BA1442" t="s">
        <v>21</v>
      </c>
      <c r="BB1442" t="s">
        <v>260</v>
      </c>
      <c r="BC1442" t="s">
        <v>29</v>
      </c>
      <c r="BD1442" t="s">
        <v>777</v>
      </c>
      <c r="BE1442" t="s">
        <v>21</v>
      </c>
      <c r="BF1442">
        <v>6</v>
      </c>
      <c r="BG1442" t="s">
        <v>1120</v>
      </c>
      <c r="BH1442" t="s">
        <v>1121</v>
      </c>
      <c r="BI1442" t="s">
        <v>1122</v>
      </c>
      <c r="BJ1442" t="s">
        <v>1123</v>
      </c>
      <c r="BK1442" t="s">
        <v>1124</v>
      </c>
      <c r="BL1442" t="s">
        <v>21</v>
      </c>
      <c r="BM1442" t="s">
        <v>1125</v>
      </c>
      <c r="BN1442" t="s">
        <v>1028</v>
      </c>
      <c r="BO1442" t="s">
        <v>1126</v>
      </c>
      <c r="BP1442" t="s">
        <v>21</v>
      </c>
      <c r="BQ1442">
        <v>8</v>
      </c>
      <c r="BR1442" t="s">
        <v>1057</v>
      </c>
      <c r="BS1442" t="s">
        <v>1058</v>
      </c>
      <c r="BT1442">
        <v>3</v>
      </c>
      <c r="BU1442" t="s">
        <v>1201</v>
      </c>
      <c r="BV1442" t="s">
        <v>1174</v>
      </c>
      <c r="BW1442">
        <v>9</v>
      </c>
      <c r="BX1442" t="s">
        <v>1590</v>
      </c>
      <c r="BY1442" t="s">
        <v>1212</v>
      </c>
      <c r="BZ1442" t="s">
        <v>654</v>
      </c>
      <c r="CA1442" t="s">
        <v>1586</v>
      </c>
      <c r="CB1442" s="1">
        <v>24134</v>
      </c>
      <c r="CC1442" s="1">
        <v>34653</v>
      </c>
      <c r="CD1442" t="s">
        <v>1591</v>
      </c>
      <c r="CE1442" t="s">
        <v>194</v>
      </c>
      <c r="CF1442" t="s">
        <v>21</v>
      </c>
      <c r="CG1442" t="s">
        <v>1592</v>
      </c>
      <c r="CH1442" t="s">
        <v>196</v>
      </c>
      <c r="CI1442" t="s">
        <v>1593</v>
      </c>
      <c r="CJ1442">
        <v>452</v>
      </c>
      <c r="CK1442">
        <v>5</v>
      </c>
      <c r="CL1442">
        <v>102</v>
      </c>
    </row>
    <row r="1443" spans="1:90">
      <c r="A1443">
        <v>10799</v>
      </c>
      <c r="B1443">
        <v>24</v>
      </c>
      <c r="C1443" s="8">
        <v>4.5</v>
      </c>
      <c r="D1443">
        <v>20</v>
      </c>
      <c r="E1443">
        <v>0.15</v>
      </c>
      <c r="F1443">
        <v>10799</v>
      </c>
      <c r="G1443" t="s">
        <v>256</v>
      </c>
      <c r="H1443">
        <v>9</v>
      </c>
      <c r="I1443" s="1">
        <v>35090</v>
      </c>
      <c r="J1443" s="1">
        <v>35132</v>
      </c>
      <c r="K1443" s="1">
        <v>35100</v>
      </c>
      <c r="L1443">
        <f>_xlfn.DAYS(orderjoin[[#This Row],[ShippedDate]],orderjoin[[#This Row],[OrderDate]])</f>
        <v>10</v>
      </c>
      <c r="M1443">
        <f>_xlfn.DAYS(orderjoin[[#This Row],[RequiredDate]],orderjoin[[#This Row],[ShippedDate]])</f>
        <v>32</v>
      </c>
      <c r="N1443">
        <v>3</v>
      </c>
      <c r="O1443">
        <v>30.76</v>
      </c>
      <c r="P1443" t="s">
        <v>257</v>
      </c>
      <c r="Q1443" t="s">
        <v>258</v>
      </c>
      <c r="R1443" t="s">
        <v>259</v>
      </c>
      <c r="S1443" t="s">
        <v>21</v>
      </c>
      <c r="T1443" t="s">
        <v>260</v>
      </c>
      <c r="U1443" t="s">
        <v>29</v>
      </c>
      <c r="V1443">
        <v>10799</v>
      </c>
      <c r="W1443" t="s">
        <v>256</v>
      </c>
      <c r="X1443">
        <v>9</v>
      </c>
      <c r="Y1443" s="1">
        <v>35090</v>
      </c>
      <c r="Z1443" s="1">
        <v>35132</v>
      </c>
      <c r="AA1443">
        <f>_xlfn.DAYS(orderjoin[[#This Row],[orders.ShippedDate]],orderjoin[[#This Row],[orders.OrderDate]])</f>
        <v>10</v>
      </c>
      <c r="AB1443" s="1">
        <v>35100</v>
      </c>
      <c r="AC1443">
        <v>3</v>
      </c>
      <c r="AD1443">
        <v>30.76</v>
      </c>
      <c r="AE1443" t="s">
        <v>257</v>
      </c>
      <c r="AF1443" t="s">
        <v>258</v>
      </c>
      <c r="AG1443" t="s">
        <v>259</v>
      </c>
      <c r="AH1443" t="s">
        <v>21</v>
      </c>
      <c r="AI1443" t="s">
        <v>260</v>
      </c>
      <c r="AJ1443" t="s">
        <v>29</v>
      </c>
      <c r="AK1443">
        <v>24</v>
      </c>
      <c r="AL1443" t="s">
        <v>550</v>
      </c>
      <c r="AM1443">
        <v>10</v>
      </c>
      <c r="AN1443">
        <v>1</v>
      </c>
      <c r="AO1443" t="s">
        <v>551</v>
      </c>
      <c r="AP1443" s="7">
        <v>4.5</v>
      </c>
      <c r="AQ1443">
        <v>20</v>
      </c>
      <c r="AR1443">
        <v>0</v>
      </c>
      <c r="AS1443">
        <v>0</v>
      </c>
      <c r="AT1443">
        <v>1</v>
      </c>
      <c r="AU1443" t="s">
        <v>256</v>
      </c>
      <c r="AV1443" t="s">
        <v>257</v>
      </c>
      <c r="AW1443" t="s">
        <v>776</v>
      </c>
      <c r="AX1443" t="s">
        <v>702</v>
      </c>
      <c r="AY1443" t="s">
        <v>258</v>
      </c>
      <c r="AZ1443" t="s">
        <v>259</v>
      </c>
      <c r="BA1443" t="s">
        <v>21</v>
      </c>
      <c r="BB1443" t="s">
        <v>260</v>
      </c>
      <c r="BC1443" t="s">
        <v>29</v>
      </c>
      <c r="BD1443" t="s">
        <v>777</v>
      </c>
      <c r="BE1443" t="s">
        <v>21</v>
      </c>
      <c r="BF1443">
        <v>10</v>
      </c>
      <c r="BG1443" t="s">
        <v>1066</v>
      </c>
      <c r="BH1443" t="s">
        <v>1067</v>
      </c>
      <c r="BI1443" t="s">
        <v>676</v>
      </c>
      <c r="BJ1443" t="s">
        <v>1068</v>
      </c>
      <c r="BK1443" t="s">
        <v>200</v>
      </c>
      <c r="BL1443" t="s">
        <v>21</v>
      </c>
      <c r="BM1443" t="s">
        <v>1069</v>
      </c>
      <c r="BN1443" t="s">
        <v>36</v>
      </c>
      <c r="BO1443" t="s">
        <v>1070</v>
      </c>
      <c r="BP1443" t="s">
        <v>21</v>
      </c>
      <c r="BQ1443">
        <v>1</v>
      </c>
      <c r="BR1443" t="s">
        <v>1004</v>
      </c>
      <c r="BS1443" t="s">
        <v>1005</v>
      </c>
      <c r="BT1443">
        <v>3</v>
      </c>
      <c r="BU1443" t="s">
        <v>1201</v>
      </c>
      <c r="BV1443" t="s">
        <v>1174</v>
      </c>
      <c r="BW1443">
        <v>9</v>
      </c>
      <c r="BX1443" t="s">
        <v>1590</v>
      </c>
      <c r="BY1443" t="s">
        <v>1212</v>
      </c>
      <c r="BZ1443" t="s">
        <v>654</v>
      </c>
      <c r="CA1443" t="s">
        <v>1586</v>
      </c>
      <c r="CB1443" s="1">
        <v>24134</v>
      </c>
      <c r="CC1443" s="1">
        <v>34653</v>
      </c>
      <c r="CD1443" t="s">
        <v>1591</v>
      </c>
      <c r="CE1443" t="s">
        <v>194</v>
      </c>
      <c r="CF1443" t="s">
        <v>21</v>
      </c>
      <c r="CG1443" t="s">
        <v>1592</v>
      </c>
      <c r="CH1443" t="s">
        <v>196</v>
      </c>
      <c r="CI1443" t="s">
        <v>1593</v>
      </c>
      <c r="CJ1443">
        <v>452</v>
      </c>
      <c r="CK1443">
        <v>5</v>
      </c>
      <c r="CL1443">
        <v>76.5</v>
      </c>
    </row>
    <row r="1444" spans="1:90">
      <c r="A1444">
        <v>10799</v>
      </c>
      <c r="B1444">
        <v>59</v>
      </c>
      <c r="C1444" s="8">
        <v>55</v>
      </c>
      <c r="D1444">
        <v>25</v>
      </c>
      <c r="E1444">
        <v>0</v>
      </c>
      <c r="F1444">
        <v>10799</v>
      </c>
      <c r="G1444" t="s">
        <v>256</v>
      </c>
      <c r="H1444">
        <v>9</v>
      </c>
      <c r="I1444" s="1">
        <v>35090</v>
      </c>
      <c r="J1444" s="1">
        <v>35132</v>
      </c>
      <c r="K1444" s="1">
        <v>35100</v>
      </c>
      <c r="L1444">
        <f>_xlfn.DAYS(orderjoin[[#This Row],[ShippedDate]],orderjoin[[#This Row],[OrderDate]])</f>
        <v>10</v>
      </c>
      <c r="M1444">
        <f>_xlfn.DAYS(orderjoin[[#This Row],[RequiredDate]],orderjoin[[#This Row],[ShippedDate]])</f>
        <v>32</v>
      </c>
      <c r="N1444">
        <v>3</v>
      </c>
      <c r="O1444">
        <v>30.76</v>
      </c>
      <c r="P1444" t="s">
        <v>257</v>
      </c>
      <c r="Q1444" t="s">
        <v>258</v>
      </c>
      <c r="R1444" t="s">
        <v>259</v>
      </c>
      <c r="S1444" t="s">
        <v>21</v>
      </c>
      <c r="T1444" t="s">
        <v>260</v>
      </c>
      <c r="U1444" t="s">
        <v>29</v>
      </c>
      <c r="V1444">
        <v>10799</v>
      </c>
      <c r="W1444" t="s">
        <v>256</v>
      </c>
      <c r="X1444">
        <v>9</v>
      </c>
      <c r="Y1444" s="1">
        <v>35090</v>
      </c>
      <c r="Z1444" s="1">
        <v>35132</v>
      </c>
      <c r="AA1444">
        <f>_xlfn.DAYS(orderjoin[[#This Row],[orders.ShippedDate]],orderjoin[[#This Row],[orders.OrderDate]])</f>
        <v>10</v>
      </c>
      <c r="AB1444" s="1">
        <v>35100</v>
      </c>
      <c r="AC1444">
        <v>3</v>
      </c>
      <c r="AD1444">
        <v>30.76</v>
      </c>
      <c r="AE1444" t="s">
        <v>257</v>
      </c>
      <c r="AF1444" t="s">
        <v>258</v>
      </c>
      <c r="AG1444" t="s">
        <v>259</v>
      </c>
      <c r="AH1444" t="s">
        <v>21</v>
      </c>
      <c r="AI1444" t="s">
        <v>260</v>
      </c>
      <c r="AJ1444" t="s">
        <v>29</v>
      </c>
      <c r="AK1444">
        <v>59</v>
      </c>
      <c r="AL1444" t="s">
        <v>617</v>
      </c>
      <c r="AM1444">
        <v>28</v>
      </c>
      <c r="AN1444">
        <v>4</v>
      </c>
      <c r="AO1444" t="s">
        <v>618</v>
      </c>
      <c r="AP1444" s="7">
        <v>55</v>
      </c>
      <c r="AQ1444">
        <v>79</v>
      </c>
      <c r="AR1444">
        <v>0</v>
      </c>
      <c r="AS1444">
        <v>0</v>
      </c>
      <c r="AT1444">
        <v>0</v>
      </c>
      <c r="AU1444" t="s">
        <v>256</v>
      </c>
      <c r="AV1444" t="s">
        <v>257</v>
      </c>
      <c r="AW1444" t="s">
        <v>776</v>
      </c>
      <c r="AX1444" t="s">
        <v>702</v>
      </c>
      <c r="AY1444" t="s">
        <v>258</v>
      </c>
      <c r="AZ1444" t="s">
        <v>259</v>
      </c>
      <c r="BA1444" t="s">
        <v>21</v>
      </c>
      <c r="BB1444" t="s">
        <v>260</v>
      </c>
      <c r="BC1444" t="s">
        <v>29</v>
      </c>
      <c r="BD1444" t="s">
        <v>777</v>
      </c>
      <c r="BE1444" t="s">
        <v>21</v>
      </c>
      <c r="BF1444">
        <v>28</v>
      </c>
      <c r="BG1444" t="s">
        <v>1059</v>
      </c>
      <c r="BH1444" t="s">
        <v>1060</v>
      </c>
      <c r="BI1444" t="s">
        <v>654</v>
      </c>
      <c r="BJ1444" t="s">
        <v>1061</v>
      </c>
      <c r="BK1444" t="s">
        <v>1062</v>
      </c>
      <c r="BL1444" t="s">
        <v>21</v>
      </c>
      <c r="BM1444" t="s">
        <v>1063</v>
      </c>
      <c r="BN1444" t="s">
        <v>23</v>
      </c>
      <c r="BO1444" t="s">
        <v>1064</v>
      </c>
      <c r="BP1444" t="s">
        <v>1065</v>
      </c>
      <c r="BQ1444">
        <v>4</v>
      </c>
      <c r="BR1444" t="s">
        <v>989</v>
      </c>
      <c r="BS1444" t="s">
        <v>990</v>
      </c>
      <c r="BT1444">
        <v>3</v>
      </c>
      <c r="BU1444" t="s">
        <v>1201</v>
      </c>
      <c r="BV1444" t="s">
        <v>1174</v>
      </c>
      <c r="BW1444">
        <v>9</v>
      </c>
      <c r="BX1444" t="s">
        <v>1590</v>
      </c>
      <c r="BY1444" t="s">
        <v>1212</v>
      </c>
      <c r="BZ1444" t="s">
        <v>654</v>
      </c>
      <c r="CA1444" t="s">
        <v>1586</v>
      </c>
      <c r="CB1444" s="1">
        <v>24134</v>
      </c>
      <c r="CC1444" s="1">
        <v>34653</v>
      </c>
      <c r="CD1444" t="s">
        <v>1591</v>
      </c>
      <c r="CE1444" t="s">
        <v>194</v>
      </c>
      <c r="CF1444" t="s">
        <v>21</v>
      </c>
      <c r="CG1444" t="s">
        <v>1592</v>
      </c>
      <c r="CH1444" t="s">
        <v>196</v>
      </c>
      <c r="CI1444" t="s">
        <v>1593</v>
      </c>
      <c r="CJ1444">
        <v>452</v>
      </c>
      <c r="CK1444">
        <v>5</v>
      </c>
      <c r="CL1444">
        <v>1375</v>
      </c>
    </row>
    <row r="1445" spans="1:90">
      <c r="A1445">
        <v>10800</v>
      </c>
      <c r="B1445">
        <v>11</v>
      </c>
      <c r="C1445" s="8">
        <v>21</v>
      </c>
      <c r="D1445">
        <v>50</v>
      </c>
      <c r="E1445">
        <v>0.1</v>
      </c>
      <c r="F1445">
        <v>10800</v>
      </c>
      <c r="G1445" t="s">
        <v>319</v>
      </c>
      <c r="H1445">
        <v>1</v>
      </c>
      <c r="I1445" s="1">
        <v>35090</v>
      </c>
      <c r="J1445" s="1">
        <v>35118</v>
      </c>
      <c r="K1445" s="1">
        <v>35100</v>
      </c>
      <c r="L1445">
        <f>_xlfn.DAYS(orderjoin[[#This Row],[ShippedDate]],orderjoin[[#This Row],[OrderDate]])</f>
        <v>10</v>
      </c>
      <c r="M1445">
        <f>_xlfn.DAYS(orderjoin[[#This Row],[RequiredDate]],orderjoin[[#This Row],[ShippedDate]])</f>
        <v>18</v>
      </c>
      <c r="N1445">
        <v>3</v>
      </c>
      <c r="O1445">
        <v>137.44</v>
      </c>
      <c r="P1445" t="s">
        <v>320</v>
      </c>
      <c r="Q1445" t="s">
        <v>321</v>
      </c>
      <c r="R1445" t="s">
        <v>194</v>
      </c>
      <c r="S1445" t="s">
        <v>21</v>
      </c>
      <c r="T1445" t="s">
        <v>322</v>
      </c>
      <c r="U1445" t="s">
        <v>196</v>
      </c>
      <c r="V1445">
        <v>10800</v>
      </c>
      <c r="W1445" t="s">
        <v>319</v>
      </c>
      <c r="X1445">
        <v>1</v>
      </c>
      <c r="Y1445" s="1">
        <v>35090</v>
      </c>
      <c r="Z1445" s="1">
        <v>35118</v>
      </c>
      <c r="AA1445">
        <f>_xlfn.DAYS(orderjoin[[#This Row],[orders.ShippedDate]],orderjoin[[#This Row],[orders.OrderDate]])</f>
        <v>10</v>
      </c>
      <c r="AB1445" s="1">
        <v>35100</v>
      </c>
      <c r="AC1445">
        <v>3</v>
      </c>
      <c r="AD1445">
        <v>137.44</v>
      </c>
      <c r="AE1445" t="s">
        <v>320</v>
      </c>
      <c r="AF1445" t="s">
        <v>321</v>
      </c>
      <c r="AG1445" t="s">
        <v>194</v>
      </c>
      <c r="AH1445" t="s">
        <v>21</v>
      </c>
      <c r="AI1445" t="s">
        <v>322</v>
      </c>
      <c r="AJ1445" t="s">
        <v>196</v>
      </c>
      <c r="AK1445">
        <v>11</v>
      </c>
      <c r="AL1445" t="s">
        <v>524</v>
      </c>
      <c r="AM1445">
        <v>5</v>
      </c>
      <c r="AN1445">
        <v>4</v>
      </c>
      <c r="AO1445" t="s">
        <v>525</v>
      </c>
      <c r="AP1445" s="7">
        <v>21</v>
      </c>
      <c r="AQ1445">
        <v>22</v>
      </c>
      <c r="AR1445">
        <v>30</v>
      </c>
      <c r="AS1445">
        <v>30</v>
      </c>
      <c r="AT1445">
        <v>0</v>
      </c>
      <c r="AU1445" t="s">
        <v>319</v>
      </c>
      <c r="AV1445" t="s">
        <v>320</v>
      </c>
      <c r="AW1445" t="s">
        <v>874</v>
      </c>
      <c r="AX1445" t="s">
        <v>717</v>
      </c>
      <c r="AY1445" t="s">
        <v>321</v>
      </c>
      <c r="AZ1445" t="s">
        <v>194</v>
      </c>
      <c r="BA1445" t="s">
        <v>21</v>
      </c>
      <c r="BB1445" t="s">
        <v>322</v>
      </c>
      <c r="BC1445" t="s">
        <v>196</v>
      </c>
      <c r="BD1445" t="s">
        <v>875</v>
      </c>
      <c r="BE1445" t="s">
        <v>876</v>
      </c>
      <c r="BF1445">
        <v>5</v>
      </c>
      <c r="BG1445" t="s">
        <v>981</v>
      </c>
      <c r="BH1445" t="s">
        <v>982</v>
      </c>
      <c r="BI1445" t="s">
        <v>983</v>
      </c>
      <c r="BJ1445" t="s">
        <v>984</v>
      </c>
      <c r="BK1445" t="s">
        <v>985</v>
      </c>
      <c r="BL1445" t="s">
        <v>986</v>
      </c>
      <c r="BM1445" t="s">
        <v>987</v>
      </c>
      <c r="BN1445" t="s">
        <v>175</v>
      </c>
      <c r="BO1445" t="s">
        <v>988</v>
      </c>
      <c r="BP1445" t="s">
        <v>21</v>
      </c>
      <c r="BQ1445">
        <v>4</v>
      </c>
      <c r="BR1445" t="s">
        <v>989</v>
      </c>
      <c r="BS1445" t="s">
        <v>990</v>
      </c>
      <c r="BT1445">
        <v>3</v>
      </c>
      <c r="BU1445" t="s">
        <v>1201</v>
      </c>
      <c r="BV1445" t="s">
        <v>1174</v>
      </c>
      <c r="BW1445">
        <v>1</v>
      </c>
      <c r="BX1445" t="s">
        <v>1585</v>
      </c>
      <c r="BY1445" t="s">
        <v>1202</v>
      </c>
      <c r="BZ1445" t="s">
        <v>654</v>
      </c>
      <c r="CA1445" t="s">
        <v>1586</v>
      </c>
      <c r="CB1445" s="1">
        <v>17875</v>
      </c>
      <c r="CC1445" s="1">
        <v>33725</v>
      </c>
      <c r="CD1445" t="s">
        <v>1587</v>
      </c>
      <c r="CE1445" t="s">
        <v>131</v>
      </c>
      <c r="CF1445" t="s">
        <v>132</v>
      </c>
      <c r="CG1445" t="s">
        <v>1588</v>
      </c>
      <c r="CH1445" t="s">
        <v>99</v>
      </c>
      <c r="CI1445" t="s">
        <v>1589</v>
      </c>
      <c r="CJ1445">
        <v>5467</v>
      </c>
      <c r="CK1445">
        <v>2</v>
      </c>
      <c r="CL1445">
        <v>945</v>
      </c>
    </row>
    <row r="1446" spans="1:90">
      <c r="A1446">
        <v>10800</v>
      </c>
      <c r="B1446">
        <v>51</v>
      </c>
      <c r="C1446" s="8">
        <v>53</v>
      </c>
      <c r="D1446">
        <v>10</v>
      </c>
      <c r="E1446">
        <v>0.1</v>
      </c>
      <c r="F1446">
        <v>10800</v>
      </c>
      <c r="G1446" t="s">
        <v>319</v>
      </c>
      <c r="H1446">
        <v>1</v>
      </c>
      <c r="I1446" s="1">
        <v>35090</v>
      </c>
      <c r="J1446" s="1">
        <v>35118</v>
      </c>
      <c r="K1446" s="1">
        <v>35100</v>
      </c>
      <c r="L1446">
        <f>_xlfn.DAYS(orderjoin[[#This Row],[ShippedDate]],orderjoin[[#This Row],[OrderDate]])</f>
        <v>10</v>
      </c>
      <c r="M1446">
        <f>_xlfn.DAYS(orderjoin[[#This Row],[RequiredDate]],orderjoin[[#This Row],[ShippedDate]])</f>
        <v>18</v>
      </c>
      <c r="N1446">
        <v>3</v>
      </c>
      <c r="O1446">
        <v>137.44</v>
      </c>
      <c r="P1446" t="s">
        <v>320</v>
      </c>
      <c r="Q1446" t="s">
        <v>321</v>
      </c>
      <c r="R1446" t="s">
        <v>194</v>
      </c>
      <c r="S1446" t="s">
        <v>21</v>
      </c>
      <c r="T1446" t="s">
        <v>322</v>
      </c>
      <c r="U1446" t="s">
        <v>196</v>
      </c>
      <c r="V1446">
        <v>10800</v>
      </c>
      <c r="W1446" t="s">
        <v>319</v>
      </c>
      <c r="X1446">
        <v>1</v>
      </c>
      <c r="Y1446" s="1">
        <v>35090</v>
      </c>
      <c r="Z1446" s="1">
        <v>35118</v>
      </c>
      <c r="AA1446">
        <f>_xlfn.DAYS(orderjoin[[#This Row],[orders.ShippedDate]],orderjoin[[#This Row],[orders.OrderDate]])</f>
        <v>10</v>
      </c>
      <c r="AB1446" s="1">
        <v>35100</v>
      </c>
      <c r="AC1446">
        <v>3</v>
      </c>
      <c r="AD1446">
        <v>137.44</v>
      </c>
      <c r="AE1446" t="s">
        <v>320</v>
      </c>
      <c r="AF1446" t="s">
        <v>321</v>
      </c>
      <c r="AG1446" t="s">
        <v>194</v>
      </c>
      <c r="AH1446" t="s">
        <v>21</v>
      </c>
      <c r="AI1446" t="s">
        <v>322</v>
      </c>
      <c r="AJ1446" t="s">
        <v>196</v>
      </c>
      <c r="AK1446">
        <v>51</v>
      </c>
      <c r="AL1446" t="s">
        <v>602</v>
      </c>
      <c r="AM1446">
        <v>24</v>
      </c>
      <c r="AN1446">
        <v>7</v>
      </c>
      <c r="AO1446" t="s">
        <v>603</v>
      </c>
      <c r="AP1446" s="7">
        <v>53</v>
      </c>
      <c r="AQ1446">
        <v>20</v>
      </c>
      <c r="AR1446">
        <v>0</v>
      </c>
      <c r="AS1446">
        <v>10</v>
      </c>
      <c r="AT1446">
        <v>0</v>
      </c>
      <c r="AU1446" t="s">
        <v>319</v>
      </c>
      <c r="AV1446" t="s">
        <v>320</v>
      </c>
      <c r="AW1446" t="s">
        <v>874</v>
      </c>
      <c r="AX1446" t="s">
        <v>717</v>
      </c>
      <c r="AY1446" t="s">
        <v>321</v>
      </c>
      <c r="AZ1446" t="s">
        <v>194</v>
      </c>
      <c r="BA1446" t="s">
        <v>21</v>
      </c>
      <c r="BB1446" t="s">
        <v>322</v>
      </c>
      <c r="BC1446" t="s">
        <v>196</v>
      </c>
      <c r="BD1446" t="s">
        <v>875</v>
      </c>
      <c r="BE1446" t="s">
        <v>876</v>
      </c>
      <c r="BF1446">
        <v>24</v>
      </c>
      <c r="BG1446" t="s">
        <v>1127</v>
      </c>
      <c r="BH1446" t="s">
        <v>1128</v>
      </c>
      <c r="BI1446" t="s">
        <v>654</v>
      </c>
      <c r="BJ1446" t="s">
        <v>1129</v>
      </c>
      <c r="BK1446" t="s">
        <v>1130</v>
      </c>
      <c r="BL1446" t="s">
        <v>1131</v>
      </c>
      <c r="BM1446" t="s">
        <v>1132</v>
      </c>
      <c r="BN1446" t="s">
        <v>1044</v>
      </c>
      <c r="BO1446" t="s">
        <v>1133</v>
      </c>
      <c r="BP1446" t="s">
        <v>1134</v>
      </c>
      <c r="BQ1446">
        <v>7</v>
      </c>
      <c r="BR1446" t="s">
        <v>1030</v>
      </c>
      <c r="BS1446" t="s">
        <v>1031</v>
      </c>
      <c r="BT1446">
        <v>3</v>
      </c>
      <c r="BU1446" t="s">
        <v>1201</v>
      </c>
      <c r="BV1446" t="s">
        <v>1174</v>
      </c>
      <c r="BW1446">
        <v>1</v>
      </c>
      <c r="BX1446" t="s">
        <v>1585</v>
      </c>
      <c r="BY1446" t="s">
        <v>1202</v>
      </c>
      <c r="BZ1446" t="s">
        <v>654</v>
      </c>
      <c r="CA1446" t="s">
        <v>1586</v>
      </c>
      <c r="CB1446" s="1">
        <v>17875</v>
      </c>
      <c r="CC1446" s="1">
        <v>33725</v>
      </c>
      <c r="CD1446" t="s">
        <v>1587</v>
      </c>
      <c r="CE1446" t="s">
        <v>131</v>
      </c>
      <c r="CF1446" t="s">
        <v>132</v>
      </c>
      <c r="CG1446" t="s">
        <v>1588</v>
      </c>
      <c r="CH1446" t="s">
        <v>99</v>
      </c>
      <c r="CI1446" t="s">
        <v>1589</v>
      </c>
      <c r="CJ1446">
        <v>5467</v>
      </c>
      <c r="CK1446">
        <v>2</v>
      </c>
      <c r="CL1446">
        <v>477</v>
      </c>
    </row>
    <row r="1447" spans="1:90">
      <c r="A1447">
        <v>10800</v>
      </c>
      <c r="B1447">
        <v>54</v>
      </c>
      <c r="C1447" s="8">
        <v>7.45</v>
      </c>
      <c r="D1447">
        <v>7</v>
      </c>
      <c r="E1447">
        <v>0.1</v>
      </c>
      <c r="F1447">
        <v>10800</v>
      </c>
      <c r="G1447" t="s">
        <v>319</v>
      </c>
      <c r="H1447">
        <v>1</v>
      </c>
      <c r="I1447" s="1">
        <v>35090</v>
      </c>
      <c r="J1447" s="1">
        <v>35118</v>
      </c>
      <c r="K1447" s="1">
        <v>35100</v>
      </c>
      <c r="L1447">
        <f>_xlfn.DAYS(orderjoin[[#This Row],[ShippedDate]],orderjoin[[#This Row],[OrderDate]])</f>
        <v>10</v>
      </c>
      <c r="M1447">
        <f>_xlfn.DAYS(orderjoin[[#This Row],[RequiredDate]],orderjoin[[#This Row],[ShippedDate]])</f>
        <v>18</v>
      </c>
      <c r="N1447">
        <v>3</v>
      </c>
      <c r="O1447">
        <v>137.44</v>
      </c>
      <c r="P1447" t="s">
        <v>320</v>
      </c>
      <c r="Q1447" t="s">
        <v>321</v>
      </c>
      <c r="R1447" t="s">
        <v>194</v>
      </c>
      <c r="S1447" t="s">
        <v>21</v>
      </c>
      <c r="T1447" t="s">
        <v>322</v>
      </c>
      <c r="U1447" t="s">
        <v>196</v>
      </c>
      <c r="V1447">
        <v>10800</v>
      </c>
      <c r="W1447" t="s">
        <v>319</v>
      </c>
      <c r="X1447">
        <v>1</v>
      </c>
      <c r="Y1447" s="1">
        <v>35090</v>
      </c>
      <c r="Z1447" s="1">
        <v>35118</v>
      </c>
      <c r="AA1447">
        <f>_xlfn.DAYS(orderjoin[[#This Row],[orders.ShippedDate]],orderjoin[[#This Row],[orders.OrderDate]])</f>
        <v>10</v>
      </c>
      <c r="AB1447" s="1">
        <v>35100</v>
      </c>
      <c r="AC1447">
        <v>3</v>
      </c>
      <c r="AD1447">
        <v>137.44</v>
      </c>
      <c r="AE1447" t="s">
        <v>320</v>
      </c>
      <c r="AF1447" t="s">
        <v>321</v>
      </c>
      <c r="AG1447" t="s">
        <v>194</v>
      </c>
      <c r="AH1447" t="s">
        <v>21</v>
      </c>
      <c r="AI1447" t="s">
        <v>322</v>
      </c>
      <c r="AJ1447" t="s">
        <v>196</v>
      </c>
      <c r="AK1447">
        <v>54</v>
      </c>
      <c r="AL1447" t="s">
        <v>608</v>
      </c>
      <c r="AM1447">
        <v>25</v>
      </c>
      <c r="AN1447">
        <v>6</v>
      </c>
      <c r="AO1447" t="s">
        <v>609</v>
      </c>
      <c r="AP1447" s="7">
        <v>7.45</v>
      </c>
      <c r="AQ1447">
        <v>21</v>
      </c>
      <c r="AR1447">
        <v>0</v>
      </c>
      <c r="AS1447">
        <v>10</v>
      </c>
      <c r="AT1447">
        <v>0</v>
      </c>
      <c r="AU1447" t="s">
        <v>319</v>
      </c>
      <c r="AV1447" t="s">
        <v>320</v>
      </c>
      <c r="AW1447" t="s">
        <v>874</v>
      </c>
      <c r="AX1447" t="s">
        <v>717</v>
      </c>
      <c r="AY1447" t="s">
        <v>321</v>
      </c>
      <c r="AZ1447" t="s">
        <v>194</v>
      </c>
      <c r="BA1447" t="s">
        <v>21</v>
      </c>
      <c r="BB1447" t="s">
        <v>322</v>
      </c>
      <c r="BC1447" t="s">
        <v>196</v>
      </c>
      <c r="BD1447" t="s">
        <v>875</v>
      </c>
      <c r="BE1447" t="s">
        <v>876</v>
      </c>
      <c r="BF1447">
        <v>25</v>
      </c>
      <c r="BG1447" t="s">
        <v>1095</v>
      </c>
      <c r="BH1447" t="s">
        <v>1096</v>
      </c>
      <c r="BI1447" t="s">
        <v>676</v>
      </c>
      <c r="BJ1447" t="s">
        <v>1097</v>
      </c>
      <c r="BK1447" t="s">
        <v>285</v>
      </c>
      <c r="BL1447" t="s">
        <v>286</v>
      </c>
      <c r="BM1447" t="s">
        <v>287</v>
      </c>
      <c r="BN1447" t="s">
        <v>288</v>
      </c>
      <c r="BO1447" t="s">
        <v>1098</v>
      </c>
      <c r="BP1447" t="s">
        <v>21</v>
      </c>
      <c r="BQ1447">
        <v>6</v>
      </c>
      <c r="BR1447" t="s">
        <v>1049</v>
      </c>
      <c r="BS1447" t="s">
        <v>1050</v>
      </c>
      <c r="BT1447">
        <v>3</v>
      </c>
      <c r="BU1447" t="s">
        <v>1201</v>
      </c>
      <c r="BV1447" t="s">
        <v>1174</v>
      </c>
      <c r="BW1447">
        <v>1</v>
      </c>
      <c r="BX1447" t="s">
        <v>1585</v>
      </c>
      <c r="BY1447" t="s">
        <v>1202</v>
      </c>
      <c r="BZ1447" t="s">
        <v>654</v>
      </c>
      <c r="CA1447" t="s">
        <v>1586</v>
      </c>
      <c r="CB1447" s="1">
        <v>17875</v>
      </c>
      <c r="CC1447" s="1">
        <v>33725</v>
      </c>
      <c r="CD1447" t="s">
        <v>1587</v>
      </c>
      <c r="CE1447" t="s">
        <v>131</v>
      </c>
      <c r="CF1447" t="s">
        <v>132</v>
      </c>
      <c r="CG1447" t="s">
        <v>1588</v>
      </c>
      <c r="CH1447" t="s">
        <v>99</v>
      </c>
      <c r="CI1447" t="s">
        <v>1589</v>
      </c>
      <c r="CJ1447">
        <v>5467</v>
      </c>
      <c r="CK1447">
        <v>2</v>
      </c>
      <c r="CL1447">
        <v>46.935000000000002</v>
      </c>
    </row>
    <row r="1448" spans="1:90">
      <c r="A1448">
        <v>10801</v>
      </c>
      <c r="B1448">
        <v>17</v>
      </c>
      <c r="C1448" s="8">
        <v>39</v>
      </c>
      <c r="D1448">
        <v>40</v>
      </c>
      <c r="E1448">
        <v>0.25</v>
      </c>
      <c r="F1448">
        <v>10801</v>
      </c>
      <c r="G1448" t="s">
        <v>267</v>
      </c>
      <c r="H1448">
        <v>4</v>
      </c>
      <c r="I1448" s="1">
        <v>35093</v>
      </c>
      <c r="J1448" s="1">
        <v>35121</v>
      </c>
      <c r="K1448" s="1">
        <v>35095</v>
      </c>
      <c r="L1448">
        <f>_xlfn.DAYS(orderjoin[[#This Row],[ShippedDate]],orderjoin[[#This Row],[OrderDate]])</f>
        <v>2</v>
      </c>
      <c r="M1448">
        <f>_xlfn.DAYS(orderjoin[[#This Row],[RequiredDate]],orderjoin[[#This Row],[ShippedDate]])</f>
        <v>26</v>
      </c>
      <c r="N1448">
        <v>2</v>
      </c>
      <c r="O1448">
        <v>97.09</v>
      </c>
      <c r="P1448" t="s">
        <v>268</v>
      </c>
      <c r="Q1448" t="s">
        <v>269</v>
      </c>
      <c r="R1448" t="s">
        <v>173</v>
      </c>
      <c r="S1448" t="s">
        <v>21</v>
      </c>
      <c r="T1448" t="s">
        <v>270</v>
      </c>
      <c r="U1448" t="s">
        <v>175</v>
      </c>
      <c r="V1448">
        <v>10801</v>
      </c>
      <c r="W1448" t="s">
        <v>267</v>
      </c>
      <c r="X1448">
        <v>4</v>
      </c>
      <c r="Y1448" s="1">
        <v>35093</v>
      </c>
      <c r="Z1448" s="1">
        <v>35121</v>
      </c>
      <c r="AA1448">
        <f>_xlfn.DAYS(orderjoin[[#This Row],[orders.ShippedDate]],orderjoin[[#This Row],[orders.OrderDate]])</f>
        <v>2</v>
      </c>
      <c r="AB1448" s="1">
        <v>35095</v>
      </c>
      <c r="AC1448">
        <v>2</v>
      </c>
      <c r="AD1448">
        <v>97.09</v>
      </c>
      <c r="AE1448" t="s">
        <v>268</v>
      </c>
      <c r="AF1448" t="s">
        <v>269</v>
      </c>
      <c r="AG1448" t="s">
        <v>173</v>
      </c>
      <c r="AH1448" t="s">
        <v>21</v>
      </c>
      <c r="AI1448" t="s">
        <v>270</v>
      </c>
      <c r="AJ1448" t="s">
        <v>175</v>
      </c>
      <c r="AK1448">
        <v>17</v>
      </c>
      <c r="AL1448" t="s">
        <v>536</v>
      </c>
      <c r="AM1448">
        <v>7</v>
      </c>
      <c r="AN1448">
        <v>6</v>
      </c>
      <c r="AO1448" t="s">
        <v>537</v>
      </c>
      <c r="AP1448" s="7">
        <v>39</v>
      </c>
      <c r="AQ1448">
        <v>0</v>
      </c>
      <c r="AR1448">
        <v>0</v>
      </c>
      <c r="AS1448">
        <v>0</v>
      </c>
      <c r="AT1448">
        <v>1</v>
      </c>
      <c r="AU1448" t="s">
        <v>267</v>
      </c>
      <c r="AV1448" t="s">
        <v>268</v>
      </c>
      <c r="AW1448" t="s">
        <v>679</v>
      </c>
      <c r="AX1448" t="s">
        <v>658</v>
      </c>
      <c r="AY1448" t="s">
        <v>269</v>
      </c>
      <c r="AZ1448" t="s">
        <v>173</v>
      </c>
      <c r="BA1448" t="s">
        <v>21</v>
      </c>
      <c r="BB1448" t="s">
        <v>270</v>
      </c>
      <c r="BC1448" t="s">
        <v>175</v>
      </c>
      <c r="BD1448" t="s">
        <v>680</v>
      </c>
      <c r="BE1448" t="s">
        <v>681</v>
      </c>
      <c r="BF1448">
        <v>7</v>
      </c>
      <c r="BG1448" t="s">
        <v>1038</v>
      </c>
      <c r="BH1448" t="s">
        <v>1039</v>
      </c>
      <c r="BI1448" t="s">
        <v>676</v>
      </c>
      <c r="BJ1448" t="s">
        <v>1040</v>
      </c>
      <c r="BK1448" t="s">
        <v>1041</v>
      </c>
      <c r="BL1448" t="s">
        <v>1042</v>
      </c>
      <c r="BM1448" t="s">
        <v>1043</v>
      </c>
      <c r="BN1448" t="s">
        <v>1044</v>
      </c>
      <c r="BO1448" t="s">
        <v>1045</v>
      </c>
      <c r="BP1448" t="s">
        <v>1046</v>
      </c>
      <c r="BQ1448">
        <v>6</v>
      </c>
      <c r="BR1448" t="s">
        <v>1049</v>
      </c>
      <c r="BS1448" t="s">
        <v>1050</v>
      </c>
      <c r="BT1448">
        <v>2</v>
      </c>
      <c r="BU1448" t="s">
        <v>1199</v>
      </c>
      <c r="BV1448" t="s">
        <v>1200</v>
      </c>
      <c r="BW1448">
        <v>4</v>
      </c>
      <c r="BX1448" t="s">
        <v>1608</v>
      </c>
      <c r="BY1448" t="s">
        <v>1206</v>
      </c>
      <c r="BZ1448" t="s">
        <v>654</v>
      </c>
      <c r="CA1448" t="s">
        <v>1609</v>
      </c>
      <c r="CB1448" s="1">
        <v>13777</v>
      </c>
      <c r="CC1448" s="1">
        <v>34092</v>
      </c>
      <c r="CD1448" t="s">
        <v>1610</v>
      </c>
      <c r="CE1448" t="s">
        <v>1611</v>
      </c>
      <c r="CF1448" t="s">
        <v>132</v>
      </c>
      <c r="CG1448" t="s">
        <v>1612</v>
      </c>
      <c r="CH1448" t="s">
        <v>99</v>
      </c>
      <c r="CI1448" t="s">
        <v>1613</v>
      </c>
      <c r="CJ1448">
        <v>5176</v>
      </c>
      <c r="CK1448">
        <v>2</v>
      </c>
      <c r="CL1448">
        <v>1170</v>
      </c>
    </row>
    <row r="1449" spans="1:90">
      <c r="A1449">
        <v>10801</v>
      </c>
      <c r="B1449">
        <v>29</v>
      </c>
      <c r="C1449" s="8">
        <v>123.79</v>
      </c>
      <c r="D1449">
        <v>20</v>
      </c>
      <c r="E1449">
        <v>0.25</v>
      </c>
      <c r="F1449">
        <v>10801</v>
      </c>
      <c r="G1449" t="s">
        <v>267</v>
      </c>
      <c r="H1449">
        <v>4</v>
      </c>
      <c r="I1449" s="1">
        <v>35093</v>
      </c>
      <c r="J1449" s="1">
        <v>35121</v>
      </c>
      <c r="K1449" s="1">
        <v>35095</v>
      </c>
      <c r="L1449">
        <f>_xlfn.DAYS(orderjoin[[#This Row],[ShippedDate]],orderjoin[[#This Row],[OrderDate]])</f>
        <v>2</v>
      </c>
      <c r="M1449">
        <f>_xlfn.DAYS(orderjoin[[#This Row],[RequiredDate]],orderjoin[[#This Row],[ShippedDate]])</f>
        <v>26</v>
      </c>
      <c r="N1449">
        <v>2</v>
      </c>
      <c r="O1449">
        <v>97.09</v>
      </c>
      <c r="P1449" t="s">
        <v>268</v>
      </c>
      <c r="Q1449" t="s">
        <v>269</v>
      </c>
      <c r="R1449" t="s">
        <v>173</v>
      </c>
      <c r="S1449" t="s">
        <v>21</v>
      </c>
      <c r="T1449" t="s">
        <v>270</v>
      </c>
      <c r="U1449" t="s">
        <v>175</v>
      </c>
      <c r="V1449">
        <v>10801</v>
      </c>
      <c r="W1449" t="s">
        <v>267</v>
      </c>
      <c r="X1449">
        <v>4</v>
      </c>
      <c r="Y1449" s="1">
        <v>35093</v>
      </c>
      <c r="Z1449" s="1">
        <v>35121</v>
      </c>
      <c r="AA1449">
        <f>_xlfn.DAYS(orderjoin[[#This Row],[orders.ShippedDate]],orderjoin[[#This Row],[orders.OrderDate]])</f>
        <v>2</v>
      </c>
      <c r="AB1449" s="1">
        <v>35095</v>
      </c>
      <c r="AC1449">
        <v>2</v>
      </c>
      <c r="AD1449">
        <v>97.09</v>
      </c>
      <c r="AE1449" t="s">
        <v>268</v>
      </c>
      <c r="AF1449" t="s">
        <v>269</v>
      </c>
      <c r="AG1449" t="s">
        <v>173</v>
      </c>
      <c r="AH1449" t="s">
        <v>21</v>
      </c>
      <c r="AI1449" t="s">
        <v>270</v>
      </c>
      <c r="AJ1449" t="s">
        <v>175</v>
      </c>
      <c r="AK1449">
        <v>29</v>
      </c>
      <c r="AL1449" t="s">
        <v>560</v>
      </c>
      <c r="AM1449">
        <v>12</v>
      </c>
      <c r="AN1449">
        <v>6</v>
      </c>
      <c r="AO1449" t="s">
        <v>561</v>
      </c>
      <c r="AP1449" s="7">
        <v>123.79</v>
      </c>
      <c r="AQ1449">
        <v>0</v>
      </c>
      <c r="AR1449">
        <v>0</v>
      </c>
      <c r="AS1449">
        <v>0</v>
      </c>
      <c r="AT1449">
        <v>1</v>
      </c>
      <c r="AU1449" t="s">
        <v>267</v>
      </c>
      <c r="AV1449" t="s">
        <v>268</v>
      </c>
      <c r="AW1449" t="s">
        <v>679</v>
      </c>
      <c r="AX1449" t="s">
        <v>658</v>
      </c>
      <c r="AY1449" t="s">
        <v>269</v>
      </c>
      <c r="AZ1449" t="s">
        <v>173</v>
      </c>
      <c r="BA1449" t="s">
        <v>21</v>
      </c>
      <c r="BB1449" t="s">
        <v>270</v>
      </c>
      <c r="BC1449" t="s">
        <v>175</v>
      </c>
      <c r="BD1449" t="s">
        <v>680</v>
      </c>
      <c r="BE1449" t="s">
        <v>681</v>
      </c>
      <c r="BF1449">
        <v>12</v>
      </c>
      <c r="BG1449" t="s">
        <v>1071</v>
      </c>
      <c r="BH1449" t="s">
        <v>1072</v>
      </c>
      <c r="BI1449" t="s">
        <v>1073</v>
      </c>
      <c r="BJ1449" t="s">
        <v>1074</v>
      </c>
      <c r="BK1449" t="s">
        <v>1075</v>
      </c>
      <c r="BL1449" t="s">
        <v>21</v>
      </c>
      <c r="BM1449" t="s">
        <v>1076</v>
      </c>
      <c r="BN1449" t="s">
        <v>29</v>
      </c>
      <c r="BO1449" t="s">
        <v>1077</v>
      </c>
      <c r="BP1449" t="s">
        <v>21</v>
      </c>
      <c r="BQ1449">
        <v>6</v>
      </c>
      <c r="BR1449" t="s">
        <v>1049</v>
      </c>
      <c r="BS1449" t="s">
        <v>1050</v>
      </c>
      <c r="BT1449">
        <v>2</v>
      </c>
      <c r="BU1449" t="s">
        <v>1199</v>
      </c>
      <c r="BV1449" t="s">
        <v>1200</v>
      </c>
      <c r="BW1449">
        <v>4</v>
      </c>
      <c r="BX1449" t="s">
        <v>1608</v>
      </c>
      <c r="BY1449" t="s">
        <v>1206</v>
      </c>
      <c r="BZ1449" t="s">
        <v>654</v>
      </c>
      <c r="CA1449" t="s">
        <v>1609</v>
      </c>
      <c r="CB1449" s="1">
        <v>13777</v>
      </c>
      <c r="CC1449" s="1">
        <v>34092</v>
      </c>
      <c r="CD1449" t="s">
        <v>1610</v>
      </c>
      <c r="CE1449" t="s">
        <v>1611</v>
      </c>
      <c r="CF1449" t="s">
        <v>132</v>
      </c>
      <c r="CG1449" t="s">
        <v>1612</v>
      </c>
      <c r="CH1449" t="s">
        <v>99</v>
      </c>
      <c r="CI1449" t="s">
        <v>1613</v>
      </c>
      <c r="CJ1449">
        <v>5176</v>
      </c>
      <c r="CK1449">
        <v>2</v>
      </c>
      <c r="CL1449">
        <v>1856.8500000000001</v>
      </c>
    </row>
    <row r="1450" spans="1:90">
      <c r="A1450">
        <v>10802</v>
      </c>
      <c r="B1450">
        <v>30</v>
      </c>
      <c r="C1450" s="8">
        <v>25.89</v>
      </c>
      <c r="D1450">
        <v>25</v>
      </c>
      <c r="E1450">
        <v>0.25</v>
      </c>
      <c r="F1450">
        <v>10802</v>
      </c>
      <c r="G1450" t="s">
        <v>293</v>
      </c>
      <c r="H1450">
        <v>4</v>
      </c>
      <c r="I1450" s="1">
        <v>35093</v>
      </c>
      <c r="J1450" s="1">
        <v>35121</v>
      </c>
      <c r="K1450" s="1">
        <v>35097</v>
      </c>
      <c r="L1450">
        <f>_xlfn.DAYS(orderjoin[[#This Row],[ShippedDate]],orderjoin[[#This Row],[OrderDate]])</f>
        <v>4</v>
      </c>
      <c r="M1450">
        <f>_xlfn.DAYS(orderjoin[[#This Row],[RequiredDate]],orderjoin[[#This Row],[ShippedDate]])</f>
        <v>24</v>
      </c>
      <c r="N1450">
        <v>2</v>
      </c>
      <c r="O1450">
        <v>257.26</v>
      </c>
      <c r="P1450" t="s">
        <v>294</v>
      </c>
      <c r="Q1450" t="s">
        <v>295</v>
      </c>
      <c r="R1450" t="s">
        <v>296</v>
      </c>
      <c r="S1450" t="s">
        <v>21</v>
      </c>
      <c r="T1450" t="s">
        <v>297</v>
      </c>
      <c r="U1450" t="s">
        <v>298</v>
      </c>
      <c r="V1450">
        <v>10802</v>
      </c>
      <c r="W1450" t="s">
        <v>293</v>
      </c>
      <c r="X1450">
        <v>4</v>
      </c>
      <c r="Y1450" s="1">
        <v>35093</v>
      </c>
      <c r="Z1450" s="1">
        <v>35121</v>
      </c>
      <c r="AA1450">
        <f>_xlfn.DAYS(orderjoin[[#This Row],[orders.ShippedDate]],orderjoin[[#This Row],[orders.OrderDate]])</f>
        <v>4</v>
      </c>
      <c r="AB1450" s="1">
        <v>35097</v>
      </c>
      <c r="AC1450">
        <v>2</v>
      </c>
      <c r="AD1450">
        <v>257.26</v>
      </c>
      <c r="AE1450" t="s">
        <v>294</v>
      </c>
      <c r="AF1450" t="s">
        <v>295</v>
      </c>
      <c r="AG1450" t="s">
        <v>296</v>
      </c>
      <c r="AH1450" t="s">
        <v>21</v>
      </c>
      <c r="AI1450" t="s">
        <v>297</v>
      </c>
      <c r="AJ1450" t="s">
        <v>298</v>
      </c>
      <c r="AK1450">
        <v>30</v>
      </c>
      <c r="AL1450" t="s">
        <v>562</v>
      </c>
      <c r="AM1450">
        <v>13</v>
      </c>
      <c r="AN1450">
        <v>8</v>
      </c>
      <c r="AO1450" t="s">
        <v>563</v>
      </c>
      <c r="AP1450" s="7">
        <v>25.89</v>
      </c>
      <c r="AQ1450">
        <v>10</v>
      </c>
      <c r="AR1450">
        <v>0</v>
      </c>
      <c r="AS1450">
        <v>15</v>
      </c>
      <c r="AT1450">
        <v>0</v>
      </c>
      <c r="AU1450" t="s">
        <v>293</v>
      </c>
      <c r="AV1450" t="s">
        <v>294</v>
      </c>
      <c r="AW1450" t="s">
        <v>877</v>
      </c>
      <c r="AX1450" t="s">
        <v>658</v>
      </c>
      <c r="AY1450" t="s">
        <v>295</v>
      </c>
      <c r="AZ1450" t="s">
        <v>296</v>
      </c>
      <c r="BA1450" t="s">
        <v>21</v>
      </c>
      <c r="BB1450" t="s">
        <v>297</v>
      </c>
      <c r="BC1450" t="s">
        <v>298</v>
      </c>
      <c r="BD1450" t="s">
        <v>878</v>
      </c>
      <c r="BE1450" t="s">
        <v>879</v>
      </c>
      <c r="BF1450">
        <v>13</v>
      </c>
      <c r="BG1450" t="s">
        <v>1078</v>
      </c>
      <c r="BH1450" t="s">
        <v>1079</v>
      </c>
      <c r="BI1450" t="s">
        <v>1080</v>
      </c>
      <c r="BJ1450" t="s">
        <v>1081</v>
      </c>
      <c r="BK1450" t="s">
        <v>1082</v>
      </c>
      <c r="BL1450" t="s">
        <v>21</v>
      </c>
      <c r="BM1450" t="s">
        <v>1083</v>
      </c>
      <c r="BN1450" t="s">
        <v>29</v>
      </c>
      <c r="BO1450" t="s">
        <v>1084</v>
      </c>
      <c r="BP1450" t="s">
        <v>1085</v>
      </c>
      <c r="BQ1450">
        <v>8</v>
      </c>
      <c r="BR1450" t="s">
        <v>1057</v>
      </c>
      <c r="BS1450" t="s">
        <v>1058</v>
      </c>
      <c r="BT1450">
        <v>2</v>
      </c>
      <c r="BU1450" t="s">
        <v>1199</v>
      </c>
      <c r="BV1450" t="s">
        <v>1200</v>
      </c>
      <c r="BW1450">
        <v>4</v>
      </c>
      <c r="BX1450" t="s">
        <v>1608</v>
      </c>
      <c r="BY1450" t="s">
        <v>1206</v>
      </c>
      <c r="BZ1450" t="s">
        <v>654</v>
      </c>
      <c r="CA1450" t="s">
        <v>1609</v>
      </c>
      <c r="CB1450" s="1">
        <v>13777</v>
      </c>
      <c r="CC1450" s="1">
        <v>34092</v>
      </c>
      <c r="CD1450" t="s">
        <v>1610</v>
      </c>
      <c r="CE1450" t="s">
        <v>1611</v>
      </c>
      <c r="CF1450" t="s">
        <v>132</v>
      </c>
      <c r="CG1450" t="s">
        <v>1612</v>
      </c>
      <c r="CH1450" t="s">
        <v>99</v>
      </c>
      <c r="CI1450" t="s">
        <v>1613</v>
      </c>
      <c r="CJ1450">
        <v>5176</v>
      </c>
      <c r="CK1450">
        <v>2</v>
      </c>
      <c r="CL1450">
        <v>485.4375</v>
      </c>
    </row>
    <row r="1451" spans="1:90">
      <c r="A1451">
        <v>10802</v>
      </c>
      <c r="B1451">
        <v>51</v>
      </c>
      <c r="C1451" s="8">
        <v>53</v>
      </c>
      <c r="D1451">
        <v>30</v>
      </c>
      <c r="E1451">
        <v>0.25</v>
      </c>
      <c r="F1451">
        <v>10802</v>
      </c>
      <c r="G1451" t="s">
        <v>293</v>
      </c>
      <c r="H1451">
        <v>4</v>
      </c>
      <c r="I1451" s="1">
        <v>35093</v>
      </c>
      <c r="J1451" s="1">
        <v>35121</v>
      </c>
      <c r="K1451" s="1">
        <v>35097</v>
      </c>
      <c r="L1451">
        <f>_xlfn.DAYS(orderjoin[[#This Row],[ShippedDate]],orderjoin[[#This Row],[OrderDate]])</f>
        <v>4</v>
      </c>
      <c r="M1451">
        <f>_xlfn.DAYS(orderjoin[[#This Row],[RequiredDate]],orderjoin[[#This Row],[ShippedDate]])</f>
        <v>24</v>
      </c>
      <c r="N1451">
        <v>2</v>
      </c>
      <c r="O1451">
        <v>257.26</v>
      </c>
      <c r="P1451" t="s">
        <v>294</v>
      </c>
      <c r="Q1451" t="s">
        <v>295</v>
      </c>
      <c r="R1451" t="s">
        <v>296</v>
      </c>
      <c r="S1451" t="s">
        <v>21</v>
      </c>
      <c r="T1451" t="s">
        <v>297</v>
      </c>
      <c r="U1451" t="s">
        <v>298</v>
      </c>
      <c r="V1451">
        <v>10802</v>
      </c>
      <c r="W1451" t="s">
        <v>293</v>
      </c>
      <c r="X1451">
        <v>4</v>
      </c>
      <c r="Y1451" s="1">
        <v>35093</v>
      </c>
      <c r="Z1451" s="1">
        <v>35121</v>
      </c>
      <c r="AA1451">
        <f>_xlfn.DAYS(orderjoin[[#This Row],[orders.ShippedDate]],orderjoin[[#This Row],[orders.OrderDate]])</f>
        <v>4</v>
      </c>
      <c r="AB1451" s="1">
        <v>35097</v>
      </c>
      <c r="AC1451">
        <v>2</v>
      </c>
      <c r="AD1451">
        <v>257.26</v>
      </c>
      <c r="AE1451" t="s">
        <v>294</v>
      </c>
      <c r="AF1451" t="s">
        <v>295</v>
      </c>
      <c r="AG1451" t="s">
        <v>296</v>
      </c>
      <c r="AH1451" t="s">
        <v>21</v>
      </c>
      <c r="AI1451" t="s">
        <v>297</v>
      </c>
      <c r="AJ1451" t="s">
        <v>298</v>
      </c>
      <c r="AK1451">
        <v>51</v>
      </c>
      <c r="AL1451" t="s">
        <v>602</v>
      </c>
      <c r="AM1451">
        <v>24</v>
      </c>
      <c r="AN1451">
        <v>7</v>
      </c>
      <c r="AO1451" t="s">
        <v>603</v>
      </c>
      <c r="AP1451" s="7">
        <v>53</v>
      </c>
      <c r="AQ1451">
        <v>20</v>
      </c>
      <c r="AR1451">
        <v>0</v>
      </c>
      <c r="AS1451">
        <v>10</v>
      </c>
      <c r="AT1451">
        <v>0</v>
      </c>
      <c r="AU1451" t="s">
        <v>293</v>
      </c>
      <c r="AV1451" t="s">
        <v>294</v>
      </c>
      <c r="AW1451" t="s">
        <v>877</v>
      </c>
      <c r="AX1451" t="s">
        <v>658</v>
      </c>
      <c r="AY1451" t="s">
        <v>295</v>
      </c>
      <c r="AZ1451" t="s">
        <v>296</v>
      </c>
      <c r="BA1451" t="s">
        <v>21</v>
      </c>
      <c r="BB1451" t="s">
        <v>297</v>
      </c>
      <c r="BC1451" t="s">
        <v>298</v>
      </c>
      <c r="BD1451" t="s">
        <v>878</v>
      </c>
      <c r="BE1451" t="s">
        <v>879</v>
      </c>
      <c r="BF1451">
        <v>24</v>
      </c>
      <c r="BG1451" t="s">
        <v>1127</v>
      </c>
      <c r="BH1451" t="s">
        <v>1128</v>
      </c>
      <c r="BI1451" t="s">
        <v>654</v>
      </c>
      <c r="BJ1451" t="s">
        <v>1129</v>
      </c>
      <c r="BK1451" t="s">
        <v>1130</v>
      </c>
      <c r="BL1451" t="s">
        <v>1131</v>
      </c>
      <c r="BM1451" t="s">
        <v>1132</v>
      </c>
      <c r="BN1451" t="s">
        <v>1044</v>
      </c>
      <c r="BO1451" t="s">
        <v>1133</v>
      </c>
      <c r="BP1451" t="s">
        <v>1134</v>
      </c>
      <c r="BQ1451">
        <v>7</v>
      </c>
      <c r="BR1451" t="s">
        <v>1030</v>
      </c>
      <c r="BS1451" t="s">
        <v>1031</v>
      </c>
      <c r="BT1451">
        <v>2</v>
      </c>
      <c r="BU1451" t="s">
        <v>1199</v>
      </c>
      <c r="BV1451" t="s">
        <v>1200</v>
      </c>
      <c r="BW1451">
        <v>4</v>
      </c>
      <c r="BX1451" t="s">
        <v>1608</v>
      </c>
      <c r="BY1451" t="s">
        <v>1206</v>
      </c>
      <c r="BZ1451" t="s">
        <v>654</v>
      </c>
      <c r="CA1451" t="s">
        <v>1609</v>
      </c>
      <c r="CB1451" s="1">
        <v>13777</v>
      </c>
      <c r="CC1451" s="1">
        <v>34092</v>
      </c>
      <c r="CD1451" t="s">
        <v>1610</v>
      </c>
      <c r="CE1451" t="s">
        <v>1611</v>
      </c>
      <c r="CF1451" t="s">
        <v>132</v>
      </c>
      <c r="CG1451" t="s">
        <v>1612</v>
      </c>
      <c r="CH1451" t="s">
        <v>99</v>
      </c>
      <c r="CI1451" t="s">
        <v>1613</v>
      </c>
      <c r="CJ1451">
        <v>5176</v>
      </c>
      <c r="CK1451">
        <v>2</v>
      </c>
      <c r="CL1451">
        <v>1192.5</v>
      </c>
    </row>
    <row r="1452" spans="1:90">
      <c r="A1452">
        <v>10802</v>
      </c>
      <c r="B1452">
        <v>55</v>
      </c>
      <c r="C1452" s="8">
        <v>24</v>
      </c>
      <c r="D1452">
        <v>60</v>
      </c>
      <c r="E1452">
        <v>0.25</v>
      </c>
      <c r="F1452">
        <v>10802</v>
      </c>
      <c r="G1452" t="s">
        <v>293</v>
      </c>
      <c r="H1452">
        <v>4</v>
      </c>
      <c r="I1452" s="1">
        <v>35093</v>
      </c>
      <c r="J1452" s="1">
        <v>35121</v>
      </c>
      <c r="K1452" s="1">
        <v>35097</v>
      </c>
      <c r="L1452">
        <f>_xlfn.DAYS(orderjoin[[#This Row],[ShippedDate]],orderjoin[[#This Row],[OrderDate]])</f>
        <v>4</v>
      </c>
      <c r="M1452">
        <f>_xlfn.DAYS(orderjoin[[#This Row],[RequiredDate]],orderjoin[[#This Row],[ShippedDate]])</f>
        <v>24</v>
      </c>
      <c r="N1452">
        <v>2</v>
      </c>
      <c r="O1452">
        <v>257.26</v>
      </c>
      <c r="P1452" t="s">
        <v>294</v>
      </c>
      <c r="Q1452" t="s">
        <v>295</v>
      </c>
      <c r="R1452" t="s">
        <v>296</v>
      </c>
      <c r="S1452" t="s">
        <v>21</v>
      </c>
      <c r="T1452" t="s">
        <v>297</v>
      </c>
      <c r="U1452" t="s">
        <v>298</v>
      </c>
      <c r="V1452">
        <v>10802</v>
      </c>
      <c r="W1452" t="s">
        <v>293</v>
      </c>
      <c r="X1452">
        <v>4</v>
      </c>
      <c r="Y1452" s="1">
        <v>35093</v>
      </c>
      <c r="Z1452" s="1">
        <v>35121</v>
      </c>
      <c r="AA1452">
        <f>_xlfn.DAYS(orderjoin[[#This Row],[orders.ShippedDate]],orderjoin[[#This Row],[orders.OrderDate]])</f>
        <v>4</v>
      </c>
      <c r="AB1452" s="1">
        <v>35097</v>
      </c>
      <c r="AC1452">
        <v>2</v>
      </c>
      <c r="AD1452">
        <v>257.26</v>
      </c>
      <c r="AE1452" t="s">
        <v>294</v>
      </c>
      <c r="AF1452" t="s">
        <v>295</v>
      </c>
      <c r="AG1452" t="s">
        <v>296</v>
      </c>
      <c r="AH1452" t="s">
        <v>21</v>
      </c>
      <c r="AI1452" t="s">
        <v>297</v>
      </c>
      <c r="AJ1452" t="s">
        <v>298</v>
      </c>
      <c r="AK1452">
        <v>55</v>
      </c>
      <c r="AL1452" t="s">
        <v>610</v>
      </c>
      <c r="AM1452">
        <v>25</v>
      </c>
      <c r="AN1452">
        <v>6</v>
      </c>
      <c r="AO1452" t="s">
        <v>611</v>
      </c>
      <c r="AP1452" s="7">
        <v>24</v>
      </c>
      <c r="AQ1452">
        <v>115</v>
      </c>
      <c r="AR1452">
        <v>0</v>
      </c>
      <c r="AS1452">
        <v>20</v>
      </c>
      <c r="AT1452">
        <v>0</v>
      </c>
      <c r="AU1452" t="s">
        <v>293</v>
      </c>
      <c r="AV1452" t="s">
        <v>294</v>
      </c>
      <c r="AW1452" t="s">
        <v>877</v>
      </c>
      <c r="AX1452" t="s">
        <v>658</v>
      </c>
      <c r="AY1452" t="s">
        <v>295</v>
      </c>
      <c r="AZ1452" t="s">
        <v>296</v>
      </c>
      <c r="BA1452" t="s">
        <v>21</v>
      </c>
      <c r="BB1452" t="s">
        <v>297</v>
      </c>
      <c r="BC1452" t="s">
        <v>298</v>
      </c>
      <c r="BD1452" t="s">
        <v>878</v>
      </c>
      <c r="BE1452" t="s">
        <v>879</v>
      </c>
      <c r="BF1452">
        <v>25</v>
      </c>
      <c r="BG1452" t="s">
        <v>1095</v>
      </c>
      <c r="BH1452" t="s">
        <v>1096</v>
      </c>
      <c r="BI1452" t="s">
        <v>676</v>
      </c>
      <c r="BJ1452" t="s">
        <v>1097</v>
      </c>
      <c r="BK1452" t="s">
        <v>285</v>
      </c>
      <c r="BL1452" t="s">
        <v>286</v>
      </c>
      <c r="BM1452" t="s">
        <v>287</v>
      </c>
      <c r="BN1452" t="s">
        <v>288</v>
      </c>
      <c r="BO1452" t="s">
        <v>1098</v>
      </c>
      <c r="BP1452" t="s">
        <v>21</v>
      </c>
      <c r="BQ1452">
        <v>6</v>
      </c>
      <c r="BR1452" t="s">
        <v>1049</v>
      </c>
      <c r="BS1452" t="s">
        <v>1050</v>
      </c>
      <c r="BT1452">
        <v>2</v>
      </c>
      <c r="BU1452" t="s">
        <v>1199</v>
      </c>
      <c r="BV1452" t="s">
        <v>1200</v>
      </c>
      <c r="BW1452">
        <v>4</v>
      </c>
      <c r="BX1452" t="s">
        <v>1608</v>
      </c>
      <c r="BY1452" t="s">
        <v>1206</v>
      </c>
      <c r="BZ1452" t="s">
        <v>654</v>
      </c>
      <c r="CA1452" t="s">
        <v>1609</v>
      </c>
      <c r="CB1452" s="1">
        <v>13777</v>
      </c>
      <c r="CC1452" s="1">
        <v>34092</v>
      </c>
      <c r="CD1452" t="s">
        <v>1610</v>
      </c>
      <c r="CE1452" t="s">
        <v>1611</v>
      </c>
      <c r="CF1452" t="s">
        <v>132</v>
      </c>
      <c r="CG1452" t="s">
        <v>1612</v>
      </c>
      <c r="CH1452" t="s">
        <v>99</v>
      </c>
      <c r="CI1452" t="s">
        <v>1613</v>
      </c>
      <c r="CJ1452">
        <v>5176</v>
      </c>
      <c r="CK1452">
        <v>2</v>
      </c>
      <c r="CL1452">
        <v>1080</v>
      </c>
    </row>
    <row r="1453" spans="1:90">
      <c r="A1453">
        <v>10802</v>
      </c>
      <c r="B1453">
        <v>62</v>
      </c>
      <c r="C1453" s="8">
        <v>49.3</v>
      </c>
      <c r="D1453">
        <v>5</v>
      </c>
      <c r="E1453">
        <v>0.25</v>
      </c>
      <c r="F1453">
        <v>10802</v>
      </c>
      <c r="G1453" t="s">
        <v>293</v>
      </c>
      <c r="H1453">
        <v>4</v>
      </c>
      <c r="I1453" s="1">
        <v>35093</v>
      </c>
      <c r="J1453" s="1">
        <v>35121</v>
      </c>
      <c r="K1453" s="1">
        <v>35097</v>
      </c>
      <c r="L1453">
        <f>_xlfn.DAYS(orderjoin[[#This Row],[ShippedDate]],orderjoin[[#This Row],[OrderDate]])</f>
        <v>4</v>
      </c>
      <c r="M1453">
        <f>_xlfn.DAYS(orderjoin[[#This Row],[RequiredDate]],orderjoin[[#This Row],[ShippedDate]])</f>
        <v>24</v>
      </c>
      <c r="N1453">
        <v>2</v>
      </c>
      <c r="O1453">
        <v>257.26</v>
      </c>
      <c r="P1453" t="s">
        <v>294</v>
      </c>
      <c r="Q1453" t="s">
        <v>295</v>
      </c>
      <c r="R1453" t="s">
        <v>296</v>
      </c>
      <c r="S1453" t="s">
        <v>21</v>
      </c>
      <c r="T1453" t="s">
        <v>297</v>
      </c>
      <c r="U1453" t="s">
        <v>298</v>
      </c>
      <c r="V1453">
        <v>10802</v>
      </c>
      <c r="W1453" t="s">
        <v>293</v>
      </c>
      <c r="X1453">
        <v>4</v>
      </c>
      <c r="Y1453" s="1">
        <v>35093</v>
      </c>
      <c r="Z1453" s="1">
        <v>35121</v>
      </c>
      <c r="AA1453">
        <f>_xlfn.DAYS(orderjoin[[#This Row],[orders.ShippedDate]],orderjoin[[#This Row],[orders.OrderDate]])</f>
        <v>4</v>
      </c>
      <c r="AB1453" s="1">
        <v>35097</v>
      </c>
      <c r="AC1453">
        <v>2</v>
      </c>
      <c r="AD1453">
        <v>257.26</v>
      </c>
      <c r="AE1453" t="s">
        <v>294</v>
      </c>
      <c r="AF1453" t="s">
        <v>295</v>
      </c>
      <c r="AG1453" t="s">
        <v>296</v>
      </c>
      <c r="AH1453" t="s">
        <v>21</v>
      </c>
      <c r="AI1453" t="s">
        <v>297</v>
      </c>
      <c r="AJ1453" t="s">
        <v>298</v>
      </c>
      <c r="AK1453">
        <v>62</v>
      </c>
      <c r="AL1453" t="s">
        <v>623</v>
      </c>
      <c r="AM1453">
        <v>29</v>
      </c>
      <c r="AN1453">
        <v>3</v>
      </c>
      <c r="AO1453" t="s">
        <v>624</v>
      </c>
      <c r="AP1453" s="7">
        <v>49.3</v>
      </c>
      <c r="AQ1453">
        <v>17</v>
      </c>
      <c r="AR1453">
        <v>0</v>
      </c>
      <c r="AS1453">
        <v>0</v>
      </c>
      <c r="AT1453">
        <v>0</v>
      </c>
      <c r="AU1453" t="s">
        <v>293</v>
      </c>
      <c r="AV1453" t="s">
        <v>294</v>
      </c>
      <c r="AW1453" t="s">
        <v>877</v>
      </c>
      <c r="AX1453" t="s">
        <v>658</v>
      </c>
      <c r="AY1453" t="s">
        <v>295</v>
      </c>
      <c r="AZ1453" t="s">
        <v>296</v>
      </c>
      <c r="BA1453" t="s">
        <v>21</v>
      </c>
      <c r="BB1453" t="s">
        <v>297</v>
      </c>
      <c r="BC1453" t="s">
        <v>298</v>
      </c>
      <c r="BD1453" t="s">
        <v>878</v>
      </c>
      <c r="BE1453" t="s">
        <v>879</v>
      </c>
      <c r="BF1453">
        <v>29</v>
      </c>
      <c r="BG1453" t="s">
        <v>1148</v>
      </c>
      <c r="BH1453" t="s">
        <v>1149</v>
      </c>
      <c r="BI1453" t="s">
        <v>686</v>
      </c>
      <c r="BJ1453" t="s">
        <v>1150</v>
      </c>
      <c r="BK1453" t="s">
        <v>1151</v>
      </c>
      <c r="BL1453" t="s">
        <v>286</v>
      </c>
      <c r="BM1453" t="s">
        <v>1152</v>
      </c>
      <c r="BN1453" t="s">
        <v>288</v>
      </c>
      <c r="BO1453" t="s">
        <v>1153</v>
      </c>
      <c r="BP1453" t="s">
        <v>1154</v>
      </c>
      <c r="BQ1453">
        <v>3</v>
      </c>
      <c r="BR1453" t="s">
        <v>1047</v>
      </c>
      <c r="BS1453" t="s">
        <v>1048</v>
      </c>
      <c r="BT1453">
        <v>2</v>
      </c>
      <c r="BU1453" t="s">
        <v>1199</v>
      </c>
      <c r="BV1453" t="s">
        <v>1200</v>
      </c>
      <c r="BW1453">
        <v>4</v>
      </c>
      <c r="BX1453" t="s">
        <v>1608</v>
      </c>
      <c r="BY1453" t="s">
        <v>1206</v>
      </c>
      <c r="BZ1453" t="s">
        <v>654</v>
      </c>
      <c r="CA1453" t="s">
        <v>1609</v>
      </c>
      <c r="CB1453" s="1">
        <v>13777</v>
      </c>
      <c r="CC1453" s="1">
        <v>34092</v>
      </c>
      <c r="CD1453" t="s">
        <v>1610</v>
      </c>
      <c r="CE1453" t="s">
        <v>1611</v>
      </c>
      <c r="CF1453" t="s">
        <v>132</v>
      </c>
      <c r="CG1453" t="s">
        <v>1612</v>
      </c>
      <c r="CH1453" t="s">
        <v>99</v>
      </c>
      <c r="CI1453" t="s">
        <v>1613</v>
      </c>
      <c r="CJ1453">
        <v>5176</v>
      </c>
      <c r="CK1453">
        <v>2</v>
      </c>
      <c r="CL1453">
        <v>184.875</v>
      </c>
    </row>
    <row r="1454" spans="1:90">
      <c r="A1454">
        <v>10803</v>
      </c>
      <c r="B1454">
        <v>19</v>
      </c>
      <c r="C1454" s="8">
        <v>9.1999999999999993</v>
      </c>
      <c r="D1454">
        <v>24</v>
      </c>
      <c r="E1454">
        <v>0.05</v>
      </c>
      <c r="F1454">
        <v>10803</v>
      </c>
      <c r="G1454" t="s">
        <v>59</v>
      </c>
      <c r="H1454">
        <v>4</v>
      </c>
      <c r="I1454" s="1">
        <v>35094</v>
      </c>
      <c r="J1454" s="1">
        <v>35122</v>
      </c>
      <c r="K1454" s="1">
        <v>35101</v>
      </c>
      <c r="L1454">
        <f>_xlfn.DAYS(orderjoin[[#This Row],[ShippedDate]],orderjoin[[#This Row],[OrderDate]])</f>
        <v>7</v>
      </c>
      <c r="M1454">
        <f>_xlfn.DAYS(orderjoin[[#This Row],[RequiredDate]],orderjoin[[#This Row],[ShippedDate]])</f>
        <v>21</v>
      </c>
      <c r="N1454">
        <v>1</v>
      </c>
      <c r="O1454">
        <v>55.23</v>
      </c>
      <c r="P1454" t="s">
        <v>60</v>
      </c>
      <c r="Q1454" t="s">
        <v>61</v>
      </c>
      <c r="R1454" t="s">
        <v>62</v>
      </c>
      <c r="S1454" t="s">
        <v>63</v>
      </c>
      <c r="T1454" t="s">
        <v>64</v>
      </c>
      <c r="U1454" t="s">
        <v>36</v>
      </c>
      <c r="V1454">
        <v>10803</v>
      </c>
      <c r="W1454" t="s">
        <v>59</v>
      </c>
      <c r="X1454">
        <v>4</v>
      </c>
      <c r="Y1454" s="1">
        <v>35094</v>
      </c>
      <c r="Z1454" s="1">
        <v>35122</v>
      </c>
      <c r="AA1454">
        <f>_xlfn.DAYS(orderjoin[[#This Row],[orders.ShippedDate]],orderjoin[[#This Row],[orders.OrderDate]])</f>
        <v>7</v>
      </c>
      <c r="AB1454" s="1">
        <v>35101</v>
      </c>
      <c r="AC1454">
        <v>1</v>
      </c>
      <c r="AD1454">
        <v>55.23</v>
      </c>
      <c r="AE1454" t="s">
        <v>60</v>
      </c>
      <c r="AF1454" t="s">
        <v>61</v>
      </c>
      <c r="AG1454" t="s">
        <v>62</v>
      </c>
      <c r="AH1454" t="s">
        <v>63</v>
      </c>
      <c r="AI1454" t="s">
        <v>64</v>
      </c>
      <c r="AJ1454" t="s">
        <v>36</v>
      </c>
      <c r="AK1454">
        <v>19</v>
      </c>
      <c r="AL1454" t="s">
        <v>540</v>
      </c>
      <c r="AM1454">
        <v>8</v>
      </c>
      <c r="AN1454">
        <v>3</v>
      </c>
      <c r="AO1454" t="s">
        <v>541</v>
      </c>
      <c r="AP1454" s="7">
        <v>9.1999999999999993</v>
      </c>
      <c r="AQ1454">
        <v>25</v>
      </c>
      <c r="AR1454">
        <v>0</v>
      </c>
      <c r="AS1454">
        <v>5</v>
      </c>
      <c r="AT1454">
        <v>0</v>
      </c>
      <c r="AU1454" t="s">
        <v>59</v>
      </c>
      <c r="AV1454" t="s">
        <v>60</v>
      </c>
      <c r="AW1454" t="s">
        <v>919</v>
      </c>
      <c r="AX1454" t="s">
        <v>717</v>
      </c>
      <c r="AY1454" t="s">
        <v>61</v>
      </c>
      <c r="AZ1454" t="s">
        <v>62</v>
      </c>
      <c r="BA1454" t="s">
        <v>63</v>
      </c>
      <c r="BB1454" t="s">
        <v>64</v>
      </c>
      <c r="BC1454" t="s">
        <v>36</v>
      </c>
      <c r="BD1454" t="s">
        <v>920</v>
      </c>
      <c r="BE1454" t="s">
        <v>21</v>
      </c>
      <c r="BF1454">
        <v>8</v>
      </c>
      <c r="BG1454" t="s">
        <v>1107</v>
      </c>
      <c r="BH1454" t="s">
        <v>1108</v>
      </c>
      <c r="BI1454" t="s">
        <v>654</v>
      </c>
      <c r="BJ1454" t="s">
        <v>1109</v>
      </c>
      <c r="BK1454" t="s">
        <v>1110</v>
      </c>
      <c r="BL1454" t="s">
        <v>21</v>
      </c>
      <c r="BM1454" t="s">
        <v>1111</v>
      </c>
      <c r="BN1454" t="s">
        <v>196</v>
      </c>
      <c r="BO1454" t="s">
        <v>1112</v>
      </c>
      <c r="BP1454" t="s">
        <v>21</v>
      </c>
      <c r="BQ1454">
        <v>3</v>
      </c>
      <c r="BR1454" t="s">
        <v>1047</v>
      </c>
      <c r="BS1454" t="s">
        <v>1048</v>
      </c>
      <c r="BT1454">
        <v>1</v>
      </c>
      <c r="BU1454" t="s">
        <v>1197</v>
      </c>
      <c r="BV1454" t="s">
        <v>1198</v>
      </c>
      <c r="BW1454">
        <v>4</v>
      </c>
      <c r="BX1454" t="s">
        <v>1608</v>
      </c>
      <c r="BY1454" t="s">
        <v>1206</v>
      </c>
      <c r="BZ1454" t="s">
        <v>654</v>
      </c>
      <c r="CA1454" t="s">
        <v>1609</v>
      </c>
      <c r="CB1454" s="1">
        <v>13777</v>
      </c>
      <c r="CC1454" s="1">
        <v>34092</v>
      </c>
      <c r="CD1454" t="s">
        <v>1610</v>
      </c>
      <c r="CE1454" t="s">
        <v>1611</v>
      </c>
      <c r="CF1454" t="s">
        <v>132</v>
      </c>
      <c r="CG1454" t="s">
        <v>1612</v>
      </c>
      <c r="CH1454" t="s">
        <v>99</v>
      </c>
      <c r="CI1454" t="s">
        <v>1613</v>
      </c>
      <c r="CJ1454">
        <v>5176</v>
      </c>
      <c r="CK1454">
        <v>2</v>
      </c>
      <c r="CL1454">
        <v>209.76</v>
      </c>
    </row>
    <row r="1455" spans="1:90">
      <c r="A1455">
        <v>10803</v>
      </c>
      <c r="B1455">
        <v>25</v>
      </c>
      <c r="C1455" s="8">
        <v>14</v>
      </c>
      <c r="D1455">
        <v>15</v>
      </c>
      <c r="E1455">
        <v>0.05</v>
      </c>
      <c r="F1455">
        <v>10803</v>
      </c>
      <c r="G1455" t="s">
        <v>59</v>
      </c>
      <c r="H1455">
        <v>4</v>
      </c>
      <c r="I1455" s="1">
        <v>35094</v>
      </c>
      <c r="J1455" s="1">
        <v>35122</v>
      </c>
      <c r="K1455" s="1">
        <v>35101</v>
      </c>
      <c r="L1455">
        <f>_xlfn.DAYS(orderjoin[[#This Row],[ShippedDate]],orderjoin[[#This Row],[OrderDate]])</f>
        <v>7</v>
      </c>
      <c r="M1455">
        <f>_xlfn.DAYS(orderjoin[[#This Row],[RequiredDate]],orderjoin[[#This Row],[ShippedDate]])</f>
        <v>21</v>
      </c>
      <c r="N1455">
        <v>1</v>
      </c>
      <c r="O1455">
        <v>55.23</v>
      </c>
      <c r="P1455" t="s">
        <v>60</v>
      </c>
      <c r="Q1455" t="s">
        <v>61</v>
      </c>
      <c r="R1455" t="s">
        <v>62</v>
      </c>
      <c r="S1455" t="s">
        <v>63</v>
      </c>
      <c r="T1455" t="s">
        <v>64</v>
      </c>
      <c r="U1455" t="s">
        <v>36</v>
      </c>
      <c r="V1455">
        <v>10803</v>
      </c>
      <c r="W1455" t="s">
        <v>59</v>
      </c>
      <c r="X1455">
        <v>4</v>
      </c>
      <c r="Y1455" s="1">
        <v>35094</v>
      </c>
      <c r="Z1455" s="1">
        <v>35122</v>
      </c>
      <c r="AA1455">
        <f>_xlfn.DAYS(orderjoin[[#This Row],[orders.ShippedDate]],orderjoin[[#This Row],[orders.OrderDate]])</f>
        <v>7</v>
      </c>
      <c r="AB1455" s="1">
        <v>35101</v>
      </c>
      <c r="AC1455">
        <v>1</v>
      </c>
      <c r="AD1455">
        <v>55.23</v>
      </c>
      <c r="AE1455" t="s">
        <v>60</v>
      </c>
      <c r="AF1455" t="s">
        <v>61</v>
      </c>
      <c r="AG1455" t="s">
        <v>62</v>
      </c>
      <c r="AH1455" t="s">
        <v>63</v>
      </c>
      <c r="AI1455" t="s">
        <v>64</v>
      </c>
      <c r="AJ1455" t="s">
        <v>36</v>
      </c>
      <c r="AK1455">
        <v>25</v>
      </c>
      <c r="AL1455" t="s">
        <v>552</v>
      </c>
      <c r="AM1455">
        <v>11</v>
      </c>
      <c r="AN1455">
        <v>3</v>
      </c>
      <c r="AO1455" t="s">
        <v>553</v>
      </c>
      <c r="AP1455" s="7">
        <v>14</v>
      </c>
      <c r="AQ1455">
        <v>76</v>
      </c>
      <c r="AR1455">
        <v>0</v>
      </c>
      <c r="AS1455">
        <v>30</v>
      </c>
      <c r="AT1455">
        <v>0</v>
      </c>
      <c r="AU1455" t="s">
        <v>59</v>
      </c>
      <c r="AV1455" t="s">
        <v>60</v>
      </c>
      <c r="AW1455" t="s">
        <v>919</v>
      </c>
      <c r="AX1455" t="s">
        <v>717</v>
      </c>
      <c r="AY1455" t="s">
        <v>61</v>
      </c>
      <c r="AZ1455" t="s">
        <v>62</v>
      </c>
      <c r="BA1455" t="s">
        <v>63</v>
      </c>
      <c r="BB1455" t="s">
        <v>64</v>
      </c>
      <c r="BC1455" t="s">
        <v>36</v>
      </c>
      <c r="BD1455" t="s">
        <v>920</v>
      </c>
      <c r="BE1455" t="s">
        <v>21</v>
      </c>
      <c r="BF1455">
        <v>11</v>
      </c>
      <c r="BG1455" t="s">
        <v>1163</v>
      </c>
      <c r="BH1455" t="s">
        <v>1164</v>
      </c>
      <c r="BI1455" t="s">
        <v>717</v>
      </c>
      <c r="BJ1455" t="s">
        <v>1165</v>
      </c>
      <c r="BK1455" t="s">
        <v>464</v>
      </c>
      <c r="BL1455" t="s">
        <v>21</v>
      </c>
      <c r="BM1455" t="s">
        <v>1166</v>
      </c>
      <c r="BN1455" t="s">
        <v>29</v>
      </c>
      <c r="BO1455" t="s">
        <v>1167</v>
      </c>
      <c r="BP1455" t="s">
        <v>21</v>
      </c>
      <c r="BQ1455">
        <v>3</v>
      </c>
      <c r="BR1455" t="s">
        <v>1047</v>
      </c>
      <c r="BS1455" t="s">
        <v>1048</v>
      </c>
      <c r="BT1455">
        <v>1</v>
      </c>
      <c r="BU1455" t="s">
        <v>1197</v>
      </c>
      <c r="BV1455" t="s">
        <v>1198</v>
      </c>
      <c r="BW1455">
        <v>4</v>
      </c>
      <c r="BX1455" t="s">
        <v>1608</v>
      </c>
      <c r="BY1455" t="s">
        <v>1206</v>
      </c>
      <c r="BZ1455" t="s">
        <v>654</v>
      </c>
      <c r="CA1455" t="s">
        <v>1609</v>
      </c>
      <c r="CB1455" s="1">
        <v>13777</v>
      </c>
      <c r="CC1455" s="1">
        <v>34092</v>
      </c>
      <c r="CD1455" t="s">
        <v>1610</v>
      </c>
      <c r="CE1455" t="s">
        <v>1611</v>
      </c>
      <c r="CF1455" t="s">
        <v>132</v>
      </c>
      <c r="CG1455" t="s">
        <v>1612</v>
      </c>
      <c r="CH1455" t="s">
        <v>99</v>
      </c>
      <c r="CI1455" t="s">
        <v>1613</v>
      </c>
      <c r="CJ1455">
        <v>5176</v>
      </c>
      <c r="CK1455">
        <v>2</v>
      </c>
      <c r="CL1455">
        <v>199.5</v>
      </c>
    </row>
    <row r="1456" spans="1:90">
      <c r="A1456">
        <v>10803</v>
      </c>
      <c r="B1456">
        <v>59</v>
      </c>
      <c r="C1456" s="8">
        <v>55</v>
      </c>
      <c r="D1456">
        <v>15</v>
      </c>
      <c r="E1456">
        <v>0.05</v>
      </c>
      <c r="F1456">
        <v>10803</v>
      </c>
      <c r="G1456" t="s">
        <v>59</v>
      </c>
      <c r="H1456">
        <v>4</v>
      </c>
      <c r="I1456" s="1">
        <v>35094</v>
      </c>
      <c r="J1456" s="1">
        <v>35122</v>
      </c>
      <c r="K1456" s="1">
        <v>35101</v>
      </c>
      <c r="L1456">
        <f>_xlfn.DAYS(orderjoin[[#This Row],[ShippedDate]],orderjoin[[#This Row],[OrderDate]])</f>
        <v>7</v>
      </c>
      <c r="M1456">
        <f>_xlfn.DAYS(orderjoin[[#This Row],[RequiredDate]],orderjoin[[#This Row],[ShippedDate]])</f>
        <v>21</v>
      </c>
      <c r="N1456">
        <v>1</v>
      </c>
      <c r="O1456">
        <v>55.23</v>
      </c>
      <c r="P1456" t="s">
        <v>60</v>
      </c>
      <c r="Q1456" t="s">
        <v>61</v>
      </c>
      <c r="R1456" t="s">
        <v>62</v>
      </c>
      <c r="S1456" t="s">
        <v>63</v>
      </c>
      <c r="T1456" t="s">
        <v>64</v>
      </c>
      <c r="U1456" t="s">
        <v>36</v>
      </c>
      <c r="V1456">
        <v>10803</v>
      </c>
      <c r="W1456" t="s">
        <v>59</v>
      </c>
      <c r="X1456">
        <v>4</v>
      </c>
      <c r="Y1456" s="1">
        <v>35094</v>
      </c>
      <c r="Z1456" s="1">
        <v>35122</v>
      </c>
      <c r="AA1456">
        <f>_xlfn.DAYS(orderjoin[[#This Row],[orders.ShippedDate]],orderjoin[[#This Row],[orders.OrderDate]])</f>
        <v>7</v>
      </c>
      <c r="AB1456" s="1">
        <v>35101</v>
      </c>
      <c r="AC1456">
        <v>1</v>
      </c>
      <c r="AD1456">
        <v>55.23</v>
      </c>
      <c r="AE1456" t="s">
        <v>60</v>
      </c>
      <c r="AF1456" t="s">
        <v>61</v>
      </c>
      <c r="AG1456" t="s">
        <v>62</v>
      </c>
      <c r="AH1456" t="s">
        <v>63</v>
      </c>
      <c r="AI1456" t="s">
        <v>64</v>
      </c>
      <c r="AJ1456" t="s">
        <v>36</v>
      </c>
      <c r="AK1456">
        <v>59</v>
      </c>
      <c r="AL1456" t="s">
        <v>617</v>
      </c>
      <c r="AM1456">
        <v>28</v>
      </c>
      <c r="AN1456">
        <v>4</v>
      </c>
      <c r="AO1456" t="s">
        <v>618</v>
      </c>
      <c r="AP1456" s="7">
        <v>55</v>
      </c>
      <c r="AQ1456">
        <v>79</v>
      </c>
      <c r="AR1456">
        <v>0</v>
      </c>
      <c r="AS1456">
        <v>0</v>
      </c>
      <c r="AT1456">
        <v>0</v>
      </c>
      <c r="AU1456" t="s">
        <v>59</v>
      </c>
      <c r="AV1456" t="s">
        <v>60</v>
      </c>
      <c r="AW1456" t="s">
        <v>919</v>
      </c>
      <c r="AX1456" t="s">
        <v>717</v>
      </c>
      <c r="AY1456" t="s">
        <v>61</v>
      </c>
      <c r="AZ1456" t="s">
        <v>62</v>
      </c>
      <c r="BA1456" t="s">
        <v>63</v>
      </c>
      <c r="BB1456" t="s">
        <v>64</v>
      </c>
      <c r="BC1456" t="s">
        <v>36</v>
      </c>
      <c r="BD1456" t="s">
        <v>920</v>
      </c>
      <c r="BE1456" t="s">
        <v>21</v>
      </c>
      <c r="BF1456">
        <v>28</v>
      </c>
      <c r="BG1456" t="s">
        <v>1059</v>
      </c>
      <c r="BH1456" t="s">
        <v>1060</v>
      </c>
      <c r="BI1456" t="s">
        <v>654</v>
      </c>
      <c r="BJ1456" t="s">
        <v>1061</v>
      </c>
      <c r="BK1456" t="s">
        <v>1062</v>
      </c>
      <c r="BL1456" t="s">
        <v>21</v>
      </c>
      <c r="BM1456" t="s">
        <v>1063</v>
      </c>
      <c r="BN1456" t="s">
        <v>23</v>
      </c>
      <c r="BO1456" t="s">
        <v>1064</v>
      </c>
      <c r="BP1456" t="s">
        <v>1065</v>
      </c>
      <c r="BQ1456">
        <v>4</v>
      </c>
      <c r="BR1456" t="s">
        <v>989</v>
      </c>
      <c r="BS1456" t="s">
        <v>990</v>
      </c>
      <c r="BT1456">
        <v>1</v>
      </c>
      <c r="BU1456" t="s">
        <v>1197</v>
      </c>
      <c r="BV1456" t="s">
        <v>1198</v>
      </c>
      <c r="BW1456">
        <v>4</v>
      </c>
      <c r="BX1456" t="s">
        <v>1608</v>
      </c>
      <c r="BY1456" t="s">
        <v>1206</v>
      </c>
      <c r="BZ1456" t="s">
        <v>654</v>
      </c>
      <c r="CA1456" t="s">
        <v>1609</v>
      </c>
      <c r="CB1456" s="1">
        <v>13777</v>
      </c>
      <c r="CC1456" s="1">
        <v>34092</v>
      </c>
      <c r="CD1456" t="s">
        <v>1610</v>
      </c>
      <c r="CE1456" t="s">
        <v>1611</v>
      </c>
      <c r="CF1456" t="s">
        <v>132</v>
      </c>
      <c r="CG1456" t="s">
        <v>1612</v>
      </c>
      <c r="CH1456" t="s">
        <v>99</v>
      </c>
      <c r="CI1456" t="s">
        <v>1613</v>
      </c>
      <c r="CJ1456">
        <v>5176</v>
      </c>
      <c r="CK1456">
        <v>2</v>
      </c>
      <c r="CL1456">
        <v>783.75</v>
      </c>
    </row>
    <row r="1457" spans="1:90">
      <c r="A1457">
        <v>10804</v>
      </c>
      <c r="B1457">
        <v>10</v>
      </c>
      <c r="C1457" s="8">
        <v>31</v>
      </c>
      <c r="D1457">
        <v>36</v>
      </c>
      <c r="E1457">
        <v>0</v>
      </c>
      <c r="F1457">
        <v>10804</v>
      </c>
      <c r="G1457" t="s">
        <v>319</v>
      </c>
      <c r="H1457">
        <v>6</v>
      </c>
      <c r="I1457" s="1">
        <v>35094</v>
      </c>
      <c r="J1457" s="1">
        <v>35122</v>
      </c>
      <c r="K1457" s="1">
        <v>35102</v>
      </c>
      <c r="L1457">
        <f>_xlfn.DAYS(orderjoin[[#This Row],[ShippedDate]],orderjoin[[#This Row],[OrderDate]])</f>
        <v>8</v>
      </c>
      <c r="M1457">
        <f>_xlfn.DAYS(orderjoin[[#This Row],[RequiredDate]],orderjoin[[#This Row],[ShippedDate]])</f>
        <v>20</v>
      </c>
      <c r="N1457">
        <v>2</v>
      </c>
      <c r="O1457">
        <v>27.33</v>
      </c>
      <c r="P1457" t="s">
        <v>320</v>
      </c>
      <c r="Q1457" t="s">
        <v>321</v>
      </c>
      <c r="R1457" t="s">
        <v>194</v>
      </c>
      <c r="S1457" t="s">
        <v>21</v>
      </c>
      <c r="T1457" t="s">
        <v>322</v>
      </c>
      <c r="U1457" t="s">
        <v>196</v>
      </c>
      <c r="V1457">
        <v>10804</v>
      </c>
      <c r="W1457" t="s">
        <v>319</v>
      </c>
      <c r="X1457">
        <v>6</v>
      </c>
      <c r="Y1457" s="1">
        <v>35094</v>
      </c>
      <c r="Z1457" s="1">
        <v>35122</v>
      </c>
      <c r="AA1457">
        <f>_xlfn.DAYS(orderjoin[[#This Row],[orders.ShippedDate]],orderjoin[[#This Row],[orders.OrderDate]])</f>
        <v>8</v>
      </c>
      <c r="AB1457" s="1">
        <v>35102</v>
      </c>
      <c r="AC1457">
        <v>2</v>
      </c>
      <c r="AD1457">
        <v>27.33</v>
      </c>
      <c r="AE1457" t="s">
        <v>320</v>
      </c>
      <c r="AF1457" t="s">
        <v>321</v>
      </c>
      <c r="AG1457" t="s">
        <v>194</v>
      </c>
      <c r="AH1457" t="s">
        <v>21</v>
      </c>
      <c r="AI1457" t="s">
        <v>322</v>
      </c>
      <c r="AJ1457" t="s">
        <v>196</v>
      </c>
      <c r="AK1457">
        <v>10</v>
      </c>
      <c r="AL1457" t="s">
        <v>522</v>
      </c>
      <c r="AM1457">
        <v>4</v>
      </c>
      <c r="AN1457">
        <v>8</v>
      </c>
      <c r="AO1457" t="s">
        <v>523</v>
      </c>
      <c r="AP1457" s="7">
        <v>31</v>
      </c>
      <c r="AQ1457">
        <v>31</v>
      </c>
      <c r="AR1457">
        <v>0</v>
      </c>
      <c r="AS1457">
        <v>0</v>
      </c>
      <c r="AT1457">
        <v>0</v>
      </c>
      <c r="AU1457" t="s">
        <v>319</v>
      </c>
      <c r="AV1457" t="s">
        <v>320</v>
      </c>
      <c r="AW1457" t="s">
        <v>874</v>
      </c>
      <c r="AX1457" t="s">
        <v>717</v>
      </c>
      <c r="AY1457" t="s">
        <v>321</v>
      </c>
      <c r="AZ1457" t="s">
        <v>194</v>
      </c>
      <c r="BA1457" t="s">
        <v>21</v>
      </c>
      <c r="BB1457" t="s">
        <v>322</v>
      </c>
      <c r="BC1457" t="s">
        <v>196</v>
      </c>
      <c r="BD1457" t="s">
        <v>875</v>
      </c>
      <c r="BE1457" t="s">
        <v>876</v>
      </c>
      <c r="BF1457">
        <v>4</v>
      </c>
      <c r="BG1457" t="s">
        <v>1023</v>
      </c>
      <c r="BH1457" t="s">
        <v>1024</v>
      </c>
      <c r="BI1457" t="s">
        <v>676</v>
      </c>
      <c r="BJ1457" t="s">
        <v>1025</v>
      </c>
      <c r="BK1457" t="s">
        <v>1026</v>
      </c>
      <c r="BL1457" t="s">
        <v>21</v>
      </c>
      <c r="BM1457" t="s">
        <v>1027</v>
      </c>
      <c r="BN1457" t="s">
        <v>1028</v>
      </c>
      <c r="BO1457" t="s">
        <v>1029</v>
      </c>
      <c r="BP1457" t="s">
        <v>21</v>
      </c>
      <c r="BQ1457">
        <v>8</v>
      </c>
      <c r="BR1457" t="s">
        <v>1057</v>
      </c>
      <c r="BS1457" t="s">
        <v>1058</v>
      </c>
      <c r="BT1457">
        <v>2</v>
      </c>
      <c r="BU1457" t="s">
        <v>1199</v>
      </c>
      <c r="BV1457" t="s">
        <v>1200</v>
      </c>
      <c r="BW1457">
        <v>6</v>
      </c>
      <c r="BX1457" t="s">
        <v>1594</v>
      </c>
      <c r="BY1457" t="s">
        <v>1208</v>
      </c>
      <c r="BZ1457" t="s">
        <v>654</v>
      </c>
      <c r="CA1457" t="s">
        <v>1581</v>
      </c>
      <c r="CB1457" s="1">
        <v>23194</v>
      </c>
      <c r="CC1457" s="1">
        <v>34259</v>
      </c>
      <c r="CD1457" t="s">
        <v>1595</v>
      </c>
      <c r="CE1457" t="s">
        <v>194</v>
      </c>
      <c r="CF1457" t="s">
        <v>21</v>
      </c>
      <c r="CG1457" t="s">
        <v>1596</v>
      </c>
      <c r="CH1457" t="s">
        <v>196</v>
      </c>
      <c r="CI1457" t="s">
        <v>1597</v>
      </c>
      <c r="CJ1457">
        <v>428</v>
      </c>
      <c r="CK1457">
        <v>5</v>
      </c>
      <c r="CL1457">
        <v>1116</v>
      </c>
    </row>
    <row r="1458" spans="1:90">
      <c r="A1458">
        <v>10804</v>
      </c>
      <c r="B1458">
        <v>28</v>
      </c>
      <c r="C1458" s="8">
        <v>45.6</v>
      </c>
      <c r="D1458">
        <v>24</v>
      </c>
      <c r="E1458">
        <v>0</v>
      </c>
      <c r="F1458">
        <v>10804</v>
      </c>
      <c r="G1458" t="s">
        <v>319</v>
      </c>
      <c r="H1458">
        <v>6</v>
      </c>
      <c r="I1458" s="1">
        <v>35094</v>
      </c>
      <c r="J1458" s="1">
        <v>35122</v>
      </c>
      <c r="K1458" s="1">
        <v>35102</v>
      </c>
      <c r="L1458">
        <f>_xlfn.DAYS(orderjoin[[#This Row],[ShippedDate]],orderjoin[[#This Row],[OrderDate]])</f>
        <v>8</v>
      </c>
      <c r="M1458">
        <f>_xlfn.DAYS(orderjoin[[#This Row],[RequiredDate]],orderjoin[[#This Row],[ShippedDate]])</f>
        <v>20</v>
      </c>
      <c r="N1458">
        <v>2</v>
      </c>
      <c r="O1458">
        <v>27.33</v>
      </c>
      <c r="P1458" t="s">
        <v>320</v>
      </c>
      <c r="Q1458" t="s">
        <v>321</v>
      </c>
      <c r="R1458" t="s">
        <v>194</v>
      </c>
      <c r="S1458" t="s">
        <v>21</v>
      </c>
      <c r="T1458" t="s">
        <v>322</v>
      </c>
      <c r="U1458" t="s">
        <v>196</v>
      </c>
      <c r="V1458">
        <v>10804</v>
      </c>
      <c r="W1458" t="s">
        <v>319</v>
      </c>
      <c r="X1458">
        <v>6</v>
      </c>
      <c r="Y1458" s="1">
        <v>35094</v>
      </c>
      <c r="Z1458" s="1">
        <v>35122</v>
      </c>
      <c r="AA1458">
        <f>_xlfn.DAYS(orderjoin[[#This Row],[orders.ShippedDate]],orderjoin[[#This Row],[orders.OrderDate]])</f>
        <v>8</v>
      </c>
      <c r="AB1458" s="1">
        <v>35102</v>
      </c>
      <c r="AC1458">
        <v>2</v>
      </c>
      <c r="AD1458">
        <v>27.33</v>
      </c>
      <c r="AE1458" t="s">
        <v>320</v>
      </c>
      <c r="AF1458" t="s">
        <v>321</v>
      </c>
      <c r="AG1458" t="s">
        <v>194</v>
      </c>
      <c r="AH1458" t="s">
        <v>21</v>
      </c>
      <c r="AI1458" t="s">
        <v>322</v>
      </c>
      <c r="AJ1458" t="s">
        <v>196</v>
      </c>
      <c r="AK1458">
        <v>28</v>
      </c>
      <c r="AL1458" t="s">
        <v>558</v>
      </c>
      <c r="AM1458">
        <v>12</v>
      </c>
      <c r="AN1458">
        <v>7</v>
      </c>
      <c r="AO1458" t="s">
        <v>559</v>
      </c>
      <c r="AP1458" s="7">
        <v>45.6</v>
      </c>
      <c r="AQ1458">
        <v>26</v>
      </c>
      <c r="AR1458">
        <v>0</v>
      </c>
      <c r="AS1458">
        <v>0</v>
      </c>
      <c r="AT1458">
        <v>1</v>
      </c>
      <c r="AU1458" t="s">
        <v>319</v>
      </c>
      <c r="AV1458" t="s">
        <v>320</v>
      </c>
      <c r="AW1458" t="s">
        <v>874</v>
      </c>
      <c r="AX1458" t="s">
        <v>717</v>
      </c>
      <c r="AY1458" t="s">
        <v>321</v>
      </c>
      <c r="AZ1458" t="s">
        <v>194</v>
      </c>
      <c r="BA1458" t="s">
        <v>21</v>
      </c>
      <c r="BB1458" t="s">
        <v>322</v>
      </c>
      <c r="BC1458" t="s">
        <v>196</v>
      </c>
      <c r="BD1458" t="s">
        <v>875</v>
      </c>
      <c r="BE1458" t="s">
        <v>876</v>
      </c>
      <c r="BF1458">
        <v>12</v>
      </c>
      <c r="BG1458" t="s">
        <v>1071</v>
      </c>
      <c r="BH1458" t="s">
        <v>1072</v>
      </c>
      <c r="BI1458" t="s">
        <v>1073</v>
      </c>
      <c r="BJ1458" t="s">
        <v>1074</v>
      </c>
      <c r="BK1458" t="s">
        <v>1075</v>
      </c>
      <c r="BL1458" t="s">
        <v>21</v>
      </c>
      <c r="BM1458" t="s">
        <v>1076</v>
      </c>
      <c r="BN1458" t="s">
        <v>29</v>
      </c>
      <c r="BO1458" t="s">
        <v>1077</v>
      </c>
      <c r="BP1458" t="s">
        <v>21</v>
      </c>
      <c r="BQ1458">
        <v>7</v>
      </c>
      <c r="BR1458" t="s">
        <v>1030</v>
      </c>
      <c r="BS1458" t="s">
        <v>1031</v>
      </c>
      <c r="BT1458">
        <v>2</v>
      </c>
      <c r="BU1458" t="s">
        <v>1199</v>
      </c>
      <c r="BV1458" t="s">
        <v>1200</v>
      </c>
      <c r="BW1458">
        <v>6</v>
      </c>
      <c r="BX1458" t="s">
        <v>1594</v>
      </c>
      <c r="BY1458" t="s">
        <v>1208</v>
      </c>
      <c r="BZ1458" t="s">
        <v>654</v>
      </c>
      <c r="CA1458" t="s">
        <v>1581</v>
      </c>
      <c r="CB1458" s="1">
        <v>23194</v>
      </c>
      <c r="CC1458" s="1">
        <v>34259</v>
      </c>
      <c r="CD1458" t="s">
        <v>1595</v>
      </c>
      <c r="CE1458" t="s">
        <v>194</v>
      </c>
      <c r="CF1458" t="s">
        <v>21</v>
      </c>
      <c r="CG1458" t="s">
        <v>1596</v>
      </c>
      <c r="CH1458" t="s">
        <v>196</v>
      </c>
      <c r="CI1458" t="s">
        <v>1597</v>
      </c>
      <c r="CJ1458">
        <v>428</v>
      </c>
      <c r="CK1458">
        <v>5</v>
      </c>
      <c r="CL1458">
        <v>1094.4000000000001</v>
      </c>
    </row>
    <row r="1459" spans="1:90">
      <c r="A1459">
        <v>10804</v>
      </c>
      <c r="B1459">
        <v>49</v>
      </c>
      <c r="C1459" s="8">
        <v>20</v>
      </c>
      <c r="D1459">
        <v>4</v>
      </c>
      <c r="E1459">
        <v>0.15</v>
      </c>
      <c r="F1459">
        <v>10804</v>
      </c>
      <c r="G1459" t="s">
        <v>319</v>
      </c>
      <c r="H1459">
        <v>6</v>
      </c>
      <c r="I1459" s="1">
        <v>35094</v>
      </c>
      <c r="J1459" s="1">
        <v>35122</v>
      </c>
      <c r="K1459" s="1">
        <v>35102</v>
      </c>
      <c r="L1459">
        <f>_xlfn.DAYS(orderjoin[[#This Row],[ShippedDate]],orderjoin[[#This Row],[OrderDate]])</f>
        <v>8</v>
      </c>
      <c r="M1459">
        <f>_xlfn.DAYS(orderjoin[[#This Row],[RequiredDate]],orderjoin[[#This Row],[ShippedDate]])</f>
        <v>20</v>
      </c>
      <c r="N1459">
        <v>2</v>
      </c>
      <c r="O1459">
        <v>27.33</v>
      </c>
      <c r="P1459" t="s">
        <v>320</v>
      </c>
      <c r="Q1459" t="s">
        <v>321</v>
      </c>
      <c r="R1459" t="s">
        <v>194</v>
      </c>
      <c r="S1459" t="s">
        <v>21</v>
      </c>
      <c r="T1459" t="s">
        <v>322</v>
      </c>
      <c r="U1459" t="s">
        <v>196</v>
      </c>
      <c r="V1459">
        <v>10804</v>
      </c>
      <c r="W1459" t="s">
        <v>319</v>
      </c>
      <c r="X1459">
        <v>6</v>
      </c>
      <c r="Y1459" s="1">
        <v>35094</v>
      </c>
      <c r="Z1459" s="1">
        <v>35122</v>
      </c>
      <c r="AA1459">
        <f>_xlfn.DAYS(orderjoin[[#This Row],[orders.ShippedDate]],orderjoin[[#This Row],[orders.OrderDate]])</f>
        <v>8</v>
      </c>
      <c r="AB1459" s="1">
        <v>35102</v>
      </c>
      <c r="AC1459">
        <v>2</v>
      </c>
      <c r="AD1459">
        <v>27.33</v>
      </c>
      <c r="AE1459" t="s">
        <v>320</v>
      </c>
      <c r="AF1459" t="s">
        <v>321</v>
      </c>
      <c r="AG1459" t="s">
        <v>194</v>
      </c>
      <c r="AH1459" t="s">
        <v>21</v>
      </c>
      <c r="AI1459" t="s">
        <v>322</v>
      </c>
      <c r="AJ1459" t="s">
        <v>196</v>
      </c>
      <c r="AK1459">
        <v>49</v>
      </c>
      <c r="AL1459" t="s">
        <v>598</v>
      </c>
      <c r="AM1459">
        <v>23</v>
      </c>
      <c r="AN1459">
        <v>3</v>
      </c>
      <c r="AO1459" t="s">
        <v>599</v>
      </c>
      <c r="AP1459" s="7">
        <v>20</v>
      </c>
      <c r="AQ1459">
        <v>10</v>
      </c>
      <c r="AR1459">
        <v>60</v>
      </c>
      <c r="AS1459">
        <v>15</v>
      </c>
      <c r="AT1459">
        <v>0</v>
      </c>
      <c r="AU1459" t="s">
        <v>319</v>
      </c>
      <c r="AV1459" t="s">
        <v>320</v>
      </c>
      <c r="AW1459" t="s">
        <v>874</v>
      </c>
      <c r="AX1459" t="s">
        <v>717</v>
      </c>
      <c r="AY1459" t="s">
        <v>321</v>
      </c>
      <c r="AZ1459" t="s">
        <v>194</v>
      </c>
      <c r="BA1459" t="s">
        <v>21</v>
      </c>
      <c r="BB1459" t="s">
        <v>322</v>
      </c>
      <c r="BC1459" t="s">
        <v>196</v>
      </c>
      <c r="BD1459" t="s">
        <v>875</v>
      </c>
      <c r="BE1459" t="s">
        <v>876</v>
      </c>
      <c r="BF1459">
        <v>23</v>
      </c>
      <c r="BG1459" t="s">
        <v>1141</v>
      </c>
      <c r="BH1459" t="s">
        <v>1142</v>
      </c>
      <c r="BI1459" t="s">
        <v>1143</v>
      </c>
      <c r="BJ1459" t="s">
        <v>1144</v>
      </c>
      <c r="BK1459" t="s">
        <v>1145</v>
      </c>
      <c r="BL1459" t="s">
        <v>21</v>
      </c>
      <c r="BM1459" t="s">
        <v>1146</v>
      </c>
      <c r="BN1459" t="s">
        <v>116</v>
      </c>
      <c r="BO1459" t="s">
        <v>1147</v>
      </c>
      <c r="BP1459" t="s">
        <v>21</v>
      </c>
      <c r="BQ1459">
        <v>3</v>
      </c>
      <c r="BR1459" t="s">
        <v>1047</v>
      </c>
      <c r="BS1459" t="s">
        <v>1048</v>
      </c>
      <c r="BT1459">
        <v>2</v>
      </c>
      <c r="BU1459" t="s">
        <v>1199</v>
      </c>
      <c r="BV1459" t="s">
        <v>1200</v>
      </c>
      <c r="BW1459">
        <v>6</v>
      </c>
      <c r="BX1459" t="s">
        <v>1594</v>
      </c>
      <c r="BY1459" t="s">
        <v>1208</v>
      </c>
      <c r="BZ1459" t="s">
        <v>654</v>
      </c>
      <c r="CA1459" t="s">
        <v>1581</v>
      </c>
      <c r="CB1459" s="1">
        <v>23194</v>
      </c>
      <c r="CC1459" s="1">
        <v>34259</v>
      </c>
      <c r="CD1459" t="s">
        <v>1595</v>
      </c>
      <c r="CE1459" t="s">
        <v>194</v>
      </c>
      <c r="CF1459" t="s">
        <v>21</v>
      </c>
      <c r="CG1459" t="s">
        <v>1596</v>
      </c>
      <c r="CH1459" t="s">
        <v>196</v>
      </c>
      <c r="CI1459" t="s">
        <v>1597</v>
      </c>
      <c r="CJ1459">
        <v>428</v>
      </c>
      <c r="CK1459">
        <v>5</v>
      </c>
      <c r="CL1459">
        <v>68</v>
      </c>
    </row>
    <row r="1460" spans="1:90">
      <c r="A1460">
        <v>10805</v>
      </c>
      <c r="B1460">
        <v>34</v>
      </c>
      <c r="C1460" s="8">
        <v>14</v>
      </c>
      <c r="D1460">
        <v>10</v>
      </c>
      <c r="E1460">
        <v>0</v>
      </c>
      <c r="F1460">
        <v>10805</v>
      </c>
      <c r="G1460" t="s">
        <v>238</v>
      </c>
      <c r="H1460">
        <v>2</v>
      </c>
      <c r="I1460" s="1">
        <v>35094</v>
      </c>
      <c r="J1460" s="1">
        <v>35122</v>
      </c>
      <c r="K1460" s="1">
        <v>35104</v>
      </c>
      <c r="L1460">
        <f>_xlfn.DAYS(orderjoin[[#This Row],[ShippedDate]],orderjoin[[#This Row],[OrderDate]])</f>
        <v>10</v>
      </c>
      <c r="M1460">
        <f>_xlfn.DAYS(orderjoin[[#This Row],[RequiredDate]],orderjoin[[#This Row],[ShippedDate]])</f>
        <v>18</v>
      </c>
      <c r="N1460">
        <v>3</v>
      </c>
      <c r="O1460">
        <v>237.34</v>
      </c>
      <c r="P1460" t="s">
        <v>239</v>
      </c>
      <c r="Q1460" t="s">
        <v>240</v>
      </c>
      <c r="R1460" t="s">
        <v>231</v>
      </c>
      <c r="S1460" t="s">
        <v>232</v>
      </c>
      <c r="T1460" t="s">
        <v>241</v>
      </c>
      <c r="U1460" t="s">
        <v>99</v>
      </c>
      <c r="V1460">
        <v>10805</v>
      </c>
      <c r="W1460" t="s">
        <v>238</v>
      </c>
      <c r="X1460">
        <v>2</v>
      </c>
      <c r="Y1460" s="1">
        <v>35094</v>
      </c>
      <c r="Z1460" s="1">
        <v>35122</v>
      </c>
      <c r="AA1460">
        <f>_xlfn.DAYS(orderjoin[[#This Row],[orders.ShippedDate]],orderjoin[[#This Row],[orders.OrderDate]])</f>
        <v>10</v>
      </c>
      <c r="AB1460" s="1">
        <v>35104</v>
      </c>
      <c r="AC1460">
        <v>3</v>
      </c>
      <c r="AD1460">
        <v>237.34</v>
      </c>
      <c r="AE1460" t="s">
        <v>239</v>
      </c>
      <c r="AF1460" t="s">
        <v>240</v>
      </c>
      <c r="AG1460" t="s">
        <v>231</v>
      </c>
      <c r="AH1460" t="s">
        <v>232</v>
      </c>
      <c r="AI1460" t="s">
        <v>241</v>
      </c>
      <c r="AJ1460" t="s">
        <v>99</v>
      </c>
      <c r="AK1460">
        <v>34</v>
      </c>
      <c r="AL1460" t="s">
        <v>570</v>
      </c>
      <c r="AM1460">
        <v>16</v>
      </c>
      <c r="AN1460">
        <v>1</v>
      </c>
      <c r="AO1460" t="s">
        <v>507</v>
      </c>
      <c r="AP1460" s="7">
        <v>14</v>
      </c>
      <c r="AQ1460">
        <v>111</v>
      </c>
      <c r="AR1460">
        <v>0</v>
      </c>
      <c r="AS1460">
        <v>15</v>
      </c>
      <c r="AT1460">
        <v>0</v>
      </c>
      <c r="AU1460" t="s">
        <v>238</v>
      </c>
      <c r="AV1460" t="s">
        <v>239</v>
      </c>
      <c r="AW1460" t="s">
        <v>889</v>
      </c>
      <c r="AX1460" t="s">
        <v>676</v>
      </c>
      <c r="AY1460" t="s">
        <v>240</v>
      </c>
      <c r="AZ1460" t="s">
        <v>231</v>
      </c>
      <c r="BA1460" t="s">
        <v>232</v>
      </c>
      <c r="BB1460" t="s">
        <v>241</v>
      </c>
      <c r="BC1460" t="s">
        <v>99</v>
      </c>
      <c r="BD1460" t="s">
        <v>890</v>
      </c>
      <c r="BE1460" t="s">
        <v>21</v>
      </c>
      <c r="BF1460">
        <v>16</v>
      </c>
      <c r="BG1460" t="s">
        <v>1168</v>
      </c>
      <c r="BH1460" t="s">
        <v>1169</v>
      </c>
      <c r="BI1460" t="s">
        <v>1170</v>
      </c>
      <c r="BJ1460" t="s">
        <v>1171</v>
      </c>
      <c r="BK1460" t="s">
        <v>1172</v>
      </c>
      <c r="BL1460" t="s">
        <v>232</v>
      </c>
      <c r="BM1460" t="s">
        <v>1173</v>
      </c>
      <c r="BN1460" t="s">
        <v>99</v>
      </c>
      <c r="BO1460" t="s">
        <v>1174</v>
      </c>
      <c r="BP1460" t="s">
        <v>21</v>
      </c>
      <c r="BQ1460">
        <v>1</v>
      </c>
      <c r="BR1460" t="s">
        <v>1004</v>
      </c>
      <c r="BS1460" t="s">
        <v>1005</v>
      </c>
      <c r="BT1460">
        <v>3</v>
      </c>
      <c r="BU1460" t="s">
        <v>1201</v>
      </c>
      <c r="BV1460" t="s">
        <v>1174</v>
      </c>
      <c r="BW1460">
        <v>2</v>
      </c>
      <c r="BX1460" t="s">
        <v>1602</v>
      </c>
      <c r="BY1460" t="s">
        <v>1203</v>
      </c>
      <c r="BZ1460" t="s">
        <v>1204</v>
      </c>
      <c r="CA1460" t="s">
        <v>1603</v>
      </c>
      <c r="CB1460" s="1">
        <v>19043</v>
      </c>
      <c r="CC1460" s="1">
        <v>33830</v>
      </c>
      <c r="CD1460" t="s">
        <v>1604</v>
      </c>
      <c r="CE1460" t="s">
        <v>1605</v>
      </c>
      <c r="CF1460" t="s">
        <v>132</v>
      </c>
      <c r="CG1460" t="s">
        <v>1606</v>
      </c>
      <c r="CH1460" t="s">
        <v>99</v>
      </c>
      <c r="CI1460" t="s">
        <v>1607</v>
      </c>
      <c r="CJ1460">
        <v>3457</v>
      </c>
      <c r="CL1460">
        <v>140</v>
      </c>
    </row>
    <row r="1461" spans="1:90">
      <c r="A1461">
        <v>10805</v>
      </c>
      <c r="B1461">
        <v>38</v>
      </c>
      <c r="C1461" s="8">
        <v>263.5</v>
      </c>
      <c r="D1461">
        <v>10</v>
      </c>
      <c r="E1461">
        <v>0</v>
      </c>
      <c r="F1461">
        <v>10805</v>
      </c>
      <c r="G1461" t="s">
        <v>238</v>
      </c>
      <c r="H1461">
        <v>2</v>
      </c>
      <c r="I1461" s="1">
        <v>35094</v>
      </c>
      <c r="J1461" s="1">
        <v>35122</v>
      </c>
      <c r="K1461" s="1">
        <v>35104</v>
      </c>
      <c r="L1461">
        <f>_xlfn.DAYS(orderjoin[[#This Row],[ShippedDate]],orderjoin[[#This Row],[OrderDate]])</f>
        <v>10</v>
      </c>
      <c r="M1461">
        <f>_xlfn.DAYS(orderjoin[[#This Row],[RequiredDate]],orderjoin[[#This Row],[ShippedDate]])</f>
        <v>18</v>
      </c>
      <c r="N1461">
        <v>3</v>
      </c>
      <c r="O1461">
        <v>237.34</v>
      </c>
      <c r="P1461" t="s">
        <v>239</v>
      </c>
      <c r="Q1461" t="s">
        <v>240</v>
      </c>
      <c r="R1461" t="s">
        <v>231</v>
      </c>
      <c r="S1461" t="s">
        <v>232</v>
      </c>
      <c r="T1461" t="s">
        <v>241</v>
      </c>
      <c r="U1461" t="s">
        <v>99</v>
      </c>
      <c r="V1461">
        <v>10805</v>
      </c>
      <c r="W1461" t="s">
        <v>238</v>
      </c>
      <c r="X1461">
        <v>2</v>
      </c>
      <c r="Y1461" s="1">
        <v>35094</v>
      </c>
      <c r="Z1461" s="1">
        <v>35122</v>
      </c>
      <c r="AA1461">
        <f>_xlfn.DAYS(orderjoin[[#This Row],[orders.ShippedDate]],orderjoin[[#This Row],[orders.OrderDate]])</f>
        <v>10</v>
      </c>
      <c r="AB1461" s="1">
        <v>35104</v>
      </c>
      <c r="AC1461">
        <v>3</v>
      </c>
      <c r="AD1461">
        <v>237.34</v>
      </c>
      <c r="AE1461" t="s">
        <v>239</v>
      </c>
      <c r="AF1461" t="s">
        <v>240</v>
      </c>
      <c r="AG1461" t="s">
        <v>231</v>
      </c>
      <c r="AH1461" t="s">
        <v>232</v>
      </c>
      <c r="AI1461" t="s">
        <v>241</v>
      </c>
      <c r="AJ1461" t="s">
        <v>99</v>
      </c>
      <c r="AK1461">
        <v>38</v>
      </c>
      <c r="AL1461" t="s">
        <v>576</v>
      </c>
      <c r="AM1461">
        <v>18</v>
      </c>
      <c r="AN1461">
        <v>1</v>
      </c>
      <c r="AO1461" t="s">
        <v>577</v>
      </c>
      <c r="AP1461" s="7">
        <v>263.5</v>
      </c>
      <c r="AQ1461">
        <v>17</v>
      </c>
      <c r="AR1461">
        <v>0</v>
      </c>
      <c r="AS1461">
        <v>15</v>
      </c>
      <c r="AT1461">
        <v>0</v>
      </c>
      <c r="AU1461" t="s">
        <v>238</v>
      </c>
      <c r="AV1461" t="s">
        <v>239</v>
      </c>
      <c r="AW1461" t="s">
        <v>889</v>
      </c>
      <c r="AX1461" t="s">
        <v>676</v>
      </c>
      <c r="AY1461" t="s">
        <v>240</v>
      </c>
      <c r="AZ1461" t="s">
        <v>231</v>
      </c>
      <c r="BA1461" t="s">
        <v>232</v>
      </c>
      <c r="BB1461" t="s">
        <v>241</v>
      </c>
      <c r="BC1461" t="s">
        <v>99</v>
      </c>
      <c r="BD1461" t="s">
        <v>890</v>
      </c>
      <c r="BE1461" t="s">
        <v>21</v>
      </c>
      <c r="BF1461">
        <v>18</v>
      </c>
      <c r="BG1461" t="s">
        <v>1135</v>
      </c>
      <c r="BH1461" t="s">
        <v>1136</v>
      </c>
      <c r="BI1461" t="s">
        <v>717</v>
      </c>
      <c r="BJ1461" t="s">
        <v>1137</v>
      </c>
      <c r="BK1461" t="s">
        <v>473</v>
      </c>
      <c r="BL1461" t="s">
        <v>21</v>
      </c>
      <c r="BM1461" t="s">
        <v>1138</v>
      </c>
      <c r="BN1461" t="s">
        <v>23</v>
      </c>
      <c r="BO1461" t="s">
        <v>1139</v>
      </c>
      <c r="BP1461" t="s">
        <v>1140</v>
      </c>
      <c r="BQ1461">
        <v>1</v>
      </c>
      <c r="BR1461" t="s">
        <v>1004</v>
      </c>
      <c r="BS1461" t="s">
        <v>1005</v>
      </c>
      <c r="BT1461">
        <v>3</v>
      </c>
      <c r="BU1461" t="s">
        <v>1201</v>
      </c>
      <c r="BV1461" t="s">
        <v>1174</v>
      </c>
      <c r="BW1461">
        <v>2</v>
      </c>
      <c r="BX1461" t="s">
        <v>1602</v>
      </c>
      <c r="BY1461" t="s">
        <v>1203</v>
      </c>
      <c r="BZ1461" t="s">
        <v>1204</v>
      </c>
      <c r="CA1461" t="s">
        <v>1603</v>
      </c>
      <c r="CB1461" s="1">
        <v>19043</v>
      </c>
      <c r="CC1461" s="1">
        <v>33830</v>
      </c>
      <c r="CD1461" t="s">
        <v>1604</v>
      </c>
      <c r="CE1461" t="s">
        <v>1605</v>
      </c>
      <c r="CF1461" t="s">
        <v>132</v>
      </c>
      <c r="CG1461" t="s">
        <v>1606</v>
      </c>
      <c r="CH1461" t="s">
        <v>99</v>
      </c>
      <c r="CI1461" t="s">
        <v>1607</v>
      </c>
      <c r="CJ1461">
        <v>3457</v>
      </c>
      <c r="CL1461">
        <v>2635</v>
      </c>
    </row>
    <row r="1462" spans="1:90">
      <c r="A1462">
        <v>10806</v>
      </c>
      <c r="B1462">
        <v>2</v>
      </c>
      <c r="C1462" s="8">
        <v>19</v>
      </c>
      <c r="D1462">
        <v>20</v>
      </c>
      <c r="E1462">
        <v>0.25</v>
      </c>
      <c r="F1462">
        <v>10806</v>
      </c>
      <c r="G1462" t="s">
        <v>37</v>
      </c>
      <c r="H1462">
        <v>3</v>
      </c>
      <c r="I1462" s="1">
        <v>35095</v>
      </c>
      <c r="J1462" s="1">
        <v>35123</v>
      </c>
      <c r="K1462" s="1">
        <v>35100</v>
      </c>
      <c r="L1462">
        <f>_xlfn.DAYS(orderjoin[[#This Row],[ShippedDate]],orderjoin[[#This Row],[OrderDate]])</f>
        <v>5</v>
      </c>
      <c r="M1462">
        <f>_xlfn.DAYS(orderjoin[[#This Row],[RequiredDate]],orderjoin[[#This Row],[ShippedDate]])</f>
        <v>23</v>
      </c>
      <c r="N1462">
        <v>2</v>
      </c>
      <c r="O1462">
        <v>22.11</v>
      </c>
      <c r="P1462" t="s">
        <v>38</v>
      </c>
      <c r="Q1462" t="s">
        <v>39</v>
      </c>
      <c r="R1462" t="s">
        <v>40</v>
      </c>
      <c r="S1462" t="s">
        <v>21</v>
      </c>
      <c r="T1462" t="s">
        <v>41</v>
      </c>
      <c r="U1462" t="s">
        <v>23</v>
      </c>
      <c r="V1462">
        <v>10806</v>
      </c>
      <c r="W1462" t="s">
        <v>37</v>
      </c>
      <c r="X1462">
        <v>3</v>
      </c>
      <c r="Y1462" s="1">
        <v>35095</v>
      </c>
      <c r="Z1462" s="1">
        <v>35123</v>
      </c>
      <c r="AA1462">
        <f>_xlfn.DAYS(orderjoin[[#This Row],[orders.ShippedDate]],orderjoin[[#This Row],[orders.OrderDate]])</f>
        <v>5</v>
      </c>
      <c r="AB1462" s="1">
        <v>35100</v>
      </c>
      <c r="AC1462">
        <v>2</v>
      </c>
      <c r="AD1462">
        <v>22.11</v>
      </c>
      <c r="AE1462" t="s">
        <v>38</v>
      </c>
      <c r="AF1462" t="s">
        <v>39</v>
      </c>
      <c r="AG1462" t="s">
        <v>40</v>
      </c>
      <c r="AH1462" t="s">
        <v>21</v>
      </c>
      <c r="AI1462" t="s">
        <v>41</v>
      </c>
      <c r="AJ1462" t="s">
        <v>23</v>
      </c>
      <c r="AK1462">
        <v>2</v>
      </c>
      <c r="AL1462" t="s">
        <v>506</v>
      </c>
      <c r="AM1462">
        <v>1</v>
      </c>
      <c r="AN1462">
        <v>1</v>
      </c>
      <c r="AO1462" t="s">
        <v>507</v>
      </c>
      <c r="AP1462" s="7">
        <v>19</v>
      </c>
      <c r="AQ1462">
        <v>17</v>
      </c>
      <c r="AR1462">
        <v>40</v>
      </c>
      <c r="AS1462">
        <v>25</v>
      </c>
      <c r="AT1462">
        <v>0</v>
      </c>
      <c r="AU1462" t="s">
        <v>37</v>
      </c>
      <c r="AV1462" t="s">
        <v>38</v>
      </c>
      <c r="AW1462" t="s">
        <v>908</v>
      </c>
      <c r="AX1462" t="s">
        <v>692</v>
      </c>
      <c r="AY1462" t="s">
        <v>39</v>
      </c>
      <c r="AZ1462" t="s">
        <v>40</v>
      </c>
      <c r="BA1462" t="s">
        <v>21</v>
      </c>
      <c r="BB1462" t="s">
        <v>41</v>
      </c>
      <c r="BC1462" t="s">
        <v>23</v>
      </c>
      <c r="BD1462" t="s">
        <v>909</v>
      </c>
      <c r="BE1462" t="s">
        <v>910</v>
      </c>
      <c r="BF1462">
        <v>1</v>
      </c>
      <c r="BG1462" t="s">
        <v>998</v>
      </c>
      <c r="BH1462" t="s">
        <v>999</v>
      </c>
      <c r="BI1462" t="s">
        <v>1000</v>
      </c>
      <c r="BJ1462" t="s">
        <v>1001</v>
      </c>
      <c r="BK1462" t="s">
        <v>194</v>
      </c>
      <c r="BL1462" t="s">
        <v>21</v>
      </c>
      <c r="BM1462" t="s">
        <v>1002</v>
      </c>
      <c r="BN1462" t="s">
        <v>196</v>
      </c>
      <c r="BO1462" t="s">
        <v>1003</v>
      </c>
      <c r="BP1462" t="s">
        <v>21</v>
      </c>
      <c r="BQ1462">
        <v>1</v>
      </c>
      <c r="BR1462" t="s">
        <v>1004</v>
      </c>
      <c r="BS1462" t="s">
        <v>1005</v>
      </c>
      <c r="BT1462">
        <v>2</v>
      </c>
      <c r="BU1462" t="s">
        <v>1199</v>
      </c>
      <c r="BV1462" t="s">
        <v>1200</v>
      </c>
      <c r="BW1462">
        <v>3</v>
      </c>
      <c r="BX1462" t="s">
        <v>1614</v>
      </c>
      <c r="BY1462" t="s">
        <v>1205</v>
      </c>
      <c r="BZ1462" t="s">
        <v>654</v>
      </c>
      <c r="CA1462" t="s">
        <v>1586</v>
      </c>
      <c r="CB1462" s="1">
        <v>23253</v>
      </c>
      <c r="CC1462" s="1">
        <v>33695</v>
      </c>
      <c r="CD1462" t="s">
        <v>1615</v>
      </c>
      <c r="CE1462" t="s">
        <v>442</v>
      </c>
      <c r="CF1462" t="s">
        <v>132</v>
      </c>
      <c r="CG1462" t="s">
        <v>1616</v>
      </c>
      <c r="CH1462" t="s">
        <v>99</v>
      </c>
      <c r="CI1462" t="s">
        <v>1617</v>
      </c>
      <c r="CJ1462">
        <v>3355</v>
      </c>
      <c r="CK1462">
        <v>2</v>
      </c>
      <c r="CL1462">
        <v>285</v>
      </c>
    </row>
    <row r="1463" spans="1:90">
      <c r="A1463">
        <v>10806</v>
      </c>
      <c r="B1463">
        <v>65</v>
      </c>
      <c r="C1463" s="8">
        <v>21.05</v>
      </c>
      <c r="D1463">
        <v>2</v>
      </c>
      <c r="E1463">
        <v>0</v>
      </c>
      <c r="F1463">
        <v>10806</v>
      </c>
      <c r="G1463" t="s">
        <v>37</v>
      </c>
      <c r="H1463">
        <v>3</v>
      </c>
      <c r="I1463" s="1">
        <v>35095</v>
      </c>
      <c r="J1463" s="1">
        <v>35123</v>
      </c>
      <c r="K1463" s="1">
        <v>35100</v>
      </c>
      <c r="L1463">
        <f>_xlfn.DAYS(orderjoin[[#This Row],[ShippedDate]],orderjoin[[#This Row],[OrderDate]])</f>
        <v>5</v>
      </c>
      <c r="M1463">
        <f>_xlfn.DAYS(orderjoin[[#This Row],[RequiredDate]],orderjoin[[#This Row],[ShippedDate]])</f>
        <v>23</v>
      </c>
      <c r="N1463">
        <v>2</v>
      </c>
      <c r="O1463">
        <v>22.11</v>
      </c>
      <c r="P1463" t="s">
        <v>38</v>
      </c>
      <c r="Q1463" t="s">
        <v>39</v>
      </c>
      <c r="R1463" t="s">
        <v>40</v>
      </c>
      <c r="S1463" t="s">
        <v>21</v>
      </c>
      <c r="T1463" t="s">
        <v>41</v>
      </c>
      <c r="U1463" t="s">
        <v>23</v>
      </c>
      <c r="V1463">
        <v>10806</v>
      </c>
      <c r="W1463" t="s">
        <v>37</v>
      </c>
      <c r="X1463">
        <v>3</v>
      </c>
      <c r="Y1463" s="1">
        <v>35095</v>
      </c>
      <c r="Z1463" s="1">
        <v>35123</v>
      </c>
      <c r="AA1463">
        <f>_xlfn.DAYS(orderjoin[[#This Row],[orders.ShippedDate]],orderjoin[[#This Row],[orders.OrderDate]])</f>
        <v>5</v>
      </c>
      <c r="AB1463" s="1">
        <v>35100</v>
      </c>
      <c r="AC1463">
        <v>2</v>
      </c>
      <c r="AD1463">
        <v>22.11</v>
      </c>
      <c r="AE1463" t="s">
        <v>38</v>
      </c>
      <c r="AF1463" t="s">
        <v>39</v>
      </c>
      <c r="AG1463" t="s">
        <v>40</v>
      </c>
      <c r="AH1463" t="s">
        <v>21</v>
      </c>
      <c r="AI1463" t="s">
        <v>41</v>
      </c>
      <c r="AJ1463" t="s">
        <v>23</v>
      </c>
      <c r="AK1463">
        <v>65</v>
      </c>
      <c r="AL1463" t="s">
        <v>629</v>
      </c>
      <c r="AM1463">
        <v>2</v>
      </c>
      <c r="AN1463">
        <v>2</v>
      </c>
      <c r="AO1463" t="s">
        <v>630</v>
      </c>
      <c r="AP1463" s="7">
        <v>21.05</v>
      </c>
      <c r="AQ1463">
        <v>76</v>
      </c>
      <c r="AR1463">
        <v>0</v>
      </c>
      <c r="AS1463">
        <v>0</v>
      </c>
      <c r="AT1463">
        <v>0</v>
      </c>
      <c r="AU1463" t="s">
        <v>37</v>
      </c>
      <c r="AV1463" t="s">
        <v>38</v>
      </c>
      <c r="AW1463" t="s">
        <v>908</v>
      </c>
      <c r="AX1463" t="s">
        <v>692</v>
      </c>
      <c r="AY1463" t="s">
        <v>39</v>
      </c>
      <c r="AZ1463" t="s">
        <v>40</v>
      </c>
      <c r="BA1463" t="s">
        <v>21</v>
      </c>
      <c r="BB1463" t="s">
        <v>41</v>
      </c>
      <c r="BC1463" t="s">
        <v>23</v>
      </c>
      <c r="BD1463" t="s">
        <v>909</v>
      </c>
      <c r="BE1463" t="s">
        <v>910</v>
      </c>
      <c r="BF1463">
        <v>2</v>
      </c>
      <c r="BG1463" t="s">
        <v>1014</v>
      </c>
      <c r="BH1463" t="s">
        <v>1015</v>
      </c>
      <c r="BI1463" t="s">
        <v>669</v>
      </c>
      <c r="BJ1463" t="s">
        <v>1016</v>
      </c>
      <c r="BK1463" t="s">
        <v>1017</v>
      </c>
      <c r="BL1463" t="s">
        <v>1018</v>
      </c>
      <c r="BM1463" t="s">
        <v>1019</v>
      </c>
      <c r="BN1463" t="s">
        <v>99</v>
      </c>
      <c r="BO1463" t="s">
        <v>1020</v>
      </c>
      <c r="BP1463" t="s">
        <v>21</v>
      </c>
      <c r="BQ1463">
        <v>2</v>
      </c>
      <c r="BR1463" t="s">
        <v>1012</v>
      </c>
      <c r="BS1463" t="s">
        <v>1013</v>
      </c>
      <c r="BT1463">
        <v>2</v>
      </c>
      <c r="BU1463" t="s">
        <v>1199</v>
      </c>
      <c r="BV1463" t="s">
        <v>1200</v>
      </c>
      <c r="BW1463">
        <v>3</v>
      </c>
      <c r="BX1463" t="s">
        <v>1614</v>
      </c>
      <c r="BY1463" t="s">
        <v>1205</v>
      </c>
      <c r="BZ1463" t="s">
        <v>654</v>
      </c>
      <c r="CA1463" t="s">
        <v>1586</v>
      </c>
      <c r="CB1463" s="1">
        <v>23253</v>
      </c>
      <c r="CC1463" s="1">
        <v>33695</v>
      </c>
      <c r="CD1463" t="s">
        <v>1615</v>
      </c>
      <c r="CE1463" t="s">
        <v>442</v>
      </c>
      <c r="CF1463" t="s">
        <v>132</v>
      </c>
      <c r="CG1463" t="s">
        <v>1616</v>
      </c>
      <c r="CH1463" t="s">
        <v>99</v>
      </c>
      <c r="CI1463" t="s">
        <v>1617</v>
      </c>
      <c r="CJ1463">
        <v>3355</v>
      </c>
      <c r="CK1463">
        <v>2</v>
      </c>
      <c r="CL1463">
        <v>42.1</v>
      </c>
    </row>
    <row r="1464" spans="1:90">
      <c r="A1464">
        <v>10806</v>
      </c>
      <c r="B1464">
        <v>74</v>
      </c>
      <c r="C1464" s="8">
        <v>10</v>
      </c>
      <c r="D1464">
        <v>15</v>
      </c>
      <c r="E1464">
        <v>0.25</v>
      </c>
      <c r="F1464">
        <v>10806</v>
      </c>
      <c r="G1464" t="s">
        <v>37</v>
      </c>
      <c r="H1464">
        <v>3</v>
      </c>
      <c r="I1464" s="1">
        <v>35095</v>
      </c>
      <c r="J1464" s="1">
        <v>35123</v>
      </c>
      <c r="K1464" s="1">
        <v>35100</v>
      </c>
      <c r="L1464">
        <f>_xlfn.DAYS(orderjoin[[#This Row],[ShippedDate]],orderjoin[[#This Row],[OrderDate]])</f>
        <v>5</v>
      </c>
      <c r="M1464">
        <f>_xlfn.DAYS(orderjoin[[#This Row],[RequiredDate]],orderjoin[[#This Row],[ShippedDate]])</f>
        <v>23</v>
      </c>
      <c r="N1464">
        <v>2</v>
      </c>
      <c r="O1464">
        <v>22.11</v>
      </c>
      <c r="P1464" t="s">
        <v>38</v>
      </c>
      <c r="Q1464" t="s">
        <v>39</v>
      </c>
      <c r="R1464" t="s">
        <v>40</v>
      </c>
      <c r="S1464" t="s">
        <v>21</v>
      </c>
      <c r="T1464" t="s">
        <v>41</v>
      </c>
      <c r="U1464" t="s">
        <v>23</v>
      </c>
      <c r="V1464">
        <v>10806</v>
      </c>
      <c r="W1464" t="s">
        <v>37</v>
      </c>
      <c r="X1464">
        <v>3</v>
      </c>
      <c r="Y1464" s="1">
        <v>35095</v>
      </c>
      <c r="Z1464" s="1">
        <v>35123</v>
      </c>
      <c r="AA1464">
        <f>_xlfn.DAYS(orderjoin[[#This Row],[orders.ShippedDate]],orderjoin[[#This Row],[orders.OrderDate]])</f>
        <v>5</v>
      </c>
      <c r="AB1464" s="1">
        <v>35100</v>
      </c>
      <c r="AC1464">
        <v>2</v>
      </c>
      <c r="AD1464">
        <v>22.11</v>
      </c>
      <c r="AE1464" t="s">
        <v>38</v>
      </c>
      <c r="AF1464" t="s">
        <v>39</v>
      </c>
      <c r="AG1464" t="s">
        <v>40</v>
      </c>
      <c r="AH1464" t="s">
        <v>21</v>
      </c>
      <c r="AI1464" t="s">
        <v>41</v>
      </c>
      <c r="AJ1464" t="s">
        <v>23</v>
      </c>
      <c r="AK1464">
        <v>74</v>
      </c>
      <c r="AL1464" t="s">
        <v>644</v>
      </c>
      <c r="AM1464">
        <v>4</v>
      </c>
      <c r="AN1464">
        <v>7</v>
      </c>
      <c r="AO1464" t="s">
        <v>618</v>
      </c>
      <c r="AP1464" s="7">
        <v>10</v>
      </c>
      <c r="AQ1464">
        <v>4</v>
      </c>
      <c r="AR1464">
        <v>20</v>
      </c>
      <c r="AS1464">
        <v>5</v>
      </c>
      <c r="AT1464">
        <v>0</v>
      </c>
      <c r="AU1464" t="s">
        <v>37</v>
      </c>
      <c r="AV1464" t="s">
        <v>38</v>
      </c>
      <c r="AW1464" t="s">
        <v>908</v>
      </c>
      <c r="AX1464" t="s">
        <v>692</v>
      </c>
      <c r="AY1464" t="s">
        <v>39</v>
      </c>
      <c r="AZ1464" t="s">
        <v>40</v>
      </c>
      <c r="BA1464" t="s">
        <v>21</v>
      </c>
      <c r="BB1464" t="s">
        <v>41</v>
      </c>
      <c r="BC1464" t="s">
        <v>23</v>
      </c>
      <c r="BD1464" t="s">
        <v>909</v>
      </c>
      <c r="BE1464" t="s">
        <v>910</v>
      </c>
      <c r="BF1464">
        <v>4</v>
      </c>
      <c r="BG1464" t="s">
        <v>1023</v>
      </c>
      <c r="BH1464" t="s">
        <v>1024</v>
      </c>
      <c r="BI1464" t="s">
        <v>676</v>
      </c>
      <c r="BJ1464" t="s">
        <v>1025</v>
      </c>
      <c r="BK1464" t="s">
        <v>1026</v>
      </c>
      <c r="BL1464" t="s">
        <v>21</v>
      </c>
      <c r="BM1464" t="s">
        <v>1027</v>
      </c>
      <c r="BN1464" t="s">
        <v>1028</v>
      </c>
      <c r="BO1464" t="s">
        <v>1029</v>
      </c>
      <c r="BP1464" t="s">
        <v>21</v>
      </c>
      <c r="BQ1464">
        <v>7</v>
      </c>
      <c r="BR1464" t="s">
        <v>1030</v>
      </c>
      <c r="BS1464" t="s">
        <v>1031</v>
      </c>
      <c r="BT1464">
        <v>2</v>
      </c>
      <c r="BU1464" t="s">
        <v>1199</v>
      </c>
      <c r="BV1464" t="s">
        <v>1200</v>
      </c>
      <c r="BW1464">
        <v>3</v>
      </c>
      <c r="BX1464" t="s">
        <v>1614</v>
      </c>
      <c r="BY1464" t="s">
        <v>1205</v>
      </c>
      <c r="BZ1464" t="s">
        <v>654</v>
      </c>
      <c r="CA1464" t="s">
        <v>1586</v>
      </c>
      <c r="CB1464" s="1">
        <v>23253</v>
      </c>
      <c r="CC1464" s="1">
        <v>33695</v>
      </c>
      <c r="CD1464" t="s">
        <v>1615</v>
      </c>
      <c r="CE1464" t="s">
        <v>442</v>
      </c>
      <c r="CF1464" t="s">
        <v>132</v>
      </c>
      <c r="CG1464" t="s">
        <v>1616</v>
      </c>
      <c r="CH1464" t="s">
        <v>99</v>
      </c>
      <c r="CI1464" t="s">
        <v>1617</v>
      </c>
      <c r="CJ1464">
        <v>3355</v>
      </c>
      <c r="CK1464">
        <v>2</v>
      </c>
      <c r="CL1464">
        <v>112.5</v>
      </c>
    </row>
    <row r="1465" spans="1:90">
      <c r="A1465">
        <v>10807</v>
      </c>
      <c r="B1465">
        <v>40</v>
      </c>
      <c r="C1465" s="8">
        <v>18.399999999999999</v>
      </c>
      <c r="D1465">
        <v>1</v>
      </c>
      <c r="E1465">
        <v>0</v>
      </c>
      <c r="F1465">
        <v>10807</v>
      </c>
      <c r="G1465" t="s">
        <v>390</v>
      </c>
      <c r="H1465">
        <v>4</v>
      </c>
      <c r="I1465" s="1">
        <v>35095</v>
      </c>
      <c r="J1465" s="1">
        <v>35123</v>
      </c>
      <c r="K1465" s="1">
        <v>35125</v>
      </c>
      <c r="L1465">
        <f>_xlfn.DAYS(orderjoin[[#This Row],[ShippedDate]],orderjoin[[#This Row],[OrderDate]])</f>
        <v>30</v>
      </c>
      <c r="M1465">
        <f>_xlfn.DAYS(orderjoin[[#This Row],[RequiredDate]],orderjoin[[#This Row],[ShippedDate]])</f>
        <v>-2</v>
      </c>
      <c r="N1465">
        <v>1</v>
      </c>
      <c r="O1465">
        <v>1.36</v>
      </c>
      <c r="P1465" t="s">
        <v>391</v>
      </c>
      <c r="Q1465" t="s">
        <v>392</v>
      </c>
      <c r="R1465" t="s">
        <v>393</v>
      </c>
      <c r="S1465" t="s">
        <v>21</v>
      </c>
      <c r="T1465" t="s">
        <v>394</v>
      </c>
      <c r="U1465" t="s">
        <v>150</v>
      </c>
      <c r="V1465">
        <v>10807</v>
      </c>
      <c r="W1465" t="s">
        <v>390</v>
      </c>
      <c r="X1465">
        <v>4</v>
      </c>
      <c r="Y1465" s="1">
        <v>35095</v>
      </c>
      <c r="Z1465" s="1">
        <v>35123</v>
      </c>
      <c r="AA1465">
        <f>_xlfn.DAYS(orderjoin[[#This Row],[orders.ShippedDate]],orderjoin[[#This Row],[orders.OrderDate]])</f>
        <v>30</v>
      </c>
      <c r="AB1465" s="1">
        <v>35125</v>
      </c>
      <c r="AC1465">
        <v>1</v>
      </c>
      <c r="AD1465">
        <v>1.36</v>
      </c>
      <c r="AE1465" t="s">
        <v>391</v>
      </c>
      <c r="AF1465" t="s">
        <v>392</v>
      </c>
      <c r="AG1465" t="s">
        <v>393</v>
      </c>
      <c r="AH1465" t="s">
        <v>21</v>
      </c>
      <c r="AI1465" t="s">
        <v>394</v>
      </c>
      <c r="AJ1465" t="s">
        <v>150</v>
      </c>
      <c r="AK1465">
        <v>40</v>
      </c>
      <c r="AL1465" t="s">
        <v>580</v>
      </c>
      <c r="AM1465">
        <v>19</v>
      </c>
      <c r="AN1465">
        <v>8</v>
      </c>
      <c r="AO1465" t="s">
        <v>581</v>
      </c>
      <c r="AP1465" s="7">
        <v>18.399999999999999</v>
      </c>
      <c r="AQ1465">
        <v>123</v>
      </c>
      <c r="AR1465">
        <v>0</v>
      </c>
      <c r="AS1465">
        <v>30</v>
      </c>
      <c r="AT1465">
        <v>0</v>
      </c>
      <c r="AU1465" t="s">
        <v>390</v>
      </c>
      <c r="AV1465" t="s">
        <v>391</v>
      </c>
      <c r="AW1465" t="s">
        <v>742</v>
      </c>
      <c r="AX1465" t="s">
        <v>654</v>
      </c>
      <c r="AY1465" t="s">
        <v>392</v>
      </c>
      <c r="AZ1465" t="s">
        <v>393</v>
      </c>
      <c r="BA1465" t="s">
        <v>21</v>
      </c>
      <c r="BB1465" t="s">
        <v>394</v>
      </c>
      <c r="BC1465" t="s">
        <v>150</v>
      </c>
      <c r="BD1465" t="s">
        <v>743</v>
      </c>
      <c r="BE1465" t="s">
        <v>744</v>
      </c>
      <c r="BF1465">
        <v>19</v>
      </c>
      <c r="BG1465" t="s">
        <v>1086</v>
      </c>
      <c r="BH1465" t="s">
        <v>1087</v>
      </c>
      <c r="BI1465" t="s">
        <v>1088</v>
      </c>
      <c r="BJ1465" t="s">
        <v>1089</v>
      </c>
      <c r="BK1465" t="s">
        <v>1090</v>
      </c>
      <c r="BL1465" t="s">
        <v>1091</v>
      </c>
      <c r="BM1465" t="s">
        <v>1092</v>
      </c>
      <c r="BN1465" t="s">
        <v>99</v>
      </c>
      <c r="BO1465" t="s">
        <v>1093</v>
      </c>
      <c r="BP1465" t="s">
        <v>1094</v>
      </c>
      <c r="BQ1465">
        <v>8</v>
      </c>
      <c r="BR1465" t="s">
        <v>1057</v>
      </c>
      <c r="BS1465" t="s">
        <v>1058</v>
      </c>
      <c r="BT1465">
        <v>1</v>
      </c>
      <c r="BU1465" t="s">
        <v>1197</v>
      </c>
      <c r="BV1465" t="s">
        <v>1198</v>
      </c>
      <c r="BW1465">
        <v>4</v>
      </c>
      <c r="BX1465" t="s">
        <v>1608</v>
      </c>
      <c r="BY1465" t="s">
        <v>1206</v>
      </c>
      <c r="BZ1465" t="s">
        <v>654</v>
      </c>
      <c r="CA1465" t="s">
        <v>1609</v>
      </c>
      <c r="CB1465" s="1">
        <v>13777</v>
      </c>
      <c r="CC1465" s="1">
        <v>34092</v>
      </c>
      <c r="CD1465" t="s">
        <v>1610</v>
      </c>
      <c r="CE1465" t="s">
        <v>1611</v>
      </c>
      <c r="CF1465" t="s">
        <v>132</v>
      </c>
      <c r="CG1465" t="s">
        <v>1612</v>
      </c>
      <c r="CH1465" t="s">
        <v>99</v>
      </c>
      <c r="CI1465" t="s">
        <v>1613</v>
      </c>
      <c r="CJ1465">
        <v>5176</v>
      </c>
      <c r="CK1465">
        <v>2</v>
      </c>
      <c r="CL1465">
        <v>18.399999999999999</v>
      </c>
    </row>
    <row r="1466" spans="1:90">
      <c r="A1466">
        <v>10808</v>
      </c>
      <c r="B1466">
        <v>56</v>
      </c>
      <c r="C1466" s="8">
        <v>38</v>
      </c>
      <c r="D1466">
        <v>20</v>
      </c>
      <c r="E1466">
        <v>0.15</v>
      </c>
      <c r="F1466">
        <v>10808</v>
      </c>
      <c r="G1466" t="s">
        <v>222</v>
      </c>
      <c r="H1466">
        <v>2</v>
      </c>
      <c r="I1466" s="1">
        <v>35096</v>
      </c>
      <c r="J1466" s="1">
        <v>35124</v>
      </c>
      <c r="K1466" s="1">
        <v>35104</v>
      </c>
      <c r="L1466">
        <f>_xlfn.DAYS(orderjoin[[#This Row],[ShippedDate]],orderjoin[[#This Row],[OrderDate]])</f>
        <v>8</v>
      </c>
      <c r="M1466">
        <f>_xlfn.DAYS(orderjoin[[#This Row],[RequiredDate]],orderjoin[[#This Row],[ShippedDate]])</f>
        <v>20</v>
      </c>
      <c r="N1466">
        <v>3</v>
      </c>
      <c r="O1466">
        <v>45.53</v>
      </c>
      <c r="P1466" t="s">
        <v>223</v>
      </c>
      <c r="Q1466" t="s">
        <v>224</v>
      </c>
      <c r="R1466" t="s">
        <v>225</v>
      </c>
      <c r="S1466" t="s">
        <v>226</v>
      </c>
      <c r="T1466" t="s">
        <v>227</v>
      </c>
      <c r="U1466" t="s">
        <v>99</v>
      </c>
      <c r="V1466">
        <v>10808</v>
      </c>
      <c r="W1466" t="s">
        <v>222</v>
      </c>
      <c r="X1466">
        <v>2</v>
      </c>
      <c r="Y1466" s="1">
        <v>35096</v>
      </c>
      <c r="Z1466" s="1">
        <v>35124</v>
      </c>
      <c r="AA1466">
        <f>_xlfn.DAYS(orderjoin[[#This Row],[orders.ShippedDate]],orderjoin[[#This Row],[orders.OrderDate]])</f>
        <v>8</v>
      </c>
      <c r="AB1466" s="1">
        <v>35104</v>
      </c>
      <c r="AC1466">
        <v>3</v>
      </c>
      <c r="AD1466">
        <v>45.53</v>
      </c>
      <c r="AE1466" t="s">
        <v>223</v>
      </c>
      <c r="AF1466" t="s">
        <v>224</v>
      </c>
      <c r="AG1466" t="s">
        <v>225</v>
      </c>
      <c r="AH1466" t="s">
        <v>226</v>
      </c>
      <c r="AI1466" t="s">
        <v>227</v>
      </c>
      <c r="AJ1466" t="s">
        <v>99</v>
      </c>
      <c r="AK1466">
        <v>56</v>
      </c>
      <c r="AL1466" t="s">
        <v>612</v>
      </c>
      <c r="AM1466">
        <v>26</v>
      </c>
      <c r="AN1466">
        <v>5</v>
      </c>
      <c r="AO1466" t="s">
        <v>613</v>
      </c>
      <c r="AP1466" s="7">
        <v>38</v>
      </c>
      <c r="AQ1466">
        <v>21</v>
      </c>
      <c r="AR1466">
        <v>10</v>
      </c>
      <c r="AS1466">
        <v>30</v>
      </c>
      <c r="AT1466">
        <v>0</v>
      </c>
      <c r="AU1466" t="s">
        <v>222</v>
      </c>
      <c r="AV1466" t="s">
        <v>223</v>
      </c>
      <c r="AW1466" t="s">
        <v>822</v>
      </c>
      <c r="AX1466" t="s">
        <v>654</v>
      </c>
      <c r="AY1466" t="s">
        <v>224</v>
      </c>
      <c r="AZ1466" t="s">
        <v>225</v>
      </c>
      <c r="BA1466" t="s">
        <v>226</v>
      </c>
      <c r="BB1466" t="s">
        <v>227</v>
      </c>
      <c r="BC1466" t="s">
        <v>99</v>
      </c>
      <c r="BD1466" t="s">
        <v>823</v>
      </c>
      <c r="BE1466" t="s">
        <v>824</v>
      </c>
      <c r="BF1466">
        <v>26</v>
      </c>
      <c r="BG1466" t="s">
        <v>1113</v>
      </c>
      <c r="BH1466" t="s">
        <v>1114</v>
      </c>
      <c r="BI1466" t="s">
        <v>669</v>
      </c>
      <c r="BJ1466" t="s">
        <v>1115</v>
      </c>
      <c r="BK1466" t="s">
        <v>1116</v>
      </c>
      <c r="BL1466" t="s">
        <v>21</v>
      </c>
      <c r="BM1466" t="s">
        <v>1117</v>
      </c>
      <c r="BN1466" t="s">
        <v>150</v>
      </c>
      <c r="BO1466" t="s">
        <v>1118</v>
      </c>
      <c r="BP1466" t="s">
        <v>1119</v>
      </c>
      <c r="BQ1466">
        <v>5</v>
      </c>
      <c r="BR1466" t="s">
        <v>1021</v>
      </c>
      <c r="BS1466" t="s">
        <v>1022</v>
      </c>
      <c r="BT1466">
        <v>3</v>
      </c>
      <c r="BU1466" t="s">
        <v>1201</v>
      </c>
      <c r="BV1466" t="s">
        <v>1174</v>
      </c>
      <c r="BW1466">
        <v>2</v>
      </c>
      <c r="BX1466" t="s">
        <v>1602</v>
      </c>
      <c r="BY1466" t="s">
        <v>1203</v>
      </c>
      <c r="BZ1466" t="s">
        <v>1204</v>
      </c>
      <c r="CA1466" t="s">
        <v>1603</v>
      </c>
      <c r="CB1466" s="1">
        <v>19043</v>
      </c>
      <c r="CC1466" s="1">
        <v>33830</v>
      </c>
      <c r="CD1466" t="s">
        <v>1604</v>
      </c>
      <c r="CE1466" t="s">
        <v>1605</v>
      </c>
      <c r="CF1466" t="s">
        <v>132</v>
      </c>
      <c r="CG1466" t="s">
        <v>1606</v>
      </c>
      <c r="CH1466" t="s">
        <v>99</v>
      </c>
      <c r="CI1466" t="s">
        <v>1607</v>
      </c>
      <c r="CJ1466">
        <v>3457</v>
      </c>
      <c r="CL1466">
        <v>646</v>
      </c>
    </row>
    <row r="1467" spans="1:90">
      <c r="A1467">
        <v>10808</v>
      </c>
      <c r="B1467">
        <v>76</v>
      </c>
      <c r="C1467" s="8">
        <v>18</v>
      </c>
      <c r="D1467">
        <v>50</v>
      </c>
      <c r="E1467">
        <v>0.15</v>
      </c>
      <c r="F1467">
        <v>10808</v>
      </c>
      <c r="G1467" t="s">
        <v>222</v>
      </c>
      <c r="H1467">
        <v>2</v>
      </c>
      <c r="I1467" s="1">
        <v>35096</v>
      </c>
      <c r="J1467" s="1">
        <v>35124</v>
      </c>
      <c r="K1467" s="1">
        <v>35104</v>
      </c>
      <c r="L1467">
        <f>_xlfn.DAYS(orderjoin[[#This Row],[ShippedDate]],orderjoin[[#This Row],[OrderDate]])</f>
        <v>8</v>
      </c>
      <c r="M1467">
        <f>_xlfn.DAYS(orderjoin[[#This Row],[RequiredDate]],orderjoin[[#This Row],[ShippedDate]])</f>
        <v>20</v>
      </c>
      <c r="N1467">
        <v>3</v>
      </c>
      <c r="O1467">
        <v>45.53</v>
      </c>
      <c r="P1467" t="s">
        <v>223</v>
      </c>
      <c r="Q1467" t="s">
        <v>224</v>
      </c>
      <c r="R1467" t="s">
        <v>225</v>
      </c>
      <c r="S1467" t="s">
        <v>226</v>
      </c>
      <c r="T1467" t="s">
        <v>227</v>
      </c>
      <c r="U1467" t="s">
        <v>99</v>
      </c>
      <c r="V1467">
        <v>10808</v>
      </c>
      <c r="W1467" t="s">
        <v>222</v>
      </c>
      <c r="X1467">
        <v>2</v>
      </c>
      <c r="Y1467" s="1">
        <v>35096</v>
      </c>
      <c r="Z1467" s="1">
        <v>35124</v>
      </c>
      <c r="AA1467">
        <f>_xlfn.DAYS(orderjoin[[#This Row],[orders.ShippedDate]],orderjoin[[#This Row],[orders.OrderDate]])</f>
        <v>8</v>
      </c>
      <c r="AB1467" s="1">
        <v>35104</v>
      </c>
      <c r="AC1467">
        <v>3</v>
      </c>
      <c r="AD1467">
        <v>45.53</v>
      </c>
      <c r="AE1467" t="s">
        <v>223</v>
      </c>
      <c r="AF1467" t="s">
        <v>224</v>
      </c>
      <c r="AG1467" t="s">
        <v>225</v>
      </c>
      <c r="AH1467" t="s">
        <v>226</v>
      </c>
      <c r="AI1467" t="s">
        <v>227</v>
      </c>
      <c r="AJ1467" t="s">
        <v>99</v>
      </c>
      <c r="AK1467">
        <v>76</v>
      </c>
      <c r="AL1467" t="s">
        <v>647</v>
      </c>
      <c r="AM1467">
        <v>23</v>
      </c>
      <c r="AN1467">
        <v>1</v>
      </c>
      <c r="AO1467" t="s">
        <v>648</v>
      </c>
      <c r="AP1467" s="7">
        <v>18</v>
      </c>
      <c r="AQ1467">
        <v>57</v>
      </c>
      <c r="AR1467">
        <v>0</v>
      </c>
      <c r="AS1467">
        <v>20</v>
      </c>
      <c r="AT1467">
        <v>0</v>
      </c>
      <c r="AU1467" t="s">
        <v>222</v>
      </c>
      <c r="AV1467" t="s">
        <v>223</v>
      </c>
      <c r="AW1467" t="s">
        <v>822</v>
      </c>
      <c r="AX1467" t="s">
        <v>654</v>
      </c>
      <c r="AY1467" t="s">
        <v>224</v>
      </c>
      <c r="AZ1467" t="s">
        <v>225</v>
      </c>
      <c r="BA1467" t="s">
        <v>226</v>
      </c>
      <c r="BB1467" t="s">
        <v>227</v>
      </c>
      <c r="BC1467" t="s">
        <v>99</v>
      </c>
      <c r="BD1467" t="s">
        <v>823</v>
      </c>
      <c r="BE1467" t="s">
        <v>824</v>
      </c>
      <c r="BF1467">
        <v>23</v>
      </c>
      <c r="BG1467" t="s">
        <v>1141</v>
      </c>
      <c r="BH1467" t="s">
        <v>1142</v>
      </c>
      <c r="BI1467" t="s">
        <v>1143</v>
      </c>
      <c r="BJ1467" t="s">
        <v>1144</v>
      </c>
      <c r="BK1467" t="s">
        <v>1145</v>
      </c>
      <c r="BL1467" t="s">
        <v>21</v>
      </c>
      <c r="BM1467" t="s">
        <v>1146</v>
      </c>
      <c r="BN1467" t="s">
        <v>116</v>
      </c>
      <c r="BO1467" t="s">
        <v>1147</v>
      </c>
      <c r="BP1467" t="s">
        <v>21</v>
      </c>
      <c r="BQ1467">
        <v>1</v>
      </c>
      <c r="BR1467" t="s">
        <v>1004</v>
      </c>
      <c r="BS1467" t="s">
        <v>1005</v>
      </c>
      <c r="BT1467">
        <v>3</v>
      </c>
      <c r="BU1467" t="s">
        <v>1201</v>
      </c>
      <c r="BV1467" t="s">
        <v>1174</v>
      </c>
      <c r="BW1467">
        <v>2</v>
      </c>
      <c r="BX1467" t="s">
        <v>1602</v>
      </c>
      <c r="BY1467" t="s">
        <v>1203</v>
      </c>
      <c r="BZ1467" t="s">
        <v>1204</v>
      </c>
      <c r="CA1467" t="s">
        <v>1603</v>
      </c>
      <c r="CB1467" s="1">
        <v>19043</v>
      </c>
      <c r="CC1467" s="1">
        <v>33830</v>
      </c>
      <c r="CD1467" t="s">
        <v>1604</v>
      </c>
      <c r="CE1467" t="s">
        <v>1605</v>
      </c>
      <c r="CF1467" t="s">
        <v>132</v>
      </c>
      <c r="CG1467" t="s">
        <v>1606</v>
      </c>
      <c r="CH1467" t="s">
        <v>99</v>
      </c>
      <c r="CI1467" t="s">
        <v>1607</v>
      </c>
      <c r="CJ1467">
        <v>3457</v>
      </c>
      <c r="CL1467">
        <v>765</v>
      </c>
    </row>
    <row r="1468" spans="1:90">
      <c r="A1468">
        <v>10809</v>
      </c>
      <c r="B1468">
        <v>52</v>
      </c>
      <c r="C1468" s="8">
        <v>7</v>
      </c>
      <c r="D1468">
        <v>20</v>
      </c>
      <c r="E1468">
        <v>0</v>
      </c>
      <c r="F1468">
        <v>10809</v>
      </c>
      <c r="G1468" t="s">
        <v>59</v>
      </c>
      <c r="H1468">
        <v>7</v>
      </c>
      <c r="I1468" s="1">
        <v>35096</v>
      </c>
      <c r="J1468" s="1">
        <v>35124</v>
      </c>
      <c r="K1468" s="1">
        <v>35102</v>
      </c>
      <c r="L1468">
        <f>_xlfn.DAYS(orderjoin[[#This Row],[ShippedDate]],orderjoin[[#This Row],[OrderDate]])</f>
        <v>6</v>
      </c>
      <c r="M1468">
        <f>_xlfn.DAYS(orderjoin[[#This Row],[RequiredDate]],orderjoin[[#This Row],[ShippedDate]])</f>
        <v>22</v>
      </c>
      <c r="N1468">
        <v>1</v>
      </c>
      <c r="O1468">
        <v>4.87</v>
      </c>
      <c r="P1468" t="s">
        <v>60</v>
      </c>
      <c r="Q1468" t="s">
        <v>61</v>
      </c>
      <c r="R1468" t="s">
        <v>62</v>
      </c>
      <c r="S1468" t="s">
        <v>63</v>
      </c>
      <c r="T1468" t="s">
        <v>64</v>
      </c>
      <c r="U1468" t="s">
        <v>36</v>
      </c>
      <c r="V1468">
        <v>10809</v>
      </c>
      <c r="W1468" t="s">
        <v>59</v>
      </c>
      <c r="X1468">
        <v>7</v>
      </c>
      <c r="Y1468" s="1">
        <v>35096</v>
      </c>
      <c r="Z1468" s="1">
        <v>35124</v>
      </c>
      <c r="AA1468">
        <f>_xlfn.DAYS(orderjoin[[#This Row],[orders.ShippedDate]],orderjoin[[#This Row],[orders.OrderDate]])</f>
        <v>6</v>
      </c>
      <c r="AB1468" s="1">
        <v>35102</v>
      </c>
      <c r="AC1468">
        <v>1</v>
      </c>
      <c r="AD1468">
        <v>4.87</v>
      </c>
      <c r="AE1468" t="s">
        <v>60</v>
      </c>
      <c r="AF1468" t="s">
        <v>61</v>
      </c>
      <c r="AG1468" t="s">
        <v>62</v>
      </c>
      <c r="AH1468" t="s">
        <v>63</v>
      </c>
      <c r="AI1468" t="s">
        <v>64</v>
      </c>
      <c r="AJ1468" t="s">
        <v>36</v>
      </c>
      <c r="AK1468">
        <v>52</v>
      </c>
      <c r="AL1468" t="s">
        <v>604</v>
      </c>
      <c r="AM1468">
        <v>24</v>
      </c>
      <c r="AN1468">
        <v>5</v>
      </c>
      <c r="AO1468" t="s">
        <v>605</v>
      </c>
      <c r="AP1468" s="7">
        <v>7</v>
      </c>
      <c r="AQ1468">
        <v>38</v>
      </c>
      <c r="AR1468">
        <v>0</v>
      </c>
      <c r="AS1468">
        <v>25</v>
      </c>
      <c r="AT1468">
        <v>0</v>
      </c>
      <c r="AU1468" t="s">
        <v>59</v>
      </c>
      <c r="AV1468" t="s">
        <v>60</v>
      </c>
      <c r="AW1468" t="s">
        <v>919</v>
      </c>
      <c r="AX1468" t="s">
        <v>717</v>
      </c>
      <c r="AY1468" t="s">
        <v>61</v>
      </c>
      <c r="AZ1468" t="s">
        <v>62</v>
      </c>
      <c r="BA1468" t="s">
        <v>63</v>
      </c>
      <c r="BB1468" t="s">
        <v>64</v>
      </c>
      <c r="BC1468" t="s">
        <v>36</v>
      </c>
      <c r="BD1468" t="s">
        <v>920</v>
      </c>
      <c r="BE1468" t="s">
        <v>21</v>
      </c>
      <c r="BF1468">
        <v>24</v>
      </c>
      <c r="BG1468" t="s">
        <v>1127</v>
      </c>
      <c r="BH1468" t="s">
        <v>1128</v>
      </c>
      <c r="BI1468" t="s">
        <v>654</v>
      </c>
      <c r="BJ1468" t="s">
        <v>1129</v>
      </c>
      <c r="BK1468" t="s">
        <v>1130</v>
      </c>
      <c r="BL1468" t="s">
        <v>1131</v>
      </c>
      <c r="BM1468" t="s">
        <v>1132</v>
      </c>
      <c r="BN1468" t="s">
        <v>1044</v>
      </c>
      <c r="BO1468" t="s">
        <v>1133</v>
      </c>
      <c r="BP1468" t="s">
        <v>1134</v>
      </c>
      <c r="BQ1468">
        <v>5</v>
      </c>
      <c r="BR1468" t="s">
        <v>1021</v>
      </c>
      <c r="BS1468" t="s">
        <v>1022</v>
      </c>
      <c r="BT1468">
        <v>1</v>
      </c>
      <c r="BU1468" t="s">
        <v>1197</v>
      </c>
      <c r="BV1468" t="s">
        <v>1198</v>
      </c>
      <c r="BW1468">
        <v>7</v>
      </c>
      <c r="BX1468" t="s">
        <v>1618</v>
      </c>
      <c r="BY1468" t="s">
        <v>1209</v>
      </c>
      <c r="BZ1468" t="s">
        <v>654</v>
      </c>
      <c r="CA1468" t="s">
        <v>1581</v>
      </c>
      <c r="CB1468" s="1">
        <v>22065</v>
      </c>
      <c r="CC1468" s="1">
        <v>34336</v>
      </c>
      <c r="CD1468" t="s">
        <v>1619</v>
      </c>
      <c r="CE1468" t="s">
        <v>194</v>
      </c>
      <c r="CF1468" t="s">
        <v>21</v>
      </c>
      <c r="CG1468" t="s">
        <v>1620</v>
      </c>
      <c r="CH1468" t="s">
        <v>196</v>
      </c>
      <c r="CI1468" t="s">
        <v>1621</v>
      </c>
      <c r="CJ1468">
        <v>465</v>
      </c>
      <c r="CK1468">
        <v>5</v>
      </c>
      <c r="CL1468">
        <v>140</v>
      </c>
    </row>
    <row r="1469" spans="1:90">
      <c r="A1469">
        <v>10810</v>
      </c>
      <c r="B1469">
        <v>13</v>
      </c>
      <c r="C1469" s="8">
        <v>6</v>
      </c>
      <c r="D1469">
        <v>7</v>
      </c>
      <c r="E1469">
        <v>0</v>
      </c>
      <c r="F1469">
        <v>10810</v>
      </c>
      <c r="G1469" t="s">
        <v>412</v>
      </c>
      <c r="H1469">
        <v>2</v>
      </c>
      <c r="I1469" s="1">
        <v>35096</v>
      </c>
      <c r="J1469" s="1">
        <v>35124</v>
      </c>
      <c r="K1469" s="1">
        <v>35102</v>
      </c>
      <c r="L1469">
        <f>_xlfn.DAYS(orderjoin[[#This Row],[ShippedDate]],orderjoin[[#This Row],[OrderDate]])</f>
        <v>6</v>
      </c>
      <c r="M1469">
        <f>_xlfn.DAYS(orderjoin[[#This Row],[RequiredDate]],orderjoin[[#This Row],[ShippedDate]])</f>
        <v>22</v>
      </c>
      <c r="N1469">
        <v>3</v>
      </c>
      <c r="O1469">
        <v>4.33</v>
      </c>
      <c r="P1469" t="s">
        <v>413</v>
      </c>
      <c r="Q1469" t="s">
        <v>414</v>
      </c>
      <c r="R1469" t="s">
        <v>415</v>
      </c>
      <c r="S1469" t="s">
        <v>371</v>
      </c>
      <c r="T1469" t="s">
        <v>416</v>
      </c>
      <c r="U1469" t="s">
        <v>288</v>
      </c>
      <c r="V1469">
        <v>10810</v>
      </c>
      <c r="W1469" t="s">
        <v>412</v>
      </c>
      <c r="X1469">
        <v>2</v>
      </c>
      <c r="Y1469" s="1">
        <v>35096</v>
      </c>
      <c r="Z1469" s="1">
        <v>35124</v>
      </c>
      <c r="AA1469">
        <f>_xlfn.DAYS(orderjoin[[#This Row],[orders.ShippedDate]],orderjoin[[#This Row],[orders.OrderDate]])</f>
        <v>6</v>
      </c>
      <c r="AB1469" s="1">
        <v>35102</v>
      </c>
      <c r="AC1469">
        <v>3</v>
      </c>
      <c r="AD1469">
        <v>4.33</v>
      </c>
      <c r="AE1469" t="s">
        <v>413</v>
      </c>
      <c r="AF1469" t="s">
        <v>414</v>
      </c>
      <c r="AG1469" t="s">
        <v>415</v>
      </c>
      <c r="AH1469" t="s">
        <v>371</v>
      </c>
      <c r="AI1469" t="s">
        <v>416</v>
      </c>
      <c r="AJ1469" t="s">
        <v>288</v>
      </c>
      <c r="AK1469">
        <v>13</v>
      </c>
      <c r="AL1469" t="s">
        <v>528</v>
      </c>
      <c r="AM1469">
        <v>6</v>
      </c>
      <c r="AN1469">
        <v>8</v>
      </c>
      <c r="AO1469" t="s">
        <v>529</v>
      </c>
      <c r="AP1469" s="7">
        <v>6</v>
      </c>
      <c r="AQ1469">
        <v>24</v>
      </c>
      <c r="AR1469">
        <v>0</v>
      </c>
      <c r="AS1469">
        <v>5</v>
      </c>
      <c r="AT1469">
        <v>0</v>
      </c>
      <c r="AU1469" t="s">
        <v>412</v>
      </c>
      <c r="AV1469" t="s">
        <v>413</v>
      </c>
      <c r="AW1469" t="s">
        <v>784</v>
      </c>
      <c r="AX1469" t="s">
        <v>721</v>
      </c>
      <c r="AY1469" t="s">
        <v>785</v>
      </c>
      <c r="AZ1469" t="s">
        <v>415</v>
      </c>
      <c r="BA1469" t="s">
        <v>371</v>
      </c>
      <c r="BB1469" t="s">
        <v>416</v>
      </c>
      <c r="BC1469" t="s">
        <v>288</v>
      </c>
      <c r="BD1469" t="s">
        <v>786</v>
      </c>
      <c r="BE1469" t="s">
        <v>787</v>
      </c>
      <c r="BF1469">
        <v>6</v>
      </c>
      <c r="BG1469" t="s">
        <v>1120</v>
      </c>
      <c r="BH1469" t="s">
        <v>1121</v>
      </c>
      <c r="BI1469" t="s">
        <v>1122</v>
      </c>
      <c r="BJ1469" t="s">
        <v>1123</v>
      </c>
      <c r="BK1469" t="s">
        <v>1124</v>
      </c>
      <c r="BL1469" t="s">
        <v>21</v>
      </c>
      <c r="BM1469" t="s">
        <v>1125</v>
      </c>
      <c r="BN1469" t="s">
        <v>1028</v>
      </c>
      <c r="BO1469" t="s">
        <v>1126</v>
      </c>
      <c r="BP1469" t="s">
        <v>21</v>
      </c>
      <c r="BQ1469">
        <v>8</v>
      </c>
      <c r="BR1469" t="s">
        <v>1057</v>
      </c>
      <c r="BS1469" t="s">
        <v>1058</v>
      </c>
      <c r="BT1469">
        <v>3</v>
      </c>
      <c r="BU1469" t="s">
        <v>1201</v>
      </c>
      <c r="BV1469" t="s">
        <v>1174</v>
      </c>
      <c r="BW1469">
        <v>2</v>
      </c>
      <c r="BX1469" t="s">
        <v>1602</v>
      </c>
      <c r="BY1469" t="s">
        <v>1203</v>
      </c>
      <c r="BZ1469" t="s">
        <v>1204</v>
      </c>
      <c r="CA1469" t="s">
        <v>1603</v>
      </c>
      <c r="CB1469" s="1">
        <v>19043</v>
      </c>
      <c r="CC1469" s="1">
        <v>33830</v>
      </c>
      <c r="CD1469" t="s">
        <v>1604</v>
      </c>
      <c r="CE1469" t="s">
        <v>1605</v>
      </c>
      <c r="CF1469" t="s">
        <v>132</v>
      </c>
      <c r="CG1469" t="s">
        <v>1606</v>
      </c>
      <c r="CH1469" t="s">
        <v>99</v>
      </c>
      <c r="CI1469" t="s">
        <v>1607</v>
      </c>
      <c r="CJ1469">
        <v>3457</v>
      </c>
      <c r="CL1469">
        <v>42</v>
      </c>
    </row>
    <row r="1470" spans="1:90">
      <c r="A1470">
        <v>10810</v>
      </c>
      <c r="B1470">
        <v>25</v>
      </c>
      <c r="C1470" s="8">
        <v>14</v>
      </c>
      <c r="D1470">
        <v>5</v>
      </c>
      <c r="E1470">
        <v>0</v>
      </c>
      <c r="F1470">
        <v>10810</v>
      </c>
      <c r="G1470" t="s">
        <v>412</v>
      </c>
      <c r="H1470">
        <v>2</v>
      </c>
      <c r="I1470" s="1">
        <v>35096</v>
      </c>
      <c r="J1470" s="1">
        <v>35124</v>
      </c>
      <c r="K1470" s="1">
        <v>35102</v>
      </c>
      <c r="L1470">
        <f>_xlfn.DAYS(orderjoin[[#This Row],[ShippedDate]],orderjoin[[#This Row],[OrderDate]])</f>
        <v>6</v>
      </c>
      <c r="M1470">
        <f>_xlfn.DAYS(orderjoin[[#This Row],[RequiredDate]],orderjoin[[#This Row],[ShippedDate]])</f>
        <v>22</v>
      </c>
      <c r="N1470">
        <v>3</v>
      </c>
      <c r="O1470">
        <v>4.33</v>
      </c>
      <c r="P1470" t="s">
        <v>413</v>
      </c>
      <c r="Q1470" t="s">
        <v>414</v>
      </c>
      <c r="R1470" t="s">
        <v>415</v>
      </c>
      <c r="S1470" t="s">
        <v>371</v>
      </c>
      <c r="T1470" t="s">
        <v>416</v>
      </c>
      <c r="U1470" t="s">
        <v>288</v>
      </c>
      <c r="V1470">
        <v>10810</v>
      </c>
      <c r="W1470" t="s">
        <v>412</v>
      </c>
      <c r="X1470">
        <v>2</v>
      </c>
      <c r="Y1470" s="1">
        <v>35096</v>
      </c>
      <c r="Z1470" s="1">
        <v>35124</v>
      </c>
      <c r="AA1470">
        <f>_xlfn.DAYS(orderjoin[[#This Row],[orders.ShippedDate]],orderjoin[[#This Row],[orders.OrderDate]])</f>
        <v>6</v>
      </c>
      <c r="AB1470" s="1">
        <v>35102</v>
      </c>
      <c r="AC1470">
        <v>3</v>
      </c>
      <c r="AD1470">
        <v>4.33</v>
      </c>
      <c r="AE1470" t="s">
        <v>413</v>
      </c>
      <c r="AF1470" t="s">
        <v>414</v>
      </c>
      <c r="AG1470" t="s">
        <v>415</v>
      </c>
      <c r="AH1470" t="s">
        <v>371</v>
      </c>
      <c r="AI1470" t="s">
        <v>416</v>
      </c>
      <c r="AJ1470" t="s">
        <v>288</v>
      </c>
      <c r="AK1470">
        <v>25</v>
      </c>
      <c r="AL1470" t="s">
        <v>552</v>
      </c>
      <c r="AM1470">
        <v>11</v>
      </c>
      <c r="AN1470">
        <v>3</v>
      </c>
      <c r="AO1470" t="s">
        <v>553</v>
      </c>
      <c r="AP1470" s="7">
        <v>14</v>
      </c>
      <c r="AQ1470">
        <v>76</v>
      </c>
      <c r="AR1470">
        <v>0</v>
      </c>
      <c r="AS1470">
        <v>30</v>
      </c>
      <c r="AT1470">
        <v>0</v>
      </c>
      <c r="AU1470" t="s">
        <v>412</v>
      </c>
      <c r="AV1470" t="s">
        <v>413</v>
      </c>
      <c r="AW1470" t="s">
        <v>784</v>
      </c>
      <c r="AX1470" t="s">
        <v>721</v>
      </c>
      <c r="AY1470" t="s">
        <v>785</v>
      </c>
      <c r="AZ1470" t="s">
        <v>415</v>
      </c>
      <c r="BA1470" t="s">
        <v>371</v>
      </c>
      <c r="BB1470" t="s">
        <v>416</v>
      </c>
      <c r="BC1470" t="s">
        <v>288</v>
      </c>
      <c r="BD1470" t="s">
        <v>786</v>
      </c>
      <c r="BE1470" t="s">
        <v>787</v>
      </c>
      <c r="BF1470">
        <v>11</v>
      </c>
      <c r="BG1470" t="s">
        <v>1163</v>
      </c>
      <c r="BH1470" t="s">
        <v>1164</v>
      </c>
      <c r="BI1470" t="s">
        <v>717</v>
      </c>
      <c r="BJ1470" t="s">
        <v>1165</v>
      </c>
      <c r="BK1470" t="s">
        <v>464</v>
      </c>
      <c r="BL1470" t="s">
        <v>21</v>
      </c>
      <c r="BM1470" t="s">
        <v>1166</v>
      </c>
      <c r="BN1470" t="s">
        <v>29</v>
      </c>
      <c r="BO1470" t="s">
        <v>1167</v>
      </c>
      <c r="BP1470" t="s">
        <v>21</v>
      </c>
      <c r="BQ1470">
        <v>3</v>
      </c>
      <c r="BR1470" t="s">
        <v>1047</v>
      </c>
      <c r="BS1470" t="s">
        <v>1048</v>
      </c>
      <c r="BT1470">
        <v>3</v>
      </c>
      <c r="BU1470" t="s">
        <v>1201</v>
      </c>
      <c r="BV1470" t="s">
        <v>1174</v>
      </c>
      <c r="BW1470">
        <v>2</v>
      </c>
      <c r="BX1470" t="s">
        <v>1602</v>
      </c>
      <c r="BY1470" t="s">
        <v>1203</v>
      </c>
      <c r="BZ1470" t="s">
        <v>1204</v>
      </c>
      <c r="CA1470" t="s">
        <v>1603</v>
      </c>
      <c r="CB1470" s="1">
        <v>19043</v>
      </c>
      <c r="CC1470" s="1">
        <v>33830</v>
      </c>
      <c r="CD1470" t="s">
        <v>1604</v>
      </c>
      <c r="CE1470" t="s">
        <v>1605</v>
      </c>
      <c r="CF1470" t="s">
        <v>132</v>
      </c>
      <c r="CG1470" t="s">
        <v>1606</v>
      </c>
      <c r="CH1470" t="s">
        <v>99</v>
      </c>
      <c r="CI1470" t="s">
        <v>1607</v>
      </c>
      <c r="CJ1470">
        <v>3457</v>
      </c>
      <c r="CL1470">
        <v>70</v>
      </c>
    </row>
    <row r="1471" spans="1:90">
      <c r="A1471">
        <v>10810</v>
      </c>
      <c r="B1471">
        <v>70</v>
      </c>
      <c r="C1471" s="8">
        <v>15</v>
      </c>
      <c r="D1471">
        <v>5</v>
      </c>
      <c r="E1471">
        <v>0</v>
      </c>
      <c r="F1471">
        <v>10810</v>
      </c>
      <c r="G1471" t="s">
        <v>412</v>
      </c>
      <c r="H1471">
        <v>2</v>
      </c>
      <c r="I1471" s="1">
        <v>35096</v>
      </c>
      <c r="J1471" s="1">
        <v>35124</v>
      </c>
      <c r="K1471" s="1">
        <v>35102</v>
      </c>
      <c r="L1471">
        <f>_xlfn.DAYS(orderjoin[[#This Row],[ShippedDate]],orderjoin[[#This Row],[OrderDate]])</f>
        <v>6</v>
      </c>
      <c r="M1471">
        <f>_xlfn.DAYS(orderjoin[[#This Row],[RequiredDate]],orderjoin[[#This Row],[ShippedDate]])</f>
        <v>22</v>
      </c>
      <c r="N1471">
        <v>3</v>
      </c>
      <c r="O1471">
        <v>4.33</v>
      </c>
      <c r="P1471" t="s">
        <v>413</v>
      </c>
      <c r="Q1471" t="s">
        <v>414</v>
      </c>
      <c r="R1471" t="s">
        <v>415</v>
      </c>
      <c r="S1471" t="s">
        <v>371</v>
      </c>
      <c r="T1471" t="s">
        <v>416</v>
      </c>
      <c r="U1471" t="s">
        <v>288</v>
      </c>
      <c r="V1471">
        <v>10810</v>
      </c>
      <c r="W1471" t="s">
        <v>412</v>
      </c>
      <c r="X1471">
        <v>2</v>
      </c>
      <c r="Y1471" s="1">
        <v>35096</v>
      </c>
      <c r="Z1471" s="1">
        <v>35124</v>
      </c>
      <c r="AA1471">
        <f>_xlfn.DAYS(orderjoin[[#This Row],[orders.ShippedDate]],orderjoin[[#This Row],[orders.OrderDate]])</f>
        <v>6</v>
      </c>
      <c r="AB1471" s="1">
        <v>35102</v>
      </c>
      <c r="AC1471">
        <v>3</v>
      </c>
      <c r="AD1471">
        <v>4.33</v>
      </c>
      <c r="AE1471" t="s">
        <v>413</v>
      </c>
      <c r="AF1471" t="s">
        <v>414</v>
      </c>
      <c r="AG1471" t="s">
        <v>415</v>
      </c>
      <c r="AH1471" t="s">
        <v>371</v>
      </c>
      <c r="AI1471" t="s">
        <v>416</v>
      </c>
      <c r="AJ1471" t="s">
        <v>288</v>
      </c>
      <c r="AK1471">
        <v>70</v>
      </c>
      <c r="AL1471" t="s">
        <v>638</v>
      </c>
      <c r="AM1471">
        <v>7</v>
      </c>
      <c r="AN1471">
        <v>1</v>
      </c>
      <c r="AO1471" t="s">
        <v>639</v>
      </c>
      <c r="AP1471" s="7">
        <v>15</v>
      </c>
      <c r="AQ1471">
        <v>15</v>
      </c>
      <c r="AR1471">
        <v>10</v>
      </c>
      <c r="AS1471">
        <v>30</v>
      </c>
      <c r="AT1471">
        <v>0</v>
      </c>
      <c r="AU1471" t="s">
        <v>412</v>
      </c>
      <c r="AV1471" t="s">
        <v>413</v>
      </c>
      <c r="AW1471" t="s">
        <v>784</v>
      </c>
      <c r="AX1471" t="s">
        <v>721</v>
      </c>
      <c r="AY1471" t="s">
        <v>785</v>
      </c>
      <c r="AZ1471" t="s">
        <v>415</v>
      </c>
      <c r="BA1471" t="s">
        <v>371</v>
      </c>
      <c r="BB1471" t="s">
        <v>416</v>
      </c>
      <c r="BC1471" t="s">
        <v>288</v>
      </c>
      <c r="BD1471" t="s">
        <v>786</v>
      </c>
      <c r="BE1471" t="s">
        <v>787</v>
      </c>
      <c r="BF1471">
        <v>7</v>
      </c>
      <c r="BG1471" t="s">
        <v>1038</v>
      </c>
      <c r="BH1471" t="s">
        <v>1039</v>
      </c>
      <c r="BI1471" t="s">
        <v>676</v>
      </c>
      <c r="BJ1471" t="s">
        <v>1040</v>
      </c>
      <c r="BK1471" t="s">
        <v>1041</v>
      </c>
      <c r="BL1471" t="s">
        <v>1042</v>
      </c>
      <c r="BM1471" t="s">
        <v>1043</v>
      </c>
      <c r="BN1471" t="s">
        <v>1044</v>
      </c>
      <c r="BO1471" t="s">
        <v>1045</v>
      </c>
      <c r="BP1471" t="s">
        <v>1046</v>
      </c>
      <c r="BQ1471">
        <v>1</v>
      </c>
      <c r="BR1471" t="s">
        <v>1004</v>
      </c>
      <c r="BS1471" t="s">
        <v>1005</v>
      </c>
      <c r="BT1471">
        <v>3</v>
      </c>
      <c r="BU1471" t="s">
        <v>1201</v>
      </c>
      <c r="BV1471" t="s">
        <v>1174</v>
      </c>
      <c r="BW1471">
        <v>2</v>
      </c>
      <c r="BX1471" t="s">
        <v>1602</v>
      </c>
      <c r="BY1471" t="s">
        <v>1203</v>
      </c>
      <c r="BZ1471" t="s">
        <v>1204</v>
      </c>
      <c r="CA1471" t="s">
        <v>1603</v>
      </c>
      <c r="CB1471" s="1">
        <v>19043</v>
      </c>
      <c r="CC1471" s="1">
        <v>33830</v>
      </c>
      <c r="CD1471" t="s">
        <v>1604</v>
      </c>
      <c r="CE1471" t="s">
        <v>1605</v>
      </c>
      <c r="CF1471" t="s">
        <v>132</v>
      </c>
      <c r="CG1471" t="s">
        <v>1606</v>
      </c>
      <c r="CH1471" t="s">
        <v>99</v>
      </c>
      <c r="CI1471" t="s">
        <v>1607</v>
      </c>
      <c r="CJ1471">
        <v>3457</v>
      </c>
      <c r="CL1471">
        <v>75</v>
      </c>
    </row>
    <row r="1472" spans="1:90">
      <c r="A1472">
        <v>10811</v>
      </c>
      <c r="B1472">
        <v>19</v>
      </c>
      <c r="C1472" s="8">
        <v>9.1999999999999993</v>
      </c>
      <c r="D1472">
        <v>15</v>
      </c>
      <c r="E1472">
        <v>0</v>
      </c>
      <c r="F1472">
        <v>10811</v>
      </c>
      <c r="G1472" t="s">
        <v>373</v>
      </c>
      <c r="H1472">
        <v>8</v>
      </c>
      <c r="I1472" s="1">
        <v>35097</v>
      </c>
      <c r="J1472" s="1">
        <v>35125</v>
      </c>
      <c r="K1472" s="1">
        <v>35103</v>
      </c>
      <c r="L1472">
        <f>_xlfn.DAYS(orderjoin[[#This Row],[ShippedDate]],orderjoin[[#This Row],[OrderDate]])</f>
        <v>6</v>
      </c>
      <c r="M1472">
        <f>_xlfn.DAYS(orderjoin[[#This Row],[RequiredDate]],orderjoin[[#This Row],[ShippedDate]])</f>
        <v>22</v>
      </c>
      <c r="N1472">
        <v>1</v>
      </c>
      <c r="O1472">
        <v>31.22</v>
      </c>
      <c r="P1472" t="s">
        <v>374</v>
      </c>
      <c r="Q1472" t="s">
        <v>375</v>
      </c>
      <c r="R1472" t="s">
        <v>376</v>
      </c>
      <c r="S1472" t="s">
        <v>377</v>
      </c>
      <c r="T1472" t="s">
        <v>378</v>
      </c>
      <c r="U1472" t="s">
        <v>71</v>
      </c>
      <c r="V1472">
        <v>10811</v>
      </c>
      <c r="W1472" t="s">
        <v>373</v>
      </c>
      <c r="X1472">
        <v>8</v>
      </c>
      <c r="Y1472" s="1">
        <v>35097</v>
      </c>
      <c r="Z1472" s="1">
        <v>35125</v>
      </c>
      <c r="AA1472">
        <f>_xlfn.DAYS(orderjoin[[#This Row],[orders.ShippedDate]],orderjoin[[#This Row],[orders.OrderDate]])</f>
        <v>6</v>
      </c>
      <c r="AB1472" s="1">
        <v>35103</v>
      </c>
      <c r="AC1472">
        <v>1</v>
      </c>
      <c r="AD1472">
        <v>31.22</v>
      </c>
      <c r="AE1472" t="s">
        <v>374</v>
      </c>
      <c r="AF1472" t="s">
        <v>375</v>
      </c>
      <c r="AG1472" t="s">
        <v>376</v>
      </c>
      <c r="AH1472" t="s">
        <v>377</v>
      </c>
      <c r="AI1472" t="s">
        <v>378</v>
      </c>
      <c r="AJ1472" t="s">
        <v>71</v>
      </c>
      <c r="AK1472">
        <v>19</v>
      </c>
      <c r="AL1472" t="s">
        <v>540</v>
      </c>
      <c r="AM1472">
        <v>8</v>
      </c>
      <c r="AN1472">
        <v>3</v>
      </c>
      <c r="AO1472" t="s">
        <v>541</v>
      </c>
      <c r="AP1472" s="7">
        <v>9.1999999999999993</v>
      </c>
      <c r="AQ1472">
        <v>25</v>
      </c>
      <c r="AR1472">
        <v>0</v>
      </c>
      <c r="AS1472">
        <v>5</v>
      </c>
      <c r="AT1472">
        <v>0</v>
      </c>
      <c r="AU1472" t="s">
        <v>373</v>
      </c>
      <c r="AV1472" t="s">
        <v>374</v>
      </c>
      <c r="AW1472" t="s">
        <v>799</v>
      </c>
      <c r="AX1472" t="s">
        <v>658</v>
      </c>
      <c r="AY1472" t="s">
        <v>375</v>
      </c>
      <c r="AZ1472" t="s">
        <v>376</v>
      </c>
      <c r="BA1472" t="s">
        <v>377</v>
      </c>
      <c r="BB1472" t="s">
        <v>378</v>
      </c>
      <c r="BC1472" t="s">
        <v>71</v>
      </c>
      <c r="BD1472" t="s">
        <v>800</v>
      </c>
      <c r="BE1472" t="s">
        <v>801</v>
      </c>
      <c r="BF1472">
        <v>8</v>
      </c>
      <c r="BG1472" t="s">
        <v>1107</v>
      </c>
      <c r="BH1472" t="s">
        <v>1108</v>
      </c>
      <c r="BI1472" t="s">
        <v>654</v>
      </c>
      <c r="BJ1472" t="s">
        <v>1109</v>
      </c>
      <c r="BK1472" t="s">
        <v>1110</v>
      </c>
      <c r="BL1472" t="s">
        <v>21</v>
      </c>
      <c r="BM1472" t="s">
        <v>1111</v>
      </c>
      <c r="BN1472" t="s">
        <v>196</v>
      </c>
      <c r="BO1472" t="s">
        <v>1112</v>
      </c>
      <c r="BP1472" t="s">
        <v>21</v>
      </c>
      <c r="BQ1472">
        <v>3</v>
      </c>
      <c r="BR1472" t="s">
        <v>1047</v>
      </c>
      <c r="BS1472" t="s">
        <v>1048</v>
      </c>
      <c r="BT1472">
        <v>1</v>
      </c>
      <c r="BU1472" t="s">
        <v>1197</v>
      </c>
      <c r="BV1472" t="s">
        <v>1198</v>
      </c>
      <c r="BW1472">
        <v>8</v>
      </c>
      <c r="BX1472" t="s">
        <v>1598</v>
      </c>
      <c r="BY1472" t="s">
        <v>1210</v>
      </c>
      <c r="BZ1472" t="s">
        <v>1211</v>
      </c>
      <c r="CA1472" t="s">
        <v>1586</v>
      </c>
      <c r="CB1472" s="1">
        <v>21194</v>
      </c>
      <c r="CC1472" s="1">
        <v>34398</v>
      </c>
      <c r="CD1472" t="s">
        <v>1599</v>
      </c>
      <c r="CE1472" t="s">
        <v>131</v>
      </c>
      <c r="CF1472" t="s">
        <v>132</v>
      </c>
      <c r="CG1472" t="s">
        <v>1600</v>
      </c>
      <c r="CH1472" t="s">
        <v>99</v>
      </c>
      <c r="CI1472" t="s">
        <v>1601</v>
      </c>
      <c r="CJ1472">
        <v>2344</v>
      </c>
      <c r="CK1472">
        <v>2</v>
      </c>
      <c r="CL1472">
        <v>138</v>
      </c>
    </row>
    <row r="1473" spans="1:90">
      <c r="A1473">
        <v>10811</v>
      </c>
      <c r="B1473">
        <v>23</v>
      </c>
      <c r="C1473" s="8">
        <v>9</v>
      </c>
      <c r="D1473">
        <v>18</v>
      </c>
      <c r="E1473">
        <v>0</v>
      </c>
      <c r="F1473">
        <v>10811</v>
      </c>
      <c r="G1473" t="s">
        <v>373</v>
      </c>
      <c r="H1473">
        <v>8</v>
      </c>
      <c r="I1473" s="1">
        <v>35097</v>
      </c>
      <c r="J1473" s="1">
        <v>35125</v>
      </c>
      <c r="K1473" s="1">
        <v>35103</v>
      </c>
      <c r="L1473">
        <f>_xlfn.DAYS(orderjoin[[#This Row],[ShippedDate]],orderjoin[[#This Row],[OrderDate]])</f>
        <v>6</v>
      </c>
      <c r="M1473">
        <f>_xlfn.DAYS(orderjoin[[#This Row],[RequiredDate]],orderjoin[[#This Row],[ShippedDate]])</f>
        <v>22</v>
      </c>
      <c r="N1473">
        <v>1</v>
      </c>
      <c r="O1473">
        <v>31.22</v>
      </c>
      <c r="P1473" t="s">
        <v>374</v>
      </c>
      <c r="Q1473" t="s">
        <v>375</v>
      </c>
      <c r="R1473" t="s">
        <v>376</v>
      </c>
      <c r="S1473" t="s">
        <v>377</v>
      </c>
      <c r="T1473" t="s">
        <v>378</v>
      </c>
      <c r="U1473" t="s">
        <v>71</v>
      </c>
      <c r="V1473">
        <v>10811</v>
      </c>
      <c r="W1473" t="s">
        <v>373</v>
      </c>
      <c r="X1473">
        <v>8</v>
      </c>
      <c r="Y1473" s="1">
        <v>35097</v>
      </c>
      <c r="Z1473" s="1">
        <v>35125</v>
      </c>
      <c r="AA1473">
        <f>_xlfn.DAYS(orderjoin[[#This Row],[orders.ShippedDate]],orderjoin[[#This Row],[orders.OrderDate]])</f>
        <v>6</v>
      </c>
      <c r="AB1473" s="1">
        <v>35103</v>
      </c>
      <c r="AC1473">
        <v>1</v>
      </c>
      <c r="AD1473">
        <v>31.22</v>
      </c>
      <c r="AE1473" t="s">
        <v>374</v>
      </c>
      <c r="AF1473" t="s">
        <v>375</v>
      </c>
      <c r="AG1473" t="s">
        <v>376</v>
      </c>
      <c r="AH1473" t="s">
        <v>377</v>
      </c>
      <c r="AI1473" t="s">
        <v>378</v>
      </c>
      <c r="AJ1473" t="s">
        <v>71</v>
      </c>
      <c r="AK1473">
        <v>23</v>
      </c>
      <c r="AL1473" t="s">
        <v>548</v>
      </c>
      <c r="AM1473">
        <v>9</v>
      </c>
      <c r="AN1473">
        <v>5</v>
      </c>
      <c r="AO1473" t="s">
        <v>549</v>
      </c>
      <c r="AP1473" s="7">
        <v>9</v>
      </c>
      <c r="AQ1473">
        <v>61</v>
      </c>
      <c r="AR1473">
        <v>0</v>
      </c>
      <c r="AS1473">
        <v>25</v>
      </c>
      <c r="AT1473">
        <v>0</v>
      </c>
      <c r="AU1473" t="s">
        <v>373</v>
      </c>
      <c r="AV1473" t="s">
        <v>374</v>
      </c>
      <c r="AW1473" t="s">
        <v>799</v>
      </c>
      <c r="AX1473" t="s">
        <v>658</v>
      </c>
      <c r="AY1473" t="s">
        <v>375</v>
      </c>
      <c r="AZ1473" t="s">
        <v>376</v>
      </c>
      <c r="BA1473" t="s">
        <v>377</v>
      </c>
      <c r="BB1473" t="s">
        <v>378</v>
      </c>
      <c r="BC1473" t="s">
        <v>71</v>
      </c>
      <c r="BD1473" t="s">
        <v>800</v>
      </c>
      <c r="BE1473" t="s">
        <v>801</v>
      </c>
      <c r="BF1473">
        <v>9</v>
      </c>
      <c r="BG1473" t="s">
        <v>1155</v>
      </c>
      <c r="BH1473" t="s">
        <v>1156</v>
      </c>
      <c r="BI1473" t="s">
        <v>692</v>
      </c>
      <c r="BJ1473" t="s">
        <v>1157</v>
      </c>
      <c r="BK1473" t="s">
        <v>1158</v>
      </c>
      <c r="BL1473" t="s">
        <v>21</v>
      </c>
      <c r="BM1473" t="s">
        <v>1159</v>
      </c>
      <c r="BN1473" t="s">
        <v>1160</v>
      </c>
      <c r="BO1473" t="s">
        <v>1161</v>
      </c>
      <c r="BP1473" t="s">
        <v>1162</v>
      </c>
      <c r="BQ1473">
        <v>5</v>
      </c>
      <c r="BR1473" t="s">
        <v>1021</v>
      </c>
      <c r="BS1473" t="s">
        <v>1022</v>
      </c>
      <c r="BT1473">
        <v>1</v>
      </c>
      <c r="BU1473" t="s">
        <v>1197</v>
      </c>
      <c r="BV1473" t="s">
        <v>1198</v>
      </c>
      <c r="BW1473">
        <v>8</v>
      </c>
      <c r="BX1473" t="s">
        <v>1598</v>
      </c>
      <c r="BY1473" t="s">
        <v>1210</v>
      </c>
      <c r="BZ1473" t="s">
        <v>1211</v>
      </c>
      <c r="CA1473" t="s">
        <v>1586</v>
      </c>
      <c r="CB1473" s="1">
        <v>21194</v>
      </c>
      <c r="CC1473" s="1">
        <v>34398</v>
      </c>
      <c r="CD1473" t="s">
        <v>1599</v>
      </c>
      <c r="CE1473" t="s">
        <v>131</v>
      </c>
      <c r="CF1473" t="s">
        <v>132</v>
      </c>
      <c r="CG1473" t="s">
        <v>1600</v>
      </c>
      <c r="CH1473" t="s">
        <v>99</v>
      </c>
      <c r="CI1473" t="s">
        <v>1601</v>
      </c>
      <c r="CJ1473">
        <v>2344</v>
      </c>
      <c r="CK1473">
        <v>2</v>
      </c>
      <c r="CL1473">
        <v>162</v>
      </c>
    </row>
    <row r="1474" spans="1:90">
      <c r="A1474">
        <v>10811</v>
      </c>
      <c r="B1474">
        <v>40</v>
      </c>
      <c r="C1474" s="8">
        <v>18.399999999999999</v>
      </c>
      <c r="D1474">
        <v>30</v>
      </c>
      <c r="E1474">
        <v>0</v>
      </c>
      <c r="F1474">
        <v>10811</v>
      </c>
      <c r="G1474" t="s">
        <v>373</v>
      </c>
      <c r="H1474">
        <v>8</v>
      </c>
      <c r="I1474" s="1">
        <v>35097</v>
      </c>
      <c r="J1474" s="1">
        <v>35125</v>
      </c>
      <c r="K1474" s="1">
        <v>35103</v>
      </c>
      <c r="L1474">
        <f>_xlfn.DAYS(orderjoin[[#This Row],[ShippedDate]],orderjoin[[#This Row],[OrderDate]])</f>
        <v>6</v>
      </c>
      <c r="M1474">
        <f>_xlfn.DAYS(orderjoin[[#This Row],[RequiredDate]],orderjoin[[#This Row],[ShippedDate]])</f>
        <v>22</v>
      </c>
      <c r="N1474">
        <v>1</v>
      </c>
      <c r="O1474">
        <v>31.22</v>
      </c>
      <c r="P1474" t="s">
        <v>374</v>
      </c>
      <c r="Q1474" t="s">
        <v>375</v>
      </c>
      <c r="R1474" t="s">
        <v>376</v>
      </c>
      <c r="S1474" t="s">
        <v>377</v>
      </c>
      <c r="T1474" t="s">
        <v>378</v>
      </c>
      <c r="U1474" t="s">
        <v>71</v>
      </c>
      <c r="V1474">
        <v>10811</v>
      </c>
      <c r="W1474" t="s">
        <v>373</v>
      </c>
      <c r="X1474">
        <v>8</v>
      </c>
      <c r="Y1474" s="1">
        <v>35097</v>
      </c>
      <c r="Z1474" s="1">
        <v>35125</v>
      </c>
      <c r="AA1474">
        <f>_xlfn.DAYS(orderjoin[[#This Row],[orders.ShippedDate]],orderjoin[[#This Row],[orders.OrderDate]])</f>
        <v>6</v>
      </c>
      <c r="AB1474" s="1">
        <v>35103</v>
      </c>
      <c r="AC1474">
        <v>1</v>
      </c>
      <c r="AD1474">
        <v>31.22</v>
      </c>
      <c r="AE1474" t="s">
        <v>374</v>
      </c>
      <c r="AF1474" t="s">
        <v>375</v>
      </c>
      <c r="AG1474" t="s">
        <v>376</v>
      </c>
      <c r="AH1474" t="s">
        <v>377</v>
      </c>
      <c r="AI1474" t="s">
        <v>378</v>
      </c>
      <c r="AJ1474" t="s">
        <v>71</v>
      </c>
      <c r="AK1474">
        <v>40</v>
      </c>
      <c r="AL1474" t="s">
        <v>580</v>
      </c>
      <c r="AM1474">
        <v>19</v>
      </c>
      <c r="AN1474">
        <v>8</v>
      </c>
      <c r="AO1474" t="s">
        <v>581</v>
      </c>
      <c r="AP1474" s="7">
        <v>18.399999999999999</v>
      </c>
      <c r="AQ1474">
        <v>123</v>
      </c>
      <c r="AR1474">
        <v>0</v>
      </c>
      <c r="AS1474">
        <v>30</v>
      </c>
      <c r="AT1474">
        <v>0</v>
      </c>
      <c r="AU1474" t="s">
        <v>373</v>
      </c>
      <c r="AV1474" t="s">
        <v>374</v>
      </c>
      <c r="AW1474" t="s">
        <v>799</v>
      </c>
      <c r="AX1474" t="s">
        <v>658</v>
      </c>
      <c r="AY1474" t="s">
        <v>375</v>
      </c>
      <c r="AZ1474" t="s">
        <v>376</v>
      </c>
      <c r="BA1474" t="s">
        <v>377</v>
      </c>
      <c r="BB1474" t="s">
        <v>378</v>
      </c>
      <c r="BC1474" t="s">
        <v>71</v>
      </c>
      <c r="BD1474" t="s">
        <v>800</v>
      </c>
      <c r="BE1474" t="s">
        <v>801</v>
      </c>
      <c r="BF1474">
        <v>19</v>
      </c>
      <c r="BG1474" t="s">
        <v>1086</v>
      </c>
      <c r="BH1474" t="s">
        <v>1087</v>
      </c>
      <c r="BI1474" t="s">
        <v>1088</v>
      </c>
      <c r="BJ1474" t="s">
        <v>1089</v>
      </c>
      <c r="BK1474" t="s">
        <v>1090</v>
      </c>
      <c r="BL1474" t="s">
        <v>1091</v>
      </c>
      <c r="BM1474" t="s">
        <v>1092</v>
      </c>
      <c r="BN1474" t="s">
        <v>99</v>
      </c>
      <c r="BO1474" t="s">
        <v>1093</v>
      </c>
      <c r="BP1474" t="s">
        <v>1094</v>
      </c>
      <c r="BQ1474">
        <v>8</v>
      </c>
      <c r="BR1474" t="s">
        <v>1057</v>
      </c>
      <c r="BS1474" t="s">
        <v>1058</v>
      </c>
      <c r="BT1474">
        <v>1</v>
      </c>
      <c r="BU1474" t="s">
        <v>1197</v>
      </c>
      <c r="BV1474" t="s">
        <v>1198</v>
      </c>
      <c r="BW1474">
        <v>8</v>
      </c>
      <c r="BX1474" t="s">
        <v>1598</v>
      </c>
      <c r="BY1474" t="s">
        <v>1210</v>
      </c>
      <c r="BZ1474" t="s">
        <v>1211</v>
      </c>
      <c r="CA1474" t="s">
        <v>1586</v>
      </c>
      <c r="CB1474" s="1">
        <v>21194</v>
      </c>
      <c r="CC1474" s="1">
        <v>34398</v>
      </c>
      <c r="CD1474" t="s">
        <v>1599</v>
      </c>
      <c r="CE1474" t="s">
        <v>131</v>
      </c>
      <c r="CF1474" t="s">
        <v>132</v>
      </c>
      <c r="CG1474" t="s">
        <v>1600</v>
      </c>
      <c r="CH1474" t="s">
        <v>99</v>
      </c>
      <c r="CI1474" t="s">
        <v>1601</v>
      </c>
      <c r="CJ1474">
        <v>2344</v>
      </c>
      <c r="CK1474">
        <v>2</v>
      </c>
      <c r="CL1474">
        <v>552</v>
      </c>
    </row>
    <row r="1475" spans="1:90">
      <c r="A1475">
        <v>10812</v>
      </c>
      <c r="B1475">
        <v>31</v>
      </c>
      <c r="C1475" s="8">
        <v>12.5</v>
      </c>
      <c r="D1475">
        <v>16</v>
      </c>
      <c r="E1475">
        <v>0.1</v>
      </c>
      <c r="F1475">
        <v>10812</v>
      </c>
      <c r="G1475" t="s">
        <v>186</v>
      </c>
      <c r="H1475">
        <v>5</v>
      </c>
      <c r="I1475" s="1">
        <v>35097</v>
      </c>
      <c r="J1475" s="1">
        <v>35125</v>
      </c>
      <c r="K1475" s="1">
        <v>35107</v>
      </c>
      <c r="L1475">
        <f>_xlfn.DAYS(orderjoin[[#This Row],[ShippedDate]],orderjoin[[#This Row],[OrderDate]])</f>
        <v>10</v>
      </c>
      <c r="M1475">
        <f>_xlfn.DAYS(orderjoin[[#This Row],[RequiredDate]],orderjoin[[#This Row],[ShippedDate]])</f>
        <v>18</v>
      </c>
      <c r="N1475">
        <v>1</v>
      </c>
      <c r="O1475">
        <v>59.78</v>
      </c>
      <c r="P1475" t="s">
        <v>187</v>
      </c>
      <c r="Q1475" t="s">
        <v>188</v>
      </c>
      <c r="R1475" t="s">
        <v>189</v>
      </c>
      <c r="S1475" t="s">
        <v>21</v>
      </c>
      <c r="T1475" t="s">
        <v>190</v>
      </c>
      <c r="U1475" t="s">
        <v>150</v>
      </c>
      <c r="V1475">
        <v>10812</v>
      </c>
      <c r="W1475" t="s">
        <v>186</v>
      </c>
      <c r="X1475">
        <v>5</v>
      </c>
      <c r="Y1475" s="1">
        <v>35097</v>
      </c>
      <c r="Z1475" s="1">
        <v>35125</v>
      </c>
      <c r="AA1475">
        <f>_xlfn.DAYS(orderjoin[[#This Row],[orders.ShippedDate]],orderjoin[[#This Row],[orders.OrderDate]])</f>
        <v>10</v>
      </c>
      <c r="AB1475" s="1">
        <v>35107</v>
      </c>
      <c r="AC1475">
        <v>1</v>
      </c>
      <c r="AD1475">
        <v>59.78</v>
      </c>
      <c r="AE1475" t="s">
        <v>187</v>
      </c>
      <c r="AF1475" t="s">
        <v>188</v>
      </c>
      <c r="AG1475" t="s">
        <v>189</v>
      </c>
      <c r="AH1475" t="s">
        <v>21</v>
      </c>
      <c r="AI1475" t="s">
        <v>190</v>
      </c>
      <c r="AJ1475" t="s">
        <v>150</v>
      </c>
      <c r="AK1475">
        <v>31</v>
      </c>
      <c r="AL1475" t="s">
        <v>564</v>
      </c>
      <c r="AM1475">
        <v>14</v>
      </c>
      <c r="AN1475">
        <v>4</v>
      </c>
      <c r="AO1475" t="s">
        <v>565</v>
      </c>
      <c r="AP1475" s="7">
        <v>12.5</v>
      </c>
      <c r="AQ1475">
        <v>0</v>
      </c>
      <c r="AR1475">
        <v>70</v>
      </c>
      <c r="AS1475">
        <v>20</v>
      </c>
      <c r="AT1475">
        <v>0</v>
      </c>
      <c r="AU1475" t="s">
        <v>186</v>
      </c>
      <c r="AV1475" t="s">
        <v>187</v>
      </c>
      <c r="AW1475" t="s">
        <v>857</v>
      </c>
      <c r="AX1475" t="s">
        <v>702</v>
      </c>
      <c r="AY1475" t="s">
        <v>188</v>
      </c>
      <c r="AZ1475" t="s">
        <v>189</v>
      </c>
      <c r="BA1475" t="s">
        <v>21</v>
      </c>
      <c r="BB1475" t="s">
        <v>190</v>
      </c>
      <c r="BC1475" t="s">
        <v>150</v>
      </c>
      <c r="BD1475" t="s">
        <v>858</v>
      </c>
      <c r="BE1475" t="s">
        <v>859</v>
      </c>
      <c r="BF1475">
        <v>14</v>
      </c>
      <c r="BG1475" t="s">
        <v>991</v>
      </c>
      <c r="BH1475" t="s">
        <v>992</v>
      </c>
      <c r="BI1475" t="s">
        <v>654</v>
      </c>
      <c r="BJ1475" t="s">
        <v>993</v>
      </c>
      <c r="BK1475" t="s">
        <v>994</v>
      </c>
      <c r="BL1475" t="s">
        <v>21</v>
      </c>
      <c r="BM1475" t="s">
        <v>995</v>
      </c>
      <c r="BN1475" t="s">
        <v>150</v>
      </c>
      <c r="BO1475" t="s">
        <v>996</v>
      </c>
      <c r="BP1475" t="s">
        <v>997</v>
      </c>
      <c r="BQ1475">
        <v>4</v>
      </c>
      <c r="BR1475" t="s">
        <v>989</v>
      </c>
      <c r="BS1475" t="s">
        <v>990</v>
      </c>
      <c r="BT1475">
        <v>1</v>
      </c>
      <c r="BU1475" t="s">
        <v>1197</v>
      </c>
      <c r="BV1475" t="s">
        <v>1198</v>
      </c>
      <c r="BW1475">
        <v>5</v>
      </c>
      <c r="BX1475" t="s">
        <v>1580</v>
      </c>
      <c r="BY1475" t="s">
        <v>1207</v>
      </c>
      <c r="BZ1475" t="s">
        <v>717</v>
      </c>
      <c r="CA1475" t="s">
        <v>1581</v>
      </c>
      <c r="CB1475" s="1">
        <v>20152</v>
      </c>
      <c r="CC1475" s="1">
        <v>34259</v>
      </c>
      <c r="CD1475" t="s">
        <v>1582</v>
      </c>
      <c r="CE1475" t="s">
        <v>194</v>
      </c>
      <c r="CF1475" t="s">
        <v>21</v>
      </c>
      <c r="CG1475" t="s">
        <v>1583</v>
      </c>
      <c r="CH1475" t="s">
        <v>196</v>
      </c>
      <c r="CI1475" t="s">
        <v>1584</v>
      </c>
      <c r="CJ1475">
        <v>3453</v>
      </c>
      <c r="CK1475">
        <v>2</v>
      </c>
      <c r="CL1475">
        <v>180</v>
      </c>
    </row>
    <row r="1476" spans="1:90">
      <c r="A1476">
        <v>10812</v>
      </c>
      <c r="B1476">
        <v>72</v>
      </c>
      <c r="C1476" s="8">
        <v>34.799999999999997</v>
      </c>
      <c r="D1476">
        <v>40</v>
      </c>
      <c r="E1476">
        <v>0.1</v>
      </c>
      <c r="F1476">
        <v>10812</v>
      </c>
      <c r="G1476" t="s">
        <v>186</v>
      </c>
      <c r="H1476">
        <v>5</v>
      </c>
      <c r="I1476" s="1">
        <v>35097</v>
      </c>
      <c r="J1476" s="1">
        <v>35125</v>
      </c>
      <c r="K1476" s="1">
        <v>35107</v>
      </c>
      <c r="L1476">
        <f>_xlfn.DAYS(orderjoin[[#This Row],[ShippedDate]],orderjoin[[#This Row],[OrderDate]])</f>
        <v>10</v>
      </c>
      <c r="M1476">
        <f>_xlfn.DAYS(orderjoin[[#This Row],[RequiredDate]],orderjoin[[#This Row],[ShippedDate]])</f>
        <v>18</v>
      </c>
      <c r="N1476">
        <v>1</v>
      </c>
      <c r="O1476">
        <v>59.78</v>
      </c>
      <c r="P1476" t="s">
        <v>187</v>
      </c>
      <c r="Q1476" t="s">
        <v>188</v>
      </c>
      <c r="R1476" t="s">
        <v>189</v>
      </c>
      <c r="S1476" t="s">
        <v>21</v>
      </c>
      <c r="T1476" t="s">
        <v>190</v>
      </c>
      <c r="U1476" t="s">
        <v>150</v>
      </c>
      <c r="V1476">
        <v>10812</v>
      </c>
      <c r="W1476" t="s">
        <v>186</v>
      </c>
      <c r="X1476">
        <v>5</v>
      </c>
      <c r="Y1476" s="1">
        <v>35097</v>
      </c>
      <c r="Z1476" s="1">
        <v>35125</v>
      </c>
      <c r="AA1476">
        <f>_xlfn.DAYS(orderjoin[[#This Row],[orders.ShippedDate]],orderjoin[[#This Row],[orders.OrderDate]])</f>
        <v>10</v>
      </c>
      <c r="AB1476" s="1">
        <v>35107</v>
      </c>
      <c r="AC1476">
        <v>1</v>
      </c>
      <c r="AD1476">
        <v>59.78</v>
      </c>
      <c r="AE1476" t="s">
        <v>187</v>
      </c>
      <c r="AF1476" t="s">
        <v>188</v>
      </c>
      <c r="AG1476" t="s">
        <v>189</v>
      </c>
      <c r="AH1476" t="s">
        <v>21</v>
      </c>
      <c r="AI1476" t="s">
        <v>190</v>
      </c>
      <c r="AJ1476" t="s">
        <v>150</v>
      </c>
      <c r="AK1476">
        <v>72</v>
      </c>
      <c r="AL1476" t="s">
        <v>641</v>
      </c>
      <c r="AM1476">
        <v>14</v>
      </c>
      <c r="AN1476">
        <v>4</v>
      </c>
      <c r="AO1476" t="s">
        <v>567</v>
      </c>
      <c r="AP1476" s="7">
        <v>34.799999999999997</v>
      </c>
      <c r="AQ1476">
        <v>14</v>
      </c>
      <c r="AR1476">
        <v>0</v>
      </c>
      <c r="AS1476">
        <v>0</v>
      </c>
      <c r="AT1476">
        <v>0</v>
      </c>
      <c r="AU1476" t="s">
        <v>186</v>
      </c>
      <c r="AV1476" t="s">
        <v>187</v>
      </c>
      <c r="AW1476" t="s">
        <v>857</v>
      </c>
      <c r="AX1476" t="s">
        <v>702</v>
      </c>
      <c r="AY1476" t="s">
        <v>188</v>
      </c>
      <c r="AZ1476" t="s">
        <v>189</v>
      </c>
      <c r="BA1476" t="s">
        <v>21</v>
      </c>
      <c r="BB1476" t="s">
        <v>190</v>
      </c>
      <c r="BC1476" t="s">
        <v>150</v>
      </c>
      <c r="BD1476" t="s">
        <v>858</v>
      </c>
      <c r="BE1476" t="s">
        <v>859</v>
      </c>
      <c r="BF1476">
        <v>14</v>
      </c>
      <c r="BG1476" t="s">
        <v>991</v>
      </c>
      <c r="BH1476" t="s">
        <v>992</v>
      </c>
      <c r="BI1476" t="s">
        <v>654</v>
      </c>
      <c r="BJ1476" t="s">
        <v>993</v>
      </c>
      <c r="BK1476" t="s">
        <v>994</v>
      </c>
      <c r="BL1476" t="s">
        <v>21</v>
      </c>
      <c r="BM1476" t="s">
        <v>995</v>
      </c>
      <c r="BN1476" t="s">
        <v>150</v>
      </c>
      <c r="BO1476" t="s">
        <v>996</v>
      </c>
      <c r="BP1476" t="s">
        <v>997</v>
      </c>
      <c r="BQ1476">
        <v>4</v>
      </c>
      <c r="BR1476" t="s">
        <v>989</v>
      </c>
      <c r="BS1476" t="s">
        <v>990</v>
      </c>
      <c r="BT1476">
        <v>1</v>
      </c>
      <c r="BU1476" t="s">
        <v>1197</v>
      </c>
      <c r="BV1476" t="s">
        <v>1198</v>
      </c>
      <c r="BW1476">
        <v>5</v>
      </c>
      <c r="BX1476" t="s">
        <v>1580</v>
      </c>
      <c r="BY1476" t="s">
        <v>1207</v>
      </c>
      <c r="BZ1476" t="s">
        <v>717</v>
      </c>
      <c r="CA1476" t="s">
        <v>1581</v>
      </c>
      <c r="CB1476" s="1">
        <v>20152</v>
      </c>
      <c r="CC1476" s="1">
        <v>34259</v>
      </c>
      <c r="CD1476" t="s">
        <v>1582</v>
      </c>
      <c r="CE1476" t="s">
        <v>194</v>
      </c>
      <c r="CF1476" t="s">
        <v>21</v>
      </c>
      <c r="CG1476" t="s">
        <v>1583</v>
      </c>
      <c r="CH1476" t="s">
        <v>196</v>
      </c>
      <c r="CI1476" t="s">
        <v>1584</v>
      </c>
      <c r="CJ1476">
        <v>3453</v>
      </c>
      <c r="CK1476">
        <v>2</v>
      </c>
      <c r="CL1476">
        <v>1252.8</v>
      </c>
    </row>
    <row r="1477" spans="1:90">
      <c r="A1477">
        <v>10812</v>
      </c>
      <c r="B1477">
        <v>77</v>
      </c>
      <c r="C1477" s="8">
        <v>13</v>
      </c>
      <c r="D1477">
        <v>20</v>
      </c>
      <c r="E1477">
        <v>0</v>
      </c>
      <c r="F1477">
        <v>10812</v>
      </c>
      <c r="G1477" t="s">
        <v>186</v>
      </c>
      <c r="H1477">
        <v>5</v>
      </c>
      <c r="I1477" s="1">
        <v>35097</v>
      </c>
      <c r="J1477" s="1">
        <v>35125</v>
      </c>
      <c r="K1477" s="1">
        <v>35107</v>
      </c>
      <c r="L1477">
        <f>_xlfn.DAYS(orderjoin[[#This Row],[ShippedDate]],orderjoin[[#This Row],[OrderDate]])</f>
        <v>10</v>
      </c>
      <c r="M1477">
        <f>_xlfn.DAYS(orderjoin[[#This Row],[RequiredDate]],orderjoin[[#This Row],[ShippedDate]])</f>
        <v>18</v>
      </c>
      <c r="N1477">
        <v>1</v>
      </c>
      <c r="O1477">
        <v>59.78</v>
      </c>
      <c r="P1477" t="s">
        <v>187</v>
      </c>
      <c r="Q1477" t="s">
        <v>188</v>
      </c>
      <c r="R1477" t="s">
        <v>189</v>
      </c>
      <c r="S1477" t="s">
        <v>21</v>
      </c>
      <c r="T1477" t="s">
        <v>190</v>
      </c>
      <c r="U1477" t="s">
        <v>150</v>
      </c>
      <c r="V1477">
        <v>10812</v>
      </c>
      <c r="W1477" t="s">
        <v>186</v>
      </c>
      <c r="X1477">
        <v>5</v>
      </c>
      <c r="Y1477" s="1">
        <v>35097</v>
      </c>
      <c r="Z1477" s="1">
        <v>35125</v>
      </c>
      <c r="AA1477">
        <f>_xlfn.DAYS(orderjoin[[#This Row],[orders.ShippedDate]],orderjoin[[#This Row],[orders.OrderDate]])</f>
        <v>10</v>
      </c>
      <c r="AB1477" s="1">
        <v>35107</v>
      </c>
      <c r="AC1477">
        <v>1</v>
      </c>
      <c r="AD1477">
        <v>59.78</v>
      </c>
      <c r="AE1477" t="s">
        <v>187</v>
      </c>
      <c r="AF1477" t="s">
        <v>188</v>
      </c>
      <c r="AG1477" t="s">
        <v>189</v>
      </c>
      <c r="AH1477" t="s">
        <v>21</v>
      </c>
      <c r="AI1477" t="s">
        <v>190</v>
      </c>
      <c r="AJ1477" t="s">
        <v>150</v>
      </c>
      <c r="AK1477">
        <v>77</v>
      </c>
      <c r="AL1477" t="s">
        <v>649</v>
      </c>
      <c r="AM1477">
        <v>12</v>
      </c>
      <c r="AN1477">
        <v>2</v>
      </c>
      <c r="AO1477" t="s">
        <v>650</v>
      </c>
      <c r="AP1477" s="7">
        <v>13</v>
      </c>
      <c r="AQ1477">
        <v>32</v>
      </c>
      <c r="AR1477">
        <v>0</v>
      </c>
      <c r="AS1477">
        <v>15</v>
      </c>
      <c r="AT1477">
        <v>0</v>
      </c>
      <c r="AU1477" t="s">
        <v>186</v>
      </c>
      <c r="AV1477" t="s">
        <v>187</v>
      </c>
      <c r="AW1477" t="s">
        <v>857</v>
      </c>
      <c r="AX1477" t="s">
        <v>702</v>
      </c>
      <c r="AY1477" t="s">
        <v>188</v>
      </c>
      <c r="AZ1477" t="s">
        <v>189</v>
      </c>
      <c r="BA1477" t="s">
        <v>21</v>
      </c>
      <c r="BB1477" t="s">
        <v>190</v>
      </c>
      <c r="BC1477" t="s">
        <v>150</v>
      </c>
      <c r="BD1477" t="s">
        <v>858</v>
      </c>
      <c r="BE1477" t="s">
        <v>859</v>
      </c>
      <c r="BF1477">
        <v>12</v>
      </c>
      <c r="BG1477" t="s">
        <v>1071</v>
      </c>
      <c r="BH1477" t="s">
        <v>1072</v>
      </c>
      <c r="BI1477" t="s">
        <v>1073</v>
      </c>
      <c r="BJ1477" t="s">
        <v>1074</v>
      </c>
      <c r="BK1477" t="s">
        <v>1075</v>
      </c>
      <c r="BL1477" t="s">
        <v>21</v>
      </c>
      <c r="BM1477" t="s">
        <v>1076</v>
      </c>
      <c r="BN1477" t="s">
        <v>29</v>
      </c>
      <c r="BO1477" t="s">
        <v>1077</v>
      </c>
      <c r="BP1477" t="s">
        <v>21</v>
      </c>
      <c r="BQ1477">
        <v>2</v>
      </c>
      <c r="BR1477" t="s">
        <v>1012</v>
      </c>
      <c r="BS1477" t="s">
        <v>1013</v>
      </c>
      <c r="BT1477">
        <v>1</v>
      </c>
      <c r="BU1477" t="s">
        <v>1197</v>
      </c>
      <c r="BV1477" t="s">
        <v>1198</v>
      </c>
      <c r="BW1477">
        <v>5</v>
      </c>
      <c r="BX1477" t="s">
        <v>1580</v>
      </c>
      <c r="BY1477" t="s">
        <v>1207</v>
      </c>
      <c r="BZ1477" t="s">
        <v>717</v>
      </c>
      <c r="CA1477" t="s">
        <v>1581</v>
      </c>
      <c r="CB1477" s="1">
        <v>20152</v>
      </c>
      <c r="CC1477" s="1">
        <v>34259</v>
      </c>
      <c r="CD1477" t="s">
        <v>1582</v>
      </c>
      <c r="CE1477" t="s">
        <v>194</v>
      </c>
      <c r="CF1477" t="s">
        <v>21</v>
      </c>
      <c r="CG1477" t="s">
        <v>1583</v>
      </c>
      <c r="CH1477" t="s">
        <v>196</v>
      </c>
      <c r="CI1477" t="s">
        <v>1584</v>
      </c>
      <c r="CJ1477">
        <v>3453</v>
      </c>
      <c r="CK1477">
        <v>2</v>
      </c>
      <c r="CL1477">
        <v>260</v>
      </c>
    </row>
    <row r="1478" spans="1:90">
      <c r="A1478">
        <v>10813</v>
      </c>
      <c r="B1478">
        <v>2</v>
      </c>
      <c r="C1478" s="8">
        <v>19</v>
      </c>
      <c r="D1478">
        <v>12</v>
      </c>
      <c r="E1478">
        <v>0.2</v>
      </c>
      <c r="F1478">
        <v>10813</v>
      </c>
      <c r="G1478" t="s">
        <v>182</v>
      </c>
      <c r="H1478">
        <v>1</v>
      </c>
      <c r="I1478" s="1">
        <v>35100</v>
      </c>
      <c r="J1478" s="1">
        <v>35128</v>
      </c>
      <c r="K1478" s="1">
        <v>35104</v>
      </c>
      <c r="L1478">
        <f>_xlfn.DAYS(orderjoin[[#This Row],[ShippedDate]],orderjoin[[#This Row],[OrderDate]])</f>
        <v>4</v>
      </c>
      <c r="M1478">
        <f>_xlfn.DAYS(orderjoin[[#This Row],[RequiredDate]],orderjoin[[#This Row],[ShippedDate]])</f>
        <v>24</v>
      </c>
      <c r="N1478">
        <v>1</v>
      </c>
      <c r="O1478">
        <v>47.38</v>
      </c>
      <c r="P1478" t="s">
        <v>183</v>
      </c>
      <c r="Q1478" t="s">
        <v>184</v>
      </c>
      <c r="R1478" t="s">
        <v>33</v>
      </c>
      <c r="S1478" t="s">
        <v>34</v>
      </c>
      <c r="T1478" t="s">
        <v>185</v>
      </c>
      <c r="U1478" t="s">
        <v>36</v>
      </c>
      <c r="V1478">
        <v>10813</v>
      </c>
      <c r="W1478" t="s">
        <v>182</v>
      </c>
      <c r="X1478">
        <v>1</v>
      </c>
      <c r="Y1478" s="1">
        <v>35100</v>
      </c>
      <c r="Z1478" s="1">
        <v>35128</v>
      </c>
      <c r="AA1478">
        <f>_xlfn.DAYS(orderjoin[[#This Row],[orders.ShippedDate]],orderjoin[[#This Row],[orders.OrderDate]])</f>
        <v>4</v>
      </c>
      <c r="AB1478" s="1">
        <v>35104</v>
      </c>
      <c r="AC1478">
        <v>1</v>
      </c>
      <c r="AD1478">
        <v>47.38</v>
      </c>
      <c r="AE1478" t="s">
        <v>183</v>
      </c>
      <c r="AF1478" t="s">
        <v>184</v>
      </c>
      <c r="AG1478" t="s">
        <v>33</v>
      </c>
      <c r="AH1478" t="s">
        <v>34</v>
      </c>
      <c r="AI1478" t="s">
        <v>185</v>
      </c>
      <c r="AJ1478" t="s">
        <v>36</v>
      </c>
      <c r="AK1478">
        <v>2</v>
      </c>
      <c r="AL1478" t="s">
        <v>506</v>
      </c>
      <c r="AM1478">
        <v>1</v>
      </c>
      <c r="AN1478">
        <v>1</v>
      </c>
      <c r="AO1478" t="s">
        <v>507</v>
      </c>
      <c r="AP1478" s="7">
        <v>19</v>
      </c>
      <c r="AQ1478">
        <v>17</v>
      </c>
      <c r="AR1478">
        <v>40</v>
      </c>
      <c r="AS1478">
        <v>25</v>
      </c>
      <c r="AT1478">
        <v>0</v>
      </c>
      <c r="AU1478" t="s">
        <v>182</v>
      </c>
      <c r="AV1478" t="s">
        <v>183</v>
      </c>
      <c r="AW1478" t="s">
        <v>860</v>
      </c>
      <c r="AX1478" t="s">
        <v>731</v>
      </c>
      <c r="AY1478" t="s">
        <v>184</v>
      </c>
      <c r="AZ1478" t="s">
        <v>33</v>
      </c>
      <c r="BA1478" t="s">
        <v>34</v>
      </c>
      <c r="BB1478" t="s">
        <v>185</v>
      </c>
      <c r="BC1478" t="s">
        <v>36</v>
      </c>
      <c r="BD1478" t="s">
        <v>861</v>
      </c>
      <c r="BE1478" t="s">
        <v>21</v>
      </c>
      <c r="BF1478">
        <v>1</v>
      </c>
      <c r="BG1478" t="s">
        <v>998</v>
      </c>
      <c r="BH1478" t="s">
        <v>999</v>
      </c>
      <c r="BI1478" t="s">
        <v>1000</v>
      </c>
      <c r="BJ1478" t="s">
        <v>1001</v>
      </c>
      <c r="BK1478" t="s">
        <v>194</v>
      </c>
      <c r="BL1478" t="s">
        <v>21</v>
      </c>
      <c r="BM1478" t="s">
        <v>1002</v>
      </c>
      <c r="BN1478" t="s">
        <v>196</v>
      </c>
      <c r="BO1478" t="s">
        <v>1003</v>
      </c>
      <c r="BP1478" t="s">
        <v>21</v>
      </c>
      <c r="BQ1478">
        <v>1</v>
      </c>
      <c r="BR1478" t="s">
        <v>1004</v>
      </c>
      <c r="BS1478" t="s">
        <v>1005</v>
      </c>
      <c r="BT1478">
        <v>1</v>
      </c>
      <c r="BU1478" t="s">
        <v>1197</v>
      </c>
      <c r="BV1478" t="s">
        <v>1198</v>
      </c>
      <c r="BW1478">
        <v>1</v>
      </c>
      <c r="BX1478" t="s">
        <v>1585</v>
      </c>
      <c r="BY1478" t="s">
        <v>1202</v>
      </c>
      <c r="BZ1478" t="s">
        <v>654</v>
      </c>
      <c r="CA1478" t="s">
        <v>1586</v>
      </c>
      <c r="CB1478" s="1">
        <v>17875</v>
      </c>
      <c r="CC1478" s="1">
        <v>33725</v>
      </c>
      <c r="CD1478" t="s">
        <v>1587</v>
      </c>
      <c r="CE1478" t="s">
        <v>131</v>
      </c>
      <c r="CF1478" t="s">
        <v>132</v>
      </c>
      <c r="CG1478" t="s">
        <v>1588</v>
      </c>
      <c r="CH1478" t="s">
        <v>99</v>
      </c>
      <c r="CI1478" t="s">
        <v>1589</v>
      </c>
      <c r="CJ1478">
        <v>5467</v>
      </c>
      <c r="CK1478">
        <v>2</v>
      </c>
      <c r="CL1478">
        <v>182.4</v>
      </c>
    </row>
    <row r="1479" spans="1:90">
      <c r="A1479">
        <v>10813</v>
      </c>
      <c r="B1479">
        <v>46</v>
      </c>
      <c r="C1479" s="8">
        <v>12</v>
      </c>
      <c r="D1479">
        <v>35</v>
      </c>
      <c r="E1479">
        <v>0</v>
      </c>
      <c r="F1479">
        <v>10813</v>
      </c>
      <c r="G1479" t="s">
        <v>182</v>
      </c>
      <c r="H1479">
        <v>1</v>
      </c>
      <c r="I1479" s="1">
        <v>35100</v>
      </c>
      <c r="J1479" s="1">
        <v>35128</v>
      </c>
      <c r="K1479" s="1">
        <v>35104</v>
      </c>
      <c r="L1479">
        <f>_xlfn.DAYS(orderjoin[[#This Row],[ShippedDate]],orderjoin[[#This Row],[OrderDate]])</f>
        <v>4</v>
      </c>
      <c r="M1479">
        <f>_xlfn.DAYS(orderjoin[[#This Row],[RequiredDate]],orderjoin[[#This Row],[ShippedDate]])</f>
        <v>24</v>
      </c>
      <c r="N1479">
        <v>1</v>
      </c>
      <c r="O1479">
        <v>47.38</v>
      </c>
      <c r="P1479" t="s">
        <v>183</v>
      </c>
      <c r="Q1479" t="s">
        <v>184</v>
      </c>
      <c r="R1479" t="s">
        <v>33</v>
      </c>
      <c r="S1479" t="s">
        <v>34</v>
      </c>
      <c r="T1479" t="s">
        <v>185</v>
      </c>
      <c r="U1479" t="s">
        <v>36</v>
      </c>
      <c r="V1479">
        <v>10813</v>
      </c>
      <c r="W1479" t="s">
        <v>182</v>
      </c>
      <c r="X1479">
        <v>1</v>
      </c>
      <c r="Y1479" s="1">
        <v>35100</v>
      </c>
      <c r="Z1479" s="1">
        <v>35128</v>
      </c>
      <c r="AA1479">
        <f>_xlfn.DAYS(orderjoin[[#This Row],[orders.ShippedDate]],orderjoin[[#This Row],[orders.OrderDate]])</f>
        <v>4</v>
      </c>
      <c r="AB1479" s="1">
        <v>35104</v>
      </c>
      <c r="AC1479">
        <v>1</v>
      </c>
      <c r="AD1479">
        <v>47.38</v>
      </c>
      <c r="AE1479" t="s">
        <v>183</v>
      </c>
      <c r="AF1479" t="s">
        <v>184</v>
      </c>
      <c r="AG1479" t="s">
        <v>33</v>
      </c>
      <c r="AH1479" t="s">
        <v>34</v>
      </c>
      <c r="AI1479" t="s">
        <v>185</v>
      </c>
      <c r="AJ1479" t="s">
        <v>36</v>
      </c>
      <c r="AK1479">
        <v>46</v>
      </c>
      <c r="AL1479" t="s">
        <v>592</v>
      </c>
      <c r="AM1479">
        <v>21</v>
      </c>
      <c r="AN1479">
        <v>8</v>
      </c>
      <c r="AO1479" t="s">
        <v>593</v>
      </c>
      <c r="AP1479" s="7">
        <v>12</v>
      </c>
      <c r="AQ1479">
        <v>95</v>
      </c>
      <c r="AR1479">
        <v>0</v>
      </c>
      <c r="AS1479">
        <v>0</v>
      </c>
      <c r="AT1479">
        <v>0</v>
      </c>
      <c r="AU1479" t="s">
        <v>182</v>
      </c>
      <c r="AV1479" t="s">
        <v>183</v>
      </c>
      <c r="AW1479" t="s">
        <v>860</v>
      </c>
      <c r="AX1479" t="s">
        <v>731</v>
      </c>
      <c r="AY1479" t="s">
        <v>184</v>
      </c>
      <c r="AZ1479" t="s">
        <v>33</v>
      </c>
      <c r="BA1479" t="s">
        <v>34</v>
      </c>
      <c r="BB1479" t="s">
        <v>185</v>
      </c>
      <c r="BC1479" t="s">
        <v>36</v>
      </c>
      <c r="BD1479" t="s">
        <v>861</v>
      </c>
      <c r="BE1479" t="s">
        <v>21</v>
      </c>
      <c r="BF1479">
        <v>21</v>
      </c>
      <c r="BG1479" t="s">
        <v>1175</v>
      </c>
      <c r="BH1479" t="s">
        <v>1176</v>
      </c>
      <c r="BI1479" t="s">
        <v>717</v>
      </c>
      <c r="BJ1479" t="s">
        <v>1177</v>
      </c>
      <c r="BK1479" t="s">
        <v>1178</v>
      </c>
      <c r="BL1479" t="s">
        <v>21</v>
      </c>
      <c r="BM1479" t="s">
        <v>1179</v>
      </c>
      <c r="BN1479" t="s">
        <v>298</v>
      </c>
      <c r="BO1479" t="s">
        <v>1180</v>
      </c>
      <c r="BP1479" t="s">
        <v>1181</v>
      </c>
      <c r="BQ1479">
        <v>8</v>
      </c>
      <c r="BR1479" t="s">
        <v>1057</v>
      </c>
      <c r="BS1479" t="s">
        <v>1058</v>
      </c>
      <c r="BT1479">
        <v>1</v>
      </c>
      <c r="BU1479" t="s">
        <v>1197</v>
      </c>
      <c r="BV1479" t="s">
        <v>1198</v>
      </c>
      <c r="BW1479">
        <v>1</v>
      </c>
      <c r="BX1479" t="s">
        <v>1585</v>
      </c>
      <c r="BY1479" t="s">
        <v>1202</v>
      </c>
      <c r="BZ1479" t="s">
        <v>654</v>
      </c>
      <c r="CA1479" t="s">
        <v>1586</v>
      </c>
      <c r="CB1479" s="1">
        <v>17875</v>
      </c>
      <c r="CC1479" s="1">
        <v>33725</v>
      </c>
      <c r="CD1479" t="s">
        <v>1587</v>
      </c>
      <c r="CE1479" t="s">
        <v>131</v>
      </c>
      <c r="CF1479" t="s">
        <v>132</v>
      </c>
      <c r="CG1479" t="s">
        <v>1588</v>
      </c>
      <c r="CH1479" t="s">
        <v>99</v>
      </c>
      <c r="CI1479" t="s">
        <v>1589</v>
      </c>
      <c r="CJ1479">
        <v>5467</v>
      </c>
      <c r="CK1479">
        <v>2</v>
      </c>
      <c r="CL1479">
        <v>420</v>
      </c>
    </row>
    <row r="1480" spans="1:90">
      <c r="A1480">
        <v>10814</v>
      </c>
      <c r="B1480">
        <v>41</v>
      </c>
      <c r="C1480" s="8">
        <v>9.65</v>
      </c>
      <c r="D1480">
        <v>20</v>
      </c>
      <c r="E1480">
        <v>0</v>
      </c>
      <c r="F1480">
        <v>10814</v>
      </c>
      <c r="G1480" t="s">
        <v>37</v>
      </c>
      <c r="H1480">
        <v>3</v>
      </c>
      <c r="I1480" s="1">
        <v>35100</v>
      </c>
      <c r="J1480" s="1">
        <v>35128</v>
      </c>
      <c r="K1480" s="1">
        <v>35109</v>
      </c>
      <c r="L1480">
        <f>_xlfn.DAYS(orderjoin[[#This Row],[ShippedDate]],orderjoin[[#This Row],[OrderDate]])</f>
        <v>9</v>
      </c>
      <c r="M1480">
        <f>_xlfn.DAYS(orderjoin[[#This Row],[RequiredDate]],orderjoin[[#This Row],[ShippedDate]])</f>
        <v>19</v>
      </c>
      <c r="N1480">
        <v>3</v>
      </c>
      <c r="O1480">
        <v>130.94</v>
      </c>
      <c r="P1480" t="s">
        <v>38</v>
      </c>
      <c r="Q1480" t="s">
        <v>39</v>
      </c>
      <c r="R1480" t="s">
        <v>40</v>
      </c>
      <c r="S1480" t="s">
        <v>21</v>
      </c>
      <c r="T1480" t="s">
        <v>41</v>
      </c>
      <c r="U1480" t="s">
        <v>23</v>
      </c>
      <c r="V1480">
        <v>10814</v>
      </c>
      <c r="W1480" t="s">
        <v>37</v>
      </c>
      <c r="X1480">
        <v>3</v>
      </c>
      <c r="Y1480" s="1">
        <v>35100</v>
      </c>
      <c r="Z1480" s="1">
        <v>35128</v>
      </c>
      <c r="AA1480">
        <f>_xlfn.DAYS(orderjoin[[#This Row],[orders.ShippedDate]],orderjoin[[#This Row],[orders.OrderDate]])</f>
        <v>9</v>
      </c>
      <c r="AB1480" s="1">
        <v>35109</v>
      </c>
      <c r="AC1480">
        <v>3</v>
      </c>
      <c r="AD1480">
        <v>130.94</v>
      </c>
      <c r="AE1480" t="s">
        <v>38</v>
      </c>
      <c r="AF1480" t="s">
        <v>39</v>
      </c>
      <c r="AG1480" t="s">
        <v>40</v>
      </c>
      <c r="AH1480" t="s">
        <v>21</v>
      </c>
      <c r="AI1480" t="s">
        <v>41</v>
      </c>
      <c r="AJ1480" t="s">
        <v>23</v>
      </c>
      <c r="AK1480">
        <v>41</v>
      </c>
      <c r="AL1480" t="s">
        <v>582</v>
      </c>
      <c r="AM1480">
        <v>19</v>
      </c>
      <c r="AN1480">
        <v>8</v>
      </c>
      <c r="AO1480" t="s">
        <v>583</v>
      </c>
      <c r="AP1480" s="7">
        <v>9.65</v>
      </c>
      <c r="AQ1480">
        <v>85</v>
      </c>
      <c r="AR1480">
        <v>0</v>
      </c>
      <c r="AS1480">
        <v>10</v>
      </c>
      <c r="AT1480">
        <v>0</v>
      </c>
      <c r="AU1480" t="s">
        <v>37</v>
      </c>
      <c r="AV1480" t="s">
        <v>38</v>
      </c>
      <c r="AW1480" t="s">
        <v>908</v>
      </c>
      <c r="AX1480" t="s">
        <v>692</v>
      </c>
      <c r="AY1480" t="s">
        <v>39</v>
      </c>
      <c r="AZ1480" t="s">
        <v>40</v>
      </c>
      <c r="BA1480" t="s">
        <v>21</v>
      </c>
      <c r="BB1480" t="s">
        <v>41</v>
      </c>
      <c r="BC1480" t="s">
        <v>23</v>
      </c>
      <c r="BD1480" t="s">
        <v>909</v>
      </c>
      <c r="BE1480" t="s">
        <v>910</v>
      </c>
      <c r="BF1480">
        <v>19</v>
      </c>
      <c r="BG1480" t="s">
        <v>1086</v>
      </c>
      <c r="BH1480" t="s">
        <v>1087</v>
      </c>
      <c r="BI1480" t="s">
        <v>1088</v>
      </c>
      <c r="BJ1480" t="s">
        <v>1089</v>
      </c>
      <c r="BK1480" t="s">
        <v>1090</v>
      </c>
      <c r="BL1480" t="s">
        <v>1091</v>
      </c>
      <c r="BM1480" t="s">
        <v>1092</v>
      </c>
      <c r="BN1480" t="s">
        <v>99</v>
      </c>
      <c r="BO1480" t="s">
        <v>1093</v>
      </c>
      <c r="BP1480" t="s">
        <v>1094</v>
      </c>
      <c r="BQ1480">
        <v>8</v>
      </c>
      <c r="BR1480" t="s">
        <v>1057</v>
      </c>
      <c r="BS1480" t="s">
        <v>1058</v>
      </c>
      <c r="BT1480">
        <v>3</v>
      </c>
      <c r="BU1480" t="s">
        <v>1201</v>
      </c>
      <c r="BV1480" t="s">
        <v>1174</v>
      </c>
      <c r="BW1480">
        <v>3</v>
      </c>
      <c r="BX1480" t="s">
        <v>1614</v>
      </c>
      <c r="BY1480" t="s">
        <v>1205</v>
      </c>
      <c r="BZ1480" t="s">
        <v>654</v>
      </c>
      <c r="CA1480" t="s">
        <v>1586</v>
      </c>
      <c r="CB1480" s="1">
        <v>23253</v>
      </c>
      <c r="CC1480" s="1">
        <v>33695</v>
      </c>
      <c r="CD1480" t="s">
        <v>1615</v>
      </c>
      <c r="CE1480" t="s">
        <v>442</v>
      </c>
      <c r="CF1480" t="s">
        <v>132</v>
      </c>
      <c r="CG1480" t="s">
        <v>1616</v>
      </c>
      <c r="CH1480" t="s">
        <v>99</v>
      </c>
      <c r="CI1480" t="s">
        <v>1617</v>
      </c>
      <c r="CJ1480">
        <v>3355</v>
      </c>
      <c r="CK1480">
        <v>2</v>
      </c>
      <c r="CL1480">
        <v>193</v>
      </c>
    </row>
    <row r="1481" spans="1:90">
      <c r="A1481">
        <v>10814</v>
      </c>
      <c r="B1481">
        <v>43</v>
      </c>
      <c r="C1481" s="8">
        <v>46</v>
      </c>
      <c r="D1481">
        <v>20</v>
      </c>
      <c r="E1481">
        <v>0.15</v>
      </c>
      <c r="F1481">
        <v>10814</v>
      </c>
      <c r="G1481" t="s">
        <v>37</v>
      </c>
      <c r="H1481">
        <v>3</v>
      </c>
      <c r="I1481" s="1">
        <v>35100</v>
      </c>
      <c r="J1481" s="1">
        <v>35128</v>
      </c>
      <c r="K1481" s="1">
        <v>35109</v>
      </c>
      <c r="L1481">
        <f>_xlfn.DAYS(orderjoin[[#This Row],[ShippedDate]],orderjoin[[#This Row],[OrderDate]])</f>
        <v>9</v>
      </c>
      <c r="M1481">
        <f>_xlfn.DAYS(orderjoin[[#This Row],[RequiredDate]],orderjoin[[#This Row],[ShippedDate]])</f>
        <v>19</v>
      </c>
      <c r="N1481">
        <v>3</v>
      </c>
      <c r="O1481">
        <v>130.94</v>
      </c>
      <c r="P1481" t="s">
        <v>38</v>
      </c>
      <c r="Q1481" t="s">
        <v>39</v>
      </c>
      <c r="R1481" t="s">
        <v>40</v>
      </c>
      <c r="S1481" t="s">
        <v>21</v>
      </c>
      <c r="T1481" t="s">
        <v>41</v>
      </c>
      <c r="U1481" t="s">
        <v>23</v>
      </c>
      <c r="V1481">
        <v>10814</v>
      </c>
      <c r="W1481" t="s">
        <v>37</v>
      </c>
      <c r="X1481">
        <v>3</v>
      </c>
      <c r="Y1481" s="1">
        <v>35100</v>
      </c>
      <c r="Z1481" s="1">
        <v>35128</v>
      </c>
      <c r="AA1481">
        <f>_xlfn.DAYS(orderjoin[[#This Row],[orders.ShippedDate]],orderjoin[[#This Row],[orders.OrderDate]])</f>
        <v>9</v>
      </c>
      <c r="AB1481" s="1">
        <v>35109</v>
      </c>
      <c r="AC1481">
        <v>3</v>
      </c>
      <c r="AD1481">
        <v>130.94</v>
      </c>
      <c r="AE1481" t="s">
        <v>38</v>
      </c>
      <c r="AF1481" t="s">
        <v>39</v>
      </c>
      <c r="AG1481" t="s">
        <v>40</v>
      </c>
      <c r="AH1481" t="s">
        <v>21</v>
      </c>
      <c r="AI1481" t="s">
        <v>41</v>
      </c>
      <c r="AJ1481" t="s">
        <v>23</v>
      </c>
      <c r="AK1481">
        <v>43</v>
      </c>
      <c r="AL1481" t="s">
        <v>586</v>
      </c>
      <c r="AM1481">
        <v>20</v>
      </c>
      <c r="AN1481">
        <v>1</v>
      </c>
      <c r="AO1481" t="s">
        <v>587</v>
      </c>
      <c r="AP1481" s="7">
        <v>46</v>
      </c>
      <c r="AQ1481">
        <v>17</v>
      </c>
      <c r="AR1481">
        <v>10</v>
      </c>
      <c r="AS1481">
        <v>25</v>
      </c>
      <c r="AT1481">
        <v>0</v>
      </c>
      <c r="AU1481" t="s">
        <v>37</v>
      </c>
      <c r="AV1481" t="s">
        <v>38</v>
      </c>
      <c r="AW1481" t="s">
        <v>908</v>
      </c>
      <c r="AX1481" t="s">
        <v>692</v>
      </c>
      <c r="AY1481" t="s">
        <v>39</v>
      </c>
      <c r="AZ1481" t="s">
        <v>40</v>
      </c>
      <c r="BA1481" t="s">
        <v>21</v>
      </c>
      <c r="BB1481" t="s">
        <v>41</v>
      </c>
      <c r="BC1481" t="s">
        <v>23</v>
      </c>
      <c r="BD1481" t="s">
        <v>909</v>
      </c>
      <c r="BE1481" t="s">
        <v>910</v>
      </c>
      <c r="BF1481">
        <v>20</v>
      </c>
      <c r="BG1481" t="s">
        <v>1006</v>
      </c>
      <c r="BH1481" t="s">
        <v>1007</v>
      </c>
      <c r="BI1481" t="s">
        <v>658</v>
      </c>
      <c r="BJ1481" t="s">
        <v>1008</v>
      </c>
      <c r="BK1481" t="s">
        <v>1009</v>
      </c>
      <c r="BL1481" t="s">
        <v>21</v>
      </c>
      <c r="BM1481" t="s">
        <v>1010</v>
      </c>
      <c r="BN1481" t="s">
        <v>1009</v>
      </c>
      <c r="BO1481" t="s">
        <v>1011</v>
      </c>
      <c r="BP1481" t="s">
        <v>21</v>
      </c>
      <c r="BQ1481">
        <v>1</v>
      </c>
      <c r="BR1481" t="s">
        <v>1004</v>
      </c>
      <c r="BS1481" t="s">
        <v>1005</v>
      </c>
      <c r="BT1481">
        <v>3</v>
      </c>
      <c r="BU1481" t="s">
        <v>1201</v>
      </c>
      <c r="BV1481" t="s">
        <v>1174</v>
      </c>
      <c r="BW1481">
        <v>3</v>
      </c>
      <c r="BX1481" t="s">
        <v>1614</v>
      </c>
      <c r="BY1481" t="s">
        <v>1205</v>
      </c>
      <c r="BZ1481" t="s">
        <v>654</v>
      </c>
      <c r="CA1481" t="s">
        <v>1586</v>
      </c>
      <c r="CB1481" s="1">
        <v>23253</v>
      </c>
      <c r="CC1481" s="1">
        <v>33695</v>
      </c>
      <c r="CD1481" t="s">
        <v>1615</v>
      </c>
      <c r="CE1481" t="s">
        <v>442</v>
      </c>
      <c r="CF1481" t="s">
        <v>132</v>
      </c>
      <c r="CG1481" t="s">
        <v>1616</v>
      </c>
      <c r="CH1481" t="s">
        <v>99</v>
      </c>
      <c r="CI1481" t="s">
        <v>1617</v>
      </c>
      <c r="CJ1481">
        <v>3355</v>
      </c>
      <c r="CK1481">
        <v>2</v>
      </c>
      <c r="CL1481">
        <v>782</v>
      </c>
    </row>
    <row r="1482" spans="1:90">
      <c r="A1482">
        <v>10814</v>
      </c>
      <c r="B1482">
        <v>48</v>
      </c>
      <c r="C1482" s="8">
        <v>12.75</v>
      </c>
      <c r="D1482">
        <v>8</v>
      </c>
      <c r="E1482">
        <v>0.15</v>
      </c>
      <c r="F1482">
        <v>10814</v>
      </c>
      <c r="G1482" t="s">
        <v>37</v>
      </c>
      <c r="H1482">
        <v>3</v>
      </c>
      <c r="I1482" s="1">
        <v>35100</v>
      </c>
      <c r="J1482" s="1">
        <v>35128</v>
      </c>
      <c r="K1482" s="1">
        <v>35109</v>
      </c>
      <c r="L1482">
        <f>_xlfn.DAYS(orderjoin[[#This Row],[ShippedDate]],orderjoin[[#This Row],[OrderDate]])</f>
        <v>9</v>
      </c>
      <c r="M1482">
        <f>_xlfn.DAYS(orderjoin[[#This Row],[RequiredDate]],orderjoin[[#This Row],[ShippedDate]])</f>
        <v>19</v>
      </c>
      <c r="N1482">
        <v>3</v>
      </c>
      <c r="O1482">
        <v>130.94</v>
      </c>
      <c r="P1482" t="s">
        <v>38</v>
      </c>
      <c r="Q1482" t="s">
        <v>39</v>
      </c>
      <c r="R1482" t="s">
        <v>40</v>
      </c>
      <c r="S1482" t="s">
        <v>21</v>
      </c>
      <c r="T1482" t="s">
        <v>41</v>
      </c>
      <c r="U1482" t="s">
        <v>23</v>
      </c>
      <c r="V1482">
        <v>10814</v>
      </c>
      <c r="W1482" t="s">
        <v>37</v>
      </c>
      <c r="X1482">
        <v>3</v>
      </c>
      <c r="Y1482" s="1">
        <v>35100</v>
      </c>
      <c r="Z1482" s="1">
        <v>35128</v>
      </c>
      <c r="AA1482">
        <f>_xlfn.DAYS(orderjoin[[#This Row],[orders.ShippedDate]],orderjoin[[#This Row],[orders.OrderDate]])</f>
        <v>9</v>
      </c>
      <c r="AB1482" s="1">
        <v>35109</v>
      </c>
      <c r="AC1482">
        <v>3</v>
      </c>
      <c r="AD1482">
        <v>130.94</v>
      </c>
      <c r="AE1482" t="s">
        <v>38</v>
      </c>
      <c r="AF1482" t="s">
        <v>39</v>
      </c>
      <c r="AG1482" t="s">
        <v>40</v>
      </c>
      <c r="AH1482" t="s">
        <v>21</v>
      </c>
      <c r="AI1482" t="s">
        <v>41</v>
      </c>
      <c r="AJ1482" t="s">
        <v>23</v>
      </c>
      <c r="AK1482">
        <v>48</v>
      </c>
      <c r="AL1482" t="s">
        <v>596</v>
      </c>
      <c r="AM1482">
        <v>22</v>
      </c>
      <c r="AN1482">
        <v>3</v>
      </c>
      <c r="AO1482" t="s">
        <v>597</v>
      </c>
      <c r="AP1482" s="7">
        <v>12.75</v>
      </c>
      <c r="AQ1482">
        <v>15</v>
      </c>
      <c r="AR1482">
        <v>70</v>
      </c>
      <c r="AS1482">
        <v>25</v>
      </c>
      <c r="AT1482">
        <v>0</v>
      </c>
      <c r="AU1482" t="s">
        <v>37</v>
      </c>
      <c r="AV1482" t="s">
        <v>38</v>
      </c>
      <c r="AW1482" t="s">
        <v>908</v>
      </c>
      <c r="AX1482" t="s">
        <v>692</v>
      </c>
      <c r="AY1482" t="s">
        <v>39</v>
      </c>
      <c r="AZ1482" t="s">
        <v>40</v>
      </c>
      <c r="BA1482" t="s">
        <v>21</v>
      </c>
      <c r="BB1482" t="s">
        <v>41</v>
      </c>
      <c r="BC1482" t="s">
        <v>23</v>
      </c>
      <c r="BD1482" t="s">
        <v>909</v>
      </c>
      <c r="BE1482" t="s">
        <v>910</v>
      </c>
      <c r="BF1482">
        <v>22</v>
      </c>
      <c r="BG1482" t="s">
        <v>1188</v>
      </c>
      <c r="BH1482" t="s">
        <v>1189</v>
      </c>
      <c r="BI1482" t="s">
        <v>686</v>
      </c>
      <c r="BJ1482" t="s">
        <v>1190</v>
      </c>
      <c r="BK1482" t="s">
        <v>1191</v>
      </c>
      <c r="BL1482" t="s">
        <v>21</v>
      </c>
      <c r="BM1482" t="s">
        <v>1192</v>
      </c>
      <c r="BN1482" t="s">
        <v>1193</v>
      </c>
      <c r="BO1482" t="s">
        <v>1194</v>
      </c>
      <c r="BP1482" t="s">
        <v>1195</v>
      </c>
      <c r="BQ1482">
        <v>3</v>
      </c>
      <c r="BR1482" t="s">
        <v>1047</v>
      </c>
      <c r="BS1482" t="s">
        <v>1048</v>
      </c>
      <c r="BT1482">
        <v>3</v>
      </c>
      <c r="BU1482" t="s">
        <v>1201</v>
      </c>
      <c r="BV1482" t="s">
        <v>1174</v>
      </c>
      <c r="BW1482">
        <v>3</v>
      </c>
      <c r="BX1482" t="s">
        <v>1614</v>
      </c>
      <c r="BY1482" t="s">
        <v>1205</v>
      </c>
      <c r="BZ1482" t="s">
        <v>654</v>
      </c>
      <c r="CA1482" t="s">
        <v>1586</v>
      </c>
      <c r="CB1482" s="1">
        <v>23253</v>
      </c>
      <c r="CC1482" s="1">
        <v>33695</v>
      </c>
      <c r="CD1482" t="s">
        <v>1615</v>
      </c>
      <c r="CE1482" t="s">
        <v>442</v>
      </c>
      <c r="CF1482" t="s">
        <v>132</v>
      </c>
      <c r="CG1482" t="s">
        <v>1616</v>
      </c>
      <c r="CH1482" t="s">
        <v>99</v>
      </c>
      <c r="CI1482" t="s">
        <v>1617</v>
      </c>
      <c r="CJ1482">
        <v>3355</v>
      </c>
      <c r="CK1482">
        <v>2</v>
      </c>
      <c r="CL1482">
        <v>86.7</v>
      </c>
    </row>
    <row r="1483" spans="1:90">
      <c r="A1483">
        <v>10814</v>
      </c>
      <c r="B1483">
        <v>61</v>
      </c>
      <c r="C1483" s="8">
        <v>28.5</v>
      </c>
      <c r="D1483">
        <v>30</v>
      </c>
      <c r="E1483">
        <v>0.15</v>
      </c>
      <c r="F1483">
        <v>10814</v>
      </c>
      <c r="G1483" t="s">
        <v>37</v>
      </c>
      <c r="H1483">
        <v>3</v>
      </c>
      <c r="I1483" s="1">
        <v>35100</v>
      </c>
      <c r="J1483" s="1">
        <v>35128</v>
      </c>
      <c r="K1483" s="1">
        <v>35109</v>
      </c>
      <c r="L1483">
        <f>_xlfn.DAYS(orderjoin[[#This Row],[ShippedDate]],orderjoin[[#This Row],[OrderDate]])</f>
        <v>9</v>
      </c>
      <c r="M1483">
        <f>_xlfn.DAYS(orderjoin[[#This Row],[RequiredDate]],orderjoin[[#This Row],[ShippedDate]])</f>
        <v>19</v>
      </c>
      <c r="N1483">
        <v>3</v>
      </c>
      <c r="O1483">
        <v>130.94</v>
      </c>
      <c r="P1483" t="s">
        <v>38</v>
      </c>
      <c r="Q1483" t="s">
        <v>39</v>
      </c>
      <c r="R1483" t="s">
        <v>40</v>
      </c>
      <c r="S1483" t="s">
        <v>21</v>
      </c>
      <c r="T1483" t="s">
        <v>41</v>
      </c>
      <c r="U1483" t="s">
        <v>23</v>
      </c>
      <c r="V1483">
        <v>10814</v>
      </c>
      <c r="W1483" t="s">
        <v>37</v>
      </c>
      <c r="X1483">
        <v>3</v>
      </c>
      <c r="Y1483" s="1">
        <v>35100</v>
      </c>
      <c r="Z1483" s="1">
        <v>35128</v>
      </c>
      <c r="AA1483">
        <f>_xlfn.DAYS(orderjoin[[#This Row],[orders.ShippedDate]],orderjoin[[#This Row],[orders.OrderDate]])</f>
        <v>9</v>
      </c>
      <c r="AB1483" s="1">
        <v>35109</v>
      </c>
      <c r="AC1483">
        <v>3</v>
      </c>
      <c r="AD1483">
        <v>130.94</v>
      </c>
      <c r="AE1483" t="s">
        <v>38</v>
      </c>
      <c r="AF1483" t="s">
        <v>39</v>
      </c>
      <c r="AG1483" t="s">
        <v>40</v>
      </c>
      <c r="AH1483" t="s">
        <v>21</v>
      </c>
      <c r="AI1483" t="s">
        <v>41</v>
      </c>
      <c r="AJ1483" t="s">
        <v>23</v>
      </c>
      <c r="AK1483">
        <v>61</v>
      </c>
      <c r="AL1483" t="s">
        <v>621</v>
      </c>
      <c r="AM1483">
        <v>29</v>
      </c>
      <c r="AN1483">
        <v>2</v>
      </c>
      <c r="AO1483" t="s">
        <v>622</v>
      </c>
      <c r="AP1483" s="7">
        <v>28.5</v>
      </c>
      <c r="AQ1483">
        <v>113</v>
      </c>
      <c r="AR1483">
        <v>0</v>
      </c>
      <c r="AS1483">
        <v>25</v>
      </c>
      <c r="AT1483">
        <v>0</v>
      </c>
      <c r="AU1483" t="s">
        <v>37</v>
      </c>
      <c r="AV1483" t="s">
        <v>38</v>
      </c>
      <c r="AW1483" t="s">
        <v>908</v>
      </c>
      <c r="AX1483" t="s">
        <v>692</v>
      </c>
      <c r="AY1483" t="s">
        <v>39</v>
      </c>
      <c r="AZ1483" t="s">
        <v>40</v>
      </c>
      <c r="BA1483" t="s">
        <v>21</v>
      </c>
      <c r="BB1483" t="s">
        <v>41</v>
      </c>
      <c r="BC1483" t="s">
        <v>23</v>
      </c>
      <c r="BD1483" t="s">
        <v>909</v>
      </c>
      <c r="BE1483" t="s">
        <v>910</v>
      </c>
      <c r="BF1483">
        <v>29</v>
      </c>
      <c r="BG1483" t="s">
        <v>1148</v>
      </c>
      <c r="BH1483" t="s">
        <v>1149</v>
      </c>
      <c r="BI1483" t="s">
        <v>686</v>
      </c>
      <c r="BJ1483" t="s">
        <v>1150</v>
      </c>
      <c r="BK1483" t="s">
        <v>1151</v>
      </c>
      <c r="BL1483" t="s">
        <v>286</v>
      </c>
      <c r="BM1483" t="s">
        <v>1152</v>
      </c>
      <c r="BN1483" t="s">
        <v>288</v>
      </c>
      <c r="BO1483" t="s">
        <v>1153</v>
      </c>
      <c r="BP1483" t="s">
        <v>1154</v>
      </c>
      <c r="BQ1483">
        <v>2</v>
      </c>
      <c r="BR1483" t="s">
        <v>1012</v>
      </c>
      <c r="BS1483" t="s">
        <v>1013</v>
      </c>
      <c r="BT1483">
        <v>3</v>
      </c>
      <c r="BU1483" t="s">
        <v>1201</v>
      </c>
      <c r="BV1483" t="s">
        <v>1174</v>
      </c>
      <c r="BW1483">
        <v>3</v>
      </c>
      <c r="BX1483" t="s">
        <v>1614</v>
      </c>
      <c r="BY1483" t="s">
        <v>1205</v>
      </c>
      <c r="BZ1483" t="s">
        <v>654</v>
      </c>
      <c r="CA1483" t="s">
        <v>1586</v>
      </c>
      <c r="CB1483" s="1">
        <v>23253</v>
      </c>
      <c r="CC1483" s="1">
        <v>33695</v>
      </c>
      <c r="CD1483" t="s">
        <v>1615</v>
      </c>
      <c r="CE1483" t="s">
        <v>442</v>
      </c>
      <c r="CF1483" t="s">
        <v>132</v>
      </c>
      <c r="CG1483" t="s">
        <v>1616</v>
      </c>
      <c r="CH1483" t="s">
        <v>99</v>
      </c>
      <c r="CI1483" t="s">
        <v>1617</v>
      </c>
      <c r="CJ1483">
        <v>3355</v>
      </c>
      <c r="CK1483">
        <v>2</v>
      </c>
      <c r="CL1483">
        <v>726.75</v>
      </c>
    </row>
    <row r="1484" spans="1:90">
      <c r="A1484">
        <v>10815</v>
      </c>
      <c r="B1484">
        <v>33</v>
      </c>
      <c r="C1484" s="8">
        <v>2.5</v>
      </c>
      <c r="D1484">
        <v>16</v>
      </c>
      <c r="E1484">
        <v>0</v>
      </c>
      <c r="F1484">
        <v>10815</v>
      </c>
      <c r="G1484" t="s">
        <v>261</v>
      </c>
      <c r="H1484">
        <v>2</v>
      </c>
      <c r="I1484" s="1">
        <v>35100</v>
      </c>
      <c r="J1484" s="1">
        <v>35128</v>
      </c>
      <c r="K1484" s="1">
        <v>35109</v>
      </c>
      <c r="L1484">
        <f>_xlfn.DAYS(orderjoin[[#This Row],[ShippedDate]],orderjoin[[#This Row],[OrderDate]])</f>
        <v>9</v>
      </c>
      <c r="M1484">
        <f>_xlfn.DAYS(orderjoin[[#This Row],[RequiredDate]],orderjoin[[#This Row],[ShippedDate]])</f>
        <v>19</v>
      </c>
      <c r="N1484">
        <v>3</v>
      </c>
      <c r="O1484">
        <v>14.62</v>
      </c>
      <c r="P1484" t="s">
        <v>262</v>
      </c>
      <c r="Q1484" t="s">
        <v>263</v>
      </c>
      <c r="R1484" t="s">
        <v>264</v>
      </c>
      <c r="S1484" t="s">
        <v>265</v>
      </c>
      <c r="T1484" t="s">
        <v>266</v>
      </c>
      <c r="U1484" t="s">
        <v>99</v>
      </c>
      <c r="V1484">
        <v>10815</v>
      </c>
      <c r="W1484" t="s">
        <v>261</v>
      </c>
      <c r="X1484">
        <v>2</v>
      </c>
      <c r="Y1484" s="1">
        <v>35100</v>
      </c>
      <c r="Z1484" s="1">
        <v>35128</v>
      </c>
      <c r="AA1484">
        <f>_xlfn.DAYS(orderjoin[[#This Row],[orders.ShippedDate]],orderjoin[[#This Row],[orders.OrderDate]])</f>
        <v>9</v>
      </c>
      <c r="AB1484" s="1">
        <v>35109</v>
      </c>
      <c r="AC1484">
        <v>3</v>
      </c>
      <c r="AD1484">
        <v>14.62</v>
      </c>
      <c r="AE1484" t="s">
        <v>262</v>
      </c>
      <c r="AF1484" t="s">
        <v>263</v>
      </c>
      <c r="AG1484" t="s">
        <v>264</v>
      </c>
      <c r="AH1484" t="s">
        <v>265</v>
      </c>
      <c r="AI1484" t="s">
        <v>266</v>
      </c>
      <c r="AJ1484" t="s">
        <v>99</v>
      </c>
      <c r="AK1484">
        <v>33</v>
      </c>
      <c r="AL1484" t="s">
        <v>568</v>
      </c>
      <c r="AM1484">
        <v>15</v>
      </c>
      <c r="AN1484">
        <v>4</v>
      </c>
      <c r="AO1484" t="s">
        <v>569</v>
      </c>
      <c r="AP1484" s="7">
        <v>2.5</v>
      </c>
      <c r="AQ1484">
        <v>112</v>
      </c>
      <c r="AR1484">
        <v>0</v>
      </c>
      <c r="AS1484">
        <v>20</v>
      </c>
      <c r="AT1484">
        <v>0</v>
      </c>
      <c r="AU1484" t="s">
        <v>261</v>
      </c>
      <c r="AV1484" t="s">
        <v>262</v>
      </c>
      <c r="AW1484" t="s">
        <v>872</v>
      </c>
      <c r="AX1484" t="s">
        <v>654</v>
      </c>
      <c r="AY1484" t="s">
        <v>263</v>
      </c>
      <c r="AZ1484" t="s">
        <v>264</v>
      </c>
      <c r="BA1484" t="s">
        <v>265</v>
      </c>
      <c r="BB1484" t="s">
        <v>266</v>
      </c>
      <c r="BC1484" t="s">
        <v>99</v>
      </c>
      <c r="BD1484" t="s">
        <v>873</v>
      </c>
      <c r="BE1484" t="s">
        <v>21</v>
      </c>
      <c r="BF1484">
        <v>15</v>
      </c>
      <c r="BG1484" t="s">
        <v>1032</v>
      </c>
      <c r="BH1484" t="s">
        <v>1033</v>
      </c>
      <c r="BI1484" t="s">
        <v>676</v>
      </c>
      <c r="BJ1484" t="s">
        <v>1034</v>
      </c>
      <c r="BK1484" t="s">
        <v>1035</v>
      </c>
      <c r="BL1484" t="s">
        <v>21</v>
      </c>
      <c r="BM1484" t="s">
        <v>1036</v>
      </c>
      <c r="BN1484" t="s">
        <v>366</v>
      </c>
      <c r="BO1484" t="s">
        <v>1037</v>
      </c>
      <c r="BP1484" t="s">
        <v>21</v>
      </c>
      <c r="BQ1484">
        <v>4</v>
      </c>
      <c r="BR1484" t="s">
        <v>989</v>
      </c>
      <c r="BS1484" t="s">
        <v>990</v>
      </c>
      <c r="BT1484">
        <v>3</v>
      </c>
      <c r="BU1484" t="s">
        <v>1201</v>
      </c>
      <c r="BV1484" t="s">
        <v>1174</v>
      </c>
      <c r="BW1484">
        <v>2</v>
      </c>
      <c r="BX1484" t="s">
        <v>1602</v>
      </c>
      <c r="BY1484" t="s">
        <v>1203</v>
      </c>
      <c r="BZ1484" t="s">
        <v>1204</v>
      </c>
      <c r="CA1484" t="s">
        <v>1603</v>
      </c>
      <c r="CB1484" s="1">
        <v>19043</v>
      </c>
      <c r="CC1484" s="1">
        <v>33830</v>
      </c>
      <c r="CD1484" t="s">
        <v>1604</v>
      </c>
      <c r="CE1484" t="s">
        <v>1605</v>
      </c>
      <c r="CF1484" t="s">
        <v>132</v>
      </c>
      <c r="CG1484" t="s">
        <v>1606</v>
      </c>
      <c r="CH1484" t="s">
        <v>99</v>
      </c>
      <c r="CI1484" t="s">
        <v>1607</v>
      </c>
      <c r="CJ1484">
        <v>3457</v>
      </c>
      <c r="CL1484">
        <v>40</v>
      </c>
    </row>
    <row r="1485" spans="1:90">
      <c r="A1485">
        <v>10816</v>
      </c>
      <c r="B1485">
        <v>38</v>
      </c>
      <c r="C1485" s="8">
        <v>263.5</v>
      </c>
      <c r="D1485">
        <v>30</v>
      </c>
      <c r="E1485">
        <v>0.05</v>
      </c>
      <c r="F1485">
        <v>10816</v>
      </c>
      <c r="G1485" t="s">
        <v>429</v>
      </c>
      <c r="H1485">
        <v>4</v>
      </c>
      <c r="I1485" s="1">
        <v>35101</v>
      </c>
      <c r="J1485" s="1">
        <v>35129</v>
      </c>
      <c r="K1485" s="1">
        <v>35130</v>
      </c>
      <c r="L1485">
        <f>_xlfn.DAYS(orderjoin[[#This Row],[ShippedDate]],orderjoin[[#This Row],[OrderDate]])</f>
        <v>29</v>
      </c>
      <c r="M1485">
        <f>_xlfn.DAYS(orderjoin[[#This Row],[RequiredDate]],orderjoin[[#This Row],[ShippedDate]])</f>
        <v>-1</v>
      </c>
      <c r="N1485">
        <v>2</v>
      </c>
      <c r="O1485">
        <v>719.78</v>
      </c>
      <c r="P1485" t="s">
        <v>430</v>
      </c>
      <c r="Q1485" t="s">
        <v>431</v>
      </c>
      <c r="R1485" t="s">
        <v>432</v>
      </c>
      <c r="S1485" t="s">
        <v>232</v>
      </c>
      <c r="T1485" t="s">
        <v>433</v>
      </c>
      <c r="U1485" t="s">
        <v>99</v>
      </c>
      <c r="V1485">
        <v>10816</v>
      </c>
      <c r="W1485" t="s">
        <v>429</v>
      </c>
      <c r="X1485">
        <v>4</v>
      </c>
      <c r="Y1485" s="1">
        <v>35101</v>
      </c>
      <c r="Z1485" s="1">
        <v>35129</v>
      </c>
      <c r="AA1485">
        <f>_xlfn.DAYS(orderjoin[[#This Row],[orders.ShippedDate]],orderjoin[[#This Row],[orders.OrderDate]])</f>
        <v>29</v>
      </c>
      <c r="AB1485" s="1">
        <v>35130</v>
      </c>
      <c r="AC1485">
        <v>2</v>
      </c>
      <c r="AD1485">
        <v>719.78</v>
      </c>
      <c r="AE1485" t="s">
        <v>430</v>
      </c>
      <c r="AF1485" t="s">
        <v>431</v>
      </c>
      <c r="AG1485" t="s">
        <v>432</v>
      </c>
      <c r="AH1485" t="s">
        <v>232</v>
      </c>
      <c r="AI1485" t="s">
        <v>433</v>
      </c>
      <c r="AJ1485" t="s">
        <v>99</v>
      </c>
      <c r="AK1485">
        <v>38</v>
      </c>
      <c r="AL1485" t="s">
        <v>576</v>
      </c>
      <c r="AM1485">
        <v>18</v>
      </c>
      <c r="AN1485">
        <v>1</v>
      </c>
      <c r="AO1485" t="s">
        <v>577</v>
      </c>
      <c r="AP1485" s="7">
        <v>263.5</v>
      </c>
      <c r="AQ1485">
        <v>17</v>
      </c>
      <c r="AR1485">
        <v>0</v>
      </c>
      <c r="AS1485">
        <v>15</v>
      </c>
      <c r="AT1485">
        <v>0</v>
      </c>
      <c r="AU1485" t="s">
        <v>429</v>
      </c>
      <c r="AV1485" t="s">
        <v>430</v>
      </c>
      <c r="AW1485" t="s">
        <v>757</v>
      </c>
      <c r="AX1485" t="s">
        <v>676</v>
      </c>
      <c r="AY1485" t="s">
        <v>431</v>
      </c>
      <c r="AZ1485" t="s">
        <v>432</v>
      </c>
      <c r="BA1485" t="s">
        <v>232</v>
      </c>
      <c r="BB1485" t="s">
        <v>433</v>
      </c>
      <c r="BC1485" t="s">
        <v>99</v>
      </c>
      <c r="BD1485" t="s">
        <v>758</v>
      </c>
      <c r="BE1485" t="s">
        <v>21</v>
      </c>
      <c r="BF1485">
        <v>18</v>
      </c>
      <c r="BG1485" t="s">
        <v>1135</v>
      </c>
      <c r="BH1485" t="s">
        <v>1136</v>
      </c>
      <c r="BI1485" t="s">
        <v>717</v>
      </c>
      <c r="BJ1485" t="s">
        <v>1137</v>
      </c>
      <c r="BK1485" t="s">
        <v>473</v>
      </c>
      <c r="BL1485" t="s">
        <v>21</v>
      </c>
      <c r="BM1485" t="s">
        <v>1138</v>
      </c>
      <c r="BN1485" t="s">
        <v>23</v>
      </c>
      <c r="BO1485" t="s">
        <v>1139</v>
      </c>
      <c r="BP1485" t="s">
        <v>1140</v>
      </c>
      <c r="BQ1485">
        <v>1</v>
      </c>
      <c r="BR1485" t="s">
        <v>1004</v>
      </c>
      <c r="BS1485" t="s">
        <v>1005</v>
      </c>
      <c r="BT1485">
        <v>2</v>
      </c>
      <c r="BU1485" t="s">
        <v>1199</v>
      </c>
      <c r="BV1485" t="s">
        <v>1200</v>
      </c>
      <c r="BW1485">
        <v>4</v>
      </c>
      <c r="BX1485" t="s">
        <v>1608</v>
      </c>
      <c r="BY1485" t="s">
        <v>1206</v>
      </c>
      <c r="BZ1485" t="s">
        <v>654</v>
      </c>
      <c r="CA1485" t="s">
        <v>1609</v>
      </c>
      <c r="CB1485" s="1">
        <v>13777</v>
      </c>
      <c r="CC1485" s="1">
        <v>34092</v>
      </c>
      <c r="CD1485" t="s">
        <v>1610</v>
      </c>
      <c r="CE1485" t="s">
        <v>1611</v>
      </c>
      <c r="CF1485" t="s">
        <v>132</v>
      </c>
      <c r="CG1485" t="s">
        <v>1612</v>
      </c>
      <c r="CH1485" t="s">
        <v>99</v>
      </c>
      <c r="CI1485" t="s">
        <v>1613</v>
      </c>
      <c r="CJ1485">
        <v>5176</v>
      </c>
      <c r="CK1485">
        <v>2</v>
      </c>
      <c r="CL1485">
        <v>7509.75</v>
      </c>
    </row>
    <row r="1486" spans="1:90">
      <c r="A1486">
        <v>10816</v>
      </c>
      <c r="B1486">
        <v>62</v>
      </c>
      <c r="C1486" s="8">
        <v>49.3</v>
      </c>
      <c r="D1486">
        <v>20</v>
      </c>
      <c r="E1486">
        <v>0.05</v>
      </c>
      <c r="F1486">
        <v>10816</v>
      </c>
      <c r="G1486" t="s">
        <v>429</v>
      </c>
      <c r="H1486">
        <v>4</v>
      </c>
      <c r="I1486" s="1">
        <v>35101</v>
      </c>
      <c r="J1486" s="1">
        <v>35129</v>
      </c>
      <c r="K1486" s="1">
        <v>35130</v>
      </c>
      <c r="L1486">
        <f>_xlfn.DAYS(orderjoin[[#This Row],[ShippedDate]],orderjoin[[#This Row],[OrderDate]])</f>
        <v>29</v>
      </c>
      <c r="M1486">
        <f>_xlfn.DAYS(orderjoin[[#This Row],[RequiredDate]],orderjoin[[#This Row],[ShippedDate]])</f>
        <v>-1</v>
      </c>
      <c r="N1486">
        <v>2</v>
      </c>
      <c r="O1486">
        <v>719.78</v>
      </c>
      <c r="P1486" t="s">
        <v>430</v>
      </c>
      <c r="Q1486" t="s">
        <v>431</v>
      </c>
      <c r="R1486" t="s">
        <v>432</v>
      </c>
      <c r="S1486" t="s">
        <v>232</v>
      </c>
      <c r="T1486" t="s">
        <v>433</v>
      </c>
      <c r="U1486" t="s">
        <v>99</v>
      </c>
      <c r="V1486">
        <v>10816</v>
      </c>
      <c r="W1486" t="s">
        <v>429</v>
      </c>
      <c r="X1486">
        <v>4</v>
      </c>
      <c r="Y1486" s="1">
        <v>35101</v>
      </c>
      <c r="Z1486" s="1">
        <v>35129</v>
      </c>
      <c r="AA1486">
        <f>_xlfn.DAYS(orderjoin[[#This Row],[orders.ShippedDate]],orderjoin[[#This Row],[orders.OrderDate]])</f>
        <v>29</v>
      </c>
      <c r="AB1486" s="1">
        <v>35130</v>
      </c>
      <c r="AC1486">
        <v>2</v>
      </c>
      <c r="AD1486">
        <v>719.78</v>
      </c>
      <c r="AE1486" t="s">
        <v>430</v>
      </c>
      <c r="AF1486" t="s">
        <v>431</v>
      </c>
      <c r="AG1486" t="s">
        <v>432</v>
      </c>
      <c r="AH1486" t="s">
        <v>232</v>
      </c>
      <c r="AI1486" t="s">
        <v>433</v>
      </c>
      <c r="AJ1486" t="s">
        <v>99</v>
      </c>
      <c r="AK1486">
        <v>62</v>
      </c>
      <c r="AL1486" t="s">
        <v>623</v>
      </c>
      <c r="AM1486">
        <v>29</v>
      </c>
      <c r="AN1486">
        <v>3</v>
      </c>
      <c r="AO1486" t="s">
        <v>624</v>
      </c>
      <c r="AP1486" s="7">
        <v>49.3</v>
      </c>
      <c r="AQ1486">
        <v>17</v>
      </c>
      <c r="AR1486">
        <v>0</v>
      </c>
      <c r="AS1486">
        <v>0</v>
      </c>
      <c r="AT1486">
        <v>0</v>
      </c>
      <c r="AU1486" t="s">
        <v>429</v>
      </c>
      <c r="AV1486" t="s">
        <v>430</v>
      </c>
      <c r="AW1486" t="s">
        <v>757</v>
      </c>
      <c r="AX1486" t="s">
        <v>676</v>
      </c>
      <c r="AY1486" t="s">
        <v>431</v>
      </c>
      <c r="AZ1486" t="s">
        <v>432</v>
      </c>
      <c r="BA1486" t="s">
        <v>232</v>
      </c>
      <c r="BB1486" t="s">
        <v>433</v>
      </c>
      <c r="BC1486" t="s">
        <v>99</v>
      </c>
      <c r="BD1486" t="s">
        <v>758</v>
      </c>
      <c r="BE1486" t="s">
        <v>21</v>
      </c>
      <c r="BF1486">
        <v>29</v>
      </c>
      <c r="BG1486" t="s">
        <v>1148</v>
      </c>
      <c r="BH1486" t="s">
        <v>1149</v>
      </c>
      <c r="BI1486" t="s">
        <v>686</v>
      </c>
      <c r="BJ1486" t="s">
        <v>1150</v>
      </c>
      <c r="BK1486" t="s">
        <v>1151</v>
      </c>
      <c r="BL1486" t="s">
        <v>286</v>
      </c>
      <c r="BM1486" t="s">
        <v>1152</v>
      </c>
      <c r="BN1486" t="s">
        <v>288</v>
      </c>
      <c r="BO1486" t="s">
        <v>1153</v>
      </c>
      <c r="BP1486" t="s">
        <v>1154</v>
      </c>
      <c r="BQ1486">
        <v>3</v>
      </c>
      <c r="BR1486" t="s">
        <v>1047</v>
      </c>
      <c r="BS1486" t="s">
        <v>1048</v>
      </c>
      <c r="BT1486">
        <v>2</v>
      </c>
      <c r="BU1486" t="s">
        <v>1199</v>
      </c>
      <c r="BV1486" t="s">
        <v>1200</v>
      </c>
      <c r="BW1486">
        <v>4</v>
      </c>
      <c r="BX1486" t="s">
        <v>1608</v>
      </c>
      <c r="BY1486" t="s">
        <v>1206</v>
      </c>
      <c r="BZ1486" t="s">
        <v>654</v>
      </c>
      <c r="CA1486" t="s">
        <v>1609</v>
      </c>
      <c r="CB1486" s="1">
        <v>13777</v>
      </c>
      <c r="CC1486" s="1">
        <v>34092</v>
      </c>
      <c r="CD1486" t="s">
        <v>1610</v>
      </c>
      <c r="CE1486" t="s">
        <v>1611</v>
      </c>
      <c r="CF1486" t="s">
        <v>132</v>
      </c>
      <c r="CG1486" t="s">
        <v>1612</v>
      </c>
      <c r="CH1486" t="s">
        <v>99</v>
      </c>
      <c r="CI1486" t="s">
        <v>1613</v>
      </c>
      <c r="CJ1486">
        <v>5176</v>
      </c>
      <c r="CK1486">
        <v>2</v>
      </c>
      <c r="CL1486">
        <v>936.7</v>
      </c>
    </row>
    <row r="1487" spans="1:90">
      <c r="A1487">
        <v>10817</v>
      </c>
      <c r="B1487">
        <v>26</v>
      </c>
      <c r="C1487" s="8">
        <v>31.23</v>
      </c>
      <c r="D1487">
        <v>40</v>
      </c>
      <c r="E1487">
        <v>0.15</v>
      </c>
      <c r="F1487">
        <v>10817</v>
      </c>
      <c r="G1487" t="s">
        <v>256</v>
      </c>
      <c r="H1487">
        <v>3</v>
      </c>
      <c r="I1487" s="1">
        <v>35101</v>
      </c>
      <c r="J1487" s="1">
        <v>35115</v>
      </c>
      <c r="K1487" s="1">
        <v>35108</v>
      </c>
      <c r="L1487">
        <f>_xlfn.DAYS(orderjoin[[#This Row],[ShippedDate]],orderjoin[[#This Row],[OrderDate]])</f>
        <v>7</v>
      </c>
      <c r="M1487">
        <f>_xlfn.DAYS(orderjoin[[#This Row],[RequiredDate]],orderjoin[[#This Row],[ShippedDate]])</f>
        <v>7</v>
      </c>
      <c r="N1487">
        <v>2</v>
      </c>
      <c r="O1487">
        <v>306.07</v>
      </c>
      <c r="P1487" t="s">
        <v>257</v>
      </c>
      <c r="Q1487" t="s">
        <v>258</v>
      </c>
      <c r="R1487" t="s">
        <v>259</v>
      </c>
      <c r="S1487" t="s">
        <v>21</v>
      </c>
      <c r="T1487" t="s">
        <v>260</v>
      </c>
      <c r="U1487" t="s">
        <v>29</v>
      </c>
      <c r="V1487">
        <v>10817</v>
      </c>
      <c r="W1487" t="s">
        <v>256</v>
      </c>
      <c r="X1487">
        <v>3</v>
      </c>
      <c r="Y1487" s="1">
        <v>35101</v>
      </c>
      <c r="Z1487" s="1">
        <v>35115</v>
      </c>
      <c r="AA1487">
        <f>_xlfn.DAYS(orderjoin[[#This Row],[orders.ShippedDate]],orderjoin[[#This Row],[orders.OrderDate]])</f>
        <v>7</v>
      </c>
      <c r="AB1487" s="1">
        <v>35108</v>
      </c>
      <c r="AC1487">
        <v>2</v>
      </c>
      <c r="AD1487">
        <v>306.07</v>
      </c>
      <c r="AE1487" t="s">
        <v>257</v>
      </c>
      <c r="AF1487" t="s">
        <v>258</v>
      </c>
      <c r="AG1487" t="s">
        <v>259</v>
      </c>
      <c r="AH1487" t="s">
        <v>21</v>
      </c>
      <c r="AI1487" t="s">
        <v>260</v>
      </c>
      <c r="AJ1487" t="s">
        <v>29</v>
      </c>
      <c r="AK1487">
        <v>26</v>
      </c>
      <c r="AL1487" t="s">
        <v>554</v>
      </c>
      <c r="AM1487">
        <v>11</v>
      </c>
      <c r="AN1487">
        <v>3</v>
      </c>
      <c r="AO1487" t="s">
        <v>555</v>
      </c>
      <c r="AP1487" s="7">
        <v>31.23</v>
      </c>
      <c r="AQ1487">
        <v>15</v>
      </c>
      <c r="AR1487">
        <v>0</v>
      </c>
      <c r="AS1487">
        <v>0</v>
      </c>
      <c r="AT1487">
        <v>0</v>
      </c>
      <c r="AU1487" t="s">
        <v>256</v>
      </c>
      <c r="AV1487" t="s">
        <v>257</v>
      </c>
      <c r="AW1487" t="s">
        <v>776</v>
      </c>
      <c r="AX1487" t="s">
        <v>702</v>
      </c>
      <c r="AY1487" t="s">
        <v>258</v>
      </c>
      <c r="AZ1487" t="s">
        <v>259</v>
      </c>
      <c r="BA1487" t="s">
        <v>21</v>
      </c>
      <c r="BB1487" t="s">
        <v>260</v>
      </c>
      <c r="BC1487" t="s">
        <v>29</v>
      </c>
      <c r="BD1487" t="s">
        <v>777</v>
      </c>
      <c r="BE1487" t="s">
        <v>21</v>
      </c>
      <c r="BF1487">
        <v>11</v>
      </c>
      <c r="BG1487" t="s">
        <v>1163</v>
      </c>
      <c r="BH1487" t="s">
        <v>1164</v>
      </c>
      <c r="BI1487" t="s">
        <v>717</v>
      </c>
      <c r="BJ1487" t="s">
        <v>1165</v>
      </c>
      <c r="BK1487" t="s">
        <v>464</v>
      </c>
      <c r="BL1487" t="s">
        <v>21</v>
      </c>
      <c r="BM1487" t="s">
        <v>1166</v>
      </c>
      <c r="BN1487" t="s">
        <v>29</v>
      </c>
      <c r="BO1487" t="s">
        <v>1167</v>
      </c>
      <c r="BP1487" t="s">
        <v>21</v>
      </c>
      <c r="BQ1487">
        <v>3</v>
      </c>
      <c r="BR1487" t="s">
        <v>1047</v>
      </c>
      <c r="BS1487" t="s">
        <v>1048</v>
      </c>
      <c r="BT1487">
        <v>2</v>
      </c>
      <c r="BU1487" t="s">
        <v>1199</v>
      </c>
      <c r="BV1487" t="s">
        <v>1200</v>
      </c>
      <c r="BW1487">
        <v>3</v>
      </c>
      <c r="BX1487" t="s">
        <v>1614</v>
      </c>
      <c r="BY1487" t="s">
        <v>1205</v>
      </c>
      <c r="BZ1487" t="s">
        <v>654</v>
      </c>
      <c r="CA1487" t="s">
        <v>1586</v>
      </c>
      <c r="CB1487" s="1">
        <v>23253</v>
      </c>
      <c r="CC1487" s="1">
        <v>33695</v>
      </c>
      <c r="CD1487" t="s">
        <v>1615</v>
      </c>
      <c r="CE1487" t="s">
        <v>442</v>
      </c>
      <c r="CF1487" t="s">
        <v>132</v>
      </c>
      <c r="CG1487" t="s">
        <v>1616</v>
      </c>
      <c r="CH1487" t="s">
        <v>99</v>
      </c>
      <c r="CI1487" t="s">
        <v>1617</v>
      </c>
      <c r="CJ1487">
        <v>3355</v>
      </c>
      <c r="CK1487">
        <v>2</v>
      </c>
      <c r="CL1487">
        <v>1061.8200000000002</v>
      </c>
    </row>
    <row r="1488" spans="1:90">
      <c r="A1488">
        <v>10817</v>
      </c>
      <c r="B1488">
        <v>38</v>
      </c>
      <c r="C1488" s="8">
        <v>263.5</v>
      </c>
      <c r="D1488">
        <v>30</v>
      </c>
      <c r="E1488">
        <v>0</v>
      </c>
      <c r="F1488">
        <v>10817</v>
      </c>
      <c r="G1488" t="s">
        <v>256</v>
      </c>
      <c r="H1488">
        <v>3</v>
      </c>
      <c r="I1488" s="1">
        <v>35101</v>
      </c>
      <c r="J1488" s="1">
        <v>35115</v>
      </c>
      <c r="K1488" s="1">
        <v>35108</v>
      </c>
      <c r="L1488">
        <f>_xlfn.DAYS(orderjoin[[#This Row],[ShippedDate]],orderjoin[[#This Row],[OrderDate]])</f>
        <v>7</v>
      </c>
      <c r="M1488">
        <f>_xlfn.DAYS(orderjoin[[#This Row],[RequiredDate]],orderjoin[[#This Row],[ShippedDate]])</f>
        <v>7</v>
      </c>
      <c r="N1488">
        <v>2</v>
      </c>
      <c r="O1488">
        <v>306.07</v>
      </c>
      <c r="P1488" t="s">
        <v>257</v>
      </c>
      <c r="Q1488" t="s">
        <v>258</v>
      </c>
      <c r="R1488" t="s">
        <v>259</v>
      </c>
      <c r="S1488" t="s">
        <v>21</v>
      </c>
      <c r="T1488" t="s">
        <v>260</v>
      </c>
      <c r="U1488" t="s">
        <v>29</v>
      </c>
      <c r="V1488">
        <v>10817</v>
      </c>
      <c r="W1488" t="s">
        <v>256</v>
      </c>
      <c r="X1488">
        <v>3</v>
      </c>
      <c r="Y1488" s="1">
        <v>35101</v>
      </c>
      <c r="Z1488" s="1">
        <v>35115</v>
      </c>
      <c r="AA1488">
        <f>_xlfn.DAYS(orderjoin[[#This Row],[orders.ShippedDate]],orderjoin[[#This Row],[orders.OrderDate]])</f>
        <v>7</v>
      </c>
      <c r="AB1488" s="1">
        <v>35108</v>
      </c>
      <c r="AC1488">
        <v>2</v>
      </c>
      <c r="AD1488">
        <v>306.07</v>
      </c>
      <c r="AE1488" t="s">
        <v>257</v>
      </c>
      <c r="AF1488" t="s">
        <v>258</v>
      </c>
      <c r="AG1488" t="s">
        <v>259</v>
      </c>
      <c r="AH1488" t="s">
        <v>21</v>
      </c>
      <c r="AI1488" t="s">
        <v>260</v>
      </c>
      <c r="AJ1488" t="s">
        <v>29</v>
      </c>
      <c r="AK1488">
        <v>38</v>
      </c>
      <c r="AL1488" t="s">
        <v>576</v>
      </c>
      <c r="AM1488">
        <v>18</v>
      </c>
      <c r="AN1488">
        <v>1</v>
      </c>
      <c r="AO1488" t="s">
        <v>577</v>
      </c>
      <c r="AP1488" s="7">
        <v>263.5</v>
      </c>
      <c r="AQ1488">
        <v>17</v>
      </c>
      <c r="AR1488">
        <v>0</v>
      </c>
      <c r="AS1488">
        <v>15</v>
      </c>
      <c r="AT1488">
        <v>0</v>
      </c>
      <c r="AU1488" t="s">
        <v>256</v>
      </c>
      <c r="AV1488" t="s">
        <v>257</v>
      </c>
      <c r="AW1488" t="s">
        <v>776</v>
      </c>
      <c r="AX1488" t="s">
        <v>702</v>
      </c>
      <c r="AY1488" t="s">
        <v>258</v>
      </c>
      <c r="AZ1488" t="s">
        <v>259</v>
      </c>
      <c r="BA1488" t="s">
        <v>21</v>
      </c>
      <c r="BB1488" t="s">
        <v>260</v>
      </c>
      <c r="BC1488" t="s">
        <v>29</v>
      </c>
      <c r="BD1488" t="s">
        <v>777</v>
      </c>
      <c r="BE1488" t="s">
        <v>21</v>
      </c>
      <c r="BF1488">
        <v>18</v>
      </c>
      <c r="BG1488" t="s">
        <v>1135</v>
      </c>
      <c r="BH1488" t="s">
        <v>1136</v>
      </c>
      <c r="BI1488" t="s">
        <v>717</v>
      </c>
      <c r="BJ1488" t="s">
        <v>1137</v>
      </c>
      <c r="BK1488" t="s">
        <v>473</v>
      </c>
      <c r="BL1488" t="s">
        <v>21</v>
      </c>
      <c r="BM1488" t="s">
        <v>1138</v>
      </c>
      <c r="BN1488" t="s">
        <v>23</v>
      </c>
      <c r="BO1488" t="s">
        <v>1139</v>
      </c>
      <c r="BP1488" t="s">
        <v>1140</v>
      </c>
      <c r="BQ1488">
        <v>1</v>
      </c>
      <c r="BR1488" t="s">
        <v>1004</v>
      </c>
      <c r="BS1488" t="s">
        <v>1005</v>
      </c>
      <c r="BT1488">
        <v>2</v>
      </c>
      <c r="BU1488" t="s">
        <v>1199</v>
      </c>
      <c r="BV1488" t="s">
        <v>1200</v>
      </c>
      <c r="BW1488">
        <v>3</v>
      </c>
      <c r="BX1488" t="s">
        <v>1614</v>
      </c>
      <c r="BY1488" t="s">
        <v>1205</v>
      </c>
      <c r="BZ1488" t="s">
        <v>654</v>
      </c>
      <c r="CA1488" t="s">
        <v>1586</v>
      </c>
      <c r="CB1488" s="1">
        <v>23253</v>
      </c>
      <c r="CC1488" s="1">
        <v>33695</v>
      </c>
      <c r="CD1488" t="s">
        <v>1615</v>
      </c>
      <c r="CE1488" t="s">
        <v>442</v>
      </c>
      <c r="CF1488" t="s">
        <v>132</v>
      </c>
      <c r="CG1488" t="s">
        <v>1616</v>
      </c>
      <c r="CH1488" t="s">
        <v>99</v>
      </c>
      <c r="CI1488" t="s">
        <v>1617</v>
      </c>
      <c r="CJ1488">
        <v>3355</v>
      </c>
      <c r="CK1488">
        <v>2</v>
      </c>
      <c r="CL1488">
        <v>7905</v>
      </c>
    </row>
    <row r="1489" spans="1:90">
      <c r="A1489">
        <v>10817</v>
      </c>
      <c r="B1489">
        <v>40</v>
      </c>
      <c r="C1489" s="8">
        <v>18.399999999999999</v>
      </c>
      <c r="D1489">
        <v>60</v>
      </c>
      <c r="E1489">
        <v>0.15</v>
      </c>
      <c r="F1489">
        <v>10817</v>
      </c>
      <c r="G1489" t="s">
        <v>256</v>
      </c>
      <c r="H1489">
        <v>3</v>
      </c>
      <c r="I1489" s="1">
        <v>35101</v>
      </c>
      <c r="J1489" s="1">
        <v>35115</v>
      </c>
      <c r="K1489" s="1">
        <v>35108</v>
      </c>
      <c r="L1489">
        <f>_xlfn.DAYS(orderjoin[[#This Row],[ShippedDate]],orderjoin[[#This Row],[OrderDate]])</f>
        <v>7</v>
      </c>
      <c r="M1489">
        <f>_xlfn.DAYS(orderjoin[[#This Row],[RequiredDate]],orderjoin[[#This Row],[ShippedDate]])</f>
        <v>7</v>
      </c>
      <c r="N1489">
        <v>2</v>
      </c>
      <c r="O1489">
        <v>306.07</v>
      </c>
      <c r="P1489" t="s">
        <v>257</v>
      </c>
      <c r="Q1489" t="s">
        <v>258</v>
      </c>
      <c r="R1489" t="s">
        <v>259</v>
      </c>
      <c r="S1489" t="s">
        <v>21</v>
      </c>
      <c r="T1489" t="s">
        <v>260</v>
      </c>
      <c r="U1489" t="s">
        <v>29</v>
      </c>
      <c r="V1489">
        <v>10817</v>
      </c>
      <c r="W1489" t="s">
        <v>256</v>
      </c>
      <c r="X1489">
        <v>3</v>
      </c>
      <c r="Y1489" s="1">
        <v>35101</v>
      </c>
      <c r="Z1489" s="1">
        <v>35115</v>
      </c>
      <c r="AA1489">
        <f>_xlfn.DAYS(orderjoin[[#This Row],[orders.ShippedDate]],orderjoin[[#This Row],[orders.OrderDate]])</f>
        <v>7</v>
      </c>
      <c r="AB1489" s="1">
        <v>35108</v>
      </c>
      <c r="AC1489">
        <v>2</v>
      </c>
      <c r="AD1489">
        <v>306.07</v>
      </c>
      <c r="AE1489" t="s">
        <v>257</v>
      </c>
      <c r="AF1489" t="s">
        <v>258</v>
      </c>
      <c r="AG1489" t="s">
        <v>259</v>
      </c>
      <c r="AH1489" t="s">
        <v>21</v>
      </c>
      <c r="AI1489" t="s">
        <v>260</v>
      </c>
      <c r="AJ1489" t="s">
        <v>29</v>
      </c>
      <c r="AK1489">
        <v>40</v>
      </c>
      <c r="AL1489" t="s">
        <v>580</v>
      </c>
      <c r="AM1489">
        <v>19</v>
      </c>
      <c r="AN1489">
        <v>8</v>
      </c>
      <c r="AO1489" t="s">
        <v>581</v>
      </c>
      <c r="AP1489" s="7">
        <v>18.399999999999999</v>
      </c>
      <c r="AQ1489">
        <v>123</v>
      </c>
      <c r="AR1489">
        <v>0</v>
      </c>
      <c r="AS1489">
        <v>30</v>
      </c>
      <c r="AT1489">
        <v>0</v>
      </c>
      <c r="AU1489" t="s">
        <v>256</v>
      </c>
      <c r="AV1489" t="s">
        <v>257</v>
      </c>
      <c r="AW1489" t="s">
        <v>776</v>
      </c>
      <c r="AX1489" t="s">
        <v>702</v>
      </c>
      <c r="AY1489" t="s">
        <v>258</v>
      </c>
      <c r="AZ1489" t="s">
        <v>259</v>
      </c>
      <c r="BA1489" t="s">
        <v>21</v>
      </c>
      <c r="BB1489" t="s">
        <v>260</v>
      </c>
      <c r="BC1489" t="s">
        <v>29</v>
      </c>
      <c r="BD1489" t="s">
        <v>777</v>
      </c>
      <c r="BE1489" t="s">
        <v>21</v>
      </c>
      <c r="BF1489">
        <v>19</v>
      </c>
      <c r="BG1489" t="s">
        <v>1086</v>
      </c>
      <c r="BH1489" t="s">
        <v>1087</v>
      </c>
      <c r="BI1489" t="s">
        <v>1088</v>
      </c>
      <c r="BJ1489" t="s">
        <v>1089</v>
      </c>
      <c r="BK1489" t="s">
        <v>1090</v>
      </c>
      <c r="BL1489" t="s">
        <v>1091</v>
      </c>
      <c r="BM1489" t="s">
        <v>1092</v>
      </c>
      <c r="BN1489" t="s">
        <v>99</v>
      </c>
      <c r="BO1489" t="s">
        <v>1093</v>
      </c>
      <c r="BP1489" t="s">
        <v>1094</v>
      </c>
      <c r="BQ1489">
        <v>8</v>
      </c>
      <c r="BR1489" t="s">
        <v>1057</v>
      </c>
      <c r="BS1489" t="s">
        <v>1058</v>
      </c>
      <c r="BT1489">
        <v>2</v>
      </c>
      <c r="BU1489" t="s">
        <v>1199</v>
      </c>
      <c r="BV1489" t="s">
        <v>1200</v>
      </c>
      <c r="BW1489">
        <v>3</v>
      </c>
      <c r="BX1489" t="s">
        <v>1614</v>
      </c>
      <c r="BY1489" t="s">
        <v>1205</v>
      </c>
      <c r="BZ1489" t="s">
        <v>654</v>
      </c>
      <c r="CA1489" t="s">
        <v>1586</v>
      </c>
      <c r="CB1489" s="1">
        <v>23253</v>
      </c>
      <c r="CC1489" s="1">
        <v>33695</v>
      </c>
      <c r="CD1489" t="s">
        <v>1615</v>
      </c>
      <c r="CE1489" t="s">
        <v>442</v>
      </c>
      <c r="CF1489" t="s">
        <v>132</v>
      </c>
      <c r="CG1489" t="s">
        <v>1616</v>
      </c>
      <c r="CH1489" t="s">
        <v>99</v>
      </c>
      <c r="CI1489" t="s">
        <v>1617</v>
      </c>
      <c r="CJ1489">
        <v>3355</v>
      </c>
      <c r="CK1489">
        <v>2</v>
      </c>
      <c r="CL1489">
        <v>938.4</v>
      </c>
    </row>
    <row r="1490" spans="1:90">
      <c r="A1490">
        <v>10817</v>
      </c>
      <c r="B1490">
        <v>62</v>
      </c>
      <c r="C1490" s="8">
        <v>49.3</v>
      </c>
      <c r="D1490">
        <v>25</v>
      </c>
      <c r="E1490">
        <v>0.15</v>
      </c>
      <c r="F1490">
        <v>10817</v>
      </c>
      <c r="G1490" t="s">
        <v>256</v>
      </c>
      <c r="H1490">
        <v>3</v>
      </c>
      <c r="I1490" s="1">
        <v>35101</v>
      </c>
      <c r="J1490" s="1">
        <v>35115</v>
      </c>
      <c r="K1490" s="1">
        <v>35108</v>
      </c>
      <c r="L1490">
        <f>_xlfn.DAYS(orderjoin[[#This Row],[ShippedDate]],orderjoin[[#This Row],[OrderDate]])</f>
        <v>7</v>
      </c>
      <c r="M1490">
        <f>_xlfn.DAYS(orderjoin[[#This Row],[RequiredDate]],orderjoin[[#This Row],[ShippedDate]])</f>
        <v>7</v>
      </c>
      <c r="N1490">
        <v>2</v>
      </c>
      <c r="O1490">
        <v>306.07</v>
      </c>
      <c r="P1490" t="s">
        <v>257</v>
      </c>
      <c r="Q1490" t="s">
        <v>258</v>
      </c>
      <c r="R1490" t="s">
        <v>259</v>
      </c>
      <c r="S1490" t="s">
        <v>21</v>
      </c>
      <c r="T1490" t="s">
        <v>260</v>
      </c>
      <c r="U1490" t="s">
        <v>29</v>
      </c>
      <c r="V1490">
        <v>10817</v>
      </c>
      <c r="W1490" t="s">
        <v>256</v>
      </c>
      <c r="X1490">
        <v>3</v>
      </c>
      <c r="Y1490" s="1">
        <v>35101</v>
      </c>
      <c r="Z1490" s="1">
        <v>35115</v>
      </c>
      <c r="AA1490">
        <f>_xlfn.DAYS(orderjoin[[#This Row],[orders.ShippedDate]],orderjoin[[#This Row],[orders.OrderDate]])</f>
        <v>7</v>
      </c>
      <c r="AB1490" s="1">
        <v>35108</v>
      </c>
      <c r="AC1490">
        <v>2</v>
      </c>
      <c r="AD1490">
        <v>306.07</v>
      </c>
      <c r="AE1490" t="s">
        <v>257</v>
      </c>
      <c r="AF1490" t="s">
        <v>258</v>
      </c>
      <c r="AG1490" t="s">
        <v>259</v>
      </c>
      <c r="AH1490" t="s">
        <v>21</v>
      </c>
      <c r="AI1490" t="s">
        <v>260</v>
      </c>
      <c r="AJ1490" t="s">
        <v>29</v>
      </c>
      <c r="AK1490">
        <v>62</v>
      </c>
      <c r="AL1490" t="s">
        <v>623</v>
      </c>
      <c r="AM1490">
        <v>29</v>
      </c>
      <c r="AN1490">
        <v>3</v>
      </c>
      <c r="AO1490" t="s">
        <v>624</v>
      </c>
      <c r="AP1490" s="7">
        <v>49.3</v>
      </c>
      <c r="AQ1490">
        <v>17</v>
      </c>
      <c r="AR1490">
        <v>0</v>
      </c>
      <c r="AS1490">
        <v>0</v>
      </c>
      <c r="AT1490">
        <v>0</v>
      </c>
      <c r="AU1490" t="s">
        <v>256</v>
      </c>
      <c r="AV1490" t="s">
        <v>257</v>
      </c>
      <c r="AW1490" t="s">
        <v>776</v>
      </c>
      <c r="AX1490" t="s">
        <v>702</v>
      </c>
      <c r="AY1490" t="s">
        <v>258</v>
      </c>
      <c r="AZ1490" t="s">
        <v>259</v>
      </c>
      <c r="BA1490" t="s">
        <v>21</v>
      </c>
      <c r="BB1490" t="s">
        <v>260</v>
      </c>
      <c r="BC1490" t="s">
        <v>29</v>
      </c>
      <c r="BD1490" t="s">
        <v>777</v>
      </c>
      <c r="BE1490" t="s">
        <v>21</v>
      </c>
      <c r="BF1490">
        <v>29</v>
      </c>
      <c r="BG1490" t="s">
        <v>1148</v>
      </c>
      <c r="BH1490" t="s">
        <v>1149</v>
      </c>
      <c r="BI1490" t="s">
        <v>686</v>
      </c>
      <c r="BJ1490" t="s">
        <v>1150</v>
      </c>
      <c r="BK1490" t="s">
        <v>1151</v>
      </c>
      <c r="BL1490" t="s">
        <v>286</v>
      </c>
      <c r="BM1490" t="s">
        <v>1152</v>
      </c>
      <c r="BN1490" t="s">
        <v>288</v>
      </c>
      <c r="BO1490" t="s">
        <v>1153</v>
      </c>
      <c r="BP1490" t="s">
        <v>1154</v>
      </c>
      <c r="BQ1490">
        <v>3</v>
      </c>
      <c r="BR1490" t="s">
        <v>1047</v>
      </c>
      <c r="BS1490" t="s">
        <v>1048</v>
      </c>
      <c r="BT1490">
        <v>2</v>
      </c>
      <c r="BU1490" t="s">
        <v>1199</v>
      </c>
      <c r="BV1490" t="s">
        <v>1200</v>
      </c>
      <c r="BW1490">
        <v>3</v>
      </c>
      <c r="BX1490" t="s">
        <v>1614</v>
      </c>
      <c r="BY1490" t="s">
        <v>1205</v>
      </c>
      <c r="BZ1490" t="s">
        <v>654</v>
      </c>
      <c r="CA1490" t="s">
        <v>1586</v>
      </c>
      <c r="CB1490" s="1">
        <v>23253</v>
      </c>
      <c r="CC1490" s="1">
        <v>33695</v>
      </c>
      <c r="CD1490" t="s">
        <v>1615</v>
      </c>
      <c r="CE1490" t="s">
        <v>442</v>
      </c>
      <c r="CF1490" t="s">
        <v>132</v>
      </c>
      <c r="CG1490" t="s">
        <v>1616</v>
      </c>
      <c r="CH1490" t="s">
        <v>99</v>
      </c>
      <c r="CI1490" t="s">
        <v>1617</v>
      </c>
      <c r="CJ1490">
        <v>3355</v>
      </c>
      <c r="CK1490">
        <v>2</v>
      </c>
      <c r="CL1490">
        <v>1047.625</v>
      </c>
    </row>
    <row r="1491" spans="1:90">
      <c r="A1491">
        <v>10818</v>
      </c>
      <c r="B1491">
        <v>32</v>
      </c>
      <c r="C1491" s="8">
        <v>32</v>
      </c>
      <c r="D1491">
        <v>20</v>
      </c>
      <c r="E1491">
        <v>0</v>
      </c>
      <c r="F1491">
        <v>10818</v>
      </c>
      <c r="G1491" t="s">
        <v>145</v>
      </c>
      <c r="H1491">
        <v>7</v>
      </c>
      <c r="I1491" s="1">
        <v>35102</v>
      </c>
      <c r="J1491" s="1">
        <v>35130</v>
      </c>
      <c r="K1491" s="1">
        <v>35107</v>
      </c>
      <c r="L1491">
        <f>_xlfn.DAYS(orderjoin[[#This Row],[ShippedDate]],orderjoin[[#This Row],[OrderDate]])</f>
        <v>5</v>
      </c>
      <c r="M1491">
        <f>_xlfn.DAYS(orderjoin[[#This Row],[RequiredDate]],orderjoin[[#This Row],[ShippedDate]])</f>
        <v>23</v>
      </c>
      <c r="N1491">
        <v>3</v>
      </c>
      <c r="O1491">
        <v>65.48</v>
      </c>
      <c r="P1491" t="s">
        <v>146</v>
      </c>
      <c r="Q1491" t="s">
        <v>147</v>
      </c>
      <c r="R1491" t="s">
        <v>148</v>
      </c>
      <c r="S1491" t="s">
        <v>21</v>
      </c>
      <c r="T1491" t="s">
        <v>149</v>
      </c>
      <c r="U1491" t="s">
        <v>150</v>
      </c>
      <c r="V1491">
        <v>10818</v>
      </c>
      <c r="W1491" t="s">
        <v>145</v>
      </c>
      <c r="X1491">
        <v>7</v>
      </c>
      <c r="Y1491" s="1">
        <v>35102</v>
      </c>
      <c r="Z1491" s="1">
        <v>35130</v>
      </c>
      <c r="AA1491">
        <f>_xlfn.DAYS(orderjoin[[#This Row],[orders.ShippedDate]],orderjoin[[#This Row],[orders.OrderDate]])</f>
        <v>5</v>
      </c>
      <c r="AB1491" s="1">
        <v>35107</v>
      </c>
      <c r="AC1491">
        <v>3</v>
      </c>
      <c r="AD1491">
        <v>65.48</v>
      </c>
      <c r="AE1491" t="s">
        <v>146</v>
      </c>
      <c r="AF1491" t="s">
        <v>147</v>
      </c>
      <c r="AG1491" t="s">
        <v>148</v>
      </c>
      <c r="AH1491" t="s">
        <v>21</v>
      </c>
      <c r="AI1491" t="s">
        <v>149</v>
      </c>
      <c r="AJ1491" t="s">
        <v>150</v>
      </c>
      <c r="AK1491">
        <v>32</v>
      </c>
      <c r="AL1491" t="s">
        <v>566</v>
      </c>
      <c r="AM1491">
        <v>14</v>
      </c>
      <c r="AN1491">
        <v>4</v>
      </c>
      <c r="AO1491" t="s">
        <v>567</v>
      </c>
      <c r="AP1491" s="7">
        <v>32</v>
      </c>
      <c r="AQ1491">
        <v>9</v>
      </c>
      <c r="AR1491">
        <v>40</v>
      </c>
      <c r="AS1491">
        <v>25</v>
      </c>
      <c r="AT1491">
        <v>0</v>
      </c>
      <c r="AU1491" t="s">
        <v>145</v>
      </c>
      <c r="AV1491" t="s">
        <v>146</v>
      </c>
      <c r="AW1491" t="s">
        <v>805</v>
      </c>
      <c r="AX1491" t="s">
        <v>676</v>
      </c>
      <c r="AY1491" t="s">
        <v>147</v>
      </c>
      <c r="AZ1491" t="s">
        <v>148</v>
      </c>
      <c r="BA1491" t="s">
        <v>21</v>
      </c>
      <c r="BB1491" t="s">
        <v>149</v>
      </c>
      <c r="BC1491" t="s">
        <v>150</v>
      </c>
      <c r="BD1491" t="s">
        <v>806</v>
      </c>
      <c r="BE1491" t="s">
        <v>807</v>
      </c>
      <c r="BF1491">
        <v>14</v>
      </c>
      <c r="BG1491" t="s">
        <v>991</v>
      </c>
      <c r="BH1491" t="s">
        <v>992</v>
      </c>
      <c r="BI1491" t="s">
        <v>654</v>
      </c>
      <c r="BJ1491" t="s">
        <v>993</v>
      </c>
      <c r="BK1491" t="s">
        <v>994</v>
      </c>
      <c r="BL1491" t="s">
        <v>21</v>
      </c>
      <c r="BM1491" t="s">
        <v>995</v>
      </c>
      <c r="BN1491" t="s">
        <v>150</v>
      </c>
      <c r="BO1491" t="s">
        <v>996</v>
      </c>
      <c r="BP1491" t="s">
        <v>997</v>
      </c>
      <c r="BQ1491">
        <v>4</v>
      </c>
      <c r="BR1491" t="s">
        <v>989</v>
      </c>
      <c r="BS1491" t="s">
        <v>990</v>
      </c>
      <c r="BT1491">
        <v>3</v>
      </c>
      <c r="BU1491" t="s">
        <v>1201</v>
      </c>
      <c r="BV1491" t="s">
        <v>1174</v>
      </c>
      <c r="BW1491">
        <v>7</v>
      </c>
      <c r="BX1491" t="s">
        <v>1618</v>
      </c>
      <c r="BY1491" t="s">
        <v>1209</v>
      </c>
      <c r="BZ1491" t="s">
        <v>654</v>
      </c>
      <c r="CA1491" t="s">
        <v>1581</v>
      </c>
      <c r="CB1491" s="1">
        <v>22065</v>
      </c>
      <c r="CC1491" s="1">
        <v>34336</v>
      </c>
      <c r="CD1491" t="s">
        <v>1619</v>
      </c>
      <c r="CE1491" t="s">
        <v>194</v>
      </c>
      <c r="CF1491" t="s">
        <v>21</v>
      </c>
      <c r="CG1491" t="s">
        <v>1620</v>
      </c>
      <c r="CH1491" t="s">
        <v>196</v>
      </c>
      <c r="CI1491" t="s">
        <v>1621</v>
      </c>
      <c r="CJ1491">
        <v>465</v>
      </c>
      <c r="CK1491">
        <v>5</v>
      </c>
      <c r="CL1491">
        <v>640</v>
      </c>
    </row>
    <row r="1492" spans="1:90">
      <c r="A1492">
        <v>10818</v>
      </c>
      <c r="B1492">
        <v>41</v>
      </c>
      <c r="C1492" s="8">
        <v>9.65</v>
      </c>
      <c r="D1492">
        <v>20</v>
      </c>
      <c r="E1492">
        <v>0</v>
      </c>
      <c r="F1492">
        <v>10818</v>
      </c>
      <c r="G1492" t="s">
        <v>145</v>
      </c>
      <c r="H1492">
        <v>7</v>
      </c>
      <c r="I1492" s="1">
        <v>35102</v>
      </c>
      <c r="J1492" s="1">
        <v>35130</v>
      </c>
      <c r="K1492" s="1">
        <v>35107</v>
      </c>
      <c r="L1492">
        <f>_xlfn.DAYS(orderjoin[[#This Row],[ShippedDate]],orderjoin[[#This Row],[OrderDate]])</f>
        <v>5</v>
      </c>
      <c r="M1492">
        <f>_xlfn.DAYS(orderjoin[[#This Row],[RequiredDate]],orderjoin[[#This Row],[ShippedDate]])</f>
        <v>23</v>
      </c>
      <c r="N1492">
        <v>3</v>
      </c>
      <c r="O1492">
        <v>65.48</v>
      </c>
      <c r="P1492" t="s">
        <v>146</v>
      </c>
      <c r="Q1492" t="s">
        <v>147</v>
      </c>
      <c r="R1492" t="s">
        <v>148</v>
      </c>
      <c r="S1492" t="s">
        <v>21</v>
      </c>
      <c r="T1492" t="s">
        <v>149</v>
      </c>
      <c r="U1492" t="s">
        <v>150</v>
      </c>
      <c r="V1492">
        <v>10818</v>
      </c>
      <c r="W1492" t="s">
        <v>145</v>
      </c>
      <c r="X1492">
        <v>7</v>
      </c>
      <c r="Y1492" s="1">
        <v>35102</v>
      </c>
      <c r="Z1492" s="1">
        <v>35130</v>
      </c>
      <c r="AA1492">
        <f>_xlfn.DAYS(orderjoin[[#This Row],[orders.ShippedDate]],orderjoin[[#This Row],[orders.OrderDate]])</f>
        <v>5</v>
      </c>
      <c r="AB1492" s="1">
        <v>35107</v>
      </c>
      <c r="AC1492">
        <v>3</v>
      </c>
      <c r="AD1492">
        <v>65.48</v>
      </c>
      <c r="AE1492" t="s">
        <v>146</v>
      </c>
      <c r="AF1492" t="s">
        <v>147</v>
      </c>
      <c r="AG1492" t="s">
        <v>148</v>
      </c>
      <c r="AH1492" t="s">
        <v>21</v>
      </c>
      <c r="AI1492" t="s">
        <v>149</v>
      </c>
      <c r="AJ1492" t="s">
        <v>150</v>
      </c>
      <c r="AK1492">
        <v>41</v>
      </c>
      <c r="AL1492" t="s">
        <v>582</v>
      </c>
      <c r="AM1492">
        <v>19</v>
      </c>
      <c r="AN1492">
        <v>8</v>
      </c>
      <c r="AO1492" t="s">
        <v>583</v>
      </c>
      <c r="AP1492" s="7">
        <v>9.65</v>
      </c>
      <c r="AQ1492">
        <v>85</v>
      </c>
      <c r="AR1492">
        <v>0</v>
      </c>
      <c r="AS1492">
        <v>10</v>
      </c>
      <c r="AT1492">
        <v>0</v>
      </c>
      <c r="AU1492" t="s">
        <v>145</v>
      </c>
      <c r="AV1492" t="s">
        <v>146</v>
      </c>
      <c r="AW1492" t="s">
        <v>805</v>
      </c>
      <c r="AX1492" t="s">
        <v>676</v>
      </c>
      <c r="AY1492" t="s">
        <v>147</v>
      </c>
      <c r="AZ1492" t="s">
        <v>148</v>
      </c>
      <c r="BA1492" t="s">
        <v>21</v>
      </c>
      <c r="BB1492" t="s">
        <v>149</v>
      </c>
      <c r="BC1492" t="s">
        <v>150</v>
      </c>
      <c r="BD1492" t="s">
        <v>806</v>
      </c>
      <c r="BE1492" t="s">
        <v>807</v>
      </c>
      <c r="BF1492">
        <v>19</v>
      </c>
      <c r="BG1492" t="s">
        <v>1086</v>
      </c>
      <c r="BH1492" t="s">
        <v>1087</v>
      </c>
      <c r="BI1492" t="s">
        <v>1088</v>
      </c>
      <c r="BJ1492" t="s">
        <v>1089</v>
      </c>
      <c r="BK1492" t="s">
        <v>1090</v>
      </c>
      <c r="BL1492" t="s">
        <v>1091</v>
      </c>
      <c r="BM1492" t="s">
        <v>1092</v>
      </c>
      <c r="BN1492" t="s">
        <v>99</v>
      </c>
      <c r="BO1492" t="s">
        <v>1093</v>
      </c>
      <c r="BP1492" t="s">
        <v>1094</v>
      </c>
      <c r="BQ1492">
        <v>8</v>
      </c>
      <c r="BR1492" t="s">
        <v>1057</v>
      </c>
      <c r="BS1492" t="s">
        <v>1058</v>
      </c>
      <c r="BT1492">
        <v>3</v>
      </c>
      <c r="BU1492" t="s">
        <v>1201</v>
      </c>
      <c r="BV1492" t="s">
        <v>1174</v>
      </c>
      <c r="BW1492">
        <v>7</v>
      </c>
      <c r="BX1492" t="s">
        <v>1618</v>
      </c>
      <c r="BY1492" t="s">
        <v>1209</v>
      </c>
      <c r="BZ1492" t="s">
        <v>654</v>
      </c>
      <c r="CA1492" t="s">
        <v>1581</v>
      </c>
      <c r="CB1492" s="1">
        <v>22065</v>
      </c>
      <c r="CC1492" s="1">
        <v>34336</v>
      </c>
      <c r="CD1492" t="s">
        <v>1619</v>
      </c>
      <c r="CE1492" t="s">
        <v>194</v>
      </c>
      <c r="CF1492" t="s">
        <v>21</v>
      </c>
      <c r="CG1492" t="s">
        <v>1620</v>
      </c>
      <c r="CH1492" t="s">
        <v>196</v>
      </c>
      <c r="CI1492" t="s">
        <v>1621</v>
      </c>
      <c r="CJ1492">
        <v>465</v>
      </c>
      <c r="CK1492">
        <v>5</v>
      </c>
      <c r="CL1492">
        <v>193</v>
      </c>
    </row>
    <row r="1493" spans="1:90">
      <c r="A1493">
        <v>10819</v>
      </c>
      <c r="B1493">
        <v>43</v>
      </c>
      <c r="C1493" s="8">
        <v>46</v>
      </c>
      <c r="D1493">
        <v>7</v>
      </c>
      <c r="E1493">
        <v>0</v>
      </c>
      <c r="F1493">
        <v>10819</v>
      </c>
      <c r="G1493" t="s">
        <v>426</v>
      </c>
      <c r="H1493">
        <v>2</v>
      </c>
      <c r="I1493" s="1">
        <v>35102</v>
      </c>
      <c r="J1493" s="1">
        <v>35130</v>
      </c>
      <c r="K1493" s="1">
        <v>35111</v>
      </c>
      <c r="L1493">
        <f>_xlfn.DAYS(orderjoin[[#This Row],[ShippedDate]],orderjoin[[#This Row],[OrderDate]])</f>
        <v>9</v>
      </c>
      <c r="M1493">
        <f>_xlfn.DAYS(orderjoin[[#This Row],[RequiredDate]],orderjoin[[#This Row],[ShippedDate]])</f>
        <v>19</v>
      </c>
      <c r="N1493">
        <v>3</v>
      </c>
      <c r="O1493">
        <v>19.760000000000002</v>
      </c>
      <c r="P1493" t="s">
        <v>427</v>
      </c>
      <c r="Q1493" t="s">
        <v>428</v>
      </c>
      <c r="R1493" t="s">
        <v>387</v>
      </c>
      <c r="S1493" t="s">
        <v>21</v>
      </c>
      <c r="T1493" t="s">
        <v>388</v>
      </c>
      <c r="U1493" t="s">
        <v>389</v>
      </c>
      <c r="V1493">
        <v>10819</v>
      </c>
      <c r="W1493" t="s">
        <v>426</v>
      </c>
      <c r="X1493">
        <v>2</v>
      </c>
      <c r="Y1493" s="1">
        <v>35102</v>
      </c>
      <c r="Z1493" s="1">
        <v>35130</v>
      </c>
      <c r="AA1493">
        <f>_xlfn.DAYS(orderjoin[[#This Row],[orders.ShippedDate]],orderjoin[[#This Row],[orders.OrderDate]])</f>
        <v>9</v>
      </c>
      <c r="AB1493" s="1">
        <v>35111</v>
      </c>
      <c r="AC1493">
        <v>3</v>
      </c>
      <c r="AD1493">
        <v>19.760000000000002</v>
      </c>
      <c r="AE1493" t="s">
        <v>427</v>
      </c>
      <c r="AF1493" t="s">
        <v>428</v>
      </c>
      <c r="AG1493" t="s">
        <v>387</v>
      </c>
      <c r="AH1493" t="s">
        <v>21</v>
      </c>
      <c r="AI1493" t="s">
        <v>388</v>
      </c>
      <c r="AJ1493" t="s">
        <v>389</v>
      </c>
      <c r="AK1493">
        <v>43</v>
      </c>
      <c r="AL1493" t="s">
        <v>586</v>
      </c>
      <c r="AM1493">
        <v>20</v>
      </c>
      <c r="AN1493">
        <v>1</v>
      </c>
      <c r="AO1493" t="s">
        <v>587</v>
      </c>
      <c r="AP1493" s="7">
        <v>46</v>
      </c>
      <c r="AQ1493">
        <v>17</v>
      </c>
      <c r="AR1493">
        <v>10</v>
      </c>
      <c r="AS1493">
        <v>25</v>
      </c>
      <c r="AT1493">
        <v>0</v>
      </c>
      <c r="AU1493" t="s">
        <v>426</v>
      </c>
      <c r="AV1493" t="s">
        <v>427</v>
      </c>
      <c r="AW1493" t="s">
        <v>691</v>
      </c>
      <c r="AX1493" t="s">
        <v>692</v>
      </c>
      <c r="AY1493" t="s">
        <v>428</v>
      </c>
      <c r="AZ1493" t="s">
        <v>387</v>
      </c>
      <c r="BA1493" t="s">
        <v>21</v>
      </c>
      <c r="BB1493" t="s">
        <v>388</v>
      </c>
      <c r="BC1493" t="s">
        <v>389</v>
      </c>
      <c r="BD1493" t="s">
        <v>693</v>
      </c>
      <c r="BE1493" t="s">
        <v>694</v>
      </c>
      <c r="BF1493">
        <v>20</v>
      </c>
      <c r="BG1493" t="s">
        <v>1006</v>
      </c>
      <c r="BH1493" t="s">
        <v>1007</v>
      </c>
      <c r="BI1493" t="s">
        <v>658</v>
      </c>
      <c r="BJ1493" t="s">
        <v>1008</v>
      </c>
      <c r="BK1493" t="s">
        <v>1009</v>
      </c>
      <c r="BL1493" t="s">
        <v>21</v>
      </c>
      <c r="BM1493" t="s">
        <v>1010</v>
      </c>
      <c r="BN1493" t="s">
        <v>1009</v>
      </c>
      <c r="BO1493" t="s">
        <v>1011</v>
      </c>
      <c r="BP1493" t="s">
        <v>21</v>
      </c>
      <c r="BQ1493">
        <v>1</v>
      </c>
      <c r="BR1493" t="s">
        <v>1004</v>
      </c>
      <c r="BS1493" t="s">
        <v>1005</v>
      </c>
      <c r="BT1493">
        <v>3</v>
      </c>
      <c r="BU1493" t="s">
        <v>1201</v>
      </c>
      <c r="BV1493" t="s">
        <v>1174</v>
      </c>
      <c r="BW1493">
        <v>2</v>
      </c>
      <c r="BX1493" t="s">
        <v>1602</v>
      </c>
      <c r="BY1493" t="s">
        <v>1203</v>
      </c>
      <c r="BZ1493" t="s">
        <v>1204</v>
      </c>
      <c r="CA1493" t="s">
        <v>1603</v>
      </c>
      <c r="CB1493" s="1">
        <v>19043</v>
      </c>
      <c r="CC1493" s="1">
        <v>33830</v>
      </c>
      <c r="CD1493" t="s">
        <v>1604</v>
      </c>
      <c r="CE1493" t="s">
        <v>1605</v>
      </c>
      <c r="CF1493" t="s">
        <v>132</v>
      </c>
      <c r="CG1493" t="s">
        <v>1606</v>
      </c>
      <c r="CH1493" t="s">
        <v>99</v>
      </c>
      <c r="CI1493" t="s">
        <v>1607</v>
      </c>
      <c r="CJ1493">
        <v>3457</v>
      </c>
      <c r="CL1493">
        <v>322</v>
      </c>
    </row>
    <row r="1494" spans="1:90">
      <c r="A1494">
        <v>10819</v>
      </c>
      <c r="B1494">
        <v>75</v>
      </c>
      <c r="C1494" s="8">
        <v>7.75</v>
      </c>
      <c r="D1494">
        <v>20</v>
      </c>
      <c r="E1494">
        <v>0</v>
      </c>
      <c r="F1494">
        <v>10819</v>
      </c>
      <c r="G1494" t="s">
        <v>426</v>
      </c>
      <c r="H1494">
        <v>2</v>
      </c>
      <c r="I1494" s="1">
        <v>35102</v>
      </c>
      <c r="J1494" s="1">
        <v>35130</v>
      </c>
      <c r="K1494" s="1">
        <v>35111</v>
      </c>
      <c r="L1494">
        <f>_xlfn.DAYS(orderjoin[[#This Row],[ShippedDate]],orderjoin[[#This Row],[OrderDate]])</f>
        <v>9</v>
      </c>
      <c r="M1494">
        <f>_xlfn.DAYS(orderjoin[[#This Row],[RequiredDate]],orderjoin[[#This Row],[ShippedDate]])</f>
        <v>19</v>
      </c>
      <c r="N1494">
        <v>3</v>
      </c>
      <c r="O1494">
        <v>19.760000000000002</v>
      </c>
      <c r="P1494" t="s">
        <v>427</v>
      </c>
      <c r="Q1494" t="s">
        <v>428</v>
      </c>
      <c r="R1494" t="s">
        <v>387</v>
      </c>
      <c r="S1494" t="s">
        <v>21</v>
      </c>
      <c r="T1494" t="s">
        <v>388</v>
      </c>
      <c r="U1494" t="s">
        <v>389</v>
      </c>
      <c r="V1494">
        <v>10819</v>
      </c>
      <c r="W1494" t="s">
        <v>426</v>
      </c>
      <c r="X1494">
        <v>2</v>
      </c>
      <c r="Y1494" s="1">
        <v>35102</v>
      </c>
      <c r="Z1494" s="1">
        <v>35130</v>
      </c>
      <c r="AA1494">
        <f>_xlfn.DAYS(orderjoin[[#This Row],[orders.ShippedDate]],orderjoin[[#This Row],[orders.OrderDate]])</f>
        <v>9</v>
      </c>
      <c r="AB1494" s="1">
        <v>35111</v>
      </c>
      <c r="AC1494">
        <v>3</v>
      </c>
      <c r="AD1494">
        <v>19.760000000000002</v>
      </c>
      <c r="AE1494" t="s">
        <v>427</v>
      </c>
      <c r="AF1494" t="s">
        <v>428</v>
      </c>
      <c r="AG1494" t="s">
        <v>387</v>
      </c>
      <c r="AH1494" t="s">
        <v>21</v>
      </c>
      <c r="AI1494" t="s">
        <v>388</v>
      </c>
      <c r="AJ1494" t="s">
        <v>389</v>
      </c>
      <c r="AK1494">
        <v>75</v>
      </c>
      <c r="AL1494" t="s">
        <v>645</v>
      </c>
      <c r="AM1494">
        <v>12</v>
      </c>
      <c r="AN1494">
        <v>1</v>
      </c>
      <c r="AO1494" t="s">
        <v>646</v>
      </c>
      <c r="AP1494" s="7">
        <v>7.75</v>
      </c>
      <c r="AQ1494">
        <v>125</v>
      </c>
      <c r="AR1494">
        <v>0</v>
      </c>
      <c r="AS1494">
        <v>25</v>
      </c>
      <c r="AT1494">
        <v>0</v>
      </c>
      <c r="AU1494" t="s">
        <v>426</v>
      </c>
      <c r="AV1494" t="s">
        <v>427</v>
      </c>
      <c r="AW1494" t="s">
        <v>691</v>
      </c>
      <c r="AX1494" t="s">
        <v>692</v>
      </c>
      <c r="AY1494" t="s">
        <v>428</v>
      </c>
      <c r="AZ1494" t="s">
        <v>387</v>
      </c>
      <c r="BA1494" t="s">
        <v>21</v>
      </c>
      <c r="BB1494" t="s">
        <v>388</v>
      </c>
      <c r="BC1494" t="s">
        <v>389</v>
      </c>
      <c r="BD1494" t="s">
        <v>693</v>
      </c>
      <c r="BE1494" t="s">
        <v>694</v>
      </c>
      <c r="BF1494">
        <v>12</v>
      </c>
      <c r="BG1494" t="s">
        <v>1071</v>
      </c>
      <c r="BH1494" t="s">
        <v>1072</v>
      </c>
      <c r="BI1494" t="s">
        <v>1073</v>
      </c>
      <c r="BJ1494" t="s">
        <v>1074</v>
      </c>
      <c r="BK1494" t="s">
        <v>1075</v>
      </c>
      <c r="BL1494" t="s">
        <v>21</v>
      </c>
      <c r="BM1494" t="s">
        <v>1076</v>
      </c>
      <c r="BN1494" t="s">
        <v>29</v>
      </c>
      <c r="BO1494" t="s">
        <v>1077</v>
      </c>
      <c r="BP1494" t="s">
        <v>21</v>
      </c>
      <c r="BQ1494">
        <v>1</v>
      </c>
      <c r="BR1494" t="s">
        <v>1004</v>
      </c>
      <c r="BS1494" t="s">
        <v>1005</v>
      </c>
      <c r="BT1494">
        <v>3</v>
      </c>
      <c r="BU1494" t="s">
        <v>1201</v>
      </c>
      <c r="BV1494" t="s">
        <v>1174</v>
      </c>
      <c r="BW1494">
        <v>2</v>
      </c>
      <c r="BX1494" t="s">
        <v>1602</v>
      </c>
      <c r="BY1494" t="s">
        <v>1203</v>
      </c>
      <c r="BZ1494" t="s">
        <v>1204</v>
      </c>
      <c r="CA1494" t="s">
        <v>1603</v>
      </c>
      <c r="CB1494" s="1">
        <v>19043</v>
      </c>
      <c r="CC1494" s="1">
        <v>33830</v>
      </c>
      <c r="CD1494" t="s">
        <v>1604</v>
      </c>
      <c r="CE1494" t="s">
        <v>1605</v>
      </c>
      <c r="CF1494" t="s">
        <v>132</v>
      </c>
      <c r="CG1494" t="s">
        <v>1606</v>
      </c>
      <c r="CH1494" t="s">
        <v>99</v>
      </c>
      <c r="CI1494" t="s">
        <v>1607</v>
      </c>
      <c r="CJ1494">
        <v>3457</v>
      </c>
      <c r="CL1494">
        <v>155</v>
      </c>
    </row>
    <row r="1495" spans="1:90">
      <c r="A1495">
        <v>10820</v>
      </c>
      <c r="B1495">
        <v>56</v>
      </c>
      <c r="C1495" s="8">
        <v>38</v>
      </c>
      <c r="D1495">
        <v>30</v>
      </c>
      <c r="E1495">
        <v>0</v>
      </c>
      <c r="F1495">
        <v>10820</v>
      </c>
      <c r="G1495" t="s">
        <v>93</v>
      </c>
      <c r="H1495">
        <v>3</v>
      </c>
      <c r="I1495" s="1">
        <v>35102</v>
      </c>
      <c r="J1495" s="1">
        <v>35130</v>
      </c>
      <c r="K1495" s="1">
        <v>35108</v>
      </c>
      <c r="L1495">
        <f>_xlfn.DAYS(orderjoin[[#This Row],[ShippedDate]],orderjoin[[#This Row],[OrderDate]])</f>
        <v>6</v>
      </c>
      <c r="M1495">
        <f>_xlfn.DAYS(orderjoin[[#This Row],[RequiredDate]],orderjoin[[#This Row],[ShippedDate]])</f>
        <v>22</v>
      </c>
      <c r="N1495">
        <v>2</v>
      </c>
      <c r="O1495">
        <v>37.520000000000003</v>
      </c>
      <c r="P1495" t="s">
        <v>94</v>
      </c>
      <c r="Q1495" t="s">
        <v>95</v>
      </c>
      <c r="R1495" t="s">
        <v>96</v>
      </c>
      <c r="S1495" t="s">
        <v>97</v>
      </c>
      <c r="T1495" t="s">
        <v>98</v>
      </c>
      <c r="U1495" t="s">
        <v>99</v>
      </c>
      <c r="V1495">
        <v>10820</v>
      </c>
      <c r="W1495" t="s">
        <v>93</v>
      </c>
      <c r="X1495">
        <v>3</v>
      </c>
      <c r="Y1495" s="1">
        <v>35102</v>
      </c>
      <c r="Z1495" s="1">
        <v>35130</v>
      </c>
      <c r="AA1495">
        <f>_xlfn.DAYS(orderjoin[[#This Row],[orders.ShippedDate]],orderjoin[[#This Row],[orders.OrderDate]])</f>
        <v>6</v>
      </c>
      <c r="AB1495" s="1">
        <v>35108</v>
      </c>
      <c r="AC1495">
        <v>2</v>
      </c>
      <c r="AD1495">
        <v>37.520000000000003</v>
      </c>
      <c r="AE1495" t="s">
        <v>94</v>
      </c>
      <c r="AF1495" t="s">
        <v>95</v>
      </c>
      <c r="AG1495" t="s">
        <v>96</v>
      </c>
      <c r="AH1495" t="s">
        <v>97</v>
      </c>
      <c r="AI1495" t="s">
        <v>98</v>
      </c>
      <c r="AJ1495" t="s">
        <v>99</v>
      </c>
      <c r="AK1495">
        <v>56</v>
      </c>
      <c r="AL1495" t="s">
        <v>612</v>
      </c>
      <c r="AM1495">
        <v>26</v>
      </c>
      <c r="AN1495">
        <v>5</v>
      </c>
      <c r="AO1495" t="s">
        <v>613</v>
      </c>
      <c r="AP1495" s="7">
        <v>38</v>
      </c>
      <c r="AQ1495">
        <v>21</v>
      </c>
      <c r="AR1495">
        <v>10</v>
      </c>
      <c r="AS1495">
        <v>30</v>
      </c>
      <c r="AT1495">
        <v>0</v>
      </c>
      <c r="AU1495" t="s">
        <v>93</v>
      </c>
      <c r="AV1495" t="s">
        <v>94</v>
      </c>
      <c r="AW1495" t="s">
        <v>853</v>
      </c>
      <c r="AX1495" t="s">
        <v>854</v>
      </c>
      <c r="AY1495" t="s">
        <v>95</v>
      </c>
      <c r="AZ1495" t="s">
        <v>96</v>
      </c>
      <c r="BA1495" t="s">
        <v>97</v>
      </c>
      <c r="BB1495" t="s">
        <v>98</v>
      </c>
      <c r="BC1495" t="s">
        <v>99</v>
      </c>
      <c r="BD1495" t="s">
        <v>855</v>
      </c>
      <c r="BE1495" t="s">
        <v>856</v>
      </c>
      <c r="BF1495">
        <v>26</v>
      </c>
      <c r="BG1495" t="s">
        <v>1113</v>
      </c>
      <c r="BH1495" t="s">
        <v>1114</v>
      </c>
      <c r="BI1495" t="s">
        <v>669</v>
      </c>
      <c r="BJ1495" t="s">
        <v>1115</v>
      </c>
      <c r="BK1495" t="s">
        <v>1116</v>
      </c>
      <c r="BL1495" t="s">
        <v>21</v>
      </c>
      <c r="BM1495" t="s">
        <v>1117</v>
      </c>
      <c r="BN1495" t="s">
        <v>150</v>
      </c>
      <c r="BO1495" t="s">
        <v>1118</v>
      </c>
      <c r="BP1495" t="s">
        <v>1119</v>
      </c>
      <c r="BQ1495">
        <v>5</v>
      </c>
      <c r="BR1495" t="s">
        <v>1021</v>
      </c>
      <c r="BS1495" t="s">
        <v>1022</v>
      </c>
      <c r="BT1495">
        <v>2</v>
      </c>
      <c r="BU1495" t="s">
        <v>1199</v>
      </c>
      <c r="BV1495" t="s">
        <v>1200</v>
      </c>
      <c r="BW1495">
        <v>3</v>
      </c>
      <c r="BX1495" t="s">
        <v>1614</v>
      </c>
      <c r="BY1495" t="s">
        <v>1205</v>
      </c>
      <c r="BZ1495" t="s">
        <v>654</v>
      </c>
      <c r="CA1495" t="s">
        <v>1586</v>
      </c>
      <c r="CB1495" s="1">
        <v>23253</v>
      </c>
      <c r="CC1495" s="1">
        <v>33695</v>
      </c>
      <c r="CD1495" t="s">
        <v>1615</v>
      </c>
      <c r="CE1495" t="s">
        <v>442</v>
      </c>
      <c r="CF1495" t="s">
        <v>132</v>
      </c>
      <c r="CG1495" t="s">
        <v>1616</v>
      </c>
      <c r="CH1495" t="s">
        <v>99</v>
      </c>
      <c r="CI1495" t="s">
        <v>1617</v>
      </c>
      <c r="CJ1495">
        <v>3355</v>
      </c>
      <c r="CK1495">
        <v>2</v>
      </c>
      <c r="CL1495">
        <v>1140</v>
      </c>
    </row>
    <row r="1496" spans="1:90">
      <c r="A1496">
        <v>10821</v>
      </c>
      <c r="B1496">
        <v>35</v>
      </c>
      <c r="C1496" s="8">
        <v>18</v>
      </c>
      <c r="D1496">
        <v>20</v>
      </c>
      <c r="E1496">
        <v>0</v>
      </c>
      <c r="F1496">
        <v>10821</v>
      </c>
      <c r="G1496" t="s">
        <v>134</v>
      </c>
      <c r="H1496">
        <v>1</v>
      </c>
      <c r="I1496" s="1">
        <v>35103</v>
      </c>
      <c r="J1496" s="1">
        <v>35131</v>
      </c>
      <c r="K1496" s="1">
        <v>35110</v>
      </c>
      <c r="L1496">
        <f>_xlfn.DAYS(orderjoin[[#This Row],[ShippedDate]],orderjoin[[#This Row],[OrderDate]])</f>
        <v>7</v>
      </c>
      <c r="M1496">
        <f>_xlfn.DAYS(orderjoin[[#This Row],[RequiredDate]],orderjoin[[#This Row],[ShippedDate]])</f>
        <v>21</v>
      </c>
      <c r="N1496">
        <v>1</v>
      </c>
      <c r="O1496">
        <v>36.68</v>
      </c>
      <c r="P1496" t="s">
        <v>135</v>
      </c>
      <c r="Q1496" t="s">
        <v>136</v>
      </c>
      <c r="R1496" t="s">
        <v>137</v>
      </c>
      <c r="S1496" t="s">
        <v>138</v>
      </c>
      <c r="T1496" t="s">
        <v>139</v>
      </c>
      <c r="U1496" t="s">
        <v>99</v>
      </c>
      <c r="V1496">
        <v>10821</v>
      </c>
      <c r="W1496" t="s">
        <v>134</v>
      </c>
      <c r="X1496">
        <v>1</v>
      </c>
      <c r="Y1496" s="1">
        <v>35103</v>
      </c>
      <c r="Z1496" s="1">
        <v>35131</v>
      </c>
      <c r="AA1496">
        <f>_xlfn.DAYS(orderjoin[[#This Row],[orders.ShippedDate]],orderjoin[[#This Row],[orders.OrderDate]])</f>
        <v>7</v>
      </c>
      <c r="AB1496" s="1">
        <v>35110</v>
      </c>
      <c r="AC1496">
        <v>1</v>
      </c>
      <c r="AD1496">
        <v>36.68</v>
      </c>
      <c r="AE1496" t="s">
        <v>135</v>
      </c>
      <c r="AF1496" t="s">
        <v>136</v>
      </c>
      <c r="AG1496" t="s">
        <v>137</v>
      </c>
      <c r="AH1496" t="s">
        <v>138</v>
      </c>
      <c r="AI1496" t="s">
        <v>139</v>
      </c>
      <c r="AJ1496" t="s">
        <v>99</v>
      </c>
      <c r="AK1496">
        <v>35</v>
      </c>
      <c r="AL1496" t="s">
        <v>571</v>
      </c>
      <c r="AM1496">
        <v>16</v>
      </c>
      <c r="AN1496">
        <v>1</v>
      </c>
      <c r="AO1496" t="s">
        <v>507</v>
      </c>
      <c r="AP1496" s="7">
        <v>18</v>
      </c>
      <c r="AQ1496">
        <v>20</v>
      </c>
      <c r="AR1496">
        <v>0</v>
      </c>
      <c r="AS1496">
        <v>15</v>
      </c>
      <c r="AT1496">
        <v>0</v>
      </c>
      <c r="AU1496" t="s">
        <v>134</v>
      </c>
      <c r="AV1496" t="s">
        <v>135</v>
      </c>
      <c r="AW1496" t="s">
        <v>883</v>
      </c>
      <c r="AX1496" t="s">
        <v>717</v>
      </c>
      <c r="AY1496" t="s">
        <v>136</v>
      </c>
      <c r="AZ1496" t="s">
        <v>137</v>
      </c>
      <c r="BA1496" t="s">
        <v>138</v>
      </c>
      <c r="BB1496" t="s">
        <v>139</v>
      </c>
      <c r="BC1496" t="s">
        <v>99</v>
      </c>
      <c r="BD1496" t="s">
        <v>884</v>
      </c>
      <c r="BE1496" t="s">
        <v>885</v>
      </c>
      <c r="BF1496">
        <v>16</v>
      </c>
      <c r="BG1496" t="s">
        <v>1168</v>
      </c>
      <c r="BH1496" t="s">
        <v>1169</v>
      </c>
      <c r="BI1496" t="s">
        <v>1170</v>
      </c>
      <c r="BJ1496" t="s">
        <v>1171</v>
      </c>
      <c r="BK1496" t="s">
        <v>1172</v>
      </c>
      <c r="BL1496" t="s">
        <v>232</v>
      </c>
      <c r="BM1496" t="s">
        <v>1173</v>
      </c>
      <c r="BN1496" t="s">
        <v>99</v>
      </c>
      <c r="BO1496" t="s">
        <v>1174</v>
      </c>
      <c r="BP1496" t="s">
        <v>21</v>
      </c>
      <c r="BQ1496">
        <v>1</v>
      </c>
      <c r="BR1496" t="s">
        <v>1004</v>
      </c>
      <c r="BS1496" t="s">
        <v>1005</v>
      </c>
      <c r="BT1496">
        <v>1</v>
      </c>
      <c r="BU1496" t="s">
        <v>1197</v>
      </c>
      <c r="BV1496" t="s">
        <v>1198</v>
      </c>
      <c r="BW1496">
        <v>1</v>
      </c>
      <c r="BX1496" t="s">
        <v>1585</v>
      </c>
      <c r="BY1496" t="s">
        <v>1202</v>
      </c>
      <c r="BZ1496" t="s">
        <v>654</v>
      </c>
      <c r="CA1496" t="s">
        <v>1586</v>
      </c>
      <c r="CB1496" s="1">
        <v>17875</v>
      </c>
      <c r="CC1496" s="1">
        <v>33725</v>
      </c>
      <c r="CD1496" t="s">
        <v>1587</v>
      </c>
      <c r="CE1496" t="s">
        <v>131</v>
      </c>
      <c r="CF1496" t="s">
        <v>132</v>
      </c>
      <c r="CG1496" t="s">
        <v>1588</v>
      </c>
      <c r="CH1496" t="s">
        <v>99</v>
      </c>
      <c r="CI1496" t="s">
        <v>1589</v>
      </c>
      <c r="CJ1496">
        <v>5467</v>
      </c>
      <c r="CK1496">
        <v>2</v>
      </c>
      <c r="CL1496">
        <v>360</v>
      </c>
    </row>
    <row r="1497" spans="1:90">
      <c r="A1497">
        <v>10821</v>
      </c>
      <c r="B1497">
        <v>51</v>
      </c>
      <c r="C1497" s="8">
        <v>53</v>
      </c>
      <c r="D1497">
        <v>6</v>
      </c>
      <c r="E1497">
        <v>0</v>
      </c>
      <c r="F1497">
        <v>10821</v>
      </c>
      <c r="G1497" t="s">
        <v>134</v>
      </c>
      <c r="H1497">
        <v>1</v>
      </c>
      <c r="I1497" s="1">
        <v>35103</v>
      </c>
      <c r="J1497" s="1">
        <v>35131</v>
      </c>
      <c r="K1497" s="1">
        <v>35110</v>
      </c>
      <c r="L1497">
        <f>_xlfn.DAYS(orderjoin[[#This Row],[ShippedDate]],orderjoin[[#This Row],[OrderDate]])</f>
        <v>7</v>
      </c>
      <c r="M1497">
        <f>_xlfn.DAYS(orderjoin[[#This Row],[RequiredDate]],orderjoin[[#This Row],[ShippedDate]])</f>
        <v>21</v>
      </c>
      <c r="N1497">
        <v>1</v>
      </c>
      <c r="O1497">
        <v>36.68</v>
      </c>
      <c r="P1497" t="s">
        <v>135</v>
      </c>
      <c r="Q1497" t="s">
        <v>136</v>
      </c>
      <c r="R1497" t="s">
        <v>137</v>
      </c>
      <c r="S1497" t="s">
        <v>138</v>
      </c>
      <c r="T1497" t="s">
        <v>139</v>
      </c>
      <c r="U1497" t="s">
        <v>99</v>
      </c>
      <c r="V1497">
        <v>10821</v>
      </c>
      <c r="W1497" t="s">
        <v>134</v>
      </c>
      <c r="X1497">
        <v>1</v>
      </c>
      <c r="Y1497" s="1">
        <v>35103</v>
      </c>
      <c r="Z1497" s="1">
        <v>35131</v>
      </c>
      <c r="AA1497">
        <f>_xlfn.DAYS(orderjoin[[#This Row],[orders.ShippedDate]],orderjoin[[#This Row],[orders.OrderDate]])</f>
        <v>7</v>
      </c>
      <c r="AB1497" s="1">
        <v>35110</v>
      </c>
      <c r="AC1497">
        <v>1</v>
      </c>
      <c r="AD1497">
        <v>36.68</v>
      </c>
      <c r="AE1497" t="s">
        <v>135</v>
      </c>
      <c r="AF1497" t="s">
        <v>136</v>
      </c>
      <c r="AG1497" t="s">
        <v>137</v>
      </c>
      <c r="AH1497" t="s">
        <v>138</v>
      </c>
      <c r="AI1497" t="s">
        <v>139</v>
      </c>
      <c r="AJ1497" t="s">
        <v>99</v>
      </c>
      <c r="AK1497">
        <v>51</v>
      </c>
      <c r="AL1497" t="s">
        <v>602</v>
      </c>
      <c r="AM1497">
        <v>24</v>
      </c>
      <c r="AN1497">
        <v>7</v>
      </c>
      <c r="AO1497" t="s">
        <v>603</v>
      </c>
      <c r="AP1497" s="7">
        <v>53</v>
      </c>
      <c r="AQ1497">
        <v>20</v>
      </c>
      <c r="AR1497">
        <v>0</v>
      </c>
      <c r="AS1497">
        <v>10</v>
      </c>
      <c r="AT1497">
        <v>0</v>
      </c>
      <c r="AU1497" t="s">
        <v>134</v>
      </c>
      <c r="AV1497" t="s">
        <v>135</v>
      </c>
      <c r="AW1497" t="s">
        <v>883</v>
      </c>
      <c r="AX1497" t="s">
        <v>717</v>
      </c>
      <c r="AY1497" t="s">
        <v>136</v>
      </c>
      <c r="AZ1497" t="s">
        <v>137</v>
      </c>
      <c r="BA1497" t="s">
        <v>138</v>
      </c>
      <c r="BB1497" t="s">
        <v>139</v>
      </c>
      <c r="BC1497" t="s">
        <v>99</v>
      </c>
      <c r="BD1497" t="s">
        <v>884</v>
      </c>
      <c r="BE1497" t="s">
        <v>885</v>
      </c>
      <c r="BF1497">
        <v>24</v>
      </c>
      <c r="BG1497" t="s">
        <v>1127</v>
      </c>
      <c r="BH1497" t="s">
        <v>1128</v>
      </c>
      <c r="BI1497" t="s">
        <v>654</v>
      </c>
      <c r="BJ1497" t="s">
        <v>1129</v>
      </c>
      <c r="BK1497" t="s">
        <v>1130</v>
      </c>
      <c r="BL1497" t="s">
        <v>1131</v>
      </c>
      <c r="BM1497" t="s">
        <v>1132</v>
      </c>
      <c r="BN1497" t="s">
        <v>1044</v>
      </c>
      <c r="BO1497" t="s">
        <v>1133</v>
      </c>
      <c r="BP1497" t="s">
        <v>1134</v>
      </c>
      <c r="BQ1497">
        <v>7</v>
      </c>
      <c r="BR1497" t="s">
        <v>1030</v>
      </c>
      <c r="BS1497" t="s">
        <v>1031</v>
      </c>
      <c r="BT1497">
        <v>1</v>
      </c>
      <c r="BU1497" t="s">
        <v>1197</v>
      </c>
      <c r="BV1497" t="s">
        <v>1198</v>
      </c>
      <c r="BW1497">
        <v>1</v>
      </c>
      <c r="BX1497" t="s">
        <v>1585</v>
      </c>
      <c r="BY1497" t="s">
        <v>1202</v>
      </c>
      <c r="BZ1497" t="s">
        <v>654</v>
      </c>
      <c r="CA1497" t="s">
        <v>1586</v>
      </c>
      <c r="CB1497" s="1">
        <v>17875</v>
      </c>
      <c r="CC1497" s="1">
        <v>33725</v>
      </c>
      <c r="CD1497" t="s">
        <v>1587</v>
      </c>
      <c r="CE1497" t="s">
        <v>131</v>
      </c>
      <c r="CF1497" t="s">
        <v>132</v>
      </c>
      <c r="CG1497" t="s">
        <v>1588</v>
      </c>
      <c r="CH1497" t="s">
        <v>99</v>
      </c>
      <c r="CI1497" t="s">
        <v>1589</v>
      </c>
      <c r="CJ1497">
        <v>5467</v>
      </c>
      <c r="CK1497">
        <v>2</v>
      </c>
      <c r="CL1497">
        <v>318</v>
      </c>
    </row>
    <row r="1498" spans="1:90">
      <c r="A1498">
        <v>10822</v>
      </c>
      <c r="B1498">
        <v>62</v>
      </c>
      <c r="C1498" s="8">
        <v>49.3</v>
      </c>
      <c r="D1498">
        <v>3</v>
      </c>
      <c r="E1498">
        <v>0</v>
      </c>
      <c r="F1498">
        <v>10822</v>
      </c>
      <c r="G1498" t="s">
        <v>439</v>
      </c>
      <c r="H1498">
        <v>6</v>
      </c>
      <c r="I1498" s="1">
        <v>35103</v>
      </c>
      <c r="J1498" s="1">
        <v>35131</v>
      </c>
      <c r="K1498" s="1">
        <v>35111</v>
      </c>
      <c r="L1498">
        <f>_xlfn.DAYS(orderjoin[[#This Row],[ShippedDate]],orderjoin[[#This Row],[OrderDate]])</f>
        <v>8</v>
      </c>
      <c r="M1498">
        <f>_xlfn.DAYS(orderjoin[[#This Row],[RequiredDate]],orderjoin[[#This Row],[ShippedDate]])</f>
        <v>20</v>
      </c>
      <c r="N1498">
        <v>3</v>
      </c>
      <c r="O1498">
        <v>7</v>
      </c>
      <c r="P1498" t="s">
        <v>440</v>
      </c>
      <c r="Q1498" t="s">
        <v>441</v>
      </c>
      <c r="R1498" t="s">
        <v>442</v>
      </c>
      <c r="S1498" t="s">
        <v>132</v>
      </c>
      <c r="T1498" t="s">
        <v>443</v>
      </c>
      <c r="U1498" t="s">
        <v>99</v>
      </c>
      <c r="V1498">
        <v>10822</v>
      </c>
      <c r="W1498" t="s">
        <v>439</v>
      </c>
      <c r="X1498">
        <v>6</v>
      </c>
      <c r="Y1498" s="1">
        <v>35103</v>
      </c>
      <c r="Z1498" s="1">
        <v>35131</v>
      </c>
      <c r="AA1498">
        <f>_xlfn.DAYS(orderjoin[[#This Row],[orders.ShippedDate]],orderjoin[[#This Row],[orders.OrderDate]])</f>
        <v>8</v>
      </c>
      <c r="AB1498" s="1">
        <v>35111</v>
      </c>
      <c r="AC1498">
        <v>3</v>
      </c>
      <c r="AD1498">
        <v>7</v>
      </c>
      <c r="AE1498" t="s">
        <v>440</v>
      </c>
      <c r="AF1498" t="s">
        <v>441</v>
      </c>
      <c r="AG1498" t="s">
        <v>442</v>
      </c>
      <c r="AH1498" t="s">
        <v>132</v>
      </c>
      <c r="AI1498" t="s">
        <v>443</v>
      </c>
      <c r="AJ1498" t="s">
        <v>99</v>
      </c>
      <c r="AK1498">
        <v>62</v>
      </c>
      <c r="AL1498" t="s">
        <v>623</v>
      </c>
      <c r="AM1498">
        <v>29</v>
      </c>
      <c r="AN1498">
        <v>3</v>
      </c>
      <c r="AO1498" t="s">
        <v>624</v>
      </c>
      <c r="AP1498" s="7">
        <v>49.3</v>
      </c>
      <c r="AQ1498">
        <v>17</v>
      </c>
      <c r="AR1498">
        <v>0</v>
      </c>
      <c r="AS1498">
        <v>0</v>
      </c>
      <c r="AT1498">
        <v>0</v>
      </c>
      <c r="AU1498" t="s">
        <v>439</v>
      </c>
      <c r="AV1498" t="s">
        <v>440</v>
      </c>
      <c r="AW1498" t="s">
        <v>902</v>
      </c>
      <c r="AX1498" t="s">
        <v>702</v>
      </c>
      <c r="AY1498" t="s">
        <v>441</v>
      </c>
      <c r="AZ1498" t="s">
        <v>442</v>
      </c>
      <c r="BA1498" t="s">
        <v>132</v>
      </c>
      <c r="BB1498" t="s">
        <v>443</v>
      </c>
      <c r="BC1498" t="s">
        <v>99</v>
      </c>
      <c r="BD1498" t="s">
        <v>903</v>
      </c>
      <c r="BE1498" t="s">
        <v>904</v>
      </c>
      <c r="BF1498">
        <v>29</v>
      </c>
      <c r="BG1498" t="s">
        <v>1148</v>
      </c>
      <c r="BH1498" t="s">
        <v>1149</v>
      </c>
      <c r="BI1498" t="s">
        <v>686</v>
      </c>
      <c r="BJ1498" t="s">
        <v>1150</v>
      </c>
      <c r="BK1498" t="s">
        <v>1151</v>
      </c>
      <c r="BL1498" t="s">
        <v>286</v>
      </c>
      <c r="BM1498" t="s">
        <v>1152</v>
      </c>
      <c r="BN1498" t="s">
        <v>288</v>
      </c>
      <c r="BO1498" t="s">
        <v>1153</v>
      </c>
      <c r="BP1498" t="s">
        <v>1154</v>
      </c>
      <c r="BQ1498">
        <v>3</v>
      </c>
      <c r="BR1498" t="s">
        <v>1047</v>
      </c>
      <c r="BS1498" t="s">
        <v>1048</v>
      </c>
      <c r="BT1498">
        <v>3</v>
      </c>
      <c r="BU1498" t="s">
        <v>1201</v>
      </c>
      <c r="BV1498" t="s">
        <v>1174</v>
      </c>
      <c r="BW1498">
        <v>6</v>
      </c>
      <c r="BX1498" t="s">
        <v>1594</v>
      </c>
      <c r="BY1498" t="s">
        <v>1208</v>
      </c>
      <c r="BZ1498" t="s">
        <v>654</v>
      </c>
      <c r="CA1498" t="s">
        <v>1581</v>
      </c>
      <c r="CB1498" s="1">
        <v>23194</v>
      </c>
      <c r="CC1498" s="1">
        <v>34259</v>
      </c>
      <c r="CD1498" t="s">
        <v>1595</v>
      </c>
      <c r="CE1498" t="s">
        <v>194</v>
      </c>
      <c r="CF1498" t="s">
        <v>21</v>
      </c>
      <c r="CG1498" t="s">
        <v>1596</v>
      </c>
      <c r="CH1498" t="s">
        <v>196</v>
      </c>
      <c r="CI1498" t="s">
        <v>1597</v>
      </c>
      <c r="CJ1498">
        <v>428</v>
      </c>
      <c r="CK1498">
        <v>5</v>
      </c>
      <c r="CL1498">
        <v>147.89999999999998</v>
      </c>
    </row>
    <row r="1499" spans="1:90">
      <c r="A1499">
        <v>10822</v>
      </c>
      <c r="B1499">
        <v>70</v>
      </c>
      <c r="C1499" s="8">
        <v>15</v>
      </c>
      <c r="D1499">
        <v>6</v>
      </c>
      <c r="E1499">
        <v>0</v>
      </c>
      <c r="F1499">
        <v>10822</v>
      </c>
      <c r="G1499" t="s">
        <v>439</v>
      </c>
      <c r="H1499">
        <v>6</v>
      </c>
      <c r="I1499" s="1">
        <v>35103</v>
      </c>
      <c r="J1499" s="1">
        <v>35131</v>
      </c>
      <c r="K1499" s="1">
        <v>35111</v>
      </c>
      <c r="L1499">
        <f>_xlfn.DAYS(orderjoin[[#This Row],[ShippedDate]],orderjoin[[#This Row],[OrderDate]])</f>
        <v>8</v>
      </c>
      <c r="M1499">
        <f>_xlfn.DAYS(orderjoin[[#This Row],[RequiredDate]],orderjoin[[#This Row],[ShippedDate]])</f>
        <v>20</v>
      </c>
      <c r="N1499">
        <v>3</v>
      </c>
      <c r="O1499">
        <v>7</v>
      </c>
      <c r="P1499" t="s">
        <v>440</v>
      </c>
      <c r="Q1499" t="s">
        <v>441</v>
      </c>
      <c r="R1499" t="s">
        <v>442</v>
      </c>
      <c r="S1499" t="s">
        <v>132</v>
      </c>
      <c r="T1499" t="s">
        <v>443</v>
      </c>
      <c r="U1499" t="s">
        <v>99</v>
      </c>
      <c r="V1499">
        <v>10822</v>
      </c>
      <c r="W1499" t="s">
        <v>439</v>
      </c>
      <c r="X1499">
        <v>6</v>
      </c>
      <c r="Y1499" s="1">
        <v>35103</v>
      </c>
      <c r="Z1499" s="1">
        <v>35131</v>
      </c>
      <c r="AA1499">
        <f>_xlfn.DAYS(orderjoin[[#This Row],[orders.ShippedDate]],orderjoin[[#This Row],[orders.OrderDate]])</f>
        <v>8</v>
      </c>
      <c r="AB1499" s="1">
        <v>35111</v>
      </c>
      <c r="AC1499">
        <v>3</v>
      </c>
      <c r="AD1499">
        <v>7</v>
      </c>
      <c r="AE1499" t="s">
        <v>440</v>
      </c>
      <c r="AF1499" t="s">
        <v>441</v>
      </c>
      <c r="AG1499" t="s">
        <v>442</v>
      </c>
      <c r="AH1499" t="s">
        <v>132</v>
      </c>
      <c r="AI1499" t="s">
        <v>443</v>
      </c>
      <c r="AJ1499" t="s">
        <v>99</v>
      </c>
      <c r="AK1499">
        <v>70</v>
      </c>
      <c r="AL1499" t="s">
        <v>638</v>
      </c>
      <c r="AM1499">
        <v>7</v>
      </c>
      <c r="AN1499">
        <v>1</v>
      </c>
      <c r="AO1499" t="s">
        <v>639</v>
      </c>
      <c r="AP1499" s="7">
        <v>15</v>
      </c>
      <c r="AQ1499">
        <v>15</v>
      </c>
      <c r="AR1499">
        <v>10</v>
      </c>
      <c r="AS1499">
        <v>30</v>
      </c>
      <c r="AT1499">
        <v>0</v>
      </c>
      <c r="AU1499" t="s">
        <v>439</v>
      </c>
      <c r="AV1499" t="s">
        <v>440</v>
      </c>
      <c r="AW1499" t="s">
        <v>902</v>
      </c>
      <c r="AX1499" t="s">
        <v>702</v>
      </c>
      <c r="AY1499" t="s">
        <v>441</v>
      </c>
      <c r="AZ1499" t="s">
        <v>442</v>
      </c>
      <c r="BA1499" t="s">
        <v>132</v>
      </c>
      <c r="BB1499" t="s">
        <v>443</v>
      </c>
      <c r="BC1499" t="s">
        <v>99</v>
      </c>
      <c r="BD1499" t="s">
        <v>903</v>
      </c>
      <c r="BE1499" t="s">
        <v>904</v>
      </c>
      <c r="BF1499">
        <v>7</v>
      </c>
      <c r="BG1499" t="s">
        <v>1038</v>
      </c>
      <c r="BH1499" t="s">
        <v>1039</v>
      </c>
      <c r="BI1499" t="s">
        <v>676</v>
      </c>
      <c r="BJ1499" t="s">
        <v>1040</v>
      </c>
      <c r="BK1499" t="s">
        <v>1041</v>
      </c>
      <c r="BL1499" t="s">
        <v>1042</v>
      </c>
      <c r="BM1499" t="s">
        <v>1043</v>
      </c>
      <c r="BN1499" t="s">
        <v>1044</v>
      </c>
      <c r="BO1499" t="s">
        <v>1045</v>
      </c>
      <c r="BP1499" t="s">
        <v>1046</v>
      </c>
      <c r="BQ1499">
        <v>1</v>
      </c>
      <c r="BR1499" t="s">
        <v>1004</v>
      </c>
      <c r="BS1499" t="s">
        <v>1005</v>
      </c>
      <c r="BT1499">
        <v>3</v>
      </c>
      <c r="BU1499" t="s">
        <v>1201</v>
      </c>
      <c r="BV1499" t="s">
        <v>1174</v>
      </c>
      <c r="BW1499">
        <v>6</v>
      </c>
      <c r="BX1499" t="s">
        <v>1594</v>
      </c>
      <c r="BY1499" t="s">
        <v>1208</v>
      </c>
      <c r="BZ1499" t="s">
        <v>654</v>
      </c>
      <c r="CA1499" t="s">
        <v>1581</v>
      </c>
      <c r="CB1499" s="1">
        <v>23194</v>
      </c>
      <c r="CC1499" s="1">
        <v>34259</v>
      </c>
      <c r="CD1499" t="s">
        <v>1595</v>
      </c>
      <c r="CE1499" t="s">
        <v>194</v>
      </c>
      <c r="CF1499" t="s">
        <v>21</v>
      </c>
      <c r="CG1499" t="s">
        <v>1596</v>
      </c>
      <c r="CH1499" t="s">
        <v>196</v>
      </c>
      <c r="CI1499" t="s">
        <v>1597</v>
      </c>
      <c r="CJ1499">
        <v>428</v>
      </c>
      <c r="CK1499">
        <v>5</v>
      </c>
      <c r="CL1499">
        <v>90</v>
      </c>
    </row>
    <row r="1500" spans="1:90">
      <c r="A1500">
        <v>10823</v>
      </c>
      <c r="B1500">
        <v>11</v>
      </c>
      <c r="C1500" s="8">
        <v>21</v>
      </c>
      <c r="D1500">
        <v>20</v>
      </c>
      <c r="E1500">
        <v>0.1</v>
      </c>
      <c r="F1500">
        <v>10823</v>
      </c>
      <c r="G1500" t="s">
        <v>176</v>
      </c>
      <c r="H1500">
        <v>5</v>
      </c>
      <c r="I1500" s="1">
        <v>35104</v>
      </c>
      <c r="J1500" s="1">
        <v>35132</v>
      </c>
      <c r="K1500" s="1">
        <v>35108</v>
      </c>
      <c r="L1500">
        <f>_xlfn.DAYS(orderjoin[[#This Row],[ShippedDate]],orderjoin[[#This Row],[OrderDate]])</f>
        <v>4</v>
      </c>
      <c r="M1500">
        <f>_xlfn.DAYS(orderjoin[[#This Row],[RequiredDate]],orderjoin[[#This Row],[ShippedDate]])</f>
        <v>24</v>
      </c>
      <c r="N1500">
        <v>2</v>
      </c>
      <c r="O1500">
        <v>163.97</v>
      </c>
      <c r="P1500" t="s">
        <v>177</v>
      </c>
      <c r="Q1500" t="s">
        <v>178</v>
      </c>
      <c r="R1500" t="s">
        <v>179</v>
      </c>
      <c r="S1500" t="s">
        <v>180</v>
      </c>
      <c r="T1500" t="s">
        <v>181</v>
      </c>
      <c r="U1500" t="s">
        <v>71</v>
      </c>
      <c r="V1500">
        <v>10823</v>
      </c>
      <c r="W1500" t="s">
        <v>176</v>
      </c>
      <c r="X1500">
        <v>5</v>
      </c>
      <c r="Y1500" s="1">
        <v>35104</v>
      </c>
      <c r="Z1500" s="1">
        <v>35132</v>
      </c>
      <c r="AA1500">
        <f>_xlfn.DAYS(orderjoin[[#This Row],[orders.ShippedDate]],orderjoin[[#This Row],[orders.OrderDate]])</f>
        <v>4</v>
      </c>
      <c r="AB1500" s="1">
        <v>35108</v>
      </c>
      <c r="AC1500">
        <v>2</v>
      </c>
      <c r="AD1500">
        <v>163.97</v>
      </c>
      <c r="AE1500" t="s">
        <v>177</v>
      </c>
      <c r="AF1500" t="s">
        <v>178</v>
      </c>
      <c r="AG1500" t="s">
        <v>179</v>
      </c>
      <c r="AH1500" t="s">
        <v>180</v>
      </c>
      <c r="AI1500" t="s">
        <v>181</v>
      </c>
      <c r="AJ1500" t="s">
        <v>71</v>
      </c>
      <c r="AK1500">
        <v>11</v>
      </c>
      <c r="AL1500" t="s">
        <v>524</v>
      </c>
      <c r="AM1500">
        <v>5</v>
      </c>
      <c r="AN1500">
        <v>4</v>
      </c>
      <c r="AO1500" t="s">
        <v>525</v>
      </c>
      <c r="AP1500" s="7">
        <v>21</v>
      </c>
      <c r="AQ1500">
        <v>22</v>
      </c>
      <c r="AR1500">
        <v>30</v>
      </c>
      <c r="AS1500">
        <v>30</v>
      </c>
      <c r="AT1500">
        <v>0</v>
      </c>
      <c r="AU1500" t="s">
        <v>176</v>
      </c>
      <c r="AV1500" t="s">
        <v>177</v>
      </c>
      <c r="AW1500" t="s">
        <v>796</v>
      </c>
      <c r="AX1500" t="s">
        <v>686</v>
      </c>
      <c r="AY1500" t="s">
        <v>178</v>
      </c>
      <c r="AZ1500" t="s">
        <v>179</v>
      </c>
      <c r="BA1500" t="s">
        <v>180</v>
      </c>
      <c r="BB1500" t="s">
        <v>181</v>
      </c>
      <c r="BC1500" t="s">
        <v>71</v>
      </c>
      <c r="BD1500" t="s">
        <v>797</v>
      </c>
      <c r="BE1500" t="s">
        <v>798</v>
      </c>
      <c r="BF1500">
        <v>5</v>
      </c>
      <c r="BG1500" t="s">
        <v>981</v>
      </c>
      <c r="BH1500" t="s">
        <v>982</v>
      </c>
      <c r="BI1500" t="s">
        <v>983</v>
      </c>
      <c r="BJ1500" t="s">
        <v>984</v>
      </c>
      <c r="BK1500" t="s">
        <v>985</v>
      </c>
      <c r="BL1500" t="s">
        <v>986</v>
      </c>
      <c r="BM1500" t="s">
        <v>987</v>
      </c>
      <c r="BN1500" t="s">
        <v>175</v>
      </c>
      <c r="BO1500" t="s">
        <v>988</v>
      </c>
      <c r="BP1500" t="s">
        <v>21</v>
      </c>
      <c r="BQ1500">
        <v>4</v>
      </c>
      <c r="BR1500" t="s">
        <v>989</v>
      </c>
      <c r="BS1500" t="s">
        <v>990</v>
      </c>
      <c r="BT1500">
        <v>2</v>
      </c>
      <c r="BU1500" t="s">
        <v>1199</v>
      </c>
      <c r="BV1500" t="s">
        <v>1200</v>
      </c>
      <c r="BW1500">
        <v>5</v>
      </c>
      <c r="BX1500" t="s">
        <v>1580</v>
      </c>
      <c r="BY1500" t="s">
        <v>1207</v>
      </c>
      <c r="BZ1500" t="s">
        <v>717</v>
      </c>
      <c r="CA1500" t="s">
        <v>1581</v>
      </c>
      <c r="CB1500" s="1">
        <v>20152</v>
      </c>
      <c r="CC1500" s="1">
        <v>34259</v>
      </c>
      <c r="CD1500" t="s">
        <v>1582</v>
      </c>
      <c r="CE1500" t="s">
        <v>194</v>
      </c>
      <c r="CF1500" t="s">
        <v>21</v>
      </c>
      <c r="CG1500" t="s">
        <v>1583</v>
      </c>
      <c r="CH1500" t="s">
        <v>196</v>
      </c>
      <c r="CI1500" t="s">
        <v>1584</v>
      </c>
      <c r="CJ1500">
        <v>3453</v>
      </c>
      <c r="CK1500">
        <v>2</v>
      </c>
      <c r="CL1500">
        <v>378</v>
      </c>
    </row>
    <row r="1501" spans="1:90">
      <c r="A1501">
        <v>10823</v>
      </c>
      <c r="B1501">
        <v>57</v>
      </c>
      <c r="C1501" s="8">
        <v>19.5</v>
      </c>
      <c r="D1501">
        <v>15</v>
      </c>
      <c r="E1501">
        <v>0</v>
      </c>
      <c r="F1501">
        <v>10823</v>
      </c>
      <c r="G1501" t="s">
        <v>176</v>
      </c>
      <c r="H1501">
        <v>5</v>
      </c>
      <c r="I1501" s="1">
        <v>35104</v>
      </c>
      <c r="J1501" s="1">
        <v>35132</v>
      </c>
      <c r="K1501" s="1">
        <v>35108</v>
      </c>
      <c r="L1501">
        <f>_xlfn.DAYS(orderjoin[[#This Row],[ShippedDate]],orderjoin[[#This Row],[OrderDate]])</f>
        <v>4</v>
      </c>
      <c r="M1501">
        <f>_xlfn.DAYS(orderjoin[[#This Row],[RequiredDate]],orderjoin[[#This Row],[ShippedDate]])</f>
        <v>24</v>
      </c>
      <c r="N1501">
        <v>2</v>
      </c>
      <c r="O1501">
        <v>163.97</v>
      </c>
      <c r="P1501" t="s">
        <v>177</v>
      </c>
      <c r="Q1501" t="s">
        <v>178</v>
      </c>
      <c r="R1501" t="s">
        <v>179</v>
      </c>
      <c r="S1501" t="s">
        <v>180</v>
      </c>
      <c r="T1501" t="s">
        <v>181</v>
      </c>
      <c r="U1501" t="s">
        <v>71</v>
      </c>
      <c r="V1501">
        <v>10823</v>
      </c>
      <c r="W1501" t="s">
        <v>176</v>
      </c>
      <c r="X1501">
        <v>5</v>
      </c>
      <c r="Y1501" s="1">
        <v>35104</v>
      </c>
      <c r="Z1501" s="1">
        <v>35132</v>
      </c>
      <c r="AA1501">
        <f>_xlfn.DAYS(orderjoin[[#This Row],[orders.ShippedDate]],orderjoin[[#This Row],[orders.OrderDate]])</f>
        <v>4</v>
      </c>
      <c r="AB1501" s="1">
        <v>35108</v>
      </c>
      <c r="AC1501">
        <v>2</v>
      </c>
      <c r="AD1501">
        <v>163.97</v>
      </c>
      <c r="AE1501" t="s">
        <v>177</v>
      </c>
      <c r="AF1501" t="s">
        <v>178</v>
      </c>
      <c r="AG1501" t="s">
        <v>179</v>
      </c>
      <c r="AH1501" t="s">
        <v>180</v>
      </c>
      <c r="AI1501" t="s">
        <v>181</v>
      </c>
      <c r="AJ1501" t="s">
        <v>71</v>
      </c>
      <c r="AK1501">
        <v>57</v>
      </c>
      <c r="AL1501" t="s">
        <v>614</v>
      </c>
      <c r="AM1501">
        <v>26</v>
      </c>
      <c r="AN1501">
        <v>5</v>
      </c>
      <c r="AO1501" t="s">
        <v>613</v>
      </c>
      <c r="AP1501" s="7">
        <v>19.5</v>
      </c>
      <c r="AQ1501">
        <v>36</v>
      </c>
      <c r="AR1501">
        <v>0</v>
      </c>
      <c r="AS1501">
        <v>20</v>
      </c>
      <c r="AT1501">
        <v>0</v>
      </c>
      <c r="AU1501" t="s">
        <v>176</v>
      </c>
      <c r="AV1501" t="s">
        <v>177</v>
      </c>
      <c r="AW1501" t="s">
        <v>796</v>
      </c>
      <c r="AX1501" t="s">
        <v>686</v>
      </c>
      <c r="AY1501" t="s">
        <v>178</v>
      </c>
      <c r="AZ1501" t="s">
        <v>179</v>
      </c>
      <c r="BA1501" t="s">
        <v>180</v>
      </c>
      <c r="BB1501" t="s">
        <v>181</v>
      </c>
      <c r="BC1501" t="s">
        <v>71</v>
      </c>
      <c r="BD1501" t="s">
        <v>797</v>
      </c>
      <c r="BE1501" t="s">
        <v>798</v>
      </c>
      <c r="BF1501">
        <v>26</v>
      </c>
      <c r="BG1501" t="s">
        <v>1113</v>
      </c>
      <c r="BH1501" t="s">
        <v>1114</v>
      </c>
      <c r="BI1501" t="s">
        <v>669</v>
      </c>
      <c r="BJ1501" t="s">
        <v>1115</v>
      </c>
      <c r="BK1501" t="s">
        <v>1116</v>
      </c>
      <c r="BL1501" t="s">
        <v>21</v>
      </c>
      <c r="BM1501" t="s">
        <v>1117</v>
      </c>
      <c r="BN1501" t="s">
        <v>150</v>
      </c>
      <c r="BO1501" t="s">
        <v>1118</v>
      </c>
      <c r="BP1501" t="s">
        <v>1119</v>
      </c>
      <c r="BQ1501">
        <v>5</v>
      </c>
      <c r="BR1501" t="s">
        <v>1021</v>
      </c>
      <c r="BS1501" t="s">
        <v>1022</v>
      </c>
      <c r="BT1501">
        <v>2</v>
      </c>
      <c r="BU1501" t="s">
        <v>1199</v>
      </c>
      <c r="BV1501" t="s">
        <v>1200</v>
      </c>
      <c r="BW1501">
        <v>5</v>
      </c>
      <c r="BX1501" t="s">
        <v>1580</v>
      </c>
      <c r="BY1501" t="s">
        <v>1207</v>
      </c>
      <c r="BZ1501" t="s">
        <v>717</v>
      </c>
      <c r="CA1501" t="s">
        <v>1581</v>
      </c>
      <c r="CB1501" s="1">
        <v>20152</v>
      </c>
      <c r="CC1501" s="1">
        <v>34259</v>
      </c>
      <c r="CD1501" t="s">
        <v>1582</v>
      </c>
      <c r="CE1501" t="s">
        <v>194</v>
      </c>
      <c r="CF1501" t="s">
        <v>21</v>
      </c>
      <c r="CG1501" t="s">
        <v>1583</v>
      </c>
      <c r="CH1501" t="s">
        <v>196</v>
      </c>
      <c r="CI1501" t="s">
        <v>1584</v>
      </c>
      <c r="CJ1501">
        <v>3453</v>
      </c>
      <c r="CK1501">
        <v>2</v>
      </c>
      <c r="CL1501">
        <v>292.5</v>
      </c>
    </row>
    <row r="1502" spans="1:90">
      <c r="A1502">
        <v>10823</v>
      </c>
      <c r="B1502">
        <v>59</v>
      </c>
      <c r="C1502" s="8">
        <v>55</v>
      </c>
      <c r="D1502">
        <v>40</v>
      </c>
      <c r="E1502">
        <v>0.1</v>
      </c>
      <c r="F1502">
        <v>10823</v>
      </c>
      <c r="G1502" t="s">
        <v>176</v>
      </c>
      <c r="H1502">
        <v>5</v>
      </c>
      <c r="I1502" s="1">
        <v>35104</v>
      </c>
      <c r="J1502" s="1">
        <v>35132</v>
      </c>
      <c r="K1502" s="1">
        <v>35108</v>
      </c>
      <c r="L1502">
        <f>_xlfn.DAYS(orderjoin[[#This Row],[ShippedDate]],orderjoin[[#This Row],[OrderDate]])</f>
        <v>4</v>
      </c>
      <c r="M1502">
        <f>_xlfn.DAYS(orderjoin[[#This Row],[RequiredDate]],orderjoin[[#This Row],[ShippedDate]])</f>
        <v>24</v>
      </c>
      <c r="N1502">
        <v>2</v>
      </c>
      <c r="O1502">
        <v>163.97</v>
      </c>
      <c r="P1502" t="s">
        <v>177</v>
      </c>
      <c r="Q1502" t="s">
        <v>178</v>
      </c>
      <c r="R1502" t="s">
        <v>179</v>
      </c>
      <c r="S1502" t="s">
        <v>180</v>
      </c>
      <c r="T1502" t="s">
        <v>181</v>
      </c>
      <c r="U1502" t="s">
        <v>71</v>
      </c>
      <c r="V1502">
        <v>10823</v>
      </c>
      <c r="W1502" t="s">
        <v>176</v>
      </c>
      <c r="X1502">
        <v>5</v>
      </c>
      <c r="Y1502" s="1">
        <v>35104</v>
      </c>
      <c r="Z1502" s="1">
        <v>35132</v>
      </c>
      <c r="AA1502">
        <f>_xlfn.DAYS(orderjoin[[#This Row],[orders.ShippedDate]],orderjoin[[#This Row],[orders.OrderDate]])</f>
        <v>4</v>
      </c>
      <c r="AB1502" s="1">
        <v>35108</v>
      </c>
      <c r="AC1502">
        <v>2</v>
      </c>
      <c r="AD1502">
        <v>163.97</v>
      </c>
      <c r="AE1502" t="s">
        <v>177</v>
      </c>
      <c r="AF1502" t="s">
        <v>178</v>
      </c>
      <c r="AG1502" t="s">
        <v>179</v>
      </c>
      <c r="AH1502" t="s">
        <v>180</v>
      </c>
      <c r="AI1502" t="s">
        <v>181</v>
      </c>
      <c r="AJ1502" t="s">
        <v>71</v>
      </c>
      <c r="AK1502">
        <v>59</v>
      </c>
      <c r="AL1502" t="s">
        <v>617</v>
      </c>
      <c r="AM1502">
        <v>28</v>
      </c>
      <c r="AN1502">
        <v>4</v>
      </c>
      <c r="AO1502" t="s">
        <v>618</v>
      </c>
      <c r="AP1502" s="7">
        <v>55</v>
      </c>
      <c r="AQ1502">
        <v>79</v>
      </c>
      <c r="AR1502">
        <v>0</v>
      </c>
      <c r="AS1502">
        <v>0</v>
      </c>
      <c r="AT1502">
        <v>0</v>
      </c>
      <c r="AU1502" t="s">
        <v>176</v>
      </c>
      <c r="AV1502" t="s">
        <v>177</v>
      </c>
      <c r="AW1502" t="s">
        <v>796</v>
      </c>
      <c r="AX1502" t="s">
        <v>686</v>
      </c>
      <c r="AY1502" t="s">
        <v>178</v>
      </c>
      <c r="AZ1502" t="s">
        <v>179</v>
      </c>
      <c r="BA1502" t="s">
        <v>180</v>
      </c>
      <c r="BB1502" t="s">
        <v>181</v>
      </c>
      <c r="BC1502" t="s">
        <v>71</v>
      </c>
      <c r="BD1502" t="s">
        <v>797</v>
      </c>
      <c r="BE1502" t="s">
        <v>798</v>
      </c>
      <c r="BF1502">
        <v>28</v>
      </c>
      <c r="BG1502" t="s">
        <v>1059</v>
      </c>
      <c r="BH1502" t="s">
        <v>1060</v>
      </c>
      <c r="BI1502" t="s">
        <v>654</v>
      </c>
      <c r="BJ1502" t="s">
        <v>1061</v>
      </c>
      <c r="BK1502" t="s">
        <v>1062</v>
      </c>
      <c r="BL1502" t="s">
        <v>21</v>
      </c>
      <c r="BM1502" t="s">
        <v>1063</v>
      </c>
      <c r="BN1502" t="s">
        <v>23</v>
      </c>
      <c r="BO1502" t="s">
        <v>1064</v>
      </c>
      <c r="BP1502" t="s">
        <v>1065</v>
      </c>
      <c r="BQ1502">
        <v>4</v>
      </c>
      <c r="BR1502" t="s">
        <v>989</v>
      </c>
      <c r="BS1502" t="s">
        <v>990</v>
      </c>
      <c r="BT1502">
        <v>2</v>
      </c>
      <c r="BU1502" t="s">
        <v>1199</v>
      </c>
      <c r="BV1502" t="s">
        <v>1200</v>
      </c>
      <c r="BW1502">
        <v>5</v>
      </c>
      <c r="BX1502" t="s">
        <v>1580</v>
      </c>
      <c r="BY1502" t="s">
        <v>1207</v>
      </c>
      <c r="BZ1502" t="s">
        <v>717</v>
      </c>
      <c r="CA1502" t="s">
        <v>1581</v>
      </c>
      <c r="CB1502" s="1">
        <v>20152</v>
      </c>
      <c r="CC1502" s="1">
        <v>34259</v>
      </c>
      <c r="CD1502" t="s">
        <v>1582</v>
      </c>
      <c r="CE1502" t="s">
        <v>194</v>
      </c>
      <c r="CF1502" t="s">
        <v>21</v>
      </c>
      <c r="CG1502" t="s">
        <v>1583</v>
      </c>
      <c r="CH1502" t="s">
        <v>196</v>
      </c>
      <c r="CI1502" t="s">
        <v>1584</v>
      </c>
      <c r="CJ1502">
        <v>3453</v>
      </c>
      <c r="CK1502">
        <v>2</v>
      </c>
      <c r="CL1502">
        <v>1980</v>
      </c>
    </row>
    <row r="1503" spans="1:90">
      <c r="A1503">
        <v>10823</v>
      </c>
      <c r="B1503">
        <v>77</v>
      </c>
      <c r="C1503" s="8">
        <v>13</v>
      </c>
      <c r="D1503">
        <v>15</v>
      </c>
      <c r="E1503">
        <v>0.1</v>
      </c>
      <c r="F1503">
        <v>10823</v>
      </c>
      <c r="G1503" t="s">
        <v>176</v>
      </c>
      <c r="H1503">
        <v>5</v>
      </c>
      <c r="I1503" s="1">
        <v>35104</v>
      </c>
      <c r="J1503" s="1">
        <v>35132</v>
      </c>
      <c r="K1503" s="1">
        <v>35108</v>
      </c>
      <c r="L1503">
        <f>_xlfn.DAYS(orderjoin[[#This Row],[ShippedDate]],orderjoin[[#This Row],[OrderDate]])</f>
        <v>4</v>
      </c>
      <c r="M1503">
        <f>_xlfn.DAYS(orderjoin[[#This Row],[RequiredDate]],orderjoin[[#This Row],[ShippedDate]])</f>
        <v>24</v>
      </c>
      <c r="N1503">
        <v>2</v>
      </c>
      <c r="O1503">
        <v>163.97</v>
      </c>
      <c r="P1503" t="s">
        <v>177</v>
      </c>
      <c r="Q1503" t="s">
        <v>178</v>
      </c>
      <c r="R1503" t="s">
        <v>179</v>
      </c>
      <c r="S1503" t="s">
        <v>180</v>
      </c>
      <c r="T1503" t="s">
        <v>181</v>
      </c>
      <c r="U1503" t="s">
        <v>71</v>
      </c>
      <c r="V1503">
        <v>10823</v>
      </c>
      <c r="W1503" t="s">
        <v>176</v>
      </c>
      <c r="X1503">
        <v>5</v>
      </c>
      <c r="Y1503" s="1">
        <v>35104</v>
      </c>
      <c r="Z1503" s="1">
        <v>35132</v>
      </c>
      <c r="AA1503">
        <f>_xlfn.DAYS(orderjoin[[#This Row],[orders.ShippedDate]],orderjoin[[#This Row],[orders.OrderDate]])</f>
        <v>4</v>
      </c>
      <c r="AB1503" s="1">
        <v>35108</v>
      </c>
      <c r="AC1503">
        <v>2</v>
      </c>
      <c r="AD1503">
        <v>163.97</v>
      </c>
      <c r="AE1503" t="s">
        <v>177</v>
      </c>
      <c r="AF1503" t="s">
        <v>178</v>
      </c>
      <c r="AG1503" t="s">
        <v>179</v>
      </c>
      <c r="AH1503" t="s">
        <v>180</v>
      </c>
      <c r="AI1503" t="s">
        <v>181</v>
      </c>
      <c r="AJ1503" t="s">
        <v>71</v>
      </c>
      <c r="AK1503">
        <v>77</v>
      </c>
      <c r="AL1503" t="s">
        <v>649</v>
      </c>
      <c r="AM1503">
        <v>12</v>
      </c>
      <c r="AN1503">
        <v>2</v>
      </c>
      <c r="AO1503" t="s">
        <v>650</v>
      </c>
      <c r="AP1503" s="7">
        <v>13</v>
      </c>
      <c r="AQ1503">
        <v>32</v>
      </c>
      <c r="AR1503">
        <v>0</v>
      </c>
      <c r="AS1503">
        <v>15</v>
      </c>
      <c r="AT1503">
        <v>0</v>
      </c>
      <c r="AU1503" t="s">
        <v>176</v>
      </c>
      <c r="AV1503" t="s">
        <v>177</v>
      </c>
      <c r="AW1503" t="s">
        <v>796</v>
      </c>
      <c r="AX1503" t="s">
        <v>686</v>
      </c>
      <c r="AY1503" t="s">
        <v>178</v>
      </c>
      <c r="AZ1503" t="s">
        <v>179</v>
      </c>
      <c r="BA1503" t="s">
        <v>180</v>
      </c>
      <c r="BB1503" t="s">
        <v>181</v>
      </c>
      <c r="BC1503" t="s">
        <v>71</v>
      </c>
      <c r="BD1503" t="s">
        <v>797</v>
      </c>
      <c r="BE1503" t="s">
        <v>798</v>
      </c>
      <c r="BF1503">
        <v>12</v>
      </c>
      <c r="BG1503" t="s">
        <v>1071</v>
      </c>
      <c r="BH1503" t="s">
        <v>1072</v>
      </c>
      <c r="BI1503" t="s">
        <v>1073</v>
      </c>
      <c r="BJ1503" t="s">
        <v>1074</v>
      </c>
      <c r="BK1503" t="s">
        <v>1075</v>
      </c>
      <c r="BL1503" t="s">
        <v>21</v>
      </c>
      <c r="BM1503" t="s">
        <v>1076</v>
      </c>
      <c r="BN1503" t="s">
        <v>29</v>
      </c>
      <c r="BO1503" t="s">
        <v>1077</v>
      </c>
      <c r="BP1503" t="s">
        <v>21</v>
      </c>
      <c r="BQ1503">
        <v>2</v>
      </c>
      <c r="BR1503" t="s">
        <v>1012</v>
      </c>
      <c r="BS1503" t="s">
        <v>1013</v>
      </c>
      <c r="BT1503">
        <v>2</v>
      </c>
      <c r="BU1503" t="s">
        <v>1199</v>
      </c>
      <c r="BV1503" t="s">
        <v>1200</v>
      </c>
      <c r="BW1503">
        <v>5</v>
      </c>
      <c r="BX1503" t="s">
        <v>1580</v>
      </c>
      <c r="BY1503" t="s">
        <v>1207</v>
      </c>
      <c r="BZ1503" t="s">
        <v>717</v>
      </c>
      <c r="CA1503" t="s">
        <v>1581</v>
      </c>
      <c r="CB1503" s="1">
        <v>20152</v>
      </c>
      <c r="CC1503" s="1">
        <v>34259</v>
      </c>
      <c r="CD1503" t="s">
        <v>1582</v>
      </c>
      <c r="CE1503" t="s">
        <v>194</v>
      </c>
      <c r="CF1503" t="s">
        <v>21</v>
      </c>
      <c r="CG1503" t="s">
        <v>1583</v>
      </c>
      <c r="CH1503" t="s">
        <v>196</v>
      </c>
      <c r="CI1503" t="s">
        <v>1584</v>
      </c>
      <c r="CJ1503">
        <v>3453</v>
      </c>
      <c r="CK1503">
        <v>2</v>
      </c>
      <c r="CL1503">
        <v>175.5</v>
      </c>
    </row>
    <row r="1504" spans="1:90">
      <c r="A1504">
        <v>10824</v>
      </c>
      <c r="B1504">
        <v>41</v>
      </c>
      <c r="C1504" s="8">
        <v>9.65</v>
      </c>
      <c r="D1504">
        <v>12</v>
      </c>
      <c r="E1504">
        <v>0</v>
      </c>
      <c r="F1504">
        <v>10824</v>
      </c>
      <c r="G1504" t="s">
        <v>100</v>
      </c>
      <c r="H1504">
        <v>8</v>
      </c>
      <c r="I1504" s="1">
        <v>35104</v>
      </c>
      <c r="J1504" s="1">
        <v>35132</v>
      </c>
      <c r="K1504" s="1">
        <v>35125</v>
      </c>
      <c r="L1504">
        <f>_xlfn.DAYS(orderjoin[[#This Row],[ShippedDate]],orderjoin[[#This Row],[OrderDate]])</f>
        <v>21</v>
      </c>
      <c r="M1504">
        <f>_xlfn.DAYS(orderjoin[[#This Row],[RequiredDate]],orderjoin[[#This Row],[ShippedDate]])</f>
        <v>7</v>
      </c>
      <c r="N1504">
        <v>1</v>
      </c>
      <c r="O1504">
        <v>1.23</v>
      </c>
      <c r="P1504" t="s">
        <v>101</v>
      </c>
      <c r="Q1504" t="s">
        <v>102</v>
      </c>
      <c r="R1504" t="s">
        <v>103</v>
      </c>
      <c r="S1504" t="s">
        <v>21</v>
      </c>
      <c r="T1504" t="s">
        <v>104</v>
      </c>
      <c r="U1504" t="s">
        <v>105</v>
      </c>
      <c r="V1504">
        <v>10824</v>
      </c>
      <c r="W1504" t="s">
        <v>100</v>
      </c>
      <c r="X1504">
        <v>8</v>
      </c>
      <c r="Y1504" s="1">
        <v>35104</v>
      </c>
      <c r="Z1504" s="1">
        <v>35132</v>
      </c>
      <c r="AA1504">
        <f>_xlfn.DAYS(orderjoin[[#This Row],[orders.ShippedDate]],orderjoin[[#This Row],[orders.OrderDate]])</f>
        <v>21</v>
      </c>
      <c r="AB1504" s="1">
        <v>35125</v>
      </c>
      <c r="AC1504">
        <v>1</v>
      </c>
      <c r="AD1504">
        <v>1.23</v>
      </c>
      <c r="AE1504" t="s">
        <v>101</v>
      </c>
      <c r="AF1504" t="s">
        <v>102</v>
      </c>
      <c r="AG1504" t="s">
        <v>103</v>
      </c>
      <c r="AH1504" t="s">
        <v>21</v>
      </c>
      <c r="AI1504" t="s">
        <v>104</v>
      </c>
      <c r="AJ1504" t="s">
        <v>105</v>
      </c>
      <c r="AK1504">
        <v>41</v>
      </c>
      <c r="AL1504" t="s">
        <v>582</v>
      </c>
      <c r="AM1504">
        <v>19</v>
      </c>
      <c r="AN1504">
        <v>8</v>
      </c>
      <c r="AO1504" t="s">
        <v>583</v>
      </c>
      <c r="AP1504" s="7">
        <v>9.65</v>
      </c>
      <c r="AQ1504">
        <v>85</v>
      </c>
      <c r="AR1504">
        <v>0</v>
      </c>
      <c r="AS1504">
        <v>10</v>
      </c>
      <c r="AT1504">
        <v>0</v>
      </c>
      <c r="AU1504" t="s">
        <v>100</v>
      </c>
      <c r="AV1504" t="s">
        <v>101</v>
      </c>
      <c r="AW1504" t="s">
        <v>734</v>
      </c>
      <c r="AX1504" t="s">
        <v>658</v>
      </c>
      <c r="AY1504" t="s">
        <v>102</v>
      </c>
      <c r="AZ1504" t="s">
        <v>103</v>
      </c>
      <c r="BA1504" t="s">
        <v>21</v>
      </c>
      <c r="BB1504" t="s">
        <v>104</v>
      </c>
      <c r="BC1504" t="s">
        <v>105</v>
      </c>
      <c r="BD1504" t="s">
        <v>735</v>
      </c>
      <c r="BE1504" t="s">
        <v>21</v>
      </c>
      <c r="BF1504">
        <v>19</v>
      </c>
      <c r="BG1504" t="s">
        <v>1086</v>
      </c>
      <c r="BH1504" t="s">
        <v>1087</v>
      </c>
      <c r="BI1504" t="s">
        <v>1088</v>
      </c>
      <c r="BJ1504" t="s">
        <v>1089</v>
      </c>
      <c r="BK1504" t="s">
        <v>1090</v>
      </c>
      <c r="BL1504" t="s">
        <v>1091</v>
      </c>
      <c r="BM1504" t="s">
        <v>1092</v>
      </c>
      <c r="BN1504" t="s">
        <v>99</v>
      </c>
      <c r="BO1504" t="s">
        <v>1093</v>
      </c>
      <c r="BP1504" t="s">
        <v>1094</v>
      </c>
      <c r="BQ1504">
        <v>8</v>
      </c>
      <c r="BR1504" t="s">
        <v>1057</v>
      </c>
      <c r="BS1504" t="s">
        <v>1058</v>
      </c>
      <c r="BT1504">
        <v>1</v>
      </c>
      <c r="BU1504" t="s">
        <v>1197</v>
      </c>
      <c r="BV1504" t="s">
        <v>1198</v>
      </c>
      <c r="BW1504">
        <v>8</v>
      </c>
      <c r="BX1504" t="s">
        <v>1598</v>
      </c>
      <c r="BY1504" t="s">
        <v>1210</v>
      </c>
      <c r="BZ1504" t="s">
        <v>1211</v>
      </c>
      <c r="CA1504" t="s">
        <v>1586</v>
      </c>
      <c r="CB1504" s="1">
        <v>21194</v>
      </c>
      <c r="CC1504" s="1">
        <v>34398</v>
      </c>
      <c r="CD1504" t="s">
        <v>1599</v>
      </c>
      <c r="CE1504" t="s">
        <v>131</v>
      </c>
      <c r="CF1504" t="s">
        <v>132</v>
      </c>
      <c r="CG1504" t="s">
        <v>1600</v>
      </c>
      <c r="CH1504" t="s">
        <v>99</v>
      </c>
      <c r="CI1504" t="s">
        <v>1601</v>
      </c>
      <c r="CJ1504">
        <v>2344</v>
      </c>
      <c r="CK1504">
        <v>2</v>
      </c>
      <c r="CL1504">
        <v>115.80000000000001</v>
      </c>
    </row>
    <row r="1505" spans="1:90">
      <c r="A1505">
        <v>10824</v>
      </c>
      <c r="B1505">
        <v>70</v>
      </c>
      <c r="C1505" s="8">
        <v>15</v>
      </c>
      <c r="D1505">
        <v>9</v>
      </c>
      <c r="E1505">
        <v>0</v>
      </c>
      <c r="F1505">
        <v>10824</v>
      </c>
      <c r="G1505" t="s">
        <v>100</v>
      </c>
      <c r="H1505">
        <v>8</v>
      </c>
      <c r="I1505" s="1">
        <v>35104</v>
      </c>
      <c r="J1505" s="1">
        <v>35132</v>
      </c>
      <c r="K1505" s="1">
        <v>35125</v>
      </c>
      <c r="L1505">
        <f>_xlfn.DAYS(orderjoin[[#This Row],[ShippedDate]],orderjoin[[#This Row],[OrderDate]])</f>
        <v>21</v>
      </c>
      <c r="M1505">
        <f>_xlfn.DAYS(orderjoin[[#This Row],[RequiredDate]],orderjoin[[#This Row],[ShippedDate]])</f>
        <v>7</v>
      </c>
      <c r="N1505">
        <v>1</v>
      </c>
      <c r="O1505">
        <v>1.23</v>
      </c>
      <c r="P1505" t="s">
        <v>101</v>
      </c>
      <c r="Q1505" t="s">
        <v>102</v>
      </c>
      <c r="R1505" t="s">
        <v>103</v>
      </c>
      <c r="S1505" t="s">
        <v>21</v>
      </c>
      <c r="T1505" t="s">
        <v>104</v>
      </c>
      <c r="U1505" t="s">
        <v>105</v>
      </c>
      <c r="V1505">
        <v>10824</v>
      </c>
      <c r="W1505" t="s">
        <v>100</v>
      </c>
      <c r="X1505">
        <v>8</v>
      </c>
      <c r="Y1505" s="1">
        <v>35104</v>
      </c>
      <c r="Z1505" s="1">
        <v>35132</v>
      </c>
      <c r="AA1505">
        <f>_xlfn.DAYS(orderjoin[[#This Row],[orders.ShippedDate]],orderjoin[[#This Row],[orders.OrderDate]])</f>
        <v>21</v>
      </c>
      <c r="AB1505" s="1">
        <v>35125</v>
      </c>
      <c r="AC1505">
        <v>1</v>
      </c>
      <c r="AD1505">
        <v>1.23</v>
      </c>
      <c r="AE1505" t="s">
        <v>101</v>
      </c>
      <c r="AF1505" t="s">
        <v>102</v>
      </c>
      <c r="AG1505" t="s">
        <v>103</v>
      </c>
      <c r="AH1505" t="s">
        <v>21</v>
      </c>
      <c r="AI1505" t="s">
        <v>104</v>
      </c>
      <c r="AJ1505" t="s">
        <v>105</v>
      </c>
      <c r="AK1505">
        <v>70</v>
      </c>
      <c r="AL1505" t="s">
        <v>638</v>
      </c>
      <c r="AM1505">
        <v>7</v>
      </c>
      <c r="AN1505">
        <v>1</v>
      </c>
      <c r="AO1505" t="s">
        <v>639</v>
      </c>
      <c r="AP1505" s="7">
        <v>15</v>
      </c>
      <c r="AQ1505">
        <v>15</v>
      </c>
      <c r="AR1505">
        <v>10</v>
      </c>
      <c r="AS1505">
        <v>30</v>
      </c>
      <c r="AT1505">
        <v>0</v>
      </c>
      <c r="AU1505" t="s">
        <v>100</v>
      </c>
      <c r="AV1505" t="s">
        <v>101</v>
      </c>
      <c r="AW1505" t="s">
        <v>734</v>
      </c>
      <c r="AX1505" t="s">
        <v>658</v>
      </c>
      <c r="AY1505" t="s">
        <v>102</v>
      </c>
      <c r="AZ1505" t="s">
        <v>103</v>
      </c>
      <c r="BA1505" t="s">
        <v>21</v>
      </c>
      <c r="BB1505" t="s">
        <v>104</v>
      </c>
      <c r="BC1505" t="s">
        <v>105</v>
      </c>
      <c r="BD1505" t="s">
        <v>735</v>
      </c>
      <c r="BE1505" t="s">
        <v>21</v>
      </c>
      <c r="BF1505">
        <v>7</v>
      </c>
      <c r="BG1505" t="s">
        <v>1038</v>
      </c>
      <c r="BH1505" t="s">
        <v>1039</v>
      </c>
      <c r="BI1505" t="s">
        <v>676</v>
      </c>
      <c r="BJ1505" t="s">
        <v>1040</v>
      </c>
      <c r="BK1505" t="s">
        <v>1041</v>
      </c>
      <c r="BL1505" t="s">
        <v>1042</v>
      </c>
      <c r="BM1505" t="s">
        <v>1043</v>
      </c>
      <c r="BN1505" t="s">
        <v>1044</v>
      </c>
      <c r="BO1505" t="s">
        <v>1045</v>
      </c>
      <c r="BP1505" t="s">
        <v>1046</v>
      </c>
      <c r="BQ1505">
        <v>1</v>
      </c>
      <c r="BR1505" t="s">
        <v>1004</v>
      </c>
      <c r="BS1505" t="s">
        <v>1005</v>
      </c>
      <c r="BT1505">
        <v>1</v>
      </c>
      <c r="BU1505" t="s">
        <v>1197</v>
      </c>
      <c r="BV1505" t="s">
        <v>1198</v>
      </c>
      <c r="BW1505">
        <v>8</v>
      </c>
      <c r="BX1505" t="s">
        <v>1598</v>
      </c>
      <c r="BY1505" t="s">
        <v>1210</v>
      </c>
      <c r="BZ1505" t="s">
        <v>1211</v>
      </c>
      <c r="CA1505" t="s">
        <v>1586</v>
      </c>
      <c r="CB1505" s="1">
        <v>21194</v>
      </c>
      <c r="CC1505" s="1">
        <v>34398</v>
      </c>
      <c r="CD1505" t="s">
        <v>1599</v>
      </c>
      <c r="CE1505" t="s">
        <v>131</v>
      </c>
      <c r="CF1505" t="s">
        <v>132</v>
      </c>
      <c r="CG1505" t="s">
        <v>1600</v>
      </c>
      <c r="CH1505" t="s">
        <v>99</v>
      </c>
      <c r="CI1505" t="s">
        <v>1601</v>
      </c>
      <c r="CJ1505">
        <v>2344</v>
      </c>
      <c r="CK1505">
        <v>2</v>
      </c>
      <c r="CL1505">
        <v>135</v>
      </c>
    </row>
    <row r="1506" spans="1:90">
      <c r="A1506">
        <v>10825</v>
      </c>
      <c r="B1506">
        <v>26</v>
      </c>
      <c r="C1506" s="8">
        <v>31.23</v>
      </c>
      <c r="D1506">
        <v>12</v>
      </c>
      <c r="E1506">
        <v>0</v>
      </c>
      <c r="F1506">
        <v>10825</v>
      </c>
      <c r="G1506" t="s">
        <v>323</v>
      </c>
      <c r="H1506">
        <v>1</v>
      </c>
      <c r="I1506" s="1">
        <v>35104</v>
      </c>
      <c r="J1506" s="1">
        <v>35132</v>
      </c>
      <c r="K1506" s="1">
        <v>35109</v>
      </c>
      <c r="L1506">
        <f>_xlfn.DAYS(orderjoin[[#This Row],[ShippedDate]],orderjoin[[#This Row],[OrderDate]])</f>
        <v>5</v>
      </c>
      <c r="M1506">
        <f>_xlfn.DAYS(orderjoin[[#This Row],[RequiredDate]],orderjoin[[#This Row],[ShippedDate]])</f>
        <v>23</v>
      </c>
      <c r="N1506">
        <v>1</v>
      </c>
      <c r="O1506">
        <v>79.25</v>
      </c>
      <c r="P1506" t="s">
        <v>324</v>
      </c>
      <c r="Q1506" t="s">
        <v>325</v>
      </c>
      <c r="R1506" t="s">
        <v>326</v>
      </c>
      <c r="S1506" t="s">
        <v>21</v>
      </c>
      <c r="T1506" t="s">
        <v>327</v>
      </c>
      <c r="U1506" t="s">
        <v>29</v>
      </c>
      <c r="V1506">
        <v>10825</v>
      </c>
      <c r="W1506" t="s">
        <v>323</v>
      </c>
      <c r="X1506">
        <v>1</v>
      </c>
      <c r="Y1506" s="1">
        <v>35104</v>
      </c>
      <c r="Z1506" s="1">
        <v>35132</v>
      </c>
      <c r="AA1506">
        <f>_xlfn.DAYS(orderjoin[[#This Row],[orders.ShippedDate]],orderjoin[[#This Row],[orders.OrderDate]])</f>
        <v>5</v>
      </c>
      <c r="AB1506" s="1">
        <v>35109</v>
      </c>
      <c r="AC1506">
        <v>1</v>
      </c>
      <c r="AD1506">
        <v>79.25</v>
      </c>
      <c r="AE1506" t="s">
        <v>324</v>
      </c>
      <c r="AF1506" t="s">
        <v>325</v>
      </c>
      <c r="AG1506" t="s">
        <v>326</v>
      </c>
      <c r="AH1506" t="s">
        <v>21</v>
      </c>
      <c r="AI1506" t="s">
        <v>327</v>
      </c>
      <c r="AJ1506" t="s">
        <v>29</v>
      </c>
      <c r="AK1506">
        <v>26</v>
      </c>
      <c r="AL1506" t="s">
        <v>554</v>
      </c>
      <c r="AM1506">
        <v>11</v>
      </c>
      <c r="AN1506">
        <v>3</v>
      </c>
      <c r="AO1506" t="s">
        <v>555</v>
      </c>
      <c r="AP1506" s="7">
        <v>31.23</v>
      </c>
      <c r="AQ1506">
        <v>15</v>
      </c>
      <c r="AR1506">
        <v>0</v>
      </c>
      <c r="AS1506">
        <v>0</v>
      </c>
      <c r="AT1506">
        <v>0</v>
      </c>
      <c r="AU1506" t="s">
        <v>323</v>
      </c>
      <c r="AV1506" t="s">
        <v>324</v>
      </c>
      <c r="AW1506" t="s">
        <v>707</v>
      </c>
      <c r="AX1506" t="s">
        <v>669</v>
      </c>
      <c r="AY1506" t="s">
        <v>325</v>
      </c>
      <c r="AZ1506" t="s">
        <v>326</v>
      </c>
      <c r="BA1506" t="s">
        <v>21</v>
      </c>
      <c r="BB1506" t="s">
        <v>327</v>
      </c>
      <c r="BC1506" t="s">
        <v>29</v>
      </c>
      <c r="BD1506" t="s">
        <v>708</v>
      </c>
      <c r="BE1506" t="s">
        <v>709</v>
      </c>
      <c r="BF1506">
        <v>11</v>
      </c>
      <c r="BG1506" t="s">
        <v>1163</v>
      </c>
      <c r="BH1506" t="s">
        <v>1164</v>
      </c>
      <c r="BI1506" t="s">
        <v>717</v>
      </c>
      <c r="BJ1506" t="s">
        <v>1165</v>
      </c>
      <c r="BK1506" t="s">
        <v>464</v>
      </c>
      <c r="BL1506" t="s">
        <v>21</v>
      </c>
      <c r="BM1506" t="s">
        <v>1166</v>
      </c>
      <c r="BN1506" t="s">
        <v>29</v>
      </c>
      <c r="BO1506" t="s">
        <v>1167</v>
      </c>
      <c r="BP1506" t="s">
        <v>21</v>
      </c>
      <c r="BQ1506">
        <v>3</v>
      </c>
      <c r="BR1506" t="s">
        <v>1047</v>
      </c>
      <c r="BS1506" t="s">
        <v>1048</v>
      </c>
      <c r="BT1506">
        <v>1</v>
      </c>
      <c r="BU1506" t="s">
        <v>1197</v>
      </c>
      <c r="BV1506" t="s">
        <v>1198</v>
      </c>
      <c r="BW1506">
        <v>1</v>
      </c>
      <c r="BX1506" t="s">
        <v>1585</v>
      </c>
      <c r="BY1506" t="s">
        <v>1202</v>
      </c>
      <c r="BZ1506" t="s">
        <v>654</v>
      </c>
      <c r="CA1506" t="s">
        <v>1586</v>
      </c>
      <c r="CB1506" s="1">
        <v>17875</v>
      </c>
      <c r="CC1506" s="1">
        <v>33725</v>
      </c>
      <c r="CD1506" t="s">
        <v>1587</v>
      </c>
      <c r="CE1506" t="s">
        <v>131</v>
      </c>
      <c r="CF1506" t="s">
        <v>132</v>
      </c>
      <c r="CG1506" t="s">
        <v>1588</v>
      </c>
      <c r="CH1506" t="s">
        <v>99</v>
      </c>
      <c r="CI1506" t="s">
        <v>1589</v>
      </c>
      <c r="CJ1506">
        <v>5467</v>
      </c>
      <c r="CK1506">
        <v>2</v>
      </c>
      <c r="CL1506">
        <v>374.76</v>
      </c>
    </row>
    <row r="1507" spans="1:90">
      <c r="A1507">
        <v>10825</v>
      </c>
      <c r="B1507">
        <v>53</v>
      </c>
      <c r="C1507" s="8">
        <v>32.799999999999997</v>
      </c>
      <c r="D1507">
        <v>20</v>
      </c>
      <c r="E1507">
        <v>0</v>
      </c>
      <c r="F1507">
        <v>10825</v>
      </c>
      <c r="G1507" t="s">
        <v>323</v>
      </c>
      <c r="H1507">
        <v>1</v>
      </c>
      <c r="I1507" s="1">
        <v>35104</v>
      </c>
      <c r="J1507" s="1">
        <v>35132</v>
      </c>
      <c r="K1507" s="1">
        <v>35109</v>
      </c>
      <c r="L1507">
        <f>_xlfn.DAYS(orderjoin[[#This Row],[ShippedDate]],orderjoin[[#This Row],[OrderDate]])</f>
        <v>5</v>
      </c>
      <c r="M1507">
        <f>_xlfn.DAYS(orderjoin[[#This Row],[RequiredDate]],orderjoin[[#This Row],[ShippedDate]])</f>
        <v>23</v>
      </c>
      <c r="N1507">
        <v>1</v>
      </c>
      <c r="O1507">
        <v>79.25</v>
      </c>
      <c r="P1507" t="s">
        <v>324</v>
      </c>
      <c r="Q1507" t="s">
        <v>325</v>
      </c>
      <c r="R1507" t="s">
        <v>326</v>
      </c>
      <c r="S1507" t="s">
        <v>21</v>
      </c>
      <c r="T1507" t="s">
        <v>327</v>
      </c>
      <c r="U1507" t="s">
        <v>29</v>
      </c>
      <c r="V1507">
        <v>10825</v>
      </c>
      <c r="W1507" t="s">
        <v>323</v>
      </c>
      <c r="X1507">
        <v>1</v>
      </c>
      <c r="Y1507" s="1">
        <v>35104</v>
      </c>
      <c r="Z1507" s="1">
        <v>35132</v>
      </c>
      <c r="AA1507">
        <f>_xlfn.DAYS(orderjoin[[#This Row],[orders.ShippedDate]],orderjoin[[#This Row],[orders.OrderDate]])</f>
        <v>5</v>
      </c>
      <c r="AB1507" s="1">
        <v>35109</v>
      </c>
      <c r="AC1507">
        <v>1</v>
      </c>
      <c r="AD1507">
        <v>79.25</v>
      </c>
      <c r="AE1507" t="s">
        <v>324</v>
      </c>
      <c r="AF1507" t="s">
        <v>325</v>
      </c>
      <c r="AG1507" t="s">
        <v>326</v>
      </c>
      <c r="AH1507" t="s">
        <v>21</v>
      </c>
      <c r="AI1507" t="s">
        <v>327</v>
      </c>
      <c r="AJ1507" t="s">
        <v>29</v>
      </c>
      <c r="AK1507">
        <v>53</v>
      </c>
      <c r="AL1507" t="s">
        <v>606</v>
      </c>
      <c r="AM1507">
        <v>24</v>
      </c>
      <c r="AN1507">
        <v>6</v>
      </c>
      <c r="AO1507" t="s">
        <v>607</v>
      </c>
      <c r="AP1507" s="7">
        <v>32.799999999999997</v>
      </c>
      <c r="AQ1507">
        <v>0</v>
      </c>
      <c r="AR1507">
        <v>0</v>
      </c>
      <c r="AS1507">
        <v>0</v>
      </c>
      <c r="AT1507">
        <v>1</v>
      </c>
      <c r="AU1507" t="s">
        <v>323</v>
      </c>
      <c r="AV1507" t="s">
        <v>324</v>
      </c>
      <c r="AW1507" t="s">
        <v>707</v>
      </c>
      <c r="AX1507" t="s">
        <v>669</v>
      </c>
      <c r="AY1507" t="s">
        <v>325</v>
      </c>
      <c r="AZ1507" t="s">
        <v>326</v>
      </c>
      <c r="BA1507" t="s">
        <v>21</v>
      </c>
      <c r="BB1507" t="s">
        <v>327</v>
      </c>
      <c r="BC1507" t="s">
        <v>29</v>
      </c>
      <c r="BD1507" t="s">
        <v>708</v>
      </c>
      <c r="BE1507" t="s">
        <v>709</v>
      </c>
      <c r="BF1507">
        <v>24</v>
      </c>
      <c r="BG1507" t="s">
        <v>1127</v>
      </c>
      <c r="BH1507" t="s">
        <v>1128</v>
      </c>
      <c r="BI1507" t="s">
        <v>654</v>
      </c>
      <c r="BJ1507" t="s">
        <v>1129</v>
      </c>
      <c r="BK1507" t="s">
        <v>1130</v>
      </c>
      <c r="BL1507" t="s">
        <v>1131</v>
      </c>
      <c r="BM1507" t="s">
        <v>1132</v>
      </c>
      <c r="BN1507" t="s">
        <v>1044</v>
      </c>
      <c r="BO1507" t="s">
        <v>1133</v>
      </c>
      <c r="BP1507" t="s">
        <v>1134</v>
      </c>
      <c r="BQ1507">
        <v>6</v>
      </c>
      <c r="BR1507" t="s">
        <v>1049</v>
      </c>
      <c r="BS1507" t="s">
        <v>1050</v>
      </c>
      <c r="BT1507">
        <v>1</v>
      </c>
      <c r="BU1507" t="s">
        <v>1197</v>
      </c>
      <c r="BV1507" t="s">
        <v>1198</v>
      </c>
      <c r="BW1507">
        <v>1</v>
      </c>
      <c r="BX1507" t="s">
        <v>1585</v>
      </c>
      <c r="BY1507" t="s">
        <v>1202</v>
      </c>
      <c r="BZ1507" t="s">
        <v>654</v>
      </c>
      <c r="CA1507" t="s">
        <v>1586</v>
      </c>
      <c r="CB1507" s="1">
        <v>17875</v>
      </c>
      <c r="CC1507" s="1">
        <v>33725</v>
      </c>
      <c r="CD1507" t="s">
        <v>1587</v>
      </c>
      <c r="CE1507" t="s">
        <v>131</v>
      </c>
      <c r="CF1507" t="s">
        <v>132</v>
      </c>
      <c r="CG1507" t="s">
        <v>1588</v>
      </c>
      <c r="CH1507" t="s">
        <v>99</v>
      </c>
      <c r="CI1507" t="s">
        <v>1589</v>
      </c>
      <c r="CJ1507">
        <v>5467</v>
      </c>
      <c r="CK1507">
        <v>2</v>
      </c>
      <c r="CL1507">
        <v>656</v>
      </c>
    </row>
    <row r="1508" spans="1:90">
      <c r="A1508">
        <v>10826</v>
      </c>
      <c r="B1508">
        <v>31</v>
      </c>
      <c r="C1508" s="8">
        <v>12.5</v>
      </c>
      <c r="D1508">
        <v>35</v>
      </c>
      <c r="E1508">
        <v>0</v>
      </c>
      <c r="F1508">
        <v>10826</v>
      </c>
      <c r="G1508" t="s">
        <v>106</v>
      </c>
      <c r="H1508">
        <v>6</v>
      </c>
      <c r="I1508" s="1">
        <v>35107</v>
      </c>
      <c r="J1508" s="1">
        <v>35135</v>
      </c>
      <c r="K1508" s="1">
        <v>35132</v>
      </c>
      <c r="L1508">
        <f>_xlfn.DAYS(orderjoin[[#This Row],[ShippedDate]],orderjoin[[#This Row],[OrderDate]])</f>
        <v>25</v>
      </c>
      <c r="M1508">
        <f>_xlfn.DAYS(orderjoin[[#This Row],[RequiredDate]],orderjoin[[#This Row],[ShippedDate]])</f>
        <v>3</v>
      </c>
      <c r="N1508">
        <v>1</v>
      </c>
      <c r="O1508">
        <v>7.09</v>
      </c>
      <c r="P1508" t="s">
        <v>107</v>
      </c>
      <c r="Q1508" t="s">
        <v>108</v>
      </c>
      <c r="R1508" t="s">
        <v>109</v>
      </c>
      <c r="S1508" t="s">
        <v>21</v>
      </c>
      <c r="T1508" t="s">
        <v>110</v>
      </c>
      <c r="U1508" t="s">
        <v>23</v>
      </c>
      <c r="V1508">
        <v>10826</v>
      </c>
      <c r="W1508" t="s">
        <v>106</v>
      </c>
      <c r="X1508">
        <v>6</v>
      </c>
      <c r="Y1508" s="1">
        <v>35107</v>
      </c>
      <c r="Z1508" s="1">
        <v>35135</v>
      </c>
      <c r="AA1508">
        <f>_xlfn.DAYS(orderjoin[[#This Row],[orders.ShippedDate]],orderjoin[[#This Row],[orders.OrderDate]])</f>
        <v>25</v>
      </c>
      <c r="AB1508" s="1">
        <v>35132</v>
      </c>
      <c r="AC1508">
        <v>1</v>
      </c>
      <c r="AD1508">
        <v>7.09</v>
      </c>
      <c r="AE1508" t="s">
        <v>107</v>
      </c>
      <c r="AF1508" t="s">
        <v>108</v>
      </c>
      <c r="AG1508" t="s">
        <v>109</v>
      </c>
      <c r="AH1508" t="s">
        <v>21</v>
      </c>
      <c r="AI1508" t="s">
        <v>110</v>
      </c>
      <c r="AJ1508" t="s">
        <v>23</v>
      </c>
      <c r="AK1508">
        <v>31</v>
      </c>
      <c r="AL1508" t="s">
        <v>564</v>
      </c>
      <c r="AM1508">
        <v>14</v>
      </c>
      <c r="AN1508">
        <v>4</v>
      </c>
      <c r="AO1508" t="s">
        <v>565</v>
      </c>
      <c r="AP1508" s="7">
        <v>12.5</v>
      </c>
      <c r="AQ1508">
        <v>0</v>
      </c>
      <c r="AR1508">
        <v>70</v>
      </c>
      <c r="AS1508">
        <v>20</v>
      </c>
      <c r="AT1508">
        <v>0</v>
      </c>
      <c r="AU1508" t="s">
        <v>106</v>
      </c>
      <c r="AV1508" t="s">
        <v>107</v>
      </c>
      <c r="AW1508" t="s">
        <v>675</v>
      </c>
      <c r="AX1508" t="s">
        <v>676</v>
      </c>
      <c r="AY1508" t="s">
        <v>108</v>
      </c>
      <c r="AZ1508" t="s">
        <v>109</v>
      </c>
      <c r="BA1508" t="s">
        <v>21</v>
      </c>
      <c r="BB1508" t="s">
        <v>110</v>
      </c>
      <c r="BC1508" t="s">
        <v>23</v>
      </c>
      <c r="BD1508" t="s">
        <v>677</v>
      </c>
      <c r="BE1508" t="s">
        <v>678</v>
      </c>
      <c r="BF1508">
        <v>14</v>
      </c>
      <c r="BG1508" t="s">
        <v>991</v>
      </c>
      <c r="BH1508" t="s">
        <v>992</v>
      </c>
      <c r="BI1508" t="s">
        <v>654</v>
      </c>
      <c r="BJ1508" t="s">
        <v>993</v>
      </c>
      <c r="BK1508" t="s">
        <v>994</v>
      </c>
      <c r="BL1508" t="s">
        <v>21</v>
      </c>
      <c r="BM1508" t="s">
        <v>995</v>
      </c>
      <c r="BN1508" t="s">
        <v>150</v>
      </c>
      <c r="BO1508" t="s">
        <v>996</v>
      </c>
      <c r="BP1508" t="s">
        <v>997</v>
      </c>
      <c r="BQ1508">
        <v>4</v>
      </c>
      <c r="BR1508" t="s">
        <v>989</v>
      </c>
      <c r="BS1508" t="s">
        <v>990</v>
      </c>
      <c r="BT1508">
        <v>1</v>
      </c>
      <c r="BU1508" t="s">
        <v>1197</v>
      </c>
      <c r="BV1508" t="s">
        <v>1198</v>
      </c>
      <c r="BW1508">
        <v>6</v>
      </c>
      <c r="BX1508" t="s">
        <v>1594</v>
      </c>
      <c r="BY1508" t="s">
        <v>1208</v>
      </c>
      <c r="BZ1508" t="s">
        <v>654</v>
      </c>
      <c r="CA1508" t="s">
        <v>1581</v>
      </c>
      <c r="CB1508" s="1">
        <v>23194</v>
      </c>
      <c r="CC1508" s="1">
        <v>34259</v>
      </c>
      <c r="CD1508" t="s">
        <v>1595</v>
      </c>
      <c r="CE1508" t="s">
        <v>194</v>
      </c>
      <c r="CF1508" t="s">
        <v>21</v>
      </c>
      <c r="CG1508" t="s">
        <v>1596</v>
      </c>
      <c r="CH1508" t="s">
        <v>196</v>
      </c>
      <c r="CI1508" t="s">
        <v>1597</v>
      </c>
      <c r="CJ1508">
        <v>428</v>
      </c>
      <c r="CK1508">
        <v>5</v>
      </c>
      <c r="CL1508">
        <v>437.5</v>
      </c>
    </row>
    <row r="1509" spans="1:90">
      <c r="A1509">
        <v>10826</v>
      </c>
      <c r="B1509">
        <v>57</v>
      </c>
      <c r="C1509" s="8">
        <v>19.5</v>
      </c>
      <c r="D1509">
        <v>15</v>
      </c>
      <c r="E1509">
        <v>0</v>
      </c>
      <c r="F1509">
        <v>10826</v>
      </c>
      <c r="G1509" t="s">
        <v>106</v>
      </c>
      <c r="H1509">
        <v>6</v>
      </c>
      <c r="I1509" s="1">
        <v>35107</v>
      </c>
      <c r="J1509" s="1">
        <v>35135</v>
      </c>
      <c r="K1509" s="1">
        <v>35132</v>
      </c>
      <c r="L1509">
        <f>_xlfn.DAYS(orderjoin[[#This Row],[ShippedDate]],orderjoin[[#This Row],[OrderDate]])</f>
        <v>25</v>
      </c>
      <c r="M1509">
        <f>_xlfn.DAYS(orderjoin[[#This Row],[RequiredDate]],orderjoin[[#This Row],[ShippedDate]])</f>
        <v>3</v>
      </c>
      <c r="N1509">
        <v>1</v>
      </c>
      <c r="O1509">
        <v>7.09</v>
      </c>
      <c r="P1509" t="s">
        <v>107</v>
      </c>
      <c r="Q1509" t="s">
        <v>108</v>
      </c>
      <c r="R1509" t="s">
        <v>109</v>
      </c>
      <c r="S1509" t="s">
        <v>21</v>
      </c>
      <c r="T1509" t="s">
        <v>110</v>
      </c>
      <c r="U1509" t="s">
        <v>23</v>
      </c>
      <c r="V1509">
        <v>10826</v>
      </c>
      <c r="W1509" t="s">
        <v>106</v>
      </c>
      <c r="X1509">
        <v>6</v>
      </c>
      <c r="Y1509" s="1">
        <v>35107</v>
      </c>
      <c r="Z1509" s="1">
        <v>35135</v>
      </c>
      <c r="AA1509">
        <f>_xlfn.DAYS(orderjoin[[#This Row],[orders.ShippedDate]],orderjoin[[#This Row],[orders.OrderDate]])</f>
        <v>25</v>
      </c>
      <c r="AB1509" s="1">
        <v>35132</v>
      </c>
      <c r="AC1509">
        <v>1</v>
      </c>
      <c r="AD1509">
        <v>7.09</v>
      </c>
      <c r="AE1509" t="s">
        <v>107</v>
      </c>
      <c r="AF1509" t="s">
        <v>108</v>
      </c>
      <c r="AG1509" t="s">
        <v>109</v>
      </c>
      <c r="AH1509" t="s">
        <v>21</v>
      </c>
      <c r="AI1509" t="s">
        <v>110</v>
      </c>
      <c r="AJ1509" t="s">
        <v>23</v>
      </c>
      <c r="AK1509">
        <v>57</v>
      </c>
      <c r="AL1509" t="s">
        <v>614</v>
      </c>
      <c r="AM1509">
        <v>26</v>
      </c>
      <c r="AN1509">
        <v>5</v>
      </c>
      <c r="AO1509" t="s">
        <v>613</v>
      </c>
      <c r="AP1509" s="7">
        <v>19.5</v>
      </c>
      <c r="AQ1509">
        <v>36</v>
      </c>
      <c r="AR1509">
        <v>0</v>
      </c>
      <c r="AS1509">
        <v>20</v>
      </c>
      <c r="AT1509">
        <v>0</v>
      </c>
      <c r="AU1509" t="s">
        <v>106</v>
      </c>
      <c r="AV1509" t="s">
        <v>107</v>
      </c>
      <c r="AW1509" t="s">
        <v>675</v>
      </c>
      <c r="AX1509" t="s">
        <v>676</v>
      </c>
      <c r="AY1509" t="s">
        <v>108</v>
      </c>
      <c r="AZ1509" t="s">
        <v>109</v>
      </c>
      <c r="BA1509" t="s">
        <v>21</v>
      </c>
      <c r="BB1509" t="s">
        <v>110</v>
      </c>
      <c r="BC1509" t="s">
        <v>23</v>
      </c>
      <c r="BD1509" t="s">
        <v>677</v>
      </c>
      <c r="BE1509" t="s">
        <v>678</v>
      </c>
      <c r="BF1509">
        <v>26</v>
      </c>
      <c r="BG1509" t="s">
        <v>1113</v>
      </c>
      <c r="BH1509" t="s">
        <v>1114</v>
      </c>
      <c r="BI1509" t="s">
        <v>669</v>
      </c>
      <c r="BJ1509" t="s">
        <v>1115</v>
      </c>
      <c r="BK1509" t="s">
        <v>1116</v>
      </c>
      <c r="BL1509" t="s">
        <v>21</v>
      </c>
      <c r="BM1509" t="s">
        <v>1117</v>
      </c>
      <c r="BN1509" t="s">
        <v>150</v>
      </c>
      <c r="BO1509" t="s">
        <v>1118</v>
      </c>
      <c r="BP1509" t="s">
        <v>1119</v>
      </c>
      <c r="BQ1509">
        <v>5</v>
      </c>
      <c r="BR1509" t="s">
        <v>1021</v>
      </c>
      <c r="BS1509" t="s">
        <v>1022</v>
      </c>
      <c r="BT1509">
        <v>1</v>
      </c>
      <c r="BU1509" t="s">
        <v>1197</v>
      </c>
      <c r="BV1509" t="s">
        <v>1198</v>
      </c>
      <c r="BW1509">
        <v>6</v>
      </c>
      <c r="BX1509" t="s">
        <v>1594</v>
      </c>
      <c r="BY1509" t="s">
        <v>1208</v>
      </c>
      <c r="BZ1509" t="s">
        <v>654</v>
      </c>
      <c r="CA1509" t="s">
        <v>1581</v>
      </c>
      <c r="CB1509" s="1">
        <v>23194</v>
      </c>
      <c r="CC1509" s="1">
        <v>34259</v>
      </c>
      <c r="CD1509" t="s">
        <v>1595</v>
      </c>
      <c r="CE1509" t="s">
        <v>194</v>
      </c>
      <c r="CF1509" t="s">
        <v>21</v>
      </c>
      <c r="CG1509" t="s">
        <v>1596</v>
      </c>
      <c r="CH1509" t="s">
        <v>196</v>
      </c>
      <c r="CI1509" t="s">
        <v>1597</v>
      </c>
      <c r="CJ1509">
        <v>428</v>
      </c>
      <c r="CK1509">
        <v>5</v>
      </c>
      <c r="CL1509">
        <v>292.5</v>
      </c>
    </row>
    <row r="1510" spans="1:90">
      <c r="A1510">
        <v>10827</v>
      </c>
      <c r="B1510">
        <v>10</v>
      </c>
      <c r="C1510" s="8">
        <v>31</v>
      </c>
      <c r="D1510">
        <v>15</v>
      </c>
      <c r="E1510">
        <v>0</v>
      </c>
      <c r="F1510">
        <v>10827</v>
      </c>
      <c r="G1510" t="s">
        <v>277</v>
      </c>
      <c r="H1510">
        <v>1</v>
      </c>
      <c r="I1510" s="1">
        <v>35107</v>
      </c>
      <c r="J1510" s="1">
        <v>35121</v>
      </c>
      <c r="K1510" s="1">
        <v>35132</v>
      </c>
      <c r="L1510">
        <f>_xlfn.DAYS(orderjoin[[#This Row],[ShippedDate]],orderjoin[[#This Row],[OrderDate]])</f>
        <v>25</v>
      </c>
      <c r="M1510">
        <f>_xlfn.DAYS(orderjoin[[#This Row],[RequiredDate]],orderjoin[[#This Row],[ShippedDate]])</f>
        <v>-11</v>
      </c>
      <c r="N1510">
        <v>2</v>
      </c>
      <c r="O1510">
        <v>63.54</v>
      </c>
      <c r="P1510" t="s">
        <v>278</v>
      </c>
      <c r="Q1510" t="s">
        <v>279</v>
      </c>
      <c r="R1510" t="s">
        <v>280</v>
      </c>
      <c r="S1510" t="s">
        <v>21</v>
      </c>
      <c r="T1510" t="s">
        <v>281</v>
      </c>
      <c r="U1510" t="s">
        <v>23</v>
      </c>
      <c r="V1510">
        <v>10827</v>
      </c>
      <c r="W1510" t="s">
        <v>277</v>
      </c>
      <c r="X1510">
        <v>1</v>
      </c>
      <c r="Y1510" s="1">
        <v>35107</v>
      </c>
      <c r="Z1510" s="1">
        <v>35121</v>
      </c>
      <c r="AA1510">
        <f>_xlfn.DAYS(orderjoin[[#This Row],[orders.ShippedDate]],orderjoin[[#This Row],[orders.OrderDate]])</f>
        <v>25</v>
      </c>
      <c r="AB1510" s="1">
        <v>35132</v>
      </c>
      <c r="AC1510">
        <v>2</v>
      </c>
      <c r="AD1510">
        <v>63.54</v>
      </c>
      <c r="AE1510" t="s">
        <v>278</v>
      </c>
      <c r="AF1510" t="s">
        <v>279</v>
      </c>
      <c r="AG1510" t="s">
        <v>280</v>
      </c>
      <c r="AH1510" t="s">
        <v>21</v>
      </c>
      <c r="AI1510" t="s">
        <v>281</v>
      </c>
      <c r="AJ1510" t="s">
        <v>23</v>
      </c>
      <c r="AK1510">
        <v>10</v>
      </c>
      <c r="AL1510" t="s">
        <v>522</v>
      </c>
      <c r="AM1510">
        <v>4</v>
      </c>
      <c r="AN1510">
        <v>8</v>
      </c>
      <c r="AO1510" t="s">
        <v>523</v>
      </c>
      <c r="AP1510" s="7">
        <v>31</v>
      </c>
      <c r="AQ1510">
        <v>31</v>
      </c>
      <c r="AR1510">
        <v>0</v>
      </c>
      <c r="AS1510">
        <v>0</v>
      </c>
      <c r="AT1510">
        <v>0</v>
      </c>
      <c r="AU1510" t="s">
        <v>277</v>
      </c>
      <c r="AV1510" t="s">
        <v>278</v>
      </c>
      <c r="AW1510" t="s">
        <v>682</v>
      </c>
      <c r="AX1510" t="s">
        <v>658</v>
      </c>
      <c r="AY1510" t="s">
        <v>279</v>
      </c>
      <c r="AZ1510" t="s">
        <v>280</v>
      </c>
      <c r="BA1510" t="s">
        <v>21</v>
      </c>
      <c r="BB1510" t="s">
        <v>281</v>
      </c>
      <c r="BC1510" t="s">
        <v>23</v>
      </c>
      <c r="BD1510" t="s">
        <v>683</v>
      </c>
      <c r="BE1510" t="s">
        <v>684</v>
      </c>
      <c r="BF1510">
        <v>4</v>
      </c>
      <c r="BG1510" t="s">
        <v>1023</v>
      </c>
      <c r="BH1510" t="s">
        <v>1024</v>
      </c>
      <c r="BI1510" t="s">
        <v>676</v>
      </c>
      <c r="BJ1510" t="s">
        <v>1025</v>
      </c>
      <c r="BK1510" t="s">
        <v>1026</v>
      </c>
      <c r="BL1510" t="s">
        <v>21</v>
      </c>
      <c r="BM1510" t="s">
        <v>1027</v>
      </c>
      <c r="BN1510" t="s">
        <v>1028</v>
      </c>
      <c r="BO1510" t="s">
        <v>1029</v>
      </c>
      <c r="BP1510" t="s">
        <v>21</v>
      </c>
      <c r="BQ1510">
        <v>8</v>
      </c>
      <c r="BR1510" t="s">
        <v>1057</v>
      </c>
      <c r="BS1510" t="s">
        <v>1058</v>
      </c>
      <c r="BT1510">
        <v>2</v>
      </c>
      <c r="BU1510" t="s">
        <v>1199</v>
      </c>
      <c r="BV1510" t="s">
        <v>1200</v>
      </c>
      <c r="BW1510">
        <v>1</v>
      </c>
      <c r="BX1510" t="s">
        <v>1585</v>
      </c>
      <c r="BY1510" t="s">
        <v>1202</v>
      </c>
      <c r="BZ1510" t="s">
        <v>654</v>
      </c>
      <c r="CA1510" t="s">
        <v>1586</v>
      </c>
      <c r="CB1510" s="1">
        <v>17875</v>
      </c>
      <c r="CC1510" s="1">
        <v>33725</v>
      </c>
      <c r="CD1510" t="s">
        <v>1587</v>
      </c>
      <c r="CE1510" t="s">
        <v>131</v>
      </c>
      <c r="CF1510" t="s">
        <v>132</v>
      </c>
      <c r="CG1510" t="s">
        <v>1588</v>
      </c>
      <c r="CH1510" t="s">
        <v>99</v>
      </c>
      <c r="CI1510" t="s">
        <v>1589</v>
      </c>
      <c r="CJ1510">
        <v>5467</v>
      </c>
      <c r="CK1510">
        <v>2</v>
      </c>
      <c r="CL1510">
        <v>465</v>
      </c>
    </row>
    <row r="1511" spans="1:90">
      <c r="A1511">
        <v>10827</v>
      </c>
      <c r="B1511">
        <v>39</v>
      </c>
      <c r="C1511" s="8">
        <v>18</v>
      </c>
      <c r="D1511">
        <v>21</v>
      </c>
      <c r="E1511">
        <v>0</v>
      </c>
      <c r="F1511">
        <v>10827</v>
      </c>
      <c r="G1511" t="s">
        <v>277</v>
      </c>
      <c r="H1511">
        <v>1</v>
      </c>
      <c r="I1511" s="1">
        <v>35107</v>
      </c>
      <c r="J1511" s="1">
        <v>35121</v>
      </c>
      <c r="K1511" s="1">
        <v>35132</v>
      </c>
      <c r="L1511">
        <f>_xlfn.DAYS(orderjoin[[#This Row],[ShippedDate]],orderjoin[[#This Row],[OrderDate]])</f>
        <v>25</v>
      </c>
      <c r="M1511">
        <f>_xlfn.DAYS(orderjoin[[#This Row],[RequiredDate]],orderjoin[[#This Row],[ShippedDate]])</f>
        <v>-11</v>
      </c>
      <c r="N1511">
        <v>2</v>
      </c>
      <c r="O1511">
        <v>63.54</v>
      </c>
      <c r="P1511" t="s">
        <v>278</v>
      </c>
      <c r="Q1511" t="s">
        <v>279</v>
      </c>
      <c r="R1511" t="s">
        <v>280</v>
      </c>
      <c r="S1511" t="s">
        <v>21</v>
      </c>
      <c r="T1511" t="s">
        <v>281</v>
      </c>
      <c r="U1511" t="s">
        <v>23</v>
      </c>
      <c r="V1511">
        <v>10827</v>
      </c>
      <c r="W1511" t="s">
        <v>277</v>
      </c>
      <c r="X1511">
        <v>1</v>
      </c>
      <c r="Y1511" s="1">
        <v>35107</v>
      </c>
      <c r="Z1511" s="1">
        <v>35121</v>
      </c>
      <c r="AA1511">
        <f>_xlfn.DAYS(orderjoin[[#This Row],[orders.ShippedDate]],orderjoin[[#This Row],[orders.OrderDate]])</f>
        <v>25</v>
      </c>
      <c r="AB1511" s="1">
        <v>35132</v>
      </c>
      <c r="AC1511">
        <v>2</v>
      </c>
      <c r="AD1511">
        <v>63.54</v>
      </c>
      <c r="AE1511" t="s">
        <v>278</v>
      </c>
      <c r="AF1511" t="s">
        <v>279</v>
      </c>
      <c r="AG1511" t="s">
        <v>280</v>
      </c>
      <c r="AH1511" t="s">
        <v>21</v>
      </c>
      <c r="AI1511" t="s">
        <v>281</v>
      </c>
      <c r="AJ1511" t="s">
        <v>23</v>
      </c>
      <c r="AK1511">
        <v>39</v>
      </c>
      <c r="AL1511" t="s">
        <v>578</v>
      </c>
      <c r="AM1511">
        <v>18</v>
      </c>
      <c r="AN1511">
        <v>1</v>
      </c>
      <c r="AO1511" t="s">
        <v>579</v>
      </c>
      <c r="AP1511" s="7">
        <v>18</v>
      </c>
      <c r="AQ1511">
        <v>69</v>
      </c>
      <c r="AR1511">
        <v>0</v>
      </c>
      <c r="AS1511">
        <v>5</v>
      </c>
      <c r="AT1511">
        <v>0</v>
      </c>
      <c r="AU1511" t="s">
        <v>277</v>
      </c>
      <c r="AV1511" t="s">
        <v>278</v>
      </c>
      <c r="AW1511" t="s">
        <v>682</v>
      </c>
      <c r="AX1511" t="s">
        <v>658</v>
      </c>
      <c r="AY1511" t="s">
        <v>279</v>
      </c>
      <c r="AZ1511" t="s">
        <v>280</v>
      </c>
      <c r="BA1511" t="s">
        <v>21</v>
      </c>
      <c r="BB1511" t="s">
        <v>281</v>
      </c>
      <c r="BC1511" t="s">
        <v>23</v>
      </c>
      <c r="BD1511" t="s">
        <v>683</v>
      </c>
      <c r="BE1511" t="s">
        <v>684</v>
      </c>
      <c r="BF1511">
        <v>18</v>
      </c>
      <c r="BG1511" t="s">
        <v>1135</v>
      </c>
      <c r="BH1511" t="s">
        <v>1136</v>
      </c>
      <c r="BI1511" t="s">
        <v>717</v>
      </c>
      <c r="BJ1511" t="s">
        <v>1137</v>
      </c>
      <c r="BK1511" t="s">
        <v>473</v>
      </c>
      <c r="BL1511" t="s">
        <v>21</v>
      </c>
      <c r="BM1511" t="s">
        <v>1138</v>
      </c>
      <c r="BN1511" t="s">
        <v>23</v>
      </c>
      <c r="BO1511" t="s">
        <v>1139</v>
      </c>
      <c r="BP1511" t="s">
        <v>1140</v>
      </c>
      <c r="BQ1511">
        <v>1</v>
      </c>
      <c r="BR1511" t="s">
        <v>1004</v>
      </c>
      <c r="BS1511" t="s">
        <v>1005</v>
      </c>
      <c r="BT1511">
        <v>2</v>
      </c>
      <c r="BU1511" t="s">
        <v>1199</v>
      </c>
      <c r="BV1511" t="s">
        <v>1200</v>
      </c>
      <c r="BW1511">
        <v>1</v>
      </c>
      <c r="BX1511" t="s">
        <v>1585</v>
      </c>
      <c r="BY1511" t="s">
        <v>1202</v>
      </c>
      <c r="BZ1511" t="s">
        <v>654</v>
      </c>
      <c r="CA1511" t="s">
        <v>1586</v>
      </c>
      <c r="CB1511" s="1">
        <v>17875</v>
      </c>
      <c r="CC1511" s="1">
        <v>33725</v>
      </c>
      <c r="CD1511" t="s">
        <v>1587</v>
      </c>
      <c r="CE1511" t="s">
        <v>131</v>
      </c>
      <c r="CF1511" t="s">
        <v>132</v>
      </c>
      <c r="CG1511" t="s">
        <v>1588</v>
      </c>
      <c r="CH1511" t="s">
        <v>99</v>
      </c>
      <c r="CI1511" t="s">
        <v>1589</v>
      </c>
      <c r="CJ1511">
        <v>5467</v>
      </c>
      <c r="CK1511">
        <v>2</v>
      </c>
      <c r="CL1511">
        <v>378</v>
      </c>
    </row>
    <row r="1512" spans="1:90">
      <c r="A1512">
        <v>10828</v>
      </c>
      <c r="B1512">
        <v>20</v>
      </c>
      <c r="C1512" s="8">
        <v>81</v>
      </c>
      <c r="D1512">
        <v>5</v>
      </c>
      <c r="E1512">
        <v>0</v>
      </c>
      <c r="F1512">
        <v>10828</v>
      </c>
      <c r="G1512" t="s">
        <v>404</v>
      </c>
      <c r="H1512">
        <v>9</v>
      </c>
      <c r="I1512" s="1">
        <v>35108</v>
      </c>
      <c r="J1512" s="1">
        <v>35122</v>
      </c>
      <c r="K1512" s="1">
        <v>35130</v>
      </c>
      <c r="L1512">
        <f>_xlfn.DAYS(orderjoin[[#This Row],[ShippedDate]],orderjoin[[#This Row],[OrderDate]])</f>
        <v>22</v>
      </c>
      <c r="M1512">
        <f>_xlfn.DAYS(orderjoin[[#This Row],[RequiredDate]],orderjoin[[#This Row],[ShippedDate]])</f>
        <v>-8</v>
      </c>
      <c r="N1512">
        <v>1</v>
      </c>
      <c r="O1512">
        <v>90.85</v>
      </c>
      <c r="P1512" t="s">
        <v>405</v>
      </c>
      <c r="Q1512" t="s">
        <v>406</v>
      </c>
      <c r="R1512" t="s">
        <v>387</v>
      </c>
      <c r="S1512" t="s">
        <v>21</v>
      </c>
      <c r="T1512" t="s">
        <v>388</v>
      </c>
      <c r="U1512" t="s">
        <v>389</v>
      </c>
      <c r="V1512">
        <v>10828</v>
      </c>
      <c r="W1512" t="s">
        <v>404</v>
      </c>
      <c r="X1512">
        <v>9</v>
      </c>
      <c r="Y1512" s="1">
        <v>35108</v>
      </c>
      <c r="Z1512" s="1">
        <v>35122</v>
      </c>
      <c r="AA1512">
        <f>_xlfn.DAYS(orderjoin[[#This Row],[orders.ShippedDate]],orderjoin[[#This Row],[orders.OrderDate]])</f>
        <v>22</v>
      </c>
      <c r="AB1512" s="1">
        <v>35130</v>
      </c>
      <c r="AC1512">
        <v>1</v>
      </c>
      <c r="AD1512">
        <v>90.85</v>
      </c>
      <c r="AE1512" t="s">
        <v>405</v>
      </c>
      <c r="AF1512" t="s">
        <v>406</v>
      </c>
      <c r="AG1512" t="s">
        <v>387</v>
      </c>
      <c r="AH1512" t="s">
        <v>21</v>
      </c>
      <c r="AI1512" t="s">
        <v>388</v>
      </c>
      <c r="AJ1512" t="s">
        <v>389</v>
      </c>
      <c r="AK1512">
        <v>20</v>
      </c>
      <c r="AL1512" t="s">
        <v>542</v>
      </c>
      <c r="AM1512">
        <v>8</v>
      </c>
      <c r="AN1512">
        <v>3</v>
      </c>
      <c r="AO1512" t="s">
        <v>543</v>
      </c>
      <c r="AP1512" s="7">
        <v>81</v>
      </c>
      <c r="AQ1512">
        <v>40</v>
      </c>
      <c r="AR1512">
        <v>0</v>
      </c>
      <c r="AS1512">
        <v>0</v>
      </c>
      <c r="AT1512">
        <v>0</v>
      </c>
      <c r="AU1512" t="s">
        <v>404</v>
      </c>
      <c r="AV1512" t="s">
        <v>405</v>
      </c>
      <c r="AW1512" t="s">
        <v>850</v>
      </c>
      <c r="AX1512" t="s">
        <v>654</v>
      </c>
      <c r="AY1512" t="s">
        <v>406</v>
      </c>
      <c r="AZ1512" t="s">
        <v>387</v>
      </c>
      <c r="BA1512" t="s">
        <v>21</v>
      </c>
      <c r="BB1512" t="s">
        <v>388</v>
      </c>
      <c r="BC1512" t="s">
        <v>389</v>
      </c>
      <c r="BD1512" t="s">
        <v>851</v>
      </c>
      <c r="BE1512" t="s">
        <v>852</v>
      </c>
      <c r="BF1512">
        <v>8</v>
      </c>
      <c r="BG1512" t="s">
        <v>1107</v>
      </c>
      <c r="BH1512" t="s">
        <v>1108</v>
      </c>
      <c r="BI1512" t="s">
        <v>654</v>
      </c>
      <c r="BJ1512" t="s">
        <v>1109</v>
      </c>
      <c r="BK1512" t="s">
        <v>1110</v>
      </c>
      <c r="BL1512" t="s">
        <v>21</v>
      </c>
      <c r="BM1512" t="s">
        <v>1111</v>
      </c>
      <c r="BN1512" t="s">
        <v>196</v>
      </c>
      <c r="BO1512" t="s">
        <v>1112</v>
      </c>
      <c r="BP1512" t="s">
        <v>21</v>
      </c>
      <c r="BQ1512">
        <v>3</v>
      </c>
      <c r="BR1512" t="s">
        <v>1047</v>
      </c>
      <c r="BS1512" t="s">
        <v>1048</v>
      </c>
      <c r="BT1512">
        <v>1</v>
      </c>
      <c r="BU1512" t="s">
        <v>1197</v>
      </c>
      <c r="BV1512" t="s">
        <v>1198</v>
      </c>
      <c r="BW1512">
        <v>9</v>
      </c>
      <c r="BX1512" t="s">
        <v>1590</v>
      </c>
      <c r="BY1512" t="s">
        <v>1212</v>
      </c>
      <c r="BZ1512" t="s">
        <v>654</v>
      </c>
      <c r="CA1512" t="s">
        <v>1586</v>
      </c>
      <c r="CB1512" s="1">
        <v>24134</v>
      </c>
      <c r="CC1512" s="1">
        <v>34653</v>
      </c>
      <c r="CD1512" t="s">
        <v>1591</v>
      </c>
      <c r="CE1512" t="s">
        <v>194</v>
      </c>
      <c r="CF1512" t="s">
        <v>21</v>
      </c>
      <c r="CG1512" t="s">
        <v>1592</v>
      </c>
      <c r="CH1512" t="s">
        <v>196</v>
      </c>
      <c r="CI1512" t="s">
        <v>1593</v>
      </c>
      <c r="CJ1512">
        <v>452</v>
      </c>
      <c r="CK1512">
        <v>5</v>
      </c>
      <c r="CL1512">
        <v>405</v>
      </c>
    </row>
    <row r="1513" spans="1:90">
      <c r="A1513">
        <v>10828</v>
      </c>
      <c r="B1513">
        <v>38</v>
      </c>
      <c r="C1513" s="8">
        <v>263.5</v>
      </c>
      <c r="D1513">
        <v>2</v>
      </c>
      <c r="E1513">
        <v>0</v>
      </c>
      <c r="F1513">
        <v>10828</v>
      </c>
      <c r="G1513" t="s">
        <v>404</v>
      </c>
      <c r="H1513">
        <v>9</v>
      </c>
      <c r="I1513" s="1">
        <v>35108</v>
      </c>
      <c r="J1513" s="1">
        <v>35122</v>
      </c>
      <c r="K1513" s="1">
        <v>35130</v>
      </c>
      <c r="L1513">
        <f>_xlfn.DAYS(orderjoin[[#This Row],[ShippedDate]],orderjoin[[#This Row],[OrderDate]])</f>
        <v>22</v>
      </c>
      <c r="M1513">
        <f>_xlfn.DAYS(orderjoin[[#This Row],[RequiredDate]],orderjoin[[#This Row],[ShippedDate]])</f>
        <v>-8</v>
      </c>
      <c r="N1513">
        <v>1</v>
      </c>
      <c r="O1513">
        <v>90.85</v>
      </c>
      <c r="P1513" t="s">
        <v>405</v>
      </c>
      <c r="Q1513" t="s">
        <v>406</v>
      </c>
      <c r="R1513" t="s">
        <v>387</v>
      </c>
      <c r="S1513" t="s">
        <v>21</v>
      </c>
      <c r="T1513" t="s">
        <v>388</v>
      </c>
      <c r="U1513" t="s">
        <v>389</v>
      </c>
      <c r="V1513">
        <v>10828</v>
      </c>
      <c r="W1513" t="s">
        <v>404</v>
      </c>
      <c r="X1513">
        <v>9</v>
      </c>
      <c r="Y1513" s="1">
        <v>35108</v>
      </c>
      <c r="Z1513" s="1">
        <v>35122</v>
      </c>
      <c r="AA1513">
        <f>_xlfn.DAYS(orderjoin[[#This Row],[orders.ShippedDate]],orderjoin[[#This Row],[orders.OrderDate]])</f>
        <v>22</v>
      </c>
      <c r="AB1513" s="1">
        <v>35130</v>
      </c>
      <c r="AC1513">
        <v>1</v>
      </c>
      <c r="AD1513">
        <v>90.85</v>
      </c>
      <c r="AE1513" t="s">
        <v>405</v>
      </c>
      <c r="AF1513" t="s">
        <v>406</v>
      </c>
      <c r="AG1513" t="s">
        <v>387</v>
      </c>
      <c r="AH1513" t="s">
        <v>21</v>
      </c>
      <c r="AI1513" t="s">
        <v>388</v>
      </c>
      <c r="AJ1513" t="s">
        <v>389</v>
      </c>
      <c r="AK1513">
        <v>38</v>
      </c>
      <c r="AL1513" t="s">
        <v>576</v>
      </c>
      <c r="AM1513">
        <v>18</v>
      </c>
      <c r="AN1513">
        <v>1</v>
      </c>
      <c r="AO1513" t="s">
        <v>577</v>
      </c>
      <c r="AP1513" s="7">
        <v>263.5</v>
      </c>
      <c r="AQ1513">
        <v>17</v>
      </c>
      <c r="AR1513">
        <v>0</v>
      </c>
      <c r="AS1513">
        <v>15</v>
      </c>
      <c r="AT1513">
        <v>0</v>
      </c>
      <c r="AU1513" t="s">
        <v>404</v>
      </c>
      <c r="AV1513" t="s">
        <v>405</v>
      </c>
      <c r="AW1513" t="s">
        <v>850</v>
      </c>
      <c r="AX1513" t="s">
        <v>654</v>
      </c>
      <c r="AY1513" t="s">
        <v>406</v>
      </c>
      <c r="AZ1513" t="s">
        <v>387</v>
      </c>
      <c r="BA1513" t="s">
        <v>21</v>
      </c>
      <c r="BB1513" t="s">
        <v>388</v>
      </c>
      <c r="BC1513" t="s">
        <v>389</v>
      </c>
      <c r="BD1513" t="s">
        <v>851</v>
      </c>
      <c r="BE1513" t="s">
        <v>852</v>
      </c>
      <c r="BF1513">
        <v>18</v>
      </c>
      <c r="BG1513" t="s">
        <v>1135</v>
      </c>
      <c r="BH1513" t="s">
        <v>1136</v>
      </c>
      <c r="BI1513" t="s">
        <v>717</v>
      </c>
      <c r="BJ1513" t="s">
        <v>1137</v>
      </c>
      <c r="BK1513" t="s">
        <v>473</v>
      </c>
      <c r="BL1513" t="s">
        <v>21</v>
      </c>
      <c r="BM1513" t="s">
        <v>1138</v>
      </c>
      <c r="BN1513" t="s">
        <v>23</v>
      </c>
      <c r="BO1513" t="s">
        <v>1139</v>
      </c>
      <c r="BP1513" t="s">
        <v>1140</v>
      </c>
      <c r="BQ1513">
        <v>1</v>
      </c>
      <c r="BR1513" t="s">
        <v>1004</v>
      </c>
      <c r="BS1513" t="s">
        <v>1005</v>
      </c>
      <c r="BT1513">
        <v>1</v>
      </c>
      <c r="BU1513" t="s">
        <v>1197</v>
      </c>
      <c r="BV1513" t="s">
        <v>1198</v>
      </c>
      <c r="BW1513">
        <v>9</v>
      </c>
      <c r="BX1513" t="s">
        <v>1590</v>
      </c>
      <c r="BY1513" t="s">
        <v>1212</v>
      </c>
      <c r="BZ1513" t="s">
        <v>654</v>
      </c>
      <c r="CA1513" t="s">
        <v>1586</v>
      </c>
      <c r="CB1513" s="1">
        <v>24134</v>
      </c>
      <c r="CC1513" s="1">
        <v>34653</v>
      </c>
      <c r="CD1513" t="s">
        <v>1591</v>
      </c>
      <c r="CE1513" t="s">
        <v>194</v>
      </c>
      <c r="CF1513" t="s">
        <v>21</v>
      </c>
      <c r="CG1513" t="s">
        <v>1592</v>
      </c>
      <c r="CH1513" t="s">
        <v>196</v>
      </c>
      <c r="CI1513" t="s">
        <v>1593</v>
      </c>
      <c r="CJ1513">
        <v>452</v>
      </c>
      <c r="CK1513">
        <v>5</v>
      </c>
      <c r="CL1513">
        <v>527</v>
      </c>
    </row>
    <row r="1514" spans="1:90">
      <c r="A1514">
        <v>10829</v>
      </c>
      <c r="B1514">
        <v>2</v>
      </c>
      <c r="C1514" s="8">
        <v>19</v>
      </c>
      <c r="D1514">
        <v>10</v>
      </c>
      <c r="E1514">
        <v>0</v>
      </c>
      <c r="F1514">
        <v>10829</v>
      </c>
      <c r="G1514" t="s">
        <v>247</v>
      </c>
      <c r="H1514">
        <v>9</v>
      </c>
      <c r="I1514" s="1">
        <v>35108</v>
      </c>
      <c r="J1514" s="1">
        <v>35136</v>
      </c>
      <c r="K1514" s="1">
        <v>35118</v>
      </c>
      <c r="L1514">
        <f>_xlfn.DAYS(orderjoin[[#This Row],[ShippedDate]],orderjoin[[#This Row],[OrderDate]])</f>
        <v>10</v>
      </c>
      <c r="M1514">
        <f>_xlfn.DAYS(orderjoin[[#This Row],[RequiredDate]],orderjoin[[#This Row],[ShippedDate]])</f>
        <v>18</v>
      </c>
      <c r="N1514">
        <v>1</v>
      </c>
      <c r="O1514">
        <v>154.72</v>
      </c>
      <c r="P1514" t="s">
        <v>248</v>
      </c>
      <c r="Q1514" t="s">
        <v>249</v>
      </c>
      <c r="R1514" t="s">
        <v>250</v>
      </c>
      <c r="S1514" t="s">
        <v>251</v>
      </c>
      <c r="T1514" t="s">
        <v>252</v>
      </c>
      <c r="U1514" t="s">
        <v>196</v>
      </c>
      <c r="V1514">
        <v>10829</v>
      </c>
      <c r="W1514" t="s">
        <v>247</v>
      </c>
      <c r="X1514">
        <v>9</v>
      </c>
      <c r="Y1514" s="1">
        <v>35108</v>
      </c>
      <c r="Z1514" s="1">
        <v>35136</v>
      </c>
      <c r="AA1514">
        <f>_xlfn.DAYS(orderjoin[[#This Row],[orders.ShippedDate]],orderjoin[[#This Row],[orders.OrderDate]])</f>
        <v>10</v>
      </c>
      <c r="AB1514" s="1">
        <v>35118</v>
      </c>
      <c r="AC1514">
        <v>1</v>
      </c>
      <c r="AD1514">
        <v>154.72</v>
      </c>
      <c r="AE1514" t="s">
        <v>248</v>
      </c>
      <c r="AF1514" t="s">
        <v>249</v>
      </c>
      <c r="AG1514" t="s">
        <v>250</v>
      </c>
      <c r="AH1514" t="s">
        <v>251</v>
      </c>
      <c r="AI1514" t="s">
        <v>252</v>
      </c>
      <c r="AJ1514" t="s">
        <v>196</v>
      </c>
      <c r="AK1514">
        <v>2</v>
      </c>
      <c r="AL1514" t="s">
        <v>506</v>
      </c>
      <c r="AM1514">
        <v>1</v>
      </c>
      <c r="AN1514">
        <v>1</v>
      </c>
      <c r="AO1514" t="s">
        <v>507</v>
      </c>
      <c r="AP1514" s="7">
        <v>19</v>
      </c>
      <c r="AQ1514">
        <v>17</v>
      </c>
      <c r="AR1514">
        <v>40</v>
      </c>
      <c r="AS1514">
        <v>25</v>
      </c>
      <c r="AT1514">
        <v>0</v>
      </c>
      <c r="AU1514" t="s">
        <v>247</v>
      </c>
      <c r="AV1514" t="s">
        <v>248</v>
      </c>
      <c r="AW1514" t="s">
        <v>774</v>
      </c>
      <c r="AX1514" t="s">
        <v>676</v>
      </c>
      <c r="AY1514" t="s">
        <v>249</v>
      </c>
      <c r="AZ1514" t="s">
        <v>250</v>
      </c>
      <c r="BA1514" t="s">
        <v>251</v>
      </c>
      <c r="BB1514" t="s">
        <v>252</v>
      </c>
      <c r="BC1514" t="s">
        <v>196</v>
      </c>
      <c r="BD1514" t="s">
        <v>775</v>
      </c>
      <c r="BE1514" t="s">
        <v>21</v>
      </c>
      <c r="BF1514">
        <v>1</v>
      </c>
      <c r="BG1514" t="s">
        <v>998</v>
      </c>
      <c r="BH1514" t="s">
        <v>999</v>
      </c>
      <c r="BI1514" t="s">
        <v>1000</v>
      </c>
      <c r="BJ1514" t="s">
        <v>1001</v>
      </c>
      <c r="BK1514" t="s">
        <v>194</v>
      </c>
      <c r="BL1514" t="s">
        <v>21</v>
      </c>
      <c r="BM1514" t="s">
        <v>1002</v>
      </c>
      <c r="BN1514" t="s">
        <v>196</v>
      </c>
      <c r="BO1514" t="s">
        <v>1003</v>
      </c>
      <c r="BP1514" t="s">
        <v>21</v>
      </c>
      <c r="BQ1514">
        <v>1</v>
      </c>
      <c r="BR1514" t="s">
        <v>1004</v>
      </c>
      <c r="BS1514" t="s">
        <v>1005</v>
      </c>
      <c r="BT1514">
        <v>1</v>
      </c>
      <c r="BU1514" t="s">
        <v>1197</v>
      </c>
      <c r="BV1514" t="s">
        <v>1198</v>
      </c>
      <c r="BW1514">
        <v>9</v>
      </c>
      <c r="BX1514" t="s">
        <v>1590</v>
      </c>
      <c r="BY1514" t="s">
        <v>1212</v>
      </c>
      <c r="BZ1514" t="s">
        <v>654</v>
      </c>
      <c r="CA1514" t="s">
        <v>1586</v>
      </c>
      <c r="CB1514" s="1">
        <v>24134</v>
      </c>
      <c r="CC1514" s="1">
        <v>34653</v>
      </c>
      <c r="CD1514" t="s">
        <v>1591</v>
      </c>
      <c r="CE1514" t="s">
        <v>194</v>
      </c>
      <c r="CF1514" t="s">
        <v>21</v>
      </c>
      <c r="CG1514" t="s">
        <v>1592</v>
      </c>
      <c r="CH1514" t="s">
        <v>196</v>
      </c>
      <c r="CI1514" t="s">
        <v>1593</v>
      </c>
      <c r="CJ1514">
        <v>452</v>
      </c>
      <c r="CK1514">
        <v>5</v>
      </c>
      <c r="CL1514">
        <v>190</v>
      </c>
    </row>
    <row r="1515" spans="1:90">
      <c r="A1515">
        <v>10829</v>
      </c>
      <c r="B1515">
        <v>8</v>
      </c>
      <c r="C1515" s="8">
        <v>40</v>
      </c>
      <c r="D1515">
        <v>20</v>
      </c>
      <c r="E1515">
        <v>0</v>
      </c>
      <c r="F1515">
        <v>10829</v>
      </c>
      <c r="G1515" t="s">
        <v>247</v>
      </c>
      <c r="H1515">
        <v>9</v>
      </c>
      <c r="I1515" s="1">
        <v>35108</v>
      </c>
      <c r="J1515" s="1">
        <v>35136</v>
      </c>
      <c r="K1515" s="1">
        <v>35118</v>
      </c>
      <c r="L1515">
        <f>_xlfn.DAYS(orderjoin[[#This Row],[ShippedDate]],orderjoin[[#This Row],[OrderDate]])</f>
        <v>10</v>
      </c>
      <c r="M1515">
        <f>_xlfn.DAYS(orderjoin[[#This Row],[RequiredDate]],orderjoin[[#This Row],[ShippedDate]])</f>
        <v>18</v>
      </c>
      <c r="N1515">
        <v>1</v>
      </c>
      <c r="O1515">
        <v>154.72</v>
      </c>
      <c r="P1515" t="s">
        <v>248</v>
      </c>
      <c r="Q1515" t="s">
        <v>249</v>
      </c>
      <c r="R1515" t="s">
        <v>250</v>
      </c>
      <c r="S1515" t="s">
        <v>251</v>
      </c>
      <c r="T1515" t="s">
        <v>252</v>
      </c>
      <c r="U1515" t="s">
        <v>196</v>
      </c>
      <c r="V1515">
        <v>10829</v>
      </c>
      <c r="W1515" t="s">
        <v>247</v>
      </c>
      <c r="X1515">
        <v>9</v>
      </c>
      <c r="Y1515" s="1">
        <v>35108</v>
      </c>
      <c r="Z1515" s="1">
        <v>35136</v>
      </c>
      <c r="AA1515">
        <f>_xlfn.DAYS(orderjoin[[#This Row],[orders.ShippedDate]],orderjoin[[#This Row],[orders.OrderDate]])</f>
        <v>10</v>
      </c>
      <c r="AB1515" s="1">
        <v>35118</v>
      </c>
      <c r="AC1515">
        <v>1</v>
      </c>
      <c r="AD1515">
        <v>154.72</v>
      </c>
      <c r="AE1515" t="s">
        <v>248</v>
      </c>
      <c r="AF1515" t="s">
        <v>249</v>
      </c>
      <c r="AG1515" t="s">
        <v>250</v>
      </c>
      <c r="AH1515" t="s">
        <v>251</v>
      </c>
      <c r="AI1515" t="s">
        <v>252</v>
      </c>
      <c r="AJ1515" t="s">
        <v>196</v>
      </c>
      <c r="AK1515">
        <v>8</v>
      </c>
      <c r="AL1515" t="s">
        <v>518</v>
      </c>
      <c r="AM1515">
        <v>3</v>
      </c>
      <c r="AN1515">
        <v>2</v>
      </c>
      <c r="AO1515" t="s">
        <v>519</v>
      </c>
      <c r="AP1515" s="7">
        <v>40</v>
      </c>
      <c r="AQ1515">
        <v>6</v>
      </c>
      <c r="AR1515">
        <v>0</v>
      </c>
      <c r="AS1515">
        <v>0</v>
      </c>
      <c r="AT1515">
        <v>0</v>
      </c>
      <c r="AU1515" t="s">
        <v>247</v>
      </c>
      <c r="AV1515" t="s">
        <v>248</v>
      </c>
      <c r="AW1515" t="s">
        <v>774</v>
      </c>
      <c r="AX1515" t="s">
        <v>676</v>
      </c>
      <c r="AY1515" t="s">
        <v>249</v>
      </c>
      <c r="AZ1515" t="s">
        <v>250</v>
      </c>
      <c r="BA1515" t="s">
        <v>251</v>
      </c>
      <c r="BB1515" t="s">
        <v>252</v>
      </c>
      <c r="BC1515" t="s">
        <v>196</v>
      </c>
      <c r="BD1515" t="s">
        <v>775</v>
      </c>
      <c r="BE1515" t="s">
        <v>21</v>
      </c>
      <c r="BF1515">
        <v>3</v>
      </c>
      <c r="BG1515" t="s">
        <v>1099</v>
      </c>
      <c r="BH1515" t="s">
        <v>1100</v>
      </c>
      <c r="BI1515" t="s">
        <v>654</v>
      </c>
      <c r="BJ1515" t="s">
        <v>1101</v>
      </c>
      <c r="BK1515" t="s">
        <v>1102</v>
      </c>
      <c r="BL1515" t="s">
        <v>1103</v>
      </c>
      <c r="BM1515" t="s">
        <v>1104</v>
      </c>
      <c r="BN1515" t="s">
        <v>99</v>
      </c>
      <c r="BO1515" t="s">
        <v>1105</v>
      </c>
      <c r="BP1515" t="s">
        <v>1106</v>
      </c>
      <c r="BQ1515">
        <v>2</v>
      </c>
      <c r="BR1515" t="s">
        <v>1012</v>
      </c>
      <c r="BS1515" t="s">
        <v>1013</v>
      </c>
      <c r="BT1515">
        <v>1</v>
      </c>
      <c r="BU1515" t="s">
        <v>1197</v>
      </c>
      <c r="BV1515" t="s">
        <v>1198</v>
      </c>
      <c r="BW1515">
        <v>9</v>
      </c>
      <c r="BX1515" t="s">
        <v>1590</v>
      </c>
      <c r="BY1515" t="s">
        <v>1212</v>
      </c>
      <c r="BZ1515" t="s">
        <v>654</v>
      </c>
      <c r="CA1515" t="s">
        <v>1586</v>
      </c>
      <c r="CB1515" s="1">
        <v>24134</v>
      </c>
      <c r="CC1515" s="1">
        <v>34653</v>
      </c>
      <c r="CD1515" t="s">
        <v>1591</v>
      </c>
      <c r="CE1515" t="s">
        <v>194</v>
      </c>
      <c r="CF1515" t="s">
        <v>21</v>
      </c>
      <c r="CG1515" t="s">
        <v>1592</v>
      </c>
      <c r="CH1515" t="s">
        <v>196</v>
      </c>
      <c r="CI1515" t="s">
        <v>1593</v>
      </c>
      <c r="CJ1515">
        <v>452</v>
      </c>
      <c r="CK1515">
        <v>5</v>
      </c>
      <c r="CL1515">
        <v>800</v>
      </c>
    </row>
    <row r="1516" spans="1:90">
      <c r="A1516">
        <v>10829</v>
      </c>
      <c r="B1516">
        <v>13</v>
      </c>
      <c r="C1516" s="8">
        <v>6</v>
      </c>
      <c r="D1516">
        <v>10</v>
      </c>
      <c r="E1516">
        <v>0</v>
      </c>
      <c r="F1516">
        <v>10829</v>
      </c>
      <c r="G1516" t="s">
        <v>247</v>
      </c>
      <c r="H1516">
        <v>9</v>
      </c>
      <c r="I1516" s="1">
        <v>35108</v>
      </c>
      <c r="J1516" s="1">
        <v>35136</v>
      </c>
      <c r="K1516" s="1">
        <v>35118</v>
      </c>
      <c r="L1516">
        <f>_xlfn.DAYS(orderjoin[[#This Row],[ShippedDate]],orderjoin[[#This Row],[OrderDate]])</f>
        <v>10</v>
      </c>
      <c r="M1516">
        <f>_xlfn.DAYS(orderjoin[[#This Row],[RequiredDate]],orderjoin[[#This Row],[ShippedDate]])</f>
        <v>18</v>
      </c>
      <c r="N1516">
        <v>1</v>
      </c>
      <c r="O1516">
        <v>154.72</v>
      </c>
      <c r="P1516" t="s">
        <v>248</v>
      </c>
      <c r="Q1516" t="s">
        <v>249</v>
      </c>
      <c r="R1516" t="s">
        <v>250</v>
      </c>
      <c r="S1516" t="s">
        <v>251</v>
      </c>
      <c r="T1516" t="s">
        <v>252</v>
      </c>
      <c r="U1516" t="s">
        <v>196</v>
      </c>
      <c r="V1516">
        <v>10829</v>
      </c>
      <c r="W1516" t="s">
        <v>247</v>
      </c>
      <c r="X1516">
        <v>9</v>
      </c>
      <c r="Y1516" s="1">
        <v>35108</v>
      </c>
      <c r="Z1516" s="1">
        <v>35136</v>
      </c>
      <c r="AA1516">
        <f>_xlfn.DAYS(orderjoin[[#This Row],[orders.ShippedDate]],orderjoin[[#This Row],[orders.OrderDate]])</f>
        <v>10</v>
      </c>
      <c r="AB1516" s="1">
        <v>35118</v>
      </c>
      <c r="AC1516">
        <v>1</v>
      </c>
      <c r="AD1516">
        <v>154.72</v>
      </c>
      <c r="AE1516" t="s">
        <v>248</v>
      </c>
      <c r="AF1516" t="s">
        <v>249</v>
      </c>
      <c r="AG1516" t="s">
        <v>250</v>
      </c>
      <c r="AH1516" t="s">
        <v>251</v>
      </c>
      <c r="AI1516" t="s">
        <v>252</v>
      </c>
      <c r="AJ1516" t="s">
        <v>196</v>
      </c>
      <c r="AK1516">
        <v>13</v>
      </c>
      <c r="AL1516" t="s">
        <v>528</v>
      </c>
      <c r="AM1516">
        <v>6</v>
      </c>
      <c r="AN1516">
        <v>8</v>
      </c>
      <c r="AO1516" t="s">
        <v>529</v>
      </c>
      <c r="AP1516" s="7">
        <v>6</v>
      </c>
      <c r="AQ1516">
        <v>24</v>
      </c>
      <c r="AR1516">
        <v>0</v>
      </c>
      <c r="AS1516">
        <v>5</v>
      </c>
      <c r="AT1516">
        <v>0</v>
      </c>
      <c r="AU1516" t="s">
        <v>247</v>
      </c>
      <c r="AV1516" t="s">
        <v>248</v>
      </c>
      <c r="AW1516" t="s">
        <v>774</v>
      </c>
      <c r="AX1516" t="s">
        <v>676</v>
      </c>
      <c r="AY1516" t="s">
        <v>249</v>
      </c>
      <c r="AZ1516" t="s">
        <v>250</v>
      </c>
      <c r="BA1516" t="s">
        <v>251</v>
      </c>
      <c r="BB1516" t="s">
        <v>252</v>
      </c>
      <c r="BC1516" t="s">
        <v>196</v>
      </c>
      <c r="BD1516" t="s">
        <v>775</v>
      </c>
      <c r="BE1516" t="s">
        <v>21</v>
      </c>
      <c r="BF1516">
        <v>6</v>
      </c>
      <c r="BG1516" t="s">
        <v>1120</v>
      </c>
      <c r="BH1516" t="s">
        <v>1121</v>
      </c>
      <c r="BI1516" t="s">
        <v>1122</v>
      </c>
      <c r="BJ1516" t="s">
        <v>1123</v>
      </c>
      <c r="BK1516" t="s">
        <v>1124</v>
      </c>
      <c r="BL1516" t="s">
        <v>21</v>
      </c>
      <c r="BM1516" t="s">
        <v>1125</v>
      </c>
      <c r="BN1516" t="s">
        <v>1028</v>
      </c>
      <c r="BO1516" t="s">
        <v>1126</v>
      </c>
      <c r="BP1516" t="s">
        <v>21</v>
      </c>
      <c r="BQ1516">
        <v>8</v>
      </c>
      <c r="BR1516" t="s">
        <v>1057</v>
      </c>
      <c r="BS1516" t="s">
        <v>1058</v>
      </c>
      <c r="BT1516">
        <v>1</v>
      </c>
      <c r="BU1516" t="s">
        <v>1197</v>
      </c>
      <c r="BV1516" t="s">
        <v>1198</v>
      </c>
      <c r="BW1516">
        <v>9</v>
      </c>
      <c r="BX1516" t="s">
        <v>1590</v>
      </c>
      <c r="BY1516" t="s">
        <v>1212</v>
      </c>
      <c r="BZ1516" t="s">
        <v>654</v>
      </c>
      <c r="CA1516" t="s">
        <v>1586</v>
      </c>
      <c r="CB1516" s="1">
        <v>24134</v>
      </c>
      <c r="CC1516" s="1">
        <v>34653</v>
      </c>
      <c r="CD1516" t="s">
        <v>1591</v>
      </c>
      <c r="CE1516" t="s">
        <v>194</v>
      </c>
      <c r="CF1516" t="s">
        <v>21</v>
      </c>
      <c r="CG1516" t="s">
        <v>1592</v>
      </c>
      <c r="CH1516" t="s">
        <v>196</v>
      </c>
      <c r="CI1516" t="s">
        <v>1593</v>
      </c>
      <c r="CJ1516">
        <v>452</v>
      </c>
      <c r="CK1516">
        <v>5</v>
      </c>
      <c r="CL1516">
        <v>60</v>
      </c>
    </row>
    <row r="1517" spans="1:90">
      <c r="A1517">
        <v>10829</v>
      </c>
      <c r="B1517">
        <v>60</v>
      </c>
      <c r="C1517" s="8">
        <v>34</v>
      </c>
      <c r="D1517">
        <v>21</v>
      </c>
      <c r="E1517">
        <v>0</v>
      </c>
      <c r="F1517">
        <v>10829</v>
      </c>
      <c r="G1517" t="s">
        <v>247</v>
      </c>
      <c r="H1517">
        <v>9</v>
      </c>
      <c r="I1517" s="1">
        <v>35108</v>
      </c>
      <c r="J1517" s="1">
        <v>35136</v>
      </c>
      <c r="K1517" s="1">
        <v>35118</v>
      </c>
      <c r="L1517">
        <f>_xlfn.DAYS(orderjoin[[#This Row],[ShippedDate]],orderjoin[[#This Row],[OrderDate]])</f>
        <v>10</v>
      </c>
      <c r="M1517">
        <f>_xlfn.DAYS(orderjoin[[#This Row],[RequiredDate]],orderjoin[[#This Row],[ShippedDate]])</f>
        <v>18</v>
      </c>
      <c r="N1517">
        <v>1</v>
      </c>
      <c r="O1517">
        <v>154.72</v>
      </c>
      <c r="P1517" t="s">
        <v>248</v>
      </c>
      <c r="Q1517" t="s">
        <v>249</v>
      </c>
      <c r="R1517" t="s">
        <v>250</v>
      </c>
      <c r="S1517" t="s">
        <v>251</v>
      </c>
      <c r="T1517" t="s">
        <v>252</v>
      </c>
      <c r="U1517" t="s">
        <v>196</v>
      </c>
      <c r="V1517">
        <v>10829</v>
      </c>
      <c r="W1517" t="s">
        <v>247</v>
      </c>
      <c r="X1517">
        <v>9</v>
      </c>
      <c r="Y1517" s="1">
        <v>35108</v>
      </c>
      <c r="Z1517" s="1">
        <v>35136</v>
      </c>
      <c r="AA1517">
        <f>_xlfn.DAYS(orderjoin[[#This Row],[orders.ShippedDate]],orderjoin[[#This Row],[orders.OrderDate]])</f>
        <v>10</v>
      </c>
      <c r="AB1517" s="1">
        <v>35118</v>
      </c>
      <c r="AC1517">
        <v>1</v>
      </c>
      <c r="AD1517">
        <v>154.72</v>
      </c>
      <c r="AE1517" t="s">
        <v>248</v>
      </c>
      <c r="AF1517" t="s">
        <v>249</v>
      </c>
      <c r="AG1517" t="s">
        <v>250</v>
      </c>
      <c r="AH1517" t="s">
        <v>251</v>
      </c>
      <c r="AI1517" t="s">
        <v>252</v>
      </c>
      <c r="AJ1517" t="s">
        <v>196</v>
      </c>
      <c r="AK1517">
        <v>60</v>
      </c>
      <c r="AL1517" t="s">
        <v>619</v>
      </c>
      <c r="AM1517">
        <v>28</v>
      </c>
      <c r="AN1517">
        <v>4</v>
      </c>
      <c r="AO1517" t="s">
        <v>620</v>
      </c>
      <c r="AP1517" s="7">
        <v>34</v>
      </c>
      <c r="AQ1517">
        <v>19</v>
      </c>
      <c r="AR1517">
        <v>0</v>
      </c>
      <c r="AS1517">
        <v>0</v>
      </c>
      <c r="AT1517">
        <v>0</v>
      </c>
      <c r="AU1517" t="s">
        <v>247</v>
      </c>
      <c r="AV1517" t="s">
        <v>248</v>
      </c>
      <c r="AW1517" t="s">
        <v>774</v>
      </c>
      <c r="AX1517" t="s">
        <v>676</v>
      </c>
      <c r="AY1517" t="s">
        <v>249</v>
      </c>
      <c r="AZ1517" t="s">
        <v>250</v>
      </c>
      <c r="BA1517" t="s">
        <v>251</v>
      </c>
      <c r="BB1517" t="s">
        <v>252</v>
      </c>
      <c r="BC1517" t="s">
        <v>196</v>
      </c>
      <c r="BD1517" t="s">
        <v>775</v>
      </c>
      <c r="BE1517" t="s">
        <v>21</v>
      </c>
      <c r="BF1517">
        <v>28</v>
      </c>
      <c r="BG1517" t="s">
        <v>1059</v>
      </c>
      <c r="BH1517" t="s">
        <v>1060</v>
      </c>
      <c r="BI1517" t="s">
        <v>654</v>
      </c>
      <c r="BJ1517" t="s">
        <v>1061</v>
      </c>
      <c r="BK1517" t="s">
        <v>1062</v>
      </c>
      <c r="BL1517" t="s">
        <v>21</v>
      </c>
      <c r="BM1517" t="s">
        <v>1063</v>
      </c>
      <c r="BN1517" t="s">
        <v>23</v>
      </c>
      <c r="BO1517" t="s">
        <v>1064</v>
      </c>
      <c r="BP1517" t="s">
        <v>1065</v>
      </c>
      <c r="BQ1517">
        <v>4</v>
      </c>
      <c r="BR1517" t="s">
        <v>989</v>
      </c>
      <c r="BS1517" t="s">
        <v>990</v>
      </c>
      <c r="BT1517">
        <v>1</v>
      </c>
      <c r="BU1517" t="s">
        <v>1197</v>
      </c>
      <c r="BV1517" t="s">
        <v>1198</v>
      </c>
      <c r="BW1517">
        <v>9</v>
      </c>
      <c r="BX1517" t="s">
        <v>1590</v>
      </c>
      <c r="BY1517" t="s">
        <v>1212</v>
      </c>
      <c r="BZ1517" t="s">
        <v>654</v>
      </c>
      <c r="CA1517" t="s">
        <v>1586</v>
      </c>
      <c r="CB1517" s="1">
        <v>24134</v>
      </c>
      <c r="CC1517" s="1">
        <v>34653</v>
      </c>
      <c r="CD1517" t="s">
        <v>1591</v>
      </c>
      <c r="CE1517" t="s">
        <v>194</v>
      </c>
      <c r="CF1517" t="s">
        <v>21</v>
      </c>
      <c r="CG1517" t="s">
        <v>1592</v>
      </c>
      <c r="CH1517" t="s">
        <v>196</v>
      </c>
      <c r="CI1517" t="s">
        <v>1593</v>
      </c>
      <c r="CJ1517">
        <v>452</v>
      </c>
      <c r="CK1517">
        <v>5</v>
      </c>
      <c r="CL1517">
        <v>714</v>
      </c>
    </row>
    <row r="1518" spans="1:90">
      <c r="A1518">
        <v>10830</v>
      </c>
      <c r="B1518">
        <v>6</v>
      </c>
      <c r="C1518" s="8">
        <v>25</v>
      </c>
      <c r="D1518">
        <v>6</v>
      </c>
      <c r="E1518">
        <v>0</v>
      </c>
      <c r="F1518">
        <v>10830</v>
      </c>
      <c r="G1518" t="s">
        <v>202</v>
      </c>
      <c r="H1518">
        <v>4</v>
      </c>
      <c r="I1518" s="1">
        <v>35108</v>
      </c>
      <c r="J1518" s="1">
        <v>35150</v>
      </c>
      <c r="K1518" s="1">
        <v>35116</v>
      </c>
      <c r="L1518">
        <f>_xlfn.DAYS(orderjoin[[#This Row],[ShippedDate]],orderjoin[[#This Row],[OrderDate]])</f>
        <v>8</v>
      </c>
      <c r="M1518">
        <f>_xlfn.DAYS(orderjoin[[#This Row],[RequiredDate]],orderjoin[[#This Row],[ShippedDate]])</f>
        <v>34</v>
      </c>
      <c r="N1518">
        <v>2</v>
      </c>
      <c r="O1518">
        <v>81.83</v>
      </c>
      <c r="P1518" t="s">
        <v>203</v>
      </c>
      <c r="Q1518" t="s">
        <v>204</v>
      </c>
      <c r="R1518" t="s">
        <v>200</v>
      </c>
      <c r="S1518" t="s">
        <v>63</v>
      </c>
      <c r="T1518" t="s">
        <v>205</v>
      </c>
      <c r="U1518" t="s">
        <v>36</v>
      </c>
      <c r="V1518">
        <v>10830</v>
      </c>
      <c r="W1518" t="s">
        <v>202</v>
      </c>
      <c r="X1518">
        <v>4</v>
      </c>
      <c r="Y1518" s="1">
        <v>35108</v>
      </c>
      <c r="Z1518" s="1">
        <v>35150</v>
      </c>
      <c r="AA1518">
        <f>_xlfn.DAYS(orderjoin[[#This Row],[orders.ShippedDate]],orderjoin[[#This Row],[orders.OrderDate]])</f>
        <v>8</v>
      </c>
      <c r="AB1518" s="1">
        <v>35116</v>
      </c>
      <c r="AC1518">
        <v>2</v>
      </c>
      <c r="AD1518">
        <v>81.83</v>
      </c>
      <c r="AE1518" t="s">
        <v>203</v>
      </c>
      <c r="AF1518" t="s">
        <v>204</v>
      </c>
      <c r="AG1518" t="s">
        <v>200</v>
      </c>
      <c r="AH1518" t="s">
        <v>63</v>
      </c>
      <c r="AI1518" t="s">
        <v>205</v>
      </c>
      <c r="AJ1518" t="s">
        <v>36</v>
      </c>
      <c r="AK1518">
        <v>6</v>
      </c>
      <c r="AL1518" t="s">
        <v>514</v>
      </c>
      <c r="AM1518">
        <v>3</v>
      </c>
      <c r="AN1518">
        <v>2</v>
      </c>
      <c r="AO1518" t="s">
        <v>515</v>
      </c>
      <c r="AP1518" s="7">
        <v>25</v>
      </c>
      <c r="AQ1518">
        <v>120</v>
      </c>
      <c r="AR1518">
        <v>0</v>
      </c>
      <c r="AS1518">
        <v>25</v>
      </c>
      <c r="AT1518">
        <v>0</v>
      </c>
      <c r="AU1518" t="s">
        <v>202</v>
      </c>
      <c r="AV1518" t="s">
        <v>203</v>
      </c>
      <c r="AW1518" t="s">
        <v>899</v>
      </c>
      <c r="AX1518" t="s">
        <v>654</v>
      </c>
      <c r="AY1518" t="s">
        <v>204</v>
      </c>
      <c r="AZ1518" t="s">
        <v>200</v>
      </c>
      <c r="BA1518" t="s">
        <v>63</v>
      </c>
      <c r="BB1518" t="s">
        <v>205</v>
      </c>
      <c r="BC1518" t="s">
        <v>36</v>
      </c>
      <c r="BD1518" t="s">
        <v>900</v>
      </c>
      <c r="BE1518" t="s">
        <v>901</v>
      </c>
      <c r="BF1518">
        <v>3</v>
      </c>
      <c r="BG1518" t="s">
        <v>1099</v>
      </c>
      <c r="BH1518" t="s">
        <v>1100</v>
      </c>
      <c r="BI1518" t="s">
        <v>654</v>
      </c>
      <c r="BJ1518" t="s">
        <v>1101</v>
      </c>
      <c r="BK1518" t="s">
        <v>1102</v>
      </c>
      <c r="BL1518" t="s">
        <v>1103</v>
      </c>
      <c r="BM1518" t="s">
        <v>1104</v>
      </c>
      <c r="BN1518" t="s">
        <v>99</v>
      </c>
      <c r="BO1518" t="s">
        <v>1105</v>
      </c>
      <c r="BP1518" t="s">
        <v>1106</v>
      </c>
      <c r="BQ1518">
        <v>2</v>
      </c>
      <c r="BR1518" t="s">
        <v>1012</v>
      </c>
      <c r="BS1518" t="s">
        <v>1013</v>
      </c>
      <c r="BT1518">
        <v>2</v>
      </c>
      <c r="BU1518" t="s">
        <v>1199</v>
      </c>
      <c r="BV1518" t="s">
        <v>1200</v>
      </c>
      <c r="BW1518">
        <v>4</v>
      </c>
      <c r="BX1518" t="s">
        <v>1608</v>
      </c>
      <c r="BY1518" t="s">
        <v>1206</v>
      </c>
      <c r="BZ1518" t="s">
        <v>654</v>
      </c>
      <c r="CA1518" t="s">
        <v>1609</v>
      </c>
      <c r="CB1518" s="1">
        <v>13777</v>
      </c>
      <c r="CC1518" s="1">
        <v>34092</v>
      </c>
      <c r="CD1518" t="s">
        <v>1610</v>
      </c>
      <c r="CE1518" t="s">
        <v>1611</v>
      </c>
      <c r="CF1518" t="s">
        <v>132</v>
      </c>
      <c r="CG1518" t="s">
        <v>1612</v>
      </c>
      <c r="CH1518" t="s">
        <v>99</v>
      </c>
      <c r="CI1518" t="s">
        <v>1613</v>
      </c>
      <c r="CJ1518">
        <v>5176</v>
      </c>
      <c r="CK1518">
        <v>2</v>
      </c>
      <c r="CL1518">
        <v>150</v>
      </c>
    </row>
    <row r="1519" spans="1:90">
      <c r="A1519">
        <v>10830</v>
      </c>
      <c r="B1519">
        <v>39</v>
      </c>
      <c r="C1519" s="8">
        <v>18</v>
      </c>
      <c r="D1519">
        <v>28</v>
      </c>
      <c r="E1519">
        <v>0</v>
      </c>
      <c r="F1519">
        <v>10830</v>
      </c>
      <c r="G1519" t="s">
        <v>202</v>
      </c>
      <c r="H1519">
        <v>4</v>
      </c>
      <c r="I1519" s="1">
        <v>35108</v>
      </c>
      <c r="J1519" s="1">
        <v>35150</v>
      </c>
      <c r="K1519" s="1">
        <v>35116</v>
      </c>
      <c r="L1519">
        <f>_xlfn.DAYS(orderjoin[[#This Row],[ShippedDate]],orderjoin[[#This Row],[OrderDate]])</f>
        <v>8</v>
      </c>
      <c r="M1519">
        <f>_xlfn.DAYS(orderjoin[[#This Row],[RequiredDate]],orderjoin[[#This Row],[ShippedDate]])</f>
        <v>34</v>
      </c>
      <c r="N1519">
        <v>2</v>
      </c>
      <c r="O1519">
        <v>81.83</v>
      </c>
      <c r="P1519" t="s">
        <v>203</v>
      </c>
      <c r="Q1519" t="s">
        <v>204</v>
      </c>
      <c r="R1519" t="s">
        <v>200</v>
      </c>
      <c r="S1519" t="s">
        <v>63</v>
      </c>
      <c r="T1519" t="s">
        <v>205</v>
      </c>
      <c r="U1519" t="s">
        <v>36</v>
      </c>
      <c r="V1519">
        <v>10830</v>
      </c>
      <c r="W1519" t="s">
        <v>202</v>
      </c>
      <c r="X1519">
        <v>4</v>
      </c>
      <c r="Y1519" s="1">
        <v>35108</v>
      </c>
      <c r="Z1519" s="1">
        <v>35150</v>
      </c>
      <c r="AA1519">
        <f>_xlfn.DAYS(orderjoin[[#This Row],[orders.ShippedDate]],orderjoin[[#This Row],[orders.OrderDate]])</f>
        <v>8</v>
      </c>
      <c r="AB1519" s="1">
        <v>35116</v>
      </c>
      <c r="AC1519">
        <v>2</v>
      </c>
      <c r="AD1519">
        <v>81.83</v>
      </c>
      <c r="AE1519" t="s">
        <v>203</v>
      </c>
      <c r="AF1519" t="s">
        <v>204</v>
      </c>
      <c r="AG1519" t="s">
        <v>200</v>
      </c>
      <c r="AH1519" t="s">
        <v>63</v>
      </c>
      <c r="AI1519" t="s">
        <v>205</v>
      </c>
      <c r="AJ1519" t="s">
        <v>36</v>
      </c>
      <c r="AK1519">
        <v>39</v>
      </c>
      <c r="AL1519" t="s">
        <v>578</v>
      </c>
      <c r="AM1519">
        <v>18</v>
      </c>
      <c r="AN1519">
        <v>1</v>
      </c>
      <c r="AO1519" t="s">
        <v>579</v>
      </c>
      <c r="AP1519" s="7">
        <v>18</v>
      </c>
      <c r="AQ1519">
        <v>69</v>
      </c>
      <c r="AR1519">
        <v>0</v>
      </c>
      <c r="AS1519">
        <v>5</v>
      </c>
      <c r="AT1519">
        <v>0</v>
      </c>
      <c r="AU1519" t="s">
        <v>202</v>
      </c>
      <c r="AV1519" t="s">
        <v>203</v>
      </c>
      <c r="AW1519" t="s">
        <v>899</v>
      </c>
      <c r="AX1519" t="s">
        <v>654</v>
      </c>
      <c r="AY1519" t="s">
        <v>204</v>
      </c>
      <c r="AZ1519" t="s">
        <v>200</v>
      </c>
      <c r="BA1519" t="s">
        <v>63</v>
      </c>
      <c r="BB1519" t="s">
        <v>205</v>
      </c>
      <c r="BC1519" t="s">
        <v>36</v>
      </c>
      <c r="BD1519" t="s">
        <v>900</v>
      </c>
      <c r="BE1519" t="s">
        <v>901</v>
      </c>
      <c r="BF1519">
        <v>18</v>
      </c>
      <c r="BG1519" t="s">
        <v>1135</v>
      </c>
      <c r="BH1519" t="s">
        <v>1136</v>
      </c>
      <c r="BI1519" t="s">
        <v>717</v>
      </c>
      <c r="BJ1519" t="s">
        <v>1137</v>
      </c>
      <c r="BK1519" t="s">
        <v>473</v>
      </c>
      <c r="BL1519" t="s">
        <v>21</v>
      </c>
      <c r="BM1519" t="s">
        <v>1138</v>
      </c>
      <c r="BN1519" t="s">
        <v>23</v>
      </c>
      <c r="BO1519" t="s">
        <v>1139</v>
      </c>
      <c r="BP1519" t="s">
        <v>1140</v>
      </c>
      <c r="BQ1519">
        <v>1</v>
      </c>
      <c r="BR1519" t="s">
        <v>1004</v>
      </c>
      <c r="BS1519" t="s">
        <v>1005</v>
      </c>
      <c r="BT1519">
        <v>2</v>
      </c>
      <c r="BU1519" t="s">
        <v>1199</v>
      </c>
      <c r="BV1519" t="s">
        <v>1200</v>
      </c>
      <c r="BW1519">
        <v>4</v>
      </c>
      <c r="BX1519" t="s">
        <v>1608</v>
      </c>
      <c r="BY1519" t="s">
        <v>1206</v>
      </c>
      <c r="BZ1519" t="s">
        <v>654</v>
      </c>
      <c r="CA1519" t="s">
        <v>1609</v>
      </c>
      <c r="CB1519" s="1">
        <v>13777</v>
      </c>
      <c r="CC1519" s="1">
        <v>34092</v>
      </c>
      <c r="CD1519" t="s">
        <v>1610</v>
      </c>
      <c r="CE1519" t="s">
        <v>1611</v>
      </c>
      <c r="CF1519" t="s">
        <v>132</v>
      </c>
      <c r="CG1519" t="s">
        <v>1612</v>
      </c>
      <c r="CH1519" t="s">
        <v>99</v>
      </c>
      <c r="CI1519" t="s">
        <v>1613</v>
      </c>
      <c r="CJ1519">
        <v>5176</v>
      </c>
      <c r="CK1519">
        <v>2</v>
      </c>
      <c r="CL1519">
        <v>504</v>
      </c>
    </row>
    <row r="1520" spans="1:90">
      <c r="A1520">
        <v>10830</v>
      </c>
      <c r="B1520">
        <v>60</v>
      </c>
      <c r="C1520" s="8">
        <v>34</v>
      </c>
      <c r="D1520">
        <v>30</v>
      </c>
      <c r="E1520">
        <v>0</v>
      </c>
      <c r="F1520">
        <v>10830</v>
      </c>
      <c r="G1520" t="s">
        <v>202</v>
      </c>
      <c r="H1520">
        <v>4</v>
      </c>
      <c r="I1520" s="1">
        <v>35108</v>
      </c>
      <c r="J1520" s="1">
        <v>35150</v>
      </c>
      <c r="K1520" s="1">
        <v>35116</v>
      </c>
      <c r="L1520">
        <f>_xlfn.DAYS(orderjoin[[#This Row],[ShippedDate]],orderjoin[[#This Row],[OrderDate]])</f>
        <v>8</v>
      </c>
      <c r="M1520">
        <f>_xlfn.DAYS(orderjoin[[#This Row],[RequiredDate]],orderjoin[[#This Row],[ShippedDate]])</f>
        <v>34</v>
      </c>
      <c r="N1520">
        <v>2</v>
      </c>
      <c r="O1520">
        <v>81.83</v>
      </c>
      <c r="P1520" t="s">
        <v>203</v>
      </c>
      <c r="Q1520" t="s">
        <v>204</v>
      </c>
      <c r="R1520" t="s">
        <v>200</v>
      </c>
      <c r="S1520" t="s">
        <v>63</v>
      </c>
      <c r="T1520" t="s">
        <v>205</v>
      </c>
      <c r="U1520" t="s">
        <v>36</v>
      </c>
      <c r="V1520">
        <v>10830</v>
      </c>
      <c r="W1520" t="s">
        <v>202</v>
      </c>
      <c r="X1520">
        <v>4</v>
      </c>
      <c r="Y1520" s="1">
        <v>35108</v>
      </c>
      <c r="Z1520" s="1">
        <v>35150</v>
      </c>
      <c r="AA1520">
        <f>_xlfn.DAYS(orderjoin[[#This Row],[orders.ShippedDate]],orderjoin[[#This Row],[orders.OrderDate]])</f>
        <v>8</v>
      </c>
      <c r="AB1520" s="1">
        <v>35116</v>
      </c>
      <c r="AC1520">
        <v>2</v>
      </c>
      <c r="AD1520">
        <v>81.83</v>
      </c>
      <c r="AE1520" t="s">
        <v>203</v>
      </c>
      <c r="AF1520" t="s">
        <v>204</v>
      </c>
      <c r="AG1520" t="s">
        <v>200</v>
      </c>
      <c r="AH1520" t="s">
        <v>63</v>
      </c>
      <c r="AI1520" t="s">
        <v>205</v>
      </c>
      <c r="AJ1520" t="s">
        <v>36</v>
      </c>
      <c r="AK1520">
        <v>60</v>
      </c>
      <c r="AL1520" t="s">
        <v>619</v>
      </c>
      <c r="AM1520">
        <v>28</v>
      </c>
      <c r="AN1520">
        <v>4</v>
      </c>
      <c r="AO1520" t="s">
        <v>620</v>
      </c>
      <c r="AP1520" s="7">
        <v>34</v>
      </c>
      <c r="AQ1520">
        <v>19</v>
      </c>
      <c r="AR1520">
        <v>0</v>
      </c>
      <c r="AS1520">
        <v>0</v>
      </c>
      <c r="AT1520">
        <v>0</v>
      </c>
      <c r="AU1520" t="s">
        <v>202</v>
      </c>
      <c r="AV1520" t="s">
        <v>203</v>
      </c>
      <c r="AW1520" t="s">
        <v>899</v>
      </c>
      <c r="AX1520" t="s">
        <v>654</v>
      </c>
      <c r="AY1520" t="s">
        <v>204</v>
      </c>
      <c r="AZ1520" t="s">
        <v>200</v>
      </c>
      <c r="BA1520" t="s">
        <v>63</v>
      </c>
      <c r="BB1520" t="s">
        <v>205</v>
      </c>
      <c r="BC1520" t="s">
        <v>36</v>
      </c>
      <c r="BD1520" t="s">
        <v>900</v>
      </c>
      <c r="BE1520" t="s">
        <v>901</v>
      </c>
      <c r="BF1520">
        <v>28</v>
      </c>
      <c r="BG1520" t="s">
        <v>1059</v>
      </c>
      <c r="BH1520" t="s">
        <v>1060</v>
      </c>
      <c r="BI1520" t="s">
        <v>654</v>
      </c>
      <c r="BJ1520" t="s">
        <v>1061</v>
      </c>
      <c r="BK1520" t="s">
        <v>1062</v>
      </c>
      <c r="BL1520" t="s">
        <v>21</v>
      </c>
      <c r="BM1520" t="s">
        <v>1063</v>
      </c>
      <c r="BN1520" t="s">
        <v>23</v>
      </c>
      <c r="BO1520" t="s">
        <v>1064</v>
      </c>
      <c r="BP1520" t="s">
        <v>1065</v>
      </c>
      <c r="BQ1520">
        <v>4</v>
      </c>
      <c r="BR1520" t="s">
        <v>989</v>
      </c>
      <c r="BS1520" t="s">
        <v>990</v>
      </c>
      <c r="BT1520">
        <v>2</v>
      </c>
      <c r="BU1520" t="s">
        <v>1199</v>
      </c>
      <c r="BV1520" t="s">
        <v>1200</v>
      </c>
      <c r="BW1520">
        <v>4</v>
      </c>
      <c r="BX1520" t="s">
        <v>1608</v>
      </c>
      <c r="BY1520" t="s">
        <v>1206</v>
      </c>
      <c r="BZ1520" t="s">
        <v>654</v>
      </c>
      <c r="CA1520" t="s">
        <v>1609</v>
      </c>
      <c r="CB1520" s="1">
        <v>13777</v>
      </c>
      <c r="CC1520" s="1">
        <v>34092</v>
      </c>
      <c r="CD1520" t="s">
        <v>1610</v>
      </c>
      <c r="CE1520" t="s">
        <v>1611</v>
      </c>
      <c r="CF1520" t="s">
        <v>132</v>
      </c>
      <c r="CG1520" t="s">
        <v>1612</v>
      </c>
      <c r="CH1520" t="s">
        <v>99</v>
      </c>
      <c r="CI1520" t="s">
        <v>1613</v>
      </c>
      <c r="CJ1520">
        <v>5176</v>
      </c>
      <c r="CK1520">
        <v>2</v>
      </c>
      <c r="CL1520">
        <v>1020</v>
      </c>
    </row>
    <row r="1521" spans="1:90">
      <c r="A1521">
        <v>10830</v>
      </c>
      <c r="B1521">
        <v>68</v>
      </c>
      <c r="C1521" s="8">
        <v>12.5</v>
      </c>
      <c r="D1521">
        <v>24</v>
      </c>
      <c r="E1521">
        <v>0</v>
      </c>
      <c r="F1521">
        <v>10830</v>
      </c>
      <c r="G1521" t="s">
        <v>202</v>
      </c>
      <c r="H1521">
        <v>4</v>
      </c>
      <c r="I1521" s="1">
        <v>35108</v>
      </c>
      <c r="J1521" s="1">
        <v>35150</v>
      </c>
      <c r="K1521" s="1">
        <v>35116</v>
      </c>
      <c r="L1521">
        <f>_xlfn.DAYS(orderjoin[[#This Row],[ShippedDate]],orderjoin[[#This Row],[OrderDate]])</f>
        <v>8</v>
      </c>
      <c r="M1521">
        <f>_xlfn.DAYS(orderjoin[[#This Row],[RequiredDate]],orderjoin[[#This Row],[ShippedDate]])</f>
        <v>34</v>
      </c>
      <c r="N1521">
        <v>2</v>
      </c>
      <c r="O1521">
        <v>81.83</v>
      </c>
      <c r="P1521" t="s">
        <v>203</v>
      </c>
      <c r="Q1521" t="s">
        <v>204</v>
      </c>
      <c r="R1521" t="s">
        <v>200</v>
      </c>
      <c r="S1521" t="s">
        <v>63</v>
      </c>
      <c r="T1521" t="s">
        <v>205</v>
      </c>
      <c r="U1521" t="s">
        <v>36</v>
      </c>
      <c r="V1521">
        <v>10830</v>
      </c>
      <c r="W1521" t="s">
        <v>202</v>
      </c>
      <c r="X1521">
        <v>4</v>
      </c>
      <c r="Y1521" s="1">
        <v>35108</v>
      </c>
      <c r="Z1521" s="1">
        <v>35150</v>
      </c>
      <c r="AA1521">
        <f>_xlfn.DAYS(orderjoin[[#This Row],[orders.ShippedDate]],orderjoin[[#This Row],[orders.OrderDate]])</f>
        <v>8</v>
      </c>
      <c r="AB1521" s="1">
        <v>35116</v>
      </c>
      <c r="AC1521">
        <v>2</v>
      </c>
      <c r="AD1521">
        <v>81.83</v>
      </c>
      <c r="AE1521" t="s">
        <v>203</v>
      </c>
      <c r="AF1521" t="s">
        <v>204</v>
      </c>
      <c r="AG1521" t="s">
        <v>200</v>
      </c>
      <c r="AH1521" t="s">
        <v>63</v>
      </c>
      <c r="AI1521" t="s">
        <v>205</v>
      </c>
      <c r="AJ1521" t="s">
        <v>36</v>
      </c>
      <c r="AK1521">
        <v>68</v>
      </c>
      <c r="AL1521" t="s">
        <v>634</v>
      </c>
      <c r="AM1521">
        <v>8</v>
      </c>
      <c r="AN1521">
        <v>3</v>
      </c>
      <c r="AO1521" t="s">
        <v>635</v>
      </c>
      <c r="AP1521" s="7">
        <v>12.5</v>
      </c>
      <c r="AQ1521">
        <v>6</v>
      </c>
      <c r="AR1521">
        <v>10</v>
      </c>
      <c r="AS1521">
        <v>15</v>
      </c>
      <c r="AT1521">
        <v>0</v>
      </c>
      <c r="AU1521" t="s">
        <v>202</v>
      </c>
      <c r="AV1521" t="s">
        <v>203</v>
      </c>
      <c r="AW1521" t="s">
        <v>899</v>
      </c>
      <c r="AX1521" t="s">
        <v>654</v>
      </c>
      <c r="AY1521" t="s">
        <v>204</v>
      </c>
      <c r="AZ1521" t="s">
        <v>200</v>
      </c>
      <c r="BA1521" t="s">
        <v>63</v>
      </c>
      <c r="BB1521" t="s">
        <v>205</v>
      </c>
      <c r="BC1521" t="s">
        <v>36</v>
      </c>
      <c r="BD1521" t="s">
        <v>900</v>
      </c>
      <c r="BE1521" t="s">
        <v>901</v>
      </c>
      <c r="BF1521">
        <v>8</v>
      </c>
      <c r="BG1521" t="s">
        <v>1107</v>
      </c>
      <c r="BH1521" t="s">
        <v>1108</v>
      </c>
      <c r="BI1521" t="s">
        <v>654</v>
      </c>
      <c r="BJ1521" t="s">
        <v>1109</v>
      </c>
      <c r="BK1521" t="s">
        <v>1110</v>
      </c>
      <c r="BL1521" t="s">
        <v>21</v>
      </c>
      <c r="BM1521" t="s">
        <v>1111</v>
      </c>
      <c r="BN1521" t="s">
        <v>196</v>
      </c>
      <c r="BO1521" t="s">
        <v>1112</v>
      </c>
      <c r="BP1521" t="s">
        <v>21</v>
      </c>
      <c r="BQ1521">
        <v>3</v>
      </c>
      <c r="BR1521" t="s">
        <v>1047</v>
      </c>
      <c r="BS1521" t="s">
        <v>1048</v>
      </c>
      <c r="BT1521">
        <v>2</v>
      </c>
      <c r="BU1521" t="s">
        <v>1199</v>
      </c>
      <c r="BV1521" t="s">
        <v>1200</v>
      </c>
      <c r="BW1521">
        <v>4</v>
      </c>
      <c r="BX1521" t="s">
        <v>1608</v>
      </c>
      <c r="BY1521" t="s">
        <v>1206</v>
      </c>
      <c r="BZ1521" t="s">
        <v>654</v>
      </c>
      <c r="CA1521" t="s">
        <v>1609</v>
      </c>
      <c r="CB1521" s="1">
        <v>13777</v>
      </c>
      <c r="CC1521" s="1">
        <v>34092</v>
      </c>
      <c r="CD1521" t="s">
        <v>1610</v>
      </c>
      <c r="CE1521" t="s">
        <v>1611</v>
      </c>
      <c r="CF1521" t="s">
        <v>132</v>
      </c>
      <c r="CG1521" t="s">
        <v>1612</v>
      </c>
      <c r="CH1521" t="s">
        <v>99</v>
      </c>
      <c r="CI1521" t="s">
        <v>1613</v>
      </c>
      <c r="CJ1521">
        <v>5176</v>
      </c>
      <c r="CK1521">
        <v>2</v>
      </c>
      <c r="CL1521">
        <v>300</v>
      </c>
    </row>
    <row r="1522" spans="1:90">
      <c r="A1522">
        <v>10831</v>
      </c>
      <c r="B1522">
        <v>19</v>
      </c>
      <c r="C1522" s="8">
        <v>9.1999999999999993</v>
      </c>
      <c r="D1522">
        <v>2</v>
      </c>
      <c r="E1522">
        <v>0</v>
      </c>
      <c r="F1522">
        <v>10831</v>
      </c>
      <c r="G1522" t="s">
        <v>361</v>
      </c>
      <c r="H1522">
        <v>3</v>
      </c>
      <c r="I1522" s="1">
        <v>35109</v>
      </c>
      <c r="J1522" s="1">
        <v>35137</v>
      </c>
      <c r="K1522" s="1">
        <v>35118</v>
      </c>
      <c r="L1522">
        <f>_xlfn.DAYS(orderjoin[[#This Row],[ShippedDate]],orderjoin[[#This Row],[OrderDate]])</f>
        <v>9</v>
      </c>
      <c r="M1522">
        <f>_xlfn.DAYS(orderjoin[[#This Row],[RequiredDate]],orderjoin[[#This Row],[ShippedDate]])</f>
        <v>19</v>
      </c>
      <c r="N1522">
        <v>2</v>
      </c>
      <c r="O1522">
        <v>72.19</v>
      </c>
      <c r="P1522" t="s">
        <v>362</v>
      </c>
      <c r="Q1522" t="s">
        <v>363</v>
      </c>
      <c r="R1522" t="s">
        <v>364</v>
      </c>
      <c r="S1522" t="s">
        <v>21</v>
      </c>
      <c r="T1522" t="s">
        <v>365</v>
      </c>
      <c r="U1522" t="s">
        <v>366</v>
      </c>
      <c r="V1522">
        <v>10831</v>
      </c>
      <c r="W1522" t="s">
        <v>361</v>
      </c>
      <c r="X1522">
        <v>3</v>
      </c>
      <c r="Y1522" s="1">
        <v>35109</v>
      </c>
      <c r="Z1522" s="1">
        <v>35137</v>
      </c>
      <c r="AA1522">
        <f>_xlfn.DAYS(orderjoin[[#This Row],[orders.ShippedDate]],orderjoin[[#This Row],[orders.OrderDate]])</f>
        <v>9</v>
      </c>
      <c r="AB1522" s="1">
        <v>35118</v>
      </c>
      <c r="AC1522">
        <v>2</v>
      </c>
      <c r="AD1522">
        <v>72.19</v>
      </c>
      <c r="AE1522" t="s">
        <v>362</v>
      </c>
      <c r="AF1522" t="s">
        <v>363</v>
      </c>
      <c r="AG1522" t="s">
        <v>364</v>
      </c>
      <c r="AH1522" t="s">
        <v>21</v>
      </c>
      <c r="AI1522" t="s">
        <v>365</v>
      </c>
      <c r="AJ1522" t="s">
        <v>366</v>
      </c>
      <c r="AK1522">
        <v>19</v>
      </c>
      <c r="AL1522" t="s">
        <v>540</v>
      </c>
      <c r="AM1522">
        <v>8</v>
      </c>
      <c r="AN1522">
        <v>3</v>
      </c>
      <c r="AO1522" t="s">
        <v>541</v>
      </c>
      <c r="AP1522" s="7">
        <v>9.1999999999999993</v>
      </c>
      <c r="AQ1522">
        <v>25</v>
      </c>
      <c r="AR1522">
        <v>0</v>
      </c>
      <c r="AS1522">
        <v>5</v>
      </c>
      <c r="AT1522">
        <v>0</v>
      </c>
      <c r="AU1522" t="s">
        <v>361</v>
      </c>
      <c r="AV1522" t="s">
        <v>362</v>
      </c>
      <c r="AW1522" t="s">
        <v>869</v>
      </c>
      <c r="AX1522" t="s">
        <v>658</v>
      </c>
      <c r="AY1522" t="s">
        <v>363</v>
      </c>
      <c r="AZ1522" t="s">
        <v>364</v>
      </c>
      <c r="BA1522" t="s">
        <v>21</v>
      </c>
      <c r="BB1522" t="s">
        <v>365</v>
      </c>
      <c r="BC1522" t="s">
        <v>366</v>
      </c>
      <c r="BD1522" t="s">
        <v>870</v>
      </c>
      <c r="BE1522" t="s">
        <v>871</v>
      </c>
      <c r="BF1522">
        <v>8</v>
      </c>
      <c r="BG1522" t="s">
        <v>1107</v>
      </c>
      <c r="BH1522" t="s">
        <v>1108</v>
      </c>
      <c r="BI1522" t="s">
        <v>654</v>
      </c>
      <c r="BJ1522" t="s">
        <v>1109</v>
      </c>
      <c r="BK1522" t="s">
        <v>1110</v>
      </c>
      <c r="BL1522" t="s">
        <v>21</v>
      </c>
      <c r="BM1522" t="s">
        <v>1111</v>
      </c>
      <c r="BN1522" t="s">
        <v>196</v>
      </c>
      <c r="BO1522" t="s">
        <v>1112</v>
      </c>
      <c r="BP1522" t="s">
        <v>21</v>
      </c>
      <c r="BQ1522">
        <v>3</v>
      </c>
      <c r="BR1522" t="s">
        <v>1047</v>
      </c>
      <c r="BS1522" t="s">
        <v>1048</v>
      </c>
      <c r="BT1522">
        <v>2</v>
      </c>
      <c r="BU1522" t="s">
        <v>1199</v>
      </c>
      <c r="BV1522" t="s">
        <v>1200</v>
      </c>
      <c r="BW1522">
        <v>3</v>
      </c>
      <c r="BX1522" t="s">
        <v>1614</v>
      </c>
      <c r="BY1522" t="s">
        <v>1205</v>
      </c>
      <c r="BZ1522" t="s">
        <v>654</v>
      </c>
      <c r="CA1522" t="s">
        <v>1586</v>
      </c>
      <c r="CB1522" s="1">
        <v>23253</v>
      </c>
      <c r="CC1522" s="1">
        <v>33695</v>
      </c>
      <c r="CD1522" t="s">
        <v>1615</v>
      </c>
      <c r="CE1522" t="s">
        <v>442</v>
      </c>
      <c r="CF1522" t="s">
        <v>132</v>
      </c>
      <c r="CG1522" t="s">
        <v>1616</v>
      </c>
      <c r="CH1522" t="s">
        <v>99</v>
      </c>
      <c r="CI1522" t="s">
        <v>1617</v>
      </c>
      <c r="CJ1522">
        <v>3355</v>
      </c>
      <c r="CK1522">
        <v>2</v>
      </c>
      <c r="CL1522">
        <v>18.399999999999999</v>
      </c>
    </row>
    <row r="1523" spans="1:90">
      <c r="A1523">
        <v>10831</v>
      </c>
      <c r="B1523">
        <v>35</v>
      </c>
      <c r="C1523" s="8">
        <v>18</v>
      </c>
      <c r="D1523">
        <v>8</v>
      </c>
      <c r="E1523">
        <v>0</v>
      </c>
      <c r="F1523">
        <v>10831</v>
      </c>
      <c r="G1523" t="s">
        <v>361</v>
      </c>
      <c r="H1523">
        <v>3</v>
      </c>
      <c r="I1523" s="1">
        <v>35109</v>
      </c>
      <c r="J1523" s="1">
        <v>35137</v>
      </c>
      <c r="K1523" s="1">
        <v>35118</v>
      </c>
      <c r="L1523">
        <f>_xlfn.DAYS(orderjoin[[#This Row],[ShippedDate]],orderjoin[[#This Row],[OrderDate]])</f>
        <v>9</v>
      </c>
      <c r="M1523">
        <f>_xlfn.DAYS(orderjoin[[#This Row],[RequiredDate]],orderjoin[[#This Row],[ShippedDate]])</f>
        <v>19</v>
      </c>
      <c r="N1523">
        <v>2</v>
      </c>
      <c r="O1523">
        <v>72.19</v>
      </c>
      <c r="P1523" t="s">
        <v>362</v>
      </c>
      <c r="Q1523" t="s">
        <v>363</v>
      </c>
      <c r="R1523" t="s">
        <v>364</v>
      </c>
      <c r="S1523" t="s">
        <v>21</v>
      </c>
      <c r="T1523" t="s">
        <v>365</v>
      </c>
      <c r="U1523" t="s">
        <v>366</v>
      </c>
      <c r="V1523">
        <v>10831</v>
      </c>
      <c r="W1523" t="s">
        <v>361</v>
      </c>
      <c r="X1523">
        <v>3</v>
      </c>
      <c r="Y1523" s="1">
        <v>35109</v>
      </c>
      <c r="Z1523" s="1">
        <v>35137</v>
      </c>
      <c r="AA1523">
        <f>_xlfn.DAYS(orderjoin[[#This Row],[orders.ShippedDate]],orderjoin[[#This Row],[orders.OrderDate]])</f>
        <v>9</v>
      </c>
      <c r="AB1523" s="1">
        <v>35118</v>
      </c>
      <c r="AC1523">
        <v>2</v>
      </c>
      <c r="AD1523">
        <v>72.19</v>
      </c>
      <c r="AE1523" t="s">
        <v>362</v>
      </c>
      <c r="AF1523" t="s">
        <v>363</v>
      </c>
      <c r="AG1523" t="s">
        <v>364</v>
      </c>
      <c r="AH1523" t="s">
        <v>21</v>
      </c>
      <c r="AI1523" t="s">
        <v>365</v>
      </c>
      <c r="AJ1523" t="s">
        <v>366</v>
      </c>
      <c r="AK1523">
        <v>35</v>
      </c>
      <c r="AL1523" t="s">
        <v>571</v>
      </c>
      <c r="AM1523">
        <v>16</v>
      </c>
      <c r="AN1523">
        <v>1</v>
      </c>
      <c r="AO1523" t="s">
        <v>507</v>
      </c>
      <c r="AP1523" s="7">
        <v>18</v>
      </c>
      <c r="AQ1523">
        <v>20</v>
      </c>
      <c r="AR1523">
        <v>0</v>
      </c>
      <c r="AS1523">
        <v>15</v>
      </c>
      <c r="AT1523">
        <v>0</v>
      </c>
      <c r="AU1523" t="s">
        <v>361</v>
      </c>
      <c r="AV1523" t="s">
        <v>362</v>
      </c>
      <c r="AW1523" t="s">
        <v>869</v>
      </c>
      <c r="AX1523" t="s">
        <v>658</v>
      </c>
      <c r="AY1523" t="s">
        <v>363</v>
      </c>
      <c r="AZ1523" t="s">
        <v>364</v>
      </c>
      <c r="BA1523" t="s">
        <v>21</v>
      </c>
      <c r="BB1523" t="s">
        <v>365</v>
      </c>
      <c r="BC1523" t="s">
        <v>366</v>
      </c>
      <c r="BD1523" t="s">
        <v>870</v>
      </c>
      <c r="BE1523" t="s">
        <v>871</v>
      </c>
      <c r="BF1523">
        <v>16</v>
      </c>
      <c r="BG1523" t="s">
        <v>1168</v>
      </c>
      <c r="BH1523" t="s">
        <v>1169</v>
      </c>
      <c r="BI1523" t="s">
        <v>1170</v>
      </c>
      <c r="BJ1523" t="s">
        <v>1171</v>
      </c>
      <c r="BK1523" t="s">
        <v>1172</v>
      </c>
      <c r="BL1523" t="s">
        <v>232</v>
      </c>
      <c r="BM1523" t="s">
        <v>1173</v>
      </c>
      <c r="BN1523" t="s">
        <v>99</v>
      </c>
      <c r="BO1523" t="s">
        <v>1174</v>
      </c>
      <c r="BP1523" t="s">
        <v>21</v>
      </c>
      <c r="BQ1523">
        <v>1</v>
      </c>
      <c r="BR1523" t="s">
        <v>1004</v>
      </c>
      <c r="BS1523" t="s">
        <v>1005</v>
      </c>
      <c r="BT1523">
        <v>2</v>
      </c>
      <c r="BU1523" t="s">
        <v>1199</v>
      </c>
      <c r="BV1523" t="s">
        <v>1200</v>
      </c>
      <c r="BW1523">
        <v>3</v>
      </c>
      <c r="BX1523" t="s">
        <v>1614</v>
      </c>
      <c r="BY1523" t="s">
        <v>1205</v>
      </c>
      <c r="BZ1523" t="s">
        <v>654</v>
      </c>
      <c r="CA1523" t="s">
        <v>1586</v>
      </c>
      <c r="CB1523" s="1">
        <v>23253</v>
      </c>
      <c r="CC1523" s="1">
        <v>33695</v>
      </c>
      <c r="CD1523" t="s">
        <v>1615</v>
      </c>
      <c r="CE1523" t="s">
        <v>442</v>
      </c>
      <c r="CF1523" t="s">
        <v>132</v>
      </c>
      <c r="CG1523" t="s">
        <v>1616</v>
      </c>
      <c r="CH1523" t="s">
        <v>99</v>
      </c>
      <c r="CI1523" t="s">
        <v>1617</v>
      </c>
      <c r="CJ1523">
        <v>3355</v>
      </c>
      <c r="CK1523">
        <v>2</v>
      </c>
      <c r="CL1523">
        <v>144</v>
      </c>
    </row>
    <row r="1524" spans="1:90">
      <c r="A1524">
        <v>10831</v>
      </c>
      <c r="B1524">
        <v>38</v>
      </c>
      <c r="C1524" s="8">
        <v>263.5</v>
      </c>
      <c r="D1524">
        <v>8</v>
      </c>
      <c r="E1524">
        <v>0</v>
      </c>
      <c r="F1524">
        <v>10831</v>
      </c>
      <c r="G1524" t="s">
        <v>361</v>
      </c>
      <c r="H1524">
        <v>3</v>
      </c>
      <c r="I1524" s="1">
        <v>35109</v>
      </c>
      <c r="J1524" s="1">
        <v>35137</v>
      </c>
      <c r="K1524" s="1">
        <v>35118</v>
      </c>
      <c r="L1524">
        <f>_xlfn.DAYS(orderjoin[[#This Row],[ShippedDate]],orderjoin[[#This Row],[OrderDate]])</f>
        <v>9</v>
      </c>
      <c r="M1524">
        <f>_xlfn.DAYS(orderjoin[[#This Row],[RequiredDate]],orderjoin[[#This Row],[ShippedDate]])</f>
        <v>19</v>
      </c>
      <c r="N1524">
        <v>2</v>
      </c>
      <c r="O1524">
        <v>72.19</v>
      </c>
      <c r="P1524" t="s">
        <v>362</v>
      </c>
      <c r="Q1524" t="s">
        <v>363</v>
      </c>
      <c r="R1524" t="s">
        <v>364</v>
      </c>
      <c r="S1524" t="s">
        <v>21</v>
      </c>
      <c r="T1524" t="s">
        <v>365</v>
      </c>
      <c r="U1524" t="s">
        <v>366</v>
      </c>
      <c r="V1524">
        <v>10831</v>
      </c>
      <c r="W1524" t="s">
        <v>361</v>
      </c>
      <c r="X1524">
        <v>3</v>
      </c>
      <c r="Y1524" s="1">
        <v>35109</v>
      </c>
      <c r="Z1524" s="1">
        <v>35137</v>
      </c>
      <c r="AA1524">
        <f>_xlfn.DAYS(orderjoin[[#This Row],[orders.ShippedDate]],orderjoin[[#This Row],[orders.OrderDate]])</f>
        <v>9</v>
      </c>
      <c r="AB1524" s="1">
        <v>35118</v>
      </c>
      <c r="AC1524">
        <v>2</v>
      </c>
      <c r="AD1524">
        <v>72.19</v>
      </c>
      <c r="AE1524" t="s">
        <v>362</v>
      </c>
      <c r="AF1524" t="s">
        <v>363</v>
      </c>
      <c r="AG1524" t="s">
        <v>364</v>
      </c>
      <c r="AH1524" t="s">
        <v>21</v>
      </c>
      <c r="AI1524" t="s">
        <v>365</v>
      </c>
      <c r="AJ1524" t="s">
        <v>366</v>
      </c>
      <c r="AK1524">
        <v>38</v>
      </c>
      <c r="AL1524" t="s">
        <v>576</v>
      </c>
      <c r="AM1524">
        <v>18</v>
      </c>
      <c r="AN1524">
        <v>1</v>
      </c>
      <c r="AO1524" t="s">
        <v>577</v>
      </c>
      <c r="AP1524" s="7">
        <v>263.5</v>
      </c>
      <c r="AQ1524">
        <v>17</v>
      </c>
      <c r="AR1524">
        <v>0</v>
      </c>
      <c r="AS1524">
        <v>15</v>
      </c>
      <c r="AT1524">
        <v>0</v>
      </c>
      <c r="AU1524" t="s">
        <v>361</v>
      </c>
      <c r="AV1524" t="s">
        <v>362</v>
      </c>
      <c r="AW1524" t="s">
        <v>869</v>
      </c>
      <c r="AX1524" t="s">
        <v>658</v>
      </c>
      <c r="AY1524" t="s">
        <v>363</v>
      </c>
      <c r="AZ1524" t="s">
        <v>364</v>
      </c>
      <c r="BA1524" t="s">
        <v>21</v>
      </c>
      <c r="BB1524" t="s">
        <v>365</v>
      </c>
      <c r="BC1524" t="s">
        <v>366</v>
      </c>
      <c r="BD1524" t="s">
        <v>870</v>
      </c>
      <c r="BE1524" t="s">
        <v>871</v>
      </c>
      <c r="BF1524">
        <v>18</v>
      </c>
      <c r="BG1524" t="s">
        <v>1135</v>
      </c>
      <c r="BH1524" t="s">
        <v>1136</v>
      </c>
      <c r="BI1524" t="s">
        <v>717</v>
      </c>
      <c r="BJ1524" t="s">
        <v>1137</v>
      </c>
      <c r="BK1524" t="s">
        <v>473</v>
      </c>
      <c r="BL1524" t="s">
        <v>21</v>
      </c>
      <c r="BM1524" t="s">
        <v>1138</v>
      </c>
      <c r="BN1524" t="s">
        <v>23</v>
      </c>
      <c r="BO1524" t="s">
        <v>1139</v>
      </c>
      <c r="BP1524" t="s">
        <v>1140</v>
      </c>
      <c r="BQ1524">
        <v>1</v>
      </c>
      <c r="BR1524" t="s">
        <v>1004</v>
      </c>
      <c r="BS1524" t="s">
        <v>1005</v>
      </c>
      <c r="BT1524">
        <v>2</v>
      </c>
      <c r="BU1524" t="s">
        <v>1199</v>
      </c>
      <c r="BV1524" t="s">
        <v>1200</v>
      </c>
      <c r="BW1524">
        <v>3</v>
      </c>
      <c r="BX1524" t="s">
        <v>1614</v>
      </c>
      <c r="BY1524" t="s">
        <v>1205</v>
      </c>
      <c r="BZ1524" t="s">
        <v>654</v>
      </c>
      <c r="CA1524" t="s">
        <v>1586</v>
      </c>
      <c r="CB1524" s="1">
        <v>23253</v>
      </c>
      <c r="CC1524" s="1">
        <v>33695</v>
      </c>
      <c r="CD1524" t="s">
        <v>1615</v>
      </c>
      <c r="CE1524" t="s">
        <v>442</v>
      </c>
      <c r="CF1524" t="s">
        <v>132</v>
      </c>
      <c r="CG1524" t="s">
        <v>1616</v>
      </c>
      <c r="CH1524" t="s">
        <v>99</v>
      </c>
      <c r="CI1524" t="s">
        <v>1617</v>
      </c>
      <c r="CJ1524">
        <v>3355</v>
      </c>
      <c r="CK1524">
        <v>2</v>
      </c>
      <c r="CL1524">
        <v>2108</v>
      </c>
    </row>
    <row r="1525" spans="1:90">
      <c r="A1525">
        <v>10831</v>
      </c>
      <c r="B1525">
        <v>43</v>
      </c>
      <c r="C1525" s="8">
        <v>46</v>
      </c>
      <c r="D1525">
        <v>9</v>
      </c>
      <c r="E1525">
        <v>0</v>
      </c>
      <c r="F1525">
        <v>10831</v>
      </c>
      <c r="G1525" t="s">
        <v>361</v>
      </c>
      <c r="H1525">
        <v>3</v>
      </c>
      <c r="I1525" s="1">
        <v>35109</v>
      </c>
      <c r="J1525" s="1">
        <v>35137</v>
      </c>
      <c r="K1525" s="1">
        <v>35118</v>
      </c>
      <c r="L1525">
        <f>_xlfn.DAYS(orderjoin[[#This Row],[ShippedDate]],orderjoin[[#This Row],[OrderDate]])</f>
        <v>9</v>
      </c>
      <c r="M1525">
        <f>_xlfn.DAYS(orderjoin[[#This Row],[RequiredDate]],orderjoin[[#This Row],[ShippedDate]])</f>
        <v>19</v>
      </c>
      <c r="N1525">
        <v>2</v>
      </c>
      <c r="O1525">
        <v>72.19</v>
      </c>
      <c r="P1525" t="s">
        <v>362</v>
      </c>
      <c r="Q1525" t="s">
        <v>363</v>
      </c>
      <c r="R1525" t="s">
        <v>364</v>
      </c>
      <c r="S1525" t="s">
        <v>21</v>
      </c>
      <c r="T1525" t="s">
        <v>365</v>
      </c>
      <c r="U1525" t="s">
        <v>366</v>
      </c>
      <c r="V1525">
        <v>10831</v>
      </c>
      <c r="W1525" t="s">
        <v>361</v>
      </c>
      <c r="X1525">
        <v>3</v>
      </c>
      <c r="Y1525" s="1">
        <v>35109</v>
      </c>
      <c r="Z1525" s="1">
        <v>35137</v>
      </c>
      <c r="AA1525">
        <f>_xlfn.DAYS(orderjoin[[#This Row],[orders.ShippedDate]],orderjoin[[#This Row],[orders.OrderDate]])</f>
        <v>9</v>
      </c>
      <c r="AB1525" s="1">
        <v>35118</v>
      </c>
      <c r="AC1525">
        <v>2</v>
      </c>
      <c r="AD1525">
        <v>72.19</v>
      </c>
      <c r="AE1525" t="s">
        <v>362</v>
      </c>
      <c r="AF1525" t="s">
        <v>363</v>
      </c>
      <c r="AG1525" t="s">
        <v>364</v>
      </c>
      <c r="AH1525" t="s">
        <v>21</v>
      </c>
      <c r="AI1525" t="s">
        <v>365</v>
      </c>
      <c r="AJ1525" t="s">
        <v>366</v>
      </c>
      <c r="AK1525">
        <v>43</v>
      </c>
      <c r="AL1525" t="s">
        <v>586</v>
      </c>
      <c r="AM1525">
        <v>20</v>
      </c>
      <c r="AN1525">
        <v>1</v>
      </c>
      <c r="AO1525" t="s">
        <v>587</v>
      </c>
      <c r="AP1525" s="7">
        <v>46</v>
      </c>
      <c r="AQ1525">
        <v>17</v>
      </c>
      <c r="AR1525">
        <v>10</v>
      </c>
      <c r="AS1525">
        <v>25</v>
      </c>
      <c r="AT1525">
        <v>0</v>
      </c>
      <c r="AU1525" t="s">
        <v>361</v>
      </c>
      <c r="AV1525" t="s">
        <v>362</v>
      </c>
      <c r="AW1525" t="s">
        <v>869</v>
      </c>
      <c r="AX1525" t="s">
        <v>658</v>
      </c>
      <c r="AY1525" t="s">
        <v>363</v>
      </c>
      <c r="AZ1525" t="s">
        <v>364</v>
      </c>
      <c r="BA1525" t="s">
        <v>21</v>
      </c>
      <c r="BB1525" t="s">
        <v>365</v>
      </c>
      <c r="BC1525" t="s">
        <v>366</v>
      </c>
      <c r="BD1525" t="s">
        <v>870</v>
      </c>
      <c r="BE1525" t="s">
        <v>871</v>
      </c>
      <c r="BF1525">
        <v>20</v>
      </c>
      <c r="BG1525" t="s">
        <v>1006</v>
      </c>
      <c r="BH1525" t="s">
        <v>1007</v>
      </c>
      <c r="BI1525" t="s">
        <v>658</v>
      </c>
      <c r="BJ1525" t="s">
        <v>1008</v>
      </c>
      <c r="BK1525" t="s">
        <v>1009</v>
      </c>
      <c r="BL1525" t="s">
        <v>21</v>
      </c>
      <c r="BM1525" t="s">
        <v>1010</v>
      </c>
      <c r="BN1525" t="s">
        <v>1009</v>
      </c>
      <c r="BO1525" t="s">
        <v>1011</v>
      </c>
      <c r="BP1525" t="s">
        <v>21</v>
      </c>
      <c r="BQ1525">
        <v>1</v>
      </c>
      <c r="BR1525" t="s">
        <v>1004</v>
      </c>
      <c r="BS1525" t="s">
        <v>1005</v>
      </c>
      <c r="BT1525">
        <v>2</v>
      </c>
      <c r="BU1525" t="s">
        <v>1199</v>
      </c>
      <c r="BV1525" t="s">
        <v>1200</v>
      </c>
      <c r="BW1525">
        <v>3</v>
      </c>
      <c r="BX1525" t="s">
        <v>1614</v>
      </c>
      <c r="BY1525" t="s">
        <v>1205</v>
      </c>
      <c r="BZ1525" t="s">
        <v>654</v>
      </c>
      <c r="CA1525" t="s">
        <v>1586</v>
      </c>
      <c r="CB1525" s="1">
        <v>23253</v>
      </c>
      <c r="CC1525" s="1">
        <v>33695</v>
      </c>
      <c r="CD1525" t="s">
        <v>1615</v>
      </c>
      <c r="CE1525" t="s">
        <v>442</v>
      </c>
      <c r="CF1525" t="s">
        <v>132</v>
      </c>
      <c r="CG1525" t="s">
        <v>1616</v>
      </c>
      <c r="CH1525" t="s">
        <v>99</v>
      </c>
      <c r="CI1525" t="s">
        <v>1617</v>
      </c>
      <c r="CJ1525">
        <v>3355</v>
      </c>
      <c r="CK1525">
        <v>2</v>
      </c>
      <c r="CL1525">
        <v>414</v>
      </c>
    </row>
    <row r="1526" spans="1:90">
      <c r="A1526">
        <v>10832</v>
      </c>
      <c r="B1526">
        <v>13</v>
      </c>
      <c r="C1526" s="8">
        <v>6</v>
      </c>
      <c r="D1526">
        <v>3</v>
      </c>
      <c r="E1526">
        <v>0.2</v>
      </c>
      <c r="F1526">
        <v>10832</v>
      </c>
      <c r="G1526" t="s">
        <v>303</v>
      </c>
      <c r="H1526">
        <v>2</v>
      </c>
      <c r="I1526" s="1">
        <v>35109</v>
      </c>
      <c r="J1526" s="1">
        <v>35137</v>
      </c>
      <c r="K1526" s="1">
        <v>35114</v>
      </c>
      <c r="L1526">
        <f>_xlfn.DAYS(orderjoin[[#This Row],[ShippedDate]],orderjoin[[#This Row],[OrderDate]])</f>
        <v>5</v>
      </c>
      <c r="M1526">
        <f>_xlfn.DAYS(orderjoin[[#This Row],[RequiredDate]],orderjoin[[#This Row],[ShippedDate]])</f>
        <v>23</v>
      </c>
      <c r="N1526">
        <v>2</v>
      </c>
      <c r="O1526">
        <v>43.26</v>
      </c>
      <c r="P1526" t="s">
        <v>304</v>
      </c>
      <c r="Q1526" t="s">
        <v>305</v>
      </c>
      <c r="R1526" t="s">
        <v>306</v>
      </c>
      <c r="S1526" t="s">
        <v>21</v>
      </c>
      <c r="T1526" t="s">
        <v>307</v>
      </c>
      <c r="U1526" t="s">
        <v>23</v>
      </c>
      <c r="V1526">
        <v>10832</v>
      </c>
      <c r="W1526" t="s">
        <v>303</v>
      </c>
      <c r="X1526">
        <v>2</v>
      </c>
      <c r="Y1526" s="1">
        <v>35109</v>
      </c>
      <c r="Z1526" s="1">
        <v>35137</v>
      </c>
      <c r="AA1526">
        <f>_xlfn.DAYS(orderjoin[[#This Row],[orders.ShippedDate]],orderjoin[[#This Row],[orders.OrderDate]])</f>
        <v>5</v>
      </c>
      <c r="AB1526" s="1">
        <v>35114</v>
      </c>
      <c r="AC1526">
        <v>2</v>
      </c>
      <c r="AD1526">
        <v>43.26</v>
      </c>
      <c r="AE1526" t="s">
        <v>304</v>
      </c>
      <c r="AF1526" t="s">
        <v>305</v>
      </c>
      <c r="AG1526" t="s">
        <v>306</v>
      </c>
      <c r="AH1526" t="s">
        <v>21</v>
      </c>
      <c r="AI1526" t="s">
        <v>307</v>
      </c>
      <c r="AJ1526" t="s">
        <v>23</v>
      </c>
      <c r="AK1526">
        <v>13</v>
      </c>
      <c r="AL1526" t="s">
        <v>528</v>
      </c>
      <c r="AM1526">
        <v>6</v>
      </c>
      <c r="AN1526">
        <v>8</v>
      </c>
      <c r="AO1526" t="s">
        <v>529</v>
      </c>
      <c r="AP1526" s="7">
        <v>6</v>
      </c>
      <c r="AQ1526">
        <v>24</v>
      </c>
      <c r="AR1526">
        <v>0</v>
      </c>
      <c r="AS1526">
        <v>5</v>
      </c>
      <c r="AT1526">
        <v>0</v>
      </c>
      <c r="AU1526" t="s">
        <v>303</v>
      </c>
      <c r="AV1526" t="s">
        <v>304</v>
      </c>
      <c r="AW1526" t="s">
        <v>781</v>
      </c>
      <c r="AX1526" t="s">
        <v>717</v>
      </c>
      <c r="AY1526" t="s">
        <v>305</v>
      </c>
      <c r="AZ1526" t="s">
        <v>306</v>
      </c>
      <c r="BA1526" t="s">
        <v>21</v>
      </c>
      <c r="BB1526" t="s">
        <v>307</v>
      </c>
      <c r="BC1526" t="s">
        <v>23</v>
      </c>
      <c r="BD1526" t="s">
        <v>782</v>
      </c>
      <c r="BE1526" t="s">
        <v>783</v>
      </c>
      <c r="BF1526">
        <v>6</v>
      </c>
      <c r="BG1526" t="s">
        <v>1120</v>
      </c>
      <c r="BH1526" t="s">
        <v>1121</v>
      </c>
      <c r="BI1526" t="s">
        <v>1122</v>
      </c>
      <c r="BJ1526" t="s">
        <v>1123</v>
      </c>
      <c r="BK1526" t="s">
        <v>1124</v>
      </c>
      <c r="BL1526" t="s">
        <v>21</v>
      </c>
      <c r="BM1526" t="s">
        <v>1125</v>
      </c>
      <c r="BN1526" t="s">
        <v>1028</v>
      </c>
      <c r="BO1526" t="s">
        <v>1126</v>
      </c>
      <c r="BP1526" t="s">
        <v>21</v>
      </c>
      <c r="BQ1526">
        <v>8</v>
      </c>
      <c r="BR1526" t="s">
        <v>1057</v>
      </c>
      <c r="BS1526" t="s">
        <v>1058</v>
      </c>
      <c r="BT1526">
        <v>2</v>
      </c>
      <c r="BU1526" t="s">
        <v>1199</v>
      </c>
      <c r="BV1526" t="s">
        <v>1200</v>
      </c>
      <c r="BW1526">
        <v>2</v>
      </c>
      <c r="BX1526" t="s">
        <v>1602</v>
      </c>
      <c r="BY1526" t="s">
        <v>1203</v>
      </c>
      <c r="BZ1526" t="s">
        <v>1204</v>
      </c>
      <c r="CA1526" t="s">
        <v>1603</v>
      </c>
      <c r="CB1526" s="1">
        <v>19043</v>
      </c>
      <c r="CC1526" s="1">
        <v>33830</v>
      </c>
      <c r="CD1526" t="s">
        <v>1604</v>
      </c>
      <c r="CE1526" t="s">
        <v>1605</v>
      </c>
      <c r="CF1526" t="s">
        <v>132</v>
      </c>
      <c r="CG1526" t="s">
        <v>1606</v>
      </c>
      <c r="CH1526" t="s">
        <v>99</v>
      </c>
      <c r="CI1526" t="s">
        <v>1607</v>
      </c>
      <c r="CJ1526">
        <v>3457</v>
      </c>
      <c r="CL1526">
        <v>14.4</v>
      </c>
    </row>
    <row r="1527" spans="1:90">
      <c r="A1527">
        <v>10832</v>
      </c>
      <c r="B1527">
        <v>25</v>
      </c>
      <c r="C1527" s="8">
        <v>14</v>
      </c>
      <c r="D1527">
        <v>10</v>
      </c>
      <c r="E1527">
        <v>0.2</v>
      </c>
      <c r="F1527">
        <v>10832</v>
      </c>
      <c r="G1527" t="s">
        <v>303</v>
      </c>
      <c r="H1527">
        <v>2</v>
      </c>
      <c r="I1527" s="1">
        <v>35109</v>
      </c>
      <c r="J1527" s="1">
        <v>35137</v>
      </c>
      <c r="K1527" s="1">
        <v>35114</v>
      </c>
      <c r="L1527">
        <f>_xlfn.DAYS(orderjoin[[#This Row],[ShippedDate]],orderjoin[[#This Row],[OrderDate]])</f>
        <v>5</v>
      </c>
      <c r="M1527">
        <f>_xlfn.DAYS(orderjoin[[#This Row],[RequiredDate]],orderjoin[[#This Row],[ShippedDate]])</f>
        <v>23</v>
      </c>
      <c r="N1527">
        <v>2</v>
      </c>
      <c r="O1527">
        <v>43.26</v>
      </c>
      <c r="P1527" t="s">
        <v>304</v>
      </c>
      <c r="Q1527" t="s">
        <v>305</v>
      </c>
      <c r="R1527" t="s">
        <v>306</v>
      </c>
      <c r="S1527" t="s">
        <v>21</v>
      </c>
      <c r="T1527" t="s">
        <v>307</v>
      </c>
      <c r="U1527" t="s">
        <v>23</v>
      </c>
      <c r="V1527">
        <v>10832</v>
      </c>
      <c r="W1527" t="s">
        <v>303</v>
      </c>
      <c r="X1527">
        <v>2</v>
      </c>
      <c r="Y1527" s="1">
        <v>35109</v>
      </c>
      <c r="Z1527" s="1">
        <v>35137</v>
      </c>
      <c r="AA1527">
        <f>_xlfn.DAYS(orderjoin[[#This Row],[orders.ShippedDate]],orderjoin[[#This Row],[orders.OrderDate]])</f>
        <v>5</v>
      </c>
      <c r="AB1527" s="1">
        <v>35114</v>
      </c>
      <c r="AC1527">
        <v>2</v>
      </c>
      <c r="AD1527">
        <v>43.26</v>
      </c>
      <c r="AE1527" t="s">
        <v>304</v>
      </c>
      <c r="AF1527" t="s">
        <v>305</v>
      </c>
      <c r="AG1527" t="s">
        <v>306</v>
      </c>
      <c r="AH1527" t="s">
        <v>21</v>
      </c>
      <c r="AI1527" t="s">
        <v>307</v>
      </c>
      <c r="AJ1527" t="s">
        <v>23</v>
      </c>
      <c r="AK1527">
        <v>25</v>
      </c>
      <c r="AL1527" t="s">
        <v>552</v>
      </c>
      <c r="AM1527">
        <v>11</v>
      </c>
      <c r="AN1527">
        <v>3</v>
      </c>
      <c r="AO1527" t="s">
        <v>553</v>
      </c>
      <c r="AP1527" s="7">
        <v>14</v>
      </c>
      <c r="AQ1527">
        <v>76</v>
      </c>
      <c r="AR1527">
        <v>0</v>
      </c>
      <c r="AS1527">
        <v>30</v>
      </c>
      <c r="AT1527">
        <v>0</v>
      </c>
      <c r="AU1527" t="s">
        <v>303</v>
      </c>
      <c r="AV1527" t="s">
        <v>304</v>
      </c>
      <c r="AW1527" t="s">
        <v>781</v>
      </c>
      <c r="AX1527" t="s">
        <v>717</v>
      </c>
      <c r="AY1527" t="s">
        <v>305</v>
      </c>
      <c r="AZ1527" t="s">
        <v>306</v>
      </c>
      <c r="BA1527" t="s">
        <v>21</v>
      </c>
      <c r="BB1527" t="s">
        <v>307</v>
      </c>
      <c r="BC1527" t="s">
        <v>23</v>
      </c>
      <c r="BD1527" t="s">
        <v>782</v>
      </c>
      <c r="BE1527" t="s">
        <v>783</v>
      </c>
      <c r="BF1527">
        <v>11</v>
      </c>
      <c r="BG1527" t="s">
        <v>1163</v>
      </c>
      <c r="BH1527" t="s">
        <v>1164</v>
      </c>
      <c r="BI1527" t="s">
        <v>717</v>
      </c>
      <c r="BJ1527" t="s">
        <v>1165</v>
      </c>
      <c r="BK1527" t="s">
        <v>464</v>
      </c>
      <c r="BL1527" t="s">
        <v>21</v>
      </c>
      <c r="BM1527" t="s">
        <v>1166</v>
      </c>
      <c r="BN1527" t="s">
        <v>29</v>
      </c>
      <c r="BO1527" t="s">
        <v>1167</v>
      </c>
      <c r="BP1527" t="s">
        <v>21</v>
      </c>
      <c r="BQ1527">
        <v>3</v>
      </c>
      <c r="BR1527" t="s">
        <v>1047</v>
      </c>
      <c r="BS1527" t="s">
        <v>1048</v>
      </c>
      <c r="BT1527">
        <v>2</v>
      </c>
      <c r="BU1527" t="s">
        <v>1199</v>
      </c>
      <c r="BV1527" t="s">
        <v>1200</v>
      </c>
      <c r="BW1527">
        <v>2</v>
      </c>
      <c r="BX1527" t="s">
        <v>1602</v>
      </c>
      <c r="BY1527" t="s">
        <v>1203</v>
      </c>
      <c r="BZ1527" t="s">
        <v>1204</v>
      </c>
      <c r="CA1527" t="s">
        <v>1603</v>
      </c>
      <c r="CB1527" s="1">
        <v>19043</v>
      </c>
      <c r="CC1527" s="1">
        <v>33830</v>
      </c>
      <c r="CD1527" t="s">
        <v>1604</v>
      </c>
      <c r="CE1527" t="s">
        <v>1605</v>
      </c>
      <c r="CF1527" t="s">
        <v>132</v>
      </c>
      <c r="CG1527" t="s">
        <v>1606</v>
      </c>
      <c r="CH1527" t="s">
        <v>99</v>
      </c>
      <c r="CI1527" t="s">
        <v>1607</v>
      </c>
      <c r="CJ1527">
        <v>3457</v>
      </c>
      <c r="CL1527">
        <v>112</v>
      </c>
    </row>
    <row r="1528" spans="1:90">
      <c r="A1528">
        <v>10832</v>
      </c>
      <c r="B1528">
        <v>44</v>
      </c>
      <c r="C1528" s="8">
        <v>19.45</v>
      </c>
      <c r="D1528">
        <v>16</v>
      </c>
      <c r="E1528">
        <v>0.2</v>
      </c>
      <c r="F1528">
        <v>10832</v>
      </c>
      <c r="G1528" t="s">
        <v>303</v>
      </c>
      <c r="H1528">
        <v>2</v>
      </c>
      <c r="I1528" s="1">
        <v>35109</v>
      </c>
      <c r="J1528" s="1">
        <v>35137</v>
      </c>
      <c r="K1528" s="1">
        <v>35114</v>
      </c>
      <c r="L1528">
        <f>_xlfn.DAYS(orderjoin[[#This Row],[ShippedDate]],orderjoin[[#This Row],[OrderDate]])</f>
        <v>5</v>
      </c>
      <c r="M1528">
        <f>_xlfn.DAYS(orderjoin[[#This Row],[RequiredDate]],orderjoin[[#This Row],[ShippedDate]])</f>
        <v>23</v>
      </c>
      <c r="N1528">
        <v>2</v>
      </c>
      <c r="O1528">
        <v>43.26</v>
      </c>
      <c r="P1528" t="s">
        <v>304</v>
      </c>
      <c r="Q1528" t="s">
        <v>305</v>
      </c>
      <c r="R1528" t="s">
        <v>306</v>
      </c>
      <c r="S1528" t="s">
        <v>21</v>
      </c>
      <c r="T1528" t="s">
        <v>307</v>
      </c>
      <c r="U1528" t="s">
        <v>23</v>
      </c>
      <c r="V1528">
        <v>10832</v>
      </c>
      <c r="W1528" t="s">
        <v>303</v>
      </c>
      <c r="X1528">
        <v>2</v>
      </c>
      <c r="Y1528" s="1">
        <v>35109</v>
      </c>
      <c r="Z1528" s="1">
        <v>35137</v>
      </c>
      <c r="AA1528">
        <f>_xlfn.DAYS(orderjoin[[#This Row],[orders.ShippedDate]],orderjoin[[#This Row],[orders.OrderDate]])</f>
        <v>5</v>
      </c>
      <c r="AB1528" s="1">
        <v>35114</v>
      </c>
      <c r="AC1528">
        <v>2</v>
      </c>
      <c r="AD1528">
        <v>43.26</v>
      </c>
      <c r="AE1528" t="s">
        <v>304</v>
      </c>
      <c r="AF1528" t="s">
        <v>305</v>
      </c>
      <c r="AG1528" t="s">
        <v>306</v>
      </c>
      <c r="AH1528" t="s">
        <v>21</v>
      </c>
      <c r="AI1528" t="s">
        <v>307</v>
      </c>
      <c r="AJ1528" t="s">
        <v>23</v>
      </c>
      <c r="AK1528">
        <v>44</v>
      </c>
      <c r="AL1528" t="s">
        <v>588</v>
      </c>
      <c r="AM1528">
        <v>20</v>
      </c>
      <c r="AN1528">
        <v>2</v>
      </c>
      <c r="AO1528" t="s">
        <v>589</v>
      </c>
      <c r="AP1528" s="7">
        <v>19.45</v>
      </c>
      <c r="AQ1528">
        <v>27</v>
      </c>
      <c r="AR1528">
        <v>0</v>
      </c>
      <c r="AS1528">
        <v>15</v>
      </c>
      <c r="AT1528">
        <v>0</v>
      </c>
      <c r="AU1528" t="s">
        <v>303</v>
      </c>
      <c r="AV1528" t="s">
        <v>304</v>
      </c>
      <c r="AW1528" t="s">
        <v>781</v>
      </c>
      <c r="AX1528" t="s">
        <v>717</v>
      </c>
      <c r="AY1528" t="s">
        <v>305</v>
      </c>
      <c r="AZ1528" t="s">
        <v>306</v>
      </c>
      <c r="BA1528" t="s">
        <v>21</v>
      </c>
      <c r="BB1528" t="s">
        <v>307</v>
      </c>
      <c r="BC1528" t="s">
        <v>23</v>
      </c>
      <c r="BD1528" t="s">
        <v>782</v>
      </c>
      <c r="BE1528" t="s">
        <v>783</v>
      </c>
      <c r="BF1528">
        <v>20</v>
      </c>
      <c r="BG1528" t="s">
        <v>1006</v>
      </c>
      <c r="BH1528" t="s">
        <v>1007</v>
      </c>
      <c r="BI1528" t="s">
        <v>658</v>
      </c>
      <c r="BJ1528" t="s">
        <v>1008</v>
      </c>
      <c r="BK1528" t="s">
        <v>1009</v>
      </c>
      <c r="BL1528" t="s">
        <v>21</v>
      </c>
      <c r="BM1528" t="s">
        <v>1010</v>
      </c>
      <c r="BN1528" t="s">
        <v>1009</v>
      </c>
      <c r="BO1528" t="s">
        <v>1011</v>
      </c>
      <c r="BP1528" t="s">
        <v>21</v>
      </c>
      <c r="BQ1528">
        <v>2</v>
      </c>
      <c r="BR1528" t="s">
        <v>1012</v>
      </c>
      <c r="BS1528" t="s">
        <v>1013</v>
      </c>
      <c r="BT1528">
        <v>2</v>
      </c>
      <c r="BU1528" t="s">
        <v>1199</v>
      </c>
      <c r="BV1528" t="s">
        <v>1200</v>
      </c>
      <c r="BW1528">
        <v>2</v>
      </c>
      <c r="BX1528" t="s">
        <v>1602</v>
      </c>
      <c r="BY1528" t="s">
        <v>1203</v>
      </c>
      <c r="BZ1528" t="s">
        <v>1204</v>
      </c>
      <c r="CA1528" t="s">
        <v>1603</v>
      </c>
      <c r="CB1528" s="1">
        <v>19043</v>
      </c>
      <c r="CC1528" s="1">
        <v>33830</v>
      </c>
      <c r="CD1528" t="s">
        <v>1604</v>
      </c>
      <c r="CE1528" t="s">
        <v>1605</v>
      </c>
      <c r="CF1528" t="s">
        <v>132</v>
      </c>
      <c r="CG1528" t="s">
        <v>1606</v>
      </c>
      <c r="CH1528" t="s">
        <v>99</v>
      </c>
      <c r="CI1528" t="s">
        <v>1607</v>
      </c>
      <c r="CJ1528">
        <v>3457</v>
      </c>
      <c r="CL1528">
        <v>248.95999999999998</v>
      </c>
    </row>
    <row r="1529" spans="1:90">
      <c r="A1529">
        <v>10832</v>
      </c>
      <c r="B1529">
        <v>64</v>
      </c>
      <c r="C1529" s="8">
        <v>33.25</v>
      </c>
      <c r="D1529">
        <v>3</v>
      </c>
      <c r="E1529">
        <v>0</v>
      </c>
      <c r="F1529">
        <v>10832</v>
      </c>
      <c r="G1529" t="s">
        <v>303</v>
      </c>
      <c r="H1529">
        <v>2</v>
      </c>
      <c r="I1529" s="1">
        <v>35109</v>
      </c>
      <c r="J1529" s="1">
        <v>35137</v>
      </c>
      <c r="K1529" s="1">
        <v>35114</v>
      </c>
      <c r="L1529">
        <f>_xlfn.DAYS(orderjoin[[#This Row],[ShippedDate]],orderjoin[[#This Row],[OrderDate]])</f>
        <v>5</v>
      </c>
      <c r="M1529">
        <f>_xlfn.DAYS(orderjoin[[#This Row],[RequiredDate]],orderjoin[[#This Row],[ShippedDate]])</f>
        <v>23</v>
      </c>
      <c r="N1529">
        <v>2</v>
      </c>
      <c r="O1529">
        <v>43.26</v>
      </c>
      <c r="P1529" t="s">
        <v>304</v>
      </c>
      <c r="Q1529" t="s">
        <v>305</v>
      </c>
      <c r="R1529" t="s">
        <v>306</v>
      </c>
      <c r="S1529" t="s">
        <v>21</v>
      </c>
      <c r="T1529" t="s">
        <v>307</v>
      </c>
      <c r="U1529" t="s">
        <v>23</v>
      </c>
      <c r="V1529">
        <v>10832</v>
      </c>
      <c r="W1529" t="s">
        <v>303</v>
      </c>
      <c r="X1529">
        <v>2</v>
      </c>
      <c r="Y1529" s="1">
        <v>35109</v>
      </c>
      <c r="Z1529" s="1">
        <v>35137</v>
      </c>
      <c r="AA1529">
        <f>_xlfn.DAYS(orderjoin[[#This Row],[orders.ShippedDate]],orderjoin[[#This Row],[orders.OrderDate]])</f>
        <v>5</v>
      </c>
      <c r="AB1529" s="1">
        <v>35114</v>
      </c>
      <c r="AC1529">
        <v>2</v>
      </c>
      <c r="AD1529">
        <v>43.26</v>
      </c>
      <c r="AE1529" t="s">
        <v>304</v>
      </c>
      <c r="AF1529" t="s">
        <v>305</v>
      </c>
      <c r="AG1529" t="s">
        <v>306</v>
      </c>
      <c r="AH1529" t="s">
        <v>21</v>
      </c>
      <c r="AI1529" t="s">
        <v>307</v>
      </c>
      <c r="AJ1529" t="s">
        <v>23</v>
      </c>
      <c r="AK1529">
        <v>64</v>
      </c>
      <c r="AL1529" t="s">
        <v>627</v>
      </c>
      <c r="AM1529">
        <v>12</v>
      </c>
      <c r="AN1529">
        <v>5</v>
      </c>
      <c r="AO1529" t="s">
        <v>628</v>
      </c>
      <c r="AP1529" s="7">
        <v>33.25</v>
      </c>
      <c r="AQ1529">
        <v>22</v>
      </c>
      <c r="AR1529">
        <v>80</v>
      </c>
      <c r="AS1529">
        <v>30</v>
      </c>
      <c r="AT1529">
        <v>0</v>
      </c>
      <c r="AU1529" t="s">
        <v>303</v>
      </c>
      <c r="AV1529" t="s">
        <v>304</v>
      </c>
      <c r="AW1529" t="s">
        <v>781</v>
      </c>
      <c r="AX1529" t="s">
        <v>717</v>
      </c>
      <c r="AY1529" t="s">
        <v>305</v>
      </c>
      <c r="AZ1529" t="s">
        <v>306</v>
      </c>
      <c r="BA1529" t="s">
        <v>21</v>
      </c>
      <c r="BB1529" t="s">
        <v>307</v>
      </c>
      <c r="BC1529" t="s">
        <v>23</v>
      </c>
      <c r="BD1529" t="s">
        <v>782</v>
      </c>
      <c r="BE1529" t="s">
        <v>783</v>
      </c>
      <c r="BF1529">
        <v>12</v>
      </c>
      <c r="BG1529" t="s">
        <v>1071</v>
      </c>
      <c r="BH1529" t="s">
        <v>1072</v>
      </c>
      <c r="BI1529" t="s">
        <v>1073</v>
      </c>
      <c r="BJ1529" t="s">
        <v>1074</v>
      </c>
      <c r="BK1529" t="s">
        <v>1075</v>
      </c>
      <c r="BL1529" t="s">
        <v>21</v>
      </c>
      <c r="BM1529" t="s">
        <v>1076</v>
      </c>
      <c r="BN1529" t="s">
        <v>29</v>
      </c>
      <c r="BO1529" t="s">
        <v>1077</v>
      </c>
      <c r="BP1529" t="s">
        <v>21</v>
      </c>
      <c r="BQ1529">
        <v>5</v>
      </c>
      <c r="BR1529" t="s">
        <v>1021</v>
      </c>
      <c r="BS1529" t="s">
        <v>1022</v>
      </c>
      <c r="BT1529">
        <v>2</v>
      </c>
      <c r="BU1529" t="s">
        <v>1199</v>
      </c>
      <c r="BV1529" t="s">
        <v>1200</v>
      </c>
      <c r="BW1529">
        <v>2</v>
      </c>
      <c r="BX1529" t="s">
        <v>1602</v>
      </c>
      <c r="BY1529" t="s">
        <v>1203</v>
      </c>
      <c r="BZ1529" t="s">
        <v>1204</v>
      </c>
      <c r="CA1529" t="s">
        <v>1603</v>
      </c>
      <c r="CB1529" s="1">
        <v>19043</v>
      </c>
      <c r="CC1529" s="1">
        <v>33830</v>
      </c>
      <c r="CD1529" t="s">
        <v>1604</v>
      </c>
      <c r="CE1529" t="s">
        <v>1605</v>
      </c>
      <c r="CF1529" t="s">
        <v>132</v>
      </c>
      <c r="CG1529" t="s">
        <v>1606</v>
      </c>
      <c r="CH1529" t="s">
        <v>99</v>
      </c>
      <c r="CI1529" t="s">
        <v>1607</v>
      </c>
      <c r="CJ1529">
        <v>3457</v>
      </c>
      <c r="CL1529">
        <v>99.75</v>
      </c>
    </row>
    <row r="1530" spans="1:90">
      <c r="A1530">
        <v>10833</v>
      </c>
      <c r="B1530">
        <v>7</v>
      </c>
      <c r="C1530" s="8">
        <v>30</v>
      </c>
      <c r="D1530">
        <v>20</v>
      </c>
      <c r="E1530">
        <v>0.1</v>
      </c>
      <c r="F1530">
        <v>10833</v>
      </c>
      <c r="G1530" t="s">
        <v>84</v>
      </c>
      <c r="H1530">
        <v>6</v>
      </c>
      <c r="I1530" s="1">
        <v>35110</v>
      </c>
      <c r="J1530" s="1">
        <v>35138</v>
      </c>
      <c r="K1530" s="1">
        <v>35118</v>
      </c>
      <c r="L1530">
        <f>_xlfn.DAYS(orderjoin[[#This Row],[ShippedDate]],orderjoin[[#This Row],[OrderDate]])</f>
        <v>8</v>
      </c>
      <c r="M1530">
        <f>_xlfn.DAYS(orderjoin[[#This Row],[RequiredDate]],orderjoin[[#This Row],[ShippedDate]])</f>
        <v>20</v>
      </c>
      <c r="N1530">
        <v>2</v>
      </c>
      <c r="O1530">
        <v>71.489999999999995</v>
      </c>
      <c r="P1530" t="s">
        <v>85</v>
      </c>
      <c r="Q1530" t="s">
        <v>86</v>
      </c>
      <c r="R1530" t="s">
        <v>87</v>
      </c>
      <c r="S1530" t="s">
        <v>21</v>
      </c>
      <c r="T1530" t="s">
        <v>88</v>
      </c>
      <c r="U1530" t="s">
        <v>29</v>
      </c>
      <c r="V1530">
        <v>10833</v>
      </c>
      <c r="W1530" t="s">
        <v>84</v>
      </c>
      <c r="X1530">
        <v>6</v>
      </c>
      <c r="Y1530" s="1">
        <v>35110</v>
      </c>
      <c r="Z1530" s="1">
        <v>35138</v>
      </c>
      <c r="AA1530">
        <f>_xlfn.DAYS(orderjoin[[#This Row],[orders.ShippedDate]],orderjoin[[#This Row],[orders.OrderDate]])</f>
        <v>8</v>
      </c>
      <c r="AB1530" s="1">
        <v>35118</v>
      </c>
      <c r="AC1530">
        <v>2</v>
      </c>
      <c r="AD1530">
        <v>71.489999999999995</v>
      </c>
      <c r="AE1530" t="s">
        <v>85</v>
      </c>
      <c r="AF1530" t="s">
        <v>86</v>
      </c>
      <c r="AG1530" t="s">
        <v>87</v>
      </c>
      <c r="AH1530" t="s">
        <v>21</v>
      </c>
      <c r="AI1530" t="s">
        <v>88</v>
      </c>
      <c r="AJ1530" t="s">
        <v>29</v>
      </c>
      <c r="AK1530">
        <v>7</v>
      </c>
      <c r="AL1530" t="s">
        <v>516</v>
      </c>
      <c r="AM1530">
        <v>3</v>
      </c>
      <c r="AN1530">
        <v>7</v>
      </c>
      <c r="AO1530" t="s">
        <v>517</v>
      </c>
      <c r="AP1530" s="7">
        <v>30</v>
      </c>
      <c r="AQ1530">
        <v>15</v>
      </c>
      <c r="AR1530">
        <v>0</v>
      </c>
      <c r="AS1530">
        <v>10</v>
      </c>
      <c r="AT1530">
        <v>0</v>
      </c>
      <c r="AU1530" t="s">
        <v>84</v>
      </c>
      <c r="AV1530" t="s">
        <v>85</v>
      </c>
      <c r="AW1530" t="s">
        <v>825</v>
      </c>
      <c r="AX1530" t="s">
        <v>658</v>
      </c>
      <c r="AY1530" t="s">
        <v>86</v>
      </c>
      <c r="AZ1530" t="s">
        <v>87</v>
      </c>
      <c r="BA1530" t="s">
        <v>21</v>
      </c>
      <c r="BB1530" t="s">
        <v>88</v>
      </c>
      <c r="BC1530" t="s">
        <v>29</v>
      </c>
      <c r="BD1530" t="s">
        <v>826</v>
      </c>
      <c r="BE1530" t="s">
        <v>827</v>
      </c>
      <c r="BF1530">
        <v>3</v>
      </c>
      <c r="BG1530" t="s">
        <v>1099</v>
      </c>
      <c r="BH1530" t="s">
        <v>1100</v>
      </c>
      <c r="BI1530" t="s">
        <v>654</v>
      </c>
      <c r="BJ1530" t="s">
        <v>1101</v>
      </c>
      <c r="BK1530" t="s">
        <v>1102</v>
      </c>
      <c r="BL1530" t="s">
        <v>1103</v>
      </c>
      <c r="BM1530" t="s">
        <v>1104</v>
      </c>
      <c r="BN1530" t="s">
        <v>99</v>
      </c>
      <c r="BO1530" t="s">
        <v>1105</v>
      </c>
      <c r="BP1530" t="s">
        <v>1106</v>
      </c>
      <c r="BQ1530">
        <v>7</v>
      </c>
      <c r="BR1530" t="s">
        <v>1030</v>
      </c>
      <c r="BS1530" t="s">
        <v>1031</v>
      </c>
      <c r="BT1530">
        <v>2</v>
      </c>
      <c r="BU1530" t="s">
        <v>1199</v>
      </c>
      <c r="BV1530" t="s">
        <v>1200</v>
      </c>
      <c r="BW1530">
        <v>6</v>
      </c>
      <c r="BX1530" t="s">
        <v>1594</v>
      </c>
      <c r="BY1530" t="s">
        <v>1208</v>
      </c>
      <c r="BZ1530" t="s">
        <v>654</v>
      </c>
      <c r="CA1530" t="s">
        <v>1581</v>
      </c>
      <c r="CB1530" s="1">
        <v>23194</v>
      </c>
      <c r="CC1530" s="1">
        <v>34259</v>
      </c>
      <c r="CD1530" t="s">
        <v>1595</v>
      </c>
      <c r="CE1530" t="s">
        <v>194</v>
      </c>
      <c r="CF1530" t="s">
        <v>21</v>
      </c>
      <c r="CG1530" t="s">
        <v>1596</v>
      </c>
      <c r="CH1530" t="s">
        <v>196</v>
      </c>
      <c r="CI1530" t="s">
        <v>1597</v>
      </c>
      <c r="CJ1530">
        <v>428</v>
      </c>
      <c r="CK1530">
        <v>5</v>
      </c>
      <c r="CL1530">
        <v>540</v>
      </c>
    </row>
    <row r="1531" spans="1:90">
      <c r="A1531">
        <v>10833</v>
      </c>
      <c r="B1531">
        <v>31</v>
      </c>
      <c r="C1531" s="8">
        <v>12.5</v>
      </c>
      <c r="D1531">
        <v>9</v>
      </c>
      <c r="E1531">
        <v>0.1</v>
      </c>
      <c r="F1531">
        <v>10833</v>
      </c>
      <c r="G1531" t="s">
        <v>84</v>
      </c>
      <c r="H1531">
        <v>6</v>
      </c>
      <c r="I1531" s="1">
        <v>35110</v>
      </c>
      <c r="J1531" s="1">
        <v>35138</v>
      </c>
      <c r="K1531" s="1">
        <v>35118</v>
      </c>
      <c r="L1531">
        <f>_xlfn.DAYS(orderjoin[[#This Row],[ShippedDate]],orderjoin[[#This Row],[OrderDate]])</f>
        <v>8</v>
      </c>
      <c r="M1531">
        <f>_xlfn.DAYS(orderjoin[[#This Row],[RequiredDate]],orderjoin[[#This Row],[ShippedDate]])</f>
        <v>20</v>
      </c>
      <c r="N1531">
        <v>2</v>
      </c>
      <c r="O1531">
        <v>71.489999999999995</v>
      </c>
      <c r="P1531" t="s">
        <v>85</v>
      </c>
      <c r="Q1531" t="s">
        <v>86</v>
      </c>
      <c r="R1531" t="s">
        <v>87</v>
      </c>
      <c r="S1531" t="s">
        <v>21</v>
      </c>
      <c r="T1531" t="s">
        <v>88</v>
      </c>
      <c r="U1531" t="s">
        <v>29</v>
      </c>
      <c r="V1531">
        <v>10833</v>
      </c>
      <c r="W1531" t="s">
        <v>84</v>
      </c>
      <c r="X1531">
        <v>6</v>
      </c>
      <c r="Y1531" s="1">
        <v>35110</v>
      </c>
      <c r="Z1531" s="1">
        <v>35138</v>
      </c>
      <c r="AA1531">
        <f>_xlfn.DAYS(orderjoin[[#This Row],[orders.ShippedDate]],orderjoin[[#This Row],[orders.OrderDate]])</f>
        <v>8</v>
      </c>
      <c r="AB1531" s="1">
        <v>35118</v>
      </c>
      <c r="AC1531">
        <v>2</v>
      </c>
      <c r="AD1531">
        <v>71.489999999999995</v>
      </c>
      <c r="AE1531" t="s">
        <v>85</v>
      </c>
      <c r="AF1531" t="s">
        <v>86</v>
      </c>
      <c r="AG1531" t="s">
        <v>87</v>
      </c>
      <c r="AH1531" t="s">
        <v>21</v>
      </c>
      <c r="AI1531" t="s">
        <v>88</v>
      </c>
      <c r="AJ1531" t="s">
        <v>29</v>
      </c>
      <c r="AK1531">
        <v>31</v>
      </c>
      <c r="AL1531" t="s">
        <v>564</v>
      </c>
      <c r="AM1531">
        <v>14</v>
      </c>
      <c r="AN1531">
        <v>4</v>
      </c>
      <c r="AO1531" t="s">
        <v>565</v>
      </c>
      <c r="AP1531" s="7">
        <v>12.5</v>
      </c>
      <c r="AQ1531">
        <v>0</v>
      </c>
      <c r="AR1531">
        <v>70</v>
      </c>
      <c r="AS1531">
        <v>20</v>
      </c>
      <c r="AT1531">
        <v>0</v>
      </c>
      <c r="AU1531" t="s">
        <v>84</v>
      </c>
      <c r="AV1531" t="s">
        <v>85</v>
      </c>
      <c r="AW1531" t="s">
        <v>825</v>
      </c>
      <c r="AX1531" t="s">
        <v>658</v>
      </c>
      <c r="AY1531" t="s">
        <v>86</v>
      </c>
      <c r="AZ1531" t="s">
        <v>87</v>
      </c>
      <c r="BA1531" t="s">
        <v>21</v>
      </c>
      <c r="BB1531" t="s">
        <v>88</v>
      </c>
      <c r="BC1531" t="s">
        <v>29</v>
      </c>
      <c r="BD1531" t="s">
        <v>826</v>
      </c>
      <c r="BE1531" t="s">
        <v>827</v>
      </c>
      <c r="BF1531">
        <v>14</v>
      </c>
      <c r="BG1531" t="s">
        <v>991</v>
      </c>
      <c r="BH1531" t="s">
        <v>992</v>
      </c>
      <c r="BI1531" t="s">
        <v>654</v>
      </c>
      <c r="BJ1531" t="s">
        <v>993</v>
      </c>
      <c r="BK1531" t="s">
        <v>994</v>
      </c>
      <c r="BL1531" t="s">
        <v>21</v>
      </c>
      <c r="BM1531" t="s">
        <v>995</v>
      </c>
      <c r="BN1531" t="s">
        <v>150</v>
      </c>
      <c r="BO1531" t="s">
        <v>996</v>
      </c>
      <c r="BP1531" t="s">
        <v>997</v>
      </c>
      <c r="BQ1531">
        <v>4</v>
      </c>
      <c r="BR1531" t="s">
        <v>989</v>
      </c>
      <c r="BS1531" t="s">
        <v>990</v>
      </c>
      <c r="BT1531">
        <v>2</v>
      </c>
      <c r="BU1531" t="s">
        <v>1199</v>
      </c>
      <c r="BV1531" t="s">
        <v>1200</v>
      </c>
      <c r="BW1531">
        <v>6</v>
      </c>
      <c r="BX1531" t="s">
        <v>1594</v>
      </c>
      <c r="BY1531" t="s">
        <v>1208</v>
      </c>
      <c r="BZ1531" t="s">
        <v>654</v>
      </c>
      <c r="CA1531" t="s">
        <v>1581</v>
      </c>
      <c r="CB1531" s="1">
        <v>23194</v>
      </c>
      <c r="CC1531" s="1">
        <v>34259</v>
      </c>
      <c r="CD1531" t="s">
        <v>1595</v>
      </c>
      <c r="CE1531" t="s">
        <v>194</v>
      </c>
      <c r="CF1531" t="s">
        <v>21</v>
      </c>
      <c r="CG1531" t="s">
        <v>1596</v>
      </c>
      <c r="CH1531" t="s">
        <v>196</v>
      </c>
      <c r="CI1531" t="s">
        <v>1597</v>
      </c>
      <c r="CJ1531">
        <v>428</v>
      </c>
      <c r="CK1531">
        <v>5</v>
      </c>
      <c r="CL1531">
        <v>101.25</v>
      </c>
    </row>
    <row r="1532" spans="1:90">
      <c r="A1532">
        <v>10833</v>
      </c>
      <c r="B1532">
        <v>53</v>
      </c>
      <c r="C1532" s="8">
        <v>32.799999999999997</v>
      </c>
      <c r="D1532">
        <v>9</v>
      </c>
      <c r="E1532">
        <v>0.1</v>
      </c>
      <c r="F1532">
        <v>10833</v>
      </c>
      <c r="G1532" t="s">
        <v>84</v>
      </c>
      <c r="H1532">
        <v>6</v>
      </c>
      <c r="I1532" s="1">
        <v>35110</v>
      </c>
      <c r="J1532" s="1">
        <v>35138</v>
      </c>
      <c r="K1532" s="1">
        <v>35118</v>
      </c>
      <c r="L1532">
        <f>_xlfn.DAYS(orderjoin[[#This Row],[ShippedDate]],orderjoin[[#This Row],[OrderDate]])</f>
        <v>8</v>
      </c>
      <c r="M1532">
        <f>_xlfn.DAYS(orderjoin[[#This Row],[RequiredDate]],orderjoin[[#This Row],[ShippedDate]])</f>
        <v>20</v>
      </c>
      <c r="N1532">
        <v>2</v>
      </c>
      <c r="O1532">
        <v>71.489999999999995</v>
      </c>
      <c r="P1532" t="s">
        <v>85</v>
      </c>
      <c r="Q1532" t="s">
        <v>86</v>
      </c>
      <c r="R1532" t="s">
        <v>87</v>
      </c>
      <c r="S1532" t="s">
        <v>21</v>
      </c>
      <c r="T1532" t="s">
        <v>88</v>
      </c>
      <c r="U1532" t="s">
        <v>29</v>
      </c>
      <c r="V1532">
        <v>10833</v>
      </c>
      <c r="W1532" t="s">
        <v>84</v>
      </c>
      <c r="X1532">
        <v>6</v>
      </c>
      <c r="Y1532" s="1">
        <v>35110</v>
      </c>
      <c r="Z1532" s="1">
        <v>35138</v>
      </c>
      <c r="AA1532">
        <f>_xlfn.DAYS(orderjoin[[#This Row],[orders.ShippedDate]],orderjoin[[#This Row],[orders.OrderDate]])</f>
        <v>8</v>
      </c>
      <c r="AB1532" s="1">
        <v>35118</v>
      </c>
      <c r="AC1532">
        <v>2</v>
      </c>
      <c r="AD1532">
        <v>71.489999999999995</v>
      </c>
      <c r="AE1532" t="s">
        <v>85</v>
      </c>
      <c r="AF1532" t="s">
        <v>86</v>
      </c>
      <c r="AG1532" t="s">
        <v>87</v>
      </c>
      <c r="AH1532" t="s">
        <v>21</v>
      </c>
      <c r="AI1532" t="s">
        <v>88</v>
      </c>
      <c r="AJ1532" t="s">
        <v>29</v>
      </c>
      <c r="AK1532">
        <v>53</v>
      </c>
      <c r="AL1532" t="s">
        <v>606</v>
      </c>
      <c r="AM1532">
        <v>24</v>
      </c>
      <c r="AN1532">
        <v>6</v>
      </c>
      <c r="AO1532" t="s">
        <v>607</v>
      </c>
      <c r="AP1532" s="7">
        <v>32.799999999999997</v>
      </c>
      <c r="AQ1532">
        <v>0</v>
      </c>
      <c r="AR1532">
        <v>0</v>
      </c>
      <c r="AS1532">
        <v>0</v>
      </c>
      <c r="AT1532">
        <v>1</v>
      </c>
      <c r="AU1532" t="s">
        <v>84</v>
      </c>
      <c r="AV1532" t="s">
        <v>85</v>
      </c>
      <c r="AW1532" t="s">
        <v>825</v>
      </c>
      <c r="AX1532" t="s">
        <v>658</v>
      </c>
      <c r="AY1532" t="s">
        <v>86</v>
      </c>
      <c r="AZ1532" t="s">
        <v>87</v>
      </c>
      <c r="BA1532" t="s">
        <v>21</v>
      </c>
      <c r="BB1532" t="s">
        <v>88</v>
      </c>
      <c r="BC1532" t="s">
        <v>29</v>
      </c>
      <c r="BD1532" t="s">
        <v>826</v>
      </c>
      <c r="BE1532" t="s">
        <v>827</v>
      </c>
      <c r="BF1532">
        <v>24</v>
      </c>
      <c r="BG1532" t="s">
        <v>1127</v>
      </c>
      <c r="BH1532" t="s">
        <v>1128</v>
      </c>
      <c r="BI1532" t="s">
        <v>654</v>
      </c>
      <c r="BJ1532" t="s">
        <v>1129</v>
      </c>
      <c r="BK1532" t="s">
        <v>1130</v>
      </c>
      <c r="BL1532" t="s">
        <v>1131</v>
      </c>
      <c r="BM1532" t="s">
        <v>1132</v>
      </c>
      <c r="BN1532" t="s">
        <v>1044</v>
      </c>
      <c r="BO1532" t="s">
        <v>1133</v>
      </c>
      <c r="BP1532" t="s">
        <v>1134</v>
      </c>
      <c r="BQ1532">
        <v>6</v>
      </c>
      <c r="BR1532" t="s">
        <v>1049</v>
      </c>
      <c r="BS1532" t="s">
        <v>1050</v>
      </c>
      <c r="BT1532">
        <v>2</v>
      </c>
      <c r="BU1532" t="s">
        <v>1199</v>
      </c>
      <c r="BV1532" t="s">
        <v>1200</v>
      </c>
      <c r="BW1532">
        <v>6</v>
      </c>
      <c r="BX1532" t="s">
        <v>1594</v>
      </c>
      <c r="BY1532" t="s">
        <v>1208</v>
      </c>
      <c r="BZ1532" t="s">
        <v>654</v>
      </c>
      <c r="CA1532" t="s">
        <v>1581</v>
      </c>
      <c r="CB1532" s="1">
        <v>23194</v>
      </c>
      <c r="CC1532" s="1">
        <v>34259</v>
      </c>
      <c r="CD1532" t="s">
        <v>1595</v>
      </c>
      <c r="CE1532" t="s">
        <v>194</v>
      </c>
      <c r="CF1532" t="s">
        <v>21</v>
      </c>
      <c r="CG1532" t="s">
        <v>1596</v>
      </c>
      <c r="CH1532" t="s">
        <v>196</v>
      </c>
      <c r="CI1532" t="s">
        <v>1597</v>
      </c>
      <c r="CJ1532">
        <v>428</v>
      </c>
      <c r="CK1532">
        <v>5</v>
      </c>
      <c r="CL1532">
        <v>265.68</v>
      </c>
    </row>
    <row r="1533" spans="1:90">
      <c r="A1533">
        <v>10834</v>
      </c>
      <c r="B1533">
        <v>29</v>
      </c>
      <c r="C1533" s="8">
        <v>123.79</v>
      </c>
      <c r="D1533">
        <v>8</v>
      </c>
      <c r="E1533">
        <v>0.05</v>
      </c>
      <c r="F1533">
        <v>10834</v>
      </c>
      <c r="G1533" t="s">
        <v>202</v>
      </c>
      <c r="H1533">
        <v>1</v>
      </c>
      <c r="I1533" s="1">
        <v>35110</v>
      </c>
      <c r="J1533" s="1">
        <v>35138</v>
      </c>
      <c r="K1533" s="1">
        <v>35114</v>
      </c>
      <c r="L1533">
        <f>_xlfn.DAYS(orderjoin[[#This Row],[ShippedDate]],orderjoin[[#This Row],[OrderDate]])</f>
        <v>4</v>
      </c>
      <c r="M1533">
        <f>_xlfn.DAYS(orderjoin[[#This Row],[RequiredDate]],orderjoin[[#This Row],[ShippedDate]])</f>
        <v>24</v>
      </c>
      <c r="N1533">
        <v>3</v>
      </c>
      <c r="O1533">
        <v>29.78</v>
      </c>
      <c r="P1533" t="s">
        <v>203</v>
      </c>
      <c r="Q1533" t="s">
        <v>204</v>
      </c>
      <c r="R1533" t="s">
        <v>200</v>
      </c>
      <c r="S1533" t="s">
        <v>63</v>
      </c>
      <c r="T1533" t="s">
        <v>205</v>
      </c>
      <c r="U1533" t="s">
        <v>36</v>
      </c>
      <c r="V1533">
        <v>10834</v>
      </c>
      <c r="W1533" t="s">
        <v>202</v>
      </c>
      <c r="X1533">
        <v>1</v>
      </c>
      <c r="Y1533" s="1">
        <v>35110</v>
      </c>
      <c r="Z1533" s="1">
        <v>35138</v>
      </c>
      <c r="AA1533">
        <f>_xlfn.DAYS(orderjoin[[#This Row],[orders.ShippedDate]],orderjoin[[#This Row],[orders.OrderDate]])</f>
        <v>4</v>
      </c>
      <c r="AB1533" s="1">
        <v>35114</v>
      </c>
      <c r="AC1533">
        <v>3</v>
      </c>
      <c r="AD1533">
        <v>29.78</v>
      </c>
      <c r="AE1533" t="s">
        <v>203</v>
      </c>
      <c r="AF1533" t="s">
        <v>204</v>
      </c>
      <c r="AG1533" t="s">
        <v>200</v>
      </c>
      <c r="AH1533" t="s">
        <v>63</v>
      </c>
      <c r="AI1533" t="s">
        <v>205</v>
      </c>
      <c r="AJ1533" t="s">
        <v>36</v>
      </c>
      <c r="AK1533">
        <v>29</v>
      </c>
      <c r="AL1533" t="s">
        <v>560</v>
      </c>
      <c r="AM1533">
        <v>12</v>
      </c>
      <c r="AN1533">
        <v>6</v>
      </c>
      <c r="AO1533" t="s">
        <v>561</v>
      </c>
      <c r="AP1533" s="7">
        <v>123.79</v>
      </c>
      <c r="AQ1533">
        <v>0</v>
      </c>
      <c r="AR1533">
        <v>0</v>
      </c>
      <c r="AS1533">
        <v>0</v>
      </c>
      <c r="AT1533">
        <v>1</v>
      </c>
      <c r="AU1533" t="s">
        <v>202</v>
      </c>
      <c r="AV1533" t="s">
        <v>203</v>
      </c>
      <c r="AW1533" t="s">
        <v>899</v>
      </c>
      <c r="AX1533" t="s">
        <v>654</v>
      </c>
      <c r="AY1533" t="s">
        <v>204</v>
      </c>
      <c r="AZ1533" t="s">
        <v>200</v>
      </c>
      <c r="BA1533" t="s">
        <v>63</v>
      </c>
      <c r="BB1533" t="s">
        <v>205</v>
      </c>
      <c r="BC1533" t="s">
        <v>36</v>
      </c>
      <c r="BD1533" t="s">
        <v>900</v>
      </c>
      <c r="BE1533" t="s">
        <v>901</v>
      </c>
      <c r="BF1533">
        <v>12</v>
      </c>
      <c r="BG1533" t="s">
        <v>1071</v>
      </c>
      <c r="BH1533" t="s">
        <v>1072</v>
      </c>
      <c r="BI1533" t="s">
        <v>1073</v>
      </c>
      <c r="BJ1533" t="s">
        <v>1074</v>
      </c>
      <c r="BK1533" t="s">
        <v>1075</v>
      </c>
      <c r="BL1533" t="s">
        <v>21</v>
      </c>
      <c r="BM1533" t="s">
        <v>1076</v>
      </c>
      <c r="BN1533" t="s">
        <v>29</v>
      </c>
      <c r="BO1533" t="s">
        <v>1077</v>
      </c>
      <c r="BP1533" t="s">
        <v>21</v>
      </c>
      <c r="BQ1533">
        <v>6</v>
      </c>
      <c r="BR1533" t="s">
        <v>1049</v>
      </c>
      <c r="BS1533" t="s">
        <v>1050</v>
      </c>
      <c r="BT1533">
        <v>3</v>
      </c>
      <c r="BU1533" t="s">
        <v>1201</v>
      </c>
      <c r="BV1533" t="s">
        <v>1174</v>
      </c>
      <c r="BW1533">
        <v>1</v>
      </c>
      <c r="BX1533" t="s">
        <v>1585</v>
      </c>
      <c r="BY1533" t="s">
        <v>1202</v>
      </c>
      <c r="BZ1533" t="s">
        <v>654</v>
      </c>
      <c r="CA1533" t="s">
        <v>1586</v>
      </c>
      <c r="CB1533" s="1">
        <v>17875</v>
      </c>
      <c r="CC1533" s="1">
        <v>33725</v>
      </c>
      <c r="CD1533" t="s">
        <v>1587</v>
      </c>
      <c r="CE1533" t="s">
        <v>131</v>
      </c>
      <c r="CF1533" t="s">
        <v>132</v>
      </c>
      <c r="CG1533" t="s">
        <v>1588</v>
      </c>
      <c r="CH1533" t="s">
        <v>99</v>
      </c>
      <c r="CI1533" t="s">
        <v>1589</v>
      </c>
      <c r="CJ1533">
        <v>5467</v>
      </c>
      <c r="CK1533">
        <v>2</v>
      </c>
      <c r="CL1533">
        <v>940.80400000000009</v>
      </c>
    </row>
    <row r="1534" spans="1:90">
      <c r="A1534">
        <v>10834</v>
      </c>
      <c r="B1534">
        <v>30</v>
      </c>
      <c r="C1534" s="8">
        <v>25.89</v>
      </c>
      <c r="D1534">
        <v>20</v>
      </c>
      <c r="E1534">
        <v>0.05</v>
      </c>
      <c r="F1534">
        <v>10834</v>
      </c>
      <c r="G1534" t="s">
        <v>202</v>
      </c>
      <c r="H1534">
        <v>1</v>
      </c>
      <c r="I1534" s="1">
        <v>35110</v>
      </c>
      <c r="J1534" s="1">
        <v>35138</v>
      </c>
      <c r="K1534" s="1">
        <v>35114</v>
      </c>
      <c r="L1534">
        <f>_xlfn.DAYS(orderjoin[[#This Row],[ShippedDate]],orderjoin[[#This Row],[OrderDate]])</f>
        <v>4</v>
      </c>
      <c r="M1534">
        <f>_xlfn.DAYS(orderjoin[[#This Row],[RequiredDate]],orderjoin[[#This Row],[ShippedDate]])</f>
        <v>24</v>
      </c>
      <c r="N1534">
        <v>3</v>
      </c>
      <c r="O1534">
        <v>29.78</v>
      </c>
      <c r="P1534" t="s">
        <v>203</v>
      </c>
      <c r="Q1534" t="s">
        <v>204</v>
      </c>
      <c r="R1534" t="s">
        <v>200</v>
      </c>
      <c r="S1534" t="s">
        <v>63</v>
      </c>
      <c r="T1534" t="s">
        <v>205</v>
      </c>
      <c r="U1534" t="s">
        <v>36</v>
      </c>
      <c r="V1534">
        <v>10834</v>
      </c>
      <c r="W1534" t="s">
        <v>202</v>
      </c>
      <c r="X1534">
        <v>1</v>
      </c>
      <c r="Y1534" s="1">
        <v>35110</v>
      </c>
      <c r="Z1534" s="1">
        <v>35138</v>
      </c>
      <c r="AA1534">
        <f>_xlfn.DAYS(orderjoin[[#This Row],[orders.ShippedDate]],orderjoin[[#This Row],[orders.OrderDate]])</f>
        <v>4</v>
      </c>
      <c r="AB1534" s="1">
        <v>35114</v>
      </c>
      <c r="AC1534">
        <v>3</v>
      </c>
      <c r="AD1534">
        <v>29.78</v>
      </c>
      <c r="AE1534" t="s">
        <v>203</v>
      </c>
      <c r="AF1534" t="s">
        <v>204</v>
      </c>
      <c r="AG1534" t="s">
        <v>200</v>
      </c>
      <c r="AH1534" t="s">
        <v>63</v>
      </c>
      <c r="AI1534" t="s">
        <v>205</v>
      </c>
      <c r="AJ1534" t="s">
        <v>36</v>
      </c>
      <c r="AK1534">
        <v>30</v>
      </c>
      <c r="AL1534" t="s">
        <v>562</v>
      </c>
      <c r="AM1534">
        <v>13</v>
      </c>
      <c r="AN1534">
        <v>8</v>
      </c>
      <c r="AO1534" t="s">
        <v>563</v>
      </c>
      <c r="AP1534" s="7">
        <v>25.89</v>
      </c>
      <c r="AQ1534">
        <v>10</v>
      </c>
      <c r="AR1534">
        <v>0</v>
      </c>
      <c r="AS1534">
        <v>15</v>
      </c>
      <c r="AT1534">
        <v>0</v>
      </c>
      <c r="AU1534" t="s">
        <v>202</v>
      </c>
      <c r="AV1534" t="s">
        <v>203</v>
      </c>
      <c r="AW1534" t="s">
        <v>899</v>
      </c>
      <c r="AX1534" t="s">
        <v>654</v>
      </c>
      <c r="AY1534" t="s">
        <v>204</v>
      </c>
      <c r="AZ1534" t="s">
        <v>200</v>
      </c>
      <c r="BA1534" t="s">
        <v>63</v>
      </c>
      <c r="BB1534" t="s">
        <v>205</v>
      </c>
      <c r="BC1534" t="s">
        <v>36</v>
      </c>
      <c r="BD1534" t="s">
        <v>900</v>
      </c>
      <c r="BE1534" t="s">
        <v>901</v>
      </c>
      <c r="BF1534">
        <v>13</v>
      </c>
      <c r="BG1534" t="s">
        <v>1078</v>
      </c>
      <c r="BH1534" t="s">
        <v>1079</v>
      </c>
      <c r="BI1534" t="s">
        <v>1080</v>
      </c>
      <c r="BJ1534" t="s">
        <v>1081</v>
      </c>
      <c r="BK1534" t="s">
        <v>1082</v>
      </c>
      <c r="BL1534" t="s">
        <v>21</v>
      </c>
      <c r="BM1534" t="s">
        <v>1083</v>
      </c>
      <c r="BN1534" t="s">
        <v>29</v>
      </c>
      <c r="BO1534" t="s">
        <v>1084</v>
      </c>
      <c r="BP1534" t="s">
        <v>1085</v>
      </c>
      <c r="BQ1534">
        <v>8</v>
      </c>
      <c r="BR1534" t="s">
        <v>1057</v>
      </c>
      <c r="BS1534" t="s">
        <v>1058</v>
      </c>
      <c r="BT1534">
        <v>3</v>
      </c>
      <c r="BU1534" t="s">
        <v>1201</v>
      </c>
      <c r="BV1534" t="s">
        <v>1174</v>
      </c>
      <c r="BW1534">
        <v>1</v>
      </c>
      <c r="BX1534" t="s">
        <v>1585</v>
      </c>
      <c r="BY1534" t="s">
        <v>1202</v>
      </c>
      <c r="BZ1534" t="s">
        <v>654</v>
      </c>
      <c r="CA1534" t="s">
        <v>1586</v>
      </c>
      <c r="CB1534" s="1">
        <v>17875</v>
      </c>
      <c r="CC1534" s="1">
        <v>33725</v>
      </c>
      <c r="CD1534" t="s">
        <v>1587</v>
      </c>
      <c r="CE1534" t="s">
        <v>131</v>
      </c>
      <c r="CF1534" t="s">
        <v>132</v>
      </c>
      <c r="CG1534" t="s">
        <v>1588</v>
      </c>
      <c r="CH1534" t="s">
        <v>99</v>
      </c>
      <c r="CI1534" t="s">
        <v>1589</v>
      </c>
      <c r="CJ1534">
        <v>5467</v>
      </c>
      <c r="CK1534">
        <v>2</v>
      </c>
      <c r="CL1534">
        <v>491.90999999999997</v>
      </c>
    </row>
    <row r="1535" spans="1:90">
      <c r="A1535">
        <v>10835</v>
      </c>
      <c r="B1535">
        <v>59</v>
      </c>
      <c r="C1535" s="8">
        <v>55</v>
      </c>
      <c r="D1535">
        <v>15</v>
      </c>
      <c r="E1535">
        <v>0</v>
      </c>
      <c r="F1535">
        <v>10835</v>
      </c>
      <c r="G1535" t="s">
        <v>461</v>
      </c>
      <c r="H1535">
        <v>1</v>
      </c>
      <c r="I1535" s="1">
        <v>35110</v>
      </c>
      <c r="J1535" s="1">
        <v>35138</v>
      </c>
      <c r="K1535" s="1">
        <v>35116</v>
      </c>
      <c r="L1535">
        <f>_xlfn.DAYS(orderjoin[[#This Row],[ShippedDate]],orderjoin[[#This Row],[OrderDate]])</f>
        <v>6</v>
      </c>
      <c r="M1535">
        <f>_xlfn.DAYS(orderjoin[[#This Row],[RequiredDate]],orderjoin[[#This Row],[ShippedDate]])</f>
        <v>22</v>
      </c>
      <c r="N1535">
        <v>3</v>
      </c>
      <c r="O1535">
        <v>69.53</v>
      </c>
      <c r="P1535" t="s">
        <v>469</v>
      </c>
      <c r="Q1535" t="s">
        <v>463</v>
      </c>
      <c r="R1535" t="s">
        <v>464</v>
      </c>
      <c r="S1535" t="s">
        <v>21</v>
      </c>
      <c r="T1535" t="s">
        <v>465</v>
      </c>
      <c r="U1535" t="s">
        <v>29</v>
      </c>
      <c r="V1535">
        <v>10835</v>
      </c>
      <c r="W1535" t="s">
        <v>461</v>
      </c>
      <c r="X1535">
        <v>1</v>
      </c>
      <c r="Y1535" s="1">
        <v>35110</v>
      </c>
      <c r="Z1535" s="1">
        <v>35138</v>
      </c>
      <c r="AA1535">
        <f>_xlfn.DAYS(orderjoin[[#This Row],[orders.ShippedDate]],orderjoin[[#This Row],[orders.OrderDate]])</f>
        <v>6</v>
      </c>
      <c r="AB1535" s="1">
        <v>35116</v>
      </c>
      <c r="AC1535">
        <v>3</v>
      </c>
      <c r="AD1535">
        <v>69.53</v>
      </c>
      <c r="AE1535" t="s">
        <v>469</v>
      </c>
      <c r="AF1535" t="s">
        <v>463</v>
      </c>
      <c r="AG1535" t="s">
        <v>464</v>
      </c>
      <c r="AH1535" t="s">
        <v>21</v>
      </c>
      <c r="AI1535" t="s">
        <v>465</v>
      </c>
      <c r="AJ1535" t="s">
        <v>29</v>
      </c>
      <c r="AK1535">
        <v>59</v>
      </c>
      <c r="AL1535" t="s">
        <v>617</v>
      </c>
      <c r="AM1535">
        <v>28</v>
      </c>
      <c r="AN1535">
        <v>4</v>
      </c>
      <c r="AO1535" t="s">
        <v>618</v>
      </c>
      <c r="AP1535" s="7">
        <v>55</v>
      </c>
      <c r="AQ1535">
        <v>79</v>
      </c>
      <c r="AR1535">
        <v>0</v>
      </c>
      <c r="AS1535">
        <v>0</v>
      </c>
      <c r="AT1535">
        <v>0</v>
      </c>
      <c r="AU1535" t="s">
        <v>461</v>
      </c>
      <c r="AV1535" t="s">
        <v>462</v>
      </c>
      <c r="AW1535" t="s">
        <v>653</v>
      </c>
      <c r="AX1535" t="s">
        <v>654</v>
      </c>
      <c r="AY1535" t="s">
        <v>463</v>
      </c>
      <c r="AZ1535" t="s">
        <v>464</v>
      </c>
      <c r="BA1535" t="s">
        <v>21</v>
      </c>
      <c r="BB1535" t="s">
        <v>465</v>
      </c>
      <c r="BC1535" t="s">
        <v>29</v>
      </c>
      <c r="BD1535" t="s">
        <v>655</v>
      </c>
      <c r="BE1535" t="s">
        <v>656</v>
      </c>
      <c r="BF1535">
        <v>28</v>
      </c>
      <c r="BG1535" t="s">
        <v>1059</v>
      </c>
      <c r="BH1535" t="s">
        <v>1060</v>
      </c>
      <c r="BI1535" t="s">
        <v>654</v>
      </c>
      <c r="BJ1535" t="s">
        <v>1061</v>
      </c>
      <c r="BK1535" t="s">
        <v>1062</v>
      </c>
      <c r="BL1535" t="s">
        <v>21</v>
      </c>
      <c r="BM1535" t="s">
        <v>1063</v>
      </c>
      <c r="BN1535" t="s">
        <v>23</v>
      </c>
      <c r="BO1535" t="s">
        <v>1064</v>
      </c>
      <c r="BP1535" t="s">
        <v>1065</v>
      </c>
      <c r="BQ1535">
        <v>4</v>
      </c>
      <c r="BR1535" t="s">
        <v>989</v>
      </c>
      <c r="BS1535" t="s">
        <v>990</v>
      </c>
      <c r="BT1535">
        <v>3</v>
      </c>
      <c r="BU1535" t="s">
        <v>1201</v>
      </c>
      <c r="BV1535" t="s">
        <v>1174</v>
      </c>
      <c r="BW1535">
        <v>1</v>
      </c>
      <c r="BX1535" t="s">
        <v>1585</v>
      </c>
      <c r="BY1535" t="s">
        <v>1202</v>
      </c>
      <c r="BZ1535" t="s">
        <v>654</v>
      </c>
      <c r="CA1535" t="s">
        <v>1586</v>
      </c>
      <c r="CB1535" s="1">
        <v>17875</v>
      </c>
      <c r="CC1535" s="1">
        <v>33725</v>
      </c>
      <c r="CD1535" t="s">
        <v>1587</v>
      </c>
      <c r="CE1535" t="s">
        <v>131</v>
      </c>
      <c r="CF1535" t="s">
        <v>132</v>
      </c>
      <c r="CG1535" t="s">
        <v>1588</v>
      </c>
      <c r="CH1535" t="s">
        <v>99</v>
      </c>
      <c r="CI1535" t="s">
        <v>1589</v>
      </c>
      <c r="CJ1535">
        <v>5467</v>
      </c>
      <c r="CK1535">
        <v>2</v>
      </c>
      <c r="CL1535">
        <v>825</v>
      </c>
    </row>
    <row r="1536" spans="1:90">
      <c r="A1536">
        <v>10835</v>
      </c>
      <c r="B1536">
        <v>77</v>
      </c>
      <c r="C1536" s="8">
        <v>13</v>
      </c>
      <c r="D1536">
        <v>2</v>
      </c>
      <c r="E1536">
        <v>0.2</v>
      </c>
      <c r="F1536">
        <v>10835</v>
      </c>
      <c r="G1536" t="s">
        <v>461</v>
      </c>
      <c r="H1536">
        <v>1</v>
      </c>
      <c r="I1536" s="1">
        <v>35110</v>
      </c>
      <c r="J1536" s="1">
        <v>35138</v>
      </c>
      <c r="K1536" s="1">
        <v>35116</v>
      </c>
      <c r="L1536">
        <f>_xlfn.DAYS(orderjoin[[#This Row],[ShippedDate]],orderjoin[[#This Row],[OrderDate]])</f>
        <v>6</v>
      </c>
      <c r="M1536">
        <f>_xlfn.DAYS(orderjoin[[#This Row],[RequiredDate]],orderjoin[[#This Row],[ShippedDate]])</f>
        <v>22</v>
      </c>
      <c r="N1536">
        <v>3</v>
      </c>
      <c r="O1536">
        <v>69.53</v>
      </c>
      <c r="P1536" t="s">
        <v>469</v>
      </c>
      <c r="Q1536" t="s">
        <v>463</v>
      </c>
      <c r="R1536" t="s">
        <v>464</v>
      </c>
      <c r="S1536" t="s">
        <v>21</v>
      </c>
      <c r="T1536" t="s">
        <v>465</v>
      </c>
      <c r="U1536" t="s">
        <v>29</v>
      </c>
      <c r="V1536">
        <v>10835</v>
      </c>
      <c r="W1536" t="s">
        <v>461</v>
      </c>
      <c r="X1536">
        <v>1</v>
      </c>
      <c r="Y1536" s="1">
        <v>35110</v>
      </c>
      <c r="Z1536" s="1">
        <v>35138</v>
      </c>
      <c r="AA1536">
        <f>_xlfn.DAYS(orderjoin[[#This Row],[orders.ShippedDate]],orderjoin[[#This Row],[orders.OrderDate]])</f>
        <v>6</v>
      </c>
      <c r="AB1536" s="1">
        <v>35116</v>
      </c>
      <c r="AC1536">
        <v>3</v>
      </c>
      <c r="AD1536">
        <v>69.53</v>
      </c>
      <c r="AE1536" t="s">
        <v>469</v>
      </c>
      <c r="AF1536" t="s">
        <v>463</v>
      </c>
      <c r="AG1536" t="s">
        <v>464</v>
      </c>
      <c r="AH1536" t="s">
        <v>21</v>
      </c>
      <c r="AI1536" t="s">
        <v>465</v>
      </c>
      <c r="AJ1536" t="s">
        <v>29</v>
      </c>
      <c r="AK1536">
        <v>77</v>
      </c>
      <c r="AL1536" t="s">
        <v>649</v>
      </c>
      <c r="AM1536">
        <v>12</v>
      </c>
      <c r="AN1536">
        <v>2</v>
      </c>
      <c r="AO1536" t="s">
        <v>650</v>
      </c>
      <c r="AP1536" s="7">
        <v>13</v>
      </c>
      <c r="AQ1536">
        <v>32</v>
      </c>
      <c r="AR1536">
        <v>0</v>
      </c>
      <c r="AS1536">
        <v>15</v>
      </c>
      <c r="AT1536">
        <v>0</v>
      </c>
      <c r="AU1536" t="s">
        <v>461</v>
      </c>
      <c r="AV1536" t="s">
        <v>462</v>
      </c>
      <c r="AW1536" t="s">
        <v>653</v>
      </c>
      <c r="AX1536" t="s">
        <v>654</v>
      </c>
      <c r="AY1536" t="s">
        <v>463</v>
      </c>
      <c r="AZ1536" t="s">
        <v>464</v>
      </c>
      <c r="BA1536" t="s">
        <v>21</v>
      </c>
      <c r="BB1536" t="s">
        <v>465</v>
      </c>
      <c r="BC1536" t="s">
        <v>29</v>
      </c>
      <c r="BD1536" t="s">
        <v>655</v>
      </c>
      <c r="BE1536" t="s">
        <v>656</v>
      </c>
      <c r="BF1536">
        <v>12</v>
      </c>
      <c r="BG1536" t="s">
        <v>1071</v>
      </c>
      <c r="BH1536" t="s">
        <v>1072</v>
      </c>
      <c r="BI1536" t="s">
        <v>1073</v>
      </c>
      <c r="BJ1536" t="s">
        <v>1074</v>
      </c>
      <c r="BK1536" t="s">
        <v>1075</v>
      </c>
      <c r="BL1536" t="s">
        <v>21</v>
      </c>
      <c r="BM1536" t="s">
        <v>1076</v>
      </c>
      <c r="BN1536" t="s">
        <v>29</v>
      </c>
      <c r="BO1536" t="s">
        <v>1077</v>
      </c>
      <c r="BP1536" t="s">
        <v>21</v>
      </c>
      <c r="BQ1536">
        <v>2</v>
      </c>
      <c r="BR1536" t="s">
        <v>1012</v>
      </c>
      <c r="BS1536" t="s">
        <v>1013</v>
      </c>
      <c r="BT1536">
        <v>3</v>
      </c>
      <c r="BU1536" t="s">
        <v>1201</v>
      </c>
      <c r="BV1536" t="s">
        <v>1174</v>
      </c>
      <c r="BW1536">
        <v>1</v>
      </c>
      <c r="BX1536" t="s">
        <v>1585</v>
      </c>
      <c r="BY1536" t="s">
        <v>1202</v>
      </c>
      <c r="BZ1536" t="s">
        <v>654</v>
      </c>
      <c r="CA1536" t="s">
        <v>1586</v>
      </c>
      <c r="CB1536" s="1">
        <v>17875</v>
      </c>
      <c r="CC1536" s="1">
        <v>33725</v>
      </c>
      <c r="CD1536" t="s">
        <v>1587</v>
      </c>
      <c r="CE1536" t="s">
        <v>131</v>
      </c>
      <c r="CF1536" t="s">
        <v>132</v>
      </c>
      <c r="CG1536" t="s">
        <v>1588</v>
      </c>
      <c r="CH1536" t="s">
        <v>99</v>
      </c>
      <c r="CI1536" t="s">
        <v>1589</v>
      </c>
      <c r="CJ1536">
        <v>5467</v>
      </c>
      <c r="CK1536">
        <v>2</v>
      </c>
      <c r="CL1536">
        <v>20.8</v>
      </c>
    </row>
    <row r="1537" spans="1:90">
      <c r="A1537">
        <v>10836</v>
      </c>
      <c r="B1537">
        <v>22</v>
      </c>
      <c r="C1537" s="8">
        <v>21</v>
      </c>
      <c r="D1537">
        <v>52</v>
      </c>
      <c r="E1537">
        <v>0</v>
      </c>
      <c r="F1537">
        <v>10836</v>
      </c>
      <c r="G1537" t="s">
        <v>72</v>
      </c>
      <c r="H1537">
        <v>7</v>
      </c>
      <c r="I1537" s="1">
        <v>35111</v>
      </c>
      <c r="J1537" s="1">
        <v>35139</v>
      </c>
      <c r="K1537" s="1">
        <v>35116</v>
      </c>
      <c r="L1537">
        <f>_xlfn.DAYS(orderjoin[[#This Row],[ShippedDate]],orderjoin[[#This Row],[OrderDate]])</f>
        <v>5</v>
      </c>
      <c r="M1537">
        <f>_xlfn.DAYS(orderjoin[[#This Row],[RequiredDate]],orderjoin[[#This Row],[ShippedDate]])</f>
        <v>23</v>
      </c>
      <c r="N1537">
        <v>1</v>
      </c>
      <c r="O1537">
        <v>411.88</v>
      </c>
      <c r="P1537" t="s">
        <v>73</v>
      </c>
      <c r="Q1537" t="s">
        <v>74</v>
      </c>
      <c r="R1537" t="s">
        <v>75</v>
      </c>
      <c r="S1537" t="s">
        <v>21</v>
      </c>
      <c r="T1537" t="s">
        <v>76</v>
      </c>
      <c r="U1537" t="s">
        <v>77</v>
      </c>
      <c r="V1537">
        <v>10836</v>
      </c>
      <c r="W1537" t="s">
        <v>72</v>
      </c>
      <c r="X1537">
        <v>7</v>
      </c>
      <c r="Y1537" s="1">
        <v>35111</v>
      </c>
      <c r="Z1537" s="1">
        <v>35139</v>
      </c>
      <c r="AA1537">
        <f>_xlfn.DAYS(orderjoin[[#This Row],[orders.ShippedDate]],orderjoin[[#This Row],[orders.OrderDate]])</f>
        <v>5</v>
      </c>
      <c r="AB1537" s="1">
        <v>35116</v>
      </c>
      <c r="AC1537">
        <v>1</v>
      </c>
      <c r="AD1537">
        <v>411.88</v>
      </c>
      <c r="AE1537" t="s">
        <v>73</v>
      </c>
      <c r="AF1537" t="s">
        <v>74</v>
      </c>
      <c r="AG1537" t="s">
        <v>75</v>
      </c>
      <c r="AH1537" t="s">
        <v>21</v>
      </c>
      <c r="AI1537" t="s">
        <v>76</v>
      </c>
      <c r="AJ1537" t="s">
        <v>77</v>
      </c>
      <c r="AK1537">
        <v>22</v>
      </c>
      <c r="AL1537" t="s">
        <v>546</v>
      </c>
      <c r="AM1537">
        <v>9</v>
      </c>
      <c r="AN1537">
        <v>5</v>
      </c>
      <c r="AO1537" t="s">
        <v>547</v>
      </c>
      <c r="AP1537" s="7">
        <v>21</v>
      </c>
      <c r="AQ1537">
        <v>104</v>
      </c>
      <c r="AR1537">
        <v>0</v>
      </c>
      <c r="AS1537">
        <v>25</v>
      </c>
      <c r="AT1537">
        <v>0</v>
      </c>
      <c r="AU1537" t="s">
        <v>72</v>
      </c>
      <c r="AV1537" t="s">
        <v>73</v>
      </c>
      <c r="AW1537" t="s">
        <v>716</v>
      </c>
      <c r="AX1537" t="s">
        <v>717</v>
      </c>
      <c r="AY1537" t="s">
        <v>74</v>
      </c>
      <c r="AZ1537" t="s">
        <v>75</v>
      </c>
      <c r="BA1537" t="s">
        <v>21</v>
      </c>
      <c r="BB1537" t="s">
        <v>76</v>
      </c>
      <c r="BC1537" t="s">
        <v>77</v>
      </c>
      <c r="BD1537" t="s">
        <v>718</v>
      </c>
      <c r="BE1537" t="s">
        <v>719</v>
      </c>
      <c r="BF1537">
        <v>9</v>
      </c>
      <c r="BG1537" t="s">
        <v>1155</v>
      </c>
      <c r="BH1537" t="s">
        <v>1156</v>
      </c>
      <c r="BI1537" t="s">
        <v>692</v>
      </c>
      <c r="BJ1537" t="s">
        <v>1157</v>
      </c>
      <c r="BK1537" t="s">
        <v>1158</v>
      </c>
      <c r="BL1537" t="s">
        <v>21</v>
      </c>
      <c r="BM1537" t="s">
        <v>1159</v>
      </c>
      <c r="BN1537" t="s">
        <v>1160</v>
      </c>
      <c r="BO1537" t="s">
        <v>1161</v>
      </c>
      <c r="BP1537" t="s">
        <v>1162</v>
      </c>
      <c r="BQ1537">
        <v>5</v>
      </c>
      <c r="BR1537" t="s">
        <v>1021</v>
      </c>
      <c r="BS1537" t="s">
        <v>1022</v>
      </c>
      <c r="BT1537">
        <v>1</v>
      </c>
      <c r="BU1537" t="s">
        <v>1197</v>
      </c>
      <c r="BV1537" t="s">
        <v>1198</v>
      </c>
      <c r="BW1537">
        <v>7</v>
      </c>
      <c r="BX1537" t="s">
        <v>1618</v>
      </c>
      <c r="BY1537" t="s">
        <v>1209</v>
      </c>
      <c r="BZ1537" t="s">
        <v>654</v>
      </c>
      <c r="CA1537" t="s">
        <v>1581</v>
      </c>
      <c r="CB1537" s="1">
        <v>22065</v>
      </c>
      <c r="CC1537" s="1">
        <v>34336</v>
      </c>
      <c r="CD1537" t="s">
        <v>1619</v>
      </c>
      <c r="CE1537" t="s">
        <v>194</v>
      </c>
      <c r="CF1537" t="s">
        <v>21</v>
      </c>
      <c r="CG1537" t="s">
        <v>1620</v>
      </c>
      <c r="CH1537" t="s">
        <v>196</v>
      </c>
      <c r="CI1537" t="s">
        <v>1621</v>
      </c>
      <c r="CJ1537">
        <v>465</v>
      </c>
      <c r="CK1537">
        <v>5</v>
      </c>
      <c r="CL1537">
        <v>1092</v>
      </c>
    </row>
    <row r="1538" spans="1:90">
      <c r="A1538">
        <v>10836</v>
      </c>
      <c r="B1538">
        <v>35</v>
      </c>
      <c r="C1538" s="8">
        <v>18</v>
      </c>
      <c r="D1538">
        <v>6</v>
      </c>
      <c r="E1538">
        <v>0</v>
      </c>
      <c r="F1538">
        <v>10836</v>
      </c>
      <c r="G1538" t="s">
        <v>72</v>
      </c>
      <c r="H1538">
        <v>7</v>
      </c>
      <c r="I1538" s="1">
        <v>35111</v>
      </c>
      <c r="J1538" s="1">
        <v>35139</v>
      </c>
      <c r="K1538" s="1">
        <v>35116</v>
      </c>
      <c r="L1538">
        <f>_xlfn.DAYS(orderjoin[[#This Row],[ShippedDate]],orderjoin[[#This Row],[OrderDate]])</f>
        <v>5</v>
      </c>
      <c r="M1538">
        <f>_xlfn.DAYS(orderjoin[[#This Row],[RequiredDate]],orderjoin[[#This Row],[ShippedDate]])</f>
        <v>23</v>
      </c>
      <c r="N1538">
        <v>1</v>
      </c>
      <c r="O1538">
        <v>411.88</v>
      </c>
      <c r="P1538" t="s">
        <v>73</v>
      </c>
      <c r="Q1538" t="s">
        <v>74</v>
      </c>
      <c r="R1538" t="s">
        <v>75</v>
      </c>
      <c r="S1538" t="s">
        <v>21</v>
      </c>
      <c r="T1538" t="s">
        <v>76</v>
      </c>
      <c r="U1538" t="s">
        <v>77</v>
      </c>
      <c r="V1538">
        <v>10836</v>
      </c>
      <c r="W1538" t="s">
        <v>72</v>
      </c>
      <c r="X1538">
        <v>7</v>
      </c>
      <c r="Y1538" s="1">
        <v>35111</v>
      </c>
      <c r="Z1538" s="1">
        <v>35139</v>
      </c>
      <c r="AA1538">
        <f>_xlfn.DAYS(orderjoin[[#This Row],[orders.ShippedDate]],orderjoin[[#This Row],[orders.OrderDate]])</f>
        <v>5</v>
      </c>
      <c r="AB1538" s="1">
        <v>35116</v>
      </c>
      <c r="AC1538">
        <v>1</v>
      </c>
      <c r="AD1538">
        <v>411.88</v>
      </c>
      <c r="AE1538" t="s">
        <v>73</v>
      </c>
      <c r="AF1538" t="s">
        <v>74</v>
      </c>
      <c r="AG1538" t="s">
        <v>75</v>
      </c>
      <c r="AH1538" t="s">
        <v>21</v>
      </c>
      <c r="AI1538" t="s">
        <v>76</v>
      </c>
      <c r="AJ1538" t="s">
        <v>77</v>
      </c>
      <c r="AK1538">
        <v>35</v>
      </c>
      <c r="AL1538" t="s">
        <v>571</v>
      </c>
      <c r="AM1538">
        <v>16</v>
      </c>
      <c r="AN1538">
        <v>1</v>
      </c>
      <c r="AO1538" t="s">
        <v>507</v>
      </c>
      <c r="AP1538" s="7">
        <v>18</v>
      </c>
      <c r="AQ1538">
        <v>20</v>
      </c>
      <c r="AR1538">
        <v>0</v>
      </c>
      <c r="AS1538">
        <v>15</v>
      </c>
      <c r="AT1538">
        <v>0</v>
      </c>
      <c r="AU1538" t="s">
        <v>72</v>
      </c>
      <c r="AV1538" t="s">
        <v>73</v>
      </c>
      <c r="AW1538" t="s">
        <v>716</v>
      </c>
      <c r="AX1538" t="s">
        <v>717</v>
      </c>
      <c r="AY1538" t="s">
        <v>74</v>
      </c>
      <c r="AZ1538" t="s">
        <v>75</v>
      </c>
      <c r="BA1538" t="s">
        <v>21</v>
      </c>
      <c r="BB1538" t="s">
        <v>76</v>
      </c>
      <c r="BC1538" t="s">
        <v>77</v>
      </c>
      <c r="BD1538" t="s">
        <v>718</v>
      </c>
      <c r="BE1538" t="s">
        <v>719</v>
      </c>
      <c r="BF1538">
        <v>16</v>
      </c>
      <c r="BG1538" t="s">
        <v>1168</v>
      </c>
      <c r="BH1538" t="s">
        <v>1169</v>
      </c>
      <c r="BI1538" t="s">
        <v>1170</v>
      </c>
      <c r="BJ1538" t="s">
        <v>1171</v>
      </c>
      <c r="BK1538" t="s">
        <v>1172</v>
      </c>
      <c r="BL1538" t="s">
        <v>232</v>
      </c>
      <c r="BM1538" t="s">
        <v>1173</v>
      </c>
      <c r="BN1538" t="s">
        <v>99</v>
      </c>
      <c r="BO1538" t="s">
        <v>1174</v>
      </c>
      <c r="BP1538" t="s">
        <v>21</v>
      </c>
      <c r="BQ1538">
        <v>1</v>
      </c>
      <c r="BR1538" t="s">
        <v>1004</v>
      </c>
      <c r="BS1538" t="s">
        <v>1005</v>
      </c>
      <c r="BT1538">
        <v>1</v>
      </c>
      <c r="BU1538" t="s">
        <v>1197</v>
      </c>
      <c r="BV1538" t="s">
        <v>1198</v>
      </c>
      <c r="BW1538">
        <v>7</v>
      </c>
      <c r="BX1538" t="s">
        <v>1618</v>
      </c>
      <c r="BY1538" t="s">
        <v>1209</v>
      </c>
      <c r="BZ1538" t="s">
        <v>654</v>
      </c>
      <c r="CA1538" t="s">
        <v>1581</v>
      </c>
      <c r="CB1538" s="1">
        <v>22065</v>
      </c>
      <c r="CC1538" s="1">
        <v>34336</v>
      </c>
      <c r="CD1538" t="s">
        <v>1619</v>
      </c>
      <c r="CE1538" t="s">
        <v>194</v>
      </c>
      <c r="CF1538" t="s">
        <v>21</v>
      </c>
      <c r="CG1538" t="s">
        <v>1620</v>
      </c>
      <c r="CH1538" t="s">
        <v>196</v>
      </c>
      <c r="CI1538" t="s">
        <v>1621</v>
      </c>
      <c r="CJ1538">
        <v>465</v>
      </c>
      <c r="CK1538">
        <v>5</v>
      </c>
      <c r="CL1538">
        <v>108</v>
      </c>
    </row>
    <row r="1539" spans="1:90">
      <c r="A1539">
        <v>10836</v>
      </c>
      <c r="B1539">
        <v>57</v>
      </c>
      <c r="C1539" s="8">
        <v>19.5</v>
      </c>
      <c r="D1539">
        <v>24</v>
      </c>
      <c r="E1539">
        <v>0</v>
      </c>
      <c r="F1539">
        <v>10836</v>
      </c>
      <c r="G1539" t="s">
        <v>72</v>
      </c>
      <c r="H1539">
        <v>7</v>
      </c>
      <c r="I1539" s="1">
        <v>35111</v>
      </c>
      <c r="J1539" s="1">
        <v>35139</v>
      </c>
      <c r="K1539" s="1">
        <v>35116</v>
      </c>
      <c r="L1539">
        <f>_xlfn.DAYS(orderjoin[[#This Row],[ShippedDate]],orderjoin[[#This Row],[OrderDate]])</f>
        <v>5</v>
      </c>
      <c r="M1539">
        <f>_xlfn.DAYS(orderjoin[[#This Row],[RequiredDate]],orderjoin[[#This Row],[ShippedDate]])</f>
        <v>23</v>
      </c>
      <c r="N1539">
        <v>1</v>
      </c>
      <c r="O1539">
        <v>411.88</v>
      </c>
      <c r="P1539" t="s">
        <v>73</v>
      </c>
      <c r="Q1539" t="s">
        <v>74</v>
      </c>
      <c r="R1539" t="s">
        <v>75</v>
      </c>
      <c r="S1539" t="s">
        <v>21</v>
      </c>
      <c r="T1539" t="s">
        <v>76</v>
      </c>
      <c r="U1539" t="s">
        <v>77</v>
      </c>
      <c r="V1539">
        <v>10836</v>
      </c>
      <c r="W1539" t="s">
        <v>72</v>
      </c>
      <c r="X1539">
        <v>7</v>
      </c>
      <c r="Y1539" s="1">
        <v>35111</v>
      </c>
      <c r="Z1539" s="1">
        <v>35139</v>
      </c>
      <c r="AA1539">
        <f>_xlfn.DAYS(orderjoin[[#This Row],[orders.ShippedDate]],orderjoin[[#This Row],[orders.OrderDate]])</f>
        <v>5</v>
      </c>
      <c r="AB1539" s="1">
        <v>35116</v>
      </c>
      <c r="AC1539">
        <v>1</v>
      </c>
      <c r="AD1539">
        <v>411.88</v>
      </c>
      <c r="AE1539" t="s">
        <v>73</v>
      </c>
      <c r="AF1539" t="s">
        <v>74</v>
      </c>
      <c r="AG1539" t="s">
        <v>75</v>
      </c>
      <c r="AH1539" t="s">
        <v>21</v>
      </c>
      <c r="AI1539" t="s">
        <v>76</v>
      </c>
      <c r="AJ1539" t="s">
        <v>77</v>
      </c>
      <c r="AK1539">
        <v>57</v>
      </c>
      <c r="AL1539" t="s">
        <v>614</v>
      </c>
      <c r="AM1539">
        <v>26</v>
      </c>
      <c r="AN1539">
        <v>5</v>
      </c>
      <c r="AO1539" t="s">
        <v>613</v>
      </c>
      <c r="AP1539" s="7">
        <v>19.5</v>
      </c>
      <c r="AQ1539">
        <v>36</v>
      </c>
      <c r="AR1539">
        <v>0</v>
      </c>
      <c r="AS1539">
        <v>20</v>
      </c>
      <c r="AT1539">
        <v>0</v>
      </c>
      <c r="AU1539" t="s">
        <v>72</v>
      </c>
      <c r="AV1539" t="s">
        <v>73</v>
      </c>
      <c r="AW1539" t="s">
        <v>716</v>
      </c>
      <c r="AX1539" t="s">
        <v>717</v>
      </c>
      <c r="AY1539" t="s">
        <v>74</v>
      </c>
      <c r="AZ1539" t="s">
        <v>75</v>
      </c>
      <c r="BA1539" t="s">
        <v>21</v>
      </c>
      <c r="BB1539" t="s">
        <v>76</v>
      </c>
      <c r="BC1539" t="s">
        <v>77</v>
      </c>
      <c r="BD1539" t="s">
        <v>718</v>
      </c>
      <c r="BE1539" t="s">
        <v>719</v>
      </c>
      <c r="BF1539">
        <v>26</v>
      </c>
      <c r="BG1539" t="s">
        <v>1113</v>
      </c>
      <c r="BH1539" t="s">
        <v>1114</v>
      </c>
      <c r="BI1539" t="s">
        <v>669</v>
      </c>
      <c r="BJ1539" t="s">
        <v>1115</v>
      </c>
      <c r="BK1539" t="s">
        <v>1116</v>
      </c>
      <c r="BL1539" t="s">
        <v>21</v>
      </c>
      <c r="BM1539" t="s">
        <v>1117</v>
      </c>
      <c r="BN1539" t="s">
        <v>150</v>
      </c>
      <c r="BO1539" t="s">
        <v>1118</v>
      </c>
      <c r="BP1539" t="s">
        <v>1119</v>
      </c>
      <c r="BQ1539">
        <v>5</v>
      </c>
      <c r="BR1539" t="s">
        <v>1021</v>
      </c>
      <c r="BS1539" t="s">
        <v>1022</v>
      </c>
      <c r="BT1539">
        <v>1</v>
      </c>
      <c r="BU1539" t="s">
        <v>1197</v>
      </c>
      <c r="BV1539" t="s">
        <v>1198</v>
      </c>
      <c r="BW1539">
        <v>7</v>
      </c>
      <c r="BX1539" t="s">
        <v>1618</v>
      </c>
      <c r="BY1539" t="s">
        <v>1209</v>
      </c>
      <c r="BZ1539" t="s">
        <v>654</v>
      </c>
      <c r="CA1539" t="s">
        <v>1581</v>
      </c>
      <c r="CB1539" s="1">
        <v>22065</v>
      </c>
      <c r="CC1539" s="1">
        <v>34336</v>
      </c>
      <c r="CD1539" t="s">
        <v>1619</v>
      </c>
      <c r="CE1539" t="s">
        <v>194</v>
      </c>
      <c r="CF1539" t="s">
        <v>21</v>
      </c>
      <c r="CG1539" t="s">
        <v>1620</v>
      </c>
      <c r="CH1539" t="s">
        <v>196</v>
      </c>
      <c r="CI1539" t="s">
        <v>1621</v>
      </c>
      <c r="CJ1539">
        <v>465</v>
      </c>
      <c r="CK1539">
        <v>5</v>
      </c>
      <c r="CL1539">
        <v>468</v>
      </c>
    </row>
    <row r="1540" spans="1:90">
      <c r="A1540">
        <v>10836</v>
      </c>
      <c r="B1540">
        <v>60</v>
      </c>
      <c r="C1540" s="8">
        <v>34</v>
      </c>
      <c r="D1540">
        <v>60</v>
      </c>
      <c r="E1540">
        <v>0</v>
      </c>
      <c r="F1540">
        <v>10836</v>
      </c>
      <c r="G1540" t="s">
        <v>72</v>
      </c>
      <c r="H1540">
        <v>7</v>
      </c>
      <c r="I1540" s="1">
        <v>35111</v>
      </c>
      <c r="J1540" s="1">
        <v>35139</v>
      </c>
      <c r="K1540" s="1">
        <v>35116</v>
      </c>
      <c r="L1540">
        <f>_xlfn.DAYS(orderjoin[[#This Row],[ShippedDate]],orderjoin[[#This Row],[OrderDate]])</f>
        <v>5</v>
      </c>
      <c r="M1540">
        <f>_xlfn.DAYS(orderjoin[[#This Row],[RequiredDate]],orderjoin[[#This Row],[ShippedDate]])</f>
        <v>23</v>
      </c>
      <c r="N1540">
        <v>1</v>
      </c>
      <c r="O1540">
        <v>411.88</v>
      </c>
      <c r="P1540" t="s">
        <v>73</v>
      </c>
      <c r="Q1540" t="s">
        <v>74</v>
      </c>
      <c r="R1540" t="s">
        <v>75</v>
      </c>
      <c r="S1540" t="s">
        <v>21</v>
      </c>
      <c r="T1540" t="s">
        <v>76</v>
      </c>
      <c r="U1540" t="s">
        <v>77</v>
      </c>
      <c r="V1540">
        <v>10836</v>
      </c>
      <c r="W1540" t="s">
        <v>72</v>
      </c>
      <c r="X1540">
        <v>7</v>
      </c>
      <c r="Y1540" s="1">
        <v>35111</v>
      </c>
      <c r="Z1540" s="1">
        <v>35139</v>
      </c>
      <c r="AA1540">
        <f>_xlfn.DAYS(orderjoin[[#This Row],[orders.ShippedDate]],orderjoin[[#This Row],[orders.OrderDate]])</f>
        <v>5</v>
      </c>
      <c r="AB1540" s="1">
        <v>35116</v>
      </c>
      <c r="AC1540">
        <v>1</v>
      </c>
      <c r="AD1540">
        <v>411.88</v>
      </c>
      <c r="AE1540" t="s">
        <v>73</v>
      </c>
      <c r="AF1540" t="s">
        <v>74</v>
      </c>
      <c r="AG1540" t="s">
        <v>75</v>
      </c>
      <c r="AH1540" t="s">
        <v>21</v>
      </c>
      <c r="AI1540" t="s">
        <v>76</v>
      </c>
      <c r="AJ1540" t="s">
        <v>77</v>
      </c>
      <c r="AK1540">
        <v>60</v>
      </c>
      <c r="AL1540" t="s">
        <v>619</v>
      </c>
      <c r="AM1540">
        <v>28</v>
      </c>
      <c r="AN1540">
        <v>4</v>
      </c>
      <c r="AO1540" t="s">
        <v>620</v>
      </c>
      <c r="AP1540" s="7">
        <v>34</v>
      </c>
      <c r="AQ1540">
        <v>19</v>
      </c>
      <c r="AR1540">
        <v>0</v>
      </c>
      <c r="AS1540">
        <v>0</v>
      </c>
      <c r="AT1540">
        <v>0</v>
      </c>
      <c r="AU1540" t="s">
        <v>72</v>
      </c>
      <c r="AV1540" t="s">
        <v>73</v>
      </c>
      <c r="AW1540" t="s">
        <v>716</v>
      </c>
      <c r="AX1540" t="s">
        <v>717</v>
      </c>
      <c r="AY1540" t="s">
        <v>74</v>
      </c>
      <c r="AZ1540" t="s">
        <v>75</v>
      </c>
      <c r="BA1540" t="s">
        <v>21</v>
      </c>
      <c r="BB1540" t="s">
        <v>76</v>
      </c>
      <c r="BC1540" t="s">
        <v>77</v>
      </c>
      <c r="BD1540" t="s">
        <v>718</v>
      </c>
      <c r="BE1540" t="s">
        <v>719</v>
      </c>
      <c r="BF1540">
        <v>28</v>
      </c>
      <c r="BG1540" t="s">
        <v>1059</v>
      </c>
      <c r="BH1540" t="s">
        <v>1060</v>
      </c>
      <c r="BI1540" t="s">
        <v>654</v>
      </c>
      <c r="BJ1540" t="s">
        <v>1061</v>
      </c>
      <c r="BK1540" t="s">
        <v>1062</v>
      </c>
      <c r="BL1540" t="s">
        <v>21</v>
      </c>
      <c r="BM1540" t="s">
        <v>1063</v>
      </c>
      <c r="BN1540" t="s">
        <v>23</v>
      </c>
      <c r="BO1540" t="s">
        <v>1064</v>
      </c>
      <c r="BP1540" t="s">
        <v>1065</v>
      </c>
      <c r="BQ1540">
        <v>4</v>
      </c>
      <c r="BR1540" t="s">
        <v>989</v>
      </c>
      <c r="BS1540" t="s">
        <v>990</v>
      </c>
      <c r="BT1540">
        <v>1</v>
      </c>
      <c r="BU1540" t="s">
        <v>1197</v>
      </c>
      <c r="BV1540" t="s">
        <v>1198</v>
      </c>
      <c r="BW1540">
        <v>7</v>
      </c>
      <c r="BX1540" t="s">
        <v>1618</v>
      </c>
      <c r="BY1540" t="s">
        <v>1209</v>
      </c>
      <c r="BZ1540" t="s">
        <v>654</v>
      </c>
      <c r="CA1540" t="s">
        <v>1581</v>
      </c>
      <c r="CB1540" s="1">
        <v>22065</v>
      </c>
      <c r="CC1540" s="1">
        <v>34336</v>
      </c>
      <c r="CD1540" t="s">
        <v>1619</v>
      </c>
      <c r="CE1540" t="s">
        <v>194</v>
      </c>
      <c r="CF1540" t="s">
        <v>21</v>
      </c>
      <c r="CG1540" t="s">
        <v>1620</v>
      </c>
      <c r="CH1540" t="s">
        <v>196</v>
      </c>
      <c r="CI1540" t="s">
        <v>1621</v>
      </c>
      <c r="CJ1540">
        <v>465</v>
      </c>
      <c r="CK1540">
        <v>5</v>
      </c>
      <c r="CL1540">
        <v>2040</v>
      </c>
    </row>
    <row r="1541" spans="1:90">
      <c r="A1541">
        <v>10836</v>
      </c>
      <c r="B1541">
        <v>64</v>
      </c>
      <c r="C1541" s="8">
        <v>33.25</v>
      </c>
      <c r="D1541">
        <v>30</v>
      </c>
      <c r="E1541">
        <v>0</v>
      </c>
      <c r="F1541">
        <v>10836</v>
      </c>
      <c r="G1541" t="s">
        <v>72</v>
      </c>
      <c r="H1541">
        <v>7</v>
      </c>
      <c r="I1541" s="1">
        <v>35111</v>
      </c>
      <c r="J1541" s="1">
        <v>35139</v>
      </c>
      <c r="K1541" s="1">
        <v>35116</v>
      </c>
      <c r="L1541">
        <f>_xlfn.DAYS(orderjoin[[#This Row],[ShippedDate]],orderjoin[[#This Row],[OrderDate]])</f>
        <v>5</v>
      </c>
      <c r="M1541">
        <f>_xlfn.DAYS(orderjoin[[#This Row],[RequiredDate]],orderjoin[[#This Row],[ShippedDate]])</f>
        <v>23</v>
      </c>
      <c r="N1541">
        <v>1</v>
      </c>
      <c r="O1541">
        <v>411.88</v>
      </c>
      <c r="P1541" t="s">
        <v>73</v>
      </c>
      <c r="Q1541" t="s">
        <v>74</v>
      </c>
      <c r="R1541" t="s">
        <v>75</v>
      </c>
      <c r="S1541" t="s">
        <v>21</v>
      </c>
      <c r="T1541" t="s">
        <v>76</v>
      </c>
      <c r="U1541" t="s">
        <v>77</v>
      </c>
      <c r="V1541">
        <v>10836</v>
      </c>
      <c r="W1541" t="s">
        <v>72</v>
      </c>
      <c r="X1541">
        <v>7</v>
      </c>
      <c r="Y1541" s="1">
        <v>35111</v>
      </c>
      <c r="Z1541" s="1">
        <v>35139</v>
      </c>
      <c r="AA1541">
        <f>_xlfn.DAYS(orderjoin[[#This Row],[orders.ShippedDate]],orderjoin[[#This Row],[orders.OrderDate]])</f>
        <v>5</v>
      </c>
      <c r="AB1541" s="1">
        <v>35116</v>
      </c>
      <c r="AC1541">
        <v>1</v>
      </c>
      <c r="AD1541">
        <v>411.88</v>
      </c>
      <c r="AE1541" t="s">
        <v>73</v>
      </c>
      <c r="AF1541" t="s">
        <v>74</v>
      </c>
      <c r="AG1541" t="s">
        <v>75</v>
      </c>
      <c r="AH1541" t="s">
        <v>21</v>
      </c>
      <c r="AI1541" t="s">
        <v>76</v>
      </c>
      <c r="AJ1541" t="s">
        <v>77</v>
      </c>
      <c r="AK1541">
        <v>64</v>
      </c>
      <c r="AL1541" t="s">
        <v>627</v>
      </c>
      <c r="AM1541">
        <v>12</v>
      </c>
      <c r="AN1541">
        <v>5</v>
      </c>
      <c r="AO1541" t="s">
        <v>628</v>
      </c>
      <c r="AP1541" s="7">
        <v>33.25</v>
      </c>
      <c r="AQ1541">
        <v>22</v>
      </c>
      <c r="AR1541">
        <v>80</v>
      </c>
      <c r="AS1541">
        <v>30</v>
      </c>
      <c r="AT1541">
        <v>0</v>
      </c>
      <c r="AU1541" t="s">
        <v>72</v>
      </c>
      <c r="AV1541" t="s">
        <v>73</v>
      </c>
      <c r="AW1541" t="s">
        <v>716</v>
      </c>
      <c r="AX1541" t="s">
        <v>717</v>
      </c>
      <c r="AY1541" t="s">
        <v>74</v>
      </c>
      <c r="AZ1541" t="s">
        <v>75</v>
      </c>
      <c r="BA1541" t="s">
        <v>21</v>
      </c>
      <c r="BB1541" t="s">
        <v>76</v>
      </c>
      <c r="BC1541" t="s">
        <v>77</v>
      </c>
      <c r="BD1541" t="s">
        <v>718</v>
      </c>
      <c r="BE1541" t="s">
        <v>719</v>
      </c>
      <c r="BF1541">
        <v>12</v>
      </c>
      <c r="BG1541" t="s">
        <v>1071</v>
      </c>
      <c r="BH1541" t="s">
        <v>1072</v>
      </c>
      <c r="BI1541" t="s">
        <v>1073</v>
      </c>
      <c r="BJ1541" t="s">
        <v>1074</v>
      </c>
      <c r="BK1541" t="s">
        <v>1075</v>
      </c>
      <c r="BL1541" t="s">
        <v>21</v>
      </c>
      <c r="BM1541" t="s">
        <v>1076</v>
      </c>
      <c r="BN1541" t="s">
        <v>29</v>
      </c>
      <c r="BO1541" t="s">
        <v>1077</v>
      </c>
      <c r="BP1541" t="s">
        <v>21</v>
      </c>
      <c r="BQ1541">
        <v>5</v>
      </c>
      <c r="BR1541" t="s">
        <v>1021</v>
      </c>
      <c r="BS1541" t="s">
        <v>1022</v>
      </c>
      <c r="BT1541">
        <v>1</v>
      </c>
      <c r="BU1541" t="s">
        <v>1197</v>
      </c>
      <c r="BV1541" t="s">
        <v>1198</v>
      </c>
      <c r="BW1541">
        <v>7</v>
      </c>
      <c r="BX1541" t="s">
        <v>1618</v>
      </c>
      <c r="BY1541" t="s">
        <v>1209</v>
      </c>
      <c r="BZ1541" t="s">
        <v>654</v>
      </c>
      <c r="CA1541" t="s">
        <v>1581</v>
      </c>
      <c r="CB1541" s="1">
        <v>22065</v>
      </c>
      <c r="CC1541" s="1">
        <v>34336</v>
      </c>
      <c r="CD1541" t="s">
        <v>1619</v>
      </c>
      <c r="CE1541" t="s">
        <v>194</v>
      </c>
      <c r="CF1541" t="s">
        <v>21</v>
      </c>
      <c r="CG1541" t="s">
        <v>1620</v>
      </c>
      <c r="CH1541" t="s">
        <v>196</v>
      </c>
      <c r="CI1541" t="s">
        <v>1621</v>
      </c>
      <c r="CJ1541">
        <v>465</v>
      </c>
      <c r="CK1541">
        <v>5</v>
      </c>
      <c r="CL1541">
        <v>997.5</v>
      </c>
    </row>
    <row r="1542" spans="1:90">
      <c r="A1542">
        <v>10837</v>
      </c>
      <c r="B1542">
        <v>13</v>
      </c>
      <c r="C1542" s="8">
        <v>6</v>
      </c>
      <c r="D1542">
        <v>6</v>
      </c>
      <c r="E1542">
        <v>0</v>
      </c>
      <c r="F1542">
        <v>10837</v>
      </c>
      <c r="G1542" t="s">
        <v>160</v>
      </c>
      <c r="H1542">
        <v>9</v>
      </c>
      <c r="I1542" s="1">
        <v>35111</v>
      </c>
      <c r="J1542" s="1">
        <v>35139</v>
      </c>
      <c r="K1542" s="1">
        <v>35118</v>
      </c>
      <c r="L1542">
        <f>_xlfn.DAYS(orderjoin[[#This Row],[ShippedDate]],orderjoin[[#This Row],[OrderDate]])</f>
        <v>7</v>
      </c>
      <c r="M1542">
        <f>_xlfn.DAYS(orderjoin[[#This Row],[RequiredDate]],orderjoin[[#This Row],[ShippedDate]])</f>
        <v>21</v>
      </c>
      <c r="N1542">
        <v>3</v>
      </c>
      <c r="O1542">
        <v>13.32</v>
      </c>
      <c r="P1542" t="s">
        <v>161</v>
      </c>
      <c r="Q1542" t="s">
        <v>162</v>
      </c>
      <c r="R1542" t="s">
        <v>163</v>
      </c>
      <c r="S1542" t="s">
        <v>21</v>
      </c>
      <c r="T1542" t="s">
        <v>164</v>
      </c>
      <c r="U1542" t="s">
        <v>105</v>
      </c>
      <c r="V1542">
        <v>10837</v>
      </c>
      <c r="W1542" t="s">
        <v>160</v>
      </c>
      <c r="X1542">
        <v>9</v>
      </c>
      <c r="Y1542" s="1">
        <v>35111</v>
      </c>
      <c r="Z1542" s="1">
        <v>35139</v>
      </c>
      <c r="AA1542">
        <f>_xlfn.DAYS(orderjoin[[#This Row],[orders.ShippedDate]],orderjoin[[#This Row],[orders.OrderDate]])</f>
        <v>7</v>
      </c>
      <c r="AB1542" s="1">
        <v>35118</v>
      </c>
      <c r="AC1542">
        <v>3</v>
      </c>
      <c r="AD1542">
        <v>13.32</v>
      </c>
      <c r="AE1542" t="s">
        <v>161</v>
      </c>
      <c r="AF1542" t="s">
        <v>162</v>
      </c>
      <c r="AG1542" t="s">
        <v>163</v>
      </c>
      <c r="AH1542" t="s">
        <v>21</v>
      </c>
      <c r="AI1542" t="s">
        <v>164</v>
      </c>
      <c r="AJ1542" t="s">
        <v>105</v>
      </c>
      <c r="AK1542">
        <v>13</v>
      </c>
      <c r="AL1542" t="s">
        <v>528</v>
      </c>
      <c r="AM1542">
        <v>6</v>
      </c>
      <c r="AN1542">
        <v>8</v>
      </c>
      <c r="AO1542" t="s">
        <v>529</v>
      </c>
      <c r="AP1542" s="7">
        <v>6</v>
      </c>
      <c r="AQ1542">
        <v>24</v>
      </c>
      <c r="AR1542">
        <v>0</v>
      </c>
      <c r="AS1542">
        <v>5</v>
      </c>
      <c r="AT1542">
        <v>0</v>
      </c>
      <c r="AU1542" t="s">
        <v>160</v>
      </c>
      <c r="AV1542" t="s">
        <v>161</v>
      </c>
      <c r="AW1542" t="s">
        <v>668</v>
      </c>
      <c r="AX1542" t="s">
        <v>669</v>
      </c>
      <c r="AY1542" t="s">
        <v>162</v>
      </c>
      <c r="AZ1542" t="s">
        <v>163</v>
      </c>
      <c r="BA1542" t="s">
        <v>21</v>
      </c>
      <c r="BB1542" t="s">
        <v>164</v>
      </c>
      <c r="BC1542" t="s">
        <v>105</v>
      </c>
      <c r="BD1542" t="s">
        <v>670</v>
      </c>
      <c r="BE1542" t="s">
        <v>671</v>
      </c>
      <c r="BF1542">
        <v>6</v>
      </c>
      <c r="BG1542" t="s">
        <v>1120</v>
      </c>
      <c r="BH1542" t="s">
        <v>1121</v>
      </c>
      <c r="BI1542" t="s">
        <v>1122</v>
      </c>
      <c r="BJ1542" t="s">
        <v>1123</v>
      </c>
      <c r="BK1542" t="s">
        <v>1124</v>
      </c>
      <c r="BL1542" t="s">
        <v>21</v>
      </c>
      <c r="BM1542" t="s">
        <v>1125</v>
      </c>
      <c r="BN1542" t="s">
        <v>1028</v>
      </c>
      <c r="BO1542" t="s">
        <v>1126</v>
      </c>
      <c r="BP1542" t="s">
        <v>21</v>
      </c>
      <c r="BQ1542">
        <v>8</v>
      </c>
      <c r="BR1542" t="s">
        <v>1057</v>
      </c>
      <c r="BS1542" t="s">
        <v>1058</v>
      </c>
      <c r="BT1542">
        <v>3</v>
      </c>
      <c r="BU1542" t="s">
        <v>1201</v>
      </c>
      <c r="BV1542" t="s">
        <v>1174</v>
      </c>
      <c r="BW1542">
        <v>9</v>
      </c>
      <c r="BX1542" t="s">
        <v>1590</v>
      </c>
      <c r="BY1542" t="s">
        <v>1212</v>
      </c>
      <c r="BZ1542" t="s">
        <v>654</v>
      </c>
      <c r="CA1542" t="s">
        <v>1586</v>
      </c>
      <c r="CB1542" s="1">
        <v>24134</v>
      </c>
      <c r="CC1542" s="1">
        <v>34653</v>
      </c>
      <c r="CD1542" t="s">
        <v>1591</v>
      </c>
      <c r="CE1542" t="s">
        <v>194</v>
      </c>
      <c r="CF1542" t="s">
        <v>21</v>
      </c>
      <c r="CG1542" t="s">
        <v>1592</v>
      </c>
      <c r="CH1542" t="s">
        <v>196</v>
      </c>
      <c r="CI1542" t="s">
        <v>1593</v>
      </c>
      <c r="CJ1542">
        <v>452</v>
      </c>
      <c r="CK1542">
        <v>5</v>
      </c>
      <c r="CL1542">
        <v>36</v>
      </c>
    </row>
    <row r="1543" spans="1:90">
      <c r="A1543">
        <v>10837</v>
      </c>
      <c r="B1543">
        <v>40</v>
      </c>
      <c r="C1543" s="8">
        <v>18.399999999999999</v>
      </c>
      <c r="D1543">
        <v>25</v>
      </c>
      <c r="E1543">
        <v>0</v>
      </c>
      <c r="F1543">
        <v>10837</v>
      </c>
      <c r="G1543" t="s">
        <v>160</v>
      </c>
      <c r="H1543">
        <v>9</v>
      </c>
      <c r="I1543" s="1">
        <v>35111</v>
      </c>
      <c r="J1543" s="1">
        <v>35139</v>
      </c>
      <c r="K1543" s="1">
        <v>35118</v>
      </c>
      <c r="L1543">
        <f>_xlfn.DAYS(orderjoin[[#This Row],[ShippedDate]],orderjoin[[#This Row],[OrderDate]])</f>
        <v>7</v>
      </c>
      <c r="M1543">
        <f>_xlfn.DAYS(orderjoin[[#This Row],[RequiredDate]],orderjoin[[#This Row],[ShippedDate]])</f>
        <v>21</v>
      </c>
      <c r="N1543">
        <v>3</v>
      </c>
      <c r="O1543">
        <v>13.32</v>
      </c>
      <c r="P1543" t="s">
        <v>161</v>
      </c>
      <c r="Q1543" t="s">
        <v>162</v>
      </c>
      <c r="R1543" t="s">
        <v>163</v>
      </c>
      <c r="S1543" t="s">
        <v>21</v>
      </c>
      <c r="T1543" t="s">
        <v>164</v>
      </c>
      <c r="U1543" t="s">
        <v>105</v>
      </c>
      <c r="V1543">
        <v>10837</v>
      </c>
      <c r="W1543" t="s">
        <v>160</v>
      </c>
      <c r="X1543">
        <v>9</v>
      </c>
      <c r="Y1543" s="1">
        <v>35111</v>
      </c>
      <c r="Z1543" s="1">
        <v>35139</v>
      </c>
      <c r="AA1543">
        <f>_xlfn.DAYS(orderjoin[[#This Row],[orders.ShippedDate]],orderjoin[[#This Row],[orders.OrderDate]])</f>
        <v>7</v>
      </c>
      <c r="AB1543" s="1">
        <v>35118</v>
      </c>
      <c r="AC1543">
        <v>3</v>
      </c>
      <c r="AD1543">
        <v>13.32</v>
      </c>
      <c r="AE1543" t="s">
        <v>161</v>
      </c>
      <c r="AF1543" t="s">
        <v>162</v>
      </c>
      <c r="AG1543" t="s">
        <v>163</v>
      </c>
      <c r="AH1543" t="s">
        <v>21</v>
      </c>
      <c r="AI1543" t="s">
        <v>164</v>
      </c>
      <c r="AJ1543" t="s">
        <v>105</v>
      </c>
      <c r="AK1543">
        <v>40</v>
      </c>
      <c r="AL1543" t="s">
        <v>580</v>
      </c>
      <c r="AM1543">
        <v>19</v>
      </c>
      <c r="AN1543">
        <v>8</v>
      </c>
      <c r="AO1543" t="s">
        <v>581</v>
      </c>
      <c r="AP1543" s="7">
        <v>18.399999999999999</v>
      </c>
      <c r="AQ1543">
        <v>123</v>
      </c>
      <c r="AR1543">
        <v>0</v>
      </c>
      <c r="AS1543">
        <v>30</v>
      </c>
      <c r="AT1543">
        <v>0</v>
      </c>
      <c r="AU1543" t="s">
        <v>160</v>
      </c>
      <c r="AV1543" t="s">
        <v>161</v>
      </c>
      <c r="AW1543" t="s">
        <v>668</v>
      </c>
      <c r="AX1543" t="s">
        <v>669</v>
      </c>
      <c r="AY1543" t="s">
        <v>162</v>
      </c>
      <c r="AZ1543" t="s">
        <v>163</v>
      </c>
      <c r="BA1543" t="s">
        <v>21</v>
      </c>
      <c r="BB1543" t="s">
        <v>164</v>
      </c>
      <c r="BC1543" t="s">
        <v>105</v>
      </c>
      <c r="BD1543" t="s">
        <v>670</v>
      </c>
      <c r="BE1543" t="s">
        <v>671</v>
      </c>
      <c r="BF1543">
        <v>19</v>
      </c>
      <c r="BG1543" t="s">
        <v>1086</v>
      </c>
      <c r="BH1543" t="s">
        <v>1087</v>
      </c>
      <c r="BI1543" t="s">
        <v>1088</v>
      </c>
      <c r="BJ1543" t="s">
        <v>1089</v>
      </c>
      <c r="BK1543" t="s">
        <v>1090</v>
      </c>
      <c r="BL1543" t="s">
        <v>1091</v>
      </c>
      <c r="BM1543" t="s">
        <v>1092</v>
      </c>
      <c r="BN1543" t="s">
        <v>99</v>
      </c>
      <c r="BO1543" t="s">
        <v>1093</v>
      </c>
      <c r="BP1543" t="s">
        <v>1094</v>
      </c>
      <c r="BQ1543">
        <v>8</v>
      </c>
      <c r="BR1543" t="s">
        <v>1057</v>
      </c>
      <c r="BS1543" t="s">
        <v>1058</v>
      </c>
      <c r="BT1543">
        <v>3</v>
      </c>
      <c r="BU1543" t="s">
        <v>1201</v>
      </c>
      <c r="BV1543" t="s">
        <v>1174</v>
      </c>
      <c r="BW1543">
        <v>9</v>
      </c>
      <c r="BX1543" t="s">
        <v>1590</v>
      </c>
      <c r="BY1543" t="s">
        <v>1212</v>
      </c>
      <c r="BZ1543" t="s">
        <v>654</v>
      </c>
      <c r="CA1543" t="s">
        <v>1586</v>
      </c>
      <c r="CB1543" s="1">
        <v>24134</v>
      </c>
      <c r="CC1543" s="1">
        <v>34653</v>
      </c>
      <c r="CD1543" t="s">
        <v>1591</v>
      </c>
      <c r="CE1543" t="s">
        <v>194</v>
      </c>
      <c r="CF1543" t="s">
        <v>21</v>
      </c>
      <c r="CG1543" t="s">
        <v>1592</v>
      </c>
      <c r="CH1543" t="s">
        <v>196</v>
      </c>
      <c r="CI1543" t="s">
        <v>1593</v>
      </c>
      <c r="CJ1543">
        <v>452</v>
      </c>
      <c r="CK1543">
        <v>5</v>
      </c>
      <c r="CL1543">
        <v>459.99999999999994</v>
      </c>
    </row>
    <row r="1544" spans="1:90">
      <c r="A1544">
        <v>10837</v>
      </c>
      <c r="B1544">
        <v>47</v>
      </c>
      <c r="C1544" s="8">
        <v>9.5</v>
      </c>
      <c r="D1544">
        <v>40</v>
      </c>
      <c r="E1544">
        <v>0.25</v>
      </c>
      <c r="F1544">
        <v>10837</v>
      </c>
      <c r="G1544" t="s">
        <v>160</v>
      </c>
      <c r="H1544">
        <v>9</v>
      </c>
      <c r="I1544" s="1">
        <v>35111</v>
      </c>
      <c r="J1544" s="1">
        <v>35139</v>
      </c>
      <c r="K1544" s="1">
        <v>35118</v>
      </c>
      <c r="L1544">
        <f>_xlfn.DAYS(orderjoin[[#This Row],[ShippedDate]],orderjoin[[#This Row],[OrderDate]])</f>
        <v>7</v>
      </c>
      <c r="M1544">
        <f>_xlfn.DAYS(orderjoin[[#This Row],[RequiredDate]],orderjoin[[#This Row],[ShippedDate]])</f>
        <v>21</v>
      </c>
      <c r="N1544">
        <v>3</v>
      </c>
      <c r="O1544">
        <v>13.32</v>
      </c>
      <c r="P1544" t="s">
        <v>161</v>
      </c>
      <c r="Q1544" t="s">
        <v>162</v>
      </c>
      <c r="R1544" t="s">
        <v>163</v>
      </c>
      <c r="S1544" t="s">
        <v>21</v>
      </c>
      <c r="T1544" t="s">
        <v>164</v>
      </c>
      <c r="U1544" t="s">
        <v>105</v>
      </c>
      <c r="V1544">
        <v>10837</v>
      </c>
      <c r="W1544" t="s">
        <v>160</v>
      </c>
      <c r="X1544">
        <v>9</v>
      </c>
      <c r="Y1544" s="1">
        <v>35111</v>
      </c>
      <c r="Z1544" s="1">
        <v>35139</v>
      </c>
      <c r="AA1544">
        <f>_xlfn.DAYS(orderjoin[[#This Row],[orders.ShippedDate]],orderjoin[[#This Row],[orders.OrderDate]])</f>
        <v>7</v>
      </c>
      <c r="AB1544" s="1">
        <v>35118</v>
      </c>
      <c r="AC1544">
        <v>3</v>
      </c>
      <c r="AD1544">
        <v>13.32</v>
      </c>
      <c r="AE1544" t="s">
        <v>161</v>
      </c>
      <c r="AF1544" t="s">
        <v>162</v>
      </c>
      <c r="AG1544" t="s">
        <v>163</v>
      </c>
      <c r="AH1544" t="s">
        <v>21</v>
      </c>
      <c r="AI1544" t="s">
        <v>164</v>
      </c>
      <c r="AJ1544" t="s">
        <v>105</v>
      </c>
      <c r="AK1544">
        <v>47</v>
      </c>
      <c r="AL1544" t="s">
        <v>594</v>
      </c>
      <c r="AM1544">
        <v>22</v>
      </c>
      <c r="AN1544">
        <v>3</v>
      </c>
      <c r="AO1544" t="s">
        <v>595</v>
      </c>
      <c r="AP1544" s="7">
        <v>9.5</v>
      </c>
      <c r="AQ1544">
        <v>36</v>
      </c>
      <c r="AR1544">
        <v>0</v>
      </c>
      <c r="AS1544">
        <v>0</v>
      </c>
      <c r="AT1544">
        <v>0</v>
      </c>
      <c r="AU1544" t="s">
        <v>160</v>
      </c>
      <c r="AV1544" t="s">
        <v>161</v>
      </c>
      <c r="AW1544" t="s">
        <v>668</v>
      </c>
      <c r="AX1544" t="s">
        <v>669</v>
      </c>
      <c r="AY1544" t="s">
        <v>162</v>
      </c>
      <c r="AZ1544" t="s">
        <v>163</v>
      </c>
      <c r="BA1544" t="s">
        <v>21</v>
      </c>
      <c r="BB1544" t="s">
        <v>164</v>
      </c>
      <c r="BC1544" t="s">
        <v>105</v>
      </c>
      <c r="BD1544" t="s">
        <v>670</v>
      </c>
      <c r="BE1544" t="s">
        <v>671</v>
      </c>
      <c r="BF1544">
        <v>22</v>
      </c>
      <c r="BG1544" t="s">
        <v>1188</v>
      </c>
      <c r="BH1544" t="s">
        <v>1189</v>
      </c>
      <c r="BI1544" t="s">
        <v>686</v>
      </c>
      <c r="BJ1544" t="s">
        <v>1190</v>
      </c>
      <c r="BK1544" t="s">
        <v>1191</v>
      </c>
      <c r="BL1544" t="s">
        <v>21</v>
      </c>
      <c r="BM1544" t="s">
        <v>1192</v>
      </c>
      <c r="BN1544" t="s">
        <v>1193</v>
      </c>
      <c r="BO1544" t="s">
        <v>1194</v>
      </c>
      <c r="BP1544" t="s">
        <v>1195</v>
      </c>
      <c r="BQ1544">
        <v>3</v>
      </c>
      <c r="BR1544" t="s">
        <v>1047</v>
      </c>
      <c r="BS1544" t="s">
        <v>1048</v>
      </c>
      <c r="BT1544">
        <v>3</v>
      </c>
      <c r="BU1544" t="s">
        <v>1201</v>
      </c>
      <c r="BV1544" t="s">
        <v>1174</v>
      </c>
      <c r="BW1544">
        <v>9</v>
      </c>
      <c r="BX1544" t="s">
        <v>1590</v>
      </c>
      <c r="BY1544" t="s">
        <v>1212</v>
      </c>
      <c r="BZ1544" t="s">
        <v>654</v>
      </c>
      <c r="CA1544" t="s">
        <v>1586</v>
      </c>
      <c r="CB1544" s="1">
        <v>24134</v>
      </c>
      <c r="CC1544" s="1">
        <v>34653</v>
      </c>
      <c r="CD1544" t="s">
        <v>1591</v>
      </c>
      <c r="CE1544" t="s">
        <v>194</v>
      </c>
      <c r="CF1544" t="s">
        <v>21</v>
      </c>
      <c r="CG1544" t="s">
        <v>1592</v>
      </c>
      <c r="CH1544" t="s">
        <v>196</v>
      </c>
      <c r="CI1544" t="s">
        <v>1593</v>
      </c>
      <c r="CJ1544">
        <v>452</v>
      </c>
      <c r="CK1544">
        <v>5</v>
      </c>
      <c r="CL1544">
        <v>285</v>
      </c>
    </row>
    <row r="1545" spans="1:90">
      <c r="A1545">
        <v>10837</v>
      </c>
      <c r="B1545">
        <v>76</v>
      </c>
      <c r="C1545" s="8">
        <v>18</v>
      </c>
      <c r="D1545">
        <v>21</v>
      </c>
      <c r="E1545">
        <v>0.25</v>
      </c>
      <c r="F1545">
        <v>10837</v>
      </c>
      <c r="G1545" t="s">
        <v>160</v>
      </c>
      <c r="H1545">
        <v>9</v>
      </c>
      <c r="I1545" s="1">
        <v>35111</v>
      </c>
      <c r="J1545" s="1">
        <v>35139</v>
      </c>
      <c r="K1545" s="1">
        <v>35118</v>
      </c>
      <c r="L1545">
        <f>_xlfn.DAYS(orderjoin[[#This Row],[ShippedDate]],orderjoin[[#This Row],[OrderDate]])</f>
        <v>7</v>
      </c>
      <c r="M1545">
        <f>_xlfn.DAYS(orderjoin[[#This Row],[RequiredDate]],orderjoin[[#This Row],[ShippedDate]])</f>
        <v>21</v>
      </c>
      <c r="N1545">
        <v>3</v>
      </c>
      <c r="O1545">
        <v>13.32</v>
      </c>
      <c r="P1545" t="s">
        <v>161</v>
      </c>
      <c r="Q1545" t="s">
        <v>162</v>
      </c>
      <c r="R1545" t="s">
        <v>163</v>
      </c>
      <c r="S1545" t="s">
        <v>21</v>
      </c>
      <c r="T1545" t="s">
        <v>164</v>
      </c>
      <c r="U1545" t="s">
        <v>105</v>
      </c>
      <c r="V1545">
        <v>10837</v>
      </c>
      <c r="W1545" t="s">
        <v>160</v>
      </c>
      <c r="X1545">
        <v>9</v>
      </c>
      <c r="Y1545" s="1">
        <v>35111</v>
      </c>
      <c r="Z1545" s="1">
        <v>35139</v>
      </c>
      <c r="AA1545">
        <f>_xlfn.DAYS(orderjoin[[#This Row],[orders.ShippedDate]],orderjoin[[#This Row],[orders.OrderDate]])</f>
        <v>7</v>
      </c>
      <c r="AB1545" s="1">
        <v>35118</v>
      </c>
      <c r="AC1545">
        <v>3</v>
      </c>
      <c r="AD1545">
        <v>13.32</v>
      </c>
      <c r="AE1545" t="s">
        <v>161</v>
      </c>
      <c r="AF1545" t="s">
        <v>162</v>
      </c>
      <c r="AG1545" t="s">
        <v>163</v>
      </c>
      <c r="AH1545" t="s">
        <v>21</v>
      </c>
      <c r="AI1545" t="s">
        <v>164</v>
      </c>
      <c r="AJ1545" t="s">
        <v>105</v>
      </c>
      <c r="AK1545">
        <v>76</v>
      </c>
      <c r="AL1545" t="s">
        <v>647</v>
      </c>
      <c r="AM1545">
        <v>23</v>
      </c>
      <c r="AN1545">
        <v>1</v>
      </c>
      <c r="AO1545" t="s">
        <v>648</v>
      </c>
      <c r="AP1545" s="7">
        <v>18</v>
      </c>
      <c r="AQ1545">
        <v>57</v>
      </c>
      <c r="AR1545">
        <v>0</v>
      </c>
      <c r="AS1545">
        <v>20</v>
      </c>
      <c r="AT1545">
        <v>0</v>
      </c>
      <c r="AU1545" t="s">
        <v>160</v>
      </c>
      <c r="AV1545" t="s">
        <v>161</v>
      </c>
      <c r="AW1545" t="s">
        <v>668</v>
      </c>
      <c r="AX1545" t="s">
        <v>669</v>
      </c>
      <c r="AY1545" t="s">
        <v>162</v>
      </c>
      <c r="AZ1545" t="s">
        <v>163</v>
      </c>
      <c r="BA1545" t="s">
        <v>21</v>
      </c>
      <c r="BB1545" t="s">
        <v>164</v>
      </c>
      <c r="BC1545" t="s">
        <v>105</v>
      </c>
      <c r="BD1545" t="s">
        <v>670</v>
      </c>
      <c r="BE1545" t="s">
        <v>671</v>
      </c>
      <c r="BF1545">
        <v>23</v>
      </c>
      <c r="BG1545" t="s">
        <v>1141</v>
      </c>
      <c r="BH1545" t="s">
        <v>1142</v>
      </c>
      <c r="BI1545" t="s">
        <v>1143</v>
      </c>
      <c r="BJ1545" t="s">
        <v>1144</v>
      </c>
      <c r="BK1545" t="s">
        <v>1145</v>
      </c>
      <c r="BL1545" t="s">
        <v>21</v>
      </c>
      <c r="BM1545" t="s">
        <v>1146</v>
      </c>
      <c r="BN1545" t="s">
        <v>116</v>
      </c>
      <c r="BO1545" t="s">
        <v>1147</v>
      </c>
      <c r="BP1545" t="s">
        <v>21</v>
      </c>
      <c r="BQ1545">
        <v>1</v>
      </c>
      <c r="BR1545" t="s">
        <v>1004</v>
      </c>
      <c r="BS1545" t="s">
        <v>1005</v>
      </c>
      <c r="BT1545">
        <v>3</v>
      </c>
      <c r="BU1545" t="s">
        <v>1201</v>
      </c>
      <c r="BV1545" t="s">
        <v>1174</v>
      </c>
      <c r="BW1545">
        <v>9</v>
      </c>
      <c r="BX1545" t="s">
        <v>1590</v>
      </c>
      <c r="BY1545" t="s">
        <v>1212</v>
      </c>
      <c r="BZ1545" t="s">
        <v>654</v>
      </c>
      <c r="CA1545" t="s">
        <v>1586</v>
      </c>
      <c r="CB1545" s="1">
        <v>24134</v>
      </c>
      <c r="CC1545" s="1">
        <v>34653</v>
      </c>
      <c r="CD1545" t="s">
        <v>1591</v>
      </c>
      <c r="CE1545" t="s">
        <v>194</v>
      </c>
      <c r="CF1545" t="s">
        <v>21</v>
      </c>
      <c r="CG1545" t="s">
        <v>1592</v>
      </c>
      <c r="CH1545" t="s">
        <v>196</v>
      </c>
      <c r="CI1545" t="s">
        <v>1593</v>
      </c>
      <c r="CJ1545">
        <v>452</v>
      </c>
      <c r="CK1545">
        <v>5</v>
      </c>
      <c r="CL1545">
        <v>283.5</v>
      </c>
    </row>
    <row r="1546" spans="1:90">
      <c r="A1546">
        <v>10838</v>
      </c>
      <c r="B1546">
        <v>1</v>
      </c>
      <c r="C1546" s="8">
        <v>18</v>
      </c>
      <c r="D1546">
        <v>4</v>
      </c>
      <c r="E1546">
        <v>0.25</v>
      </c>
      <c r="F1546">
        <v>10838</v>
      </c>
      <c r="G1546" t="s">
        <v>373</v>
      </c>
      <c r="H1546">
        <v>3</v>
      </c>
      <c r="I1546" s="1">
        <v>35114</v>
      </c>
      <c r="J1546" s="1">
        <v>35142</v>
      </c>
      <c r="K1546" s="1">
        <v>35118</v>
      </c>
      <c r="L1546">
        <f>_xlfn.DAYS(orderjoin[[#This Row],[ShippedDate]],orderjoin[[#This Row],[OrderDate]])</f>
        <v>4</v>
      </c>
      <c r="M1546">
        <f>_xlfn.DAYS(orderjoin[[#This Row],[RequiredDate]],orderjoin[[#This Row],[ShippedDate]])</f>
        <v>24</v>
      </c>
      <c r="N1546">
        <v>3</v>
      </c>
      <c r="O1546">
        <v>59.28</v>
      </c>
      <c r="P1546" t="s">
        <v>374</v>
      </c>
      <c r="Q1546" t="s">
        <v>375</v>
      </c>
      <c r="R1546" t="s">
        <v>376</v>
      </c>
      <c r="S1546" t="s">
        <v>377</v>
      </c>
      <c r="T1546" t="s">
        <v>378</v>
      </c>
      <c r="U1546" t="s">
        <v>71</v>
      </c>
      <c r="V1546">
        <v>10838</v>
      </c>
      <c r="W1546" t="s">
        <v>373</v>
      </c>
      <c r="X1546">
        <v>3</v>
      </c>
      <c r="Y1546" s="1">
        <v>35114</v>
      </c>
      <c r="Z1546" s="1">
        <v>35142</v>
      </c>
      <c r="AA1546">
        <f>_xlfn.DAYS(orderjoin[[#This Row],[orders.ShippedDate]],orderjoin[[#This Row],[orders.OrderDate]])</f>
        <v>4</v>
      </c>
      <c r="AB1546" s="1">
        <v>35118</v>
      </c>
      <c r="AC1546">
        <v>3</v>
      </c>
      <c r="AD1546">
        <v>59.28</v>
      </c>
      <c r="AE1546" t="s">
        <v>374</v>
      </c>
      <c r="AF1546" t="s">
        <v>375</v>
      </c>
      <c r="AG1546" t="s">
        <v>376</v>
      </c>
      <c r="AH1546" t="s">
        <v>377</v>
      </c>
      <c r="AI1546" t="s">
        <v>378</v>
      </c>
      <c r="AJ1546" t="s">
        <v>71</v>
      </c>
      <c r="AK1546">
        <v>1</v>
      </c>
      <c r="AL1546" t="s">
        <v>504</v>
      </c>
      <c r="AM1546">
        <v>1</v>
      </c>
      <c r="AN1546">
        <v>1</v>
      </c>
      <c r="AO1546" t="s">
        <v>505</v>
      </c>
      <c r="AP1546" s="7">
        <v>18</v>
      </c>
      <c r="AQ1546">
        <v>39</v>
      </c>
      <c r="AR1546">
        <v>0</v>
      </c>
      <c r="AS1546">
        <v>10</v>
      </c>
      <c r="AT1546">
        <v>0</v>
      </c>
      <c r="AU1546" t="s">
        <v>373</v>
      </c>
      <c r="AV1546" t="s">
        <v>374</v>
      </c>
      <c r="AW1546" t="s">
        <v>799</v>
      </c>
      <c r="AX1546" t="s">
        <v>658</v>
      </c>
      <c r="AY1546" t="s">
        <v>375</v>
      </c>
      <c r="AZ1546" t="s">
        <v>376</v>
      </c>
      <c r="BA1546" t="s">
        <v>377</v>
      </c>
      <c r="BB1546" t="s">
        <v>378</v>
      </c>
      <c r="BC1546" t="s">
        <v>71</v>
      </c>
      <c r="BD1546" t="s">
        <v>800</v>
      </c>
      <c r="BE1546" t="s">
        <v>801</v>
      </c>
      <c r="BF1546">
        <v>1</v>
      </c>
      <c r="BG1546" t="s">
        <v>998</v>
      </c>
      <c r="BH1546" t="s">
        <v>999</v>
      </c>
      <c r="BI1546" t="s">
        <v>1000</v>
      </c>
      <c r="BJ1546" t="s">
        <v>1001</v>
      </c>
      <c r="BK1546" t="s">
        <v>194</v>
      </c>
      <c r="BL1546" t="s">
        <v>21</v>
      </c>
      <c r="BM1546" t="s">
        <v>1002</v>
      </c>
      <c r="BN1546" t="s">
        <v>196</v>
      </c>
      <c r="BO1546" t="s">
        <v>1003</v>
      </c>
      <c r="BP1546" t="s">
        <v>21</v>
      </c>
      <c r="BQ1546">
        <v>1</v>
      </c>
      <c r="BR1546" t="s">
        <v>1004</v>
      </c>
      <c r="BS1546" t="s">
        <v>1005</v>
      </c>
      <c r="BT1546">
        <v>3</v>
      </c>
      <c r="BU1546" t="s">
        <v>1201</v>
      </c>
      <c r="BV1546" t="s">
        <v>1174</v>
      </c>
      <c r="BW1546">
        <v>3</v>
      </c>
      <c r="BX1546" t="s">
        <v>1614</v>
      </c>
      <c r="BY1546" t="s">
        <v>1205</v>
      </c>
      <c r="BZ1546" t="s">
        <v>654</v>
      </c>
      <c r="CA1546" t="s">
        <v>1586</v>
      </c>
      <c r="CB1546" s="1">
        <v>23253</v>
      </c>
      <c r="CC1546" s="1">
        <v>33695</v>
      </c>
      <c r="CD1546" t="s">
        <v>1615</v>
      </c>
      <c r="CE1546" t="s">
        <v>442</v>
      </c>
      <c r="CF1546" t="s">
        <v>132</v>
      </c>
      <c r="CG1546" t="s">
        <v>1616</v>
      </c>
      <c r="CH1546" t="s">
        <v>99</v>
      </c>
      <c r="CI1546" t="s">
        <v>1617</v>
      </c>
      <c r="CJ1546">
        <v>3355</v>
      </c>
      <c r="CK1546">
        <v>2</v>
      </c>
      <c r="CL1546">
        <v>54</v>
      </c>
    </row>
    <row r="1547" spans="1:90">
      <c r="A1547">
        <v>10838</v>
      </c>
      <c r="B1547">
        <v>18</v>
      </c>
      <c r="C1547" s="8">
        <v>62.5</v>
      </c>
      <c r="D1547">
        <v>25</v>
      </c>
      <c r="E1547">
        <v>0.25</v>
      </c>
      <c r="F1547">
        <v>10838</v>
      </c>
      <c r="G1547" t="s">
        <v>373</v>
      </c>
      <c r="H1547">
        <v>3</v>
      </c>
      <c r="I1547" s="1">
        <v>35114</v>
      </c>
      <c r="J1547" s="1">
        <v>35142</v>
      </c>
      <c r="K1547" s="1">
        <v>35118</v>
      </c>
      <c r="L1547">
        <f>_xlfn.DAYS(orderjoin[[#This Row],[ShippedDate]],orderjoin[[#This Row],[OrderDate]])</f>
        <v>4</v>
      </c>
      <c r="M1547">
        <f>_xlfn.DAYS(orderjoin[[#This Row],[RequiredDate]],orderjoin[[#This Row],[ShippedDate]])</f>
        <v>24</v>
      </c>
      <c r="N1547">
        <v>3</v>
      </c>
      <c r="O1547">
        <v>59.28</v>
      </c>
      <c r="P1547" t="s">
        <v>374</v>
      </c>
      <c r="Q1547" t="s">
        <v>375</v>
      </c>
      <c r="R1547" t="s">
        <v>376</v>
      </c>
      <c r="S1547" t="s">
        <v>377</v>
      </c>
      <c r="T1547" t="s">
        <v>378</v>
      </c>
      <c r="U1547" t="s">
        <v>71</v>
      </c>
      <c r="V1547">
        <v>10838</v>
      </c>
      <c r="W1547" t="s">
        <v>373</v>
      </c>
      <c r="X1547">
        <v>3</v>
      </c>
      <c r="Y1547" s="1">
        <v>35114</v>
      </c>
      <c r="Z1547" s="1">
        <v>35142</v>
      </c>
      <c r="AA1547">
        <f>_xlfn.DAYS(orderjoin[[#This Row],[orders.ShippedDate]],orderjoin[[#This Row],[orders.OrderDate]])</f>
        <v>4</v>
      </c>
      <c r="AB1547" s="1">
        <v>35118</v>
      </c>
      <c r="AC1547">
        <v>3</v>
      </c>
      <c r="AD1547">
        <v>59.28</v>
      </c>
      <c r="AE1547" t="s">
        <v>374</v>
      </c>
      <c r="AF1547" t="s">
        <v>375</v>
      </c>
      <c r="AG1547" t="s">
        <v>376</v>
      </c>
      <c r="AH1547" t="s">
        <v>377</v>
      </c>
      <c r="AI1547" t="s">
        <v>378</v>
      </c>
      <c r="AJ1547" t="s">
        <v>71</v>
      </c>
      <c r="AK1547">
        <v>18</v>
      </c>
      <c r="AL1547" t="s">
        <v>538</v>
      </c>
      <c r="AM1547">
        <v>7</v>
      </c>
      <c r="AN1547">
        <v>8</v>
      </c>
      <c r="AO1547" t="s">
        <v>539</v>
      </c>
      <c r="AP1547" s="7">
        <v>62.5</v>
      </c>
      <c r="AQ1547">
        <v>42</v>
      </c>
      <c r="AR1547">
        <v>0</v>
      </c>
      <c r="AS1547">
        <v>0</v>
      </c>
      <c r="AT1547">
        <v>0</v>
      </c>
      <c r="AU1547" t="s">
        <v>373</v>
      </c>
      <c r="AV1547" t="s">
        <v>374</v>
      </c>
      <c r="AW1547" t="s">
        <v>799</v>
      </c>
      <c r="AX1547" t="s">
        <v>658</v>
      </c>
      <c r="AY1547" t="s">
        <v>375</v>
      </c>
      <c r="AZ1547" t="s">
        <v>376</v>
      </c>
      <c r="BA1547" t="s">
        <v>377</v>
      </c>
      <c r="BB1547" t="s">
        <v>378</v>
      </c>
      <c r="BC1547" t="s">
        <v>71</v>
      </c>
      <c r="BD1547" t="s">
        <v>800</v>
      </c>
      <c r="BE1547" t="s">
        <v>801</v>
      </c>
      <c r="BF1547">
        <v>7</v>
      </c>
      <c r="BG1547" t="s">
        <v>1038</v>
      </c>
      <c r="BH1547" t="s">
        <v>1039</v>
      </c>
      <c r="BI1547" t="s">
        <v>676</v>
      </c>
      <c r="BJ1547" t="s">
        <v>1040</v>
      </c>
      <c r="BK1547" t="s">
        <v>1041</v>
      </c>
      <c r="BL1547" t="s">
        <v>1042</v>
      </c>
      <c r="BM1547" t="s">
        <v>1043</v>
      </c>
      <c r="BN1547" t="s">
        <v>1044</v>
      </c>
      <c r="BO1547" t="s">
        <v>1045</v>
      </c>
      <c r="BP1547" t="s">
        <v>1046</v>
      </c>
      <c r="BQ1547">
        <v>8</v>
      </c>
      <c r="BR1547" t="s">
        <v>1057</v>
      </c>
      <c r="BS1547" t="s">
        <v>1058</v>
      </c>
      <c r="BT1547">
        <v>3</v>
      </c>
      <c r="BU1547" t="s">
        <v>1201</v>
      </c>
      <c r="BV1547" t="s">
        <v>1174</v>
      </c>
      <c r="BW1547">
        <v>3</v>
      </c>
      <c r="BX1547" t="s">
        <v>1614</v>
      </c>
      <c r="BY1547" t="s">
        <v>1205</v>
      </c>
      <c r="BZ1547" t="s">
        <v>654</v>
      </c>
      <c r="CA1547" t="s">
        <v>1586</v>
      </c>
      <c r="CB1547" s="1">
        <v>23253</v>
      </c>
      <c r="CC1547" s="1">
        <v>33695</v>
      </c>
      <c r="CD1547" t="s">
        <v>1615</v>
      </c>
      <c r="CE1547" t="s">
        <v>442</v>
      </c>
      <c r="CF1547" t="s">
        <v>132</v>
      </c>
      <c r="CG1547" t="s">
        <v>1616</v>
      </c>
      <c r="CH1547" t="s">
        <v>99</v>
      </c>
      <c r="CI1547" t="s">
        <v>1617</v>
      </c>
      <c r="CJ1547">
        <v>3355</v>
      </c>
      <c r="CK1547">
        <v>2</v>
      </c>
      <c r="CL1547">
        <v>1171.875</v>
      </c>
    </row>
    <row r="1548" spans="1:90">
      <c r="A1548">
        <v>10838</v>
      </c>
      <c r="B1548">
        <v>36</v>
      </c>
      <c r="C1548" s="8">
        <v>19</v>
      </c>
      <c r="D1548">
        <v>50</v>
      </c>
      <c r="E1548">
        <v>0.25</v>
      </c>
      <c r="F1548">
        <v>10838</v>
      </c>
      <c r="G1548" t="s">
        <v>373</v>
      </c>
      <c r="H1548">
        <v>3</v>
      </c>
      <c r="I1548" s="1">
        <v>35114</v>
      </c>
      <c r="J1548" s="1">
        <v>35142</v>
      </c>
      <c r="K1548" s="1">
        <v>35118</v>
      </c>
      <c r="L1548">
        <f>_xlfn.DAYS(orderjoin[[#This Row],[ShippedDate]],orderjoin[[#This Row],[OrderDate]])</f>
        <v>4</v>
      </c>
      <c r="M1548">
        <f>_xlfn.DAYS(orderjoin[[#This Row],[RequiredDate]],orderjoin[[#This Row],[ShippedDate]])</f>
        <v>24</v>
      </c>
      <c r="N1548">
        <v>3</v>
      </c>
      <c r="O1548">
        <v>59.28</v>
      </c>
      <c r="P1548" t="s">
        <v>374</v>
      </c>
      <c r="Q1548" t="s">
        <v>375</v>
      </c>
      <c r="R1548" t="s">
        <v>376</v>
      </c>
      <c r="S1548" t="s">
        <v>377</v>
      </c>
      <c r="T1548" t="s">
        <v>378</v>
      </c>
      <c r="U1548" t="s">
        <v>71</v>
      </c>
      <c r="V1548">
        <v>10838</v>
      </c>
      <c r="W1548" t="s">
        <v>373</v>
      </c>
      <c r="X1548">
        <v>3</v>
      </c>
      <c r="Y1548" s="1">
        <v>35114</v>
      </c>
      <c r="Z1548" s="1">
        <v>35142</v>
      </c>
      <c r="AA1548">
        <f>_xlfn.DAYS(orderjoin[[#This Row],[orders.ShippedDate]],orderjoin[[#This Row],[orders.OrderDate]])</f>
        <v>4</v>
      </c>
      <c r="AB1548" s="1">
        <v>35118</v>
      </c>
      <c r="AC1548">
        <v>3</v>
      </c>
      <c r="AD1548">
        <v>59.28</v>
      </c>
      <c r="AE1548" t="s">
        <v>374</v>
      </c>
      <c r="AF1548" t="s">
        <v>375</v>
      </c>
      <c r="AG1548" t="s">
        <v>376</v>
      </c>
      <c r="AH1548" t="s">
        <v>377</v>
      </c>
      <c r="AI1548" t="s">
        <v>378</v>
      </c>
      <c r="AJ1548" t="s">
        <v>71</v>
      </c>
      <c r="AK1548">
        <v>36</v>
      </c>
      <c r="AL1548" t="s">
        <v>572</v>
      </c>
      <c r="AM1548">
        <v>17</v>
      </c>
      <c r="AN1548">
        <v>8</v>
      </c>
      <c r="AO1548" t="s">
        <v>573</v>
      </c>
      <c r="AP1548" s="7">
        <v>19</v>
      </c>
      <c r="AQ1548">
        <v>112</v>
      </c>
      <c r="AR1548">
        <v>0</v>
      </c>
      <c r="AS1548">
        <v>20</v>
      </c>
      <c r="AT1548">
        <v>0</v>
      </c>
      <c r="AU1548" t="s">
        <v>373</v>
      </c>
      <c r="AV1548" t="s">
        <v>374</v>
      </c>
      <c r="AW1548" t="s">
        <v>799</v>
      </c>
      <c r="AX1548" t="s">
        <v>658</v>
      </c>
      <c r="AY1548" t="s">
        <v>375</v>
      </c>
      <c r="AZ1548" t="s">
        <v>376</v>
      </c>
      <c r="BA1548" t="s">
        <v>377</v>
      </c>
      <c r="BB1548" t="s">
        <v>378</v>
      </c>
      <c r="BC1548" t="s">
        <v>71</v>
      </c>
      <c r="BD1548" t="s">
        <v>800</v>
      </c>
      <c r="BE1548" t="s">
        <v>801</v>
      </c>
      <c r="BF1548">
        <v>17</v>
      </c>
      <c r="BG1548" t="s">
        <v>1051</v>
      </c>
      <c r="BH1548" t="s">
        <v>1052</v>
      </c>
      <c r="BI1548" t="s">
        <v>654</v>
      </c>
      <c r="BJ1548" t="s">
        <v>1053</v>
      </c>
      <c r="BK1548" t="s">
        <v>1054</v>
      </c>
      <c r="BL1548" t="s">
        <v>21</v>
      </c>
      <c r="BM1548" t="s">
        <v>1055</v>
      </c>
      <c r="BN1548" t="s">
        <v>105</v>
      </c>
      <c r="BO1548" t="s">
        <v>1056</v>
      </c>
      <c r="BP1548" t="s">
        <v>21</v>
      </c>
      <c r="BQ1548">
        <v>8</v>
      </c>
      <c r="BR1548" t="s">
        <v>1057</v>
      </c>
      <c r="BS1548" t="s">
        <v>1058</v>
      </c>
      <c r="BT1548">
        <v>3</v>
      </c>
      <c r="BU1548" t="s">
        <v>1201</v>
      </c>
      <c r="BV1548" t="s">
        <v>1174</v>
      </c>
      <c r="BW1548">
        <v>3</v>
      </c>
      <c r="BX1548" t="s">
        <v>1614</v>
      </c>
      <c r="BY1548" t="s">
        <v>1205</v>
      </c>
      <c r="BZ1548" t="s">
        <v>654</v>
      </c>
      <c r="CA1548" t="s">
        <v>1586</v>
      </c>
      <c r="CB1548" s="1">
        <v>23253</v>
      </c>
      <c r="CC1548" s="1">
        <v>33695</v>
      </c>
      <c r="CD1548" t="s">
        <v>1615</v>
      </c>
      <c r="CE1548" t="s">
        <v>442</v>
      </c>
      <c r="CF1548" t="s">
        <v>132</v>
      </c>
      <c r="CG1548" t="s">
        <v>1616</v>
      </c>
      <c r="CH1548" t="s">
        <v>99</v>
      </c>
      <c r="CI1548" t="s">
        <v>1617</v>
      </c>
      <c r="CJ1548">
        <v>3355</v>
      </c>
      <c r="CK1548">
        <v>2</v>
      </c>
      <c r="CL1548">
        <v>712.5</v>
      </c>
    </row>
    <row r="1549" spans="1:90">
      <c r="A1549">
        <v>10839</v>
      </c>
      <c r="B1549">
        <v>58</v>
      </c>
      <c r="C1549" s="8">
        <v>13.25</v>
      </c>
      <c r="D1549">
        <v>30</v>
      </c>
      <c r="E1549">
        <v>0.1</v>
      </c>
      <c r="F1549">
        <v>10839</v>
      </c>
      <c r="G1549" t="s">
        <v>202</v>
      </c>
      <c r="H1549">
        <v>3</v>
      </c>
      <c r="I1549" s="1">
        <v>35114</v>
      </c>
      <c r="J1549" s="1">
        <v>35142</v>
      </c>
      <c r="K1549" s="1">
        <v>35117</v>
      </c>
      <c r="L1549">
        <f>_xlfn.DAYS(orderjoin[[#This Row],[ShippedDate]],orderjoin[[#This Row],[OrderDate]])</f>
        <v>3</v>
      </c>
      <c r="M1549">
        <f>_xlfn.DAYS(orderjoin[[#This Row],[RequiredDate]],orderjoin[[#This Row],[ShippedDate]])</f>
        <v>25</v>
      </c>
      <c r="N1549">
        <v>3</v>
      </c>
      <c r="O1549">
        <v>35.43</v>
      </c>
      <c r="P1549" t="s">
        <v>203</v>
      </c>
      <c r="Q1549" t="s">
        <v>204</v>
      </c>
      <c r="R1549" t="s">
        <v>200</v>
      </c>
      <c r="S1549" t="s">
        <v>63</v>
      </c>
      <c r="T1549" t="s">
        <v>205</v>
      </c>
      <c r="U1549" t="s">
        <v>36</v>
      </c>
      <c r="V1549">
        <v>10839</v>
      </c>
      <c r="W1549" t="s">
        <v>202</v>
      </c>
      <c r="X1549">
        <v>3</v>
      </c>
      <c r="Y1549" s="1">
        <v>35114</v>
      </c>
      <c r="Z1549" s="1">
        <v>35142</v>
      </c>
      <c r="AA1549">
        <f>_xlfn.DAYS(orderjoin[[#This Row],[orders.ShippedDate]],orderjoin[[#This Row],[orders.OrderDate]])</f>
        <v>3</v>
      </c>
      <c r="AB1549" s="1">
        <v>35117</v>
      </c>
      <c r="AC1549">
        <v>3</v>
      </c>
      <c r="AD1549">
        <v>35.43</v>
      </c>
      <c r="AE1549" t="s">
        <v>203</v>
      </c>
      <c r="AF1549" t="s">
        <v>204</v>
      </c>
      <c r="AG1549" t="s">
        <v>200</v>
      </c>
      <c r="AH1549" t="s">
        <v>63</v>
      </c>
      <c r="AI1549" t="s">
        <v>205</v>
      </c>
      <c r="AJ1549" t="s">
        <v>36</v>
      </c>
      <c r="AK1549">
        <v>58</v>
      </c>
      <c r="AL1549" t="s">
        <v>615</v>
      </c>
      <c r="AM1549">
        <v>27</v>
      </c>
      <c r="AN1549">
        <v>8</v>
      </c>
      <c r="AO1549" t="s">
        <v>616</v>
      </c>
      <c r="AP1549" s="7">
        <v>13.25</v>
      </c>
      <c r="AQ1549">
        <v>62</v>
      </c>
      <c r="AR1549">
        <v>0</v>
      </c>
      <c r="AS1549">
        <v>20</v>
      </c>
      <c r="AT1549">
        <v>0</v>
      </c>
      <c r="AU1549" t="s">
        <v>202</v>
      </c>
      <c r="AV1549" t="s">
        <v>203</v>
      </c>
      <c r="AW1549" t="s">
        <v>899</v>
      </c>
      <c r="AX1549" t="s">
        <v>654</v>
      </c>
      <c r="AY1549" t="s">
        <v>204</v>
      </c>
      <c r="AZ1549" t="s">
        <v>200</v>
      </c>
      <c r="BA1549" t="s">
        <v>63</v>
      </c>
      <c r="BB1549" t="s">
        <v>205</v>
      </c>
      <c r="BC1549" t="s">
        <v>36</v>
      </c>
      <c r="BD1549" t="s">
        <v>900</v>
      </c>
      <c r="BE1549" t="s">
        <v>901</v>
      </c>
      <c r="BF1549">
        <v>27</v>
      </c>
      <c r="BG1549" t="s">
        <v>1182</v>
      </c>
      <c r="BH1549" t="s">
        <v>1183</v>
      </c>
      <c r="BI1549" t="s">
        <v>717</v>
      </c>
      <c r="BJ1549" t="s">
        <v>1184</v>
      </c>
      <c r="BK1549" t="s">
        <v>1185</v>
      </c>
      <c r="BL1549" t="s">
        <v>21</v>
      </c>
      <c r="BM1549" t="s">
        <v>1186</v>
      </c>
      <c r="BN1549" t="s">
        <v>23</v>
      </c>
      <c r="BO1549" t="s">
        <v>1187</v>
      </c>
      <c r="BP1549" t="s">
        <v>21</v>
      </c>
      <c r="BQ1549">
        <v>8</v>
      </c>
      <c r="BR1549" t="s">
        <v>1057</v>
      </c>
      <c r="BS1549" t="s">
        <v>1058</v>
      </c>
      <c r="BT1549">
        <v>3</v>
      </c>
      <c r="BU1549" t="s">
        <v>1201</v>
      </c>
      <c r="BV1549" t="s">
        <v>1174</v>
      </c>
      <c r="BW1549">
        <v>3</v>
      </c>
      <c r="BX1549" t="s">
        <v>1614</v>
      </c>
      <c r="BY1549" t="s">
        <v>1205</v>
      </c>
      <c r="BZ1549" t="s">
        <v>654</v>
      </c>
      <c r="CA1549" t="s">
        <v>1586</v>
      </c>
      <c r="CB1549" s="1">
        <v>23253</v>
      </c>
      <c r="CC1549" s="1">
        <v>33695</v>
      </c>
      <c r="CD1549" t="s">
        <v>1615</v>
      </c>
      <c r="CE1549" t="s">
        <v>442</v>
      </c>
      <c r="CF1549" t="s">
        <v>132</v>
      </c>
      <c r="CG1549" t="s">
        <v>1616</v>
      </c>
      <c r="CH1549" t="s">
        <v>99</v>
      </c>
      <c r="CI1549" t="s">
        <v>1617</v>
      </c>
      <c r="CJ1549">
        <v>3355</v>
      </c>
      <c r="CK1549">
        <v>2</v>
      </c>
      <c r="CL1549">
        <v>357.75</v>
      </c>
    </row>
    <row r="1550" spans="1:90">
      <c r="A1550">
        <v>10839</v>
      </c>
      <c r="B1550">
        <v>72</v>
      </c>
      <c r="C1550" s="8">
        <v>34.799999999999997</v>
      </c>
      <c r="D1550">
        <v>15</v>
      </c>
      <c r="E1550">
        <v>0.1</v>
      </c>
      <c r="F1550">
        <v>10839</v>
      </c>
      <c r="G1550" t="s">
        <v>202</v>
      </c>
      <c r="H1550">
        <v>3</v>
      </c>
      <c r="I1550" s="1">
        <v>35114</v>
      </c>
      <c r="J1550" s="1">
        <v>35142</v>
      </c>
      <c r="K1550" s="1">
        <v>35117</v>
      </c>
      <c r="L1550">
        <f>_xlfn.DAYS(orderjoin[[#This Row],[ShippedDate]],orderjoin[[#This Row],[OrderDate]])</f>
        <v>3</v>
      </c>
      <c r="M1550">
        <f>_xlfn.DAYS(orderjoin[[#This Row],[RequiredDate]],orderjoin[[#This Row],[ShippedDate]])</f>
        <v>25</v>
      </c>
      <c r="N1550">
        <v>3</v>
      </c>
      <c r="O1550">
        <v>35.43</v>
      </c>
      <c r="P1550" t="s">
        <v>203</v>
      </c>
      <c r="Q1550" t="s">
        <v>204</v>
      </c>
      <c r="R1550" t="s">
        <v>200</v>
      </c>
      <c r="S1550" t="s">
        <v>63</v>
      </c>
      <c r="T1550" t="s">
        <v>205</v>
      </c>
      <c r="U1550" t="s">
        <v>36</v>
      </c>
      <c r="V1550">
        <v>10839</v>
      </c>
      <c r="W1550" t="s">
        <v>202</v>
      </c>
      <c r="X1550">
        <v>3</v>
      </c>
      <c r="Y1550" s="1">
        <v>35114</v>
      </c>
      <c r="Z1550" s="1">
        <v>35142</v>
      </c>
      <c r="AA1550">
        <f>_xlfn.DAYS(orderjoin[[#This Row],[orders.ShippedDate]],orderjoin[[#This Row],[orders.OrderDate]])</f>
        <v>3</v>
      </c>
      <c r="AB1550" s="1">
        <v>35117</v>
      </c>
      <c r="AC1550">
        <v>3</v>
      </c>
      <c r="AD1550">
        <v>35.43</v>
      </c>
      <c r="AE1550" t="s">
        <v>203</v>
      </c>
      <c r="AF1550" t="s">
        <v>204</v>
      </c>
      <c r="AG1550" t="s">
        <v>200</v>
      </c>
      <c r="AH1550" t="s">
        <v>63</v>
      </c>
      <c r="AI1550" t="s">
        <v>205</v>
      </c>
      <c r="AJ1550" t="s">
        <v>36</v>
      </c>
      <c r="AK1550">
        <v>72</v>
      </c>
      <c r="AL1550" t="s">
        <v>641</v>
      </c>
      <c r="AM1550">
        <v>14</v>
      </c>
      <c r="AN1550">
        <v>4</v>
      </c>
      <c r="AO1550" t="s">
        <v>567</v>
      </c>
      <c r="AP1550" s="7">
        <v>34.799999999999997</v>
      </c>
      <c r="AQ1550">
        <v>14</v>
      </c>
      <c r="AR1550">
        <v>0</v>
      </c>
      <c r="AS1550">
        <v>0</v>
      </c>
      <c r="AT1550">
        <v>0</v>
      </c>
      <c r="AU1550" t="s">
        <v>202</v>
      </c>
      <c r="AV1550" t="s">
        <v>203</v>
      </c>
      <c r="AW1550" t="s">
        <v>899</v>
      </c>
      <c r="AX1550" t="s">
        <v>654</v>
      </c>
      <c r="AY1550" t="s">
        <v>204</v>
      </c>
      <c r="AZ1550" t="s">
        <v>200</v>
      </c>
      <c r="BA1550" t="s">
        <v>63</v>
      </c>
      <c r="BB1550" t="s">
        <v>205</v>
      </c>
      <c r="BC1550" t="s">
        <v>36</v>
      </c>
      <c r="BD1550" t="s">
        <v>900</v>
      </c>
      <c r="BE1550" t="s">
        <v>901</v>
      </c>
      <c r="BF1550">
        <v>14</v>
      </c>
      <c r="BG1550" t="s">
        <v>991</v>
      </c>
      <c r="BH1550" t="s">
        <v>992</v>
      </c>
      <c r="BI1550" t="s">
        <v>654</v>
      </c>
      <c r="BJ1550" t="s">
        <v>993</v>
      </c>
      <c r="BK1550" t="s">
        <v>994</v>
      </c>
      <c r="BL1550" t="s">
        <v>21</v>
      </c>
      <c r="BM1550" t="s">
        <v>995</v>
      </c>
      <c r="BN1550" t="s">
        <v>150</v>
      </c>
      <c r="BO1550" t="s">
        <v>996</v>
      </c>
      <c r="BP1550" t="s">
        <v>997</v>
      </c>
      <c r="BQ1550">
        <v>4</v>
      </c>
      <c r="BR1550" t="s">
        <v>989</v>
      </c>
      <c r="BS1550" t="s">
        <v>990</v>
      </c>
      <c r="BT1550">
        <v>3</v>
      </c>
      <c r="BU1550" t="s">
        <v>1201</v>
      </c>
      <c r="BV1550" t="s">
        <v>1174</v>
      </c>
      <c r="BW1550">
        <v>3</v>
      </c>
      <c r="BX1550" t="s">
        <v>1614</v>
      </c>
      <c r="BY1550" t="s">
        <v>1205</v>
      </c>
      <c r="BZ1550" t="s">
        <v>654</v>
      </c>
      <c r="CA1550" t="s">
        <v>1586</v>
      </c>
      <c r="CB1550" s="1">
        <v>23253</v>
      </c>
      <c r="CC1550" s="1">
        <v>33695</v>
      </c>
      <c r="CD1550" t="s">
        <v>1615</v>
      </c>
      <c r="CE1550" t="s">
        <v>442</v>
      </c>
      <c r="CF1550" t="s">
        <v>132</v>
      </c>
      <c r="CG1550" t="s">
        <v>1616</v>
      </c>
      <c r="CH1550" t="s">
        <v>99</v>
      </c>
      <c r="CI1550" t="s">
        <v>1617</v>
      </c>
      <c r="CJ1550">
        <v>3355</v>
      </c>
      <c r="CK1550">
        <v>2</v>
      </c>
      <c r="CL1550">
        <v>469.8</v>
      </c>
    </row>
    <row r="1551" spans="1:90">
      <c r="A1551">
        <v>10840</v>
      </c>
      <c r="B1551">
        <v>25</v>
      </c>
      <c r="C1551" s="8">
        <v>14</v>
      </c>
      <c r="D1551">
        <v>6</v>
      </c>
      <c r="E1551">
        <v>0.2</v>
      </c>
      <c r="F1551">
        <v>10840</v>
      </c>
      <c r="G1551" t="s">
        <v>373</v>
      </c>
      <c r="H1551">
        <v>4</v>
      </c>
      <c r="I1551" s="1">
        <v>35114</v>
      </c>
      <c r="J1551" s="1">
        <v>35156</v>
      </c>
      <c r="K1551" s="1">
        <v>35142</v>
      </c>
      <c r="L1551">
        <f>_xlfn.DAYS(orderjoin[[#This Row],[ShippedDate]],orderjoin[[#This Row],[OrderDate]])</f>
        <v>28</v>
      </c>
      <c r="M1551">
        <f>_xlfn.DAYS(orderjoin[[#This Row],[RequiredDate]],orderjoin[[#This Row],[ShippedDate]])</f>
        <v>14</v>
      </c>
      <c r="N1551">
        <v>2</v>
      </c>
      <c r="O1551">
        <v>2.71</v>
      </c>
      <c r="P1551" t="s">
        <v>374</v>
      </c>
      <c r="Q1551" t="s">
        <v>375</v>
      </c>
      <c r="R1551" t="s">
        <v>376</v>
      </c>
      <c r="S1551" t="s">
        <v>377</v>
      </c>
      <c r="T1551" t="s">
        <v>378</v>
      </c>
      <c r="U1551" t="s">
        <v>71</v>
      </c>
      <c r="V1551">
        <v>10840</v>
      </c>
      <c r="W1551" t="s">
        <v>373</v>
      </c>
      <c r="X1551">
        <v>4</v>
      </c>
      <c r="Y1551" s="1">
        <v>35114</v>
      </c>
      <c r="Z1551" s="1">
        <v>35156</v>
      </c>
      <c r="AA1551">
        <f>_xlfn.DAYS(orderjoin[[#This Row],[orders.ShippedDate]],orderjoin[[#This Row],[orders.OrderDate]])</f>
        <v>28</v>
      </c>
      <c r="AB1551" s="1">
        <v>35142</v>
      </c>
      <c r="AC1551">
        <v>2</v>
      </c>
      <c r="AD1551">
        <v>2.71</v>
      </c>
      <c r="AE1551" t="s">
        <v>374</v>
      </c>
      <c r="AF1551" t="s">
        <v>375</v>
      </c>
      <c r="AG1551" t="s">
        <v>376</v>
      </c>
      <c r="AH1551" t="s">
        <v>377</v>
      </c>
      <c r="AI1551" t="s">
        <v>378</v>
      </c>
      <c r="AJ1551" t="s">
        <v>71</v>
      </c>
      <c r="AK1551">
        <v>25</v>
      </c>
      <c r="AL1551" t="s">
        <v>552</v>
      </c>
      <c r="AM1551">
        <v>11</v>
      </c>
      <c r="AN1551">
        <v>3</v>
      </c>
      <c r="AO1551" t="s">
        <v>553</v>
      </c>
      <c r="AP1551" s="7">
        <v>14</v>
      </c>
      <c r="AQ1551">
        <v>76</v>
      </c>
      <c r="AR1551">
        <v>0</v>
      </c>
      <c r="AS1551">
        <v>30</v>
      </c>
      <c r="AT1551">
        <v>0</v>
      </c>
      <c r="AU1551" t="s">
        <v>373</v>
      </c>
      <c r="AV1551" t="s">
        <v>374</v>
      </c>
      <c r="AW1551" t="s">
        <v>799</v>
      </c>
      <c r="AX1551" t="s">
        <v>658</v>
      </c>
      <c r="AY1551" t="s">
        <v>375</v>
      </c>
      <c r="AZ1551" t="s">
        <v>376</v>
      </c>
      <c r="BA1551" t="s">
        <v>377</v>
      </c>
      <c r="BB1551" t="s">
        <v>378</v>
      </c>
      <c r="BC1551" t="s">
        <v>71</v>
      </c>
      <c r="BD1551" t="s">
        <v>800</v>
      </c>
      <c r="BE1551" t="s">
        <v>801</v>
      </c>
      <c r="BF1551">
        <v>11</v>
      </c>
      <c r="BG1551" t="s">
        <v>1163</v>
      </c>
      <c r="BH1551" t="s">
        <v>1164</v>
      </c>
      <c r="BI1551" t="s">
        <v>717</v>
      </c>
      <c r="BJ1551" t="s">
        <v>1165</v>
      </c>
      <c r="BK1551" t="s">
        <v>464</v>
      </c>
      <c r="BL1551" t="s">
        <v>21</v>
      </c>
      <c r="BM1551" t="s">
        <v>1166</v>
      </c>
      <c r="BN1551" t="s">
        <v>29</v>
      </c>
      <c r="BO1551" t="s">
        <v>1167</v>
      </c>
      <c r="BP1551" t="s">
        <v>21</v>
      </c>
      <c r="BQ1551">
        <v>3</v>
      </c>
      <c r="BR1551" t="s">
        <v>1047</v>
      </c>
      <c r="BS1551" t="s">
        <v>1048</v>
      </c>
      <c r="BT1551">
        <v>2</v>
      </c>
      <c r="BU1551" t="s">
        <v>1199</v>
      </c>
      <c r="BV1551" t="s">
        <v>1200</v>
      </c>
      <c r="BW1551">
        <v>4</v>
      </c>
      <c r="BX1551" t="s">
        <v>1608</v>
      </c>
      <c r="BY1551" t="s">
        <v>1206</v>
      </c>
      <c r="BZ1551" t="s">
        <v>654</v>
      </c>
      <c r="CA1551" t="s">
        <v>1609</v>
      </c>
      <c r="CB1551" s="1">
        <v>13777</v>
      </c>
      <c r="CC1551" s="1">
        <v>34092</v>
      </c>
      <c r="CD1551" t="s">
        <v>1610</v>
      </c>
      <c r="CE1551" t="s">
        <v>1611</v>
      </c>
      <c r="CF1551" t="s">
        <v>132</v>
      </c>
      <c r="CG1551" t="s">
        <v>1612</v>
      </c>
      <c r="CH1551" t="s">
        <v>99</v>
      </c>
      <c r="CI1551" t="s">
        <v>1613</v>
      </c>
      <c r="CJ1551">
        <v>5176</v>
      </c>
      <c r="CK1551">
        <v>2</v>
      </c>
      <c r="CL1551">
        <v>67.2</v>
      </c>
    </row>
    <row r="1552" spans="1:90">
      <c r="A1552">
        <v>10840</v>
      </c>
      <c r="B1552">
        <v>39</v>
      </c>
      <c r="C1552" s="8">
        <v>18</v>
      </c>
      <c r="D1552">
        <v>10</v>
      </c>
      <c r="E1552">
        <v>0.2</v>
      </c>
      <c r="F1552">
        <v>10840</v>
      </c>
      <c r="G1552" t="s">
        <v>373</v>
      </c>
      <c r="H1552">
        <v>4</v>
      </c>
      <c r="I1552" s="1">
        <v>35114</v>
      </c>
      <c r="J1552" s="1">
        <v>35156</v>
      </c>
      <c r="K1552" s="1">
        <v>35142</v>
      </c>
      <c r="L1552">
        <f>_xlfn.DAYS(orderjoin[[#This Row],[ShippedDate]],orderjoin[[#This Row],[OrderDate]])</f>
        <v>28</v>
      </c>
      <c r="M1552">
        <f>_xlfn.DAYS(orderjoin[[#This Row],[RequiredDate]],orderjoin[[#This Row],[ShippedDate]])</f>
        <v>14</v>
      </c>
      <c r="N1552">
        <v>2</v>
      </c>
      <c r="O1552">
        <v>2.71</v>
      </c>
      <c r="P1552" t="s">
        <v>374</v>
      </c>
      <c r="Q1552" t="s">
        <v>375</v>
      </c>
      <c r="R1552" t="s">
        <v>376</v>
      </c>
      <c r="S1552" t="s">
        <v>377</v>
      </c>
      <c r="T1552" t="s">
        <v>378</v>
      </c>
      <c r="U1552" t="s">
        <v>71</v>
      </c>
      <c r="V1552">
        <v>10840</v>
      </c>
      <c r="W1552" t="s">
        <v>373</v>
      </c>
      <c r="X1552">
        <v>4</v>
      </c>
      <c r="Y1552" s="1">
        <v>35114</v>
      </c>
      <c r="Z1552" s="1">
        <v>35156</v>
      </c>
      <c r="AA1552">
        <f>_xlfn.DAYS(orderjoin[[#This Row],[orders.ShippedDate]],orderjoin[[#This Row],[orders.OrderDate]])</f>
        <v>28</v>
      </c>
      <c r="AB1552" s="1">
        <v>35142</v>
      </c>
      <c r="AC1552">
        <v>2</v>
      </c>
      <c r="AD1552">
        <v>2.71</v>
      </c>
      <c r="AE1552" t="s">
        <v>374</v>
      </c>
      <c r="AF1552" t="s">
        <v>375</v>
      </c>
      <c r="AG1552" t="s">
        <v>376</v>
      </c>
      <c r="AH1552" t="s">
        <v>377</v>
      </c>
      <c r="AI1552" t="s">
        <v>378</v>
      </c>
      <c r="AJ1552" t="s">
        <v>71</v>
      </c>
      <c r="AK1552">
        <v>39</v>
      </c>
      <c r="AL1552" t="s">
        <v>578</v>
      </c>
      <c r="AM1552">
        <v>18</v>
      </c>
      <c r="AN1552">
        <v>1</v>
      </c>
      <c r="AO1552" t="s">
        <v>579</v>
      </c>
      <c r="AP1552" s="7">
        <v>18</v>
      </c>
      <c r="AQ1552">
        <v>69</v>
      </c>
      <c r="AR1552">
        <v>0</v>
      </c>
      <c r="AS1552">
        <v>5</v>
      </c>
      <c r="AT1552">
        <v>0</v>
      </c>
      <c r="AU1552" t="s">
        <v>373</v>
      </c>
      <c r="AV1552" t="s">
        <v>374</v>
      </c>
      <c r="AW1552" t="s">
        <v>799</v>
      </c>
      <c r="AX1552" t="s">
        <v>658</v>
      </c>
      <c r="AY1552" t="s">
        <v>375</v>
      </c>
      <c r="AZ1552" t="s">
        <v>376</v>
      </c>
      <c r="BA1552" t="s">
        <v>377</v>
      </c>
      <c r="BB1552" t="s">
        <v>378</v>
      </c>
      <c r="BC1552" t="s">
        <v>71</v>
      </c>
      <c r="BD1552" t="s">
        <v>800</v>
      </c>
      <c r="BE1552" t="s">
        <v>801</v>
      </c>
      <c r="BF1552">
        <v>18</v>
      </c>
      <c r="BG1552" t="s">
        <v>1135</v>
      </c>
      <c r="BH1552" t="s">
        <v>1136</v>
      </c>
      <c r="BI1552" t="s">
        <v>717</v>
      </c>
      <c r="BJ1552" t="s">
        <v>1137</v>
      </c>
      <c r="BK1552" t="s">
        <v>473</v>
      </c>
      <c r="BL1552" t="s">
        <v>21</v>
      </c>
      <c r="BM1552" t="s">
        <v>1138</v>
      </c>
      <c r="BN1552" t="s">
        <v>23</v>
      </c>
      <c r="BO1552" t="s">
        <v>1139</v>
      </c>
      <c r="BP1552" t="s">
        <v>1140</v>
      </c>
      <c r="BQ1552">
        <v>1</v>
      </c>
      <c r="BR1552" t="s">
        <v>1004</v>
      </c>
      <c r="BS1552" t="s">
        <v>1005</v>
      </c>
      <c r="BT1552">
        <v>2</v>
      </c>
      <c r="BU1552" t="s">
        <v>1199</v>
      </c>
      <c r="BV1552" t="s">
        <v>1200</v>
      </c>
      <c r="BW1552">
        <v>4</v>
      </c>
      <c r="BX1552" t="s">
        <v>1608</v>
      </c>
      <c r="BY1552" t="s">
        <v>1206</v>
      </c>
      <c r="BZ1552" t="s">
        <v>654</v>
      </c>
      <c r="CA1552" t="s">
        <v>1609</v>
      </c>
      <c r="CB1552" s="1">
        <v>13777</v>
      </c>
      <c r="CC1552" s="1">
        <v>34092</v>
      </c>
      <c r="CD1552" t="s">
        <v>1610</v>
      </c>
      <c r="CE1552" t="s">
        <v>1611</v>
      </c>
      <c r="CF1552" t="s">
        <v>132</v>
      </c>
      <c r="CG1552" t="s">
        <v>1612</v>
      </c>
      <c r="CH1552" t="s">
        <v>99</v>
      </c>
      <c r="CI1552" t="s">
        <v>1613</v>
      </c>
      <c r="CJ1552">
        <v>5176</v>
      </c>
      <c r="CK1552">
        <v>2</v>
      </c>
      <c r="CL1552">
        <v>144</v>
      </c>
    </row>
    <row r="1553" spans="1:90">
      <c r="A1553">
        <v>10841</v>
      </c>
      <c r="B1553">
        <v>10</v>
      </c>
      <c r="C1553" s="8">
        <v>31</v>
      </c>
      <c r="D1553">
        <v>16</v>
      </c>
      <c r="E1553">
        <v>0</v>
      </c>
      <c r="F1553">
        <v>10841</v>
      </c>
      <c r="G1553" t="s">
        <v>42</v>
      </c>
      <c r="H1553">
        <v>5</v>
      </c>
      <c r="I1553" s="1">
        <v>35115</v>
      </c>
      <c r="J1553" s="1">
        <v>35143</v>
      </c>
      <c r="K1553" s="1">
        <v>35124</v>
      </c>
      <c r="L1553">
        <f>_xlfn.DAYS(orderjoin[[#This Row],[ShippedDate]],orderjoin[[#This Row],[OrderDate]])</f>
        <v>9</v>
      </c>
      <c r="M1553">
        <f>_xlfn.DAYS(orderjoin[[#This Row],[RequiredDate]],orderjoin[[#This Row],[ShippedDate]])</f>
        <v>19</v>
      </c>
      <c r="N1553">
        <v>2</v>
      </c>
      <c r="O1553">
        <v>424.3</v>
      </c>
      <c r="P1553" t="s">
        <v>43</v>
      </c>
      <c r="Q1553" t="s">
        <v>44</v>
      </c>
      <c r="R1553" t="s">
        <v>45</v>
      </c>
      <c r="S1553" t="s">
        <v>21</v>
      </c>
      <c r="T1553" t="s">
        <v>46</v>
      </c>
      <c r="U1553" t="s">
        <v>47</v>
      </c>
      <c r="V1553">
        <v>10841</v>
      </c>
      <c r="W1553" t="s">
        <v>42</v>
      </c>
      <c r="X1553">
        <v>5</v>
      </c>
      <c r="Y1553" s="1">
        <v>35115</v>
      </c>
      <c r="Z1553" s="1">
        <v>35143</v>
      </c>
      <c r="AA1553">
        <f>_xlfn.DAYS(orderjoin[[#This Row],[orders.ShippedDate]],orderjoin[[#This Row],[orders.OrderDate]])</f>
        <v>9</v>
      </c>
      <c r="AB1553" s="1">
        <v>35124</v>
      </c>
      <c r="AC1553">
        <v>2</v>
      </c>
      <c r="AD1553">
        <v>424.3</v>
      </c>
      <c r="AE1553" t="s">
        <v>43</v>
      </c>
      <c r="AF1553" t="s">
        <v>44</v>
      </c>
      <c r="AG1553" t="s">
        <v>45</v>
      </c>
      <c r="AH1553" t="s">
        <v>21</v>
      </c>
      <c r="AI1553" t="s">
        <v>46</v>
      </c>
      <c r="AJ1553" t="s">
        <v>47</v>
      </c>
      <c r="AK1553">
        <v>10</v>
      </c>
      <c r="AL1553" t="s">
        <v>522</v>
      </c>
      <c r="AM1553">
        <v>4</v>
      </c>
      <c r="AN1553">
        <v>8</v>
      </c>
      <c r="AO1553" t="s">
        <v>523</v>
      </c>
      <c r="AP1553" s="7">
        <v>31</v>
      </c>
      <c r="AQ1553">
        <v>31</v>
      </c>
      <c r="AR1553">
        <v>0</v>
      </c>
      <c r="AS1553">
        <v>0</v>
      </c>
      <c r="AT1553">
        <v>0</v>
      </c>
      <c r="AU1553" t="s">
        <v>42</v>
      </c>
      <c r="AV1553" t="s">
        <v>43</v>
      </c>
      <c r="AW1553" t="s">
        <v>886</v>
      </c>
      <c r="AX1553" t="s">
        <v>686</v>
      </c>
      <c r="AY1553" t="s">
        <v>44</v>
      </c>
      <c r="AZ1553" t="s">
        <v>45</v>
      </c>
      <c r="BA1553" t="s">
        <v>21</v>
      </c>
      <c r="BB1553" t="s">
        <v>46</v>
      </c>
      <c r="BC1553" t="s">
        <v>47</v>
      </c>
      <c r="BD1553" t="s">
        <v>887</v>
      </c>
      <c r="BE1553" t="s">
        <v>888</v>
      </c>
      <c r="BF1553">
        <v>4</v>
      </c>
      <c r="BG1553" t="s">
        <v>1023</v>
      </c>
      <c r="BH1553" t="s">
        <v>1024</v>
      </c>
      <c r="BI1553" t="s">
        <v>676</v>
      </c>
      <c r="BJ1553" t="s">
        <v>1025</v>
      </c>
      <c r="BK1553" t="s">
        <v>1026</v>
      </c>
      <c r="BL1553" t="s">
        <v>21</v>
      </c>
      <c r="BM1553" t="s">
        <v>1027</v>
      </c>
      <c r="BN1553" t="s">
        <v>1028</v>
      </c>
      <c r="BO1553" t="s">
        <v>1029</v>
      </c>
      <c r="BP1553" t="s">
        <v>21</v>
      </c>
      <c r="BQ1553">
        <v>8</v>
      </c>
      <c r="BR1553" t="s">
        <v>1057</v>
      </c>
      <c r="BS1553" t="s">
        <v>1058</v>
      </c>
      <c r="BT1553">
        <v>2</v>
      </c>
      <c r="BU1553" t="s">
        <v>1199</v>
      </c>
      <c r="BV1553" t="s">
        <v>1200</v>
      </c>
      <c r="BW1553">
        <v>5</v>
      </c>
      <c r="BX1553" t="s">
        <v>1580</v>
      </c>
      <c r="BY1553" t="s">
        <v>1207</v>
      </c>
      <c r="BZ1553" t="s">
        <v>717</v>
      </c>
      <c r="CA1553" t="s">
        <v>1581</v>
      </c>
      <c r="CB1553" s="1">
        <v>20152</v>
      </c>
      <c r="CC1553" s="1">
        <v>34259</v>
      </c>
      <c r="CD1553" t="s">
        <v>1582</v>
      </c>
      <c r="CE1553" t="s">
        <v>194</v>
      </c>
      <c r="CF1553" t="s">
        <v>21</v>
      </c>
      <c r="CG1553" t="s">
        <v>1583</v>
      </c>
      <c r="CH1553" t="s">
        <v>196</v>
      </c>
      <c r="CI1553" t="s">
        <v>1584</v>
      </c>
      <c r="CJ1553">
        <v>3453</v>
      </c>
      <c r="CK1553">
        <v>2</v>
      </c>
      <c r="CL1553">
        <v>496</v>
      </c>
    </row>
    <row r="1554" spans="1:90">
      <c r="A1554">
        <v>10841</v>
      </c>
      <c r="B1554">
        <v>56</v>
      </c>
      <c r="C1554" s="8">
        <v>38</v>
      </c>
      <c r="D1554">
        <v>30</v>
      </c>
      <c r="E1554">
        <v>0</v>
      </c>
      <c r="F1554">
        <v>10841</v>
      </c>
      <c r="G1554" t="s">
        <v>42</v>
      </c>
      <c r="H1554">
        <v>5</v>
      </c>
      <c r="I1554" s="1">
        <v>35115</v>
      </c>
      <c r="J1554" s="1">
        <v>35143</v>
      </c>
      <c r="K1554" s="1">
        <v>35124</v>
      </c>
      <c r="L1554">
        <f>_xlfn.DAYS(orderjoin[[#This Row],[ShippedDate]],orderjoin[[#This Row],[OrderDate]])</f>
        <v>9</v>
      </c>
      <c r="M1554">
        <f>_xlfn.DAYS(orderjoin[[#This Row],[RequiredDate]],orderjoin[[#This Row],[ShippedDate]])</f>
        <v>19</v>
      </c>
      <c r="N1554">
        <v>2</v>
      </c>
      <c r="O1554">
        <v>424.3</v>
      </c>
      <c r="P1554" t="s">
        <v>43</v>
      </c>
      <c r="Q1554" t="s">
        <v>44</v>
      </c>
      <c r="R1554" t="s">
        <v>45</v>
      </c>
      <c r="S1554" t="s">
        <v>21</v>
      </c>
      <c r="T1554" t="s">
        <v>46</v>
      </c>
      <c r="U1554" t="s">
        <v>47</v>
      </c>
      <c r="V1554">
        <v>10841</v>
      </c>
      <c r="W1554" t="s">
        <v>42</v>
      </c>
      <c r="X1554">
        <v>5</v>
      </c>
      <c r="Y1554" s="1">
        <v>35115</v>
      </c>
      <c r="Z1554" s="1">
        <v>35143</v>
      </c>
      <c r="AA1554">
        <f>_xlfn.DAYS(orderjoin[[#This Row],[orders.ShippedDate]],orderjoin[[#This Row],[orders.OrderDate]])</f>
        <v>9</v>
      </c>
      <c r="AB1554" s="1">
        <v>35124</v>
      </c>
      <c r="AC1554">
        <v>2</v>
      </c>
      <c r="AD1554">
        <v>424.3</v>
      </c>
      <c r="AE1554" t="s">
        <v>43</v>
      </c>
      <c r="AF1554" t="s">
        <v>44</v>
      </c>
      <c r="AG1554" t="s">
        <v>45</v>
      </c>
      <c r="AH1554" t="s">
        <v>21</v>
      </c>
      <c r="AI1554" t="s">
        <v>46</v>
      </c>
      <c r="AJ1554" t="s">
        <v>47</v>
      </c>
      <c r="AK1554">
        <v>56</v>
      </c>
      <c r="AL1554" t="s">
        <v>612</v>
      </c>
      <c r="AM1554">
        <v>26</v>
      </c>
      <c r="AN1554">
        <v>5</v>
      </c>
      <c r="AO1554" t="s">
        <v>613</v>
      </c>
      <c r="AP1554" s="7">
        <v>38</v>
      </c>
      <c r="AQ1554">
        <v>21</v>
      </c>
      <c r="AR1554">
        <v>10</v>
      </c>
      <c r="AS1554">
        <v>30</v>
      </c>
      <c r="AT1554">
        <v>0</v>
      </c>
      <c r="AU1554" t="s">
        <v>42</v>
      </c>
      <c r="AV1554" t="s">
        <v>43</v>
      </c>
      <c r="AW1554" t="s">
        <v>886</v>
      </c>
      <c r="AX1554" t="s">
        <v>686</v>
      </c>
      <c r="AY1554" t="s">
        <v>44</v>
      </c>
      <c r="AZ1554" t="s">
        <v>45</v>
      </c>
      <c r="BA1554" t="s">
        <v>21</v>
      </c>
      <c r="BB1554" t="s">
        <v>46</v>
      </c>
      <c r="BC1554" t="s">
        <v>47</v>
      </c>
      <c r="BD1554" t="s">
        <v>887</v>
      </c>
      <c r="BE1554" t="s">
        <v>888</v>
      </c>
      <c r="BF1554">
        <v>26</v>
      </c>
      <c r="BG1554" t="s">
        <v>1113</v>
      </c>
      <c r="BH1554" t="s">
        <v>1114</v>
      </c>
      <c r="BI1554" t="s">
        <v>669</v>
      </c>
      <c r="BJ1554" t="s">
        <v>1115</v>
      </c>
      <c r="BK1554" t="s">
        <v>1116</v>
      </c>
      <c r="BL1554" t="s">
        <v>21</v>
      </c>
      <c r="BM1554" t="s">
        <v>1117</v>
      </c>
      <c r="BN1554" t="s">
        <v>150</v>
      </c>
      <c r="BO1554" t="s">
        <v>1118</v>
      </c>
      <c r="BP1554" t="s">
        <v>1119</v>
      </c>
      <c r="BQ1554">
        <v>5</v>
      </c>
      <c r="BR1554" t="s">
        <v>1021</v>
      </c>
      <c r="BS1554" t="s">
        <v>1022</v>
      </c>
      <c r="BT1554">
        <v>2</v>
      </c>
      <c r="BU1554" t="s">
        <v>1199</v>
      </c>
      <c r="BV1554" t="s">
        <v>1200</v>
      </c>
      <c r="BW1554">
        <v>5</v>
      </c>
      <c r="BX1554" t="s">
        <v>1580</v>
      </c>
      <c r="BY1554" t="s">
        <v>1207</v>
      </c>
      <c r="BZ1554" t="s">
        <v>717</v>
      </c>
      <c r="CA1554" t="s">
        <v>1581</v>
      </c>
      <c r="CB1554" s="1">
        <v>20152</v>
      </c>
      <c r="CC1554" s="1">
        <v>34259</v>
      </c>
      <c r="CD1554" t="s">
        <v>1582</v>
      </c>
      <c r="CE1554" t="s">
        <v>194</v>
      </c>
      <c r="CF1554" t="s">
        <v>21</v>
      </c>
      <c r="CG1554" t="s">
        <v>1583</v>
      </c>
      <c r="CH1554" t="s">
        <v>196</v>
      </c>
      <c r="CI1554" t="s">
        <v>1584</v>
      </c>
      <c r="CJ1554">
        <v>3453</v>
      </c>
      <c r="CK1554">
        <v>2</v>
      </c>
      <c r="CL1554">
        <v>1140</v>
      </c>
    </row>
    <row r="1555" spans="1:90">
      <c r="A1555">
        <v>10841</v>
      </c>
      <c r="B1555">
        <v>59</v>
      </c>
      <c r="C1555" s="8">
        <v>55</v>
      </c>
      <c r="D1555">
        <v>50</v>
      </c>
      <c r="E1555">
        <v>0</v>
      </c>
      <c r="F1555">
        <v>10841</v>
      </c>
      <c r="G1555" t="s">
        <v>42</v>
      </c>
      <c r="H1555">
        <v>5</v>
      </c>
      <c r="I1555" s="1">
        <v>35115</v>
      </c>
      <c r="J1555" s="1">
        <v>35143</v>
      </c>
      <c r="K1555" s="1">
        <v>35124</v>
      </c>
      <c r="L1555">
        <f>_xlfn.DAYS(orderjoin[[#This Row],[ShippedDate]],orderjoin[[#This Row],[OrderDate]])</f>
        <v>9</v>
      </c>
      <c r="M1555">
        <f>_xlfn.DAYS(orderjoin[[#This Row],[RequiredDate]],orderjoin[[#This Row],[ShippedDate]])</f>
        <v>19</v>
      </c>
      <c r="N1555">
        <v>2</v>
      </c>
      <c r="O1555">
        <v>424.3</v>
      </c>
      <c r="P1555" t="s">
        <v>43</v>
      </c>
      <c r="Q1555" t="s">
        <v>44</v>
      </c>
      <c r="R1555" t="s">
        <v>45</v>
      </c>
      <c r="S1555" t="s">
        <v>21</v>
      </c>
      <c r="T1555" t="s">
        <v>46</v>
      </c>
      <c r="U1555" t="s">
        <v>47</v>
      </c>
      <c r="V1555">
        <v>10841</v>
      </c>
      <c r="W1555" t="s">
        <v>42</v>
      </c>
      <c r="X1555">
        <v>5</v>
      </c>
      <c r="Y1555" s="1">
        <v>35115</v>
      </c>
      <c r="Z1555" s="1">
        <v>35143</v>
      </c>
      <c r="AA1555">
        <f>_xlfn.DAYS(orderjoin[[#This Row],[orders.ShippedDate]],orderjoin[[#This Row],[orders.OrderDate]])</f>
        <v>9</v>
      </c>
      <c r="AB1555" s="1">
        <v>35124</v>
      </c>
      <c r="AC1555">
        <v>2</v>
      </c>
      <c r="AD1555">
        <v>424.3</v>
      </c>
      <c r="AE1555" t="s">
        <v>43</v>
      </c>
      <c r="AF1555" t="s">
        <v>44</v>
      </c>
      <c r="AG1555" t="s">
        <v>45</v>
      </c>
      <c r="AH1555" t="s">
        <v>21</v>
      </c>
      <c r="AI1555" t="s">
        <v>46</v>
      </c>
      <c r="AJ1555" t="s">
        <v>47</v>
      </c>
      <c r="AK1555">
        <v>59</v>
      </c>
      <c r="AL1555" t="s">
        <v>617</v>
      </c>
      <c r="AM1555">
        <v>28</v>
      </c>
      <c r="AN1555">
        <v>4</v>
      </c>
      <c r="AO1555" t="s">
        <v>618</v>
      </c>
      <c r="AP1555" s="7">
        <v>55</v>
      </c>
      <c r="AQ1555">
        <v>79</v>
      </c>
      <c r="AR1555">
        <v>0</v>
      </c>
      <c r="AS1555">
        <v>0</v>
      </c>
      <c r="AT1555">
        <v>0</v>
      </c>
      <c r="AU1555" t="s">
        <v>42</v>
      </c>
      <c r="AV1555" t="s">
        <v>43</v>
      </c>
      <c r="AW1555" t="s">
        <v>886</v>
      </c>
      <c r="AX1555" t="s">
        <v>686</v>
      </c>
      <c r="AY1555" t="s">
        <v>44</v>
      </c>
      <c r="AZ1555" t="s">
        <v>45</v>
      </c>
      <c r="BA1555" t="s">
        <v>21</v>
      </c>
      <c r="BB1555" t="s">
        <v>46</v>
      </c>
      <c r="BC1555" t="s">
        <v>47</v>
      </c>
      <c r="BD1555" t="s">
        <v>887</v>
      </c>
      <c r="BE1555" t="s">
        <v>888</v>
      </c>
      <c r="BF1555">
        <v>28</v>
      </c>
      <c r="BG1555" t="s">
        <v>1059</v>
      </c>
      <c r="BH1555" t="s">
        <v>1060</v>
      </c>
      <c r="BI1555" t="s">
        <v>654</v>
      </c>
      <c r="BJ1555" t="s">
        <v>1061</v>
      </c>
      <c r="BK1555" t="s">
        <v>1062</v>
      </c>
      <c r="BL1555" t="s">
        <v>21</v>
      </c>
      <c r="BM1555" t="s">
        <v>1063</v>
      </c>
      <c r="BN1555" t="s">
        <v>23</v>
      </c>
      <c r="BO1555" t="s">
        <v>1064</v>
      </c>
      <c r="BP1555" t="s">
        <v>1065</v>
      </c>
      <c r="BQ1555">
        <v>4</v>
      </c>
      <c r="BR1555" t="s">
        <v>989</v>
      </c>
      <c r="BS1555" t="s">
        <v>990</v>
      </c>
      <c r="BT1555">
        <v>2</v>
      </c>
      <c r="BU1555" t="s">
        <v>1199</v>
      </c>
      <c r="BV1555" t="s">
        <v>1200</v>
      </c>
      <c r="BW1555">
        <v>5</v>
      </c>
      <c r="BX1555" t="s">
        <v>1580</v>
      </c>
      <c r="BY1555" t="s">
        <v>1207</v>
      </c>
      <c r="BZ1555" t="s">
        <v>717</v>
      </c>
      <c r="CA1555" t="s">
        <v>1581</v>
      </c>
      <c r="CB1555" s="1">
        <v>20152</v>
      </c>
      <c r="CC1555" s="1">
        <v>34259</v>
      </c>
      <c r="CD1555" t="s">
        <v>1582</v>
      </c>
      <c r="CE1555" t="s">
        <v>194</v>
      </c>
      <c r="CF1555" t="s">
        <v>21</v>
      </c>
      <c r="CG1555" t="s">
        <v>1583</v>
      </c>
      <c r="CH1555" t="s">
        <v>196</v>
      </c>
      <c r="CI1555" t="s">
        <v>1584</v>
      </c>
      <c r="CJ1555">
        <v>3453</v>
      </c>
      <c r="CK1555">
        <v>2</v>
      </c>
      <c r="CL1555">
        <v>2750</v>
      </c>
    </row>
    <row r="1556" spans="1:90">
      <c r="A1556">
        <v>10841</v>
      </c>
      <c r="B1556">
        <v>77</v>
      </c>
      <c r="C1556" s="8">
        <v>13</v>
      </c>
      <c r="D1556">
        <v>15</v>
      </c>
      <c r="E1556">
        <v>0</v>
      </c>
      <c r="F1556">
        <v>10841</v>
      </c>
      <c r="G1556" t="s">
        <v>42</v>
      </c>
      <c r="H1556">
        <v>5</v>
      </c>
      <c r="I1556" s="1">
        <v>35115</v>
      </c>
      <c r="J1556" s="1">
        <v>35143</v>
      </c>
      <c r="K1556" s="1">
        <v>35124</v>
      </c>
      <c r="L1556">
        <f>_xlfn.DAYS(orderjoin[[#This Row],[ShippedDate]],orderjoin[[#This Row],[OrderDate]])</f>
        <v>9</v>
      </c>
      <c r="M1556">
        <f>_xlfn.DAYS(orderjoin[[#This Row],[RequiredDate]],orderjoin[[#This Row],[ShippedDate]])</f>
        <v>19</v>
      </c>
      <c r="N1556">
        <v>2</v>
      </c>
      <c r="O1556">
        <v>424.3</v>
      </c>
      <c r="P1556" t="s">
        <v>43</v>
      </c>
      <c r="Q1556" t="s">
        <v>44</v>
      </c>
      <c r="R1556" t="s">
        <v>45</v>
      </c>
      <c r="S1556" t="s">
        <v>21</v>
      </c>
      <c r="T1556" t="s">
        <v>46</v>
      </c>
      <c r="U1556" t="s">
        <v>47</v>
      </c>
      <c r="V1556">
        <v>10841</v>
      </c>
      <c r="W1556" t="s">
        <v>42</v>
      </c>
      <c r="X1556">
        <v>5</v>
      </c>
      <c r="Y1556" s="1">
        <v>35115</v>
      </c>
      <c r="Z1556" s="1">
        <v>35143</v>
      </c>
      <c r="AA1556">
        <f>_xlfn.DAYS(orderjoin[[#This Row],[orders.ShippedDate]],orderjoin[[#This Row],[orders.OrderDate]])</f>
        <v>9</v>
      </c>
      <c r="AB1556" s="1">
        <v>35124</v>
      </c>
      <c r="AC1556">
        <v>2</v>
      </c>
      <c r="AD1556">
        <v>424.3</v>
      </c>
      <c r="AE1556" t="s">
        <v>43</v>
      </c>
      <c r="AF1556" t="s">
        <v>44</v>
      </c>
      <c r="AG1556" t="s">
        <v>45</v>
      </c>
      <c r="AH1556" t="s">
        <v>21</v>
      </c>
      <c r="AI1556" t="s">
        <v>46</v>
      </c>
      <c r="AJ1556" t="s">
        <v>47</v>
      </c>
      <c r="AK1556">
        <v>77</v>
      </c>
      <c r="AL1556" t="s">
        <v>649</v>
      </c>
      <c r="AM1556">
        <v>12</v>
      </c>
      <c r="AN1556">
        <v>2</v>
      </c>
      <c r="AO1556" t="s">
        <v>650</v>
      </c>
      <c r="AP1556" s="7">
        <v>13</v>
      </c>
      <c r="AQ1556">
        <v>32</v>
      </c>
      <c r="AR1556">
        <v>0</v>
      </c>
      <c r="AS1556">
        <v>15</v>
      </c>
      <c r="AT1556">
        <v>0</v>
      </c>
      <c r="AU1556" t="s">
        <v>42</v>
      </c>
      <c r="AV1556" t="s">
        <v>43</v>
      </c>
      <c r="AW1556" t="s">
        <v>886</v>
      </c>
      <c r="AX1556" t="s">
        <v>686</v>
      </c>
      <c r="AY1556" t="s">
        <v>44</v>
      </c>
      <c r="AZ1556" t="s">
        <v>45</v>
      </c>
      <c r="BA1556" t="s">
        <v>21</v>
      </c>
      <c r="BB1556" t="s">
        <v>46</v>
      </c>
      <c r="BC1556" t="s">
        <v>47</v>
      </c>
      <c r="BD1556" t="s">
        <v>887</v>
      </c>
      <c r="BE1556" t="s">
        <v>888</v>
      </c>
      <c r="BF1556">
        <v>12</v>
      </c>
      <c r="BG1556" t="s">
        <v>1071</v>
      </c>
      <c r="BH1556" t="s">
        <v>1072</v>
      </c>
      <c r="BI1556" t="s">
        <v>1073</v>
      </c>
      <c r="BJ1556" t="s">
        <v>1074</v>
      </c>
      <c r="BK1556" t="s">
        <v>1075</v>
      </c>
      <c r="BL1556" t="s">
        <v>21</v>
      </c>
      <c r="BM1556" t="s">
        <v>1076</v>
      </c>
      <c r="BN1556" t="s">
        <v>29</v>
      </c>
      <c r="BO1556" t="s">
        <v>1077</v>
      </c>
      <c r="BP1556" t="s">
        <v>21</v>
      </c>
      <c r="BQ1556">
        <v>2</v>
      </c>
      <c r="BR1556" t="s">
        <v>1012</v>
      </c>
      <c r="BS1556" t="s">
        <v>1013</v>
      </c>
      <c r="BT1556">
        <v>2</v>
      </c>
      <c r="BU1556" t="s">
        <v>1199</v>
      </c>
      <c r="BV1556" t="s">
        <v>1200</v>
      </c>
      <c r="BW1556">
        <v>5</v>
      </c>
      <c r="BX1556" t="s">
        <v>1580</v>
      </c>
      <c r="BY1556" t="s">
        <v>1207</v>
      </c>
      <c r="BZ1556" t="s">
        <v>717</v>
      </c>
      <c r="CA1556" t="s">
        <v>1581</v>
      </c>
      <c r="CB1556" s="1">
        <v>20152</v>
      </c>
      <c r="CC1556" s="1">
        <v>34259</v>
      </c>
      <c r="CD1556" t="s">
        <v>1582</v>
      </c>
      <c r="CE1556" t="s">
        <v>194</v>
      </c>
      <c r="CF1556" t="s">
        <v>21</v>
      </c>
      <c r="CG1556" t="s">
        <v>1583</v>
      </c>
      <c r="CH1556" t="s">
        <v>196</v>
      </c>
      <c r="CI1556" t="s">
        <v>1584</v>
      </c>
      <c r="CJ1556">
        <v>3453</v>
      </c>
      <c r="CK1556">
        <v>2</v>
      </c>
      <c r="CL1556">
        <v>195</v>
      </c>
    </row>
    <row r="1557" spans="1:90">
      <c r="A1557">
        <v>10842</v>
      </c>
      <c r="B1557">
        <v>11</v>
      </c>
      <c r="C1557" s="8">
        <v>21</v>
      </c>
      <c r="D1557">
        <v>15</v>
      </c>
      <c r="E1557">
        <v>0</v>
      </c>
      <c r="F1557">
        <v>10842</v>
      </c>
      <c r="G1557" t="s">
        <v>151</v>
      </c>
      <c r="H1557">
        <v>1</v>
      </c>
      <c r="I1557" s="1">
        <v>35115</v>
      </c>
      <c r="J1557" s="1">
        <v>35143</v>
      </c>
      <c r="K1557" s="1">
        <v>35124</v>
      </c>
      <c r="L1557">
        <f>_xlfn.DAYS(orderjoin[[#This Row],[ShippedDate]],orderjoin[[#This Row],[OrderDate]])</f>
        <v>9</v>
      </c>
      <c r="M1557">
        <f>_xlfn.DAYS(orderjoin[[#This Row],[RequiredDate]],orderjoin[[#This Row],[ShippedDate]])</f>
        <v>19</v>
      </c>
      <c r="N1557">
        <v>3</v>
      </c>
      <c r="O1557">
        <v>54.42</v>
      </c>
      <c r="P1557" t="s">
        <v>152</v>
      </c>
      <c r="Q1557" t="s">
        <v>153</v>
      </c>
      <c r="R1557" t="s">
        <v>81</v>
      </c>
      <c r="S1557" t="s">
        <v>21</v>
      </c>
      <c r="T1557" t="s">
        <v>154</v>
      </c>
      <c r="U1557" t="s">
        <v>83</v>
      </c>
      <c r="V1557">
        <v>10842</v>
      </c>
      <c r="W1557" t="s">
        <v>151</v>
      </c>
      <c r="X1557">
        <v>1</v>
      </c>
      <c r="Y1557" s="1">
        <v>35115</v>
      </c>
      <c r="Z1557" s="1">
        <v>35143</v>
      </c>
      <c r="AA1557">
        <f>_xlfn.DAYS(orderjoin[[#This Row],[orders.ShippedDate]],orderjoin[[#This Row],[orders.OrderDate]])</f>
        <v>9</v>
      </c>
      <c r="AB1557" s="1">
        <v>35124</v>
      </c>
      <c r="AC1557">
        <v>3</v>
      </c>
      <c r="AD1557">
        <v>54.42</v>
      </c>
      <c r="AE1557" t="s">
        <v>152</v>
      </c>
      <c r="AF1557" t="s">
        <v>153</v>
      </c>
      <c r="AG1557" t="s">
        <v>81</v>
      </c>
      <c r="AH1557" t="s">
        <v>21</v>
      </c>
      <c r="AI1557" t="s">
        <v>154</v>
      </c>
      <c r="AJ1557" t="s">
        <v>83</v>
      </c>
      <c r="AK1557">
        <v>11</v>
      </c>
      <c r="AL1557" t="s">
        <v>524</v>
      </c>
      <c r="AM1557">
        <v>5</v>
      </c>
      <c r="AN1557">
        <v>4</v>
      </c>
      <c r="AO1557" t="s">
        <v>525</v>
      </c>
      <c r="AP1557" s="7">
        <v>21</v>
      </c>
      <c r="AQ1557">
        <v>22</v>
      </c>
      <c r="AR1557">
        <v>30</v>
      </c>
      <c r="AS1557">
        <v>30</v>
      </c>
      <c r="AT1557">
        <v>0</v>
      </c>
      <c r="AU1557" t="s">
        <v>151</v>
      </c>
      <c r="AV1557" t="s">
        <v>152</v>
      </c>
      <c r="AW1557" t="s">
        <v>897</v>
      </c>
      <c r="AX1557" t="s">
        <v>658</v>
      </c>
      <c r="AY1557" t="s">
        <v>153</v>
      </c>
      <c r="AZ1557" t="s">
        <v>81</v>
      </c>
      <c r="BA1557" t="s">
        <v>21</v>
      </c>
      <c r="BB1557" t="s">
        <v>154</v>
      </c>
      <c r="BC1557" t="s">
        <v>83</v>
      </c>
      <c r="BD1557" t="s">
        <v>898</v>
      </c>
      <c r="BE1557" t="s">
        <v>21</v>
      </c>
      <c r="BF1557">
        <v>5</v>
      </c>
      <c r="BG1557" t="s">
        <v>981</v>
      </c>
      <c r="BH1557" t="s">
        <v>982</v>
      </c>
      <c r="BI1557" t="s">
        <v>983</v>
      </c>
      <c r="BJ1557" t="s">
        <v>984</v>
      </c>
      <c r="BK1557" t="s">
        <v>985</v>
      </c>
      <c r="BL1557" t="s">
        <v>986</v>
      </c>
      <c r="BM1557" t="s">
        <v>987</v>
      </c>
      <c r="BN1557" t="s">
        <v>175</v>
      </c>
      <c r="BO1557" t="s">
        <v>988</v>
      </c>
      <c r="BP1557" t="s">
        <v>21</v>
      </c>
      <c r="BQ1557">
        <v>4</v>
      </c>
      <c r="BR1557" t="s">
        <v>989</v>
      </c>
      <c r="BS1557" t="s">
        <v>990</v>
      </c>
      <c r="BT1557">
        <v>3</v>
      </c>
      <c r="BU1557" t="s">
        <v>1201</v>
      </c>
      <c r="BV1557" t="s">
        <v>1174</v>
      </c>
      <c r="BW1557">
        <v>1</v>
      </c>
      <c r="BX1557" t="s">
        <v>1585</v>
      </c>
      <c r="BY1557" t="s">
        <v>1202</v>
      </c>
      <c r="BZ1557" t="s">
        <v>654</v>
      </c>
      <c r="CA1557" t="s">
        <v>1586</v>
      </c>
      <c r="CB1557" s="1">
        <v>17875</v>
      </c>
      <c r="CC1557" s="1">
        <v>33725</v>
      </c>
      <c r="CD1557" t="s">
        <v>1587</v>
      </c>
      <c r="CE1557" t="s">
        <v>131</v>
      </c>
      <c r="CF1557" t="s">
        <v>132</v>
      </c>
      <c r="CG1557" t="s">
        <v>1588</v>
      </c>
      <c r="CH1557" t="s">
        <v>99</v>
      </c>
      <c r="CI1557" t="s">
        <v>1589</v>
      </c>
      <c r="CJ1557">
        <v>5467</v>
      </c>
      <c r="CK1557">
        <v>2</v>
      </c>
      <c r="CL1557">
        <v>315</v>
      </c>
    </row>
    <row r="1558" spans="1:90">
      <c r="A1558">
        <v>10842</v>
      </c>
      <c r="B1558">
        <v>43</v>
      </c>
      <c r="C1558" s="8">
        <v>46</v>
      </c>
      <c r="D1558">
        <v>5</v>
      </c>
      <c r="E1558">
        <v>0</v>
      </c>
      <c r="F1558">
        <v>10842</v>
      </c>
      <c r="G1558" t="s">
        <v>151</v>
      </c>
      <c r="H1558">
        <v>1</v>
      </c>
      <c r="I1558" s="1">
        <v>35115</v>
      </c>
      <c r="J1558" s="1">
        <v>35143</v>
      </c>
      <c r="K1558" s="1">
        <v>35124</v>
      </c>
      <c r="L1558">
        <f>_xlfn.DAYS(orderjoin[[#This Row],[ShippedDate]],orderjoin[[#This Row],[OrderDate]])</f>
        <v>9</v>
      </c>
      <c r="M1558">
        <f>_xlfn.DAYS(orderjoin[[#This Row],[RequiredDate]],orderjoin[[#This Row],[ShippedDate]])</f>
        <v>19</v>
      </c>
      <c r="N1558">
        <v>3</v>
      </c>
      <c r="O1558">
        <v>54.42</v>
      </c>
      <c r="P1558" t="s">
        <v>152</v>
      </c>
      <c r="Q1558" t="s">
        <v>153</v>
      </c>
      <c r="R1558" t="s">
        <v>81</v>
      </c>
      <c r="S1558" t="s">
        <v>21</v>
      </c>
      <c r="T1558" t="s">
        <v>154</v>
      </c>
      <c r="U1558" t="s">
        <v>83</v>
      </c>
      <c r="V1558">
        <v>10842</v>
      </c>
      <c r="W1558" t="s">
        <v>151</v>
      </c>
      <c r="X1558">
        <v>1</v>
      </c>
      <c r="Y1558" s="1">
        <v>35115</v>
      </c>
      <c r="Z1558" s="1">
        <v>35143</v>
      </c>
      <c r="AA1558">
        <f>_xlfn.DAYS(orderjoin[[#This Row],[orders.ShippedDate]],orderjoin[[#This Row],[orders.OrderDate]])</f>
        <v>9</v>
      </c>
      <c r="AB1558" s="1">
        <v>35124</v>
      </c>
      <c r="AC1558">
        <v>3</v>
      </c>
      <c r="AD1558">
        <v>54.42</v>
      </c>
      <c r="AE1558" t="s">
        <v>152</v>
      </c>
      <c r="AF1558" t="s">
        <v>153</v>
      </c>
      <c r="AG1558" t="s">
        <v>81</v>
      </c>
      <c r="AH1558" t="s">
        <v>21</v>
      </c>
      <c r="AI1558" t="s">
        <v>154</v>
      </c>
      <c r="AJ1558" t="s">
        <v>83</v>
      </c>
      <c r="AK1558">
        <v>43</v>
      </c>
      <c r="AL1558" t="s">
        <v>586</v>
      </c>
      <c r="AM1558">
        <v>20</v>
      </c>
      <c r="AN1558">
        <v>1</v>
      </c>
      <c r="AO1558" t="s">
        <v>587</v>
      </c>
      <c r="AP1558" s="7">
        <v>46</v>
      </c>
      <c r="AQ1558">
        <v>17</v>
      </c>
      <c r="AR1558">
        <v>10</v>
      </c>
      <c r="AS1558">
        <v>25</v>
      </c>
      <c r="AT1558">
        <v>0</v>
      </c>
      <c r="AU1558" t="s">
        <v>151</v>
      </c>
      <c r="AV1558" t="s">
        <v>152</v>
      </c>
      <c r="AW1558" t="s">
        <v>897</v>
      </c>
      <c r="AX1558" t="s">
        <v>658</v>
      </c>
      <c r="AY1558" t="s">
        <v>153</v>
      </c>
      <c r="AZ1558" t="s">
        <v>81</v>
      </c>
      <c r="BA1558" t="s">
        <v>21</v>
      </c>
      <c r="BB1558" t="s">
        <v>154</v>
      </c>
      <c r="BC1558" t="s">
        <v>83</v>
      </c>
      <c r="BD1558" t="s">
        <v>898</v>
      </c>
      <c r="BE1558" t="s">
        <v>21</v>
      </c>
      <c r="BF1558">
        <v>20</v>
      </c>
      <c r="BG1558" t="s">
        <v>1006</v>
      </c>
      <c r="BH1558" t="s">
        <v>1007</v>
      </c>
      <c r="BI1558" t="s">
        <v>658</v>
      </c>
      <c r="BJ1558" t="s">
        <v>1008</v>
      </c>
      <c r="BK1558" t="s">
        <v>1009</v>
      </c>
      <c r="BL1558" t="s">
        <v>21</v>
      </c>
      <c r="BM1558" t="s">
        <v>1010</v>
      </c>
      <c r="BN1558" t="s">
        <v>1009</v>
      </c>
      <c r="BO1558" t="s">
        <v>1011</v>
      </c>
      <c r="BP1558" t="s">
        <v>21</v>
      </c>
      <c r="BQ1558">
        <v>1</v>
      </c>
      <c r="BR1558" t="s">
        <v>1004</v>
      </c>
      <c r="BS1558" t="s">
        <v>1005</v>
      </c>
      <c r="BT1558">
        <v>3</v>
      </c>
      <c r="BU1558" t="s">
        <v>1201</v>
      </c>
      <c r="BV1558" t="s">
        <v>1174</v>
      </c>
      <c r="BW1558">
        <v>1</v>
      </c>
      <c r="BX1558" t="s">
        <v>1585</v>
      </c>
      <c r="BY1558" t="s">
        <v>1202</v>
      </c>
      <c r="BZ1558" t="s">
        <v>654</v>
      </c>
      <c r="CA1558" t="s">
        <v>1586</v>
      </c>
      <c r="CB1558" s="1">
        <v>17875</v>
      </c>
      <c r="CC1558" s="1">
        <v>33725</v>
      </c>
      <c r="CD1558" t="s">
        <v>1587</v>
      </c>
      <c r="CE1558" t="s">
        <v>131</v>
      </c>
      <c r="CF1558" t="s">
        <v>132</v>
      </c>
      <c r="CG1558" t="s">
        <v>1588</v>
      </c>
      <c r="CH1558" t="s">
        <v>99</v>
      </c>
      <c r="CI1558" t="s">
        <v>1589</v>
      </c>
      <c r="CJ1558">
        <v>5467</v>
      </c>
      <c r="CK1558">
        <v>2</v>
      </c>
      <c r="CL1558">
        <v>230</v>
      </c>
    </row>
    <row r="1559" spans="1:90">
      <c r="A1559">
        <v>10842</v>
      </c>
      <c r="B1559">
        <v>68</v>
      </c>
      <c r="C1559" s="8">
        <v>12.5</v>
      </c>
      <c r="D1559">
        <v>20</v>
      </c>
      <c r="E1559">
        <v>0</v>
      </c>
      <c r="F1559">
        <v>10842</v>
      </c>
      <c r="G1559" t="s">
        <v>151</v>
      </c>
      <c r="H1559">
        <v>1</v>
      </c>
      <c r="I1559" s="1">
        <v>35115</v>
      </c>
      <c r="J1559" s="1">
        <v>35143</v>
      </c>
      <c r="K1559" s="1">
        <v>35124</v>
      </c>
      <c r="L1559">
        <f>_xlfn.DAYS(orderjoin[[#This Row],[ShippedDate]],orderjoin[[#This Row],[OrderDate]])</f>
        <v>9</v>
      </c>
      <c r="M1559">
        <f>_xlfn.DAYS(orderjoin[[#This Row],[RequiredDate]],orderjoin[[#This Row],[ShippedDate]])</f>
        <v>19</v>
      </c>
      <c r="N1559">
        <v>3</v>
      </c>
      <c r="O1559">
        <v>54.42</v>
      </c>
      <c r="P1559" t="s">
        <v>152</v>
      </c>
      <c r="Q1559" t="s">
        <v>153</v>
      </c>
      <c r="R1559" t="s">
        <v>81</v>
      </c>
      <c r="S1559" t="s">
        <v>21</v>
      </c>
      <c r="T1559" t="s">
        <v>154</v>
      </c>
      <c r="U1559" t="s">
        <v>83</v>
      </c>
      <c r="V1559">
        <v>10842</v>
      </c>
      <c r="W1559" t="s">
        <v>151</v>
      </c>
      <c r="X1559">
        <v>1</v>
      </c>
      <c r="Y1559" s="1">
        <v>35115</v>
      </c>
      <c r="Z1559" s="1">
        <v>35143</v>
      </c>
      <c r="AA1559">
        <f>_xlfn.DAYS(orderjoin[[#This Row],[orders.ShippedDate]],orderjoin[[#This Row],[orders.OrderDate]])</f>
        <v>9</v>
      </c>
      <c r="AB1559" s="1">
        <v>35124</v>
      </c>
      <c r="AC1559">
        <v>3</v>
      </c>
      <c r="AD1559">
        <v>54.42</v>
      </c>
      <c r="AE1559" t="s">
        <v>152</v>
      </c>
      <c r="AF1559" t="s">
        <v>153</v>
      </c>
      <c r="AG1559" t="s">
        <v>81</v>
      </c>
      <c r="AH1559" t="s">
        <v>21</v>
      </c>
      <c r="AI1559" t="s">
        <v>154</v>
      </c>
      <c r="AJ1559" t="s">
        <v>83</v>
      </c>
      <c r="AK1559">
        <v>68</v>
      </c>
      <c r="AL1559" t="s">
        <v>634</v>
      </c>
      <c r="AM1559">
        <v>8</v>
      </c>
      <c r="AN1559">
        <v>3</v>
      </c>
      <c r="AO1559" t="s">
        <v>635</v>
      </c>
      <c r="AP1559" s="7">
        <v>12.5</v>
      </c>
      <c r="AQ1559">
        <v>6</v>
      </c>
      <c r="AR1559">
        <v>10</v>
      </c>
      <c r="AS1559">
        <v>15</v>
      </c>
      <c r="AT1559">
        <v>0</v>
      </c>
      <c r="AU1559" t="s">
        <v>151</v>
      </c>
      <c r="AV1559" t="s">
        <v>152</v>
      </c>
      <c r="AW1559" t="s">
        <v>897</v>
      </c>
      <c r="AX1559" t="s">
        <v>658</v>
      </c>
      <c r="AY1559" t="s">
        <v>153</v>
      </c>
      <c r="AZ1559" t="s">
        <v>81</v>
      </c>
      <c r="BA1559" t="s">
        <v>21</v>
      </c>
      <c r="BB1559" t="s">
        <v>154</v>
      </c>
      <c r="BC1559" t="s">
        <v>83</v>
      </c>
      <c r="BD1559" t="s">
        <v>898</v>
      </c>
      <c r="BE1559" t="s">
        <v>21</v>
      </c>
      <c r="BF1559">
        <v>8</v>
      </c>
      <c r="BG1559" t="s">
        <v>1107</v>
      </c>
      <c r="BH1559" t="s">
        <v>1108</v>
      </c>
      <c r="BI1559" t="s">
        <v>654</v>
      </c>
      <c r="BJ1559" t="s">
        <v>1109</v>
      </c>
      <c r="BK1559" t="s">
        <v>1110</v>
      </c>
      <c r="BL1559" t="s">
        <v>21</v>
      </c>
      <c r="BM1559" t="s">
        <v>1111</v>
      </c>
      <c r="BN1559" t="s">
        <v>196</v>
      </c>
      <c r="BO1559" t="s">
        <v>1112</v>
      </c>
      <c r="BP1559" t="s">
        <v>21</v>
      </c>
      <c r="BQ1559">
        <v>3</v>
      </c>
      <c r="BR1559" t="s">
        <v>1047</v>
      </c>
      <c r="BS1559" t="s">
        <v>1048</v>
      </c>
      <c r="BT1559">
        <v>3</v>
      </c>
      <c r="BU1559" t="s">
        <v>1201</v>
      </c>
      <c r="BV1559" t="s">
        <v>1174</v>
      </c>
      <c r="BW1559">
        <v>1</v>
      </c>
      <c r="BX1559" t="s">
        <v>1585</v>
      </c>
      <c r="BY1559" t="s">
        <v>1202</v>
      </c>
      <c r="BZ1559" t="s">
        <v>654</v>
      </c>
      <c r="CA1559" t="s">
        <v>1586</v>
      </c>
      <c r="CB1559" s="1">
        <v>17875</v>
      </c>
      <c r="CC1559" s="1">
        <v>33725</v>
      </c>
      <c r="CD1559" t="s">
        <v>1587</v>
      </c>
      <c r="CE1559" t="s">
        <v>131</v>
      </c>
      <c r="CF1559" t="s">
        <v>132</v>
      </c>
      <c r="CG1559" t="s">
        <v>1588</v>
      </c>
      <c r="CH1559" t="s">
        <v>99</v>
      </c>
      <c r="CI1559" t="s">
        <v>1589</v>
      </c>
      <c r="CJ1559">
        <v>5467</v>
      </c>
      <c r="CK1559">
        <v>2</v>
      </c>
      <c r="CL1559">
        <v>250</v>
      </c>
    </row>
    <row r="1560" spans="1:90">
      <c r="A1560">
        <v>10842</v>
      </c>
      <c r="B1560">
        <v>70</v>
      </c>
      <c r="C1560" s="8">
        <v>15</v>
      </c>
      <c r="D1560">
        <v>12</v>
      </c>
      <c r="E1560">
        <v>0</v>
      </c>
      <c r="F1560">
        <v>10842</v>
      </c>
      <c r="G1560" t="s">
        <v>151</v>
      </c>
      <c r="H1560">
        <v>1</v>
      </c>
      <c r="I1560" s="1">
        <v>35115</v>
      </c>
      <c r="J1560" s="1">
        <v>35143</v>
      </c>
      <c r="K1560" s="1">
        <v>35124</v>
      </c>
      <c r="L1560">
        <f>_xlfn.DAYS(orderjoin[[#This Row],[ShippedDate]],orderjoin[[#This Row],[OrderDate]])</f>
        <v>9</v>
      </c>
      <c r="M1560">
        <f>_xlfn.DAYS(orderjoin[[#This Row],[RequiredDate]],orderjoin[[#This Row],[ShippedDate]])</f>
        <v>19</v>
      </c>
      <c r="N1560">
        <v>3</v>
      </c>
      <c r="O1560">
        <v>54.42</v>
      </c>
      <c r="P1560" t="s">
        <v>152</v>
      </c>
      <c r="Q1560" t="s">
        <v>153</v>
      </c>
      <c r="R1560" t="s">
        <v>81</v>
      </c>
      <c r="S1560" t="s">
        <v>21</v>
      </c>
      <c r="T1560" t="s">
        <v>154</v>
      </c>
      <c r="U1560" t="s">
        <v>83</v>
      </c>
      <c r="V1560">
        <v>10842</v>
      </c>
      <c r="W1560" t="s">
        <v>151</v>
      </c>
      <c r="X1560">
        <v>1</v>
      </c>
      <c r="Y1560" s="1">
        <v>35115</v>
      </c>
      <c r="Z1560" s="1">
        <v>35143</v>
      </c>
      <c r="AA1560">
        <f>_xlfn.DAYS(orderjoin[[#This Row],[orders.ShippedDate]],orderjoin[[#This Row],[orders.OrderDate]])</f>
        <v>9</v>
      </c>
      <c r="AB1560" s="1">
        <v>35124</v>
      </c>
      <c r="AC1560">
        <v>3</v>
      </c>
      <c r="AD1560">
        <v>54.42</v>
      </c>
      <c r="AE1560" t="s">
        <v>152</v>
      </c>
      <c r="AF1560" t="s">
        <v>153</v>
      </c>
      <c r="AG1560" t="s">
        <v>81</v>
      </c>
      <c r="AH1560" t="s">
        <v>21</v>
      </c>
      <c r="AI1560" t="s">
        <v>154</v>
      </c>
      <c r="AJ1560" t="s">
        <v>83</v>
      </c>
      <c r="AK1560">
        <v>70</v>
      </c>
      <c r="AL1560" t="s">
        <v>638</v>
      </c>
      <c r="AM1560">
        <v>7</v>
      </c>
      <c r="AN1560">
        <v>1</v>
      </c>
      <c r="AO1560" t="s">
        <v>639</v>
      </c>
      <c r="AP1560" s="7">
        <v>15</v>
      </c>
      <c r="AQ1560">
        <v>15</v>
      </c>
      <c r="AR1560">
        <v>10</v>
      </c>
      <c r="AS1560">
        <v>30</v>
      </c>
      <c r="AT1560">
        <v>0</v>
      </c>
      <c r="AU1560" t="s">
        <v>151</v>
      </c>
      <c r="AV1560" t="s">
        <v>152</v>
      </c>
      <c r="AW1560" t="s">
        <v>897</v>
      </c>
      <c r="AX1560" t="s">
        <v>658</v>
      </c>
      <c r="AY1560" t="s">
        <v>153</v>
      </c>
      <c r="AZ1560" t="s">
        <v>81</v>
      </c>
      <c r="BA1560" t="s">
        <v>21</v>
      </c>
      <c r="BB1560" t="s">
        <v>154</v>
      </c>
      <c r="BC1560" t="s">
        <v>83</v>
      </c>
      <c r="BD1560" t="s">
        <v>898</v>
      </c>
      <c r="BE1560" t="s">
        <v>21</v>
      </c>
      <c r="BF1560">
        <v>7</v>
      </c>
      <c r="BG1560" t="s">
        <v>1038</v>
      </c>
      <c r="BH1560" t="s">
        <v>1039</v>
      </c>
      <c r="BI1560" t="s">
        <v>676</v>
      </c>
      <c r="BJ1560" t="s">
        <v>1040</v>
      </c>
      <c r="BK1560" t="s">
        <v>1041</v>
      </c>
      <c r="BL1560" t="s">
        <v>1042</v>
      </c>
      <c r="BM1560" t="s">
        <v>1043</v>
      </c>
      <c r="BN1560" t="s">
        <v>1044</v>
      </c>
      <c r="BO1560" t="s">
        <v>1045</v>
      </c>
      <c r="BP1560" t="s">
        <v>1046</v>
      </c>
      <c r="BQ1560">
        <v>1</v>
      </c>
      <c r="BR1560" t="s">
        <v>1004</v>
      </c>
      <c r="BS1560" t="s">
        <v>1005</v>
      </c>
      <c r="BT1560">
        <v>3</v>
      </c>
      <c r="BU1560" t="s">
        <v>1201</v>
      </c>
      <c r="BV1560" t="s">
        <v>1174</v>
      </c>
      <c r="BW1560">
        <v>1</v>
      </c>
      <c r="BX1560" t="s">
        <v>1585</v>
      </c>
      <c r="BY1560" t="s">
        <v>1202</v>
      </c>
      <c r="BZ1560" t="s">
        <v>654</v>
      </c>
      <c r="CA1560" t="s">
        <v>1586</v>
      </c>
      <c r="CB1560" s="1">
        <v>17875</v>
      </c>
      <c r="CC1560" s="1">
        <v>33725</v>
      </c>
      <c r="CD1560" t="s">
        <v>1587</v>
      </c>
      <c r="CE1560" t="s">
        <v>131</v>
      </c>
      <c r="CF1560" t="s">
        <v>132</v>
      </c>
      <c r="CG1560" t="s">
        <v>1588</v>
      </c>
      <c r="CH1560" t="s">
        <v>99</v>
      </c>
      <c r="CI1560" t="s">
        <v>1589</v>
      </c>
      <c r="CJ1560">
        <v>5467</v>
      </c>
      <c r="CK1560">
        <v>2</v>
      </c>
      <c r="CL1560">
        <v>180</v>
      </c>
    </row>
    <row r="1561" spans="1:90">
      <c r="A1561">
        <v>10843</v>
      </c>
      <c r="B1561">
        <v>51</v>
      </c>
      <c r="C1561" s="8">
        <v>53</v>
      </c>
      <c r="D1561">
        <v>4</v>
      </c>
      <c r="E1561">
        <v>0.25</v>
      </c>
      <c r="F1561">
        <v>10843</v>
      </c>
      <c r="G1561" t="s">
        <v>37</v>
      </c>
      <c r="H1561">
        <v>4</v>
      </c>
      <c r="I1561" s="1">
        <v>35116</v>
      </c>
      <c r="J1561" s="1">
        <v>35144</v>
      </c>
      <c r="K1561" s="1">
        <v>35121</v>
      </c>
      <c r="L1561">
        <f>_xlfn.DAYS(orderjoin[[#This Row],[ShippedDate]],orderjoin[[#This Row],[OrderDate]])</f>
        <v>5</v>
      </c>
      <c r="M1561">
        <f>_xlfn.DAYS(orderjoin[[#This Row],[RequiredDate]],orderjoin[[#This Row],[ShippedDate]])</f>
        <v>23</v>
      </c>
      <c r="N1561">
        <v>2</v>
      </c>
      <c r="O1561">
        <v>9.26</v>
      </c>
      <c r="P1561" t="s">
        <v>38</v>
      </c>
      <c r="Q1561" t="s">
        <v>39</v>
      </c>
      <c r="R1561" t="s">
        <v>40</v>
      </c>
      <c r="S1561" t="s">
        <v>21</v>
      </c>
      <c r="T1561" t="s">
        <v>41</v>
      </c>
      <c r="U1561" t="s">
        <v>23</v>
      </c>
      <c r="V1561">
        <v>10843</v>
      </c>
      <c r="W1561" t="s">
        <v>37</v>
      </c>
      <c r="X1561">
        <v>4</v>
      </c>
      <c r="Y1561" s="1">
        <v>35116</v>
      </c>
      <c r="Z1561" s="1">
        <v>35144</v>
      </c>
      <c r="AA1561">
        <f>_xlfn.DAYS(orderjoin[[#This Row],[orders.ShippedDate]],orderjoin[[#This Row],[orders.OrderDate]])</f>
        <v>5</v>
      </c>
      <c r="AB1561" s="1">
        <v>35121</v>
      </c>
      <c r="AC1561">
        <v>2</v>
      </c>
      <c r="AD1561">
        <v>9.26</v>
      </c>
      <c r="AE1561" t="s">
        <v>38</v>
      </c>
      <c r="AF1561" t="s">
        <v>39</v>
      </c>
      <c r="AG1561" t="s">
        <v>40</v>
      </c>
      <c r="AH1561" t="s">
        <v>21</v>
      </c>
      <c r="AI1561" t="s">
        <v>41</v>
      </c>
      <c r="AJ1561" t="s">
        <v>23</v>
      </c>
      <c r="AK1561">
        <v>51</v>
      </c>
      <c r="AL1561" t="s">
        <v>602</v>
      </c>
      <c r="AM1561">
        <v>24</v>
      </c>
      <c r="AN1561">
        <v>7</v>
      </c>
      <c r="AO1561" t="s">
        <v>603</v>
      </c>
      <c r="AP1561" s="7">
        <v>53</v>
      </c>
      <c r="AQ1561">
        <v>20</v>
      </c>
      <c r="AR1561">
        <v>0</v>
      </c>
      <c r="AS1561">
        <v>10</v>
      </c>
      <c r="AT1561">
        <v>0</v>
      </c>
      <c r="AU1561" t="s">
        <v>37</v>
      </c>
      <c r="AV1561" t="s">
        <v>38</v>
      </c>
      <c r="AW1561" t="s">
        <v>908</v>
      </c>
      <c r="AX1561" t="s">
        <v>692</v>
      </c>
      <c r="AY1561" t="s">
        <v>39</v>
      </c>
      <c r="AZ1561" t="s">
        <v>40</v>
      </c>
      <c r="BA1561" t="s">
        <v>21</v>
      </c>
      <c r="BB1561" t="s">
        <v>41</v>
      </c>
      <c r="BC1561" t="s">
        <v>23</v>
      </c>
      <c r="BD1561" t="s">
        <v>909</v>
      </c>
      <c r="BE1561" t="s">
        <v>910</v>
      </c>
      <c r="BF1561">
        <v>24</v>
      </c>
      <c r="BG1561" t="s">
        <v>1127</v>
      </c>
      <c r="BH1561" t="s">
        <v>1128</v>
      </c>
      <c r="BI1561" t="s">
        <v>654</v>
      </c>
      <c r="BJ1561" t="s">
        <v>1129</v>
      </c>
      <c r="BK1561" t="s">
        <v>1130</v>
      </c>
      <c r="BL1561" t="s">
        <v>1131</v>
      </c>
      <c r="BM1561" t="s">
        <v>1132</v>
      </c>
      <c r="BN1561" t="s">
        <v>1044</v>
      </c>
      <c r="BO1561" t="s">
        <v>1133</v>
      </c>
      <c r="BP1561" t="s">
        <v>1134</v>
      </c>
      <c r="BQ1561">
        <v>7</v>
      </c>
      <c r="BR1561" t="s">
        <v>1030</v>
      </c>
      <c r="BS1561" t="s">
        <v>1031</v>
      </c>
      <c r="BT1561">
        <v>2</v>
      </c>
      <c r="BU1561" t="s">
        <v>1199</v>
      </c>
      <c r="BV1561" t="s">
        <v>1200</v>
      </c>
      <c r="BW1561">
        <v>4</v>
      </c>
      <c r="BX1561" t="s">
        <v>1608</v>
      </c>
      <c r="BY1561" t="s">
        <v>1206</v>
      </c>
      <c r="BZ1561" t="s">
        <v>654</v>
      </c>
      <c r="CA1561" t="s">
        <v>1609</v>
      </c>
      <c r="CB1561" s="1">
        <v>13777</v>
      </c>
      <c r="CC1561" s="1">
        <v>34092</v>
      </c>
      <c r="CD1561" t="s">
        <v>1610</v>
      </c>
      <c r="CE1561" t="s">
        <v>1611</v>
      </c>
      <c r="CF1561" t="s">
        <v>132</v>
      </c>
      <c r="CG1561" t="s">
        <v>1612</v>
      </c>
      <c r="CH1561" t="s">
        <v>99</v>
      </c>
      <c r="CI1561" t="s">
        <v>1613</v>
      </c>
      <c r="CJ1561">
        <v>5176</v>
      </c>
      <c r="CK1561">
        <v>2</v>
      </c>
      <c r="CL1561">
        <v>159</v>
      </c>
    </row>
    <row r="1562" spans="1:90">
      <c r="A1562">
        <v>10844</v>
      </c>
      <c r="B1562">
        <v>22</v>
      </c>
      <c r="C1562" s="8">
        <v>21</v>
      </c>
      <c r="D1562">
        <v>35</v>
      </c>
      <c r="E1562">
        <v>0</v>
      </c>
      <c r="F1562">
        <v>10844</v>
      </c>
      <c r="G1562" t="s">
        <v>308</v>
      </c>
      <c r="H1562">
        <v>8</v>
      </c>
      <c r="I1562" s="1">
        <v>35116</v>
      </c>
      <c r="J1562" s="1">
        <v>35144</v>
      </c>
      <c r="K1562" s="1">
        <v>35121</v>
      </c>
      <c r="L1562">
        <f>_xlfn.DAYS(orderjoin[[#This Row],[ShippedDate]],orderjoin[[#This Row],[OrderDate]])</f>
        <v>5</v>
      </c>
      <c r="M1562">
        <f>_xlfn.DAYS(orderjoin[[#This Row],[RequiredDate]],orderjoin[[#This Row],[ShippedDate]])</f>
        <v>23</v>
      </c>
      <c r="N1562">
        <v>2</v>
      </c>
      <c r="O1562">
        <v>25.22</v>
      </c>
      <c r="P1562" t="s">
        <v>309</v>
      </c>
      <c r="Q1562" t="s">
        <v>310</v>
      </c>
      <c r="R1562" t="s">
        <v>311</v>
      </c>
      <c r="S1562" t="s">
        <v>21</v>
      </c>
      <c r="T1562" t="s">
        <v>312</v>
      </c>
      <c r="U1562" t="s">
        <v>77</v>
      </c>
      <c r="V1562">
        <v>10844</v>
      </c>
      <c r="W1562" t="s">
        <v>308</v>
      </c>
      <c r="X1562">
        <v>8</v>
      </c>
      <c r="Y1562" s="1">
        <v>35116</v>
      </c>
      <c r="Z1562" s="1">
        <v>35144</v>
      </c>
      <c r="AA1562">
        <f>_xlfn.DAYS(orderjoin[[#This Row],[orders.ShippedDate]],orderjoin[[#This Row],[orders.OrderDate]])</f>
        <v>5</v>
      </c>
      <c r="AB1562" s="1">
        <v>35121</v>
      </c>
      <c r="AC1562">
        <v>2</v>
      </c>
      <c r="AD1562">
        <v>25.22</v>
      </c>
      <c r="AE1562" t="s">
        <v>309</v>
      </c>
      <c r="AF1562" t="s">
        <v>310</v>
      </c>
      <c r="AG1562" t="s">
        <v>311</v>
      </c>
      <c r="AH1562" t="s">
        <v>21</v>
      </c>
      <c r="AI1562" t="s">
        <v>312</v>
      </c>
      <c r="AJ1562" t="s">
        <v>77</v>
      </c>
      <c r="AK1562">
        <v>22</v>
      </c>
      <c r="AL1562" t="s">
        <v>546</v>
      </c>
      <c r="AM1562">
        <v>9</v>
      </c>
      <c r="AN1562">
        <v>5</v>
      </c>
      <c r="AO1562" t="s">
        <v>547</v>
      </c>
      <c r="AP1562" s="7">
        <v>21</v>
      </c>
      <c r="AQ1562">
        <v>104</v>
      </c>
      <c r="AR1562">
        <v>0</v>
      </c>
      <c r="AS1562">
        <v>25</v>
      </c>
      <c r="AT1562">
        <v>0</v>
      </c>
      <c r="AU1562" t="s">
        <v>308</v>
      </c>
      <c r="AV1562" t="s">
        <v>309</v>
      </c>
      <c r="AW1562" t="s">
        <v>838</v>
      </c>
      <c r="AX1562" t="s">
        <v>717</v>
      </c>
      <c r="AY1562" t="s">
        <v>310</v>
      </c>
      <c r="AZ1562" t="s">
        <v>311</v>
      </c>
      <c r="BA1562" t="s">
        <v>21</v>
      </c>
      <c r="BB1562" t="s">
        <v>312</v>
      </c>
      <c r="BC1562" t="s">
        <v>77</v>
      </c>
      <c r="BD1562" t="s">
        <v>839</v>
      </c>
      <c r="BE1562" t="s">
        <v>840</v>
      </c>
      <c r="BF1562">
        <v>9</v>
      </c>
      <c r="BG1562" t="s">
        <v>1155</v>
      </c>
      <c r="BH1562" t="s">
        <v>1156</v>
      </c>
      <c r="BI1562" t="s">
        <v>692</v>
      </c>
      <c r="BJ1562" t="s">
        <v>1157</v>
      </c>
      <c r="BK1562" t="s">
        <v>1158</v>
      </c>
      <c r="BL1562" t="s">
        <v>21</v>
      </c>
      <c r="BM1562" t="s">
        <v>1159</v>
      </c>
      <c r="BN1562" t="s">
        <v>1160</v>
      </c>
      <c r="BO1562" t="s">
        <v>1161</v>
      </c>
      <c r="BP1562" t="s">
        <v>1162</v>
      </c>
      <c r="BQ1562">
        <v>5</v>
      </c>
      <c r="BR1562" t="s">
        <v>1021</v>
      </c>
      <c r="BS1562" t="s">
        <v>1022</v>
      </c>
      <c r="BT1562">
        <v>2</v>
      </c>
      <c r="BU1562" t="s">
        <v>1199</v>
      </c>
      <c r="BV1562" t="s">
        <v>1200</v>
      </c>
      <c r="BW1562">
        <v>8</v>
      </c>
      <c r="BX1562" t="s">
        <v>1598</v>
      </c>
      <c r="BY1562" t="s">
        <v>1210</v>
      </c>
      <c r="BZ1562" t="s">
        <v>1211</v>
      </c>
      <c r="CA1562" t="s">
        <v>1586</v>
      </c>
      <c r="CB1562" s="1">
        <v>21194</v>
      </c>
      <c r="CC1562" s="1">
        <v>34398</v>
      </c>
      <c r="CD1562" t="s">
        <v>1599</v>
      </c>
      <c r="CE1562" t="s">
        <v>131</v>
      </c>
      <c r="CF1562" t="s">
        <v>132</v>
      </c>
      <c r="CG1562" t="s">
        <v>1600</v>
      </c>
      <c r="CH1562" t="s">
        <v>99</v>
      </c>
      <c r="CI1562" t="s">
        <v>1601</v>
      </c>
      <c r="CJ1562">
        <v>2344</v>
      </c>
      <c r="CK1562">
        <v>2</v>
      </c>
      <c r="CL1562">
        <v>735</v>
      </c>
    </row>
    <row r="1563" spans="1:90">
      <c r="A1563">
        <v>10845</v>
      </c>
      <c r="B1563">
        <v>23</v>
      </c>
      <c r="C1563" s="8">
        <v>9</v>
      </c>
      <c r="D1563">
        <v>70</v>
      </c>
      <c r="E1563">
        <v>0.1</v>
      </c>
      <c r="F1563">
        <v>10845</v>
      </c>
      <c r="G1563" t="s">
        <v>140</v>
      </c>
      <c r="H1563">
        <v>8</v>
      </c>
      <c r="I1563" s="1">
        <v>35116</v>
      </c>
      <c r="J1563" s="1">
        <v>35130</v>
      </c>
      <c r="K1563" s="1">
        <v>35125</v>
      </c>
      <c r="L1563">
        <f>_xlfn.DAYS(orderjoin[[#This Row],[ShippedDate]],orderjoin[[#This Row],[OrderDate]])</f>
        <v>9</v>
      </c>
      <c r="M1563">
        <f>_xlfn.DAYS(orderjoin[[#This Row],[RequiredDate]],orderjoin[[#This Row],[ShippedDate]])</f>
        <v>5</v>
      </c>
      <c r="N1563">
        <v>1</v>
      </c>
      <c r="O1563">
        <v>212.98</v>
      </c>
      <c r="P1563" t="s">
        <v>141</v>
      </c>
      <c r="Q1563" t="s">
        <v>142</v>
      </c>
      <c r="R1563" t="s">
        <v>143</v>
      </c>
      <c r="S1563" t="s">
        <v>21</v>
      </c>
      <c r="T1563" t="s">
        <v>144</v>
      </c>
      <c r="U1563" t="s">
        <v>29</v>
      </c>
      <c r="V1563">
        <v>10845</v>
      </c>
      <c r="W1563" t="s">
        <v>140</v>
      </c>
      <c r="X1563">
        <v>8</v>
      </c>
      <c r="Y1563" s="1">
        <v>35116</v>
      </c>
      <c r="Z1563" s="1">
        <v>35130</v>
      </c>
      <c r="AA1563">
        <f>_xlfn.DAYS(orderjoin[[#This Row],[orders.ShippedDate]],orderjoin[[#This Row],[orders.OrderDate]])</f>
        <v>9</v>
      </c>
      <c r="AB1563" s="1">
        <v>35125</v>
      </c>
      <c r="AC1563">
        <v>1</v>
      </c>
      <c r="AD1563">
        <v>212.98</v>
      </c>
      <c r="AE1563" t="s">
        <v>141</v>
      </c>
      <c r="AF1563" t="s">
        <v>142</v>
      </c>
      <c r="AG1563" t="s">
        <v>143</v>
      </c>
      <c r="AH1563" t="s">
        <v>21</v>
      </c>
      <c r="AI1563" t="s">
        <v>144</v>
      </c>
      <c r="AJ1563" t="s">
        <v>29</v>
      </c>
      <c r="AK1563">
        <v>23</v>
      </c>
      <c r="AL1563" t="s">
        <v>548</v>
      </c>
      <c r="AM1563">
        <v>9</v>
      </c>
      <c r="AN1563">
        <v>5</v>
      </c>
      <c r="AO1563" t="s">
        <v>549</v>
      </c>
      <c r="AP1563" s="7">
        <v>9</v>
      </c>
      <c r="AQ1563">
        <v>61</v>
      </c>
      <c r="AR1563">
        <v>0</v>
      </c>
      <c r="AS1563">
        <v>25</v>
      </c>
      <c r="AT1563">
        <v>0</v>
      </c>
      <c r="AU1563" t="s">
        <v>140</v>
      </c>
      <c r="AV1563" t="s">
        <v>141</v>
      </c>
      <c r="AW1563" t="s">
        <v>848</v>
      </c>
      <c r="AX1563" t="s">
        <v>686</v>
      </c>
      <c r="AY1563" t="s">
        <v>142</v>
      </c>
      <c r="AZ1563" t="s">
        <v>143</v>
      </c>
      <c r="BA1563" t="s">
        <v>21</v>
      </c>
      <c r="BB1563" t="s">
        <v>144</v>
      </c>
      <c r="BC1563" t="s">
        <v>29</v>
      </c>
      <c r="BD1563" t="s">
        <v>849</v>
      </c>
      <c r="BE1563" t="s">
        <v>21</v>
      </c>
      <c r="BF1563">
        <v>9</v>
      </c>
      <c r="BG1563" t="s">
        <v>1155</v>
      </c>
      <c r="BH1563" t="s">
        <v>1156</v>
      </c>
      <c r="BI1563" t="s">
        <v>692</v>
      </c>
      <c r="BJ1563" t="s">
        <v>1157</v>
      </c>
      <c r="BK1563" t="s">
        <v>1158</v>
      </c>
      <c r="BL1563" t="s">
        <v>21</v>
      </c>
      <c r="BM1563" t="s">
        <v>1159</v>
      </c>
      <c r="BN1563" t="s">
        <v>1160</v>
      </c>
      <c r="BO1563" t="s">
        <v>1161</v>
      </c>
      <c r="BP1563" t="s">
        <v>1162</v>
      </c>
      <c r="BQ1563">
        <v>5</v>
      </c>
      <c r="BR1563" t="s">
        <v>1021</v>
      </c>
      <c r="BS1563" t="s">
        <v>1022</v>
      </c>
      <c r="BT1563">
        <v>1</v>
      </c>
      <c r="BU1563" t="s">
        <v>1197</v>
      </c>
      <c r="BV1563" t="s">
        <v>1198</v>
      </c>
      <c r="BW1563">
        <v>8</v>
      </c>
      <c r="BX1563" t="s">
        <v>1598</v>
      </c>
      <c r="BY1563" t="s">
        <v>1210</v>
      </c>
      <c r="BZ1563" t="s">
        <v>1211</v>
      </c>
      <c r="CA1563" t="s">
        <v>1586</v>
      </c>
      <c r="CB1563" s="1">
        <v>21194</v>
      </c>
      <c r="CC1563" s="1">
        <v>34398</v>
      </c>
      <c r="CD1563" t="s">
        <v>1599</v>
      </c>
      <c r="CE1563" t="s">
        <v>131</v>
      </c>
      <c r="CF1563" t="s">
        <v>132</v>
      </c>
      <c r="CG1563" t="s">
        <v>1600</v>
      </c>
      <c r="CH1563" t="s">
        <v>99</v>
      </c>
      <c r="CI1563" t="s">
        <v>1601</v>
      </c>
      <c r="CJ1563">
        <v>2344</v>
      </c>
      <c r="CK1563">
        <v>2</v>
      </c>
      <c r="CL1563">
        <v>567</v>
      </c>
    </row>
    <row r="1564" spans="1:90">
      <c r="A1564">
        <v>10845</v>
      </c>
      <c r="B1564">
        <v>35</v>
      </c>
      <c r="C1564" s="8">
        <v>18</v>
      </c>
      <c r="D1564">
        <v>25</v>
      </c>
      <c r="E1564">
        <v>0.1</v>
      </c>
      <c r="F1564">
        <v>10845</v>
      </c>
      <c r="G1564" t="s">
        <v>140</v>
      </c>
      <c r="H1564">
        <v>8</v>
      </c>
      <c r="I1564" s="1">
        <v>35116</v>
      </c>
      <c r="J1564" s="1">
        <v>35130</v>
      </c>
      <c r="K1564" s="1">
        <v>35125</v>
      </c>
      <c r="L1564">
        <f>_xlfn.DAYS(orderjoin[[#This Row],[ShippedDate]],orderjoin[[#This Row],[OrderDate]])</f>
        <v>9</v>
      </c>
      <c r="M1564">
        <f>_xlfn.DAYS(orderjoin[[#This Row],[RequiredDate]],orderjoin[[#This Row],[ShippedDate]])</f>
        <v>5</v>
      </c>
      <c r="N1564">
        <v>1</v>
      </c>
      <c r="O1564">
        <v>212.98</v>
      </c>
      <c r="P1564" t="s">
        <v>141</v>
      </c>
      <c r="Q1564" t="s">
        <v>142</v>
      </c>
      <c r="R1564" t="s">
        <v>143</v>
      </c>
      <c r="S1564" t="s">
        <v>21</v>
      </c>
      <c r="T1564" t="s">
        <v>144</v>
      </c>
      <c r="U1564" t="s">
        <v>29</v>
      </c>
      <c r="V1564">
        <v>10845</v>
      </c>
      <c r="W1564" t="s">
        <v>140</v>
      </c>
      <c r="X1564">
        <v>8</v>
      </c>
      <c r="Y1564" s="1">
        <v>35116</v>
      </c>
      <c r="Z1564" s="1">
        <v>35130</v>
      </c>
      <c r="AA1564">
        <f>_xlfn.DAYS(orderjoin[[#This Row],[orders.ShippedDate]],orderjoin[[#This Row],[orders.OrderDate]])</f>
        <v>9</v>
      </c>
      <c r="AB1564" s="1">
        <v>35125</v>
      </c>
      <c r="AC1564">
        <v>1</v>
      </c>
      <c r="AD1564">
        <v>212.98</v>
      </c>
      <c r="AE1564" t="s">
        <v>141</v>
      </c>
      <c r="AF1564" t="s">
        <v>142</v>
      </c>
      <c r="AG1564" t="s">
        <v>143</v>
      </c>
      <c r="AH1564" t="s">
        <v>21</v>
      </c>
      <c r="AI1564" t="s">
        <v>144</v>
      </c>
      <c r="AJ1564" t="s">
        <v>29</v>
      </c>
      <c r="AK1564">
        <v>35</v>
      </c>
      <c r="AL1564" t="s">
        <v>571</v>
      </c>
      <c r="AM1564">
        <v>16</v>
      </c>
      <c r="AN1564">
        <v>1</v>
      </c>
      <c r="AO1564" t="s">
        <v>507</v>
      </c>
      <c r="AP1564" s="7">
        <v>18</v>
      </c>
      <c r="AQ1564">
        <v>20</v>
      </c>
      <c r="AR1564">
        <v>0</v>
      </c>
      <c r="AS1564">
        <v>15</v>
      </c>
      <c r="AT1564">
        <v>0</v>
      </c>
      <c r="AU1564" t="s">
        <v>140</v>
      </c>
      <c r="AV1564" t="s">
        <v>141</v>
      </c>
      <c r="AW1564" t="s">
        <v>848</v>
      </c>
      <c r="AX1564" t="s">
        <v>686</v>
      </c>
      <c r="AY1564" t="s">
        <v>142</v>
      </c>
      <c r="AZ1564" t="s">
        <v>143</v>
      </c>
      <c r="BA1564" t="s">
        <v>21</v>
      </c>
      <c r="BB1564" t="s">
        <v>144</v>
      </c>
      <c r="BC1564" t="s">
        <v>29</v>
      </c>
      <c r="BD1564" t="s">
        <v>849</v>
      </c>
      <c r="BE1564" t="s">
        <v>21</v>
      </c>
      <c r="BF1564">
        <v>16</v>
      </c>
      <c r="BG1564" t="s">
        <v>1168</v>
      </c>
      <c r="BH1564" t="s">
        <v>1169</v>
      </c>
      <c r="BI1564" t="s">
        <v>1170</v>
      </c>
      <c r="BJ1564" t="s">
        <v>1171</v>
      </c>
      <c r="BK1564" t="s">
        <v>1172</v>
      </c>
      <c r="BL1564" t="s">
        <v>232</v>
      </c>
      <c r="BM1564" t="s">
        <v>1173</v>
      </c>
      <c r="BN1564" t="s">
        <v>99</v>
      </c>
      <c r="BO1564" t="s">
        <v>1174</v>
      </c>
      <c r="BP1564" t="s">
        <v>21</v>
      </c>
      <c r="BQ1564">
        <v>1</v>
      </c>
      <c r="BR1564" t="s">
        <v>1004</v>
      </c>
      <c r="BS1564" t="s">
        <v>1005</v>
      </c>
      <c r="BT1564">
        <v>1</v>
      </c>
      <c r="BU1564" t="s">
        <v>1197</v>
      </c>
      <c r="BV1564" t="s">
        <v>1198</v>
      </c>
      <c r="BW1564">
        <v>8</v>
      </c>
      <c r="BX1564" t="s">
        <v>1598</v>
      </c>
      <c r="BY1564" t="s">
        <v>1210</v>
      </c>
      <c r="BZ1564" t="s">
        <v>1211</v>
      </c>
      <c r="CA1564" t="s">
        <v>1586</v>
      </c>
      <c r="CB1564" s="1">
        <v>21194</v>
      </c>
      <c r="CC1564" s="1">
        <v>34398</v>
      </c>
      <c r="CD1564" t="s">
        <v>1599</v>
      </c>
      <c r="CE1564" t="s">
        <v>131</v>
      </c>
      <c r="CF1564" t="s">
        <v>132</v>
      </c>
      <c r="CG1564" t="s">
        <v>1600</v>
      </c>
      <c r="CH1564" t="s">
        <v>99</v>
      </c>
      <c r="CI1564" t="s">
        <v>1601</v>
      </c>
      <c r="CJ1564">
        <v>2344</v>
      </c>
      <c r="CK1564">
        <v>2</v>
      </c>
      <c r="CL1564">
        <v>405</v>
      </c>
    </row>
    <row r="1565" spans="1:90">
      <c r="A1565">
        <v>10845</v>
      </c>
      <c r="B1565">
        <v>42</v>
      </c>
      <c r="C1565" s="8">
        <v>14</v>
      </c>
      <c r="D1565">
        <v>42</v>
      </c>
      <c r="E1565">
        <v>0.1</v>
      </c>
      <c r="F1565">
        <v>10845</v>
      </c>
      <c r="G1565" t="s">
        <v>140</v>
      </c>
      <c r="H1565">
        <v>8</v>
      </c>
      <c r="I1565" s="1">
        <v>35116</v>
      </c>
      <c r="J1565" s="1">
        <v>35130</v>
      </c>
      <c r="K1565" s="1">
        <v>35125</v>
      </c>
      <c r="L1565">
        <f>_xlfn.DAYS(orderjoin[[#This Row],[ShippedDate]],orderjoin[[#This Row],[OrderDate]])</f>
        <v>9</v>
      </c>
      <c r="M1565">
        <f>_xlfn.DAYS(orderjoin[[#This Row],[RequiredDate]],orderjoin[[#This Row],[ShippedDate]])</f>
        <v>5</v>
      </c>
      <c r="N1565">
        <v>1</v>
      </c>
      <c r="O1565">
        <v>212.98</v>
      </c>
      <c r="P1565" t="s">
        <v>141</v>
      </c>
      <c r="Q1565" t="s">
        <v>142</v>
      </c>
      <c r="R1565" t="s">
        <v>143</v>
      </c>
      <c r="S1565" t="s">
        <v>21</v>
      </c>
      <c r="T1565" t="s">
        <v>144</v>
      </c>
      <c r="U1565" t="s">
        <v>29</v>
      </c>
      <c r="V1565">
        <v>10845</v>
      </c>
      <c r="W1565" t="s">
        <v>140</v>
      </c>
      <c r="X1565">
        <v>8</v>
      </c>
      <c r="Y1565" s="1">
        <v>35116</v>
      </c>
      <c r="Z1565" s="1">
        <v>35130</v>
      </c>
      <c r="AA1565">
        <f>_xlfn.DAYS(orderjoin[[#This Row],[orders.ShippedDate]],orderjoin[[#This Row],[orders.OrderDate]])</f>
        <v>9</v>
      </c>
      <c r="AB1565" s="1">
        <v>35125</v>
      </c>
      <c r="AC1565">
        <v>1</v>
      </c>
      <c r="AD1565">
        <v>212.98</v>
      </c>
      <c r="AE1565" t="s">
        <v>141</v>
      </c>
      <c r="AF1565" t="s">
        <v>142</v>
      </c>
      <c r="AG1565" t="s">
        <v>143</v>
      </c>
      <c r="AH1565" t="s">
        <v>21</v>
      </c>
      <c r="AI1565" t="s">
        <v>144</v>
      </c>
      <c r="AJ1565" t="s">
        <v>29</v>
      </c>
      <c r="AK1565">
        <v>42</v>
      </c>
      <c r="AL1565" t="s">
        <v>584</v>
      </c>
      <c r="AM1565">
        <v>20</v>
      </c>
      <c r="AN1565">
        <v>5</v>
      </c>
      <c r="AO1565" t="s">
        <v>585</v>
      </c>
      <c r="AP1565" s="7">
        <v>14</v>
      </c>
      <c r="AQ1565">
        <v>26</v>
      </c>
      <c r="AR1565">
        <v>0</v>
      </c>
      <c r="AS1565">
        <v>0</v>
      </c>
      <c r="AT1565">
        <v>1</v>
      </c>
      <c r="AU1565" t="s">
        <v>140</v>
      </c>
      <c r="AV1565" t="s">
        <v>141</v>
      </c>
      <c r="AW1565" t="s">
        <v>848</v>
      </c>
      <c r="AX1565" t="s">
        <v>686</v>
      </c>
      <c r="AY1565" t="s">
        <v>142</v>
      </c>
      <c r="AZ1565" t="s">
        <v>143</v>
      </c>
      <c r="BA1565" t="s">
        <v>21</v>
      </c>
      <c r="BB1565" t="s">
        <v>144</v>
      </c>
      <c r="BC1565" t="s">
        <v>29</v>
      </c>
      <c r="BD1565" t="s">
        <v>849</v>
      </c>
      <c r="BE1565" t="s">
        <v>21</v>
      </c>
      <c r="BF1565">
        <v>20</v>
      </c>
      <c r="BG1565" t="s">
        <v>1006</v>
      </c>
      <c r="BH1565" t="s">
        <v>1007</v>
      </c>
      <c r="BI1565" t="s">
        <v>658</v>
      </c>
      <c r="BJ1565" t="s">
        <v>1008</v>
      </c>
      <c r="BK1565" t="s">
        <v>1009</v>
      </c>
      <c r="BL1565" t="s">
        <v>21</v>
      </c>
      <c r="BM1565" t="s">
        <v>1010</v>
      </c>
      <c r="BN1565" t="s">
        <v>1009</v>
      </c>
      <c r="BO1565" t="s">
        <v>1011</v>
      </c>
      <c r="BP1565" t="s">
        <v>21</v>
      </c>
      <c r="BQ1565">
        <v>5</v>
      </c>
      <c r="BR1565" t="s">
        <v>1021</v>
      </c>
      <c r="BS1565" t="s">
        <v>1022</v>
      </c>
      <c r="BT1565">
        <v>1</v>
      </c>
      <c r="BU1565" t="s">
        <v>1197</v>
      </c>
      <c r="BV1565" t="s">
        <v>1198</v>
      </c>
      <c r="BW1565">
        <v>8</v>
      </c>
      <c r="BX1565" t="s">
        <v>1598</v>
      </c>
      <c r="BY1565" t="s">
        <v>1210</v>
      </c>
      <c r="BZ1565" t="s">
        <v>1211</v>
      </c>
      <c r="CA1565" t="s">
        <v>1586</v>
      </c>
      <c r="CB1565" s="1">
        <v>21194</v>
      </c>
      <c r="CC1565" s="1">
        <v>34398</v>
      </c>
      <c r="CD1565" t="s">
        <v>1599</v>
      </c>
      <c r="CE1565" t="s">
        <v>131</v>
      </c>
      <c r="CF1565" t="s">
        <v>132</v>
      </c>
      <c r="CG1565" t="s">
        <v>1600</v>
      </c>
      <c r="CH1565" t="s">
        <v>99</v>
      </c>
      <c r="CI1565" t="s">
        <v>1601</v>
      </c>
      <c r="CJ1565">
        <v>2344</v>
      </c>
      <c r="CK1565">
        <v>2</v>
      </c>
      <c r="CL1565">
        <v>529.20000000000005</v>
      </c>
    </row>
    <row r="1566" spans="1:90">
      <c r="A1566">
        <v>10845</v>
      </c>
      <c r="B1566">
        <v>58</v>
      </c>
      <c r="C1566" s="8">
        <v>13.25</v>
      </c>
      <c r="D1566">
        <v>60</v>
      </c>
      <c r="E1566">
        <v>0.1</v>
      </c>
      <c r="F1566">
        <v>10845</v>
      </c>
      <c r="G1566" t="s">
        <v>140</v>
      </c>
      <c r="H1566">
        <v>8</v>
      </c>
      <c r="I1566" s="1">
        <v>35116</v>
      </c>
      <c r="J1566" s="1">
        <v>35130</v>
      </c>
      <c r="K1566" s="1">
        <v>35125</v>
      </c>
      <c r="L1566">
        <f>_xlfn.DAYS(orderjoin[[#This Row],[ShippedDate]],orderjoin[[#This Row],[OrderDate]])</f>
        <v>9</v>
      </c>
      <c r="M1566">
        <f>_xlfn.DAYS(orderjoin[[#This Row],[RequiredDate]],orderjoin[[#This Row],[ShippedDate]])</f>
        <v>5</v>
      </c>
      <c r="N1566">
        <v>1</v>
      </c>
      <c r="O1566">
        <v>212.98</v>
      </c>
      <c r="P1566" t="s">
        <v>141</v>
      </c>
      <c r="Q1566" t="s">
        <v>142</v>
      </c>
      <c r="R1566" t="s">
        <v>143</v>
      </c>
      <c r="S1566" t="s">
        <v>21</v>
      </c>
      <c r="T1566" t="s">
        <v>144</v>
      </c>
      <c r="U1566" t="s">
        <v>29</v>
      </c>
      <c r="V1566">
        <v>10845</v>
      </c>
      <c r="W1566" t="s">
        <v>140</v>
      </c>
      <c r="X1566">
        <v>8</v>
      </c>
      <c r="Y1566" s="1">
        <v>35116</v>
      </c>
      <c r="Z1566" s="1">
        <v>35130</v>
      </c>
      <c r="AA1566">
        <f>_xlfn.DAYS(orderjoin[[#This Row],[orders.ShippedDate]],orderjoin[[#This Row],[orders.OrderDate]])</f>
        <v>9</v>
      </c>
      <c r="AB1566" s="1">
        <v>35125</v>
      </c>
      <c r="AC1566">
        <v>1</v>
      </c>
      <c r="AD1566">
        <v>212.98</v>
      </c>
      <c r="AE1566" t="s">
        <v>141</v>
      </c>
      <c r="AF1566" t="s">
        <v>142</v>
      </c>
      <c r="AG1566" t="s">
        <v>143</v>
      </c>
      <c r="AH1566" t="s">
        <v>21</v>
      </c>
      <c r="AI1566" t="s">
        <v>144</v>
      </c>
      <c r="AJ1566" t="s">
        <v>29</v>
      </c>
      <c r="AK1566">
        <v>58</v>
      </c>
      <c r="AL1566" t="s">
        <v>615</v>
      </c>
      <c r="AM1566">
        <v>27</v>
      </c>
      <c r="AN1566">
        <v>8</v>
      </c>
      <c r="AO1566" t="s">
        <v>616</v>
      </c>
      <c r="AP1566" s="7">
        <v>13.25</v>
      </c>
      <c r="AQ1566">
        <v>62</v>
      </c>
      <c r="AR1566">
        <v>0</v>
      </c>
      <c r="AS1566">
        <v>20</v>
      </c>
      <c r="AT1566">
        <v>0</v>
      </c>
      <c r="AU1566" t="s">
        <v>140</v>
      </c>
      <c r="AV1566" t="s">
        <v>141</v>
      </c>
      <c r="AW1566" t="s">
        <v>848</v>
      </c>
      <c r="AX1566" t="s">
        <v>686</v>
      </c>
      <c r="AY1566" t="s">
        <v>142</v>
      </c>
      <c r="AZ1566" t="s">
        <v>143</v>
      </c>
      <c r="BA1566" t="s">
        <v>21</v>
      </c>
      <c r="BB1566" t="s">
        <v>144</v>
      </c>
      <c r="BC1566" t="s">
        <v>29</v>
      </c>
      <c r="BD1566" t="s">
        <v>849</v>
      </c>
      <c r="BE1566" t="s">
        <v>21</v>
      </c>
      <c r="BF1566">
        <v>27</v>
      </c>
      <c r="BG1566" t="s">
        <v>1182</v>
      </c>
      <c r="BH1566" t="s">
        <v>1183</v>
      </c>
      <c r="BI1566" t="s">
        <v>717</v>
      </c>
      <c r="BJ1566" t="s">
        <v>1184</v>
      </c>
      <c r="BK1566" t="s">
        <v>1185</v>
      </c>
      <c r="BL1566" t="s">
        <v>21</v>
      </c>
      <c r="BM1566" t="s">
        <v>1186</v>
      </c>
      <c r="BN1566" t="s">
        <v>23</v>
      </c>
      <c r="BO1566" t="s">
        <v>1187</v>
      </c>
      <c r="BP1566" t="s">
        <v>21</v>
      </c>
      <c r="BQ1566">
        <v>8</v>
      </c>
      <c r="BR1566" t="s">
        <v>1057</v>
      </c>
      <c r="BS1566" t="s">
        <v>1058</v>
      </c>
      <c r="BT1566">
        <v>1</v>
      </c>
      <c r="BU1566" t="s">
        <v>1197</v>
      </c>
      <c r="BV1566" t="s">
        <v>1198</v>
      </c>
      <c r="BW1566">
        <v>8</v>
      </c>
      <c r="BX1566" t="s">
        <v>1598</v>
      </c>
      <c r="BY1566" t="s">
        <v>1210</v>
      </c>
      <c r="BZ1566" t="s">
        <v>1211</v>
      </c>
      <c r="CA1566" t="s">
        <v>1586</v>
      </c>
      <c r="CB1566" s="1">
        <v>21194</v>
      </c>
      <c r="CC1566" s="1">
        <v>34398</v>
      </c>
      <c r="CD1566" t="s">
        <v>1599</v>
      </c>
      <c r="CE1566" t="s">
        <v>131</v>
      </c>
      <c r="CF1566" t="s">
        <v>132</v>
      </c>
      <c r="CG1566" t="s">
        <v>1600</v>
      </c>
      <c r="CH1566" t="s">
        <v>99</v>
      </c>
      <c r="CI1566" t="s">
        <v>1601</v>
      </c>
      <c r="CJ1566">
        <v>2344</v>
      </c>
      <c r="CK1566">
        <v>2</v>
      </c>
      <c r="CL1566">
        <v>715.5</v>
      </c>
    </row>
    <row r="1567" spans="1:90">
      <c r="A1567">
        <v>10845</v>
      </c>
      <c r="B1567">
        <v>64</v>
      </c>
      <c r="C1567" s="8">
        <v>33.25</v>
      </c>
      <c r="D1567">
        <v>48</v>
      </c>
      <c r="E1567">
        <v>0</v>
      </c>
      <c r="F1567">
        <v>10845</v>
      </c>
      <c r="G1567" t="s">
        <v>140</v>
      </c>
      <c r="H1567">
        <v>8</v>
      </c>
      <c r="I1567" s="1">
        <v>35116</v>
      </c>
      <c r="J1567" s="1">
        <v>35130</v>
      </c>
      <c r="K1567" s="1">
        <v>35125</v>
      </c>
      <c r="L1567">
        <f>_xlfn.DAYS(orderjoin[[#This Row],[ShippedDate]],orderjoin[[#This Row],[OrderDate]])</f>
        <v>9</v>
      </c>
      <c r="M1567">
        <f>_xlfn.DAYS(orderjoin[[#This Row],[RequiredDate]],orderjoin[[#This Row],[ShippedDate]])</f>
        <v>5</v>
      </c>
      <c r="N1567">
        <v>1</v>
      </c>
      <c r="O1567">
        <v>212.98</v>
      </c>
      <c r="P1567" t="s">
        <v>141</v>
      </c>
      <c r="Q1567" t="s">
        <v>142</v>
      </c>
      <c r="R1567" t="s">
        <v>143</v>
      </c>
      <c r="S1567" t="s">
        <v>21</v>
      </c>
      <c r="T1567" t="s">
        <v>144</v>
      </c>
      <c r="U1567" t="s">
        <v>29</v>
      </c>
      <c r="V1567">
        <v>10845</v>
      </c>
      <c r="W1567" t="s">
        <v>140</v>
      </c>
      <c r="X1567">
        <v>8</v>
      </c>
      <c r="Y1567" s="1">
        <v>35116</v>
      </c>
      <c r="Z1567" s="1">
        <v>35130</v>
      </c>
      <c r="AA1567">
        <f>_xlfn.DAYS(orderjoin[[#This Row],[orders.ShippedDate]],orderjoin[[#This Row],[orders.OrderDate]])</f>
        <v>9</v>
      </c>
      <c r="AB1567" s="1">
        <v>35125</v>
      </c>
      <c r="AC1567">
        <v>1</v>
      </c>
      <c r="AD1567">
        <v>212.98</v>
      </c>
      <c r="AE1567" t="s">
        <v>141</v>
      </c>
      <c r="AF1567" t="s">
        <v>142</v>
      </c>
      <c r="AG1567" t="s">
        <v>143</v>
      </c>
      <c r="AH1567" t="s">
        <v>21</v>
      </c>
      <c r="AI1567" t="s">
        <v>144</v>
      </c>
      <c r="AJ1567" t="s">
        <v>29</v>
      </c>
      <c r="AK1567">
        <v>64</v>
      </c>
      <c r="AL1567" t="s">
        <v>627</v>
      </c>
      <c r="AM1567">
        <v>12</v>
      </c>
      <c r="AN1567">
        <v>5</v>
      </c>
      <c r="AO1567" t="s">
        <v>628</v>
      </c>
      <c r="AP1567" s="7">
        <v>33.25</v>
      </c>
      <c r="AQ1567">
        <v>22</v>
      </c>
      <c r="AR1567">
        <v>80</v>
      </c>
      <c r="AS1567">
        <v>30</v>
      </c>
      <c r="AT1567">
        <v>0</v>
      </c>
      <c r="AU1567" t="s">
        <v>140</v>
      </c>
      <c r="AV1567" t="s">
        <v>141</v>
      </c>
      <c r="AW1567" t="s">
        <v>848</v>
      </c>
      <c r="AX1567" t="s">
        <v>686</v>
      </c>
      <c r="AY1567" t="s">
        <v>142</v>
      </c>
      <c r="AZ1567" t="s">
        <v>143</v>
      </c>
      <c r="BA1567" t="s">
        <v>21</v>
      </c>
      <c r="BB1567" t="s">
        <v>144</v>
      </c>
      <c r="BC1567" t="s">
        <v>29</v>
      </c>
      <c r="BD1567" t="s">
        <v>849</v>
      </c>
      <c r="BE1567" t="s">
        <v>21</v>
      </c>
      <c r="BF1567">
        <v>12</v>
      </c>
      <c r="BG1567" t="s">
        <v>1071</v>
      </c>
      <c r="BH1567" t="s">
        <v>1072</v>
      </c>
      <c r="BI1567" t="s">
        <v>1073</v>
      </c>
      <c r="BJ1567" t="s">
        <v>1074</v>
      </c>
      <c r="BK1567" t="s">
        <v>1075</v>
      </c>
      <c r="BL1567" t="s">
        <v>21</v>
      </c>
      <c r="BM1567" t="s">
        <v>1076</v>
      </c>
      <c r="BN1567" t="s">
        <v>29</v>
      </c>
      <c r="BO1567" t="s">
        <v>1077</v>
      </c>
      <c r="BP1567" t="s">
        <v>21</v>
      </c>
      <c r="BQ1567">
        <v>5</v>
      </c>
      <c r="BR1567" t="s">
        <v>1021</v>
      </c>
      <c r="BS1567" t="s">
        <v>1022</v>
      </c>
      <c r="BT1567">
        <v>1</v>
      </c>
      <c r="BU1567" t="s">
        <v>1197</v>
      </c>
      <c r="BV1567" t="s">
        <v>1198</v>
      </c>
      <c r="BW1567">
        <v>8</v>
      </c>
      <c r="BX1567" t="s">
        <v>1598</v>
      </c>
      <c r="BY1567" t="s">
        <v>1210</v>
      </c>
      <c r="BZ1567" t="s">
        <v>1211</v>
      </c>
      <c r="CA1567" t="s">
        <v>1586</v>
      </c>
      <c r="CB1567" s="1">
        <v>21194</v>
      </c>
      <c r="CC1567" s="1">
        <v>34398</v>
      </c>
      <c r="CD1567" t="s">
        <v>1599</v>
      </c>
      <c r="CE1567" t="s">
        <v>131</v>
      </c>
      <c r="CF1567" t="s">
        <v>132</v>
      </c>
      <c r="CG1567" t="s">
        <v>1600</v>
      </c>
      <c r="CH1567" t="s">
        <v>99</v>
      </c>
      <c r="CI1567" t="s">
        <v>1601</v>
      </c>
      <c r="CJ1567">
        <v>2344</v>
      </c>
      <c r="CK1567">
        <v>2</v>
      </c>
      <c r="CL1567">
        <v>1596</v>
      </c>
    </row>
    <row r="1568" spans="1:90">
      <c r="A1568">
        <v>10846</v>
      </c>
      <c r="B1568">
        <v>4</v>
      </c>
      <c r="C1568" s="8">
        <v>22</v>
      </c>
      <c r="D1568">
        <v>21</v>
      </c>
      <c r="E1568">
        <v>0</v>
      </c>
      <c r="F1568">
        <v>10846</v>
      </c>
      <c r="G1568" t="s">
        <v>42</v>
      </c>
      <c r="H1568">
        <v>2</v>
      </c>
      <c r="I1568" s="1">
        <v>35117</v>
      </c>
      <c r="J1568" s="1">
        <v>35159</v>
      </c>
      <c r="K1568" s="1">
        <v>35118</v>
      </c>
      <c r="L1568">
        <f>_xlfn.DAYS(orderjoin[[#This Row],[ShippedDate]],orderjoin[[#This Row],[OrderDate]])</f>
        <v>1</v>
      </c>
      <c r="M1568">
        <f>_xlfn.DAYS(orderjoin[[#This Row],[RequiredDate]],orderjoin[[#This Row],[ShippedDate]])</f>
        <v>41</v>
      </c>
      <c r="N1568">
        <v>3</v>
      </c>
      <c r="O1568">
        <v>56.46</v>
      </c>
      <c r="P1568" t="s">
        <v>43</v>
      </c>
      <c r="Q1568" t="s">
        <v>44</v>
      </c>
      <c r="R1568" t="s">
        <v>45</v>
      </c>
      <c r="S1568" t="s">
        <v>21</v>
      </c>
      <c r="T1568" t="s">
        <v>46</v>
      </c>
      <c r="U1568" t="s">
        <v>47</v>
      </c>
      <c r="V1568">
        <v>10846</v>
      </c>
      <c r="W1568" t="s">
        <v>42</v>
      </c>
      <c r="X1568">
        <v>2</v>
      </c>
      <c r="Y1568" s="1">
        <v>35117</v>
      </c>
      <c r="Z1568" s="1">
        <v>35159</v>
      </c>
      <c r="AA1568">
        <f>_xlfn.DAYS(orderjoin[[#This Row],[orders.ShippedDate]],orderjoin[[#This Row],[orders.OrderDate]])</f>
        <v>1</v>
      </c>
      <c r="AB1568" s="1">
        <v>35118</v>
      </c>
      <c r="AC1568">
        <v>3</v>
      </c>
      <c r="AD1568">
        <v>56.46</v>
      </c>
      <c r="AE1568" t="s">
        <v>43</v>
      </c>
      <c r="AF1568" t="s">
        <v>44</v>
      </c>
      <c r="AG1568" t="s">
        <v>45</v>
      </c>
      <c r="AH1568" t="s">
        <v>21</v>
      </c>
      <c r="AI1568" t="s">
        <v>46</v>
      </c>
      <c r="AJ1568" t="s">
        <v>47</v>
      </c>
      <c r="AK1568">
        <v>4</v>
      </c>
      <c r="AL1568" t="s">
        <v>510</v>
      </c>
      <c r="AM1568">
        <v>2</v>
      </c>
      <c r="AN1568">
        <v>2</v>
      </c>
      <c r="AO1568" t="s">
        <v>511</v>
      </c>
      <c r="AP1568" s="7">
        <v>22</v>
      </c>
      <c r="AQ1568">
        <v>53</v>
      </c>
      <c r="AR1568">
        <v>0</v>
      </c>
      <c r="AS1568">
        <v>0</v>
      </c>
      <c r="AT1568">
        <v>0</v>
      </c>
      <c r="AU1568" t="s">
        <v>42</v>
      </c>
      <c r="AV1568" t="s">
        <v>43</v>
      </c>
      <c r="AW1568" t="s">
        <v>886</v>
      </c>
      <c r="AX1568" t="s">
        <v>686</v>
      </c>
      <c r="AY1568" t="s">
        <v>44</v>
      </c>
      <c r="AZ1568" t="s">
        <v>45</v>
      </c>
      <c r="BA1568" t="s">
        <v>21</v>
      </c>
      <c r="BB1568" t="s">
        <v>46</v>
      </c>
      <c r="BC1568" t="s">
        <v>47</v>
      </c>
      <c r="BD1568" t="s">
        <v>887</v>
      </c>
      <c r="BE1568" t="s">
        <v>888</v>
      </c>
      <c r="BF1568">
        <v>2</v>
      </c>
      <c r="BG1568" t="s">
        <v>1014</v>
      </c>
      <c r="BH1568" t="s">
        <v>1015</v>
      </c>
      <c r="BI1568" t="s">
        <v>669</v>
      </c>
      <c r="BJ1568" t="s">
        <v>1016</v>
      </c>
      <c r="BK1568" t="s">
        <v>1017</v>
      </c>
      <c r="BL1568" t="s">
        <v>1018</v>
      </c>
      <c r="BM1568" t="s">
        <v>1019</v>
      </c>
      <c r="BN1568" t="s">
        <v>99</v>
      </c>
      <c r="BO1568" t="s">
        <v>1020</v>
      </c>
      <c r="BP1568" t="s">
        <v>21</v>
      </c>
      <c r="BQ1568">
        <v>2</v>
      </c>
      <c r="BR1568" t="s">
        <v>1012</v>
      </c>
      <c r="BS1568" t="s">
        <v>1013</v>
      </c>
      <c r="BT1568">
        <v>3</v>
      </c>
      <c r="BU1568" t="s">
        <v>1201</v>
      </c>
      <c r="BV1568" t="s">
        <v>1174</v>
      </c>
      <c r="BW1568">
        <v>2</v>
      </c>
      <c r="BX1568" t="s">
        <v>1602</v>
      </c>
      <c r="BY1568" t="s">
        <v>1203</v>
      </c>
      <c r="BZ1568" t="s">
        <v>1204</v>
      </c>
      <c r="CA1568" t="s">
        <v>1603</v>
      </c>
      <c r="CB1568" s="1">
        <v>19043</v>
      </c>
      <c r="CC1568" s="1">
        <v>33830</v>
      </c>
      <c r="CD1568" t="s">
        <v>1604</v>
      </c>
      <c r="CE1568" t="s">
        <v>1605</v>
      </c>
      <c r="CF1568" t="s">
        <v>132</v>
      </c>
      <c r="CG1568" t="s">
        <v>1606</v>
      </c>
      <c r="CH1568" t="s">
        <v>99</v>
      </c>
      <c r="CI1568" t="s">
        <v>1607</v>
      </c>
      <c r="CJ1568">
        <v>3457</v>
      </c>
      <c r="CL1568">
        <v>462</v>
      </c>
    </row>
    <row r="1569" spans="1:90">
      <c r="A1569">
        <v>10846</v>
      </c>
      <c r="B1569">
        <v>70</v>
      </c>
      <c r="C1569" s="8">
        <v>15</v>
      </c>
      <c r="D1569">
        <v>30</v>
      </c>
      <c r="E1569">
        <v>0</v>
      </c>
      <c r="F1569">
        <v>10846</v>
      </c>
      <c r="G1569" t="s">
        <v>42</v>
      </c>
      <c r="H1569">
        <v>2</v>
      </c>
      <c r="I1569" s="1">
        <v>35117</v>
      </c>
      <c r="J1569" s="1">
        <v>35159</v>
      </c>
      <c r="K1569" s="1">
        <v>35118</v>
      </c>
      <c r="L1569">
        <f>_xlfn.DAYS(orderjoin[[#This Row],[ShippedDate]],orderjoin[[#This Row],[OrderDate]])</f>
        <v>1</v>
      </c>
      <c r="M1569">
        <f>_xlfn.DAYS(orderjoin[[#This Row],[RequiredDate]],orderjoin[[#This Row],[ShippedDate]])</f>
        <v>41</v>
      </c>
      <c r="N1569">
        <v>3</v>
      </c>
      <c r="O1569">
        <v>56.46</v>
      </c>
      <c r="P1569" t="s">
        <v>43</v>
      </c>
      <c r="Q1569" t="s">
        <v>44</v>
      </c>
      <c r="R1569" t="s">
        <v>45</v>
      </c>
      <c r="S1569" t="s">
        <v>21</v>
      </c>
      <c r="T1569" t="s">
        <v>46</v>
      </c>
      <c r="U1569" t="s">
        <v>47</v>
      </c>
      <c r="V1569">
        <v>10846</v>
      </c>
      <c r="W1569" t="s">
        <v>42</v>
      </c>
      <c r="X1569">
        <v>2</v>
      </c>
      <c r="Y1569" s="1">
        <v>35117</v>
      </c>
      <c r="Z1569" s="1">
        <v>35159</v>
      </c>
      <c r="AA1569">
        <f>_xlfn.DAYS(orderjoin[[#This Row],[orders.ShippedDate]],orderjoin[[#This Row],[orders.OrderDate]])</f>
        <v>1</v>
      </c>
      <c r="AB1569" s="1">
        <v>35118</v>
      </c>
      <c r="AC1569">
        <v>3</v>
      </c>
      <c r="AD1569">
        <v>56.46</v>
      </c>
      <c r="AE1569" t="s">
        <v>43</v>
      </c>
      <c r="AF1569" t="s">
        <v>44</v>
      </c>
      <c r="AG1569" t="s">
        <v>45</v>
      </c>
      <c r="AH1569" t="s">
        <v>21</v>
      </c>
      <c r="AI1569" t="s">
        <v>46</v>
      </c>
      <c r="AJ1569" t="s">
        <v>47</v>
      </c>
      <c r="AK1569">
        <v>70</v>
      </c>
      <c r="AL1569" t="s">
        <v>638</v>
      </c>
      <c r="AM1569">
        <v>7</v>
      </c>
      <c r="AN1569">
        <v>1</v>
      </c>
      <c r="AO1569" t="s">
        <v>639</v>
      </c>
      <c r="AP1569" s="7">
        <v>15</v>
      </c>
      <c r="AQ1569">
        <v>15</v>
      </c>
      <c r="AR1569">
        <v>10</v>
      </c>
      <c r="AS1569">
        <v>30</v>
      </c>
      <c r="AT1569">
        <v>0</v>
      </c>
      <c r="AU1569" t="s">
        <v>42</v>
      </c>
      <c r="AV1569" t="s">
        <v>43</v>
      </c>
      <c r="AW1569" t="s">
        <v>886</v>
      </c>
      <c r="AX1569" t="s">
        <v>686</v>
      </c>
      <c r="AY1569" t="s">
        <v>44</v>
      </c>
      <c r="AZ1569" t="s">
        <v>45</v>
      </c>
      <c r="BA1569" t="s">
        <v>21</v>
      </c>
      <c r="BB1569" t="s">
        <v>46</v>
      </c>
      <c r="BC1569" t="s">
        <v>47</v>
      </c>
      <c r="BD1569" t="s">
        <v>887</v>
      </c>
      <c r="BE1569" t="s">
        <v>888</v>
      </c>
      <c r="BF1569">
        <v>7</v>
      </c>
      <c r="BG1569" t="s">
        <v>1038</v>
      </c>
      <c r="BH1569" t="s">
        <v>1039</v>
      </c>
      <c r="BI1569" t="s">
        <v>676</v>
      </c>
      <c r="BJ1569" t="s">
        <v>1040</v>
      </c>
      <c r="BK1569" t="s">
        <v>1041</v>
      </c>
      <c r="BL1569" t="s">
        <v>1042</v>
      </c>
      <c r="BM1569" t="s">
        <v>1043</v>
      </c>
      <c r="BN1569" t="s">
        <v>1044</v>
      </c>
      <c r="BO1569" t="s">
        <v>1045</v>
      </c>
      <c r="BP1569" t="s">
        <v>1046</v>
      </c>
      <c r="BQ1569">
        <v>1</v>
      </c>
      <c r="BR1569" t="s">
        <v>1004</v>
      </c>
      <c r="BS1569" t="s">
        <v>1005</v>
      </c>
      <c r="BT1569">
        <v>3</v>
      </c>
      <c r="BU1569" t="s">
        <v>1201</v>
      </c>
      <c r="BV1569" t="s">
        <v>1174</v>
      </c>
      <c r="BW1569">
        <v>2</v>
      </c>
      <c r="BX1569" t="s">
        <v>1602</v>
      </c>
      <c r="BY1569" t="s">
        <v>1203</v>
      </c>
      <c r="BZ1569" t="s">
        <v>1204</v>
      </c>
      <c r="CA1569" t="s">
        <v>1603</v>
      </c>
      <c r="CB1569" s="1">
        <v>19043</v>
      </c>
      <c r="CC1569" s="1">
        <v>33830</v>
      </c>
      <c r="CD1569" t="s">
        <v>1604</v>
      </c>
      <c r="CE1569" t="s">
        <v>1605</v>
      </c>
      <c r="CF1569" t="s">
        <v>132</v>
      </c>
      <c r="CG1569" t="s">
        <v>1606</v>
      </c>
      <c r="CH1569" t="s">
        <v>99</v>
      </c>
      <c r="CI1569" t="s">
        <v>1607</v>
      </c>
      <c r="CJ1569">
        <v>3457</v>
      </c>
      <c r="CL1569">
        <v>450</v>
      </c>
    </row>
    <row r="1570" spans="1:90">
      <c r="A1570">
        <v>10846</v>
      </c>
      <c r="B1570">
        <v>74</v>
      </c>
      <c r="C1570" s="8">
        <v>10</v>
      </c>
      <c r="D1570">
        <v>20</v>
      </c>
      <c r="E1570">
        <v>0</v>
      </c>
      <c r="F1570">
        <v>10846</v>
      </c>
      <c r="G1570" t="s">
        <v>42</v>
      </c>
      <c r="H1570">
        <v>2</v>
      </c>
      <c r="I1570" s="1">
        <v>35117</v>
      </c>
      <c r="J1570" s="1">
        <v>35159</v>
      </c>
      <c r="K1570" s="1">
        <v>35118</v>
      </c>
      <c r="L1570">
        <f>_xlfn.DAYS(orderjoin[[#This Row],[ShippedDate]],orderjoin[[#This Row],[OrderDate]])</f>
        <v>1</v>
      </c>
      <c r="M1570">
        <f>_xlfn.DAYS(orderjoin[[#This Row],[RequiredDate]],orderjoin[[#This Row],[ShippedDate]])</f>
        <v>41</v>
      </c>
      <c r="N1570">
        <v>3</v>
      </c>
      <c r="O1570">
        <v>56.46</v>
      </c>
      <c r="P1570" t="s">
        <v>43</v>
      </c>
      <c r="Q1570" t="s">
        <v>44</v>
      </c>
      <c r="R1570" t="s">
        <v>45</v>
      </c>
      <c r="S1570" t="s">
        <v>21</v>
      </c>
      <c r="T1570" t="s">
        <v>46</v>
      </c>
      <c r="U1570" t="s">
        <v>47</v>
      </c>
      <c r="V1570">
        <v>10846</v>
      </c>
      <c r="W1570" t="s">
        <v>42</v>
      </c>
      <c r="X1570">
        <v>2</v>
      </c>
      <c r="Y1570" s="1">
        <v>35117</v>
      </c>
      <c r="Z1570" s="1">
        <v>35159</v>
      </c>
      <c r="AA1570">
        <f>_xlfn.DAYS(orderjoin[[#This Row],[orders.ShippedDate]],orderjoin[[#This Row],[orders.OrderDate]])</f>
        <v>1</v>
      </c>
      <c r="AB1570" s="1">
        <v>35118</v>
      </c>
      <c r="AC1570">
        <v>3</v>
      </c>
      <c r="AD1570">
        <v>56.46</v>
      </c>
      <c r="AE1570" t="s">
        <v>43</v>
      </c>
      <c r="AF1570" t="s">
        <v>44</v>
      </c>
      <c r="AG1570" t="s">
        <v>45</v>
      </c>
      <c r="AH1570" t="s">
        <v>21</v>
      </c>
      <c r="AI1570" t="s">
        <v>46</v>
      </c>
      <c r="AJ1570" t="s">
        <v>47</v>
      </c>
      <c r="AK1570">
        <v>74</v>
      </c>
      <c r="AL1570" t="s">
        <v>644</v>
      </c>
      <c r="AM1570">
        <v>4</v>
      </c>
      <c r="AN1570">
        <v>7</v>
      </c>
      <c r="AO1570" t="s">
        <v>618</v>
      </c>
      <c r="AP1570" s="7">
        <v>10</v>
      </c>
      <c r="AQ1570">
        <v>4</v>
      </c>
      <c r="AR1570">
        <v>20</v>
      </c>
      <c r="AS1570">
        <v>5</v>
      </c>
      <c r="AT1570">
        <v>0</v>
      </c>
      <c r="AU1570" t="s">
        <v>42</v>
      </c>
      <c r="AV1570" t="s">
        <v>43</v>
      </c>
      <c r="AW1570" t="s">
        <v>886</v>
      </c>
      <c r="AX1570" t="s">
        <v>686</v>
      </c>
      <c r="AY1570" t="s">
        <v>44</v>
      </c>
      <c r="AZ1570" t="s">
        <v>45</v>
      </c>
      <c r="BA1570" t="s">
        <v>21</v>
      </c>
      <c r="BB1570" t="s">
        <v>46</v>
      </c>
      <c r="BC1570" t="s">
        <v>47</v>
      </c>
      <c r="BD1570" t="s">
        <v>887</v>
      </c>
      <c r="BE1570" t="s">
        <v>888</v>
      </c>
      <c r="BF1570">
        <v>4</v>
      </c>
      <c r="BG1570" t="s">
        <v>1023</v>
      </c>
      <c r="BH1570" t="s">
        <v>1024</v>
      </c>
      <c r="BI1570" t="s">
        <v>676</v>
      </c>
      <c r="BJ1570" t="s">
        <v>1025</v>
      </c>
      <c r="BK1570" t="s">
        <v>1026</v>
      </c>
      <c r="BL1570" t="s">
        <v>21</v>
      </c>
      <c r="BM1570" t="s">
        <v>1027</v>
      </c>
      <c r="BN1570" t="s">
        <v>1028</v>
      </c>
      <c r="BO1570" t="s">
        <v>1029</v>
      </c>
      <c r="BP1570" t="s">
        <v>21</v>
      </c>
      <c r="BQ1570">
        <v>7</v>
      </c>
      <c r="BR1570" t="s">
        <v>1030</v>
      </c>
      <c r="BS1570" t="s">
        <v>1031</v>
      </c>
      <c r="BT1570">
        <v>3</v>
      </c>
      <c r="BU1570" t="s">
        <v>1201</v>
      </c>
      <c r="BV1570" t="s">
        <v>1174</v>
      </c>
      <c r="BW1570">
        <v>2</v>
      </c>
      <c r="BX1570" t="s">
        <v>1602</v>
      </c>
      <c r="BY1570" t="s">
        <v>1203</v>
      </c>
      <c r="BZ1570" t="s">
        <v>1204</v>
      </c>
      <c r="CA1570" t="s">
        <v>1603</v>
      </c>
      <c r="CB1570" s="1">
        <v>19043</v>
      </c>
      <c r="CC1570" s="1">
        <v>33830</v>
      </c>
      <c r="CD1570" t="s">
        <v>1604</v>
      </c>
      <c r="CE1570" t="s">
        <v>1605</v>
      </c>
      <c r="CF1570" t="s">
        <v>132</v>
      </c>
      <c r="CG1570" t="s">
        <v>1606</v>
      </c>
      <c r="CH1570" t="s">
        <v>99</v>
      </c>
      <c r="CI1570" t="s">
        <v>1607</v>
      </c>
      <c r="CJ1570">
        <v>3457</v>
      </c>
      <c r="CL1570">
        <v>200</v>
      </c>
    </row>
    <row r="1571" spans="1:90">
      <c r="A1571">
        <v>10847</v>
      </c>
      <c r="B1571">
        <v>1</v>
      </c>
      <c r="C1571" s="8">
        <v>18</v>
      </c>
      <c r="D1571">
        <v>80</v>
      </c>
      <c r="E1571">
        <v>0.2</v>
      </c>
      <c r="F1571">
        <v>10847</v>
      </c>
      <c r="G1571" t="s">
        <v>261</v>
      </c>
      <c r="H1571">
        <v>4</v>
      </c>
      <c r="I1571" s="1">
        <v>35117</v>
      </c>
      <c r="J1571" s="1">
        <v>35131</v>
      </c>
      <c r="K1571" s="1">
        <v>35136</v>
      </c>
      <c r="L1571">
        <f>_xlfn.DAYS(orderjoin[[#This Row],[ShippedDate]],orderjoin[[#This Row],[OrderDate]])</f>
        <v>19</v>
      </c>
      <c r="M1571">
        <f>_xlfn.DAYS(orderjoin[[#This Row],[RequiredDate]],orderjoin[[#This Row],[ShippedDate]])</f>
        <v>-5</v>
      </c>
      <c r="N1571">
        <v>3</v>
      </c>
      <c r="O1571">
        <v>487.57</v>
      </c>
      <c r="P1571" t="s">
        <v>262</v>
      </c>
      <c r="Q1571" t="s">
        <v>263</v>
      </c>
      <c r="R1571" t="s">
        <v>264</v>
      </c>
      <c r="S1571" t="s">
        <v>265</v>
      </c>
      <c r="T1571" t="s">
        <v>266</v>
      </c>
      <c r="U1571" t="s">
        <v>99</v>
      </c>
      <c r="V1571">
        <v>10847</v>
      </c>
      <c r="W1571" t="s">
        <v>261</v>
      </c>
      <c r="X1571">
        <v>4</v>
      </c>
      <c r="Y1571" s="1">
        <v>35117</v>
      </c>
      <c r="Z1571" s="1">
        <v>35131</v>
      </c>
      <c r="AA1571">
        <f>_xlfn.DAYS(orderjoin[[#This Row],[orders.ShippedDate]],orderjoin[[#This Row],[orders.OrderDate]])</f>
        <v>19</v>
      </c>
      <c r="AB1571" s="1">
        <v>35136</v>
      </c>
      <c r="AC1571">
        <v>3</v>
      </c>
      <c r="AD1571">
        <v>487.57</v>
      </c>
      <c r="AE1571" t="s">
        <v>262</v>
      </c>
      <c r="AF1571" t="s">
        <v>263</v>
      </c>
      <c r="AG1571" t="s">
        <v>264</v>
      </c>
      <c r="AH1571" t="s">
        <v>265</v>
      </c>
      <c r="AI1571" t="s">
        <v>266</v>
      </c>
      <c r="AJ1571" t="s">
        <v>99</v>
      </c>
      <c r="AK1571">
        <v>1</v>
      </c>
      <c r="AL1571" t="s">
        <v>504</v>
      </c>
      <c r="AM1571">
        <v>1</v>
      </c>
      <c r="AN1571">
        <v>1</v>
      </c>
      <c r="AO1571" t="s">
        <v>505</v>
      </c>
      <c r="AP1571" s="7">
        <v>18</v>
      </c>
      <c r="AQ1571">
        <v>39</v>
      </c>
      <c r="AR1571">
        <v>0</v>
      </c>
      <c r="AS1571">
        <v>10</v>
      </c>
      <c r="AT1571">
        <v>0</v>
      </c>
      <c r="AU1571" t="s">
        <v>261</v>
      </c>
      <c r="AV1571" t="s">
        <v>262</v>
      </c>
      <c r="AW1571" t="s">
        <v>872</v>
      </c>
      <c r="AX1571" t="s">
        <v>654</v>
      </c>
      <c r="AY1571" t="s">
        <v>263</v>
      </c>
      <c r="AZ1571" t="s">
        <v>264</v>
      </c>
      <c r="BA1571" t="s">
        <v>265</v>
      </c>
      <c r="BB1571" t="s">
        <v>266</v>
      </c>
      <c r="BC1571" t="s">
        <v>99</v>
      </c>
      <c r="BD1571" t="s">
        <v>873</v>
      </c>
      <c r="BE1571" t="s">
        <v>21</v>
      </c>
      <c r="BF1571">
        <v>1</v>
      </c>
      <c r="BG1571" t="s">
        <v>998</v>
      </c>
      <c r="BH1571" t="s">
        <v>999</v>
      </c>
      <c r="BI1571" t="s">
        <v>1000</v>
      </c>
      <c r="BJ1571" t="s">
        <v>1001</v>
      </c>
      <c r="BK1571" t="s">
        <v>194</v>
      </c>
      <c r="BL1571" t="s">
        <v>21</v>
      </c>
      <c r="BM1571" t="s">
        <v>1002</v>
      </c>
      <c r="BN1571" t="s">
        <v>196</v>
      </c>
      <c r="BO1571" t="s">
        <v>1003</v>
      </c>
      <c r="BP1571" t="s">
        <v>21</v>
      </c>
      <c r="BQ1571">
        <v>1</v>
      </c>
      <c r="BR1571" t="s">
        <v>1004</v>
      </c>
      <c r="BS1571" t="s">
        <v>1005</v>
      </c>
      <c r="BT1571">
        <v>3</v>
      </c>
      <c r="BU1571" t="s">
        <v>1201</v>
      </c>
      <c r="BV1571" t="s">
        <v>1174</v>
      </c>
      <c r="BW1571">
        <v>4</v>
      </c>
      <c r="BX1571" t="s">
        <v>1608</v>
      </c>
      <c r="BY1571" t="s">
        <v>1206</v>
      </c>
      <c r="BZ1571" t="s">
        <v>654</v>
      </c>
      <c r="CA1571" t="s">
        <v>1609</v>
      </c>
      <c r="CB1571" s="1">
        <v>13777</v>
      </c>
      <c r="CC1571" s="1">
        <v>34092</v>
      </c>
      <c r="CD1571" t="s">
        <v>1610</v>
      </c>
      <c r="CE1571" t="s">
        <v>1611</v>
      </c>
      <c r="CF1571" t="s">
        <v>132</v>
      </c>
      <c r="CG1571" t="s">
        <v>1612</v>
      </c>
      <c r="CH1571" t="s">
        <v>99</v>
      </c>
      <c r="CI1571" t="s">
        <v>1613</v>
      </c>
      <c r="CJ1571">
        <v>5176</v>
      </c>
      <c r="CK1571">
        <v>2</v>
      </c>
      <c r="CL1571">
        <v>1152</v>
      </c>
    </row>
    <row r="1572" spans="1:90">
      <c r="A1572">
        <v>10847</v>
      </c>
      <c r="B1572">
        <v>19</v>
      </c>
      <c r="C1572" s="8">
        <v>9.1999999999999993</v>
      </c>
      <c r="D1572">
        <v>12</v>
      </c>
      <c r="E1572">
        <v>0.2</v>
      </c>
      <c r="F1572">
        <v>10847</v>
      </c>
      <c r="G1572" t="s">
        <v>261</v>
      </c>
      <c r="H1572">
        <v>4</v>
      </c>
      <c r="I1572" s="1">
        <v>35117</v>
      </c>
      <c r="J1572" s="1">
        <v>35131</v>
      </c>
      <c r="K1572" s="1">
        <v>35136</v>
      </c>
      <c r="L1572">
        <f>_xlfn.DAYS(orderjoin[[#This Row],[ShippedDate]],orderjoin[[#This Row],[OrderDate]])</f>
        <v>19</v>
      </c>
      <c r="M1572">
        <f>_xlfn.DAYS(orderjoin[[#This Row],[RequiredDate]],orderjoin[[#This Row],[ShippedDate]])</f>
        <v>-5</v>
      </c>
      <c r="N1572">
        <v>3</v>
      </c>
      <c r="O1572">
        <v>487.57</v>
      </c>
      <c r="P1572" t="s">
        <v>262</v>
      </c>
      <c r="Q1572" t="s">
        <v>263</v>
      </c>
      <c r="R1572" t="s">
        <v>264</v>
      </c>
      <c r="S1572" t="s">
        <v>265</v>
      </c>
      <c r="T1572" t="s">
        <v>266</v>
      </c>
      <c r="U1572" t="s">
        <v>99</v>
      </c>
      <c r="V1572">
        <v>10847</v>
      </c>
      <c r="W1572" t="s">
        <v>261</v>
      </c>
      <c r="X1572">
        <v>4</v>
      </c>
      <c r="Y1572" s="1">
        <v>35117</v>
      </c>
      <c r="Z1572" s="1">
        <v>35131</v>
      </c>
      <c r="AA1572">
        <f>_xlfn.DAYS(orderjoin[[#This Row],[orders.ShippedDate]],orderjoin[[#This Row],[orders.OrderDate]])</f>
        <v>19</v>
      </c>
      <c r="AB1572" s="1">
        <v>35136</v>
      </c>
      <c r="AC1572">
        <v>3</v>
      </c>
      <c r="AD1572">
        <v>487.57</v>
      </c>
      <c r="AE1572" t="s">
        <v>262</v>
      </c>
      <c r="AF1572" t="s">
        <v>263</v>
      </c>
      <c r="AG1572" t="s">
        <v>264</v>
      </c>
      <c r="AH1572" t="s">
        <v>265</v>
      </c>
      <c r="AI1572" t="s">
        <v>266</v>
      </c>
      <c r="AJ1572" t="s">
        <v>99</v>
      </c>
      <c r="AK1572">
        <v>19</v>
      </c>
      <c r="AL1572" t="s">
        <v>540</v>
      </c>
      <c r="AM1572">
        <v>8</v>
      </c>
      <c r="AN1572">
        <v>3</v>
      </c>
      <c r="AO1572" t="s">
        <v>541</v>
      </c>
      <c r="AP1572" s="7">
        <v>9.1999999999999993</v>
      </c>
      <c r="AQ1572">
        <v>25</v>
      </c>
      <c r="AR1572">
        <v>0</v>
      </c>
      <c r="AS1572">
        <v>5</v>
      </c>
      <c r="AT1572">
        <v>0</v>
      </c>
      <c r="AU1572" t="s">
        <v>261</v>
      </c>
      <c r="AV1572" t="s">
        <v>262</v>
      </c>
      <c r="AW1572" t="s">
        <v>872</v>
      </c>
      <c r="AX1572" t="s">
        <v>654</v>
      </c>
      <c r="AY1572" t="s">
        <v>263</v>
      </c>
      <c r="AZ1572" t="s">
        <v>264</v>
      </c>
      <c r="BA1572" t="s">
        <v>265</v>
      </c>
      <c r="BB1572" t="s">
        <v>266</v>
      </c>
      <c r="BC1572" t="s">
        <v>99</v>
      </c>
      <c r="BD1572" t="s">
        <v>873</v>
      </c>
      <c r="BE1572" t="s">
        <v>21</v>
      </c>
      <c r="BF1572">
        <v>8</v>
      </c>
      <c r="BG1572" t="s">
        <v>1107</v>
      </c>
      <c r="BH1572" t="s">
        <v>1108</v>
      </c>
      <c r="BI1572" t="s">
        <v>654</v>
      </c>
      <c r="BJ1572" t="s">
        <v>1109</v>
      </c>
      <c r="BK1572" t="s">
        <v>1110</v>
      </c>
      <c r="BL1572" t="s">
        <v>21</v>
      </c>
      <c r="BM1572" t="s">
        <v>1111</v>
      </c>
      <c r="BN1572" t="s">
        <v>196</v>
      </c>
      <c r="BO1572" t="s">
        <v>1112</v>
      </c>
      <c r="BP1572" t="s">
        <v>21</v>
      </c>
      <c r="BQ1572">
        <v>3</v>
      </c>
      <c r="BR1572" t="s">
        <v>1047</v>
      </c>
      <c r="BS1572" t="s">
        <v>1048</v>
      </c>
      <c r="BT1572">
        <v>3</v>
      </c>
      <c r="BU1572" t="s">
        <v>1201</v>
      </c>
      <c r="BV1572" t="s">
        <v>1174</v>
      </c>
      <c r="BW1572">
        <v>4</v>
      </c>
      <c r="BX1572" t="s">
        <v>1608</v>
      </c>
      <c r="BY1572" t="s">
        <v>1206</v>
      </c>
      <c r="BZ1572" t="s">
        <v>654</v>
      </c>
      <c r="CA1572" t="s">
        <v>1609</v>
      </c>
      <c r="CB1572" s="1">
        <v>13777</v>
      </c>
      <c r="CC1572" s="1">
        <v>34092</v>
      </c>
      <c r="CD1572" t="s">
        <v>1610</v>
      </c>
      <c r="CE1572" t="s">
        <v>1611</v>
      </c>
      <c r="CF1572" t="s">
        <v>132</v>
      </c>
      <c r="CG1572" t="s">
        <v>1612</v>
      </c>
      <c r="CH1572" t="s">
        <v>99</v>
      </c>
      <c r="CI1572" t="s">
        <v>1613</v>
      </c>
      <c r="CJ1572">
        <v>5176</v>
      </c>
      <c r="CK1572">
        <v>2</v>
      </c>
      <c r="CL1572">
        <v>88.32</v>
      </c>
    </row>
    <row r="1573" spans="1:90">
      <c r="A1573">
        <v>10847</v>
      </c>
      <c r="B1573">
        <v>37</v>
      </c>
      <c r="C1573" s="8">
        <v>26</v>
      </c>
      <c r="D1573">
        <v>60</v>
      </c>
      <c r="E1573">
        <v>0.2</v>
      </c>
      <c r="F1573">
        <v>10847</v>
      </c>
      <c r="G1573" t="s">
        <v>261</v>
      </c>
      <c r="H1573">
        <v>4</v>
      </c>
      <c r="I1573" s="1">
        <v>35117</v>
      </c>
      <c r="J1573" s="1">
        <v>35131</v>
      </c>
      <c r="K1573" s="1">
        <v>35136</v>
      </c>
      <c r="L1573">
        <f>_xlfn.DAYS(orderjoin[[#This Row],[ShippedDate]],orderjoin[[#This Row],[OrderDate]])</f>
        <v>19</v>
      </c>
      <c r="M1573">
        <f>_xlfn.DAYS(orderjoin[[#This Row],[RequiredDate]],orderjoin[[#This Row],[ShippedDate]])</f>
        <v>-5</v>
      </c>
      <c r="N1573">
        <v>3</v>
      </c>
      <c r="O1573">
        <v>487.57</v>
      </c>
      <c r="P1573" t="s">
        <v>262</v>
      </c>
      <c r="Q1573" t="s">
        <v>263</v>
      </c>
      <c r="R1573" t="s">
        <v>264</v>
      </c>
      <c r="S1573" t="s">
        <v>265</v>
      </c>
      <c r="T1573" t="s">
        <v>266</v>
      </c>
      <c r="U1573" t="s">
        <v>99</v>
      </c>
      <c r="V1573">
        <v>10847</v>
      </c>
      <c r="W1573" t="s">
        <v>261</v>
      </c>
      <c r="X1573">
        <v>4</v>
      </c>
      <c r="Y1573" s="1">
        <v>35117</v>
      </c>
      <c r="Z1573" s="1">
        <v>35131</v>
      </c>
      <c r="AA1573">
        <f>_xlfn.DAYS(orderjoin[[#This Row],[orders.ShippedDate]],orderjoin[[#This Row],[orders.OrderDate]])</f>
        <v>19</v>
      </c>
      <c r="AB1573" s="1">
        <v>35136</v>
      </c>
      <c r="AC1573">
        <v>3</v>
      </c>
      <c r="AD1573">
        <v>487.57</v>
      </c>
      <c r="AE1573" t="s">
        <v>262</v>
      </c>
      <c r="AF1573" t="s">
        <v>263</v>
      </c>
      <c r="AG1573" t="s">
        <v>264</v>
      </c>
      <c r="AH1573" t="s">
        <v>265</v>
      </c>
      <c r="AI1573" t="s">
        <v>266</v>
      </c>
      <c r="AJ1573" t="s">
        <v>99</v>
      </c>
      <c r="AK1573">
        <v>37</v>
      </c>
      <c r="AL1573" t="s">
        <v>574</v>
      </c>
      <c r="AM1573">
        <v>17</v>
      </c>
      <c r="AN1573">
        <v>8</v>
      </c>
      <c r="AO1573" t="s">
        <v>575</v>
      </c>
      <c r="AP1573" s="7">
        <v>26</v>
      </c>
      <c r="AQ1573">
        <v>11</v>
      </c>
      <c r="AR1573">
        <v>50</v>
      </c>
      <c r="AS1573">
        <v>25</v>
      </c>
      <c r="AT1573">
        <v>0</v>
      </c>
      <c r="AU1573" t="s">
        <v>261</v>
      </c>
      <c r="AV1573" t="s">
        <v>262</v>
      </c>
      <c r="AW1573" t="s">
        <v>872</v>
      </c>
      <c r="AX1573" t="s">
        <v>654</v>
      </c>
      <c r="AY1573" t="s">
        <v>263</v>
      </c>
      <c r="AZ1573" t="s">
        <v>264</v>
      </c>
      <c r="BA1573" t="s">
        <v>265</v>
      </c>
      <c r="BB1573" t="s">
        <v>266</v>
      </c>
      <c r="BC1573" t="s">
        <v>99</v>
      </c>
      <c r="BD1573" t="s">
        <v>873</v>
      </c>
      <c r="BE1573" t="s">
        <v>21</v>
      </c>
      <c r="BF1573">
        <v>17</v>
      </c>
      <c r="BG1573" t="s">
        <v>1051</v>
      </c>
      <c r="BH1573" t="s">
        <v>1052</v>
      </c>
      <c r="BI1573" t="s">
        <v>654</v>
      </c>
      <c r="BJ1573" t="s">
        <v>1053</v>
      </c>
      <c r="BK1573" t="s">
        <v>1054</v>
      </c>
      <c r="BL1573" t="s">
        <v>21</v>
      </c>
      <c r="BM1573" t="s">
        <v>1055</v>
      </c>
      <c r="BN1573" t="s">
        <v>105</v>
      </c>
      <c r="BO1573" t="s">
        <v>1056</v>
      </c>
      <c r="BP1573" t="s">
        <v>21</v>
      </c>
      <c r="BQ1573">
        <v>8</v>
      </c>
      <c r="BR1573" t="s">
        <v>1057</v>
      </c>
      <c r="BS1573" t="s">
        <v>1058</v>
      </c>
      <c r="BT1573">
        <v>3</v>
      </c>
      <c r="BU1573" t="s">
        <v>1201</v>
      </c>
      <c r="BV1573" t="s">
        <v>1174</v>
      </c>
      <c r="BW1573">
        <v>4</v>
      </c>
      <c r="BX1573" t="s">
        <v>1608</v>
      </c>
      <c r="BY1573" t="s">
        <v>1206</v>
      </c>
      <c r="BZ1573" t="s">
        <v>654</v>
      </c>
      <c r="CA1573" t="s">
        <v>1609</v>
      </c>
      <c r="CB1573" s="1">
        <v>13777</v>
      </c>
      <c r="CC1573" s="1">
        <v>34092</v>
      </c>
      <c r="CD1573" t="s">
        <v>1610</v>
      </c>
      <c r="CE1573" t="s">
        <v>1611</v>
      </c>
      <c r="CF1573" t="s">
        <v>132</v>
      </c>
      <c r="CG1573" t="s">
        <v>1612</v>
      </c>
      <c r="CH1573" t="s">
        <v>99</v>
      </c>
      <c r="CI1573" t="s">
        <v>1613</v>
      </c>
      <c r="CJ1573">
        <v>5176</v>
      </c>
      <c r="CK1573">
        <v>2</v>
      </c>
      <c r="CL1573">
        <v>1248</v>
      </c>
    </row>
    <row r="1574" spans="1:90">
      <c r="A1574">
        <v>10847</v>
      </c>
      <c r="B1574">
        <v>45</v>
      </c>
      <c r="C1574" s="8">
        <v>9.5</v>
      </c>
      <c r="D1574">
        <v>36</v>
      </c>
      <c r="E1574">
        <v>0.2</v>
      </c>
      <c r="F1574">
        <v>10847</v>
      </c>
      <c r="G1574" t="s">
        <v>261</v>
      </c>
      <c r="H1574">
        <v>4</v>
      </c>
      <c r="I1574" s="1">
        <v>35117</v>
      </c>
      <c r="J1574" s="1">
        <v>35131</v>
      </c>
      <c r="K1574" s="1">
        <v>35136</v>
      </c>
      <c r="L1574">
        <f>_xlfn.DAYS(orderjoin[[#This Row],[ShippedDate]],orderjoin[[#This Row],[OrderDate]])</f>
        <v>19</v>
      </c>
      <c r="M1574">
        <f>_xlfn.DAYS(orderjoin[[#This Row],[RequiredDate]],orderjoin[[#This Row],[ShippedDate]])</f>
        <v>-5</v>
      </c>
      <c r="N1574">
        <v>3</v>
      </c>
      <c r="O1574">
        <v>487.57</v>
      </c>
      <c r="P1574" t="s">
        <v>262</v>
      </c>
      <c r="Q1574" t="s">
        <v>263</v>
      </c>
      <c r="R1574" t="s">
        <v>264</v>
      </c>
      <c r="S1574" t="s">
        <v>265</v>
      </c>
      <c r="T1574" t="s">
        <v>266</v>
      </c>
      <c r="U1574" t="s">
        <v>99</v>
      </c>
      <c r="V1574">
        <v>10847</v>
      </c>
      <c r="W1574" t="s">
        <v>261</v>
      </c>
      <c r="X1574">
        <v>4</v>
      </c>
      <c r="Y1574" s="1">
        <v>35117</v>
      </c>
      <c r="Z1574" s="1">
        <v>35131</v>
      </c>
      <c r="AA1574">
        <f>_xlfn.DAYS(orderjoin[[#This Row],[orders.ShippedDate]],orderjoin[[#This Row],[orders.OrderDate]])</f>
        <v>19</v>
      </c>
      <c r="AB1574" s="1">
        <v>35136</v>
      </c>
      <c r="AC1574">
        <v>3</v>
      </c>
      <c r="AD1574">
        <v>487.57</v>
      </c>
      <c r="AE1574" t="s">
        <v>262</v>
      </c>
      <c r="AF1574" t="s">
        <v>263</v>
      </c>
      <c r="AG1574" t="s">
        <v>264</v>
      </c>
      <c r="AH1574" t="s">
        <v>265</v>
      </c>
      <c r="AI1574" t="s">
        <v>266</v>
      </c>
      <c r="AJ1574" t="s">
        <v>99</v>
      </c>
      <c r="AK1574">
        <v>45</v>
      </c>
      <c r="AL1574" t="s">
        <v>590</v>
      </c>
      <c r="AM1574">
        <v>21</v>
      </c>
      <c r="AN1574">
        <v>8</v>
      </c>
      <c r="AO1574" t="s">
        <v>591</v>
      </c>
      <c r="AP1574" s="7">
        <v>9.5</v>
      </c>
      <c r="AQ1574">
        <v>5</v>
      </c>
      <c r="AR1574">
        <v>70</v>
      </c>
      <c r="AS1574">
        <v>15</v>
      </c>
      <c r="AT1574">
        <v>0</v>
      </c>
      <c r="AU1574" t="s">
        <v>261</v>
      </c>
      <c r="AV1574" t="s">
        <v>262</v>
      </c>
      <c r="AW1574" t="s">
        <v>872</v>
      </c>
      <c r="AX1574" t="s">
        <v>654</v>
      </c>
      <c r="AY1574" t="s">
        <v>263</v>
      </c>
      <c r="AZ1574" t="s">
        <v>264</v>
      </c>
      <c r="BA1574" t="s">
        <v>265</v>
      </c>
      <c r="BB1574" t="s">
        <v>266</v>
      </c>
      <c r="BC1574" t="s">
        <v>99</v>
      </c>
      <c r="BD1574" t="s">
        <v>873</v>
      </c>
      <c r="BE1574" t="s">
        <v>21</v>
      </c>
      <c r="BF1574">
        <v>21</v>
      </c>
      <c r="BG1574" t="s">
        <v>1175</v>
      </c>
      <c r="BH1574" t="s">
        <v>1176</v>
      </c>
      <c r="BI1574" t="s">
        <v>717</v>
      </c>
      <c r="BJ1574" t="s">
        <v>1177</v>
      </c>
      <c r="BK1574" t="s">
        <v>1178</v>
      </c>
      <c r="BL1574" t="s">
        <v>21</v>
      </c>
      <c r="BM1574" t="s">
        <v>1179</v>
      </c>
      <c r="BN1574" t="s">
        <v>298</v>
      </c>
      <c r="BO1574" t="s">
        <v>1180</v>
      </c>
      <c r="BP1574" t="s">
        <v>1181</v>
      </c>
      <c r="BQ1574">
        <v>8</v>
      </c>
      <c r="BR1574" t="s">
        <v>1057</v>
      </c>
      <c r="BS1574" t="s">
        <v>1058</v>
      </c>
      <c r="BT1574">
        <v>3</v>
      </c>
      <c r="BU1574" t="s">
        <v>1201</v>
      </c>
      <c r="BV1574" t="s">
        <v>1174</v>
      </c>
      <c r="BW1574">
        <v>4</v>
      </c>
      <c r="BX1574" t="s">
        <v>1608</v>
      </c>
      <c r="BY1574" t="s">
        <v>1206</v>
      </c>
      <c r="BZ1574" t="s">
        <v>654</v>
      </c>
      <c r="CA1574" t="s">
        <v>1609</v>
      </c>
      <c r="CB1574" s="1">
        <v>13777</v>
      </c>
      <c r="CC1574" s="1">
        <v>34092</v>
      </c>
      <c r="CD1574" t="s">
        <v>1610</v>
      </c>
      <c r="CE1574" t="s">
        <v>1611</v>
      </c>
      <c r="CF1574" t="s">
        <v>132</v>
      </c>
      <c r="CG1574" t="s">
        <v>1612</v>
      </c>
      <c r="CH1574" t="s">
        <v>99</v>
      </c>
      <c r="CI1574" t="s">
        <v>1613</v>
      </c>
      <c r="CJ1574">
        <v>5176</v>
      </c>
      <c r="CK1574">
        <v>2</v>
      </c>
      <c r="CL1574">
        <v>273.60000000000002</v>
      </c>
    </row>
    <row r="1575" spans="1:90">
      <c r="A1575">
        <v>10847</v>
      </c>
      <c r="B1575">
        <v>60</v>
      </c>
      <c r="C1575" s="8">
        <v>34</v>
      </c>
      <c r="D1575">
        <v>45</v>
      </c>
      <c r="E1575">
        <v>0.2</v>
      </c>
      <c r="F1575">
        <v>10847</v>
      </c>
      <c r="G1575" t="s">
        <v>261</v>
      </c>
      <c r="H1575">
        <v>4</v>
      </c>
      <c r="I1575" s="1">
        <v>35117</v>
      </c>
      <c r="J1575" s="1">
        <v>35131</v>
      </c>
      <c r="K1575" s="1">
        <v>35136</v>
      </c>
      <c r="L1575">
        <f>_xlfn.DAYS(orderjoin[[#This Row],[ShippedDate]],orderjoin[[#This Row],[OrderDate]])</f>
        <v>19</v>
      </c>
      <c r="M1575">
        <f>_xlfn.DAYS(orderjoin[[#This Row],[RequiredDate]],orderjoin[[#This Row],[ShippedDate]])</f>
        <v>-5</v>
      </c>
      <c r="N1575">
        <v>3</v>
      </c>
      <c r="O1575">
        <v>487.57</v>
      </c>
      <c r="P1575" t="s">
        <v>262</v>
      </c>
      <c r="Q1575" t="s">
        <v>263</v>
      </c>
      <c r="R1575" t="s">
        <v>264</v>
      </c>
      <c r="S1575" t="s">
        <v>265</v>
      </c>
      <c r="T1575" t="s">
        <v>266</v>
      </c>
      <c r="U1575" t="s">
        <v>99</v>
      </c>
      <c r="V1575">
        <v>10847</v>
      </c>
      <c r="W1575" t="s">
        <v>261</v>
      </c>
      <c r="X1575">
        <v>4</v>
      </c>
      <c r="Y1575" s="1">
        <v>35117</v>
      </c>
      <c r="Z1575" s="1">
        <v>35131</v>
      </c>
      <c r="AA1575">
        <f>_xlfn.DAYS(orderjoin[[#This Row],[orders.ShippedDate]],orderjoin[[#This Row],[orders.OrderDate]])</f>
        <v>19</v>
      </c>
      <c r="AB1575" s="1">
        <v>35136</v>
      </c>
      <c r="AC1575">
        <v>3</v>
      </c>
      <c r="AD1575">
        <v>487.57</v>
      </c>
      <c r="AE1575" t="s">
        <v>262</v>
      </c>
      <c r="AF1575" t="s">
        <v>263</v>
      </c>
      <c r="AG1575" t="s">
        <v>264</v>
      </c>
      <c r="AH1575" t="s">
        <v>265</v>
      </c>
      <c r="AI1575" t="s">
        <v>266</v>
      </c>
      <c r="AJ1575" t="s">
        <v>99</v>
      </c>
      <c r="AK1575">
        <v>60</v>
      </c>
      <c r="AL1575" t="s">
        <v>619</v>
      </c>
      <c r="AM1575">
        <v>28</v>
      </c>
      <c r="AN1575">
        <v>4</v>
      </c>
      <c r="AO1575" t="s">
        <v>620</v>
      </c>
      <c r="AP1575" s="7">
        <v>34</v>
      </c>
      <c r="AQ1575">
        <v>19</v>
      </c>
      <c r="AR1575">
        <v>0</v>
      </c>
      <c r="AS1575">
        <v>0</v>
      </c>
      <c r="AT1575">
        <v>0</v>
      </c>
      <c r="AU1575" t="s">
        <v>261</v>
      </c>
      <c r="AV1575" t="s">
        <v>262</v>
      </c>
      <c r="AW1575" t="s">
        <v>872</v>
      </c>
      <c r="AX1575" t="s">
        <v>654</v>
      </c>
      <c r="AY1575" t="s">
        <v>263</v>
      </c>
      <c r="AZ1575" t="s">
        <v>264</v>
      </c>
      <c r="BA1575" t="s">
        <v>265</v>
      </c>
      <c r="BB1575" t="s">
        <v>266</v>
      </c>
      <c r="BC1575" t="s">
        <v>99</v>
      </c>
      <c r="BD1575" t="s">
        <v>873</v>
      </c>
      <c r="BE1575" t="s">
        <v>21</v>
      </c>
      <c r="BF1575">
        <v>28</v>
      </c>
      <c r="BG1575" t="s">
        <v>1059</v>
      </c>
      <c r="BH1575" t="s">
        <v>1060</v>
      </c>
      <c r="BI1575" t="s">
        <v>654</v>
      </c>
      <c r="BJ1575" t="s">
        <v>1061</v>
      </c>
      <c r="BK1575" t="s">
        <v>1062</v>
      </c>
      <c r="BL1575" t="s">
        <v>21</v>
      </c>
      <c r="BM1575" t="s">
        <v>1063</v>
      </c>
      <c r="BN1575" t="s">
        <v>23</v>
      </c>
      <c r="BO1575" t="s">
        <v>1064</v>
      </c>
      <c r="BP1575" t="s">
        <v>1065</v>
      </c>
      <c r="BQ1575">
        <v>4</v>
      </c>
      <c r="BR1575" t="s">
        <v>989</v>
      </c>
      <c r="BS1575" t="s">
        <v>990</v>
      </c>
      <c r="BT1575">
        <v>3</v>
      </c>
      <c r="BU1575" t="s">
        <v>1201</v>
      </c>
      <c r="BV1575" t="s">
        <v>1174</v>
      </c>
      <c r="BW1575">
        <v>4</v>
      </c>
      <c r="BX1575" t="s">
        <v>1608</v>
      </c>
      <c r="BY1575" t="s">
        <v>1206</v>
      </c>
      <c r="BZ1575" t="s">
        <v>654</v>
      </c>
      <c r="CA1575" t="s">
        <v>1609</v>
      </c>
      <c r="CB1575" s="1">
        <v>13777</v>
      </c>
      <c r="CC1575" s="1">
        <v>34092</v>
      </c>
      <c r="CD1575" t="s">
        <v>1610</v>
      </c>
      <c r="CE1575" t="s">
        <v>1611</v>
      </c>
      <c r="CF1575" t="s">
        <v>132</v>
      </c>
      <c r="CG1575" t="s">
        <v>1612</v>
      </c>
      <c r="CH1575" t="s">
        <v>99</v>
      </c>
      <c r="CI1575" t="s">
        <v>1613</v>
      </c>
      <c r="CJ1575">
        <v>5176</v>
      </c>
      <c r="CK1575">
        <v>2</v>
      </c>
      <c r="CL1575">
        <v>1224</v>
      </c>
    </row>
    <row r="1576" spans="1:90">
      <c r="A1576">
        <v>10847</v>
      </c>
      <c r="B1576">
        <v>71</v>
      </c>
      <c r="C1576" s="8">
        <v>21.5</v>
      </c>
      <c r="D1576">
        <v>55</v>
      </c>
      <c r="E1576">
        <v>0.2</v>
      </c>
      <c r="F1576">
        <v>10847</v>
      </c>
      <c r="G1576" t="s">
        <v>261</v>
      </c>
      <c r="H1576">
        <v>4</v>
      </c>
      <c r="I1576" s="1">
        <v>35117</v>
      </c>
      <c r="J1576" s="1">
        <v>35131</v>
      </c>
      <c r="K1576" s="1">
        <v>35136</v>
      </c>
      <c r="L1576">
        <f>_xlfn.DAYS(orderjoin[[#This Row],[ShippedDate]],orderjoin[[#This Row],[OrderDate]])</f>
        <v>19</v>
      </c>
      <c r="M1576">
        <f>_xlfn.DAYS(orderjoin[[#This Row],[RequiredDate]],orderjoin[[#This Row],[ShippedDate]])</f>
        <v>-5</v>
      </c>
      <c r="N1576">
        <v>3</v>
      </c>
      <c r="O1576">
        <v>487.57</v>
      </c>
      <c r="P1576" t="s">
        <v>262</v>
      </c>
      <c r="Q1576" t="s">
        <v>263</v>
      </c>
      <c r="R1576" t="s">
        <v>264</v>
      </c>
      <c r="S1576" t="s">
        <v>265</v>
      </c>
      <c r="T1576" t="s">
        <v>266</v>
      </c>
      <c r="U1576" t="s">
        <v>99</v>
      </c>
      <c r="V1576">
        <v>10847</v>
      </c>
      <c r="W1576" t="s">
        <v>261</v>
      </c>
      <c r="X1576">
        <v>4</v>
      </c>
      <c r="Y1576" s="1">
        <v>35117</v>
      </c>
      <c r="Z1576" s="1">
        <v>35131</v>
      </c>
      <c r="AA1576">
        <f>_xlfn.DAYS(orderjoin[[#This Row],[orders.ShippedDate]],orderjoin[[#This Row],[orders.OrderDate]])</f>
        <v>19</v>
      </c>
      <c r="AB1576" s="1">
        <v>35136</v>
      </c>
      <c r="AC1576">
        <v>3</v>
      </c>
      <c r="AD1576">
        <v>487.57</v>
      </c>
      <c r="AE1576" t="s">
        <v>262</v>
      </c>
      <c r="AF1576" t="s">
        <v>263</v>
      </c>
      <c r="AG1576" t="s">
        <v>264</v>
      </c>
      <c r="AH1576" t="s">
        <v>265</v>
      </c>
      <c r="AI1576" t="s">
        <v>266</v>
      </c>
      <c r="AJ1576" t="s">
        <v>99</v>
      </c>
      <c r="AK1576">
        <v>71</v>
      </c>
      <c r="AL1576" t="s">
        <v>640</v>
      </c>
      <c r="AM1576">
        <v>15</v>
      </c>
      <c r="AN1576">
        <v>4</v>
      </c>
      <c r="AO1576" t="s">
        <v>527</v>
      </c>
      <c r="AP1576" s="7">
        <v>21.5</v>
      </c>
      <c r="AQ1576">
        <v>26</v>
      </c>
      <c r="AR1576">
        <v>0</v>
      </c>
      <c r="AS1576">
        <v>0</v>
      </c>
      <c r="AT1576">
        <v>0</v>
      </c>
      <c r="AU1576" t="s">
        <v>261</v>
      </c>
      <c r="AV1576" t="s">
        <v>262</v>
      </c>
      <c r="AW1576" t="s">
        <v>872</v>
      </c>
      <c r="AX1576" t="s">
        <v>654</v>
      </c>
      <c r="AY1576" t="s">
        <v>263</v>
      </c>
      <c r="AZ1576" t="s">
        <v>264</v>
      </c>
      <c r="BA1576" t="s">
        <v>265</v>
      </c>
      <c r="BB1576" t="s">
        <v>266</v>
      </c>
      <c r="BC1576" t="s">
        <v>99</v>
      </c>
      <c r="BD1576" t="s">
        <v>873</v>
      </c>
      <c r="BE1576" t="s">
        <v>21</v>
      </c>
      <c r="BF1576">
        <v>15</v>
      </c>
      <c r="BG1576" t="s">
        <v>1032</v>
      </c>
      <c r="BH1576" t="s">
        <v>1033</v>
      </c>
      <c r="BI1576" t="s">
        <v>676</v>
      </c>
      <c r="BJ1576" t="s">
        <v>1034</v>
      </c>
      <c r="BK1576" t="s">
        <v>1035</v>
      </c>
      <c r="BL1576" t="s">
        <v>21</v>
      </c>
      <c r="BM1576" t="s">
        <v>1036</v>
      </c>
      <c r="BN1576" t="s">
        <v>366</v>
      </c>
      <c r="BO1576" t="s">
        <v>1037</v>
      </c>
      <c r="BP1576" t="s">
        <v>21</v>
      </c>
      <c r="BQ1576">
        <v>4</v>
      </c>
      <c r="BR1576" t="s">
        <v>989</v>
      </c>
      <c r="BS1576" t="s">
        <v>990</v>
      </c>
      <c r="BT1576">
        <v>3</v>
      </c>
      <c r="BU1576" t="s">
        <v>1201</v>
      </c>
      <c r="BV1576" t="s">
        <v>1174</v>
      </c>
      <c r="BW1576">
        <v>4</v>
      </c>
      <c r="BX1576" t="s">
        <v>1608</v>
      </c>
      <c r="BY1576" t="s">
        <v>1206</v>
      </c>
      <c r="BZ1576" t="s">
        <v>654</v>
      </c>
      <c r="CA1576" t="s">
        <v>1609</v>
      </c>
      <c r="CB1576" s="1">
        <v>13777</v>
      </c>
      <c r="CC1576" s="1">
        <v>34092</v>
      </c>
      <c r="CD1576" t="s">
        <v>1610</v>
      </c>
      <c r="CE1576" t="s">
        <v>1611</v>
      </c>
      <c r="CF1576" t="s">
        <v>132</v>
      </c>
      <c r="CG1576" t="s">
        <v>1612</v>
      </c>
      <c r="CH1576" t="s">
        <v>99</v>
      </c>
      <c r="CI1576" t="s">
        <v>1613</v>
      </c>
      <c r="CJ1576">
        <v>5176</v>
      </c>
      <c r="CK1576">
        <v>2</v>
      </c>
      <c r="CL1576">
        <v>946</v>
      </c>
    </row>
    <row r="1577" spans="1:90">
      <c r="A1577">
        <v>10848</v>
      </c>
      <c r="B1577">
        <v>5</v>
      </c>
      <c r="C1577" s="8">
        <v>21.35</v>
      </c>
      <c r="D1577">
        <v>30</v>
      </c>
      <c r="E1577">
        <v>0</v>
      </c>
      <c r="F1577">
        <v>10848</v>
      </c>
      <c r="G1577" t="s">
        <v>400</v>
      </c>
      <c r="H1577">
        <v>7</v>
      </c>
      <c r="I1577" s="1">
        <v>35118</v>
      </c>
      <c r="J1577" s="1">
        <v>35146</v>
      </c>
      <c r="K1577" s="1">
        <v>35124</v>
      </c>
      <c r="L1577">
        <f>_xlfn.DAYS(orderjoin[[#This Row],[ShippedDate]],orderjoin[[#This Row],[OrderDate]])</f>
        <v>6</v>
      </c>
      <c r="M1577">
        <f>_xlfn.DAYS(orderjoin[[#This Row],[RequiredDate]],orderjoin[[#This Row],[ShippedDate]])</f>
        <v>22</v>
      </c>
      <c r="N1577">
        <v>2</v>
      </c>
      <c r="O1577">
        <v>38.24</v>
      </c>
      <c r="P1577" t="s">
        <v>401</v>
      </c>
      <c r="Q1577" t="s">
        <v>402</v>
      </c>
      <c r="R1577" t="s">
        <v>194</v>
      </c>
      <c r="S1577" t="s">
        <v>21</v>
      </c>
      <c r="T1577" t="s">
        <v>403</v>
      </c>
      <c r="U1577" t="s">
        <v>196</v>
      </c>
      <c r="V1577">
        <v>10848</v>
      </c>
      <c r="W1577" t="s">
        <v>400</v>
      </c>
      <c r="X1577">
        <v>7</v>
      </c>
      <c r="Y1577" s="1">
        <v>35118</v>
      </c>
      <c r="Z1577" s="1">
        <v>35146</v>
      </c>
      <c r="AA1577">
        <f>_xlfn.DAYS(orderjoin[[#This Row],[orders.ShippedDate]],orderjoin[[#This Row],[orders.OrderDate]])</f>
        <v>6</v>
      </c>
      <c r="AB1577" s="1">
        <v>35124</v>
      </c>
      <c r="AC1577">
        <v>2</v>
      </c>
      <c r="AD1577">
        <v>38.24</v>
      </c>
      <c r="AE1577" t="s">
        <v>401</v>
      </c>
      <c r="AF1577" t="s">
        <v>402</v>
      </c>
      <c r="AG1577" t="s">
        <v>194</v>
      </c>
      <c r="AH1577" t="s">
        <v>21</v>
      </c>
      <c r="AI1577" t="s">
        <v>403</v>
      </c>
      <c r="AJ1577" t="s">
        <v>196</v>
      </c>
      <c r="AK1577">
        <v>5</v>
      </c>
      <c r="AL1577" t="s">
        <v>512</v>
      </c>
      <c r="AM1577">
        <v>2</v>
      </c>
      <c r="AN1577">
        <v>2</v>
      </c>
      <c r="AO1577" t="s">
        <v>513</v>
      </c>
      <c r="AP1577" s="7">
        <v>21.35</v>
      </c>
      <c r="AQ1577">
        <v>0</v>
      </c>
      <c r="AR1577">
        <v>0</v>
      </c>
      <c r="AS1577">
        <v>0</v>
      </c>
      <c r="AT1577">
        <v>1</v>
      </c>
      <c r="AU1577" t="s">
        <v>400</v>
      </c>
      <c r="AV1577" t="s">
        <v>401</v>
      </c>
      <c r="AW1577" t="s">
        <v>704</v>
      </c>
      <c r="AX1577" t="s">
        <v>654</v>
      </c>
      <c r="AY1577" t="s">
        <v>402</v>
      </c>
      <c r="AZ1577" t="s">
        <v>194</v>
      </c>
      <c r="BA1577" t="s">
        <v>21</v>
      </c>
      <c r="BB1577" t="s">
        <v>403</v>
      </c>
      <c r="BC1577" t="s">
        <v>196</v>
      </c>
      <c r="BD1577" t="s">
        <v>705</v>
      </c>
      <c r="BE1577" t="s">
        <v>706</v>
      </c>
      <c r="BF1577">
        <v>2</v>
      </c>
      <c r="BG1577" t="s">
        <v>1014</v>
      </c>
      <c r="BH1577" t="s">
        <v>1015</v>
      </c>
      <c r="BI1577" t="s">
        <v>669</v>
      </c>
      <c r="BJ1577" t="s">
        <v>1016</v>
      </c>
      <c r="BK1577" t="s">
        <v>1017</v>
      </c>
      <c r="BL1577" t="s">
        <v>1018</v>
      </c>
      <c r="BM1577" t="s">
        <v>1019</v>
      </c>
      <c r="BN1577" t="s">
        <v>99</v>
      </c>
      <c r="BO1577" t="s">
        <v>1020</v>
      </c>
      <c r="BP1577" t="s">
        <v>21</v>
      </c>
      <c r="BQ1577">
        <v>2</v>
      </c>
      <c r="BR1577" t="s">
        <v>1012</v>
      </c>
      <c r="BS1577" t="s">
        <v>1013</v>
      </c>
      <c r="BT1577">
        <v>2</v>
      </c>
      <c r="BU1577" t="s">
        <v>1199</v>
      </c>
      <c r="BV1577" t="s">
        <v>1200</v>
      </c>
      <c r="BW1577">
        <v>7</v>
      </c>
      <c r="BX1577" t="s">
        <v>1618</v>
      </c>
      <c r="BY1577" t="s">
        <v>1209</v>
      </c>
      <c r="BZ1577" t="s">
        <v>654</v>
      </c>
      <c r="CA1577" t="s">
        <v>1581</v>
      </c>
      <c r="CB1577" s="1">
        <v>22065</v>
      </c>
      <c r="CC1577" s="1">
        <v>34336</v>
      </c>
      <c r="CD1577" t="s">
        <v>1619</v>
      </c>
      <c r="CE1577" t="s">
        <v>194</v>
      </c>
      <c r="CF1577" t="s">
        <v>21</v>
      </c>
      <c r="CG1577" t="s">
        <v>1620</v>
      </c>
      <c r="CH1577" t="s">
        <v>196</v>
      </c>
      <c r="CI1577" t="s">
        <v>1621</v>
      </c>
      <c r="CJ1577">
        <v>465</v>
      </c>
      <c r="CK1577">
        <v>5</v>
      </c>
      <c r="CL1577">
        <v>640.5</v>
      </c>
    </row>
    <row r="1578" spans="1:90">
      <c r="A1578">
        <v>10848</v>
      </c>
      <c r="B1578">
        <v>9</v>
      </c>
      <c r="C1578" s="8">
        <v>97</v>
      </c>
      <c r="D1578">
        <v>3</v>
      </c>
      <c r="E1578">
        <v>0</v>
      </c>
      <c r="F1578">
        <v>10848</v>
      </c>
      <c r="G1578" t="s">
        <v>400</v>
      </c>
      <c r="H1578">
        <v>7</v>
      </c>
      <c r="I1578" s="1">
        <v>35118</v>
      </c>
      <c r="J1578" s="1">
        <v>35146</v>
      </c>
      <c r="K1578" s="1">
        <v>35124</v>
      </c>
      <c r="L1578">
        <f>_xlfn.DAYS(orderjoin[[#This Row],[ShippedDate]],orderjoin[[#This Row],[OrderDate]])</f>
        <v>6</v>
      </c>
      <c r="M1578">
        <f>_xlfn.DAYS(orderjoin[[#This Row],[RequiredDate]],orderjoin[[#This Row],[ShippedDate]])</f>
        <v>22</v>
      </c>
      <c r="N1578">
        <v>2</v>
      </c>
      <c r="O1578">
        <v>38.24</v>
      </c>
      <c r="P1578" t="s">
        <v>401</v>
      </c>
      <c r="Q1578" t="s">
        <v>402</v>
      </c>
      <c r="R1578" t="s">
        <v>194</v>
      </c>
      <c r="S1578" t="s">
        <v>21</v>
      </c>
      <c r="T1578" t="s">
        <v>403</v>
      </c>
      <c r="U1578" t="s">
        <v>196</v>
      </c>
      <c r="V1578">
        <v>10848</v>
      </c>
      <c r="W1578" t="s">
        <v>400</v>
      </c>
      <c r="X1578">
        <v>7</v>
      </c>
      <c r="Y1578" s="1">
        <v>35118</v>
      </c>
      <c r="Z1578" s="1">
        <v>35146</v>
      </c>
      <c r="AA1578">
        <f>_xlfn.DAYS(orderjoin[[#This Row],[orders.ShippedDate]],orderjoin[[#This Row],[orders.OrderDate]])</f>
        <v>6</v>
      </c>
      <c r="AB1578" s="1">
        <v>35124</v>
      </c>
      <c r="AC1578">
        <v>2</v>
      </c>
      <c r="AD1578">
        <v>38.24</v>
      </c>
      <c r="AE1578" t="s">
        <v>401</v>
      </c>
      <c r="AF1578" t="s">
        <v>402</v>
      </c>
      <c r="AG1578" t="s">
        <v>194</v>
      </c>
      <c r="AH1578" t="s">
        <v>21</v>
      </c>
      <c r="AI1578" t="s">
        <v>403</v>
      </c>
      <c r="AJ1578" t="s">
        <v>196</v>
      </c>
      <c r="AK1578">
        <v>9</v>
      </c>
      <c r="AL1578" t="s">
        <v>520</v>
      </c>
      <c r="AM1578">
        <v>4</v>
      </c>
      <c r="AN1578">
        <v>6</v>
      </c>
      <c r="AO1578" t="s">
        <v>521</v>
      </c>
      <c r="AP1578" s="7">
        <v>97</v>
      </c>
      <c r="AQ1578">
        <v>29</v>
      </c>
      <c r="AR1578">
        <v>0</v>
      </c>
      <c r="AS1578">
        <v>0</v>
      </c>
      <c r="AT1578">
        <v>1</v>
      </c>
      <c r="AU1578" t="s">
        <v>400</v>
      </c>
      <c r="AV1578" t="s">
        <v>401</v>
      </c>
      <c r="AW1578" t="s">
        <v>704</v>
      </c>
      <c r="AX1578" t="s">
        <v>654</v>
      </c>
      <c r="AY1578" t="s">
        <v>402</v>
      </c>
      <c r="AZ1578" t="s">
        <v>194</v>
      </c>
      <c r="BA1578" t="s">
        <v>21</v>
      </c>
      <c r="BB1578" t="s">
        <v>403</v>
      </c>
      <c r="BC1578" t="s">
        <v>196</v>
      </c>
      <c r="BD1578" t="s">
        <v>705</v>
      </c>
      <c r="BE1578" t="s">
        <v>706</v>
      </c>
      <c r="BF1578">
        <v>4</v>
      </c>
      <c r="BG1578" t="s">
        <v>1023</v>
      </c>
      <c r="BH1578" t="s">
        <v>1024</v>
      </c>
      <c r="BI1578" t="s">
        <v>676</v>
      </c>
      <c r="BJ1578" t="s">
        <v>1025</v>
      </c>
      <c r="BK1578" t="s">
        <v>1026</v>
      </c>
      <c r="BL1578" t="s">
        <v>21</v>
      </c>
      <c r="BM1578" t="s">
        <v>1027</v>
      </c>
      <c r="BN1578" t="s">
        <v>1028</v>
      </c>
      <c r="BO1578" t="s">
        <v>1029</v>
      </c>
      <c r="BP1578" t="s">
        <v>21</v>
      </c>
      <c r="BQ1578">
        <v>6</v>
      </c>
      <c r="BR1578" t="s">
        <v>1049</v>
      </c>
      <c r="BS1578" t="s">
        <v>1050</v>
      </c>
      <c r="BT1578">
        <v>2</v>
      </c>
      <c r="BU1578" t="s">
        <v>1199</v>
      </c>
      <c r="BV1578" t="s">
        <v>1200</v>
      </c>
      <c r="BW1578">
        <v>7</v>
      </c>
      <c r="BX1578" t="s">
        <v>1618</v>
      </c>
      <c r="BY1578" t="s">
        <v>1209</v>
      </c>
      <c r="BZ1578" t="s">
        <v>654</v>
      </c>
      <c r="CA1578" t="s">
        <v>1581</v>
      </c>
      <c r="CB1578" s="1">
        <v>22065</v>
      </c>
      <c r="CC1578" s="1">
        <v>34336</v>
      </c>
      <c r="CD1578" t="s">
        <v>1619</v>
      </c>
      <c r="CE1578" t="s">
        <v>194</v>
      </c>
      <c r="CF1578" t="s">
        <v>21</v>
      </c>
      <c r="CG1578" t="s">
        <v>1620</v>
      </c>
      <c r="CH1578" t="s">
        <v>196</v>
      </c>
      <c r="CI1578" t="s">
        <v>1621</v>
      </c>
      <c r="CJ1578">
        <v>465</v>
      </c>
      <c r="CK1578">
        <v>5</v>
      </c>
      <c r="CL1578">
        <v>291</v>
      </c>
    </row>
    <row r="1579" spans="1:90">
      <c r="A1579">
        <v>10849</v>
      </c>
      <c r="B1579">
        <v>3</v>
      </c>
      <c r="C1579" s="8">
        <v>10</v>
      </c>
      <c r="D1579">
        <v>49</v>
      </c>
      <c r="E1579">
        <v>0</v>
      </c>
      <c r="F1579">
        <v>10849</v>
      </c>
      <c r="G1579" t="s">
        <v>256</v>
      </c>
      <c r="H1579">
        <v>9</v>
      </c>
      <c r="I1579" s="1">
        <v>35118</v>
      </c>
      <c r="J1579" s="1">
        <v>35146</v>
      </c>
      <c r="K1579" s="1">
        <v>35125</v>
      </c>
      <c r="L1579">
        <f>_xlfn.DAYS(orderjoin[[#This Row],[ShippedDate]],orderjoin[[#This Row],[OrderDate]])</f>
        <v>7</v>
      </c>
      <c r="M1579">
        <f>_xlfn.DAYS(orderjoin[[#This Row],[RequiredDate]],orderjoin[[#This Row],[ShippedDate]])</f>
        <v>21</v>
      </c>
      <c r="N1579">
        <v>2</v>
      </c>
      <c r="O1579">
        <v>0.56000000000000005</v>
      </c>
      <c r="P1579" t="s">
        <v>257</v>
      </c>
      <c r="Q1579" t="s">
        <v>258</v>
      </c>
      <c r="R1579" t="s">
        <v>259</v>
      </c>
      <c r="S1579" t="s">
        <v>21</v>
      </c>
      <c r="T1579" t="s">
        <v>260</v>
      </c>
      <c r="U1579" t="s">
        <v>29</v>
      </c>
      <c r="V1579">
        <v>10849</v>
      </c>
      <c r="W1579" t="s">
        <v>256</v>
      </c>
      <c r="X1579">
        <v>9</v>
      </c>
      <c r="Y1579" s="1">
        <v>35118</v>
      </c>
      <c r="Z1579" s="1">
        <v>35146</v>
      </c>
      <c r="AA1579">
        <f>_xlfn.DAYS(orderjoin[[#This Row],[orders.ShippedDate]],orderjoin[[#This Row],[orders.OrderDate]])</f>
        <v>7</v>
      </c>
      <c r="AB1579" s="1">
        <v>35125</v>
      </c>
      <c r="AC1579">
        <v>2</v>
      </c>
      <c r="AD1579">
        <v>0.56000000000000005</v>
      </c>
      <c r="AE1579" t="s">
        <v>257</v>
      </c>
      <c r="AF1579" t="s">
        <v>258</v>
      </c>
      <c r="AG1579" t="s">
        <v>259</v>
      </c>
      <c r="AH1579" t="s">
        <v>21</v>
      </c>
      <c r="AI1579" t="s">
        <v>260</v>
      </c>
      <c r="AJ1579" t="s">
        <v>29</v>
      </c>
      <c r="AK1579">
        <v>3</v>
      </c>
      <c r="AL1579" t="s">
        <v>508</v>
      </c>
      <c r="AM1579">
        <v>1</v>
      </c>
      <c r="AN1579">
        <v>2</v>
      </c>
      <c r="AO1579" t="s">
        <v>509</v>
      </c>
      <c r="AP1579" s="7">
        <v>10</v>
      </c>
      <c r="AQ1579">
        <v>13</v>
      </c>
      <c r="AR1579">
        <v>70</v>
      </c>
      <c r="AS1579">
        <v>25</v>
      </c>
      <c r="AT1579">
        <v>0</v>
      </c>
      <c r="AU1579" t="s">
        <v>256</v>
      </c>
      <c r="AV1579" t="s">
        <v>257</v>
      </c>
      <c r="AW1579" t="s">
        <v>776</v>
      </c>
      <c r="AX1579" t="s">
        <v>702</v>
      </c>
      <c r="AY1579" t="s">
        <v>258</v>
      </c>
      <c r="AZ1579" t="s">
        <v>259</v>
      </c>
      <c r="BA1579" t="s">
        <v>21</v>
      </c>
      <c r="BB1579" t="s">
        <v>260</v>
      </c>
      <c r="BC1579" t="s">
        <v>29</v>
      </c>
      <c r="BD1579" t="s">
        <v>777</v>
      </c>
      <c r="BE1579" t="s">
        <v>21</v>
      </c>
      <c r="BF1579">
        <v>1</v>
      </c>
      <c r="BG1579" t="s">
        <v>998</v>
      </c>
      <c r="BH1579" t="s">
        <v>999</v>
      </c>
      <c r="BI1579" t="s">
        <v>1000</v>
      </c>
      <c r="BJ1579" t="s">
        <v>1001</v>
      </c>
      <c r="BK1579" t="s">
        <v>194</v>
      </c>
      <c r="BL1579" t="s">
        <v>21</v>
      </c>
      <c r="BM1579" t="s">
        <v>1002</v>
      </c>
      <c r="BN1579" t="s">
        <v>196</v>
      </c>
      <c r="BO1579" t="s">
        <v>1003</v>
      </c>
      <c r="BP1579" t="s">
        <v>21</v>
      </c>
      <c r="BQ1579">
        <v>2</v>
      </c>
      <c r="BR1579" t="s">
        <v>1012</v>
      </c>
      <c r="BS1579" t="s">
        <v>1013</v>
      </c>
      <c r="BT1579">
        <v>2</v>
      </c>
      <c r="BU1579" t="s">
        <v>1199</v>
      </c>
      <c r="BV1579" t="s">
        <v>1200</v>
      </c>
      <c r="BW1579">
        <v>9</v>
      </c>
      <c r="BX1579" t="s">
        <v>1590</v>
      </c>
      <c r="BY1579" t="s">
        <v>1212</v>
      </c>
      <c r="BZ1579" t="s">
        <v>654</v>
      </c>
      <c r="CA1579" t="s">
        <v>1586</v>
      </c>
      <c r="CB1579" s="1">
        <v>24134</v>
      </c>
      <c r="CC1579" s="1">
        <v>34653</v>
      </c>
      <c r="CD1579" t="s">
        <v>1591</v>
      </c>
      <c r="CE1579" t="s">
        <v>194</v>
      </c>
      <c r="CF1579" t="s">
        <v>21</v>
      </c>
      <c r="CG1579" t="s">
        <v>1592</v>
      </c>
      <c r="CH1579" t="s">
        <v>196</v>
      </c>
      <c r="CI1579" t="s">
        <v>1593</v>
      </c>
      <c r="CJ1579">
        <v>452</v>
      </c>
      <c r="CK1579">
        <v>5</v>
      </c>
      <c r="CL1579">
        <v>490</v>
      </c>
    </row>
    <row r="1580" spans="1:90">
      <c r="A1580">
        <v>10849</v>
      </c>
      <c r="B1580">
        <v>26</v>
      </c>
      <c r="C1580" s="8">
        <v>31.23</v>
      </c>
      <c r="D1580">
        <v>18</v>
      </c>
      <c r="E1580">
        <v>0.15</v>
      </c>
      <c r="F1580">
        <v>10849</v>
      </c>
      <c r="G1580" t="s">
        <v>256</v>
      </c>
      <c r="H1580">
        <v>9</v>
      </c>
      <c r="I1580" s="1">
        <v>35118</v>
      </c>
      <c r="J1580" s="1">
        <v>35146</v>
      </c>
      <c r="K1580" s="1">
        <v>35125</v>
      </c>
      <c r="L1580">
        <f>_xlfn.DAYS(orderjoin[[#This Row],[ShippedDate]],orderjoin[[#This Row],[OrderDate]])</f>
        <v>7</v>
      </c>
      <c r="M1580">
        <f>_xlfn.DAYS(orderjoin[[#This Row],[RequiredDate]],orderjoin[[#This Row],[ShippedDate]])</f>
        <v>21</v>
      </c>
      <c r="N1580">
        <v>2</v>
      </c>
      <c r="O1580">
        <v>0.56000000000000005</v>
      </c>
      <c r="P1580" t="s">
        <v>257</v>
      </c>
      <c r="Q1580" t="s">
        <v>258</v>
      </c>
      <c r="R1580" t="s">
        <v>259</v>
      </c>
      <c r="S1580" t="s">
        <v>21</v>
      </c>
      <c r="T1580" t="s">
        <v>260</v>
      </c>
      <c r="U1580" t="s">
        <v>29</v>
      </c>
      <c r="V1580">
        <v>10849</v>
      </c>
      <c r="W1580" t="s">
        <v>256</v>
      </c>
      <c r="X1580">
        <v>9</v>
      </c>
      <c r="Y1580" s="1">
        <v>35118</v>
      </c>
      <c r="Z1580" s="1">
        <v>35146</v>
      </c>
      <c r="AA1580">
        <f>_xlfn.DAYS(orderjoin[[#This Row],[orders.ShippedDate]],orderjoin[[#This Row],[orders.OrderDate]])</f>
        <v>7</v>
      </c>
      <c r="AB1580" s="1">
        <v>35125</v>
      </c>
      <c r="AC1580">
        <v>2</v>
      </c>
      <c r="AD1580">
        <v>0.56000000000000005</v>
      </c>
      <c r="AE1580" t="s">
        <v>257</v>
      </c>
      <c r="AF1580" t="s">
        <v>258</v>
      </c>
      <c r="AG1580" t="s">
        <v>259</v>
      </c>
      <c r="AH1580" t="s">
        <v>21</v>
      </c>
      <c r="AI1580" t="s">
        <v>260</v>
      </c>
      <c r="AJ1580" t="s">
        <v>29</v>
      </c>
      <c r="AK1580">
        <v>26</v>
      </c>
      <c r="AL1580" t="s">
        <v>554</v>
      </c>
      <c r="AM1580">
        <v>11</v>
      </c>
      <c r="AN1580">
        <v>3</v>
      </c>
      <c r="AO1580" t="s">
        <v>555</v>
      </c>
      <c r="AP1580" s="7">
        <v>31.23</v>
      </c>
      <c r="AQ1580">
        <v>15</v>
      </c>
      <c r="AR1580">
        <v>0</v>
      </c>
      <c r="AS1580">
        <v>0</v>
      </c>
      <c r="AT1580">
        <v>0</v>
      </c>
      <c r="AU1580" t="s">
        <v>256</v>
      </c>
      <c r="AV1580" t="s">
        <v>257</v>
      </c>
      <c r="AW1580" t="s">
        <v>776</v>
      </c>
      <c r="AX1580" t="s">
        <v>702</v>
      </c>
      <c r="AY1580" t="s">
        <v>258</v>
      </c>
      <c r="AZ1580" t="s">
        <v>259</v>
      </c>
      <c r="BA1580" t="s">
        <v>21</v>
      </c>
      <c r="BB1580" t="s">
        <v>260</v>
      </c>
      <c r="BC1580" t="s">
        <v>29</v>
      </c>
      <c r="BD1580" t="s">
        <v>777</v>
      </c>
      <c r="BE1580" t="s">
        <v>21</v>
      </c>
      <c r="BF1580">
        <v>11</v>
      </c>
      <c r="BG1580" t="s">
        <v>1163</v>
      </c>
      <c r="BH1580" t="s">
        <v>1164</v>
      </c>
      <c r="BI1580" t="s">
        <v>717</v>
      </c>
      <c r="BJ1580" t="s">
        <v>1165</v>
      </c>
      <c r="BK1580" t="s">
        <v>464</v>
      </c>
      <c r="BL1580" t="s">
        <v>21</v>
      </c>
      <c r="BM1580" t="s">
        <v>1166</v>
      </c>
      <c r="BN1580" t="s">
        <v>29</v>
      </c>
      <c r="BO1580" t="s">
        <v>1167</v>
      </c>
      <c r="BP1580" t="s">
        <v>21</v>
      </c>
      <c r="BQ1580">
        <v>3</v>
      </c>
      <c r="BR1580" t="s">
        <v>1047</v>
      </c>
      <c r="BS1580" t="s">
        <v>1048</v>
      </c>
      <c r="BT1580">
        <v>2</v>
      </c>
      <c r="BU1580" t="s">
        <v>1199</v>
      </c>
      <c r="BV1580" t="s">
        <v>1200</v>
      </c>
      <c r="BW1580">
        <v>9</v>
      </c>
      <c r="BX1580" t="s">
        <v>1590</v>
      </c>
      <c r="BY1580" t="s">
        <v>1212</v>
      </c>
      <c r="BZ1580" t="s">
        <v>654</v>
      </c>
      <c r="CA1580" t="s">
        <v>1586</v>
      </c>
      <c r="CB1580" s="1">
        <v>24134</v>
      </c>
      <c r="CC1580" s="1">
        <v>34653</v>
      </c>
      <c r="CD1580" t="s">
        <v>1591</v>
      </c>
      <c r="CE1580" t="s">
        <v>194</v>
      </c>
      <c r="CF1580" t="s">
        <v>21</v>
      </c>
      <c r="CG1580" t="s">
        <v>1592</v>
      </c>
      <c r="CH1580" t="s">
        <v>196</v>
      </c>
      <c r="CI1580" t="s">
        <v>1593</v>
      </c>
      <c r="CJ1580">
        <v>452</v>
      </c>
      <c r="CK1580">
        <v>5</v>
      </c>
      <c r="CL1580">
        <v>477.81899999999996</v>
      </c>
    </row>
    <row r="1581" spans="1:90">
      <c r="A1581">
        <v>10850</v>
      </c>
      <c r="B1581">
        <v>25</v>
      </c>
      <c r="C1581" s="8">
        <v>14</v>
      </c>
      <c r="D1581">
        <v>20</v>
      </c>
      <c r="E1581">
        <v>0.15</v>
      </c>
      <c r="F1581">
        <v>10850</v>
      </c>
      <c r="G1581" t="s">
        <v>37</v>
      </c>
      <c r="H1581">
        <v>1</v>
      </c>
      <c r="I1581" s="1">
        <v>35118</v>
      </c>
      <c r="J1581" s="1">
        <v>35160</v>
      </c>
      <c r="K1581" s="1">
        <v>35125</v>
      </c>
      <c r="L1581">
        <f>_xlfn.DAYS(orderjoin[[#This Row],[ShippedDate]],orderjoin[[#This Row],[OrderDate]])</f>
        <v>7</v>
      </c>
      <c r="M1581">
        <f>_xlfn.DAYS(orderjoin[[#This Row],[RequiredDate]],orderjoin[[#This Row],[ShippedDate]])</f>
        <v>35</v>
      </c>
      <c r="N1581">
        <v>1</v>
      </c>
      <c r="O1581">
        <v>49.19</v>
      </c>
      <c r="P1581" t="s">
        <v>38</v>
      </c>
      <c r="Q1581" t="s">
        <v>39</v>
      </c>
      <c r="R1581" t="s">
        <v>40</v>
      </c>
      <c r="S1581" t="s">
        <v>21</v>
      </c>
      <c r="T1581" t="s">
        <v>41</v>
      </c>
      <c r="U1581" t="s">
        <v>23</v>
      </c>
      <c r="V1581">
        <v>10850</v>
      </c>
      <c r="W1581" t="s">
        <v>37</v>
      </c>
      <c r="X1581">
        <v>1</v>
      </c>
      <c r="Y1581" s="1">
        <v>35118</v>
      </c>
      <c r="Z1581" s="1">
        <v>35160</v>
      </c>
      <c r="AA1581">
        <f>_xlfn.DAYS(orderjoin[[#This Row],[orders.ShippedDate]],orderjoin[[#This Row],[orders.OrderDate]])</f>
        <v>7</v>
      </c>
      <c r="AB1581" s="1">
        <v>35125</v>
      </c>
      <c r="AC1581">
        <v>1</v>
      </c>
      <c r="AD1581">
        <v>49.19</v>
      </c>
      <c r="AE1581" t="s">
        <v>38</v>
      </c>
      <c r="AF1581" t="s">
        <v>39</v>
      </c>
      <c r="AG1581" t="s">
        <v>40</v>
      </c>
      <c r="AH1581" t="s">
        <v>21</v>
      </c>
      <c r="AI1581" t="s">
        <v>41</v>
      </c>
      <c r="AJ1581" t="s">
        <v>23</v>
      </c>
      <c r="AK1581">
        <v>25</v>
      </c>
      <c r="AL1581" t="s">
        <v>552</v>
      </c>
      <c r="AM1581">
        <v>11</v>
      </c>
      <c r="AN1581">
        <v>3</v>
      </c>
      <c r="AO1581" t="s">
        <v>553</v>
      </c>
      <c r="AP1581" s="7">
        <v>14</v>
      </c>
      <c r="AQ1581">
        <v>76</v>
      </c>
      <c r="AR1581">
        <v>0</v>
      </c>
      <c r="AS1581">
        <v>30</v>
      </c>
      <c r="AT1581">
        <v>0</v>
      </c>
      <c r="AU1581" t="s">
        <v>37</v>
      </c>
      <c r="AV1581" t="s">
        <v>38</v>
      </c>
      <c r="AW1581" t="s">
        <v>908</v>
      </c>
      <c r="AX1581" t="s">
        <v>692</v>
      </c>
      <c r="AY1581" t="s">
        <v>39</v>
      </c>
      <c r="AZ1581" t="s">
        <v>40</v>
      </c>
      <c r="BA1581" t="s">
        <v>21</v>
      </c>
      <c r="BB1581" t="s">
        <v>41</v>
      </c>
      <c r="BC1581" t="s">
        <v>23</v>
      </c>
      <c r="BD1581" t="s">
        <v>909</v>
      </c>
      <c r="BE1581" t="s">
        <v>910</v>
      </c>
      <c r="BF1581">
        <v>11</v>
      </c>
      <c r="BG1581" t="s">
        <v>1163</v>
      </c>
      <c r="BH1581" t="s">
        <v>1164</v>
      </c>
      <c r="BI1581" t="s">
        <v>717</v>
      </c>
      <c r="BJ1581" t="s">
        <v>1165</v>
      </c>
      <c r="BK1581" t="s">
        <v>464</v>
      </c>
      <c r="BL1581" t="s">
        <v>21</v>
      </c>
      <c r="BM1581" t="s">
        <v>1166</v>
      </c>
      <c r="BN1581" t="s">
        <v>29</v>
      </c>
      <c r="BO1581" t="s">
        <v>1167</v>
      </c>
      <c r="BP1581" t="s">
        <v>21</v>
      </c>
      <c r="BQ1581">
        <v>3</v>
      </c>
      <c r="BR1581" t="s">
        <v>1047</v>
      </c>
      <c r="BS1581" t="s">
        <v>1048</v>
      </c>
      <c r="BT1581">
        <v>1</v>
      </c>
      <c r="BU1581" t="s">
        <v>1197</v>
      </c>
      <c r="BV1581" t="s">
        <v>1198</v>
      </c>
      <c r="BW1581">
        <v>1</v>
      </c>
      <c r="BX1581" t="s">
        <v>1585</v>
      </c>
      <c r="BY1581" t="s">
        <v>1202</v>
      </c>
      <c r="BZ1581" t="s">
        <v>654</v>
      </c>
      <c r="CA1581" t="s">
        <v>1586</v>
      </c>
      <c r="CB1581" s="1">
        <v>17875</v>
      </c>
      <c r="CC1581" s="1">
        <v>33725</v>
      </c>
      <c r="CD1581" t="s">
        <v>1587</v>
      </c>
      <c r="CE1581" t="s">
        <v>131</v>
      </c>
      <c r="CF1581" t="s">
        <v>132</v>
      </c>
      <c r="CG1581" t="s">
        <v>1588</v>
      </c>
      <c r="CH1581" t="s">
        <v>99</v>
      </c>
      <c r="CI1581" t="s">
        <v>1589</v>
      </c>
      <c r="CJ1581">
        <v>5467</v>
      </c>
      <c r="CK1581">
        <v>2</v>
      </c>
      <c r="CL1581">
        <v>238</v>
      </c>
    </row>
    <row r="1582" spans="1:90">
      <c r="A1582">
        <v>10850</v>
      </c>
      <c r="B1582">
        <v>33</v>
      </c>
      <c r="C1582" s="8">
        <v>2.5</v>
      </c>
      <c r="D1582">
        <v>4</v>
      </c>
      <c r="E1582">
        <v>0.15</v>
      </c>
      <c r="F1582">
        <v>10850</v>
      </c>
      <c r="G1582" t="s">
        <v>37</v>
      </c>
      <c r="H1582">
        <v>1</v>
      </c>
      <c r="I1582" s="1">
        <v>35118</v>
      </c>
      <c r="J1582" s="1">
        <v>35160</v>
      </c>
      <c r="K1582" s="1">
        <v>35125</v>
      </c>
      <c r="L1582">
        <f>_xlfn.DAYS(orderjoin[[#This Row],[ShippedDate]],orderjoin[[#This Row],[OrderDate]])</f>
        <v>7</v>
      </c>
      <c r="M1582">
        <f>_xlfn.DAYS(orderjoin[[#This Row],[RequiredDate]],orderjoin[[#This Row],[ShippedDate]])</f>
        <v>35</v>
      </c>
      <c r="N1582">
        <v>1</v>
      </c>
      <c r="O1582">
        <v>49.19</v>
      </c>
      <c r="P1582" t="s">
        <v>38</v>
      </c>
      <c r="Q1582" t="s">
        <v>39</v>
      </c>
      <c r="R1582" t="s">
        <v>40</v>
      </c>
      <c r="S1582" t="s">
        <v>21</v>
      </c>
      <c r="T1582" t="s">
        <v>41</v>
      </c>
      <c r="U1582" t="s">
        <v>23</v>
      </c>
      <c r="V1582">
        <v>10850</v>
      </c>
      <c r="W1582" t="s">
        <v>37</v>
      </c>
      <c r="X1582">
        <v>1</v>
      </c>
      <c r="Y1582" s="1">
        <v>35118</v>
      </c>
      <c r="Z1582" s="1">
        <v>35160</v>
      </c>
      <c r="AA1582">
        <f>_xlfn.DAYS(orderjoin[[#This Row],[orders.ShippedDate]],orderjoin[[#This Row],[orders.OrderDate]])</f>
        <v>7</v>
      </c>
      <c r="AB1582" s="1">
        <v>35125</v>
      </c>
      <c r="AC1582">
        <v>1</v>
      </c>
      <c r="AD1582">
        <v>49.19</v>
      </c>
      <c r="AE1582" t="s">
        <v>38</v>
      </c>
      <c r="AF1582" t="s">
        <v>39</v>
      </c>
      <c r="AG1582" t="s">
        <v>40</v>
      </c>
      <c r="AH1582" t="s">
        <v>21</v>
      </c>
      <c r="AI1582" t="s">
        <v>41</v>
      </c>
      <c r="AJ1582" t="s">
        <v>23</v>
      </c>
      <c r="AK1582">
        <v>33</v>
      </c>
      <c r="AL1582" t="s">
        <v>568</v>
      </c>
      <c r="AM1582">
        <v>15</v>
      </c>
      <c r="AN1582">
        <v>4</v>
      </c>
      <c r="AO1582" t="s">
        <v>569</v>
      </c>
      <c r="AP1582" s="7">
        <v>2.5</v>
      </c>
      <c r="AQ1582">
        <v>112</v>
      </c>
      <c r="AR1582">
        <v>0</v>
      </c>
      <c r="AS1582">
        <v>20</v>
      </c>
      <c r="AT1582">
        <v>0</v>
      </c>
      <c r="AU1582" t="s">
        <v>37</v>
      </c>
      <c r="AV1582" t="s">
        <v>38</v>
      </c>
      <c r="AW1582" t="s">
        <v>908</v>
      </c>
      <c r="AX1582" t="s">
        <v>692</v>
      </c>
      <c r="AY1582" t="s">
        <v>39</v>
      </c>
      <c r="AZ1582" t="s">
        <v>40</v>
      </c>
      <c r="BA1582" t="s">
        <v>21</v>
      </c>
      <c r="BB1582" t="s">
        <v>41</v>
      </c>
      <c r="BC1582" t="s">
        <v>23</v>
      </c>
      <c r="BD1582" t="s">
        <v>909</v>
      </c>
      <c r="BE1582" t="s">
        <v>910</v>
      </c>
      <c r="BF1582">
        <v>15</v>
      </c>
      <c r="BG1582" t="s">
        <v>1032</v>
      </c>
      <c r="BH1582" t="s">
        <v>1033</v>
      </c>
      <c r="BI1582" t="s">
        <v>676</v>
      </c>
      <c r="BJ1582" t="s">
        <v>1034</v>
      </c>
      <c r="BK1582" t="s">
        <v>1035</v>
      </c>
      <c r="BL1582" t="s">
        <v>21</v>
      </c>
      <c r="BM1582" t="s">
        <v>1036</v>
      </c>
      <c r="BN1582" t="s">
        <v>366</v>
      </c>
      <c r="BO1582" t="s">
        <v>1037</v>
      </c>
      <c r="BP1582" t="s">
        <v>21</v>
      </c>
      <c r="BQ1582">
        <v>4</v>
      </c>
      <c r="BR1582" t="s">
        <v>989</v>
      </c>
      <c r="BS1582" t="s">
        <v>990</v>
      </c>
      <c r="BT1582">
        <v>1</v>
      </c>
      <c r="BU1582" t="s">
        <v>1197</v>
      </c>
      <c r="BV1582" t="s">
        <v>1198</v>
      </c>
      <c r="BW1582">
        <v>1</v>
      </c>
      <c r="BX1582" t="s">
        <v>1585</v>
      </c>
      <c r="BY1582" t="s">
        <v>1202</v>
      </c>
      <c r="BZ1582" t="s">
        <v>654</v>
      </c>
      <c r="CA1582" t="s">
        <v>1586</v>
      </c>
      <c r="CB1582" s="1">
        <v>17875</v>
      </c>
      <c r="CC1582" s="1">
        <v>33725</v>
      </c>
      <c r="CD1582" t="s">
        <v>1587</v>
      </c>
      <c r="CE1582" t="s">
        <v>131</v>
      </c>
      <c r="CF1582" t="s">
        <v>132</v>
      </c>
      <c r="CG1582" t="s">
        <v>1588</v>
      </c>
      <c r="CH1582" t="s">
        <v>99</v>
      </c>
      <c r="CI1582" t="s">
        <v>1589</v>
      </c>
      <c r="CJ1582">
        <v>5467</v>
      </c>
      <c r="CK1582">
        <v>2</v>
      </c>
      <c r="CL1582">
        <v>8.5</v>
      </c>
    </row>
    <row r="1583" spans="1:90">
      <c r="A1583">
        <v>10850</v>
      </c>
      <c r="B1583">
        <v>70</v>
      </c>
      <c r="C1583" s="8">
        <v>15</v>
      </c>
      <c r="D1583">
        <v>30</v>
      </c>
      <c r="E1583">
        <v>0.15</v>
      </c>
      <c r="F1583">
        <v>10850</v>
      </c>
      <c r="G1583" t="s">
        <v>37</v>
      </c>
      <c r="H1583">
        <v>1</v>
      </c>
      <c r="I1583" s="1">
        <v>35118</v>
      </c>
      <c r="J1583" s="1">
        <v>35160</v>
      </c>
      <c r="K1583" s="1">
        <v>35125</v>
      </c>
      <c r="L1583">
        <f>_xlfn.DAYS(orderjoin[[#This Row],[ShippedDate]],orderjoin[[#This Row],[OrderDate]])</f>
        <v>7</v>
      </c>
      <c r="M1583">
        <f>_xlfn.DAYS(orderjoin[[#This Row],[RequiredDate]],orderjoin[[#This Row],[ShippedDate]])</f>
        <v>35</v>
      </c>
      <c r="N1583">
        <v>1</v>
      </c>
      <c r="O1583">
        <v>49.19</v>
      </c>
      <c r="P1583" t="s">
        <v>38</v>
      </c>
      <c r="Q1583" t="s">
        <v>39</v>
      </c>
      <c r="R1583" t="s">
        <v>40</v>
      </c>
      <c r="S1583" t="s">
        <v>21</v>
      </c>
      <c r="T1583" t="s">
        <v>41</v>
      </c>
      <c r="U1583" t="s">
        <v>23</v>
      </c>
      <c r="V1583">
        <v>10850</v>
      </c>
      <c r="W1583" t="s">
        <v>37</v>
      </c>
      <c r="X1583">
        <v>1</v>
      </c>
      <c r="Y1583" s="1">
        <v>35118</v>
      </c>
      <c r="Z1583" s="1">
        <v>35160</v>
      </c>
      <c r="AA1583">
        <f>_xlfn.DAYS(orderjoin[[#This Row],[orders.ShippedDate]],orderjoin[[#This Row],[orders.OrderDate]])</f>
        <v>7</v>
      </c>
      <c r="AB1583" s="1">
        <v>35125</v>
      </c>
      <c r="AC1583">
        <v>1</v>
      </c>
      <c r="AD1583">
        <v>49.19</v>
      </c>
      <c r="AE1583" t="s">
        <v>38</v>
      </c>
      <c r="AF1583" t="s">
        <v>39</v>
      </c>
      <c r="AG1583" t="s">
        <v>40</v>
      </c>
      <c r="AH1583" t="s">
        <v>21</v>
      </c>
      <c r="AI1583" t="s">
        <v>41</v>
      </c>
      <c r="AJ1583" t="s">
        <v>23</v>
      </c>
      <c r="AK1583">
        <v>70</v>
      </c>
      <c r="AL1583" t="s">
        <v>638</v>
      </c>
      <c r="AM1583">
        <v>7</v>
      </c>
      <c r="AN1583">
        <v>1</v>
      </c>
      <c r="AO1583" t="s">
        <v>639</v>
      </c>
      <c r="AP1583" s="7">
        <v>15</v>
      </c>
      <c r="AQ1583">
        <v>15</v>
      </c>
      <c r="AR1583">
        <v>10</v>
      </c>
      <c r="AS1583">
        <v>30</v>
      </c>
      <c r="AT1583">
        <v>0</v>
      </c>
      <c r="AU1583" t="s">
        <v>37</v>
      </c>
      <c r="AV1583" t="s">
        <v>38</v>
      </c>
      <c r="AW1583" t="s">
        <v>908</v>
      </c>
      <c r="AX1583" t="s">
        <v>692</v>
      </c>
      <c r="AY1583" t="s">
        <v>39</v>
      </c>
      <c r="AZ1583" t="s">
        <v>40</v>
      </c>
      <c r="BA1583" t="s">
        <v>21</v>
      </c>
      <c r="BB1583" t="s">
        <v>41</v>
      </c>
      <c r="BC1583" t="s">
        <v>23</v>
      </c>
      <c r="BD1583" t="s">
        <v>909</v>
      </c>
      <c r="BE1583" t="s">
        <v>910</v>
      </c>
      <c r="BF1583">
        <v>7</v>
      </c>
      <c r="BG1583" t="s">
        <v>1038</v>
      </c>
      <c r="BH1583" t="s">
        <v>1039</v>
      </c>
      <c r="BI1583" t="s">
        <v>676</v>
      </c>
      <c r="BJ1583" t="s">
        <v>1040</v>
      </c>
      <c r="BK1583" t="s">
        <v>1041</v>
      </c>
      <c r="BL1583" t="s">
        <v>1042</v>
      </c>
      <c r="BM1583" t="s">
        <v>1043</v>
      </c>
      <c r="BN1583" t="s">
        <v>1044</v>
      </c>
      <c r="BO1583" t="s">
        <v>1045</v>
      </c>
      <c r="BP1583" t="s">
        <v>1046</v>
      </c>
      <c r="BQ1583">
        <v>1</v>
      </c>
      <c r="BR1583" t="s">
        <v>1004</v>
      </c>
      <c r="BS1583" t="s">
        <v>1005</v>
      </c>
      <c r="BT1583">
        <v>1</v>
      </c>
      <c r="BU1583" t="s">
        <v>1197</v>
      </c>
      <c r="BV1583" t="s">
        <v>1198</v>
      </c>
      <c r="BW1583">
        <v>1</v>
      </c>
      <c r="BX1583" t="s">
        <v>1585</v>
      </c>
      <c r="BY1583" t="s">
        <v>1202</v>
      </c>
      <c r="BZ1583" t="s">
        <v>654</v>
      </c>
      <c r="CA1583" t="s">
        <v>1586</v>
      </c>
      <c r="CB1583" s="1">
        <v>17875</v>
      </c>
      <c r="CC1583" s="1">
        <v>33725</v>
      </c>
      <c r="CD1583" t="s">
        <v>1587</v>
      </c>
      <c r="CE1583" t="s">
        <v>131</v>
      </c>
      <c r="CF1583" t="s">
        <v>132</v>
      </c>
      <c r="CG1583" t="s">
        <v>1588</v>
      </c>
      <c r="CH1583" t="s">
        <v>99</v>
      </c>
      <c r="CI1583" t="s">
        <v>1589</v>
      </c>
      <c r="CJ1583">
        <v>5467</v>
      </c>
      <c r="CK1583">
        <v>2</v>
      </c>
      <c r="CL1583">
        <v>382.5</v>
      </c>
    </row>
    <row r="1584" spans="1:90">
      <c r="A1584">
        <v>10851</v>
      </c>
      <c r="B1584">
        <v>2</v>
      </c>
      <c r="C1584" s="8">
        <v>19</v>
      </c>
      <c r="D1584">
        <v>5</v>
      </c>
      <c r="E1584">
        <v>0.05</v>
      </c>
      <c r="F1584">
        <v>10851</v>
      </c>
      <c r="G1584" t="s">
        <v>182</v>
      </c>
      <c r="H1584">
        <v>5</v>
      </c>
      <c r="I1584" s="1">
        <v>35121</v>
      </c>
      <c r="J1584" s="1">
        <v>35149</v>
      </c>
      <c r="K1584" s="1">
        <v>35128</v>
      </c>
      <c r="L1584">
        <f>_xlfn.DAYS(orderjoin[[#This Row],[ShippedDate]],orderjoin[[#This Row],[OrderDate]])</f>
        <v>7</v>
      </c>
      <c r="M1584">
        <f>_xlfn.DAYS(orderjoin[[#This Row],[RequiredDate]],orderjoin[[#This Row],[ShippedDate]])</f>
        <v>21</v>
      </c>
      <c r="N1584">
        <v>1</v>
      </c>
      <c r="O1584">
        <v>160.55000000000001</v>
      </c>
      <c r="P1584" t="s">
        <v>183</v>
      </c>
      <c r="Q1584" t="s">
        <v>184</v>
      </c>
      <c r="R1584" t="s">
        <v>33</v>
      </c>
      <c r="S1584" t="s">
        <v>34</v>
      </c>
      <c r="T1584" t="s">
        <v>185</v>
      </c>
      <c r="U1584" t="s">
        <v>36</v>
      </c>
      <c r="V1584">
        <v>10851</v>
      </c>
      <c r="W1584" t="s">
        <v>182</v>
      </c>
      <c r="X1584">
        <v>5</v>
      </c>
      <c r="Y1584" s="1">
        <v>35121</v>
      </c>
      <c r="Z1584" s="1">
        <v>35149</v>
      </c>
      <c r="AA1584">
        <f>_xlfn.DAYS(orderjoin[[#This Row],[orders.ShippedDate]],orderjoin[[#This Row],[orders.OrderDate]])</f>
        <v>7</v>
      </c>
      <c r="AB1584" s="1">
        <v>35128</v>
      </c>
      <c r="AC1584">
        <v>1</v>
      </c>
      <c r="AD1584">
        <v>160.55000000000001</v>
      </c>
      <c r="AE1584" t="s">
        <v>183</v>
      </c>
      <c r="AF1584" t="s">
        <v>184</v>
      </c>
      <c r="AG1584" t="s">
        <v>33</v>
      </c>
      <c r="AH1584" t="s">
        <v>34</v>
      </c>
      <c r="AI1584" t="s">
        <v>185</v>
      </c>
      <c r="AJ1584" t="s">
        <v>36</v>
      </c>
      <c r="AK1584">
        <v>2</v>
      </c>
      <c r="AL1584" t="s">
        <v>506</v>
      </c>
      <c r="AM1584">
        <v>1</v>
      </c>
      <c r="AN1584">
        <v>1</v>
      </c>
      <c r="AO1584" t="s">
        <v>507</v>
      </c>
      <c r="AP1584" s="7">
        <v>19</v>
      </c>
      <c r="AQ1584">
        <v>17</v>
      </c>
      <c r="AR1584">
        <v>40</v>
      </c>
      <c r="AS1584">
        <v>25</v>
      </c>
      <c r="AT1584">
        <v>0</v>
      </c>
      <c r="AU1584" t="s">
        <v>182</v>
      </c>
      <c r="AV1584" t="s">
        <v>183</v>
      </c>
      <c r="AW1584" t="s">
        <v>860</v>
      </c>
      <c r="AX1584" t="s">
        <v>731</v>
      </c>
      <c r="AY1584" t="s">
        <v>184</v>
      </c>
      <c r="AZ1584" t="s">
        <v>33</v>
      </c>
      <c r="BA1584" t="s">
        <v>34</v>
      </c>
      <c r="BB1584" t="s">
        <v>185</v>
      </c>
      <c r="BC1584" t="s">
        <v>36</v>
      </c>
      <c r="BD1584" t="s">
        <v>861</v>
      </c>
      <c r="BE1584" t="s">
        <v>21</v>
      </c>
      <c r="BF1584">
        <v>1</v>
      </c>
      <c r="BG1584" t="s">
        <v>998</v>
      </c>
      <c r="BH1584" t="s">
        <v>999</v>
      </c>
      <c r="BI1584" t="s">
        <v>1000</v>
      </c>
      <c r="BJ1584" t="s">
        <v>1001</v>
      </c>
      <c r="BK1584" t="s">
        <v>194</v>
      </c>
      <c r="BL1584" t="s">
        <v>21</v>
      </c>
      <c r="BM1584" t="s">
        <v>1002</v>
      </c>
      <c r="BN1584" t="s">
        <v>196</v>
      </c>
      <c r="BO1584" t="s">
        <v>1003</v>
      </c>
      <c r="BP1584" t="s">
        <v>21</v>
      </c>
      <c r="BQ1584">
        <v>1</v>
      </c>
      <c r="BR1584" t="s">
        <v>1004</v>
      </c>
      <c r="BS1584" t="s">
        <v>1005</v>
      </c>
      <c r="BT1584">
        <v>1</v>
      </c>
      <c r="BU1584" t="s">
        <v>1197</v>
      </c>
      <c r="BV1584" t="s">
        <v>1198</v>
      </c>
      <c r="BW1584">
        <v>5</v>
      </c>
      <c r="BX1584" t="s">
        <v>1580</v>
      </c>
      <c r="BY1584" t="s">
        <v>1207</v>
      </c>
      <c r="BZ1584" t="s">
        <v>717</v>
      </c>
      <c r="CA1584" t="s">
        <v>1581</v>
      </c>
      <c r="CB1584" s="1">
        <v>20152</v>
      </c>
      <c r="CC1584" s="1">
        <v>34259</v>
      </c>
      <c r="CD1584" t="s">
        <v>1582</v>
      </c>
      <c r="CE1584" t="s">
        <v>194</v>
      </c>
      <c r="CF1584" t="s">
        <v>21</v>
      </c>
      <c r="CG1584" t="s">
        <v>1583</v>
      </c>
      <c r="CH1584" t="s">
        <v>196</v>
      </c>
      <c r="CI1584" t="s">
        <v>1584</v>
      </c>
      <c r="CJ1584">
        <v>3453</v>
      </c>
      <c r="CK1584">
        <v>2</v>
      </c>
      <c r="CL1584">
        <v>90.25</v>
      </c>
    </row>
    <row r="1585" spans="1:90">
      <c r="A1585">
        <v>10851</v>
      </c>
      <c r="B1585">
        <v>25</v>
      </c>
      <c r="C1585" s="8">
        <v>14</v>
      </c>
      <c r="D1585">
        <v>10</v>
      </c>
      <c r="E1585">
        <v>0.05</v>
      </c>
      <c r="F1585">
        <v>10851</v>
      </c>
      <c r="G1585" t="s">
        <v>182</v>
      </c>
      <c r="H1585">
        <v>5</v>
      </c>
      <c r="I1585" s="1">
        <v>35121</v>
      </c>
      <c r="J1585" s="1">
        <v>35149</v>
      </c>
      <c r="K1585" s="1">
        <v>35128</v>
      </c>
      <c r="L1585">
        <f>_xlfn.DAYS(orderjoin[[#This Row],[ShippedDate]],orderjoin[[#This Row],[OrderDate]])</f>
        <v>7</v>
      </c>
      <c r="M1585">
        <f>_xlfn.DAYS(orderjoin[[#This Row],[RequiredDate]],orderjoin[[#This Row],[ShippedDate]])</f>
        <v>21</v>
      </c>
      <c r="N1585">
        <v>1</v>
      </c>
      <c r="O1585">
        <v>160.55000000000001</v>
      </c>
      <c r="P1585" t="s">
        <v>183</v>
      </c>
      <c r="Q1585" t="s">
        <v>184</v>
      </c>
      <c r="R1585" t="s">
        <v>33</v>
      </c>
      <c r="S1585" t="s">
        <v>34</v>
      </c>
      <c r="T1585" t="s">
        <v>185</v>
      </c>
      <c r="U1585" t="s">
        <v>36</v>
      </c>
      <c r="V1585">
        <v>10851</v>
      </c>
      <c r="W1585" t="s">
        <v>182</v>
      </c>
      <c r="X1585">
        <v>5</v>
      </c>
      <c r="Y1585" s="1">
        <v>35121</v>
      </c>
      <c r="Z1585" s="1">
        <v>35149</v>
      </c>
      <c r="AA1585">
        <f>_xlfn.DAYS(orderjoin[[#This Row],[orders.ShippedDate]],orderjoin[[#This Row],[orders.OrderDate]])</f>
        <v>7</v>
      </c>
      <c r="AB1585" s="1">
        <v>35128</v>
      </c>
      <c r="AC1585">
        <v>1</v>
      </c>
      <c r="AD1585">
        <v>160.55000000000001</v>
      </c>
      <c r="AE1585" t="s">
        <v>183</v>
      </c>
      <c r="AF1585" t="s">
        <v>184</v>
      </c>
      <c r="AG1585" t="s">
        <v>33</v>
      </c>
      <c r="AH1585" t="s">
        <v>34</v>
      </c>
      <c r="AI1585" t="s">
        <v>185</v>
      </c>
      <c r="AJ1585" t="s">
        <v>36</v>
      </c>
      <c r="AK1585">
        <v>25</v>
      </c>
      <c r="AL1585" t="s">
        <v>552</v>
      </c>
      <c r="AM1585">
        <v>11</v>
      </c>
      <c r="AN1585">
        <v>3</v>
      </c>
      <c r="AO1585" t="s">
        <v>553</v>
      </c>
      <c r="AP1585" s="7">
        <v>14</v>
      </c>
      <c r="AQ1585">
        <v>76</v>
      </c>
      <c r="AR1585">
        <v>0</v>
      </c>
      <c r="AS1585">
        <v>30</v>
      </c>
      <c r="AT1585">
        <v>0</v>
      </c>
      <c r="AU1585" t="s">
        <v>182</v>
      </c>
      <c r="AV1585" t="s">
        <v>183</v>
      </c>
      <c r="AW1585" t="s">
        <v>860</v>
      </c>
      <c r="AX1585" t="s">
        <v>731</v>
      </c>
      <c r="AY1585" t="s">
        <v>184</v>
      </c>
      <c r="AZ1585" t="s">
        <v>33</v>
      </c>
      <c r="BA1585" t="s">
        <v>34</v>
      </c>
      <c r="BB1585" t="s">
        <v>185</v>
      </c>
      <c r="BC1585" t="s">
        <v>36</v>
      </c>
      <c r="BD1585" t="s">
        <v>861</v>
      </c>
      <c r="BE1585" t="s">
        <v>21</v>
      </c>
      <c r="BF1585">
        <v>11</v>
      </c>
      <c r="BG1585" t="s">
        <v>1163</v>
      </c>
      <c r="BH1585" t="s">
        <v>1164</v>
      </c>
      <c r="BI1585" t="s">
        <v>717</v>
      </c>
      <c r="BJ1585" t="s">
        <v>1165</v>
      </c>
      <c r="BK1585" t="s">
        <v>464</v>
      </c>
      <c r="BL1585" t="s">
        <v>21</v>
      </c>
      <c r="BM1585" t="s">
        <v>1166</v>
      </c>
      <c r="BN1585" t="s">
        <v>29</v>
      </c>
      <c r="BO1585" t="s">
        <v>1167</v>
      </c>
      <c r="BP1585" t="s">
        <v>21</v>
      </c>
      <c r="BQ1585">
        <v>3</v>
      </c>
      <c r="BR1585" t="s">
        <v>1047</v>
      </c>
      <c r="BS1585" t="s">
        <v>1048</v>
      </c>
      <c r="BT1585">
        <v>1</v>
      </c>
      <c r="BU1585" t="s">
        <v>1197</v>
      </c>
      <c r="BV1585" t="s">
        <v>1198</v>
      </c>
      <c r="BW1585">
        <v>5</v>
      </c>
      <c r="BX1585" t="s">
        <v>1580</v>
      </c>
      <c r="BY1585" t="s">
        <v>1207</v>
      </c>
      <c r="BZ1585" t="s">
        <v>717</v>
      </c>
      <c r="CA1585" t="s">
        <v>1581</v>
      </c>
      <c r="CB1585" s="1">
        <v>20152</v>
      </c>
      <c r="CC1585" s="1">
        <v>34259</v>
      </c>
      <c r="CD1585" t="s">
        <v>1582</v>
      </c>
      <c r="CE1585" t="s">
        <v>194</v>
      </c>
      <c r="CF1585" t="s">
        <v>21</v>
      </c>
      <c r="CG1585" t="s">
        <v>1583</v>
      </c>
      <c r="CH1585" t="s">
        <v>196</v>
      </c>
      <c r="CI1585" t="s">
        <v>1584</v>
      </c>
      <c r="CJ1585">
        <v>3453</v>
      </c>
      <c r="CK1585">
        <v>2</v>
      </c>
      <c r="CL1585">
        <v>133</v>
      </c>
    </row>
    <row r="1586" spans="1:90">
      <c r="A1586">
        <v>10851</v>
      </c>
      <c r="B1586">
        <v>57</v>
      </c>
      <c r="C1586" s="8">
        <v>19.5</v>
      </c>
      <c r="D1586">
        <v>10</v>
      </c>
      <c r="E1586">
        <v>0.05</v>
      </c>
      <c r="F1586">
        <v>10851</v>
      </c>
      <c r="G1586" t="s">
        <v>182</v>
      </c>
      <c r="H1586">
        <v>5</v>
      </c>
      <c r="I1586" s="1">
        <v>35121</v>
      </c>
      <c r="J1586" s="1">
        <v>35149</v>
      </c>
      <c r="K1586" s="1">
        <v>35128</v>
      </c>
      <c r="L1586">
        <f>_xlfn.DAYS(orderjoin[[#This Row],[ShippedDate]],orderjoin[[#This Row],[OrderDate]])</f>
        <v>7</v>
      </c>
      <c r="M1586">
        <f>_xlfn.DAYS(orderjoin[[#This Row],[RequiredDate]],orderjoin[[#This Row],[ShippedDate]])</f>
        <v>21</v>
      </c>
      <c r="N1586">
        <v>1</v>
      </c>
      <c r="O1586">
        <v>160.55000000000001</v>
      </c>
      <c r="P1586" t="s">
        <v>183</v>
      </c>
      <c r="Q1586" t="s">
        <v>184</v>
      </c>
      <c r="R1586" t="s">
        <v>33</v>
      </c>
      <c r="S1586" t="s">
        <v>34</v>
      </c>
      <c r="T1586" t="s">
        <v>185</v>
      </c>
      <c r="U1586" t="s">
        <v>36</v>
      </c>
      <c r="V1586">
        <v>10851</v>
      </c>
      <c r="W1586" t="s">
        <v>182</v>
      </c>
      <c r="X1586">
        <v>5</v>
      </c>
      <c r="Y1586" s="1">
        <v>35121</v>
      </c>
      <c r="Z1586" s="1">
        <v>35149</v>
      </c>
      <c r="AA1586">
        <f>_xlfn.DAYS(orderjoin[[#This Row],[orders.ShippedDate]],orderjoin[[#This Row],[orders.OrderDate]])</f>
        <v>7</v>
      </c>
      <c r="AB1586" s="1">
        <v>35128</v>
      </c>
      <c r="AC1586">
        <v>1</v>
      </c>
      <c r="AD1586">
        <v>160.55000000000001</v>
      </c>
      <c r="AE1586" t="s">
        <v>183</v>
      </c>
      <c r="AF1586" t="s">
        <v>184</v>
      </c>
      <c r="AG1586" t="s">
        <v>33</v>
      </c>
      <c r="AH1586" t="s">
        <v>34</v>
      </c>
      <c r="AI1586" t="s">
        <v>185</v>
      </c>
      <c r="AJ1586" t="s">
        <v>36</v>
      </c>
      <c r="AK1586">
        <v>57</v>
      </c>
      <c r="AL1586" t="s">
        <v>614</v>
      </c>
      <c r="AM1586">
        <v>26</v>
      </c>
      <c r="AN1586">
        <v>5</v>
      </c>
      <c r="AO1586" t="s">
        <v>613</v>
      </c>
      <c r="AP1586" s="7">
        <v>19.5</v>
      </c>
      <c r="AQ1586">
        <v>36</v>
      </c>
      <c r="AR1586">
        <v>0</v>
      </c>
      <c r="AS1586">
        <v>20</v>
      </c>
      <c r="AT1586">
        <v>0</v>
      </c>
      <c r="AU1586" t="s">
        <v>182</v>
      </c>
      <c r="AV1586" t="s">
        <v>183</v>
      </c>
      <c r="AW1586" t="s">
        <v>860</v>
      </c>
      <c r="AX1586" t="s">
        <v>731</v>
      </c>
      <c r="AY1586" t="s">
        <v>184</v>
      </c>
      <c r="AZ1586" t="s">
        <v>33</v>
      </c>
      <c r="BA1586" t="s">
        <v>34</v>
      </c>
      <c r="BB1586" t="s">
        <v>185</v>
      </c>
      <c r="BC1586" t="s">
        <v>36</v>
      </c>
      <c r="BD1586" t="s">
        <v>861</v>
      </c>
      <c r="BE1586" t="s">
        <v>21</v>
      </c>
      <c r="BF1586">
        <v>26</v>
      </c>
      <c r="BG1586" t="s">
        <v>1113</v>
      </c>
      <c r="BH1586" t="s">
        <v>1114</v>
      </c>
      <c r="BI1586" t="s">
        <v>669</v>
      </c>
      <c r="BJ1586" t="s">
        <v>1115</v>
      </c>
      <c r="BK1586" t="s">
        <v>1116</v>
      </c>
      <c r="BL1586" t="s">
        <v>21</v>
      </c>
      <c r="BM1586" t="s">
        <v>1117</v>
      </c>
      <c r="BN1586" t="s">
        <v>150</v>
      </c>
      <c r="BO1586" t="s">
        <v>1118</v>
      </c>
      <c r="BP1586" t="s">
        <v>1119</v>
      </c>
      <c r="BQ1586">
        <v>5</v>
      </c>
      <c r="BR1586" t="s">
        <v>1021</v>
      </c>
      <c r="BS1586" t="s">
        <v>1022</v>
      </c>
      <c r="BT1586">
        <v>1</v>
      </c>
      <c r="BU1586" t="s">
        <v>1197</v>
      </c>
      <c r="BV1586" t="s">
        <v>1198</v>
      </c>
      <c r="BW1586">
        <v>5</v>
      </c>
      <c r="BX1586" t="s">
        <v>1580</v>
      </c>
      <c r="BY1586" t="s">
        <v>1207</v>
      </c>
      <c r="BZ1586" t="s">
        <v>717</v>
      </c>
      <c r="CA1586" t="s">
        <v>1581</v>
      </c>
      <c r="CB1586" s="1">
        <v>20152</v>
      </c>
      <c r="CC1586" s="1">
        <v>34259</v>
      </c>
      <c r="CD1586" t="s">
        <v>1582</v>
      </c>
      <c r="CE1586" t="s">
        <v>194</v>
      </c>
      <c r="CF1586" t="s">
        <v>21</v>
      </c>
      <c r="CG1586" t="s">
        <v>1583</v>
      </c>
      <c r="CH1586" t="s">
        <v>196</v>
      </c>
      <c r="CI1586" t="s">
        <v>1584</v>
      </c>
      <c r="CJ1586">
        <v>3453</v>
      </c>
      <c r="CK1586">
        <v>2</v>
      </c>
      <c r="CL1586">
        <v>185.25</v>
      </c>
    </row>
    <row r="1587" spans="1:90">
      <c r="A1587">
        <v>10851</v>
      </c>
      <c r="B1587">
        <v>59</v>
      </c>
      <c r="C1587" s="8">
        <v>55</v>
      </c>
      <c r="D1587">
        <v>42</v>
      </c>
      <c r="E1587">
        <v>0.05</v>
      </c>
      <c r="F1587">
        <v>10851</v>
      </c>
      <c r="G1587" t="s">
        <v>182</v>
      </c>
      <c r="H1587">
        <v>5</v>
      </c>
      <c r="I1587" s="1">
        <v>35121</v>
      </c>
      <c r="J1587" s="1">
        <v>35149</v>
      </c>
      <c r="K1587" s="1">
        <v>35128</v>
      </c>
      <c r="L1587">
        <f>_xlfn.DAYS(orderjoin[[#This Row],[ShippedDate]],orderjoin[[#This Row],[OrderDate]])</f>
        <v>7</v>
      </c>
      <c r="M1587">
        <f>_xlfn.DAYS(orderjoin[[#This Row],[RequiredDate]],orderjoin[[#This Row],[ShippedDate]])</f>
        <v>21</v>
      </c>
      <c r="N1587">
        <v>1</v>
      </c>
      <c r="O1587">
        <v>160.55000000000001</v>
      </c>
      <c r="P1587" t="s">
        <v>183</v>
      </c>
      <c r="Q1587" t="s">
        <v>184</v>
      </c>
      <c r="R1587" t="s">
        <v>33</v>
      </c>
      <c r="S1587" t="s">
        <v>34</v>
      </c>
      <c r="T1587" t="s">
        <v>185</v>
      </c>
      <c r="U1587" t="s">
        <v>36</v>
      </c>
      <c r="V1587">
        <v>10851</v>
      </c>
      <c r="W1587" t="s">
        <v>182</v>
      </c>
      <c r="X1587">
        <v>5</v>
      </c>
      <c r="Y1587" s="1">
        <v>35121</v>
      </c>
      <c r="Z1587" s="1">
        <v>35149</v>
      </c>
      <c r="AA1587">
        <f>_xlfn.DAYS(orderjoin[[#This Row],[orders.ShippedDate]],orderjoin[[#This Row],[orders.OrderDate]])</f>
        <v>7</v>
      </c>
      <c r="AB1587" s="1">
        <v>35128</v>
      </c>
      <c r="AC1587">
        <v>1</v>
      </c>
      <c r="AD1587">
        <v>160.55000000000001</v>
      </c>
      <c r="AE1587" t="s">
        <v>183</v>
      </c>
      <c r="AF1587" t="s">
        <v>184</v>
      </c>
      <c r="AG1587" t="s">
        <v>33</v>
      </c>
      <c r="AH1587" t="s">
        <v>34</v>
      </c>
      <c r="AI1587" t="s">
        <v>185</v>
      </c>
      <c r="AJ1587" t="s">
        <v>36</v>
      </c>
      <c r="AK1587">
        <v>59</v>
      </c>
      <c r="AL1587" t="s">
        <v>617</v>
      </c>
      <c r="AM1587">
        <v>28</v>
      </c>
      <c r="AN1587">
        <v>4</v>
      </c>
      <c r="AO1587" t="s">
        <v>618</v>
      </c>
      <c r="AP1587" s="7">
        <v>55</v>
      </c>
      <c r="AQ1587">
        <v>79</v>
      </c>
      <c r="AR1587">
        <v>0</v>
      </c>
      <c r="AS1587">
        <v>0</v>
      </c>
      <c r="AT1587">
        <v>0</v>
      </c>
      <c r="AU1587" t="s">
        <v>182</v>
      </c>
      <c r="AV1587" t="s">
        <v>183</v>
      </c>
      <c r="AW1587" t="s">
        <v>860</v>
      </c>
      <c r="AX1587" t="s">
        <v>731</v>
      </c>
      <c r="AY1587" t="s">
        <v>184</v>
      </c>
      <c r="AZ1587" t="s">
        <v>33</v>
      </c>
      <c r="BA1587" t="s">
        <v>34</v>
      </c>
      <c r="BB1587" t="s">
        <v>185</v>
      </c>
      <c r="BC1587" t="s">
        <v>36</v>
      </c>
      <c r="BD1587" t="s">
        <v>861</v>
      </c>
      <c r="BE1587" t="s">
        <v>21</v>
      </c>
      <c r="BF1587">
        <v>28</v>
      </c>
      <c r="BG1587" t="s">
        <v>1059</v>
      </c>
      <c r="BH1587" t="s">
        <v>1060</v>
      </c>
      <c r="BI1587" t="s">
        <v>654</v>
      </c>
      <c r="BJ1587" t="s">
        <v>1061</v>
      </c>
      <c r="BK1587" t="s">
        <v>1062</v>
      </c>
      <c r="BL1587" t="s">
        <v>21</v>
      </c>
      <c r="BM1587" t="s">
        <v>1063</v>
      </c>
      <c r="BN1587" t="s">
        <v>23</v>
      </c>
      <c r="BO1587" t="s">
        <v>1064</v>
      </c>
      <c r="BP1587" t="s">
        <v>1065</v>
      </c>
      <c r="BQ1587">
        <v>4</v>
      </c>
      <c r="BR1587" t="s">
        <v>989</v>
      </c>
      <c r="BS1587" t="s">
        <v>990</v>
      </c>
      <c r="BT1587">
        <v>1</v>
      </c>
      <c r="BU1587" t="s">
        <v>1197</v>
      </c>
      <c r="BV1587" t="s">
        <v>1198</v>
      </c>
      <c r="BW1587">
        <v>5</v>
      </c>
      <c r="BX1587" t="s">
        <v>1580</v>
      </c>
      <c r="BY1587" t="s">
        <v>1207</v>
      </c>
      <c r="BZ1587" t="s">
        <v>717</v>
      </c>
      <c r="CA1587" t="s">
        <v>1581</v>
      </c>
      <c r="CB1587" s="1">
        <v>20152</v>
      </c>
      <c r="CC1587" s="1">
        <v>34259</v>
      </c>
      <c r="CD1587" t="s">
        <v>1582</v>
      </c>
      <c r="CE1587" t="s">
        <v>194</v>
      </c>
      <c r="CF1587" t="s">
        <v>21</v>
      </c>
      <c r="CG1587" t="s">
        <v>1583</v>
      </c>
      <c r="CH1587" t="s">
        <v>196</v>
      </c>
      <c r="CI1587" t="s">
        <v>1584</v>
      </c>
      <c r="CJ1587">
        <v>3453</v>
      </c>
      <c r="CK1587">
        <v>2</v>
      </c>
      <c r="CL1587">
        <v>2194.5</v>
      </c>
    </row>
    <row r="1588" spans="1:90">
      <c r="A1588">
        <v>10852</v>
      </c>
      <c r="B1588">
        <v>2</v>
      </c>
      <c r="C1588" s="8">
        <v>19</v>
      </c>
      <c r="D1588">
        <v>15</v>
      </c>
      <c r="E1588">
        <v>0</v>
      </c>
      <c r="F1588">
        <v>10852</v>
      </c>
      <c r="G1588" t="s">
        <v>93</v>
      </c>
      <c r="H1588">
        <v>8</v>
      </c>
      <c r="I1588" s="1">
        <v>35121</v>
      </c>
      <c r="J1588" s="1">
        <v>35135</v>
      </c>
      <c r="K1588" s="1">
        <v>35125</v>
      </c>
      <c r="L1588">
        <f>_xlfn.DAYS(orderjoin[[#This Row],[ShippedDate]],orderjoin[[#This Row],[OrderDate]])</f>
        <v>4</v>
      </c>
      <c r="M1588">
        <f>_xlfn.DAYS(orderjoin[[#This Row],[RequiredDate]],orderjoin[[#This Row],[ShippedDate]])</f>
        <v>10</v>
      </c>
      <c r="N1588">
        <v>1</v>
      </c>
      <c r="O1588">
        <v>174.05</v>
      </c>
      <c r="P1588" t="s">
        <v>94</v>
      </c>
      <c r="Q1588" t="s">
        <v>95</v>
      </c>
      <c r="R1588" t="s">
        <v>96</v>
      </c>
      <c r="S1588" t="s">
        <v>97</v>
      </c>
      <c r="T1588" t="s">
        <v>98</v>
      </c>
      <c r="U1588" t="s">
        <v>99</v>
      </c>
      <c r="V1588">
        <v>10852</v>
      </c>
      <c r="W1588" t="s">
        <v>93</v>
      </c>
      <c r="X1588">
        <v>8</v>
      </c>
      <c r="Y1588" s="1">
        <v>35121</v>
      </c>
      <c r="Z1588" s="1">
        <v>35135</v>
      </c>
      <c r="AA1588">
        <f>_xlfn.DAYS(orderjoin[[#This Row],[orders.ShippedDate]],orderjoin[[#This Row],[orders.OrderDate]])</f>
        <v>4</v>
      </c>
      <c r="AB1588" s="1">
        <v>35125</v>
      </c>
      <c r="AC1588">
        <v>1</v>
      </c>
      <c r="AD1588">
        <v>174.05</v>
      </c>
      <c r="AE1588" t="s">
        <v>94</v>
      </c>
      <c r="AF1588" t="s">
        <v>95</v>
      </c>
      <c r="AG1588" t="s">
        <v>96</v>
      </c>
      <c r="AH1588" t="s">
        <v>97</v>
      </c>
      <c r="AI1588" t="s">
        <v>98</v>
      </c>
      <c r="AJ1588" t="s">
        <v>99</v>
      </c>
      <c r="AK1588">
        <v>2</v>
      </c>
      <c r="AL1588" t="s">
        <v>506</v>
      </c>
      <c r="AM1588">
        <v>1</v>
      </c>
      <c r="AN1588">
        <v>1</v>
      </c>
      <c r="AO1588" t="s">
        <v>507</v>
      </c>
      <c r="AP1588" s="7">
        <v>19</v>
      </c>
      <c r="AQ1588">
        <v>17</v>
      </c>
      <c r="AR1588">
        <v>40</v>
      </c>
      <c r="AS1588">
        <v>25</v>
      </c>
      <c r="AT1588">
        <v>0</v>
      </c>
      <c r="AU1588" t="s">
        <v>93</v>
      </c>
      <c r="AV1588" t="s">
        <v>94</v>
      </c>
      <c r="AW1588" t="s">
        <v>853</v>
      </c>
      <c r="AX1588" t="s">
        <v>854</v>
      </c>
      <c r="AY1588" t="s">
        <v>95</v>
      </c>
      <c r="AZ1588" t="s">
        <v>96</v>
      </c>
      <c r="BA1588" t="s">
        <v>97</v>
      </c>
      <c r="BB1588" t="s">
        <v>98</v>
      </c>
      <c r="BC1588" t="s">
        <v>99</v>
      </c>
      <c r="BD1588" t="s">
        <v>855</v>
      </c>
      <c r="BE1588" t="s">
        <v>856</v>
      </c>
      <c r="BF1588">
        <v>1</v>
      </c>
      <c r="BG1588" t="s">
        <v>998</v>
      </c>
      <c r="BH1588" t="s">
        <v>999</v>
      </c>
      <c r="BI1588" t="s">
        <v>1000</v>
      </c>
      <c r="BJ1588" t="s">
        <v>1001</v>
      </c>
      <c r="BK1588" t="s">
        <v>194</v>
      </c>
      <c r="BL1588" t="s">
        <v>21</v>
      </c>
      <c r="BM1588" t="s">
        <v>1002</v>
      </c>
      <c r="BN1588" t="s">
        <v>196</v>
      </c>
      <c r="BO1588" t="s">
        <v>1003</v>
      </c>
      <c r="BP1588" t="s">
        <v>21</v>
      </c>
      <c r="BQ1588">
        <v>1</v>
      </c>
      <c r="BR1588" t="s">
        <v>1004</v>
      </c>
      <c r="BS1588" t="s">
        <v>1005</v>
      </c>
      <c r="BT1588">
        <v>1</v>
      </c>
      <c r="BU1588" t="s">
        <v>1197</v>
      </c>
      <c r="BV1588" t="s">
        <v>1198</v>
      </c>
      <c r="BW1588">
        <v>8</v>
      </c>
      <c r="BX1588" t="s">
        <v>1598</v>
      </c>
      <c r="BY1588" t="s">
        <v>1210</v>
      </c>
      <c r="BZ1588" t="s">
        <v>1211</v>
      </c>
      <c r="CA1588" t="s">
        <v>1586</v>
      </c>
      <c r="CB1588" s="1">
        <v>21194</v>
      </c>
      <c r="CC1588" s="1">
        <v>34398</v>
      </c>
      <c r="CD1588" t="s">
        <v>1599</v>
      </c>
      <c r="CE1588" t="s">
        <v>131</v>
      </c>
      <c r="CF1588" t="s">
        <v>132</v>
      </c>
      <c r="CG1588" t="s">
        <v>1600</v>
      </c>
      <c r="CH1588" t="s">
        <v>99</v>
      </c>
      <c r="CI1588" t="s">
        <v>1601</v>
      </c>
      <c r="CJ1588">
        <v>2344</v>
      </c>
      <c r="CK1588">
        <v>2</v>
      </c>
      <c r="CL1588">
        <v>285</v>
      </c>
    </row>
    <row r="1589" spans="1:90">
      <c r="A1589">
        <v>10852</v>
      </c>
      <c r="B1589">
        <v>17</v>
      </c>
      <c r="C1589" s="8">
        <v>39</v>
      </c>
      <c r="D1589">
        <v>6</v>
      </c>
      <c r="E1589">
        <v>0</v>
      </c>
      <c r="F1589">
        <v>10852</v>
      </c>
      <c r="G1589" t="s">
        <v>93</v>
      </c>
      <c r="H1589">
        <v>8</v>
      </c>
      <c r="I1589" s="1">
        <v>35121</v>
      </c>
      <c r="J1589" s="1">
        <v>35135</v>
      </c>
      <c r="K1589" s="1">
        <v>35125</v>
      </c>
      <c r="L1589">
        <f>_xlfn.DAYS(orderjoin[[#This Row],[ShippedDate]],orderjoin[[#This Row],[OrderDate]])</f>
        <v>4</v>
      </c>
      <c r="M1589">
        <f>_xlfn.DAYS(orderjoin[[#This Row],[RequiredDate]],orderjoin[[#This Row],[ShippedDate]])</f>
        <v>10</v>
      </c>
      <c r="N1589">
        <v>1</v>
      </c>
      <c r="O1589">
        <v>174.05</v>
      </c>
      <c r="P1589" t="s">
        <v>94</v>
      </c>
      <c r="Q1589" t="s">
        <v>95</v>
      </c>
      <c r="R1589" t="s">
        <v>96</v>
      </c>
      <c r="S1589" t="s">
        <v>97</v>
      </c>
      <c r="T1589" t="s">
        <v>98</v>
      </c>
      <c r="U1589" t="s">
        <v>99</v>
      </c>
      <c r="V1589">
        <v>10852</v>
      </c>
      <c r="W1589" t="s">
        <v>93</v>
      </c>
      <c r="X1589">
        <v>8</v>
      </c>
      <c r="Y1589" s="1">
        <v>35121</v>
      </c>
      <c r="Z1589" s="1">
        <v>35135</v>
      </c>
      <c r="AA1589">
        <f>_xlfn.DAYS(orderjoin[[#This Row],[orders.ShippedDate]],orderjoin[[#This Row],[orders.OrderDate]])</f>
        <v>4</v>
      </c>
      <c r="AB1589" s="1">
        <v>35125</v>
      </c>
      <c r="AC1589">
        <v>1</v>
      </c>
      <c r="AD1589">
        <v>174.05</v>
      </c>
      <c r="AE1589" t="s">
        <v>94</v>
      </c>
      <c r="AF1589" t="s">
        <v>95</v>
      </c>
      <c r="AG1589" t="s">
        <v>96</v>
      </c>
      <c r="AH1589" t="s">
        <v>97</v>
      </c>
      <c r="AI1589" t="s">
        <v>98</v>
      </c>
      <c r="AJ1589" t="s">
        <v>99</v>
      </c>
      <c r="AK1589">
        <v>17</v>
      </c>
      <c r="AL1589" t="s">
        <v>536</v>
      </c>
      <c r="AM1589">
        <v>7</v>
      </c>
      <c r="AN1589">
        <v>6</v>
      </c>
      <c r="AO1589" t="s">
        <v>537</v>
      </c>
      <c r="AP1589" s="7">
        <v>39</v>
      </c>
      <c r="AQ1589">
        <v>0</v>
      </c>
      <c r="AR1589">
        <v>0</v>
      </c>
      <c r="AS1589">
        <v>0</v>
      </c>
      <c r="AT1589">
        <v>1</v>
      </c>
      <c r="AU1589" t="s">
        <v>93</v>
      </c>
      <c r="AV1589" t="s">
        <v>94</v>
      </c>
      <c r="AW1589" t="s">
        <v>853</v>
      </c>
      <c r="AX1589" t="s">
        <v>854</v>
      </c>
      <c r="AY1589" t="s">
        <v>95</v>
      </c>
      <c r="AZ1589" t="s">
        <v>96</v>
      </c>
      <c r="BA1589" t="s">
        <v>97</v>
      </c>
      <c r="BB1589" t="s">
        <v>98</v>
      </c>
      <c r="BC1589" t="s">
        <v>99</v>
      </c>
      <c r="BD1589" t="s">
        <v>855</v>
      </c>
      <c r="BE1589" t="s">
        <v>856</v>
      </c>
      <c r="BF1589">
        <v>7</v>
      </c>
      <c r="BG1589" t="s">
        <v>1038</v>
      </c>
      <c r="BH1589" t="s">
        <v>1039</v>
      </c>
      <c r="BI1589" t="s">
        <v>676</v>
      </c>
      <c r="BJ1589" t="s">
        <v>1040</v>
      </c>
      <c r="BK1589" t="s">
        <v>1041</v>
      </c>
      <c r="BL1589" t="s">
        <v>1042</v>
      </c>
      <c r="BM1589" t="s">
        <v>1043</v>
      </c>
      <c r="BN1589" t="s">
        <v>1044</v>
      </c>
      <c r="BO1589" t="s">
        <v>1045</v>
      </c>
      <c r="BP1589" t="s">
        <v>1046</v>
      </c>
      <c r="BQ1589">
        <v>6</v>
      </c>
      <c r="BR1589" t="s">
        <v>1049</v>
      </c>
      <c r="BS1589" t="s">
        <v>1050</v>
      </c>
      <c r="BT1589">
        <v>1</v>
      </c>
      <c r="BU1589" t="s">
        <v>1197</v>
      </c>
      <c r="BV1589" t="s">
        <v>1198</v>
      </c>
      <c r="BW1589">
        <v>8</v>
      </c>
      <c r="BX1589" t="s">
        <v>1598</v>
      </c>
      <c r="BY1589" t="s">
        <v>1210</v>
      </c>
      <c r="BZ1589" t="s">
        <v>1211</v>
      </c>
      <c r="CA1589" t="s">
        <v>1586</v>
      </c>
      <c r="CB1589" s="1">
        <v>21194</v>
      </c>
      <c r="CC1589" s="1">
        <v>34398</v>
      </c>
      <c r="CD1589" t="s">
        <v>1599</v>
      </c>
      <c r="CE1589" t="s">
        <v>131</v>
      </c>
      <c r="CF1589" t="s">
        <v>132</v>
      </c>
      <c r="CG1589" t="s">
        <v>1600</v>
      </c>
      <c r="CH1589" t="s">
        <v>99</v>
      </c>
      <c r="CI1589" t="s">
        <v>1601</v>
      </c>
      <c r="CJ1589">
        <v>2344</v>
      </c>
      <c r="CK1589">
        <v>2</v>
      </c>
      <c r="CL1589">
        <v>234</v>
      </c>
    </row>
    <row r="1590" spans="1:90">
      <c r="A1590">
        <v>10852</v>
      </c>
      <c r="B1590">
        <v>62</v>
      </c>
      <c r="C1590" s="8">
        <v>49.3</v>
      </c>
      <c r="D1590">
        <v>50</v>
      </c>
      <c r="E1590">
        <v>0</v>
      </c>
      <c r="F1590">
        <v>10852</v>
      </c>
      <c r="G1590" t="s">
        <v>93</v>
      </c>
      <c r="H1590">
        <v>8</v>
      </c>
      <c r="I1590" s="1">
        <v>35121</v>
      </c>
      <c r="J1590" s="1">
        <v>35135</v>
      </c>
      <c r="K1590" s="1">
        <v>35125</v>
      </c>
      <c r="L1590">
        <f>_xlfn.DAYS(orderjoin[[#This Row],[ShippedDate]],orderjoin[[#This Row],[OrderDate]])</f>
        <v>4</v>
      </c>
      <c r="M1590">
        <f>_xlfn.DAYS(orderjoin[[#This Row],[RequiredDate]],orderjoin[[#This Row],[ShippedDate]])</f>
        <v>10</v>
      </c>
      <c r="N1590">
        <v>1</v>
      </c>
      <c r="O1590">
        <v>174.05</v>
      </c>
      <c r="P1590" t="s">
        <v>94</v>
      </c>
      <c r="Q1590" t="s">
        <v>95</v>
      </c>
      <c r="R1590" t="s">
        <v>96</v>
      </c>
      <c r="S1590" t="s">
        <v>97</v>
      </c>
      <c r="T1590" t="s">
        <v>98</v>
      </c>
      <c r="U1590" t="s">
        <v>99</v>
      </c>
      <c r="V1590">
        <v>10852</v>
      </c>
      <c r="W1590" t="s">
        <v>93</v>
      </c>
      <c r="X1590">
        <v>8</v>
      </c>
      <c r="Y1590" s="1">
        <v>35121</v>
      </c>
      <c r="Z1590" s="1">
        <v>35135</v>
      </c>
      <c r="AA1590">
        <f>_xlfn.DAYS(orderjoin[[#This Row],[orders.ShippedDate]],orderjoin[[#This Row],[orders.OrderDate]])</f>
        <v>4</v>
      </c>
      <c r="AB1590" s="1">
        <v>35125</v>
      </c>
      <c r="AC1590">
        <v>1</v>
      </c>
      <c r="AD1590">
        <v>174.05</v>
      </c>
      <c r="AE1590" t="s">
        <v>94</v>
      </c>
      <c r="AF1590" t="s">
        <v>95</v>
      </c>
      <c r="AG1590" t="s">
        <v>96</v>
      </c>
      <c r="AH1590" t="s">
        <v>97</v>
      </c>
      <c r="AI1590" t="s">
        <v>98</v>
      </c>
      <c r="AJ1590" t="s">
        <v>99</v>
      </c>
      <c r="AK1590">
        <v>62</v>
      </c>
      <c r="AL1590" t="s">
        <v>623</v>
      </c>
      <c r="AM1590">
        <v>29</v>
      </c>
      <c r="AN1590">
        <v>3</v>
      </c>
      <c r="AO1590" t="s">
        <v>624</v>
      </c>
      <c r="AP1590" s="7">
        <v>49.3</v>
      </c>
      <c r="AQ1590">
        <v>17</v>
      </c>
      <c r="AR1590">
        <v>0</v>
      </c>
      <c r="AS1590">
        <v>0</v>
      </c>
      <c r="AT1590">
        <v>0</v>
      </c>
      <c r="AU1590" t="s">
        <v>93</v>
      </c>
      <c r="AV1590" t="s">
        <v>94</v>
      </c>
      <c r="AW1590" t="s">
        <v>853</v>
      </c>
      <c r="AX1590" t="s">
        <v>854</v>
      </c>
      <c r="AY1590" t="s">
        <v>95</v>
      </c>
      <c r="AZ1590" t="s">
        <v>96</v>
      </c>
      <c r="BA1590" t="s">
        <v>97</v>
      </c>
      <c r="BB1590" t="s">
        <v>98</v>
      </c>
      <c r="BC1590" t="s">
        <v>99</v>
      </c>
      <c r="BD1590" t="s">
        <v>855</v>
      </c>
      <c r="BE1590" t="s">
        <v>856</v>
      </c>
      <c r="BF1590">
        <v>29</v>
      </c>
      <c r="BG1590" t="s">
        <v>1148</v>
      </c>
      <c r="BH1590" t="s">
        <v>1149</v>
      </c>
      <c r="BI1590" t="s">
        <v>686</v>
      </c>
      <c r="BJ1590" t="s">
        <v>1150</v>
      </c>
      <c r="BK1590" t="s">
        <v>1151</v>
      </c>
      <c r="BL1590" t="s">
        <v>286</v>
      </c>
      <c r="BM1590" t="s">
        <v>1152</v>
      </c>
      <c r="BN1590" t="s">
        <v>288</v>
      </c>
      <c r="BO1590" t="s">
        <v>1153</v>
      </c>
      <c r="BP1590" t="s">
        <v>1154</v>
      </c>
      <c r="BQ1590">
        <v>3</v>
      </c>
      <c r="BR1590" t="s">
        <v>1047</v>
      </c>
      <c r="BS1590" t="s">
        <v>1048</v>
      </c>
      <c r="BT1590">
        <v>1</v>
      </c>
      <c r="BU1590" t="s">
        <v>1197</v>
      </c>
      <c r="BV1590" t="s">
        <v>1198</v>
      </c>
      <c r="BW1590">
        <v>8</v>
      </c>
      <c r="BX1590" t="s">
        <v>1598</v>
      </c>
      <c r="BY1590" t="s">
        <v>1210</v>
      </c>
      <c r="BZ1590" t="s">
        <v>1211</v>
      </c>
      <c r="CA1590" t="s">
        <v>1586</v>
      </c>
      <c r="CB1590" s="1">
        <v>21194</v>
      </c>
      <c r="CC1590" s="1">
        <v>34398</v>
      </c>
      <c r="CD1590" t="s">
        <v>1599</v>
      </c>
      <c r="CE1590" t="s">
        <v>131</v>
      </c>
      <c r="CF1590" t="s">
        <v>132</v>
      </c>
      <c r="CG1590" t="s">
        <v>1600</v>
      </c>
      <c r="CH1590" t="s">
        <v>99</v>
      </c>
      <c r="CI1590" t="s">
        <v>1601</v>
      </c>
      <c r="CJ1590">
        <v>2344</v>
      </c>
      <c r="CK1590">
        <v>2</v>
      </c>
      <c r="CL1590">
        <v>2465</v>
      </c>
    </row>
    <row r="1591" spans="1:90">
      <c r="A1591">
        <v>10853</v>
      </c>
      <c r="B1591">
        <v>18</v>
      </c>
      <c r="C1591" s="8">
        <v>62.5</v>
      </c>
      <c r="D1591">
        <v>10</v>
      </c>
      <c r="E1591">
        <v>0</v>
      </c>
      <c r="F1591">
        <v>10853</v>
      </c>
      <c r="G1591" t="s">
        <v>417</v>
      </c>
      <c r="H1591">
        <v>9</v>
      </c>
      <c r="I1591" s="1">
        <v>35122</v>
      </c>
      <c r="J1591" s="1">
        <v>35150</v>
      </c>
      <c r="K1591" s="1">
        <v>35129</v>
      </c>
      <c r="L1591">
        <f>_xlfn.DAYS(orderjoin[[#This Row],[ShippedDate]],orderjoin[[#This Row],[OrderDate]])</f>
        <v>7</v>
      </c>
      <c r="M1591">
        <f>_xlfn.DAYS(orderjoin[[#This Row],[RequiredDate]],orderjoin[[#This Row],[ShippedDate]])</f>
        <v>21</v>
      </c>
      <c r="N1591">
        <v>2</v>
      </c>
      <c r="O1591">
        <v>53.83</v>
      </c>
      <c r="P1591" t="s">
        <v>418</v>
      </c>
      <c r="Q1591" t="s">
        <v>419</v>
      </c>
      <c r="R1591" t="s">
        <v>420</v>
      </c>
      <c r="S1591" t="s">
        <v>21</v>
      </c>
      <c r="T1591" t="s">
        <v>421</v>
      </c>
      <c r="U1591" t="s">
        <v>29</v>
      </c>
      <c r="V1591">
        <v>10853</v>
      </c>
      <c r="W1591" t="s">
        <v>417</v>
      </c>
      <c r="X1591">
        <v>9</v>
      </c>
      <c r="Y1591" s="1">
        <v>35122</v>
      </c>
      <c r="Z1591" s="1">
        <v>35150</v>
      </c>
      <c r="AA1591">
        <f>_xlfn.DAYS(orderjoin[[#This Row],[orders.ShippedDate]],orderjoin[[#This Row],[orders.OrderDate]])</f>
        <v>7</v>
      </c>
      <c r="AB1591" s="1">
        <v>35129</v>
      </c>
      <c r="AC1591">
        <v>2</v>
      </c>
      <c r="AD1591">
        <v>53.83</v>
      </c>
      <c r="AE1591" t="s">
        <v>418</v>
      </c>
      <c r="AF1591" t="s">
        <v>419</v>
      </c>
      <c r="AG1591" t="s">
        <v>420</v>
      </c>
      <c r="AH1591" t="s">
        <v>21</v>
      </c>
      <c r="AI1591" t="s">
        <v>421</v>
      </c>
      <c r="AJ1591" t="s">
        <v>29</v>
      </c>
      <c r="AK1591">
        <v>18</v>
      </c>
      <c r="AL1591" t="s">
        <v>538</v>
      </c>
      <c r="AM1591">
        <v>7</v>
      </c>
      <c r="AN1591">
        <v>8</v>
      </c>
      <c r="AO1591" t="s">
        <v>539</v>
      </c>
      <c r="AP1591" s="7">
        <v>62.5</v>
      </c>
      <c r="AQ1591">
        <v>42</v>
      </c>
      <c r="AR1591">
        <v>0</v>
      </c>
      <c r="AS1591">
        <v>0</v>
      </c>
      <c r="AT1591">
        <v>0</v>
      </c>
      <c r="AU1591" t="s">
        <v>417</v>
      </c>
      <c r="AV1591" t="s">
        <v>418</v>
      </c>
      <c r="AW1591" t="s">
        <v>672</v>
      </c>
      <c r="AX1591" t="s">
        <v>654</v>
      </c>
      <c r="AY1591" t="s">
        <v>419</v>
      </c>
      <c r="AZ1591" t="s">
        <v>420</v>
      </c>
      <c r="BA1591" t="s">
        <v>21</v>
      </c>
      <c r="BB1591" t="s">
        <v>421</v>
      </c>
      <c r="BC1591" t="s">
        <v>29</v>
      </c>
      <c r="BD1591" t="s">
        <v>673</v>
      </c>
      <c r="BE1591" t="s">
        <v>674</v>
      </c>
      <c r="BF1591">
        <v>7</v>
      </c>
      <c r="BG1591" t="s">
        <v>1038</v>
      </c>
      <c r="BH1591" t="s">
        <v>1039</v>
      </c>
      <c r="BI1591" t="s">
        <v>676</v>
      </c>
      <c r="BJ1591" t="s">
        <v>1040</v>
      </c>
      <c r="BK1591" t="s">
        <v>1041</v>
      </c>
      <c r="BL1591" t="s">
        <v>1042</v>
      </c>
      <c r="BM1591" t="s">
        <v>1043</v>
      </c>
      <c r="BN1591" t="s">
        <v>1044</v>
      </c>
      <c r="BO1591" t="s">
        <v>1045</v>
      </c>
      <c r="BP1591" t="s">
        <v>1046</v>
      </c>
      <c r="BQ1591">
        <v>8</v>
      </c>
      <c r="BR1591" t="s">
        <v>1057</v>
      </c>
      <c r="BS1591" t="s">
        <v>1058</v>
      </c>
      <c r="BT1591">
        <v>2</v>
      </c>
      <c r="BU1591" t="s">
        <v>1199</v>
      </c>
      <c r="BV1591" t="s">
        <v>1200</v>
      </c>
      <c r="BW1591">
        <v>9</v>
      </c>
      <c r="BX1591" t="s">
        <v>1590</v>
      </c>
      <c r="BY1591" t="s">
        <v>1212</v>
      </c>
      <c r="BZ1591" t="s">
        <v>654</v>
      </c>
      <c r="CA1591" t="s">
        <v>1586</v>
      </c>
      <c r="CB1591" s="1">
        <v>24134</v>
      </c>
      <c r="CC1591" s="1">
        <v>34653</v>
      </c>
      <c r="CD1591" t="s">
        <v>1591</v>
      </c>
      <c r="CE1591" t="s">
        <v>194</v>
      </c>
      <c r="CF1591" t="s">
        <v>21</v>
      </c>
      <c r="CG1591" t="s">
        <v>1592</v>
      </c>
      <c r="CH1591" t="s">
        <v>196</v>
      </c>
      <c r="CI1591" t="s">
        <v>1593</v>
      </c>
      <c r="CJ1591">
        <v>452</v>
      </c>
      <c r="CK1591">
        <v>5</v>
      </c>
      <c r="CL1591">
        <v>625</v>
      </c>
    </row>
    <row r="1592" spans="1:90">
      <c r="A1592">
        <v>10854</v>
      </c>
      <c r="B1592">
        <v>10</v>
      </c>
      <c r="C1592" s="8">
        <v>31</v>
      </c>
      <c r="D1592">
        <v>100</v>
      </c>
      <c r="E1592">
        <v>0.15</v>
      </c>
      <c r="F1592">
        <v>10854</v>
      </c>
      <c r="G1592" t="s">
        <v>72</v>
      </c>
      <c r="H1592">
        <v>3</v>
      </c>
      <c r="I1592" s="1">
        <v>35122</v>
      </c>
      <c r="J1592" s="1">
        <v>35150</v>
      </c>
      <c r="K1592" s="1">
        <v>35131</v>
      </c>
      <c r="L1592">
        <f>_xlfn.DAYS(orderjoin[[#This Row],[ShippedDate]],orderjoin[[#This Row],[OrderDate]])</f>
        <v>9</v>
      </c>
      <c r="M1592">
        <f>_xlfn.DAYS(orderjoin[[#This Row],[RequiredDate]],orderjoin[[#This Row],[ShippedDate]])</f>
        <v>19</v>
      </c>
      <c r="N1592">
        <v>2</v>
      </c>
      <c r="O1592">
        <v>100.22</v>
      </c>
      <c r="P1592" t="s">
        <v>73</v>
      </c>
      <c r="Q1592" t="s">
        <v>74</v>
      </c>
      <c r="R1592" t="s">
        <v>75</v>
      </c>
      <c r="S1592" t="s">
        <v>21</v>
      </c>
      <c r="T1592" t="s">
        <v>76</v>
      </c>
      <c r="U1592" t="s">
        <v>77</v>
      </c>
      <c r="V1592">
        <v>10854</v>
      </c>
      <c r="W1592" t="s">
        <v>72</v>
      </c>
      <c r="X1592">
        <v>3</v>
      </c>
      <c r="Y1592" s="1">
        <v>35122</v>
      </c>
      <c r="Z1592" s="1">
        <v>35150</v>
      </c>
      <c r="AA1592">
        <f>_xlfn.DAYS(orderjoin[[#This Row],[orders.ShippedDate]],orderjoin[[#This Row],[orders.OrderDate]])</f>
        <v>9</v>
      </c>
      <c r="AB1592" s="1">
        <v>35131</v>
      </c>
      <c r="AC1592">
        <v>2</v>
      </c>
      <c r="AD1592">
        <v>100.22</v>
      </c>
      <c r="AE1592" t="s">
        <v>73</v>
      </c>
      <c r="AF1592" t="s">
        <v>74</v>
      </c>
      <c r="AG1592" t="s">
        <v>75</v>
      </c>
      <c r="AH1592" t="s">
        <v>21</v>
      </c>
      <c r="AI1592" t="s">
        <v>76</v>
      </c>
      <c r="AJ1592" t="s">
        <v>77</v>
      </c>
      <c r="AK1592">
        <v>10</v>
      </c>
      <c r="AL1592" t="s">
        <v>522</v>
      </c>
      <c r="AM1592">
        <v>4</v>
      </c>
      <c r="AN1592">
        <v>8</v>
      </c>
      <c r="AO1592" t="s">
        <v>523</v>
      </c>
      <c r="AP1592" s="7">
        <v>31</v>
      </c>
      <c r="AQ1592">
        <v>31</v>
      </c>
      <c r="AR1592">
        <v>0</v>
      </c>
      <c r="AS1592">
        <v>0</v>
      </c>
      <c r="AT1592">
        <v>0</v>
      </c>
      <c r="AU1592" t="s">
        <v>72</v>
      </c>
      <c r="AV1592" t="s">
        <v>73</v>
      </c>
      <c r="AW1592" t="s">
        <v>716</v>
      </c>
      <c r="AX1592" t="s">
        <v>717</v>
      </c>
      <c r="AY1592" t="s">
        <v>74</v>
      </c>
      <c r="AZ1592" t="s">
        <v>75</v>
      </c>
      <c r="BA1592" t="s">
        <v>21</v>
      </c>
      <c r="BB1592" t="s">
        <v>76</v>
      </c>
      <c r="BC1592" t="s">
        <v>77</v>
      </c>
      <c r="BD1592" t="s">
        <v>718</v>
      </c>
      <c r="BE1592" t="s">
        <v>719</v>
      </c>
      <c r="BF1592">
        <v>4</v>
      </c>
      <c r="BG1592" t="s">
        <v>1023</v>
      </c>
      <c r="BH1592" t="s">
        <v>1024</v>
      </c>
      <c r="BI1592" t="s">
        <v>676</v>
      </c>
      <c r="BJ1592" t="s">
        <v>1025</v>
      </c>
      <c r="BK1592" t="s">
        <v>1026</v>
      </c>
      <c r="BL1592" t="s">
        <v>21</v>
      </c>
      <c r="BM1592" t="s">
        <v>1027</v>
      </c>
      <c r="BN1592" t="s">
        <v>1028</v>
      </c>
      <c r="BO1592" t="s">
        <v>1029</v>
      </c>
      <c r="BP1592" t="s">
        <v>21</v>
      </c>
      <c r="BQ1592">
        <v>8</v>
      </c>
      <c r="BR1592" t="s">
        <v>1057</v>
      </c>
      <c r="BS1592" t="s">
        <v>1058</v>
      </c>
      <c r="BT1592">
        <v>2</v>
      </c>
      <c r="BU1592" t="s">
        <v>1199</v>
      </c>
      <c r="BV1592" t="s">
        <v>1200</v>
      </c>
      <c r="BW1592">
        <v>3</v>
      </c>
      <c r="BX1592" t="s">
        <v>1614</v>
      </c>
      <c r="BY1592" t="s">
        <v>1205</v>
      </c>
      <c r="BZ1592" t="s">
        <v>654</v>
      </c>
      <c r="CA1592" t="s">
        <v>1586</v>
      </c>
      <c r="CB1592" s="1">
        <v>23253</v>
      </c>
      <c r="CC1592" s="1">
        <v>33695</v>
      </c>
      <c r="CD1592" t="s">
        <v>1615</v>
      </c>
      <c r="CE1592" t="s">
        <v>442</v>
      </c>
      <c r="CF1592" t="s">
        <v>132</v>
      </c>
      <c r="CG1592" t="s">
        <v>1616</v>
      </c>
      <c r="CH1592" t="s">
        <v>99</v>
      </c>
      <c r="CI1592" t="s">
        <v>1617</v>
      </c>
      <c r="CJ1592">
        <v>3355</v>
      </c>
      <c r="CK1592">
        <v>2</v>
      </c>
      <c r="CL1592">
        <v>2635</v>
      </c>
    </row>
    <row r="1593" spans="1:90">
      <c r="A1593">
        <v>10854</v>
      </c>
      <c r="B1593">
        <v>13</v>
      </c>
      <c r="C1593" s="8">
        <v>6</v>
      </c>
      <c r="D1593">
        <v>65</v>
      </c>
      <c r="E1593">
        <v>0.15</v>
      </c>
      <c r="F1593">
        <v>10854</v>
      </c>
      <c r="G1593" t="s">
        <v>72</v>
      </c>
      <c r="H1593">
        <v>3</v>
      </c>
      <c r="I1593" s="1">
        <v>35122</v>
      </c>
      <c r="J1593" s="1">
        <v>35150</v>
      </c>
      <c r="K1593" s="1">
        <v>35131</v>
      </c>
      <c r="L1593">
        <f>_xlfn.DAYS(orderjoin[[#This Row],[ShippedDate]],orderjoin[[#This Row],[OrderDate]])</f>
        <v>9</v>
      </c>
      <c r="M1593">
        <f>_xlfn.DAYS(orderjoin[[#This Row],[RequiredDate]],orderjoin[[#This Row],[ShippedDate]])</f>
        <v>19</v>
      </c>
      <c r="N1593">
        <v>2</v>
      </c>
      <c r="O1593">
        <v>100.22</v>
      </c>
      <c r="P1593" t="s">
        <v>73</v>
      </c>
      <c r="Q1593" t="s">
        <v>74</v>
      </c>
      <c r="R1593" t="s">
        <v>75</v>
      </c>
      <c r="S1593" t="s">
        <v>21</v>
      </c>
      <c r="T1593" t="s">
        <v>76</v>
      </c>
      <c r="U1593" t="s">
        <v>77</v>
      </c>
      <c r="V1593">
        <v>10854</v>
      </c>
      <c r="W1593" t="s">
        <v>72</v>
      </c>
      <c r="X1593">
        <v>3</v>
      </c>
      <c r="Y1593" s="1">
        <v>35122</v>
      </c>
      <c r="Z1593" s="1">
        <v>35150</v>
      </c>
      <c r="AA1593">
        <f>_xlfn.DAYS(orderjoin[[#This Row],[orders.ShippedDate]],orderjoin[[#This Row],[orders.OrderDate]])</f>
        <v>9</v>
      </c>
      <c r="AB1593" s="1">
        <v>35131</v>
      </c>
      <c r="AC1593">
        <v>2</v>
      </c>
      <c r="AD1593">
        <v>100.22</v>
      </c>
      <c r="AE1593" t="s">
        <v>73</v>
      </c>
      <c r="AF1593" t="s">
        <v>74</v>
      </c>
      <c r="AG1593" t="s">
        <v>75</v>
      </c>
      <c r="AH1593" t="s">
        <v>21</v>
      </c>
      <c r="AI1593" t="s">
        <v>76</v>
      </c>
      <c r="AJ1593" t="s">
        <v>77</v>
      </c>
      <c r="AK1593">
        <v>13</v>
      </c>
      <c r="AL1593" t="s">
        <v>528</v>
      </c>
      <c r="AM1593">
        <v>6</v>
      </c>
      <c r="AN1593">
        <v>8</v>
      </c>
      <c r="AO1593" t="s">
        <v>529</v>
      </c>
      <c r="AP1593" s="7">
        <v>6</v>
      </c>
      <c r="AQ1593">
        <v>24</v>
      </c>
      <c r="AR1593">
        <v>0</v>
      </c>
      <c r="AS1593">
        <v>5</v>
      </c>
      <c r="AT1593">
        <v>0</v>
      </c>
      <c r="AU1593" t="s">
        <v>72</v>
      </c>
      <c r="AV1593" t="s">
        <v>73</v>
      </c>
      <c r="AW1593" t="s">
        <v>716</v>
      </c>
      <c r="AX1593" t="s">
        <v>717</v>
      </c>
      <c r="AY1593" t="s">
        <v>74</v>
      </c>
      <c r="AZ1593" t="s">
        <v>75</v>
      </c>
      <c r="BA1593" t="s">
        <v>21</v>
      </c>
      <c r="BB1593" t="s">
        <v>76</v>
      </c>
      <c r="BC1593" t="s">
        <v>77</v>
      </c>
      <c r="BD1593" t="s">
        <v>718</v>
      </c>
      <c r="BE1593" t="s">
        <v>719</v>
      </c>
      <c r="BF1593">
        <v>6</v>
      </c>
      <c r="BG1593" t="s">
        <v>1120</v>
      </c>
      <c r="BH1593" t="s">
        <v>1121</v>
      </c>
      <c r="BI1593" t="s">
        <v>1122</v>
      </c>
      <c r="BJ1593" t="s">
        <v>1123</v>
      </c>
      <c r="BK1593" t="s">
        <v>1124</v>
      </c>
      <c r="BL1593" t="s">
        <v>21</v>
      </c>
      <c r="BM1593" t="s">
        <v>1125</v>
      </c>
      <c r="BN1593" t="s">
        <v>1028</v>
      </c>
      <c r="BO1593" t="s">
        <v>1126</v>
      </c>
      <c r="BP1593" t="s">
        <v>21</v>
      </c>
      <c r="BQ1593">
        <v>8</v>
      </c>
      <c r="BR1593" t="s">
        <v>1057</v>
      </c>
      <c r="BS1593" t="s">
        <v>1058</v>
      </c>
      <c r="BT1593">
        <v>2</v>
      </c>
      <c r="BU1593" t="s">
        <v>1199</v>
      </c>
      <c r="BV1593" t="s">
        <v>1200</v>
      </c>
      <c r="BW1593">
        <v>3</v>
      </c>
      <c r="BX1593" t="s">
        <v>1614</v>
      </c>
      <c r="BY1593" t="s">
        <v>1205</v>
      </c>
      <c r="BZ1593" t="s">
        <v>654</v>
      </c>
      <c r="CA1593" t="s">
        <v>1586</v>
      </c>
      <c r="CB1593" s="1">
        <v>23253</v>
      </c>
      <c r="CC1593" s="1">
        <v>33695</v>
      </c>
      <c r="CD1593" t="s">
        <v>1615</v>
      </c>
      <c r="CE1593" t="s">
        <v>442</v>
      </c>
      <c r="CF1593" t="s">
        <v>132</v>
      </c>
      <c r="CG1593" t="s">
        <v>1616</v>
      </c>
      <c r="CH1593" t="s">
        <v>99</v>
      </c>
      <c r="CI1593" t="s">
        <v>1617</v>
      </c>
      <c r="CJ1593">
        <v>3355</v>
      </c>
      <c r="CK1593">
        <v>2</v>
      </c>
      <c r="CL1593">
        <v>331.5</v>
      </c>
    </row>
    <row r="1594" spans="1:90">
      <c r="A1594">
        <v>10855</v>
      </c>
      <c r="B1594">
        <v>16</v>
      </c>
      <c r="C1594" s="8">
        <v>17.45</v>
      </c>
      <c r="D1594">
        <v>50</v>
      </c>
      <c r="E1594">
        <v>0</v>
      </c>
      <c r="F1594">
        <v>10855</v>
      </c>
      <c r="G1594" t="s">
        <v>222</v>
      </c>
      <c r="H1594">
        <v>3</v>
      </c>
      <c r="I1594" s="1">
        <v>35122</v>
      </c>
      <c r="J1594" s="1">
        <v>35150</v>
      </c>
      <c r="K1594" s="1">
        <v>35130</v>
      </c>
      <c r="L1594">
        <f>_xlfn.DAYS(orderjoin[[#This Row],[ShippedDate]],orderjoin[[#This Row],[OrderDate]])</f>
        <v>8</v>
      </c>
      <c r="M1594">
        <f>_xlfn.DAYS(orderjoin[[#This Row],[RequiredDate]],orderjoin[[#This Row],[ShippedDate]])</f>
        <v>20</v>
      </c>
      <c r="N1594">
        <v>1</v>
      </c>
      <c r="O1594">
        <v>170.97</v>
      </c>
      <c r="P1594" t="s">
        <v>223</v>
      </c>
      <c r="Q1594" t="s">
        <v>224</v>
      </c>
      <c r="R1594" t="s">
        <v>225</v>
      </c>
      <c r="S1594" t="s">
        <v>226</v>
      </c>
      <c r="T1594" t="s">
        <v>227</v>
      </c>
      <c r="U1594" t="s">
        <v>99</v>
      </c>
      <c r="V1594">
        <v>10855</v>
      </c>
      <c r="W1594" t="s">
        <v>222</v>
      </c>
      <c r="X1594">
        <v>3</v>
      </c>
      <c r="Y1594" s="1">
        <v>35122</v>
      </c>
      <c r="Z1594" s="1">
        <v>35150</v>
      </c>
      <c r="AA1594">
        <f>_xlfn.DAYS(orderjoin[[#This Row],[orders.ShippedDate]],orderjoin[[#This Row],[orders.OrderDate]])</f>
        <v>8</v>
      </c>
      <c r="AB1594" s="1">
        <v>35130</v>
      </c>
      <c r="AC1594">
        <v>1</v>
      </c>
      <c r="AD1594">
        <v>170.97</v>
      </c>
      <c r="AE1594" t="s">
        <v>223</v>
      </c>
      <c r="AF1594" t="s">
        <v>224</v>
      </c>
      <c r="AG1594" t="s">
        <v>225</v>
      </c>
      <c r="AH1594" t="s">
        <v>226</v>
      </c>
      <c r="AI1594" t="s">
        <v>227</v>
      </c>
      <c r="AJ1594" t="s">
        <v>99</v>
      </c>
      <c r="AK1594">
        <v>16</v>
      </c>
      <c r="AL1594" t="s">
        <v>534</v>
      </c>
      <c r="AM1594">
        <v>7</v>
      </c>
      <c r="AN1594">
        <v>3</v>
      </c>
      <c r="AO1594" t="s">
        <v>535</v>
      </c>
      <c r="AP1594" s="7">
        <v>17.45</v>
      </c>
      <c r="AQ1594">
        <v>29</v>
      </c>
      <c r="AR1594">
        <v>0</v>
      </c>
      <c r="AS1594">
        <v>10</v>
      </c>
      <c r="AT1594">
        <v>0</v>
      </c>
      <c r="AU1594" t="s">
        <v>222</v>
      </c>
      <c r="AV1594" t="s">
        <v>223</v>
      </c>
      <c r="AW1594" t="s">
        <v>822</v>
      </c>
      <c r="AX1594" t="s">
        <v>654</v>
      </c>
      <c r="AY1594" t="s">
        <v>224</v>
      </c>
      <c r="AZ1594" t="s">
        <v>225</v>
      </c>
      <c r="BA1594" t="s">
        <v>226</v>
      </c>
      <c r="BB1594" t="s">
        <v>227</v>
      </c>
      <c r="BC1594" t="s">
        <v>99</v>
      </c>
      <c r="BD1594" t="s">
        <v>823</v>
      </c>
      <c r="BE1594" t="s">
        <v>824</v>
      </c>
      <c r="BF1594">
        <v>7</v>
      </c>
      <c r="BG1594" t="s">
        <v>1038</v>
      </c>
      <c r="BH1594" t="s">
        <v>1039</v>
      </c>
      <c r="BI1594" t="s">
        <v>676</v>
      </c>
      <c r="BJ1594" t="s">
        <v>1040</v>
      </c>
      <c r="BK1594" t="s">
        <v>1041</v>
      </c>
      <c r="BL1594" t="s">
        <v>1042</v>
      </c>
      <c r="BM1594" t="s">
        <v>1043</v>
      </c>
      <c r="BN1594" t="s">
        <v>1044</v>
      </c>
      <c r="BO1594" t="s">
        <v>1045</v>
      </c>
      <c r="BP1594" t="s">
        <v>1046</v>
      </c>
      <c r="BQ1594">
        <v>3</v>
      </c>
      <c r="BR1594" t="s">
        <v>1047</v>
      </c>
      <c r="BS1594" t="s">
        <v>1048</v>
      </c>
      <c r="BT1594">
        <v>1</v>
      </c>
      <c r="BU1594" t="s">
        <v>1197</v>
      </c>
      <c r="BV1594" t="s">
        <v>1198</v>
      </c>
      <c r="BW1594">
        <v>3</v>
      </c>
      <c r="BX1594" t="s">
        <v>1614</v>
      </c>
      <c r="BY1594" t="s">
        <v>1205</v>
      </c>
      <c r="BZ1594" t="s">
        <v>654</v>
      </c>
      <c r="CA1594" t="s">
        <v>1586</v>
      </c>
      <c r="CB1594" s="1">
        <v>23253</v>
      </c>
      <c r="CC1594" s="1">
        <v>33695</v>
      </c>
      <c r="CD1594" t="s">
        <v>1615</v>
      </c>
      <c r="CE1594" t="s">
        <v>442</v>
      </c>
      <c r="CF1594" t="s">
        <v>132</v>
      </c>
      <c r="CG1594" t="s">
        <v>1616</v>
      </c>
      <c r="CH1594" t="s">
        <v>99</v>
      </c>
      <c r="CI1594" t="s">
        <v>1617</v>
      </c>
      <c r="CJ1594">
        <v>3355</v>
      </c>
      <c r="CK1594">
        <v>2</v>
      </c>
      <c r="CL1594">
        <v>872.5</v>
      </c>
    </row>
    <row r="1595" spans="1:90">
      <c r="A1595">
        <v>10855</v>
      </c>
      <c r="B1595">
        <v>31</v>
      </c>
      <c r="C1595" s="8">
        <v>12.5</v>
      </c>
      <c r="D1595">
        <v>14</v>
      </c>
      <c r="E1595">
        <v>0</v>
      </c>
      <c r="F1595">
        <v>10855</v>
      </c>
      <c r="G1595" t="s">
        <v>222</v>
      </c>
      <c r="H1595">
        <v>3</v>
      </c>
      <c r="I1595" s="1">
        <v>35122</v>
      </c>
      <c r="J1595" s="1">
        <v>35150</v>
      </c>
      <c r="K1595" s="1">
        <v>35130</v>
      </c>
      <c r="L1595">
        <f>_xlfn.DAYS(orderjoin[[#This Row],[ShippedDate]],orderjoin[[#This Row],[OrderDate]])</f>
        <v>8</v>
      </c>
      <c r="M1595">
        <f>_xlfn.DAYS(orderjoin[[#This Row],[RequiredDate]],orderjoin[[#This Row],[ShippedDate]])</f>
        <v>20</v>
      </c>
      <c r="N1595">
        <v>1</v>
      </c>
      <c r="O1595">
        <v>170.97</v>
      </c>
      <c r="P1595" t="s">
        <v>223</v>
      </c>
      <c r="Q1595" t="s">
        <v>224</v>
      </c>
      <c r="R1595" t="s">
        <v>225</v>
      </c>
      <c r="S1595" t="s">
        <v>226</v>
      </c>
      <c r="T1595" t="s">
        <v>227</v>
      </c>
      <c r="U1595" t="s">
        <v>99</v>
      </c>
      <c r="V1595">
        <v>10855</v>
      </c>
      <c r="W1595" t="s">
        <v>222</v>
      </c>
      <c r="X1595">
        <v>3</v>
      </c>
      <c r="Y1595" s="1">
        <v>35122</v>
      </c>
      <c r="Z1595" s="1">
        <v>35150</v>
      </c>
      <c r="AA1595">
        <f>_xlfn.DAYS(orderjoin[[#This Row],[orders.ShippedDate]],orderjoin[[#This Row],[orders.OrderDate]])</f>
        <v>8</v>
      </c>
      <c r="AB1595" s="1">
        <v>35130</v>
      </c>
      <c r="AC1595">
        <v>1</v>
      </c>
      <c r="AD1595">
        <v>170.97</v>
      </c>
      <c r="AE1595" t="s">
        <v>223</v>
      </c>
      <c r="AF1595" t="s">
        <v>224</v>
      </c>
      <c r="AG1595" t="s">
        <v>225</v>
      </c>
      <c r="AH1595" t="s">
        <v>226</v>
      </c>
      <c r="AI1595" t="s">
        <v>227</v>
      </c>
      <c r="AJ1595" t="s">
        <v>99</v>
      </c>
      <c r="AK1595">
        <v>31</v>
      </c>
      <c r="AL1595" t="s">
        <v>564</v>
      </c>
      <c r="AM1595">
        <v>14</v>
      </c>
      <c r="AN1595">
        <v>4</v>
      </c>
      <c r="AO1595" t="s">
        <v>565</v>
      </c>
      <c r="AP1595" s="7">
        <v>12.5</v>
      </c>
      <c r="AQ1595">
        <v>0</v>
      </c>
      <c r="AR1595">
        <v>70</v>
      </c>
      <c r="AS1595">
        <v>20</v>
      </c>
      <c r="AT1595">
        <v>0</v>
      </c>
      <c r="AU1595" t="s">
        <v>222</v>
      </c>
      <c r="AV1595" t="s">
        <v>223</v>
      </c>
      <c r="AW1595" t="s">
        <v>822</v>
      </c>
      <c r="AX1595" t="s">
        <v>654</v>
      </c>
      <c r="AY1595" t="s">
        <v>224</v>
      </c>
      <c r="AZ1595" t="s">
        <v>225</v>
      </c>
      <c r="BA1595" t="s">
        <v>226</v>
      </c>
      <c r="BB1595" t="s">
        <v>227</v>
      </c>
      <c r="BC1595" t="s">
        <v>99</v>
      </c>
      <c r="BD1595" t="s">
        <v>823</v>
      </c>
      <c r="BE1595" t="s">
        <v>824</v>
      </c>
      <c r="BF1595">
        <v>14</v>
      </c>
      <c r="BG1595" t="s">
        <v>991</v>
      </c>
      <c r="BH1595" t="s">
        <v>992</v>
      </c>
      <c r="BI1595" t="s">
        <v>654</v>
      </c>
      <c r="BJ1595" t="s">
        <v>993</v>
      </c>
      <c r="BK1595" t="s">
        <v>994</v>
      </c>
      <c r="BL1595" t="s">
        <v>21</v>
      </c>
      <c r="BM1595" t="s">
        <v>995</v>
      </c>
      <c r="BN1595" t="s">
        <v>150</v>
      </c>
      <c r="BO1595" t="s">
        <v>996</v>
      </c>
      <c r="BP1595" t="s">
        <v>997</v>
      </c>
      <c r="BQ1595">
        <v>4</v>
      </c>
      <c r="BR1595" t="s">
        <v>989</v>
      </c>
      <c r="BS1595" t="s">
        <v>990</v>
      </c>
      <c r="BT1595">
        <v>1</v>
      </c>
      <c r="BU1595" t="s">
        <v>1197</v>
      </c>
      <c r="BV1595" t="s">
        <v>1198</v>
      </c>
      <c r="BW1595">
        <v>3</v>
      </c>
      <c r="BX1595" t="s">
        <v>1614</v>
      </c>
      <c r="BY1595" t="s">
        <v>1205</v>
      </c>
      <c r="BZ1595" t="s">
        <v>654</v>
      </c>
      <c r="CA1595" t="s">
        <v>1586</v>
      </c>
      <c r="CB1595" s="1">
        <v>23253</v>
      </c>
      <c r="CC1595" s="1">
        <v>33695</v>
      </c>
      <c r="CD1595" t="s">
        <v>1615</v>
      </c>
      <c r="CE1595" t="s">
        <v>442</v>
      </c>
      <c r="CF1595" t="s">
        <v>132</v>
      </c>
      <c r="CG1595" t="s">
        <v>1616</v>
      </c>
      <c r="CH1595" t="s">
        <v>99</v>
      </c>
      <c r="CI1595" t="s">
        <v>1617</v>
      </c>
      <c r="CJ1595">
        <v>3355</v>
      </c>
      <c r="CK1595">
        <v>2</v>
      </c>
      <c r="CL1595">
        <v>175</v>
      </c>
    </row>
    <row r="1596" spans="1:90">
      <c r="A1596">
        <v>10855</v>
      </c>
      <c r="B1596">
        <v>56</v>
      </c>
      <c r="C1596" s="8">
        <v>38</v>
      </c>
      <c r="D1596">
        <v>24</v>
      </c>
      <c r="E1596">
        <v>0</v>
      </c>
      <c r="F1596">
        <v>10855</v>
      </c>
      <c r="G1596" t="s">
        <v>222</v>
      </c>
      <c r="H1596">
        <v>3</v>
      </c>
      <c r="I1596" s="1">
        <v>35122</v>
      </c>
      <c r="J1596" s="1">
        <v>35150</v>
      </c>
      <c r="K1596" s="1">
        <v>35130</v>
      </c>
      <c r="L1596">
        <f>_xlfn.DAYS(orderjoin[[#This Row],[ShippedDate]],orderjoin[[#This Row],[OrderDate]])</f>
        <v>8</v>
      </c>
      <c r="M1596">
        <f>_xlfn.DAYS(orderjoin[[#This Row],[RequiredDate]],orderjoin[[#This Row],[ShippedDate]])</f>
        <v>20</v>
      </c>
      <c r="N1596">
        <v>1</v>
      </c>
      <c r="O1596">
        <v>170.97</v>
      </c>
      <c r="P1596" t="s">
        <v>223</v>
      </c>
      <c r="Q1596" t="s">
        <v>224</v>
      </c>
      <c r="R1596" t="s">
        <v>225</v>
      </c>
      <c r="S1596" t="s">
        <v>226</v>
      </c>
      <c r="T1596" t="s">
        <v>227</v>
      </c>
      <c r="U1596" t="s">
        <v>99</v>
      </c>
      <c r="V1596">
        <v>10855</v>
      </c>
      <c r="W1596" t="s">
        <v>222</v>
      </c>
      <c r="X1596">
        <v>3</v>
      </c>
      <c r="Y1596" s="1">
        <v>35122</v>
      </c>
      <c r="Z1596" s="1">
        <v>35150</v>
      </c>
      <c r="AA1596">
        <f>_xlfn.DAYS(orderjoin[[#This Row],[orders.ShippedDate]],orderjoin[[#This Row],[orders.OrderDate]])</f>
        <v>8</v>
      </c>
      <c r="AB1596" s="1">
        <v>35130</v>
      </c>
      <c r="AC1596">
        <v>1</v>
      </c>
      <c r="AD1596">
        <v>170.97</v>
      </c>
      <c r="AE1596" t="s">
        <v>223</v>
      </c>
      <c r="AF1596" t="s">
        <v>224</v>
      </c>
      <c r="AG1596" t="s">
        <v>225</v>
      </c>
      <c r="AH1596" t="s">
        <v>226</v>
      </c>
      <c r="AI1596" t="s">
        <v>227</v>
      </c>
      <c r="AJ1596" t="s">
        <v>99</v>
      </c>
      <c r="AK1596">
        <v>56</v>
      </c>
      <c r="AL1596" t="s">
        <v>612</v>
      </c>
      <c r="AM1596">
        <v>26</v>
      </c>
      <c r="AN1596">
        <v>5</v>
      </c>
      <c r="AO1596" t="s">
        <v>613</v>
      </c>
      <c r="AP1596" s="7">
        <v>38</v>
      </c>
      <c r="AQ1596">
        <v>21</v>
      </c>
      <c r="AR1596">
        <v>10</v>
      </c>
      <c r="AS1596">
        <v>30</v>
      </c>
      <c r="AT1596">
        <v>0</v>
      </c>
      <c r="AU1596" t="s">
        <v>222</v>
      </c>
      <c r="AV1596" t="s">
        <v>223</v>
      </c>
      <c r="AW1596" t="s">
        <v>822</v>
      </c>
      <c r="AX1596" t="s">
        <v>654</v>
      </c>
      <c r="AY1596" t="s">
        <v>224</v>
      </c>
      <c r="AZ1596" t="s">
        <v>225</v>
      </c>
      <c r="BA1596" t="s">
        <v>226</v>
      </c>
      <c r="BB1596" t="s">
        <v>227</v>
      </c>
      <c r="BC1596" t="s">
        <v>99</v>
      </c>
      <c r="BD1596" t="s">
        <v>823</v>
      </c>
      <c r="BE1596" t="s">
        <v>824</v>
      </c>
      <c r="BF1596">
        <v>26</v>
      </c>
      <c r="BG1596" t="s">
        <v>1113</v>
      </c>
      <c r="BH1596" t="s">
        <v>1114</v>
      </c>
      <c r="BI1596" t="s">
        <v>669</v>
      </c>
      <c r="BJ1596" t="s">
        <v>1115</v>
      </c>
      <c r="BK1596" t="s">
        <v>1116</v>
      </c>
      <c r="BL1596" t="s">
        <v>21</v>
      </c>
      <c r="BM1596" t="s">
        <v>1117</v>
      </c>
      <c r="BN1596" t="s">
        <v>150</v>
      </c>
      <c r="BO1596" t="s">
        <v>1118</v>
      </c>
      <c r="BP1596" t="s">
        <v>1119</v>
      </c>
      <c r="BQ1596">
        <v>5</v>
      </c>
      <c r="BR1596" t="s">
        <v>1021</v>
      </c>
      <c r="BS1596" t="s">
        <v>1022</v>
      </c>
      <c r="BT1596">
        <v>1</v>
      </c>
      <c r="BU1596" t="s">
        <v>1197</v>
      </c>
      <c r="BV1596" t="s">
        <v>1198</v>
      </c>
      <c r="BW1596">
        <v>3</v>
      </c>
      <c r="BX1596" t="s">
        <v>1614</v>
      </c>
      <c r="BY1596" t="s">
        <v>1205</v>
      </c>
      <c r="BZ1596" t="s">
        <v>654</v>
      </c>
      <c r="CA1596" t="s">
        <v>1586</v>
      </c>
      <c r="CB1596" s="1">
        <v>23253</v>
      </c>
      <c r="CC1596" s="1">
        <v>33695</v>
      </c>
      <c r="CD1596" t="s">
        <v>1615</v>
      </c>
      <c r="CE1596" t="s">
        <v>442</v>
      </c>
      <c r="CF1596" t="s">
        <v>132</v>
      </c>
      <c r="CG1596" t="s">
        <v>1616</v>
      </c>
      <c r="CH1596" t="s">
        <v>99</v>
      </c>
      <c r="CI1596" t="s">
        <v>1617</v>
      </c>
      <c r="CJ1596">
        <v>3355</v>
      </c>
      <c r="CK1596">
        <v>2</v>
      </c>
      <c r="CL1596">
        <v>912</v>
      </c>
    </row>
    <row r="1597" spans="1:90">
      <c r="A1597">
        <v>10855</v>
      </c>
      <c r="B1597">
        <v>65</v>
      </c>
      <c r="C1597" s="8">
        <v>21.05</v>
      </c>
      <c r="D1597">
        <v>15</v>
      </c>
      <c r="E1597">
        <v>0.15</v>
      </c>
      <c r="F1597">
        <v>10855</v>
      </c>
      <c r="G1597" t="s">
        <v>222</v>
      </c>
      <c r="H1597">
        <v>3</v>
      </c>
      <c r="I1597" s="1">
        <v>35122</v>
      </c>
      <c r="J1597" s="1">
        <v>35150</v>
      </c>
      <c r="K1597" s="1">
        <v>35130</v>
      </c>
      <c r="L1597">
        <f>_xlfn.DAYS(orderjoin[[#This Row],[ShippedDate]],orderjoin[[#This Row],[OrderDate]])</f>
        <v>8</v>
      </c>
      <c r="M1597">
        <f>_xlfn.DAYS(orderjoin[[#This Row],[RequiredDate]],orderjoin[[#This Row],[ShippedDate]])</f>
        <v>20</v>
      </c>
      <c r="N1597">
        <v>1</v>
      </c>
      <c r="O1597">
        <v>170.97</v>
      </c>
      <c r="P1597" t="s">
        <v>223</v>
      </c>
      <c r="Q1597" t="s">
        <v>224</v>
      </c>
      <c r="R1597" t="s">
        <v>225</v>
      </c>
      <c r="S1597" t="s">
        <v>226</v>
      </c>
      <c r="T1597" t="s">
        <v>227</v>
      </c>
      <c r="U1597" t="s">
        <v>99</v>
      </c>
      <c r="V1597">
        <v>10855</v>
      </c>
      <c r="W1597" t="s">
        <v>222</v>
      </c>
      <c r="X1597">
        <v>3</v>
      </c>
      <c r="Y1597" s="1">
        <v>35122</v>
      </c>
      <c r="Z1597" s="1">
        <v>35150</v>
      </c>
      <c r="AA1597">
        <f>_xlfn.DAYS(orderjoin[[#This Row],[orders.ShippedDate]],orderjoin[[#This Row],[orders.OrderDate]])</f>
        <v>8</v>
      </c>
      <c r="AB1597" s="1">
        <v>35130</v>
      </c>
      <c r="AC1597">
        <v>1</v>
      </c>
      <c r="AD1597">
        <v>170.97</v>
      </c>
      <c r="AE1597" t="s">
        <v>223</v>
      </c>
      <c r="AF1597" t="s">
        <v>224</v>
      </c>
      <c r="AG1597" t="s">
        <v>225</v>
      </c>
      <c r="AH1597" t="s">
        <v>226</v>
      </c>
      <c r="AI1597" t="s">
        <v>227</v>
      </c>
      <c r="AJ1597" t="s">
        <v>99</v>
      </c>
      <c r="AK1597">
        <v>65</v>
      </c>
      <c r="AL1597" t="s">
        <v>629</v>
      </c>
      <c r="AM1597">
        <v>2</v>
      </c>
      <c r="AN1597">
        <v>2</v>
      </c>
      <c r="AO1597" t="s">
        <v>630</v>
      </c>
      <c r="AP1597" s="7">
        <v>21.05</v>
      </c>
      <c r="AQ1597">
        <v>76</v>
      </c>
      <c r="AR1597">
        <v>0</v>
      </c>
      <c r="AS1597">
        <v>0</v>
      </c>
      <c r="AT1597">
        <v>0</v>
      </c>
      <c r="AU1597" t="s">
        <v>222</v>
      </c>
      <c r="AV1597" t="s">
        <v>223</v>
      </c>
      <c r="AW1597" t="s">
        <v>822</v>
      </c>
      <c r="AX1597" t="s">
        <v>654</v>
      </c>
      <c r="AY1597" t="s">
        <v>224</v>
      </c>
      <c r="AZ1597" t="s">
        <v>225</v>
      </c>
      <c r="BA1597" t="s">
        <v>226</v>
      </c>
      <c r="BB1597" t="s">
        <v>227</v>
      </c>
      <c r="BC1597" t="s">
        <v>99</v>
      </c>
      <c r="BD1597" t="s">
        <v>823</v>
      </c>
      <c r="BE1597" t="s">
        <v>824</v>
      </c>
      <c r="BF1597">
        <v>2</v>
      </c>
      <c r="BG1597" t="s">
        <v>1014</v>
      </c>
      <c r="BH1597" t="s">
        <v>1015</v>
      </c>
      <c r="BI1597" t="s">
        <v>669</v>
      </c>
      <c r="BJ1597" t="s">
        <v>1016</v>
      </c>
      <c r="BK1597" t="s">
        <v>1017</v>
      </c>
      <c r="BL1597" t="s">
        <v>1018</v>
      </c>
      <c r="BM1597" t="s">
        <v>1019</v>
      </c>
      <c r="BN1597" t="s">
        <v>99</v>
      </c>
      <c r="BO1597" t="s">
        <v>1020</v>
      </c>
      <c r="BP1597" t="s">
        <v>21</v>
      </c>
      <c r="BQ1597">
        <v>2</v>
      </c>
      <c r="BR1597" t="s">
        <v>1012</v>
      </c>
      <c r="BS1597" t="s">
        <v>1013</v>
      </c>
      <c r="BT1597">
        <v>1</v>
      </c>
      <c r="BU1597" t="s">
        <v>1197</v>
      </c>
      <c r="BV1597" t="s">
        <v>1198</v>
      </c>
      <c r="BW1597">
        <v>3</v>
      </c>
      <c r="BX1597" t="s">
        <v>1614</v>
      </c>
      <c r="BY1597" t="s">
        <v>1205</v>
      </c>
      <c r="BZ1597" t="s">
        <v>654</v>
      </c>
      <c r="CA1597" t="s">
        <v>1586</v>
      </c>
      <c r="CB1597" s="1">
        <v>23253</v>
      </c>
      <c r="CC1597" s="1">
        <v>33695</v>
      </c>
      <c r="CD1597" t="s">
        <v>1615</v>
      </c>
      <c r="CE1597" t="s">
        <v>442</v>
      </c>
      <c r="CF1597" t="s">
        <v>132</v>
      </c>
      <c r="CG1597" t="s">
        <v>1616</v>
      </c>
      <c r="CH1597" t="s">
        <v>99</v>
      </c>
      <c r="CI1597" t="s">
        <v>1617</v>
      </c>
      <c r="CJ1597">
        <v>3355</v>
      </c>
      <c r="CK1597">
        <v>2</v>
      </c>
      <c r="CL1597">
        <v>268.38749999999999</v>
      </c>
    </row>
    <row r="1598" spans="1:90">
      <c r="A1598">
        <v>10856</v>
      </c>
      <c r="B1598">
        <v>2</v>
      </c>
      <c r="C1598" s="8">
        <v>19</v>
      </c>
      <c r="D1598">
        <v>20</v>
      </c>
      <c r="E1598">
        <v>0</v>
      </c>
      <c r="F1598">
        <v>10856</v>
      </c>
      <c r="G1598" t="s">
        <v>332</v>
      </c>
      <c r="H1598">
        <v>3</v>
      </c>
      <c r="I1598" s="1">
        <v>35123</v>
      </c>
      <c r="J1598" s="1">
        <v>35151</v>
      </c>
      <c r="K1598" s="1">
        <v>35136</v>
      </c>
      <c r="L1598">
        <f>_xlfn.DAYS(orderjoin[[#This Row],[ShippedDate]],orderjoin[[#This Row],[OrderDate]])</f>
        <v>13</v>
      </c>
      <c r="M1598">
        <f>_xlfn.DAYS(orderjoin[[#This Row],[RequiredDate]],orderjoin[[#This Row],[ShippedDate]])</f>
        <v>15</v>
      </c>
      <c r="N1598">
        <v>2</v>
      </c>
      <c r="O1598">
        <v>58.43</v>
      </c>
      <c r="P1598" t="s">
        <v>333</v>
      </c>
      <c r="Q1598" t="s">
        <v>334</v>
      </c>
      <c r="R1598" t="s">
        <v>81</v>
      </c>
      <c r="S1598" t="s">
        <v>21</v>
      </c>
      <c r="T1598" t="s">
        <v>335</v>
      </c>
      <c r="U1598" t="s">
        <v>83</v>
      </c>
      <c r="V1598">
        <v>10856</v>
      </c>
      <c r="W1598" t="s">
        <v>332</v>
      </c>
      <c r="X1598">
        <v>3</v>
      </c>
      <c r="Y1598" s="1">
        <v>35123</v>
      </c>
      <c r="Z1598" s="1">
        <v>35151</v>
      </c>
      <c r="AA1598">
        <f>_xlfn.DAYS(orderjoin[[#This Row],[orders.ShippedDate]],orderjoin[[#This Row],[orders.OrderDate]])</f>
        <v>13</v>
      </c>
      <c r="AB1598" s="1">
        <v>35136</v>
      </c>
      <c r="AC1598">
        <v>2</v>
      </c>
      <c r="AD1598">
        <v>58.43</v>
      </c>
      <c r="AE1598" t="s">
        <v>333</v>
      </c>
      <c r="AF1598" t="s">
        <v>334</v>
      </c>
      <c r="AG1598" t="s">
        <v>81</v>
      </c>
      <c r="AH1598" t="s">
        <v>21</v>
      </c>
      <c r="AI1598" t="s">
        <v>335</v>
      </c>
      <c r="AJ1598" t="s">
        <v>83</v>
      </c>
      <c r="AK1598">
        <v>2</v>
      </c>
      <c r="AL1598" t="s">
        <v>506</v>
      </c>
      <c r="AM1598">
        <v>1</v>
      </c>
      <c r="AN1598">
        <v>1</v>
      </c>
      <c r="AO1598" t="s">
        <v>507</v>
      </c>
      <c r="AP1598" s="7">
        <v>19</v>
      </c>
      <c r="AQ1598">
        <v>17</v>
      </c>
      <c r="AR1598">
        <v>40</v>
      </c>
      <c r="AS1598">
        <v>25</v>
      </c>
      <c r="AT1598">
        <v>0</v>
      </c>
      <c r="AU1598" t="s">
        <v>332</v>
      </c>
      <c r="AV1598" t="s">
        <v>333</v>
      </c>
      <c r="AW1598" t="s">
        <v>661</v>
      </c>
      <c r="AX1598" t="s">
        <v>658</v>
      </c>
      <c r="AY1598" t="s">
        <v>334</v>
      </c>
      <c r="AZ1598" t="s">
        <v>81</v>
      </c>
      <c r="BA1598" t="s">
        <v>21</v>
      </c>
      <c r="BB1598" t="s">
        <v>335</v>
      </c>
      <c r="BC1598" t="s">
        <v>83</v>
      </c>
      <c r="BD1598" t="s">
        <v>662</v>
      </c>
      <c r="BE1598" t="s">
        <v>21</v>
      </c>
      <c r="BF1598">
        <v>1</v>
      </c>
      <c r="BG1598" t="s">
        <v>998</v>
      </c>
      <c r="BH1598" t="s">
        <v>999</v>
      </c>
      <c r="BI1598" t="s">
        <v>1000</v>
      </c>
      <c r="BJ1598" t="s">
        <v>1001</v>
      </c>
      <c r="BK1598" t="s">
        <v>194</v>
      </c>
      <c r="BL1598" t="s">
        <v>21</v>
      </c>
      <c r="BM1598" t="s">
        <v>1002</v>
      </c>
      <c r="BN1598" t="s">
        <v>196</v>
      </c>
      <c r="BO1598" t="s">
        <v>1003</v>
      </c>
      <c r="BP1598" t="s">
        <v>21</v>
      </c>
      <c r="BQ1598">
        <v>1</v>
      </c>
      <c r="BR1598" t="s">
        <v>1004</v>
      </c>
      <c r="BS1598" t="s">
        <v>1005</v>
      </c>
      <c r="BT1598">
        <v>2</v>
      </c>
      <c r="BU1598" t="s">
        <v>1199</v>
      </c>
      <c r="BV1598" t="s">
        <v>1200</v>
      </c>
      <c r="BW1598">
        <v>3</v>
      </c>
      <c r="BX1598" t="s">
        <v>1614</v>
      </c>
      <c r="BY1598" t="s">
        <v>1205</v>
      </c>
      <c r="BZ1598" t="s">
        <v>654</v>
      </c>
      <c r="CA1598" t="s">
        <v>1586</v>
      </c>
      <c r="CB1598" s="1">
        <v>23253</v>
      </c>
      <c r="CC1598" s="1">
        <v>33695</v>
      </c>
      <c r="CD1598" t="s">
        <v>1615</v>
      </c>
      <c r="CE1598" t="s">
        <v>442</v>
      </c>
      <c r="CF1598" t="s">
        <v>132</v>
      </c>
      <c r="CG1598" t="s">
        <v>1616</v>
      </c>
      <c r="CH1598" t="s">
        <v>99</v>
      </c>
      <c r="CI1598" t="s">
        <v>1617</v>
      </c>
      <c r="CJ1598">
        <v>3355</v>
      </c>
      <c r="CK1598">
        <v>2</v>
      </c>
      <c r="CL1598">
        <v>380</v>
      </c>
    </row>
    <row r="1599" spans="1:90">
      <c r="A1599">
        <v>10856</v>
      </c>
      <c r="B1599">
        <v>42</v>
      </c>
      <c r="C1599" s="8">
        <v>14</v>
      </c>
      <c r="D1599">
        <v>20</v>
      </c>
      <c r="E1599">
        <v>0</v>
      </c>
      <c r="F1599">
        <v>10856</v>
      </c>
      <c r="G1599" t="s">
        <v>332</v>
      </c>
      <c r="H1599">
        <v>3</v>
      </c>
      <c r="I1599" s="1">
        <v>35123</v>
      </c>
      <c r="J1599" s="1">
        <v>35151</v>
      </c>
      <c r="K1599" s="1">
        <v>35136</v>
      </c>
      <c r="L1599">
        <f>_xlfn.DAYS(orderjoin[[#This Row],[ShippedDate]],orderjoin[[#This Row],[OrderDate]])</f>
        <v>13</v>
      </c>
      <c r="M1599">
        <f>_xlfn.DAYS(orderjoin[[#This Row],[RequiredDate]],orderjoin[[#This Row],[ShippedDate]])</f>
        <v>15</v>
      </c>
      <c r="N1599">
        <v>2</v>
      </c>
      <c r="O1599">
        <v>58.43</v>
      </c>
      <c r="P1599" t="s">
        <v>333</v>
      </c>
      <c r="Q1599" t="s">
        <v>334</v>
      </c>
      <c r="R1599" t="s">
        <v>81</v>
      </c>
      <c r="S1599" t="s">
        <v>21</v>
      </c>
      <c r="T1599" t="s">
        <v>335</v>
      </c>
      <c r="U1599" t="s">
        <v>83</v>
      </c>
      <c r="V1599">
        <v>10856</v>
      </c>
      <c r="W1599" t="s">
        <v>332</v>
      </c>
      <c r="X1599">
        <v>3</v>
      </c>
      <c r="Y1599" s="1">
        <v>35123</v>
      </c>
      <c r="Z1599" s="1">
        <v>35151</v>
      </c>
      <c r="AA1599">
        <f>_xlfn.DAYS(orderjoin[[#This Row],[orders.ShippedDate]],orderjoin[[#This Row],[orders.OrderDate]])</f>
        <v>13</v>
      </c>
      <c r="AB1599" s="1">
        <v>35136</v>
      </c>
      <c r="AC1599">
        <v>2</v>
      </c>
      <c r="AD1599">
        <v>58.43</v>
      </c>
      <c r="AE1599" t="s">
        <v>333</v>
      </c>
      <c r="AF1599" t="s">
        <v>334</v>
      </c>
      <c r="AG1599" t="s">
        <v>81</v>
      </c>
      <c r="AH1599" t="s">
        <v>21</v>
      </c>
      <c r="AI1599" t="s">
        <v>335</v>
      </c>
      <c r="AJ1599" t="s">
        <v>83</v>
      </c>
      <c r="AK1599">
        <v>42</v>
      </c>
      <c r="AL1599" t="s">
        <v>584</v>
      </c>
      <c r="AM1599">
        <v>20</v>
      </c>
      <c r="AN1599">
        <v>5</v>
      </c>
      <c r="AO1599" t="s">
        <v>585</v>
      </c>
      <c r="AP1599" s="7">
        <v>14</v>
      </c>
      <c r="AQ1599">
        <v>26</v>
      </c>
      <c r="AR1599">
        <v>0</v>
      </c>
      <c r="AS1599">
        <v>0</v>
      </c>
      <c r="AT1599">
        <v>1</v>
      </c>
      <c r="AU1599" t="s">
        <v>332</v>
      </c>
      <c r="AV1599" t="s">
        <v>333</v>
      </c>
      <c r="AW1599" t="s">
        <v>661</v>
      </c>
      <c r="AX1599" t="s">
        <v>658</v>
      </c>
      <c r="AY1599" t="s">
        <v>334</v>
      </c>
      <c r="AZ1599" t="s">
        <v>81</v>
      </c>
      <c r="BA1599" t="s">
        <v>21</v>
      </c>
      <c r="BB1599" t="s">
        <v>335</v>
      </c>
      <c r="BC1599" t="s">
        <v>83</v>
      </c>
      <c r="BD1599" t="s">
        <v>662</v>
      </c>
      <c r="BE1599" t="s">
        <v>21</v>
      </c>
      <c r="BF1599">
        <v>20</v>
      </c>
      <c r="BG1599" t="s">
        <v>1006</v>
      </c>
      <c r="BH1599" t="s">
        <v>1007</v>
      </c>
      <c r="BI1599" t="s">
        <v>658</v>
      </c>
      <c r="BJ1599" t="s">
        <v>1008</v>
      </c>
      <c r="BK1599" t="s">
        <v>1009</v>
      </c>
      <c r="BL1599" t="s">
        <v>21</v>
      </c>
      <c r="BM1599" t="s">
        <v>1010</v>
      </c>
      <c r="BN1599" t="s">
        <v>1009</v>
      </c>
      <c r="BO1599" t="s">
        <v>1011</v>
      </c>
      <c r="BP1599" t="s">
        <v>21</v>
      </c>
      <c r="BQ1599">
        <v>5</v>
      </c>
      <c r="BR1599" t="s">
        <v>1021</v>
      </c>
      <c r="BS1599" t="s">
        <v>1022</v>
      </c>
      <c r="BT1599">
        <v>2</v>
      </c>
      <c r="BU1599" t="s">
        <v>1199</v>
      </c>
      <c r="BV1599" t="s">
        <v>1200</v>
      </c>
      <c r="BW1599">
        <v>3</v>
      </c>
      <c r="BX1599" t="s">
        <v>1614</v>
      </c>
      <c r="BY1599" t="s">
        <v>1205</v>
      </c>
      <c r="BZ1599" t="s">
        <v>654</v>
      </c>
      <c r="CA1599" t="s">
        <v>1586</v>
      </c>
      <c r="CB1599" s="1">
        <v>23253</v>
      </c>
      <c r="CC1599" s="1">
        <v>33695</v>
      </c>
      <c r="CD1599" t="s">
        <v>1615</v>
      </c>
      <c r="CE1599" t="s">
        <v>442</v>
      </c>
      <c r="CF1599" t="s">
        <v>132</v>
      </c>
      <c r="CG1599" t="s">
        <v>1616</v>
      </c>
      <c r="CH1599" t="s">
        <v>99</v>
      </c>
      <c r="CI1599" t="s">
        <v>1617</v>
      </c>
      <c r="CJ1599">
        <v>3355</v>
      </c>
      <c r="CK1599">
        <v>2</v>
      </c>
      <c r="CL1599">
        <v>280</v>
      </c>
    </row>
    <row r="1600" spans="1:90">
      <c r="A1600">
        <v>10857</v>
      </c>
      <c r="B1600">
        <v>3</v>
      </c>
      <c r="C1600" s="8">
        <v>10</v>
      </c>
      <c r="D1600">
        <v>30</v>
      </c>
      <c r="E1600">
        <v>0</v>
      </c>
      <c r="F1600">
        <v>10857</v>
      </c>
      <c r="G1600" t="s">
        <v>160</v>
      </c>
      <c r="H1600">
        <v>8</v>
      </c>
      <c r="I1600" s="1">
        <v>35123</v>
      </c>
      <c r="J1600" s="1">
        <v>35151</v>
      </c>
      <c r="K1600" s="1">
        <v>35132</v>
      </c>
      <c r="L1600">
        <f>_xlfn.DAYS(orderjoin[[#This Row],[ShippedDate]],orderjoin[[#This Row],[OrderDate]])</f>
        <v>9</v>
      </c>
      <c r="M1600">
        <f>_xlfn.DAYS(orderjoin[[#This Row],[RequiredDate]],orderjoin[[#This Row],[ShippedDate]])</f>
        <v>19</v>
      </c>
      <c r="N1600">
        <v>2</v>
      </c>
      <c r="O1600">
        <v>188.85</v>
      </c>
      <c r="P1600" t="s">
        <v>161</v>
      </c>
      <c r="Q1600" t="s">
        <v>162</v>
      </c>
      <c r="R1600" t="s">
        <v>163</v>
      </c>
      <c r="S1600" t="s">
        <v>21</v>
      </c>
      <c r="T1600" t="s">
        <v>164</v>
      </c>
      <c r="U1600" t="s">
        <v>105</v>
      </c>
      <c r="V1600">
        <v>10857</v>
      </c>
      <c r="W1600" t="s">
        <v>160</v>
      </c>
      <c r="X1600">
        <v>8</v>
      </c>
      <c r="Y1600" s="1">
        <v>35123</v>
      </c>
      <c r="Z1600" s="1">
        <v>35151</v>
      </c>
      <c r="AA1600">
        <f>_xlfn.DAYS(orderjoin[[#This Row],[orders.ShippedDate]],orderjoin[[#This Row],[orders.OrderDate]])</f>
        <v>9</v>
      </c>
      <c r="AB1600" s="1">
        <v>35132</v>
      </c>
      <c r="AC1600">
        <v>2</v>
      </c>
      <c r="AD1600">
        <v>188.85</v>
      </c>
      <c r="AE1600" t="s">
        <v>161</v>
      </c>
      <c r="AF1600" t="s">
        <v>162</v>
      </c>
      <c r="AG1600" t="s">
        <v>163</v>
      </c>
      <c r="AH1600" t="s">
        <v>21</v>
      </c>
      <c r="AI1600" t="s">
        <v>164</v>
      </c>
      <c r="AJ1600" t="s">
        <v>105</v>
      </c>
      <c r="AK1600">
        <v>3</v>
      </c>
      <c r="AL1600" t="s">
        <v>508</v>
      </c>
      <c r="AM1600">
        <v>1</v>
      </c>
      <c r="AN1600">
        <v>2</v>
      </c>
      <c r="AO1600" t="s">
        <v>509</v>
      </c>
      <c r="AP1600" s="7">
        <v>10</v>
      </c>
      <c r="AQ1600">
        <v>13</v>
      </c>
      <c r="AR1600">
        <v>70</v>
      </c>
      <c r="AS1600">
        <v>25</v>
      </c>
      <c r="AT1600">
        <v>0</v>
      </c>
      <c r="AU1600" t="s">
        <v>160</v>
      </c>
      <c r="AV1600" t="s">
        <v>161</v>
      </c>
      <c r="AW1600" t="s">
        <v>668</v>
      </c>
      <c r="AX1600" t="s">
        <v>669</v>
      </c>
      <c r="AY1600" t="s">
        <v>162</v>
      </c>
      <c r="AZ1600" t="s">
        <v>163</v>
      </c>
      <c r="BA1600" t="s">
        <v>21</v>
      </c>
      <c r="BB1600" t="s">
        <v>164</v>
      </c>
      <c r="BC1600" t="s">
        <v>105</v>
      </c>
      <c r="BD1600" t="s">
        <v>670</v>
      </c>
      <c r="BE1600" t="s">
        <v>671</v>
      </c>
      <c r="BF1600">
        <v>1</v>
      </c>
      <c r="BG1600" t="s">
        <v>998</v>
      </c>
      <c r="BH1600" t="s">
        <v>999</v>
      </c>
      <c r="BI1600" t="s">
        <v>1000</v>
      </c>
      <c r="BJ1600" t="s">
        <v>1001</v>
      </c>
      <c r="BK1600" t="s">
        <v>194</v>
      </c>
      <c r="BL1600" t="s">
        <v>21</v>
      </c>
      <c r="BM1600" t="s">
        <v>1002</v>
      </c>
      <c r="BN1600" t="s">
        <v>196</v>
      </c>
      <c r="BO1600" t="s">
        <v>1003</v>
      </c>
      <c r="BP1600" t="s">
        <v>21</v>
      </c>
      <c r="BQ1600">
        <v>2</v>
      </c>
      <c r="BR1600" t="s">
        <v>1012</v>
      </c>
      <c r="BS1600" t="s">
        <v>1013</v>
      </c>
      <c r="BT1600">
        <v>2</v>
      </c>
      <c r="BU1600" t="s">
        <v>1199</v>
      </c>
      <c r="BV1600" t="s">
        <v>1200</v>
      </c>
      <c r="BW1600">
        <v>8</v>
      </c>
      <c r="BX1600" t="s">
        <v>1598</v>
      </c>
      <c r="BY1600" t="s">
        <v>1210</v>
      </c>
      <c r="BZ1600" t="s">
        <v>1211</v>
      </c>
      <c r="CA1600" t="s">
        <v>1586</v>
      </c>
      <c r="CB1600" s="1">
        <v>21194</v>
      </c>
      <c r="CC1600" s="1">
        <v>34398</v>
      </c>
      <c r="CD1600" t="s">
        <v>1599</v>
      </c>
      <c r="CE1600" t="s">
        <v>131</v>
      </c>
      <c r="CF1600" t="s">
        <v>132</v>
      </c>
      <c r="CG1600" t="s">
        <v>1600</v>
      </c>
      <c r="CH1600" t="s">
        <v>99</v>
      </c>
      <c r="CI1600" t="s">
        <v>1601</v>
      </c>
      <c r="CJ1600">
        <v>2344</v>
      </c>
      <c r="CK1600">
        <v>2</v>
      </c>
      <c r="CL1600">
        <v>300</v>
      </c>
    </row>
    <row r="1601" spans="1:90">
      <c r="A1601">
        <v>10857</v>
      </c>
      <c r="B1601">
        <v>26</v>
      </c>
      <c r="C1601" s="8">
        <v>31.23</v>
      </c>
      <c r="D1601">
        <v>35</v>
      </c>
      <c r="E1601">
        <v>0.25</v>
      </c>
      <c r="F1601">
        <v>10857</v>
      </c>
      <c r="G1601" t="s">
        <v>160</v>
      </c>
      <c r="H1601">
        <v>8</v>
      </c>
      <c r="I1601" s="1">
        <v>35123</v>
      </c>
      <c r="J1601" s="1">
        <v>35151</v>
      </c>
      <c r="K1601" s="1">
        <v>35132</v>
      </c>
      <c r="L1601">
        <f>_xlfn.DAYS(orderjoin[[#This Row],[ShippedDate]],orderjoin[[#This Row],[OrderDate]])</f>
        <v>9</v>
      </c>
      <c r="M1601">
        <f>_xlfn.DAYS(orderjoin[[#This Row],[RequiredDate]],orderjoin[[#This Row],[ShippedDate]])</f>
        <v>19</v>
      </c>
      <c r="N1601">
        <v>2</v>
      </c>
      <c r="O1601">
        <v>188.85</v>
      </c>
      <c r="P1601" t="s">
        <v>161</v>
      </c>
      <c r="Q1601" t="s">
        <v>162</v>
      </c>
      <c r="R1601" t="s">
        <v>163</v>
      </c>
      <c r="S1601" t="s">
        <v>21</v>
      </c>
      <c r="T1601" t="s">
        <v>164</v>
      </c>
      <c r="U1601" t="s">
        <v>105</v>
      </c>
      <c r="V1601">
        <v>10857</v>
      </c>
      <c r="W1601" t="s">
        <v>160</v>
      </c>
      <c r="X1601">
        <v>8</v>
      </c>
      <c r="Y1601" s="1">
        <v>35123</v>
      </c>
      <c r="Z1601" s="1">
        <v>35151</v>
      </c>
      <c r="AA1601">
        <f>_xlfn.DAYS(orderjoin[[#This Row],[orders.ShippedDate]],orderjoin[[#This Row],[orders.OrderDate]])</f>
        <v>9</v>
      </c>
      <c r="AB1601" s="1">
        <v>35132</v>
      </c>
      <c r="AC1601">
        <v>2</v>
      </c>
      <c r="AD1601">
        <v>188.85</v>
      </c>
      <c r="AE1601" t="s">
        <v>161</v>
      </c>
      <c r="AF1601" t="s">
        <v>162</v>
      </c>
      <c r="AG1601" t="s">
        <v>163</v>
      </c>
      <c r="AH1601" t="s">
        <v>21</v>
      </c>
      <c r="AI1601" t="s">
        <v>164</v>
      </c>
      <c r="AJ1601" t="s">
        <v>105</v>
      </c>
      <c r="AK1601">
        <v>26</v>
      </c>
      <c r="AL1601" t="s">
        <v>554</v>
      </c>
      <c r="AM1601">
        <v>11</v>
      </c>
      <c r="AN1601">
        <v>3</v>
      </c>
      <c r="AO1601" t="s">
        <v>555</v>
      </c>
      <c r="AP1601" s="7">
        <v>31.23</v>
      </c>
      <c r="AQ1601">
        <v>15</v>
      </c>
      <c r="AR1601">
        <v>0</v>
      </c>
      <c r="AS1601">
        <v>0</v>
      </c>
      <c r="AT1601">
        <v>0</v>
      </c>
      <c r="AU1601" t="s">
        <v>160</v>
      </c>
      <c r="AV1601" t="s">
        <v>161</v>
      </c>
      <c r="AW1601" t="s">
        <v>668</v>
      </c>
      <c r="AX1601" t="s">
        <v>669</v>
      </c>
      <c r="AY1601" t="s">
        <v>162</v>
      </c>
      <c r="AZ1601" t="s">
        <v>163</v>
      </c>
      <c r="BA1601" t="s">
        <v>21</v>
      </c>
      <c r="BB1601" t="s">
        <v>164</v>
      </c>
      <c r="BC1601" t="s">
        <v>105</v>
      </c>
      <c r="BD1601" t="s">
        <v>670</v>
      </c>
      <c r="BE1601" t="s">
        <v>671</v>
      </c>
      <c r="BF1601">
        <v>11</v>
      </c>
      <c r="BG1601" t="s">
        <v>1163</v>
      </c>
      <c r="BH1601" t="s">
        <v>1164</v>
      </c>
      <c r="BI1601" t="s">
        <v>717</v>
      </c>
      <c r="BJ1601" t="s">
        <v>1165</v>
      </c>
      <c r="BK1601" t="s">
        <v>464</v>
      </c>
      <c r="BL1601" t="s">
        <v>21</v>
      </c>
      <c r="BM1601" t="s">
        <v>1166</v>
      </c>
      <c r="BN1601" t="s">
        <v>29</v>
      </c>
      <c r="BO1601" t="s">
        <v>1167</v>
      </c>
      <c r="BP1601" t="s">
        <v>21</v>
      </c>
      <c r="BQ1601">
        <v>3</v>
      </c>
      <c r="BR1601" t="s">
        <v>1047</v>
      </c>
      <c r="BS1601" t="s">
        <v>1048</v>
      </c>
      <c r="BT1601">
        <v>2</v>
      </c>
      <c r="BU1601" t="s">
        <v>1199</v>
      </c>
      <c r="BV1601" t="s">
        <v>1200</v>
      </c>
      <c r="BW1601">
        <v>8</v>
      </c>
      <c r="BX1601" t="s">
        <v>1598</v>
      </c>
      <c r="BY1601" t="s">
        <v>1210</v>
      </c>
      <c r="BZ1601" t="s">
        <v>1211</v>
      </c>
      <c r="CA1601" t="s">
        <v>1586</v>
      </c>
      <c r="CB1601" s="1">
        <v>21194</v>
      </c>
      <c r="CC1601" s="1">
        <v>34398</v>
      </c>
      <c r="CD1601" t="s">
        <v>1599</v>
      </c>
      <c r="CE1601" t="s">
        <v>131</v>
      </c>
      <c r="CF1601" t="s">
        <v>132</v>
      </c>
      <c r="CG1601" t="s">
        <v>1600</v>
      </c>
      <c r="CH1601" t="s">
        <v>99</v>
      </c>
      <c r="CI1601" t="s">
        <v>1601</v>
      </c>
      <c r="CJ1601">
        <v>2344</v>
      </c>
      <c r="CK1601">
        <v>2</v>
      </c>
      <c r="CL1601">
        <v>819.78749999999991</v>
      </c>
    </row>
    <row r="1602" spans="1:90">
      <c r="A1602">
        <v>10857</v>
      </c>
      <c r="B1602">
        <v>29</v>
      </c>
      <c r="C1602" s="8">
        <v>123.79</v>
      </c>
      <c r="D1602">
        <v>10</v>
      </c>
      <c r="E1602">
        <v>0.25</v>
      </c>
      <c r="F1602">
        <v>10857</v>
      </c>
      <c r="G1602" t="s">
        <v>160</v>
      </c>
      <c r="H1602">
        <v>8</v>
      </c>
      <c r="I1602" s="1">
        <v>35123</v>
      </c>
      <c r="J1602" s="1">
        <v>35151</v>
      </c>
      <c r="K1602" s="1">
        <v>35132</v>
      </c>
      <c r="L1602">
        <f>_xlfn.DAYS(orderjoin[[#This Row],[ShippedDate]],orderjoin[[#This Row],[OrderDate]])</f>
        <v>9</v>
      </c>
      <c r="M1602">
        <f>_xlfn.DAYS(orderjoin[[#This Row],[RequiredDate]],orderjoin[[#This Row],[ShippedDate]])</f>
        <v>19</v>
      </c>
      <c r="N1602">
        <v>2</v>
      </c>
      <c r="O1602">
        <v>188.85</v>
      </c>
      <c r="P1602" t="s">
        <v>161</v>
      </c>
      <c r="Q1602" t="s">
        <v>162</v>
      </c>
      <c r="R1602" t="s">
        <v>163</v>
      </c>
      <c r="S1602" t="s">
        <v>21</v>
      </c>
      <c r="T1602" t="s">
        <v>164</v>
      </c>
      <c r="U1602" t="s">
        <v>105</v>
      </c>
      <c r="V1602">
        <v>10857</v>
      </c>
      <c r="W1602" t="s">
        <v>160</v>
      </c>
      <c r="X1602">
        <v>8</v>
      </c>
      <c r="Y1602" s="1">
        <v>35123</v>
      </c>
      <c r="Z1602" s="1">
        <v>35151</v>
      </c>
      <c r="AA1602">
        <f>_xlfn.DAYS(orderjoin[[#This Row],[orders.ShippedDate]],orderjoin[[#This Row],[orders.OrderDate]])</f>
        <v>9</v>
      </c>
      <c r="AB1602" s="1">
        <v>35132</v>
      </c>
      <c r="AC1602">
        <v>2</v>
      </c>
      <c r="AD1602">
        <v>188.85</v>
      </c>
      <c r="AE1602" t="s">
        <v>161</v>
      </c>
      <c r="AF1602" t="s">
        <v>162</v>
      </c>
      <c r="AG1602" t="s">
        <v>163</v>
      </c>
      <c r="AH1602" t="s">
        <v>21</v>
      </c>
      <c r="AI1602" t="s">
        <v>164</v>
      </c>
      <c r="AJ1602" t="s">
        <v>105</v>
      </c>
      <c r="AK1602">
        <v>29</v>
      </c>
      <c r="AL1602" t="s">
        <v>560</v>
      </c>
      <c r="AM1602">
        <v>12</v>
      </c>
      <c r="AN1602">
        <v>6</v>
      </c>
      <c r="AO1602" t="s">
        <v>561</v>
      </c>
      <c r="AP1602" s="7">
        <v>123.79</v>
      </c>
      <c r="AQ1602">
        <v>0</v>
      </c>
      <c r="AR1602">
        <v>0</v>
      </c>
      <c r="AS1602">
        <v>0</v>
      </c>
      <c r="AT1602">
        <v>1</v>
      </c>
      <c r="AU1602" t="s">
        <v>160</v>
      </c>
      <c r="AV1602" t="s">
        <v>161</v>
      </c>
      <c r="AW1602" t="s">
        <v>668</v>
      </c>
      <c r="AX1602" t="s">
        <v>669</v>
      </c>
      <c r="AY1602" t="s">
        <v>162</v>
      </c>
      <c r="AZ1602" t="s">
        <v>163</v>
      </c>
      <c r="BA1602" t="s">
        <v>21</v>
      </c>
      <c r="BB1602" t="s">
        <v>164</v>
      </c>
      <c r="BC1602" t="s">
        <v>105</v>
      </c>
      <c r="BD1602" t="s">
        <v>670</v>
      </c>
      <c r="BE1602" t="s">
        <v>671</v>
      </c>
      <c r="BF1602">
        <v>12</v>
      </c>
      <c r="BG1602" t="s">
        <v>1071</v>
      </c>
      <c r="BH1602" t="s">
        <v>1072</v>
      </c>
      <c r="BI1602" t="s">
        <v>1073</v>
      </c>
      <c r="BJ1602" t="s">
        <v>1074</v>
      </c>
      <c r="BK1602" t="s">
        <v>1075</v>
      </c>
      <c r="BL1602" t="s">
        <v>21</v>
      </c>
      <c r="BM1602" t="s">
        <v>1076</v>
      </c>
      <c r="BN1602" t="s">
        <v>29</v>
      </c>
      <c r="BO1602" t="s">
        <v>1077</v>
      </c>
      <c r="BP1602" t="s">
        <v>21</v>
      </c>
      <c r="BQ1602">
        <v>6</v>
      </c>
      <c r="BR1602" t="s">
        <v>1049</v>
      </c>
      <c r="BS1602" t="s">
        <v>1050</v>
      </c>
      <c r="BT1602">
        <v>2</v>
      </c>
      <c r="BU1602" t="s">
        <v>1199</v>
      </c>
      <c r="BV1602" t="s">
        <v>1200</v>
      </c>
      <c r="BW1602">
        <v>8</v>
      </c>
      <c r="BX1602" t="s">
        <v>1598</v>
      </c>
      <c r="BY1602" t="s">
        <v>1210</v>
      </c>
      <c r="BZ1602" t="s">
        <v>1211</v>
      </c>
      <c r="CA1602" t="s">
        <v>1586</v>
      </c>
      <c r="CB1602" s="1">
        <v>21194</v>
      </c>
      <c r="CC1602" s="1">
        <v>34398</v>
      </c>
      <c r="CD1602" t="s">
        <v>1599</v>
      </c>
      <c r="CE1602" t="s">
        <v>131</v>
      </c>
      <c r="CF1602" t="s">
        <v>132</v>
      </c>
      <c r="CG1602" t="s">
        <v>1600</v>
      </c>
      <c r="CH1602" t="s">
        <v>99</v>
      </c>
      <c r="CI1602" t="s">
        <v>1601</v>
      </c>
      <c r="CJ1602">
        <v>2344</v>
      </c>
      <c r="CK1602">
        <v>2</v>
      </c>
      <c r="CL1602">
        <v>928.42500000000007</v>
      </c>
    </row>
    <row r="1603" spans="1:90">
      <c r="A1603">
        <v>10858</v>
      </c>
      <c r="B1603">
        <v>7</v>
      </c>
      <c r="C1603" s="8">
        <v>30</v>
      </c>
      <c r="D1603">
        <v>5</v>
      </c>
      <c r="E1603">
        <v>0</v>
      </c>
      <c r="F1603">
        <v>10858</v>
      </c>
      <c r="G1603" t="s">
        <v>475</v>
      </c>
      <c r="H1603">
        <v>2</v>
      </c>
      <c r="I1603" s="1">
        <v>35124</v>
      </c>
      <c r="J1603" s="1">
        <v>35152</v>
      </c>
      <c r="K1603" s="1">
        <v>35129</v>
      </c>
      <c r="L1603">
        <f>_xlfn.DAYS(orderjoin[[#This Row],[ShippedDate]],orderjoin[[#This Row],[OrderDate]])</f>
        <v>5</v>
      </c>
      <c r="M1603">
        <f>_xlfn.DAYS(orderjoin[[#This Row],[RequiredDate]],orderjoin[[#This Row],[ShippedDate]])</f>
        <v>23</v>
      </c>
      <c r="N1603">
        <v>1</v>
      </c>
      <c r="O1603">
        <v>52.51</v>
      </c>
      <c r="P1603" t="s">
        <v>476</v>
      </c>
      <c r="Q1603" t="s">
        <v>477</v>
      </c>
      <c r="R1603" t="s">
        <v>478</v>
      </c>
      <c r="S1603" t="s">
        <v>21</v>
      </c>
      <c r="T1603" t="s">
        <v>479</v>
      </c>
      <c r="U1603" t="s">
        <v>23</v>
      </c>
      <c r="V1603">
        <v>10858</v>
      </c>
      <c r="W1603" t="s">
        <v>475</v>
      </c>
      <c r="X1603">
        <v>2</v>
      </c>
      <c r="Y1603" s="1">
        <v>35124</v>
      </c>
      <c r="Z1603" s="1">
        <v>35152</v>
      </c>
      <c r="AA1603">
        <f>_xlfn.DAYS(orderjoin[[#This Row],[orders.ShippedDate]],orderjoin[[#This Row],[orders.OrderDate]])</f>
        <v>5</v>
      </c>
      <c r="AB1603" s="1">
        <v>35129</v>
      </c>
      <c r="AC1603">
        <v>1</v>
      </c>
      <c r="AD1603">
        <v>52.51</v>
      </c>
      <c r="AE1603" t="s">
        <v>476</v>
      </c>
      <c r="AF1603" t="s">
        <v>477</v>
      </c>
      <c r="AG1603" t="s">
        <v>478</v>
      </c>
      <c r="AH1603" t="s">
        <v>21</v>
      </c>
      <c r="AI1603" t="s">
        <v>479</v>
      </c>
      <c r="AJ1603" t="s">
        <v>23</v>
      </c>
      <c r="AK1603">
        <v>7</v>
      </c>
      <c r="AL1603" t="s">
        <v>516</v>
      </c>
      <c r="AM1603">
        <v>3</v>
      </c>
      <c r="AN1603">
        <v>7</v>
      </c>
      <c r="AO1603" t="s">
        <v>517</v>
      </c>
      <c r="AP1603" s="7">
        <v>30</v>
      </c>
      <c r="AQ1603">
        <v>15</v>
      </c>
      <c r="AR1603">
        <v>0</v>
      </c>
      <c r="AS1603">
        <v>10</v>
      </c>
      <c r="AT1603">
        <v>0</v>
      </c>
      <c r="AU1603" t="s">
        <v>475</v>
      </c>
      <c r="AV1603" t="s">
        <v>476</v>
      </c>
      <c r="AW1603" t="s">
        <v>778</v>
      </c>
      <c r="AX1603" t="s">
        <v>654</v>
      </c>
      <c r="AY1603" t="s">
        <v>477</v>
      </c>
      <c r="AZ1603" t="s">
        <v>478</v>
      </c>
      <c r="BA1603" t="s">
        <v>21</v>
      </c>
      <c r="BB1603" t="s">
        <v>479</v>
      </c>
      <c r="BC1603" t="s">
        <v>23</v>
      </c>
      <c r="BD1603" t="s">
        <v>779</v>
      </c>
      <c r="BE1603" t="s">
        <v>780</v>
      </c>
      <c r="BF1603">
        <v>3</v>
      </c>
      <c r="BG1603" t="s">
        <v>1099</v>
      </c>
      <c r="BH1603" t="s">
        <v>1100</v>
      </c>
      <c r="BI1603" t="s">
        <v>654</v>
      </c>
      <c r="BJ1603" t="s">
        <v>1101</v>
      </c>
      <c r="BK1603" t="s">
        <v>1102</v>
      </c>
      <c r="BL1603" t="s">
        <v>1103</v>
      </c>
      <c r="BM1603" t="s">
        <v>1104</v>
      </c>
      <c r="BN1603" t="s">
        <v>99</v>
      </c>
      <c r="BO1603" t="s">
        <v>1105</v>
      </c>
      <c r="BP1603" t="s">
        <v>1106</v>
      </c>
      <c r="BQ1603">
        <v>7</v>
      </c>
      <c r="BR1603" t="s">
        <v>1030</v>
      </c>
      <c r="BS1603" t="s">
        <v>1031</v>
      </c>
      <c r="BT1603">
        <v>1</v>
      </c>
      <c r="BU1603" t="s">
        <v>1197</v>
      </c>
      <c r="BV1603" t="s">
        <v>1198</v>
      </c>
      <c r="BW1603">
        <v>2</v>
      </c>
      <c r="BX1603" t="s">
        <v>1602</v>
      </c>
      <c r="BY1603" t="s">
        <v>1203</v>
      </c>
      <c r="BZ1603" t="s">
        <v>1204</v>
      </c>
      <c r="CA1603" t="s">
        <v>1603</v>
      </c>
      <c r="CB1603" s="1">
        <v>19043</v>
      </c>
      <c r="CC1603" s="1">
        <v>33830</v>
      </c>
      <c r="CD1603" t="s">
        <v>1604</v>
      </c>
      <c r="CE1603" t="s">
        <v>1605</v>
      </c>
      <c r="CF1603" t="s">
        <v>132</v>
      </c>
      <c r="CG1603" t="s">
        <v>1606</v>
      </c>
      <c r="CH1603" t="s">
        <v>99</v>
      </c>
      <c r="CI1603" t="s">
        <v>1607</v>
      </c>
      <c r="CJ1603">
        <v>3457</v>
      </c>
      <c r="CL1603">
        <v>150</v>
      </c>
    </row>
    <row r="1604" spans="1:90">
      <c r="A1604">
        <v>10858</v>
      </c>
      <c r="B1604">
        <v>27</v>
      </c>
      <c r="C1604" s="8">
        <v>43.9</v>
      </c>
      <c r="D1604">
        <v>10</v>
      </c>
      <c r="E1604">
        <v>0</v>
      </c>
      <c r="F1604">
        <v>10858</v>
      </c>
      <c r="G1604" t="s">
        <v>475</v>
      </c>
      <c r="H1604">
        <v>2</v>
      </c>
      <c r="I1604" s="1">
        <v>35124</v>
      </c>
      <c r="J1604" s="1">
        <v>35152</v>
      </c>
      <c r="K1604" s="1">
        <v>35129</v>
      </c>
      <c r="L1604">
        <f>_xlfn.DAYS(orderjoin[[#This Row],[ShippedDate]],orderjoin[[#This Row],[OrderDate]])</f>
        <v>5</v>
      </c>
      <c r="M1604">
        <f>_xlfn.DAYS(orderjoin[[#This Row],[RequiredDate]],orderjoin[[#This Row],[ShippedDate]])</f>
        <v>23</v>
      </c>
      <c r="N1604">
        <v>1</v>
      </c>
      <c r="O1604">
        <v>52.51</v>
      </c>
      <c r="P1604" t="s">
        <v>476</v>
      </c>
      <c r="Q1604" t="s">
        <v>477</v>
      </c>
      <c r="R1604" t="s">
        <v>478</v>
      </c>
      <c r="S1604" t="s">
        <v>21</v>
      </c>
      <c r="T1604" t="s">
        <v>479</v>
      </c>
      <c r="U1604" t="s">
        <v>23</v>
      </c>
      <c r="V1604">
        <v>10858</v>
      </c>
      <c r="W1604" t="s">
        <v>475</v>
      </c>
      <c r="X1604">
        <v>2</v>
      </c>
      <c r="Y1604" s="1">
        <v>35124</v>
      </c>
      <c r="Z1604" s="1">
        <v>35152</v>
      </c>
      <c r="AA1604">
        <f>_xlfn.DAYS(orderjoin[[#This Row],[orders.ShippedDate]],orderjoin[[#This Row],[orders.OrderDate]])</f>
        <v>5</v>
      </c>
      <c r="AB1604" s="1">
        <v>35129</v>
      </c>
      <c r="AC1604">
        <v>1</v>
      </c>
      <c r="AD1604">
        <v>52.51</v>
      </c>
      <c r="AE1604" t="s">
        <v>476</v>
      </c>
      <c r="AF1604" t="s">
        <v>477</v>
      </c>
      <c r="AG1604" t="s">
        <v>478</v>
      </c>
      <c r="AH1604" t="s">
        <v>21</v>
      </c>
      <c r="AI1604" t="s">
        <v>479</v>
      </c>
      <c r="AJ1604" t="s">
        <v>23</v>
      </c>
      <c r="AK1604">
        <v>27</v>
      </c>
      <c r="AL1604" t="s">
        <v>556</v>
      </c>
      <c r="AM1604">
        <v>11</v>
      </c>
      <c r="AN1604">
        <v>3</v>
      </c>
      <c r="AO1604" t="s">
        <v>557</v>
      </c>
      <c r="AP1604" s="7">
        <v>43.9</v>
      </c>
      <c r="AQ1604">
        <v>49</v>
      </c>
      <c r="AR1604">
        <v>0</v>
      </c>
      <c r="AS1604">
        <v>30</v>
      </c>
      <c r="AT1604">
        <v>0</v>
      </c>
      <c r="AU1604" t="s">
        <v>475</v>
      </c>
      <c r="AV1604" t="s">
        <v>476</v>
      </c>
      <c r="AW1604" t="s">
        <v>778</v>
      </c>
      <c r="AX1604" t="s">
        <v>654</v>
      </c>
      <c r="AY1604" t="s">
        <v>477</v>
      </c>
      <c r="AZ1604" t="s">
        <v>478</v>
      </c>
      <c r="BA1604" t="s">
        <v>21</v>
      </c>
      <c r="BB1604" t="s">
        <v>479</v>
      </c>
      <c r="BC1604" t="s">
        <v>23</v>
      </c>
      <c r="BD1604" t="s">
        <v>779</v>
      </c>
      <c r="BE1604" t="s">
        <v>780</v>
      </c>
      <c r="BF1604">
        <v>11</v>
      </c>
      <c r="BG1604" t="s">
        <v>1163</v>
      </c>
      <c r="BH1604" t="s">
        <v>1164</v>
      </c>
      <c r="BI1604" t="s">
        <v>717</v>
      </c>
      <c r="BJ1604" t="s">
        <v>1165</v>
      </c>
      <c r="BK1604" t="s">
        <v>464</v>
      </c>
      <c r="BL1604" t="s">
        <v>21</v>
      </c>
      <c r="BM1604" t="s">
        <v>1166</v>
      </c>
      <c r="BN1604" t="s">
        <v>29</v>
      </c>
      <c r="BO1604" t="s">
        <v>1167</v>
      </c>
      <c r="BP1604" t="s">
        <v>21</v>
      </c>
      <c r="BQ1604">
        <v>3</v>
      </c>
      <c r="BR1604" t="s">
        <v>1047</v>
      </c>
      <c r="BS1604" t="s">
        <v>1048</v>
      </c>
      <c r="BT1604">
        <v>1</v>
      </c>
      <c r="BU1604" t="s">
        <v>1197</v>
      </c>
      <c r="BV1604" t="s">
        <v>1198</v>
      </c>
      <c r="BW1604">
        <v>2</v>
      </c>
      <c r="BX1604" t="s">
        <v>1602</v>
      </c>
      <c r="BY1604" t="s">
        <v>1203</v>
      </c>
      <c r="BZ1604" t="s">
        <v>1204</v>
      </c>
      <c r="CA1604" t="s">
        <v>1603</v>
      </c>
      <c r="CB1604" s="1">
        <v>19043</v>
      </c>
      <c r="CC1604" s="1">
        <v>33830</v>
      </c>
      <c r="CD1604" t="s">
        <v>1604</v>
      </c>
      <c r="CE1604" t="s">
        <v>1605</v>
      </c>
      <c r="CF1604" t="s">
        <v>132</v>
      </c>
      <c r="CG1604" t="s">
        <v>1606</v>
      </c>
      <c r="CH1604" t="s">
        <v>99</v>
      </c>
      <c r="CI1604" t="s">
        <v>1607</v>
      </c>
      <c r="CJ1604">
        <v>3457</v>
      </c>
      <c r="CL1604">
        <v>439</v>
      </c>
    </row>
    <row r="1605" spans="1:90">
      <c r="A1605">
        <v>10858</v>
      </c>
      <c r="B1605">
        <v>70</v>
      </c>
      <c r="C1605" s="8">
        <v>15</v>
      </c>
      <c r="D1605">
        <v>4</v>
      </c>
      <c r="E1605">
        <v>0</v>
      </c>
      <c r="F1605">
        <v>10858</v>
      </c>
      <c r="G1605" t="s">
        <v>475</v>
      </c>
      <c r="H1605">
        <v>2</v>
      </c>
      <c r="I1605" s="1">
        <v>35124</v>
      </c>
      <c r="J1605" s="1">
        <v>35152</v>
      </c>
      <c r="K1605" s="1">
        <v>35129</v>
      </c>
      <c r="L1605">
        <f>_xlfn.DAYS(orderjoin[[#This Row],[ShippedDate]],orderjoin[[#This Row],[OrderDate]])</f>
        <v>5</v>
      </c>
      <c r="M1605">
        <f>_xlfn.DAYS(orderjoin[[#This Row],[RequiredDate]],orderjoin[[#This Row],[ShippedDate]])</f>
        <v>23</v>
      </c>
      <c r="N1605">
        <v>1</v>
      </c>
      <c r="O1605">
        <v>52.51</v>
      </c>
      <c r="P1605" t="s">
        <v>476</v>
      </c>
      <c r="Q1605" t="s">
        <v>477</v>
      </c>
      <c r="R1605" t="s">
        <v>478</v>
      </c>
      <c r="S1605" t="s">
        <v>21</v>
      </c>
      <c r="T1605" t="s">
        <v>479</v>
      </c>
      <c r="U1605" t="s">
        <v>23</v>
      </c>
      <c r="V1605">
        <v>10858</v>
      </c>
      <c r="W1605" t="s">
        <v>475</v>
      </c>
      <c r="X1605">
        <v>2</v>
      </c>
      <c r="Y1605" s="1">
        <v>35124</v>
      </c>
      <c r="Z1605" s="1">
        <v>35152</v>
      </c>
      <c r="AA1605">
        <f>_xlfn.DAYS(orderjoin[[#This Row],[orders.ShippedDate]],orderjoin[[#This Row],[orders.OrderDate]])</f>
        <v>5</v>
      </c>
      <c r="AB1605" s="1">
        <v>35129</v>
      </c>
      <c r="AC1605">
        <v>1</v>
      </c>
      <c r="AD1605">
        <v>52.51</v>
      </c>
      <c r="AE1605" t="s">
        <v>476</v>
      </c>
      <c r="AF1605" t="s">
        <v>477</v>
      </c>
      <c r="AG1605" t="s">
        <v>478</v>
      </c>
      <c r="AH1605" t="s">
        <v>21</v>
      </c>
      <c r="AI1605" t="s">
        <v>479</v>
      </c>
      <c r="AJ1605" t="s">
        <v>23</v>
      </c>
      <c r="AK1605">
        <v>70</v>
      </c>
      <c r="AL1605" t="s">
        <v>638</v>
      </c>
      <c r="AM1605">
        <v>7</v>
      </c>
      <c r="AN1605">
        <v>1</v>
      </c>
      <c r="AO1605" t="s">
        <v>639</v>
      </c>
      <c r="AP1605" s="7">
        <v>15</v>
      </c>
      <c r="AQ1605">
        <v>15</v>
      </c>
      <c r="AR1605">
        <v>10</v>
      </c>
      <c r="AS1605">
        <v>30</v>
      </c>
      <c r="AT1605">
        <v>0</v>
      </c>
      <c r="AU1605" t="s">
        <v>475</v>
      </c>
      <c r="AV1605" t="s">
        <v>476</v>
      </c>
      <c r="AW1605" t="s">
        <v>778</v>
      </c>
      <c r="AX1605" t="s">
        <v>654</v>
      </c>
      <c r="AY1605" t="s">
        <v>477</v>
      </c>
      <c r="AZ1605" t="s">
        <v>478</v>
      </c>
      <c r="BA1605" t="s">
        <v>21</v>
      </c>
      <c r="BB1605" t="s">
        <v>479</v>
      </c>
      <c r="BC1605" t="s">
        <v>23</v>
      </c>
      <c r="BD1605" t="s">
        <v>779</v>
      </c>
      <c r="BE1605" t="s">
        <v>780</v>
      </c>
      <c r="BF1605">
        <v>7</v>
      </c>
      <c r="BG1605" t="s">
        <v>1038</v>
      </c>
      <c r="BH1605" t="s">
        <v>1039</v>
      </c>
      <c r="BI1605" t="s">
        <v>676</v>
      </c>
      <c r="BJ1605" t="s">
        <v>1040</v>
      </c>
      <c r="BK1605" t="s">
        <v>1041</v>
      </c>
      <c r="BL1605" t="s">
        <v>1042</v>
      </c>
      <c r="BM1605" t="s">
        <v>1043</v>
      </c>
      <c r="BN1605" t="s">
        <v>1044</v>
      </c>
      <c r="BO1605" t="s">
        <v>1045</v>
      </c>
      <c r="BP1605" t="s">
        <v>1046</v>
      </c>
      <c r="BQ1605">
        <v>1</v>
      </c>
      <c r="BR1605" t="s">
        <v>1004</v>
      </c>
      <c r="BS1605" t="s">
        <v>1005</v>
      </c>
      <c r="BT1605">
        <v>1</v>
      </c>
      <c r="BU1605" t="s">
        <v>1197</v>
      </c>
      <c r="BV1605" t="s">
        <v>1198</v>
      </c>
      <c r="BW1605">
        <v>2</v>
      </c>
      <c r="BX1605" t="s">
        <v>1602</v>
      </c>
      <c r="BY1605" t="s">
        <v>1203</v>
      </c>
      <c r="BZ1605" t="s">
        <v>1204</v>
      </c>
      <c r="CA1605" t="s">
        <v>1603</v>
      </c>
      <c r="CB1605" s="1">
        <v>19043</v>
      </c>
      <c r="CC1605" s="1">
        <v>33830</v>
      </c>
      <c r="CD1605" t="s">
        <v>1604</v>
      </c>
      <c r="CE1605" t="s">
        <v>1605</v>
      </c>
      <c r="CF1605" t="s">
        <v>132</v>
      </c>
      <c r="CG1605" t="s">
        <v>1606</v>
      </c>
      <c r="CH1605" t="s">
        <v>99</v>
      </c>
      <c r="CI1605" t="s">
        <v>1607</v>
      </c>
      <c r="CJ1605">
        <v>3457</v>
      </c>
      <c r="CL1605">
        <v>60</v>
      </c>
    </row>
    <row r="1606" spans="1:90">
      <c r="A1606">
        <v>10859</v>
      </c>
      <c r="B1606">
        <v>24</v>
      </c>
      <c r="C1606" s="8">
        <v>4.5</v>
      </c>
      <c r="D1606">
        <v>40</v>
      </c>
      <c r="E1606">
        <v>0.25</v>
      </c>
      <c r="F1606">
        <v>10859</v>
      </c>
      <c r="G1606" t="s">
        <v>117</v>
      </c>
      <c r="H1606">
        <v>1</v>
      </c>
      <c r="I1606" s="1">
        <v>35124</v>
      </c>
      <c r="J1606" s="1">
        <v>35152</v>
      </c>
      <c r="K1606" s="1">
        <v>35128</v>
      </c>
      <c r="L1606">
        <f>_xlfn.DAYS(orderjoin[[#This Row],[ShippedDate]],orderjoin[[#This Row],[OrderDate]])</f>
        <v>4</v>
      </c>
      <c r="M1606">
        <f>_xlfn.DAYS(orderjoin[[#This Row],[RequiredDate]],orderjoin[[#This Row],[ShippedDate]])</f>
        <v>24</v>
      </c>
      <c r="N1606">
        <v>2</v>
      </c>
      <c r="O1606">
        <v>76.099999999999994</v>
      </c>
      <c r="P1606" t="s">
        <v>118</v>
      </c>
      <c r="Q1606" t="s">
        <v>119</v>
      </c>
      <c r="R1606" t="s">
        <v>120</v>
      </c>
      <c r="S1606" t="s">
        <v>21</v>
      </c>
      <c r="T1606" t="s">
        <v>121</v>
      </c>
      <c r="U1606" t="s">
        <v>29</v>
      </c>
      <c r="V1606">
        <v>10859</v>
      </c>
      <c r="W1606" t="s">
        <v>117</v>
      </c>
      <c r="X1606">
        <v>1</v>
      </c>
      <c r="Y1606" s="1">
        <v>35124</v>
      </c>
      <c r="Z1606" s="1">
        <v>35152</v>
      </c>
      <c r="AA1606">
        <f>_xlfn.DAYS(orderjoin[[#This Row],[orders.ShippedDate]],orderjoin[[#This Row],[orders.OrderDate]])</f>
        <v>4</v>
      </c>
      <c r="AB1606" s="1">
        <v>35128</v>
      </c>
      <c r="AC1606">
        <v>2</v>
      </c>
      <c r="AD1606">
        <v>76.099999999999994</v>
      </c>
      <c r="AE1606" t="s">
        <v>118</v>
      </c>
      <c r="AF1606" t="s">
        <v>119</v>
      </c>
      <c r="AG1606" t="s">
        <v>120</v>
      </c>
      <c r="AH1606" t="s">
        <v>21</v>
      </c>
      <c r="AI1606" t="s">
        <v>121</v>
      </c>
      <c r="AJ1606" t="s">
        <v>29</v>
      </c>
      <c r="AK1606">
        <v>24</v>
      </c>
      <c r="AL1606" t="s">
        <v>550</v>
      </c>
      <c r="AM1606">
        <v>10</v>
      </c>
      <c r="AN1606">
        <v>1</v>
      </c>
      <c r="AO1606" t="s">
        <v>551</v>
      </c>
      <c r="AP1606" s="7">
        <v>4.5</v>
      </c>
      <c r="AQ1606">
        <v>20</v>
      </c>
      <c r="AR1606">
        <v>0</v>
      </c>
      <c r="AS1606">
        <v>0</v>
      </c>
      <c r="AT1606">
        <v>1</v>
      </c>
      <c r="AU1606" t="s">
        <v>117</v>
      </c>
      <c r="AV1606" t="s">
        <v>118</v>
      </c>
      <c r="AW1606" t="s">
        <v>736</v>
      </c>
      <c r="AX1606" t="s">
        <v>676</v>
      </c>
      <c r="AY1606" t="s">
        <v>119</v>
      </c>
      <c r="AZ1606" t="s">
        <v>120</v>
      </c>
      <c r="BA1606" t="s">
        <v>21</v>
      </c>
      <c r="BB1606" t="s">
        <v>121</v>
      </c>
      <c r="BC1606" t="s">
        <v>29</v>
      </c>
      <c r="BD1606" t="s">
        <v>737</v>
      </c>
      <c r="BE1606" t="s">
        <v>738</v>
      </c>
      <c r="BF1606">
        <v>10</v>
      </c>
      <c r="BG1606" t="s">
        <v>1066</v>
      </c>
      <c r="BH1606" t="s">
        <v>1067</v>
      </c>
      <c r="BI1606" t="s">
        <v>676</v>
      </c>
      <c r="BJ1606" t="s">
        <v>1068</v>
      </c>
      <c r="BK1606" t="s">
        <v>200</v>
      </c>
      <c r="BL1606" t="s">
        <v>21</v>
      </c>
      <c r="BM1606" t="s">
        <v>1069</v>
      </c>
      <c r="BN1606" t="s">
        <v>36</v>
      </c>
      <c r="BO1606" t="s">
        <v>1070</v>
      </c>
      <c r="BP1606" t="s">
        <v>21</v>
      </c>
      <c r="BQ1606">
        <v>1</v>
      </c>
      <c r="BR1606" t="s">
        <v>1004</v>
      </c>
      <c r="BS1606" t="s">
        <v>1005</v>
      </c>
      <c r="BT1606">
        <v>2</v>
      </c>
      <c r="BU1606" t="s">
        <v>1199</v>
      </c>
      <c r="BV1606" t="s">
        <v>1200</v>
      </c>
      <c r="BW1606">
        <v>1</v>
      </c>
      <c r="BX1606" t="s">
        <v>1585</v>
      </c>
      <c r="BY1606" t="s">
        <v>1202</v>
      </c>
      <c r="BZ1606" t="s">
        <v>654</v>
      </c>
      <c r="CA1606" t="s">
        <v>1586</v>
      </c>
      <c r="CB1606" s="1">
        <v>17875</v>
      </c>
      <c r="CC1606" s="1">
        <v>33725</v>
      </c>
      <c r="CD1606" t="s">
        <v>1587</v>
      </c>
      <c r="CE1606" t="s">
        <v>131</v>
      </c>
      <c r="CF1606" t="s">
        <v>132</v>
      </c>
      <c r="CG1606" t="s">
        <v>1588</v>
      </c>
      <c r="CH1606" t="s">
        <v>99</v>
      </c>
      <c r="CI1606" t="s">
        <v>1589</v>
      </c>
      <c r="CJ1606">
        <v>5467</v>
      </c>
      <c r="CK1606">
        <v>2</v>
      </c>
      <c r="CL1606">
        <v>135</v>
      </c>
    </row>
    <row r="1607" spans="1:90">
      <c r="A1607">
        <v>10859</v>
      </c>
      <c r="B1607">
        <v>54</v>
      </c>
      <c r="C1607" s="8">
        <v>7.45</v>
      </c>
      <c r="D1607">
        <v>35</v>
      </c>
      <c r="E1607">
        <v>0.25</v>
      </c>
      <c r="F1607">
        <v>10859</v>
      </c>
      <c r="G1607" t="s">
        <v>117</v>
      </c>
      <c r="H1607">
        <v>1</v>
      </c>
      <c r="I1607" s="1">
        <v>35124</v>
      </c>
      <c r="J1607" s="1">
        <v>35152</v>
      </c>
      <c r="K1607" s="1">
        <v>35128</v>
      </c>
      <c r="L1607">
        <f>_xlfn.DAYS(orderjoin[[#This Row],[ShippedDate]],orderjoin[[#This Row],[OrderDate]])</f>
        <v>4</v>
      </c>
      <c r="M1607">
        <f>_xlfn.DAYS(orderjoin[[#This Row],[RequiredDate]],orderjoin[[#This Row],[ShippedDate]])</f>
        <v>24</v>
      </c>
      <c r="N1607">
        <v>2</v>
      </c>
      <c r="O1607">
        <v>76.099999999999994</v>
      </c>
      <c r="P1607" t="s">
        <v>118</v>
      </c>
      <c r="Q1607" t="s">
        <v>119</v>
      </c>
      <c r="R1607" t="s">
        <v>120</v>
      </c>
      <c r="S1607" t="s">
        <v>21</v>
      </c>
      <c r="T1607" t="s">
        <v>121</v>
      </c>
      <c r="U1607" t="s">
        <v>29</v>
      </c>
      <c r="V1607">
        <v>10859</v>
      </c>
      <c r="W1607" t="s">
        <v>117</v>
      </c>
      <c r="X1607">
        <v>1</v>
      </c>
      <c r="Y1607" s="1">
        <v>35124</v>
      </c>
      <c r="Z1607" s="1">
        <v>35152</v>
      </c>
      <c r="AA1607">
        <f>_xlfn.DAYS(orderjoin[[#This Row],[orders.ShippedDate]],orderjoin[[#This Row],[orders.OrderDate]])</f>
        <v>4</v>
      </c>
      <c r="AB1607" s="1">
        <v>35128</v>
      </c>
      <c r="AC1607">
        <v>2</v>
      </c>
      <c r="AD1607">
        <v>76.099999999999994</v>
      </c>
      <c r="AE1607" t="s">
        <v>118</v>
      </c>
      <c r="AF1607" t="s">
        <v>119</v>
      </c>
      <c r="AG1607" t="s">
        <v>120</v>
      </c>
      <c r="AH1607" t="s">
        <v>21</v>
      </c>
      <c r="AI1607" t="s">
        <v>121</v>
      </c>
      <c r="AJ1607" t="s">
        <v>29</v>
      </c>
      <c r="AK1607">
        <v>54</v>
      </c>
      <c r="AL1607" t="s">
        <v>608</v>
      </c>
      <c r="AM1607">
        <v>25</v>
      </c>
      <c r="AN1607">
        <v>6</v>
      </c>
      <c r="AO1607" t="s">
        <v>609</v>
      </c>
      <c r="AP1607" s="7">
        <v>7.45</v>
      </c>
      <c r="AQ1607">
        <v>21</v>
      </c>
      <c r="AR1607">
        <v>0</v>
      </c>
      <c r="AS1607">
        <v>10</v>
      </c>
      <c r="AT1607">
        <v>0</v>
      </c>
      <c r="AU1607" t="s">
        <v>117</v>
      </c>
      <c r="AV1607" t="s">
        <v>118</v>
      </c>
      <c r="AW1607" t="s">
        <v>736</v>
      </c>
      <c r="AX1607" t="s">
        <v>676</v>
      </c>
      <c r="AY1607" t="s">
        <v>119</v>
      </c>
      <c r="AZ1607" t="s">
        <v>120</v>
      </c>
      <c r="BA1607" t="s">
        <v>21</v>
      </c>
      <c r="BB1607" t="s">
        <v>121</v>
      </c>
      <c r="BC1607" t="s">
        <v>29</v>
      </c>
      <c r="BD1607" t="s">
        <v>737</v>
      </c>
      <c r="BE1607" t="s">
        <v>738</v>
      </c>
      <c r="BF1607">
        <v>25</v>
      </c>
      <c r="BG1607" t="s">
        <v>1095</v>
      </c>
      <c r="BH1607" t="s">
        <v>1096</v>
      </c>
      <c r="BI1607" t="s">
        <v>676</v>
      </c>
      <c r="BJ1607" t="s">
        <v>1097</v>
      </c>
      <c r="BK1607" t="s">
        <v>285</v>
      </c>
      <c r="BL1607" t="s">
        <v>286</v>
      </c>
      <c r="BM1607" t="s">
        <v>287</v>
      </c>
      <c r="BN1607" t="s">
        <v>288</v>
      </c>
      <c r="BO1607" t="s">
        <v>1098</v>
      </c>
      <c r="BP1607" t="s">
        <v>21</v>
      </c>
      <c r="BQ1607">
        <v>6</v>
      </c>
      <c r="BR1607" t="s">
        <v>1049</v>
      </c>
      <c r="BS1607" t="s">
        <v>1050</v>
      </c>
      <c r="BT1607">
        <v>2</v>
      </c>
      <c r="BU1607" t="s">
        <v>1199</v>
      </c>
      <c r="BV1607" t="s">
        <v>1200</v>
      </c>
      <c r="BW1607">
        <v>1</v>
      </c>
      <c r="BX1607" t="s">
        <v>1585</v>
      </c>
      <c r="BY1607" t="s">
        <v>1202</v>
      </c>
      <c r="BZ1607" t="s">
        <v>654</v>
      </c>
      <c r="CA1607" t="s">
        <v>1586</v>
      </c>
      <c r="CB1607" s="1">
        <v>17875</v>
      </c>
      <c r="CC1607" s="1">
        <v>33725</v>
      </c>
      <c r="CD1607" t="s">
        <v>1587</v>
      </c>
      <c r="CE1607" t="s">
        <v>131</v>
      </c>
      <c r="CF1607" t="s">
        <v>132</v>
      </c>
      <c r="CG1607" t="s">
        <v>1588</v>
      </c>
      <c r="CH1607" t="s">
        <v>99</v>
      </c>
      <c r="CI1607" t="s">
        <v>1589</v>
      </c>
      <c r="CJ1607">
        <v>5467</v>
      </c>
      <c r="CK1607">
        <v>2</v>
      </c>
      <c r="CL1607">
        <v>195.5625</v>
      </c>
    </row>
    <row r="1608" spans="1:90">
      <c r="A1608">
        <v>10859</v>
      </c>
      <c r="B1608">
        <v>64</v>
      </c>
      <c r="C1608" s="8">
        <v>33.25</v>
      </c>
      <c r="D1608">
        <v>30</v>
      </c>
      <c r="E1608">
        <v>0.25</v>
      </c>
      <c r="F1608">
        <v>10859</v>
      </c>
      <c r="G1608" t="s">
        <v>117</v>
      </c>
      <c r="H1608">
        <v>1</v>
      </c>
      <c r="I1608" s="1">
        <v>35124</v>
      </c>
      <c r="J1608" s="1">
        <v>35152</v>
      </c>
      <c r="K1608" s="1">
        <v>35128</v>
      </c>
      <c r="L1608">
        <f>_xlfn.DAYS(orderjoin[[#This Row],[ShippedDate]],orderjoin[[#This Row],[OrderDate]])</f>
        <v>4</v>
      </c>
      <c r="M1608">
        <f>_xlfn.DAYS(orderjoin[[#This Row],[RequiredDate]],orderjoin[[#This Row],[ShippedDate]])</f>
        <v>24</v>
      </c>
      <c r="N1608">
        <v>2</v>
      </c>
      <c r="O1608">
        <v>76.099999999999994</v>
      </c>
      <c r="P1608" t="s">
        <v>118</v>
      </c>
      <c r="Q1608" t="s">
        <v>119</v>
      </c>
      <c r="R1608" t="s">
        <v>120</v>
      </c>
      <c r="S1608" t="s">
        <v>21</v>
      </c>
      <c r="T1608" t="s">
        <v>121</v>
      </c>
      <c r="U1608" t="s">
        <v>29</v>
      </c>
      <c r="V1608">
        <v>10859</v>
      </c>
      <c r="W1608" t="s">
        <v>117</v>
      </c>
      <c r="X1608">
        <v>1</v>
      </c>
      <c r="Y1608" s="1">
        <v>35124</v>
      </c>
      <c r="Z1608" s="1">
        <v>35152</v>
      </c>
      <c r="AA1608">
        <f>_xlfn.DAYS(orderjoin[[#This Row],[orders.ShippedDate]],orderjoin[[#This Row],[orders.OrderDate]])</f>
        <v>4</v>
      </c>
      <c r="AB1608" s="1">
        <v>35128</v>
      </c>
      <c r="AC1608">
        <v>2</v>
      </c>
      <c r="AD1608">
        <v>76.099999999999994</v>
      </c>
      <c r="AE1608" t="s">
        <v>118</v>
      </c>
      <c r="AF1608" t="s">
        <v>119</v>
      </c>
      <c r="AG1608" t="s">
        <v>120</v>
      </c>
      <c r="AH1608" t="s">
        <v>21</v>
      </c>
      <c r="AI1608" t="s">
        <v>121</v>
      </c>
      <c r="AJ1608" t="s">
        <v>29</v>
      </c>
      <c r="AK1608">
        <v>64</v>
      </c>
      <c r="AL1608" t="s">
        <v>627</v>
      </c>
      <c r="AM1608">
        <v>12</v>
      </c>
      <c r="AN1608">
        <v>5</v>
      </c>
      <c r="AO1608" t="s">
        <v>628</v>
      </c>
      <c r="AP1608" s="7">
        <v>33.25</v>
      </c>
      <c r="AQ1608">
        <v>22</v>
      </c>
      <c r="AR1608">
        <v>80</v>
      </c>
      <c r="AS1608">
        <v>30</v>
      </c>
      <c r="AT1608">
        <v>0</v>
      </c>
      <c r="AU1608" t="s">
        <v>117</v>
      </c>
      <c r="AV1608" t="s">
        <v>118</v>
      </c>
      <c r="AW1608" t="s">
        <v>736</v>
      </c>
      <c r="AX1608" t="s">
        <v>676</v>
      </c>
      <c r="AY1608" t="s">
        <v>119</v>
      </c>
      <c r="AZ1608" t="s">
        <v>120</v>
      </c>
      <c r="BA1608" t="s">
        <v>21</v>
      </c>
      <c r="BB1608" t="s">
        <v>121</v>
      </c>
      <c r="BC1608" t="s">
        <v>29</v>
      </c>
      <c r="BD1608" t="s">
        <v>737</v>
      </c>
      <c r="BE1608" t="s">
        <v>738</v>
      </c>
      <c r="BF1608">
        <v>12</v>
      </c>
      <c r="BG1608" t="s">
        <v>1071</v>
      </c>
      <c r="BH1608" t="s">
        <v>1072</v>
      </c>
      <c r="BI1608" t="s">
        <v>1073</v>
      </c>
      <c r="BJ1608" t="s">
        <v>1074</v>
      </c>
      <c r="BK1608" t="s">
        <v>1075</v>
      </c>
      <c r="BL1608" t="s">
        <v>21</v>
      </c>
      <c r="BM1608" t="s">
        <v>1076</v>
      </c>
      <c r="BN1608" t="s">
        <v>29</v>
      </c>
      <c r="BO1608" t="s">
        <v>1077</v>
      </c>
      <c r="BP1608" t="s">
        <v>21</v>
      </c>
      <c r="BQ1608">
        <v>5</v>
      </c>
      <c r="BR1608" t="s">
        <v>1021</v>
      </c>
      <c r="BS1608" t="s">
        <v>1022</v>
      </c>
      <c r="BT1608">
        <v>2</v>
      </c>
      <c r="BU1608" t="s">
        <v>1199</v>
      </c>
      <c r="BV1608" t="s">
        <v>1200</v>
      </c>
      <c r="BW1608">
        <v>1</v>
      </c>
      <c r="BX1608" t="s">
        <v>1585</v>
      </c>
      <c r="BY1608" t="s">
        <v>1202</v>
      </c>
      <c r="BZ1608" t="s">
        <v>654</v>
      </c>
      <c r="CA1608" t="s">
        <v>1586</v>
      </c>
      <c r="CB1608" s="1">
        <v>17875</v>
      </c>
      <c r="CC1608" s="1">
        <v>33725</v>
      </c>
      <c r="CD1608" t="s">
        <v>1587</v>
      </c>
      <c r="CE1608" t="s">
        <v>131</v>
      </c>
      <c r="CF1608" t="s">
        <v>132</v>
      </c>
      <c r="CG1608" t="s">
        <v>1588</v>
      </c>
      <c r="CH1608" t="s">
        <v>99</v>
      </c>
      <c r="CI1608" t="s">
        <v>1589</v>
      </c>
      <c r="CJ1608">
        <v>5467</v>
      </c>
      <c r="CK1608">
        <v>2</v>
      </c>
      <c r="CL1608">
        <v>748.125</v>
      </c>
    </row>
    <row r="1609" spans="1:90">
      <c r="A1609">
        <v>10860</v>
      </c>
      <c r="B1609">
        <v>51</v>
      </c>
      <c r="C1609" s="8">
        <v>53</v>
      </c>
      <c r="D1609">
        <v>3</v>
      </c>
      <c r="E1609">
        <v>0</v>
      </c>
      <c r="F1609">
        <v>10860</v>
      </c>
      <c r="G1609" t="s">
        <v>466</v>
      </c>
      <c r="H1609">
        <v>3</v>
      </c>
      <c r="I1609" s="1">
        <v>35124</v>
      </c>
      <c r="J1609" s="1">
        <v>35152</v>
      </c>
      <c r="K1609" s="1">
        <v>35130</v>
      </c>
      <c r="L1609">
        <f>_xlfn.DAYS(orderjoin[[#This Row],[ShippedDate]],orderjoin[[#This Row],[OrderDate]])</f>
        <v>6</v>
      </c>
      <c r="M1609">
        <f>_xlfn.DAYS(orderjoin[[#This Row],[RequiredDate]],orderjoin[[#This Row],[ShippedDate]])</f>
        <v>22</v>
      </c>
      <c r="N1609">
        <v>3</v>
      </c>
      <c r="O1609">
        <v>19.260000000000002</v>
      </c>
      <c r="P1609" t="s">
        <v>467</v>
      </c>
      <c r="Q1609" t="s">
        <v>468</v>
      </c>
      <c r="R1609" t="s">
        <v>245</v>
      </c>
      <c r="S1609" t="s">
        <v>21</v>
      </c>
      <c r="T1609" t="s">
        <v>246</v>
      </c>
      <c r="U1609" t="s">
        <v>23</v>
      </c>
      <c r="V1609">
        <v>10860</v>
      </c>
      <c r="W1609" t="s">
        <v>466</v>
      </c>
      <c r="X1609">
        <v>3</v>
      </c>
      <c r="Y1609" s="1">
        <v>35124</v>
      </c>
      <c r="Z1609" s="1">
        <v>35152</v>
      </c>
      <c r="AA1609">
        <f>_xlfn.DAYS(orderjoin[[#This Row],[orders.ShippedDate]],orderjoin[[#This Row],[orders.OrderDate]])</f>
        <v>6</v>
      </c>
      <c r="AB1609" s="1">
        <v>35130</v>
      </c>
      <c r="AC1609">
        <v>3</v>
      </c>
      <c r="AD1609">
        <v>19.260000000000002</v>
      </c>
      <c r="AE1609" t="s">
        <v>467</v>
      </c>
      <c r="AF1609" t="s">
        <v>468</v>
      </c>
      <c r="AG1609" t="s">
        <v>245</v>
      </c>
      <c r="AH1609" t="s">
        <v>21</v>
      </c>
      <c r="AI1609" t="s">
        <v>246</v>
      </c>
      <c r="AJ1609" t="s">
        <v>23</v>
      </c>
      <c r="AK1609">
        <v>51</v>
      </c>
      <c r="AL1609" t="s">
        <v>602</v>
      </c>
      <c r="AM1609">
        <v>24</v>
      </c>
      <c r="AN1609">
        <v>7</v>
      </c>
      <c r="AO1609" t="s">
        <v>603</v>
      </c>
      <c r="AP1609" s="7">
        <v>53</v>
      </c>
      <c r="AQ1609">
        <v>20</v>
      </c>
      <c r="AR1609">
        <v>0</v>
      </c>
      <c r="AS1609">
        <v>10</v>
      </c>
      <c r="AT1609">
        <v>0</v>
      </c>
      <c r="AU1609" t="s">
        <v>466</v>
      </c>
      <c r="AV1609" t="s">
        <v>467</v>
      </c>
      <c r="AW1609" t="s">
        <v>739</v>
      </c>
      <c r="AX1609" t="s">
        <v>676</v>
      </c>
      <c r="AY1609" t="s">
        <v>468</v>
      </c>
      <c r="AZ1609" t="s">
        <v>245</v>
      </c>
      <c r="BA1609" t="s">
        <v>21</v>
      </c>
      <c r="BB1609" t="s">
        <v>246</v>
      </c>
      <c r="BC1609" t="s">
        <v>23</v>
      </c>
      <c r="BD1609" t="s">
        <v>740</v>
      </c>
      <c r="BE1609" t="s">
        <v>741</v>
      </c>
      <c r="BF1609">
        <v>24</v>
      </c>
      <c r="BG1609" t="s">
        <v>1127</v>
      </c>
      <c r="BH1609" t="s">
        <v>1128</v>
      </c>
      <c r="BI1609" t="s">
        <v>654</v>
      </c>
      <c r="BJ1609" t="s">
        <v>1129</v>
      </c>
      <c r="BK1609" t="s">
        <v>1130</v>
      </c>
      <c r="BL1609" t="s">
        <v>1131</v>
      </c>
      <c r="BM1609" t="s">
        <v>1132</v>
      </c>
      <c r="BN1609" t="s">
        <v>1044</v>
      </c>
      <c r="BO1609" t="s">
        <v>1133</v>
      </c>
      <c r="BP1609" t="s">
        <v>1134</v>
      </c>
      <c r="BQ1609">
        <v>7</v>
      </c>
      <c r="BR1609" t="s">
        <v>1030</v>
      </c>
      <c r="BS1609" t="s">
        <v>1031</v>
      </c>
      <c r="BT1609">
        <v>3</v>
      </c>
      <c r="BU1609" t="s">
        <v>1201</v>
      </c>
      <c r="BV1609" t="s">
        <v>1174</v>
      </c>
      <c r="BW1609">
        <v>3</v>
      </c>
      <c r="BX1609" t="s">
        <v>1614</v>
      </c>
      <c r="BY1609" t="s">
        <v>1205</v>
      </c>
      <c r="BZ1609" t="s">
        <v>654</v>
      </c>
      <c r="CA1609" t="s">
        <v>1586</v>
      </c>
      <c r="CB1609" s="1">
        <v>23253</v>
      </c>
      <c r="CC1609" s="1">
        <v>33695</v>
      </c>
      <c r="CD1609" t="s">
        <v>1615</v>
      </c>
      <c r="CE1609" t="s">
        <v>442</v>
      </c>
      <c r="CF1609" t="s">
        <v>132</v>
      </c>
      <c r="CG1609" t="s">
        <v>1616</v>
      </c>
      <c r="CH1609" t="s">
        <v>99</v>
      </c>
      <c r="CI1609" t="s">
        <v>1617</v>
      </c>
      <c r="CJ1609">
        <v>3355</v>
      </c>
      <c r="CK1609">
        <v>2</v>
      </c>
      <c r="CL1609">
        <v>159</v>
      </c>
    </row>
    <row r="1610" spans="1:90">
      <c r="A1610">
        <v>10860</v>
      </c>
      <c r="B1610">
        <v>76</v>
      </c>
      <c r="C1610" s="8">
        <v>18</v>
      </c>
      <c r="D1610">
        <v>20</v>
      </c>
      <c r="E1610">
        <v>0</v>
      </c>
      <c r="F1610">
        <v>10860</v>
      </c>
      <c r="G1610" t="s">
        <v>466</v>
      </c>
      <c r="H1610">
        <v>3</v>
      </c>
      <c r="I1610" s="1">
        <v>35124</v>
      </c>
      <c r="J1610" s="1">
        <v>35152</v>
      </c>
      <c r="K1610" s="1">
        <v>35130</v>
      </c>
      <c r="L1610">
        <f>_xlfn.DAYS(orderjoin[[#This Row],[ShippedDate]],orderjoin[[#This Row],[OrderDate]])</f>
        <v>6</v>
      </c>
      <c r="M1610">
        <f>_xlfn.DAYS(orderjoin[[#This Row],[RequiredDate]],orderjoin[[#This Row],[ShippedDate]])</f>
        <v>22</v>
      </c>
      <c r="N1610">
        <v>3</v>
      </c>
      <c r="O1610">
        <v>19.260000000000002</v>
      </c>
      <c r="P1610" t="s">
        <v>467</v>
      </c>
      <c r="Q1610" t="s">
        <v>468</v>
      </c>
      <c r="R1610" t="s">
        <v>245</v>
      </c>
      <c r="S1610" t="s">
        <v>21</v>
      </c>
      <c r="T1610" t="s">
        <v>246</v>
      </c>
      <c r="U1610" t="s">
        <v>23</v>
      </c>
      <c r="V1610">
        <v>10860</v>
      </c>
      <c r="W1610" t="s">
        <v>466</v>
      </c>
      <c r="X1610">
        <v>3</v>
      </c>
      <c r="Y1610" s="1">
        <v>35124</v>
      </c>
      <c r="Z1610" s="1">
        <v>35152</v>
      </c>
      <c r="AA1610">
        <f>_xlfn.DAYS(orderjoin[[#This Row],[orders.ShippedDate]],orderjoin[[#This Row],[orders.OrderDate]])</f>
        <v>6</v>
      </c>
      <c r="AB1610" s="1">
        <v>35130</v>
      </c>
      <c r="AC1610">
        <v>3</v>
      </c>
      <c r="AD1610">
        <v>19.260000000000002</v>
      </c>
      <c r="AE1610" t="s">
        <v>467</v>
      </c>
      <c r="AF1610" t="s">
        <v>468</v>
      </c>
      <c r="AG1610" t="s">
        <v>245</v>
      </c>
      <c r="AH1610" t="s">
        <v>21</v>
      </c>
      <c r="AI1610" t="s">
        <v>246</v>
      </c>
      <c r="AJ1610" t="s">
        <v>23</v>
      </c>
      <c r="AK1610">
        <v>76</v>
      </c>
      <c r="AL1610" t="s">
        <v>647</v>
      </c>
      <c r="AM1610">
        <v>23</v>
      </c>
      <c r="AN1610">
        <v>1</v>
      </c>
      <c r="AO1610" t="s">
        <v>648</v>
      </c>
      <c r="AP1610" s="7">
        <v>18</v>
      </c>
      <c r="AQ1610">
        <v>57</v>
      </c>
      <c r="AR1610">
        <v>0</v>
      </c>
      <c r="AS1610">
        <v>20</v>
      </c>
      <c r="AT1610">
        <v>0</v>
      </c>
      <c r="AU1610" t="s">
        <v>466</v>
      </c>
      <c r="AV1610" t="s">
        <v>467</v>
      </c>
      <c r="AW1610" t="s">
        <v>739</v>
      </c>
      <c r="AX1610" t="s">
        <v>676</v>
      </c>
      <c r="AY1610" t="s">
        <v>468</v>
      </c>
      <c r="AZ1610" t="s">
        <v>245</v>
      </c>
      <c r="BA1610" t="s">
        <v>21</v>
      </c>
      <c r="BB1610" t="s">
        <v>246</v>
      </c>
      <c r="BC1610" t="s">
        <v>23</v>
      </c>
      <c r="BD1610" t="s">
        <v>740</v>
      </c>
      <c r="BE1610" t="s">
        <v>741</v>
      </c>
      <c r="BF1610">
        <v>23</v>
      </c>
      <c r="BG1610" t="s">
        <v>1141</v>
      </c>
      <c r="BH1610" t="s">
        <v>1142</v>
      </c>
      <c r="BI1610" t="s">
        <v>1143</v>
      </c>
      <c r="BJ1610" t="s">
        <v>1144</v>
      </c>
      <c r="BK1610" t="s">
        <v>1145</v>
      </c>
      <c r="BL1610" t="s">
        <v>21</v>
      </c>
      <c r="BM1610" t="s">
        <v>1146</v>
      </c>
      <c r="BN1610" t="s">
        <v>116</v>
      </c>
      <c r="BO1610" t="s">
        <v>1147</v>
      </c>
      <c r="BP1610" t="s">
        <v>21</v>
      </c>
      <c r="BQ1610">
        <v>1</v>
      </c>
      <c r="BR1610" t="s">
        <v>1004</v>
      </c>
      <c r="BS1610" t="s">
        <v>1005</v>
      </c>
      <c r="BT1610">
        <v>3</v>
      </c>
      <c r="BU1610" t="s">
        <v>1201</v>
      </c>
      <c r="BV1610" t="s">
        <v>1174</v>
      </c>
      <c r="BW1610">
        <v>3</v>
      </c>
      <c r="BX1610" t="s">
        <v>1614</v>
      </c>
      <c r="BY1610" t="s">
        <v>1205</v>
      </c>
      <c r="BZ1610" t="s">
        <v>654</v>
      </c>
      <c r="CA1610" t="s">
        <v>1586</v>
      </c>
      <c r="CB1610" s="1">
        <v>23253</v>
      </c>
      <c r="CC1610" s="1">
        <v>33695</v>
      </c>
      <c r="CD1610" t="s">
        <v>1615</v>
      </c>
      <c r="CE1610" t="s">
        <v>442</v>
      </c>
      <c r="CF1610" t="s">
        <v>132</v>
      </c>
      <c r="CG1610" t="s">
        <v>1616</v>
      </c>
      <c r="CH1610" t="s">
        <v>99</v>
      </c>
      <c r="CI1610" t="s">
        <v>1617</v>
      </c>
      <c r="CJ1610">
        <v>3355</v>
      </c>
      <c r="CK1610">
        <v>2</v>
      </c>
      <c r="CL1610">
        <v>360</v>
      </c>
    </row>
    <row r="1611" spans="1:90">
      <c r="A1611">
        <v>10861</v>
      </c>
      <c r="B1611">
        <v>17</v>
      </c>
      <c r="C1611" s="8">
        <v>39</v>
      </c>
      <c r="D1611">
        <v>42</v>
      </c>
      <c r="E1611">
        <v>0</v>
      </c>
      <c r="F1611">
        <v>10861</v>
      </c>
      <c r="G1611" t="s">
        <v>128</v>
      </c>
      <c r="H1611">
        <v>4</v>
      </c>
      <c r="I1611" s="1">
        <v>35125</v>
      </c>
      <c r="J1611" s="1">
        <v>35153</v>
      </c>
      <c r="K1611" s="1">
        <v>35143</v>
      </c>
      <c r="L1611">
        <f>_xlfn.DAYS(orderjoin[[#This Row],[ShippedDate]],orderjoin[[#This Row],[OrderDate]])</f>
        <v>18</v>
      </c>
      <c r="M1611">
        <f>_xlfn.DAYS(orderjoin[[#This Row],[RequiredDate]],orderjoin[[#This Row],[ShippedDate]])</f>
        <v>10</v>
      </c>
      <c r="N1611">
        <v>2</v>
      </c>
      <c r="O1611">
        <v>14.93</v>
      </c>
      <c r="P1611" t="s">
        <v>129</v>
      </c>
      <c r="Q1611" t="s">
        <v>130</v>
      </c>
      <c r="R1611" t="s">
        <v>131</v>
      </c>
      <c r="S1611" t="s">
        <v>132</v>
      </c>
      <c r="T1611" t="s">
        <v>133</v>
      </c>
      <c r="U1611" t="s">
        <v>99</v>
      </c>
      <c r="V1611">
        <v>10861</v>
      </c>
      <c r="W1611" t="s">
        <v>128</v>
      </c>
      <c r="X1611">
        <v>4</v>
      </c>
      <c r="Y1611" s="1">
        <v>35125</v>
      </c>
      <c r="Z1611" s="1">
        <v>35153</v>
      </c>
      <c r="AA1611">
        <f>_xlfn.DAYS(orderjoin[[#This Row],[orders.ShippedDate]],orderjoin[[#This Row],[orders.OrderDate]])</f>
        <v>18</v>
      </c>
      <c r="AB1611" s="1">
        <v>35143</v>
      </c>
      <c r="AC1611">
        <v>2</v>
      </c>
      <c r="AD1611">
        <v>14.93</v>
      </c>
      <c r="AE1611" t="s">
        <v>129</v>
      </c>
      <c r="AF1611" t="s">
        <v>130</v>
      </c>
      <c r="AG1611" t="s">
        <v>131</v>
      </c>
      <c r="AH1611" t="s">
        <v>132</v>
      </c>
      <c r="AI1611" t="s">
        <v>133</v>
      </c>
      <c r="AJ1611" t="s">
        <v>99</v>
      </c>
      <c r="AK1611">
        <v>17</v>
      </c>
      <c r="AL1611" t="s">
        <v>536</v>
      </c>
      <c r="AM1611">
        <v>7</v>
      </c>
      <c r="AN1611">
        <v>6</v>
      </c>
      <c r="AO1611" t="s">
        <v>537</v>
      </c>
      <c r="AP1611" s="7">
        <v>39</v>
      </c>
      <c r="AQ1611">
        <v>0</v>
      </c>
      <c r="AR1611">
        <v>0</v>
      </c>
      <c r="AS1611">
        <v>0</v>
      </c>
      <c r="AT1611">
        <v>1</v>
      </c>
      <c r="AU1611" t="s">
        <v>128</v>
      </c>
      <c r="AV1611" t="s">
        <v>129</v>
      </c>
      <c r="AW1611" t="s">
        <v>921</v>
      </c>
      <c r="AX1611" t="s">
        <v>658</v>
      </c>
      <c r="AY1611" t="s">
        <v>922</v>
      </c>
      <c r="AZ1611" t="s">
        <v>131</v>
      </c>
      <c r="BA1611" t="s">
        <v>132</v>
      </c>
      <c r="BB1611" t="s">
        <v>923</v>
      </c>
      <c r="BC1611" t="s">
        <v>99</v>
      </c>
      <c r="BD1611" t="s">
        <v>924</v>
      </c>
      <c r="BE1611" t="s">
        <v>925</v>
      </c>
      <c r="BF1611">
        <v>7</v>
      </c>
      <c r="BG1611" t="s">
        <v>1038</v>
      </c>
      <c r="BH1611" t="s">
        <v>1039</v>
      </c>
      <c r="BI1611" t="s">
        <v>676</v>
      </c>
      <c r="BJ1611" t="s">
        <v>1040</v>
      </c>
      <c r="BK1611" t="s">
        <v>1041</v>
      </c>
      <c r="BL1611" t="s">
        <v>1042</v>
      </c>
      <c r="BM1611" t="s">
        <v>1043</v>
      </c>
      <c r="BN1611" t="s">
        <v>1044</v>
      </c>
      <c r="BO1611" t="s">
        <v>1045</v>
      </c>
      <c r="BP1611" t="s">
        <v>1046</v>
      </c>
      <c r="BQ1611">
        <v>6</v>
      </c>
      <c r="BR1611" t="s">
        <v>1049</v>
      </c>
      <c r="BS1611" t="s">
        <v>1050</v>
      </c>
      <c r="BT1611">
        <v>2</v>
      </c>
      <c r="BU1611" t="s">
        <v>1199</v>
      </c>
      <c r="BV1611" t="s">
        <v>1200</v>
      </c>
      <c r="BW1611">
        <v>4</v>
      </c>
      <c r="BX1611" t="s">
        <v>1608</v>
      </c>
      <c r="BY1611" t="s">
        <v>1206</v>
      </c>
      <c r="BZ1611" t="s">
        <v>654</v>
      </c>
      <c r="CA1611" t="s">
        <v>1609</v>
      </c>
      <c r="CB1611" s="1">
        <v>13777</v>
      </c>
      <c r="CC1611" s="1">
        <v>34092</v>
      </c>
      <c r="CD1611" t="s">
        <v>1610</v>
      </c>
      <c r="CE1611" t="s">
        <v>1611</v>
      </c>
      <c r="CF1611" t="s">
        <v>132</v>
      </c>
      <c r="CG1611" t="s">
        <v>1612</v>
      </c>
      <c r="CH1611" t="s">
        <v>99</v>
      </c>
      <c r="CI1611" t="s">
        <v>1613</v>
      </c>
      <c r="CJ1611">
        <v>5176</v>
      </c>
      <c r="CK1611">
        <v>2</v>
      </c>
      <c r="CL1611">
        <v>1638</v>
      </c>
    </row>
    <row r="1612" spans="1:90">
      <c r="A1612">
        <v>10861</v>
      </c>
      <c r="B1612">
        <v>18</v>
      </c>
      <c r="C1612" s="8">
        <v>62.5</v>
      </c>
      <c r="D1612">
        <v>20</v>
      </c>
      <c r="E1612">
        <v>0</v>
      </c>
      <c r="F1612">
        <v>10861</v>
      </c>
      <c r="G1612" t="s">
        <v>128</v>
      </c>
      <c r="H1612">
        <v>4</v>
      </c>
      <c r="I1612" s="1">
        <v>35125</v>
      </c>
      <c r="J1612" s="1">
        <v>35153</v>
      </c>
      <c r="K1612" s="1">
        <v>35143</v>
      </c>
      <c r="L1612">
        <f>_xlfn.DAYS(orderjoin[[#This Row],[ShippedDate]],orderjoin[[#This Row],[OrderDate]])</f>
        <v>18</v>
      </c>
      <c r="M1612">
        <f>_xlfn.DAYS(orderjoin[[#This Row],[RequiredDate]],orderjoin[[#This Row],[ShippedDate]])</f>
        <v>10</v>
      </c>
      <c r="N1612">
        <v>2</v>
      </c>
      <c r="O1612">
        <v>14.93</v>
      </c>
      <c r="P1612" t="s">
        <v>129</v>
      </c>
      <c r="Q1612" t="s">
        <v>130</v>
      </c>
      <c r="R1612" t="s">
        <v>131</v>
      </c>
      <c r="S1612" t="s">
        <v>132</v>
      </c>
      <c r="T1612" t="s">
        <v>133</v>
      </c>
      <c r="U1612" t="s">
        <v>99</v>
      </c>
      <c r="V1612">
        <v>10861</v>
      </c>
      <c r="W1612" t="s">
        <v>128</v>
      </c>
      <c r="X1612">
        <v>4</v>
      </c>
      <c r="Y1612" s="1">
        <v>35125</v>
      </c>
      <c r="Z1612" s="1">
        <v>35153</v>
      </c>
      <c r="AA1612">
        <f>_xlfn.DAYS(orderjoin[[#This Row],[orders.ShippedDate]],orderjoin[[#This Row],[orders.OrderDate]])</f>
        <v>18</v>
      </c>
      <c r="AB1612" s="1">
        <v>35143</v>
      </c>
      <c r="AC1612">
        <v>2</v>
      </c>
      <c r="AD1612">
        <v>14.93</v>
      </c>
      <c r="AE1612" t="s">
        <v>129</v>
      </c>
      <c r="AF1612" t="s">
        <v>130</v>
      </c>
      <c r="AG1612" t="s">
        <v>131</v>
      </c>
      <c r="AH1612" t="s">
        <v>132</v>
      </c>
      <c r="AI1612" t="s">
        <v>133</v>
      </c>
      <c r="AJ1612" t="s">
        <v>99</v>
      </c>
      <c r="AK1612">
        <v>18</v>
      </c>
      <c r="AL1612" t="s">
        <v>538</v>
      </c>
      <c r="AM1612">
        <v>7</v>
      </c>
      <c r="AN1612">
        <v>8</v>
      </c>
      <c r="AO1612" t="s">
        <v>539</v>
      </c>
      <c r="AP1612" s="7">
        <v>62.5</v>
      </c>
      <c r="AQ1612">
        <v>42</v>
      </c>
      <c r="AR1612">
        <v>0</v>
      </c>
      <c r="AS1612">
        <v>0</v>
      </c>
      <c r="AT1612">
        <v>0</v>
      </c>
      <c r="AU1612" t="s">
        <v>128</v>
      </c>
      <c r="AV1612" t="s">
        <v>129</v>
      </c>
      <c r="AW1612" t="s">
        <v>921</v>
      </c>
      <c r="AX1612" t="s">
        <v>658</v>
      </c>
      <c r="AY1612" t="s">
        <v>922</v>
      </c>
      <c r="AZ1612" t="s">
        <v>131</v>
      </c>
      <c r="BA1612" t="s">
        <v>132</v>
      </c>
      <c r="BB1612" t="s">
        <v>923</v>
      </c>
      <c r="BC1612" t="s">
        <v>99</v>
      </c>
      <c r="BD1612" t="s">
        <v>924</v>
      </c>
      <c r="BE1612" t="s">
        <v>925</v>
      </c>
      <c r="BF1612">
        <v>7</v>
      </c>
      <c r="BG1612" t="s">
        <v>1038</v>
      </c>
      <c r="BH1612" t="s">
        <v>1039</v>
      </c>
      <c r="BI1612" t="s">
        <v>676</v>
      </c>
      <c r="BJ1612" t="s">
        <v>1040</v>
      </c>
      <c r="BK1612" t="s">
        <v>1041</v>
      </c>
      <c r="BL1612" t="s">
        <v>1042</v>
      </c>
      <c r="BM1612" t="s">
        <v>1043</v>
      </c>
      <c r="BN1612" t="s">
        <v>1044</v>
      </c>
      <c r="BO1612" t="s">
        <v>1045</v>
      </c>
      <c r="BP1612" t="s">
        <v>1046</v>
      </c>
      <c r="BQ1612">
        <v>8</v>
      </c>
      <c r="BR1612" t="s">
        <v>1057</v>
      </c>
      <c r="BS1612" t="s">
        <v>1058</v>
      </c>
      <c r="BT1612">
        <v>2</v>
      </c>
      <c r="BU1612" t="s">
        <v>1199</v>
      </c>
      <c r="BV1612" t="s">
        <v>1200</v>
      </c>
      <c r="BW1612">
        <v>4</v>
      </c>
      <c r="BX1612" t="s">
        <v>1608</v>
      </c>
      <c r="BY1612" t="s">
        <v>1206</v>
      </c>
      <c r="BZ1612" t="s">
        <v>654</v>
      </c>
      <c r="CA1612" t="s">
        <v>1609</v>
      </c>
      <c r="CB1612" s="1">
        <v>13777</v>
      </c>
      <c r="CC1612" s="1">
        <v>34092</v>
      </c>
      <c r="CD1612" t="s">
        <v>1610</v>
      </c>
      <c r="CE1612" t="s">
        <v>1611</v>
      </c>
      <c r="CF1612" t="s">
        <v>132</v>
      </c>
      <c r="CG1612" t="s">
        <v>1612</v>
      </c>
      <c r="CH1612" t="s">
        <v>99</v>
      </c>
      <c r="CI1612" t="s">
        <v>1613</v>
      </c>
      <c r="CJ1612">
        <v>5176</v>
      </c>
      <c r="CK1612">
        <v>2</v>
      </c>
      <c r="CL1612">
        <v>1250</v>
      </c>
    </row>
    <row r="1613" spans="1:90">
      <c r="A1613">
        <v>10861</v>
      </c>
      <c r="B1613">
        <v>21</v>
      </c>
      <c r="C1613" s="8">
        <v>10</v>
      </c>
      <c r="D1613">
        <v>40</v>
      </c>
      <c r="E1613">
        <v>0</v>
      </c>
      <c r="F1613">
        <v>10861</v>
      </c>
      <c r="G1613" t="s">
        <v>128</v>
      </c>
      <c r="H1613">
        <v>4</v>
      </c>
      <c r="I1613" s="1">
        <v>35125</v>
      </c>
      <c r="J1613" s="1">
        <v>35153</v>
      </c>
      <c r="K1613" s="1">
        <v>35143</v>
      </c>
      <c r="L1613">
        <f>_xlfn.DAYS(orderjoin[[#This Row],[ShippedDate]],orderjoin[[#This Row],[OrderDate]])</f>
        <v>18</v>
      </c>
      <c r="M1613">
        <f>_xlfn.DAYS(orderjoin[[#This Row],[RequiredDate]],orderjoin[[#This Row],[ShippedDate]])</f>
        <v>10</v>
      </c>
      <c r="N1613">
        <v>2</v>
      </c>
      <c r="O1613">
        <v>14.93</v>
      </c>
      <c r="P1613" t="s">
        <v>129</v>
      </c>
      <c r="Q1613" t="s">
        <v>130</v>
      </c>
      <c r="R1613" t="s">
        <v>131</v>
      </c>
      <c r="S1613" t="s">
        <v>132</v>
      </c>
      <c r="T1613" t="s">
        <v>133</v>
      </c>
      <c r="U1613" t="s">
        <v>99</v>
      </c>
      <c r="V1613">
        <v>10861</v>
      </c>
      <c r="W1613" t="s">
        <v>128</v>
      </c>
      <c r="X1613">
        <v>4</v>
      </c>
      <c r="Y1613" s="1">
        <v>35125</v>
      </c>
      <c r="Z1613" s="1">
        <v>35153</v>
      </c>
      <c r="AA1613">
        <f>_xlfn.DAYS(orderjoin[[#This Row],[orders.ShippedDate]],orderjoin[[#This Row],[orders.OrderDate]])</f>
        <v>18</v>
      </c>
      <c r="AB1613" s="1">
        <v>35143</v>
      </c>
      <c r="AC1613">
        <v>2</v>
      </c>
      <c r="AD1613">
        <v>14.93</v>
      </c>
      <c r="AE1613" t="s">
        <v>129</v>
      </c>
      <c r="AF1613" t="s">
        <v>130</v>
      </c>
      <c r="AG1613" t="s">
        <v>131</v>
      </c>
      <c r="AH1613" t="s">
        <v>132</v>
      </c>
      <c r="AI1613" t="s">
        <v>133</v>
      </c>
      <c r="AJ1613" t="s">
        <v>99</v>
      </c>
      <c r="AK1613">
        <v>21</v>
      </c>
      <c r="AL1613" t="s">
        <v>544</v>
      </c>
      <c r="AM1613">
        <v>8</v>
      </c>
      <c r="AN1613">
        <v>3</v>
      </c>
      <c r="AO1613" t="s">
        <v>545</v>
      </c>
      <c r="AP1613" s="7">
        <v>10</v>
      </c>
      <c r="AQ1613">
        <v>3</v>
      </c>
      <c r="AR1613">
        <v>40</v>
      </c>
      <c r="AS1613">
        <v>5</v>
      </c>
      <c r="AT1613">
        <v>0</v>
      </c>
      <c r="AU1613" t="s">
        <v>128</v>
      </c>
      <c r="AV1613" t="s">
        <v>129</v>
      </c>
      <c r="AW1613" t="s">
        <v>921</v>
      </c>
      <c r="AX1613" t="s">
        <v>658</v>
      </c>
      <c r="AY1613" t="s">
        <v>922</v>
      </c>
      <c r="AZ1613" t="s">
        <v>131</v>
      </c>
      <c r="BA1613" t="s">
        <v>132</v>
      </c>
      <c r="BB1613" t="s">
        <v>923</v>
      </c>
      <c r="BC1613" t="s">
        <v>99</v>
      </c>
      <c r="BD1613" t="s">
        <v>924</v>
      </c>
      <c r="BE1613" t="s">
        <v>925</v>
      </c>
      <c r="BF1613">
        <v>8</v>
      </c>
      <c r="BG1613" t="s">
        <v>1107</v>
      </c>
      <c r="BH1613" t="s">
        <v>1108</v>
      </c>
      <c r="BI1613" t="s">
        <v>654</v>
      </c>
      <c r="BJ1613" t="s">
        <v>1109</v>
      </c>
      <c r="BK1613" t="s">
        <v>1110</v>
      </c>
      <c r="BL1613" t="s">
        <v>21</v>
      </c>
      <c r="BM1613" t="s">
        <v>1111</v>
      </c>
      <c r="BN1613" t="s">
        <v>196</v>
      </c>
      <c r="BO1613" t="s">
        <v>1112</v>
      </c>
      <c r="BP1613" t="s">
        <v>21</v>
      </c>
      <c r="BQ1613">
        <v>3</v>
      </c>
      <c r="BR1613" t="s">
        <v>1047</v>
      </c>
      <c r="BS1613" t="s">
        <v>1048</v>
      </c>
      <c r="BT1613">
        <v>2</v>
      </c>
      <c r="BU1613" t="s">
        <v>1199</v>
      </c>
      <c r="BV1613" t="s">
        <v>1200</v>
      </c>
      <c r="BW1613">
        <v>4</v>
      </c>
      <c r="BX1613" t="s">
        <v>1608</v>
      </c>
      <c r="BY1613" t="s">
        <v>1206</v>
      </c>
      <c r="BZ1613" t="s">
        <v>654</v>
      </c>
      <c r="CA1613" t="s">
        <v>1609</v>
      </c>
      <c r="CB1613" s="1">
        <v>13777</v>
      </c>
      <c r="CC1613" s="1">
        <v>34092</v>
      </c>
      <c r="CD1613" t="s">
        <v>1610</v>
      </c>
      <c r="CE1613" t="s">
        <v>1611</v>
      </c>
      <c r="CF1613" t="s">
        <v>132</v>
      </c>
      <c r="CG1613" t="s">
        <v>1612</v>
      </c>
      <c r="CH1613" t="s">
        <v>99</v>
      </c>
      <c r="CI1613" t="s">
        <v>1613</v>
      </c>
      <c r="CJ1613">
        <v>5176</v>
      </c>
      <c r="CK1613">
        <v>2</v>
      </c>
      <c r="CL1613">
        <v>400</v>
      </c>
    </row>
    <row r="1614" spans="1:90">
      <c r="A1614">
        <v>10861</v>
      </c>
      <c r="B1614">
        <v>33</v>
      </c>
      <c r="C1614" s="8">
        <v>2.5</v>
      </c>
      <c r="D1614">
        <v>35</v>
      </c>
      <c r="E1614">
        <v>0</v>
      </c>
      <c r="F1614">
        <v>10861</v>
      </c>
      <c r="G1614" t="s">
        <v>128</v>
      </c>
      <c r="H1614">
        <v>4</v>
      </c>
      <c r="I1614" s="1">
        <v>35125</v>
      </c>
      <c r="J1614" s="1">
        <v>35153</v>
      </c>
      <c r="K1614" s="1">
        <v>35143</v>
      </c>
      <c r="L1614">
        <f>_xlfn.DAYS(orderjoin[[#This Row],[ShippedDate]],orderjoin[[#This Row],[OrderDate]])</f>
        <v>18</v>
      </c>
      <c r="M1614">
        <f>_xlfn.DAYS(orderjoin[[#This Row],[RequiredDate]],orderjoin[[#This Row],[ShippedDate]])</f>
        <v>10</v>
      </c>
      <c r="N1614">
        <v>2</v>
      </c>
      <c r="O1614">
        <v>14.93</v>
      </c>
      <c r="P1614" t="s">
        <v>129</v>
      </c>
      <c r="Q1614" t="s">
        <v>130</v>
      </c>
      <c r="R1614" t="s">
        <v>131</v>
      </c>
      <c r="S1614" t="s">
        <v>132</v>
      </c>
      <c r="T1614" t="s">
        <v>133</v>
      </c>
      <c r="U1614" t="s">
        <v>99</v>
      </c>
      <c r="V1614">
        <v>10861</v>
      </c>
      <c r="W1614" t="s">
        <v>128</v>
      </c>
      <c r="X1614">
        <v>4</v>
      </c>
      <c r="Y1614" s="1">
        <v>35125</v>
      </c>
      <c r="Z1614" s="1">
        <v>35153</v>
      </c>
      <c r="AA1614">
        <f>_xlfn.DAYS(orderjoin[[#This Row],[orders.ShippedDate]],orderjoin[[#This Row],[orders.OrderDate]])</f>
        <v>18</v>
      </c>
      <c r="AB1614" s="1">
        <v>35143</v>
      </c>
      <c r="AC1614">
        <v>2</v>
      </c>
      <c r="AD1614">
        <v>14.93</v>
      </c>
      <c r="AE1614" t="s">
        <v>129</v>
      </c>
      <c r="AF1614" t="s">
        <v>130</v>
      </c>
      <c r="AG1614" t="s">
        <v>131</v>
      </c>
      <c r="AH1614" t="s">
        <v>132</v>
      </c>
      <c r="AI1614" t="s">
        <v>133</v>
      </c>
      <c r="AJ1614" t="s">
        <v>99</v>
      </c>
      <c r="AK1614">
        <v>33</v>
      </c>
      <c r="AL1614" t="s">
        <v>568</v>
      </c>
      <c r="AM1614">
        <v>15</v>
      </c>
      <c r="AN1614">
        <v>4</v>
      </c>
      <c r="AO1614" t="s">
        <v>569</v>
      </c>
      <c r="AP1614" s="7">
        <v>2.5</v>
      </c>
      <c r="AQ1614">
        <v>112</v>
      </c>
      <c r="AR1614">
        <v>0</v>
      </c>
      <c r="AS1614">
        <v>20</v>
      </c>
      <c r="AT1614">
        <v>0</v>
      </c>
      <c r="AU1614" t="s">
        <v>128</v>
      </c>
      <c r="AV1614" t="s">
        <v>129</v>
      </c>
      <c r="AW1614" t="s">
        <v>921</v>
      </c>
      <c r="AX1614" t="s">
        <v>658</v>
      </c>
      <c r="AY1614" t="s">
        <v>922</v>
      </c>
      <c r="AZ1614" t="s">
        <v>131</v>
      </c>
      <c r="BA1614" t="s">
        <v>132</v>
      </c>
      <c r="BB1614" t="s">
        <v>923</v>
      </c>
      <c r="BC1614" t="s">
        <v>99</v>
      </c>
      <c r="BD1614" t="s">
        <v>924</v>
      </c>
      <c r="BE1614" t="s">
        <v>925</v>
      </c>
      <c r="BF1614">
        <v>15</v>
      </c>
      <c r="BG1614" t="s">
        <v>1032</v>
      </c>
      <c r="BH1614" t="s">
        <v>1033</v>
      </c>
      <c r="BI1614" t="s">
        <v>676</v>
      </c>
      <c r="BJ1614" t="s">
        <v>1034</v>
      </c>
      <c r="BK1614" t="s">
        <v>1035</v>
      </c>
      <c r="BL1614" t="s">
        <v>21</v>
      </c>
      <c r="BM1614" t="s">
        <v>1036</v>
      </c>
      <c r="BN1614" t="s">
        <v>366</v>
      </c>
      <c r="BO1614" t="s">
        <v>1037</v>
      </c>
      <c r="BP1614" t="s">
        <v>21</v>
      </c>
      <c r="BQ1614">
        <v>4</v>
      </c>
      <c r="BR1614" t="s">
        <v>989</v>
      </c>
      <c r="BS1614" t="s">
        <v>990</v>
      </c>
      <c r="BT1614">
        <v>2</v>
      </c>
      <c r="BU1614" t="s">
        <v>1199</v>
      </c>
      <c r="BV1614" t="s">
        <v>1200</v>
      </c>
      <c r="BW1614">
        <v>4</v>
      </c>
      <c r="BX1614" t="s">
        <v>1608</v>
      </c>
      <c r="BY1614" t="s">
        <v>1206</v>
      </c>
      <c r="BZ1614" t="s">
        <v>654</v>
      </c>
      <c r="CA1614" t="s">
        <v>1609</v>
      </c>
      <c r="CB1614" s="1">
        <v>13777</v>
      </c>
      <c r="CC1614" s="1">
        <v>34092</v>
      </c>
      <c r="CD1614" t="s">
        <v>1610</v>
      </c>
      <c r="CE1614" t="s">
        <v>1611</v>
      </c>
      <c r="CF1614" t="s">
        <v>132</v>
      </c>
      <c r="CG1614" t="s">
        <v>1612</v>
      </c>
      <c r="CH1614" t="s">
        <v>99</v>
      </c>
      <c r="CI1614" t="s">
        <v>1613</v>
      </c>
      <c r="CJ1614">
        <v>5176</v>
      </c>
      <c r="CK1614">
        <v>2</v>
      </c>
      <c r="CL1614">
        <v>87.5</v>
      </c>
    </row>
    <row r="1615" spans="1:90">
      <c r="A1615">
        <v>10861</v>
      </c>
      <c r="B1615">
        <v>62</v>
      </c>
      <c r="C1615" s="8">
        <v>49.3</v>
      </c>
      <c r="D1615">
        <v>3</v>
      </c>
      <c r="E1615">
        <v>0</v>
      </c>
      <c r="F1615">
        <v>10861</v>
      </c>
      <c r="G1615" t="s">
        <v>128</v>
      </c>
      <c r="H1615">
        <v>4</v>
      </c>
      <c r="I1615" s="1">
        <v>35125</v>
      </c>
      <c r="J1615" s="1">
        <v>35153</v>
      </c>
      <c r="K1615" s="1">
        <v>35143</v>
      </c>
      <c r="L1615">
        <f>_xlfn.DAYS(orderjoin[[#This Row],[ShippedDate]],orderjoin[[#This Row],[OrderDate]])</f>
        <v>18</v>
      </c>
      <c r="M1615">
        <f>_xlfn.DAYS(orderjoin[[#This Row],[RequiredDate]],orderjoin[[#This Row],[ShippedDate]])</f>
        <v>10</v>
      </c>
      <c r="N1615">
        <v>2</v>
      </c>
      <c r="O1615">
        <v>14.93</v>
      </c>
      <c r="P1615" t="s">
        <v>129</v>
      </c>
      <c r="Q1615" t="s">
        <v>130</v>
      </c>
      <c r="R1615" t="s">
        <v>131</v>
      </c>
      <c r="S1615" t="s">
        <v>132</v>
      </c>
      <c r="T1615" t="s">
        <v>133</v>
      </c>
      <c r="U1615" t="s">
        <v>99</v>
      </c>
      <c r="V1615">
        <v>10861</v>
      </c>
      <c r="W1615" t="s">
        <v>128</v>
      </c>
      <c r="X1615">
        <v>4</v>
      </c>
      <c r="Y1615" s="1">
        <v>35125</v>
      </c>
      <c r="Z1615" s="1">
        <v>35153</v>
      </c>
      <c r="AA1615">
        <f>_xlfn.DAYS(orderjoin[[#This Row],[orders.ShippedDate]],orderjoin[[#This Row],[orders.OrderDate]])</f>
        <v>18</v>
      </c>
      <c r="AB1615" s="1">
        <v>35143</v>
      </c>
      <c r="AC1615">
        <v>2</v>
      </c>
      <c r="AD1615">
        <v>14.93</v>
      </c>
      <c r="AE1615" t="s">
        <v>129</v>
      </c>
      <c r="AF1615" t="s">
        <v>130</v>
      </c>
      <c r="AG1615" t="s">
        <v>131</v>
      </c>
      <c r="AH1615" t="s">
        <v>132</v>
      </c>
      <c r="AI1615" t="s">
        <v>133</v>
      </c>
      <c r="AJ1615" t="s">
        <v>99</v>
      </c>
      <c r="AK1615">
        <v>62</v>
      </c>
      <c r="AL1615" t="s">
        <v>623</v>
      </c>
      <c r="AM1615">
        <v>29</v>
      </c>
      <c r="AN1615">
        <v>3</v>
      </c>
      <c r="AO1615" t="s">
        <v>624</v>
      </c>
      <c r="AP1615" s="7">
        <v>49.3</v>
      </c>
      <c r="AQ1615">
        <v>17</v>
      </c>
      <c r="AR1615">
        <v>0</v>
      </c>
      <c r="AS1615">
        <v>0</v>
      </c>
      <c r="AT1615">
        <v>0</v>
      </c>
      <c r="AU1615" t="s">
        <v>128</v>
      </c>
      <c r="AV1615" t="s">
        <v>129</v>
      </c>
      <c r="AW1615" t="s">
        <v>921</v>
      </c>
      <c r="AX1615" t="s">
        <v>658</v>
      </c>
      <c r="AY1615" t="s">
        <v>922</v>
      </c>
      <c r="AZ1615" t="s">
        <v>131</v>
      </c>
      <c r="BA1615" t="s">
        <v>132</v>
      </c>
      <c r="BB1615" t="s">
        <v>923</v>
      </c>
      <c r="BC1615" t="s">
        <v>99</v>
      </c>
      <c r="BD1615" t="s">
        <v>924</v>
      </c>
      <c r="BE1615" t="s">
        <v>925</v>
      </c>
      <c r="BF1615">
        <v>29</v>
      </c>
      <c r="BG1615" t="s">
        <v>1148</v>
      </c>
      <c r="BH1615" t="s">
        <v>1149</v>
      </c>
      <c r="BI1615" t="s">
        <v>686</v>
      </c>
      <c r="BJ1615" t="s">
        <v>1150</v>
      </c>
      <c r="BK1615" t="s">
        <v>1151</v>
      </c>
      <c r="BL1615" t="s">
        <v>286</v>
      </c>
      <c r="BM1615" t="s">
        <v>1152</v>
      </c>
      <c r="BN1615" t="s">
        <v>288</v>
      </c>
      <c r="BO1615" t="s">
        <v>1153</v>
      </c>
      <c r="BP1615" t="s">
        <v>1154</v>
      </c>
      <c r="BQ1615">
        <v>3</v>
      </c>
      <c r="BR1615" t="s">
        <v>1047</v>
      </c>
      <c r="BS1615" t="s">
        <v>1048</v>
      </c>
      <c r="BT1615">
        <v>2</v>
      </c>
      <c r="BU1615" t="s">
        <v>1199</v>
      </c>
      <c r="BV1615" t="s">
        <v>1200</v>
      </c>
      <c r="BW1615">
        <v>4</v>
      </c>
      <c r="BX1615" t="s">
        <v>1608</v>
      </c>
      <c r="BY1615" t="s">
        <v>1206</v>
      </c>
      <c r="BZ1615" t="s">
        <v>654</v>
      </c>
      <c r="CA1615" t="s">
        <v>1609</v>
      </c>
      <c r="CB1615" s="1">
        <v>13777</v>
      </c>
      <c r="CC1615" s="1">
        <v>34092</v>
      </c>
      <c r="CD1615" t="s">
        <v>1610</v>
      </c>
      <c r="CE1615" t="s">
        <v>1611</v>
      </c>
      <c r="CF1615" t="s">
        <v>132</v>
      </c>
      <c r="CG1615" t="s">
        <v>1612</v>
      </c>
      <c r="CH1615" t="s">
        <v>99</v>
      </c>
      <c r="CI1615" t="s">
        <v>1613</v>
      </c>
      <c r="CJ1615">
        <v>5176</v>
      </c>
      <c r="CK1615">
        <v>2</v>
      </c>
      <c r="CL1615">
        <v>147.89999999999998</v>
      </c>
    </row>
    <row r="1616" spans="1:90">
      <c r="A1616">
        <v>10862</v>
      </c>
      <c r="B1616">
        <v>11</v>
      </c>
      <c r="C1616" s="8">
        <v>21</v>
      </c>
      <c r="D1616">
        <v>25</v>
      </c>
      <c r="E1616">
        <v>0</v>
      </c>
      <c r="F1616">
        <v>10862</v>
      </c>
      <c r="G1616" t="s">
        <v>165</v>
      </c>
      <c r="H1616">
        <v>8</v>
      </c>
      <c r="I1616" s="1">
        <v>35125</v>
      </c>
      <c r="J1616" s="1">
        <v>35167</v>
      </c>
      <c r="K1616" s="1">
        <v>35128</v>
      </c>
      <c r="L1616">
        <f>_xlfn.DAYS(orderjoin[[#This Row],[ShippedDate]],orderjoin[[#This Row],[OrderDate]])</f>
        <v>3</v>
      </c>
      <c r="M1616">
        <f>_xlfn.DAYS(orderjoin[[#This Row],[RequiredDate]],orderjoin[[#This Row],[ShippedDate]])</f>
        <v>39</v>
      </c>
      <c r="N1616">
        <v>2</v>
      </c>
      <c r="O1616">
        <v>53.23</v>
      </c>
      <c r="P1616" t="s">
        <v>166</v>
      </c>
      <c r="Q1616" t="s">
        <v>167</v>
      </c>
      <c r="R1616" t="s">
        <v>168</v>
      </c>
      <c r="S1616" t="s">
        <v>21</v>
      </c>
      <c r="T1616" t="s">
        <v>169</v>
      </c>
      <c r="U1616" t="s">
        <v>29</v>
      </c>
      <c r="V1616">
        <v>10862</v>
      </c>
      <c r="W1616" t="s">
        <v>165</v>
      </c>
      <c r="X1616">
        <v>8</v>
      </c>
      <c r="Y1616" s="1">
        <v>35125</v>
      </c>
      <c r="Z1616" s="1">
        <v>35167</v>
      </c>
      <c r="AA1616">
        <f>_xlfn.DAYS(orderjoin[[#This Row],[orders.ShippedDate]],orderjoin[[#This Row],[orders.OrderDate]])</f>
        <v>3</v>
      </c>
      <c r="AB1616" s="1">
        <v>35128</v>
      </c>
      <c r="AC1616">
        <v>2</v>
      </c>
      <c r="AD1616">
        <v>53.23</v>
      </c>
      <c r="AE1616" t="s">
        <v>166</v>
      </c>
      <c r="AF1616" t="s">
        <v>167</v>
      </c>
      <c r="AG1616" t="s">
        <v>168</v>
      </c>
      <c r="AH1616" t="s">
        <v>21</v>
      </c>
      <c r="AI1616" t="s">
        <v>169</v>
      </c>
      <c r="AJ1616" t="s">
        <v>29</v>
      </c>
      <c r="AK1616">
        <v>11</v>
      </c>
      <c r="AL1616" t="s">
        <v>524</v>
      </c>
      <c r="AM1616">
        <v>5</v>
      </c>
      <c r="AN1616">
        <v>4</v>
      </c>
      <c r="AO1616" t="s">
        <v>525</v>
      </c>
      <c r="AP1616" s="7">
        <v>21</v>
      </c>
      <c r="AQ1616">
        <v>22</v>
      </c>
      <c r="AR1616">
        <v>30</v>
      </c>
      <c r="AS1616">
        <v>30</v>
      </c>
      <c r="AT1616">
        <v>0</v>
      </c>
      <c r="AU1616" t="s">
        <v>165</v>
      </c>
      <c r="AV1616" t="s">
        <v>166</v>
      </c>
      <c r="AW1616" t="s">
        <v>791</v>
      </c>
      <c r="AX1616" t="s">
        <v>654</v>
      </c>
      <c r="AY1616" t="s">
        <v>167</v>
      </c>
      <c r="AZ1616" t="s">
        <v>168</v>
      </c>
      <c r="BA1616" t="s">
        <v>21</v>
      </c>
      <c r="BB1616" t="s">
        <v>169</v>
      </c>
      <c r="BC1616" t="s">
        <v>29</v>
      </c>
      <c r="BD1616" t="s">
        <v>792</v>
      </c>
      <c r="BE1616" t="s">
        <v>793</v>
      </c>
      <c r="BF1616">
        <v>5</v>
      </c>
      <c r="BG1616" t="s">
        <v>981</v>
      </c>
      <c r="BH1616" t="s">
        <v>982</v>
      </c>
      <c r="BI1616" t="s">
        <v>983</v>
      </c>
      <c r="BJ1616" t="s">
        <v>984</v>
      </c>
      <c r="BK1616" t="s">
        <v>985</v>
      </c>
      <c r="BL1616" t="s">
        <v>986</v>
      </c>
      <c r="BM1616" t="s">
        <v>987</v>
      </c>
      <c r="BN1616" t="s">
        <v>175</v>
      </c>
      <c r="BO1616" t="s">
        <v>988</v>
      </c>
      <c r="BP1616" t="s">
        <v>21</v>
      </c>
      <c r="BQ1616">
        <v>4</v>
      </c>
      <c r="BR1616" t="s">
        <v>989</v>
      </c>
      <c r="BS1616" t="s">
        <v>990</v>
      </c>
      <c r="BT1616">
        <v>2</v>
      </c>
      <c r="BU1616" t="s">
        <v>1199</v>
      </c>
      <c r="BV1616" t="s">
        <v>1200</v>
      </c>
      <c r="BW1616">
        <v>8</v>
      </c>
      <c r="BX1616" t="s">
        <v>1598</v>
      </c>
      <c r="BY1616" t="s">
        <v>1210</v>
      </c>
      <c r="BZ1616" t="s">
        <v>1211</v>
      </c>
      <c r="CA1616" t="s">
        <v>1586</v>
      </c>
      <c r="CB1616" s="1">
        <v>21194</v>
      </c>
      <c r="CC1616" s="1">
        <v>34398</v>
      </c>
      <c r="CD1616" t="s">
        <v>1599</v>
      </c>
      <c r="CE1616" t="s">
        <v>131</v>
      </c>
      <c r="CF1616" t="s">
        <v>132</v>
      </c>
      <c r="CG1616" t="s">
        <v>1600</v>
      </c>
      <c r="CH1616" t="s">
        <v>99</v>
      </c>
      <c r="CI1616" t="s">
        <v>1601</v>
      </c>
      <c r="CJ1616">
        <v>2344</v>
      </c>
      <c r="CK1616">
        <v>2</v>
      </c>
      <c r="CL1616">
        <v>525</v>
      </c>
    </row>
    <row r="1617" spans="1:90">
      <c r="A1617">
        <v>10862</v>
      </c>
      <c r="B1617">
        <v>52</v>
      </c>
      <c r="C1617" s="8">
        <v>7</v>
      </c>
      <c r="D1617">
        <v>8</v>
      </c>
      <c r="E1617">
        <v>0</v>
      </c>
      <c r="F1617">
        <v>10862</v>
      </c>
      <c r="G1617" t="s">
        <v>165</v>
      </c>
      <c r="H1617">
        <v>8</v>
      </c>
      <c r="I1617" s="1">
        <v>35125</v>
      </c>
      <c r="J1617" s="1">
        <v>35167</v>
      </c>
      <c r="K1617" s="1">
        <v>35128</v>
      </c>
      <c r="L1617">
        <f>_xlfn.DAYS(orderjoin[[#This Row],[ShippedDate]],orderjoin[[#This Row],[OrderDate]])</f>
        <v>3</v>
      </c>
      <c r="M1617">
        <f>_xlfn.DAYS(orderjoin[[#This Row],[RequiredDate]],orderjoin[[#This Row],[ShippedDate]])</f>
        <v>39</v>
      </c>
      <c r="N1617">
        <v>2</v>
      </c>
      <c r="O1617">
        <v>53.23</v>
      </c>
      <c r="P1617" t="s">
        <v>166</v>
      </c>
      <c r="Q1617" t="s">
        <v>167</v>
      </c>
      <c r="R1617" t="s">
        <v>168</v>
      </c>
      <c r="S1617" t="s">
        <v>21</v>
      </c>
      <c r="T1617" t="s">
        <v>169</v>
      </c>
      <c r="U1617" t="s">
        <v>29</v>
      </c>
      <c r="V1617">
        <v>10862</v>
      </c>
      <c r="W1617" t="s">
        <v>165</v>
      </c>
      <c r="X1617">
        <v>8</v>
      </c>
      <c r="Y1617" s="1">
        <v>35125</v>
      </c>
      <c r="Z1617" s="1">
        <v>35167</v>
      </c>
      <c r="AA1617">
        <f>_xlfn.DAYS(orderjoin[[#This Row],[orders.ShippedDate]],orderjoin[[#This Row],[orders.OrderDate]])</f>
        <v>3</v>
      </c>
      <c r="AB1617" s="1">
        <v>35128</v>
      </c>
      <c r="AC1617">
        <v>2</v>
      </c>
      <c r="AD1617">
        <v>53.23</v>
      </c>
      <c r="AE1617" t="s">
        <v>166</v>
      </c>
      <c r="AF1617" t="s">
        <v>167</v>
      </c>
      <c r="AG1617" t="s">
        <v>168</v>
      </c>
      <c r="AH1617" t="s">
        <v>21</v>
      </c>
      <c r="AI1617" t="s">
        <v>169</v>
      </c>
      <c r="AJ1617" t="s">
        <v>29</v>
      </c>
      <c r="AK1617">
        <v>52</v>
      </c>
      <c r="AL1617" t="s">
        <v>604</v>
      </c>
      <c r="AM1617">
        <v>24</v>
      </c>
      <c r="AN1617">
        <v>5</v>
      </c>
      <c r="AO1617" t="s">
        <v>605</v>
      </c>
      <c r="AP1617" s="7">
        <v>7</v>
      </c>
      <c r="AQ1617">
        <v>38</v>
      </c>
      <c r="AR1617">
        <v>0</v>
      </c>
      <c r="AS1617">
        <v>25</v>
      </c>
      <c r="AT1617">
        <v>0</v>
      </c>
      <c r="AU1617" t="s">
        <v>165</v>
      </c>
      <c r="AV1617" t="s">
        <v>166</v>
      </c>
      <c r="AW1617" t="s">
        <v>791</v>
      </c>
      <c r="AX1617" t="s">
        <v>654</v>
      </c>
      <c r="AY1617" t="s">
        <v>167</v>
      </c>
      <c r="AZ1617" t="s">
        <v>168</v>
      </c>
      <c r="BA1617" t="s">
        <v>21</v>
      </c>
      <c r="BB1617" t="s">
        <v>169</v>
      </c>
      <c r="BC1617" t="s">
        <v>29</v>
      </c>
      <c r="BD1617" t="s">
        <v>792</v>
      </c>
      <c r="BE1617" t="s">
        <v>793</v>
      </c>
      <c r="BF1617">
        <v>24</v>
      </c>
      <c r="BG1617" t="s">
        <v>1127</v>
      </c>
      <c r="BH1617" t="s">
        <v>1128</v>
      </c>
      <c r="BI1617" t="s">
        <v>654</v>
      </c>
      <c r="BJ1617" t="s">
        <v>1129</v>
      </c>
      <c r="BK1617" t="s">
        <v>1130</v>
      </c>
      <c r="BL1617" t="s">
        <v>1131</v>
      </c>
      <c r="BM1617" t="s">
        <v>1132</v>
      </c>
      <c r="BN1617" t="s">
        <v>1044</v>
      </c>
      <c r="BO1617" t="s">
        <v>1133</v>
      </c>
      <c r="BP1617" t="s">
        <v>1134</v>
      </c>
      <c r="BQ1617">
        <v>5</v>
      </c>
      <c r="BR1617" t="s">
        <v>1021</v>
      </c>
      <c r="BS1617" t="s">
        <v>1022</v>
      </c>
      <c r="BT1617">
        <v>2</v>
      </c>
      <c r="BU1617" t="s">
        <v>1199</v>
      </c>
      <c r="BV1617" t="s">
        <v>1200</v>
      </c>
      <c r="BW1617">
        <v>8</v>
      </c>
      <c r="BX1617" t="s">
        <v>1598</v>
      </c>
      <c r="BY1617" t="s">
        <v>1210</v>
      </c>
      <c r="BZ1617" t="s">
        <v>1211</v>
      </c>
      <c r="CA1617" t="s">
        <v>1586</v>
      </c>
      <c r="CB1617" s="1">
        <v>21194</v>
      </c>
      <c r="CC1617" s="1">
        <v>34398</v>
      </c>
      <c r="CD1617" t="s">
        <v>1599</v>
      </c>
      <c r="CE1617" t="s">
        <v>131</v>
      </c>
      <c r="CF1617" t="s">
        <v>132</v>
      </c>
      <c r="CG1617" t="s">
        <v>1600</v>
      </c>
      <c r="CH1617" t="s">
        <v>99</v>
      </c>
      <c r="CI1617" t="s">
        <v>1601</v>
      </c>
      <c r="CJ1617">
        <v>2344</v>
      </c>
      <c r="CK1617">
        <v>2</v>
      </c>
      <c r="CL1617">
        <v>56</v>
      </c>
    </row>
    <row r="1618" spans="1:90">
      <c r="A1618">
        <v>10863</v>
      </c>
      <c r="B1618">
        <v>1</v>
      </c>
      <c r="C1618" s="8">
        <v>18</v>
      </c>
      <c r="D1618">
        <v>20</v>
      </c>
      <c r="E1618">
        <v>0.15</v>
      </c>
      <c r="F1618">
        <v>10863</v>
      </c>
      <c r="G1618" t="s">
        <v>65</v>
      </c>
      <c r="H1618">
        <v>4</v>
      </c>
      <c r="I1618" s="1">
        <v>35128</v>
      </c>
      <c r="J1618" s="1">
        <v>35156</v>
      </c>
      <c r="K1618" s="1">
        <v>35143</v>
      </c>
      <c r="L1618">
        <f>_xlfn.DAYS(orderjoin[[#This Row],[ShippedDate]],orderjoin[[#This Row],[OrderDate]])</f>
        <v>15</v>
      </c>
      <c r="M1618">
        <f>_xlfn.DAYS(orderjoin[[#This Row],[RequiredDate]],orderjoin[[#This Row],[ShippedDate]])</f>
        <v>13</v>
      </c>
      <c r="N1618">
        <v>2</v>
      </c>
      <c r="O1618">
        <v>30.26</v>
      </c>
      <c r="P1618" t="s">
        <v>66</v>
      </c>
      <c r="Q1618" t="s">
        <v>67</v>
      </c>
      <c r="R1618" t="s">
        <v>68</v>
      </c>
      <c r="S1618" t="s">
        <v>69</v>
      </c>
      <c r="T1618" t="s">
        <v>70</v>
      </c>
      <c r="U1618" t="s">
        <v>71</v>
      </c>
      <c r="V1618">
        <v>10863</v>
      </c>
      <c r="W1618" t="s">
        <v>65</v>
      </c>
      <c r="X1618">
        <v>4</v>
      </c>
      <c r="Y1618" s="1">
        <v>35128</v>
      </c>
      <c r="Z1618" s="1">
        <v>35156</v>
      </c>
      <c r="AA1618">
        <f>_xlfn.DAYS(orderjoin[[#This Row],[orders.ShippedDate]],orderjoin[[#This Row],[orders.OrderDate]])</f>
        <v>15</v>
      </c>
      <c r="AB1618" s="1">
        <v>35143</v>
      </c>
      <c r="AC1618">
        <v>2</v>
      </c>
      <c r="AD1618">
        <v>30.26</v>
      </c>
      <c r="AE1618" t="s">
        <v>66</v>
      </c>
      <c r="AF1618" t="s">
        <v>67</v>
      </c>
      <c r="AG1618" t="s">
        <v>68</v>
      </c>
      <c r="AH1618" t="s">
        <v>69</v>
      </c>
      <c r="AI1618" t="s">
        <v>70</v>
      </c>
      <c r="AJ1618" t="s">
        <v>71</v>
      </c>
      <c r="AK1618">
        <v>1</v>
      </c>
      <c r="AL1618" t="s">
        <v>504</v>
      </c>
      <c r="AM1618">
        <v>1</v>
      </c>
      <c r="AN1618">
        <v>1</v>
      </c>
      <c r="AO1618" t="s">
        <v>505</v>
      </c>
      <c r="AP1618" s="7">
        <v>18</v>
      </c>
      <c r="AQ1618">
        <v>39</v>
      </c>
      <c r="AR1618">
        <v>0</v>
      </c>
      <c r="AS1618">
        <v>10</v>
      </c>
      <c r="AT1618">
        <v>0</v>
      </c>
      <c r="AU1618" t="s">
        <v>65</v>
      </c>
      <c r="AV1618" t="s">
        <v>66</v>
      </c>
      <c r="AW1618" t="s">
        <v>765</v>
      </c>
      <c r="AX1618" t="s">
        <v>654</v>
      </c>
      <c r="AY1618" t="s">
        <v>67</v>
      </c>
      <c r="AZ1618" t="s">
        <v>68</v>
      </c>
      <c r="BA1618" t="s">
        <v>69</v>
      </c>
      <c r="BB1618" t="s">
        <v>70</v>
      </c>
      <c r="BC1618" t="s">
        <v>71</v>
      </c>
      <c r="BD1618" t="s">
        <v>766</v>
      </c>
      <c r="BE1618" t="s">
        <v>767</v>
      </c>
      <c r="BF1618">
        <v>1</v>
      </c>
      <c r="BG1618" t="s">
        <v>998</v>
      </c>
      <c r="BH1618" t="s">
        <v>999</v>
      </c>
      <c r="BI1618" t="s">
        <v>1000</v>
      </c>
      <c r="BJ1618" t="s">
        <v>1001</v>
      </c>
      <c r="BK1618" t="s">
        <v>194</v>
      </c>
      <c r="BL1618" t="s">
        <v>21</v>
      </c>
      <c r="BM1618" t="s">
        <v>1002</v>
      </c>
      <c r="BN1618" t="s">
        <v>196</v>
      </c>
      <c r="BO1618" t="s">
        <v>1003</v>
      </c>
      <c r="BP1618" t="s">
        <v>21</v>
      </c>
      <c r="BQ1618">
        <v>1</v>
      </c>
      <c r="BR1618" t="s">
        <v>1004</v>
      </c>
      <c r="BS1618" t="s">
        <v>1005</v>
      </c>
      <c r="BT1618">
        <v>2</v>
      </c>
      <c r="BU1618" t="s">
        <v>1199</v>
      </c>
      <c r="BV1618" t="s">
        <v>1200</v>
      </c>
      <c r="BW1618">
        <v>4</v>
      </c>
      <c r="BX1618" t="s">
        <v>1608</v>
      </c>
      <c r="BY1618" t="s">
        <v>1206</v>
      </c>
      <c r="BZ1618" t="s">
        <v>654</v>
      </c>
      <c r="CA1618" t="s">
        <v>1609</v>
      </c>
      <c r="CB1618" s="1">
        <v>13777</v>
      </c>
      <c r="CC1618" s="1">
        <v>34092</v>
      </c>
      <c r="CD1618" t="s">
        <v>1610</v>
      </c>
      <c r="CE1618" t="s">
        <v>1611</v>
      </c>
      <c r="CF1618" t="s">
        <v>132</v>
      </c>
      <c r="CG1618" t="s">
        <v>1612</v>
      </c>
      <c r="CH1618" t="s">
        <v>99</v>
      </c>
      <c r="CI1618" t="s">
        <v>1613</v>
      </c>
      <c r="CJ1618">
        <v>5176</v>
      </c>
      <c r="CK1618">
        <v>2</v>
      </c>
      <c r="CL1618">
        <v>306</v>
      </c>
    </row>
    <row r="1619" spans="1:90">
      <c r="A1619">
        <v>10863</v>
      </c>
      <c r="B1619">
        <v>58</v>
      </c>
      <c r="C1619" s="8">
        <v>13.25</v>
      </c>
      <c r="D1619">
        <v>12</v>
      </c>
      <c r="E1619">
        <v>0.15</v>
      </c>
      <c r="F1619">
        <v>10863</v>
      </c>
      <c r="G1619" t="s">
        <v>65</v>
      </c>
      <c r="H1619">
        <v>4</v>
      </c>
      <c r="I1619" s="1">
        <v>35128</v>
      </c>
      <c r="J1619" s="1">
        <v>35156</v>
      </c>
      <c r="K1619" s="1">
        <v>35143</v>
      </c>
      <c r="L1619">
        <f>_xlfn.DAYS(orderjoin[[#This Row],[ShippedDate]],orderjoin[[#This Row],[OrderDate]])</f>
        <v>15</v>
      </c>
      <c r="M1619">
        <f>_xlfn.DAYS(orderjoin[[#This Row],[RequiredDate]],orderjoin[[#This Row],[ShippedDate]])</f>
        <v>13</v>
      </c>
      <c r="N1619">
        <v>2</v>
      </c>
      <c r="O1619">
        <v>30.26</v>
      </c>
      <c r="P1619" t="s">
        <v>66</v>
      </c>
      <c r="Q1619" t="s">
        <v>67</v>
      </c>
      <c r="R1619" t="s">
        <v>68</v>
      </c>
      <c r="S1619" t="s">
        <v>69</v>
      </c>
      <c r="T1619" t="s">
        <v>70</v>
      </c>
      <c r="U1619" t="s">
        <v>71</v>
      </c>
      <c r="V1619">
        <v>10863</v>
      </c>
      <c r="W1619" t="s">
        <v>65</v>
      </c>
      <c r="X1619">
        <v>4</v>
      </c>
      <c r="Y1619" s="1">
        <v>35128</v>
      </c>
      <c r="Z1619" s="1">
        <v>35156</v>
      </c>
      <c r="AA1619">
        <f>_xlfn.DAYS(orderjoin[[#This Row],[orders.ShippedDate]],orderjoin[[#This Row],[orders.OrderDate]])</f>
        <v>15</v>
      </c>
      <c r="AB1619" s="1">
        <v>35143</v>
      </c>
      <c r="AC1619">
        <v>2</v>
      </c>
      <c r="AD1619">
        <v>30.26</v>
      </c>
      <c r="AE1619" t="s">
        <v>66</v>
      </c>
      <c r="AF1619" t="s">
        <v>67</v>
      </c>
      <c r="AG1619" t="s">
        <v>68</v>
      </c>
      <c r="AH1619" t="s">
        <v>69</v>
      </c>
      <c r="AI1619" t="s">
        <v>70</v>
      </c>
      <c r="AJ1619" t="s">
        <v>71</v>
      </c>
      <c r="AK1619">
        <v>58</v>
      </c>
      <c r="AL1619" t="s">
        <v>615</v>
      </c>
      <c r="AM1619">
        <v>27</v>
      </c>
      <c r="AN1619">
        <v>8</v>
      </c>
      <c r="AO1619" t="s">
        <v>616</v>
      </c>
      <c r="AP1619" s="7">
        <v>13.25</v>
      </c>
      <c r="AQ1619">
        <v>62</v>
      </c>
      <c r="AR1619">
        <v>0</v>
      </c>
      <c r="AS1619">
        <v>20</v>
      </c>
      <c r="AT1619">
        <v>0</v>
      </c>
      <c r="AU1619" t="s">
        <v>65</v>
      </c>
      <c r="AV1619" t="s">
        <v>66</v>
      </c>
      <c r="AW1619" t="s">
        <v>765</v>
      </c>
      <c r="AX1619" t="s">
        <v>654</v>
      </c>
      <c r="AY1619" t="s">
        <v>67</v>
      </c>
      <c r="AZ1619" t="s">
        <v>68</v>
      </c>
      <c r="BA1619" t="s">
        <v>69</v>
      </c>
      <c r="BB1619" t="s">
        <v>70</v>
      </c>
      <c r="BC1619" t="s">
        <v>71</v>
      </c>
      <c r="BD1619" t="s">
        <v>766</v>
      </c>
      <c r="BE1619" t="s">
        <v>767</v>
      </c>
      <c r="BF1619">
        <v>27</v>
      </c>
      <c r="BG1619" t="s">
        <v>1182</v>
      </c>
      <c r="BH1619" t="s">
        <v>1183</v>
      </c>
      <c r="BI1619" t="s">
        <v>717</v>
      </c>
      <c r="BJ1619" t="s">
        <v>1184</v>
      </c>
      <c r="BK1619" t="s">
        <v>1185</v>
      </c>
      <c r="BL1619" t="s">
        <v>21</v>
      </c>
      <c r="BM1619" t="s">
        <v>1186</v>
      </c>
      <c r="BN1619" t="s">
        <v>23</v>
      </c>
      <c r="BO1619" t="s">
        <v>1187</v>
      </c>
      <c r="BP1619" t="s">
        <v>21</v>
      </c>
      <c r="BQ1619">
        <v>8</v>
      </c>
      <c r="BR1619" t="s">
        <v>1057</v>
      </c>
      <c r="BS1619" t="s">
        <v>1058</v>
      </c>
      <c r="BT1619">
        <v>2</v>
      </c>
      <c r="BU1619" t="s">
        <v>1199</v>
      </c>
      <c r="BV1619" t="s">
        <v>1200</v>
      </c>
      <c r="BW1619">
        <v>4</v>
      </c>
      <c r="BX1619" t="s">
        <v>1608</v>
      </c>
      <c r="BY1619" t="s">
        <v>1206</v>
      </c>
      <c r="BZ1619" t="s">
        <v>654</v>
      </c>
      <c r="CA1619" t="s">
        <v>1609</v>
      </c>
      <c r="CB1619" s="1">
        <v>13777</v>
      </c>
      <c r="CC1619" s="1">
        <v>34092</v>
      </c>
      <c r="CD1619" t="s">
        <v>1610</v>
      </c>
      <c r="CE1619" t="s">
        <v>1611</v>
      </c>
      <c r="CF1619" t="s">
        <v>132</v>
      </c>
      <c r="CG1619" t="s">
        <v>1612</v>
      </c>
      <c r="CH1619" t="s">
        <v>99</v>
      </c>
      <c r="CI1619" t="s">
        <v>1613</v>
      </c>
      <c r="CJ1619">
        <v>5176</v>
      </c>
      <c r="CK1619">
        <v>2</v>
      </c>
      <c r="CL1619">
        <v>135.15</v>
      </c>
    </row>
    <row r="1620" spans="1:90">
      <c r="A1620">
        <v>10864</v>
      </c>
      <c r="B1620">
        <v>35</v>
      </c>
      <c r="C1620" s="8">
        <v>18</v>
      </c>
      <c r="D1620">
        <v>4</v>
      </c>
      <c r="E1620">
        <v>0</v>
      </c>
      <c r="F1620">
        <v>10864</v>
      </c>
      <c r="G1620" t="s">
        <v>313</v>
      </c>
      <c r="H1620">
        <v>4</v>
      </c>
      <c r="I1620" s="1">
        <v>35128</v>
      </c>
      <c r="J1620" s="1">
        <v>35156</v>
      </c>
      <c r="K1620" s="1">
        <v>35135</v>
      </c>
      <c r="L1620">
        <f>_xlfn.DAYS(orderjoin[[#This Row],[ShippedDate]],orderjoin[[#This Row],[OrderDate]])</f>
        <v>7</v>
      </c>
      <c r="M1620">
        <f>_xlfn.DAYS(orderjoin[[#This Row],[RequiredDate]],orderjoin[[#This Row],[ShippedDate]])</f>
        <v>21</v>
      </c>
      <c r="N1620">
        <v>2</v>
      </c>
      <c r="O1620">
        <v>3.04</v>
      </c>
      <c r="P1620" t="s">
        <v>314</v>
      </c>
      <c r="Q1620" t="s">
        <v>315</v>
      </c>
      <c r="R1620" t="s">
        <v>316</v>
      </c>
      <c r="S1620" t="s">
        <v>317</v>
      </c>
      <c r="T1620" t="s">
        <v>318</v>
      </c>
      <c r="U1620" t="s">
        <v>196</v>
      </c>
      <c r="V1620">
        <v>10864</v>
      </c>
      <c r="W1620" t="s">
        <v>313</v>
      </c>
      <c r="X1620">
        <v>4</v>
      </c>
      <c r="Y1620" s="1">
        <v>35128</v>
      </c>
      <c r="Z1620" s="1">
        <v>35156</v>
      </c>
      <c r="AA1620">
        <f>_xlfn.DAYS(orderjoin[[#This Row],[orders.ShippedDate]],orderjoin[[#This Row],[orders.OrderDate]])</f>
        <v>7</v>
      </c>
      <c r="AB1620" s="1">
        <v>35135</v>
      </c>
      <c r="AC1620">
        <v>2</v>
      </c>
      <c r="AD1620">
        <v>3.04</v>
      </c>
      <c r="AE1620" t="s">
        <v>314</v>
      </c>
      <c r="AF1620" t="s">
        <v>315</v>
      </c>
      <c r="AG1620" t="s">
        <v>316</v>
      </c>
      <c r="AH1620" t="s">
        <v>317</v>
      </c>
      <c r="AI1620" t="s">
        <v>318</v>
      </c>
      <c r="AJ1620" t="s">
        <v>196</v>
      </c>
      <c r="AK1620">
        <v>35</v>
      </c>
      <c r="AL1620" t="s">
        <v>571</v>
      </c>
      <c r="AM1620">
        <v>16</v>
      </c>
      <c r="AN1620">
        <v>1</v>
      </c>
      <c r="AO1620" t="s">
        <v>507</v>
      </c>
      <c r="AP1620" s="7">
        <v>18</v>
      </c>
      <c r="AQ1620">
        <v>20</v>
      </c>
      <c r="AR1620">
        <v>0</v>
      </c>
      <c r="AS1620">
        <v>15</v>
      </c>
      <c r="AT1620">
        <v>0</v>
      </c>
      <c r="AU1620" t="s">
        <v>313</v>
      </c>
      <c r="AV1620" t="s">
        <v>314</v>
      </c>
      <c r="AW1620" t="s">
        <v>663</v>
      </c>
      <c r="AX1620" t="s">
        <v>654</v>
      </c>
      <c r="AY1620" t="s">
        <v>664</v>
      </c>
      <c r="AZ1620" t="s">
        <v>194</v>
      </c>
      <c r="BA1620" t="s">
        <v>21</v>
      </c>
      <c r="BB1620" t="s">
        <v>665</v>
      </c>
      <c r="BC1620" t="s">
        <v>196</v>
      </c>
      <c r="BD1620" t="s">
        <v>666</v>
      </c>
      <c r="BE1620" t="s">
        <v>667</v>
      </c>
      <c r="BF1620">
        <v>16</v>
      </c>
      <c r="BG1620" t="s">
        <v>1168</v>
      </c>
      <c r="BH1620" t="s">
        <v>1169</v>
      </c>
      <c r="BI1620" t="s">
        <v>1170</v>
      </c>
      <c r="BJ1620" t="s">
        <v>1171</v>
      </c>
      <c r="BK1620" t="s">
        <v>1172</v>
      </c>
      <c r="BL1620" t="s">
        <v>232</v>
      </c>
      <c r="BM1620" t="s">
        <v>1173</v>
      </c>
      <c r="BN1620" t="s">
        <v>99</v>
      </c>
      <c r="BO1620" t="s">
        <v>1174</v>
      </c>
      <c r="BP1620" t="s">
        <v>21</v>
      </c>
      <c r="BQ1620">
        <v>1</v>
      </c>
      <c r="BR1620" t="s">
        <v>1004</v>
      </c>
      <c r="BS1620" t="s">
        <v>1005</v>
      </c>
      <c r="BT1620">
        <v>2</v>
      </c>
      <c r="BU1620" t="s">
        <v>1199</v>
      </c>
      <c r="BV1620" t="s">
        <v>1200</v>
      </c>
      <c r="BW1620">
        <v>4</v>
      </c>
      <c r="BX1620" t="s">
        <v>1608</v>
      </c>
      <c r="BY1620" t="s">
        <v>1206</v>
      </c>
      <c r="BZ1620" t="s">
        <v>654</v>
      </c>
      <c r="CA1620" t="s">
        <v>1609</v>
      </c>
      <c r="CB1620" s="1">
        <v>13777</v>
      </c>
      <c r="CC1620" s="1">
        <v>34092</v>
      </c>
      <c r="CD1620" t="s">
        <v>1610</v>
      </c>
      <c r="CE1620" t="s">
        <v>1611</v>
      </c>
      <c r="CF1620" t="s">
        <v>132</v>
      </c>
      <c r="CG1620" t="s">
        <v>1612</v>
      </c>
      <c r="CH1620" t="s">
        <v>99</v>
      </c>
      <c r="CI1620" t="s">
        <v>1613</v>
      </c>
      <c r="CJ1620">
        <v>5176</v>
      </c>
      <c r="CK1620">
        <v>2</v>
      </c>
      <c r="CL1620">
        <v>72</v>
      </c>
    </row>
    <row r="1621" spans="1:90">
      <c r="A1621">
        <v>10864</v>
      </c>
      <c r="B1621">
        <v>67</v>
      </c>
      <c r="C1621" s="8">
        <v>14</v>
      </c>
      <c r="D1621">
        <v>15</v>
      </c>
      <c r="E1621">
        <v>0</v>
      </c>
      <c r="F1621">
        <v>10864</v>
      </c>
      <c r="G1621" t="s">
        <v>313</v>
      </c>
      <c r="H1621">
        <v>4</v>
      </c>
      <c r="I1621" s="1">
        <v>35128</v>
      </c>
      <c r="J1621" s="1">
        <v>35156</v>
      </c>
      <c r="K1621" s="1">
        <v>35135</v>
      </c>
      <c r="L1621">
        <f>_xlfn.DAYS(orderjoin[[#This Row],[ShippedDate]],orderjoin[[#This Row],[OrderDate]])</f>
        <v>7</v>
      </c>
      <c r="M1621">
        <f>_xlfn.DAYS(orderjoin[[#This Row],[RequiredDate]],orderjoin[[#This Row],[ShippedDate]])</f>
        <v>21</v>
      </c>
      <c r="N1621">
        <v>2</v>
      </c>
      <c r="O1621">
        <v>3.04</v>
      </c>
      <c r="P1621" t="s">
        <v>314</v>
      </c>
      <c r="Q1621" t="s">
        <v>315</v>
      </c>
      <c r="R1621" t="s">
        <v>316</v>
      </c>
      <c r="S1621" t="s">
        <v>317</v>
      </c>
      <c r="T1621" t="s">
        <v>318</v>
      </c>
      <c r="U1621" t="s">
        <v>196</v>
      </c>
      <c r="V1621">
        <v>10864</v>
      </c>
      <c r="W1621" t="s">
        <v>313</v>
      </c>
      <c r="X1621">
        <v>4</v>
      </c>
      <c r="Y1621" s="1">
        <v>35128</v>
      </c>
      <c r="Z1621" s="1">
        <v>35156</v>
      </c>
      <c r="AA1621">
        <f>_xlfn.DAYS(orderjoin[[#This Row],[orders.ShippedDate]],orderjoin[[#This Row],[orders.OrderDate]])</f>
        <v>7</v>
      </c>
      <c r="AB1621" s="1">
        <v>35135</v>
      </c>
      <c r="AC1621">
        <v>2</v>
      </c>
      <c r="AD1621">
        <v>3.04</v>
      </c>
      <c r="AE1621" t="s">
        <v>314</v>
      </c>
      <c r="AF1621" t="s">
        <v>315</v>
      </c>
      <c r="AG1621" t="s">
        <v>316</v>
      </c>
      <c r="AH1621" t="s">
        <v>317</v>
      </c>
      <c r="AI1621" t="s">
        <v>318</v>
      </c>
      <c r="AJ1621" t="s">
        <v>196</v>
      </c>
      <c r="AK1621">
        <v>67</v>
      </c>
      <c r="AL1621" t="s">
        <v>633</v>
      </c>
      <c r="AM1621">
        <v>16</v>
      </c>
      <c r="AN1621">
        <v>1</v>
      </c>
      <c r="AO1621" t="s">
        <v>507</v>
      </c>
      <c r="AP1621" s="7">
        <v>14</v>
      </c>
      <c r="AQ1621">
        <v>52</v>
      </c>
      <c r="AR1621">
        <v>0</v>
      </c>
      <c r="AS1621">
        <v>10</v>
      </c>
      <c r="AT1621">
        <v>0</v>
      </c>
      <c r="AU1621" t="s">
        <v>313</v>
      </c>
      <c r="AV1621" t="s">
        <v>314</v>
      </c>
      <c r="AW1621" t="s">
        <v>663</v>
      </c>
      <c r="AX1621" t="s">
        <v>654</v>
      </c>
      <c r="AY1621" t="s">
        <v>664</v>
      </c>
      <c r="AZ1621" t="s">
        <v>194</v>
      </c>
      <c r="BA1621" t="s">
        <v>21</v>
      </c>
      <c r="BB1621" t="s">
        <v>665</v>
      </c>
      <c r="BC1621" t="s">
        <v>196</v>
      </c>
      <c r="BD1621" t="s">
        <v>666</v>
      </c>
      <c r="BE1621" t="s">
        <v>667</v>
      </c>
      <c r="BF1621">
        <v>16</v>
      </c>
      <c r="BG1621" t="s">
        <v>1168</v>
      </c>
      <c r="BH1621" t="s">
        <v>1169</v>
      </c>
      <c r="BI1621" t="s">
        <v>1170</v>
      </c>
      <c r="BJ1621" t="s">
        <v>1171</v>
      </c>
      <c r="BK1621" t="s">
        <v>1172</v>
      </c>
      <c r="BL1621" t="s">
        <v>232</v>
      </c>
      <c r="BM1621" t="s">
        <v>1173</v>
      </c>
      <c r="BN1621" t="s">
        <v>99</v>
      </c>
      <c r="BO1621" t="s">
        <v>1174</v>
      </c>
      <c r="BP1621" t="s">
        <v>21</v>
      </c>
      <c r="BQ1621">
        <v>1</v>
      </c>
      <c r="BR1621" t="s">
        <v>1004</v>
      </c>
      <c r="BS1621" t="s">
        <v>1005</v>
      </c>
      <c r="BT1621">
        <v>2</v>
      </c>
      <c r="BU1621" t="s">
        <v>1199</v>
      </c>
      <c r="BV1621" t="s">
        <v>1200</v>
      </c>
      <c r="BW1621">
        <v>4</v>
      </c>
      <c r="BX1621" t="s">
        <v>1608</v>
      </c>
      <c r="BY1621" t="s">
        <v>1206</v>
      </c>
      <c r="BZ1621" t="s">
        <v>654</v>
      </c>
      <c r="CA1621" t="s">
        <v>1609</v>
      </c>
      <c r="CB1621" s="1">
        <v>13777</v>
      </c>
      <c r="CC1621" s="1">
        <v>34092</v>
      </c>
      <c r="CD1621" t="s">
        <v>1610</v>
      </c>
      <c r="CE1621" t="s">
        <v>1611</v>
      </c>
      <c r="CF1621" t="s">
        <v>132</v>
      </c>
      <c r="CG1621" t="s">
        <v>1612</v>
      </c>
      <c r="CH1621" t="s">
        <v>99</v>
      </c>
      <c r="CI1621" t="s">
        <v>1613</v>
      </c>
      <c r="CJ1621">
        <v>5176</v>
      </c>
      <c r="CK1621">
        <v>2</v>
      </c>
      <c r="CL1621">
        <v>210</v>
      </c>
    </row>
    <row r="1622" spans="1:90">
      <c r="A1622">
        <v>10865</v>
      </c>
      <c r="B1622">
        <v>38</v>
      </c>
      <c r="C1622" s="8">
        <v>263.5</v>
      </c>
      <c r="D1622">
        <v>60</v>
      </c>
      <c r="E1622">
        <v>0.05</v>
      </c>
      <c r="F1622">
        <v>10865</v>
      </c>
      <c r="G1622" t="s">
        <v>140</v>
      </c>
      <c r="H1622">
        <v>2</v>
      </c>
      <c r="I1622" s="1">
        <v>35128</v>
      </c>
      <c r="J1622" s="1">
        <v>35142</v>
      </c>
      <c r="K1622" s="1">
        <v>35138</v>
      </c>
      <c r="L1622">
        <f>_xlfn.DAYS(orderjoin[[#This Row],[ShippedDate]],orderjoin[[#This Row],[OrderDate]])</f>
        <v>10</v>
      </c>
      <c r="M1622">
        <f>_xlfn.DAYS(orderjoin[[#This Row],[RequiredDate]],orderjoin[[#This Row],[ShippedDate]])</f>
        <v>4</v>
      </c>
      <c r="N1622">
        <v>1</v>
      </c>
      <c r="O1622">
        <v>348.14</v>
      </c>
      <c r="P1622" t="s">
        <v>141</v>
      </c>
      <c r="Q1622" t="s">
        <v>142</v>
      </c>
      <c r="R1622" t="s">
        <v>143</v>
      </c>
      <c r="S1622" t="s">
        <v>21</v>
      </c>
      <c r="T1622" t="s">
        <v>144</v>
      </c>
      <c r="U1622" t="s">
        <v>29</v>
      </c>
      <c r="V1622">
        <v>10865</v>
      </c>
      <c r="W1622" t="s">
        <v>140</v>
      </c>
      <c r="X1622">
        <v>2</v>
      </c>
      <c r="Y1622" s="1">
        <v>35128</v>
      </c>
      <c r="Z1622" s="1">
        <v>35142</v>
      </c>
      <c r="AA1622">
        <f>_xlfn.DAYS(orderjoin[[#This Row],[orders.ShippedDate]],orderjoin[[#This Row],[orders.OrderDate]])</f>
        <v>10</v>
      </c>
      <c r="AB1622" s="1">
        <v>35138</v>
      </c>
      <c r="AC1622">
        <v>1</v>
      </c>
      <c r="AD1622">
        <v>348.14</v>
      </c>
      <c r="AE1622" t="s">
        <v>141</v>
      </c>
      <c r="AF1622" t="s">
        <v>142</v>
      </c>
      <c r="AG1622" t="s">
        <v>143</v>
      </c>
      <c r="AH1622" t="s">
        <v>21</v>
      </c>
      <c r="AI1622" t="s">
        <v>144</v>
      </c>
      <c r="AJ1622" t="s">
        <v>29</v>
      </c>
      <c r="AK1622">
        <v>38</v>
      </c>
      <c r="AL1622" t="s">
        <v>576</v>
      </c>
      <c r="AM1622">
        <v>18</v>
      </c>
      <c r="AN1622">
        <v>1</v>
      </c>
      <c r="AO1622" t="s">
        <v>577</v>
      </c>
      <c r="AP1622" s="7">
        <v>263.5</v>
      </c>
      <c r="AQ1622">
        <v>17</v>
      </c>
      <c r="AR1622">
        <v>0</v>
      </c>
      <c r="AS1622">
        <v>15</v>
      </c>
      <c r="AT1622">
        <v>0</v>
      </c>
      <c r="AU1622" t="s">
        <v>140</v>
      </c>
      <c r="AV1622" t="s">
        <v>141</v>
      </c>
      <c r="AW1622" t="s">
        <v>848</v>
      </c>
      <c r="AX1622" t="s">
        <v>686</v>
      </c>
      <c r="AY1622" t="s">
        <v>142</v>
      </c>
      <c r="AZ1622" t="s">
        <v>143</v>
      </c>
      <c r="BA1622" t="s">
        <v>21</v>
      </c>
      <c r="BB1622" t="s">
        <v>144</v>
      </c>
      <c r="BC1622" t="s">
        <v>29</v>
      </c>
      <c r="BD1622" t="s">
        <v>849</v>
      </c>
      <c r="BE1622" t="s">
        <v>21</v>
      </c>
      <c r="BF1622">
        <v>18</v>
      </c>
      <c r="BG1622" t="s">
        <v>1135</v>
      </c>
      <c r="BH1622" t="s">
        <v>1136</v>
      </c>
      <c r="BI1622" t="s">
        <v>717</v>
      </c>
      <c r="BJ1622" t="s">
        <v>1137</v>
      </c>
      <c r="BK1622" t="s">
        <v>473</v>
      </c>
      <c r="BL1622" t="s">
        <v>21</v>
      </c>
      <c r="BM1622" t="s">
        <v>1138</v>
      </c>
      <c r="BN1622" t="s">
        <v>23</v>
      </c>
      <c r="BO1622" t="s">
        <v>1139</v>
      </c>
      <c r="BP1622" t="s">
        <v>1140</v>
      </c>
      <c r="BQ1622">
        <v>1</v>
      </c>
      <c r="BR1622" t="s">
        <v>1004</v>
      </c>
      <c r="BS1622" t="s">
        <v>1005</v>
      </c>
      <c r="BT1622">
        <v>1</v>
      </c>
      <c r="BU1622" t="s">
        <v>1197</v>
      </c>
      <c r="BV1622" t="s">
        <v>1198</v>
      </c>
      <c r="BW1622">
        <v>2</v>
      </c>
      <c r="BX1622" t="s">
        <v>1602</v>
      </c>
      <c r="BY1622" t="s">
        <v>1203</v>
      </c>
      <c r="BZ1622" t="s">
        <v>1204</v>
      </c>
      <c r="CA1622" t="s">
        <v>1603</v>
      </c>
      <c r="CB1622" s="1">
        <v>19043</v>
      </c>
      <c r="CC1622" s="1">
        <v>33830</v>
      </c>
      <c r="CD1622" t="s">
        <v>1604</v>
      </c>
      <c r="CE1622" t="s">
        <v>1605</v>
      </c>
      <c r="CF1622" t="s">
        <v>132</v>
      </c>
      <c r="CG1622" t="s">
        <v>1606</v>
      </c>
      <c r="CH1622" t="s">
        <v>99</v>
      </c>
      <c r="CI1622" t="s">
        <v>1607</v>
      </c>
      <c r="CJ1622">
        <v>3457</v>
      </c>
      <c r="CL1622">
        <v>15019.5</v>
      </c>
    </row>
    <row r="1623" spans="1:90">
      <c r="A1623">
        <v>10865</v>
      </c>
      <c r="B1623">
        <v>39</v>
      </c>
      <c r="C1623" s="8">
        <v>18</v>
      </c>
      <c r="D1623">
        <v>80</v>
      </c>
      <c r="E1623">
        <v>0.05</v>
      </c>
      <c r="F1623">
        <v>10865</v>
      </c>
      <c r="G1623" t="s">
        <v>140</v>
      </c>
      <c r="H1623">
        <v>2</v>
      </c>
      <c r="I1623" s="1">
        <v>35128</v>
      </c>
      <c r="J1623" s="1">
        <v>35142</v>
      </c>
      <c r="K1623" s="1">
        <v>35138</v>
      </c>
      <c r="L1623">
        <f>_xlfn.DAYS(orderjoin[[#This Row],[ShippedDate]],orderjoin[[#This Row],[OrderDate]])</f>
        <v>10</v>
      </c>
      <c r="M1623">
        <f>_xlfn.DAYS(orderjoin[[#This Row],[RequiredDate]],orderjoin[[#This Row],[ShippedDate]])</f>
        <v>4</v>
      </c>
      <c r="N1623">
        <v>1</v>
      </c>
      <c r="O1623">
        <v>348.14</v>
      </c>
      <c r="P1623" t="s">
        <v>141</v>
      </c>
      <c r="Q1623" t="s">
        <v>142</v>
      </c>
      <c r="R1623" t="s">
        <v>143</v>
      </c>
      <c r="S1623" t="s">
        <v>21</v>
      </c>
      <c r="T1623" t="s">
        <v>144</v>
      </c>
      <c r="U1623" t="s">
        <v>29</v>
      </c>
      <c r="V1623">
        <v>10865</v>
      </c>
      <c r="W1623" t="s">
        <v>140</v>
      </c>
      <c r="X1623">
        <v>2</v>
      </c>
      <c r="Y1623" s="1">
        <v>35128</v>
      </c>
      <c r="Z1623" s="1">
        <v>35142</v>
      </c>
      <c r="AA1623">
        <f>_xlfn.DAYS(orderjoin[[#This Row],[orders.ShippedDate]],orderjoin[[#This Row],[orders.OrderDate]])</f>
        <v>10</v>
      </c>
      <c r="AB1623" s="1">
        <v>35138</v>
      </c>
      <c r="AC1623">
        <v>1</v>
      </c>
      <c r="AD1623">
        <v>348.14</v>
      </c>
      <c r="AE1623" t="s">
        <v>141</v>
      </c>
      <c r="AF1623" t="s">
        <v>142</v>
      </c>
      <c r="AG1623" t="s">
        <v>143</v>
      </c>
      <c r="AH1623" t="s">
        <v>21</v>
      </c>
      <c r="AI1623" t="s">
        <v>144</v>
      </c>
      <c r="AJ1623" t="s">
        <v>29</v>
      </c>
      <c r="AK1623">
        <v>39</v>
      </c>
      <c r="AL1623" t="s">
        <v>578</v>
      </c>
      <c r="AM1623">
        <v>18</v>
      </c>
      <c r="AN1623">
        <v>1</v>
      </c>
      <c r="AO1623" t="s">
        <v>579</v>
      </c>
      <c r="AP1623" s="7">
        <v>18</v>
      </c>
      <c r="AQ1623">
        <v>69</v>
      </c>
      <c r="AR1623">
        <v>0</v>
      </c>
      <c r="AS1623">
        <v>5</v>
      </c>
      <c r="AT1623">
        <v>0</v>
      </c>
      <c r="AU1623" t="s">
        <v>140</v>
      </c>
      <c r="AV1623" t="s">
        <v>141</v>
      </c>
      <c r="AW1623" t="s">
        <v>848</v>
      </c>
      <c r="AX1623" t="s">
        <v>686</v>
      </c>
      <c r="AY1623" t="s">
        <v>142</v>
      </c>
      <c r="AZ1623" t="s">
        <v>143</v>
      </c>
      <c r="BA1623" t="s">
        <v>21</v>
      </c>
      <c r="BB1623" t="s">
        <v>144</v>
      </c>
      <c r="BC1623" t="s">
        <v>29</v>
      </c>
      <c r="BD1623" t="s">
        <v>849</v>
      </c>
      <c r="BE1623" t="s">
        <v>21</v>
      </c>
      <c r="BF1623">
        <v>18</v>
      </c>
      <c r="BG1623" t="s">
        <v>1135</v>
      </c>
      <c r="BH1623" t="s">
        <v>1136</v>
      </c>
      <c r="BI1623" t="s">
        <v>717</v>
      </c>
      <c r="BJ1623" t="s">
        <v>1137</v>
      </c>
      <c r="BK1623" t="s">
        <v>473</v>
      </c>
      <c r="BL1623" t="s">
        <v>21</v>
      </c>
      <c r="BM1623" t="s">
        <v>1138</v>
      </c>
      <c r="BN1623" t="s">
        <v>23</v>
      </c>
      <c r="BO1623" t="s">
        <v>1139</v>
      </c>
      <c r="BP1623" t="s">
        <v>1140</v>
      </c>
      <c r="BQ1623">
        <v>1</v>
      </c>
      <c r="BR1623" t="s">
        <v>1004</v>
      </c>
      <c r="BS1623" t="s">
        <v>1005</v>
      </c>
      <c r="BT1623">
        <v>1</v>
      </c>
      <c r="BU1623" t="s">
        <v>1197</v>
      </c>
      <c r="BV1623" t="s">
        <v>1198</v>
      </c>
      <c r="BW1623">
        <v>2</v>
      </c>
      <c r="BX1623" t="s">
        <v>1602</v>
      </c>
      <c r="BY1623" t="s">
        <v>1203</v>
      </c>
      <c r="BZ1623" t="s">
        <v>1204</v>
      </c>
      <c r="CA1623" t="s">
        <v>1603</v>
      </c>
      <c r="CB1623" s="1">
        <v>19043</v>
      </c>
      <c r="CC1623" s="1">
        <v>33830</v>
      </c>
      <c r="CD1623" t="s">
        <v>1604</v>
      </c>
      <c r="CE1623" t="s">
        <v>1605</v>
      </c>
      <c r="CF1623" t="s">
        <v>132</v>
      </c>
      <c r="CG1623" t="s">
        <v>1606</v>
      </c>
      <c r="CH1623" t="s">
        <v>99</v>
      </c>
      <c r="CI1623" t="s">
        <v>1607</v>
      </c>
      <c r="CJ1623">
        <v>3457</v>
      </c>
      <c r="CL1623">
        <v>1368</v>
      </c>
    </row>
    <row r="1624" spans="1:90">
      <c r="A1624">
        <v>10866</v>
      </c>
      <c r="B1624">
        <v>2</v>
      </c>
      <c r="C1624" s="8">
        <v>19</v>
      </c>
      <c r="D1624">
        <v>21</v>
      </c>
      <c r="E1624">
        <v>0.25</v>
      </c>
      <c r="F1624">
        <v>10866</v>
      </c>
      <c r="G1624" t="s">
        <v>160</v>
      </c>
      <c r="H1624">
        <v>5</v>
      </c>
      <c r="I1624" s="1">
        <v>35129</v>
      </c>
      <c r="J1624" s="1">
        <v>35157</v>
      </c>
      <c r="K1624" s="1">
        <v>35138</v>
      </c>
      <c r="L1624">
        <f>_xlfn.DAYS(orderjoin[[#This Row],[ShippedDate]],orderjoin[[#This Row],[OrderDate]])</f>
        <v>9</v>
      </c>
      <c r="M1624">
        <f>_xlfn.DAYS(orderjoin[[#This Row],[RequiredDate]],orderjoin[[#This Row],[ShippedDate]])</f>
        <v>19</v>
      </c>
      <c r="N1624">
        <v>1</v>
      </c>
      <c r="O1624">
        <v>109.11</v>
      </c>
      <c r="P1624" t="s">
        <v>161</v>
      </c>
      <c r="Q1624" t="s">
        <v>162</v>
      </c>
      <c r="R1624" t="s">
        <v>163</v>
      </c>
      <c r="S1624" t="s">
        <v>21</v>
      </c>
      <c r="T1624" t="s">
        <v>164</v>
      </c>
      <c r="U1624" t="s">
        <v>105</v>
      </c>
      <c r="V1624">
        <v>10866</v>
      </c>
      <c r="W1624" t="s">
        <v>160</v>
      </c>
      <c r="X1624">
        <v>5</v>
      </c>
      <c r="Y1624" s="1">
        <v>35129</v>
      </c>
      <c r="Z1624" s="1">
        <v>35157</v>
      </c>
      <c r="AA1624">
        <f>_xlfn.DAYS(orderjoin[[#This Row],[orders.ShippedDate]],orderjoin[[#This Row],[orders.OrderDate]])</f>
        <v>9</v>
      </c>
      <c r="AB1624" s="1">
        <v>35138</v>
      </c>
      <c r="AC1624">
        <v>1</v>
      </c>
      <c r="AD1624">
        <v>109.11</v>
      </c>
      <c r="AE1624" t="s">
        <v>161</v>
      </c>
      <c r="AF1624" t="s">
        <v>162</v>
      </c>
      <c r="AG1624" t="s">
        <v>163</v>
      </c>
      <c r="AH1624" t="s">
        <v>21</v>
      </c>
      <c r="AI1624" t="s">
        <v>164</v>
      </c>
      <c r="AJ1624" t="s">
        <v>105</v>
      </c>
      <c r="AK1624">
        <v>2</v>
      </c>
      <c r="AL1624" t="s">
        <v>506</v>
      </c>
      <c r="AM1624">
        <v>1</v>
      </c>
      <c r="AN1624">
        <v>1</v>
      </c>
      <c r="AO1624" t="s">
        <v>507</v>
      </c>
      <c r="AP1624" s="7">
        <v>19</v>
      </c>
      <c r="AQ1624">
        <v>17</v>
      </c>
      <c r="AR1624">
        <v>40</v>
      </c>
      <c r="AS1624">
        <v>25</v>
      </c>
      <c r="AT1624">
        <v>0</v>
      </c>
      <c r="AU1624" t="s">
        <v>160</v>
      </c>
      <c r="AV1624" t="s">
        <v>161</v>
      </c>
      <c r="AW1624" t="s">
        <v>668</v>
      </c>
      <c r="AX1624" t="s">
        <v>669</v>
      </c>
      <c r="AY1624" t="s">
        <v>162</v>
      </c>
      <c r="AZ1624" t="s">
        <v>163</v>
      </c>
      <c r="BA1624" t="s">
        <v>21</v>
      </c>
      <c r="BB1624" t="s">
        <v>164</v>
      </c>
      <c r="BC1624" t="s">
        <v>105</v>
      </c>
      <c r="BD1624" t="s">
        <v>670</v>
      </c>
      <c r="BE1624" t="s">
        <v>671</v>
      </c>
      <c r="BF1624">
        <v>1</v>
      </c>
      <c r="BG1624" t="s">
        <v>998</v>
      </c>
      <c r="BH1624" t="s">
        <v>999</v>
      </c>
      <c r="BI1624" t="s">
        <v>1000</v>
      </c>
      <c r="BJ1624" t="s">
        <v>1001</v>
      </c>
      <c r="BK1624" t="s">
        <v>194</v>
      </c>
      <c r="BL1624" t="s">
        <v>21</v>
      </c>
      <c r="BM1624" t="s">
        <v>1002</v>
      </c>
      <c r="BN1624" t="s">
        <v>196</v>
      </c>
      <c r="BO1624" t="s">
        <v>1003</v>
      </c>
      <c r="BP1624" t="s">
        <v>21</v>
      </c>
      <c r="BQ1624">
        <v>1</v>
      </c>
      <c r="BR1624" t="s">
        <v>1004</v>
      </c>
      <c r="BS1624" t="s">
        <v>1005</v>
      </c>
      <c r="BT1624">
        <v>1</v>
      </c>
      <c r="BU1624" t="s">
        <v>1197</v>
      </c>
      <c r="BV1624" t="s">
        <v>1198</v>
      </c>
      <c r="BW1624">
        <v>5</v>
      </c>
      <c r="BX1624" t="s">
        <v>1580</v>
      </c>
      <c r="BY1624" t="s">
        <v>1207</v>
      </c>
      <c r="BZ1624" t="s">
        <v>717</v>
      </c>
      <c r="CA1624" t="s">
        <v>1581</v>
      </c>
      <c r="CB1624" s="1">
        <v>20152</v>
      </c>
      <c r="CC1624" s="1">
        <v>34259</v>
      </c>
      <c r="CD1624" t="s">
        <v>1582</v>
      </c>
      <c r="CE1624" t="s">
        <v>194</v>
      </c>
      <c r="CF1624" t="s">
        <v>21</v>
      </c>
      <c r="CG1624" t="s">
        <v>1583</v>
      </c>
      <c r="CH1624" t="s">
        <v>196</v>
      </c>
      <c r="CI1624" t="s">
        <v>1584</v>
      </c>
      <c r="CJ1624">
        <v>3453</v>
      </c>
      <c r="CK1624">
        <v>2</v>
      </c>
      <c r="CL1624">
        <v>299.25</v>
      </c>
    </row>
    <row r="1625" spans="1:90">
      <c r="A1625">
        <v>10866</v>
      </c>
      <c r="B1625">
        <v>24</v>
      </c>
      <c r="C1625" s="8">
        <v>4.5</v>
      </c>
      <c r="D1625">
        <v>6</v>
      </c>
      <c r="E1625">
        <v>0.25</v>
      </c>
      <c r="F1625">
        <v>10866</v>
      </c>
      <c r="G1625" t="s">
        <v>160</v>
      </c>
      <c r="H1625">
        <v>5</v>
      </c>
      <c r="I1625" s="1">
        <v>35129</v>
      </c>
      <c r="J1625" s="1">
        <v>35157</v>
      </c>
      <c r="K1625" s="1">
        <v>35138</v>
      </c>
      <c r="L1625">
        <f>_xlfn.DAYS(orderjoin[[#This Row],[ShippedDate]],orderjoin[[#This Row],[OrderDate]])</f>
        <v>9</v>
      </c>
      <c r="M1625">
        <f>_xlfn.DAYS(orderjoin[[#This Row],[RequiredDate]],orderjoin[[#This Row],[ShippedDate]])</f>
        <v>19</v>
      </c>
      <c r="N1625">
        <v>1</v>
      </c>
      <c r="O1625">
        <v>109.11</v>
      </c>
      <c r="P1625" t="s">
        <v>161</v>
      </c>
      <c r="Q1625" t="s">
        <v>162</v>
      </c>
      <c r="R1625" t="s">
        <v>163</v>
      </c>
      <c r="S1625" t="s">
        <v>21</v>
      </c>
      <c r="T1625" t="s">
        <v>164</v>
      </c>
      <c r="U1625" t="s">
        <v>105</v>
      </c>
      <c r="V1625">
        <v>10866</v>
      </c>
      <c r="W1625" t="s">
        <v>160</v>
      </c>
      <c r="X1625">
        <v>5</v>
      </c>
      <c r="Y1625" s="1">
        <v>35129</v>
      </c>
      <c r="Z1625" s="1">
        <v>35157</v>
      </c>
      <c r="AA1625">
        <f>_xlfn.DAYS(orderjoin[[#This Row],[orders.ShippedDate]],orderjoin[[#This Row],[orders.OrderDate]])</f>
        <v>9</v>
      </c>
      <c r="AB1625" s="1">
        <v>35138</v>
      </c>
      <c r="AC1625">
        <v>1</v>
      </c>
      <c r="AD1625">
        <v>109.11</v>
      </c>
      <c r="AE1625" t="s">
        <v>161</v>
      </c>
      <c r="AF1625" t="s">
        <v>162</v>
      </c>
      <c r="AG1625" t="s">
        <v>163</v>
      </c>
      <c r="AH1625" t="s">
        <v>21</v>
      </c>
      <c r="AI1625" t="s">
        <v>164</v>
      </c>
      <c r="AJ1625" t="s">
        <v>105</v>
      </c>
      <c r="AK1625">
        <v>24</v>
      </c>
      <c r="AL1625" t="s">
        <v>550</v>
      </c>
      <c r="AM1625">
        <v>10</v>
      </c>
      <c r="AN1625">
        <v>1</v>
      </c>
      <c r="AO1625" t="s">
        <v>551</v>
      </c>
      <c r="AP1625" s="7">
        <v>4.5</v>
      </c>
      <c r="AQ1625">
        <v>20</v>
      </c>
      <c r="AR1625">
        <v>0</v>
      </c>
      <c r="AS1625">
        <v>0</v>
      </c>
      <c r="AT1625">
        <v>1</v>
      </c>
      <c r="AU1625" t="s">
        <v>160</v>
      </c>
      <c r="AV1625" t="s">
        <v>161</v>
      </c>
      <c r="AW1625" t="s">
        <v>668</v>
      </c>
      <c r="AX1625" t="s">
        <v>669</v>
      </c>
      <c r="AY1625" t="s">
        <v>162</v>
      </c>
      <c r="AZ1625" t="s">
        <v>163</v>
      </c>
      <c r="BA1625" t="s">
        <v>21</v>
      </c>
      <c r="BB1625" t="s">
        <v>164</v>
      </c>
      <c r="BC1625" t="s">
        <v>105</v>
      </c>
      <c r="BD1625" t="s">
        <v>670</v>
      </c>
      <c r="BE1625" t="s">
        <v>671</v>
      </c>
      <c r="BF1625">
        <v>10</v>
      </c>
      <c r="BG1625" t="s">
        <v>1066</v>
      </c>
      <c r="BH1625" t="s">
        <v>1067</v>
      </c>
      <c r="BI1625" t="s">
        <v>676</v>
      </c>
      <c r="BJ1625" t="s">
        <v>1068</v>
      </c>
      <c r="BK1625" t="s">
        <v>200</v>
      </c>
      <c r="BL1625" t="s">
        <v>21</v>
      </c>
      <c r="BM1625" t="s">
        <v>1069</v>
      </c>
      <c r="BN1625" t="s">
        <v>36</v>
      </c>
      <c r="BO1625" t="s">
        <v>1070</v>
      </c>
      <c r="BP1625" t="s">
        <v>21</v>
      </c>
      <c r="BQ1625">
        <v>1</v>
      </c>
      <c r="BR1625" t="s">
        <v>1004</v>
      </c>
      <c r="BS1625" t="s">
        <v>1005</v>
      </c>
      <c r="BT1625">
        <v>1</v>
      </c>
      <c r="BU1625" t="s">
        <v>1197</v>
      </c>
      <c r="BV1625" t="s">
        <v>1198</v>
      </c>
      <c r="BW1625">
        <v>5</v>
      </c>
      <c r="BX1625" t="s">
        <v>1580</v>
      </c>
      <c r="BY1625" t="s">
        <v>1207</v>
      </c>
      <c r="BZ1625" t="s">
        <v>717</v>
      </c>
      <c r="CA1625" t="s">
        <v>1581</v>
      </c>
      <c r="CB1625" s="1">
        <v>20152</v>
      </c>
      <c r="CC1625" s="1">
        <v>34259</v>
      </c>
      <c r="CD1625" t="s">
        <v>1582</v>
      </c>
      <c r="CE1625" t="s">
        <v>194</v>
      </c>
      <c r="CF1625" t="s">
        <v>21</v>
      </c>
      <c r="CG1625" t="s">
        <v>1583</v>
      </c>
      <c r="CH1625" t="s">
        <v>196</v>
      </c>
      <c r="CI1625" t="s">
        <v>1584</v>
      </c>
      <c r="CJ1625">
        <v>3453</v>
      </c>
      <c r="CK1625">
        <v>2</v>
      </c>
      <c r="CL1625">
        <v>20.25</v>
      </c>
    </row>
    <row r="1626" spans="1:90">
      <c r="A1626">
        <v>10866</v>
      </c>
      <c r="B1626">
        <v>30</v>
      </c>
      <c r="C1626" s="8">
        <v>25.89</v>
      </c>
      <c r="D1626">
        <v>40</v>
      </c>
      <c r="E1626">
        <v>0.25</v>
      </c>
      <c r="F1626">
        <v>10866</v>
      </c>
      <c r="G1626" t="s">
        <v>160</v>
      </c>
      <c r="H1626">
        <v>5</v>
      </c>
      <c r="I1626" s="1">
        <v>35129</v>
      </c>
      <c r="J1626" s="1">
        <v>35157</v>
      </c>
      <c r="K1626" s="1">
        <v>35138</v>
      </c>
      <c r="L1626">
        <f>_xlfn.DAYS(orderjoin[[#This Row],[ShippedDate]],orderjoin[[#This Row],[OrderDate]])</f>
        <v>9</v>
      </c>
      <c r="M1626">
        <f>_xlfn.DAYS(orderjoin[[#This Row],[RequiredDate]],orderjoin[[#This Row],[ShippedDate]])</f>
        <v>19</v>
      </c>
      <c r="N1626">
        <v>1</v>
      </c>
      <c r="O1626">
        <v>109.11</v>
      </c>
      <c r="P1626" t="s">
        <v>161</v>
      </c>
      <c r="Q1626" t="s">
        <v>162</v>
      </c>
      <c r="R1626" t="s">
        <v>163</v>
      </c>
      <c r="S1626" t="s">
        <v>21</v>
      </c>
      <c r="T1626" t="s">
        <v>164</v>
      </c>
      <c r="U1626" t="s">
        <v>105</v>
      </c>
      <c r="V1626">
        <v>10866</v>
      </c>
      <c r="W1626" t="s">
        <v>160</v>
      </c>
      <c r="X1626">
        <v>5</v>
      </c>
      <c r="Y1626" s="1">
        <v>35129</v>
      </c>
      <c r="Z1626" s="1">
        <v>35157</v>
      </c>
      <c r="AA1626">
        <f>_xlfn.DAYS(orderjoin[[#This Row],[orders.ShippedDate]],orderjoin[[#This Row],[orders.OrderDate]])</f>
        <v>9</v>
      </c>
      <c r="AB1626" s="1">
        <v>35138</v>
      </c>
      <c r="AC1626">
        <v>1</v>
      </c>
      <c r="AD1626">
        <v>109.11</v>
      </c>
      <c r="AE1626" t="s">
        <v>161</v>
      </c>
      <c r="AF1626" t="s">
        <v>162</v>
      </c>
      <c r="AG1626" t="s">
        <v>163</v>
      </c>
      <c r="AH1626" t="s">
        <v>21</v>
      </c>
      <c r="AI1626" t="s">
        <v>164</v>
      </c>
      <c r="AJ1626" t="s">
        <v>105</v>
      </c>
      <c r="AK1626">
        <v>30</v>
      </c>
      <c r="AL1626" t="s">
        <v>562</v>
      </c>
      <c r="AM1626">
        <v>13</v>
      </c>
      <c r="AN1626">
        <v>8</v>
      </c>
      <c r="AO1626" t="s">
        <v>563</v>
      </c>
      <c r="AP1626" s="7">
        <v>25.89</v>
      </c>
      <c r="AQ1626">
        <v>10</v>
      </c>
      <c r="AR1626">
        <v>0</v>
      </c>
      <c r="AS1626">
        <v>15</v>
      </c>
      <c r="AT1626">
        <v>0</v>
      </c>
      <c r="AU1626" t="s">
        <v>160</v>
      </c>
      <c r="AV1626" t="s">
        <v>161</v>
      </c>
      <c r="AW1626" t="s">
        <v>668</v>
      </c>
      <c r="AX1626" t="s">
        <v>669</v>
      </c>
      <c r="AY1626" t="s">
        <v>162</v>
      </c>
      <c r="AZ1626" t="s">
        <v>163</v>
      </c>
      <c r="BA1626" t="s">
        <v>21</v>
      </c>
      <c r="BB1626" t="s">
        <v>164</v>
      </c>
      <c r="BC1626" t="s">
        <v>105</v>
      </c>
      <c r="BD1626" t="s">
        <v>670</v>
      </c>
      <c r="BE1626" t="s">
        <v>671</v>
      </c>
      <c r="BF1626">
        <v>13</v>
      </c>
      <c r="BG1626" t="s">
        <v>1078</v>
      </c>
      <c r="BH1626" t="s">
        <v>1079</v>
      </c>
      <c r="BI1626" t="s">
        <v>1080</v>
      </c>
      <c r="BJ1626" t="s">
        <v>1081</v>
      </c>
      <c r="BK1626" t="s">
        <v>1082</v>
      </c>
      <c r="BL1626" t="s">
        <v>21</v>
      </c>
      <c r="BM1626" t="s">
        <v>1083</v>
      </c>
      <c r="BN1626" t="s">
        <v>29</v>
      </c>
      <c r="BO1626" t="s">
        <v>1084</v>
      </c>
      <c r="BP1626" t="s">
        <v>1085</v>
      </c>
      <c r="BQ1626">
        <v>8</v>
      </c>
      <c r="BR1626" t="s">
        <v>1057</v>
      </c>
      <c r="BS1626" t="s">
        <v>1058</v>
      </c>
      <c r="BT1626">
        <v>1</v>
      </c>
      <c r="BU1626" t="s">
        <v>1197</v>
      </c>
      <c r="BV1626" t="s">
        <v>1198</v>
      </c>
      <c r="BW1626">
        <v>5</v>
      </c>
      <c r="BX1626" t="s">
        <v>1580</v>
      </c>
      <c r="BY1626" t="s">
        <v>1207</v>
      </c>
      <c r="BZ1626" t="s">
        <v>717</v>
      </c>
      <c r="CA1626" t="s">
        <v>1581</v>
      </c>
      <c r="CB1626" s="1">
        <v>20152</v>
      </c>
      <c r="CC1626" s="1">
        <v>34259</v>
      </c>
      <c r="CD1626" t="s">
        <v>1582</v>
      </c>
      <c r="CE1626" t="s">
        <v>194</v>
      </c>
      <c r="CF1626" t="s">
        <v>21</v>
      </c>
      <c r="CG1626" t="s">
        <v>1583</v>
      </c>
      <c r="CH1626" t="s">
        <v>196</v>
      </c>
      <c r="CI1626" t="s">
        <v>1584</v>
      </c>
      <c r="CJ1626">
        <v>3453</v>
      </c>
      <c r="CK1626">
        <v>2</v>
      </c>
      <c r="CL1626">
        <v>776.69999999999993</v>
      </c>
    </row>
    <row r="1627" spans="1:90">
      <c r="A1627">
        <v>10867</v>
      </c>
      <c r="B1627">
        <v>53</v>
      </c>
      <c r="C1627" s="8">
        <v>32.799999999999997</v>
      </c>
      <c r="D1627">
        <v>3</v>
      </c>
      <c r="E1627">
        <v>0</v>
      </c>
      <c r="F1627">
        <v>10867</v>
      </c>
      <c r="G1627" t="s">
        <v>228</v>
      </c>
      <c r="H1627">
        <v>6</v>
      </c>
      <c r="I1627" s="1">
        <v>35129</v>
      </c>
      <c r="J1627" s="1">
        <v>35171</v>
      </c>
      <c r="K1627" s="1">
        <v>35137</v>
      </c>
      <c r="L1627">
        <f>_xlfn.DAYS(orderjoin[[#This Row],[ShippedDate]],orderjoin[[#This Row],[OrderDate]])</f>
        <v>8</v>
      </c>
      <c r="M1627">
        <f>_xlfn.DAYS(orderjoin[[#This Row],[RequiredDate]],orderjoin[[#This Row],[ShippedDate]])</f>
        <v>34</v>
      </c>
      <c r="N1627">
        <v>1</v>
      </c>
      <c r="O1627">
        <v>1.93</v>
      </c>
      <c r="P1627" t="s">
        <v>229</v>
      </c>
      <c r="Q1627" t="s">
        <v>230</v>
      </c>
      <c r="R1627" t="s">
        <v>231</v>
      </c>
      <c r="S1627" t="s">
        <v>232</v>
      </c>
      <c r="T1627" t="s">
        <v>233</v>
      </c>
      <c r="U1627" t="s">
        <v>99</v>
      </c>
      <c r="V1627">
        <v>10867</v>
      </c>
      <c r="W1627" t="s">
        <v>228</v>
      </c>
      <c r="X1627">
        <v>6</v>
      </c>
      <c r="Y1627" s="1">
        <v>35129</v>
      </c>
      <c r="Z1627" s="1">
        <v>35171</v>
      </c>
      <c r="AA1627">
        <f>_xlfn.DAYS(orderjoin[[#This Row],[orders.ShippedDate]],orderjoin[[#This Row],[orders.OrderDate]])</f>
        <v>8</v>
      </c>
      <c r="AB1627" s="1">
        <v>35137</v>
      </c>
      <c r="AC1627">
        <v>1</v>
      </c>
      <c r="AD1627">
        <v>1.93</v>
      </c>
      <c r="AE1627" t="s">
        <v>229</v>
      </c>
      <c r="AF1627" t="s">
        <v>230</v>
      </c>
      <c r="AG1627" t="s">
        <v>231</v>
      </c>
      <c r="AH1627" t="s">
        <v>232</v>
      </c>
      <c r="AI1627" t="s">
        <v>233</v>
      </c>
      <c r="AJ1627" t="s">
        <v>99</v>
      </c>
      <c r="AK1627">
        <v>53</v>
      </c>
      <c r="AL1627" t="s">
        <v>606</v>
      </c>
      <c r="AM1627">
        <v>24</v>
      </c>
      <c r="AN1627">
        <v>6</v>
      </c>
      <c r="AO1627" t="s">
        <v>607</v>
      </c>
      <c r="AP1627" s="7">
        <v>32.799999999999997</v>
      </c>
      <c r="AQ1627">
        <v>0</v>
      </c>
      <c r="AR1627">
        <v>0</v>
      </c>
      <c r="AS1627">
        <v>0</v>
      </c>
      <c r="AT1627">
        <v>1</v>
      </c>
      <c r="AU1627" t="s">
        <v>228</v>
      </c>
      <c r="AV1627" t="s">
        <v>229</v>
      </c>
      <c r="AW1627" t="s">
        <v>802</v>
      </c>
      <c r="AX1627" t="s">
        <v>717</v>
      </c>
      <c r="AY1627" t="s">
        <v>230</v>
      </c>
      <c r="AZ1627" t="s">
        <v>231</v>
      </c>
      <c r="BA1627" t="s">
        <v>232</v>
      </c>
      <c r="BB1627" t="s">
        <v>233</v>
      </c>
      <c r="BC1627" t="s">
        <v>99</v>
      </c>
      <c r="BD1627" t="s">
        <v>803</v>
      </c>
      <c r="BE1627" t="s">
        <v>804</v>
      </c>
      <c r="BF1627">
        <v>24</v>
      </c>
      <c r="BG1627" t="s">
        <v>1127</v>
      </c>
      <c r="BH1627" t="s">
        <v>1128</v>
      </c>
      <c r="BI1627" t="s">
        <v>654</v>
      </c>
      <c r="BJ1627" t="s">
        <v>1129</v>
      </c>
      <c r="BK1627" t="s">
        <v>1130</v>
      </c>
      <c r="BL1627" t="s">
        <v>1131</v>
      </c>
      <c r="BM1627" t="s">
        <v>1132</v>
      </c>
      <c r="BN1627" t="s">
        <v>1044</v>
      </c>
      <c r="BO1627" t="s">
        <v>1133</v>
      </c>
      <c r="BP1627" t="s">
        <v>1134</v>
      </c>
      <c r="BQ1627">
        <v>6</v>
      </c>
      <c r="BR1627" t="s">
        <v>1049</v>
      </c>
      <c r="BS1627" t="s">
        <v>1050</v>
      </c>
      <c r="BT1627">
        <v>1</v>
      </c>
      <c r="BU1627" t="s">
        <v>1197</v>
      </c>
      <c r="BV1627" t="s">
        <v>1198</v>
      </c>
      <c r="BW1627">
        <v>6</v>
      </c>
      <c r="BX1627" t="s">
        <v>1594</v>
      </c>
      <c r="BY1627" t="s">
        <v>1208</v>
      </c>
      <c r="BZ1627" t="s">
        <v>654</v>
      </c>
      <c r="CA1627" t="s">
        <v>1581</v>
      </c>
      <c r="CB1627" s="1">
        <v>23194</v>
      </c>
      <c r="CC1627" s="1">
        <v>34259</v>
      </c>
      <c r="CD1627" t="s">
        <v>1595</v>
      </c>
      <c r="CE1627" t="s">
        <v>194</v>
      </c>
      <c r="CF1627" t="s">
        <v>21</v>
      </c>
      <c r="CG1627" t="s">
        <v>1596</v>
      </c>
      <c r="CH1627" t="s">
        <v>196</v>
      </c>
      <c r="CI1627" t="s">
        <v>1597</v>
      </c>
      <c r="CJ1627">
        <v>428</v>
      </c>
      <c r="CK1627">
        <v>5</v>
      </c>
      <c r="CL1627">
        <v>98.399999999999991</v>
      </c>
    </row>
    <row r="1628" spans="1:90">
      <c r="A1628">
        <v>10868</v>
      </c>
      <c r="B1628">
        <v>26</v>
      </c>
      <c r="C1628" s="8">
        <v>31.23</v>
      </c>
      <c r="D1628">
        <v>20</v>
      </c>
      <c r="E1628">
        <v>0</v>
      </c>
      <c r="F1628">
        <v>10868</v>
      </c>
      <c r="G1628" t="s">
        <v>346</v>
      </c>
      <c r="H1628">
        <v>7</v>
      </c>
      <c r="I1628" s="1">
        <v>35130</v>
      </c>
      <c r="J1628" s="1">
        <v>35158</v>
      </c>
      <c r="K1628" s="1">
        <v>35149</v>
      </c>
      <c r="L1628">
        <f>_xlfn.DAYS(orderjoin[[#This Row],[ShippedDate]],orderjoin[[#This Row],[OrderDate]])</f>
        <v>19</v>
      </c>
      <c r="M1628">
        <f>_xlfn.DAYS(orderjoin[[#This Row],[RequiredDate]],orderjoin[[#This Row],[ShippedDate]])</f>
        <v>9</v>
      </c>
      <c r="N1628">
        <v>2</v>
      </c>
      <c r="O1628">
        <v>191.27</v>
      </c>
      <c r="P1628" t="s">
        <v>347</v>
      </c>
      <c r="Q1628" t="s">
        <v>348</v>
      </c>
      <c r="R1628" t="s">
        <v>200</v>
      </c>
      <c r="S1628" t="s">
        <v>63</v>
      </c>
      <c r="T1628" t="s">
        <v>349</v>
      </c>
      <c r="U1628" t="s">
        <v>36</v>
      </c>
      <c r="V1628">
        <v>10868</v>
      </c>
      <c r="W1628" t="s">
        <v>346</v>
      </c>
      <c r="X1628">
        <v>7</v>
      </c>
      <c r="Y1628" s="1">
        <v>35130</v>
      </c>
      <c r="Z1628" s="1">
        <v>35158</v>
      </c>
      <c r="AA1628">
        <f>_xlfn.DAYS(orderjoin[[#This Row],[orders.ShippedDate]],orderjoin[[#This Row],[orders.OrderDate]])</f>
        <v>19</v>
      </c>
      <c r="AB1628" s="1">
        <v>35149</v>
      </c>
      <c r="AC1628">
        <v>2</v>
      </c>
      <c r="AD1628">
        <v>191.27</v>
      </c>
      <c r="AE1628" t="s">
        <v>347</v>
      </c>
      <c r="AF1628" t="s">
        <v>348</v>
      </c>
      <c r="AG1628" t="s">
        <v>200</v>
      </c>
      <c r="AH1628" t="s">
        <v>63</v>
      </c>
      <c r="AI1628" t="s">
        <v>349</v>
      </c>
      <c r="AJ1628" t="s">
        <v>36</v>
      </c>
      <c r="AK1628">
        <v>26</v>
      </c>
      <c r="AL1628" t="s">
        <v>554</v>
      </c>
      <c r="AM1628">
        <v>11</v>
      </c>
      <c r="AN1628">
        <v>3</v>
      </c>
      <c r="AO1628" t="s">
        <v>555</v>
      </c>
      <c r="AP1628" s="7">
        <v>31.23</v>
      </c>
      <c r="AQ1628">
        <v>15</v>
      </c>
      <c r="AR1628">
        <v>0</v>
      </c>
      <c r="AS1628">
        <v>0</v>
      </c>
      <c r="AT1628">
        <v>0</v>
      </c>
      <c r="AU1628" t="s">
        <v>346</v>
      </c>
      <c r="AV1628" t="s">
        <v>347</v>
      </c>
      <c r="AW1628" t="s">
        <v>846</v>
      </c>
      <c r="AX1628" t="s">
        <v>721</v>
      </c>
      <c r="AY1628" t="s">
        <v>348</v>
      </c>
      <c r="AZ1628" t="s">
        <v>200</v>
      </c>
      <c r="BA1628" t="s">
        <v>63</v>
      </c>
      <c r="BB1628" t="s">
        <v>349</v>
      </c>
      <c r="BC1628" t="s">
        <v>36</v>
      </c>
      <c r="BD1628" t="s">
        <v>847</v>
      </c>
      <c r="BE1628" t="s">
        <v>21</v>
      </c>
      <c r="BF1628">
        <v>11</v>
      </c>
      <c r="BG1628" t="s">
        <v>1163</v>
      </c>
      <c r="BH1628" t="s">
        <v>1164</v>
      </c>
      <c r="BI1628" t="s">
        <v>717</v>
      </c>
      <c r="BJ1628" t="s">
        <v>1165</v>
      </c>
      <c r="BK1628" t="s">
        <v>464</v>
      </c>
      <c r="BL1628" t="s">
        <v>21</v>
      </c>
      <c r="BM1628" t="s">
        <v>1166</v>
      </c>
      <c r="BN1628" t="s">
        <v>29</v>
      </c>
      <c r="BO1628" t="s">
        <v>1167</v>
      </c>
      <c r="BP1628" t="s">
        <v>21</v>
      </c>
      <c r="BQ1628">
        <v>3</v>
      </c>
      <c r="BR1628" t="s">
        <v>1047</v>
      </c>
      <c r="BS1628" t="s">
        <v>1048</v>
      </c>
      <c r="BT1628">
        <v>2</v>
      </c>
      <c r="BU1628" t="s">
        <v>1199</v>
      </c>
      <c r="BV1628" t="s">
        <v>1200</v>
      </c>
      <c r="BW1628">
        <v>7</v>
      </c>
      <c r="BX1628" t="s">
        <v>1618</v>
      </c>
      <c r="BY1628" t="s">
        <v>1209</v>
      </c>
      <c r="BZ1628" t="s">
        <v>654</v>
      </c>
      <c r="CA1628" t="s">
        <v>1581</v>
      </c>
      <c r="CB1628" s="1">
        <v>22065</v>
      </c>
      <c r="CC1628" s="1">
        <v>34336</v>
      </c>
      <c r="CD1628" t="s">
        <v>1619</v>
      </c>
      <c r="CE1628" t="s">
        <v>194</v>
      </c>
      <c r="CF1628" t="s">
        <v>21</v>
      </c>
      <c r="CG1628" t="s">
        <v>1620</v>
      </c>
      <c r="CH1628" t="s">
        <v>196</v>
      </c>
      <c r="CI1628" t="s">
        <v>1621</v>
      </c>
      <c r="CJ1628">
        <v>465</v>
      </c>
      <c r="CK1628">
        <v>5</v>
      </c>
      <c r="CL1628">
        <v>624.6</v>
      </c>
    </row>
    <row r="1629" spans="1:90">
      <c r="A1629">
        <v>10868</v>
      </c>
      <c r="B1629">
        <v>35</v>
      </c>
      <c r="C1629" s="8">
        <v>18</v>
      </c>
      <c r="D1629">
        <v>30</v>
      </c>
      <c r="E1629">
        <v>0</v>
      </c>
      <c r="F1629">
        <v>10868</v>
      </c>
      <c r="G1629" t="s">
        <v>346</v>
      </c>
      <c r="H1629">
        <v>7</v>
      </c>
      <c r="I1629" s="1">
        <v>35130</v>
      </c>
      <c r="J1629" s="1">
        <v>35158</v>
      </c>
      <c r="K1629" s="1">
        <v>35149</v>
      </c>
      <c r="L1629">
        <f>_xlfn.DAYS(orderjoin[[#This Row],[ShippedDate]],orderjoin[[#This Row],[OrderDate]])</f>
        <v>19</v>
      </c>
      <c r="M1629">
        <f>_xlfn.DAYS(orderjoin[[#This Row],[RequiredDate]],orderjoin[[#This Row],[ShippedDate]])</f>
        <v>9</v>
      </c>
      <c r="N1629">
        <v>2</v>
      </c>
      <c r="O1629">
        <v>191.27</v>
      </c>
      <c r="P1629" t="s">
        <v>347</v>
      </c>
      <c r="Q1629" t="s">
        <v>348</v>
      </c>
      <c r="R1629" t="s">
        <v>200</v>
      </c>
      <c r="S1629" t="s">
        <v>63</v>
      </c>
      <c r="T1629" t="s">
        <v>349</v>
      </c>
      <c r="U1629" t="s">
        <v>36</v>
      </c>
      <c r="V1629">
        <v>10868</v>
      </c>
      <c r="W1629" t="s">
        <v>346</v>
      </c>
      <c r="X1629">
        <v>7</v>
      </c>
      <c r="Y1629" s="1">
        <v>35130</v>
      </c>
      <c r="Z1629" s="1">
        <v>35158</v>
      </c>
      <c r="AA1629">
        <f>_xlfn.DAYS(orderjoin[[#This Row],[orders.ShippedDate]],orderjoin[[#This Row],[orders.OrderDate]])</f>
        <v>19</v>
      </c>
      <c r="AB1629" s="1">
        <v>35149</v>
      </c>
      <c r="AC1629">
        <v>2</v>
      </c>
      <c r="AD1629">
        <v>191.27</v>
      </c>
      <c r="AE1629" t="s">
        <v>347</v>
      </c>
      <c r="AF1629" t="s">
        <v>348</v>
      </c>
      <c r="AG1629" t="s">
        <v>200</v>
      </c>
      <c r="AH1629" t="s">
        <v>63</v>
      </c>
      <c r="AI1629" t="s">
        <v>349</v>
      </c>
      <c r="AJ1629" t="s">
        <v>36</v>
      </c>
      <c r="AK1629">
        <v>35</v>
      </c>
      <c r="AL1629" t="s">
        <v>571</v>
      </c>
      <c r="AM1629">
        <v>16</v>
      </c>
      <c r="AN1629">
        <v>1</v>
      </c>
      <c r="AO1629" t="s">
        <v>507</v>
      </c>
      <c r="AP1629" s="7">
        <v>18</v>
      </c>
      <c r="AQ1629">
        <v>20</v>
      </c>
      <c r="AR1629">
        <v>0</v>
      </c>
      <c r="AS1629">
        <v>15</v>
      </c>
      <c r="AT1629">
        <v>0</v>
      </c>
      <c r="AU1629" t="s">
        <v>346</v>
      </c>
      <c r="AV1629" t="s">
        <v>347</v>
      </c>
      <c r="AW1629" t="s">
        <v>846</v>
      </c>
      <c r="AX1629" t="s">
        <v>721</v>
      </c>
      <c r="AY1629" t="s">
        <v>348</v>
      </c>
      <c r="AZ1629" t="s">
        <v>200</v>
      </c>
      <c r="BA1629" t="s">
        <v>63</v>
      </c>
      <c r="BB1629" t="s">
        <v>349</v>
      </c>
      <c r="BC1629" t="s">
        <v>36</v>
      </c>
      <c r="BD1629" t="s">
        <v>847</v>
      </c>
      <c r="BE1629" t="s">
        <v>21</v>
      </c>
      <c r="BF1629">
        <v>16</v>
      </c>
      <c r="BG1629" t="s">
        <v>1168</v>
      </c>
      <c r="BH1629" t="s">
        <v>1169</v>
      </c>
      <c r="BI1629" t="s">
        <v>1170</v>
      </c>
      <c r="BJ1629" t="s">
        <v>1171</v>
      </c>
      <c r="BK1629" t="s">
        <v>1172</v>
      </c>
      <c r="BL1629" t="s">
        <v>232</v>
      </c>
      <c r="BM1629" t="s">
        <v>1173</v>
      </c>
      <c r="BN1629" t="s">
        <v>99</v>
      </c>
      <c r="BO1629" t="s">
        <v>1174</v>
      </c>
      <c r="BP1629" t="s">
        <v>21</v>
      </c>
      <c r="BQ1629">
        <v>1</v>
      </c>
      <c r="BR1629" t="s">
        <v>1004</v>
      </c>
      <c r="BS1629" t="s">
        <v>1005</v>
      </c>
      <c r="BT1629">
        <v>2</v>
      </c>
      <c r="BU1629" t="s">
        <v>1199</v>
      </c>
      <c r="BV1629" t="s">
        <v>1200</v>
      </c>
      <c r="BW1629">
        <v>7</v>
      </c>
      <c r="BX1629" t="s">
        <v>1618</v>
      </c>
      <c r="BY1629" t="s">
        <v>1209</v>
      </c>
      <c r="BZ1629" t="s">
        <v>654</v>
      </c>
      <c r="CA1629" t="s">
        <v>1581</v>
      </c>
      <c r="CB1629" s="1">
        <v>22065</v>
      </c>
      <c r="CC1629" s="1">
        <v>34336</v>
      </c>
      <c r="CD1629" t="s">
        <v>1619</v>
      </c>
      <c r="CE1629" t="s">
        <v>194</v>
      </c>
      <c r="CF1629" t="s">
        <v>21</v>
      </c>
      <c r="CG1629" t="s">
        <v>1620</v>
      </c>
      <c r="CH1629" t="s">
        <v>196</v>
      </c>
      <c r="CI1629" t="s">
        <v>1621</v>
      </c>
      <c r="CJ1629">
        <v>465</v>
      </c>
      <c r="CK1629">
        <v>5</v>
      </c>
      <c r="CL1629">
        <v>540</v>
      </c>
    </row>
    <row r="1630" spans="1:90">
      <c r="A1630">
        <v>10868</v>
      </c>
      <c r="B1630">
        <v>49</v>
      </c>
      <c r="C1630" s="8">
        <v>20</v>
      </c>
      <c r="D1630">
        <v>42</v>
      </c>
      <c r="E1630">
        <v>0.1</v>
      </c>
      <c r="F1630">
        <v>10868</v>
      </c>
      <c r="G1630" t="s">
        <v>346</v>
      </c>
      <c r="H1630">
        <v>7</v>
      </c>
      <c r="I1630" s="1">
        <v>35130</v>
      </c>
      <c r="J1630" s="1">
        <v>35158</v>
      </c>
      <c r="K1630" s="1">
        <v>35149</v>
      </c>
      <c r="L1630">
        <f>_xlfn.DAYS(orderjoin[[#This Row],[ShippedDate]],orderjoin[[#This Row],[OrderDate]])</f>
        <v>19</v>
      </c>
      <c r="M1630">
        <f>_xlfn.DAYS(orderjoin[[#This Row],[RequiredDate]],orderjoin[[#This Row],[ShippedDate]])</f>
        <v>9</v>
      </c>
      <c r="N1630">
        <v>2</v>
      </c>
      <c r="O1630">
        <v>191.27</v>
      </c>
      <c r="P1630" t="s">
        <v>347</v>
      </c>
      <c r="Q1630" t="s">
        <v>348</v>
      </c>
      <c r="R1630" t="s">
        <v>200</v>
      </c>
      <c r="S1630" t="s">
        <v>63</v>
      </c>
      <c r="T1630" t="s">
        <v>349</v>
      </c>
      <c r="U1630" t="s">
        <v>36</v>
      </c>
      <c r="V1630">
        <v>10868</v>
      </c>
      <c r="W1630" t="s">
        <v>346</v>
      </c>
      <c r="X1630">
        <v>7</v>
      </c>
      <c r="Y1630" s="1">
        <v>35130</v>
      </c>
      <c r="Z1630" s="1">
        <v>35158</v>
      </c>
      <c r="AA1630">
        <f>_xlfn.DAYS(orderjoin[[#This Row],[orders.ShippedDate]],orderjoin[[#This Row],[orders.OrderDate]])</f>
        <v>19</v>
      </c>
      <c r="AB1630" s="1">
        <v>35149</v>
      </c>
      <c r="AC1630">
        <v>2</v>
      </c>
      <c r="AD1630">
        <v>191.27</v>
      </c>
      <c r="AE1630" t="s">
        <v>347</v>
      </c>
      <c r="AF1630" t="s">
        <v>348</v>
      </c>
      <c r="AG1630" t="s">
        <v>200</v>
      </c>
      <c r="AH1630" t="s">
        <v>63</v>
      </c>
      <c r="AI1630" t="s">
        <v>349</v>
      </c>
      <c r="AJ1630" t="s">
        <v>36</v>
      </c>
      <c r="AK1630">
        <v>49</v>
      </c>
      <c r="AL1630" t="s">
        <v>598</v>
      </c>
      <c r="AM1630">
        <v>23</v>
      </c>
      <c r="AN1630">
        <v>3</v>
      </c>
      <c r="AO1630" t="s">
        <v>599</v>
      </c>
      <c r="AP1630" s="7">
        <v>20</v>
      </c>
      <c r="AQ1630">
        <v>10</v>
      </c>
      <c r="AR1630">
        <v>60</v>
      </c>
      <c r="AS1630">
        <v>15</v>
      </c>
      <c r="AT1630">
        <v>0</v>
      </c>
      <c r="AU1630" t="s">
        <v>346</v>
      </c>
      <c r="AV1630" t="s">
        <v>347</v>
      </c>
      <c r="AW1630" t="s">
        <v>846</v>
      </c>
      <c r="AX1630" t="s">
        <v>721</v>
      </c>
      <c r="AY1630" t="s">
        <v>348</v>
      </c>
      <c r="AZ1630" t="s">
        <v>200</v>
      </c>
      <c r="BA1630" t="s">
        <v>63</v>
      </c>
      <c r="BB1630" t="s">
        <v>349</v>
      </c>
      <c r="BC1630" t="s">
        <v>36</v>
      </c>
      <c r="BD1630" t="s">
        <v>847</v>
      </c>
      <c r="BE1630" t="s">
        <v>21</v>
      </c>
      <c r="BF1630">
        <v>23</v>
      </c>
      <c r="BG1630" t="s">
        <v>1141</v>
      </c>
      <c r="BH1630" t="s">
        <v>1142</v>
      </c>
      <c r="BI1630" t="s">
        <v>1143</v>
      </c>
      <c r="BJ1630" t="s">
        <v>1144</v>
      </c>
      <c r="BK1630" t="s">
        <v>1145</v>
      </c>
      <c r="BL1630" t="s">
        <v>21</v>
      </c>
      <c r="BM1630" t="s">
        <v>1146</v>
      </c>
      <c r="BN1630" t="s">
        <v>116</v>
      </c>
      <c r="BO1630" t="s">
        <v>1147</v>
      </c>
      <c r="BP1630" t="s">
        <v>21</v>
      </c>
      <c r="BQ1630">
        <v>3</v>
      </c>
      <c r="BR1630" t="s">
        <v>1047</v>
      </c>
      <c r="BS1630" t="s">
        <v>1048</v>
      </c>
      <c r="BT1630">
        <v>2</v>
      </c>
      <c r="BU1630" t="s">
        <v>1199</v>
      </c>
      <c r="BV1630" t="s">
        <v>1200</v>
      </c>
      <c r="BW1630">
        <v>7</v>
      </c>
      <c r="BX1630" t="s">
        <v>1618</v>
      </c>
      <c r="BY1630" t="s">
        <v>1209</v>
      </c>
      <c r="BZ1630" t="s">
        <v>654</v>
      </c>
      <c r="CA1630" t="s">
        <v>1581</v>
      </c>
      <c r="CB1630" s="1">
        <v>22065</v>
      </c>
      <c r="CC1630" s="1">
        <v>34336</v>
      </c>
      <c r="CD1630" t="s">
        <v>1619</v>
      </c>
      <c r="CE1630" t="s">
        <v>194</v>
      </c>
      <c r="CF1630" t="s">
        <v>21</v>
      </c>
      <c r="CG1630" t="s">
        <v>1620</v>
      </c>
      <c r="CH1630" t="s">
        <v>196</v>
      </c>
      <c r="CI1630" t="s">
        <v>1621</v>
      </c>
      <c r="CJ1630">
        <v>465</v>
      </c>
      <c r="CK1630">
        <v>5</v>
      </c>
      <c r="CL1630">
        <v>756</v>
      </c>
    </row>
    <row r="1631" spans="1:90">
      <c r="A1631">
        <v>10869</v>
      </c>
      <c r="B1631">
        <v>1</v>
      </c>
      <c r="C1631" s="8">
        <v>18</v>
      </c>
      <c r="D1631">
        <v>40</v>
      </c>
      <c r="E1631">
        <v>0</v>
      </c>
      <c r="F1631">
        <v>10869</v>
      </c>
      <c r="G1631" t="s">
        <v>319</v>
      </c>
      <c r="H1631">
        <v>5</v>
      </c>
      <c r="I1631" s="1">
        <v>35130</v>
      </c>
      <c r="J1631" s="1">
        <v>35158</v>
      </c>
      <c r="K1631" s="1">
        <v>35135</v>
      </c>
      <c r="L1631">
        <f>_xlfn.DAYS(orderjoin[[#This Row],[ShippedDate]],orderjoin[[#This Row],[OrderDate]])</f>
        <v>5</v>
      </c>
      <c r="M1631">
        <f>_xlfn.DAYS(orderjoin[[#This Row],[RequiredDate]],orderjoin[[#This Row],[ShippedDate]])</f>
        <v>23</v>
      </c>
      <c r="N1631">
        <v>1</v>
      </c>
      <c r="O1631">
        <v>143.28</v>
      </c>
      <c r="P1631" t="s">
        <v>320</v>
      </c>
      <c r="Q1631" t="s">
        <v>321</v>
      </c>
      <c r="R1631" t="s">
        <v>194</v>
      </c>
      <c r="S1631" t="s">
        <v>21</v>
      </c>
      <c r="T1631" t="s">
        <v>322</v>
      </c>
      <c r="U1631" t="s">
        <v>196</v>
      </c>
      <c r="V1631">
        <v>10869</v>
      </c>
      <c r="W1631" t="s">
        <v>319</v>
      </c>
      <c r="X1631">
        <v>5</v>
      </c>
      <c r="Y1631" s="1">
        <v>35130</v>
      </c>
      <c r="Z1631" s="1">
        <v>35158</v>
      </c>
      <c r="AA1631">
        <f>_xlfn.DAYS(orderjoin[[#This Row],[orders.ShippedDate]],orderjoin[[#This Row],[orders.OrderDate]])</f>
        <v>5</v>
      </c>
      <c r="AB1631" s="1">
        <v>35135</v>
      </c>
      <c r="AC1631">
        <v>1</v>
      </c>
      <c r="AD1631">
        <v>143.28</v>
      </c>
      <c r="AE1631" t="s">
        <v>320</v>
      </c>
      <c r="AF1631" t="s">
        <v>321</v>
      </c>
      <c r="AG1631" t="s">
        <v>194</v>
      </c>
      <c r="AH1631" t="s">
        <v>21</v>
      </c>
      <c r="AI1631" t="s">
        <v>322</v>
      </c>
      <c r="AJ1631" t="s">
        <v>196</v>
      </c>
      <c r="AK1631">
        <v>1</v>
      </c>
      <c r="AL1631" t="s">
        <v>504</v>
      </c>
      <c r="AM1631">
        <v>1</v>
      </c>
      <c r="AN1631">
        <v>1</v>
      </c>
      <c r="AO1631" t="s">
        <v>505</v>
      </c>
      <c r="AP1631" s="7">
        <v>18</v>
      </c>
      <c r="AQ1631">
        <v>39</v>
      </c>
      <c r="AR1631">
        <v>0</v>
      </c>
      <c r="AS1631">
        <v>10</v>
      </c>
      <c r="AT1631">
        <v>0</v>
      </c>
      <c r="AU1631" t="s">
        <v>319</v>
      </c>
      <c r="AV1631" t="s">
        <v>320</v>
      </c>
      <c r="AW1631" t="s">
        <v>874</v>
      </c>
      <c r="AX1631" t="s">
        <v>717</v>
      </c>
      <c r="AY1631" t="s">
        <v>321</v>
      </c>
      <c r="AZ1631" t="s">
        <v>194</v>
      </c>
      <c r="BA1631" t="s">
        <v>21</v>
      </c>
      <c r="BB1631" t="s">
        <v>322</v>
      </c>
      <c r="BC1631" t="s">
        <v>196</v>
      </c>
      <c r="BD1631" t="s">
        <v>875</v>
      </c>
      <c r="BE1631" t="s">
        <v>876</v>
      </c>
      <c r="BF1631">
        <v>1</v>
      </c>
      <c r="BG1631" t="s">
        <v>998</v>
      </c>
      <c r="BH1631" t="s">
        <v>999</v>
      </c>
      <c r="BI1631" t="s">
        <v>1000</v>
      </c>
      <c r="BJ1631" t="s">
        <v>1001</v>
      </c>
      <c r="BK1631" t="s">
        <v>194</v>
      </c>
      <c r="BL1631" t="s">
        <v>21</v>
      </c>
      <c r="BM1631" t="s">
        <v>1002</v>
      </c>
      <c r="BN1631" t="s">
        <v>196</v>
      </c>
      <c r="BO1631" t="s">
        <v>1003</v>
      </c>
      <c r="BP1631" t="s">
        <v>21</v>
      </c>
      <c r="BQ1631">
        <v>1</v>
      </c>
      <c r="BR1631" t="s">
        <v>1004</v>
      </c>
      <c r="BS1631" t="s">
        <v>1005</v>
      </c>
      <c r="BT1631">
        <v>1</v>
      </c>
      <c r="BU1631" t="s">
        <v>1197</v>
      </c>
      <c r="BV1631" t="s">
        <v>1198</v>
      </c>
      <c r="BW1631">
        <v>5</v>
      </c>
      <c r="BX1631" t="s">
        <v>1580</v>
      </c>
      <c r="BY1631" t="s">
        <v>1207</v>
      </c>
      <c r="BZ1631" t="s">
        <v>717</v>
      </c>
      <c r="CA1631" t="s">
        <v>1581</v>
      </c>
      <c r="CB1631" s="1">
        <v>20152</v>
      </c>
      <c r="CC1631" s="1">
        <v>34259</v>
      </c>
      <c r="CD1631" t="s">
        <v>1582</v>
      </c>
      <c r="CE1631" t="s">
        <v>194</v>
      </c>
      <c r="CF1631" t="s">
        <v>21</v>
      </c>
      <c r="CG1631" t="s">
        <v>1583</v>
      </c>
      <c r="CH1631" t="s">
        <v>196</v>
      </c>
      <c r="CI1631" t="s">
        <v>1584</v>
      </c>
      <c r="CJ1631">
        <v>3453</v>
      </c>
      <c r="CK1631">
        <v>2</v>
      </c>
      <c r="CL1631">
        <v>720</v>
      </c>
    </row>
    <row r="1632" spans="1:90">
      <c r="A1632">
        <v>10869</v>
      </c>
      <c r="B1632">
        <v>11</v>
      </c>
      <c r="C1632" s="8">
        <v>21</v>
      </c>
      <c r="D1632">
        <v>10</v>
      </c>
      <c r="E1632">
        <v>0</v>
      </c>
      <c r="F1632">
        <v>10869</v>
      </c>
      <c r="G1632" t="s">
        <v>319</v>
      </c>
      <c r="H1632">
        <v>5</v>
      </c>
      <c r="I1632" s="1">
        <v>35130</v>
      </c>
      <c r="J1632" s="1">
        <v>35158</v>
      </c>
      <c r="K1632" s="1">
        <v>35135</v>
      </c>
      <c r="L1632">
        <f>_xlfn.DAYS(orderjoin[[#This Row],[ShippedDate]],orderjoin[[#This Row],[OrderDate]])</f>
        <v>5</v>
      </c>
      <c r="M1632">
        <f>_xlfn.DAYS(orderjoin[[#This Row],[RequiredDate]],orderjoin[[#This Row],[ShippedDate]])</f>
        <v>23</v>
      </c>
      <c r="N1632">
        <v>1</v>
      </c>
      <c r="O1632">
        <v>143.28</v>
      </c>
      <c r="P1632" t="s">
        <v>320</v>
      </c>
      <c r="Q1632" t="s">
        <v>321</v>
      </c>
      <c r="R1632" t="s">
        <v>194</v>
      </c>
      <c r="S1632" t="s">
        <v>21</v>
      </c>
      <c r="T1632" t="s">
        <v>322</v>
      </c>
      <c r="U1632" t="s">
        <v>196</v>
      </c>
      <c r="V1632">
        <v>10869</v>
      </c>
      <c r="W1632" t="s">
        <v>319</v>
      </c>
      <c r="X1632">
        <v>5</v>
      </c>
      <c r="Y1632" s="1">
        <v>35130</v>
      </c>
      <c r="Z1632" s="1">
        <v>35158</v>
      </c>
      <c r="AA1632">
        <f>_xlfn.DAYS(orderjoin[[#This Row],[orders.ShippedDate]],orderjoin[[#This Row],[orders.OrderDate]])</f>
        <v>5</v>
      </c>
      <c r="AB1632" s="1">
        <v>35135</v>
      </c>
      <c r="AC1632">
        <v>1</v>
      </c>
      <c r="AD1632">
        <v>143.28</v>
      </c>
      <c r="AE1632" t="s">
        <v>320</v>
      </c>
      <c r="AF1632" t="s">
        <v>321</v>
      </c>
      <c r="AG1632" t="s">
        <v>194</v>
      </c>
      <c r="AH1632" t="s">
        <v>21</v>
      </c>
      <c r="AI1632" t="s">
        <v>322</v>
      </c>
      <c r="AJ1632" t="s">
        <v>196</v>
      </c>
      <c r="AK1632">
        <v>11</v>
      </c>
      <c r="AL1632" t="s">
        <v>524</v>
      </c>
      <c r="AM1632">
        <v>5</v>
      </c>
      <c r="AN1632">
        <v>4</v>
      </c>
      <c r="AO1632" t="s">
        <v>525</v>
      </c>
      <c r="AP1632" s="7">
        <v>21</v>
      </c>
      <c r="AQ1632">
        <v>22</v>
      </c>
      <c r="AR1632">
        <v>30</v>
      </c>
      <c r="AS1632">
        <v>30</v>
      </c>
      <c r="AT1632">
        <v>0</v>
      </c>
      <c r="AU1632" t="s">
        <v>319</v>
      </c>
      <c r="AV1632" t="s">
        <v>320</v>
      </c>
      <c r="AW1632" t="s">
        <v>874</v>
      </c>
      <c r="AX1632" t="s">
        <v>717</v>
      </c>
      <c r="AY1632" t="s">
        <v>321</v>
      </c>
      <c r="AZ1632" t="s">
        <v>194</v>
      </c>
      <c r="BA1632" t="s">
        <v>21</v>
      </c>
      <c r="BB1632" t="s">
        <v>322</v>
      </c>
      <c r="BC1632" t="s">
        <v>196</v>
      </c>
      <c r="BD1632" t="s">
        <v>875</v>
      </c>
      <c r="BE1632" t="s">
        <v>876</v>
      </c>
      <c r="BF1632">
        <v>5</v>
      </c>
      <c r="BG1632" t="s">
        <v>981</v>
      </c>
      <c r="BH1632" t="s">
        <v>982</v>
      </c>
      <c r="BI1632" t="s">
        <v>983</v>
      </c>
      <c r="BJ1632" t="s">
        <v>984</v>
      </c>
      <c r="BK1632" t="s">
        <v>985</v>
      </c>
      <c r="BL1632" t="s">
        <v>986</v>
      </c>
      <c r="BM1632" t="s">
        <v>987</v>
      </c>
      <c r="BN1632" t="s">
        <v>175</v>
      </c>
      <c r="BO1632" t="s">
        <v>988</v>
      </c>
      <c r="BP1632" t="s">
        <v>21</v>
      </c>
      <c r="BQ1632">
        <v>4</v>
      </c>
      <c r="BR1632" t="s">
        <v>989</v>
      </c>
      <c r="BS1632" t="s">
        <v>990</v>
      </c>
      <c r="BT1632">
        <v>1</v>
      </c>
      <c r="BU1632" t="s">
        <v>1197</v>
      </c>
      <c r="BV1632" t="s">
        <v>1198</v>
      </c>
      <c r="BW1632">
        <v>5</v>
      </c>
      <c r="BX1632" t="s">
        <v>1580</v>
      </c>
      <c r="BY1632" t="s">
        <v>1207</v>
      </c>
      <c r="BZ1632" t="s">
        <v>717</v>
      </c>
      <c r="CA1632" t="s">
        <v>1581</v>
      </c>
      <c r="CB1632" s="1">
        <v>20152</v>
      </c>
      <c r="CC1632" s="1">
        <v>34259</v>
      </c>
      <c r="CD1632" t="s">
        <v>1582</v>
      </c>
      <c r="CE1632" t="s">
        <v>194</v>
      </c>
      <c r="CF1632" t="s">
        <v>21</v>
      </c>
      <c r="CG1632" t="s">
        <v>1583</v>
      </c>
      <c r="CH1632" t="s">
        <v>196</v>
      </c>
      <c r="CI1632" t="s">
        <v>1584</v>
      </c>
      <c r="CJ1632">
        <v>3453</v>
      </c>
      <c r="CK1632">
        <v>2</v>
      </c>
      <c r="CL1632">
        <v>210</v>
      </c>
    </row>
    <row r="1633" spans="1:90">
      <c r="A1633">
        <v>10869</v>
      </c>
      <c r="B1633">
        <v>23</v>
      </c>
      <c r="C1633" s="8">
        <v>9</v>
      </c>
      <c r="D1633">
        <v>50</v>
      </c>
      <c r="E1633">
        <v>0</v>
      </c>
      <c r="F1633">
        <v>10869</v>
      </c>
      <c r="G1633" t="s">
        <v>319</v>
      </c>
      <c r="H1633">
        <v>5</v>
      </c>
      <c r="I1633" s="1">
        <v>35130</v>
      </c>
      <c r="J1633" s="1">
        <v>35158</v>
      </c>
      <c r="K1633" s="1">
        <v>35135</v>
      </c>
      <c r="L1633">
        <f>_xlfn.DAYS(orderjoin[[#This Row],[ShippedDate]],orderjoin[[#This Row],[OrderDate]])</f>
        <v>5</v>
      </c>
      <c r="M1633">
        <f>_xlfn.DAYS(orderjoin[[#This Row],[RequiredDate]],orderjoin[[#This Row],[ShippedDate]])</f>
        <v>23</v>
      </c>
      <c r="N1633">
        <v>1</v>
      </c>
      <c r="O1633">
        <v>143.28</v>
      </c>
      <c r="P1633" t="s">
        <v>320</v>
      </c>
      <c r="Q1633" t="s">
        <v>321</v>
      </c>
      <c r="R1633" t="s">
        <v>194</v>
      </c>
      <c r="S1633" t="s">
        <v>21</v>
      </c>
      <c r="T1633" t="s">
        <v>322</v>
      </c>
      <c r="U1633" t="s">
        <v>196</v>
      </c>
      <c r="V1633">
        <v>10869</v>
      </c>
      <c r="W1633" t="s">
        <v>319</v>
      </c>
      <c r="X1633">
        <v>5</v>
      </c>
      <c r="Y1633" s="1">
        <v>35130</v>
      </c>
      <c r="Z1633" s="1">
        <v>35158</v>
      </c>
      <c r="AA1633">
        <f>_xlfn.DAYS(orderjoin[[#This Row],[orders.ShippedDate]],orderjoin[[#This Row],[orders.OrderDate]])</f>
        <v>5</v>
      </c>
      <c r="AB1633" s="1">
        <v>35135</v>
      </c>
      <c r="AC1633">
        <v>1</v>
      </c>
      <c r="AD1633">
        <v>143.28</v>
      </c>
      <c r="AE1633" t="s">
        <v>320</v>
      </c>
      <c r="AF1633" t="s">
        <v>321</v>
      </c>
      <c r="AG1633" t="s">
        <v>194</v>
      </c>
      <c r="AH1633" t="s">
        <v>21</v>
      </c>
      <c r="AI1633" t="s">
        <v>322</v>
      </c>
      <c r="AJ1633" t="s">
        <v>196</v>
      </c>
      <c r="AK1633">
        <v>23</v>
      </c>
      <c r="AL1633" t="s">
        <v>548</v>
      </c>
      <c r="AM1633">
        <v>9</v>
      </c>
      <c r="AN1633">
        <v>5</v>
      </c>
      <c r="AO1633" t="s">
        <v>549</v>
      </c>
      <c r="AP1633" s="7">
        <v>9</v>
      </c>
      <c r="AQ1633">
        <v>61</v>
      </c>
      <c r="AR1633">
        <v>0</v>
      </c>
      <c r="AS1633">
        <v>25</v>
      </c>
      <c r="AT1633">
        <v>0</v>
      </c>
      <c r="AU1633" t="s">
        <v>319</v>
      </c>
      <c r="AV1633" t="s">
        <v>320</v>
      </c>
      <c r="AW1633" t="s">
        <v>874</v>
      </c>
      <c r="AX1633" t="s">
        <v>717</v>
      </c>
      <c r="AY1633" t="s">
        <v>321</v>
      </c>
      <c r="AZ1633" t="s">
        <v>194</v>
      </c>
      <c r="BA1633" t="s">
        <v>21</v>
      </c>
      <c r="BB1633" t="s">
        <v>322</v>
      </c>
      <c r="BC1633" t="s">
        <v>196</v>
      </c>
      <c r="BD1633" t="s">
        <v>875</v>
      </c>
      <c r="BE1633" t="s">
        <v>876</v>
      </c>
      <c r="BF1633">
        <v>9</v>
      </c>
      <c r="BG1633" t="s">
        <v>1155</v>
      </c>
      <c r="BH1633" t="s">
        <v>1156</v>
      </c>
      <c r="BI1633" t="s">
        <v>692</v>
      </c>
      <c r="BJ1633" t="s">
        <v>1157</v>
      </c>
      <c r="BK1633" t="s">
        <v>1158</v>
      </c>
      <c r="BL1633" t="s">
        <v>21</v>
      </c>
      <c r="BM1633" t="s">
        <v>1159</v>
      </c>
      <c r="BN1633" t="s">
        <v>1160</v>
      </c>
      <c r="BO1633" t="s">
        <v>1161</v>
      </c>
      <c r="BP1633" t="s">
        <v>1162</v>
      </c>
      <c r="BQ1633">
        <v>5</v>
      </c>
      <c r="BR1633" t="s">
        <v>1021</v>
      </c>
      <c r="BS1633" t="s">
        <v>1022</v>
      </c>
      <c r="BT1633">
        <v>1</v>
      </c>
      <c r="BU1633" t="s">
        <v>1197</v>
      </c>
      <c r="BV1633" t="s">
        <v>1198</v>
      </c>
      <c r="BW1633">
        <v>5</v>
      </c>
      <c r="BX1633" t="s">
        <v>1580</v>
      </c>
      <c r="BY1633" t="s">
        <v>1207</v>
      </c>
      <c r="BZ1633" t="s">
        <v>717</v>
      </c>
      <c r="CA1633" t="s">
        <v>1581</v>
      </c>
      <c r="CB1633" s="1">
        <v>20152</v>
      </c>
      <c r="CC1633" s="1">
        <v>34259</v>
      </c>
      <c r="CD1633" t="s">
        <v>1582</v>
      </c>
      <c r="CE1633" t="s">
        <v>194</v>
      </c>
      <c r="CF1633" t="s">
        <v>21</v>
      </c>
      <c r="CG1633" t="s">
        <v>1583</v>
      </c>
      <c r="CH1633" t="s">
        <v>196</v>
      </c>
      <c r="CI1633" t="s">
        <v>1584</v>
      </c>
      <c r="CJ1633">
        <v>3453</v>
      </c>
      <c r="CK1633">
        <v>2</v>
      </c>
      <c r="CL1633">
        <v>450</v>
      </c>
    </row>
    <row r="1634" spans="1:90">
      <c r="A1634">
        <v>10869</v>
      </c>
      <c r="B1634">
        <v>68</v>
      </c>
      <c r="C1634" s="8">
        <v>12.5</v>
      </c>
      <c r="D1634">
        <v>20</v>
      </c>
      <c r="E1634">
        <v>0</v>
      </c>
      <c r="F1634">
        <v>10869</v>
      </c>
      <c r="G1634" t="s">
        <v>319</v>
      </c>
      <c r="H1634">
        <v>5</v>
      </c>
      <c r="I1634" s="1">
        <v>35130</v>
      </c>
      <c r="J1634" s="1">
        <v>35158</v>
      </c>
      <c r="K1634" s="1">
        <v>35135</v>
      </c>
      <c r="L1634">
        <f>_xlfn.DAYS(orderjoin[[#This Row],[ShippedDate]],orderjoin[[#This Row],[OrderDate]])</f>
        <v>5</v>
      </c>
      <c r="M1634">
        <f>_xlfn.DAYS(orderjoin[[#This Row],[RequiredDate]],orderjoin[[#This Row],[ShippedDate]])</f>
        <v>23</v>
      </c>
      <c r="N1634">
        <v>1</v>
      </c>
      <c r="O1634">
        <v>143.28</v>
      </c>
      <c r="P1634" t="s">
        <v>320</v>
      </c>
      <c r="Q1634" t="s">
        <v>321</v>
      </c>
      <c r="R1634" t="s">
        <v>194</v>
      </c>
      <c r="S1634" t="s">
        <v>21</v>
      </c>
      <c r="T1634" t="s">
        <v>322</v>
      </c>
      <c r="U1634" t="s">
        <v>196</v>
      </c>
      <c r="V1634">
        <v>10869</v>
      </c>
      <c r="W1634" t="s">
        <v>319</v>
      </c>
      <c r="X1634">
        <v>5</v>
      </c>
      <c r="Y1634" s="1">
        <v>35130</v>
      </c>
      <c r="Z1634" s="1">
        <v>35158</v>
      </c>
      <c r="AA1634">
        <f>_xlfn.DAYS(orderjoin[[#This Row],[orders.ShippedDate]],orderjoin[[#This Row],[orders.OrderDate]])</f>
        <v>5</v>
      </c>
      <c r="AB1634" s="1">
        <v>35135</v>
      </c>
      <c r="AC1634">
        <v>1</v>
      </c>
      <c r="AD1634">
        <v>143.28</v>
      </c>
      <c r="AE1634" t="s">
        <v>320</v>
      </c>
      <c r="AF1634" t="s">
        <v>321</v>
      </c>
      <c r="AG1634" t="s">
        <v>194</v>
      </c>
      <c r="AH1634" t="s">
        <v>21</v>
      </c>
      <c r="AI1634" t="s">
        <v>322</v>
      </c>
      <c r="AJ1634" t="s">
        <v>196</v>
      </c>
      <c r="AK1634">
        <v>68</v>
      </c>
      <c r="AL1634" t="s">
        <v>634</v>
      </c>
      <c r="AM1634">
        <v>8</v>
      </c>
      <c r="AN1634">
        <v>3</v>
      </c>
      <c r="AO1634" t="s">
        <v>635</v>
      </c>
      <c r="AP1634" s="7">
        <v>12.5</v>
      </c>
      <c r="AQ1634">
        <v>6</v>
      </c>
      <c r="AR1634">
        <v>10</v>
      </c>
      <c r="AS1634">
        <v>15</v>
      </c>
      <c r="AT1634">
        <v>0</v>
      </c>
      <c r="AU1634" t="s">
        <v>319</v>
      </c>
      <c r="AV1634" t="s">
        <v>320</v>
      </c>
      <c r="AW1634" t="s">
        <v>874</v>
      </c>
      <c r="AX1634" t="s">
        <v>717</v>
      </c>
      <c r="AY1634" t="s">
        <v>321</v>
      </c>
      <c r="AZ1634" t="s">
        <v>194</v>
      </c>
      <c r="BA1634" t="s">
        <v>21</v>
      </c>
      <c r="BB1634" t="s">
        <v>322</v>
      </c>
      <c r="BC1634" t="s">
        <v>196</v>
      </c>
      <c r="BD1634" t="s">
        <v>875</v>
      </c>
      <c r="BE1634" t="s">
        <v>876</v>
      </c>
      <c r="BF1634">
        <v>8</v>
      </c>
      <c r="BG1634" t="s">
        <v>1107</v>
      </c>
      <c r="BH1634" t="s">
        <v>1108</v>
      </c>
      <c r="BI1634" t="s">
        <v>654</v>
      </c>
      <c r="BJ1634" t="s">
        <v>1109</v>
      </c>
      <c r="BK1634" t="s">
        <v>1110</v>
      </c>
      <c r="BL1634" t="s">
        <v>21</v>
      </c>
      <c r="BM1634" t="s">
        <v>1111</v>
      </c>
      <c r="BN1634" t="s">
        <v>196</v>
      </c>
      <c r="BO1634" t="s">
        <v>1112</v>
      </c>
      <c r="BP1634" t="s">
        <v>21</v>
      </c>
      <c r="BQ1634">
        <v>3</v>
      </c>
      <c r="BR1634" t="s">
        <v>1047</v>
      </c>
      <c r="BS1634" t="s">
        <v>1048</v>
      </c>
      <c r="BT1634">
        <v>1</v>
      </c>
      <c r="BU1634" t="s">
        <v>1197</v>
      </c>
      <c r="BV1634" t="s">
        <v>1198</v>
      </c>
      <c r="BW1634">
        <v>5</v>
      </c>
      <c r="BX1634" t="s">
        <v>1580</v>
      </c>
      <c r="BY1634" t="s">
        <v>1207</v>
      </c>
      <c r="BZ1634" t="s">
        <v>717</v>
      </c>
      <c r="CA1634" t="s">
        <v>1581</v>
      </c>
      <c r="CB1634" s="1">
        <v>20152</v>
      </c>
      <c r="CC1634" s="1">
        <v>34259</v>
      </c>
      <c r="CD1634" t="s">
        <v>1582</v>
      </c>
      <c r="CE1634" t="s">
        <v>194</v>
      </c>
      <c r="CF1634" t="s">
        <v>21</v>
      </c>
      <c r="CG1634" t="s">
        <v>1583</v>
      </c>
      <c r="CH1634" t="s">
        <v>196</v>
      </c>
      <c r="CI1634" t="s">
        <v>1584</v>
      </c>
      <c r="CJ1634">
        <v>3453</v>
      </c>
      <c r="CK1634">
        <v>2</v>
      </c>
      <c r="CL1634">
        <v>250</v>
      </c>
    </row>
    <row r="1635" spans="1:90">
      <c r="A1635">
        <v>10870</v>
      </c>
      <c r="B1635">
        <v>35</v>
      </c>
      <c r="C1635" s="8">
        <v>18</v>
      </c>
      <c r="D1635">
        <v>3</v>
      </c>
      <c r="E1635">
        <v>0</v>
      </c>
      <c r="F1635">
        <v>10870</v>
      </c>
      <c r="G1635" t="s">
        <v>350</v>
      </c>
      <c r="H1635">
        <v>5</v>
      </c>
      <c r="I1635" s="1">
        <v>35130</v>
      </c>
      <c r="J1635" s="1">
        <v>35158</v>
      </c>
      <c r="K1635" s="1">
        <v>35139</v>
      </c>
      <c r="L1635">
        <f>_xlfn.DAYS(orderjoin[[#This Row],[ShippedDate]],orderjoin[[#This Row],[OrderDate]])</f>
        <v>9</v>
      </c>
      <c r="M1635">
        <f>_xlfn.DAYS(orderjoin[[#This Row],[RequiredDate]],orderjoin[[#This Row],[ShippedDate]])</f>
        <v>19</v>
      </c>
      <c r="N1635">
        <v>3</v>
      </c>
      <c r="O1635">
        <v>12.04</v>
      </c>
      <c r="P1635" t="s">
        <v>351</v>
      </c>
      <c r="Q1635" t="s">
        <v>352</v>
      </c>
      <c r="R1635" t="s">
        <v>353</v>
      </c>
      <c r="S1635" t="s">
        <v>21</v>
      </c>
      <c r="T1635" t="s">
        <v>354</v>
      </c>
      <c r="U1635" t="s">
        <v>355</v>
      </c>
      <c r="V1635">
        <v>10870</v>
      </c>
      <c r="W1635" t="s">
        <v>350</v>
      </c>
      <c r="X1635">
        <v>5</v>
      </c>
      <c r="Y1635" s="1">
        <v>35130</v>
      </c>
      <c r="Z1635" s="1">
        <v>35158</v>
      </c>
      <c r="AA1635">
        <f>_xlfn.DAYS(orderjoin[[#This Row],[orders.ShippedDate]],orderjoin[[#This Row],[orders.OrderDate]])</f>
        <v>9</v>
      </c>
      <c r="AB1635" s="1">
        <v>35139</v>
      </c>
      <c r="AC1635">
        <v>3</v>
      </c>
      <c r="AD1635">
        <v>12.04</v>
      </c>
      <c r="AE1635" t="s">
        <v>351</v>
      </c>
      <c r="AF1635" t="s">
        <v>352</v>
      </c>
      <c r="AG1635" t="s">
        <v>353</v>
      </c>
      <c r="AH1635" t="s">
        <v>21</v>
      </c>
      <c r="AI1635" t="s">
        <v>354</v>
      </c>
      <c r="AJ1635" t="s">
        <v>355</v>
      </c>
      <c r="AK1635">
        <v>35</v>
      </c>
      <c r="AL1635" t="s">
        <v>571</v>
      </c>
      <c r="AM1635">
        <v>16</v>
      </c>
      <c r="AN1635">
        <v>1</v>
      </c>
      <c r="AO1635" t="s">
        <v>507</v>
      </c>
      <c r="AP1635" s="7">
        <v>18</v>
      </c>
      <c r="AQ1635">
        <v>20</v>
      </c>
      <c r="AR1635">
        <v>0</v>
      </c>
      <c r="AS1635">
        <v>15</v>
      </c>
      <c r="AT1635">
        <v>0</v>
      </c>
      <c r="AU1635" t="s">
        <v>350</v>
      </c>
      <c r="AV1635" t="s">
        <v>929</v>
      </c>
      <c r="AW1635" t="s">
        <v>930</v>
      </c>
      <c r="AX1635" t="s">
        <v>658</v>
      </c>
      <c r="AY1635" t="s">
        <v>352</v>
      </c>
      <c r="AZ1635" t="s">
        <v>353</v>
      </c>
      <c r="BA1635" t="s">
        <v>21</v>
      </c>
      <c r="BB1635" t="s">
        <v>354</v>
      </c>
      <c r="BC1635" t="s">
        <v>355</v>
      </c>
      <c r="BD1635" t="s">
        <v>931</v>
      </c>
      <c r="BE1635" t="s">
        <v>931</v>
      </c>
      <c r="BF1635">
        <v>16</v>
      </c>
      <c r="BG1635" t="s">
        <v>1168</v>
      </c>
      <c r="BH1635" t="s">
        <v>1169</v>
      </c>
      <c r="BI1635" t="s">
        <v>1170</v>
      </c>
      <c r="BJ1635" t="s">
        <v>1171</v>
      </c>
      <c r="BK1635" t="s">
        <v>1172</v>
      </c>
      <c r="BL1635" t="s">
        <v>232</v>
      </c>
      <c r="BM1635" t="s">
        <v>1173</v>
      </c>
      <c r="BN1635" t="s">
        <v>99</v>
      </c>
      <c r="BO1635" t="s">
        <v>1174</v>
      </c>
      <c r="BP1635" t="s">
        <v>21</v>
      </c>
      <c r="BQ1635">
        <v>1</v>
      </c>
      <c r="BR1635" t="s">
        <v>1004</v>
      </c>
      <c r="BS1635" t="s">
        <v>1005</v>
      </c>
      <c r="BT1635">
        <v>3</v>
      </c>
      <c r="BU1635" t="s">
        <v>1201</v>
      </c>
      <c r="BV1635" t="s">
        <v>1174</v>
      </c>
      <c r="BW1635">
        <v>5</v>
      </c>
      <c r="BX1635" t="s">
        <v>1580</v>
      </c>
      <c r="BY1635" t="s">
        <v>1207</v>
      </c>
      <c r="BZ1635" t="s">
        <v>717</v>
      </c>
      <c r="CA1635" t="s">
        <v>1581</v>
      </c>
      <c r="CB1635" s="1">
        <v>20152</v>
      </c>
      <c r="CC1635" s="1">
        <v>34259</v>
      </c>
      <c r="CD1635" t="s">
        <v>1582</v>
      </c>
      <c r="CE1635" t="s">
        <v>194</v>
      </c>
      <c r="CF1635" t="s">
        <v>21</v>
      </c>
      <c r="CG1635" t="s">
        <v>1583</v>
      </c>
      <c r="CH1635" t="s">
        <v>196</v>
      </c>
      <c r="CI1635" t="s">
        <v>1584</v>
      </c>
      <c r="CJ1635">
        <v>3453</v>
      </c>
      <c r="CK1635">
        <v>2</v>
      </c>
      <c r="CL1635">
        <v>54</v>
      </c>
    </row>
    <row r="1636" spans="1:90">
      <c r="A1636">
        <v>10870</v>
      </c>
      <c r="B1636">
        <v>51</v>
      </c>
      <c r="C1636" s="8">
        <v>53</v>
      </c>
      <c r="D1636">
        <v>2</v>
      </c>
      <c r="E1636">
        <v>0</v>
      </c>
      <c r="F1636">
        <v>10870</v>
      </c>
      <c r="G1636" t="s">
        <v>350</v>
      </c>
      <c r="H1636">
        <v>5</v>
      </c>
      <c r="I1636" s="1">
        <v>35130</v>
      </c>
      <c r="J1636" s="1">
        <v>35158</v>
      </c>
      <c r="K1636" s="1">
        <v>35139</v>
      </c>
      <c r="L1636">
        <f>_xlfn.DAYS(orderjoin[[#This Row],[ShippedDate]],orderjoin[[#This Row],[OrderDate]])</f>
        <v>9</v>
      </c>
      <c r="M1636">
        <f>_xlfn.DAYS(orderjoin[[#This Row],[RequiredDate]],orderjoin[[#This Row],[ShippedDate]])</f>
        <v>19</v>
      </c>
      <c r="N1636">
        <v>3</v>
      </c>
      <c r="O1636">
        <v>12.04</v>
      </c>
      <c r="P1636" t="s">
        <v>351</v>
      </c>
      <c r="Q1636" t="s">
        <v>352</v>
      </c>
      <c r="R1636" t="s">
        <v>353</v>
      </c>
      <c r="S1636" t="s">
        <v>21</v>
      </c>
      <c r="T1636" t="s">
        <v>354</v>
      </c>
      <c r="U1636" t="s">
        <v>355</v>
      </c>
      <c r="V1636">
        <v>10870</v>
      </c>
      <c r="W1636" t="s">
        <v>350</v>
      </c>
      <c r="X1636">
        <v>5</v>
      </c>
      <c r="Y1636" s="1">
        <v>35130</v>
      </c>
      <c r="Z1636" s="1">
        <v>35158</v>
      </c>
      <c r="AA1636">
        <f>_xlfn.DAYS(orderjoin[[#This Row],[orders.ShippedDate]],orderjoin[[#This Row],[orders.OrderDate]])</f>
        <v>9</v>
      </c>
      <c r="AB1636" s="1">
        <v>35139</v>
      </c>
      <c r="AC1636">
        <v>3</v>
      </c>
      <c r="AD1636">
        <v>12.04</v>
      </c>
      <c r="AE1636" t="s">
        <v>351</v>
      </c>
      <c r="AF1636" t="s">
        <v>352</v>
      </c>
      <c r="AG1636" t="s">
        <v>353</v>
      </c>
      <c r="AH1636" t="s">
        <v>21</v>
      </c>
      <c r="AI1636" t="s">
        <v>354</v>
      </c>
      <c r="AJ1636" t="s">
        <v>355</v>
      </c>
      <c r="AK1636">
        <v>51</v>
      </c>
      <c r="AL1636" t="s">
        <v>602</v>
      </c>
      <c r="AM1636">
        <v>24</v>
      </c>
      <c r="AN1636">
        <v>7</v>
      </c>
      <c r="AO1636" t="s">
        <v>603</v>
      </c>
      <c r="AP1636" s="7">
        <v>53</v>
      </c>
      <c r="AQ1636">
        <v>20</v>
      </c>
      <c r="AR1636">
        <v>0</v>
      </c>
      <c r="AS1636">
        <v>10</v>
      </c>
      <c r="AT1636">
        <v>0</v>
      </c>
      <c r="AU1636" t="s">
        <v>350</v>
      </c>
      <c r="AV1636" t="s">
        <v>929</v>
      </c>
      <c r="AW1636" t="s">
        <v>930</v>
      </c>
      <c r="AX1636" t="s">
        <v>658</v>
      </c>
      <c r="AY1636" t="s">
        <v>352</v>
      </c>
      <c r="AZ1636" t="s">
        <v>353</v>
      </c>
      <c r="BA1636" t="s">
        <v>21</v>
      </c>
      <c r="BB1636" t="s">
        <v>354</v>
      </c>
      <c r="BC1636" t="s">
        <v>355</v>
      </c>
      <c r="BD1636" t="s">
        <v>931</v>
      </c>
      <c r="BE1636" t="s">
        <v>931</v>
      </c>
      <c r="BF1636">
        <v>24</v>
      </c>
      <c r="BG1636" t="s">
        <v>1127</v>
      </c>
      <c r="BH1636" t="s">
        <v>1128</v>
      </c>
      <c r="BI1636" t="s">
        <v>654</v>
      </c>
      <c r="BJ1636" t="s">
        <v>1129</v>
      </c>
      <c r="BK1636" t="s">
        <v>1130</v>
      </c>
      <c r="BL1636" t="s">
        <v>1131</v>
      </c>
      <c r="BM1636" t="s">
        <v>1132</v>
      </c>
      <c r="BN1636" t="s">
        <v>1044</v>
      </c>
      <c r="BO1636" t="s">
        <v>1133</v>
      </c>
      <c r="BP1636" t="s">
        <v>1134</v>
      </c>
      <c r="BQ1636">
        <v>7</v>
      </c>
      <c r="BR1636" t="s">
        <v>1030</v>
      </c>
      <c r="BS1636" t="s">
        <v>1031</v>
      </c>
      <c r="BT1636">
        <v>3</v>
      </c>
      <c r="BU1636" t="s">
        <v>1201</v>
      </c>
      <c r="BV1636" t="s">
        <v>1174</v>
      </c>
      <c r="BW1636">
        <v>5</v>
      </c>
      <c r="BX1636" t="s">
        <v>1580</v>
      </c>
      <c r="BY1636" t="s">
        <v>1207</v>
      </c>
      <c r="BZ1636" t="s">
        <v>717</v>
      </c>
      <c r="CA1636" t="s">
        <v>1581</v>
      </c>
      <c r="CB1636" s="1">
        <v>20152</v>
      </c>
      <c r="CC1636" s="1">
        <v>34259</v>
      </c>
      <c r="CD1636" t="s">
        <v>1582</v>
      </c>
      <c r="CE1636" t="s">
        <v>194</v>
      </c>
      <c r="CF1636" t="s">
        <v>21</v>
      </c>
      <c r="CG1636" t="s">
        <v>1583</v>
      </c>
      <c r="CH1636" t="s">
        <v>196</v>
      </c>
      <c r="CI1636" t="s">
        <v>1584</v>
      </c>
      <c r="CJ1636">
        <v>3453</v>
      </c>
      <c r="CK1636">
        <v>2</v>
      </c>
      <c r="CL1636">
        <v>106</v>
      </c>
    </row>
    <row r="1637" spans="1:90">
      <c r="A1637">
        <v>10871</v>
      </c>
      <c r="B1637">
        <v>6</v>
      </c>
      <c r="C1637" s="8">
        <v>25</v>
      </c>
      <c r="D1637">
        <v>50</v>
      </c>
      <c r="E1637">
        <v>0.05</v>
      </c>
      <c r="F1637">
        <v>10871</v>
      </c>
      <c r="G1637" t="s">
        <v>277</v>
      </c>
      <c r="H1637">
        <v>9</v>
      </c>
      <c r="I1637" s="1">
        <v>35131</v>
      </c>
      <c r="J1637" s="1">
        <v>35159</v>
      </c>
      <c r="K1637" s="1">
        <v>35136</v>
      </c>
      <c r="L1637">
        <f>_xlfn.DAYS(orderjoin[[#This Row],[ShippedDate]],orderjoin[[#This Row],[OrderDate]])</f>
        <v>5</v>
      </c>
      <c r="M1637">
        <f>_xlfn.DAYS(orderjoin[[#This Row],[RequiredDate]],orderjoin[[#This Row],[ShippedDate]])</f>
        <v>23</v>
      </c>
      <c r="N1637">
        <v>2</v>
      </c>
      <c r="O1637">
        <v>112.27</v>
      </c>
      <c r="P1637" t="s">
        <v>278</v>
      </c>
      <c r="Q1637" t="s">
        <v>279</v>
      </c>
      <c r="R1637" t="s">
        <v>280</v>
      </c>
      <c r="S1637" t="s">
        <v>21</v>
      </c>
      <c r="T1637" t="s">
        <v>281</v>
      </c>
      <c r="U1637" t="s">
        <v>23</v>
      </c>
      <c r="V1637">
        <v>10871</v>
      </c>
      <c r="W1637" t="s">
        <v>277</v>
      </c>
      <c r="X1637">
        <v>9</v>
      </c>
      <c r="Y1637" s="1">
        <v>35131</v>
      </c>
      <c r="Z1637" s="1">
        <v>35159</v>
      </c>
      <c r="AA1637">
        <f>_xlfn.DAYS(orderjoin[[#This Row],[orders.ShippedDate]],orderjoin[[#This Row],[orders.OrderDate]])</f>
        <v>5</v>
      </c>
      <c r="AB1637" s="1">
        <v>35136</v>
      </c>
      <c r="AC1637">
        <v>2</v>
      </c>
      <c r="AD1637">
        <v>112.27</v>
      </c>
      <c r="AE1637" t="s">
        <v>278</v>
      </c>
      <c r="AF1637" t="s">
        <v>279</v>
      </c>
      <c r="AG1637" t="s">
        <v>280</v>
      </c>
      <c r="AH1637" t="s">
        <v>21</v>
      </c>
      <c r="AI1637" t="s">
        <v>281</v>
      </c>
      <c r="AJ1637" t="s">
        <v>23</v>
      </c>
      <c r="AK1637">
        <v>6</v>
      </c>
      <c r="AL1637" t="s">
        <v>514</v>
      </c>
      <c r="AM1637">
        <v>3</v>
      </c>
      <c r="AN1637">
        <v>2</v>
      </c>
      <c r="AO1637" t="s">
        <v>515</v>
      </c>
      <c r="AP1637" s="7">
        <v>25</v>
      </c>
      <c r="AQ1637">
        <v>120</v>
      </c>
      <c r="AR1637">
        <v>0</v>
      </c>
      <c r="AS1637">
        <v>25</v>
      </c>
      <c r="AT1637">
        <v>0</v>
      </c>
      <c r="AU1637" t="s">
        <v>277</v>
      </c>
      <c r="AV1637" t="s">
        <v>278</v>
      </c>
      <c r="AW1637" t="s">
        <v>682</v>
      </c>
      <c r="AX1637" t="s">
        <v>658</v>
      </c>
      <c r="AY1637" t="s">
        <v>279</v>
      </c>
      <c r="AZ1637" t="s">
        <v>280</v>
      </c>
      <c r="BA1637" t="s">
        <v>21</v>
      </c>
      <c r="BB1637" t="s">
        <v>281</v>
      </c>
      <c r="BC1637" t="s">
        <v>23</v>
      </c>
      <c r="BD1637" t="s">
        <v>683</v>
      </c>
      <c r="BE1637" t="s">
        <v>684</v>
      </c>
      <c r="BF1637">
        <v>3</v>
      </c>
      <c r="BG1637" t="s">
        <v>1099</v>
      </c>
      <c r="BH1637" t="s">
        <v>1100</v>
      </c>
      <c r="BI1637" t="s">
        <v>654</v>
      </c>
      <c r="BJ1637" t="s">
        <v>1101</v>
      </c>
      <c r="BK1637" t="s">
        <v>1102</v>
      </c>
      <c r="BL1637" t="s">
        <v>1103</v>
      </c>
      <c r="BM1637" t="s">
        <v>1104</v>
      </c>
      <c r="BN1637" t="s">
        <v>99</v>
      </c>
      <c r="BO1637" t="s">
        <v>1105</v>
      </c>
      <c r="BP1637" t="s">
        <v>1106</v>
      </c>
      <c r="BQ1637">
        <v>2</v>
      </c>
      <c r="BR1637" t="s">
        <v>1012</v>
      </c>
      <c r="BS1637" t="s">
        <v>1013</v>
      </c>
      <c r="BT1637">
        <v>2</v>
      </c>
      <c r="BU1637" t="s">
        <v>1199</v>
      </c>
      <c r="BV1637" t="s">
        <v>1200</v>
      </c>
      <c r="BW1637">
        <v>9</v>
      </c>
      <c r="BX1637" t="s">
        <v>1590</v>
      </c>
      <c r="BY1637" t="s">
        <v>1212</v>
      </c>
      <c r="BZ1637" t="s">
        <v>654</v>
      </c>
      <c r="CA1637" t="s">
        <v>1586</v>
      </c>
      <c r="CB1637" s="1">
        <v>24134</v>
      </c>
      <c r="CC1637" s="1">
        <v>34653</v>
      </c>
      <c r="CD1637" t="s">
        <v>1591</v>
      </c>
      <c r="CE1637" t="s">
        <v>194</v>
      </c>
      <c r="CF1637" t="s">
        <v>21</v>
      </c>
      <c r="CG1637" t="s">
        <v>1592</v>
      </c>
      <c r="CH1637" t="s">
        <v>196</v>
      </c>
      <c r="CI1637" t="s">
        <v>1593</v>
      </c>
      <c r="CJ1637">
        <v>452</v>
      </c>
      <c r="CK1637">
        <v>5</v>
      </c>
      <c r="CL1637">
        <v>1187.5</v>
      </c>
    </row>
    <row r="1638" spans="1:90">
      <c r="A1638">
        <v>10871</v>
      </c>
      <c r="B1638">
        <v>16</v>
      </c>
      <c r="C1638" s="8">
        <v>17.45</v>
      </c>
      <c r="D1638">
        <v>12</v>
      </c>
      <c r="E1638">
        <v>0.05</v>
      </c>
      <c r="F1638">
        <v>10871</v>
      </c>
      <c r="G1638" t="s">
        <v>277</v>
      </c>
      <c r="H1638">
        <v>9</v>
      </c>
      <c r="I1638" s="1">
        <v>35131</v>
      </c>
      <c r="J1638" s="1">
        <v>35159</v>
      </c>
      <c r="K1638" s="1">
        <v>35136</v>
      </c>
      <c r="L1638">
        <f>_xlfn.DAYS(orderjoin[[#This Row],[ShippedDate]],orderjoin[[#This Row],[OrderDate]])</f>
        <v>5</v>
      </c>
      <c r="M1638">
        <f>_xlfn.DAYS(orderjoin[[#This Row],[RequiredDate]],orderjoin[[#This Row],[ShippedDate]])</f>
        <v>23</v>
      </c>
      <c r="N1638">
        <v>2</v>
      </c>
      <c r="O1638">
        <v>112.27</v>
      </c>
      <c r="P1638" t="s">
        <v>278</v>
      </c>
      <c r="Q1638" t="s">
        <v>279</v>
      </c>
      <c r="R1638" t="s">
        <v>280</v>
      </c>
      <c r="S1638" t="s">
        <v>21</v>
      </c>
      <c r="T1638" t="s">
        <v>281</v>
      </c>
      <c r="U1638" t="s">
        <v>23</v>
      </c>
      <c r="V1638">
        <v>10871</v>
      </c>
      <c r="W1638" t="s">
        <v>277</v>
      </c>
      <c r="X1638">
        <v>9</v>
      </c>
      <c r="Y1638" s="1">
        <v>35131</v>
      </c>
      <c r="Z1638" s="1">
        <v>35159</v>
      </c>
      <c r="AA1638">
        <f>_xlfn.DAYS(orderjoin[[#This Row],[orders.ShippedDate]],orderjoin[[#This Row],[orders.OrderDate]])</f>
        <v>5</v>
      </c>
      <c r="AB1638" s="1">
        <v>35136</v>
      </c>
      <c r="AC1638">
        <v>2</v>
      </c>
      <c r="AD1638">
        <v>112.27</v>
      </c>
      <c r="AE1638" t="s">
        <v>278</v>
      </c>
      <c r="AF1638" t="s">
        <v>279</v>
      </c>
      <c r="AG1638" t="s">
        <v>280</v>
      </c>
      <c r="AH1638" t="s">
        <v>21</v>
      </c>
      <c r="AI1638" t="s">
        <v>281</v>
      </c>
      <c r="AJ1638" t="s">
        <v>23</v>
      </c>
      <c r="AK1638">
        <v>16</v>
      </c>
      <c r="AL1638" t="s">
        <v>534</v>
      </c>
      <c r="AM1638">
        <v>7</v>
      </c>
      <c r="AN1638">
        <v>3</v>
      </c>
      <c r="AO1638" t="s">
        <v>535</v>
      </c>
      <c r="AP1638" s="7">
        <v>17.45</v>
      </c>
      <c r="AQ1638">
        <v>29</v>
      </c>
      <c r="AR1638">
        <v>0</v>
      </c>
      <c r="AS1638">
        <v>10</v>
      </c>
      <c r="AT1638">
        <v>0</v>
      </c>
      <c r="AU1638" t="s">
        <v>277</v>
      </c>
      <c r="AV1638" t="s">
        <v>278</v>
      </c>
      <c r="AW1638" t="s">
        <v>682</v>
      </c>
      <c r="AX1638" t="s">
        <v>658</v>
      </c>
      <c r="AY1638" t="s">
        <v>279</v>
      </c>
      <c r="AZ1638" t="s">
        <v>280</v>
      </c>
      <c r="BA1638" t="s">
        <v>21</v>
      </c>
      <c r="BB1638" t="s">
        <v>281</v>
      </c>
      <c r="BC1638" t="s">
        <v>23</v>
      </c>
      <c r="BD1638" t="s">
        <v>683</v>
      </c>
      <c r="BE1638" t="s">
        <v>684</v>
      </c>
      <c r="BF1638">
        <v>7</v>
      </c>
      <c r="BG1638" t="s">
        <v>1038</v>
      </c>
      <c r="BH1638" t="s">
        <v>1039</v>
      </c>
      <c r="BI1638" t="s">
        <v>676</v>
      </c>
      <c r="BJ1638" t="s">
        <v>1040</v>
      </c>
      <c r="BK1638" t="s">
        <v>1041</v>
      </c>
      <c r="BL1638" t="s">
        <v>1042</v>
      </c>
      <c r="BM1638" t="s">
        <v>1043</v>
      </c>
      <c r="BN1638" t="s">
        <v>1044</v>
      </c>
      <c r="BO1638" t="s">
        <v>1045</v>
      </c>
      <c r="BP1638" t="s">
        <v>1046</v>
      </c>
      <c r="BQ1638">
        <v>3</v>
      </c>
      <c r="BR1638" t="s">
        <v>1047</v>
      </c>
      <c r="BS1638" t="s">
        <v>1048</v>
      </c>
      <c r="BT1638">
        <v>2</v>
      </c>
      <c r="BU1638" t="s">
        <v>1199</v>
      </c>
      <c r="BV1638" t="s">
        <v>1200</v>
      </c>
      <c r="BW1638">
        <v>9</v>
      </c>
      <c r="BX1638" t="s">
        <v>1590</v>
      </c>
      <c r="BY1638" t="s">
        <v>1212</v>
      </c>
      <c r="BZ1638" t="s">
        <v>654</v>
      </c>
      <c r="CA1638" t="s">
        <v>1586</v>
      </c>
      <c r="CB1638" s="1">
        <v>24134</v>
      </c>
      <c r="CC1638" s="1">
        <v>34653</v>
      </c>
      <c r="CD1638" t="s">
        <v>1591</v>
      </c>
      <c r="CE1638" t="s">
        <v>194</v>
      </c>
      <c r="CF1638" t="s">
        <v>21</v>
      </c>
      <c r="CG1638" t="s">
        <v>1592</v>
      </c>
      <c r="CH1638" t="s">
        <v>196</v>
      </c>
      <c r="CI1638" t="s">
        <v>1593</v>
      </c>
      <c r="CJ1638">
        <v>452</v>
      </c>
      <c r="CK1638">
        <v>5</v>
      </c>
      <c r="CL1638">
        <v>198.92999999999998</v>
      </c>
    </row>
    <row r="1639" spans="1:90">
      <c r="A1639">
        <v>10871</v>
      </c>
      <c r="B1639">
        <v>17</v>
      </c>
      <c r="C1639" s="8">
        <v>39</v>
      </c>
      <c r="D1639">
        <v>16</v>
      </c>
      <c r="E1639">
        <v>0.05</v>
      </c>
      <c r="F1639">
        <v>10871</v>
      </c>
      <c r="G1639" t="s">
        <v>277</v>
      </c>
      <c r="H1639">
        <v>9</v>
      </c>
      <c r="I1639" s="1">
        <v>35131</v>
      </c>
      <c r="J1639" s="1">
        <v>35159</v>
      </c>
      <c r="K1639" s="1">
        <v>35136</v>
      </c>
      <c r="L1639">
        <f>_xlfn.DAYS(orderjoin[[#This Row],[ShippedDate]],orderjoin[[#This Row],[OrderDate]])</f>
        <v>5</v>
      </c>
      <c r="M1639">
        <f>_xlfn.DAYS(orderjoin[[#This Row],[RequiredDate]],orderjoin[[#This Row],[ShippedDate]])</f>
        <v>23</v>
      </c>
      <c r="N1639">
        <v>2</v>
      </c>
      <c r="O1639">
        <v>112.27</v>
      </c>
      <c r="P1639" t="s">
        <v>278</v>
      </c>
      <c r="Q1639" t="s">
        <v>279</v>
      </c>
      <c r="R1639" t="s">
        <v>280</v>
      </c>
      <c r="S1639" t="s">
        <v>21</v>
      </c>
      <c r="T1639" t="s">
        <v>281</v>
      </c>
      <c r="U1639" t="s">
        <v>23</v>
      </c>
      <c r="V1639">
        <v>10871</v>
      </c>
      <c r="W1639" t="s">
        <v>277</v>
      </c>
      <c r="X1639">
        <v>9</v>
      </c>
      <c r="Y1639" s="1">
        <v>35131</v>
      </c>
      <c r="Z1639" s="1">
        <v>35159</v>
      </c>
      <c r="AA1639">
        <f>_xlfn.DAYS(orderjoin[[#This Row],[orders.ShippedDate]],orderjoin[[#This Row],[orders.OrderDate]])</f>
        <v>5</v>
      </c>
      <c r="AB1639" s="1">
        <v>35136</v>
      </c>
      <c r="AC1639">
        <v>2</v>
      </c>
      <c r="AD1639">
        <v>112.27</v>
      </c>
      <c r="AE1639" t="s">
        <v>278</v>
      </c>
      <c r="AF1639" t="s">
        <v>279</v>
      </c>
      <c r="AG1639" t="s">
        <v>280</v>
      </c>
      <c r="AH1639" t="s">
        <v>21</v>
      </c>
      <c r="AI1639" t="s">
        <v>281</v>
      </c>
      <c r="AJ1639" t="s">
        <v>23</v>
      </c>
      <c r="AK1639">
        <v>17</v>
      </c>
      <c r="AL1639" t="s">
        <v>536</v>
      </c>
      <c r="AM1639">
        <v>7</v>
      </c>
      <c r="AN1639">
        <v>6</v>
      </c>
      <c r="AO1639" t="s">
        <v>537</v>
      </c>
      <c r="AP1639" s="7">
        <v>39</v>
      </c>
      <c r="AQ1639">
        <v>0</v>
      </c>
      <c r="AR1639">
        <v>0</v>
      </c>
      <c r="AS1639">
        <v>0</v>
      </c>
      <c r="AT1639">
        <v>1</v>
      </c>
      <c r="AU1639" t="s">
        <v>277</v>
      </c>
      <c r="AV1639" t="s">
        <v>278</v>
      </c>
      <c r="AW1639" t="s">
        <v>682</v>
      </c>
      <c r="AX1639" t="s">
        <v>658</v>
      </c>
      <c r="AY1639" t="s">
        <v>279</v>
      </c>
      <c r="AZ1639" t="s">
        <v>280</v>
      </c>
      <c r="BA1639" t="s">
        <v>21</v>
      </c>
      <c r="BB1639" t="s">
        <v>281</v>
      </c>
      <c r="BC1639" t="s">
        <v>23</v>
      </c>
      <c r="BD1639" t="s">
        <v>683</v>
      </c>
      <c r="BE1639" t="s">
        <v>684</v>
      </c>
      <c r="BF1639">
        <v>7</v>
      </c>
      <c r="BG1639" t="s">
        <v>1038</v>
      </c>
      <c r="BH1639" t="s">
        <v>1039</v>
      </c>
      <c r="BI1639" t="s">
        <v>676</v>
      </c>
      <c r="BJ1639" t="s">
        <v>1040</v>
      </c>
      <c r="BK1639" t="s">
        <v>1041</v>
      </c>
      <c r="BL1639" t="s">
        <v>1042</v>
      </c>
      <c r="BM1639" t="s">
        <v>1043</v>
      </c>
      <c r="BN1639" t="s">
        <v>1044</v>
      </c>
      <c r="BO1639" t="s">
        <v>1045</v>
      </c>
      <c r="BP1639" t="s">
        <v>1046</v>
      </c>
      <c r="BQ1639">
        <v>6</v>
      </c>
      <c r="BR1639" t="s">
        <v>1049</v>
      </c>
      <c r="BS1639" t="s">
        <v>1050</v>
      </c>
      <c r="BT1639">
        <v>2</v>
      </c>
      <c r="BU1639" t="s">
        <v>1199</v>
      </c>
      <c r="BV1639" t="s">
        <v>1200</v>
      </c>
      <c r="BW1639">
        <v>9</v>
      </c>
      <c r="BX1639" t="s">
        <v>1590</v>
      </c>
      <c r="BY1639" t="s">
        <v>1212</v>
      </c>
      <c r="BZ1639" t="s">
        <v>654</v>
      </c>
      <c r="CA1639" t="s">
        <v>1586</v>
      </c>
      <c r="CB1639" s="1">
        <v>24134</v>
      </c>
      <c r="CC1639" s="1">
        <v>34653</v>
      </c>
      <c r="CD1639" t="s">
        <v>1591</v>
      </c>
      <c r="CE1639" t="s">
        <v>194</v>
      </c>
      <c r="CF1639" t="s">
        <v>21</v>
      </c>
      <c r="CG1639" t="s">
        <v>1592</v>
      </c>
      <c r="CH1639" t="s">
        <v>196</v>
      </c>
      <c r="CI1639" t="s">
        <v>1593</v>
      </c>
      <c r="CJ1639">
        <v>452</v>
      </c>
      <c r="CK1639">
        <v>5</v>
      </c>
      <c r="CL1639">
        <v>592.79999999999995</v>
      </c>
    </row>
    <row r="1640" spans="1:90">
      <c r="A1640">
        <v>10872</v>
      </c>
      <c r="B1640">
        <v>55</v>
      </c>
      <c r="C1640" s="8">
        <v>24</v>
      </c>
      <c r="D1640">
        <v>10</v>
      </c>
      <c r="E1640">
        <v>0.05</v>
      </c>
      <c r="F1640">
        <v>10872</v>
      </c>
      <c r="G1640" t="s">
        <v>217</v>
      </c>
      <c r="H1640">
        <v>5</v>
      </c>
      <c r="I1640" s="1">
        <v>35131</v>
      </c>
      <c r="J1640" s="1">
        <v>35159</v>
      </c>
      <c r="K1640" s="1">
        <v>35135</v>
      </c>
      <c r="L1640">
        <f>_xlfn.DAYS(orderjoin[[#This Row],[ShippedDate]],orderjoin[[#This Row],[OrderDate]])</f>
        <v>4</v>
      </c>
      <c r="M1640">
        <f>_xlfn.DAYS(orderjoin[[#This Row],[RequiredDate]],orderjoin[[#This Row],[ShippedDate]])</f>
        <v>24</v>
      </c>
      <c r="N1640">
        <v>2</v>
      </c>
      <c r="O1640">
        <v>175.32</v>
      </c>
      <c r="P1640" t="s">
        <v>218</v>
      </c>
      <c r="Q1640" t="s">
        <v>219</v>
      </c>
      <c r="R1640" t="s">
        <v>220</v>
      </c>
      <c r="S1640" t="s">
        <v>21</v>
      </c>
      <c r="T1640" t="s">
        <v>221</v>
      </c>
      <c r="U1640" t="s">
        <v>175</v>
      </c>
      <c r="V1640">
        <v>10872</v>
      </c>
      <c r="W1640" t="s">
        <v>217</v>
      </c>
      <c r="X1640">
        <v>5</v>
      </c>
      <c r="Y1640" s="1">
        <v>35131</v>
      </c>
      <c r="Z1640" s="1">
        <v>35159</v>
      </c>
      <c r="AA1640">
        <f>_xlfn.DAYS(orderjoin[[#This Row],[orders.ShippedDate]],orderjoin[[#This Row],[orders.OrderDate]])</f>
        <v>4</v>
      </c>
      <c r="AB1640" s="1">
        <v>35135</v>
      </c>
      <c r="AC1640">
        <v>2</v>
      </c>
      <c r="AD1640">
        <v>175.32</v>
      </c>
      <c r="AE1640" t="s">
        <v>218</v>
      </c>
      <c r="AF1640" t="s">
        <v>219</v>
      </c>
      <c r="AG1640" t="s">
        <v>220</v>
      </c>
      <c r="AH1640" t="s">
        <v>21</v>
      </c>
      <c r="AI1640" t="s">
        <v>221</v>
      </c>
      <c r="AJ1640" t="s">
        <v>175</v>
      </c>
      <c r="AK1640">
        <v>55</v>
      </c>
      <c r="AL1640" t="s">
        <v>610</v>
      </c>
      <c r="AM1640">
        <v>25</v>
      </c>
      <c r="AN1640">
        <v>6</v>
      </c>
      <c r="AO1640" t="s">
        <v>611</v>
      </c>
      <c r="AP1640" s="7">
        <v>24</v>
      </c>
      <c r="AQ1640">
        <v>115</v>
      </c>
      <c r="AR1640">
        <v>0</v>
      </c>
      <c r="AS1640">
        <v>20</v>
      </c>
      <c r="AT1640">
        <v>0</v>
      </c>
      <c r="AU1640" t="s">
        <v>217</v>
      </c>
      <c r="AV1640" t="s">
        <v>218</v>
      </c>
      <c r="AW1640" t="s">
        <v>753</v>
      </c>
      <c r="AX1640" t="s">
        <v>717</v>
      </c>
      <c r="AY1640" t="s">
        <v>219</v>
      </c>
      <c r="AZ1640" t="s">
        <v>220</v>
      </c>
      <c r="BA1640" t="s">
        <v>21</v>
      </c>
      <c r="BB1640" t="s">
        <v>221</v>
      </c>
      <c r="BC1640" t="s">
        <v>175</v>
      </c>
      <c r="BD1640" t="s">
        <v>754</v>
      </c>
      <c r="BE1640" t="s">
        <v>21</v>
      </c>
      <c r="BF1640">
        <v>25</v>
      </c>
      <c r="BG1640" t="s">
        <v>1095</v>
      </c>
      <c r="BH1640" t="s">
        <v>1096</v>
      </c>
      <c r="BI1640" t="s">
        <v>676</v>
      </c>
      <c r="BJ1640" t="s">
        <v>1097</v>
      </c>
      <c r="BK1640" t="s">
        <v>285</v>
      </c>
      <c r="BL1640" t="s">
        <v>286</v>
      </c>
      <c r="BM1640" t="s">
        <v>287</v>
      </c>
      <c r="BN1640" t="s">
        <v>288</v>
      </c>
      <c r="BO1640" t="s">
        <v>1098</v>
      </c>
      <c r="BP1640" t="s">
        <v>21</v>
      </c>
      <c r="BQ1640">
        <v>6</v>
      </c>
      <c r="BR1640" t="s">
        <v>1049</v>
      </c>
      <c r="BS1640" t="s">
        <v>1050</v>
      </c>
      <c r="BT1640">
        <v>2</v>
      </c>
      <c r="BU1640" t="s">
        <v>1199</v>
      </c>
      <c r="BV1640" t="s">
        <v>1200</v>
      </c>
      <c r="BW1640">
        <v>5</v>
      </c>
      <c r="BX1640" t="s">
        <v>1580</v>
      </c>
      <c r="BY1640" t="s">
        <v>1207</v>
      </c>
      <c r="BZ1640" t="s">
        <v>717</v>
      </c>
      <c r="CA1640" t="s">
        <v>1581</v>
      </c>
      <c r="CB1640" s="1">
        <v>20152</v>
      </c>
      <c r="CC1640" s="1">
        <v>34259</v>
      </c>
      <c r="CD1640" t="s">
        <v>1582</v>
      </c>
      <c r="CE1640" t="s">
        <v>194</v>
      </c>
      <c r="CF1640" t="s">
        <v>21</v>
      </c>
      <c r="CG1640" t="s">
        <v>1583</v>
      </c>
      <c r="CH1640" t="s">
        <v>196</v>
      </c>
      <c r="CI1640" t="s">
        <v>1584</v>
      </c>
      <c r="CJ1640">
        <v>3453</v>
      </c>
      <c r="CK1640">
        <v>2</v>
      </c>
      <c r="CL1640">
        <v>228</v>
      </c>
    </row>
    <row r="1641" spans="1:90">
      <c r="A1641">
        <v>10872</v>
      </c>
      <c r="B1641">
        <v>62</v>
      </c>
      <c r="C1641" s="8">
        <v>49.3</v>
      </c>
      <c r="D1641">
        <v>20</v>
      </c>
      <c r="E1641">
        <v>0.05</v>
      </c>
      <c r="F1641">
        <v>10872</v>
      </c>
      <c r="G1641" t="s">
        <v>217</v>
      </c>
      <c r="H1641">
        <v>5</v>
      </c>
      <c r="I1641" s="1">
        <v>35131</v>
      </c>
      <c r="J1641" s="1">
        <v>35159</v>
      </c>
      <c r="K1641" s="1">
        <v>35135</v>
      </c>
      <c r="L1641">
        <f>_xlfn.DAYS(orderjoin[[#This Row],[ShippedDate]],orderjoin[[#This Row],[OrderDate]])</f>
        <v>4</v>
      </c>
      <c r="M1641">
        <f>_xlfn.DAYS(orderjoin[[#This Row],[RequiredDate]],orderjoin[[#This Row],[ShippedDate]])</f>
        <v>24</v>
      </c>
      <c r="N1641">
        <v>2</v>
      </c>
      <c r="O1641">
        <v>175.32</v>
      </c>
      <c r="P1641" t="s">
        <v>218</v>
      </c>
      <c r="Q1641" t="s">
        <v>219</v>
      </c>
      <c r="R1641" t="s">
        <v>220</v>
      </c>
      <c r="S1641" t="s">
        <v>21</v>
      </c>
      <c r="T1641" t="s">
        <v>221</v>
      </c>
      <c r="U1641" t="s">
        <v>175</v>
      </c>
      <c r="V1641">
        <v>10872</v>
      </c>
      <c r="W1641" t="s">
        <v>217</v>
      </c>
      <c r="X1641">
        <v>5</v>
      </c>
      <c r="Y1641" s="1">
        <v>35131</v>
      </c>
      <c r="Z1641" s="1">
        <v>35159</v>
      </c>
      <c r="AA1641">
        <f>_xlfn.DAYS(orderjoin[[#This Row],[orders.ShippedDate]],orderjoin[[#This Row],[orders.OrderDate]])</f>
        <v>4</v>
      </c>
      <c r="AB1641" s="1">
        <v>35135</v>
      </c>
      <c r="AC1641">
        <v>2</v>
      </c>
      <c r="AD1641">
        <v>175.32</v>
      </c>
      <c r="AE1641" t="s">
        <v>218</v>
      </c>
      <c r="AF1641" t="s">
        <v>219</v>
      </c>
      <c r="AG1641" t="s">
        <v>220</v>
      </c>
      <c r="AH1641" t="s">
        <v>21</v>
      </c>
      <c r="AI1641" t="s">
        <v>221</v>
      </c>
      <c r="AJ1641" t="s">
        <v>175</v>
      </c>
      <c r="AK1641">
        <v>62</v>
      </c>
      <c r="AL1641" t="s">
        <v>623</v>
      </c>
      <c r="AM1641">
        <v>29</v>
      </c>
      <c r="AN1641">
        <v>3</v>
      </c>
      <c r="AO1641" t="s">
        <v>624</v>
      </c>
      <c r="AP1641" s="7">
        <v>49.3</v>
      </c>
      <c r="AQ1641">
        <v>17</v>
      </c>
      <c r="AR1641">
        <v>0</v>
      </c>
      <c r="AS1641">
        <v>0</v>
      </c>
      <c r="AT1641">
        <v>0</v>
      </c>
      <c r="AU1641" t="s">
        <v>217</v>
      </c>
      <c r="AV1641" t="s">
        <v>218</v>
      </c>
      <c r="AW1641" t="s">
        <v>753</v>
      </c>
      <c r="AX1641" t="s">
        <v>717</v>
      </c>
      <c r="AY1641" t="s">
        <v>219</v>
      </c>
      <c r="AZ1641" t="s">
        <v>220</v>
      </c>
      <c r="BA1641" t="s">
        <v>21</v>
      </c>
      <c r="BB1641" t="s">
        <v>221</v>
      </c>
      <c r="BC1641" t="s">
        <v>175</v>
      </c>
      <c r="BD1641" t="s">
        <v>754</v>
      </c>
      <c r="BE1641" t="s">
        <v>21</v>
      </c>
      <c r="BF1641">
        <v>29</v>
      </c>
      <c r="BG1641" t="s">
        <v>1148</v>
      </c>
      <c r="BH1641" t="s">
        <v>1149</v>
      </c>
      <c r="BI1641" t="s">
        <v>686</v>
      </c>
      <c r="BJ1641" t="s">
        <v>1150</v>
      </c>
      <c r="BK1641" t="s">
        <v>1151</v>
      </c>
      <c r="BL1641" t="s">
        <v>286</v>
      </c>
      <c r="BM1641" t="s">
        <v>1152</v>
      </c>
      <c r="BN1641" t="s">
        <v>288</v>
      </c>
      <c r="BO1641" t="s">
        <v>1153</v>
      </c>
      <c r="BP1641" t="s">
        <v>1154</v>
      </c>
      <c r="BQ1641">
        <v>3</v>
      </c>
      <c r="BR1641" t="s">
        <v>1047</v>
      </c>
      <c r="BS1641" t="s">
        <v>1048</v>
      </c>
      <c r="BT1641">
        <v>2</v>
      </c>
      <c r="BU1641" t="s">
        <v>1199</v>
      </c>
      <c r="BV1641" t="s">
        <v>1200</v>
      </c>
      <c r="BW1641">
        <v>5</v>
      </c>
      <c r="BX1641" t="s">
        <v>1580</v>
      </c>
      <c r="BY1641" t="s">
        <v>1207</v>
      </c>
      <c r="BZ1641" t="s">
        <v>717</v>
      </c>
      <c r="CA1641" t="s">
        <v>1581</v>
      </c>
      <c r="CB1641" s="1">
        <v>20152</v>
      </c>
      <c r="CC1641" s="1">
        <v>34259</v>
      </c>
      <c r="CD1641" t="s">
        <v>1582</v>
      </c>
      <c r="CE1641" t="s">
        <v>194</v>
      </c>
      <c r="CF1641" t="s">
        <v>21</v>
      </c>
      <c r="CG1641" t="s">
        <v>1583</v>
      </c>
      <c r="CH1641" t="s">
        <v>196</v>
      </c>
      <c r="CI1641" t="s">
        <v>1584</v>
      </c>
      <c r="CJ1641">
        <v>3453</v>
      </c>
      <c r="CK1641">
        <v>2</v>
      </c>
      <c r="CL1641">
        <v>936.7</v>
      </c>
    </row>
    <row r="1642" spans="1:90">
      <c r="A1642">
        <v>10872</v>
      </c>
      <c r="B1642">
        <v>64</v>
      </c>
      <c r="C1642" s="8">
        <v>33.25</v>
      </c>
      <c r="D1642">
        <v>15</v>
      </c>
      <c r="E1642">
        <v>0.05</v>
      </c>
      <c r="F1642">
        <v>10872</v>
      </c>
      <c r="G1642" t="s">
        <v>217</v>
      </c>
      <c r="H1642">
        <v>5</v>
      </c>
      <c r="I1642" s="1">
        <v>35131</v>
      </c>
      <c r="J1642" s="1">
        <v>35159</v>
      </c>
      <c r="K1642" s="1">
        <v>35135</v>
      </c>
      <c r="L1642">
        <f>_xlfn.DAYS(orderjoin[[#This Row],[ShippedDate]],orderjoin[[#This Row],[OrderDate]])</f>
        <v>4</v>
      </c>
      <c r="M1642">
        <f>_xlfn.DAYS(orderjoin[[#This Row],[RequiredDate]],orderjoin[[#This Row],[ShippedDate]])</f>
        <v>24</v>
      </c>
      <c r="N1642">
        <v>2</v>
      </c>
      <c r="O1642">
        <v>175.32</v>
      </c>
      <c r="P1642" t="s">
        <v>218</v>
      </c>
      <c r="Q1642" t="s">
        <v>219</v>
      </c>
      <c r="R1642" t="s">
        <v>220</v>
      </c>
      <c r="S1642" t="s">
        <v>21</v>
      </c>
      <c r="T1642" t="s">
        <v>221</v>
      </c>
      <c r="U1642" t="s">
        <v>175</v>
      </c>
      <c r="V1642">
        <v>10872</v>
      </c>
      <c r="W1642" t="s">
        <v>217</v>
      </c>
      <c r="X1642">
        <v>5</v>
      </c>
      <c r="Y1642" s="1">
        <v>35131</v>
      </c>
      <c r="Z1642" s="1">
        <v>35159</v>
      </c>
      <c r="AA1642">
        <f>_xlfn.DAYS(orderjoin[[#This Row],[orders.ShippedDate]],orderjoin[[#This Row],[orders.OrderDate]])</f>
        <v>4</v>
      </c>
      <c r="AB1642" s="1">
        <v>35135</v>
      </c>
      <c r="AC1642">
        <v>2</v>
      </c>
      <c r="AD1642">
        <v>175.32</v>
      </c>
      <c r="AE1642" t="s">
        <v>218</v>
      </c>
      <c r="AF1642" t="s">
        <v>219</v>
      </c>
      <c r="AG1642" t="s">
        <v>220</v>
      </c>
      <c r="AH1642" t="s">
        <v>21</v>
      </c>
      <c r="AI1642" t="s">
        <v>221</v>
      </c>
      <c r="AJ1642" t="s">
        <v>175</v>
      </c>
      <c r="AK1642">
        <v>64</v>
      </c>
      <c r="AL1642" t="s">
        <v>627</v>
      </c>
      <c r="AM1642">
        <v>12</v>
      </c>
      <c r="AN1642">
        <v>5</v>
      </c>
      <c r="AO1642" t="s">
        <v>628</v>
      </c>
      <c r="AP1642" s="7">
        <v>33.25</v>
      </c>
      <c r="AQ1642">
        <v>22</v>
      </c>
      <c r="AR1642">
        <v>80</v>
      </c>
      <c r="AS1642">
        <v>30</v>
      </c>
      <c r="AT1642">
        <v>0</v>
      </c>
      <c r="AU1642" t="s">
        <v>217</v>
      </c>
      <c r="AV1642" t="s">
        <v>218</v>
      </c>
      <c r="AW1642" t="s">
        <v>753</v>
      </c>
      <c r="AX1642" t="s">
        <v>717</v>
      </c>
      <c r="AY1642" t="s">
        <v>219</v>
      </c>
      <c r="AZ1642" t="s">
        <v>220</v>
      </c>
      <c r="BA1642" t="s">
        <v>21</v>
      </c>
      <c r="BB1642" t="s">
        <v>221</v>
      </c>
      <c r="BC1642" t="s">
        <v>175</v>
      </c>
      <c r="BD1642" t="s">
        <v>754</v>
      </c>
      <c r="BE1642" t="s">
        <v>21</v>
      </c>
      <c r="BF1642">
        <v>12</v>
      </c>
      <c r="BG1642" t="s">
        <v>1071</v>
      </c>
      <c r="BH1642" t="s">
        <v>1072</v>
      </c>
      <c r="BI1642" t="s">
        <v>1073</v>
      </c>
      <c r="BJ1642" t="s">
        <v>1074</v>
      </c>
      <c r="BK1642" t="s">
        <v>1075</v>
      </c>
      <c r="BL1642" t="s">
        <v>21</v>
      </c>
      <c r="BM1642" t="s">
        <v>1076</v>
      </c>
      <c r="BN1642" t="s">
        <v>29</v>
      </c>
      <c r="BO1642" t="s">
        <v>1077</v>
      </c>
      <c r="BP1642" t="s">
        <v>21</v>
      </c>
      <c r="BQ1642">
        <v>5</v>
      </c>
      <c r="BR1642" t="s">
        <v>1021</v>
      </c>
      <c r="BS1642" t="s">
        <v>1022</v>
      </c>
      <c r="BT1642">
        <v>2</v>
      </c>
      <c r="BU1642" t="s">
        <v>1199</v>
      </c>
      <c r="BV1642" t="s">
        <v>1200</v>
      </c>
      <c r="BW1642">
        <v>5</v>
      </c>
      <c r="BX1642" t="s">
        <v>1580</v>
      </c>
      <c r="BY1642" t="s">
        <v>1207</v>
      </c>
      <c r="BZ1642" t="s">
        <v>717</v>
      </c>
      <c r="CA1642" t="s">
        <v>1581</v>
      </c>
      <c r="CB1642" s="1">
        <v>20152</v>
      </c>
      <c r="CC1642" s="1">
        <v>34259</v>
      </c>
      <c r="CD1642" t="s">
        <v>1582</v>
      </c>
      <c r="CE1642" t="s">
        <v>194</v>
      </c>
      <c r="CF1642" t="s">
        <v>21</v>
      </c>
      <c r="CG1642" t="s">
        <v>1583</v>
      </c>
      <c r="CH1642" t="s">
        <v>196</v>
      </c>
      <c r="CI1642" t="s">
        <v>1584</v>
      </c>
      <c r="CJ1642">
        <v>3453</v>
      </c>
      <c r="CK1642">
        <v>2</v>
      </c>
      <c r="CL1642">
        <v>473.8125</v>
      </c>
    </row>
    <row r="1643" spans="1:90">
      <c r="A1643">
        <v>10872</v>
      </c>
      <c r="B1643">
        <v>65</v>
      </c>
      <c r="C1643" s="8">
        <v>21.05</v>
      </c>
      <c r="D1643">
        <v>21</v>
      </c>
      <c r="E1643">
        <v>0.05</v>
      </c>
      <c r="F1643">
        <v>10872</v>
      </c>
      <c r="G1643" t="s">
        <v>217</v>
      </c>
      <c r="H1643">
        <v>5</v>
      </c>
      <c r="I1643" s="1">
        <v>35131</v>
      </c>
      <c r="J1643" s="1">
        <v>35159</v>
      </c>
      <c r="K1643" s="1">
        <v>35135</v>
      </c>
      <c r="L1643">
        <f>_xlfn.DAYS(orderjoin[[#This Row],[ShippedDate]],orderjoin[[#This Row],[OrderDate]])</f>
        <v>4</v>
      </c>
      <c r="M1643">
        <f>_xlfn.DAYS(orderjoin[[#This Row],[RequiredDate]],orderjoin[[#This Row],[ShippedDate]])</f>
        <v>24</v>
      </c>
      <c r="N1643">
        <v>2</v>
      </c>
      <c r="O1643">
        <v>175.32</v>
      </c>
      <c r="P1643" t="s">
        <v>218</v>
      </c>
      <c r="Q1643" t="s">
        <v>219</v>
      </c>
      <c r="R1643" t="s">
        <v>220</v>
      </c>
      <c r="S1643" t="s">
        <v>21</v>
      </c>
      <c r="T1643" t="s">
        <v>221</v>
      </c>
      <c r="U1643" t="s">
        <v>175</v>
      </c>
      <c r="V1643">
        <v>10872</v>
      </c>
      <c r="W1643" t="s">
        <v>217</v>
      </c>
      <c r="X1643">
        <v>5</v>
      </c>
      <c r="Y1643" s="1">
        <v>35131</v>
      </c>
      <c r="Z1643" s="1">
        <v>35159</v>
      </c>
      <c r="AA1643">
        <f>_xlfn.DAYS(orderjoin[[#This Row],[orders.ShippedDate]],orderjoin[[#This Row],[orders.OrderDate]])</f>
        <v>4</v>
      </c>
      <c r="AB1643" s="1">
        <v>35135</v>
      </c>
      <c r="AC1643">
        <v>2</v>
      </c>
      <c r="AD1643">
        <v>175.32</v>
      </c>
      <c r="AE1643" t="s">
        <v>218</v>
      </c>
      <c r="AF1643" t="s">
        <v>219</v>
      </c>
      <c r="AG1643" t="s">
        <v>220</v>
      </c>
      <c r="AH1643" t="s">
        <v>21</v>
      </c>
      <c r="AI1643" t="s">
        <v>221</v>
      </c>
      <c r="AJ1643" t="s">
        <v>175</v>
      </c>
      <c r="AK1643">
        <v>65</v>
      </c>
      <c r="AL1643" t="s">
        <v>629</v>
      </c>
      <c r="AM1643">
        <v>2</v>
      </c>
      <c r="AN1643">
        <v>2</v>
      </c>
      <c r="AO1643" t="s">
        <v>630</v>
      </c>
      <c r="AP1643" s="7">
        <v>21.05</v>
      </c>
      <c r="AQ1643">
        <v>76</v>
      </c>
      <c r="AR1643">
        <v>0</v>
      </c>
      <c r="AS1643">
        <v>0</v>
      </c>
      <c r="AT1643">
        <v>0</v>
      </c>
      <c r="AU1643" t="s">
        <v>217</v>
      </c>
      <c r="AV1643" t="s">
        <v>218</v>
      </c>
      <c r="AW1643" t="s">
        <v>753</v>
      </c>
      <c r="AX1643" t="s">
        <v>717</v>
      </c>
      <c r="AY1643" t="s">
        <v>219</v>
      </c>
      <c r="AZ1643" t="s">
        <v>220</v>
      </c>
      <c r="BA1643" t="s">
        <v>21</v>
      </c>
      <c r="BB1643" t="s">
        <v>221</v>
      </c>
      <c r="BC1643" t="s">
        <v>175</v>
      </c>
      <c r="BD1643" t="s">
        <v>754</v>
      </c>
      <c r="BE1643" t="s">
        <v>21</v>
      </c>
      <c r="BF1643">
        <v>2</v>
      </c>
      <c r="BG1643" t="s">
        <v>1014</v>
      </c>
      <c r="BH1643" t="s">
        <v>1015</v>
      </c>
      <c r="BI1643" t="s">
        <v>669</v>
      </c>
      <c r="BJ1643" t="s">
        <v>1016</v>
      </c>
      <c r="BK1643" t="s">
        <v>1017</v>
      </c>
      <c r="BL1643" t="s">
        <v>1018</v>
      </c>
      <c r="BM1643" t="s">
        <v>1019</v>
      </c>
      <c r="BN1643" t="s">
        <v>99</v>
      </c>
      <c r="BO1643" t="s">
        <v>1020</v>
      </c>
      <c r="BP1643" t="s">
        <v>21</v>
      </c>
      <c r="BQ1643">
        <v>2</v>
      </c>
      <c r="BR1643" t="s">
        <v>1012</v>
      </c>
      <c r="BS1643" t="s">
        <v>1013</v>
      </c>
      <c r="BT1643">
        <v>2</v>
      </c>
      <c r="BU1643" t="s">
        <v>1199</v>
      </c>
      <c r="BV1643" t="s">
        <v>1200</v>
      </c>
      <c r="BW1643">
        <v>5</v>
      </c>
      <c r="BX1643" t="s">
        <v>1580</v>
      </c>
      <c r="BY1643" t="s">
        <v>1207</v>
      </c>
      <c r="BZ1643" t="s">
        <v>717</v>
      </c>
      <c r="CA1643" t="s">
        <v>1581</v>
      </c>
      <c r="CB1643" s="1">
        <v>20152</v>
      </c>
      <c r="CC1643" s="1">
        <v>34259</v>
      </c>
      <c r="CD1643" t="s">
        <v>1582</v>
      </c>
      <c r="CE1643" t="s">
        <v>194</v>
      </c>
      <c r="CF1643" t="s">
        <v>21</v>
      </c>
      <c r="CG1643" t="s">
        <v>1583</v>
      </c>
      <c r="CH1643" t="s">
        <v>196</v>
      </c>
      <c r="CI1643" t="s">
        <v>1584</v>
      </c>
      <c r="CJ1643">
        <v>3453</v>
      </c>
      <c r="CK1643">
        <v>2</v>
      </c>
      <c r="CL1643">
        <v>419.94749999999999</v>
      </c>
    </row>
    <row r="1644" spans="1:90">
      <c r="A1644">
        <v>10873</v>
      </c>
      <c r="B1644">
        <v>21</v>
      </c>
      <c r="C1644" s="8">
        <v>10</v>
      </c>
      <c r="D1644">
        <v>20</v>
      </c>
      <c r="E1644">
        <v>0</v>
      </c>
      <c r="F1644">
        <v>10873</v>
      </c>
      <c r="G1644" t="s">
        <v>450</v>
      </c>
      <c r="H1644">
        <v>4</v>
      </c>
      <c r="I1644" s="1">
        <v>35132</v>
      </c>
      <c r="J1644" s="1">
        <v>35160</v>
      </c>
      <c r="K1644" s="1">
        <v>35135</v>
      </c>
      <c r="L1644">
        <f>_xlfn.DAYS(orderjoin[[#This Row],[ShippedDate]],orderjoin[[#This Row],[OrderDate]])</f>
        <v>3</v>
      </c>
      <c r="M1644">
        <f>_xlfn.DAYS(orderjoin[[#This Row],[RequiredDate]],orderjoin[[#This Row],[ShippedDate]])</f>
        <v>25</v>
      </c>
      <c r="N1644">
        <v>1</v>
      </c>
      <c r="O1644">
        <v>0.82</v>
      </c>
      <c r="P1644" t="s">
        <v>451</v>
      </c>
      <c r="Q1644" t="s">
        <v>452</v>
      </c>
      <c r="R1644" t="s">
        <v>453</v>
      </c>
      <c r="S1644" t="s">
        <v>21</v>
      </c>
      <c r="T1644" t="s">
        <v>454</v>
      </c>
      <c r="U1644" t="s">
        <v>116</v>
      </c>
      <c r="V1644">
        <v>10873</v>
      </c>
      <c r="W1644" t="s">
        <v>450</v>
      </c>
      <c r="X1644">
        <v>4</v>
      </c>
      <c r="Y1644" s="1">
        <v>35132</v>
      </c>
      <c r="Z1644" s="1">
        <v>35160</v>
      </c>
      <c r="AA1644">
        <f>_xlfn.DAYS(orderjoin[[#This Row],[orders.ShippedDate]],orderjoin[[#This Row],[orders.OrderDate]])</f>
        <v>3</v>
      </c>
      <c r="AB1644" s="1">
        <v>35135</v>
      </c>
      <c r="AC1644">
        <v>1</v>
      </c>
      <c r="AD1644">
        <v>0.82</v>
      </c>
      <c r="AE1644" t="s">
        <v>451</v>
      </c>
      <c r="AF1644" t="s">
        <v>452</v>
      </c>
      <c r="AG1644" t="s">
        <v>453</v>
      </c>
      <c r="AH1644" t="s">
        <v>21</v>
      </c>
      <c r="AI1644" t="s">
        <v>454</v>
      </c>
      <c r="AJ1644" t="s">
        <v>116</v>
      </c>
      <c r="AK1644">
        <v>21</v>
      </c>
      <c r="AL1644" t="s">
        <v>544</v>
      </c>
      <c r="AM1644">
        <v>8</v>
      </c>
      <c r="AN1644">
        <v>3</v>
      </c>
      <c r="AO1644" t="s">
        <v>545</v>
      </c>
      <c r="AP1644" s="7">
        <v>10</v>
      </c>
      <c r="AQ1644">
        <v>3</v>
      </c>
      <c r="AR1644">
        <v>40</v>
      </c>
      <c r="AS1644">
        <v>5</v>
      </c>
      <c r="AT1644">
        <v>0</v>
      </c>
      <c r="AU1644" t="s">
        <v>450</v>
      </c>
      <c r="AV1644" t="s">
        <v>451</v>
      </c>
      <c r="AW1644" t="s">
        <v>926</v>
      </c>
      <c r="AX1644" t="s">
        <v>927</v>
      </c>
      <c r="AY1644" t="s">
        <v>452</v>
      </c>
      <c r="AZ1644" t="s">
        <v>453</v>
      </c>
      <c r="BA1644" t="s">
        <v>21</v>
      </c>
      <c r="BB1644" t="s">
        <v>454</v>
      </c>
      <c r="BC1644" t="s">
        <v>116</v>
      </c>
      <c r="BD1644" t="s">
        <v>928</v>
      </c>
      <c r="BE1644" t="s">
        <v>928</v>
      </c>
      <c r="BF1644">
        <v>8</v>
      </c>
      <c r="BG1644" t="s">
        <v>1107</v>
      </c>
      <c r="BH1644" t="s">
        <v>1108</v>
      </c>
      <c r="BI1644" t="s">
        <v>654</v>
      </c>
      <c r="BJ1644" t="s">
        <v>1109</v>
      </c>
      <c r="BK1644" t="s">
        <v>1110</v>
      </c>
      <c r="BL1644" t="s">
        <v>21</v>
      </c>
      <c r="BM1644" t="s">
        <v>1111</v>
      </c>
      <c r="BN1644" t="s">
        <v>196</v>
      </c>
      <c r="BO1644" t="s">
        <v>1112</v>
      </c>
      <c r="BP1644" t="s">
        <v>21</v>
      </c>
      <c r="BQ1644">
        <v>3</v>
      </c>
      <c r="BR1644" t="s">
        <v>1047</v>
      </c>
      <c r="BS1644" t="s">
        <v>1048</v>
      </c>
      <c r="BT1644">
        <v>1</v>
      </c>
      <c r="BU1644" t="s">
        <v>1197</v>
      </c>
      <c r="BV1644" t="s">
        <v>1198</v>
      </c>
      <c r="BW1644">
        <v>4</v>
      </c>
      <c r="BX1644" t="s">
        <v>1608</v>
      </c>
      <c r="BY1644" t="s">
        <v>1206</v>
      </c>
      <c r="BZ1644" t="s">
        <v>654</v>
      </c>
      <c r="CA1644" t="s">
        <v>1609</v>
      </c>
      <c r="CB1644" s="1">
        <v>13777</v>
      </c>
      <c r="CC1644" s="1">
        <v>34092</v>
      </c>
      <c r="CD1644" t="s">
        <v>1610</v>
      </c>
      <c r="CE1644" t="s">
        <v>1611</v>
      </c>
      <c r="CF1644" t="s">
        <v>132</v>
      </c>
      <c r="CG1644" t="s">
        <v>1612</v>
      </c>
      <c r="CH1644" t="s">
        <v>99</v>
      </c>
      <c r="CI1644" t="s">
        <v>1613</v>
      </c>
      <c r="CJ1644">
        <v>5176</v>
      </c>
      <c r="CK1644">
        <v>2</v>
      </c>
      <c r="CL1644">
        <v>200</v>
      </c>
    </row>
    <row r="1645" spans="1:90">
      <c r="A1645">
        <v>10873</v>
      </c>
      <c r="B1645">
        <v>28</v>
      </c>
      <c r="C1645" s="8">
        <v>45.6</v>
      </c>
      <c r="D1645">
        <v>3</v>
      </c>
      <c r="E1645">
        <v>0</v>
      </c>
      <c r="F1645">
        <v>10873</v>
      </c>
      <c r="G1645" t="s">
        <v>450</v>
      </c>
      <c r="H1645">
        <v>4</v>
      </c>
      <c r="I1645" s="1">
        <v>35132</v>
      </c>
      <c r="J1645" s="1">
        <v>35160</v>
      </c>
      <c r="K1645" s="1">
        <v>35135</v>
      </c>
      <c r="L1645">
        <f>_xlfn.DAYS(orderjoin[[#This Row],[ShippedDate]],orderjoin[[#This Row],[OrderDate]])</f>
        <v>3</v>
      </c>
      <c r="M1645">
        <f>_xlfn.DAYS(orderjoin[[#This Row],[RequiredDate]],orderjoin[[#This Row],[ShippedDate]])</f>
        <v>25</v>
      </c>
      <c r="N1645">
        <v>1</v>
      </c>
      <c r="O1645">
        <v>0.82</v>
      </c>
      <c r="P1645" t="s">
        <v>451</v>
      </c>
      <c r="Q1645" t="s">
        <v>452</v>
      </c>
      <c r="R1645" t="s">
        <v>453</v>
      </c>
      <c r="S1645" t="s">
        <v>21</v>
      </c>
      <c r="T1645" t="s">
        <v>454</v>
      </c>
      <c r="U1645" t="s">
        <v>116</v>
      </c>
      <c r="V1645">
        <v>10873</v>
      </c>
      <c r="W1645" t="s">
        <v>450</v>
      </c>
      <c r="X1645">
        <v>4</v>
      </c>
      <c r="Y1645" s="1">
        <v>35132</v>
      </c>
      <c r="Z1645" s="1">
        <v>35160</v>
      </c>
      <c r="AA1645">
        <f>_xlfn.DAYS(orderjoin[[#This Row],[orders.ShippedDate]],orderjoin[[#This Row],[orders.OrderDate]])</f>
        <v>3</v>
      </c>
      <c r="AB1645" s="1">
        <v>35135</v>
      </c>
      <c r="AC1645">
        <v>1</v>
      </c>
      <c r="AD1645">
        <v>0.82</v>
      </c>
      <c r="AE1645" t="s">
        <v>451</v>
      </c>
      <c r="AF1645" t="s">
        <v>452</v>
      </c>
      <c r="AG1645" t="s">
        <v>453</v>
      </c>
      <c r="AH1645" t="s">
        <v>21</v>
      </c>
      <c r="AI1645" t="s">
        <v>454</v>
      </c>
      <c r="AJ1645" t="s">
        <v>116</v>
      </c>
      <c r="AK1645">
        <v>28</v>
      </c>
      <c r="AL1645" t="s">
        <v>558</v>
      </c>
      <c r="AM1645">
        <v>12</v>
      </c>
      <c r="AN1645">
        <v>7</v>
      </c>
      <c r="AO1645" t="s">
        <v>559</v>
      </c>
      <c r="AP1645" s="7">
        <v>45.6</v>
      </c>
      <c r="AQ1645">
        <v>26</v>
      </c>
      <c r="AR1645">
        <v>0</v>
      </c>
      <c r="AS1645">
        <v>0</v>
      </c>
      <c r="AT1645">
        <v>1</v>
      </c>
      <c r="AU1645" t="s">
        <v>450</v>
      </c>
      <c r="AV1645" t="s">
        <v>451</v>
      </c>
      <c r="AW1645" t="s">
        <v>926</v>
      </c>
      <c r="AX1645" t="s">
        <v>927</v>
      </c>
      <c r="AY1645" t="s">
        <v>452</v>
      </c>
      <c r="AZ1645" t="s">
        <v>453</v>
      </c>
      <c r="BA1645" t="s">
        <v>21</v>
      </c>
      <c r="BB1645" t="s">
        <v>454</v>
      </c>
      <c r="BC1645" t="s">
        <v>116</v>
      </c>
      <c r="BD1645" t="s">
        <v>928</v>
      </c>
      <c r="BE1645" t="s">
        <v>928</v>
      </c>
      <c r="BF1645">
        <v>12</v>
      </c>
      <c r="BG1645" t="s">
        <v>1071</v>
      </c>
      <c r="BH1645" t="s">
        <v>1072</v>
      </c>
      <c r="BI1645" t="s">
        <v>1073</v>
      </c>
      <c r="BJ1645" t="s">
        <v>1074</v>
      </c>
      <c r="BK1645" t="s">
        <v>1075</v>
      </c>
      <c r="BL1645" t="s">
        <v>21</v>
      </c>
      <c r="BM1645" t="s">
        <v>1076</v>
      </c>
      <c r="BN1645" t="s">
        <v>29</v>
      </c>
      <c r="BO1645" t="s">
        <v>1077</v>
      </c>
      <c r="BP1645" t="s">
        <v>21</v>
      </c>
      <c r="BQ1645">
        <v>7</v>
      </c>
      <c r="BR1645" t="s">
        <v>1030</v>
      </c>
      <c r="BS1645" t="s">
        <v>1031</v>
      </c>
      <c r="BT1645">
        <v>1</v>
      </c>
      <c r="BU1645" t="s">
        <v>1197</v>
      </c>
      <c r="BV1645" t="s">
        <v>1198</v>
      </c>
      <c r="BW1645">
        <v>4</v>
      </c>
      <c r="BX1645" t="s">
        <v>1608</v>
      </c>
      <c r="BY1645" t="s">
        <v>1206</v>
      </c>
      <c r="BZ1645" t="s">
        <v>654</v>
      </c>
      <c r="CA1645" t="s">
        <v>1609</v>
      </c>
      <c r="CB1645" s="1">
        <v>13777</v>
      </c>
      <c r="CC1645" s="1">
        <v>34092</v>
      </c>
      <c r="CD1645" t="s">
        <v>1610</v>
      </c>
      <c r="CE1645" t="s">
        <v>1611</v>
      </c>
      <c r="CF1645" t="s">
        <v>132</v>
      </c>
      <c r="CG1645" t="s">
        <v>1612</v>
      </c>
      <c r="CH1645" t="s">
        <v>99</v>
      </c>
      <c r="CI1645" t="s">
        <v>1613</v>
      </c>
      <c r="CJ1645">
        <v>5176</v>
      </c>
      <c r="CK1645">
        <v>2</v>
      </c>
      <c r="CL1645">
        <v>136.80000000000001</v>
      </c>
    </row>
    <row r="1646" spans="1:90">
      <c r="A1646">
        <v>10874</v>
      </c>
      <c r="B1646">
        <v>10</v>
      </c>
      <c r="C1646" s="8">
        <v>31</v>
      </c>
      <c r="D1646">
        <v>10</v>
      </c>
      <c r="E1646">
        <v>0</v>
      </c>
      <c r="F1646">
        <v>10874</v>
      </c>
      <c r="G1646" t="s">
        <v>217</v>
      </c>
      <c r="H1646">
        <v>5</v>
      </c>
      <c r="I1646" s="1">
        <v>35132</v>
      </c>
      <c r="J1646" s="1">
        <v>35160</v>
      </c>
      <c r="K1646" s="1">
        <v>35137</v>
      </c>
      <c r="L1646">
        <f>_xlfn.DAYS(orderjoin[[#This Row],[ShippedDate]],orderjoin[[#This Row],[OrderDate]])</f>
        <v>5</v>
      </c>
      <c r="M1646">
        <f>_xlfn.DAYS(orderjoin[[#This Row],[RequiredDate]],orderjoin[[#This Row],[ShippedDate]])</f>
        <v>23</v>
      </c>
      <c r="N1646">
        <v>2</v>
      </c>
      <c r="O1646">
        <v>19.579999999999998</v>
      </c>
      <c r="P1646" t="s">
        <v>218</v>
      </c>
      <c r="Q1646" t="s">
        <v>219</v>
      </c>
      <c r="R1646" t="s">
        <v>220</v>
      </c>
      <c r="S1646" t="s">
        <v>21</v>
      </c>
      <c r="T1646" t="s">
        <v>221</v>
      </c>
      <c r="U1646" t="s">
        <v>175</v>
      </c>
      <c r="V1646">
        <v>10874</v>
      </c>
      <c r="W1646" t="s">
        <v>217</v>
      </c>
      <c r="X1646">
        <v>5</v>
      </c>
      <c r="Y1646" s="1">
        <v>35132</v>
      </c>
      <c r="Z1646" s="1">
        <v>35160</v>
      </c>
      <c r="AA1646">
        <f>_xlfn.DAYS(orderjoin[[#This Row],[orders.ShippedDate]],orderjoin[[#This Row],[orders.OrderDate]])</f>
        <v>5</v>
      </c>
      <c r="AB1646" s="1">
        <v>35137</v>
      </c>
      <c r="AC1646">
        <v>2</v>
      </c>
      <c r="AD1646">
        <v>19.579999999999998</v>
      </c>
      <c r="AE1646" t="s">
        <v>218</v>
      </c>
      <c r="AF1646" t="s">
        <v>219</v>
      </c>
      <c r="AG1646" t="s">
        <v>220</v>
      </c>
      <c r="AH1646" t="s">
        <v>21</v>
      </c>
      <c r="AI1646" t="s">
        <v>221</v>
      </c>
      <c r="AJ1646" t="s">
        <v>175</v>
      </c>
      <c r="AK1646">
        <v>10</v>
      </c>
      <c r="AL1646" t="s">
        <v>522</v>
      </c>
      <c r="AM1646">
        <v>4</v>
      </c>
      <c r="AN1646">
        <v>8</v>
      </c>
      <c r="AO1646" t="s">
        <v>523</v>
      </c>
      <c r="AP1646" s="7">
        <v>31</v>
      </c>
      <c r="AQ1646">
        <v>31</v>
      </c>
      <c r="AR1646">
        <v>0</v>
      </c>
      <c r="AS1646">
        <v>0</v>
      </c>
      <c r="AT1646">
        <v>0</v>
      </c>
      <c r="AU1646" t="s">
        <v>217</v>
      </c>
      <c r="AV1646" t="s">
        <v>218</v>
      </c>
      <c r="AW1646" t="s">
        <v>753</v>
      </c>
      <c r="AX1646" t="s">
        <v>717</v>
      </c>
      <c r="AY1646" t="s">
        <v>219</v>
      </c>
      <c r="AZ1646" t="s">
        <v>220</v>
      </c>
      <c r="BA1646" t="s">
        <v>21</v>
      </c>
      <c r="BB1646" t="s">
        <v>221</v>
      </c>
      <c r="BC1646" t="s">
        <v>175</v>
      </c>
      <c r="BD1646" t="s">
        <v>754</v>
      </c>
      <c r="BE1646" t="s">
        <v>21</v>
      </c>
      <c r="BF1646">
        <v>4</v>
      </c>
      <c r="BG1646" t="s">
        <v>1023</v>
      </c>
      <c r="BH1646" t="s">
        <v>1024</v>
      </c>
      <c r="BI1646" t="s">
        <v>676</v>
      </c>
      <c r="BJ1646" t="s">
        <v>1025</v>
      </c>
      <c r="BK1646" t="s">
        <v>1026</v>
      </c>
      <c r="BL1646" t="s">
        <v>21</v>
      </c>
      <c r="BM1646" t="s">
        <v>1027</v>
      </c>
      <c r="BN1646" t="s">
        <v>1028</v>
      </c>
      <c r="BO1646" t="s">
        <v>1029</v>
      </c>
      <c r="BP1646" t="s">
        <v>21</v>
      </c>
      <c r="BQ1646">
        <v>8</v>
      </c>
      <c r="BR1646" t="s">
        <v>1057</v>
      </c>
      <c r="BS1646" t="s">
        <v>1058</v>
      </c>
      <c r="BT1646">
        <v>2</v>
      </c>
      <c r="BU1646" t="s">
        <v>1199</v>
      </c>
      <c r="BV1646" t="s">
        <v>1200</v>
      </c>
      <c r="BW1646">
        <v>5</v>
      </c>
      <c r="BX1646" t="s">
        <v>1580</v>
      </c>
      <c r="BY1646" t="s">
        <v>1207</v>
      </c>
      <c r="BZ1646" t="s">
        <v>717</v>
      </c>
      <c r="CA1646" t="s">
        <v>1581</v>
      </c>
      <c r="CB1646" s="1">
        <v>20152</v>
      </c>
      <c r="CC1646" s="1">
        <v>34259</v>
      </c>
      <c r="CD1646" t="s">
        <v>1582</v>
      </c>
      <c r="CE1646" t="s">
        <v>194</v>
      </c>
      <c r="CF1646" t="s">
        <v>21</v>
      </c>
      <c r="CG1646" t="s">
        <v>1583</v>
      </c>
      <c r="CH1646" t="s">
        <v>196</v>
      </c>
      <c r="CI1646" t="s">
        <v>1584</v>
      </c>
      <c r="CJ1646">
        <v>3453</v>
      </c>
      <c r="CK1646">
        <v>2</v>
      </c>
      <c r="CL1646">
        <v>310</v>
      </c>
    </row>
    <row r="1647" spans="1:90">
      <c r="A1647">
        <v>10875</v>
      </c>
      <c r="B1647">
        <v>19</v>
      </c>
      <c r="C1647" s="8">
        <v>9.1999999999999993</v>
      </c>
      <c r="D1647">
        <v>25</v>
      </c>
      <c r="E1647">
        <v>0</v>
      </c>
      <c r="F1647">
        <v>10875</v>
      </c>
      <c r="G1647" t="s">
        <v>160</v>
      </c>
      <c r="H1647">
        <v>4</v>
      </c>
      <c r="I1647" s="1">
        <v>35132</v>
      </c>
      <c r="J1647" s="1">
        <v>35160</v>
      </c>
      <c r="K1647" s="1">
        <v>35157</v>
      </c>
      <c r="L1647">
        <f>_xlfn.DAYS(orderjoin[[#This Row],[ShippedDate]],orderjoin[[#This Row],[OrderDate]])</f>
        <v>25</v>
      </c>
      <c r="M1647">
        <f>_xlfn.DAYS(orderjoin[[#This Row],[RequiredDate]],orderjoin[[#This Row],[ShippedDate]])</f>
        <v>3</v>
      </c>
      <c r="N1647">
        <v>2</v>
      </c>
      <c r="O1647">
        <v>32.369999999999997</v>
      </c>
      <c r="P1647" t="s">
        <v>161</v>
      </c>
      <c r="Q1647" t="s">
        <v>162</v>
      </c>
      <c r="R1647" t="s">
        <v>163</v>
      </c>
      <c r="S1647" t="s">
        <v>21</v>
      </c>
      <c r="T1647" t="s">
        <v>164</v>
      </c>
      <c r="U1647" t="s">
        <v>105</v>
      </c>
      <c r="V1647">
        <v>10875</v>
      </c>
      <c r="W1647" t="s">
        <v>160</v>
      </c>
      <c r="X1647">
        <v>4</v>
      </c>
      <c r="Y1647" s="1">
        <v>35132</v>
      </c>
      <c r="Z1647" s="1">
        <v>35160</v>
      </c>
      <c r="AA1647">
        <f>_xlfn.DAYS(orderjoin[[#This Row],[orders.ShippedDate]],orderjoin[[#This Row],[orders.OrderDate]])</f>
        <v>25</v>
      </c>
      <c r="AB1647" s="1">
        <v>35157</v>
      </c>
      <c r="AC1647">
        <v>2</v>
      </c>
      <c r="AD1647">
        <v>32.369999999999997</v>
      </c>
      <c r="AE1647" t="s">
        <v>161</v>
      </c>
      <c r="AF1647" t="s">
        <v>162</v>
      </c>
      <c r="AG1647" t="s">
        <v>163</v>
      </c>
      <c r="AH1647" t="s">
        <v>21</v>
      </c>
      <c r="AI1647" t="s">
        <v>164</v>
      </c>
      <c r="AJ1647" t="s">
        <v>105</v>
      </c>
      <c r="AK1647">
        <v>19</v>
      </c>
      <c r="AL1647" t="s">
        <v>540</v>
      </c>
      <c r="AM1647">
        <v>8</v>
      </c>
      <c r="AN1647">
        <v>3</v>
      </c>
      <c r="AO1647" t="s">
        <v>541</v>
      </c>
      <c r="AP1647" s="7">
        <v>9.1999999999999993</v>
      </c>
      <c r="AQ1647">
        <v>25</v>
      </c>
      <c r="AR1647">
        <v>0</v>
      </c>
      <c r="AS1647">
        <v>5</v>
      </c>
      <c r="AT1647">
        <v>0</v>
      </c>
      <c r="AU1647" t="s">
        <v>160</v>
      </c>
      <c r="AV1647" t="s">
        <v>161</v>
      </c>
      <c r="AW1647" t="s">
        <v>668</v>
      </c>
      <c r="AX1647" t="s">
        <v>669</v>
      </c>
      <c r="AY1647" t="s">
        <v>162</v>
      </c>
      <c r="AZ1647" t="s">
        <v>163</v>
      </c>
      <c r="BA1647" t="s">
        <v>21</v>
      </c>
      <c r="BB1647" t="s">
        <v>164</v>
      </c>
      <c r="BC1647" t="s">
        <v>105</v>
      </c>
      <c r="BD1647" t="s">
        <v>670</v>
      </c>
      <c r="BE1647" t="s">
        <v>671</v>
      </c>
      <c r="BF1647">
        <v>8</v>
      </c>
      <c r="BG1647" t="s">
        <v>1107</v>
      </c>
      <c r="BH1647" t="s">
        <v>1108</v>
      </c>
      <c r="BI1647" t="s">
        <v>654</v>
      </c>
      <c r="BJ1647" t="s">
        <v>1109</v>
      </c>
      <c r="BK1647" t="s">
        <v>1110</v>
      </c>
      <c r="BL1647" t="s">
        <v>21</v>
      </c>
      <c r="BM1647" t="s">
        <v>1111</v>
      </c>
      <c r="BN1647" t="s">
        <v>196</v>
      </c>
      <c r="BO1647" t="s">
        <v>1112</v>
      </c>
      <c r="BP1647" t="s">
        <v>21</v>
      </c>
      <c r="BQ1647">
        <v>3</v>
      </c>
      <c r="BR1647" t="s">
        <v>1047</v>
      </c>
      <c r="BS1647" t="s">
        <v>1048</v>
      </c>
      <c r="BT1647">
        <v>2</v>
      </c>
      <c r="BU1647" t="s">
        <v>1199</v>
      </c>
      <c r="BV1647" t="s">
        <v>1200</v>
      </c>
      <c r="BW1647">
        <v>4</v>
      </c>
      <c r="BX1647" t="s">
        <v>1608</v>
      </c>
      <c r="BY1647" t="s">
        <v>1206</v>
      </c>
      <c r="BZ1647" t="s">
        <v>654</v>
      </c>
      <c r="CA1647" t="s">
        <v>1609</v>
      </c>
      <c r="CB1647" s="1">
        <v>13777</v>
      </c>
      <c r="CC1647" s="1">
        <v>34092</v>
      </c>
      <c r="CD1647" t="s">
        <v>1610</v>
      </c>
      <c r="CE1647" t="s">
        <v>1611</v>
      </c>
      <c r="CF1647" t="s">
        <v>132</v>
      </c>
      <c r="CG1647" t="s">
        <v>1612</v>
      </c>
      <c r="CH1647" t="s">
        <v>99</v>
      </c>
      <c r="CI1647" t="s">
        <v>1613</v>
      </c>
      <c r="CJ1647">
        <v>5176</v>
      </c>
      <c r="CK1647">
        <v>2</v>
      </c>
      <c r="CL1647">
        <v>229.99999999999997</v>
      </c>
    </row>
    <row r="1648" spans="1:90">
      <c r="A1648">
        <v>10875</v>
      </c>
      <c r="B1648">
        <v>47</v>
      </c>
      <c r="C1648" s="8">
        <v>9.5</v>
      </c>
      <c r="D1648">
        <v>21</v>
      </c>
      <c r="E1648">
        <v>0.1</v>
      </c>
      <c r="F1648">
        <v>10875</v>
      </c>
      <c r="G1648" t="s">
        <v>160</v>
      </c>
      <c r="H1648">
        <v>4</v>
      </c>
      <c r="I1648" s="1">
        <v>35132</v>
      </c>
      <c r="J1648" s="1">
        <v>35160</v>
      </c>
      <c r="K1648" s="1">
        <v>35157</v>
      </c>
      <c r="L1648">
        <f>_xlfn.DAYS(orderjoin[[#This Row],[ShippedDate]],orderjoin[[#This Row],[OrderDate]])</f>
        <v>25</v>
      </c>
      <c r="M1648">
        <f>_xlfn.DAYS(orderjoin[[#This Row],[RequiredDate]],orderjoin[[#This Row],[ShippedDate]])</f>
        <v>3</v>
      </c>
      <c r="N1648">
        <v>2</v>
      </c>
      <c r="O1648">
        <v>32.369999999999997</v>
      </c>
      <c r="P1648" t="s">
        <v>161</v>
      </c>
      <c r="Q1648" t="s">
        <v>162</v>
      </c>
      <c r="R1648" t="s">
        <v>163</v>
      </c>
      <c r="S1648" t="s">
        <v>21</v>
      </c>
      <c r="T1648" t="s">
        <v>164</v>
      </c>
      <c r="U1648" t="s">
        <v>105</v>
      </c>
      <c r="V1648">
        <v>10875</v>
      </c>
      <c r="W1648" t="s">
        <v>160</v>
      </c>
      <c r="X1648">
        <v>4</v>
      </c>
      <c r="Y1648" s="1">
        <v>35132</v>
      </c>
      <c r="Z1648" s="1">
        <v>35160</v>
      </c>
      <c r="AA1648">
        <f>_xlfn.DAYS(orderjoin[[#This Row],[orders.ShippedDate]],orderjoin[[#This Row],[orders.OrderDate]])</f>
        <v>25</v>
      </c>
      <c r="AB1648" s="1">
        <v>35157</v>
      </c>
      <c r="AC1648">
        <v>2</v>
      </c>
      <c r="AD1648">
        <v>32.369999999999997</v>
      </c>
      <c r="AE1648" t="s">
        <v>161</v>
      </c>
      <c r="AF1648" t="s">
        <v>162</v>
      </c>
      <c r="AG1648" t="s">
        <v>163</v>
      </c>
      <c r="AH1648" t="s">
        <v>21</v>
      </c>
      <c r="AI1648" t="s">
        <v>164</v>
      </c>
      <c r="AJ1648" t="s">
        <v>105</v>
      </c>
      <c r="AK1648">
        <v>47</v>
      </c>
      <c r="AL1648" t="s">
        <v>594</v>
      </c>
      <c r="AM1648">
        <v>22</v>
      </c>
      <c r="AN1648">
        <v>3</v>
      </c>
      <c r="AO1648" t="s">
        <v>595</v>
      </c>
      <c r="AP1648" s="7">
        <v>9.5</v>
      </c>
      <c r="AQ1648">
        <v>36</v>
      </c>
      <c r="AR1648">
        <v>0</v>
      </c>
      <c r="AS1648">
        <v>0</v>
      </c>
      <c r="AT1648">
        <v>0</v>
      </c>
      <c r="AU1648" t="s">
        <v>160</v>
      </c>
      <c r="AV1648" t="s">
        <v>161</v>
      </c>
      <c r="AW1648" t="s">
        <v>668</v>
      </c>
      <c r="AX1648" t="s">
        <v>669</v>
      </c>
      <c r="AY1648" t="s">
        <v>162</v>
      </c>
      <c r="AZ1648" t="s">
        <v>163</v>
      </c>
      <c r="BA1648" t="s">
        <v>21</v>
      </c>
      <c r="BB1648" t="s">
        <v>164</v>
      </c>
      <c r="BC1648" t="s">
        <v>105</v>
      </c>
      <c r="BD1648" t="s">
        <v>670</v>
      </c>
      <c r="BE1648" t="s">
        <v>671</v>
      </c>
      <c r="BF1648">
        <v>22</v>
      </c>
      <c r="BG1648" t="s">
        <v>1188</v>
      </c>
      <c r="BH1648" t="s">
        <v>1189</v>
      </c>
      <c r="BI1648" t="s">
        <v>686</v>
      </c>
      <c r="BJ1648" t="s">
        <v>1190</v>
      </c>
      <c r="BK1648" t="s">
        <v>1191</v>
      </c>
      <c r="BL1648" t="s">
        <v>21</v>
      </c>
      <c r="BM1648" t="s">
        <v>1192</v>
      </c>
      <c r="BN1648" t="s">
        <v>1193</v>
      </c>
      <c r="BO1648" t="s">
        <v>1194</v>
      </c>
      <c r="BP1648" t="s">
        <v>1195</v>
      </c>
      <c r="BQ1648">
        <v>3</v>
      </c>
      <c r="BR1648" t="s">
        <v>1047</v>
      </c>
      <c r="BS1648" t="s">
        <v>1048</v>
      </c>
      <c r="BT1648">
        <v>2</v>
      </c>
      <c r="BU1648" t="s">
        <v>1199</v>
      </c>
      <c r="BV1648" t="s">
        <v>1200</v>
      </c>
      <c r="BW1648">
        <v>4</v>
      </c>
      <c r="BX1648" t="s">
        <v>1608</v>
      </c>
      <c r="BY1648" t="s">
        <v>1206</v>
      </c>
      <c r="BZ1648" t="s">
        <v>654</v>
      </c>
      <c r="CA1648" t="s">
        <v>1609</v>
      </c>
      <c r="CB1648" s="1">
        <v>13777</v>
      </c>
      <c r="CC1648" s="1">
        <v>34092</v>
      </c>
      <c r="CD1648" t="s">
        <v>1610</v>
      </c>
      <c r="CE1648" t="s">
        <v>1611</v>
      </c>
      <c r="CF1648" t="s">
        <v>132</v>
      </c>
      <c r="CG1648" t="s">
        <v>1612</v>
      </c>
      <c r="CH1648" t="s">
        <v>99</v>
      </c>
      <c r="CI1648" t="s">
        <v>1613</v>
      </c>
      <c r="CJ1648">
        <v>5176</v>
      </c>
      <c r="CK1648">
        <v>2</v>
      </c>
      <c r="CL1648">
        <v>179.55</v>
      </c>
    </row>
    <row r="1649" spans="1:90">
      <c r="A1649">
        <v>10875</v>
      </c>
      <c r="B1649">
        <v>49</v>
      </c>
      <c r="C1649" s="8">
        <v>20</v>
      </c>
      <c r="D1649">
        <v>15</v>
      </c>
      <c r="E1649">
        <v>0</v>
      </c>
      <c r="F1649">
        <v>10875</v>
      </c>
      <c r="G1649" t="s">
        <v>160</v>
      </c>
      <c r="H1649">
        <v>4</v>
      </c>
      <c r="I1649" s="1">
        <v>35132</v>
      </c>
      <c r="J1649" s="1">
        <v>35160</v>
      </c>
      <c r="K1649" s="1">
        <v>35157</v>
      </c>
      <c r="L1649">
        <f>_xlfn.DAYS(orderjoin[[#This Row],[ShippedDate]],orderjoin[[#This Row],[OrderDate]])</f>
        <v>25</v>
      </c>
      <c r="M1649">
        <f>_xlfn.DAYS(orderjoin[[#This Row],[RequiredDate]],orderjoin[[#This Row],[ShippedDate]])</f>
        <v>3</v>
      </c>
      <c r="N1649">
        <v>2</v>
      </c>
      <c r="O1649">
        <v>32.369999999999997</v>
      </c>
      <c r="P1649" t="s">
        <v>161</v>
      </c>
      <c r="Q1649" t="s">
        <v>162</v>
      </c>
      <c r="R1649" t="s">
        <v>163</v>
      </c>
      <c r="S1649" t="s">
        <v>21</v>
      </c>
      <c r="T1649" t="s">
        <v>164</v>
      </c>
      <c r="U1649" t="s">
        <v>105</v>
      </c>
      <c r="V1649">
        <v>10875</v>
      </c>
      <c r="W1649" t="s">
        <v>160</v>
      </c>
      <c r="X1649">
        <v>4</v>
      </c>
      <c r="Y1649" s="1">
        <v>35132</v>
      </c>
      <c r="Z1649" s="1">
        <v>35160</v>
      </c>
      <c r="AA1649">
        <f>_xlfn.DAYS(orderjoin[[#This Row],[orders.ShippedDate]],orderjoin[[#This Row],[orders.OrderDate]])</f>
        <v>25</v>
      </c>
      <c r="AB1649" s="1">
        <v>35157</v>
      </c>
      <c r="AC1649">
        <v>2</v>
      </c>
      <c r="AD1649">
        <v>32.369999999999997</v>
      </c>
      <c r="AE1649" t="s">
        <v>161</v>
      </c>
      <c r="AF1649" t="s">
        <v>162</v>
      </c>
      <c r="AG1649" t="s">
        <v>163</v>
      </c>
      <c r="AH1649" t="s">
        <v>21</v>
      </c>
      <c r="AI1649" t="s">
        <v>164</v>
      </c>
      <c r="AJ1649" t="s">
        <v>105</v>
      </c>
      <c r="AK1649">
        <v>49</v>
      </c>
      <c r="AL1649" t="s">
        <v>598</v>
      </c>
      <c r="AM1649">
        <v>23</v>
      </c>
      <c r="AN1649">
        <v>3</v>
      </c>
      <c r="AO1649" t="s">
        <v>599</v>
      </c>
      <c r="AP1649" s="7">
        <v>20</v>
      </c>
      <c r="AQ1649">
        <v>10</v>
      </c>
      <c r="AR1649">
        <v>60</v>
      </c>
      <c r="AS1649">
        <v>15</v>
      </c>
      <c r="AT1649">
        <v>0</v>
      </c>
      <c r="AU1649" t="s">
        <v>160</v>
      </c>
      <c r="AV1649" t="s">
        <v>161</v>
      </c>
      <c r="AW1649" t="s">
        <v>668</v>
      </c>
      <c r="AX1649" t="s">
        <v>669</v>
      </c>
      <c r="AY1649" t="s">
        <v>162</v>
      </c>
      <c r="AZ1649" t="s">
        <v>163</v>
      </c>
      <c r="BA1649" t="s">
        <v>21</v>
      </c>
      <c r="BB1649" t="s">
        <v>164</v>
      </c>
      <c r="BC1649" t="s">
        <v>105</v>
      </c>
      <c r="BD1649" t="s">
        <v>670</v>
      </c>
      <c r="BE1649" t="s">
        <v>671</v>
      </c>
      <c r="BF1649">
        <v>23</v>
      </c>
      <c r="BG1649" t="s">
        <v>1141</v>
      </c>
      <c r="BH1649" t="s">
        <v>1142</v>
      </c>
      <c r="BI1649" t="s">
        <v>1143</v>
      </c>
      <c r="BJ1649" t="s">
        <v>1144</v>
      </c>
      <c r="BK1649" t="s">
        <v>1145</v>
      </c>
      <c r="BL1649" t="s">
        <v>21</v>
      </c>
      <c r="BM1649" t="s">
        <v>1146</v>
      </c>
      <c r="BN1649" t="s">
        <v>116</v>
      </c>
      <c r="BO1649" t="s">
        <v>1147</v>
      </c>
      <c r="BP1649" t="s">
        <v>21</v>
      </c>
      <c r="BQ1649">
        <v>3</v>
      </c>
      <c r="BR1649" t="s">
        <v>1047</v>
      </c>
      <c r="BS1649" t="s">
        <v>1048</v>
      </c>
      <c r="BT1649">
        <v>2</v>
      </c>
      <c r="BU1649" t="s">
        <v>1199</v>
      </c>
      <c r="BV1649" t="s">
        <v>1200</v>
      </c>
      <c r="BW1649">
        <v>4</v>
      </c>
      <c r="BX1649" t="s">
        <v>1608</v>
      </c>
      <c r="BY1649" t="s">
        <v>1206</v>
      </c>
      <c r="BZ1649" t="s">
        <v>654</v>
      </c>
      <c r="CA1649" t="s">
        <v>1609</v>
      </c>
      <c r="CB1649" s="1">
        <v>13777</v>
      </c>
      <c r="CC1649" s="1">
        <v>34092</v>
      </c>
      <c r="CD1649" t="s">
        <v>1610</v>
      </c>
      <c r="CE1649" t="s">
        <v>1611</v>
      </c>
      <c r="CF1649" t="s">
        <v>132</v>
      </c>
      <c r="CG1649" t="s">
        <v>1612</v>
      </c>
      <c r="CH1649" t="s">
        <v>99</v>
      </c>
      <c r="CI1649" t="s">
        <v>1613</v>
      </c>
      <c r="CJ1649">
        <v>5176</v>
      </c>
      <c r="CK1649">
        <v>2</v>
      </c>
      <c r="CL1649">
        <v>300</v>
      </c>
    </row>
    <row r="1650" spans="1:90">
      <c r="A1650">
        <v>10876</v>
      </c>
      <c r="B1650">
        <v>46</v>
      </c>
      <c r="C1650" s="8">
        <v>12</v>
      </c>
      <c r="D1650">
        <v>21</v>
      </c>
      <c r="E1650">
        <v>0</v>
      </c>
      <c r="F1650">
        <v>10876</v>
      </c>
      <c r="G1650" t="s">
        <v>277</v>
      </c>
      <c r="H1650">
        <v>7</v>
      </c>
      <c r="I1650" s="1">
        <v>35135</v>
      </c>
      <c r="J1650" s="1">
        <v>35163</v>
      </c>
      <c r="K1650" s="1">
        <v>35138</v>
      </c>
      <c r="L1650">
        <f>_xlfn.DAYS(orderjoin[[#This Row],[ShippedDate]],orderjoin[[#This Row],[OrderDate]])</f>
        <v>3</v>
      </c>
      <c r="M1650">
        <f>_xlfn.DAYS(orderjoin[[#This Row],[RequiredDate]],orderjoin[[#This Row],[ShippedDate]])</f>
        <v>25</v>
      </c>
      <c r="N1650">
        <v>3</v>
      </c>
      <c r="O1650">
        <v>60.42</v>
      </c>
      <c r="P1650" t="s">
        <v>278</v>
      </c>
      <c r="Q1650" t="s">
        <v>279</v>
      </c>
      <c r="R1650" t="s">
        <v>280</v>
      </c>
      <c r="S1650" t="s">
        <v>21</v>
      </c>
      <c r="T1650" t="s">
        <v>281</v>
      </c>
      <c r="U1650" t="s">
        <v>23</v>
      </c>
      <c r="V1650">
        <v>10876</v>
      </c>
      <c r="W1650" t="s">
        <v>277</v>
      </c>
      <c r="X1650">
        <v>7</v>
      </c>
      <c r="Y1650" s="1">
        <v>35135</v>
      </c>
      <c r="Z1650" s="1">
        <v>35163</v>
      </c>
      <c r="AA1650">
        <f>_xlfn.DAYS(orderjoin[[#This Row],[orders.ShippedDate]],orderjoin[[#This Row],[orders.OrderDate]])</f>
        <v>3</v>
      </c>
      <c r="AB1650" s="1">
        <v>35138</v>
      </c>
      <c r="AC1650">
        <v>3</v>
      </c>
      <c r="AD1650">
        <v>60.42</v>
      </c>
      <c r="AE1650" t="s">
        <v>278</v>
      </c>
      <c r="AF1650" t="s">
        <v>279</v>
      </c>
      <c r="AG1650" t="s">
        <v>280</v>
      </c>
      <c r="AH1650" t="s">
        <v>21</v>
      </c>
      <c r="AI1650" t="s">
        <v>281</v>
      </c>
      <c r="AJ1650" t="s">
        <v>23</v>
      </c>
      <c r="AK1650">
        <v>46</v>
      </c>
      <c r="AL1650" t="s">
        <v>592</v>
      </c>
      <c r="AM1650">
        <v>21</v>
      </c>
      <c r="AN1650">
        <v>8</v>
      </c>
      <c r="AO1650" t="s">
        <v>593</v>
      </c>
      <c r="AP1650" s="7">
        <v>12</v>
      </c>
      <c r="AQ1650">
        <v>95</v>
      </c>
      <c r="AR1650">
        <v>0</v>
      </c>
      <c r="AS1650">
        <v>0</v>
      </c>
      <c r="AT1650">
        <v>0</v>
      </c>
      <c r="AU1650" t="s">
        <v>277</v>
      </c>
      <c r="AV1650" t="s">
        <v>278</v>
      </c>
      <c r="AW1650" t="s">
        <v>682</v>
      </c>
      <c r="AX1650" t="s">
        <v>658</v>
      </c>
      <c r="AY1650" t="s">
        <v>279</v>
      </c>
      <c r="AZ1650" t="s">
        <v>280</v>
      </c>
      <c r="BA1650" t="s">
        <v>21</v>
      </c>
      <c r="BB1650" t="s">
        <v>281</v>
      </c>
      <c r="BC1650" t="s">
        <v>23</v>
      </c>
      <c r="BD1650" t="s">
        <v>683</v>
      </c>
      <c r="BE1650" t="s">
        <v>684</v>
      </c>
      <c r="BF1650">
        <v>21</v>
      </c>
      <c r="BG1650" t="s">
        <v>1175</v>
      </c>
      <c r="BH1650" t="s">
        <v>1176</v>
      </c>
      <c r="BI1650" t="s">
        <v>717</v>
      </c>
      <c r="BJ1650" t="s">
        <v>1177</v>
      </c>
      <c r="BK1650" t="s">
        <v>1178</v>
      </c>
      <c r="BL1650" t="s">
        <v>21</v>
      </c>
      <c r="BM1650" t="s">
        <v>1179</v>
      </c>
      <c r="BN1650" t="s">
        <v>298</v>
      </c>
      <c r="BO1650" t="s">
        <v>1180</v>
      </c>
      <c r="BP1650" t="s">
        <v>1181</v>
      </c>
      <c r="BQ1650">
        <v>8</v>
      </c>
      <c r="BR1650" t="s">
        <v>1057</v>
      </c>
      <c r="BS1650" t="s">
        <v>1058</v>
      </c>
      <c r="BT1650">
        <v>3</v>
      </c>
      <c r="BU1650" t="s">
        <v>1201</v>
      </c>
      <c r="BV1650" t="s">
        <v>1174</v>
      </c>
      <c r="BW1650">
        <v>7</v>
      </c>
      <c r="BX1650" t="s">
        <v>1618</v>
      </c>
      <c r="BY1650" t="s">
        <v>1209</v>
      </c>
      <c r="BZ1650" t="s">
        <v>654</v>
      </c>
      <c r="CA1650" t="s">
        <v>1581</v>
      </c>
      <c r="CB1650" s="1">
        <v>22065</v>
      </c>
      <c r="CC1650" s="1">
        <v>34336</v>
      </c>
      <c r="CD1650" t="s">
        <v>1619</v>
      </c>
      <c r="CE1650" t="s">
        <v>194</v>
      </c>
      <c r="CF1650" t="s">
        <v>21</v>
      </c>
      <c r="CG1650" t="s">
        <v>1620</v>
      </c>
      <c r="CH1650" t="s">
        <v>196</v>
      </c>
      <c r="CI1650" t="s">
        <v>1621</v>
      </c>
      <c r="CJ1650">
        <v>465</v>
      </c>
      <c r="CK1650">
        <v>5</v>
      </c>
      <c r="CL1650">
        <v>252</v>
      </c>
    </row>
    <row r="1651" spans="1:90">
      <c r="A1651">
        <v>10876</v>
      </c>
      <c r="B1651">
        <v>64</v>
      </c>
      <c r="C1651" s="8">
        <v>33.25</v>
      </c>
      <c r="D1651">
        <v>20</v>
      </c>
      <c r="E1651">
        <v>0</v>
      </c>
      <c r="F1651">
        <v>10876</v>
      </c>
      <c r="G1651" t="s">
        <v>277</v>
      </c>
      <c r="H1651">
        <v>7</v>
      </c>
      <c r="I1651" s="1">
        <v>35135</v>
      </c>
      <c r="J1651" s="1">
        <v>35163</v>
      </c>
      <c r="K1651" s="1">
        <v>35138</v>
      </c>
      <c r="L1651">
        <f>_xlfn.DAYS(orderjoin[[#This Row],[ShippedDate]],orderjoin[[#This Row],[OrderDate]])</f>
        <v>3</v>
      </c>
      <c r="M1651">
        <f>_xlfn.DAYS(orderjoin[[#This Row],[RequiredDate]],orderjoin[[#This Row],[ShippedDate]])</f>
        <v>25</v>
      </c>
      <c r="N1651">
        <v>3</v>
      </c>
      <c r="O1651">
        <v>60.42</v>
      </c>
      <c r="P1651" t="s">
        <v>278</v>
      </c>
      <c r="Q1651" t="s">
        <v>279</v>
      </c>
      <c r="R1651" t="s">
        <v>280</v>
      </c>
      <c r="S1651" t="s">
        <v>21</v>
      </c>
      <c r="T1651" t="s">
        <v>281</v>
      </c>
      <c r="U1651" t="s">
        <v>23</v>
      </c>
      <c r="V1651">
        <v>10876</v>
      </c>
      <c r="W1651" t="s">
        <v>277</v>
      </c>
      <c r="X1651">
        <v>7</v>
      </c>
      <c r="Y1651" s="1">
        <v>35135</v>
      </c>
      <c r="Z1651" s="1">
        <v>35163</v>
      </c>
      <c r="AA1651">
        <f>_xlfn.DAYS(orderjoin[[#This Row],[orders.ShippedDate]],orderjoin[[#This Row],[orders.OrderDate]])</f>
        <v>3</v>
      </c>
      <c r="AB1651" s="1">
        <v>35138</v>
      </c>
      <c r="AC1651">
        <v>3</v>
      </c>
      <c r="AD1651">
        <v>60.42</v>
      </c>
      <c r="AE1651" t="s">
        <v>278</v>
      </c>
      <c r="AF1651" t="s">
        <v>279</v>
      </c>
      <c r="AG1651" t="s">
        <v>280</v>
      </c>
      <c r="AH1651" t="s">
        <v>21</v>
      </c>
      <c r="AI1651" t="s">
        <v>281</v>
      </c>
      <c r="AJ1651" t="s">
        <v>23</v>
      </c>
      <c r="AK1651">
        <v>64</v>
      </c>
      <c r="AL1651" t="s">
        <v>627</v>
      </c>
      <c r="AM1651">
        <v>12</v>
      </c>
      <c r="AN1651">
        <v>5</v>
      </c>
      <c r="AO1651" t="s">
        <v>628</v>
      </c>
      <c r="AP1651" s="7">
        <v>33.25</v>
      </c>
      <c r="AQ1651">
        <v>22</v>
      </c>
      <c r="AR1651">
        <v>80</v>
      </c>
      <c r="AS1651">
        <v>30</v>
      </c>
      <c r="AT1651">
        <v>0</v>
      </c>
      <c r="AU1651" t="s">
        <v>277</v>
      </c>
      <c r="AV1651" t="s">
        <v>278</v>
      </c>
      <c r="AW1651" t="s">
        <v>682</v>
      </c>
      <c r="AX1651" t="s">
        <v>658</v>
      </c>
      <c r="AY1651" t="s">
        <v>279</v>
      </c>
      <c r="AZ1651" t="s">
        <v>280</v>
      </c>
      <c r="BA1651" t="s">
        <v>21</v>
      </c>
      <c r="BB1651" t="s">
        <v>281</v>
      </c>
      <c r="BC1651" t="s">
        <v>23</v>
      </c>
      <c r="BD1651" t="s">
        <v>683</v>
      </c>
      <c r="BE1651" t="s">
        <v>684</v>
      </c>
      <c r="BF1651">
        <v>12</v>
      </c>
      <c r="BG1651" t="s">
        <v>1071</v>
      </c>
      <c r="BH1651" t="s">
        <v>1072</v>
      </c>
      <c r="BI1651" t="s">
        <v>1073</v>
      </c>
      <c r="BJ1651" t="s">
        <v>1074</v>
      </c>
      <c r="BK1651" t="s">
        <v>1075</v>
      </c>
      <c r="BL1651" t="s">
        <v>21</v>
      </c>
      <c r="BM1651" t="s">
        <v>1076</v>
      </c>
      <c r="BN1651" t="s">
        <v>29</v>
      </c>
      <c r="BO1651" t="s">
        <v>1077</v>
      </c>
      <c r="BP1651" t="s">
        <v>21</v>
      </c>
      <c r="BQ1651">
        <v>5</v>
      </c>
      <c r="BR1651" t="s">
        <v>1021</v>
      </c>
      <c r="BS1651" t="s">
        <v>1022</v>
      </c>
      <c r="BT1651">
        <v>3</v>
      </c>
      <c r="BU1651" t="s">
        <v>1201</v>
      </c>
      <c r="BV1651" t="s">
        <v>1174</v>
      </c>
      <c r="BW1651">
        <v>7</v>
      </c>
      <c r="BX1651" t="s">
        <v>1618</v>
      </c>
      <c r="BY1651" t="s">
        <v>1209</v>
      </c>
      <c r="BZ1651" t="s">
        <v>654</v>
      </c>
      <c r="CA1651" t="s">
        <v>1581</v>
      </c>
      <c r="CB1651" s="1">
        <v>22065</v>
      </c>
      <c r="CC1651" s="1">
        <v>34336</v>
      </c>
      <c r="CD1651" t="s">
        <v>1619</v>
      </c>
      <c r="CE1651" t="s">
        <v>194</v>
      </c>
      <c r="CF1651" t="s">
        <v>21</v>
      </c>
      <c r="CG1651" t="s">
        <v>1620</v>
      </c>
      <c r="CH1651" t="s">
        <v>196</v>
      </c>
      <c r="CI1651" t="s">
        <v>1621</v>
      </c>
      <c r="CJ1651">
        <v>465</v>
      </c>
      <c r="CK1651">
        <v>5</v>
      </c>
      <c r="CL1651">
        <v>665</v>
      </c>
    </row>
    <row r="1652" spans="1:90">
      <c r="A1652">
        <v>10877</v>
      </c>
      <c r="B1652">
        <v>16</v>
      </c>
      <c r="C1652" s="8">
        <v>17.45</v>
      </c>
      <c r="D1652">
        <v>30</v>
      </c>
      <c r="E1652">
        <v>0.25</v>
      </c>
      <c r="F1652">
        <v>10877</v>
      </c>
      <c r="G1652" t="s">
        <v>182</v>
      </c>
      <c r="H1652">
        <v>1</v>
      </c>
      <c r="I1652" s="1">
        <v>35135</v>
      </c>
      <c r="J1652" s="1">
        <v>35163</v>
      </c>
      <c r="K1652" s="1">
        <v>35145</v>
      </c>
      <c r="L1652">
        <f>_xlfn.DAYS(orderjoin[[#This Row],[ShippedDate]],orderjoin[[#This Row],[OrderDate]])</f>
        <v>10</v>
      </c>
      <c r="M1652">
        <f>_xlfn.DAYS(orderjoin[[#This Row],[RequiredDate]],orderjoin[[#This Row],[ShippedDate]])</f>
        <v>18</v>
      </c>
      <c r="N1652">
        <v>1</v>
      </c>
      <c r="O1652">
        <v>38.06</v>
      </c>
      <c r="P1652" t="s">
        <v>183</v>
      </c>
      <c r="Q1652" t="s">
        <v>184</v>
      </c>
      <c r="R1652" t="s">
        <v>33</v>
      </c>
      <c r="S1652" t="s">
        <v>34</v>
      </c>
      <c r="T1652" t="s">
        <v>185</v>
      </c>
      <c r="U1652" t="s">
        <v>36</v>
      </c>
      <c r="V1652">
        <v>10877</v>
      </c>
      <c r="W1652" t="s">
        <v>182</v>
      </c>
      <c r="X1652">
        <v>1</v>
      </c>
      <c r="Y1652" s="1">
        <v>35135</v>
      </c>
      <c r="Z1652" s="1">
        <v>35163</v>
      </c>
      <c r="AA1652">
        <f>_xlfn.DAYS(orderjoin[[#This Row],[orders.ShippedDate]],orderjoin[[#This Row],[orders.OrderDate]])</f>
        <v>10</v>
      </c>
      <c r="AB1652" s="1">
        <v>35145</v>
      </c>
      <c r="AC1652">
        <v>1</v>
      </c>
      <c r="AD1652">
        <v>38.06</v>
      </c>
      <c r="AE1652" t="s">
        <v>183</v>
      </c>
      <c r="AF1652" t="s">
        <v>184</v>
      </c>
      <c r="AG1652" t="s">
        <v>33</v>
      </c>
      <c r="AH1652" t="s">
        <v>34</v>
      </c>
      <c r="AI1652" t="s">
        <v>185</v>
      </c>
      <c r="AJ1652" t="s">
        <v>36</v>
      </c>
      <c r="AK1652">
        <v>16</v>
      </c>
      <c r="AL1652" t="s">
        <v>534</v>
      </c>
      <c r="AM1652">
        <v>7</v>
      </c>
      <c r="AN1652">
        <v>3</v>
      </c>
      <c r="AO1652" t="s">
        <v>535</v>
      </c>
      <c r="AP1652" s="7">
        <v>17.45</v>
      </c>
      <c r="AQ1652">
        <v>29</v>
      </c>
      <c r="AR1652">
        <v>0</v>
      </c>
      <c r="AS1652">
        <v>10</v>
      </c>
      <c r="AT1652">
        <v>0</v>
      </c>
      <c r="AU1652" t="s">
        <v>182</v>
      </c>
      <c r="AV1652" t="s">
        <v>183</v>
      </c>
      <c r="AW1652" t="s">
        <v>860</v>
      </c>
      <c r="AX1652" t="s">
        <v>731</v>
      </c>
      <c r="AY1652" t="s">
        <v>184</v>
      </c>
      <c r="AZ1652" t="s">
        <v>33</v>
      </c>
      <c r="BA1652" t="s">
        <v>34</v>
      </c>
      <c r="BB1652" t="s">
        <v>185</v>
      </c>
      <c r="BC1652" t="s">
        <v>36</v>
      </c>
      <c r="BD1652" t="s">
        <v>861</v>
      </c>
      <c r="BE1652" t="s">
        <v>21</v>
      </c>
      <c r="BF1652">
        <v>7</v>
      </c>
      <c r="BG1652" t="s">
        <v>1038</v>
      </c>
      <c r="BH1652" t="s">
        <v>1039</v>
      </c>
      <c r="BI1652" t="s">
        <v>676</v>
      </c>
      <c r="BJ1652" t="s">
        <v>1040</v>
      </c>
      <c r="BK1652" t="s">
        <v>1041</v>
      </c>
      <c r="BL1652" t="s">
        <v>1042</v>
      </c>
      <c r="BM1652" t="s">
        <v>1043</v>
      </c>
      <c r="BN1652" t="s">
        <v>1044</v>
      </c>
      <c r="BO1652" t="s">
        <v>1045</v>
      </c>
      <c r="BP1652" t="s">
        <v>1046</v>
      </c>
      <c r="BQ1652">
        <v>3</v>
      </c>
      <c r="BR1652" t="s">
        <v>1047</v>
      </c>
      <c r="BS1652" t="s">
        <v>1048</v>
      </c>
      <c r="BT1652">
        <v>1</v>
      </c>
      <c r="BU1652" t="s">
        <v>1197</v>
      </c>
      <c r="BV1652" t="s">
        <v>1198</v>
      </c>
      <c r="BW1652">
        <v>1</v>
      </c>
      <c r="BX1652" t="s">
        <v>1585</v>
      </c>
      <c r="BY1652" t="s">
        <v>1202</v>
      </c>
      <c r="BZ1652" t="s">
        <v>654</v>
      </c>
      <c r="CA1652" t="s">
        <v>1586</v>
      </c>
      <c r="CB1652" s="1">
        <v>17875</v>
      </c>
      <c r="CC1652" s="1">
        <v>33725</v>
      </c>
      <c r="CD1652" t="s">
        <v>1587</v>
      </c>
      <c r="CE1652" t="s">
        <v>131</v>
      </c>
      <c r="CF1652" t="s">
        <v>132</v>
      </c>
      <c r="CG1652" t="s">
        <v>1588</v>
      </c>
      <c r="CH1652" t="s">
        <v>99</v>
      </c>
      <c r="CI1652" t="s">
        <v>1589</v>
      </c>
      <c r="CJ1652">
        <v>5467</v>
      </c>
      <c r="CK1652">
        <v>2</v>
      </c>
      <c r="CL1652">
        <v>392.625</v>
      </c>
    </row>
    <row r="1653" spans="1:90">
      <c r="A1653">
        <v>10877</v>
      </c>
      <c r="B1653">
        <v>18</v>
      </c>
      <c r="C1653" s="8">
        <v>62.5</v>
      </c>
      <c r="D1653">
        <v>25</v>
      </c>
      <c r="E1653">
        <v>0</v>
      </c>
      <c r="F1653">
        <v>10877</v>
      </c>
      <c r="G1653" t="s">
        <v>182</v>
      </c>
      <c r="H1653">
        <v>1</v>
      </c>
      <c r="I1653" s="1">
        <v>35135</v>
      </c>
      <c r="J1653" s="1">
        <v>35163</v>
      </c>
      <c r="K1653" s="1">
        <v>35145</v>
      </c>
      <c r="L1653">
        <f>_xlfn.DAYS(orderjoin[[#This Row],[ShippedDate]],orderjoin[[#This Row],[OrderDate]])</f>
        <v>10</v>
      </c>
      <c r="M1653">
        <f>_xlfn.DAYS(orderjoin[[#This Row],[RequiredDate]],orderjoin[[#This Row],[ShippedDate]])</f>
        <v>18</v>
      </c>
      <c r="N1653">
        <v>1</v>
      </c>
      <c r="O1653">
        <v>38.06</v>
      </c>
      <c r="P1653" t="s">
        <v>183</v>
      </c>
      <c r="Q1653" t="s">
        <v>184</v>
      </c>
      <c r="R1653" t="s">
        <v>33</v>
      </c>
      <c r="S1653" t="s">
        <v>34</v>
      </c>
      <c r="T1653" t="s">
        <v>185</v>
      </c>
      <c r="U1653" t="s">
        <v>36</v>
      </c>
      <c r="V1653">
        <v>10877</v>
      </c>
      <c r="W1653" t="s">
        <v>182</v>
      </c>
      <c r="X1653">
        <v>1</v>
      </c>
      <c r="Y1653" s="1">
        <v>35135</v>
      </c>
      <c r="Z1653" s="1">
        <v>35163</v>
      </c>
      <c r="AA1653">
        <f>_xlfn.DAYS(orderjoin[[#This Row],[orders.ShippedDate]],orderjoin[[#This Row],[orders.OrderDate]])</f>
        <v>10</v>
      </c>
      <c r="AB1653" s="1">
        <v>35145</v>
      </c>
      <c r="AC1653">
        <v>1</v>
      </c>
      <c r="AD1653">
        <v>38.06</v>
      </c>
      <c r="AE1653" t="s">
        <v>183</v>
      </c>
      <c r="AF1653" t="s">
        <v>184</v>
      </c>
      <c r="AG1653" t="s">
        <v>33</v>
      </c>
      <c r="AH1653" t="s">
        <v>34</v>
      </c>
      <c r="AI1653" t="s">
        <v>185</v>
      </c>
      <c r="AJ1653" t="s">
        <v>36</v>
      </c>
      <c r="AK1653">
        <v>18</v>
      </c>
      <c r="AL1653" t="s">
        <v>538</v>
      </c>
      <c r="AM1653">
        <v>7</v>
      </c>
      <c r="AN1653">
        <v>8</v>
      </c>
      <c r="AO1653" t="s">
        <v>539</v>
      </c>
      <c r="AP1653" s="7">
        <v>62.5</v>
      </c>
      <c r="AQ1653">
        <v>42</v>
      </c>
      <c r="AR1653">
        <v>0</v>
      </c>
      <c r="AS1653">
        <v>0</v>
      </c>
      <c r="AT1653">
        <v>0</v>
      </c>
      <c r="AU1653" t="s">
        <v>182</v>
      </c>
      <c r="AV1653" t="s">
        <v>183</v>
      </c>
      <c r="AW1653" t="s">
        <v>860</v>
      </c>
      <c r="AX1653" t="s">
        <v>731</v>
      </c>
      <c r="AY1653" t="s">
        <v>184</v>
      </c>
      <c r="AZ1653" t="s">
        <v>33</v>
      </c>
      <c r="BA1653" t="s">
        <v>34</v>
      </c>
      <c r="BB1653" t="s">
        <v>185</v>
      </c>
      <c r="BC1653" t="s">
        <v>36</v>
      </c>
      <c r="BD1653" t="s">
        <v>861</v>
      </c>
      <c r="BE1653" t="s">
        <v>21</v>
      </c>
      <c r="BF1653">
        <v>7</v>
      </c>
      <c r="BG1653" t="s">
        <v>1038</v>
      </c>
      <c r="BH1653" t="s">
        <v>1039</v>
      </c>
      <c r="BI1653" t="s">
        <v>676</v>
      </c>
      <c r="BJ1653" t="s">
        <v>1040</v>
      </c>
      <c r="BK1653" t="s">
        <v>1041</v>
      </c>
      <c r="BL1653" t="s">
        <v>1042</v>
      </c>
      <c r="BM1653" t="s">
        <v>1043</v>
      </c>
      <c r="BN1653" t="s">
        <v>1044</v>
      </c>
      <c r="BO1653" t="s">
        <v>1045</v>
      </c>
      <c r="BP1653" t="s">
        <v>1046</v>
      </c>
      <c r="BQ1653">
        <v>8</v>
      </c>
      <c r="BR1653" t="s">
        <v>1057</v>
      </c>
      <c r="BS1653" t="s">
        <v>1058</v>
      </c>
      <c r="BT1653">
        <v>1</v>
      </c>
      <c r="BU1653" t="s">
        <v>1197</v>
      </c>
      <c r="BV1653" t="s">
        <v>1198</v>
      </c>
      <c r="BW1653">
        <v>1</v>
      </c>
      <c r="BX1653" t="s">
        <v>1585</v>
      </c>
      <c r="BY1653" t="s">
        <v>1202</v>
      </c>
      <c r="BZ1653" t="s">
        <v>654</v>
      </c>
      <c r="CA1653" t="s">
        <v>1586</v>
      </c>
      <c r="CB1653" s="1">
        <v>17875</v>
      </c>
      <c r="CC1653" s="1">
        <v>33725</v>
      </c>
      <c r="CD1653" t="s">
        <v>1587</v>
      </c>
      <c r="CE1653" t="s">
        <v>131</v>
      </c>
      <c r="CF1653" t="s">
        <v>132</v>
      </c>
      <c r="CG1653" t="s">
        <v>1588</v>
      </c>
      <c r="CH1653" t="s">
        <v>99</v>
      </c>
      <c r="CI1653" t="s">
        <v>1589</v>
      </c>
      <c r="CJ1653">
        <v>5467</v>
      </c>
      <c r="CK1653">
        <v>2</v>
      </c>
      <c r="CL1653">
        <v>1562.5</v>
      </c>
    </row>
    <row r="1654" spans="1:90">
      <c r="A1654">
        <v>10878</v>
      </c>
      <c r="B1654">
        <v>20</v>
      </c>
      <c r="C1654" s="8">
        <v>81</v>
      </c>
      <c r="D1654">
        <v>20</v>
      </c>
      <c r="E1654">
        <v>0.05</v>
      </c>
      <c r="F1654">
        <v>10878</v>
      </c>
      <c r="G1654" t="s">
        <v>140</v>
      </c>
      <c r="H1654">
        <v>4</v>
      </c>
      <c r="I1654" s="1">
        <v>35136</v>
      </c>
      <c r="J1654" s="1">
        <v>35164</v>
      </c>
      <c r="K1654" s="1">
        <v>35138</v>
      </c>
      <c r="L1654">
        <f>_xlfn.DAYS(orderjoin[[#This Row],[ShippedDate]],orderjoin[[#This Row],[OrderDate]])</f>
        <v>2</v>
      </c>
      <c r="M1654">
        <f>_xlfn.DAYS(orderjoin[[#This Row],[RequiredDate]],orderjoin[[#This Row],[ShippedDate]])</f>
        <v>26</v>
      </c>
      <c r="N1654">
        <v>1</v>
      </c>
      <c r="O1654">
        <v>46.69</v>
      </c>
      <c r="P1654" t="s">
        <v>141</v>
      </c>
      <c r="Q1654" t="s">
        <v>142</v>
      </c>
      <c r="R1654" t="s">
        <v>143</v>
      </c>
      <c r="S1654" t="s">
        <v>21</v>
      </c>
      <c r="T1654" t="s">
        <v>144</v>
      </c>
      <c r="U1654" t="s">
        <v>29</v>
      </c>
      <c r="V1654">
        <v>10878</v>
      </c>
      <c r="W1654" t="s">
        <v>140</v>
      </c>
      <c r="X1654">
        <v>4</v>
      </c>
      <c r="Y1654" s="1">
        <v>35136</v>
      </c>
      <c r="Z1654" s="1">
        <v>35164</v>
      </c>
      <c r="AA1654">
        <f>_xlfn.DAYS(orderjoin[[#This Row],[orders.ShippedDate]],orderjoin[[#This Row],[orders.OrderDate]])</f>
        <v>2</v>
      </c>
      <c r="AB1654" s="1">
        <v>35138</v>
      </c>
      <c r="AC1654">
        <v>1</v>
      </c>
      <c r="AD1654">
        <v>46.69</v>
      </c>
      <c r="AE1654" t="s">
        <v>141</v>
      </c>
      <c r="AF1654" t="s">
        <v>142</v>
      </c>
      <c r="AG1654" t="s">
        <v>143</v>
      </c>
      <c r="AH1654" t="s">
        <v>21</v>
      </c>
      <c r="AI1654" t="s">
        <v>144</v>
      </c>
      <c r="AJ1654" t="s">
        <v>29</v>
      </c>
      <c r="AK1654">
        <v>20</v>
      </c>
      <c r="AL1654" t="s">
        <v>542</v>
      </c>
      <c r="AM1654">
        <v>8</v>
      </c>
      <c r="AN1654">
        <v>3</v>
      </c>
      <c r="AO1654" t="s">
        <v>543</v>
      </c>
      <c r="AP1654" s="7">
        <v>81</v>
      </c>
      <c r="AQ1654">
        <v>40</v>
      </c>
      <c r="AR1654">
        <v>0</v>
      </c>
      <c r="AS1654">
        <v>0</v>
      </c>
      <c r="AT1654">
        <v>0</v>
      </c>
      <c r="AU1654" t="s">
        <v>140</v>
      </c>
      <c r="AV1654" t="s">
        <v>141</v>
      </c>
      <c r="AW1654" t="s">
        <v>848</v>
      </c>
      <c r="AX1654" t="s">
        <v>686</v>
      </c>
      <c r="AY1654" t="s">
        <v>142</v>
      </c>
      <c r="AZ1654" t="s">
        <v>143</v>
      </c>
      <c r="BA1654" t="s">
        <v>21</v>
      </c>
      <c r="BB1654" t="s">
        <v>144</v>
      </c>
      <c r="BC1654" t="s">
        <v>29</v>
      </c>
      <c r="BD1654" t="s">
        <v>849</v>
      </c>
      <c r="BE1654" t="s">
        <v>21</v>
      </c>
      <c r="BF1654">
        <v>8</v>
      </c>
      <c r="BG1654" t="s">
        <v>1107</v>
      </c>
      <c r="BH1654" t="s">
        <v>1108</v>
      </c>
      <c r="BI1654" t="s">
        <v>654</v>
      </c>
      <c r="BJ1654" t="s">
        <v>1109</v>
      </c>
      <c r="BK1654" t="s">
        <v>1110</v>
      </c>
      <c r="BL1654" t="s">
        <v>21</v>
      </c>
      <c r="BM1654" t="s">
        <v>1111</v>
      </c>
      <c r="BN1654" t="s">
        <v>196</v>
      </c>
      <c r="BO1654" t="s">
        <v>1112</v>
      </c>
      <c r="BP1654" t="s">
        <v>21</v>
      </c>
      <c r="BQ1654">
        <v>3</v>
      </c>
      <c r="BR1654" t="s">
        <v>1047</v>
      </c>
      <c r="BS1654" t="s">
        <v>1048</v>
      </c>
      <c r="BT1654">
        <v>1</v>
      </c>
      <c r="BU1654" t="s">
        <v>1197</v>
      </c>
      <c r="BV1654" t="s">
        <v>1198</v>
      </c>
      <c r="BW1654">
        <v>4</v>
      </c>
      <c r="BX1654" t="s">
        <v>1608</v>
      </c>
      <c r="BY1654" t="s">
        <v>1206</v>
      </c>
      <c r="BZ1654" t="s">
        <v>654</v>
      </c>
      <c r="CA1654" t="s">
        <v>1609</v>
      </c>
      <c r="CB1654" s="1">
        <v>13777</v>
      </c>
      <c r="CC1654" s="1">
        <v>34092</v>
      </c>
      <c r="CD1654" t="s">
        <v>1610</v>
      </c>
      <c r="CE1654" t="s">
        <v>1611</v>
      </c>
      <c r="CF1654" t="s">
        <v>132</v>
      </c>
      <c r="CG1654" t="s">
        <v>1612</v>
      </c>
      <c r="CH1654" t="s">
        <v>99</v>
      </c>
      <c r="CI1654" t="s">
        <v>1613</v>
      </c>
      <c r="CJ1654">
        <v>5176</v>
      </c>
      <c r="CK1654">
        <v>2</v>
      </c>
      <c r="CL1654">
        <v>1539</v>
      </c>
    </row>
    <row r="1655" spans="1:90">
      <c r="A1655">
        <v>10879</v>
      </c>
      <c r="B1655">
        <v>40</v>
      </c>
      <c r="C1655" s="8">
        <v>18.399999999999999</v>
      </c>
      <c r="D1655">
        <v>12</v>
      </c>
      <c r="E1655">
        <v>0</v>
      </c>
      <c r="F1655">
        <v>10879</v>
      </c>
      <c r="G1655" t="s">
        <v>450</v>
      </c>
      <c r="H1655">
        <v>3</v>
      </c>
      <c r="I1655" s="1">
        <v>35136</v>
      </c>
      <c r="J1655" s="1">
        <v>35164</v>
      </c>
      <c r="K1655" s="1">
        <v>35138</v>
      </c>
      <c r="L1655">
        <f>_xlfn.DAYS(orderjoin[[#This Row],[ShippedDate]],orderjoin[[#This Row],[OrderDate]])</f>
        <v>2</v>
      </c>
      <c r="M1655">
        <f>_xlfn.DAYS(orderjoin[[#This Row],[RequiredDate]],orderjoin[[#This Row],[ShippedDate]])</f>
        <v>26</v>
      </c>
      <c r="N1655">
        <v>3</v>
      </c>
      <c r="O1655">
        <v>8.5</v>
      </c>
      <c r="P1655" t="s">
        <v>451</v>
      </c>
      <c r="Q1655" t="s">
        <v>452</v>
      </c>
      <c r="R1655" t="s">
        <v>453</v>
      </c>
      <c r="S1655" t="s">
        <v>21</v>
      </c>
      <c r="T1655" t="s">
        <v>454</v>
      </c>
      <c r="U1655" t="s">
        <v>116</v>
      </c>
      <c r="V1655">
        <v>10879</v>
      </c>
      <c r="W1655" t="s">
        <v>450</v>
      </c>
      <c r="X1655">
        <v>3</v>
      </c>
      <c r="Y1655" s="1">
        <v>35136</v>
      </c>
      <c r="Z1655" s="1">
        <v>35164</v>
      </c>
      <c r="AA1655">
        <f>_xlfn.DAYS(orderjoin[[#This Row],[orders.ShippedDate]],orderjoin[[#This Row],[orders.OrderDate]])</f>
        <v>2</v>
      </c>
      <c r="AB1655" s="1">
        <v>35138</v>
      </c>
      <c r="AC1655">
        <v>3</v>
      </c>
      <c r="AD1655">
        <v>8.5</v>
      </c>
      <c r="AE1655" t="s">
        <v>451</v>
      </c>
      <c r="AF1655" t="s">
        <v>452</v>
      </c>
      <c r="AG1655" t="s">
        <v>453</v>
      </c>
      <c r="AH1655" t="s">
        <v>21</v>
      </c>
      <c r="AI1655" t="s">
        <v>454</v>
      </c>
      <c r="AJ1655" t="s">
        <v>116</v>
      </c>
      <c r="AK1655">
        <v>40</v>
      </c>
      <c r="AL1655" t="s">
        <v>580</v>
      </c>
      <c r="AM1655">
        <v>19</v>
      </c>
      <c r="AN1655">
        <v>8</v>
      </c>
      <c r="AO1655" t="s">
        <v>581</v>
      </c>
      <c r="AP1655" s="7">
        <v>18.399999999999999</v>
      </c>
      <c r="AQ1655">
        <v>123</v>
      </c>
      <c r="AR1655">
        <v>0</v>
      </c>
      <c r="AS1655">
        <v>30</v>
      </c>
      <c r="AT1655">
        <v>0</v>
      </c>
      <c r="AU1655" t="s">
        <v>450</v>
      </c>
      <c r="AV1655" t="s">
        <v>451</v>
      </c>
      <c r="AW1655" t="s">
        <v>926</v>
      </c>
      <c r="AX1655" t="s">
        <v>927</v>
      </c>
      <c r="AY1655" t="s">
        <v>452</v>
      </c>
      <c r="AZ1655" t="s">
        <v>453</v>
      </c>
      <c r="BA1655" t="s">
        <v>21</v>
      </c>
      <c r="BB1655" t="s">
        <v>454</v>
      </c>
      <c r="BC1655" t="s">
        <v>116</v>
      </c>
      <c r="BD1655" t="s">
        <v>928</v>
      </c>
      <c r="BE1655" t="s">
        <v>928</v>
      </c>
      <c r="BF1655">
        <v>19</v>
      </c>
      <c r="BG1655" t="s">
        <v>1086</v>
      </c>
      <c r="BH1655" t="s">
        <v>1087</v>
      </c>
      <c r="BI1655" t="s">
        <v>1088</v>
      </c>
      <c r="BJ1655" t="s">
        <v>1089</v>
      </c>
      <c r="BK1655" t="s">
        <v>1090</v>
      </c>
      <c r="BL1655" t="s">
        <v>1091</v>
      </c>
      <c r="BM1655" t="s">
        <v>1092</v>
      </c>
      <c r="BN1655" t="s">
        <v>99</v>
      </c>
      <c r="BO1655" t="s">
        <v>1093</v>
      </c>
      <c r="BP1655" t="s">
        <v>1094</v>
      </c>
      <c r="BQ1655">
        <v>8</v>
      </c>
      <c r="BR1655" t="s">
        <v>1057</v>
      </c>
      <c r="BS1655" t="s">
        <v>1058</v>
      </c>
      <c r="BT1655">
        <v>3</v>
      </c>
      <c r="BU1655" t="s">
        <v>1201</v>
      </c>
      <c r="BV1655" t="s">
        <v>1174</v>
      </c>
      <c r="BW1655">
        <v>3</v>
      </c>
      <c r="BX1655" t="s">
        <v>1614</v>
      </c>
      <c r="BY1655" t="s">
        <v>1205</v>
      </c>
      <c r="BZ1655" t="s">
        <v>654</v>
      </c>
      <c r="CA1655" t="s">
        <v>1586</v>
      </c>
      <c r="CB1655" s="1">
        <v>23253</v>
      </c>
      <c r="CC1655" s="1">
        <v>33695</v>
      </c>
      <c r="CD1655" t="s">
        <v>1615</v>
      </c>
      <c r="CE1655" t="s">
        <v>442</v>
      </c>
      <c r="CF1655" t="s">
        <v>132</v>
      </c>
      <c r="CG1655" t="s">
        <v>1616</v>
      </c>
      <c r="CH1655" t="s">
        <v>99</v>
      </c>
      <c r="CI1655" t="s">
        <v>1617</v>
      </c>
      <c r="CJ1655">
        <v>3355</v>
      </c>
      <c r="CK1655">
        <v>2</v>
      </c>
      <c r="CL1655">
        <v>220.79999999999998</v>
      </c>
    </row>
    <row r="1656" spans="1:90">
      <c r="A1656">
        <v>10879</v>
      </c>
      <c r="B1656">
        <v>65</v>
      </c>
      <c r="C1656" s="8">
        <v>21.05</v>
      </c>
      <c r="D1656">
        <v>10</v>
      </c>
      <c r="E1656">
        <v>0</v>
      </c>
      <c r="F1656">
        <v>10879</v>
      </c>
      <c r="G1656" t="s">
        <v>450</v>
      </c>
      <c r="H1656">
        <v>3</v>
      </c>
      <c r="I1656" s="1">
        <v>35136</v>
      </c>
      <c r="J1656" s="1">
        <v>35164</v>
      </c>
      <c r="K1656" s="1">
        <v>35138</v>
      </c>
      <c r="L1656">
        <f>_xlfn.DAYS(orderjoin[[#This Row],[ShippedDate]],orderjoin[[#This Row],[OrderDate]])</f>
        <v>2</v>
      </c>
      <c r="M1656">
        <f>_xlfn.DAYS(orderjoin[[#This Row],[RequiredDate]],orderjoin[[#This Row],[ShippedDate]])</f>
        <v>26</v>
      </c>
      <c r="N1656">
        <v>3</v>
      </c>
      <c r="O1656">
        <v>8.5</v>
      </c>
      <c r="P1656" t="s">
        <v>451</v>
      </c>
      <c r="Q1656" t="s">
        <v>452</v>
      </c>
      <c r="R1656" t="s">
        <v>453</v>
      </c>
      <c r="S1656" t="s">
        <v>21</v>
      </c>
      <c r="T1656" t="s">
        <v>454</v>
      </c>
      <c r="U1656" t="s">
        <v>116</v>
      </c>
      <c r="V1656">
        <v>10879</v>
      </c>
      <c r="W1656" t="s">
        <v>450</v>
      </c>
      <c r="X1656">
        <v>3</v>
      </c>
      <c r="Y1656" s="1">
        <v>35136</v>
      </c>
      <c r="Z1656" s="1">
        <v>35164</v>
      </c>
      <c r="AA1656">
        <f>_xlfn.DAYS(orderjoin[[#This Row],[orders.ShippedDate]],orderjoin[[#This Row],[orders.OrderDate]])</f>
        <v>2</v>
      </c>
      <c r="AB1656" s="1">
        <v>35138</v>
      </c>
      <c r="AC1656">
        <v>3</v>
      </c>
      <c r="AD1656">
        <v>8.5</v>
      </c>
      <c r="AE1656" t="s">
        <v>451</v>
      </c>
      <c r="AF1656" t="s">
        <v>452</v>
      </c>
      <c r="AG1656" t="s">
        <v>453</v>
      </c>
      <c r="AH1656" t="s">
        <v>21</v>
      </c>
      <c r="AI1656" t="s">
        <v>454</v>
      </c>
      <c r="AJ1656" t="s">
        <v>116</v>
      </c>
      <c r="AK1656">
        <v>65</v>
      </c>
      <c r="AL1656" t="s">
        <v>629</v>
      </c>
      <c r="AM1656">
        <v>2</v>
      </c>
      <c r="AN1656">
        <v>2</v>
      </c>
      <c r="AO1656" t="s">
        <v>630</v>
      </c>
      <c r="AP1656" s="7">
        <v>21.05</v>
      </c>
      <c r="AQ1656">
        <v>76</v>
      </c>
      <c r="AR1656">
        <v>0</v>
      </c>
      <c r="AS1656">
        <v>0</v>
      </c>
      <c r="AT1656">
        <v>0</v>
      </c>
      <c r="AU1656" t="s">
        <v>450</v>
      </c>
      <c r="AV1656" t="s">
        <v>451</v>
      </c>
      <c r="AW1656" t="s">
        <v>926</v>
      </c>
      <c r="AX1656" t="s">
        <v>927</v>
      </c>
      <c r="AY1656" t="s">
        <v>452</v>
      </c>
      <c r="AZ1656" t="s">
        <v>453</v>
      </c>
      <c r="BA1656" t="s">
        <v>21</v>
      </c>
      <c r="BB1656" t="s">
        <v>454</v>
      </c>
      <c r="BC1656" t="s">
        <v>116</v>
      </c>
      <c r="BD1656" t="s">
        <v>928</v>
      </c>
      <c r="BE1656" t="s">
        <v>928</v>
      </c>
      <c r="BF1656">
        <v>2</v>
      </c>
      <c r="BG1656" t="s">
        <v>1014</v>
      </c>
      <c r="BH1656" t="s">
        <v>1015</v>
      </c>
      <c r="BI1656" t="s">
        <v>669</v>
      </c>
      <c r="BJ1656" t="s">
        <v>1016</v>
      </c>
      <c r="BK1656" t="s">
        <v>1017</v>
      </c>
      <c r="BL1656" t="s">
        <v>1018</v>
      </c>
      <c r="BM1656" t="s">
        <v>1019</v>
      </c>
      <c r="BN1656" t="s">
        <v>99</v>
      </c>
      <c r="BO1656" t="s">
        <v>1020</v>
      </c>
      <c r="BP1656" t="s">
        <v>21</v>
      </c>
      <c r="BQ1656">
        <v>2</v>
      </c>
      <c r="BR1656" t="s">
        <v>1012</v>
      </c>
      <c r="BS1656" t="s">
        <v>1013</v>
      </c>
      <c r="BT1656">
        <v>3</v>
      </c>
      <c r="BU1656" t="s">
        <v>1201</v>
      </c>
      <c r="BV1656" t="s">
        <v>1174</v>
      </c>
      <c r="BW1656">
        <v>3</v>
      </c>
      <c r="BX1656" t="s">
        <v>1614</v>
      </c>
      <c r="BY1656" t="s">
        <v>1205</v>
      </c>
      <c r="BZ1656" t="s">
        <v>654</v>
      </c>
      <c r="CA1656" t="s">
        <v>1586</v>
      </c>
      <c r="CB1656" s="1">
        <v>23253</v>
      </c>
      <c r="CC1656" s="1">
        <v>33695</v>
      </c>
      <c r="CD1656" t="s">
        <v>1615</v>
      </c>
      <c r="CE1656" t="s">
        <v>442</v>
      </c>
      <c r="CF1656" t="s">
        <v>132</v>
      </c>
      <c r="CG1656" t="s">
        <v>1616</v>
      </c>
      <c r="CH1656" t="s">
        <v>99</v>
      </c>
      <c r="CI1656" t="s">
        <v>1617</v>
      </c>
      <c r="CJ1656">
        <v>3355</v>
      </c>
      <c r="CK1656">
        <v>2</v>
      </c>
      <c r="CL1656">
        <v>210.5</v>
      </c>
    </row>
    <row r="1657" spans="1:90">
      <c r="A1657">
        <v>10879</v>
      </c>
      <c r="B1657">
        <v>76</v>
      </c>
      <c r="C1657" s="8">
        <v>18</v>
      </c>
      <c r="D1657">
        <v>10</v>
      </c>
      <c r="E1657">
        <v>0</v>
      </c>
      <c r="F1657">
        <v>10879</v>
      </c>
      <c r="G1657" t="s">
        <v>450</v>
      </c>
      <c r="H1657">
        <v>3</v>
      </c>
      <c r="I1657" s="1">
        <v>35136</v>
      </c>
      <c r="J1657" s="1">
        <v>35164</v>
      </c>
      <c r="K1657" s="1">
        <v>35138</v>
      </c>
      <c r="L1657">
        <f>_xlfn.DAYS(orderjoin[[#This Row],[ShippedDate]],orderjoin[[#This Row],[OrderDate]])</f>
        <v>2</v>
      </c>
      <c r="M1657">
        <f>_xlfn.DAYS(orderjoin[[#This Row],[RequiredDate]],orderjoin[[#This Row],[ShippedDate]])</f>
        <v>26</v>
      </c>
      <c r="N1657">
        <v>3</v>
      </c>
      <c r="O1657">
        <v>8.5</v>
      </c>
      <c r="P1657" t="s">
        <v>451</v>
      </c>
      <c r="Q1657" t="s">
        <v>452</v>
      </c>
      <c r="R1657" t="s">
        <v>453</v>
      </c>
      <c r="S1657" t="s">
        <v>21</v>
      </c>
      <c r="T1657" t="s">
        <v>454</v>
      </c>
      <c r="U1657" t="s">
        <v>116</v>
      </c>
      <c r="V1657">
        <v>10879</v>
      </c>
      <c r="W1657" t="s">
        <v>450</v>
      </c>
      <c r="X1657">
        <v>3</v>
      </c>
      <c r="Y1657" s="1">
        <v>35136</v>
      </c>
      <c r="Z1657" s="1">
        <v>35164</v>
      </c>
      <c r="AA1657">
        <f>_xlfn.DAYS(orderjoin[[#This Row],[orders.ShippedDate]],orderjoin[[#This Row],[orders.OrderDate]])</f>
        <v>2</v>
      </c>
      <c r="AB1657" s="1">
        <v>35138</v>
      </c>
      <c r="AC1657">
        <v>3</v>
      </c>
      <c r="AD1657">
        <v>8.5</v>
      </c>
      <c r="AE1657" t="s">
        <v>451</v>
      </c>
      <c r="AF1657" t="s">
        <v>452</v>
      </c>
      <c r="AG1657" t="s">
        <v>453</v>
      </c>
      <c r="AH1657" t="s">
        <v>21</v>
      </c>
      <c r="AI1657" t="s">
        <v>454</v>
      </c>
      <c r="AJ1657" t="s">
        <v>116</v>
      </c>
      <c r="AK1657">
        <v>76</v>
      </c>
      <c r="AL1657" t="s">
        <v>647</v>
      </c>
      <c r="AM1657">
        <v>23</v>
      </c>
      <c r="AN1657">
        <v>1</v>
      </c>
      <c r="AO1657" t="s">
        <v>648</v>
      </c>
      <c r="AP1657" s="7">
        <v>18</v>
      </c>
      <c r="AQ1657">
        <v>57</v>
      </c>
      <c r="AR1657">
        <v>0</v>
      </c>
      <c r="AS1657">
        <v>20</v>
      </c>
      <c r="AT1657">
        <v>0</v>
      </c>
      <c r="AU1657" t="s">
        <v>450</v>
      </c>
      <c r="AV1657" t="s">
        <v>451</v>
      </c>
      <c r="AW1657" t="s">
        <v>926</v>
      </c>
      <c r="AX1657" t="s">
        <v>927</v>
      </c>
      <c r="AY1657" t="s">
        <v>452</v>
      </c>
      <c r="AZ1657" t="s">
        <v>453</v>
      </c>
      <c r="BA1657" t="s">
        <v>21</v>
      </c>
      <c r="BB1657" t="s">
        <v>454</v>
      </c>
      <c r="BC1657" t="s">
        <v>116</v>
      </c>
      <c r="BD1657" t="s">
        <v>928</v>
      </c>
      <c r="BE1657" t="s">
        <v>928</v>
      </c>
      <c r="BF1657">
        <v>23</v>
      </c>
      <c r="BG1657" t="s">
        <v>1141</v>
      </c>
      <c r="BH1657" t="s">
        <v>1142</v>
      </c>
      <c r="BI1657" t="s">
        <v>1143</v>
      </c>
      <c r="BJ1657" t="s">
        <v>1144</v>
      </c>
      <c r="BK1657" t="s">
        <v>1145</v>
      </c>
      <c r="BL1657" t="s">
        <v>21</v>
      </c>
      <c r="BM1657" t="s">
        <v>1146</v>
      </c>
      <c r="BN1657" t="s">
        <v>116</v>
      </c>
      <c r="BO1657" t="s">
        <v>1147</v>
      </c>
      <c r="BP1657" t="s">
        <v>21</v>
      </c>
      <c r="BQ1657">
        <v>1</v>
      </c>
      <c r="BR1657" t="s">
        <v>1004</v>
      </c>
      <c r="BS1657" t="s">
        <v>1005</v>
      </c>
      <c r="BT1657">
        <v>3</v>
      </c>
      <c r="BU1657" t="s">
        <v>1201</v>
      </c>
      <c r="BV1657" t="s">
        <v>1174</v>
      </c>
      <c r="BW1657">
        <v>3</v>
      </c>
      <c r="BX1657" t="s">
        <v>1614</v>
      </c>
      <c r="BY1657" t="s">
        <v>1205</v>
      </c>
      <c r="BZ1657" t="s">
        <v>654</v>
      </c>
      <c r="CA1657" t="s">
        <v>1586</v>
      </c>
      <c r="CB1657" s="1">
        <v>23253</v>
      </c>
      <c r="CC1657" s="1">
        <v>33695</v>
      </c>
      <c r="CD1657" t="s">
        <v>1615</v>
      </c>
      <c r="CE1657" t="s">
        <v>442</v>
      </c>
      <c r="CF1657" t="s">
        <v>132</v>
      </c>
      <c r="CG1657" t="s">
        <v>1616</v>
      </c>
      <c r="CH1657" t="s">
        <v>99</v>
      </c>
      <c r="CI1657" t="s">
        <v>1617</v>
      </c>
      <c r="CJ1657">
        <v>3355</v>
      </c>
      <c r="CK1657">
        <v>2</v>
      </c>
      <c r="CL1657">
        <v>180</v>
      </c>
    </row>
    <row r="1658" spans="1:90">
      <c r="A1658">
        <v>10880</v>
      </c>
      <c r="B1658">
        <v>23</v>
      </c>
      <c r="C1658" s="8">
        <v>9</v>
      </c>
      <c r="D1658">
        <v>30</v>
      </c>
      <c r="E1658">
        <v>0.2</v>
      </c>
      <c r="F1658">
        <v>10880</v>
      </c>
      <c r="G1658" t="s">
        <v>100</v>
      </c>
      <c r="H1658">
        <v>7</v>
      </c>
      <c r="I1658" s="1">
        <v>35136</v>
      </c>
      <c r="J1658" s="1">
        <v>35178</v>
      </c>
      <c r="K1658" s="1">
        <v>35144</v>
      </c>
      <c r="L1658">
        <f>_xlfn.DAYS(orderjoin[[#This Row],[ShippedDate]],orderjoin[[#This Row],[OrderDate]])</f>
        <v>8</v>
      </c>
      <c r="M1658">
        <f>_xlfn.DAYS(orderjoin[[#This Row],[RequiredDate]],orderjoin[[#This Row],[ShippedDate]])</f>
        <v>34</v>
      </c>
      <c r="N1658">
        <v>1</v>
      </c>
      <c r="O1658">
        <v>88.01</v>
      </c>
      <c r="P1658" t="s">
        <v>101</v>
      </c>
      <c r="Q1658" t="s">
        <v>102</v>
      </c>
      <c r="R1658" t="s">
        <v>103</v>
      </c>
      <c r="S1658" t="s">
        <v>21</v>
      </c>
      <c r="T1658" t="s">
        <v>104</v>
      </c>
      <c r="U1658" t="s">
        <v>105</v>
      </c>
      <c r="V1658">
        <v>10880</v>
      </c>
      <c r="W1658" t="s">
        <v>100</v>
      </c>
      <c r="X1658">
        <v>7</v>
      </c>
      <c r="Y1658" s="1">
        <v>35136</v>
      </c>
      <c r="Z1658" s="1">
        <v>35178</v>
      </c>
      <c r="AA1658">
        <f>_xlfn.DAYS(orderjoin[[#This Row],[orders.ShippedDate]],orderjoin[[#This Row],[orders.OrderDate]])</f>
        <v>8</v>
      </c>
      <c r="AB1658" s="1">
        <v>35144</v>
      </c>
      <c r="AC1658">
        <v>1</v>
      </c>
      <c r="AD1658">
        <v>88.01</v>
      </c>
      <c r="AE1658" t="s">
        <v>101</v>
      </c>
      <c r="AF1658" t="s">
        <v>102</v>
      </c>
      <c r="AG1658" t="s">
        <v>103</v>
      </c>
      <c r="AH1658" t="s">
        <v>21</v>
      </c>
      <c r="AI1658" t="s">
        <v>104</v>
      </c>
      <c r="AJ1658" t="s">
        <v>105</v>
      </c>
      <c r="AK1658">
        <v>23</v>
      </c>
      <c r="AL1658" t="s">
        <v>548</v>
      </c>
      <c r="AM1658">
        <v>9</v>
      </c>
      <c r="AN1658">
        <v>5</v>
      </c>
      <c r="AO1658" t="s">
        <v>549</v>
      </c>
      <c r="AP1658" s="7">
        <v>9</v>
      </c>
      <c r="AQ1658">
        <v>61</v>
      </c>
      <c r="AR1658">
        <v>0</v>
      </c>
      <c r="AS1658">
        <v>25</v>
      </c>
      <c r="AT1658">
        <v>0</v>
      </c>
      <c r="AU1658" t="s">
        <v>100</v>
      </c>
      <c r="AV1658" t="s">
        <v>101</v>
      </c>
      <c r="AW1658" t="s">
        <v>734</v>
      </c>
      <c r="AX1658" t="s">
        <v>658</v>
      </c>
      <c r="AY1658" t="s">
        <v>102</v>
      </c>
      <c r="AZ1658" t="s">
        <v>103</v>
      </c>
      <c r="BA1658" t="s">
        <v>21</v>
      </c>
      <c r="BB1658" t="s">
        <v>104</v>
      </c>
      <c r="BC1658" t="s">
        <v>105</v>
      </c>
      <c r="BD1658" t="s">
        <v>735</v>
      </c>
      <c r="BE1658" t="s">
        <v>21</v>
      </c>
      <c r="BF1658">
        <v>9</v>
      </c>
      <c r="BG1658" t="s">
        <v>1155</v>
      </c>
      <c r="BH1658" t="s">
        <v>1156</v>
      </c>
      <c r="BI1658" t="s">
        <v>692</v>
      </c>
      <c r="BJ1658" t="s">
        <v>1157</v>
      </c>
      <c r="BK1658" t="s">
        <v>1158</v>
      </c>
      <c r="BL1658" t="s">
        <v>21</v>
      </c>
      <c r="BM1658" t="s">
        <v>1159</v>
      </c>
      <c r="BN1658" t="s">
        <v>1160</v>
      </c>
      <c r="BO1658" t="s">
        <v>1161</v>
      </c>
      <c r="BP1658" t="s">
        <v>1162</v>
      </c>
      <c r="BQ1658">
        <v>5</v>
      </c>
      <c r="BR1658" t="s">
        <v>1021</v>
      </c>
      <c r="BS1658" t="s">
        <v>1022</v>
      </c>
      <c r="BT1658">
        <v>1</v>
      </c>
      <c r="BU1658" t="s">
        <v>1197</v>
      </c>
      <c r="BV1658" t="s">
        <v>1198</v>
      </c>
      <c r="BW1658">
        <v>7</v>
      </c>
      <c r="BX1658" t="s">
        <v>1618</v>
      </c>
      <c r="BY1658" t="s">
        <v>1209</v>
      </c>
      <c r="BZ1658" t="s">
        <v>654</v>
      </c>
      <c r="CA1658" t="s">
        <v>1581</v>
      </c>
      <c r="CB1658" s="1">
        <v>22065</v>
      </c>
      <c r="CC1658" s="1">
        <v>34336</v>
      </c>
      <c r="CD1658" t="s">
        <v>1619</v>
      </c>
      <c r="CE1658" t="s">
        <v>194</v>
      </c>
      <c r="CF1658" t="s">
        <v>21</v>
      </c>
      <c r="CG1658" t="s">
        <v>1620</v>
      </c>
      <c r="CH1658" t="s">
        <v>196</v>
      </c>
      <c r="CI1658" t="s">
        <v>1621</v>
      </c>
      <c r="CJ1658">
        <v>465</v>
      </c>
      <c r="CK1658">
        <v>5</v>
      </c>
      <c r="CL1658">
        <v>216</v>
      </c>
    </row>
    <row r="1659" spans="1:90">
      <c r="A1659">
        <v>10880</v>
      </c>
      <c r="B1659">
        <v>61</v>
      </c>
      <c r="C1659" s="8">
        <v>28.5</v>
      </c>
      <c r="D1659">
        <v>30</v>
      </c>
      <c r="E1659">
        <v>0.2</v>
      </c>
      <c r="F1659">
        <v>10880</v>
      </c>
      <c r="G1659" t="s">
        <v>100</v>
      </c>
      <c r="H1659">
        <v>7</v>
      </c>
      <c r="I1659" s="1">
        <v>35136</v>
      </c>
      <c r="J1659" s="1">
        <v>35178</v>
      </c>
      <c r="K1659" s="1">
        <v>35144</v>
      </c>
      <c r="L1659">
        <f>_xlfn.DAYS(orderjoin[[#This Row],[ShippedDate]],orderjoin[[#This Row],[OrderDate]])</f>
        <v>8</v>
      </c>
      <c r="M1659">
        <f>_xlfn.DAYS(orderjoin[[#This Row],[RequiredDate]],orderjoin[[#This Row],[ShippedDate]])</f>
        <v>34</v>
      </c>
      <c r="N1659">
        <v>1</v>
      </c>
      <c r="O1659">
        <v>88.01</v>
      </c>
      <c r="P1659" t="s">
        <v>101</v>
      </c>
      <c r="Q1659" t="s">
        <v>102</v>
      </c>
      <c r="R1659" t="s">
        <v>103</v>
      </c>
      <c r="S1659" t="s">
        <v>21</v>
      </c>
      <c r="T1659" t="s">
        <v>104</v>
      </c>
      <c r="U1659" t="s">
        <v>105</v>
      </c>
      <c r="V1659">
        <v>10880</v>
      </c>
      <c r="W1659" t="s">
        <v>100</v>
      </c>
      <c r="X1659">
        <v>7</v>
      </c>
      <c r="Y1659" s="1">
        <v>35136</v>
      </c>
      <c r="Z1659" s="1">
        <v>35178</v>
      </c>
      <c r="AA1659">
        <f>_xlfn.DAYS(orderjoin[[#This Row],[orders.ShippedDate]],orderjoin[[#This Row],[orders.OrderDate]])</f>
        <v>8</v>
      </c>
      <c r="AB1659" s="1">
        <v>35144</v>
      </c>
      <c r="AC1659">
        <v>1</v>
      </c>
      <c r="AD1659">
        <v>88.01</v>
      </c>
      <c r="AE1659" t="s">
        <v>101</v>
      </c>
      <c r="AF1659" t="s">
        <v>102</v>
      </c>
      <c r="AG1659" t="s">
        <v>103</v>
      </c>
      <c r="AH1659" t="s">
        <v>21</v>
      </c>
      <c r="AI1659" t="s">
        <v>104</v>
      </c>
      <c r="AJ1659" t="s">
        <v>105</v>
      </c>
      <c r="AK1659">
        <v>61</v>
      </c>
      <c r="AL1659" t="s">
        <v>621</v>
      </c>
      <c r="AM1659">
        <v>29</v>
      </c>
      <c r="AN1659">
        <v>2</v>
      </c>
      <c r="AO1659" t="s">
        <v>622</v>
      </c>
      <c r="AP1659" s="7">
        <v>28.5</v>
      </c>
      <c r="AQ1659">
        <v>113</v>
      </c>
      <c r="AR1659">
        <v>0</v>
      </c>
      <c r="AS1659">
        <v>25</v>
      </c>
      <c r="AT1659">
        <v>0</v>
      </c>
      <c r="AU1659" t="s">
        <v>100</v>
      </c>
      <c r="AV1659" t="s">
        <v>101</v>
      </c>
      <c r="AW1659" t="s">
        <v>734</v>
      </c>
      <c r="AX1659" t="s">
        <v>658</v>
      </c>
      <c r="AY1659" t="s">
        <v>102</v>
      </c>
      <c r="AZ1659" t="s">
        <v>103</v>
      </c>
      <c r="BA1659" t="s">
        <v>21</v>
      </c>
      <c r="BB1659" t="s">
        <v>104</v>
      </c>
      <c r="BC1659" t="s">
        <v>105</v>
      </c>
      <c r="BD1659" t="s">
        <v>735</v>
      </c>
      <c r="BE1659" t="s">
        <v>21</v>
      </c>
      <c r="BF1659">
        <v>29</v>
      </c>
      <c r="BG1659" t="s">
        <v>1148</v>
      </c>
      <c r="BH1659" t="s">
        <v>1149</v>
      </c>
      <c r="BI1659" t="s">
        <v>686</v>
      </c>
      <c r="BJ1659" t="s">
        <v>1150</v>
      </c>
      <c r="BK1659" t="s">
        <v>1151</v>
      </c>
      <c r="BL1659" t="s">
        <v>286</v>
      </c>
      <c r="BM1659" t="s">
        <v>1152</v>
      </c>
      <c r="BN1659" t="s">
        <v>288</v>
      </c>
      <c r="BO1659" t="s">
        <v>1153</v>
      </c>
      <c r="BP1659" t="s">
        <v>1154</v>
      </c>
      <c r="BQ1659">
        <v>2</v>
      </c>
      <c r="BR1659" t="s">
        <v>1012</v>
      </c>
      <c r="BS1659" t="s">
        <v>1013</v>
      </c>
      <c r="BT1659">
        <v>1</v>
      </c>
      <c r="BU1659" t="s">
        <v>1197</v>
      </c>
      <c r="BV1659" t="s">
        <v>1198</v>
      </c>
      <c r="BW1659">
        <v>7</v>
      </c>
      <c r="BX1659" t="s">
        <v>1618</v>
      </c>
      <c r="BY1659" t="s">
        <v>1209</v>
      </c>
      <c r="BZ1659" t="s">
        <v>654</v>
      </c>
      <c r="CA1659" t="s">
        <v>1581</v>
      </c>
      <c r="CB1659" s="1">
        <v>22065</v>
      </c>
      <c r="CC1659" s="1">
        <v>34336</v>
      </c>
      <c r="CD1659" t="s">
        <v>1619</v>
      </c>
      <c r="CE1659" t="s">
        <v>194</v>
      </c>
      <c r="CF1659" t="s">
        <v>21</v>
      </c>
      <c r="CG1659" t="s">
        <v>1620</v>
      </c>
      <c r="CH1659" t="s">
        <v>196</v>
      </c>
      <c r="CI1659" t="s">
        <v>1621</v>
      </c>
      <c r="CJ1659">
        <v>465</v>
      </c>
      <c r="CK1659">
        <v>5</v>
      </c>
      <c r="CL1659">
        <v>684</v>
      </c>
    </row>
    <row r="1660" spans="1:90">
      <c r="A1660">
        <v>10880</v>
      </c>
      <c r="B1660">
        <v>70</v>
      </c>
      <c r="C1660" s="8">
        <v>15</v>
      </c>
      <c r="D1660">
        <v>50</v>
      </c>
      <c r="E1660">
        <v>0.2</v>
      </c>
      <c r="F1660">
        <v>10880</v>
      </c>
      <c r="G1660" t="s">
        <v>100</v>
      </c>
      <c r="H1660">
        <v>7</v>
      </c>
      <c r="I1660" s="1">
        <v>35136</v>
      </c>
      <c r="J1660" s="1">
        <v>35178</v>
      </c>
      <c r="K1660" s="1">
        <v>35144</v>
      </c>
      <c r="L1660">
        <f>_xlfn.DAYS(orderjoin[[#This Row],[ShippedDate]],orderjoin[[#This Row],[OrderDate]])</f>
        <v>8</v>
      </c>
      <c r="M1660">
        <f>_xlfn.DAYS(orderjoin[[#This Row],[RequiredDate]],orderjoin[[#This Row],[ShippedDate]])</f>
        <v>34</v>
      </c>
      <c r="N1660">
        <v>1</v>
      </c>
      <c r="O1660">
        <v>88.01</v>
      </c>
      <c r="P1660" t="s">
        <v>101</v>
      </c>
      <c r="Q1660" t="s">
        <v>102</v>
      </c>
      <c r="R1660" t="s">
        <v>103</v>
      </c>
      <c r="S1660" t="s">
        <v>21</v>
      </c>
      <c r="T1660" t="s">
        <v>104</v>
      </c>
      <c r="U1660" t="s">
        <v>105</v>
      </c>
      <c r="V1660">
        <v>10880</v>
      </c>
      <c r="W1660" t="s">
        <v>100</v>
      </c>
      <c r="X1660">
        <v>7</v>
      </c>
      <c r="Y1660" s="1">
        <v>35136</v>
      </c>
      <c r="Z1660" s="1">
        <v>35178</v>
      </c>
      <c r="AA1660">
        <f>_xlfn.DAYS(orderjoin[[#This Row],[orders.ShippedDate]],orderjoin[[#This Row],[orders.OrderDate]])</f>
        <v>8</v>
      </c>
      <c r="AB1660" s="1">
        <v>35144</v>
      </c>
      <c r="AC1660">
        <v>1</v>
      </c>
      <c r="AD1660">
        <v>88.01</v>
      </c>
      <c r="AE1660" t="s">
        <v>101</v>
      </c>
      <c r="AF1660" t="s">
        <v>102</v>
      </c>
      <c r="AG1660" t="s">
        <v>103</v>
      </c>
      <c r="AH1660" t="s">
        <v>21</v>
      </c>
      <c r="AI1660" t="s">
        <v>104</v>
      </c>
      <c r="AJ1660" t="s">
        <v>105</v>
      </c>
      <c r="AK1660">
        <v>70</v>
      </c>
      <c r="AL1660" t="s">
        <v>638</v>
      </c>
      <c r="AM1660">
        <v>7</v>
      </c>
      <c r="AN1660">
        <v>1</v>
      </c>
      <c r="AO1660" t="s">
        <v>639</v>
      </c>
      <c r="AP1660" s="7">
        <v>15</v>
      </c>
      <c r="AQ1660">
        <v>15</v>
      </c>
      <c r="AR1660">
        <v>10</v>
      </c>
      <c r="AS1660">
        <v>30</v>
      </c>
      <c r="AT1660">
        <v>0</v>
      </c>
      <c r="AU1660" t="s">
        <v>100</v>
      </c>
      <c r="AV1660" t="s">
        <v>101</v>
      </c>
      <c r="AW1660" t="s">
        <v>734</v>
      </c>
      <c r="AX1660" t="s">
        <v>658</v>
      </c>
      <c r="AY1660" t="s">
        <v>102</v>
      </c>
      <c r="AZ1660" t="s">
        <v>103</v>
      </c>
      <c r="BA1660" t="s">
        <v>21</v>
      </c>
      <c r="BB1660" t="s">
        <v>104</v>
      </c>
      <c r="BC1660" t="s">
        <v>105</v>
      </c>
      <c r="BD1660" t="s">
        <v>735</v>
      </c>
      <c r="BE1660" t="s">
        <v>21</v>
      </c>
      <c r="BF1660">
        <v>7</v>
      </c>
      <c r="BG1660" t="s">
        <v>1038</v>
      </c>
      <c r="BH1660" t="s">
        <v>1039</v>
      </c>
      <c r="BI1660" t="s">
        <v>676</v>
      </c>
      <c r="BJ1660" t="s">
        <v>1040</v>
      </c>
      <c r="BK1660" t="s">
        <v>1041</v>
      </c>
      <c r="BL1660" t="s">
        <v>1042</v>
      </c>
      <c r="BM1660" t="s">
        <v>1043</v>
      </c>
      <c r="BN1660" t="s">
        <v>1044</v>
      </c>
      <c r="BO1660" t="s">
        <v>1045</v>
      </c>
      <c r="BP1660" t="s">
        <v>1046</v>
      </c>
      <c r="BQ1660">
        <v>1</v>
      </c>
      <c r="BR1660" t="s">
        <v>1004</v>
      </c>
      <c r="BS1660" t="s">
        <v>1005</v>
      </c>
      <c r="BT1660">
        <v>1</v>
      </c>
      <c r="BU1660" t="s">
        <v>1197</v>
      </c>
      <c r="BV1660" t="s">
        <v>1198</v>
      </c>
      <c r="BW1660">
        <v>7</v>
      </c>
      <c r="BX1660" t="s">
        <v>1618</v>
      </c>
      <c r="BY1660" t="s">
        <v>1209</v>
      </c>
      <c r="BZ1660" t="s">
        <v>654</v>
      </c>
      <c r="CA1660" t="s">
        <v>1581</v>
      </c>
      <c r="CB1660" s="1">
        <v>22065</v>
      </c>
      <c r="CC1660" s="1">
        <v>34336</v>
      </c>
      <c r="CD1660" t="s">
        <v>1619</v>
      </c>
      <c r="CE1660" t="s">
        <v>194</v>
      </c>
      <c r="CF1660" t="s">
        <v>21</v>
      </c>
      <c r="CG1660" t="s">
        <v>1620</v>
      </c>
      <c r="CH1660" t="s">
        <v>196</v>
      </c>
      <c r="CI1660" t="s">
        <v>1621</v>
      </c>
      <c r="CJ1660">
        <v>465</v>
      </c>
      <c r="CK1660">
        <v>5</v>
      </c>
      <c r="CL1660">
        <v>600</v>
      </c>
    </row>
    <row r="1661" spans="1:90">
      <c r="A1661">
        <v>10881</v>
      </c>
      <c r="B1661">
        <v>73</v>
      </c>
      <c r="C1661" s="8">
        <v>15</v>
      </c>
      <c r="D1661">
        <v>10</v>
      </c>
      <c r="E1661">
        <v>0</v>
      </c>
      <c r="F1661">
        <v>10881</v>
      </c>
      <c r="G1661" t="s">
        <v>426</v>
      </c>
      <c r="H1661">
        <v>4</v>
      </c>
      <c r="I1661" s="1">
        <v>35137</v>
      </c>
      <c r="J1661" s="1">
        <v>35165</v>
      </c>
      <c r="K1661" s="1">
        <v>35144</v>
      </c>
      <c r="L1661">
        <f>_xlfn.DAYS(orderjoin[[#This Row],[ShippedDate]],orderjoin[[#This Row],[OrderDate]])</f>
        <v>7</v>
      </c>
      <c r="M1661">
        <f>_xlfn.DAYS(orderjoin[[#This Row],[RequiredDate]],orderjoin[[#This Row],[ShippedDate]])</f>
        <v>21</v>
      </c>
      <c r="N1661">
        <v>1</v>
      </c>
      <c r="O1661">
        <v>2.84</v>
      </c>
      <c r="P1661" t="s">
        <v>427</v>
      </c>
      <c r="Q1661" t="s">
        <v>428</v>
      </c>
      <c r="R1661" t="s">
        <v>387</v>
      </c>
      <c r="S1661" t="s">
        <v>21</v>
      </c>
      <c r="T1661" t="s">
        <v>388</v>
      </c>
      <c r="U1661" t="s">
        <v>389</v>
      </c>
      <c r="V1661">
        <v>10881</v>
      </c>
      <c r="W1661" t="s">
        <v>426</v>
      </c>
      <c r="X1661">
        <v>4</v>
      </c>
      <c r="Y1661" s="1">
        <v>35137</v>
      </c>
      <c r="Z1661" s="1">
        <v>35165</v>
      </c>
      <c r="AA1661">
        <f>_xlfn.DAYS(orderjoin[[#This Row],[orders.ShippedDate]],orderjoin[[#This Row],[orders.OrderDate]])</f>
        <v>7</v>
      </c>
      <c r="AB1661" s="1">
        <v>35144</v>
      </c>
      <c r="AC1661">
        <v>1</v>
      </c>
      <c r="AD1661">
        <v>2.84</v>
      </c>
      <c r="AE1661" t="s">
        <v>427</v>
      </c>
      <c r="AF1661" t="s">
        <v>428</v>
      </c>
      <c r="AG1661" t="s">
        <v>387</v>
      </c>
      <c r="AH1661" t="s">
        <v>21</v>
      </c>
      <c r="AI1661" t="s">
        <v>388</v>
      </c>
      <c r="AJ1661" t="s">
        <v>389</v>
      </c>
      <c r="AK1661">
        <v>73</v>
      </c>
      <c r="AL1661" t="s">
        <v>642</v>
      </c>
      <c r="AM1661">
        <v>17</v>
      </c>
      <c r="AN1661">
        <v>8</v>
      </c>
      <c r="AO1661" t="s">
        <v>643</v>
      </c>
      <c r="AP1661" s="7">
        <v>15</v>
      </c>
      <c r="AQ1661">
        <v>101</v>
      </c>
      <c r="AR1661">
        <v>0</v>
      </c>
      <c r="AS1661">
        <v>5</v>
      </c>
      <c r="AT1661">
        <v>0</v>
      </c>
      <c r="AU1661" t="s">
        <v>426</v>
      </c>
      <c r="AV1661" t="s">
        <v>427</v>
      </c>
      <c r="AW1661" t="s">
        <v>691</v>
      </c>
      <c r="AX1661" t="s">
        <v>692</v>
      </c>
      <c r="AY1661" t="s">
        <v>428</v>
      </c>
      <c r="AZ1661" t="s">
        <v>387</v>
      </c>
      <c r="BA1661" t="s">
        <v>21</v>
      </c>
      <c r="BB1661" t="s">
        <v>388</v>
      </c>
      <c r="BC1661" t="s">
        <v>389</v>
      </c>
      <c r="BD1661" t="s">
        <v>693</v>
      </c>
      <c r="BE1661" t="s">
        <v>694</v>
      </c>
      <c r="BF1661">
        <v>17</v>
      </c>
      <c r="BG1661" t="s">
        <v>1051</v>
      </c>
      <c r="BH1661" t="s">
        <v>1052</v>
      </c>
      <c r="BI1661" t="s">
        <v>654</v>
      </c>
      <c r="BJ1661" t="s">
        <v>1053</v>
      </c>
      <c r="BK1661" t="s">
        <v>1054</v>
      </c>
      <c r="BL1661" t="s">
        <v>21</v>
      </c>
      <c r="BM1661" t="s">
        <v>1055</v>
      </c>
      <c r="BN1661" t="s">
        <v>105</v>
      </c>
      <c r="BO1661" t="s">
        <v>1056</v>
      </c>
      <c r="BP1661" t="s">
        <v>21</v>
      </c>
      <c r="BQ1661">
        <v>8</v>
      </c>
      <c r="BR1661" t="s">
        <v>1057</v>
      </c>
      <c r="BS1661" t="s">
        <v>1058</v>
      </c>
      <c r="BT1661">
        <v>1</v>
      </c>
      <c r="BU1661" t="s">
        <v>1197</v>
      </c>
      <c r="BV1661" t="s">
        <v>1198</v>
      </c>
      <c r="BW1661">
        <v>4</v>
      </c>
      <c r="BX1661" t="s">
        <v>1608</v>
      </c>
      <c r="BY1661" t="s">
        <v>1206</v>
      </c>
      <c r="BZ1661" t="s">
        <v>654</v>
      </c>
      <c r="CA1661" t="s">
        <v>1609</v>
      </c>
      <c r="CB1661" s="1">
        <v>13777</v>
      </c>
      <c r="CC1661" s="1">
        <v>34092</v>
      </c>
      <c r="CD1661" t="s">
        <v>1610</v>
      </c>
      <c r="CE1661" t="s">
        <v>1611</v>
      </c>
      <c r="CF1661" t="s">
        <v>132</v>
      </c>
      <c r="CG1661" t="s">
        <v>1612</v>
      </c>
      <c r="CH1661" t="s">
        <v>99</v>
      </c>
      <c r="CI1661" t="s">
        <v>1613</v>
      </c>
      <c r="CJ1661">
        <v>5176</v>
      </c>
      <c r="CK1661">
        <v>2</v>
      </c>
      <c r="CL1661">
        <v>150</v>
      </c>
    </row>
    <row r="1662" spans="1:90">
      <c r="A1662">
        <v>10882</v>
      </c>
      <c r="B1662">
        <v>42</v>
      </c>
      <c r="C1662" s="8">
        <v>14</v>
      </c>
      <c r="D1662">
        <v>25</v>
      </c>
      <c r="E1662">
        <v>0</v>
      </c>
      <c r="F1662">
        <v>10882</v>
      </c>
      <c r="G1662" t="s">
        <v>261</v>
      </c>
      <c r="H1662">
        <v>4</v>
      </c>
      <c r="I1662" s="1">
        <v>35137</v>
      </c>
      <c r="J1662" s="1">
        <v>35165</v>
      </c>
      <c r="K1662" s="1">
        <v>35146</v>
      </c>
      <c r="L1662">
        <f>_xlfn.DAYS(orderjoin[[#This Row],[ShippedDate]],orderjoin[[#This Row],[OrderDate]])</f>
        <v>9</v>
      </c>
      <c r="M1662">
        <f>_xlfn.DAYS(orderjoin[[#This Row],[RequiredDate]],orderjoin[[#This Row],[ShippedDate]])</f>
        <v>19</v>
      </c>
      <c r="N1662">
        <v>3</v>
      </c>
      <c r="O1662">
        <v>23.1</v>
      </c>
      <c r="P1662" t="s">
        <v>262</v>
      </c>
      <c r="Q1662" t="s">
        <v>263</v>
      </c>
      <c r="R1662" t="s">
        <v>264</v>
      </c>
      <c r="S1662" t="s">
        <v>265</v>
      </c>
      <c r="T1662" t="s">
        <v>266</v>
      </c>
      <c r="U1662" t="s">
        <v>99</v>
      </c>
      <c r="V1662">
        <v>10882</v>
      </c>
      <c r="W1662" t="s">
        <v>261</v>
      </c>
      <c r="X1662">
        <v>4</v>
      </c>
      <c r="Y1662" s="1">
        <v>35137</v>
      </c>
      <c r="Z1662" s="1">
        <v>35165</v>
      </c>
      <c r="AA1662">
        <f>_xlfn.DAYS(orderjoin[[#This Row],[orders.ShippedDate]],orderjoin[[#This Row],[orders.OrderDate]])</f>
        <v>9</v>
      </c>
      <c r="AB1662" s="1">
        <v>35146</v>
      </c>
      <c r="AC1662">
        <v>3</v>
      </c>
      <c r="AD1662">
        <v>23.1</v>
      </c>
      <c r="AE1662" t="s">
        <v>262</v>
      </c>
      <c r="AF1662" t="s">
        <v>263</v>
      </c>
      <c r="AG1662" t="s">
        <v>264</v>
      </c>
      <c r="AH1662" t="s">
        <v>265</v>
      </c>
      <c r="AI1662" t="s">
        <v>266</v>
      </c>
      <c r="AJ1662" t="s">
        <v>99</v>
      </c>
      <c r="AK1662">
        <v>42</v>
      </c>
      <c r="AL1662" t="s">
        <v>584</v>
      </c>
      <c r="AM1662">
        <v>20</v>
      </c>
      <c r="AN1662">
        <v>5</v>
      </c>
      <c r="AO1662" t="s">
        <v>585</v>
      </c>
      <c r="AP1662" s="7">
        <v>14</v>
      </c>
      <c r="AQ1662">
        <v>26</v>
      </c>
      <c r="AR1662">
        <v>0</v>
      </c>
      <c r="AS1662">
        <v>0</v>
      </c>
      <c r="AT1662">
        <v>1</v>
      </c>
      <c r="AU1662" t="s">
        <v>261</v>
      </c>
      <c r="AV1662" t="s">
        <v>262</v>
      </c>
      <c r="AW1662" t="s">
        <v>872</v>
      </c>
      <c r="AX1662" t="s">
        <v>654</v>
      </c>
      <c r="AY1662" t="s">
        <v>263</v>
      </c>
      <c r="AZ1662" t="s">
        <v>264</v>
      </c>
      <c r="BA1662" t="s">
        <v>265</v>
      </c>
      <c r="BB1662" t="s">
        <v>266</v>
      </c>
      <c r="BC1662" t="s">
        <v>99</v>
      </c>
      <c r="BD1662" t="s">
        <v>873</v>
      </c>
      <c r="BE1662" t="s">
        <v>21</v>
      </c>
      <c r="BF1662">
        <v>20</v>
      </c>
      <c r="BG1662" t="s">
        <v>1006</v>
      </c>
      <c r="BH1662" t="s">
        <v>1007</v>
      </c>
      <c r="BI1662" t="s">
        <v>658</v>
      </c>
      <c r="BJ1662" t="s">
        <v>1008</v>
      </c>
      <c r="BK1662" t="s">
        <v>1009</v>
      </c>
      <c r="BL1662" t="s">
        <v>21</v>
      </c>
      <c r="BM1662" t="s">
        <v>1010</v>
      </c>
      <c r="BN1662" t="s">
        <v>1009</v>
      </c>
      <c r="BO1662" t="s">
        <v>1011</v>
      </c>
      <c r="BP1662" t="s">
        <v>21</v>
      </c>
      <c r="BQ1662">
        <v>5</v>
      </c>
      <c r="BR1662" t="s">
        <v>1021</v>
      </c>
      <c r="BS1662" t="s">
        <v>1022</v>
      </c>
      <c r="BT1662">
        <v>3</v>
      </c>
      <c r="BU1662" t="s">
        <v>1201</v>
      </c>
      <c r="BV1662" t="s">
        <v>1174</v>
      </c>
      <c r="BW1662">
        <v>4</v>
      </c>
      <c r="BX1662" t="s">
        <v>1608</v>
      </c>
      <c r="BY1662" t="s">
        <v>1206</v>
      </c>
      <c r="BZ1662" t="s">
        <v>654</v>
      </c>
      <c r="CA1662" t="s">
        <v>1609</v>
      </c>
      <c r="CB1662" s="1">
        <v>13777</v>
      </c>
      <c r="CC1662" s="1">
        <v>34092</v>
      </c>
      <c r="CD1662" t="s">
        <v>1610</v>
      </c>
      <c r="CE1662" t="s">
        <v>1611</v>
      </c>
      <c r="CF1662" t="s">
        <v>132</v>
      </c>
      <c r="CG1662" t="s">
        <v>1612</v>
      </c>
      <c r="CH1662" t="s">
        <v>99</v>
      </c>
      <c r="CI1662" t="s">
        <v>1613</v>
      </c>
      <c r="CJ1662">
        <v>5176</v>
      </c>
      <c r="CK1662">
        <v>2</v>
      </c>
      <c r="CL1662">
        <v>350</v>
      </c>
    </row>
    <row r="1663" spans="1:90">
      <c r="A1663">
        <v>10882</v>
      </c>
      <c r="B1663">
        <v>49</v>
      </c>
      <c r="C1663" s="8">
        <v>20</v>
      </c>
      <c r="D1663">
        <v>20</v>
      </c>
      <c r="E1663">
        <v>0.15</v>
      </c>
      <c r="F1663">
        <v>10882</v>
      </c>
      <c r="G1663" t="s">
        <v>261</v>
      </c>
      <c r="H1663">
        <v>4</v>
      </c>
      <c r="I1663" s="1">
        <v>35137</v>
      </c>
      <c r="J1663" s="1">
        <v>35165</v>
      </c>
      <c r="K1663" s="1">
        <v>35146</v>
      </c>
      <c r="L1663">
        <f>_xlfn.DAYS(orderjoin[[#This Row],[ShippedDate]],orderjoin[[#This Row],[OrderDate]])</f>
        <v>9</v>
      </c>
      <c r="M1663">
        <f>_xlfn.DAYS(orderjoin[[#This Row],[RequiredDate]],orderjoin[[#This Row],[ShippedDate]])</f>
        <v>19</v>
      </c>
      <c r="N1663">
        <v>3</v>
      </c>
      <c r="O1663">
        <v>23.1</v>
      </c>
      <c r="P1663" t="s">
        <v>262</v>
      </c>
      <c r="Q1663" t="s">
        <v>263</v>
      </c>
      <c r="R1663" t="s">
        <v>264</v>
      </c>
      <c r="S1663" t="s">
        <v>265</v>
      </c>
      <c r="T1663" t="s">
        <v>266</v>
      </c>
      <c r="U1663" t="s">
        <v>99</v>
      </c>
      <c r="V1663">
        <v>10882</v>
      </c>
      <c r="W1663" t="s">
        <v>261</v>
      </c>
      <c r="X1663">
        <v>4</v>
      </c>
      <c r="Y1663" s="1">
        <v>35137</v>
      </c>
      <c r="Z1663" s="1">
        <v>35165</v>
      </c>
      <c r="AA1663">
        <f>_xlfn.DAYS(orderjoin[[#This Row],[orders.ShippedDate]],orderjoin[[#This Row],[orders.OrderDate]])</f>
        <v>9</v>
      </c>
      <c r="AB1663" s="1">
        <v>35146</v>
      </c>
      <c r="AC1663">
        <v>3</v>
      </c>
      <c r="AD1663">
        <v>23.1</v>
      </c>
      <c r="AE1663" t="s">
        <v>262</v>
      </c>
      <c r="AF1663" t="s">
        <v>263</v>
      </c>
      <c r="AG1663" t="s">
        <v>264</v>
      </c>
      <c r="AH1663" t="s">
        <v>265</v>
      </c>
      <c r="AI1663" t="s">
        <v>266</v>
      </c>
      <c r="AJ1663" t="s">
        <v>99</v>
      </c>
      <c r="AK1663">
        <v>49</v>
      </c>
      <c r="AL1663" t="s">
        <v>598</v>
      </c>
      <c r="AM1663">
        <v>23</v>
      </c>
      <c r="AN1663">
        <v>3</v>
      </c>
      <c r="AO1663" t="s">
        <v>599</v>
      </c>
      <c r="AP1663" s="7">
        <v>20</v>
      </c>
      <c r="AQ1663">
        <v>10</v>
      </c>
      <c r="AR1663">
        <v>60</v>
      </c>
      <c r="AS1663">
        <v>15</v>
      </c>
      <c r="AT1663">
        <v>0</v>
      </c>
      <c r="AU1663" t="s">
        <v>261</v>
      </c>
      <c r="AV1663" t="s">
        <v>262</v>
      </c>
      <c r="AW1663" t="s">
        <v>872</v>
      </c>
      <c r="AX1663" t="s">
        <v>654</v>
      </c>
      <c r="AY1663" t="s">
        <v>263</v>
      </c>
      <c r="AZ1663" t="s">
        <v>264</v>
      </c>
      <c r="BA1663" t="s">
        <v>265</v>
      </c>
      <c r="BB1663" t="s">
        <v>266</v>
      </c>
      <c r="BC1663" t="s">
        <v>99</v>
      </c>
      <c r="BD1663" t="s">
        <v>873</v>
      </c>
      <c r="BE1663" t="s">
        <v>21</v>
      </c>
      <c r="BF1663">
        <v>23</v>
      </c>
      <c r="BG1663" t="s">
        <v>1141</v>
      </c>
      <c r="BH1663" t="s">
        <v>1142</v>
      </c>
      <c r="BI1663" t="s">
        <v>1143</v>
      </c>
      <c r="BJ1663" t="s">
        <v>1144</v>
      </c>
      <c r="BK1663" t="s">
        <v>1145</v>
      </c>
      <c r="BL1663" t="s">
        <v>21</v>
      </c>
      <c r="BM1663" t="s">
        <v>1146</v>
      </c>
      <c r="BN1663" t="s">
        <v>116</v>
      </c>
      <c r="BO1663" t="s">
        <v>1147</v>
      </c>
      <c r="BP1663" t="s">
        <v>21</v>
      </c>
      <c r="BQ1663">
        <v>3</v>
      </c>
      <c r="BR1663" t="s">
        <v>1047</v>
      </c>
      <c r="BS1663" t="s">
        <v>1048</v>
      </c>
      <c r="BT1663">
        <v>3</v>
      </c>
      <c r="BU1663" t="s">
        <v>1201</v>
      </c>
      <c r="BV1663" t="s">
        <v>1174</v>
      </c>
      <c r="BW1663">
        <v>4</v>
      </c>
      <c r="BX1663" t="s">
        <v>1608</v>
      </c>
      <c r="BY1663" t="s">
        <v>1206</v>
      </c>
      <c r="BZ1663" t="s">
        <v>654</v>
      </c>
      <c r="CA1663" t="s">
        <v>1609</v>
      </c>
      <c r="CB1663" s="1">
        <v>13777</v>
      </c>
      <c r="CC1663" s="1">
        <v>34092</v>
      </c>
      <c r="CD1663" t="s">
        <v>1610</v>
      </c>
      <c r="CE1663" t="s">
        <v>1611</v>
      </c>
      <c r="CF1663" t="s">
        <v>132</v>
      </c>
      <c r="CG1663" t="s">
        <v>1612</v>
      </c>
      <c r="CH1663" t="s">
        <v>99</v>
      </c>
      <c r="CI1663" t="s">
        <v>1613</v>
      </c>
      <c r="CJ1663">
        <v>5176</v>
      </c>
      <c r="CK1663">
        <v>2</v>
      </c>
      <c r="CL1663">
        <v>340</v>
      </c>
    </row>
    <row r="1664" spans="1:90">
      <c r="A1664">
        <v>10882</v>
      </c>
      <c r="B1664">
        <v>54</v>
      </c>
      <c r="C1664" s="8">
        <v>7.45</v>
      </c>
      <c r="D1664">
        <v>32</v>
      </c>
      <c r="E1664">
        <v>0.15</v>
      </c>
      <c r="F1664">
        <v>10882</v>
      </c>
      <c r="G1664" t="s">
        <v>261</v>
      </c>
      <c r="H1664">
        <v>4</v>
      </c>
      <c r="I1664" s="1">
        <v>35137</v>
      </c>
      <c r="J1664" s="1">
        <v>35165</v>
      </c>
      <c r="K1664" s="1">
        <v>35146</v>
      </c>
      <c r="L1664">
        <f>_xlfn.DAYS(orderjoin[[#This Row],[ShippedDate]],orderjoin[[#This Row],[OrderDate]])</f>
        <v>9</v>
      </c>
      <c r="M1664">
        <f>_xlfn.DAYS(orderjoin[[#This Row],[RequiredDate]],orderjoin[[#This Row],[ShippedDate]])</f>
        <v>19</v>
      </c>
      <c r="N1664">
        <v>3</v>
      </c>
      <c r="O1664">
        <v>23.1</v>
      </c>
      <c r="P1664" t="s">
        <v>262</v>
      </c>
      <c r="Q1664" t="s">
        <v>263</v>
      </c>
      <c r="R1664" t="s">
        <v>264</v>
      </c>
      <c r="S1664" t="s">
        <v>265</v>
      </c>
      <c r="T1664" t="s">
        <v>266</v>
      </c>
      <c r="U1664" t="s">
        <v>99</v>
      </c>
      <c r="V1664">
        <v>10882</v>
      </c>
      <c r="W1664" t="s">
        <v>261</v>
      </c>
      <c r="X1664">
        <v>4</v>
      </c>
      <c r="Y1664" s="1">
        <v>35137</v>
      </c>
      <c r="Z1664" s="1">
        <v>35165</v>
      </c>
      <c r="AA1664">
        <f>_xlfn.DAYS(orderjoin[[#This Row],[orders.ShippedDate]],orderjoin[[#This Row],[orders.OrderDate]])</f>
        <v>9</v>
      </c>
      <c r="AB1664" s="1">
        <v>35146</v>
      </c>
      <c r="AC1664">
        <v>3</v>
      </c>
      <c r="AD1664">
        <v>23.1</v>
      </c>
      <c r="AE1664" t="s">
        <v>262</v>
      </c>
      <c r="AF1664" t="s">
        <v>263</v>
      </c>
      <c r="AG1664" t="s">
        <v>264</v>
      </c>
      <c r="AH1664" t="s">
        <v>265</v>
      </c>
      <c r="AI1664" t="s">
        <v>266</v>
      </c>
      <c r="AJ1664" t="s">
        <v>99</v>
      </c>
      <c r="AK1664">
        <v>54</v>
      </c>
      <c r="AL1664" t="s">
        <v>608</v>
      </c>
      <c r="AM1664">
        <v>25</v>
      </c>
      <c r="AN1664">
        <v>6</v>
      </c>
      <c r="AO1664" t="s">
        <v>609</v>
      </c>
      <c r="AP1664" s="7">
        <v>7.45</v>
      </c>
      <c r="AQ1664">
        <v>21</v>
      </c>
      <c r="AR1664">
        <v>0</v>
      </c>
      <c r="AS1664">
        <v>10</v>
      </c>
      <c r="AT1664">
        <v>0</v>
      </c>
      <c r="AU1664" t="s">
        <v>261</v>
      </c>
      <c r="AV1664" t="s">
        <v>262</v>
      </c>
      <c r="AW1664" t="s">
        <v>872</v>
      </c>
      <c r="AX1664" t="s">
        <v>654</v>
      </c>
      <c r="AY1664" t="s">
        <v>263</v>
      </c>
      <c r="AZ1664" t="s">
        <v>264</v>
      </c>
      <c r="BA1664" t="s">
        <v>265</v>
      </c>
      <c r="BB1664" t="s">
        <v>266</v>
      </c>
      <c r="BC1664" t="s">
        <v>99</v>
      </c>
      <c r="BD1664" t="s">
        <v>873</v>
      </c>
      <c r="BE1664" t="s">
        <v>21</v>
      </c>
      <c r="BF1664">
        <v>25</v>
      </c>
      <c r="BG1664" t="s">
        <v>1095</v>
      </c>
      <c r="BH1664" t="s">
        <v>1096</v>
      </c>
      <c r="BI1664" t="s">
        <v>676</v>
      </c>
      <c r="BJ1664" t="s">
        <v>1097</v>
      </c>
      <c r="BK1664" t="s">
        <v>285</v>
      </c>
      <c r="BL1664" t="s">
        <v>286</v>
      </c>
      <c r="BM1664" t="s">
        <v>287</v>
      </c>
      <c r="BN1664" t="s">
        <v>288</v>
      </c>
      <c r="BO1664" t="s">
        <v>1098</v>
      </c>
      <c r="BP1664" t="s">
        <v>21</v>
      </c>
      <c r="BQ1664">
        <v>6</v>
      </c>
      <c r="BR1664" t="s">
        <v>1049</v>
      </c>
      <c r="BS1664" t="s">
        <v>1050</v>
      </c>
      <c r="BT1664">
        <v>3</v>
      </c>
      <c r="BU1664" t="s">
        <v>1201</v>
      </c>
      <c r="BV1664" t="s">
        <v>1174</v>
      </c>
      <c r="BW1664">
        <v>4</v>
      </c>
      <c r="BX1664" t="s">
        <v>1608</v>
      </c>
      <c r="BY1664" t="s">
        <v>1206</v>
      </c>
      <c r="BZ1664" t="s">
        <v>654</v>
      </c>
      <c r="CA1664" t="s">
        <v>1609</v>
      </c>
      <c r="CB1664" s="1">
        <v>13777</v>
      </c>
      <c r="CC1664" s="1">
        <v>34092</v>
      </c>
      <c r="CD1664" t="s">
        <v>1610</v>
      </c>
      <c r="CE1664" t="s">
        <v>1611</v>
      </c>
      <c r="CF1664" t="s">
        <v>132</v>
      </c>
      <c r="CG1664" t="s">
        <v>1612</v>
      </c>
      <c r="CH1664" t="s">
        <v>99</v>
      </c>
      <c r="CI1664" t="s">
        <v>1613</v>
      </c>
      <c r="CJ1664">
        <v>5176</v>
      </c>
      <c r="CK1664">
        <v>2</v>
      </c>
      <c r="CL1664">
        <v>202.64000000000001</v>
      </c>
    </row>
    <row r="1665" spans="1:90">
      <c r="A1665">
        <v>10883</v>
      </c>
      <c r="B1665">
        <v>24</v>
      </c>
      <c r="C1665" s="8">
        <v>4.5</v>
      </c>
      <c r="D1665">
        <v>8</v>
      </c>
      <c r="E1665">
        <v>0</v>
      </c>
      <c r="F1665">
        <v>10883</v>
      </c>
      <c r="G1665" t="s">
        <v>228</v>
      </c>
      <c r="H1665">
        <v>8</v>
      </c>
      <c r="I1665" s="1">
        <v>35138</v>
      </c>
      <c r="J1665" s="1">
        <v>35166</v>
      </c>
      <c r="K1665" s="1">
        <v>35146</v>
      </c>
      <c r="L1665">
        <f>_xlfn.DAYS(orderjoin[[#This Row],[ShippedDate]],orderjoin[[#This Row],[OrderDate]])</f>
        <v>8</v>
      </c>
      <c r="M1665">
        <f>_xlfn.DAYS(orderjoin[[#This Row],[RequiredDate]],orderjoin[[#This Row],[ShippedDate]])</f>
        <v>20</v>
      </c>
      <c r="N1665">
        <v>3</v>
      </c>
      <c r="O1665">
        <v>0.53</v>
      </c>
      <c r="P1665" t="s">
        <v>229</v>
      </c>
      <c r="Q1665" t="s">
        <v>230</v>
      </c>
      <c r="R1665" t="s">
        <v>231</v>
      </c>
      <c r="S1665" t="s">
        <v>232</v>
      </c>
      <c r="T1665" t="s">
        <v>233</v>
      </c>
      <c r="U1665" t="s">
        <v>99</v>
      </c>
      <c r="V1665">
        <v>10883</v>
      </c>
      <c r="W1665" t="s">
        <v>228</v>
      </c>
      <c r="X1665">
        <v>8</v>
      </c>
      <c r="Y1665" s="1">
        <v>35138</v>
      </c>
      <c r="Z1665" s="1">
        <v>35166</v>
      </c>
      <c r="AA1665">
        <f>_xlfn.DAYS(orderjoin[[#This Row],[orders.ShippedDate]],orderjoin[[#This Row],[orders.OrderDate]])</f>
        <v>8</v>
      </c>
      <c r="AB1665" s="1">
        <v>35146</v>
      </c>
      <c r="AC1665">
        <v>3</v>
      </c>
      <c r="AD1665">
        <v>0.53</v>
      </c>
      <c r="AE1665" t="s">
        <v>229</v>
      </c>
      <c r="AF1665" t="s">
        <v>230</v>
      </c>
      <c r="AG1665" t="s">
        <v>231</v>
      </c>
      <c r="AH1665" t="s">
        <v>232</v>
      </c>
      <c r="AI1665" t="s">
        <v>233</v>
      </c>
      <c r="AJ1665" t="s">
        <v>99</v>
      </c>
      <c r="AK1665">
        <v>24</v>
      </c>
      <c r="AL1665" t="s">
        <v>550</v>
      </c>
      <c r="AM1665">
        <v>10</v>
      </c>
      <c r="AN1665">
        <v>1</v>
      </c>
      <c r="AO1665" t="s">
        <v>551</v>
      </c>
      <c r="AP1665" s="7">
        <v>4.5</v>
      </c>
      <c r="AQ1665">
        <v>20</v>
      </c>
      <c r="AR1665">
        <v>0</v>
      </c>
      <c r="AS1665">
        <v>0</v>
      </c>
      <c r="AT1665">
        <v>1</v>
      </c>
      <c r="AU1665" t="s">
        <v>228</v>
      </c>
      <c r="AV1665" t="s">
        <v>229</v>
      </c>
      <c r="AW1665" t="s">
        <v>802</v>
      </c>
      <c r="AX1665" t="s">
        <v>717</v>
      </c>
      <c r="AY1665" t="s">
        <v>230</v>
      </c>
      <c r="AZ1665" t="s">
        <v>231</v>
      </c>
      <c r="BA1665" t="s">
        <v>232</v>
      </c>
      <c r="BB1665" t="s">
        <v>233</v>
      </c>
      <c r="BC1665" t="s">
        <v>99</v>
      </c>
      <c r="BD1665" t="s">
        <v>803</v>
      </c>
      <c r="BE1665" t="s">
        <v>804</v>
      </c>
      <c r="BF1665">
        <v>10</v>
      </c>
      <c r="BG1665" t="s">
        <v>1066</v>
      </c>
      <c r="BH1665" t="s">
        <v>1067</v>
      </c>
      <c r="BI1665" t="s">
        <v>676</v>
      </c>
      <c r="BJ1665" t="s">
        <v>1068</v>
      </c>
      <c r="BK1665" t="s">
        <v>200</v>
      </c>
      <c r="BL1665" t="s">
        <v>21</v>
      </c>
      <c r="BM1665" t="s">
        <v>1069</v>
      </c>
      <c r="BN1665" t="s">
        <v>36</v>
      </c>
      <c r="BO1665" t="s">
        <v>1070</v>
      </c>
      <c r="BP1665" t="s">
        <v>21</v>
      </c>
      <c r="BQ1665">
        <v>1</v>
      </c>
      <c r="BR1665" t="s">
        <v>1004</v>
      </c>
      <c r="BS1665" t="s">
        <v>1005</v>
      </c>
      <c r="BT1665">
        <v>3</v>
      </c>
      <c r="BU1665" t="s">
        <v>1201</v>
      </c>
      <c r="BV1665" t="s">
        <v>1174</v>
      </c>
      <c r="BW1665">
        <v>8</v>
      </c>
      <c r="BX1665" t="s">
        <v>1598</v>
      </c>
      <c r="BY1665" t="s">
        <v>1210</v>
      </c>
      <c r="BZ1665" t="s">
        <v>1211</v>
      </c>
      <c r="CA1665" t="s">
        <v>1586</v>
      </c>
      <c r="CB1665" s="1">
        <v>21194</v>
      </c>
      <c r="CC1665" s="1">
        <v>34398</v>
      </c>
      <c r="CD1665" t="s">
        <v>1599</v>
      </c>
      <c r="CE1665" t="s">
        <v>131</v>
      </c>
      <c r="CF1665" t="s">
        <v>132</v>
      </c>
      <c r="CG1665" t="s">
        <v>1600</v>
      </c>
      <c r="CH1665" t="s">
        <v>99</v>
      </c>
      <c r="CI1665" t="s">
        <v>1601</v>
      </c>
      <c r="CJ1665">
        <v>2344</v>
      </c>
      <c r="CK1665">
        <v>2</v>
      </c>
      <c r="CL1665">
        <v>36</v>
      </c>
    </row>
    <row r="1666" spans="1:90">
      <c r="A1666">
        <v>10884</v>
      </c>
      <c r="B1666">
        <v>21</v>
      </c>
      <c r="C1666" s="8">
        <v>10</v>
      </c>
      <c r="D1666">
        <v>40</v>
      </c>
      <c r="E1666">
        <v>0.05</v>
      </c>
      <c r="F1666">
        <v>10884</v>
      </c>
      <c r="G1666" t="s">
        <v>444</v>
      </c>
      <c r="H1666">
        <v>4</v>
      </c>
      <c r="I1666" s="1">
        <v>35138</v>
      </c>
      <c r="J1666" s="1">
        <v>35166</v>
      </c>
      <c r="K1666" s="1">
        <v>35139</v>
      </c>
      <c r="L1666">
        <f>_xlfn.DAYS(orderjoin[[#This Row],[ShippedDate]],orderjoin[[#This Row],[OrderDate]])</f>
        <v>1</v>
      </c>
      <c r="M1666">
        <f>_xlfn.DAYS(orderjoin[[#This Row],[RequiredDate]],orderjoin[[#This Row],[ShippedDate]])</f>
        <v>27</v>
      </c>
      <c r="N1666">
        <v>2</v>
      </c>
      <c r="O1666">
        <v>90.97</v>
      </c>
      <c r="P1666" t="s">
        <v>445</v>
      </c>
      <c r="Q1666" t="s">
        <v>446</v>
      </c>
      <c r="R1666" t="s">
        <v>447</v>
      </c>
      <c r="S1666" t="s">
        <v>448</v>
      </c>
      <c r="T1666" t="s">
        <v>449</v>
      </c>
      <c r="U1666" t="s">
        <v>99</v>
      </c>
      <c r="V1666">
        <v>10884</v>
      </c>
      <c r="W1666" t="s">
        <v>444</v>
      </c>
      <c r="X1666">
        <v>4</v>
      </c>
      <c r="Y1666" s="1">
        <v>35138</v>
      </c>
      <c r="Z1666" s="1">
        <v>35166</v>
      </c>
      <c r="AA1666">
        <f>_xlfn.DAYS(orderjoin[[#This Row],[orders.ShippedDate]],orderjoin[[#This Row],[orders.OrderDate]])</f>
        <v>1</v>
      </c>
      <c r="AB1666" s="1">
        <v>35139</v>
      </c>
      <c r="AC1666">
        <v>2</v>
      </c>
      <c r="AD1666">
        <v>90.97</v>
      </c>
      <c r="AE1666" t="s">
        <v>445</v>
      </c>
      <c r="AF1666" t="s">
        <v>446</v>
      </c>
      <c r="AG1666" t="s">
        <v>447</v>
      </c>
      <c r="AH1666" t="s">
        <v>448</v>
      </c>
      <c r="AI1666" t="s">
        <v>449</v>
      </c>
      <c r="AJ1666" t="s">
        <v>99</v>
      </c>
      <c r="AK1666">
        <v>21</v>
      </c>
      <c r="AL1666" t="s">
        <v>544</v>
      </c>
      <c r="AM1666">
        <v>8</v>
      </c>
      <c r="AN1666">
        <v>3</v>
      </c>
      <c r="AO1666" t="s">
        <v>545</v>
      </c>
      <c r="AP1666" s="7">
        <v>10</v>
      </c>
      <c r="AQ1666">
        <v>3</v>
      </c>
      <c r="AR1666">
        <v>40</v>
      </c>
      <c r="AS1666">
        <v>5</v>
      </c>
      <c r="AT1666">
        <v>0</v>
      </c>
      <c r="AU1666" t="s">
        <v>444</v>
      </c>
      <c r="AV1666" t="s">
        <v>445</v>
      </c>
      <c r="AW1666" t="s">
        <v>794</v>
      </c>
      <c r="AX1666" t="s">
        <v>658</v>
      </c>
      <c r="AY1666" t="s">
        <v>446</v>
      </c>
      <c r="AZ1666" t="s">
        <v>447</v>
      </c>
      <c r="BA1666" t="s">
        <v>448</v>
      </c>
      <c r="BB1666" t="s">
        <v>449</v>
      </c>
      <c r="BC1666" t="s">
        <v>99</v>
      </c>
      <c r="BD1666" t="s">
        <v>795</v>
      </c>
      <c r="BE1666" t="s">
        <v>21</v>
      </c>
      <c r="BF1666">
        <v>8</v>
      </c>
      <c r="BG1666" t="s">
        <v>1107</v>
      </c>
      <c r="BH1666" t="s">
        <v>1108</v>
      </c>
      <c r="BI1666" t="s">
        <v>654</v>
      </c>
      <c r="BJ1666" t="s">
        <v>1109</v>
      </c>
      <c r="BK1666" t="s">
        <v>1110</v>
      </c>
      <c r="BL1666" t="s">
        <v>21</v>
      </c>
      <c r="BM1666" t="s">
        <v>1111</v>
      </c>
      <c r="BN1666" t="s">
        <v>196</v>
      </c>
      <c r="BO1666" t="s">
        <v>1112</v>
      </c>
      <c r="BP1666" t="s">
        <v>21</v>
      </c>
      <c r="BQ1666">
        <v>3</v>
      </c>
      <c r="BR1666" t="s">
        <v>1047</v>
      </c>
      <c r="BS1666" t="s">
        <v>1048</v>
      </c>
      <c r="BT1666">
        <v>2</v>
      </c>
      <c r="BU1666" t="s">
        <v>1199</v>
      </c>
      <c r="BV1666" t="s">
        <v>1200</v>
      </c>
      <c r="BW1666">
        <v>4</v>
      </c>
      <c r="BX1666" t="s">
        <v>1608</v>
      </c>
      <c r="BY1666" t="s">
        <v>1206</v>
      </c>
      <c r="BZ1666" t="s">
        <v>654</v>
      </c>
      <c r="CA1666" t="s">
        <v>1609</v>
      </c>
      <c r="CB1666" s="1">
        <v>13777</v>
      </c>
      <c r="CC1666" s="1">
        <v>34092</v>
      </c>
      <c r="CD1666" t="s">
        <v>1610</v>
      </c>
      <c r="CE1666" t="s">
        <v>1611</v>
      </c>
      <c r="CF1666" t="s">
        <v>132</v>
      </c>
      <c r="CG1666" t="s">
        <v>1612</v>
      </c>
      <c r="CH1666" t="s">
        <v>99</v>
      </c>
      <c r="CI1666" t="s">
        <v>1613</v>
      </c>
      <c r="CJ1666">
        <v>5176</v>
      </c>
      <c r="CK1666">
        <v>2</v>
      </c>
      <c r="CL1666">
        <v>380</v>
      </c>
    </row>
    <row r="1667" spans="1:90">
      <c r="A1667">
        <v>10884</v>
      </c>
      <c r="B1667">
        <v>56</v>
      </c>
      <c r="C1667" s="8">
        <v>38</v>
      </c>
      <c r="D1667">
        <v>21</v>
      </c>
      <c r="E1667">
        <v>0.05</v>
      </c>
      <c r="F1667">
        <v>10884</v>
      </c>
      <c r="G1667" t="s">
        <v>444</v>
      </c>
      <c r="H1667">
        <v>4</v>
      </c>
      <c r="I1667" s="1">
        <v>35138</v>
      </c>
      <c r="J1667" s="1">
        <v>35166</v>
      </c>
      <c r="K1667" s="1">
        <v>35139</v>
      </c>
      <c r="L1667">
        <f>_xlfn.DAYS(orderjoin[[#This Row],[ShippedDate]],orderjoin[[#This Row],[OrderDate]])</f>
        <v>1</v>
      </c>
      <c r="M1667">
        <f>_xlfn.DAYS(orderjoin[[#This Row],[RequiredDate]],orderjoin[[#This Row],[ShippedDate]])</f>
        <v>27</v>
      </c>
      <c r="N1667">
        <v>2</v>
      </c>
      <c r="O1667">
        <v>90.97</v>
      </c>
      <c r="P1667" t="s">
        <v>445</v>
      </c>
      <c r="Q1667" t="s">
        <v>446</v>
      </c>
      <c r="R1667" t="s">
        <v>447</v>
      </c>
      <c r="S1667" t="s">
        <v>448</v>
      </c>
      <c r="T1667" t="s">
        <v>449</v>
      </c>
      <c r="U1667" t="s">
        <v>99</v>
      </c>
      <c r="V1667">
        <v>10884</v>
      </c>
      <c r="W1667" t="s">
        <v>444</v>
      </c>
      <c r="X1667">
        <v>4</v>
      </c>
      <c r="Y1667" s="1">
        <v>35138</v>
      </c>
      <c r="Z1667" s="1">
        <v>35166</v>
      </c>
      <c r="AA1667">
        <f>_xlfn.DAYS(orderjoin[[#This Row],[orders.ShippedDate]],orderjoin[[#This Row],[orders.OrderDate]])</f>
        <v>1</v>
      </c>
      <c r="AB1667" s="1">
        <v>35139</v>
      </c>
      <c r="AC1667">
        <v>2</v>
      </c>
      <c r="AD1667">
        <v>90.97</v>
      </c>
      <c r="AE1667" t="s">
        <v>445</v>
      </c>
      <c r="AF1667" t="s">
        <v>446</v>
      </c>
      <c r="AG1667" t="s">
        <v>447</v>
      </c>
      <c r="AH1667" t="s">
        <v>448</v>
      </c>
      <c r="AI1667" t="s">
        <v>449</v>
      </c>
      <c r="AJ1667" t="s">
        <v>99</v>
      </c>
      <c r="AK1667">
        <v>56</v>
      </c>
      <c r="AL1667" t="s">
        <v>612</v>
      </c>
      <c r="AM1667">
        <v>26</v>
      </c>
      <c r="AN1667">
        <v>5</v>
      </c>
      <c r="AO1667" t="s">
        <v>613</v>
      </c>
      <c r="AP1667" s="7">
        <v>38</v>
      </c>
      <c r="AQ1667">
        <v>21</v>
      </c>
      <c r="AR1667">
        <v>10</v>
      </c>
      <c r="AS1667">
        <v>30</v>
      </c>
      <c r="AT1667">
        <v>0</v>
      </c>
      <c r="AU1667" t="s">
        <v>444</v>
      </c>
      <c r="AV1667" t="s">
        <v>445</v>
      </c>
      <c r="AW1667" t="s">
        <v>794</v>
      </c>
      <c r="AX1667" t="s">
        <v>658</v>
      </c>
      <c r="AY1667" t="s">
        <v>446</v>
      </c>
      <c r="AZ1667" t="s">
        <v>447</v>
      </c>
      <c r="BA1667" t="s">
        <v>448</v>
      </c>
      <c r="BB1667" t="s">
        <v>449</v>
      </c>
      <c r="BC1667" t="s">
        <v>99</v>
      </c>
      <c r="BD1667" t="s">
        <v>795</v>
      </c>
      <c r="BE1667" t="s">
        <v>21</v>
      </c>
      <c r="BF1667">
        <v>26</v>
      </c>
      <c r="BG1667" t="s">
        <v>1113</v>
      </c>
      <c r="BH1667" t="s">
        <v>1114</v>
      </c>
      <c r="BI1667" t="s">
        <v>669</v>
      </c>
      <c r="BJ1667" t="s">
        <v>1115</v>
      </c>
      <c r="BK1667" t="s">
        <v>1116</v>
      </c>
      <c r="BL1667" t="s">
        <v>21</v>
      </c>
      <c r="BM1667" t="s">
        <v>1117</v>
      </c>
      <c r="BN1667" t="s">
        <v>150</v>
      </c>
      <c r="BO1667" t="s">
        <v>1118</v>
      </c>
      <c r="BP1667" t="s">
        <v>1119</v>
      </c>
      <c r="BQ1667">
        <v>5</v>
      </c>
      <c r="BR1667" t="s">
        <v>1021</v>
      </c>
      <c r="BS1667" t="s">
        <v>1022</v>
      </c>
      <c r="BT1667">
        <v>2</v>
      </c>
      <c r="BU1667" t="s">
        <v>1199</v>
      </c>
      <c r="BV1667" t="s">
        <v>1200</v>
      </c>
      <c r="BW1667">
        <v>4</v>
      </c>
      <c r="BX1667" t="s">
        <v>1608</v>
      </c>
      <c r="BY1667" t="s">
        <v>1206</v>
      </c>
      <c r="BZ1667" t="s">
        <v>654</v>
      </c>
      <c r="CA1667" t="s">
        <v>1609</v>
      </c>
      <c r="CB1667" s="1">
        <v>13777</v>
      </c>
      <c r="CC1667" s="1">
        <v>34092</v>
      </c>
      <c r="CD1667" t="s">
        <v>1610</v>
      </c>
      <c r="CE1667" t="s">
        <v>1611</v>
      </c>
      <c r="CF1667" t="s">
        <v>132</v>
      </c>
      <c r="CG1667" t="s">
        <v>1612</v>
      </c>
      <c r="CH1667" t="s">
        <v>99</v>
      </c>
      <c r="CI1667" t="s">
        <v>1613</v>
      </c>
      <c r="CJ1667">
        <v>5176</v>
      </c>
      <c r="CK1667">
        <v>2</v>
      </c>
      <c r="CL1667">
        <v>758.1</v>
      </c>
    </row>
    <row r="1668" spans="1:90">
      <c r="A1668">
        <v>10884</v>
      </c>
      <c r="B1668">
        <v>65</v>
      </c>
      <c r="C1668" s="8">
        <v>21.05</v>
      </c>
      <c r="D1668">
        <v>12</v>
      </c>
      <c r="E1668">
        <v>0.05</v>
      </c>
      <c r="F1668">
        <v>10884</v>
      </c>
      <c r="G1668" t="s">
        <v>444</v>
      </c>
      <c r="H1668">
        <v>4</v>
      </c>
      <c r="I1668" s="1">
        <v>35138</v>
      </c>
      <c r="J1668" s="1">
        <v>35166</v>
      </c>
      <c r="K1668" s="1">
        <v>35139</v>
      </c>
      <c r="L1668">
        <f>_xlfn.DAYS(orderjoin[[#This Row],[ShippedDate]],orderjoin[[#This Row],[OrderDate]])</f>
        <v>1</v>
      </c>
      <c r="M1668">
        <f>_xlfn.DAYS(orderjoin[[#This Row],[RequiredDate]],orderjoin[[#This Row],[ShippedDate]])</f>
        <v>27</v>
      </c>
      <c r="N1668">
        <v>2</v>
      </c>
      <c r="O1668">
        <v>90.97</v>
      </c>
      <c r="P1668" t="s">
        <v>445</v>
      </c>
      <c r="Q1668" t="s">
        <v>446</v>
      </c>
      <c r="R1668" t="s">
        <v>447</v>
      </c>
      <c r="S1668" t="s">
        <v>448</v>
      </c>
      <c r="T1668" t="s">
        <v>449</v>
      </c>
      <c r="U1668" t="s">
        <v>99</v>
      </c>
      <c r="V1668">
        <v>10884</v>
      </c>
      <c r="W1668" t="s">
        <v>444</v>
      </c>
      <c r="X1668">
        <v>4</v>
      </c>
      <c r="Y1668" s="1">
        <v>35138</v>
      </c>
      <c r="Z1668" s="1">
        <v>35166</v>
      </c>
      <c r="AA1668">
        <f>_xlfn.DAYS(orderjoin[[#This Row],[orders.ShippedDate]],orderjoin[[#This Row],[orders.OrderDate]])</f>
        <v>1</v>
      </c>
      <c r="AB1668" s="1">
        <v>35139</v>
      </c>
      <c r="AC1668">
        <v>2</v>
      </c>
      <c r="AD1668">
        <v>90.97</v>
      </c>
      <c r="AE1668" t="s">
        <v>445</v>
      </c>
      <c r="AF1668" t="s">
        <v>446</v>
      </c>
      <c r="AG1668" t="s">
        <v>447</v>
      </c>
      <c r="AH1668" t="s">
        <v>448</v>
      </c>
      <c r="AI1668" t="s">
        <v>449</v>
      </c>
      <c r="AJ1668" t="s">
        <v>99</v>
      </c>
      <c r="AK1668">
        <v>65</v>
      </c>
      <c r="AL1668" t="s">
        <v>629</v>
      </c>
      <c r="AM1668">
        <v>2</v>
      </c>
      <c r="AN1668">
        <v>2</v>
      </c>
      <c r="AO1668" t="s">
        <v>630</v>
      </c>
      <c r="AP1668" s="7">
        <v>21.05</v>
      </c>
      <c r="AQ1668">
        <v>76</v>
      </c>
      <c r="AR1668">
        <v>0</v>
      </c>
      <c r="AS1668">
        <v>0</v>
      </c>
      <c r="AT1668">
        <v>0</v>
      </c>
      <c r="AU1668" t="s">
        <v>444</v>
      </c>
      <c r="AV1668" t="s">
        <v>445</v>
      </c>
      <c r="AW1668" t="s">
        <v>794</v>
      </c>
      <c r="AX1668" t="s">
        <v>658</v>
      </c>
      <c r="AY1668" t="s">
        <v>446</v>
      </c>
      <c r="AZ1668" t="s">
        <v>447</v>
      </c>
      <c r="BA1668" t="s">
        <v>448</v>
      </c>
      <c r="BB1668" t="s">
        <v>449</v>
      </c>
      <c r="BC1668" t="s">
        <v>99</v>
      </c>
      <c r="BD1668" t="s">
        <v>795</v>
      </c>
      <c r="BE1668" t="s">
        <v>21</v>
      </c>
      <c r="BF1668">
        <v>2</v>
      </c>
      <c r="BG1668" t="s">
        <v>1014</v>
      </c>
      <c r="BH1668" t="s">
        <v>1015</v>
      </c>
      <c r="BI1668" t="s">
        <v>669</v>
      </c>
      <c r="BJ1668" t="s">
        <v>1016</v>
      </c>
      <c r="BK1668" t="s">
        <v>1017</v>
      </c>
      <c r="BL1668" t="s">
        <v>1018</v>
      </c>
      <c r="BM1668" t="s">
        <v>1019</v>
      </c>
      <c r="BN1668" t="s">
        <v>99</v>
      </c>
      <c r="BO1668" t="s">
        <v>1020</v>
      </c>
      <c r="BP1668" t="s">
        <v>21</v>
      </c>
      <c r="BQ1668">
        <v>2</v>
      </c>
      <c r="BR1668" t="s">
        <v>1012</v>
      </c>
      <c r="BS1668" t="s">
        <v>1013</v>
      </c>
      <c r="BT1668">
        <v>2</v>
      </c>
      <c r="BU1668" t="s">
        <v>1199</v>
      </c>
      <c r="BV1668" t="s">
        <v>1200</v>
      </c>
      <c r="BW1668">
        <v>4</v>
      </c>
      <c r="BX1668" t="s">
        <v>1608</v>
      </c>
      <c r="BY1668" t="s">
        <v>1206</v>
      </c>
      <c r="BZ1668" t="s">
        <v>654</v>
      </c>
      <c r="CA1668" t="s">
        <v>1609</v>
      </c>
      <c r="CB1668" s="1">
        <v>13777</v>
      </c>
      <c r="CC1668" s="1">
        <v>34092</v>
      </c>
      <c r="CD1668" t="s">
        <v>1610</v>
      </c>
      <c r="CE1668" t="s">
        <v>1611</v>
      </c>
      <c r="CF1668" t="s">
        <v>132</v>
      </c>
      <c r="CG1668" t="s">
        <v>1612</v>
      </c>
      <c r="CH1668" t="s">
        <v>99</v>
      </c>
      <c r="CI1668" t="s">
        <v>1613</v>
      </c>
      <c r="CJ1668">
        <v>5176</v>
      </c>
      <c r="CK1668">
        <v>2</v>
      </c>
      <c r="CL1668">
        <v>239.97000000000003</v>
      </c>
    </row>
    <row r="1669" spans="1:90">
      <c r="A1669">
        <v>10885</v>
      </c>
      <c r="B1669">
        <v>2</v>
      </c>
      <c r="C1669" s="8">
        <v>19</v>
      </c>
      <c r="D1669">
        <v>20</v>
      </c>
      <c r="E1669">
        <v>0</v>
      </c>
      <c r="F1669">
        <v>10885</v>
      </c>
      <c r="G1669" t="s">
        <v>42</v>
      </c>
      <c r="H1669">
        <v>6</v>
      </c>
      <c r="I1669" s="1">
        <v>35138</v>
      </c>
      <c r="J1669" s="1">
        <v>35166</v>
      </c>
      <c r="K1669" s="1">
        <v>35144</v>
      </c>
      <c r="L1669">
        <f>_xlfn.DAYS(orderjoin[[#This Row],[ShippedDate]],orderjoin[[#This Row],[OrderDate]])</f>
        <v>6</v>
      </c>
      <c r="M1669">
        <f>_xlfn.DAYS(orderjoin[[#This Row],[RequiredDate]],orderjoin[[#This Row],[ShippedDate]])</f>
        <v>22</v>
      </c>
      <c r="N1669">
        <v>3</v>
      </c>
      <c r="O1669">
        <v>5.64</v>
      </c>
      <c r="P1669" t="s">
        <v>43</v>
      </c>
      <c r="Q1669" t="s">
        <v>44</v>
      </c>
      <c r="R1669" t="s">
        <v>45</v>
      </c>
      <c r="S1669" t="s">
        <v>21</v>
      </c>
      <c r="T1669" t="s">
        <v>46</v>
      </c>
      <c r="U1669" t="s">
        <v>47</v>
      </c>
      <c r="V1669">
        <v>10885</v>
      </c>
      <c r="W1669" t="s">
        <v>42</v>
      </c>
      <c r="X1669">
        <v>6</v>
      </c>
      <c r="Y1669" s="1">
        <v>35138</v>
      </c>
      <c r="Z1669" s="1">
        <v>35166</v>
      </c>
      <c r="AA1669">
        <f>_xlfn.DAYS(orderjoin[[#This Row],[orders.ShippedDate]],orderjoin[[#This Row],[orders.OrderDate]])</f>
        <v>6</v>
      </c>
      <c r="AB1669" s="1">
        <v>35144</v>
      </c>
      <c r="AC1669">
        <v>3</v>
      </c>
      <c r="AD1669">
        <v>5.64</v>
      </c>
      <c r="AE1669" t="s">
        <v>43</v>
      </c>
      <c r="AF1669" t="s">
        <v>44</v>
      </c>
      <c r="AG1669" t="s">
        <v>45</v>
      </c>
      <c r="AH1669" t="s">
        <v>21</v>
      </c>
      <c r="AI1669" t="s">
        <v>46</v>
      </c>
      <c r="AJ1669" t="s">
        <v>47</v>
      </c>
      <c r="AK1669">
        <v>2</v>
      </c>
      <c r="AL1669" t="s">
        <v>506</v>
      </c>
      <c r="AM1669">
        <v>1</v>
      </c>
      <c r="AN1669">
        <v>1</v>
      </c>
      <c r="AO1669" t="s">
        <v>507</v>
      </c>
      <c r="AP1669" s="7">
        <v>19</v>
      </c>
      <c r="AQ1669">
        <v>17</v>
      </c>
      <c r="AR1669">
        <v>40</v>
      </c>
      <c r="AS1669">
        <v>25</v>
      </c>
      <c r="AT1669">
        <v>0</v>
      </c>
      <c r="AU1669" t="s">
        <v>42</v>
      </c>
      <c r="AV1669" t="s">
        <v>43</v>
      </c>
      <c r="AW1669" t="s">
        <v>886</v>
      </c>
      <c r="AX1669" t="s">
        <v>686</v>
      </c>
      <c r="AY1669" t="s">
        <v>44</v>
      </c>
      <c r="AZ1669" t="s">
        <v>45</v>
      </c>
      <c r="BA1669" t="s">
        <v>21</v>
      </c>
      <c r="BB1669" t="s">
        <v>46</v>
      </c>
      <c r="BC1669" t="s">
        <v>47</v>
      </c>
      <c r="BD1669" t="s">
        <v>887</v>
      </c>
      <c r="BE1669" t="s">
        <v>888</v>
      </c>
      <c r="BF1669">
        <v>1</v>
      </c>
      <c r="BG1669" t="s">
        <v>998</v>
      </c>
      <c r="BH1669" t="s">
        <v>999</v>
      </c>
      <c r="BI1669" t="s">
        <v>1000</v>
      </c>
      <c r="BJ1669" t="s">
        <v>1001</v>
      </c>
      <c r="BK1669" t="s">
        <v>194</v>
      </c>
      <c r="BL1669" t="s">
        <v>21</v>
      </c>
      <c r="BM1669" t="s">
        <v>1002</v>
      </c>
      <c r="BN1669" t="s">
        <v>196</v>
      </c>
      <c r="BO1669" t="s">
        <v>1003</v>
      </c>
      <c r="BP1669" t="s">
        <v>21</v>
      </c>
      <c r="BQ1669">
        <v>1</v>
      </c>
      <c r="BR1669" t="s">
        <v>1004</v>
      </c>
      <c r="BS1669" t="s">
        <v>1005</v>
      </c>
      <c r="BT1669">
        <v>3</v>
      </c>
      <c r="BU1669" t="s">
        <v>1201</v>
      </c>
      <c r="BV1669" t="s">
        <v>1174</v>
      </c>
      <c r="BW1669">
        <v>6</v>
      </c>
      <c r="BX1669" t="s">
        <v>1594</v>
      </c>
      <c r="BY1669" t="s">
        <v>1208</v>
      </c>
      <c r="BZ1669" t="s">
        <v>654</v>
      </c>
      <c r="CA1669" t="s">
        <v>1581</v>
      </c>
      <c r="CB1669" s="1">
        <v>23194</v>
      </c>
      <c r="CC1669" s="1">
        <v>34259</v>
      </c>
      <c r="CD1669" t="s">
        <v>1595</v>
      </c>
      <c r="CE1669" t="s">
        <v>194</v>
      </c>
      <c r="CF1669" t="s">
        <v>21</v>
      </c>
      <c r="CG1669" t="s">
        <v>1596</v>
      </c>
      <c r="CH1669" t="s">
        <v>196</v>
      </c>
      <c r="CI1669" t="s">
        <v>1597</v>
      </c>
      <c r="CJ1669">
        <v>428</v>
      </c>
      <c r="CK1669">
        <v>5</v>
      </c>
      <c r="CL1669">
        <v>380</v>
      </c>
    </row>
    <row r="1670" spans="1:90">
      <c r="A1670">
        <v>10885</v>
      </c>
      <c r="B1670">
        <v>24</v>
      </c>
      <c r="C1670" s="8">
        <v>4.5</v>
      </c>
      <c r="D1670">
        <v>12</v>
      </c>
      <c r="E1670">
        <v>0</v>
      </c>
      <c r="F1670">
        <v>10885</v>
      </c>
      <c r="G1670" t="s">
        <v>42</v>
      </c>
      <c r="H1670">
        <v>6</v>
      </c>
      <c r="I1670" s="1">
        <v>35138</v>
      </c>
      <c r="J1670" s="1">
        <v>35166</v>
      </c>
      <c r="K1670" s="1">
        <v>35144</v>
      </c>
      <c r="L1670">
        <f>_xlfn.DAYS(orderjoin[[#This Row],[ShippedDate]],orderjoin[[#This Row],[OrderDate]])</f>
        <v>6</v>
      </c>
      <c r="M1670">
        <f>_xlfn.DAYS(orderjoin[[#This Row],[RequiredDate]],orderjoin[[#This Row],[ShippedDate]])</f>
        <v>22</v>
      </c>
      <c r="N1670">
        <v>3</v>
      </c>
      <c r="O1670">
        <v>5.64</v>
      </c>
      <c r="P1670" t="s">
        <v>43</v>
      </c>
      <c r="Q1670" t="s">
        <v>44</v>
      </c>
      <c r="R1670" t="s">
        <v>45</v>
      </c>
      <c r="S1670" t="s">
        <v>21</v>
      </c>
      <c r="T1670" t="s">
        <v>46</v>
      </c>
      <c r="U1670" t="s">
        <v>47</v>
      </c>
      <c r="V1670">
        <v>10885</v>
      </c>
      <c r="W1670" t="s">
        <v>42</v>
      </c>
      <c r="X1670">
        <v>6</v>
      </c>
      <c r="Y1670" s="1">
        <v>35138</v>
      </c>
      <c r="Z1670" s="1">
        <v>35166</v>
      </c>
      <c r="AA1670">
        <f>_xlfn.DAYS(orderjoin[[#This Row],[orders.ShippedDate]],orderjoin[[#This Row],[orders.OrderDate]])</f>
        <v>6</v>
      </c>
      <c r="AB1670" s="1">
        <v>35144</v>
      </c>
      <c r="AC1670">
        <v>3</v>
      </c>
      <c r="AD1670">
        <v>5.64</v>
      </c>
      <c r="AE1670" t="s">
        <v>43</v>
      </c>
      <c r="AF1670" t="s">
        <v>44</v>
      </c>
      <c r="AG1670" t="s">
        <v>45</v>
      </c>
      <c r="AH1670" t="s">
        <v>21</v>
      </c>
      <c r="AI1670" t="s">
        <v>46</v>
      </c>
      <c r="AJ1670" t="s">
        <v>47</v>
      </c>
      <c r="AK1670">
        <v>24</v>
      </c>
      <c r="AL1670" t="s">
        <v>550</v>
      </c>
      <c r="AM1670">
        <v>10</v>
      </c>
      <c r="AN1670">
        <v>1</v>
      </c>
      <c r="AO1670" t="s">
        <v>551</v>
      </c>
      <c r="AP1670" s="7">
        <v>4.5</v>
      </c>
      <c r="AQ1670">
        <v>20</v>
      </c>
      <c r="AR1670">
        <v>0</v>
      </c>
      <c r="AS1670">
        <v>0</v>
      </c>
      <c r="AT1670">
        <v>1</v>
      </c>
      <c r="AU1670" t="s">
        <v>42</v>
      </c>
      <c r="AV1670" t="s">
        <v>43</v>
      </c>
      <c r="AW1670" t="s">
        <v>886</v>
      </c>
      <c r="AX1670" t="s">
        <v>686</v>
      </c>
      <c r="AY1670" t="s">
        <v>44</v>
      </c>
      <c r="AZ1670" t="s">
        <v>45</v>
      </c>
      <c r="BA1670" t="s">
        <v>21</v>
      </c>
      <c r="BB1670" t="s">
        <v>46</v>
      </c>
      <c r="BC1670" t="s">
        <v>47</v>
      </c>
      <c r="BD1670" t="s">
        <v>887</v>
      </c>
      <c r="BE1670" t="s">
        <v>888</v>
      </c>
      <c r="BF1670">
        <v>10</v>
      </c>
      <c r="BG1670" t="s">
        <v>1066</v>
      </c>
      <c r="BH1670" t="s">
        <v>1067</v>
      </c>
      <c r="BI1670" t="s">
        <v>676</v>
      </c>
      <c r="BJ1670" t="s">
        <v>1068</v>
      </c>
      <c r="BK1670" t="s">
        <v>200</v>
      </c>
      <c r="BL1670" t="s">
        <v>21</v>
      </c>
      <c r="BM1670" t="s">
        <v>1069</v>
      </c>
      <c r="BN1670" t="s">
        <v>36</v>
      </c>
      <c r="BO1670" t="s">
        <v>1070</v>
      </c>
      <c r="BP1670" t="s">
        <v>21</v>
      </c>
      <c r="BQ1670">
        <v>1</v>
      </c>
      <c r="BR1670" t="s">
        <v>1004</v>
      </c>
      <c r="BS1670" t="s">
        <v>1005</v>
      </c>
      <c r="BT1670">
        <v>3</v>
      </c>
      <c r="BU1670" t="s">
        <v>1201</v>
      </c>
      <c r="BV1670" t="s">
        <v>1174</v>
      </c>
      <c r="BW1670">
        <v>6</v>
      </c>
      <c r="BX1670" t="s">
        <v>1594</v>
      </c>
      <c r="BY1670" t="s">
        <v>1208</v>
      </c>
      <c r="BZ1670" t="s">
        <v>654</v>
      </c>
      <c r="CA1670" t="s">
        <v>1581</v>
      </c>
      <c r="CB1670" s="1">
        <v>23194</v>
      </c>
      <c r="CC1670" s="1">
        <v>34259</v>
      </c>
      <c r="CD1670" t="s">
        <v>1595</v>
      </c>
      <c r="CE1670" t="s">
        <v>194</v>
      </c>
      <c r="CF1670" t="s">
        <v>21</v>
      </c>
      <c r="CG1670" t="s">
        <v>1596</v>
      </c>
      <c r="CH1670" t="s">
        <v>196</v>
      </c>
      <c r="CI1670" t="s">
        <v>1597</v>
      </c>
      <c r="CJ1670">
        <v>428</v>
      </c>
      <c r="CK1670">
        <v>5</v>
      </c>
      <c r="CL1670">
        <v>54</v>
      </c>
    </row>
    <row r="1671" spans="1:90">
      <c r="A1671">
        <v>10885</v>
      </c>
      <c r="B1671">
        <v>70</v>
      </c>
      <c r="C1671" s="8">
        <v>15</v>
      </c>
      <c r="D1671">
        <v>30</v>
      </c>
      <c r="E1671">
        <v>0</v>
      </c>
      <c r="F1671">
        <v>10885</v>
      </c>
      <c r="G1671" t="s">
        <v>42</v>
      </c>
      <c r="H1671">
        <v>6</v>
      </c>
      <c r="I1671" s="1">
        <v>35138</v>
      </c>
      <c r="J1671" s="1">
        <v>35166</v>
      </c>
      <c r="K1671" s="1">
        <v>35144</v>
      </c>
      <c r="L1671">
        <f>_xlfn.DAYS(orderjoin[[#This Row],[ShippedDate]],orderjoin[[#This Row],[OrderDate]])</f>
        <v>6</v>
      </c>
      <c r="M1671">
        <f>_xlfn.DAYS(orderjoin[[#This Row],[RequiredDate]],orderjoin[[#This Row],[ShippedDate]])</f>
        <v>22</v>
      </c>
      <c r="N1671">
        <v>3</v>
      </c>
      <c r="O1671">
        <v>5.64</v>
      </c>
      <c r="P1671" t="s">
        <v>43</v>
      </c>
      <c r="Q1671" t="s">
        <v>44</v>
      </c>
      <c r="R1671" t="s">
        <v>45</v>
      </c>
      <c r="S1671" t="s">
        <v>21</v>
      </c>
      <c r="T1671" t="s">
        <v>46</v>
      </c>
      <c r="U1671" t="s">
        <v>47</v>
      </c>
      <c r="V1671">
        <v>10885</v>
      </c>
      <c r="W1671" t="s">
        <v>42</v>
      </c>
      <c r="X1671">
        <v>6</v>
      </c>
      <c r="Y1671" s="1">
        <v>35138</v>
      </c>
      <c r="Z1671" s="1">
        <v>35166</v>
      </c>
      <c r="AA1671">
        <f>_xlfn.DAYS(orderjoin[[#This Row],[orders.ShippedDate]],orderjoin[[#This Row],[orders.OrderDate]])</f>
        <v>6</v>
      </c>
      <c r="AB1671" s="1">
        <v>35144</v>
      </c>
      <c r="AC1671">
        <v>3</v>
      </c>
      <c r="AD1671">
        <v>5.64</v>
      </c>
      <c r="AE1671" t="s">
        <v>43</v>
      </c>
      <c r="AF1671" t="s">
        <v>44</v>
      </c>
      <c r="AG1671" t="s">
        <v>45</v>
      </c>
      <c r="AH1671" t="s">
        <v>21</v>
      </c>
      <c r="AI1671" t="s">
        <v>46</v>
      </c>
      <c r="AJ1671" t="s">
        <v>47</v>
      </c>
      <c r="AK1671">
        <v>70</v>
      </c>
      <c r="AL1671" t="s">
        <v>638</v>
      </c>
      <c r="AM1671">
        <v>7</v>
      </c>
      <c r="AN1671">
        <v>1</v>
      </c>
      <c r="AO1671" t="s">
        <v>639</v>
      </c>
      <c r="AP1671" s="7">
        <v>15</v>
      </c>
      <c r="AQ1671">
        <v>15</v>
      </c>
      <c r="AR1671">
        <v>10</v>
      </c>
      <c r="AS1671">
        <v>30</v>
      </c>
      <c r="AT1671">
        <v>0</v>
      </c>
      <c r="AU1671" t="s">
        <v>42</v>
      </c>
      <c r="AV1671" t="s">
        <v>43</v>
      </c>
      <c r="AW1671" t="s">
        <v>886</v>
      </c>
      <c r="AX1671" t="s">
        <v>686</v>
      </c>
      <c r="AY1671" t="s">
        <v>44</v>
      </c>
      <c r="AZ1671" t="s">
        <v>45</v>
      </c>
      <c r="BA1671" t="s">
        <v>21</v>
      </c>
      <c r="BB1671" t="s">
        <v>46</v>
      </c>
      <c r="BC1671" t="s">
        <v>47</v>
      </c>
      <c r="BD1671" t="s">
        <v>887</v>
      </c>
      <c r="BE1671" t="s">
        <v>888</v>
      </c>
      <c r="BF1671">
        <v>7</v>
      </c>
      <c r="BG1671" t="s">
        <v>1038</v>
      </c>
      <c r="BH1671" t="s">
        <v>1039</v>
      </c>
      <c r="BI1671" t="s">
        <v>676</v>
      </c>
      <c r="BJ1671" t="s">
        <v>1040</v>
      </c>
      <c r="BK1671" t="s">
        <v>1041</v>
      </c>
      <c r="BL1671" t="s">
        <v>1042</v>
      </c>
      <c r="BM1671" t="s">
        <v>1043</v>
      </c>
      <c r="BN1671" t="s">
        <v>1044</v>
      </c>
      <c r="BO1671" t="s">
        <v>1045</v>
      </c>
      <c r="BP1671" t="s">
        <v>1046</v>
      </c>
      <c r="BQ1671">
        <v>1</v>
      </c>
      <c r="BR1671" t="s">
        <v>1004</v>
      </c>
      <c r="BS1671" t="s">
        <v>1005</v>
      </c>
      <c r="BT1671">
        <v>3</v>
      </c>
      <c r="BU1671" t="s">
        <v>1201</v>
      </c>
      <c r="BV1671" t="s">
        <v>1174</v>
      </c>
      <c r="BW1671">
        <v>6</v>
      </c>
      <c r="BX1671" t="s">
        <v>1594</v>
      </c>
      <c r="BY1671" t="s">
        <v>1208</v>
      </c>
      <c r="BZ1671" t="s">
        <v>654</v>
      </c>
      <c r="CA1671" t="s">
        <v>1581</v>
      </c>
      <c r="CB1671" s="1">
        <v>23194</v>
      </c>
      <c r="CC1671" s="1">
        <v>34259</v>
      </c>
      <c r="CD1671" t="s">
        <v>1595</v>
      </c>
      <c r="CE1671" t="s">
        <v>194</v>
      </c>
      <c r="CF1671" t="s">
        <v>21</v>
      </c>
      <c r="CG1671" t="s">
        <v>1596</v>
      </c>
      <c r="CH1671" t="s">
        <v>196</v>
      </c>
      <c r="CI1671" t="s">
        <v>1597</v>
      </c>
      <c r="CJ1671">
        <v>428</v>
      </c>
      <c r="CK1671">
        <v>5</v>
      </c>
      <c r="CL1671">
        <v>450</v>
      </c>
    </row>
    <row r="1672" spans="1:90">
      <c r="A1672">
        <v>10885</v>
      </c>
      <c r="B1672">
        <v>77</v>
      </c>
      <c r="C1672" s="8">
        <v>13</v>
      </c>
      <c r="D1672">
        <v>25</v>
      </c>
      <c r="E1672">
        <v>0</v>
      </c>
      <c r="F1672">
        <v>10885</v>
      </c>
      <c r="G1672" t="s">
        <v>42</v>
      </c>
      <c r="H1672">
        <v>6</v>
      </c>
      <c r="I1672" s="1">
        <v>35138</v>
      </c>
      <c r="J1672" s="1">
        <v>35166</v>
      </c>
      <c r="K1672" s="1">
        <v>35144</v>
      </c>
      <c r="L1672">
        <f>_xlfn.DAYS(orderjoin[[#This Row],[ShippedDate]],orderjoin[[#This Row],[OrderDate]])</f>
        <v>6</v>
      </c>
      <c r="M1672">
        <f>_xlfn.DAYS(orderjoin[[#This Row],[RequiredDate]],orderjoin[[#This Row],[ShippedDate]])</f>
        <v>22</v>
      </c>
      <c r="N1672">
        <v>3</v>
      </c>
      <c r="O1672">
        <v>5.64</v>
      </c>
      <c r="P1672" t="s">
        <v>43</v>
      </c>
      <c r="Q1672" t="s">
        <v>44</v>
      </c>
      <c r="R1672" t="s">
        <v>45</v>
      </c>
      <c r="S1672" t="s">
        <v>21</v>
      </c>
      <c r="T1672" t="s">
        <v>46</v>
      </c>
      <c r="U1672" t="s">
        <v>47</v>
      </c>
      <c r="V1672">
        <v>10885</v>
      </c>
      <c r="W1672" t="s">
        <v>42</v>
      </c>
      <c r="X1672">
        <v>6</v>
      </c>
      <c r="Y1672" s="1">
        <v>35138</v>
      </c>
      <c r="Z1672" s="1">
        <v>35166</v>
      </c>
      <c r="AA1672">
        <f>_xlfn.DAYS(orderjoin[[#This Row],[orders.ShippedDate]],orderjoin[[#This Row],[orders.OrderDate]])</f>
        <v>6</v>
      </c>
      <c r="AB1672" s="1">
        <v>35144</v>
      </c>
      <c r="AC1672">
        <v>3</v>
      </c>
      <c r="AD1672">
        <v>5.64</v>
      </c>
      <c r="AE1672" t="s">
        <v>43</v>
      </c>
      <c r="AF1672" t="s">
        <v>44</v>
      </c>
      <c r="AG1672" t="s">
        <v>45</v>
      </c>
      <c r="AH1672" t="s">
        <v>21</v>
      </c>
      <c r="AI1672" t="s">
        <v>46</v>
      </c>
      <c r="AJ1672" t="s">
        <v>47</v>
      </c>
      <c r="AK1672">
        <v>77</v>
      </c>
      <c r="AL1672" t="s">
        <v>649</v>
      </c>
      <c r="AM1672">
        <v>12</v>
      </c>
      <c r="AN1672">
        <v>2</v>
      </c>
      <c r="AO1672" t="s">
        <v>650</v>
      </c>
      <c r="AP1672" s="7">
        <v>13</v>
      </c>
      <c r="AQ1672">
        <v>32</v>
      </c>
      <c r="AR1672">
        <v>0</v>
      </c>
      <c r="AS1672">
        <v>15</v>
      </c>
      <c r="AT1672">
        <v>0</v>
      </c>
      <c r="AU1672" t="s">
        <v>42</v>
      </c>
      <c r="AV1672" t="s">
        <v>43</v>
      </c>
      <c r="AW1672" t="s">
        <v>886</v>
      </c>
      <c r="AX1672" t="s">
        <v>686</v>
      </c>
      <c r="AY1672" t="s">
        <v>44</v>
      </c>
      <c r="AZ1672" t="s">
        <v>45</v>
      </c>
      <c r="BA1672" t="s">
        <v>21</v>
      </c>
      <c r="BB1672" t="s">
        <v>46</v>
      </c>
      <c r="BC1672" t="s">
        <v>47</v>
      </c>
      <c r="BD1672" t="s">
        <v>887</v>
      </c>
      <c r="BE1672" t="s">
        <v>888</v>
      </c>
      <c r="BF1672">
        <v>12</v>
      </c>
      <c r="BG1672" t="s">
        <v>1071</v>
      </c>
      <c r="BH1672" t="s">
        <v>1072</v>
      </c>
      <c r="BI1672" t="s">
        <v>1073</v>
      </c>
      <c r="BJ1672" t="s">
        <v>1074</v>
      </c>
      <c r="BK1672" t="s">
        <v>1075</v>
      </c>
      <c r="BL1672" t="s">
        <v>21</v>
      </c>
      <c r="BM1672" t="s">
        <v>1076</v>
      </c>
      <c r="BN1672" t="s">
        <v>29</v>
      </c>
      <c r="BO1672" t="s">
        <v>1077</v>
      </c>
      <c r="BP1672" t="s">
        <v>21</v>
      </c>
      <c r="BQ1672">
        <v>2</v>
      </c>
      <c r="BR1672" t="s">
        <v>1012</v>
      </c>
      <c r="BS1672" t="s">
        <v>1013</v>
      </c>
      <c r="BT1672">
        <v>3</v>
      </c>
      <c r="BU1672" t="s">
        <v>1201</v>
      </c>
      <c r="BV1672" t="s">
        <v>1174</v>
      </c>
      <c r="BW1672">
        <v>6</v>
      </c>
      <c r="BX1672" t="s">
        <v>1594</v>
      </c>
      <c r="BY1672" t="s">
        <v>1208</v>
      </c>
      <c r="BZ1672" t="s">
        <v>654</v>
      </c>
      <c r="CA1672" t="s">
        <v>1581</v>
      </c>
      <c r="CB1672" s="1">
        <v>23194</v>
      </c>
      <c r="CC1672" s="1">
        <v>34259</v>
      </c>
      <c r="CD1672" t="s">
        <v>1595</v>
      </c>
      <c r="CE1672" t="s">
        <v>194</v>
      </c>
      <c r="CF1672" t="s">
        <v>21</v>
      </c>
      <c r="CG1672" t="s">
        <v>1596</v>
      </c>
      <c r="CH1672" t="s">
        <v>196</v>
      </c>
      <c r="CI1672" t="s">
        <v>1597</v>
      </c>
      <c r="CJ1672">
        <v>428</v>
      </c>
      <c r="CK1672">
        <v>5</v>
      </c>
      <c r="CL1672">
        <v>325</v>
      </c>
    </row>
    <row r="1673" spans="1:90">
      <c r="A1673">
        <v>10886</v>
      </c>
      <c r="B1673">
        <v>10</v>
      </c>
      <c r="C1673" s="8">
        <v>31</v>
      </c>
      <c r="D1673">
        <v>70</v>
      </c>
      <c r="E1673">
        <v>0</v>
      </c>
      <c r="F1673">
        <v>10886</v>
      </c>
      <c r="G1673" t="s">
        <v>30</v>
      </c>
      <c r="H1673">
        <v>1</v>
      </c>
      <c r="I1673" s="1">
        <v>35139</v>
      </c>
      <c r="J1673" s="1">
        <v>35167</v>
      </c>
      <c r="K1673" s="1">
        <v>35156</v>
      </c>
      <c r="L1673">
        <f>_xlfn.DAYS(orderjoin[[#This Row],[ShippedDate]],orderjoin[[#This Row],[OrderDate]])</f>
        <v>17</v>
      </c>
      <c r="M1673">
        <f>_xlfn.DAYS(orderjoin[[#This Row],[RequiredDate]],orderjoin[[#This Row],[ShippedDate]])</f>
        <v>11</v>
      </c>
      <c r="N1673">
        <v>1</v>
      </c>
      <c r="O1673">
        <v>4.99</v>
      </c>
      <c r="P1673" t="s">
        <v>31</v>
      </c>
      <c r="Q1673" t="s">
        <v>32</v>
      </c>
      <c r="R1673" t="s">
        <v>33</v>
      </c>
      <c r="S1673" t="s">
        <v>34</v>
      </c>
      <c r="T1673" t="s">
        <v>35</v>
      </c>
      <c r="U1673" t="s">
        <v>36</v>
      </c>
      <c r="V1673">
        <v>10886</v>
      </c>
      <c r="W1673" t="s">
        <v>30</v>
      </c>
      <c r="X1673">
        <v>1</v>
      </c>
      <c r="Y1673" s="1">
        <v>35139</v>
      </c>
      <c r="Z1673" s="1">
        <v>35167</v>
      </c>
      <c r="AA1673">
        <f>_xlfn.DAYS(orderjoin[[#This Row],[orders.ShippedDate]],orderjoin[[#This Row],[orders.OrderDate]])</f>
        <v>17</v>
      </c>
      <c r="AB1673" s="1">
        <v>35156</v>
      </c>
      <c r="AC1673">
        <v>1</v>
      </c>
      <c r="AD1673">
        <v>4.99</v>
      </c>
      <c r="AE1673" t="s">
        <v>31</v>
      </c>
      <c r="AF1673" t="s">
        <v>32</v>
      </c>
      <c r="AG1673" t="s">
        <v>33</v>
      </c>
      <c r="AH1673" t="s">
        <v>34</v>
      </c>
      <c r="AI1673" t="s">
        <v>35</v>
      </c>
      <c r="AJ1673" t="s">
        <v>36</v>
      </c>
      <c r="AK1673">
        <v>10</v>
      </c>
      <c r="AL1673" t="s">
        <v>522</v>
      </c>
      <c r="AM1673">
        <v>4</v>
      </c>
      <c r="AN1673">
        <v>8</v>
      </c>
      <c r="AO1673" t="s">
        <v>523</v>
      </c>
      <c r="AP1673" s="7">
        <v>31</v>
      </c>
      <c r="AQ1673">
        <v>31</v>
      </c>
      <c r="AR1673">
        <v>0</v>
      </c>
      <c r="AS1673">
        <v>0</v>
      </c>
      <c r="AT1673">
        <v>0</v>
      </c>
      <c r="AU1673" t="s">
        <v>30</v>
      </c>
      <c r="AV1673" t="s">
        <v>31</v>
      </c>
      <c r="AW1673" t="s">
        <v>762</v>
      </c>
      <c r="AX1673" t="s">
        <v>686</v>
      </c>
      <c r="AY1673" t="s">
        <v>32</v>
      </c>
      <c r="AZ1673" t="s">
        <v>33</v>
      </c>
      <c r="BA1673" t="s">
        <v>34</v>
      </c>
      <c r="BB1673" t="s">
        <v>35</v>
      </c>
      <c r="BC1673" t="s">
        <v>36</v>
      </c>
      <c r="BD1673" t="s">
        <v>763</v>
      </c>
      <c r="BE1673" t="s">
        <v>764</v>
      </c>
      <c r="BF1673">
        <v>4</v>
      </c>
      <c r="BG1673" t="s">
        <v>1023</v>
      </c>
      <c r="BH1673" t="s">
        <v>1024</v>
      </c>
      <c r="BI1673" t="s">
        <v>676</v>
      </c>
      <c r="BJ1673" t="s">
        <v>1025</v>
      </c>
      <c r="BK1673" t="s">
        <v>1026</v>
      </c>
      <c r="BL1673" t="s">
        <v>21</v>
      </c>
      <c r="BM1673" t="s">
        <v>1027</v>
      </c>
      <c r="BN1673" t="s">
        <v>1028</v>
      </c>
      <c r="BO1673" t="s">
        <v>1029</v>
      </c>
      <c r="BP1673" t="s">
        <v>21</v>
      </c>
      <c r="BQ1673">
        <v>8</v>
      </c>
      <c r="BR1673" t="s">
        <v>1057</v>
      </c>
      <c r="BS1673" t="s">
        <v>1058</v>
      </c>
      <c r="BT1673">
        <v>1</v>
      </c>
      <c r="BU1673" t="s">
        <v>1197</v>
      </c>
      <c r="BV1673" t="s">
        <v>1198</v>
      </c>
      <c r="BW1673">
        <v>1</v>
      </c>
      <c r="BX1673" t="s">
        <v>1585</v>
      </c>
      <c r="BY1673" t="s">
        <v>1202</v>
      </c>
      <c r="BZ1673" t="s">
        <v>654</v>
      </c>
      <c r="CA1673" t="s">
        <v>1586</v>
      </c>
      <c r="CB1673" s="1">
        <v>17875</v>
      </c>
      <c r="CC1673" s="1">
        <v>33725</v>
      </c>
      <c r="CD1673" t="s">
        <v>1587</v>
      </c>
      <c r="CE1673" t="s">
        <v>131</v>
      </c>
      <c r="CF1673" t="s">
        <v>132</v>
      </c>
      <c r="CG1673" t="s">
        <v>1588</v>
      </c>
      <c r="CH1673" t="s">
        <v>99</v>
      </c>
      <c r="CI1673" t="s">
        <v>1589</v>
      </c>
      <c r="CJ1673">
        <v>5467</v>
      </c>
      <c r="CK1673">
        <v>2</v>
      </c>
      <c r="CL1673">
        <v>2170</v>
      </c>
    </row>
    <row r="1674" spans="1:90">
      <c r="A1674">
        <v>10886</v>
      </c>
      <c r="B1674">
        <v>31</v>
      </c>
      <c r="C1674" s="8">
        <v>12.5</v>
      </c>
      <c r="D1674">
        <v>35</v>
      </c>
      <c r="E1674">
        <v>0</v>
      </c>
      <c r="F1674">
        <v>10886</v>
      </c>
      <c r="G1674" t="s">
        <v>30</v>
      </c>
      <c r="H1674">
        <v>1</v>
      </c>
      <c r="I1674" s="1">
        <v>35139</v>
      </c>
      <c r="J1674" s="1">
        <v>35167</v>
      </c>
      <c r="K1674" s="1">
        <v>35156</v>
      </c>
      <c r="L1674">
        <f>_xlfn.DAYS(orderjoin[[#This Row],[ShippedDate]],orderjoin[[#This Row],[OrderDate]])</f>
        <v>17</v>
      </c>
      <c r="M1674">
        <f>_xlfn.DAYS(orderjoin[[#This Row],[RequiredDate]],orderjoin[[#This Row],[ShippedDate]])</f>
        <v>11</v>
      </c>
      <c r="N1674">
        <v>1</v>
      </c>
      <c r="O1674">
        <v>4.99</v>
      </c>
      <c r="P1674" t="s">
        <v>31</v>
      </c>
      <c r="Q1674" t="s">
        <v>32</v>
      </c>
      <c r="R1674" t="s">
        <v>33</v>
      </c>
      <c r="S1674" t="s">
        <v>34</v>
      </c>
      <c r="T1674" t="s">
        <v>35</v>
      </c>
      <c r="U1674" t="s">
        <v>36</v>
      </c>
      <c r="V1674">
        <v>10886</v>
      </c>
      <c r="W1674" t="s">
        <v>30</v>
      </c>
      <c r="X1674">
        <v>1</v>
      </c>
      <c r="Y1674" s="1">
        <v>35139</v>
      </c>
      <c r="Z1674" s="1">
        <v>35167</v>
      </c>
      <c r="AA1674">
        <f>_xlfn.DAYS(orderjoin[[#This Row],[orders.ShippedDate]],orderjoin[[#This Row],[orders.OrderDate]])</f>
        <v>17</v>
      </c>
      <c r="AB1674" s="1">
        <v>35156</v>
      </c>
      <c r="AC1674">
        <v>1</v>
      </c>
      <c r="AD1674">
        <v>4.99</v>
      </c>
      <c r="AE1674" t="s">
        <v>31</v>
      </c>
      <c r="AF1674" t="s">
        <v>32</v>
      </c>
      <c r="AG1674" t="s">
        <v>33</v>
      </c>
      <c r="AH1674" t="s">
        <v>34</v>
      </c>
      <c r="AI1674" t="s">
        <v>35</v>
      </c>
      <c r="AJ1674" t="s">
        <v>36</v>
      </c>
      <c r="AK1674">
        <v>31</v>
      </c>
      <c r="AL1674" t="s">
        <v>564</v>
      </c>
      <c r="AM1674">
        <v>14</v>
      </c>
      <c r="AN1674">
        <v>4</v>
      </c>
      <c r="AO1674" t="s">
        <v>565</v>
      </c>
      <c r="AP1674" s="7">
        <v>12.5</v>
      </c>
      <c r="AQ1674">
        <v>0</v>
      </c>
      <c r="AR1674">
        <v>70</v>
      </c>
      <c r="AS1674">
        <v>20</v>
      </c>
      <c r="AT1674">
        <v>0</v>
      </c>
      <c r="AU1674" t="s">
        <v>30</v>
      </c>
      <c r="AV1674" t="s">
        <v>31</v>
      </c>
      <c r="AW1674" t="s">
        <v>762</v>
      </c>
      <c r="AX1674" t="s">
        <v>686</v>
      </c>
      <c r="AY1674" t="s">
        <v>32</v>
      </c>
      <c r="AZ1674" t="s">
        <v>33</v>
      </c>
      <c r="BA1674" t="s">
        <v>34</v>
      </c>
      <c r="BB1674" t="s">
        <v>35</v>
      </c>
      <c r="BC1674" t="s">
        <v>36</v>
      </c>
      <c r="BD1674" t="s">
        <v>763</v>
      </c>
      <c r="BE1674" t="s">
        <v>764</v>
      </c>
      <c r="BF1674">
        <v>14</v>
      </c>
      <c r="BG1674" t="s">
        <v>991</v>
      </c>
      <c r="BH1674" t="s">
        <v>992</v>
      </c>
      <c r="BI1674" t="s">
        <v>654</v>
      </c>
      <c r="BJ1674" t="s">
        <v>993</v>
      </c>
      <c r="BK1674" t="s">
        <v>994</v>
      </c>
      <c r="BL1674" t="s">
        <v>21</v>
      </c>
      <c r="BM1674" t="s">
        <v>995</v>
      </c>
      <c r="BN1674" t="s">
        <v>150</v>
      </c>
      <c r="BO1674" t="s">
        <v>996</v>
      </c>
      <c r="BP1674" t="s">
        <v>997</v>
      </c>
      <c r="BQ1674">
        <v>4</v>
      </c>
      <c r="BR1674" t="s">
        <v>989</v>
      </c>
      <c r="BS1674" t="s">
        <v>990</v>
      </c>
      <c r="BT1674">
        <v>1</v>
      </c>
      <c r="BU1674" t="s">
        <v>1197</v>
      </c>
      <c r="BV1674" t="s">
        <v>1198</v>
      </c>
      <c r="BW1674">
        <v>1</v>
      </c>
      <c r="BX1674" t="s">
        <v>1585</v>
      </c>
      <c r="BY1674" t="s">
        <v>1202</v>
      </c>
      <c r="BZ1674" t="s">
        <v>654</v>
      </c>
      <c r="CA1674" t="s">
        <v>1586</v>
      </c>
      <c r="CB1674" s="1">
        <v>17875</v>
      </c>
      <c r="CC1674" s="1">
        <v>33725</v>
      </c>
      <c r="CD1674" t="s">
        <v>1587</v>
      </c>
      <c r="CE1674" t="s">
        <v>131</v>
      </c>
      <c r="CF1674" t="s">
        <v>132</v>
      </c>
      <c r="CG1674" t="s">
        <v>1588</v>
      </c>
      <c r="CH1674" t="s">
        <v>99</v>
      </c>
      <c r="CI1674" t="s">
        <v>1589</v>
      </c>
      <c r="CJ1674">
        <v>5467</v>
      </c>
      <c r="CK1674">
        <v>2</v>
      </c>
      <c r="CL1674">
        <v>437.5</v>
      </c>
    </row>
    <row r="1675" spans="1:90">
      <c r="A1675">
        <v>10886</v>
      </c>
      <c r="B1675">
        <v>77</v>
      </c>
      <c r="C1675" s="8">
        <v>13</v>
      </c>
      <c r="D1675">
        <v>40</v>
      </c>
      <c r="E1675">
        <v>0</v>
      </c>
      <c r="F1675">
        <v>10886</v>
      </c>
      <c r="G1675" t="s">
        <v>30</v>
      </c>
      <c r="H1675">
        <v>1</v>
      </c>
      <c r="I1675" s="1">
        <v>35139</v>
      </c>
      <c r="J1675" s="1">
        <v>35167</v>
      </c>
      <c r="K1675" s="1">
        <v>35156</v>
      </c>
      <c r="L1675">
        <f>_xlfn.DAYS(orderjoin[[#This Row],[ShippedDate]],orderjoin[[#This Row],[OrderDate]])</f>
        <v>17</v>
      </c>
      <c r="M1675">
        <f>_xlfn.DAYS(orderjoin[[#This Row],[RequiredDate]],orderjoin[[#This Row],[ShippedDate]])</f>
        <v>11</v>
      </c>
      <c r="N1675">
        <v>1</v>
      </c>
      <c r="O1675">
        <v>4.99</v>
      </c>
      <c r="P1675" t="s">
        <v>31</v>
      </c>
      <c r="Q1675" t="s">
        <v>32</v>
      </c>
      <c r="R1675" t="s">
        <v>33</v>
      </c>
      <c r="S1675" t="s">
        <v>34</v>
      </c>
      <c r="T1675" t="s">
        <v>35</v>
      </c>
      <c r="U1675" t="s">
        <v>36</v>
      </c>
      <c r="V1675">
        <v>10886</v>
      </c>
      <c r="W1675" t="s">
        <v>30</v>
      </c>
      <c r="X1675">
        <v>1</v>
      </c>
      <c r="Y1675" s="1">
        <v>35139</v>
      </c>
      <c r="Z1675" s="1">
        <v>35167</v>
      </c>
      <c r="AA1675">
        <f>_xlfn.DAYS(orderjoin[[#This Row],[orders.ShippedDate]],orderjoin[[#This Row],[orders.OrderDate]])</f>
        <v>17</v>
      </c>
      <c r="AB1675" s="1">
        <v>35156</v>
      </c>
      <c r="AC1675">
        <v>1</v>
      </c>
      <c r="AD1675">
        <v>4.99</v>
      </c>
      <c r="AE1675" t="s">
        <v>31</v>
      </c>
      <c r="AF1675" t="s">
        <v>32</v>
      </c>
      <c r="AG1675" t="s">
        <v>33</v>
      </c>
      <c r="AH1675" t="s">
        <v>34</v>
      </c>
      <c r="AI1675" t="s">
        <v>35</v>
      </c>
      <c r="AJ1675" t="s">
        <v>36</v>
      </c>
      <c r="AK1675">
        <v>77</v>
      </c>
      <c r="AL1675" t="s">
        <v>649</v>
      </c>
      <c r="AM1675">
        <v>12</v>
      </c>
      <c r="AN1675">
        <v>2</v>
      </c>
      <c r="AO1675" t="s">
        <v>650</v>
      </c>
      <c r="AP1675" s="7">
        <v>13</v>
      </c>
      <c r="AQ1675">
        <v>32</v>
      </c>
      <c r="AR1675">
        <v>0</v>
      </c>
      <c r="AS1675">
        <v>15</v>
      </c>
      <c r="AT1675">
        <v>0</v>
      </c>
      <c r="AU1675" t="s">
        <v>30</v>
      </c>
      <c r="AV1675" t="s">
        <v>31</v>
      </c>
      <c r="AW1675" t="s">
        <v>762</v>
      </c>
      <c r="AX1675" t="s">
        <v>686</v>
      </c>
      <c r="AY1675" t="s">
        <v>32</v>
      </c>
      <c r="AZ1675" t="s">
        <v>33</v>
      </c>
      <c r="BA1675" t="s">
        <v>34</v>
      </c>
      <c r="BB1675" t="s">
        <v>35</v>
      </c>
      <c r="BC1675" t="s">
        <v>36</v>
      </c>
      <c r="BD1675" t="s">
        <v>763</v>
      </c>
      <c r="BE1675" t="s">
        <v>764</v>
      </c>
      <c r="BF1675">
        <v>12</v>
      </c>
      <c r="BG1675" t="s">
        <v>1071</v>
      </c>
      <c r="BH1675" t="s">
        <v>1072</v>
      </c>
      <c r="BI1675" t="s">
        <v>1073</v>
      </c>
      <c r="BJ1675" t="s">
        <v>1074</v>
      </c>
      <c r="BK1675" t="s">
        <v>1075</v>
      </c>
      <c r="BL1675" t="s">
        <v>21</v>
      </c>
      <c r="BM1675" t="s">
        <v>1076</v>
      </c>
      <c r="BN1675" t="s">
        <v>29</v>
      </c>
      <c r="BO1675" t="s">
        <v>1077</v>
      </c>
      <c r="BP1675" t="s">
        <v>21</v>
      </c>
      <c r="BQ1675">
        <v>2</v>
      </c>
      <c r="BR1675" t="s">
        <v>1012</v>
      </c>
      <c r="BS1675" t="s">
        <v>1013</v>
      </c>
      <c r="BT1675">
        <v>1</v>
      </c>
      <c r="BU1675" t="s">
        <v>1197</v>
      </c>
      <c r="BV1675" t="s">
        <v>1198</v>
      </c>
      <c r="BW1675">
        <v>1</v>
      </c>
      <c r="BX1675" t="s">
        <v>1585</v>
      </c>
      <c r="BY1675" t="s">
        <v>1202</v>
      </c>
      <c r="BZ1675" t="s">
        <v>654</v>
      </c>
      <c r="CA1675" t="s">
        <v>1586</v>
      </c>
      <c r="CB1675" s="1">
        <v>17875</v>
      </c>
      <c r="CC1675" s="1">
        <v>33725</v>
      </c>
      <c r="CD1675" t="s">
        <v>1587</v>
      </c>
      <c r="CE1675" t="s">
        <v>131</v>
      </c>
      <c r="CF1675" t="s">
        <v>132</v>
      </c>
      <c r="CG1675" t="s">
        <v>1588</v>
      </c>
      <c r="CH1675" t="s">
        <v>99</v>
      </c>
      <c r="CI1675" t="s">
        <v>1589</v>
      </c>
      <c r="CJ1675">
        <v>5467</v>
      </c>
      <c r="CK1675">
        <v>2</v>
      </c>
      <c r="CL1675">
        <v>520</v>
      </c>
    </row>
    <row r="1676" spans="1:90">
      <c r="A1676">
        <v>10887</v>
      </c>
      <c r="B1676">
        <v>25</v>
      </c>
      <c r="C1676" s="8">
        <v>14</v>
      </c>
      <c r="D1676">
        <v>5</v>
      </c>
      <c r="E1676">
        <v>0</v>
      </c>
      <c r="F1676">
        <v>10887</v>
      </c>
      <c r="G1676" t="s">
        <v>336</v>
      </c>
      <c r="H1676">
        <v>8</v>
      </c>
      <c r="I1676" s="1">
        <v>35139</v>
      </c>
      <c r="J1676" s="1">
        <v>35167</v>
      </c>
      <c r="K1676" s="1">
        <v>35142</v>
      </c>
      <c r="L1676">
        <f>_xlfn.DAYS(orderjoin[[#This Row],[ShippedDate]],orderjoin[[#This Row],[OrderDate]])</f>
        <v>3</v>
      </c>
      <c r="M1676">
        <f>_xlfn.DAYS(orderjoin[[#This Row],[RequiredDate]],orderjoin[[#This Row],[ShippedDate]])</f>
        <v>25</v>
      </c>
      <c r="N1676">
        <v>3</v>
      </c>
      <c r="O1676">
        <v>1.25</v>
      </c>
      <c r="P1676" t="s">
        <v>337</v>
      </c>
      <c r="Q1676" t="s">
        <v>338</v>
      </c>
      <c r="R1676" t="s">
        <v>339</v>
      </c>
      <c r="S1676" t="s">
        <v>21</v>
      </c>
      <c r="T1676" t="s">
        <v>340</v>
      </c>
      <c r="U1676" t="s">
        <v>175</v>
      </c>
      <c r="V1676">
        <v>10887</v>
      </c>
      <c r="W1676" t="s">
        <v>336</v>
      </c>
      <c r="X1676">
        <v>8</v>
      </c>
      <c r="Y1676" s="1">
        <v>35139</v>
      </c>
      <c r="Z1676" s="1">
        <v>35167</v>
      </c>
      <c r="AA1676">
        <f>_xlfn.DAYS(orderjoin[[#This Row],[orders.ShippedDate]],orderjoin[[#This Row],[orders.OrderDate]])</f>
        <v>3</v>
      </c>
      <c r="AB1676" s="1">
        <v>35142</v>
      </c>
      <c r="AC1676">
        <v>3</v>
      </c>
      <c r="AD1676">
        <v>1.25</v>
      </c>
      <c r="AE1676" t="s">
        <v>337</v>
      </c>
      <c r="AF1676" t="s">
        <v>338</v>
      </c>
      <c r="AG1676" t="s">
        <v>339</v>
      </c>
      <c r="AH1676" t="s">
        <v>21</v>
      </c>
      <c r="AI1676" t="s">
        <v>340</v>
      </c>
      <c r="AJ1676" t="s">
        <v>175</v>
      </c>
      <c r="AK1676">
        <v>25</v>
      </c>
      <c r="AL1676" t="s">
        <v>552</v>
      </c>
      <c r="AM1676">
        <v>11</v>
      </c>
      <c r="AN1676">
        <v>3</v>
      </c>
      <c r="AO1676" t="s">
        <v>553</v>
      </c>
      <c r="AP1676" s="7">
        <v>14</v>
      </c>
      <c r="AQ1676">
        <v>76</v>
      </c>
      <c r="AR1676">
        <v>0</v>
      </c>
      <c r="AS1676">
        <v>30</v>
      </c>
      <c r="AT1676">
        <v>0</v>
      </c>
      <c r="AU1676" t="s">
        <v>336</v>
      </c>
      <c r="AV1676" t="s">
        <v>748</v>
      </c>
      <c r="AW1676" t="s">
        <v>749</v>
      </c>
      <c r="AX1676" t="s">
        <v>676</v>
      </c>
      <c r="AY1676" t="s">
        <v>338</v>
      </c>
      <c r="AZ1676" t="s">
        <v>339</v>
      </c>
      <c r="BA1676" t="s">
        <v>21</v>
      </c>
      <c r="BB1676" t="s">
        <v>750</v>
      </c>
      <c r="BC1676" t="s">
        <v>175</v>
      </c>
      <c r="BD1676" t="s">
        <v>751</v>
      </c>
      <c r="BE1676" t="s">
        <v>752</v>
      </c>
      <c r="BF1676">
        <v>11</v>
      </c>
      <c r="BG1676" t="s">
        <v>1163</v>
      </c>
      <c r="BH1676" t="s">
        <v>1164</v>
      </c>
      <c r="BI1676" t="s">
        <v>717</v>
      </c>
      <c r="BJ1676" t="s">
        <v>1165</v>
      </c>
      <c r="BK1676" t="s">
        <v>464</v>
      </c>
      <c r="BL1676" t="s">
        <v>21</v>
      </c>
      <c r="BM1676" t="s">
        <v>1166</v>
      </c>
      <c r="BN1676" t="s">
        <v>29</v>
      </c>
      <c r="BO1676" t="s">
        <v>1167</v>
      </c>
      <c r="BP1676" t="s">
        <v>21</v>
      </c>
      <c r="BQ1676">
        <v>3</v>
      </c>
      <c r="BR1676" t="s">
        <v>1047</v>
      </c>
      <c r="BS1676" t="s">
        <v>1048</v>
      </c>
      <c r="BT1676">
        <v>3</v>
      </c>
      <c r="BU1676" t="s">
        <v>1201</v>
      </c>
      <c r="BV1676" t="s">
        <v>1174</v>
      </c>
      <c r="BW1676">
        <v>8</v>
      </c>
      <c r="BX1676" t="s">
        <v>1598</v>
      </c>
      <c r="BY1676" t="s">
        <v>1210</v>
      </c>
      <c r="BZ1676" t="s">
        <v>1211</v>
      </c>
      <c r="CA1676" t="s">
        <v>1586</v>
      </c>
      <c r="CB1676" s="1">
        <v>21194</v>
      </c>
      <c r="CC1676" s="1">
        <v>34398</v>
      </c>
      <c r="CD1676" t="s">
        <v>1599</v>
      </c>
      <c r="CE1676" t="s">
        <v>131</v>
      </c>
      <c r="CF1676" t="s">
        <v>132</v>
      </c>
      <c r="CG1676" t="s">
        <v>1600</v>
      </c>
      <c r="CH1676" t="s">
        <v>99</v>
      </c>
      <c r="CI1676" t="s">
        <v>1601</v>
      </c>
      <c r="CJ1676">
        <v>2344</v>
      </c>
      <c r="CK1676">
        <v>2</v>
      </c>
      <c r="CL1676">
        <v>70</v>
      </c>
    </row>
    <row r="1677" spans="1:90">
      <c r="A1677">
        <v>10888</v>
      </c>
      <c r="B1677">
        <v>2</v>
      </c>
      <c r="C1677" s="8">
        <v>19</v>
      </c>
      <c r="D1677">
        <v>20</v>
      </c>
      <c r="E1677">
        <v>0</v>
      </c>
      <c r="F1677">
        <v>10888</v>
      </c>
      <c r="G1677" t="s">
        <v>217</v>
      </c>
      <c r="H1677">
        <v>1</v>
      </c>
      <c r="I1677" s="1">
        <v>35142</v>
      </c>
      <c r="J1677" s="1">
        <v>35170</v>
      </c>
      <c r="K1677" s="1">
        <v>35149</v>
      </c>
      <c r="L1677">
        <f>_xlfn.DAYS(orderjoin[[#This Row],[ShippedDate]],orderjoin[[#This Row],[OrderDate]])</f>
        <v>7</v>
      </c>
      <c r="M1677">
        <f>_xlfn.DAYS(orderjoin[[#This Row],[RequiredDate]],orderjoin[[#This Row],[ShippedDate]])</f>
        <v>21</v>
      </c>
      <c r="N1677">
        <v>2</v>
      </c>
      <c r="O1677">
        <v>51.87</v>
      </c>
      <c r="P1677" t="s">
        <v>218</v>
      </c>
      <c r="Q1677" t="s">
        <v>219</v>
      </c>
      <c r="R1677" t="s">
        <v>220</v>
      </c>
      <c r="S1677" t="s">
        <v>21</v>
      </c>
      <c r="T1677" t="s">
        <v>221</v>
      </c>
      <c r="U1677" t="s">
        <v>175</v>
      </c>
      <c r="V1677">
        <v>10888</v>
      </c>
      <c r="W1677" t="s">
        <v>217</v>
      </c>
      <c r="X1677">
        <v>1</v>
      </c>
      <c r="Y1677" s="1">
        <v>35142</v>
      </c>
      <c r="Z1677" s="1">
        <v>35170</v>
      </c>
      <c r="AA1677">
        <f>_xlfn.DAYS(orderjoin[[#This Row],[orders.ShippedDate]],orderjoin[[#This Row],[orders.OrderDate]])</f>
        <v>7</v>
      </c>
      <c r="AB1677" s="1">
        <v>35149</v>
      </c>
      <c r="AC1677">
        <v>2</v>
      </c>
      <c r="AD1677">
        <v>51.87</v>
      </c>
      <c r="AE1677" t="s">
        <v>218</v>
      </c>
      <c r="AF1677" t="s">
        <v>219</v>
      </c>
      <c r="AG1677" t="s">
        <v>220</v>
      </c>
      <c r="AH1677" t="s">
        <v>21</v>
      </c>
      <c r="AI1677" t="s">
        <v>221</v>
      </c>
      <c r="AJ1677" t="s">
        <v>175</v>
      </c>
      <c r="AK1677">
        <v>2</v>
      </c>
      <c r="AL1677" t="s">
        <v>506</v>
      </c>
      <c r="AM1677">
        <v>1</v>
      </c>
      <c r="AN1677">
        <v>1</v>
      </c>
      <c r="AO1677" t="s">
        <v>507</v>
      </c>
      <c r="AP1677" s="7">
        <v>19</v>
      </c>
      <c r="AQ1677">
        <v>17</v>
      </c>
      <c r="AR1677">
        <v>40</v>
      </c>
      <c r="AS1677">
        <v>25</v>
      </c>
      <c r="AT1677">
        <v>0</v>
      </c>
      <c r="AU1677" t="s">
        <v>217</v>
      </c>
      <c r="AV1677" t="s">
        <v>218</v>
      </c>
      <c r="AW1677" t="s">
        <v>753</v>
      </c>
      <c r="AX1677" t="s">
        <v>717</v>
      </c>
      <c r="AY1677" t="s">
        <v>219</v>
      </c>
      <c r="AZ1677" t="s">
        <v>220</v>
      </c>
      <c r="BA1677" t="s">
        <v>21</v>
      </c>
      <c r="BB1677" t="s">
        <v>221</v>
      </c>
      <c r="BC1677" t="s">
        <v>175</v>
      </c>
      <c r="BD1677" t="s">
        <v>754</v>
      </c>
      <c r="BE1677" t="s">
        <v>21</v>
      </c>
      <c r="BF1677">
        <v>1</v>
      </c>
      <c r="BG1677" t="s">
        <v>998</v>
      </c>
      <c r="BH1677" t="s">
        <v>999</v>
      </c>
      <c r="BI1677" t="s">
        <v>1000</v>
      </c>
      <c r="BJ1677" t="s">
        <v>1001</v>
      </c>
      <c r="BK1677" t="s">
        <v>194</v>
      </c>
      <c r="BL1677" t="s">
        <v>21</v>
      </c>
      <c r="BM1677" t="s">
        <v>1002</v>
      </c>
      <c r="BN1677" t="s">
        <v>196</v>
      </c>
      <c r="BO1677" t="s">
        <v>1003</v>
      </c>
      <c r="BP1677" t="s">
        <v>21</v>
      </c>
      <c r="BQ1677">
        <v>1</v>
      </c>
      <c r="BR1677" t="s">
        <v>1004</v>
      </c>
      <c r="BS1677" t="s">
        <v>1005</v>
      </c>
      <c r="BT1677">
        <v>2</v>
      </c>
      <c r="BU1677" t="s">
        <v>1199</v>
      </c>
      <c r="BV1677" t="s">
        <v>1200</v>
      </c>
      <c r="BW1677">
        <v>1</v>
      </c>
      <c r="BX1677" t="s">
        <v>1585</v>
      </c>
      <c r="BY1677" t="s">
        <v>1202</v>
      </c>
      <c r="BZ1677" t="s">
        <v>654</v>
      </c>
      <c r="CA1677" t="s">
        <v>1586</v>
      </c>
      <c r="CB1677" s="1">
        <v>17875</v>
      </c>
      <c r="CC1677" s="1">
        <v>33725</v>
      </c>
      <c r="CD1677" t="s">
        <v>1587</v>
      </c>
      <c r="CE1677" t="s">
        <v>131</v>
      </c>
      <c r="CF1677" t="s">
        <v>132</v>
      </c>
      <c r="CG1677" t="s">
        <v>1588</v>
      </c>
      <c r="CH1677" t="s">
        <v>99</v>
      </c>
      <c r="CI1677" t="s">
        <v>1589</v>
      </c>
      <c r="CJ1677">
        <v>5467</v>
      </c>
      <c r="CK1677">
        <v>2</v>
      </c>
      <c r="CL1677">
        <v>380</v>
      </c>
    </row>
    <row r="1678" spans="1:90">
      <c r="A1678">
        <v>10888</v>
      </c>
      <c r="B1678">
        <v>68</v>
      </c>
      <c r="C1678" s="8">
        <v>12.5</v>
      </c>
      <c r="D1678">
        <v>18</v>
      </c>
      <c r="E1678">
        <v>0</v>
      </c>
      <c r="F1678">
        <v>10888</v>
      </c>
      <c r="G1678" t="s">
        <v>217</v>
      </c>
      <c r="H1678">
        <v>1</v>
      </c>
      <c r="I1678" s="1">
        <v>35142</v>
      </c>
      <c r="J1678" s="1">
        <v>35170</v>
      </c>
      <c r="K1678" s="1">
        <v>35149</v>
      </c>
      <c r="L1678">
        <f>_xlfn.DAYS(orderjoin[[#This Row],[ShippedDate]],orderjoin[[#This Row],[OrderDate]])</f>
        <v>7</v>
      </c>
      <c r="M1678">
        <f>_xlfn.DAYS(orderjoin[[#This Row],[RequiredDate]],orderjoin[[#This Row],[ShippedDate]])</f>
        <v>21</v>
      </c>
      <c r="N1678">
        <v>2</v>
      </c>
      <c r="O1678">
        <v>51.87</v>
      </c>
      <c r="P1678" t="s">
        <v>218</v>
      </c>
      <c r="Q1678" t="s">
        <v>219</v>
      </c>
      <c r="R1678" t="s">
        <v>220</v>
      </c>
      <c r="S1678" t="s">
        <v>21</v>
      </c>
      <c r="T1678" t="s">
        <v>221</v>
      </c>
      <c r="U1678" t="s">
        <v>175</v>
      </c>
      <c r="V1678">
        <v>10888</v>
      </c>
      <c r="W1678" t="s">
        <v>217</v>
      </c>
      <c r="X1678">
        <v>1</v>
      </c>
      <c r="Y1678" s="1">
        <v>35142</v>
      </c>
      <c r="Z1678" s="1">
        <v>35170</v>
      </c>
      <c r="AA1678">
        <f>_xlfn.DAYS(orderjoin[[#This Row],[orders.ShippedDate]],orderjoin[[#This Row],[orders.OrderDate]])</f>
        <v>7</v>
      </c>
      <c r="AB1678" s="1">
        <v>35149</v>
      </c>
      <c r="AC1678">
        <v>2</v>
      </c>
      <c r="AD1678">
        <v>51.87</v>
      </c>
      <c r="AE1678" t="s">
        <v>218</v>
      </c>
      <c r="AF1678" t="s">
        <v>219</v>
      </c>
      <c r="AG1678" t="s">
        <v>220</v>
      </c>
      <c r="AH1678" t="s">
        <v>21</v>
      </c>
      <c r="AI1678" t="s">
        <v>221</v>
      </c>
      <c r="AJ1678" t="s">
        <v>175</v>
      </c>
      <c r="AK1678">
        <v>68</v>
      </c>
      <c r="AL1678" t="s">
        <v>634</v>
      </c>
      <c r="AM1678">
        <v>8</v>
      </c>
      <c r="AN1678">
        <v>3</v>
      </c>
      <c r="AO1678" t="s">
        <v>635</v>
      </c>
      <c r="AP1678" s="7">
        <v>12.5</v>
      </c>
      <c r="AQ1678">
        <v>6</v>
      </c>
      <c r="AR1678">
        <v>10</v>
      </c>
      <c r="AS1678">
        <v>15</v>
      </c>
      <c r="AT1678">
        <v>0</v>
      </c>
      <c r="AU1678" t="s">
        <v>217</v>
      </c>
      <c r="AV1678" t="s">
        <v>218</v>
      </c>
      <c r="AW1678" t="s">
        <v>753</v>
      </c>
      <c r="AX1678" t="s">
        <v>717</v>
      </c>
      <c r="AY1678" t="s">
        <v>219</v>
      </c>
      <c r="AZ1678" t="s">
        <v>220</v>
      </c>
      <c r="BA1678" t="s">
        <v>21</v>
      </c>
      <c r="BB1678" t="s">
        <v>221</v>
      </c>
      <c r="BC1678" t="s">
        <v>175</v>
      </c>
      <c r="BD1678" t="s">
        <v>754</v>
      </c>
      <c r="BE1678" t="s">
        <v>21</v>
      </c>
      <c r="BF1678">
        <v>8</v>
      </c>
      <c r="BG1678" t="s">
        <v>1107</v>
      </c>
      <c r="BH1678" t="s">
        <v>1108</v>
      </c>
      <c r="BI1678" t="s">
        <v>654</v>
      </c>
      <c r="BJ1678" t="s">
        <v>1109</v>
      </c>
      <c r="BK1678" t="s">
        <v>1110</v>
      </c>
      <c r="BL1678" t="s">
        <v>21</v>
      </c>
      <c r="BM1678" t="s">
        <v>1111</v>
      </c>
      <c r="BN1678" t="s">
        <v>196</v>
      </c>
      <c r="BO1678" t="s">
        <v>1112</v>
      </c>
      <c r="BP1678" t="s">
        <v>21</v>
      </c>
      <c r="BQ1678">
        <v>3</v>
      </c>
      <c r="BR1678" t="s">
        <v>1047</v>
      </c>
      <c r="BS1678" t="s">
        <v>1048</v>
      </c>
      <c r="BT1678">
        <v>2</v>
      </c>
      <c r="BU1678" t="s">
        <v>1199</v>
      </c>
      <c r="BV1678" t="s">
        <v>1200</v>
      </c>
      <c r="BW1678">
        <v>1</v>
      </c>
      <c r="BX1678" t="s">
        <v>1585</v>
      </c>
      <c r="BY1678" t="s">
        <v>1202</v>
      </c>
      <c r="BZ1678" t="s">
        <v>654</v>
      </c>
      <c r="CA1678" t="s">
        <v>1586</v>
      </c>
      <c r="CB1678" s="1">
        <v>17875</v>
      </c>
      <c r="CC1678" s="1">
        <v>33725</v>
      </c>
      <c r="CD1678" t="s">
        <v>1587</v>
      </c>
      <c r="CE1678" t="s">
        <v>131</v>
      </c>
      <c r="CF1678" t="s">
        <v>132</v>
      </c>
      <c r="CG1678" t="s">
        <v>1588</v>
      </c>
      <c r="CH1678" t="s">
        <v>99</v>
      </c>
      <c r="CI1678" t="s">
        <v>1589</v>
      </c>
      <c r="CJ1678">
        <v>5467</v>
      </c>
      <c r="CK1678">
        <v>2</v>
      </c>
      <c r="CL1678">
        <v>225</v>
      </c>
    </row>
    <row r="1679" spans="1:90">
      <c r="A1679">
        <v>10889</v>
      </c>
      <c r="B1679">
        <v>11</v>
      </c>
      <c r="C1679" s="8">
        <v>21</v>
      </c>
      <c r="D1679">
        <v>40</v>
      </c>
      <c r="E1679">
        <v>0</v>
      </c>
      <c r="F1679">
        <v>10889</v>
      </c>
      <c r="G1679" t="s">
        <v>93</v>
      </c>
      <c r="H1679">
        <v>9</v>
      </c>
      <c r="I1679" s="1">
        <v>35142</v>
      </c>
      <c r="J1679" s="1">
        <v>35170</v>
      </c>
      <c r="K1679" s="1">
        <v>35149</v>
      </c>
      <c r="L1679">
        <f>_xlfn.DAYS(orderjoin[[#This Row],[ShippedDate]],orderjoin[[#This Row],[OrderDate]])</f>
        <v>7</v>
      </c>
      <c r="M1679">
        <f>_xlfn.DAYS(orderjoin[[#This Row],[RequiredDate]],orderjoin[[#This Row],[ShippedDate]])</f>
        <v>21</v>
      </c>
      <c r="N1679">
        <v>3</v>
      </c>
      <c r="O1679">
        <v>280.61</v>
      </c>
      <c r="P1679" t="s">
        <v>94</v>
      </c>
      <c r="Q1679" t="s">
        <v>95</v>
      </c>
      <c r="R1679" t="s">
        <v>96</v>
      </c>
      <c r="S1679" t="s">
        <v>97</v>
      </c>
      <c r="T1679" t="s">
        <v>98</v>
      </c>
      <c r="U1679" t="s">
        <v>99</v>
      </c>
      <c r="V1679">
        <v>10889</v>
      </c>
      <c r="W1679" t="s">
        <v>93</v>
      </c>
      <c r="X1679">
        <v>9</v>
      </c>
      <c r="Y1679" s="1">
        <v>35142</v>
      </c>
      <c r="Z1679" s="1">
        <v>35170</v>
      </c>
      <c r="AA1679">
        <f>_xlfn.DAYS(orderjoin[[#This Row],[orders.ShippedDate]],orderjoin[[#This Row],[orders.OrderDate]])</f>
        <v>7</v>
      </c>
      <c r="AB1679" s="1">
        <v>35149</v>
      </c>
      <c r="AC1679">
        <v>3</v>
      </c>
      <c r="AD1679">
        <v>280.61</v>
      </c>
      <c r="AE1679" t="s">
        <v>94</v>
      </c>
      <c r="AF1679" t="s">
        <v>95</v>
      </c>
      <c r="AG1679" t="s">
        <v>96</v>
      </c>
      <c r="AH1679" t="s">
        <v>97</v>
      </c>
      <c r="AI1679" t="s">
        <v>98</v>
      </c>
      <c r="AJ1679" t="s">
        <v>99</v>
      </c>
      <c r="AK1679">
        <v>11</v>
      </c>
      <c r="AL1679" t="s">
        <v>524</v>
      </c>
      <c r="AM1679">
        <v>5</v>
      </c>
      <c r="AN1679">
        <v>4</v>
      </c>
      <c r="AO1679" t="s">
        <v>525</v>
      </c>
      <c r="AP1679" s="7">
        <v>21</v>
      </c>
      <c r="AQ1679">
        <v>22</v>
      </c>
      <c r="AR1679">
        <v>30</v>
      </c>
      <c r="AS1679">
        <v>30</v>
      </c>
      <c r="AT1679">
        <v>0</v>
      </c>
      <c r="AU1679" t="s">
        <v>93</v>
      </c>
      <c r="AV1679" t="s">
        <v>94</v>
      </c>
      <c r="AW1679" t="s">
        <v>853</v>
      </c>
      <c r="AX1679" t="s">
        <v>854</v>
      </c>
      <c r="AY1679" t="s">
        <v>95</v>
      </c>
      <c r="AZ1679" t="s">
        <v>96</v>
      </c>
      <c r="BA1679" t="s">
        <v>97</v>
      </c>
      <c r="BB1679" t="s">
        <v>98</v>
      </c>
      <c r="BC1679" t="s">
        <v>99</v>
      </c>
      <c r="BD1679" t="s">
        <v>855</v>
      </c>
      <c r="BE1679" t="s">
        <v>856</v>
      </c>
      <c r="BF1679">
        <v>5</v>
      </c>
      <c r="BG1679" t="s">
        <v>981</v>
      </c>
      <c r="BH1679" t="s">
        <v>982</v>
      </c>
      <c r="BI1679" t="s">
        <v>983</v>
      </c>
      <c r="BJ1679" t="s">
        <v>984</v>
      </c>
      <c r="BK1679" t="s">
        <v>985</v>
      </c>
      <c r="BL1679" t="s">
        <v>986</v>
      </c>
      <c r="BM1679" t="s">
        <v>987</v>
      </c>
      <c r="BN1679" t="s">
        <v>175</v>
      </c>
      <c r="BO1679" t="s">
        <v>988</v>
      </c>
      <c r="BP1679" t="s">
        <v>21</v>
      </c>
      <c r="BQ1679">
        <v>4</v>
      </c>
      <c r="BR1679" t="s">
        <v>989</v>
      </c>
      <c r="BS1679" t="s">
        <v>990</v>
      </c>
      <c r="BT1679">
        <v>3</v>
      </c>
      <c r="BU1679" t="s">
        <v>1201</v>
      </c>
      <c r="BV1679" t="s">
        <v>1174</v>
      </c>
      <c r="BW1679">
        <v>9</v>
      </c>
      <c r="BX1679" t="s">
        <v>1590</v>
      </c>
      <c r="BY1679" t="s">
        <v>1212</v>
      </c>
      <c r="BZ1679" t="s">
        <v>654</v>
      </c>
      <c r="CA1679" t="s">
        <v>1586</v>
      </c>
      <c r="CB1679" s="1">
        <v>24134</v>
      </c>
      <c r="CC1679" s="1">
        <v>34653</v>
      </c>
      <c r="CD1679" t="s">
        <v>1591</v>
      </c>
      <c r="CE1679" t="s">
        <v>194</v>
      </c>
      <c r="CF1679" t="s">
        <v>21</v>
      </c>
      <c r="CG1679" t="s">
        <v>1592</v>
      </c>
      <c r="CH1679" t="s">
        <v>196</v>
      </c>
      <c r="CI1679" t="s">
        <v>1593</v>
      </c>
      <c r="CJ1679">
        <v>452</v>
      </c>
      <c r="CK1679">
        <v>5</v>
      </c>
      <c r="CL1679">
        <v>840</v>
      </c>
    </row>
    <row r="1680" spans="1:90">
      <c r="A1680">
        <v>10889</v>
      </c>
      <c r="B1680">
        <v>38</v>
      </c>
      <c r="C1680" s="8">
        <v>263.5</v>
      </c>
      <c r="D1680">
        <v>40</v>
      </c>
      <c r="E1680">
        <v>0</v>
      </c>
      <c r="F1680">
        <v>10889</v>
      </c>
      <c r="G1680" t="s">
        <v>93</v>
      </c>
      <c r="H1680">
        <v>9</v>
      </c>
      <c r="I1680" s="1">
        <v>35142</v>
      </c>
      <c r="J1680" s="1">
        <v>35170</v>
      </c>
      <c r="K1680" s="1">
        <v>35149</v>
      </c>
      <c r="L1680">
        <f>_xlfn.DAYS(orderjoin[[#This Row],[ShippedDate]],orderjoin[[#This Row],[OrderDate]])</f>
        <v>7</v>
      </c>
      <c r="M1680">
        <f>_xlfn.DAYS(orderjoin[[#This Row],[RequiredDate]],orderjoin[[#This Row],[ShippedDate]])</f>
        <v>21</v>
      </c>
      <c r="N1680">
        <v>3</v>
      </c>
      <c r="O1680">
        <v>280.61</v>
      </c>
      <c r="P1680" t="s">
        <v>94</v>
      </c>
      <c r="Q1680" t="s">
        <v>95</v>
      </c>
      <c r="R1680" t="s">
        <v>96</v>
      </c>
      <c r="S1680" t="s">
        <v>97</v>
      </c>
      <c r="T1680" t="s">
        <v>98</v>
      </c>
      <c r="U1680" t="s">
        <v>99</v>
      </c>
      <c r="V1680">
        <v>10889</v>
      </c>
      <c r="W1680" t="s">
        <v>93</v>
      </c>
      <c r="X1680">
        <v>9</v>
      </c>
      <c r="Y1680" s="1">
        <v>35142</v>
      </c>
      <c r="Z1680" s="1">
        <v>35170</v>
      </c>
      <c r="AA1680">
        <f>_xlfn.DAYS(orderjoin[[#This Row],[orders.ShippedDate]],orderjoin[[#This Row],[orders.OrderDate]])</f>
        <v>7</v>
      </c>
      <c r="AB1680" s="1">
        <v>35149</v>
      </c>
      <c r="AC1680">
        <v>3</v>
      </c>
      <c r="AD1680">
        <v>280.61</v>
      </c>
      <c r="AE1680" t="s">
        <v>94</v>
      </c>
      <c r="AF1680" t="s">
        <v>95</v>
      </c>
      <c r="AG1680" t="s">
        <v>96</v>
      </c>
      <c r="AH1680" t="s">
        <v>97</v>
      </c>
      <c r="AI1680" t="s">
        <v>98</v>
      </c>
      <c r="AJ1680" t="s">
        <v>99</v>
      </c>
      <c r="AK1680">
        <v>38</v>
      </c>
      <c r="AL1680" t="s">
        <v>576</v>
      </c>
      <c r="AM1680">
        <v>18</v>
      </c>
      <c r="AN1680">
        <v>1</v>
      </c>
      <c r="AO1680" t="s">
        <v>577</v>
      </c>
      <c r="AP1680" s="7">
        <v>263.5</v>
      </c>
      <c r="AQ1680">
        <v>17</v>
      </c>
      <c r="AR1680">
        <v>0</v>
      </c>
      <c r="AS1680">
        <v>15</v>
      </c>
      <c r="AT1680">
        <v>0</v>
      </c>
      <c r="AU1680" t="s">
        <v>93</v>
      </c>
      <c r="AV1680" t="s">
        <v>94</v>
      </c>
      <c r="AW1680" t="s">
        <v>853</v>
      </c>
      <c r="AX1680" t="s">
        <v>854</v>
      </c>
      <c r="AY1680" t="s">
        <v>95</v>
      </c>
      <c r="AZ1680" t="s">
        <v>96</v>
      </c>
      <c r="BA1680" t="s">
        <v>97</v>
      </c>
      <c r="BB1680" t="s">
        <v>98</v>
      </c>
      <c r="BC1680" t="s">
        <v>99</v>
      </c>
      <c r="BD1680" t="s">
        <v>855</v>
      </c>
      <c r="BE1680" t="s">
        <v>856</v>
      </c>
      <c r="BF1680">
        <v>18</v>
      </c>
      <c r="BG1680" t="s">
        <v>1135</v>
      </c>
      <c r="BH1680" t="s">
        <v>1136</v>
      </c>
      <c r="BI1680" t="s">
        <v>717</v>
      </c>
      <c r="BJ1680" t="s">
        <v>1137</v>
      </c>
      <c r="BK1680" t="s">
        <v>473</v>
      </c>
      <c r="BL1680" t="s">
        <v>21</v>
      </c>
      <c r="BM1680" t="s">
        <v>1138</v>
      </c>
      <c r="BN1680" t="s">
        <v>23</v>
      </c>
      <c r="BO1680" t="s">
        <v>1139</v>
      </c>
      <c r="BP1680" t="s">
        <v>1140</v>
      </c>
      <c r="BQ1680">
        <v>1</v>
      </c>
      <c r="BR1680" t="s">
        <v>1004</v>
      </c>
      <c r="BS1680" t="s">
        <v>1005</v>
      </c>
      <c r="BT1680">
        <v>3</v>
      </c>
      <c r="BU1680" t="s">
        <v>1201</v>
      </c>
      <c r="BV1680" t="s">
        <v>1174</v>
      </c>
      <c r="BW1680">
        <v>9</v>
      </c>
      <c r="BX1680" t="s">
        <v>1590</v>
      </c>
      <c r="BY1680" t="s">
        <v>1212</v>
      </c>
      <c r="BZ1680" t="s">
        <v>654</v>
      </c>
      <c r="CA1680" t="s">
        <v>1586</v>
      </c>
      <c r="CB1680" s="1">
        <v>24134</v>
      </c>
      <c r="CC1680" s="1">
        <v>34653</v>
      </c>
      <c r="CD1680" t="s">
        <v>1591</v>
      </c>
      <c r="CE1680" t="s">
        <v>194</v>
      </c>
      <c r="CF1680" t="s">
        <v>21</v>
      </c>
      <c r="CG1680" t="s">
        <v>1592</v>
      </c>
      <c r="CH1680" t="s">
        <v>196</v>
      </c>
      <c r="CI1680" t="s">
        <v>1593</v>
      </c>
      <c r="CJ1680">
        <v>452</v>
      </c>
      <c r="CK1680">
        <v>5</v>
      </c>
      <c r="CL1680">
        <v>10540</v>
      </c>
    </row>
    <row r="1681" spans="1:90">
      <c r="A1681">
        <v>10890</v>
      </c>
      <c r="B1681">
        <v>17</v>
      </c>
      <c r="C1681" s="8">
        <v>39</v>
      </c>
      <c r="D1681">
        <v>15</v>
      </c>
      <c r="E1681">
        <v>0</v>
      </c>
      <c r="F1681">
        <v>10890</v>
      </c>
      <c r="G1681" t="s">
        <v>242</v>
      </c>
      <c r="H1681">
        <v>7</v>
      </c>
      <c r="I1681" s="1">
        <v>35142</v>
      </c>
      <c r="J1681" s="1">
        <v>35170</v>
      </c>
      <c r="K1681" s="1">
        <v>35144</v>
      </c>
      <c r="L1681">
        <f>_xlfn.DAYS(orderjoin[[#This Row],[ShippedDate]],orderjoin[[#This Row],[OrderDate]])</f>
        <v>2</v>
      </c>
      <c r="M1681">
        <f>_xlfn.DAYS(orderjoin[[#This Row],[RequiredDate]],orderjoin[[#This Row],[ShippedDate]])</f>
        <v>26</v>
      </c>
      <c r="N1681">
        <v>1</v>
      </c>
      <c r="O1681">
        <v>32.76</v>
      </c>
      <c r="P1681" t="s">
        <v>243</v>
      </c>
      <c r="Q1681" t="s">
        <v>244</v>
      </c>
      <c r="R1681" t="s">
        <v>245</v>
      </c>
      <c r="S1681" t="s">
        <v>21</v>
      </c>
      <c r="T1681" t="s">
        <v>246</v>
      </c>
      <c r="U1681" t="s">
        <v>23</v>
      </c>
      <c r="V1681">
        <v>10890</v>
      </c>
      <c r="W1681" t="s">
        <v>242</v>
      </c>
      <c r="X1681">
        <v>7</v>
      </c>
      <c r="Y1681" s="1">
        <v>35142</v>
      </c>
      <c r="Z1681" s="1">
        <v>35170</v>
      </c>
      <c r="AA1681">
        <f>_xlfn.DAYS(orderjoin[[#This Row],[orders.ShippedDate]],orderjoin[[#This Row],[orders.OrderDate]])</f>
        <v>2</v>
      </c>
      <c r="AB1681" s="1">
        <v>35144</v>
      </c>
      <c r="AC1681">
        <v>1</v>
      </c>
      <c r="AD1681">
        <v>32.76</v>
      </c>
      <c r="AE1681" t="s">
        <v>243</v>
      </c>
      <c r="AF1681" t="s">
        <v>244</v>
      </c>
      <c r="AG1681" t="s">
        <v>245</v>
      </c>
      <c r="AH1681" t="s">
        <v>21</v>
      </c>
      <c r="AI1681" t="s">
        <v>246</v>
      </c>
      <c r="AJ1681" t="s">
        <v>23</v>
      </c>
      <c r="AK1681">
        <v>17</v>
      </c>
      <c r="AL1681" t="s">
        <v>536</v>
      </c>
      <c r="AM1681">
        <v>7</v>
      </c>
      <c r="AN1681">
        <v>6</v>
      </c>
      <c r="AO1681" t="s">
        <v>537</v>
      </c>
      <c r="AP1681" s="7">
        <v>39</v>
      </c>
      <c r="AQ1681">
        <v>0</v>
      </c>
      <c r="AR1681">
        <v>0</v>
      </c>
      <c r="AS1681">
        <v>0</v>
      </c>
      <c r="AT1681">
        <v>1</v>
      </c>
      <c r="AU1681" t="s">
        <v>242</v>
      </c>
      <c r="AV1681" t="s">
        <v>243</v>
      </c>
      <c r="AW1681" t="s">
        <v>710</v>
      </c>
      <c r="AX1681" t="s">
        <v>658</v>
      </c>
      <c r="AY1681" t="s">
        <v>244</v>
      </c>
      <c r="AZ1681" t="s">
        <v>245</v>
      </c>
      <c r="BA1681" t="s">
        <v>21</v>
      </c>
      <c r="BB1681" t="s">
        <v>246</v>
      </c>
      <c r="BC1681" t="s">
        <v>23</v>
      </c>
      <c r="BD1681" t="s">
        <v>711</v>
      </c>
      <c r="BE1681" t="s">
        <v>712</v>
      </c>
      <c r="BF1681">
        <v>7</v>
      </c>
      <c r="BG1681" t="s">
        <v>1038</v>
      </c>
      <c r="BH1681" t="s">
        <v>1039</v>
      </c>
      <c r="BI1681" t="s">
        <v>676</v>
      </c>
      <c r="BJ1681" t="s">
        <v>1040</v>
      </c>
      <c r="BK1681" t="s">
        <v>1041</v>
      </c>
      <c r="BL1681" t="s">
        <v>1042</v>
      </c>
      <c r="BM1681" t="s">
        <v>1043</v>
      </c>
      <c r="BN1681" t="s">
        <v>1044</v>
      </c>
      <c r="BO1681" t="s">
        <v>1045</v>
      </c>
      <c r="BP1681" t="s">
        <v>1046</v>
      </c>
      <c r="BQ1681">
        <v>6</v>
      </c>
      <c r="BR1681" t="s">
        <v>1049</v>
      </c>
      <c r="BS1681" t="s">
        <v>1050</v>
      </c>
      <c r="BT1681">
        <v>1</v>
      </c>
      <c r="BU1681" t="s">
        <v>1197</v>
      </c>
      <c r="BV1681" t="s">
        <v>1198</v>
      </c>
      <c r="BW1681">
        <v>7</v>
      </c>
      <c r="BX1681" t="s">
        <v>1618</v>
      </c>
      <c r="BY1681" t="s">
        <v>1209</v>
      </c>
      <c r="BZ1681" t="s">
        <v>654</v>
      </c>
      <c r="CA1681" t="s">
        <v>1581</v>
      </c>
      <c r="CB1681" s="1">
        <v>22065</v>
      </c>
      <c r="CC1681" s="1">
        <v>34336</v>
      </c>
      <c r="CD1681" t="s">
        <v>1619</v>
      </c>
      <c r="CE1681" t="s">
        <v>194</v>
      </c>
      <c r="CF1681" t="s">
        <v>21</v>
      </c>
      <c r="CG1681" t="s">
        <v>1620</v>
      </c>
      <c r="CH1681" t="s">
        <v>196</v>
      </c>
      <c r="CI1681" t="s">
        <v>1621</v>
      </c>
      <c r="CJ1681">
        <v>465</v>
      </c>
      <c r="CK1681">
        <v>5</v>
      </c>
      <c r="CL1681">
        <v>585</v>
      </c>
    </row>
    <row r="1682" spans="1:90">
      <c r="A1682">
        <v>10890</v>
      </c>
      <c r="B1682">
        <v>34</v>
      </c>
      <c r="C1682" s="8">
        <v>14</v>
      </c>
      <c r="D1682">
        <v>10</v>
      </c>
      <c r="E1682">
        <v>0</v>
      </c>
      <c r="F1682">
        <v>10890</v>
      </c>
      <c r="G1682" t="s">
        <v>242</v>
      </c>
      <c r="H1682">
        <v>7</v>
      </c>
      <c r="I1682" s="1">
        <v>35142</v>
      </c>
      <c r="J1682" s="1">
        <v>35170</v>
      </c>
      <c r="K1682" s="1">
        <v>35144</v>
      </c>
      <c r="L1682">
        <f>_xlfn.DAYS(orderjoin[[#This Row],[ShippedDate]],orderjoin[[#This Row],[OrderDate]])</f>
        <v>2</v>
      </c>
      <c r="M1682">
        <f>_xlfn.DAYS(orderjoin[[#This Row],[RequiredDate]],orderjoin[[#This Row],[ShippedDate]])</f>
        <v>26</v>
      </c>
      <c r="N1682">
        <v>1</v>
      </c>
      <c r="O1682">
        <v>32.76</v>
      </c>
      <c r="P1682" t="s">
        <v>243</v>
      </c>
      <c r="Q1682" t="s">
        <v>244</v>
      </c>
      <c r="R1682" t="s">
        <v>245</v>
      </c>
      <c r="S1682" t="s">
        <v>21</v>
      </c>
      <c r="T1682" t="s">
        <v>246</v>
      </c>
      <c r="U1682" t="s">
        <v>23</v>
      </c>
      <c r="V1682">
        <v>10890</v>
      </c>
      <c r="W1682" t="s">
        <v>242</v>
      </c>
      <c r="X1682">
        <v>7</v>
      </c>
      <c r="Y1682" s="1">
        <v>35142</v>
      </c>
      <c r="Z1682" s="1">
        <v>35170</v>
      </c>
      <c r="AA1682">
        <f>_xlfn.DAYS(orderjoin[[#This Row],[orders.ShippedDate]],orderjoin[[#This Row],[orders.OrderDate]])</f>
        <v>2</v>
      </c>
      <c r="AB1682" s="1">
        <v>35144</v>
      </c>
      <c r="AC1682">
        <v>1</v>
      </c>
      <c r="AD1682">
        <v>32.76</v>
      </c>
      <c r="AE1682" t="s">
        <v>243</v>
      </c>
      <c r="AF1682" t="s">
        <v>244</v>
      </c>
      <c r="AG1682" t="s">
        <v>245</v>
      </c>
      <c r="AH1682" t="s">
        <v>21</v>
      </c>
      <c r="AI1682" t="s">
        <v>246</v>
      </c>
      <c r="AJ1682" t="s">
        <v>23</v>
      </c>
      <c r="AK1682">
        <v>34</v>
      </c>
      <c r="AL1682" t="s">
        <v>570</v>
      </c>
      <c r="AM1682">
        <v>16</v>
      </c>
      <c r="AN1682">
        <v>1</v>
      </c>
      <c r="AO1682" t="s">
        <v>507</v>
      </c>
      <c r="AP1682" s="7">
        <v>14</v>
      </c>
      <c r="AQ1682">
        <v>111</v>
      </c>
      <c r="AR1682">
        <v>0</v>
      </c>
      <c r="AS1682">
        <v>15</v>
      </c>
      <c r="AT1682">
        <v>0</v>
      </c>
      <c r="AU1682" t="s">
        <v>242</v>
      </c>
      <c r="AV1682" t="s">
        <v>243</v>
      </c>
      <c r="AW1682" t="s">
        <v>710</v>
      </c>
      <c r="AX1682" t="s">
        <v>658</v>
      </c>
      <c r="AY1682" t="s">
        <v>244</v>
      </c>
      <c r="AZ1682" t="s">
        <v>245</v>
      </c>
      <c r="BA1682" t="s">
        <v>21</v>
      </c>
      <c r="BB1682" t="s">
        <v>246</v>
      </c>
      <c r="BC1682" t="s">
        <v>23</v>
      </c>
      <c r="BD1682" t="s">
        <v>711</v>
      </c>
      <c r="BE1682" t="s">
        <v>712</v>
      </c>
      <c r="BF1682">
        <v>16</v>
      </c>
      <c r="BG1682" t="s">
        <v>1168</v>
      </c>
      <c r="BH1682" t="s">
        <v>1169</v>
      </c>
      <c r="BI1682" t="s">
        <v>1170</v>
      </c>
      <c r="BJ1682" t="s">
        <v>1171</v>
      </c>
      <c r="BK1682" t="s">
        <v>1172</v>
      </c>
      <c r="BL1682" t="s">
        <v>232</v>
      </c>
      <c r="BM1682" t="s">
        <v>1173</v>
      </c>
      <c r="BN1682" t="s">
        <v>99</v>
      </c>
      <c r="BO1682" t="s">
        <v>1174</v>
      </c>
      <c r="BP1682" t="s">
        <v>21</v>
      </c>
      <c r="BQ1682">
        <v>1</v>
      </c>
      <c r="BR1682" t="s">
        <v>1004</v>
      </c>
      <c r="BS1682" t="s">
        <v>1005</v>
      </c>
      <c r="BT1682">
        <v>1</v>
      </c>
      <c r="BU1682" t="s">
        <v>1197</v>
      </c>
      <c r="BV1682" t="s">
        <v>1198</v>
      </c>
      <c r="BW1682">
        <v>7</v>
      </c>
      <c r="BX1682" t="s">
        <v>1618</v>
      </c>
      <c r="BY1682" t="s">
        <v>1209</v>
      </c>
      <c r="BZ1682" t="s">
        <v>654</v>
      </c>
      <c r="CA1682" t="s">
        <v>1581</v>
      </c>
      <c r="CB1682" s="1">
        <v>22065</v>
      </c>
      <c r="CC1682" s="1">
        <v>34336</v>
      </c>
      <c r="CD1682" t="s">
        <v>1619</v>
      </c>
      <c r="CE1682" t="s">
        <v>194</v>
      </c>
      <c r="CF1682" t="s">
        <v>21</v>
      </c>
      <c r="CG1682" t="s">
        <v>1620</v>
      </c>
      <c r="CH1682" t="s">
        <v>196</v>
      </c>
      <c r="CI1682" t="s">
        <v>1621</v>
      </c>
      <c r="CJ1682">
        <v>465</v>
      </c>
      <c r="CK1682">
        <v>5</v>
      </c>
      <c r="CL1682">
        <v>140</v>
      </c>
    </row>
    <row r="1683" spans="1:90">
      <c r="A1683">
        <v>10890</v>
      </c>
      <c r="B1683">
        <v>41</v>
      </c>
      <c r="C1683" s="8">
        <v>9.65</v>
      </c>
      <c r="D1683">
        <v>14</v>
      </c>
      <c r="E1683">
        <v>0</v>
      </c>
      <c r="F1683">
        <v>10890</v>
      </c>
      <c r="G1683" t="s">
        <v>242</v>
      </c>
      <c r="H1683">
        <v>7</v>
      </c>
      <c r="I1683" s="1">
        <v>35142</v>
      </c>
      <c r="J1683" s="1">
        <v>35170</v>
      </c>
      <c r="K1683" s="1">
        <v>35144</v>
      </c>
      <c r="L1683">
        <f>_xlfn.DAYS(orderjoin[[#This Row],[ShippedDate]],orderjoin[[#This Row],[OrderDate]])</f>
        <v>2</v>
      </c>
      <c r="M1683">
        <f>_xlfn.DAYS(orderjoin[[#This Row],[RequiredDate]],orderjoin[[#This Row],[ShippedDate]])</f>
        <v>26</v>
      </c>
      <c r="N1683">
        <v>1</v>
      </c>
      <c r="O1683">
        <v>32.76</v>
      </c>
      <c r="P1683" t="s">
        <v>243</v>
      </c>
      <c r="Q1683" t="s">
        <v>244</v>
      </c>
      <c r="R1683" t="s">
        <v>245</v>
      </c>
      <c r="S1683" t="s">
        <v>21</v>
      </c>
      <c r="T1683" t="s">
        <v>246</v>
      </c>
      <c r="U1683" t="s">
        <v>23</v>
      </c>
      <c r="V1683">
        <v>10890</v>
      </c>
      <c r="W1683" t="s">
        <v>242</v>
      </c>
      <c r="X1683">
        <v>7</v>
      </c>
      <c r="Y1683" s="1">
        <v>35142</v>
      </c>
      <c r="Z1683" s="1">
        <v>35170</v>
      </c>
      <c r="AA1683">
        <f>_xlfn.DAYS(orderjoin[[#This Row],[orders.ShippedDate]],orderjoin[[#This Row],[orders.OrderDate]])</f>
        <v>2</v>
      </c>
      <c r="AB1683" s="1">
        <v>35144</v>
      </c>
      <c r="AC1683">
        <v>1</v>
      </c>
      <c r="AD1683">
        <v>32.76</v>
      </c>
      <c r="AE1683" t="s">
        <v>243</v>
      </c>
      <c r="AF1683" t="s">
        <v>244</v>
      </c>
      <c r="AG1683" t="s">
        <v>245</v>
      </c>
      <c r="AH1683" t="s">
        <v>21</v>
      </c>
      <c r="AI1683" t="s">
        <v>246</v>
      </c>
      <c r="AJ1683" t="s">
        <v>23</v>
      </c>
      <c r="AK1683">
        <v>41</v>
      </c>
      <c r="AL1683" t="s">
        <v>582</v>
      </c>
      <c r="AM1683">
        <v>19</v>
      </c>
      <c r="AN1683">
        <v>8</v>
      </c>
      <c r="AO1683" t="s">
        <v>583</v>
      </c>
      <c r="AP1683" s="7">
        <v>9.65</v>
      </c>
      <c r="AQ1683">
        <v>85</v>
      </c>
      <c r="AR1683">
        <v>0</v>
      </c>
      <c r="AS1683">
        <v>10</v>
      </c>
      <c r="AT1683">
        <v>0</v>
      </c>
      <c r="AU1683" t="s">
        <v>242</v>
      </c>
      <c r="AV1683" t="s">
        <v>243</v>
      </c>
      <c r="AW1683" t="s">
        <v>710</v>
      </c>
      <c r="AX1683" t="s">
        <v>658</v>
      </c>
      <c r="AY1683" t="s">
        <v>244</v>
      </c>
      <c r="AZ1683" t="s">
        <v>245</v>
      </c>
      <c r="BA1683" t="s">
        <v>21</v>
      </c>
      <c r="BB1683" t="s">
        <v>246</v>
      </c>
      <c r="BC1683" t="s">
        <v>23</v>
      </c>
      <c r="BD1683" t="s">
        <v>711</v>
      </c>
      <c r="BE1683" t="s">
        <v>712</v>
      </c>
      <c r="BF1683">
        <v>19</v>
      </c>
      <c r="BG1683" t="s">
        <v>1086</v>
      </c>
      <c r="BH1683" t="s">
        <v>1087</v>
      </c>
      <c r="BI1683" t="s">
        <v>1088</v>
      </c>
      <c r="BJ1683" t="s">
        <v>1089</v>
      </c>
      <c r="BK1683" t="s">
        <v>1090</v>
      </c>
      <c r="BL1683" t="s">
        <v>1091</v>
      </c>
      <c r="BM1683" t="s">
        <v>1092</v>
      </c>
      <c r="BN1683" t="s">
        <v>99</v>
      </c>
      <c r="BO1683" t="s">
        <v>1093</v>
      </c>
      <c r="BP1683" t="s">
        <v>1094</v>
      </c>
      <c r="BQ1683">
        <v>8</v>
      </c>
      <c r="BR1683" t="s">
        <v>1057</v>
      </c>
      <c r="BS1683" t="s">
        <v>1058</v>
      </c>
      <c r="BT1683">
        <v>1</v>
      </c>
      <c r="BU1683" t="s">
        <v>1197</v>
      </c>
      <c r="BV1683" t="s">
        <v>1198</v>
      </c>
      <c r="BW1683">
        <v>7</v>
      </c>
      <c r="BX1683" t="s">
        <v>1618</v>
      </c>
      <c r="BY1683" t="s">
        <v>1209</v>
      </c>
      <c r="BZ1683" t="s">
        <v>654</v>
      </c>
      <c r="CA1683" t="s">
        <v>1581</v>
      </c>
      <c r="CB1683" s="1">
        <v>22065</v>
      </c>
      <c r="CC1683" s="1">
        <v>34336</v>
      </c>
      <c r="CD1683" t="s">
        <v>1619</v>
      </c>
      <c r="CE1683" t="s">
        <v>194</v>
      </c>
      <c r="CF1683" t="s">
        <v>21</v>
      </c>
      <c r="CG1683" t="s">
        <v>1620</v>
      </c>
      <c r="CH1683" t="s">
        <v>196</v>
      </c>
      <c r="CI1683" t="s">
        <v>1621</v>
      </c>
      <c r="CJ1683">
        <v>465</v>
      </c>
      <c r="CK1683">
        <v>5</v>
      </c>
      <c r="CL1683">
        <v>135.1</v>
      </c>
    </row>
    <row r="1684" spans="1:90">
      <c r="A1684">
        <v>10891</v>
      </c>
      <c r="B1684">
        <v>30</v>
      </c>
      <c r="C1684" s="8">
        <v>25.89</v>
      </c>
      <c r="D1684">
        <v>15</v>
      </c>
      <c r="E1684">
        <v>0.05</v>
      </c>
      <c r="F1684">
        <v>10891</v>
      </c>
      <c r="G1684" t="s">
        <v>165</v>
      </c>
      <c r="H1684">
        <v>7</v>
      </c>
      <c r="I1684" s="1">
        <v>35143</v>
      </c>
      <c r="J1684" s="1">
        <v>35171</v>
      </c>
      <c r="K1684" s="1">
        <v>35145</v>
      </c>
      <c r="L1684">
        <f>_xlfn.DAYS(orderjoin[[#This Row],[ShippedDate]],orderjoin[[#This Row],[OrderDate]])</f>
        <v>2</v>
      </c>
      <c r="M1684">
        <f>_xlfn.DAYS(orderjoin[[#This Row],[RequiredDate]],orderjoin[[#This Row],[ShippedDate]])</f>
        <v>26</v>
      </c>
      <c r="N1684">
        <v>2</v>
      </c>
      <c r="O1684">
        <v>20.37</v>
      </c>
      <c r="P1684" t="s">
        <v>166</v>
      </c>
      <c r="Q1684" t="s">
        <v>167</v>
      </c>
      <c r="R1684" t="s">
        <v>168</v>
      </c>
      <c r="S1684" t="s">
        <v>21</v>
      </c>
      <c r="T1684" t="s">
        <v>169</v>
      </c>
      <c r="U1684" t="s">
        <v>29</v>
      </c>
      <c r="V1684">
        <v>10891</v>
      </c>
      <c r="W1684" t="s">
        <v>165</v>
      </c>
      <c r="X1684">
        <v>7</v>
      </c>
      <c r="Y1684" s="1">
        <v>35143</v>
      </c>
      <c r="Z1684" s="1">
        <v>35171</v>
      </c>
      <c r="AA1684">
        <f>_xlfn.DAYS(orderjoin[[#This Row],[orders.ShippedDate]],orderjoin[[#This Row],[orders.OrderDate]])</f>
        <v>2</v>
      </c>
      <c r="AB1684" s="1">
        <v>35145</v>
      </c>
      <c r="AC1684">
        <v>2</v>
      </c>
      <c r="AD1684">
        <v>20.37</v>
      </c>
      <c r="AE1684" t="s">
        <v>166</v>
      </c>
      <c r="AF1684" t="s">
        <v>167</v>
      </c>
      <c r="AG1684" t="s">
        <v>168</v>
      </c>
      <c r="AH1684" t="s">
        <v>21</v>
      </c>
      <c r="AI1684" t="s">
        <v>169</v>
      </c>
      <c r="AJ1684" t="s">
        <v>29</v>
      </c>
      <c r="AK1684">
        <v>30</v>
      </c>
      <c r="AL1684" t="s">
        <v>562</v>
      </c>
      <c r="AM1684">
        <v>13</v>
      </c>
      <c r="AN1684">
        <v>8</v>
      </c>
      <c r="AO1684" t="s">
        <v>563</v>
      </c>
      <c r="AP1684" s="7">
        <v>25.89</v>
      </c>
      <c r="AQ1684">
        <v>10</v>
      </c>
      <c r="AR1684">
        <v>0</v>
      </c>
      <c r="AS1684">
        <v>15</v>
      </c>
      <c r="AT1684">
        <v>0</v>
      </c>
      <c r="AU1684" t="s">
        <v>165</v>
      </c>
      <c r="AV1684" t="s">
        <v>166</v>
      </c>
      <c r="AW1684" t="s">
        <v>791</v>
      </c>
      <c r="AX1684" t="s">
        <v>654</v>
      </c>
      <c r="AY1684" t="s">
        <v>167</v>
      </c>
      <c r="AZ1684" t="s">
        <v>168</v>
      </c>
      <c r="BA1684" t="s">
        <v>21</v>
      </c>
      <c r="BB1684" t="s">
        <v>169</v>
      </c>
      <c r="BC1684" t="s">
        <v>29</v>
      </c>
      <c r="BD1684" t="s">
        <v>792</v>
      </c>
      <c r="BE1684" t="s">
        <v>793</v>
      </c>
      <c r="BF1684">
        <v>13</v>
      </c>
      <c r="BG1684" t="s">
        <v>1078</v>
      </c>
      <c r="BH1684" t="s">
        <v>1079</v>
      </c>
      <c r="BI1684" t="s">
        <v>1080</v>
      </c>
      <c r="BJ1684" t="s">
        <v>1081</v>
      </c>
      <c r="BK1684" t="s">
        <v>1082</v>
      </c>
      <c r="BL1684" t="s">
        <v>21</v>
      </c>
      <c r="BM1684" t="s">
        <v>1083</v>
      </c>
      <c r="BN1684" t="s">
        <v>29</v>
      </c>
      <c r="BO1684" t="s">
        <v>1084</v>
      </c>
      <c r="BP1684" t="s">
        <v>1085</v>
      </c>
      <c r="BQ1684">
        <v>8</v>
      </c>
      <c r="BR1684" t="s">
        <v>1057</v>
      </c>
      <c r="BS1684" t="s">
        <v>1058</v>
      </c>
      <c r="BT1684">
        <v>2</v>
      </c>
      <c r="BU1684" t="s">
        <v>1199</v>
      </c>
      <c r="BV1684" t="s">
        <v>1200</v>
      </c>
      <c r="BW1684">
        <v>7</v>
      </c>
      <c r="BX1684" t="s">
        <v>1618</v>
      </c>
      <c r="BY1684" t="s">
        <v>1209</v>
      </c>
      <c r="BZ1684" t="s">
        <v>654</v>
      </c>
      <c r="CA1684" t="s">
        <v>1581</v>
      </c>
      <c r="CB1684" s="1">
        <v>22065</v>
      </c>
      <c r="CC1684" s="1">
        <v>34336</v>
      </c>
      <c r="CD1684" t="s">
        <v>1619</v>
      </c>
      <c r="CE1684" t="s">
        <v>194</v>
      </c>
      <c r="CF1684" t="s">
        <v>21</v>
      </c>
      <c r="CG1684" t="s">
        <v>1620</v>
      </c>
      <c r="CH1684" t="s">
        <v>196</v>
      </c>
      <c r="CI1684" t="s">
        <v>1621</v>
      </c>
      <c r="CJ1684">
        <v>465</v>
      </c>
      <c r="CK1684">
        <v>5</v>
      </c>
      <c r="CL1684">
        <v>368.9325</v>
      </c>
    </row>
    <row r="1685" spans="1:90">
      <c r="A1685">
        <v>10892</v>
      </c>
      <c r="B1685">
        <v>59</v>
      </c>
      <c r="C1685" s="8">
        <v>55</v>
      </c>
      <c r="D1685">
        <v>40</v>
      </c>
      <c r="E1685">
        <v>0.05</v>
      </c>
      <c r="F1685">
        <v>10892</v>
      </c>
      <c r="G1685" t="s">
        <v>434</v>
      </c>
      <c r="H1685">
        <v>4</v>
      </c>
      <c r="I1685" s="1">
        <v>35143</v>
      </c>
      <c r="J1685" s="1">
        <v>35171</v>
      </c>
      <c r="K1685" s="1">
        <v>35145</v>
      </c>
      <c r="L1685">
        <f>_xlfn.DAYS(orderjoin[[#This Row],[ShippedDate]],orderjoin[[#This Row],[OrderDate]])</f>
        <v>2</v>
      </c>
      <c r="M1685">
        <f>_xlfn.DAYS(orderjoin[[#This Row],[RequiredDate]],orderjoin[[#This Row],[ShippedDate]])</f>
        <v>26</v>
      </c>
      <c r="N1685">
        <v>2</v>
      </c>
      <c r="O1685">
        <v>120.27</v>
      </c>
      <c r="P1685" t="s">
        <v>435</v>
      </c>
      <c r="Q1685" t="s">
        <v>436</v>
      </c>
      <c r="R1685" t="s">
        <v>437</v>
      </c>
      <c r="S1685" t="s">
        <v>21</v>
      </c>
      <c r="T1685" t="s">
        <v>438</v>
      </c>
      <c r="U1685" t="s">
        <v>47</v>
      </c>
      <c r="V1685">
        <v>10892</v>
      </c>
      <c r="W1685" t="s">
        <v>434</v>
      </c>
      <c r="X1685">
        <v>4</v>
      </c>
      <c r="Y1685" s="1">
        <v>35143</v>
      </c>
      <c r="Z1685" s="1">
        <v>35171</v>
      </c>
      <c r="AA1685">
        <f>_xlfn.DAYS(orderjoin[[#This Row],[orders.ShippedDate]],orderjoin[[#This Row],[orders.OrderDate]])</f>
        <v>2</v>
      </c>
      <c r="AB1685" s="1">
        <v>35145</v>
      </c>
      <c r="AC1685">
        <v>2</v>
      </c>
      <c r="AD1685">
        <v>120.27</v>
      </c>
      <c r="AE1685" t="s">
        <v>435</v>
      </c>
      <c r="AF1685" t="s">
        <v>436</v>
      </c>
      <c r="AG1685" t="s">
        <v>437</v>
      </c>
      <c r="AH1685" t="s">
        <v>21</v>
      </c>
      <c r="AI1685" t="s">
        <v>438</v>
      </c>
      <c r="AJ1685" t="s">
        <v>47</v>
      </c>
      <c r="AK1685">
        <v>59</v>
      </c>
      <c r="AL1685" t="s">
        <v>617</v>
      </c>
      <c r="AM1685">
        <v>28</v>
      </c>
      <c r="AN1685">
        <v>4</v>
      </c>
      <c r="AO1685" t="s">
        <v>618</v>
      </c>
      <c r="AP1685" s="7">
        <v>55</v>
      </c>
      <c r="AQ1685">
        <v>79</v>
      </c>
      <c r="AR1685">
        <v>0</v>
      </c>
      <c r="AS1685">
        <v>0</v>
      </c>
      <c r="AT1685">
        <v>0</v>
      </c>
      <c r="AU1685" t="s">
        <v>434</v>
      </c>
      <c r="AV1685" t="s">
        <v>435</v>
      </c>
      <c r="AW1685" t="s">
        <v>808</v>
      </c>
      <c r="AX1685" t="s">
        <v>692</v>
      </c>
      <c r="AY1685" t="s">
        <v>436</v>
      </c>
      <c r="AZ1685" t="s">
        <v>437</v>
      </c>
      <c r="BA1685" t="s">
        <v>21</v>
      </c>
      <c r="BB1685" t="s">
        <v>438</v>
      </c>
      <c r="BC1685" t="s">
        <v>47</v>
      </c>
      <c r="BD1685" t="s">
        <v>809</v>
      </c>
      <c r="BE1685" t="s">
        <v>810</v>
      </c>
      <c r="BF1685">
        <v>28</v>
      </c>
      <c r="BG1685" t="s">
        <v>1059</v>
      </c>
      <c r="BH1685" t="s">
        <v>1060</v>
      </c>
      <c r="BI1685" t="s">
        <v>654</v>
      </c>
      <c r="BJ1685" t="s">
        <v>1061</v>
      </c>
      <c r="BK1685" t="s">
        <v>1062</v>
      </c>
      <c r="BL1685" t="s">
        <v>21</v>
      </c>
      <c r="BM1685" t="s">
        <v>1063</v>
      </c>
      <c r="BN1685" t="s">
        <v>23</v>
      </c>
      <c r="BO1685" t="s">
        <v>1064</v>
      </c>
      <c r="BP1685" t="s">
        <v>1065</v>
      </c>
      <c r="BQ1685">
        <v>4</v>
      </c>
      <c r="BR1685" t="s">
        <v>989</v>
      </c>
      <c r="BS1685" t="s">
        <v>990</v>
      </c>
      <c r="BT1685">
        <v>2</v>
      </c>
      <c r="BU1685" t="s">
        <v>1199</v>
      </c>
      <c r="BV1685" t="s">
        <v>1200</v>
      </c>
      <c r="BW1685">
        <v>4</v>
      </c>
      <c r="BX1685" t="s">
        <v>1608</v>
      </c>
      <c r="BY1685" t="s">
        <v>1206</v>
      </c>
      <c r="BZ1685" t="s">
        <v>654</v>
      </c>
      <c r="CA1685" t="s">
        <v>1609</v>
      </c>
      <c r="CB1685" s="1">
        <v>13777</v>
      </c>
      <c r="CC1685" s="1">
        <v>34092</v>
      </c>
      <c r="CD1685" t="s">
        <v>1610</v>
      </c>
      <c r="CE1685" t="s">
        <v>1611</v>
      </c>
      <c r="CF1685" t="s">
        <v>132</v>
      </c>
      <c r="CG1685" t="s">
        <v>1612</v>
      </c>
      <c r="CH1685" t="s">
        <v>99</v>
      </c>
      <c r="CI1685" t="s">
        <v>1613</v>
      </c>
      <c r="CJ1685">
        <v>5176</v>
      </c>
      <c r="CK1685">
        <v>2</v>
      </c>
      <c r="CL1685">
        <v>2090</v>
      </c>
    </row>
    <row r="1686" spans="1:90">
      <c r="A1686">
        <v>10893</v>
      </c>
      <c r="B1686">
        <v>8</v>
      </c>
      <c r="C1686" s="8">
        <v>40</v>
      </c>
      <c r="D1686">
        <v>30</v>
      </c>
      <c r="E1686">
        <v>0</v>
      </c>
      <c r="F1686">
        <v>10893</v>
      </c>
      <c r="G1686" t="s">
        <v>256</v>
      </c>
      <c r="H1686">
        <v>9</v>
      </c>
      <c r="I1686" s="1">
        <v>35144</v>
      </c>
      <c r="J1686" s="1">
        <v>35172</v>
      </c>
      <c r="K1686" s="1">
        <v>35146</v>
      </c>
      <c r="L1686">
        <f>_xlfn.DAYS(orderjoin[[#This Row],[ShippedDate]],orderjoin[[#This Row],[OrderDate]])</f>
        <v>2</v>
      </c>
      <c r="M1686">
        <f>_xlfn.DAYS(orderjoin[[#This Row],[RequiredDate]],orderjoin[[#This Row],[ShippedDate]])</f>
        <v>26</v>
      </c>
      <c r="N1686">
        <v>2</v>
      </c>
      <c r="O1686">
        <v>77.78</v>
      </c>
      <c r="P1686" t="s">
        <v>257</v>
      </c>
      <c r="Q1686" t="s">
        <v>258</v>
      </c>
      <c r="R1686" t="s">
        <v>259</v>
      </c>
      <c r="S1686" t="s">
        <v>21</v>
      </c>
      <c r="T1686" t="s">
        <v>260</v>
      </c>
      <c r="U1686" t="s">
        <v>29</v>
      </c>
      <c r="V1686">
        <v>10893</v>
      </c>
      <c r="W1686" t="s">
        <v>256</v>
      </c>
      <c r="X1686">
        <v>9</v>
      </c>
      <c r="Y1686" s="1">
        <v>35144</v>
      </c>
      <c r="Z1686" s="1">
        <v>35172</v>
      </c>
      <c r="AA1686">
        <f>_xlfn.DAYS(orderjoin[[#This Row],[orders.ShippedDate]],orderjoin[[#This Row],[orders.OrderDate]])</f>
        <v>2</v>
      </c>
      <c r="AB1686" s="1">
        <v>35146</v>
      </c>
      <c r="AC1686">
        <v>2</v>
      </c>
      <c r="AD1686">
        <v>77.78</v>
      </c>
      <c r="AE1686" t="s">
        <v>257</v>
      </c>
      <c r="AF1686" t="s">
        <v>258</v>
      </c>
      <c r="AG1686" t="s">
        <v>259</v>
      </c>
      <c r="AH1686" t="s">
        <v>21</v>
      </c>
      <c r="AI1686" t="s">
        <v>260</v>
      </c>
      <c r="AJ1686" t="s">
        <v>29</v>
      </c>
      <c r="AK1686">
        <v>8</v>
      </c>
      <c r="AL1686" t="s">
        <v>518</v>
      </c>
      <c r="AM1686">
        <v>3</v>
      </c>
      <c r="AN1686">
        <v>2</v>
      </c>
      <c r="AO1686" t="s">
        <v>519</v>
      </c>
      <c r="AP1686" s="7">
        <v>40</v>
      </c>
      <c r="AQ1686">
        <v>6</v>
      </c>
      <c r="AR1686">
        <v>0</v>
      </c>
      <c r="AS1686">
        <v>0</v>
      </c>
      <c r="AT1686">
        <v>0</v>
      </c>
      <c r="AU1686" t="s">
        <v>256</v>
      </c>
      <c r="AV1686" t="s">
        <v>257</v>
      </c>
      <c r="AW1686" t="s">
        <v>776</v>
      </c>
      <c r="AX1686" t="s">
        <v>702</v>
      </c>
      <c r="AY1686" t="s">
        <v>258</v>
      </c>
      <c r="AZ1686" t="s">
        <v>259</v>
      </c>
      <c r="BA1686" t="s">
        <v>21</v>
      </c>
      <c r="BB1686" t="s">
        <v>260</v>
      </c>
      <c r="BC1686" t="s">
        <v>29</v>
      </c>
      <c r="BD1686" t="s">
        <v>777</v>
      </c>
      <c r="BE1686" t="s">
        <v>21</v>
      </c>
      <c r="BF1686">
        <v>3</v>
      </c>
      <c r="BG1686" t="s">
        <v>1099</v>
      </c>
      <c r="BH1686" t="s">
        <v>1100</v>
      </c>
      <c r="BI1686" t="s">
        <v>654</v>
      </c>
      <c r="BJ1686" t="s">
        <v>1101</v>
      </c>
      <c r="BK1686" t="s">
        <v>1102</v>
      </c>
      <c r="BL1686" t="s">
        <v>1103</v>
      </c>
      <c r="BM1686" t="s">
        <v>1104</v>
      </c>
      <c r="BN1686" t="s">
        <v>99</v>
      </c>
      <c r="BO1686" t="s">
        <v>1105</v>
      </c>
      <c r="BP1686" t="s">
        <v>1106</v>
      </c>
      <c r="BQ1686">
        <v>2</v>
      </c>
      <c r="BR1686" t="s">
        <v>1012</v>
      </c>
      <c r="BS1686" t="s">
        <v>1013</v>
      </c>
      <c r="BT1686">
        <v>2</v>
      </c>
      <c r="BU1686" t="s">
        <v>1199</v>
      </c>
      <c r="BV1686" t="s">
        <v>1200</v>
      </c>
      <c r="BW1686">
        <v>9</v>
      </c>
      <c r="BX1686" t="s">
        <v>1590</v>
      </c>
      <c r="BY1686" t="s">
        <v>1212</v>
      </c>
      <c r="BZ1686" t="s">
        <v>654</v>
      </c>
      <c r="CA1686" t="s">
        <v>1586</v>
      </c>
      <c r="CB1686" s="1">
        <v>24134</v>
      </c>
      <c r="CC1686" s="1">
        <v>34653</v>
      </c>
      <c r="CD1686" t="s">
        <v>1591</v>
      </c>
      <c r="CE1686" t="s">
        <v>194</v>
      </c>
      <c r="CF1686" t="s">
        <v>21</v>
      </c>
      <c r="CG1686" t="s">
        <v>1592</v>
      </c>
      <c r="CH1686" t="s">
        <v>196</v>
      </c>
      <c r="CI1686" t="s">
        <v>1593</v>
      </c>
      <c r="CJ1686">
        <v>452</v>
      </c>
      <c r="CK1686">
        <v>5</v>
      </c>
      <c r="CL1686">
        <v>1200</v>
      </c>
    </row>
    <row r="1687" spans="1:90">
      <c r="A1687">
        <v>10893</v>
      </c>
      <c r="B1687">
        <v>24</v>
      </c>
      <c r="C1687" s="8">
        <v>4.5</v>
      </c>
      <c r="D1687">
        <v>10</v>
      </c>
      <c r="E1687">
        <v>0</v>
      </c>
      <c r="F1687">
        <v>10893</v>
      </c>
      <c r="G1687" t="s">
        <v>256</v>
      </c>
      <c r="H1687">
        <v>9</v>
      </c>
      <c r="I1687" s="1">
        <v>35144</v>
      </c>
      <c r="J1687" s="1">
        <v>35172</v>
      </c>
      <c r="K1687" s="1">
        <v>35146</v>
      </c>
      <c r="L1687">
        <f>_xlfn.DAYS(orderjoin[[#This Row],[ShippedDate]],orderjoin[[#This Row],[OrderDate]])</f>
        <v>2</v>
      </c>
      <c r="M1687">
        <f>_xlfn.DAYS(orderjoin[[#This Row],[RequiredDate]],orderjoin[[#This Row],[ShippedDate]])</f>
        <v>26</v>
      </c>
      <c r="N1687">
        <v>2</v>
      </c>
      <c r="O1687">
        <v>77.78</v>
      </c>
      <c r="P1687" t="s">
        <v>257</v>
      </c>
      <c r="Q1687" t="s">
        <v>258</v>
      </c>
      <c r="R1687" t="s">
        <v>259</v>
      </c>
      <c r="S1687" t="s">
        <v>21</v>
      </c>
      <c r="T1687" t="s">
        <v>260</v>
      </c>
      <c r="U1687" t="s">
        <v>29</v>
      </c>
      <c r="V1687">
        <v>10893</v>
      </c>
      <c r="W1687" t="s">
        <v>256</v>
      </c>
      <c r="X1687">
        <v>9</v>
      </c>
      <c r="Y1687" s="1">
        <v>35144</v>
      </c>
      <c r="Z1687" s="1">
        <v>35172</v>
      </c>
      <c r="AA1687">
        <f>_xlfn.DAYS(orderjoin[[#This Row],[orders.ShippedDate]],orderjoin[[#This Row],[orders.OrderDate]])</f>
        <v>2</v>
      </c>
      <c r="AB1687" s="1">
        <v>35146</v>
      </c>
      <c r="AC1687">
        <v>2</v>
      </c>
      <c r="AD1687">
        <v>77.78</v>
      </c>
      <c r="AE1687" t="s">
        <v>257</v>
      </c>
      <c r="AF1687" t="s">
        <v>258</v>
      </c>
      <c r="AG1687" t="s">
        <v>259</v>
      </c>
      <c r="AH1687" t="s">
        <v>21</v>
      </c>
      <c r="AI1687" t="s">
        <v>260</v>
      </c>
      <c r="AJ1687" t="s">
        <v>29</v>
      </c>
      <c r="AK1687">
        <v>24</v>
      </c>
      <c r="AL1687" t="s">
        <v>550</v>
      </c>
      <c r="AM1687">
        <v>10</v>
      </c>
      <c r="AN1687">
        <v>1</v>
      </c>
      <c r="AO1687" t="s">
        <v>551</v>
      </c>
      <c r="AP1687" s="7">
        <v>4.5</v>
      </c>
      <c r="AQ1687">
        <v>20</v>
      </c>
      <c r="AR1687">
        <v>0</v>
      </c>
      <c r="AS1687">
        <v>0</v>
      </c>
      <c r="AT1687">
        <v>1</v>
      </c>
      <c r="AU1687" t="s">
        <v>256</v>
      </c>
      <c r="AV1687" t="s">
        <v>257</v>
      </c>
      <c r="AW1687" t="s">
        <v>776</v>
      </c>
      <c r="AX1687" t="s">
        <v>702</v>
      </c>
      <c r="AY1687" t="s">
        <v>258</v>
      </c>
      <c r="AZ1687" t="s">
        <v>259</v>
      </c>
      <c r="BA1687" t="s">
        <v>21</v>
      </c>
      <c r="BB1687" t="s">
        <v>260</v>
      </c>
      <c r="BC1687" t="s">
        <v>29</v>
      </c>
      <c r="BD1687" t="s">
        <v>777</v>
      </c>
      <c r="BE1687" t="s">
        <v>21</v>
      </c>
      <c r="BF1687">
        <v>10</v>
      </c>
      <c r="BG1687" t="s">
        <v>1066</v>
      </c>
      <c r="BH1687" t="s">
        <v>1067</v>
      </c>
      <c r="BI1687" t="s">
        <v>676</v>
      </c>
      <c r="BJ1687" t="s">
        <v>1068</v>
      </c>
      <c r="BK1687" t="s">
        <v>200</v>
      </c>
      <c r="BL1687" t="s">
        <v>21</v>
      </c>
      <c r="BM1687" t="s">
        <v>1069</v>
      </c>
      <c r="BN1687" t="s">
        <v>36</v>
      </c>
      <c r="BO1687" t="s">
        <v>1070</v>
      </c>
      <c r="BP1687" t="s">
        <v>21</v>
      </c>
      <c r="BQ1687">
        <v>1</v>
      </c>
      <c r="BR1687" t="s">
        <v>1004</v>
      </c>
      <c r="BS1687" t="s">
        <v>1005</v>
      </c>
      <c r="BT1687">
        <v>2</v>
      </c>
      <c r="BU1687" t="s">
        <v>1199</v>
      </c>
      <c r="BV1687" t="s">
        <v>1200</v>
      </c>
      <c r="BW1687">
        <v>9</v>
      </c>
      <c r="BX1687" t="s">
        <v>1590</v>
      </c>
      <c r="BY1687" t="s">
        <v>1212</v>
      </c>
      <c r="BZ1687" t="s">
        <v>654</v>
      </c>
      <c r="CA1687" t="s">
        <v>1586</v>
      </c>
      <c r="CB1687" s="1">
        <v>24134</v>
      </c>
      <c r="CC1687" s="1">
        <v>34653</v>
      </c>
      <c r="CD1687" t="s">
        <v>1591</v>
      </c>
      <c r="CE1687" t="s">
        <v>194</v>
      </c>
      <c r="CF1687" t="s">
        <v>21</v>
      </c>
      <c r="CG1687" t="s">
        <v>1592</v>
      </c>
      <c r="CH1687" t="s">
        <v>196</v>
      </c>
      <c r="CI1687" t="s">
        <v>1593</v>
      </c>
      <c r="CJ1687">
        <v>452</v>
      </c>
      <c r="CK1687">
        <v>5</v>
      </c>
      <c r="CL1687">
        <v>45</v>
      </c>
    </row>
    <row r="1688" spans="1:90">
      <c r="A1688">
        <v>10893</v>
      </c>
      <c r="B1688">
        <v>29</v>
      </c>
      <c r="C1688" s="8">
        <v>123.79</v>
      </c>
      <c r="D1688">
        <v>24</v>
      </c>
      <c r="E1688">
        <v>0</v>
      </c>
      <c r="F1688">
        <v>10893</v>
      </c>
      <c r="G1688" t="s">
        <v>256</v>
      </c>
      <c r="H1688">
        <v>9</v>
      </c>
      <c r="I1688" s="1">
        <v>35144</v>
      </c>
      <c r="J1688" s="1">
        <v>35172</v>
      </c>
      <c r="K1688" s="1">
        <v>35146</v>
      </c>
      <c r="L1688">
        <f>_xlfn.DAYS(orderjoin[[#This Row],[ShippedDate]],orderjoin[[#This Row],[OrderDate]])</f>
        <v>2</v>
      </c>
      <c r="M1688">
        <f>_xlfn.DAYS(orderjoin[[#This Row],[RequiredDate]],orderjoin[[#This Row],[ShippedDate]])</f>
        <v>26</v>
      </c>
      <c r="N1688">
        <v>2</v>
      </c>
      <c r="O1688">
        <v>77.78</v>
      </c>
      <c r="P1688" t="s">
        <v>257</v>
      </c>
      <c r="Q1688" t="s">
        <v>258</v>
      </c>
      <c r="R1688" t="s">
        <v>259</v>
      </c>
      <c r="S1688" t="s">
        <v>21</v>
      </c>
      <c r="T1688" t="s">
        <v>260</v>
      </c>
      <c r="U1688" t="s">
        <v>29</v>
      </c>
      <c r="V1688">
        <v>10893</v>
      </c>
      <c r="W1688" t="s">
        <v>256</v>
      </c>
      <c r="X1688">
        <v>9</v>
      </c>
      <c r="Y1688" s="1">
        <v>35144</v>
      </c>
      <c r="Z1688" s="1">
        <v>35172</v>
      </c>
      <c r="AA1688">
        <f>_xlfn.DAYS(orderjoin[[#This Row],[orders.ShippedDate]],orderjoin[[#This Row],[orders.OrderDate]])</f>
        <v>2</v>
      </c>
      <c r="AB1688" s="1">
        <v>35146</v>
      </c>
      <c r="AC1688">
        <v>2</v>
      </c>
      <c r="AD1688">
        <v>77.78</v>
      </c>
      <c r="AE1688" t="s">
        <v>257</v>
      </c>
      <c r="AF1688" t="s">
        <v>258</v>
      </c>
      <c r="AG1688" t="s">
        <v>259</v>
      </c>
      <c r="AH1688" t="s">
        <v>21</v>
      </c>
      <c r="AI1688" t="s">
        <v>260</v>
      </c>
      <c r="AJ1688" t="s">
        <v>29</v>
      </c>
      <c r="AK1688">
        <v>29</v>
      </c>
      <c r="AL1688" t="s">
        <v>560</v>
      </c>
      <c r="AM1688">
        <v>12</v>
      </c>
      <c r="AN1688">
        <v>6</v>
      </c>
      <c r="AO1688" t="s">
        <v>561</v>
      </c>
      <c r="AP1688" s="7">
        <v>123.79</v>
      </c>
      <c r="AQ1688">
        <v>0</v>
      </c>
      <c r="AR1688">
        <v>0</v>
      </c>
      <c r="AS1688">
        <v>0</v>
      </c>
      <c r="AT1688">
        <v>1</v>
      </c>
      <c r="AU1688" t="s">
        <v>256</v>
      </c>
      <c r="AV1688" t="s">
        <v>257</v>
      </c>
      <c r="AW1688" t="s">
        <v>776</v>
      </c>
      <c r="AX1688" t="s">
        <v>702</v>
      </c>
      <c r="AY1688" t="s">
        <v>258</v>
      </c>
      <c r="AZ1688" t="s">
        <v>259</v>
      </c>
      <c r="BA1688" t="s">
        <v>21</v>
      </c>
      <c r="BB1688" t="s">
        <v>260</v>
      </c>
      <c r="BC1688" t="s">
        <v>29</v>
      </c>
      <c r="BD1688" t="s">
        <v>777</v>
      </c>
      <c r="BE1688" t="s">
        <v>21</v>
      </c>
      <c r="BF1688">
        <v>12</v>
      </c>
      <c r="BG1688" t="s">
        <v>1071</v>
      </c>
      <c r="BH1688" t="s">
        <v>1072</v>
      </c>
      <c r="BI1688" t="s">
        <v>1073</v>
      </c>
      <c r="BJ1688" t="s">
        <v>1074</v>
      </c>
      <c r="BK1688" t="s">
        <v>1075</v>
      </c>
      <c r="BL1688" t="s">
        <v>21</v>
      </c>
      <c r="BM1688" t="s">
        <v>1076</v>
      </c>
      <c r="BN1688" t="s">
        <v>29</v>
      </c>
      <c r="BO1688" t="s">
        <v>1077</v>
      </c>
      <c r="BP1688" t="s">
        <v>21</v>
      </c>
      <c r="BQ1688">
        <v>6</v>
      </c>
      <c r="BR1688" t="s">
        <v>1049</v>
      </c>
      <c r="BS1688" t="s">
        <v>1050</v>
      </c>
      <c r="BT1688">
        <v>2</v>
      </c>
      <c r="BU1688" t="s">
        <v>1199</v>
      </c>
      <c r="BV1688" t="s">
        <v>1200</v>
      </c>
      <c r="BW1688">
        <v>9</v>
      </c>
      <c r="BX1688" t="s">
        <v>1590</v>
      </c>
      <c r="BY1688" t="s">
        <v>1212</v>
      </c>
      <c r="BZ1688" t="s">
        <v>654</v>
      </c>
      <c r="CA1688" t="s">
        <v>1586</v>
      </c>
      <c r="CB1688" s="1">
        <v>24134</v>
      </c>
      <c r="CC1688" s="1">
        <v>34653</v>
      </c>
      <c r="CD1688" t="s">
        <v>1591</v>
      </c>
      <c r="CE1688" t="s">
        <v>194</v>
      </c>
      <c r="CF1688" t="s">
        <v>21</v>
      </c>
      <c r="CG1688" t="s">
        <v>1592</v>
      </c>
      <c r="CH1688" t="s">
        <v>196</v>
      </c>
      <c r="CI1688" t="s">
        <v>1593</v>
      </c>
      <c r="CJ1688">
        <v>452</v>
      </c>
      <c r="CK1688">
        <v>5</v>
      </c>
      <c r="CL1688">
        <v>2970.96</v>
      </c>
    </row>
    <row r="1689" spans="1:90">
      <c r="A1689">
        <v>10893</v>
      </c>
      <c r="B1689">
        <v>30</v>
      </c>
      <c r="C1689" s="8">
        <v>25.89</v>
      </c>
      <c r="D1689">
        <v>35</v>
      </c>
      <c r="E1689">
        <v>0</v>
      </c>
      <c r="F1689">
        <v>10893</v>
      </c>
      <c r="G1689" t="s">
        <v>256</v>
      </c>
      <c r="H1689">
        <v>9</v>
      </c>
      <c r="I1689" s="1">
        <v>35144</v>
      </c>
      <c r="J1689" s="1">
        <v>35172</v>
      </c>
      <c r="K1689" s="1">
        <v>35146</v>
      </c>
      <c r="L1689">
        <f>_xlfn.DAYS(orderjoin[[#This Row],[ShippedDate]],orderjoin[[#This Row],[OrderDate]])</f>
        <v>2</v>
      </c>
      <c r="M1689">
        <f>_xlfn.DAYS(orderjoin[[#This Row],[RequiredDate]],orderjoin[[#This Row],[ShippedDate]])</f>
        <v>26</v>
      </c>
      <c r="N1689">
        <v>2</v>
      </c>
      <c r="O1689">
        <v>77.78</v>
      </c>
      <c r="P1689" t="s">
        <v>257</v>
      </c>
      <c r="Q1689" t="s">
        <v>258</v>
      </c>
      <c r="R1689" t="s">
        <v>259</v>
      </c>
      <c r="S1689" t="s">
        <v>21</v>
      </c>
      <c r="T1689" t="s">
        <v>260</v>
      </c>
      <c r="U1689" t="s">
        <v>29</v>
      </c>
      <c r="V1689">
        <v>10893</v>
      </c>
      <c r="W1689" t="s">
        <v>256</v>
      </c>
      <c r="X1689">
        <v>9</v>
      </c>
      <c r="Y1689" s="1">
        <v>35144</v>
      </c>
      <c r="Z1689" s="1">
        <v>35172</v>
      </c>
      <c r="AA1689">
        <f>_xlfn.DAYS(orderjoin[[#This Row],[orders.ShippedDate]],orderjoin[[#This Row],[orders.OrderDate]])</f>
        <v>2</v>
      </c>
      <c r="AB1689" s="1">
        <v>35146</v>
      </c>
      <c r="AC1689">
        <v>2</v>
      </c>
      <c r="AD1689">
        <v>77.78</v>
      </c>
      <c r="AE1689" t="s">
        <v>257</v>
      </c>
      <c r="AF1689" t="s">
        <v>258</v>
      </c>
      <c r="AG1689" t="s">
        <v>259</v>
      </c>
      <c r="AH1689" t="s">
        <v>21</v>
      </c>
      <c r="AI1689" t="s">
        <v>260</v>
      </c>
      <c r="AJ1689" t="s">
        <v>29</v>
      </c>
      <c r="AK1689">
        <v>30</v>
      </c>
      <c r="AL1689" t="s">
        <v>562</v>
      </c>
      <c r="AM1689">
        <v>13</v>
      </c>
      <c r="AN1689">
        <v>8</v>
      </c>
      <c r="AO1689" t="s">
        <v>563</v>
      </c>
      <c r="AP1689" s="7">
        <v>25.89</v>
      </c>
      <c r="AQ1689">
        <v>10</v>
      </c>
      <c r="AR1689">
        <v>0</v>
      </c>
      <c r="AS1689">
        <v>15</v>
      </c>
      <c r="AT1689">
        <v>0</v>
      </c>
      <c r="AU1689" t="s">
        <v>256</v>
      </c>
      <c r="AV1689" t="s">
        <v>257</v>
      </c>
      <c r="AW1689" t="s">
        <v>776</v>
      </c>
      <c r="AX1689" t="s">
        <v>702</v>
      </c>
      <c r="AY1689" t="s">
        <v>258</v>
      </c>
      <c r="AZ1689" t="s">
        <v>259</v>
      </c>
      <c r="BA1689" t="s">
        <v>21</v>
      </c>
      <c r="BB1689" t="s">
        <v>260</v>
      </c>
      <c r="BC1689" t="s">
        <v>29</v>
      </c>
      <c r="BD1689" t="s">
        <v>777</v>
      </c>
      <c r="BE1689" t="s">
        <v>21</v>
      </c>
      <c r="BF1689">
        <v>13</v>
      </c>
      <c r="BG1689" t="s">
        <v>1078</v>
      </c>
      <c r="BH1689" t="s">
        <v>1079</v>
      </c>
      <c r="BI1689" t="s">
        <v>1080</v>
      </c>
      <c r="BJ1689" t="s">
        <v>1081</v>
      </c>
      <c r="BK1689" t="s">
        <v>1082</v>
      </c>
      <c r="BL1689" t="s">
        <v>21</v>
      </c>
      <c r="BM1689" t="s">
        <v>1083</v>
      </c>
      <c r="BN1689" t="s">
        <v>29</v>
      </c>
      <c r="BO1689" t="s">
        <v>1084</v>
      </c>
      <c r="BP1689" t="s">
        <v>1085</v>
      </c>
      <c r="BQ1689">
        <v>8</v>
      </c>
      <c r="BR1689" t="s">
        <v>1057</v>
      </c>
      <c r="BS1689" t="s">
        <v>1058</v>
      </c>
      <c r="BT1689">
        <v>2</v>
      </c>
      <c r="BU1689" t="s">
        <v>1199</v>
      </c>
      <c r="BV1689" t="s">
        <v>1200</v>
      </c>
      <c r="BW1689">
        <v>9</v>
      </c>
      <c r="BX1689" t="s">
        <v>1590</v>
      </c>
      <c r="BY1689" t="s">
        <v>1212</v>
      </c>
      <c r="BZ1689" t="s">
        <v>654</v>
      </c>
      <c r="CA1689" t="s">
        <v>1586</v>
      </c>
      <c r="CB1689" s="1">
        <v>24134</v>
      </c>
      <c r="CC1689" s="1">
        <v>34653</v>
      </c>
      <c r="CD1689" t="s">
        <v>1591</v>
      </c>
      <c r="CE1689" t="s">
        <v>194</v>
      </c>
      <c r="CF1689" t="s">
        <v>21</v>
      </c>
      <c r="CG1689" t="s">
        <v>1592</v>
      </c>
      <c r="CH1689" t="s">
        <v>196</v>
      </c>
      <c r="CI1689" t="s">
        <v>1593</v>
      </c>
      <c r="CJ1689">
        <v>452</v>
      </c>
      <c r="CK1689">
        <v>5</v>
      </c>
      <c r="CL1689">
        <v>906.15</v>
      </c>
    </row>
    <row r="1690" spans="1:90">
      <c r="A1690">
        <v>10893</v>
      </c>
      <c r="B1690">
        <v>36</v>
      </c>
      <c r="C1690" s="8">
        <v>19</v>
      </c>
      <c r="D1690">
        <v>20</v>
      </c>
      <c r="E1690">
        <v>0</v>
      </c>
      <c r="F1690">
        <v>10893</v>
      </c>
      <c r="G1690" t="s">
        <v>256</v>
      </c>
      <c r="H1690">
        <v>9</v>
      </c>
      <c r="I1690" s="1">
        <v>35144</v>
      </c>
      <c r="J1690" s="1">
        <v>35172</v>
      </c>
      <c r="K1690" s="1">
        <v>35146</v>
      </c>
      <c r="L1690">
        <f>_xlfn.DAYS(orderjoin[[#This Row],[ShippedDate]],orderjoin[[#This Row],[OrderDate]])</f>
        <v>2</v>
      </c>
      <c r="M1690">
        <f>_xlfn.DAYS(orderjoin[[#This Row],[RequiredDate]],orderjoin[[#This Row],[ShippedDate]])</f>
        <v>26</v>
      </c>
      <c r="N1690">
        <v>2</v>
      </c>
      <c r="O1690">
        <v>77.78</v>
      </c>
      <c r="P1690" t="s">
        <v>257</v>
      </c>
      <c r="Q1690" t="s">
        <v>258</v>
      </c>
      <c r="R1690" t="s">
        <v>259</v>
      </c>
      <c r="S1690" t="s">
        <v>21</v>
      </c>
      <c r="T1690" t="s">
        <v>260</v>
      </c>
      <c r="U1690" t="s">
        <v>29</v>
      </c>
      <c r="V1690">
        <v>10893</v>
      </c>
      <c r="W1690" t="s">
        <v>256</v>
      </c>
      <c r="X1690">
        <v>9</v>
      </c>
      <c r="Y1690" s="1">
        <v>35144</v>
      </c>
      <c r="Z1690" s="1">
        <v>35172</v>
      </c>
      <c r="AA1690">
        <f>_xlfn.DAYS(orderjoin[[#This Row],[orders.ShippedDate]],orderjoin[[#This Row],[orders.OrderDate]])</f>
        <v>2</v>
      </c>
      <c r="AB1690" s="1">
        <v>35146</v>
      </c>
      <c r="AC1690">
        <v>2</v>
      </c>
      <c r="AD1690">
        <v>77.78</v>
      </c>
      <c r="AE1690" t="s">
        <v>257</v>
      </c>
      <c r="AF1690" t="s">
        <v>258</v>
      </c>
      <c r="AG1690" t="s">
        <v>259</v>
      </c>
      <c r="AH1690" t="s">
        <v>21</v>
      </c>
      <c r="AI1690" t="s">
        <v>260</v>
      </c>
      <c r="AJ1690" t="s">
        <v>29</v>
      </c>
      <c r="AK1690">
        <v>36</v>
      </c>
      <c r="AL1690" t="s">
        <v>572</v>
      </c>
      <c r="AM1690">
        <v>17</v>
      </c>
      <c r="AN1690">
        <v>8</v>
      </c>
      <c r="AO1690" t="s">
        <v>573</v>
      </c>
      <c r="AP1690" s="7">
        <v>19</v>
      </c>
      <c r="AQ1690">
        <v>112</v>
      </c>
      <c r="AR1690">
        <v>0</v>
      </c>
      <c r="AS1690">
        <v>20</v>
      </c>
      <c r="AT1690">
        <v>0</v>
      </c>
      <c r="AU1690" t="s">
        <v>256</v>
      </c>
      <c r="AV1690" t="s">
        <v>257</v>
      </c>
      <c r="AW1690" t="s">
        <v>776</v>
      </c>
      <c r="AX1690" t="s">
        <v>702</v>
      </c>
      <c r="AY1690" t="s">
        <v>258</v>
      </c>
      <c r="AZ1690" t="s">
        <v>259</v>
      </c>
      <c r="BA1690" t="s">
        <v>21</v>
      </c>
      <c r="BB1690" t="s">
        <v>260</v>
      </c>
      <c r="BC1690" t="s">
        <v>29</v>
      </c>
      <c r="BD1690" t="s">
        <v>777</v>
      </c>
      <c r="BE1690" t="s">
        <v>21</v>
      </c>
      <c r="BF1690">
        <v>17</v>
      </c>
      <c r="BG1690" t="s">
        <v>1051</v>
      </c>
      <c r="BH1690" t="s">
        <v>1052</v>
      </c>
      <c r="BI1690" t="s">
        <v>654</v>
      </c>
      <c r="BJ1690" t="s">
        <v>1053</v>
      </c>
      <c r="BK1690" t="s">
        <v>1054</v>
      </c>
      <c r="BL1690" t="s">
        <v>21</v>
      </c>
      <c r="BM1690" t="s">
        <v>1055</v>
      </c>
      <c r="BN1690" t="s">
        <v>105</v>
      </c>
      <c r="BO1690" t="s">
        <v>1056</v>
      </c>
      <c r="BP1690" t="s">
        <v>21</v>
      </c>
      <c r="BQ1690">
        <v>8</v>
      </c>
      <c r="BR1690" t="s">
        <v>1057</v>
      </c>
      <c r="BS1690" t="s">
        <v>1058</v>
      </c>
      <c r="BT1690">
        <v>2</v>
      </c>
      <c r="BU1690" t="s">
        <v>1199</v>
      </c>
      <c r="BV1690" t="s">
        <v>1200</v>
      </c>
      <c r="BW1690">
        <v>9</v>
      </c>
      <c r="BX1690" t="s">
        <v>1590</v>
      </c>
      <c r="BY1690" t="s">
        <v>1212</v>
      </c>
      <c r="BZ1690" t="s">
        <v>654</v>
      </c>
      <c r="CA1690" t="s">
        <v>1586</v>
      </c>
      <c r="CB1690" s="1">
        <v>24134</v>
      </c>
      <c r="CC1690" s="1">
        <v>34653</v>
      </c>
      <c r="CD1690" t="s">
        <v>1591</v>
      </c>
      <c r="CE1690" t="s">
        <v>194</v>
      </c>
      <c r="CF1690" t="s">
        <v>21</v>
      </c>
      <c r="CG1690" t="s">
        <v>1592</v>
      </c>
      <c r="CH1690" t="s">
        <v>196</v>
      </c>
      <c r="CI1690" t="s">
        <v>1593</v>
      </c>
      <c r="CJ1690">
        <v>452</v>
      </c>
      <c r="CK1690">
        <v>5</v>
      </c>
      <c r="CL1690">
        <v>380</v>
      </c>
    </row>
    <row r="1691" spans="1:90">
      <c r="A1691">
        <v>10894</v>
      </c>
      <c r="B1691">
        <v>13</v>
      </c>
      <c r="C1691" s="8">
        <v>6</v>
      </c>
      <c r="D1691">
        <v>28</v>
      </c>
      <c r="E1691">
        <v>0.05</v>
      </c>
      <c r="F1691">
        <v>10894</v>
      </c>
      <c r="G1691" t="s">
        <v>261</v>
      </c>
      <c r="H1691">
        <v>1</v>
      </c>
      <c r="I1691" s="1">
        <v>35144</v>
      </c>
      <c r="J1691" s="1">
        <v>35172</v>
      </c>
      <c r="K1691" s="1">
        <v>35146</v>
      </c>
      <c r="L1691">
        <f>_xlfn.DAYS(orderjoin[[#This Row],[ShippedDate]],orderjoin[[#This Row],[OrderDate]])</f>
        <v>2</v>
      </c>
      <c r="M1691">
        <f>_xlfn.DAYS(orderjoin[[#This Row],[RequiredDate]],orderjoin[[#This Row],[ShippedDate]])</f>
        <v>26</v>
      </c>
      <c r="N1691">
        <v>1</v>
      </c>
      <c r="O1691">
        <v>116.13</v>
      </c>
      <c r="P1691" t="s">
        <v>262</v>
      </c>
      <c r="Q1691" t="s">
        <v>263</v>
      </c>
      <c r="R1691" t="s">
        <v>264</v>
      </c>
      <c r="S1691" t="s">
        <v>265</v>
      </c>
      <c r="T1691" t="s">
        <v>266</v>
      </c>
      <c r="U1691" t="s">
        <v>99</v>
      </c>
      <c r="V1691">
        <v>10894</v>
      </c>
      <c r="W1691" t="s">
        <v>261</v>
      </c>
      <c r="X1691">
        <v>1</v>
      </c>
      <c r="Y1691" s="1">
        <v>35144</v>
      </c>
      <c r="Z1691" s="1">
        <v>35172</v>
      </c>
      <c r="AA1691">
        <f>_xlfn.DAYS(orderjoin[[#This Row],[orders.ShippedDate]],orderjoin[[#This Row],[orders.OrderDate]])</f>
        <v>2</v>
      </c>
      <c r="AB1691" s="1">
        <v>35146</v>
      </c>
      <c r="AC1691">
        <v>1</v>
      </c>
      <c r="AD1691">
        <v>116.13</v>
      </c>
      <c r="AE1691" t="s">
        <v>262</v>
      </c>
      <c r="AF1691" t="s">
        <v>263</v>
      </c>
      <c r="AG1691" t="s">
        <v>264</v>
      </c>
      <c r="AH1691" t="s">
        <v>265</v>
      </c>
      <c r="AI1691" t="s">
        <v>266</v>
      </c>
      <c r="AJ1691" t="s">
        <v>99</v>
      </c>
      <c r="AK1691">
        <v>13</v>
      </c>
      <c r="AL1691" t="s">
        <v>528</v>
      </c>
      <c r="AM1691">
        <v>6</v>
      </c>
      <c r="AN1691">
        <v>8</v>
      </c>
      <c r="AO1691" t="s">
        <v>529</v>
      </c>
      <c r="AP1691" s="7">
        <v>6</v>
      </c>
      <c r="AQ1691">
        <v>24</v>
      </c>
      <c r="AR1691">
        <v>0</v>
      </c>
      <c r="AS1691">
        <v>5</v>
      </c>
      <c r="AT1691">
        <v>0</v>
      </c>
      <c r="AU1691" t="s">
        <v>261</v>
      </c>
      <c r="AV1691" t="s">
        <v>262</v>
      </c>
      <c r="AW1691" t="s">
        <v>872</v>
      </c>
      <c r="AX1691" t="s">
        <v>654</v>
      </c>
      <c r="AY1691" t="s">
        <v>263</v>
      </c>
      <c r="AZ1691" t="s">
        <v>264</v>
      </c>
      <c r="BA1691" t="s">
        <v>265</v>
      </c>
      <c r="BB1691" t="s">
        <v>266</v>
      </c>
      <c r="BC1691" t="s">
        <v>99</v>
      </c>
      <c r="BD1691" t="s">
        <v>873</v>
      </c>
      <c r="BE1691" t="s">
        <v>21</v>
      </c>
      <c r="BF1691">
        <v>6</v>
      </c>
      <c r="BG1691" t="s">
        <v>1120</v>
      </c>
      <c r="BH1691" t="s">
        <v>1121</v>
      </c>
      <c r="BI1691" t="s">
        <v>1122</v>
      </c>
      <c r="BJ1691" t="s">
        <v>1123</v>
      </c>
      <c r="BK1691" t="s">
        <v>1124</v>
      </c>
      <c r="BL1691" t="s">
        <v>21</v>
      </c>
      <c r="BM1691" t="s">
        <v>1125</v>
      </c>
      <c r="BN1691" t="s">
        <v>1028</v>
      </c>
      <c r="BO1691" t="s">
        <v>1126</v>
      </c>
      <c r="BP1691" t="s">
        <v>21</v>
      </c>
      <c r="BQ1691">
        <v>8</v>
      </c>
      <c r="BR1691" t="s">
        <v>1057</v>
      </c>
      <c r="BS1691" t="s">
        <v>1058</v>
      </c>
      <c r="BT1691">
        <v>1</v>
      </c>
      <c r="BU1691" t="s">
        <v>1197</v>
      </c>
      <c r="BV1691" t="s">
        <v>1198</v>
      </c>
      <c r="BW1691">
        <v>1</v>
      </c>
      <c r="BX1691" t="s">
        <v>1585</v>
      </c>
      <c r="BY1691" t="s">
        <v>1202</v>
      </c>
      <c r="BZ1691" t="s">
        <v>654</v>
      </c>
      <c r="CA1691" t="s">
        <v>1586</v>
      </c>
      <c r="CB1691" s="1">
        <v>17875</v>
      </c>
      <c r="CC1691" s="1">
        <v>33725</v>
      </c>
      <c r="CD1691" t="s">
        <v>1587</v>
      </c>
      <c r="CE1691" t="s">
        <v>131</v>
      </c>
      <c r="CF1691" t="s">
        <v>132</v>
      </c>
      <c r="CG1691" t="s">
        <v>1588</v>
      </c>
      <c r="CH1691" t="s">
        <v>99</v>
      </c>
      <c r="CI1691" t="s">
        <v>1589</v>
      </c>
      <c r="CJ1691">
        <v>5467</v>
      </c>
      <c r="CK1691">
        <v>2</v>
      </c>
      <c r="CL1691">
        <v>159.6</v>
      </c>
    </row>
    <row r="1692" spans="1:90">
      <c r="A1692">
        <v>10894</v>
      </c>
      <c r="B1692">
        <v>69</v>
      </c>
      <c r="C1692" s="8">
        <v>36</v>
      </c>
      <c r="D1692">
        <v>50</v>
      </c>
      <c r="E1692">
        <v>0.05</v>
      </c>
      <c r="F1692">
        <v>10894</v>
      </c>
      <c r="G1692" t="s">
        <v>261</v>
      </c>
      <c r="H1692">
        <v>1</v>
      </c>
      <c r="I1692" s="1">
        <v>35144</v>
      </c>
      <c r="J1692" s="1">
        <v>35172</v>
      </c>
      <c r="K1692" s="1">
        <v>35146</v>
      </c>
      <c r="L1692">
        <f>_xlfn.DAYS(orderjoin[[#This Row],[ShippedDate]],orderjoin[[#This Row],[OrderDate]])</f>
        <v>2</v>
      </c>
      <c r="M1692">
        <f>_xlfn.DAYS(orderjoin[[#This Row],[RequiredDate]],orderjoin[[#This Row],[ShippedDate]])</f>
        <v>26</v>
      </c>
      <c r="N1692">
        <v>1</v>
      </c>
      <c r="O1692">
        <v>116.13</v>
      </c>
      <c r="P1692" t="s">
        <v>262</v>
      </c>
      <c r="Q1692" t="s">
        <v>263</v>
      </c>
      <c r="R1692" t="s">
        <v>264</v>
      </c>
      <c r="S1692" t="s">
        <v>265</v>
      </c>
      <c r="T1692" t="s">
        <v>266</v>
      </c>
      <c r="U1692" t="s">
        <v>99</v>
      </c>
      <c r="V1692">
        <v>10894</v>
      </c>
      <c r="W1692" t="s">
        <v>261</v>
      </c>
      <c r="X1692">
        <v>1</v>
      </c>
      <c r="Y1692" s="1">
        <v>35144</v>
      </c>
      <c r="Z1692" s="1">
        <v>35172</v>
      </c>
      <c r="AA1692">
        <f>_xlfn.DAYS(orderjoin[[#This Row],[orders.ShippedDate]],orderjoin[[#This Row],[orders.OrderDate]])</f>
        <v>2</v>
      </c>
      <c r="AB1692" s="1">
        <v>35146</v>
      </c>
      <c r="AC1692">
        <v>1</v>
      </c>
      <c r="AD1692">
        <v>116.13</v>
      </c>
      <c r="AE1692" t="s">
        <v>262</v>
      </c>
      <c r="AF1692" t="s">
        <v>263</v>
      </c>
      <c r="AG1692" t="s">
        <v>264</v>
      </c>
      <c r="AH1692" t="s">
        <v>265</v>
      </c>
      <c r="AI1692" t="s">
        <v>266</v>
      </c>
      <c r="AJ1692" t="s">
        <v>99</v>
      </c>
      <c r="AK1692">
        <v>69</v>
      </c>
      <c r="AL1692" t="s">
        <v>636</v>
      </c>
      <c r="AM1692">
        <v>15</v>
      </c>
      <c r="AN1692">
        <v>4</v>
      </c>
      <c r="AO1692" t="s">
        <v>637</v>
      </c>
      <c r="AP1692" s="7">
        <v>36</v>
      </c>
      <c r="AQ1692">
        <v>26</v>
      </c>
      <c r="AR1692">
        <v>0</v>
      </c>
      <c r="AS1692">
        <v>15</v>
      </c>
      <c r="AT1692">
        <v>0</v>
      </c>
      <c r="AU1692" t="s">
        <v>261</v>
      </c>
      <c r="AV1692" t="s">
        <v>262</v>
      </c>
      <c r="AW1692" t="s">
        <v>872</v>
      </c>
      <c r="AX1692" t="s">
        <v>654</v>
      </c>
      <c r="AY1692" t="s">
        <v>263</v>
      </c>
      <c r="AZ1692" t="s">
        <v>264</v>
      </c>
      <c r="BA1692" t="s">
        <v>265</v>
      </c>
      <c r="BB1692" t="s">
        <v>266</v>
      </c>
      <c r="BC1692" t="s">
        <v>99</v>
      </c>
      <c r="BD1692" t="s">
        <v>873</v>
      </c>
      <c r="BE1692" t="s">
        <v>21</v>
      </c>
      <c r="BF1692">
        <v>15</v>
      </c>
      <c r="BG1692" t="s">
        <v>1032</v>
      </c>
      <c r="BH1692" t="s">
        <v>1033</v>
      </c>
      <c r="BI1692" t="s">
        <v>676</v>
      </c>
      <c r="BJ1692" t="s">
        <v>1034</v>
      </c>
      <c r="BK1692" t="s">
        <v>1035</v>
      </c>
      <c r="BL1692" t="s">
        <v>21</v>
      </c>
      <c r="BM1692" t="s">
        <v>1036</v>
      </c>
      <c r="BN1692" t="s">
        <v>366</v>
      </c>
      <c r="BO1692" t="s">
        <v>1037</v>
      </c>
      <c r="BP1692" t="s">
        <v>21</v>
      </c>
      <c r="BQ1692">
        <v>4</v>
      </c>
      <c r="BR1692" t="s">
        <v>989</v>
      </c>
      <c r="BS1692" t="s">
        <v>990</v>
      </c>
      <c r="BT1692">
        <v>1</v>
      </c>
      <c r="BU1692" t="s">
        <v>1197</v>
      </c>
      <c r="BV1692" t="s">
        <v>1198</v>
      </c>
      <c r="BW1692">
        <v>1</v>
      </c>
      <c r="BX1692" t="s">
        <v>1585</v>
      </c>
      <c r="BY1692" t="s">
        <v>1202</v>
      </c>
      <c r="BZ1692" t="s">
        <v>654</v>
      </c>
      <c r="CA1692" t="s">
        <v>1586</v>
      </c>
      <c r="CB1692" s="1">
        <v>17875</v>
      </c>
      <c r="CC1692" s="1">
        <v>33725</v>
      </c>
      <c r="CD1692" t="s">
        <v>1587</v>
      </c>
      <c r="CE1692" t="s">
        <v>131</v>
      </c>
      <c r="CF1692" t="s">
        <v>132</v>
      </c>
      <c r="CG1692" t="s">
        <v>1588</v>
      </c>
      <c r="CH1692" t="s">
        <v>99</v>
      </c>
      <c r="CI1692" t="s">
        <v>1589</v>
      </c>
      <c r="CJ1692">
        <v>5467</v>
      </c>
      <c r="CK1692">
        <v>2</v>
      </c>
      <c r="CL1692">
        <v>1710</v>
      </c>
    </row>
    <row r="1693" spans="1:90">
      <c r="A1693">
        <v>10894</v>
      </c>
      <c r="B1693">
        <v>75</v>
      </c>
      <c r="C1693" s="8">
        <v>7.75</v>
      </c>
      <c r="D1693">
        <v>120</v>
      </c>
      <c r="E1693">
        <v>0.05</v>
      </c>
      <c r="F1693">
        <v>10894</v>
      </c>
      <c r="G1693" t="s">
        <v>261</v>
      </c>
      <c r="H1693">
        <v>1</v>
      </c>
      <c r="I1693" s="1">
        <v>35144</v>
      </c>
      <c r="J1693" s="1">
        <v>35172</v>
      </c>
      <c r="K1693" s="1">
        <v>35146</v>
      </c>
      <c r="L1693">
        <f>_xlfn.DAYS(orderjoin[[#This Row],[ShippedDate]],orderjoin[[#This Row],[OrderDate]])</f>
        <v>2</v>
      </c>
      <c r="M1693">
        <f>_xlfn.DAYS(orderjoin[[#This Row],[RequiredDate]],orderjoin[[#This Row],[ShippedDate]])</f>
        <v>26</v>
      </c>
      <c r="N1693">
        <v>1</v>
      </c>
      <c r="O1693">
        <v>116.13</v>
      </c>
      <c r="P1693" t="s">
        <v>262</v>
      </c>
      <c r="Q1693" t="s">
        <v>263</v>
      </c>
      <c r="R1693" t="s">
        <v>264</v>
      </c>
      <c r="S1693" t="s">
        <v>265</v>
      </c>
      <c r="T1693" t="s">
        <v>266</v>
      </c>
      <c r="U1693" t="s">
        <v>99</v>
      </c>
      <c r="V1693">
        <v>10894</v>
      </c>
      <c r="W1693" t="s">
        <v>261</v>
      </c>
      <c r="X1693">
        <v>1</v>
      </c>
      <c r="Y1693" s="1">
        <v>35144</v>
      </c>
      <c r="Z1693" s="1">
        <v>35172</v>
      </c>
      <c r="AA1693">
        <f>_xlfn.DAYS(orderjoin[[#This Row],[orders.ShippedDate]],orderjoin[[#This Row],[orders.OrderDate]])</f>
        <v>2</v>
      </c>
      <c r="AB1693" s="1">
        <v>35146</v>
      </c>
      <c r="AC1693">
        <v>1</v>
      </c>
      <c r="AD1693">
        <v>116.13</v>
      </c>
      <c r="AE1693" t="s">
        <v>262</v>
      </c>
      <c r="AF1693" t="s">
        <v>263</v>
      </c>
      <c r="AG1693" t="s">
        <v>264</v>
      </c>
      <c r="AH1693" t="s">
        <v>265</v>
      </c>
      <c r="AI1693" t="s">
        <v>266</v>
      </c>
      <c r="AJ1693" t="s">
        <v>99</v>
      </c>
      <c r="AK1693">
        <v>75</v>
      </c>
      <c r="AL1693" t="s">
        <v>645</v>
      </c>
      <c r="AM1693">
        <v>12</v>
      </c>
      <c r="AN1693">
        <v>1</v>
      </c>
      <c r="AO1693" t="s">
        <v>646</v>
      </c>
      <c r="AP1693" s="7">
        <v>7.75</v>
      </c>
      <c r="AQ1693">
        <v>125</v>
      </c>
      <c r="AR1693">
        <v>0</v>
      </c>
      <c r="AS1693">
        <v>25</v>
      </c>
      <c r="AT1693">
        <v>0</v>
      </c>
      <c r="AU1693" t="s">
        <v>261</v>
      </c>
      <c r="AV1693" t="s">
        <v>262</v>
      </c>
      <c r="AW1693" t="s">
        <v>872</v>
      </c>
      <c r="AX1693" t="s">
        <v>654</v>
      </c>
      <c r="AY1693" t="s">
        <v>263</v>
      </c>
      <c r="AZ1693" t="s">
        <v>264</v>
      </c>
      <c r="BA1693" t="s">
        <v>265</v>
      </c>
      <c r="BB1693" t="s">
        <v>266</v>
      </c>
      <c r="BC1693" t="s">
        <v>99</v>
      </c>
      <c r="BD1693" t="s">
        <v>873</v>
      </c>
      <c r="BE1693" t="s">
        <v>21</v>
      </c>
      <c r="BF1693">
        <v>12</v>
      </c>
      <c r="BG1693" t="s">
        <v>1071</v>
      </c>
      <c r="BH1693" t="s">
        <v>1072</v>
      </c>
      <c r="BI1693" t="s">
        <v>1073</v>
      </c>
      <c r="BJ1693" t="s">
        <v>1074</v>
      </c>
      <c r="BK1693" t="s">
        <v>1075</v>
      </c>
      <c r="BL1693" t="s">
        <v>21</v>
      </c>
      <c r="BM1693" t="s">
        <v>1076</v>
      </c>
      <c r="BN1693" t="s">
        <v>29</v>
      </c>
      <c r="BO1693" t="s">
        <v>1077</v>
      </c>
      <c r="BP1693" t="s">
        <v>21</v>
      </c>
      <c r="BQ1693">
        <v>1</v>
      </c>
      <c r="BR1693" t="s">
        <v>1004</v>
      </c>
      <c r="BS1693" t="s">
        <v>1005</v>
      </c>
      <c r="BT1693">
        <v>1</v>
      </c>
      <c r="BU1693" t="s">
        <v>1197</v>
      </c>
      <c r="BV1693" t="s">
        <v>1198</v>
      </c>
      <c r="BW1693">
        <v>1</v>
      </c>
      <c r="BX1693" t="s">
        <v>1585</v>
      </c>
      <c r="BY1693" t="s">
        <v>1202</v>
      </c>
      <c r="BZ1693" t="s">
        <v>654</v>
      </c>
      <c r="CA1693" t="s">
        <v>1586</v>
      </c>
      <c r="CB1693" s="1">
        <v>17875</v>
      </c>
      <c r="CC1693" s="1">
        <v>33725</v>
      </c>
      <c r="CD1693" t="s">
        <v>1587</v>
      </c>
      <c r="CE1693" t="s">
        <v>131</v>
      </c>
      <c r="CF1693" t="s">
        <v>132</v>
      </c>
      <c r="CG1693" t="s">
        <v>1588</v>
      </c>
      <c r="CH1693" t="s">
        <v>99</v>
      </c>
      <c r="CI1693" t="s">
        <v>1589</v>
      </c>
      <c r="CJ1693">
        <v>5467</v>
      </c>
      <c r="CK1693">
        <v>2</v>
      </c>
      <c r="CL1693">
        <v>883.5</v>
      </c>
    </row>
    <row r="1694" spans="1:90">
      <c r="A1694">
        <v>10895</v>
      </c>
      <c r="B1694">
        <v>24</v>
      </c>
      <c r="C1694" s="8">
        <v>4.5</v>
      </c>
      <c r="D1694">
        <v>110</v>
      </c>
      <c r="E1694">
        <v>0</v>
      </c>
      <c r="F1694">
        <v>10895</v>
      </c>
      <c r="G1694" t="s">
        <v>72</v>
      </c>
      <c r="H1694">
        <v>3</v>
      </c>
      <c r="I1694" s="1">
        <v>35144</v>
      </c>
      <c r="J1694" s="1">
        <v>35172</v>
      </c>
      <c r="K1694" s="1">
        <v>35149</v>
      </c>
      <c r="L1694">
        <f>_xlfn.DAYS(orderjoin[[#This Row],[ShippedDate]],orderjoin[[#This Row],[OrderDate]])</f>
        <v>5</v>
      </c>
      <c r="M1694">
        <f>_xlfn.DAYS(orderjoin[[#This Row],[RequiredDate]],orderjoin[[#This Row],[ShippedDate]])</f>
        <v>23</v>
      </c>
      <c r="N1694">
        <v>1</v>
      </c>
      <c r="O1694">
        <v>162.75</v>
      </c>
      <c r="P1694" t="s">
        <v>73</v>
      </c>
      <c r="Q1694" t="s">
        <v>74</v>
      </c>
      <c r="R1694" t="s">
        <v>75</v>
      </c>
      <c r="S1694" t="s">
        <v>21</v>
      </c>
      <c r="T1694" t="s">
        <v>76</v>
      </c>
      <c r="U1694" t="s">
        <v>77</v>
      </c>
      <c r="V1694">
        <v>10895</v>
      </c>
      <c r="W1694" t="s">
        <v>72</v>
      </c>
      <c r="X1694">
        <v>3</v>
      </c>
      <c r="Y1694" s="1">
        <v>35144</v>
      </c>
      <c r="Z1694" s="1">
        <v>35172</v>
      </c>
      <c r="AA1694">
        <f>_xlfn.DAYS(orderjoin[[#This Row],[orders.ShippedDate]],orderjoin[[#This Row],[orders.OrderDate]])</f>
        <v>5</v>
      </c>
      <c r="AB1694" s="1">
        <v>35149</v>
      </c>
      <c r="AC1694">
        <v>1</v>
      </c>
      <c r="AD1694">
        <v>162.75</v>
      </c>
      <c r="AE1694" t="s">
        <v>73</v>
      </c>
      <c r="AF1694" t="s">
        <v>74</v>
      </c>
      <c r="AG1694" t="s">
        <v>75</v>
      </c>
      <c r="AH1694" t="s">
        <v>21</v>
      </c>
      <c r="AI1694" t="s">
        <v>76</v>
      </c>
      <c r="AJ1694" t="s">
        <v>77</v>
      </c>
      <c r="AK1694">
        <v>24</v>
      </c>
      <c r="AL1694" t="s">
        <v>550</v>
      </c>
      <c r="AM1694">
        <v>10</v>
      </c>
      <c r="AN1694">
        <v>1</v>
      </c>
      <c r="AO1694" t="s">
        <v>551</v>
      </c>
      <c r="AP1694" s="7">
        <v>4.5</v>
      </c>
      <c r="AQ1694">
        <v>20</v>
      </c>
      <c r="AR1694">
        <v>0</v>
      </c>
      <c r="AS1694">
        <v>0</v>
      </c>
      <c r="AT1694">
        <v>1</v>
      </c>
      <c r="AU1694" t="s">
        <v>72</v>
      </c>
      <c r="AV1694" t="s">
        <v>73</v>
      </c>
      <c r="AW1694" t="s">
        <v>716</v>
      </c>
      <c r="AX1694" t="s">
        <v>717</v>
      </c>
      <c r="AY1694" t="s">
        <v>74</v>
      </c>
      <c r="AZ1694" t="s">
        <v>75</v>
      </c>
      <c r="BA1694" t="s">
        <v>21</v>
      </c>
      <c r="BB1694" t="s">
        <v>76</v>
      </c>
      <c r="BC1694" t="s">
        <v>77</v>
      </c>
      <c r="BD1694" t="s">
        <v>718</v>
      </c>
      <c r="BE1694" t="s">
        <v>719</v>
      </c>
      <c r="BF1694">
        <v>10</v>
      </c>
      <c r="BG1694" t="s">
        <v>1066</v>
      </c>
      <c r="BH1694" t="s">
        <v>1067</v>
      </c>
      <c r="BI1694" t="s">
        <v>676</v>
      </c>
      <c r="BJ1694" t="s">
        <v>1068</v>
      </c>
      <c r="BK1694" t="s">
        <v>200</v>
      </c>
      <c r="BL1694" t="s">
        <v>21</v>
      </c>
      <c r="BM1694" t="s">
        <v>1069</v>
      </c>
      <c r="BN1694" t="s">
        <v>36</v>
      </c>
      <c r="BO1694" t="s">
        <v>1070</v>
      </c>
      <c r="BP1694" t="s">
        <v>21</v>
      </c>
      <c r="BQ1694">
        <v>1</v>
      </c>
      <c r="BR1694" t="s">
        <v>1004</v>
      </c>
      <c r="BS1694" t="s">
        <v>1005</v>
      </c>
      <c r="BT1694">
        <v>1</v>
      </c>
      <c r="BU1694" t="s">
        <v>1197</v>
      </c>
      <c r="BV1694" t="s">
        <v>1198</v>
      </c>
      <c r="BW1694">
        <v>3</v>
      </c>
      <c r="BX1694" t="s">
        <v>1614</v>
      </c>
      <c r="BY1694" t="s">
        <v>1205</v>
      </c>
      <c r="BZ1694" t="s">
        <v>654</v>
      </c>
      <c r="CA1694" t="s">
        <v>1586</v>
      </c>
      <c r="CB1694" s="1">
        <v>23253</v>
      </c>
      <c r="CC1694" s="1">
        <v>33695</v>
      </c>
      <c r="CD1694" t="s">
        <v>1615</v>
      </c>
      <c r="CE1694" t="s">
        <v>442</v>
      </c>
      <c r="CF1694" t="s">
        <v>132</v>
      </c>
      <c r="CG1694" t="s">
        <v>1616</v>
      </c>
      <c r="CH1694" t="s">
        <v>99</v>
      </c>
      <c r="CI1694" t="s">
        <v>1617</v>
      </c>
      <c r="CJ1694">
        <v>3355</v>
      </c>
      <c r="CK1694">
        <v>2</v>
      </c>
      <c r="CL1694">
        <v>495</v>
      </c>
    </row>
    <row r="1695" spans="1:90">
      <c r="A1695">
        <v>10895</v>
      </c>
      <c r="B1695">
        <v>39</v>
      </c>
      <c r="C1695" s="8">
        <v>18</v>
      </c>
      <c r="D1695">
        <v>45</v>
      </c>
      <c r="E1695">
        <v>0</v>
      </c>
      <c r="F1695">
        <v>10895</v>
      </c>
      <c r="G1695" t="s">
        <v>72</v>
      </c>
      <c r="H1695">
        <v>3</v>
      </c>
      <c r="I1695" s="1">
        <v>35144</v>
      </c>
      <c r="J1695" s="1">
        <v>35172</v>
      </c>
      <c r="K1695" s="1">
        <v>35149</v>
      </c>
      <c r="L1695">
        <f>_xlfn.DAYS(orderjoin[[#This Row],[ShippedDate]],orderjoin[[#This Row],[OrderDate]])</f>
        <v>5</v>
      </c>
      <c r="M1695">
        <f>_xlfn.DAYS(orderjoin[[#This Row],[RequiredDate]],orderjoin[[#This Row],[ShippedDate]])</f>
        <v>23</v>
      </c>
      <c r="N1695">
        <v>1</v>
      </c>
      <c r="O1695">
        <v>162.75</v>
      </c>
      <c r="P1695" t="s">
        <v>73</v>
      </c>
      <c r="Q1695" t="s">
        <v>74</v>
      </c>
      <c r="R1695" t="s">
        <v>75</v>
      </c>
      <c r="S1695" t="s">
        <v>21</v>
      </c>
      <c r="T1695" t="s">
        <v>76</v>
      </c>
      <c r="U1695" t="s">
        <v>77</v>
      </c>
      <c r="V1695">
        <v>10895</v>
      </c>
      <c r="W1695" t="s">
        <v>72</v>
      </c>
      <c r="X1695">
        <v>3</v>
      </c>
      <c r="Y1695" s="1">
        <v>35144</v>
      </c>
      <c r="Z1695" s="1">
        <v>35172</v>
      </c>
      <c r="AA1695">
        <f>_xlfn.DAYS(orderjoin[[#This Row],[orders.ShippedDate]],orderjoin[[#This Row],[orders.OrderDate]])</f>
        <v>5</v>
      </c>
      <c r="AB1695" s="1">
        <v>35149</v>
      </c>
      <c r="AC1695">
        <v>1</v>
      </c>
      <c r="AD1695">
        <v>162.75</v>
      </c>
      <c r="AE1695" t="s">
        <v>73</v>
      </c>
      <c r="AF1695" t="s">
        <v>74</v>
      </c>
      <c r="AG1695" t="s">
        <v>75</v>
      </c>
      <c r="AH1695" t="s">
        <v>21</v>
      </c>
      <c r="AI1695" t="s">
        <v>76</v>
      </c>
      <c r="AJ1695" t="s">
        <v>77</v>
      </c>
      <c r="AK1695">
        <v>39</v>
      </c>
      <c r="AL1695" t="s">
        <v>578</v>
      </c>
      <c r="AM1695">
        <v>18</v>
      </c>
      <c r="AN1695">
        <v>1</v>
      </c>
      <c r="AO1695" t="s">
        <v>579</v>
      </c>
      <c r="AP1695" s="7">
        <v>18</v>
      </c>
      <c r="AQ1695">
        <v>69</v>
      </c>
      <c r="AR1695">
        <v>0</v>
      </c>
      <c r="AS1695">
        <v>5</v>
      </c>
      <c r="AT1695">
        <v>0</v>
      </c>
      <c r="AU1695" t="s">
        <v>72</v>
      </c>
      <c r="AV1695" t="s">
        <v>73</v>
      </c>
      <c r="AW1695" t="s">
        <v>716</v>
      </c>
      <c r="AX1695" t="s">
        <v>717</v>
      </c>
      <c r="AY1695" t="s">
        <v>74</v>
      </c>
      <c r="AZ1695" t="s">
        <v>75</v>
      </c>
      <c r="BA1695" t="s">
        <v>21</v>
      </c>
      <c r="BB1695" t="s">
        <v>76</v>
      </c>
      <c r="BC1695" t="s">
        <v>77</v>
      </c>
      <c r="BD1695" t="s">
        <v>718</v>
      </c>
      <c r="BE1695" t="s">
        <v>719</v>
      </c>
      <c r="BF1695">
        <v>18</v>
      </c>
      <c r="BG1695" t="s">
        <v>1135</v>
      </c>
      <c r="BH1695" t="s">
        <v>1136</v>
      </c>
      <c r="BI1695" t="s">
        <v>717</v>
      </c>
      <c r="BJ1695" t="s">
        <v>1137</v>
      </c>
      <c r="BK1695" t="s">
        <v>473</v>
      </c>
      <c r="BL1695" t="s">
        <v>21</v>
      </c>
      <c r="BM1695" t="s">
        <v>1138</v>
      </c>
      <c r="BN1695" t="s">
        <v>23</v>
      </c>
      <c r="BO1695" t="s">
        <v>1139</v>
      </c>
      <c r="BP1695" t="s">
        <v>1140</v>
      </c>
      <c r="BQ1695">
        <v>1</v>
      </c>
      <c r="BR1695" t="s">
        <v>1004</v>
      </c>
      <c r="BS1695" t="s">
        <v>1005</v>
      </c>
      <c r="BT1695">
        <v>1</v>
      </c>
      <c r="BU1695" t="s">
        <v>1197</v>
      </c>
      <c r="BV1695" t="s">
        <v>1198</v>
      </c>
      <c r="BW1695">
        <v>3</v>
      </c>
      <c r="BX1695" t="s">
        <v>1614</v>
      </c>
      <c r="BY1695" t="s">
        <v>1205</v>
      </c>
      <c r="BZ1695" t="s">
        <v>654</v>
      </c>
      <c r="CA1695" t="s">
        <v>1586</v>
      </c>
      <c r="CB1695" s="1">
        <v>23253</v>
      </c>
      <c r="CC1695" s="1">
        <v>33695</v>
      </c>
      <c r="CD1695" t="s">
        <v>1615</v>
      </c>
      <c r="CE1695" t="s">
        <v>442</v>
      </c>
      <c r="CF1695" t="s">
        <v>132</v>
      </c>
      <c r="CG1695" t="s">
        <v>1616</v>
      </c>
      <c r="CH1695" t="s">
        <v>99</v>
      </c>
      <c r="CI1695" t="s">
        <v>1617</v>
      </c>
      <c r="CJ1695">
        <v>3355</v>
      </c>
      <c r="CK1695">
        <v>2</v>
      </c>
      <c r="CL1695">
        <v>810</v>
      </c>
    </row>
    <row r="1696" spans="1:90">
      <c r="A1696">
        <v>10895</v>
      </c>
      <c r="B1696">
        <v>40</v>
      </c>
      <c r="C1696" s="8">
        <v>18.399999999999999</v>
      </c>
      <c r="D1696">
        <v>91</v>
      </c>
      <c r="E1696">
        <v>0</v>
      </c>
      <c r="F1696">
        <v>10895</v>
      </c>
      <c r="G1696" t="s">
        <v>72</v>
      </c>
      <c r="H1696">
        <v>3</v>
      </c>
      <c r="I1696" s="1">
        <v>35144</v>
      </c>
      <c r="J1696" s="1">
        <v>35172</v>
      </c>
      <c r="K1696" s="1">
        <v>35149</v>
      </c>
      <c r="L1696">
        <f>_xlfn.DAYS(orderjoin[[#This Row],[ShippedDate]],orderjoin[[#This Row],[OrderDate]])</f>
        <v>5</v>
      </c>
      <c r="M1696">
        <f>_xlfn.DAYS(orderjoin[[#This Row],[RequiredDate]],orderjoin[[#This Row],[ShippedDate]])</f>
        <v>23</v>
      </c>
      <c r="N1696">
        <v>1</v>
      </c>
      <c r="O1696">
        <v>162.75</v>
      </c>
      <c r="P1696" t="s">
        <v>73</v>
      </c>
      <c r="Q1696" t="s">
        <v>74</v>
      </c>
      <c r="R1696" t="s">
        <v>75</v>
      </c>
      <c r="S1696" t="s">
        <v>21</v>
      </c>
      <c r="T1696" t="s">
        <v>76</v>
      </c>
      <c r="U1696" t="s">
        <v>77</v>
      </c>
      <c r="V1696">
        <v>10895</v>
      </c>
      <c r="W1696" t="s">
        <v>72</v>
      </c>
      <c r="X1696">
        <v>3</v>
      </c>
      <c r="Y1696" s="1">
        <v>35144</v>
      </c>
      <c r="Z1696" s="1">
        <v>35172</v>
      </c>
      <c r="AA1696">
        <f>_xlfn.DAYS(orderjoin[[#This Row],[orders.ShippedDate]],orderjoin[[#This Row],[orders.OrderDate]])</f>
        <v>5</v>
      </c>
      <c r="AB1696" s="1">
        <v>35149</v>
      </c>
      <c r="AC1696">
        <v>1</v>
      </c>
      <c r="AD1696">
        <v>162.75</v>
      </c>
      <c r="AE1696" t="s">
        <v>73</v>
      </c>
      <c r="AF1696" t="s">
        <v>74</v>
      </c>
      <c r="AG1696" t="s">
        <v>75</v>
      </c>
      <c r="AH1696" t="s">
        <v>21</v>
      </c>
      <c r="AI1696" t="s">
        <v>76</v>
      </c>
      <c r="AJ1696" t="s">
        <v>77</v>
      </c>
      <c r="AK1696">
        <v>40</v>
      </c>
      <c r="AL1696" t="s">
        <v>580</v>
      </c>
      <c r="AM1696">
        <v>19</v>
      </c>
      <c r="AN1696">
        <v>8</v>
      </c>
      <c r="AO1696" t="s">
        <v>581</v>
      </c>
      <c r="AP1696" s="7">
        <v>18.399999999999999</v>
      </c>
      <c r="AQ1696">
        <v>123</v>
      </c>
      <c r="AR1696">
        <v>0</v>
      </c>
      <c r="AS1696">
        <v>30</v>
      </c>
      <c r="AT1696">
        <v>0</v>
      </c>
      <c r="AU1696" t="s">
        <v>72</v>
      </c>
      <c r="AV1696" t="s">
        <v>73</v>
      </c>
      <c r="AW1696" t="s">
        <v>716</v>
      </c>
      <c r="AX1696" t="s">
        <v>717</v>
      </c>
      <c r="AY1696" t="s">
        <v>74</v>
      </c>
      <c r="AZ1696" t="s">
        <v>75</v>
      </c>
      <c r="BA1696" t="s">
        <v>21</v>
      </c>
      <c r="BB1696" t="s">
        <v>76</v>
      </c>
      <c r="BC1696" t="s">
        <v>77</v>
      </c>
      <c r="BD1696" t="s">
        <v>718</v>
      </c>
      <c r="BE1696" t="s">
        <v>719</v>
      </c>
      <c r="BF1696">
        <v>19</v>
      </c>
      <c r="BG1696" t="s">
        <v>1086</v>
      </c>
      <c r="BH1696" t="s">
        <v>1087</v>
      </c>
      <c r="BI1696" t="s">
        <v>1088</v>
      </c>
      <c r="BJ1696" t="s">
        <v>1089</v>
      </c>
      <c r="BK1696" t="s">
        <v>1090</v>
      </c>
      <c r="BL1696" t="s">
        <v>1091</v>
      </c>
      <c r="BM1696" t="s">
        <v>1092</v>
      </c>
      <c r="BN1696" t="s">
        <v>99</v>
      </c>
      <c r="BO1696" t="s">
        <v>1093</v>
      </c>
      <c r="BP1696" t="s">
        <v>1094</v>
      </c>
      <c r="BQ1696">
        <v>8</v>
      </c>
      <c r="BR1696" t="s">
        <v>1057</v>
      </c>
      <c r="BS1696" t="s">
        <v>1058</v>
      </c>
      <c r="BT1696">
        <v>1</v>
      </c>
      <c r="BU1696" t="s">
        <v>1197</v>
      </c>
      <c r="BV1696" t="s">
        <v>1198</v>
      </c>
      <c r="BW1696">
        <v>3</v>
      </c>
      <c r="BX1696" t="s">
        <v>1614</v>
      </c>
      <c r="BY1696" t="s">
        <v>1205</v>
      </c>
      <c r="BZ1696" t="s">
        <v>654</v>
      </c>
      <c r="CA1696" t="s">
        <v>1586</v>
      </c>
      <c r="CB1696" s="1">
        <v>23253</v>
      </c>
      <c r="CC1696" s="1">
        <v>33695</v>
      </c>
      <c r="CD1696" t="s">
        <v>1615</v>
      </c>
      <c r="CE1696" t="s">
        <v>442</v>
      </c>
      <c r="CF1696" t="s">
        <v>132</v>
      </c>
      <c r="CG1696" t="s">
        <v>1616</v>
      </c>
      <c r="CH1696" t="s">
        <v>99</v>
      </c>
      <c r="CI1696" t="s">
        <v>1617</v>
      </c>
      <c r="CJ1696">
        <v>3355</v>
      </c>
      <c r="CK1696">
        <v>2</v>
      </c>
      <c r="CL1696">
        <v>1674.3999999999999</v>
      </c>
    </row>
    <row r="1697" spans="1:90">
      <c r="A1697">
        <v>10895</v>
      </c>
      <c r="B1697">
        <v>60</v>
      </c>
      <c r="C1697" s="8">
        <v>34</v>
      </c>
      <c r="D1697">
        <v>100</v>
      </c>
      <c r="E1697">
        <v>0</v>
      </c>
      <c r="F1697">
        <v>10895</v>
      </c>
      <c r="G1697" t="s">
        <v>72</v>
      </c>
      <c r="H1697">
        <v>3</v>
      </c>
      <c r="I1697" s="1">
        <v>35144</v>
      </c>
      <c r="J1697" s="1">
        <v>35172</v>
      </c>
      <c r="K1697" s="1">
        <v>35149</v>
      </c>
      <c r="L1697">
        <f>_xlfn.DAYS(orderjoin[[#This Row],[ShippedDate]],orderjoin[[#This Row],[OrderDate]])</f>
        <v>5</v>
      </c>
      <c r="M1697">
        <f>_xlfn.DAYS(orderjoin[[#This Row],[RequiredDate]],orderjoin[[#This Row],[ShippedDate]])</f>
        <v>23</v>
      </c>
      <c r="N1697">
        <v>1</v>
      </c>
      <c r="O1697">
        <v>162.75</v>
      </c>
      <c r="P1697" t="s">
        <v>73</v>
      </c>
      <c r="Q1697" t="s">
        <v>74</v>
      </c>
      <c r="R1697" t="s">
        <v>75</v>
      </c>
      <c r="S1697" t="s">
        <v>21</v>
      </c>
      <c r="T1697" t="s">
        <v>76</v>
      </c>
      <c r="U1697" t="s">
        <v>77</v>
      </c>
      <c r="V1697">
        <v>10895</v>
      </c>
      <c r="W1697" t="s">
        <v>72</v>
      </c>
      <c r="X1697">
        <v>3</v>
      </c>
      <c r="Y1697" s="1">
        <v>35144</v>
      </c>
      <c r="Z1697" s="1">
        <v>35172</v>
      </c>
      <c r="AA1697">
        <f>_xlfn.DAYS(orderjoin[[#This Row],[orders.ShippedDate]],orderjoin[[#This Row],[orders.OrderDate]])</f>
        <v>5</v>
      </c>
      <c r="AB1697" s="1">
        <v>35149</v>
      </c>
      <c r="AC1697">
        <v>1</v>
      </c>
      <c r="AD1697">
        <v>162.75</v>
      </c>
      <c r="AE1697" t="s">
        <v>73</v>
      </c>
      <c r="AF1697" t="s">
        <v>74</v>
      </c>
      <c r="AG1697" t="s">
        <v>75</v>
      </c>
      <c r="AH1697" t="s">
        <v>21</v>
      </c>
      <c r="AI1697" t="s">
        <v>76</v>
      </c>
      <c r="AJ1697" t="s">
        <v>77</v>
      </c>
      <c r="AK1697">
        <v>60</v>
      </c>
      <c r="AL1697" t="s">
        <v>619</v>
      </c>
      <c r="AM1697">
        <v>28</v>
      </c>
      <c r="AN1697">
        <v>4</v>
      </c>
      <c r="AO1697" t="s">
        <v>620</v>
      </c>
      <c r="AP1697" s="7">
        <v>34</v>
      </c>
      <c r="AQ1697">
        <v>19</v>
      </c>
      <c r="AR1697">
        <v>0</v>
      </c>
      <c r="AS1697">
        <v>0</v>
      </c>
      <c r="AT1697">
        <v>0</v>
      </c>
      <c r="AU1697" t="s">
        <v>72</v>
      </c>
      <c r="AV1697" t="s">
        <v>73</v>
      </c>
      <c r="AW1697" t="s">
        <v>716</v>
      </c>
      <c r="AX1697" t="s">
        <v>717</v>
      </c>
      <c r="AY1697" t="s">
        <v>74</v>
      </c>
      <c r="AZ1697" t="s">
        <v>75</v>
      </c>
      <c r="BA1697" t="s">
        <v>21</v>
      </c>
      <c r="BB1697" t="s">
        <v>76</v>
      </c>
      <c r="BC1697" t="s">
        <v>77</v>
      </c>
      <c r="BD1697" t="s">
        <v>718</v>
      </c>
      <c r="BE1697" t="s">
        <v>719</v>
      </c>
      <c r="BF1697">
        <v>28</v>
      </c>
      <c r="BG1697" t="s">
        <v>1059</v>
      </c>
      <c r="BH1697" t="s">
        <v>1060</v>
      </c>
      <c r="BI1697" t="s">
        <v>654</v>
      </c>
      <c r="BJ1697" t="s">
        <v>1061</v>
      </c>
      <c r="BK1697" t="s">
        <v>1062</v>
      </c>
      <c r="BL1697" t="s">
        <v>21</v>
      </c>
      <c r="BM1697" t="s">
        <v>1063</v>
      </c>
      <c r="BN1697" t="s">
        <v>23</v>
      </c>
      <c r="BO1697" t="s">
        <v>1064</v>
      </c>
      <c r="BP1697" t="s">
        <v>1065</v>
      </c>
      <c r="BQ1697">
        <v>4</v>
      </c>
      <c r="BR1697" t="s">
        <v>989</v>
      </c>
      <c r="BS1697" t="s">
        <v>990</v>
      </c>
      <c r="BT1697">
        <v>1</v>
      </c>
      <c r="BU1697" t="s">
        <v>1197</v>
      </c>
      <c r="BV1697" t="s">
        <v>1198</v>
      </c>
      <c r="BW1697">
        <v>3</v>
      </c>
      <c r="BX1697" t="s">
        <v>1614</v>
      </c>
      <c r="BY1697" t="s">
        <v>1205</v>
      </c>
      <c r="BZ1697" t="s">
        <v>654</v>
      </c>
      <c r="CA1697" t="s">
        <v>1586</v>
      </c>
      <c r="CB1697" s="1">
        <v>23253</v>
      </c>
      <c r="CC1697" s="1">
        <v>33695</v>
      </c>
      <c r="CD1697" t="s">
        <v>1615</v>
      </c>
      <c r="CE1697" t="s">
        <v>442</v>
      </c>
      <c r="CF1697" t="s">
        <v>132</v>
      </c>
      <c r="CG1697" t="s">
        <v>1616</v>
      </c>
      <c r="CH1697" t="s">
        <v>99</v>
      </c>
      <c r="CI1697" t="s">
        <v>1617</v>
      </c>
      <c r="CJ1697">
        <v>3355</v>
      </c>
      <c r="CK1697">
        <v>2</v>
      </c>
      <c r="CL1697">
        <v>3400</v>
      </c>
    </row>
    <row r="1698" spans="1:90">
      <c r="A1698">
        <v>10896</v>
      </c>
      <c r="B1698">
        <v>45</v>
      </c>
      <c r="C1698" s="8">
        <v>9.5</v>
      </c>
      <c r="D1698">
        <v>15</v>
      </c>
      <c r="E1698">
        <v>0</v>
      </c>
      <c r="F1698">
        <v>10896</v>
      </c>
      <c r="G1698" t="s">
        <v>434</v>
      </c>
      <c r="H1698">
        <v>7</v>
      </c>
      <c r="I1698" s="1">
        <v>35145</v>
      </c>
      <c r="J1698" s="1">
        <v>35173</v>
      </c>
      <c r="K1698" s="1">
        <v>35153</v>
      </c>
      <c r="L1698">
        <f>_xlfn.DAYS(orderjoin[[#This Row],[ShippedDate]],orderjoin[[#This Row],[OrderDate]])</f>
        <v>8</v>
      </c>
      <c r="M1698">
        <f>_xlfn.DAYS(orderjoin[[#This Row],[RequiredDate]],orderjoin[[#This Row],[ShippedDate]])</f>
        <v>20</v>
      </c>
      <c r="N1698">
        <v>3</v>
      </c>
      <c r="O1698">
        <v>32.450000000000003</v>
      </c>
      <c r="P1698" t="s">
        <v>435</v>
      </c>
      <c r="Q1698" t="s">
        <v>436</v>
      </c>
      <c r="R1698" t="s">
        <v>437</v>
      </c>
      <c r="S1698" t="s">
        <v>21</v>
      </c>
      <c r="T1698" t="s">
        <v>438</v>
      </c>
      <c r="U1698" t="s">
        <v>47</v>
      </c>
      <c r="V1698">
        <v>10896</v>
      </c>
      <c r="W1698" t="s">
        <v>434</v>
      </c>
      <c r="X1698">
        <v>7</v>
      </c>
      <c r="Y1698" s="1">
        <v>35145</v>
      </c>
      <c r="Z1698" s="1">
        <v>35173</v>
      </c>
      <c r="AA1698">
        <f>_xlfn.DAYS(orderjoin[[#This Row],[orders.ShippedDate]],orderjoin[[#This Row],[orders.OrderDate]])</f>
        <v>8</v>
      </c>
      <c r="AB1698" s="1">
        <v>35153</v>
      </c>
      <c r="AC1698">
        <v>3</v>
      </c>
      <c r="AD1698">
        <v>32.450000000000003</v>
      </c>
      <c r="AE1698" t="s">
        <v>435</v>
      </c>
      <c r="AF1698" t="s">
        <v>436</v>
      </c>
      <c r="AG1698" t="s">
        <v>437</v>
      </c>
      <c r="AH1698" t="s">
        <v>21</v>
      </c>
      <c r="AI1698" t="s">
        <v>438</v>
      </c>
      <c r="AJ1698" t="s">
        <v>47</v>
      </c>
      <c r="AK1698">
        <v>45</v>
      </c>
      <c r="AL1698" t="s">
        <v>590</v>
      </c>
      <c r="AM1698">
        <v>21</v>
      </c>
      <c r="AN1698">
        <v>8</v>
      </c>
      <c r="AO1698" t="s">
        <v>591</v>
      </c>
      <c r="AP1698" s="7">
        <v>9.5</v>
      </c>
      <c r="AQ1698">
        <v>5</v>
      </c>
      <c r="AR1698">
        <v>70</v>
      </c>
      <c r="AS1698">
        <v>15</v>
      </c>
      <c r="AT1698">
        <v>0</v>
      </c>
      <c r="AU1698" t="s">
        <v>434</v>
      </c>
      <c r="AV1698" t="s">
        <v>435</v>
      </c>
      <c r="AW1698" t="s">
        <v>808</v>
      </c>
      <c r="AX1698" t="s">
        <v>692</v>
      </c>
      <c r="AY1698" t="s">
        <v>436</v>
      </c>
      <c r="AZ1698" t="s">
        <v>437</v>
      </c>
      <c r="BA1698" t="s">
        <v>21</v>
      </c>
      <c r="BB1698" t="s">
        <v>438</v>
      </c>
      <c r="BC1698" t="s">
        <v>47</v>
      </c>
      <c r="BD1698" t="s">
        <v>809</v>
      </c>
      <c r="BE1698" t="s">
        <v>810</v>
      </c>
      <c r="BF1698">
        <v>21</v>
      </c>
      <c r="BG1698" t="s">
        <v>1175</v>
      </c>
      <c r="BH1698" t="s">
        <v>1176</v>
      </c>
      <c r="BI1698" t="s">
        <v>717</v>
      </c>
      <c r="BJ1698" t="s">
        <v>1177</v>
      </c>
      <c r="BK1698" t="s">
        <v>1178</v>
      </c>
      <c r="BL1698" t="s">
        <v>21</v>
      </c>
      <c r="BM1698" t="s">
        <v>1179</v>
      </c>
      <c r="BN1698" t="s">
        <v>298</v>
      </c>
      <c r="BO1698" t="s">
        <v>1180</v>
      </c>
      <c r="BP1698" t="s">
        <v>1181</v>
      </c>
      <c r="BQ1698">
        <v>8</v>
      </c>
      <c r="BR1698" t="s">
        <v>1057</v>
      </c>
      <c r="BS1698" t="s">
        <v>1058</v>
      </c>
      <c r="BT1698">
        <v>3</v>
      </c>
      <c r="BU1698" t="s">
        <v>1201</v>
      </c>
      <c r="BV1698" t="s">
        <v>1174</v>
      </c>
      <c r="BW1698">
        <v>7</v>
      </c>
      <c r="BX1698" t="s">
        <v>1618</v>
      </c>
      <c r="BY1698" t="s">
        <v>1209</v>
      </c>
      <c r="BZ1698" t="s">
        <v>654</v>
      </c>
      <c r="CA1698" t="s">
        <v>1581</v>
      </c>
      <c r="CB1698" s="1">
        <v>22065</v>
      </c>
      <c r="CC1698" s="1">
        <v>34336</v>
      </c>
      <c r="CD1698" t="s">
        <v>1619</v>
      </c>
      <c r="CE1698" t="s">
        <v>194</v>
      </c>
      <c r="CF1698" t="s">
        <v>21</v>
      </c>
      <c r="CG1698" t="s">
        <v>1620</v>
      </c>
      <c r="CH1698" t="s">
        <v>196</v>
      </c>
      <c r="CI1698" t="s">
        <v>1621</v>
      </c>
      <c r="CJ1698">
        <v>465</v>
      </c>
      <c r="CK1698">
        <v>5</v>
      </c>
      <c r="CL1698">
        <v>142.5</v>
      </c>
    </row>
    <row r="1699" spans="1:90">
      <c r="A1699">
        <v>10896</v>
      </c>
      <c r="B1699">
        <v>56</v>
      </c>
      <c r="C1699" s="8">
        <v>38</v>
      </c>
      <c r="D1699">
        <v>16</v>
      </c>
      <c r="E1699">
        <v>0</v>
      </c>
      <c r="F1699">
        <v>10896</v>
      </c>
      <c r="G1699" t="s">
        <v>434</v>
      </c>
      <c r="H1699">
        <v>7</v>
      </c>
      <c r="I1699" s="1">
        <v>35145</v>
      </c>
      <c r="J1699" s="1">
        <v>35173</v>
      </c>
      <c r="K1699" s="1">
        <v>35153</v>
      </c>
      <c r="L1699">
        <f>_xlfn.DAYS(orderjoin[[#This Row],[ShippedDate]],orderjoin[[#This Row],[OrderDate]])</f>
        <v>8</v>
      </c>
      <c r="M1699">
        <f>_xlfn.DAYS(orderjoin[[#This Row],[RequiredDate]],orderjoin[[#This Row],[ShippedDate]])</f>
        <v>20</v>
      </c>
      <c r="N1699">
        <v>3</v>
      </c>
      <c r="O1699">
        <v>32.450000000000003</v>
      </c>
      <c r="P1699" t="s">
        <v>435</v>
      </c>
      <c r="Q1699" t="s">
        <v>436</v>
      </c>
      <c r="R1699" t="s">
        <v>437</v>
      </c>
      <c r="S1699" t="s">
        <v>21</v>
      </c>
      <c r="T1699" t="s">
        <v>438</v>
      </c>
      <c r="U1699" t="s">
        <v>47</v>
      </c>
      <c r="V1699">
        <v>10896</v>
      </c>
      <c r="W1699" t="s">
        <v>434</v>
      </c>
      <c r="X1699">
        <v>7</v>
      </c>
      <c r="Y1699" s="1">
        <v>35145</v>
      </c>
      <c r="Z1699" s="1">
        <v>35173</v>
      </c>
      <c r="AA1699">
        <f>_xlfn.DAYS(orderjoin[[#This Row],[orders.ShippedDate]],orderjoin[[#This Row],[orders.OrderDate]])</f>
        <v>8</v>
      </c>
      <c r="AB1699" s="1">
        <v>35153</v>
      </c>
      <c r="AC1699">
        <v>3</v>
      </c>
      <c r="AD1699">
        <v>32.450000000000003</v>
      </c>
      <c r="AE1699" t="s">
        <v>435</v>
      </c>
      <c r="AF1699" t="s">
        <v>436</v>
      </c>
      <c r="AG1699" t="s">
        <v>437</v>
      </c>
      <c r="AH1699" t="s">
        <v>21</v>
      </c>
      <c r="AI1699" t="s">
        <v>438</v>
      </c>
      <c r="AJ1699" t="s">
        <v>47</v>
      </c>
      <c r="AK1699">
        <v>56</v>
      </c>
      <c r="AL1699" t="s">
        <v>612</v>
      </c>
      <c r="AM1699">
        <v>26</v>
      </c>
      <c r="AN1699">
        <v>5</v>
      </c>
      <c r="AO1699" t="s">
        <v>613</v>
      </c>
      <c r="AP1699" s="7">
        <v>38</v>
      </c>
      <c r="AQ1699">
        <v>21</v>
      </c>
      <c r="AR1699">
        <v>10</v>
      </c>
      <c r="AS1699">
        <v>30</v>
      </c>
      <c r="AT1699">
        <v>0</v>
      </c>
      <c r="AU1699" t="s">
        <v>434</v>
      </c>
      <c r="AV1699" t="s">
        <v>435</v>
      </c>
      <c r="AW1699" t="s">
        <v>808</v>
      </c>
      <c r="AX1699" t="s">
        <v>692</v>
      </c>
      <c r="AY1699" t="s">
        <v>436</v>
      </c>
      <c r="AZ1699" t="s">
        <v>437</v>
      </c>
      <c r="BA1699" t="s">
        <v>21</v>
      </c>
      <c r="BB1699" t="s">
        <v>438</v>
      </c>
      <c r="BC1699" t="s">
        <v>47</v>
      </c>
      <c r="BD1699" t="s">
        <v>809</v>
      </c>
      <c r="BE1699" t="s">
        <v>810</v>
      </c>
      <c r="BF1699">
        <v>26</v>
      </c>
      <c r="BG1699" t="s">
        <v>1113</v>
      </c>
      <c r="BH1699" t="s">
        <v>1114</v>
      </c>
      <c r="BI1699" t="s">
        <v>669</v>
      </c>
      <c r="BJ1699" t="s">
        <v>1115</v>
      </c>
      <c r="BK1699" t="s">
        <v>1116</v>
      </c>
      <c r="BL1699" t="s">
        <v>21</v>
      </c>
      <c r="BM1699" t="s">
        <v>1117</v>
      </c>
      <c r="BN1699" t="s">
        <v>150</v>
      </c>
      <c r="BO1699" t="s">
        <v>1118</v>
      </c>
      <c r="BP1699" t="s">
        <v>1119</v>
      </c>
      <c r="BQ1699">
        <v>5</v>
      </c>
      <c r="BR1699" t="s">
        <v>1021</v>
      </c>
      <c r="BS1699" t="s">
        <v>1022</v>
      </c>
      <c r="BT1699">
        <v>3</v>
      </c>
      <c r="BU1699" t="s">
        <v>1201</v>
      </c>
      <c r="BV1699" t="s">
        <v>1174</v>
      </c>
      <c r="BW1699">
        <v>7</v>
      </c>
      <c r="BX1699" t="s">
        <v>1618</v>
      </c>
      <c r="BY1699" t="s">
        <v>1209</v>
      </c>
      <c r="BZ1699" t="s">
        <v>654</v>
      </c>
      <c r="CA1699" t="s">
        <v>1581</v>
      </c>
      <c r="CB1699" s="1">
        <v>22065</v>
      </c>
      <c r="CC1699" s="1">
        <v>34336</v>
      </c>
      <c r="CD1699" t="s">
        <v>1619</v>
      </c>
      <c r="CE1699" t="s">
        <v>194</v>
      </c>
      <c r="CF1699" t="s">
        <v>21</v>
      </c>
      <c r="CG1699" t="s">
        <v>1620</v>
      </c>
      <c r="CH1699" t="s">
        <v>196</v>
      </c>
      <c r="CI1699" t="s">
        <v>1621</v>
      </c>
      <c r="CJ1699">
        <v>465</v>
      </c>
      <c r="CK1699">
        <v>5</v>
      </c>
      <c r="CL1699">
        <v>608</v>
      </c>
    </row>
    <row r="1700" spans="1:90">
      <c r="A1700">
        <v>10897</v>
      </c>
      <c r="B1700">
        <v>29</v>
      </c>
      <c r="C1700" s="8">
        <v>123.79</v>
      </c>
      <c r="D1700">
        <v>80</v>
      </c>
      <c r="E1700">
        <v>0</v>
      </c>
      <c r="F1700">
        <v>10897</v>
      </c>
      <c r="G1700" t="s">
        <v>206</v>
      </c>
      <c r="H1700">
        <v>3</v>
      </c>
      <c r="I1700" s="1">
        <v>35145</v>
      </c>
      <c r="J1700" s="1">
        <v>35173</v>
      </c>
      <c r="K1700" s="1">
        <v>35151</v>
      </c>
      <c r="L1700">
        <f>_xlfn.DAYS(orderjoin[[#This Row],[ShippedDate]],orderjoin[[#This Row],[OrderDate]])</f>
        <v>6</v>
      </c>
      <c r="M1700">
        <f>_xlfn.DAYS(orderjoin[[#This Row],[RequiredDate]],orderjoin[[#This Row],[ShippedDate]])</f>
        <v>22</v>
      </c>
      <c r="N1700">
        <v>2</v>
      </c>
      <c r="O1700">
        <v>603.54</v>
      </c>
      <c r="P1700" t="s">
        <v>207</v>
      </c>
      <c r="Q1700" t="s">
        <v>208</v>
      </c>
      <c r="R1700" t="s">
        <v>209</v>
      </c>
      <c r="S1700" t="s">
        <v>210</v>
      </c>
      <c r="T1700" t="s">
        <v>21</v>
      </c>
      <c r="U1700" t="s">
        <v>211</v>
      </c>
      <c r="V1700">
        <v>10897</v>
      </c>
      <c r="W1700" t="s">
        <v>206</v>
      </c>
      <c r="X1700">
        <v>3</v>
      </c>
      <c r="Y1700" s="1">
        <v>35145</v>
      </c>
      <c r="Z1700" s="1">
        <v>35173</v>
      </c>
      <c r="AA1700">
        <f>_xlfn.DAYS(orderjoin[[#This Row],[orders.ShippedDate]],orderjoin[[#This Row],[orders.OrderDate]])</f>
        <v>6</v>
      </c>
      <c r="AB1700" s="1">
        <v>35151</v>
      </c>
      <c r="AC1700">
        <v>2</v>
      </c>
      <c r="AD1700">
        <v>603.54</v>
      </c>
      <c r="AE1700" t="s">
        <v>207</v>
      </c>
      <c r="AF1700" t="s">
        <v>208</v>
      </c>
      <c r="AG1700" t="s">
        <v>209</v>
      </c>
      <c r="AH1700" t="s">
        <v>210</v>
      </c>
      <c r="AI1700" t="s">
        <v>21</v>
      </c>
      <c r="AJ1700" t="s">
        <v>211</v>
      </c>
      <c r="AK1700">
        <v>29</v>
      </c>
      <c r="AL1700" t="s">
        <v>560</v>
      </c>
      <c r="AM1700">
        <v>12</v>
      </c>
      <c r="AN1700">
        <v>6</v>
      </c>
      <c r="AO1700" t="s">
        <v>561</v>
      </c>
      <c r="AP1700" s="7">
        <v>123.79</v>
      </c>
      <c r="AQ1700">
        <v>0</v>
      </c>
      <c r="AR1700">
        <v>0</v>
      </c>
      <c r="AS1700">
        <v>0</v>
      </c>
      <c r="AT1700">
        <v>1</v>
      </c>
      <c r="AU1700" t="s">
        <v>206</v>
      </c>
      <c r="AV1700" t="s">
        <v>207</v>
      </c>
      <c r="AW1700" t="s">
        <v>771</v>
      </c>
      <c r="AX1700" t="s">
        <v>702</v>
      </c>
      <c r="AY1700" t="s">
        <v>208</v>
      </c>
      <c r="AZ1700" t="s">
        <v>209</v>
      </c>
      <c r="BA1700" t="s">
        <v>210</v>
      </c>
      <c r="BB1700" t="s">
        <v>21</v>
      </c>
      <c r="BC1700" t="s">
        <v>211</v>
      </c>
      <c r="BD1700" t="s">
        <v>772</v>
      </c>
      <c r="BE1700" t="s">
        <v>773</v>
      </c>
      <c r="BF1700">
        <v>12</v>
      </c>
      <c r="BG1700" t="s">
        <v>1071</v>
      </c>
      <c r="BH1700" t="s">
        <v>1072</v>
      </c>
      <c r="BI1700" t="s">
        <v>1073</v>
      </c>
      <c r="BJ1700" t="s">
        <v>1074</v>
      </c>
      <c r="BK1700" t="s">
        <v>1075</v>
      </c>
      <c r="BL1700" t="s">
        <v>21</v>
      </c>
      <c r="BM1700" t="s">
        <v>1076</v>
      </c>
      <c r="BN1700" t="s">
        <v>29</v>
      </c>
      <c r="BO1700" t="s">
        <v>1077</v>
      </c>
      <c r="BP1700" t="s">
        <v>21</v>
      </c>
      <c r="BQ1700">
        <v>6</v>
      </c>
      <c r="BR1700" t="s">
        <v>1049</v>
      </c>
      <c r="BS1700" t="s">
        <v>1050</v>
      </c>
      <c r="BT1700">
        <v>2</v>
      </c>
      <c r="BU1700" t="s">
        <v>1199</v>
      </c>
      <c r="BV1700" t="s">
        <v>1200</v>
      </c>
      <c r="BW1700">
        <v>3</v>
      </c>
      <c r="BX1700" t="s">
        <v>1614</v>
      </c>
      <c r="BY1700" t="s">
        <v>1205</v>
      </c>
      <c r="BZ1700" t="s">
        <v>654</v>
      </c>
      <c r="CA1700" t="s">
        <v>1586</v>
      </c>
      <c r="CB1700" s="1">
        <v>23253</v>
      </c>
      <c r="CC1700" s="1">
        <v>33695</v>
      </c>
      <c r="CD1700" t="s">
        <v>1615</v>
      </c>
      <c r="CE1700" t="s">
        <v>442</v>
      </c>
      <c r="CF1700" t="s">
        <v>132</v>
      </c>
      <c r="CG1700" t="s">
        <v>1616</v>
      </c>
      <c r="CH1700" t="s">
        <v>99</v>
      </c>
      <c r="CI1700" t="s">
        <v>1617</v>
      </c>
      <c r="CJ1700">
        <v>3355</v>
      </c>
      <c r="CK1700">
        <v>2</v>
      </c>
      <c r="CL1700">
        <v>9903.2000000000007</v>
      </c>
    </row>
    <row r="1701" spans="1:90">
      <c r="A1701">
        <v>10897</v>
      </c>
      <c r="B1701">
        <v>30</v>
      </c>
      <c r="C1701" s="8">
        <v>25.89</v>
      </c>
      <c r="D1701">
        <v>36</v>
      </c>
      <c r="E1701">
        <v>0</v>
      </c>
      <c r="F1701">
        <v>10897</v>
      </c>
      <c r="G1701" t="s">
        <v>206</v>
      </c>
      <c r="H1701">
        <v>3</v>
      </c>
      <c r="I1701" s="1">
        <v>35145</v>
      </c>
      <c r="J1701" s="1">
        <v>35173</v>
      </c>
      <c r="K1701" s="1">
        <v>35151</v>
      </c>
      <c r="L1701">
        <f>_xlfn.DAYS(orderjoin[[#This Row],[ShippedDate]],orderjoin[[#This Row],[OrderDate]])</f>
        <v>6</v>
      </c>
      <c r="M1701">
        <f>_xlfn.DAYS(orderjoin[[#This Row],[RequiredDate]],orderjoin[[#This Row],[ShippedDate]])</f>
        <v>22</v>
      </c>
      <c r="N1701">
        <v>2</v>
      </c>
      <c r="O1701">
        <v>603.54</v>
      </c>
      <c r="P1701" t="s">
        <v>207</v>
      </c>
      <c r="Q1701" t="s">
        <v>208</v>
      </c>
      <c r="R1701" t="s">
        <v>209</v>
      </c>
      <c r="S1701" t="s">
        <v>210</v>
      </c>
      <c r="T1701" t="s">
        <v>21</v>
      </c>
      <c r="U1701" t="s">
        <v>211</v>
      </c>
      <c r="V1701">
        <v>10897</v>
      </c>
      <c r="W1701" t="s">
        <v>206</v>
      </c>
      <c r="X1701">
        <v>3</v>
      </c>
      <c r="Y1701" s="1">
        <v>35145</v>
      </c>
      <c r="Z1701" s="1">
        <v>35173</v>
      </c>
      <c r="AA1701">
        <f>_xlfn.DAYS(orderjoin[[#This Row],[orders.ShippedDate]],orderjoin[[#This Row],[orders.OrderDate]])</f>
        <v>6</v>
      </c>
      <c r="AB1701" s="1">
        <v>35151</v>
      </c>
      <c r="AC1701">
        <v>2</v>
      </c>
      <c r="AD1701">
        <v>603.54</v>
      </c>
      <c r="AE1701" t="s">
        <v>207</v>
      </c>
      <c r="AF1701" t="s">
        <v>208</v>
      </c>
      <c r="AG1701" t="s">
        <v>209</v>
      </c>
      <c r="AH1701" t="s">
        <v>210</v>
      </c>
      <c r="AI1701" t="s">
        <v>21</v>
      </c>
      <c r="AJ1701" t="s">
        <v>211</v>
      </c>
      <c r="AK1701">
        <v>30</v>
      </c>
      <c r="AL1701" t="s">
        <v>562</v>
      </c>
      <c r="AM1701">
        <v>13</v>
      </c>
      <c r="AN1701">
        <v>8</v>
      </c>
      <c r="AO1701" t="s">
        <v>563</v>
      </c>
      <c r="AP1701" s="7">
        <v>25.89</v>
      </c>
      <c r="AQ1701">
        <v>10</v>
      </c>
      <c r="AR1701">
        <v>0</v>
      </c>
      <c r="AS1701">
        <v>15</v>
      </c>
      <c r="AT1701">
        <v>0</v>
      </c>
      <c r="AU1701" t="s">
        <v>206</v>
      </c>
      <c r="AV1701" t="s">
        <v>207</v>
      </c>
      <c r="AW1701" t="s">
        <v>771</v>
      </c>
      <c r="AX1701" t="s">
        <v>702</v>
      </c>
      <c r="AY1701" t="s">
        <v>208</v>
      </c>
      <c r="AZ1701" t="s">
        <v>209</v>
      </c>
      <c r="BA1701" t="s">
        <v>210</v>
      </c>
      <c r="BB1701" t="s">
        <v>21</v>
      </c>
      <c r="BC1701" t="s">
        <v>211</v>
      </c>
      <c r="BD1701" t="s">
        <v>772</v>
      </c>
      <c r="BE1701" t="s">
        <v>773</v>
      </c>
      <c r="BF1701">
        <v>13</v>
      </c>
      <c r="BG1701" t="s">
        <v>1078</v>
      </c>
      <c r="BH1701" t="s">
        <v>1079</v>
      </c>
      <c r="BI1701" t="s">
        <v>1080</v>
      </c>
      <c r="BJ1701" t="s">
        <v>1081</v>
      </c>
      <c r="BK1701" t="s">
        <v>1082</v>
      </c>
      <c r="BL1701" t="s">
        <v>21</v>
      </c>
      <c r="BM1701" t="s">
        <v>1083</v>
      </c>
      <c r="BN1701" t="s">
        <v>29</v>
      </c>
      <c r="BO1701" t="s">
        <v>1084</v>
      </c>
      <c r="BP1701" t="s">
        <v>1085</v>
      </c>
      <c r="BQ1701">
        <v>8</v>
      </c>
      <c r="BR1701" t="s">
        <v>1057</v>
      </c>
      <c r="BS1701" t="s">
        <v>1058</v>
      </c>
      <c r="BT1701">
        <v>2</v>
      </c>
      <c r="BU1701" t="s">
        <v>1199</v>
      </c>
      <c r="BV1701" t="s">
        <v>1200</v>
      </c>
      <c r="BW1701">
        <v>3</v>
      </c>
      <c r="BX1701" t="s">
        <v>1614</v>
      </c>
      <c r="BY1701" t="s">
        <v>1205</v>
      </c>
      <c r="BZ1701" t="s">
        <v>654</v>
      </c>
      <c r="CA1701" t="s">
        <v>1586</v>
      </c>
      <c r="CB1701" s="1">
        <v>23253</v>
      </c>
      <c r="CC1701" s="1">
        <v>33695</v>
      </c>
      <c r="CD1701" t="s">
        <v>1615</v>
      </c>
      <c r="CE1701" t="s">
        <v>442</v>
      </c>
      <c r="CF1701" t="s">
        <v>132</v>
      </c>
      <c r="CG1701" t="s">
        <v>1616</v>
      </c>
      <c r="CH1701" t="s">
        <v>99</v>
      </c>
      <c r="CI1701" t="s">
        <v>1617</v>
      </c>
      <c r="CJ1701">
        <v>3355</v>
      </c>
      <c r="CK1701">
        <v>2</v>
      </c>
      <c r="CL1701">
        <v>932.04</v>
      </c>
    </row>
    <row r="1702" spans="1:90">
      <c r="A1702">
        <v>10898</v>
      </c>
      <c r="B1702">
        <v>13</v>
      </c>
      <c r="C1702" s="8">
        <v>6</v>
      </c>
      <c r="D1702">
        <v>5</v>
      </c>
      <c r="E1702">
        <v>0</v>
      </c>
      <c r="F1702">
        <v>10898</v>
      </c>
      <c r="G1702" t="s">
        <v>384</v>
      </c>
      <c r="H1702">
        <v>4</v>
      </c>
      <c r="I1702" s="1">
        <v>35146</v>
      </c>
      <c r="J1702" s="1">
        <v>35174</v>
      </c>
      <c r="K1702" s="1">
        <v>35160</v>
      </c>
      <c r="L1702">
        <f>_xlfn.DAYS(orderjoin[[#This Row],[ShippedDate]],orderjoin[[#This Row],[OrderDate]])</f>
        <v>14</v>
      </c>
      <c r="M1702">
        <f>_xlfn.DAYS(orderjoin[[#This Row],[RequiredDate]],orderjoin[[#This Row],[ShippedDate]])</f>
        <v>14</v>
      </c>
      <c r="N1702">
        <v>2</v>
      </c>
      <c r="O1702">
        <v>1.27</v>
      </c>
      <c r="P1702" t="s">
        <v>385</v>
      </c>
      <c r="Q1702" t="s">
        <v>386</v>
      </c>
      <c r="R1702" t="s">
        <v>387</v>
      </c>
      <c r="S1702" t="s">
        <v>21</v>
      </c>
      <c r="T1702" t="s">
        <v>388</v>
      </c>
      <c r="U1702" t="s">
        <v>389</v>
      </c>
      <c r="V1702">
        <v>10898</v>
      </c>
      <c r="W1702" t="s">
        <v>384</v>
      </c>
      <c r="X1702">
        <v>4</v>
      </c>
      <c r="Y1702" s="1">
        <v>35146</v>
      </c>
      <c r="Z1702" s="1">
        <v>35174</v>
      </c>
      <c r="AA1702">
        <f>_xlfn.DAYS(orderjoin[[#This Row],[orders.ShippedDate]],orderjoin[[#This Row],[orders.OrderDate]])</f>
        <v>14</v>
      </c>
      <c r="AB1702" s="1">
        <v>35160</v>
      </c>
      <c r="AC1702">
        <v>2</v>
      </c>
      <c r="AD1702">
        <v>1.27</v>
      </c>
      <c r="AE1702" t="s">
        <v>385</v>
      </c>
      <c r="AF1702" t="s">
        <v>386</v>
      </c>
      <c r="AG1702" t="s">
        <v>387</v>
      </c>
      <c r="AH1702" t="s">
        <v>21</v>
      </c>
      <c r="AI1702" t="s">
        <v>388</v>
      </c>
      <c r="AJ1702" t="s">
        <v>389</v>
      </c>
      <c r="AK1702">
        <v>13</v>
      </c>
      <c r="AL1702" t="s">
        <v>528</v>
      </c>
      <c r="AM1702">
        <v>6</v>
      </c>
      <c r="AN1702">
        <v>8</v>
      </c>
      <c r="AO1702" t="s">
        <v>529</v>
      </c>
      <c r="AP1702" s="7">
        <v>6</v>
      </c>
      <c r="AQ1702">
        <v>24</v>
      </c>
      <c r="AR1702">
        <v>0</v>
      </c>
      <c r="AS1702">
        <v>5</v>
      </c>
      <c r="AT1702">
        <v>0</v>
      </c>
      <c r="AU1702" t="s">
        <v>384</v>
      </c>
      <c r="AV1702" t="s">
        <v>385</v>
      </c>
      <c r="AW1702" t="s">
        <v>819</v>
      </c>
      <c r="AX1702" t="s">
        <v>692</v>
      </c>
      <c r="AY1702" t="s">
        <v>386</v>
      </c>
      <c r="AZ1702" t="s">
        <v>387</v>
      </c>
      <c r="BA1702" t="s">
        <v>21</v>
      </c>
      <c r="BB1702" t="s">
        <v>388</v>
      </c>
      <c r="BC1702" t="s">
        <v>389</v>
      </c>
      <c r="BD1702" t="s">
        <v>820</v>
      </c>
      <c r="BE1702" t="s">
        <v>821</v>
      </c>
      <c r="BF1702">
        <v>6</v>
      </c>
      <c r="BG1702" t="s">
        <v>1120</v>
      </c>
      <c r="BH1702" t="s">
        <v>1121</v>
      </c>
      <c r="BI1702" t="s">
        <v>1122</v>
      </c>
      <c r="BJ1702" t="s">
        <v>1123</v>
      </c>
      <c r="BK1702" t="s">
        <v>1124</v>
      </c>
      <c r="BL1702" t="s">
        <v>21</v>
      </c>
      <c r="BM1702" t="s">
        <v>1125</v>
      </c>
      <c r="BN1702" t="s">
        <v>1028</v>
      </c>
      <c r="BO1702" t="s">
        <v>1126</v>
      </c>
      <c r="BP1702" t="s">
        <v>21</v>
      </c>
      <c r="BQ1702">
        <v>8</v>
      </c>
      <c r="BR1702" t="s">
        <v>1057</v>
      </c>
      <c r="BS1702" t="s">
        <v>1058</v>
      </c>
      <c r="BT1702">
        <v>2</v>
      </c>
      <c r="BU1702" t="s">
        <v>1199</v>
      </c>
      <c r="BV1702" t="s">
        <v>1200</v>
      </c>
      <c r="BW1702">
        <v>4</v>
      </c>
      <c r="BX1702" t="s">
        <v>1608</v>
      </c>
      <c r="BY1702" t="s">
        <v>1206</v>
      </c>
      <c r="BZ1702" t="s">
        <v>654</v>
      </c>
      <c r="CA1702" t="s">
        <v>1609</v>
      </c>
      <c r="CB1702" s="1">
        <v>13777</v>
      </c>
      <c r="CC1702" s="1">
        <v>34092</v>
      </c>
      <c r="CD1702" t="s">
        <v>1610</v>
      </c>
      <c r="CE1702" t="s">
        <v>1611</v>
      </c>
      <c r="CF1702" t="s">
        <v>132</v>
      </c>
      <c r="CG1702" t="s">
        <v>1612</v>
      </c>
      <c r="CH1702" t="s">
        <v>99</v>
      </c>
      <c r="CI1702" t="s">
        <v>1613</v>
      </c>
      <c r="CJ1702">
        <v>5176</v>
      </c>
      <c r="CK1702">
        <v>2</v>
      </c>
      <c r="CL1702">
        <v>30</v>
      </c>
    </row>
    <row r="1703" spans="1:90">
      <c r="A1703">
        <v>10899</v>
      </c>
      <c r="B1703">
        <v>39</v>
      </c>
      <c r="C1703" s="8">
        <v>18</v>
      </c>
      <c r="D1703">
        <v>8</v>
      </c>
      <c r="E1703">
        <v>0.15</v>
      </c>
      <c r="F1703">
        <v>10899</v>
      </c>
      <c r="G1703" t="s">
        <v>176</v>
      </c>
      <c r="H1703">
        <v>5</v>
      </c>
      <c r="I1703" s="1">
        <v>35146</v>
      </c>
      <c r="J1703" s="1">
        <v>35174</v>
      </c>
      <c r="K1703" s="1">
        <v>35152</v>
      </c>
      <c r="L1703">
        <f>_xlfn.DAYS(orderjoin[[#This Row],[ShippedDate]],orderjoin[[#This Row],[OrderDate]])</f>
        <v>6</v>
      </c>
      <c r="M1703">
        <f>_xlfn.DAYS(orderjoin[[#This Row],[RequiredDate]],orderjoin[[#This Row],[ShippedDate]])</f>
        <v>22</v>
      </c>
      <c r="N1703">
        <v>3</v>
      </c>
      <c r="O1703">
        <v>1.21</v>
      </c>
      <c r="P1703" t="s">
        <v>177</v>
      </c>
      <c r="Q1703" t="s">
        <v>178</v>
      </c>
      <c r="R1703" t="s">
        <v>179</v>
      </c>
      <c r="S1703" t="s">
        <v>180</v>
      </c>
      <c r="T1703" t="s">
        <v>181</v>
      </c>
      <c r="U1703" t="s">
        <v>71</v>
      </c>
      <c r="V1703">
        <v>10899</v>
      </c>
      <c r="W1703" t="s">
        <v>176</v>
      </c>
      <c r="X1703">
        <v>5</v>
      </c>
      <c r="Y1703" s="1">
        <v>35146</v>
      </c>
      <c r="Z1703" s="1">
        <v>35174</v>
      </c>
      <c r="AA1703">
        <f>_xlfn.DAYS(orderjoin[[#This Row],[orders.ShippedDate]],orderjoin[[#This Row],[orders.OrderDate]])</f>
        <v>6</v>
      </c>
      <c r="AB1703" s="1">
        <v>35152</v>
      </c>
      <c r="AC1703">
        <v>3</v>
      </c>
      <c r="AD1703">
        <v>1.21</v>
      </c>
      <c r="AE1703" t="s">
        <v>177</v>
      </c>
      <c r="AF1703" t="s">
        <v>178</v>
      </c>
      <c r="AG1703" t="s">
        <v>179</v>
      </c>
      <c r="AH1703" t="s">
        <v>180</v>
      </c>
      <c r="AI1703" t="s">
        <v>181</v>
      </c>
      <c r="AJ1703" t="s">
        <v>71</v>
      </c>
      <c r="AK1703">
        <v>39</v>
      </c>
      <c r="AL1703" t="s">
        <v>578</v>
      </c>
      <c r="AM1703">
        <v>18</v>
      </c>
      <c r="AN1703">
        <v>1</v>
      </c>
      <c r="AO1703" t="s">
        <v>579</v>
      </c>
      <c r="AP1703" s="7">
        <v>18</v>
      </c>
      <c r="AQ1703">
        <v>69</v>
      </c>
      <c r="AR1703">
        <v>0</v>
      </c>
      <c r="AS1703">
        <v>5</v>
      </c>
      <c r="AT1703">
        <v>0</v>
      </c>
      <c r="AU1703" t="s">
        <v>176</v>
      </c>
      <c r="AV1703" t="s">
        <v>177</v>
      </c>
      <c r="AW1703" t="s">
        <v>796</v>
      </c>
      <c r="AX1703" t="s">
        <v>686</v>
      </c>
      <c r="AY1703" t="s">
        <v>178</v>
      </c>
      <c r="AZ1703" t="s">
        <v>179</v>
      </c>
      <c r="BA1703" t="s">
        <v>180</v>
      </c>
      <c r="BB1703" t="s">
        <v>181</v>
      </c>
      <c r="BC1703" t="s">
        <v>71</v>
      </c>
      <c r="BD1703" t="s">
        <v>797</v>
      </c>
      <c r="BE1703" t="s">
        <v>798</v>
      </c>
      <c r="BF1703">
        <v>18</v>
      </c>
      <c r="BG1703" t="s">
        <v>1135</v>
      </c>
      <c r="BH1703" t="s">
        <v>1136</v>
      </c>
      <c r="BI1703" t="s">
        <v>717</v>
      </c>
      <c r="BJ1703" t="s">
        <v>1137</v>
      </c>
      <c r="BK1703" t="s">
        <v>473</v>
      </c>
      <c r="BL1703" t="s">
        <v>21</v>
      </c>
      <c r="BM1703" t="s">
        <v>1138</v>
      </c>
      <c r="BN1703" t="s">
        <v>23</v>
      </c>
      <c r="BO1703" t="s">
        <v>1139</v>
      </c>
      <c r="BP1703" t="s">
        <v>1140</v>
      </c>
      <c r="BQ1703">
        <v>1</v>
      </c>
      <c r="BR1703" t="s">
        <v>1004</v>
      </c>
      <c r="BS1703" t="s">
        <v>1005</v>
      </c>
      <c r="BT1703">
        <v>3</v>
      </c>
      <c r="BU1703" t="s">
        <v>1201</v>
      </c>
      <c r="BV1703" t="s">
        <v>1174</v>
      </c>
      <c r="BW1703">
        <v>5</v>
      </c>
      <c r="BX1703" t="s">
        <v>1580</v>
      </c>
      <c r="BY1703" t="s">
        <v>1207</v>
      </c>
      <c r="BZ1703" t="s">
        <v>717</v>
      </c>
      <c r="CA1703" t="s">
        <v>1581</v>
      </c>
      <c r="CB1703" s="1">
        <v>20152</v>
      </c>
      <c r="CC1703" s="1">
        <v>34259</v>
      </c>
      <c r="CD1703" t="s">
        <v>1582</v>
      </c>
      <c r="CE1703" t="s">
        <v>194</v>
      </c>
      <c r="CF1703" t="s">
        <v>21</v>
      </c>
      <c r="CG1703" t="s">
        <v>1583</v>
      </c>
      <c r="CH1703" t="s">
        <v>196</v>
      </c>
      <c r="CI1703" t="s">
        <v>1584</v>
      </c>
      <c r="CJ1703">
        <v>3453</v>
      </c>
      <c r="CK1703">
        <v>2</v>
      </c>
      <c r="CL1703">
        <v>122.4</v>
      </c>
    </row>
    <row r="1704" spans="1:90">
      <c r="A1704">
        <v>10900</v>
      </c>
      <c r="B1704">
        <v>70</v>
      </c>
      <c r="C1704" s="8">
        <v>15</v>
      </c>
      <c r="D1704">
        <v>3</v>
      </c>
      <c r="E1704">
        <v>0.25</v>
      </c>
      <c r="F1704">
        <v>10900</v>
      </c>
      <c r="G1704" t="s">
        <v>59</v>
      </c>
      <c r="H1704">
        <v>1</v>
      </c>
      <c r="I1704" s="1">
        <v>35146</v>
      </c>
      <c r="J1704" s="1">
        <v>35174</v>
      </c>
      <c r="K1704" s="1">
        <v>35158</v>
      </c>
      <c r="L1704">
        <f>_xlfn.DAYS(orderjoin[[#This Row],[ShippedDate]],orderjoin[[#This Row],[OrderDate]])</f>
        <v>12</v>
      </c>
      <c r="M1704">
        <f>_xlfn.DAYS(orderjoin[[#This Row],[RequiredDate]],orderjoin[[#This Row],[ShippedDate]])</f>
        <v>16</v>
      </c>
      <c r="N1704">
        <v>2</v>
      </c>
      <c r="O1704">
        <v>1.66</v>
      </c>
      <c r="P1704" t="s">
        <v>60</v>
      </c>
      <c r="Q1704" t="s">
        <v>61</v>
      </c>
      <c r="R1704" t="s">
        <v>62</v>
      </c>
      <c r="S1704" t="s">
        <v>63</v>
      </c>
      <c r="T1704" t="s">
        <v>64</v>
      </c>
      <c r="U1704" t="s">
        <v>36</v>
      </c>
      <c r="V1704">
        <v>10900</v>
      </c>
      <c r="W1704" t="s">
        <v>59</v>
      </c>
      <c r="X1704">
        <v>1</v>
      </c>
      <c r="Y1704" s="1">
        <v>35146</v>
      </c>
      <c r="Z1704" s="1">
        <v>35174</v>
      </c>
      <c r="AA1704">
        <f>_xlfn.DAYS(orderjoin[[#This Row],[orders.ShippedDate]],orderjoin[[#This Row],[orders.OrderDate]])</f>
        <v>12</v>
      </c>
      <c r="AB1704" s="1">
        <v>35158</v>
      </c>
      <c r="AC1704">
        <v>2</v>
      </c>
      <c r="AD1704">
        <v>1.66</v>
      </c>
      <c r="AE1704" t="s">
        <v>60</v>
      </c>
      <c r="AF1704" t="s">
        <v>61</v>
      </c>
      <c r="AG1704" t="s">
        <v>62</v>
      </c>
      <c r="AH1704" t="s">
        <v>63</v>
      </c>
      <c r="AI1704" t="s">
        <v>64</v>
      </c>
      <c r="AJ1704" t="s">
        <v>36</v>
      </c>
      <c r="AK1704">
        <v>70</v>
      </c>
      <c r="AL1704" t="s">
        <v>638</v>
      </c>
      <c r="AM1704">
        <v>7</v>
      </c>
      <c r="AN1704">
        <v>1</v>
      </c>
      <c r="AO1704" t="s">
        <v>639</v>
      </c>
      <c r="AP1704" s="7">
        <v>15</v>
      </c>
      <c r="AQ1704">
        <v>15</v>
      </c>
      <c r="AR1704">
        <v>10</v>
      </c>
      <c r="AS1704">
        <v>30</v>
      </c>
      <c r="AT1704">
        <v>0</v>
      </c>
      <c r="AU1704" t="s">
        <v>59</v>
      </c>
      <c r="AV1704" t="s">
        <v>60</v>
      </c>
      <c r="AW1704" t="s">
        <v>919</v>
      </c>
      <c r="AX1704" t="s">
        <v>717</v>
      </c>
      <c r="AY1704" t="s">
        <v>61</v>
      </c>
      <c r="AZ1704" t="s">
        <v>62</v>
      </c>
      <c r="BA1704" t="s">
        <v>63</v>
      </c>
      <c r="BB1704" t="s">
        <v>64</v>
      </c>
      <c r="BC1704" t="s">
        <v>36</v>
      </c>
      <c r="BD1704" t="s">
        <v>920</v>
      </c>
      <c r="BE1704" t="s">
        <v>21</v>
      </c>
      <c r="BF1704">
        <v>7</v>
      </c>
      <c r="BG1704" t="s">
        <v>1038</v>
      </c>
      <c r="BH1704" t="s">
        <v>1039</v>
      </c>
      <c r="BI1704" t="s">
        <v>676</v>
      </c>
      <c r="BJ1704" t="s">
        <v>1040</v>
      </c>
      <c r="BK1704" t="s">
        <v>1041</v>
      </c>
      <c r="BL1704" t="s">
        <v>1042</v>
      </c>
      <c r="BM1704" t="s">
        <v>1043</v>
      </c>
      <c r="BN1704" t="s">
        <v>1044</v>
      </c>
      <c r="BO1704" t="s">
        <v>1045</v>
      </c>
      <c r="BP1704" t="s">
        <v>1046</v>
      </c>
      <c r="BQ1704">
        <v>1</v>
      </c>
      <c r="BR1704" t="s">
        <v>1004</v>
      </c>
      <c r="BS1704" t="s">
        <v>1005</v>
      </c>
      <c r="BT1704">
        <v>2</v>
      </c>
      <c r="BU1704" t="s">
        <v>1199</v>
      </c>
      <c r="BV1704" t="s">
        <v>1200</v>
      </c>
      <c r="BW1704">
        <v>1</v>
      </c>
      <c r="BX1704" t="s">
        <v>1585</v>
      </c>
      <c r="BY1704" t="s">
        <v>1202</v>
      </c>
      <c r="BZ1704" t="s">
        <v>654</v>
      </c>
      <c r="CA1704" t="s">
        <v>1586</v>
      </c>
      <c r="CB1704" s="1">
        <v>17875</v>
      </c>
      <c r="CC1704" s="1">
        <v>33725</v>
      </c>
      <c r="CD1704" t="s">
        <v>1587</v>
      </c>
      <c r="CE1704" t="s">
        <v>131</v>
      </c>
      <c r="CF1704" t="s">
        <v>132</v>
      </c>
      <c r="CG1704" t="s">
        <v>1588</v>
      </c>
      <c r="CH1704" t="s">
        <v>99</v>
      </c>
      <c r="CI1704" t="s">
        <v>1589</v>
      </c>
      <c r="CJ1704">
        <v>5467</v>
      </c>
      <c r="CK1704">
        <v>2</v>
      </c>
      <c r="CL1704">
        <v>33.75</v>
      </c>
    </row>
    <row r="1705" spans="1:90">
      <c r="A1705">
        <v>10901</v>
      </c>
      <c r="B1705">
        <v>41</v>
      </c>
      <c r="C1705" s="8">
        <v>9.65</v>
      </c>
      <c r="D1705">
        <v>30</v>
      </c>
      <c r="E1705">
        <v>0</v>
      </c>
      <c r="F1705">
        <v>10901</v>
      </c>
      <c r="G1705" t="s">
        <v>65</v>
      </c>
      <c r="H1705">
        <v>4</v>
      </c>
      <c r="I1705" s="1">
        <v>35149</v>
      </c>
      <c r="J1705" s="1">
        <v>35177</v>
      </c>
      <c r="K1705" s="1">
        <v>35152</v>
      </c>
      <c r="L1705">
        <f>_xlfn.DAYS(orderjoin[[#This Row],[ShippedDate]],orderjoin[[#This Row],[OrderDate]])</f>
        <v>3</v>
      </c>
      <c r="M1705">
        <f>_xlfn.DAYS(orderjoin[[#This Row],[RequiredDate]],orderjoin[[#This Row],[ShippedDate]])</f>
        <v>25</v>
      </c>
      <c r="N1705">
        <v>1</v>
      </c>
      <c r="O1705">
        <v>62.09</v>
      </c>
      <c r="P1705" t="s">
        <v>66</v>
      </c>
      <c r="Q1705" t="s">
        <v>67</v>
      </c>
      <c r="R1705" t="s">
        <v>68</v>
      </c>
      <c r="S1705" t="s">
        <v>69</v>
      </c>
      <c r="T1705" t="s">
        <v>70</v>
      </c>
      <c r="U1705" t="s">
        <v>71</v>
      </c>
      <c r="V1705">
        <v>10901</v>
      </c>
      <c r="W1705" t="s">
        <v>65</v>
      </c>
      <c r="X1705">
        <v>4</v>
      </c>
      <c r="Y1705" s="1">
        <v>35149</v>
      </c>
      <c r="Z1705" s="1">
        <v>35177</v>
      </c>
      <c r="AA1705">
        <f>_xlfn.DAYS(orderjoin[[#This Row],[orders.ShippedDate]],orderjoin[[#This Row],[orders.OrderDate]])</f>
        <v>3</v>
      </c>
      <c r="AB1705" s="1">
        <v>35152</v>
      </c>
      <c r="AC1705">
        <v>1</v>
      </c>
      <c r="AD1705">
        <v>62.09</v>
      </c>
      <c r="AE1705" t="s">
        <v>66</v>
      </c>
      <c r="AF1705" t="s">
        <v>67</v>
      </c>
      <c r="AG1705" t="s">
        <v>68</v>
      </c>
      <c r="AH1705" t="s">
        <v>69</v>
      </c>
      <c r="AI1705" t="s">
        <v>70</v>
      </c>
      <c r="AJ1705" t="s">
        <v>71</v>
      </c>
      <c r="AK1705">
        <v>41</v>
      </c>
      <c r="AL1705" t="s">
        <v>582</v>
      </c>
      <c r="AM1705">
        <v>19</v>
      </c>
      <c r="AN1705">
        <v>8</v>
      </c>
      <c r="AO1705" t="s">
        <v>583</v>
      </c>
      <c r="AP1705" s="7">
        <v>9.65</v>
      </c>
      <c r="AQ1705">
        <v>85</v>
      </c>
      <c r="AR1705">
        <v>0</v>
      </c>
      <c r="AS1705">
        <v>10</v>
      </c>
      <c r="AT1705">
        <v>0</v>
      </c>
      <c r="AU1705" t="s">
        <v>65</v>
      </c>
      <c r="AV1705" t="s">
        <v>66</v>
      </c>
      <c r="AW1705" t="s">
        <v>765</v>
      </c>
      <c r="AX1705" t="s">
        <v>654</v>
      </c>
      <c r="AY1705" t="s">
        <v>67</v>
      </c>
      <c r="AZ1705" t="s">
        <v>68</v>
      </c>
      <c r="BA1705" t="s">
        <v>69</v>
      </c>
      <c r="BB1705" t="s">
        <v>70</v>
      </c>
      <c r="BC1705" t="s">
        <v>71</v>
      </c>
      <c r="BD1705" t="s">
        <v>766</v>
      </c>
      <c r="BE1705" t="s">
        <v>767</v>
      </c>
      <c r="BF1705">
        <v>19</v>
      </c>
      <c r="BG1705" t="s">
        <v>1086</v>
      </c>
      <c r="BH1705" t="s">
        <v>1087</v>
      </c>
      <c r="BI1705" t="s">
        <v>1088</v>
      </c>
      <c r="BJ1705" t="s">
        <v>1089</v>
      </c>
      <c r="BK1705" t="s">
        <v>1090</v>
      </c>
      <c r="BL1705" t="s">
        <v>1091</v>
      </c>
      <c r="BM1705" t="s">
        <v>1092</v>
      </c>
      <c r="BN1705" t="s">
        <v>99</v>
      </c>
      <c r="BO1705" t="s">
        <v>1093</v>
      </c>
      <c r="BP1705" t="s">
        <v>1094</v>
      </c>
      <c r="BQ1705">
        <v>8</v>
      </c>
      <c r="BR1705" t="s">
        <v>1057</v>
      </c>
      <c r="BS1705" t="s">
        <v>1058</v>
      </c>
      <c r="BT1705">
        <v>1</v>
      </c>
      <c r="BU1705" t="s">
        <v>1197</v>
      </c>
      <c r="BV1705" t="s">
        <v>1198</v>
      </c>
      <c r="BW1705">
        <v>4</v>
      </c>
      <c r="BX1705" t="s">
        <v>1608</v>
      </c>
      <c r="BY1705" t="s">
        <v>1206</v>
      </c>
      <c r="BZ1705" t="s">
        <v>654</v>
      </c>
      <c r="CA1705" t="s">
        <v>1609</v>
      </c>
      <c r="CB1705" s="1">
        <v>13777</v>
      </c>
      <c r="CC1705" s="1">
        <v>34092</v>
      </c>
      <c r="CD1705" t="s">
        <v>1610</v>
      </c>
      <c r="CE1705" t="s">
        <v>1611</v>
      </c>
      <c r="CF1705" t="s">
        <v>132</v>
      </c>
      <c r="CG1705" t="s">
        <v>1612</v>
      </c>
      <c r="CH1705" t="s">
        <v>99</v>
      </c>
      <c r="CI1705" t="s">
        <v>1613</v>
      </c>
      <c r="CJ1705">
        <v>5176</v>
      </c>
      <c r="CK1705">
        <v>2</v>
      </c>
      <c r="CL1705">
        <v>289.5</v>
      </c>
    </row>
    <row r="1706" spans="1:90">
      <c r="A1706">
        <v>10901</v>
      </c>
      <c r="B1706">
        <v>71</v>
      </c>
      <c r="C1706" s="8">
        <v>21.5</v>
      </c>
      <c r="D1706">
        <v>30</v>
      </c>
      <c r="E1706">
        <v>0</v>
      </c>
      <c r="F1706">
        <v>10901</v>
      </c>
      <c r="G1706" t="s">
        <v>65</v>
      </c>
      <c r="H1706">
        <v>4</v>
      </c>
      <c r="I1706" s="1">
        <v>35149</v>
      </c>
      <c r="J1706" s="1">
        <v>35177</v>
      </c>
      <c r="K1706" s="1">
        <v>35152</v>
      </c>
      <c r="L1706">
        <f>_xlfn.DAYS(orderjoin[[#This Row],[ShippedDate]],orderjoin[[#This Row],[OrderDate]])</f>
        <v>3</v>
      </c>
      <c r="M1706">
        <f>_xlfn.DAYS(orderjoin[[#This Row],[RequiredDate]],orderjoin[[#This Row],[ShippedDate]])</f>
        <v>25</v>
      </c>
      <c r="N1706">
        <v>1</v>
      </c>
      <c r="O1706">
        <v>62.09</v>
      </c>
      <c r="P1706" t="s">
        <v>66</v>
      </c>
      <c r="Q1706" t="s">
        <v>67</v>
      </c>
      <c r="R1706" t="s">
        <v>68</v>
      </c>
      <c r="S1706" t="s">
        <v>69</v>
      </c>
      <c r="T1706" t="s">
        <v>70</v>
      </c>
      <c r="U1706" t="s">
        <v>71</v>
      </c>
      <c r="V1706">
        <v>10901</v>
      </c>
      <c r="W1706" t="s">
        <v>65</v>
      </c>
      <c r="X1706">
        <v>4</v>
      </c>
      <c r="Y1706" s="1">
        <v>35149</v>
      </c>
      <c r="Z1706" s="1">
        <v>35177</v>
      </c>
      <c r="AA1706">
        <f>_xlfn.DAYS(orderjoin[[#This Row],[orders.ShippedDate]],orderjoin[[#This Row],[orders.OrderDate]])</f>
        <v>3</v>
      </c>
      <c r="AB1706" s="1">
        <v>35152</v>
      </c>
      <c r="AC1706">
        <v>1</v>
      </c>
      <c r="AD1706">
        <v>62.09</v>
      </c>
      <c r="AE1706" t="s">
        <v>66</v>
      </c>
      <c r="AF1706" t="s">
        <v>67</v>
      </c>
      <c r="AG1706" t="s">
        <v>68</v>
      </c>
      <c r="AH1706" t="s">
        <v>69</v>
      </c>
      <c r="AI1706" t="s">
        <v>70</v>
      </c>
      <c r="AJ1706" t="s">
        <v>71</v>
      </c>
      <c r="AK1706">
        <v>71</v>
      </c>
      <c r="AL1706" t="s">
        <v>640</v>
      </c>
      <c r="AM1706">
        <v>15</v>
      </c>
      <c r="AN1706">
        <v>4</v>
      </c>
      <c r="AO1706" t="s">
        <v>527</v>
      </c>
      <c r="AP1706" s="7">
        <v>21.5</v>
      </c>
      <c r="AQ1706">
        <v>26</v>
      </c>
      <c r="AR1706">
        <v>0</v>
      </c>
      <c r="AS1706">
        <v>0</v>
      </c>
      <c r="AT1706">
        <v>0</v>
      </c>
      <c r="AU1706" t="s">
        <v>65</v>
      </c>
      <c r="AV1706" t="s">
        <v>66</v>
      </c>
      <c r="AW1706" t="s">
        <v>765</v>
      </c>
      <c r="AX1706" t="s">
        <v>654</v>
      </c>
      <c r="AY1706" t="s">
        <v>67</v>
      </c>
      <c r="AZ1706" t="s">
        <v>68</v>
      </c>
      <c r="BA1706" t="s">
        <v>69</v>
      </c>
      <c r="BB1706" t="s">
        <v>70</v>
      </c>
      <c r="BC1706" t="s">
        <v>71</v>
      </c>
      <c r="BD1706" t="s">
        <v>766</v>
      </c>
      <c r="BE1706" t="s">
        <v>767</v>
      </c>
      <c r="BF1706">
        <v>15</v>
      </c>
      <c r="BG1706" t="s">
        <v>1032</v>
      </c>
      <c r="BH1706" t="s">
        <v>1033</v>
      </c>
      <c r="BI1706" t="s">
        <v>676</v>
      </c>
      <c r="BJ1706" t="s">
        <v>1034</v>
      </c>
      <c r="BK1706" t="s">
        <v>1035</v>
      </c>
      <c r="BL1706" t="s">
        <v>21</v>
      </c>
      <c r="BM1706" t="s">
        <v>1036</v>
      </c>
      <c r="BN1706" t="s">
        <v>366</v>
      </c>
      <c r="BO1706" t="s">
        <v>1037</v>
      </c>
      <c r="BP1706" t="s">
        <v>21</v>
      </c>
      <c r="BQ1706">
        <v>4</v>
      </c>
      <c r="BR1706" t="s">
        <v>989</v>
      </c>
      <c r="BS1706" t="s">
        <v>990</v>
      </c>
      <c r="BT1706">
        <v>1</v>
      </c>
      <c r="BU1706" t="s">
        <v>1197</v>
      </c>
      <c r="BV1706" t="s">
        <v>1198</v>
      </c>
      <c r="BW1706">
        <v>4</v>
      </c>
      <c r="BX1706" t="s">
        <v>1608</v>
      </c>
      <c r="BY1706" t="s">
        <v>1206</v>
      </c>
      <c r="BZ1706" t="s">
        <v>654</v>
      </c>
      <c r="CA1706" t="s">
        <v>1609</v>
      </c>
      <c r="CB1706" s="1">
        <v>13777</v>
      </c>
      <c r="CC1706" s="1">
        <v>34092</v>
      </c>
      <c r="CD1706" t="s">
        <v>1610</v>
      </c>
      <c r="CE1706" t="s">
        <v>1611</v>
      </c>
      <c r="CF1706" t="s">
        <v>132</v>
      </c>
      <c r="CG1706" t="s">
        <v>1612</v>
      </c>
      <c r="CH1706" t="s">
        <v>99</v>
      </c>
      <c r="CI1706" t="s">
        <v>1613</v>
      </c>
      <c r="CJ1706">
        <v>5176</v>
      </c>
      <c r="CK1706">
        <v>2</v>
      </c>
      <c r="CL1706">
        <v>645</v>
      </c>
    </row>
    <row r="1707" spans="1:90">
      <c r="A1707">
        <v>10902</v>
      </c>
      <c r="B1707">
        <v>55</v>
      </c>
      <c r="C1707" s="8">
        <v>24</v>
      </c>
      <c r="D1707">
        <v>30</v>
      </c>
      <c r="E1707">
        <v>0.15</v>
      </c>
      <c r="F1707">
        <v>10902</v>
      </c>
      <c r="G1707" t="s">
        <v>100</v>
      </c>
      <c r="H1707">
        <v>1</v>
      </c>
      <c r="I1707" s="1">
        <v>35149</v>
      </c>
      <c r="J1707" s="1">
        <v>35177</v>
      </c>
      <c r="K1707" s="1">
        <v>35157</v>
      </c>
      <c r="L1707">
        <f>_xlfn.DAYS(orderjoin[[#This Row],[ShippedDate]],orderjoin[[#This Row],[OrderDate]])</f>
        <v>8</v>
      </c>
      <c r="M1707">
        <f>_xlfn.DAYS(orderjoin[[#This Row],[RequiredDate]],orderjoin[[#This Row],[ShippedDate]])</f>
        <v>20</v>
      </c>
      <c r="N1707">
        <v>1</v>
      </c>
      <c r="O1707">
        <v>44.15</v>
      </c>
      <c r="P1707" t="s">
        <v>101</v>
      </c>
      <c r="Q1707" t="s">
        <v>102</v>
      </c>
      <c r="R1707" t="s">
        <v>103</v>
      </c>
      <c r="S1707" t="s">
        <v>21</v>
      </c>
      <c r="T1707" t="s">
        <v>104</v>
      </c>
      <c r="U1707" t="s">
        <v>105</v>
      </c>
      <c r="V1707">
        <v>10902</v>
      </c>
      <c r="W1707" t="s">
        <v>100</v>
      </c>
      <c r="X1707">
        <v>1</v>
      </c>
      <c r="Y1707" s="1">
        <v>35149</v>
      </c>
      <c r="Z1707" s="1">
        <v>35177</v>
      </c>
      <c r="AA1707">
        <f>_xlfn.DAYS(orderjoin[[#This Row],[orders.ShippedDate]],orderjoin[[#This Row],[orders.OrderDate]])</f>
        <v>8</v>
      </c>
      <c r="AB1707" s="1">
        <v>35157</v>
      </c>
      <c r="AC1707">
        <v>1</v>
      </c>
      <c r="AD1707">
        <v>44.15</v>
      </c>
      <c r="AE1707" t="s">
        <v>101</v>
      </c>
      <c r="AF1707" t="s">
        <v>102</v>
      </c>
      <c r="AG1707" t="s">
        <v>103</v>
      </c>
      <c r="AH1707" t="s">
        <v>21</v>
      </c>
      <c r="AI1707" t="s">
        <v>104</v>
      </c>
      <c r="AJ1707" t="s">
        <v>105</v>
      </c>
      <c r="AK1707">
        <v>55</v>
      </c>
      <c r="AL1707" t="s">
        <v>610</v>
      </c>
      <c r="AM1707">
        <v>25</v>
      </c>
      <c r="AN1707">
        <v>6</v>
      </c>
      <c r="AO1707" t="s">
        <v>611</v>
      </c>
      <c r="AP1707" s="7">
        <v>24</v>
      </c>
      <c r="AQ1707">
        <v>115</v>
      </c>
      <c r="AR1707">
        <v>0</v>
      </c>
      <c r="AS1707">
        <v>20</v>
      </c>
      <c r="AT1707">
        <v>0</v>
      </c>
      <c r="AU1707" t="s">
        <v>100</v>
      </c>
      <c r="AV1707" t="s">
        <v>101</v>
      </c>
      <c r="AW1707" t="s">
        <v>734</v>
      </c>
      <c r="AX1707" t="s">
        <v>658</v>
      </c>
      <c r="AY1707" t="s">
        <v>102</v>
      </c>
      <c r="AZ1707" t="s">
        <v>103</v>
      </c>
      <c r="BA1707" t="s">
        <v>21</v>
      </c>
      <c r="BB1707" t="s">
        <v>104</v>
      </c>
      <c r="BC1707" t="s">
        <v>105</v>
      </c>
      <c r="BD1707" t="s">
        <v>735</v>
      </c>
      <c r="BE1707" t="s">
        <v>21</v>
      </c>
      <c r="BF1707">
        <v>25</v>
      </c>
      <c r="BG1707" t="s">
        <v>1095</v>
      </c>
      <c r="BH1707" t="s">
        <v>1096</v>
      </c>
      <c r="BI1707" t="s">
        <v>676</v>
      </c>
      <c r="BJ1707" t="s">
        <v>1097</v>
      </c>
      <c r="BK1707" t="s">
        <v>285</v>
      </c>
      <c r="BL1707" t="s">
        <v>286</v>
      </c>
      <c r="BM1707" t="s">
        <v>287</v>
      </c>
      <c r="BN1707" t="s">
        <v>288</v>
      </c>
      <c r="BO1707" t="s">
        <v>1098</v>
      </c>
      <c r="BP1707" t="s">
        <v>21</v>
      </c>
      <c r="BQ1707">
        <v>6</v>
      </c>
      <c r="BR1707" t="s">
        <v>1049</v>
      </c>
      <c r="BS1707" t="s">
        <v>1050</v>
      </c>
      <c r="BT1707">
        <v>1</v>
      </c>
      <c r="BU1707" t="s">
        <v>1197</v>
      </c>
      <c r="BV1707" t="s">
        <v>1198</v>
      </c>
      <c r="BW1707">
        <v>1</v>
      </c>
      <c r="BX1707" t="s">
        <v>1585</v>
      </c>
      <c r="BY1707" t="s">
        <v>1202</v>
      </c>
      <c r="BZ1707" t="s">
        <v>654</v>
      </c>
      <c r="CA1707" t="s">
        <v>1586</v>
      </c>
      <c r="CB1707" s="1">
        <v>17875</v>
      </c>
      <c r="CC1707" s="1">
        <v>33725</v>
      </c>
      <c r="CD1707" t="s">
        <v>1587</v>
      </c>
      <c r="CE1707" t="s">
        <v>131</v>
      </c>
      <c r="CF1707" t="s">
        <v>132</v>
      </c>
      <c r="CG1707" t="s">
        <v>1588</v>
      </c>
      <c r="CH1707" t="s">
        <v>99</v>
      </c>
      <c r="CI1707" t="s">
        <v>1589</v>
      </c>
      <c r="CJ1707">
        <v>5467</v>
      </c>
      <c r="CK1707">
        <v>2</v>
      </c>
      <c r="CL1707">
        <v>612</v>
      </c>
    </row>
    <row r="1708" spans="1:90">
      <c r="A1708">
        <v>10902</v>
      </c>
      <c r="B1708">
        <v>62</v>
      </c>
      <c r="C1708" s="8">
        <v>49.3</v>
      </c>
      <c r="D1708">
        <v>6</v>
      </c>
      <c r="E1708">
        <v>0.15</v>
      </c>
      <c r="F1708">
        <v>10902</v>
      </c>
      <c r="G1708" t="s">
        <v>100</v>
      </c>
      <c r="H1708">
        <v>1</v>
      </c>
      <c r="I1708" s="1">
        <v>35149</v>
      </c>
      <c r="J1708" s="1">
        <v>35177</v>
      </c>
      <c r="K1708" s="1">
        <v>35157</v>
      </c>
      <c r="L1708">
        <f>_xlfn.DAYS(orderjoin[[#This Row],[ShippedDate]],orderjoin[[#This Row],[OrderDate]])</f>
        <v>8</v>
      </c>
      <c r="M1708">
        <f>_xlfn.DAYS(orderjoin[[#This Row],[RequiredDate]],orderjoin[[#This Row],[ShippedDate]])</f>
        <v>20</v>
      </c>
      <c r="N1708">
        <v>1</v>
      </c>
      <c r="O1708">
        <v>44.15</v>
      </c>
      <c r="P1708" t="s">
        <v>101</v>
      </c>
      <c r="Q1708" t="s">
        <v>102</v>
      </c>
      <c r="R1708" t="s">
        <v>103</v>
      </c>
      <c r="S1708" t="s">
        <v>21</v>
      </c>
      <c r="T1708" t="s">
        <v>104</v>
      </c>
      <c r="U1708" t="s">
        <v>105</v>
      </c>
      <c r="V1708">
        <v>10902</v>
      </c>
      <c r="W1708" t="s">
        <v>100</v>
      </c>
      <c r="X1708">
        <v>1</v>
      </c>
      <c r="Y1708" s="1">
        <v>35149</v>
      </c>
      <c r="Z1708" s="1">
        <v>35177</v>
      </c>
      <c r="AA1708">
        <f>_xlfn.DAYS(orderjoin[[#This Row],[orders.ShippedDate]],orderjoin[[#This Row],[orders.OrderDate]])</f>
        <v>8</v>
      </c>
      <c r="AB1708" s="1">
        <v>35157</v>
      </c>
      <c r="AC1708">
        <v>1</v>
      </c>
      <c r="AD1708">
        <v>44.15</v>
      </c>
      <c r="AE1708" t="s">
        <v>101</v>
      </c>
      <c r="AF1708" t="s">
        <v>102</v>
      </c>
      <c r="AG1708" t="s">
        <v>103</v>
      </c>
      <c r="AH1708" t="s">
        <v>21</v>
      </c>
      <c r="AI1708" t="s">
        <v>104</v>
      </c>
      <c r="AJ1708" t="s">
        <v>105</v>
      </c>
      <c r="AK1708">
        <v>62</v>
      </c>
      <c r="AL1708" t="s">
        <v>623</v>
      </c>
      <c r="AM1708">
        <v>29</v>
      </c>
      <c r="AN1708">
        <v>3</v>
      </c>
      <c r="AO1708" t="s">
        <v>624</v>
      </c>
      <c r="AP1708" s="7">
        <v>49.3</v>
      </c>
      <c r="AQ1708">
        <v>17</v>
      </c>
      <c r="AR1708">
        <v>0</v>
      </c>
      <c r="AS1708">
        <v>0</v>
      </c>
      <c r="AT1708">
        <v>0</v>
      </c>
      <c r="AU1708" t="s">
        <v>100</v>
      </c>
      <c r="AV1708" t="s">
        <v>101</v>
      </c>
      <c r="AW1708" t="s">
        <v>734</v>
      </c>
      <c r="AX1708" t="s">
        <v>658</v>
      </c>
      <c r="AY1708" t="s">
        <v>102</v>
      </c>
      <c r="AZ1708" t="s">
        <v>103</v>
      </c>
      <c r="BA1708" t="s">
        <v>21</v>
      </c>
      <c r="BB1708" t="s">
        <v>104</v>
      </c>
      <c r="BC1708" t="s">
        <v>105</v>
      </c>
      <c r="BD1708" t="s">
        <v>735</v>
      </c>
      <c r="BE1708" t="s">
        <v>21</v>
      </c>
      <c r="BF1708">
        <v>29</v>
      </c>
      <c r="BG1708" t="s">
        <v>1148</v>
      </c>
      <c r="BH1708" t="s">
        <v>1149</v>
      </c>
      <c r="BI1708" t="s">
        <v>686</v>
      </c>
      <c r="BJ1708" t="s">
        <v>1150</v>
      </c>
      <c r="BK1708" t="s">
        <v>1151</v>
      </c>
      <c r="BL1708" t="s">
        <v>286</v>
      </c>
      <c r="BM1708" t="s">
        <v>1152</v>
      </c>
      <c r="BN1708" t="s">
        <v>288</v>
      </c>
      <c r="BO1708" t="s">
        <v>1153</v>
      </c>
      <c r="BP1708" t="s">
        <v>1154</v>
      </c>
      <c r="BQ1708">
        <v>3</v>
      </c>
      <c r="BR1708" t="s">
        <v>1047</v>
      </c>
      <c r="BS1708" t="s">
        <v>1048</v>
      </c>
      <c r="BT1708">
        <v>1</v>
      </c>
      <c r="BU1708" t="s">
        <v>1197</v>
      </c>
      <c r="BV1708" t="s">
        <v>1198</v>
      </c>
      <c r="BW1708">
        <v>1</v>
      </c>
      <c r="BX1708" t="s">
        <v>1585</v>
      </c>
      <c r="BY1708" t="s">
        <v>1202</v>
      </c>
      <c r="BZ1708" t="s">
        <v>654</v>
      </c>
      <c r="CA1708" t="s">
        <v>1586</v>
      </c>
      <c r="CB1708" s="1">
        <v>17875</v>
      </c>
      <c r="CC1708" s="1">
        <v>33725</v>
      </c>
      <c r="CD1708" t="s">
        <v>1587</v>
      </c>
      <c r="CE1708" t="s">
        <v>131</v>
      </c>
      <c r="CF1708" t="s">
        <v>132</v>
      </c>
      <c r="CG1708" t="s">
        <v>1588</v>
      </c>
      <c r="CH1708" t="s">
        <v>99</v>
      </c>
      <c r="CI1708" t="s">
        <v>1589</v>
      </c>
      <c r="CJ1708">
        <v>5467</v>
      </c>
      <c r="CK1708">
        <v>2</v>
      </c>
      <c r="CL1708">
        <v>251.42999999999995</v>
      </c>
    </row>
    <row r="1709" spans="1:90">
      <c r="A1709">
        <v>10903</v>
      </c>
      <c r="B1709">
        <v>13</v>
      </c>
      <c r="C1709" s="8">
        <v>6</v>
      </c>
      <c r="D1709">
        <v>40</v>
      </c>
      <c r="E1709">
        <v>0</v>
      </c>
      <c r="F1709">
        <v>10903</v>
      </c>
      <c r="G1709" t="s">
        <v>30</v>
      </c>
      <c r="H1709">
        <v>3</v>
      </c>
      <c r="I1709" s="1">
        <v>35150</v>
      </c>
      <c r="J1709" s="1">
        <v>35178</v>
      </c>
      <c r="K1709" s="1">
        <v>35158</v>
      </c>
      <c r="L1709">
        <f>_xlfn.DAYS(orderjoin[[#This Row],[ShippedDate]],orderjoin[[#This Row],[OrderDate]])</f>
        <v>8</v>
      </c>
      <c r="M1709">
        <f>_xlfn.DAYS(orderjoin[[#This Row],[RequiredDate]],orderjoin[[#This Row],[ShippedDate]])</f>
        <v>20</v>
      </c>
      <c r="N1709">
        <v>3</v>
      </c>
      <c r="O1709">
        <v>36.71</v>
      </c>
      <c r="P1709" t="s">
        <v>31</v>
      </c>
      <c r="Q1709" t="s">
        <v>32</v>
      </c>
      <c r="R1709" t="s">
        <v>33</v>
      </c>
      <c r="S1709" t="s">
        <v>34</v>
      </c>
      <c r="T1709" t="s">
        <v>35</v>
      </c>
      <c r="U1709" t="s">
        <v>36</v>
      </c>
      <c r="V1709">
        <v>10903</v>
      </c>
      <c r="W1709" t="s">
        <v>30</v>
      </c>
      <c r="X1709">
        <v>3</v>
      </c>
      <c r="Y1709" s="1">
        <v>35150</v>
      </c>
      <c r="Z1709" s="1">
        <v>35178</v>
      </c>
      <c r="AA1709">
        <f>_xlfn.DAYS(orderjoin[[#This Row],[orders.ShippedDate]],orderjoin[[#This Row],[orders.OrderDate]])</f>
        <v>8</v>
      </c>
      <c r="AB1709" s="1">
        <v>35158</v>
      </c>
      <c r="AC1709">
        <v>3</v>
      </c>
      <c r="AD1709">
        <v>36.71</v>
      </c>
      <c r="AE1709" t="s">
        <v>31</v>
      </c>
      <c r="AF1709" t="s">
        <v>32</v>
      </c>
      <c r="AG1709" t="s">
        <v>33</v>
      </c>
      <c r="AH1709" t="s">
        <v>34</v>
      </c>
      <c r="AI1709" t="s">
        <v>35</v>
      </c>
      <c r="AJ1709" t="s">
        <v>36</v>
      </c>
      <c r="AK1709">
        <v>13</v>
      </c>
      <c r="AL1709" t="s">
        <v>528</v>
      </c>
      <c r="AM1709">
        <v>6</v>
      </c>
      <c r="AN1709">
        <v>8</v>
      </c>
      <c r="AO1709" t="s">
        <v>529</v>
      </c>
      <c r="AP1709" s="7">
        <v>6</v>
      </c>
      <c r="AQ1709">
        <v>24</v>
      </c>
      <c r="AR1709">
        <v>0</v>
      </c>
      <c r="AS1709">
        <v>5</v>
      </c>
      <c r="AT1709">
        <v>0</v>
      </c>
      <c r="AU1709" t="s">
        <v>30</v>
      </c>
      <c r="AV1709" t="s">
        <v>31</v>
      </c>
      <c r="AW1709" t="s">
        <v>762</v>
      </c>
      <c r="AX1709" t="s">
        <v>686</v>
      </c>
      <c r="AY1709" t="s">
        <v>32</v>
      </c>
      <c r="AZ1709" t="s">
        <v>33</v>
      </c>
      <c r="BA1709" t="s">
        <v>34</v>
      </c>
      <c r="BB1709" t="s">
        <v>35</v>
      </c>
      <c r="BC1709" t="s">
        <v>36</v>
      </c>
      <c r="BD1709" t="s">
        <v>763</v>
      </c>
      <c r="BE1709" t="s">
        <v>764</v>
      </c>
      <c r="BF1709">
        <v>6</v>
      </c>
      <c r="BG1709" t="s">
        <v>1120</v>
      </c>
      <c r="BH1709" t="s">
        <v>1121</v>
      </c>
      <c r="BI1709" t="s">
        <v>1122</v>
      </c>
      <c r="BJ1709" t="s">
        <v>1123</v>
      </c>
      <c r="BK1709" t="s">
        <v>1124</v>
      </c>
      <c r="BL1709" t="s">
        <v>21</v>
      </c>
      <c r="BM1709" t="s">
        <v>1125</v>
      </c>
      <c r="BN1709" t="s">
        <v>1028</v>
      </c>
      <c r="BO1709" t="s">
        <v>1126</v>
      </c>
      <c r="BP1709" t="s">
        <v>21</v>
      </c>
      <c r="BQ1709">
        <v>8</v>
      </c>
      <c r="BR1709" t="s">
        <v>1057</v>
      </c>
      <c r="BS1709" t="s">
        <v>1058</v>
      </c>
      <c r="BT1709">
        <v>3</v>
      </c>
      <c r="BU1709" t="s">
        <v>1201</v>
      </c>
      <c r="BV1709" t="s">
        <v>1174</v>
      </c>
      <c r="BW1709">
        <v>3</v>
      </c>
      <c r="BX1709" t="s">
        <v>1614</v>
      </c>
      <c r="BY1709" t="s">
        <v>1205</v>
      </c>
      <c r="BZ1709" t="s">
        <v>654</v>
      </c>
      <c r="CA1709" t="s">
        <v>1586</v>
      </c>
      <c r="CB1709" s="1">
        <v>23253</v>
      </c>
      <c r="CC1709" s="1">
        <v>33695</v>
      </c>
      <c r="CD1709" t="s">
        <v>1615</v>
      </c>
      <c r="CE1709" t="s">
        <v>442</v>
      </c>
      <c r="CF1709" t="s">
        <v>132</v>
      </c>
      <c r="CG1709" t="s">
        <v>1616</v>
      </c>
      <c r="CH1709" t="s">
        <v>99</v>
      </c>
      <c r="CI1709" t="s">
        <v>1617</v>
      </c>
      <c r="CJ1709">
        <v>3355</v>
      </c>
      <c r="CK1709">
        <v>2</v>
      </c>
      <c r="CL1709">
        <v>240</v>
      </c>
    </row>
    <row r="1710" spans="1:90">
      <c r="A1710">
        <v>10903</v>
      </c>
      <c r="B1710">
        <v>65</v>
      </c>
      <c r="C1710" s="8">
        <v>21.05</v>
      </c>
      <c r="D1710">
        <v>21</v>
      </c>
      <c r="E1710">
        <v>0</v>
      </c>
      <c r="F1710">
        <v>10903</v>
      </c>
      <c r="G1710" t="s">
        <v>30</v>
      </c>
      <c r="H1710">
        <v>3</v>
      </c>
      <c r="I1710" s="1">
        <v>35150</v>
      </c>
      <c r="J1710" s="1">
        <v>35178</v>
      </c>
      <c r="K1710" s="1">
        <v>35158</v>
      </c>
      <c r="L1710">
        <f>_xlfn.DAYS(orderjoin[[#This Row],[ShippedDate]],orderjoin[[#This Row],[OrderDate]])</f>
        <v>8</v>
      </c>
      <c r="M1710">
        <f>_xlfn.DAYS(orderjoin[[#This Row],[RequiredDate]],orderjoin[[#This Row],[ShippedDate]])</f>
        <v>20</v>
      </c>
      <c r="N1710">
        <v>3</v>
      </c>
      <c r="O1710">
        <v>36.71</v>
      </c>
      <c r="P1710" t="s">
        <v>31</v>
      </c>
      <c r="Q1710" t="s">
        <v>32</v>
      </c>
      <c r="R1710" t="s">
        <v>33</v>
      </c>
      <c r="S1710" t="s">
        <v>34</v>
      </c>
      <c r="T1710" t="s">
        <v>35</v>
      </c>
      <c r="U1710" t="s">
        <v>36</v>
      </c>
      <c r="V1710">
        <v>10903</v>
      </c>
      <c r="W1710" t="s">
        <v>30</v>
      </c>
      <c r="X1710">
        <v>3</v>
      </c>
      <c r="Y1710" s="1">
        <v>35150</v>
      </c>
      <c r="Z1710" s="1">
        <v>35178</v>
      </c>
      <c r="AA1710">
        <f>_xlfn.DAYS(orderjoin[[#This Row],[orders.ShippedDate]],orderjoin[[#This Row],[orders.OrderDate]])</f>
        <v>8</v>
      </c>
      <c r="AB1710" s="1">
        <v>35158</v>
      </c>
      <c r="AC1710">
        <v>3</v>
      </c>
      <c r="AD1710">
        <v>36.71</v>
      </c>
      <c r="AE1710" t="s">
        <v>31</v>
      </c>
      <c r="AF1710" t="s">
        <v>32</v>
      </c>
      <c r="AG1710" t="s">
        <v>33</v>
      </c>
      <c r="AH1710" t="s">
        <v>34</v>
      </c>
      <c r="AI1710" t="s">
        <v>35</v>
      </c>
      <c r="AJ1710" t="s">
        <v>36</v>
      </c>
      <c r="AK1710">
        <v>65</v>
      </c>
      <c r="AL1710" t="s">
        <v>629</v>
      </c>
      <c r="AM1710">
        <v>2</v>
      </c>
      <c r="AN1710">
        <v>2</v>
      </c>
      <c r="AO1710" t="s">
        <v>630</v>
      </c>
      <c r="AP1710" s="7">
        <v>21.05</v>
      </c>
      <c r="AQ1710">
        <v>76</v>
      </c>
      <c r="AR1710">
        <v>0</v>
      </c>
      <c r="AS1710">
        <v>0</v>
      </c>
      <c r="AT1710">
        <v>0</v>
      </c>
      <c r="AU1710" t="s">
        <v>30</v>
      </c>
      <c r="AV1710" t="s">
        <v>31</v>
      </c>
      <c r="AW1710" t="s">
        <v>762</v>
      </c>
      <c r="AX1710" t="s">
        <v>686</v>
      </c>
      <c r="AY1710" t="s">
        <v>32</v>
      </c>
      <c r="AZ1710" t="s">
        <v>33</v>
      </c>
      <c r="BA1710" t="s">
        <v>34</v>
      </c>
      <c r="BB1710" t="s">
        <v>35</v>
      </c>
      <c r="BC1710" t="s">
        <v>36</v>
      </c>
      <c r="BD1710" t="s">
        <v>763</v>
      </c>
      <c r="BE1710" t="s">
        <v>764</v>
      </c>
      <c r="BF1710">
        <v>2</v>
      </c>
      <c r="BG1710" t="s">
        <v>1014</v>
      </c>
      <c r="BH1710" t="s">
        <v>1015</v>
      </c>
      <c r="BI1710" t="s">
        <v>669</v>
      </c>
      <c r="BJ1710" t="s">
        <v>1016</v>
      </c>
      <c r="BK1710" t="s">
        <v>1017</v>
      </c>
      <c r="BL1710" t="s">
        <v>1018</v>
      </c>
      <c r="BM1710" t="s">
        <v>1019</v>
      </c>
      <c r="BN1710" t="s">
        <v>99</v>
      </c>
      <c r="BO1710" t="s">
        <v>1020</v>
      </c>
      <c r="BP1710" t="s">
        <v>21</v>
      </c>
      <c r="BQ1710">
        <v>2</v>
      </c>
      <c r="BR1710" t="s">
        <v>1012</v>
      </c>
      <c r="BS1710" t="s">
        <v>1013</v>
      </c>
      <c r="BT1710">
        <v>3</v>
      </c>
      <c r="BU1710" t="s">
        <v>1201</v>
      </c>
      <c r="BV1710" t="s">
        <v>1174</v>
      </c>
      <c r="BW1710">
        <v>3</v>
      </c>
      <c r="BX1710" t="s">
        <v>1614</v>
      </c>
      <c r="BY1710" t="s">
        <v>1205</v>
      </c>
      <c r="BZ1710" t="s">
        <v>654</v>
      </c>
      <c r="CA1710" t="s">
        <v>1586</v>
      </c>
      <c r="CB1710" s="1">
        <v>23253</v>
      </c>
      <c r="CC1710" s="1">
        <v>33695</v>
      </c>
      <c r="CD1710" t="s">
        <v>1615</v>
      </c>
      <c r="CE1710" t="s">
        <v>442</v>
      </c>
      <c r="CF1710" t="s">
        <v>132</v>
      </c>
      <c r="CG1710" t="s">
        <v>1616</v>
      </c>
      <c r="CH1710" t="s">
        <v>99</v>
      </c>
      <c r="CI1710" t="s">
        <v>1617</v>
      </c>
      <c r="CJ1710">
        <v>3355</v>
      </c>
      <c r="CK1710">
        <v>2</v>
      </c>
      <c r="CL1710">
        <v>442.05</v>
      </c>
    </row>
    <row r="1711" spans="1:90">
      <c r="A1711">
        <v>10903</v>
      </c>
      <c r="B1711">
        <v>68</v>
      </c>
      <c r="C1711" s="8">
        <v>12.5</v>
      </c>
      <c r="D1711">
        <v>20</v>
      </c>
      <c r="E1711">
        <v>0</v>
      </c>
      <c r="F1711">
        <v>10903</v>
      </c>
      <c r="G1711" t="s">
        <v>30</v>
      </c>
      <c r="H1711">
        <v>3</v>
      </c>
      <c r="I1711" s="1">
        <v>35150</v>
      </c>
      <c r="J1711" s="1">
        <v>35178</v>
      </c>
      <c r="K1711" s="1">
        <v>35158</v>
      </c>
      <c r="L1711">
        <f>_xlfn.DAYS(orderjoin[[#This Row],[ShippedDate]],orderjoin[[#This Row],[OrderDate]])</f>
        <v>8</v>
      </c>
      <c r="M1711">
        <f>_xlfn.DAYS(orderjoin[[#This Row],[RequiredDate]],orderjoin[[#This Row],[ShippedDate]])</f>
        <v>20</v>
      </c>
      <c r="N1711">
        <v>3</v>
      </c>
      <c r="O1711">
        <v>36.71</v>
      </c>
      <c r="P1711" t="s">
        <v>31</v>
      </c>
      <c r="Q1711" t="s">
        <v>32</v>
      </c>
      <c r="R1711" t="s">
        <v>33</v>
      </c>
      <c r="S1711" t="s">
        <v>34</v>
      </c>
      <c r="T1711" t="s">
        <v>35</v>
      </c>
      <c r="U1711" t="s">
        <v>36</v>
      </c>
      <c r="V1711">
        <v>10903</v>
      </c>
      <c r="W1711" t="s">
        <v>30</v>
      </c>
      <c r="X1711">
        <v>3</v>
      </c>
      <c r="Y1711" s="1">
        <v>35150</v>
      </c>
      <c r="Z1711" s="1">
        <v>35178</v>
      </c>
      <c r="AA1711">
        <f>_xlfn.DAYS(orderjoin[[#This Row],[orders.ShippedDate]],orderjoin[[#This Row],[orders.OrderDate]])</f>
        <v>8</v>
      </c>
      <c r="AB1711" s="1">
        <v>35158</v>
      </c>
      <c r="AC1711">
        <v>3</v>
      </c>
      <c r="AD1711">
        <v>36.71</v>
      </c>
      <c r="AE1711" t="s">
        <v>31</v>
      </c>
      <c r="AF1711" t="s">
        <v>32</v>
      </c>
      <c r="AG1711" t="s">
        <v>33</v>
      </c>
      <c r="AH1711" t="s">
        <v>34</v>
      </c>
      <c r="AI1711" t="s">
        <v>35</v>
      </c>
      <c r="AJ1711" t="s">
        <v>36</v>
      </c>
      <c r="AK1711">
        <v>68</v>
      </c>
      <c r="AL1711" t="s">
        <v>634</v>
      </c>
      <c r="AM1711">
        <v>8</v>
      </c>
      <c r="AN1711">
        <v>3</v>
      </c>
      <c r="AO1711" t="s">
        <v>635</v>
      </c>
      <c r="AP1711" s="7">
        <v>12.5</v>
      </c>
      <c r="AQ1711">
        <v>6</v>
      </c>
      <c r="AR1711">
        <v>10</v>
      </c>
      <c r="AS1711">
        <v>15</v>
      </c>
      <c r="AT1711">
        <v>0</v>
      </c>
      <c r="AU1711" t="s">
        <v>30</v>
      </c>
      <c r="AV1711" t="s">
        <v>31</v>
      </c>
      <c r="AW1711" t="s">
        <v>762</v>
      </c>
      <c r="AX1711" t="s">
        <v>686</v>
      </c>
      <c r="AY1711" t="s">
        <v>32</v>
      </c>
      <c r="AZ1711" t="s">
        <v>33</v>
      </c>
      <c r="BA1711" t="s">
        <v>34</v>
      </c>
      <c r="BB1711" t="s">
        <v>35</v>
      </c>
      <c r="BC1711" t="s">
        <v>36</v>
      </c>
      <c r="BD1711" t="s">
        <v>763</v>
      </c>
      <c r="BE1711" t="s">
        <v>764</v>
      </c>
      <c r="BF1711">
        <v>8</v>
      </c>
      <c r="BG1711" t="s">
        <v>1107</v>
      </c>
      <c r="BH1711" t="s">
        <v>1108</v>
      </c>
      <c r="BI1711" t="s">
        <v>654</v>
      </c>
      <c r="BJ1711" t="s">
        <v>1109</v>
      </c>
      <c r="BK1711" t="s">
        <v>1110</v>
      </c>
      <c r="BL1711" t="s">
        <v>21</v>
      </c>
      <c r="BM1711" t="s">
        <v>1111</v>
      </c>
      <c r="BN1711" t="s">
        <v>196</v>
      </c>
      <c r="BO1711" t="s">
        <v>1112</v>
      </c>
      <c r="BP1711" t="s">
        <v>21</v>
      </c>
      <c r="BQ1711">
        <v>3</v>
      </c>
      <c r="BR1711" t="s">
        <v>1047</v>
      </c>
      <c r="BS1711" t="s">
        <v>1048</v>
      </c>
      <c r="BT1711">
        <v>3</v>
      </c>
      <c r="BU1711" t="s">
        <v>1201</v>
      </c>
      <c r="BV1711" t="s">
        <v>1174</v>
      </c>
      <c r="BW1711">
        <v>3</v>
      </c>
      <c r="BX1711" t="s">
        <v>1614</v>
      </c>
      <c r="BY1711" t="s">
        <v>1205</v>
      </c>
      <c r="BZ1711" t="s">
        <v>654</v>
      </c>
      <c r="CA1711" t="s">
        <v>1586</v>
      </c>
      <c r="CB1711" s="1">
        <v>23253</v>
      </c>
      <c r="CC1711" s="1">
        <v>33695</v>
      </c>
      <c r="CD1711" t="s">
        <v>1615</v>
      </c>
      <c r="CE1711" t="s">
        <v>442</v>
      </c>
      <c r="CF1711" t="s">
        <v>132</v>
      </c>
      <c r="CG1711" t="s">
        <v>1616</v>
      </c>
      <c r="CH1711" t="s">
        <v>99</v>
      </c>
      <c r="CI1711" t="s">
        <v>1617</v>
      </c>
      <c r="CJ1711">
        <v>3355</v>
      </c>
      <c r="CK1711">
        <v>2</v>
      </c>
      <c r="CL1711">
        <v>250</v>
      </c>
    </row>
    <row r="1712" spans="1:90">
      <c r="A1712">
        <v>10904</v>
      </c>
      <c r="B1712">
        <v>58</v>
      </c>
      <c r="C1712" s="8">
        <v>13.25</v>
      </c>
      <c r="D1712">
        <v>15</v>
      </c>
      <c r="E1712">
        <v>0</v>
      </c>
      <c r="F1712">
        <v>10904</v>
      </c>
      <c r="G1712" t="s">
        <v>128</v>
      </c>
      <c r="H1712">
        <v>3</v>
      </c>
      <c r="I1712" s="1">
        <v>35150</v>
      </c>
      <c r="J1712" s="1">
        <v>35178</v>
      </c>
      <c r="K1712" s="1">
        <v>35153</v>
      </c>
      <c r="L1712">
        <f>_xlfn.DAYS(orderjoin[[#This Row],[ShippedDate]],orderjoin[[#This Row],[OrderDate]])</f>
        <v>3</v>
      </c>
      <c r="M1712">
        <f>_xlfn.DAYS(orderjoin[[#This Row],[RequiredDate]],orderjoin[[#This Row],[ShippedDate]])</f>
        <v>25</v>
      </c>
      <c r="N1712">
        <v>3</v>
      </c>
      <c r="O1712">
        <v>162.94999999999999</v>
      </c>
      <c r="P1712" t="s">
        <v>129</v>
      </c>
      <c r="Q1712" t="s">
        <v>130</v>
      </c>
      <c r="R1712" t="s">
        <v>131</v>
      </c>
      <c r="S1712" t="s">
        <v>132</v>
      </c>
      <c r="T1712" t="s">
        <v>133</v>
      </c>
      <c r="U1712" t="s">
        <v>99</v>
      </c>
      <c r="V1712">
        <v>10904</v>
      </c>
      <c r="W1712" t="s">
        <v>128</v>
      </c>
      <c r="X1712">
        <v>3</v>
      </c>
      <c r="Y1712" s="1">
        <v>35150</v>
      </c>
      <c r="Z1712" s="1">
        <v>35178</v>
      </c>
      <c r="AA1712">
        <f>_xlfn.DAYS(orderjoin[[#This Row],[orders.ShippedDate]],orderjoin[[#This Row],[orders.OrderDate]])</f>
        <v>3</v>
      </c>
      <c r="AB1712" s="1">
        <v>35153</v>
      </c>
      <c r="AC1712">
        <v>3</v>
      </c>
      <c r="AD1712">
        <v>162.94999999999999</v>
      </c>
      <c r="AE1712" t="s">
        <v>129</v>
      </c>
      <c r="AF1712" t="s">
        <v>130</v>
      </c>
      <c r="AG1712" t="s">
        <v>131</v>
      </c>
      <c r="AH1712" t="s">
        <v>132</v>
      </c>
      <c r="AI1712" t="s">
        <v>133</v>
      </c>
      <c r="AJ1712" t="s">
        <v>99</v>
      </c>
      <c r="AK1712">
        <v>58</v>
      </c>
      <c r="AL1712" t="s">
        <v>615</v>
      </c>
      <c r="AM1712">
        <v>27</v>
      </c>
      <c r="AN1712">
        <v>8</v>
      </c>
      <c r="AO1712" t="s">
        <v>616</v>
      </c>
      <c r="AP1712" s="7">
        <v>13.25</v>
      </c>
      <c r="AQ1712">
        <v>62</v>
      </c>
      <c r="AR1712">
        <v>0</v>
      </c>
      <c r="AS1712">
        <v>20</v>
      </c>
      <c r="AT1712">
        <v>0</v>
      </c>
      <c r="AU1712" t="s">
        <v>128</v>
      </c>
      <c r="AV1712" t="s">
        <v>129</v>
      </c>
      <c r="AW1712" t="s">
        <v>921</v>
      </c>
      <c r="AX1712" t="s">
        <v>658</v>
      </c>
      <c r="AY1712" t="s">
        <v>922</v>
      </c>
      <c r="AZ1712" t="s">
        <v>131</v>
      </c>
      <c r="BA1712" t="s">
        <v>132</v>
      </c>
      <c r="BB1712" t="s">
        <v>923</v>
      </c>
      <c r="BC1712" t="s">
        <v>99</v>
      </c>
      <c r="BD1712" t="s">
        <v>924</v>
      </c>
      <c r="BE1712" t="s">
        <v>925</v>
      </c>
      <c r="BF1712">
        <v>27</v>
      </c>
      <c r="BG1712" t="s">
        <v>1182</v>
      </c>
      <c r="BH1712" t="s">
        <v>1183</v>
      </c>
      <c r="BI1712" t="s">
        <v>717</v>
      </c>
      <c r="BJ1712" t="s">
        <v>1184</v>
      </c>
      <c r="BK1712" t="s">
        <v>1185</v>
      </c>
      <c r="BL1712" t="s">
        <v>21</v>
      </c>
      <c r="BM1712" t="s">
        <v>1186</v>
      </c>
      <c r="BN1712" t="s">
        <v>23</v>
      </c>
      <c r="BO1712" t="s">
        <v>1187</v>
      </c>
      <c r="BP1712" t="s">
        <v>21</v>
      </c>
      <c r="BQ1712">
        <v>8</v>
      </c>
      <c r="BR1712" t="s">
        <v>1057</v>
      </c>
      <c r="BS1712" t="s">
        <v>1058</v>
      </c>
      <c r="BT1712">
        <v>3</v>
      </c>
      <c r="BU1712" t="s">
        <v>1201</v>
      </c>
      <c r="BV1712" t="s">
        <v>1174</v>
      </c>
      <c r="BW1712">
        <v>3</v>
      </c>
      <c r="BX1712" t="s">
        <v>1614</v>
      </c>
      <c r="BY1712" t="s">
        <v>1205</v>
      </c>
      <c r="BZ1712" t="s">
        <v>654</v>
      </c>
      <c r="CA1712" t="s">
        <v>1586</v>
      </c>
      <c r="CB1712" s="1">
        <v>23253</v>
      </c>
      <c r="CC1712" s="1">
        <v>33695</v>
      </c>
      <c r="CD1712" t="s">
        <v>1615</v>
      </c>
      <c r="CE1712" t="s">
        <v>442</v>
      </c>
      <c r="CF1712" t="s">
        <v>132</v>
      </c>
      <c r="CG1712" t="s">
        <v>1616</v>
      </c>
      <c r="CH1712" t="s">
        <v>99</v>
      </c>
      <c r="CI1712" t="s">
        <v>1617</v>
      </c>
      <c r="CJ1712">
        <v>3355</v>
      </c>
      <c r="CK1712">
        <v>2</v>
      </c>
      <c r="CL1712">
        <v>198.75</v>
      </c>
    </row>
    <row r="1713" spans="1:90">
      <c r="A1713">
        <v>10904</v>
      </c>
      <c r="B1713">
        <v>62</v>
      </c>
      <c r="C1713" s="8">
        <v>49.3</v>
      </c>
      <c r="D1713">
        <v>35</v>
      </c>
      <c r="E1713">
        <v>0</v>
      </c>
      <c r="F1713">
        <v>10904</v>
      </c>
      <c r="G1713" t="s">
        <v>128</v>
      </c>
      <c r="H1713">
        <v>3</v>
      </c>
      <c r="I1713" s="1">
        <v>35150</v>
      </c>
      <c r="J1713" s="1">
        <v>35178</v>
      </c>
      <c r="K1713" s="1">
        <v>35153</v>
      </c>
      <c r="L1713">
        <f>_xlfn.DAYS(orderjoin[[#This Row],[ShippedDate]],orderjoin[[#This Row],[OrderDate]])</f>
        <v>3</v>
      </c>
      <c r="M1713">
        <f>_xlfn.DAYS(orderjoin[[#This Row],[RequiredDate]],orderjoin[[#This Row],[ShippedDate]])</f>
        <v>25</v>
      </c>
      <c r="N1713">
        <v>3</v>
      </c>
      <c r="O1713">
        <v>162.94999999999999</v>
      </c>
      <c r="P1713" t="s">
        <v>129</v>
      </c>
      <c r="Q1713" t="s">
        <v>130</v>
      </c>
      <c r="R1713" t="s">
        <v>131</v>
      </c>
      <c r="S1713" t="s">
        <v>132</v>
      </c>
      <c r="T1713" t="s">
        <v>133</v>
      </c>
      <c r="U1713" t="s">
        <v>99</v>
      </c>
      <c r="V1713">
        <v>10904</v>
      </c>
      <c r="W1713" t="s">
        <v>128</v>
      </c>
      <c r="X1713">
        <v>3</v>
      </c>
      <c r="Y1713" s="1">
        <v>35150</v>
      </c>
      <c r="Z1713" s="1">
        <v>35178</v>
      </c>
      <c r="AA1713">
        <f>_xlfn.DAYS(orderjoin[[#This Row],[orders.ShippedDate]],orderjoin[[#This Row],[orders.OrderDate]])</f>
        <v>3</v>
      </c>
      <c r="AB1713" s="1">
        <v>35153</v>
      </c>
      <c r="AC1713">
        <v>3</v>
      </c>
      <c r="AD1713">
        <v>162.94999999999999</v>
      </c>
      <c r="AE1713" t="s">
        <v>129</v>
      </c>
      <c r="AF1713" t="s">
        <v>130</v>
      </c>
      <c r="AG1713" t="s">
        <v>131</v>
      </c>
      <c r="AH1713" t="s">
        <v>132</v>
      </c>
      <c r="AI1713" t="s">
        <v>133</v>
      </c>
      <c r="AJ1713" t="s">
        <v>99</v>
      </c>
      <c r="AK1713">
        <v>62</v>
      </c>
      <c r="AL1713" t="s">
        <v>623</v>
      </c>
      <c r="AM1713">
        <v>29</v>
      </c>
      <c r="AN1713">
        <v>3</v>
      </c>
      <c r="AO1713" t="s">
        <v>624</v>
      </c>
      <c r="AP1713" s="7">
        <v>49.3</v>
      </c>
      <c r="AQ1713">
        <v>17</v>
      </c>
      <c r="AR1713">
        <v>0</v>
      </c>
      <c r="AS1713">
        <v>0</v>
      </c>
      <c r="AT1713">
        <v>0</v>
      </c>
      <c r="AU1713" t="s">
        <v>128</v>
      </c>
      <c r="AV1713" t="s">
        <v>129</v>
      </c>
      <c r="AW1713" t="s">
        <v>921</v>
      </c>
      <c r="AX1713" t="s">
        <v>658</v>
      </c>
      <c r="AY1713" t="s">
        <v>922</v>
      </c>
      <c r="AZ1713" t="s">
        <v>131</v>
      </c>
      <c r="BA1713" t="s">
        <v>132</v>
      </c>
      <c r="BB1713" t="s">
        <v>923</v>
      </c>
      <c r="BC1713" t="s">
        <v>99</v>
      </c>
      <c r="BD1713" t="s">
        <v>924</v>
      </c>
      <c r="BE1713" t="s">
        <v>925</v>
      </c>
      <c r="BF1713">
        <v>29</v>
      </c>
      <c r="BG1713" t="s">
        <v>1148</v>
      </c>
      <c r="BH1713" t="s">
        <v>1149</v>
      </c>
      <c r="BI1713" t="s">
        <v>686</v>
      </c>
      <c r="BJ1713" t="s">
        <v>1150</v>
      </c>
      <c r="BK1713" t="s">
        <v>1151</v>
      </c>
      <c r="BL1713" t="s">
        <v>286</v>
      </c>
      <c r="BM1713" t="s">
        <v>1152</v>
      </c>
      <c r="BN1713" t="s">
        <v>288</v>
      </c>
      <c r="BO1713" t="s">
        <v>1153</v>
      </c>
      <c r="BP1713" t="s">
        <v>1154</v>
      </c>
      <c r="BQ1713">
        <v>3</v>
      </c>
      <c r="BR1713" t="s">
        <v>1047</v>
      </c>
      <c r="BS1713" t="s">
        <v>1048</v>
      </c>
      <c r="BT1713">
        <v>3</v>
      </c>
      <c r="BU1713" t="s">
        <v>1201</v>
      </c>
      <c r="BV1713" t="s">
        <v>1174</v>
      </c>
      <c r="BW1713">
        <v>3</v>
      </c>
      <c r="BX1713" t="s">
        <v>1614</v>
      </c>
      <c r="BY1713" t="s">
        <v>1205</v>
      </c>
      <c r="BZ1713" t="s">
        <v>654</v>
      </c>
      <c r="CA1713" t="s">
        <v>1586</v>
      </c>
      <c r="CB1713" s="1">
        <v>23253</v>
      </c>
      <c r="CC1713" s="1">
        <v>33695</v>
      </c>
      <c r="CD1713" t="s">
        <v>1615</v>
      </c>
      <c r="CE1713" t="s">
        <v>442</v>
      </c>
      <c r="CF1713" t="s">
        <v>132</v>
      </c>
      <c r="CG1713" t="s">
        <v>1616</v>
      </c>
      <c r="CH1713" t="s">
        <v>99</v>
      </c>
      <c r="CI1713" t="s">
        <v>1617</v>
      </c>
      <c r="CJ1713">
        <v>3355</v>
      </c>
      <c r="CK1713">
        <v>2</v>
      </c>
      <c r="CL1713">
        <v>1725.5</v>
      </c>
    </row>
    <row r="1714" spans="1:90">
      <c r="A1714">
        <v>10905</v>
      </c>
      <c r="B1714">
        <v>1</v>
      </c>
      <c r="C1714" s="8">
        <v>18</v>
      </c>
      <c r="D1714">
        <v>20</v>
      </c>
      <c r="E1714">
        <v>0.05</v>
      </c>
      <c r="F1714">
        <v>10905</v>
      </c>
      <c r="G1714" t="s">
        <v>59</v>
      </c>
      <c r="H1714">
        <v>9</v>
      </c>
      <c r="I1714" s="1">
        <v>35150</v>
      </c>
      <c r="J1714" s="1">
        <v>35178</v>
      </c>
      <c r="K1714" s="1">
        <v>35160</v>
      </c>
      <c r="L1714">
        <f>_xlfn.DAYS(orderjoin[[#This Row],[ShippedDate]],orderjoin[[#This Row],[OrderDate]])</f>
        <v>10</v>
      </c>
      <c r="M1714">
        <f>_xlfn.DAYS(orderjoin[[#This Row],[RequiredDate]],orderjoin[[#This Row],[ShippedDate]])</f>
        <v>18</v>
      </c>
      <c r="N1714">
        <v>2</v>
      </c>
      <c r="O1714">
        <v>13.72</v>
      </c>
      <c r="P1714" t="s">
        <v>60</v>
      </c>
      <c r="Q1714" t="s">
        <v>61</v>
      </c>
      <c r="R1714" t="s">
        <v>62</v>
      </c>
      <c r="S1714" t="s">
        <v>63</v>
      </c>
      <c r="T1714" t="s">
        <v>64</v>
      </c>
      <c r="U1714" t="s">
        <v>36</v>
      </c>
      <c r="V1714">
        <v>10905</v>
      </c>
      <c r="W1714" t="s">
        <v>59</v>
      </c>
      <c r="X1714">
        <v>9</v>
      </c>
      <c r="Y1714" s="1">
        <v>35150</v>
      </c>
      <c r="Z1714" s="1">
        <v>35178</v>
      </c>
      <c r="AA1714">
        <f>_xlfn.DAYS(orderjoin[[#This Row],[orders.ShippedDate]],orderjoin[[#This Row],[orders.OrderDate]])</f>
        <v>10</v>
      </c>
      <c r="AB1714" s="1">
        <v>35160</v>
      </c>
      <c r="AC1714">
        <v>2</v>
      </c>
      <c r="AD1714">
        <v>13.72</v>
      </c>
      <c r="AE1714" t="s">
        <v>60</v>
      </c>
      <c r="AF1714" t="s">
        <v>61</v>
      </c>
      <c r="AG1714" t="s">
        <v>62</v>
      </c>
      <c r="AH1714" t="s">
        <v>63</v>
      </c>
      <c r="AI1714" t="s">
        <v>64</v>
      </c>
      <c r="AJ1714" t="s">
        <v>36</v>
      </c>
      <c r="AK1714">
        <v>1</v>
      </c>
      <c r="AL1714" t="s">
        <v>504</v>
      </c>
      <c r="AM1714">
        <v>1</v>
      </c>
      <c r="AN1714">
        <v>1</v>
      </c>
      <c r="AO1714" t="s">
        <v>505</v>
      </c>
      <c r="AP1714" s="7">
        <v>18</v>
      </c>
      <c r="AQ1714">
        <v>39</v>
      </c>
      <c r="AR1714">
        <v>0</v>
      </c>
      <c r="AS1714">
        <v>10</v>
      </c>
      <c r="AT1714">
        <v>0</v>
      </c>
      <c r="AU1714" t="s">
        <v>59</v>
      </c>
      <c r="AV1714" t="s">
        <v>60</v>
      </c>
      <c r="AW1714" t="s">
        <v>919</v>
      </c>
      <c r="AX1714" t="s">
        <v>717</v>
      </c>
      <c r="AY1714" t="s">
        <v>61</v>
      </c>
      <c r="AZ1714" t="s">
        <v>62</v>
      </c>
      <c r="BA1714" t="s">
        <v>63</v>
      </c>
      <c r="BB1714" t="s">
        <v>64</v>
      </c>
      <c r="BC1714" t="s">
        <v>36</v>
      </c>
      <c r="BD1714" t="s">
        <v>920</v>
      </c>
      <c r="BE1714" t="s">
        <v>21</v>
      </c>
      <c r="BF1714">
        <v>1</v>
      </c>
      <c r="BG1714" t="s">
        <v>998</v>
      </c>
      <c r="BH1714" t="s">
        <v>999</v>
      </c>
      <c r="BI1714" t="s">
        <v>1000</v>
      </c>
      <c r="BJ1714" t="s">
        <v>1001</v>
      </c>
      <c r="BK1714" t="s">
        <v>194</v>
      </c>
      <c r="BL1714" t="s">
        <v>21</v>
      </c>
      <c r="BM1714" t="s">
        <v>1002</v>
      </c>
      <c r="BN1714" t="s">
        <v>196</v>
      </c>
      <c r="BO1714" t="s">
        <v>1003</v>
      </c>
      <c r="BP1714" t="s">
        <v>21</v>
      </c>
      <c r="BQ1714">
        <v>1</v>
      </c>
      <c r="BR1714" t="s">
        <v>1004</v>
      </c>
      <c r="BS1714" t="s">
        <v>1005</v>
      </c>
      <c r="BT1714">
        <v>2</v>
      </c>
      <c r="BU1714" t="s">
        <v>1199</v>
      </c>
      <c r="BV1714" t="s">
        <v>1200</v>
      </c>
      <c r="BW1714">
        <v>9</v>
      </c>
      <c r="BX1714" t="s">
        <v>1590</v>
      </c>
      <c r="BY1714" t="s">
        <v>1212</v>
      </c>
      <c r="BZ1714" t="s">
        <v>654</v>
      </c>
      <c r="CA1714" t="s">
        <v>1586</v>
      </c>
      <c r="CB1714" s="1">
        <v>24134</v>
      </c>
      <c r="CC1714" s="1">
        <v>34653</v>
      </c>
      <c r="CD1714" t="s">
        <v>1591</v>
      </c>
      <c r="CE1714" t="s">
        <v>194</v>
      </c>
      <c r="CF1714" t="s">
        <v>21</v>
      </c>
      <c r="CG1714" t="s">
        <v>1592</v>
      </c>
      <c r="CH1714" t="s">
        <v>196</v>
      </c>
      <c r="CI1714" t="s">
        <v>1593</v>
      </c>
      <c r="CJ1714">
        <v>452</v>
      </c>
      <c r="CK1714">
        <v>5</v>
      </c>
      <c r="CL1714">
        <v>342</v>
      </c>
    </row>
    <row r="1715" spans="1:90">
      <c r="A1715">
        <v>10906</v>
      </c>
      <c r="B1715">
        <v>61</v>
      </c>
      <c r="C1715" s="8">
        <v>28.5</v>
      </c>
      <c r="D1715">
        <v>15</v>
      </c>
      <c r="E1715">
        <v>0</v>
      </c>
      <c r="F1715">
        <v>10906</v>
      </c>
      <c r="G1715" t="s">
        <v>350</v>
      </c>
      <c r="H1715">
        <v>4</v>
      </c>
      <c r="I1715" s="1">
        <v>35151</v>
      </c>
      <c r="J1715" s="1">
        <v>35165</v>
      </c>
      <c r="K1715" s="1">
        <v>35157</v>
      </c>
      <c r="L1715">
        <f>_xlfn.DAYS(orderjoin[[#This Row],[ShippedDate]],orderjoin[[#This Row],[OrderDate]])</f>
        <v>6</v>
      </c>
      <c r="M1715">
        <f>_xlfn.DAYS(orderjoin[[#This Row],[RequiredDate]],orderjoin[[#This Row],[ShippedDate]])</f>
        <v>8</v>
      </c>
      <c r="N1715">
        <v>3</v>
      </c>
      <c r="O1715">
        <v>26.29</v>
      </c>
      <c r="P1715" t="s">
        <v>351</v>
      </c>
      <c r="Q1715" t="s">
        <v>352</v>
      </c>
      <c r="R1715" t="s">
        <v>353</v>
      </c>
      <c r="S1715" t="s">
        <v>21</v>
      </c>
      <c r="T1715" t="s">
        <v>354</v>
      </c>
      <c r="U1715" t="s">
        <v>355</v>
      </c>
      <c r="V1715">
        <v>10906</v>
      </c>
      <c r="W1715" t="s">
        <v>350</v>
      </c>
      <c r="X1715">
        <v>4</v>
      </c>
      <c r="Y1715" s="1">
        <v>35151</v>
      </c>
      <c r="Z1715" s="1">
        <v>35165</v>
      </c>
      <c r="AA1715">
        <f>_xlfn.DAYS(orderjoin[[#This Row],[orders.ShippedDate]],orderjoin[[#This Row],[orders.OrderDate]])</f>
        <v>6</v>
      </c>
      <c r="AB1715" s="1">
        <v>35157</v>
      </c>
      <c r="AC1715">
        <v>3</v>
      </c>
      <c r="AD1715">
        <v>26.29</v>
      </c>
      <c r="AE1715" t="s">
        <v>351</v>
      </c>
      <c r="AF1715" t="s">
        <v>352</v>
      </c>
      <c r="AG1715" t="s">
        <v>353</v>
      </c>
      <c r="AH1715" t="s">
        <v>21</v>
      </c>
      <c r="AI1715" t="s">
        <v>354</v>
      </c>
      <c r="AJ1715" t="s">
        <v>355</v>
      </c>
      <c r="AK1715">
        <v>61</v>
      </c>
      <c r="AL1715" t="s">
        <v>621</v>
      </c>
      <c r="AM1715">
        <v>29</v>
      </c>
      <c r="AN1715">
        <v>2</v>
      </c>
      <c r="AO1715" t="s">
        <v>622</v>
      </c>
      <c r="AP1715" s="7">
        <v>28.5</v>
      </c>
      <c r="AQ1715">
        <v>113</v>
      </c>
      <c r="AR1715">
        <v>0</v>
      </c>
      <c r="AS1715">
        <v>25</v>
      </c>
      <c r="AT1715">
        <v>0</v>
      </c>
      <c r="AU1715" t="s">
        <v>350</v>
      </c>
      <c r="AV1715" t="s">
        <v>929</v>
      </c>
      <c r="AW1715" t="s">
        <v>930</v>
      </c>
      <c r="AX1715" t="s">
        <v>658</v>
      </c>
      <c r="AY1715" t="s">
        <v>352</v>
      </c>
      <c r="AZ1715" t="s">
        <v>353</v>
      </c>
      <c r="BA1715" t="s">
        <v>21</v>
      </c>
      <c r="BB1715" t="s">
        <v>354</v>
      </c>
      <c r="BC1715" t="s">
        <v>355</v>
      </c>
      <c r="BD1715" t="s">
        <v>931</v>
      </c>
      <c r="BE1715" t="s">
        <v>931</v>
      </c>
      <c r="BF1715">
        <v>29</v>
      </c>
      <c r="BG1715" t="s">
        <v>1148</v>
      </c>
      <c r="BH1715" t="s">
        <v>1149</v>
      </c>
      <c r="BI1715" t="s">
        <v>686</v>
      </c>
      <c r="BJ1715" t="s">
        <v>1150</v>
      </c>
      <c r="BK1715" t="s">
        <v>1151</v>
      </c>
      <c r="BL1715" t="s">
        <v>286</v>
      </c>
      <c r="BM1715" t="s">
        <v>1152</v>
      </c>
      <c r="BN1715" t="s">
        <v>288</v>
      </c>
      <c r="BO1715" t="s">
        <v>1153</v>
      </c>
      <c r="BP1715" t="s">
        <v>1154</v>
      </c>
      <c r="BQ1715">
        <v>2</v>
      </c>
      <c r="BR1715" t="s">
        <v>1012</v>
      </c>
      <c r="BS1715" t="s">
        <v>1013</v>
      </c>
      <c r="BT1715">
        <v>3</v>
      </c>
      <c r="BU1715" t="s">
        <v>1201</v>
      </c>
      <c r="BV1715" t="s">
        <v>1174</v>
      </c>
      <c r="BW1715">
        <v>4</v>
      </c>
      <c r="BX1715" t="s">
        <v>1608</v>
      </c>
      <c r="BY1715" t="s">
        <v>1206</v>
      </c>
      <c r="BZ1715" t="s">
        <v>654</v>
      </c>
      <c r="CA1715" t="s">
        <v>1609</v>
      </c>
      <c r="CB1715" s="1">
        <v>13777</v>
      </c>
      <c r="CC1715" s="1">
        <v>34092</v>
      </c>
      <c r="CD1715" t="s">
        <v>1610</v>
      </c>
      <c r="CE1715" t="s">
        <v>1611</v>
      </c>
      <c r="CF1715" t="s">
        <v>132</v>
      </c>
      <c r="CG1715" t="s">
        <v>1612</v>
      </c>
      <c r="CH1715" t="s">
        <v>99</v>
      </c>
      <c r="CI1715" t="s">
        <v>1613</v>
      </c>
      <c r="CJ1715">
        <v>5176</v>
      </c>
      <c r="CK1715">
        <v>2</v>
      </c>
      <c r="CL1715">
        <v>427.5</v>
      </c>
    </row>
    <row r="1716" spans="1:90">
      <c r="A1716">
        <v>10907</v>
      </c>
      <c r="B1716">
        <v>75</v>
      </c>
      <c r="C1716" s="8">
        <v>7.75</v>
      </c>
      <c r="D1716">
        <v>14</v>
      </c>
      <c r="E1716">
        <v>0</v>
      </c>
      <c r="F1716">
        <v>10907</v>
      </c>
      <c r="G1716" t="s">
        <v>470</v>
      </c>
      <c r="H1716">
        <v>6</v>
      </c>
      <c r="I1716" s="1">
        <v>35151</v>
      </c>
      <c r="J1716" s="1">
        <v>35179</v>
      </c>
      <c r="K1716" s="1">
        <v>35153</v>
      </c>
      <c r="L1716">
        <f>_xlfn.DAYS(orderjoin[[#This Row],[ShippedDate]],orderjoin[[#This Row],[OrderDate]])</f>
        <v>2</v>
      </c>
      <c r="M1716">
        <f>_xlfn.DAYS(orderjoin[[#This Row],[RequiredDate]],orderjoin[[#This Row],[ShippedDate]])</f>
        <v>26</v>
      </c>
      <c r="N1716">
        <v>3</v>
      </c>
      <c r="O1716">
        <v>9.19</v>
      </c>
      <c r="P1716" t="s">
        <v>471</v>
      </c>
      <c r="Q1716" t="s">
        <v>472</v>
      </c>
      <c r="R1716" t="s">
        <v>473</v>
      </c>
      <c r="S1716" t="s">
        <v>21</v>
      </c>
      <c r="T1716" t="s">
        <v>474</v>
      </c>
      <c r="U1716" t="s">
        <v>23</v>
      </c>
      <c r="V1716">
        <v>10907</v>
      </c>
      <c r="W1716" t="s">
        <v>470</v>
      </c>
      <c r="X1716">
        <v>6</v>
      </c>
      <c r="Y1716" s="1">
        <v>35151</v>
      </c>
      <c r="Z1716" s="1">
        <v>35179</v>
      </c>
      <c r="AA1716">
        <f>_xlfn.DAYS(orderjoin[[#This Row],[orders.ShippedDate]],orderjoin[[#This Row],[orders.OrderDate]])</f>
        <v>2</v>
      </c>
      <c r="AB1716" s="1">
        <v>35153</v>
      </c>
      <c r="AC1716">
        <v>3</v>
      </c>
      <c r="AD1716">
        <v>9.19</v>
      </c>
      <c r="AE1716" t="s">
        <v>471</v>
      </c>
      <c r="AF1716" t="s">
        <v>472</v>
      </c>
      <c r="AG1716" t="s">
        <v>473</v>
      </c>
      <c r="AH1716" t="s">
        <v>21</v>
      </c>
      <c r="AI1716" t="s">
        <v>474</v>
      </c>
      <c r="AJ1716" t="s">
        <v>23</v>
      </c>
      <c r="AK1716">
        <v>75</v>
      </c>
      <c r="AL1716" t="s">
        <v>645</v>
      </c>
      <c r="AM1716">
        <v>12</v>
      </c>
      <c r="AN1716">
        <v>1</v>
      </c>
      <c r="AO1716" t="s">
        <v>646</v>
      </c>
      <c r="AP1716" s="7">
        <v>7.75</v>
      </c>
      <c r="AQ1716">
        <v>125</v>
      </c>
      <c r="AR1716">
        <v>0</v>
      </c>
      <c r="AS1716">
        <v>25</v>
      </c>
      <c r="AT1716">
        <v>0</v>
      </c>
      <c r="AU1716" t="s">
        <v>470</v>
      </c>
      <c r="AV1716" t="s">
        <v>471</v>
      </c>
      <c r="AW1716" t="s">
        <v>880</v>
      </c>
      <c r="AX1716" t="s">
        <v>676</v>
      </c>
      <c r="AY1716" t="s">
        <v>472</v>
      </c>
      <c r="AZ1716" t="s">
        <v>473</v>
      </c>
      <c r="BA1716" t="s">
        <v>21</v>
      </c>
      <c r="BB1716" t="s">
        <v>474</v>
      </c>
      <c r="BC1716" t="s">
        <v>23</v>
      </c>
      <c r="BD1716" t="s">
        <v>881</v>
      </c>
      <c r="BE1716" t="s">
        <v>882</v>
      </c>
      <c r="BF1716">
        <v>12</v>
      </c>
      <c r="BG1716" t="s">
        <v>1071</v>
      </c>
      <c r="BH1716" t="s">
        <v>1072</v>
      </c>
      <c r="BI1716" t="s">
        <v>1073</v>
      </c>
      <c r="BJ1716" t="s">
        <v>1074</v>
      </c>
      <c r="BK1716" t="s">
        <v>1075</v>
      </c>
      <c r="BL1716" t="s">
        <v>21</v>
      </c>
      <c r="BM1716" t="s">
        <v>1076</v>
      </c>
      <c r="BN1716" t="s">
        <v>29</v>
      </c>
      <c r="BO1716" t="s">
        <v>1077</v>
      </c>
      <c r="BP1716" t="s">
        <v>21</v>
      </c>
      <c r="BQ1716">
        <v>1</v>
      </c>
      <c r="BR1716" t="s">
        <v>1004</v>
      </c>
      <c r="BS1716" t="s">
        <v>1005</v>
      </c>
      <c r="BT1716">
        <v>3</v>
      </c>
      <c r="BU1716" t="s">
        <v>1201</v>
      </c>
      <c r="BV1716" t="s">
        <v>1174</v>
      </c>
      <c r="BW1716">
        <v>6</v>
      </c>
      <c r="BX1716" t="s">
        <v>1594</v>
      </c>
      <c r="BY1716" t="s">
        <v>1208</v>
      </c>
      <c r="BZ1716" t="s">
        <v>654</v>
      </c>
      <c r="CA1716" t="s">
        <v>1581</v>
      </c>
      <c r="CB1716" s="1">
        <v>23194</v>
      </c>
      <c r="CC1716" s="1">
        <v>34259</v>
      </c>
      <c r="CD1716" t="s">
        <v>1595</v>
      </c>
      <c r="CE1716" t="s">
        <v>194</v>
      </c>
      <c r="CF1716" t="s">
        <v>21</v>
      </c>
      <c r="CG1716" t="s">
        <v>1596</v>
      </c>
      <c r="CH1716" t="s">
        <v>196</v>
      </c>
      <c r="CI1716" t="s">
        <v>1597</v>
      </c>
      <c r="CJ1716">
        <v>428</v>
      </c>
      <c r="CK1716">
        <v>5</v>
      </c>
      <c r="CL1716">
        <v>108.5</v>
      </c>
    </row>
    <row r="1717" spans="1:90">
      <c r="A1717">
        <v>10908</v>
      </c>
      <c r="B1717">
        <v>7</v>
      </c>
      <c r="C1717" s="8">
        <v>30</v>
      </c>
      <c r="D1717">
        <v>20</v>
      </c>
      <c r="E1717">
        <v>0.05</v>
      </c>
      <c r="F1717">
        <v>10908</v>
      </c>
      <c r="G1717" t="s">
        <v>186</v>
      </c>
      <c r="H1717">
        <v>4</v>
      </c>
      <c r="I1717" s="1">
        <v>35152</v>
      </c>
      <c r="J1717" s="1">
        <v>35180</v>
      </c>
      <c r="K1717" s="1">
        <v>35160</v>
      </c>
      <c r="L1717">
        <f>_xlfn.DAYS(orderjoin[[#This Row],[ShippedDate]],orderjoin[[#This Row],[OrderDate]])</f>
        <v>8</v>
      </c>
      <c r="M1717">
        <f>_xlfn.DAYS(orderjoin[[#This Row],[RequiredDate]],orderjoin[[#This Row],[ShippedDate]])</f>
        <v>20</v>
      </c>
      <c r="N1717">
        <v>2</v>
      </c>
      <c r="O1717">
        <v>32.96</v>
      </c>
      <c r="P1717" t="s">
        <v>187</v>
      </c>
      <c r="Q1717" t="s">
        <v>188</v>
      </c>
      <c r="R1717" t="s">
        <v>189</v>
      </c>
      <c r="S1717" t="s">
        <v>21</v>
      </c>
      <c r="T1717" t="s">
        <v>190</v>
      </c>
      <c r="U1717" t="s">
        <v>150</v>
      </c>
      <c r="V1717">
        <v>10908</v>
      </c>
      <c r="W1717" t="s">
        <v>186</v>
      </c>
      <c r="X1717">
        <v>4</v>
      </c>
      <c r="Y1717" s="1">
        <v>35152</v>
      </c>
      <c r="Z1717" s="1">
        <v>35180</v>
      </c>
      <c r="AA1717">
        <f>_xlfn.DAYS(orderjoin[[#This Row],[orders.ShippedDate]],orderjoin[[#This Row],[orders.OrderDate]])</f>
        <v>8</v>
      </c>
      <c r="AB1717" s="1">
        <v>35160</v>
      </c>
      <c r="AC1717">
        <v>2</v>
      </c>
      <c r="AD1717">
        <v>32.96</v>
      </c>
      <c r="AE1717" t="s">
        <v>187</v>
      </c>
      <c r="AF1717" t="s">
        <v>188</v>
      </c>
      <c r="AG1717" t="s">
        <v>189</v>
      </c>
      <c r="AH1717" t="s">
        <v>21</v>
      </c>
      <c r="AI1717" t="s">
        <v>190</v>
      </c>
      <c r="AJ1717" t="s">
        <v>150</v>
      </c>
      <c r="AK1717">
        <v>7</v>
      </c>
      <c r="AL1717" t="s">
        <v>516</v>
      </c>
      <c r="AM1717">
        <v>3</v>
      </c>
      <c r="AN1717">
        <v>7</v>
      </c>
      <c r="AO1717" t="s">
        <v>517</v>
      </c>
      <c r="AP1717" s="7">
        <v>30</v>
      </c>
      <c r="AQ1717">
        <v>15</v>
      </c>
      <c r="AR1717">
        <v>0</v>
      </c>
      <c r="AS1717">
        <v>10</v>
      </c>
      <c r="AT1717">
        <v>0</v>
      </c>
      <c r="AU1717" t="s">
        <v>186</v>
      </c>
      <c r="AV1717" t="s">
        <v>187</v>
      </c>
      <c r="AW1717" t="s">
        <v>857</v>
      </c>
      <c r="AX1717" t="s">
        <v>702</v>
      </c>
      <c r="AY1717" t="s">
        <v>188</v>
      </c>
      <c r="AZ1717" t="s">
        <v>189</v>
      </c>
      <c r="BA1717" t="s">
        <v>21</v>
      </c>
      <c r="BB1717" t="s">
        <v>190</v>
      </c>
      <c r="BC1717" t="s">
        <v>150</v>
      </c>
      <c r="BD1717" t="s">
        <v>858</v>
      </c>
      <c r="BE1717" t="s">
        <v>859</v>
      </c>
      <c r="BF1717">
        <v>3</v>
      </c>
      <c r="BG1717" t="s">
        <v>1099</v>
      </c>
      <c r="BH1717" t="s">
        <v>1100</v>
      </c>
      <c r="BI1717" t="s">
        <v>654</v>
      </c>
      <c r="BJ1717" t="s">
        <v>1101</v>
      </c>
      <c r="BK1717" t="s">
        <v>1102</v>
      </c>
      <c r="BL1717" t="s">
        <v>1103</v>
      </c>
      <c r="BM1717" t="s">
        <v>1104</v>
      </c>
      <c r="BN1717" t="s">
        <v>99</v>
      </c>
      <c r="BO1717" t="s">
        <v>1105</v>
      </c>
      <c r="BP1717" t="s">
        <v>1106</v>
      </c>
      <c r="BQ1717">
        <v>7</v>
      </c>
      <c r="BR1717" t="s">
        <v>1030</v>
      </c>
      <c r="BS1717" t="s">
        <v>1031</v>
      </c>
      <c r="BT1717">
        <v>2</v>
      </c>
      <c r="BU1717" t="s">
        <v>1199</v>
      </c>
      <c r="BV1717" t="s">
        <v>1200</v>
      </c>
      <c r="BW1717">
        <v>4</v>
      </c>
      <c r="BX1717" t="s">
        <v>1608</v>
      </c>
      <c r="BY1717" t="s">
        <v>1206</v>
      </c>
      <c r="BZ1717" t="s">
        <v>654</v>
      </c>
      <c r="CA1717" t="s">
        <v>1609</v>
      </c>
      <c r="CB1717" s="1">
        <v>13777</v>
      </c>
      <c r="CC1717" s="1">
        <v>34092</v>
      </c>
      <c r="CD1717" t="s">
        <v>1610</v>
      </c>
      <c r="CE1717" t="s">
        <v>1611</v>
      </c>
      <c r="CF1717" t="s">
        <v>132</v>
      </c>
      <c r="CG1717" t="s">
        <v>1612</v>
      </c>
      <c r="CH1717" t="s">
        <v>99</v>
      </c>
      <c r="CI1717" t="s">
        <v>1613</v>
      </c>
      <c r="CJ1717">
        <v>5176</v>
      </c>
      <c r="CK1717">
        <v>2</v>
      </c>
      <c r="CL1717">
        <v>570</v>
      </c>
    </row>
    <row r="1718" spans="1:90">
      <c r="A1718">
        <v>10908</v>
      </c>
      <c r="B1718">
        <v>52</v>
      </c>
      <c r="C1718" s="8">
        <v>7</v>
      </c>
      <c r="D1718">
        <v>14</v>
      </c>
      <c r="E1718">
        <v>0.05</v>
      </c>
      <c r="F1718">
        <v>10908</v>
      </c>
      <c r="G1718" t="s">
        <v>186</v>
      </c>
      <c r="H1718">
        <v>4</v>
      </c>
      <c r="I1718" s="1">
        <v>35152</v>
      </c>
      <c r="J1718" s="1">
        <v>35180</v>
      </c>
      <c r="K1718" s="1">
        <v>35160</v>
      </c>
      <c r="L1718">
        <f>_xlfn.DAYS(orderjoin[[#This Row],[ShippedDate]],orderjoin[[#This Row],[OrderDate]])</f>
        <v>8</v>
      </c>
      <c r="M1718">
        <f>_xlfn.DAYS(orderjoin[[#This Row],[RequiredDate]],orderjoin[[#This Row],[ShippedDate]])</f>
        <v>20</v>
      </c>
      <c r="N1718">
        <v>2</v>
      </c>
      <c r="O1718">
        <v>32.96</v>
      </c>
      <c r="P1718" t="s">
        <v>187</v>
      </c>
      <c r="Q1718" t="s">
        <v>188</v>
      </c>
      <c r="R1718" t="s">
        <v>189</v>
      </c>
      <c r="S1718" t="s">
        <v>21</v>
      </c>
      <c r="T1718" t="s">
        <v>190</v>
      </c>
      <c r="U1718" t="s">
        <v>150</v>
      </c>
      <c r="V1718">
        <v>10908</v>
      </c>
      <c r="W1718" t="s">
        <v>186</v>
      </c>
      <c r="X1718">
        <v>4</v>
      </c>
      <c r="Y1718" s="1">
        <v>35152</v>
      </c>
      <c r="Z1718" s="1">
        <v>35180</v>
      </c>
      <c r="AA1718">
        <f>_xlfn.DAYS(orderjoin[[#This Row],[orders.ShippedDate]],orderjoin[[#This Row],[orders.OrderDate]])</f>
        <v>8</v>
      </c>
      <c r="AB1718" s="1">
        <v>35160</v>
      </c>
      <c r="AC1718">
        <v>2</v>
      </c>
      <c r="AD1718">
        <v>32.96</v>
      </c>
      <c r="AE1718" t="s">
        <v>187</v>
      </c>
      <c r="AF1718" t="s">
        <v>188</v>
      </c>
      <c r="AG1718" t="s">
        <v>189</v>
      </c>
      <c r="AH1718" t="s">
        <v>21</v>
      </c>
      <c r="AI1718" t="s">
        <v>190</v>
      </c>
      <c r="AJ1718" t="s">
        <v>150</v>
      </c>
      <c r="AK1718">
        <v>52</v>
      </c>
      <c r="AL1718" t="s">
        <v>604</v>
      </c>
      <c r="AM1718">
        <v>24</v>
      </c>
      <c r="AN1718">
        <v>5</v>
      </c>
      <c r="AO1718" t="s">
        <v>605</v>
      </c>
      <c r="AP1718" s="7">
        <v>7</v>
      </c>
      <c r="AQ1718">
        <v>38</v>
      </c>
      <c r="AR1718">
        <v>0</v>
      </c>
      <c r="AS1718">
        <v>25</v>
      </c>
      <c r="AT1718">
        <v>0</v>
      </c>
      <c r="AU1718" t="s">
        <v>186</v>
      </c>
      <c r="AV1718" t="s">
        <v>187</v>
      </c>
      <c r="AW1718" t="s">
        <v>857</v>
      </c>
      <c r="AX1718" t="s">
        <v>702</v>
      </c>
      <c r="AY1718" t="s">
        <v>188</v>
      </c>
      <c r="AZ1718" t="s">
        <v>189</v>
      </c>
      <c r="BA1718" t="s">
        <v>21</v>
      </c>
      <c r="BB1718" t="s">
        <v>190</v>
      </c>
      <c r="BC1718" t="s">
        <v>150</v>
      </c>
      <c r="BD1718" t="s">
        <v>858</v>
      </c>
      <c r="BE1718" t="s">
        <v>859</v>
      </c>
      <c r="BF1718">
        <v>24</v>
      </c>
      <c r="BG1718" t="s">
        <v>1127</v>
      </c>
      <c r="BH1718" t="s">
        <v>1128</v>
      </c>
      <c r="BI1718" t="s">
        <v>654</v>
      </c>
      <c r="BJ1718" t="s">
        <v>1129</v>
      </c>
      <c r="BK1718" t="s">
        <v>1130</v>
      </c>
      <c r="BL1718" t="s">
        <v>1131</v>
      </c>
      <c r="BM1718" t="s">
        <v>1132</v>
      </c>
      <c r="BN1718" t="s">
        <v>1044</v>
      </c>
      <c r="BO1718" t="s">
        <v>1133</v>
      </c>
      <c r="BP1718" t="s">
        <v>1134</v>
      </c>
      <c r="BQ1718">
        <v>5</v>
      </c>
      <c r="BR1718" t="s">
        <v>1021</v>
      </c>
      <c r="BS1718" t="s">
        <v>1022</v>
      </c>
      <c r="BT1718">
        <v>2</v>
      </c>
      <c r="BU1718" t="s">
        <v>1199</v>
      </c>
      <c r="BV1718" t="s">
        <v>1200</v>
      </c>
      <c r="BW1718">
        <v>4</v>
      </c>
      <c r="BX1718" t="s">
        <v>1608</v>
      </c>
      <c r="BY1718" t="s">
        <v>1206</v>
      </c>
      <c r="BZ1718" t="s">
        <v>654</v>
      </c>
      <c r="CA1718" t="s">
        <v>1609</v>
      </c>
      <c r="CB1718" s="1">
        <v>13777</v>
      </c>
      <c r="CC1718" s="1">
        <v>34092</v>
      </c>
      <c r="CD1718" t="s">
        <v>1610</v>
      </c>
      <c r="CE1718" t="s">
        <v>1611</v>
      </c>
      <c r="CF1718" t="s">
        <v>132</v>
      </c>
      <c r="CG1718" t="s">
        <v>1612</v>
      </c>
      <c r="CH1718" t="s">
        <v>99</v>
      </c>
      <c r="CI1718" t="s">
        <v>1613</v>
      </c>
      <c r="CJ1718">
        <v>5176</v>
      </c>
      <c r="CK1718">
        <v>2</v>
      </c>
      <c r="CL1718">
        <v>93.1</v>
      </c>
    </row>
    <row r="1719" spans="1:90">
      <c r="A1719">
        <v>10909</v>
      </c>
      <c r="B1719">
        <v>7</v>
      </c>
      <c r="C1719" s="8">
        <v>30</v>
      </c>
      <c r="D1719">
        <v>12</v>
      </c>
      <c r="E1719">
        <v>0</v>
      </c>
      <c r="F1719">
        <v>10909</v>
      </c>
      <c r="G1719" t="s">
        <v>361</v>
      </c>
      <c r="H1719">
        <v>1</v>
      </c>
      <c r="I1719" s="1">
        <v>35152</v>
      </c>
      <c r="J1719" s="1">
        <v>35180</v>
      </c>
      <c r="K1719" s="1">
        <v>35164</v>
      </c>
      <c r="L1719">
        <f>_xlfn.DAYS(orderjoin[[#This Row],[ShippedDate]],orderjoin[[#This Row],[OrderDate]])</f>
        <v>12</v>
      </c>
      <c r="M1719">
        <f>_xlfn.DAYS(orderjoin[[#This Row],[RequiredDate]],orderjoin[[#This Row],[ShippedDate]])</f>
        <v>16</v>
      </c>
      <c r="N1719">
        <v>2</v>
      </c>
      <c r="O1719">
        <v>53.05</v>
      </c>
      <c r="P1719" t="s">
        <v>362</v>
      </c>
      <c r="Q1719" t="s">
        <v>363</v>
      </c>
      <c r="R1719" t="s">
        <v>364</v>
      </c>
      <c r="S1719" t="s">
        <v>21</v>
      </c>
      <c r="T1719" t="s">
        <v>365</v>
      </c>
      <c r="U1719" t="s">
        <v>366</v>
      </c>
      <c r="V1719">
        <v>10909</v>
      </c>
      <c r="W1719" t="s">
        <v>361</v>
      </c>
      <c r="X1719">
        <v>1</v>
      </c>
      <c r="Y1719" s="1">
        <v>35152</v>
      </c>
      <c r="Z1719" s="1">
        <v>35180</v>
      </c>
      <c r="AA1719">
        <f>_xlfn.DAYS(orderjoin[[#This Row],[orders.ShippedDate]],orderjoin[[#This Row],[orders.OrderDate]])</f>
        <v>12</v>
      </c>
      <c r="AB1719" s="1">
        <v>35164</v>
      </c>
      <c r="AC1719">
        <v>2</v>
      </c>
      <c r="AD1719">
        <v>53.05</v>
      </c>
      <c r="AE1719" t="s">
        <v>362</v>
      </c>
      <c r="AF1719" t="s">
        <v>363</v>
      </c>
      <c r="AG1719" t="s">
        <v>364</v>
      </c>
      <c r="AH1719" t="s">
        <v>21</v>
      </c>
      <c r="AI1719" t="s">
        <v>365</v>
      </c>
      <c r="AJ1719" t="s">
        <v>366</v>
      </c>
      <c r="AK1719">
        <v>7</v>
      </c>
      <c r="AL1719" t="s">
        <v>516</v>
      </c>
      <c r="AM1719">
        <v>3</v>
      </c>
      <c r="AN1719">
        <v>7</v>
      </c>
      <c r="AO1719" t="s">
        <v>517</v>
      </c>
      <c r="AP1719" s="7">
        <v>30</v>
      </c>
      <c r="AQ1719">
        <v>15</v>
      </c>
      <c r="AR1719">
        <v>0</v>
      </c>
      <c r="AS1719">
        <v>10</v>
      </c>
      <c r="AT1719">
        <v>0</v>
      </c>
      <c r="AU1719" t="s">
        <v>361</v>
      </c>
      <c r="AV1719" t="s">
        <v>362</v>
      </c>
      <c r="AW1719" t="s">
        <v>869</v>
      </c>
      <c r="AX1719" t="s">
        <v>658</v>
      </c>
      <c r="AY1719" t="s">
        <v>363</v>
      </c>
      <c r="AZ1719" t="s">
        <v>364</v>
      </c>
      <c r="BA1719" t="s">
        <v>21</v>
      </c>
      <c r="BB1719" t="s">
        <v>365</v>
      </c>
      <c r="BC1719" t="s">
        <v>366</v>
      </c>
      <c r="BD1719" t="s">
        <v>870</v>
      </c>
      <c r="BE1719" t="s">
        <v>871</v>
      </c>
      <c r="BF1719">
        <v>3</v>
      </c>
      <c r="BG1719" t="s">
        <v>1099</v>
      </c>
      <c r="BH1719" t="s">
        <v>1100</v>
      </c>
      <c r="BI1719" t="s">
        <v>654</v>
      </c>
      <c r="BJ1719" t="s">
        <v>1101</v>
      </c>
      <c r="BK1719" t="s">
        <v>1102</v>
      </c>
      <c r="BL1719" t="s">
        <v>1103</v>
      </c>
      <c r="BM1719" t="s">
        <v>1104</v>
      </c>
      <c r="BN1719" t="s">
        <v>99</v>
      </c>
      <c r="BO1719" t="s">
        <v>1105</v>
      </c>
      <c r="BP1719" t="s">
        <v>1106</v>
      </c>
      <c r="BQ1719">
        <v>7</v>
      </c>
      <c r="BR1719" t="s">
        <v>1030</v>
      </c>
      <c r="BS1719" t="s">
        <v>1031</v>
      </c>
      <c r="BT1719">
        <v>2</v>
      </c>
      <c r="BU1719" t="s">
        <v>1199</v>
      </c>
      <c r="BV1719" t="s">
        <v>1200</v>
      </c>
      <c r="BW1719">
        <v>1</v>
      </c>
      <c r="BX1719" t="s">
        <v>1585</v>
      </c>
      <c r="BY1719" t="s">
        <v>1202</v>
      </c>
      <c r="BZ1719" t="s">
        <v>654</v>
      </c>
      <c r="CA1719" t="s">
        <v>1586</v>
      </c>
      <c r="CB1719" s="1">
        <v>17875</v>
      </c>
      <c r="CC1719" s="1">
        <v>33725</v>
      </c>
      <c r="CD1719" t="s">
        <v>1587</v>
      </c>
      <c r="CE1719" t="s">
        <v>131</v>
      </c>
      <c r="CF1719" t="s">
        <v>132</v>
      </c>
      <c r="CG1719" t="s">
        <v>1588</v>
      </c>
      <c r="CH1719" t="s">
        <v>99</v>
      </c>
      <c r="CI1719" t="s">
        <v>1589</v>
      </c>
      <c r="CJ1719">
        <v>5467</v>
      </c>
      <c r="CK1719">
        <v>2</v>
      </c>
      <c r="CL1719">
        <v>360</v>
      </c>
    </row>
    <row r="1720" spans="1:90">
      <c r="A1720">
        <v>10909</v>
      </c>
      <c r="B1720">
        <v>16</v>
      </c>
      <c r="C1720" s="8">
        <v>17.45</v>
      </c>
      <c r="D1720">
        <v>15</v>
      </c>
      <c r="E1720">
        <v>0</v>
      </c>
      <c r="F1720">
        <v>10909</v>
      </c>
      <c r="G1720" t="s">
        <v>361</v>
      </c>
      <c r="H1720">
        <v>1</v>
      </c>
      <c r="I1720" s="1">
        <v>35152</v>
      </c>
      <c r="J1720" s="1">
        <v>35180</v>
      </c>
      <c r="K1720" s="1">
        <v>35164</v>
      </c>
      <c r="L1720">
        <f>_xlfn.DAYS(orderjoin[[#This Row],[ShippedDate]],orderjoin[[#This Row],[OrderDate]])</f>
        <v>12</v>
      </c>
      <c r="M1720">
        <f>_xlfn.DAYS(orderjoin[[#This Row],[RequiredDate]],orderjoin[[#This Row],[ShippedDate]])</f>
        <v>16</v>
      </c>
      <c r="N1720">
        <v>2</v>
      </c>
      <c r="O1720">
        <v>53.05</v>
      </c>
      <c r="P1720" t="s">
        <v>362</v>
      </c>
      <c r="Q1720" t="s">
        <v>363</v>
      </c>
      <c r="R1720" t="s">
        <v>364</v>
      </c>
      <c r="S1720" t="s">
        <v>21</v>
      </c>
      <c r="T1720" t="s">
        <v>365</v>
      </c>
      <c r="U1720" t="s">
        <v>366</v>
      </c>
      <c r="V1720">
        <v>10909</v>
      </c>
      <c r="W1720" t="s">
        <v>361</v>
      </c>
      <c r="X1720">
        <v>1</v>
      </c>
      <c r="Y1720" s="1">
        <v>35152</v>
      </c>
      <c r="Z1720" s="1">
        <v>35180</v>
      </c>
      <c r="AA1720">
        <f>_xlfn.DAYS(orderjoin[[#This Row],[orders.ShippedDate]],orderjoin[[#This Row],[orders.OrderDate]])</f>
        <v>12</v>
      </c>
      <c r="AB1720" s="1">
        <v>35164</v>
      </c>
      <c r="AC1720">
        <v>2</v>
      </c>
      <c r="AD1720">
        <v>53.05</v>
      </c>
      <c r="AE1720" t="s">
        <v>362</v>
      </c>
      <c r="AF1720" t="s">
        <v>363</v>
      </c>
      <c r="AG1720" t="s">
        <v>364</v>
      </c>
      <c r="AH1720" t="s">
        <v>21</v>
      </c>
      <c r="AI1720" t="s">
        <v>365</v>
      </c>
      <c r="AJ1720" t="s">
        <v>366</v>
      </c>
      <c r="AK1720">
        <v>16</v>
      </c>
      <c r="AL1720" t="s">
        <v>534</v>
      </c>
      <c r="AM1720">
        <v>7</v>
      </c>
      <c r="AN1720">
        <v>3</v>
      </c>
      <c r="AO1720" t="s">
        <v>535</v>
      </c>
      <c r="AP1720" s="7">
        <v>17.45</v>
      </c>
      <c r="AQ1720">
        <v>29</v>
      </c>
      <c r="AR1720">
        <v>0</v>
      </c>
      <c r="AS1720">
        <v>10</v>
      </c>
      <c r="AT1720">
        <v>0</v>
      </c>
      <c r="AU1720" t="s">
        <v>361</v>
      </c>
      <c r="AV1720" t="s">
        <v>362</v>
      </c>
      <c r="AW1720" t="s">
        <v>869</v>
      </c>
      <c r="AX1720" t="s">
        <v>658</v>
      </c>
      <c r="AY1720" t="s">
        <v>363</v>
      </c>
      <c r="AZ1720" t="s">
        <v>364</v>
      </c>
      <c r="BA1720" t="s">
        <v>21</v>
      </c>
      <c r="BB1720" t="s">
        <v>365</v>
      </c>
      <c r="BC1720" t="s">
        <v>366</v>
      </c>
      <c r="BD1720" t="s">
        <v>870</v>
      </c>
      <c r="BE1720" t="s">
        <v>871</v>
      </c>
      <c r="BF1720">
        <v>7</v>
      </c>
      <c r="BG1720" t="s">
        <v>1038</v>
      </c>
      <c r="BH1720" t="s">
        <v>1039</v>
      </c>
      <c r="BI1720" t="s">
        <v>676</v>
      </c>
      <c r="BJ1720" t="s">
        <v>1040</v>
      </c>
      <c r="BK1720" t="s">
        <v>1041</v>
      </c>
      <c r="BL1720" t="s">
        <v>1042</v>
      </c>
      <c r="BM1720" t="s">
        <v>1043</v>
      </c>
      <c r="BN1720" t="s">
        <v>1044</v>
      </c>
      <c r="BO1720" t="s">
        <v>1045</v>
      </c>
      <c r="BP1720" t="s">
        <v>1046</v>
      </c>
      <c r="BQ1720">
        <v>3</v>
      </c>
      <c r="BR1720" t="s">
        <v>1047</v>
      </c>
      <c r="BS1720" t="s">
        <v>1048</v>
      </c>
      <c r="BT1720">
        <v>2</v>
      </c>
      <c r="BU1720" t="s">
        <v>1199</v>
      </c>
      <c r="BV1720" t="s">
        <v>1200</v>
      </c>
      <c r="BW1720">
        <v>1</v>
      </c>
      <c r="BX1720" t="s">
        <v>1585</v>
      </c>
      <c r="BY1720" t="s">
        <v>1202</v>
      </c>
      <c r="BZ1720" t="s">
        <v>654</v>
      </c>
      <c r="CA1720" t="s">
        <v>1586</v>
      </c>
      <c r="CB1720" s="1">
        <v>17875</v>
      </c>
      <c r="CC1720" s="1">
        <v>33725</v>
      </c>
      <c r="CD1720" t="s">
        <v>1587</v>
      </c>
      <c r="CE1720" t="s">
        <v>131</v>
      </c>
      <c r="CF1720" t="s">
        <v>132</v>
      </c>
      <c r="CG1720" t="s">
        <v>1588</v>
      </c>
      <c r="CH1720" t="s">
        <v>99</v>
      </c>
      <c r="CI1720" t="s">
        <v>1589</v>
      </c>
      <c r="CJ1720">
        <v>5467</v>
      </c>
      <c r="CK1720">
        <v>2</v>
      </c>
      <c r="CL1720">
        <v>261.75</v>
      </c>
    </row>
    <row r="1721" spans="1:90">
      <c r="A1721">
        <v>10909</v>
      </c>
      <c r="B1721">
        <v>41</v>
      </c>
      <c r="C1721" s="8">
        <v>9.65</v>
      </c>
      <c r="D1721">
        <v>5</v>
      </c>
      <c r="E1721">
        <v>0</v>
      </c>
      <c r="F1721">
        <v>10909</v>
      </c>
      <c r="G1721" t="s">
        <v>361</v>
      </c>
      <c r="H1721">
        <v>1</v>
      </c>
      <c r="I1721" s="1">
        <v>35152</v>
      </c>
      <c r="J1721" s="1">
        <v>35180</v>
      </c>
      <c r="K1721" s="1">
        <v>35164</v>
      </c>
      <c r="L1721">
        <f>_xlfn.DAYS(orderjoin[[#This Row],[ShippedDate]],orderjoin[[#This Row],[OrderDate]])</f>
        <v>12</v>
      </c>
      <c r="M1721">
        <f>_xlfn.DAYS(orderjoin[[#This Row],[RequiredDate]],orderjoin[[#This Row],[ShippedDate]])</f>
        <v>16</v>
      </c>
      <c r="N1721">
        <v>2</v>
      </c>
      <c r="O1721">
        <v>53.05</v>
      </c>
      <c r="P1721" t="s">
        <v>362</v>
      </c>
      <c r="Q1721" t="s">
        <v>363</v>
      </c>
      <c r="R1721" t="s">
        <v>364</v>
      </c>
      <c r="S1721" t="s">
        <v>21</v>
      </c>
      <c r="T1721" t="s">
        <v>365</v>
      </c>
      <c r="U1721" t="s">
        <v>366</v>
      </c>
      <c r="V1721">
        <v>10909</v>
      </c>
      <c r="W1721" t="s">
        <v>361</v>
      </c>
      <c r="X1721">
        <v>1</v>
      </c>
      <c r="Y1721" s="1">
        <v>35152</v>
      </c>
      <c r="Z1721" s="1">
        <v>35180</v>
      </c>
      <c r="AA1721">
        <f>_xlfn.DAYS(orderjoin[[#This Row],[orders.ShippedDate]],orderjoin[[#This Row],[orders.OrderDate]])</f>
        <v>12</v>
      </c>
      <c r="AB1721" s="1">
        <v>35164</v>
      </c>
      <c r="AC1721">
        <v>2</v>
      </c>
      <c r="AD1721">
        <v>53.05</v>
      </c>
      <c r="AE1721" t="s">
        <v>362</v>
      </c>
      <c r="AF1721" t="s">
        <v>363</v>
      </c>
      <c r="AG1721" t="s">
        <v>364</v>
      </c>
      <c r="AH1721" t="s">
        <v>21</v>
      </c>
      <c r="AI1721" t="s">
        <v>365</v>
      </c>
      <c r="AJ1721" t="s">
        <v>366</v>
      </c>
      <c r="AK1721">
        <v>41</v>
      </c>
      <c r="AL1721" t="s">
        <v>582</v>
      </c>
      <c r="AM1721">
        <v>19</v>
      </c>
      <c r="AN1721">
        <v>8</v>
      </c>
      <c r="AO1721" t="s">
        <v>583</v>
      </c>
      <c r="AP1721" s="7">
        <v>9.65</v>
      </c>
      <c r="AQ1721">
        <v>85</v>
      </c>
      <c r="AR1721">
        <v>0</v>
      </c>
      <c r="AS1721">
        <v>10</v>
      </c>
      <c r="AT1721">
        <v>0</v>
      </c>
      <c r="AU1721" t="s">
        <v>361</v>
      </c>
      <c r="AV1721" t="s">
        <v>362</v>
      </c>
      <c r="AW1721" t="s">
        <v>869</v>
      </c>
      <c r="AX1721" t="s">
        <v>658</v>
      </c>
      <c r="AY1721" t="s">
        <v>363</v>
      </c>
      <c r="AZ1721" t="s">
        <v>364</v>
      </c>
      <c r="BA1721" t="s">
        <v>21</v>
      </c>
      <c r="BB1721" t="s">
        <v>365</v>
      </c>
      <c r="BC1721" t="s">
        <v>366</v>
      </c>
      <c r="BD1721" t="s">
        <v>870</v>
      </c>
      <c r="BE1721" t="s">
        <v>871</v>
      </c>
      <c r="BF1721">
        <v>19</v>
      </c>
      <c r="BG1721" t="s">
        <v>1086</v>
      </c>
      <c r="BH1721" t="s">
        <v>1087</v>
      </c>
      <c r="BI1721" t="s">
        <v>1088</v>
      </c>
      <c r="BJ1721" t="s">
        <v>1089</v>
      </c>
      <c r="BK1721" t="s">
        <v>1090</v>
      </c>
      <c r="BL1721" t="s">
        <v>1091</v>
      </c>
      <c r="BM1721" t="s">
        <v>1092</v>
      </c>
      <c r="BN1721" t="s">
        <v>99</v>
      </c>
      <c r="BO1721" t="s">
        <v>1093</v>
      </c>
      <c r="BP1721" t="s">
        <v>1094</v>
      </c>
      <c r="BQ1721">
        <v>8</v>
      </c>
      <c r="BR1721" t="s">
        <v>1057</v>
      </c>
      <c r="BS1721" t="s">
        <v>1058</v>
      </c>
      <c r="BT1721">
        <v>2</v>
      </c>
      <c r="BU1721" t="s">
        <v>1199</v>
      </c>
      <c r="BV1721" t="s">
        <v>1200</v>
      </c>
      <c r="BW1721">
        <v>1</v>
      </c>
      <c r="BX1721" t="s">
        <v>1585</v>
      </c>
      <c r="BY1721" t="s">
        <v>1202</v>
      </c>
      <c r="BZ1721" t="s">
        <v>654</v>
      </c>
      <c r="CA1721" t="s">
        <v>1586</v>
      </c>
      <c r="CB1721" s="1">
        <v>17875</v>
      </c>
      <c r="CC1721" s="1">
        <v>33725</v>
      </c>
      <c r="CD1721" t="s">
        <v>1587</v>
      </c>
      <c r="CE1721" t="s">
        <v>131</v>
      </c>
      <c r="CF1721" t="s">
        <v>132</v>
      </c>
      <c r="CG1721" t="s">
        <v>1588</v>
      </c>
      <c r="CH1721" t="s">
        <v>99</v>
      </c>
      <c r="CI1721" t="s">
        <v>1589</v>
      </c>
      <c r="CJ1721">
        <v>5467</v>
      </c>
      <c r="CK1721">
        <v>2</v>
      </c>
      <c r="CL1721">
        <v>48.25</v>
      </c>
    </row>
    <row r="1722" spans="1:90">
      <c r="A1722">
        <v>10910</v>
      </c>
      <c r="B1722">
        <v>19</v>
      </c>
      <c r="C1722" s="8">
        <v>9.1999999999999993</v>
      </c>
      <c r="D1722">
        <v>12</v>
      </c>
      <c r="E1722">
        <v>0</v>
      </c>
      <c r="F1722">
        <v>10910</v>
      </c>
      <c r="G1722" t="s">
        <v>450</v>
      </c>
      <c r="H1722">
        <v>1</v>
      </c>
      <c r="I1722" s="1">
        <v>35152</v>
      </c>
      <c r="J1722" s="1">
        <v>35180</v>
      </c>
      <c r="K1722" s="1">
        <v>35158</v>
      </c>
      <c r="L1722">
        <f>_xlfn.DAYS(orderjoin[[#This Row],[ShippedDate]],orderjoin[[#This Row],[OrderDate]])</f>
        <v>6</v>
      </c>
      <c r="M1722">
        <f>_xlfn.DAYS(orderjoin[[#This Row],[RequiredDate]],orderjoin[[#This Row],[ShippedDate]])</f>
        <v>22</v>
      </c>
      <c r="N1722">
        <v>3</v>
      </c>
      <c r="O1722">
        <v>38.11</v>
      </c>
      <c r="P1722" t="s">
        <v>451</v>
      </c>
      <c r="Q1722" t="s">
        <v>452</v>
      </c>
      <c r="R1722" t="s">
        <v>453</v>
      </c>
      <c r="S1722" t="s">
        <v>21</v>
      </c>
      <c r="T1722" t="s">
        <v>454</v>
      </c>
      <c r="U1722" t="s">
        <v>116</v>
      </c>
      <c r="V1722">
        <v>10910</v>
      </c>
      <c r="W1722" t="s">
        <v>450</v>
      </c>
      <c r="X1722">
        <v>1</v>
      </c>
      <c r="Y1722" s="1">
        <v>35152</v>
      </c>
      <c r="Z1722" s="1">
        <v>35180</v>
      </c>
      <c r="AA1722">
        <f>_xlfn.DAYS(orderjoin[[#This Row],[orders.ShippedDate]],orderjoin[[#This Row],[orders.OrderDate]])</f>
        <v>6</v>
      </c>
      <c r="AB1722" s="1">
        <v>35158</v>
      </c>
      <c r="AC1722">
        <v>3</v>
      </c>
      <c r="AD1722">
        <v>38.11</v>
      </c>
      <c r="AE1722" t="s">
        <v>451</v>
      </c>
      <c r="AF1722" t="s">
        <v>452</v>
      </c>
      <c r="AG1722" t="s">
        <v>453</v>
      </c>
      <c r="AH1722" t="s">
        <v>21</v>
      </c>
      <c r="AI1722" t="s">
        <v>454</v>
      </c>
      <c r="AJ1722" t="s">
        <v>116</v>
      </c>
      <c r="AK1722">
        <v>19</v>
      </c>
      <c r="AL1722" t="s">
        <v>540</v>
      </c>
      <c r="AM1722">
        <v>8</v>
      </c>
      <c r="AN1722">
        <v>3</v>
      </c>
      <c r="AO1722" t="s">
        <v>541</v>
      </c>
      <c r="AP1722" s="7">
        <v>9.1999999999999993</v>
      </c>
      <c r="AQ1722">
        <v>25</v>
      </c>
      <c r="AR1722">
        <v>0</v>
      </c>
      <c r="AS1722">
        <v>5</v>
      </c>
      <c r="AT1722">
        <v>0</v>
      </c>
      <c r="AU1722" t="s">
        <v>450</v>
      </c>
      <c r="AV1722" t="s">
        <v>451</v>
      </c>
      <c r="AW1722" t="s">
        <v>926</v>
      </c>
      <c r="AX1722" t="s">
        <v>927</v>
      </c>
      <c r="AY1722" t="s">
        <v>452</v>
      </c>
      <c r="AZ1722" t="s">
        <v>453</v>
      </c>
      <c r="BA1722" t="s">
        <v>21</v>
      </c>
      <c r="BB1722" t="s">
        <v>454</v>
      </c>
      <c r="BC1722" t="s">
        <v>116</v>
      </c>
      <c r="BD1722" t="s">
        <v>928</v>
      </c>
      <c r="BE1722" t="s">
        <v>928</v>
      </c>
      <c r="BF1722">
        <v>8</v>
      </c>
      <c r="BG1722" t="s">
        <v>1107</v>
      </c>
      <c r="BH1722" t="s">
        <v>1108</v>
      </c>
      <c r="BI1722" t="s">
        <v>654</v>
      </c>
      <c r="BJ1722" t="s">
        <v>1109</v>
      </c>
      <c r="BK1722" t="s">
        <v>1110</v>
      </c>
      <c r="BL1722" t="s">
        <v>21</v>
      </c>
      <c r="BM1722" t="s">
        <v>1111</v>
      </c>
      <c r="BN1722" t="s">
        <v>196</v>
      </c>
      <c r="BO1722" t="s">
        <v>1112</v>
      </c>
      <c r="BP1722" t="s">
        <v>21</v>
      </c>
      <c r="BQ1722">
        <v>3</v>
      </c>
      <c r="BR1722" t="s">
        <v>1047</v>
      </c>
      <c r="BS1722" t="s">
        <v>1048</v>
      </c>
      <c r="BT1722">
        <v>3</v>
      </c>
      <c r="BU1722" t="s">
        <v>1201</v>
      </c>
      <c r="BV1722" t="s">
        <v>1174</v>
      </c>
      <c r="BW1722">
        <v>1</v>
      </c>
      <c r="BX1722" t="s">
        <v>1585</v>
      </c>
      <c r="BY1722" t="s">
        <v>1202</v>
      </c>
      <c r="BZ1722" t="s">
        <v>654</v>
      </c>
      <c r="CA1722" t="s">
        <v>1586</v>
      </c>
      <c r="CB1722" s="1">
        <v>17875</v>
      </c>
      <c r="CC1722" s="1">
        <v>33725</v>
      </c>
      <c r="CD1722" t="s">
        <v>1587</v>
      </c>
      <c r="CE1722" t="s">
        <v>131</v>
      </c>
      <c r="CF1722" t="s">
        <v>132</v>
      </c>
      <c r="CG1722" t="s">
        <v>1588</v>
      </c>
      <c r="CH1722" t="s">
        <v>99</v>
      </c>
      <c r="CI1722" t="s">
        <v>1589</v>
      </c>
      <c r="CJ1722">
        <v>5467</v>
      </c>
      <c r="CK1722">
        <v>2</v>
      </c>
      <c r="CL1722">
        <v>110.39999999999999</v>
      </c>
    </row>
    <row r="1723" spans="1:90">
      <c r="A1723">
        <v>10910</v>
      </c>
      <c r="B1723">
        <v>49</v>
      </c>
      <c r="C1723" s="8">
        <v>20</v>
      </c>
      <c r="D1723">
        <v>10</v>
      </c>
      <c r="E1723">
        <v>0</v>
      </c>
      <c r="F1723">
        <v>10910</v>
      </c>
      <c r="G1723" t="s">
        <v>450</v>
      </c>
      <c r="H1723">
        <v>1</v>
      </c>
      <c r="I1723" s="1">
        <v>35152</v>
      </c>
      <c r="J1723" s="1">
        <v>35180</v>
      </c>
      <c r="K1723" s="1">
        <v>35158</v>
      </c>
      <c r="L1723">
        <f>_xlfn.DAYS(orderjoin[[#This Row],[ShippedDate]],orderjoin[[#This Row],[OrderDate]])</f>
        <v>6</v>
      </c>
      <c r="M1723">
        <f>_xlfn.DAYS(orderjoin[[#This Row],[RequiredDate]],orderjoin[[#This Row],[ShippedDate]])</f>
        <v>22</v>
      </c>
      <c r="N1723">
        <v>3</v>
      </c>
      <c r="O1723">
        <v>38.11</v>
      </c>
      <c r="P1723" t="s">
        <v>451</v>
      </c>
      <c r="Q1723" t="s">
        <v>452</v>
      </c>
      <c r="R1723" t="s">
        <v>453</v>
      </c>
      <c r="S1723" t="s">
        <v>21</v>
      </c>
      <c r="T1723" t="s">
        <v>454</v>
      </c>
      <c r="U1723" t="s">
        <v>116</v>
      </c>
      <c r="V1723">
        <v>10910</v>
      </c>
      <c r="W1723" t="s">
        <v>450</v>
      </c>
      <c r="X1723">
        <v>1</v>
      </c>
      <c r="Y1723" s="1">
        <v>35152</v>
      </c>
      <c r="Z1723" s="1">
        <v>35180</v>
      </c>
      <c r="AA1723">
        <f>_xlfn.DAYS(orderjoin[[#This Row],[orders.ShippedDate]],orderjoin[[#This Row],[orders.OrderDate]])</f>
        <v>6</v>
      </c>
      <c r="AB1723" s="1">
        <v>35158</v>
      </c>
      <c r="AC1723">
        <v>3</v>
      </c>
      <c r="AD1723">
        <v>38.11</v>
      </c>
      <c r="AE1723" t="s">
        <v>451</v>
      </c>
      <c r="AF1723" t="s">
        <v>452</v>
      </c>
      <c r="AG1723" t="s">
        <v>453</v>
      </c>
      <c r="AH1723" t="s">
        <v>21</v>
      </c>
      <c r="AI1723" t="s">
        <v>454</v>
      </c>
      <c r="AJ1723" t="s">
        <v>116</v>
      </c>
      <c r="AK1723">
        <v>49</v>
      </c>
      <c r="AL1723" t="s">
        <v>598</v>
      </c>
      <c r="AM1723">
        <v>23</v>
      </c>
      <c r="AN1723">
        <v>3</v>
      </c>
      <c r="AO1723" t="s">
        <v>599</v>
      </c>
      <c r="AP1723" s="7">
        <v>20</v>
      </c>
      <c r="AQ1723">
        <v>10</v>
      </c>
      <c r="AR1723">
        <v>60</v>
      </c>
      <c r="AS1723">
        <v>15</v>
      </c>
      <c r="AT1723">
        <v>0</v>
      </c>
      <c r="AU1723" t="s">
        <v>450</v>
      </c>
      <c r="AV1723" t="s">
        <v>451</v>
      </c>
      <c r="AW1723" t="s">
        <v>926</v>
      </c>
      <c r="AX1723" t="s">
        <v>927</v>
      </c>
      <c r="AY1723" t="s">
        <v>452</v>
      </c>
      <c r="AZ1723" t="s">
        <v>453</v>
      </c>
      <c r="BA1723" t="s">
        <v>21</v>
      </c>
      <c r="BB1723" t="s">
        <v>454</v>
      </c>
      <c r="BC1723" t="s">
        <v>116</v>
      </c>
      <c r="BD1723" t="s">
        <v>928</v>
      </c>
      <c r="BE1723" t="s">
        <v>928</v>
      </c>
      <c r="BF1723">
        <v>23</v>
      </c>
      <c r="BG1723" t="s">
        <v>1141</v>
      </c>
      <c r="BH1723" t="s">
        <v>1142</v>
      </c>
      <c r="BI1723" t="s">
        <v>1143</v>
      </c>
      <c r="BJ1723" t="s">
        <v>1144</v>
      </c>
      <c r="BK1723" t="s">
        <v>1145</v>
      </c>
      <c r="BL1723" t="s">
        <v>21</v>
      </c>
      <c r="BM1723" t="s">
        <v>1146</v>
      </c>
      <c r="BN1723" t="s">
        <v>116</v>
      </c>
      <c r="BO1723" t="s">
        <v>1147</v>
      </c>
      <c r="BP1723" t="s">
        <v>21</v>
      </c>
      <c r="BQ1723">
        <v>3</v>
      </c>
      <c r="BR1723" t="s">
        <v>1047</v>
      </c>
      <c r="BS1723" t="s">
        <v>1048</v>
      </c>
      <c r="BT1723">
        <v>3</v>
      </c>
      <c r="BU1723" t="s">
        <v>1201</v>
      </c>
      <c r="BV1723" t="s">
        <v>1174</v>
      </c>
      <c r="BW1723">
        <v>1</v>
      </c>
      <c r="BX1723" t="s">
        <v>1585</v>
      </c>
      <c r="BY1723" t="s">
        <v>1202</v>
      </c>
      <c r="BZ1723" t="s">
        <v>654</v>
      </c>
      <c r="CA1723" t="s">
        <v>1586</v>
      </c>
      <c r="CB1723" s="1">
        <v>17875</v>
      </c>
      <c r="CC1723" s="1">
        <v>33725</v>
      </c>
      <c r="CD1723" t="s">
        <v>1587</v>
      </c>
      <c r="CE1723" t="s">
        <v>131</v>
      </c>
      <c r="CF1723" t="s">
        <v>132</v>
      </c>
      <c r="CG1723" t="s">
        <v>1588</v>
      </c>
      <c r="CH1723" t="s">
        <v>99</v>
      </c>
      <c r="CI1723" t="s">
        <v>1589</v>
      </c>
      <c r="CJ1723">
        <v>5467</v>
      </c>
      <c r="CK1723">
        <v>2</v>
      </c>
      <c r="CL1723">
        <v>200</v>
      </c>
    </row>
    <row r="1724" spans="1:90">
      <c r="A1724">
        <v>10910</v>
      </c>
      <c r="B1724">
        <v>61</v>
      </c>
      <c r="C1724" s="8">
        <v>28.5</v>
      </c>
      <c r="D1724">
        <v>5</v>
      </c>
      <c r="E1724">
        <v>0</v>
      </c>
      <c r="F1724">
        <v>10910</v>
      </c>
      <c r="G1724" t="s">
        <v>450</v>
      </c>
      <c r="H1724">
        <v>1</v>
      </c>
      <c r="I1724" s="1">
        <v>35152</v>
      </c>
      <c r="J1724" s="1">
        <v>35180</v>
      </c>
      <c r="K1724" s="1">
        <v>35158</v>
      </c>
      <c r="L1724">
        <f>_xlfn.DAYS(orderjoin[[#This Row],[ShippedDate]],orderjoin[[#This Row],[OrderDate]])</f>
        <v>6</v>
      </c>
      <c r="M1724">
        <f>_xlfn.DAYS(orderjoin[[#This Row],[RequiredDate]],orderjoin[[#This Row],[ShippedDate]])</f>
        <v>22</v>
      </c>
      <c r="N1724">
        <v>3</v>
      </c>
      <c r="O1724">
        <v>38.11</v>
      </c>
      <c r="P1724" t="s">
        <v>451</v>
      </c>
      <c r="Q1724" t="s">
        <v>452</v>
      </c>
      <c r="R1724" t="s">
        <v>453</v>
      </c>
      <c r="S1724" t="s">
        <v>21</v>
      </c>
      <c r="T1724" t="s">
        <v>454</v>
      </c>
      <c r="U1724" t="s">
        <v>116</v>
      </c>
      <c r="V1724">
        <v>10910</v>
      </c>
      <c r="W1724" t="s">
        <v>450</v>
      </c>
      <c r="X1724">
        <v>1</v>
      </c>
      <c r="Y1724" s="1">
        <v>35152</v>
      </c>
      <c r="Z1724" s="1">
        <v>35180</v>
      </c>
      <c r="AA1724">
        <f>_xlfn.DAYS(orderjoin[[#This Row],[orders.ShippedDate]],orderjoin[[#This Row],[orders.OrderDate]])</f>
        <v>6</v>
      </c>
      <c r="AB1724" s="1">
        <v>35158</v>
      </c>
      <c r="AC1724">
        <v>3</v>
      </c>
      <c r="AD1724">
        <v>38.11</v>
      </c>
      <c r="AE1724" t="s">
        <v>451</v>
      </c>
      <c r="AF1724" t="s">
        <v>452</v>
      </c>
      <c r="AG1724" t="s">
        <v>453</v>
      </c>
      <c r="AH1724" t="s">
        <v>21</v>
      </c>
      <c r="AI1724" t="s">
        <v>454</v>
      </c>
      <c r="AJ1724" t="s">
        <v>116</v>
      </c>
      <c r="AK1724">
        <v>61</v>
      </c>
      <c r="AL1724" t="s">
        <v>621</v>
      </c>
      <c r="AM1724">
        <v>29</v>
      </c>
      <c r="AN1724">
        <v>2</v>
      </c>
      <c r="AO1724" t="s">
        <v>622</v>
      </c>
      <c r="AP1724" s="7">
        <v>28.5</v>
      </c>
      <c r="AQ1724">
        <v>113</v>
      </c>
      <c r="AR1724">
        <v>0</v>
      </c>
      <c r="AS1724">
        <v>25</v>
      </c>
      <c r="AT1724">
        <v>0</v>
      </c>
      <c r="AU1724" t="s">
        <v>450</v>
      </c>
      <c r="AV1724" t="s">
        <v>451</v>
      </c>
      <c r="AW1724" t="s">
        <v>926</v>
      </c>
      <c r="AX1724" t="s">
        <v>927</v>
      </c>
      <c r="AY1724" t="s">
        <v>452</v>
      </c>
      <c r="AZ1724" t="s">
        <v>453</v>
      </c>
      <c r="BA1724" t="s">
        <v>21</v>
      </c>
      <c r="BB1724" t="s">
        <v>454</v>
      </c>
      <c r="BC1724" t="s">
        <v>116</v>
      </c>
      <c r="BD1724" t="s">
        <v>928</v>
      </c>
      <c r="BE1724" t="s">
        <v>928</v>
      </c>
      <c r="BF1724">
        <v>29</v>
      </c>
      <c r="BG1724" t="s">
        <v>1148</v>
      </c>
      <c r="BH1724" t="s">
        <v>1149</v>
      </c>
      <c r="BI1724" t="s">
        <v>686</v>
      </c>
      <c r="BJ1724" t="s">
        <v>1150</v>
      </c>
      <c r="BK1724" t="s">
        <v>1151</v>
      </c>
      <c r="BL1724" t="s">
        <v>286</v>
      </c>
      <c r="BM1724" t="s">
        <v>1152</v>
      </c>
      <c r="BN1724" t="s">
        <v>288</v>
      </c>
      <c r="BO1724" t="s">
        <v>1153</v>
      </c>
      <c r="BP1724" t="s">
        <v>1154</v>
      </c>
      <c r="BQ1724">
        <v>2</v>
      </c>
      <c r="BR1724" t="s">
        <v>1012</v>
      </c>
      <c r="BS1724" t="s">
        <v>1013</v>
      </c>
      <c r="BT1724">
        <v>3</v>
      </c>
      <c r="BU1724" t="s">
        <v>1201</v>
      </c>
      <c r="BV1724" t="s">
        <v>1174</v>
      </c>
      <c r="BW1724">
        <v>1</v>
      </c>
      <c r="BX1724" t="s">
        <v>1585</v>
      </c>
      <c r="BY1724" t="s">
        <v>1202</v>
      </c>
      <c r="BZ1724" t="s">
        <v>654</v>
      </c>
      <c r="CA1724" t="s">
        <v>1586</v>
      </c>
      <c r="CB1724" s="1">
        <v>17875</v>
      </c>
      <c r="CC1724" s="1">
        <v>33725</v>
      </c>
      <c r="CD1724" t="s">
        <v>1587</v>
      </c>
      <c r="CE1724" t="s">
        <v>131</v>
      </c>
      <c r="CF1724" t="s">
        <v>132</v>
      </c>
      <c r="CG1724" t="s">
        <v>1588</v>
      </c>
      <c r="CH1724" t="s">
        <v>99</v>
      </c>
      <c r="CI1724" t="s">
        <v>1589</v>
      </c>
      <c r="CJ1724">
        <v>5467</v>
      </c>
      <c r="CK1724">
        <v>2</v>
      </c>
      <c r="CL1724">
        <v>142.5</v>
      </c>
    </row>
    <row r="1725" spans="1:90">
      <c r="A1725">
        <v>10911</v>
      </c>
      <c r="B1725">
        <v>1</v>
      </c>
      <c r="C1725" s="8">
        <v>18</v>
      </c>
      <c r="D1725">
        <v>10</v>
      </c>
      <c r="E1725">
        <v>0</v>
      </c>
      <c r="F1725">
        <v>10911</v>
      </c>
      <c r="G1725" t="s">
        <v>217</v>
      </c>
      <c r="H1725">
        <v>3</v>
      </c>
      <c r="I1725" s="1">
        <v>35152</v>
      </c>
      <c r="J1725" s="1">
        <v>35180</v>
      </c>
      <c r="K1725" s="1">
        <v>35159</v>
      </c>
      <c r="L1725">
        <f>_xlfn.DAYS(orderjoin[[#This Row],[ShippedDate]],orderjoin[[#This Row],[OrderDate]])</f>
        <v>7</v>
      </c>
      <c r="M1725">
        <f>_xlfn.DAYS(orderjoin[[#This Row],[RequiredDate]],orderjoin[[#This Row],[ShippedDate]])</f>
        <v>21</v>
      </c>
      <c r="N1725">
        <v>1</v>
      </c>
      <c r="O1725">
        <v>38.19</v>
      </c>
      <c r="P1725" t="s">
        <v>218</v>
      </c>
      <c r="Q1725" t="s">
        <v>219</v>
      </c>
      <c r="R1725" t="s">
        <v>220</v>
      </c>
      <c r="S1725" t="s">
        <v>21</v>
      </c>
      <c r="T1725" t="s">
        <v>221</v>
      </c>
      <c r="U1725" t="s">
        <v>175</v>
      </c>
      <c r="V1725">
        <v>10911</v>
      </c>
      <c r="W1725" t="s">
        <v>217</v>
      </c>
      <c r="X1725">
        <v>3</v>
      </c>
      <c r="Y1725" s="1">
        <v>35152</v>
      </c>
      <c r="Z1725" s="1">
        <v>35180</v>
      </c>
      <c r="AA1725">
        <f>_xlfn.DAYS(orderjoin[[#This Row],[orders.ShippedDate]],orderjoin[[#This Row],[orders.OrderDate]])</f>
        <v>7</v>
      </c>
      <c r="AB1725" s="1">
        <v>35159</v>
      </c>
      <c r="AC1725">
        <v>1</v>
      </c>
      <c r="AD1725">
        <v>38.19</v>
      </c>
      <c r="AE1725" t="s">
        <v>218</v>
      </c>
      <c r="AF1725" t="s">
        <v>219</v>
      </c>
      <c r="AG1725" t="s">
        <v>220</v>
      </c>
      <c r="AH1725" t="s">
        <v>21</v>
      </c>
      <c r="AI1725" t="s">
        <v>221</v>
      </c>
      <c r="AJ1725" t="s">
        <v>175</v>
      </c>
      <c r="AK1725">
        <v>1</v>
      </c>
      <c r="AL1725" t="s">
        <v>504</v>
      </c>
      <c r="AM1725">
        <v>1</v>
      </c>
      <c r="AN1725">
        <v>1</v>
      </c>
      <c r="AO1725" t="s">
        <v>505</v>
      </c>
      <c r="AP1725" s="7">
        <v>18</v>
      </c>
      <c r="AQ1725">
        <v>39</v>
      </c>
      <c r="AR1725">
        <v>0</v>
      </c>
      <c r="AS1725">
        <v>10</v>
      </c>
      <c r="AT1725">
        <v>0</v>
      </c>
      <c r="AU1725" t="s">
        <v>217</v>
      </c>
      <c r="AV1725" t="s">
        <v>218</v>
      </c>
      <c r="AW1725" t="s">
        <v>753</v>
      </c>
      <c r="AX1725" t="s">
        <v>717</v>
      </c>
      <c r="AY1725" t="s">
        <v>219</v>
      </c>
      <c r="AZ1725" t="s">
        <v>220</v>
      </c>
      <c r="BA1725" t="s">
        <v>21</v>
      </c>
      <c r="BB1725" t="s">
        <v>221</v>
      </c>
      <c r="BC1725" t="s">
        <v>175</v>
      </c>
      <c r="BD1725" t="s">
        <v>754</v>
      </c>
      <c r="BE1725" t="s">
        <v>21</v>
      </c>
      <c r="BF1725">
        <v>1</v>
      </c>
      <c r="BG1725" t="s">
        <v>998</v>
      </c>
      <c r="BH1725" t="s">
        <v>999</v>
      </c>
      <c r="BI1725" t="s">
        <v>1000</v>
      </c>
      <c r="BJ1725" t="s">
        <v>1001</v>
      </c>
      <c r="BK1725" t="s">
        <v>194</v>
      </c>
      <c r="BL1725" t="s">
        <v>21</v>
      </c>
      <c r="BM1725" t="s">
        <v>1002</v>
      </c>
      <c r="BN1725" t="s">
        <v>196</v>
      </c>
      <c r="BO1725" t="s">
        <v>1003</v>
      </c>
      <c r="BP1725" t="s">
        <v>21</v>
      </c>
      <c r="BQ1725">
        <v>1</v>
      </c>
      <c r="BR1725" t="s">
        <v>1004</v>
      </c>
      <c r="BS1725" t="s">
        <v>1005</v>
      </c>
      <c r="BT1725">
        <v>1</v>
      </c>
      <c r="BU1725" t="s">
        <v>1197</v>
      </c>
      <c r="BV1725" t="s">
        <v>1198</v>
      </c>
      <c r="BW1725">
        <v>3</v>
      </c>
      <c r="BX1725" t="s">
        <v>1614</v>
      </c>
      <c r="BY1725" t="s">
        <v>1205</v>
      </c>
      <c r="BZ1725" t="s">
        <v>654</v>
      </c>
      <c r="CA1725" t="s">
        <v>1586</v>
      </c>
      <c r="CB1725" s="1">
        <v>23253</v>
      </c>
      <c r="CC1725" s="1">
        <v>33695</v>
      </c>
      <c r="CD1725" t="s">
        <v>1615</v>
      </c>
      <c r="CE1725" t="s">
        <v>442</v>
      </c>
      <c r="CF1725" t="s">
        <v>132</v>
      </c>
      <c r="CG1725" t="s">
        <v>1616</v>
      </c>
      <c r="CH1725" t="s">
        <v>99</v>
      </c>
      <c r="CI1725" t="s">
        <v>1617</v>
      </c>
      <c r="CJ1725">
        <v>3355</v>
      </c>
      <c r="CK1725">
        <v>2</v>
      </c>
      <c r="CL1725">
        <v>180</v>
      </c>
    </row>
    <row r="1726" spans="1:90">
      <c r="A1726">
        <v>10911</v>
      </c>
      <c r="B1726">
        <v>17</v>
      </c>
      <c r="C1726" s="8">
        <v>39</v>
      </c>
      <c r="D1726">
        <v>12</v>
      </c>
      <c r="E1726">
        <v>0</v>
      </c>
      <c r="F1726">
        <v>10911</v>
      </c>
      <c r="G1726" t="s">
        <v>217</v>
      </c>
      <c r="H1726">
        <v>3</v>
      </c>
      <c r="I1726" s="1">
        <v>35152</v>
      </c>
      <c r="J1726" s="1">
        <v>35180</v>
      </c>
      <c r="K1726" s="1">
        <v>35159</v>
      </c>
      <c r="L1726">
        <f>_xlfn.DAYS(orderjoin[[#This Row],[ShippedDate]],orderjoin[[#This Row],[OrderDate]])</f>
        <v>7</v>
      </c>
      <c r="M1726">
        <f>_xlfn.DAYS(orderjoin[[#This Row],[RequiredDate]],orderjoin[[#This Row],[ShippedDate]])</f>
        <v>21</v>
      </c>
      <c r="N1726">
        <v>1</v>
      </c>
      <c r="O1726">
        <v>38.19</v>
      </c>
      <c r="P1726" t="s">
        <v>218</v>
      </c>
      <c r="Q1726" t="s">
        <v>219</v>
      </c>
      <c r="R1726" t="s">
        <v>220</v>
      </c>
      <c r="S1726" t="s">
        <v>21</v>
      </c>
      <c r="T1726" t="s">
        <v>221</v>
      </c>
      <c r="U1726" t="s">
        <v>175</v>
      </c>
      <c r="V1726">
        <v>10911</v>
      </c>
      <c r="W1726" t="s">
        <v>217</v>
      </c>
      <c r="X1726">
        <v>3</v>
      </c>
      <c r="Y1726" s="1">
        <v>35152</v>
      </c>
      <c r="Z1726" s="1">
        <v>35180</v>
      </c>
      <c r="AA1726">
        <f>_xlfn.DAYS(orderjoin[[#This Row],[orders.ShippedDate]],orderjoin[[#This Row],[orders.OrderDate]])</f>
        <v>7</v>
      </c>
      <c r="AB1726" s="1">
        <v>35159</v>
      </c>
      <c r="AC1726">
        <v>1</v>
      </c>
      <c r="AD1726">
        <v>38.19</v>
      </c>
      <c r="AE1726" t="s">
        <v>218</v>
      </c>
      <c r="AF1726" t="s">
        <v>219</v>
      </c>
      <c r="AG1726" t="s">
        <v>220</v>
      </c>
      <c r="AH1726" t="s">
        <v>21</v>
      </c>
      <c r="AI1726" t="s">
        <v>221</v>
      </c>
      <c r="AJ1726" t="s">
        <v>175</v>
      </c>
      <c r="AK1726">
        <v>17</v>
      </c>
      <c r="AL1726" t="s">
        <v>536</v>
      </c>
      <c r="AM1726">
        <v>7</v>
      </c>
      <c r="AN1726">
        <v>6</v>
      </c>
      <c r="AO1726" t="s">
        <v>537</v>
      </c>
      <c r="AP1726" s="7">
        <v>39</v>
      </c>
      <c r="AQ1726">
        <v>0</v>
      </c>
      <c r="AR1726">
        <v>0</v>
      </c>
      <c r="AS1726">
        <v>0</v>
      </c>
      <c r="AT1726">
        <v>1</v>
      </c>
      <c r="AU1726" t="s">
        <v>217</v>
      </c>
      <c r="AV1726" t="s">
        <v>218</v>
      </c>
      <c r="AW1726" t="s">
        <v>753</v>
      </c>
      <c r="AX1726" t="s">
        <v>717</v>
      </c>
      <c r="AY1726" t="s">
        <v>219</v>
      </c>
      <c r="AZ1726" t="s">
        <v>220</v>
      </c>
      <c r="BA1726" t="s">
        <v>21</v>
      </c>
      <c r="BB1726" t="s">
        <v>221</v>
      </c>
      <c r="BC1726" t="s">
        <v>175</v>
      </c>
      <c r="BD1726" t="s">
        <v>754</v>
      </c>
      <c r="BE1726" t="s">
        <v>21</v>
      </c>
      <c r="BF1726">
        <v>7</v>
      </c>
      <c r="BG1726" t="s">
        <v>1038</v>
      </c>
      <c r="BH1726" t="s">
        <v>1039</v>
      </c>
      <c r="BI1726" t="s">
        <v>676</v>
      </c>
      <c r="BJ1726" t="s">
        <v>1040</v>
      </c>
      <c r="BK1726" t="s">
        <v>1041</v>
      </c>
      <c r="BL1726" t="s">
        <v>1042</v>
      </c>
      <c r="BM1726" t="s">
        <v>1043</v>
      </c>
      <c r="BN1726" t="s">
        <v>1044</v>
      </c>
      <c r="BO1726" t="s">
        <v>1045</v>
      </c>
      <c r="BP1726" t="s">
        <v>1046</v>
      </c>
      <c r="BQ1726">
        <v>6</v>
      </c>
      <c r="BR1726" t="s">
        <v>1049</v>
      </c>
      <c r="BS1726" t="s">
        <v>1050</v>
      </c>
      <c r="BT1726">
        <v>1</v>
      </c>
      <c r="BU1726" t="s">
        <v>1197</v>
      </c>
      <c r="BV1726" t="s">
        <v>1198</v>
      </c>
      <c r="BW1726">
        <v>3</v>
      </c>
      <c r="BX1726" t="s">
        <v>1614</v>
      </c>
      <c r="BY1726" t="s">
        <v>1205</v>
      </c>
      <c r="BZ1726" t="s">
        <v>654</v>
      </c>
      <c r="CA1726" t="s">
        <v>1586</v>
      </c>
      <c r="CB1726" s="1">
        <v>23253</v>
      </c>
      <c r="CC1726" s="1">
        <v>33695</v>
      </c>
      <c r="CD1726" t="s">
        <v>1615</v>
      </c>
      <c r="CE1726" t="s">
        <v>442</v>
      </c>
      <c r="CF1726" t="s">
        <v>132</v>
      </c>
      <c r="CG1726" t="s">
        <v>1616</v>
      </c>
      <c r="CH1726" t="s">
        <v>99</v>
      </c>
      <c r="CI1726" t="s">
        <v>1617</v>
      </c>
      <c r="CJ1726">
        <v>3355</v>
      </c>
      <c r="CK1726">
        <v>2</v>
      </c>
      <c r="CL1726">
        <v>468</v>
      </c>
    </row>
    <row r="1727" spans="1:90">
      <c r="A1727">
        <v>10911</v>
      </c>
      <c r="B1727">
        <v>67</v>
      </c>
      <c r="C1727" s="8">
        <v>14</v>
      </c>
      <c r="D1727">
        <v>15</v>
      </c>
      <c r="E1727">
        <v>0</v>
      </c>
      <c r="F1727">
        <v>10911</v>
      </c>
      <c r="G1727" t="s">
        <v>217</v>
      </c>
      <c r="H1727">
        <v>3</v>
      </c>
      <c r="I1727" s="1">
        <v>35152</v>
      </c>
      <c r="J1727" s="1">
        <v>35180</v>
      </c>
      <c r="K1727" s="1">
        <v>35159</v>
      </c>
      <c r="L1727">
        <f>_xlfn.DAYS(orderjoin[[#This Row],[ShippedDate]],orderjoin[[#This Row],[OrderDate]])</f>
        <v>7</v>
      </c>
      <c r="M1727">
        <f>_xlfn.DAYS(orderjoin[[#This Row],[RequiredDate]],orderjoin[[#This Row],[ShippedDate]])</f>
        <v>21</v>
      </c>
      <c r="N1727">
        <v>1</v>
      </c>
      <c r="O1727">
        <v>38.19</v>
      </c>
      <c r="P1727" t="s">
        <v>218</v>
      </c>
      <c r="Q1727" t="s">
        <v>219</v>
      </c>
      <c r="R1727" t="s">
        <v>220</v>
      </c>
      <c r="S1727" t="s">
        <v>21</v>
      </c>
      <c r="T1727" t="s">
        <v>221</v>
      </c>
      <c r="U1727" t="s">
        <v>175</v>
      </c>
      <c r="V1727">
        <v>10911</v>
      </c>
      <c r="W1727" t="s">
        <v>217</v>
      </c>
      <c r="X1727">
        <v>3</v>
      </c>
      <c r="Y1727" s="1">
        <v>35152</v>
      </c>
      <c r="Z1727" s="1">
        <v>35180</v>
      </c>
      <c r="AA1727">
        <f>_xlfn.DAYS(orderjoin[[#This Row],[orders.ShippedDate]],orderjoin[[#This Row],[orders.OrderDate]])</f>
        <v>7</v>
      </c>
      <c r="AB1727" s="1">
        <v>35159</v>
      </c>
      <c r="AC1727">
        <v>1</v>
      </c>
      <c r="AD1727">
        <v>38.19</v>
      </c>
      <c r="AE1727" t="s">
        <v>218</v>
      </c>
      <c r="AF1727" t="s">
        <v>219</v>
      </c>
      <c r="AG1727" t="s">
        <v>220</v>
      </c>
      <c r="AH1727" t="s">
        <v>21</v>
      </c>
      <c r="AI1727" t="s">
        <v>221</v>
      </c>
      <c r="AJ1727" t="s">
        <v>175</v>
      </c>
      <c r="AK1727">
        <v>67</v>
      </c>
      <c r="AL1727" t="s">
        <v>633</v>
      </c>
      <c r="AM1727">
        <v>16</v>
      </c>
      <c r="AN1727">
        <v>1</v>
      </c>
      <c r="AO1727" t="s">
        <v>507</v>
      </c>
      <c r="AP1727" s="7">
        <v>14</v>
      </c>
      <c r="AQ1727">
        <v>52</v>
      </c>
      <c r="AR1727">
        <v>0</v>
      </c>
      <c r="AS1727">
        <v>10</v>
      </c>
      <c r="AT1727">
        <v>0</v>
      </c>
      <c r="AU1727" t="s">
        <v>217</v>
      </c>
      <c r="AV1727" t="s">
        <v>218</v>
      </c>
      <c r="AW1727" t="s">
        <v>753</v>
      </c>
      <c r="AX1727" t="s">
        <v>717</v>
      </c>
      <c r="AY1727" t="s">
        <v>219</v>
      </c>
      <c r="AZ1727" t="s">
        <v>220</v>
      </c>
      <c r="BA1727" t="s">
        <v>21</v>
      </c>
      <c r="BB1727" t="s">
        <v>221</v>
      </c>
      <c r="BC1727" t="s">
        <v>175</v>
      </c>
      <c r="BD1727" t="s">
        <v>754</v>
      </c>
      <c r="BE1727" t="s">
        <v>21</v>
      </c>
      <c r="BF1727">
        <v>16</v>
      </c>
      <c r="BG1727" t="s">
        <v>1168</v>
      </c>
      <c r="BH1727" t="s">
        <v>1169</v>
      </c>
      <c r="BI1727" t="s">
        <v>1170</v>
      </c>
      <c r="BJ1727" t="s">
        <v>1171</v>
      </c>
      <c r="BK1727" t="s">
        <v>1172</v>
      </c>
      <c r="BL1727" t="s">
        <v>232</v>
      </c>
      <c r="BM1727" t="s">
        <v>1173</v>
      </c>
      <c r="BN1727" t="s">
        <v>99</v>
      </c>
      <c r="BO1727" t="s">
        <v>1174</v>
      </c>
      <c r="BP1727" t="s">
        <v>21</v>
      </c>
      <c r="BQ1727">
        <v>1</v>
      </c>
      <c r="BR1727" t="s">
        <v>1004</v>
      </c>
      <c r="BS1727" t="s">
        <v>1005</v>
      </c>
      <c r="BT1727">
        <v>1</v>
      </c>
      <c r="BU1727" t="s">
        <v>1197</v>
      </c>
      <c r="BV1727" t="s">
        <v>1198</v>
      </c>
      <c r="BW1727">
        <v>3</v>
      </c>
      <c r="BX1727" t="s">
        <v>1614</v>
      </c>
      <c r="BY1727" t="s">
        <v>1205</v>
      </c>
      <c r="BZ1727" t="s">
        <v>654</v>
      </c>
      <c r="CA1727" t="s">
        <v>1586</v>
      </c>
      <c r="CB1727" s="1">
        <v>23253</v>
      </c>
      <c r="CC1727" s="1">
        <v>33695</v>
      </c>
      <c r="CD1727" t="s">
        <v>1615</v>
      </c>
      <c r="CE1727" t="s">
        <v>442</v>
      </c>
      <c r="CF1727" t="s">
        <v>132</v>
      </c>
      <c r="CG1727" t="s">
        <v>1616</v>
      </c>
      <c r="CH1727" t="s">
        <v>99</v>
      </c>
      <c r="CI1727" t="s">
        <v>1617</v>
      </c>
      <c r="CJ1727">
        <v>3355</v>
      </c>
      <c r="CK1727">
        <v>2</v>
      </c>
      <c r="CL1727">
        <v>210</v>
      </c>
    </row>
    <row r="1728" spans="1:90">
      <c r="A1728">
        <v>10912</v>
      </c>
      <c r="B1728">
        <v>11</v>
      </c>
      <c r="C1728" s="8">
        <v>21</v>
      </c>
      <c r="D1728">
        <v>40</v>
      </c>
      <c r="E1728">
        <v>0.25</v>
      </c>
      <c r="F1728">
        <v>10912</v>
      </c>
      <c r="G1728" t="s">
        <v>206</v>
      </c>
      <c r="H1728">
        <v>2</v>
      </c>
      <c r="I1728" s="1">
        <v>35152</v>
      </c>
      <c r="J1728" s="1">
        <v>35180</v>
      </c>
      <c r="K1728" s="1">
        <v>35172</v>
      </c>
      <c r="L1728">
        <f>_xlfn.DAYS(orderjoin[[#This Row],[ShippedDate]],orderjoin[[#This Row],[OrderDate]])</f>
        <v>20</v>
      </c>
      <c r="M1728">
        <f>_xlfn.DAYS(orderjoin[[#This Row],[RequiredDate]],orderjoin[[#This Row],[ShippedDate]])</f>
        <v>8</v>
      </c>
      <c r="N1728">
        <v>2</v>
      </c>
      <c r="O1728">
        <v>580.91</v>
      </c>
      <c r="P1728" t="s">
        <v>207</v>
      </c>
      <c r="Q1728" t="s">
        <v>208</v>
      </c>
      <c r="R1728" t="s">
        <v>209</v>
      </c>
      <c r="S1728" t="s">
        <v>210</v>
      </c>
      <c r="T1728" t="s">
        <v>21</v>
      </c>
      <c r="U1728" t="s">
        <v>211</v>
      </c>
      <c r="V1728">
        <v>10912</v>
      </c>
      <c r="W1728" t="s">
        <v>206</v>
      </c>
      <c r="X1728">
        <v>2</v>
      </c>
      <c r="Y1728" s="1">
        <v>35152</v>
      </c>
      <c r="Z1728" s="1">
        <v>35180</v>
      </c>
      <c r="AA1728">
        <f>_xlfn.DAYS(orderjoin[[#This Row],[orders.ShippedDate]],orderjoin[[#This Row],[orders.OrderDate]])</f>
        <v>20</v>
      </c>
      <c r="AB1728" s="1">
        <v>35172</v>
      </c>
      <c r="AC1728">
        <v>2</v>
      </c>
      <c r="AD1728">
        <v>580.91</v>
      </c>
      <c r="AE1728" t="s">
        <v>207</v>
      </c>
      <c r="AF1728" t="s">
        <v>208</v>
      </c>
      <c r="AG1728" t="s">
        <v>209</v>
      </c>
      <c r="AH1728" t="s">
        <v>210</v>
      </c>
      <c r="AI1728" t="s">
        <v>21</v>
      </c>
      <c r="AJ1728" t="s">
        <v>211</v>
      </c>
      <c r="AK1728">
        <v>11</v>
      </c>
      <c r="AL1728" t="s">
        <v>524</v>
      </c>
      <c r="AM1728">
        <v>5</v>
      </c>
      <c r="AN1728">
        <v>4</v>
      </c>
      <c r="AO1728" t="s">
        <v>525</v>
      </c>
      <c r="AP1728" s="7">
        <v>21</v>
      </c>
      <c r="AQ1728">
        <v>22</v>
      </c>
      <c r="AR1728">
        <v>30</v>
      </c>
      <c r="AS1728">
        <v>30</v>
      </c>
      <c r="AT1728">
        <v>0</v>
      </c>
      <c r="AU1728" t="s">
        <v>206</v>
      </c>
      <c r="AV1728" t="s">
        <v>207</v>
      </c>
      <c r="AW1728" t="s">
        <v>771</v>
      </c>
      <c r="AX1728" t="s">
        <v>702</v>
      </c>
      <c r="AY1728" t="s">
        <v>208</v>
      </c>
      <c r="AZ1728" t="s">
        <v>209</v>
      </c>
      <c r="BA1728" t="s">
        <v>210</v>
      </c>
      <c r="BB1728" t="s">
        <v>21</v>
      </c>
      <c r="BC1728" t="s">
        <v>211</v>
      </c>
      <c r="BD1728" t="s">
        <v>772</v>
      </c>
      <c r="BE1728" t="s">
        <v>773</v>
      </c>
      <c r="BF1728">
        <v>5</v>
      </c>
      <c r="BG1728" t="s">
        <v>981</v>
      </c>
      <c r="BH1728" t="s">
        <v>982</v>
      </c>
      <c r="BI1728" t="s">
        <v>983</v>
      </c>
      <c r="BJ1728" t="s">
        <v>984</v>
      </c>
      <c r="BK1728" t="s">
        <v>985</v>
      </c>
      <c r="BL1728" t="s">
        <v>986</v>
      </c>
      <c r="BM1728" t="s">
        <v>987</v>
      </c>
      <c r="BN1728" t="s">
        <v>175</v>
      </c>
      <c r="BO1728" t="s">
        <v>988</v>
      </c>
      <c r="BP1728" t="s">
        <v>21</v>
      </c>
      <c r="BQ1728">
        <v>4</v>
      </c>
      <c r="BR1728" t="s">
        <v>989</v>
      </c>
      <c r="BS1728" t="s">
        <v>990</v>
      </c>
      <c r="BT1728">
        <v>2</v>
      </c>
      <c r="BU1728" t="s">
        <v>1199</v>
      </c>
      <c r="BV1728" t="s">
        <v>1200</v>
      </c>
      <c r="BW1728">
        <v>2</v>
      </c>
      <c r="BX1728" t="s">
        <v>1602</v>
      </c>
      <c r="BY1728" t="s">
        <v>1203</v>
      </c>
      <c r="BZ1728" t="s">
        <v>1204</v>
      </c>
      <c r="CA1728" t="s">
        <v>1603</v>
      </c>
      <c r="CB1728" s="1">
        <v>19043</v>
      </c>
      <c r="CC1728" s="1">
        <v>33830</v>
      </c>
      <c r="CD1728" t="s">
        <v>1604</v>
      </c>
      <c r="CE1728" t="s">
        <v>1605</v>
      </c>
      <c r="CF1728" t="s">
        <v>132</v>
      </c>
      <c r="CG1728" t="s">
        <v>1606</v>
      </c>
      <c r="CH1728" t="s">
        <v>99</v>
      </c>
      <c r="CI1728" t="s">
        <v>1607</v>
      </c>
      <c r="CJ1728">
        <v>3457</v>
      </c>
      <c r="CL1728">
        <v>630</v>
      </c>
    </row>
    <row r="1729" spans="1:90">
      <c r="A1729">
        <v>10912</v>
      </c>
      <c r="B1729">
        <v>29</v>
      </c>
      <c r="C1729" s="8">
        <v>123.79</v>
      </c>
      <c r="D1729">
        <v>60</v>
      </c>
      <c r="E1729">
        <v>0.25</v>
      </c>
      <c r="F1729">
        <v>10912</v>
      </c>
      <c r="G1729" t="s">
        <v>206</v>
      </c>
      <c r="H1729">
        <v>2</v>
      </c>
      <c r="I1729" s="1">
        <v>35152</v>
      </c>
      <c r="J1729" s="1">
        <v>35180</v>
      </c>
      <c r="K1729" s="1">
        <v>35172</v>
      </c>
      <c r="L1729">
        <f>_xlfn.DAYS(orderjoin[[#This Row],[ShippedDate]],orderjoin[[#This Row],[OrderDate]])</f>
        <v>20</v>
      </c>
      <c r="M1729">
        <f>_xlfn.DAYS(orderjoin[[#This Row],[RequiredDate]],orderjoin[[#This Row],[ShippedDate]])</f>
        <v>8</v>
      </c>
      <c r="N1729">
        <v>2</v>
      </c>
      <c r="O1729">
        <v>580.91</v>
      </c>
      <c r="P1729" t="s">
        <v>207</v>
      </c>
      <c r="Q1729" t="s">
        <v>208</v>
      </c>
      <c r="R1729" t="s">
        <v>209</v>
      </c>
      <c r="S1729" t="s">
        <v>210</v>
      </c>
      <c r="T1729" t="s">
        <v>21</v>
      </c>
      <c r="U1729" t="s">
        <v>211</v>
      </c>
      <c r="V1729">
        <v>10912</v>
      </c>
      <c r="W1729" t="s">
        <v>206</v>
      </c>
      <c r="X1729">
        <v>2</v>
      </c>
      <c r="Y1729" s="1">
        <v>35152</v>
      </c>
      <c r="Z1729" s="1">
        <v>35180</v>
      </c>
      <c r="AA1729">
        <f>_xlfn.DAYS(orderjoin[[#This Row],[orders.ShippedDate]],orderjoin[[#This Row],[orders.OrderDate]])</f>
        <v>20</v>
      </c>
      <c r="AB1729" s="1">
        <v>35172</v>
      </c>
      <c r="AC1729">
        <v>2</v>
      </c>
      <c r="AD1729">
        <v>580.91</v>
      </c>
      <c r="AE1729" t="s">
        <v>207</v>
      </c>
      <c r="AF1729" t="s">
        <v>208</v>
      </c>
      <c r="AG1729" t="s">
        <v>209</v>
      </c>
      <c r="AH1729" t="s">
        <v>210</v>
      </c>
      <c r="AI1729" t="s">
        <v>21</v>
      </c>
      <c r="AJ1729" t="s">
        <v>211</v>
      </c>
      <c r="AK1729">
        <v>29</v>
      </c>
      <c r="AL1729" t="s">
        <v>560</v>
      </c>
      <c r="AM1729">
        <v>12</v>
      </c>
      <c r="AN1729">
        <v>6</v>
      </c>
      <c r="AO1729" t="s">
        <v>561</v>
      </c>
      <c r="AP1729" s="7">
        <v>123.79</v>
      </c>
      <c r="AQ1729">
        <v>0</v>
      </c>
      <c r="AR1729">
        <v>0</v>
      </c>
      <c r="AS1729">
        <v>0</v>
      </c>
      <c r="AT1729">
        <v>1</v>
      </c>
      <c r="AU1729" t="s">
        <v>206</v>
      </c>
      <c r="AV1729" t="s">
        <v>207</v>
      </c>
      <c r="AW1729" t="s">
        <v>771</v>
      </c>
      <c r="AX1729" t="s">
        <v>702</v>
      </c>
      <c r="AY1729" t="s">
        <v>208</v>
      </c>
      <c r="AZ1729" t="s">
        <v>209</v>
      </c>
      <c r="BA1729" t="s">
        <v>210</v>
      </c>
      <c r="BB1729" t="s">
        <v>21</v>
      </c>
      <c r="BC1729" t="s">
        <v>211</v>
      </c>
      <c r="BD1729" t="s">
        <v>772</v>
      </c>
      <c r="BE1729" t="s">
        <v>773</v>
      </c>
      <c r="BF1729">
        <v>12</v>
      </c>
      <c r="BG1729" t="s">
        <v>1071</v>
      </c>
      <c r="BH1729" t="s">
        <v>1072</v>
      </c>
      <c r="BI1729" t="s">
        <v>1073</v>
      </c>
      <c r="BJ1729" t="s">
        <v>1074</v>
      </c>
      <c r="BK1729" t="s">
        <v>1075</v>
      </c>
      <c r="BL1729" t="s">
        <v>21</v>
      </c>
      <c r="BM1729" t="s">
        <v>1076</v>
      </c>
      <c r="BN1729" t="s">
        <v>29</v>
      </c>
      <c r="BO1729" t="s">
        <v>1077</v>
      </c>
      <c r="BP1729" t="s">
        <v>21</v>
      </c>
      <c r="BQ1729">
        <v>6</v>
      </c>
      <c r="BR1729" t="s">
        <v>1049</v>
      </c>
      <c r="BS1729" t="s">
        <v>1050</v>
      </c>
      <c r="BT1729">
        <v>2</v>
      </c>
      <c r="BU1729" t="s">
        <v>1199</v>
      </c>
      <c r="BV1729" t="s">
        <v>1200</v>
      </c>
      <c r="BW1729">
        <v>2</v>
      </c>
      <c r="BX1729" t="s">
        <v>1602</v>
      </c>
      <c r="BY1729" t="s">
        <v>1203</v>
      </c>
      <c r="BZ1729" t="s">
        <v>1204</v>
      </c>
      <c r="CA1729" t="s">
        <v>1603</v>
      </c>
      <c r="CB1729" s="1">
        <v>19043</v>
      </c>
      <c r="CC1729" s="1">
        <v>33830</v>
      </c>
      <c r="CD1729" t="s">
        <v>1604</v>
      </c>
      <c r="CE1729" t="s">
        <v>1605</v>
      </c>
      <c r="CF1729" t="s">
        <v>132</v>
      </c>
      <c r="CG1729" t="s">
        <v>1606</v>
      </c>
      <c r="CH1729" t="s">
        <v>99</v>
      </c>
      <c r="CI1729" t="s">
        <v>1607</v>
      </c>
      <c r="CJ1729">
        <v>3457</v>
      </c>
      <c r="CL1729">
        <v>5570.55</v>
      </c>
    </row>
    <row r="1730" spans="1:90">
      <c r="A1730">
        <v>10913</v>
      </c>
      <c r="B1730">
        <v>4</v>
      </c>
      <c r="C1730" s="8">
        <v>22</v>
      </c>
      <c r="D1730">
        <v>30</v>
      </c>
      <c r="E1730">
        <v>0.25</v>
      </c>
      <c r="F1730">
        <v>10913</v>
      </c>
      <c r="G1730" t="s">
        <v>346</v>
      </c>
      <c r="H1730">
        <v>4</v>
      </c>
      <c r="I1730" s="1">
        <v>35152</v>
      </c>
      <c r="J1730" s="1">
        <v>35180</v>
      </c>
      <c r="K1730" s="1">
        <v>35158</v>
      </c>
      <c r="L1730">
        <f>_xlfn.DAYS(orderjoin[[#This Row],[ShippedDate]],orderjoin[[#This Row],[OrderDate]])</f>
        <v>6</v>
      </c>
      <c r="M1730">
        <f>_xlfn.DAYS(orderjoin[[#This Row],[RequiredDate]],orderjoin[[#This Row],[ShippedDate]])</f>
        <v>22</v>
      </c>
      <c r="N1730">
        <v>1</v>
      </c>
      <c r="O1730">
        <v>33.049999999999997</v>
      </c>
      <c r="P1730" t="s">
        <v>347</v>
      </c>
      <c r="Q1730" t="s">
        <v>348</v>
      </c>
      <c r="R1730" t="s">
        <v>200</v>
      </c>
      <c r="S1730" t="s">
        <v>63</v>
      </c>
      <c r="T1730" t="s">
        <v>349</v>
      </c>
      <c r="U1730" t="s">
        <v>36</v>
      </c>
      <c r="V1730">
        <v>10913</v>
      </c>
      <c r="W1730" t="s">
        <v>346</v>
      </c>
      <c r="X1730">
        <v>4</v>
      </c>
      <c r="Y1730" s="1">
        <v>35152</v>
      </c>
      <c r="Z1730" s="1">
        <v>35180</v>
      </c>
      <c r="AA1730">
        <f>_xlfn.DAYS(orderjoin[[#This Row],[orders.ShippedDate]],orderjoin[[#This Row],[orders.OrderDate]])</f>
        <v>6</v>
      </c>
      <c r="AB1730" s="1">
        <v>35158</v>
      </c>
      <c r="AC1730">
        <v>1</v>
      </c>
      <c r="AD1730">
        <v>33.049999999999997</v>
      </c>
      <c r="AE1730" t="s">
        <v>347</v>
      </c>
      <c r="AF1730" t="s">
        <v>348</v>
      </c>
      <c r="AG1730" t="s">
        <v>200</v>
      </c>
      <c r="AH1730" t="s">
        <v>63</v>
      </c>
      <c r="AI1730" t="s">
        <v>349</v>
      </c>
      <c r="AJ1730" t="s">
        <v>36</v>
      </c>
      <c r="AK1730">
        <v>4</v>
      </c>
      <c r="AL1730" t="s">
        <v>510</v>
      </c>
      <c r="AM1730">
        <v>2</v>
      </c>
      <c r="AN1730">
        <v>2</v>
      </c>
      <c r="AO1730" t="s">
        <v>511</v>
      </c>
      <c r="AP1730" s="7">
        <v>22</v>
      </c>
      <c r="AQ1730">
        <v>53</v>
      </c>
      <c r="AR1730">
        <v>0</v>
      </c>
      <c r="AS1730">
        <v>0</v>
      </c>
      <c r="AT1730">
        <v>0</v>
      </c>
      <c r="AU1730" t="s">
        <v>346</v>
      </c>
      <c r="AV1730" t="s">
        <v>347</v>
      </c>
      <c r="AW1730" t="s">
        <v>846</v>
      </c>
      <c r="AX1730" t="s">
        <v>721</v>
      </c>
      <c r="AY1730" t="s">
        <v>348</v>
      </c>
      <c r="AZ1730" t="s">
        <v>200</v>
      </c>
      <c r="BA1730" t="s">
        <v>63</v>
      </c>
      <c r="BB1730" t="s">
        <v>349</v>
      </c>
      <c r="BC1730" t="s">
        <v>36</v>
      </c>
      <c r="BD1730" t="s">
        <v>847</v>
      </c>
      <c r="BE1730" t="s">
        <v>21</v>
      </c>
      <c r="BF1730">
        <v>2</v>
      </c>
      <c r="BG1730" t="s">
        <v>1014</v>
      </c>
      <c r="BH1730" t="s">
        <v>1015</v>
      </c>
      <c r="BI1730" t="s">
        <v>669</v>
      </c>
      <c r="BJ1730" t="s">
        <v>1016</v>
      </c>
      <c r="BK1730" t="s">
        <v>1017</v>
      </c>
      <c r="BL1730" t="s">
        <v>1018</v>
      </c>
      <c r="BM1730" t="s">
        <v>1019</v>
      </c>
      <c r="BN1730" t="s">
        <v>99</v>
      </c>
      <c r="BO1730" t="s">
        <v>1020</v>
      </c>
      <c r="BP1730" t="s">
        <v>21</v>
      </c>
      <c r="BQ1730">
        <v>2</v>
      </c>
      <c r="BR1730" t="s">
        <v>1012</v>
      </c>
      <c r="BS1730" t="s">
        <v>1013</v>
      </c>
      <c r="BT1730">
        <v>1</v>
      </c>
      <c r="BU1730" t="s">
        <v>1197</v>
      </c>
      <c r="BV1730" t="s">
        <v>1198</v>
      </c>
      <c r="BW1730">
        <v>4</v>
      </c>
      <c r="BX1730" t="s">
        <v>1608</v>
      </c>
      <c r="BY1730" t="s">
        <v>1206</v>
      </c>
      <c r="BZ1730" t="s">
        <v>654</v>
      </c>
      <c r="CA1730" t="s">
        <v>1609</v>
      </c>
      <c r="CB1730" s="1">
        <v>13777</v>
      </c>
      <c r="CC1730" s="1">
        <v>34092</v>
      </c>
      <c r="CD1730" t="s">
        <v>1610</v>
      </c>
      <c r="CE1730" t="s">
        <v>1611</v>
      </c>
      <c r="CF1730" t="s">
        <v>132</v>
      </c>
      <c r="CG1730" t="s">
        <v>1612</v>
      </c>
      <c r="CH1730" t="s">
        <v>99</v>
      </c>
      <c r="CI1730" t="s">
        <v>1613</v>
      </c>
      <c r="CJ1730">
        <v>5176</v>
      </c>
      <c r="CK1730">
        <v>2</v>
      </c>
      <c r="CL1730">
        <v>495</v>
      </c>
    </row>
    <row r="1731" spans="1:90">
      <c r="A1731">
        <v>10913</v>
      </c>
      <c r="B1731">
        <v>33</v>
      </c>
      <c r="C1731" s="8">
        <v>2.5</v>
      </c>
      <c r="D1731">
        <v>40</v>
      </c>
      <c r="E1731">
        <v>0.25</v>
      </c>
      <c r="F1731">
        <v>10913</v>
      </c>
      <c r="G1731" t="s">
        <v>346</v>
      </c>
      <c r="H1731">
        <v>4</v>
      </c>
      <c r="I1731" s="1">
        <v>35152</v>
      </c>
      <c r="J1731" s="1">
        <v>35180</v>
      </c>
      <c r="K1731" s="1">
        <v>35158</v>
      </c>
      <c r="L1731">
        <f>_xlfn.DAYS(orderjoin[[#This Row],[ShippedDate]],orderjoin[[#This Row],[OrderDate]])</f>
        <v>6</v>
      </c>
      <c r="M1731">
        <f>_xlfn.DAYS(orderjoin[[#This Row],[RequiredDate]],orderjoin[[#This Row],[ShippedDate]])</f>
        <v>22</v>
      </c>
      <c r="N1731">
        <v>1</v>
      </c>
      <c r="O1731">
        <v>33.049999999999997</v>
      </c>
      <c r="P1731" t="s">
        <v>347</v>
      </c>
      <c r="Q1731" t="s">
        <v>348</v>
      </c>
      <c r="R1731" t="s">
        <v>200</v>
      </c>
      <c r="S1731" t="s">
        <v>63</v>
      </c>
      <c r="T1731" t="s">
        <v>349</v>
      </c>
      <c r="U1731" t="s">
        <v>36</v>
      </c>
      <c r="V1731">
        <v>10913</v>
      </c>
      <c r="W1731" t="s">
        <v>346</v>
      </c>
      <c r="X1731">
        <v>4</v>
      </c>
      <c r="Y1731" s="1">
        <v>35152</v>
      </c>
      <c r="Z1731" s="1">
        <v>35180</v>
      </c>
      <c r="AA1731">
        <f>_xlfn.DAYS(orderjoin[[#This Row],[orders.ShippedDate]],orderjoin[[#This Row],[orders.OrderDate]])</f>
        <v>6</v>
      </c>
      <c r="AB1731" s="1">
        <v>35158</v>
      </c>
      <c r="AC1731">
        <v>1</v>
      </c>
      <c r="AD1731">
        <v>33.049999999999997</v>
      </c>
      <c r="AE1731" t="s">
        <v>347</v>
      </c>
      <c r="AF1731" t="s">
        <v>348</v>
      </c>
      <c r="AG1731" t="s">
        <v>200</v>
      </c>
      <c r="AH1731" t="s">
        <v>63</v>
      </c>
      <c r="AI1731" t="s">
        <v>349</v>
      </c>
      <c r="AJ1731" t="s">
        <v>36</v>
      </c>
      <c r="AK1731">
        <v>33</v>
      </c>
      <c r="AL1731" t="s">
        <v>568</v>
      </c>
      <c r="AM1731">
        <v>15</v>
      </c>
      <c r="AN1731">
        <v>4</v>
      </c>
      <c r="AO1731" t="s">
        <v>569</v>
      </c>
      <c r="AP1731" s="7">
        <v>2.5</v>
      </c>
      <c r="AQ1731">
        <v>112</v>
      </c>
      <c r="AR1731">
        <v>0</v>
      </c>
      <c r="AS1731">
        <v>20</v>
      </c>
      <c r="AT1731">
        <v>0</v>
      </c>
      <c r="AU1731" t="s">
        <v>346</v>
      </c>
      <c r="AV1731" t="s">
        <v>347</v>
      </c>
      <c r="AW1731" t="s">
        <v>846</v>
      </c>
      <c r="AX1731" t="s">
        <v>721</v>
      </c>
      <c r="AY1731" t="s">
        <v>348</v>
      </c>
      <c r="AZ1731" t="s">
        <v>200</v>
      </c>
      <c r="BA1731" t="s">
        <v>63</v>
      </c>
      <c r="BB1731" t="s">
        <v>349</v>
      </c>
      <c r="BC1731" t="s">
        <v>36</v>
      </c>
      <c r="BD1731" t="s">
        <v>847</v>
      </c>
      <c r="BE1731" t="s">
        <v>21</v>
      </c>
      <c r="BF1731">
        <v>15</v>
      </c>
      <c r="BG1731" t="s">
        <v>1032</v>
      </c>
      <c r="BH1731" t="s">
        <v>1033</v>
      </c>
      <c r="BI1731" t="s">
        <v>676</v>
      </c>
      <c r="BJ1731" t="s">
        <v>1034</v>
      </c>
      <c r="BK1731" t="s">
        <v>1035</v>
      </c>
      <c r="BL1731" t="s">
        <v>21</v>
      </c>
      <c r="BM1731" t="s">
        <v>1036</v>
      </c>
      <c r="BN1731" t="s">
        <v>366</v>
      </c>
      <c r="BO1731" t="s">
        <v>1037</v>
      </c>
      <c r="BP1731" t="s">
        <v>21</v>
      </c>
      <c r="BQ1731">
        <v>4</v>
      </c>
      <c r="BR1731" t="s">
        <v>989</v>
      </c>
      <c r="BS1731" t="s">
        <v>990</v>
      </c>
      <c r="BT1731">
        <v>1</v>
      </c>
      <c r="BU1731" t="s">
        <v>1197</v>
      </c>
      <c r="BV1731" t="s">
        <v>1198</v>
      </c>
      <c r="BW1731">
        <v>4</v>
      </c>
      <c r="BX1731" t="s">
        <v>1608</v>
      </c>
      <c r="BY1731" t="s">
        <v>1206</v>
      </c>
      <c r="BZ1731" t="s">
        <v>654</v>
      </c>
      <c r="CA1731" t="s">
        <v>1609</v>
      </c>
      <c r="CB1731" s="1">
        <v>13777</v>
      </c>
      <c r="CC1731" s="1">
        <v>34092</v>
      </c>
      <c r="CD1731" t="s">
        <v>1610</v>
      </c>
      <c r="CE1731" t="s">
        <v>1611</v>
      </c>
      <c r="CF1731" t="s">
        <v>132</v>
      </c>
      <c r="CG1731" t="s">
        <v>1612</v>
      </c>
      <c r="CH1731" t="s">
        <v>99</v>
      </c>
      <c r="CI1731" t="s">
        <v>1613</v>
      </c>
      <c r="CJ1731">
        <v>5176</v>
      </c>
      <c r="CK1731">
        <v>2</v>
      </c>
      <c r="CL1731">
        <v>75</v>
      </c>
    </row>
    <row r="1732" spans="1:90">
      <c r="A1732">
        <v>10913</v>
      </c>
      <c r="B1732">
        <v>58</v>
      </c>
      <c r="C1732" s="8">
        <v>13.25</v>
      </c>
      <c r="D1732">
        <v>15</v>
      </c>
      <c r="E1732">
        <v>0</v>
      </c>
      <c r="F1732">
        <v>10913</v>
      </c>
      <c r="G1732" t="s">
        <v>346</v>
      </c>
      <c r="H1732">
        <v>4</v>
      </c>
      <c r="I1732" s="1">
        <v>35152</v>
      </c>
      <c r="J1732" s="1">
        <v>35180</v>
      </c>
      <c r="K1732" s="1">
        <v>35158</v>
      </c>
      <c r="L1732">
        <f>_xlfn.DAYS(orderjoin[[#This Row],[ShippedDate]],orderjoin[[#This Row],[OrderDate]])</f>
        <v>6</v>
      </c>
      <c r="M1732">
        <f>_xlfn.DAYS(orderjoin[[#This Row],[RequiredDate]],orderjoin[[#This Row],[ShippedDate]])</f>
        <v>22</v>
      </c>
      <c r="N1732">
        <v>1</v>
      </c>
      <c r="O1732">
        <v>33.049999999999997</v>
      </c>
      <c r="P1732" t="s">
        <v>347</v>
      </c>
      <c r="Q1732" t="s">
        <v>348</v>
      </c>
      <c r="R1732" t="s">
        <v>200</v>
      </c>
      <c r="S1732" t="s">
        <v>63</v>
      </c>
      <c r="T1732" t="s">
        <v>349</v>
      </c>
      <c r="U1732" t="s">
        <v>36</v>
      </c>
      <c r="V1732">
        <v>10913</v>
      </c>
      <c r="W1732" t="s">
        <v>346</v>
      </c>
      <c r="X1732">
        <v>4</v>
      </c>
      <c r="Y1732" s="1">
        <v>35152</v>
      </c>
      <c r="Z1732" s="1">
        <v>35180</v>
      </c>
      <c r="AA1732">
        <f>_xlfn.DAYS(orderjoin[[#This Row],[orders.ShippedDate]],orderjoin[[#This Row],[orders.OrderDate]])</f>
        <v>6</v>
      </c>
      <c r="AB1732" s="1">
        <v>35158</v>
      </c>
      <c r="AC1732">
        <v>1</v>
      </c>
      <c r="AD1732">
        <v>33.049999999999997</v>
      </c>
      <c r="AE1732" t="s">
        <v>347</v>
      </c>
      <c r="AF1732" t="s">
        <v>348</v>
      </c>
      <c r="AG1732" t="s">
        <v>200</v>
      </c>
      <c r="AH1732" t="s">
        <v>63</v>
      </c>
      <c r="AI1732" t="s">
        <v>349</v>
      </c>
      <c r="AJ1732" t="s">
        <v>36</v>
      </c>
      <c r="AK1732">
        <v>58</v>
      </c>
      <c r="AL1732" t="s">
        <v>615</v>
      </c>
      <c r="AM1732">
        <v>27</v>
      </c>
      <c r="AN1732">
        <v>8</v>
      </c>
      <c r="AO1732" t="s">
        <v>616</v>
      </c>
      <c r="AP1732" s="7">
        <v>13.25</v>
      </c>
      <c r="AQ1732">
        <v>62</v>
      </c>
      <c r="AR1732">
        <v>0</v>
      </c>
      <c r="AS1732">
        <v>20</v>
      </c>
      <c r="AT1732">
        <v>0</v>
      </c>
      <c r="AU1732" t="s">
        <v>346</v>
      </c>
      <c r="AV1732" t="s">
        <v>347</v>
      </c>
      <c r="AW1732" t="s">
        <v>846</v>
      </c>
      <c r="AX1732" t="s">
        <v>721</v>
      </c>
      <c r="AY1732" t="s">
        <v>348</v>
      </c>
      <c r="AZ1732" t="s">
        <v>200</v>
      </c>
      <c r="BA1732" t="s">
        <v>63</v>
      </c>
      <c r="BB1732" t="s">
        <v>349</v>
      </c>
      <c r="BC1732" t="s">
        <v>36</v>
      </c>
      <c r="BD1732" t="s">
        <v>847</v>
      </c>
      <c r="BE1732" t="s">
        <v>21</v>
      </c>
      <c r="BF1732">
        <v>27</v>
      </c>
      <c r="BG1732" t="s">
        <v>1182</v>
      </c>
      <c r="BH1732" t="s">
        <v>1183</v>
      </c>
      <c r="BI1732" t="s">
        <v>717</v>
      </c>
      <c r="BJ1732" t="s">
        <v>1184</v>
      </c>
      <c r="BK1732" t="s">
        <v>1185</v>
      </c>
      <c r="BL1732" t="s">
        <v>21</v>
      </c>
      <c r="BM1732" t="s">
        <v>1186</v>
      </c>
      <c r="BN1732" t="s">
        <v>23</v>
      </c>
      <c r="BO1732" t="s">
        <v>1187</v>
      </c>
      <c r="BP1732" t="s">
        <v>21</v>
      </c>
      <c r="BQ1732">
        <v>8</v>
      </c>
      <c r="BR1732" t="s">
        <v>1057</v>
      </c>
      <c r="BS1732" t="s">
        <v>1058</v>
      </c>
      <c r="BT1732">
        <v>1</v>
      </c>
      <c r="BU1732" t="s">
        <v>1197</v>
      </c>
      <c r="BV1732" t="s">
        <v>1198</v>
      </c>
      <c r="BW1732">
        <v>4</v>
      </c>
      <c r="BX1732" t="s">
        <v>1608</v>
      </c>
      <c r="BY1732" t="s">
        <v>1206</v>
      </c>
      <c r="BZ1732" t="s">
        <v>654</v>
      </c>
      <c r="CA1732" t="s">
        <v>1609</v>
      </c>
      <c r="CB1732" s="1">
        <v>13777</v>
      </c>
      <c r="CC1732" s="1">
        <v>34092</v>
      </c>
      <c r="CD1732" t="s">
        <v>1610</v>
      </c>
      <c r="CE1732" t="s">
        <v>1611</v>
      </c>
      <c r="CF1732" t="s">
        <v>132</v>
      </c>
      <c r="CG1732" t="s">
        <v>1612</v>
      </c>
      <c r="CH1732" t="s">
        <v>99</v>
      </c>
      <c r="CI1732" t="s">
        <v>1613</v>
      </c>
      <c r="CJ1732">
        <v>5176</v>
      </c>
      <c r="CK1732">
        <v>2</v>
      </c>
      <c r="CL1732">
        <v>198.75</v>
      </c>
    </row>
    <row r="1733" spans="1:90">
      <c r="A1733">
        <v>10914</v>
      </c>
      <c r="B1733">
        <v>71</v>
      </c>
      <c r="C1733" s="8">
        <v>21.5</v>
      </c>
      <c r="D1733">
        <v>25</v>
      </c>
      <c r="E1733">
        <v>0</v>
      </c>
      <c r="F1733">
        <v>10914</v>
      </c>
      <c r="G1733" t="s">
        <v>346</v>
      </c>
      <c r="H1733">
        <v>6</v>
      </c>
      <c r="I1733" s="1">
        <v>35153</v>
      </c>
      <c r="J1733" s="1">
        <v>35181</v>
      </c>
      <c r="K1733" s="1">
        <v>35156</v>
      </c>
      <c r="L1733">
        <f>_xlfn.DAYS(orderjoin[[#This Row],[ShippedDate]],orderjoin[[#This Row],[OrderDate]])</f>
        <v>3</v>
      </c>
      <c r="M1733">
        <f>_xlfn.DAYS(orderjoin[[#This Row],[RequiredDate]],orderjoin[[#This Row],[ShippedDate]])</f>
        <v>25</v>
      </c>
      <c r="N1733">
        <v>1</v>
      </c>
      <c r="O1733">
        <v>21.19</v>
      </c>
      <c r="P1733" t="s">
        <v>347</v>
      </c>
      <c r="Q1733" t="s">
        <v>348</v>
      </c>
      <c r="R1733" t="s">
        <v>200</v>
      </c>
      <c r="S1733" t="s">
        <v>63</v>
      </c>
      <c r="T1733" t="s">
        <v>349</v>
      </c>
      <c r="U1733" t="s">
        <v>36</v>
      </c>
      <c r="V1733">
        <v>10914</v>
      </c>
      <c r="W1733" t="s">
        <v>346</v>
      </c>
      <c r="X1733">
        <v>6</v>
      </c>
      <c r="Y1733" s="1">
        <v>35153</v>
      </c>
      <c r="Z1733" s="1">
        <v>35181</v>
      </c>
      <c r="AA1733">
        <f>_xlfn.DAYS(orderjoin[[#This Row],[orders.ShippedDate]],orderjoin[[#This Row],[orders.OrderDate]])</f>
        <v>3</v>
      </c>
      <c r="AB1733" s="1">
        <v>35156</v>
      </c>
      <c r="AC1733">
        <v>1</v>
      </c>
      <c r="AD1733">
        <v>21.19</v>
      </c>
      <c r="AE1733" t="s">
        <v>347</v>
      </c>
      <c r="AF1733" t="s">
        <v>348</v>
      </c>
      <c r="AG1733" t="s">
        <v>200</v>
      </c>
      <c r="AH1733" t="s">
        <v>63</v>
      </c>
      <c r="AI1733" t="s">
        <v>349</v>
      </c>
      <c r="AJ1733" t="s">
        <v>36</v>
      </c>
      <c r="AK1733">
        <v>71</v>
      </c>
      <c r="AL1733" t="s">
        <v>640</v>
      </c>
      <c r="AM1733">
        <v>15</v>
      </c>
      <c r="AN1733">
        <v>4</v>
      </c>
      <c r="AO1733" t="s">
        <v>527</v>
      </c>
      <c r="AP1733" s="7">
        <v>21.5</v>
      </c>
      <c r="AQ1733">
        <v>26</v>
      </c>
      <c r="AR1733">
        <v>0</v>
      </c>
      <c r="AS1733">
        <v>0</v>
      </c>
      <c r="AT1733">
        <v>0</v>
      </c>
      <c r="AU1733" t="s">
        <v>346</v>
      </c>
      <c r="AV1733" t="s">
        <v>347</v>
      </c>
      <c r="AW1733" t="s">
        <v>846</v>
      </c>
      <c r="AX1733" t="s">
        <v>721</v>
      </c>
      <c r="AY1733" t="s">
        <v>348</v>
      </c>
      <c r="AZ1733" t="s">
        <v>200</v>
      </c>
      <c r="BA1733" t="s">
        <v>63</v>
      </c>
      <c r="BB1733" t="s">
        <v>349</v>
      </c>
      <c r="BC1733" t="s">
        <v>36</v>
      </c>
      <c r="BD1733" t="s">
        <v>847</v>
      </c>
      <c r="BE1733" t="s">
        <v>21</v>
      </c>
      <c r="BF1733">
        <v>15</v>
      </c>
      <c r="BG1733" t="s">
        <v>1032</v>
      </c>
      <c r="BH1733" t="s">
        <v>1033</v>
      </c>
      <c r="BI1733" t="s">
        <v>676</v>
      </c>
      <c r="BJ1733" t="s">
        <v>1034</v>
      </c>
      <c r="BK1733" t="s">
        <v>1035</v>
      </c>
      <c r="BL1733" t="s">
        <v>21</v>
      </c>
      <c r="BM1733" t="s">
        <v>1036</v>
      </c>
      <c r="BN1733" t="s">
        <v>366</v>
      </c>
      <c r="BO1733" t="s">
        <v>1037</v>
      </c>
      <c r="BP1733" t="s">
        <v>21</v>
      </c>
      <c r="BQ1733">
        <v>4</v>
      </c>
      <c r="BR1733" t="s">
        <v>989</v>
      </c>
      <c r="BS1733" t="s">
        <v>990</v>
      </c>
      <c r="BT1733">
        <v>1</v>
      </c>
      <c r="BU1733" t="s">
        <v>1197</v>
      </c>
      <c r="BV1733" t="s">
        <v>1198</v>
      </c>
      <c r="BW1733">
        <v>6</v>
      </c>
      <c r="BX1733" t="s">
        <v>1594</v>
      </c>
      <c r="BY1733" t="s">
        <v>1208</v>
      </c>
      <c r="BZ1733" t="s">
        <v>654</v>
      </c>
      <c r="CA1733" t="s">
        <v>1581</v>
      </c>
      <c r="CB1733" s="1">
        <v>23194</v>
      </c>
      <c r="CC1733" s="1">
        <v>34259</v>
      </c>
      <c r="CD1733" t="s">
        <v>1595</v>
      </c>
      <c r="CE1733" t="s">
        <v>194</v>
      </c>
      <c r="CF1733" t="s">
        <v>21</v>
      </c>
      <c r="CG1733" t="s">
        <v>1596</v>
      </c>
      <c r="CH1733" t="s">
        <v>196</v>
      </c>
      <c r="CI1733" t="s">
        <v>1597</v>
      </c>
      <c r="CJ1733">
        <v>428</v>
      </c>
      <c r="CK1733">
        <v>5</v>
      </c>
      <c r="CL1733">
        <v>537.5</v>
      </c>
    </row>
    <row r="1734" spans="1:90">
      <c r="A1734">
        <v>10915</v>
      </c>
      <c r="B1734">
        <v>17</v>
      </c>
      <c r="C1734" s="8">
        <v>39</v>
      </c>
      <c r="D1734">
        <v>10</v>
      </c>
      <c r="E1734">
        <v>0</v>
      </c>
      <c r="F1734">
        <v>10915</v>
      </c>
      <c r="G1734" t="s">
        <v>151</v>
      </c>
      <c r="H1734">
        <v>2</v>
      </c>
      <c r="I1734" s="1">
        <v>35153</v>
      </c>
      <c r="J1734" s="1">
        <v>35181</v>
      </c>
      <c r="K1734" s="1">
        <v>35156</v>
      </c>
      <c r="L1734">
        <f>_xlfn.DAYS(orderjoin[[#This Row],[ShippedDate]],orderjoin[[#This Row],[OrderDate]])</f>
        <v>3</v>
      </c>
      <c r="M1734">
        <f>_xlfn.DAYS(orderjoin[[#This Row],[RequiredDate]],orderjoin[[#This Row],[ShippedDate]])</f>
        <v>25</v>
      </c>
      <c r="N1734">
        <v>2</v>
      </c>
      <c r="O1734">
        <v>3.51</v>
      </c>
      <c r="P1734" t="s">
        <v>152</v>
      </c>
      <c r="Q1734" t="s">
        <v>153</v>
      </c>
      <c r="R1734" t="s">
        <v>81</v>
      </c>
      <c r="S1734" t="s">
        <v>21</v>
      </c>
      <c r="T1734" t="s">
        <v>154</v>
      </c>
      <c r="U1734" t="s">
        <v>83</v>
      </c>
      <c r="V1734">
        <v>10915</v>
      </c>
      <c r="W1734" t="s">
        <v>151</v>
      </c>
      <c r="X1734">
        <v>2</v>
      </c>
      <c r="Y1734" s="1">
        <v>35153</v>
      </c>
      <c r="Z1734" s="1">
        <v>35181</v>
      </c>
      <c r="AA1734">
        <f>_xlfn.DAYS(orderjoin[[#This Row],[orders.ShippedDate]],orderjoin[[#This Row],[orders.OrderDate]])</f>
        <v>3</v>
      </c>
      <c r="AB1734" s="1">
        <v>35156</v>
      </c>
      <c r="AC1734">
        <v>2</v>
      </c>
      <c r="AD1734">
        <v>3.51</v>
      </c>
      <c r="AE1734" t="s">
        <v>152</v>
      </c>
      <c r="AF1734" t="s">
        <v>153</v>
      </c>
      <c r="AG1734" t="s">
        <v>81</v>
      </c>
      <c r="AH1734" t="s">
        <v>21</v>
      </c>
      <c r="AI1734" t="s">
        <v>154</v>
      </c>
      <c r="AJ1734" t="s">
        <v>83</v>
      </c>
      <c r="AK1734">
        <v>17</v>
      </c>
      <c r="AL1734" t="s">
        <v>536</v>
      </c>
      <c r="AM1734">
        <v>7</v>
      </c>
      <c r="AN1734">
        <v>6</v>
      </c>
      <c r="AO1734" t="s">
        <v>537</v>
      </c>
      <c r="AP1734" s="7">
        <v>39</v>
      </c>
      <c r="AQ1734">
        <v>0</v>
      </c>
      <c r="AR1734">
        <v>0</v>
      </c>
      <c r="AS1734">
        <v>0</v>
      </c>
      <c r="AT1734">
        <v>1</v>
      </c>
      <c r="AU1734" t="s">
        <v>151</v>
      </c>
      <c r="AV1734" t="s">
        <v>152</v>
      </c>
      <c r="AW1734" t="s">
        <v>897</v>
      </c>
      <c r="AX1734" t="s">
        <v>658</v>
      </c>
      <c r="AY1734" t="s">
        <v>153</v>
      </c>
      <c r="AZ1734" t="s">
        <v>81</v>
      </c>
      <c r="BA1734" t="s">
        <v>21</v>
      </c>
      <c r="BB1734" t="s">
        <v>154</v>
      </c>
      <c r="BC1734" t="s">
        <v>83</v>
      </c>
      <c r="BD1734" t="s">
        <v>898</v>
      </c>
      <c r="BE1734" t="s">
        <v>21</v>
      </c>
      <c r="BF1734">
        <v>7</v>
      </c>
      <c r="BG1734" t="s">
        <v>1038</v>
      </c>
      <c r="BH1734" t="s">
        <v>1039</v>
      </c>
      <c r="BI1734" t="s">
        <v>676</v>
      </c>
      <c r="BJ1734" t="s">
        <v>1040</v>
      </c>
      <c r="BK1734" t="s">
        <v>1041</v>
      </c>
      <c r="BL1734" t="s">
        <v>1042</v>
      </c>
      <c r="BM1734" t="s">
        <v>1043</v>
      </c>
      <c r="BN1734" t="s">
        <v>1044</v>
      </c>
      <c r="BO1734" t="s">
        <v>1045</v>
      </c>
      <c r="BP1734" t="s">
        <v>1046</v>
      </c>
      <c r="BQ1734">
        <v>6</v>
      </c>
      <c r="BR1734" t="s">
        <v>1049</v>
      </c>
      <c r="BS1734" t="s">
        <v>1050</v>
      </c>
      <c r="BT1734">
        <v>2</v>
      </c>
      <c r="BU1734" t="s">
        <v>1199</v>
      </c>
      <c r="BV1734" t="s">
        <v>1200</v>
      </c>
      <c r="BW1734">
        <v>2</v>
      </c>
      <c r="BX1734" t="s">
        <v>1602</v>
      </c>
      <c r="BY1734" t="s">
        <v>1203</v>
      </c>
      <c r="BZ1734" t="s">
        <v>1204</v>
      </c>
      <c r="CA1734" t="s">
        <v>1603</v>
      </c>
      <c r="CB1734" s="1">
        <v>19043</v>
      </c>
      <c r="CC1734" s="1">
        <v>33830</v>
      </c>
      <c r="CD1734" t="s">
        <v>1604</v>
      </c>
      <c r="CE1734" t="s">
        <v>1605</v>
      </c>
      <c r="CF1734" t="s">
        <v>132</v>
      </c>
      <c r="CG1734" t="s">
        <v>1606</v>
      </c>
      <c r="CH1734" t="s">
        <v>99</v>
      </c>
      <c r="CI1734" t="s">
        <v>1607</v>
      </c>
      <c r="CJ1734">
        <v>3457</v>
      </c>
      <c r="CL1734">
        <v>390</v>
      </c>
    </row>
    <row r="1735" spans="1:90">
      <c r="A1735">
        <v>10915</v>
      </c>
      <c r="B1735">
        <v>33</v>
      </c>
      <c r="C1735" s="8">
        <v>2.5</v>
      </c>
      <c r="D1735">
        <v>30</v>
      </c>
      <c r="E1735">
        <v>0</v>
      </c>
      <c r="F1735">
        <v>10915</v>
      </c>
      <c r="G1735" t="s">
        <v>151</v>
      </c>
      <c r="H1735">
        <v>2</v>
      </c>
      <c r="I1735" s="1">
        <v>35153</v>
      </c>
      <c r="J1735" s="1">
        <v>35181</v>
      </c>
      <c r="K1735" s="1">
        <v>35156</v>
      </c>
      <c r="L1735">
        <f>_xlfn.DAYS(orderjoin[[#This Row],[ShippedDate]],orderjoin[[#This Row],[OrderDate]])</f>
        <v>3</v>
      </c>
      <c r="M1735">
        <f>_xlfn.DAYS(orderjoin[[#This Row],[RequiredDate]],orderjoin[[#This Row],[ShippedDate]])</f>
        <v>25</v>
      </c>
      <c r="N1735">
        <v>2</v>
      </c>
      <c r="O1735">
        <v>3.51</v>
      </c>
      <c r="P1735" t="s">
        <v>152</v>
      </c>
      <c r="Q1735" t="s">
        <v>153</v>
      </c>
      <c r="R1735" t="s">
        <v>81</v>
      </c>
      <c r="S1735" t="s">
        <v>21</v>
      </c>
      <c r="T1735" t="s">
        <v>154</v>
      </c>
      <c r="U1735" t="s">
        <v>83</v>
      </c>
      <c r="V1735">
        <v>10915</v>
      </c>
      <c r="W1735" t="s">
        <v>151</v>
      </c>
      <c r="X1735">
        <v>2</v>
      </c>
      <c r="Y1735" s="1">
        <v>35153</v>
      </c>
      <c r="Z1735" s="1">
        <v>35181</v>
      </c>
      <c r="AA1735">
        <f>_xlfn.DAYS(orderjoin[[#This Row],[orders.ShippedDate]],orderjoin[[#This Row],[orders.OrderDate]])</f>
        <v>3</v>
      </c>
      <c r="AB1735" s="1">
        <v>35156</v>
      </c>
      <c r="AC1735">
        <v>2</v>
      </c>
      <c r="AD1735">
        <v>3.51</v>
      </c>
      <c r="AE1735" t="s">
        <v>152</v>
      </c>
      <c r="AF1735" t="s">
        <v>153</v>
      </c>
      <c r="AG1735" t="s">
        <v>81</v>
      </c>
      <c r="AH1735" t="s">
        <v>21</v>
      </c>
      <c r="AI1735" t="s">
        <v>154</v>
      </c>
      <c r="AJ1735" t="s">
        <v>83</v>
      </c>
      <c r="AK1735">
        <v>33</v>
      </c>
      <c r="AL1735" t="s">
        <v>568</v>
      </c>
      <c r="AM1735">
        <v>15</v>
      </c>
      <c r="AN1735">
        <v>4</v>
      </c>
      <c r="AO1735" t="s">
        <v>569</v>
      </c>
      <c r="AP1735" s="7">
        <v>2.5</v>
      </c>
      <c r="AQ1735">
        <v>112</v>
      </c>
      <c r="AR1735">
        <v>0</v>
      </c>
      <c r="AS1735">
        <v>20</v>
      </c>
      <c r="AT1735">
        <v>0</v>
      </c>
      <c r="AU1735" t="s">
        <v>151</v>
      </c>
      <c r="AV1735" t="s">
        <v>152</v>
      </c>
      <c r="AW1735" t="s">
        <v>897</v>
      </c>
      <c r="AX1735" t="s">
        <v>658</v>
      </c>
      <c r="AY1735" t="s">
        <v>153</v>
      </c>
      <c r="AZ1735" t="s">
        <v>81</v>
      </c>
      <c r="BA1735" t="s">
        <v>21</v>
      </c>
      <c r="BB1735" t="s">
        <v>154</v>
      </c>
      <c r="BC1735" t="s">
        <v>83</v>
      </c>
      <c r="BD1735" t="s">
        <v>898</v>
      </c>
      <c r="BE1735" t="s">
        <v>21</v>
      </c>
      <c r="BF1735">
        <v>15</v>
      </c>
      <c r="BG1735" t="s">
        <v>1032</v>
      </c>
      <c r="BH1735" t="s">
        <v>1033</v>
      </c>
      <c r="BI1735" t="s">
        <v>676</v>
      </c>
      <c r="BJ1735" t="s">
        <v>1034</v>
      </c>
      <c r="BK1735" t="s">
        <v>1035</v>
      </c>
      <c r="BL1735" t="s">
        <v>21</v>
      </c>
      <c r="BM1735" t="s">
        <v>1036</v>
      </c>
      <c r="BN1735" t="s">
        <v>366</v>
      </c>
      <c r="BO1735" t="s">
        <v>1037</v>
      </c>
      <c r="BP1735" t="s">
        <v>21</v>
      </c>
      <c r="BQ1735">
        <v>4</v>
      </c>
      <c r="BR1735" t="s">
        <v>989</v>
      </c>
      <c r="BS1735" t="s">
        <v>990</v>
      </c>
      <c r="BT1735">
        <v>2</v>
      </c>
      <c r="BU1735" t="s">
        <v>1199</v>
      </c>
      <c r="BV1735" t="s">
        <v>1200</v>
      </c>
      <c r="BW1735">
        <v>2</v>
      </c>
      <c r="BX1735" t="s">
        <v>1602</v>
      </c>
      <c r="BY1735" t="s">
        <v>1203</v>
      </c>
      <c r="BZ1735" t="s">
        <v>1204</v>
      </c>
      <c r="CA1735" t="s">
        <v>1603</v>
      </c>
      <c r="CB1735" s="1">
        <v>19043</v>
      </c>
      <c r="CC1735" s="1">
        <v>33830</v>
      </c>
      <c r="CD1735" t="s">
        <v>1604</v>
      </c>
      <c r="CE1735" t="s">
        <v>1605</v>
      </c>
      <c r="CF1735" t="s">
        <v>132</v>
      </c>
      <c r="CG1735" t="s">
        <v>1606</v>
      </c>
      <c r="CH1735" t="s">
        <v>99</v>
      </c>
      <c r="CI1735" t="s">
        <v>1607</v>
      </c>
      <c r="CJ1735">
        <v>3457</v>
      </c>
      <c r="CL1735">
        <v>75</v>
      </c>
    </row>
    <row r="1736" spans="1:90">
      <c r="A1736">
        <v>10915</v>
      </c>
      <c r="B1736">
        <v>54</v>
      </c>
      <c r="C1736" s="8">
        <v>7.45</v>
      </c>
      <c r="D1736">
        <v>10</v>
      </c>
      <c r="E1736">
        <v>0</v>
      </c>
      <c r="F1736">
        <v>10915</v>
      </c>
      <c r="G1736" t="s">
        <v>151</v>
      </c>
      <c r="H1736">
        <v>2</v>
      </c>
      <c r="I1736" s="1">
        <v>35153</v>
      </c>
      <c r="J1736" s="1">
        <v>35181</v>
      </c>
      <c r="K1736" s="1">
        <v>35156</v>
      </c>
      <c r="L1736">
        <f>_xlfn.DAYS(orderjoin[[#This Row],[ShippedDate]],orderjoin[[#This Row],[OrderDate]])</f>
        <v>3</v>
      </c>
      <c r="M1736">
        <f>_xlfn.DAYS(orderjoin[[#This Row],[RequiredDate]],orderjoin[[#This Row],[ShippedDate]])</f>
        <v>25</v>
      </c>
      <c r="N1736">
        <v>2</v>
      </c>
      <c r="O1736">
        <v>3.51</v>
      </c>
      <c r="P1736" t="s">
        <v>152</v>
      </c>
      <c r="Q1736" t="s">
        <v>153</v>
      </c>
      <c r="R1736" t="s">
        <v>81</v>
      </c>
      <c r="S1736" t="s">
        <v>21</v>
      </c>
      <c r="T1736" t="s">
        <v>154</v>
      </c>
      <c r="U1736" t="s">
        <v>83</v>
      </c>
      <c r="V1736">
        <v>10915</v>
      </c>
      <c r="W1736" t="s">
        <v>151</v>
      </c>
      <c r="X1736">
        <v>2</v>
      </c>
      <c r="Y1736" s="1">
        <v>35153</v>
      </c>
      <c r="Z1736" s="1">
        <v>35181</v>
      </c>
      <c r="AA1736">
        <f>_xlfn.DAYS(orderjoin[[#This Row],[orders.ShippedDate]],orderjoin[[#This Row],[orders.OrderDate]])</f>
        <v>3</v>
      </c>
      <c r="AB1736" s="1">
        <v>35156</v>
      </c>
      <c r="AC1736">
        <v>2</v>
      </c>
      <c r="AD1736">
        <v>3.51</v>
      </c>
      <c r="AE1736" t="s">
        <v>152</v>
      </c>
      <c r="AF1736" t="s">
        <v>153</v>
      </c>
      <c r="AG1736" t="s">
        <v>81</v>
      </c>
      <c r="AH1736" t="s">
        <v>21</v>
      </c>
      <c r="AI1736" t="s">
        <v>154</v>
      </c>
      <c r="AJ1736" t="s">
        <v>83</v>
      </c>
      <c r="AK1736">
        <v>54</v>
      </c>
      <c r="AL1736" t="s">
        <v>608</v>
      </c>
      <c r="AM1736">
        <v>25</v>
      </c>
      <c r="AN1736">
        <v>6</v>
      </c>
      <c r="AO1736" t="s">
        <v>609</v>
      </c>
      <c r="AP1736" s="7">
        <v>7.45</v>
      </c>
      <c r="AQ1736">
        <v>21</v>
      </c>
      <c r="AR1736">
        <v>0</v>
      </c>
      <c r="AS1736">
        <v>10</v>
      </c>
      <c r="AT1736">
        <v>0</v>
      </c>
      <c r="AU1736" t="s">
        <v>151</v>
      </c>
      <c r="AV1736" t="s">
        <v>152</v>
      </c>
      <c r="AW1736" t="s">
        <v>897</v>
      </c>
      <c r="AX1736" t="s">
        <v>658</v>
      </c>
      <c r="AY1736" t="s">
        <v>153</v>
      </c>
      <c r="AZ1736" t="s">
        <v>81</v>
      </c>
      <c r="BA1736" t="s">
        <v>21</v>
      </c>
      <c r="BB1736" t="s">
        <v>154</v>
      </c>
      <c r="BC1736" t="s">
        <v>83</v>
      </c>
      <c r="BD1736" t="s">
        <v>898</v>
      </c>
      <c r="BE1736" t="s">
        <v>21</v>
      </c>
      <c r="BF1736">
        <v>25</v>
      </c>
      <c r="BG1736" t="s">
        <v>1095</v>
      </c>
      <c r="BH1736" t="s">
        <v>1096</v>
      </c>
      <c r="BI1736" t="s">
        <v>676</v>
      </c>
      <c r="BJ1736" t="s">
        <v>1097</v>
      </c>
      <c r="BK1736" t="s">
        <v>285</v>
      </c>
      <c r="BL1736" t="s">
        <v>286</v>
      </c>
      <c r="BM1736" t="s">
        <v>287</v>
      </c>
      <c r="BN1736" t="s">
        <v>288</v>
      </c>
      <c r="BO1736" t="s">
        <v>1098</v>
      </c>
      <c r="BP1736" t="s">
        <v>21</v>
      </c>
      <c r="BQ1736">
        <v>6</v>
      </c>
      <c r="BR1736" t="s">
        <v>1049</v>
      </c>
      <c r="BS1736" t="s">
        <v>1050</v>
      </c>
      <c r="BT1736">
        <v>2</v>
      </c>
      <c r="BU1736" t="s">
        <v>1199</v>
      </c>
      <c r="BV1736" t="s">
        <v>1200</v>
      </c>
      <c r="BW1736">
        <v>2</v>
      </c>
      <c r="BX1736" t="s">
        <v>1602</v>
      </c>
      <c r="BY1736" t="s">
        <v>1203</v>
      </c>
      <c r="BZ1736" t="s">
        <v>1204</v>
      </c>
      <c r="CA1736" t="s">
        <v>1603</v>
      </c>
      <c r="CB1736" s="1">
        <v>19043</v>
      </c>
      <c r="CC1736" s="1">
        <v>33830</v>
      </c>
      <c r="CD1736" t="s">
        <v>1604</v>
      </c>
      <c r="CE1736" t="s">
        <v>1605</v>
      </c>
      <c r="CF1736" t="s">
        <v>132</v>
      </c>
      <c r="CG1736" t="s">
        <v>1606</v>
      </c>
      <c r="CH1736" t="s">
        <v>99</v>
      </c>
      <c r="CI1736" t="s">
        <v>1607</v>
      </c>
      <c r="CJ1736">
        <v>3457</v>
      </c>
      <c r="CL1736">
        <v>74.5</v>
      </c>
    </row>
    <row r="1737" spans="1:90">
      <c r="A1737">
        <v>10916</v>
      </c>
      <c r="B1737">
        <v>16</v>
      </c>
      <c r="C1737" s="8">
        <v>17.45</v>
      </c>
      <c r="D1737">
        <v>6</v>
      </c>
      <c r="E1737">
        <v>0</v>
      </c>
      <c r="F1737">
        <v>10916</v>
      </c>
      <c r="G1737" t="s">
        <v>404</v>
      </c>
      <c r="H1737">
        <v>1</v>
      </c>
      <c r="I1737" s="1">
        <v>35153</v>
      </c>
      <c r="J1737" s="1">
        <v>35181</v>
      </c>
      <c r="K1737" s="1">
        <v>35163</v>
      </c>
      <c r="L1737">
        <f>_xlfn.DAYS(orderjoin[[#This Row],[ShippedDate]],orderjoin[[#This Row],[OrderDate]])</f>
        <v>10</v>
      </c>
      <c r="M1737">
        <f>_xlfn.DAYS(orderjoin[[#This Row],[RequiredDate]],orderjoin[[#This Row],[ShippedDate]])</f>
        <v>18</v>
      </c>
      <c r="N1737">
        <v>2</v>
      </c>
      <c r="O1737">
        <v>63.77</v>
      </c>
      <c r="P1737" t="s">
        <v>405</v>
      </c>
      <c r="Q1737" t="s">
        <v>406</v>
      </c>
      <c r="R1737" t="s">
        <v>387</v>
      </c>
      <c r="S1737" t="s">
        <v>21</v>
      </c>
      <c r="T1737" t="s">
        <v>388</v>
      </c>
      <c r="U1737" t="s">
        <v>389</v>
      </c>
      <c r="V1737">
        <v>10916</v>
      </c>
      <c r="W1737" t="s">
        <v>404</v>
      </c>
      <c r="X1737">
        <v>1</v>
      </c>
      <c r="Y1737" s="1">
        <v>35153</v>
      </c>
      <c r="Z1737" s="1">
        <v>35181</v>
      </c>
      <c r="AA1737">
        <f>_xlfn.DAYS(orderjoin[[#This Row],[orders.ShippedDate]],orderjoin[[#This Row],[orders.OrderDate]])</f>
        <v>10</v>
      </c>
      <c r="AB1737" s="1">
        <v>35163</v>
      </c>
      <c r="AC1737">
        <v>2</v>
      </c>
      <c r="AD1737">
        <v>63.77</v>
      </c>
      <c r="AE1737" t="s">
        <v>405</v>
      </c>
      <c r="AF1737" t="s">
        <v>406</v>
      </c>
      <c r="AG1737" t="s">
        <v>387</v>
      </c>
      <c r="AH1737" t="s">
        <v>21</v>
      </c>
      <c r="AI1737" t="s">
        <v>388</v>
      </c>
      <c r="AJ1737" t="s">
        <v>389</v>
      </c>
      <c r="AK1737">
        <v>16</v>
      </c>
      <c r="AL1737" t="s">
        <v>534</v>
      </c>
      <c r="AM1737">
        <v>7</v>
      </c>
      <c r="AN1737">
        <v>3</v>
      </c>
      <c r="AO1737" t="s">
        <v>535</v>
      </c>
      <c r="AP1737" s="7">
        <v>17.45</v>
      </c>
      <c r="AQ1737">
        <v>29</v>
      </c>
      <c r="AR1737">
        <v>0</v>
      </c>
      <c r="AS1737">
        <v>10</v>
      </c>
      <c r="AT1737">
        <v>0</v>
      </c>
      <c r="AU1737" t="s">
        <v>404</v>
      </c>
      <c r="AV1737" t="s">
        <v>405</v>
      </c>
      <c r="AW1737" t="s">
        <v>850</v>
      </c>
      <c r="AX1737" t="s">
        <v>654</v>
      </c>
      <c r="AY1737" t="s">
        <v>406</v>
      </c>
      <c r="AZ1737" t="s">
        <v>387</v>
      </c>
      <c r="BA1737" t="s">
        <v>21</v>
      </c>
      <c r="BB1737" t="s">
        <v>388</v>
      </c>
      <c r="BC1737" t="s">
        <v>389</v>
      </c>
      <c r="BD1737" t="s">
        <v>851</v>
      </c>
      <c r="BE1737" t="s">
        <v>852</v>
      </c>
      <c r="BF1737">
        <v>7</v>
      </c>
      <c r="BG1737" t="s">
        <v>1038</v>
      </c>
      <c r="BH1737" t="s">
        <v>1039</v>
      </c>
      <c r="BI1737" t="s">
        <v>676</v>
      </c>
      <c r="BJ1737" t="s">
        <v>1040</v>
      </c>
      <c r="BK1737" t="s">
        <v>1041</v>
      </c>
      <c r="BL1737" t="s">
        <v>1042</v>
      </c>
      <c r="BM1737" t="s">
        <v>1043</v>
      </c>
      <c r="BN1737" t="s">
        <v>1044</v>
      </c>
      <c r="BO1737" t="s">
        <v>1045</v>
      </c>
      <c r="BP1737" t="s">
        <v>1046</v>
      </c>
      <c r="BQ1737">
        <v>3</v>
      </c>
      <c r="BR1737" t="s">
        <v>1047</v>
      </c>
      <c r="BS1737" t="s">
        <v>1048</v>
      </c>
      <c r="BT1737">
        <v>2</v>
      </c>
      <c r="BU1737" t="s">
        <v>1199</v>
      </c>
      <c r="BV1737" t="s">
        <v>1200</v>
      </c>
      <c r="BW1737">
        <v>1</v>
      </c>
      <c r="BX1737" t="s">
        <v>1585</v>
      </c>
      <c r="BY1737" t="s">
        <v>1202</v>
      </c>
      <c r="BZ1737" t="s">
        <v>654</v>
      </c>
      <c r="CA1737" t="s">
        <v>1586</v>
      </c>
      <c r="CB1737" s="1">
        <v>17875</v>
      </c>
      <c r="CC1737" s="1">
        <v>33725</v>
      </c>
      <c r="CD1737" t="s">
        <v>1587</v>
      </c>
      <c r="CE1737" t="s">
        <v>131</v>
      </c>
      <c r="CF1737" t="s">
        <v>132</v>
      </c>
      <c r="CG1737" t="s">
        <v>1588</v>
      </c>
      <c r="CH1737" t="s">
        <v>99</v>
      </c>
      <c r="CI1737" t="s">
        <v>1589</v>
      </c>
      <c r="CJ1737">
        <v>5467</v>
      </c>
      <c r="CK1737">
        <v>2</v>
      </c>
      <c r="CL1737">
        <v>104.69999999999999</v>
      </c>
    </row>
    <row r="1738" spans="1:90">
      <c r="A1738">
        <v>10916</v>
      </c>
      <c r="B1738">
        <v>32</v>
      </c>
      <c r="C1738" s="8">
        <v>32</v>
      </c>
      <c r="D1738">
        <v>6</v>
      </c>
      <c r="E1738">
        <v>0</v>
      </c>
      <c r="F1738">
        <v>10916</v>
      </c>
      <c r="G1738" t="s">
        <v>404</v>
      </c>
      <c r="H1738">
        <v>1</v>
      </c>
      <c r="I1738" s="1">
        <v>35153</v>
      </c>
      <c r="J1738" s="1">
        <v>35181</v>
      </c>
      <c r="K1738" s="1">
        <v>35163</v>
      </c>
      <c r="L1738">
        <f>_xlfn.DAYS(orderjoin[[#This Row],[ShippedDate]],orderjoin[[#This Row],[OrderDate]])</f>
        <v>10</v>
      </c>
      <c r="M1738">
        <f>_xlfn.DAYS(orderjoin[[#This Row],[RequiredDate]],orderjoin[[#This Row],[ShippedDate]])</f>
        <v>18</v>
      </c>
      <c r="N1738">
        <v>2</v>
      </c>
      <c r="O1738">
        <v>63.77</v>
      </c>
      <c r="P1738" t="s">
        <v>405</v>
      </c>
      <c r="Q1738" t="s">
        <v>406</v>
      </c>
      <c r="R1738" t="s">
        <v>387</v>
      </c>
      <c r="S1738" t="s">
        <v>21</v>
      </c>
      <c r="T1738" t="s">
        <v>388</v>
      </c>
      <c r="U1738" t="s">
        <v>389</v>
      </c>
      <c r="V1738">
        <v>10916</v>
      </c>
      <c r="W1738" t="s">
        <v>404</v>
      </c>
      <c r="X1738">
        <v>1</v>
      </c>
      <c r="Y1738" s="1">
        <v>35153</v>
      </c>
      <c r="Z1738" s="1">
        <v>35181</v>
      </c>
      <c r="AA1738">
        <f>_xlfn.DAYS(orderjoin[[#This Row],[orders.ShippedDate]],orderjoin[[#This Row],[orders.OrderDate]])</f>
        <v>10</v>
      </c>
      <c r="AB1738" s="1">
        <v>35163</v>
      </c>
      <c r="AC1738">
        <v>2</v>
      </c>
      <c r="AD1738">
        <v>63.77</v>
      </c>
      <c r="AE1738" t="s">
        <v>405</v>
      </c>
      <c r="AF1738" t="s">
        <v>406</v>
      </c>
      <c r="AG1738" t="s">
        <v>387</v>
      </c>
      <c r="AH1738" t="s">
        <v>21</v>
      </c>
      <c r="AI1738" t="s">
        <v>388</v>
      </c>
      <c r="AJ1738" t="s">
        <v>389</v>
      </c>
      <c r="AK1738">
        <v>32</v>
      </c>
      <c r="AL1738" t="s">
        <v>566</v>
      </c>
      <c r="AM1738">
        <v>14</v>
      </c>
      <c r="AN1738">
        <v>4</v>
      </c>
      <c r="AO1738" t="s">
        <v>567</v>
      </c>
      <c r="AP1738" s="7">
        <v>32</v>
      </c>
      <c r="AQ1738">
        <v>9</v>
      </c>
      <c r="AR1738">
        <v>40</v>
      </c>
      <c r="AS1738">
        <v>25</v>
      </c>
      <c r="AT1738">
        <v>0</v>
      </c>
      <c r="AU1738" t="s">
        <v>404</v>
      </c>
      <c r="AV1738" t="s">
        <v>405</v>
      </c>
      <c r="AW1738" t="s">
        <v>850</v>
      </c>
      <c r="AX1738" t="s">
        <v>654</v>
      </c>
      <c r="AY1738" t="s">
        <v>406</v>
      </c>
      <c r="AZ1738" t="s">
        <v>387</v>
      </c>
      <c r="BA1738" t="s">
        <v>21</v>
      </c>
      <c r="BB1738" t="s">
        <v>388</v>
      </c>
      <c r="BC1738" t="s">
        <v>389</v>
      </c>
      <c r="BD1738" t="s">
        <v>851</v>
      </c>
      <c r="BE1738" t="s">
        <v>852</v>
      </c>
      <c r="BF1738">
        <v>14</v>
      </c>
      <c r="BG1738" t="s">
        <v>991</v>
      </c>
      <c r="BH1738" t="s">
        <v>992</v>
      </c>
      <c r="BI1738" t="s">
        <v>654</v>
      </c>
      <c r="BJ1738" t="s">
        <v>993</v>
      </c>
      <c r="BK1738" t="s">
        <v>994</v>
      </c>
      <c r="BL1738" t="s">
        <v>21</v>
      </c>
      <c r="BM1738" t="s">
        <v>995</v>
      </c>
      <c r="BN1738" t="s">
        <v>150</v>
      </c>
      <c r="BO1738" t="s">
        <v>996</v>
      </c>
      <c r="BP1738" t="s">
        <v>997</v>
      </c>
      <c r="BQ1738">
        <v>4</v>
      </c>
      <c r="BR1738" t="s">
        <v>989</v>
      </c>
      <c r="BS1738" t="s">
        <v>990</v>
      </c>
      <c r="BT1738">
        <v>2</v>
      </c>
      <c r="BU1738" t="s">
        <v>1199</v>
      </c>
      <c r="BV1738" t="s">
        <v>1200</v>
      </c>
      <c r="BW1738">
        <v>1</v>
      </c>
      <c r="BX1738" t="s">
        <v>1585</v>
      </c>
      <c r="BY1738" t="s">
        <v>1202</v>
      </c>
      <c r="BZ1738" t="s">
        <v>654</v>
      </c>
      <c r="CA1738" t="s">
        <v>1586</v>
      </c>
      <c r="CB1738" s="1">
        <v>17875</v>
      </c>
      <c r="CC1738" s="1">
        <v>33725</v>
      </c>
      <c r="CD1738" t="s">
        <v>1587</v>
      </c>
      <c r="CE1738" t="s">
        <v>131</v>
      </c>
      <c r="CF1738" t="s">
        <v>132</v>
      </c>
      <c r="CG1738" t="s">
        <v>1588</v>
      </c>
      <c r="CH1738" t="s">
        <v>99</v>
      </c>
      <c r="CI1738" t="s">
        <v>1589</v>
      </c>
      <c r="CJ1738">
        <v>5467</v>
      </c>
      <c r="CK1738">
        <v>2</v>
      </c>
      <c r="CL1738">
        <v>192</v>
      </c>
    </row>
    <row r="1739" spans="1:90">
      <c r="A1739">
        <v>10916</v>
      </c>
      <c r="B1739">
        <v>57</v>
      </c>
      <c r="C1739" s="8">
        <v>19.5</v>
      </c>
      <c r="D1739">
        <v>20</v>
      </c>
      <c r="E1739">
        <v>0</v>
      </c>
      <c r="F1739">
        <v>10916</v>
      </c>
      <c r="G1739" t="s">
        <v>404</v>
      </c>
      <c r="H1739">
        <v>1</v>
      </c>
      <c r="I1739" s="1">
        <v>35153</v>
      </c>
      <c r="J1739" s="1">
        <v>35181</v>
      </c>
      <c r="K1739" s="1">
        <v>35163</v>
      </c>
      <c r="L1739">
        <f>_xlfn.DAYS(orderjoin[[#This Row],[ShippedDate]],orderjoin[[#This Row],[OrderDate]])</f>
        <v>10</v>
      </c>
      <c r="M1739">
        <f>_xlfn.DAYS(orderjoin[[#This Row],[RequiredDate]],orderjoin[[#This Row],[ShippedDate]])</f>
        <v>18</v>
      </c>
      <c r="N1739">
        <v>2</v>
      </c>
      <c r="O1739">
        <v>63.77</v>
      </c>
      <c r="P1739" t="s">
        <v>405</v>
      </c>
      <c r="Q1739" t="s">
        <v>406</v>
      </c>
      <c r="R1739" t="s">
        <v>387</v>
      </c>
      <c r="S1739" t="s">
        <v>21</v>
      </c>
      <c r="T1739" t="s">
        <v>388</v>
      </c>
      <c r="U1739" t="s">
        <v>389</v>
      </c>
      <c r="V1739">
        <v>10916</v>
      </c>
      <c r="W1739" t="s">
        <v>404</v>
      </c>
      <c r="X1739">
        <v>1</v>
      </c>
      <c r="Y1739" s="1">
        <v>35153</v>
      </c>
      <c r="Z1739" s="1">
        <v>35181</v>
      </c>
      <c r="AA1739">
        <f>_xlfn.DAYS(orderjoin[[#This Row],[orders.ShippedDate]],orderjoin[[#This Row],[orders.OrderDate]])</f>
        <v>10</v>
      </c>
      <c r="AB1739" s="1">
        <v>35163</v>
      </c>
      <c r="AC1739">
        <v>2</v>
      </c>
      <c r="AD1739">
        <v>63.77</v>
      </c>
      <c r="AE1739" t="s">
        <v>405</v>
      </c>
      <c r="AF1739" t="s">
        <v>406</v>
      </c>
      <c r="AG1739" t="s">
        <v>387</v>
      </c>
      <c r="AH1739" t="s">
        <v>21</v>
      </c>
      <c r="AI1739" t="s">
        <v>388</v>
      </c>
      <c r="AJ1739" t="s">
        <v>389</v>
      </c>
      <c r="AK1739">
        <v>57</v>
      </c>
      <c r="AL1739" t="s">
        <v>614</v>
      </c>
      <c r="AM1739">
        <v>26</v>
      </c>
      <c r="AN1739">
        <v>5</v>
      </c>
      <c r="AO1739" t="s">
        <v>613</v>
      </c>
      <c r="AP1739" s="7">
        <v>19.5</v>
      </c>
      <c r="AQ1739">
        <v>36</v>
      </c>
      <c r="AR1739">
        <v>0</v>
      </c>
      <c r="AS1739">
        <v>20</v>
      </c>
      <c r="AT1739">
        <v>0</v>
      </c>
      <c r="AU1739" t="s">
        <v>404</v>
      </c>
      <c r="AV1739" t="s">
        <v>405</v>
      </c>
      <c r="AW1739" t="s">
        <v>850</v>
      </c>
      <c r="AX1739" t="s">
        <v>654</v>
      </c>
      <c r="AY1739" t="s">
        <v>406</v>
      </c>
      <c r="AZ1739" t="s">
        <v>387</v>
      </c>
      <c r="BA1739" t="s">
        <v>21</v>
      </c>
      <c r="BB1739" t="s">
        <v>388</v>
      </c>
      <c r="BC1739" t="s">
        <v>389</v>
      </c>
      <c r="BD1739" t="s">
        <v>851</v>
      </c>
      <c r="BE1739" t="s">
        <v>852</v>
      </c>
      <c r="BF1739">
        <v>26</v>
      </c>
      <c r="BG1739" t="s">
        <v>1113</v>
      </c>
      <c r="BH1739" t="s">
        <v>1114</v>
      </c>
      <c r="BI1739" t="s">
        <v>669</v>
      </c>
      <c r="BJ1739" t="s">
        <v>1115</v>
      </c>
      <c r="BK1739" t="s">
        <v>1116</v>
      </c>
      <c r="BL1739" t="s">
        <v>21</v>
      </c>
      <c r="BM1739" t="s">
        <v>1117</v>
      </c>
      <c r="BN1739" t="s">
        <v>150</v>
      </c>
      <c r="BO1739" t="s">
        <v>1118</v>
      </c>
      <c r="BP1739" t="s">
        <v>1119</v>
      </c>
      <c r="BQ1739">
        <v>5</v>
      </c>
      <c r="BR1739" t="s">
        <v>1021</v>
      </c>
      <c r="BS1739" t="s">
        <v>1022</v>
      </c>
      <c r="BT1739">
        <v>2</v>
      </c>
      <c r="BU1739" t="s">
        <v>1199</v>
      </c>
      <c r="BV1739" t="s">
        <v>1200</v>
      </c>
      <c r="BW1739">
        <v>1</v>
      </c>
      <c r="BX1739" t="s">
        <v>1585</v>
      </c>
      <c r="BY1739" t="s">
        <v>1202</v>
      </c>
      <c r="BZ1739" t="s">
        <v>654</v>
      </c>
      <c r="CA1739" t="s">
        <v>1586</v>
      </c>
      <c r="CB1739" s="1">
        <v>17875</v>
      </c>
      <c r="CC1739" s="1">
        <v>33725</v>
      </c>
      <c r="CD1739" t="s">
        <v>1587</v>
      </c>
      <c r="CE1739" t="s">
        <v>131</v>
      </c>
      <c r="CF1739" t="s">
        <v>132</v>
      </c>
      <c r="CG1739" t="s">
        <v>1588</v>
      </c>
      <c r="CH1739" t="s">
        <v>99</v>
      </c>
      <c r="CI1739" t="s">
        <v>1589</v>
      </c>
      <c r="CJ1739">
        <v>5467</v>
      </c>
      <c r="CK1739">
        <v>2</v>
      </c>
      <c r="CL1739">
        <v>390</v>
      </c>
    </row>
    <row r="1740" spans="1:90">
      <c r="A1740">
        <v>10917</v>
      </c>
      <c r="B1740">
        <v>30</v>
      </c>
      <c r="C1740" s="8">
        <v>25.89</v>
      </c>
      <c r="D1740">
        <v>1</v>
      </c>
      <c r="E1740">
        <v>0</v>
      </c>
      <c r="F1740">
        <v>10917</v>
      </c>
      <c r="G1740" t="s">
        <v>170</v>
      </c>
      <c r="H1740">
        <v>4</v>
      </c>
      <c r="I1740" s="1">
        <v>35156</v>
      </c>
      <c r="J1740" s="1">
        <v>35184</v>
      </c>
      <c r="K1740" s="1">
        <v>35165</v>
      </c>
      <c r="L1740">
        <f>_xlfn.DAYS(orderjoin[[#This Row],[ShippedDate]],orderjoin[[#This Row],[OrderDate]])</f>
        <v>9</v>
      </c>
      <c r="M1740">
        <f>_xlfn.DAYS(orderjoin[[#This Row],[RequiredDate]],orderjoin[[#This Row],[ShippedDate]])</f>
        <v>19</v>
      </c>
      <c r="N1740">
        <v>2</v>
      </c>
      <c r="O1740">
        <v>8.2899999999999991</v>
      </c>
      <c r="P1740" t="s">
        <v>171</v>
      </c>
      <c r="Q1740" t="s">
        <v>172</v>
      </c>
      <c r="R1740" t="s">
        <v>173</v>
      </c>
      <c r="S1740" t="s">
        <v>21</v>
      </c>
      <c r="T1740" t="s">
        <v>174</v>
      </c>
      <c r="U1740" t="s">
        <v>175</v>
      </c>
      <c r="V1740">
        <v>10917</v>
      </c>
      <c r="W1740" t="s">
        <v>170</v>
      </c>
      <c r="X1740">
        <v>4</v>
      </c>
      <c r="Y1740" s="1">
        <v>35156</v>
      </c>
      <c r="Z1740" s="1">
        <v>35184</v>
      </c>
      <c r="AA1740">
        <f>_xlfn.DAYS(orderjoin[[#This Row],[orders.ShippedDate]],orderjoin[[#This Row],[orders.OrderDate]])</f>
        <v>9</v>
      </c>
      <c r="AB1740" s="1">
        <v>35165</v>
      </c>
      <c r="AC1740">
        <v>2</v>
      </c>
      <c r="AD1740">
        <v>8.2899999999999991</v>
      </c>
      <c r="AE1740" t="s">
        <v>171</v>
      </c>
      <c r="AF1740" t="s">
        <v>172</v>
      </c>
      <c r="AG1740" t="s">
        <v>173</v>
      </c>
      <c r="AH1740" t="s">
        <v>21</v>
      </c>
      <c r="AI1740" t="s">
        <v>174</v>
      </c>
      <c r="AJ1740" t="s">
        <v>175</v>
      </c>
      <c r="AK1740">
        <v>30</v>
      </c>
      <c r="AL1740" t="s">
        <v>562</v>
      </c>
      <c r="AM1740">
        <v>13</v>
      </c>
      <c r="AN1740">
        <v>8</v>
      </c>
      <c r="AO1740" t="s">
        <v>563</v>
      </c>
      <c r="AP1740" s="7">
        <v>25.89</v>
      </c>
      <c r="AQ1740">
        <v>10</v>
      </c>
      <c r="AR1740">
        <v>0</v>
      </c>
      <c r="AS1740">
        <v>15</v>
      </c>
      <c r="AT1740">
        <v>0</v>
      </c>
      <c r="AU1740" t="s">
        <v>170</v>
      </c>
      <c r="AV1740" t="s">
        <v>171</v>
      </c>
      <c r="AW1740" t="s">
        <v>866</v>
      </c>
      <c r="AX1740" t="s">
        <v>686</v>
      </c>
      <c r="AY1740" t="s">
        <v>172</v>
      </c>
      <c r="AZ1740" t="s">
        <v>173</v>
      </c>
      <c r="BA1740" t="s">
        <v>21</v>
      </c>
      <c r="BB1740" t="s">
        <v>174</v>
      </c>
      <c r="BC1740" t="s">
        <v>175</v>
      </c>
      <c r="BD1740" t="s">
        <v>867</v>
      </c>
      <c r="BE1740" t="s">
        <v>868</v>
      </c>
      <c r="BF1740">
        <v>13</v>
      </c>
      <c r="BG1740" t="s">
        <v>1078</v>
      </c>
      <c r="BH1740" t="s">
        <v>1079</v>
      </c>
      <c r="BI1740" t="s">
        <v>1080</v>
      </c>
      <c r="BJ1740" t="s">
        <v>1081</v>
      </c>
      <c r="BK1740" t="s">
        <v>1082</v>
      </c>
      <c r="BL1740" t="s">
        <v>21</v>
      </c>
      <c r="BM1740" t="s">
        <v>1083</v>
      </c>
      <c r="BN1740" t="s">
        <v>29</v>
      </c>
      <c r="BO1740" t="s">
        <v>1084</v>
      </c>
      <c r="BP1740" t="s">
        <v>1085</v>
      </c>
      <c r="BQ1740">
        <v>8</v>
      </c>
      <c r="BR1740" t="s">
        <v>1057</v>
      </c>
      <c r="BS1740" t="s">
        <v>1058</v>
      </c>
      <c r="BT1740">
        <v>2</v>
      </c>
      <c r="BU1740" t="s">
        <v>1199</v>
      </c>
      <c r="BV1740" t="s">
        <v>1200</v>
      </c>
      <c r="BW1740">
        <v>4</v>
      </c>
      <c r="BX1740" t="s">
        <v>1608</v>
      </c>
      <c r="BY1740" t="s">
        <v>1206</v>
      </c>
      <c r="BZ1740" t="s">
        <v>654</v>
      </c>
      <c r="CA1740" t="s">
        <v>1609</v>
      </c>
      <c r="CB1740" s="1">
        <v>13777</v>
      </c>
      <c r="CC1740" s="1">
        <v>34092</v>
      </c>
      <c r="CD1740" t="s">
        <v>1610</v>
      </c>
      <c r="CE1740" t="s">
        <v>1611</v>
      </c>
      <c r="CF1740" t="s">
        <v>132</v>
      </c>
      <c r="CG1740" t="s">
        <v>1612</v>
      </c>
      <c r="CH1740" t="s">
        <v>99</v>
      </c>
      <c r="CI1740" t="s">
        <v>1613</v>
      </c>
      <c r="CJ1740">
        <v>5176</v>
      </c>
      <c r="CK1740">
        <v>2</v>
      </c>
      <c r="CL1740">
        <v>25.89</v>
      </c>
    </row>
    <row r="1741" spans="1:90">
      <c r="A1741">
        <v>10917</v>
      </c>
      <c r="B1741">
        <v>60</v>
      </c>
      <c r="C1741" s="8">
        <v>34</v>
      </c>
      <c r="D1741">
        <v>10</v>
      </c>
      <c r="E1741">
        <v>0</v>
      </c>
      <c r="F1741">
        <v>10917</v>
      </c>
      <c r="G1741" t="s">
        <v>170</v>
      </c>
      <c r="H1741">
        <v>4</v>
      </c>
      <c r="I1741" s="1">
        <v>35156</v>
      </c>
      <c r="J1741" s="1">
        <v>35184</v>
      </c>
      <c r="K1741" s="1">
        <v>35165</v>
      </c>
      <c r="L1741">
        <f>_xlfn.DAYS(orderjoin[[#This Row],[ShippedDate]],orderjoin[[#This Row],[OrderDate]])</f>
        <v>9</v>
      </c>
      <c r="M1741">
        <f>_xlfn.DAYS(orderjoin[[#This Row],[RequiredDate]],orderjoin[[#This Row],[ShippedDate]])</f>
        <v>19</v>
      </c>
      <c r="N1741">
        <v>2</v>
      </c>
      <c r="O1741">
        <v>8.2899999999999991</v>
      </c>
      <c r="P1741" t="s">
        <v>171</v>
      </c>
      <c r="Q1741" t="s">
        <v>172</v>
      </c>
      <c r="R1741" t="s">
        <v>173</v>
      </c>
      <c r="S1741" t="s">
        <v>21</v>
      </c>
      <c r="T1741" t="s">
        <v>174</v>
      </c>
      <c r="U1741" t="s">
        <v>175</v>
      </c>
      <c r="V1741">
        <v>10917</v>
      </c>
      <c r="W1741" t="s">
        <v>170</v>
      </c>
      <c r="X1741">
        <v>4</v>
      </c>
      <c r="Y1741" s="1">
        <v>35156</v>
      </c>
      <c r="Z1741" s="1">
        <v>35184</v>
      </c>
      <c r="AA1741">
        <f>_xlfn.DAYS(orderjoin[[#This Row],[orders.ShippedDate]],orderjoin[[#This Row],[orders.OrderDate]])</f>
        <v>9</v>
      </c>
      <c r="AB1741" s="1">
        <v>35165</v>
      </c>
      <c r="AC1741">
        <v>2</v>
      </c>
      <c r="AD1741">
        <v>8.2899999999999991</v>
      </c>
      <c r="AE1741" t="s">
        <v>171</v>
      </c>
      <c r="AF1741" t="s">
        <v>172</v>
      </c>
      <c r="AG1741" t="s">
        <v>173</v>
      </c>
      <c r="AH1741" t="s">
        <v>21</v>
      </c>
      <c r="AI1741" t="s">
        <v>174</v>
      </c>
      <c r="AJ1741" t="s">
        <v>175</v>
      </c>
      <c r="AK1741">
        <v>60</v>
      </c>
      <c r="AL1741" t="s">
        <v>619</v>
      </c>
      <c r="AM1741">
        <v>28</v>
      </c>
      <c r="AN1741">
        <v>4</v>
      </c>
      <c r="AO1741" t="s">
        <v>620</v>
      </c>
      <c r="AP1741" s="7">
        <v>34</v>
      </c>
      <c r="AQ1741">
        <v>19</v>
      </c>
      <c r="AR1741">
        <v>0</v>
      </c>
      <c r="AS1741">
        <v>0</v>
      </c>
      <c r="AT1741">
        <v>0</v>
      </c>
      <c r="AU1741" t="s">
        <v>170</v>
      </c>
      <c r="AV1741" t="s">
        <v>171</v>
      </c>
      <c r="AW1741" t="s">
        <v>866</v>
      </c>
      <c r="AX1741" t="s">
        <v>686</v>
      </c>
      <c r="AY1741" t="s">
        <v>172</v>
      </c>
      <c r="AZ1741" t="s">
        <v>173</v>
      </c>
      <c r="BA1741" t="s">
        <v>21</v>
      </c>
      <c r="BB1741" t="s">
        <v>174</v>
      </c>
      <c r="BC1741" t="s">
        <v>175</v>
      </c>
      <c r="BD1741" t="s">
        <v>867</v>
      </c>
      <c r="BE1741" t="s">
        <v>868</v>
      </c>
      <c r="BF1741">
        <v>28</v>
      </c>
      <c r="BG1741" t="s">
        <v>1059</v>
      </c>
      <c r="BH1741" t="s">
        <v>1060</v>
      </c>
      <c r="BI1741" t="s">
        <v>654</v>
      </c>
      <c r="BJ1741" t="s">
        <v>1061</v>
      </c>
      <c r="BK1741" t="s">
        <v>1062</v>
      </c>
      <c r="BL1741" t="s">
        <v>21</v>
      </c>
      <c r="BM1741" t="s">
        <v>1063</v>
      </c>
      <c r="BN1741" t="s">
        <v>23</v>
      </c>
      <c r="BO1741" t="s">
        <v>1064</v>
      </c>
      <c r="BP1741" t="s">
        <v>1065</v>
      </c>
      <c r="BQ1741">
        <v>4</v>
      </c>
      <c r="BR1741" t="s">
        <v>989</v>
      </c>
      <c r="BS1741" t="s">
        <v>990</v>
      </c>
      <c r="BT1741">
        <v>2</v>
      </c>
      <c r="BU1741" t="s">
        <v>1199</v>
      </c>
      <c r="BV1741" t="s">
        <v>1200</v>
      </c>
      <c r="BW1741">
        <v>4</v>
      </c>
      <c r="BX1741" t="s">
        <v>1608</v>
      </c>
      <c r="BY1741" t="s">
        <v>1206</v>
      </c>
      <c r="BZ1741" t="s">
        <v>654</v>
      </c>
      <c r="CA1741" t="s">
        <v>1609</v>
      </c>
      <c r="CB1741" s="1">
        <v>13777</v>
      </c>
      <c r="CC1741" s="1">
        <v>34092</v>
      </c>
      <c r="CD1741" t="s">
        <v>1610</v>
      </c>
      <c r="CE1741" t="s">
        <v>1611</v>
      </c>
      <c r="CF1741" t="s">
        <v>132</v>
      </c>
      <c r="CG1741" t="s">
        <v>1612</v>
      </c>
      <c r="CH1741" t="s">
        <v>99</v>
      </c>
      <c r="CI1741" t="s">
        <v>1613</v>
      </c>
      <c r="CJ1741">
        <v>5176</v>
      </c>
      <c r="CK1741">
        <v>2</v>
      </c>
      <c r="CL1741">
        <v>340</v>
      </c>
    </row>
    <row r="1742" spans="1:90">
      <c r="A1742">
        <v>10918</v>
      </c>
      <c r="B1742">
        <v>1</v>
      </c>
      <c r="C1742" s="8">
        <v>18</v>
      </c>
      <c r="D1742">
        <v>60</v>
      </c>
      <c r="E1742">
        <v>0.25</v>
      </c>
      <c r="F1742">
        <v>10918</v>
      </c>
      <c r="G1742" t="s">
        <v>367</v>
      </c>
      <c r="H1742">
        <v>3</v>
      </c>
      <c r="I1742" s="1">
        <v>35156</v>
      </c>
      <c r="J1742" s="1">
        <v>35184</v>
      </c>
      <c r="K1742" s="1">
        <v>35165</v>
      </c>
      <c r="L1742">
        <f>_xlfn.DAYS(orderjoin[[#This Row],[ShippedDate]],orderjoin[[#This Row],[OrderDate]])</f>
        <v>9</v>
      </c>
      <c r="M1742">
        <f>_xlfn.DAYS(orderjoin[[#This Row],[RequiredDate]],orderjoin[[#This Row],[ShippedDate]])</f>
        <v>19</v>
      </c>
      <c r="N1742">
        <v>3</v>
      </c>
      <c r="O1742">
        <v>48.83</v>
      </c>
      <c r="P1742" t="s">
        <v>368</v>
      </c>
      <c r="Q1742" t="s">
        <v>369</v>
      </c>
      <c r="R1742" t="s">
        <v>370</v>
      </c>
      <c r="S1742" t="s">
        <v>371</v>
      </c>
      <c r="T1742" t="s">
        <v>372</v>
      </c>
      <c r="U1742" t="s">
        <v>288</v>
      </c>
      <c r="V1742">
        <v>10918</v>
      </c>
      <c r="W1742" t="s">
        <v>367</v>
      </c>
      <c r="X1742">
        <v>3</v>
      </c>
      <c r="Y1742" s="1">
        <v>35156</v>
      </c>
      <c r="Z1742" s="1">
        <v>35184</v>
      </c>
      <c r="AA1742">
        <f>_xlfn.DAYS(orderjoin[[#This Row],[orders.ShippedDate]],orderjoin[[#This Row],[orders.OrderDate]])</f>
        <v>9</v>
      </c>
      <c r="AB1742" s="1">
        <v>35165</v>
      </c>
      <c r="AC1742">
        <v>3</v>
      </c>
      <c r="AD1742">
        <v>48.83</v>
      </c>
      <c r="AE1742" t="s">
        <v>368</v>
      </c>
      <c r="AF1742" t="s">
        <v>369</v>
      </c>
      <c r="AG1742" t="s">
        <v>370</v>
      </c>
      <c r="AH1742" t="s">
        <v>371</v>
      </c>
      <c r="AI1742" t="s">
        <v>372</v>
      </c>
      <c r="AJ1742" t="s">
        <v>288</v>
      </c>
      <c r="AK1742">
        <v>1</v>
      </c>
      <c r="AL1742" t="s">
        <v>504</v>
      </c>
      <c r="AM1742">
        <v>1</v>
      </c>
      <c r="AN1742">
        <v>1</v>
      </c>
      <c r="AO1742" t="s">
        <v>505</v>
      </c>
      <c r="AP1742" s="7">
        <v>18</v>
      </c>
      <c r="AQ1742">
        <v>39</v>
      </c>
      <c r="AR1742">
        <v>0</v>
      </c>
      <c r="AS1742">
        <v>10</v>
      </c>
      <c r="AT1742">
        <v>0</v>
      </c>
      <c r="AU1742" t="s">
        <v>367</v>
      </c>
      <c r="AV1742" t="s">
        <v>368</v>
      </c>
      <c r="AW1742" t="s">
        <v>685</v>
      </c>
      <c r="AX1742" t="s">
        <v>686</v>
      </c>
      <c r="AY1742" t="s">
        <v>369</v>
      </c>
      <c r="AZ1742" t="s">
        <v>370</v>
      </c>
      <c r="BA1742" t="s">
        <v>371</v>
      </c>
      <c r="BB1742" t="s">
        <v>372</v>
      </c>
      <c r="BC1742" t="s">
        <v>288</v>
      </c>
      <c r="BD1742" t="s">
        <v>687</v>
      </c>
      <c r="BE1742" t="s">
        <v>688</v>
      </c>
      <c r="BF1742">
        <v>1</v>
      </c>
      <c r="BG1742" t="s">
        <v>998</v>
      </c>
      <c r="BH1742" t="s">
        <v>999</v>
      </c>
      <c r="BI1742" t="s">
        <v>1000</v>
      </c>
      <c r="BJ1742" t="s">
        <v>1001</v>
      </c>
      <c r="BK1742" t="s">
        <v>194</v>
      </c>
      <c r="BL1742" t="s">
        <v>21</v>
      </c>
      <c r="BM1742" t="s">
        <v>1002</v>
      </c>
      <c r="BN1742" t="s">
        <v>196</v>
      </c>
      <c r="BO1742" t="s">
        <v>1003</v>
      </c>
      <c r="BP1742" t="s">
        <v>21</v>
      </c>
      <c r="BQ1742">
        <v>1</v>
      </c>
      <c r="BR1742" t="s">
        <v>1004</v>
      </c>
      <c r="BS1742" t="s">
        <v>1005</v>
      </c>
      <c r="BT1742">
        <v>3</v>
      </c>
      <c r="BU1742" t="s">
        <v>1201</v>
      </c>
      <c r="BV1742" t="s">
        <v>1174</v>
      </c>
      <c r="BW1742">
        <v>3</v>
      </c>
      <c r="BX1742" t="s">
        <v>1614</v>
      </c>
      <c r="BY1742" t="s">
        <v>1205</v>
      </c>
      <c r="BZ1742" t="s">
        <v>654</v>
      </c>
      <c r="CA1742" t="s">
        <v>1586</v>
      </c>
      <c r="CB1742" s="1">
        <v>23253</v>
      </c>
      <c r="CC1742" s="1">
        <v>33695</v>
      </c>
      <c r="CD1742" t="s">
        <v>1615</v>
      </c>
      <c r="CE1742" t="s">
        <v>442</v>
      </c>
      <c r="CF1742" t="s">
        <v>132</v>
      </c>
      <c r="CG1742" t="s">
        <v>1616</v>
      </c>
      <c r="CH1742" t="s">
        <v>99</v>
      </c>
      <c r="CI1742" t="s">
        <v>1617</v>
      </c>
      <c r="CJ1742">
        <v>3355</v>
      </c>
      <c r="CK1742">
        <v>2</v>
      </c>
      <c r="CL1742">
        <v>810</v>
      </c>
    </row>
    <row r="1743" spans="1:90">
      <c r="A1743">
        <v>10918</v>
      </c>
      <c r="B1743">
        <v>60</v>
      </c>
      <c r="C1743" s="8">
        <v>34</v>
      </c>
      <c r="D1743">
        <v>25</v>
      </c>
      <c r="E1743">
        <v>0.25</v>
      </c>
      <c r="F1743">
        <v>10918</v>
      </c>
      <c r="G1743" t="s">
        <v>367</v>
      </c>
      <c r="H1743">
        <v>3</v>
      </c>
      <c r="I1743" s="1">
        <v>35156</v>
      </c>
      <c r="J1743" s="1">
        <v>35184</v>
      </c>
      <c r="K1743" s="1">
        <v>35165</v>
      </c>
      <c r="L1743">
        <f>_xlfn.DAYS(orderjoin[[#This Row],[ShippedDate]],orderjoin[[#This Row],[OrderDate]])</f>
        <v>9</v>
      </c>
      <c r="M1743">
        <f>_xlfn.DAYS(orderjoin[[#This Row],[RequiredDate]],orderjoin[[#This Row],[ShippedDate]])</f>
        <v>19</v>
      </c>
      <c r="N1743">
        <v>3</v>
      </c>
      <c r="O1743">
        <v>48.83</v>
      </c>
      <c r="P1743" t="s">
        <v>368</v>
      </c>
      <c r="Q1743" t="s">
        <v>369</v>
      </c>
      <c r="R1743" t="s">
        <v>370</v>
      </c>
      <c r="S1743" t="s">
        <v>371</v>
      </c>
      <c r="T1743" t="s">
        <v>372</v>
      </c>
      <c r="U1743" t="s">
        <v>288</v>
      </c>
      <c r="V1743">
        <v>10918</v>
      </c>
      <c r="W1743" t="s">
        <v>367</v>
      </c>
      <c r="X1743">
        <v>3</v>
      </c>
      <c r="Y1743" s="1">
        <v>35156</v>
      </c>
      <c r="Z1743" s="1">
        <v>35184</v>
      </c>
      <c r="AA1743">
        <f>_xlfn.DAYS(orderjoin[[#This Row],[orders.ShippedDate]],orderjoin[[#This Row],[orders.OrderDate]])</f>
        <v>9</v>
      </c>
      <c r="AB1743" s="1">
        <v>35165</v>
      </c>
      <c r="AC1743">
        <v>3</v>
      </c>
      <c r="AD1743">
        <v>48.83</v>
      </c>
      <c r="AE1743" t="s">
        <v>368</v>
      </c>
      <c r="AF1743" t="s">
        <v>369</v>
      </c>
      <c r="AG1743" t="s">
        <v>370</v>
      </c>
      <c r="AH1743" t="s">
        <v>371</v>
      </c>
      <c r="AI1743" t="s">
        <v>372</v>
      </c>
      <c r="AJ1743" t="s">
        <v>288</v>
      </c>
      <c r="AK1743">
        <v>60</v>
      </c>
      <c r="AL1743" t="s">
        <v>619</v>
      </c>
      <c r="AM1743">
        <v>28</v>
      </c>
      <c r="AN1743">
        <v>4</v>
      </c>
      <c r="AO1743" t="s">
        <v>620</v>
      </c>
      <c r="AP1743" s="7">
        <v>34</v>
      </c>
      <c r="AQ1743">
        <v>19</v>
      </c>
      <c r="AR1743">
        <v>0</v>
      </c>
      <c r="AS1743">
        <v>0</v>
      </c>
      <c r="AT1743">
        <v>0</v>
      </c>
      <c r="AU1743" t="s">
        <v>367</v>
      </c>
      <c r="AV1743" t="s">
        <v>368</v>
      </c>
      <c r="AW1743" t="s">
        <v>685</v>
      </c>
      <c r="AX1743" t="s">
        <v>686</v>
      </c>
      <c r="AY1743" t="s">
        <v>369</v>
      </c>
      <c r="AZ1743" t="s">
        <v>370</v>
      </c>
      <c r="BA1743" t="s">
        <v>371</v>
      </c>
      <c r="BB1743" t="s">
        <v>372</v>
      </c>
      <c r="BC1743" t="s">
        <v>288</v>
      </c>
      <c r="BD1743" t="s">
        <v>687</v>
      </c>
      <c r="BE1743" t="s">
        <v>688</v>
      </c>
      <c r="BF1743">
        <v>28</v>
      </c>
      <c r="BG1743" t="s">
        <v>1059</v>
      </c>
      <c r="BH1743" t="s">
        <v>1060</v>
      </c>
      <c r="BI1743" t="s">
        <v>654</v>
      </c>
      <c r="BJ1743" t="s">
        <v>1061</v>
      </c>
      <c r="BK1743" t="s">
        <v>1062</v>
      </c>
      <c r="BL1743" t="s">
        <v>21</v>
      </c>
      <c r="BM1743" t="s">
        <v>1063</v>
      </c>
      <c r="BN1743" t="s">
        <v>23</v>
      </c>
      <c r="BO1743" t="s">
        <v>1064</v>
      </c>
      <c r="BP1743" t="s">
        <v>1065</v>
      </c>
      <c r="BQ1743">
        <v>4</v>
      </c>
      <c r="BR1743" t="s">
        <v>989</v>
      </c>
      <c r="BS1743" t="s">
        <v>990</v>
      </c>
      <c r="BT1743">
        <v>3</v>
      </c>
      <c r="BU1743" t="s">
        <v>1201</v>
      </c>
      <c r="BV1743" t="s">
        <v>1174</v>
      </c>
      <c r="BW1743">
        <v>3</v>
      </c>
      <c r="BX1743" t="s">
        <v>1614</v>
      </c>
      <c r="BY1743" t="s">
        <v>1205</v>
      </c>
      <c r="BZ1743" t="s">
        <v>654</v>
      </c>
      <c r="CA1743" t="s">
        <v>1586</v>
      </c>
      <c r="CB1743" s="1">
        <v>23253</v>
      </c>
      <c r="CC1743" s="1">
        <v>33695</v>
      </c>
      <c r="CD1743" t="s">
        <v>1615</v>
      </c>
      <c r="CE1743" t="s">
        <v>442</v>
      </c>
      <c r="CF1743" t="s">
        <v>132</v>
      </c>
      <c r="CG1743" t="s">
        <v>1616</v>
      </c>
      <c r="CH1743" t="s">
        <v>99</v>
      </c>
      <c r="CI1743" t="s">
        <v>1617</v>
      </c>
      <c r="CJ1743">
        <v>3355</v>
      </c>
      <c r="CK1743">
        <v>2</v>
      </c>
      <c r="CL1743">
        <v>637.5</v>
      </c>
    </row>
    <row r="1744" spans="1:90">
      <c r="A1744">
        <v>10919</v>
      </c>
      <c r="B1744">
        <v>16</v>
      </c>
      <c r="C1744" s="8">
        <v>17.45</v>
      </c>
      <c r="D1744">
        <v>24</v>
      </c>
      <c r="E1744">
        <v>0</v>
      </c>
      <c r="F1744">
        <v>10919</v>
      </c>
      <c r="G1744" t="s">
        <v>373</v>
      </c>
      <c r="H1744">
        <v>2</v>
      </c>
      <c r="I1744" s="1">
        <v>35156</v>
      </c>
      <c r="J1744" s="1">
        <v>35184</v>
      </c>
      <c r="K1744" s="1">
        <v>35158</v>
      </c>
      <c r="L1744">
        <f>_xlfn.DAYS(orderjoin[[#This Row],[ShippedDate]],orderjoin[[#This Row],[OrderDate]])</f>
        <v>2</v>
      </c>
      <c r="M1744">
        <f>_xlfn.DAYS(orderjoin[[#This Row],[RequiredDate]],orderjoin[[#This Row],[ShippedDate]])</f>
        <v>26</v>
      </c>
      <c r="N1744">
        <v>2</v>
      </c>
      <c r="O1744">
        <v>19.8</v>
      </c>
      <c r="P1744" t="s">
        <v>374</v>
      </c>
      <c r="Q1744" t="s">
        <v>375</v>
      </c>
      <c r="R1744" t="s">
        <v>376</v>
      </c>
      <c r="S1744" t="s">
        <v>377</v>
      </c>
      <c r="T1744" t="s">
        <v>378</v>
      </c>
      <c r="U1744" t="s">
        <v>71</v>
      </c>
      <c r="V1744">
        <v>10919</v>
      </c>
      <c r="W1744" t="s">
        <v>373</v>
      </c>
      <c r="X1744">
        <v>2</v>
      </c>
      <c r="Y1744" s="1">
        <v>35156</v>
      </c>
      <c r="Z1744" s="1">
        <v>35184</v>
      </c>
      <c r="AA1744">
        <f>_xlfn.DAYS(orderjoin[[#This Row],[orders.ShippedDate]],orderjoin[[#This Row],[orders.OrderDate]])</f>
        <v>2</v>
      </c>
      <c r="AB1744" s="1">
        <v>35158</v>
      </c>
      <c r="AC1744">
        <v>2</v>
      </c>
      <c r="AD1744">
        <v>19.8</v>
      </c>
      <c r="AE1744" t="s">
        <v>374</v>
      </c>
      <c r="AF1744" t="s">
        <v>375</v>
      </c>
      <c r="AG1744" t="s">
        <v>376</v>
      </c>
      <c r="AH1744" t="s">
        <v>377</v>
      </c>
      <c r="AI1744" t="s">
        <v>378</v>
      </c>
      <c r="AJ1744" t="s">
        <v>71</v>
      </c>
      <c r="AK1744">
        <v>16</v>
      </c>
      <c r="AL1744" t="s">
        <v>534</v>
      </c>
      <c r="AM1744">
        <v>7</v>
      </c>
      <c r="AN1744">
        <v>3</v>
      </c>
      <c r="AO1744" t="s">
        <v>535</v>
      </c>
      <c r="AP1744" s="7">
        <v>17.45</v>
      </c>
      <c r="AQ1744">
        <v>29</v>
      </c>
      <c r="AR1744">
        <v>0</v>
      </c>
      <c r="AS1744">
        <v>10</v>
      </c>
      <c r="AT1744">
        <v>0</v>
      </c>
      <c r="AU1744" t="s">
        <v>373</v>
      </c>
      <c r="AV1744" t="s">
        <v>374</v>
      </c>
      <c r="AW1744" t="s">
        <v>799</v>
      </c>
      <c r="AX1744" t="s">
        <v>658</v>
      </c>
      <c r="AY1744" t="s">
        <v>375</v>
      </c>
      <c r="AZ1744" t="s">
        <v>376</v>
      </c>
      <c r="BA1744" t="s">
        <v>377</v>
      </c>
      <c r="BB1744" t="s">
        <v>378</v>
      </c>
      <c r="BC1744" t="s">
        <v>71</v>
      </c>
      <c r="BD1744" t="s">
        <v>800</v>
      </c>
      <c r="BE1744" t="s">
        <v>801</v>
      </c>
      <c r="BF1744">
        <v>7</v>
      </c>
      <c r="BG1744" t="s">
        <v>1038</v>
      </c>
      <c r="BH1744" t="s">
        <v>1039</v>
      </c>
      <c r="BI1744" t="s">
        <v>676</v>
      </c>
      <c r="BJ1744" t="s">
        <v>1040</v>
      </c>
      <c r="BK1744" t="s">
        <v>1041</v>
      </c>
      <c r="BL1744" t="s">
        <v>1042</v>
      </c>
      <c r="BM1744" t="s">
        <v>1043</v>
      </c>
      <c r="BN1744" t="s">
        <v>1044</v>
      </c>
      <c r="BO1744" t="s">
        <v>1045</v>
      </c>
      <c r="BP1744" t="s">
        <v>1046</v>
      </c>
      <c r="BQ1744">
        <v>3</v>
      </c>
      <c r="BR1744" t="s">
        <v>1047</v>
      </c>
      <c r="BS1744" t="s">
        <v>1048</v>
      </c>
      <c r="BT1744">
        <v>2</v>
      </c>
      <c r="BU1744" t="s">
        <v>1199</v>
      </c>
      <c r="BV1744" t="s">
        <v>1200</v>
      </c>
      <c r="BW1744">
        <v>2</v>
      </c>
      <c r="BX1744" t="s">
        <v>1602</v>
      </c>
      <c r="BY1744" t="s">
        <v>1203</v>
      </c>
      <c r="BZ1744" t="s">
        <v>1204</v>
      </c>
      <c r="CA1744" t="s">
        <v>1603</v>
      </c>
      <c r="CB1744" s="1">
        <v>19043</v>
      </c>
      <c r="CC1744" s="1">
        <v>33830</v>
      </c>
      <c r="CD1744" t="s">
        <v>1604</v>
      </c>
      <c r="CE1744" t="s">
        <v>1605</v>
      </c>
      <c r="CF1744" t="s">
        <v>132</v>
      </c>
      <c r="CG1744" t="s">
        <v>1606</v>
      </c>
      <c r="CH1744" t="s">
        <v>99</v>
      </c>
      <c r="CI1744" t="s">
        <v>1607</v>
      </c>
      <c r="CJ1744">
        <v>3457</v>
      </c>
      <c r="CL1744">
        <v>418.79999999999995</v>
      </c>
    </row>
    <row r="1745" spans="1:90">
      <c r="A1745">
        <v>10919</v>
      </c>
      <c r="B1745">
        <v>25</v>
      </c>
      <c r="C1745" s="8">
        <v>14</v>
      </c>
      <c r="D1745">
        <v>24</v>
      </c>
      <c r="E1745">
        <v>0</v>
      </c>
      <c r="F1745">
        <v>10919</v>
      </c>
      <c r="G1745" t="s">
        <v>373</v>
      </c>
      <c r="H1745">
        <v>2</v>
      </c>
      <c r="I1745" s="1">
        <v>35156</v>
      </c>
      <c r="J1745" s="1">
        <v>35184</v>
      </c>
      <c r="K1745" s="1">
        <v>35158</v>
      </c>
      <c r="L1745">
        <f>_xlfn.DAYS(orderjoin[[#This Row],[ShippedDate]],orderjoin[[#This Row],[OrderDate]])</f>
        <v>2</v>
      </c>
      <c r="M1745">
        <f>_xlfn.DAYS(orderjoin[[#This Row],[RequiredDate]],orderjoin[[#This Row],[ShippedDate]])</f>
        <v>26</v>
      </c>
      <c r="N1745">
        <v>2</v>
      </c>
      <c r="O1745">
        <v>19.8</v>
      </c>
      <c r="P1745" t="s">
        <v>374</v>
      </c>
      <c r="Q1745" t="s">
        <v>375</v>
      </c>
      <c r="R1745" t="s">
        <v>376</v>
      </c>
      <c r="S1745" t="s">
        <v>377</v>
      </c>
      <c r="T1745" t="s">
        <v>378</v>
      </c>
      <c r="U1745" t="s">
        <v>71</v>
      </c>
      <c r="V1745">
        <v>10919</v>
      </c>
      <c r="W1745" t="s">
        <v>373</v>
      </c>
      <c r="X1745">
        <v>2</v>
      </c>
      <c r="Y1745" s="1">
        <v>35156</v>
      </c>
      <c r="Z1745" s="1">
        <v>35184</v>
      </c>
      <c r="AA1745">
        <f>_xlfn.DAYS(orderjoin[[#This Row],[orders.ShippedDate]],orderjoin[[#This Row],[orders.OrderDate]])</f>
        <v>2</v>
      </c>
      <c r="AB1745" s="1">
        <v>35158</v>
      </c>
      <c r="AC1745">
        <v>2</v>
      </c>
      <c r="AD1745">
        <v>19.8</v>
      </c>
      <c r="AE1745" t="s">
        <v>374</v>
      </c>
      <c r="AF1745" t="s">
        <v>375</v>
      </c>
      <c r="AG1745" t="s">
        <v>376</v>
      </c>
      <c r="AH1745" t="s">
        <v>377</v>
      </c>
      <c r="AI1745" t="s">
        <v>378</v>
      </c>
      <c r="AJ1745" t="s">
        <v>71</v>
      </c>
      <c r="AK1745">
        <v>25</v>
      </c>
      <c r="AL1745" t="s">
        <v>552</v>
      </c>
      <c r="AM1745">
        <v>11</v>
      </c>
      <c r="AN1745">
        <v>3</v>
      </c>
      <c r="AO1745" t="s">
        <v>553</v>
      </c>
      <c r="AP1745" s="7">
        <v>14</v>
      </c>
      <c r="AQ1745">
        <v>76</v>
      </c>
      <c r="AR1745">
        <v>0</v>
      </c>
      <c r="AS1745">
        <v>30</v>
      </c>
      <c r="AT1745">
        <v>0</v>
      </c>
      <c r="AU1745" t="s">
        <v>373</v>
      </c>
      <c r="AV1745" t="s">
        <v>374</v>
      </c>
      <c r="AW1745" t="s">
        <v>799</v>
      </c>
      <c r="AX1745" t="s">
        <v>658</v>
      </c>
      <c r="AY1745" t="s">
        <v>375</v>
      </c>
      <c r="AZ1745" t="s">
        <v>376</v>
      </c>
      <c r="BA1745" t="s">
        <v>377</v>
      </c>
      <c r="BB1745" t="s">
        <v>378</v>
      </c>
      <c r="BC1745" t="s">
        <v>71</v>
      </c>
      <c r="BD1745" t="s">
        <v>800</v>
      </c>
      <c r="BE1745" t="s">
        <v>801</v>
      </c>
      <c r="BF1745">
        <v>11</v>
      </c>
      <c r="BG1745" t="s">
        <v>1163</v>
      </c>
      <c r="BH1745" t="s">
        <v>1164</v>
      </c>
      <c r="BI1745" t="s">
        <v>717</v>
      </c>
      <c r="BJ1745" t="s">
        <v>1165</v>
      </c>
      <c r="BK1745" t="s">
        <v>464</v>
      </c>
      <c r="BL1745" t="s">
        <v>21</v>
      </c>
      <c r="BM1745" t="s">
        <v>1166</v>
      </c>
      <c r="BN1745" t="s">
        <v>29</v>
      </c>
      <c r="BO1745" t="s">
        <v>1167</v>
      </c>
      <c r="BP1745" t="s">
        <v>21</v>
      </c>
      <c r="BQ1745">
        <v>3</v>
      </c>
      <c r="BR1745" t="s">
        <v>1047</v>
      </c>
      <c r="BS1745" t="s">
        <v>1048</v>
      </c>
      <c r="BT1745">
        <v>2</v>
      </c>
      <c r="BU1745" t="s">
        <v>1199</v>
      </c>
      <c r="BV1745" t="s">
        <v>1200</v>
      </c>
      <c r="BW1745">
        <v>2</v>
      </c>
      <c r="BX1745" t="s">
        <v>1602</v>
      </c>
      <c r="BY1745" t="s">
        <v>1203</v>
      </c>
      <c r="BZ1745" t="s">
        <v>1204</v>
      </c>
      <c r="CA1745" t="s">
        <v>1603</v>
      </c>
      <c r="CB1745" s="1">
        <v>19043</v>
      </c>
      <c r="CC1745" s="1">
        <v>33830</v>
      </c>
      <c r="CD1745" t="s">
        <v>1604</v>
      </c>
      <c r="CE1745" t="s">
        <v>1605</v>
      </c>
      <c r="CF1745" t="s">
        <v>132</v>
      </c>
      <c r="CG1745" t="s">
        <v>1606</v>
      </c>
      <c r="CH1745" t="s">
        <v>99</v>
      </c>
      <c r="CI1745" t="s">
        <v>1607</v>
      </c>
      <c r="CJ1745">
        <v>3457</v>
      </c>
      <c r="CL1745">
        <v>336</v>
      </c>
    </row>
    <row r="1746" spans="1:90">
      <c r="A1746">
        <v>10919</v>
      </c>
      <c r="B1746">
        <v>40</v>
      </c>
      <c r="C1746" s="8">
        <v>18.399999999999999</v>
      </c>
      <c r="D1746">
        <v>20</v>
      </c>
      <c r="E1746">
        <v>0</v>
      </c>
      <c r="F1746">
        <v>10919</v>
      </c>
      <c r="G1746" t="s">
        <v>373</v>
      </c>
      <c r="H1746">
        <v>2</v>
      </c>
      <c r="I1746" s="1">
        <v>35156</v>
      </c>
      <c r="J1746" s="1">
        <v>35184</v>
      </c>
      <c r="K1746" s="1">
        <v>35158</v>
      </c>
      <c r="L1746">
        <f>_xlfn.DAYS(orderjoin[[#This Row],[ShippedDate]],orderjoin[[#This Row],[OrderDate]])</f>
        <v>2</v>
      </c>
      <c r="M1746">
        <f>_xlfn.DAYS(orderjoin[[#This Row],[RequiredDate]],orderjoin[[#This Row],[ShippedDate]])</f>
        <v>26</v>
      </c>
      <c r="N1746">
        <v>2</v>
      </c>
      <c r="O1746">
        <v>19.8</v>
      </c>
      <c r="P1746" t="s">
        <v>374</v>
      </c>
      <c r="Q1746" t="s">
        <v>375</v>
      </c>
      <c r="R1746" t="s">
        <v>376</v>
      </c>
      <c r="S1746" t="s">
        <v>377</v>
      </c>
      <c r="T1746" t="s">
        <v>378</v>
      </c>
      <c r="U1746" t="s">
        <v>71</v>
      </c>
      <c r="V1746">
        <v>10919</v>
      </c>
      <c r="W1746" t="s">
        <v>373</v>
      </c>
      <c r="X1746">
        <v>2</v>
      </c>
      <c r="Y1746" s="1">
        <v>35156</v>
      </c>
      <c r="Z1746" s="1">
        <v>35184</v>
      </c>
      <c r="AA1746">
        <f>_xlfn.DAYS(orderjoin[[#This Row],[orders.ShippedDate]],orderjoin[[#This Row],[orders.OrderDate]])</f>
        <v>2</v>
      </c>
      <c r="AB1746" s="1">
        <v>35158</v>
      </c>
      <c r="AC1746">
        <v>2</v>
      </c>
      <c r="AD1746">
        <v>19.8</v>
      </c>
      <c r="AE1746" t="s">
        <v>374</v>
      </c>
      <c r="AF1746" t="s">
        <v>375</v>
      </c>
      <c r="AG1746" t="s">
        <v>376</v>
      </c>
      <c r="AH1746" t="s">
        <v>377</v>
      </c>
      <c r="AI1746" t="s">
        <v>378</v>
      </c>
      <c r="AJ1746" t="s">
        <v>71</v>
      </c>
      <c r="AK1746">
        <v>40</v>
      </c>
      <c r="AL1746" t="s">
        <v>580</v>
      </c>
      <c r="AM1746">
        <v>19</v>
      </c>
      <c r="AN1746">
        <v>8</v>
      </c>
      <c r="AO1746" t="s">
        <v>581</v>
      </c>
      <c r="AP1746" s="7">
        <v>18.399999999999999</v>
      </c>
      <c r="AQ1746">
        <v>123</v>
      </c>
      <c r="AR1746">
        <v>0</v>
      </c>
      <c r="AS1746">
        <v>30</v>
      </c>
      <c r="AT1746">
        <v>0</v>
      </c>
      <c r="AU1746" t="s">
        <v>373</v>
      </c>
      <c r="AV1746" t="s">
        <v>374</v>
      </c>
      <c r="AW1746" t="s">
        <v>799</v>
      </c>
      <c r="AX1746" t="s">
        <v>658</v>
      </c>
      <c r="AY1746" t="s">
        <v>375</v>
      </c>
      <c r="AZ1746" t="s">
        <v>376</v>
      </c>
      <c r="BA1746" t="s">
        <v>377</v>
      </c>
      <c r="BB1746" t="s">
        <v>378</v>
      </c>
      <c r="BC1746" t="s">
        <v>71</v>
      </c>
      <c r="BD1746" t="s">
        <v>800</v>
      </c>
      <c r="BE1746" t="s">
        <v>801</v>
      </c>
      <c r="BF1746">
        <v>19</v>
      </c>
      <c r="BG1746" t="s">
        <v>1086</v>
      </c>
      <c r="BH1746" t="s">
        <v>1087</v>
      </c>
      <c r="BI1746" t="s">
        <v>1088</v>
      </c>
      <c r="BJ1746" t="s">
        <v>1089</v>
      </c>
      <c r="BK1746" t="s">
        <v>1090</v>
      </c>
      <c r="BL1746" t="s">
        <v>1091</v>
      </c>
      <c r="BM1746" t="s">
        <v>1092</v>
      </c>
      <c r="BN1746" t="s">
        <v>99</v>
      </c>
      <c r="BO1746" t="s">
        <v>1093</v>
      </c>
      <c r="BP1746" t="s">
        <v>1094</v>
      </c>
      <c r="BQ1746">
        <v>8</v>
      </c>
      <c r="BR1746" t="s">
        <v>1057</v>
      </c>
      <c r="BS1746" t="s">
        <v>1058</v>
      </c>
      <c r="BT1746">
        <v>2</v>
      </c>
      <c r="BU1746" t="s">
        <v>1199</v>
      </c>
      <c r="BV1746" t="s">
        <v>1200</v>
      </c>
      <c r="BW1746">
        <v>2</v>
      </c>
      <c r="BX1746" t="s">
        <v>1602</v>
      </c>
      <c r="BY1746" t="s">
        <v>1203</v>
      </c>
      <c r="BZ1746" t="s">
        <v>1204</v>
      </c>
      <c r="CA1746" t="s">
        <v>1603</v>
      </c>
      <c r="CB1746" s="1">
        <v>19043</v>
      </c>
      <c r="CC1746" s="1">
        <v>33830</v>
      </c>
      <c r="CD1746" t="s">
        <v>1604</v>
      </c>
      <c r="CE1746" t="s">
        <v>1605</v>
      </c>
      <c r="CF1746" t="s">
        <v>132</v>
      </c>
      <c r="CG1746" t="s">
        <v>1606</v>
      </c>
      <c r="CH1746" t="s">
        <v>99</v>
      </c>
      <c r="CI1746" t="s">
        <v>1607</v>
      </c>
      <c r="CJ1746">
        <v>3457</v>
      </c>
      <c r="CL1746">
        <v>368</v>
      </c>
    </row>
    <row r="1747" spans="1:90">
      <c r="A1747">
        <v>10920</v>
      </c>
      <c r="B1747">
        <v>50</v>
      </c>
      <c r="C1747" s="8">
        <v>16.25</v>
      </c>
      <c r="D1747">
        <v>24</v>
      </c>
      <c r="E1747">
        <v>0</v>
      </c>
      <c r="F1747">
        <v>10920</v>
      </c>
      <c r="G1747" t="s">
        <v>313</v>
      </c>
      <c r="H1747">
        <v>4</v>
      </c>
      <c r="I1747" s="1">
        <v>35157</v>
      </c>
      <c r="J1747" s="1">
        <v>35185</v>
      </c>
      <c r="K1747" s="1">
        <v>35163</v>
      </c>
      <c r="L1747">
        <f>_xlfn.DAYS(orderjoin[[#This Row],[ShippedDate]],orderjoin[[#This Row],[OrderDate]])</f>
        <v>6</v>
      </c>
      <c r="M1747">
        <f>_xlfn.DAYS(orderjoin[[#This Row],[RequiredDate]],orderjoin[[#This Row],[ShippedDate]])</f>
        <v>22</v>
      </c>
      <c r="N1747">
        <v>2</v>
      </c>
      <c r="O1747">
        <v>29.61</v>
      </c>
      <c r="P1747" t="s">
        <v>314</v>
      </c>
      <c r="Q1747" t="s">
        <v>315</v>
      </c>
      <c r="R1747" t="s">
        <v>316</v>
      </c>
      <c r="S1747" t="s">
        <v>317</v>
      </c>
      <c r="T1747" t="s">
        <v>318</v>
      </c>
      <c r="U1747" t="s">
        <v>196</v>
      </c>
      <c r="V1747">
        <v>10920</v>
      </c>
      <c r="W1747" t="s">
        <v>313</v>
      </c>
      <c r="X1747">
        <v>4</v>
      </c>
      <c r="Y1747" s="1">
        <v>35157</v>
      </c>
      <c r="Z1747" s="1">
        <v>35185</v>
      </c>
      <c r="AA1747">
        <f>_xlfn.DAYS(orderjoin[[#This Row],[orders.ShippedDate]],orderjoin[[#This Row],[orders.OrderDate]])</f>
        <v>6</v>
      </c>
      <c r="AB1747" s="1">
        <v>35163</v>
      </c>
      <c r="AC1747">
        <v>2</v>
      </c>
      <c r="AD1747">
        <v>29.61</v>
      </c>
      <c r="AE1747" t="s">
        <v>314</v>
      </c>
      <c r="AF1747" t="s">
        <v>315</v>
      </c>
      <c r="AG1747" t="s">
        <v>316</v>
      </c>
      <c r="AH1747" t="s">
        <v>317</v>
      </c>
      <c r="AI1747" t="s">
        <v>318</v>
      </c>
      <c r="AJ1747" t="s">
        <v>196</v>
      </c>
      <c r="AK1747">
        <v>50</v>
      </c>
      <c r="AL1747" t="s">
        <v>600</v>
      </c>
      <c r="AM1747">
        <v>23</v>
      </c>
      <c r="AN1747">
        <v>3</v>
      </c>
      <c r="AO1747" t="s">
        <v>601</v>
      </c>
      <c r="AP1747" s="7">
        <v>16.25</v>
      </c>
      <c r="AQ1747">
        <v>65</v>
      </c>
      <c r="AR1747">
        <v>0</v>
      </c>
      <c r="AS1747">
        <v>30</v>
      </c>
      <c r="AT1747">
        <v>0</v>
      </c>
      <c r="AU1747" t="s">
        <v>313</v>
      </c>
      <c r="AV1747" t="s">
        <v>314</v>
      </c>
      <c r="AW1747" t="s">
        <v>663</v>
      </c>
      <c r="AX1747" t="s">
        <v>654</v>
      </c>
      <c r="AY1747" t="s">
        <v>664</v>
      </c>
      <c r="AZ1747" t="s">
        <v>194</v>
      </c>
      <c r="BA1747" t="s">
        <v>21</v>
      </c>
      <c r="BB1747" t="s">
        <v>665</v>
      </c>
      <c r="BC1747" t="s">
        <v>196</v>
      </c>
      <c r="BD1747" t="s">
        <v>666</v>
      </c>
      <c r="BE1747" t="s">
        <v>667</v>
      </c>
      <c r="BF1747">
        <v>23</v>
      </c>
      <c r="BG1747" t="s">
        <v>1141</v>
      </c>
      <c r="BH1747" t="s">
        <v>1142</v>
      </c>
      <c r="BI1747" t="s">
        <v>1143</v>
      </c>
      <c r="BJ1747" t="s">
        <v>1144</v>
      </c>
      <c r="BK1747" t="s">
        <v>1145</v>
      </c>
      <c r="BL1747" t="s">
        <v>21</v>
      </c>
      <c r="BM1747" t="s">
        <v>1146</v>
      </c>
      <c r="BN1747" t="s">
        <v>116</v>
      </c>
      <c r="BO1747" t="s">
        <v>1147</v>
      </c>
      <c r="BP1747" t="s">
        <v>21</v>
      </c>
      <c r="BQ1747">
        <v>3</v>
      </c>
      <c r="BR1747" t="s">
        <v>1047</v>
      </c>
      <c r="BS1747" t="s">
        <v>1048</v>
      </c>
      <c r="BT1747">
        <v>2</v>
      </c>
      <c r="BU1747" t="s">
        <v>1199</v>
      </c>
      <c r="BV1747" t="s">
        <v>1200</v>
      </c>
      <c r="BW1747">
        <v>4</v>
      </c>
      <c r="BX1747" t="s">
        <v>1608</v>
      </c>
      <c r="BY1747" t="s">
        <v>1206</v>
      </c>
      <c r="BZ1747" t="s">
        <v>654</v>
      </c>
      <c r="CA1747" t="s">
        <v>1609</v>
      </c>
      <c r="CB1747" s="1">
        <v>13777</v>
      </c>
      <c r="CC1747" s="1">
        <v>34092</v>
      </c>
      <c r="CD1747" t="s">
        <v>1610</v>
      </c>
      <c r="CE1747" t="s">
        <v>1611</v>
      </c>
      <c r="CF1747" t="s">
        <v>132</v>
      </c>
      <c r="CG1747" t="s">
        <v>1612</v>
      </c>
      <c r="CH1747" t="s">
        <v>99</v>
      </c>
      <c r="CI1747" t="s">
        <v>1613</v>
      </c>
      <c r="CJ1747">
        <v>5176</v>
      </c>
      <c r="CK1747">
        <v>2</v>
      </c>
      <c r="CL1747">
        <v>390</v>
      </c>
    </row>
    <row r="1748" spans="1:90">
      <c r="A1748">
        <v>10921</v>
      </c>
      <c r="B1748">
        <v>35</v>
      </c>
      <c r="C1748" s="8">
        <v>18</v>
      </c>
      <c r="D1748">
        <v>10</v>
      </c>
      <c r="E1748">
        <v>0</v>
      </c>
      <c r="F1748">
        <v>10921</v>
      </c>
      <c r="G1748" t="s">
        <v>341</v>
      </c>
      <c r="H1748">
        <v>1</v>
      </c>
      <c r="I1748" s="1">
        <v>35157</v>
      </c>
      <c r="J1748" s="1">
        <v>35199</v>
      </c>
      <c r="K1748" s="1">
        <v>35163</v>
      </c>
      <c r="L1748">
        <f>_xlfn.DAYS(orderjoin[[#This Row],[ShippedDate]],orderjoin[[#This Row],[OrderDate]])</f>
        <v>6</v>
      </c>
      <c r="M1748">
        <f>_xlfn.DAYS(orderjoin[[#This Row],[RequiredDate]],orderjoin[[#This Row],[ShippedDate]])</f>
        <v>36</v>
      </c>
      <c r="N1748">
        <v>1</v>
      </c>
      <c r="O1748">
        <v>176.48</v>
      </c>
      <c r="P1748" t="s">
        <v>342</v>
      </c>
      <c r="Q1748" t="s">
        <v>343</v>
      </c>
      <c r="R1748" t="s">
        <v>344</v>
      </c>
      <c r="S1748" t="s">
        <v>21</v>
      </c>
      <c r="T1748" t="s">
        <v>345</v>
      </c>
      <c r="U1748" t="s">
        <v>298</v>
      </c>
      <c r="V1748">
        <v>10921</v>
      </c>
      <c r="W1748" t="s">
        <v>341</v>
      </c>
      <c r="X1748">
        <v>1</v>
      </c>
      <c r="Y1748" s="1">
        <v>35157</v>
      </c>
      <c r="Z1748" s="1">
        <v>35199</v>
      </c>
      <c r="AA1748">
        <f>_xlfn.DAYS(orderjoin[[#This Row],[orders.ShippedDate]],orderjoin[[#This Row],[orders.OrderDate]])</f>
        <v>6</v>
      </c>
      <c r="AB1748" s="1">
        <v>35163</v>
      </c>
      <c r="AC1748">
        <v>1</v>
      </c>
      <c r="AD1748">
        <v>176.48</v>
      </c>
      <c r="AE1748" t="s">
        <v>342</v>
      </c>
      <c r="AF1748" t="s">
        <v>343</v>
      </c>
      <c r="AG1748" t="s">
        <v>344</v>
      </c>
      <c r="AH1748" t="s">
        <v>21</v>
      </c>
      <c r="AI1748" t="s">
        <v>345</v>
      </c>
      <c r="AJ1748" t="s">
        <v>298</v>
      </c>
      <c r="AK1748">
        <v>35</v>
      </c>
      <c r="AL1748" t="s">
        <v>571</v>
      </c>
      <c r="AM1748">
        <v>16</v>
      </c>
      <c r="AN1748">
        <v>1</v>
      </c>
      <c r="AO1748" t="s">
        <v>507</v>
      </c>
      <c r="AP1748" s="7">
        <v>18</v>
      </c>
      <c r="AQ1748">
        <v>20</v>
      </c>
      <c r="AR1748">
        <v>0</v>
      </c>
      <c r="AS1748">
        <v>15</v>
      </c>
      <c r="AT1748">
        <v>0</v>
      </c>
      <c r="AU1748" t="s">
        <v>341</v>
      </c>
      <c r="AV1748" t="s">
        <v>342</v>
      </c>
      <c r="AW1748" t="s">
        <v>905</v>
      </c>
      <c r="AX1748" t="s">
        <v>717</v>
      </c>
      <c r="AY1748" t="s">
        <v>343</v>
      </c>
      <c r="AZ1748" t="s">
        <v>344</v>
      </c>
      <c r="BA1748" t="s">
        <v>21</v>
      </c>
      <c r="BB1748" t="s">
        <v>345</v>
      </c>
      <c r="BC1748" t="s">
        <v>298</v>
      </c>
      <c r="BD1748" t="s">
        <v>906</v>
      </c>
      <c r="BE1748" t="s">
        <v>907</v>
      </c>
      <c r="BF1748">
        <v>16</v>
      </c>
      <c r="BG1748" t="s">
        <v>1168</v>
      </c>
      <c r="BH1748" t="s">
        <v>1169</v>
      </c>
      <c r="BI1748" t="s">
        <v>1170</v>
      </c>
      <c r="BJ1748" t="s">
        <v>1171</v>
      </c>
      <c r="BK1748" t="s">
        <v>1172</v>
      </c>
      <c r="BL1748" t="s">
        <v>232</v>
      </c>
      <c r="BM1748" t="s">
        <v>1173</v>
      </c>
      <c r="BN1748" t="s">
        <v>99</v>
      </c>
      <c r="BO1748" t="s">
        <v>1174</v>
      </c>
      <c r="BP1748" t="s">
        <v>21</v>
      </c>
      <c r="BQ1748">
        <v>1</v>
      </c>
      <c r="BR1748" t="s">
        <v>1004</v>
      </c>
      <c r="BS1748" t="s">
        <v>1005</v>
      </c>
      <c r="BT1748">
        <v>1</v>
      </c>
      <c r="BU1748" t="s">
        <v>1197</v>
      </c>
      <c r="BV1748" t="s">
        <v>1198</v>
      </c>
      <c r="BW1748">
        <v>1</v>
      </c>
      <c r="BX1748" t="s">
        <v>1585</v>
      </c>
      <c r="BY1748" t="s">
        <v>1202</v>
      </c>
      <c r="BZ1748" t="s">
        <v>654</v>
      </c>
      <c r="CA1748" t="s">
        <v>1586</v>
      </c>
      <c r="CB1748" s="1">
        <v>17875</v>
      </c>
      <c r="CC1748" s="1">
        <v>33725</v>
      </c>
      <c r="CD1748" t="s">
        <v>1587</v>
      </c>
      <c r="CE1748" t="s">
        <v>131</v>
      </c>
      <c r="CF1748" t="s">
        <v>132</v>
      </c>
      <c r="CG1748" t="s">
        <v>1588</v>
      </c>
      <c r="CH1748" t="s">
        <v>99</v>
      </c>
      <c r="CI1748" t="s">
        <v>1589</v>
      </c>
      <c r="CJ1748">
        <v>5467</v>
      </c>
      <c r="CK1748">
        <v>2</v>
      </c>
      <c r="CL1748">
        <v>180</v>
      </c>
    </row>
    <row r="1749" spans="1:90">
      <c r="A1749">
        <v>10921</v>
      </c>
      <c r="B1749">
        <v>63</v>
      </c>
      <c r="C1749" s="8">
        <v>43.9</v>
      </c>
      <c r="D1749">
        <v>40</v>
      </c>
      <c r="E1749">
        <v>0</v>
      </c>
      <c r="F1749">
        <v>10921</v>
      </c>
      <c r="G1749" t="s">
        <v>341</v>
      </c>
      <c r="H1749">
        <v>1</v>
      </c>
      <c r="I1749" s="1">
        <v>35157</v>
      </c>
      <c r="J1749" s="1">
        <v>35199</v>
      </c>
      <c r="K1749" s="1">
        <v>35163</v>
      </c>
      <c r="L1749">
        <f>_xlfn.DAYS(orderjoin[[#This Row],[ShippedDate]],orderjoin[[#This Row],[OrderDate]])</f>
        <v>6</v>
      </c>
      <c r="M1749">
        <f>_xlfn.DAYS(orderjoin[[#This Row],[RequiredDate]],orderjoin[[#This Row],[ShippedDate]])</f>
        <v>36</v>
      </c>
      <c r="N1749">
        <v>1</v>
      </c>
      <c r="O1749">
        <v>176.48</v>
      </c>
      <c r="P1749" t="s">
        <v>342</v>
      </c>
      <c r="Q1749" t="s">
        <v>343</v>
      </c>
      <c r="R1749" t="s">
        <v>344</v>
      </c>
      <c r="S1749" t="s">
        <v>21</v>
      </c>
      <c r="T1749" t="s">
        <v>345</v>
      </c>
      <c r="U1749" t="s">
        <v>298</v>
      </c>
      <c r="V1749">
        <v>10921</v>
      </c>
      <c r="W1749" t="s">
        <v>341</v>
      </c>
      <c r="X1749">
        <v>1</v>
      </c>
      <c r="Y1749" s="1">
        <v>35157</v>
      </c>
      <c r="Z1749" s="1">
        <v>35199</v>
      </c>
      <c r="AA1749">
        <f>_xlfn.DAYS(orderjoin[[#This Row],[orders.ShippedDate]],orderjoin[[#This Row],[orders.OrderDate]])</f>
        <v>6</v>
      </c>
      <c r="AB1749" s="1">
        <v>35163</v>
      </c>
      <c r="AC1749">
        <v>1</v>
      </c>
      <c r="AD1749">
        <v>176.48</v>
      </c>
      <c r="AE1749" t="s">
        <v>342</v>
      </c>
      <c r="AF1749" t="s">
        <v>343</v>
      </c>
      <c r="AG1749" t="s">
        <v>344</v>
      </c>
      <c r="AH1749" t="s">
        <v>21</v>
      </c>
      <c r="AI1749" t="s">
        <v>345</v>
      </c>
      <c r="AJ1749" t="s">
        <v>298</v>
      </c>
      <c r="AK1749">
        <v>63</v>
      </c>
      <c r="AL1749" t="s">
        <v>625</v>
      </c>
      <c r="AM1749">
        <v>7</v>
      </c>
      <c r="AN1749">
        <v>2</v>
      </c>
      <c r="AO1749" t="s">
        <v>626</v>
      </c>
      <c r="AP1749" s="7">
        <v>43.9</v>
      </c>
      <c r="AQ1749">
        <v>24</v>
      </c>
      <c r="AR1749">
        <v>0</v>
      </c>
      <c r="AS1749">
        <v>5</v>
      </c>
      <c r="AT1749">
        <v>0</v>
      </c>
      <c r="AU1749" t="s">
        <v>341</v>
      </c>
      <c r="AV1749" t="s">
        <v>342</v>
      </c>
      <c r="AW1749" t="s">
        <v>905</v>
      </c>
      <c r="AX1749" t="s">
        <v>717</v>
      </c>
      <c r="AY1749" t="s">
        <v>343</v>
      </c>
      <c r="AZ1749" t="s">
        <v>344</v>
      </c>
      <c r="BA1749" t="s">
        <v>21</v>
      </c>
      <c r="BB1749" t="s">
        <v>345</v>
      </c>
      <c r="BC1749" t="s">
        <v>298</v>
      </c>
      <c r="BD1749" t="s">
        <v>906</v>
      </c>
      <c r="BE1749" t="s">
        <v>907</v>
      </c>
      <c r="BF1749">
        <v>7</v>
      </c>
      <c r="BG1749" t="s">
        <v>1038</v>
      </c>
      <c r="BH1749" t="s">
        <v>1039</v>
      </c>
      <c r="BI1749" t="s">
        <v>676</v>
      </c>
      <c r="BJ1749" t="s">
        <v>1040</v>
      </c>
      <c r="BK1749" t="s">
        <v>1041</v>
      </c>
      <c r="BL1749" t="s">
        <v>1042</v>
      </c>
      <c r="BM1749" t="s">
        <v>1043</v>
      </c>
      <c r="BN1749" t="s">
        <v>1044</v>
      </c>
      <c r="BO1749" t="s">
        <v>1045</v>
      </c>
      <c r="BP1749" t="s">
        <v>1046</v>
      </c>
      <c r="BQ1749">
        <v>2</v>
      </c>
      <c r="BR1749" t="s">
        <v>1012</v>
      </c>
      <c r="BS1749" t="s">
        <v>1013</v>
      </c>
      <c r="BT1749">
        <v>1</v>
      </c>
      <c r="BU1749" t="s">
        <v>1197</v>
      </c>
      <c r="BV1749" t="s">
        <v>1198</v>
      </c>
      <c r="BW1749">
        <v>1</v>
      </c>
      <c r="BX1749" t="s">
        <v>1585</v>
      </c>
      <c r="BY1749" t="s">
        <v>1202</v>
      </c>
      <c r="BZ1749" t="s">
        <v>654</v>
      </c>
      <c r="CA1749" t="s">
        <v>1586</v>
      </c>
      <c r="CB1749" s="1">
        <v>17875</v>
      </c>
      <c r="CC1749" s="1">
        <v>33725</v>
      </c>
      <c r="CD1749" t="s">
        <v>1587</v>
      </c>
      <c r="CE1749" t="s">
        <v>131</v>
      </c>
      <c r="CF1749" t="s">
        <v>132</v>
      </c>
      <c r="CG1749" t="s">
        <v>1588</v>
      </c>
      <c r="CH1749" t="s">
        <v>99</v>
      </c>
      <c r="CI1749" t="s">
        <v>1589</v>
      </c>
      <c r="CJ1749">
        <v>5467</v>
      </c>
      <c r="CK1749">
        <v>2</v>
      </c>
      <c r="CL1749">
        <v>1756</v>
      </c>
    </row>
    <row r="1750" spans="1:90">
      <c r="A1750">
        <v>10922</v>
      </c>
      <c r="B1750">
        <v>17</v>
      </c>
      <c r="C1750" s="8">
        <v>39</v>
      </c>
      <c r="D1750">
        <v>15</v>
      </c>
      <c r="E1750">
        <v>0</v>
      </c>
      <c r="F1750">
        <v>10922</v>
      </c>
      <c r="G1750" t="s">
        <v>30</v>
      </c>
      <c r="H1750">
        <v>5</v>
      </c>
      <c r="I1750" s="1">
        <v>35157</v>
      </c>
      <c r="J1750" s="1">
        <v>35185</v>
      </c>
      <c r="K1750" s="1">
        <v>35159</v>
      </c>
      <c r="L1750">
        <f>_xlfn.DAYS(orderjoin[[#This Row],[ShippedDate]],orderjoin[[#This Row],[OrderDate]])</f>
        <v>2</v>
      </c>
      <c r="M1750">
        <f>_xlfn.DAYS(orderjoin[[#This Row],[RequiredDate]],orderjoin[[#This Row],[ShippedDate]])</f>
        <v>26</v>
      </c>
      <c r="N1750">
        <v>3</v>
      </c>
      <c r="O1750">
        <v>62.74</v>
      </c>
      <c r="P1750" t="s">
        <v>31</v>
      </c>
      <c r="Q1750" t="s">
        <v>32</v>
      </c>
      <c r="R1750" t="s">
        <v>33</v>
      </c>
      <c r="S1750" t="s">
        <v>34</v>
      </c>
      <c r="T1750" t="s">
        <v>35</v>
      </c>
      <c r="U1750" t="s">
        <v>36</v>
      </c>
      <c r="V1750">
        <v>10922</v>
      </c>
      <c r="W1750" t="s">
        <v>30</v>
      </c>
      <c r="X1750">
        <v>5</v>
      </c>
      <c r="Y1750" s="1">
        <v>35157</v>
      </c>
      <c r="Z1750" s="1">
        <v>35185</v>
      </c>
      <c r="AA1750">
        <f>_xlfn.DAYS(orderjoin[[#This Row],[orders.ShippedDate]],orderjoin[[#This Row],[orders.OrderDate]])</f>
        <v>2</v>
      </c>
      <c r="AB1750" s="1">
        <v>35159</v>
      </c>
      <c r="AC1750">
        <v>3</v>
      </c>
      <c r="AD1750">
        <v>62.74</v>
      </c>
      <c r="AE1750" t="s">
        <v>31</v>
      </c>
      <c r="AF1750" t="s">
        <v>32</v>
      </c>
      <c r="AG1750" t="s">
        <v>33</v>
      </c>
      <c r="AH1750" t="s">
        <v>34</v>
      </c>
      <c r="AI1750" t="s">
        <v>35</v>
      </c>
      <c r="AJ1750" t="s">
        <v>36</v>
      </c>
      <c r="AK1750">
        <v>17</v>
      </c>
      <c r="AL1750" t="s">
        <v>536</v>
      </c>
      <c r="AM1750">
        <v>7</v>
      </c>
      <c r="AN1750">
        <v>6</v>
      </c>
      <c r="AO1750" t="s">
        <v>537</v>
      </c>
      <c r="AP1750" s="7">
        <v>39</v>
      </c>
      <c r="AQ1750">
        <v>0</v>
      </c>
      <c r="AR1750">
        <v>0</v>
      </c>
      <c r="AS1750">
        <v>0</v>
      </c>
      <c r="AT1750">
        <v>1</v>
      </c>
      <c r="AU1750" t="s">
        <v>30</v>
      </c>
      <c r="AV1750" t="s">
        <v>31</v>
      </c>
      <c r="AW1750" t="s">
        <v>762</v>
      </c>
      <c r="AX1750" t="s">
        <v>686</v>
      </c>
      <c r="AY1750" t="s">
        <v>32</v>
      </c>
      <c r="AZ1750" t="s">
        <v>33</v>
      </c>
      <c r="BA1750" t="s">
        <v>34</v>
      </c>
      <c r="BB1750" t="s">
        <v>35</v>
      </c>
      <c r="BC1750" t="s">
        <v>36</v>
      </c>
      <c r="BD1750" t="s">
        <v>763</v>
      </c>
      <c r="BE1750" t="s">
        <v>764</v>
      </c>
      <c r="BF1750">
        <v>7</v>
      </c>
      <c r="BG1750" t="s">
        <v>1038</v>
      </c>
      <c r="BH1750" t="s">
        <v>1039</v>
      </c>
      <c r="BI1750" t="s">
        <v>676</v>
      </c>
      <c r="BJ1750" t="s">
        <v>1040</v>
      </c>
      <c r="BK1750" t="s">
        <v>1041</v>
      </c>
      <c r="BL1750" t="s">
        <v>1042</v>
      </c>
      <c r="BM1750" t="s">
        <v>1043</v>
      </c>
      <c r="BN1750" t="s">
        <v>1044</v>
      </c>
      <c r="BO1750" t="s">
        <v>1045</v>
      </c>
      <c r="BP1750" t="s">
        <v>1046</v>
      </c>
      <c r="BQ1750">
        <v>6</v>
      </c>
      <c r="BR1750" t="s">
        <v>1049</v>
      </c>
      <c r="BS1750" t="s">
        <v>1050</v>
      </c>
      <c r="BT1750">
        <v>3</v>
      </c>
      <c r="BU1750" t="s">
        <v>1201</v>
      </c>
      <c r="BV1750" t="s">
        <v>1174</v>
      </c>
      <c r="BW1750">
        <v>5</v>
      </c>
      <c r="BX1750" t="s">
        <v>1580</v>
      </c>
      <c r="BY1750" t="s">
        <v>1207</v>
      </c>
      <c r="BZ1750" t="s">
        <v>717</v>
      </c>
      <c r="CA1750" t="s">
        <v>1581</v>
      </c>
      <c r="CB1750" s="1">
        <v>20152</v>
      </c>
      <c r="CC1750" s="1">
        <v>34259</v>
      </c>
      <c r="CD1750" t="s">
        <v>1582</v>
      </c>
      <c r="CE1750" t="s">
        <v>194</v>
      </c>
      <c r="CF1750" t="s">
        <v>21</v>
      </c>
      <c r="CG1750" t="s">
        <v>1583</v>
      </c>
      <c r="CH1750" t="s">
        <v>196</v>
      </c>
      <c r="CI1750" t="s">
        <v>1584</v>
      </c>
      <c r="CJ1750">
        <v>3453</v>
      </c>
      <c r="CK1750">
        <v>2</v>
      </c>
      <c r="CL1750">
        <v>585</v>
      </c>
    </row>
    <row r="1751" spans="1:90">
      <c r="A1751">
        <v>10922</v>
      </c>
      <c r="B1751">
        <v>24</v>
      </c>
      <c r="C1751" s="8">
        <v>4.5</v>
      </c>
      <c r="D1751">
        <v>35</v>
      </c>
      <c r="E1751">
        <v>0</v>
      </c>
      <c r="F1751">
        <v>10922</v>
      </c>
      <c r="G1751" t="s">
        <v>30</v>
      </c>
      <c r="H1751">
        <v>5</v>
      </c>
      <c r="I1751" s="1">
        <v>35157</v>
      </c>
      <c r="J1751" s="1">
        <v>35185</v>
      </c>
      <c r="K1751" s="1">
        <v>35159</v>
      </c>
      <c r="L1751">
        <f>_xlfn.DAYS(orderjoin[[#This Row],[ShippedDate]],orderjoin[[#This Row],[OrderDate]])</f>
        <v>2</v>
      </c>
      <c r="M1751">
        <f>_xlfn.DAYS(orderjoin[[#This Row],[RequiredDate]],orderjoin[[#This Row],[ShippedDate]])</f>
        <v>26</v>
      </c>
      <c r="N1751">
        <v>3</v>
      </c>
      <c r="O1751">
        <v>62.74</v>
      </c>
      <c r="P1751" t="s">
        <v>31</v>
      </c>
      <c r="Q1751" t="s">
        <v>32</v>
      </c>
      <c r="R1751" t="s">
        <v>33</v>
      </c>
      <c r="S1751" t="s">
        <v>34</v>
      </c>
      <c r="T1751" t="s">
        <v>35</v>
      </c>
      <c r="U1751" t="s">
        <v>36</v>
      </c>
      <c r="V1751">
        <v>10922</v>
      </c>
      <c r="W1751" t="s">
        <v>30</v>
      </c>
      <c r="X1751">
        <v>5</v>
      </c>
      <c r="Y1751" s="1">
        <v>35157</v>
      </c>
      <c r="Z1751" s="1">
        <v>35185</v>
      </c>
      <c r="AA1751">
        <f>_xlfn.DAYS(orderjoin[[#This Row],[orders.ShippedDate]],orderjoin[[#This Row],[orders.OrderDate]])</f>
        <v>2</v>
      </c>
      <c r="AB1751" s="1">
        <v>35159</v>
      </c>
      <c r="AC1751">
        <v>3</v>
      </c>
      <c r="AD1751">
        <v>62.74</v>
      </c>
      <c r="AE1751" t="s">
        <v>31</v>
      </c>
      <c r="AF1751" t="s">
        <v>32</v>
      </c>
      <c r="AG1751" t="s">
        <v>33</v>
      </c>
      <c r="AH1751" t="s">
        <v>34</v>
      </c>
      <c r="AI1751" t="s">
        <v>35</v>
      </c>
      <c r="AJ1751" t="s">
        <v>36</v>
      </c>
      <c r="AK1751">
        <v>24</v>
      </c>
      <c r="AL1751" t="s">
        <v>550</v>
      </c>
      <c r="AM1751">
        <v>10</v>
      </c>
      <c r="AN1751">
        <v>1</v>
      </c>
      <c r="AO1751" t="s">
        <v>551</v>
      </c>
      <c r="AP1751" s="7">
        <v>4.5</v>
      </c>
      <c r="AQ1751">
        <v>20</v>
      </c>
      <c r="AR1751">
        <v>0</v>
      </c>
      <c r="AS1751">
        <v>0</v>
      </c>
      <c r="AT1751">
        <v>1</v>
      </c>
      <c r="AU1751" t="s">
        <v>30</v>
      </c>
      <c r="AV1751" t="s">
        <v>31</v>
      </c>
      <c r="AW1751" t="s">
        <v>762</v>
      </c>
      <c r="AX1751" t="s">
        <v>686</v>
      </c>
      <c r="AY1751" t="s">
        <v>32</v>
      </c>
      <c r="AZ1751" t="s">
        <v>33</v>
      </c>
      <c r="BA1751" t="s">
        <v>34</v>
      </c>
      <c r="BB1751" t="s">
        <v>35</v>
      </c>
      <c r="BC1751" t="s">
        <v>36</v>
      </c>
      <c r="BD1751" t="s">
        <v>763</v>
      </c>
      <c r="BE1751" t="s">
        <v>764</v>
      </c>
      <c r="BF1751">
        <v>10</v>
      </c>
      <c r="BG1751" t="s">
        <v>1066</v>
      </c>
      <c r="BH1751" t="s">
        <v>1067</v>
      </c>
      <c r="BI1751" t="s">
        <v>676</v>
      </c>
      <c r="BJ1751" t="s">
        <v>1068</v>
      </c>
      <c r="BK1751" t="s">
        <v>200</v>
      </c>
      <c r="BL1751" t="s">
        <v>21</v>
      </c>
      <c r="BM1751" t="s">
        <v>1069</v>
      </c>
      <c r="BN1751" t="s">
        <v>36</v>
      </c>
      <c r="BO1751" t="s">
        <v>1070</v>
      </c>
      <c r="BP1751" t="s">
        <v>21</v>
      </c>
      <c r="BQ1751">
        <v>1</v>
      </c>
      <c r="BR1751" t="s">
        <v>1004</v>
      </c>
      <c r="BS1751" t="s">
        <v>1005</v>
      </c>
      <c r="BT1751">
        <v>3</v>
      </c>
      <c r="BU1751" t="s">
        <v>1201</v>
      </c>
      <c r="BV1751" t="s">
        <v>1174</v>
      </c>
      <c r="BW1751">
        <v>5</v>
      </c>
      <c r="BX1751" t="s">
        <v>1580</v>
      </c>
      <c r="BY1751" t="s">
        <v>1207</v>
      </c>
      <c r="BZ1751" t="s">
        <v>717</v>
      </c>
      <c r="CA1751" t="s">
        <v>1581</v>
      </c>
      <c r="CB1751" s="1">
        <v>20152</v>
      </c>
      <c r="CC1751" s="1">
        <v>34259</v>
      </c>
      <c r="CD1751" t="s">
        <v>1582</v>
      </c>
      <c r="CE1751" t="s">
        <v>194</v>
      </c>
      <c r="CF1751" t="s">
        <v>21</v>
      </c>
      <c r="CG1751" t="s">
        <v>1583</v>
      </c>
      <c r="CH1751" t="s">
        <v>196</v>
      </c>
      <c r="CI1751" t="s">
        <v>1584</v>
      </c>
      <c r="CJ1751">
        <v>3453</v>
      </c>
      <c r="CK1751">
        <v>2</v>
      </c>
      <c r="CL1751">
        <v>157.5</v>
      </c>
    </row>
    <row r="1752" spans="1:90">
      <c r="A1752">
        <v>10923</v>
      </c>
      <c r="B1752">
        <v>42</v>
      </c>
      <c r="C1752" s="8">
        <v>14</v>
      </c>
      <c r="D1752">
        <v>10</v>
      </c>
      <c r="E1752">
        <v>0.2</v>
      </c>
      <c r="F1752">
        <v>10923</v>
      </c>
      <c r="G1752" t="s">
        <v>303</v>
      </c>
      <c r="H1752">
        <v>7</v>
      </c>
      <c r="I1752" s="1">
        <v>35157</v>
      </c>
      <c r="J1752" s="1">
        <v>35199</v>
      </c>
      <c r="K1752" s="1">
        <v>35167</v>
      </c>
      <c r="L1752">
        <f>_xlfn.DAYS(orderjoin[[#This Row],[ShippedDate]],orderjoin[[#This Row],[OrderDate]])</f>
        <v>10</v>
      </c>
      <c r="M1752">
        <f>_xlfn.DAYS(orderjoin[[#This Row],[RequiredDate]],orderjoin[[#This Row],[ShippedDate]])</f>
        <v>32</v>
      </c>
      <c r="N1752">
        <v>3</v>
      </c>
      <c r="O1752">
        <v>68.260000000000005</v>
      </c>
      <c r="P1752" t="s">
        <v>304</v>
      </c>
      <c r="Q1752" t="s">
        <v>305</v>
      </c>
      <c r="R1752" t="s">
        <v>306</v>
      </c>
      <c r="S1752" t="s">
        <v>21</v>
      </c>
      <c r="T1752" t="s">
        <v>307</v>
      </c>
      <c r="U1752" t="s">
        <v>23</v>
      </c>
      <c r="V1752">
        <v>10923</v>
      </c>
      <c r="W1752" t="s">
        <v>303</v>
      </c>
      <c r="X1752">
        <v>7</v>
      </c>
      <c r="Y1752" s="1">
        <v>35157</v>
      </c>
      <c r="Z1752" s="1">
        <v>35199</v>
      </c>
      <c r="AA1752">
        <f>_xlfn.DAYS(orderjoin[[#This Row],[orders.ShippedDate]],orderjoin[[#This Row],[orders.OrderDate]])</f>
        <v>10</v>
      </c>
      <c r="AB1752" s="1">
        <v>35167</v>
      </c>
      <c r="AC1752">
        <v>3</v>
      </c>
      <c r="AD1752">
        <v>68.260000000000005</v>
      </c>
      <c r="AE1752" t="s">
        <v>304</v>
      </c>
      <c r="AF1752" t="s">
        <v>305</v>
      </c>
      <c r="AG1752" t="s">
        <v>306</v>
      </c>
      <c r="AH1752" t="s">
        <v>21</v>
      </c>
      <c r="AI1752" t="s">
        <v>307</v>
      </c>
      <c r="AJ1752" t="s">
        <v>23</v>
      </c>
      <c r="AK1752">
        <v>42</v>
      </c>
      <c r="AL1752" t="s">
        <v>584</v>
      </c>
      <c r="AM1752">
        <v>20</v>
      </c>
      <c r="AN1752">
        <v>5</v>
      </c>
      <c r="AO1752" t="s">
        <v>585</v>
      </c>
      <c r="AP1752" s="7">
        <v>14</v>
      </c>
      <c r="AQ1752">
        <v>26</v>
      </c>
      <c r="AR1752">
        <v>0</v>
      </c>
      <c r="AS1752">
        <v>0</v>
      </c>
      <c r="AT1752">
        <v>1</v>
      </c>
      <c r="AU1752" t="s">
        <v>303</v>
      </c>
      <c r="AV1752" t="s">
        <v>304</v>
      </c>
      <c r="AW1752" t="s">
        <v>781</v>
      </c>
      <c r="AX1752" t="s">
        <v>717</v>
      </c>
      <c r="AY1752" t="s">
        <v>305</v>
      </c>
      <c r="AZ1752" t="s">
        <v>306</v>
      </c>
      <c r="BA1752" t="s">
        <v>21</v>
      </c>
      <c r="BB1752" t="s">
        <v>307</v>
      </c>
      <c r="BC1752" t="s">
        <v>23</v>
      </c>
      <c r="BD1752" t="s">
        <v>782</v>
      </c>
      <c r="BE1752" t="s">
        <v>783</v>
      </c>
      <c r="BF1752">
        <v>20</v>
      </c>
      <c r="BG1752" t="s">
        <v>1006</v>
      </c>
      <c r="BH1752" t="s">
        <v>1007</v>
      </c>
      <c r="BI1752" t="s">
        <v>658</v>
      </c>
      <c r="BJ1752" t="s">
        <v>1008</v>
      </c>
      <c r="BK1752" t="s">
        <v>1009</v>
      </c>
      <c r="BL1752" t="s">
        <v>21</v>
      </c>
      <c r="BM1752" t="s">
        <v>1010</v>
      </c>
      <c r="BN1752" t="s">
        <v>1009</v>
      </c>
      <c r="BO1752" t="s">
        <v>1011</v>
      </c>
      <c r="BP1752" t="s">
        <v>21</v>
      </c>
      <c r="BQ1752">
        <v>5</v>
      </c>
      <c r="BR1752" t="s">
        <v>1021</v>
      </c>
      <c r="BS1752" t="s">
        <v>1022</v>
      </c>
      <c r="BT1752">
        <v>3</v>
      </c>
      <c r="BU1752" t="s">
        <v>1201</v>
      </c>
      <c r="BV1752" t="s">
        <v>1174</v>
      </c>
      <c r="BW1752">
        <v>7</v>
      </c>
      <c r="BX1752" t="s">
        <v>1618</v>
      </c>
      <c r="BY1752" t="s">
        <v>1209</v>
      </c>
      <c r="BZ1752" t="s">
        <v>654</v>
      </c>
      <c r="CA1752" t="s">
        <v>1581</v>
      </c>
      <c r="CB1752" s="1">
        <v>22065</v>
      </c>
      <c r="CC1752" s="1">
        <v>34336</v>
      </c>
      <c r="CD1752" t="s">
        <v>1619</v>
      </c>
      <c r="CE1752" t="s">
        <v>194</v>
      </c>
      <c r="CF1752" t="s">
        <v>21</v>
      </c>
      <c r="CG1752" t="s">
        <v>1620</v>
      </c>
      <c r="CH1752" t="s">
        <v>196</v>
      </c>
      <c r="CI1752" t="s">
        <v>1621</v>
      </c>
      <c r="CJ1752">
        <v>465</v>
      </c>
      <c r="CK1752">
        <v>5</v>
      </c>
      <c r="CL1752">
        <v>112</v>
      </c>
    </row>
    <row r="1753" spans="1:90">
      <c r="A1753">
        <v>10923</v>
      </c>
      <c r="B1753">
        <v>43</v>
      </c>
      <c r="C1753" s="8">
        <v>46</v>
      </c>
      <c r="D1753">
        <v>10</v>
      </c>
      <c r="E1753">
        <v>0.2</v>
      </c>
      <c r="F1753">
        <v>10923</v>
      </c>
      <c r="G1753" t="s">
        <v>303</v>
      </c>
      <c r="H1753">
        <v>7</v>
      </c>
      <c r="I1753" s="1">
        <v>35157</v>
      </c>
      <c r="J1753" s="1">
        <v>35199</v>
      </c>
      <c r="K1753" s="1">
        <v>35167</v>
      </c>
      <c r="L1753">
        <f>_xlfn.DAYS(orderjoin[[#This Row],[ShippedDate]],orderjoin[[#This Row],[OrderDate]])</f>
        <v>10</v>
      </c>
      <c r="M1753">
        <f>_xlfn.DAYS(orderjoin[[#This Row],[RequiredDate]],orderjoin[[#This Row],[ShippedDate]])</f>
        <v>32</v>
      </c>
      <c r="N1753">
        <v>3</v>
      </c>
      <c r="O1753">
        <v>68.260000000000005</v>
      </c>
      <c r="P1753" t="s">
        <v>304</v>
      </c>
      <c r="Q1753" t="s">
        <v>305</v>
      </c>
      <c r="R1753" t="s">
        <v>306</v>
      </c>
      <c r="S1753" t="s">
        <v>21</v>
      </c>
      <c r="T1753" t="s">
        <v>307</v>
      </c>
      <c r="U1753" t="s">
        <v>23</v>
      </c>
      <c r="V1753">
        <v>10923</v>
      </c>
      <c r="W1753" t="s">
        <v>303</v>
      </c>
      <c r="X1753">
        <v>7</v>
      </c>
      <c r="Y1753" s="1">
        <v>35157</v>
      </c>
      <c r="Z1753" s="1">
        <v>35199</v>
      </c>
      <c r="AA1753">
        <f>_xlfn.DAYS(orderjoin[[#This Row],[orders.ShippedDate]],orderjoin[[#This Row],[orders.OrderDate]])</f>
        <v>10</v>
      </c>
      <c r="AB1753" s="1">
        <v>35167</v>
      </c>
      <c r="AC1753">
        <v>3</v>
      </c>
      <c r="AD1753">
        <v>68.260000000000005</v>
      </c>
      <c r="AE1753" t="s">
        <v>304</v>
      </c>
      <c r="AF1753" t="s">
        <v>305</v>
      </c>
      <c r="AG1753" t="s">
        <v>306</v>
      </c>
      <c r="AH1753" t="s">
        <v>21</v>
      </c>
      <c r="AI1753" t="s">
        <v>307</v>
      </c>
      <c r="AJ1753" t="s">
        <v>23</v>
      </c>
      <c r="AK1753">
        <v>43</v>
      </c>
      <c r="AL1753" t="s">
        <v>586</v>
      </c>
      <c r="AM1753">
        <v>20</v>
      </c>
      <c r="AN1753">
        <v>1</v>
      </c>
      <c r="AO1753" t="s">
        <v>587</v>
      </c>
      <c r="AP1753" s="7">
        <v>46</v>
      </c>
      <c r="AQ1753">
        <v>17</v>
      </c>
      <c r="AR1753">
        <v>10</v>
      </c>
      <c r="AS1753">
        <v>25</v>
      </c>
      <c r="AT1753">
        <v>0</v>
      </c>
      <c r="AU1753" t="s">
        <v>303</v>
      </c>
      <c r="AV1753" t="s">
        <v>304</v>
      </c>
      <c r="AW1753" t="s">
        <v>781</v>
      </c>
      <c r="AX1753" t="s">
        <v>717</v>
      </c>
      <c r="AY1753" t="s">
        <v>305</v>
      </c>
      <c r="AZ1753" t="s">
        <v>306</v>
      </c>
      <c r="BA1753" t="s">
        <v>21</v>
      </c>
      <c r="BB1753" t="s">
        <v>307</v>
      </c>
      <c r="BC1753" t="s">
        <v>23</v>
      </c>
      <c r="BD1753" t="s">
        <v>782</v>
      </c>
      <c r="BE1753" t="s">
        <v>783</v>
      </c>
      <c r="BF1753">
        <v>20</v>
      </c>
      <c r="BG1753" t="s">
        <v>1006</v>
      </c>
      <c r="BH1753" t="s">
        <v>1007</v>
      </c>
      <c r="BI1753" t="s">
        <v>658</v>
      </c>
      <c r="BJ1753" t="s">
        <v>1008</v>
      </c>
      <c r="BK1753" t="s">
        <v>1009</v>
      </c>
      <c r="BL1753" t="s">
        <v>21</v>
      </c>
      <c r="BM1753" t="s">
        <v>1010</v>
      </c>
      <c r="BN1753" t="s">
        <v>1009</v>
      </c>
      <c r="BO1753" t="s">
        <v>1011</v>
      </c>
      <c r="BP1753" t="s">
        <v>21</v>
      </c>
      <c r="BQ1753">
        <v>1</v>
      </c>
      <c r="BR1753" t="s">
        <v>1004</v>
      </c>
      <c r="BS1753" t="s">
        <v>1005</v>
      </c>
      <c r="BT1753">
        <v>3</v>
      </c>
      <c r="BU1753" t="s">
        <v>1201</v>
      </c>
      <c r="BV1753" t="s">
        <v>1174</v>
      </c>
      <c r="BW1753">
        <v>7</v>
      </c>
      <c r="BX1753" t="s">
        <v>1618</v>
      </c>
      <c r="BY1753" t="s">
        <v>1209</v>
      </c>
      <c r="BZ1753" t="s">
        <v>654</v>
      </c>
      <c r="CA1753" t="s">
        <v>1581</v>
      </c>
      <c r="CB1753" s="1">
        <v>22065</v>
      </c>
      <c r="CC1753" s="1">
        <v>34336</v>
      </c>
      <c r="CD1753" t="s">
        <v>1619</v>
      </c>
      <c r="CE1753" t="s">
        <v>194</v>
      </c>
      <c r="CF1753" t="s">
        <v>21</v>
      </c>
      <c r="CG1753" t="s">
        <v>1620</v>
      </c>
      <c r="CH1753" t="s">
        <v>196</v>
      </c>
      <c r="CI1753" t="s">
        <v>1621</v>
      </c>
      <c r="CJ1753">
        <v>465</v>
      </c>
      <c r="CK1753">
        <v>5</v>
      </c>
      <c r="CL1753">
        <v>368</v>
      </c>
    </row>
    <row r="1754" spans="1:90">
      <c r="A1754">
        <v>10923</v>
      </c>
      <c r="B1754">
        <v>67</v>
      </c>
      <c r="C1754" s="8">
        <v>14</v>
      </c>
      <c r="D1754">
        <v>24</v>
      </c>
      <c r="E1754">
        <v>0.2</v>
      </c>
      <c r="F1754">
        <v>10923</v>
      </c>
      <c r="G1754" t="s">
        <v>303</v>
      </c>
      <c r="H1754">
        <v>7</v>
      </c>
      <c r="I1754" s="1">
        <v>35157</v>
      </c>
      <c r="J1754" s="1">
        <v>35199</v>
      </c>
      <c r="K1754" s="1">
        <v>35167</v>
      </c>
      <c r="L1754">
        <f>_xlfn.DAYS(orderjoin[[#This Row],[ShippedDate]],orderjoin[[#This Row],[OrderDate]])</f>
        <v>10</v>
      </c>
      <c r="M1754">
        <f>_xlfn.DAYS(orderjoin[[#This Row],[RequiredDate]],orderjoin[[#This Row],[ShippedDate]])</f>
        <v>32</v>
      </c>
      <c r="N1754">
        <v>3</v>
      </c>
      <c r="O1754">
        <v>68.260000000000005</v>
      </c>
      <c r="P1754" t="s">
        <v>304</v>
      </c>
      <c r="Q1754" t="s">
        <v>305</v>
      </c>
      <c r="R1754" t="s">
        <v>306</v>
      </c>
      <c r="S1754" t="s">
        <v>21</v>
      </c>
      <c r="T1754" t="s">
        <v>307</v>
      </c>
      <c r="U1754" t="s">
        <v>23</v>
      </c>
      <c r="V1754">
        <v>10923</v>
      </c>
      <c r="W1754" t="s">
        <v>303</v>
      </c>
      <c r="X1754">
        <v>7</v>
      </c>
      <c r="Y1754" s="1">
        <v>35157</v>
      </c>
      <c r="Z1754" s="1">
        <v>35199</v>
      </c>
      <c r="AA1754">
        <f>_xlfn.DAYS(orderjoin[[#This Row],[orders.ShippedDate]],orderjoin[[#This Row],[orders.OrderDate]])</f>
        <v>10</v>
      </c>
      <c r="AB1754" s="1">
        <v>35167</v>
      </c>
      <c r="AC1754">
        <v>3</v>
      </c>
      <c r="AD1754">
        <v>68.260000000000005</v>
      </c>
      <c r="AE1754" t="s">
        <v>304</v>
      </c>
      <c r="AF1754" t="s">
        <v>305</v>
      </c>
      <c r="AG1754" t="s">
        <v>306</v>
      </c>
      <c r="AH1754" t="s">
        <v>21</v>
      </c>
      <c r="AI1754" t="s">
        <v>307</v>
      </c>
      <c r="AJ1754" t="s">
        <v>23</v>
      </c>
      <c r="AK1754">
        <v>67</v>
      </c>
      <c r="AL1754" t="s">
        <v>633</v>
      </c>
      <c r="AM1754">
        <v>16</v>
      </c>
      <c r="AN1754">
        <v>1</v>
      </c>
      <c r="AO1754" t="s">
        <v>507</v>
      </c>
      <c r="AP1754" s="7">
        <v>14</v>
      </c>
      <c r="AQ1754">
        <v>52</v>
      </c>
      <c r="AR1754">
        <v>0</v>
      </c>
      <c r="AS1754">
        <v>10</v>
      </c>
      <c r="AT1754">
        <v>0</v>
      </c>
      <c r="AU1754" t="s">
        <v>303</v>
      </c>
      <c r="AV1754" t="s">
        <v>304</v>
      </c>
      <c r="AW1754" t="s">
        <v>781</v>
      </c>
      <c r="AX1754" t="s">
        <v>717</v>
      </c>
      <c r="AY1754" t="s">
        <v>305</v>
      </c>
      <c r="AZ1754" t="s">
        <v>306</v>
      </c>
      <c r="BA1754" t="s">
        <v>21</v>
      </c>
      <c r="BB1754" t="s">
        <v>307</v>
      </c>
      <c r="BC1754" t="s">
        <v>23</v>
      </c>
      <c r="BD1754" t="s">
        <v>782</v>
      </c>
      <c r="BE1754" t="s">
        <v>783</v>
      </c>
      <c r="BF1754">
        <v>16</v>
      </c>
      <c r="BG1754" t="s">
        <v>1168</v>
      </c>
      <c r="BH1754" t="s">
        <v>1169</v>
      </c>
      <c r="BI1754" t="s">
        <v>1170</v>
      </c>
      <c r="BJ1754" t="s">
        <v>1171</v>
      </c>
      <c r="BK1754" t="s">
        <v>1172</v>
      </c>
      <c r="BL1754" t="s">
        <v>232</v>
      </c>
      <c r="BM1754" t="s">
        <v>1173</v>
      </c>
      <c r="BN1754" t="s">
        <v>99</v>
      </c>
      <c r="BO1754" t="s">
        <v>1174</v>
      </c>
      <c r="BP1754" t="s">
        <v>21</v>
      </c>
      <c r="BQ1754">
        <v>1</v>
      </c>
      <c r="BR1754" t="s">
        <v>1004</v>
      </c>
      <c r="BS1754" t="s">
        <v>1005</v>
      </c>
      <c r="BT1754">
        <v>3</v>
      </c>
      <c r="BU1754" t="s">
        <v>1201</v>
      </c>
      <c r="BV1754" t="s">
        <v>1174</v>
      </c>
      <c r="BW1754">
        <v>7</v>
      </c>
      <c r="BX1754" t="s">
        <v>1618</v>
      </c>
      <c r="BY1754" t="s">
        <v>1209</v>
      </c>
      <c r="BZ1754" t="s">
        <v>654</v>
      </c>
      <c r="CA1754" t="s">
        <v>1581</v>
      </c>
      <c r="CB1754" s="1">
        <v>22065</v>
      </c>
      <c r="CC1754" s="1">
        <v>34336</v>
      </c>
      <c r="CD1754" t="s">
        <v>1619</v>
      </c>
      <c r="CE1754" t="s">
        <v>194</v>
      </c>
      <c r="CF1754" t="s">
        <v>21</v>
      </c>
      <c r="CG1754" t="s">
        <v>1620</v>
      </c>
      <c r="CH1754" t="s">
        <v>196</v>
      </c>
      <c r="CI1754" t="s">
        <v>1621</v>
      </c>
      <c r="CJ1754">
        <v>465</v>
      </c>
      <c r="CK1754">
        <v>5</v>
      </c>
      <c r="CL1754">
        <v>268.8</v>
      </c>
    </row>
    <row r="1755" spans="1:90">
      <c r="A1755">
        <v>10924</v>
      </c>
      <c r="B1755">
        <v>10</v>
      </c>
      <c r="C1755" s="8">
        <v>31</v>
      </c>
      <c r="D1755">
        <v>20</v>
      </c>
      <c r="E1755">
        <v>0.1</v>
      </c>
      <c r="F1755">
        <v>10924</v>
      </c>
      <c r="G1755" t="s">
        <v>160</v>
      </c>
      <c r="H1755">
        <v>3</v>
      </c>
      <c r="I1755" s="1">
        <v>35158</v>
      </c>
      <c r="J1755" s="1">
        <v>35186</v>
      </c>
      <c r="K1755" s="1">
        <v>35193</v>
      </c>
      <c r="L1755">
        <f>_xlfn.DAYS(orderjoin[[#This Row],[ShippedDate]],orderjoin[[#This Row],[OrderDate]])</f>
        <v>35</v>
      </c>
      <c r="M1755">
        <f>_xlfn.DAYS(orderjoin[[#This Row],[RequiredDate]],orderjoin[[#This Row],[ShippedDate]])</f>
        <v>-7</v>
      </c>
      <c r="N1755">
        <v>2</v>
      </c>
      <c r="O1755">
        <v>151.52000000000001</v>
      </c>
      <c r="P1755" t="s">
        <v>161</v>
      </c>
      <c r="Q1755" t="s">
        <v>162</v>
      </c>
      <c r="R1755" t="s">
        <v>163</v>
      </c>
      <c r="S1755" t="s">
        <v>21</v>
      </c>
      <c r="T1755" t="s">
        <v>164</v>
      </c>
      <c r="U1755" t="s">
        <v>105</v>
      </c>
      <c r="V1755">
        <v>10924</v>
      </c>
      <c r="W1755" t="s">
        <v>160</v>
      </c>
      <c r="X1755">
        <v>3</v>
      </c>
      <c r="Y1755" s="1">
        <v>35158</v>
      </c>
      <c r="Z1755" s="1">
        <v>35186</v>
      </c>
      <c r="AA1755">
        <f>_xlfn.DAYS(orderjoin[[#This Row],[orders.ShippedDate]],orderjoin[[#This Row],[orders.OrderDate]])</f>
        <v>35</v>
      </c>
      <c r="AB1755" s="1">
        <v>35193</v>
      </c>
      <c r="AC1755">
        <v>2</v>
      </c>
      <c r="AD1755">
        <v>151.52000000000001</v>
      </c>
      <c r="AE1755" t="s">
        <v>161</v>
      </c>
      <c r="AF1755" t="s">
        <v>162</v>
      </c>
      <c r="AG1755" t="s">
        <v>163</v>
      </c>
      <c r="AH1755" t="s">
        <v>21</v>
      </c>
      <c r="AI1755" t="s">
        <v>164</v>
      </c>
      <c r="AJ1755" t="s">
        <v>105</v>
      </c>
      <c r="AK1755">
        <v>10</v>
      </c>
      <c r="AL1755" t="s">
        <v>522</v>
      </c>
      <c r="AM1755">
        <v>4</v>
      </c>
      <c r="AN1755">
        <v>8</v>
      </c>
      <c r="AO1755" t="s">
        <v>523</v>
      </c>
      <c r="AP1755" s="7">
        <v>31</v>
      </c>
      <c r="AQ1755">
        <v>31</v>
      </c>
      <c r="AR1755">
        <v>0</v>
      </c>
      <c r="AS1755">
        <v>0</v>
      </c>
      <c r="AT1755">
        <v>0</v>
      </c>
      <c r="AU1755" t="s">
        <v>160</v>
      </c>
      <c r="AV1755" t="s">
        <v>161</v>
      </c>
      <c r="AW1755" t="s">
        <v>668</v>
      </c>
      <c r="AX1755" t="s">
        <v>669</v>
      </c>
      <c r="AY1755" t="s">
        <v>162</v>
      </c>
      <c r="AZ1755" t="s">
        <v>163</v>
      </c>
      <c r="BA1755" t="s">
        <v>21</v>
      </c>
      <c r="BB1755" t="s">
        <v>164</v>
      </c>
      <c r="BC1755" t="s">
        <v>105</v>
      </c>
      <c r="BD1755" t="s">
        <v>670</v>
      </c>
      <c r="BE1755" t="s">
        <v>671</v>
      </c>
      <c r="BF1755">
        <v>4</v>
      </c>
      <c r="BG1755" t="s">
        <v>1023</v>
      </c>
      <c r="BH1755" t="s">
        <v>1024</v>
      </c>
      <c r="BI1755" t="s">
        <v>676</v>
      </c>
      <c r="BJ1755" t="s">
        <v>1025</v>
      </c>
      <c r="BK1755" t="s">
        <v>1026</v>
      </c>
      <c r="BL1755" t="s">
        <v>21</v>
      </c>
      <c r="BM1755" t="s">
        <v>1027</v>
      </c>
      <c r="BN1755" t="s">
        <v>1028</v>
      </c>
      <c r="BO1755" t="s">
        <v>1029</v>
      </c>
      <c r="BP1755" t="s">
        <v>21</v>
      </c>
      <c r="BQ1755">
        <v>8</v>
      </c>
      <c r="BR1755" t="s">
        <v>1057</v>
      </c>
      <c r="BS1755" t="s">
        <v>1058</v>
      </c>
      <c r="BT1755">
        <v>2</v>
      </c>
      <c r="BU1755" t="s">
        <v>1199</v>
      </c>
      <c r="BV1755" t="s">
        <v>1200</v>
      </c>
      <c r="BW1755">
        <v>3</v>
      </c>
      <c r="BX1755" t="s">
        <v>1614</v>
      </c>
      <c r="BY1755" t="s">
        <v>1205</v>
      </c>
      <c r="BZ1755" t="s">
        <v>654</v>
      </c>
      <c r="CA1755" t="s">
        <v>1586</v>
      </c>
      <c r="CB1755" s="1">
        <v>23253</v>
      </c>
      <c r="CC1755" s="1">
        <v>33695</v>
      </c>
      <c r="CD1755" t="s">
        <v>1615</v>
      </c>
      <c r="CE1755" t="s">
        <v>442</v>
      </c>
      <c r="CF1755" t="s">
        <v>132</v>
      </c>
      <c r="CG1755" t="s">
        <v>1616</v>
      </c>
      <c r="CH1755" t="s">
        <v>99</v>
      </c>
      <c r="CI1755" t="s">
        <v>1617</v>
      </c>
      <c r="CJ1755">
        <v>3355</v>
      </c>
      <c r="CK1755">
        <v>2</v>
      </c>
      <c r="CL1755">
        <v>558</v>
      </c>
    </row>
    <row r="1756" spans="1:90">
      <c r="A1756">
        <v>10924</v>
      </c>
      <c r="B1756">
        <v>28</v>
      </c>
      <c r="C1756" s="8">
        <v>45.6</v>
      </c>
      <c r="D1756">
        <v>30</v>
      </c>
      <c r="E1756">
        <v>0.1</v>
      </c>
      <c r="F1756">
        <v>10924</v>
      </c>
      <c r="G1756" t="s">
        <v>160</v>
      </c>
      <c r="H1756">
        <v>3</v>
      </c>
      <c r="I1756" s="1">
        <v>35158</v>
      </c>
      <c r="J1756" s="1">
        <v>35186</v>
      </c>
      <c r="K1756" s="1">
        <v>35193</v>
      </c>
      <c r="L1756">
        <f>_xlfn.DAYS(orderjoin[[#This Row],[ShippedDate]],orderjoin[[#This Row],[OrderDate]])</f>
        <v>35</v>
      </c>
      <c r="M1756">
        <f>_xlfn.DAYS(orderjoin[[#This Row],[RequiredDate]],orderjoin[[#This Row],[ShippedDate]])</f>
        <v>-7</v>
      </c>
      <c r="N1756">
        <v>2</v>
      </c>
      <c r="O1756">
        <v>151.52000000000001</v>
      </c>
      <c r="P1756" t="s">
        <v>161</v>
      </c>
      <c r="Q1756" t="s">
        <v>162</v>
      </c>
      <c r="R1756" t="s">
        <v>163</v>
      </c>
      <c r="S1756" t="s">
        <v>21</v>
      </c>
      <c r="T1756" t="s">
        <v>164</v>
      </c>
      <c r="U1756" t="s">
        <v>105</v>
      </c>
      <c r="V1756">
        <v>10924</v>
      </c>
      <c r="W1756" t="s">
        <v>160</v>
      </c>
      <c r="X1756">
        <v>3</v>
      </c>
      <c r="Y1756" s="1">
        <v>35158</v>
      </c>
      <c r="Z1756" s="1">
        <v>35186</v>
      </c>
      <c r="AA1756">
        <f>_xlfn.DAYS(orderjoin[[#This Row],[orders.ShippedDate]],orderjoin[[#This Row],[orders.OrderDate]])</f>
        <v>35</v>
      </c>
      <c r="AB1756" s="1">
        <v>35193</v>
      </c>
      <c r="AC1756">
        <v>2</v>
      </c>
      <c r="AD1756">
        <v>151.52000000000001</v>
      </c>
      <c r="AE1756" t="s">
        <v>161</v>
      </c>
      <c r="AF1756" t="s">
        <v>162</v>
      </c>
      <c r="AG1756" t="s">
        <v>163</v>
      </c>
      <c r="AH1756" t="s">
        <v>21</v>
      </c>
      <c r="AI1756" t="s">
        <v>164</v>
      </c>
      <c r="AJ1756" t="s">
        <v>105</v>
      </c>
      <c r="AK1756">
        <v>28</v>
      </c>
      <c r="AL1756" t="s">
        <v>558</v>
      </c>
      <c r="AM1756">
        <v>12</v>
      </c>
      <c r="AN1756">
        <v>7</v>
      </c>
      <c r="AO1756" t="s">
        <v>559</v>
      </c>
      <c r="AP1756" s="7">
        <v>45.6</v>
      </c>
      <c r="AQ1756">
        <v>26</v>
      </c>
      <c r="AR1756">
        <v>0</v>
      </c>
      <c r="AS1756">
        <v>0</v>
      </c>
      <c r="AT1756">
        <v>1</v>
      </c>
      <c r="AU1756" t="s">
        <v>160</v>
      </c>
      <c r="AV1756" t="s">
        <v>161</v>
      </c>
      <c r="AW1756" t="s">
        <v>668</v>
      </c>
      <c r="AX1756" t="s">
        <v>669</v>
      </c>
      <c r="AY1756" t="s">
        <v>162</v>
      </c>
      <c r="AZ1756" t="s">
        <v>163</v>
      </c>
      <c r="BA1756" t="s">
        <v>21</v>
      </c>
      <c r="BB1756" t="s">
        <v>164</v>
      </c>
      <c r="BC1756" t="s">
        <v>105</v>
      </c>
      <c r="BD1756" t="s">
        <v>670</v>
      </c>
      <c r="BE1756" t="s">
        <v>671</v>
      </c>
      <c r="BF1756">
        <v>12</v>
      </c>
      <c r="BG1756" t="s">
        <v>1071</v>
      </c>
      <c r="BH1756" t="s">
        <v>1072</v>
      </c>
      <c r="BI1756" t="s">
        <v>1073</v>
      </c>
      <c r="BJ1756" t="s">
        <v>1074</v>
      </c>
      <c r="BK1756" t="s">
        <v>1075</v>
      </c>
      <c r="BL1756" t="s">
        <v>21</v>
      </c>
      <c r="BM1756" t="s">
        <v>1076</v>
      </c>
      <c r="BN1756" t="s">
        <v>29</v>
      </c>
      <c r="BO1756" t="s">
        <v>1077</v>
      </c>
      <c r="BP1756" t="s">
        <v>21</v>
      </c>
      <c r="BQ1756">
        <v>7</v>
      </c>
      <c r="BR1756" t="s">
        <v>1030</v>
      </c>
      <c r="BS1756" t="s">
        <v>1031</v>
      </c>
      <c r="BT1756">
        <v>2</v>
      </c>
      <c r="BU1756" t="s">
        <v>1199</v>
      </c>
      <c r="BV1756" t="s">
        <v>1200</v>
      </c>
      <c r="BW1756">
        <v>3</v>
      </c>
      <c r="BX1756" t="s">
        <v>1614</v>
      </c>
      <c r="BY1756" t="s">
        <v>1205</v>
      </c>
      <c r="BZ1756" t="s">
        <v>654</v>
      </c>
      <c r="CA1756" t="s">
        <v>1586</v>
      </c>
      <c r="CB1756" s="1">
        <v>23253</v>
      </c>
      <c r="CC1756" s="1">
        <v>33695</v>
      </c>
      <c r="CD1756" t="s">
        <v>1615</v>
      </c>
      <c r="CE1756" t="s">
        <v>442</v>
      </c>
      <c r="CF1756" t="s">
        <v>132</v>
      </c>
      <c r="CG1756" t="s">
        <v>1616</v>
      </c>
      <c r="CH1756" t="s">
        <v>99</v>
      </c>
      <c r="CI1756" t="s">
        <v>1617</v>
      </c>
      <c r="CJ1756">
        <v>3355</v>
      </c>
      <c r="CK1756">
        <v>2</v>
      </c>
      <c r="CL1756">
        <v>1231.2</v>
      </c>
    </row>
    <row r="1757" spans="1:90">
      <c r="A1757">
        <v>10924</v>
      </c>
      <c r="B1757">
        <v>75</v>
      </c>
      <c r="C1757" s="8">
        <v>7.75</v>
      </c>
      <c r="D1757">
        <v>6</v>
      </c>
      <c r="E1757">
        <v>0</v>
      </c>
      <c r="F1757">
        <v>10924</v>
      </c>
      <c r="G1757" t="s">
        <v>160</v>
      </c>
      <c r="H1757">
        <v>3</v>
      </c>
      <c r="I1757" s="1">
        <v>35158</v>
      </c>
      <c r="J1757" s="1">
        <v>35186</v>
      </c>
      <c r="K1757" s="1">
        <v>35193</v>
      </c>
      <c r="L1757">
        <f>_xlfn.DAYS(orderjoin[[#This Row],[ShippedDate]],orderjoin[[#This Row],[OrderDate]])</f>
        <v>35</v>
      </c>
      <c r="M1757">
        <f>_xlfn.DAYS(orderjoin[[#This Row],[RequiredDate]],orderjoin[[#This Row],[ShippedDate]])</f>
        <v>-7</v>
      </c>
      <c r="N1757">
        <v>2</v>
      </c>
      <c r="O1757">
        <v>151.52000000000001</v>
      </c>
      <c r="P1757" t="s">
        <v>161</v>
      </c>
      <c r="Q1757" t="s">
        <v>162</v>
      </c>
      <c r="R1757" t="s">
        <v>163</v>
      </c>
      <c r="S1757" t="s">
        <v>21</v>
      </c>
      <c r="T1757" t="s">
        <v>164</v>
      </c>
      <c r="U1757" t="s">
        <v>105</v>
      </c>
      <c r="V1757">
        <v>10924</v>
      </c>
      <c r="W1757" t="s">
        <v>160</v>
      </c>
      <c r="X1757">
        <v>3</v>
      </c>
      <c r="Y1757" s="1">
        <v>35158</v>
      </c>
      <c r="Z1757" s="1">
        <v>35186</v>
      </c>
      <c r="AA1757">
        <f>_xlfn.DAYS(orderjoin[[#This Row],[orders.ShippedDate]],orderjoin[[#This Row],[orders.OrderDate]])</f>
        <v>35</v>
      </c>
      <c r="AB1757" s="1">
        <v>35193</v>
      </c>
      <c r="AC1757">
        <v>2</v>
      </c>
      <c r="AD1757">
        <v>151.52000000000001</v>
      </c>
      <c r="AE1757" t="s">
        <v>161</v>
      </c>
      <c r="AF1757" t="s">
        <v>162</v>
      </c>
      <c r="AG1757" t="s">
        <v>163</v>
      </c>
      <c r="AH1757" t="s">
        <v>21</v>
      </c>
      <c r="AI1757" t="s">
        <v>164</v>
      </c>
      <c r="AJ1757" t="s">
        <v>105</v>
      </c>
      <c r="AK1757">
        <v>75</v>
      </c>
      <c r="AL1757" t="s">
        <v>645</v>
      </c>
      <c r="AM1757">
        <v>12</v>
      </c>
      <c r="AN1757">
        <v>1</v>
      </c>
      <c r="AO1757" t="s">
        <v>646</v>
      </c>
      <c r="AP1757" s="7">
        <v>7.75</v>
      </c>
      <c r="AQ1757">
        <v>125</v>
      </c>
      <c r="AR1757">
        <v>0</v>
      </c>
      <c r="AS1757">
        <v>25</v>
      </c>
      <c r="AT1757">
        <v>0</v>
      </c>
      <c r="AU1757" t="s">
        <v>160</v>
      </c>
      <c r="AV1757" t="s">
        <v>161</v>
      </c>
      <c r="AW1757" t="s">
        <v>668</v>
      </c>
      <c r="AX1757" t="s">
        <v>669</v>
      </c>
      <c r="AY1757" t="s">
        <v>162</v>
      </c>
      <c r="AZ1757" t="s">
        <v>163</v>
      </c>
      <c r="BA1757" t="s">
        <v>21</v>
      </c>
      <c r="BB1757" t="s">
        <v>164</v>
      </c>
      <c r="BC1757" t="s">
        <v>105</v>
      </c>
      <c r="BD1757" t="s">
        <v>670</v>
      </c>
      <c r="BE1757" t="s">
        <v>671</v>
      </c>
      <c r="BF1757">
        <v>12</v>
      </c>
      <c r="BG1757" t="s">
        <v>1071</v>
      </c>
      <c r="BH1757" t="s">
        <v>1072</v>
      </c>
      <c r="BI1757" t="s">
        <v>1073</v>
      </c>
      <c r="BJ1757" t="s">
        <v>1074</v>
      </c>
      <c r="BK1757" t="s">
        <v>1075</v>
      </c>
      <c r="BL1757" t="s">
        <v>21</v>
      </c>
      <c r="BM1757" t="s">
        <v>1076</v>
      </c>
      <c r="BN1757" t="s">
        <v>29</v>
      </c>
      <c r="BO1757" t="s">
        <v>1077</v>
      </c>
      <c r="BP1757" t="s">
        <v>21</v>
      </c>
      <c r="BQ1757">
        <v>1</v>
      </c>
      <c r="BR1757" t="s">
        <v>1004</v>
      </c>
      <c r="BS1757" t="s">
        <v>1005</v>
      </c>
      <c r="BT1757">
        <v>2</v>
      </c>
      <c r="BU1757" t="s">
        <v>1199</v>
      </c>
      <c r="BV1757" t="s">
        <v>1200</v>
      </c>
      <c r="BW1757">
        <v>3</v>
      </c>
      <c r="BX1757" t="s">
        <v>1614</v>
      </c>
      <c r="BY1757" t="s">
        <v>1205</v>
      </c>
      <c r="BZ1757" t="s">
        <v>654</v>
      </c>
      <c r="CA1757" t="s">
        <v>1586</v>
      </c>
      <c r="CB1757" s="1">
        <v>23253</v>
      </c>
      <c r="CC1757" s="1">
        <v>33695</v>
      </c>
      <c r="CD1757" t="s">
        <v>1615</v>
      </c>
      <c r="CE1757" t="s">
        <v>442</v>
      </c>
      <c r="CF1757" t="s">
        <v>132</v>
      </c>
      <c r="CG1757" t="s">
        <v>1616</v>
      </c>
      <c r="CH1757" t="s">
        <v>99</v>
      </c>
      <c r="CI1757" t="s">
        <v>1617</v>
      </c>
      <c r="CJ1757">
        <v>3355</v>
      </c>
      <c r="CK1757">
        <v>2</v>
      </c>
      <c r="CL1757">
        <v>46.5</v>
      </c>
    </row>
    <row r="1758" spans="1:90">
      <c r="A1758">
        <v>10925</v>
      </c>
      <c r="B1758">
        <v>36</v>
      </c>
      <c r="C1758" s="8">
        <v>19</v>
      </c>
      <c r="D1758">
        <v>25</v>
      </c>
      <c r="E1758">
        <v>0.15</v>
      </c>
      <c r="F1758">
        <v>10925</v>
      </c>
      <c r="G1758" t="s">
        <v>30</v>
      </c>
      <c r="H1758">
        <v>3</v>
      </c>
      <c r="I1758" s="1">
        <v>35158</v>
      </c>
      <c r="J1758" s="1">
        <v>35186</v>
      </c>
      <c r="K1758" s="1">
        <v>35167</v>
      </c>
      <c r="L1758">
        <f>_xlfn.DAYS(orderjoin[[#This Row],[ShippedDate]],orderjoin[[#This Row],[OrderDate]])</f>
        <v>9</v>
      </c>
      <c r="M1758">
        <f>_xlfn.DAYS(orderjoin[[#This Row],[RequiredDate]],orderjoin[[#This Row],[ShippedDate]])</f>
        <v>19</v>
      </c>
      <c r="N1758">
        <v>1</v>
      </c>
      <c r="O1758">
        <v>2.27</v>
      </c>
      <c r="P1758" t="s">
        <v>31</v>
      </c>
      <c r="Q1758" t="s">
        <v>32</v>
      </c>
      <c r="R1758" t="s">
        <v>33</v>
      </c>
      <c r="S1758" t="s">
        <v>34</v>
      </c>
      <c r="T1758" t="s">
        <v>35</v>
      </c>
      <c r="U1758" t="s">
        <v>36</v>
      </c>
      <c r="V1758">
        <v>10925</v>
      </c>
      <c r="W1758" t="s">
        <v>30</v>
      </c>
      <c r="X1758">
        <v>3</v>
      </c>
      <c r="Y1758" s="1">
        <v>35158</v>
      </c>
      <c r="Z1758" s="1">
        <v>35186</v>
      </c>
      <c r="AA1758">
        <f>_xlfn.DAYS(orderjoin[[#This Row],[orders.ShippedDate]],orderjoin[[#This Row],[orders.OrderDate]])</f>
        <v>9</v>
      </c>
      <c r="AB1758" s="1">
        <v>35167</v>
      </c>
      <c r="AC1758">
        <v>1</v>
      </c>
      <c r="AD1758">
        <v>2.27</v>
      </c>
      <c r="AE1758" t="s">
        <v>31</v>
      </c>
      <c r="AF1758" t="s">
        <v>32</v>
      </c>
      <c r="AG1758" t="s">
        <v>33</v>
      </c>
      <c r="AH1758" t="s">
        <v>34</v>
      </c>
      <c r="AI1758" t="s">
        <v>35</v>
      </c>
      <c r="AJ1758" t="s">
        <v>36</v>
      </c>
      <c r="AK1758">
        <v>36</v>
      </c>
      <c r="AL1758" t="s">
        <v>572</v>
      </c>
      <c r="AM1758">
        <v>17</v>
      </c>
      <c r="AN1758">
        <v>8</v>
      </c>
      <c r="AO1758" t="s">
        <v>573</v>
      </c>
      <c r="AP1758" s="7">
        <v>19</v>
      </c>
      <c r="AQ1758">
        <v>112</v>
      </c>
      <c r="AR1758">
        <v>0</v>
      </c>
      <c r="AS1758">
        <v>20</v>
      </c>
      <c r="AT1758">
        <v>0</v>
      </c>
      <c r="AU1758" t="s">
        <v>30</v>
      </c>
      <c r="AV1758" t="s">
        <v>31</v>
      </c>
      <c r="AW1758" t="s">
        <v>762</v>
      </c>
      <c r="AX1758" t="s">
        <v>686</v>
      </c>
      <c r="AY1758" t="s">
        <v>32</v>
      </c>
      <c r="AZ1758" t="s">
        <v>33</v>
      </c>
      <c r="BA1758" t="s">
        <v>34</v>
      </c>
      <c r="BB1758" t="s">
        <v>35</v>
      </c>
      <c r="BC1758" t="s">
        <v>36</v>
      </c>
      <c r="BD1758" t="s">
        <v>763</v>
      </c>
      <c r="BE1758" t="s">
        <v>764</v>
      </c>
      <c r="BF1758">
        <v>17</v>
      </c>
      <c r="BG1758" t="s">
        <v>1051</v>
      </c>
      <c r="BH1758" t="s">
        <v>1052</v>
      </c>
      <c r="BI1758" t="s">
        <v>654</v>
      </c>
      <c r="BJ1758" t="s">
        <v>1053</v>
      </c>
      <c r="BK1758" t="s">
        <v>1054</v>
      </c>
      <c r="BL1758" t="s">
        <v>21</v>
      </c>
      <c r="BM1758" t="s">
        <v>1055</v>
      </c>
      <c r="BN1758" t="s">
        <v>105</v>
      </c>
      <c r="BO1758" t="s">
        <v>1056</v>
      </c>
      <c r="BP1758" t="s">
        <v>21</v>
      </c>
      <c r="BQ1758">
        <v>8</v>
      </c>
      <c r="BR1758" t="s">
        <v>1057</v>
      </c>
      <c r="BS1758" t="s">
        <v>1058</v>
      </c>
      <c r="BT1758">
        <v>1</v>
      </c>
      <c r="BU1758" t="s">
        <v>1197</v>
      </c>
      <c r="BV1758" t="s">
        <v>1198</v>
      </c>
      <c r="BW1758">
        <v>3</v>
      </c>
      <c r="BX1758" t="s">
        <v>1614</v>
      </c>
      <c r="BY1758" t="s">
        <v>1205</v>
      </c>
      <c r="BZ1758" t="s">
        <v>654</v>
      </c>
      <c r="CA1758" t="s">
        <v>1586</v>
      </c>
      <c r="CB1758" s="1">
        <v>23253</v>
      </c>
      <c r="CC1758" s="1">
        <v>33695</v>
      </c>
      <c r="CD1758" t="s">
        <v>1615</v>
      </c>
      <c r="CE1758" t="s">
        <v>442</v>
      </c>
      <c r="CF1758" t="s">
        <v>132</v>
      </c>
      <c r="CG1758" t="s">
        <v>1616</v>
      </c>
      <c r="CH1758" t="s">
        <v>99</v>
      </c>
      <c r="CI1758" t="s">
        <v>1617</v>
      </c>
      <c r="CJ1758">
        <v>3355</v>
      </c>
      <c r="CK1758">
        <v>2</v>
      </c>
      <c r="CL1758">
        <v>403.75</v>
      </c>
    </row>
    <row r="1759" spans="1:90">
      <c r="A1759">
        <v>10925</v>
      </c>
      <c r="B1759">
        <v>52</v>
      </c>
      <c r="C1759" s="8">
        <v>7</v>
      </c>
      <c r="D1759">
        <v>12</v>
      </c>
      <c r="E1759">
        <v>0.15</v>
      </c>
      <c r="F1759">
        <v>10925</v>
      </c>
      <c r="G1759" t="s">
        <v>30</v>
      </c>
      <c r="H1759">
        <v>3</v>
      </c>
      <c r="I1759" s="1">
        <v>35158</v>
      </c>
      <c r="J1759" s="1">
        <v>35186</v>
      </c>
      <c r="K1759" s="1">
        <v>35167</v>
      </c>
      <c r="L1759">
        <f>_xlfn.DAYS(orderjoin[[#This Row],[ShippedDate]],orderjoin[[#This Row],[OrderDate]])</f>
        <v>9</v>
      </c>
      <c r="M1759">
        <f>_xlfn.DAYS(orderjoin[[#This Row],[RequiredDate]],orderjoin[[#This Row],[ShippedDate]])</f>
        <v>19</v>
      </c>
      <c r="N1759">
        <v>1</v>
      </c>
      <c r="O1759">
        <v>2.27</v>
      </c>
      <c r="P1759" t="s">
        <v>31</v>
      </c>
      <c r="Q1759" t="s">
        <v>32</v>
      </c>
      <c r="R1759" t="s">
        <v>33</v>
      </c>
      <c r="S1759" t="s">
        <v>34</v>
      </c>
      <c r="T1759" t="s">
        <v>35</v>
      </c>
      <c r="U1759" t="s">
        <v>36</v>
      </c>
      <c r="V1759">
        <v>10925</v>
      </c>
      <c r="W1759" t="s">
        <v>30</v>
      </c>
      <c r="X1759">
        <v>3</v>
      </c>
      <c r="Y1759" s="1">
        <v>35158</v>
      </c>
      <c r="Z1759" s="1">
        <v>35186</v>
      </c>
      <c r="AA1759">
        <f>_xlfn.DAYS(orderjoin[[#This Row],[orders.ShippedDate]],orderjoin[[#This Row],[orders.OrderDate]])</f>
        <v>9</v>
      </c>
      <c r="AB1759" s="1">
        <v>35167</v>
      </c>
      <c r="AC1759">
        <v>1</v>
      </c>
      <c r="AD1759">
        <v>2.27</v>
      </c>
      <c r="AE1759" t="s">
        <v>31</v>
      </c>
      <c r="AF1759" t="s">
        <v>32</v>
      </c>
      <c r="AG1759" t="s">
        <v>33</v>
      </c>
      <c r="AH1759" t="s">
        <v>34</v>
      </c>
      <c r="AI1759" t="s">
        <v>35</v>
      </c>
      <c r="AJ1759" t="s">
        <v>36</v>
      </c>
      <c r="AK1759">
        <v>52</v>
      </c>
      <c r="AL1759" t="s">
        <v>604</v>
      </c>
      <c r="AM1759">
        <v>24</v>
      </c>
      <c r="AN1759">
        <v>5</v>
      </c>
      <c r="AO1759" t="s">
        <v>605</v>
      </c>
      <c r="AP1759" s="7">
        <v>7</v>
      </c>
      <c r="AQ1759">
        <v>38</v>
      </c>
      <c r="AR1759">
        <v>0</v>
      </c>
      <c r="AS1759">
        <v>25</v>
      </c>
      <c r="AT1759">
        <v>0</v>
      </c>
      <c r="AU1759" t="s">
        <v>30</v>
      </c>
      <c r="AV1759" t="s">
        <v>31</v>
      </c>
      <c r="AW1759" t="s">
        <v>762</v>
      </c>
      <c r="AX1759" t="s">
        <v>686</v>
      </c>
      <c r="AY1759" t="s">
        <v>32</v>
      </c>
      <c r="AZ1759" t="s">
        <v>33</v>
      </c>
      <c r="BA1759" t="s">
        <v>34</v>
      </c>
      <c r="BB1759" t="s">
        <v>35</v>
      </c>
      <c r="BC1759" t="s">
        <v>36</v>
      </c>
      <c r="BD1759" t="s">
        <v>763</v>
      </c>
      <c r="BE1759" t="s">
        <v>764</v>
      </c>
      <c r="BF1759">
        <v>24</v>
      </c>
      <c r="BG1759" t="s">
        <v>1127</v>
      </c>
      <c r="BH1759" t="s">
        <v>1128</v>
      </c>
      <c r="BI1759" t="s">
        <v>654</v>
      </c>
      <c r="BJ1759" t="s">
        <v>1129</v>
      </c>
      <c r="BK1759" t="s">
        <v>1130</v>
      </c>
      <c r="BL1759" t="s">
        <v>1131</v>
      </c>
      <c r="BM1759" t="s">
        <v>1132</v>
      </c>
      <c r="BN1759" t="s">
        <v>1044</v>
      </c>
      <c r="BO1759" t="s">
        <v>1133</v>
      </c>
      <c r="BP1759" t="s">
        <v>1134</v>
      </c>
      <c r="BQ1759">
        <v>5</v>
      </c>
      <c r="BR1759" t="s">
        <v>1021</v>
      </c>
      <c r="BS1759" t="s">
        <v>1022</v>
      </c>
      <c r="BT1759">
        <v>1</v>
      </c>
      <c r="BU1759" t="s">
        <v>1197</v>
      </c>
      <c r="BV1759" t="s">
        <v>1198</v>
      </c>
      <c r="BW1759">
        <v>3</v>
      </c>
      <c r="BX1759" t="s">
        <v>1614</v>
      </c>
      <c r="BY1759" t="s">
        <v>1205</v>
      </c>
      <c r="BZ1759" t="s">
        <v>654</v>
      </c>
      <c r="CA1759" t="s">
        <v>1586</v>
      </c>
      <c r="CB1759" s="1">
        <v>23253</v>
      </c>
      <c r="CC1759" s="1">
        <v>33695</v>
      </c>
      <c r="CD1759" t="s">
        <v>1615</v>
      </c>
      <c r="CE1759" t="s">
        <v>442</v>
      </c>
      <c r="CF1759" t="s">
        <v>132</v>
      </c>
      <c r="CG1759" t="s">
        <v>1616</v>
      </c>
      <c r="CH1759" t="s">
        <v>99</v>
      </c>
      <c r="CI1759" t="s">
        <v>1617</v>
      </c>
      <c r="CJ1759">
        <v>3355</v>
      </c>
      <c r="CK1759">
        <v>2</v>
      </c>
      <c r="CL1759">
        <v>71.400000000000006</v>
      </c>
    </row>
    <row r="1760" spans="1:90">
      <c r="A1760">
        <v>10926</v>
      </c>
      <c r="B1760">
        <v>11</v>
      </c>
      <c r="C1760" s="8">
        <v>21</v>
      </c>
      <c r="D1760">
        <v>2</v>
      </c>
      <c r="E1760">
        <v>0</v>
      </c>
      <c r="F1760">
        <v>10926</v>
      </c>
      <c r="G1760" t="s">
        <v>234</v>
      </c>
      <c r="H1760">
        <v>4</v>
      </c>
      <c r="I1760" s="1">
        <v>35158</v>
      </c>
      <c r="J1760" s="1">
        <v>35186</v>
      </c>
      <c r="K1760" s="1">
        <v>35165</v>
      </c>
      <c r="L1760">
        <f>_xlfn.DAYS(orderjoin[[#This Row],[ShippedDate]],orderjoin[[#This Row],[OrderDate]])</f>
        <v>7</v>
      </c>
      <c r="M1760">
        <f>_xlfn.DAYS(orderjoin[[#This Row],[RequiredDate]],orderjoin[[#This Row],[ShippedDate]])</f>
        <v>21</v>
      </c>
      <c r="N1760">
        <v>3</v>
      </c>
      <c r="O1760">
        <v>39.92</v>
      </c>
      <c r="P1760" t="s">
        <v>235</v>
      </c>
      <c r="Q1760" t="s">
        <v>236</v>
      </c>
      <c r="R1760" t="s">
        <v>81</v>
      </c>
      <c r="S1760" t="s">
        <v>21</v>
      </c>
      <c r="T1760" t="s">
        <v>237</v>
      </c>
      <c r="U1760" t="s">
        <v>83</v>
      </c>
      <c r="V1760">
        <v>10926</v>
      </c>
      <c r="W1760" t="s">
        <v>234</v>
      </c>
      <c r="X1760">
        <v>4</v>
      </c>
      <c r="Y1760" s="1">
        <v>35158</v>
      </c>
      <c r="Z1760" s="1">
        <v>35186</v>
      </c>
      <c r="AA1760">
        <f>_xlfn.DAYS(orderjoin[[#This Row],[orders.ShippedDate]],orderjoin[[#This Row],[orders.OrderDate]])</f>
        <v>7</v>
      </c>
      <c r="AB1760" s="1">
        <v>35165</v>
      </c>
      <c r="AC1760">
        <v>3</v>
      </c>
      <c r="AD1760">
        <v>39.92</v>
      </c>
      <c r="AE1760" t="s">
        <v>235</v>
      </c>
      <c r="AF1760" t="s">
        <v>236</v>
      </c>
      <c r="AG1760" t="s">
        <v>81</v>
      </c>
      <c r="AH1760" t="s">
        <v>21</v>
      </c>
      <c r="AI1760" t="s">
        <v>237</v>
      </c>
      <c r="AJ1760" t="s">
        <v>83</v>
      </c>
      <c r="AK1760">
        <v>11</v>
      </c>
      <c r="AL1760" t="s">
        <v>524</v>
      </c>
      <c r="AM1760">
        <v>5</v>
      </c>
      <c r="AN1760">
        <v>4</v>
      </c>
      <c r="AO1760" t="s">
        <v>525</v>
      </c>
      <c r="AP1760" s="7">
        <v>21</v>
      </c>
      <c r="AQ1760">
        <v>22</v>
      </c>
      <c r="AR1760">
        <v>30</v>
      </c>
      <c r="AS1760">
        <v>30</v>
      </c>
      <c r="AT1760">
        <v>0</v>
      </c>
      <c r="AU1760" t="s">
        <v>234</v>
      </c>
      <c r="AV1760" t="s">
        <v>235</v>
      </c>
      <c r="AW1760" t="s">
        <v>657</v>
      </c>
      <c r="AX1760" t="s">
        <v>658</v>
      </c>
      <c r="AY1760" t="s">
        <v>236</v>
      </c>
      <c r="AZ1760" t="s">
        <v>81</v>
      </c>
      <c r="BA1760" t="s">
        <v>21</v>
      </c>
      <c r="BB1760" t="s">
        <v>237</v>
      </c>
      <c r="BC1760" t="s">
        <v>83</v>
      </c>
      <c r="BD1760" t="s">
        <v>659</v>
      </c>
      <c r="BE1760" t="s">
        <v>660</v>
      </c>
      <c r="BF1760">
        <v>5</v>
      </c>
      <c r="BG1760" t="s">
        <v>981</v>
      </c>
      <c r="BH1760" t="s">
        <v>982</v>
      </c>
      <c r="BI1760" t="s">
        <v>983</v>
      </c>
      <c r="BJ1760" t="s">
        <v>984</v>
      </c>
      <c r="BK1760" t="s">
        <v>985</v>
      </c>
      <c r="BL1760" t="s">
        <v>986</v>
      </c>
      <c r="BM1760" t="s">
        <v>987</v>
      </c>
      <c r="BN1760" t="s">
        <v>175</v>
      </c>
      <c r="BO1760" t="s">
        <v>988</v>
      </c>
      <c r="BP1760" t="s">
        <v>21</v>
      </c>
      <c r="BQ1760">
        <v>4</v>
      </c>
      <c r="BR1760" t="s">
        <v>989</v>
      </c>
      <c r="BS1760" t="s">
        <v>990</v>
      </c>
      <c r="BT1760">
        <v>3</v>
      </c>
      <c r="BU1760" t="s">
        <v>1201</v>
      </c>
      <c r="BV1760" t="s">
        <v>1174</v>
      </c>
      <c r="BW1760">
        <v>4</v>
      </c>
      <c r="BX1760" t="s">
        <v>1608</v>
      </c>
      <c r="BY1760" t="s">
        <v>1206</v>
      </c>
      <c r="BZ1760" t="s">
        <v>654</v>
      </c>
      <c r="CA1760" t="s">
        <v>1609</v>
      </c>
      <c r="CB1760" s="1">
        <v>13777</v>
      </c>
      <c r="CC1760" s="1">
        <v>34092</v>
      </c>
      <c r="CD1760" t="s">
        <v>1610</v>
      </c>
      <c r="CE1760" t="s">
        <v>1611</v>
      </c>
      <c r="CF1760" t="s">
        <v>132</v>
      </c>
      <c r="CG1760" t="s">
        <v>1612</v>
      </c>
      <c r="CH1760" t="s">
        <v>99</v>
      </c>
      <c r="CI1760" t="s">
        <v>1613</v>
      </c>
      <c r="CJ1760">
        <v>5176</v>
      </c>
      <c r="CK1760">
        <v>2</v>
      </c>
      <c r="CL1760">
        <v>42</v>
      </c>
    </row>
    <row r="1761" spans="1:90">
      <c r="A1761">
        <v>10926</v>
      </c>
      <c r="B1761">
        <v>13</v>
      </c>
      <c r="C1761" s="8">
        <v>6</v>
      </c>
      <c r="D1761">
        <v>10</v>
      </c>
      <c r="E1761">
        <v>0</v>
      </c>
      <c r="F1761">
        <v>10926</v>
      </c>
      <c r="G1761" t="s">
        <v>234</v>
      </c>
      <c r="H1761">
        <v>4</v>
      </c>
      <c r="I1761" s="1">
        <v>35158</v>
      </c>
      <c r="J1761" s="1">
        <v>35186</v>
      </c>
      <c r="K1761" s="1">
        <v>35165</v>
      </c>
      <c r="L1761">
        <f>_xlfn.DAYS(orderjoin[[#This Row],[ShippedDate]],orderjoin[[#This Row],[OrderDate]])</f>
        <v>7</v>
      </c>
      <c r="M1761">
        <f>_xlfn.DAYS(orderjoin[[#This Row],[RequiredDate]],orderjoin[[#This Row],[ShippedDate]])</f>
        <v>21</v>
      </c>
      <c r="N1761">
        <v>3</v>
      </c>
      <c r="O1761">
        <v>39.92</v>
      </c>
      <c r="P1761" t="s">
        <v>235</v>
      </c>
      <c r="Q1761" t="s">
        <v>236</v>
      </c>
      <c r="R1761" t="s">
        <v>81</v>
      </c>
      <c r="S1761" t="s">
        <v>21</v>
      </c>
      <c r="T1761" t="s">
        <v>237</v>
      </c>
      <c r="U1761" t="s">
        <v>83</v>
      </c>
      <c r="V1761">
        <v>10926</v>
      </c>
      <c r="W1761" t="s">
        <v>234</v>
      </c>
      <c r="X1761">
        <v>4</v>
      </c>
      <c r="Y1761" s="1">
        <v>35158</v>
      </c>
      <c r="Z1761" s="1">
        <v>35186</v>
      </c>
      <c r="AA1761">
        <f>_xlfn.DAYS(orderjoin[[#This Row],[orders.ShippedDate]],orderjoin[[#This Row],[orders.OrderDate]])</f>
        <v>7</v>
      </c>
      <c r="AB1761" s="1">
        <v>35165</v>
      </c>
      <c r="AC1761">
        <v>3</v>
      </c>
      <c r="AD1761">
        <v>39.92</v>
      </c>
      <c r="AE1761" t="s">
        <v>235</v>
      </c>
      <c r="AF1761" t="s">
        <v>236</v>
      </c>
      <c r="AG1761" t="s">
        <v>81</v>
      </c>
      <c r="AH1761" t="s">
        <v>21</v>
      </c>
      <c r="AI1761" t="s">
        <v>237</v>
      </c>
      <c r="AJ1761" t="s">
        <v>83</v>
      </c>
      <c r="AK1761">
        <v>13</v>
      </c>
      <c r="AL1761" t="s">
        <v>528</v>
      </c>
      <c r="AM1761">
        <v>6</v>
      </c>
      <c r="AN1761">
        <v>8</v>
      </c>
      <c r="AO1761" t="s">
        <v>529</v>
      </c>
      <c r="AP1761" s="7">
        <v>6</v>
      </c>
      <c r="AQ1761">
        <v>24</v>
      </c>
      <c r="AR1761">
        <v>0</v>
      </c>
      <c r="AS1761">
        <v>5</v>
      </c>
      <c r="AT1761">
        <v>0</v>
      </c>
      <c r="AU1761" t="s">
        <v>234</v>
      </c>
      <c r="AV1761" t="s">
        <v>235</v>
      </c>
      <c r="AW1761" t="s">
        <v>657</v>
      </c>
      <c r="AX1761" t="s">
        <v>658</v>
      </c>
      <c r="AY1761" t="s">
        <v>236</v>
      </c>
      <c r="AZ1761" t="s">
        <v>81</v>
      </c>
      <c r="BA1761" t="s">
        <v>21</v>
      </c>
      <c r="BB1761" t="s">
        <v>237</v>
      </c>
      <c r="BC1761" t="s">
        <v>83</v>
      </c>
      <c r="BD1761" t="s">
        <v>659</v>
      </c>
      <c r="BE1761" t="s">
        <v>660</v>
      </c>
      <c r="BF1761">
        <v>6</v>
      </c>
      <c r="BG1761" t="s">
        <v>1120</v>
      </c>
      <c r="BH1761" t="s">
        <v>1121</v>
      </c>
      <c r="BI1761" t="s">
        <v>1122</v>
      </c>
      <c r="BJ1761" t="s">
        <v>1123</v>
      </c>
      <c r="BK1761" t="s">
        <v>1124</v>
      </c>
      <c r="BL1761" t="s">
        <v>21</v>
      </c>
      <c r="BM1761" t="s">
        <v>1125</v>
      </c>
      <c r="BN1761" t="s">
        <v>1028</v>
      </c>
      <c r="BO1761" t="s">
        <v>1126</v>
      </c>
      <c r="BP1761" t="s">
        <v>21</v>
      </c>
      <c r="BQ1761">
        <v>8</v>
      </c>
      <c r="BR1761" t="s">
        <v>1057</v>
      </c>
      <c r="BS1761" t="s">
        <v>1058</v>
      </c>
      <c r="BT1761">
        <v>3</v>
      </c>
      <c r="BU1761" t="s">
        <v>1201</v>
      </c>
      <c r="BV1761" t="s">
        <v>1174</v>
      </c>
      <c r="BW1761">
        <v>4</v>
      </c>
      <c r="BX1761" t="s">
        <v>1608</v>
      </c>
      <c r="BY1761" t="s">
        <v>1206</v>
      </c>
      <c r="BZ1761" t="s">
        <v>654</v>
      </c>
      <c r="CA1761" t="s">
        <v>1609</v>
      </c>
      <c r="CB1761" s="1">
        <v>13777</v>
      </c>
      <c r="CC1761" s="1">
        <v>34092</v>
      </c>
      <c r="CD1761" t="s">
        <v>1610</v>
      </c>
      <c r="CE1761" t="s">
        <v>1611</v>
      </c>
      <c r="CF1761" t="s">
        <v>132</v>
      </c>
      <c r="CG1761" t="s">
        <v>1612</v>
      </c>
      <c r="CH1761" t="s">
        <v>99</v>
      </c>
      <c r="CI1761" t="s">
        <v>1613</v>
      </c>
      <c r="CJ1761">
        <v>5176</v>
      </c>
      <c r="CK1761">
        <v>2</v>
      </c>
      <c r="CL1761">
        <v>60</v>
      </c>
    </row>
    <row r="1762" spans="1:90">
      <c r="A1762">
        <v>10926</v>
      </c>
      <c r="B1762">
        <v>19</v>
      </c>
      <c r="C1762" s="8">
        <v>9.1999999999999993</v>
      </c>
      <c r="D1762">
        <v>7</v>
      </c>
      <c r="E1762">
        <v>0</v>
      </c>
      <c r="F1762">
        <v>10926</v>
      </c>
      <c r="G1762" t="s">
        <v>234</v>
      </c>
      <c r="H1762">
        <v>4</v>
      </c>
      <c r="I1762" s="1">
        <v>35158</v>
      </c>
      <c r="J1762" s="1">
        <v>35186</v>
      </c>
      <c r="K1762" s="1">
        <v>35165</v>
      </c>
      <c r="L1762">
        <f>_xlfn.DAYS(orderjoin[[#This Row],[ShippedDate]],orderjoin[[#This Row],[OrderDate]])</f>
        <v>7</v>
      </c>
      <c r="M1762">
        <f>_xlfn.DAYS(orderjoin[[#This Row],[RequiredDate]],orderjoin[[#This Row],[ShippedDate]])</f>
        <v>21</v>
      </c>
      <c r="N1762">
        <v>3</v>
      </c>
      <c r="O1762">
        <v>39.92</v>
      </c>
      <c r="P1762" t="s">
        <v>235</v>
      </c>
      <c r="Q1762" t="s">
        <v>236</v>
      </c>
      <c r="R1762" t="s">
        <v>81</v>
      </c>
      <c r="S1762" t="s">
        <v>21</v>
      </c>
      <c r="T1762" t="s">
        <v>237</v>
      </c>
      <c r="U1762" t="s">
        <v>83</v>
      </c>
      <c r="V1762">
        <v>10926</v>
      </c>
      <c r="W1762" t="s">
        <v>234</v>
      </c>
      <c r="X1762">
        <v>4</v>
      </c>
      <c r="Y1762" s="1">
        <v>35158</v>
      </c>
      <c r="Z1762" s="1">
        <v>35186</v>
      </c>
      <c r="AA1762">
        <f>_xlfn.DAYS(orderjoin[[#This Row],[orders.ShippedDate]],orderjoin[[#This Row],[orders.OrderDate]])</f>
        <v>7</v>
      </c>
      <c r="AB1762" s="1">
        <v>35165</v>
      </c>
      <c r="AC1762">
        <v>3</v>
      </c>
      <c r="AD1762">
        <v>39.92</v>
      </c>
      <c r="AE1762" t="s">
        <v>235</v>
      </c>
      <c r="AF1762" t="s">
        <v>236</v>
      </c>
      <c r="AG1762" t="s">
        <v>81</v>
      </c>
      <c r="AH1762" t="s">
        <v>21</v>
      </c>
      <c r="AI1762" t="s">
        <v>237</v>
      </c>
      <c r="AJ1762" t="s">
        <v>83</v>
      </c>
      <c r="AK1762">
        <v>19</v>
      </c>
      <c r="AL1762" t="s">
        <v>540</v>
      </c>
      <c r="AM1762">
        <v>8</v>
      </c>
      <c r="AN1762">
        <v>3</v>
      </c>
      <c r="AO1762" t="s">
        <v>541</v>
      </c>
      <c r="AP1762" s="7">
        <v>9.1999999999999993</v>
      </c>
      <c r="AQ1762">
        <v>25</v>
      </c>
      <c r="AR1762">
        <v>0</v>
      </c>
      <c r="AS1762">
        <v>5</v>
      </c>
      <c r="AT1762">
        <v>0</v>
      </c>
      <c r="AU1762" t="s">
        <v>234</v>
      </c>
      <c r="AV1762" t="s">
        <v>235</v>
      </c>
      <c r="AW1762" t="s">
        <v>657</v>
      </c>
      <c r="AX1762" t="s">
        <v>658</v>
      </c>
      <c r="AY1762" t="s">
        <v>236</v>
      </c>
      <c r="AZ1762" t="s">
        <v>81</v>
      </c>
      <c r="BA1762" t="s">
        <v>21</v>
      </c>
      <c r="BB1762" t="s">
        <v>237</v>
      </c>
      <c r="BC1762" t="s">
        <v>83</v>
      </c>
      <c r="BD1762" t="s">
        <v>659</v>
      </c>
      <c r="BE1762" t="s">
        <v>660</v>
      </c>
      <c r="BF1762">
        <v>8</v>
      </c>
      <c r="BG1762" t="s">
        <v>1107</v>
      </c>
      <c r="BH1762" t="s">
        <v>1108</v>
      </c>
      <c r="BI1762" t="s">
        <v>654</v>
      </c>
      <c r="BJ1762" t="s">
        <v>1109</v>
      </c>
      <c r="BK1762" t="s">
        <v>1110</v>
      </c>
      <c r="BL1762" t="s">
        <v>21</v>
      </c>
      <c r="BM1762" t="s">
        <v>1111</v>
      </c>
      <c r="BN1762" t="s">
        <v>196</v>
      </c>
      <c r="BO1762" t="s">
        <v>1112</v>
      </c>
      <c r="BP1762" t="s">
        <v>21</v>
      </c>
      <c r="BQ1762">
        <v>3</v>
      </c>
      <c r="BR1762" t="s">
        <v>1047</v>
      </c>
      <c r="BS1762" t="s">
        <v>1048</v>
      </c>
      <c r="BT1762">
        <v>3</v>
      </c>
      <c r="BU1762" t="s">
        <v>1201</v>
      </c>
      <c r="BV1762" t="s">
        <v>1174</v>
      </c>
      <c r="BW1762">
        <v>4</v>
      </c>
      <c r="BX1762" t="s">
        <v>1608</v>
      </c>
      <c r="BY1762" t="s">
        <v>1206</v>
      </c>
      <c r="BZ1762" t="s">
        <v>654</v>
      </c>
      <c r="CA1762" t="s">
        <v>1609</v>
      </c>
      <c r="CB1762" s="1">
        <v>13777</v>
      </c>
      <c r="CC1762" s="1">
        <v>34092</v>
      </c>
      <c r="CD1762" t="s">
        <v>1610</v>
      </c>
      <c r="CE1762" t="s">
        <v>1611</v>
      </c>
      <c r="CF1762" t="s">
        <v>132</v>
      </c>
      <c r="CG1762" t="s">
        <v>1612</v>
      </c>
      <c r="CH1762" t="s">
        <v>99</v>
      </c>
      <c r="CI1762" t="s">
        <v>1613</v>
      </c>
      <c r="CJ1762">
        <v>5176</v>
      </c>
      <c r="CK1762">
        <v>2</v>
      </c>
      <c r="CL1762">
        <v>64.399999999999991</v>
      </c>
    </row>
    <row r="1763" spans="1:90">
      <c r="A1763">
        <v>10926</v>
      </c>
      <c r="B1763">
        <v>72</v>
      </c>
      <c r="C1763" s="8">
        <v>34.799999999999997</v>
      </c>
      <c r="D1763">
        <v>10</v>
      </c>
      <c r="E1763">
        <v>0</v>
      </c>
      <c r="F1763">
        <v>10926</v>
      </c>
      <c r="G1763" t="s">
        <v>234</v>
      </c>
      <c r="H1763">
        <v>4</v>
      </c>
      <c r="I1763" s="1">
        <v>35158</v>
      </c>
      <c r="J1763" s="1">
        <v>35186</v>
      </c>
      <c r="K1763" s="1">
        <v>35165</v>
      </c>
      <c r="L1763">
        <f>_xlfn.DAYS(orderjoin[[#This Row],[ShippedDate]],orderjoin[[#This Row],[OrderDate]])</f>
        <v>7</v>
      </c>
      <c r="M1763">
        <f>_xlfn.DAYS(orderjoin[[#This Row],[RequiredDate]],orderjoin[[#This Row],[ShippedDate]])</f>
        <v>21</v>
      </c>
      <c r="N1763">
        <v>3</v>
      </c>
      <c r="O1763">
        <v>39.92</v>
      </c>
      <c r="P1763" t="s">
        <v>235</v>
      </c>
      <c r="Q1763" t="s">
        <v>236</v>
      </c>
      <c r="R1763" t="s">
        <v>81</v>
      </c>
      <c r="S1763" t="s">
        <v>21</v>
      </c>
      <c r="T1763" t="s">
        <v>237</v>
      </c>
      <c r="U1763" t="s">
        <v>83</v>
      </c>
      <c r="V1763">
        <v>10926</v>
      </c>
      <c r="W1763" t="s">
        <v>234</v>
      </c>
      <c r="X1763">
        <v>4</v>
      </c>
      <c r="Y1763" s="1">
        <v>35158</v>
      </c>
      <c r="Z1763" s="1">
        <v>35186</v>
      </c>
      <c r="AA1763">
        <f>_xlfn.DAYS(orderjoin[[#This Row],[orders.ShippedDate]],orderjoin[[#This Row],[orders.OrderDate]])</f>
        <v>7</v>
      </c>
      <c r="AB1763" s="1">
        <v>35165</v>
      </c>
      <c r="AC1763">
        <v>3</v>
      </c>
      <c r="AD1763">
        <v>39.92</v>
      </c>
      <c r="AE1763" t="s">
        <v>235</v>
      </c>
      <c r="AF1763" t="s">
        <v>236</v>
      </c>
      <c r="AG1763" t="s">
        <v>81</v>
      </c>
      <c r="AH1763" t="s">
        <v>21</v>
      </c>
      <c r="AI1763" t="s">
        <v>237</v>
      </c>
      <c r="AJ1763" t="s">
        <v>83</v>
      </c>
      <c r="AK1763">
        <v>72</v>
      </c>
      <c r="AL1763" t="s">
        <v>641</v>
      </c>
      <c r="AM1763">
        <v>14</v>
      </c>
      <c r="AN1763">
        <v>4</v>
      </c>
      <c r="AO1763" t="s">
        <v>567</v>
      </c>
      <c r="AP1763" s="7">
        <v>34.799999999999997</v>
      </c>
      <c r="AQ1763">
        <v>14</v>
      </c>
      <c r="AR1763">
        <v>0</v>
      </c>
      <c r="AS1763">
        <v>0</v>
      </c>
      <c r="AT1763">
        <v>0</v>
      </c>
      <c r="AU1763" t="s">
        <v>234</v>
      </c>
      <c r="AV1763" t="s">
        <v>235</v>
      </c>
      <c r="AW1763" t="s">
        <v>657</v>
      </c>
      <c r="AX1763" t="s">
        <v>658</v>
      </c>
      <c r="AY1763" t="s">
        <v>236</v>
      </c>
      <c r="AZ1763" t="s">
        <v>81</v>
      </c>
      <c r="BA1763" t="s">
        <v>21</v>
      </c>
      <c r="BB1763" t="s">
        <v>237</v>
      </c>
      <c r="BC1763" t="s">
        <v>83</v>
      </c>
      <c r="BD1763" t="s">
        <v>659</v>
      </c>
      <c r="BE1763" t="s">
        <v>660</v>
      </c>
      <c r="BF1763">
        <v>14</v>
      </c>
      <c r="BG1763" t="s">
        <v>991</v>
      </c>
      <c r="BH1763" t="s">
        <v>992</v>
      </c>
      <c r="BI1763" t="s">
        <v>654</v>
      </c>
      <c r="BJ1763" t="s">
        <v>993</v>
      </c>
      <c r="BK1763" t="s">
        <v>994</v>
      </c>
      <c r="BL1763" t="s">
        <v>21</v>
      </c>
      <c r="BM1763" t="s">
        <v>995</v>
      </c>
      <c r="BN1763" t="s">
        <v>150</v>
      </c>
      <c r="BO1763" t="s">
        <v>996</v>
      </c>
      <c r="BP1763" t="s">
        <v>997</v>
      </c>
      <c r="BQ1763">
        <v>4</v>
      </c>
      <c r="BR1763" t="s">
        <v>989</v>
      </c>
      <c r="BS1763" t="s">
        <v>990</v>
      </c>
      <c r="BT1763">
        <v>3</v>
      </c>
      <c r="BU1763" t="s">
        <v>1201</v>
      </c>
      <c r="BV1763" t="s">
        <v>1174</v>
      </c>
      <c r="BW1763">
        <v>4</v>
      </c>
      <c r="BX1763" t="s">
        <v>1608</v>
      </c>
      <c r="BY1763" t="s">
        <v>1206</v>
      </c>
      <c r="BZ1763" t="s">
        <v>654</v>
      </c>
      <c r="CA1763" t="s">
        <v>1609</v>
      </c>
      <c r="CB1763" s="1">
        <v>13777</v>
      </c>
      <c r="CC1763" s="1">
        <v>34092</v>
      </c>
      <c r="CD1763" t="s">
        <v>1610</v>
      </c>
      <c r="CE1763" t="s">
        <v>1611</v>
      </c>
      <c r="CF1763" t="s">
        <v>132</v>
      </c>
      <c r="CG1763" t="s">
        <v>1612</v>
      </c>
      <c r="CH1763" t="s">
        <v>99</v>
      </c>
      <c r="CI1763" t="s">
        <v>1613</v>
      </c>
      <c r="CJ1763">
        <v>5176</v>
      </c>
      <c r="CK1763">
        <v>2</v>
      </c>
      <c r="CL1763">
        <v>348</v>
      </c>
    </row>
    <row r="1764" spans="1:90">
      <c r="A1764">
        <v>10927</v>
      </c>
      <c r="B1764">
        <v>20</v>
      </c>
      <c r="C1764" s="8">
        <v>81</v>
      </c>
      <c r="D1764">
        <v>5</v>
      </c>
      <c r="E1764">
        <v>0</v>
      </c>
      <c r="F1764">
        <v>10927</v>
      </c>
      <c r="G1764" t="s">
        <v>475</v>
      </c>
      <c r="H1764">
        <v>4</v>
      </c>
      <c r="I1764" s="1">
        <v>35159</v>
      </c>
      <c r="J1764" s="1">
        <v>35187</v>
      </c>
      <c r="K1764" s="1">
        <v>35193</v>
      </c>
      <c r="L1764">
        <f>_xlfn.DAYS(orderjoin[[#This Row],[ShippedDate]],orderjoin[[#This Row],[OrderDate]])</f>
        <v>34</v>
      </c>
      <c r="M1764">
        <f>_xlfn.DAYS(orderjoin[[#This Row],[RequiredDate]],orderjoin[[#This Row],[ShippedDate]])</f>
        <v>-6</v>
      </c>
      <c r="N1764">
        <v>1</v>
      </c>
      <c r="O1764">
        <v>19.79</v>
      </c>
      <c r="P1764" t="s">
        <v>476</v>
      </c>
      <c r="Q1764" t="s">
        <v>477</v>
      </c>
      <c r="R1764" t="s">
        <v>478</v>
      </c>
      <c r="S1764" t="s">
        <v>21</v>
      </c>
      <c r="T1764" t="s">
        <v>479</v>
      </c>
      <c r="U1764" t="s">
        <v>23</v>
      </c>
      <c r="V1764">
        <v>10927</v>
      </c>
      <c r="W1764" t="s">
        <v>475</v>
      </c>
      <c r="X1764">
        <v>4</v>
      </c>
      <c r="Y1764" s="1">
        <v>35159</v>
      </c>
      <c r="Z1764" s="1">
        <v>35187</v>
      </c>
      <c r="AA1764">
        <f>_xlfn.DAYS(orderjoin[[#This Row],[orders.ShippedDate]],orderjoin[[#This Row],[orders.OrderDate]])</f>
        <v>34</v>
      </c>
      <c r="AB1764" s="1">
        <v>35193</v>
      </c>
      <c r="AC1764">
        <v>1</v>
      </c>
      <c r="AD1764">
        <v>19.79</v>
      </c>
      <c r="AE1764" t="s">
        <v>476</v>
      </c>
      <c r="AF1764" t="s">
        <v>477</v>
      </c>
      <c r="AG1764" t="s">
        <v>478</v>
      </c>
      <c r="AH1764" t="s">
        <v>21</v>
      </c>
      <c r="AI1764" t="s">
        <v>479</v>
      </c>
      <c r="AJ1764" t="s">
        <v>23</v>
      </c>
      <c r="AK1764">
        <v>20</v>
      </c>
      <c r="AL1764" t="s">
        <v>542</v>
      </c>
      <c r="AM1764">
        <v>8</v>
      </c>
      <c r="AN1764">
        <v>3</v>
      </c>
      <c r="AO1764" t="s">
        <v>543</v>
      </c>
      <c r="AP1764" s="7">
        <v>81</v>
      </c>
      <c r="AQ1764">
        <v>40</v>
      </c>
      <c r="AR1764">
        <v>0</v>
      </c>
      <c r="AS1764">
        <v>0</v>
      </c>
      <c r="AT1764">
        <v>0</v>
      </c>
      <c r="AU1764" t="s">
        <v>475</v>
      </c>
      <c r="AV1764" t="s">
        <v>476</v>
      </c>
      <c r="AW1764" t="s">
        <v>778</v>
      </c>
      <c r="AX1764" t="s">
        <v>654</v>
      </c>
      <c r="AY1764" t="s">
        <v>477</v>
      </c>
      <c r="AZ1764" t="s">
        <v>478</v>
      </c>
      <c r="BA1764" t="s">
        <v>21</v>
      </c>
      <c r="BB1764" t="s">
        <v>479</v>
      </c>
      <c r="BC1764" t="s">
        <v>23</v>
      </c>
      <c r="BD1764" t="s">
        <v>779</v>
      </c>
      <c r="BE1764" t="s">
        <v>780</v>
      </c>
      <c r="BF1764">
        <v>8</v>
      </c>
      <c r="BG1764" t="s">
        <v>1107</v>
      </c>
      <c r="BH1764" t="s">
        <v>1108</v>
      </c>
      <c r="BI1764" t="s">
        <v>654</v>
      </c>
      <c r="BJ1764" t="s">
        <v>1109</v>
      </c>
      <c r="BK1764" t="s">
        <v>1110</v>
      </c>
      <c r="BL1764" t="s">
        <v>21</v>
      </c>
      <c r="BM1764" t="s">
        <v>1111</v>
      </c>
      <c r="BN1764" t="s">
        <v>196</v>
      </c>
      <c r="BO1764" t="s">
        <v>1112</v>
      </c>
      <c r="BP1764" t="s">
        <v>21</v>
      </c>
      <c r="BQ1764">
        <v>3</v>
      </c>
      <c r="BR1764" t="s">
        <v>1047</v>
      </c>
      <c r="BS1764" t="s">
        <v>1048</v>
      </c>
      <c r="BT1764">
        <v>1</v>
      </c>
      <c r="BU1764" t="s">
        <v>1197</v>
      </c>
      <c r="BV1764" t="s">
        <v>1198</v>
      </c>
      <c r="BW1764">
        <v>4</v>
      </c>
      <c r="BX1764" t="s">
        <v>1608</v>
      </c>
      <c r="BY1764" t="s">
        <v>1206</v>
      </c>
      <c r="BZ1764" t="s">
        <v>654</v>
      </c>
      <c r="CA1764" t="s">
        <v>1609</v>
      </c>
      <c r="CB1764" s="1">
        <v>13777</v>
      </c>
      <c r="CC1764" s="1">
        <v>34092</v>
      </c>
      <c r="CD1764" t="s">
        <v>1610</v>
      </c>
      <c r="CE1764" t="s">
        <v>1611</v>
      </c>
      <c r="CF1764" t="s">
        <v>132</v>
      </c>
      <c r="CG1764" t="s">
        <v>1612</v>
      </c>
      <c r="CH1764" t="s">
        <v>99</v>
      </c>
      <c r="CI1764" t="s">
        <v>1613</v>
      </c>
      <c r="CJ1764">
        <v>5176</v>
      </c>
      <c r="CK1764">
        <v>2</v>
      </c>
      <c r="CL1764">
        <v>405</v>
      </c>
    </row>
    <row r="1765" spans="1:90">
      <c r="A1765">
        <v>10927</v>
      </c>
      <c r="B1765">
        <v>52</v>
      </c>
      <c r="C1765" s="8">
        <v>7</v>
      </c>
      <c r="D1765">
        <v>5</v>
      </c>
      <c r="E1765">
        <v>0</v>
      </c>
      <c r="F1765">
        <v>10927</v>
      </c>
      <c r="G1765" t="s">
        <v>475</v>
      </c>
      <c r="H1765">
        <v>4</v>
      </c>
      <c r="I1765" s="1">
        <v>35159</v>
      </c>
      <c r="J1765" s="1">
        <v>35187</v>
      </c>
      <c r="K1765" s="1">
        <v>35193</v>
      </c>
      <c r="L1765">
        <f>_xlfn.DAYS(orderjoin[[#This Row],[ShippedDate]],orderjoin[[#This Row],[OrderDate]])</f>
        <v>34</v>
      </c>
      <c r="M1765">
        <f>_xlfn.DAYS(orderjoin[[#This Row],[RequiredDate]],orderjoin[[#This Row],[ShippedDate]])</f>
        <v>-6</v>
      </c>
      <c r="N1765">
        <v>1</v>
      </c>
      <c r="O1765">
        <v>19.79</v>
      </c>
      <c r="P1765" t="s">
        <v>476</v>
      </c>
      <c r="Q1765" t="s">
        <v>477</v>
      </c>
      <c r="R1765" t="s">
        <v>478</v>
      </c>
      <c r="S1765" t="s">
        <v>21</v>
      </c>
      <c r="T1765" t="s">
        <v>479</v>
      </c>
      <c r="U1765" t="s">
        <v>23</v>
      </c>
      <c r="V1765">
        <v>10927</v>
      </c>
      <c r="W1765" t="s">
        <v>475</v>
      </c>
      <c r="X1765">
        <v>4</v>
      </c>
      <c r="Y1765" s="1">
        <v>35159</v>
      </c>
      <c r="Z1765" s="1">
        <v>35187</v>
      </c>
      <c r="AA1765">
        <f>_xlfn.DAYS(orderjoin[[#This Row],[orders.ShippedDate]],orderjoin[[#This Row],[orders.OrderDate]])</f>
        <v>34</v>
      </c>
      <c r="AB1765" s="1">
        <v>35193</v>
      </c>
      <c r="AC1765">
        <v>1</v>
      </c>
      <c r="AD1765">
        <v>19.79</v>
      </c>
      <c r="AE1765" t="s">
        <v>476</v>
      </c>
      <c r="AF1765" t="s">
        <v>477</v>
      </c>
      <c r="AG1765" t="s">
        <v>478</v>
      </c>
      <c r="AH1765" t="s">
        <v>21</v>
      </c>
      <c r="AI1765" t="s">
        <v>479</v>
      </c>
      <c r="AJ1765" t="s">
        <v>23</v>
      </c>
      <c r="AK1765">
        <v>52</v>
      </c>
      <c r="AL1765" t="s">
        <v>604</v>
      </c>
      <c r="AM1765">
        <v>24</v>
      </c>
      <c r="AN1765">
        <v>5</v>
      </c>
      <c r="AO1765" t="s">
        <v>605</v>
      </c>
      <c r="AP1765" s="7">
        <v>7</v>
      </c>
      <c r="AQ1765">
        <v>38</v>
      </c>
      <c r="AR1765">
        <v>0</v>
      </c>
      <c r="AS1765">
        <v>25</v>
      </c>
      <c r="AT1765">
        <v>0</v>
      </c>
      <c r="AU1765" t="s">
        <v>475</v>
      </c>
      <c r="AV1765" t="s">
        <v>476</v>
      </c>
      <c r="AW1765" t="s">
        <v>778</v>
      </c>
      <c r="AX1765" t="s">
        <v>654</v>
      </c>
      <c r="AY1765" t="s">
        <v>477</v>
      </c>
      <c r="AZ1765" t="s">
        <v>478</v>
      </c>
      <c r="BA1765" t="s">
        <v>21</v>
      </c>
      <c r="BB1765" t="s">
        <v>479</v>
      </c>
      <c r="BC1765" t="s">
        <v>23</v>
      </c>
      <c r="BD1765" t="s">
        <v>779</v>
      </c>
      <c r="BE1765" t="s">
        <v>780</v>
      </c>
      <c r="BF1765">
        <v>24</v>
      </c>
      <c r="BG1765" t="s">
        <v>1127</v>
      </c>
      <c r="BH1765" t="s">
        <v>1128</v>
      </c>
      <c r="BI1765" t="s">
        <v>654</v>
      </c>
      <c r="BJ1765" t="s">
        <v>1129</v>
      </c>
      <c r="BK1765" t="s">
        <v>1130</v>
      </c>
      <c r="BL1765" t="s">
        <v>1131</v>
      </c>
      <c r="BM1765" t="s">
        <v>1132</v>
      </c>
      <c r="BN1765" t="s">
        <v>1044</v>
      </c>
      <c r="BO1765" t="s">
        <v>1133</v>
      </c>
      <c r="BP1765" t="s">
        <v>1134</v>
      </c>
      <c r="BQ1765">
        <v>5</v>
      </c>
      <c r="BR1765" t="s">
        <v>1021</v>
      </c>
      <c r="BS1765" t="s">
        <v>1022</v>
      </c>
      <c r="BT1765">
        <v>1</v>
      </c>
      <c r="BU1765" t="s">
        <v>1197</v>
      </c>
      <c r="BV1765" t="s">
        <v>1198</v>
      </c>
      <c r="BW1765">
        <v>4</v>
      </c>
      <c r="BX1765" t="s">
        <v>1608</v>
      </c>
      <c r="BY1765" t="s">
        <v>1206</v>
      </c>
      <c r="BZ1765" t="s">
        <v>654</v>
      </c>
      <c r="CA1765" t="s">
        <v>1609</v>
      </c>
      <c r="CB1765" s="1">
        <v>13777</v>
      </c>
      <c r="CC1765" s="1">
        <v>34092</v>
      </c>
      <c r="CD1765" t="s">
        <v>1610</v>
      </c>
      <c r="CE1765" t="s">
        <v>1611</v>
      </c>
      <c r="CF1765" t="s">
        <v>132</v>
      </c>
      <c r="CG1765" t="s">
        <v>1612</v>
      </c>
      <c r="CH1765" t="s">
        <v>99</v>
      </c>
      <c r="CI1765" t="s">
        <v>1613</v>
      </c>
      <c r="CJ1765">
        <v>5176</v>
      </c>
      <c r="CK1765">
        <v>2</v>
      </c>
      <c r="CL1765">
        <v>35</v>
      </c>
    </row>
    <row r="1766" spans="1:90">
      <c r="A1766">
        <v>10927</v>
      </c>
      <c r="B1766">
        <v>76</v>
      </c>
      <c r="C1766" s="8">
        <v>18</v>
      </c>
      <c r="D1766">
        <v>20</v>
      </c>
      <c r="E1766">
        <v>0</v>
      </c>
      <c r="F1766">
        <v>10927</v>
      </c>
      <c r="G1766" t="s">
        <v>475</v>
      </c>
      <c r="H1766">
        <v>4</v>
      </c>
      <c r="I1766" s="1">
        <v>35159</v>
      </c>
      <c r="J1766" s="1">
        <v>35187</v>
      </c>
      <c r="K1766" s="1">
        <v>35193</v>
      </c>
      <c r="L1766">
        <f>_xlfn.DAYS(orderjoin[[#This Row],[ShippedDate]],orderjoin[[#This Row],[OrderDate]])</f>
        <v>34</v>
      </c>
      <c r="M1766">
        <f>_xlfn.DAYS(orderjoin[[#This Row],[RequiredDate]],orderjoin[[#This Row],[ShippedDate]])</f>
        <v>-6</v>
      </c>
      <c r="N1766">
        <v>1</v>
      </c>
      <c r="O1766">
        <v>19.79</v>
      </c>
      <c r="P1766" t="s">
        <v>476</v>
      </c>
      <c r="Q1766" t="s">
        <v>477</v>
      </c>
      <c r="R1766" t="s">
        <v>478</v>
      </c>
      <c r="S1766" t="s">
        <v>21</v>
      </c>
      <c r="T1766" t="s">
        <v>479</v>
      </c>
      <c r="U1766" t="s">
        <v>23</v>
      </c>
      <c r="V1766">
        <v>10927</v>
      </c>
      <c r="W1766" t="s">
        <v>475</v>
      </c>
      <c r="X1766">
        <v>4</v>
      </c>
      <c r="Y1766" s="1">
        <v>35159</v>
      </c>
      <c r="Z1766" s="1">
        <v>35187</v>
      </c>
      <c r="AA1766">
        <f>_xlfn.DAYS(orderjoin[[#This Row],[orders.ShippedDate]],orderjoin[[#This Row],[orders.OrderDate]])</f>
        <v>34</v>
      </c>
      <c r="AB1766" s="1">
        <v>35193</v>
      </c>
      <c r="AC1766">
        <v>1</v>
      </c>
      <c r="AD1766">
        <v>19.79</v>
      </c>
      <c r="AE1766" t="s">
        <v>476</v>
      </c>
      <c r="AF1766" t="s">
        <v>477</v>
      </c>
      <c r="AG1766" t="s">
        <v>478</v>
      </c>
      <c r="AH1766" t="s">
        <v>21</v>
      </c>
      <c r="AI1766" t="s">
        <v>479</v>
      </c>
      <c r="AJ1766" t="s">
        <v>23</v>
      </c>
      <c r="AK1766">
        <v>76</v>
      </c>
      <c r="AL1766" t="s">
        <v>647</v>
      </c>
      <c r="AM1766">
        <v>23</v>
      </c>
      <c r="AN1766">
        <v>1</v>
      </c>
      <c r="AO1766" t="s">
        <v>648</v>
      </c>
      <c r="AP1766" s="7">
        <v>18</v>
      </c>
      <c r="AQ1766">
        <v>57</v>
      </c>
      <c r="AR1766">
        <v>0</v>
      </c>
      <c r="AS1766">
        <v>20</v>
      </c>
      <c r="AT1766">
        <v>0</v>
      </c>
      <c r="AU1766" t="s">
        <v>475</v>
      </c>
      <c r="AV1766" t="s">
        <v>476</v>
      </c>
      <c r="AW1766" t="s">
        <v>778</v>
      </c>
      <c r="AX1766" t="s">
        <v>654</v>
      </c>
      <c r="AY1766" t="s">
        <v>477</v>
      </c>
      <c r="AZ1766" t="s">
        <v>478</v>
      </c>
      <c r="BA1766" t="s">
        <v>21</v>
      </c>
      <c r="BB1766" t="s">
        <v>479</v>
      </c>
      <c r="BC1766" t="s">
        <v>23</v>
      </c>
      <c r="BD1766" t="s">
        <v>779</v>
      </c>
      <c r="BE1766" t="s">
        <v>780</v>
      </c>
      <c r="BF1766">
        <v>23</v>
      </c>
      <c r="BG1766" t="s">
        <v>1141</v>
      </c>
      <c r="BH1766" t="s">
        <v>1142</v>
      </c>
      <c r="BI1766" t="s">
        <v>1143</v>
      </c>
      <c r="BJ1766" t="s">
        <v>1144</v>
      </c>
      <c r="BK1766" t="s">
        <v>1145</v>
      </c>
      <c r="BL1766" t="s">
        <v>21</v>
      </c>
      <c r="BM1766" t="s">
        <v>1146</v>
      </c>
      <c r="BN1766" t="s">
        <v>116</v>
      </c>
      <c r="BO1766" t="s">
        <v>1147</v>
      </c>
      <c r="BP1766" t="s">
        <v>21</v>
      </c>
      <c r="BQ1766">
        <v>1</v>
      </c>
      <c r="BR1766" t="s">
        <v>1004</v>
      </c>
      <c r="BS1766" t="s">
        <v>1005</v>
      </c>
      <c r="BT1766">
        <v>1</v>
      </c>
      <c r="BU1766" t="s">
        <v>1197</v>
      </c>
      <c r="BV1766" t="s">
        <v>1198</v>
      </c>
      <c r="BW1766">
        <v>4</v>
      </c>
      <c r="BX1766" t="s">
        <v>1608</v>
      </c>
      <c r="BY1766" t="s">
        <v>1206</v>
      </c>
      <c r="BZ1766" t="s">
        <v>654</v>
      </c>
      <c r="CA1766" t="s">
        <v>1609</v>
      </c>
      <c r="CB1766" s="1">
        <v>13777</v>
      </c>
      <c r="CC1766" s="1">
        <v>34092</v>
      </c>
      <c r="CD1766" t="s">
        <v>1610</v>
      </c>
      <c r="CE1766" t="s">
        <v>1611</v>
      </c>
      <c r="CF1766" t="s">
        <v>132</v>
      </c>
      <c r="CG1766" t="s">
        <v>1612</v>
      </c>
      <c r="CH1766" t="s">
        <v>99</v>
      </c>
      <c r="CI1766" t="s">
        <v>1613</v>
      </c>
      <c r="CJ1766">
        <v>5176</v>
      </c>
      <c r="CK1766">
        <v>2</v>
      </c>
      <c r="CL1766">
        <v>360</v>
      </c>
    </row>
    <row r="1767" spans="1:90">
      <c r="A1767">
        <v>10928</v>
      </c>
      <c r="B1767">
        <v>47</v>
      </c>
      <c r="C1767" s="8">
        <v>9.5</v>
      </c>
      <c r="D1767">
        <v>5</v>
      </c>
      <c r="E1767">
        <v>0</v>
      </c>
      <c r="F1767">
        <v>10928</v>
      </c>
      <c r="G1767" t="s">
        <v>336</v>
      </c>
      <c r="H1767">
        <v>1</v>
      </c>
      <c r="I1767" s="1">
        <v>35159</v>
      </c>
      <c r="J1767" s="1">
        <v>35187</v>
      </c>
      <c r="K1767" s="1">
        <v>35172</v>
      </c>
      <c r="L1767">
        <f>_xlfn.DAYS(orderjoin[[#This Row],[ShippedDate]],orderjoin[[#This Row],[OrderDate]])</f>
        <v>13</v>
      </c>
      <c r="M1767">
        <f>_xlfn.DAYS(orderjoin[[#This Row],[RequiredDate]],orderjoin[[#This Row],[ShippedDate]])</f>
        <v>15</v>
      </c>
      <c r="N1767">
        <v>1</v>
      </c>
      <c r="O1767">
        <v>1.36</v>
      </c>
      <c r="P1767" t="s">
        <v>337</v>
      </c>
      <c r="Q1767" t="s">
        <v>338</v>
      </c>
      <c r="R1767" t="s">
        <v>339</v>
      </c>
      <c r="S1767" t="s">
        <v>21</v>
      </c>
      <c r="T1767" t="s">
        <v>340</v>
      </c>
      <c r="U1767" t="s">
        <v>175</v>
      </c>
      <c r="V1767">
        <v>10928</v>
      </c>
      <c r="W1767" t="s">
        <v>336</v>
      </c>
      <c r="X1767">
        <v>1</v>
      </c>
      <c r="Y1767" s="1">
        <v>35159</v>
      </c>
      <c r="Z1767" s="1">
        <v>35187</v>
      </c>
      <c r="AA1767">
        <f>_xlfn.DAYS(orderjoin[[#This Row],[orders.ShippedDate]],orderjoin[[#This Row],[orders.OrderDate]])</f>
        <v>13</v>
      </c>
      <c r="AB1767" s="1">
        <v>35172</v>
      </c>
      <c r="AC1767">
        <v>1</v>
      </c>
      <c r="AD1767">
        <v>1.36</v>
      </c>
      <c r="AE1767" t="s">
        <v>337</v>
      </c>
      <c r="AF1767" t="s">
        <v>338</v>
      </c>
      <c r="AG1767" t="s">
        <v>339</v>
      </c>
      <c r="AH1767" t="s">
        <v>21</v>
      </c>
      <c r="AI1767" t="s">
        <v>340</v>
      </c>
      <c r="AJ1767" t="s">
        <v>175</v>
      </c>
      <c r="AK1767">
        <v>47</v>
      </c>
      <c r="AL1767" t="s">
        <v>594</v>
      </c>
      <c r="AM1767">
        <v>22</v>
      </c>
      <c r="AN1767">
        <v>3</v>
      </c>
      <c r="AO1767" t="s">
        <v>595</v>
      </c>
      <c r="AP1767" s="7">
        <v>9.5</v>
      </c>
      <c r="AQ1767">
        <v>36</v>
      </c>
      <c r="AR1767">
        <v>0</v>
      </c>
      <c r="AS1767">
        <v>0</v>
      </c>
      <c r="AT1767">
        <v>0</v>
      </c>
      <c r="AU1767" t="s">
        <v>336</v>
      </c>
      <c r="AV1767" t="s">
        <v>748</v>
      </c>
      <c r="AW1767" t="s">
        <v>749</v>
      </c>
      <c r="AX1767" t="s">
        <v>676</v>
      </c>
      <c r="AY1767" t="s">
        <v>338</v>
      </c>
      <c r="AZ1767" t="s">
        <v>339</v>
      </c>
      <c r="BA1767" t="s">
        <v>21</v>
      </c>
      <c r="BB1767" t="s">
        <v>750</v>
      </c>
      <c r="BC1767" t="s">
        <v>175</v>
      </c>
      <c r="BD1767" t="s">
        <v>751</v>
      </c>
      <c r="BE1767" t="s">
        <v>752</v>
      </c>
      <c r="BF1767">
        <v>22</v>
      </c>
      <c r="BG1767" t="s">
        <v>1188</v>
      </c>
      <c r="BH1767" t="s">
        <v>1189</v>
      </c>
      <c r="BI1767" t="s">
        <v>686</v>
      </c>
      <c r="BJ1767" t="s">
        <v>1190</v>
      </c>
      <c r="BK1767" t="s">
        <v>1191</v>
      </c>
      <c r="BL1767" t="s">
        <v>21</v>
      </c>
      <c r="BM1767" t="s">
        <v>1192</v>
      </c>
      <c r="BN1767" t="s">
        <v>1193</v>
      </c>
      <c r="BO1767" t="s">
        <v>1194</v>
      </c>
      <c r="BP1767" t="s">
        <v>1195</v>
      </c>
      <c r="BQ1767">
        <v>3</v>
      </c>
      <c r="BR1767" t="s">
        <v>1047</v>
      </c>
      <c r="BS1767" t="s">
        <v>1048</v>
      </c>
      <c r="BT1767">
        <v>1</v>
      </c>
      <c r="BU1767" t="s">
        <v>1197</v>
      </c>
      <c r="BV1767" t="s">
        <v>1198</v>
      </c>
      <c r="BW1767">
        <v>1</v>
      </c>
      <c r="BX1767" t="s">
        <v>1585</v>
      </c>
      <c r="BY1767" t="s">
        <v>1202</v>
      </c>
      <c r="BZ1767" t="s">
        <v>654</v>
      </c>
      <c r="CA1767" t="s">
        <v>1586</v>
      </c>
      <c r="CB1767" s="1">
        <v>17875</v>
      </c>
      <c r="CC1767" s="1">
        <v>33725</v>
      </c>
      <c r="CD1767" t="s">
        <v>1587</v>
      </c>
      <c r="CE1767" t="s">
        <v>131</v>
      </c>
      <c r="CF1767" t="s">
        <v>132</v>
      </c>
      <c r="CG1767" t="s">
        <v>1588</v>
      </c>
      <c r="CH1767" t="s">
        <v>99</v>
      </c>
      <c r="CI1767" t="s">
        <v>1589</v>
      </c>
      <c r="CJ1767">
        <v>5467</v>
      </c>
      <c r="CK1767">
        <v>2</v>
      </c>
      <c r="CL1767">
        <v>47.5</v>
      </c>
    </row>
    <row r="1768" spans="1:90">
      <c r="A1768">
        <v>10928</v>
      </c>
      <c r="B1768">
        <v>76</v>
      </c>
      <c r="C1768" s="8">
        <v>18</v>
      </c>
      <c r="D1768">
        <v>5</v>
      </c>
      <c r="E1768">
        <v>0</v>
      </c>
      <c r="F1768">
        <v>10928</v>
      </c>
      <c r="G1768" t="s">
        <v>336</v>
      </c>
      <c r="H1768">
        <v>1</v>
      </c>
      <c r="I1768" s="1">
        <v>35159</v>
      </c>
      <c r="J1768" s="1">
        <v>35187</v>
      </c>
      <c r="K1768" s="1">
        <v>35172</v>
      </c>
      <c r="L1768">
        <f>_xlfn.DAYS(orderjoin[[#This Row],[ShippedDate]],orderjoin[[#This Row],[OrderDate]])</f>
        <v>13</v>
      </c>
      <c r="M1768">
        <f>_xlfn.DAYS(orderjoin[[#This Row],[RequiredDate]],orderjoin[[#This Row],[ShippedDate]])</f>
        <v>15</v>
      </c>
      <c r="N1768">
        <v>1</v>
      </c>
      <c r="O1768">
        <v>1.36</v>
      </c>
      <c r="P1768" t="s">
        <v>337</v>
      </c>
      <c r="Q1768" t="s">
        <v>338</v>
      </c>
      <c r="R1768" t="s">
        <v>339</v>
      </c>
      <c r="S1768" t="s">
        <v>21</v>
      </c>
      <c r="T1768" t="s">
        <v>340</v>
      </c>
      <c r="U1768" t="s">
        <v>175</v>
      </c>
      <c r="V1768">
        <v>10928</v>
      </c>
      <c r="W1768" t="s">
        <v>336</v>
      </c>
      <c r="X1768">
        <v>1</v>
      </c>
      <c r="Y1768" s="1">
        <v>35159</v>
      </c>
      <c r="Z1768" s="1">
        <v>35187</v>
      </c>
      <c r="AA1768">
        <f>_xlfn.DAYS(orderjoin[[#This Row],[orders.ShippedDate]],orderjoin[[#This Row],[orders.OrderDate]])</f>
        <v>13</v>
      </c>
      <c r="AB1768" s="1">
        <v>35172</v>
      </c>
      <c r="AC1768">
        <v>1</v>
      </c>
      <c r="AD1768">
        <v>1.36</v>
      </c>
      <c r="AE1768" t="s">
        <v>337</v>
      </c>
      <c r="AF1768" t="s">
        <v>338</v>
      </c>
      <c r="AG1768" t="s">
        <v>339</v>
      </c>
      <c r="AH1768" t="s">
        <v>21</v>
      </c>
      <c r="AI1768" t="s">
        <v>340</v>
      </c>
      <c r="AJ1768" t="s">
        <v>175</v>
      </c>
      <c r="AK1768">
        <v>76</v>
      </c>
      <c r="AL1768" t="s">
        <v>647</v>
      </c>
      <c r="AM1768">
        <v>23</v>
      </c>
      <c r="AN1768">
        <v>1</v>
      </c>
      <c r="AO1768" t="s">
        <v>648</v>
      </c>
      <c r="AP1768" s="7">
        <v>18</v>
      </c>
      <c r="AQ1768">
        <v>57</v>
      </c>
      <c r="AR1768">
        <v>0</v>
      </c>
      <c r="AS1768">
        <v>20</v>
      </c>
      <c r="AT1768">
        <v>0</v>
      </c>
      <c r="AU1768" t="s">
        <v>336</v>
      </c>
      <c r="AV1768" t="s">
        <v>748</v>
      </c>
      <c r="AW1768" t="s">
        <v>749</v>
      </c>
      <c r="AX1768" t="s">
        <v>676</v>
      </c>
      <c r="AY1768" t="s">
        <v>338</v>
      </c>
      <c r="AZ1768" t="s">
        <v>339</v>
      </c>
      <c r="BA1768" t="s">
        <v>21</v>
      </c>
      <c r="BB1768" t="s">
        <v>750</v>
      </c>
      <c r="BC1768" t="s">
        <v>175</v>
      </c>
      <c r="BD1768" t="s">
        <v>751</v>
      </c>
      <c r="BE1768" t="s">
        <v>752</v>
      </c>
      <c r="BF1768">
        <v>23</v>
      </c>
      <c r="BG1768" t="s">
        <v>1141</v>
      </c>
      <c r="BH1768" t="s">
        <v>1142</v>
      </c>
      <c r="BI1768" t="s">
        <v>1143</v>
      </c>
      <c r="BJ1768" t="s">
        <v>1144</v>
      </c>
      <c r="BK1768" t="s">
        <v>1145</v>
      </c>
      <c r="BL1768" t="s">
        <v>21</v>
      </c>
      <c r="BM1768" t="s">
        <v>1146</v>
      </c>
      <c r="BN1768" t="s">
        <v>116</v>
      </c>
      <c r="BO1768" t="s">
        <v>1147</v>
      </c>
      <c r="BP1768" t="s">
        <v>21</v>
      </c>
      <c r="BQ1768">
        <v>1</v>
      </c>
      <c r="BR1768" t="s">
        <v>1004</v>
      </c>
      <c r="BS1768" t="s">
        <v>1005</v>
      </c>
      <c r="BT1768">
        <v>1</v>
      </c>
      <c r="BU1768" t="s">
        <v>1197</v>
      </c>
      <c r="BV1768" t="s">
        <v>1198</v>
      </c>
      <c r="BW1768">
        <v>1</v>
      </c>
      <c r="BX1768" t="s">
        <v>1585</v>
      </c>
      <c r="BY1768" t="s">
        <v>1202</v>
      </c>
      <c r="BZ1768" t="s">
        <v>654</v>
      </c>
      <c r="CA1768" t="s">
        <v>1586</v>
      </c>
      <c r="CB1768" s="1">
        <v>17875</v>
      </c>
      <c r="CC1768" s="1">
        <v>33725</v>
      </c>
      <c r="CD1768" t="s">
        <v>1587</v>
      </c>
      <c r="CE1768" t="s">
        <v>131</v>
      </c>
      <c r="CF1768" t="s">
        <v>132</v>
      </c>
      <c r="CG1768" t="s">
        <v>1588</v>
      </c>
      <c r="CH1768" t="s">
        <v>99</v>
      </c>
      <c r="CI1768" t="s">
        <v>1589</v>
      </c>
      <c r="CJ1768">
        <v>5467</v>
      </c>
      <c r="CK1768">
        <v>2</v>
      </c>
      <c r="CL1768">
        <v>90</v>
      </c>
    </row>
    <row r="1769" spans="1:90">
      <c r="A1769">
        <v>10929</v>
      </c>
      <c r="B1769">
        <v>21</v>
      </c>
      <c r="C1769" s="8">
        <v>10</v>
      </c>
      <c r="D1769">
        <v>60</v>
      </c>
      <c r="E1769">
        <v>0</v>
      </c>
      <c r="F1769">
        <v>10929</v>
      </c>
      <c r="G1769" t="s">
        <v>117</v>
      </c>
      <c r="H1769">
        <v>6</v>
      </c>
      <c r="I1769" s="1">
        <v>35159</v>
      </c>
      <c r="J1769" s="1">
        <v>35187</v>
      </c>
      <c r="K1769" s="1">
        <v>35166</v>
      </c>
      <c r="L1769">
        <f>_xlfn.DAYS(orderjoin[[#This Row],[ShippedDate]],orderjoin[[#This Row],[OrderDate]])</f>
        <v>7</v>
      </c>
      <c r="M1769">
        <f>_xlfn.DAYS(orderjoin[[#This Row],[RequiredDate]],orderjoin[[#This Row],[ShippedDate]])</f>
        <v>21</v>
      </c>
      <c r="N1769">
        <v>1</v>
      </c>
      <c r="O1769">
        <v>33.93</v>
      </c>
      <c r="P1769" t="s">
        <v>118</v>
      </c>
      <c r="Q1769" t="s">
        <v>119</v>
      </c>
      <c r="R1769" t="s">
        <v>120</v>
      </c>
      <c r="S1769" t="s">
        <v>21</v>
      </c>
      <c r="T1769" t="s">
        <v>121</v>
      </c>
      <c r="U1769" t="s">
        <v>29</v>
      </c>
      <c r="V1769">
        <v>10929</v>
      </c>
      <c r="W1769" t="s">
        <v>117</v>
      </c>
      <c r="X1769">
        <v>6</v>
      </c>
      <c r="Y1769" s="1">
        <v>35159</v>
      </c>
      <c r="Z1769" s="1">
        <v>35187</v>
      </c>
      <c r="AA1769">
        <f>_xlfn.DAYS(orderjoin[[#This Row],[orders.ShippedDate]],orderjoin[[#This Row],[orders.OrderDate]])</f>
        <v>7</v>
      </c>
      <c r="AB1769" s="1">
        <v>35166</v>
      </c>
      <c r="AC1769">
        <v>1</v>
      </c>
      <c r="AD1769">
        <v>33.93</v>
      </c>
      <c r="AE1769" t="s">
        <v>118</v>
      </c>
      <c r="AF1769" t="s">
        <v>119</v>
      </c>
      <c r="AG1769" t="s">
        <v>120</v>
      </c>
      <c r="AH1769" t="s">
        <v>21</v>
      </c>
      <c r="AI1769" t="s">
        <v>121</v>
      </c>
      <c r="AJ1769" t="s">
        <v>29</v>
      </c>
      <c r="AK1769">
        <v>21</v>
      </c>
      <c r="AL1769" t="s">
        <v>544</v>
      </c>
      <c r="AM1769">
        <v>8</v>
      </c>
      <c r="AN1769">
        <v>3</v>
      </c>
      <c r="AO1769" t="s">
        <v>545</v>
      </c>
      <c r="AP1769" s="7">
        <v>10</v>
      </c>
      <c r="AQ1769">
        <v>3</v>
      </c>
      <c r="AR1769">
        <v>40</v>
      </c>
      <c r="AS1769">
        <v>5</v>
      </c>
      <c r="AT1769">
        <v>0</v>
      </c>
      <c r="AU1769" t="s">
        <v>117</v>
      </c>
      <c r="AV1769" t="s">
        <v>118</v>
      </c>
      <c r="AW1769" t="s">
        <v>736</v>
      </c>
      <c r="AX1769" t="s">
        <v>676</v>
      </c>
      <c r="AY1769" t="s">
        <v>119</v>
      </c>
      <c r="AZ1769" t="s">
        <v>120</v>
      </c>
      <c r="BA1769" t="s">
        <v>21</v>
      </c>
      <c r="BB1769" t="s">
        <v>121</v>
      </c>
      <c r="BC1769" t="s">
        <v>29</v>
      </c>
      <c r="BD1769" t="s">
        <v>737</v>
      </c>
      <c r="BE1769" t="s">
        <v>738</v>
      </c>
      <c r="BF1769">
        <v>8</v>
      </c>
      <c r="BG1769" t="s">
        <v>1107</v>
      </c>
      <c r="BH1769" t="s">
        <v>1108</v>
      </c>
      <c r="BI1769" t="s">
        <v>654</v>
      </c>
      <c r="BJ1769" t="s">
        <v>1109</v>
      </c>
      <c r="BK1769" t="s">
        <v>1110</v>
      </c>
      <c r="BL1769" t="s">
        <v>21</v>
      </c>
      <c r="BM1769" t="s">
        <v>1111</v>
      </c>
      <c r="BN1769" t="s">
        <v>196</v>
      </c>
      <c r="BO1769" t="s">
        <v>1112</v>
      </c>
      <c r="BP1769" t="s">
        <v>21</v>
      </c>
      <c r="BQ1769">
        <v>3</v>
      </c>
      <c r="BR1769" t="s">
        <v>1047</v>
      </c>
      <c r="BS1769" t="s">
        <v>1048</v>
      </c>
      <c r="BT1769">
        <v>1</v>
      </c>
      <c r="BU1769" t="s">
        <v>1197</v>
      </c>
      <c r="BV1769" t="s">
        <v>1198</v>
      </c>
      <c r="BW1769">
        <v>6</v>
      </c>
      <c r="BX1769" t="s">
        <v>1594</v>
      </c>
      <c r="BY1769" t="s">
        <v>1208</v>
      </c>
      <c r="BZ1769" t="s">
        <v>654</v>
      </c>
      <c r="CA1769" t="s">
        <v>1581</v>
      </c>
      <c r="CB1769" s="1">
        <v>23194</v>
      </c>
      <c r="CC1769" s="1">
        <v>34259</v>
      </c>
      <c r="CD1769" t="s">
        <v>1595</v>
      </c>
      <c r="CE1769" t="s">
        <v>194</v>
      </c>
      <c r="CF1769" t="s">
        <v>21</v>
      </c>
      <c r="CG1769" t="s">
        <v>1596</v>
      </c>
      <c r="CH1769" t="s">
        <v>196</v>
      </c>
      <c r="CI1769" t="s">
        <v>1597</v>
      </c>
      <c r="CJ1769">
        <v>428</v>
      </c>
      <c r="CK1769">
        <v>5</v>
      </c>
      <c r="CL1769">
        <v>600</v>
      </c>
    </row>
    <row r="1770" spans="1:90">
      <c r="A1770">
        <v>10929</v>
      </c>
      <c r="B1770">
        <v>75</v>
      </c>
      <c r="C1770" s="8">
        <v>7.75</v>
      </c>
      <c r="D1770">
        <v>49</v>
      </c>
      <c r="E1770">
        <v>0</v>
      </c>
      <c r="F1770">
        <v>10929</v>
      </c>
      <c r="G1770" t="s">
        <v>117</v>
      </c>
      <c r="H1770">
        <v>6</v>
      </c>
      <c r="I1770" s="1">
        <v>35159</v>
      </c>
      <c r="J1770" s="1">
        <v>35187</v>
      </c>
      <c r="K1770" s="1">
        <v>35166</v>
      </c>
      <c r="L1770">
        <f>_xlfn.DAYS(orderjoin[[#This Row],[ShippedDate]],orderjoin[[#This Row],[OrderDate]])</f>
        <v>7</v>
      </c>
      <c r="M1770">
        <f>_xlfn.DAYS(orderjoin[[#This Row],[RequiredDate]],orderjoin[[#This Row],[ShippedDate]])</f>
        <v>21</v>
      </c>
      <c r="N1770">
        <v>1</v>
      </c>
      <c r="O1770">
        <v>33.93</v>
      </c>
      <c r="P1770" t="s">
        <v>118</v>
      </c>
      <c r="Q1770" t="s">
        <v>119</v>
      </c>
      <c r="R1770" t="s">
        <v>120</v>
      </c>
      <c r="S1770" t="s">
        <v>21</v>
      </c>
      <c r="T1770" t="s">
        <v>121</v>
      </c>
      <c r="U1770" t="s">
        <v>29</v>
      </c>
      <c r="V1770">
        <v>10929</v>
      </c>
      <c r="W1770" t="s">
        <v>117</v>
      </c>
      <c r="X1770">
        <v>6</v>
      </c>
      <c r="Y1770" s="1">
        <v>35159</v>
      </c>
      <c r="Z1770" s="1">
        <v>35187</v>
      </c>
      <c r="AA1770">
        <f>_xlfn.DAYS(orderjoin[[#This Row],[orders.ShippedDate]],orderjoin[[#This Row],[orders.OrderDate]])</f>
        <v>7</v>
      </c>
      <c r="AB1770" s="1">
        <v>35166</v>
      </c>
      <c r="AC1770">
        <v>1</v>
      </c>
      <c r="AD1770">
        <v>33.93</v>
      </c>
      <c r="AE1770" t="s">
        <v>118</v>
      </c>
      <c r="AF1770" t="s">
        <v>119</v>
      </c>
      <c r="AG1770" t="s">
        <v>120</v>
      </c>
      <c r="AH1770" t="s">
        <v>21</v>
      </c>
      <c r="AI1770" t="s">
        <v>121</v>
      </c>
      <c r="AJ1770" t="s">
        <v>29</v>
      </c>
      <c r="AK1770">
        <v>75</v>
      </c>
      <c r="AL1770" t="s">
        <v>645</v>
      </c>
      <c r="AM1770">
        <v>12</v>
      </c>
      <c r="AN1770">
        <v>1</v>
      </c>
      <c r="AO1770" t="s">
        <v>646</v>
      </c>
      <c r="AP1770" s="7">
        <v>7.75</v>
      </c>
      <c r="AQ1770">
        <v>125</v>
      </c>
      <c r="AR1770">
        <v>0</v>
      </c>
      <c r="AS1770">
        <v>25</v>
      </c>
      <c r="AT1770">
        <v>0</v>
      </c>
      <c r="AU1770" t="s">
        <v>117</v>
      </c>
      <c r="AV1770" t="s">
        <v>118</v>
      </c>
      <c r="AW1770" t="s">
        <v>736</v>
      </c>
      <c r="AX1770" t="s">
        <v>676</v>
      </c>
      <c r="AY1770" t="s">
        <v>119</v>
      </c>
      <c r="AZ1770" t="s">
        <v>120</v>
      </c>
      <c r="BA1770" t="s">
        <v>21</v>
      </c>
      <c r="BB1770" t="s">
        <v>121</v>
      </c>
      <c r="BC1770" t="s">
        <v>29</v>
      </c>
      <c r="BD1770" t="s">
        <v>737</v>
      </c>
      <c r="BE1770" t="s">
        <v>738</v>
      </c>
      <c r="BF1770">
        <v>12</v>
      </c>
      <c r="BG1770" t="s">
        <v>1071</v>
      </c>
      <c r="BH1770" t="s">
        <v>1072</v>
      </c>
      <c r="BI1770" t="s">
        <v>1073</v>
      </c>
      <c r="BJ1770" t="s">
        <v>1074</v>
      </c>
      <c r="BK1770" t="s">
        <v>1075</v>
      </c>
      <c r="BL1770" t="s">
        <v>21</v>
      </c>
      <c r="BM1770" t="s">
        <v>1076</v>
      </c>
      <c r="BN1770" t="s">
        <v>29</v>
      </c>
      <c r="BO1770" t="s">
        <v>1077</v>
      </c>
      <c r="BP1770" t="s">
        <v>21</v>
      </c>
      <c r="BQ1770">
        <v>1</v>
      </c>
      <c r="BR1770" t="s">
        <v>1004</v>
      </c>
      <c r="BS1770" t="s">
        <v>1005</v>
      </c>
      <c r="BT1770">
        <v>1</v>
      </c>
      <c r="BU1770" t="s">
        <v>1197</v>
      </c>
      <c r="BV1770" t="s">
        <v>1198</v>
      </c>
      <c r="BW1770">
        <v>6</v>
      </c>
      <c r="BX1770" t="s">
        <v>1594</v>
      </c>
      <c r="BY1770" t="s">
        <v>1208</v>
      </c>
      <c r="BZ1770" t="s">
        <v>654</v>
      </c>
      <c r="CA1770" t="s">
        <v>1581</v>
      </c>
      <c r="CB1770" s="1">
        <v>23194</v>
      </c>
      <c r="CC1770" s="1">
        <v>34259</v>
      </c>
      <c r="CD1770" t="s">
        <v>1595</v>
      </c>
      <c r="CE1770" t="s">
        <v>194</v>
      </c>
      <c r="CF1770" t="s">
        <v>21</v>
      </c>
      <c r="CG1770" t="s">
        <v>1596</v>
      </c>
      <c r="CH1770" t="s">
        <v>196</v>
      </c>
      <c r="CI1770" t="s">
        <v>1597</v>
      </c>
      <c r="CJ1770">
        <v>428</v>
      </c>
      <c r="CK1770">
        <v>5</v>
      </c>
      <c r="CL1770">
        <v>379.75</v>
      </c>
    </row>
    <row r="1771" spans="1:90">
      <c r="A1771">
        <v>10929</v>
      </c>
      <c r="B1771">
        <v>77</v>
      </c>
      <c r="C1771" s="8">
        <v>13</v>
      </c>
      <c r="D1771">
        <v>15</v>
      </c>
      <c r="E1771">
        <v>0</v>
      </c>
      <c r="F1771">
        <v>10929</v>
      </c>
      <c r="G1771" t="s">
        <v>117</v>
      </c>
      <c r="H1771">
        <v>6</v>
      </c>
      <c r="I1771" s="1">
        <v>35159</v>
      </c>
      <c r="J1771" s="1">
        <v>35187</v>
      </c>
      <c r="K1771" s="1">
        <v>35166</v>
      </c>
      <c r="L1771">
        <f>_xlfn.DAYS(orderjoin[[#This Row],[ShippedDate]],orderjoin[[#This Row],[OrderDate]])</f>
        <v>7</v>
      </c>
      <c r="M1771">
        <f>_xlfn.DAYS(orderjoin[[#This Row],[RequiredDate]],orderjoin[[#This Row],[ShippedDate]])</f>
        <v>21</v>
      </c>
      <c r="N1771">
        <v>1</v>
      </c>
      <c r="O1771">
        <v>33.93</v>
      </c>
      <c r="P1771" t="s">
        <v>118</v>
      </c>
      <c r="Q1771" t="s">
        <v>119</v>
      </c>
      <c r="R1771" t="s">
        <v>120</v>
      </c>
      <c r="S1771" t="s">
        <v>21</v>
      </c>
      <c r="T1771" t="s">
        <v>121</v>
      </c>
      <c r="U1771" t="s">
        <v>29</v>
      </c>
      <c r="V1771">
        <v>10929</v>
      </c>
      <c r="W1771" t="s">
        <v>117</v>
      </c>
      <c r="X1771">
        <v>6</v>
      </c>
      <c r="Y1771" s="1">
        <v>35159</v>
      </c>
      <c r="Z1771" s="1">
        <v>35187</v>
      </c>
      <c r="AA1771">
        <f>_xlfn.DAYS(orderjoin[[#This Row],[orders.ShippedDate]],orderjoin[[#This Row],[orders.OrderDate]])</f>
        <v>7</v>
      </c>
      <c r="AB1771" s="1">
        <v>35166</v>
      </c>
      <c r="AC1771">
        <v>1</v>
      </c>
      <c r="AD1771">
        <v>33.93</v>
      </c>
      <c r="AE1771" t="s">
        <v>118</v>
      </c>
      <c r="AF1771" t="s">
        <v>119</v>
      </c>
      <c r="AG1771" t="s">
        <v>120</v>
      </c>
      <c r="AH1771" t="s">
        <v>21</v>
      </c>
      <c r="AI1771" t="s">
        <v>121</v>
      </c>
      <c r="AJ1771" t="s">
        <v>29</v>
      </c>
      <c r="AK1771">
        <v>77</v>
      </c>
      <c r="AL1771" t="s">
        <v>649</v>
      </c>
      <c r="AM1771">
        <v>12</v>
      </c>
      <c r="AN1771">
        <v>2</v>
      </c>
      <c r="AO1771" t="s">
        <v>650</v>
      </c>
      <c r="AP1771" s="7">
        <v>13</v>
      </c>
      <c r="AQ1771">
        <v>32</v>
      </c>
      <c r="AR1771">
        <v>0</v>
      </c>
      <c r="AS1771">
        <v>15</v>
      </c>
      <c r="AT1771">
        <v>0</v>
      </c>
      <c r="AU1771" t="s">
        <v>117</v>
      </c>
      <c r="AV1771" t="s">
        <v>118</v>
      </c>
      <c r="AW1771" t="s">
        <v>736</v>
      </c>
      <c r="AX1771" t="s">
        <v>676</v>
      </c>
      <c r="AY1771" t="s">
        <v>119</v>
      </c>
      <c r="AZ1771" t="s">
        <v>120</v>
      </c>
      <c r="BA1771" t="s">
        <v>21</v>
      </c>
      <c r="BB1771" t="s">
        <v>121</v>
      </c>
      <c r="BC1771" t="s">
        <v>29</v>
      </c>
      <c r="BD1771" t="s">
        <v>737</v>
      </c>
      <c r="BE1771" t="s">
        <v>738</v>
      </c>
      <c r="BF1771">
        <v>12</v>
      </c>
      <c r="BG1771" t="s">
        <v>1071</v>
      </c>
      <c r="BH1771" t="s">
        <v>1072</v>
      </c>
      <c r="BI1771" t="s">
        <v>1073</v>
      </c>
      <c r="BJ1771" t="s">
        <v>1074</v>
      </c>
      <c r="BK1771" t="s">
        <v>1075</v>
      </c>
      <c r="BL1771" t="s">
        <v>21</v>
      </c>
      <c r="BM1771" t="s">
        <v>1076</v>
      </c>
      <c r="BN1771" t="s">
        <v>29</v>
      </c>
      <c r="BO1771" t="s">
        <v>1077</v>
      </c>
      <c r="BP1771" t="s">
        <v>21</v>
      </c>
      <c r="BQ1771">
        <v>2</v>
      </c>
      <c r="BR1771" t="s">
        <v>1012</v>
      </c>
      <c r="BS1771" t="s">
        <v>1013</v>
      </c>
      <c r="BT1771">
        <v>1</v>
      </c>
      <c r="BU1771" t="s">
        <v>1197</v>
      </c>
      <c r="BV1771" t="s">
        <v>1198</v>
      </c>
      <c r="BW1771">
        <v>6</v>
      </c>
      <c r="BX1771" t="s">
        <v>1594</v>
      </c>
      <c r="BY1771" t="s">
        <v>1208</v>
      </c>
      <c r="BZ1771" t="s">
        <v>654</v>
      </c>
      <c r="CA1771" t="s">
        <v>1581</v>
      </c>
      <c r="CB1771" s="1">
        <v>23194</v>
      </c>
      <c r="CC1771" s="1">
        <v>34259</v>
      </c>
      <c r="CD1771" t="s">
        <v>1595</v>
      </c>
      <c r="CE1771" t="s">
        <v>194</v>
      </c>
      <c r="CF1771" t="s">
        <v>21</v>
      </c>
      <c r="CG1771" t="s">
        <v>1596</v>
      </c>
      <c r="CH1771" t="s">
        <v>196</v>
      </c>
      <c r="CI1771" t="s">
        <v>1597</v>
      </c>
      <c r="CJ1771">
        <v>428</v>
      </c>
      <c r="CK1771">
        <v>5</v>
      </c>
      <c r="CL1771">
        <v>195</v>
      </c>
    </row>
    <row r="1772" spans="1:90">
      <c r="A1772">
        <v>10930</v>
      </c>
      <c r="B1772">
        <v>21</v>
      </c>
      <c r="C1772" s="8">
        <v>10</v>
      </c>
      <c r="D1772">
        <v>36</v>
      </c>
      <c r="E1772">
        <v>0</v>
      </c>
      <c r="F1772">
        <v>10930</v>
      </c>
      <c r="G1772" t="s">
        <v>42</v>
      </c>
      <c r="H1772">
        <v>4</v>
      </c>
      <c r="I1772" s="1">
        <v>35160</v>
      </c>
      <c r="J1772" s="1">
        <v>35202</v>
      </c>
      <c r="K1772" s="1">
        <v>35172</v>
      </c>
      <c r="L1772">
        <f>_xlfn.DAYS(orderjoin[[#This Row],[ShippedDate]],orderjoin[[#This Row],[OrderDate]])</f>
        <v>12</v>
      </c>
      <c r="M1772">
        <f>_xlfn.DAYS(orderjoin[[#This Row],[RequiredDate]],orderjoin[[#This Row],[ShippedDate]])</f>
        <v>30</v>
      </c>
      <c r="N1772">
        <v>3</v>
      </c>
      <c r="O1772">
        <v>15.55</v>
      </c>
      <c r="P1772" t="s">
        <v>43</v>
      </c>
      <c r="Q1772" t="s">
        <v>44</v>
      </c>
      <c r="R1772" t="s">
        <v>45</v>
      </c>
      <c r="S1772" t="s">
        <v>21</v>
      </c>
      <c r="T1772" t="s">
        <v>46</v>
      </c>
      <c r="U1772" t="s">
        <v>47</v>
      </c>
      <c r="V1772">
        <v>10930</v>
      </c>
      <c r="W1772" t="s">
        <v>42</v>
      </c>
      <c r="X1772">
        <v>4</v>
      </c>
      <c r="Y1772" s="1">
        <v>35160</v>
      </c>
      <c r="Z1772" s="1">
        <v>35202</v>
      </c>
      <c r="AA1772">
        <f>_xlfn.DAYS(orderjoin[[#This Row],[orders.ShippedDate]],orderjoin[[#This Row],[orders.OrderDate]])</f>
        <v>12</v>
      </c>
      <c r="AB1772" s="1">
        <v>35172</v>
      </c>
      <c r="AC1772">
        <v>3</v>
      </c>
      <c r="AD1772">
        <v>15.55</v>
      </c>
      <c r="AE1772" t="s">
        <v>43</v>
      </c>
      <c r="AF1772" t="s">
        <v>44</v>
      </c>
      <c r="AG1772" t="s">
        <v>45</v>
      </c>
      <c r="AH1772" t="s">
        <v>21</v>
      </c>
      <c r="AI1772" t="s">
        <v>46</v>
      </c>
      <c r="AJ1772" t="s">
        <v>47</v>
      </c>
      <c r="AK1772">
        <v>21</v>
      </c>
      <c r="AL1772" t="s">
        <v>544</v>
      </c>
      <c r="AM1772">
        <v>8</v>
      </c>
      <c r="AN1772">
        <v>3</v>
      </c>
      <c r="AO1772" t="s">
        <v>545</v>
      </c>
      <c r="AP1772" s="7">
        <v>10</v>
      </c>
      <c r="AQ1772">
        <v>3</v>
      </c>
      <c r="AR1772">
        <v>40</v>
      </c>
      <c r="AS1772">
        <v>5</v>
      </c>
      <c r="AT1772">
        <v>0</v>
      </c>
      <c r="AU1772" t="s">
        <v>42</v>
      </c>
      <c r="AV1772" t="s">
        <v>43</v>
      </c>
      <c r="AW1772" t="s">
        <v>886</v>
      </c>
      <c r="AX1772" t="s">
        <v>686</v>
      </c>
      <c r="AY1772" t="s">
        <v>44</v>
      </c>
      <c r="AZ1772" t="s">
        <v>45</v>
      </c>
      <c r="BA1772" t="s">
        <v>21</v>
      </c>
      <c r="BB1772" t="s">
        <v>46</v>
      </c>
      <c r="BC1772" t="s">
        <v>47</v>
      </c>
      <c r="BD1772" t="s">
        <v>887</v>
      </c>
      <c r="BE1772" t="s">
        <v>888</v>
      </c>
      <c r="BF1772">
        <v>8</v>
      </c>
      <c r="BG1772" t="s">
        <v>1107</v>
      </c>
      <c r="BH1772" t="s">
        <v>1108</v>
      </c>
      <c r="BI1772" t="s">
        <v>654</v>
      </c>
      <c r="BJ1772" t="s">
        <v>1109</v>
      </c>
      <c r="BK1772" t="s">
        <v>1110</v>
      </c>
      <c r="BL1772" t="s">
        <v>21</v>
      </c>
      <c r="BM1772" t="s">
        <v>1111</v>
      </c>
      <c r="BN1772" t="s">
        <v>196</v>
      </c>
      <c r="BO1772" t="s">
        <v>1112</v>
      </c>
      <c r="BP1772" t="s">
        <v>21</v>
      </c>
      <c r="BQ1772">
        <v>3</v>
      </c>
      <c r="BR1772" t="s">
        <v>1047</v>
      </c>
      <c r="BS1772" t="s">
        <v>1048</v>
      </c>
      <c r="BT1772">
        <v>3</v>
      </c>
      <c r="BU1772" t="s">
        <v>1201</v>
      </c>
      <c r="BV1772" t="s">
        <v>1174</v>
      </c>
      <c r="BW1772">
        <v>4</v>
      </c>
      <c r="BX1772" t="s">
        <v>1608</v>
      </c>
      <c r="BY1772" t="s">
        <v>1206</v>
      </c>
      <c r="BZ1772" t="s">
        <v>654</v>
      </c>
      <c r="CA1772" t="s">
        <v>1609</v>
      </c>
      <c r="CB1772" s="1">
        <v>13777</v>
      </c>
      <c r="CC1772" s="1">
        <v>34092</v>
      </c>
      <c r="CD1772" t="s">
        <v>1610</v>
      </c>
      <c r="CE1772" t="s">
        <v>1611</v>
      </c>
      <c r="CF1772" t="s">
        <v>132</v>
      </c>
      <c r="CG1772" t="s">
        <v>1612</v>
      </c>
      <c r="CH1772" t="s">
        <v>99</v>
      </c>
      <c r="CI1772" t="s">
        <v>1613</v>
      </c>
      <c r="CJ1772">
        <v>5176</v>
      </c>
      <c r="CK1772">
        <v>2</v>
      </c>
      <c r="CL1772">
        <v>360</v>
      </c>
    </row>
    <row r="1773" spans="1:90">
      <c r="A1773">
        <v>10930</v>
      </c>
      <c r="B1773">
        <v>27</v>
      </c>
      <c r="C1773" s="8">
        <v>43.9</v>
      </c>
      <c r="D1773">
        <v>25</v>
      </c>
      <c r="E1773">
        <v>0</v>
      </c>
      <c r="F1773">
        <v>10930</v>
      </c>
      <c r="G1773" t="s">
        <v>42</v>
      </c>
      <c r="H1773">
        <v>4</v>
      </c>
      <c r="I1773" s="1">
        <v>35160</v>
      </c>
      <c r="J1773" s="1">
        <v>35202</v>
      </c>
      <c r="K1773" s="1">
        <v>35172</v>
      </c>
      <c r="L1773">
        <f>_xlfn.DAYS(orderjoin[[#This Row],[ShippedDate]],orderjoin[[#This Row],[OrderDate]])</f>
        <v>12</v>
      </c>
      <c r="M1773">
        <f>_xlfn.DAYS(orderjoin[[#This Row],[RequiredDate]],orderjoin[[#This Row],[ShippedDate]])</f>
        <v>30</v>
      </c>
      <c r="N1773">
        <v>3</v>
      </c>
      <c r="O1773">
        <v>15.55</v>
      </c>
      <c r="P1773" t="s">
        <v>43</v>
      </c>
      <c r="Q1773" t="s">
        <v>44</v>
      </c>
      <c r="R1773" t="s">
        <v>45</v>
      </c>
      <c r="S1773" t="s">
        <v>21</v>
      </c>
      <c r="T1773" t="s">
        <v>46</v>
      </c>
      <c r="U1773" t="s">
        <v>47</v>
      </c>
      <c r="V1773">
        <v>10930</v>
      </c>
      <c r="W1773" t="s">
        <v>42</v>
      </c>
      <c r="X1773">
        <v>4</v>
      </c>
      <c r="Y1773" s="1">
        <v>35160</v>
      </c>
      <c r="Z1773" s="1">
        <v>35202</v>
      </c>
      <c r="AA1773">
        <f>_xlfn.DAYS(orderjoin[[#This Row],[orders.ShippedDate]],orderjoin[[#This Row],[orders.OrderDate]])</f>
        <v>12</v>
      </c>
      <c r="AB1773" s="1">
        <v>35172</v>
      </c>
      <c r="AC1773">
        <v>3</v>
      </c>
      <c r="AD1773">
        <v>15.55</v>
      </c>
      <c r="AE1773" t="s">
        <v>43</v>
      </c>
      <c r="AF1773" t="s">
        <v>44</v>
      </c>
      <c r="AG1773" t="s">
        <v>45</v>
      </c>
      <c r="AH1773" t="s">
        <v>21</v>
      </c>
      <c r="AI1773" t="s">
        <v>46</v>
      </c>
      <c r="AJ1773" t="s">
        <v>47</v>
      </c>
      <c r="AK1773">
        <v>27</v>
      </c>
      <c r="AL1773" t="s">
        <v>556</v>
      </c>
      <c r="AM1773">
        <v>11</v>
      </c>
      <c r="AN1773">
        <v>3</v>
      </c>
      <c r="AO1773" t="s">
        <v>557</v>
      </c>
      <c r="AP1773" s="7">
        <v>43.9</v>
      </c>
      <c r="AQ1773">
        <v>49</v>
      </c>
      <c r="AR1773">
        <v>0</v>
      </c>
      <c r="AS1773">
        <v>30</v>
      </c>
      <c r="AT1773">
        <v>0</v>
      </c>
      <c r="AU1773" t="s">
        <v>42</v>
      </c>
      <c r="AV1773" t="s">
        <v>43</v>
      </c>
      <c r="AW1773" t="s">
        <v>886</v>
      </c>
      <c r="AX1773" t="s">
        <v>686</v>
      </c>
      <c r="AY1773" t="s">
        <v>44</v>
      </c>
      <c r="AZ1773" t="s">
        <v>45</v>
      </c>
      <c r="BA1773" t="s">
        <v>21</v>
      </c>
      <c r="BB1773" t="s">
        <v>46</v>
      </c>
      <c r="BC1773" t="s">
        <v>47</v>
      </c>
      <c r="BD1773" t="s">
        <v>887</v>
      </c>
      <c r="BE1773" t="s">
        <v>888</v>
      </c>
      <c r="BF1773">
        <v>11</v>
      </c>
      <c r="BG1773" t="s">
        <v>1163</v>
      </c>
      <c r="BH1773" t="s">
        <v>1164</v>
      </c>
      <c r="BI1773" t="s">
        <v>717</v>
      </c>
      <c r="BJ1773" t="s">
        <v>1165</v>
      </c>
      <c r="BK1773" t="s">
        <v>464</v>
      </c>
      <c r="BL1773" t="s">
        <v>21</v>
      </c>
      <c r="BM1773" t="s">
        <v>1166</v>
      </c>
      <c r="BN1773" t="s">
        <v>29</v>
      </c>
      <c r="BO1773" t="s">
        <v>1167</v>
      </c>
      <c r="BP1773" t="s">
        <v>21</v>
      </c>
      <c r="BQ1773">
        <v>3</v>
      </c>
      <c r="BR1773" t="s">
        <v>1047</v>
      </c>
      <c r="BS1773" t="s">
        <v>1048</v>
      </c>
      <c r="BT1773">
        <v>3</v>
      </c>
      <c r="BU1773" t="s">
        <v>1201</v>
      </c>
      <c r="BV1773" t="s">
        <v>1174</v>
      </c>
      <c r="BW1773">
        <v>4</v>
      </c>
      <c r="BX1773" t="s">
        <v>1608</v>
      </c>
      <c r="BY1773" t="s">
        <v>1206</v>
      </c>
      <c r="BZ1773" t="s">
        <v>654</v>
      </c>
      <c r="CA1773" t="s">
        <v>1609</v>
      </c>
      <c r="CB1773" s="1">
        <v>13777</v>
      </c>
      <c r="CC1773" s="1">
        <v>34092</v>
      </c>
      <c r="CD1773" t="s">
        <v>1610</v>
      </c>
      <c r="CE1773" t="s">
        <v>1611</v>
      </c>
      <c r="CF1773" t="s">
        <v>132</v>
      </c>
      <c r="CG1773" t="s">
        <v>1612</v>
      </c>
      <c r="CH1773" t="s">
        <v>99</v>
      </c>
      <c r="CI1773" t="s">
        <v>1613</v>
      </c>
      <c r="CJ1773">
        <v>5176</v>
      </c>
      <c r="CK1773">
        <v>2</v>
      </c>
      <c r="CL1773">
        <v>1097.5</v>
      </c>
    </row>
    <row r="1774" spans="1:90">
      <c r="A1774">
        <v>10930</v>
      </c>
      <c r="B1774">
        <v>55</v>
      </c>
      <c r="C1774" s="8">
        <v>24</v>
      </c>
      <c r="D1774">
        <v>25</v>
      </c>
      <c r="E1774">
        <v>0.2</v>
      </c>
      <c r="F1774">
        <v>10930</v>
      </c>
      <c r="G1774" t="s">
        <v>42</v>
      </c>
      <c r="H1774">
        <v>4</v>
      </c>
      <c r="I1774" s="1">
        <v>35160</v>
      </c>
      <c r="J1774" s="1">
        <v>35202</v>
      </c>
      <c r="K1774" s="1">
        <v>35172</v>
      </c>
      <c r="L1774">
        <f>_xlfn.DAYS(orderjoin[[#This Row],[ShippedDate]],orderjoin[[#This Row],[OrderDate]])</f>
        <v>12</v>
      </c>
      <c r="M1774">
        <f>_xlfn.DAYS(orderjoin[[#This Row],[RequiredDate]],orderjoin[[#This Row],[ShippedDate]])</f>
        <v>30</v>
      </c>
      <c r="N1774">
        <v>3</v>
      </c>
      <c r="O1774">
        <v>15.55</v>
      </c>
      <c r="P1774" t="s">
        <v>43</v>
      </c>
      <c r="Q1774" t="s">
        <v>44</v>
      </c>
      <c r="R1774" t="s">
        <v>45</v>
      </c>
      <c r="S1774" t="s">
        <v>21</v>
      </c>
      <c r="T1774" t="s">
        <v>46</v>
      </c>
      <c r="U1774" t="s">
        <v>47</v>
      </c>
      <c r="V1774">
        <v>10930</v>
      </c>
      <c r="W1774" t="s">
        <v>42</v>
      </c>
      <c r="X1774">
        <v>4</v>
      </c>
      <c r="Y1774" s="1">
        <v>35160</v>
      </c>
      <c r="Z1774" s="1">
        <v>35202</v>
      </c>
      <c r="AA1774">
        <f>_xlfn.DAYS(orderjoin[[#This Row],[orders.ShippedDate]],orderjoin[[#This Row],[orders.OrderDate]])</f>
        <v>12</v>
      </c>
      <c r="AB1774" s="1">
        <v>35172</v>
      </c>
      <c r="AC1774">
        <v>3</v>
      </c>
      <c r="AD1774">
        <v>15.55</v>
      </c>
      <c r="AE1774" t="s">
        <v>43</v>
      </c>
      <c r="AF1774" t="s">
        <v>44</v>
      </c>
      <c r="AG1774" t="s">
        <v>45</v>
      </c>
      <c r="AH1774" t="s">
        <v>21</v>
      </c>
      <c r="AI1774" t="s">
        <v>46</v>
      </c>
      <c r="AJ1774" t="s">
        <v>47</v>
      </c>
      <c r="AK1774">
        <v>55</v>
      </c>
      <c r="AL1774" t="s">
        <v>610</v>
      </c>
      <c r="AM1774">
        <v>25</v>
      </c>
      <c r="AN1774">
        <v>6</v>
      </c>
      <c r="AO1774" t="s">
        <v>611</v>
      </c>
      <c r="AP1774" s="7">
        <v>24</v>
      </c>
      <c r="AQ1774">
        <v>115</v>
      </c>
      <c r="AR1774">
        <v>0</v>
      </c>
      <c r="AS1774">
        <v>20</v>
      </c>
      <c r="AT1774">
        <v>0</v>
      </c>
      <c r="AU1774" t="s">
        <v>42</v>
      </c>
      <c r="AV1774" t="s">
        <v>43</v>
      </c>
      <c r="AW1774" t="s">
        <v>886</v>
      </c>
      <c r="AX1774" t="s">
        <v>686</v>
      </c>
      <c r="AY1774" t="s">
        <v>44</v>
      </c>
      <c r="AZ1774" t="s">
        <v>45</v>
      </c>
      <c r="BA1774" t="s">
        <v>21</v>
      </c>
      <c r="BB1774" t="s">
        <v>46</v>
      </c>
      <c r="BC1774" t="s">
        <v>47</v>
      </c>
      <c r="BD1774" t="s">
        <v>887</v>
      </c>
      <c r="BE1774" t="s">
        <v>888</v>
      </c>
      <c r="BF1774">
        <v>25</v>
      </c>
      <c r="BG1774" t="s">
        <v>1095</v>
      </c>
      <c r="BH1774" t="s">
        <v>1096</v>
      </c>
      <c r="BI1774" t="s">
        <v>676</v>
      </c>
      <c r="BJ1774" t="s">
        <v>1097</v>
      </c>
      <c r="BK1774" t="s">
        <v>285</v>
      </c>
      <c r="BL1774" t="s">
        <v>286</v>
      </c>
      <c r="BM1774" t="s">
        <v>287</v>
      </c>
      <c r="BN1774" t="s">
        <v>288</v>
      </c>
      <c r="BO1774" t="s">
        <v>1098</v>
      </c>
      <c r="BP1774" t="s">
        <v>21</v>
      </c>
      <c r="BQ1774">
        <v>6</v>
      </c>
      <c r="BR1774" t="s">
        <v>1049</v>
      </c>
      <c r="BS1774" t="s">
        <v>1050</v>
      </c>
      <c r="BT1774">
        <v>3</v>
      </c>
      <c r="BU1774" t="s">
        <v>1201</v>
      </c>
      <c r="BV1774" t="s">
        <v>1174</v>
      </c>
      <c r="BW1774">
        <v>4</v>
      </c>
      <c r="BX1774" t="s">
        <v>1608</v>
      </c>
      <c r="BY1774" t="s">
        <v>1206</v>
      </c>
      <c r="BZ1774" t="s">
        <v>654</v>
      </c>
      <c r="CA1774" t="s">
        <v>1609</v>
      </c>
      <c r="CB1774" s="1">
        <v>13777</v>
      </c>
      <c r="CC1774" s="1">
        <v>34092</v>
      </c>
      <c r="CD1774" t="s">
        <v>1610</v>
      </c>
      <c r="CE1774" t="s">
        <v>1611</v>
      </c>
      <c r="CF1774" t="s">
        <v>132</v>
      </c>
      <c r="CG1774" t="s">
        <v>1612</v>
      </c>
      <c r="CH1774" t="s">
        <v>99</v>
      </c>
      <c r="CI1774" t="s">
        <v>1613</v>
      </c>
      <c r="CJ1774">
        <v>5176</v>
      </c>
      <c r="CK1774">
        <v>2</v>
      </c>
      <c r="CL1774">
        <v>480</v>
      </c>
    </row>
    <row r="1775" spans="1:90">
      <c r="A1775">
        <v>10930</v>
      </c>
      <c r="B1775">
        <v>58</v>
      </c>
      <c r="C1775" s="8">
        <v>13.25</v>
      </c>
      <c r="D1775">
        <v>30</v>
      </c>
      <c r="E1775">
        <v>0.2</v>
      </c>
      <c r="F1775">
        <v>10930</v>
      </c>
      <c r="G1775" t="s">
        <v>42</v>
      </c>
      <c r="H1775">
        <v>4</v>
      </c>
      <c r="I1775" s="1">
        <v>35160</v>
      </c>
      <c r="J1775" s="1">
        <v>35202</v>
      </c>
      <c r="K1775" s="1">
        <v>35172</v>
      </c>
      <c r="L1775">
        <f>_xlfn.DAYS(orderjoin[[#This Row],[ShippedDate]],orderjoin[[#This Row],[OrderDate]])</f>
        <v>12</v>
      </c>
      <c r="M1775">
        <f>_xlfn.DAYS(orderjoin[[#This Row],[RequiredDate]],orderjoin[[#This Row],[ShippedDate]])</f>
        <v>30</v>
      </c>
      <c r="N1775">
        <v>3</v>
      </c>
      <c r="O1775">
        <v>15.55</v>
      </c>
      <c r="P1775" t="s">
        <v>43</v>
      </c>
      <c r="Q1775" t="s">
        <v>44</v>
      </c>
      <c r="R1775" t="s">
        <v>45</v>
      </c>
      <c r="S1775" t="s">
        <v>21</v>
      </c>
      <c r="T1775" t="s">
        <v>46</v>
      </c>
      <c r="U1775" t="s">
        <v>47</v>
      </c>
      <c r="V1775">
        <v>10930</v>
      </c>
      <c r="W1775" t="s">
        <v>42</v>
      </c>
      <c r="X1775">
        <v>4</v>
      </c>
      <c r="Y1775" s="1">
        <v>35160</v>
      </c>
      <c r="Z1775" s="1">
        <v>35202</v>
      </c>
      <c r="AA1775">
        <f>_xlfn.DAYS(orderjoin[[#This Row],[orders.ShippedDate]],orderjoin[[#This Row],[orders.OrderDate]])</f>
        <v>12</v>
      </c>
      <c r="AB1775" s="1">
        <v>35172</v>
      </c>
      <c r="AC1775">
        <v>3</v>
      </c>
      <c r="AD1775">
        <v>15.55</v>
      </c>
      <c r="AE1775" t="s">
        <v>43</v>
      </c>
      <c r="AF1775" t="s">
        <v>44</v>
      </c>
      <c r="AG1775" t="s">
        <v>45</v>
      </c>
      <c r="AH1775" t="s">
        <v>21</v>
      </c>
      <c r="AI1775" t="s">
        <v>46</v>
      </c>
      <c r="AJ1775" t="s">
        <v>47</v>
      </c>
      <c r="AK1775">
        <v>58</v>
      </c>
      <c r="AL1775" t="s">
        <v>615</v>
      </c>
      <c r="AM1775">
        <v>27</v>
      </c>
      <c r="AN1775">
        <v>8</v>
      </c>
      <c r="AO1775" t="s">
        <v>616</v>
      </c>
      <c r="AP1775" s="7">
        <v>13.25</v>
      </c>
      <c r="AQ1775">
        <v>62</v>
      </c>
      <c r="AR1775">
        <v>0</v>
      </c>
      <c r="AS1775">
        <v>20</v>
      </c>
      <c r="AT1775">
        <v>0</v>
      </c>
      <c r="AU1775" t="s">
        <v>42</v>
      </c>
      <c r="AV1775" t="s">
        <v>43</v>
      </c>
      <c r="AW1775" t="s">
        <v>886</v>
      </c>
      <c r="AX1775" t="s">
        <v>686</v>
      </c>
      <c r="AY1775" t="s">
        <v>44</v>
      </c>
      <c r="AZ1775" t="s">
        <v>45</v>
      </c>
      <c r="BA1775" t="s">
        <v>21</v>
      </c>
      <c r="BB1775" t="s">
        <v>46</v>
      </c>
      <c r="BC1775" t="s">
        <v>47</v>
      </c>
      <c r="BD1775" t="s">
        <v>887</v>
      </c>
      <c r="BE1775" t="s">
        <v>888</v>
      </c>
      <c r="BF1775">
        <v>27</v>
      </c>
      <c r="BG1775" t="s">
        <v>1182</v>
      </c>
      <c r="BH1775" t="s">
        <v>1183</v>
      </c>
      <c r="BI1775" t="s">
        <v>717</v>
      </c>
      <c r="BJ1775" t="s">
        <v>1184</v>
      </c>
      <c r="BK1775" t="s">
        <v>1185</v>
      </c>
      <c r="BL1775" t="s">
        <v>21</v>
      </c>
      <c r="BM1775" t="s">
        <v>1186</v>
      </c>
      <c r="BN1775" t="s">
        <v>23</v>
      </c>
      <c r="BO1775" t="s">
        <v>1187</v>
      </c>
      <c r="BP1775" t="s">
        <v>21</v>
      </c>
      <c r="BQ1775">
        <v>8</v>
      </c>
      <c r="BR1775" t="s">
        <v>1057</v>
      </c>
      <c r="BS1775" t="s">
        <v>1058</v>
      </c>
      <c r="BT1775">
        <v>3</v>
      </c>
      <c r="BU1775" t="s">
        <v>1201</v>
      </c>
      <c r="BV1775" t="s">
        <v>1174</v>
      </c>
      <c r="BW1775">
        <v>4</v>
      </c>
      <c r="BX1775" t="s">
        <v>1608</v>
      </c>
      <c r="BY1775" t="s">
        <v>1206</v>
      </c>
      <c r="BZ1775" t="s">
        <v>654</v>
      </c>
      <c r="CA1775" t="s">
        <v>1609</v>
      </c>
      <c r="CB1775" s="1">
        <v>13777</v>
      </c>
      <c r="CC1775" s="1">
        <v>34092</v>
      </c>
      <c r="CD1775" t="s">
        <v>1610</v>
      </c>
      <c r="CE1775" t="s">
        <v>1611</v>
      </c>
      <c r="CF1775" t="s">
        <v>132</v>
      </c>
      <c r="CG1775" t="s">
        <v>1612</v>
      </c>
      <c r="CH1775" t="s">
        <v>99</v>
      </c>
      <c r="CI1775" t="s">
        <v>1613</v>
      </c>
      <c r="CJ1775">
        <v>5176</v>
      </c>
      <c r="CK1775">
        <v>2</v>
      </c>
      <c r="CL1775">
        <v>318</v>
      </c>
    </row>
    <row r="1776" spans="1:90">
      <c r="A1776">
        <v>10931</v>
      </c>
      <c r="B1776">
        <v>13</v>
      </c>
      <c r="C1776" s="8">
        <v>6</v>
      </c>
      <c r="D1776">
        <v>42</v>
      </c>
      <c r="E1776">
        <v>0.15</v>
      </c>
      <c r="F1776">
        <v>10931</v>
      </c>
      <c r="G1776" t="s">
        <v>54</v>
      </c>
      <c r="H1776">
        <v>4</v>
      </c>
      <c r="I1776" s="1">
        <v>35160</v>
      </c>
      <c r="J1776" s="1">
        <v>35174</v>
      </c>
      <c r="K1776" s="1">
        <v>35173</v>
      </c>
      <c r="L1776">
        <f>_xlfn.DAYS(orderjoin[[#This Row],[ShippedDate]],orderjoin[[#This Row],[OrderDate]])</f>
        <v>13</v>
      </c>
      <c r="M1776">
        <f>_xlfn.DAYS(orderjoin[[#This Row],[RequiredDate]],orderjoin[[#This Row],[ShippedDate]])</f>
        <v>1</v>
      </c>
      <c r="N1776">
        <v>2</v>
      </c>
      <c r="O1776">
        <v>13.6</v>
      </c>
      <c r="P1776" t="s">
        <v>55</v>
      </c>
      <c r="Q1776" t="s">
        <v>56</v>
      </c>
      <c r="R1776" t="s">
        <v>57</v>
      </c>
      <c r="S1776" t="s">
        <v>21</v>
      </c>
      <c r="T1776" t="s">
        <v>58</v>
      </c>
      <c r="U1776" t="s">
        <v>53</v>
      </c>
      <c r="V1776">
        <v>10931</v>
      </c>
      <c r="W1776" t="s">
        <v>54</v>
      </c>
      <c r="X1776">
        <v>4</v>
      </c>
      <c r="Y1776" s="1">
        <v>35160</v>
      </c>
      <c r="Z1776" s="1">
        <v>35174</v>
      </c>
      <c r="AA1776">
        <f>_xlfn.DAYS(orderjoin[[#This Row],[orders.ShippedDate]],orderjoin[[#This Row],[orders.OrderDate]])</f>
        <v>13</v>
      </c>
      <c r="AB1776" s="1">
        <v>35173</v>
      </c>
      <c r="AC1776">
        <v>2</v>
      </c>
      <c r="AD1776">
        <v>13.6</v>
      </c>
      <c r="AE1776" t="s">
        <v>55</v>
      </c>
      <c r="AF1776" t="s">
        <v>56</v>
      </c>
      <c r="AG1776" t="s">
        <v>57</v>
      </c>
      <c r="AH1776" t="s">
        <v>21</v>
      </c>
      <c r="AI1776" t="s">
        <v>58</v>
      </c>
      <c r="AJ1776" t="s">
        <v>53</v>
      </c>
      <c r="AK1776">
        <v>13</v>
      </c>
      <c r="AL1776" t="s">
        <v>528</v>
      </c>
      <c r="AM1776">
        <v>6</v>
      </c>
      <c r="AN1776">
        <v>8</v>
      </c>
      <c r="AO1776" t="s">
        <v>529</v>
      </c>
      <c r="AP1776" s="7">
        <v>6</v>
      </c>
      <c r="AQ1776">
        <v>24</v>
      </c>
      <c r="AR1776">
        <v>0</v>
      </c>
      <c r="AS1776">
        <v>5</v>
      </c>
      <c r="AT1776">
        <v>0</v>
      </c>
      <c r="AU1776" t="s">
        <v>54</v>
      </c>
      <c r="AV1776" t="s">
        <v>55</v>
      </c>
      <c r="AW1776" t="s">
        <v>862</v>
      </c>
      <c r="AX1776" t="s">
        <v>717</v>
      </c>
      <c r="AY1776" t="s">
        <v>863</v>
      </c>
      <c r="AZ1776" t="s">
        <v>57</v>
      </c>
      <c r="BA1776" t="s">
        <v>21</v>
      </c>
      <c r="BB1776" t="s">
        <v>864</v>
      </c>
      <c r="BC1776" t="s">
        <v>53</v>
      </c>
      <c r="BD1776" t="s">
        <v>865</v>
      </c>
      <c r="BE1776" t="s">
        <v>21</v>
      </c>
      <c r="BF1776">
        <v>6</v>
      </c>
      <c r="BG1776" t="s">
        <v>1120</v>
      </c>
      <c r="BH1776" t="s">
        <v>1121</v>
      </c>
      <c r="BI1776" t="s">
        <v>1122</v>
      </c>
      <c r="BJ1776" t="s">
        <v>1123</v>
      </c>
      <c r="BK1776" t="s">
        <v>1124</v>
      </c>
      <c r="BL1776" t="s">
        <v>21</v>
      </c>
      <c r="BM1776" t="s">
        <v>1125</v>
      </c>
      <c r="BN1776" t="s">
        <v>1028</v>
      </c>
      <c r="BO1776" t="s">
        <v>1126</v>
      </c>
      <c r="BP1776" t="s">
        <v>21</v>
      </c>
      <c r="BQ1776">
        <v>8</v>
      </c>
      <c r="BR1776" t="s">
        <v>1057</v>
      </c>
      <c r="BS1776" t="s">
        <v>1058</v>
      </c>
      <c r="BT1776">
        <v>2</v>
      </c>
      <c r="BU1776" t="s">
        <v>1199</v>
      </c>
      <c r="BV1776" t="s">
        <v>1200</v>
      </c>
      <c r="BW1776">
        <v>4</v>
      </c>
      <c r="BX1776" t="s">
        <v>1608</v>
      </c>
      <c r="BY1776" t="s">
        <v>1206</v>
      </c>
      <c r="BZ1776" t="s">
        <v>654</v>
      </c>
      <c r="CA1776" t="s">
        <v>1609</v>
      </c>
      <c r="CB1776" s="1">
        <v>13777</v>
      </c>
      <c r="CC1776" s="1">
        <v>34092</v>
      </c>
      <c r="CD1776" t="s">
        <v>1610</v>
      </c>
      <c r="CE1776" t="s">
        <v>1611</v>
      </c>
      <c r="CF1776" t="s">
        <v>132</v>
      </c>
      <c r="CG1776" t="s">
        <v>1612</v>
      </c>
      <c r="CH1776" t="s">
        <v>99</v>
      </c>
      <c r="CI1776" t="s">
        <v>1613</v>
      </c>
      <c r="CJ1776">
        <v>5176</v>
      </c>
      <c r="CK1776">
        <v>2</v>
      </c>
      <c r="CL1776">
        <v>214.2</v>
      </c>
    </row>
    <row r="1777" spans="1:90">
      <c r="A1777">
        <v>10931</v>
      </c>
      <c r="B1777">
        <v>57</v>
      </c>
      <c r="C1777" s="8">
        <v>19.5</v>
      </c>
      <c r="D1777">
        <v>30</v>
      </c>
      <c r="E1777">
        <v>0</v>
      </c>
      <c r="F1777">
        <v>10931</v>
      </c>
      <c r="G1777" t="s">
        <v>54</v>
      </c>
      <c r="H1777">
        <v>4</v>
      </c>
      <c r="I1777" s="1">
        <v>35160</v>
      </c>
      <c r="J1777" s="1">
        <v>35174</v>
      </c>
      <c r="K1777" s="1">
        <v>35173</v>
      </c>
      <c r="L1777">
        <f>_xlfn.DAYS(orderjoin[[#This Row],[ShippedDate]],orderjoin[[#This Row],[OrderDate]])</f>
        <v>13</v>
      </c>
      <c r="M1777">
        <f>_xlfn.DAYS(orderjoin[[#This Row],[RequiredDate]],orderjoin[[#This Row],[ShippedDate]])</f>
        <v>1</v>
      </c>
      <c r="N1777">
        <v>2</v>
      </c>
      <c r="O1777">
        <v>13.6</v>
      </c>
      <c r="P1777" t="s">
        <v>55</v>
      </c>
      <c r="Q1777" t="s">
        <v>56</v>
      </c>
      <c r="R1777" t="s">
        <v>57</v>
      </c>
      <c r="S1777" t="s">
        <v>21</v>
      </c>
      <c r="T1777" t="s">
        <v>58</v>
      </c>
      <c r="U1777" t="s">
        <v>53</v>
      </c>
      <c r="V1777">
        <v>10931</v>
      </c>
      <c r="W1777" t="s">
        <v>54</v>
      </c>
      <c r="X1777">
        <v>4</v>
      </c>
      <c r="Y1777" s="1">
        <v>35160</v>
      </c>
      <c r="Z1777" s="1">
        <v>35174</v>
      </c>
      <c r="AA1777">
        <f>_xlfn.DAYS(orderjoin[[#This Row],[orders.ShippedDate]],orderjoin[[#This Row],[orders.OrderDate]])</f>
        <v>13</v>
      </c>
      <c r="AB1777" s="1">
        <v>35173</v>
      </c>
      <c r="AC1777">
        <v>2</v>
      </c>
      <c r="AD1777">
        <v>13.6</v>
      </c>
      <c r="AE1777" t="s">
        <v>55</v>
      </c>
      <c r="AF1777" t="s">
        <v>56</v>
      </c>
      <c r="AG1777" t="s">
        <v>57</v>
      </c>
      <c r="AH1777" t="s">
        <v>21</v>
      </c>
      <c r="AI1777" t="s">
        <v>58</v>
      </c>
      <c r="AJ1777" t="s">
        <v>53</v>
      </c>
      <c r="AK1777">
        <v>57</v>
      </c>
      <c r="AL1777" t="s">
        <v>614</v>
      </c>
      <c r="AM1777">
        <v>26</v>
      </c>
      <c r="AN1777">
        <v>5</v>
      </c>
      <c r="AO1777" t="s">
        <v>613</v>
      </c>
      <c r="AP1777" s="7">
        <v>19.5</v>
      </c>
      <c r="AQ1777">
        <v>36</v>
      </c>
      <c r="AR1777">
        <v>0</v>
      </c>
      <c r="AS1777">
        <v>20</v>
      </c>
      <c r="AT1777">
        <v>0</v>
      </c>
      <c r="AU1777" t="s">
        <v>54</v>
      </c>
      <c r="AV1777" t="s">
        <v>55</v>
      </c>
      <c r="AW1777" t="s">
        <v>862</v>
      </c>
      <c r="AX1777" t="s">
        <v>717</v>
      </c>
      <c r="AY1777" t="s">
        <v>863</v>
      </c>
      <c r="AZ1777" t="s">
        <v>57</v>
      </c>
      <c r="BA1777" t="s">
        <v>21</v>
      </c>
      <c r="BB1777" t="s">
        <v>864</v>
      </c>
      <c r="BC1777" t="s">
        <v>53</v>
      </c>
      <c r="BD1777" t="s">
        <v>865</v>
      </c>
      <c r="BE1777" t="s">
        <v>21</v>
      </c>
      <c r="BF1777">
        <v>26</v>
      </c>
      <c r="BG1777" t="s">
        <v>1113</v>
      </c>
      <c r="BH1777" t="s">
        <v>1114</v>
      </c>
      <c r="BI1777" t="s">
        <v>669</v>
      </c>
      <c r="BJ1777" t="s">
        <v>1115</v>
      </c>
      <c r="BK1777" t="s">
        <v>1116</v>
      </c>
      <c r="BL1777" t="s">
        <v>21</v>
      </c>
      <c r="BM1777" t="s">
        <v>1117</v>
      </c>
      <c r="BN1777" t="s">
        <v>150</v>
      </c>
      <c r="BO1777" t="s">
        <v>1118</v>
      </c>
      <c r="BP1777" t="s">
        <v>1119</v>
      </c>
      <c r="BQ1777">
        <v>5</v>
      </c>
      <c r="BR1777" t="s">
        <v>1021</v>
      </c>
      <c r="BS1777" t="s">
        <v>1022</v>
      </c>
      <c r="BT1777">
        <v>2</v>
      </c>
      <c r="BU1777" t="s">
        <v>1199</v>
      </c>
      <c r="BV1777" t="s">
        <v>1200</v>
      </c>
      <c r="BW1777">
        <v>4</v>
      </c>
      <c r="BX1777" t="s">
        <v>1608</v>
      </c>
      <c r="BY1777" t="s">
        <v>1206</v>
      </c>
      <c r="BZ1777" t="s">
        <v>654</v>
      </c>
      <c r="CA1777" t="s">
        <v>1609</v>
      </c>
      <c r="CB1777" s="1">
        <v>13777</v>
      </c>
      <c r="CC1777" s="1">
        <v>34092</v>
      </c>
      <c r="CD1777" t="s">
        <v>1610</v>
      </c>
      <c r="CE1777" t="s">
        <v>1611</v>
      </c>
      <c r="CF1777" t="s">
        <v>132</v>
      </c>
      <c r="CG1777" t="s">
        <v>1612</v>
      </c>
      <c r="CH1777" t="s">
        <v>99</v>
      </c>
      <c r="CI1777" t="s">
        <v>1613</v>
      </c>
      <c r="CJ1777">
        <v>5176</v>
      </c>
      <c r="CK1777">
        <v>2</v>
      </c>
      <c r="CL1777">
        <v>585</v>
      </c>
    </row>
    <row r="1778" spans="1:90">
      <c r="A1778">
        <v>10932</v>
      </c>
      <c r="B1778">
        <v>16</v>
      </c>
      <c r="C1778" s="8">
        <v>17.45</v>
      </c>
      <c r="D1778">
        <v>30</v>
      </c>
      <c r="E1778">
        <v>0.1</v>
      </c>
      <c r="F1778">
        <v>10932</v>
      </c>
      <c r="G1778" t="s">
        <v>277</v>
      </c>
      <c r="H1778">
        <v>8</v>
      </c>
      <c r="I1778" s="1">
        <v>35160</v>
      </c>
      <c r="J1778" s="1">
        <v>35188</v>
      </c>
      <c r="K1778" s="1">
        <v>35178</v>
      </c>
      <c r="L1778">
        <f>_xlfn.DAYS(orderjoin[[#This Row],[ShippedDate]],orderjoin[[#This Row],[OrderDate]])</f>
        <v>18</v>
      </c>
      <c r="M1778">
        <f>_xlfn.DAYS(orderjoin[[#This Row],[RequiredDate]],orderjoin[[#This Row],[ShippedDate]])</f>
        <v>10</v>
      </c>
      <c r="N1778">
        <v>1</v>
      </c>
      <c r="O1778">
        <v>134.63999999999999</v>
      </c>
      <c r="P1778" t="s">
        <v>278</v>
      </c>
      <c r="Q1778" t="s">
        <v>279</v>
      </c>
      <c r="R1778" t="s">
        <v>280</v>
      </c>
      <c r="S1778" t="s">
        <v>21</v>
      </c>
      <c r="T1778" t="s">
        <v>281</v>
      </c>
      <c r="U1778" t="s">
        <v>23</v>
      </c>
      <c r="V1778">
        <v>10932</v>
      </c>
      <c r="W1778" t="s">
        <v>277</v>
      </c>
      <c r="X1778">
        <v>8</v>
      </c>
      <c r="Y1778" s="1">
        <v>35160</v>
      </c>
      <c r="Z1778" s="1">
        <v>35188</v>
      </c>
      <c r="AA1778">
        <f>_xlfn.DAYS(orderjoin[[#This Row],[orders.ShippedDate]],orderjoin[[#This Row],[orders.OrderDate]])</f>
        <v>18</v>
      </c>
      <c r="AB1778" s="1">
        <v>35178</v>
      </c>
      <c r="AC1778">
        <v>1</v>
      </c>
      <c r="AD1778">
        <v>134.63999999999999</v>
      </c>
      <c r="AE1778" t="s">
        <v>278</v>
      </c>
      <c r="AF1778" t="s">
        <v>279</v>
      </c>
      <c r="AG1778" t="s">
        <v>280</v>
      </c>
      <c r="AH1778" t="s">
        <v>21</v>
      </c>
      <c r="AI1778" t="s">
        <v>281</v>
      </c>
      <c r="AJ1778" t="s">
        <v>23</v>
      </c>
      <c r="AK1778">
        <v>16</v>
      </c>
      <c r="AL1778" t="s">
        <v>534</v>
      </c>
      <c r="AM1778">
        <v>7</v>
      </c>
      <c r="AN1778">
        <v>3</v>
      </c>
      <c r="AO1778" t="s">
        <v>535</v>
      </c>
      <c r="AP1778" s="7">
        <v>17.45</v>
      </c>
      <c r="AQ1778">
        <v>29</v>
      </c>
      <c r="AR1778">
        <v>0</v>
      </c>
      <c r="AS1778">
        <v>10</v>
      </c>
      <c r="AT1778">
        <v>0</v>
      </c>
      <c r="AU1778" t="s">
        <v>277</v>
      </c>
      <c r="AV1778" t="s">
        <v>278</v>
      </c>
      <c r="AW1778" t="s">
        <v>682</v>
      </c>
      <c r="AX1778" t="s">
        <v>658</v>
      </c>
      <c r="AY1778" t="s">
        <v>279</v>
      </c>
      <c r="AZ1778" t="s">
        <v>280</v>
      </c>
      <c r="BA1778" t="s">
        <v>21</v>
      </c>
      <c r="BB1778" t="s">
        <v>281</v>
      </c>
      <c r="BC1778" t="s">
        <v>23</v>
      </c>
      <c r="BD1778" t="s">
        <v>683</v>
      </c>
      <c r="BE1778" t="s">
        <v>684</v>
      </c>
      <c r="BF1778">
        <v>7</v>
      </c>
      <c r="BG1778" t="s">
        <v>1038</v>
      </c>
      <c r="BH1778" t="s">
        <v>1039</v>
      </c>
      <c r="BI1778" t="s">
        <v>676</v>
      </c>
      <c r="BJ1778" t="s">
        <v>1040</v>
      </c>
      <c r="BK1778" t="s">
        <v>1041</v>
      </c>
      <c r="BL1778" t="s">
        <v>1042</v>
      </c>
      <c r="BM1778" t="s">
        <v>1043</v>
      </c>
      <c r="BN1778" t="s">
        <v>1044</v>
      </c>
      <c r="BO1778" t="s">
        <v>1045</v>
      </c>
      <c r="BP1778" t="s">
        <v>1046</v>
      </c>
      <c r="BQ1778">
        <v>3</v>
      </c>
      <c r="BR1778" t="s">
        <v>1047</v>
      </c>
      <c r="BS1778" t="s">
        <v>1048</v>
      </c>
      <c r="BT1778">
        <v>1</v>
      </c>
      <c r="BU1778" t="s">
        <v>1197</v>
      </c>
      <c r="BV1778" t="s">
        <v>1198</v>
      </c>
      <c r="BW1778">
        <v>8</v>
      </c>
      <c r="BX1778" t="s">
        <v>1598</v>
      </c>
      <c r="BY1778" t="s">
        <v>1210</v>
      </c>
      <c r="BZ1778" t="s">
        <v>1211</v>
      </c>
      <c r="CA1778" t="s">
        <v>1586</v>
      </c>
      <c r="CB1778" s="1">
        <v>21194</v>
      </c>
      <c r="CC1778" s="1">
        <v>34398</v>
      </c>
      <c r="CD1778" t="s">
        <v>1599</v>
      </c>
      <c r="CE1778" t="s">
        <v>131</v>
      </c>
      <c r="CF1778" t="s">
        <v>132</v>
      </c>
      <c r="CG1778" t="s">
        <v>1600</v>
      </c>
      <c r="CH1778" t="s">
        <v>99</v>
      </c>
      <c r="CI1778" t="s">
        <v>1601</v>
      </c>
      <c r="CJ1778">
        <v>2344</v>
      </c>
      <c r="CK1778">
        <v>2</v>
      </c>
      <c r="CL1778">
        <v>471.15</v>
      </c>
    </row>
    <row r="1779" spans="1:90">
      <c r="A1779">
        <v>10932</v>
      </c>
      <c r="B1779">
        <v>62</v>
      </c>
      <c r="C1779" s="8">
        <v>49.3</v>
      </c>
      <c r="D1779">
        <v>14</v>
      </c>
      <c r="E1779">
        <v>0.1</v>
      </c>
      <c r="F1779">
        <v>10932</v>
      </c>
      <c r="G1779" t="s">
        <v>277</v>
      </c>
      <c r="H1779">
        <v>8</v>
      </c>
      <c r="I1779" s="1">
        <v>35160</v>
      </c>
      <c r="J1779" s="1">
        <v>35188</v>
      </c>
      <c r="K1779" s="1">
        <v>35178</v>
      </c>
      <c r="L1779">
        <f>_xlfn.DAYS(orderjoin[[#This Row],[ShippedDate]],orderjoin[[#This Row],[OrderDate]])</f>
        <v>18</v>
      </c>
      <c r="M1779">
        <f>_xlfn.DAYS(orderjoin[[#This Row],[RequiredDate]],orderjoin[[#This Row],[ShippedDate]])</f>
        <v>10</v>
      </c>
      <c r="N1779">
        <v>1</v>
      </c>
      <c r="O1779">
        <v>134.63999999999999</v>
      </c>
      <c r="P1779" t="s">
        <v>278</v>
      </c>
      <c r="Q1779" t="s">
        <v>279</v>
      </c>
      <c r="R1779" t="s">
        <v>280</v>
      </c>
      <c r="S1779" t="s">
        <v>21</v>
      </c>
      <c r="T1779" t="s">
        <v>281</v>
      </c>
      <c r="U1779" t="s">
        <v>23</v>
      </c>
      <c r="V1779">
        <v>10932</v>
      </c>
      <c r="W1779" t="s">
        <v>277</v>
      </c>
      <c r="X1779">
        <v>8</v>
      </c>
      <c r="Y1779" s="1">
        <v>35160</v>
      </c>
      <c r="Z1779" s="1">
        <v>35188</v>
      </c>
      <c r="AA1779">
        <f>_xlfn.DAYS(orderjoin[[#This Row],[orders.ShippedDate]],orderjoin[[#This Row],[orders.OrderDate]])</f>
        <v>18</v>
      </c>
      <c r="AB1779" s="1">
        <v>35178</v>
      </c>
      <c r="AC1779">
        <v>1</v>
      </c>
      <c r="AD1779">
        <v>134.63999999999999</v>
      </c>
      <c r="AE1779" t="s">
        <v>278</v>
      </c>
      <c r="AF1779" t="s">
        <v>279</v>
      </c>
      <c r="AG1779" t="s">
        <v>280</v>
      </c>
      <c r="AH1779" t="s">
        <v>21</v>
      </c>
      <c r="AI1779" t="s">
        <v>281</v>
      </c>
      <c r="AJ1779" t="s">
        <v>23</v>
      </c>
      <c r="AK1779">
        <v>62</v>
      </c>
      <c r="AL1779" t="s">
        <v>623</v>
      </c>
      <c r="AM1779">
        <v>29</v>
      </c>
      <c r="AN1779">
        <v>3</v>
      </c>
      <c r="AO1779" t="s">
        <v>624</v>
      </c>
      <c r="AP1779" s="7">
        <v>49.3</v>
      </c>
      <c r="AQ1779">
        <v>17</v>
      </c>
      <c r="AR1779">
        <v>0</v>
      </c>
      <c r="AS1779">
        <v>0</v>
      </c>
      <c r="AT1779">
        <v>0</v>
      </c>
      <c r="AU1779" t="s">
        <v>277</v>
      </c>
      <c r="AV1779" t="s">
        <v>278</v>
      </c>
      <c r="AW1779" t="s">
        <v>682</v>
      </c>
      <c r="AX1779" t="s">
        <v>658</v>
      </c>
      <c r="AY1779" t="s">
        <v>279</v>
      </c>
      <c r="AZ1779" t="s">
        <v>280</v>
      </c>
      <c r="BA1779" t="s">
        <v>21</v>
      </c>
      <c r="BB1779" t="s">
        <v>281</v>
      </c>
      <c r="BC1779" t="s">
        <v>23</v>
      </c>
      <c r="BD1779" t="s">
        <v>683</v>
      </c>
      <c r="BE1779" t="s">
        <v>684</v>
      </c>
      <c r="BF1779">
        <v>29</v>
      </c>
      <c r="BG1779" t="s">
        <v>1148</v>
      </c>
      <c r="BH1779" t="s">
        <v>1149</v>
      </c>
      <c r="BI1779" t="s">
        <v>686</v>
      </c>
      <c r="BJ1779" t="s">
        <v>1150</v>
      </c>
      <c r="BK1779" t="s">
        <v>1151</v>
      </c>
      <c r="BL1779" t="s">
        <v>286</v>
      </c>
      <c r="BM1779" t="s">
        <v>1152</v>
      </c>
      <c r="BN1779" t="s">
        <v>288</v>
      </c>
      <c r="BO1779" t="s">
        <v>1153</v>
      </c>
      <c r="BP1779" t="s">
        <v>1154</v>
      </c>
      <c r="BQ1779">
        <v>3</v>
      </c>
      <c r="BR1779" t="s">
        <v>1047</v>
      </c>
      <c r="BS1779" t="s">
        <v>1048</v>
      </c>
      <c r="BT1779">
        <v>1</v>
      </c>
      <c r="BU1779" t="s">
        <v>1197</v>
      </c>
      <c r="BV1779" t="s">
        <v>1198</v>
      </c>
      <c r="BW1779">
        <v>8</v>
      </c>
      <c r="BX1779" t="s">
        <v>1598</v>
      </c>
      <c r="BY1779" t="s">
        <v>1210</v>
      </c>
      <c r="BZ1779" t="s">
        <v>1211</v>
      </c>
      <c r="CA1779" t="s">
        <v>1586</v>
      </c>
      <c r="CB1779" s="1">
        <v>21194</v>
      </c>
      <c r="CC1779" s="1">
        <v>34398</v>
      </c>
      <c r="CD1779" t="s">
        <v>1599</v>
      </c>
      <c r="CE1779" t="s">
        <v>131</v>
      </c>
      <c r="CF1779" t="s">
        <v>132</v>
      </c>
      <c r="CG1779" t="s">
        <v>1600</v>
      </c>
      <c r="CH1779" t="s">
        <v>99</v>
      </c>
      <c r="CI1779" t="s">
        <v>1601</v>
      </c>
      <c r="CJ1779">
        <v>2344</v>
      </c>
      <c r="CK1779">
        <v>2</v>
      </c>
      <c r="CL1779">
        <v>621.17999999999995</v>
      </c>
    </row>
    <row r="1780" spans="1:90">
      <c r="A1780">
        <v>10932</v>
      </c>
      <c r="B1780">
        <v>72</v>
      </c>
      <c r="C1780" s="8">
        <v>34.799999999999997</v>
      </c>
      <c r="D1780">
        <v>16</v>
      </c>
      <c r="E1780">
        <v>0</v>
      </c>
      <c r="F1780">
        <v>10932</v>
      </c>
      <c r="G1780" t="s">
        <v>277</v>
      </c>
      <c r="H1780">
        <v>8</v>
      </c>
      <c r="I1780" s="1">
        <v>35160</v>
      </c>
      <c r="J1780" s="1">
        <v>35188</v>
      </c>
      <c r="K1780" s="1">
        <v>35178</v>
      </c>
      <c r="L1780">
        <f>_xlfn.DAYS(orderjoin[[#This Row],[ShippedDate]],orderjoin[[#This Row],[OrderDate]])</f>
        <v>18</v>
      </c>
      <c r="M1780">
        <f>_xlfn.DAYS(orderjoin[[#This Row],[RequiredDate]],orderjoin[[#This Row],[ShippedDate]])</f>
        <v>10</v>
      </c>
      <c r="N1780">
        <v>1</v>
      </c>
      <c r="O1780">
        <v>134.63999999999999</v>
      </c>
      <c r="P1780" t="s">
        <v>278</v>
      </c>
      <c r="Q1780" t="s">
        <v>279</v>
      </c>
      <c r="R1780" t="s">
        <v>280</v>
      </c>
      <c r="S1780" t="s">
        <v>21</v>
      </c>
      <c r="T1780" t="s">
        <v>281</v>
      </c>
      <c r="U1780" t="s">
        <v>23</v>
      </c>
      <c r="V1780">
        <v>10932</v>
      </c>
      <c r="W1780" t="s">
        <v>277</v>
      </c>
      <c r="X1780">
        <v>8</v>
      </c>
      <c r="Y1780" s="1">
        <v>35160</v>
      </c>
      <c r="Z1780" s="1">
        <v>35188</v>
      </c>
      <c r="AA1780">
        <f>_xlfn.DAYS(orderjoin[[#This Row],[orders.ShippedDate]],orderjoin[[#This Row],[orders.OrderDate]])</f>
        <v>18</v>
      </c>
      <c r="AB1780" s="1">
        <v>35178</v>
      </c>
      <c r="AC1780">
        <v>1</v>
      </c>
      <c r="AD1780">
        <v>134.63999999999999</v>
      </c>
      <c r="AE1780" t="s">
        <v>278</v>
      </c>
      <c r="AF1780" t="s">
        <v>279</v>
      </c>
      <c r="AG1780" t="s">
        <v>280</v>
      </c>
      <c r="AH1780" t="s">
        <v>21</v>
      </c>
      <c r="AI1780" t="s">
        <v>281</v>
      </c>
      <c r="AJ1780" t="s">
        <v>23</v>
      </c>
      <c r="AK1780">
        <v>72</v>
      </c>
      <c r="AL1780" t="s">
        <v>641</v>
      </c>
      <c r="AM1780">
        <v>14</v>
      </c>
      <c r="AN1780">
        <v>4</v>
      </c>
      <c r="AO1780" t="s">
        <v>567</v>
      </c>
      <c r="AP1780" s="7">
        <v>34.799999999999997</v>
      </c>
      <c r="AQ1780">
        <v>14</v>
      </c>
      <c r="AR1780">
        <v>0</v>
      </c>
      <c r="AS1780">
        <v>0</v>
      </c>
      <c r="AT1780">
        <v>0</v>
      </c>
      <c r="AU1780" t="s">
        <v>277</v>
      </c>
      <c r="AV1780" t="s">
        <v>278</v>
      </c>
      <c r="AW1780" t="s">
        <v>682</v>
      </c>
      <c r="AX1780" t="s">
        <v>658</v>
      </c>
      <c r="AY1780" t="s">
        <v>279</v>
      </c>
      <c r="AZ1780" t="s">
        <v>280</v>
      </c>
      <c r="BA1780" t="s">
        <v>21</v>
      </c>
      <c r="BB1780" t="s">
        <v>281</v>
      </c>
      <c r="BC1780" t="s">
        <v>23</v>
      </c>
      <c r="BD1780" t="s">
        <v>683</v>
      </c>
      <c r="BE1780" t="s">
        <v>684</v>
      </c>
      <c r="BF1780">
        <v>14</v>
      </c>
      <c r="BG1780" t="s">
        <v>991</v>
      </c>
      <c r="BH1780" t="s">
        <v>992</v>
      </c>
      <c r="BI1780" t="s">
        <v>654</v>
      </c>
      <c r="BJ1780" t="s">
        <v>993</v>
      </c>
      <c r="BK1780" t="s">
        <v>994</v>
      </c>
      <c r="BL1780" t="s">
        <v>21</v>
      </c>
      <c r="BM1780" t="s">
        <v>995</v>
      </c>
      <c r="BN1780" t="s">
        <v>150</v>
      </c>
      <c r="BO1780" t="s">
        <v>996</v>
      </c>
      <c r="BP1780" t="s">
        <v>997</v>
      </c>
      <c r="BQ1780">
        <v>4</v>
      </c>
      <c r="BR1780" t="s">
        <v>989</v>
      </c>
      <c r="BS1780" t="s">
        <v>990</v>
      </c>
      <c r="BT1780">
        <v>1</v>
      </c>
      <c r="BU1780" t="s">
        <v>1197</v>
      </c>
      <c r="BV1780" t="s">
        <v>1198</v>
      </c>
      <c r="BW1780">
        <v>8</v>
      </c>
      <c r="BX1780" t="s">
        <v>1598</v>
      </c>
      <c r="BY1780" t="s">
        <v>1210</v>
      </c>
      <c r="BZ1780" t="s">
        <v>1211</v>
      </c>
      <c r="CA1780" t="s">
        <v>1586</v>
      </c>
      <c r="CB1780" s="1">
        <v>21194</v>
      </c>
      <c r="CC1780" s="1">
        <v>34398</v>
      </c>
      <c r="CD1780" t="s">
        <v>1599</v>
      </c>
      <c r="CE1780" t="s">
        <v>131</v>
      </c>
      <c r="CF1780" t="s">
        <v>132</v>
      </c>
      <c r="CG1780" t="s">
        <v>1600</v>
      </c>
      <c r="CH1780" t="s">
        <v>99</v>
      </c>
      <c r="CI1780" t="s">
        <v>1601</v>
      </c>
      <c r="CJ1780">
        <v>2344</v>
      </c>
      <c r="CK1780">
        <v>2</v>
      </c>
      <c r="CL1780">
        <v>556.79999999999995</v>
      </c>
    </row>
    <row r="1781" spans="1:90">
      <c r="A1781">
        <v>10932</v>
      </c>
      <c r="B1781">
        <v>75</v>
      </c>
      <c r="C1781" s="8">
        <v>7.75</v>
      </c>
      <c r="D1781">
        <v>20</v>
      </c>
      <c r="E1781">
        <v>0.1</v>
      </c>
      <c r="F1781">
        <v>10932</v>
      </c>
      <c r="G1781" t="s">
        <v>277</v>
      </c>
      <c r="H1781">
        <v>8</v>
      </c>
      <c r="I1781" s="1">
        <v>35160</v>
      </c>
      <c r="J1781" s="1">
        <v>35188</v>
      </c>
      <c r="K1781" s="1">
        <v>35178</v>
      </c>
      <c r="L1781">
        <f>_xlfn.DAYS(orderjoin[[#This Row],[ShippedDate]],orderjoin[[#This Row],[OrderDate]])</f>
        <v>18</v>
      </c>
      <c r="M1781">
        <f>_xlfn.DAYS(orderjoin[[#This Row],[RequiredDate]],orderjoin[[#This Row],[ShippedDate]])</f>
        <v>10</v>
      </c>
      <c r="N1781">
        <v>1</v>
      </c>
      <c r="O1781">
        <v>134.63999999999999</v>
      </c>
      <c r="P1781" t="s">
        <v>278</v>
      </c>
      <c r="Q1781" t="s">
        <v>279</v>
      </c>
      <c r="R1781" t="s">
        <v>280</v>
      </c>
      <c r="S1781" t="s">
        <v>21</v>
      </c>
      <c r="T1781" t="s">
        <v>281</v>
      </c>
      <c r="U1781" t="s">
        <v>23</v>
      </c>
      <c r="V1781">
        <v>10932</v>
      </c>
      <c r="W1781" t="s">
        <v>277</v>
      </c>
      <c r="X1781">
        <v>8</v>
      </c>
      <c r="Y1781" s="1">
        <v>35160</v>
      </c>
      <c r="Z1781" s="1">
        <v>35188</v>
      </c>
      <c r="AA1781">
        <f>_xlfn.DAYS(orderjoin[[#This Row],[orders.ShippedDate]],orderjoin[[#This Row],[orders.OrderDate]])</f>
        <v>18</v>
      </c>
      <c r="AB1781" s="1">
        <v>35178</v>
      </c>
      <c r="AC1781">
        <v>1</v>
      </c>
      <c r="AD1781">
        <v>134.63999999999999</v>
      </c>
      <c r="AE1781" t="s">
        <v>278</v>
      </c>
      <c r="AF1781" t="s">
        <v>279</v>
      </c>
      <c r="AG1781" t="s">
        <v>280</v>
      </c>
      <c r="AH1781" t="s">
        <v>21</v>
      </c>
      <c r="AI1781" t="s">
        <v>281</v>
      </c>
      <c r="AJ1781" t="s">
        <v>23</v>
      </c>
      <c r="AK1781">
        <v>75</v>
      </c>
      <c r="AL1781" t="s">
        <v>645</v>
      </c>
      <c r="AM1781">
        <v>12</v>
      </c>
      <c r="AN1781">
        <v>1</v>
      </c>
      <c r="AO1781" t="s">
        <v>646</v>
      </c>
      <c r="AP1781" s="7">
        <v>7.75</v>
      </c>
      <c r="AQ1781">
        <v>125</v>
      </c>
      <c r="AR1781">
        <v>0</v>
      </c>
      <c r="AS1781">
        <v>25</v>
      </c>
      <c r="AT1781">
        <v>0</v>
      </c>
      <c r="AU1781" t="s">
        <v>277</v>
      </c>
      <c r="AV1781" t="s">
        <v>278</v>
      </c>
      <c r="AW1781" t="s">
        <v>682</v>
      </c>
      <c r="AX1781" t="s">
        <v>658</v>
      </c>
      <c r="AY1781" t="s">
        <v>279</v>
      </c>
      <c r="AZ1781" t="s">
        <v>280</v>
      </c>
      <c r="BA1781" t="s">
        <v>21</v>
      </c>
      <c r="BB1781" t="s">
        <v>281</v>
      </c>
      <c r="BC1781" t="s">
        <v>23</v>
      </c>
      <c r="BD1781" t="s">
        <v>683</v>
      </c>
      <c r="BE1781" t="s">
        <v>684</v>
      </c>
      <c r="BF1781">
        <v>12</v>
      </c>
      <c r="BG1781" t="s">
        <v>1071</v>
      </c>
      <c r="BH1781" t="s">
        <v>1072</v>
      </c>
      <c r="BI1781" t="s">
        <v>1073</v>
      </c>
      <c r="BJ1781" t="s">
        <v>1074</v>
      </c>
      <c r="BK1781" t="s">
        <v>1075</v>
      </c>
      <c r="BL1781" t="s">
        <v>21</v>
      </c>
      <c r="BM1781" t="s">
        <v>1076</v>
      </c>
      <c r="BN1781" t="s">
        <v>29</v>
      </c>
      <c r="BO1781" t="s">
        <v>1077</v>
      </c>
      <c r="BP1781" t="s">
        <v>21</v>
      </c>
      <c r="BQ1781">
        <v>1</v>
      </c>
      <c r="BR1781" t="s">
        <v>1004</v>
      </c>
      <c r="BS1781" t="s">
        <v>1005</v>
      </c>
      <c r="BT1781">
        <v>1</v>
      </c>
      <c r="BU1781" t="s">
        <v>1197</v>
      </c>
      <c r="BV1781" t="s">
        <v>1198</v>
      </c>
      <c r="BW1781">
        <v>8</v>
      </c>
      <c r="BX1781" t="s">
        <v>1598</v>
      </c>
      <c r="BY1781" t="s">
        <v>1210</v>
      </c>
      <c r="BZ1781" t="s">
        <v>1211</v>
      </c>
      <c r="CA1781" t="s">
        <v>1586</v>
      </c>
      <c r="CB1781" s="1">
        <v>21194</v>
      </c>
      <c r="CC1781" s="1">
        <v>34398</v>
      </c>
      <c r="CD1781" t="s">
        <v>1599</v>
      </c>
      <c r="CE1781" t="s">
        <v>131</v>
      </c>
      <c r="CF1781" t="s">
        <v>132</v>
      </c>
      <c r="CG1781" t="s">
        <v>1600</v>
      </c>
      <c r="CH1781" t="s">
        <v>99</v>
      </c>
      <c r="CI1781" t="s">
        <v>1601</v>
      </c>
      <c r="CJ1781">
        <v>2344</v>
      </c>
      <c r="CK1781">
        <v>2</v>
      </c>
      <c r="CL1781">
        <v>139.5</v>
      </c>
    </row>
    <row r="1782" spans="1:90">
      <c r="A1782">
        <v>10933</v>
      </c>
      <c r="B1782">
        <v>53</v>
      </c>
      <c r="C1782" s="8">
        <v>32.799999999999997</v>
      </c>
      <c r="D1782">
        <v>2</v>
      </c>
      <c r="E1782">
        <v>0</v>
      </c>
      <c r="F1782">
        <v>10933</v>
      </c>
      <c r="G1782" t="s">
        <v>247</v>
      </c>
      <c r="H1782">
        <v>6</v>
      </c>
      <c r="I1782" s="1">
        <v>35160</v>
      </c>
      <c r="J1782" s="1">
        <v>35188</v>
      </c>
      <c r="K1782" s="1">
        <v>35170</v>
      </c>
      <c r="L1782">
        <f>_xlfn.DAYS(orderjoin[[#This Row],[ShippedDate]],orderjoin[[#This Row],[OrderDate]])</f>
        <v>10</v>
      </c>
      <c r="M1782">
        <f>_xlfn.DAYS(orderjoin[[#This Row],[RequiredDate]],orderjoin[[#This Row],[ShippedDate]])</f>
        <v>18</v>
      </c>
      <c r="N1782">
        <v>3</v>
      </c>
      <c r="O1782">
        <v>54.15</v>
      </c>
      <c r="P1782" t="s">
        <v>248</v>
      </c>
      <c r="Q1782" t="s">
        <v>249</v>
      </c>
      <c r="R1782" t="s">
        <v>250</v>
      </c>
      <c r="S1782" t="s">
        <v>251</v>
      </c>
      <c r="T1782" t="s">
        <v>252</v>
      </c>
      <c r="U1782" t="s">
        <v>196</v>
      </c>
      <c r="V1782">
        <v>10933</v>
      </c>
      <c r="W1782" t="s">
        <v>247</v>
      </c>
      <c r="X1782">
        <v>6</v>
      </c>
      <c r="Y1782" s="1">
        <v>35160</v>
      </c>
      <c r="Z1782" s="1">
        <v>35188</v>
      </c>
      <c r="AA1782">
        <f>_xlfn.DAYS(orderjoin[[#This Row],[orders.ShippedDate]],orderjoin[[#This Row],[orders.OrderDate]])</f>
        <v>10</v>
      </c>
      <c r="AB1782" s="1">
        <v>35170</v>
      </c>
      <c r="AC1782">
        <v>3</v>
      </c>
      <c r="AD1782">
        <v>54.15</v>
      </c>
      <c r="AE1782" t="s">
        <v>248</v>
      </c>
      <c r="AF1782" t="s">
        <v>249</v>
      </c>
      <c r="AG1782" t="s">
        <v>250</v>
      </c>
      <c r="AH1782" t="s">
        <v>251</v>
      </c>
      <c r="AI1782" t="s">
        <v>252</v>
      </c>
      <c r="AJ1782" t="s">
        <v>196</v>
      </c>
      <c r="AK1782">
        <v>53</v>
      </c>
      <c r="AL1782" t="s">
        <v>606</v>
      </c>
      <c r="AM1782">
        <v>24</v>
      </c>
      <c r="AN1782">
        <v>6</v>
      </c>
      <c r="AO1782" t="s">
        <v>607</v>
      </c>
      <c r="AP1782" s="7">
        <v>32.799999999999997</v>
      </c>
      <c r="AQ1782">
        <v>0</v>
      </c>
      <c r="AR1782">
        <v>0</v>
      </c>
      <c r="AS1782">
        <v>0</v>
      </c>
      <c r="AT1782">
        <v>1</v>
      </c>
      <c r="AU1782" t="s">
        <v>247</v>
      </c>
      <c r="AV1782" t="s">
        <v>248</v>
      </c>
      <c r="AW1782" t="s">
        <v>774</v>
      </c>
      <c r="AX1782" t="s">
        <v>676</v>
      </c>
      <c r="AY1782" t="s">
        <v>249</v>
      </c>
      <c r="AZ1782" t="s">
        <v>250</v>
      </c>
      <c r="BA1782" t="s">
        <v>251</v>
      </c>
      <c r="BB1782" t="s">
        <v>252</v>
      </c>
      <c r="BC1782" t="s">
        <v>196</v>
      </c>
      <c r="BD1782" t="s">
        <v>775</v>
      </c>
      <c r="BE1782" t="s">
        <v>21</v>
      </c>
      <c r="BF1782">
        <v>24</v>
      </c>
      <c r="BG1782" t="s">
        <v>1127</v>
      </c>
      <c r="BH1782" t="s">
        <v>1128</v>
      </c>
      <c r="BI1782" t="s">
        <v>654</v>
      </c>
      <c r="BJ1782" t="s">
        <v>1129</v>
      </c>
      <c r="BK1782" t="s">
        <v>1130</v>
      </c>
      <c r="BL1782" t="s">
        <v>1131</v>
      </c>
      <c r="BM1782" t="s">
        <v>1132</v>
      </c>
      <c r="BN1782" t="s">
        <v>1044</v>
      </c>
      <c r="BO1782" t="s">
        <v>1133</v>
      </c>
      <c r="BP1782" t="s">
        <v>1134</v>
      </c>
      <c r="BQ1782">
        <v>6</v>
      </c>
      <c r="BR1782" t="s">
        <v>1049</v>
      </c>
      <c r="BS1782" t="s">
        <v>1050</v>
      </c>
      <c r="BT1782">
        <v>3</v>
      </c>
      <c r="BU1782" t="s">
        <v>1201</v>
      </c>
      <c r="BV1782" t="s">
        <v>1174</v>
      </c>
      <c r="BW1782">
        <v>6</v>
      </c>
      <c r="BX1782" t="s">
        <v>1594</v>
      </c>
      <c r="BY1782" t="s">
        <v>1208</v>
      </c>
      <c r="BZ1782" t="s">
        <v>654</v>
      </c>
      <c r="CA1782" t="s">
        <v>1581</v>
      </c>
      <c r="CB1782" s="1">
        <v>23194</v>
      </c>
      <c r="CC1782" s="1">
        <v>34259</v>
      </c>
      <c r="CD1782" t="s">
        <v>1595</v>
      </c>
      <c r="CE1782" t="s">
        <v>194</v>
      </c>
      <c r="CF1782" t="s">
        <v>21</v>
      </c>
      <c r="CG1782" t="s">
        <v>1596</v>
      </c>
      <c r="CH1782" t="s">
        <v>196</v>
      </c>
      <c r="CI1782" t="s">
        <v>1597</v>
      </c>
      <c r="CJ1782">
        <v>428</v>
      </c>
      <c r="CK1782">
        <v>5</v>
      </c>
      <c r="CL1782">
        <v>65.599999999999994</v>
      </c>
    </row>
    <row r="1783" spans="1:90">
      <c r="A1783">
        <v>10933</v>
      </c>
      <c r="B1783">
        <v>61</v>
      </c>
      <c r="C1783" s="8">
        <v>28.5</v>
      </c>
      <c r="D1783">
        <v>30</v>
      </c>
      <c r="E1783">
        <v>0</v>
      </c>
      <c r="F1783">
        <v>10933</v>
      </c>
      <c r="G1783" t="s">
        <v>247</v>
      </c>
      <c r="H1783">
        <v>6</v>
      </c>
      <c r="I1783" s="1">
        <v>35160</v>
      </c>
      <c r="J1783" s="1">
        <v>35188</v>
      </c>
      <c r="K1783" s="1">
        <v>35170</v>
      </c>
      <c r="L1783">
        <f>_xlfn.DAYS(orderjoin[[#This Row],[ShippedDate]],orderjoin[[#This Row],[OrderDate]])</f>
        <v>10</v>
      </c>
      <c r="M1783">
        <f>_xlfn.DAYS(orderjoin[[#This Row],[RequiredDate]],orderjoin[[#This Row],[ShippedDate]])</f>
        <v>18</v>
      </c>
      <c r="N1783">
        <v>3</v>
      </c>
      <c r="O1783">
        <v>54.15</v>
      </c>
      <c r="P1783" t="s">
        <v>248</v>
      </c>
      <c r="Q1783" t="s">
        <v>249</v>
      </c>
      <c r="R1783" t="s">
        <v>250</v>
      </c>
      <c r="S1783" t="s">
        <v>251</v>
      </c>
      <c r="T1783" t="s">
        <v>252</v>
      </c>
      <c r="U1783" t="s">
        <v>196</v>
      </c>
      <c r="V1783">
        <v>10933</v>
      </c>
      <c r="W1783" t="s">
        <v>247</v>
      </c>
      <c r="X1783">
        <v>6</v>
      </c>
      <c r="Y1783" s="1">
        <v>35160</v>
      </c>
      <c r="Z1783" s="1">
        <v>35188</v>
      </c>
      <c r="AA1783">
        <f>_xlfn.DAYS(orderjoin[[#This Row],[orders.ShippedDate]],orderjoin[[#This Row],[orders.OrderDate]])</f>
        <v>10</v>
      </c>
      <c r="AB1783" s="1">
        <v>35170</v>
      </c>
      <c r="AC1783">
        <v>3</v>
      </c>
      <c r="AD1783">
        <v>54.15</v>
      </c>
      <c r="AE1783" t="s">
        <v>248</v>
      </c>
      <c r="AF1783" t="s">
        <v>249</v>
      </c>
      <c r="AG1783" t="s">
        <v>250</v>
      </c>
      <c r="AH1783" t="s">
        <v>251</v>
      </c>
      <c r="AI1783" t="s">
        <v>252</v>
      </c>
      <c r="AJ1783" t="s">
        <v>196</v>
      </c>
      <c r="AK1783">
        <v>61</v>
      </c>
      <c r="AL1783" t="s">
        <v>621</v>
      </c>
      <c r="AM1783">
        <v>29</v>
      </c>
      <c r="AN1783">
        <v>2</v>
      </c>
      <c r="AO1783" t="s">
        <v>622</v>
      </c>
      <c r="AP1783" s="7">
        <v>28.5</v>
      </c>
      <c r="AQ1783">
        <v>113</v>
      </c>
      <c r="AR1783">
        <v>0</v>
      </c>
      <c r="AS1783">
        <v>25</v>
      </c>
      <c r="AT1783">
        <v>0</v>
      </c>
      <c r="AU1783" t="s">
        <v>247</v>
      </c>
      <c r="AV1783" t="s">
        <v>248</v>
      </c>
      <c r="AW1783" t="s">
        <v>774</v>
      </c>
      <c r="AX1783" t="s">
        <v>676</v>
      </c>
      <c r="AY1783" t="s">
        <v>249</v>
      </c>
      <c r="AZ1783" t="s">
        <v>250</v>
      </c>
      <c r="BA1783" t="s">
        <v>251</v>
      </c>
      <c r="BB1783" t="s">
        <v>252</v>
      </c>
      <c r="BC1783" t="s">
        <v>196</v>
      </c>
      <c r="BD1783" t="s">
        <v>775</v>
      </c>
      <c r="BE1783" t="s">
        <v>21</v>
      </c>
      <c r="BF1783">
        <v>29</v>
      </c>
      <c r="BG1783" t="s">
        <v>1148</v>
      </c>
      <c r="BH1783" t="s">
        <v>1149</v>
      </c>
      <c r="BI1783" t="s">
        <v>686</v>
      </c>
      <c r="BJ1783" t="s">
        <v>1150</v>
      </c>
      <c r="BK1783" t="s">
        <v>1151</v>
      </c>
      <c r="BL1783" t="s">
        <v>286</v>
      </c>
      <c r="BM1783" t="s">
        <v>1152</v>
      </c>
      <c r="BN1783" t="s">
        <v>288</v>
      </c>
      <c r="BO1783" t="s">
        <v>1153</v>
      </c>
      <c r="BP1783" t="s">
        <v>1154</v>
      </c>
      <c r="BQ1783">
        <v>2</v>
      </c>
      <c r="BR1783" t="s">
        <v>1012</v>
      </c>
      <c r="BS1783" t="s">
        <v>1013</v>
      </c>
      <c r="BT1783">
        <v>3</v>
      </c>
      <c r="BU1783" t="s">
        <v>1201</v>
      </c>
      <c r="BV1783" t="s">
        <v>1174</v>
      </c>
      <c r="BW1783">
        <v>6</v>
      </c>
      <c r="BX1783" t="s">
        <v>1594</v>
      </c>
      <c r="BY1783" t="s">
        <v>1208</v>
      </c>
      <c r="BZ1783" t="s">
        <v>654</v>
      </c>
      <c r="CA1783" t="s">
        <v>1581</v>
      </c>
      <c r="CB1783" s="1">
        <v>23194</v>
      </c>
      <c r="CC1783" s="1">
        <v>34259</v>
      </c>
      <c r="CD1783" t="s">
        <v>1595</v>
      </c>
      <c r="CE1783" t="s">
        <v>194</v>
      </c>
      <c r="CF1783" t="s">
        <v>21</v>
      </c>
      <c r="CG1783" t="s">
        <v>1596</v>
      </c>
      <c r="CH1783" t="s">
        <v>196</v>
      </c>
      <c r="CI1783" t="s">
        <v>1597</v>
      </c>
      <c r="CJ1783">
        <v>428</v>
      </c>
      <c r="CK1783">
        <v>5</v>
      </c>
      <c r="CL1783">
        <v>855</v>
      </c>
    </row>
    <row r="1784" spans="1:90">
      <c r="A1784">
        <v>10934</v>
      </c>
      <c r="B1784">
        <v>6</v>
      </c>
      <c r="C1784" s="8">
        <v>25</v>
      </c>
      <c r="D1784">
        <v>20</v>
      </c>
      <c r="E1784">
        <v>0</v>
      </c>
      <c r="F1784">
        <v>10934</v>
      </c>
      <c r="G1784" t="s">
        <v>165</v>
      </c>
      <c r="H1784">
        <v>3</v>
      </c>
      <c r="I1784" s="1">
        <v>35163</v>
      </c>
      <c r="J1784" s="1">
        <v>35191</v>
      </c>
      <c r="K1784" s="1">
        <v>35166</v>
      </c>
      <c r="L1784">
        <f>_xlfn.DAYS(orderjoin[[#This Row],[ShippedDate]],orderjoin[[#This Row],[OrderDate]])</f>
        <v>3</v>
      </c>
      <c r="M1784">
        <f>_xlfn.DAYS(orderjoin[[#This Row],[RequiredDate]],orderjoin[[#This Row],[ShippedDate]])</f>
        <v>25</v>
      </c>
      <c r="N1784">
        <v>3</v>
      </c>
      <c r="O1784">
        <v>32.01</v>
      </c>
      <c r="P1784" t="s">
        <v>166</v>
      </c>
      <c r="Q1784" t="s">
        <v>167</v>
      </c>
      <c r="R1784" t="s">
        <v>168</v>
      </c>
      <c r="S1784" t="s">
        <v>21</v>
      </c>
      <c r="T1784" t="s">
        <v>169</v>
      </c>
      <c r="U1784" t="s">
        <v>29</v>
      </c>
      <c r="V1784">
        <v>10934</v>
      </c>
      <c r="W1784" t="s">
        <v>165</v>
      </c>
      <c r="X1784">
        <v>3</v>
      </c>
      <c r="Y1784" s="1">
        <v>35163</v>
      </c>
      <c r="Z1784" s="1">
        <v>35191</v>
      </c>
      <c r="AA1784">
        <f>_xlfn.DAYS(orderjoin[[#This Row],[orders.ShippedDate]],orderjoin[[#This Row],[orders.OrderDate]])</f>
        <v>3</v>
      </c>
      <c r="AB1784" s="1">
        <v>35166</v>
      </c>
      <c r="AC1784">
        <v>3</v>
      </c>
      <c r="AD1784">
        <v>32.01</v>
      </c>
      <c r="AE1784" t="s">
        <v>166</v>
      </c>
      <c r="AF1784" t="s">
        <v>167</v>
      </c>
      <c r="AG1784" t="s">
        <v>168</v>
      </c>
      <c r="AH1784" t="s">
        <v>21</v>
      </c>
      <c r="AI1784" t="s">
        <v>169</v>
      </c>
      <c r="AJ1784" t="s">
        <v>29</v>
      </c>
      <c r="AK1784">
        <v>6</v>
      </c>
      <c r="AL1784" t="s">
        <v>514</v>
      </c>
      <c r="AM1784">
        <v>3</v>
      </c>
      <c r="AN1784">
        <v>2</v>
      </c>
      <c r="AO1784" t="s">
        <v>515</v>
      </c>
      <c r="AP1784" s="7">
        <v>25</v>
      </c>
      <c r="AQ1784">
        <v>120</v>
      </c>
      <c r="AR1784">
        <v>0</v>
      </c>
      <c r="AS1784">
        <v>25</v>
      </c>
      <c r="AT1784">
        <v>0</v>
      </c>
      <c r="AU1784" t="s">
        <v>165</v>
      </c>
      <c r="AV1784" t="s">
        <v>166</v>
      </c>
      <c r="AW1784" t="s">
        <v>791</v>
      </c>
      <c r="AX1784" t="s">
        <v>654</v>
      </c>
      <c r="AY1784" t="s">
        <v>167</v>
      </c>
      <c r="AZ1784" t="s">
        <v>168</v>
      </c>
      <c r="BA1784" t="s">
        <v>21</v>
      </c>
      <c r="BB1784" t="s">
        <v>169</v>
      </c>
      <c r="BC1784" t="s">
        <v>29</v>
      </c>
      <c r="BD1784" t="s">
        <v>792</v>
      </c>
      <c r="BE1784" t="s">
        <v>793</v>
      </c>
      <c r="BF1784">
        <v>3</v>
      </c>
      <c r="BG1784" t="s">
        <v>1099</v>
      </c>
      <c r="BH1784" t="s">
        <v>1100</v>
      </c>
      <c r="BI1784" t="s">
        <v>654</v>
      </c>
      <c r="BJ1784" t="s">
        <v>1101</v>
      </c>
      <c r="BK1784" t="s">
        <v>1102</v>
      </c>
      <c r="BL1784" t="s">
        <v>1103</v>
      </c>
      <c r="BM1784" t="s">
        <v>1104</v>
      </c>
      <c r="BN1784" t="s">
        <v>99</v>
      </c>
      <c r="BO1784" t="s">
        <v>1105</v>
      </c>
      <c r="BP1784" t="s">
        <v>1106</v>
      </c>
      <c r="BQ1784">
        <v>2</v>
      </c>
      <c r="BR1784" t="s">
        <v>1012</v>
      </c>
      <c r="BS1784" t="s">
        <v>1013</v>
      </c>
      <c r="BT1784">
        <v>3</v>
      </c>
      <c r="BU1784" t="s">
        <v>1201</v>
      </c>
      <c r="BV1784" t="s">
        <v>1174</v>
      </c>
      <c r="BW1784">
        <v>3</v>
      </c>
      <c r="BX1784" t="s">
        <v>1614</v>
      </c>
      <c r="BY1784" t="s">
        <v>1205</v>
      </c>
      <c r="BZ1784" t="s">
        <v>654</v>
      </c>
      <c r="CA1784" t="s">
        <v>1586</v>
      </c>
      <c r="CB1784" s="1">
        <v>23253</v>
      </c>
      <c r="CC1784" s="1">
        <v>33695</v>
      </c>
      <c r="CD1784" t="s">
        <v>1615</v>
      </c>
      <c r="CE1784" t="s">
        <v>442</v>
      </c>
      <c r="CF1784" t="s">
        <v>132</v>
      </c>
      <c r="CG1784" t="s">
        <v>1616</v>
      </c>
      <c r="CH1784" t="s">
        <v>99</v>
      </c>
      <c r="CI1784" t="s">
        <v>1617</v>
      </c>
      <c r="CJ1784">
        <v>3355</v>
      </c>
      <c r="CK1784">
        <v>2</v>
      </c>
      <c r="CL1784">
        <v>500</v>
      </c>
    </row>
    <row r="1785" spans="1:90">
      <c r="A1785">
        <v>10935</v>
      </c>
      <c r="B1785">
        <v>1</v>
      </c>
      <c r="C1785" s="8">
        <v>18</v>
      </c>
      <c r="D1785">
        <v>21</v>
      </c>
      <c r="E1785">
        <v>0</v>
      </c>
      <c r="F1785">
        <v>10935</v>
      </c>
      <c r="G1785" t="s">
        <v>59</v>
      </c>
      <c r="H1785">
        <v>4</v>
      </c>
      <c r="I1785" s="1">
        <v>35163</v>
      </c>
      <c r="J1785" s="1">
        <v>35191</v>
      </c>
      <c r="K1785" s="1">
        <v>35172</v>
      </c>
      <c r="L1785">
        <f>_xlfn.DAYS(orderjoin[[#This Row],[ShippedDate]],orderjoin[[#This Row],[OrderDate]])</f>
        <v>9</v>
      </c>
      <c r="M1785">
        <f>_xlfn.DAYS(orderjoin[[#This Row],[RequiredDate]],orderjoin[[#This Row],[ShippedDate]])</f>
        <v>19</v>
      </c>
      <c r="N1785">
        <v>3</v>
      </c>
      <c r="O1785">
        <v>47.59</v>
      </c>
      <c r="P1785" t="s">
        <v>60</v>
      </c>
      <c r="Q1785" t="s">
        <v>61</v>
      </c>
      <c r="R1785" t="s">
        <v>62</v>
      </c>
      <c r="S1785" t="s">
        <v>63</v>
      </c>
      <c r="T1785" t="s">
        <v>64</v>
      </c>
      <c r="U1785" t="s">
        <v>36</v>
      </c>
      <c r="V1785">
        <v>10935</v>
      </c>
      <c r="W1785" t="s">
        <v>59</v>
      </c>
      <c r="X1785">
        <v>4</v>
      </c>
      <c r="Y1785" s="1">
        <v>35163</v>
      </c>
      <c r="Z1785" s="1">
        <v>35191</v>
      </c>
      <c r="AA1785">
        <f>_xlfn.DAYS(orderjoin[[#This Row],[orders.ShippedDate]],orderjoin[[#This Row],[orders.OrderDate]])</f>
        <v>9</v>
      </c>
      <c r="AB1785" s="1">
        <v>35172</v>
      </c>
      <c r="AC1785">
        <v>3</v>
      </c>
      <c r="AD1785">
        <v>47.59</v>
      </c>
      <c r="AE1785" t="s">
        <v>60</v>
      </c>
      <c r="AF1785" t="s">
        <v>61</v>
      </c>
      <c r="AG1785" t="s">
        <v>62</v>
      </c>
      <c r="AH1785" t="s">
        <v>63</v>
      </c>
      <c r="AI1785" t="s">
        <v>64</v>
      </c>
      <c r="AJ1785" t="s">
        <v>36</v>
      </c>
      <c r="AK1785">
        <v>1</v>
      </c>
      <c r="AL1785" t="s">
        <v>504</v>
      </c>
      <c r="AM1785">
        <v>1</v>
      </c>
      <c r="AN1785">
        <v>1</v>
      </c>
      <c r="AO1785" t="s">
        <v>505</v>
      </c>
      <c r="AP1785" s="7">
        <v>18</v>
      </c>
      <c r="AQ1785">
        <v>39</v>
      </c>
      <c r="AR1785">
        <v>0</v>
      </c>
      <c r="AS1785">
        <v>10</v>
      </c>
      <c r="AT1785">
        <v>0</v>
      </c>
      <c r="AU1785" t="s">
        <v>59</v>
      </c>
      <c r="AV1785" t="s">
        <v>60</v>
      </c>
      <c r="AW1785" t="s">
        <v>919</v>
      </c>
      <c r="AX1785" t="s">
        <v>717</v>
      </c>
      <c r="AY1785" t="s">
        <v>61</v>
      </c>
      <c r="AZ1785" t="s">
        <v>62</v>
      </c>
      <c r="BA1785" t="s">
        <v>63</v>
      </c>
      <c r="BB1785" t="s">
        <v>64</v>
      </c>
      <c r="BC1785" t="s">
        <v>36</v>
      </c>
      <c r="BD1785" t="s">
        <v>920</v>
      </c>
      <c r="BE1785" t="s">
        <v>21</v>
      </c>
      <c r="BF1785">
        <v>1</v>
      </c>
      <c r="BG1785" t="s">
        <v>998</v>
      </c>
      <c r="BH1785" t="s">
        <v>999</v>
      </c>
      <c r="BI1785" t="s">
        <v>1000</v>
      </c>
      <c r="BJ1785" t="s">
        <v>1001</v>
      </c>
      <c r="BK1785" t="s">
        <v>194</v>
      </c>
      <c r="BL1785" t="s">
        <v>21</v>
      </c>
      <c r="BM1785" t="s">
        <v>1002</v>
      </c>
      <c r="BN1785" t="s">
        <v>196</v>
      </c>
      <c r="BO1785" t="s">
        <v>1003</v>
      </c>
      <c r="BP1785" t="s">
        <v>21</v>
      </c>
      <c r="BQ1785">
        <v>1</v>
      </c>
      <c r="BR1785" t="s">
        <v>1004</v>
      </c>
      <c r="BS1785" t="s">
        <v>1005</v>
      </c>
      <c r="BT1785">
        <v>3</v>
      </c>
      <c r="BU1785" t="s">
        <v>1201</v>
      </c>
      <c r="BV1785" t="s">
        <v>1174</v>
      </c>
      <c r="BW1785">
        <v>4</v>
      </c>
      <c r="BX1785" t="s">
        <v>1608</v>
      </c>
      <c r="BY1785" t="s">
        <v>1206</v>
      </c>
      <c r="BZ1785" t="s">
        <v>654</v>
      </c>
      <c r="CA1785" t="s">
        <v>1609</v>
      </c>
      <c r="CB1785" s="1">
        <v>13777</v>
      </c>
      <c r="CC1785" s="1">
        <v>34092</v>
      </c>
      <c r="CD1785" t="s">
        <v>1610</v>
      </c>
      <c r="CE1785" t="s">
        <v>1611</v>
      </c>
      <c r="CF1785" t="s">
        <v>132</v>
      </c>
      <c r="CG1785" t="s">
        <v>1612</v>
      </c>
      <c r="CH1785" t="s">
        <v>99</v>
      </c>
      <c r="CI1785" t="s">
        <v>1613</v>
      </c>
      <c r="CJ1785">
        <v>5176</v>
      </c>
      <c r="CK1785">
        <v>2</v>
      </c>
      <c r="CL1785">
        <v>378</v>
      </c>
    </row>
    <row r="1786" spans="1:90">
      <c r="A1786">
        <v>10935</v>
      </c>
      <c r="B1786">
        <v>18</v>
      </c>
      <c r="C1786" s="8">
        <v>62.5</v>
      </c>
      <c r="D1786">
        <v>4</v>
      </c>
      <c r="E1786">
        <v>0.25</v>
      </c>
      <c r="F1786">
        <v>10935</v>
      </c>
      <c r="G1786" t="s">
        <v>59</v>
      </c>
      <c r="H1786">
        <v>4</v>
      </c>
      <c r="I1786" s="1">
        <v>35163</v>
      </c>
      <c r="J1786" s="1">
        <v>35191</v>
      </c>
      <c r="K1786" s="1">
        <v>35172</v>
      </c>
      <c r="L1786">
        <f>_xlfn.DAYS(orderjoin[[#This Row],[ShippedDate]],orderjoin[[#This Row],[OrderDate]])</f>
        <v>9</v>
      </c>
      <c r="M1786">
        <f>_xlfn.DAYS(orderjoin[[#This Row],[RequiredDate]],orderjoin[[#This Row],[ShippedDate]])</f>
        <v>19</v>
      </c>
      <c r="N1786">
        <v>3</v>
      </c>
      <c r="O1786">
        <v>47.59</v>
      </c>
      <c r="P1786" t="s">
        <v>60</v>
      </c>
      <c r="Q1786" t="s">
        <v>61</v>
      </c>
      <c r="R1786" t="s">
        <v>62</v>
      </c>
      <c r="S1786" t="s">
        <v>63</v>
      </c>
      <c r="T1786" t="s">
        <v>64</v>
      </c>
      <c r="U1786" t="s">
        <v>36</v>
      </c>
      <c r="V1786">
        <v>10935</v>
      </c>
      <c r="W1786" t="s">
        <v>59</v>
      </c>
      <c r="X1786">
        <v>4</v>
      </c>
      <c r="Y1786" s="1">
        <v>35163</v>
      </c>
      <c r="Z1786" s="1">
        <v>35191</v>
      </c>
      <c r="AA1786">
        <f>_xlfn.DAYS(orderjoin[[#This Row],[orders.ShippedDate]],orderjoin[[#This Row],[orders.OrderDate]])</f>
        <v>9</v>
      </c>
      <c r="AB1786" s="1">
        <v>35172</v>
      </c>
      <c r="AC1786">
        <v>3</v>
      </c>
      <c r="AD1786">
        <v>47.59</v>
      </c>
      <c r="AE1786" t="s">
        <v>60</v>
      </c>
      <c r="AF1786" t="s">
        <v>61</v>
      </c>
      <c r="AG1786" t="s">
        <v>62</v>
      </c>
      <c r="AH1786" t="s">
        <v>63</v>
      </c>
      <c r="AI1786" t="s">
        <v>64</v>
      </c>
      <c r="AJ1786" t="s">
        <v>36</v>
      </c>
      <c r="AK1786">
        <v>18</v>
      </c>
      <c r="AL1786" t="s">
        <v>538</v>
      </c>
      <c r="AM1786">
        <v>7</v>
      </c>
      <c r="AN1786">
        <v>8</v>
      </c>
      <c r="AO1786" t="s">
        <v>539</v>
      </c>
      <c r="AP1786" s="7">
        <v>62.5</v>
      </c>
      <c r="AQ1786">
        <v>42</v>
      </c>
      <c r="AR1786">
        <v>0</v>
      </c>
      <c r="AS1786">
        <v>0</v>
      </c>
      <c r="AT1786">
        <v>0</v>
      </c>
      <c r="AU1786" t="s">
        <v>59</v>
      </c>
      <c r="AV1786" t="s">
        <v>60</v>
      </c>
      <c r="AW1786" t="s">
        <v>919</v>
      </c>
      <c r="AX1786" t="s">
        <v>717</v>
      </c>
      <c r="AY1786" t="s">
        <v>61</v>
      </c>
      <c r="AZ1786" t="s">
        <v>62</v>
      </c>
      <c r="BA1786" t="s">
        <v>63</v>
      </c>
      <c r="BB1786" t="s">
        <v>64</v>
      </c>
      <c r="BC1786" t="s">
        <v>36</v>
      </c>
      <c r="BD1786" t="s">
        <v>920</v>
      </c>
      <c r="BE1786" t="s">
        <v>21</v>
      </c>
      <c r="BF1786">
        <v>7</v>
      </c>
      <c r="BG1786" t="s">
        <v>1038</v>
      </c>
      <c r="BH1786" t="s">
        <v>1039</v>
      </c>
      <c r="BI1786" t="s">
        <v>676</v>
      </c>
      <c r="BJ1786" t="s">
        <v>1040</v>
      </c>
      <c r="BK1786" t="s">
        <v>1041</v>
      </c>
      <c r="BL1786" t="s">
        <v>1042</v>
      </c>
      <c r="BM1786" t="s">
        <v>1043</v>
      </c>
      <c r="BN1786" t="s">
        <v>1044</v>
      </c>
      <c r="BO1786" t="s">
        <v>1045</v>
      </c>
      <c r="BP1786" t="s">
        <v>1046</v>
      </c>
      <c r="BQ1786">
        <v>8</v>
      </c>
      <c r="BR1786" t="s">
        <v>1057</v>
      </c>
      <c r="BS1786" t="s">
        <v>1058</v>
      </c>
      <c r="BT1786">
        <v>3</v>
      </c>
      <c r="BU1786" t="s">
        <v>1201</v>
      </c>
      <c r="BV1786" t="s">
        <v>1174</v>
      </c>
      <c r="BW1786">
        <v>4</v>
      </c>
      <c r="BX1786" t="s">
        <v>1608</v>
      </c>
      <c r="BY1786" t="s">
        <v>1206</v>
      </c>
      <c r="BZ1786" t="s">
        <v>654</v>
      </c>
      <c r="CA1786" t="s">
        <v>1609</v>
      </c>
      <c r="CB1786" s="1">
        <v>13777</v>
      </c>
      <c r="CC1786" s="1">
        <v>34092</v>
      </c>
      <c r="CD1786" t="s">
        <v>1610</v>
      </c>
      <c r="CE1786" t="s">
        <v>1611</v>
      </c>
      <c r="CF1786" t="s">
        <v>132</v>
      </c>
      <c r="CG1786" t="s">
        <v>1612</v>
      </c>
      <c r="CH1786" t="s">
        <v>99</v>
      </c>
      <c r="CI1786" t="s">
        <v>1613</v>
      </c>
      <c r="CJ1786">
        <v>5176</v>
      </c>
      <c r="CK1786">
        <v>2</v>
      </c>
      <c r="CL1786">
        <v>187.5</v>
      </c>
    </row>
    <row r="1787" spans="1:90">
      <c r="A1787">
        <v>10935</v>
      </c>
      <c r="B1787">
        <v>23</v>
      </c>
      <c r="C1787" s="8">
        <v>9</v>
      </c>
      <c r="D1787">
        <v>8</v>
      </c>
      <c r="E1787">
        <v>0.25</v>
      </c>
      <c r="F1787">
        <v>10935</v>
      </c>
      <c r="G1787" t="s">
        <v>59</v>
      </c>
      <c r="H1787">
        <v>4</v>
      </c>
      <c r="I1787" s="1">
        <v>35163</v>
      </c>
      <c r="J1787" s="1">
        <v>35191</v>
      </c>
      <c r="K1787" s="1">
        <v>35172</v>
      </c>
      <c r="L1787">
        <f>_xlfn.DAYS(orderjoin[[#This Row],[ShippedDate]],orderjoin[[#This Row],[OrderDate]])</f>
        <v>9</v>
      </c>
      <c r="M1787">
        <f>_xlfn.DAYS(orderjoin[[#This Row],[RequiredDate]],orderjoin[[#This Row],[ShippedDate]])</f>
        <v>19</v>
      </c>
      <c r="N1787">
        <v>3</v>
      </c>
      <c r="O1787">
        <v>47.59</v>
      </c>
      <c r="P1787" t="s">
        <v>60</v>
      </c>
      <c r="Q1787" t="s">
        <v>61</v>
      </c>
      <c r="R1787" t="s">
        <v>62</v>
      </c>
      <c r="S1787" t="s">
        <v>63</v>
      </c>
      <c r="T1787" t="s">
        <v>64</v>
      </c>
      <c r="U1787" t="s">
        <v>36</v>
      </c>
      <c r="V1787">
        <v>10935</v>
      </c>
      <c r="W1787" t="s">
        <v>59</v>
      </c>
      <c r="X1787">
        <v>4</v>
      </c>
      <c r="Y1787" s="1">
        <v>35163</v>
      </c>
      <c r="Z1787" s="1">
        <v>35191</v>
      </c>
      <c r="AA1787">
        <f>_xlfn.DAYS(orderjoin[[#This Row],[orders.ShippedDate]],orderjoin[[#This Row],[orders.OrderDate]])</f>
        <v>9</v>
      </c>
      <c r="AB1787" s="1">
        <v>35172</v>
      </c>
      <c r="AC1787">
        <v>3</v>
      </c>
      <c r="AD1787">
        <v>47.59</v>
      </c>
      <c r="AE1787" t="s">
        <v>60</v>
      </c>
      <c r="AF1787" t="s">
        <v>61</v>
      </c>
      <c r="AG1787" t="s">
        <v>62</v>
      </c>
      <c r="AH1787" t="s">
        <v>63</v>
      </c>
      <c r="AI1787" t="s">
        <v>64</v>
      </c>
      <c r="AJ1787" t="s">
        <v>36</v>
      </c>
      <c r="AK1787">
        <v>23</v>
      </c>
      <c r="AL1787" t="s">
        <v>548</v>
      </c>
      <c r="AM1787">
        <v>9</v>
      </c>
      <c r="AN1787">
        <v>5</v>
      </c>
      <c r="AO1787" t="s">
        <v>549</v>
      </c>
      <c r="AP1787" s="7">
        <v>9</v>
      </c>
      <c r="AQ1787">
        <v>61</v>
      </c>
      <c r="AR1787">
        <v>0</v>
      </c>
      <c r="AS1787">
        <v>25</v>
      </c>
      <c r="AT1787">
        <v>0</v>
      </c>
      <c r="AU1787" t="s">
        <v>59</v>
      </c>
      <c r="AV1787" t="s">
        <v>60</v>
      </c>
      <c r="AW1787" t="s">
        <v>919</v>
      </c>
      <c r="AX1787" t="s">
        <v>717</v>
      </c>
      <c r="AY1787" t="s">
        <v>61</v>
      </c>
      <c r="AZ1787" t="s">
        <v>62</v>
      </c>
      <c r="BA1787" t="s">
        <v>63</v>
      </c>
      <c r="BB1787" t="s">
        <v>64</v>
      </c>
      <c r="BC1787" t="s">
        <v>36</v>
      </c>
      <c r="BD1787" t="s">
        <v>920</v>
      </c>
      <c r="BE1787" t="s">
        <v>21</v>
      </c>
      <c r="BF1787">
        <v>9</v>
      </c>
      <c r="BG1787" t="s">
        <v>1155</v>
      </c>
      <c r="BH1787" t="s">
        <v>1156</v>
      </c>
      <c r="BI1787" t="s">
        <v>692</v>
      </c>
      <c r="BJ1787" t="s">
        <v>1157</v>
      </c>
      <c r="BK1787" t="s">
        <v>1158</v>
      </c>
      <c r="BL1787" t="s">
        <v>21</v>
      </c>
      <c r="BM1787" t="s">
        <v>1159</v>
      </c>
      <c r="BN1787" t="s">
        <v>1160</v>
      </c>
      <c r="BO1787" t="s">
        <v>1161</v>
      </c>
      <c r="BP1787" t="s">
        <v>1162</v>
      </c>
      <c r="BQ1787">
        <v>5</v>
      </c>
      <c r="BR1787" t="s">
        <v>1021</v>
      </c>
      <c r="BS1787" t="s">
        <v>1022</v>
      </c>
      <c r="BT1787">
        <v>3</v>
      </c>
      <c r="BU1787" t="s">
        <v>1201</v>
      </c>
      <c r="BV1787" t="s">
        <v>1174</v>
      </c>
      <c r="BW1787">
        <v>4</v>
      </c>
      <c r="BX1787" t="s">
        <v>1608</v>
      </c>
      <c r="BY1787" t="s">
        <v>1206</v>
      </c>
      <c r="BZ1787" t="s">
        <v>654</v>
      </c>
      <c r="CA1787" t="s">
        <v>1609</v>
      </c>
      <c r="CB1787" s="1">
        <v>13777</v>
      </c>
      <c r="CC1787" s="1">
        <v>34092</v>
      </c>
      <c r="CD1787" t="s">
        <v>1610</v>
      </c>
      <c r="CE1787" t="s">
        <v>1611</v>
      </c>
      <c r="CF1787" t="s">
        <v>132</v>
      </c>
      <c r="CG1787" t="s">
        <v>1612</v>
      </c>
      <c r="CH1787" t="s">
        <v>99</v>
      </c>
      <c r="CI1787" t="s">
        <v>1613</v>
      </c>
      <c r="CJ1787">
        <v>5176</v>
      </c>
      <c r="CK1787">
        <v>2</v>
      </c>
      <c r="CL1787">
        <v>54</v>
      </c>
    </row>
    <row r="1788" spans="1:90">
      <c r="A1788">
        <v>10936</v>
      </c>
      <c r="B1788">
        <v>36</v>
      </c>
      <c r="C1788" s="8">
        <v>19</v>
      </c>
      <c r="D1788">
        <v>30</v>
      </c>
      <c r="E1788">
        <v>0.2</v>
      </c>
      <c r="F1788">
        <v>10936</v>
      </c>
      <c r="G1788" t="s">
        <v>429</v>
      </c>
      <c r="H1788">
        <v>3</v>
      </c>
      <c r="I1788" s="1">
        <v>35163</v>
      </c>
      <c r="J1788" s="1">
        <v>35191</v>
      </c>
      <c r="K1788" s="1">
        <v>35172</v>
      </c>
      <c r="L1788">
        <f>_xlfn.DAYS(orderjoin[[#This Row],[ShippedDate]],orderjoin[[#This Row],[OrderDate]])</f>
        <v>9</v>
      </c>
      <c r="M1788">
        <f>_xlfn.DAYS(orderjoin[[#This Row],[RequiredDate]],orderjoin[[#This Row],[ShippedDate]])</f>
        <v>19</v>
      </c>
      <c r="N1788">
        <v>2</v>
      </c>
      <c r="O1788">
        <v>33.68</v>
      </c>
      <c r="P1788" t="s">
        <v>430</v>
      </c>
      <c r="Q1788" t="s">
        <v>431</v>
      </c>
      <c r="R1788" t="s">
        <v>432</v>
      </c>
      <c r="S1788" t="s">
        <v>232</v>
      </c>
      <c r="T1788" t="s">
        <v>433</v>
      </c>
      <c r="U1788" t="s">
        <v>99</v>
      </c>
      <c r="V1788">
        <v>10936</v>
      </c>
      <c r="W1788" t="s">
        <v>429</v>
      </c>
      <c r="X1788">
        <v>3</v>
      </c>
      <c r="Y1788" s="1">
        <v>35163</v>
      </c>
      <c r="Z1788" s="1">
        <v>35191</v>
      </c>
      <c r="AA1788">
        <f>_xlfn.DAYS(orderjoin[[#This Row],[orders.ShippedDate]],orderjoin[[#This Row],[orders.OrderDate]])</f>
        <v>9</v>
      </c>
      <c r="AB1788" s="1">
        <v>35172</v>
      </c>
      <c r="AC1788">
        <v>2</v>
      </c>
      <c r="AD1788">
        <v>33.68</v>
      </c>
      <c r="AE1788" t="s">
        <v>430</v>
      </c>
      <c r="AF1788" t="s">
        <v>431</v>
      </c>
      <c r="AG1788" t="s">
        <v>432</v>
      </c>
      <c r="AH1788" t="s">
        <v>232</v>
      </c>
      <c r="AI1788" t="s">
        <v>433</v>
      </c>
      <c r="AJ1788" t="s">
        <v>99</v>
      </c>
      <c r="AK1788">
        <v>36</v>
      </c>
      <c r="AL1788" t="s">
        <v>572</v>
      </c>
      <c r="AM1788">
        <v>17</v>
      </c>
      <c r="AN1788">
        <v>8</v>
      </c>
      <c r="AO1788" t="s">
        <v>573</v>
      </c>
      <c r="AP1788" s="7">
        <v>19</v>
      </c>
      <c r="AQ1788">
        <v>112</v>
      </c>
      <c r="AR1788">
        <v>0</v>
      </c>
      <c r="AS1788">
        <v>20</v>
      </c>
      <c r="AT1788">
        <v>0</v>
      </c>
      <c r="AU1788" t="s">
        <v>429</v>
      </c>
      <c r="AV1788" t="s">
        <v>430</v>
      </c>
      <c r="AW1788" t="s">
        <v>757</v>
      </c>
      <c r="AX1788" t="s">
        <v>676</v>
      </c>
      <c r="AY1788" t="s">
        <v>431</v>
      </c>
      <c r="AZ1788" t="s">
        <v>432</v>
      </c>
      <c r="BA1788" t="s">
        <v>232</v>
      </c>
      <c r="BB1788" t="s">
        <v>433</v>
      </c>
      <c r="BC1788" t="s">
        <v>99</v>
      </c>
      <c r="BD1788" t="s">
        <v>758</v>
      </c>
      <c r="BE1788" t="s">
        <v>21</v>
      </c>
      <c r="BF1788">
        <v>17</v>
      </c>
      <c r="BG1788" t="s">
        <v>1051</v>
      </c>
      <c r="BH1788" t="s">
        <v>1052</v>
      </c>
      <c r="BI1788" t="s">
        <v>654</v>
      </c>
      <c r="BJ1788" t="s">
        <v>1053</v>
      </c>
      <c r="BK1788" t="s">
        <v>1054</v>
      </c>
      <c r="BL1788" t="s">
        <v>21</v>
      </c>
      <c r="BM1788" t="s">
        <v>1055</v>
      </c>
      <c r="BN1788" t="s">
        <v>105</v>
      </c>
      <c r="BO1788" t="s">
        <v>1056</v>
      </c>
      <c r="BP1788" t="s">
        <v>21</v>
      </c>
      <c r="BQ1788">
        <v>8</v>
      </c>
      <c r="BR1788" t="s">
        <v>1057</v>
      </c>
      <c r="BS1788" t="s">
        <v>1058</v>
      </c>
      <c r="BT1788">
        <v>2</v>
      </c>
      <c r="BU1788" t="s">
        <v>1199</v>
      </c>
      <c r="BV1788" t="s">
        <v>1200</v>
      </c>
      <c r="BW1788">
        <v>3</v>
      </c>
      <c r="BX1788" t="s">
        <v>1614</v>
      </c>
      <c r="BY1788" t="s">
        <v>1205</v>
      </c>
      <c r="BZ1788" t="s">
        <v>654</v>
      </c>
      <c r="CA1788" t="s">
        <v>1586</v>
      </c>
      <c r="CB1788" s="1">
        <v>23253</v>
      </c>
      <c r="CC1788" s="1">
        <v>33695</v>
      </c>
      <c r="CD1788" t="s">
        <v>1615</v>
      </c>
      <c r="CE1788" t="s">
        <v>442</v>
      </c>
      <c r="CF1788" t="s">
        <v>132</v>
      </c>
      <c r="CG1788" t="s">
        <v>1616</v>
      </c>
      <c r="CH1788" t="s">
        <v>99</v>
      </c>
      <c r="CI1788" t="s">
        <v>1617</v>
      </c>
      <c r="CJ1788">
        <v>3355</v>
      </c>
      <c r="CK1788">
        <v>2</v>
      </c>
      <c r="CL1788">
        <v>456</v>
      </c>
    </row>
    <row r="1789" spans="1:90">
      <c r="A1789">
        <v>10937</v>
      </c>
      <c r="B1789">
        <v>28</v>
      </c>
      <c r="C1789" s="8">
        <v>45.6</v>
      </c>
      <c r="D1789">
        <v>8</v>
      </c>
      <c r="E1789">
        <v>0</v>
      </c>
      <c r="F1789">
        <v>10937</v>
      </c>
      <c r="G1789" t="s">
        <v>426</v>
      </c>
      <c r="H1789">
        <v>7</v>
      </c>
      <c r="I1789" s="1">
        <v>35164</v>
      </c>
      <c r="J1789" s="1">
        <v>35178</v>
      </c>
      <c r="K1789" s="1">
        <v>35167</v>
      </c>
      <c r="L1789">
        <f>_xlfn.DAYS(orderjoin[[#This Row],[ShippedDate]],orderjoin[[#This Row],[OrderDate]])</f>
        <v>3</v>
      </c>
      <c r="M1789">
        <f>_xlfn.DAYS(orderjoin[[#This Row],[RequiredDate]],orderjoin[[#This Row],[ShippedDate]])</f>
        <v>11</v>
      </c>
      <c r="N1789">
        <v>3</v>
      </c>
      <c r="O1789">
        <v>31.51</v>
      </c>
      <c r="P1789" t="s">
        <v>427</v>
      </c>
      <c r="Q1789" t="s">
        <v>428</v>
      </c>
      <c r="R1789" t="s">
        <v>387</v>
      </c>
      <c r="S1789" t="s">
        <v>21</v>
      </c>
      <c r="T1789" t="s">
        <v>388</v>
      </c>
      <c r="U1789" t="s">
        <v>389</v>
      </c>
      <c r="V1789">
        <v>10937</v>
      </c>
      <c r="W1789" t="s">
        <v>426</v>
      </c>
      <c r="X1789">
        <v>7</v>
      </c>
      <c r="Y1789" s="1">
        <v>35164</v>
      </c>
      <c r="Z1789" s="1">
        <v>35178</v>
      </c>
      <c r="AA1789">
        <f>_xlfn.DAYS(orderjoin[[#This Row],[orders.ShippedDate]],orderjoin[[#This Row],[orders.OrderDate]])</f>
        <v>3</v>
      </c>
      <c r="AB1789" s="1">
        <v>35167</v>
      </c>
      <c r="AC1789">
        <v>3</v>
      </c>
      <c r="AD1789">
        <v>31.51</v>
      </c>
      <c r="AE1789" t="s">
        <v>427</v>
      </c>
      <c r="AF1789" t="s">
        <v>428</v>
      </c>
      <c r="AG1789" t="s">
        <v>387</v>
      </c>
      <c r="AH1789" t="s">
        <v>21</v>
      </c>
      <c r="AI1789" t="s">
        <v>388</v>
      </c>
      <c r="AJ1789" t="s">
        <v>389</v>
      </c>
      <c r="AK1789">
        <v>28</v>
      </c>
      <c r="AL1789" t="s">
        <v>558</v>
      </c>
      <c r="AM1789">
        <v>12</v>
      </c>
      <c r="AN1789">
        <v>7</v>
      </c>
      <c r="AO1789" t="s">
        <v>559</v>
      </c>
      <c r="AP1789" s="7">
        <v>45.6</v>
      </c>
      <c r="AQ1789">
        <v>26</v>
      </c>
      <c r="AR1789">
        <v>0</v>
      </c>
      <c r="AS1789">
        <v>0</v>
      </c>
      <c r="AT1789">
        <v>1</v>
      </c>
      <c r="AU1789" t="s">
        <v>426</v>
      </c>
      <c r="AV1789" t="s">
        <v>427</v>
      </c>
      <c r="AW1789" t="s">
        <v>691</v>
      </c>
      <c r="AX1789" t="s">
        <v>692</v>
      </c>
      <c r="AY1789" t="s">
        <v>428</v>
      </c>
      <c r="AZ1789" t="s">
        <v>387</v>
      </c>
      <c r="BA1789" t="s">
        <v>21</v>
      </c>
      <c r="BB1789" t="s">
        <v>388</v>
      </c>
      <c r="BC1789" t="s">
        <v>389</v>
      </c>
      <c r="BD1789" t="s">
        <v>693</v>
      </c>
      <c r="BE1789" t="s">
        <v>694</v>
      </c>
      <c r="BF1789">
        <v>12</v>
      </c>
      <c r="BG1789" t="s">
        <v>1071</v>
      </c>
      <c r="BH1789" t="s">
        <v>1072</v>
      </c>
      <c r="BI1789" t="s">
        <v>1073</v>
      </c>
      <c r="BJ1789" t="s">
        <v>1074</v>
      </c>
      <c r="BK1789" t="s">
        <v>1075</v>
      </c>
      <c r="BL1789" t="s">
        <v>21</v>
      </c>
      <c r="BM1789" t="s">
        <v>1076</v>
      </c>
      <c r="BN1789" t="s">
        <v>29</v>
      </c>
      <c r="BO1789" t="s">
        <v>1077</v>
      </c>
      <c r="BP1789" t="s">
        <v>21</v>
      </c>
      <c r="BQ1789">
        <v>7</v>
      </c>
      <c r="BR1789" t="s">
        <v>1030</v>
      </c>
      <c r="BS1789" t="s">
        <v>1031</v>
      </c>
      <c r="BT1789">
        <v>3</v>
      </c>
      <c r="BU1789" t="s">
        <v>1201</v>
      </c>
      <c r="BV1789" t="s">
        <v>1174</v>
      </c>
      <c r="BW1789">
        <v>7</v>
      </c>
      <c r="BX1789" t="s">
        <v>1618</v>
      </c>
      <c r="BY1789" t="s">
        <v>1209</v>
      </c>
      <c r="BZ1789" t="s">
        <v>654</v>
      </c>
      <c r="CA1789" t="s">
        <v>1581</v>
      </c>
      <c r="CB1789" s="1">
        <v>22065</v>
      </c>
      <c r="CC1789" s="1">
        <v>34336</v>
      </c>
      <c r="CD1789" t="s">
        <v>1619</v>
      </c>
      <c r="CE1789" t="s">
        <v>194</v>
      </c>
      <c r="CF1789" t="s">
        <v>21</v>
      </c>
      <c r="CG1789" t="s">
        <v>1620</v>
      </c>
      <c r="CH1789" t="s">
        <v>196</v>
      </c>
      <c r="CI1789" t="s">
        <v>1621</v>
      </c>
      <c r="CJ1789">
        <v>465</v>
      </c>
      <c r="CK1789">
        <v>5</v>
      </c>
      <c r="CL1789">
        <v>364.8</v>
      </c>
    </row>
    <row r="1790" spans="1:90">
      <c r="A1790">
        <v>10937</v>
      </c>
      <c r="B1790">
        <v>34</v>
      </c>
      <c r="C1790" s="8">
        <v>14</v>
      </c>
      <c r="D1790">
        <v>20</v>
      </c>
      <c r="E1790">
        <v>0</v>
      </c>
      <c r="F1790">
        <v>10937</v>
      </c>
      <c r="G1790" t="s">
        <v>426</v>
      </c>
      <c r="H1790">
        <v>7</v>
      </c>
      <c r="I1790" s="1">
        <v>35164</v>
      </c>
      <c r="J1790" s="1">
        <v>35178</v>
      </c>
      <c r="K1790" s="1">
        <v>35167</v>
      </c>
      <c r="L1790">
        <f>_xlfn.DAYS(orderjoin[[#This Row],[ShippedDate]],orderjoin[[#This Row],[OrderDate]])</f>
        <v>3</v>
      </c>
      <c r="M1790">
        <f>_xlfn.DAYS(orderjoin[[#This Row],[RequiredDate]],orderjoin[[#This Row],[ShippedDate]])</f>
        <v>11</v>
      </c>
      <c r="N1790">
        <v>3</v>
      </c>
      <c r="O1790">
        <v>31.51</v>
      </c>
      <c r="P1790" t="s">
        <v>427</v>
      </c>
      <c r="Q1790" t="s">
        <v>428</v>
      </c>
      <c r="R1790" t="s">
        <v>387</v>
      </c>
      <c r="S1790" t="s">
        <v>21</v>
      </c>
      <c r="T1790" t="s">
        <v>388</v>
      </c>
      <c r="U1790" t="s">
        <v>389</v>
      </c>
      <c r="V1790">
        <v>10937</v>
      </c>
      <c r="W1790" t="s">
        <v>426</v>
      </c>
      <c r="X1790">
        <v>7</v>
      </c>
      <c r="Y1790" s="1">
        <v>35164</v>
      </c>
      <c r="Z1790" s="1">
        <v>35178</v>
      </c>
      <c r="AA1790">
        <f>_xlfn.DAYS(orderjoin[[#This Row],[orders.ShippedDate]],orderjoin[[#This Row],[orders.OrderDate]])</f>
        <v>3</v>
      </c>
      <c r="AB1790" s="1">
        <v>35167</v>
      </c>
      <c r="AC1790">
        <v>3</v>
      </c>
      <c r="AD1790">
        <v>31.51</v>
      </c>
      <c r="AE1790" t="s">
        <v>427</v>
      </c>
      <c r="AF1790" t="s">
        <v>428</v>
      </c>
      <c r="AG1790" t="s">
        <v>387</v>
      </c>
      <c r="AH1790" t="s">
        <v>21</v>
      </c>
      <c r="AI1790" t="s">
        <v>388</v>
      </c>
      <c r="AJ1790" t="s">
        <v>389</v>
      </c>
      <c r="AK1790">
        <v>34</v>
      </c>
      <c r="AL1790" t="s">
        <v>570</v>
      </c>
      <c r="AM1790">
        <v>16</v>
      </c>
      <c r="AN1790">
        <v>1</v>
      </c>
      <c r="AO1790" t="s">
        <v>507</v>
      </c>
      <c r="AP1790" s="7">
        <v>14</v>
      </c>
      <c r="AQ1790">
        <v>111</v>
      </c>
      <c r="AR1790">
        <v>0</v>
      </c>
      <c r="AS1790">
        <v>15</v>
      </c>
      <c r="AT1790">
        <v>0</v>
      </c>
      <c r="AU1790" t="s">
        <v>426</v>
      </c>
      <c r="AV1790" t="s">
        <v>427</v>
      </c>
      <c r="AW1790" t="s">
        <v>691</v>
      </c>
      <c r="AX1790" t="s">
        <v>692</v>
      </c>
      <c r="AY1790" t="s">
        <v>428</v>
      </c>
      <c r="AZ1790" t="s">
        <v>387</v>
      </c>
      <c r="BA1790" t="s">
        <v>21</v>
      </c>
      <c r="BB1790" t="s">
        <v>388</v>
      </c>
      <c r="BC1790" t="s">
        <v>389</v>
      </c>
      <c r="BD1790" t="s">
        <v>693</v>
      </c>
      <c r="BE1790" t="s">
        <v>694</v>
      </c>
      <c r="BF1790">
        <v>16</v>
      </c>
      <c r="BG1790" t="s">
        <v>1168</v>
      </c>
      <c r="BH1790" t="s">
        <v>1169</v>
      </c>
      <c r="BI1790" t="s">
        <v>1170</v>
      </c>
      <c r="BJ1790" t="s">
        <v>1171</v>
      </c>
      <c r="BK1790" t="s">
        <v>1172</v>
      </c>
      <c r="BL1790" t="s">
        <v>232</v>
      </c>
      <c r="BM1790" t="s">
        <v>1173</v>
      </c>
      <c r="BN1790" t="s">
        <v>99</v>
      </c>
      <c r="BO1790" t="s">
        <v>1174</v>
      </c>
      <c r="BP1790" t="s">
        <v>21</v>
      </c>
      <c r="BQ1790">
        <v>1</v>
      </c>
      <c r="BR1790" t="s">
        <v>1004</v>
      </c>
      <c r="BS1790" t="s">
        <v>1005</v>
      </c>
      <c r="BT1790">
        <v>3</v>
      </c>
      <c r="BU1790" t="s">
        <v>1201</v>
      </c>
      <c r="BV1790" t="s">
        <v>1174</v>
      </c>
      <c r="BW1790">
        <v>7</v>
      </c>
      <c r="BX1790" t="s">
        <v>1618</v>
      </c>
      <c r="BY1790" t="s">
        <v>1209</v>
      </c>
      <c r="BZ1790" t="s">
        <v>654</v>
      </c>
      <c r="CA1790" t="s">
        <v>1581</v>
      </c>
      <c r="CB1790" s="1">
        <v>22065</v>
      </c>
      <c r="CC1790" s="1">
        <v>34336</v>
      </c>
      <c r="CD1790" t="s">
        <v>1619</v>
      </c>
      <c r="CE1790" t="s">
        <v>194</v>
      </c>
      <c r="CF1790" t="s">
        <v>21</v>
      </c>
      <c r="CG1790" t="s">
        <v>1620</v>
      </c>
      <c r="CH1790" t="s">
        <v>196</v>
      </c>
      <c r="CI1790" t="s">
        <v>1621</v>
      </c>
      <c r="CJ1790">
        <v>465</v>
      </c>
      <c r="CK1790">
        <v>5</v>
      </c>
      <c r="CL1790">
        <v>280</v>
      </c>
    </row>
    <row r="1791" spans="1:90">
      <c r="A1791">
        <v>10938</v>
      </c>
      <c r="B1791">
        <v>13</v>
      </c>
      <c r="C1791" s="8">
        <v>6</v>
      </c>
      <c r="D1791">
        <v>20</v>
      </c>
      <c r="E1791">
        <v>0.25</v>
      </c>
      <c r="F1791">
        <v>10938</v>
      </c>
      <c r="G1791" t="s">
        <v>140</v>
      </c>
      <c r="H1791">
        <v>3</v>
      </c>
      <c r="I1791" s="1">
        <v>35164</v>
      </c>
      <c r="J1791" s="1">
        <v>35192</v>
      </c>
      <c r="K1791" s="1">
        <v>35170</v>
      </c>
      <c r="L1791">
        <f>_xlfn.DAYS(orderjoin[[#This Row],[ShippedDate]],orderjoin[[#This Row],[OrderDate]])</f>
        <v>6</v>
      </c>
      <c r="M1791">
        <f>_xlfn.DAYS(orderjoin[[#This Row],[RequiredDate]],orderjoin[[#This Row],[ShippedDate]])</f>
        <v>22</v>
      </c>
      <c r="N1791">
        <v>2</v>
      </c>
      <c r="O1791">
        <v>31.89</v>
      </c>
      <c r="P1791" t="s">
        <v>141</v>
      </c>
      <c r="Q1791" t="s">
        <v>142</v>
      </c>
      <c r="R1791" t="s">
        <v>143</v>
      </c>
      <c r="S1791" t="s">
        <v>21</v>
      </c>
      <c r="T1791" t="s">
        <v>144</v>
      </c>
      <c r="U1791" t="s">
        <v>29</v>
      </c>
      <c r="V1791">
        <v>10938</v>
      </c>
      <c r="W1791" t="s">
        <v>140</v>
      </c>
      <c r="X1791">
        <v>3</v>
      </c>
      <c r="Y1791" s="1">
        <v>35164</v>
      </c>
      <c r="Z1791" s="1">
        <v>35192</v>
      </c>
      <c r="AA1791">
        <f>_xlfn.DAYS(orderjoin[[#This Row],[orders.ShippedDate]],orderjoin[[#This Row],[orders.OrderDate]])</f>
        <v>6</v>
      </c>
      <c r="AB1791" s="1">
        <v>35170</v>
      </c>
      <c r="AC1791">
        <v>2</v>
      </c>
      <c r="AD1791">
        <v>31.89</v>
      </c>
      <c r="AE1791" t="s">
        <v>141</v>
      </c>
      <c r="AF1791" t="s">
        <v>142</v>
      </c>
      <c r="AG1791" t="s">
        <v>143</v>
      </c>
      <c r="AH1791" t="s">
        <v>21</v>
      </c>
      <c r="AI1791" t="s">
        <v>144</v>
      </c>
      <c r="AJ1791" t="s">
        <v>29</v>
      </c>
      <c r="AK1791">
        <v>13</v>
      </c>
      <c r="AL1791" t="s">
        <v>528</v>
      </c>
      <c r="AM1791">
        <v>6</v>
      </c>
      <c r="AN1791">
        <v>8</v>
      </c>
      <c r="AO1791" t="s">
        <v>529</v>
      </c>
      <c r="AP1791" s="7">
        <v>6</v>
      </c>
      <c r="AQ1791">
        <v>24</v>
      </c>
      <c r="AR1791">
        <v>0</v>
      </c>
      <c r="AS1791">
        <v>5</v>
      </c>
      <c r="AT1791">
        <v>0</v>
      </c>
      <c r="AU1791" t="s">
        <v>140</v>
      </c>
      <c r="AV1791" t="s">
        <v>141</v>
      </c>
      <c r="AW1791" t="s">
        <v>848</v>
      </c>
      <c r="AX1791" t="s">
        <v>686</v>
      </c>
      <c r="AY1791" t="s">
        <v>142</v>
      </c>
      <c r="AZ1791" t="s">
        <v>143</v>
      </c>
      <c r="BA1791" t="s">
        <v>21</v>
      </c>
      <c r="BB1791" t="s">
        <v>144</v>
      </c>
      <c r="BC1791" t="s">
        <v>29</v>
      </c>
      <c r="BD1791" t="s">
        <v>849</v>
      </c>
      <c r="BE1791" t="s">
        <v>21</v>
      </c>
      <c r="BF1791">
        <v>6</v>
      </c>
      <c r="BG1791" t="s">
        <v>1120</v>
      </c>
      <c r="BH1791" t="s">
        <v>1121</v>
      </c>
      <c r="BI1791" t="s">
        <v>1122</v>
      </c>
      <c r="BJ1791" t="s">
        <v>1123</v>
      </c>
      <c r="BK1791" t="s">
        <v>1124</v>
      </c>
      <c r="BL1791" t="s">
        <v>21</v>
      </c>
      <c r="BM1791" t="s">
        <v>1125</v>
      </c>
      <c r="BN1791" t="s">
        <v>1028</v>
      </c>
      <c r="BO1791" t="s">
        <v>1126</v>
      </c>
      <c r="BP1791" t="s">
        <v>21</v>
      </c>
      <c r="BQ1791">
        <v>8</v>
      </c>
      <c r="BR1791" t="s">
        <v>1057</v>
      </c>
      <c r="BS1791" t="s">
        <v>1058</v>
      </c>
      <c r="BT1791">
        <v>2</v>
      </c>
      <c r="BU1791" t="s">
        <v>1199</v>
      </c>
      <c r="BV1791" t="s">
        <v>1200</v>
      </c>
      <c r="BW1791">
        <v>3</v>
      </c>
      <c r="BX1791" t="s">
        <v>1614</v>
      </c>
      <c r="BY1791" t="s">
        <v>1205</v>
      </c>
      <c r="BZ1791" t="s">
        <v>654</v>
      </c>
      <c r="CA1791" t="s">
        <v>1586</v>
      </c>
      <c r="CB1791" s="1">
        <v>23253</v>
      </c>
      <c r="CC1791" s="1">
        <v>33695</v>
      </c>
      <c r="CD1791" t="s">
        <v>1615</v>
      </c>
      <c r="CE1791" t="s">
        <v>442</v>
      </c>
      <c r="CF1791" t="s">
        <v>132</v>
      </c>
      <c r="CG1791" t="s">
        <v>1616</v>
      </c>
      <c r="CH1791" t="s">
        <v>99</v>
      </c>
      <c r="CI1791" t="s">
        <v>1617</v>
      </c>
      <c r="CJ1791">
        <v>3355</v>
      </c>
      <c r="CK1791">
        <v>2</v>
      </c>
      <c r="CL1791">
        <v>90</v>
      </c>
    </row>
    <row r="1792" spans="1:90">
      <c r="A1792">
        <v>10938</v>
      </c>
      <c r="B1792">
        <v>43</v>
      </c>
      <c r="C1792" s="8">
        <v>46</v>
      </c>
      <c r="D1792">
        <v>24</v>
      </c>
      <c r="E1792">
        <v>0.25</v>
      </c>
      <c r="F1792">
        <v>10938</v>
      </c>
      <c r="G1792" t="s">
        <v>140</v>
      </c>
      <c r="H1792">
        <v>3</v>
      </c>
      <c r="I1792" s="1">
        <v>35164</v>
      </c>
      <c r="J1792" s="1">
        <v>35192</v>
      </c>
      <c r="K1792" s="1">
        <v>35170</v>
      </c>
      <c r="L1792">
        <f>_xlfn.DAYS(orderjoin[[#This Row],[ShippedDate]],orderjoin[[#This Row],[OrderDate]])</f>
        <v>6</v>
      </c>
      <c r="M1792">
        <f>_xlfn.DAYS(orderjoin[[#This Row],[RequiredDate]],orderjoin[[#This Row],[ShippedDate]])</f>
        <v>22</v>
      </c>
      <c r="N1792">
        <v>2</v>
      </c>
      <c r="O1792">
        <v>31.89</v>
      </c>
      <c r="P1792" t="s">
        <v>141</v>
      </c>
      <c r="Q1792" t="s">
        <v>142</v>
      </c>
      <c r="R1792" t="s">
        <v>143</v>
      </c>
      <c r="S1792" t="s">
        <v>21</v>
      </c>
      <c r="T1792" t="s">
        <v>144</v>
      </c>
      <c r="U1792" t="s">
        <v>29</v>
      </c>
      <c r="V1792">
        <v>10938</v>
      </c>
      <c r="W1792" t="s">
        <v>140</v>
      </c>
      <c r="X1792">
        <v>3</v>
      </c>
      <c r="Y1792" s="1">
        <v>35164</v>
      </c>
      <c r="Z1792" s="1">
        <v>35192</v>
      </c>
      <c r="AA1792">
        <f>_xlfn.DAYS(orderjoin[[#This Row],[orders.ShippedDate]],orderjoin[[#This Row],[orders.OrderDate]])</f>
        <v>6</v>
      </c>
      <c r="AB1792" s="1">
        <v>35170</v>
      </c>
      <c r="AC1792">
        <v>2</v>
      </c>
      <c r="AD1792">
        <v>31.89</v>
      </c>
      <c r="AE1792" t="s">
        <v>141</v>
      </c>
      <c r="AF1792" t="s">
        <v>142</v>
      </c>
      <c r="AG1792" t="s">
        <v>143</v>
      </c>
      <c r="AH1792" t="s">
        <v>21</v>
      </c>
      <c r="AI1792" t="s">
        <v>144</v>
      </c>
      <c r="AJ1792" t="s">
        <v>29</v>
      </c>
      <c r="AK1792">
        <v>43</v>
      </c>
      <c r="AL1792" t="s">
        <v>586</v>
      </c>
      <c r="AM1792">
        <v>20</v>
      </c>
      <c r="AN1792">
        <v>1</v>
      </c>
      <c r="AO1792" t="s">
        <v>587</v>
      </c>
      <c r="AP1792" s="7">
        <v>46</v>
      </c>
      <c r="AQ1792">
        <v>17</v>
      </c>
      <c r="AR1792">
        <v>10</v>
      </c>
      <c r="AS1792">
        <v>25</v>
      </c>
      <c r="AT1792">
        <v>0</v>
      </c>
      <c r="AU1792" t="s">
        <v>140</v>
      </c>
      <c r="AV1792" t="s">
        <v>141</v>
      </c>
      <c r="AW1792" t="s">
        <v>848</v>
      </c>
      <c r="AX1792" t="s">
        <v>686</v>
      </c>
      <c r="AY1792" t="s">
        <v>142</v>
      </c>
      <c r="AZ1792" t="s">
        <v>143</v>
      </c>
      <c r="BA1792" t="s">
        <v>21</v>
      </c>
      <c r="BB1792" t="s">
        <v>144</v>
      </c>
      <c r="BC1792" t="s">
        <v>29</v>
      </c>
      <c r="BD1792" t="s">
        <v>849</v>
      </c>
      <c r="BE1792" t="s">
        <v>21</v>
      </c>
      <c r="BF1792">
        <v>20</v>
      </c>
      <c r="BG1792" t="s">
        <v>1006</v>
      </c>
      <c r="BH1792" t="s">
        <v>1007</v>
      </c>
      <c r="BI1792" t="s">
        <v>658</v>
      </c>
      <c r="BJ1792" t="s">
        <v>1008</v>
      </c>
      <c r="BK1792" t="s">
        <v>1009</v>
      </c>
      <c r="BL1792" t="s">
        <v>21</v>
      </c>
      <c r="BM1792" t="s">
        <v>1010</v>
      </c>
      <c r="BN1792" t="s">
        <v>1009</v>
      </c>
      <c r="BO1792" t="s">
        <v>1011</v>
      </c>
      <c r="BP1792" t="s">
        <v>21</v>
      </c>
      <c r="BQ1792">
        <v>1</v>
      </c>
      <c r="BR1792" t="s">
        <v>1004</v>
      </c>
      <c r="BS1792" t="s">
        <v>1005</v>
      </c>
      <c r="BT1792">
        <v>2</v>
      </c>
      <c r="BU1792" t="s">
        <v>1199</v>
      </c>
      <c r="BV1792" t="s">
        <v>1200</v>
      </c>
      <c r="BW1792">
        <v>3</v>
      </c>
      <c r="BX1792" t="s">
        <v>1614</v>
      </c>
      <c r="BY1792" t="s">
        <v>1205</v>
      </c>
      <c r="BZ1792" t="s">
        <v>654</v>
      </c>
      <c r="CA1792" t="s">
        <v>1586</v>
      </c>
      <c r="CB1792" s="1">
        <v>23253</v>
      </c>
      <c r="CC1792" s="1">
        <v>33695</v>
      </c>
      <c r="CD1792" t="s">
        <v>1615</v>
      </c>
      <c r="CE1792" t="s">
        <v>442</v>
      </c>
      <c r="CF1792" t="s">
        <v>132</v>
      </c>
      <c r="CG1792" t="s">
        <v>1616</v>
      </c>
      <c r="CH1792" t="s">
        <v>99</v>
      </c>
      <c r="CI1792" t="s">
        <v>1617</v>
      </c>
      <c r="CJ1792">
        <v>3355</v>
      </c>
      <c r="CK1792">
        <v>2</v>
      </c>
      <c r="CL1792">
        <v>828</v>
      </c>
    </row>
    <row r="1793" spans="1:90">
      <c r="A1793">
        <v>10938</v>
      </c>
      <c r="B1793">
        <v>60</v>
      </c>
      <c r="C1793" s="8">
        <v>34</v>
      </c>
      <c r="D1793">
        <v>49</v>
      </c>
      <c r="E1793">
        <v>0.25</v>
      </c>
      <c r="F1793">
        <v>10938</v>
      </c>
      <c r="G1793" t="s">
        <v>140</v>
      </c>
      <c r="H1793">
        <v>3</v>
      </c>
      <c r="I1793" s="1">
        <v>35164</v>
      </c>
      <c r="J1793" s="1">
        <v>35192</v>
      </c>
      <c r="K1793" s="1">
        <v>35170</v>
      </c>
      <c r="L1793">
        <f>_xlfn.DAYS(orderjoin[[#This Row],[ShippedDate]],orderjoin[[#This Row],[OrderDate]])</f>
        <v>6</v>
      </c>
      <c r="M1793">
        <f>_xlfn.DAYS(orderjoin[[#This Row],[RequiredDate]],orderjoin[[#This Row],[ShippedDate]])</f>
        <v>22</v>
      </c>
      <c r="N1793">
        <v>2</v>
      </c>
      <c r="O1793">
        <v>31.89</v>
      </c>
      <c r="P1793" t="s">
        <v>141</v>
      </c>
      <c r="Q1793" t="s">
        <v>142</v>
      </c>
      <c r="R1793" t="s">
        <v>143</v>
      </c>
      <c r="S1793" t="s">
        <v>21</v>
      </c>
      <c r="T1793" t="s">
        <v>144</v>
      </c>
      <c r="U1793" t="s">
        <v>29</v>
      </c>
      <c r="V1793">
        <v>10938</v>
      </c>
      <c r="W1793" t="s">
        <v>140</v>
      </c>
      <c r="X1793">
        <v>3</v>
      </c>
      <c r="Y1793" s="1">
        <v>35164</v>
      </c>
      <c r="Z1793" s="1">
        <v>35192</v>
      </c>
      <c r="AA1793">
        <f>_xlfn.DAYS(orderjoin[[#This Row],[orders.ShippedDate]],orderjoin[[#This Row],[orders.OrderDate]])</f>
        <v>6</v>
      </c>
      <c r="AB1793" s="1">
        <v>35170</v>
      </c>
      <c r="AC1793">
        <v>2</v>
      </c>
      <c r="AD1793">
        <v>31.89</v>
      </c>
      <c r="AE1793" t="s">
        <v>141</v>
      </c>
      <c r="AF1793" t="s">
        <v>142</v>
      </c>
      <c r="AG1793" t="s">
        <v>143</v>
      </c>
      <c r="AH1793" t="s">
        <v>21</v>
      </c>
      <c r="AI1793" t="s">
        <v>144</v>
      </c>
      <c r="AJ1793" t="s">
        <v>29</v>
      </c>
      <c r="AK1793">
        <v>60</v>
      </c>
      <c r="AL1793" t="s">
        <v>619</v>
      </c>
      <c r="AM1793">
        <v>28</v>
      </c>
      <c r="AN1793">
        <v>4</v>
      </c>
      <c r="AO1793" t="s">
        <v>620</v>
      </c>
      <c r="AP1793" s="7">
        <v>34</v>
      </c>
      <c r="AQ1793">
        <v>19</v>
      </c>
      <c r="AR1793">
        <v>0</v>
      </c>
      <c r="AS1793">
        <v>0</v>
      </c>
      <c r="AT1793">
        <v>0</v>
      </c>
      <c r="AU1793" t="s">
        <v>140</v>
      </c>
      <c r="AV1793" t="s">
        <v>141</v>
      </c>
      <c r="AW1793" t="s">
        <v>848</v>
      </c>
      <c r="AX1793" t="s">
        <v>686</v>
      </c>
      <c r="AY1793" t="s">
        <v>142</v>
      </c>
      <c r="AZ1793" t="s">
        <v>143</v>
      </c>
      <c r="BA1793" t="s">
        <v>21</v>
      </c>
      <c r="BB1793" t="s">
        <v>144</v>
      </c>
      <c r="BC1793" t="s">
        <v>29</v>
      </c>
      <c r="BD1793" t="s">
        <v>849</v>
      </c>
      <c r="BE1793" t="s">
        <v>21</v>
      </c>
      <c r="BF1793">
        <v>28</v>
      </c>
      <c r="BG1793" t="s">
        <v>1059</v>
      </c>
      <c r="BH1793" t="s">
        <v>1060</v>
      </c>
      <c r="BI1793" t="s">
        <v>654</v>
      </c>
      <c r="BJ1793" t="s">
        <v>1061</v>
      </c>
      <c r="BK1793" t="s">
        <v>1062</v>
      </c>
      <c r="BL1793" t="s">
        <v>21</v>
      </c>
      <c r="BM1793" t="s">
        <v>1063</v>
      </c>
      <c r="BN1793" t="s">
        <v>23</v>
      </c>
      <c r="BO1793" t="s">
        <v>1064</v>
      </c>
      <c r="BP1793" t="s">
        <v>1065</v>
      </c>
      <c r="BQ1793">
        <v>4</v>
      </c>
      <c r="BR1793" t="s">
        <v>989</v>
      </c>
      <c r="BS1793" t="s">
        <v>990</v>
      </c>
      <c r="BT1793">
        <v>2</v>
      </c>
      <c r="BU1793" t="s">
        <v>1199</v>
      </c>
      <c r="BV1793" t="s">
        <v>1200</v>
      </c>
      <c r="BW1793">
        <v>3</v>
      </c>
      <c r="BX1793" t="s">
        <v>1614</v>
      </c>
      <c r="BY1793" t="s">
        <v>1205</v>
      </c>
      <c r="BZ1793" t="s">
        <v>654</v>
      </c>
      <c r="CA1793" t="s">
        <v>1586</v>
      </c>
      <c r="CB1793" s="1">
        <v>23253</v>
      </c>
      <c r="CC1793" s="1">
        <v>33695</v>
      </c>
      <c r="CD1793" t="s">
        <v>1615</v>
      </c>
      <c r="CE1793" t="s">
        <v>442</v>
      </c>
      <c r="CF1793" t="s">
        <v>132</v>
      </c>
      <c r="CG1793" t="s">
        <v>1616</v>
      </c>
      <c r="CH1793" t="s">
        <v>99</v>
      </c>
      <c r="CI1793" t="s">
        <v>1617</v>
      </c>
      <c r="CJ1793">
        <v>3355</v>
      </c>
      <c r="CK1793">
        <v>2</v>
      </c>
      <c r="CL1793">
        <v>1249.5</v>
      </c>
    </row>
    <row r="1794" spans="1:90">
      <c r="A1794">
        <v>10938</v>
      </c>
      <c r="B1794">
        <v>71</v>
      </c>
      <c r="C1794" s="8">
        <v>21.5</v>
      </c>
      <c r="D1794">
        <v>35</v>
      </c>
      <c r="E1794">
        <v>0.25</v>
      </c>
      <c r="F1794">
        <v>10938</v>
      </c>
      <c r="G1794" t="s">
        <v>140</v>
      </c>
      <c r="H1794">
        <v>3</v>
      </c>
      <c r="I1794" s="1">
        <v>35164</v>
      </c>
      <c r="J1794" s="1">
        <v>35192</v>
      </c>
      <c r="K1794" s="1">
        <v>35170</v>
      </c>
      <c r="L1794">
        <f>_xlfn.DAYS(orderjoin[[#This Row],[ShippedDate]],orderjoin[[#This Row],[OrderDate]])</f>
        <v>6</v>
      </c>
      <c r="M1794">
        <f>_xlfn.DAYS(orderjoin[[#This Row],[RequiredDate]],orderjoin[[#This Row],[ShippedDate]])</f>
        <v>22</v>
      </c>
      <c r="N1794">
        <v>2</v>
      </c>
      <c r="O1794">
        <v>31.89</v>
      </c>
      <c r="P1794" t="s">
        <v>141</v>
      </c>
      <c r="Q1794" t="s">
        <v>142</v>
      </c>
      <c r="R1794" t="s">
        <v>143</v>
      </c>
      <c r="S1794" t="s">
        <v>21</v>
      </c>
      <c r="T1794" t="s">
        <v>144</v>
      </c>
      <c r="U1794" t="s">
        <v>29</v>
      </c>
      <c r="V1794">
        <v>10938</v>
      </c>
      <c r="W1794" t="s">
        <v>140</v>
      </c>
      <c r="X1794">
        <v>3</v>
      </c>
      <c r="Y1794" s="1">
        <v>35164</v>
      </c>
      <c r="Z1794" s="1">
        <v>35192</v>
      </c>
      <c r="AA1794">
        <f>_xlfn.DAYS(orderjoin[[#This Row],[orders.ShippedDate]],orderjoin[[#This Row],[orders.OrderDate]])</f>
        <v>6</v>
      </c>
      <c r="AB1794" s="1">
        <v>35170</v>
      </c>
      <c r="AC1794">
        <v>2</v>
      </c>
      <c r="AD1794">
        <v>31.89</v>
      </c>
      <c r="AE1794" t="s">
        <v>141</v>
      </c>
      <c r="AF1794" t="s">
        <v>142</v>
      </c>
      <c r="AG1794" t="s">
        <v>143</v>
      </c>
      <c r="AH1794" t="s">
        <v>21</v>
      </c>
      <c r="AI1794" t="s">
        <v>144</v>
      </c>
      <c r="AJ1794" t="s">
        <v>29</v>
      </c>
      <c r="AK1794">
        <v>71</v>
      </c>
      <c r="AL1794" t="s">
        <v>640</v>
      </c>
      <c r="AM1794">
        <v>15</v>
      </c>
      <c r="AN1794">
        <v>4</v>
      </c>
      <c r="AO1794" t="s">
        <v>527</v>
      </c>
      <c r="AP1794" s="7">
        <v>21.5</v>
      </c>
      <c r="AQ1794">
        <v>26</v>
      </c>
      <c r="AR1794">
        <v>0</v>
      </c>
      <c r="AS1794">
        <v>0</v>
      </c>
      <c r="AT1794">
        <v>0</v>
      </c>
      <c r="AU1794" t="s">
        <v>140</v>
      </c>
      <c r="AV1794" t="s">
        <v>141</v>
      </c>
      <c r="AW1794" t="s">
        <v>848</v>
      </c>
      <c r="AX1794" t="s">
        <v>686</v>
      </c>
      <c r="AY1794" t="s">
        <v>142</v>
      </c>
      <c r="AZ1794" t="s">
        <v>143</v>
      </c>
      <c r="BA1794" t="s">
        <v>21</v>
      </c>
      <c r="BB1794" t="s">
        <v>144</v>
      </c>
      <c r="BC1794" t="s">
        <v>29</v>
      </c>
      <c r="BD1794" t="s">
        <v>849</v>
      </c>
      <c r="BE1794" t="s">
        <v>21</v>
      </c>
      <c r="BF1794">
        <v>15</v>
      </c>
      <c r="BG1794" t="s">
        <v>1032</v>
      </c>
      <c r="BH1794" t="s">
        <v>1033</v>
      </c>
      <c r="BI1794" t="s">
        <v>676</v>
      </c>
      <c r="BJ1794" t="s">
        <v>1034</v>
      </c>
      <c r="BK1794" t="s">
        <v>1035</v>
      </c>
      <c r="BL1794" t="s">
        <v>21</v>
      </c>
      <c r="BM1794" t="s">
        <v>1036</v>
      </c>
      <c r="BN1794" t="s">
        <v>366</v>
      </c>
      <c r="BO1794" t="s">
        <v>1037</v>
      </c>
      <c r="BP1794" t="s">
        <v>21</v>
      </c>
      <c r="BQ1794">
        <v>4</v>
      </c>
      <c r="BR1794" t="s">
        <v>989</v>
      </c>
      <c r="BS1794" t="s">
        <v>990</v>
      </c>
      <c r="BT1794">
        <v>2</v>
      </c>
      <c r="BU1794" t="s">
        <v>1199</v>
      </c>
      <c r="BV1794" t="s">
        <v>1200</v>
      </c>
      <c r="BW1794">
        <v>3</v>
      </c>
      <c r="BX1794" t="s">
        <v>1614</v>
      </c>
      <c r="BY1794" t="s">
        <v>1205</v>
      </c>
      <c r="BZ1794" t="s">
        <v>654</v>
      </c>
      <c r="CA1794" t="s">
        <v>1586</v>
      </c>
      <c r="CB1794" s="1">
        <v>23253</v>
      </c>
      <c r="CC1794" s="1">
        <v>33695</v>
      </c>
      <c r="CD1794" t="s">
        <v>1615</v>
      </c>
      <c r="CE1794" t="s">
        <v>442</v>
      </c>
      <c r="CF1794" t="s">
        <v>132</v>
      </c>
      <c r="CG1794" t="s">
        <v>1616</v>
      </c>
      <c r="CH1794" t="s">
        <v>99</v>
      </c>
      <c r="CI1794" t="s">
        <v>1617</v>
      </c>
      <c r="CJ1794">
        <v>3355</v>
      </c>
      <c r="CK1794">
        <v>2</v>
      </c>
      <c r="CL1794">
        <v>564.375</v>
      </c>
    </row>
    <row r="1795" spans="1:90">
      <c r="A1795">
        <v>10939</v>
      </c>
      <c r="B1795">
        <v>2</v>
      </c>
      <c r="C1795" s="8">
        <v>19</v>
      </c>
      <c r="D1795">
        <v>10</v>
      </c>
      <c r="E1795">
        <v>0.15</v>
      </c>
      <c r="F1795">
        <v>10939</v>
      </c>
      <c r="G1795" t="s">
        <v>145</v>
      </c>
      <c r="H1795">
        <v>2</v>
      </c>
      <c r="I1795" s="1">
        <v>35164</v>
      </c>
      <c r="J1795" s="1">
        <v>35192</v>
      </c>
      <c r="K1795" s="1">
        <v>35167</v>
      </c>
      <c r="L1795">
        <f>_xlfn.DAYS(orderjoin[[#This Row],[ShippedDate]],orderjoin[[#This Row],[OrderDate]])</f>
        <v>3</v>
      </c>
      <c r="M1795">
        <f>_xlfn.DAYS(orderjoin[[#This Row],[RequiredDate]],orderjoin[[#This Row],[ShippedDate]])</f>
        <v>25</v>
      </c>
      <c r="N1795">
        <v>2</v>
      </c>
      <c r="O1795">
        <v>76.33</v>
      </c>
      <c r="P1795" t="s">
        <v>146</v>
      </c>
      <c r="Q1795" t="s">
        <v>147</v>
      </c>
      <c r="R1795" t="s">
        <v>148</v>
      </c>
      <c r="S1795" t="s">
        <v>21</v>
      </c>
      <c r="T1795" t="s">
        <v>149</v>
      </c>
      <c r="U1795" t="s">
        <v>150</v>
      </c>
      <c r="V1795">
        <v>10939</v>
      </c>
      <c r="W1795" t="s">
        <v>145</v>
      </c>
      <c r="X1795">
        <v>2</v>
      </c>
      <c r="Y1795" s="1">
        <v>35164</v>
      </c>
      <c r="Z1795" s="1">
        <v>35192</v>
      </c>
      <c r="AA1795">
        <f>_xlfn.DAYS(orderjoin[[#This Row],[orders.ShippedDate]],orderjoin[[#This Row],[orders.OrderDate]])</f>
        <v>3</v>
      </c>
      <c r="AB1795" s="1">
        <v>35167</v>
      </c>
      <c r="AC1795">
        <v>2</v>
      </c>
      <c r="AD1795">
        <v>76.33</v>
      </c>
      <c r="AE1795" t="s">
        <v>146</v>
      </c>
      <c r="AF1795" t="s">
        <v>147</v>
      </c>
      <c r="AG1795" t="s">
        <v>148</v>
      </c>
      <c r="AH1795" t="s">
        <v>21</v>
      </c>
      <c r="AI1795" t="s">
        <v>149</v>
      </c>
      <c r="AJ1795" t="s">
        <v>150</v>
      </c>
      <c r="AK1795">
        <v>2</v>
      </c>
      <c r="AL1795" t="s">
        <v>506</v>
      </c>
      <c r="AM1795">
        <v>1</v>
      </c>
      <c r="AN1795">
        <v>1</v>
      </c>
      <c r="AO1795" t="s">
        <v>507</v>
      </c>
      <c r="AP1795" s="7">
        <v>19</v>
      </c>
      <c r="AQ1795">
        <v>17</v>
      </c>
      <c r="AR1795">
        <v>40</v>
      </c>
      <c r="AS1795">
        <v>25</v>
      </c>
      <c r="AT1795">
        <v>0</v>
      </c>
      <c r="AU1795" t="s">
        <v>145</v>
      </c>
      <c r="AV1795" t="s">
        <v>146</v>
      </c>
      <c r="AW1795" t="s">
        <v>805</v>
      </c>
      <c r="AX1795" t="s">
        <v>676</v>
      </c>
      <c r="AY1795" t="s">
        <v>147</v>
      </c>
      <c r="AZ1795" t="s">
        <v>148</v>
      </c>
      <c r="BA1795" t="s">
        <v>21</v>
      </c>
      <c r="BB1795" t="s">
        <v>149</v>
      </c>
      <c r="BC1795" t="s">
        <v>150</v>
      </c>
      <c r="BD1795" t="s">
        <v>806</v>
      </c>
      <c r="BE1795" t="s">
        <v>807</v>
      </c>
      <c r="BF1795">
        <v>1</v>
      </c>
      <c r="BG1795" t="s">
        <v>998</v>
      </c>
      <c r="BH1795" t="s">
        <v>999</v>
      </c>
      <c r="BI1795" t="s">
        <v>1000</v>
      </c>
      <c r="BJ1795" t="s">
        <v>1001</v>
      </c>
      <c r="BK1795" t="s">
        <v>194</v>
      </c>
      <c r="BL1795" t="s">
        <v>21</v>
      </c>
      <c r="BM1795" t="s">
        <v>1002</v>
      </c>
      <c r="BN1795" t="s">
        <v>196</v>
      </c>
      <c r="BO1795" t="s">
        <v>1003</v>
      </c>
      <c r="BP1795" t="s">
        <v>21</v>
      </c>
      <c r="BQ1795">
        <v>1</v>
      </c>
      <c r="BR1795" t="s">
        <v>1004</v>
      </c>
      <c r="BS1795" t="s">
        <v>1005</v>
      </c>
      <c r="BT1795">
        <v>2</v>
      </c>
      <c r="BU1795" t="s">
        <v>1199</v>
      </c>
      <c r="BV1795" t="s">
        <v>1200</v>
      </c>
      <c r="BW1795">
        <v>2</v>
      </c>
      <c r="BX1795" t="s">
        <v>1602</v>
      </c>
      <c r="BY1795" t="s">
        <v>1203</v>
      </c>
      <c r="BZ1795" t="s">
        <v>1204</v>
      </c>
      <c r="CA1795" t="s">
        <v>1603</v>
      </c>
      <c r="CB1795" s="1">
        <v>19043</v>
      </c>
      <c r="CC1795" s="1">
        <v>33830</v>
      </c>
      <c r="CD1795" t="s">
        <v>1604</v>
      </c>
      <c r="CE1795" t="s">
        <v>1605</v>
      </c>
      <c r="CF1795" t="s">
        <v>132</v>
      </c>
      <c r="CG1795" t="s">
        <v>1606</v>
      </c>
      <c r="CH1795" t="s">
        <v>99</v>
      </c>
      <c r="CI1795" t="s">
        <v>1607</v>
      </c>
      <c r="CJ1795">
        <v>3457</v>
      </c>
      <c r="CL1795">
        <v>161.5</v>
      </c>
    </row>
    <row r="1796" spans="1:90">
      <c r="A1796">
        <v>10939</v>
      </c>
      <c r="B1796">
        <v>67</v>
      </c>
      <c r="C1796" s="8">
        <v>14</v>
      </c>
      <c r="D1796">
        <v>40</v>
      </c>
      <c r="E1796">
        <v>0.15</v>
      </c>
      <c r="F1796">
        <v>10939</v>
      </c>
      <c r="G1796" t="s">
        <v>145</v>
      </c>
      <c r="H1796">
        <v>2</v>
      </c>
      <c r="I1796" s="1">
        <v>35164</v>
      </c>
      <c r="J1796" s="1">
        <v>35192</v>
      </c>
      <c r="K1796" s="1">
        <v>35167</v>
      </c>
      <c r="L1796">
        <f>_xlfn.DAYS(orderjoin[[#This Row],[ShippedDate]],orderjoin[[#This Row],[OrderDate]])</f>
        <v>3</v>
      </c>
      <c r="M1796">
        <f>_xlfn.DAYS(orderjoin[[#This Row],[RequiredDate]],orderjoin[[#This Row],[ShippedDate]])</f>
        <v>25</v>
      </c>
      <c r="N1796">
        <v>2</v>
      </c>
      <c r="O1796">
        <v>76.33</v>
      </c>
      <c r="P1796" t="s">
        <v>146</v>
      </c>
      <c r="Q1796" t="s">
        <v>147</v>
      </c>
      <c r="R1796" t="s">
        <v>148</v>
      </c>
      <c r="S1796" t="s">
        <v>21</v>
      </c>
      <c r="T1796" t="s">
        <v>149</v>
      </c>
      <c r="U1796" t="s">
        <v>150</v>
      </c>
      <c r="V1796">
        <v>10939</v>
      </c>
      <c r="W1796" t="s">
        <v>145</v>
      </c>
      <c r="X1796">
        <v>2</v>
      </c>
      <c r="Y1796" s="1">
        <v>35164</v>
      </c>
      <c r="Z1796" s="1">
        <v>35192</v>
      </c>
      <c r="AA1796">
        <f>_xlfn.DAYS(orderjoin[[#This Row],[orders.ShippedDate]],orderjoin[[#This Row],[orders.OrderDate]])</f>
        <v>3</v>
      </c>
      <c r="AB1796" s="1">
        <v>35167</v>
      </c>
      <c r="AC1796">
        <v>2</v>
      </c>
      <c r="AD1796">
        <v>76.33</v>
      </c>
      <c r="AE1796" t="s">
        <v>146</v>
      </c>
      <c r="AF1796" t="s">
        <v>147</v>
      </c>
      <c r="AG1796" t="s">
        <v>148</v>
      </c>
      <c r="AH1796" t="s">
        <v>21</v>
      </c>
      <c r="AI1796" t="s">
        <v>149</v>
      </c>
      <c r="AJ1796" t="s">
        <v>150</v>
      </c>
      <c r="AK1796">
        <v>67</v>
      </c>
      <c r="AL1796" t="s">
        <v>633</v>
      </c>
      <c r="AM1796">
        <v>16</v>
      </c>
      <c r="AN1796">
        <v>1</v>
      </c>
      <c r="AO1796" t="s">
        <v>507</v>
      </c>
      <c r="AP1796" s="7">
        <v>14</v>
      </c>
      <c r="AQ1796">
        <v>52</v>
      </c>
      <c r="AR1796">
        <v>0</v>
      </c>
      <c r="AS1796">
        <v>10</v>
      </c>
      <c r="AT1796">
        <v>0</v>
      </c>
      <c r="AU1796" t="s">
        <v>145</v>
      </c>
      <c r="AV1796" t="s">
        <v>146</v>
      </c>
      <c r="AW1796" t="s">
        <v>805</v>
      </c>
      <c r="AX1796" t="s">
        <v>676</v>
      </c>
      <c r="AY1796" t="s">
        <v>147</v>
      </c>
      <c r="AZ1796" t="s">
        <v>148</v>
      </c>
      <c r="BA1796" t="s">
        <v>21</v>
      </c>
      <c r="BB1796" t="s">
        <v>149</v>
      </c>
      <c r="BC1796" t="s">
        <v>150</v>
      </c>
      <c r="BD1796" t="s">
        <v>806</v>
      </c>
      <c r="BE1796" t="s">
        <v>807</v>
      </c>
      <c r="BF1796">
        <v>16</v>
      </c>
      <c r="BG1796" t="s">
        <v>1168</v>
      </c>
      <c r="BH1796" t="s">
        <v>1169</v>
      </c>
      <c r="BI1796" t="s">
        <v>1170</v>
      </c>
      <c r="BJ1796" t="s">
        <v>1171</v>
      </c>
      <c r="BK1796" t="s">
        <v>1172</v>
      </c>
      <c r="BL1796" t="s">
        <v>232</v>
      </c>
      <c r="BM1796" t="s">
        <v>1173</v>
      </c>
      <c r="BN1796" t="s">
        <v>99</v>
      </c>
      <c r="BO1796" t="s">
        <v>1174</v>
      </c>
      <c r="BP1796" t="s">
        <v>21</v>
      </c>
      <c r="BQ1796">
        <v>1</v>
      </c>
      <c r="BR1796" t="s">
        <v>1004</v>
      </c>
      <c r="BS1796" t="s">
        <v>1005</v>
      </c>
      <c r="BT1796">
        <v>2</v>
      </c>
      <c r="BU1796" t="s">
        <v>1199</v>
      </c>
      <c r="BV1796" t="s">
        <v>1200</v>
      </c>
      <c r="BW1796">
        <v>2</v>
      </c>
      <c r="BX1796" t="s">
        <v>1602</v>
      </c>
      <c r="BY1796" t="s">
        <v>1203</v>
      </c>
      <c r="BZ1796" t="s">
        <v>1204</v>
      </c>
      <c r="CA1796" t="s">
        <v>1603</v>
      </c>
      <c r="CB1796" s="1">
        <v>19043</v>
      </c>
      <c r="CC1796" s="1">
        <v>33830</v>
      </c>
      <c r="CD1796" t="s">
        <v>1604</v>
      </c>
      <c r="CE1796" t="s">
        <v>1605</v>
      </c>
      <c r="CF1796" t="s">
        <v>132</v>
      </c>
      <c r="CG1796" t="s">
        <v>1606</v>
      </c>
      <c r="CH1796" t="s">
        <v>99</v>
      </c>
      <c r="CI1796" t="s">
        <v>1607</v>
      </c>
      <c r="CJ1796">
        <v>3457</v>
      </c>
      <c r="CL1796">
        <v>476</v>
      </c>
    </row>
    <row r="1797" spans="1:90">
      <c r="A1797">
        <v>10940</v>
      </c>
      <c r="B1797">
        <v>7</v>
      </c>
      <c r="C1797" s="8">
        <v>30</v>
      </c>
      <c r="D1797">
        <v>8</v>
      </c>
      <c r="E1797">
        <v>0</v>
      </c>
      <c r="F1797">
        <v>10940</v>
      </c>
      <c r="G1797" t="s">
        <v>277</v>
      </c>
      <c r="H1797">
        <v>8</v>
      </c>
      <c r="I1797" s="1">
        <v>35165</v>
      </c>
      <c r="J1797" s="1">
        <v>35193</v>
      </c>
      <c r="K1797" s="1">
        <v>35177</v>
      </c>
      <c r="L1797">
        <f>_xlfn.DAYS(orderjoin[[#This Row],[ShippedDate]],orderjoin[[#This Row],[OrderDate]])</f>
        <v>12</v>
      </c>
      <c r="M1797">
        <f>_xlfn.DAYS(orderjoin[[#This Row],[RequiredDate]],orderjoin[[#This Row],[ShippedDate]])</f>
        <v>16</v>
      </c>
      <c r="N1797">
        <v>3</v>
      </c>
      <c r="O1797">
        <v>19.77</v>
      </c>
      <c r="P1797" t="s">
        <v>278</v>
      </c>
      <c r="Q1797" t="s">
        <v>279</v>
      </c>
      <c r="R1797" t="s">
        <v>280</v>
      </c>
      <c r="S1797" t="s">
        <v>21</v>
      </c>
      <c r="T1797" t="s">
        <v>281</v>
      </c>
      <c r="U1797" t="s">
        <v>23</v>
      </c>
      <c r="V1797">
        <v>10940</v>
      </c>
      <c r="W1797" t="s">
        <v>277</v>
      </c>
      <c r="X1797">
        <v>8</v>
      </c>
      <c r="Y1797" s="1">
        <v>35165</v>
      </c>
      <c r="Z1797" s="1">
        <v>35193</v>
      </c>
      <c r="AA1797">
        <f>_xlfn.DAYS(orderjoin[[#This Row],[orders.ShippedDate]],orderjoin[[#This Row],[orders.OrderDate]])</f>
        <v>12</v>
      </c>
      <c r="AB1797" s="1">
        <v>35177</v>
      </c>
      <c r="AC1797">
        <v>3</v>
      </c>
      <c r="AD1797">
        <v>19.77</v>
      </c>
      <c r="AE1797" t="s">
        <v>278</v>
      </c>
      <c r="AF1797" t="s">
        <v>279</v>
      </c>
      <c r="AG1797" t="s">
        <v>280</v>
      </c>
      <c r="AH1797" t="s">
        <v>21</v>
      </c>
      <c r="AI1797" t="s">
        <v>281</v>
      </c>
      <c r="AJ1797" t="s">
        <v>23</v>
      </c>
      <c r="AK1797">
        <v>7</v>
      </c>
      <c r="AL1797" t="s">
        <v>516</v>
      </c>
      <c r="AM1797">
        <v>3</v>
      </c>
      <c r="AN1797">
        <v>7</v>
      </c>
      <c r="AO1797" t="s">
        <v>517</v>
      </c>
      <c r="AP1797" s="7">
        <v>30</v>
      </c>
      <c r="AQ1797">
        <v>15</v>
      </c>
      <c r="AR1797">
        <v>0</v>
      </c>
      <c r="AS1797">
        <v>10</v>
      </c>
      <c r="AT1797">
        <v>0</v>
      </c>
      <c r="AU1797" t="s">
        <v>277</v>
      </c>
      <c r="AV1797" t="s">
        <v>278</v>
      </c>
      <c r="AW1797" t="s">
        <v>682</v>
      </c>
      <c r="AX1797" t="s">
        <v>658</v>
      </c>
      <c r="AY1797" t="s">
        <v>279</v>
      </c>
      <c r="AZ1797" t="s">
        <v>280</v>
      </c>
      <c r="BA1797" t="s">
        <v>21</v>
      </c>
      <c r="BB1797" t="s">
        <v>281</v>
      </c>
      <c r="BC1797" t="s">
        <v>23</v>
      </c>
      <c r="BD1797" t="s">
        <v>683</v>
      </c>
      <c r="BE1797" t="s">
        <v>684</v>
      </c>
      <c r="BF1797">
        <v>3</v>
      </c>
      <c r="BG1797" t="s">
        <v>1099</v>
      </c>
      <c r="BH1797" t="s">
        <v>1100</v>
      </c>
      <c r="BI1797" t="s">
        <v>654</v>
      </c>
      <c r="BJ1797" t="s">
        <v>1101</v>
      </c>
      <c r="BK1797" t="s">
        <v>1102</v>
      </c>
      <c r="BL1797" t="s">
        <v>1103</v>
      </c>
      <c r="BM1797" t="s">
        <v>1104</v>
      </c>
      <c r="BN1797" t="s">
        <v>99</v>
      </c>
      <c r="BO1797" t="s">
        <v>1105</v>
      </c>
      <c r="BP1797" t="s">
        <v>1106</v>
      </c>
      <c r="BQ1797">
        <v>7</v>
      </c>
      <c r="BR1797" t="s">
        <v>1030</v>
      </c>
      <c r="BS1797" t="s">
        <v>1031</v>
      </c>
      <c r="BT1797">
        <v>3</v>
      </c>
      <c r="BU1797" t="s">
        <v>1201</v>
      </c>
      <c r="BV1797" t="s">
        <v>1174</v>
      </c>
      <c r="BW1797">
        <v>8</v>
      </c>
      <c r="BX1797" t="s">
        <v>1598</v>
      </c>
      <c r="BY1797" t="s">
        <v>1210</v>
      </c>
      <c r="BZ1797" t="s">
        <v>1211</v>
      </c>
      <c r="CA1797" t="s">
        <v>1586</v>
      </c>
      <c r="CB1797" s="1">
        <v>21194</v>
      </c>
      <c r="CC1797" s="1">
        <v>34398</v>
      </c>
      <c r="CD1797" t="s">
        <v>1599</v>
      </c>
      <c r="CE1797" t="s">
        <v>131</v>
      </c>
      <c r="CF1797" t="s">
        <v>132</v>
      </c>
      <c r="CG1797" t="s">
        <v>1600</v>
      </c>
      <c r="CH1797" t="s">
        <v>99</v>
      </c>
      <c r="CI1797" t="s">
        <v>1601</v>
      </c>
      <c r="CJ1797">
        <v>2344</v>
      </c>
      <c r="CK1797">
        <v>2</v>
      </c>
      <c r="CL1797">
        <v>240</v>
      </c>
    </row>
    <row r="1798" spans="1:90">
      <c r="A1798">
        <v>10940</v>
      </c>
      <c r="B1798">
        <v>13</v>
      </c>
      <c r="C1798" s="8">
        <v>6</v>
      </c>
      <c r="D1798">
        <v>20</v>
      </c>
      <c r="E1798">
        <v>0</v>
      </c>
      <c r="F1798">
        <v>10940</v>
      </c>
      <c r="G1798" t="s">
        <v>277</v>
      </c>
      <c r="H1798">
        <v>8</v>
      </c>
      <c r="I1798" s="1">
        <v>35165</v>
      </c>
      <c r="J1798" s="1">
        <v>35193</v>
      </c>
      <c r="K1798" s="1">
        <v>35177</v>
      </c>
      <c r="L1798">
        <f>_xlfn.DAYS(orderjoin[[#This Row],[ShippedDate]],orderjoin[[#This Row],[OrderDate]])</f>
        <v>12</v>
      </c>
      <c r="M1798">
        <f>_xlfn.DAYS(orderjoin[[#This Row],[RequiredDate]],orderjoin[[#This Row],[ShippedDate]])</f>
        <v>16</v>
      </c>
      <c r="N1798">
        <v>3</v>
      </c>
      <c r="O1798">
        <v>19.77</v>
      </c>
      <c r="P1798" t="s">
        <v>278</v>
      </c>
      <c r="Q1798" t="s">
        <v>279</v>
      </c>
      <c r="R1798" t="s">
        <v>280</v>
      </c>
      <c r="S1798" t="s">
        <v>21</v>
      </c>
      <c r="T1798" t="s">
        <v>281</v>
      </c>
      <c r="U1798" t="s">
        <v>23</v>
      </c>
      <c r="V1798">
        <v>10940</v>
      </c>
      <c r="W1798" t="s">
        <v>277</v>
      </c>
      <c r="X1798">
        <v>8</v>
      </c>
      <c r="Y1798" s="1">
        <v>35165</v>
      </c>
      <c r="Z1798" s="1">
        <v>35193</v>
      </c>
      <c r="AA1798">
        <f>_xlfn.DAYS(orderjoin[[#This Row],[orders.ShippedDate]],orderjoin[[#This Row],[orders.OrderDate]])</f>
        <v>12</v>
      </c>
      <c r="AB1798" s="1">
        <v>35177</v>
      </c>
      <c r="AC1798">
        <v>3</v>
      </c>
      <c r="AD1798">
        <v>19.77</v>
      </c>
      <c r="AE1798" t="s">
        <v>278</v>
      </c>
      <c r="AF1798" t="s">
        <v>279</v>
      </c>
      <c r="AG1798" t="s">
        <v>280</v>
      </c>
      <c r="AH1798" t="s">
        <v>21</v>
      </c>
      <c r="AI1798" t="s">
        <v>281</v>
      </c>
      <c r="AJ1798" t="s">
        <v>23</v>
      </c>
      <c r="AK1798">
        <v>13</v>
      </c>
      <c r="AL1798" t="s">
        <v>528</v>
      </c>
      <c r="AM1798">
        <v>6</v>
      </c>
      <c r="AN1798">
        <v>8</v>
      </c>
      <c r="AO1798" t="s">
        <v>529</v>
      </c>
      <c r="AP1798" s="7">
        <v>6</v>
      </c>
      <c r="AQ1798">
        <v>24</v>
      </c>
      <c r="AR1798">
        <v>0</v>
      </c>
      <c r="AS1798">
        <v>5</v>
      </c>
      <c r="AT1798">
        <v>0</v>
      </c>
      <c r="AU1798" t="s">
        <v>277</v>
      </c>
      <c r="AV1798" t="s">
        <v>278</v>
      </c>
      <c r="AW1798" t="s">
        <v>682</v>
      </c>
      <c r="AX1798" t="s">
        <v>658</v>
      </c>
      <c r="AY1798" t="s">
        <v>279</v>
      </c>
      <c r="AZ1798" t="s">
        <v>280</v>
      </c>
      <c r="BA1798" t="s">
        <v>21</v>
      </c>
      <c r="BB1798" t="s">
        <v>281</v>
      </c>
      <c r="BC1798" t="s">
        <v>23</v>
      </c>
      <c r="BD1798" t="s">
        <v>683</v>
      </c>
      <c r="BE1798" t="s">
        <v>684</v>
      </c>
      <c r="BF1798">
        <v>6</v>
      </c>
      <c r="BG1798" t="s">
        <v>1120</v>
      </c>
      <c r="BH1798" t="s">
        <v>1121</v>
      </c>
      <c r="BI1798" t="s">
        <v>1122</v>
      </c>
      <c r="BJ1798" t="s">
        <v>1123</v>
      </c>
      <c r="BK1798" t="s">
        <v>1124</v>
      </c>
      <c r="BL1798" t="s">
        <v>21</v>
      </c>
      <c r="BM1798" t="s">
        <v>1125</v>
      </c>
      <c r="BN1798" t="s">
        <v>1028</v>
      </c>
      <c r="BO1798" t="s">
        <v>1126</v>
      </c>
      <c r="BP1798" t="s">
        <v>21</v>
      </c>
      <c r="BQ1798">
        <v>8</v>
      </c>
      <c r="BR1798" t="s">
        <v>1057</v>
      </c>
      <c r="BS1798" t="s">
        <v>1058</v>
      </c>
      <c r="BT1798">
        <v>3</v>
      </c>
      <c r="BU1798" t="s">
        <v>1201</v>
      </c>
      <c r="BV1798" t="s">
        <v>1174</v>
      </c>
      <c r="BW1798">
        <v>8</v>
      </c>
      <c r="BX1798" t="s">
        <v>1598</v>
      </c>
      <c r="BY1798" t="s">
        <v>1210</v>
      </c>
      <c r="BZ1798" t="s">
        <v>1211</v>
      </c>
      <c r="CA1798" t="s">
        <v>1586</v>
      </c>
      <c r="CB1798" s="1">
        <v>21194</v>
      </c>
      <c r="CC1798" s="1">
        <v>34398</v>
      </c>
      <c r="CD1798" t="s">
        <v>1599</v>
      </c>
      <c r="CE1798" t="s">
        <v>131</v>
      </c>
      <c r="CF1798" t="s">
        <v>132</v>
      </c>
      <c r="CG1798" t="s">
        <v>1600</v>
      </c>
      <c r="CH1798" t="s">
        <v>99</v>
      </c>
      <c r="CI1798" t="s">
        <v>1601</v>
      </c>
      <c r="CJ1798">
        <v>2344</v>
      </c>
      <c r="CK1798">
        <v>2</v>
      </c>
      <c r="CL1798">
        <v>120</v>
      </c>
    </row>
    <row r="1799" spans="1:90">
      <c r="A1799">
        <v>10941</v>
      </c>
      <c r="B1799">
        <v>31</v>
      </c>
      <c r="C1799" s="8">
        <v>12.5</v>
      </c>
      <c r="D1799">
        <v>44</v>
      </c>
      <c r="E1799">
        <v>0.25</v>
      </c>
      <c r="F1799">
        <v>10941</v>
      </c>
      <c r="G1799" t="s">
        <v>261</v>
      </c>
      <c r="H1799">
        <v>7</v>
      </c>
      <c r="I1799" s="1">
        <v>35165</v>
      </c>
      <c r="J1799" s="1">
        <v>35193</v>
      </c>
      <c r="K1799" s="1">
        <v>35174</v>
      </c>
      <c r="L1799">
        <f>_xlfn.DAYS(orderjoin[[#This Row],[ShippedDate]],orderjoin[[#This Row],[OrderDate]])</f>
        <v>9</v>
      </c>
      <c r="M1799">
        <f>_xlfn.DAYS(orderjoin[[#This Row],[RequiredDate]],orderjoin[[#This Row],[ShippedDate]])</f>
        <v>19</v>
      </c>
      <c r="N1799">
        <v>2</v>
      </c>
      <c r="O1799">
        <v>400.81</v>
      </c>
      <c r="P1799" t="s">
        <v>262</v>
      </c>
      <c r="Q1799" t="s">
        <v>263</v>
      </c>
      <c r="R1799" t="s">
        <v>264</v>
      </c>
      <c r="S1799" t="s">
        <v>265</v>
      </c>
      <c r="T1799" t="s">
        <v>266</v>
      </c>
      <c r="U1799" t="s">
        <v>99</v>
      </c>
      <c r="V1799">
        <v>10941</v>
      </c>
      <c r="W1799" t="s">
        <v>261</v>
      </c>
      <c r="X1799">
        <v>7</v>
      </c>
      <c r="Y1799" s="1">
        <v>35165</v>
      </c>
      <c r="Z1799" s="1">
        <v>35193</v>
      </c>
      <c r="AA1799">
        <f>_xlfn.DAYS(orderjoin[[#This Row],[orders.ShippedDate]],orderjoin[[#This Row],[orders.OrderDate]])</f>
        <v>9</v>
      </c>
      <c r="AB1799" s="1">
        <v>35174</v>
      </c>
      <c r="AC1799">
        <v>2</v>
      </c>
      <c r="AD1799">
        <v>400.81</v>
      </c>
      <c r="AE1799" t="s">
        <v>262</v>
      </c>
      <c r="AF1799" t="s">
        <v>263</v>
      </c>
      <c r="AG1799" t="s">
        <v>264</v>
      </c>
      <c r="AH1799" t="s">
        <v>265</v>
      </c>
      <c r="AI1799" t="s">
        <v>266</v>
      </c>
      <c r="AJ1799" t="s">
        <v>99</v>
      </c>
      <c r="AK1799">
        <v>31</v>
      </c>
      <c r="AL1799" t="s">
        <v>564</v>
      </c>
      <c r="AM1799">
        <v>14</v>
      </c>
      <c r="AN1799">
        <v>4</v>
      </c>
      <c r="AO1799" t="s">
        <v>565</v>
      </c>
      <c r="AP1799" s="7">
        <v>12.5</v>
      </c>
      <c r="AQ1799">
        <v>0</v>
      </c>
      <c r="AR1799">
        <v>70</v>
      </c>
      <c r="AS1799">
        <v>20</v>
      </c>
      <c r="AT1799">
        <v>0</v>
      </c>
      <c r="AU1799" t="s">
        <v>261</v>
      </c>
      <c r="AV1799" t="s">
        <v>262</v>
      </c>
      <c r="AW1799" t="s">
        <v>872</v>
      </c>
      <c r="AX1799" t="s">
        <v>654</v>
      </c>
      <c r="AY1799" t="s">
        <v>263</v>
      </c>
      <c r="AZ1799" t="s">
        <v>264</v>
      </c>
      <c r="BA1799" t="s">
        <v>265</v>
      </c>
      <c r="BB1799" t="s">
        <v>266</v>
      </c>
      <c r="BC1799" t="s">
        <v>99</v>
      </c>
      <c r="BD1799" t="s">
        <v>873</v>
      </c>
      <c r="BE1799" t="s">
        <v>21</v>
      </c>
      <c r="BF1799">
        <v>14</v>
      </c>
      <c r="BG1799" t="s">
        <v>991</v>
      </c>
      <c r="BH1799" t="s">
        <v>992</v>
      </c>
      <c r="BI1799" t="s">
        <v>654</v>
      </c>
      <c r="BJ1799" t="s">
        <v>993</v>
      </c>
      <c r="BK1799" t="s">
        <v>994</v>
      </c>
      <c r="BL1799" t="s">
        <v>21</v>
      </c>
      <c r="BM1799" t="s">
        <v>995</v>
      </c>
      <c r="BN1799" t="s">
        <v>150</v>
      </c>
      <c r="BO1799" t="s">
        <v>996</v>
      </c>
      <c r="BP1799" t="s">
        <v>997</v>
      </c>
      <c r="BQ1799">
        <v>4</v>
      </c>
      <c r="BR1799" t="s">
        <v>989</v>
      </c>
      <c r="BS1799" t="s">
        <v>990</v>
      </c>
      <c r="BT1799">
        <v>2</v>
      </c>
      <c r="BU1799" t="s">
        <v>1199</v>
      </c>
      <c r="BV1799" t="s">
        <v>1200</v>
      </c>
      <c r="BW1799">
        <v>7</v>
      </c>
      <c r="BX1799" t="s">
        <v>1618</v>
      </c>
      <c r="BY1799" t="s">
        <v>1209</v>
      </c>
      <c r="BZ1799" t="s">
        <v>654</v>
      </c>
      <c r="CA1799" t="s">
        <v>1581</v>
      </c>
      <c r="CB1799" s="1">
        <v>22065</v>
      </c>
      <c r="CC1799" s="1">
        <v>34336</v>
      </c>
      <c r="CD1799" t="s">
        <v>1619</v>
      </c>
      <c r="CE1799" t="s">
        <v>194</v>
      </c>
      <c r="CF1799" t="s">
        <v>21</v>
      </c>
      <c r="CG1799" t="s">
        <v>1620</v>
      </c>
      <c r="CH1799" t="s">
        <v>196</v>
      </c>
      <c r="CI1799" t="s">
        <v>1621</v>
      </c>
      <c r="CJ1799">
        <v>465</v>
      </c>
      <c r="CK1799">
        <v>5</v>
      </c>
      <c r="CL1799">
        <v>412.5</v>
      </c>
    </row>
    <row r="1800" spans="1:90">
      <c r="A1800">
        <v>10941</v>
      </c>
      <c r="B1800">
        <v>62</v>
      </c>
      <c r="C1800" s="8">
        <v>49.3</v>
      </c>
      <c r="D1800">
        <v>30</v>
      </c>
      <c r="E1800">
        <v>0.25</v>
      </c>
      <c r="F1800">
        <v>10941</v>
      </c>
      <c r="G1800" t="s">
        <v>261</v>
      </c>
      <c r="H1800">
        <v>7</v>
      </c>
      <c r="I1800" s="1">
        <v>35165</v>
      </c>
      <c r="J1800" s="1">
        <v>35193</v>
      </c>
      <c r="K1800" s="1">
        <v>35174</v>
      </c>
      <c r="L1800">
        <f>_xlfn.DAYS(orderjoin[[#This Row],[ShippedDate]],orderjoin[[#This Row],[OrderDate]])</f>
        <v>9</v>
      </c>
      <c r="M1800">
        <f>_xlfn.DAYS(orderjoin[[#This Row],[RequiredDate]],orderjoin[[#This Row],[ShippedDate]])</f>
        <v>19</v>
      </c>
      <c r="N1800">
        <v>2</v>
      </c>
      <c r="O1800">
        <v>400.81</v>
      </c>
      <c r="P1800" t="s">
        <v>262</v>
      </c>
      <c r="Q1800" t="s">
        <v>263</v>
      </c>
      <c r="R1800" t="s">
        <v>264</v>
      </c>
      <c r="S1800" t="s">
        <v>265</v>
      </c>
      <c r="T1800" t="s">
        <v>266</v>
      </c>
      <c r="U1800" t="s">
        <v>99</v>
      </c>
      <c r="V1800">
        <v>10941</v>
      </c>
      <c r="W1800" t="s">
        <v>261</v>
      </c>
      <c r="X1800">
        <v>7</v>
      </c>
      <c r="Y1800" s="1">
        <v>35165</v>
      </c>
      <c r="Z1800" s="1">
        <v>35193</v>
      </c>
      <c r="AA1800">
        <f>_xlfn.DAYS(orderjoin[[#This Row],[orders.ShippedDate]],orderjoin[[#This Row],[orders.OrderDate]])</f>
        <v>9</v>
      </c>
      <c r="AB1800" s="1">
        <v>35174</v>
      </c>
      <c r="AC1800">
        <v>2</v>
      </c>
      <c r="AD1800">
        <v>400.81</v>
      </c>
      <c r="AE1800" t="s">
        <v>262</v>
      </c>
      <c r="AF1800" t="s">
        <v>263</v>
      </c>
      <c r="AG1800" t="s">
        <v>264</v>
      </c>
      <c r="AH1800" t="s">
        <v>265</v>
      </c>
      <c r="AI1800" t="s">
        <v>266</v>
      </c>
      <c r="AJ1800" t="s">
        <v>99</v>
      </c>
      <c r="AK1800">
        <v>62</v>
      </c>
      <c r="AL1800" t="s">
        <v>623</v>
      </c>
      <c r="AM1800">
        <v>29</v>
      </c>
      <c r="AN1800">
        <v>3</v>
      </c>
      <c r="AO1800" t="s">
        <v>624</v>
      </c>
      <c r="AP1800" s="7">
        <v>49.3</v>
      </c>
      <c r="AQ1800">
        <v>17</v>
      </c>
      <c r="AR1800">
        <v>0</v>
      </c>
      <c r="AS1800">
        <v>0</v>
      </c>
      <c r="AT1800">
        <v>0</v>
      </c>
      <c r="AU1800" t="s">
        <v>261</v>
      </c>
      <c r="AV1800" t="s">
        <v>262</v>
      </c>
      <c r="AW1800" t="s">
        <v>872</v>
      </c>
      <c r="AX1800" t="s">
        <v>654</v>
      </c>
      <c r="AY1800" t="s">
        <v>263</v>
      </c>
      <c r="AZ1800" t="s">
        <v>264</v>
      </c>
      <c r="BA1800" t="s">
        <v>265</v>
      </c>
      <c r="BB1800" t="s">
        <v>266</v>
      </c>
      <c r="BC1800" t="s">
        <v>99</v>
      </c>
      <c r="BD1800" t="s">
        <v>873</v>
      </c>
      <c r="BE1800" t="s">
        <v>21</v>
      </c>
      <c r="BF1800">
        <v>29</v>
      </c>
      <c r="BG1800" t="s">
        <v>1148</v>
      </c>
      <c r="BH1800" t="s">
        <v>1149</v>
      </c>
      <c r="BI1800" t="s">
        <v>686</v>
      </c>
      <c r="BJ1800" t="s">
        <v>1150</v>
      </c>
      <c r="BK1800" t="s">
        <v>1151</v>
      </c>
      <c r="BL1800" t="s">
        <v>286</v>
      </c>
      <c r="BM1800" t="s">
        <v>1152</v>
      </c>
      <c r="BN1800" t="s">
        <v>288</v>
      </c>
      <c r="BO1800" t="s">
        <v>1153</v>
      </c>
      <c r="BP1800" t="s">
        <v>1154</v>
      </c>
      <c r="BQ1800">
        <v>3</v>
      </c>
      <c r="BR1800" t="s">
        <v>1047</v>
      </c>
      <c r="BS1800" t="s">
        <v>1048</v>
      </c>
      <c r="BT1800">
        <v>2</v>
      </c>
      <c r="BU1800" t="s">
        <v>1199</v>
      </c>
      <c r="BV1800" t="s">
        <v>1200</v>
      </c>
      <c r="BW1800">
        <v>7</v>
      </c>
      <c r="BX1800" t="s">
        <v>1618</v>
      </c>
      <c r="BY1800" t="s">
        <v>1209</v>
      </c>
      <c r="BZ1800" t="s">
        <v>654</v>
      </c>
      <c r="CA1800" t="s">
        <v>1581</v>
      </c>
      <c r="CB1800" s="1">
        <v>22065</v>
      </c>
      <c r="CC1800" s="1">
        <v>34336</v>
      </c>
      <c r="CD1800" t="s">
        <v>1619</v>
      </c>
      <c r="CE1800" t="s">
        <v>194</v>
      </c>
      <c r="CF1800" t="s">
        <v>21</v>
      </c>
      <c r="CG1800" t="s">
        <v>1620</v>
      </c>
      <c r="CH1800" t="s">
        <v>196</v>
      </c>
      <c r="CI1800" t="s">
        <v>1621</v>
      </c>
      <c r="CJ1800">
        <v>465</v>
      </c>
      <c r="CK1800">
        <v>5</v>
      </c>
      <c r="CL1800">
        <v>1109.25</v>
      </c>
    </row>
    <row r="1801" spans="1:90">
      <c r="A1801">
        <v>10941</v>
      </c>
      <c r="B1801">
        <v>68</v>
      </c>
      <c r="C1801" s="8">
        <v>12.5</v>
      </c>
      <c r="D1801">
        <v>80</v>
      </c>
      <c r="E1801">
        <v>0.25</v>
      </c>
      <c r="F1801">
        <v>10941</v>
      </c>
      <c r="G1801" t="s">
        <v>261</v>
      </c>
      <c r="H1801">
        <v>7</v>
      </c>
      <c r="I1801" s="1">
        <v>35165</v>
      </c>
      <c r="J1801" s="1">
        <v>35193</v>
      </c>
      <c r="K1801" s="1">
        <v>35174</v>
      </c>
      <c r="L1801">
        <f>_xlfn.DAYS(orderjoin[[#This Row],[ShippedDate]],orderjoin[[#This Row],[OrderDate]])</f>
        <v>9</v>
      </c>
      <c r="M1801">
        <f>_xlfn.DAYS(orderjoin[[#This Row],[RequiredDate]],orderjoin[[#This Row],[ShippedDate]])</f>
        <v>19</v>
      </c>
      <c r="N1801">
        <v>2</v>
      </c>
      <c r="O1801">
        <v>400.81</v>
      </c>
      <c r="P1801" t="s">
        <v>262</v>
      </c>
      <c r="Q1801" t="s">
        <v>263</v>
      </c>
      <c r="R1801" t="s">
        <v>264</v>
      </c>
      <c r="S1801" t="s">
        <v>265</v>
      </c>
      <c r="T1801" t="s">
        <v>266</v>
      </c>
      <c r="U1801" t="s">
        <v>99</v>
      </c>
      <c r="V1801">
        <v>10941</v>
      </c>
      <c r="W1801" t="s">
        <v>261</v>
      </c>
      <c r="X1801">
        <v>7</v>
      </c>
      <c r="Y1801" s="1">
        <v>35165</v>
      </c>
      <c r="Z1801" s="1">
        <v>35193</v>
      </c>
      <c r="AA1801">
        <f>_xlfn.DAYS(orderjoin[[#This Row],[orders.ShippedDate]],orderjoin[[#This Row],[orders.OrderDate]])</f>
        <v>9</v>
      </c>
      <c r="AB1801" s="1">
        <v>35174</v>
      </c>
      <c r="AC1801">
        <v>2</v>
      </c>
      <c r="AD1801">
        <v>400.81</v>
      </c>
      <c r="AE1801" t="s">
        <v>262</v>
      </c>
      <c r="AF1801" t="s">
        <v>263</v>
      </c>
      <c r="AG1801" t="s">
        <v>264</v>
      </c>
      <c r="AH1801" t="s">
        <v>265</v>
      </c>
      <c r="AI1801" t="s">
        <v>266</v>
      </c>
      <c r="AJ1801" t="s">
        <v>99</v>
      </c>
      <c r="AK1801">
        <v>68</v>
      </c>
      <c r="AL1801" t="s">
        <v>634</v>
      </c>
      <c r="AM1801">
        <v>8</v>
      </c>
      <c r="AN1801">
        <v>3</v>
      </c>
      <c r="AO1801" t="s">
        <v>635</v>
      </c>
      <c r="AP1801" s="7">
        <v>12.5</v>
      </c>
      <c r="AQ1801">
        <v>6</v>
      </c>
      <c r="AR1801">
        <v>10</v>
      </c>
      <c r="AS1801">
        <v>15</v>
      </c>
      <c r="AT1801">
        <v>0</v>
      </c>
      <c r="AU1801" t="s">
        <v>261</v>
      </c>
      <c r="AV1801" t="s">
        <v>262</v>
      </c>
      <c r="AW1801" t="s">
        <v>872</v>
      </c>
      <c r="AX1801" t="s">
        <v>654</v>
      </c>
      <c r="AY1801" t="s">
        <v>263</v>
      </c>
      <c r="AZ1801" t="s">
        <v>264</v>
      </c>
      <c r="BA1801" t="s">
        <v>265</v>
      </c>
      <c r="BB1801" t="s">
        <v>266</v>
      </c>
      <c r="BC1801" t="s">
        <v>99</v>
      </c>
      <c r="BD1801" t="s">
        <v>873</v>
      </c>
      <c r="BE1801" t="s">
        <v>21</v>
      </c>
      <c r="BF1801">
        <v>8</v>
      </c>
      <c r="BG1801" t="s">
        <v>1107</v>
      </c>
      <c r="BH1801" t="s">
        <v>1108</v>
      </c>
      <c r="BI1801" t="s">
        <v>654</v>
      </c>
      <c r="BJ1801" t="s">
        <v>1109</v>
      </c>
      <c r="BK1801" t="s">
        <v>1110</v>
      </c>
      <c r="BL1801" t="s">
        <v>21</v>
      </c>
      <c r="BM1801" t="s">
        <v>1111</v>
      </c>
      <c r="BN1801" t="s">
        <v>196</v>
      </c>
      <c r="BO1801" t="s">
        <v>1112</v>
      </c>
      <c r="BP1801" t="s">
        <v>21</v>
      </c>
      <c r="BQ1801">
        <v>3</v>
      </c>
      <c r="BR1801" t="s">
        <v>1047</v>
      </c>
      <c r="BS1801" t="s">
        <v>1048</v>
      </c>
      <c r="BT1801">
        <v>2</v>
      </c>
      <c r="BU1801" t="s">
        <v>1199</v>
      </c>
      <c r="BV1801" t="s">
        <v>1200</v>
      </c>
      <c r="BW1801">
        <v>7</v>
      </c>
      <c r="BX1801" t="s">
        <v>1618</v>
      </c>
      <c r="BY1801" t="s">
        <v>1209</v>
      </c>
      <c r="BZ1801" t="s">
        <v>654</v>
      </c>
      <c r="CA1801" t="s">
        <v>1581</v>
      </c>
      <c r="CB1801" s="1">
        <v>22065</v>
      </c>
      <c r="CC1801" s="1">
        <v>34336</v>
      </c>
      <c r="CD1801" t="s">
        <v>1619</v>
      </c>
      <c r="CE1801" t="s">
        <v>194</v>
      </c>
      <c r="CF1801" t="s">
        <v>21</v>
      </c>
      <c r="CG1801" t="s">
        <v>1620</v>
      </c>
      <c r="CH1801" t="s">
        <v>196</v>
      </c>
      <c r="CI1801" t="s">
        <v>1621</v>
      </c>
      <c r="CJ1801">
        <v>465</v>
      </c>
      <c r="CK1801">
        <v>5</v>
      </c>
      <c r="CL1801">
        <v>750</v>
      </c>
    </row>
    <row r="1802" spans="1:90">
      <c r="A1802">
        <v>10941</v>
      </c>
      <c r="B1802">
        <v>72</v>
      </c>
      <c r="C1802" s="8">
        <v>34.799999999999997</v>
      </c>
      <c r="D1802">
        <v>50</v>
      </c>
      <c r="E1802">
        <v>0</v>
      </c>
      <c r="F1802">
        <v>10941</v>
      </c>
      <c r="G1802" t="s">
        <v>261</v>
      </c>
      <c r="H1802">
        <v>7</v>
      </c>
      <c r="I1802" s="1">
        <v>35165</v>
      </c>
      <c r="J1802" s="1">
        <v>35193</v>
      </c>
      <c r="K1802" s="1">
        <v>35174</v>
      </c>
      <c r="L1802">
        <f>_xlfn.DAYS(orderjoin[[#This Row],[ShippedDate]],orderjoin[[#This Row],[OrderDate]])</f>
        <v>9</v>
      </c>
      <c r="M1802">
        <f>_xlfn.DAYS(orderjoin[[#This Row],[RequiredDate]],orderjoin[[#This Row],[ShippedDate]])</f>
        <v>19</v>
      </c>
      <c r="N1802">
        <v>2</v>
      </c>
      <c r="O1802">
        <v>400.81</v>
      </c>
      <c r="P1802" t="s">
        <v>262</v>
      </c>
      <c r="Q1802" t="s">
        <v>263</v>
      </c>
      <c r="R1802" t="s">
        <v>264</v>
      </c>
      <c r="S1802" t="s">
        <v>265</v>
      </c>
      <c r="T1802" t="s">
        <v>266</v>
      </c>
      <c r="U1802" t="s">
        <v>99</v>
      </c>
      <c r="V1802">
        <v>10941</v>
      </c>
      <c r="W1802" t="s">
        <v>261</v>
      </c>
      <c r="X1802">
        <v>7</v>
      </c>
      <c r="Y1802" s="1">
        <v>35165</v>
      </c>
      <c r="Z1802" s="1">
        <v>35193</v>
      </c>
      <c r="AA1802">
        <f>_xlfn.DAYS(orderjoin[[#This Row],[orders.ShippedDate]],orderjoin[[#This Row],[orders.OrderDate]])</f>
        <v>9</v>
      </c>
      <c r="AB1802" s="1">
        <v>35174</v>
      </c>
      <c r="AC1802">
        <v>2</v>
      </c>
      <c r="AD1802">
        <v>400.81</v>
      </c>
      <c r="AE1802" t="s">
        <v>262</v>
      </c>
      <c r="AF1802" t="s">
        <v>263</v>
      </c>
      <c r="AG1802" t="s">
        <v>264</v>
      </c>
      <c r="AH1802" t="s">
        <v>265</v>
      </c>
      <c r="AI1802" t="s">
        <v>266</v>
      </c>
      <c r="AJ1802" t="s">
        <v>99</v>
      </c>
      <c r="AK1802">
        <v>72</v>
      </c>
      <c r="AL1802" t="s">
        <v>641</v>
      </c>
      <c r="AM1802">
        <v>14</v>
      </c>
      <c r="AN1802">
        <v>4</v>
      </c>
      <c r="AO1802" t="s">
        <v>567</v>
      </c>
      <c r="AP1802" s="7">
        <v>34.799999999999997</v>
      </c>
      <c r="AQ1802">
        <v>14</v>
      </c>
      <c r="AR1802">
        <v>0</v>
      </c>
      <c r="AS1802">
        <v>0</v>
      </c>
      <c r="AT1802">
        <v>0</v>
      </c>
      <c r="AU1802" t="s">
        <v>261</v>
      </c>
      <c r="AV1802" t="s">
        <v>262</v>
      </c>
      <c r="AW1802" t="s">
        <v>872</v>
      </c>
      <c r="AX1802" t="s">
        <v>654</v>
      </c>
      <c r="AY1802" t="s">
        <v>263</v>
      </c>
      <c r="AZ1802" t="s">
        <v>264</v>
      </c>
      <c r="BA1802" t="s">
        <v>265</v>
      </c>
      <c r="BB1802" t="s">
        <v>266</v>
      </c>
      <c r="BC1802" t="s">
        <v>99</v>
      </c>
      <c r="BD1802" t="s">
        <v>873</v>
      </c>
      <c r="BE1802" t="s">
        <v>21</v>
      </c>
      <c r="BF1802">
        <v>14</v>
      </c>
      <c r="BG1802" t="s">
        <v>991</v>
      </c>
      <c r="BH1802" t="s">
        <v>992</v>
      </c>
      <c r="BI1802" t="s">
        <v>654</v>
      </c>
      <c r="BJ1802" t="s">
        <v>993</v>
      </c>
      <c r="BK1802" t="s">
        <v>994</v>
      </c>
      <c r="BL1802" t="s">
        <v>21</v>
      </c>
      <c r="BM1802" t="s">
        <v>995</v>
      </c>
      <c r="BN1802" t="s">
        <v>150</v>
      </c>
      <c r="BO1802" t="s">
        <v>996</v>
      </c>
      <c r="BP1802" t="s">
        <v>997</v>
      </c>
      <c r="BQ1802">
        <v>4</v>
      </c>
      <c r="BR1802" t="s">
        <v>989</v>
      </c>
      <c r="BS1802" t="s">
        <v>990</v>
      </c>
      <c r="BT1802">
        <v>2</v>
      </c>
      <c r="BU1802" t="s">
        <v>1199</v>
      </c>
      <c r="BV1802" t="s">
        <v>1200</v>
      </c>
      <c r="BW1802">
        <v>7</v>
      </c>
      <c r="BX1802" t="s">
        <v>1618</v>
      </c>
      <c r="BY1802" t="s">
        <v>1209</v>
      </c>
      <c r="BZ1802" t="s">
        <v>654</v>
      </c>
      <c r="CA1802" t="s">
        <v>1581</v>
      </c>
      <c r="CB1802" s="1">
        <v>22065</v>
      </c>
      <c r="CC1802" s="1">
        <v>34336</v>
      </c>
      <c r="CD1802" t="s">
        <v>1619</v>
      </c>
      <c r="CE1802" t="s">
        <v>194</v>
      </c>
      <c r="CF1802" t="s">
        <v>21</v>
      </c>
      <c r="CG1802" t="s">
        <v>1620</v>
      </c>
      <c r="CH1802" t="s">
        <v>196</v>
      </c>
      <c r="CI1802" t="s">
        <v>1621</v>
      </c>
      <c r="CJ1802">
        <v>465</v>
      </c>
      <c r="CK1802">
        <v>5</v>
      </c>
      <c r="CL1802">
        <v>1739.9999999999998</v>
      </c>
    </row>
    <row r="1803" spans="1:90">
      <c r="A1803">
        <v>10942</v>
      </c>
      <c r="B1803">
        <v>49</v>
      </c>
      <c r="C1803" s="8">
        <v>20</v>
      </c>
      <c r="D1803">
        <v>28</v>
      </c>
      <c r="E1803">
        <v>0</v>
      </c>
      <c r="F1803">
        <v>10942</v>
      </c>
      <c r="G1803" t="s">
        <v>186</v>
      </c>
      <c r="H1803">
        <v>9</v>
      </c>
      <c r="I1803" s="1">
        <v>35165</v>
      </c>
      <c r="J1803" s="1">
        <v>35193</v>
      </c>
      <c r="K1803" s="1">
        <v>35172</v>
      </c>
      <c r="L1803">
        <f>_xlfn.DAYS(orderjoin[[#This Row],[ShippedDate]],orderjoin[[#This Row],[OrderDate]])</f>
        <v>7</v>
      </c>
      <c r="M1803">
        <f>_xlfn.DAYS(orderjoin[[#This Row],[RequiredDate]],orderjoin[[#This Row],[ShippedDate]])</f>
        <v>21</v>
      </c>
      <c r="N1803">
        <v>3</v>
      </c>
      <c r="O1803">
        <v>17.95</v>
      </c>
      <c r="P1803" t="s">
        <v>187</v>
      </c>
      <c r="Q1803" t="s">
        <v>188</v>
      </c>
      <c r="R1803" t="s">
        <v>189</v>
      </c>
      <c r="S1803" t="s">
        <v>21</v>
      </c>
      <c r="T1803" t="s">
        <v>190</v>
      </c>
      <c r="U1803" t="s">
        <v>150</v>
      </c>
      <c r="V1803">
        <v>10942</v>
      </c>
      <c r="W1803" t="s">
        <v>186</v>
      </c>
      <c r="X1803">
        <v>9</v>
      </c>
      <c r="Y1803" s="1">
        <v>35165</v>
      </c>
      <c r="Z1803" s="1">
        <v>35193</v>
      </c>
      <c r="AA1803">
        <f>_xlfn.DAYS(orderjoin[[#This Row],[orders.ShippedDate]],orderjoin[[#This Row],[orders.OrderDate]])</f>
        <v>7</v>
      </c>
      <c r="AB1803" s="1">
        <v>35172</v>
      </c>
      <c r="AC1803">
        <v>3</v>
      </c>
      <c r="AD1803">
        <v>17.95</v>
      </c>
      <c r="AE1803" t="s">
        <v>187</v>
      </c>
      <c r="AF1803" t="s">
        <v>188</v>
      </c>
      <c r="AG1803" t="s">
        <v>189</v>
      </c>
      <c r="AH1803" t="s">
        <v>21</v>
      </c>
      <c r="AI1803" t="s">
        <v>190</v>
      </c>
      <c r="AJ1803" t="s">
        <v>150</v>
      </c>
      <c r="AK1803">
        <v>49</v>
      </c>
      <c r="AL1803" t="s">
        <v>598</v>
      </c>
      <c r="AM1803">
        <v>23</v>
      </c>
      <c r="AN1803">
        <v>3</v>
      </c>
      <c r="AO1803" t="s">
        <v>599</v>
      </c>
      <c r="AP1803" s="7">
        <v>20</v>
      </c>
      <c r="AQ1803">
        <v>10</v>
      </c>
      <c r="AR1803">
        <v>60</v>
      </c>
      <c r="AS1803">
        <v>15</v>
      </c>
      <c r="AT1803">
        <v>0</v>
      </c>
      <c r="AU1803" t="s">
        <v>186</v>
      </c>
      <c r="AV1803" t="s">
        <v>187</v>
      </c>
      <c r="AW1803" t="s">
        <v>857</v>
      </c>
      <c r="AX1803" t="s">
        <v>702</v>
      </c>
      <c r="AY1803" t="s">
        <v>188</v>
      </c>
      <c r="AZ1803" t="s">
        <v>189</v>
      </c>
      <c r="BA1803" t="s">
        <v>21</v>
      </c>
      <c r="BB1803" t="s">
        <v>190</v>
      </c>
      <c r="BC1803" t="s">
        <v>150</v>
      </c>
      <c r="BD1803" t="s">
        <v>858</v>
      </c>
      <c r="BE1803" t="s">
        <v>859</v>
      </c>
      <c r="BF1803">
        <v>23</v>
      </c>
      <c r="BG1803" t="s">
        <v>1141</v>
      </c>
      <c r="BH1803" t="s">
        <v>1142</v>
      </c>
      <c r="BI1803" t="s">
        <v>1143</v>
      </c>
      <c r="BJ1803" t="s">
        <v>1144</v>
      </c>
      <c r="BK1803" t="s">
        <v>1145</v>
      </c>
      <c r="BL1803" t="s">
        <v>21</v>
      </c>
      <c r="BM1803" t="s">
        <v>1146</v>
      </c>
      <c r="BN1803" t="s">
        <v>116</v>
      </c>
      <c r="BO1803" t="s">
        <v>1147</v>
      </c>
      <c r="BP1803" t="s">
        <v>21</v>
      </c>
      <c r="BQ1803">
        <v>3</v>
      </c>
      <c r="BR1803" t="s">
        <v>1047</v>
      </c>
      <c r="BS1803" t="s">
        <v>1048</v>
      </c>
      <c r="BT1803">
        <v>3</v>
      </c>
      <c r="BU1803" t="s">
        <v>1201</v>
      </c>
      <c r="BV1803" t="s">
        <v>1174</v>
      </c>
      <c r="BW1803">
        <v>9</v>
      </c>
      <c r="BX1803" t="s">
        <v>1590</v>
      </c>
      <c r="BY1803" t="s">
        <v>1212</v>
      </c>
      <c r="BZ1803" t="s">
        <v>654</v>
      </c>
      <c r="CA1803" t="s">
        <v>1586</v>
      </c>
      <c r="CB1803" s="1">
        <v>24134</v>
      </c>
      <c r="CC1803" s="1">
        <v>34653</v>
      </c>
      <c r="CD1803" t="s">
        <v>1591</v>
      </c>
      <c r="CE1803" t="s">
        <v>194</v>
      </c>
      <c r="CF1803" t="s">
        <v>21</v>
      </c>
      <c r="CG1803" t="s">
        <v>1592</v>
      </c>
      <c r="CH1803" t="s">
        <v>196</v>
      </c>
      <c r="CI1803" t="s">
        <v>1593</v>
      </c>
      <c r="CJ1803">
        <v>452</v>
      </c>
      <c r="CK1803">
        <v>5</v>
      </c>
      <c r="CL1803">
        <v>560</v>
      </c>
    </row>
    <row r="1804" spans="1:90">
      <c r="A1804">
        <v>10943</v>
      </c>
      <c r="B1804">
        <v>13</v>
      </c>
      <c r="C1804" s="8">
        <v>6</v>
      </c>
      <c r="D1804">
        <v>15</v>
      </c>
      <c r="E1804">
        <v>0</v>
      </c>
      <c r="F1804">
        <v>10943</v>
      </c>
      <c r="G1804" t="s">
        <v>191</v>
      </c>
      <c r="H1804">
        <v>4</v>
      </c>
      <c r="I1804" s="1">
        <v>35165</v>
      </c>
      <c r="J1804" s="1">
        <v>35193</v>
      </c>
      <c r="K1804" s="1">
        <v>35173</v>
      </c>
      <c r="L1804">
        <f>_xlfn.DAYS(orderjoin[[#This Row],[ShippedDate]],orderjoin[[#This Row],[OrderDate]])</f>
        <v>8</v>
      </c>
      <c r="M1804">
        <f>_xlfn.DAYS(orderjoin[[#This Row],[RequiredDate]],orderjoin[[#This Row],[ShippedDate]])</f>
        <v>20</v>
      </c>
      <c r="N1804">
        <v>2</v>
      </c>
      <c r="O1804">
        <v>2.17</v>
      </c>
      <c r="P1804" t="s">
        <v>192</v>
      </c>
      <c r="Q1804" t="s">
        <v>193</v>
      </c>
      <c r="R1804" t="s">
        <v>194</v>
      </c>
      <c r="S1804" t="s">
        <v>21</v>
      </c>
      <c r="T1804" t="s">
        <v>195</v>
      </c>
      <c r="U1804" t="s">
        <v>196</v>
      </c>
      <c r="V1804">
        <v>10943</v>
      </c>
      <c r="W1804" t="s">
        <v>191</v>
      </c>
      <c r="X1804">
        <v>4</v>
      </c>
      <c r="Y1804" s="1">
        <v>35165</v>
      </c>
      <c r="Z1804" s="1">
        <v>35193</v>
      </c>
      <c r="AA1804">
        <f>_xlfn.DAYS(orderjoin[[#This Row],[orders.ShippedDate]],orderjoin[[#This Row],[orders.OrderDate]])</f>
        <v>8</v>
      </c>
      <c r="AB1804" s="1">
        <v>35173</v>
      </c>
      <c r="AC1804">
        <v>2</v>
      </c>
      <c r="AD1804">
        <v>2.17</v>
      </c>
      <c r="AE1804" t="s">
        <v>192</v>
      </c>
      <c r="AF1804" t="s">
        <v>193</v>
      </c>
      <c r="AG1804" t="s">
        <v>194</v>
      </c>
      <c r="AH1804" t="s">
        <v>21</v>
      </c>
      <c r="AI1804" t="s">
        <v>195</v>
      </c>
      <c r="AJ1804" t="s">
        <v>196</v>
      </c>
      <c r="AK1804">
        <v>13</v>
      </c>
      <c r="AL1804" t="s">
        <v>528</v>
      </c>
      <c r="AM1804">
        <v>6</v>
      </c>
      <c r="AN1804">
        <v>8</v>
      </c>
      <c r="AO1804" t="s">
        <v>529</v>
      </c>
      <c r="AP1804" s="7">
        <v>6</v>
      </c>
      <c r="AQ1804">
        <v>24</v>
      </c>
      <c r="AR1804">
        <v>0</v>
      </c>
      <c r="AS1804">
        <v>5</v>
      </c>
      <c r="AT1804">
        <v>0</v>
      </c>
      <c r="AU1804" t="s">
        <v>191</v>
      </c>
      <c r="AV1804" t="s">
        <v>192</v>
      </c>
      <c r="AW1804" t="s">
        <v>689</v>
      </c>
      <c r="AX1804" t="s">
        <v>654</v>
      </c>
      <c r="AY1804" t="s">
        <v>193</v>
      </c>
      <c r="AZ1804" t="s">
        <v>194</v>
      </c>
      <c r="BA1804" t="s">
        <v>21</v>
      </c>
      <c r="BB1804" t="s">
        <v>195</v>
      </c>
      <c r="BC1804" t="s">
        <v>196</v>
      </c>
      <c r="BD1804" t="s">
        <v>690</v>
      </c>
      <c r="BE1804" t="s">
        <v>21</v>
      </c>
      <c r="BF1804">
        <v>6</v>
      </c>
      <c r="BG1804" t="s">
        <v>1120</v>
      </c>
      <c r="BH1804" t="s">
        <v>1121</v>
      </c>
      <c r="BI1804" t="s">
        <v>1122</v>
      </c>
      <c r="BJ1804" t="s">
        <v>1123</v>
      </c>
      <c r="BK1804" t="s">
        <v>1124</v>
      </c>
      <c r="BL1804" t="s">
        <v>21</v>
      </c>
      <c r="BM1804" t="s">
        <v>1125</v>
      </c>
      <c r="BN1804" t="s">
        <v>1028</v>
      </c>
      <c r="BO1804" t="s">
        <v>1126</v>
      </c>
      <c r="BP1804" t="s">
        <v>21</v>
      </c>
      <c r="BQ1804">
        <v>8</v>
      </c>
      <c r="BR1804" t="s">
        <v>1057</v>
      </c>
      <c r="BS1804" t="s">
        <v>1058</v>
      </c>
      <c r="BT1804">
        <v>2</v>
      </c>
      <c r="BU1804" t="s">
        <v>1199</v>
      </c>
      <c r="BV1804" t="s">
        <v>1200</v>
      </c>
      <c r="BW1804">
        <v>4</v>
      </c>
      <c r="BX1804" t="s">
        <v>1608</v>
      </c>
      <c r="BY1804" t="s">
        <v>1206</v>
      </c>
      <c r="BZ1804" t="s">
        <v>654</v>
      </c>
      <c r="CA1804" t="s">
        <v>1609</v>
      </c>
      <c r="CB1804" s="1">
        <v>13777</v>
      </c>
      <c r="CC1804" s="1">
        <v>34092</v>
      </c>
      <c r="CD1804" t="s">
        <v>1610</v>
      </c>
      <c r="CE1804" t="s">
        <v>1611</v>
      </c>
      <c r="CF1804" t="s">
        <v>132</v>
      </c>
      <c r="CG1804" t="s">
        <v>1612</v>
      </c>
      <c r="CH1804" t="s">
        <v>99</v>
      </c>
      <c r="CI1804" t="s">
        <v>1613</v>
      </c>
      <c r="CJ1804">
        <v>5176</v>
      </c>
      <c r="CK1804">
        <v>2</v>
      </c>
      <c r="CL1804">
        <v>90</v>
      </c>
    </row>
    <row r="1805" spans="1:90">
      <c r="A1805">
        <v>10943</v>
      </c>
      <c r="B1805">
        <v>22</v>
      </c>
      <c r="C1805" s="8">
        <v>21</v>
      </c>
      <c r="D1805">
        <v>21</v>
      </c>
      <c r="E1805">
        <v>0</v>
      </c>
      <c r="F1805">
        <v>10943</v>
      </c>
      <c r="G1805" t="s">
        <v>191</v>
      </c>
      <c r="H1805">
        <v>4</v>
      </c>
      <c r="I1805" s="1">
        <v>35165</v>
      </c>
      <c r="J1805" s="1">
        <v>35193</v>
      </c>
      <c r="K1805" s="1">
        <v>35173</v>
      </c>
      <c r="L1805">
        <f>_xlfn.DAYS(orderjoin[[#This Row],[ShippedDate]],orderjoin[[#This Row],[OrderDate]])</f>
        <v>8</v>
      </c>
      <c r="M1805">
        <f>_xlfn.DAYS(orderjoin[[#This Row],[RequiredDate]],orderjoin[[#This Row],[ShippedDate]])</f>
        <v>20</v>
      </c>
      <c r="N1805">
        <v>2</v>
      </c>
      <c r="O1805">
        <v>2.17</v>
      </c>
      <c r="P1805" t="s">
        <v>192</v>
      </c>
      <c r="Q1805" t="s">
        <v>193</v>
      </c>
      <c r="R1805" t="s">
        <v>194</v>
      </c>
      <c r="S1805" t="s">
        <v>21</v>
      </c>
      <c r="T1805" t="s">
        <v>195</v>
      </c>
      <c r="U1805" t="s">
        <v>196</v>
      </c>
      <c r="V1805">
        <v>10943</v>
      </c>
      <c r="W1805" t="s">
        <v>191</v>
      </c>
      <c r="X1805">
        <v>4</v>
      </c>
      <c r="Y1805" s="1">
        <v>35165</v>
      </c>
      <c r="Z1805" s="1">
        <v>35193</v>
      </c>
      <c r="AA1805">
        <f>_xlfn.DAYS(orderjoin[[#This Row],[orders.ShippedDate]],orderjoin[[#This Row],[orders.OrderDate]])</f>
        <v>8</v>
      </c>
      <c r="AB1805" s="1">
        <v>35173</v>
      </c>
      <c r="AC1805">
        <v>2</v>
      </c>
      <c r="AD1805">
        <v>2.17</v>
      </c>
      <c r="AE1805" t="s">
        <v>192</v>
      </c>
      <c r="AF1805" t="s">
        <v>193</v>
      </c>
      <c r="AG1805" t="s">
        <v>194</v>
      </c>
      <c r="AH1805" t="s">
        <v>21</v>
      </c>
      <c r="AI1805" t="s">
        <v>195</v>
      </c>
      <c r="AJ1805" t="s">
        <v>196</v>
      </c>
      <c r="AK1805">
        <v>22</v>
      </c>
      <c r="AL1805" t="s">
        <v>546</v>
      </c>
      <c r="AM1805">
        <v>9</v>
      </c>
      <c r="AN1805">
        <v>5</v>
      </c>
      <c r="AO1805" t="s">
        <v>547</v>
      </c>
      <c r="AP1805" s="7">
        <v>21</v>
      </c>
      <c r="AQ1805">
        <v>104</v>
      </c>
      <c r="AR1805">
        <v>0</v>
      </c>
      <c r="AS1805">
        <v>25</v>
      </c>
      <c r="AT1805">
        <v>0</v>
      </c>
      <c r="AU1805" t="s">
        <v>191</v>
      </c>
      <c r="AV1805" t="s">
        <v>192</v>
      </c>
      <c r="AW1805" t="s">
        <v>689</v>
      </c>
      <c r="AX1805" t="s">
        <v>654</v>
      </c>
      <c r="AY1805" t="s">
        <v>193</v>
      </c>
      <c r="AZ1805" t="s">
        <v>194</v>
      </c>
      <c r="BA1805" t="s">
        <v>21</v>
      </c>
      <c r="BB1805" t="s">
        <v>195</v>
      </c>
      <c r="BC1805" t="s">
        <v>196</v>
      </c>
      <c r="BD1805" t="s">
        <v>690</v>
      </c>
      <c r="BE1805" t="s">
        <v>21</v>
      </c>
      <c r="BF1805">
        <v>9</v>
      </c>
      <c r="BG1805" t="s">
        <v>1155</v>
      </c>
      <c r="BH1805" t="s">
        <v>1156</v>
      </c>
      <c r="BI1805" t="s">
        <v>692</v>
      </c>
      <c r="BJ1805" t="s">
        <v>1157</v>
      </c>
      <c r="BK1805" t="s">
        <v>1158</v>
      </c>
      <c r="BL1805" t="s">
        <v>21</v>
      </c>
      <c r="BM1805" t="s">
        <v>1159</v>
      </c>
      <c r="BN1805" t="s">
        <v>1160</v>
      </c>
      <c r="BO1805" t="s">
        <v>1161</v>
      </c>
      <c r="BP1805" t="s">
        <v>1162</v>
      </c>
      <c r="BQ1805">
        <v>5</v>
      </c>
      <c r="BR1805" t="s">
        <v>1021</v>
      </c>
      <c r="BS1805" t="s">
        <v>1022</v>
      </c>
      <c r="BT1805">
        <v>2</v>
      </c>
      <c r="BU1805" t="s">
        <v>1199</v>
      </c>
      <c r="BV1805" t="s">
        <v>1200</v>
      </c>
      <c r="BW1805">
        <v>4</v>
      </c>
      <c r="BX1805" t="s">
        <v>1608</v>
      </c>
      <c r="BY1805" t="s">
        <v>1206</v>
      </c>
      <c r="BZ1805" t="s">
        <v>654</v>
      </c>
      <c r="CA1805" t="s">
        <v>1609</v>
      </c>
      <c r="CB1805" s="1">
        <v>13777</v>
      </c>
      <c r="CC1805" s="1">
        <v>34092</v>
      </c>
      <c r="CD1805" t="s">
        <v>1610</v>
      </c>
      <c r="CE1805" t="s">
        <v>1611</v>
      </c>
      <c r="CF1805" t="s">
        <v>132</v>
      </c>
      <c r="CG1805" t="s">
        <v>1612</v>
      </c>
      <c r="CH1805" t="s">
        <v>99</v>
      </c>
      <c r="CI1805" t="s">
        <v>1613</v>
      </c>
      <c r="CJ1805">
        <v>5176</v>
      </c>
      <c r="CK1805">
        <v>2</v>
      </c>
      <c r="CL1805">
        <v>441</v>
      </c>
    </row>
    <row r="1806" spans="1:90">
      <c r="A1806">
        <v>10943</v>
      </c>
      <c r="B1806">
        <v>46</v>
      </c>
      <c r="C1806" s="8">
        <v>12</v>
      </c>
      <c r="D1806">
        <v>15</v>
      </c>
      <c r="E1806">
        <v>0</v>
      </c>
      <c r="F1806">
        <v>10943</v>
      </c>
      <c r="G1806" t="s">
        <v>191</v>
      </c>
      <c r="H1806">
        <v>4</v>
      </c>
      <c r="I1806" s="1">
        <v>35165</v>
      </c>
      <c r="J1806" s="1">
        <v>35193</v>
      </c>
      <c r="K1806" s="1">
        <v>35173</v>
      </c>
      <c r="L1806">
        <f>_xlfn.DAYS(orderjoin[[#This Row],[ShippedDate]],orderjoin[[#This Row],[OrderDate]])</f>
        <v>8</v>
      </c>
      <c r="M1806">
        <f>_xlfn.DAYS(orderjoin[[#This Row],[RequiredDate]],orderjoin[[#This Row],[ShippedDate]])</f>
        <v>20</v>
      </c>
      <c r="N1806">
        <v>2</v>
      </c>
      <c r="O1806">
        <v>2.17</v>
      </c>
      <c r="P1806" t="s">
        <v>192</v>
      </c>
      <c r="Q1806" t="s">
        <v>193</v>
      </c>
      <c r="R1806" t="s">
        <v>194</v>
      </c>
      <c r="S1806" t="s">
        <v>21</v>
      </c>
      <c r="T1806" t="s">
        <v>195</v>
      </c>
      <c r="U1806" t="s">
        <v>196</v>
      </c>
      <c r="V1806">
        <v>10943</v>
      </c>
      <c r="W1806" t="s">
        <v>191</v>
      </c>
      <c r="X1806">
        <v>4</v>
      </c>
      <c r="Y1806" s="1">
        <v>35165</v>
      </c>
      <c r="Z1806" s="1">
        <v>35193</v>
      </c>
      <c r="AA1806">
        <f>_xlfn.DAYS(orderjoin[[#This Row],[orders.ShippedDate]],orderjoin[[#This Row],[orders.OrderDate]])</f>
        <v>8</v>
      </c>
      <c r="AB1806" s="1">
        <v>35173</v>
      </c>
      <c r="AC1806">
        <v>2</v>
      </c>
      <c r="AD1806">
        <v>2.17</v>
      </c>
      <c r="AE1806" t="s">
        <v>192</v>
      </c>
      <c r="AF1806" t="s">
        <v>193</v>
      </c>
      <c r="AG1806" t="s">
        <v>194</v>
      </c>
      <c r="AH1806" t="s">
        <v>21</v>
      </c>
      <c r="AI1806" t="s">
        <v>195</v>
      </c>
      <c r="AJ1806" t="s">
        <v>196</v>
      </c>
      <c r="AK1806">
        <v>46</v>
      </c>
      <c r="AL1806" t="s">
        <v>592</v>
      </c>
      <c r="AM1806">
        <v>21</v>
      </c>
      <c r="AN1806">
        <v>8</v>
      </c>
      <c r="AO1806" t="s">
        <v>593</v>
      </c>
      <c r="AP1806" s="7">
        <v>12</v>
      </c>
      <c r="AQ1806">
        <v>95</v>
      </c>
      <c r="AR1806">
        <v>0</v>
      </c>
      <c r="AS1806">
        <v>0</v>
      </c>
      <c r="AT1806">
        <v>0</v>
      </c>
      <c r="AU1806" t="s">
        <v>191</v>
      </c>
      <c r="AV1806" t="s">
        <v>192</v>
      </c>
      <c r="AW1806" t="s">
        <v>689</v>
      </c>
      <c r="AX1806" t="s">
        <v>654</v>
      </c>
      <c r="AY1806" t="s">
        <v>193</v>
      </c>
      <c r="AZ1806" t="s">
        <v>194</v>
      </c>
      <c r="BA1806" t="s">
        <v>21</v>
      </c>
      <c r="BB1806" t="s">
        <v>195</v>
      </c>
      <c r="BC1806" t="s">
        <v>196</v>
      </c>
      <c r="BD1806" t="s">
        <v>690</v>
      </c>
      <c r="BE1806" t="s">
        <v>21</v>
      </c>
      <c r="BF1806">
        <v>21</v>
      </c>
      <c r="BG1806" t="s">
        <v>1175</v>
      </c>
      <c r="BH1806" t="s">
        <v>1176</v>
      </c>
      <c r="BI1806" t="s">
        <v>717</v>
      </c>
      <c r="BJ1806" t="s">
        <v>1177</v>
      </c>
      <c r="BK1806" t="s">
        <v>1178</v>
      </c>
      <c r="BL1806" t="s">
        <v>21</v>
      </c>
      <c r="BM1806" t="s">
        <v>1179</v>
      </c>
      <c r="BN1806" t="s">
        <v>298</v>
      </c>
      <c r="BO1806" t="s">
        <v>1180</v>
      </c>
      <c r="BP1806" t="s">
        <v>1181</v>
      </c>
      <c r="BQ1806">
        <v>8</v>
      </c>
      <c r="BR1806" t="s">
        <v>1057</v>
      </c>
      <c r="BS1806" t="s">
        <v>1058</v>
      </c>
      <c r="BT1806">
        <v>2</v>
      </c>
      <c r="BU1806" t="s">
        <v>1199</v>
      </c>
      <c r="BV1806" t="s">
        <v>1200</v>
      </c>
      <c r="BW1806">
        <v>4</v>
      </c>
      <c r="BX1806" t="s">
        <v>1608</v>
      </c>
      <c r="BY1806" t="s">
        <v>1206</v>
      </c>
      <c r="BZ1806" t="s">
        <v>654</v>
      </c>
      <c r="CA1806" t="s">
        <v>1609</v>
      </c>
      <c r="CB1806" s="1">
        <v>13777</v>
      </c>
      <c r="CC1806" s="1">
        <v>34092</v>
      </c>
      <c r="CD1806" t="s">
        <v>1610</v>
      </c>
      <c r="CE1806" t="s">
        <v>1611</v>
      </c>
      <c r="CF1806" t="s">
        <v>132</v>
      </c>
      <c r="CG1806" t="s">
        <v>1612</v>
      </c>
      <c r="CH1806" t="s">
        <v>99</v>
      </c>
      <c r="CI1806" t="s">
        <v>1613</v>
      </c>
      <c r="CJ1806">
        <v>5176</v>
      </c>
      <c r="CK1806">
        <v>2</v>
      </c>
      <c r="CL1806">
        <v>180</v>
      </c>
    </row>
    <row r="1807" spans="1:90">
      <c r="A1807">
        <v>10944</v>
      </c>
      <c r="B1807">
        <v>11</v>
      </c>
      <c r="C1807" s="8">
        <v>21</v>
      </c>
      <c r="D1807">
        <v>5</v>
      </c>
      <c r="E1807">
        <v>0.25</v>
      </c>
      <c r="F1807">
        <v>10944</v>
      </c>
      <c r="G1807" t="s">
        <v>367</v>
      </c>
      <c r="H1807">
        <v>6</v>
      </c>
      <c r="I1807" s="1">
        <v>35166</v>
      </c>
      <c r="J1807" s="1">
        <v>35180</v>
      </c>
      <c r="K1807" s="1">
        <v>35167</v>
      </c>
      <c r="L1807">
        <f>_xlfn.DAYS(orderjoin[[#This Row],[ShippedDate]],orderjoin[[#This Row],[OrderDate]])</f>
        <v>1</v>
      </c>
      <c r="M1807">
        <f>_xlfn.DAYS(orderjoin[[#This Row],[RequiredDate]],orderjoin[[#This Row],[ShippedDate]])</f>
        <v>13</v>
      </c>
      <c r="N1807">
        <v>3</v>
      </c>
      <c r="O1807">
        <v>52.92</v>
      </c>
      <c r="P1807" t="s">
        <v>368</v>
      </c>
      <c r="Q1807" t="s">
        <v>369</v>
      </c>
      <c r="R1807" t="s">
        <v>370</v>
      </c>
      <c r="S1807" t="s">
        <v>371</v>
      </c>
      <c r="T1807" t="s">
        <v>372</v>
      </c>
      <c r="U1807" t="s">
        <v>288</v>
      </c>
      <c r="V1807">
        <v>10944</v>
      </c>
      <c r="W1807" t="s">
        <v>367</v>
      </c>
      <c r="X1807">
        <v>6</v>
      </c>
      <c r="Y1807" s="1">
        <v>35166</v>
      </c>
      <c r="Z1807" s="1">
        <v>35180</v>
      </c>
      <c r="AA1807">
        <f>_xlfn.DAYS(orderjoin[[#This Row],[orders.ShippedDate]],orderjoin[[#This Row],[orders.OrderDate]])</f>
        <v>1</v>
      </c>
      <c r="AB1807" s="1">
        <v>35167</v>
      </c>
      <c r="AC1807">
        <v>3</v>
      </c>
      <c r="AD1807">
        <v>52.92</v>
      </c>
      <c r="AE1807" t="s">
        <v>368</v>
      </c>
      <c r="AF1807" t="s">
        <v>369</v>
      </c>
      <c r="AG1807" t="s">
        <v>370</v>
      </c>
      <c r="AH1807" t="s">
        <v>371</v>
      </c>
      <c r="AI1807" t="s">
        <v>372</v>
      </c>
      <c r="AJ1807" t="s">
        <v>288</v>
      </c>
      <c r="AK1807">
        <v>11</v>
      </c>
      <c r="AL1807" t="s">
        <v>524</v>
      </c>
      <c r="AM1807">
        <v>5</v>
      </c>
      <c r="AN1807">
        <v>4</v>
      </c>
      <c r="AO1807" t="s">
        <v>525</v>
      </c>
      <c r="AP1807" s="7">
        <v>21</v>
      </c>
      <c r="AQ1807">
        <v>22</v>
      </c>
      <c r="AR1807">
        <v>30</v>
      </c>
      <c r="AS1807">
        <v>30</v>
      </c>
      <c r="AT1807">
        <v>0</v>
      </c>
      <c r="AU1807" t="s">
        <v>367</v>
      </c>
      <c r="AV1807" t="s">
        <v>368</v>
      </c>
      <c r="AW1807" t="s">
        <v>685</v>
      </c>
      <c r="AX1807" t="s">
        <v>686</v>
      </c>
      <c r="AY1807" t="s">
        <v>369</v>
      </c>
      <c r="AZ1807" t="s">
        <v>370</v>
      </c>
      <c r="BA1807" t="s">
        <v>371</v>
      </c>
      <c r="BB1807" t="s">
        <v>372</v>
      </c>
      <c r="BC1807" t="s">
        <v>288</v>
      </c>
      <c r="BD1807" t="s">
        <v>687</v>
      </c>
      <c r="BE1807" t="s">
        <v>688</v>
      </c>
      <c r="BF1807">
        <v>5</v>
      </c>
      <c r="BG1807" t="s">
        <v>981</v>
      </c>
      <c r="BH1807" t="s">
        <v>982</v>
      </c>
      <c r="BI1807" t="s">
        <v>983</v>
      </c>
      <c r="BJ1807" t="s">
        <v>984</v>
      </c>
      <c r="BK1807" t="s">
        <v>985</v>
      </c>
      <c r="BL1807" t="s">
        <v>986</v>
      </c>
      <c r="BM1807" t="s">
        <v>987</v>
      </c>
      <c r="BN1807" t="s">
        <v>175</v>
      </c>
      <c r="BO1807" t="s">
        <v>988</v>
      </c>
      <c r="BP1807" t="s">
        <v>21</v>
      </c>
      <c r="BQ1807">
        <v>4</v>
      </c>
      <c r="BR1807" t="s">
        <v>989</v>
      </c>
      <c r="BS1807" t="s">
        <v>990</v>
      </c>
      <c r="BT1807">
        <v>3</v>
      </c>
      <c r="BU1807" t="s">
        <v>1201</v>
      </c>
      <c r="BV1807" t="s">
        <v>1174</v>
      </c>
      <c r="BW1807">
        <v>6</v>
      </c>
      <c r="BX1807" t="s">
        <v>1594</v>
      </c>
      <c r="BY1807" t="s">
        <v>1208</v>
      </c>
      <c r="BZ1807" t="s">
        <v>654</v>
      </c>
      <c r="CA1807" t="s">
        <v>1581</v>
      </c>
      <c r="CB1807" s="1">
        <v>23194</v>
      </c>
      <c r="CC1807" s="1">
        <v>34259</v>
      </c>
      <c r="CD1807" t="s">
        <v>1595</v>
      </c>
      <c r="CE1807" t="s">
        <v>194</v>
      </c>
      <c r="CF1807" t="s">
        <v>21</v>
      </c>
      <c r="CG1807" t="s">
        <v>1596</v>
      </c>
      <c r="CH1807" t="s">
        <v>196</v>
      </c>
      <c r="CI1807" t="s">
        <v>1597</v>
      </c>
      <c r="CJ1807">
        <v>428</v>
      </c>
      <c r="CK1807">
        <v>5</v>
      </c>
      <c r="CL1807">
        <v>78.75</v>
      </c>
    </row>
    <row r="1808" spans="1:90">
      <c r="A1808">
        <v>10944</v>
      </c>
      <c r="B1808">
        <v>44</v>
      </c>
      <c r="C1808" s="8">
        <v>19.45</v>
      </c>
      <c r="D1808">
        <v>18</v>
      </c>
      <c r="E1808">
        <v>0.25</v>
      </c>
      <c r="F1808">
        <v>10944</v>
      </c>
      <c r="G1808" t="s">
        <v>367</v>
      </c>
      <c r="H1808">
        <v>6</v>
      </c>
      <c r="I1808" s="1">
        <v>35166</v>
      </c>
      <c r="J1808" s="1">
        <v>35180</v>
      </c>
      <c r="K1808" s="1">
        <v>35167</v>
      </c>
      <c r="L1808">
        <f>_xlfn.DAYS(orderjoin[[#This Row],[ShippedDate]],orderjoin[[#This Row],[OrderDate]])</f>
        <v>1</v>
      </c>
      <c r="M1808">
        <f>_xlfn.DAYS(orderjoin[[#This Row],[RequiredDate]],orderjoin[[#This Row],[ShippedDate]])</f>
        <v>13</v>
      </c>
      <c r="N1808">
        <v>3</v>
      </c>
      <c r="O1808">
        <v>52.92</v>
      </c>
      <c r="P1808" t="s">
        <v>368</v>
      </c>
      <c r="Q1808" t="s">
        <v>369</v>
      </c>
      <c r="R1808" t="s">
        <v>370</v>
      </c>
      <c r="S1808" t="s">
        <v>371</v>
      </c>
      <c r="T1808" t="s">
        <v>372</v>
      </c>
      <c r="U1808" t="s">
        <v>288</v>
      </c>
      <c r="V1808">
        <v>10944</v>
      </c>
      <c r="W1808" t="s">
        <v>367</v>
      </c>
      <c r="X1808">
        <v>6</v>
      </c>
      <c r="Y1808" s="1">
        <v>35166</v>
      </c>
      <c r="Z1808" s="1">
        <v>35180</v>
      </c>
      <c r="AA1808">
        <f>_xlfn.DAYS(orderjoin[[#This Row],[orders.ShippedDate]],orderjoin[[#This Row],[orders.OrderDate]])</f>
        <v>1</v>
      </c>
      <c r="AB1808" s="1">
        <v>35167</v>
      </c>
      <c r="AC1808">
        <v>3</v>
      </c>
      <c r="AD1808">
        <v>52.92</v>
      </c>
      <c r="AE1808" t="s">
        <v>368</v>
      </c>
      <c r="AF1808" t="s">
        <v>369</v>
      </c>
      <c r="AG1808" t="s">
        <v>370</v>
      </c>
      <c r="AH1808" t="s">
        <v>371</v>
      </c>
      <c r="AI1808" t="s">
        <v>372</v>
      </c>
      <c r="AJ1808" t="s">
        <v>288</v>
      </c>
      <c r="AK1808">
        <v>44</v>
      </c>
      <c r="AL1808" t="s">
        <v>588</v>
      </c>
      <c r="AM1808">
        <v>20</v>
      </c>
      <c r="AN1808">
        <v>2</v>
      </c>
      <c r="AO1808" t="s">
        <v>589</v>
      </c>
      <c r="AP1808" s="7">
        <v>19.45</v>
      </c>
      <c r="AQ1808">
        <v>27</v>
      </c>
      <c r="AR1808">
        <v>0</v>
      </c>
      <c r="AS1808">
        <v>15</v>
      </c>
      <c r="AT1808">
        <v>0</v>
      </c>
      <c r="AU1808" t="s">
        <v>367</v>
      </c>
      <c r="AV1808" t="s">
        <v>368</v>
      </c>
      <c r="AW1808" t="s">
        <v>685</v>
      </c>
      <c r="AX1808" t="s">
        <v>686</v>
      </c>
      <c r="AY1808" t="s">
        <v>369</v>
      </c>
      <c r="AZ1808" t="s">
        <v>370</v>
      </c>
      <c r="BA1808" t="s">
        <v>371</v>
      </c>
      <c r="BB1808" t="s">
        <v>372</v>
      </c>
      <c r="BC1808" t="s">
        <v>288</v>
      </c>
      <c r="BD1808" t="s">
        <v>687</v>
      </c>
      <c r="BE1808" t="s">
        <v>688</v>
      </c>
      <c r="BF1808">
        <v>20</v>
      </c>
      <c r="BG1808" t="s">
        <v>1006</v>
      </c>
      <c r="BH1808" t="s">
        <v>1007</v>
      </c>
      <c r="BI1808" t="s">
        <v>658</v>
      </c>
      <c r="BJ1808" t="s">
        <v>1008</v>
      </c>
      <c r="BK1808" t="s">
        <v>1009</v>
      </c>
      <c r="BL1808" t="s">
        <v>21</v>
      </c>
      <c r="BM1808" t="s">
        <v>1010</v>
      </c>
      <c r="BN1808" t="s">
        <v>1009</v>
      </c>
      <c r="BO1808" t="s">
        <v>1011</v>
      </c>
      <c r="BP1808" t="s">
        <v>21</v>
      </c>
      <c r="BQ1808">
        <v>2</v>
      </c>
      <c r="BR1808" t="s">
        <v>1012</v>
      </c>
      <c r="BS1808" t="s">
        <v>1013</v>
      </c>
      <c r="BT1808">
        <v>3</v>
      </c>
      <c r="BU1808" t="s">
        <v>1201</v>
      </c>
      <c r="BV1808" t="s">
        <v>1174</v>
      </c>
      <c r="BW1808">
        <v>6</v>
      </c>
      <c r="BX1808" t="s">
        <v>1594</v>
      </c>
      <c r="BY1808" t="s">
        <v>1208</v>
      </c>
      <c r="BZ1808" t="s">
        <v>654</v>
      </c>
      <c r="CA1808" t="s">
        <v>1581</v>
      </c>
      <c r="CB1808" s="1">
        <v>23194</v>
      </c>
      <c r="CC1808" s="1">
        <v>34259</v>
      </c>
      <c r="CD1808" t="s">
        <v>1595</v>
      </c>
      <c r="CE1808" t="s">
        <v>194</v>
      </c>
      <c r="CF1808" t="s">
        <v>21</v>
      </c>
      <c r="CG1808" t="s">
        <v>1596</v>
      </c>
      <c r="CH1808" t="s">
        <v>196</v>
      </c>
      <c r="CI1808" t="s">
        <v>1597</v>
      </c>
      <c r="CJ1808">
        <v>428</v>
      </c>
      <c r="CK1808">
        <v>5</v>
      </c>
      <c r="CL1808">
        <v>262.57499999999999</v>
      </c>
    </row>
    <row r="1809" spans="1:90">
      <c r="A1809">
        <v>10944</v>
      </c>
      <c r="B1809">
        <v>56</v>
      </c>
      <c r="C1809" s="8">
        <v>38</v>
      </c>
      <c r="D1809">
        <v>18</v>
      </c>
      <c r="E1809">
        <v>0</v>
      </c>
      <c r="F1809">
        <v>10944</v>
      </c>
      <c r="G1809" t="s">
        <v>367</v>
      </c>
      <c r="H1809">
        <v>6</v>
      </c>
      <c r="I1809" s="1">
        <v>35166</v>
      </c>
      <c r="J1809" s="1">
        <v>35180</v>
      </c>
      <c r="K1809" s="1">
        <v>35167</v>
      </c>
      <c r="L1809">
        <f>_xlfn.DAYS(orderjoin[[#This Row],[ShippedDate]],orderjoin[[#This Row],[OrderDate]])</f>
        <v>1</v>
      </c>
      <c r="M1809">
        <f>_xlfn.DAYS(orderjoin[[#This Row],[RequiredDate]],orderjoin[[#This Row],[ShippedDate]])</f>
        <v>13</v>
      </c>
      <c r="N1809">
        <v>3</v>
      </c>
      <c r="O1809">
        <v>52.92</v>
      </c>
      <c r="P1809" t="s">
        <v>368</v>
      </c>
      <c r="Q1809" t="s">
        <v>369</v>
      </c>
      <c r="R1809" t="s">
        <v>370</v>
      </c>
      <c r="S1809" t="s">
        <v>371</v>
      </c>
      <c r="T1809" t="s">
        <v>372</v>
      </c>
      <c r="U1809" t="s">
        <v>288</v>
      </c>
      <c r="V1809">
        <v>10944</v>
      </c>
      <c r="W1809" t="s">
        <v>367</v>
      </c>
      <c r="X1809">
        <v>6</v>
      </c>
      <c r="Y1809" s="1">
        <v>35166</v>
      </c>
      <c r="Z1809" s="1">
        <v>35180</v>
      </c>
      <c r="AA1809">
        <f>_xlfn.DAYS(orderjoin[[#This Row],[orders.ShippedDate]],orderjoin[[#This Row],[orders.OrderDate]])</f>
        <v>1</v>
      </c>
      <c r="AB1809" s="1">
        <v>35167</v>
      </c>
      <c r="AC1809">
        <v>3</v>
      </c>
      <c r="AD1809">
        <v>52.92</v>
      </c>
      <c r="AE1809" t="s">
        <v>368</v>
      </c>
      <c r="AF1809" t="s">
        <v>369</v>
      </c>
      <c r="AG1809" t="s">
        <v>370</v>
      </c>
      <c r="AH1809" t="s">
        <v>371</v>
      </c>
      <c r="AI1809" t="s">
        <v>372</v>
      </c>
      <c r="AJ1809" t="s">
        <v>288</v>
      </c>
      <c r="AK1809">
        <v>56</v>
      </c>
      <c r="AL1809" t="s">
        <v>612</v>
      </c>
      <c r="AM1809">
        <v>26</v>
      </c>
      <c r="AN1809">
        <v>5</v>
      </c>
      <c r="AO1809" t="s">
        <v>613</v>
      </c>
      <c r="AP1809" s="7">
        <v>38</v>
      </c>
      <c r="AQ1809">
        <v>21</v>
      </c>
      <c r="AR1809">
        <v>10</v>
      </c>
      <c r="AS1809">
        <v>30</v>
      </c>
      <c r="AT1809">
        <v>0</v>
      </c>
      <c r="AU1809" t="s">
        <v>367</v>
      </c>
      <c r="AV1809" t="s">
        <v>368</v>
      </c>
      <c r="AW1809" t="s">
        <v>685</v>
      </c>
      <c r="AX1809" t="s">
        <v>686</v>
      </c>
      <c r="AY1809" t="s">
        <v>369</v>
      </c>
      <c r="AZ1809" t="s">
        <v>370</v>
      </c>
      <c r="BA1809" t="s">
        <v>371</v>
      </c>
      <c r="BB1809" t="s">
        <v>372</v>
      </c>
      <c r="BC1809" t="s">
        <v>288</v>
      </c>
      <c r="BD1809" t="s">
        <v>687</v>
      </c>
      <c r="BE1809" t="s">
        <v>688</v>
      </c>
      <c r="BF1809">
        <v>26</v>
      </c>
      <c r="BG1809" t="s">
        <v>1113</v>
      </c>
      <c r="BH1809" t="s">
        <v>1114</v>
      </c>
      <c r="BI1809" t="s">
        <v>669</v>
      </c>
      <c r="BJ1809" t="s">
        <v>1115</v>
      </c>
      <c r="BK1809" t="s">
        <v>1116</v>
      </c>
      <c r="BL1809" t="s">
        <v>21</v>
      </c>
      <c r="BM1809" t="s">
        <v>1117</v>
      </c>
      <c r="BN1809" t="s">
        <v>150</v>
      </c>
      <c r="BO1809" t="s">
        <v>1118</v>
      </c>
      <c r="BP1809" t="s">
        <v>1119</v>
      </c>
      <c r="BQ1809">
        <v>5</v>
      </c>
      <c r="BR1809" t="s">
        <v>1021</v>
      </c>
      <c r="BS1809" t="s">
        <v>1022</v>
      </c>
      <c r="BT1809">
        <v>3</v>
      </c>
      <c r="BU1809" t="s">
        <v>1201</v>
      </c>
      <c r="BV1809" t="s">
        <v>1174</v>
      </c>
      <c r="BW1809">
        <v>6</v>
      </c>
      <c r="BX1809" t="s">
        <v>1594</v>
      </c>
      <c r="BY1809" t="s">
        <v>1208</v>
      </c>
      <c r="BZ1809" t="s">
        <v>654</v>
      </c>
      <c r="CA1809" t="s">
        <v>1581</v>
      </c>
      <c r="CB1809" s="1">
        <v>23194</v>
      </c>
      <c r="CC1809" s="1">
        <v>34259</v>
      </c>
      <c r="CD1809" t="s">
        <v>1595</v>
      </c>
      <c r="CE1809" t="s">
        <v>194</v>
      </c>
      <c r="CF1809" t="s">
        <v>21</v>
      </c>
      <c r="CG1809" t="s">
        <v>1596</v>
      </c>
      <c r="CH1809" t="s">
        <v>196</v>
      </c>
      <c r="CI1809" t="s">
        <v>1597</v>
      </c>
      <c r="CJ1809">
        <v>428</v>
      </c>
      <c r="CK1809">
        <v>5</v>
      </c>
      <c r="CL1809">
        <v>684</v>
      </c>
    </row>
    <row r="1810" spans="1:90">
      <c r="A1810">
        <v>10945</v>
      </c>
      <c r="B1810">
        <v>13</v>
      </c>
      <c r="C1810" s="8">
        <v>6</v>
      </c>
      <c r="D1810">
        <v>20</v>
      </c>
      <c r="E1810">
        <v>0</v>
      </c>
      <c r="F1810">
        <v>10945</v>
      </c>
      <c r="G1810" t="s">
        <v>155</v>
      </c>
      <c r="H1810">
        <v>4</v>
      </c>
      <c r="I1810" s="1">
        <v>35166</v>
      </c>
      <c r="J1810" s="1">
        <v>35194</v>
      </c>
      <c r="K1810" s="1">
        <v>35172</v>
      </c>
      <c r="L1810">
        <f>_xlfn.DAYS(orderjoin[[#This Row],[ShippedDate]],orderjoin[[#This Row],[OrderDate]])</f>
        <v>6</v>
      </c>
      <c r="M1810">
        <f>_xlfn.DAYS(orderjoin[[#This Row],[RequiredDate]],orderjoin[[#This Row],[ShippedDate]])</f>
        <v>22</v>
      </c>
      <c r="N1810">
        <v>1</v>
      </c>
      <c r="O1810">
        <v>10.220000000000001</v>
      </c>
      <c r="P1810" t="s">
        <v>156</v>
      </c>
      <c r="Q1810" t="s">
        <v>157</v>
      </c>
      <c r="R1810" t="s">
        <v>158</v>
      </c>
      <c r="S1810" t="s">
        <v>21</v>
      </c>
      <c r="T1810" t="s">
        <v>159</v>
      </c>
      <c r="U1810" t="s">
        <v>29</v>
      </c>
      <c r="V1810">
        <v>10945</v>
      </c>
      <c r="W1810" t="s">
        <v>155</v>
      </c>
      <c r="X1810">
        <v>4</v>
      </c>
      <c r="Y1810" s="1">
        <v>35166</v>
      </c>
      <c r="Z1810" s="1">
        <v>35194</v>
      </c>
      <c r="AA1810">
        <f>_xlfn.DAYS(orderjoin[[#This Row],[orders.ShippedDate]],orderjoin[[#This Row],[orders.OrderDate]])</f>
        <v>6</v>
      </c>
      <c r="AB1810" s="1">
        <v>35172</v>
      </c>
      <c r="AC1810">
        <v>1</v>
      </c>
      <c r="AD1810">
        <v>10.220000000000001</v>
      </c>
      <c r="AE1810" t="s">
        <v>156</v>
      </c>
      <c r="AF1810" t="s">
        <v>157</v>
      </c>
      <c r="AG1810" t="s">
        <v>158</v>
      </c>
      <c r="AH1810" t="s">
        <v>21</v>
      </c>
      <c r="AI1810" t="s">
        <v>159</v>
      </c>
      <c r="AJ1810" t="s">
        <v>29</v>
      </c>
      <c r="AK1810">
        <v>13</v>
      </c>
      <c r="AL1810" t="s">
        <v>528</v>
      </c>
      <c r="AM1810">
        <v>6</v>
      </c>
      <c r="AN1810">
        <v>8</v>
      </c>
      <c r="AO1810" t="s">
        <v>529</v>
      </c>
      <c r="AP1810" s="7">
        <v>6</v>
      </c>
      <c r="AQ1810">
        <v>24</v>
      </c>
      <c r="AR1810">
        <v>0</v>
      </c>
      <c r="AS1810">
        <v>5</v>
      </c>
      <c r="AT1810">
        <v>0</v>
      </c>
      <c r="AU1810" t="s">
        <v>155</v>
      </c>
      <c r="AV1810" t="s">
        <v>156</v>
      </c>
      <c r="AW1810" t="s">
        <v>814</v>
      </c>
      <c r="AX1810" t="s">
        <v>721</v>
      </c>
      <c r="AY1810" t="s">
        <v>157</v>
      </c>
      <c r="AZ1810" t="s">
        <v>158</v>
      </c>
      <c r="BA1810" t="s">
        <v>21</v>
      </c>
      <c r="BB1810" t="s">
        <v>159</v>
      </c>
      <c r="BC1810" t="s">
        <v>29</v>
      </c>
      <c r="BD1810" t="s">
        <v>815</v>
      </c>
      <c r="BE1810" t="s">
        <v>21</v>
      </c>
      <c r="BF1810">
        <v>6</v>
      </c>
      <c r="BG1810" t="s">
        <v>1120</v>
      </c>
      <c r="BH1810" t="s">
        <v>1121</v>
      </c>
      <c r="BI1810" t="s">
        <v>1122</v>
      </c>
      <c r="BJ1810" t="s">
        <v>1123</v>
      </c>
      <c r="BK1810" t="s">
        <v>1124</v>
      </c>
      <c r="BL1810" t="s">
        <v>21</v>
      </c>
      <c r="BM1810" t="s">
        <v>1125</v>
      </c>
      <c r="BN1810" t="s">
        <v>1028</v>
      </c>
      <c r="BO1810" t="s">
        <v>1126</v>
      </c>
      <c r="BP1810" t="s">
        <v>21</v>
      </c>
      <c r="BQ1810">
        <v>8</v>
      </c>
      <c r="BR1810" t="s">
        <v>1057</v>
      </c>
      <c r="BS1810" t="s">
        <v>1058</v>
      </c>
      <c r="BT1810">
        <v>1</v>
      </c>
      <c r="BU1810" t="s">
        <v>1197</v>
      </c>
      <c r="BV1810" t="s">
        <v>1198</v>
      </c>
      <c r="BW1810">
        <v>4</v>
      </c>
      <c r="BX1810" t="s">
        <v>1608</v>
      </c>
      <c r="BY1810" t="s">
        <v>1206</v>
      </c>
      <c r="BZ1810" t="s">
        <v>654</v>
      </c>
      <c r="CA1810" t="s">
        <v>1609</v>
      </c>
      <c r="CB1810" s="1">
        <v>13777</v>
      </c>
      <c r="CC1810" s="1">
        <v>34092</v>
      </c>
      <c r="CD1810" t="s">
        <v>1610</v>
      </c>
      <c r="CE1810" t="s">
        <v>1611</v>
      </c>
      <c r="CF1810" t="s">
        <v>132</v>
      </c>
      <c r="CG1810" t="s">
        <v>1612</v>
      </c>
      <c r="CH1810" t="s">
        <v>99</v>
      </c>
      <c r="CI1810" t="s">
        <v>1613</v>
      </c>
      <c r="CJ1810">
        <v>5176</v>
      </c>
      <c r="CK1810">
        <v>2</v>
      </c>
      <c r="CL1810">
        <v>120</v>
      </c>
    </row>
    <row r="1811" spans="1:90">
      <c r="A1811">
        <v>10945</v>
      </c>
      <c r="B1811">
        <v>31</v>
      </c>
      <c r="C1811" s="8">
        <v>12.5</v>
      </c>
      <c r="D1811">
        <v>10</v>
      </c>
      <c r="E1811">
        <v>0</v>
      </c>
      <c r="F1811">
        <v>10945</v>
      </c>
      <c r="G1811" t="s">
        <v>155</v>
      </c>
      <c r="H1811">
        <v>4</v>
      </c>
      <c r="I1811" s="1">
        <v>35166</v>
      </c>
      <c r="J1811" s="1">
        <v>35194</v>
      </c>
      <c r="K1811" s="1">
        <v>35172</v>
      </c>
      <c r="L1811">
        <f>_xlfn.DAYS(orderjoin[[#This Row],[ShippedDate]],orderjoin[[#This Row],[OrderDate]])</f>
        <v>6</v>
      </c>
      <c r="M1811">
        <f>_xlfn.DAYS(orderjoin[[#This Row],[RequiredDate]],orderjoin[[#This Row],[ShippedDate]])</f>
        <v>22</v>
      </c>
      <c r="N1811">
        <v>1</v>
      </c>
      <c r="O1811">
        <v>10.220000000000001</v>
      </c>
      <c r="P1811" t="s">
        <v>156</v>
      </c>
      <c r="Q1811" t="s">
        <v>157</v>
      </c>
      <c r="R1811" t="s">
        <v>158</v>
      </c>
      <c r="S1811" t="s">
        <v>21</v>
      </c>
      <c r="T1811" t="s">
        <v>159</v>
      </c>
      <c r="U1811" t="s">
        <v>29</v>
      </c>
      <c r="V1811">
        <v>10945</v>
      </c>
      <c r="W1811" t="s">
        <v>155</v>
      </c>
      <c r="X1811">
        <v>4</v>
      </c>
      <c r="Y1811" s="1">
        <v>35166</v>
      </c>
      <c r="Z1811" s="1">
        <v>35194</v>
      </c>
      <c r="AA1811">
        <f>_xlfn.DAYS(orderjoin[[#This Row],[orders.ShippedDate]],orderjoin[[#This Row],[orders.OrderDate]])</f>
        <v>6</v>
      </c>
      <c r="AB1811" s="1">
        <v>35172</v>
      </c>
      <c r="AC1811">
        <v>1</v>
      </c>
      <c r="AD1811">
        <v>10.220000000000001</v>
      </c>
      <c r="AE1811" t="s">
        <v>156</v>
      </c>
      <c r="AF1811" t="s">
        <v>157</v>
      </c>
      <c r="AG1811" t="s">
        <v>158</v>
      </c>
      <c r="AH1811" t="s">
        <v>21</v>
      </c>
      <c r="AI1811" t="s">
        <v>159</v>
      </c>
      <c r="AJ1811" t="s">
        <v>29</v>
      </c>
      <c r="AK1811">
        <v>31</v>
      </c>
      <c r="AL1811" t="s">
        <v>564</v>
      </c>
      <c r="AM1811">
        <v>14</v>
      </c>
      <c r="AN1811">
        <v>4</v>
      </c>
      <c r="AO1811" t="s">
        <v>565</v>
      </c>
      <c r="AP1811" s="7">
        <v>12.5</v>
      </c>
      <c r="AQ1811">
        <v>0</v>
      </c>
      <c r="AR1811">
        <v>70</v>
      </c>
      <c r="AS1811">
        <v>20</v>
      </c>
      <c r="AT1811">
        <v>0</v>
      </c>
      <c r="AU1811" t="s">
        <v>155</v>
      </c>
      <c r="AV1811" t="s">
        <v>156</v>
      </c>
      <c r="AW1811" t="s">
        <v>814</v>
      </c>
      <c r="AX1811" t="s">
        <v>721</v>
      </c>
      <c r="AY1811" t="s">
        <v>157</v>
      </c>
      <c r="AZ1811" t="s">
        <v>158</v>
      </c>
      <c r="BA1811" t="s">
        <v>21</v>
      </c>
      <c r="BB1811" t="s">
        <v>159</v>
      </c>
      <c r="BC1811" t="s">
        <v>29</v>
      </c>
      <c r="BD1811" t="s">
        <v>815</v>
      </c>
      <c r="BE1811" t="s">
        <v>21</v>
      </c>
      <c r="BF1811">
        <v>14</v>
      </c>
      <c r="BG1811" t="s">
        <v>991</v>
      </c>
      <c r="BH1811" t="s">
        <v>992</v>
      </c>
      <c r="BI1811" t="s">
        <v>654</v>
      </c>
      <c r="BJ1811" t="s">
        <v>993</v>
      </c>
      <c r="BK1811" t="s">
        <v>994</v>
      </c>
      <c r="BL1811" t="s">
        <v>21</v>
      </c>
      <c r="BM1811" t="s">
        <v>995</v>
      </c>
      <c r="BN1811" t="s">
        <v>150</v>
      </c>
      <c r="BO1811" t="s">
        <v>996</v>
      </c>
      <c r="BP1811" t="s">
        <v>997</v>
      </c>
      <c r="BQ1811">
        <v>4</v>
      </c>
      <c r="BR1811" t="s">
        <v>989</v>
      </c>
      <c r="BS1811" t="s">
        <v>990</v>
      </c>
      <c r="BT1811">
        <v>1</v>
      </c>
      <c r="BU1811" t="s">
        <v>1197</v>
      </c>
      <c r="BV1811" t="s">
        <v>1198</v>
      </c>
      <c r="BW1811">
        <v>4</v>
      </c>
      <c r="BX1811" t="s">
        <v>1608</v>
      </c>
      <c r="BY1811" t="s">
        <v>1206</v>
      </c>
      <c r="BZ1811" t="s">
        <v>654</v>
      </c>
      <c r="CA1811" t="s">
        <v>1609</v>
      </c>
      <c r="CB1811" s="1">
        <v>13777</v>
      </c>
      <c r="CC1811" s="1">
        <v>34092</v>
      </c>
      <c r="CD1811" t="s">
        <v>1610</v>
      </c>
      <c r="CE1811" t="s">
        <v>1611</v>
      </c>
      <c r="CF1811" t="s">
        <v>132</v>
      </c>
      <c r="CG1811" t="s">
        <v>1612</v>
      </c>
      <c r="CH1811" t="s">
        <v>99</v>
      </c>
      <c r="CI1811" t="s">
        <v>1613</v>
      </c>
      <c r="CJ1811">
        <v>5176</v>
      </c>
      <c r="CK1811">
        <v>2</v>
      </c>
      <c r="CL1811">
        <v>125</v>
      </c>
    </row>
    <row r="1812" spans="1:90">
      <c r="A1812">
        <v>10946</v>
      </c>
      <c r="B1812">
        <v>10</v>
      </c>
      <c r="C1812" s="8">
        <v>31</v>
      </c>
      <c r="D1812">
        <v>25</v>
      </c>
      <c r="E1812">
        <v>0</v>
      </c>
      <c r="F1812">
        <v>10946</v>
      </c>
      <c r="G1812" t="s">
        <v>341</v>
      </c>
      <c r="H1812">
        <v>1</v>
      </c>
      <c r="I1812" s="1">
        <v>35166</v>
      </c>
      <c r="J1812" s="1">
        <v>35194</v>
      </c>
      <c r="K1812" s="1">
        <v>35173</v>
      </c>
      <c r="L1812">
        <f>_xlfn.DAYS(orderjoin[[#This Row],[ShippedDate]],orderjoin[[#This Row],[OrderDate]])</f>
        <v>7</v>
      </c>
      <c r="M1812">
        <f>_xlfn.DAYS(orderjoin[[#This Row],[RequiredDate]],orderjoin[[#This Row],[ShippedDate]])</f>
        <v>21</v>
      </c>
      <c r="N1812">
        <v>2</v>
      </c>
      <c r="O1812">
        <v>27.2</v>
      </c>
      <c r="P1812" t="s">
        <v>342</v>
      </c>
      <c r="Q1812" t="s">
        <v>343</v>
      </c>
      <c r="R1812" t="s">
        <v>344</v>
      </c>
      <c r="S1812" t="s">
        <v>21</v>
      </c>
      <c r="T1812" t="s">
        <v>345</v>
      </c>
      <c r="U1812" t="s">
        <v>298</v>
      </c>
      <c r="V1812">
        <v>10946</v>
      </c>
      <c r="W1812" t="s">
        <v>341</v>
      </c>
      <c r="X1812">
        <v>1</v>
      </c>
      <c r="Y1812" s="1">
        <v>35166</v>
      </c>
      <c r="Z1812" s="1">
        <v>35194</v>
      </c>
      <c r="AA1812">
        <f>_xlfn.DAYS(orderjoin[[#This Row],[orders.ShippedDate]],orderjoin[[#This Row],[orders.OrderDate]])</f>
        <v>7</v>
      </c>
      <c r="AB1812" s="1">
        <v>35173</v>
      </c>
      <c r="AC1812">
        <v>2</v>
      </c>
      <c r="AD1812">
        <v>27.2</v>
      </c>
      <c r="AE1812" t="s">
        <v>342</v>
      </c>
      <c r="AF1812" t="s">
        <v>343</v>
      </c>
      <c r="AG1812" t="s">
        <v>344</v>
      </c>
      <c r="AH1812" t="s">
        <v>21</v>
      </c>
      <c r="AI1812" t="s">
        <v>345</v>
      </c>
      <c r="AJ1812" t="s">
        <v>298</v>
      </c>
      <c r="AK1812">
        <v>10</v>
      </c>
      <c r="AL1812" t="s">
        <v>522</v>
      </c>
      <c r="AM1812">
        <v>4</v>
      </c>
      <c r="AN1812">
        <v>8</v>
      </c>
      <c r="AO1812" t="s">
        <v>523</v>
      </c>
      <c r="AP1812" s="7">
        <v>31</v>
      </c>
      <c r="AQ1812">
        <v>31</v>
      </c>
      <c r="AR1812">
        <v>0</v>
      </c>
      <c r="AS1812">
        <v>0</v>
      </c>
      <c r="AT1812">
        <v>0</v>
      </c>
      <c r="AU1812" t="s">
        <v>341</v>
      </c>
      <c r="AV1812" t="s">
        <v>342</v>
      </c>
      <c r="AW1812" t="s">
        <v>905</v>
      </c>
      <c r="AX1812" t="s">
        <v>717</v>
      </c>
      <c r="AY1812" t="s">
        <v>343</v>
      </c>
      <c r="AZ1812" t="s">
        <v>344</v>
      </c>
      <c r="BA1812" t="s">
        <v>21</v>
      </c>
      <c r="BB1812" t="s">
        <v>345</v>
      </c>
      <c r="BC1812" t="s">
        <v>298</v>
      </c>
      <c r="BD1812" t="s">
        <v>906</v>
      </c>
      <c r="BE1812" t="s">
        <v>907</v>
      </c>
      <c r="BF1812">
        <v>4</v>
      </c>
      <c r="BG1812" t="s">
        <v>1023</v>
      </c>
      <c r="BH1812" t="s">
        <v>1024</v>
      </c>
      <c r="BI1812" t="s">
        <v>676</v>
      </c>
      <c r="BJ1812" t="s">
        <v>1025</v>
      </c>
      <c r="BK1812" t="s">
        <v>1026</v>
      </c>
      <c r="BL1812" t="s">
        <v>21</v>
      </c>
      <c r="BM1812" t="s">
        <v>1027</v>
      </c>
      <c r="BN1812" t="s">
        <v>1028</v>
      </c>
      <c r="BO1812" t="s">
        <v>1029</v>
      </c>
      <c r="BP1812" t="s">
        <v>21</v>
      </c>
      <c r="BQ1812">
        <v>8</v>
      </c>
      <c r="BR1812" t="s">
        <v>1057</v>
      </c>
      <c r="BS1812" t="s">
        <v>1058</v>
      </c>
      <c r="BT1812">
        <v>2</v>
      </c>
      <c r="BU1812" t="s">
        <v>1199</v>
      </c>
      <c r="BV1812" t="s">
        <v>1200</v>
      </c>
      <c r="BW1812">
        <v>1</v>
      </c>
      <c r="BX1812" t="s">
        <v>1585</v>
      </c>
      <c r="BY1812" t="s">
        <v>1202</v>
      </c>
      <c r="BZ1812" t="s">
        <v>654</v>
      </c>
      <c r="CA1812" t="s">
        <v>1586</v>
      </c>
      <c r="CB1812" s="1">
        <v>17875</v>
      </c>
      <c r="CC1812" s="1">
        <v>33725</v>
      </c>
      <c r="CD1812" t="s">
        <v>1587</v>
      </c>
      <c r="CE1812" t="s">
        <v>131</v>
      </c>
      <c r="CF1812" t="s">
        <v>132</v>
      </c>
      <c r="CG1812" t="s">
        <v>1588</v>
      </c>
      <c r="CH1812" t="s">
        <v>99</v>
      </c>
      <c r="CI1812" t="s">
        <v>1589</v>
      </c>
      <c r="CJ1812">
        <v>5467</v>
      </c>
      <c r="CK1812">
        <v>2</v>
      </c>
      <c r="CL1812">
        <v>775</v>
      </c>
    </row>
    <row r="1813" spans="1:90">
      <c r="A1813">
        <v>10946</v>
      </c>
      <c r="B1813">
        <v>24</v>
      </c>
      <c r="C1813" s="8">
        <v>4.5</v>
      </c>
      <c r="D1813">
        <v>25</v>
      </c>
      <c r="E1813">
        <v>0</v>
      </c>
      <c r="F1813">
        <v>10946</v>
      </c>
      <c r="G1813" t="s">
        <v>341</v>
      </c>
      <c r="H1813">
        <v>1</v>
      </c>
      <c r="I1813" s="1">
        <v>35166</v>
      </c>
      <c r="J1813" s="1">
        <v>35194</v>
      </c>
      <c r="K1813" s="1">
        <v>35173</v>
      </c>
      <c r="L1813">
        <f>_xlfn.DAYS(orderjoin[[#This Row],[ShippedDate]],orderjoin[[#This Row],[OrderDate]])</f>
        <v>7</v>
      </c>
      <c r="M1813">
        <f>_xlfn.DAYS(orderjoin[[#This Row],[RequiredDate]],orderjoin[[#This Row],[ShippedDate]])</f>
        <v>21</v>
      </c>
      <c r="N1813">
        <v>2</v>
      </c>
      <c r="O1813">
        <v>27.2</v>
      </c>
      <c r="P1813" t="s">
        <v>342</v>
      </c>
      <c r="Q1813" t="s">
        <v>343</v>
      </c>
      <c r="R1813" t="s">
        <v>344</v>
      </c>
      <c r="S1813" t="s">
        <v>21</v>
      </c>
      <c r="T1813" t="s">
        <v>345</v>
      </c>
      <c r="U1813" t="s">
        <v>298</v>
      </c>
      <c r="V1813">
        <v>10946</v>
      </c>
      <c r="W1813" t="s">
        <v>341</v>
      </c>
      <c r="X1813">
        <v>1</v>
      </c>
      <c r="Y1813" s="1">
        <v>35166</v>
      </c>
      <c r="Z1813" s="1">
        <v>35194</v>
      </c>
      <c r="AA1813">
        <f>_xlfn.DAYS(orderjoin[[#This Row],[orders.ShippedDate]],orderjoin[[#This Row],[orders.OrderDate]])</f>
        <v>7</v>
      </c>
      <c r="AB1813" s="1">
        <v>35173</v>
      </c>
      <c r="AC1813">
        <v>2</v>
      </c>
      <c r="AD1813">
        <v>27.2</v>
      </c>
      <c r="AE1813" t="s">
        <v>342</v>
      </c>
      <c r="AF1813" t="s">
        <v>343</v>
      </c>
      <c r="AG1813" t="s">
        <v>344</v>
      </c>
      <c r="AH1813" t="s">
        <v>21</v>
      </c>
      <c r="AI1813" t="s">
        <v>345</v>
      </c>
      <c r="AJ1813" t="s">
        <v>298</v>
      </c>
      <c r="AK1813">
        <v>24</v>
      </c>
      <c r="AL1813" t="s">
        <v>550</v>
      </c>
      <c r="AM1813">
        <v>10</v>
      </c>
      <c r="AN1813">
        <v>1</v>
      </c>
      <c r="AO1813" t="s">
        <v>551</v>
      </c>
      <c r="AP1813" s="7">
        <v>4.5</v>
      </c>
      <c r="AQ1813">
        <v>20</v>
      </c>
      <c r="AR1813">
        <v>0</v>
      </c>
      <c r="AS1813">
        <v>0</v>
      </c>
      <c r="AT1813">
        <v>1</v>
      </c>
      <c r="AU1813" t="s">
        <v>341</v>
      </c>
      <c r="AV1813" t="s">
        <v>342</v>
      </c>
      <c r="AW1813" t="s">
        <v>905</v>
      </c>
      <c r="AX1813" t="s">
        <v>717</v>
      </c>
      <c r="AY1813" t="s">
        <v>343</v>
      </c>
      <c r="AZ1813" t="s">
        <v>344</v>
      </c>
      <c r="BA1813" t="s">
        <v>21</v>
      </c>
      <c r="BB1813" t="s">
        <v>345</v>
      </c>
      <c r="BC1813" t="s">
        <v>298</v>
      </c>
      <c r="BD1813" t="s">
        <v>906</v>
      </c>
      <c r="BE1813" t="s">
        <v>907</v>
      </c>
      <c r="BF1813">
        <v>10</v>
      </c>
      <c r="BG1813" t="s">
        <v>1066</v>
      </c>
      <c r="BH1813" t="s">
        <v>1067</v>
      </c>
      <c r="BI1813" t="s">
        <v>676</v>
      </c>
      <c r="BJ1813" t="s">
        <v>1068</v>
      </c>
      <c r="BK1813" t="s">
        <v>200</v>
      </c>
      <c r="BL1813" t="s">
        <v>21</v>
      </c>
      <c r="BM1813" t="s">
        <v>1069</v>
      </c>
      <c r="BN1813" t="s">
        <v>36</v>
      </c>
      <c r="BO1813" t="s">
        <v>1070</v>
      </c>
      <c r="BP1813" t="s">
        <v>21</v>
      </c>
      <c r="BQ1813">
        <v>1</v>
      </c>
      <c r="BR1813" t="s">
        <v>1004</v>
      </c>
      <c r="BS1813" t="s">
        <v>1005</v>
      </c>
      <c r="BT1813">
        <v>2</v>
      </c>
      <c r="BU1813" t="s">
        <v>1199</v>
      </c>
      <c r="BV1813" t="s">
        <v>1200</v>
      </c>
      <c r="BW1813">
        <v>1</v>
      </c>
      <c r="BX1813" t="s">
        <v>1585</v>
      </c>
      <c r="BY1813" t="s">
        <v>1202</v>
      </c>
      <c r="BZ1813" t="s">
        <v>654</v>
      </c>
      <c r="CA1813" t="s">
        <v>1586</v>
      </c>
      <c r="CB1813" s="1">
        <v>17875</v>
      </c>
      <c r="CC1813" s="1">
        <v>33725</v>
      </c>
      <c r="CD1813" t="s">
        <v>1587</v>
      </c>
      <c r="CE1813" t="s">
        <v>131</v>
      </c>
      <c r="CF1813" t="s">
        <v>132</v>
      </c>
      <c r="CG1813" t="s">
        <v>1588</v>
      </c>
      <c r="CH1813" t="s">
        <v>99</v>
      </c>
      <c r="CI1813" t="s">
        <v>1589</v>
      </c>
      <c r="CJ1813">
        <v>5467</v>
      </c>
      <c r="CK1813">
        <v>2</v>
      </c>
      <c r="CL1813">
        <v>112.5</v>
      </c>
    </row>
    <row r="1814" spans="1:90">
      <c r="A1814">
        <v>10946</v>
      </c>
      <c r="B1814">
        <v>77</v>
      </c>
      <c r="C1814" s="8">
        <v>13</v>
      </c>
      <c r="D1814">
        <v>40</v>
      </c>
      <c r="E1814">
        <v>0</v>
      </c>
      <c r="F1814">
        <v>10946</v>
      </c>
      <c r="G1814" t="s">
        <v>341</v>
      </c>
      <c r="H1814">
        <v>1</v>
      </c>
      <c r="I1814" s="1">
        <v>35166</v>
      </c>
      <c r="J1814" s="1">
        <v>35194</v>
      </c>
      <c r="K1814" s="1">
        <v>35173</v>
      </c>
      <c r="L1814">
        <f>_xlfn.DAYS(orderjoin[[#This Row],[ShippedDate]],orderjoin[[#This Row],[OrderDate]])</f>
        <v>7</v>
      </c>
      <c r="M1814">
        <f>_xlfn.DAYS(orderjoin[[#This Row],[RequiredDate]],orderjoin[[#This Row],[ShippedDate]])</f>
        <v>21</v>
      </c>
      <c r="N1814">
        <v>2</v>
      </c>
      <c r="O1814">
        <v>27.2</v>
      </c>
      <c r="P1814" t="s">
        <v>342</v>
      </c>
      <c r="Q1814" t="s">
        <v>343</v>
      </c>
      <c r="R1814" t="s">
        <v>344</v>
      </c>
      <c r="S1814" t="s">
        <v>21</v>
      </c>
      <c r="T1814" t="s">
        <v>345</v>
      </c>
      <c r="U1814" t="s">
        <v>298</v>
      </c>
      <c r="V1814">
        <v>10946</v>
      </c>
      <c r="W1814" t="s">
        <v>341</v>
      </c>
      <c r="X1814">
        <v>1</v>
      </c>
      <c r="Y1814" s="1">
        <v>35166</v>
      </c>
      <c r="Z1814" s="1">
        <v>35194</v>
      </c>
      <c r="AA1814">
        <f>_xlfn.DAYS(orderjoin[[#This Row],[orders.ShippedDate]],orderjoin[[#This Row],[orders.OrderDate]])</f>
        <v>7</v>
      </c>
      <c r="AB1814" s="1">
        <v>35173</v>
      </c>
      <c r="AC1814">
        <v>2</v>
      </c>
      <c r="AD1814">
        <v>27.2</v>
      </c>
      <c r="AE1814" t="s">
        <v>342</v>
      </c>
      <c r="AF1814" t="s">
        <v>343</v>
      </c>
      <c r="AG1814" t="s">
        <v>344</v>
      </c>
      <c r="AH1814" t="s">
        <v>21</v>
      </c>
      <c r="AI1814" t="s">
        <v>345</v>
      </c>
      <c r="AJ1814" t="s">
        <v>298</v>
      </c>
      <c r="AK1814">
        <v>77</v>
      </c>
      <c r="AL1814" t="s">
        <v>649</v>
      </c>
      <c r="AM1814">
        <v>12</v>
      </c>
      <c r="AN1814">
        <v>2</v>
      </c>
      <c r="AO1814" t="s">
        <v>650</v>
      </c>
      <c r="AP1814" s="7">
        <v>13</v>
      </c>
      <c r="AQ1814">
        <v>32</v>
      </c>
      <c r="AR1814">
        <v>0</v>
      </c>
      <c r="AS1814">
        <v>15</v>
      </c>
      <c r="AT1814">
        <v>0</v>
      </c>
      <c r="AU1814" t="s">
        <v>341</v>
      </c>
      <c r="AV1814" t="s">
        <v>342</v>
      </c>
      <c r="AW1814" t="s">
        <v>905</v>
      </c>
      <c r="AX1814" t="s">
        <v>717</v>
      </c>
      <c r="AY1814" t="s">
        <v>343</v>
      </c>
      <c r="AZ1814" t="s">
        <v>344</v>
      </c>
      <c r="BA1814" t="s">
        <v>21</v>
      </c>
      <c r="BB1814" t="s">
        <v>345</v>
      </c>
      <c r="BC1814" t="s">
        <v>298</v>
      </c>
      <c r="BD1814" t="s">
        <v>906</v>
      </c>
      <c r="BE1814" t="s">
        <v>907</v>
      </c>
      <c r="BF1814">
        <v>12</v>
      </c>
      <c r="BG1814" t="s">
        <v>1071</v>
      </c>
      <c r="BH1814" t="s">
        <v>1072</v>
      </c>
      <c r="BI1814" t="s">
        <v>1073</v>
      </c>
      <c r="BJ1814" t="s">
        <v>1074</v>
      </c>
      <c r="BK1814" t="s">
        <v>1075</v>
      </c>
      <c r="BL1814" t="s">
        <v>21</v>
      </c>
      <c r="BM1814" t="s">
        <v>1076</v>
      </c>
      <c r="BN1814" t="s">
        <v>29</v>
      </c>
      <c r="BO1814" t="s">
        <v>1077</v>
      </c>
      <c r="BP1814" t="s">
        <v>21</v>
      </c>
      <c r="BQ1814">
        <v>2</v>
      </c>
      <c r="BR1814" t="s">
        <v>1012</v>
      </c>
      <c r="BS1814" t="s">
        <v>1013</v>
      </c>
      <c r="BT1814">
        <v>2</v>
      </c>
      <c r="BU1814" t="s">
        <v>1199</v>
      </c>
      <c r="BV1814" t="s">
        <v>1200</v>
      </c>
      <c r="BW1814">
        <v>1</v>
      </c>
      <c r="BX1814" t="s">
        <v>1585</v>
      </c>
      <c r="BY1814" t="s">
        <v>1202</v>
      </c>
      <c r="BZ1814" t="s">
        <v>654</v>
      </c>
      <c r="CA1814" t="s">
        <v>1586</v>
      </c>
      <c r="CB1814" s="1">
        <v>17875</v>
      </c>
      <c r="CC1814" s="1">
        <v>33725</v>
      </c>
      <c r="CD1814" t="s">
        <v>1587</v>
      </c>
      <c r="CE1814" t="s">
        <v>131</v>
      </c>
      <c r="CF1814" t="s">
        <v>132</v>
      </c>
      <c r="CG1814" t="s">
        <v>1588</v>
      </c>
      <c r="CH1814" t="s">
        <v>99</v>
      </c>
      <c r="CI1814" t="s">
        <v>1589</v>
      </c>
      <c r="CJ1814">
        <v>5467</v>
      </c>
      <c r="CK1814">
        <v>2</v>
      </c>
      <c r="CL1814">
        <v>520</v>
      </c>
    </row>
    <row r="1815" spans="1:90">
      <c r="A1815">
        <v>10947</v>
      </c>
      <c r="B1815">
        <v>59</v>
      </c>
      <c r="C1815" s="8">
        <v>55</v>
      </c>
      <c r="D1815">
        <v>4</v>
      </c>
      <c r="E1815">
        <v>0</v>
      </c>
      <c r="F1815">
        <v>10947</v>
      </c>
      <c r="G1815" t="s">
        <v>191</v>
      </c>
      <c r="H1815">
        <v>3</v>
      </c>
      <c r="I1815" s="1">
        <v>35167</v>
      </c>
      <c r="J1815" s="1">
        <v>35195</v>
      </c>
      <c r="K1815" s="1">
        <v>35170</v>
      </c>
      <c r="L1815">
        <f>_xlfn.DAYS(orderjoin[[#This Row],[ShippedDate]],orderjoin[[#This Row],[OrderDate]])</f>
        <v>3</v>
      </c>
      <c r="M1815">
        <f>_xlfn.DAYS(orderjoin[[#This Row],[RequiredDate]],orderjoin[[#This Row],[ShippedDate]])</f>
        <v>25</v>
      </c>
      <c r="N1815">
        <v>2</v>
      </c>
      <c r="O1815">
        <v>3.26</v>
      </c>
      <c r="P1815" t="s">
        <v>192</v>
      </c>
      <c r="Q1815" t="s">
        <v>193</v>
      </c>
      <c r="R1815" t="s">
        <v>194</v>
      </c>
      <c r="S1815" t="s">
        <v>21</v>
      </c>
      <c r="T1815" t="s">
        <v>195</v>
      </c>
      <c r="U1815" t="s">
        <v>196</v>
      </c>
      <c r="V1815">
        <v>10947</v>
      </c>
      <c r="W1815" t="s">
        <v>191</v>
      </c>
      <c r="X1815">
        <v>3</v>
      </c>
      <c r="Y1815" s="1">
        <v>35167</v>
      </c>
      <c r="Z1815" s="1">
        <v>35195</v>
      </c>
      <c r="AA1815">
        <f>_xlfn.DAYS(orderjoin[[#This Row],[orders.ShippedDate]],orderjoin[[#This Row],[orders.OrderDate]])</f>
        <v>3</v>
      </c>
      <c r="AB1815" s="1">
        <v>35170</v>
      </c>
      <c r="AC1815">
        <v>2</v>
      </c>
      <c r="AD1815">
        <v>3.26</v>
      </c>
      <c r="AE1815" t="s">
        <v>192</v>
      </c>
      <c r="AF1815" t="s">
        <v>193</v>
      </c>
      <c r="AG1815" t="s">
        <v>194</v>
      </c>
      <c r="AH1815" t="s">
        <v>21</v>
      </c>
      <c r="AI1815" t="s">
        <v>195</v>
      </c>
      <c r="AJ1815" t="s">
        <v>196</v>
      </c>
      <c r="AK1815">
        <v>59</v>
      </c>
      <c r="AL1815" t="s">
        <v>617</v>
      </c>
      <c r="AM1815">
        <v>28</v>
      </c>
      <c r="AN1815">
        <v>4</v>
      </c>
      <c r="AO1815" t="s">
        <v>618</v>
      </c>
      <c r="AP1815" s="7">
        <v>55</v>
      </c>
      <c r="AQ1815">
        <v>79</v>
      </c>
      <c r="AR1815">
        <v>0</v>
      </c>
      <c r="AS1815">
        <v>0</v>
      </c>
      <c r="AT1815">
        <v>0</v>
      </c>
      <c r="AU1815" t="s">
        <v>191</v>
      </c>
      <c r="AV1815" t="s">
        <v>192</v>
      </c>
      <c r="AW1815" t="s">
        <v>689</v>
      </c>
      <c r="AX1815" t="s">
        <v>654</v>
      </c>
      <c r="AY1815" t="s">
        <v>193</v>
      </c>
      <c r="AZ1815" t="s">
        <v>194</v>
      </c>
      <c r="BA1815" t="s">
        <v>21</v>
      </c>
      <c r="BB1815" t="s">
        <v>195</v>
      </c>
      <c r="BC1815" t="s">
        <v>196</v>
      </c>
      <c r="BD1815" t="s">
        <v>690</v>
      </c>
      <c r="BE1815" t="s">
        <v>21</v>
      </c>
      <c r="BF1815">
        <v>28</v>
      </c>
      <c r="BG1815" t="s">
        <v>1059</v>
      </c>
      <c r="BH1815" t="s">
        <v>1060</v>
      </c>
      <c r="BI1815" t="s">
        <v>654</v>
      </c>
      <c r="BJ1815" t="s">
        <v>1061</v>
      </c>
      <c r="BK1815" t="s">
        <v>1062</v>
      </c>
      <c r="BL1815" t="s">
        <v>21</v>
      </c>
      <c r="BM1815" t="s">
        <v>1063</v>
      </c>
      <c r="BN1815" t="s">
        <v>23</v>
      </c>
      <c r="BO1815" t="s">
        <v>1064</v>
      </c>
      <c r="BP1815" t="s">
        <v>1065</v>
      </c>
      <c r="BQ1815">
        <v>4</v>
      </c>
      <c r="BR1815" t="s">
        <v>989</v>
      </c>
      <c r="BS1815" t="s">
        <v>990</v>
      </c>
      <c r="BT1815">
        <v>2</v>
      </c>
      <c r="BU1815" t="s">
        <v>1199</v>
      </c>
      <c r="BV1815" t="s">
        <v>1200</v>
      </c>
      <c r="BW1815">
        <v>3</v>
      </c>
      <c r="BX1815" t="s">
        <v>1614</v>
      </c>
      <c r="BY1815" t="s">
        <v>1205</v>
      </c>
      <c r="BZ1815" t="s">
        <v>654</v>
      </c>
      <c r="CA1815" t="s">
        <v>1586</v>
      </c>
      <c r="CB1815" s="1">
        <v>23253</v>
      </c>
      <c r="CC1815" s="1">
        <v>33695</v>
      </c>
      <c r="CD1815" t="s">
        <v>1615</v>
      </c>
      <c r="CE1815" t="s">
        <v>442</v>
      </c>
      <c r="CF1815" t="s">
        <v>132</v>
      </c>
      <c r="CG1815" t="s">
        <v>1616</v>
      </c>
      <c r="CH1815" t="s">
        <v>99</v>
      </c>
      <c r="CI1815" t="s">
        <v>1617</v>
      </c>
      <c r="CJ1815">
        <v>3355</v>
      </c>
      <c r="CK1815">
        <v>2</v>
      </c>
      <c r="CL1815">
        <v>220</v>
      </c>
    </row>
    <row r="1816" spans="1:90">
      <c r="A1816">
        <v>10948</v>
      </c>
      <c r="B1816">
        <v>50</v>
      </c>
      <c r="C1816" s="8">
        <v>16.25</v>
      </c>
      <c r="D1816">
        <v>9</v>
      </c>
      <c r="E1816">
        <v>0</v>
      </c>
      <c r="F1816">
        <v>10948</v>
      </c>
      <c r="G1816" t="s">
        <v>217</v>
      </c>
      <c r="H1816">
        <v>3</v>
      </c>
      <c r="I1816" s="1">
        <v>35167</v>
      </c>
      <c r="J1816" s="1">
        <v>35195</v>
      </c>
      <c r="K1816" s="1">
        <v>35173</v>
      </c>
      <c r="L1816">
        <f>_xlfn.DAYS(orderjoin[[#This Row],[ShippedDate]],orderjoin[[#This Row],[OrderDate]])</f>
        <v>6</v>
      </c>
      <c r="M1816">
        <f>_xlfn.DAYS(orderjoin[[#This Row],[RequiredDate]],orderjoin[[#This Row],[ShippedDate]])</f>
        <v>22</v>
      </c>
      <c r="N1816">
        <v>3</v>
      </c>
      <c r="O1816">
        <v>23.39</v>
      </c>
      <c r="P1816" t="s">
        <v>218</v>
      </c>
      <c r="Q1816" t="s">
        <v>219</v>
      </c>
      <c r="R1816" t="s">
        <v>220</v>
      </c>
      <c r="S1816" t="s">
        <v>21</v>
      </c>
      <c r="T1816" t="s">
        <v>221</v>
      </c>
      <c r="U1816" t="s">
        <v>175</v>
      </c>
      <c r="V1816">
        <v>10948</v>
      </c>
      <c r="W1816" t="s">
        <v>217</v>
      </c>
      <c r="X1816">
        <v>3</v>
      </c>
      <c r="Y1816" s="1">
        <v>35167</v>
      </c>
      <c r="Z1816" s="1">
        <v>35195</v>
      </c>
      <c r="AA1816">
        <f>_xlfn.DAYS(orderjoin[[#This Row],[orders.ShippedDate]],orderjoin[[#This Row],[orders.OrderDate]])</f>
        <v>6</v>
      </c>
      <c r="AB1816" s="1">
        <v>35173</v>
      </c>
      <c r="AC1816">
        <v>3</v>
      </c>
      <c r="AD1816">
        <v>23.39</v>
      </c>
      <c r="AE1816" t="s">
        <v>218</v>
      </c>
      <c r="AF1816" t="s">
        <v>219</v>
      </c>
      <c r="AG1816" t="s">
        <v>220</v>
      </c>
      <c r="AH1816" t="s">
        <v>21</v>
      </c>
      <c r="AI1816" t="s">
        <v>221</v>
      </c>
      <c r="AJ1816" t="s">
        <v>175</v>
      </c>
      <c r="AK1816">
        <v>50</v>
      </c>
      <c r="AL1816" t="s">
        <v>600</v>
      </c>
      <c r="AM1816">
        <v>23</v>
      </c>
      <c r="AN1816">
        <v>3</v>
      </c>
      <c r="AO1816" t="s">
        <v>601</v>
      </c>
      <c r="AP1816" s="7">
        <v>16.25</v>
      </c>
      <c r="AQ1816">
        <v>65</v>
      </c>
      <c r="AR1816">
        <v>0</v>
      </c>
      <c r="AS1816">
        <v>30</v>
      </c>
      <c r="AT1816">
        <v>0</v>
      </c>
      <c r="AU1816" t="s">
        <v>217</v>
      </c>
      <c r="AV1816" t="s">
        <v>218</v>
      </c>
      <c r="AW1816" t="s">
        <v>753</v>
      </c>
      <c r="AX1816" t="s">
        <v>717</v>
      </c>
      <c r="AY1816" t="s">
        <v>219</v>
      </c>
      <c r="AZ1816" t="s">
        <v>220</v>
      </c>
      <c r="BA1816" t="s">
        <v>21</v>
      </c>
      <c r="BB1816" t="s">
        <v>221</v>
      </c>
      <c r="BC1816" t="s">
        <v>175</v>
      </c>
      <c r="BD1816" t="s">
        <v>754</v>
      </c>
      <c r="BE1816" t="s">
        <v>21</v>
      </c>
      <c r="BF1816">
        <v>23</v>
      </c>
      <c r="BG1816" t="s">
        <v>1141</v>
      </c>
      <c r="BH1816" t="s">
        <v>1142</v>
      </c>
      <c r="BI1816" t="s">
        <v>1143</v>
      </c>
      <c r="BJ1816" t="s">
        <v>1144</v>
      </c>
      <c r="BK1816" t="s">
        <v>1145</v>
      </c>
      <c r="BL1816" t="s">
        <v>21</v>
      </c>
      <c r="BM1816" t="s">
        <v>1146</v>
      </c>
      <c r="BN1816" t="s">
        <v>116</v>
      </c>
      <c r="BO1816" t="s">
        <v>1147</v>
      </c>
      <c r="BP1816" t="s">
        <v>21</v>
      </c>
      <c r="BQ1816">
        <v>3</v>
      </c>
      <c r="BR1816" t="s">
        <v>1047</v>
      </c>
      <c r="BS1816" t="s">
        <v>1048</v>
      </c>
      <c r="BT1816">
        <v>3</v>
      </c>
      <c r="BU1816" t="s">
        <v>1201</v>
      </c>
      <c r="BV1816" t="s">
        <v>1174</v>
      </c>
      <c r="BW1816">
        <v>3</v>
      </c>
      <c r="BX1816" t="s">
        <v>1614</v>
      </c>
      <c r="BY1816" t="s">
        <v>1205</v>
      </c>
      <c r="BZ1816" t="s">
        <v>654</v>
      </c>
      <c r="CA1816" t="s">
        <v>1586</v>
      </c>
      <c r="CB1816" s="1">
        <v>23253</v>
      </c>
      <c r="CC1816" s="1">
        <v>33695</v>
      </c>
      <c r="CD1816" t="s">
        <v>1615</v>
      </c>
      <c r="CE1816" t="s">
        <v>442</v>
      </c>
      <c r="CF1816" t="s">
        <v>132</v>
      </c>
      <c r="CG1816" t="s">
        <v>1616</v>
      </c>
      <c r="CH1816" t="s">
        <v>99</v>
      </c>
      <c r="CI1816" t="s">
        <v>1617</v>
      </c>
      <c r="CJ1816">
        <v>3355</v>
      </c>
      <c r="CK1816">
        <v>2</v>
      </c>
      <c r="CL1816">
        <v>146.25</v>
      </c>
    </row>
    <row r="1817" spans="1:90">
      <c r="A1817">
        <v>10948</v>
      </c>
      <c r="B1817">
        <v>51</v>
      </c>
      <c r="C1817" s="8">
        <v>53</v>
      </c>
      <c r="D1817">
        <v>40</v>
      </c>
      <c r="E1817">
        <v>0</v>
      </c>
      <c r="F1817">
        <v>10948</v>
      </c>
      <c r="G1817" t="s">
        <v>217</v>
      </c>
      <c r="H1817">
        <v>3</v>
      </c>
      <c r="I1817" s="1">
        <v>35167</v>
      </c>
      <c r="J1817" s="1">
        <v>35195</v>
      </c>
      <c r="K1817" s="1">
        <v>35173</v>
      </c>
      <c r="L1817">
        <f>_xlfn.DAYS(orderjoin[[#This Row],[ShippedDate]],orderjoin[[#This Row],[OrderDate]])</f>
        <v>6</v>
      </c>
      <c r="M1817">
        <f>_xlfn.DAYS(orderjoin[[#This Row],[RequiredDate]],orderjoin[[#This Row],[ShippedDate]])</f>
        <v>22</v>
      </c>
      <c r="N1817">
        <v>3</v>
      </c>
      <c r="O1817">
        <v>23.39</v>
      </c>
      <c r="P1817" t="s">
        <v>218</v>
      </c>
      <c r="Q1817" t="s">
        <v>219</v>
      </c>
      <c r="R1817" t="s">
        <v>220</v>
      </c>
      <c r="S1817" t="s">
        <v>21</v>
      </c>
      <c r="T1817" t="s">
        <v>221</v>
      </c>
      <c r="U1817" t="s">
        <v>175</v>
      </c>
      <c r="V1817">
        <v>10948</v>
      </c>
      <c r="W1817" t="s">
        <v>217</v>
      </c>
      <c r="X1817">
        <v>3</v>
      </c>
      <c r="Y1817" s="1">
        <v>35167</v>
      </c>
      <c r="Z1817" s="1">
        <v>35195</v>
      </c>
      <c r="AA1817">
        <f>_xlfn.DAYS(orderjoin[[#This Row],[orders.ShippedDate]],orderjoin[[#This Row],[orders.OrderDate]])</f>
        <v>6</v>
      </c>
      <c r="AB1817" s="1">
        <v>35173</v>
      </c>
      <c r="AC1817">
        <v>3</v>
      </c>
      <c r="AD1817">
        <v>23.39</v>
      </c>
      <c r="AE1817" t="s">
        <v>218</v>
      </c>
      <c r="AF1817" t="s">
        <v>219</v>
      </c>
      <c r="AG1817" t="s">
        <v>220</v>
      </c>
      <c r="AH1817" t="s">
        <v>21</v>
      </c>
      <c r="AI1817" t="s">
        <v>221</v>
      </c>
      <c r="AJ1817" t="s">
        <v>175</v>
      </c>
      <c r="AK1817">
        <v>51</v>
      </c>
      <c r="AL1817" t="s">
        <v>602</v>
      </c>
      <c r="AM1817">
        <v>24</v>
      </c>
      <c r="AN1817">
        <v>7</v>
      </c>
      <c r="AO1817" t="s">
        <v>603</v>
      </c>
      <c r="AP1817" s="7">
        <v>53</v>
      </c>
      <c r="AQ1817">
        <v>20</v>
      </c>
      <c r="AR1817">
        <v>0</v>
      </c>
      <c r="AS1817">
        <v>10</v>
      </c>
      <c r="AT1817">
        <v>0</v>
      </c>
      <c r="AU1817" t="s">
        <v>217</v>
      </c>
      <c r="AV1817" t="s">
        <v>218</v>
      </c>
      <c r="AW1817" t="s">
        <v>753</v>
      </c>
      <c r="AX1817" t="s">
        <v>717</v>
      </c>
      <c r="AY1817" t="s">
        <v>219</v>
      </c>
      <c r="AZ1817" t="s">
        <v>220</v>
      </c>
      <c r="BA1817" t="s">
        <v>21</v>
      </c>
      <c r="BB1817" t="s">
        <v>221</v>
      </c>
      <c r="BC1817" t="s">
        <v>175</v>
      </c>
      <c r="BD1817" t="s">
        <v>754</v>
      </c>
      <c r="BE1817" t="s">
        <v>21</v>
      </c>
      <c r="BF1817">
        <v>24</v>
      </c>
      <c r="BG1817" t="s">
        <v>1127</v>
      </c>
      <c r="BH1817" t="s">
        <v>1128</v>
      </c>
      <c r="BI1817" t="s">
        <v>654</v>
      </c>
      <c r="BJ1817" t="s">
        <v>1129</v>
      </c>
      <c r="BK1817" t="s">
        <v>1130</v>
      </c>
      <c r="BL1817" t="s">
        <v>1131</v>
      </c>
      <c r="BM1817" t="s">
        <v>1132</v>
      </c>
      <c r="BN1817" t="s">
        <v>1044</v>
      </c>
      <c r="BO1817" t="s">
        <v>1133</v>
      </c>
      <c r="BP1817" t="s">
        <v>1134</v>
      </c>
      <c r="BQ1817">
        <v>7</v>
      </c>
      <c r="BR1817" t="s">
        <v>1030</v>
      </c>
      <c r="BS1817" t="s">
        <v>1031</v>
      </c>
      <c r="BT1817">
        <v>3</v>
      </c>
      <c r="BU1817" t="s">
        <v>1201</v>
      </c>
      <c r="BV1817" t="s">
        <v>1174</v>
      </c>
      <c r="BW1817">
        <v>3</v>
      </c>
      <c r="BX1817" t="s">
        <v>1614</v>
      </c>
      <c r="BY1817" t="s">
        <v>1205</v>
      </c>
      <c r="BZ1817" t="s">
        <v>654</v>
      </c>
      <c r="CA1817" t="s">
        <v>1586</v>
      </c>
      <c r="CB1817" s="1">
        <v>23253</v>
      </c>
      <c r="CC1817" s="1">
        <v>33695</v>
      </c>
      <c r="CD1817" t="s">
        <v>1615</v>
      </c>
      <c r="CE1817" t="s">
        <v>442</v>
      </c>
      <c r="CF1817" t="s">
        <v>132</v>
      </c>
      <c r="CG1817" t="s">
        <v>1616</v>
      </c>
      <c r="CH1817" t="s">
        <v>99</v>
      </c>
      <c r="CI1817" t="s">
        <v>1617</v>
      </c>
      <c r="CJ1817">
        <v>3355</v>
      </c>
      <c r="CK1817">
        <v>2</v>
      </c>
      <c r="CL1817">
        <v>2120</v>
      </c>
    </row>
    <row r="1818" spans="1:90">
      <c r="A1818">
        <v>10948</v>
      </c>
      <c r="B1818">
        <v>55</v>
      </c>
      <c r="C1818" s="8">
        <v>24</v>
      </c>
      <c r="D1818">
        <v>4</v>
      </c>
      <c r="E1818">
        <v>0</v>
      </c>
      <c r="F1818">
        <v>10948</v>
      </c>
      <c r="G1818" t="s">
        <v>217</v>
      </c>
      <c r="H1818">
        <v>3</v>
      </c>
      <c r="I1818" s="1">
        <v>35167</v>
      </c>
      <c r="J1818" s="1">
        <v>35195</v>
      </c>
      <c r="K1818" s="1">
        <v>35173</v>
      </c>
      <c r="L1818">
        <f>_xlfn.DAYS(orderjoin[[#This Row],[ShippedDate]],orderjoin[[#This Row],[OrderDate]])</f>
        <v>6</v>
      </c>
      <c r="M1818">
        <f>_xlfn.DAYS(orderjoin[[#This Row],[RequiredDate]],orderjoin[[#This Row],[ShippedDate]])</f>
        <v>22</v>
      </c>
      <c r="N1818">
        <v>3</v>
      </c>
      <c r="O1818">
        <v>23.39</v>
      </c>
      <c r="P1818" t="s">
        <v>218</v>
      </c>
      <c r="Q1818" t="s">
        <v>219</v>
      </c>
      <c r="R1818" t="s">
        <v>220</v>
      </c>
      <c r="S1818" t="s">
        <v>21</v>
      </c>
      <c r="T1818" t="s">
        <v>221</v>
      </c>
      <c r="U1818" t="s">
        <v>175</v>
      </c>
      <c r="V1818">
        <v>10948</v>
      </c>
      <c r="W1818" t="s">
        <v>217</v>
      </c>
      <c r="X1818">
        <v>3</v>
      </c>
      <c r="Y1818" s="1">
        <v>35167</v>
      </c>
      <c r="Z1818" s="1">
        <v>35195</v>
      </c>
      <c r="AA1818">
        <f>_xlfn.DAYS(orderjoin[[#This Row],[orders.ShippedDate]],orderjoin[[#This Row],[orders.OrderDate]])</f>
        <v>6</v>
      </c>
      <c r="AB1818" s="1">
        <v>35173</v>
      </c>
      <c r="AC1818">
        <v>3</v>
      </c>
      <c r="AD1818">
        <v>23.39</v>
      </c>
      <c r="AE1818" t="s">
        <v>218</v>
      </c>
      <c r="AF1818" t="s">
        <v>219</v>
      </c>
      <c r="AG1818" t="s">
        <v>220</v>
      </c>
      <c r="AH1818" t="s">
        <v>21</v>
      </c>
      <c r="AI1818" t="s">
        <v>221</v>
      </c>
      <c r="AJ1818" t="s">
        <v>175</v>
      </c>
      <c r="AK1818">
        <v>55</v>
      </c>
      <c r="AL1818" t="s">
        <v>610</v>
      </c>
      <c r="AM1818">
        <v>25</v>
      </c>
      <c r="AN1818">
        <v>6</v>
      </c>
      <c r="AO1818" t="s">
        <v>611</v>
      </c>
      <c r="AP1818" s="7">
        <v>24</v>
      </c>
      <c r="AQ1818">
        <v>115</v>
      </c>
      <c r="AR1818">
        <v>0</v>
      </c>
      <c r="AS1818">
        <v>20</v>
      </c>
      <c r="AT1818">
        <v>0</v>
      </c>
      <c r="AU1818" t="s">
        <v>217</v>
      </c>
      <c r="AV1818" t="s">
        <v>218</v>
      </c>
      <c r="AW1818" t="s">
        <v>753</v>
      </c>
      <c r="AX1818" t="s">
        <v>717</v>
      </c>
      <c r="AY1818" t="s">
        <v>219</v>
      </c>
      <c r="AZ1818" t="s">
        <v>220</v>
      </c>
      <c r="BA1818" t="s">
        <v>21</v>
      </c>
      <c r="BB1818" t="s">
        <v>221</v>
      </c>
      <c r="BC1818" t="s">
        <v>175</v>
      </c>
      <c r="BD1818" t="s">
        <v>754</v>
      </c>
      <c r="BE1818" t="s">
        <v>21</v>
      </c>
      <c r="BF1818">
        <v>25</v>
      </c>
      <c r="BG1818" t="s">
        <v>1095</v>
      </c>
      <c r="BH1818" t="s">
        <v>1096</v>
      </c>
      <c r="BI1818" t="s">
        <v>676</v>
      </c>
      <c r="BJ1818" t="s">
        <v>1097</v>
      </c>
      <c r="BK1818" t="s">
        <v>285</v>
      </c>
      <c r="BL1818" t="s">
        <v>286</v>
      </c>
      <c r="BM1818" t="s">
        <v>287</v>
      </c>
      <c r="BN1818" t="s">
        <v>288</v>
      </c>
      <c r="BO1818" t="s">
        <v>1098</v>
      </c>
      <c r="BP1818" t="s">
        <v>21</v>
      </c>
      <c r="BQ1818">
        <v>6</v>
      </c>
      <c r="BR1818" t="s">
        <v>1049</v>
      </c>
      <c r="BS1818" t="s">
        <v>1050</v>
      </c>
      <c r="BT1818">
        <v>3</v>
      </c>
      <c r="BU1818" t="s">
        <v>1201</v>
      </c>
      <c r="BV1818" t="s">
        <v>1174</v>
      </c>
      <c r="BW1818">
        <v>3</v>
      </c>
      <c r="BX1818" t="s">
        <v>1614</v>
      </c>
      <c r="BY1818" t="s">
        <v>1205</v>
      </c>
      <c r="BZ1818" t="s">
        <v>654</v>
      </c>
      <c r="CA1818" t="s">
        <v>1586</v>
      </c>
      <c r="CB1818" s="1">
        <v>23253</v>
      </c>
      <c r="CC1818" s="1">
        <v>33695</v>
      </c>
      <c r="CD1818" t="s">
        <v>1615</v>
      </c>
      <c r="CE1818" t="s">
        <v>442</v>
      </c>
      <c r="CF1818" t="s">
        <v>132</v>
      </c>
      <c r="CG1818" t="s">
        <v>1616</v>
      </c>
      <c r="CH1818" t="s">
        <v>99</v>
      </c>
      <c r="CI1818" t="s">
        <v>1617</v>
      </c>
      <c r="CJ1818">
        <v>3355</v>
      </c>
      <c r="CK1818">
        <v>2</v>
      </c>
      <c r="CL1818">
        <v>96</v>
      </c>
    </row>
    <row r="1819" spans="1:90">
      <c r="A1819">
        <v>10949</v>
      </c>
      <c r="B1819">
        <v>6</v>
      </c>
      <c r="C1819" s="8">
        <v>25</v>
      </c>
      <c r="D1819">
        <v>12</v>
      </c>
      <c r="E1819">
        <v>0</v>
      </c>
      <c r="F1819">
        <v>10949</v>
      </c>
      <c r="G1819" t="s">
        <v>367</v>
      </c>
      <c r="H1819">
        <v>2</v>
      </c>
      <c r="I1819" s="1">
        <v>35167</v>
      </c>
      <c r="J1819" s="1">
        <v>35195</v>
      </c>
      <c r="K1819" s="1">
        <v>35171</v>
      </c>
      <c r="L1819">
        <f>_xlfn.DAYS(orderjoin[[#This Row],[ShippedDate]],orderjoin[[#This Row],[OrderDate]])</f>
        <v>4</v>
      </c>
      <c r="M1819">
        <f>_xlfn.DAYS(orderjoin[[#This Row],[RequiredDate]],orderjoin[[#This Row],[ShippedDate]])</f>
        <v>24</v>
      </c>
      <c r="N1819">
        <v>3</v>
      </c>
      <c r="O1819">
        <v>74.44</v>
      </c>
      <c r="P1819" t="s">
        <v>368</v>
      </c>
      <c r="Q1819" t="s">
        <v>369</v>
      </c>
      <c r="R1819" t="s">
        <v>370</v>
      </c>
      <c r="S1819" t="s">
        <v>371</v>
      </c>
      <c r="T1819" t="s">
        <v>372</v>
      </c>
      <c r="U1819" t="s">
        <v>288</v>
      </c>
      <c r="V1819">
        <v>10949</v>
      </c>
      <c r="W1819" t="s">
        <v>367</v>
      </c>
      <c r="X1819">
        <v>2</v>
      </c>
      <c r="Y1819" s="1">
        <v>35167</v>
      </c>
      <c r="Z1819" s="1">
        <v>35195</v>
      </c>
      <c r="AA1819">
        <f>_xlfn.DAYS(orderjoin[[#This Row],[orders.ShippedDate]],orderjoin[[#This Row],[orders.OrderDate]])</f>
        <v>4</v>
      </c>
      <c r="AB1819" s="1">
        <v>35171</v>
      </c>
      <c r="AC1819">
        <v>3</v>
      </c>
      <c r="AD1819">
        <v>74.44</v>
      </c>
      <c r="AE1819" t="s">
        <v>368</v>
      </c>
      <c r="AF1819" t="s">
        <v>369</v>
      </c>
      <c r="AG1819" t="s">
        <v>370</v>
      </c>
      <c r="AH1819" t="s">
        <v>371</v>
      </c>
      <c r="AI1819" t="s">
        <v>372</v>
      </c>
      <c r="AJ1819" t="s">
        <v>288</v>
      </c>
      <c r="AK1819">
        <v>6</v>
      </c>
      <c r="AL1819" t="s">
        <v>514</v>
      </c>
      <c r="AM1819">
        <v>3</v>
      </c>
      <c r="AN1819">
        <v>2</v>
      </c>
      <c r="AO1819" t="s">
        <v>515</v>
      </c>
      <c r="AP1819" s="7">
        <v>25</v>
      </c>
      <c r="AQ1819">
        <v>120</v>
      </c>
      <c r="AR1819">
        <v>0</v>
      </c>
      <c r="AS1819">
        <v>25</v>
      </c>
      <c r="AT1819">
        <v>0</v>
      </c>
      <c r="AU1819" t="s">
        <v>367</v>
      </c>
      <c r="AV1819" t="s">
        <v>368</v>
      </c>
      <c r="AW1819" t="s">
        <v>685</v>
      </c>
      <c r="AX1819" t="s">
        <v>686</v>
      </c>
      <c r="AY1819" t="s">
        <v>369</v>
      </c>
      <c r="AZ1819" t="s">
        <v>370</v>
      </c>
      <c r="BA1819" t="s">
        <v>371</v>
      </c>
      <c r="BB1819" t="s">
        <v>372</v>
      </c>
      <c r="BC1819" t="s">
        <v>288</v>
      </c>
      <c r="BD1819" t="s">
        <v>687</v>
      </c>
      <c r="BE1819" t="s">
        <v>688</v>
      </c>
      <c r="BF1819">
        <v>3</v>
      </c>
      <c r="BG1819" t="s">
        <v>1099</v>
      </c>
      <c r="BH1819" t="s">
        <v>1100</v>
      </c>
      <c r="BI1819" t="s">
        <v>654</v>
      </c>
      <c r="BJ1819" t="s">
        <v>1101</v>
      </c>
      <c r="BK1819" t="s">
        <v>1102</v>
      </c>
      <c r="BL1819" t="s">
        <v>1103</v>
      </c>
      <c r="BM1819" t="s">
        <v>1104</v>
      </c>
      <c r="BN1819" t="s">
        <v>99</v>
      </c>
      <c r="BO1819" t="s">
        <v>1105</v>
      </c>
      <c r="BP1819" t="s">
        <v>1106</v>
      </c>
      <c r="BQ1819">
        <v>2</v>
      </c>
      <c r="BR1819" t="s">
        <v>1012</v>
      </c>
      <c r="BS1819" t="s">
        <v>1013</v>
      </c>
      <c r="BT1819">
        <v>3</v>
      </c>
      <c r="BU1819" t="s">
        <v>1201</v>
      </c>
      <c r="BV1819" t="s">
        <v>1174</v>
      </c>
      <c r="BW1819">
        <v>2</v>
      </c>
      <c r="BX1819" t="s">
        <v>1602</v>
      </c>
      <c r="BY1819" t="s">
        <v>1203</v>
      </c>
      <c r="BZ1819" t="s">
        <v>1204</v>
      </c>
      <c r="CA1819" t="s">
        <v>1603</v>
      </c>
      <c r="CB1819" s="1">
        <v>19043</v>
      </c>
      <c r="CC1819" s="1">
        <v>33830</v>
      </c>
      <c r="CD1819" t="s">
        <v>1604</v>
      </c>
      <c r="CE1819" t="s">
        <v>1605</v>
      </c>
      <c r="CF1819" t="s">
        <v>132</v>
      </c>
      <c r="CG1819" t="s">
        <v>1606</v>
      </c>
      <c r="CH1819" t="s">
        <v>99</v>
      </c>
      <c r="CI1819" t="s">
        <v>1607</v>
      </c>
      <c r="CJ1819">
        <v>3457</v>
      </c>
      <c r="CL1819">
        <v>300</v>
      </c>
    </row>
    <row r="1820" spans="1:90">
      <c r="A1820">
        <v>10949</v>
      </c>
      <c r="B1820">
        <v>10</v>
      </c>
      <c r="C1820" s="8">
        <v>31</v>
      </c>
      <c r="D1820">
        <v>30</v>
      </c>
      <c r="E1820">
        <v>0</v>
      </c>
      <c r="F1820">
        <v>10949</v>
      </c>
      <c r="G1820" t="s">
        <v>367</v>
      </c>
      <c r="H1820">
        <v>2</v>
      </c>
      <c r="I1820" s="1">
        <v>35167</v>
      </c>
      <c r="J1820" s="1">
        <v>35195</v>
      </c>
      <c r="K1820" s="1">
        <v>35171</v>
      </c>
      <c r="L1820">
        <f>_xlfn.DAYS(orderjoin[[#This Row],[ShippedDate]],orderjoin[[#This Row],[OrderDate]])</f>
        <v>4</v>
      </c>
      <c r="M1820">
        <f>_xlfn.DAYS(orderjoin[[#This Row],[RequiredDate]],orderjoin[[#This Row],[ShippedDate]])</f>
        <v>24</v>
      </c>
      <c r="N1820">
        <v>3</v>
      </c>
      <c r="O1820">
        <v>74.44</v>
      </c>
      <c r="P1820" t="s">
        <v>368</v>
      </c>
      <c r="Q1820" t="s">
        <v>369</v>
      </c>
      <c r="R1820" t="s">
        <v>370</v>
      </c>
      <c r="S1820" t="s">
        <v>371</v>
      </c>
      <c r="T1820" t="s">
        <v>372</v>
      </c>
      <c r="U1820" t="s">
        <v>288</v>
      </c>
      <c r="V1820">
        <v>10949</v>
      </c>
      <c r="W1820" t="s">
        <v>367</v>
      </c>
      <c r="X1820">
        <v>2</v>
      </c>
      <c r="Y1820" s="1">
        <v>35167</v>
      </c>
      <c r="Z1820" s="1">
        <v>35195</v>
      </c>
      <c r="AA1820">
        <f>_xlfn.DAYS(orderjoin[[#This Row],[orders.ShippedDate]],orderjoin[[#This Row],[orders.OrderDate]])</f>
        <v>4</v>
      </c>
      <c r="AB1820" s="1">
        <v>35171</v>
      </c>
      <c r="AC1820">
        <v>3</v>
      </c>
      <c r="AD1820">
        <v>74.44</v>
      </c>
      <c r="AE1820" t="s">
        <v>368</v>
      </c>
      <c r="AF1820" t="s">
        <v>369</v>
      </c>
      <c r="AG1820" t="s">
        <v>370</v>
      </c>
      <c r="AH1820" t="s">
        <v>371</v>
      </c>
      <c r="AI1820" t="s">
        <v>372</v>
      </c>
      <c r="AJ1820" t="s">
        <v>288</v>
      </c>
      <c r="AK1820">
        <v>10</v>
      </c>
      <c r="AL1820" t="s">
        <v>522</v>
      </c>
      <c r="AM1820">
        <v>4</v>
      </c>
      <c r="AN1820">
        <v>8</v>
      </c>
      <c r="AO1820" t="s">
        <v>523</v>
      </c>
      <c r="AP1820" s="7">
        <v>31</v>
      </c>
      <c r="AQ1820">
        <v>31</v>
      </c>
      <c r="AR1820">
        <v>0</v>
      </c>
      <c r="AS1820">
        <v>0</v>
      </c>
      <c r="AT1820">
        <v>0</v>
      </c>
      <c r="AU1820" t="s">
        <v>367</v>
      </c>
      <c r="AV1820" t="s">
        <v>368</v>
      </c>
      <c r="AW1820" t="s">
        <v>685</v>
      </c>
      <c r="AX1820" t="s">
        <v>686</v>
      </c>
      <c r="AY1820" t="s">
        <v>369</v>
      </c>
      <c r="AZ1820" t="s">
        <v>370</v>
      </c>
      <c r="BA1820" t="s">
        <v>371</v>
      </c>
      <c r="BB1820" t="s">
        <v>372</v>
      </c>
      <c r="BC1820" t="s">
        <v>288</v>
      </c>
      <c r="BD1820" t="s">
        <v>687</v>
      </c>
      <c r="BE1820" t="s">
        <v>688</v>
      </c>
      <c r="BF1820">
        <v>4</v>
      </c>
      <c r="BG1820" t="s">
        <v>1023</v>
      </c>
      <c r="BH1820" t="s">
        <v>1024</v>
      </c>
      <c r="BI1820" t="s">
        <v>676</v>
      </c>
      <c r="BJ1820" t="s">
        <v>1025</v>
      </c>
      <c r="BK1820" t="s">
        <v>1026</v>
      </c>
      <c r="BL1820" t="s">
        <v>21</v>
      </c>
      <c r="BM1820" t="s">
        <v>1027</v>
      </c>
      <c r="BN1820" t="s">
        <v>1028</v>
      </c>
      <c r="BO1820" t="s">
        <v>1029</v>
      </c>
      <c r="BP1820" t="s">
        <v>21</v>
      </c>
      <c r="BQ1820">
        <v>8</v>
      </c>
      <c r="BR1820" t="s">
        <v>1057</v>
      </c>
      <c r="BS1820" t="s">
        <v>1058</v>
      </c>
      <c r="BT1820">
        <v>3</v>
      </c>
      <c r="BU1820" t="s">
        <v>1201</v>
      </c>
      <c r="BV1820" t="s">
        <v>1174</v>
      </c>
      <c r="BW1820">
        <v>2</v>
      </c>
      <c r="BX1820" t="s">
        <v>1602</v>
      </c>
      <c r="BY1820" t="s">
        <v>1203</v>
      </c>
      <c r="BZ1820" t="s">
        <v>1204</v>
      </c>
      <c r="CA1820" t="s">
        <v>1603</v>
      </c>
      <c r="CB1820" s="1">
        <v>19043</v>
      </c>
      <c r="CC1820" s="1">
        <v>33830</v>
      </c>
      <c r="CD1820" t="s">
        <v>1604</v>
      </c>
      <c r="CE1820" t="s">
        <v>1605</v>
      </c>
      <c r="CF1820" t="s">
        <v>132</v>
      </c>
      <c r="CG1820" t="s">
        <v>1606</v>
      </c>
      <c r="CH1820" t="s">
        <v>99</v>
      </c>
      <c r="CI1820" t="s">
        <v>1607</v>
      </c>
      <c r="CJ1820">
        <v>3457</v>
      </c>
      <c r="CL1820">
        <v>930</v>
      </c>
    </row>
    <row r="1821" spans="1:90">
      <c r="A1821">
        <v>10949</v>
      </c>
      <c r="B1821">
        <v>17</v>
      </c>
      <c r="C1821" s="8">
        <v>39</v>
      </c>
      <c r="D1821">
        <v>6</v>
      </c>
      <c r="E1821">
        <v>0</v>
      </c>
      <c r="F1821">
        <v>10949</v>
      </c>
      <c r="G1821" t="s">
        <v>367</v>
      </c>
      <c r="H1821">
        <v>2</v>
      </c>
      <c r="I1821" s="1">
        <v>35167</v>
      </c>
      <c r="J1821" s="1">
        <v>35195</v>
      </c>
      <c r="K1821" s="1">
        <v>35171</v>
      </c>
      <c r="L1821">
        <f>_xlfn.DAYS(orderjoin[[#This Row],[ShippedDate]],orderjoin[[#This Row],[OrderDate]])</f>
        <v>4</v>
      </c>
      <c r="M1821">
        <f>_xlfn.DAYS(orderjoin[[#This Row],[RequiredDate]],orderjoin[[#This Row],[ShippedDate]])</f>
        <v>24</v>
      </c>
      <c r="N1821">
        <v>3</v>
      </c>
      <c r="O1821">
        <v>74.44</v>
      </c>
      <c r="P1821" t="s">
        <v>368</v>
      </c>
      <c r="Q1821" t="s">
        <v>369</v>
      </c>
      <c r="R1821" t="s">
        <v>370</v>
      </c>
      <c r="S1821" t="s">
        <v>371</v>
      </c>
      <c r="T1821" t="s">
        <v>372</v>
      </c>
      <c r="U1821" t="s">
        <v>288</v>
      </c>
      <c r="V1821">
        <v>10949</v>
      </c>
      <c r="W1821" t="s">
        <v>367</v>
      </c>
      <c r="X1821">
        <v>2</v>
      </c>
      <c r="Y1821" s="1">
        <v>35167</v>
      </c>
      <c r="Z1821" s="1">
        <v>35195</v>
      </c>
      <c r="AA1821">
        <f>_xlfn.DAYS(orderjoin[[#This Row],[orders.ShippedDate]],orderjoin[[#This Row],[orders.OrderDate]])</f>
        <v>4</v>
      </c>
      <c r="AB1821" s="1">
        <v>35171</v>
      </c>
      <c r="AC1821">
        <v>3</v>
      </c>
      <c r="AD1821">
        <v>74.44</v>
      </c>
      <c r="AE1821" t="s">
        <v>368</v>
      </c>
      <c r="AF1821" t="s">
        <v>369</v>
      </c>
      <c r="AG1821" t="s">
        <v>370</v>
      </c>
      <c r="AH1821" t="s">
        <v>371</v>
      </c>
      <c r="AI1821" t="s">
        <v>372</v>
      </c>
      <c r="AJ1821" t="s">
        <v>288</v>
      </c>
      <c r="AK1821">
        <v>17</v>
      </c>
      <c r="AL1821" t="s">
        <v>536</v>
      </c>
      <c r="AM1821">
        <v>7</v>
      </c>
      <c r="AN1821">
        <v>6</v>
      </c>
      <c r="AO1821" t="s">
        <v>537</v>
      </c>
      <c r="AP1821" s="7">
        <v>39</v>
      </c>
      <c r="AQ1821">
        <v>0</v>
      </c>
      <c r="AR1821">
        <v>0</v>
      </c>
      <c r="AS1821">
        <v>0</v>
      </c>
      <c r="AT1821">
        <v>1</v>
      </c>
      <c r="AU1821" t="s">
        <v>367</v>
      </c>
      <c r="AV1821" t="s">
        <v>368</v>
      </c>
      <c r="AW1821" t="s">
        <v>685</v>
      </c>
      <c r="AX1821" t="s">
        <v>686</v>
      </c>
      <c r="AY1821" t="s">
        <v>369</v>
      </c>
      <c r="AZ1821" t="s">
        <v>370</v>
      </c>
      <c r="BA1821" t="s">
        <v>371</v>
      </c>
      <c r="BB1821" t="s">
        <v>372</v>
      </c>
      <c r="BC1821" t="s">
        <v>288</v>
      </c>
      <c r="BD1821" t="s">
        <v>687</v>
      </c>
      <c r="BE1821" t="s">
        <v>688</v>
      </c>
      <c r="BF1821">
        <v>7</v>
      </c>
      <c r="BG1821" t="s">
        <v>1038</v>
      </c>
      <c r="BH1821" t="s">
        <v>1039</v>
      </c>
      <c r="BI1821" t="s">
        <v>676</v>
      </c>
      <c r="BJ1821" t="s">
        <v>1040</v>
      </c>
      <c r="BK1821" t="s">
        <v>1041</v>
      </c>
      <c r="BL1821" t="s">
        <v>1042</v>
      </c>
      <c r="BM1821" t="s">
        <v>1043</v>
      </c>
      <c r="BN1821" t="s">
        <v>1044</v>
      </c>
      <c r="BO1821" t="s">
        <v>1045</v>
      </c>
      <c r="BP1821" t="s">
        <v>1046</v>
      </c>
      <c r="BQ1821">
        <v>6</v>
      </c>
      <c r="BR1821" t="s">
        <v>1049</v>
      </c>
      <c r="BS1821" t="s">
        <v>1050</v>
      </c>
      <c r="BT1821">
        <v>3</v>
      </c>
      <c r="BU1821" t="s">
        <v>1201</v>
      </c>
      <c r="BV1821" t="s">
        <v>1174</v>
      </c>
      <c r="BW1821">
        <v>2</v>
      </c>
      <c r="BX1821" t="s">
        <v>1602</v>
      </c>
      <c r="BY1821" t="s">
        <v>1203</v>
      </c>
      <c r="BZ1821" t="s">
        <v>1204</v>
      </c>
      <c r="CA1821" t="s">
        <v>1603</v>
      </c>
      <c r="CB1821" s="1">
        <v>19043</v>
      </c>
      <c r="CC1821" s="1">
        <v>33830</v>
      </c>
      <c r="CD1821" t="s">
        <v>1604</v>
      </c>
      <c r="CE1821" t="s">
        <v>1605</v>
      </c>
      <c r="CF1821" t="s">
        <v>132</v>
      </c>
      <c r="CG1821" t="s">
        <v>1606</v>
      </c>
      <c r="CH1821" t="s">
        <v>99</v>
      </c>
      <c r="CI1821" t="s">
        <v>1607</v>
      </c>
      <c r="CJ1821">
        <v>3457</v>
      </c>
      <c r="CL1821">
        <v>234</v>
      </c>
    </row>
    <row r="1822" spans="1:90">
      <c r="A1822">
        <v>10949</v>
      </c>
      <c r="B1822">
        <v>62</v>
      </c>
      <c r="C1822" s="8">
        <v>49.3</v>
      </c>
      <c r="D1822">
        <v>60</v>
      </c>
      <c r="E1822">
        <v>0</v>
      </c>
      <c r="F1822">
        <v>10949</v>
      </c>
      <c r="G1822" t="s">
        <v>367</v>
      </c>
      <c r="H1822">
        <v>2</v>
      </c>
      <c r="I1822" s="1">
        <v>35167</v>
      </c>
      <c r="J1822" s="1">
        <v>35195</v>
      </c>
      <c r="K1822" s="1">
        <v>35171</v>
      </c>
      <c r="L1822">
        <f>_xlfn.DAYS(orderjoin[[#This Row],[ShippedDate]],orderjoin[[#This Row],[OrderDate]])</f>
        <v>4</v>
      </c>
      <c r="M1822">
        <f>_xlfn.DAYS(orderjoin[[#This Row],[RequiredDate]],orderjoin[[#This Row],[ShippedDate]])</f>
        <v>24</v>
      </c>
      <c r="N1822">
        <v>3</v>
      </c>
      <c r="O1822">
        <v>74.44</v>
      </c>
      <c r="P1822" t="s">
        <v>368</v>
      </c>
      <c r="Q1822" t="s">
        <v>369</v>
      </c>
      <c r="R1822" t="s">
        <v>370</v>
      </c>
      <c r="S1822" t="s">
        <v>371</v>
      </c>
      <c r="T1822" t="s">
        <v>372</v>
      </c>
      <c r="U1822" t="s">
        <v>288</v>
      </c>
      <c r="V1822">
        <v>10949</v>
      </c>
      <c r="W1822" t="s">
        <v>367</v>
      </c>
      <c r="X1822">
        <v>2</v>
      </c>
      <c r="Y1822" s="1">
        <v>35167</v>
      </c>
      <c r="Z1822" s="1">
        <v>35195</v>
      </c>
      <c r="AA1822">
        <f>_xlfn.DAYS(orderjoin[[#This Row],[orders.ShippedDate]],orderjoin[[#This Row],[orders.OrderDate]])</f>
        <v>4</v>
      </c>
      <c r="AB1822" s="1">
        <v>35171</v>
      </c>
      <c r="AC1822">
        <v>3</v>
      </c>
      <c r="AD1822">
        <v>74.44</v>
      </c>
      <c r="AE1822" t="s">
        <v>368</v>
      </c>
      <c r="AF1822" t="s">
        <v>369</v>
      </c>
      <c r="AG1822" t="s">
        <v>370</v>
      </c>
      <c r="AH1822" t="s">
        <v>371</v>
      </c>
      <c r="AI1822" t="s">
        <v>372</v>
      </c>
      <c r="AJ1822" t="s">
        <v>288</v>
      </c>
      <c r="AK1822">
        <v>62</v>
      </c>
      <c r="AL1822" t="s">
        <v>623</v>
      </c>
      <c r="AM1822">
        <v>29</v>
      </c>
      <c r="AN1822">
        <v>3</v>
      </c>
      <c r="AO1822" t="s">
        <v>624</v>
      </c>
      <c r="AP1822" s="7">
        <v>49.3</v>
      </c>
      <c r="AQ1822">
        <v>17</v>
      </c>
      <c r="AR1822">
        <v>0</v>
      </c>
      <c r="AS1822">
        <v>0</v>
      </c>
      <c r="AT1822">
        <v>0</v>
      </c>
      <c r="AU1822" t="s">
        <v>367</v>
      </c>
      <c r="AV1822" t="s">
        <v>368</v>
      </c>
      <c r="AW1822" t="s">
        <v>685</v>
      </c>
      <c r="AX1822" t="s">
        <v>686</v>
      </c>
      <c r="AY1822" t="s">
        <v>369</v>
      </c>
      <c r="AZ1822" t="s">
        <v>370</v>
      </c>
      <c r="BA1822" t="s">
        <v>371</v>
      </c>
      <c r="BB1822" t="s">
        <v>372</v>
      </c>
      <c r="BC1822" t="s">
        <v>288</v>
      </c>
      <c r="BD1822" t="s">
        <v>687</v>
      </c>
      <c r="BE1822" t="s">
        <v>688</v>
      </c>
      <c r="BF1822">
        <v>29</v>
      </c>
      <c r="BG1822" t="s">
        <v>1148</v>
      </c>
      <c r="BH1822" t="s">
        <v>1149</v>
      </c>
      <c r="BI1822" t="s">
        <v>686</v>
      </c>
      <c r="BJ1822" t="s">
        <v>1150</v>
      </c>
      <c r="BK1822" t="s">
        <v>1151</v>
      </c>
      <c r="BL1822" t="s">
        <v>286</v>
      </c>
      <c r="BM1822" t="s">
        <v>1152</v>
      </c>
      <c r="BN1822" t="s">
        <v>288</v>
      </c>
      <c r="BO1822" t="s">
        <v>1153</v>
      </c>
      <c r="BP1822" t="s">
        <v>1154</v>
      </c>
      <c r="BQ1822">
        <v>3</v>
      </c>
      <c r="BR1822" t="s">
        <v>1047</v>
      </c>
      <c r="BS1822" t="s">
        <v>1048</v>
      </c>
      <c r="BT1822">
        <v>3</v>
      </c>
      <c r="BU1822" t="s">
        <v>1201</v>
      </c>
      <c r="BV1822" t="s">
        <v>1174</v>
      </c>
      <c r="BW1822">
        <v>2</v>
      </c>
      <c r="BX1822" t="s">
        <v>1602</v>
      </c>
      <c r="BY1822" t="s">
        <v>1203</v>
      </c>
      <c r="BZ1822" t="s">
        <v>1204</v>
      </c>
      <c r="CA1822" t="s">
        <v>1603</v>
      </c>
      <c r="CB1822" s="1">
        <v>19043</v>
      </c>
      <c r="CC1822" s="1">
        <v>33830</v>
      </c>
      <c r="CD1822" t="s">
        <v>1604</v>
      </c>
      <c r="CE1822" t="s">
        <v>1605</v>
      </c>
      <c r="CF1822" t="s">
        <v>132</v>
      </c>
      <c r="CG1822" t="s">
        <v>1606</v>
      </c>
      <c r="CH1822" t="s">
        <v>99</v>
      </c>
      <c r="CI1822" t="s">
        <v>1607</v>
      </c>
      <c r="CJ1822">
        <v>3457</v>
      </c>
      <c r="CL1822">
        <v>2958</v>
      </c>
    </row>
    <row r="1823" spans="1:90">
      <c r="A1823">
        <v>10950</v>
      </c>
      <c r="B1823">
        <v>4</v>
      </c>
      <c r="C1823" s="8">
        <v>22</v>
      </c>
      <c r="D1823">
        <v>5</v>
      </c>
      <c r="E1823">
        <v>0</v>
      </c>
      <c r="F1823">
        <v>10950</v>
      </c>
      <c r="G1823" t="s">
        <v>145</v>
      </c>
      <c r="H1823">
        <v>1</v>
      </c>
      <c r="I1823" s="1">
        <v>35170</v>
      </c>
      <c r="J1823" s="1">
        <v>35198</v>
      </c>
      <c r="K1823" s="1">
        <v>35177</v>
      </c>
      <c r="L1823">
        <f>_xlfn.DAYS(orderjoin[[#This Row],[ShippedDate]],orderjoin[[#This Row],[OrderDate]])</f>
        <v>7</v>
      </c>
      <c r="M1823">
        <f>_xlfn.DAYS(orderjoin[[#This Row],[RequiredDate]],orderjoin[[#This Row],[ShippedDate]])</f>
        <v>21</v>
      </c>
      <c r="N1823">
        <v>2</v>
      </c>
      <c r="O1823">
        <v>2.5</v>
      </c>
      <c r="P1823" t="s">
        <v>146</v>
      </c>
      <c r="Q1823" t="s">
        <v>147</v>
      </c>
      <c r="R1823" t="s">
        <v>148</v>
      </c>
      <c r="S1823" t="s">
        <v>21</v>
      </c>
      <c r="T1823" t="s">
        <v>149</v>
      </c>
      <c r="U1823" t="s">
        <v>150</v>
      </c>
      <c r="V1823">
        <v>10950</v>
      </c>
      <c r="W1823" t="s">
        <v>145</v>
      </c>
      <c r="X1823">
        <v>1</v>
      </c>
      <c r="Y1823" s="1">
        <v>35170</v>
      </c>
      <c r="Z1823" s="1">
        <v>35198</v>
      </c>
      <c r="AA1823">
        <f>_xlfn.DAYS(orderjoin[[#This Row],[orders.ShippedDate]],orderjoin[[#This Row],[orders.OrderDate]])</f>
        <v>7</v>
      </c>
      <c r="AB1823" s="1">
        <v>35177</v>
      </c>
      <c r="AC1823">
        <v>2</v>
      </c>
      <c r="AD1823">
        <v>2.5</v>
      </c>
      <c r="AE1823" t="s">
        <v>146</v>
      </c>
      <c r="AF1823" t="s">
        <v>147</v>
      </c>
      <c r="AG1823" t="s">
        <v>148</v>
      </c>
      <c r="AH1823" t="s">
        <v>21</v>
      </c>
      <c r="AI1823" t="s">
        <v>149</v>
      </c>
      <c r="AJ1823" t="s">
        <v>150</v>
      </c>
      <c r="AK1823">
        <v>4</v>
      </c>
      <c r="AL1823" t="s">
        <v>510</v>
      </c>
      <c r="AM1823">
        <v>2</v>
      </c>
      <c r="AN1823">
        <v>2</v>
      </c>
      <c r="AO1823" t="s">
        <v>511</v>
      </c>
      <c r="AP1823" s="7">
        <v>22</v>
      </c>
      <c r="AQ1823">
        <v>53</v>
      </c>
      <c r="AR1823">
        <v>0</v>
      </c>
      <c r="AS1823">
        <v>0</v>
      </c>
      <c r="AT1823">
        <v>0</v>
      </c>
      <c r="AU1823" t="s">
        <v>145</v>
      </c>
      <c r="AV1823" t="s">
        <v>146</v>
      </c>
      <c r="AW1823" t="s">
        <v>805</v>
      </c>
      <c r="AX1823" t="s">
        <v>676</v>
      </c>
      <c r="AY1823" t="s">
        <v>147</v>
      </c>
      <c r="AZ1823" t="s">
        <v>148</v>
      </c>
      <c r="BA1823" t="s">
        <v>21</v>
      </c>
      <c r="BB1823" t="s">
        <v>149</v>
      </c>
      <c r="BC1823" t="s">
        <v>150</v>
      </c>
      <c r="BD1823" t="s">
        <v>806</v>
      </c>
      <c r="BE1823" t="s">
        <v>807</v>
      </c>
      <c r="BF1823">
        <v>2</v>
      </c>
      <c r="BG1823" t="s">
        <v>1014</v>
      </c>
      <c r="BH1823" t="s">
        <v>1015</v>
      </c>
      <c r="BI1823" t="s">
        <v>669</v>
      </c>
      <c r="BJ1823" t="s">
        <v>1016</v>
      </c>
      <c r="BK1823" t="s">
        <v>1017</v>
      </c>
      <c r="BL1823" t="s">
        <v>1018</v>
      </c>
      <c r="BM1823" t="s">
        <v>1019</v>
      </c>
      <c r="BN1823" t="s">
        <v>99</v>
      </c>
      <c r="BO1823" t="s">
        <v>1020</v>
      </c>
      <c r="BP1823" t="s">
        <v>21</v>
      </c>
      <c r="BQ1823">
        <v>2</v>
      </c>
      <c r="BR1823" t="s">
        <v>1012</v>
      </c>
      <c r="BS1823" t="s">
        <v>1013</v>
      </c>
      <c r="BT1823">
        <v>2</v>
      </c>
      <c r="BU1823" t="s">
        <v>1199</v>
      </c>
      <c r="BV1823" t="s">
        <v>1200</v>
      </c>
      <c r="BW1823">
        <v>1</v>
      </c>
      <c r="BX1823" t="s">
        <v>1585</v>
      </c>
      <c r="BY1823" t="s">
        <v>1202</v>
      </c>
      <c r="BZ1823" t="s">
        <v>654</v>
      </c>
      <c r="CA1823" t="s">
        <v>1586</v>
      </c>
      <c r="CB1823" s="1">
        <v>17875</v>
      </c>
      <c r="CC1823" s="1">
        <v>33725</v>
      </c>
      <c r="CD1823" t="s">
        <v>1587</v>
      </c>
      <c r="CE1823" t="s">
        <v>131</v>
      </c>
      <c r="CF1823" t="s">
        <v>132</v>
      </c>
      <c r="CG1823" t="s">
        <v>1588</v>
      </c>
      <c r="CH1823" t="s">
        <v>99</v>
      </c>
      <c r="CI1823" t="s">
        <v>1589</v>
      </c>
      <c r="CJ1823">
        <v>5467</v>
      </c>
      <c r="CK1823">
        <v>2</v>
      </c>
      <c r="CL1823">
        <v>110</v>
      </c>
    </row>
    <row r="1824" spans="1:90">
      <c r="A1824">
        <v>10951</v>
      </c>
      <c r="B1824">
        <v>33</v>
      </c>
      <c r="C1824" s="8">
        <v>2.5</v>
      </c>
      <c r="D1824">
        <v>15</v>
      </c>
      <c r="E1824">
        <v>0.05</v>
      </c>
      <c r="F1824">
        <v>10951</v>
      </c>
      <c r="G1824" t="s">
        <v>54</v>
      </c>
      <c r="H1824">
        <v>9</v>
      </c>
      <c r="I1824" s="1">
        <v>35170</v>
      </c>
      <c r="J1824" s="1">
        <v>35212</v>
      </c>
      <c r="K1824" s="1">
        <v>35192</v>
      </c>
      <c r="L1824">
        <f>_xlfn.DAYS(orderjoin[[#This Row],[ShippedDate]],orderjoin[[#This Row],[OrderDate]])</f>
        <v>22</v>
      </c>
      <c r="M1824">
        <f>_xlfn.DAYS(orderjoin[[#This Row],[RequiredDate]],orderjoin[[#This Row],[ShippedDate]])</f>
        <v>20</v>
      </c>
      <c r="N1824">
        <v>2</v>
      </c>
      <c r="O1824">
        <v>30.85</v>
      </c>
      <c r="P1824" t="s">
        <v>55</v>
      </c>
      <c r="Q1824" t="s">
        <v>56</v>
      </c>
      <c r="R1824" t="s">
        <v>57</v>
      </c>
      <c r="S1824" t="s">
        <v>21</v>
      </c>
      <c r="T1824" t="s">
        <v>58</v>
      </c>
      <c r="U1824" t="s">
        <v>53</v>
      </c>
      <c r="V1824">
        <v>10951</v>
      </c>
      <c r="W1824" t="s">
        <v>54</v>
      </c>
      <c r="X1824">
        <v>9</v>
      </c>
      <c r="Y1824" s="1">
        <v>35170</v>
      </c>
      <c r="Z1824" s="1">
        <v>35212</v>
      </c>
      <c r="AA1824">
        <f>_xlfn.DAYS(orderjoin[[#This Row],[orders.ShippedDate]],orderjoin[[#This Row],[orders.OrderDate]])</f>
        <v>22</v>
      </c>
      <c r="AB1824" s="1">
        <v>35192</v>
      </c>
      <c r="AC1824">
        <v>2</v>
      </c>
      <c r="AD1824">
        <v>30.85</v>
      </c>
      <c r="AE1824" t="s">
        <v>55</v>
      </c>
      <c r="AF1824" t="s">
        <v>56</v>
      </c>
      <c r="AG1824" t="s">
        <v>57</v>
      </c>
      <c r="AH1824" t="s">
        <v>21</v>
      </c>
      <c r="AI1824" t="s">
        <v>58</v>
      </c>
      <c r="AJ1824" t="s">
        <v>53</v>
      </c>
      <c r="AK1824">
        <v>33</v>
      </c>
      <c r="AL1824" t="s">
        <v>568</v>
      </c>
      <c r="AM1824">
        <v>15</v>
      </c>
      <c r="AN1824">
        <v>4</v>
      </c>
      <c r="AO1824" t="s">
        <v>569</v>
      </c>
      <c r="AP1824" s="7">
        <v>2.5</v>
      </c>
      <c r="AQ1824">
        <v>112</v>
      </c>
      <c r="AR1824">
        <v>0</v>
      </c>
      <c r="AS1824">
        <v>20</v>
      </c>
      <c r="AT1824">
        <v>0</v>
      </c>
      <c r="AU1824" t="s">
        <v>54</v>
      </c>
      <c r="AV1824" t="s">
        <v>55</v>
      </c>
      <c r="AW1824" t="s">
        <v>862</v>
      </c>
      <c r="AX1824" t="s">
        <v>717</v>
      </c>
      <c r="AY1824" t="s">
        <v>863</v>
      </c>
      <c r="AZ1824" t="s">
        <v>57</v>
      </c>
      <c r="BA1824" t="s">
        <v>21</v>
      </c>
      <c r="BB1824" t="s">
        <v>864</v>
      </c>
      <c r="BC1824" t="s">
        <v>53</v>
      </c>
      <c r="BD1824" t="s">
        <v>865</v>
      </c>
      <c r="BE1824" t="s">
        <v>21</v>
      </c>
      <c r="BF1824">
        <v>15</v>
      </c>
      <c r="BG1824" t="s">
        <v>1032</v>
      </c>
      <c r="BH1824" t="s">
        <v>1033</v>
      </c>
      <c r="BI1824" t="s">
        <v>676</v>
      </c>
      <c r="BJ1824" t="s">
        <v>1034</v>
      </c>
      <c r="BK1824" t="s">
        <v>1035</v>
      </c>
      <c r="BL1824" t="s">
        <v>21</v>
      </c>
      <c r="BM1824" t="s">
        <v>1036</v>
      </c>
      <c r="BN1824" t="s">
        <v>366</v>
      </c>
      <c r="BO1824" t="s">
        <v>1037</v>
      </c>
      <c r="BP1824" t="s">
        <v>21</v>
      </c>
      <c r="BQ1824">
        <v>4</v>
      </c>
      <c r="BR1824" t="s">
        <v>989</v>
      </c>
      <c r="BS1824" t="s">
        <v>990</v>
      </c>
      <c r="BT1824">
        <v>2</v>
      </c>
      <c r="BU1824" t="s">
        <v>1199</v>
      </c>
      <c r="BV1824" t="s">
        <v>1200</v>
      </c>
      <c r="BW1824">
        <v>9</v>
      </c>
      <c r="BX1824" t="s">
        <v>1590</v>
      </c>
      <c r="BY1824" t="s">
        <v>1212</v>
      </c>
      <c r="BZ1824" t="s">
        <v>654</v>
      </c>
      <c r="CA1824" t="s">
        <v>1586</v>
      </c>
      <c r="CB1824" s="1">
        <v>24134</v>
      </c>
      <c r="CC1824" s="1">
        <v>34653</v>
      </c>
      <c r="CD1824" t="s">
        <v>1591</v>
      </c>
      <c r="CE1824" t="s">
        <v>194</v>
      </c>
      <c r="CF1824" t="s">
        <v>21</v>
      </c>
      <c r="CG1824" t="s">
        <v>1592</v>
      </c>
      <c r="CH1824" t="s">
        <v>196</v>
      </c>
      <c r="CI1824" t="s">
        <v>1593</v>
      </c>
      <c r="CJ1824">
        <v>452</v>
      </c>
      <c r="CK1824">
        <v>5</v>
      </c>
      <c r="CL1824">
        <v>35.625</v>
      </c>
    </row>
    <row r="1825" spans="1:90">
      <c r="A1825">
        <v>10951</v>
      </c>
      <c r="B1825">
        <v>41</v>
      </c>
      <c r="C1825" s="8">
        <v>9.65</v>
      </c>
      <c r="D1825">
        <v>6</v>
      </c>
      <c r="E1825">
        <v>0.05</v>
      </c>
      <c r="F1825">
        <v>10951</v>
      </c>
      <c r="G1825" t="s">
        <v>54</v>
      </c>
      <c r="H1825">
        <v>9</v>
      </c>
      <c r="I1825" s="1">
        <v>35170</v>
      </c>
      <c r="J1825" s="1">
        <v>35212</v>
      </c>
      <c r="K1825" s="1">
        <v>35192</v>
      </c>
      <c r="L1825">
        <f>_xlfn.DAYS(orderjoin[[#This Row],[ShippedDate]],orderjoin[[#This Row],[OrderDate]])</f>
        <v>22</v>
      </c>
      <c r="M1825">
        <f>_xlfn.DAYS(orderjoin[[#This Row],[RequiredDate]],orderjoin[[#This Row],[ShippedDate]])</f>
        <v>20</v>
      </c>
      <c r="N1825">
        <v>2</v>
      </c>
      <c r="O1825">
        <v>30.85</v>
      </c>
      <c r="P1825" t="s">
        <v>55</v>
      </c>
      <c r="Q1825" t="s">
        <v>56</v>
      </c>
      <c r="R1825" t="s">
        <v>57</v>
      </c>
      <c r="S1825" t="s">
        <v>21</v>
      </c>
      <c r="T1825" t="s">
        <v>58</v>
      </c>
      <c r="U1825" t="s">
        <v>53</v>
      </c>
      <c r="V1825">
        <v>10951</v>
      </c>
      <c r="W1825" t="s">
        <v>54</v>
      </c>
      <c r="X1825">
        <v>9</v>
      </c>
      <c r="Y1825" s="1">
        <v>35170</v>
      </c>
      <c r="Z1825" s="1">
        <v>35212</v>
      </c>
      <c r="AA1825">
        <f>_xlfn.DAYS(orderjoin[[#This Row],[orders.ShippedDate]],orderjoin[[#This Row],[orders.OrderDate]])</f>
        <v>22</v>
      </c>
      <c r="AB1825" s="1">
        <v>35192</v>
      </c>
      <c r="AC1825">
        <v>2</v>
      </c>
      <c r="AD1825">
        <v>30.85</v>
      </c>
      <c r="AE1825" t="s">
        <v>55</v>
      </c>
      <c r="AF1825" t="s">
        <v>56</v>
      </c>
      <c r="AG1825" t="s">
        <v>57</v>
      </c>
      <c r="AH1825" t="s">
        <v>21</v>
      </c>
      <c r="AI1825" t="s">
        <v>58</v>
      </c>
      <c r="AJ1825" t="s">
        <v>53</v>
      </c>
      <c r="AK1825">
        <v>41</v>
      </c>
      <c r="AL1825" t="s">
        <v>582</v>
      </c>
      <c r="AM1825">
        <v>19</v>
      </c>
      <c r="AN1825">
        <v>8</v>
      </c>
      <c r="AO1825" t="s">
        <v>583</v>
      </c>
      <c r="AP1825" s="7">
        <v>9.65</v>
      </c>
      <c r="AQ1825">
        <v>85</v>
      </c>
      <c r="AR1825">
        <v>0</v>
      </c>
      <c r="AS1825">
        <v>10</v>
      </c>
      <c r="AT1825">
        <v>0</v>
      </c>
      <c r="AU1825" t="s">
        <v>54</v>
      </c>
      <c r="AV1825" t="s">
        <v>55</v>
      </c>
      <c r="AW1825" t="s">
        <v>862</v>
      </c>
      <c r="AX1825" t="s">
        <v>717</v>
      </c>
      <c r="AY1825" t="s">
        <v>863</v>
      </c>
      <c r="AZ1825" t="s">
        <v>57</v>
      </c>
      <c r="BA1825" t="s">
        <v>21</v>
      </c>
      <c r="BB1825" t="s">
        <v>864</v>
      </c>
      <c r="BC1825" t="s">
        <v>53</v>
      </c>
      <c r="BD1825" t="s">
        <v>865</v>
      </c>
      <c r="BE1825" t="s">
        <v>21</v>
      </c>
      <c r="BF1825">
        <v>19</v>
      </c>
      <c r="BG1825" t="s">
        <v>1086</v>
      </c>
      <c r="BH1825" t="s">
        <v>1087</v>
      </c>
      <c r="BI1825" t="s">
        <v>1088</v>
      </c>
      <c r="BJ1825" t="s">
        <v>1089</v>
      </c>
      <c r="BK1825" t="s">
        <v>1090</v>
      </c>
      <c r="BL1825" t="s">
        <v>1091</v>
      </c>
      <c r="BM1825" t="s">
        <v>1092</v>
      </c>
      <c r="BN1825" t="s">
        <v>99</v>
      </c>
      <c r="BO1825" t="s">
        <v>1093</v>
      </c>
      <c r="BP1825" t="s">
        <v>1094</v>
      </c>
      <c r="BQ1825">
        <v>8</v>
      </c>
      <c r="BR1825" t="s">
        <v>1057</v>
      </c>
      <c r="BS1825" t="s">
        <v>1058</v>
      </c>
      <c r="BT1825">
        <v>2</v>
      </c>
      <c r="BU1825" t="s">
        <v>1199</v>
      </c>
      <c r="BV1825" t="s">
        <v>1200</v>
      </c>
      <c r="BW1825">
        <v>9</v>
      </c>
      <c r="BX1825" t="s">
        <v>1590</v>
      </c>
      <c r="BY1825" t="s">
        <v>1212</v>
      </c>
      <c r="BZ1825" t="s">
        <v>654</v>
      </c>
      <c r="CA1825" t="s">
        <v>1586</v>
      </c>
      <c r="CB1825" s="1">
        <v>24134</v>
      </c>
      <c r="CC1825" s="1">
        <v>34653</v>
      </c>
      <c r="CD1825" t="s">
        <v>1591</v>
      </c>
      <c r="CE1825" t="s">
        <v>194</v>
      </c>
      <c r="CF1825" t="s">
        <v>21</v>
      </c>
      <c r="CG1825" t="s">
        <v>1592</v>
      </c>
      <c r="CH1825" t="s">
        <v>196</v>
      </c>
      <c r="CI1825" t="s">
        <v>1593</v>
      </c>
      <c r="CJ1825">
        <v>452</v>
      </c>
      <c r="CK1825">
        <v>5</v>
      </c>
      <c r="CL1825">
        <v>55.005000000000003</v>
      </c>
    </row>
    <row r="1826" spans="1:90">
      <c r="A1826">
        <v>10951</v>
      </c>
      <c r="B1826">
        <v>75</v>
      </c>
      <c r="C1826" s="8">
        <v>7.75</v>
      </c>
      <c r="D1826">
        <v>50</v>
      </c>
      <c r="E1826">
        <v>0.05</v>
      </c>
      <c r="F1826">
        <v>10951</v>
      </c>
      <c r="G1826" t="s">
        <v>54</v>
      </c>
      <c r="H1826">
        <v>9</v>
      </c>
      <c r="I1826" s="1">
        <v>35170</v>
      </c>
      <c r="J1826" s="1">
        <v>35212</v>
      </c>
      <c r="K1826" s="1">
        <v>35192</v>
      </c>
      <c r="L1826">
        <f>_xlfn.DAYS(orderjoin[[#This Row],[ShippedDate]],orderjoin[[#This Row],[OrderDate]])</f>
        <v>22</v>
      </c>
      <c r="M1826">
        <f>_xlfn.DAYS(orderjoin[[#This Row],[RequiredDate]],orderjoin[[#This Row],[ShippedDate]])</f>
        <v>20</v>
      </c>
      <c r="N1826">
        <v>2</v>
      </c>
      <c r="O1826">
        <v>30.85</v>
      </c>
      <c r="P1826" t="s">
        <v>55</v>
      </c>
      <c r="Q1826" t="s">
        <v>56</v>
      </c>
      <c r="R1826" t="s">
        <v>57</v>
      </c>
      <c r="S1826" t="s">
        <v>21</v>
      </c>
      <c r="T1826" t="s">
        <v>58</v>
      </c>
      <c r="U1826" t="s">
        <v>53</v>
      </c>
      <c r="V1826">
        <v>10951</v>
      </c>
      <c r="W1826" t="s">
        <v>54</v>
      </c>
      <c r="X1826">
        <v>9</v>
      </c>
      <c r="Y1826" s="1">
        <v>35170</v>
      </c>
      <c r="Z1826" s="1">
        <v>35212</v>
      </c>
      <c r="AA1826">
        <f>_xlfn.DAYS(orderjoin[[#This Row],[orders.ShippedDate]],orderjoin[[#This Row],[orders.OrderDate]])</f>
        <v>22</v>
      </c>
      <c r="AB1826" s="1">
        <v>35192</v>
      </c>
      <c r="AC1826">
        <v>2</v>
      </c>
      <c r="AD1826">
        <v>30.85</v>
      </c>
      <c r="AE1826" t="s">
        <v>55</v>
      </c>
      <c r="AF1826" t="s">
        <v>56</v>
      </c>
      <c r="AG1826" t="s">
        <v>57</v>
      </c>
      <c r="AH1826" t="s">
        <v>21</v>
      </c>
      <c r="AI1826" t="s">
        <v>58</v>
      </c>
      <c r="AJ1826" t="s">
        <v>53</v>
      </c>
      <c r="AK1826">
        <v>75</v>
      </c>
      <c r="AL1826" t="s">
        <v>645</v>
      </c>
      <c r="AM1826">
        <v>12</v>
      </c>
      <c r="AN1826">
        <v>1</v>
      </c>
      <c r="AO1826" t="s">
        <v>646</v>
      </c>
      <c r="AP1826" s="7">
        <v>7.75</v>
      </c>
      <c r="AQ1826">
        <v>125</v>
      </c>
      <c r="AR1826">
        <v>0</v>
      </c>
      <c r="AS1826">
        <v>25</v>
      </c>
      <c r="AT1826">
        <v>0</v>
      </c>
      <c r="AU1826" t="s">
        <v>54</v>
      </c>
      <c r="AV1826" t="s">
        <v>55</v>
      </c>
      <c r="AW1826" t="s">
        <v>862</v>
      </c>
      <c r="AX1826" t="s">
        <v>717</v>
      </c>
      <c r="AY1826" t="s">
        <v>863</v>
      </c>
      <c r="AZ1826" t="s">
        <v>57</v>
      </c>
      <c r="BA1826" t="s">
        <v>21</v>
      </c>
      <c r="BB1826" t="s">
        <v>864</v>
      </c>
      <c r="BC1826" t="s">
        <v>53</v>
      </c>
      <c r="BD1826" t="s">
        <v>865</v>
      </c>
      <c r="BE1826" t="s">
        <v>21</v>
      </c>
      <c r="BF1826">
        <v>12</v>
      </c>
      <c r="BG1826" t="s">
        <v>1071</v>
      </c>
      <c r="BH1826" t="s">
        <v>1072</v>
      </c>
      <c r="BI1826" t="s">
        <v>1073</v>
      </c>
      <c r="BJ1826" t="s">
        <v>1074</v>
      </c>
      <c r="BK1826" t="s">
        <v>1075</v>
      </c>
      <c r="BL1826" t="s">
        <v>21</v>
      </c>
      <c r="BM1826" t="s">
        <v>1076</v>
      </c>
      <c r="BN1826" t="s">
        <v>29</v>
      </c>
      <c r="BO1826" t="s">
        <v>1077</v>
      </c>
      <c r="BP1826" t="s">
        <v>21</v>
      </c>
      <c r="BQ1826">
        <v>1</v>
      </c>
      <c r="BR1826" t="s">
        <v>1004</v>
      </c>
      <c r="BS1826" t="s">
        <v>1005</v>
      </c>
      <c r="BT1826">
        <v>2</v>
      </c>
      <c r="BU1826" t="s">
        <v>1199</v>
      </c>
      <c r="BV1826" t="s">
        <v>1200</v>
      </c>
      <c r="BW1826">
        <v>9</v>
      </c>
      <c r="BX1826" t="s">
        <v>1590</v>
      </c>
      <c r="BY1826" t="s">
        <v>1212</v>
      </c>
      <c r="BZ1826" t="s">
        <v>654</v>
      </c>
      <c r="CA1826" t="s">
        <v>1586</v>
      </c>
      <c r="CB1826" s="1">
        <v>24134</v>
      </c>
      <c r="CC1826" s="1">
        <v>34653</v>
      </c>
      <c r="CD1826" t="s">
        <v>1591</v>
      </c>
      <c r="CE1826" t="s">
        <v>194</v>
      </c>
      <c r="CF1826" t="s">
        <v>21</v>
      </c>
      <c r="CG1826" t="s">
        <v>1592</v>
      </c>
      <c r="CH1826" t="s">
        <v>196</v>
      </c>
      <c r="CI1826" t="s">
        <v>1593</v>
      </c>
      <c r="CJ1826">
        <v>452</v>
      </c>
      <c r="CK1826">
        <v>5</v>
      </c>
      <c r="CL1826">
        <v>368.125</v>
      </c>
    </row>
    <row r="1827" spans="1:90">
      <c r="A1827">
        <v>10952</v>
      </c>
      <c r="B1827">
        <v>6</v>
      </c>
      <c r="C1827" s="8">
        <v>25</v>
      </c>
      <c r="D1827">
        <v>16</v>
      </c>
      <c r="E1827">
        <v>0.05</v>
      </c>
      <c r="F1827">
        <v>10952</v>
      </c>
      <c r="G1827" t="s">
        <v>461</v>
      </c>
      <c r="H1827">
        <v>1</v>
      </c>
      <c r="I1827" s="1">
        <v>35170</v>
      </c>
      <c r="J1827" s="1">
        <v>35212</v>
      </c>
      <c r="K1827" s="1">
        <v>35178</v>
      </c>
      <c r="L1827">
        <f>_xlfn.DAYS(orderjoin[[#This Row],[ShippedDate]],orderjoin[[#This Row],[OrderDate]])</f>
        <v>8</v>
      </c>
      <c r="M1827">
        <f>_xlfn.DAYS(orderjoin[[#This Row],[RequiredDate]],orderjoin[[#This Row],[ShippedDate]])</f>
        <v>34</v>
      </c>
      <c r="N1827">
        <v>1</v>
      </c>
      <c r="O1827">
        <v>40.42</v>
      </c>
      <c r="P1827" t="s">
        <v>469</v>
      </c>
      <c r="Q1827" t="s">
        <v>463</v>
      </c>
      <c r="R1827" t="s">
        <v>464</v>
      </c>
      <c r="S1827" t="s">
        <v>21</v>
      </c>
      <c r="T1827" t="s">
        <v>465</v>
      </c>
      <c r="U1827" t="s">
        <v>29</v>
      </c>
      <c r="V1827">
        <v>10952</v>
      </c>
      <c r="W1827" t="s">
        <v>461</v>
      </c>
      <c r="X1827">
        <v>1</v>
      </c>
      <c r="Y1827" s="1">
        <v>35170</v>
      </c>
      <c r="Z1827" s="1">
        <v>35212</v>
      </c>
      <c r="AA1827">
        <f>_xlfn.DAYS(orderjoin[[#This Row],[orders.ShippedDate]],orderjoin[[#This Row],[orders.OrderDate]])</f>
        <v>8</v>
      </c>
      <c r="AB1827" s="1">
        <v>35178</v>
      </c>
      <c r="AC1827">
        <v>1</v>
      </c>
      <c r="AD1827">
        <v>40.42</v>
      </c>
      <c r="AE1827" t="s">
        <v>469</v>
      </c>
      <c r="AF1827" t="s">
        <v>463</v>
      </c>
      <c r="AG1827" t="s">
        <v>464</v>
      </c>
      <c r="AH1827" t="s">
        <v>21</v>
      </c>
      <c r="AI1827" t="s">
        <v>465</v>
      </c>
      <c r="AJ1827" t="s">
        <v>29</v>
      </c>
      <c r="AK1827">
        <v>6</v>
      </c>
      <c r="AL1827" t="s">
        <v>514</v>
      </c>
      <c r="AM1827">
        <v>3</v>
      </c>
      <c r="AN1827">
        <v>2</v>
      </c>
      <c r="AO1827" t="s">
        <v>515</v>
      </c>
      <c r="AP1827" s="7">
        <v>25</v>
      </c>
      <c r="AQ1827">
        <v>120</v>
      </c>
      <c r="AR1827">
        <v>0</v>
      </c>
      <c r="AS1827">
        <v>25</v>
      </c>
      <c r="AT1827">
        <v>0</v>
      </c>
      <c r="AU1827" t="s">
        <v>461</v>
      </c>
      <c r="AV1827" t="s">
        <v>462</v>
      </c>
      <c r="AW1827" t="s">
        <v>653</v>
      </c>
      <c r="AX1827" t="s">
        <v>654</v>
      </c>
      <c r="AY1827" t="s">
        <v>463</v>
      </c>
      <c r="AZ1827" t="s">
        <v>464</v>
      </c>
      <c r="BA1827" t="s">
        <v>21</v>
      </c>
      <c r="BB1827" t="s">
        <v>465</v>
      </c>
      <c r="BC1827" t="s">
        <v>29</v>
      </c>
      <c r="BD1827" t="s">
        <v>655</v>
      </c>
      <c r="BE1827" t="s">
        <v>656</v>
      </c>
      <c r="BF1827">
        <v>3</v>
      </c>
      <c r="BG1827" t="s">
        <v>1099</v>
      </c>
      <c r="BH1827" t="s">
        <v>1100</v>
      </c>
      <c r="BI1827" t="s">
        <v>654</v>
      </c>
      <c r="BJ1827" t="s">
        <v>1101</v>
      </c>
      <c r="BK1827" t="s">
        <v>1102</v>
      </c>
      <c r="BL1827" t="s">
        <v>1103</v>
      </c>
      <c r="BM1827" t="s">
        <v>1104</v>
      </c>
      <c r="BN1827" t="s">
        <v>99</v>
      </c>
      <c r="BO1827" t="s">
        <v>1105</v>
      </c>
      <c r="BP1827" t="s">
        <v>1106</v>
      </c>
      <c r="BQ1827">
        <v>2</v>
      </c>
      <c r="BR1827" t="s">
        <v>1012</v>
      </c>
      <c r="BS1827" t="s">
        <v>1013</v>
      </c>
      <c r="BT1827">
        <v>1</v>
      </c>
      <c r="BU1827" t="s">
        <v>1197</v>
      </c>
      <c r="BV1827" t="s">
        <v>1198</v>
      </c>
      <c r="BW1827">
        <v>1</v>
      </c>
      <c r="BX1827" t="s">
        <v>1585</v>
      </c>
      <c r="BY1827" t="s">
        <v>1202</v>
      </c>
      <c r="BZ1827" t="s">
        <v>654</v>
      </c>
      <c r="CA1827" t="s">
        <v>1586</v>
      </c>
      <c r="CB1827" s="1">
        <v>17875</v>
      </c>
      <c r="CC1827" s="1">
        <v>33725</v>
      </c>
      <c r="CD1827" t="s">
        <v>1587</v>
      </c>
      <c r="CE1827" t="s">
        <v>131</v>
      </c>
      <c r="CF1827" t="s">
        <v>132</v>
      </c>
      <c r="CG1827" t="s">
        <v>1588</v>
      </c>
      <c r="CH1827" t="s">
        <v>99</v>
      </c>
      <c r="CI1827" t="s">
        <v>1589</v>
      </c>
      <c r="CJ1827">
        <v>5467</v>
      </c>
      <c r="CK1827">
        <v>2</v>
      </c>
      <c r="CL1827">
        <v>380</v>
      </c>
    </row>
    <row r="1828" spans="1:90">
      <c r="A1828">
        <v>10952</v>
      </c>
      <c r="B1828">
        <v>28</v>
      </c>
      <c r="C1828" s="8">
        <v>45.6</v>
      </c>
      <c r="D1828">
        <v>2</v>
      </c>
      <c r="E1828">
        <v>0</v>
      </c>
      <c r="F1828">
        <v>10952</v>
      </c>
      <c r="G1828" t="s">
        <v>461</v>
      </c>
      <c r="H1828">
        <v>1</v>
      </c>
      <c r="I1828" s="1">
        <v>35170</v>
      </c>
      <c r="J1828" s="1">
        <v>35212</v>
      </c>
      <c r="K1828" s="1">
        <v>35178</v>
      </c>
      <c r="L1828">
        <f>_xlfn.DAYS(orderjoin[[#This Row],[ShippedDate]],orderjoin[[#This Row],[OrderDate]])</f>
        <v>8</v>
      </c>
      <c r="M1828">
        <f>_xlfn.DAYS(orderjoin[[#This Row],[RequiredDate]],orderjoin[[#This Row],[ShippedDate]])</f>
        <v>34</v>
      </c>
      <c r="N1828">
        <v>1</v>
      </c>
      <c r="O1828">
        <v>40.42</v>
      </c>
      <c r="P1828" t="s">
        <v>469</v>
      </c>
      <c r="Q1828" t="s">
        <v>463</v>
      </c>
      <c r="R1828" t="s">
        <v>464</v>
      </c>
      <c r="S1828" t="s">
        <v>21</v>
      </c>
      <c r="T1828" t="s">
        <v>465</v>
      </c>
      <c r="U1828" t="s">
        <v>29</v>
      </c>
      <c r="V1828">
        <v>10952</v>
      </c>
      <c r="W1828" t="s">
        <v>461</v>
      </c>
      <c r="X1828">
        <v>1</v>
      </c>
      <c r="Y1828" s="1">
        <v>35170</v>
      </c>
      <c r="Z1828" s="1">
        <v>35212</v>
      </c>
      <c r="AA1828">
        <f>_xlfn.DAYS(orderjoin[[#This Row],[orders.ShippedDate]],orderjoin[[#This Row],[orders.OrderDate]])</f>
        <v>8</v>
      </c>
      <c r="AB1828" s="1">
        <v>35178</v>
      </c>
      <c r="AC1828">
        <v>1</v>
      </c>
      <c r="AD1828">
        <v>40.42</v>
      </c>
      <c r="AE1828" t="s">
        <v>469</v>
      </c>
      <c r="AF1828" t="s">
        <v>463</v>
      </c>
      <c r="AG1828" t="s">
        <v>464</v>
      </c>
      <c r="AH1828" t="s">
        <v>21</v>
      </c>
      <c r="AI1828" t="s">
        <v>465</v>
      </c>
      <c r="AJ1828" t="s">
        <v>29</v>
      </c>
      <c r="AK1828">
        <v>28</v>
      </c>
      <c r="AL1828" t="s">
        <v>558</v>
      </c>
      <c r="AM1828">
        <v>12</v>
      </c>
      <c r="AN1828">
        <v>7</v>
      </c>
      <c r="AO1828" t="s">
        <v>559</v>
      </c>
      <c r="AP1828" s="7">
        <v>45.6</v>
      </c>
      <c r="AQ1828">
        <v>26</v>
      </c>
      <c r="AR1828">
        <v>0</v>
      </c>
      <c r="AS1828">
        <v>0</v>
      </c>
      <c r="AT1828">
        <v>1</v>
      </c>
      <c r="AU1828" t="s">
        <v>461</v>
      </c>
      <c r="AV1828" t="s">
        <v>462</v>
      </c>
      <c r="AW1828" t="s">
        <v>653</v>
      </c>
      <c r="AX1828" t="s">
        <v>654</v>
      </c>
      <c r="AY1828" t="s">
        <v>463</v>
      </c>
      <c r="AZ1828" t="s">
        <v>464</v>
      </c>
      <c r="BA1828" t="s">
        <v>21</v>
      </c>
      <c r="BB1828" t="s">
        <v>465</v>
      </c>
      <c r="BC1828" t="s">
        <v>29</v>
      </c>
      <c r="BD1828" t="s">
        <v>655</v>
      </c>
      <c r="BE1828" t="s">
        <v>656</v>
      </c>
      <c r="BF1828">
        <v>12</v>
      </c>
      <c r="BG1828" t="s">
        <v>1071</v>
      </c>
      <c r="BH1828" t="s">
        <v>1072</v>
      </c>
      <c r="BI1828" t="s">
        <v>1073</v>
      </c>
      <c r="BJ1828" t="s">
        <v>1074</v>
      </c>
      <c r="BK1828" t="s">
        <v>1075</v>
      </c>
      <c r="BL1828" t="s">
        <v>21</v>
      </c>
      <c r="BM1828" t="s">
        <v>1076</v>
      </c>
      <c r="BN1828" t="s">
        <v>29</v>
      </c>
      <c r="BO1828" t="s">
        <v>1077</v>
      </c>
      <c r="BP1828" t="s">
        <v>21</v>
      </c>
      <c r="BQ1828">
        <v>7</v>
      </c>
      <c r="BR1828" t="s">
        <v>1030</v>
      </c>
      <c r="BS1828" t="s">
        <v>1031</v>
      </c>
      <c r="BT1828">
        <v>1</v>
      </c>
      <c r="BU1828" t="s">
        <v>1197</v>
      </c>
      <c r="BV1828" t="s">
        <v>1198</v>
      </c>
      <c r="BW1828">
        <v>1</v>
      </c>
      <c r="BX1828" t="s">
        <v>1585</v>
      </c>
      <c r="BY1828" t="s">
        <v>1202</v>
      </c>
      <c r="BZ1828" t="s">
        <v>654</v>
      </c>
      <c r="CA1828" t="s">
        <v>1586</v>
      </c>
      <c r="CB1828" s="1">
        <v>17875</v>
      </c>
      <c r="CC1828" s="1">
        <v>33725</v>
      </c>
      <c r="CD1828" t="s">
        <v>1587</v>
      </c>
      <c r="CE1828" t="s">
        <v>131</v>
      </c>
      <c r="CF1828" t="s">
        <v>132</v>
      </c>
      <c r="CG1828" t="s">
        <v>1588</v>
      </c>
      <c r="CH1828" t="s">
        <v>99</v>
      </c>
      <c r="CI1828" t="s">
        <v>1589</v>
      </c>
      <c r="CJ1828">
        <v>5467</v>
      </c>
      <c r="CK1828">
        <v>2</v>
      </c>
      <c r="CL1828">
        <v>91.2</v>
      </c>
    </row>
    <row r="1829" spans="1:90">
      <c r="A1829">
        <v>10953</v>
      </c>
      <c r="B1829">
        <v>20</v>
      </c>
      <c r="C1829" s="8">
        <v>81</v>
      </c>
      <c r="D1829">
        <v>50</v>
      </c>
      <c r="E1829">
        <v>0.05</v>
      </c>
      <c r="F1829">
        <v>10953</v>
      </c>
      <c r="G1829" t="s">
        <v>313</v>
      </c>
      <c r="H1829">
        <v>9</v>
      </c>
      <c r="I1829" s="1">
        <v>35170</v>
      </c>
      <c r="J1829" s="1">
        <v>35184</v>
      </c>
      <c r="K1829" s="1">
        <v>35179</v>
      </c>
      <c r="L1829">
        <f>_xlfn.DAYS(orderjoin[[#This Row],[ShippedDate]],orderjoin[[#This Row],[OrderDate]])</f>
        <v>9</v>
      </c>
      <c r="M1829">
        <f>_xlfn.DAYS(orderjoin[[#This Row],[RequiredDate]],orderjoin[[#This Row],[ShippedDate]])</f>
        <v>5</v>
      </c>
      <c r="N1829">
        <v>2</v>
      </c>
      <c r="O1829">
        <v>23.72</v>
      </c>
      <c r="P1829" t="s">
        <v>314</v>
      </c>
      <c r="Q1829" t="s">
        <v>315</v>
      </c>
      <c r="R1829" t="s">
        <v>316</v>
      </c>
      <c r="S1829" t="s">
        <v>317</v>
      </c>
      <c r="T1829" t="s">
        <v>318</v>
      </c>
      <c r="U1829" t="s">
        <v>196</v>
      </c>
      <c r="V1829">
        <v>10953</v>
      </c>
      <c r="W1829" t="s">
        <v>313</v>
      </c>
      <c r="X1829">
        <v>9</v>
      </c>
      <c r="Y1829" s="1">
        <v>35170</v>
      </c>
      <c r="Z1829" s="1">
        <v>35184</v>
      </c>
      <c r="AA1829">
        <f>_xlfn.DAYS(orderjoin[[#This Row],[orders.ShippedDate]],orderjoin[[#This Row],[orders.OrderDate]])</f>
        <v>9</v>
      </c>
      <c r="AB1829" s="1">
        <v>35179</v>
      </c>
      <c r="AC1829">
        <v>2</v>
      </c>
      <c r="AD1829">
        <v>23.72</v>
      </c>
      <c r="AE1829" t="s">
        <v>314</v>
      </c>
      <c r="AF1829" t="s">
        <v>315</v>
      </c>
      <c r="AG1829" t="s">
        <v>316</v>
      </c>
      <c r="AH1829" t="s">
        <v>317</v>
      </c>
      <c r="AI1829" t="s">
        <v>318</v>
      </c>
      <c r="AJ1829" t="s">
        <v>196</v>
      </c>
      <c r="AK1829">
        <v>20</v>
      </c>
      <c r="AL1829" t="s">
        <v>542</v>
      </c>
      <c r="AM1829">
        <v>8</v>
      </c>
      <c r="AN1829">
        <v>3</v>
      </c>
      <c r="AO1829" t="s">
        <v>543</v>
      </c>
      <c r="AP1829" s="7">
        <v>81</v>
      </c>
      <c r="AQ1829">
        <v>40</v>
      </c>
      <c r="AR1829">
        <v>0</v>
      </c>
      <c r="AS1829">
        <v>0</v>
      </c>
      <c r="AT1829">
        <v>0</v>
      </c>
      <c r="AU1829" t="s">
        <v>313</v>
      </c>
      <c r="AV1829" t="s">
        <v>314</v>
      </c>
      <c r="AW1829" t="s">
        <v>663</v>
      </c>
      <c r="AX1829" t="s">
        <v>654</v>
      </c>
      <c r="AY1829" t="s">
        <v>664</v>
      </c>
      <c r="AZ1829" t="s">
        <v>194</v>
      </c>
      <c r="BA1829" t="s">
        <v>21</v>
      </c>
      <c r="BB1829" t="s">
        <v>665</v>
      </c>
      <c r="BC1829" t="s">
        <v>196</v>
      </c>
      <c r="BD1829" t="s">
        <v>666</v>
      </c>
      <c r="BE1829" t="s">
        <v>667</v>
      </c>
      <c r="BF1829">
        <v>8</v>
      </c>
      <c r="BG1829" t="s">
        <v>1107</v>
      </c>
      <c r="BH1829" t="s">
        <v>1108</v>
      </c>
      <c r="BI1829" t="s">
        <v>654</v>
      </c>
      <c r="BJ1829" t="s">
        <v>1109</v>
      </c>
      <c r="BK1829" t="s">
        <v>1110</v>
      </c>
      <c r="BL1829" t="s">
        <v>21</v>
      </c>
      <c r="BM1829" t="s">
        <v>1111</v>
      </c>
      <c r="BN1829" t="s">
        <v>196</v>
      </c>
      <c r="BO1829" t="s">
        <v>1112</v>
      </c>
      <c r="BP1829" t="s">
        <v>21</v>
      </c>
      <c r="BQ1829">
        <v>3</v>
      </c>
      <c r="BR1829" t="s">
        <v>1047</v>
      </c>
      <c r="BS1829" t="s">
        <v>1048</v>
      </c>
      <c r="BT1829">
        <v>2</v>
      </c>
      <c r="BU1829" t="s">
        <v>1199</v>
      </c>
      <c r="BV1829" t="s">
        <v>1200</v>
      </c>
      <c r="BW1829">
        <v>9</v>
      </c>
      <c r="BX1829" t="s">
        <v>1590</v>
      </c>
      <c r="BY1829" t="s">
        <v>1212</v>
      </c>
      <c r="BZ1829" t="s">
        <v>654</v>
      </c>
      <c r="CA1829" t="s">
        <v>1586</v>
      </c>
      <c r="CB1829" s="1">
        <v>24134</v>
      </c>
      <c r="CC1829" s="1">
        <v>34653</v>
      </c>
      <c r="CD1829" t="s">
        <v>1591</v>
      </c>
      <c r="CE1829" t="s">
        <v>194</v>
      </c>
      <c r="CF1829" t="s">
        <v>21</v>
      </c>
      <c r="CG1829" t="s">
        <v>1592</v>
      </c>
      <c r="CH1829" t="s">
        <v>196</v>
      </c>
      <c r="CI1829" t="s">
        <v>1593</v>
      </c>
      <c r="CJ1829">
        <v>452</v>
      </c>
      <c r="CK1829">
        <v>5</v>
      </c>
      <c r="CL1829">
        <v>3847.5</v>
      </c>
    </row>
    <row r="1830" spans="1:90">
      <c r="A1830">
        <v>10953</v>
      </c>
      <c r="B1830">
        <v>31</v>
      </c>
      <c r="C1830" s="8">
        <v>12.5</v>
      </c>
      <c r="D1830">
        <v>50</v>
      </c>
      <c r="E1830">
        <v>0.05</v>
      </c>
      <c r="F1830">
        <v>10953</v>
      </c>
      <c r="G1830" t="s">
        <v>313</v>
      </c>
      <c r="H1830">
        <v>9</v>
      </c>
      <c r="I1830" s="1">
        <v>35170</v>
      </c>
      <c r="J1830" s="1">
        <v>35184</v>
      </c>
      <c r="K1830" s="1">
        <v>35179</v>
      </c>
      <c r="L1830">
        <f>_xlfn.DAYS(orderjoin[[#This Row],[ShippedDate]],orderjoin[[#This Row],[OrderDate]])</f>
        <v>9</v>
      </c>
      <c r="M1830">
        <f>_xlfn.DAYS(orderjoin[[#This Row],[RequiredDate]],orderjoin[[#This Row],[ShippedDate]])</f>
        <v>5</v>
      </c>
      <c r="N1830">
        <v>2</v>
      </c>
      <c r="O1830">
        <v>23.72</v>
      </c>
      <c r="P1830" t="s">
        <v>314</v>
      </c>
      <c r="Q1830" t="s">
        <v>315</v>
      </c>
      <c r="R1830" t="s">
        <v>316</v>
      </c>
      <c r="S1830" t="s">
        <v>317</v>
      </c>
      <c r="T1830" t="s">
        <v>318</v>
      </c>
      <c r="U1830" t="s">
        <v>196</v>
      </c>
      <c r="V1830">
        <v>10953</v>
      </c>
      <c r="W1830" t="s">
        <v>313</v>
      </c>
      <c r="X1830">
        <v>9</v>
      </c>
      <c r="Y1830" s="1">
        <v>35170</v>
      </c>
      <c r="Z1830" s="1">
        <v>35184</v>
      </c>
      <c r="AA1830">
        <f>_xlfn.DAYS(orderjoin[[#This Row],[orders.ShippedDate]],orderjoin[[#This Row],[orders.OrderDate]])</f>
        <v>9</v>
      </c>
      <c r="AB1830" s="1">
        <v>35179</v>
      </c>
      <c r="AC1830">
        <v>2</v>
      </c>
      <c r="AD1830">
        <v>23.72</v>
      </c>
      <c r="AE1830" t="s">
        <v>314</v>
      </c>
      <c r="AF1830" t="s">
        <v>315</v>
      </c>
      <c r="AG1830" t="s">
        <v>316</v>
      </c>
      <c r="AH1830" t="s">
        <v>317</v>
      </c>
      <c r="AI1830" t="s">
        <v>318</v>
      </c>
      <c r="AJ1830" t="s">
        <v>196</v>
      </c>
      <c r="AK1830">
        <v>31</v>
      </c>
      <c r="AL1830" t="s">
        <v>564</v>
      </c>
      <c r="AM1830">
        <v>14</v>
      </c>
      <c r="AN1830">
        <v>4</v>
      </c>
      <c r="AO1830" t="s">
        <v>565</v>
      </c>
      <c r="AP1830" s="7">
        <v>12.5</v>
      </c>
      <c r="AQ1830">
        <v>0</v>
      </c>
      <c r="AR1830">
        <v>70</v>
      </c>
      <c r="AS1830">
        <v>20</v>
      </c>
      <c r="AT1830">
        <v>0</v>
      </c>
      <c r="AU1830" t="s">
        <v>313</v>
      </c>
      <c r="AV1830" t="s">
        <v>314</v>
      </c>
      <c r="AW1830" t="s">
        <v>663</v>
      </c>
      <c r="AX1830" t="s">
        <v>654</v>
      </c>
      <c r="AY1830" t="s">
        <v>664</v>
      </c>
      <c r="AZ1830" t="s">
        <v>194</v>
      </c>
      <c r="BA1830" t="s">
        <v>21</v>
      </c>
      <c r="BB1830" t="s">
        <v>665</v>
      </c>
      <c r="BC1830" t="s">
        <v>196</v>
      </c>
      <c r="BD1830" t="s">
        <v>666</v>
      </c>
      <c r="BE1830" t="s">
        <v>667</v>
      </c>
      <c r="BF1830">
        <v>14</v>
      </c>
      <c r="BG1830" t="s">
        <v>991</v>
      </c>
      <c r="BH1830" t="s">
        <v>992</v>
      </c>
      <c r="BI1830" t="s">
        <v>654</v>
      </c>
      <c r="BJ1830" t="s">
        <v>993</v>
      </c>
      <c r="BK1830" t="s">
        <v>994</v>
      </c>
      <c r="BL1830" t="s">
        <v>21</v>
      </c>
      <c r="BM1830" t="s">
        <v>995</v>
      </c>
      <c r="BN1830" t="s">
        <v>150</v>
      </c>
      <c r="BO1830" t="s">
        <v>996</v>
      </c>
      <c r="BP1830" t="s">
        <v>997</v>
      </c>
      <c r="BQ1830">
        <v>4</v>
      </c>
      <c r="BR1830" t="s">
        <v>989</v>
      </c>
      <c r="BS1830" t="s">
        <v>990</v>
      </c>
      <c r="BT1830">
        <v>2</v>
      </c>
      <c r="BU1830" t="s">
        <v>1199</v>
      </c>
      <c r="BV1830" t="s">
        <v>1200</v>
      </c>
      <c r="BW1830">
        <v>9</v>
      </c>
      <c r="BX1830" t="s">
        <v>1590</v>
      </c>
      <c r="BY1830" t="s">
        <v>1212</v>
      </c>
      <c r="BZ1830" t="s">
        <v>654</v>
      </c>
      <c r="CA1830" t="s">
        <v>1586</v>
      </c>
      <c r="CB1830" s="1">
        <v>24134</v>
      </c>
      <c r="CC1830" s="1">
        <v>34653</v>
      </c>
      <c r="CD1830" t="s">
        <v>1591</v>
      </c>
      <c r="CE1830" t="s">
        <v>194</v>
      </c>
      <c r="CF1830" t="s">
        <v>21</v>
      </c>
      <c r="CG1830" t="s">
        <v>1592</v>
      </c>
      <c r="CH1830" t="s">
        <v>196</v>
      </c>
      <c r="CI1830" t="s">
        <v>1593</v>
      </c>
      <c r="CJ1830">
        <v>452</v>
      </c>
      <c r="CK1830">
        <v>5</v>
      </c>
      <c r="CL1830">
        <v>593.75</v>
      </c>
    </row>
    <row r="1831" spans="1:90">
      <c r="A1831">
        <v>10954</v>
      </c>
      <c r="B1831">
        <v>16</v>
      </c>
      <c r="C1831" s="8">
        <v>17.45</v>
      </c>
      <c r="D1831">
        <v>28</v>
      </c>
      <c r="E1831">
        <v>0.15</v>
      </c>
      <c r="F1831">
        <v>10954</v>
      </c>
      <c r="G1831" t="s">
        <v>373</v>
      </c>
      <c r="H1831">
        <v>5</v>
      </c>
      <c r="I1831" s="1">
        <v>35171</v>
      </c>
      <c r="J1831" s="1">
        <v>35213</v>
      </c>
      <c r="K1831" s="1">
        <v>35174</v>
      </c>
      <c r="L1831">
        <f>_xlfn.DAYS(orderjoin[[#This Row],[ShippedDate]],orderjoin[[#This Row],[OrderDate]])</f>
        <v>3</v>
      </c>
      <c r="M1831">
        <f>_xlfn.DAYS(orderjoin[[#This Row],[RequiredDate]],orderjoin[[#This Row],[ShippedDate]])</f>
        <v>39</v>
      </c>
      <c r="N1831">
        <v>1</v>
      </c>
      <c r="O1831">
        <v>27.91</v>
      </c>
      <c r="P1831" t="s">
        <v>374</v>
      </c>
      <c r="Q1831" t="s">
        <v>375</v>
      </c>
      <c r="R1831" t="s">
        <v>376</v>
      </c>
      <c r="S1831" t="s">
        <v>377</v>
      </c>
      <c r="T1831" t="s">
        <v>378</v>
      </c>
      <c r="U1831" t="s">
        <v>71</v>
      </c>
      <c r="V1831">
        <v>10954</v>
      </c>
      <c r="W1831" t="s">
        <v>373</v>
      </c>
      <c r="X1831">
        <v>5</v>
      </c>
      <c r="Y1831" s="1">
        <v>35171</v>
      </c>
      <c r="Z1831" s="1">
        <v>35213</v>
      </c>
      <c r="AA1831">
        <f>_xlfn.DAYS(orderjoin[[#This Row],[orders.ShippedDate]],orderjoin[[#This Row],[orders.OrderDate]])</f>
        <v>3</v>
      </c>
      <c r="AB1831" s="1">
        <v>35174</v>
      </c>
      <c r="AC1831">
        <v>1</v>
      </c>
      <c r="AD1831">
        <v>27.91</v>
      </c>
      <c r="AE1831" t="s">
        <v>374</v>
      </c>
      <c r="AF1831" t="s">
        <v>375</v>
      </c>
      <c r="AG1831" t="s">
        <v>376</v>
      </c>
      <c r="AH1831" t="s">
        <v>377</v>
      </c>
      <c r="AI1831" t="s">
        <v>378</v>
      </c>
      <c r="AJ1831" t="s">
        <v>71</v>
      </c>
      <c r="AK1831">
        <v>16</v>
      </c>
      <c r="AL1831" t="s">
        <v>534</v>
      </c>
      <c r="AM1831">
        <v>7</v>
      </c>
      <c r="AN1831">
        <v>3</v>
      </c>
      <c r="AO1831" t="s">
        <v>535</v>
      </c>
      <c r="AP1831" s="7">
        <v>17.45</v>
      </c>
      <c r="AQ1831">
        <v>29</v>
      </c>
      <c r="AR1831">
        <v>0</v>
      </c>
      <c r="AS1831">
        <v>10</v>
      </c>
      <c r="AT1831">
        <v>0</v>
      </c>
      <c r="AU1831" t="s">
        <v>373</v>
      </c>
      <c r="AV1831" t="s">
        <v>374</v>
      </c>
      <c r="AW1831" t="s">
        <v>799</v>
      </c>
      <c r="AX1831" t="s">
        <v>658</v>
      </c>
      <c r="AY1831" t="s">
        <v>375</v>
      </c>
      <c r="AZ1831" t="s">
        <v>376</v>
      </c>
      <c r="BA1831" t="s">
        <v>377</v>
      </c>
      <c r="BB1831" t="s">
        <v>378</v>
      </c>
      <c r="BC1831" t="s">
        <v>71</v>
      </c>
      <c r="BD1831" t="s">
        <v>800</v>
      </c>
      <c r="BE1831" t="s">
        <v>801</v>
      </c>
      <c r="BF1831">
        <v>7</v>
      </c>
      <c r="BG1831" t="s">
        <v>1038</v>
      </c>
      <c r="BH1831" t="s">
        <v>1039</v>
      </c>
      <c r="BI1831" t="s">
        <v>676</v>
      </c>
      <c r="BJ1831" t="s">
        <v>1040</v>
      </c>
      <c r="BK1831" t="s">
        <v>1041</v>
      </c>
      <c r="BL1831" t="s">
        <v>1042</v>
      </c>
      <c r="BM1831" t="s">
        <v>1043</v>
      </c>
      <c r="BN1831" t="s">
        <v>1044</v>
      </c>
      <c r="BO1831" t="s">
        <v>1045</v>
      </c>
      <c r="BP1831" t="s">
        <v>1046</v>
      </c>
      <c r="BQ1831">
        <v>3</v>
      </c>
      <c r="BR1831" t="s">
        <v>1047</v>
      </c>
      <c r="BS1831" t="s">
        <v>1048</v>
      </c>
      <c r="BT1831">
        <v>1</v>
      </c>
      <c r="BU1831" t="s">
        <v>1197</v>
      </c>
      <c r="BV1831" t="s">
        <v>1198</v>
      </c>
      <c r="BW1831">
        <v>5</v>
      </c>
      <c r="BX1831" t="s">
        <v>1580</v>
      </c>
      <c r="BY1831" t="s">
        <v>1207</v>
      </c>
      <c r="BZ1831" t="s">
        <v>717</v>
      </c>
      <c r="CA1831" t="s">
        <v>1581</v>
      </c>
      <c r="CB1831" s="1">
        <v>20152</v>
      </c>
      <c r="CC1831" s="1">
        <v>34259</v>
      </c>
      <c r="CD1831" t="s">
        <v>1582</v>
      </c>
      <c r="CE1831" t="s">
        <v>194</v>
      </c>
      <c r="CF1831" t="s">
        <v>21</v>
      </c>
      <c r="CG1831" t="s">
        <v>1583</v>
      </c>
      <c r="CH1831" t="s">
        <v>196</v>
      </c>
      <c r="CI1831" t="s">
        <v>1584</v>
      </c>
      <c r="CJ1831">
        <v>3453</v>
      </c>
      <c r="CK1831">
        <v>2</v>
      </c>
      <c r="CL1831">
        <v>415.30999999999995</v>
      </c>
    </row>
    <row r="1832" spans="1:90">
      <c r="A1832">
        <v>10954</v>
      </c>
      <c r="B1832">
        <v>31</v>
      </c>
      <c r="C1832" s="8">
        <v>12.5</v>
      </c>
      <c r="D1832">
        <v>25</v>
      </c>
      <c r="E1832">
        <v>0.15</v>
      </c>
      <c r="F1832">
        <v>10954</v>
      </c>
      <c r="G1832" t="s">
        <v>373</v>
      </c>
      <c r="H1832">
        <v>5</v>
      </c>
      <c r="I1832" s="1">
        <v>35171</v>
      </c>
      <c r="J1832" s="1">
        <v>35213</v>
      </c>
      <c r="K1832" s="1">
        <v>35174</v>
      </c>
      <c r="L1832">
        <f>_xlfn.DAYS(orderjoin[[#This Row],[ShippedDate]],orderjoin[[#This Row],[OrderDate]])</f>
        <v>3</v>
      </c>
      <c r="M1832">
        <f>_xlfn.DAYS(orderjoin[[#This Row],[RequiredDate]],orderjoin[[#This Row],[ShippedDate]])</f>
        <v>39</v>
      </c>
      <c r="N1832">
        <v>1</v>
      </c>
      <c r="O1832">
        <v>27.91</v>
      </c>
      <c r="P1832" t="s">
        <v>374</v>
      </c>
      <c r="Q1832" t="s">
        <v>375</v>
      </c>
      <c r="R1832" t="s">
        <v>376</v>
      </c>
      <c r="S1832" t="s">
        <v>377</v>
      </c>
      <c r="T1832" t="s">
        <v>378</v>
      </c>
      <c r="U1832" t="s">
        <v>71</v>
      </c>
      <c r="V1832">
        <v>10954</v>
      </c>
      <c r="W1832" t="s">
        <v>373</v>
      </c>
      <c r="X1832">
        <v>5</v>
      </c>
      <c r="Y1832" s="1">
        <v>35171</v>
      </c>
      <c r="Z1832" s="1">
        <v>35213</v>
      </c>
      <c r="AA1832">
        <f>_xlfn.DAYS(orderjoin[[#This Row],[orders.ShippedDate]],orderjoin[[#This Row],[orders.OrderDate]])</f>
        <v>3</v>
      </c>
      <c r="AB1832" s="1">
        <v>35174</v>
      </c>
      <c r="AC1832">
        <v>1</v>
      </c>
      <c r="AD1832">
        <v>27.91</v>
      </c>
      <c r="AE1832" t="s">
        <v>374</v>
      </c>
      <c r="AF1832" t="s">
        <v>375</v>
      </c>
      <c r="AG1832" t="s">
        <v>376</v>
      </c>
      <c r="AH1832" t="s">
        <v>377</v>
      </c>
      <c r="AI1832" t="s">
        <v>378</v>
      </c>
      <c r="AJ1832" t="s">
        <v>71</v>
      </c>
      <c r="AK1832">
        <v>31</v>
      </c>
      <c r="AL1832" t="s">
        <v>564</v>
      </c>
      <c r="AM1832">
        <v>14</v>
      </c>
      <c r="AN1832">
        <v>4</v>
      </c>
      <c r="AO1832" t="s">
        <v>565</v>
      </c>
      <c r="AP1832" s="7">
        <v>12.5</v>
      </c>
      <c r="AQ1832">
        <v>0</v>
      </c>
      <c r="AR1832">
        <v>70</v>
      </c>
      <c r="AS1832">
        <v>20</v>
      </c>
      <c r="AT1832">
        <v>0</v>
      </c>
      <c r="AU1832" t="s">
        <v>373</v>
      </c>
      <c r="AV1832" t="s">
        <v>374</v>
      </c>
      <c r="AW1832" t="s">
        <v>799</v>
      </c>
      <c r="AX1832" t="s">
        <v>658</v>
      </c>
      <c r="AY1832" t="s">
        <v>375</v>
      </c>
      <c r="AZ1832" t="s">
        <v>376</v>
      </c>
      <c r="BA1832" t="s">
        <v>377</v>
      </c>
      <c r="BB1832" t="s">
        <v>378</v>
      </c>
      <c r="BC1832" t="s">
        <v>71</v>
      </c>
      <c r="BD1832" t="s">
        <v>800</v>
      </c>
      <c r="BE1832" t="s">
        <v>801</v>
      </c>
      <c r="BF1832">
        <v>14</v>
      </c>
      <c r="BG1832" t="s">
        <v>991</v>
      </c>
      <c r="BH1832" t="s">
        <v>992</v>
      </c>
      <c r="BI1832" t="s">
        <v>654</v>
      </c>
      <c r="BJ1832" t="s">
        <v>993</v>
      </c>
      <c r="BK1832" t="s">
        <v>994</v>
      </c>
      <c r="BL1832" t="s">
        <v>21</v>
      </c>
      <c r="BM1832" t="s">
        <v>995</v>
      </c>
      <c r="BN1832" t="s">
        <v>150</v>
      </c>
      <c r="BO1832" t="s">
        <v>996</v>
      </c>
      <c r="BP1832" t="s">
        <v>997</v>
      </c>
      <c r="BQ1832">
        <v>4</v>
      </c>
      <c r="BR1832" t="s">
        <v>989</v>
      </c>
      <c r="BS1832" t="s">
        <v>990</v>
      </c>
      <c r="BT1832">
        <v>1</v>
      </c>
      <c r="BU1832" t="s">
        <v>1197</v>
      </c>
      <c r="BV1832" t="s">
        <v>1198</v>
      </c>
      <c r="BW1832">
        <v>5</v>
      </c>
      <c r="BX1832" t="s">
        <v>1580</v>
      </c>
      <c r="BY1832" t="s">
        <v>1207</v>
      </c>
      <c r="BZ1832" t="s">
        <v>717</v>
      </c>
      <c r="CA1832" t="s">
        <v>1581</v>
      </c>
      <c r="CB1832" s="1">
        <v>20152</v>
      </c>
      <c r="CC1832" s="1">
        <v>34259</v>
      </c>
      <c r="CD1832" t="s">
        <v>1582</v>
      </c>
      <c r="CE1832" t="s">
        <v>194</v>
      </c>
      <c r="CF1832" t="s">
        <v>21</v>
      </c>
      <c r="CG1832" t="s">
        <v>1583</v>
      </c>
      <c r="CH1832" t="s">
        <v>196</v>
      </c>
      <c r="CI1832" t="s">
        <v>1584</v>
      </c>
      <c r="CJ1832">
        <v>3453</v>
      </c>
      <c r="CK1832">
        <v>2</v>
      </c>
      <c r="CL1832">
        <v>265.625</v>
      </c>
    </row>
    <row r="1833" spans="1:90">
      <c r="A1833">
        <v>10954</v>
      </c>
      <c r="B1833">
        <v>45</v>
      </c>
      <c r="C1833" s="8">
        <v>9.5</v>
      </c>
      <c r="D1833">
        <v>30</v>
      </c>
      <c r="E1833">
        <v>0</v>
      </c>
      <c r="F1833">
        <v>10954</v>
      </c>
      <c r="G1833" t="s">
        <v>373</v>
      </c>
      <c r="H1833">
        <v>5</v>
      </c>
      <c r="I1833" s="1">
        <v>35171</v>
      </c>
      <c r="J1833" s="1">
        <v>35213</v>
      </c>
      <c r="K1833" s="1">
        <v>35174</v>
      </c>
      <c r="L1833">
        <f>_xlfn.DAYS(orderjoin[[#This Row],[ShippedDate]],orderjoin[[#This Row],[OrderDate]])</f>
        <v>3</v>
      </c>
      <c r="M1833">
        <f>_xlfn.DAYS(orderjoin[[#This Row],[RequiredDate]],orderjoin[[#This Row],[ShippedDate]])</f>
        <v>39</v>
      </c>
      <c r="N1833">
        <v>1</v>
      </c>
      <c r="O1833">
        <v>27.91</v>
      </c>
      <c r="P1833" t="s">
        <v>374</v>
      </c>
      <c r="Q1833" t="s">
        <v>375</v>
      </c>
      <c r="R1833" t="s">
        <v>376</v>
      </c>
      <c r="S1833" t="s">
        <v>377</v>
      </c>
      <c r="T1833" t="s">
        <v>378</v>
      </c>
      <c r="U1833" t="s">
        <v>71</v>
      </c>
      <c r="V1833">
        <v>10954</v>
      </c>
      <c r="W1833" t="s">
        <v>373</v>
      </c>
      <c r="X1833">
        <v>5</v>
      </c>
      <c r="Y1833" s="1">
        <v>35171</v>
      </c>
      <c r="Z1833" s="1">
        <v>35213</v>
      </c>
      <c r="AA1833">
        <f>_xlfn.DAYS(orderjoin[[#This Row],[orders.ShippedDate]],orderjoin[[#This Row],[orders.OrderDate]])</f>
        <v>3</v>
      </c>
      <c r="AB1833" s="1">
        <v>35174</v>
      </c>
      <c r="AC1833">
        <v>1</v>
      </c>
      <c r="AD1833">
        <v>27.91</v>
      </c>
      <c r="AE1833" t="s">
        <v>374</v>
      </c>
      <c r="AF1833" t="s">
        <v>375</v>
      </c>
      <c r="AG1833" t="s">
        <v>376</v>
      </c>
      <c r="AH1833" t="s">
        <v>377</v>
      </c>
      <c r="AI1833" t="s">
        <v>378</v>
      </c>
      <c r="AJ1833" t="s">
        <v>71</v>
      </c>
      <c r="AK1833">
        <v>45</v>
      </c>
      <c r="AL1833" t="s">
        <v>590</v>
      </c>
      <c r="AM1833">
        <v>21</v>
      </c>
      <c r="AN1833">
        <v>8</v>
      </c>
      <c r="AO1833" t="s">
        <v>591</v>
      </c>
      <c r="AP1833" s="7">
        <v>9.5</v>
      </c>
      <c r="AQ1833">
        <v>5</v>
      </c>
      <c r="AR1833">
        <v>70</v>
      </c>
      <c r="AS1833">
        <v>15</v>
      </c>
      <c r="AT1833">
        <v>0</v>
      </c>
      <c r="AU1833" t="s">
        <v>373</v>
      </c>
      <c r="AV1833" t="s">
        <v>374</v>
      </c>
      <c r="AW1833" t="s">
        <v>799</v>
      </c>
      <c r="AX1833" t="s">
        <v>658</v>
      </c>
      <c r="AY1833" t="s">
        <v>375</v>
      </c>
      <c r="AZ1833" t="s">
        <v>376</v>
      </c>
      <c r="BA1833" t="s">
        <v>377</v>
      </c>
      <c r="BB1833" t="s">
        <v>378</v>
      </c>
      <c r="BC1833" t="s">
        <v>71</v>
      </c>
      <c r="BD1833" t="s">
        <v>800</v>
      </c>
      <c r="BE1833" t="s">
        <v>801</v>
      </c>
      <c r="BF1833">
        <v>21</v>
      </c>
      <c r="BG1833" t="s">
        <v>1175</v>
      </c>
      <c r="BH1833" t="s">
        <v>1176</v>
      </c>
      <c r="BI1833" t="s">
        <v>717</v>
      </c>
      <c r="BJ1833" t="s">
        <v>1177</v>
      </c>
      <c r="BK1833" t="s">
        <v>1178</v>
      </c>
      <c r="BL1833" t="s">
        <v>21</v>
      </c>
      <c r="BM1833" t="s">
        <v>1179</v>
      </c>
      <c r="BN1833" t="s">
        <v>298</v>
      </c>
      <c r="BO1833" t="s">
        <v>1180</v>
      </c>
      <c r="BP1833" t="s">
        <v>1181</v>
      </c>
      <c r="BQ1833">
        <v>8</v>
      </c>
      <c r="BR1833" t="s">
        <v>1057</v>
      </c>
      <c r="BS1833" t="s">
        <v>1058</v>
      </c>
      <c r="BT1833">
        <v>1</v>
      </c>
      <c r="BU1833" t="s">
        <v>1197</v>
      </c>
      <c r="BV1833" t="s">
        <v>1198</v>
      </c>
      <c r="BW1833">
        <v>5</v>
      </c>
      <c r="BX1833" t="s">
        <v>1580</v>
      </c>
      <c r="BY1833" t="s">
        <v>1207</v>
      </c>
      <c r="BZ1833" t="s">
        <v>717</v>
      </c>
      <c r="CA1833" t="s">
        <v>1581</v>
      </c>
      <c r="CB1833" s="1">
        <v>20152</v>
      </c>
      <c r="CC1833" s="1">
        <v>34259</v>
      </c>
      <c r="CD1833" t="s">
        <v>1582</v>
      </c>
      <c r="CE1833" t="s">
        <v>194</v>
      </c>
      <c r="CF1833" t="s">
        <v>21</v>
      </c>
      <c r="CG1833" t="s">
        <v>1583</v>
      </c>
      <c r="CH1833" t="s">
        <v>196</v>
      </c>
      <c r="CI1833" t="s">
        <v>1584</v>
      </c>
      <c r="CJ1833">
        <v>3453</v>
      </c>
      <c r="CK1833">
        <v>2</v>
      </c>
      <c r="CL1833">
        <v>285</v>
      </c>
    </row>
    <row r="1834" spans="1:90">
      <c r="A1834">
        <v>10954</v>
      </c>
      <c r="B1834">
        <v>60</v>
      </c>
      <c r="C1834" s="8">
        <v>34</v>
      </c>
      <c r="D1834">
        <v>24</v>
      </c>
      <c r="E1834">
        <v>0.15</v>
      </c>
      <c r="F1834">
        <v>10954</v>
      </c>
      <c r="G1834" t="s">
        <v>373</v>
      </c>
      <c r="H1834">
        <v>5</v>
      </c>
      <c r="I1834" s="1">
        <v>35171</v>
      </c>
      <c r="J1834" s="1">
        <v>35213</v>
      </c>
      <c r="K1834" s="1">
        <v>35174</v>
      </c>
      <c r="L1834">
        <f>_xlfn.DAYS(orderjoin[[#This Row],[ShippedDate]],orderjoin[[#This Row],[OrderDate]])</f>
        <v>3</v>
      </c>
      <c r="M1834">
        <f>_xlfn.DAYS(orderjoin[[#This Row],[RequiredDate]],orderjoin[[#This Row],[ShippedDate]])</f>
        <v>39</v>
      </c>
      <c r="N1834">
        <v>1</v>
      </c>
      <c r="O1834">
        <v>27.91</v>
      </c>
      <c r="P1834" t="s">
        <v>374</v>
      </c>
      <c r="Q1834" t="s">
        <v>375</v>
      </c>
      <c r="R1834" t="s">
        <v>376</v>
      </c>
      <c r="S1834" t="s">
        <v>377</v>
      </c>
      <c r="T1834" t="s">
        <v>378</v>
      </c>
      <c r="U1834" t="s">
        <v>71</v>
      </c>
      <c r="V1834">
        <v>10954</v>
      </c>
      <c r="W1834" t="s">
        <v>373</v>
      </c>
      <c r="X1834">
        <v>5</v>
      </c>
      <c r="Y1834" s="1">
        <v>35171</v>
      </c>
      <c r="Z1834" s="1">
        <v>35213</v>
      </c>
      <c r="AA1834">
        <f>_xlfn.DAYS(orderjoin[[#This Row],[orders.ShippedDate]],orderjoin[[#This Row],[orders.OrderDate]])</f>
        <v>3</v>
      </c>
      <c r="AB1834" s="1">
        <v>35174</v>
      </c>
      <c r="AC1834">
        <v>1</v>
      </c>
      <c r="AD1834">
        <v>27.91</v>
      </c>
      <c r="AE1834" t="s">
        <v>374</v>
      </c>
      <c r="AF1834" t="s">
        <v>375</v>
      </c>
      <c r="AG1834" t="s">
        <v>376</v>
      </c>
      <c r="AH1834" t="s">
        <v>377</v>
      </c>
      <c r="AI1834" t="s">
        <v>378</v>
      </c>
      <c r="AJ1834" t="s">
        <v>71</v>
      </c>
      <c r="AK1834">
        <v>60</v>
      </c>
      <c r="AL1834" t="s">
        <v>619</v>
      </c>
      <c r="AM1834">
        <v>28</v>
      </c>
      <c r="AN1834">
        <v>4</v>
      </c>
      <c r="AO1834" t="s">
        <v>620</v>
      </c>
      <c r="AP1834" s="7">
        <v>34</v>
      </c>
      <c r="AQ1834">
        <v>19</v>
      </c>
      <c r="AR1834">
        <v>0</v>
      </c>
      <c r="AS1834">
        <v>0</v>
      </c>
      <c r="AT1834">
        <v>0</v>
      </c>
      <c r="AU1834" t="s">
        <v>373</v>
      </c>
      <c r="AV1834" t="s">
        <v>374</v>
      </c>
      <c r="AW1834" t="s">
        <v>799</v>
      </c>
      <c r="AX1834" t="s">
        <v>658</v>
      </c>
      <c r="AY1834" t="s">
        <v>375</v>
      </c>
      <c r="AZ1834" t="s">
        <v>376</v>
      </c>
      <c r="BA1834" t="s">
        <v>377</v>
      </c>
      <c r="BB1834" t="s">
        <v>378</v>
      </c>
      <c r="BC1834" t="s">
        <v>71</v>
      </c>
      <c r="BD1834" t="s">
        <v>800</v>
      </c>
      <c r="BE1834" t="s">
        <v>801</v>
      </c>
      <c r="BF1834">
        <v>28</v>
      </c>
      <c r="BG1834" t="s">
        <v>1059</v>
      </c>
      <c r="BH1834" t="s">
        <v>1060</v>
      </c>
      <c r="BI1834" t="s">
        <v>654</v>
      </c>
      <c r="BJ1834" t="s">
        <v>1061</v>
      </c>
      <c r="BK1834" t="s">
        <v>1062</v>
      </c>
      <c r="BL1834" t="s">
        <v>21</v>
      </c>
      <c r="BM1834" t="s">
        <v>1063</v>
      </c>
      <c r="BN1834" t="s">
        <v>23</v>
      </c>
      <c r="BO1834" t="s">
        <v>1064</v>
      </c>
      <c r="BP1834" t="s">
        <v>1065</v>
      </c>
      <c r="BQ1834">
        <v>4</v>
      </c>
      <c r="BR1834" t="s">
        <v>989</v>
      </c>
      <c r="BS1834" t="s">
        <v>990</v>
      </c>
      <c r="BT1834">
        <v>1</v>
      </c>
      <c r="BU1834" t="s">
        <v>1197</v>
      </c>
      <c r="BV1834" t="s">
        <v>1198</v>
      </c>
      <c r="BW1834">
        <v>5</v>
      </c>
      <c r="BX1834" t="s">
        <v>1580</v>
      </c>
      <c r="BY1834" t="s">
        <v>1207</v>
      </c>
      <c r="BZ1834" t="s">
        <v>717</v>
      </c>
      <c r="CA1834" t="s">
        <v>1581</v>
      </c>
      <c r="CB1834" s="1">
        <v>20152</v>
      </c>
      <c r="CC1834" s="1">
        <v>34259</v>
      </c>
      <c r="CD1834" t="s">
        <v>1582</v>
      </c>
      <c r="CE1834" t="s">
        <v>194</v>
      </c>
      <c r="CF1834" t="s">
        <v>21</v>
      </c>
      <c r="CG1834" t="s">
        <v>1583</v>
      </c>
      <c r="CH1834" t="s">
        <v>196</v>
      </c>
      <c r="CI1834" t="s">
        <v>1584</v>
      </c>
      <c r="CJ1834">
        <v>3453</v>
      </c>
      <c r="CK1834">
        <v>2</v>
      </c>
      <c r="CL1834">
        <v>693.6</v>
      </c>
    </row>
    <row r="1835" spans="1:90">
      <c r="A1835">
        <v>10955</v>
      </c>
      <c r="B1835">
        <v>75</v>
      </c>
      <c r="C1835" s="8">
        <v>7.75</v>
      </c>
      <c r="D1835">
        <v>12</v>
      </c>
      <c r="E1835">
        <v>0.2</v>
      </c>
      <c r="F1835">
        <v>10955</v>
      </c>
      <c r="G1835" t="s">
        <v>100</v>
      </c>
      <c r="H1835">
        <v>8</v>
      </c>
      <c r="I1835" s="1">
        <v>35171</v>
      </c>
      <c r="J1835" s="1">
        <v>35199</v>
      </c>
      <c r="K1835" s="1">
        <v>35174</v>
      </c>
      <c r="L1835">
        <f>_xlfn.DAYS(orderjoin[[#This Row],[ShippedDate]],orderjoin[[#This Row],[OrderDate]])</f>
        <v>3</v>
      </c>
      <c r="M1835">
        <f>_xlfn.DAYS(orderjoin[[#This Row],[RequiredDate]],orderjoin[[#This Row],[ShippedDate]])</f>
        <v>25</v>
      </c>
      <c r="N1835">
        <v>2</v>
      </c>
      <c r="O1835">
        <v>3.26</v>
      </c>
      <c r="P1835" t="s">
        <v>101</v>
      </c>
      <c r="Q1835" t="s">
        <v>102</v>
      </c>
      <c r="R1835" t="s">
        <v>103</v>
      </c>
      <c r="S1835" t="s">
        <v>21</v>
      </c>
      <c r="T1835" t="s">
        <v>104</v>
      </c>
      <c r="U1835" t="s">
        <v>105</v>
      </c>
      <c r="V1835">
        <v>10955</v>
      </c>
      <c r="W1835" t="s">
        <v>100</v>
      </c>
      <c r="X1835">
        <v>8</v>
      </c>
      <c r="Y1835" s="1">
        <v>35171</v>
      </c>
      <c r="Z1835" s="1">
        <v>35199</v>
      </c>
      <c r="AA1835">
        <f>_xlfn.DAYS(orderjoin[[#This Row],[orders.ShippedDate]],orderjoin[[#This Row],[orders.OrderDate]])</f>
        <v>3</v>
      </c>
      <c r="AB1835" s="1">
        <v>35174</v>
      </c>
      <c r="AC1835">
        <v>2</v>
      </c>
      <c r="AD1835">
        <v>3.26</v>
      </c>
      <c r="AE1835" t="s">
        <v>101</v>
      </c>
      <c r="AF1835" t="s">
        <v>102</v>
      </c>
      <c r="AG1835" t="s">
        <v>103</v>
      </c>
      <c r="AH1835" t="s">
        <v>21</v>
      </c>
      <c r="AI1835" t="s">
        <v>104</v>
      </c>
      <c r="AJ1835" t="s">
        <v>105</v>
      </c>
      <c r="AK1835">
        <v>75</v>
      </c>
      <c r="AL1835" t="s">
        <v>645</v>
      </c>
      <c r="AM1835">
        <v>12</v>
      </c>
      <c r="AN1835">
        <v>1</v>
      </c>
      <c r="AO1835" t="s">
        <v>646</v>
      </c>
      <c r="AP1835" s="7">
        <v>7.75</v>
      </c>
      <c r="AQ1835">
        <v>125</v>
      </c>
      <c r="AR1835">
        <v>0</v>
      </c>
      <c r="AS1835">
        <v>25</v>
      </c>
      <c r="AT1835">
        <v>0</v>
      </c>
      <c r="AU1835" t="s">
        <v>100</v>
      </c>
      <c r="AV1835" t="s">
        <v>101</v>
      </c>
      <c r="AW1835" t="s">
        <v>734</v>
      </c>
      <c r="AX1835" t="s">
        <v>658</v>
      </c>
      <c r="AY1835" t="s">
        <v>102</v>
      </c>
      <c r="AZ1835" t="s">
        <v>103</v>
      </c>
      <c r="BA1835" t="s">
        <v>21</v>
      </c>
      <c r="BB1835" t="s">
        <v>104</v>
      </c>
      <c r="BC1835" t="s">
        <v>105</v>
      </c>
      <c r="BD1835" t="s">
        <v>735</v>
      </c>
      <c r="BE1835" t="s">
        <v>21</v>
      </c>
      <c r="BF1835">
        <v>12</v>
      </c>
      <c r="BG1835" t="s">
        <v>1071</v>
      </c>
      <c r="BH1835" t="s">
        <v>1072</v>
      </c>
      <c r="BI1835" t="s">
        <v>1073</v>
      </c>
      <c r="BJ1835" t="s">
        <v>1074</v>
      </c>
      <c r="BK1835" t="s">
        <v>1075</v>
      </c>
      <c r="BL1835" t="s">
        <v>21</v>
      </c>
      <c r="BM1835" t="s">
        <v>1076</v>
      </c>
      <c r="BN1835" t="s">
        <v>29</v>
      </c>
      <c r="BO1835" t="s">
        <v>1077</v>
      </c>
      <c r="BP1835" t="s">
        <v>21</v>
      </c>
      <c r="BQ1835">
        <v>1</v>
      </c>
      <c r="BR1835" t="s">
        <v>1004</v>
      </c>
      <c r="BS1835" t="s">
        <v>1005</v>
      </c>
      <c r="BT1835">
        <v>2</v>
      </c>
      <c r="BU1835" t="s">
        <v>1199</v>
      </c>
      <c r="BV1835" t="s">
        <v>1200</v>
      </c>
      <c r="BW1835">
        <v>8</v>
      </c>
      <c r="BX1835" t="s">
        <v>1598</v>
      </c>
      <c r="BY1835" t="s">
        <v>1210</v>
      </c>
      <c r="BZ1835" t="s">
        <v>1211</v>
      </c>
      <c r="CA1835" t="s">
        <v>1586</v>
      </c>
      <c r="CB1835" s="1">
        <v>21194</v>
      </c>
      <c r="CC1835" s="1">
        <v>34398</v>
      </c>
      <c r="CD1835" t="s">
        <v>1599</v>
      </c>
      <c r="CE1835" t="s">
        <v>131</v>
      </c>
      <c r="CF1835" t="s">
        <v>132</v>
      </c>
      <c r="CG1835" t="s">
        <v>1600</v>
      </c>
      <c r="CH1835" t="s">
        <v>99</v>
      </c>
      <c r="CI1835" t="s">
        <v>1601</v>
      </c>
      <c r="CJ1835">
        <v>2344</v>
      </c>
      <c r="CK1835">
        <v>2</v>
      </c>
      <c r="CL1835">
        <v>74.400000000000006</v>
      </c>
    </row>
    <row r="1836" spans="1:90">
      <c r="A1836">
        <v>10956</v>
      </c>
      <c r="B1836">
        <v>21</v>
      </c>
      <c r="C1836" s="8">
        <v>10</v>
      </c>
      <c r="D1836">
        <v>12</v>
      </c>
      <c r="E1836">
        <v>0</v>
      </c>
      <c r="F1836">
        <v>10956</v>
      </c>
      <c r="G1836" t="s">
        <v>417</v>
      </c>
      <c r="H1836">
        <v>6</v>
      </c>
      <c r="I1836" s="1">
        <v>35171</v>
      </c>
      <c r="J1836" s="1">
        <v>35213</v>
      </c>
      <c r="K1836" s="1">
        <v>35174</v>
      </c>
      <c r="L1836">
        <f>_xlfn.DAYS(orderjoin[[#This Row],[ShippedDate]],orderjoin[[#This Row],[OrderDate]])</f>
        <v>3</v>
      </c>
      <c r="M1836">
        <f>_xlfn.DAYS(orderjoin[[#This Row],[RequiredDate]],orderjoin[[#This Row],[ShippedDate]])</f>
        <v>39</v>
      </c>
      <c r="N1836">
        <v>2</v>
      </c>
      <c r="O1836">
        <v>44.65</v>
      </c>
      <c r="P1836" t="s">
        <v>418</v>
      </c>
      <c r="Q1836" t="s">
        <v>419</v>
      </c>
      <c r="R1836" t="s">
        <v>420</v>
      </c>
      <c r="S1836" t="s">
        <v>21</v>
      </c>
      <c r="T1836" t="s">
        <v>421</v>
      </c>
      <c r="U1836" t="s">
        <v>29</v>
      </c>
      <c r="V1836">
        <v>10956</v>
      </c>
      <c r="W1836" t="s">
        <v>417</v>
      </c>
      <c r="X1836">
        <v>6</v>
      </c>
      <c r="Y1836" s="1">
        <v>35171</v>
      </c>
      <c r="Z1836" s="1">
        <v>35213</v>
      </c>
      <c r="AA1836">
        <f>_xlfn.DAYS(orderjoin[[#This Row],[orders.ShippedDate]],orderjoin[[#This Row],[orders.OrderDate]])</f>
        <v>3</v>
      </c>
      <c r="AB1836" s="1">
        <v>35174</v>
      </c>
      <c r="AC1836">
        <v>2</v>
      </c>
      <c r="AD1836">
        <v>44.65</v>
      </c>
      <c r="AE1836" t="s">
        <v>418</v>
      </c>
      <c r="AF1836" t="s">
        <v>419</v>
      </c>
      <c r="AG1836" t="s">
        <v>420</v>
      </c>
      <c r="AH1836" t="s">
        <v>21</v>
      </c>
      <c r="AI1836" t="s">
        <v>421</v>
      </c>
      <c r="AJ1836" t="s">
        <v>29</v>
      </c>
      <c r="AK1836">
        <v>21</v>
      </c>
      <c r="AL1836" t="s">
        <v>544</v>
      </c>
      <c r="AM1836">
        <v>8</v>
      </c>
      <c r="AN1836">
        <v>3</v>
      </c>
      <c r="AO1836" t="s">
        <v>545</v>
      </c>
      <c r="AP1836" s="7">
        <v>10</v>
      </c>
      <c r="AQ1836">
        <v>3</v>
      </c>
      <c r="AR1836">
        <v>40</v>
      </c>
      <c r="AS1836">
        <v>5</v>
      </c>
      <c r="AT1836">
        <v>0</v>
      </c>
      <c r="AU1836" t="s">
        <v>417</v>
      </c>
      <c r="AV1836" t="s">
        <v>418</v>
      </c>
      <c r="AW1836" t="s">
        <v>672</v>
      </c>
      <c r="AX1836" t="s">
        <v>654</v>
      </c>
      <c r="AY1836" t="s">
        <v>419</v>
      </c>
      <c r="AZ1836" t="s">
        <v>420</v>
      </c>
      <c r="BA1836" t="s">
        <v>21</v>
      </c>
      <c r="BB1836" t="s">
        <v>421</v>
      </c>
      <c r="BC1836" t="s">
        <v>29</v>
      </c>
      <c r="BD1836" t="s">
        <v>673</v>
      </c>
      <c r="BE1836" t="s">
        <v>674</v>
      </c>
      <c r="BF1836">
        <v>8</v>
      </c>
      <c r="BG1836" t="s">
        <v>1107</v>
      </c>
      <c r="BH1836" t="s">
        <v>1108</v>
      </c>
      <c r="BI1836" t="s">
        <v>654</v>
      </c>
      <c r="BJ1836" t="s">
        <v>1109</v>
      </c>
      <c r="BK1836" t="s">
        <v>1110</v>
      </c>
      <c r="BL1836" t="s">
        <v>21</v>
      </c>
      <c r="BM1836" t="s">
        <v>1111</v>
      </c>
      <c r="BN1836" t="s">
        <v>196</v>
      </c>
      <c r="BO1836" t="s">
        <v>1112</v>
      </c>
      <c r="BP1836" t="s">
        <v>21</v>
      </c>
      <c r="BQ1836">
        <v>3</v>
      </c>
      <c r="BR1836" t="s">
        <v>1047</v>
      </c>
      <c r="BS1836" t="s">
        <v>1048</v>
      </c>
      <c r="BT1836">
        <v>2</v>
      </c>
      <c r="BU1836" t="s">
        <v>1199</v>
      </c>
      <c r="BV1836" t="s">
        <v>1200</v>
      </c>
      <c r="BW1836">
        <v>6</v>
      </c>
      <c r="BX1836" t="s">
        <v>1594</v>
      </c>
      <c r="BY1836" t="s">
        <v>1208</v>
      </c>
      <c r="BZ1836" t="s">
        <v>654</v>
      </c>
      <c r="CA1836" t="s">
        <v>1581</v>
      </c>
      <c r="CB1836" s="1">
        <v>23194</v>
      </c>
      <c r="CC1836" s="1">
        <v>34259</v>
      </c>
      <c r="CD1836" t="s">
        <v>1595</v>
      </c>
      <c r="CE1836" t="s">
        <v>194</v>
      </c>
      <c r="CF1836" t="s">
        <v>21</v>
      </c>
      <c r="CG1836" t="s">
        <v>1596</v>
      </c>
      <c r="CH1836" t="s">
        <v>196</v>
      </c>
      <c r="CI1836" t="s">
        <v>1597</v>
      </c>
      <c r="CJ1836">
        <v>428</v>
      </c>
      <c r="CK1836">
        <v>5</v>
      </c>
      <c r="CL1836">
        <v>120</v>
      </c>
    </row>
    <row r="1837" spans="1:90">
      <c r="A1837">
        <v>10956</v>
      </c>
      <c r="B1837">
        <v>47</v>
      </c>
      <c r="C1837" s="8">
        <v>9.5</v>
      </c>
      <c r="D1837">
        <v>14</v>
      </c>
      <c r="E1837">
        <v>0</v>
      </c>
      <c r="F1837">
        <v>10956</v>
      </c>
      <c r="G1837" t="s">
        <v>417</v>
      </c>
      <c r="H1837">
        <v>6</v>
      </c>
      <c r="I1837" s="1">
        <v>35171</v>
      </c>
      <c r="J1837" s="1">
        <v>35213</v>
      </c>
      <c r="K1837" s="1">
        <v>35174</v>
      </c>
      <c r="L1837">
        <f>_xlfn.DAYS(orderjoin[[#This Row],[ShippedDate]],orderjoin[[#This Row],[OrderDate]])</f>
        <v>3</v>
      </c>
      <c r="M1837">
        <f>_xlfn.DAYS(orderjoin[[#This Row],[RequiredDate]],orderjoin[[#This Row],[ShippedDate]])</f>
        <v>39</v>
      </c>
      <c r="N1837">
        <v>2</v>
      </c>
      <c r="O1837">
        <v>44.65</v>
      </c>
      <c r="P1837" t="s">
        <v>418</v>
      </c>
      <c r="Q1837" t="s">
        <v>419</v>
      </c>
      <c r="R1837" t="s">
        <v>420</v>
      </c>
      <c r="S1837" t="s">
        <v>21</v>
      </c>
      <c r="T1837" t="s">
        <v>421</v>
      </c>
      <c r="U1837" t="s">
        <v>29</v>
      </c>
      <c r="V1837">
        <v>10956</v>
      </c>
      <c r="W1837" t="s">
        <v>417</v>
      </c>
      <c r="X1837">
        <v>6</v>
      </c>
      <c r="Y1837" s="1">
        <v>35171</v>
      </c>
      <c r="Z1837" s="1">
        <v>35213</v>
      </c>
      <c r="AA1837">
        <f>_xlfn.DAYS(orderjoin[[#This Row],[orders.ShippedDate]],orderjoin[[#This Row],[orders.OrderDate]])</f>
        <v>3</v>
      </c>
      <c r="AB1837" s="1">
        <v>35174</v>
      </c>
      <c r="AC1837">
        <v>2</v>
      </c>
      <c r="AD1837">
        <v>44.65</v>
      </c>
      <c r="AE1837" t="s">
        <v>418</v>
      </c>
      <c r="AF1837" t="s">
        <v>419</v>
      </c>
      <c r="AG1837" t="s">
        <v>420</v>
      </c>
      <c r="AH1837" t="s">
        <v>21</v>
      </c>
      <c r="AI1837" t="s">
        <v>421</v>
      </c>
      <c r="AJ1837" t="s">
        <v>29</v>
      </c>
      <c r="AK1837">
        <v>47</v>
      </c>
      <c r="AL1837" t="s">
        <v>594</v>
      </c>
      <c r="AM1837">
        <v>22</v>
      </c>
      <c r="AN1837">
        <v>3</v>
      </c>
      <c r="AO1837" t="s">
        <v>595</v>
      </c>
      <c r="AP1837" s="7">
        <v>9.5</v>
      </c>
      <c r="AQ1837">
        <v>36</v>
      </c>
      <c r="AR1837">
        <v>0</v>
      </c>
      <c r="AS1837">
        <v>0</v>
      </c>
      <c r="AT1837">
        <v>0</v>
      </c>
      <c r="AU1837" t="s">
        <v>417</v>
      </c>
      <c r="AV1837" t="s">
        <v>418</v>
      </c>
      <c r="AW1837" t="s">
        <v>672</v>
      </c>
      <c r="AX1837" t="s">
        <v>654</v>
      </c>
      <c r="AY1837" t="s">
        <v>419</v>
      </c>
      <c r="AZ1837" t="s">
        <v>420</v>
      </c>
      <c r="BA1837" t="s">
        <v>21</v>
      </c>
      <c r="BB1837" t="s">
        <v>421</v>
      </c>
      <c r="BC1837" t="s">
        <v>29</v>
      </c>
      <c r="BD1837" t="s">
        <v>673</v>
      </c>
      <c r="BE1837" t="s">
        <v>674</v>
      </c>
      <c r="BF1837">
        <v>22</v>
      </c>
      <c r="BG1837" t="s">
        <v>1188</v>
      </c>
      <c r="BH1837" t="s">
        <v>1189</v>
      </c>
      <c r="BI1837" t="s">
        <v>686</v>
      </c>
      <c r="BJ1837" t="s">
        <v>1190</v>
      </c>
      <c r="BK1837" t="s">
        <v>1191</v>
      </c>
      <c r="BL1837" t="s">
        <v>21</v>
      </c>
      <c r="BM1837" t="s">
        <v>1192</v>
      </c>
      <c r="BN1837" t="s">
        <v>1193</v>
      </c>
      <c r="BO1837" t="s">
        <v>1194</v>
      </c>
      <c r="BP1837" t="s">
        <v>1195</v>
      </c>
      <c r="BQ1837">
        <v>3</v>
      </c>
      <c r="BR1837" t="s">
        <v>1047</v>
      </c>
      <c r="BS1837" t="s">
        <v>1048</v>
      </c>
      <c r="BT1837">
        <v>2</v>
      </c>
      <c r="BU1837" t="s">
        <v>1199</v>
      </c>
      <c r="BV1837" t="s">
        <v>1200</v>
      </c>
      <c r="BW1837">
        <v>6</v>
      </c>
      <c r="BX1837" t="s">
        <v>1594</v>
      </c>
      <c r="BY1837" t="s">
        <v>1208</v>
      </c>
      <c r="BZ1837" t="s">
        <v>654</v>
      </c>
      <c r="CA1837" t="s">
        <v>1581</v>
      </c>
      <c r="CB1837" s="1">
        <v>23194</v>
      </c>
      <c r="CC1837" s="1">
        <v>34259</v>
      </c>
      <c r="CD1837" t="s">
        <v>1595</v>
      </c>
      <c r="CE1837" t="s">
        <v>194</v>
      </c>
      <c r="CF1837" t="s">
        <v>21</v>
      </c>
      <c r="CG1837" t="s">
        <v>1596</v>
      </c>
      <c r="CH1837" t="s">
        <v>196</v>
      </c>
      <c r="CI1837" t="s">
        <v>1597</v>
      </c>
      <c r="CJ1837">
        <v>428</v>
      </c>
      <c r="CK1837">
        <v>5</v>
      </c>
      <c r="CL1837">
        <v>133</v>
      </c>
    </row>
    <row r="1838" spans="1:90">
      <c r="A1838">
        <v>10956</v>
      </c>
      <c r="B1838">
        <v>51</v>
      </c>
      <c r="C1838" s="8">
        <v>53</v>
      </c>
      <c r="D1838">
        <v>8</v>
      </c>
      <c r="E1838">
        <v>0</v>
      </c>
      <c r="F1838">
        <v>10956</v>
      </c>
      <c r="G1838" t="s">
        <v>417</v>
      </c>
      <c r="H1838">
        <v>6</v>
      </c>
      <c r="I1838" s="1">
        <v>35171</v>
      </c>
      <c r="J1838" s="1">
        <v>35213</v>
      </c>
      <c r="K1838" s="1">
        <v>35174</v>
      </c>
      <c r="L1838">
        <f>_xlfn.DAYS(orderjoin[[#This Row],[ShippedDate]],orderjoin[[#This Row],[OrderDate]])</f>
        <v>3</v>
      </c>
      <c r="M1838">
        <f>_xlfn.DAYS(orderjoin[[#This Row],[RequiredDate]],orderjoin[[#This Row],[ShippedDate]])</f>
        <v>39</v>
      </c>
      <c r="N1838">
        <v>2</v>
      </c>
      <c r="O1838">
        <v>44.65</v>
      </c>
      <c r="P1838" t="s">
        <v>418</v>
      </c>
      <c r="Q1838" t="s">
        <v>419</v>
      </c>
      <c r="R1838" t="s">
        <v>420</v>
      </c>
      <c r="S1838" t="s">
        <v>21</v>
      </c>
      <c r="T1838" t="s">
        <v>421</v>
      </c>
      <c r="U1838" t="s">
        <v>29</v>
      </c>
      <c r="V1838">
        <v>10956</v>
      </c>
      <c r="W1838" t="s">
        <v>417</v>
      </c>
      <c r="X1838">
        <v>6</v>
      </c>
      <c r="Y1838" s="1">
        <v>35171</v>
      </c>
      <c r="Z1838" s="1">
        <v>35213</v>
      </c>
      <c r="AA1838">
        <f>_xlfn.DAYS(orderjoin[[#This Row],[orders.ShippedDate]],orderjoin[[#This Row],[orders.OrderDate]])</f>
        <v>3</v>
      </c>
      <c r="AB1838" s="1">
        <v>35174</v>
      </c>
      <c r="AC1838">
        <v>2</v>
      </c>
      <c r="AD1838">
        <v>44.65</v>
      </c>
      <c r="AE1838" t="s">
        <v>418</v>
      </c>
      <c r="AF1838" t="s">
        <v>419</v>
      </c>
      <c r="AG1838" t="s">
        <v>420</v>
      </c>
      <c r="AH1838" t="s">
        <v>21</v>
      </c>
      <c r="AI1838" t="s">
        <v>421</v>
      </c>
      <c r="AJ1838" t="s">
        <v>29</v>
      </c>
      <c r="AK1838">
        <v>51</v>
      </c>
      <c r="AL1838" t="s">
        <v>602</v>
      </c>
      <c r="AM1838">
        <v>24</v>
      </c>
      <c r="AN1838">
        <v>7</v>
      </c>
      <c r="AO1838" t="s">
        <v>603</v>
      </c>
      <c r="AP1838" s="7">
        <v>53</v>
      </c>
      <c r="AQ1838">
        <v>20</v>
      </c>
      <c r="AR1838">
        <v>0</v>
      </c>
      <c r="AS1838">
        <v>10</v>
      </c>
      <c r="AT1838">
        <v>0</v>
      </c>
      <c r="AU1838" t="s">
        <v>417</v>
      </c>
      <c r="AV1838" t="s">
        <v>418</v>
      </c>
      <c r="AW1838" t="s">
        <v>672</v>
      </c>
      <c r="AX1838" t="s">
        <v>654</v>
      </c>
      <c r="AY1838" t="s">
        <v>419</v>
      </c>
      <c r="AZ1838" t="s">
        <v>420</v>
      </c>
      <c r="BA1838" t="s">
        <v>21</v>
      </c>
      <c r="BB1838" t="s">
        <v>421</v>
      </c>
      <c r="BC1838" t="s">
        <v>29</v>
      </c>
      <c r="BD1838" t="s">
        <v>673</v>
      </c>
      <c r="BE1838" t="s">
        <v>674</v>
      </c>
      <c r="BF1838">
        <v>24</v>
      </c>
      <c r="BG1838" t="s">
        <v>1127</v>
      </c>
      <c r="BH1838" t="s">
        <v>1128</v>
      </c>
      <c r="BI1838" t="s">
        <v>654</v>
      </c>
      <c r="BJ1838" t="s">
        <v>1129</v>
      </c>
      <c r="BK1838" t="s">
        <v>1130</v>
      </c>
      <c r="BL1838" t="s">
        <v>1131</v>
      </c>
      <c r="BM1838" t="s">
        <v>1132</v>
      </c>
      <c r="BN1838" t="s">
        <v>1044</v>
      </c>
      <c r="BO1838" t="s">
        <v>1133</v>
      </c>
      <c r="BP1838" t="s">
        <v>1134</v>
      </c>
      <c r="BQ1838">
        <v>7</v>
      </c>
      <c r="BR1838" t="s">
        <v>1030</v>
      </c>
      <c r="BS1838" t="s">
        <v>1031</v>
      </c>
      <c r="BT1838">
        <v>2</v>
      </c>
      <c r="BU1838" t="s">
        <v>1199</v>
      </c>
      <c r="BV1838" t="s">
        <v>1200</v>
      </c>
      <c r="BW1838">
        <v>6</v>
      </c>
      <c r="BX1838" t="s">
        <v>1594</v>
      </c>
      <c r="BY1838" t="s">
        <v>1208</v>
      </c>
      <c r="BZ1838" t="s">
        <v>654</v>
      </c>
      <c r="CA1838" t="s">
        <v>1581</v>
      </c>
      <c r="CB1838" s="1">
        <v>23194</v>
      </c>
      <c r="CC1838" s="1">
        <v>34259</v>
      </c>
      <c r="CD1838" t="s">
        <v>1595</v>
      </c>
      <c r="CE1838" t="s">
        <v>194</v>
      </c>
      <c r="CF1838" t="s">
        <v>21</v>
      </c>
      <c r="CG1838" t="s">
        <v>1596</v>
      </c>
      <c r="CH1838" t="s">
        <v>196</v>
      </c>
      <c r="CI1838" t="s">
        <v>1597</v>
      </c>
      <c r="CJ1838">
        <v>428</v>
      </c>
      <c r="CK1838">
        <v>5</v>
      </c>
      <c r="CL1838">
        <v>424</v>
      </c>
    </row>
    <row r="1839" spans="1:90">
      <c r="A1839">
        <v>10957</v>
      </c>
      <c r="B1839">
        <v>30</v>
      </c>
      <c r="C1839" s="8">
        <v>25.89</v>
      </c>
      <c r="D1839">
        <v>30</v>
      </c>
      <c r="E1839">
        <v>0</v>
      </c>
      <c r="F1839">
        <v>10957</v>
      </c>
      <c r="G1839" t="s">
        <v>65</v>
      </c>
      <c r="H1839">
        <v>8</v>
      </c>
      <c r="I1839" s="1">
        <v>35172</v>
      </c>
      <c r="J1839" s="1">
        <v>35200</v>
      </c>
      <c r="K1839" s="1">
        <v>35181</v>
      </c>
      <c r="L1839">
        <f>_xlfn.DAYS(orderjoin[[#This Row],[ShippedDate]],orderjoin[[#This Row],[OrderDate]])</f>
        <v>9</v>
      </c>
      <c r="M1839">
        <f>_xlfn.DAYS(orderjoin[[#This Row],[RequiredDate]],orderjoin[[#This Row],[ShippedDate]])</f>
        <v>19</v>
      </c>
      <c r="N1839">
        <v>3</v>
      </c>
      <c r="O1839">
        <v>105.36</v>
      </c>
      <c r="P1839" t="s">
        <v>66</v>
      </c>
      <c r="Q1839" t="s">
        <v>67</v>
      </c>
      <c r="R1839" t="s">
        <v>68</v>
      </c>
      <c r="S1839" t="s">
        <v>69</v>
      </c>
      <c r="T1839" t="s">
        <v>70</v>
      </c>
      <c r="U1839" t="s">
        <v>71</v>
      </c>
      <c r="V1839">
        <v>10957</v>
      </c>
      <c r="W1839" t="s">
        <v>65</v>
      </c>
      <c r="X1839">
        <v>8</v>
      </c>
      <c r="Y1839" s="1">
        <v>35172</v>
      </c>
      <c r="Z1839" s="1">
        <v>35200</v>
      </c>
      <c r="AA1839">
        <f>_xlfn.DAYS(orderjoin[[#This Row],[orders.ShippedDate]],orderjoin[[#This Row],[orders.OrderDate]])</f>
        <v>9</v>
      </c>
      <c r="AB1839" s="1">
        <v>35181</v>
      </c>
      <c r="AC1839">
        <v>3</v>
      </c>
      <c r="AD1839">
        <v>105.36</v>
      </c>
      <c r="AE1839" t="s">
        <v>66</v>
      </c>
      <c r="AF1839" t="s">
        <v>67</v>
      </c>
      <c r="AG1839" t="s">
        <v>68</v>
      </c>
      <c r="AH1839" t="s">
        <v>69</v>
      </c>
      <c r="AI1839" t="s">
        <v>70</v>
      </c>
      <c r="AJ1839" t="s">
        <v>71</v>
      </c>
      <c r="AK1839">
        <v>30</v>
      </c>
      <c r="AL1839" t="s">
        <v>562</v>
      </c>
      <c r="AM1839">
        <v>13</v>
      </c>
      <c r="AN1839">
        <v>8</v>
      </c>
      <c r="AO1839" t="s">
        <v>563</v>
      </c>
      <c r="AP1839" s="7">
        <v>25.89</v>
      </c>
      <c r="AQ1839">
        <v>10</v>
      </c>
      <c r="AR1839">
        <v>0</v>
      </c>
      <c r="AS1839">
        <v>15</v>
      </c>
      <c r="AT1839">
        <v>0</v>
      </c>
      <c r="AU1839" t="s">
        <v>65</v>
      </c>
      <c r="AV1839" t="s">
        <v>66</v>
      </c>
      <c r="AW1839" t="s">
        <v>765</v>
      </c>
      <c r="AX1839" t="s">
        <v>654</v>
      </c>
      <c r="AY1839" t="s">
        <v>67</v>
      </c>
      <c r="AZ1839" t="s">
        <v>68</v>
      </c>
      <c r="BA1839" t="s">
        <v>69</v>
      </c>
      <c r="BB1839" t="s">
        <v>70</v>
      </c>
      <c r="BC1839" t="s">
        <v>71</v>
      </c>
      <c r="BD1839" t="s">
        <v>766</v>
      </c>
      <c r="BE1839" t="s">
        <v>767</v>
      </c>
      <c r="BF1839">
        <v>13</v>
      </c>
      <c r="BG1839" t="s">
        <v>1078</v>
      </c>
      <c r="BH1839" t="s">
        <v>1079</v>
      </c>
      <c r="BI1839" t="s">
        <v>1080</v>
      </c>
      <c r="BJ1839" t="s">
        <v>1081</v>
      </c>
      <c r="BK1839" t="s">
        <v>1082</v>
      </c>
      <c r="BL1839" t="s">
        <v>21</v>
      </c>
      <c r="BM1839" t="s">
        <v>1083</v>
      </c>
      <c r="BN1839" t="s">
        <v>29</v>
      </c>
      <c r="BO1839" t="s">
        <v>1084</v>
      </c>
      <c r="BP1839" t="s">
        <v>1085</v>
      </c>
      <c r="BQ1839">
        <v>8</v>
      </c>
      <c r="BR1839" t="s">
        <v>1057</v>
      </c>
      <c r="BS1839" t="s">
        <v>1058</v>
      </c>
      <c r="BT1839">
        <v>3</v>
      </c>
      <c r="BU1839" t="s">
        <v>1201</v>
      </c>
      <c r="BV1839" t="s">
        <v>1174</v>
      </c>
      <c r="BW1839">
        <v>8</v>
      </c>
      <c r="BX1839" t="s">
        <v>1598</v>
      </c>
      <c r="BY1839" t="s">
        <v>1210</v>
      </c>
      <c r="BZ1839" t="s">
        <v>1211</v>
      </c>
      <c r="CA1839" t="s">
        <v>1586</v>
      </c>
      <c r="CB1839" s="1">
        <v>21194</v>
      </c>
      <c r="CC1839" s="1">
        <v>34398</v>
      </c>
      <c r="CD1839" t="s">
        <v>1599</v>
      </c>
      <c r="CE1839" t="s">
        <v>131</v>
      </c>
      <c r="CF1839" t="s">
        <v>132</v>
      </c>
      <c r="CG1839" t="s">
        <v>1600</v>
      </c>
      <c r="CH1839" t="s">
        <v>99</v>
      </c>
      <c r="CI1839" t="s">
        <v>1601</v>
      </c>
      <c r="CJ1839">
        <v>2344</v>
      </c>
      <c r="CK1839">
        <v>2</v>
      </c>
      <c r="CL1839">
        <v>776.7</v>
      </c>
    </row>
    <row r="1840" spans="1:90">
      <c r="A1840">
        <v>10957</v>
      </c>
      <c r="B1840">
        <v>35</v>
      </c>
      <c r="C1840" s="8">
        <v>18</v>
      </c>
      <c r="D1840">
        <v>40</v>
      </c>
      <c r="E1840">
        <v>0</v>
      </c>
      <c r="F1840">
        <v>10957</v>
      </c>
      <c r="G1840" t="s">
        <v>65</v>
      </c>
      <c r="H1840">
        <v>8</v>
      </c>
      <c r="I1840" s="1">
        <v>35172</v>
      </c>
      <c r="J1840" s="1">
        <v>35200</v>
      </c>
      <c r="K1840" s="1">
        <v>35181</v>
      </c>
      <c r="L1840">
        <f>_xlfn.DAYS(orderjoin[[#This Row],[ShippedDate]],orderjoin[[#This Row],[OrderDate]])</f>
        <v>9</v>
      </c>
      <c r="M1840">
        <f>_xlfn.DAYS(orderjoin[[#This Row],[RequiredDate]],orderjoin[[#This Row],[ShippedDate]])</f>
        <v>19</v>
      </c>
      <c r="N1840">
        <v>3</v>
      </c>
      <c r="O1840">
        <v>105.36</v>
      </c>
      <c r="P1840" t="s">
        <v>66</v>
      </c>
      <c r="Q1840" t="s">
        <v>67</v>
      </c>
      <c r="R1840" t="s">
        <v>68</v>
      </c>
      <c r="S1840" t="s">
        <v>69</v>
      </c>
      <c r="T1840" t="s">
        <v>70</v>
      </c>
      <c r="U1840" t="s">
        <v>71</v>
      </c>
      <c r="V1840">
        <v>10957</v>
      </c>
      <c r="W1840" t="s">
        <v>65</v>
      </c>
      <c r="X1840">
        <v>8</v>
      </c>
      <c r="Y1840" s="1">
        <v>35172</v>
      </c>
      <c r="Z1840" s="1">
        <v>35200</v>
      </c>
      <c r="AA1840">
        <f>_xlfn.DAYS(orderjoin[[#This Row],[orders.ShippedDate]],orderjoin[[#This Row],[orders.OrderDate]])</f>
        <v>9</v>
      </c>
      <c r="AB1840" s="1">
        <v>35181</v>
      </c>
      <c r="AC1840">
        <v>3</v>
      </c>
      <c r="AD1840">
        <v>105.36</v>
      </c>
      <c r="AE1840" t="s">
        <v>66</v>
      </c>
      <c r="AF1840" t="s">
        <v>67</v>
      </c>
      <c r="AG1840" t="s">
        <v>68</v>
      </c>
      <c r="AH1840" t="s">
        <v>69</v>
      </c>
      <c r="AI1840" t="s">
        <v>70</v>
      </c>
      <c r="AJ1840" t="s">
        <v>71</v>
      </c>
      <c r="AK1840">
        <v>35</v>
      </c>
      <c r="AL1840" t="s">
        <v>571</v>
      </c>
      <c r="AM1840">
        <v>16</v>
      </c>
      <c r="AN1840">
        <v>1</v>
      </c>
      <c r="AO1840" t="s">
        <v>507</v>
      </c>
      <c r="AP1840" s="7">
        <v>18</v>
      </c>
      <c r="AQ1840">
        <v>20</v>
      </c>
      <c r="AR1840">
        <v>0</v>
      </c>
      <c r="AS1840">
        <v>15</v>
      </c>
      <c r="AT1840">
        <v>0</v>
      </c>
      <c r="AU1840" t="s">
        <v>65</v>
      </c>
      <c r="AV1840" t="s">
        <v>66</v>
      </c>
      <c r="AW1840" t="s">
        <v>765</v>
      </c>
      <c r="AX1840" t="s">
        <v>654</v>
      </c>
      <c r="AY1840" t="s">
        <v>67</v>
      </c>
      <c r="AZ1840" t="s">
        <v>68</v>
      </c>
      <c r="BA1840" t="s">
        <v>69</v>
      </c>
      <c r="BB1840" t="s">
        <v>70</v>
      </c>
      <c r="BC1840" t="s">
        <v>71</v>
      </c>
      <c r="BD1840" t="s">
        <v>766</v>
      </c>
      <c r="BE1840" t="s">
        <v>767</v>
      </c>
      <c r="BF1840">
        <v>16</v>
      </c>
      <c r="BG1840" t="s">
        <v>1168</v>
      </c>
      <c r="BH1840" t="s">
        <v>1169</v>
      </c>
      <c r="BI1840" t="s">
        <v>1170</v>
      </c>
      <c r="BJ1840" t="s">
        <v>1171</v>
      </c>
      <c r="BK1840" t="s">
        <v>1172</v>
      </c>
      <c r="BL1840" t="s">
        <v>232</v>
      </c>
      <c r="BM1840" t="s">
        <v>1173</v>
      </c>
      <c r="BN1840" t="s">
        <v>99</v>
      </c>
      <c r="BO1840" t="s">
        <v>1174</v>
      </c>
      <c r="BP1840" t="s">
        <v>21</v>
      </c>
      <c r="BQ1840">
        <v>1</v>
      </c>
      <c r="BR1840" t="s">
        <v>1004</v>
      </c>
      <c r="BS1840" t="s">
        <v>1005</v>
      </c>
      <c r="BT1840">
        <v>3</v>
      </c>
      <c r="BU1840" t="s">
        <v>1201</v>
      </c>
      <c r="BV1840" t="s">
        <v>1174</v>
      </c>
      <c r="BW1840">
        <v>8</v>
      </c>
      <c r="BX1840" t="s">
        <v>1598</v>
      </c>
      <c r="BY1840" t="s">
        <v>1210</v>
      </c>
      <c r="BZ1840" t="s">
        <v>1211</v>
      </c>
      <c r="CA1840" t="s">
        <v>1586</v>
      </c>
      <c r="CB1840" s="1">
        <v>21194</v>
      </c>
      <c r="CC1840" s="1">
        <v>34398</v>
      </c>
      <c r="CD1840" t="s">
        <v>1599</v>
      </c>
      <c r="CE1840" t="s">
        <v>131</v>
      </c>
      <c r="CF1840" t="s">
        <v>132</v>
      </c>
      <c r="CG1840" t="s">
        <v>1600</v>
      </c>
      <c r="CH1840" t="s">
        <v>99</v>
      </c>
      <c r="CI1840" t="s">
        <v>1601</v>
      </c>
      <c r="CJ1840">
        <v>2344</v>
      </c>
      <c r="CK1840">
        <v>2</v>
      </c>
      <c r="CL1840">
        <v>720</v>
      </c>
    </row>
    <row r="1841" spans="1:90">
      <c r="A1841">
        <v>10957</v>
      </c>
      <c r="B1841">
        <v>64</v>
      </c>
      <c r="C1841" s="8">
        <v>33.25</v>
      </c>
      <c r="D1841">
        <v>8</v>
      </c>
      <c r="E1841">
        <v>0</v>
      </c>
      <c r="F1841">
        <v>10957</v>
      </c>
      <c r="G1841" t="s">
        <v>65</v>
      </c>
      <c r="H1841">
        <v>8</v>
      </c>
      <c r="I1841" s="1">
        <v>35172</v>
      </c>
      <c r="J1841" s="1">
        <v>35200</v>
      </c>
      <c r="K1841" s="1">
        <v>35181</v>
      </c>
      <c r="L1841">
        <f>_xlfn.DAYS(orderjoin[[#This Row],[ShippedDate]],orderjoin[[#This Row],[OrderDate]])</f>
        <v>9</v>
      </c>
      <c r="M1841">
        <f>_xlfn.DAYS(orderjoin[[#This Row],[RequiredDate]],orderjoin[[#This Row],[ShippedDate]])</f>
        <v>19</v>
      </c>
      <c r="N1841">
        <v>3</v>
      </c>
      <c r="O1841">
        <v>105.36</v>
      </c>
      <c r="P1841" t="s">
        <v>66</v>
      </c>
      <c r="Q1841" t="s">
        <v>67</v>
      </c>
      <c r="R1841" t="s">
        <v>68</v>
      </c>
      <c r="S1841" t="s">
        <v>69</v>
      </c>
      <c r="T1841" t="s">
        <v>70</v>
      </c>
      <c r="U1841" t="s">
        <v>71</v>
      </c>
      <c r="V1841">
        <v>10957</v>
      </c>
      <c r="W1841" t="s">
        <v>65</v>
      </c>
      <c r="X1841">
        <v>8</v>
      </c>
      <c r="Y1841" s="1">
        <v>35172</v>
      </c>
      <c r="Z1841" s="1">
        <v>35200</v>
      </c>
      <c r="AA1841">
        <f>_xlfn.DAYS(orderjoin[[#This Row],[orders.ShippedDate]],orderjoin[[#This Row],[orders.OrderDate]])</f>
        <v>9</v>
      </c>
      <c r="AB1841" s="1">
        <v>35181</v>
      </c>
      <c r="AC1841">
        <v>3</v>
      </c>
      <c r="AD1841">
        <v>105.36</v>
      </c>
      <c r="AE1841" t="s">
        <v>66</v>
      </c>
      <c r="AF1841" t="s">
        <v>67</v>
      </c>
      <c r="AG1841" t="s">
        <v>68</v>
      </c>
      <c r="AH1841" t="s">
        <v>69</v>
      </c>
      <c r="AI1841" t="s">
        <v>70</v>
      </c>
      <c r="AJ1841" t="s">
        <v>71</v>
      </c>
      <c r="AK1841">
        <v>64</v>
      </c>
      <c r="AL1841" t="s">
        <v>627</v>
      </c>
      <c r="AM1841">
        <v>12</v>
      </c>
      <c r="AN1841">
        <v>5</v>
      </c>
      <c r="AO1841" t="s">
        <v>628</v>
      </c>
      <c r="AP1841" s="7">
        <v>33.25</v>
      </c>
      <c r="AQ1841">
        <v>22</v>
      </c>
      <c r="AR1841">
        <v>80</v>
      </c>
      <c r="AS1841">
        <v>30</v>
      </c>
      <c r="AT1841">
        <v>0</v>
      </c>
      <c r="AU1841" t="s">
        <v>65</v>
      </c>
      <c r="AV1841" t="s">
        <v>66</v>
      </c>
      <c r="AW1841" t="s">
        <v>765</v>
      </c>
      <c r="AX1841" t="s">
        <v>654</v>
      </c>
      <c r="AY1841" t="s">
        <v>67</v>
      </c>
      <c r="AZ1841" t="s">
        <v>68</v>
      </c>
      <c r="BA1841" t="s">
        <v>69</v>
      </c>
      <c r="BB1841" t="s">
        <v>70</v>
      </c>
      <c r="BC1841" t="s">
        <v>71</v>
      </c>
      <c r="BD1841" t="s">
        <v>766</v>
      </c>
      <c r="BE1841" t="s">
        <v>767</v>
      </c>
      <c r="BF1841">
        <v>12</v>
      </c>
      <c r="BG1841" t="s">
        <v>1071</v>
      </c>
      <c r="BH1841" t="s">
        <v>1072</v>
      </c>
      <c r="BI1841" t="s">
        <v>1073</v>
      </c>
      <c r="BJ1841" t="s">
        <v>1074</v>
      </c>
      <c r="BK1841" t="s">
        <v>1075</v>
      </c>
      <c r="BL1841" t="s">
        <v>21</v>
      </c>
      <c r="BM1841" t="s">
        <v>1076</v>
      </c>
      <c r="BN1841" t="s">
        <v>29</v>
      </c>
      <c r="BO1841" t="s">
        <v>1077</v>
      </c>
      <c r="BP1841" t="s">
        <v>21</v>
      </c>
      <c r="BQ1841">
        <v>5</v>
      </c>
      <c r="BR1841" t="s">
        <v>1021</v>
      </c>
      <c r="BS1841" t="s">
        <v>1022</v>
      </c>
      <c r="BT1841">
        <v>3</v>
      </c>
      <c r="BU1841" t="s">
        <v>1201</v>
      </c>
      <c r="BV1841" t="s">
        <v>1174</v>
      </c>
      <c r="BW1841">
        <v>8</v>
      </c>
      <c r="BX1841" t="s">
        <v>1598</v>
      </c>
      <c r="BY1841" t="s">
        <v>1210</v>
      </c>
      <c r="BZ1841" t="s">
        <v>1211</v>
      </c>
      <c r="CA1841" t="s">
        <v>1586</v>
      </c>
      <c r="CB1841" s="1">
        <v>21194</v>
      </c>
      <c r="CC1841" s="1">
        <v>34398</v>
      </c>
      <c r="CD1841" t="s">
        <v>1599</v>
      </c>
      <c r="CE1841" t="s">
        <v>131</v>
      </c>
      <c r="CF1841" t="s">
        <v>132</v>
      </c>
      <c r="CG1841" t="s">
        <v>1600</v>
      </c>
      <c r="CH1841" t="s">
        <v>99</v>
      </c>
      <c r="CI1841" t="s">
        <v>1601</v>
      </c>
      <c r="CJ1841">
        <v>2344</v>
      </c>
      <c r="CK1841">
        <v>2</v>
      </c>
      <c r="CL1841">
        <v>266</v>
      </c>
    </row>
    <row r="1842" spans="1:90">
      <c r="A1842">
        <v>10958</v>
      </c>
      <c r="B1842">
        <v>5</v>
      </c>
      <c r="C1842" s="8">
        <v>21.35</v>
      </c>
      <c r="D1842">
        <v>20</v>
      </c>
      <c r="E1842">
        <v>0</v>
      </c>
      <c r="F1842">
        <v>10958</v>
      </c>
      <c r="G1842" t="s">
        <v>384</v>
      </c>
      <c r="H1842">
        <v>7</v>
      </c>
      <c r="I1842" s="1">
        <v>35172</v>
      </c>
      <c r="J1842" s="1">
        <v>35200</v>
      </c>
      <c r="K1842" s="1">
        <v>35181</v>
      </c>
      <c r="L1842">
        <f>_xlfn.DAYS(orderjoin[[#This Row],[ShippedDate]],orderjoin[[#This Row],[OrderDate]])</f>
        <v>9</v>
      </c>
      <c r="M1842">
        <f>_xlfn.DAYS(orderjoin[[#This Row],[RequiredDate]],orderjoin[[#This Row],[ShippedDate]])</f>
        <v>19</v>
      </c>
      <c r="N1842">
        <v>2</v>
      </c>
      <c r="O1842">
        <v>49.56</v>
      </c>
      <c r="P1842" t="s">
        <v>385</v>
      </c>
      <c r="Q1842" t="s">
        <v>386</v>
      </c>
      <c r="R1842" t="s">
        <v>387</v>
      </c>
      <c r="S1842" t="s">
        <v>21</v>
      </c>
      <c r="T1842" t="s">
        <v>388</v>
      </c>
      <c r="U1842" t="s">
        <v>389</v>
      </c>
      <c r="V1842">
        <v>10958</v>
      </c>
      <c r="W1842" t="s">
        <v>384</v>
      </c>
      <c r="X1842">
        <v>7</v>
      </c>
      <c r="Y1842" s="1">
        <v>35172</v>
      </c>
      <c r="Z1842" s="1">
        <v>35200</v>
      </c>
      <c r="AA1842">
        <f>_xlfn.DAYS(orderjoin[[#This Row],[orders.ShippedDate]],orderjoin[[#This Row],[orders.OrderDate]])</f>
        <v>9</v>
      </c>
      <c r="AB1842" s="1">
        <v>35181</v>
      </c>
      <c r="AC1842">
        <v>2</v>
      </c>
      <c r="AD1842">
        <v>49.56</v>
      </c>
      <c r="AE1842" t="s">
        <v>385</v>
      </c>
      <c r="AF1842" t="s">
        <v>386</v>
      </c>
      <c r="AG1842" t="s">
        <v>387</v>
      </c>
      <c r="AH1842" t="s">
        <v>21</v>
      </c>
      <c r="AI1842" t="s">
        <v>388</v>
      </c>
      <c r="AJ1842" t="s">
        <v>389</v>
      </c>
      <c r="AK1842">
        <v>5</v>
      </c>
      <c r="AL1842" t="s">
        <v>512</v>
      </c>
      <c r="AM1842">
        <v>2</v>
      </c>
      <c r="AN1842">
        <v>2</v>
      </c>
      <c r="AO1842" t="s">
        <v>513</v>
      </c>
      <c r="AP1842" s="7">
        <v>21.35</v>
      </c>
      <c r="AQ1842">
        <v>0</v>
      </c>
      <c r="AR1842">
        <v>0</v>
      </c>
      <c r="AS1842">
        <v>0</v>
      </c>
      <c r="AT1842">
        <v>1</v>
      </c>
      <c r="AU1842" t="s">
        <v>384</v>
      </c>
      <c r="AV1842" t="s">
        <v>385</v>
      </c>
      <c r="AW1842" t="s">
        <v>819</v>
      </c>
      <c r="AX1842" t="s">
        <v>692</v>
      </c>
      <c r="AY1842" t="s">
        <v>386</v>
      </c>
      <c r="AZ1842" t="s">
        <v>387</v>
      </c>
      <c r="BA1842" t="s">
        <v>21</v>
      </c>
      <c r="BB1842" t="s">
        <v>388</v>
      </c>
      <c r="BC1842" t="s">
        <v>389</v>
      </c>
      <c r="BD1842" t="s">
        <v>820</v>
      </c>
      <c r="BE1842" t="s">
        <v>821</v>
      </c>
      <c r="BF1842">
        <v>2</v>
      </c>
      <c r="BG1842" t="s">
        <v>1014</v>
      </c>
      <c r="BH1842" t="s">
        <v>1015</v>
      </c>
      <c r="BI1842" t="s">
        <v>669</v>
      </c>
      <c r="BJ1842" t="s">
        <v>1016</v>
      </c>
      <c r="BK1842" t="s">
        <v>1017</v>
      </c>
      <c r="BL1842" t="s">
        <v>1018</v>
      </c>
      <c r="BM1842" t="s">
        <v>1019</v>
      </c>
      <c r="BN1842" t="s">
        <v>99</v>
      </c>
      <c r="BO1842" t="s">
        <v>1020</v>
      </c>
      <c r="BP1842" t="s">
        <v>21</v>
      </c>
      <c r="BQ1842">
        <v>2</v>
      </c>
      <c r="BR1842" t="s">
        <v>1012</v>
      </c>
      <c r="BS1842" t="s">
        <v>1013</v>
      </c>
      <c r="BT1842">
        <v>2</v>
      </c>
      <c r="BU1842" t="s">
        <v>1199</v>
      </c>
      <c r="BV1842" t="s">
        <v>1200</v>
      </c>
      <c r="BW1842">
        <v>7</v>
      </c>
      <c r="BX1842" t="s">
        <v>1618</v>
      </c>
      <c r="BY1842" t="s">
        <v>1209</v>
      </c>
      <c r="BZ1842" t="s">
        <v>654</v>
      </c>
      <c r="CA1842" t="s">
        <v>1581</v>
      </c>
      <c r="CB1842" s="1">
        <v>22065</v>
      </c>
      <c r="CC1842" s="1">
        <v>34336</v>
      </c>
      <c r="CD1842" t="s">
        <v>1619</v>
      </c>
      <c r="CE1842" t="s">
        <v>194</v>
      </c>
      <c r="CF1842" t="s">
        <v>21</v>
      </c>
      <c r="CG1842" t="s">
        <v>1620</v>
      </c>
      <c r="CH1842" t="s">
        <v>196</v>
      </c>
      <c r="CI1842" t="s">
        <v>1621</v>
      </c>
      <c r="CJ1842">
        <v>465</v>
      </c>
      <c r="CK1842">
        <v>5</v>
      </c>
      <c r="CL1842">
        <v>427</v>
      </c>
    </row>
    <row r="1843" spans="1:90">
      <c r="A1843">
        <v>10958</v>
      </c>
      <c r="B1843">
        <v>7</v>
      </c>
      <c r="C1843" s="8">
        <v>30</v>
      </c>
      <c r="D1843">
        <v>6</v>
      </c>
      <c r="E1843">
        <v>0</v>
      </c>
      <c r="F1843">
        <v>10958</v>
      </c>
      <c r="G1843" t="s">
        <v>384</v>
      </c>
      <c r="H1843">
        <v>7</v>
      </c>
      <c r="I1843" s="1">
        <v>35172</v>
      </c>
      <c r="J1843" s="1">
        <v>35200</v>
      </c>
      <c r="K1843" s="1">
        <v>35181</v>
      </c>
      <c r="L1843">
        <f>_xlfn.DAYS(orderjoin[[#This Row],[ShippedDate]],orderjoin[[#This Row],[OrderDate]])</f>
        <v>9</v>
      </c>
      <c r="M1843">
        <f>_xlfn.DAYS(orderjoin[[#This Row],[RequiredDate]],orderjoin[[#This Row],[ShippedDate]])</f>
        <v>19</v>
      </c>
      <c r="N1843">
        <v>2</v>
      </c>
      <c r="O1843">
        <v>49.56</v>
      </c>
      <c r="P1843" t="s">
        <v>385</v>
      </c>
      <c r="Q1843" t="s">
        <v>386</v>
      </c>
      <c r="R1843" t="s">
        <v>387</v>
      </c>
      <c r="S1843" t="s">
        <v>21</v>
      </c>
      <c r="T1843" t="s">
        <v>388</v>
      </c>
      <c r="U1843" t="s">
        <v>389</v>
      </c>
      <c r="V1843">
        <v>10958</v>
      </c>
      <c r="W1843" t="s">
        <v>384</v>
      </c>
      <c r="X1843">
        <v>7</v>
      </c>
      <c r="Y1843" s="1">
        <v>35172</v>
      </c>
      <c r="Z1843" s="1">
        <v>35200</v>
      </c>
      <c r="AA1843">
        <f>_xlfn.DAYS(orderjoin[[#This Row],[orders.ShippedDate]],orderjoin[[#This Row],[orders.OrderDate]])</f>
        <v>9</v>
      </c>
      <c r="AB1843" s="1">
        <v>35181</v>
      </c>
      <c r="AC1843">
        <v>2</v>
      </c>
      <c r="AD1843">
        <v>49.56</v>
      </c>
      <c r="AE1843" t="s">
        <v>385</v>
      </c>
      <c r="AF1843" t="s">
        <v>386</v>
      </c>
      <c r="AG1843" t="s">
        <v>387</v>
      </c>
      <c r="AH1843" t="s">
        <v>21</v>
      </c>
      <c r="AI1843" t="s">
        <v>388</v>
      </c>
      <c r="AJ1843" t="s">
        <v>389</v>
      </c>
      <c r="AK1843">
        <v>7</v>
      </c>
      <c r="AL1843" t="s">
        <v>516</v>
      </c>
      <c r="AM1843">
        <v>3</v>
      </c>
      <c r="AN1843">
        <v>7</v>
      </c>
      <c r="AO1843" t="s">
        <v>517</v>
      </c>
      <c r="AP1843" s="7">
        <v>30</v>
      </c>
      <c r="AQ1843">
        <v>15</v>
      </c>
      <c r="AR1843">
        <v>0</v>
      </c>
      <c r="AS1843">
        <v>10</v>
      </c>
      <c r="AT1843">
        <v>0</v>
      </c>
      <c r="AU1843" t="s">
        <v>384</v>
      </c>
      <c r="AV1843" t="s">
        <v>385</v>
      </c>
      <c r="AW1843" t="s">
        <v>819</v>
      </c>
      <c r="AX1843" t="s">
        <v>692</v>
      </c>
      <c r="AY1843" t="s">
        <v>386</v>
      </c>
      <c r="AZ1843" t="s">
        <v>387</v>
      </c>
      <c r="BA1843" t="s">
        <v>21</v>
      </c>
      <c r="BB1843" t="s">
        <v>388</v>
      </c>
      <c r="BC1843" t="s">
        <v>389</v>
      </c>
      <c r="BD1843" t="s">
        <v>820</v>
      </c>
      <c r="BE1843" t="s">
        <v>821</v>
      </c>
      <c r="BF1843">
        <v>3</v>
      </c>
      <c r="BG1843" t="s">
        <v>1099</v>
      </c>
      <c r="BH1843" t="s">
        <v>1100</v>
      </c>
      <c r="BI1843" t="s">
        <v>654</v>
      </c>
      <c r="BJ1843" t="s">
        <v>1101</v>
      </c>
      <c r="BK1843" t="s">
        <v>1102</v>
      </c>
      <c r="BL1843" t="s">
        <v>1103</v>
      </c>
      <c r="BM1843" t="s">
        <v>1104</v>
      </c>
      <c r="BN1843" t="s">
        <v>99</v>
      </c>
      <c r="BO1843" t="s">
        <v>1105</v>
      </c>
      <c r="BP1843" t="s">
        <v>1106</v>
      </c>
      <c r="BQ1843">
        <v>7</v>
      </c>
      <c r="BR1843" t="s">
        <v>1030</v>
      </c>
      <c r="BS1843" t="s">
        <v>1031</v>
      </c>
      <c r="BT1843">
        <v>2</v>
      </c>
      <c r="BU1843" t="s">
        <v>1199</v>
      </c>
      <c r="BV1843" t="s">
        <v>1200</v>
      </c>
      <c r="BW1843">
        <v>7</v>
      </c>
      <c r="BX1843" t="s">
        <v>1618</v>
      </c>
      <c r="BY1843" t="s">
        <v>1209</v>
      </c>
      <c r="BZ1843" t="s">
        <v>654</v>
      </c>
      <c r="CA1843" t="s">
        <v>1581</v>
      </c>
      <c r="CB1843" s="1">
        <v>22065</v>
      </c>
      <c r="CC1843" s="1">
        <v>34336</v>
      </c>
      <c r="CD1843" t="s">
        <v>1619</v>
      </c>
      <c r="CE1843" t="s">
        <v>194</v>
      </c>
      <c r="CF1843" t="s">
        <v>21</v>
      </c>
      <c r="CG1843" t="s">
        <v>1620</v>
      </c>
      <c r="CH1843" t="s">
        <v>196</v>
      </c>
      <c r="CI1843" t="s">
        <v>1621</v>
      </c>
      <c r="CJ1843">
        <v>465</v>
      </c>
      <c r="CK1843">
        <v>5</v>
      </c>
      <c r="CL1843">
        <v>180</v>
      </c>
    </row>
    <row r="1844" spans="1:90">
      <c r="A1844">
        <v>10958</v>
      </c>
      <c r="B1844">
        <v>72</v>
      </c>
      <c r="C1844" s="8">
        <v>34.799999999999997</v>
      </c>
      <c r="D1844">
        <v>5</v>
      </c>
      <c r="E1844">
        <v>0</v>
      </c>
      <c r="F1844">
        <v>10958</v>
      </c>
      <c r="G1844" t="s">
        <v>384</v>
      </c>
      <c r="H1844">
        <v>7</v>
      </c>
      <c r="I1844" s="1">
        <v>35172</v>
      </c>
      <c r="J1844" s="1">
        <v>35200</v>
      </c>
      <c r="K1844" s="1">
        <v>35181</v>
      </c>
      <c r="L1844">
        <f>_xlfn.DAYS(orderjoin[[#This Row],[ShippedDate]],orderjoin[[#This Row],[OrderDate]])</f>
        <v>9</v>
      </c>
      <c r="M1844">
        <f>_xlfn.DAYS(orderjoin[[#This Row],[RequiredDate]],orderjoin[[#This Row],[ShippedDate]])</f>
        <v>19</v>
      </c>
      <c r="N1844">
        <v>2</v>
      </c>
      <c r="O1844">
        <v>49.56</v>
      </c>
      <c r="P1844" t="s">
        <v>385</v>
      </c>
      <c r="Q1844" t="s">
        <v>386</v>
      </c>
      <c r="R1844" t="s">
        <v>387</v>
      </c>
      <c r="S1844" t="s">
        <v>21</v>
      </c>
      <c r="T1844" t="s">
        <v>388</v>
      </c>
      <c r="U1844" t="s">
        <v>389</v>
      </c>
      <c r="V1844">
        <v>10958</v>
      </c>
      <c r="W1844" t="s">
        <v>384</v>
      </c>
      <c r="X1844">
        <v>7</v>
      </c>
      <c r="Y1844" s="1">
        <v>35172</v>
      </c>
      <c r="Z1844" s="1">
        <v>35200</v>
      </c>
      <c r="AA1844">
        <f>_xlfn.DAYS(orderjoin[[#This Row],[orders.ShippedDate]],orderjoin[[#This Row],[orders.OrderDate]])</f>
        <v>9</v>
      </c>
      <c r="AB1844" s="1">
        <v>35181</v>
      </c>
      <c r="AC1844">
        <v>2</v>
      </c>
      <c r="AD1844">
        <v>49.56</v>
      </c>
      <c r="AE1844" t="s">
        <v>385</v>
      </c>
      <c r="AF1844" t="s">
        <v>386</v>
      </c>
      <c r="AG1844" t="s">
        <v>387</v>
      </c>
      <c r="AH1844" t="s">
        <v>21</v>
      </c>
      <c r="AI1844" t="s">
        <v>388</v>
      </c>
      <c r="AJ1844" t="s">
        <v>389</v>
      </c>
      <c r="AK1844">
        <v>72</v>
      </c>
      <c r="AL1844" t="s">
        <v>641</v>
      </c>
      <c r="AM1844">
        <v>14</v>
      </c>
      <c r="AN1844">
        <v>4</v>
      </c>
      <c r="AO1844" t="s">
        <v>567</v>
      </c>
      <c r="AP1844" s="7">
        <v>34.799999999999997</v>
      </c>
      <c r="AQ1844">
        <v>14</v>
      </c>
      <c r="AR1844">
        <v>0</v>
      </c>
      <c r="AS1844">
        <v>0</v>
      </c>
      <c r="AT1844">
        <v>0</v>
      </c>
      <c r="AU1844" t="s">
        <v>384</v>
      </c>
      <c r="AV1844" t="s">
        <v>385</v>
      </c>
      <c r="AW1844" t="s">
        <v>819</v>
      </c>
      <c r="AX1844" t="s">
        <v>692</v>
      </c>
      <c r="AY1844" t="s">
        <v>386</v>
      </c>
      <c r="AZ1844" t="s">
        <v>387</v>
      </c>
      <c r="BA1844" t="s">
        <v>21</v>
      </c>
      <c r="BB1844" t="s">
        <v>388</v>
      </c>
      <c r="BC1844" t="s">
        <v>389</v>
      </c>
      <c r="BD1844" t="s">
        <v>820</v>
      </c>
      <c r="BE1844" t="s">
        <v>821</v>
      </c>
      <c r="BF1844">
        <v>14</v>
      </c>
      <c r="BG1844" t="s">
        <v>991</v>
      </c>
      <c r="BH1844" t="s">
        <v>992</v>
      </c>
      <c r="BI1844" t="s">
        <v>654</v>
      </c>
      <c r="BJ1844" t="s">
        <v>993</v>
      </c>
      <c r="BK1844" t="s">
        <v>994</v>
      </c>
      <c r="BL1844" t="s">
        <v>21</v>
      </c>
      <c r="BM1844" t="s">
        <v>995</v>
      </c>
      <c r="BN1844" t="s">
        <v>150</v>
      </c>
      <c r="BO1844" t="s">
        <v>996</v>
      </c>
      <c r="BP1844" t="s">
        <v>997</v>
      </c>
      <c r="BQ1844">
        <v>4</v>
      </c>
      <c r="BR1844" t="s">
        <v>989</v>
      </c>
      <c r="BS1844" t="s">
        <v>990</v>
      </c>
      <c r="BT1844">
        <v>2</v>
      </c>
      <c r="BU1844" t="s">
        <v>1199</v>
      </c>
      <c r="BV1844" t="s">
        <v>1200</v>
      </c>
      <c r="BW1844">
        <v>7</v>
      </c>
      <c r="BX1844" t="s">
        <v>1618</v>
      </c>
      <c r="BY1844" t="s">
        <v>1209</v>
      </c>
      <c r="BZ1844" t="s">
        <v>654</v>
      </c>
      <c r="CA1844" t="s">
        <v>1581</v>
      </c>
      <c r="CB1844" s="1">
        <v>22065</v>
      </c>
      <c r="CC1844" s="1">
        <v>34336</v>
      </c>
      <c r="CD1844" t="s">
        <v>1619</v>
      </c>
      <c r="CE1844" t="s">
        <v>194</v>
      </c>
      <c r="CF1844" t="s">
        <v>21</v>
      </c>
      <c r="CG1844" t="s">
        <v>1620</v>
      </c>
      <c r="CH1844" t="s">
        <v>196</v>
      </c>
      <c r="CI1844" t="s">
        <v>1621</v>
      </c>
      <c r="CJ1844">
        <v>465</v>
      </c>
      <c r="CK1844">
        <v>5</v>
      </c>
      <c r="CL1844">
        <v>174</v>
      </c>
    </row>
    <row r="1845" spans="1:90">
      <c r="A1845">
        <v>10959</v>
      </c>
      <c r="B1845">
        <v>75</v>
      </c>
      <c r="C1845" s="8">
        <v>7.75</v>
      </c>
      <c r="D1845">
        <v>20</v>
      </c>
      <c r="E1845">
        <v>0.15</v>
      </c>
      <c r="F1845">
        <v>10959</v>
      </c>
      <c r="G1845" t="s">
        <v>395</v>
      </c>
      <c r="H1845">
        <v>6</v>
      </c>
      <c r="I1845" s="1">
        <v>35172</v>
      </c>
      <c r="J1845" s="1">
        <v>35214</v>
      </c>
      <c r="K1845" s="1">
        <v>35177</v>
      </c>
      <c r="L1845">
        <f>_xlfn.DAYS(orderjoin[[#This Row],[ShippedDate]],orderjoin[[#This Row],[OrderDate]])</f>
        <v>5</v>
      </c>
      <c r="M1845">
        <f>_xlfn.DAYS(orderjoin[[#This Row],[RequiredDate]],orderjoin[[#This Row],[ShippedDate]])</f>
        <v>37</v>
      </c>
      <c r="N1845">
        <v>2</v>
      </c>
      <c r="O1845">
        <v>4.9800000000000004</v>
      </c>
      <c r="P1845" t="s">
        <v>396</v>
      </c>
      <c r="Q1845" t="s">
        <v>397</v>
      </c>
      <c r="R1845" t="s">
        <v>398</v>
      </c>
      <c r="S1845" t="s">
        <v>63</v>
      </c>
      <c r="T1845" t="s">
        <v>399</v>
      </c>
      <c r="U1845" t="s">
        <v>36</v>
      </c>
      <c r="V1845">
        <v>10959</v>
      </c>
      <c r="W1845" t="s">
        <v>395</v>
      </c>
      <c r="X1845">
        <v>6</v>
      </c>
      <c r="Y1845" s="1">
        <v>35172</v>
      </c>
      <c r="Z1845" s="1">
        <v>35214</v>
      </c>
      <c r="AA1845">
        <f>_xlfn.DAYS(orderjoin[[#This Row],[orders.ShippedDate]],orderjoin[[#This Row],[orders.OrderDate]])</f>
        <v>5</v>
      </c>
      <c r="AB1845" s="1">
        <v>35177</v>
      </c>
      <c r="AC1845">
        <v>2</v>
      </c>
      <c r="AD1845">
        <v>4.9800000000000004</v>
      </c>
      <c r="AE1845" t="s">
        <v>396</v>
      </c>
      <c r="AF1845" t="s">
        <v>397</v>
      </c>
      <c r="AG1845" t="s">
        <v>398</v>
      </c>
      <c r="AH1845" t="s">
        <v>63</v>
      </c>
      <c r="AI1845" t="s">
        <v>399</v>
      </c>
      <c r="AJ1845" t="s">
        <v>36</v>
      </c>
      <c r="AK1845">
        <v>75</v>
      </c>
      <c r="AL1845" t="s">
        <v>645</v>
      </c>
      <c r="AM1845">
        <v>12</v>
      </c>
      <c r="AN1845">
        <v>1</v>
      </c>
      <c r="AO1845" t="s">
        <v>646</v>
      </c>
      <c r="AP1845" s="7">
        <v>7.75</v>
      </c>
      <c r="AQ1845">
        <v>125</v>
      </c>
      <c r="AR1845">
        <v>0</v>
      </c>
      <c r="AS1845">
        <v>25</v>
      </c>
      <c r="AT1845">
        <v>0</v>
      </c>
      <c r="AU1845" t="s">
        <v>395</v>
      </c>
      <c r="AV1845" t="s">
        <v>396</v>
      </c>
      <c r="AW1845" t="s">
        <v>755</v>
      </c>
      <c r="AX1845" t="s">
        <v>702</v>
      </c>
      <c r="AY1845" t="s">
        <v>397</v>
      </c>
      <c r="AZ1845" t="s">
        <v>398</v>
      </c>
      <c r="BA1845" t="s">
        <v>63</v>
      </c>
      <c r="BB1845" t="s">
        <v>399</v>
      </c>
      <c r="BC1845" t="s">
        <v>36</v>
      </c>
      <c r="BD1845" t="s">
        <v>756</v>
      </c>
      <c r="BE1845" t="s">
        <v>21</v>
      </c>
      <c r="BF1845">
        <v>12</v>
      </c>
      <c r="BG1845" t="s">
        <v>1071</v>
      </c>
      <c r="BH1845" t="s">
        <v>1072</v>
      </c>
      <c r="BI1845" t="s">
        <v>1073</v>
      </c>
      <c r="BJ1845" t="s">
        <v>1074</v>
      </c>
      <c r="BK1845" t="s">
        <v>1075</v>
      </c>
      <c r="BL1845" t="s">
        <v>21</v>
      </c>
      <c r="BM1845" t="s">
        <v>1076</v>
      </c>
      <c r="BN1845" t="s">
        <v>29</v>
      </c>
      <c r="BO1845" t="s">
        <v>1077</v>
      </c>
      <c r="BP1845" t="s">
        <v>21</v>
      </c>
      <c r="BQ1845">
        <v>1</v>
      </c>
      <c r="BR1845" t="s">
        <v>1004</v>
      </c>
      <c r="BS1845" t="s">
        <v>1005</v>
      </c>
      <c r="BT1845">
        <v>2</v>
      </c>
      <c r="BU1845" t="s">
        <v>1199</v>
      </c>
      <c r="BV1845" t="s">
        <v>1200</v>
      </c>
      <c r="BW1845">
        <v>6</v>
      </c>
      <c r="BX1845" t="s">
        <v>1594</v>
      </c>
      <c r="BY1845" t="s">
        <v>1208</v>
      </c>
      <c r="BZ1845" t="s">
        <v>654</v>
      </c>
      <c r="CA1845" t="s">
        <v>1581</v>
      </c>
      <c r="CB1845" s="1">
        <v>23194</v>
      </c>
      <c r="CC1845" s="1">
        <v>34259</v>
      </c>
      <c r="CD1845" t="s">
        <v>1595</v>
      </c>
      <c r="CE1845" t="s">
        <v>194</v>
      </c>
      <c r="CF1845" t="s">
        <v>21</v>
      </c>
      <c r="CG1845" t="s">
        <v>1596</v>
      </c>
      <c r="CH1845" t="s">
        <v>196</v>
      </c>
      <c r="CI1845" t="s">
        <v>1597</v>
      </c>
      <c r="CJ1845">
        <v>428</v>
      </c>
      <c r="CK1845">
        <v>5</v>
      </c>
      <c r="CL1845">
        <v>131.75</v>
      </c>
    </row>
    <row r="1846" spans="1:90">
      <c r="A1846">
        <v>10960</v>
      </c>
      <c r="B1846">
        <v>24</v>
      </c>
      <c r="C1846" s="8">
        <v>4.5</v>
      </c>
      <c r="D1846">
        <v>10</v>
      </c>
      <c r="E1846">
        <v>0.25</v>
      </c>
      <c r="F1846">
        <v>10960</v>
      </c>
      <c r="G1846" t="s">
        <v>65</v>
      </c>
      <c r="H1846">
        <v>3</v>
      </c>
      <c r="I1846" s="1">
        <v>35173</v>
      </c>
      <c r="J1846" s="1">
        <v>35187</v>
      </c>
      <c r="K1846" s="1">
        <v>35193</v>
      </c>
      <c r="L1846">
        <f>_xlfn.DAYS(orderjoin[[#This Row],[ShippedDate]],orderjoin[[#This Row],[OrderDate]])</f>
        <v>20</v>
      </c>
      <c r="M1846">
        <f>_xlfn.DAYS(orderjoin[[#This Row],[RequiredDate]],orderjoin[[#This Row],[ShippedDate]])</f>
        <v>-6</v>
      </c>
      <c r="N1846">
        <v>1</v>
      </c>
      <c r="O1846">
        <v>2.08</v>
      </c>
      <c r="P1846" t="s">
        <v>66</v>
      </c>
      <c r="Q1846" t="s">
        <v>67</v>
      </c>
      <c r="R1846" t="s">
        <v>68</v>
      </c>
      <c r="S1846" t="s">
        <v>69</v>
      </c>
      <c r="T1846" t="s">
        <v>70</v>
      </c>
      <c r="U1846" t="s">
        <v>71</v>
      </c>
      <c r="V1846">
        <v>10960</v>
      </c>
      <c r="W1846" t="s">
        <v>65</v>
      </c>
      <c r="X1846">
        <v>3</v>
      </c>
      <c r="Y1846" s="1">
        <v>35173</v>
      </c>
      <c r="Z1846" s="1">
        <v>35187</v>
      </c>
      <c r="AA1846">
        <f>_xlfn.DAYS(orderjoin[[#This Row],[orders.ShippedDate]],orderjoin[[#This Row],[orders.OrderDate]])</f>
        <v>20</v>
      </c>
      <c r="AB1846" s="1">
        <v>35193</v>
      </c>
      <c r="AC1846">
        <v>1</v>
      </c>
      <c r="AD1846">
        <v>2.08</v>
      </c>
      <c r="AE1846" t="s">
        <v>66</v>
      </c>
      <c r="AF1846" t="s">
        <v>67</v>
      </c>
      <c r="AG1846" t="s">
        <v>68</v>
      </c>
      <c r="AH1846" t="s">
        <v>69</v>
      </c>
      <c r="AI1846" t="s">
        <v>70</v>
      </c>
      <c r="AJ1846" t="s">
        <v>71</v>
      </c>
      <c r="AK1846">
        <v>24</v>
      </c>
      <c r="AL1846" t="s">
        <v>550</v>
      </c>
      <c r="AM1846">
        <v>10</v>
      </c>
      <c r="AN1846">
        <v>1</v>
      </c>
      <c r="AO1846" t="s">
        <v>551</v>
      </c>
      <c r="AP1846" s="7">
        <v>4.5</v>
      </c>
      <c r="AQ1846">
        <v>20</v>
      </c>
      <c r="AR1846">
        <v>0</v>
      </c>
      <c r="AS1846">
        <v>0</v>
      </c>
      <c r="AT1846">
        <v>1</v>
      </c>
      <c r="AU1846" t="s">
        <v>65</v>
      </c>
      <c r="AV1846" t="s">
        <v>66</v>
      </c>
      <c r="AW1846" t="s">
        <v>765</v>
      </c>
      <c r="AX1846" t="s">
        <v>654</v>
      </c>
      <c r="AY1846" t="s">
        <v>67</v>
      </c>
      <c r="AZ1846" t="s">
        <v>68</v>
      </c>
      <c r="BA1846" t="s">
        <v>69</v>
      </c>
      <c r="BB1846" t="s">
        <v>70</v>
      </c>
      <c r="BC1846" t="s">
        <v>71</v>
      </c>
      <c r="BD1846" t="s">
        <v>766</v>
      </c>
      <c r="BE1846" t="s">
        <v>767</v>
      </c>
      <c r="BF1846">
        <v>10</v>
      </c>
      <c r="BG1846" t="s">
        <v>1066</v>
      </c>
      <c r="BH1846" t="s">
        <v>1067</v>
      </c>
      <c r="BI1846" t="s">
        <v>676</v>
      </c>
      <c r="BJ1846" t="s">
        <v>1068</v>
      </c>
      <c r="BK1846" t="s">
        <v>200</v>
      </c>
      <c r="BL1846" t="s">
        <v>21</v>
      </c>
      <c r="BM1846" t="s">
        <v>1069</v>
      </c>
      <c r="BN1846" t="s">
        <v>36</v>
      </c>
      <c r="BO1846" t="s">
        <v>1070</v>
      </c>
      <c r="BP1846" t="s">
        <v>21</v>
      </c>
      <c r="BQ1846">
        <v>1</v>
      </c>
      <c r="BR1846" t="s">
        <v>1004</v>
      </c>
      <c r="BS1846" t="s">
        <v>1005</v>
      </c>
      <c r="BT1846">
        <v>1</v>
      </c>
      <c r="BU1846" t="s">
        <v>1197</v>
      </c>
      <c r="BV1846" t="s">
        <v>1198</v>
      </c>
      <c r="BW1846">
        <v>3</v>
      </c>
      <c r="BX1846" t="s">
        <v>1614</v>
      </c>
      <c r="BY1846" t="s">
        <v>1205</v>
      </c>
      <c r="BZ1846" t="s">
        <v>654</v>
      </c>
      <c r="CA1846" t="s">
        <v>1586</v>
      </c>
      <c r="CB1846" s="1">
        <v>23253</v>
      </c>
      <c r="CC1846" s="1">
        <v>33695</v>
      </c>
      <c r="CD1846" t="s">
        <v>1615</v>
      </c>
      <c r="CE1846" t="s">
        <v>442</v>
      </c>
      <c r="CF1846" t="s">
        <v>132</v>
      </c>
      <c r="CG1846" t="s">
        <v>1616</v>
      </c>
      <c r="CH1846" t="s">
        <v>99</v>
      </c>
      <c r="CI1846" t="s">
        <v>1617</v>
      </c>
      <c r="CJ1846">
        <v>3355</v>
      </c>
      <c r="CK1846">
        <v>2</v>
      </c>
      <c r="CL1846">
        <v>33.75</v>
      </c>
    </row>
    <row r="1847" spans="1:90">
      <c r="A1847">
        <v>10960</v>
      </c>
      <c r="B1847">
        <v>41</v>
      </c>
      <c r="C1847" s="8">
        <v>9.65</v>
      </c>
      <c r="D1847">
        <v>24</v>
      </c>
      <c r="E1847">
        <v>0</v>
      </c>
      <c r="F1847">
        <v>10960</v>
      </c>
      <c r="G1847" t="s">
        <v>65</v>
      </c>
      <c r="H1847">
        <v>3</v>
      </c>
      <c r="I1847" s="1">
        <v>35173</v>
      </c>
      <c r="J1847" s="1">
        <v>35187</v>
      </c>
      <c r="K1847" s="1">
        <v>35193</v>
      </c>
      <c r="L1847">
        <f>_xlfn.DAYS(orderjoin[[#This Row],[ShippedDate]],orderjoin[[#This Row],[OrderDate]])</f>
        <v>20</v>
      </c>
      <c r="M1847">
        <f>_xlfn.DAYS(orderjoin[[#This Row],[RequiredDate]],orderjoin[[#This Row],[ShippedDate]])</f>
        <v>-6</v>
      </c>
      <c r="N1847">
        <v>1</v>
      </c>
      <c r="O1847">
        <v>2.08</v>
      </c>
      <c r="P1847" t="s">
        <v>66</v>
      </c>
      <c r="Q1847" t="s">
        <v>67</v>
      </c>
      <c r="R1847" t="s">
        <v>68</v>
      </c>
      <c r="S1847" t="s">
        <v>69</v>
      </c>
      <c r="T1847" t="s">
        <v>70</v>
      </c>
      <c r="U1847" t="s">
        <v>71</v>
      </c>
      <c r="V1847">
        <v>10960</v>
      </c>
      <c r="W1847" t="s">
        <v>65</v>
      </c>
      <c r="X1847">
        <v>3</v>
      </c>
      <c r="Y1847" s="1">
        <v>35173</v>
      </c>
      <c r="Z1847" s="1">
        <v>35187</v>
      </c>
      <c r="AA1847">
        <f>_xlfn.DAYS(orderjoin[[#This Row],[orders.ShippedDate]],orderjoin[[#This Row],[orders.OrderDate]])</f>
        <v>20</v>
      </c>
      <c r="AB1847" s="1">
        <v>35193</v>
      </c>
      <c r="AC1847">
        <v>1</v>
      </c>
      <c r="AD1847">
        <v>2.08</v>
      </c>
      <c r="AE1847" t="s">
        <v>66</v>
      </c>
      <c r="AF1847" t="s">
        <v>67</v>
      </c>
      <c r="AG1847" t="s">
        <v>68</v>
      </c>
      <c r="AH1847" t="s">
        <v>69</v>
      </c>
      <c r="AI1847" t="s">
        <v>70</v>
      </c>
      <c r="AJ1847" t="s">
        <v>71</v>
      </c>
      <c r="AK1847">
        <v>41</v>
      </c>
      <c r="AL1847" t="s">
        <v>582</v>
      </c>
      <c r="AM1847">
        <v>19</v>
      </c>
      <c r="AN1847">
        <v>8</v>
      </c>
      <c r="AO1847" t="s">
        <v>583</v>
      </c>
      <c r="AP1847" s="7">
        <v>9.65</v>
      </c>
      <c r="AQ1847">
        <v>85</v>
      </c>
      <c r="AR1847">
        <v>0</v>
      </c>
      <c r="AS1847">
        <v>10</v>
      </c>
      <c r="AT1847">
        <v>0</v>
      </c>
      <c r="AU1847" t="s">
        <v>65</v>
      </c>
      <c r="AV1847" t="s">
        <v>66</v>
      </c>
      <c r="AW1847" t="s">
        <v>765</v>
      </c>
      <c r="AX1847" t="s">
        <v>654</v>
      </c>
      <c r="AY1847" t="s">
        <v>67</v>
      </c>
      <c r="AZ1847" t="s">
        <v>68</v>
      </c>
      <c r="BA1847" t="s">
        <v>69</v>
      </c>
      <c r="BB1847" t="s">
        <v>70</v>
      </c>
      <c r="BC1847" t="s">
        <v>71</v>
      </c>
      <c r="BD1847" t="s">
        <v>766</v>
      </c>
      <c r="BE1847" t="s">
        <v>767</v>
      </c>
      <c r="BF1847">
        <v>19</v>
      </c>
      <c r="BG1847" t="s">
        <v>1086</v>
      </c>
      <c r="BH1847" t="s">
        <v>1087</v>
      </c>
      <c r="BI1847" t="s">
        <v>1088</v>
      </c>
      <c r="BJ1847" t="s">
        <v>1089</v>
      </c>
      <c r="BK1847" t="s">
        <v>1090</v>
      </c>
      <c r="BL1847" t="s">
        <v>1091</v>
      </c>
      <c r="BM1847" t="s">
        <v>1092</v>
      </c>
      <c r="BN1847" t="s">
        <v>99</v>
      </c>
      <c r="BO1847" t="s">
        <v>1093</v>
      </c>
      <c r="BP1847" t="s">
        <v>1094</v>
      </c>
      <c r="BQ1847">
        <v>8</v>
      </c>
      <c r="BR1847" t="s">
        <v>1057</v>
      </c>
      <c r="BS1847" t="s">
        <v>1058</v>
      </c>
      <c r="BT1847">
        <v>1</v>
      </c>
      <c r="BU1847" t="s">
        <v>1197</v>
      </c>
      <c r="BV1847" t="s">
        <v>1198</v>
      </c>
      <c r="BW1847">
        <v>3</v>
      </c>
      <c r="BX1847" t="s">
        <v>1614</v>
      </c>
      <c r="BY1847" t="s">
        <v>1205</v>
      </c>
      <c r="BZ1847" t="s">
        <v>654</v>
      </c>
      <c r="CA1847" t="s">
        <v>1586</v>
      </c>
      <c r="CB1847" s="1">
        <v>23253</v>
      </c>
      <c r="CC1847" s="1">
        <v>33695</v>
      </c>
      <c r="CD1847" t="s">
        <v>1615</v>
      </c>
      <c r="CE1847" t="s">
        <v>442</v>
      </c>
      <c r="CF1847" t="s">
        <v>132</v>
      </c>
      <c r="CG1847" t="s">
        <v>1616</v>
      </c>
      <c r="CH1847" t="s">
        <v>99</v>
      </c>
      <c r="CI1847" t="s">
        <v>1617</v>
      </c>
      <c r="CJ1847">
        <v>3355</v>
      </c>
      <c r="CK1847">
        <v>2</v>
      </c>
      <c r="CL1847">
        <v>231.60000000000002</v>
      </c>
    </row>
    <row r="1848" spans="1:90">
      <c r="A1848">
        <v>10961</v>
      </c>
      <c r="B1848">
        <v>52</v>
      </c>
      <c r="C1848" s="8">
        <v>7</v>
      </c>
      <c r="D1848">
        <v>6</v>
      </c>
      <c r="E1848">
        <v>0.05</v>
      </c>
      <c r="F1848">
        <v>10961</v>
      </c>
      <c r="G1848" t="s">
        <v>346</v>
      </c>
      <c r="H1848">
        <v>8</v>
      </c>
      <c r="I1848" s="1">
        <v>35173</v>
      </c>
      <c r="J1848" s="1">
        <v>35201</v>
      </c>
      <c r="K1848" s="1">
        <v>35184</v>
      </c>
      <c r="L1848">
        <f>_xlfn.DAYS(orderjoin[[#This Row],[ShippedDate]],orderjoin[[#This Row],[OrderDate]])</f>
        <v>11</v>
      </c>
      <c r="M1848">
        <f>_xlfn.DAYS(orderjoin[[#This Row],[RequiredDate]],orderjoin[[#This Row],[ShippedDate]])</f>
        <v>17</v>
      </c>
      <c r="N1848">
        <v>1</v>
      </c>
      <c r="O1848">
        <v>104.47</v>
      </c>
      <c r="P1848" t="s">
        <v>347</v>
      </c>
      <c r="Q1848" t="s">
        <v>348</v>
      </c>
      <c r="R1848" t="s">
        <v>200</v>
      </c>
      <c r="S1848" t="s">
        <v>63</v>
      </c>
      <c r="T1848" t="s">
        <v>349</v>
      </c>
      <c r="U1848" t="s">
        <v>36</v>
      </c>
      <c r="V1848">
        <v>10961</v>
      </c>
      <c r="W1848" t="s">
        <v>346</v>
      </c>
      <c r="X1848">
        <v>8</v>
      </c>
      <c r="Y1848" s="1">
        <v>35173</v>
      </c>
      <c r="Z1848" s="1">
        <v>35201</v>
      </c>
      <c r="AA1848">
        <f>_xlfn.DAYS(orderjoin[[#This Row],[orders.ShippedDate]],orderjoin[[#This Row],[orders.OrderDate]])</f>
        <v>11</v>
      </c>
      <c r="AB1848" s="1">
        <v>35184</v>
      </c>
      <c r="AC1848">
        <v>1</v>
      </c>
      <c r="AD1848">
        <v>104.47</v>
      </c>
      <c r="AE1848" t="s">
        <v>347</v>
      </c>
      <c r="AF1848" t="s">
        <v>348</v>
      </c>
      <c r="AG1848" t="s">
        <v>200</v>
      </c>
      <c r="AH1848" t="s">
        <v>63</v>
      </c>
      <c r="AI1848" t="s">
        <v>349</v>
      </c>
      <c r="AJ1848" t="s">
        <v>36</v>
      </c>
      <c r="AK1848">
        <v>52</v>
      </c>
      <c r="AL1848" t="s">
        <v>604</v>
      </c>
      <c r="AM1848">
        <v>24</v>
      </c>
      <c r="AN1848">
        <v>5</v>
      </c>
      <c r="AO1848" t="s">
        <v>605</v>
      </c>
      <c r="AP1848" s="7">
        <v>7</v>
      </c>
      <c r="AQ1848">
        <v>38</v>
      </c>
      <c r="AR1848">
        <v>0</v>
      </c>
      <c r="AS1848">
        <v>25</v>
      </c>
      <c r="AT1848">
        <v>0</v>
      </c>
      <c r="AU1848" t="s">
        <v>346</v>
      </c>
      <c r="AV1848" t="s">
        <v>347</v>
      </c>
      <c r="AW1848" t="s">
        <v>846</v>
      </c>
      <c r="AX1848" t="s">
        <v>721</v>
      </c>
      <c r="AY1848" t="s">
        <v>348</v>
      </c>
      <c r="AZ1848" t="s">
        <v>200</v>
      </c>
      <c r="BA1848" t="s">
        <v>63</v>
      </c>
      <c r="BB1848" t="s">
        <v>349</v>
      </c>
      <c r="BC1848" t="s">
        <v>36</v>
      </c>
      <c r="BD1848" t="s">
        <v>847</v>
      </c>
      <c r="BE1848" t="s">
        <v>21</v>
      </c>
      <c r="BF1848">
        <v>24</v>
      </c>
      <c r="BG1848" t="s">
        <v>1127</v>
      </c>
      <c r="BH1848" t="s">
        <v>1128</v>
      </c>
      <c r="BI1848" t="s">
        <v>654</v>
      </c>
      <c r="BJ1848" t="s">
        <v>1129</v>
      </c>
      <c r="BK1848" t="s">
        <v>1130</v>
      </c>
      <c r="BL1848" t="s">
        <v>1131</v>
      </c>
      <c r="BM1848" t="s">
        <v>1132</v>
      </c>
      <c r="BN1848" t="s">
        <v>1044</v>
      </c>
      <c r="BO1848" t="s">
        <v>1133</v>
      </c>
      <c r="BP1848" t="s">
        <v>1134</v>
      </c>
      <c r="BQ1848">
        <v>5</v>
      </c>
      <c r="BR1848" t="s">
        <v>1021</v>
      </c>
      <c r="BS1848" t="s">
        <v>1022</v>
      </c>
      <c r="BT1848">
        <v>1</v>
      </c>
      <c r="BU1848" t="s">
        <v>1197</v>
      </c>
      <c r="BV1848" t="s">
        <v>1198</v>
      </c>
      <c r="BW1848">
        <v>8</v>
      </c>
      <c r="BX1848" t="s">
        <v>1598</v>
      </c>
      <c r="BY1848" t="s">
        <v>1210</v>
      </c>
      <c r="BZ1848" t="s">
        <v>1211</v>
      </c>
      <c r="CA1848" t="s">
        <v>1586</v>
      </c>
      <c r="CB1848" s="1">
        <v>21194</v>
      </c>
      <c r="CC1848" s="1">
        <v>34398</v>
      </c>
      <c r="CD1848" t="s">
        <v>1599</v>
      </c>
      <c r="CE1848" t="s">
        <v>131</v>
      </c>
      <c r="CF1848" t="s">
        <v>132</v>
      </c>
      <c r="CG1848" t="s">
        <v>1600</v>
      </c>
      <c r="CH1848" t="s">
        <v>99</v>
      </c>
      <c r="CI1848" t="s">
        <v>1601</v>
      </c>
      <c r="CJ1848">
        <v>2344</v>
      </c>
      <c r="CK1848">
        <v>2</v>
      </c>
      <c r="CL1848">
        <v>39.9</v>
      </c>
    </row>
    <row r="1849" spans="1:90">
      <c r="A1849">
        <v>10961</v>
      </c>
      <c r="B1849">
        <v>76</v>
      </c>
      <c r="C1849" s="8">
        <v>18</v>
      </c>
      <c r="D1849">
        <v>60</v>
      </c>
      <c r="E1849">
        <v>0</v>
      </c>
      <c r="F1849">
        <v>10961</v>
      </c>
      <c r="G1849" t="s">
        <v>346</v>
      </c>
      <c r="H1849">
        <v>8</v>
      </c>
      <c r="I1849" s="1">
        <v>35173</v>
      </c>
      <c r="J1849" s="1">
        <v>35201</v>
      </c>
      <c r="K1849" s="1">
        <v>35184</v>
      </c>
      <c r="L1849">
        <f>_xlfn.DAYS(orderjoin[[#This Row],[ShippedDate]],orderjoin[[#This Row],[OrderDate]])</f>
        <v>11</v>
      </c>
      <c r="M1849">
        <f>_xlfn.DAYS(orderjoin[[#This Row],[RequiredDate]],orderjoin[[#This Row],[ShippedDate]])</f>
        <v>17</v>
      </c>
      <c r="N1849">
        <v>1</v>
      </c>
      <c r="O1849">
        <v>104.47</v>
      </c>
      <c r="P1849" t="s">
        <v>347</v>
      </c>
      <c r="Q1849" t="s">
        <v>348</v>
      </c>
      <c r="R1849" t="s">
        <v>200</v>
      </c>
      <c r="S1849" t="s">
        <v>63</v>
      </c>
      <c r="T1849" t="s">
        <v>349</v>
      </c>
      <c r="U1849" t="s">
        <v>36</v>
      </c>
      <c r="V1849">
        <v>10961</v>
      </c>
      <c r="W1849" t="s">
        <v>346</v>
      </c>
      <c r="X1849">
        <v>8</v>
      </c>
      <c r="Y1849" s="1">
        <v>35173</v>
      </c>
      <c r="Z1849" s="1">
        <v>35201</v>
      </c>
      <c r="AA1849">
        <f>_xlfn.DAYS(orderjoin[[#This Row],[orders.ShippedDate]],orderjoin[[#This Row],[orders.OrderDate]])</f>
        <v>11</v>
      </c>
      <c r="AB1849" s="1">
        <v>35184</v>
      </c>
      <c r="AC1849">
        <v>1</v>
      </c>
      <c r="AD1849">
        <v>104.47</v>
      </c>
      <c r="AE1849" t="s">
        <v>347</v>
      </c>
      <c r="AF1849" t="s">
        <v>348</v>
      </c>
      <c r="AG1849" t="s">
        <v>200</v>
      </c>
      <c r="AH1849" t="s">
        <v>63</v>
      </c>
      <c r="AI1849" t="s">
        <v>349</v>
      </c>
      <c r="AJ1849" t="s">
        <v>36</v>
      </c>
      <c r="AK1849">
        <v>76</v>
      </c>
      <c r="AL1849" t="s">
        <v>647</v>
      </c>
      <c r="AM1849">
        <v>23</v>
      </c>
      <c r="AN1849">
        <v>1</v>
      </c>
      <c r="AO1849" t="s">
        <v>648</v>
      </c>
      <c r="AP1849" s="7">
        <v>18</v>
      </c>
      <c r="AQ1849">
        <v>57</v>
      </c>
      <c r="AR1849">
        <v>0</v>
      </c>
      <c r="AS1849">
        <v>20</v>
      </c>
      <c r="AT1849">
        <v>0</v>
      </c>
      <c r="AU1849" t="s">
        <v>346</v>
      </c>
      <c r="AV1849" t="s">
        <v>347</v>
      </c>
      <c r="AW1849" t="s">
        <v>846</v>
      </c>
      <c r="AX1849" t="s">
        <v>721</v>
      </c>
      <c r="AY1849" t="s">
        <v>348</v>
      </c>
      <c r="AZ1849" t="s">
        <v>200</v>
      </c>
      <c r="BA1849" t="s">
        <v>63</v>
      </c>
      <c r="BB1849" t="s">
        <v>349</v>
      </c>
      <c r="BC1849" t="s">
        <v>36</v>
      </c>
      <c r="BD1849" t="s">
        <v>847</v>
      </c>
      <c r="BE1849" t="s">
        <v>21</v>
      </c>
      <c r="BF1849">
        <v>23</v>
      </c>
      <c r="BG1849" t="s">
        <v>1141</v>
      </c>
      <c r="BH1849" t="s">
        <v>1142</v>
      </c>
      <c r="BI1849" t="s">
        <v>1143</v>
      </c>
      <c r="BJ1849" t="s">
        <v>1144</v>
      </c>
      <c r="BK1849" t="s">
        <v>1145</v>
      </c>
      <c r="BL1849" t="s">
        <v>21</v>
      </c>
      <c r="BM1849" t="s">
        <v>1146</v>
      </c>
      <c r="BN1849" t="s">
        <v>116</v>
      </c>
      <c r="BO1849" t="s">
        <v>1147</v>
      </c>
      <c r="BP1849" t="s">
        <v>21</v>
      </c>
      <c r="BQ1849">
        <v>1</v>
      </c>
      <c r="BR1849" t="s">
        <v>1004</v>
      </c>
      <c r="BS1849" t="s">
        <v>1005</v>
      </c>
      <c r="BT1849">
        <v>1</v>
      </c>
      <c r="BU1849" t="s">
        <v>1197</v>
      </c>
      <c r="BV1849" t="s">
        <v>1198</v>
      </c>
      <c r="BW1849">
        <v>8</v>
      </c>
      <c r="BX1849" t="s">
        <v>1598</v>
      </c>
      <c r="BY1849" t="s">
        <v>1210</v>
      </c>
      <c r="BZ1849" t="s">
        <v>1211</v>
      </c>
      <c r="CA1849" t="s">
        <v>1586</v>
      </c>
      <c r="CB1849" s="1">
        <v>21194</v>
      </c>
      <c r="CC1849" s="1">
        <v>34398</v>
      </c>
      <c r="CD1849" t="s">
        <v>1599</v>
      </c>
      <c r="CE1849" t="s">
        <v>131</v>
      </c>
      <c r="CF1849" t="s">
        <v>132</v>
      </c>
      <c r="CG1849" t="s">
        <v>1600</v>
      </c>
      <c r="CH1849" t="s">
        <v>99</v>
      </c>
      <c r="CI1849" t="s">
        <v>1601</v>
      </c>
      <c r="CJ1849">
        <v>2344</v>
      </c>
      <c r="CK1849">
        <v>2</v>
      </c>
      <c r="CL1849">
        <v>1080</v>
      </c>
    </row>
    <row r="1850" spans="1:90">
      <c r="A1850">
        <v>10962</v>
      </c>
      <c r="B1850">
        <v>7</v>
      </c>
      <c r="C1850" s="8">
        <v>30</v>
      </c>
      <c r="D1850">
        <v>45</v>
      </c>
      <c r="E1850">
        <v>0</v>
      </c>
      <c r="F1850">
        <v>10962</v>
      </c>
      <c r="G1850" t="s">
        <v>140</v>
      </c>
      <c r="H1850">
        <v>8</v>
      </c>
      <c r="I1850" s="1">
        <v>35173</v>
      </c>
      <c r="J1850" s="1">
        <v>35201</v>
      </c>
      <c r="K1850" s="1">
        <v>35177</v>
      </c>
      <c r="L1850">
        <f>_xlfn.DAYS(orderjoin[[#This Row],[ShippedDate]],orderjoin[[#This Row],[OrderDate]])</f>
        <v>4</v>
      </c>
      <c r="M1850">
        <f>_xlfn.DAYS(orderjoin[[#This Row],[RequiredDate]],orderjoin[[#This Row],[ShippedDate]])</f>
        <v>24</v>
      </c>
      <c r="N1850">
        <v>2</v>
      </c>
      <c r="O1850">
        <v>275.79000000000002</v>
      </c>
      <c r="P1850" t="s">
        <v>141</v>
      </c>
      <c r="Q1850" t="s">
        <v>142</v>
      </c>
      <c r="R1850" t="s">
        <v>143</v>
      </c>
      <c r="S1850" t="s">
        <v>21</v>
      </c>
      <c r="T1850" t="s">
        <v>144</v>
      </c>
      <c r="U1850" t="s">
        <v>29</v>
      </c>
      <c r="V1850">
        <v>10962</v>
      </c>
      <c r="W1850" t="s">
        <v>140</v>
      </c>
      <c r="X1850">
        <v>8</v>
      </c>
      <c r="Y1850" s="1">
        <v>35173</v>
      </c>
      <c r="Z1850" s="1">
        <v>35201</v>
      </c>
      <c r="AA1850">
        <f>_xlfn.DAYS(orderjoin[[#This Row],[orders.ShippedDate]],orderjoin[[#This Row],[orders.OrderDate]])</f>
        <v>4</v>
      </c>
      <c r="AB1850" s="1">
        <v>35177</v>
      </c>
      <c r="AC1850">
        <v>2</v>
      </c>
      <c r="AD1850">
        <v>275.79000000000002</v>
      </c>
      <c r="AE1850" t="s">
        <v>141</v>
      </c>
      <c r="AF1850" t="s">
        <v>142</v>
      </c>
      <c r="AG1850" t="s">
        <v>143</v>
      </c>
      <c r="AH1850" t="s">
        <v>21</v>
      </c>
      <c r="AI1850" t="s">
        <v>144</v>
      </c>
      <c r="AJ1850" t="s">
        <v>29</v>
      </c>
      <c r="AK1850">
        <v>7</v>
      </c>
      <c r="AL1850" t="s">
        <v>516</v>
      </c>
      <c r="AM1850">
        <v>3</v>
      </c>
      <c r="AN1850">
        <v>7</v>
      </c>
      <c r="AO1850" t="s">
        <v>517</v>
      </c>
      <c r="AP1850" s="7">
        <v>30</v>
      </c>
      <c r="AQ1850">
        <v>15</v>
      </c>
      <c r="AR1850">
        <v>0</v>
      </c>
      <c r="AS1850">
        <v>10</v>
      </c>
      <c r="AT1850">
        <v>0</v>
      </c>
      <c r="AU1850" t="s">
        <v>140</v>
      </c>
      <c r="AV1850" t="s">
        <v>141</v>
      </c>
      <c r="AW1850" t="s">
        <v>848</v>
      </c>
      <c r="AX1850" t="s">
        <v>686</v>
      </c>
      <c r="AY1850" t="s">
        <v>142</v>
      </c>
      <c r="AZ1850" t="s">
        <v>143</v>
      </c>
      <c r="BA1850" t="s">
        <v>21</v>
      </c>
      <c r="BB1850" t="s">
        <v>144</v>
      </c>
      <c r="BC1850" t="s">
        <v>29</v>
      </c>
      <c r="BD1850" t="s">
        <v>849</v>
      </c>
      <c r="BE1850" t="s">
        <v>21</v>
      </c>
      <c r="BF1850">
        <v>3</v>
      </c>
      <c r="BG1850" t="s">
        <v>1099</v>
      </c>
      <c r="BH1850" t="s">
        <v>1100</v>
      </c>
      <c r="BI1850" t="s">
        <v>654</v>
      </c>
      <c r="BJ1850" t="s">
        <v>1101</v>
      </c>
      <c r="BK1850" t="s">
        <v>1102</v>
      </c>
      <c r="BL1850" t="s">
        <v>1103</v>
      </c>
      <c r="BM1850" t="s">
        <v>1104</v>
      </c>
      <c r="BN1850" t="s">
        <v>99</v>
      </c>
      <c r="BO1850" t="s">
        <v>1105</v>
      </c>
      <c r="BP1850" t="s">
        <v>1106</v>
      </c>
      <c r="BQ1850">
        <v>7</v>
      </c>
      <c r="BR1850" t="s">
        <v>1030</v>
      </c>
      <c r="BS1850" t="s">
        <v>1031</v>
      </c>
      <c r="BT1850">
        <v>2</v>
      </c>
      <c r="BU1850" t="s">
        <v>1199</v>
      </c>
      <c r="BV1850" t="s">
        <v>1200</v>
      </c>
      <c r="BW1850">
        <v>8</v>
      </c>
      <c r="BX1850" t="s">
        <v>1598</v>
      </c>
      <c r="BY1850" t="s">
        <v>1210</v>
      </c>
      <c r="BZ1850" t="s">
        <v>1211</v>
      </c>
      <c r="CA1850" t="s">
        <v>1586</v>
      </c>
      <c r="CB1850" s="1">
        <v>21194</v>
      </c>
      <c r="CC1850" s="1">
        <v>34398</v>
      </c>
      <c r="CD1850" t="s">
        <v>1599</v>
      </c>
      <c r="CE1850" t="s">
        <v>131</v>
      </c>
      <c r="CF1850" t="s">
        <v>132</v>
      </c>
      <c r="CG1850" t="s">
        <v>1600</v>
      </c>
      <c r="CH1850" t="s">
        <v>99</v>
      </c>
      <c r="CI1850" t="s">
        <v>1601</v>
      </c>
      <c r="CJ1850">
        <v>2344</v>
      </c>
      <c r="CK1850">
        <v>2</v>
      </c>
      <c r="CL1850">
        <v>1350</v>
      </c>
    </row>
    <row r="1851" spans="1:90">
      <c r="A1851">
        <v>10962</v>
      </c>
      <c r="B1851">
        <v>13</v>
      </c>
      <c r="C1851" s="8">
        <v>6</v>
      </c>
      <c r="D1851">
        <v>77</v>
      </c>
      <c r="E1851">
        <v>0</v>
      </c>
      <c r="F1851">
        <v>10962</v>
      </c>
      <c r="G1851" t="s">
        <v>140</v>
      </c>
      <c r="H1851">
        <v>8</v>
      </c>
      <c r="I1851" s="1">
        <v>35173</v>
      </c>
      <c r="J1851" s="1">
        <v>35201</v>
      </c>
      <c r="K1851" s="1">
        <v>35177</v>
      </c>
      <c r="L1851">
        <f>_xlfn.DAYS(orderjoin[[#This Row],[ShippedDate]],orderjoin[[#This Row],[OrderDate]])</f>
        <v>4</v>
      </c>
      <c r="M1851">
        <f>_xlfn.DAYS(orderjoin[[#This Row],[RequiredDate]],orderjoin[[#This Row],[ShippedDate]])</f>
        <v>24</v>
      </c>
      <c r="N1851">
        <v>2</v>
      </c>
      <c r="O1851">
        <v>275.79000000000002</v>
      </c>
      <c r="P1851" t="s">
        <v>141</v>
      </c>
      <c r="Q1851" t="s">
        <v>142</v>
      </c>
      <c r="R1851" t="s">
        <v>143</v>
      </c>
      <c r="S1851" t="s">
        <v>21</v>
      </c>
      <c r="T1851" t="s">
        <v>144</v>
      </c>
      <c r="U1851" t="s">
        <v>29</v>
      </c>
      <c r="V1851">
        <v>10962</v>
      </c>
      <c r="W1851" t="s">
        <v>140</v>
      </c>
      <c r="X1851">
        <v>8</v>
      </c>
      <c r="Y1851" s="1">
        <v>35173</v>
      </c>
      <c r="Z1851" s="1">
        <v>35201</v>
      </c>
      <c r="AA1851">
        <f>_xlfn.DAYS(orderjoin[[#This Row],[orders.ShippedDate]],orderjoin[[#This Row],[orders.OrderDate]])</f>
        <v>4</v>
      </c>
      <c r="AB1851" s="1">
        <v>35177</v>
      </c>
      <c r="AC1851">
        <v>2</v>
      </c>
      <c r="AD1851">
        <v>275.79000000000002</v>
      </c>
      <c r="AE1851" t="s">
        <v>141</v>
      </c>
      <c r="AF1851" t="s">
        <v>142</v>
      </c>
      <c r="AG1851" t="s">
        <v>143</v>
      </c>
      <c r="AH1851" t="s">
        <v>21</v>
      </c>
      <c r="AI1851" t="s">
        <v>144</v>
      </c>
      <c r="AJ1851" t="s">
        <v>29</v>
      </c>
      <c r="AK1851">
        <v>13</v>
      </c>
      <c r="AL1851" t="s">
        <v>528</v>
      </c>
      <c r="AM1851">
        <v>6</v>
      </c>
      <c r="AN1851">
        <v>8</v>
      </c>
      <c r="AO1851" t="s">
        <v>529</v>
      </c>
      <c r="AP1851" s="7">
        <v>6</v>
      </c>
      <c r="AQ1851">
        <v>24</v>
      </c>
      <c r="AR1851">
        <v>0</v>
      </c>
      <c r="AS1851">
        <v>5</v>
      </c>
      <c r="AT1851">
        <v>0</v>
      </c>
      <c r="AU1851" t="s">
        <v>140</v>
      </c>
      <c r="AV1851" t="s">
        <v>141</v>
      </c>
      <c r="AW1851" t="s">
        <v>848</v>
      </c>
      <c r="AX1851" t="s">
        <v>686</v>
      </c>
      <c r="AY1851" t="s">
        <v>142</v>
      </c>
      <c r="AZ1851" t="s">
        <v>143</v>
      </c>
      <c r="BA1851" t="s">
        <v>21</v>
      </c>
      <c r="BB1851" t="s">
        <v>144</v>
      </c>
      <c r="BC1851" t="s">
        <v>29</v>
      </c>
      <c r="BD1851" t="s">
        <v>849</v>
      </c>
      <c r="BE1851" t="s">
        <v>21</v>
      </c>
      <c r="BF1851">
        <v>6</v>
      </c>
      <c r="BG1851" t="s">
        <v>1120</v>
      </c>
      <c r="BH1851" t="s">
        <v>1121</v>
      </c>
      <c r="BI1851" t="s">
        <v>1122</v>
      </c>
      <c r="BJ1851" t="s">
        <v>1123</v>
      </c>
      <c r="BK1851" t="s">
        <v>1124</v>
      </c>
      <c r="BL1851" t="s">
        <v>21</v>
      </c>
      <c r="BM1851" t="s">
        <v>1125</v>
      </c>
      <c r="BN1851" t="s">
        <v>1028</v>
      </c>
      <c r="BO1851" t="s">
        <v>1126</v>
      </c>
      <c r="BP1851" t="s">
        <v>21</v>
      </c>
      <c r="BQ1851">
        <v>8</v>
      </c>
      <c r="BR1851" t="s">
        <v>1057</v>
      </c>
      <c r="BS1851" t="s">
        <v>1058</v>
      </c>
      <c r="BT1851">
        <v>2</v>
      </c>
      <c r="BU1851" t="s">
        <v>1199</v>
      </c>
      <c r="BV1851" t="s">
        <v>1200</v>
      </c>
      <c r="BW1851">
        <v>8</v>
      </c>
      <c r="BX1851" t="s">
        <v>1598</v>
      </c>
      <c r="BY1851" t="s">
        <v>1210</v>
      </c>
      <c r="BZ1851" t="s">
        <v>1211</v>
      </c>
      <c r="CA1851" t="s">
        <v>1586</v>
      </c>
      <c r="CB1851" s="1">
        <v>21194</v>
      </c>
      <c r="CC1851" s="1">
        <v>34398</v>
      </c>
      <c r="CD1851" t="s">
        <v>1599</v>
      </c>
      <c r="CE1851" t="s">
        <v>131</v>
      </c>
      <c r="CF1851" t="s">
        <v>132</v>
      </c>
      <c r="CG1851" t="s">
        <v>1600</v>
      </c>
      <c r="CH1851" t="s">
        <v>99</v>
      </c>
      <c r="CI1851" t="s">
        <v>1601</v>
      </c>
      <c r="CJ1851">
        <v>2344</v>
      </c>
      <c r="CK1851">
        <v>2</v>
      </c>
      <c r="CL1851">
        <v>462</v>
      </c>
    </row>
    <row r="1852" spans="1:90">
      <c r="A1852">
        <v>10962</v>
      </c>
      <c r="B1852">
        <v>53</v>
      </c>
      <c r="C1852" s="8">
        <v>32.799999999999997</v>
      </c>
      <c r="D1852">
        <v>20</v>
      </c>
      <c r="E1852">
        <v>0</v>
      </c>
      <c r="F1852">
        <v>10962</v>
      </c>
      <c r="G1852" t="s">
        <v>140</v>
      </c>
      <c r="H1852">
        <v>8</v>
      </c>
      <c r="I1852" s="1">
        <v>35173</v>
      </c>
      <c r="J1852" s="1">
        <v>35201</v>
      </c>
      <c r="K1852" s="1">
        <v>35177</v>
      </c>
      <c r="L1852">
        <f>_xlfn.DAYS(orderjoin[[#This Row],[ShippedDate]],orderjoin[[#This Row],[OrderDate]])</f>
        <v>4</v>
      </c>
      <c r="M1852">
        <f>_xlfn.DAYS(orderjoin[[#This Row],[RequiredDate]],orderjoin[[#This Row],[ShippedDate]])</f>
        <v>24</v>
      </c>
      <c r="N1852">
        <v>2</v>
      </c>
      <c r="O1852">
        <v>275.79000000000002</v>
      </c>
      <c r="P1852" t="s">
        <v>141</v>
      </c>
      <c r="Q1852" t="s">
        <v>142</v>
      </c>
      <c r="R1852" t="s">
        <v>143</v>
      </c>
      <c r="S1852" t="s">
        <v>21</v>
      </c>
      <c r="T1852" t="s">
        <v>144</v>
      </c>
      <c r="U1852" t="s">
        <v>29</v>
      </c>
      <c r="V1852">
        <v>10962</v>
      </c>
      <c r="W1852" t="s">
        <v>140</v>
      </c>
      <c r="X1852">
        <v>8</v>
      </c>
      <c r="Y1852" s="1">
        <v>35173</v>
      </c>
      <c r="Z1852" s="1">
        <v>35201</v>
      </c>
      <c r="AA1852">
        <f>_xlfn.DAYS(orderjoin[[#This Row],[orders.ShippedDate]],orderjoin[[#This Row],[orders.OrderDate]])</f>
        <v>4</v>
      </c>
      <c r="AB1852" s="1">
        <v>35177</v>
      </c>
      <c r="AC1852">
        <v>2</v>
      </c>
      <c r="AD1852">
        <v>275.79000000000002</v>
      </c>
      <c r="AE1852" t="s">
        <v>141</v>
      </c>
      <c r="AF1852" t="s">
        <v>142</v>
      </c>
      <c r="AG1852" t="s">
        <v>143</v>
      </c>
      <c r="AH1852" t="s">
        <v>21</v>
      </c>
      <c r="AI1852" t="s">
        <v>144</v>
      </c>
      <c r="AJ1852" t="s">
        <v>29</v>
      </c>
      <c r="AK1852">
        <v>53</v>
      </c>
      <c r="AL1852" t="s">
        <v>606</v>
      </c>
      <c r="AM1852">
        <v>24</v>
      </c>
      <c r="AN1852">
        <v>6</v>
      </c>
      <c r="AO1852" t="s">
        <v>607</v>
      </c>
      <c r="AP1852" s="7">
        <v>32.799999999999997</v>
      </c>
      <c r="AQ1852">
        <v>0</v>
      </c>
      <c r="AR1852">
        <v>0</v>
      </c>
      <c r="AS1852">
        <v>0</v>
      </c>
      <c r="AT1852">
        <v>1</v>
      </c>
      <c r="AU1852" t="s">
        <v>140</v>
      </c>
      <c r="AV1852" t="s">
        <v>141</v>
      </c>
      <c r="AW1852" t="s">
        <v>848</v>
      </c>
      <c r="AX1852" t="s">
        <v>686</v>
      </c>
      <c r="AY1852" t="s">
        <v>142</v>
      </c>
      <c r="AZ1852" t="s">
        <v>143</v>
      </c>
      <c r="BA1852" t="s">
        <v>21</v>
      </c>
      <c r="BB1852" t="s">
        <v>144</v>
      </c>
      <c r="BC1852" t="s">
        <v>29</v>
      </c>
      <c r="BD1852" t="s">
        <v>849</v>
      </c>
      <c r="BE1852" t="s">
        <v>21</v>
      </c>
      <c r="BF1852">
        <v>24</v>
      </c>
      <c r="BG1852" t="s">
        <v>1127</v>
      </c>
      <c r="BH1852" t="s">
        <v>1128</v>
      </c>
      <c r="BI1852" t="s">
        <v>654</v>
      </c>
      <c r="BJ1852" t="s">
        <v>1129</v>
      </c>
      <c r="BK1852" t="s">
        <v>1130</v>
      </c>
      <c r="BL1852" t="s">
        <v>1131</v>
      </c>
      <c r="BM1852" t="s">
        <v>1132</v>
      </c>
      <c r="BN1852" t="s">
        <v>1044</v>
      </c>
      <c r="BO1852" t="s">
        <v>1133</v>
      </c>
      <c r="BP1852" t="s">
        <v>1134</v>
      </c>
      <c r="BQ1852">
        <v>6</v>
      </c>
      <c r="BR1852" t="s">
        <v>1049</v>
      </c>
      <c r="BS1852" t="s">
        <v>1050</v>
      </c>
      <c r="BT1852">
        <v>2</v>
      </c>
      <c r="BU1852" t="s">
        <v>1199</v>
      </c>
      <c r="BV1852" t="s">
        <v>1200</v>
      </c>
      <c r="BW1852">
        <v>8</v>
      </c>
      <c r="BX1852" t="s">
        <v>1598</v>
      </c>
      <c r="BY1852" t="s">
        <v>1210</v>
      </c>
      <c r="BZ1852" t="s">
        <v>1211</v>
      </c>
      <c r="CA1852" t="s">
        <v>1586</v>
      </c>
      <c r="CB1852" s="1">
        <v>21194</v>
      </c>
      <c r="CC1852" s="1">
        <v>34398</v>
      </c>
      <c r="CD1852" t="s">
        <v>1599</v>
      </c>
      <c r="CE1852" t="s">
        <v>131</v>
      </c>
      <c r="CF1852" t="s">
        <v>132</v>
      </c>
      <c r="CG1852" t="s">
        <v>1600</v>
      </c>
      <c r="CH1852" t="s">
        <v>99</v>
      </c>
      <c r="CI1852" t="s">
        <v>1601</v>
      </c>
      <c r="CJ1852">
        <v>2344</v>
      </c>
      <c r="CK1852">
        <v>2</v>
      </c>
      <c r="CL1852">
        <v>656</v>
      </c>
    </row>
    <row r="1853" spans="1:90">
      <c r="A1853">
        <v>10962</v>
      </c>
      <c r="B1853">
        <v>69</v>
      </c>
      <c r="C1853" s="8">
        <v>36</v>
      </c>
      <c r="D1853">
        <v>9</v>
      </c>
      <c r="E1853">
        <v>0</v>
      </c>
      <c r="F1853">
        <v>10962</v>
      </c>
      <c r="G1853" t="s">
        <v>140</v>
      </c>
      <c r="H1853">
        <v>8</v>
      </c>
      <c r="I1853" s="1">
        <v>35173</v>
      </c>
      <c r="J1853" s="1">
        <v>35201</v>
      </c>
      <c r="K1853" s="1">
        <v>35177</v>
      </c>
      <c r="L1853">
        <f>_xlfn.DAYS(orderjoin[[#This Row],[ShippedDate]],orderjoin[[#This Row],[OrderDate]])</f>
        <v>4</v>
      </c>
      <c r="M1853">
        <f>_xlfn.DAYS(orderjoin[[#This Row],[RequiredDate]],orderjoin[[#This Row],[ShippedDate]])</f>
        <v>24</v>
      </c>
      <c r="N1853">
        <v>2</v>
      </c>
      <c r="O1853">
        <v>275.79000000000002</v>
      </c>
      <c r="P1853" t="s">
        <v>141</v>
      </c>
      <c r="Q1853" t="s">
        <v>142</v>
      </c>
      <c r="R1853" t="s">
        <v>143</v>
      </c>
      <c r="S1853" t="s">
        <v>21</v>
      </c>
      <c r="T1853" t="s">
        <v>144</v>
      </c>
      <c r="U1853" t="s">
        <v>29</v>
      </c>
      <c r="V1853">
        <v>10962</v>
      </c>
      <c r="W1853" t="s">
        <v>140</v>
      </c>
      <c r="X1853">
        <v>8</v>
      </c>
      <c r="Y1853" s="1">
        <v>35173</v>
      </c>
      <c r="Z1853" s="1">
        <v>35201</v>
      </c>
      <c r="AA1853">
        <f>_xlfn.DAYS(orderjoin[[#This Row],[orders.ShippedDate]],orderjoin[[#This Row],[orders.OrderDate]])</f>
        <v>4</v>
      </c>
      <c r="AB1853" s="1">
        <v>35177</v>
      </c>
      <c r="AC1853">
        <v>2</v>
      </c>
      <c r="AD1853">
        <v>275.79000000000002</v>
      </c>
      <c r="AE1853" t="s">
        <v>141</v>
      </c>
      <c r="AF1853" t="s">
        <v>142</v>
      </c>
      <c r="AG1853" t="s">
        <v>143</v>
      </c>
      <c r="AH1853" t="s">
        <v>21</v>
      </c>
      <c r="AI1853" t="s">
        <v>144</v>
      </c>
      <c r="AJ1853" t="s">
        <v>29</v>
      </c>
      <c r="AK1853">
        <v>69</v>
      </c>
      <c r="AL1853" t="s">
        <v>636</v>
      </c>
      <c r="AM1853">
        <v>15</v>
      </c>
      <c r="AN1853">
        <v>4</v>
      </c>
      <c r="AO1853" t="s">
        <v>637</v>
      </c>
      <c r="AP1853" s="7">
        <v>36</v>
      </c>
      <c r="AQ1853">
        <v>26</v>
      </c>
      <c r="AR1853">
        <v>0</v>
      </c>
      <c r="AS1853">
        <v>15</v>
      </c>
      <c r="AT1853">
        <v>0</v>
      </c>
      <c r="AU1853" t="s">
        <v>140</v>
      </c>
      <c r="AV1853" t="s">
        <v>141</v>
      </c>
      <c r="AW1853" t="s">
        <v>848</v>
      </c>
      <c r="AX1853" t="s">
        <v>686</v>
      </c>
      <c r="AY1853" t="s">
        <v>142</v>
      </c>
      <c r="AZ1853" t="s">
        <v>143</v>
      </c>
      <c r="BA1853" t="s">
        <v>21</v>
      </c>
      <c r="BB1853" t="s">
        <v>144</v>
      </c>
      <c r="BC1853" t="s">
        <v>29</v>
      </c>
      <c r="BD1853" t="s">
        <v>849</v>
      </c>
      <c r="BE1853" t="s">
        <v>21</v>
      </c>
      <c r="BF1853">
        <v>15</v>
      </c>
      <c r="BG1853" t="s">
        <v>1032</v>
      </c>
      <c r="BH1853" t="s">
        <v>1033</v>
      </c>
      <c r="BI1853" t="s">
        <v>676</v>
      </c>
      <c r="BJ1853" t="s">
        <v>1034</v>
      </c>
      <c r="BK1853" t="s">
        <v>1035</v>
      </c>
      <c r="BL1853" t="s">
        <v>21</v>
      </c>
      <c r="BM1853" t="s">
        <v>1036</v>
      </c>
      <c r="BN1853" t="s">
        <v>366</v>
      </c>
      <c r="BO1853" t="s">
        <v>1037</v>
      </c>
      <c r="BP1853" t="s">
        <v>21</v>
      </c>
      <c r="BQ1853">
        <v>4</v>
      </c>
      <c r="BR1853" t="s">
        <v>989</v>
      </c>
      <c r="BS1853" t="s">
        <v>990</v>
      </c>
      <c r="BT1853">
        <v>2</v>
      </c>
      <c r="BU1853" t="s">
        <v>1199</v>
      </c>
      <c r="BV1853" t="s">
        <v>1200</v>
      </c>
      <c r="BW1853">
        <v>8</v>
      </c>
      <c r="BX1853" t="s">
        <v>1598</v>
      </c>
      <c r="BY1853" t="s">
        <v>1210</v>
      </c>
      <c r="BZ1853" t="s">
        <v>1211</v>
      </c>
      <c r="CA1853" t="s">
        <v>1586</v>
      </c>
      <c r="CB1853" s="1">
        <v>21194</v>
      </c>
      <c r="CC1853" s="1">
        <v>34398</v>
      </c>
      <c r="CD1853" t="s">
        <v>1599</v>
      </c>
      <c r="CE1853" t="s">
        <v>131</v>
      </c>
      <c r="CF1853" t="s">
        <v>132</v>
      </c>
      <c r="CG1853" t="s">
        <v>1600</v>
      </c>
      <c r="CH1853" t="s">
        <v>99</v>
      </c>
      <c r="CI1853" t="s">
        <v>1601</v>
      </c>
      <c r="CJ1853">
        <v>2344</v>
      </c>
      <c r="CK1853">
        <v>2</v>
      </c>
      <c r="CL1853">
        <v>324</v>
      </c>
    </row>
    <row r="1854" spans="1:90">
      <c r="A1854">
        <v>10962</v>
      </c>
      <c r="B1854">
        <v>76</v>
      </c>
      <c r="C1854" s="8">
        <v>18</v>
      </c>
      <c r="D1854">
        <v>44</v>
      </c>
      <c r="E1854">
        <v>0</v>
      </c>
      <c r="F1854">
        <v>10962</v>
      </c>
      <c r="G1854" t="s">
        <v>140</v>
      </c>
      <c r="H1854">
        <v>8</v>
      </c>
      <c r="I1854" s="1">
        <v>35173</v>
      </c>
      <c r="J1854" s="1">
        <v>35201</v>
      </c>
      <c r="K1854" s="1">
        <v>35177</v>
      </c>
      <c r="L1854">
        <f>_xlfn.DAYS(orderjoin[[#This Row],[ShippedDate]],orderjoin[[#This Row],[OrderDate]])</f>
        <v>4</v>
      </c>
      <c r="M1854">
        <f>_xlfn.DAYS(orderjoin[[#This Row],[RequiredDate]],orderjoin[[#This Row],[ShippedDate]])</f>
        <v>24</v>
      </c>
      <c r="N1854">
        <v>2</v>
      </c>
      <c r="O1854">
        <v>275.79000000000002</v>
      </c>
      <c r="P1854" t="s">
        <v>141</v>
      </c>
      <c r="Q1854" t="s">
        <v>142</v>
      </c>
      <c r="R1854" t="s">
        <v>143</v>
      </c>
      <c r="S1854" t="s">
        <v>21</v>
      </c>
      <c r="T1854" t="s">
        <v>144</v>
      </c>
      <c r="U1854" t="s">
        <v>29</v>
      </c>
      <c r="V1854">
        <v>10962</v>
      </c>
      <c r="W1854" t="s">
        <v>140</v>
      </c>
      <c r="X1854">
        <v>8</v>
      </c>
      <c r="Y1854" s="1">
        <v>35173</v>
      </c>
      <c r="Z1854" s="1">
        <v>35201</v>
      </c>
      <c r="AA1854">
        <f>_xlfn.DAYS(orderjoin[[#This Row],[orders.ShippedDate]],orderjoin[[#This Row],[orders.OrderDate]])</f>
        <v>4</v>
      </c>
      <c r="AB1854" s="1">
        <v>35177</v>
      </c>
      <c r="AC1854">
        <v>2</v>
      </c>
      <c r="AD1854">
        <v>275.79000000000002</v>
      </c>
      <c r="AE1854" t="s">
        <v>141</v>
      </c>
      <c r="AF1854" t="s">
        <v>142</v>
      </c>
      <c r="AG1854" t="s">
        <v>143</v>
      </c>
      <c r="AH1854" t="s">
        <v>21</v>
      </c>
      <c r="AI1854" t="s">
        <v>144</v>
      </c>
      <c r="AJ1854" t="s">
        <v>29</v>
      </c>
      <c r="AK1854">
        <v>76</v>
      </c>
      <c r="AL1854" t="s">
        <v>647</v>
      </c>
      <c r="AM1854">
        <v>23</v>
      </c>
      <c r="AN1854">
        <v>1</v>
      </c>
      <c r="AO1854" t="s">
        <v>648</v>
      </c>
      <c r="AP1854" s="7">
        <v>18</v>
      </c>
      <c r="AQ1854">
        <v>57</v>
      </c>
      <c r="AR1854">
        <v>0</v>
      </c>
      <c r="AS1854">
        <v>20</v>
      </c>
      <c r="AT1854">
        <v>0</v>
      </c>
      <c r="AU1854" t="s">
        <v>140</v>
      </c>
      <c r="AV1854" t="s">
        <v>141</v>
      </c>
      <c r="AW1854" t="s">
        <v>848</v>
      </c>
      <c r="AX1854" t="s">
        <v>686</v>
      </c>
      <c r="AY1854" t="s">
        <v>142</v>
      </c>
      <c r="AZ1854" t="s">
        <v>143</v>
      </c>
      <c r="BA1854" t="s">
        <v>21</v>
      </c>
      <c r="BB1854" t="s">
        <v>144</v>
      </c>
      <c r="BC1854" t="s">
        <v>29</v>
      </c>
      <c r="BD1854" t="s">
        <v>849</v>
      </c>
      <c r="BE1854" t="s">
        <v>21</v>
      </c>
      <c r="BF1854">
        <v>23</v>
      </c>
      <c r="BG1854" t="s">
        <v>1141</v>
      </c>
      <c r="BH1854" t="s">
        <v>1142</v>
      </c>
      <c r="BI1854" t="s">
        <v>1143</v>
      </c>
      <c r="BJ1854" t="s">
        <v>1144</v>
      </c>
      <c r="BK1854" t="s">
        <v>1145</v>
      </c>
      <c r="BL1854" t="s">
        <v>21</v>
      </c>
      <c r="BM1854" t="s">
        <v>1146</v>
      </c>
      <c r="BN1854" t="s">
        <v>116</v>
      </c>
      <c r="BO1854" t="s">
        <v>1147</v>
      </c>
      <c r="BP1854" t="s">
        <v>21</v>
      </c>
      <c r="BQ1854">
        <v>1</v>
      </c>
      <c r="BR1854" t="s">
        <v>1004</v>
      </c>
      <c r="BS1854" t="s">
        <v>1005</v>
      </c>
      <c r="BT1854">
        <v>2</v>
      </c>
      <c r="BU1854" t="s">
        <v>1199</v>
      </c>
      <c r="BV1854" t="s">
        <v>1200</v>
      </c>
      <c r="BW1854">
        <v>8</v>
      </c>
      <c r="BX1854" t="s">
        <v>1598</v>
      </c>
      <c r="BY1854" t="s">
        <v>1210</v>
      </c>
      <c r="BZ1854" t="s">
        <v>1211</v>
      </c>
      <c r="CA1854" t="s">
        <v>1586</v>
      </c>
      <c r="CB1854" s="1">
        <v>21194</v>
      </c>
      <c r="CC1854" s="1">
        <v>34398</v>
      </c>
      <c r="CD1854" t="s">
        <v>1599</v>
      </c>
      <c r="CE1854" t="s">
        <v>131</v>
      </c>
      <c r="CF1854" t="s">
        <v>132</v>
      </c>
      <c r="CG1854" t="s">
        <v>1600</v>
      </c>
      <c r="CH1854" t="s">
        <v>99</v>
      </c>
      <c r="CI1854" t="s">
        <v>1601</v>
      </c>
      <c r="CJ1854">
        <v>2344</v>
      </c>
      <c r="CK1854">
        <v>2</v>
      </c>
      <c r="CL1854">
        <v>792</v>
      </c>
    </row>
    <row r="1855" spans="1:90">
      <c r="A1855">
        <v>10963</v>
      </c>
      <c r="B1855">
        <v>60</v>
      </c>
      <c r="C1855" s="8">
        <v>34</v>
      </c>
      <c r="D1855">
        <v>2</v>
      </c>
      <c r="E1855">
        <v>0.15</v>
      </c>
      <c r="F1855">
        <v>10963</v>
      </c>
      <c r="G1855" t="s">
        <v>271</v>
      </c>
      <c r="H1855">
        <v>9</v>
      </c>
      <c r="I1855" s="1">
        <v>35173</v>
      </c>
      <c r="J1855" s="1">
        <v>35201</v>
      </c>
      <c r="K1855" s="1">
        <v>35180</v>
      </c>
      <c r="L1855">
        <f>_xlfn.DAYS(orderjoin[[#This Row],[ShippedDate]],orderjoin[[#This Row],[OrderDate]])</f>
        <v>7</v>
      </c>
      <c r="M1855">
        <f>_xlfn.DAYS(orderjoin[[#This Row],[RequiredDate]],orderjoin[[#This Row],[ShippedDate]])</f>
        <v>21</v>
      </c>
      <c r="N1855">
        <v>3</v>
      </c>
      <c r="O1855">
        <v>2.7</v>
      </c>
      <c r="P1855" t="s">
        <v>272</v>
      </c>
      <c r="Q1855" t="s">
        <v>273</v>
      </c>
      <c r="R1855" t="s">
        <v>274</v>
      </c>
      <c r="S1855" t="s">
        <v>21</v>
      </c>
      <c r="T1855" t="s">
        <v>275</v>
      </c>
      <c r="U1855" t="s">
        <v>276</v>
      </c>
      <c r="V1855">
        <v>10963</v>
      </c>
      <c r="W1855" t="s">
        <v>271</v>
      </c>
      <c r="X1855">
        <v>9</v>
      </c>
      <c r="Y1855" s="1">
        <v>35173</v>
      </c>
      <c r="Z1855" s="1">
        <v>35201</v>
      </c>
      <c r="AA1855">
        <f>_xlfn.DAYS(orderjoin[[#This Row],[orders.ShippedDate]],orderjoin[[#This Row],[orders.OrderDate]])</f>
        <v>7</v>
      </c>
      <c r="AB1855" s="1">
        <v>35180</v>
      </c>
      <c r="AC1855">
        <v>3</v>
      </c>
      <c r="AD1855">
        <v>2.7</v>
      </c>
      <c r="AE1855" t="s">
        <v>272</v>
      </c>
      <c r="AF1855" t="s">
        <v>273</v>
      </c>
      <c r="AG1855" t="s">
        <v>274</v>
      </c>
      <c r="AH1855" t="s">
        <v>21</v>
      </c>
      <c r="AI1855" t="s">
        <v>275</v>
      </c>
      <c r="AJ1855" t="s">
        <v>276</v>
      </c>
      <c r="AK1855">
        <v>60</v>
      </c>
      <c r="AL1855" t="s">
        <v>619</v>
      </c>
      <c r="AM1855">
        <v>28</v>
      </c>
      <c r="AN1855">
        <v>4</v>
      </c>
      <c r="AO1855" t="s">
        <v>620</v>
      </c>
      <c r="AP1855" s="7">
        <v>34</v>
      </c>
      <c r="AQ1855">
        <v>19</v>
      </c>
      <c r="AR1855">
        <v>0</v>
      </c>
      <c r="AS1855">
        <v>0</v>
      </c>
      <c r="AT1855">
        <v>0</v>
      </c>
      <c r="AU1855" t="s">
        <v>271</v>
      </c>
      <c r="AV1855" t="s">
        <v>272</v>
      </c>
      <c r="AW1855" t="s">
        <v>745</v>
      </c>
      <c r="AX1855" t="s">
        <v>717</v>
      </c>
      <c r="AY1855" t="s">
        <v>273</v>
      </c>
      <c r="AZ1855" t="s">
        <v>274</v>
      </c>
      <c r="BA1855" t="s">
        <v>21</v>
      </c>
      <c r="BB1855" t="s">
        <v>275</v>
      </c>
      <c r="BC1855" t="s">
        <v>276</v>
      </c>
      <c r="BD1855" t="s">
        <v>746</v>
      </c>
      <c r="BE1855" t="s">
        <v>747</v>
      </c>
      <c r="BF1855">
        <v>28</v>
      </c>
      <c r="BG1855" t="s">
        <v>1059</v>
      </c>
      <c r="BH1855" t="s">
        <v>1060</v>
      </c>
      <c r="BI1855" t="s">
        <v>654</v>
      </c>
      <c r="BJ1855" t="s">
        <v>1061</v>
      </c>
      <c r="BK1855" t="s">
        <v>1062</v>
      </c>
      <c r="BL1855" t="s">
        <v>21</v>
      </c>
      <c r="BM1855" t="s">
        <v>1063</v>
      </c>
      <c r="BN1855" t="s">
        <v>23</v>
      </c>
      <c r="BO1855" t="s">
        <v>1064</v>
      </c>
      <c r="BP1855" t="s">
        <v>1065</v>
      </c>
      <c r="BQ1855">
        <v>4</v>
      </c>
      <c r="BR1855" t="s">
        <v>989</v>
      </c>
      <c r="BS1855" t="s">
        <v>990</v>
      </c>
      <c r="BT1855">
        <v>3</v>
      </c>
      <c r="BU1855" t="s">
        <v>1201</v>
      </c>
      <c r="BV1855" t="s">
        <v>1174</v>
      </c>
      <c r="BW1855">
        <v>9</v>
      </c>
      <c r="BX1855" t="s">
        <v>1590</v>
      </c>
      <c r="BY1855" t="s">
        <v>1212</v>
      </c>
      <c r="BZ1855" t="s">
        <v>654</v>
      </c>
      <c r="CA1855" t="s">
        <v>1586</v>
      </c>
      <c r="CB1855" s="1">
        <v>24134</v>
      </c>
      <c r="CC1855" s="1">
        <v>34653</v>
      </c>
      <c r="CD1855" t="s">
        <v>1591</v>
      </c>
      <c r="CE1855" t="s">
        <v>194</v>
      </c>
      <c r="CF1855" t="s">
        <v>21</v>
      </c>
      <c r="CG1855" t="s">
        <v>1592</v>
      </c>
      <c r="CH1855" t="s">
        <v>196</v>
      </c>
      <c r="CI1855" t="s">
        <v>1593</v>
      </c>
      <c r="CJ1855">
        <v>452</v>
      </c>
      <c r="CK1855">
        <v>5</v>
      </c>
      <c r="CL1855">
        <v>57.8</v>
      </c>
    </row>
    <row r="1856" spans="1:90">
      <c r="A1856">
        <v>10964</v>
      </c>
      <c r="B1856">
        <v>18</v>
      </c>
      <c r="C1856" s="8">
        <v>62.5</v>
      </c>
      <c r="D1856">
        <v>6</v>
      </c>
      <c r="E1856">
        <v>0</v>
      </c>
      <c r="F1856">
        <v>10964</v>
      </c>
      <c r="G1856" t="s">
        <v>470</v>
      </c>
      <c r="H1856">
        <v>3</v>
      </c>
      <c r="I1856" s="1">
        <v>35174</v>
      </c>
      <c r="J1856" s="1">
        <v>35202</v>
      </c>
      <c r="K1856" s="1">
        <v>35178</v>
      </c>
      <c r="L1856">
        <f>_xlfn.DAYS(orderjoin[[#This Row],[ShippedDate]],orderjoin[[#This Row],[OrderDate]])</f>
        <v>4</v>
      </c>
      <c r="M1856">
        <f>_xlfn.DAYS(orderjoin[[#This Row],[RequiredDate]],orderjoin[[#This Row],[ShippedDate]])</f>
        <v>24</v>
      </c>
      <c r="N1856">
        <v>2</v>
      </c>
      <c r="O1856">
        <v>87.38</v>
      </c>
      <c r="P1856" t="s">
        <v>471</v>
      </c>
      <c r="Q1856" t="s">
        <v>472</v>
      </c>
      <c r="R1856" t="s">
        <v>473</v>
      </c>
      <c r="S1856" t="s">
        <v>21</v>
      </c>
      <c r="T1856" t="s">
        <v>474</v>
      </c>
      <c r="U1856" t="s">
        <v>23</v>
      </c>
      <c r="V1856">
        <v>10964</v>
      </c>
      <c r="W1856" t="s">
        <v>470</v>
      </c>
      <c r="X1856">
        <v>3</v>
      </c>
      <c r="Y1856" s="1">
        <v>35174</v>
      </c>
      <c r="Z1856" s="1">
        <v>35202</v>
      </c>
      <c r="AA1856">
        <f>_xlfn.DAYS(orderjoin[[#This Row],[orders.ShippedDate]],orderjoin[[#This Row],[orders.OrderDate]])</f>
        <v>4</v>
      </c>
      <c r="AB1856" s="1">
        <v>35178</v>
      </c>
      <c r="AC1856">
        <v>2</v>
      </c>
      <c r="AD1856">
        <v>87.38</v>
      </c>
      <c r="AE1856" t="s">
        <v>471</v>
      </c>
      <c r="AF1856" t="s">
        <v>472</v>
      </c>
      <c r="AG1856" t="s">
        <v>473</v>
      </c>
      <c r="AH1856" t="s">
        <v>21</v>
      </c>
      <c r="AI1856" t="s">
        <v>474</v>
      </c>
      <c r="AJ1856" t="s">
        <v>23</v>
      </c>
      <c r="AK1856">
        <v>18</v>
      </c>
      <c r="AL1856" t="s">
        <v>538</v>
      </c>
      <c r="AM1856">
        <v>7</v>
      </c>
      <c r="AN1856">
        <v>8</v>
      </c>
      <c r="AO1856" t="s">
        <v>539</v>
      </c>
      <c r="AP1856" s="7">
        <v>62.5</v>
      </c>
      <c r="AQ1856">
        <v>42</v>
      </c>
      <c r="AR1856">
        <v>0</v>
      </c>
      <c r="AS1856">
        <v>0</v>
      </c>
      <c r="AT1856">
        <v>0</v>
      </c>
      <c r="AU1856" t="s">
        <v>470</v>
      </c>
      <c r="AV1856" t="s">
        <v>471</v>
      </c>
      <c r="AW1856" t="s">
        <v>880</v>
      </c>
      <c r="AX1856" t="s">
        <v>676</v>
      </c>
      <c r="AY1856" t="s">
        <v>472</v>
      </c>
      <c r="AZ1856" t="s">
        <v>473</v>
      </c>
      <c r="BA1856" t="s">
        <v>21</v>
      </c>
      <c r="BB1856" t="s">
        <v>474</v>
      </c>
      <c r="BC1856" t="s">
        <v>23</v>
      </c>
      <c r="BD1856" t="s">
        <v>881</v>
      </c>
      <c r="BE1856" t="s">
        <v>882</v>
      </c>
      <c r="BF1856">
        <v>7</v>
      </c>
      <c r="BG1856" t="s">
        <v>1038</v>
      </c>
      <c r="BH1856" t="s">
        <v>1039</v>
      </c>
      <c r="BI1856" t="s">
        <v>676</v>
      </c>
      <c r="BJ1856" t="s">
        <v>1040</v>
      </c>
      <c r="BK1856" t="s">
        <v>1041</v>
      </c>
      <c r="BL1856" t="s">
        <v>1042</v>
      </c>
      <c r="BM1856" t="s">
        <v>1043</v>
      </c>
      <c r="BN1856" t="s">
        <v>1044</v>
      </c>
      <c r="BO1856" t="s">
        <v>1045</v>
      </c>
      <c r="BP1856" t="s">
        <v>1046</v>
      </c>
      <c r="BQ1856">
        <v>8</v>
      </c>
      <c r="BR1856" t="s">
        <v>1057</v>
      </c>
      <c r="BS1856" t="s">
        <v>1058</v>
      </c>
      <c r="BT1856">
        <v>2</v>
      </c>
      <c r="BU1856" t="s">
        <v>1199</v>
      </c>
      <c r="BV1856" t="s">
        <v>1200</v>
      </c>
      <c r="BW1856">
        <v>3</v>
      </c>
      <c r="BX1856" t="s">
        <v>1614</v>
      </c>
      <c r="BY1856" t="s">
        <v>1205</v>
      </c>
      <c r="BZ1856" t="s">
        <v>654</v>
      </c>
      <c r="CA1856" t="s">
        <v>1586</v>
      </c>
      <c r="CB1856" s="1">
        <v>23253</v>
      </c>
      <c r="CC1856" s="1">
        <v>33695</v>
      </c>
      <c r="CD1856" t="s">
        <v>1615</v>
      </c>
      <c r="CE1856" t="s">
        <v>442</v>
      </c>
      <c r="CF1856" t="s">
        <v>132</v>
      </c>
      <c r="CG1856" t="s">
        <v>1616</v>
      </c>
      <c r="CH1856" t="s">
        <v>99</v>
      </c>
      <c r="CI1856" t="s">
        <v>1617</v>
      </c>
      <c r="CJ1856">
        <v>3355</v>
      </c>
      <c r="CK1856">
        <v>2</v>
      </c>
      <c r="CL1856">
        <v>375</v>
      </c>
    </row>
    <row r="1857" spans="1:90">
      <c r="A1857">
        <v>10964</v>
      </c>
      <c r="B1857">
        <v>38</v>
      </c>
      <c r="C1857" s="8">
        <v>263.5</v>
      </c>
      <c r="D1857">
        <v>5</v>
      </c>
      <c r="E1857">
        <v>0</v>
      </c>
      <c r="F1857">
        <v>10964</v>
      </c>
      <c r="G1857" t="s">
        <v>470</v>
      </c>
      <c r="H1857">
        <v>3</v>
      </c>
      <c r="I1857" s="1">
        <v>35174</v>
      </c>
      <c r="J1857" s="1">
        <v>35202</v>
      </c>
      <c r="K1857" s="1">
        <v>35178</v>
      </c>
      <c r="L1857">
        <f>_xlfn.DAYS(orderjoin[[#This Row],[ShippedDate]],orderjoin[[#This Row],[OrderDate]])</f>
        <v>4</v>
      </c>
      <c r="M1857">
        <f>_xlfn.DAYS(orderjoin[[#This Row],[RequiredDate]],orderjoin[[#This Row],[ShippedDate]])</f>
        <v>24</v>
      </c>
      <c r="N1857">
        <v>2</v>
      </c>
      <c r="O1857">
        <v>87.38</v>
      </c>
      <c r="P1857" t="s">
        <v>471</v>
      </c>
      <c r="Q1857" t="s">
        <v>472</v>
      </c>
      <c r="R1857" t="s">
        <v>473</v>
      </c>
      <c r="S1857" t="s">
        <v>21</v>
      </c>
      <c r="T1857" t="s">
        <v>474</v>
      </c>
      <c r="U1857" t="s">
        <v>23</v>
      </c>
      <c r="V1857">
        <v>10964</v>
      </c>
      <c r="W1857" t="s">
        <v>470</v>
      </c>
      <c r="X1857">
        <v>3</v>
      </c>
      <c r="Y1857" s="1">
        <v>35174</v>
      </c>
      <c r="Z1857" s="1">
        <v>35202</v>
      </c>
      <c r="AA1857">
        <f>_xlfn.DAYS(orderjoin[[#This Row],[orders.ShippedDate]],orderjoin[[#This Row],[orders.OrderDate]])</f>
        <v>4</v>
      </c>
      <c r="AB1857" s="1">
        <v>35178</v>
      </c>
      <c r="AC1857">
        <v>2</v>
      </c>
      <c r="AD1857">
        <v>87.38</v>
      </c>
      <c r="AE1857" t="s">
        <v>471</v>
      </c>
      <c r="AF1857" t="s">
        <v>472</v>
      </c>
      <c r="AG1857" t="s">
        <v>473</v>
      </c>
      <c r="AH1857" t="s">
        <v>21</v>
      </c>
      <c r="AI1857" t="s">
        <v>474</v>
      </c>
      <c r="AJ1857" t="s">
        <v>23</v>
      </c>
      <c r="AK1857">
        <v>38</v>
      </c>
      <c r="AL1857" t="s">
        <v>576</v>
      </c>
      <c r="AM1857">
        <v>18</v>
      </c>
      <c r="AN1857">
        <v>1</v>
      </c>
      <c r="AO1857" t="s">
        <v>577</v>
      </c>
      <c r="AP1857" s="7">
        <v>263.5</v>
      </c>
      <c r="AQ1857">
        <v>17</v>
      </c>
      <c r="AR1857">
        <v>0</v>
      </c>
      <c r="AS1857">
        <v>15</v>
      </c>
      <c r="AT1857">
        <v>0</v>
      </c>
      <c r="AU1857" t="s">
        <v>470</v>
      </c>
      <c r="AV1857" t="s">
        <v>471</v>
      </c>
      <c r="AW1857" t="s">
        <v>880</v>
      </c>
      <c r="AX1857" t="s">
        <v>676</v>
      </c>
      <c r="AY1857" t="s">
        <v>472</v>
      </c>
      <c r="AZ1857" t="s">
        <v>473</v>
      </c>
      <c r="BA1857" t="s">
        <v>21</v>
      </c>
      <c r="BB1857" t="s">
        <v>474</v>
      </c>
      <c r="BC1857" t="s">
        <v>23</v>
      </c>
      <c r="BD1857" t="s">
        <v>881</v>
      </c>
      <c r="BE1857" t="s">
        <v>882</v>
      </c>
      <c r="BF1857">
        <v>18</v>
      </c>
      <c r="BG1857" t="s">
        <v>1135</v>
      </c>
      <c r="BH1857" t="s">
        <v>1136</v>
      </c>
      <c r="BI1857" t="s">
        <v>717</v>
      </c>
      <c r="BJ1857" t="s">
        <v>1137</v>
      </c>
      <c r="BK1857" t="s">
        <v>473</v>
      </c>
      <c r="BL1857" t="s">
        <v>21</v>
      </c>
      <c r="BM1857" t="s">
        <v>1138</v>
      </c>
      <c r="BN1857" t="s">
        <v>23</v>
      </c>
      <c r="BO1857" t="s">
        <v>1139</v>
      </c>
      <c r="BP1857" t="s">
        <v>1140</v>
      </c>
      <c r="BQ1857">
        <v>1</v>
      </c>
      <c r="BR1857" t="s">
        <v>1004</v>
      </c>
      <c r="BS1857" t="s">
        <v>1005</v>
      </c>
      <c r="BT1857">
        <v>2</v>
      </c>
      <c r="BU1857" t="s">
        <v>1199</v>
      </c>
      <c r="BV1857" t="s">
        <v>1200</v>
      </c>
      <c r="BW1857">
        <v>3</v>
      </c>
      <c r="BX1857" t="s">
        <v>1614</v>
      </c>
      <c r="BY1857" t="s">
        <v>1205</v>
      </c>
      <c r="BZ1857" t="s">
        <v>654</v>
      </c>
      <c r="CA1857" t="s">
        <v>1586</v>
      </c>
      <c r="CB1857" s="1">
        <v>23253</v>
      </c>
      <c r="CC1857" s="1">
        <v>33695</v>
      </c>
      <c r="CD1857" t="s">
        <v>1615</v>
      </c>
      <c r="CE1857" t="s">
        <v>442</v>
      </c>
      <c r="CF1857" t="s">
        <v>132</v>
      </c>
      <c r="CG1857" t="s">
        <v>1616</v>
      </c>
      <c r="CH1857" t="s">
        <v>99</v>
      </c>
      <c r="CI1857" t="s">
        <v>1617</v>
      </c>
      <c r="CJ1857">
        <v>3355</v>
      </c>
      <c r="CK1857">
        <v>2</v>
      </c>
      <c r="CL1857">
        <v>1317.5</v>
      </c>
    </row>
    <row r="1858" spans="1:90">
      <c r="A1858">
        <v>10964</v>
      </c>
      <c r="B1858">
        <v>69</v>
      </c>
      <c r="C1858" s="8">
        <v>36</v>
      </c>
      <c r="D1858">
        <v>10</v>
      </c>
      <c r="E1858">
        <v>0</v>
      </c>
      <c r="F1858">
        <v>10964</v>
      </c>
      <c r="G1858" t="s">
        <v>470</v>
      </c>
      <c r="H1858">
        <v>3</v>
      </c>
      <c r="I1858" s="1">
        <v>35174</v>
      </c>
      <c r="J1858" s="1">
        <v>35202</v>
      </c>
      <c r="K1858" s="1">
        <v>35178</v>
      </c>
      <c r="L1858">
        <f>_xlfn.DAYS(orderjoin[[#This Row],[ShippedDate]],orderjoin[[#This Row],[OrderDate]])</f>
        <v>4</v>
      </c>
      <c r="M1858">
        <f>_xlfn.DAYS(orderjoin[[#This Row],[RequiredDate]],orderjoin[[#This Row],[ShippedDate]])</f>
        <v>24</v>
      </c>
      <c r="N1858">
        <v>2</v>
      </c>
      <c r="O1858">
        <v>87.38</v>
      </c>
      <c r="P1858" t="s">
        <v>471</v>
      </c>
      <c r="Q1858" t="s">
        <v>472</v>
      </c>
      <c r="R1858" t="s">
        <v>473</v>
      </c>
      <c r="S1858" t="s">
        <v>21</v>
      </c>
      <c r="T1858" t="s">
        <v>474</v>
      </c>
      <c r="U1858" t="s">
        <v>23</v>
      </c>
      <c r="V1858">
        <v>10964</v>
      </c>
      <c r="W1858" t="s">
        <v>470</v>
      </c>
      <c r="X1858">
        <v>3</v>
      </c>
      <c r="Y1858" s="1">
        <v>35174</v>
      </c>
      <c r="Z1858" s="1">
        <v>35202</v>
      </c>
      <c r="AA1858">
        <f>_xlfn.DAYS(orderjoin[[#This Row],[orders.ShippedDate]],orderjoin[[#This Row],[orders.OrderDate]])</f>
        <v>4</v>
      </c>
      <c r="AB1858" s="1">
        <v>35178</v>
      </c>
      <c r="AC1858">
        <v>2</v>
      </c>
      <c r="AD1858">
        <v>87.38</v>
      </c>
      <c r="AE1858" t="s">
        <v>471</v>
      </c>
      <c r="AF1858" t="s">
        <v>472</v>
      </c>
      <c r="AG1858" t="s">
        <v>473</v>
      </c>
      <c r="AH1858" t="s">
        <v>21</v>
      </c>
      <c r="AI1858" t="s">
        <v>474</v>
      </c>
      <c r="AJ1858" t="s">
        <v>23</v>
      </c>
      <c r="AK1858">
        <v>69</v>
      </c>
      <c r="AL1858" t="s">
        <v>636</v>
      </c>
      <c r="AM1858">
        <v>15</v>
      </c>
      <c r="AN1858">
        <v>4</v>
      </c>
      <c r="AO1858" t="s">
        <v>637</v>
      </c>
      <c r="AP1858" s="7">
        <v>36</v>
      </c>
      <c r="AQ1858">
        <v>26</v>
      </c>
      <c r="AR1858">
        <v>0</v>
      </c>
      <c r="AS1858">
        <v>15</v>
      </c>
      <c r="AT1858">
        <v>0</v>
      </c>
      <c r="AU1858" t="s">
        <v>470</v>
      </c>
      <c r="AV1858" t="s">
        <v>471</v>
      </c>
      <c r="AW1858" t="s">
        <v>880</v>
      </c>
      <c r="AX1858" t="s">
        <v>676</v>
      </c>
      <c r="AY1858" t="s">
        <v>472</v>
      </c>
      <c r="AZ1858" t="s">
        <v>473</v>
      </c>
      <c r="BA1858" t="s">
        <v>21</v>
      </c>
      <c r="BB1858" t="s">
        <v>474</v>
      </c>
      <c r="BC1858" t="s">
        <v>23</v>
      </c>
      <c r="BD1858" t="s">
        <v>881</v>
      </c>
      <c r="BE1858" t="s">
        <v>882</v>
      </c>
      <c r="BF1858">
        <v>15</v>
      </c>
      <c r="BG1858" t="s">
        <v>1032</v>
      </c>
      <c r="BH1858" t="s">
        <v>1033</v>
      </c>
      <c r="BI1858" t="s">
        <v>676</v>
      </c>
      <c r="BJ1858" t="s">
        <v>1034</v>
      </c>
      <c r="BK1858" t="s">
        <v>1035</v>
      </c>
      <c r="BL1858" t="s">
        <v>21</v>
      </c>
      <c r="BM1858" t="s">
        <v>1036</v>
      </c>
      <c r="BN1858" t="s">
        <v>366</v>
      </c>
      <c r="BO1858" t="s">
        <v>1037</v>
      </c>
      <c r="BP1858" t="s">
        <v>21</v>
      </c>
      <c r="BQ1858">
        <v>4</v>
      </c>
      <c r="BR1858" t="s">
        <v>989</v>
      </c>
      <c r="BS1858" t="s">
        <v>990</v>
      </c>
      <c r="BT1858">
        <v>2</v>
      </c>
      <c r="BU1858" t="s">
        <v>1199</v>
      </c>
      <c r="BV1858" t="s">
        <v>1200</v>
      </c>
      <c r="BW1858">
        <v>3</v>
      </c>
      <c r="BX1858" t="s">
        <v>1614</v>
      </c>
      <c r="BY1858" t="s">
        <v>1205</v>
      </c>
      <c r="BZ1858" t="s">
        <v>654</v>
      </c>
      <c r="CA1858" t="s">
        <v>1586</v>
      </c>
      <c r="CB1858" s="1">
        <v>23253</v>
      </c>
      <c r="CC1858" s="1">
        <v>33695</v>
      </c>
      <c r="CD1858" t="s">
        <v>1615</v>
      </c>
      <c r="CE1858" t="s">
        <v>442</v>
      </c>
      <c r="CF1858" t="s">
        <v>132</v>
      </c>
      <c r="CG1858" t="s">
        <v>1616</v>
      </c>
      <c r="CH1858" t="s">
        <v>99</v>
      </c>
      <c r="CI1858" t="s">
        <v>1617</v>
      </c>
      <c r="CJ1858">
        <v>3355</v>
      </c>
      <c r="CK1858">
        <v>2</v>
      </c>
      <c r="CL1858">
        <v>360</v>
      </c>
    </row>
    <row r="1859" spans="1:90">
      <c r="A1859">
        <v>10965</v>
      </c>
      <c r="B1859">
        <v>51</v>
      </c>
      <c r="C1859" s="8">
        <v>53</v>
      </c>
      <c r="D1859">
        <v>16</v>
      </c>
      <c r="E1859">
        <v>0</v>
      </c>
      <c r="F1859">
        <v>10965</v>
      </c>
      <c r="G1859" t="s">
        <v>222</v>
      </c>
      <c r="H1859">
        <v>6</v>
      </c>
      <c r="I1859" s="1">
        <v>35174</v>
      </c>
      <c r="J1859" s="1">
        <v>35202</v>
      </c>
      <c r="K1859" s="1">
        <v>35184</v>
      </c>
      <c r="L1859">
        <f>_xlfn.DAYS(orderjoin[[#This Row],[ShippedDate]],orderjoin[[#This Row],[OrderDate]])</f>
        <v>10</v>
      </c>
      <c r="M1859">
        <f>_xlfn.DAYS(orderjoin[[#This Row],[RequiredDate]],orderjoin[[#This Row],[ShippedDate]])</f>
        <v>18</v>
      </c>
      <c r="N1859">
        <v>3</v>
      </c>
      <c r="O1859">
        <v>144.38</v>
      </c>
      <c r="P1859" t="s">
        <v>223</v>
      </c>
      <c r="Q1859" t="s">
        <v>224</v>
      </c>
      <c r="R1859" t="s">
        <v>225</v>
      </c>
      <c r="S1859" t="s">
        <v>226</v>
      </c>
      <c r="T1859" t="s">
        <v>227</v>
      </c>
      <c r="U1859" t="s">
        <v>99</v>
      </c>
      <c r="V1859">
        <v>10965</v>
      </c>
      <c r="W1859" t="s">
        <v>222</v>
      </c>
      <c r="X1859">
        <v>6</v>
      </c>
      <c r="Y1859" s="1">
        <v>35174</v>
      </c>
      <c r="Z1859" s="1">
        <v>35202</v>
      </c>
      <c r="AA1859">
        <f>_xlfn.DAYS(orderjoin[[#This Row],[orders.ShippedDate]],orderjoin[[#This Row],[orders.OrderDate]])</f>
        <v>10</v>
      </c>
      <c r="AB1859" s="1">
        <v>35184</v>
      </c>
      <c r="AC1859">
        <v>3</v>
      </c>
      <c r="AD1859">
        <v>144.38</v>
      </c>
      <c r="AE1859" t="s">
        <v>223</v>
      </c>
      <c r="AF1859" t="s">
        <v>224</v>
      </c>
      <c r="AG1859" t="s">
        <v>225</v>
      </c>
      <c r="AH1859" t="s">
        <v>226</v>
      </c>
      <c r="AI1859" t="s">
        <v>227</v>
      </c>
      <c r="AJ1859" t="s">
        <v>99</v>
      </c>
      <c r="AK1859">
        <v>51</v>
      </c>
      <c r="AL1859" t="s">
        <v>602</v>
      </c>
      <c r="AM1859">
        <v>24</v>
      </c>
      <c r="AN1859">
        <v>7</v>
      </c>
      <c r="AO1859" t="s">
        <v>603</v>
      </c>
      <c r="AP1859" s="7">
        <v>53</v>
      </c>
      <c r="AQ1859">
        <v>20</v>
      </c>
      <c r="AR1859">
        <v>0</v>
      </c>
      <c r="AS1859">
        <v>10</v>
      </c>
      <c r="AT1859">
        <v>0</v>
      </c>
      <c r="AU1859" t="s">
        <v>222</v>
      </c>
      <c r="AV1859" t="s">
        <v>223</v>
      </c>
      <c r="AW1859" t="s">
        <v>822</v>
      </c>
      <c r="AX1859" t="s">
        <v>654</v>
      </c>
      <c r="AY1859" t="s">
        <v>224</v>
      </c>
      <c r="AZ1859" t="s">
        <v>225</v>
      </c>
      <c r="BA1859" t="s">
        <v>226</v>
      </c>
      <c r="BB1859" t="s">
        <v>227</v>
      </c>
      <c r="BC1859" t="s">
        <v>99</v>
      </c>
      <c r="BD1859" t="s">
        <v>823</v>
      </c>
      <c r="BE1859" t="s">
        <v>824</v>
      </c>
      <c r="BF1859">
        <v>24</v>
      </c>
      <c r="BG1859" t="s">
        <v>1127</v>
      </c>
      <c r="BH1859" t="s">
        <v>1128</v>
      </c>
      <c r="BI1859" t="s">
        <v>654</v>
      </c>
      <c r="BJ1859" t="s">
        <v>1129</v>
      </c>
      <c r="BK1859" t="s">
        <v>1130</v>
      </c>
      <c r="BL1859" t="s">
        <v>1131</v>
      </c>
      <c r="BM1859" t="s">
        <v>1132</v>
      </c>
      <c r="BN1859" t="s">
        <v>1044</v>
      </c>
      <c r="BO1859" t="s">
        <v>1133</v>
      </c>
      <c r="BP1859" t="s">
        <v>1134</v>
      </c>
      <c r="BQ1859">
        <v>7</v>
      </c>
      <c r="BR1859" t="s">
        <v>1030</v>
      </c>
      <c r="BS1859" t="s">
        <v>1031</v>
      </c>
      <c r="BT1859">
        <v>3</v>
      </c>
      <c r="BU1859" t="s">
        <v>1201</v>
      </c>
      <c r="BV1859" t="s">
        <v>1174</v>
      </c>
      <c r="BW1859">
        <v>6</v>
      </c>
      <c r="BX1859" t="s">
        <v>1594</v>
      </c>
      <c r="BY1859" t="s">
        <v>1208</v>
      </c>
      <c r="BZ1859" t="s">
        <v>654</v>
      </c>
      <c r="CA1859" t="s">
        <v>1581</v>
      </c>
      <c r="CB1859" s="1">
        <v>23194</v>
      </c>
      <c r="CC1859" s="1">
        <v>34259</v>
      </c>
      <c r="CD1859" t="s">
        <v>1595</v>
      </c>
      <c r="CE1859" t="s">
        <v>194</v>
      </c>
      <c r="CF1859" t="s">
        <v>21</v>
      </c>
      <c r="CG1859" t="s">
        <v>1596</v>
      </c>
      <c r="CH1859" t="s">
        <v>196</v>
      </c>
      <c r="CI1859" t="s">
        <v>1597</v>
      </c>
      <c r="CJ1859">
        <v>428</v>
      </c>
      <c r="CK1859">
        <v>5</v>
      </c>
      <c r="CL1859">
        <v>848</v>
      </c>
    </row>
    <row r="1860" spans="1:90">
      <c r="A1860">
        <v>10966</v>
      </c>
      <c r="B1860">
        <v>37</v>
      </c>
      <c r="C1860" s="8">
        <v>26</v>
      </c>
      <c r="D1860">
        <v>8</v>
      </c>
      <c r="E1860">
        <v>0</v>
      </c>
      <c r="F1860">
        <v>10966</v>
      </c>
      <c r="G1860" t="s">
        <v>48</v>
      </c>
      <c r="H1860">
        <v>4</v>
      </c>
      <c r="I1860" s="1">
        <v>35174</v>
      </c>
      <c r="J1860" s="1">
        <v>35202</v>
      </c>
      <c r="K1860" s="1">
        <v>35193</v>
      </c>
      <c r="L1860">
        <f>_xlfn.DAYS(orderjoin[[#This Row],[ShippedDate]],orderjoin[[#This Row],[OrderDate]])</f>
        <v>19</v>
      </c>
      <c r="M1860">
        <f>_xlfn.DAYS(orderjoin[[#This Row],[RequiredDate]],orderjoin[[#This Row],[ShippedDate]])</f>
        <v>9</v>
      </c>
      <c r="N1860">
        <v>1</v>
      </c>
      <c r="O1860">
        <v>27.19</v>
      </c>
      <c r="P1860" t="s">
        <v>49</v>
      </c>
      <c r="Q1860" t="s">
        <v>50</v>
      </c>
      <c r="R1860" t="s">
        <v>51</v>
      </c>
      <c r="S1860" t="s">
        <v>21</v>
      </c>
      <c r="T1860" t="s">
        <v>52</v>
      </c>
      <c r="U1860" t="s">
        <v>53</v>
      </c>
      <c r="V1860">
        <v>10966</v>
      </c>
      <c r="W1860" t="s">
        <v>48</v>
      </c>
      <c r="X1860">
        <v>4</v>
      </c>
      <c r="Y1860" s="1">
        <v>35174</v>
      </c>
      <c r="Z1860" s="1">
        <v>35202</v>
      </c>
      <c r="AA1860">
        <f>_xlfn.DAYS(orderjoin[[#This Row],[orders.ShippedDate]],orderjoin[[#This Row],[orders.OrderDate]])</f>
        <v>19</v>
      </c>
      <c r="AB1860" s="1">
        <v>35193</v>
      </c>
      <c r="AC1860">
        <v>1</v>
      </c>
      <c r="AD1860">
        <v>27.19</v>
      </c>
      <c r="AE1860" t="s">
        <v>49</v>
      </c>
      <c r="AF1860" t="s">
        <v>50</v>
      </c>
      <c r="AG1860" t="s">
        <v>51</v>
      </c>
      <c r="AH1860" t="s">
        <v>21</v>
      </c>
      <c r="AI1860" t="s">
        <v>52</v>
      </c>
      <c r="AJ1860" t="s">
        <v>53</v>
      </c>
      <c r="AK1860">
        <v>37</v>
      </c>
      <c r="AL1860" t="s">
        <v>574</v>
      </c>
      <c r="AM1860">
        <v>17</v>
      </c>
      <c r="AN1860">
        <v>8</v>
      </c>
      <c r="AO1860" t="s">
        <v>575</v>
      </c>
      <c r="AP1860" s="7">
        <v>26</v>
      </c>
      <c r="AQ1860">
        <v>11</v>
      </c>
      <c r="AR1860">
        <v>50</v>
      </c>
      <c r="AS1860">
        <v>25</v>
      </c>
      <c r="AT1860">
        <v>0</v>
      </c>
      <c r="AU1860" t="s">
        <v>48</v>
      </c>
      <c r="AV1860" t="s">
        <v>49</v>
      </c>
      <c r="AW1860" t="s">
        <v>698</v>
      </c>
      <c r="AX1860" t="s">
        <v>658</v>
      </c>
      <c r="AY1860" t="s">
        <v>699</v>
      </c>
      <c r="AZ1860" t="s">
        <v>51</v>
      </c>
      <c r="BA1860" t="s">
        <v>21</v>
      </c>
      <c r="BB1860" t="s">
        <v>52</v>
      </c>
      <c r="BC1860" t="s">
        <v>53</v>
      </c>
      <c r="BD1860" t="s">
        <v>700</v>
      </c>
      <c r="BE1860" t="s">
        <v>21</v>
      </c>
      <c r="BF1860">
        <v>17</v>
      </c>
      <c r="BG1860" t="s">
        <v>1051</v>
      </c>
      <c r="BH1860" t="s">
        <v>1052</v>
      </c>
      <c r="BI1860" t="s">
        <v>654</v>
      </c>
      <c r="BJ1860" t="s">
        <v>1053</v>
      </c>
      <c r="BK1860" t="s">
        <v>1054</v>
      </c>
      <c r="BL1860" t="s">
        <v>21</v>
      </c>
      <c r="BM1860" t="s">
        <v>1055</v>
      </c>
      <c r="BN1860" t="s">
        <v>105</v>
      </c>
      <c r="BO1860" t="s">
        <v>1056</v>
      </c>
      <c r="BP1860" t="s">
        <v>21</v>
      </c>
      <c r="BQ1860">
        <v>8</v>
      </c>
      <c r="BR1860" t="s">
        <v>1057</v>
      </c>
      <c r="BS1860" t="s">
        <v>1058</v>
      </c>
      <c r="BT1860">
        <v>1</v>
      </c>
      <c r="BU1860" t="s">
        <v>1197</v>
      </c>
      <c r="BV1860" t="s">
        <v>1198</v>
      </c>
      <c r="BW1860">
        <v>4</v>
      </c>
      <c r="BX1860" t="s">
        <v>1608</v>
      </c>
      <c r="BY1860" t="s">
        <v>1206</v>
      </c>
      <c r="BZ1860" t="s">
        <v>654</v>
      </c>
      <c r="CA1860" t="s">
        <v>1609</v>
      </c>
      <c r="CB1860" s="1">
        <v>13777</v>
      </c>
      <c r="CC1860" s="1">
        <v>34092</v>
      </c>
      <c r="CD1860" t="s">
        <v>1610</v>
      </c>
      <c r="CE1860" t="s">
        <v>1611</v>
      </c>
      <c r="CF1860" t="s">
        <v>132</v>
      </c>
      <c r="CG1860" t="s">
        <v>1612</v>
      </c>
      <c r="CH1860" t="s">
        <v>99</v>
      </c>
      <c r="CI1860" t="s">
        <v>1613</v>
      </c>
      <c r="CJ1860">
        <v>5176</v>
      </c>
      <c r="CK1860">
        <v>2</v>
      </c>
      <c r="CL1860">
        <v>208</v>
      </c>
    </row>
    <row r="1861" spans="1:90">
      <c r="A1861">
        <v>10966</v>
      </c>
      <c r="B1861">
        <v>56</v>
      </c>
      <c r="C1861" s="8">
        <v>38</v>
      </c>
      <c r="D1861">
        <v>12</v>
      </c>
      <c r="E1861">
        <v>0.15</v>
      </c>
      <c r="F1861">
        <v>10966</v>
      </c>
      <c r="G1861" t="s">
        <v>48</v>
      </c>
      <c r="H1861">
        <v>4</v>
      </c>
      <c r="I1861" s="1">
        <v>35174</v>
      </c>
      <c r="J1861" s="1">
        <v>35202</v>
      </c>
      <c r="K1861" s="1">
        <v>35193</v>
      </c>
      <c r="L1861">
        <f>_xlfn.DAYS(orderjoin[[#This Row],[ShippedDate]],orderjoin[[#This Row],[OrderDate]])</f>
        <v>19</v>
      </c>
      <c r="M1861">
        <f>_xlfn.DAYS(orderjoin[[#This Row],[RequiredDate]],orderjoin[[#This Row],[ShippedDate]])</f>
        <v>9</v>
      </c>
      <c r="N1861">
        <v>1</v>
      </c>
      <c r="O1861">
        <v>27.19</v>
      </c>
      <c r="P1861" t="s">
        <v>49</v>
      </c>
      <c r="Q1861" t="s">
        <v>50</v>
      </c>
      <c r="R1861" t="s">
        <v>51</v>
      </c>
      <c r="S1861" t="s">
        <v>21</v>
      </c>
      <c r="T1861" t="s">
        <v>52</v>
      </c>
      <c r="U1861" t="s">
        <v>53</v>
      </c>
      <c r="V1861">
        <v>10966</v>
      </c>
      <c r="W1861" t="s">
        <v>48</v>
      </c>
      <c r="X1861">
        <v>4</v>
      </c>
      <c r="Y1861" s="1">
        <v>35174</v>
      </c>
      <c r="Z1861" s="1">
        <v>35202</v>
      </c>
      <c r="AA1861">
        <f>_xlfn.DAYS(orderjoin[[#This Row],[orders.ShippedDate]],orderjoin[[#This Row],[orders.OrderDate]])</f>
        <v>19</v>
      </c>
      <c r="AB1861" s="1">
        <v>35193</v>
      </c>
      <c r="AC1861">
        <v>1</v>
      </c>
      <c r="AD1861">
        <v>27.19</v>
      </c>
      <c r="AE1861" t="s">
        <v>49</v>
      </c>
      <c r="AF1861" t="s">
        <v>50</v>
      </c>
      <c r="AG1861" t="s">
        <v>51</v>
      </c>
      <c r="AH1861" t="s">
        <v>21</v>
      </c>
      <c r="AI1861" t="s">
        <v>52</v>
      </c>
      <c r="AJ1861" t="s">
        <v>53</v>
      </c>
      <c r="AK1861">
        <v>56</v>
      </c>
      <c r="AL1861" t="s">
        <v>612</v>
      </c>
      <c r="AM1861">
        <v>26</v>
      </c>
      <c r="AN1861">
        <v>5</v>
      </c>
      <c r="AO1861" t="s">
        <v>613</v>
      </c>
      <c r="AP1861" s="7">
        <v>38</v>
      </c>
      <c r="AQ1861">
        <v>21</v>
      </c>
      <c r="AR1861">
        <v>10</v>
      </c>
      <c r="AS1861">
        <v>30</v>
      </c>
      <c r="AT1861">
        <v>0</v>
      </c>
      <c r="AU1861" t="s">
        <v>48</v>
      </c>
      <c r="AV1861" t="s">
        <v>49</v>
      </c>
      <c r="AW1861" t="s">
        <v>698</v>
      </c>
      <c r="AX1861" t="s">
        <v>658</v>
      </c>
      <c r="AY1861" t="s">
        <v>699</v>
      </c>
      <c r="AZ1861" t="s">
        <v>51</v>
      </c>
      <c r="BA1861" t="s">
        <v>21</v>
      </c>
      <c r="BB1861" t="s">
        <v>52</v>
      </c>
      <c r="BC1861" t="s">
        <v>53</v>
      </c>
      <c r="BD1861" t="s">
        <v>700</v>
      </c>
      <c r="BE1861" t="s">
        <v>21</v>
      </c>
      <c r="BF1861">
        <v>26</v>
      </c>
      <c r="BG1861" t="s">
        <v>1113</v>
      </c>
      <c r="BH1861" t="s">
        <v>1114</v>
      </c>
      <c r="BI1861" t="s">
        <v>669</v>
      </c>
      <c r="BJ1861" t="s">
        <v>1115</v>
      </c>
      <c r="BK1861" t="s">
        <v>1116</v>
      </c>
      <c r="BL1861" t="s">
        <v>21</v>
      </c>
      <c r="BM1861" t="s">
        <v>1117</v>
      </c>
      <c r="BN1861" t="s">
        <v>150</v>
      </c>
      <c r="BO1861" t="s">
        <v>1118</v>
      </c>
      <c r="BP1861" t="s">
        <v>1119</v>
      </c>
      <c r="BQ1861">
        <v>5</v>
      </c>
      <c r="BR1861" t="s">
        <v>1021</v>
      </c>
      <c r="BS1861" t="s">
        <v>1022</v>
      </c>
      <c r="BT1861">
        <v>1</v>
      </c>
      <c r="BU1861" t="s">
        <v>1197</v>
      </c>
      <c r="BV1861" t="s">
        <v>1198</v>
      </c>
      <c r="BW1861">
        <v>4</v>
      </c>
      <c r="BX1861" t="s">
        <v>1608</v>
      </c>
      <c r="BY1861" t="s">
        <v>1206</v>
      </c>
      <c r="BZ1861" t="s">
        <v>654</v>
      </c>
      <c r="CA1861" t="s">
        <v>1609</v>
      </c>
      <c r="CB1861" s="1">
        <v>13777</v>
      </c>
      <c r="CC1861" s="1">
        <v>34092</v>
      </c>
      <c r="CD1861" t="s">
        <v>1610</v>
      </c>
      <c r="CE1861" t="s">
        <v>1611</v>
      </c>
      <c r="CF1861" t="s">
        <v>132</v>
      </c>
      <c r="CG1861" t="s">
        <v>1612</v>
      </c>
      <c r="CH1861" t="s">
        <v>99</v>
      </c>
      <c r="CI1861" t="s">
        <v>1613</v>
      </c>
      <c r="CJ1861">
        <v>5176</v>
      </c>
      <c r="CK1861">
        <v>2</v>
      </c>
      <c r="CL1861">
        <v>387.6</v>
      </c>
    </row>
    <row r="1862" spans="1:90">
      <c r="A1862">
        <v>10966</v>
      </c>
      <c r="B1862">
        <v>62</v>
      </c>
      <c r="C1862" s="8">
        <v>49.3</v>
      </c>
      <c r="D1862">
        <v>12</v>
      </c>
      <c r="E1862">
        <v>0.15</v>
      </c>
      <c r="F1862">
        <v>10966</v>
      </c>
      <c r="G1862" t="s">
        <v>48</v>
      </c>
      <c r="H1862">
        <v>4</v>
      </c>
      <c r="I1862" s="1">
        <v>35174</v>
      </c>
      <c r="J1862" s="1">
        <v>35202</v>
      </c>
      <c r="K1862" s="1">
        <v>35193</v>
      </c>
      <c r="L1862">
        <f>_xlfn.DAYS(orderjoin[[#This Row],[ShippedDate]],orderjoin[[#This Row],[OrderDate]])</f>
        <v>19</v>
      </c>
      <c r="M1862">
        <f>_xlfn.DAYS(orderjoin[[#This Row],[RequiredDate]],orderjoin[[#This Row],[ShippedDate]])</f>
        <v>9</v>
      </c>
      <c r="N1862">
        <v>1</v>
      </c>
      <c r="O1862">
        <v>27.19</v>
      </c>
      <c r="P1862" t="s">
        <v>49</v>
      </c>
      <c r="Q1862" t="s">
        <v>50</v>
      </c>
      <c r="R1862" t="s">
        <v>51</v>
      </c>
      <c r="S1862" t="s">
        <v>21</v>
      </c>
      <c r="T1862" t="s">
        <v>52</v>
      </c>
      <c r="U1862" t="s">
        <v>53</v>
      </c>
      <c r="V1862">
        <v>10966</v>
      </c>
      <c r="W1862" t="s">
        <v>48</v>
      </c>
      <c r="X1862">
        <v>4</v>
      </c>
      <c r="Y1862" s="1">
        <v>35174</v>
      </c>
      <c r="Z1862" s="1">
        <v>35202</v>
      </c>
      <c r="AA1862">
        <f>_xlfn.DAYS(orderjoin[[#This Row],[orders.ShippedDate]],orderjoin[[#This Row],[orders.OrderDate]])</f>
        <v>19</v>
      </c>
      <c r="AB1862" s="1">
        <v>35193</v>
      </c>
      <c r="AC1862">
        <v>1</v>
      </c>
      <c r="AD1862">
        <v>27.19</v>
      </c>
      <c r="AE1862" t="s">
        <v>49</v>
      </c>
      <c r="AF1862" t="s">
        <v>50</v>
      </c>
      <c r="AG1862" t="s">
        <v>51</v>
      </c>
      <c r="AH1862" t="s">
        <v>21</v>
      </c>
      <c r="AI1862" t="s">
        <v>52</v>
      </c>
      <c r="AJ1862" t="s">
        <v>53</v>
      </c>
      <c r="AK1862">
        <v>62</v>
      </c>
      <c r="AL1862" t="s">
        <v>623</v>
      </c>
      <c r="AM1862">
        <v>29</v>
      </c>
      <c r="AN1862">
        <v>3</v>
      </c>
      <c r="AO1862" t="s">
        <v>624</v>
      </c>
      <c r="AP1862" s="7">
        <v>49.3</v>
      </c>
      <c r="AQ1862">
        <v>17</v>
      </c>
      <c r="AR1862">
        <v>0</v>
      </c>
      <c r="AS1862">
        <v>0</v>
      </c>
      <c r="AT1862">
        <v>0</v>
      </c>
      <c r="AU1862" t="s">
        <v>48</v>
      </c>
      <c r="AV1862" t="s">
        <v>49</v>
      </c>
      <c r="AW1862" t="s">
        <v>698</v>
      </c>
      <c r="AX1862" t="s">
        <v>658</v>
      </c>
      <c r="AY1862" t="s">
        <v>699</v>
      </c>
      <c r="AZ1862" t="s">
        <v>51</v>
      </c>
      <c r="BA1862" t="s">
        <v>21</v>
      </c>
      <c r="BB1862" t="s">
        <v>52</v>
      </c>
      <c r="BC1862" t="s">
        <v>53</v>
      </c>
      <c r="BD1862" t="s">
        <v>700</v>
      </c>
      <c r="BE1862" t="s">
        <v>21</v>
      </c>
      <c r="BF1862">
        <v>29</v>
      </c>
      <c r="BG1862" t="s">
        <v>1148</v>
      </c>
      <c r="BH1862" t="s">
        <v>1149</v>
      </c>
      <c r="BI1862" t="s">
        <v>686</v>
      </c>
      <c r="BJ1862" t="s">
        <v>1150</v>
      </c>
      <c r="BK1862" t="s">
        <v>1151</v>
      </c>
      <c r="BL1862" t="s">
        <v>286</v>
      </c>
      <c r="BM1862" t="s">
        <v>1152</v>
      </c>
      <c r="BN1862" t="s">
        <v>288</v>
      </c>
      <c r="BO1862" t="s">
        <v>1153</v>
      </c>
      <c r="BP1862" t="s">
        <v>1154</v>
      </c>
      <c r="BQ1862">
        <v>3</v>
      </c>
      <c r="BR1862" t="s">
        <v>1047</v>
      </c>
      <c r="BS1862" t="s">
        <v>1048</v>
      </c>
      <c r="BT1862">
        <v>1</v>
      </c>
      <c r="BU1862" t="s">
        <v>1197</v>
      </c>
      <c r="BV1862" t="s">
        <v>1198</v>
      </c>
      <c r="BW1862">
        <v>4</v>
      </c>
      <c r="BX1862" t="s">
        <v>1608</v>
      </c>
      <c r="BY1862" t="s">
        <v>1206</v>
      </c>
      <c r="BZ1862" t="s">
        <v>654</v>
      </c>
      <c r="CA1862" t="s">
        <v>1609</v>
      </c>
      <c r="CB1862" s="1">
        <v>13777</v>
      </c>
      <c r="CC1862" s="1">
        <v>34092</v>
      </c>
      <c r="CD1862" t="s">
        <v>1610</v>
      </c>
      <c r="CE1862" t="s">
        <v>1611</v>
      </c>
      <c r="CF1862" t="s">
        <v>132</v>
      </c>
      <c r="CG1862" t="s">
        <v>1612</v>
      </c>
      <c r="CH1862" t="s">
        <v>99</v>
      </c>
      <c r="CI1862" t="s">
        <v>1613</v>
      </c>
      <c r="CJ1862">
        <v>5176</v>
      </c>
      <c r="CK1862">
        <v>2</v>
      </c>
      <c r="CL1862">
        <v>502.8599999999999</v>
      </c>
    </row>
    <row r="1863" spans="1:90">
      <c r="A1863">
        <v>10967</v>
      </c>
      <c r="B1863">
        <v>19</v>
      </c>
      <c r="C1863" s="8">
        <v>9.1999999999999993</v>
      </c>
      <c r="D1863">
        <v>12</v>
      </c>
      <c r="E1863">
        <v>0</v>
      </c>
      <c r="F1863">
        <v>10967</v>
      </c>
      <c r="G1863" t="s">
        <v>24</v>
      </c>
      <c r="H1863">
        <v>2</v>
      </c>
      <c r="I1863" s="1">
        <v>35177</v>
      </c>
      <c r="J1863" s="1">
        <v>35205</v>
      </c>
      <c r="K1863" s="1">
        <v>35187</v>
      </c>
      <c r="L1863">
        <f>_xlfn.DAYS(orderjoin[[#This Row],[ShippedDate]],orderjoin[[#This Row],[OrderDate]])</f>
        <v>10</v>
      </c>
      <c r="M1863">
        <f>_xlfn.DAYS(orderjoin[[#This Row],[RequiredDate]],orderjoin[[#This Row],[ShippedDate]])</f>
        <v>18</v>
      </c>
      <c r="N1863">
        <v>2</v>
      </c>
      <c r="O1863">
        <v>62.22</v>
      </c>
      <c r="P1863" t="s">
        <v>25</v>
      </c>
      <c r="Q1863" t="s">
        <v>26</v>
      </c>
      <c r="R1863" t="s">
        <v>27</v>
      </c>
      <c r="S1863" t="s">
        <v>21</v>
      </c>
      <c r="T1863" t="s">
        <v>28</v>
      </c>
      <c r="U1863" t="s">
        <v>29</v>
      </c>
      <c r="V1863">
        <v>10967</v>
      </c>
      <c r="W1863" t="s">
        <v>24</v>
      </c>
      <c r="X1863">
        <v>2</v>
      </c>
      <c r="Y1863" s="1">
        <v>35177</v>
      </c>
      <c r="Z1863" s="1">
        <v>35205</v>
      </c>
      <c r="AA1863">
        <f>_xlfn.DAYS(orderjoin[[#This Row],[orders.ShippedDate]],orderjoin[[#This Row],[orders.OrderDate]])</f>
        <v>10</v>
      </c>
      <c r="AB1863" s="1">
        <v>35187</v>
      </c>
      <c r="AC1863">
        <v>2</v>
      </c>
      <c r="AD1863">
        <v>62.22</v>
      </c>
      <c r="AE1863" t="s">
        <v>25</v>
      </c>
      <c r="AF1863" t="s">
        <v>26</v>
      </c>
      <c r="AG1863" t="s">
        <v>27</v>
      </c>
      <c r="AH1863" t="s">
        <v>21</v>
      </c>
      <c r="AI1863" t="s">
        <v>28</v>
      </c>
      <c r="AJ1863" t="s">
        <v>29</v>
      </c>
      <c r="AK1863">
        <v>19</v>
      </c>
      <c r="AL1863" t="s">
        <v>540</v>
      </c>
      <c r="AM1863">
        <v>8</v>
      </c>
      <c r="AN1863">
        <v>3</v>
      </c>
      <c r="AO1863" t="s">
        <v>541</v>
      </c>
      <c r="AP1863" s="7">
        <v>9.1999999999999993</v>
      </c>
      <c r="AQ1863">
        <v>25</v>
      </c>
      <c r="AR1863">
        <v>0</v>
      </c>
      <c r="AS1863">
        <v>5</v>
      </c>
      <c r="AT1863">
        <v>0</v>
      </c>
      <c r="AU1863" t="s">
        <v>24</v>
      </c>
      <c r="AV1863" t="s">
        <v>25</v>
      </c>
      <c r="AW1863" t="s">
        <v>894</v>
      </c>
      <c r="AX1863" t="s">
        <v>676</v>
      </c>
      <c r="AY1863" t="s">
        <v>26</v>
      </c>
      <c r="AZ1863" t="s">
        <v>27</v>
      </c>
      <c r="BA1863" t="s">
        <v>21</v>
      </c>
      <c r="BB1863" t="s">
        <v>28</v>
      </c>
      <c r="BC1863" t="s">
        <v>29</v>
      </c>
      <c r="BD1863" t="s">
        <v>895</v>
      </c>
      <c r="BE1863" t="s">
        <v>896</v>
      </c>
      <c r="BF1863">
        <v>8</v>
      </c>
      <c r="BG1863" t="s">
        <v>1107</v>
      </c>
      <c r="BH1863" t="s">
        <v>1108</v>
      </c>
      <c r="BI1863" t="s">
        <v>654</v>
      </c>
      <c r="BJ1863" t="s">
        <v>1109</v>
      </c>
      <c r="BK1863" t="s">
        <v>1110</v>
      </c>
      <c r="BL1863" t="s">
        <v>21</v>
      </c>
      <c r="BM1863" t="s">
        <v>1111</v>
      </c>
      <c r="BN1863" t="s">
        <v>196</v>
      </c>
      <c r="BO1863" t="s">
        <v>1112</v>
      </c>
      <c r="BP1863" t="s">
        <v>21</v>
      </c>
      <c r="BQ1863">
        <v>3</v>
      </c>
      <c r="BR1863" t="s">
        <v>1047</v>
      </c>
      <c r="BS1863" t="s">
        <v>1048</v>
      </c>
      <c r="BT1863">
        <v>2</v>
      </c>
      <c r="BU1863" t="s">
        <v>1199</v>
      </c>
      <c r="BV1863" t="s">
        <v>1200</v>
      </c>
      <c r="BW1863">
        <v>2</v>
      </c>
      <c r="BX1863" t="s">
        <v>1602</v>
      </c>
      <c r="BY1863" t="s">
        <v>1203</v>
      </c>
      <c r="BZ1863" t="s">
        <v>1204</v>
      </c>
      <c r="CA1863" t="s">
        <v>1603</v>
      </c>
      <c r="CB1863" s="1">
        <v>19043</v>
      </c>
      <c r="CC1863" s="1">
        <v>33830</v>
      </c>
      <c r="CD1863" t="s">
        <v>1604</v>
      </c>
      <c r="CE1863" t="s">
        <v>1605</v>
      </c>
      <c r="CF1863" t="s">
        <v>132</v>
      </c>
      <c r="CG1863" t="s">
        <v>1606</v>
      </c>
      <c r="CH1863" t="s">
        <v>99</v>
      </c>
      <c r="CI1863" t="s">
        <v>1607</v>
      </c>
      <c r="CJ1863">
        <v>3457</v>
      </c>
      <c r="CL1863">
        <v>110.39999999999999</v>
      </c>
    </row>
    <row r="1864" spans="1:90">
      <c r="A1864">
        <v>10967</v>
      </c>
      <c r="B1864">
        <v>49</v>
      </c>
      <c r="C1864" s="8">
        <v>20</v>
      </c>
      <c r="D1864">
        <v>40</v>
      </c>
      <c r="E1864">
        <v>0</v>
      </c>
      <c r="F1864">
        <v>10967</v>
      </c>
      <c r="G1864" t="s">
        <v>24</v>
      </c>
      <c r="H1864">
        <v>2</v>
      </c>
      <c r="I1864" s="1">
        <v>35177</v>
      </c>
      <c r="J1864" s="1">
        <v>35205</v>
      </c>
      <c r="K1864" s="1">
        <v>35187</v>
      </c>
      <c r="L1864">
        <f>_xlfn.DAYS(orderjoin[[#This Row],[ShippedDate]],orderjoin[[#This Row],[OrderDate]])</f>
        <v>10</v>
      </c>
      <c r="M1864">
        <f>_xlfn.DAYS(orderjoin[[#This Row],[RequiredDate]],orderjoin[[#This Row],[ShippedDate]])</f>
        <v>18</v>
      </c>
      <c r="N1864">
        <v>2</v>
      </c>
      <c r="O1864">
        <v>62.22</v>
      </c>
      <c r="P1864" t="s">
        <v>25</v>
      </c>
      <c r="Q1864" t="s">
        <v>26</v>
      </c>
      <c r="R1864" t="s">
        <v>27</v>
      </c>
      <c r="S1864" t="s">
        <v>21</v>
      </c>
      <c r="T1864" t="s">
        <v>28</v>
      </c>
      <c r="U1864" t="s">
        <v>29</v>
      </c>
      <c r="V1864">
        <v>10967</v>
      </c>
      <c r="W1864" t="s">
        <v>24</v>
      </c>
      <c r="X1864">
        <v>2</v>
      </c>
      <c r="Y1864" s="1">
        <v>35177</v>
      </c>
      <c r="Z1864" s="1">
        <v>35205</v>
      </c>
      <c r="AA1864">
        <f>_xlfn.DAYS(orderjoin[[#This Row],[orders.ShippedDate]],orderjoin[[#This Row],[orders.OrderDate]])</f>
        <v>10</v>
      </c>
      <c r="AB1864" s="1">
        <v>35187</v>
      </c>
      <c r="AC1864">
        <v>2</v>
      </c>
      <c r="AD1864">
        <v>62.22</v>
      </c>
      <c r="AE1864" t="s">
        <v>25</v>
      </c>
      <c r="AF1864" t="s">
        <v>26</v>
      </c>
      <c r="AG1864" t="s">
        <v>27</v>
      </c>
      <c r="AH1864" t="s">
        <v>21</v>
      </c>
      <c r="AI1864" t="s">
        <v>28</v>
      </c>
      <c r="AJ1864" t="s">
        <v>29</v>
      </c>
      <c r="AK1864">
        <v>49</v>
      </c>
      <c r="AL1864" t="s">
        <v>598</v>
      </c>
      <c r="AM1864">
        <v>23</v>
      </c>
      <c r="AN1864">
        <v>3</v>
      </c>
      <c r="AO1864" t="s">
        <v>599</v>
      </c>
      <c r="AP1864" s="7">
        <v>20</v>
      </c>
      <c r="AQ1864">
        <v>10</v>
      </c>
      <c r="AR1864">
        <v>60</v>
      </c>
      <c r="AS1864">
        <v>15</v>
      </c>
      <c r="AT1864">
        <v>0</v>
      </c>
      <c r="AU1864" t="s">
        <v>24</v>
      </c>
      <c r="AV1864" t="s">
        <v>25</v>
      </c>
      <c r="AW1864" t="s">
        <v>894</v>
      </c>
      <c r="AX1864" t="s">
        <v>676</v>
      </c>
      <c r="AY1864" t="s">
        <v>26</v>
      </c>
      <c r="AZ1864" t="s">
        <v>27</v>
      </c>
      <c r="BA1864" t="s">
        <v>21</v>
      </c>
      <c r="BB1864" t="s">
        <v>28</v>
      </c>
      <c r="BC1864" t="s">
        <v>29</v>
      </c>
      <c r="BD1864" t="s">
        <v>895</v>
      </c>
      <c r="BE1864" t="s">
        <v>896</v>
      </c>
      <c r="BF1864">
        <v>23</v>
      </c>
      <c r="BG1864" t="s">
        <v>1141</v>
      </c>
      <c r="BH1864" t="s">
        <v>1142</v>
      </c>
      <c r="BI1864" t="s">
        <v>1143</v>
      </c>
      <c r="BJ1864" t="s">
        <v>1144</v>
      </c>
      <c r="BK1864" t="s">
        <v>1145</v>
      </c>
      <c r="BL1864" t="s">
        <v>21</v>
      </c>
      <c r="BM1864" t="s">
        <v>1146</v>
      </c>
      <c r="BN1864" t="s">
        <v>116</v>
      </c>
      <c r="BO1864" t="s">
        <v>1147</v>
      </c>
      <c r="BP1864" t="s">
        <v>21</v>
      </c>
      <c r="BQ1864">
        <v>3</v>
      </c>
      <c r="BR1864" t="s">
        <v>1047</v>
      </c>
      <c r="BS1864" t="s">
        <v>1048</v>
      </c>
      <c r="BT1864">
        <v>2</v>
      </c>
      <c r="BU1864" t="s">
        <v>1199</v>
      </c>
      <c r="BV1864" t="s">
        <v>1200</v>
      </c>
      <c r="BW1864">
        <v>2</v>
      </c>
      <c r="BX1864" t="s">
        <v>1602</v>
      </c>
      <c r="BY1864" t="s">
        <v>1203</v>
      </c>
      <c r="BZ1864" t="s">
        <v>1204</v>
      </c>
      <c r="CA1864" t="s">
        <v>1603</v>
      </c>
      <c r="CB1864" s="1">
        <v>19043</v>
      </c>
      <c r="CC1864" s="1">
        <v>33830</v>
      </c>
      <c r="CD1864" t="s">
        <v>1604</v>
      </c>
      <c r="CE1864" t="s">
        <v>1605</v>
      </c>
      <c r="CF1864" t="s">
        <v>132</v>
      </c>
      <c r="CG1864" t="s">
        <v>1606</v>
      </c>
      <c r="CH1864" t="s">
        <v>99</v>
      </c>
      <c r="CI1864" t="s">
        <v>1607</v>
      </c>
      <c r="CJ1864">
        <v>3457</v>
      </c>
      <c r="CL1864">
        <v>800</v>
      </c>
    </row>
    <row r="1865" spans="1:90">
      <c r="A1865">
        <v>10968</v>
      </c>
      <c r="B1865">
        <v>12</v>
      </c>
      <c r="C1865" s="8">
        <v>38</v>
      </c>
      <c r="D1865">
        <v>30</v>
      </c>
      <c r="E1865">
        <v>0</v>
      </c>
      <c r="F1865">
        <v>10968</v>
      </c>
      <c r="G1865" t="s">
        <v>72</v>
      </c>
      <c r="H1865">
        <v>1</v>
      </c>
      <c r="I1865" s="1">
        <v>35177</v>
      </c>
      <c r="J1865" s="1">
        <v>35205</v>
      </c>
      <c r="K1865" s="1">
        <v>35186</v>
      </c>
      <c r="L1865">
        <f>_xlfn.DAYS(orderjoin[[#This Row],[ShippedDate]],orderjoin[[#This Row],[OrderDate]])</f>
        <v>9</v>
      </c>
      <c r="M1865">
        <f>_xlfn.DAYS(orderjoin[[#This Row],[RequiredDate]],orderjoin[[#This Row],[ShippedDate]])</f>
        <v>19</v>
      </c>
      <c r="N1865">
        <v>3</v>
      </c>
      <c r="O1865">
        <v>74.599999999999994</v>
      </c>
      <c r="P1865" t="s">
        <v>73</v>
      </c>
      <c r="Q1865" t="s">
        <v>74</v>
      </c>
      <c r="R1865" t="s">
        <v>75</v>
      </c>
      <c r="S1865" t="s">
        <v>21</v>
      </c>
      <c r="T1865" t="s">
        <v>76</v>
      </c>
      <c r="U1865" t="s">
        <v>77</v>
      </c>
      <c r="V1865">
        <v>10968</v>
      </c>
      <c r="W1865" t="s">
        <v>72</v>
      </c>
      <c r="X1865">
        <v>1</v>
      </c>
      <c r="Y1865" s="1">
        <v>35177</v>
      </c>
      <c r="Z1865" s="1">
        <v>35205</v>
      </c>
      <c r="AA1865">
        <f>_xlfn.DAYS(orderjoin[[#This Row],[orders.ShippedDate]],orderjoin[[#This Row],[orders.OrderDate]])</f>
        <v>9</v>
      </c>
      <c r="AB1865" s="1">
        <v>35186</v>
      </c>
      <c r="AC1865">
        <v>3</v>
      </c>
      <c r="AD1865">
        <v>74.599999999999994</v>
      </c>
      <c r="AE1865" t="s">
        <v>73</v>
      </c>
      <c r="AF1865" t="s">
        <v>74</v>
      </c>
      <c r="AG1865" t="s">
        <v>75</v>
      </c>
      <c r="AH1865" t="s">
        <v>21</v>
      </c>
      <c r="AI1865" t="s">
        <v>76</v>
      </c>
      <c r="AJ1865" t="s">
        <v>77</v>
      </c>
      <c r="AK1865">
        <v>12</v>
      </c>
      <c r="AL1865" t="s">
        <v>526</v>
      </c>
      <c r="AM1865">
        <v>5</v>
      </c>
      <c r="AN1865">
        <v>4</v>
      </c>
      <c r="AO1865" t="s">
        <v>527</v>
      </c>
      <c r="AP1865" s="7">
        <v>38</v>
      </c>
      <c r="AQ1865">
        <v>86</v>
      </c>
      <c r="AR1865">
        <v>0</v>
      </c>
      <c r="AS1865">
        <v>0</v>
      </c>
      <c r="AT1865">
        <v>0</v>
      </c>
      <c r="AU1865" t="s">
        <v>72</v>
      </c>
      <c r="AV1865" t="s">
        <v>73</v>
      </c>
      <c r="AW1865" t="s">
        <v>716</v>
      </c>
      <c r="AX1865" t="s">
        <v>717</v>
      </c>
      <c r="AY1865" t="s">
        <v>74</v>
      </c>
      <c r="AZ1865" t="s">
        <v>75</v>
      </c>
      <c r="BA1865" t="s">
        <v>21</v>
      </c>
      <c r="BB1865" t="s">
        <v>76</v>
      </c>
      <c r="BC1865" t="s">
        <v>77</v>
      </c>
      <c r="BD1865" t="s">
        <v>718</v>
      </c>
      <c r="BE1865" t="s">
        <v>719</v>
      </c>
      <c r="BF1865">
        <v>5</v>
      </c>
      <c r="BG1865" t="s">
        <v>981</v>
      </c>
      <c r="BH1865" t="s">
        <v>982</v>
      </c>
      <c r="BI1865" t="s">
        <v>983</v>
      </c>
      <c r="BJ1865" t="s">
        <v>984</v>
      </c>
      <c r="BK1865" t="s">
        <v>985</v>
      </c>
      <c r="BL1865" t="s">
        <v>986</v>
      </c>
      <c r="BM1865" t="s">
        <v>987</v>
      </c>
      <c r="BN1865" t="s">
        <v>175</v>
      </c>
      <c r="BO1865" t="s">
        <v>988</v>
      </c>
      <c r="BP1865" t="s">
        <v>21</v>
      </c>
      <c r="BQ1865">
        <v>4</v>
      </c>
      <c r="BR1865" t="s">
        <v>989</v>
      </c>
      <c r="BS1865" t="s">
        <v>990</v>
      </c>
      <c r="BT1865">
        <v>3</v>
      </c>
      <c r="BU1865" t="s">
        <v>1201</v>
      </c>
      <c r="BV1865" t="s">
        <v>1174</v>
      </c>
      <c r="BW1865">
        <v>1</v>
      </c>
      <c r="BX1865" t="s">
        <v>1585</v>
      </c>
      <c r="BY1865" t="s">
        <v>1202</v>
      </c>
      <c r="BZ1865" t="s">
        <v>654</v>
      </c>
      <c r="CA1865" t="s">
        <v>1586</v>
      </c>
      <c r="CB1865" s="1">
        <v>17875</v>
      </c>
      <c r="CC1865" s="1">
        <v>33725</v>
      </c>
      <c r="CD1865" t="s">
        <v>1587</v>
      </c>
      <c r="CE1865" t="s">
        <v>131</v>
      </c>
      <c r="CF1865" t="s">
        <v>132</v>
      </c>
      <c r="CG1865" t="s">
        <v>1588</v>
      </c>
      <c r="CH1865" t="s">
        <v>99</v>
      </c>
      <c r="CI1865" t="s">
        <v>1589</v>
      </c>
      <c r="CJ1865">
        <v>5467</v>
      </c>
      <c r="CK1865">
        <v>2</v>
      </c>
      <c r="CL1865">
        <v>1140</v>
      </c>
    </row>
    <row r="1866" spans="1:90">
      <c r="A1866">
        <v>10968</v>
      </c>
      <c r="B1866">
        <v>24</v>
      </c>
      <c r="C1866" s="8">
        <v>4.5</v>
      </c>
      <c r="D1866">
        <v>30</v>
      </c>
      <c r="E1866">
        <v>0</v>
      </c>
      <c r="F1866">
        <v>10968</v>
      </c>
      <c r="G1866" t="s">
        <v>72</v>
      </c>
      <c r="H1866">
        <v>1</v>
      </c>
      <c r="I1866" s="1">
        <v>35177</v>
      </c>
      <c r="J1866" s="1">
        <v>35205</v>
      </c>
      <c r="K1866" s="1">
        <v>35186</v>
      </c>
      <c r="L1866">
        <f>_xlfn.DAYS(orderjoin[[#This Row],[ShippedDate]],orderjoin[[#This Row],[OrderDate]])</f>
        <v>9</v>
      </c>
      <c r="M1866">
        <f>_xlfn.DAYS(orderjoin[[#This Row],[RequiredDate]],orderjoin[[#This Row],[ShippedDate]])</f>
        <v>19</v>
      </c>
      <c r="N1866">
        <v>3</v>
      </c>
      <c r="O1866">
        <v>74.599999999999994</v>
      </c>
      <c r="P1866" t="s">
        <v>73</v>
      </c>
      <c r="Q1866" t="s">
        <v>74</v>
      </c>
      <c r="R1866" t="s">
        <v>75</v>
      </c>
      <c r="S1866" t="s">
        <v>21</v>
      </c>
      <c r="T1866" t="s">
        <v>76</v>
      </c>
      <c r="U1866" t="s">
        <v>77</v>
      </c>
      <c r="V1866">
        <v>10968</v>
      </c>
      <c r="W1866" t="s">
        <v>72</v>
      </c>
      <c r="X1866">
        <v>1</v>
      </c>
      <c r="Y1866" s="1">
        <v>35177</v>
      </c>
      <c r="Z1866" s="1">
        <v>35205</v>
      </c>
      <c r="AA1866">
        <f>_xlfn.DAYS(orderjoin[[#This Row],[orders.ShippedDate]],orderjoin[[#This Row],[orders.OrderDate]])</f>
        <v>9</v>
      </c>
      <c r="AB1866" s="1">
        <v>35186</v>
      </c>
      <c r="AC1866">
        <v>3</v>
      </c>
      <c r="AD1866">
        <v>74.599999999999994</v>
      </c>
      <c r="AE1866" t="s">
        <v>73</v>
      </c>
      <c r="AF1866" t="s">
        <v>74</v>
      </c>
      <c r="AG1866" t="s">
        <v>75</v>
      </c>
      <c r="AH1866" t="s">
        <v>21</v>
      </c>
      <c r="AI1866" t="s">
        <v>76</v>
      </c>
      <c r="AJ1866" t="s">
        <v>77</v>
      </c>
      <c r="AK1866">
        <v>24</v>
      </c>
      <c r="AL1866" t="s">
        <v>550</v>
      </c>
      <c r="AM1866">
        <v>10</v>
      </c>
      <c r="AN1866">
        <v>1</v>
      </c>
      <c r="AO1866" t="s">
        <v>551</v>
      </c>
      <c r="AP1866" s="7">
        <v>4.5</v>
      </c>
      <c r="AQ1866">
        <v>20</v>
      </c>
      <c r="AR1866">
        <v>0</v>
      </c>
      <c r="AS1866">
        <v>0</v>
      </c>
      <c r="AT1866">
        <v>1</v>
      </c>
      <c r="AU1866" t="s">
        <v>72</v>
      </c>
      <c r="AV1866" t="s">
        <v>73</v>
      </c>
      <c r="AW1866" t="s">
        <v>716</v>
      </c>
      <c r="AX1866" t="s">
        <v>717</v>
      </c>
      <c r="AY1866" t="s">
        <v>74</v>
      </c>
      <c r="AZ1866" t="s">
        <v>75</v>
      </c>
      <c r="BA1866" t="s">
        <v>21</v>
      </c>
      <c r="BB1866" t="s">
        <v>76</v>
      </c>
      <c r="BC1866" t="s">
        <v>77</v>
      </c>
      <c r="BD1866" t="s">
        <v>718</v>
      </c>
      <c r="BE1866" t="s">
        <v>719</v>
      </c>
      <c r="BF1866">
        <v>10</v>
      </c>
      <c r="BG1866" t="s">
        <v>1066</v>
      </c>
      <c r="BH1866" t="s">
        <v>1067</v>
      </c>
      <c r="BI1866" t="s">
        <v>676</v>
      </c>
      <c r="BJ1866" t="s">
        <v>1068</v>
      </c>
      <c r="BK1866" t="s">
        <v>200</v>
      </c>
      <c r="BL1866" t="s">
        <v>21</v>
      </c>
      <c r="BM1866" t="s">
        <v>1069</v>
      </c>
      <c r="BN1866" t="s">
        <v>36</v>
      </c>
      <c r="BO1866" t="s">
        <v>1070</v>
      </c>
      <c r="BP1866" t="s">
        <v>21</v>
      </c>
      <c r="BQ1866">
        <v>1</v>
      </c>
      <c r="BR1866" t="s">
        <v>1004</v>
      </c>
      <c r="BS1866" t="s">
        <v>1005</v>
      </c>
      <c r="BT1866">
        <v>3</v>
      </c>
      <c r="BU1866" t="s">
        <v>1201</v>
      </c>
      <c r="BV1866" t="s">
        <v>1174</v>
      </c>
      <c r="BW1866">
        <v>1</v>
      </c>
      <c r="BX1866" t="s">
        <v>1585</v>
      </c>
      <c r="BY1866" t="s">
        <v>1202</v>
      </c>
      <c r="BZ1866" t="s">
        <v>654</v>
      </c>
      <c r="CA1866" t="s">
        <v>1586</v>
      </c>
      <c r="CB1866" s="1">
        <v>17875</v>
      </c>
      <c r="CC1866" s="1">
        <v>33725</v>
      </c>
      <c r="CD1866" t="s">
        <v>1587</v>
      </c>
      <c r="CE1866" t="s">
        <v>131</v>
      </c>
      <c r="CF1866" t="s">
        <v>132</v>
      </c>
      <c r="CG1866" t="s">
        <v>1588</v>
      </c>
      <c r="CH1866" t="s">
        <v>99</v>
      </c>
      <c r="CI1866" t="s">
        <v>1589</v>
      </c>
      <c r="CJ1866">
        <v>5467</v>
      </c>
      <c r="CK1866">
        <v>2</v>
      </c>
      <c r="CL1866">
        <v>135</v>
      </c>
    </row>
    <row r="1867" spans="1:90">
      <c r="A1867">
        <v>10968</v>
      </c>
      <c r="B1867">
        <v>64</v>
      </c>
      <c r="C1867" s="8">
        <v>33.25</v>
      </c>
      <c r="D1867">
        <v>4</v>
      </c>
      <c r="E1867">
        <v>0</v>
      </c>
      <c r="F1867">
        <v>10968</v>
      </c>
      <c r="G1867" t="s">
        <v>72</v>
      </c>
      <c r="H1867">
        <v>1</v>
      </c>
      <c r="I1867" s="1">
        <v>35177</v>
      </c>
      <c r="J1867" s="1">
        <v>35205</v>
      </c>
      <c r="K1867" s="1">
        <v>35186</v>
      </c>
      <c r="L1867">
        <f>_xlfn.DAYS(orderjoin[[#This Row],[ShippedDate]],orderjoin[[#This Row],[OrderDate]])</f>
        <v>9</v>
      </c>
      <c r="M1867">
        <f>_xlfn.DAYS(orderjoin[[#This Row],[RequiredDate]],orderjoin[[#This Row],[ShippedDate]])</f>
        <v>19</v>
      </c>
      <c r="N1867">
        <v>3</v>
      </c>
      <c r="O1867">
        <v>74.599999999999994</v>
      </c>
      <c r="P1867" t="s">
        <v>73</v>
      </c>
      <c r="Q1867" t="s">
        <v>74</v>
      </c>
      <c r="R1867" t="s">
        <v>75</v>
      </c>
      <c r="S1867" t="s">
        <v>21</v>
      </c>
      <c r="T1867" t="s">
        <v>76</v>
      </c>
      <c r="U1867" t="s">
        <v>77</v>
      </c>
      <c r="V1867">
        <v>10968</v>
      </c>
      <c r="W1867" t="s">
        <v>72</v>
      </c>
      <c r="X1867">
        <v>1</v>
      </c>
      <c r="Y1867" s="1">
        <v>35177</v>
      </c>
      <c r="Z1867" s="1">
        <v>35205</v>
      </c>
      <c r="AA1867">
        <f>_xlfn.DAYS(orderjoin[[#This Row],[orders.ShippedDate]],orderjoin[[#This Row],[orders.OrderDate]])</f>
        <v>9</v>
      </c>
      <c r="AB1867" s="1">
        <v>35186</v>
      </c>
      <c r="AC1867">
        <v>3</v>
      </c>
      <c r="AD1867">
        <v>74.599999999999994</v>
      </c>
      <c r="AE1867" t="s">
        <v>73</v>
      </c>
      <c r="AF1867" t="s">
        <v>74</v>
      </c>
      <c r="AG1867" t="s">
        <v>75</v>
      </c>
      <c r="AH1867" t="s">
        <v>21</v>
      </c>
      <c r="AI1867" t="s">
        <v>76</v>
      </c>
      <c r="AJ1867" t="s">
        <v>77</v>
      </c>
      <c r="AK1867">
        <v>64</v>
      </c>
      <c r="AL1867" t="s">
        <v>627</v>
      </c>
      <c r="AM1867">
        <v>12</v>
      </c>
      <c r="AN1867">
        <v>5</v>
      </c>
      <c r="AO1867" t="s">
        <v>628</v>
      </c>
      <c r="AP1867" s="7">
        <v>33.25</v>
      </c>
      <c r="AQ1867">
        <v>22</v>
      </c>
      <c r="AR1867">
        <v>80</v>
      </c>
      <c r="AS1867">
        <v>30</v>
      </c>
      <c r="AT1867">
        <v>0</v>
      </c>
      <c r="AU1867" t="s">
        <v>72</v>
      </c>
      <c r="AV1867" t="s">
        <v>73</v>
      </c>
      <c r="AW1867" t="s">
        <v>716</v>
      </c>
      <c r="AX1867" t="s">
        <v>717</v>
      </c>
      <c r="AY1867" t="s">
        <v>74</v>
      </c>
      <c r="AZ1867" t="s">
        <v>75</v>
      </c>
      <c r="BA1867" t="s">
        <v>21</v>
      </c>
      <c r="BB1867" t="s">
        <v>76</v>
      </c>
      <c r="BC1867" t="s">
        <v>77</v>
      </c>
      <c r="BD1867" t="s">
        <v>718</v>
      </c>
      <c r="BE1867" t="s">
        <v>719</v>
      </c>
      <c r="BF1867">
        <v>12</v>
      </c>
      <c r="BG1867" t="s">
        <v>1071</v>
      </c>
      <c r="BH1867" t="s">
        <v>1072</v>
      </c>
      <c r="BI1867" t="s">
        <v>1073</v>
      </c>
      <c r="BJ1867" t="s">
        <v>1074</v>
      </c>
      <c r="BK1867" t="s">
        <v>1075</v>
      </c>
      <c r="BL1867" t="s">
        <v>21</v>
      </c>
      <c r="BM1867" t="s">
        <v>1076</v>
      </c>
      <c r="BN1867" t="s">
        <v>29</v>
      </c>
      <c r="BO1867" t="s">
        <v>1077</v>
      </c>
      <c r="BP1867" t="s">
        <v>21</v>
      </c>
      <c r="BQ1867">
        <v>5</v>
      </c>
      <c r="BR1867" t="s">
        <v>1021</v>
      </c>
      <c r="BS1867" t="s">
        <v>1022</v>
      </c>
      <c r="BT1867">
        <v>3</v>
      </c>
      <c r="BU1867" t="s">
        <v>1201</v>
      </c>
      <c r="BV1867" t="s">
        <v>1174</v>
      </c>
      <c r="BW1867">
        <v>1</v>
      </c>
      <c r="BX1867" t="s">
        <v>1585</v>
      </c>
      <c r="BY1867" t="s">
        <v>1202</v>
      </c>
      <c r="BZ1867" t="s">
        <v>654</v>
      </c>
      <c r="CA1867" t="s">
        <v>1586</v>
      </c>
      <c r="CB1867" s="1">
        <v>17875</v>
      </c>
      <c r="CC1867" s="1">
        <v>33725</v>
      </c>
      <c r="CD1867" t="s">
        <v>1587</v>
      </c>
      <c r="CE1867" t="s">
        <v>131</v>
      </c>
      <c r="CF1867" t="s">
        <v>132</v>
      </c>
      <c r="CG1867" t="s">
        <v>1588</v>
      </c>
      <c r="CH1867" t="s">
        <v>99</v>
      </c>
      <c r="CI1867" t="s">
        <v>1589</v>
      </c>
      <c r="CJ1867">
        <v>5467</v>
      </c>
      <c r="CK1867">
        <v>2</v>
      </c>
      <c r="CL1867">
        <v>133</v>
      </c>
    </row>
    <row r="1868" spans="1:90">
      <c r="A1868">
        <v>10969</v>
      </c>
      <c r="B1868">
        <v>46</v>
      </c>
      <c r="C1868" s="8">
        <v>12</v>
      </c>
      <c r="D1868">
        <v>9</v>
      </c>
      <c r="E1868">
        <v>0</v>
      </c>
      <c r="F1868">
        <v>10969</v>
      </c>
      <c r="G1868" t="s">
        <v>197</v>
      </c>
      <c r="H1868">
        <v>1</v>
      </c>
      <c r="I1868" s="1">
        <v>35177</v>
      </c>
      <c r="J1868" s="1">
        <v>35205</v>
      </c>
      <c r="K1868" s="1">
        <v>35184</v>
      </c>
      <c r="L1868">
        <f>_xlfn.DAYS(orderjoin[[#This Row],[ShippedDate]],orderjoin[[#This Row],[OrderDate]])</f>
        <v>7</v>
      </c>
      <c r="M1868">
        <f>_xlfn.DAYS(orderjoin[[#This Row],[RequiredDate]],orderjoin[[#This Row],[ShippedDate]])</f>
        <v>21</v>
      </c>
      <c r="N1868">
        <v>2</v>
      </c>
      <c r="O1868">
        <v>0.21</v>
      </c>
      <c r="P1868" t="s">
        <v>198</v>
      </c>
      <c r="Q1868" t="s">
        <v>199</v>
      </c>
      <c r="R1868" t="s">
        <v>200</v>
      </c>
      <c r="S1868" t="s">
        <v>63</v>
      </c>
      <c r="T1868" t="s">
        <v>201</v>
      </c>
      <c r="U1868" t="s">
        <v>36</v>
      </c>
      <c r="V1868">
        <v>10969</v>
      </c>
      <c r="W1868" t="s">
        <v>197</v>
      </c>
      <c r="X1868">
        <v>1</v>
      </c>
      <c r="Y1868" s="1">
        <v>35177</v>
      </c>
      <c r="Z1868" s="1">
        <v>35205</v>
      </c>
      <c r="AA1868">
        <f>_xlfn.DAYS(orderjoin[[#This Row],[orders.ShippedDate]],orderjoin[[#This Row],[orders.OrderDate]])</f>
        <v>7</v>
      </c>
      <c r="AB1868" s="1">
        <v>35184</v>
      </c>
      <c r="AC1868">
        <v>2</v>
      </c>
      <c r="AD1868">
        <v>0.21</v>
      </c>
      <c r="AE1868" t="s">
        <v>198</v>
      </c>
      <c r="AF1868" t="s">
        <v>199</v>
      </c>
      <c r="AG1868" t="s">
        <v>200</v>
      </c>
      <c r="AH1868" t="s">
        <v>63</v>
      </c>
      <c r="AI1868" t="s">
        <v>201</v>
      </c>
      <c r="AJ1868" t="s">
        <v>36</v>
      </c>
      <c r="AK1868">
        <v>46</v>
      </c>
      <c r="AL1868" t="s">
        <v>592</v>
      </c>
      <c r="AM1868">
        <v>21</v>
      </c>
      <c r="AN1868">
        <v>8</v>
      </c>
      <c r="AO1868" t="s">
        <v>593</v>
      </c>
      <c r="AP1868" s="7">
        <v>12</v>
      </c>
      <c r="AQ1868">
        <v>95</v>
      </c>
      <c r="AR1868">
        <v>0</v>
      </c>
      <c r="AS1868">
        <v>0</v>
      </c>
      <c r="AT1868">
        <v>0</v>
      </c>
      <c r="AU1868" t="s">
        <v>197</v>
      </c>
      <c r="AV1868" t="s">
        <v>198</v>
      </c>
      <c r="AW1868" t="s">
        <v>701</v>
      </c>
      <c r="AX1868" t="s">
        <v>702</v>
      </c>
      <c r="AY1868" t="s">
        <v>199</v>
      </c>
      <c r="AZ1868" t="s">
        <v>200</v>
      </c>
      <c r="BA1868" t="s">
        <v>63</v>
      </c>
      <c r="BB1868" t="s">
        <v>201</v>
      </c>
      <c r="BC1868" t="s">
        <v>36</v>
      </c>
      <c r="BD1868" t="s">
        <v>703</v>
      </c>
      <c r="BE1868" t="s">
        <v>21</v>
      </c>
      <c r="BF1868">
        <v>21</v>
      </c>
      <c r="BG1868" t="s">
        <v>1175</v>
      </c>
      <c r="BH1868" t="s">
        <v>1176</v>
      </c>
      <c r="BI1868" t="s">
        <v>717</v>
      </c>
      <c r="BJ1868" t="s">
        <v>1177</v>
      </c>
      <c r="BK1868" t="s">
        <v>1178</v>
      </c>
      <c r="BL1868" t="s">
        <v>21</v>
      </c>
      <c r="BM1868" t="s">
        <v>1179</v>
      </c>
      <c r="BN1868" t="s">
        <v>298</v>
      </c>
      <c r="BO1868" t="s">
        <v>1180</v>
      </c>
      <c r="BP1868" t="s">
        <v>1181</v>
      </c>
      <c r="BQ1868">
        <v>8</v>
      </c>
      <c r="BR1868" t="s">
        <v>1057</v>
      </c>
      <c r="BS1868" t="s">
        <v>1058</v>
      </c>
      <c r="BT1868">
        <v>2</v>
      </c>
      <c r="BU1868" t="s">
        <v>1199</v>
      </c>
      <c r="BV1868" t="s">
        <v>1200</v>
      </c>
      <c r="BW1868">
        <v>1</v>
      </c>
      <c r="BX1868" t="s">
        <v>1585</v>
      </c>
      <c r="BY1868" t="s">
        <v>1202</v>
      </c>
      <c r="BZ1868" t="s">
        <v>654</v>
      </c>
      <c r="CA1868" t="s">
        <v>1586</v>
      </c>
      <c r="CB1868" s="1">
        <v>17875</v>
      </c>
      <c r="CC1868" s="1">
        <v>33725</v>
      </c>
      <c r="CD1868" t="s">
        <v>1587</v>
      </c>
      <c r="CE1868" t="s">
        <v>131</v>
      </c>
      <c r="CF1868" t="s">
        <v>132</v>
      </c>
      <c r="CG1868" t="s">
        <v>1588</v>
      </c>
      <c r="CH1868" t="s">
        <v>99</v>
      </c>
      <c r="CI1868" t="s">
        <v>1589</v>
      </c>
      <c r="CJ1868">
        <v>5467</v>
      </c>
      <c r="CK1868">
        <v>2</v>
      </c>
      <c r="CL1868">
        <v>108</v>
      </c>
    </row>
    <row r="1869" spans="1:90">
      <c r="A1869">
        <v>10970</v>
      </c>
      <c r="B1869">
        <v>52</v>
      </c>
      <c r="C1869" s="8">
        <v>7</v>
      </c>
      <c r="D1869">
        <v>40</v>
      </c>
      <c r="E1869">
        <v>0.2</v>
      </c>
      <c r="F1869">
        <v>10970</v>
      </c>
      <c r="G1869" t="s">
        <v>267</v>
      </c>
      <c r="H1869">
        <v>9</v>
      </c>
      <c r="I1869" s="1">
        <v>35178</v>
      </c>
      <c r="J1869" s="1">
        <v>35192</v>
      </c>
      <c r="K1869" s="1">
        <v>35209</v>
      </c>
      <c r="L1869">
        <f>_xlfn.DAYS(orderjoin[[#This Row],[ShippedDate]],orderjoin[[#This Row],[OrderDate]])</f>
        <v>31</v>
      </c>
      <c r="M1869">
        <f>_xlfn.DAYS(orderjoin[[#This Row],[RequiredDate]],orderjoin[[#This Row],[ShippedDate]])</f>
        <v>-17</v>
      </c>
      <c r="N1869">
        <v>1</v>
      </c>
      <c r="O1869">
        <v>16.16</v>
      </c>
      <c r="P1869" t="s">
        <v>268</v>
      </c>
      <c r="Q1869" t="s">
        <v>269</v>
      </c>
      <c r="R1869" t="s">
        <v>173</v>
      </c>
      <c r="S1869" t="s">
        <v>21</v>
      </c>
      <c r="T1869" t="s">
        <v>270</v>
      </c>
      <c r="U1869" t="s">
        <v>175</v>
      </c>
      <c r="V1869">
        <v>10970</v>
      </c>
      <c r="W1869" t="s">
        <v>267</v>
      </c>
      <c r="X1869">
        <v>9</v>
      </c>
      <c r="Y1869" s="1">
        <v>35178</v>
      </c>
      <c r="Z1869" s="1">
        <v>35192</v>
      </c>
      <c r="AA1869">
        <f>_xlfn.DAYS(orderjoin[[#This Row],[orders.ShippedDate]],orderjoin[[#This Row],[orders.OrderDate]])</f>
        <v>31</v>
      </c>
      <c r="AB1869" s="1">
        <v>35209</v>
      </c>
      <c r="AC1869">
        <v>1</v>
      </c>
      <c r="AD1869">
        <v>16.16</v>
      </c>
      <c r="AE1869" t="s">
        <v>268</v>
      </c>
      <c r="AF1869" t="s">
        <v>269</v>
      </c>
      <c r="AG1869" t="s">
        <v>173</v>
      </c>
      <c r="AH1869" t="s">
        <v>21</v>
      </c>
      <c r="AI1869" t="s">
        <v>270</v>
      </c>
      <c r="AJ1869" t="s">
        <v>175</v>
      </c>
      <c r="AK1869">
        <v>52</v>
      </c>
      <c r="AL1869" t="s">
        <v>604</v>
      </c>
      <c r="AM1869">
        <v>24</v>
      </c>
      <c r="AN1869">
        <v>5</v>
      </c>
      <c r="AO1869" t="s">
        <v>605</v>
      </c>
      <c r="AP1869" s="7">
        <v>7</v>
      </c>
      <c r="AQ1869">
        <v>38</v>
      </c>
      <c r="AR1869">
        <v>0</v>
      </c>
      <c r="AS1869">
        <v>25</v>
      </c>
      <c r="AT1869">
        <v>0</v>
      </c>
      <c r="AU1869" t="s">
        <v>267</v>
      </c>
      <c r="AV1869" t="s">
        <v>268</v>
      </c>
      <c r="AW1869" t="s">
        <v>679</v>
      </c>
      <c r="AX1869" t="s">
        <v>658</v>
      </c>
      <c r="AY1869" t="s">
        <v>269</v>
      </c>
      <c r="AZ1869" t="s">
        <v>173</v>
      </c>
      <c r="BA1869" t="s">
        <v>21</v>
      </c>
      <c r="BB1869" t="s">
        <v>270</v>
      </c>
      <c r="BC1869" t="s">
        <v>175</v>
      </c>
      <c r="BD1869" t="s">
        <v>680</v>
      </c>
      <c r="BE1869" t="s">
        <v>681</v>
      </c>
      <c r="BF1869">
        <v>24</v>
      </c>
      <c r="BG1869" t="s">
        <v>1127</v>
      </c>
      <c r="BH1869" t="s">
        <v>1128</v>
      </c>
      <c r="BI1869" t="s">
        <v>654</v>
      </c>
      <c r="BJ1869" t="s">
        <v>1129</v>
      </c>
      <c r="BK1869" t="s">
        <v>1130</v>
      </c>
      <c r="BL1869" t="s">
        <v>1131</v>
      </c>
      <c r="BM1869" t="s">
        <v>1132</v>
      </c>
      <c r="BN1869" t="s">
        <v>1044</v>
      </c>
      <c r="BO1869" t="s">
        <v>1133</v>
      </c>
      <c r="BP1869" t="s">
        <v>1134</v>
      </c>
      <c r="BQ1869">
        <v>5</v>
      </c>
      <c r="BR1869" t="s">
        <v>1021</v>
      </c>
      <c r="BS1869" t="s">
        <v>1022</v>
      </c>
      <c r="BT1869">
        <v>1</v>
      </c>
      <c r="BU1869" t="s">
        <v>1197</v>
      </c>
      <c r="BV1869" t="s">
        <v>1198</v>
      </c>
      <c r="BW1869">
        <v>9</v>
      </c>
      <c r="BX1869" t="s">
        <v>1590</v>
      </c>
      <c r="BY1869" t="s">
        <v>1212</v>
      </c>
      <c r="BZ1869" t="s">
        <v>654</v>
      </c>
      <c r="CA1869" t="s">
        <v>1586</v>
      </c>
      <c r="CB1869" s="1">
        <v>24134</v>
      </c>
      <c r="CC1869" s="1">
        <v>34653</v>
      </c>
      <c r="CD1869" t="s">
        <v>1591</v>
      </c>
      <c r="CE1869" t="s">
        <v>194</v>
      </c>
      <c r="CF1869" t="s">
        <v>21</v>
      </c>
      <c r="CG1869" t="s">
        <v>1592</v>
      </c>
      <c r="CH1869" t="s">
        <v>196</v>
      </c>
      <c r="CI1869" t="s">
        <v>1593</v>
      </c>
      <c r="CJ1869">
        <v>452</v>
      </c>
      <c r="CK1869">
        <v>5</v>
      </c>
      <c r="CL1869">
        <v>224</v>
      </c>
    </row>
    <row r="1870" spans="1:90">
      <c r="A1870">
        <v>10971</v>
      </c>
      <c r="B1870">
        <v>29</v>
      </c>
      <c r="C1870" s="8">
        <v>123.79</v>
      </c>
      <c r="D1870">
        <v>14</v>
      </c>
      <c r="E1870">
        <v>0</v>
      </c>
      <c r="F1870">
        <v>10971</v>
      </c>
      <c r="G1870" t="s">
        <v>466</v>
      </c>
      <c r="H1870">
        <v>2</v>
      </c>
      <c r="I1870" s="1">
        <v>35178</v>
      </c>
      <c r="J1870" s="1">
        <v>35206</v>
      </c>
      <c r="K1870" s="1">
        <v>35187</v>
      </c>
      <c r="L1870">
        <f>_xlfn.DAYS(orderjoin[[#This Row],[ShippedDate]],orderjoin[[#This Row],[OrderDate]])</f>
        <v>9</v>
      </c>
      <c r="M1870">
        <f>_xlfn.DAYS(orderjoin[[#This Row],[RequiredDate]],orderjoin[[#This Row],[ShippedDate]])</f>
        <v>19</v>
      </c>
      <c r="N1870">
        <v>2</v>
      </c>
      <c r="O1870">
        <v>121.82</v>
      </c>
      <c r="P1870" t="s">
        <v>467</v>
      </c>
      <c r="Q1870" t="s">
        <v>468</v>
      </c>
      <c r="R1870" t="s">
        <v>245</v>
      </c>
      <c r="S1870" t="s">
        <v>21</v>
      </c>
      <c r="T1870" t="s">
        <v>246</v>
      </c>
      <c r="U1870" t="s">
        <v>23</v>
      </c>
      <c r="V1870">
        <v>10971</v>
      </c>
      <c r="W1870" t="s">
        <v>466</v>
      </c>
      <c r="X1870">
        <v>2</v>
      </c>
      <c r="Y1870" s="1">
        <v>35178</v>
      </c>
      <c r="Z1870" s="1">
        <v>35206</v>
      </c>
      <c r="AA1870">
        <f>_xlfn.DAYS(orderjoin[[#This Row],[orders.ShippedDate]],orderjoin[[#This Row],[orders.OrderDate]])</f>
        <v>9</v>
      </c>
      <c r="AB1870" s="1">
        <v>35187</v>
      </c>
      <c r="AC1870">
        <v>2</v>
      </c>
      <c r="AD1870">
        <v>121.82</v>
      </c>
      <c r="AE1870" t="s">
        <v>467</v>
      </c>
      <c r="AF1870" t="s">
        <v>468</v>
      </c>
      <c r="AG1870" t="s">
        <v>245</v>
      </c>
      <c r="AH1870" t="s">
        <v>21</v>
      </c>
      <c r="AI1870" t="s">
        <v>246</v>
      </c>
      <c r="AJ1870" t="s">
        <v>23</v>
      </c>
      <c r="AK1870">
        <v>29</v>
      </c>
      <c r="AL1870" t="s">
        <v>560</v>
      </c>
      <c r="AM1870">
        <v>12</v>
      </c>
      <c r="AN1870">
        <v>6</v>
      </c>
      <c r="AO1870" t="s">
        <v>561</v>
      </c>
      <c r="AP1870" s="7">
        <v>123.79</v>
      </c>
      <c r="AQ1870">
        <v>0</v>
      </c>
      <c r="AR1870">
        <v>0</v>
      </c>
      <c r="AS1870">
        <v>0</v>
      </c>
      <c r="AT1870">
        <v>1</v>
      </c>
      <c r="AU1870" t="s">
        <v>466</v>
      </c>
      <c r="AV1870" t="s">
        <v>467</v>
      </c>
      <c r="AW1870" t="s">
        <v>739</v>
      </c>
      <c r="AX1870" t="s">
        <v>676</v>
      </c>
      <c r="AY1870" t="s">
        <v>468</v>
      </c>
      <c r="AZ1870" t="s">
        <v>245</v>
      </c>
      <c r="BA1870" t="s">
        <v>21</v>
      </c>
      <c r="BB1870" t="s">
        <v>246</v>
      </c>
      <c r="BC1870" t="s">
        <v>23</v>
      </c>
      <c r="BD1870" t="s">
        <v>740</v>
      </c>
      <c r="BE1870" t="s">
        <v>741</v>
      </c>
      <c r="BF1870">
        <v>12</v>
      </c>
      <c r="BG1870" t="s">
        <v>1071</v>
      </c>
      <c r="BH1870" t="s">
        <v>1072</v>
      </c>
      <c r="BI1870" t="s">
        <v>1073</v>
      </c>
      <c r="BJ1870" t="s">
        <v>1074</v>
      </c>
      <c r="BK1870" t="s">
        <v>1075</v>
      </c>
      <c r="BL1870" t="s">
        <v>21</v>
      </c>
      <c r="BM1870" t="s">
        <v>1076</v>
      </c>
      <c r="BN1870" t="s">
        <v>29</v>
      </c>
      <c r="BO1870" t="s">
        <v>1077</v>
      </c>
      <c r="BP1870" t="s">
        <v>21</v>
      </c>
      <c r="BQ1870">
        <v>6</v>
      </c>
      <c r="BR1870" t="s">
        <v>1049</v>
      </c>
      <c r="BS1870" t="s">
        <v>1050</v>
      </c>
      <c r="BT1870">
        <v>2</v>
      </c>
      <c r="BU1870" t="s">
        <v>1199</v>
      </c>
      <c r="BV1870" t="s">
        <v>1200</v>
      </c>
      <c r="BW1870">
        <v>2</v>
      </c>
      <c r="BX1870" t="s">
        <v>1602</v>
      </c>
      <c r="BY1870" t="s">
        <v>1203</v>
      </c>
      <c r="BZ1870" t="s">
        <v>1204</v>
      </c>
      <c r="CA1870" t="s">
        <v>1603</v>
      </c>
      <c r="CB1870" s="1">
        <v>19043</v>
      </c>
      <c r="CC1870" s="1">
        <v>33830</v>
      </c>
      <c r="CD1870" t="s">
        <v>1604</v>
      </c>
      <c r="CE1870" t="s">
        <v>1605</v>
      </c>
      <c r="CF1870" t="s">
        <v>132</v>
      </c>
      <c r="CG1870" t="s">
        <v>1606</v>
      </c>
      <c r="CH1870" t="s">
        <v>99</v>
      </c>
      <c r="CI1870" t="s">
        <v>1607</v>
      </c>
      <c r="CJ1870">
        <v>3457</v>
      </c>
      <c r="CL1870">
        <v>1733.0600000000002</v>
      </c>
    </row>
    <row r="1871" spans="1:90">
      <c r="A1871">
        <v>10972</v>
      </c>
      <c r="B1871">
        <v>17</v>
      </c>
      <c r="C1871" s="8">
        <v>39</v>
      </c>
      <c r="D1871">
        <v>6</v>
      </c>
      <c r="E1871">
        <v>0</v>
      </c>
      <c r="F1871">
        <v>10972</v>
      </c>
      <c r="G1871" t="s">
        <v>475</v>
      </c>
      <c r="H1871">
        <v>4</v>
      </c>
      <c r="I1871" s="1">
        <v>35178</v>
      </c>
      <c r="J1871" s="1">
        <v>35206</v>
      </c>
      <c r="K1871" s="1">
        <v>35180</v>
      </c>
      <c r="L1871">
        <f>_xlfn.DAYS(orderjoin[[#This Row],[ShippedDate]],orderjoin[[#This Row],[OrderDate]])</f>
        <v>2</v>
      </c>
      <c r="M1871">
        <f>_xlfn.DAYS(orderjoin[[#This Row],[RequiredDate]],orderjoin[[#This Row],[ShippedDate]])</f>
        <v>26</v>
      </c>
      <c r="N1871">
        <v>2</v>
      </c>
      <c r="O1871">
        <v>0.02</v>
      </c>
      <c r="P1871" t="s">
        <v>476</v>
      </c>
      <c r="Q1871" t="s">
        <v>477</v>
      </c>
      <c r="R1871" t="s">
        <v>478</v>
      </c>
      <c r="S1871" t="s">
        <v>21</v>
      </c>
      <c r="T1871" t="s">
        <v>479</v>
      </c>
      <c r="U1871" t="s">
        <v>23</v>
      </c>
      <c r="V1871">
        <v>10972</v>
      </c>
      <c r="W1871" t="s">
        <v>475</v>
      </c>
      <c r="X1871">
        <v>4</v>
      </c>
      <c r="Y1871" s="1">
        <v>35178</v>
      </c>
      <c r="Z1871" s="1">
        <v>35206</v>
      </c>
      <c r="AA1871">
        <f>_xlfn.DAYS(orderjoin[[#This Row],[orders.ShippedDate]],orderjoin[[#This Row],[orders.OrderDate]])</f>
        <v>2</v>
      </c>
      <c r="AB1871" s="1">
        <v>35180</v>
      </c>
      <c r="AC1871">
        <v>2</v>
      </c>
      <c r="AD1871">
        <v>0.02</v>
      </c>
      <c r="AE1871" t="s">
        <v>476</v>
      </c>
      <c r="AF1871" t="s">
        <v>477</v>
      </c>
      <c r="AG1871" t="s">
        <v>478</v>
      </c>
      <c r="AH1871" t="s">
        <v>21</v>
      </c>
      <c r="AI1871" t="s">
        <v>479</v>
      </c>
      <c r="AJ1871" t="s">
        <v>23</v>
      </c>
      <c r="AK1871">
        <v>17</v>
      </c>
      <c r="AL1871" t="s">
        <v>536</v>
      </c>
      <c r="AM1871">
        <v>7</v>
      </c>
      <c r="AN1871">
        <v>6</v>
      </c>
      <c r="AO1871" t="s">
        <v>537</v>
      </c>
      <c r="AP1871" s="7">
        <v>39</v>
      </c>
      <c r="AQ1871">
        <v>0</v>
      </c>
      <c r="AR1871">
        <v>0</v>
      </c>
      <c r="AS1871">
        <v>0</v>
      </c>
      <c r="AT1871">
        <v>1</v>
      </c>
      <c r="AU1871" t="s">
        <v>475</v>
      </c>
      <c r="AV1871" t="s">
        <v>476</v>
      </c>
      <c r="AW1871" t="s">
        <v>778</v>
      </c>
      <c r="AX1871" t="s">
        <v>654</v>
      </c>
      <c r="AY1871" t="s">
        <v>477</v>
      </c>
      <c r="AZ1871" t="s">
        <v>478</v>
      </c>
      <c r="BA1871" t="s">
        <v>21</v>
      </c>
      <c r="BB1871" t="s">
        <v>479</v>
      </c>
      <c r="BC1871" t="s">
        <v>23</v>
      </c>
      <c r="BD1871" t="s">
        <v>779</v>
      </c>
      <c r="BE1871" t="s">
        <v>780</v>
      </c>
      <c r="BF1871">
        <v>7</v>
      </c>
      <c r="BG1871" t="s">
        <v>1038</v>
      </c>
      <c r="BH1871" t="s">
        <v>1039</v>
      </c>
      <c r="BI1871" t="s">
        <v>676</v>
      </c>
      <c r="BJ1871" t="s">
        <v>1040</v>
      </c>
      <c r="BK1871" t="s">
        <v>1041</v>
      </c>
      <c r="BL1871" t="s">
        <v>1042</v>
      </c>
      <c r="BM1871" t="s">
        <v>1043</v>
      </c>
      <c r="BN1871" t="s">
        <v>1044</v>
      </c>
      <c r="BO1871" t="s">
        <v>1045</v>
      </c>
      <c r="BP1871" t="s">
        <v>1046</v>
      </c>
      <c r="BQ1871">
        <v>6</v>
      </c>
      <c r="BR1871" t="s">
        <v>1049</v>
      </c>
      <c r="BS1871" t="s">
        <v>1050</v>
      </c>
      <c r="BT1871">
        <v>2</v>
      </c>
      <c r="BU1871" t="s">
        <v>1199</v>
      </c>
      <c r="BV1871" t="s">
        <v>1200</v>
      </c>
      <c r="BW1871">
        <v>4</v>
      </c>
      <c r="BX1871" t="s">
        <v>1608</v>
      </c>
      <c r="BY1871" t="s">
        <v>1206</v>
      </c>
      <c r="BZ1871" t="s">
        <v>654</v>
      </c>
      <c r="CA1871" t="s">
        <v>1609</v>
      </c>
      <c r="CB1871" s="1">
        <v>13777</v>
      </c>
      <c r="CC1871" s="1">
        <v>34092</v>
      </c>
      <c r="CD1871" t="s">
        <v>1610</v>
      </c>
      <c r="CE1871" t="s">
        <v>1611</v>
      </c>
      <c r="CF1871" t="s">
        <v>132</v>
      </c>
      <c r="CG1871" t="s">
        <v>1612</v>
      </c>
      <c r="CH1871" t="s">
        <v>99</v>
      </c>
      <c r="CI1871" t="s">
        <v>1613</v>
      </c>
      <c r="CJ1871">
        <v>5176</v>
      </c>
      <c r="CK1871">
        <v>2</v>
      </c>
      <c r="CL1871">
        <v>234</v>
      </c>
    </row>
    <row r="1872" spans="1:90">
      <c r="A1872">
        <v>10972</v>
      </c>
      <c r="B1872">
        <v>33</v>
      </c>
      <c r="C1872" s="8">
        <v>2.5</v>
      </c>
      <c r="D1872">
        <v>7</v>
      </c>
      <c r="E1872">
        <v>0</v>
      </c>
      <c r="F1872">
        <v>10972</v>
      </c>
      <c r="G1872" t="s">
        <v>475</v>
      </c>
      <c r="H1872">
        <v>4</v>
      </c>
      <c r="I1872" s="1">
        <v>35178</v>
      </c>
      <c r="J1872" s="1">
        <v>35206</v>
      </c>
      <c r="K1872" s="1">
        <v>35180</v>
      </c>
      <c r="L1872">
        <f>_xlfn.DAYS(orderjoin[[#This Row],[ShippedDate]],orderjoin[[#This Row],[OrderDate]])</f>
        <v>2</v>
      </c>
      <c r="M1872">
        <f>_xlfn.DAYS(orderjoin[[#This Row],[RequiredDate]],orderjoin[[#This Row],[ShippedDate]])</f>
        <v>26</v>
      </c>
      <c r="N1872">
        <v>2</v>
      </c>
      <c r="O1872">
        <v>0.02</v>
      </c>
      <c r="P1872" t="s">
        <v>476</v>
      </c>
      <c r="Q1872" t="s">
        <v>477</v>
      </c>
      <c r="R1872" t="s">
        <v>478</v>
      </c>
      <c r="S1872" t="s">
        <v>21</v>
      </c>
      <c r="T1872" t="s">
        <v>479</v>
      </c>
      <c r="U1872" t="s">
        <v>23</v>
      </c>
      <c r="V1872">
        <v>10972</v>
      </c>
      <c r="W1872" t="s">
        <v>475</v>
      </c>
      <c r="X1872">
        <v>4</v>
      </c>
      <c r="Y1872" s="1">
        <v>35178</v>
      </c>
      <c r="Z1872" s="1">
        <v>35206</v>
      </c>
      <c r="AA1872">
        <f>_xlfn.DAYS(orderjoin[[#This Row],[orders.ShippedDate]],orderjoin[[#This Row],[orders.OrderDate]])</f>
        <v>2</v>
      </c>
      <c r="AB1872" s="1">
        <v>35180</v>
      </c>
      <c r="AC1872">
        <v>2</v>
      </c>
      <c r="AD1872">
        <v>0.02</v>
      </c>
      <c r="AE1872" t="s">
        <v>476</v>
      </c>
      <c r="AF1872" t="s">
        <v>477</v>
      </c>
      <c r="AG1872" t="s">
        <v>478</v>
      </c>
      <c r="AH1872" t="s">
        <v>21</v>
      </c>
      <c r="AI1872" t="s">
        <v>479</v>
      </c>
      <c r="AJ1872" t="s">
        <v>23</v>
      </c>
      <c r="AK1872">
        <v>33</v>
      </c>
      <c r="AL1872" t="s">
        <v>568</v>
      </c>
      <c r="AM1872">
        <v>15</v>
      </c>
      <c r="AN1872">
        <v>4</v>
      </c>
      <c r="AO1872" t="s">
        <v>569</v>
      </c>
      <c r="AP1872" s="7">
        <v>2.5</v>
      </c>
      <c r="AQ1872">
        <v>112</v>
      </c>
      <c r="AR1872">
        <v>0</v>
      </c>
      <c r="AS1872">
        <v>20</v>
      </c>
      <c r="AT1872">
        <v>0</v>
      </c>
      <c r="AU1872" t="s">
        <v>475</v>
      </c>
      <c r="AV1872" t="s">
        <v>476</v>
      </c>
      <c r="AW1872" t="s">
        <v>778</v>
      </c>
      <c r="AX1872" t="s">
        <v>654</v>
      </c>
      <c r="AY1872" t="s">
        <v>477</v>
      </c>
      <c r="AZ1872" t="s">
        <v>478</v>
      </c>
      <c r="BA1872" t="s">
        <v>21</v>
      </c>
      <c r="BB1872" t="s">
        <v>479</v>
      </c>
      <c r="BC1872" t="s">
        <v>23</v>
      </c>
      <c r="BD1872" t="s">
        <v>779</v>
      </c>
      <c r="BE1872" t="s">
        <v>780</v>
      </c>
      <c r="BF1872">
        <v>15</v>
      </c>
      <c r="BG1872" t="s">
        <v>1032</v>
      </c>
      <c r="BH1872" t="s">
        <v>1033</v>
      </c>
      <c r="BI1872" t="s">
        <v>676</v>
      </c>
      <c r="BJ1872" t="s">
        <v>1034</v>
      </c>
      <c r="BK1872" t="s">
        <v>1035</v>
      </c>
      <c r="BL1872" t="s">
        <v>21</v>
      </c>
      <c r="BM1872" t="s">
        <v>1036</v>
      </c>
      <c r="BN1872" t="s">
        <v>366</v>
      </c>
      <c r="BO1872" t="s">
        <v>1037</v>
      </c>
      <c r="BP1872" t="s">
        <v>21</v>
      </c>
      <c r="BQ1872">
        <v>4</v>
      </c>
      <c r="BR1872" t="s">
        <v>989</v>
      </c>
      <c r="BS1872" t="s">
        <v>990</v>
      </c>
      <c r="BT1872">
        <v>2</v>
      </c>
      <c r="BU1872" t="s">
        <v>1199</v>
      </c>
      <c r="BV1872" t="s">
        <v>1200</v>
      </c>
      <c r="BW1872">
        <v>4</v>
      </c>
      <c r="BX1872" t="s">
        <v>1608</v>
      </c>
      <c r="BY1872" t="s">
        <v>1206</v>
      </c>
      <c r="BZ1872" t="s">
        <v>654</v>
      </c>
      <c r="CA1872" t="s">
        <v>1609</v>
      </c>
      <c r="CB1872" s="1">
        <v>13777</v>
      </c>
      <c r="CC1872" s="1">
        <v>34092</v>
      </c>
      <c r="CD1872" t="s">
        <v>1610</v>
      </c>
      <c r="CE1872" t="s">
        <v>1611</v>
      </c>
      <c r="CF1872" t="s">
        <v>132</v>
      </c>
      <c r="CG1872" t="s">
        <v>1612</v>
      </c>
      <c r="CH1872" t="s">
        <v>99</v>
      </c>
      <c r="CI1872" t="s">
        <v>1613</v>
      </c>
      <c r="CJ1872">
        <v>5176</v>
      </c>
      <c r="CK1872">
        <v>2</v>
      </c>
      <c r="CL1872">
        <v>17.5</v>
      </c>
    </row>
    <row r="1873" spans="1:90">
      <c r="A1873">
        <v>10973</v>
      </c>
      <c r="B1873">
        <v>26</v>
      </c>
      <c r="C1873" s="8">
        <v>31.23</v>
      </c>
      <c r="D1873">
        <v>5</v>
      </c>
      <c r="E1873">
        <v>0</v>
      </c>
      <c r="F1873">
        <v>10973</v>
      </c>
      <c r="G1873" t="s">
        <v>475</v>
      </c>
      <c r="H1873">
        <v>6</v>
      </c>
      <c r="I1873" s="1">
        <v>35178</v>
      </c>
      <c r="J1873" s="1">
        <v>35206</v>
      </c>
      <c r="K1873" s="1">
        <v>35181</v>
      </c>
      <c r="L1873">
        <f>_xlfn.DAYS(orderjoin[[#This Row],[ShippedDate]],orderjoin[[#This Row],[OrderDate]])</f>
        <v>3</v>
      </c>
      <c r="M1873">
        <f>_xlfn.DAYS(orderjoin[[#This Row],[RequiredDate]],orderjoin[[#This Row],[ShippedDate]])</f>
        <v>25</v>
      </c>
      <c r="N1873">
        <v>2</v>
      </c>
      <c r="O1873">
        <v>15.17</v>
      </c>
      <c r="P1873" t="s">
        <v>476</v>
      </c>
      <c r="Q1873" t="s">
        <v>477</v>
      </c>
      <c r="R1873" t="s">
        <v>478</v>
      </c>
      <c r="S1873" t="s">
        <v>21</v>
      </c>
      <c r="T1873" t="s">
        <v>479</v>
      </c>
      <c r="U1873" t="s">
        <v>23</v>
      </c>
      <c r="V1873">
        <v>10973</v>
      </c>
      <c r="W1873" t="s">
        <v>475</v>
      </c>
      <c r="X1873">
        <v>6</v>
      </c>
      <c r="Y1873" s="1">
        <v>35178</v>
      </c>
      <c r="Z1873" s="1">
        <v>35206</v>
      </c>
      <c r="AA1873">
        <f>_xlfn.DAYS(orderjoin[[#This Row],[orders.ShippedDate]],orderjoin[[#This Row],[orders.OrderDate]])</f>
        <v>3</v>
      </c>
      <c r="AB1873" s="1">
        <v>35181</v>
      </c>
      <c r="AC1873">
        <v>2</v>
      </c>
      <c r="AD1873">
        <v>15.17</v>
      </c>
      <c r="AE1873" t="s">
        <v>476</v>
      </c>
      <c r="AF1873" t="s">
        <v>477</v>
      </c>
      <c r="AG1873" t="s">
        <v>478</v>
      </c>
      <c r="AH1873" t="s">
        <v>21</v>
      </c>
      <c r="AI1873" t="s">
        <v>479</v>
      </c>
      <c r="AJ1873" t="s">
        <v>23</v>
      </c>
      <c r="AK1873">
        <v>26</v>
      </c>
      <c r="AL1873" t="s">
        <v>554</v>
      </c>
      <c r="AM1873">
        <v>11</v>
      </c>
      <c r="AN1873">
        <v>3</v>
      </c>
      <c r="AO1873" t="s">
        <v>555</v>
      </c>
      <c r="AP1873" s="7">
        <v>31.23</v>
      </c>
      <c r="AQ1873">
        <v>15</v>
      </c>
      <c r="AR1873">
        <v>0</v>
      </c>
      <c r="AS1873">
        <v>0</v>
      </c>
      <c r="AT1873">
        <v>0</v>
      </c>
      <c r="AU1873" t="s">
        <v>475</v>
      </c>
      <c r="AV1873" t="s">
        <v>476</v>
      </c>
      <c r="AW1873" t="s">
        <v>778</v>
      </c>
      <c r="AX1873" t="s">
        <v>654</v>
      </c>
      <c r="AY1873" t="s">
        <v>477</v>
      </c>
      <c r="AZ1873" t="s">
        <v>478</v>
      </c>
      <c r="BA1873" t="s">
        <v>21</v>
      </c>
      <c r="BB1873" t="s">
        <v>479</v>
      </c>
      <c r="BC1873" t="s">
        <v>23</v>
      </c>
      <c r="BD1873" t="s">
        <v>779</v>
      </c>
      <c r="BE1873" t="s">
        <v>780</v>
      </c>
      <c r="BF1873">
        <v>11</v>
      </c>
      <c r="BG1873" t="s">
        <v>1163</v>
      </c>
      <c r="BH1873" t="s">
        <v>1164</v>
      </c>
      <c r="BI1873" t="s">
        <v>717</v>
      </c>
      <c r="BJ1873" t="s">
        <v>1165</v>
      </c>
      <c r="BK1873" t="s">
        <v>464</v>
      </c>
      <c r="BL1873" t="s">
        <v>21</v>
      </c>
      <c r="BM1873" t="s">
        <v>1166</v>
      </c>
      <c r="BN1873" t="s">
        <v>29</v>
      </c>
      <c r="BO1873" t="s">
        <v>1167</v>
      </c>
      <c r="BP1873" t="s">
        <v>21</v>
      </c>
      <c r="BQ1873">
        <v>3</v>
      </c>
      <c r="BR1873" t="s">
        <v>1047</v>
      </c>
      <c r="BS1873" t="s">
        <v>1048</v>
      </c>
      <c r="BT1873">
        <v>2</v>
      </c>
      <c r="BU1873" t="s">
        <v>1199</v>
      </c>
      <c r="BV1873" t="s">
        <v>1200</v>
      </c>
      <c r="BW1873">
        <v>6</v>
      </c>
      <c r="BX1873" t="s">
        <v>1594</v>
      </c>
      <c r="BY1873" t="s">
        <v>1208</v>
      </c>
      <c r="BZ1873" t="s">
        <v>654</v>
      </c>
      <c r="CA1873" t="s">
        <v>1581</v>
      </c>
      <c r="CB1873" s="1">
        <v>23194</v>
      </c>
      <c r="CC1873" s="1">
        <v>34259</v>
      </c>
      <c r="CD1873" t="s">
        <v>1595</v>
      </c>
      <c r="CE1873" t="s">
        <v>194</v>
      </c>
      <c r="CF1873" t="s">
        <v>21</v>
      </c>
      <c r="CG1873" t="s">
        <v>1596</v>
      </c>
      <c r="CH1873" t="s">
        <v>196</v>
      </c>
      <c r="CI1873" t="s">
        <v>1597</v>
      </c>
      <c r="CJ1873">
        <v>428</v>
      </c>
      <c r="CK1873">
        <v>5</v>
      </c>
      <c r="CL1873">
        <v>156.15</v>
      </c>
    </row>
    <row r="1874" spans="1:90">
      <c r="A1874">
        <v>10973</v>
      </c>
      <c r="B1874">
        <v>41</v>
      </c>
      <c r="C1874" s="8">
        <v>9.65</v>
      </c>
      <c r="D1874">
        <v>6</v>
      </c>
      <c r="E1874">
        <v>0</v>
      </c>
      <c r="F1874">
        <v>10973</v>
      </c>
      <c r="G1874" t="s">
        <v>475</v>
      </c>
      <c r="H1874">
        <v>6</v>
      </c>
      <c r="I1874" s="1">
        <v>35178</v>
      </c>
      <c r="J1874" s="1">
        <v>35206</v>
      </c>
      <c r="K1874" s="1">
        <v>35181</v>
      </c>
      <c r="L1874">
        <f>_xlfn.DAYS(orderjoin[[#This Row],[ShippedDate]],orderjoin[[#This Row],[OrderDate]])</f>
        <v>3</v>
      </c>
      <c r="M1874">
        <f>_xlfn.DAYS(orderjoin[[#This Row],[RequiredDate]],orderjoin[[#This Row],[ShippedDate]])</f>
        <v>25</v>
      </c>
      <c r="N1874">
        <v>2</v>
      </c>
      <c r="O1874">
        <v>15.17</v>
      </c>
      <c r="P1874" t="s">
        <v>476</v>
      </c>
      <c r="Q1874" t="s">
        <v>477</v>
      </c>
      <c r="R1874" t="s">
        <v>478</v>
      </c>
      <c r="S1874" t="s">
        <v>21</v>
      </c>
      <c r="T1874" t="s">
        <v>479</v>
      </c>
      <c r="U1874" t="s">
        <v>23</v>
      </c>
      <c r="V1874">
        <v>10973</v>
      </c>
      <c r="W1874" t="s">
        <v>475</v>
      </c>
      <c r="X1874">
        <v>6</v>
      </c>
      <c r="Y1874" s="1">
        <v>35178</v>
      </c>
      <c r="Z1874" s="1">
        <v>35206</v>
      </c>
      <c r="AA1874">
        <f>_xlfn.DAYS(orderjoin[[#This Row],[orders.ShippedDate]],orderjoin[[#This Row],[orders.OrderDate]])</f>
        <v>3</v>
      </c>
      <c r="AB1874" s="1">
        <v>35181</v>
      </c>
      <c r="AC1874">
        <v>2</v>
      </c>
      <c r="AD1874">
        <v>15.17</v>
      </c>
      <c r="AE1874" t="s">
        <v>476</v>
      </c>
      <c r="AF1874" t="s">
        <v>477</v>
      </c>
      <c r="AG1874" t="s">
        <v>478</v>
      </c>
      <c r="AH1874" t="s">
        <v>21</v>
      </c>
      <c r="AI1874" t="s">
        <v>479</v>
      </c>
      <c r="AJ1874" t="s">
        <v>23</v>
      </c>
      <c r="AK1874">
        <v>41</v>
      </c>
      <c r="AL1874" t="s">
        <v>582</v>
      </c>
      <c r="AM1874">
        <v>19</v>
      </c>
      <c r="AN1874">
        <v>8</v>
      </c>
      <c r="AO1874" t="s">
        <v>583</v>
      </c>
      <c r="AP1874" s="7">
        <v>9.65</v>
      </c>
      <c r="AQ1874">
        <v>85</v>
      </c>
      <c r="AR1874">
        <v>0</v>
      </c>
      <c r="AS1874">
        <v>10</v>
      </c>
      <c r="AT1874">
        <v>0</v>
      </c>
      <c r="AU1874" t="s">
        <v>475</v>
      </c>
      <c r="AV1874" t="s">
        <v>476</v>
      </c>
      <c r="AW1874" t="s">
        <v>778</v>
      </c>
      <c r="AX1874" t="s">
        <v>654</v>
      </c>
      <c r="AY1874" t="s">
        <v>477</v>
      </c>
      <c r="AZ1874" t="s">
        <v>478</v>
      </c>
      <c r="BA1874" t="s">
        <v>21</v>
      </c>
      <c r="BB1874" t="s">
        <v>479</v>
      </c>
      <c r="BC1874" t="s">
        <v>23</v>
      </c>
      <c r="BD1874" t="s">
        <v>779</v>
      </c>
      <c r="BE1874" t="s">
        <v>780</v>
      </c>
      <c r="BF1874">
        <v>19</v>
      </c>
      <c r="BG1874" t="s">
        <v>1086</v>
      </c>
      <c r="BH1874" t="s">
        <v>1087</v>
      </c>
      <c r="BI1874" t="s">
        <v>1088</v>
      </c>
      <c r="BJ1874" t="s">
        <v>1089</v>
      </c>
      <c r="BK1874" t="s">
        <v>1090</v>
      </c>
      <c r="BL1874" t="s">
        <v>1091</v>
      </c>
      <c r="BM1874" t="s">
        <v>1092</v>
      </c>
      <c r="BN1874" t="s">
        <v>99</v>
      </c>
      <c r="BO1874" t="s">
        <v>1093</v>
      </c>
      <c r="BP1874" t="s">
        <v>1094</v>
      </c>
      <c r="BQ1874">
        <v>8</v>
      </c>
      <c r="BR1874" t="s">
        <v>1057</v>
      </c>
      <c r="BS1874" t="s">
        <v>1058</v>
      </c>
      <c r="BT1874">
        <v>2</v>
      </c>
      <c r="BU1874" t="s">
        <v>1199</v>
      </c>
      <c r="BV1874" t="s">
        <v>1200</v>
      </c>
      <c r="BW1874">
        <v>6</v>
      </c>
      <c r="BX1874" t="s">
        <v>1594</v>
      </c>
      <c r="BY1874" t="s">
        <v>1208</v>
      </c>
      <c r="BZ1874" t="s">
        <v>654</v>
      </c>
      <c r="CA1874" t="s">
        <v>1581</v>
      </c>
      <c r="CB1874" s="1">
        <v>23194</v>
      </c>
      <c r="CC1874" s="1">
        <v>34259</v>
      </c>
      <c r="CD1874" t="s">
        <v>1595</v>
      </c>
      <c r="CE1874" t="s">
        <v>194</v>
      </c>
      <c r="CF1874" t="s">
        <v>21</v>
      </c>
      <c r="CG1874" t="s">
        <v>1596</v>
      </c>
      <c r="CH1874" t="s">
        <v>196</v>
      </c>
      <c r="CI1874" t="s">
        <v>1597</v>
      </c>
      <c r="CJ1874">
        <v>428</v>
      </c>
      <c r="CK1874">
        <v>5</v>
      </c>
      <c r="CL1874">
        <v>57.900000000000006</v>
      </c>
    </row>
    <row r="1875" spans="1:90">
      <c r="A1875">
        <v>10973</v>
      </c>
      <c r="B1875">
        <v>75</v>
      </c>
      <c r="C1875" s="8">
        <v>7.75</v>
      </c>
      <c r="D1875">
        <v>10</v>
      </c>
      <c r="E1875">
        <v>0</v>
      </c>
      <c r="F1875">
        <v>10973</v>
      </c>
      <c r="G1875" t="s">
        <v>475</v>
      </c>
      <c r="H1875">
        <v>6</v>
      </c>
      <c r="I1875" s="1">
        <v>35178</v>
      </c>
      <c r="J1875" s="1">
        <v>35206</v>
      </c>
      <c r="K1875" s="1">
        <v>35181</v>
      </c>
      <c r="L1875">
        <f>_xlfn.DAYS(orderjoin[[#This Row],[ShippedDate]],orderjoin[[#This Row],[OrderDate]])</f>
        <v>3</v>
      </c>
      <c r="M1875">
        <f>_xlfn.DAYS(orderjoin[[#This Row],[RequiredDate]],orderjoin[[#This Row],[ShippedDate]])</f>
        <v>25</v>
      </c>
      <c r="N1875">
        <v>2</v>
      </c>
      <c r="O1875">
        <v>15.17</v>
      </c>
      <c r="P1875" t="s">
        <v>476</v>
      </c>
      <c r="Q1875" t="s">
        <v>477</v>
      </c>
      <c r="R1875" t="s">
        <v>478</v>
      </c>
      <c r="S1875" t="s">
        <v>21</v>
      </c>
      <c r="T1875" t="s">
        <v>479</v>
      </c>
      <c r="U1875" t="s">
        <v>23</v>
      </c>
      <c r="V1875">
        <v>10973</v>
      </c>
      <c r="W1875" t="s">
        <v>475</v>
      </c>
      <c r="X1875">
        <v>6</v>
      </c>
      <c r="Y1875" s="1">
        <v>35178</v>
      </c>
      <c r="Z1875" s="1">
        <v>35206</v>
      </c>
      <c r="AA1875">
        <f>_xlfn.DAYS(orderjoin[[#This Row],[orders.ShippedDate]],orderjoin[[#This Row],[orders.OrderDate]])</f>
        <v>3</v>
      </c>
      <c r="AB1875" s="1">
        <v>35181</v>
      </c>
      <c r="AC1875">
        <v>2</v>
      </c>
      <c r="AD1875">
        <v>15.17</v>
      </c>
      <c r="AE1875" t="s">
        <v>476</v>
      </c>
      <c r="AF1875" t="s">
        <v>477</v>
      </c>
      <c r="AG1875" t="s">
        <v>478</v>
      </c>
      <c r="AH1875" t="s">
        <v>21</v>
      </c>
      <c r="AI1875" t="s">
        <v>479</v>
      </c>
      <c r="AJ1875" t="s">
        <v>23</v>
      </c>
      <c r="AK1875">
        <v>75</v>
      </c>
      <c r="AL1875" t="s">
        <v>645</v>
      </c>
      <c r="AM1875">
        <v>12</v>
      </c>
      <c r="AN1875">
        <v>1</v>
      </c>
      <c r="AO1875" t="s">
        <v>646</v>
      </c>
      <c r="AP1875" s="7">
        <v>7.75</v>
      </c>
      <c r="AQ1875">
        <v>125</v>
      </c>
      <c r="AR1875">
        <v>0</v>
      </c>
      <c r="AS1875">
        <v>25</v>
      </c>
      <c r="AT1875">
        <v>0</v>
      </c>
      <c r="AU1875" t="s">
        <v>475</v>
      </c>
      <c r="AV1875" t="s">
        <v>476</v>
      </c>
      <c r="AW1875" t="s">
        <v>778</v>
      </c>
      <c r="AX1875" t="s">
        <v>654</v>
      </c>
      <c r="AY1875" t="s">
        <v>477</v>
      </c>
      <c r="AZ1875" t="s">
        <v>478</v>
      </c>
      <c r="BA1875" t="s">
        <v>21</v>
      </c>
      <c r="BB1875" t="s">
        <v>479</v>
      </c>
      <c r="BC1875" t="s">
        <v>23</v>
      </c>
      <c r="BD1875" t="s">
        <v>779</v>
      </c>
      <c r="BE1875" t="s">
        <v>780</v>
      </c>
      <c r="BF1875">
        <v>12</v>
      </c>
      <c r="BG1875" t="s">
        <v>1071</v>
      </c>
      <c r="BH1875" t="s">
        <v>1072</v>
      </c>
      <c r="BI1875" t="s">
        <v>1073</v>
      </c>
      <c r="BJ1875" t="s">
        <v>1074</v>
      </c>
      <c r="BK1875" t="s">
        <v>1075</v>
      </c>
      <c r="BL1875" t="s">
        <v>21</v>
      </c>
      <c r="BM1875" t="s">
        <v>1076</v>
      </c>
      <c r="BN1875" t="s">
        <v>29</v>
      </c>
      <c r="BO1875" t="s">
        <v>1077</v>
      </c>
      <c r="BP1875" t="s">
        <v>21</v>
      </c>
      <c r="BQ1875">
        <v>1</v>
      </c>
      <c r="BR1875" t="s">
        <v>1004</v>
      </c>
      <c r="BS1875" t="s">
        <v>1005</v>
      </c>
      <c r="BT1875">
        <v>2</v>
      </c>
      <c r="BU1875" t="s">
        <v>1199</v>
      </c>
      <c r="BV1875" t="s">
        <v>1200</v>
      </c>
      <c r="BW1875">
        <v>6</v>
      </c>
      <c r="BX1875" t="s">
        <v>1594</v>
      </c>
      <c r="BY1875" t="s">
        <v>1208</v>
      </c>
      <c r="BZ1875" t="s">
        <v>654</v>
      </c>
      <c r="CA1875" t="s">
        <v>1581</v>
      </c>
      <c r="CB1875" s="1">
        <v>23194</v>
      </c>
      <c r="CC1875" s="1">
        <v>34259</v>
      </c>
      <c r="CD1875" t="s">
        <v>1595</v>
      </c>
      <c r="CE1875" t="s">
        <v>194</v>
      </c>
      <c r="CF1875" t="s">
        <v>21</v>
      </c>
      <c r="CG1875" t="s">
        <v>1596</v>
      </c>
      <c r="CH1875" t="s">
        <v>196</v>
      </c>
      <c r="CI1875" t="s">
        <v>1597</v>
      </c>
      <c r="CJ1875">
        <v>428</v>
      </c>
      <c r="CK1875">
        <v>5</v>
      </c>
      <c r="CL1875">
        <v>77.5</v>
      </c>
    </row>
    <row r="1876" spans="1:90">
      <c r="A1876">
        <v>10974</v>
      </c>
      <c r="B1876">
        <v>63</v>
      </c>
      <c r="C1876" s="8">
        <v>43.9</v>
      </c>
      <c r="D1876">
        <v>10</v>
      </c>
      <c r="E1876">
        <v>0</v>
      </c>
      <c r="F1876">
        <v>10974</v>
      </c>
      <c r="G1876" t="s">
        <v>134</v>
      </c>
      <c r="H1876">
        <v>3</v>
      </c>
      <c r="I1876" s="1">
        <v>35179</v>
      </c>
      <c r="J1876" s="1">
        <v>35193</v>
      </c>
      <c r="K1876" s="1">
        <v>35188</v>
      </c>
      <c r="L1876">
        <f>_xlfn.DAYS(orderjoin[[#This Row],[ShippedDate]],orderjoin[[#This Row],[OrderDate]])</f>
        <v>9</v>
      </c>
      <c r="M1876">
        <f>_xlfn.DAYS(orderjoin[[#This Row],[RequiredDate]],orderjoin[[#This Row],[ShippedDate]])</f>
        <v>5</v>
      </c>
      <c r="N1876">
        <v>3</v>
      </c>
      <c r="O1876">
        <v>12.96</v>
      </c>
      <c r="P1876" t="s">
        <v>135</v>
      </c>
      <c r="Q1876" t="s">
        <v>136</v>
      </c>
      <c r="R1876" t="s">
        <v>137</v>
      </c>
      <c r="S1876" t="s">
        <v>138</v>
      </c>
      <c r="T1876" t="s">
        <v>139</v>
      </c>
      <c r="U1876" t="s">
        <v>99</v>
      </c>
      <c r="V1876">
        <v>10974</v>
      </c>
      <c r="W1876" t="s">
        <v>134</v>
      </c>
      <c r="X1876">
        <v>3</v>
      </c>
      <c r="Y1876" s="1">
        <v>35179</v>
      </c>
      <c r="Z1876" s="1">
        <v>35193</v>
      </c>
      <c r="AA1876">
        <f>_xlfn.DAYS(orderjoin[[#This Row],[orders.ShippedDate]],orderjoin[[#This Row],[orders.OrderDate]])</f>
        <v>9</v>
      </c>
      <c r="AB1876" s="1">
        <v>35188</v>
      </c>
      <c r="AC1876">
        <v>3</v>
      </c>
      <c r="AD1876">
        <v>12.96</v>
      </c>
      <c r="AE1876" t="s">
        <v>135</v>
      </c>
      <c r="AF1876" t="s">
        <v>136</v>
      </c>
      <c r="AG1876" t="s">
        <v>137</v>
      </c>
      <c r="AH1876" t="s">
        <v>138</v>
      </c>
      <c r="AI1876" t="s">
        <v>139</v>
      </c>
      <c r="AJ1876" t="s">
        <v>99</v>
      </c>
      <c r="AK1876">
        <v>63</v>
      </c>
      <c r="AL1876" t="s">
        <v>625</v>
      </c>
      <c r="AM1876">
        <v>7</v>
      </c>
      <c r="AN1876">
        <v>2</v>
      </c>
      <c r="AO1876" t="s">
        <v>626</v>
      </c>
      <c r="AP1876" s="7">
        <v>43.9</v>
      </c>
      <c r="AQ1876">
        <v>24</v>
      </c>
      <c r="AR1876">
        <v>0</v>
      </c>
      <c r="AS1876">
        <v>5</v>
      </c>
      <c r="AT1876">
        <v>0</v>
      </c>
      <c r="AU1876" t="s">
        <v>134</v>
      </c>
      <c r="AV1876" t="s">
        <v>135</v>
      </c>
      <c r="AW1876" t="s">
        <v>883</v>
      </c>
      <c r="AX1876" t="s">
        <v>717</v>
      </c>
      <c r="AY1876" t="s">
        <v>136</v>
      </c>
      <c r="AZ1876" t="s">
        <v>137</v>
      </c>
      <c r="BA1876" t="s">
        <v>138</v>
      </c>
      <c r="BB1876" t="s">
        <v>139</v>
      </c>
      <c r="BC1876" t="s">
        <v>99</v>
      </c>
      <c r="BD1876" t="s">
        <v>884</v>
      </c>
      <c r="BE1876" t="s">
        <v>885</v>
      </c>
      <c r="BF1876">
        <v>7</v>
      </c>
      <c r="BG1876" t="s">
        <v>1038</v>
      </c>
      <c r="BH1876" t="s">
        <v>1039</v>
      </c>
      <c r="BI1876" t="s">
        <v>676</v>
      </c>
      <c r="BJ1876" t="s">
        <v>1040</v>
      </c>
      <c r="BK1876" t="s">
        <v>1041</v>
      </c>
      <c r="BL1876" t="s">
        <v>1042</v>
      </c>
      <c r="BM1876" t="s">
        <v>1043</v>
      </c>
      <c r="BN1876" t="s">
        <v>1044</v>
      </c>
      <c r="BO1876" t="s">
        <v>1045</v>
      </c>
      <c r="BP1876" t="s">
        <v>1046</v>
      </c>
      <c r="BQ1876">
        <v>2</v>
      </c>
      <c r="BR1876" t="s">
        <v>1012</v>
      </c>
      <c r="BS1876" t="s">
        <v>1013</v>
      </c>
      <c r="BT1876">
        <v>3</v>
      </c>
      <c r="BU1876" t="s">
        <v>1201</v>
      </c>
      <c r="BV1876" t="s">
        <v>1174</v>
      </c>
      <c r="BW1876">
        <v>3</v>
      </c>
      <c r="BX1876" t="s">
        <v>1614</v>
      </c>
      <c r="BY1876" t="s">
        <v>1205</v>
      </c>
      <c r="BZ1876" t="s">
        <v>654</v>
      </c>
      <c r="CA1876" t="s">
        <v>1586</v>
      </c>
      <c r="CB1876" s="1">
        <v>23253</v>
      </c>
      <c r="CC1876" s="1">
        <v>33695</v>
      </c>
      <c r="CD1876" t="s">
        <v>1615</v>
      </c>
      <c r="CE1876" t="s">
        <v>442</v>
      </c>
      <c r="CF1876" t="s">
        <v>132</v>
      </c>
      <c r="CG1876" t="s">
        <v>1616</v>
      </c>
      <c r="CH1876" t="s">
        <v>99</v>
      </c>
      <c r="CI1876" t="s">
        <v>1617</v>
      </c>
      <c r="CJ1876">
        <v>3355</v>
      </c>
      <c r="CK1876">
        <v>2</v>
      </c>
      <c r="CL1876">
        <v>439</v>
      </c>
    </row>
    <row r="1877" spans="1:90">
      <c r="A1877">
        <v>10975</v>
      </c>
      <c r="B1877">
        <v>8</v>
      </c>
      <c r="C1877" s="8">
        <v>40</v>
      </c>
      <c r="D1877">
        <v>16</v>
      </c>
      <c r="E1877">
        <v>0</v>
      </c>
      <c r="F1877">
        <v>10975</v>
      </c>
      <c r="G1877" t="s">
        <v>367</v>
      </c>
      <c r="H1877">
        <v>1</v>
      </c>
      <c r="I1877" s="1">
        <v>35179</v>
      </c>
      <c r="J1877" s="1">
        <v>35207</v>
      </c>
      <c r="K1877" s="1">
        <v>35181</v>
      </c>
      <c r="L1877">
        <f>_xlfn.DAYS(orderjoin[[#This Row],[ShippedDate]],orderjoin[[#This Row],[OrderDate]])</f>
        <v>2</v>
      </c>
      <c r="M1877">
        <f>_xlfn.DAYS(orderjoin[[#This Row],[RequiredDate]],orderjoin[[#This Row],[ShippedDate]])</f>
        <v>26</v>
      </c>
      <c r="N1877">
        <v>3</v>
      </c>
      <c r="O1877">
        <v>32.270000000000003</v>
      </c>
      <c r="P1877" t="s">
        <v>368</v>
      </c>
      <c r="Q1877" t="s">
        <v>369</v>
      </c>
      <c r="R1877" t="s">
        <v>370</v>
      </c>
      <c r="S1877" t="s">
        <v>371</v>
      </c>
      <c r="T1877" t="s">
        <v>372</v>
      </c>
      <c r="U1877" t="s">
        <v>288</v>
      </c>
      <c r="V1877">
        <v>10975</v>
      </c>
      <c r="W1877" t="s">
        <v>367</v>
      </c>
      <c r="X1877">
        <v>1</v>
      </c>
      <c r="Y1877" s="1">
        <v>35179</v>
      </c>
      <c r="Z1877" s="1">
        <v>35207</v>
      </c>
      <c r="AA1877">
        <f>_xlfn.DAYS(orderjoin[[#This Row],[orders.ShippedDate]],orderjoin[[#This Row],[orders.OrderDate]])</f>
        <v>2</v>
      </c>
      <c r="AB1877" s="1">
        <v>35181</v>
      </c>
      <c r="AC1877">
        <v>3</v>
      </c>
      <c r="AD1877">
        <v>32.270000000000003</v>
      </c>
      <c r="AE1877" t="s">
        <v>368</v>
      </c>
      <c r="AF1877" t="s">
        <v>369</v>
      </c>
      <c r="AG1877" t="s">
        <v>370</v>
      </c>
      <c r="AH1877" t="s">
        <v>371</v>
      </c>
      <c r="AI1877" t="s">
        <v>372</v>
      </c>
      <c r="AJ1877" t="s">
        <v>288</v>
      </c>
      <c r="AK1877">
        <v>8</v>
      </c>
      <c r="AL1877" t="s">
        <v>518</v>
      </c>
      <c r="AM1877">
        <v>3</v>
      </c>
      <c r="AN1877">
        <v>2</v>
      </c>
      <c r="AO1877" t="s">
        <v>519</v>
      </c>
      <c r="AP1877" s="7">
        <v>40</v>
      </c>
      <c r="AQ1877">
        <v>6</v>
      </c>
      <c r="AR1877">
        <v>0</v>
      </c>
      <c r="AS1877">
        <v>0</v>
      </c>
      <c r="AT1877">
        <v>0</v>
      </c>
      <c r="AU1877" t="s">
        <v>367</v>
      </c>
      <c r="AV1877" t="s">
        <v>368</v>
      </c>
      <c r="AW1877" t="s">
        <v>685</v>
      </c>
      <c r="AX1877" t="s">
        <v>686</v>
      </c>
      <c r="AY1877" t="s">
        <v>369</v>
      </c>
      <c r="AZ1877" t="s">
        <v>370</v>
      </c>
      <c r="BA1877" t="s">
        <v>371</v>
      </c>
      <c r="BB1877" t="s">
        <v>372</v>
      </c>
      <c r="BC1877" t="s">
        <v>288</v>
      </c>
      <c r="BD1877" t="s">
        <v>687</v>
      </c>
      <c r="BE1877" t="s">
        <v>688</v>
      </c>
      <c r="BF1877">
        <v>3</v>
      </c>
      <c r="BG1877" t="s">
        <v>1099</v>
      </c>
      <c r="BH1877" t="s">
        <v>1100</v>
      </c>
      <c r="BI1877" t="s">
        <v>654</v>
      </c>
      <c r="BJ1877" t="s">
        <v>1101</v>
      </c>
      <c r="BK1877" t="s">
        <v>1102</v>
      </c>
      <c r="BL1877" t="s">
        <v>1103</v>
      </c>
      <c r="BM1877" t="s">
        <v>1104</v>
      </c>
      <c r="BN1877" t="s">
        <v>99</v>
      </c>
      <c r="BO1877" t="s">
        <v>1105</v>
      </c>
      <c r="BP1877" t="s">
        <v>1106</v>
      </c>
      <c r="BQ1877">
        <v>2</v>
      </c>
      <c r="BR1877" t="s">
        <v>1012</v>
      </c>
      <c r="BS1877" t="s">
        <v>1013</v>
      </c>
      <c r="BT1877">
        <v>3</v>
      </c>
      <c r="BU1877" t="s">
        <v>1201</v>
      </c>
      <c r="BV1877" t="s">
        <v>1174</v>
      </c>
      <c r="BW1877">
        <v>1</v>
      </c>
      <c r="BX1877" t="s">
        <v>1585</v>
      </c>
      <c r="BY1877" t="s">
        <v>1202</v>
      </c>
      <c r="BZ1877" t="s">
        <v>654</v>
      </c>
      <c r="CA1877" t="s">
        <v>1586</v>
      </c>
      <c r="CB1877" s="1">
        <v>17875</v>
      </c>
      <c r="CC1877" s="1">
        <v>33725</v>
      </c>
      <c r="CD1877" t="s">
        <v>1587</v>
      </c>
      <c r="CE1877" t="s">
        <v>131</v>
      </c>
      <c r="CF1877" t="s">
        <v>132</v>
      </c>
      <c r="CG1877" t="s">
        <v>1588</v>
      </c>
      <c r="CH1877" t="s">
        <v>99</v>
      </c>
      <c r="CI1877" t="s">
        <v>1589</v>
      </c>
      <c r="CJ1877">
        <v>5467</v>
      </c>
      <c r="CK1877">
        <v>2</v>
      </c>
      <c r="CL1877">
        <v>640</v>
      </c>
    </row>
    <row r="1878" spans="1:90">
      <c r="A1878">
        <v>10975</v>
      </c>
      <c r="B1878">
        <v>75</v>
      </c>
      <c r="C1878" s="8">
        <v>7.75</v>
      </c>
      <c r="D1878">
        <v>10</v>
      </c>
      <c r="E1878">
        <v>0</v>
      </c>
      <c r="F1878">
        <v>10975</v>
      </c>
      <c r="G1878" t="s">
        <v>367</v>
      </c>
      <c r="H1878">
        <v>1</v>
      </c>
      <c r="I1878" s="1">
        <v>35179</v>
      </c>
      <c r="J1878" s="1">
        <v>35207</v>
      </c>
      <c r="K1878" s="1">
        <v>35181</v>
      </c>
      <c r="L1878">
        <f>_xlfn.DAYS(orderjoin[[#This Row],[ShippedDate]],orderjoin[[#This Row],[OrderDate]])</f>
        <v>2</v>
      </c>
      <c r="M1878">
        <f>_xlfn.DAYS(orderjoin[[#This Row],[RequiredDate]],orderjoin[[#This Row],[ShippedDate]])</f>
        <v>26</v>
      </c>
      <c r="N1878">
        <v>3</v>
      </c>
      <c r="O1878">
        <v>32.270000000000003</v>
      </c>
      <c r="P1878" t="s">
        <v>368</v>
      </c>
      <c r="Q1878" t="s">
        <v>369</v>
      </c>
      <c r="R1878" t="s">
        <v>370</v>
      </c>
      <c r="S1878" t="s">
        <v>371</v>
      </c>
      <c r="T1878" t="s">
        <v>372</v>
      </c>
      <c r="U1878" t="s">
        <v>288</v>
      </c>
      <c r="V1878">
        <v>10975</v>
      </c>
      <c r="W1878" t="s">
        <v>367</v>
      </c>
      <c r="X1878">
        <v>1</v>
      </c>
      <c r="Y1878" s="1">
        <v>35179</v>
      </c>
      <c r="Z1878" s="1">
        <v>35207</v>
      </c>
      <c r="AA1878">
        <f>_xlfn.DAYS(orderjoin[[#This Row],[orders.ShippedDate]],orderjoin[[#This Row],[orders.OrderDate]])</f>
        <v>2</v>
      </c>
      <c r="AB1878" s="1">
        <v>35181</v>
      </c>
      <c r="AC1878">
        <v>3</v>
      </c>
      <c r="AD1878">
        <v>32.270000000000003</v>
      </c>
      <c r="AE1878" t="s">
        <v>368</v>
      </c>
      <c r="AF1878" t="s">
        <v>369</v>
      </c>
      <c r="AG1878" t="s">
        <v>370</v>
      </c>
      <c r="AH1878" t="s">
        <v>371</v>
      </c>
      <c r="AI1878" t="s">
        <v>372</v>
      </c>
      <c r="AJ1878" t="s">
        <v>288</v>
      </c>
      <c r="AK1878">
        <v>75</v>
      </c>
      <c r="AL1878" t="s">
        <v>645</v>
      </c>
      <c r="AM1878">
        <v>12</v>
      </c>
      <c r="AN1878">
        <v>1</v>
      </c>
      <c r="AO1878" t="s">
        <v>646</v>
      </c>
      <c r="AP1878" s="7">
        <v>7.75</v>
      </c>
      <c r="AQ1878">
        <v>125</v>
      </c>
      <c r="AR1878">
        <v>0</v>
      </c>
      <c r="AS1878">
        <v>25</v>
      </c>
      <c r="AT1878">
        <v>0</v>
      </c>
      <c r="AU1878" t="s">
        <v>367</v>
      </c>
      <c r="AV1878" t="s">
        <v>368</v>
      </c>
      <c r="AW1878" t="s">
        <v>685</v>
      </c>
      <c r="AX1878" t="s">
        <v>686</v>
      </c>
      <c r="AY1878" t="s">
        <v>369</v>
      </c>
      <c r="AZ1878" t="s">
        <v>370</v>
      </c>
      <c r="BA1878" t="s">
        <v>371</v>
      </c>
      <c r="BB1878" t="s">
        <v>372</v>
      </c>
      <c r="BC1878" t="s">
        <v>288</v>
      </c>
      <c r="BD1878" t="s">
        <v>687</v>
      </c>
      <c r="BE1878" t="s">
        <v>688</v>
      </c>
      <c r="BF1878">
        <v>12</v>
      </c>
      <c r="BG1878" t="s">
        <v>1071</v>
      </c>
      <c r="BH1878" t="s">
        <v>1072</v>
      </c>
      <c r="BI1878" t="s">
        <v>1073</v>
      </c>
      <c r="BJ1878" t="s">
        <v>1074</v>
      </c>
      <c r="BK1878" t="s">
        <v>1075</v>
      </c>
      <c r="BL1878" t="s">
        <v>21</v>
      </c>
      <c r="BM1878" t="s">
        <v>1076</v>
      </c>
      <c r="BN1878" t="s">
        <v>29</v>
      </c>
      <c r="BO1878" t="s">
        <v>1077</v>
      </c>
      <c r="BP1878" t="s">
        <v>21</v>
      </c>
      <c r="BQ1878">
        <v>1</v>
      </c>
      <c r="BR1878" t="s">
        <v>1004</v>
      </c>
      <c r="BS1878" t="s">
        <v>1005</v>
      </c>
      <c r="BT1878">
        <v>3</v>
      </c>
      <c r="BU1878" t="s">
        <v>1201</v>
      </c>
      <c r="BV1878" t="s">
        <v>1174</v>
      </c>
      <c r="BW1878">
        <v>1</v>
      </c>
      <c r="BX1878" t="s">
        <v>1585</v>
      </c>
      <c r="BY1878" t="s">
        <v>1202</v>
      </c>
      <c r="BZ1878" t="s">
        <v>654</v>
      </c>
      <c r="CA1878" t="s">
        <v>1586</v>
      </c>
      <c r="CB1878" s="1">
        <v>17875</v>
      </c>
      <c r="CC1878" s="1">
        <v>33725</v>
      </c>
      <c r="CD1878" t="s">
        <v>1587</v>
      </c>
      <c r="CE1878" t="s">
        <v>131</v>
      </c>
      <c r="CF1878" t="s">
        <v>132</v>
      </c>
      <c r="CG1878" t="s">
        <v>1588</v>
      </c>
      <c r="CH1878" t="s">
        <v>99</v>
      </c>
      <c r="CI1878" t="s">
        <v>1589</v>
      </c>
      <c r="CJ1878">
        <v>5467</v>
      </c>
      <c r="CK1878">
        <v>2</v>
      </c>
      <c r="CL1878">
        <v>77.5</v>
      </c>
    </row>
    <row r="1879" spans="1:90">
      <c r="A1879">
        <v>10976</v>
      </c>
      <c r="B1879">
        <v>28</v>
      </c>
      <c r="C1879" s="8">
        <v>45.6</v>
      </c>
      <c r="D1879">
        <v>20</v>
      </c>
      <c r="E1879">
        <v>0</v>
      </c>
      <c r="F1879">
        <v>10976</v>
      </c>
      <c r="G1879" t="s">
        <v>65</v>
      </c>
      <c r="H1879">
        <v>1</v>
      </c>
      <c r="I1879" s="1">
        <v>35179</v>
      </c>
      <c r="J1879" s="1">
        <v>35221</v>
      </c>
      <c r="K1879" s="1">
        <v>35188</v>
      </c>
      <c r="L1879">
        <f>_xlfn.DAYS(orderjoin[[#This Row],[ShippedDate]],orderjoin[[#This Row],[OrderDate]])</f>
        <v>9</v>
      </c>
      <c r="M1879">
        <f>_xlfn.DAYS(orderjoin[[#This Row],[RequiredDate]],orderjoin[[#This Row],[ShippedDate]])</f>
        <v>33</v>
      </c>
      <c r="N1879">
        <v>1</v>
      </c>
      <c r="O1879">
        <v>37.97</v>
      </c>
      <c r="P1879" t="s">
        <v>66</v>
      </c>
      <c r="Q1879" t="s">
        <v>67</v>
      </c>
      <c r="R1879" t="s">
        <v>68</v>
      </c>
      <c r="S1879" t="s">
        <v>69</v>
      </c>
      <c r="T1879" t="s">
        <v>70</v>
      </c>
      <c r="U1879" t="s">
        <v>71</v>
      </c>
      <c r="V1879">
        <v>10976</v>
      </c>
      <c r="W1879" t="s">
        <v>65</v>
      </c>
      <c r="X1879">
        <v>1</v>
      </c>
      <c r="Y1879" s="1">
        <v>35179</v>
      </c>
      <c r="Z1879" s="1">
        <v>35221</v>
      </c>
      <c r="AA1879">
        <f>_xlfn.DAYS(orderjoin[[#This Row],[orders.ShippedDate]],orderjoin[[#This Row],[orders.OrderDate]])</f>
        <v>9</v>
      </c>
      <c r="AB1879" s="1">
        <v>35188</v>
      </c>
      <c r="AC1879">
        <v>1</v>
      </c>
      <c r="AD1879">
        <v>37.97</v>
      </c>
      <c r="AE1879" t="s">
        <v>66</v>
      </c>
      <c r="AF1879" t="s">
        <v>67</v>
      </c>
      <c r="AG1879" t="s">
        <v>68</v>
      </c>
      <c r="AH1879" t="s">
        <v>69</v>
      </c>
      <c r="AI1879" t="s">
        <v>70</v>
      </c>
      <c r="AJ1879" t="s">
        <v>71</v>
      </c>
      <c r="AK1879">
        <v>28</v>
      </c>
      <c r="AL1879" t="s">
        <v>558</v>
      </c>
      <c r="AM1879">
        <v>12</v>
      </c>
      <c r="AN1879">
        <v>7</v>
      </c>
      <c r="AO1879" t="s">
        <v>559</v>
      </c>
      <c r="AP1879" s="7">
        <v>45.6</v>
      </c>
      <c r="AQ1879">
        <v>26</v>
      </c>
      <c r="AR1879">
        <v>0</v>
      </c>
      <c r="AS1879">
        <v>0</v>
      </c>
      <c r="AT1879">
        <v>1</v>
      </c>
      <c r="AU1879" t="s">
        <v>65</v>
      </c>
      <c r="AV1879" t="s">
        <v>66</v>
      </c>
      <c r="AW1879" t="s">
        <v>765</v>
      </c>
      <c r="AX1879" t="s">
        <v>654</v>
      </c>
      <c r="AY1879" t="s">
        <v>67</v>
      </c>
      <c r="AZ1879" t="s">
        <v>68</v>
      </c>
      <c r="BA1879" t="s">
        <v>69</v>
      </c>
      <c r="BB1879" t="s">
        <v>70</v>
      </c>
      <c r="BC1879" t="s">
        <v>71</v>
      </c>
      <c r="BD1879" t="s">
        <v>766</v>
      </c>
      <c r="BE1879" t="s">
        <v>767</v>
      </c>
      <c r="BF1879">
        <v>12</v>
      </c>
      <c r="BG1879" t="s">
        <v>1071</v>
      </c>
      <c r="BH1879" t="s">
        <v>1072</v>
      </c>
      <c r="BI1879" t="s">
        <v>1073</v>
      </c>
      <c r="BJ1879" t="s">
        <v>1074</v>
      </c>
      <c r="BK1879" t="s">
        <v>1075</v>
      </c>
      <c r="BL1879" t="s">
        <v>21</v>
      </c>
      <c r="BM1879" t="s">
        <v>1076</v>
      </c>
      <c r="BN1879" t="s">
        <v>29</v>
      </c>
      <c r="BO1879" t="s">
        <v>1077</v>
      </c>
      <c r="BP1879" t="s">
        <v>21</v>
      </c>
      <c r="BQ1879">
        <v>7</v>
      </c>
      <c r="BR1879" t="s">
        <v>1030</v>
      </c>
      <c r="BS1879" t="s">
        <v>1031</v>
      </c>
      <c r="BT1879">
        <v>1</v>
      </c>
      <c r="BU1879" t="s">
        <v>1197</v>
      </c>
      <c r="BV1879" t="s">
        <v>1198</v>
      </c>
      <c r="BW1879">
        <v>1</v>
      </c>
      <c r="BX1879" t="s">
        <v>1585</v>
      </c>
      <c r="BY1879" t="s">
        <v>1202</v>
      </c>
      <c r="BZ1879" t="s">
        <v>654</v>
      </c>
      <c r="CA1879" t="s">
        <v>1586</v>
      </c>
      <c r="CB1879" s="1">
        <v>17875</v>
      </c>
      <c r="CC1879" s="1">
        <v>33725</v>
      </c>
      <c r="CD1879" t="s">
        <v>1587</v>
      </c>
      <c r="CE1879" t="s">
        <v>131</v>
      </c>
      <c r="CF1879" t="s">
        <v>132</v>
      </c>
      <c r="CG1879" t="s">
        <v>1588</v>
      </c>
      <c r="CH1879" t="s">
        <v>99</v>
      </c>
      <c r="CI1879" t="s">
        <v>1589</v>
      </c>
      <c r="CJ1879">
        <v>5467</v>
      </c>
      <c r="CK1879">
        <v>2</v>
      </c>
      <c r="CL1879">
        <v>912</v>
      </c>
    </row>
    <row r="1880" spans="1:90">
      <c r="A1880">
        <v>10977</v>
      </c>
      <c r="B1880">
        <v>39</v>
      </c>
      <c r="C1880" s="8">
        <v>18</v>
      </c>
      <c r="D1880">
        <v>30</v>
      </c>
      <c r="E1880">
        <v>0</v>
      </c>
      <c r="F1880">
        <v>10977</v>
      </c>
      <c r="G1880" t="s">
        <v>100</v>
      </c>
      <c r="H1880">
        <v>8</v>
      </c>
      <c r="I1880" s="1">
        <v>35180</v>
      </c>
      <c r="J1880" s="1">
        <v>35208</v>
      </c>
      <c r="K1880" s="1">
        <v>35195</v>
      </c>
      <c r="L1880">
        <f>_xlfn.DAYS(orderjoin[[#This Row],[ShippedDate]],orderjoin[[#This Row],[OrderDate]])</f>
        <v>15</v>
      </c>
      <c r="M1880">
        <f>_xlfn.DAYS(orderjoin[[#This Row],[RequiredDate]],orderjoin[[#This Row],[ShippedDate]])</f>
        <v>13</v>
      </c>
      <c r="N1880">
        <v>3</v>
      </c>
      <c r="O1880">
        <v>208.5</v>
      </c>
      <c r="P1880" t="s">
        <v>101</v>
      </c>
      <c r="Q1880" t="s">
        <v>102</v>
      </c>
      <c r="R1880" t="s">
        <v>103</v>
      </c>
      <c r="S1880" t="s">
        <v>21</v>
      </c>
      <c r="T1880" t="s">
        <v>104</v>
      </c>
      <c r="U1880" t="s">
        <v>105</v>
      </c>
      <c r="V1880">
        <v>10977</v>
      </c>
      <c r="W1880" t="s">
        <v>100</v>
      </c>
      <c r="X1880">
        <v>8</v>
      </c>
      <c r="Y1880" s="1">
        <v>35180</v>
      </c>
      <c r="Z1880" s="1">
        <v>35208</v>
      </c>
      <c r="AA1880">
        <f>_xlfn.DAYS(orderjoin[[#This Row],[orders.ShippedDate]],orderjoin[[#This Row],[orders.OrderDate]])</f>
        <v>15</v>
      </c>
      <c r="AB1880" s="1">
        <v>35195</v>
      </c>
      <c r="AC1880">
        <v>3</v>
      </c>
      <c r="AD1880">
        <v>208.5</v>
      </c>
      <c r="AE1880" t="s">
        <v>101</v>
      </c>
      <c r="AF1880" t="s">
        <v>102</v>
      </c>
      <c r="AG1880" t="s">
        <v>103</v>
      </c>
      <c r="AH1880" t="s">
        <v>21</v>
      </c>
      <c r="AI1880" t="s">
        <v>104</v>
      </c>
      <c r="AJ1880" t="s">
        <v>105</v>
      </c>
      <c r="AK1880">
        <v>39</v>
      </c>
      <c r="AL1880" t="s">
        <v>578</v>
      </c>
      <c r="AM1880">
        <v>18</v>
      </c>
      <c r="AN1880">
        <v>1</v>
      </c>
      <c r="AO1880" t="s">
        <v>579</v>
      </c>
      <c r="AP1880" s="7">
        <v>18</v>
      </c>
      <c r="AQ1880">
        <v>69</v>
      </c>
      <c r="AR1880">
        <v>0</v>
      </c>
      <c r="AS1880">
        <v>5</v>
      </c>
      <c r="AT1880">
        <v>0</v>
      </c>
      <c r="AU1880" t="s">
        <v>100</v>
      </c>
      <c r="AV1880" t="s">
        <v>101</v>
      </c>
      <c r="AW1880" t="s">
        <v>734</v>
      </c>
      <c r="AX1880" t="s">
        <v>658</v>
      </c>
      <c r="AY1880" t="s">
        <v>102</v>
      </c>
      <c r="AZ1880" t="s">
        <v>103</v>
      </c>
      <c r="BA1880" t="s">
        <v>21</v>
      </c>
      <c r="BB1880" t="s">
        <v>104</v>
      </c>
      <c r="BC1880" t="s">
        <v>105</v>
      </c>
      <c r="BD1880" t="s">
        <v>735</v>
      </c>
      <c r="BE1880" t="s">
        <v>21</v>
      </c>
      <c r="BF1880">
        <v>18</v>
      </c>
      <c r="BG1880" t="s">
        <v>1135</v>
      </c>
      <c r="BH1880" t="s">
        <v>1136</v>
      </c>
      <c r="BI1880" t="s">
        <v>717</v>
      </c>
      <c r="BJ1880" t="s">
        <v>1137</v>
      </c>
      <c r="BK1880" t="s">
        <v>473</v>
      </c>
      <c r="BL1880" t="s">
        <v>21</v>
      </c>
      <c r="BM1880" t="s">
        <v>1138</v>
      </c>
      <c r="BN1880" t="s">
        <v>23</v>
      </c>
      <c r="BO1880" t="s">
        <v>1139</v>
      </c>
      <c r="BP1880" t="s">
        <v>1140</v>
      </c>
      <c r="BQ1880">
        <v>1</v>
      </c>
      <c r="BR1880" t="s">
        <v>1004</v>
      </c>
      <c r="BS1880" t="s">
        <v>1005</v>
      </c>
      <c r="BT1880">
        <v>3</v>
      </c>
      <c r="BU1880" t="s">
        <v>1201</v>
      </c>
      <c r="BV1880" t="s">
        <v>1174</v>
      </c>
      <c r="BW1880">
        <v>8</v>
      </c>
      <c r="BX1880" t="s">
        <v>1598</v>
      </c>
      <c r="BY1880" t="s">
        <v>1210</v>
      </c>
      <c r="BZ1880" t="s">
        <v>1211</v>
      </c>
      <c r="CA1880" t="s">
        <v>1586</v>
      </c>
      <c r="CB1880" s="1">
        <v>21194</v>
      </c>
      <c r="CC1880" s="1">
        <v>34398</v>
      </c>
      <c r="CD1880" t="s">
        <v>1599</v>
      </c>
      <c r="CE1880" t="s">
        <v>131</v>
      </c>
      <c r="CF1880" t="s">
        <v>132</v>
      </c>
      <c r="CG1880" t="s">
        <v>1600</v>
      </c>
      <c r="CH1880" t="s">
        <v>99</v>
      </c>
      <c r="CI1880" t="s">
        <v>1601</v>
      </c>
      <c r="CJ1880">
        <v>2344</v>
      </c>
      <c r="CK1880">
        <v>2</v>
      </c>
      <c r="CL1880">
        <v>540</v>
      </c>
    </row>
    <row r="1881" spans="1:90">
      <c r="A1881">
        <v>10977</v>
      </c>
      <c r="B1881">
        <v>47</v>
      </c>
      <c r="C1881" s="8">
        <v>9.5</v>
      </c>
      <c r="D1881">
        <v>30</v>
      </c>
      <c r="E1881">
        <v>0</v>
      </c>
      <c r="F1881">
        <v>10977</v>
      </c>
      <c r="G1881" t="s">
        <v>100</v>
      </c>
      <c r="H1881">
        <v>8</v>
      </c>
      <c r="I1881" s="1">
        <v>35180</v>
      </c>
      <c r="J1881" s="1">
        <v>35208</v>
      </c>
      <c r="K1881" s="1">
        <v>35195</v>
      </c>
      <c r="L1881">
        <f>_xlfn.DAYS(orderjoin[[#This Row],[ShippedDate]],orderjoin[[#This Row],[OrderDate]])</f>
        <v>15</v>
      </c>
      <c r="M1881">
        <f>_xlfn.DAYS(orderjoin[[#This Row],[RequiredDate]],orderjoin[[#This Row],[ShippedDate]])</f>
        <v>13</v>
      </c>
      <c r="N1881">
        <v>3</v>
      </c>
      <c r="O1881">
        <v>208.5</v>
      </c>
      <c r="P1881" t="s">
        <v>101</v>
      </c>
      <c r="Q1881" t="s">
        <v>102</v>
      </c>
      <c r="R1881" t="s">
        <v>103</v>
      </c>
      <c r="S1881" t="s">
        <v>21</v>
      </c>
      <c r="T1881" t="s">
        <v>104</v>
      </c>
      <c r="U1881" t="s">
        <v>105</v>
      </c>
      <c r="V1881">
        <v>10977</v>
      </c>
      <c r="W1881" t="s">
        <v>100</v>
      </c>
      <c r="X1881">
        <v>8</v>
      </c>
      <c r="Y1881" s="1">
        <v>35180</v>
      </c>
      <c r="Z1881" s="1">
        <v>35208</v>
      </c>
      <c r="AA1881">
        <f>_xlfn.DAYS(orderjoin[[#This Row],[orders.ShippedDate]],orderjoin[[#This Row],[orders.OrderDate]])</f>
        <v>15</v>
      </c>
      <c r="AB1881" s="1">
        <v>35195</v>
      </c>
      <c r="AC1881">
        <v>3</v>
      </c>
      <c r="AD1881">
        <v>208.5</v>
      </c>
      <c r="AE1881" t="s">
        <v>101</v>
      </c>
      <c r="AF1881" t="s">
        <v>102</v>
      </c>
      <c r="AG1881" t="s">
        <v>103</v>
      </c>
      <c r="AH1881" t="s">
        <v>21</v>
      </c>
      <c r="AI1881" t="s">
        <v>104</v>
      </c>
      <c r="AJ1881" t="s">
        <v>105</v>
      </c>
      <c r="AK1881">
        <v>47</v>
      </c>
      <c r="AL1881" t="s">
        <v>594</v>
      </c>
      <c r="AM1881">
        <v>22</v>
      </c>
      <c r="AN1881">
        <v>3</v>
      </c>
      <c r="AO1881" t="s">
        <v>595</v>
      </c>
      <c r="AP1881" s="7">
        <v>9.5</v>
      </c>
      <c r="AQ1881">
        <v>36</v>
      </c>
      <c r="AR1881">
        <v>0</v>
      </c>
      <c r="AS1881">
        <v>0</v>
      </c>
      <c r="AT1881">
        <v>0</v>
      </c>
      <c r="AU1881" t="s">
        <v>100</v>
      </c>
      <c r="AV1881" t="s">
        <v>101</v>
      </c>
      <c r="AW1881" t="s">
        <v>734</v>
      </c>
      <c r="AX1881" t="s">
        <v>658</v>
      </c>
      <c r="AY1881" t="s">
        <v>102</v>
      </c>
      <c r="AZ1881" t="s">
        <v>103</v>
      </c>
      <c r="BA1881" t="s">
        <v>21</v>
      </c>
      <c r="BB1881" t="s">
        <v>104</v>
      </c>
      <c r="BC1881" t="s">
        <v>105</v>
      </c>
      <c r="BD1881" t="s">
        <v>735</v>
      </c>
      <c r="BE1881" t="s">
        <v>21</v>
      </c>
      <c r="BF1881">
        <v>22</v>
      </c>
      <c r="BG1881" t="s">
        <v>1188</v>
      </c>
      <c r="BH1881" t="s">
        <v>1189</v>
      </c>
      <c r="BI1881" t="s">
        <v>686</v>
      </c>
      <c r="BJ1881" t="s">
        <v>1190</v>
      </c>
      <c r="BK1881" t="s">
        <v>1191</v>
      </c>
      <c r="BL1881" t="s">
        <v>21</v>
      </c>
      <c r="BM1881" t="s">
        <v>1192</v>
      </c>
      <c r="BN1881" t="s">
        <v>1193</v>
      </c>
      <c r="BO1881" t="s">
        <v>1194</v>
      </c>
      <c r="BP1881" t="s">
        <v>1195</v>
      </c>
      <c r="BQ1881">
        <v>3</v>
      </c>
      <c r="BR1881" t="s">
        <v>1047</v>
      </c>
      <c r="BS1881" t="s">
        <v>1048</v>
      </c>
      <c r="BT1881">
        <v>3</v>
      </c>
      <c r="BU1881" t="s">
        <v>1201</v>
      </c>
      <c r="BV1881" t="s">
        <v>1174</v>
      </c>
      <c r="BW1881">
        <v>8</v>
      </c>
      <c r="BX1881" t="s">
        <v>1598</v>
      </c>
      <c r="BY1881" t="s">
        <v>1210</v>
      </c>
      <c r="BZ1881" t="s">
        <v>1211</v>
      </c>
      <c r="CA1881" t="s">
        <v>1586</v>
      </c>
      <c r="CB1881" s="1">
        <v>21194</v>
      </c>
      <c r="CC1881" s="1">
        <v>34398</v>
      </c>
      <c r="CD1881" t="s">
        <v>1599</v>
      </c>
      <c r="CE1881" t="s">
        <v>131</v>
      </c>
      <c r="CF1881" t="s">
        <v>132</v>
      </c>
      <c r="CG1881" t="s">
        <v>1600</v>
      </c>
      <c r="CH1881" t="s">
        <v>99</v>
      </c>
      <c r="CI1881" t="s">
        <v>1601</v>
      </c>
      <c r="CJ1881">
        <v>2344</v>
      </c>
      <c r="CK1881">
        <v>2</v>
      </c>
      <c r="CL1881">
        <v>285</v>
      </c>
    </row>
    <row r="1882" spans="1:90">
      <c r="A1882">
        <v>10977</v>
      </c>
      <c r="B1882">
        <v>51</v>
      </c>
      <c r="C1882" s="8">
        <v>53</v>
      </c>
      <c r="D1882">
        <v>10</v>
      </c>
      <c r="E1882">
        <v>0</v>
      </c>
      <c r="F1882">
        <v>10977</v>
      </c>
      <c r="G1882" t="s">
        <v>100</v>
      </c>
      <c r="H1882">
        <v>8</v>
      </c>
      <c r="I1882" s="1">
        <v>35180</v>
      </c>
      <c r="J1882" s="1">
        <v>35208</v>
      </c>
      <c r="K1882" s="1">
        <v>35195</v>
      </c>
      <c r="L1882">
        <f>_xlfn.DAYS(orderjoin[[#This Row],[ShippedDate]],orderjoin[[#This Row],[OrderDate]])</f>
        <v>15</v>
      </c>
      <c r="M1882">
        <f>_xlfn.DAYS(orderjoin[[#This Row],[RequiredDate]],orderjoin[[#This Row],[ShippedDate]])</f>
        <v>13</v>
      </c>
      <c r="N1882">
        <v>3</v>
      </c>
      <c r="O1882">
        <v>208.5</v>
      </c>
      <c r="P1882" t="s">
        <v>101</v>
      </c>
      <c r="Q1882" t="s">
        <v>102</v>
      </c>
      <c r="R1882" t="s">
        <v>103</v>
      </c>
      <c r="S1882" t="s">
        <v>21</v>
      </c>
      <c r="T1882" t="s">
        <v>104</v>
      </c>
      <c r="U1882" t="s">
        <v>105</v>
      </c>
      <c r="V1882">
        <v>10977</v>
      </c>
      <c r="W1882" t="s">
        <v>100</v>
      </c>
      <c r="X1882">
        <v>8</v>
      </c>
      <c r="Y1882" s="1">
        <v>35180</v>
      </c>
      <c r="Z1882" s="1">
        <v>35208</v>
      </c>
      <c r="AA1882">
        <f>_xlfn.DAYS(orderjoin[[#This Row],[orders.ShippedDate]],orderjoin[[#This Row],[orders.OrderDate]])</f>
        <v>15</v>
      </c>
      <c r="AB1882" s="1">
        <v>35195</v>
      </c>
      <c r="AC1882">
        <v>3</v>
      </c>
      <c r="AD1882">
        <v>208.5</v>
      </c>
      <c r="AE1882" t="s">
        <v>101</v>
      </c>
      <c r="AF1882" t="s">
        <v>102</v>
      </c>
      <c r="AG1882" t="s">
        <v>103</v>
      </c>
      <c r="AH1882" t="s">
        <v>21</v>
      </c>
      <c r="AI1882" t="s">
        <v>104</v>
      </c>
      <c r="AJ1882" t="s">
        <v>105</v>
      </c>
      <c r="AK1882">
        <v>51</v>
      </c>
      <c r="AL1882" t="s">
        <v>602</v>
      </c>
      <c r="AM1882">
        <v>24</v>
      </c>
      <c r="AN1882">
        <v>7</v>
      </c>
      <c r="AO1882" t="s">
        <v>603</v>
      </c>
      <c r="AP1882" s="7">
        <v>53</v>
      </c>
      <c r="AQ1882">
        <v>20</v>
      </c>
      <c r="AR1882">
        <v>0</v>
      </c>
      <c r="AS1882">
        <v>10</v>
      </c>
      <c r="AT1882">
        <v>0</v>
      </c>
      <c r="AU1882" t="s">
        <v>100</v>
      </c>
      <c r="AV1882" t="s">
        <v>101</v>
      </c>
      <c r="AW1882" t="s">
        <v>734</v>
      </c>
      <c r="AX1882" t="s">
        <v>658</v>
      </c>
      <c r="AY1882" t="s">
        <v>102</v>
      </c>
      <c r="AZ1882" t="s">
        <v>103</v>
      </c>
      <c r="BA1882" t="s">
        <v>21</v>
      </c>
      <c r="BB1882" t="s">
        <v>104</v>
      </c>
      <c r="BC1882" t="s">
        <v>105</v>
      </c>
      <c r="BD1882" t="s">
        <v>735</v>
      </c>
      <c r="BE1882" t="s">
        <v>21</v>
      </c>
      <c r="BF1882">
        <v>24</v>
      </c>
      <c r="BG1882" t="s">
        <v>1127</v>
      </c>
      <c r="BH1882" t="s">
        <v>1128</v>
      </c>
      <c r="BI1882" t="s">
        <v>654</v>
      </c>
      <c r="BJ1882" t="s">
        <v>1129</v>
      </c>
      <c r="BK1882" t="s">
        <v>1130</v>
      </c>
      <c r="BL1882" t="s">
        <v>1131</v>
      </c>
      <c r="BM1882" t="s">
        <v>1132</v>
      </c>
      <c r="BN1882" t="s">
        <v>1044</v>
      </c>
      <c r="BO1882" t="s">
        <v>1133</v>
      </c>
      <c r="BP1882" t="s">
        <v>1134</v>
      </c>
      <c r="BQ1882">
        <v>7</v>
      </c>
      <c r="BR1882" t="s">
        <v>1030</v>
      </c>
      <c r="BS1882" t="s">
        <v>1031</v>
      </c>
      <c r="BT1882">
        <v>3</v>
      </c>
      <c r="BU1882" t="s">
        <v>1201</v>
      </c>
      <c r="BV1882" t="s">
        <v>1174</v>
      </c>
      <c r="BW1882">
        <v>8</v>
      </c>
      <c r="BX1882" t="s">
        <v>1598</v>
      </c>
      <c r="BY1882" t="s">
        <v>1210</v>
      </c>
      <c r="BZ1882" t="s">
        <v>1211</v>
      </c>
      <c r="CA1882" t="s">
        <v>1586</v>
      </c>
      <c r="CB1882" s="1">
        <v>21194</v>
      </c>
      <c r="CC1882" s="1">
        <v>34398</v>
      </c>
      <c r="CD1882" t="s">
        <v>1599</v>
      </c>
      <c r="CE1882" t="s">
        <v>131</v>
      </c>
      <c r="CF1882" t="s">
        <v>132</v>
      </c>
      <c r="CG1882" t="s">
        <v>1600</v>
      </c>
      <c r="CH1882" t="s">
        <v>99</v>
      </c>
      <c r="CI1882" t="s">
        <v>1601</v>
      </c>
      <c r="CJ1882">
        <v>2344</v>
      </c>
      <c r="CK1882">
        <v>2</v>
      </c>
      <c r="CL1882">
        <v>530</v>
      </c>
    </row>
    <row r="1883" spans="1:90">
      <c r="A1883">
        <v>10977</v>
      </c>
      <c r="B1883">
        <v>63</v>
      </c>
      <c r="C1883" s="8">
        <v>43.9</v>
      </c>
      <c r="D1883">
        <v>20</v>
      </c>
      <c r="E1883">
        <v>0</v>
      </c>
      <c r="F1883">
        <v>10977</v>
      </c>
      <c r="G1883" t="s">
        <v>100</v>
      </c>
      <c r="H1883">
        <v>8</v>
      </c>
      <c r="I1883" s="1">
        <v>35180</v>
      </c>
      <c r="J1883" s="1">
        <v>35208</v>
      </c>
      <c r="K1883" s="1">
        <v>35195</v>
      </c>
      <c r="L1883">
        <f>_xlfn.DAYS(orderjoin[[#This Row],[ShippedDate]],orderjoin[[#This Row],[OrderDate]])</f>
        <v>15</v>
      </c>
      <c r="M1883">
        <f>_xlfn.DAYS(orderjoin[[#This Row],[RequiredDate]],orderjoin[[#This Row],[ShippedDate]])</f>
        <v>13</v>
      </c>
      <c r="N1883">
        <v>3</v>
      </c>
      <c r="O1883">
        <v>208.5</v>
      </c>
      <c r="P1883" t="s">
        <v>101</v>
      </c>
      <c r="Q1883" t="s">
        <v>102</v>
      </c>
      <c r="R1883" t="s">
        <v>103</v>
      </c>
      <c r="S1883" t="s">
        <v>21</v>
      </c>
      <c r="T1883" t="s">
        <v>104</v>
      </c>
      <c r="U1883" t="s">
        <v>105</v>
      </c>
      <c r="V1883">
        <v>10977</v>
      </c>
      <c r="W1883" t="s">
        <v>100</v>
      </c>
      <c r="X1883">
        <v>8</v>
      </c>
      <c r="Y1883" s="1">
        <v>35180</v>
      </c>
      <c r="Z1883" s="1">
        <v>35208</v>
      </c>
      <c r="AA1883">
        <f>_xlfn.DAYS(orderjoin[[#This Row],[orders.ShippedDate]],orderjoin[[#This Row],[orders.OrderDate]])</f>
        <v>15</v>
      </c>
      <c r="AB1883" s="1">
        <v>35195</v>
      </c>
      <c r="AC1883">
        <v>3</v>
      </c>
      <c r="AD1883">
        <v>208.5</v>
      </c>
      <c r="AE1883" t="s">
        <v>101</v>
      </c>
      <c r="AF1883" t="s">
        <v>102</v>
      </c>
      <c r="AG1883" t="s">
        <v>103</v>
      </c>
      <c r="AH1883" t="s">
        <v>21</v>
      </c>
      <c r="AI1883" t="s">
        <v>104</v>
      </c>
      <c r="AJ1883" t="s">
        <v>105</v>
      </c>
      <c r="AK1883">
        <v>63</v>
      </c>
      <c r="AL1883" t="s">
        <v>625</v>
      </c>
      <c r="AM1883">
        <v>7</v>
      </c>
      <c r="AN1883">
        <v>2</v>
      </c>
      <c r="AO1883" t="s">
        <v>626</v>
      </c>
      <c r="AP1883" s="7">
        <v>43.9</v>
      </c>
      <c r="AQ1883">
        <v>24</v>
      </c>
      <c r="AR1883">
        <v>0</v>
      </c>
      <c r="AS1883">
        <v>5</v>
      </c>
      <c r="AT1883">
        <v>0</v>
      </c>
      <c r="AU1883" t="s">
        <v>100</v>
      </c>
      <c r="AV1883" t="s">
        <v>101</v>
      </c>
      <c r="AW1883" t="s">
        <v>734</v>
      </c>
      <c r="AX1883" t="s">
        <v>658</v>
      </c>
      <c r="AY1883" t="s">
        <v>102</v>
      </c>
      <c r="AZ1883" t="s">
        <v>103</v>
      </c>
      <c r="BA1883" t="s">
        <v>21</v>
      </c>
      <c r="BB1883" t="s">
        <v>104</v>
      </c>
      <c r="BC1883" t="s">
        <v>105</v>
      </c>
      <c r="BD1883" t="s">
        <v>735</v>
      </c>
      <c r="BE1883" t="s">
        <v>21</v>
      </c>
      <c r="BF1883">
        <v>7</v>
      </c>
      <c r="BG1883" t="s">
        <v>1038</v>
      </c>
      <c r="BH1883" t="s">
        <v>1039</v>
      </c>
      <c r="BI1883" t="s">
        <v>676</v>
      </c>
      <c r="BJ1883" t="s">
        <v>1040</v>
      </c>
      <c r="BK1883" t="s">
        <v>1041</v>
      </c>
      <c r="BL1883" t="s">
        <v>1042</v>
      </c>
      <c r="BM1883" t="s">
        <v>1043</v>
      </c>
      <c r="BN1883" t="s">
        <v>1044</v>
      </c>
      <c r="BO1883" t="s">
        <v>1045</v>
      </c>
      <c r="BP1883" t="s">
        <v>1046</v>
      </c>
      <c r="BQ1883">
        <v>2</v>
      </c>
      <c r="BR1883" t="s">
        <v>1012</v>
      </c>
      <c r="BS1883" t="s">
        <v>1013</v>
      </c>
      <c r="BT1883">
        <v>3</v>
      </c>
      <c r="BU1883" t="s">
        <v>1201</v>
      </c>
      <c r="BV1883" t="s">
        <v>1174</v>
      </c>
      <c r="BW1883">
        <v>8</v>
      </c>
      <c r="BX1883" t="s">
        <v>1598</v>
      </c>
      <c r="BY1883" t="s">
        <v>1210</v>
      </c>
      <c r="BZ1883" t="s">
        <v>1211</v>
      </c>
      <c r="CA1883" t="s">
        <v>1586</v>
      </c>
      <c r="CB1883" s="1">
        <v>21194</v>
      </c>
      <c r="CC1883" s="1">
        <v>34398</v>
      </c>
      <c r="CD1883" t="s">
        <v>1599</v>
      </c>
      <c r="CE1883" t="s">
        <v>131</v>
      </c>
      <c r="CF1883" t="s">
        <v>132</v>
      </c>
      <c r="CG1883" t="s">
        <v>1600</v>
      </c>
      <c r="CH1883" t="s">
        <v>99</v>
      </c>
      <c r="CI1883" t="s">
        <v>1601</v>
      </c>
      <c r="CJ1883">
        <v>2344</v>
      </c>
      <c r="CK1883">
        <v>2</v>
      </c>
      <c r="CL1883">
        <v>878</v>
      </c>
    </row>
    <row r="1884" spans="1:90">
      <c r="A1884">
        <v>10978</v>
      </c>
      <c r="B1884">
        <v>8</v>
      </c>
      <c r="C1884" s="8">
        <v>40</v>
      </c>
      <c r="D1884">
        <v>20</v>
      </c>
      <c r="E1884">
        <v>0.15</v>
      </c>
      <c r="F1884">
        <v>10978</v>
      </c>
      <c r="G1884" t="s">
        <v>434</v>
      </c>
      <c r="H1884">
        <v>9</v>
      </c>
      <c r="I1884" s="1">
        <v>35180</v>
      </c>
      <c r="J1884" s="1">
        <v>35208</v>
      </c>
      <c r="K1884" s="1">
        <v>35208</v>
      </c>
      <c r="L1884">
        <f>_xlfn.DAYS(orderjoin[[#This Row],[ShippedDate]],orderjoin[[#This Row],[OrderDate]])</f>
        <v>28</v>
      </c>
      <c r="M1884">
        <f>_xlfn.DAYS(orderjoin[[#This Row],[RequiredDate]],orderjoin[[#This Row],[ShippedDate]])</f>
        <v>0</v>
      </c>
      <c r="N1884">
        <v>2</v>
      </c>
      <c r="O1884">
        <v>32.82</v>
      </c>
      <c r="P1884" t="s">
        <v>435</v>
      </c>
      <c r="Q1884" t="s">
        <v>436</v>
      </c>
      <c r="R1884" t="s">
        <v>437</v>
      </c>
      <c r="S1884" t="s">
        <v>21</v>
      </c>
      <c r="T1884" t="s">
        <v>438</v>
      </c>
      <c r="U1884" t="s">
        <v>47</v>
      </c>
      <c r="V1884">
        <v>10978</v>
      </c>
      <c r="W1884" t="s">
        <v>434</v>
      </c>
      <c r="X1884">
        <v>9</v>
      </c>
      <c r="Y1884" s="1">
        <v>35180</v>
      </c>
      <c r="Z1884" s="1">
        <v>35208</v>
      </c>
      <c r="AA1884">
        <f>_xlfn.DAYS(orderjoin[[#This Row],[orders.ShippedDate]],orderjoin[[#This Row],[orders.OrderDate]])</f>
        <v>28</v>
      </c>
      <c r="AB1884" s="1">
        <v>35208</v>
      </c>
      <c r="AC1884">
        <v>2</v>
      </c>
      <c r="AD1884">
        <v>32.82</v>
      </c>
      <c r="AE1884" t="s">
        <v>435</v>
      </c>
      <c r="AF1884" t="s">
        <v>436</v>
      </c>
      <c r="AG1884" t="s">
        <v>437</v>
      </c>
      <c r="AH1884" t="s">
        <v>21</v>
      </c>
      <c r="AI1884" t="s">
        <v>438</v>
      </c>
      <c r="AJ1884" t="s">
        <v>47</v>
      </c>
      <c r="AK1884">
        <v>8</v>
      </c>
      <c r="AL1884" t="s">
        <v>518</v>
      </c>
      <c r="AM1884">
        <v>3</v>
      </c>
      <c r="AN1884">
        <v>2</v>
      </c>
      <c r="AO1884" t="s">
        <v>519</v>
      </c>
      <c r="AP1884" s="7">
        <v>40</v>
      </c>
      <c r="AQ1884">
        <v>6</v>
      </c>
      <c r="AR1884">
        <v>0</v>
      </c>
      <c r="AS1884">
        <v>0</v>
      </c>
      <c r="AT1884">
        <v>0</v>
      </c>
      <c r="AU1884" t="s">
        <v>434</v>
      </c>
      <c r="AV1884" t="s">
        <v>435</v>
      </c>
      <c r="AW1884" t="s">
        <v>808</v>
      </c>
      <c r="AX1884" t="s">
        <v>692</v>
      </c>
      <c r="AY1884" t="s">
        <v>436</v>
      </c>
      <c r="AZ1884" t="s">
        <v>437</v>
      </c>
      <c r="BA1884" t="s">
        <v>21</v>
      </c>
      <c r="BB1884" t="s">
        <v>438</v>
      </c>
      <c r="BC1884" t="s">
        <v>47</v>
      </c>
      <c r="BD1884" t="s">
        <v>809</v>
      </c>
      <c r="BE1884" t="s">
        <v>810</v>
      </c>
      <c r="BF1884">
        <v>3</v>
      </c>
      <c r="BG1884" t="s">
        <v>1099</v>
      </c>
      <c r="BH1884" t="s">
        <v>1100</v>
      </c>
      <c r="BI1884" t="s">
        <v>654</v>
      </c>
      <c r="BJ1884" t="s">
        <v>1101</v>
      </c>
      <c r="BK1884" t="s">
        <v>1102</v>
      </c>
      <c r="BL1884" t="s">
        <v>1103</v>
      </c>
      <c r="BM1884" t="s">
        <v>1104</v>
      </c>
      <c r="BN1884" t="s">
        <v>99</v>
      </c>
      <c r="BO1884" t="s">
        <v>1105</v>
      </c>
      <c r="BP1884" t="s">
        <v>1106</v>
      </c>
      <c r="BQ1884">
        <v>2</v>
      </c>
      <c r="BR1884" t="s">
        <v>1012</v>
      </c>
      <c r="BS1884" t="s">
        <v>1013</v>
      </c>
      <c r="BT1884">
        <v>2</v>
      </c>
      <c r="BU1884" t="s">
        <v>1199</v>
      </c>
      <c r="BV1884" t="s">
        <v>1200</v>
      </c>
      <c r="BW1884">
        <v>9</v>
      </c>
      <c r="BX1884" t="s">
        <v>1590</v>
      </c>
      <c r="BY1884" t="s">
        <v>1212</v>
      </c>
      <c r="BZ1884" t="s">
        <v>654</v>
      </c>
      <c r="CA1884" t="s">
        <v>1586</v>
      </c>
      <c r="CB1884" s="1">
        <v>24134</v>
      </c>
      <c r="CC1884" s="1">
        <v>34653</v>
      </c>
      <c r="CD1884" t="s">
        <v>1591</v>
      </c>
      <c r="CE1884" t="s">
        <v>194</v>
      </c>
      <c r="CF1884" t="s">
        <v>21</v>
      </c>
      <c r="CG1884" t="s">
        <v>1592</v>
      </c>
      <c r="CH1884" t="s">
        <v>196</v>
      </c>
      <c r="CI1884" t="s">
        <v>1593</v>
      </c>
      <c r="CJ1884">
        <v>452</v>
      </c>
      <c r="CK1884">
        <v>5</v>
      </c>
      <c r="CL1884">
        <v>680</v>
      </c>
    </row>
    <row r="1885" spans="1:90">
      <c r="A1885">
        <v>10978</v>
      </c>
      <c r="B1885">
        <v>21</v>
      </c>
      <c r="C1885" s="8">
        <v>10</v>
      </c>
      <c r="D1885">
        <v>40</v>
      </c>
      <c r="E1885">
        <v>0.15</v>
      </c>
      <c r="F1885">
        <v>10978</v>
      </c>
      <c r="G1885" t="s">
        <v>434</v>
      </c>
      <c r="H1885">
        <v>9</v>
      </c>
      <c r="I1885" s="1">
        <v>35180</v>
      </c>
      <c r="J1885" s="1">
        <v>35208</v>
      </c>
      <c r="K1885" s="1">
        <v>35208</v>
      </c>
      <c r="L1885">
        <f>_xlfn.DAYS(orderjoin[[#This Row],[ShippedDate]],orderjoin[[#This Row],[OrderDate]])</f>
        <v>28</v>
      </c>
      <c r="M1885">
        <f>_xlfn.DAYS(orderjoin[[#This Row],[RequiredDate]],orderjoin[[#This Row],[ShippedDate]])</f>
        <v>0</v>
      </c>
      <c r="N1885">
        <v>2</v>
      </c>
      <c r="O1885">
        <v>32.82</v>
      </c>
      <c r="P1885" t="s">
        <v>435</v>
      </c>
      <c r="Q1885" t="s">
        <v>436</v>
      </c>
      <c r="R1885" t="s">
        <v>437</v>
      </c>
      <c r="S1885" t="s">
        <v>21</v>
      </c>
      <c r="T1885" t="s">
        <v>438</v>
      </c>
      <c r="U1885" t="s">
        <v>47</v>
      </c>
      <c r="V1885">
        <v>10978</v>
      </c>
      <c r="W1885" t="s">
        <v>434</v>
      </c>
      <c r="X1885">
        <v>9</v>
      </c>
      <c r="Y1885" s="1">
        <v>35180</v>
      </c>
      <c r="Z1885" s="1">
        <v>35208</v>
      </c>
      <c r="AA1885">
        <f>_xlfn.DAYS(orderjoin[[#This Row],[orders.ShippedDate]],orderjoin[[#This Row],[orders.OrderDate]])</f>
        <v>28</v>
      </c>
      <c r="AB1885" s="1">
        <v>35208</v>
      </c>
      <c r="AC1885">
        <v>2</v>
      </c>
      <c r="AD1885">
        <v>32.82</v>
      </c>
      <c r="AE1885" t="s">
        <v>435</v>
      </c>
      <c r="AF1885" t="s">
        <v>436</v>
      </c>
      <c r="AG1885" t="s">
        <v>437</v>
      </c>
      <c r="AH1885" t="s">
        <v>21</v>
      </c>
      <c r="AI1885" t="s">
        <v>438</v>
      </c>
      <c r="AJ1885" t="s">
        <v>47</v>
      </c>
      <c r="AK1885">
        <v>21</v>
      </c>
      <c r="AL1885" t="s">
        <v>544</v>
      </c>
      <c r="AM1885">
        <v>8</v>
      </c>
      <c r="AN1885">
        <v>3</v>
      </c>
      <c r="AO1885" t="s">
        <v>545</v>
      </c>
      <c r="AP1885" s="7">
        <v>10</v>
      </c>
      <c r="AQ1885">
        <v>3</v>
      </c>
      <c r="AR1885">
        <v>40</v>
      </c>
      <c r="AS1885">
        <v>5</v>
      </c>
      <c r="AT1885">
        <v>0</v>
      </c>
      <c r="AU1885" t="s">
        <v>434</v>
      </c>
      <c r="AV1885" t="s">
        <v>435</v>
      </c>
      <c r="AW1885" t="s">
        <v>808</v>
      </c>
      <c r="AX1885" t="s">
        <v>692</v>
      </c>
      <c r="AY1885" t="s">
        <v>436</v>
      </c>
      <c r="AZ1885" t="s">
        <v>437</v>
      </c>
      <c r="BA1885" t="s">
        <v>21</v>
      </c>
      <c r="BB1885" t="s">
        <v>438</v>
      </c>
      <c r="BC1885" t="s">
        <v>47</v>
      </c>
      <c r="BD1885" t="s">
        <v>809</v>
      </c>
      <c r="BE1885" t="s">
        <v>810</v>
      </c>
      <c r="BF1885">
        <v>8</v>
      </c>
      <c r="BG1885" t="s">
        <v>1107</v>
      </c>
      <c r="BH1885" t="s">
        <v>1108</v>
      </c>
      <c r="BI1885" t="s">
        <v>654</v>
      </c>
      <c r="BJ1885" t="s">
        <v>1109</v>
      </c>
      <c r="BK1885" t="s">
        <v>1110</v>
      </c>
      <c r="BL1885" t="s">
        <v>21</v>
      </c>
      <c r="BM1885" t="s">
        <v>1111</v>
      </c>
      <c r="BN1885" t="s">
        <v>196</v>
      </c>
      <c r="BO1885" t="s">
        <v>1112</v>
      </c>
      <c r="BP1885" t="s">
        <v>21</v>
      </c>
      <c r="BQ1885">
        <v>3</v>
      </c>
      <c r="BR1885" t="s">
        <v>1047</v>
      </c>
      <c r="BS1885" t="s">
        <v>1048</v>
      </c>
      <c r="BT1885">
        <v>2</v>
      </c>
      <c r="BU1885" t="s">
        <v>1199</v>
      </c>
      <c r="BV1885" t="s">
        <v>1200</v>
      </c>
      <c r="BW1885">
        <v>9</v>
      </c>
      <c r="BX1885" t="s">
        <v>1590</v>
      </c>
      <c r="BY1885" t="s">
        <v>1212</v>
      </c>
      <c r="BZ1885" t="s">
        <v>654</v>
      </c>
      <c r="CA1885" t="s">
        <v>1586</v>
      </c>
      <c r="CB1885" s="1">
        <v>24134</v>
      </c>
      <c r="CC1885" s="1">
        <v>34653</v>
      </c>
      <c r="CD1885" t="s">
        <v>1591</v>
      </c>
      <c r="CE1885" t="s">
        <v>194</v>
      </c>
      <c r="CF1885" t="s">
        <v>21</v>
      </c>
      <c r="CG1885" t="s">
        <v>1592</v>
      </c>
      <c r="CH1885" t="s">
        <v>196</v>
      </c>
      <c r="CI1885" t="s">
        <v>1593</v>
      </c>
      <c r="CJ1885">
        <v>452</v>
      </c>
      <c r="CK1885">
        <v>5</v>
      </c>
      <c r="CL1885">
        <v>340</v>
      </c>
    </row>
    <row r="1886" spans="1:90">
      <c r="A1886">
        <v>10978</v>
      </c>
      <c r="B1886">
        <v>40</v>
      </c>
      <c r="C1886" s="8">
        <v>18.399999999999999</v>
      </c>
      <c r="D1886">
        <v>10</v>
      </c>
      <c r="E1886">
        <v>0</v>
      </c>
      <c r="F1886">
        <v>10978</v>
      </c>
      <c r="G1886" t="s">
        <v>434</v>
      </c>
      <c r="H1886">
        <v>9</v>
      </c>
      <c r="I1886" s="1">
        <v>35180</v>
      </c>
      <c r="J1886" s="1">
        <v>35208</v>
      </c>
      <c r="K1886" s="1">
        <v>35208</v>
      </c>
      <c r="L1886">
        <f>_xlfn.DAYS(orderjoin[[#This Row],[ShippedDate]],orderjoin[[#This Row],[OrderDate]])</f>
        <v>28</v>
      </c>
      <c r="M1886">
        <f>_xlfn.DAYS(orderjoin[[#This Row],[RequiredDate]],orderjoin[[#This Row],[ShippedDate]])</f>
        <v>0</v>
      </c>
      <c r="N1886">
        <v>2</v>
      </c>
      <c r="O1886">
        <v>32.82</v>
      </c>
      <c r="P1886" t="s">
        <v>435</v>
      </c>
      <c r="Q1886" t="s">
        <v>436</v>
      </c>
      <c r="R1886" t="s">
        <v>437</v>
      </c>
      <c r="S1886" t="s">
        <v>21</v>
      </c>
      <c r="T1886" t="s">
        <v>438</v>
      </c>
      <c r="U1886" t="s">
        <v>47</v>
      </c>
      <c r="V1886">
        <v>10978</v>
      </c>
      <c r="W1886" t="s">
        <v>434</v>
      </c>
      <c r="X1886">
        <v>9</v>
      </c>
      <c r="Y1886" s="1">
        <v>35180</v>
      </c>
      <c r="Z1886" s="1">
        <v>35208</v>
      </c>
      <c r="AA1886">
        <f>_xlfn.DAYS(orderjoin[[#This Row],[orders.ShippedDate]],orderjoin[[#This Row],[orders.OrderDate]])</f>
        <v>28</v>
      </c>
      <c r="AB1886" s="1">
        <v>35208</v>
      </c>
      <c r="AC1886">
        <v>2</v>
      </c>
      <c r="AD1886">
        <v>32.82</v>
      </c>
      <c r="AE1886" t="s">
        <v>435</v>
      </c>
      <c r="AF1886" t="s">
        <v>436</v>
      </c>
      <c r="AG1886" t="s">
        <v>437</v>
      </c>
      <c r="AH1886" t="s">
        <v>21</v>
      </c>
      <c r="AI1886" t="s">
        <v>438</v>
      </c>
      <c r="AJ1886" t="s">
        <v>47</v>
      </c>
      <c r="AK1886">
        <v>40</v>
      </c>
      <c r="AL1886" t="s">
        <v>580</v>
      </c>
      <c r="AM1886">
        <v>19</v>
      </c>
      <c r="AN1886">
        <v>8</v>
      </c>
      <c r="AO1886" t="s">
        <v>581</v>
      </c>
      <c r="AP1886" s="7">
        <v>18.399999999999999</v>
      </c>
      <c r="AQ1886">
        <v>123</v>
      </c>
      <c r="AR1886">
        <v>0</v>
      </c>
      <c r="AS1886">
        <v>30</v>
      </c>
      <c r="AT1886">
        <v>0</v>
      </c>
      <c r="AU1886" t="s">
        <v>434</v>
      </c>
      <c r="AV1886" t="s">
        <v>435</v>
      </c>
      <c r="AW1886" t="s">
        <v>808</v>
      </c>
      <c r="AX1886" t="s">
        <v>692</v>
      </c>
      <c r="AY1886" t="s">
        <v>436</v>
      </c>
      <c r="AZ1886" t="s">
        <v>437</v>
      </c>
      <c r="BA1886" t="s">
        <v>21</v>
      </c>
      <c r="BB1886" t="s">
        <v>438</v>
      </c>
      <c r="BC1886" t="s">
        <v>47</v>
      </c>
      <c r="BD1886" t="s">
        <v>809</v>
      </c>
      <c r="BE1886" t="s">
        <v>810</v>
      </c>
      <c r="BF1886">
        <v>19</v>
      </c>
      <c r="BG1886" t="s">
        <v>1086</v>
      </c>
      <c r="BH1886" t="s">
        <v>1087</v>
      </c>
      <c r="BI1886" t="s">
        <v>1088</v>
      </c>
      <c r="BJ1886" t="s">
        <v>1089</v>
      </c>
      <c r="BK1886" t="s">
        <v>1090</v>
      </c>
      <c r="BL1886" t="s">
        <v>1091</v>
      </c>
      <c r="BM1886" t="s">
        <v>1092</v>
      </c>
      <c r="BN1886" t="s">
        <v>99</v>
      </c>
      <c r="BO1886" t="s">
        <v>1093</v>
      </c>
      <c r="BP1886" t="s">
        <v>1094</v>
      </c>
      <c r="BQ1886">
        <v>8</v>
      </c>
      <c r="BR1886" t="s">
        <v>1057</v>
      </c>
      <c r="BS1886" t="s">
        <v>1058</v>
      </c>
      <c r="BT1886">
        <v>2</v>
      </c>
      <c r="BU1886" t="s">
        <v>1199</v>
      </c>
      <c r="BV1886" t="s">
        <v>1200</v>
      </c>
      <c r="BW1886">
        <v>9</v>
      </c>
      <c r="BX1886" t="s">
        <v>1590</v>
      </c>
      <c r="BY1886" t="s">
        <v>1212</v>
      </c>
      <c r="BZ1886" t="s">
        <v>654</v>
      </c>
      <c r="CA1886" t="s">
        <v>1586</v>
      </c>
      <c r="CB1886" s="1">
        <v>24134</v>
      </c>
      <c r="CC1886" s="1">
        <v>34653</v>
      </c>
      <c r="CD1886" t="s">
        <v>1591</v>
      </c>
      <c r="CE1886" t="s">
        <v>194</v>
      </c>
      <c r="CF1886" t="s">
        <v>21</v>
      </c>
      <c r="CG1886" t="s">
        <v>1592</v>
      </c>
      <c r="CH1886" t="s">
        <v>196</v>
      </c>
      <c r="CI1886" t="s">
        <v>1593</v>
      </c>
      <c r="CJ1886">
        <v>452</v>
      </c>
      <c r="CK1886">
        <v>5</v>
      </c>
      <c r="CL1886">
        <v>184</v>
      </c>
    </row>
    <row r="1887" spans="1:90">
      <c r="A1887">
        <v>10978</v>
      </c>
      <c r="B1887">
        <v>44</v>
      </c>
      <c r="C1887" s="8">
        <v>19.45</v>
      </c>
      <c r="D1887">
        <v>6</v>
      </c>
      <c r="E1887">
        <v>0.15</v>
      </c>
      <c r="F1887">
        <v>10978</v>
      </c>
      <c r="G1887" t="s">
        <v>434</v>
      </c>
      <c r="H1887">
        <v>9</v>
      </c>
      <c r="I1887" s="1">
        <v>35180</v>
      </c>
      <c r="J1887" s="1">
        <v>35208</v>
      </c>
      <c r="K1887" s="1">
        <v>35208</v>
      </c>
      <c r="L1887">
        <f>_xlfn.DAYS(orderjoin[[#This Row],[ShippedDate]],orderjoin[[#This Row],[OrderDate]])</f>
        <v>28</v>
      </c>
      <c r="M1887">
        <f>_xlfn.DAYS(orderjoin[[#This Row],[RequiredDate]],orderjoin[[#This Row],[ShippedDate]])</f>
        <v>0</v>
      </c>
      <c r="N1887">
        <v>2</v>
      </c>
      <c r="O1887">
        <v>32.82</v>
      </c>
      <c r="P1887" t="s">
        <v>435</v>
      </c>
      <c r="Q1887" t="s">
        <v>436</v>
      </c>
      <c r="R1887" t="s">
        <v>437</v>
      </c>
      <c r="S1887" t="s">
        <v>21</v>
      </c>
      <c r="T1887" t="s">
        <v>438</v>
      </c>
      <c r="U1887" t="s">
        <v>47</v>
      </c>
      <c r="V1887">
        <v>10978</v>
      </c>
      <c r="W1887" t="s">
        <v>434</v>
      </c>
      <c r="X1887">
        <v>9</v>
      </c>
      <c r="Y1887" s="1">
        <v>35180</v>
      </c>
      <c r="Z1887" s="1">
        <v>35208</v>
      </c>
      <c r="AA1887">
        <f>_xlfn.DAYS(orderjoin[[#This Row],[orders.ShippedDate]],orderjoin[[#This Row],[orders.OrderDate]])</f>
        <v>28</v>
      </c>
      <c r="AB1887" s="1">
        <v>35208</v>
      </c>
      <c r="AC1887">
        <v>2</v>
      </c>
      <c r="AD1887">
        <v>32.82</v>
      </c>
      <c r="AE1887" t="s">
        <v>435</v>
      </c>
      <c r="AF1887" t="s">
        <v>436</v>
      </c>
      <c r="AG1887" t="s">
        <v>437</v>
      </c>
      <c r="AH1887" t="s">
        <v>21</v>
      </c>
      <c r="AI1887" t="s">
        <v>438</v>
      </c>
      <c r="AJ1887" t="s">
        <v>47</v>
      </c>
      <c r="AK1887">
        <v>44</v>
      </c>
      <c r="AL1887" t="s">
        <v>588</v>
      </c>
      <c r="AM1887">
        <v>20</v>
      </c>
      <c r="AN1887">
        <v>2</v>
      </c>
      <c r="AO1887" t="s">
        <v>589</v>
      </c>
      <c r="AP1887" s="7">
        <v>19.45</v>
      </c>
      <c r="AQ1887">
        <v>27</v>
      </c>
      <c r="AR1887">
        <v>0</v>
      </c>
      <c r="AS1887">
        <v>15</v>
      </c>
      <c r="AT1887">
        <v>0</v>
      </c>
      <c r="AU1887" t="s">
        <v>434</v>
      </c>
      <c r="AV1887" t="s">
        <v>435</v>
      </c>
      <c r="AW1887" t="s">
        <v>808</v>
      </c>
      <c r="AX1887" t="s">
        <v>692</v>
      </c>
      <c r="AY1887" t="s">
        <v>436</v>
      </c>
      <c r="AZ1887" t="s">
        <v>437</v>
      </c>
      <c r="BA1887" t="s">
        <v>21</v>
      </c>
      <c r="BB1887" t="s">
        <v>438</v>
      </c>
      <c r="BC1887" t="s">
        <v>47</v>
      </c>
      <c r="BD1887" t="s">
        <v>809</v>
      </c>
      <c r="BE1887" t="s">
        <v>810</v>
      </c>
      <c r="BF1887">
        <v>20</v>
      </c>
      <c r="BG1887" t="s">
        <v>1006</v>
      </c>
      <c r="BH1887" t="s">
        <v>1007</v>
      </c>
      <c r="BI1887" t="s">
        <v>658</v>
      </c>
      <c r="BJ1887" t="s">
        <v>1008</v>
      </c>
      <c r="BK1887" t="s">
        <v>1009</v>
      </c>
      <c r="BL1887" t="s">
        <v>21</v>
      </c>
      <c r="BM1887" t="s">
        <v>1010</v>
      </c>
      <c r="BN1887" t="s">
        <v>1009</v>
      </c>
      <c r="BO1887" t="s">
        <v>1011</v>
      </c>
      <c r="BP1887" t="s">
        <v>21</v>
      </c>
      <c r="BQ1887">
        <v>2</v>
      </c>
      <c r="BR1887" t="s">
        <v>1012</v>
      </c>
      <c r="BS1887" t="s">
        <v>1013</v>
      </c>
      <c r="BT1887">
        <v>2</v>
      </c>
      <c r="BU1887" t="s">
        <v>1199</v>
      </c>
      <c r="BV1887" t="s">
        <v>1200</v>
      </c>
      <c r="BW1887">
        <v>9</v>
      </c>
      <c r="BX1887" t="s">
        <v>1590</v>
      </c>
      <c r="BY1887" t="s">
        <v>1212</v>
      </c>
      <c r="BZ1887" t="s">
        <v>654</v>
      </c>
      <c r="CA1887" t="s">
        <v>1586</v>
      </c>
      <c r="CB1887" s="1">
        <v>24134</v>
      </c>
      <c r="CC1887" s="1">
        <v>34653</v>
      </c>
      <c r="CD1887" t="s">
        <v>1591</v>
      </c>
      <c r="CE1887" t="s">
        <v>194</v>
      </c>
      <c r="CF1887" t="s">
        <v>21</v>
      </c>
      <c r="CG1887" t="s">
        <v>1592</v>
      </c>
      <c r="CH1887" t="s">
        <v>196</v>
      </c>
      <c r="CI1887" t="s">
        <v>1593</v>
      </c>
      <c r="CJ1887">
        <v>452</v>
      </c>
      <c r="CK1887">
        <v>5</v>
      </c>
      <c r="CL1887">
        <v>99.194999999999993</v>
      </c>
    </row>
    <row r="1888" spans="1:90">
      <c r="A1888">
        <v>10979</v>
      </c>
      <c r="B1888">
        <v>7</v>
      </c>
      <c r="C1888" s="8">
        <v>30</v>
      </c>
      <c r="D1888">
        <v>18</v>
      </c>
      <c r="E1888">
        <v>0</v>
      </c>
      <c r="F1888">
        <v>10979</v>
      </c>
      <c r="G1888" t="s">
        <v>72</v>
      </c>
      <c r="H1888">
        <v>8</v>
      </c>
      <c r="I1888" s="1">
        <v>35180</v>
      </c>
      <c r="J1888" s="1">
        <v>35208</v>
      </c>
      <c r="K1888" s="1">
        <v>35185</v>
      </c>
      <c r="L1888">
        <f>_xlfn.DAYS(orderjoin[[#This Row],[ShippedDate]],orderjoin[[#This Row],[OrderDate]])</f>
        <v>5</v>
      </c>
      <c r="M1888">
        <f>_xlfn.DAYS(orderjoin[[#This Row],[RequiredDate]],orderjoin[[#This Row],[ShippedDate]])</f>
        <v>23</v>
      </c>
      <c r="N1888">
        <v>2</v>
      </c>
      <c r="O1888">
        <v>353.07</v>
      </c>
      <c r="P1888" t="s">
        <v>73</v>
      </c>
      <c r="Q1888" t="s">
        <v>74</v>
      </c>
      <c r="R1888" t="s">
        <v>75</v>
      </c>
      <c r="S1888" t="s">
        <v>21</v>
      </c>
      <c r="T1888" t="s">
        <v>76</v>
      </c>
      <c r="U1888" t="s">
        <v>77</v>
      </c>
      <c r="V1888">
        <v>10979</v>
      </c>
      <c r="W1888" t="s">
        <v>72</v>
      </c>
      <c r="X1888">
        <v>8</v>
      </c>
      <c r="Y1888" s="1">
        <v>35180</v>
      </c>
      <c r="Z1888" s="1">
        <v>35208</v>
      </c>
      <c r="AA1888">
        <f>_xlfn.DAYS(orderjoin[[#This Row],[orders.ShippedDate]],orderjoin[[#This Row],[orders.OrderDate]])</f>
        <v>5</v>
      </c>
      <c r="AB1888" s="1">
        <v>35185</v>
      </c>
      <c r="AC1888">
        <v>2</v>
      </c>
      <c r="AD1888">
        <v>353.07</v>
      </c>
      <c r="AE1888" t="s">
        <v>73</v>
      </c>
      <c r="AF1888" t="s">
        <v>74</v>
      </c>
      <c r="AG1888" t="s">
        <v>75</v>
      </c>
      <c r="AH1888" t="s">
        <v>21</v>
      </c>
      <c r="AI1888" t="s">
        <v>76</v>
      </c>
      <c r="AJ1888" t="s">
        <v>77</v>
      </c>
      <c r="AK1888">
        <v>7</v>
      </c>
      <c r="AL1888" t="s">
        <v>516</v>
      </c>
      <c r="AM1888">
        <v>3</v>
      </c>
      <c r="AN1888">
        <v>7</v>
      </c>
      <c r="AO1888" t="s">
        <v>517</v>
      </c>
      <c r="AP1888" s="7">
        <v>30</v>
      </c>
      <c r="AQ1888">
        <v>15</v>
      </c>
      <c r="AR1888">
        <v>0</v>
      </c>
      <c r="AS1888">
        <v>10</v>
      </c>
      <c r="AT1888">
        <v>0</v>
      </c>
      <c r="AU1888" t="s">
        <v>72</v>
      </c>
      <c r="AV1888" t="s">
        <v>73</v>
      </c>
      <c r="AW1888" t="s">
        <v>716</v>
      </c>
      <c r="AX1888" t="s">
        <v>717</v>
      </c>
      <c r="AY1888" t="s">
        <v>74</v>
      </c>
      <c r="AZ1888" t="s">
        <v>75</v>
      </c>
      <c r="BA1888" t="s">
        <v>21</v>
      </c>
      <c r="BB1888" t="s">
        <v>76</v>
      </c>
      <c r="BC1888" t="s">
        <v>77</v>
      </c>
      <c r="BD1888" t="s">
        <v>718</v>
      </c>
      <c r="BE1888" t="s">
        <v>719</v>
      </c>
      <c r="BF1888">
        <v>3</v>
      </c>
      <c r="BG1888" t="s">
        <v>1099</v>
      </c>
      <c r="BH1888" t="s">
        <v>1100</v>
      </c>
      <c r="BI1888" t="s">
        <v>654</v>
      </c>
      <c r="BJ1888" t="s">
        <v>1101</v>
      </c>
      <c r="BK1888" t="s">
        <v>1102</v>
      </c>
      <c r="BL1888" t="s">
        <v>1103</v>
      </c>
      <c r="BM1888" t="s">
        <v>1104</v>
      </c>
      <c r="BN1888" t="s">
        <v>99</v>
      </c>
      <c r="BO1888" t="s">
        <v>1105</v>
      </c>
      <c r="BP1888" t="s">
        <v>1106</v>
      </c>
      <c r="BQ1888">
        <v>7</v>
      </c>
      <c r="BR1888" t="s">
        <v>1030</v>
      </c>
      <c r="BS1888" t="s">
        <v>1031</v>
      </c>
      <c r="BT1888">
        <v>2</v>
      </c>
      <c r="BU1888" t="s">
        <v>1199</v>
      </c>
      <c r="BV1888" t="s">
        <v>1200</v>
      </c>
      <c r="BW1888">
        <v>8</v>
      </c>
      <c r="BX1888" t="s">
        <v>1598</v>
      </c>
      <c r="BY1888" t="s">
        <v>1210</v>
      </c>
      <c r="BZ1888" t="s">
        <v>1211</v>
      </c>
      <c r="CA1888" t="s">
        <v>1586</v>
      </c>
      <c r="CB1888" s="1">
        <v>21194</v>
      </c>
      <c r="CC1888" s="1">
        <v>34398</v>
      </c>
      <c r="CD1888" t="s">
        <v>1599</v>
      </c>
      <c r="CE1888" t="s">
        <v>131</v>
      </c>
      <c r="CF1888" t="s">
        <v>132</v>
      </c>
      <c r="CG1888" t="s">
        <v>1600</v>
      </c>
      <c r="CH1888" t="s">
        <v>99</v>
      </c>
      <c r="CI1888" t="s">
        <v>1601</v>
      </c>
      <c r="CJ1888">
        <v>2344</v>
      </c>
      <c r="CK1888">
        <v>2</v>
      </c>
      <c r="CL1888">
        <v>540</v>
      </c>
    </row>
    <row r="1889" spans="1:90">
      <c r="A1889">
        <v>10979</v>
      </c>
      <c r="B1889">
        <v>12</v>
      </c>
      <c r="C1889" s="8">
        <v>38</v>
      </c>
      <c r="D1889">
        <v>20</v>
      </c>
      <c r="E1889">
        <v>0</v>
      </c>
      <c r="F1889">
        <v>10979</v>
      </c>
      <c r="G1889" t="s">
        <v>72</v>
      </c>
      <c r="H1889">
        <v>8</v>
      </c>
      <c r="I1889" s="1">
        <v>35180</v>
      </c>
      <c r="J1889" s="1">
        <v>35208</v>
      </c>
      <c r="K1889" s="1">
        <v>35185</v>
      </c>
      <c r="L1889">
        <f>_xlfn.DAYS(orderjoin[[#This Row],[ShippedDate]],orderjoin[[#This Row],[OrderDate]])</f>
        <v>5</v>
      </c>
      <c r="M1889">
        <f>_xlfn.DAYS(orderjoin[[#This Row],[RequiredDate]],orderjoin[[#This Row],[ShippedDate]])</f>
        <v>23</v>
      </c>
      <c r="N1889">
        <v>2</v>
      </c>
      <c r="O1889">
        <v>353.07</v>
      </c>
      <c r="P1889" t="s">
        <v>73</v>
      </c>
      <c r="Q1889" t="s">
        <v>74</v>
      </c>
      <c r="R1889" t="s">
        <v>75</v>
      </c>
      <c r="S1889" t="s">
        <v>21</v>
      </c>
      <c r="T1889" t="s">
        <v>76</v>
      </c>
      <c r="U1889" t="s">
        <v>77</v>
      </c>
      <c r="V1889">
        <v>10979</v>
      </c>
      <c r="W1889" t="s">
        <v>72</v>
      </c>
      <c r="X1889">
        <v>8</v>
      </c>
      <c r="Y1889" s="1">
        <v>35180</v>
      </c>
      <c r="Z1889" s="1">
        <v>35208</v>
      </c>
      <c r="AA1889">
        <f>_xlfn.DAYS(orderjoin[[#This Row],[orders.ShippedDate]],orderjoin[[#This Row],[orders.OrderDate]])</f>
        <v>5</v>
      </c>
      <c r="AB1889" s="1">
        <v>35185</v>
      </c>
      <c r="AC1889">
        <v>2</v>
      </c>
      <c r="AD1889">
        <v>353.07</v>
      </c>
      <c r="AE1889" t="s">
        <v>73</v>
      </c>
      <c r="AF1889" t="s">
        <v>74</v>
      </c>
      <c r="AG1889" t="s">
        <v>75</v>
      </c>
      <c r="AH1889" t="s">
        <v>21</v>
      </c>
      <c r="AI1889" t="s">
        <v>76</v>
      </c>
      <c r="AJ1889" t="s">
        <v>77</v>
      </c>
      <c r="AK1889">
        <v>12</v>
      </c>
      <c r="AL1889" t="s">
        <v>526</v>
      </c>
      <c r="AM1889">
        <v>5</v>
      </c>
      <c r="AN1889">
        <v>4</v>
      </c>
      <c r="AO1889" t="s">
        <v>527</v>
      </c>
      <c r="AP1889" s="7">
        <v>38</v>
      </c>
      <c r="AQ1889">
        <v>86</v>
      </c>
      <c r="AR1889">
        <v>0</v>
      </c>
      <c r="AS1889">
        <v>0</v>
      </c>
      <c r="AT1889">
        <v>0</v>
      </c>
      <c r="AU1889" t="s">
        <v>72</v>
      </c>
      <c r="AV1889" t="s">
        <v>73</v>
      </c>
      <c r="AW1889" t="s">
        <v>716</v>
      </c>
      <c r="AX1889" t="s">
        <v>717</v>
      </c>
      <c r="AY1889" t="s">
        <v>74</v>
      </c>
      <c r="AZ1889" t="s">
        <v>75</v>
      </c>
      <c r="BA1889" t="s">
        <v>21</v>
      </c>
      <c r="BB1889" t="s">
        <v>76</v>
      </c>
      <c r="BC1889" t="s">
        <v>77</v>
      </c>
      <c r="BD1889" t="s">
        <v>718</v>
      </c>
      <c r="BE1889" t="s">
        <v>719</v>
      </c>
      <c r="BF1889">
        <v>5</v>
      </c>
      <c r="BG1889" t="s">
        <v>981</v>
      </c>
      <c r="BH1889" t="s">
        <v>982</v>
      </c>
      <c r="BI1889" t="s">
        <v>983</v>
      </c>
      <c r="BJ1889" t="s">
        <v>984</v>
      </c>
      <c r="BK1889" t="s">
        <v>985</v>
      </c>
      <c r="BL1889" t="s">
        <v>986</v>
      </c>
      <c r="BM1889" t="s">
        <v>987</v>
      </c>
      <c r="BN1889" t="s">
        <v>175</v>
      </c>
      <c r="BO1889" t="s">
        <v>988</v>
      </c>
      <c r="BP1889" t="s">
        <v>21</v>
      </c>
      <c r="BQ1889">
        <v>4</v>
      </c>
      <c r="BR1889" t="s">
        <v>989</v>
      </c>
      <c r="BS1889" t="s">
        <v>990</v>
      </c>
      <c r="BT1889">
        <v>2</v>
      </c>
      <c r="BU1889" t="s">
        <v>1199</v>
      </c>
      <c r="BV1889" t="s">
        <v>1200</v>
      </c>
      <c r="BW1889">
        <v>8</v>
      </c>
      <c r="BX1889" t="s">
        <v>1598</v>
      </c>
      <c r="BY1889" t="s">
        <v>1210</v>
      </c>
      <c r="BZ1889" t="s">
        <v>1211</v>
      </c>
      <c r="CA1889" t="s">
        <v>1586</v>
      </c>
      <c r="CB1889" s="1">
        <v>21194</v>
      </c>
      <c r="CC1889" s="1">
        <v>34398</v>
      </c>
      <c r="CD1889" t="s">
        <v>1599</v>
      </c>
      <c r="CE1889" t="s">
        <v>131</v>
      </c>
      <c r="CF1889" t="s">
        <v>132</v>
      </c>
      <c r="CG1889" t="s">
        <v>1600</v>
      </c>
      <c r="CH1889" t="s">
        <v>99</v>
      </c>
      <c r="CI1889" t="s">
        <v>1601</v>
      </c>
      <c r="CJ1889">
        <v>2344</v>
      </c>
      <c r="CK1889">
        <v>2</v>
      </c>
      <c r="CL1889">
        <v>760</v>
      </c>
    </row>
    <row r="1890" spans="1:90">
      <c r="A1890">
        <v>10979</v>
      </c>
      <c r="B1890">
        <v>24</v>
      </c>
      <c r="C1890" s="8">
        <v>4.5</v>
      </c>
      <c r="D1890">
        <v>80</v>
      </c>
      <c r="E1890">
        <v>0</v>
      </c>
      <c r="F1890">
        <v>10979</v>
      </c>
      <c r="G1890" t="s">
        <v>72</v>
      </c>
      <c r="H1890">
        <v>8</v>
      </c>
      <c r="I1890" s="1">
        <v>35180</v>
      </c>
      <c r="J1890" s="1">
        <v>35208</v>
      </c>
      <c r="K1890" s="1">
        <v>35185</v>
      </c>
      <c r="L1890">
        <f>_xlfn.DAYS(orderjoin[[#This Row],[ShippedDate]],orderjoin[[#This Row],[OrderDate]])</f>
        <v>5</v>
      </c>
      <c r="M1890">
        <f>_xlfn.DAYS(orderjoin[[#This Row],[RequiredDate]],orderjoin[[#This Row],[ShippedDate]])</f>
        <v>23</v>
      </c>
      <c r="N1890">
        <v>2</v>
      </c>
      <c r="O1890">
        <v>353.07</v>
      </c>
      <c r="P1890" t="s">
        <v>73</v>
      </c>
      <c r="Q1890" t="s">
        <v>74</v>
      </c>
      <c r="R1890" t="s">
        <v>75</v>
      </c>
      <c r="S1890" t="s">
        <v>21</v>
      </c>
      <c r="T1890" t="s">
        <v>76</v>
      </c>
      <c r="U1890" t="s">
        <v>77</v>
      </c>
      <c r="V1890">
        <v>10979</v>
      </c>
      <c r="W1890" t="s">
        <v>72</v>
      </c>
      <c r="X1890">
        <v>8</v>
      </c>
      <c r="Y1890" s="1">
        <v>35180</v>
      </c>
      <c r="Z1890" s="1">
        <v>35208</v>
      </c>
      <c r="AA1890">
        <f>_xlfn.DAYS(orderjoin[[#This Row],[orders.ShippedDate]],orderjoin[[#This Row],[orders.OrderDate]])</f>
        <v>5</v>
      </c>
      <c r="AB1890" s="1">
        <v>35185</v>
      </c>
      <c r="AC1890">
        <v>2</v>
      </c>
      <c r="AD1890">
        <v>353.07</v>
      </c>
      <c r="AE1890" t="s">
        <v>73</v>
      </c>
      <c r="AF1890" t="s">
        <v>74</v>
      </c>
      <c r="AG1890" t="s">
        <v>75</v>
      </c>
      <c r="AH1890" t="s">
        <v>21</v>
      </c>
      <c r="AI1890" t="s">
        <v>76</v>
      </c>
      <c r="AJ1890" t="s">
        <v>77</v>
      </c>
      <c r="AK1890">
        <v>24</v>
      </c>
      <c r="AL1890" t="s">
        <v>550</v>
      </c>
      <c r="AM1890">
        <v>10</v>
      </c>
      <c r="AN1890">
        <v>1</v>
      </c>
      <c r="AO1890" t="s">
        <v>551</v>
      </c>
      <c r="AP1890" s="7">
        <v>4.5</v>
      </c>
      <c r="AQ1890">
        <v>20</v>
      </c>
      <c r="AR1890">
        <v>0</v>
      </c>
      <c r="AS1890">
        <v>0</v>
      </c>
      <c r="AT1890">
        <v>1</v>
      </c>
      <c r="AU1890" t="s">
        <v>72</v>
      </c>
      <c r="AV1890" t="s">
        <v>73</v>
      </c>
      <c r="AW1890" t="s">
        <v>716</v>
      </c>
      <c r="AX1890" t="s">
        <v>717</v>
      </c>
      <c r="AY1890" t="s">
        <v>74</v>
      </c>
      <c r="AZ1890" t="s">
        <v>75</v>
      </c>
      <c r="BA1890" t="s">
        <v>21</v>
      </c>
      <c r="BB1890" t="s">
        <v>76</v>
      </c>
      <c r="BC1890" t="s">
        <v>77</v>
      </c>
      <c r="BD1890" t="s">
        <v>718</v>
      </c>
      <c r="BE1890" t="s">
        <v>719</v>
      </c>
      <c r="BF1890">
        <v>10</v>
      </c>
      <c r="BG1890" t="s">
        <v>1066</v>
      </c>
      <c r="BH1890" t="s">
        <v>1067</v>
      </c>
      <c r="BI1890" t="s">
        <v>676</v>
      </c>
      <c r="BJ1890" t="s">
        <v>1068</v>
      </c>
      <c r="BK1890" t="s">
        <v>200</v>
      </c>
      <c r="BL1890" t="s">
        <v>21</v>
      </c>
      <c r="BM1890" t="s">
        <v>1069</v>
      </c>
      <c r="BN1890" t="s">
        <v>36</v>
      </c>
      <c r="BO1890" t="s">
        <v>1070</v>
      </c>
      <c r="BP1890" t="s">
        <v>21</v>
      </c>
      <c r="BQ1890">
        <v>1</v>
      </c>
      <c r="BR1890" t="s">
        <v>1004</v>
      </c>
      <c r="BS1890" t="s">
        <v>1005</v>
      </c>
      <c r="BT1890">
        <v>2</v>
      </c>
      <c r="BU1890" t="s">
        <v>1199</v>
      </c>
      <c r="BV1890" t="s">
        <v>1200</v>
      </c>
      <c r="BW1890">
        <v>8</v>
      </c>
      <c r="BX1890" t="s">
        <v>1598</v>
      </c>
      <c r="BY1890" t="s">
        <v>1210</v>
      </c>
      <c r="BZ1890" t="s">
        <v>1211</v>
      </c>
      <c r="CA1890" t="s">
        <v>1586</v>
      </c>
      <c r="CB1890" s="1">
        <v>21194</v>
      </c>
      <c r="CC1890" s="1">
        <v>34398</v>
      </c>
      <c r="CD1890" t="s">
        <v>1599</v>
      </c>
      <c r="CE1890" t="s">
        <v>131</v>
      </c>
      <c r="CF1890" t="s">
        <v>132</v>
      </c>
      <c r="CG1890" t="s">
        <v>1600</v>
      </c>
      <c r="CH1890" t="s">
        <v>99</v>
      </c>
      <c r="CI1890" t="s">
        <v>1601</v>
      </c>
      <c r="CJ1890">
        <v>2344</v>
      </c>
      <c r="CK1890">
        <v>2</v>
      </c>
      <c r="CL1890">
        <v>360</v>
      </c>
    </row>
    <row r="1891" spans="1:90">
      <c r="A1891">
        <v>10979</v>
      </c>
      <c r="B1891">
        <v>27</v>
      </c>
      <c r="C1891" s="8">
        <v>43.9</v>
      </c>
      <c r="D1891">
        <v>30</v>
      </c>
      <c r="E1891">
        <v>0</v>
      </c>
      <c r="F1891">
        <v>10979</v>
      </c>
      <c r="G1891" t="s">
        <v>72</v>
      </c>
      <c r="H1891">
        <v>8</v>
      </c>
      <c r="I1891" s="1">
        <v>35180</v>
      </c>
      <c r="J1891" s="1">
        <v>35208</v>
      </c>
      <c r="K1891" s="1">
        <v>35185</v>
      </c>
      <c r="L1891">
        <f>_xlfn.DAYS(orderjoin[[#This Row],[ShippedDate]],orderjoin[[#This Row],[OrderDate]])</f>
        <v>5</v>
      </c>
      <c r="M1891">
        <f>_xlfn.DAYS(orderjoin[[#This Row],[RequiredDate]],orderjoin[[#This Row],[ShippedDate]])</f>
        <v>23</v>
      </c>
      <c r="N1891">
        <v>2</v>
      </c>
      <c r="O1891">
        <v>353.07</v>
      </c>
      <c r="P1891" t="s">
        <v>73</v>
      </c>
      <c r="Q1891" t="s">
        <v>74</v>
      </c>
      <c r="R1891" t="s">
        <v>75</v>
      </c>
      <c r="S1891" t="s">
        <v>21</v>
      </c>
      <c r="T1891" t="s">
        <v>76</v>
      </c>
      <c r="U1891" t="s">
        <v>77</v>
      </c>
      <c r="V1891">
        <v>10979</v>
      </c>
      <c r="W1891" t="s">
        <v>72</v>
      </c>
      <c r="X1891">
        <v>8</v>
      </c>
      <c r="Y1891" s="1">
        <v>35180</v>
      </c>
      <c r="Z1891" s="1">
        <v>35208</v>
      </c>
      <c r="AA1891">
        <f>_xlfn.DAYS(orderjoin[[#This Row],[orders.ShippedDate]],orderjoin[[#This Row],[orders.OrderDate]])</f>
        <v>5</v>
      </c>
      <c r="AB1891" s="1">
        <v>35185</v>
      </c>
      <c r="AC1891">
        <v>2</v>
      </c>
      <c r="AD1891">
        <v>353.07</v>
      </c>
      <c r="AE1891" t="s">
        <v>73</v>
      </c>
      <c r="AF1891" t="s">
        <v>74</v>
      </c>
      <c r="AG1891" t="s">
        <v>75</v>
      </c>
      <c r="AH1891" t="s">
        <v>21</v>
      </c>
      <c r="AI1891" t="s">
        <v>76</v>
      </c>
      <c r="AJ1891" t="s">
        <v>77</v>
      </c>
      <c r="AK1891">
        <v>27</v>
      </c>
      <c r="AL1891" t="s">
        <v>556</v>
      </c>
      <c r="AM1891">
        <v>11</v>
      </c>
      <c r="AN1891">
        <v>3</v>
      </c>
      <c r="AO1891" t="s">
        <v>557</v>
      </c>
      <c r="AP1891" s="7">
        <v>43.9</v>
      </c>
      <c r="AQ1891">
        <v>49</v>
      </c>
      <c r="AR1891">
        <v>0</v>
      </c>
      <c r="AS1891">
        <v>30</v>
      </c>
      <c r="AT1891">
        <v>0</v>
      </c>
      <c r="AU1891" t="s">
        <v>72</v>
      </c>
      <c r="AV1891" t="s">
        <v>73</v>
      </c>
      <c r="AW1891" t="s">
        <v>716</v>
      </c>
      <c r="AX1891" t="s">
        <v>717</v>
      </c>
      <c r="AY1891" t="s">
        <v>74</v>
      </c>
      <c r="AZ1891" t="s">
        <v>75</v>
      </c>
      <c r="BA1891" t="s">
        <v>21</v>
      </c>
      <c r="BB1891" t="s">
        <v>76</v>
      </c>
      <c r="BC1891" t="s">
        <v>77</v>
      </c>
      <c r="BD1891" t="s">
        <v>718</v>
      </c>
      <c r="BE1891" t="s">
        <v>719</v>
      </c>
      <c r="BF1891">
        <v>11</v>
      </c>
      <c r="BG1891" t="s">
        <v>1163</v>
      </c>
      <c r="BH1891" t="s">
        <v>1164</v>
      </c>
      <c r="BI1891" t="s">
        <v>717</v>
      </c>
      <c r="BJ1891" t="s">
        <v>1165</v>
      </c>
      <c r="BK1891" t="s">
        <v>464</v>
      </c>
      <c r="BL1891" t="s">
        <v>21</v>
      </c>
      <c r="BM1891" t="s">
        <v>1166</v>
      </c>
      <c r="BN1891" t="s">
        <v>29</v>
      </c>
      <c r="BO1891" t="s">
        <v>1167</v>
      </c>
      <c r="BP1891" t="s">
        <v>21</v>
      </c>
      <c r="BQ1891">
        <v>3</v>
      </c>
      <c r="BR1891" t="s">
        <v>1047</v>
      </c>
      <c r="BS1891" t="s">
        <v>1048</v>
      </c>
      <c r="BT1891">
        <v>2</v>
      </c>
      <c r="BU1891" t="s">
        <v>1199</v>
      </c>
      <c r="BV1891" t="s">
        <v>1200</v>
      </c>
      <c r="BW1891">
        <v>8</v>
      </c>
      <c r="BX1891" t="s">
        <v>1598</v>
      </c>
      <c r="BY1891" t="s">
        <v>1210</v>
      </c>
      <c r="BZ1891" t="s">
        <v>1211</v>
      </c>
      <c r="CA1891" t="s">
        <v>1586</v>
      </c>
      <c r="CB1891" s="1">
        <v>21194</v>
      </c>
      <c r="CC1891" s="1">
        <v>34398</v>
      </c>
      <c r="CD1891" t="s">
        <v>1599</v>
      </c>
      <c r="CE1891" t="s">
        <v>131</v>
      </c>
      <c r="CF1891" t="s">
        <v>132</v>
      </c>
      <c r="CG1891" t="s">
        <v>1600</v>
      </c>
      <c r="CH1891" t="s">
        <v>99</v>
      </c>
      <c r="CI1891" t="s">
        <v>1601</v>
      </c>
      <c r="CJ1891">
        <v>2344</v>
      </c>
      <c r="CK1891">
        <v>2</v>
      </c>
      <c r="CL1891">
        <v>1317</v>
      </c>
    </row>
    <row r="1892" spans="1:90">
      <c r="A1892">
        <v>10979</v>
      </c>
      <c r="B1892">
        <v>31</v>
      </c>
      <c r="C1892" s="8">
        <v>12.5</v>
      </c>
      <c r="D1892">
        <v>24</v>
      </c>
      <c r="E1892">
        <v>0</v>
      </c>
      <c r="F1892">
        <v>10979</v>
      </c>
      <c r="G1892" t="s">
        <v>72</v>
      </c>
      <c r="H1892">
        <v>8</v>
      </c>
      <c r="I1892" s="1">
        <v>35180</v>
      </c>
      <c r="J1892" s="1">
        <v>35208</v>
      </c>
      <c r="K1892" s="1">
        <v>35185</v>
      </c>
      <c r="L1892">
        <f>_xlfn.DAYS(orderjoin[[#This Row],[ShippedDate]],orderjoin[[#This Row],[OrderDate]])</f>
        <v>5</v>
      </c>
      <c r="M1892">
        <f>_xlfn.DAYS(orderjoin[[#This Row],[RequiredDate]],orderjoin[[#This Row],[ShippedDate]])</f>
        <v>23</v>
      </c>
      <c r="N1892">
        <v>2</v>
      </c>
      <c r="O1892">
        <v>353.07</v>
      </c>
      <c r="P1892" t="s">
        <v>73</v>
      </c>
      <c r="Q1892" t="s">
        <v>74</v>
      </c>
      <c r="R1892" t="s">
        <v>75</v>
      </c>
      <c r="S1892" t="s">
        <v>21</v>
      </c>
      <c r="T1892" t="s">
        <v>76</v>
      </c>
      <c r="U1892" t="s">
        <v>77</v>
      </c>
      <c r="V1892">
        <v>10979</v>
      </c>
      <c r="W1892" t="s">
        <v>72</v>
      </c>
      <c r="X1892">
        <v>8</v>
      </c>
      <c r="Y1892" s="1">
        <v>35180</v>
      </c>
      <c r="Z1892" s="1">
        <v>35208</v>
      </c>
      <c r="AA1892">
        <f>_xlfn.DAYS(orderjoin[[#This Row],[orders.ShippedDate]],orderjoin[[#This Row],[orders.OrderDate]])</f>
        <v>5</v>
      </c>
      <c r="AB1892" s="1">
        <v>35185</v>
      </c>
      <c r="AC1892">
        <v>2</v>
      </c>
      <c r="AD1892">
        <v>353.07</v>
      </c>
      <c r="AE1892" t="s">
        <v>73</v>
      </c>
      <c r="AF1892" t="s">
        <v>74</v>
      </c>
      <c r="AG1892" t="s">
        <v>75</v>
      </c>
      <c r="AH1892" t="s">
        <v>21</v>
      </c>
      <c r="AI1892" t="s">
        <v>76</v>
      </c>
      <c r="AJ1892" t="s">
        <v>77</v>
      </c>
      <c r="AK1892">
        <v>31</v>
      </c>
      <c r="AL1892" t="s">
        <v>564</v>
      </c>
      <c r="AM1892">
        <v>14</v>
      </c>
      <c r="AN1892">
        <v>4</v>
      </c>
      <c r="AO1892" t="s">
        <v>565</v>
      </c>
      <c r="AP1892" s="7">
        <v>12.5</v>
      </c>
      <c r="AQ1892">
        <v>0</v>
      </c>
      <c r="AR1892">
        <v>70</v>
      </c>
      <c r="AS1892">
        <v>20</v>
      </c>
      <c r="AT1892">
        <v>0</v>
      </c>
      <c r="AU1892" t="s">
        <v>72</v>
      </c>
      <c r="AV1892" t="s">
        <v>73</v>
      </c>
      <c r="AW1892" t="s">
        <v>716</v>
      </c>
      <c r="AX1892" t="s">
        <v>717</v>
      </c>
      <c r="AY1892" t="s">
        <v>74</v>
      </c>
      <c r="AZ1892" t="s">
        <v>75</v>
      </c>
      <c r="BA1892" t="s">
        <v>21</v>
      </c>
      <c r="BB1892" t="s">
        <v>76</v>
      </c>
      <c r="BC1892" t="s">
        <v>77</v>
      </c>
      <c r="BD1892" t="s">
        <v>718</v>
      </c>
      <c r="BE1892" t="s">
        <v>719</v>
      </c>
      <c r="BF1892">
        <v>14</v>
      </c>
      <c r="BG1892" t="s">
        <v>991</v>
      </c>
      <c r="BH1892" t="s">
        <v>992</v>
      </c>
      <c r="BI1892" t="s">
        <v>654</v>
      </c>
      <c r="BJ1892" t="s">
        <v>993</v>
      </c>
      <c r="BK1892" t="s">
        <v>994</v>
      </c>
      <c r="BL1892" t="s">
        <v>21</v>
      </c>
      <c r="BM1892" t="s">
        <v>995</v>
      </c>
      <c r="BN1892" t="s">
        <v>150</v>
      </c>
      <c r="BO1892" t="s">
        <v>996</v>
      </c>
      <c r="BP1892" t="s">
        <v>997</v>
      </c>
      <c r="BQ1892">
        <v>4</v>
      </c>
      <c r="BR1892" t="s">
        <v>989</v>
      </c>
      <c r="BS1892" t="s">
        <v>990</v>
      </c>
      <c r="BT1892">
        <v>2</v>
      </c>
      <c r="BU1892" t="s">
        <v>1199</v>
      </c>
      <c r="BV1892" t="s">
        <v>1200</v>
      </c>
      <c r="BW1892">
        <v>8</v>
      </c>
      <c r="BX1892" t="s">
        <v>1598</v>
      </c>
      <c r="BY1892" t="s">
        <v>1210</v>
      </c>
      <c r="BZ1892" t="s">
        <v>1211</v>
      </c>
      <c r="CA1892" t="s">
        <v>1586</v>
      </c>
      <c r="CB1892" s="1">
        <v>21194</v>
      </c>
      <c r="CC1892" s="1">
        <v>34398</v>
      </c>
      <c r="CD1892" t="s">
        <v>1599</v>
      </c>
      <c r="CE1892" t="s">
        <v>131</v>
      </c>
      <c r="CF1892" t="s">
        <v>132</v>
      </c>
      <c r="CG1892" t="s">
        <v>1600</v>
      </c>
      <c r="CH1892" t="s">
        <v>99</v>
      </c>
      <c r="CI1892" t="s">
        <v>1601</v>
      </c>
      <c r="CJ1892">
        <v>2344</v>
      </c>
      <c r="CK1892">
        <v>2</v>
      </c>
      <c r="CL1892">
        <v>300</v>
      </c>
    </row>
    <row r="1893" spans="1:90">
      <c r="A1893">
        <v>10979</v>
      </c>
      <c r="B1893">
        <v>63</v>
      </c>
      <c r="C1893" s="8">
        <v>43.9</v>
      </c>
      <c r="D1893">
        <v>35</v>
      </c>
      <c r="E1893">
        <v>0</v>
      </c>
      <c r="F1893">
        <v>10979</v>
      </c>
      <c r="G1893" t="s">
        <v>72</v>
      </c>
      <c r="H1893">
        <v>8</v>
      </c>
      <c r="I1893" s="1">
        <v>35180</v>
      </c>
      <c r="J1893" s="1">
        <v>35208</v>
      </c>
      <c r="K1893" s="1">
        <v>35185</v>
      </c>
      <c r="L1893">
        <f>_xlfn.DAYS(orderjoin[[#This Row],[ShippedDate]],orderjoin[[#This Row],[OrderDate]])</f>
        <v>5</v>
      </c>
      <c r="M1893">
        <f>_xlfn.DAYS(orderjoin[[#This Row],[RequiredDate]],orderjoin[[#This Row],[ShippedDate]])</f>
        <v>23</v>
      </c>
      <c r="N1893">
        <v>2</v>
      </c>
      <c r="O1893">
        <v>353.07</v>
      </c>
      <c r="P1893" t="s">
        <v>73</v>
      </c>
      <c r="Q1893" t="s">
        <v>74</v>
      </c>
      <c r="R1893" t="s">
        <v>75</v>
      </c>
      <c r="S1893" t="s">
        <v>21</v>
      </c>
      <c r="T1893" t="s">
        <v>76</v>
      </c>
      <c r="U1893" t="s">
        <v>77</v>
      </c>
      <c r="V1893">
        <v>10979</v>
      </c>
      <c r="W1893" t="s">
        <v>72</v>
      </c>
      <c r="X1893">
        <v>8</v>
      </c>
      <c r="Y1893" s="1">
        <v>35180</v>
      </c>
      <c r="Z1893" s="1">
        <v>35208</v>
      </c>
      <c r="AA1893">
        <f>_xlfn.DAYS(orderjoin[[#This Row],[orders.ShippedDate]],orderjoin[[#This Row],[orders.OrderDate]])</f>
        <v>5</v>
      </c>
      <c r="AB1893" s="1">
        <v>35185</v>
      </c>
      <c r="AC1893">
        <v>2</v>
      </c>
      <c r="AD1893">
        <v>353.07</v>
      </c>
      <c r="AE1893" t="s">
        <v>73</v>
      </c>
      <c r="AF1893" t="s">
        <v>74</v>
      </c>
      <c r="AG1893" t="s">
        <v>75</v>
      </c>
      <c r="AH1893" t="s">
        <v>21</v>
      </c>
      <c r="AI1893" t="s">
        <v>76</v>
      </c>
      <c r="AJ1893" t="s">
        <v>77</v>
      </c>
      <c r="AK1893">
        <v>63</v>
      </c>
      <c r="AL1893" t="s">
        <v>625</v>
      </c>
      <c r="AM1893">
        <v>7</v>
      </c>
      <c r="AN1893">
        <v>2</v>
      </c>
      <c r="AO1893" t="s">
        <v>626</v>
      </c>
      <c r="AP1893" s="7">
        <v>43.9</v>
      </c>
      <c r="AQ1893">
        <v>24</v>
      </c>
      <c r="AR1893">
        <v>0</v>
      </c>
      <c r="AS1893">
        <v>5</v>
      </c>
      <c r="AT1893">
        <v>0</v>
      </c>
      <c r="AU1893" t="s">
        <v>72</v>
      </c>
      <c r="AV1893" t="s">
        <v>73</v>
      </c>
      <c r="AW1893" t="s">
        <v>716</v>
      </c>
      <c r="AX1893" t="s">
        <v>717</v>
      </c>
      <c r="AY1893" t="s">
        <v>74</v>
      </c>
      <c r="AZ1893" t="s">
        <v>75</v>
      </c>
      <c r="BA1893" t="s">
        <v>21</v>
      </c>
      <c r="BB1893" t="s">
        <v>76</v>
      </c>
      <c r="BC1893" t="s">
        <v>77</v>
      </c>
      <c r="BD1893" t="s">
        <v>718</v>
      </c>
      <c r="BE1893" t="s">
        <v>719</v>
      </c>
      <c r="BF1893">
        <v>7</v>
      </c>
      <c r="BG1893" t="s">
        <v>1038</v>
      </c>
      <c r="BH1893" t="s">
        <v>1039</v>
      </c>
      <c r="BI1893" t="s">
        <v>676</v>
      </c>
      <c r="BJ1893" t="s">
        <v>1040</v>
      </c>
      <c r="BK1893" t="s">
        <v>1041</v>
      </c>
      <c r="BL1893" t="s">
        <v>1042</v>
      </c>
      <c r="BM1893" t="s">
        <v>1043</v>
      </c>
      <c r="BN1893" t="s">
        <v>1044</v>
      </c>
      <c r="BO1893" t="s">
        <v>1045</v>
      </c>
      <c r="BP1893" t="s">
        <v>1046</v>
      </c>
      <c r="BQ1893">
        <v>2</v>
      </c>
      <c r="BR1893" t="s">
        <v>1012</v>
      </c>
      <c r="BS1893" t="s">
        <v>1013</v>
      </c>
      <c r="BT1893">
        <v>2</v>
      </c>
      <c r="BU1893" t="s">
        <v>1199</v>
      </c>
      <c r="BV1893" t="s">
        <v>1200</v>
      </c>
      <c r="BW1893">
        <v>8</v>
      </c>
      <c r="BX1893" t="s">
        <v>1598</v>
      </c>
      <c r="BY1893" t="s">
        <v>1210</v>
      </c>
      <c r="BZ1893" t="s">
        <v>1211</v>
      </c>
      <c r="CA1893" t="s">
        <v>1586</v>
      </c>
      <c r="CB1893" s="1">
        <v>21194</v>
      </c>
      <c r="CC1893" s="1">
        <v>34398</v>
      </c>
      <c r="CD1893" t="s">
        <v>1599</v>
      </c>
      <c r="CE1893" t="s">
        <v>131</v>
      </c>
      <c r="CF1893" t="s">
        <v>132</v>
      </c>
      <c r="CG1893" t="s">
        <v>1600</v>
      </c>
      <c r="CH1893" t="s">
        <v>99</v>
      </c>
      <c r="CI1893" t="s">
        <v>1601</v>
      </c>
      <c r="CJ1893">
        <v>2344</v>
      </c>
      <c r="CK1893">
        <v>2</v>
      </c>
      <c r="CL1893">
        <v>1536.5</v>
      </c>
    </row>
    <row r="1894" spans="1:90">
      <c r="A1894">
        <v>10980</v>
      </c>
      <c r="B1894">
        <v>75</v>
      </c>
      <c r="C1894" s="8">
        <v>7.75</v>
      </c>
      <c r="D1894">
        <v>40</v>
      </c>
      <c r="E1894">
        <v>0.2</v>
      </c>
      <c r="F1894">
        <v>10980</v>
      </c>
      <c r="G1894" t="s">
        <v>100</v>
      </c>
      <c r="H1894">
        <v>4</v>
      </c>
      <c r="I1894" s="1">
        <v>35181</v>
      </c>
      <c r="J1894" s="1">
        <v>35223</v>
      </c>
      <c r="K1894" s="1">
        <v>35202</v>
      </c>
      <c r="L1894">
        <f>_xlfn.DAYS(orderjoin[[#This Row],[ShippedDate]],orderjoin[[#This Row],[OrderDate]])</f>
        <v>21</v>
      </c>
      <c r="M1894">
        <f>_xlfn.DAYS(orderjoin[[#This Row],[RequiredDate]],orderjoin[[#This Row],[ShippedDate]])</f>
        <v>21</v>
      </c>
      <c r="N1894">
        <v>1</v>
      </c>
      <c r="O1894">
        <v>1.26</v>
      </c>
      <c r="P1894" t="s">
        <v>101</v>
      </c>
      <c r="Q1894" t="s">
        <v>102</v>
      </c>
      <c r="R1894" t="s">
        <v>103</v>
      </c>
      <c r="S1894" t="s">
        <v>21</v>
      </c>
      <c r="T1894" t="s">
        <v>104</v>
      </c>
      <c r="U1894" t="s">
        <v>105</v>
      </c>
      <c r="V1894">
        <v>10980</v>
      </c>
      <c r="W1894" t="s">
        <v>100</v>
      </c>
      <c r="X1894">
        <v>4</v>
      </c>
      <c r="Y1894" s="1">
        <v>35181</v>
      </c>
      <c r="Z1894" s="1">
        <v>35223</v>
      </c>
      <c r="AA1894">
        <f>_xlfn.DAYS(orderjoin[[#This Row],[orders.ShippedDate]],orderjoin[[#This Row],[orders.OrderDate]])</f>
        <v>21</v>
      </c>
      <c r="AB1894" s="1">
        <v>35202</v>
      </c>
      <c r="AC1894">
        <v>1</v>
      </c>
      <c r="AD1894">
        <v>1.26</v>
      </c>
      <c r="AE1894" t="s">
        <v>101</v>
      </c>
      <c r="AF1894" t="s">
        <v>102</v>
      </c>
      <c r="AG1894" t="s">
        <v>103</v>
      </c>
      <c r="AH1894" t="s">
        <v>21</v>
      </c>
      <c r="AI1894" t="s">
        <v>104</v>
      </c>
      <c r="AJ1894" t="s">
        <v>105</v>
      </c>
      <c r="AK1894">
        <v>75</v>
      </c>
      <c r="AL1894" t="s">
        <v>645</v>
      </c>
      <c r="AM1894">
        <v>12</v>
      </c>
      <c r="AN1894">
        <v>1</v>
      </c>
      <c r="AO1894" t="s">
        <v>646</v>
      </c>
      <c r="AP1894" s="7">
        <v>7.75</v>
      </c>
      <c r="AQ1894">
        <v>125</v>
      </c>
      <c r="AR1894">
        <v>0</v>
      </c>
      <c r="AS1894">
        <v>25</v>
      </c>
      <c r="AT1894">
        <v>0</v>
      </c>
      <c r="AU1894" t="s">
        <v>100</v>
      </c>
      <c r="AV1894" t="s">
        <v>101</v>
      </c>
      <c r="AW1894" t="s">
        <v>734</v>
      </c>
      <c r="AX1894" t="s">
        <v>658</v>
      </c>
      <c r="AY1894" t="s">
        <v>102</v>
      </c>
      <c r="AZ1894" t="s">
        <v>103</v>
      </c>
      <c r="BA1894" t="s">
        <v>21</v>
      </c>
      <c r="BB1894" t="s">
        <v>104</v>
      </c>
      <c r="BC1894" t="s">
        <v>105</v>
      </c>
      <c r="BD1894" t="s">
        <v>735</v>
      </c>
      <c r="BE1894" t="s">
        <v>21</v>
      </c>
      <c r="BF1894">
        <v>12</v>
      </c>
      <c r="BG1894" t="s">
        <v>1071</v>
      </c>
      <c r="BH1894" t="s">
        <v>1072</v>
      </c>
      <c r="BI1894" t="s">
        <v>1073</v>
      </c>
      <c r="BJ1894" t="s">
        <v>1074</v>
      </c>
      <c r="BK1894" t="s">
        <v>1075</v>
      </c>
      <c r="BL1894" t="s">
        <v>21</v>
      </c>
      <c r="BM1894" t="s">
        <v>1076</v>
      </c>
      <c r="BN1894" t="s">
        <v>29</v>
      </c>
      <c r="BO1894" t="s">
        <v>1077</v>
      </c>
      <c r="BP1894" t="s">
        <v>21</v>
      </c>
      <c r="BQ1894">
        <v>1</v>
      </c>
      <c r="BR1894" t="s">
        <v>1004</v>
      </c>
      <c r="BS1894" t="s">
        <v>1005</v>
      </c>
      <c r="BT1894">
        <v>1</v>
      </c>
      <c r="BU1894" t="s">
        <v>1197</v>
      </c>
      <c r="BV1894" t="s">
        <v>1198</v>
      </c>
      <c r="BW1894">
        <v>4</v>
      </c>
      <c r="BX1894" t="s">
        <v>1608</v>
      </c>
      <c r="BY1894" t="s">
        <v>1206</v>
      </c>
      <c r="BZ1894" t="s">
        <v>654</v>
      </c>
      <c r="CA1894" t="s">
        <v>1609</v>
      </c>
      <c r="CB1894" s="1">
        <v>13777</v>
      </c>
      <c r="CC1894" s="1">
        <v>34092</v>
      </c>
      <c r="CD1894" t="s">
        <v>1610</v>
      </c>
      <c r="CE1894" t="s">
        <v>1611</v>
      </c>
      <c r="CF1894" t="s">
        <v>132</v>
      </c>
      <c r="CG1894" t="s">
        <v>1612</v>
      </c>
      <c r="CH1894" t="s">
        <v>99</v>
      </c>
      <c r="CI1894" t="s">
        <v>1613</v>
      </c>
      <c r="CJ1894">
        <v>5176</v>
      </c>
      <c r="CK1894">
        <v>2</v>
      </c>
      <c r="CL1894">
        <v>248</v>
      </c>
    </row>
    <row r="1895" spans="1:90">
      <c r="A1895">
        <v>10981</v>
      </c>
      <c r="B1895">
        <v>38</v>
      </c>
      <c r="C1895" s="8">
        <v>263.5</v>
      </c>
      <c r="D1895">
        <v>60</v>
      </c>
      <c r="E1895">
        <v>0</v>
      </c>
      <c r="F1895">
        <v>10981</v>
      </c>
      <c r="G1895" t="s">
        <v>30</v>
      </c>
      <c r="H1895">
        <v>1</v>
      </c>
      <c r="I1895" s="1">
        <v>35181</v>
      </c>
      <c r="J1895" s="1">
        <v>35209</v>
      </c>
      <c r="K1895" s="1">
        <v>35187</v>
      </c>
      <c r="L1895">
        <f>_xlfn.DAYS(orderjoin[[#This Row],[ShippedDate]],orderjoin[[#This Row],[OrderDate]])</f>
        <v>6</v>
      </c>
      <c r="M1895">
        <f>_xlfn.DAYS(orderjoin[[#This Row],[RequiredDate]],orderjoin[[#This Row],[ShippedDate]])</f>
        <v>22</v>
      </c>
      <c r="N1895">
        <v>2</v>
      </c>
      <c r="O1895">
        <v>193.37</v>
      </c>
      <c r="P1895" t="s">
        <v>31</v>
      </c>
      <c r="Q1895" t="s">
        <v>32</v>
      </c>
      <c r="R1895" t="s">
        <v>33</v>
      </c>
      <c r="S1895" t="s">
        <v>34</v>
      </c>
      <c r="T1895" t="s">
        <v>35</v>
      </c>
      <c r="U1895" t="s">
        <v>36</v>
      </c>
      <c r="V1895">
        <v>10981</v>
      </c>
      <c r="W1895" t="s">
        <v>30</v>
      </c>
      <c r="X1895">
        <v>1</v>
      </c>
      <c r="Y1895" s="1">
        <v>35181</v>
      </c>
      <c r="Z1895" s="1">
        <v>35209</v>
      </c>
      <c r="AA1895">
        <f>_xlfn.DAYS(orderjoin[[#This Row],[orders.ShippedDate]],orderjoin[[#This Row],[orders.OrderDate]])</f>
        <v>6</v>
      </c>
      <c r="AB1895" s="1">
        <v>35187</v>
      </c>
      <c r="AC1895">
        <v>2</v>
      </c>
      <c r="AD1895">
        <v>193.37</v>
      </c>
      <c r="AE1895" t="s">
        <v>31</v>
      </c>
      <c r="AF1895" t="s">
        <v>32</v>
      </c>
      <c r="AG1895" t="s">
        <v>33</v>
      </c>
      <c r="AH1895" t="s">
        <v>34</v>
      </c>
      <c r="AI1895" t="s">
        <v>35</v>
      </c>
      <c r="AJ1895" t="s">
        <v>36</v>
      </c>
      <c r="AK1895">
        <v>38</v>
      </c>
      <c r="AL1895" t="s">
        <v>576</v>
      </c>
      <c r="AM1895">
        <v>18</v>
      </c>
      <c r="AN1895">
        <v>1</v>
      </c>
      <c r="AO1895" t="s">
        <v>577</v>
      </c>
      <c r="AP1895" s="7">
        <v>263.5</v>
      </c>
      <c r="AQ1895">
        <v>17</v>
      </c>
      <c r="AR1895">
        <v>0</v>
      </c>
      <c r="AS1895">
        <v>15</v>
      </c>
      <c r="AT1895">
        <v>0</v>
      </c>
      <c r="AU1895" t="s">
        <v>30</v>
      </c>
      <c r="AV1895" t="s">
        <v>31</v>
      </c>
      <c r="AW1895" t="s">
        <v>762</v>
      </c>
      <c r="AX1895" t="s">
        <v>686</v>
      </c>
      <c r="AY1895" t="s">
        <v>32</v>
      </c>
      <c r="AZ1895" t="s">
        <v>33</v>
      </c>
      <c r="BA1895" t="s">
        <v>34</v>
      </c>
      <c r="BB1895" t="s">
        <v>35</v>
      </c>
      <c r="BC1895" t="s">
        <v>36</v>
      </c>
      <c r="BD1895" t="s">
        <v>763</v>
      </c>
      <c r="BE1895" t="s">
        <v>764</v>
      </c>
      <c r="BF1895">
        <v>18</v>
      </c>
      <c r="BG1895" t="s">
        <v>1135</v>
      </c>
      <c r="BH1895" t="s">
        <v>1136</v>
      </c>
      <c r="BI1895" t="s">
        <v>717</v>
      </c>
      <c r="BJ1895" t="s">
        <v>1137</v>
      </c>
      <c r="BK1895" t="s">
        <v>473</v>
      </c>
      <c r="BL1895" t="s">
        <v>21</v>
      </c>
      <c r="BM1895" t="s">
        <v>1138</v>
      </c>
      <c r="BN1895" t="s">
        <v>23</v>
      </c>
      <c r="BO1895" t="s">
        <v>1139</v>
      </c>
      <c r="BP1895" t="s">
        <v>1140</v>
      </c>
      <c r="BQ1895">
        <v>1</v>
      </c>
      <c r="BR1895" t="s">
        <v>1004</v>
      </c>
      <c r="BS1895" t="s">
        <v>1005</v>
      </c>
      <c r="BT1895">
        <v>2</v>
      </c>
      <c r="BU1895" t="s">
        <v>1199</v>
      </c>
      <c r="BV1895" t="s">
        <v>1200</v>
      </c>
      <c r="BW1895">
        <v>1</v>
      </c>
      <c r="BX1895" t="s">
        <v>1585</v>
      </c>
      <c r="BY1895" t="s">
        <v>1202</v>
      </c>
      <c r="BZ1895" t="s">
        <v>654</v>
      </c>
      <c r="CA1895" t="s">
        <v>1586</v>
      </c>
      <c r="CB1895" s="1">
        <v>17875</v>
      </c>
      <c r="CC1895" s="1">
        <v>33725</v>
      </c>
      <c r="CD1895" t="s">
        <v>1587</v>
      </c>
      <c r="CE1895" t="s">
        <v>131</v>
      </c>
      <c r="CF1895" t="s">
        <v>132</v>
      </c>
      <c r="CG1895" t="s">
        <v>1588</v>
      </c>
      <c r="CH1895" t="s">
        <v>99</v>
      </c>
      <c r="CI1895" t="s">
        <v>1589</v>
      </c>
      <c r="CJ1895">
        <v>5467</v>
      </c>
      <c r="CK1895">
        <v>2</v>
      </c>
      <c r="CL1895">
        <v>15810</v>
      </c>
    </row>
    <row r="1896" spans="1:90">
      <c r="A1896">
        <v>10982</v>
      </c>
      <c r="B1896">
        <v>7</v>
      </c>
      <c r="C1896" s="8">
        <v>30</v>
      </c>
      <c r="D1896">
        <v>20</v>
      </c>
      <c r="E1896">
        <v>0</v>
      </c>
      <c r="F1896">
        <v>10982</v>
      </c>
      <c r="G1896" t="s">
        <v>367</v>
      </c>
      <c r="H1896">
        <v>2</v>
      </c>
      <c r="I1896" s="1">
        <v>35181</v>
      </c>
      <c r="J1896" s="1">
        <v>35209</v>
      </c>
      <c r="K1896" s="1">
        <v>35193</v>
      </c>
      <c r="L1896">
        <f>_xlfn.DAYS(orderjoin[[#This Row],[ShippedDate]],orderjoin[[#This Row],[OrderDate]])</f>
        <v>12</v>
      </c>
      <c r="M1896">
        <f>_xlfn.DAYS(orderjoin[[#This Row],[RequiredDate]],orderjoin[[#This Row],[ShippedDate]])</f>
        <v>16</v>
      </c>
      <c r="N1896">
        <v>1</v>
      </c>
      <c r="O1896">
        <v>14.01</v>
      </c>
      <c r="P1896" t="s">
        <v>368</v>
      </c>
      <c r="Q1896" t="s">
        <v>369</v>
      </c>
      <c r="R1896" t="s">
        <v>370</v>
      </c>
      <c r="S1896" t="s">
        <v>371</v>
      </c>
      <c r="T1896" t="s">
        <v>372</v>
      </c>
      <c r="U1896" t="s">
        <v>288</v>
      </c>
      <c r="V1896">
        <v>10982</v>
      </c>
      <c r="W1896" t="s">
        <v>367</v>
      </c>
      <c r="X1896">
        <v>2</v>
      </c>
      <c r="Y1896" s="1">
        <v>35181</v>
      </c>
      <c r="Z1896" s="1">
        <v>35209</v>
      </c>
      <c r="AA1896">
        <f>_xlfn.DAYS(orderjoin[[#This Row],[orders.ShippedDate]],orderjoin[[#This Row],[orders.OrderDate]])</f>
        <v>12</v>
      </c>
      <c r="AB1896" s="1">
        <v>35193</v>
      </c>
      <c r="AC1896">
        <v>1</v>
      </c>
      <c r="AD1896">
        <v>14.01</v>
      </c>
      <c r="AE1896" t="s">
        <v>368</v>
      </c>
      <c r="AF1896" t="s">
        <v>369</v>
      </c>
      <c r="AG1896" t="s">
        <v>370</v>
      </c>
      <c r="AH1896" t="s">
        <v>371</v>
      </c>
      <c r="AI1896" t="s">
        <v>372</v>
      </c>
      <c r="AJ1896" t="s">
        <v>288</v>
      </c>
      <c r="AK1896">
        <v>7</v>
      </c>
      <c r="AL1896" t="s">
        <v>516</v>
      </c>
      <c r="AM1896">
        <v>3</v>
      </c>
      <c r="AN1896">
        <v>7</v>
      </c>
      <c r="AO1896" t="s">
        <v>517</v>
      </c>
      <c r="AP1896" s="7">
        <v>30</v>
      </c>
      <c r="AQ1896">
        <v>15</v>
      </c>
      <c r="AR1896">
        <v>0</v>
      </c>
      <c r="AS1896">
        <v>10</v>
      </c>
      <c r="AT1896">
        <v>0</v>
      </c>
      <c r="AU1896" t="s">
        <v>367</v>
      </c>
      <c r="AV1896" t="s">
        <v>368</v>
      </c>
      <c r="AW1896" t="s">
        <v>685</v>
      </c>
      <c r="AX1896" t="s">
        <v>686</v>
      </c>
      <c r="AY1896" t="s">
        <v>369</v>
      </c>
      <c r="AZ1896" t="s">
        <v>370</v>
      </c>
      <c r="BA1896" t="s">
        <v>371</v>
      </c>
      <c r="BB1896" t="s">
        <v>372</v>
      </c>
      <c r="BC1896" t="s">
        <v>288</v>
      </c>
      <c r="BD1896" t="s">
        <v>687</v>
      </c>
      <c r="BE1896" t="s">
        <v>688</v>
      </c>
      <c r="BF1896">
        <v>3</v>
      </c>
      <c r="BG1896" t="s">
        <v>1099</v>
      </c>
      <c r="BH1896" t="s">
        <v>1100</v>
      </c>
      <c r="BI1896" t="s">
        <v>654</v>
      </c>
      <c r="BJ1896" t="s">
        <v>1101</v>
      </c>
      <c r="BK1896" t="s">
        <v>1102</v>
      </c>
      <c r="BL1896" t="s">
        <v>1103</v>
      </c>
      <c r="BM1896" t="s">
        <v>1104</v>
      </c>
      <c r="BN1896" t="s">
        <v>99</v>
      </c>
      <c r="BO1896" t="s">
        <v>1105</v>
      </c>
      <c r="BP1896" t="s">
        <v>1106</v>
      </c>
      <c r="BQ1896">
        <v>7</v>
      </c>
      <c r="BR1896" t="s">
        <v>1030</v>
      </c>
      <c r="BS1896" t="s">
        <v>1031</v>
      </c>
      <c r="BT1896">
        <v>1</v>
      </c>
      <c r="BU1896" t="s">
        <v>1197</v>
      </c>
      <c r="BV1896" t="s">
        <v>1198</v>
      </c>
      <c r="BW1896">
        <v>2</v>
      </c>
      <c r="BX1896" t="s">
        <v>1602</v>
      </c>
      <c r="BY1896" t="s">
        <v>1203</v>
      </c>
      <c r="BZ1896" t="s">
        <v>1204</v>
      </c>
      <c r="CA1896" t="s">
        <v>1603</v>
      </c>
      <c r="CB1896" s="1">
        <v>19043</v>
      </c>
      <c r="CC1896" s="1">
        <v>33830</v>
      </c>
      <c r="CD1896" t="s">
        <v>1604</v>
      </c>
      <c r="CE1896" t="s">
        <v>1605</v>
      </c>
      <c r="CF1896" t="s">
        <v>132</v>
      </c>
      <c r="CG1896" t="s">
        <v>1606</v>
      </c>
      <c r="CH1896" t="s">
        <v>99</v>
      </c>
      <c r="CI1896" t="s">
        <v>1607</v>
      </c>
      <c r="CJ1896">
        <v>3457</v>
      </c>
      <c r="CL1896">
        <v>600</v>
      </c>
    </row>
    <row r="1897" spans="1:90">
      <c r="A1897">
        <v>10982</v>
      </c>
      <c r="B1897">
        <v>43</v>
      </c>
      <c r="C1897" s="8">
        <v>46</v>
      </c>
      <c r="D1897">
        <v>9</v>
      </c>
      <c r="E1897">
        <v>0</v>
      </c>
      <c r="F1897">
        <v>10982</v>
      </c>
      <c r="G1897" t="s">
        <v>367</v>
      </c>
      <c r="H1897">
        <v>2</v>
      </c>
      <c r="I1897" s="1">
        <v>35181</v>
      </c>
      <c r="J1897" s="1">
        <v>35209</v>
      </c>
      <c r="K1897" s="1">
        <v>35193</v>
      </c>
      <c r="L1897">
        <f>_xlfn.DAYS(orderjoin[[#This Row],[ShippedDate]],orderjoin[[#This Row],[OrderDate]])</f>
        <v>12</v>
      </c>
      <c r="M1897">
        <f>_xlfn.DAYS(orderjoin[[#This Row],[RequiredDate]],orderjoin[[#This Row],[ShippedDate]])</f>
        <v>16</v>
      </c>
      <c r="N1897">
        <v>1</v>
      </c>
      <c r="O1897">
        <v>14.01</v>
      </c>
      <c r="P1897" t="s">
        <v>368</v>
      </c>
      <c r="Q1897" t="s">
        <v>369</v>
      </c>
      <c r="R1897" t="s">
        <v>370</v>
      </c>
      <c r="S1897" t="s">
        <v>371</v>
      </c>
      <c r="T1897" t="s">
        <v>372</v>
      </c>
      <c r="U1897" t="s">
        <v>288</v>
      </c>
      <c r="V1897">
        <v>10982</v>
      </c>
      <c r="W1897" t="s">
        <v>367</v>
      </c>
      <c r="X1897">
        <v>2</v>
      </c>
      <c r="Y1897" s="1">
        <v>35181</v>
      </c>
      <c r="Z1897" s="1">
        <v>35209</v>
      </c>
      <c r="AA1897">
        <f>_xlfn.DAYS(orderjoin[[#This Row],[orders.ShippedDate]],orderjoin[[#This Row],[orders.OrderDate]])</f>
        <v>12</v>
      </c>
      <c r="AB1897" s="1">
        <v>35193</v>
      </c>
      <c r="AC1897">
        <v>1</v>
      </c>
      <c r="AD1897">
        <v>14.01</v>
      </c>
      <c r="AE1897" t="s">
        <v>368</v>
      </c>
      <c r="AF1897" t="s">
        <v>369</v>
      </c>
      <c r="AG1897" t="s">
        <v>370</v>
      </c>
      <c r="AH1897" t="s">
        <v>371</v>
      </c>
      <c r="AI1897" t="s">
        <v>372</v>
      </c>
      <c r="AJ1897" t="s">
        <v>288</v>
      </c>
      <c r="AK1897">
        <v>43</v>
      </c>
      <c r="AL1897" t="s">
        <v>586</v>
      </c>
      <c r="AM1897">
        <v>20</v>
      </c>
      <c r="AN1897">
        <v>1</v>
      </c>
      <c r="AO1897" t="s">
        <v>587</v>
      </c>
      <c r="AP1897" s="7">
        <v>46</v>
      </c>
      <c r="AQ1897">
        <v>17</v>
      </c>
      <c r="AR1897">
        <v>10</v>
      </c>
      <c r="AS1897">
        <v>25</v>
      </c>
      <c r="AT1897">
        <v>0</v>
      </c>
      <c r="AU1897" t="s">
        <v>367</v>
      </c>
      <c r="AV1897" t="s">
        <v>368</v>
      </c>
      <c r="AW1897" t="s">
        <v>685</v>
      </c>
      <c r="AX1897" t="s">
        <v>686</v>
      </c>
      <c r="AY1897" t="s">
        <v>369</v>
      </c>
      <c r="AZ1897" t="s">
        <v>370</v>
      </c>
      <c r="BA1897" t="s">
        <v>371</v>
      </c>
      <c r="BB1897" t="s">
        <v>372</v>
      </c>
      <c r="BC1897" t="s">
        <v>288</v>
      </c>
      <c r="BD1897" t="s">
        <v>687</v>
      </c>
      <c r="BE1897" t="s">
        <v>688</v>
      </c>
      <c r="BF1897">
        <v>20</v>
      </c>
      <c r="BG1897" t="s">
        <v>1006</v>
      </c>
      <c r="BH1897" t="s">
        <v>1007</v>
      </c>
      <c r="BI1897" t="s">
        <v>658</v>
      </c>
      <c r="BJ1897" t="s">
        <v>1008</v>
      </c>
      <c r="BK1897" t="s">
        <v>1009</v>
      </c>
      <c r="BL1897" t="s">
        <v>21</v>
      </c>
      <c r="BM1897" t="s">
        <v>1010</v>
      </c>
      <c r="BN1897" t="s">
        <v>1009</v>
      </c>
      <c r="BO1897" t="s">
        <v>1011</v>
      </c>
      <c r="BP1897" t="s">
        <v>21</v>
      </c>
      <c r="BQ1897">
        <v>1</v>
      </c>
      <c r="BR1897" t="s">
        <v>1004</v>
      </c>
      <c r="BS1897" t="s">
        <v>1005</v>
      </c>
      <c r="BT1897">
        <v>1</v>
      </c>
      <c r="BU1897" t="s">
        <v>1197</v>
      </c>
      <c r="BV1897" t="s">
        <v>1198</v>
      </c>
      <c r="BW1897">
        <v>2</v>
      </c>
      <c r="BX1897" t="s">
        <v>1602</v>
      </c>
      <c r="BY1897" t="s">
        <v>1203</v>
      </c>
      <c r="BZ1897" t="s">
        <v>1204</v>
      </c>
      <c r="CA1897" t="s">
        <v>1603</v>
      </c>
      <c r="CB1897" s="1">
        <v>19043</v>
      </c>
      <c r="CC1897" s="1">
        <v>33830</v>
      </c>
      <c r="CD1897" t="s">
        <v>1604</v>
      </c>
      <c r="CE1897" t="s">
        <v>1605</v>
      </c>
      <c r="CF1897" t="s">
        <v>132</v>
      </c>
      <c r="CG1897" t="s">
        <v>1606</v>
      </c>
      <c r="CH1897" t="s">
        <v>99</v>
      </c>
      <c r="CI1897" t="s">
        <v>1607</v>
      </c>
      <c r="CJ1897">
        <v>3457</v>
      </c>
      <c r="CL1897">
        <v>414</v>
      </c>
    </row>
    <row r="1898" spans="1:90">
      <c r="A1898">
        <v>10983</v>
      </c>
      <c r="B1898">
        <v>13</v>
      </c>
      <c r="C1898" s="8">
        <v>6</v>
      </c>
      <c r="D1898">
        <v>84</v>
      </c>
      <c r="E1898">
        <v>0.15</v>
      </c>
      <c r="F1898">
        <v>10983</v>
      </c>
      <c r="G1898" t="s">
        <v>261</v>
      </c>
      <c r="H1898">
        <v>2</v>
      </c>
      <c r="I1898" s="1">
        <v>35181</v>
      </c>
      <c r="J1898" s="1">
        <v>35209</v>
      </c>
      <c r="K1898" s="1">
        <v>35191</v>
      </c>
      <c r="L1898">
        <f>_xlfn.DAYS(orderjoin[[#This Row],[ShippedDate]],orderjoin[[#This Row],[OrderDate]])</f>
        <v>10</v>
      </c>
      <c r="M1898">
        <f>_xlfn.DAYS(orderjoin[[#This Row],[RequiredDate]],orderjoin[[#This Row],[ShippedDate]])</f>
        <v>18</v>
      </c>
      <c r="N1898">
        <v>2</v>
      </c>
      <c r="O1898">
        <v>657.54</v>
      </c>
      <c r="P1898" t="s">
        <v>262</v>
      </c>
      <c r="Q1898" t="s">
        <v>263</v>
      </c>
      <c r="R1898" t="s">
        <v>264</v>
      </c>
      <c r="S1898" t="s">
        <v>265</v>
      </c>
      <c r="T1898" t="s">
        <v>266</v>
      </c>
      <c r="U1898" t="s">
        <v>99</v>
      </c>
      <c r="V1898">
        <v>10983</v>
      </c>
      <c r="W1898" t="s">
        <v>261</v>
      </c>
      <c r="X1898">
        <v>2</v>
      </c>
      <c r="Y1898" s="1">
        <v>35181</v>
      </c>
      <c r="Z1898" s="1">
        <v>35209</v>
      </c>
      <c r="AA1898">
        <f>_xlfn.DAYS(orderjoin[[#This Row],[orders.ShippedDate]],orderjoin[[#This Row],[orders.OrderDate]])</f>
        <v>10</v>
      </c>
      <c r="AB1898" s="1">
        <v>35191</v>
      </c>
      <c r="AC1898">
        <v>2</v>
      </c>
      <c r="AD1898">
        <v>657.54</v>
      </c>
      <c r="AE1898" t="s">
        <v>262</v>
      </c>
      <c r="AF1898" t="s">
        <v>263</v>
      </c>
      <c r="AG1898" t="s">
        <v>264</v>
      </c>
      <c r="AH1898" t="s">
        <v>265</v>
      </c>
      <c r="AI1898" t="s">
        <v>266</v>
      </c>
      <c r="AJ1898" t="s">
        <v>99</v>
      </c>
      <c r="AK1898">
        <v>13</v>
      </c>
      <c r="AL1898" t="s">
        <v>528</v>
      </c>
      <c r="AM1898">
        <v>6</v>
      </c>
      <c r="AN1898">
        <v>8</v>
      </c>
      <c r="AO1898" t="s">
        <v>529</v>
      </c>
      <c r="AP1898" s="7">
        <v>6</v>
      </c>
      <c r="AQ1898">
        <v>24</v>
      </c>
      <c r="AR1898">
        <v>0</v>
      </c>
      <c r="AS1898">
        <v>5</v>
      </c>
      <c r="AT1898">
        <v>0</v>
      </c>
      <c r="AU1898" t="s">
        <v>261</v>
      </c>
      <c r="AV1898" t="s">
        <v>262</v>
      </c>
      <c r="AW1898" t="s">
        <v>872</v>
      </c>
      <c r="AX1898" t="s">
        <v>654</v>
      </c>
      <c r="AY1898" t="s">
        <v>263</v>
      </c>
      <c r="AZ1898" t="s">
        <v>264</v>
      </c>
      <c r="BA1898" t="s">
        <v>265</v>
      </c>
      <c r="BB1898" t="s">
        <v>266</v>
      </c>
      <c r="BC1898" t="s">
        <v>99</v>
      </c>
      <c r="BD1898" t="s">
        <v>873</v>
      </c>
      <c r="BE1898" t="s">
        <v>21</v>
      </c>
      <c r="BF1898">
        <v>6</v>
      </c>
      <c r="BG1898" t="s">
        <v>1120</v>
      </c>
      <c r="BH1898" t="s">
        <v>1121</v>
      </c>
      <c r="BI1898" t="s">
        <v>1122</v>
      </c>
      <c r="BJ1898" t="s">
        <v>1123</v>
      </c>
      <c r="BK1898" t="s">
        <v>1124</v>
      </c>
      <c r="BL1898" t="s">
        <v>21</v>
      </c>
      <c r="BM1898" t="s">
        <v>1125</v>
      </c>
      <c r="BN1898" t="s">
        <v>1028</v>
      </c>
      <c r="BO1898" t="s">
        <v>1126</v>
      </c>
      <c r="BP1898" t="s">
        <v>21</v>
      </c>
      <c r="BQ1898">
        <v>8</v>
      </c>
      <c r="BR1898" t="s">
        <v>1057</v>
      </c>
      <c r="BS1898" t="s">
        <v>1058</v>
      </c>
      <c r="BT1898">
        <v>2</v>
      </c>
      <c r="BU1898" t="s">
        <v>1199</v>
      </c>
      <c r="BV1898" t="s">
        <v>1200</v>
      </c>
      <c r="BW1898">
        <v>2</v>
      </c>
      <c r="BX1898" t="s">
        <v>1602</v>
      </c>
      <c r="BY1898" t="s">
        <v>1203</v>
      </c>
      <c r="BZ1898" t="s">
        <v>1204</v>
      </c>
      <c r="CA1898" t="s">
        <v>1603</v>
      </c>
      <c r="CB1898" s="1">
        <v>19043</v>
      </c>
      <c r="CC1898" s="1">
        <v>33830</v>
      </c>
      <c r="CD1898" t="s">
        <v>1604</v>
      </c>
      <c r="CE1898" t="s">
        <v>1605</v>
      </c>
      <c r="CF1898" t="s">
        <v>132</v>
      </c>
      <c r="CG1898" t="s">
        <v>1606</v>
      </c>
      <c r="CH1898" t="s">
        <v>99</v>
      </c>
      <c r="CI1898" t="s">
        <v>1607</v>
      </c>
      <c r="CJ1898">
        <v>3457</v>
      </c>
      <c r="CL1898">
        <v>428.4</v>
      </c>
    </row>
    <row r="1899" spans="1:90">
      <c r="A1899">
        <v>10983</v>
      </c>
      <c r="B1899">
        <v>57</v>
      </c>
      <c r="C1899" s="8">
        <v>19.5</v>
      </c>
      <c r="D1899">
        <v>15</v>
      </c>
      <c r="E1899">
        <v>0</v>
      </c>
      <c r="F1899">
        <v>10983</v>
      </c>
      <c r="G1899" t="s">
        <v>261</v>
      </c>
      <c r="H1899">
        <v>2</v>
      </c>
      <c r="I1899" s="1">
        <v>35181</v>
      </c>
      <c r="J1899" s="1">
        <v>35209</v>
      </c>
      <c r="K1899" s="1">
        <v>35191</v>
      </c>
      <c r="L1899">
        <f>_xlfn.DAYS(orderjoin[[#This Row],[ShippedDate]],orderjoin[[#This Row],[OrderDate]])</f>
        <v>10</v>
      </c>
      <c r="M1899">
        <f>_xlfn.DAYS(orderjoin[[#This Row],[RequiredDate]],orderjoin[[#This Row],[ShippedDate]])</f>
        <v>18</v>
      </c>
      <c r="N1899">
        <v>2</v>
      </c>
      <c r="O1899">
        <v>657.54</v>
      </c>
      <c r="P1899" t="s">
        <v>262</v>
      </c>
      <c r="Q1899" t="s">
        <v>263</v>
      </c>
      <c r="R1899" t="s">
        <v>264</v>
      </c>
      <c r="S1899" t="s">
        <v>265</v>
      </c>
      <c r="T1899" t="s">
        <v>266</v>
      </c>
      <c r="U1899" t="s">
        <v>99</v>
      </c>
      <c r="V1899">
        <v>10983</v>
      </c>
      <c r="W1899" t="s">
        <v>261</v>
      </c>
      <c r="X1899">
        <v>2</v>
      </c>
      <c r="Y1899" s="1">
        <v>35181</v>
      </c>
      <c r="Z1899" s="1">
        <v>35209</v>
      </c>
      <c r="AA1899">
        <f>_xlfn.DAYS(orderjoin[[#This Row],[orders.ShippedDate]],orderjoin[[#This Row],[orders.OrderDate]])</f>
        <v>10</v>
      </c>
      <c r="AB1899" s="1">
        <v>35191</v>
      </c>
      <c r="AC1899">
        <v>2</v>
      </c>
      <c r="AD1899">
        <v>657.54</v>
      </c>
      <c r="AE1899" t="s">
        <v>262</v>
      </c>
      <c r="AF1899" t="s">
        <v>263</v>
      </c>
      <c r="AG1899" t="s">
        <v>264</v>
      </c>
      <c r="AH1899" t="s">
        <v>265</v>
      </c>
      <c r="AI1899" t="s">
        <v>266</v>
      </c>
      <c r="AJ1899" t="s">
        <v>99</v>
      </c>
      <c r="AK1899">
        <v>57</v>
      </c>
      <c r="AL1899" t="s">
        <v>614</v>
      </c>
      <c r="AM1899">
        <v>26</v>
      </c>
      <c r="AN1899">
        <v>5</v>
      </c>
      <c r="AO1899" t="s">
        <v>613</v>
      </c>
      <c r="AP1899" s="7">
        <v>19.5</v>
      </c>
      <c r="AQ1899">
        <v>36</v>
      </c>
      <c r="AR1899">
        <v>0</v>
      </c>
      <c r="AS1899">
        <v>20</v>
      </c>
      <c r="AT1899">
        <v>0</v>
      </c>
      <c r="AU1899" t="s">
        <v>261</v>
      </c>
      <c r="AV1899" t="s">
        <v>262</v>
      </c>
      <c r="AW1899" t="s">
        <v>872</v>
      </c>
      <c r="AX1899" t="s">
        <v>654</v>
      </c>
      <c r="AY1899" t="s">
        <v>263</v>
      </c>
      <c r="AZ1899" t="s">
        <v>264</v>
      </c>
      <c r="BA1899" t="s">
        <v>265</v>
      </c>
      <c r="BB1899" t="s">
        <v>266</v>
      </c>
      <c r="BC1899" t="s">
        <v>99</v>
      </c>
      <c r="BD1899" t="s">
        <v>873</v>
      </c>
      <c r="BE1899" t="s">
        <v>21</v>
      </c>
      <c r="BF1899">
        <v>26</v>
      </c>
      <c r="BG1899" t="s">
        <v>1113</v>
      </c>
      <c r="BH1899" t="s">
        <v>1114</v>
      </c>
      <c r="BI1899" t="s">
        <v>669</v>
      </c>
      <c r="BJ1899" t="s">
        <v>1115</v>
      </c>
      <c r="BK1899" t="s">
        <v>1116</v>
      </c>
      <c r="BL1899" t="s">
        <v>21</v>
      </c>
      <c r="BM1899" t="s">
        <v>1117</v>
      </c>
      <c r="BN1899" t="s">
        <v>150</v>
      </c>
      <c r="BO1899" t="s">
        <v>1118</v>
      </c>
      <c r="BP1899" t="s">
        <v>1119</v>
      </c>
      <c r="BQ1899">
        <v>5</v>
      </c>
      <c r="BR1899" t="s">
        <v>1021</v>
      </c>
      <c r="BS1899" t="s">
        <v>1022</v>
      </c>
      <c r="BT1899">
        <v>2</v>
      </c>
      <c r="BU1899" t="s">
        <v>1199</v>
      </c>
      <c r="BV1899" t="s">
        <v>1200</v>
      </c>
      <c r="BW1899">
        <v>2</v>
      </c>
      <c r="BX1899" t="s">
        <v>1602</v>
      </c>
      <c r="BY1899" t="s">
        <v>1203</v>
      </c>
      <c r="BZ1899" t="s">
        <v>1204</v>
      </c>
      <c r="CA1899" t="s">
        <v>1603</v>
      </c>
      <c r="CB1899" s="1">
        <v>19043</v>
      </c>
      <c r="CC1899" s="1">
        <v>33830</v>
      </c>
      <c r="CD1899" t="s">
        <v>1604</v>
      </c>
      <c r="CE1899" t="s">
        <v>1605</v>
      </c>
      <c r="CF1899" t="s">
        <v>132</v>
      </c>
      <c r="CG1899" t="s">
        <v>1606</v>
      </c>
      <c r="CH1899" t="s">
        <v>99</v>
      </c>
      <c r="CI1899" t="s">
        <v>1607</v>
      </c>
      <c r="CJ1899">
        <v>3457</v>
      </c>
      <c r="CL1899">
        <v>292.5</v>
      </c>
    </row>
    <row r="1900" spans="1:90">
      <c r="A1900">
        <v>10984</v>
      </c>
      <c r="B1900">
        <v>16</v>
      </c>
      <c r="C1900" s="8">
        <v>17.45</v>
      </c>
      <c r="D1900">
        <v>55</v>
      </c>
      <c r="E1900">
        <v>0</v>
      </c>
      <c r="F1900">
        <v>10984</v>
      </c>
      <c r="G1900" t="s">
        <v>261</v>
      </c>
      <c r="H1900">
        <v>1</v>
      </c>
      <c r="I1900" s="1">
        <v>35184</v>
      </c>
      <c r="J1900" s="1">
        <v>35212</v>
      </c>
      <c r="K1900" s="1">
        <v>35188</v>
      </c>
      <c r="L1900">
        <f>_xlfn.DAYS(orderjoin[[#This Row],[ShippedDate]],orderjoin[[#This Row],[OrderDate]])</f>
        <v>4</v>
      </c>
      <c r="M1900">
        <f>_xlfn.DAYS(orderjoin[[#This Row],[RequiredDate]],orderjoin[[#This Row],[ShippedDate]])</f>
        <v>24</v>
      </c>
      <c r="N1900">
        <v>3</v>
      </c>
      <c r="O1900">
        <v>211.22</v>
      </c>
      <c r="P1900" t="s">
        <v>262</v>
      </c>
      <c r="Q1900" t="s">
        <v>263</v>
      </c>
      <c r="R1900" t="s">
        <v>264</v>
      </c>
      <c r="S1900" t="s">
        <v>265</v>
      </c>
      <c r="T1900" t="s">
        <v>266</v>
      </c>
      <c r="U1900" t="s">
        <v>99</v>
      </c>
      <c r="V1900">
        <v>10984</v>
      </c>
      <c r="W1900" t="s">
        <v>261</v>
      </c>
      <c r="X1900">
        <v>1</v>
      </c>
      <c r="Y1900" s="1">
        <v>35184</v>
      </c>
      <c r="Z1900" s="1">
        <v>35212</v>
      </c>
      <c r="AA1900">
        <f>_xlfn.DAYS(orderjoin[[#This Row],[orders.ShippedDate]],orderjoin[[#This Row],[orders.OrderDate]])</f>
        <v>4</v>
      </c>
      <c r="AB1900" s="1">
        <v>35188</v>
      </c>
      <c r="AC1900">
        <v>3</v>
      </c>
      <c r="AD1900">
        <v>211.22</v>
      </c>
      <c r="AE1900" t="s">
        <v>262</v>
      </c>
      <c r="AF1900" t="s">
        <v>263</v>
      </c>
      <c r="AG1900" t="s">
        <v>264</v>
      </c>
      <c r="AH1900" t="s">
        <v>265</v>
      </c>
      <c r="AI1900" t="s">
        <v>266</v>
      </c>
      <c r="AJ1900" t="s">
        <v>99</v>
      </c>
      <c r="AK1900">
        <v>16</v>
      </c>
      <c r="AL1900" t="s">
        <v>534</v>
      </c>
      <c r="AM1900">
        <v>7</v>
      </c>
      <c r="AN1900">
        <v>3</v>
      </c>
      <c r="AO1900" t="s">
        <v>535</v>
      </c>
      <c r="AP1900" s="7">
        <v>17.45</v>
      </c>
      <c r="AQ1900">
        <v>29</v>
      </c>
      <c r="AR1900">
        <v>0</v>
      </c>
      <c r="AS1900">
        <v>10</v>
      </c>
      <c r="AT1900">
        <v>0</v>
      </c>
      <c r="AU1900" t="s">
        <v>261</v>
      </c>
      <c r="AV1900" t="s">
        <v>262</v>
      </c>
      <c r="AW1900" t="s">
        <v>872</v>
      </c>
      <c r="AX1900" t="s">
        <v>654</v>
      </c>
      <c r="AY1900" t="s">
        <v>263</v>
      </c>
      <c r="AZ1900" t="s">
        <v>264</v>
      </c>
      <c r="BA1900" t="s">
        <v>265</v>
      </c>
      <c r="BB1900" t="s">
        <v>266</v>
      </c>
      <c r="BC1900" t="s">
        <v>99</v>
      </c>
      <c r="BD1900" t="s">
        <v>873</v>
      </c>
      <c r="BE1900" t="s">
        <v>21</v>
      </c>
      <c r="BF1900">
        <v>7</v>
      </c>
      <c r="BG1900" t="s">
        <v>1038</v>
      </c>
      <c r="BH1900" t="s">
        <v>1039</v>
      </c>
      <c r="BI1900" t="s">
        <v>676</v>
      </c>
      <c r="BJ1900" t="s">
        <v>1040</v>
      </c>
      <c r="BK1900" t="s">
        <v>1041</v>
      </c>
      <c r="BL1900" t="s">
        <v>1042</v>
      </c>
      <c r="BM1900" t="s">
        <v>1043</v>
      </c>
      <c r="BN1900" t="s">
        <v>1044</v>
      </c>
      <c r="BO1900" t="s">
        <v>1045</v>
      </c>
      <c r="BP1900" t="s">
        <v>1046</v>
      </c>
      <c r="BQ1900">
        <v>3</v>
      </c>
      <c r="BR1900" t="s">
        <v>1047</v>
      </c>
      <c r="BS1900" t="s">
        <v>1048</v>
      </c>
      <c r="BT1900">
        <v>3</v>
      </c>
      <c r="BU1900" t="s">
        <v>1201</v>
      </c>
      <c r="BV1900" t="s">
        <v>1174</v>
      </c>
      <c r="BW1900">
        <v>1</v>
      </c>
      <c r="BX1900" t="s">
        <v>1585</v>
      </c>
      <c r="BY1900" t="s">
        <v>1202</v>
      </c>
      <c r="BZ1900" t="s">
        <v>654</v>
      </c>
      <c r="CA1900" t="s">
        <v>1586</v>
      </c>
      <c r="CB1900" s="1">
        <v>17875</v>
      </c>
      <c r="CC1900" s="1">
        <v>33725</v>
      </c>
      <c r="CD1900" t="s">
        <v>1587</v>
      </c>
      <c r="CE1900" t="s">
        <v>131</v>
      </c>
      <c r="CF1900" t="s">
        <v>132</v>
      </c>
      <c r="CG1900" t="s">
        <v>1588</v>
      </c>
      <c r="CH1900" t="s">
        <v>99</v>
      </c>
      <c r="CI1900" t="s">
        <v>1589</v>
      </c>
      <c r="CJ1900">
        <v>5467</v>
      </c>
      <c r="CK1900">
        <v>2</v>
      </c>
      <c r="CL1900">
        <v>959.75</v>
      </c>
    </row>
    <row r="1901" spans="1:90">
      <c r="A1901">
        <v>10984</v>
      </c>
      <c r="B1901">
        <v>24</v>
      </c>
      <c r="C1901" s="8">
        <v>4.5</v>
      </c>
      <c r="D1901">
        <v>20</v>
      </c>
      <c r="E1901">
        <v>0</v>
      </c>
      <c r="F1901">
        <v>10984</v>
      </c>
      <c r="G1901" t="s">
        <v>261</v>
      </c>
      <c r="H1901">
        <v>1</v>
      </c>
      <c r="I1901" s="1">
        <v>35184</v>
      </c>
      <c r="J1901" s="1">
        <v>35212</v>
      </c>
      <c r="K1901" s="1">
        <v>35188</v>
      </c>
      <c r="L1901">
        <f>_xlfn.DAYS(orderjoin[[#This Row],[ShippedDate]],orderjoin[[#This Row],[OrderDate]])</f>
        <v>4</v>
      </c>
      <c r="M1901">
        <f>_xlfn.DAYS(orderjoin[[#This Row],[RequiredDate]],orderjoin[[#This Row],[ShippedDate]])</f>
        <v>24</v>
      </c>
      <c r="N1901">
        <v>3</v>
      </c>
      <c r="O1901">
        <v>211.22</v>
      </c>
      <c r="P1901" t="s">
        <v>262</v>
      </c>
      <c r="Q1901" t="s">
        <v>263</v>
      </c>
      <c r="R1901" t="s">
        <v>264</v>
      </c>
      <c r="S1901" t="s">
        <v>265</v>
      </c>
      <c r="T1901" t="s">
        <v>266</v>
      </c>
      <c r="U1901" t="s">
        <v>99</v>
      </c>
      <c r="V1901">
        <v>10984</v>
      </c>
      <c r="W1901" t="s">
        <v>261</v>
      </c>
      <c r="X1901">
        <v>1</v>
      </c>
      <c r="Y1901" s="1">
        <v>35184</v>
      </c>
      <c r="Z1901" s="1">
        <v>35212</v>
      </c>
      <c r="AA1901">
        <f>_xlfn.DAYS(orderjoin[[#This Row],[orders.ShippedDate]],orderjoin[[#This Row],[orders.OrderDate]])</f>
        <v>4</v>
      </c>
      <c r="AB1901" s="1">
        <v>35188</v>
      </c>
      <c r="AC1901">
        <v>3</v>
      </c>
      <c r="AD1901">
        <v>211.22</v>
      </c>
      <c r="AE1901" t="s">
        <v>262</v>
      </c>
      <c r="AF1901" t="s">
        <v>263</v>
      </c>
      <c r="AG1901" t="s">
        <v>264</v>
      </c>
      <c r="AH1901" t="s">
        <v>265</v>
      </c>
      <c r="AI1901" t="s">
        <v>266</v>
      </c>
      <c r="AJ1901" t="s">
        <v>99</v>
      </c>
      <c r="AK1901">
        <v>24</v>
      </c>
      <c r="AL1901" t="s">
        <v>550</v>
      </c>
      <c r="AM1901">
        <v>10</v>
      </c>
      <c r="AN1901">
        <v>1</v>
      </c>
      <c r="AO1901" t="s">
        <v>551</v>
      </c>
      <c r="AP1901" s="7">
        <v>4.5</v>
      </c>
      <c r="AQ1901">
        <v>20</v>
      </c>
      <c r="AR1901">
        <v>0</v>
      </c>
      <c r="AS1901">
        <v>0</v>
      </c>
      <c r="AT1901">
        <v>1</v>
      </c>
      <c r="AU1901" t="s">
        <v>261</v>
      </c>
      <c r="AV1901" t="s">
        <v>262</v>
      </c>
      <c r="AW1901" t="s">
        <v>872</v>
      </c>
      <c r="AX1901" t="s">
        <v>654</v>
      </c>
      <c r="AY1901" t="s">
        <v>263</v>
      </c>
      <c r="AZ1901" t="s">
        <v>264</v>
      </c>
      <c r="BA1901" t="s">
        <v>265</v>
      </c>
      <c r="BB1901" t="s">
        <v>266</v>
      </c>
      <c r="BC1901" t="s">
        <v>99</v>
      </c>
      <c r="BD1901" t="s">
        <v>873</v>
      </c>
      <c r="BE1901" t="s">
        <v>21</v>
      </c>
      <c r="BF1901">
        <v>10</v>
      </c>
      <c r="BG1901" t="s">
        <v>1066</v>
      </c>
      <c r="BH1901" t="s">
        <v>1067</v>
      </c>
      <c r="BI1901" t="s">
        <v>676</v>
      </c>
      <c r="BJ1901" t="s">
        <v>1068</v>
      </c>
      <c r="BK1901" t="s">
        <v>200</v>
      </c>
      <c r="BL1901" t="s">
        <v>21</v>
      </c>
      <c r="BM1901" t="s">
        <v>1069</v>
      </c>
      <c r="BN1901" t="s">
        <v>36</v>
      </c>
      <c r="BO1901" t="s">
        <v>1070</v>
      </c>
      <c r="BP1901" t="s">
        <v>21</v>
      </c>
      <c r="BQ1901">
        <v>1</v>
      </c>
      <c r="BR1901" t="s">
        <v>1004</v>
      </c>
      <c r="BS1901" t="s">
        <v>1005</v>
      </c>
      <c r="BT1901">
        <v>3</v>
      </c>
      <c r="BU1901" t="s">
        <v>1201</v>
      </c>
      <c r="BV1901" t="s">
        <v>1174</v>
      </c>
      <c r="BW1901">
        <v>1</v>
      </c>
      <c r="BX1901" t="s">
        <v>1585</v>
      </c>
      <c r="BY1901" t="s">
        <v>1202</v>
      </c>
      <c r="BZ1901" t="s">
        <v>654</v>
      </c>
      <c r="CA1901" t="s">
        <v>1586</v>
      </c>
      <c r="CB1901" s="1">
        <v>17875</v>
      </c>
      <c r="CC1901" s="1">
        <v>33725</v>
      </c>
      <c r="CD1901" t="s">
        <v>1587</v>
      </c>
      <c r="CE1901" t="s">
        <v>131</v>
      </c>
      <c r="CF1901" t="s">
        <v>132</v>
      </c>
      <c r="CG1901" t="s">
        <v>1588</v>
      </c>
      <c r="CH1901" t="s">
        <v>99</v>
      </c>
      <c r="CI1901" t="s">
        <v>1589</v>
      </c>
      <c r="CJ1901">
        <v>5467</v>
      </c>
      <c r="CK1901">
        <v>2</v>
      </c>
      <c r="CL1901">
        <v>90</v>
      </c>
    </row>
    <row r="1902" spans="1:90">
      <c r="A1902">
        <v>10984</v>
      </c>
      <c r="B1902">
        <v>36</v>
      </c>
      <c r="C1902" s="8">
        <v>19</v>
      </c>
      <c r="D1902">
        <v>40</v>
      </c>
      <c r="E1902">
        <v>0</v>
      </c>
      <c r="F1902">
        <v>10984</v>
      </c>
      <c r="G1902" t="s">
        <v>261</v>
      </c>
      <c r="H1902">
        <v>1</v>
      </c>
      <c r="I1902" s="1">
        <v>35184</v>
      </c>
      <c r="J1902" s="1">
        <v>35212</v>
      </c>
      <c r="K1902" s="1">
        <v>35188</v>
      </c>
      <c r="L1902">
        <f>_xlfn.DAYS(orderjoin[[#This Row],[ShippedDate]],orderjoin[[#This Row],[OrderDate]])</f>
        <v>4</v>
      </c>
      <c r="M1902">
        <f>_xlfn.DAYS(orderjoin[[#This Row],[RequiredDate]],orderjoin[[#This Row],[ShippedDate]])</f>
        <v>24</v>
      </c>
      <c r="N1902">
        <v>3</v>
      </c>
      <c r="O1902">
        <v>211.22</v>
      </c>
      <c r="P1902" t="s">
        <v>262</v>
      </c>
      <c r="Q1902" t="s">
        <v>263</v>
      </c>
      <c r="R1902" t="s">
        <v>264</v>
      </c>
      <c r="S1902" t="s">
        <v>265</v>
      </c>
      <c r="T1902" t="s">
        <v>266</v>
      </c>
      <c r="U1902" t="s">
        <v>99</v>
      </c>
      <c r="V1902">
        <v>10984</v>
      </c>
      <c r="W1902" t="s">
        <v>261</v>
      </c>
      <c r="X1902">
        <v>1</v>
      </c>
      <c r="Y1902" s="1">
        <v>35184</v>
      </c>
      <c r="Z1902" s="1">
        <v>35212</v>
      </c>
      <c r="AA1902">
        <f>_xlfn.DAYS(orderjoin[[#This Row],[orders.ShippedDate]],orderjoin[[#This Row],[orders.OrderDate]])</f>
        <v>4</v>
      </c>
      <c r="AB1902" s="1">
        <v>35188</v>
      </c>
      <c r="AC1902">
        <v>3</v>
      </c>
      <c r="AD1902">
        <v>211.22</v>
      </c>
      <c r="AE1902" t="s">
        <v>262</v>
      </c>
      <c r="AF1902" t="s">
        <v>263</v>
      </c>
      <c r="AG1902" t="s">
        <v>264</v>
      </c>
      <c r="AH1902" t="s">
        <v>265</v>
      </c>
      <c r="AI1902" t="s">
        <v>266</v>
      </c>
      <c r="AJ1902" t="s">
        <v>99</v>
      </c>
      <c r="AK1902">
        <v>36</v>
      </c>
      <c r="AL1902" t="s">
        <v>572</v>
      </c>
      <c r="AM1902">
        <v>17</v>
      </c>
      <c r="AN1902">
        <v>8</v>
      </c>
      <c r="AO1902" t="s">
        <v>573</v>
      </c>
      <c r="AP1902" s="7">
        <v>19</v>
      </c>
      <c r="AQ1902">
        <v>112</v>
      </c>
      <c r="AR1902">
        <v>0</v>
      </c>
      <c r="AS1902">
        <v>20</v>
      </c>
      <c r="AT1902">
        <v>0</v>
      </c>
      <c r="AU1902" t="s">
        <v>261</v>
      </c>
      <c r="AV1902" t="s">
        <v>262</v>
      </c>
      <c r="AW1902" t="s">
        <v>872</v>
      </c>
      <c r="AX1902" t="s">
        <v>654</v>
      </c>
      <c r="AY1902" t="s">
        <v>263</v>
      </c>
      <c r="AZ1902" t="s">
        <v>264</v>
      </c>
      <c r="BA1902" t="s">
        <v>265</v>
      </c>
      <c r="BB1902" t="s">
        <v>266</v>
      </c>
      <c r="BC1902" t="s">
        <v>99</v>
      </c>
      <c r="BD1902" t="s">
        <v>873</v>
      </c>
      <c r="BE1902" t="s">
        <v>21</v>
      </c>
      <c r="BF1902">
        <v>17</v>
      </c>
      <c r="BG1902" t="s">
        <v>1051</v>
      </c>
      <c r="BH1902" t="s">
        <v>1052</v>
      </c>
      <c r="BI1902" t="s">
        <v>654</v>
      </c>
      <c r="BJ1902" t="s">
        <v>1053</v>
      </c>
      <c r="BK1902" t="s">
        <v>1054</v>
      </c>
      <c r="BL1902" t="s">
        <v>21</v>
      </c>
      <c r="BM1902" t="s">
        <v>1055</v>
      </c>
      <c r="BN1902" t="s">
        <v>105</v>
      </c>
      <c r="BO1902" t="s">
        <v>1056</v>
      </c>
      <c r="BP1902" t="s">
        <v>21</v>
      </c>
      <c r="BQ1902">
        <v>8</v>
      </c>
      <c r="BR1902" t="s">
        <v>1057</v>
      </c>
      <c r="BS1902" t="s">
        <v>1058</v>
      </c>
      <c r="BT1902">
        <v>3</v>
      </c>
      <c r="BU1902" t="s">
        <v>1201</v>
      </c>
      <c r="BV1902" t="s">
        <v>1174</v>
      </c>
      <c r="BW1902">
        <v>1</v>
      </c>
      <c r="BX1902" t="s">
        <v>1585</v>
      </c>
      <c r="BY1902" t="s">
        <v>1202</v>
      </c>
      <c r="BZ1902" t="s">
        <v>654</v>
      </c>
      <c r="CA1902" t="s">
        <v>1586</v>
      </c>
      <c r="CB1902" s="1">
        <v>17875</v>
      </c>
      <c r="CC1902" s="1">
        <v>33725</v>
      </c>
      <c r="CD1902" t="s">
        <v>1587</v>
      </c>
      <c r="CE1902" t="s">
        <v>131</v>
      </c>
      <c r="CF1902" t="s">
        <v>132</v>
      </c>
      <c r="CG1902" t="s">
        <v>1588</v>
      </c>
      <c r="CH1902" t="s">
        <v>99</v>
      </c>
      <c r="CI1902" t="s">
        <v>1589</v>
      </c>
      <c r="CJ1902">
        <v>5467</v>
      </c>
      <c r="CK1902">
        <v>2</v>
      </c>
      <c r="CL1902">
        <v>760</v>
      </c>
    </row>
    <row r="1903" spans="1:90">
      <c r="A1903">
        <v>10985</v>
      </c>
      <c r="B1903">
        <v>16</v>
      </c>
      <c r="C1903" s="8">
        <v>17.45</v>
      </c>
      <c r="D1903">
        <v>36</v>
      </c>
      <c r="E1903">
        <v>0.1</v>
      </c>
      <c r="F1903">
        <v>10985</v>
      </c>
      <c r="G1903" t="s">
        <v>206</v>
      </c>
      <c r="H1903">
        <v>2</v>
      </c>
      <c r="I1903" s="1">
        <v>35184</v>
      </c>
      <c r="J1903" s="1">
        <v>35212</v>
      </c>
      <c r="K1903" s="1">
        <v>35187</v>
      </c>
      <c r="L1903">
        <f>_xlfn.DAYS(orderjoin[[#This Row],[ShippedDate]],orderjoin[[#This Row],[OrderDate]])</f>
        <v>3</v>
      </c>
      <c r="M1903">
        <f>_xlfn.DAYS(orderjoin[[#This Row],[RequiredDate]],orderjoin[[#This Row],[ShippedDate]])</f>
        <v>25</v>
      </c>
      <c r="N1903">
        <v>1</v>
      </c>
      <c r="O1903">
        <v>91.51</v>
      </c>
      <c r="P1903" t="s">
        <v>207</v>
      </c>
      <c r="Q1903" t="s">
        <v>208</v>
      </c>
      <c r="R1903" t="s">
        <v>209</v>
      </c>
      <c r="S1903" t="s">
        <v>210</v>
      </c>
      <c r="T1903" t="s">
        <v>21</v>
      </c>
      <c r="U1903" t="s">
        <v>211</v>
      </c>
      <c r="V1903">
        <v>10985</v>
      </c>
      <c r="W1903" t="s">
        <v>206</v>
      </c>
      <c r="X1903">
        <v>2</v>
      </c>
      <c r="Y1903" s="1">
        <v>35184</v>
      </c>
      <c r="Z1903" s="1">
        <v>35212</v>
      </c>
      <c r="AA1903">
        <f>_xlfn.DAYS(orderjoin[[#This Row],[orders.ShippedDate]],orderjoin[[#This Row],[orders.OrderDate]])</f>
        <v>3</v>
      </c>
      <c r="AB1903" s="1">
        <v>35187</v>
      </c>
      <c r="AC1903">
        <v>1</v>
      </c>
      <c r="AD1903">
        <v>91.51</v>
      </c>
      <c r="AE1903" t="s">
        <v>207</v>
      </c>
      <c r="AF1903" t="s">
        <v>208</v>
      </c>
      <c r="AG1903" t="s">
        <v>209</v>
      </c>
      <c r="AH1903" t="s">
        <v>210</v>
      </c>
      <c r="AI1903" t="s">
        <v>21</v>
      </c>
      <c r="AJ1903" t="s">
        <v>211</v>
      </c>
      <c r="AK1903">
        <v>16</v>
      </c>
      <c r="AL1903" t="s">
        <v>534</v>
      </c>
      <c r="AM1903">
        <v>7</v>
      </c>
      <c r="AN1903">
        <v>3</v>
      </c>
      <c r="AO1903" t="s">
        <v>535</v>
      </c>
      <c r="AP1903" s="7">
        <v>17.45</v>
      </c>
      <c r="AQ1903">
        <v>29</v>
      </c>
      <c r="AR1903">
        <v>0</v>
      </c>
      <c r="AS1903">
        <v>10</v>
      </c>
      <c r="AT1903">
        <v>0</v>
      </c>
      <c r="AU1903" t="s">
        <v>206</v>
      </c>
      <c r="AV1903" t="s">
        <v>207</v>
      </c>
      <c r="AW1903" t="s">
        <v>771</v>
      </c>
      <c r="AX1903" t="s">
        <v>702</v>
      </c>
      <c r="AY1903" t="s">
        <v>208</v>
      </c>
      <c r="AZ1903" t="s">
        <v>209</v>
      </c>
      <c r="BA1903" t="s">
        <v>210</v>
      </c>
      <c r="BB1903" t="s">
        <v>21</v>
      </c>
      <c r="BC1903" t="s">
        <v>211</v>
      </c>
      <c r="BD1903" t="s">
        <v>772</v>
      </c>
      <c r="BE1903" t="s">
        <v>773</v>
      </c>
      <c r="BF1903">
        <v>7</v>
      </c>
      <c r="BG1903" t="s">
        <v>1038</v>
      </c>
      <c r="BH1903" t="s">
        <v>1039</v>
      </c>
      <c r="BI1903" t="s">
        <v>676</v>
      </c>
      <c r="BJ1903" t="s">
        <v>1040</v>
      </c>
      <c r="BK1903" t="s">
        <v>1041</v>
      </c>
      <c r="BL1903" t="s">
        <v>1042</v>
      </c>
      <c r="BM1903" t="s">
        <v>1043</v>
      </c>
      <c r="BN1903" t="s">
        <v>1044</v>
      </c>
      <c r="BO1903" t="s">
        <v>1045</v>
      </c>
      <c r="BP1903" t="s">
        <v>1046</v>
      </c>
      <c r="BQ1903">
        <v>3</v>
      </c>
      <c r="BR1903" t="s">
        <v>1047</v>
      </c>
      <c r="BS1903" t="s">
        <v>1048</v>
      </c>
      <c r="BT1903">
        <v>1</v>
      </c>
      <c r="BU1903" t="s">
        <v>1197</v>
      </c>
      <c r="BV1903" t="s">
        <v>1198</v>
      </c>
      <c r="BW1903">
        <v>2</v>
      </c>
      <c r="BX1903" t="s">
        <v>1602</v>
      </c>
      <c r="BY1903" t="s">
        <v>1203</v>
      </c>
      <c r="BZ1903" t="s">
        <v>1204</v>
      </c>
      <c r="CA1903" t="s">
        <v>1603</v>
      </c>
      <c r="CB1903" s="1">
        <v>19043</v>
      </c>
      <c r="CC1903" s="1">
        <v>33830</v>
      </c>
      <c r="CD1903" t="s">
        <v>1604</v>
      </c>
      <c r="CE1903" t="s">
        <v>1605</v>
      </c>
      <c r="CF1903" t="s">
        <v>132</v>
      </c>
      <c r="CG1903" t="s">
        <v>1606</v>
      </c>
      <c r="CH1903" t="s">
        <v>99</v>
      </c>
      <c r="CI1903" t="s">
        <v>1607</v>
      </c>
      <c r="CJ1903">
        <v>3457</v>
      </c>
      <c r="CL1903">
        <v>565.37999999999988</v>
      </c>
    </row>
    <row r="1904" spans="1:90">
      <c r="A1904">
        <v>10985</v>
      </c>
      <c r="B1904">
        <v>18</v>
      </c>
      <c r="C1904" s="8">
        <v>62.5</v>
      </c>
      <c r="D1904">
        <v>8</v>
      </c>
      <c r="E1904">
        <v>0.1</v>
      </c>
      <c r="F1904">
        <v>10985</v>
      </c>
      <c r="G1904" t="s">
        <v>206</v>
      </c>
      <c r="H1904">
        <v>2</v>
      </c>
      <c r="I1904" s="1">
        <v>35184</v>
      </c>
      <c r="J1904" s="1">
        <v>35212</v>
      </c>
      <c r="K1904" s="1">
        <v>35187</v>
      </c>
      <c r="L1904">
        <f>_xlfn.DAYS(orderjoin[[#This Row],[ShippedDate]],orderjoin[[#This Row],[OrderDate]])</f>
        <v>3</v>
      </c>
      <c r="M1904">
        <f>_xlfn.DAYS(orderjoin[[#This Row],[RequiredDate]],orderjoin[[#This Row],[ShippedDate]])</f>
        <v>25</v>
      </c>
      <c r="N1904">
        <v>1</v>
      </c>
      <c r="O1904">
        <v>91.51</v>
      </c>
      <c r="P1904" t="s">
        <v>207</v>
      </c>
      <c r="Q1904" t="s">
        <v>208</v>
      </c>
      <c r="R1904" t="s">
        <v>209</v>
      </c>
      <c r="S1904" t="s">
        <v>210</v>
      </c>
      <c r="T1904" t="s">
        <v>21</v>
      </c>
      <c r="U1904" t="s">
        <v>211</v>
      </c>
      <c r="V1904">
        <v>10985</v>
      </c>
      <c r="W1904" t="s">
        <v>206</v>
      </c>
      <c r="X1904">
        <v>2</v>
      </c>
      <c r="Y1904" s="1">
        <v>35184</v>
      </c>
      <c r="Z1904" s="1">
        <v>35212</v>
      </c>
      <c r="AA1904">
        <f>_xlfn.DAYS(orderjoin[[#This Row],[orders.ShippedDate]],orderjoin[[#This Row],[orders.OrderDate]])</f>
        <v>3</v>
      </c>
      <c r="AB1904" s="1">
        <v>35187</v>
      </c>
      <c r="AC1904">
        <v>1</v>
      </c>
      <c r="AD1904">
        <v>91.51</v>
      </c>
      <c r="AE1904" t="s">
        <v>207</v>
      </c>
      <c r="AF1904" t="s">
        <v>208</v>
      </c>
      <c r="AG1904" t="s">
        <v>209</v>
      </c>
      <c r="AH1904" t="s">
        <v>210</v>
      </c>
      <c r="AI1904" t="s">
        <v>21</v>
      </c>
      <c r="AJ1904" t="s">
        <v>211</v>
      </c>
      <c r="AK1904">
        <v>18</v>
      </c>
      <c r="AL1904" t="s">
        <v>538</v>
      </c>
      <c r="AM1904">
        <v>7</v>
      </c>
      <c r="AN1904">
        <v>8</v>
      </c>
      <c r="AO1904" t="s">
        <v>539</v>
      </c>
      <c r="AP1904" s="7">
        <v>62.5</v>
      </c>
      <c r="AQ1904">
        <v>42</v>
      </c>
      <c r="AR1904">
        <v>0</v>
      </c>
      <c r="AS1904">
        <v>0</v>
      </c>
      <c r="AT1904">
        <v>0</v>
      </c>
      <c r="AU1904" t="s">
        <v>206</v>
      </c>
      <c r="AV1904" t="s">
        <v>207</v>
      </c>
      <c r="AW1904" t="s">
        <v>771</v>
      </c>
      <c r="AX1904" t="s">
        <v>702</v>
      </c>
      <c r="AY1904" t="s">
        <v>208</v>
      </c>
      <c r="AZ1904" t="s">
        <v>209</v>
      </c>
      <c r="BA1904" t="s">
        <v>210</v>
      </c>
      <c r="BB1904" t="s">
        <v>21</v>
      </c>
      <c r="BC1904" t="s">
        <v>211</v>
      </c>
      <c r="BD1904" t="s">
        <v>772</v>
      </c>
      <c r="BE1904" t="s">
        <v>773</v>
      </c>
      <c r="BF1904">
        <v>7</v>
      </c>
      <c r="BG1904" t="s">
        <v>1038</v>
      </c>
      <c r="BH1904" t="s">
        <v>1039</v>
      </c>
      <c r="BI1904" t="s">
        <v>676</v>
      </c>
      <c r="BJ1904" t="s">
        <v>1040</v>
      </c>
      <c r="BK1904" t="s">
        <v>1041</v>
      </c>
      <c r="BL1904" t="s">
        <v>1042</v>
      </c>
      <c r="BM1904" t="s">
        <v>1043</v>
      </c>
      <c r="BN1904" t="s">
        <v>1044</v>
      </c>
      <c r="BO1904" t="s">
        <v>1045</v>
      </c>
      <c r="BP1904" t="s">
        <v>1046</v>
      </c>
      <c r="BQ1904">
        <v>8</v>
      </c>
      <c r="BR1904" t="s">
        <v>1057</v>
      </c>
      <c r="BS1904" t="s">
        <v>1058</v>
      </c>
      <c r="BT1904">
        <v>1</v>
      </c>
      <c r="BU1904" t="s">
        <v>1197</v>
      </c>
      <c r="BV1904" t="s">
        <v>1198</v>
      </c>
      <c r="BW1904">
        <v>2</v>
      </c>
      <c r="BX1904" t="s">
        <v>1602</v>
      </c>
      <c r="BY1904" t="s">
        <v>1203</v>
      </c>
      <c r="BZ1904" t="s">
        <v>1204</v>
      </c>
      <c r="CA1904" t="s">
        <v>1603</v>
      </c>
      <c r="CB1904" s="1">
        <v>19043</v>
      </c>
      <c r="CC1904" s="1">
        <v>33830</v>
      </c>
      <c r="CD1904" t="s">
        <v>1604</v>
      </c>
      <c r="CE1904" t="s">
        <v>1605</v>
      </c>
      <c r="CF1904" t="s">
        <v>132</v>
      </c>
      <c r="CG1904" t="s">
        <v>1606</v>
      </c>
      <c r="CH1904" t="s">
        <v>99</v>
      </c>
      <c r="CI1904" t="s">
        <v>1607</v>
      </c>
      <c r="CJ1904">
        <v>3457</v>
      </c>
      <c r="CL1904">
        <v>450</v>
      </c>
    </row>
    <row r="1905" spans="1:90">
      <c r="A1905">
        <v>10985</v>
      </c>
      <c r="B1905">
        <v>32</v>
      </c>
      <c r="C1905" s="8">
        <v>32</v>
      </c>
      <c r="D1905">
        <v>35</v>
      </c>
      <c r="E1905">
        <v>0.1</v>
      </c>
      <c r="F1905">
        <v>10985</v>
      </c>
      <c r="G1905" t="s">
        <v>206</v>
      </c>
      <c r="H1905">
        <v>2</v>
      </c>
      <c r="I1905" s="1">
        <v>35184</v>
      </c>
      <c r="J1905" s="1">
        <v>35212</v>
      </c>
      <c r="K1905" s="1">
        <v>35187</v>
      </c>
      <c r="L1905">
        <f>_xlfn.DAYS(orderjoin[[#This Row],[ShippedDate]],orderjoin[[#This Row],[OrderDate]])</f>
        <v>3</v>
      </c>
      <c r="M1905">
        <f>_xlfn.DAYS(orderjoin[[#This Row],[RequiredDate]],orderjoin[[#This Row],[ShippedDate]])</f>
        <v>25</v>
      </c>
      <c r="N1905">
        <v>1</v>
      </c>
      <c r="O1905">
        <v>91.51</v>
      </c>
      <c r="P1905" t="s">
        <v>207</v>
      </c>
      <c r="Q1905" t="s">
        <v>208</v>
      </c>
      <c r="R1905" t="s">
        <v>209</v>
      </c>
      <c r="S1905" t="s">
        <v>210</v>
      </c>
      <c r="T1905" t="s">
        <v>21</v>
      </c>
      <c r="U1905" t="s">
        <v>211</v>
      </c>
      <c r="V1905">
        <v>10985</v>
      </c>
      <c r="W1905" t="s">
        <v>206</v>
      </c>
      <c r="X1905">
        <v>2</v>
      </c>
      <c r="Y1905" s="1">
        <v>35184</v>
      </c>
      <c r="Z1905" s="1">
        <v>35212</v>
      </c>
      <c r="AA1905">
        <f>_xlfn.DAYS(orderjoin[[#This Row],[orders.ShippedDate]],orderjoin[[#This Row],[orders.OrderDate]])</f>
        <v>3</v>
      </c>
      <c r="AB1905" s="1">
        <v>35187</v>
      </c>
      <c r="AC1905">
        <v>1</v>
      </c>
      <c r="AD1905">
        <v>91.51</v>
      </c>
      <c r="AE1905" t="s">
        <v>207</v>
      </c>
      <c r="AF1905" t="s">
        <v>208</v>
      </c>
      <c r="AG1905" t="s">
        <v>209</v>
      </c>
      <c r="AH1905" t="s">
        <v>210</v>
      </c>
      <c r="AI1905" t="s">
        <v>21</v>
      </c>
      <c r="AJ1905" t="s">
        <v>211</v>
      </c>
      <c r="AK1905">
        <v>32</v>
      </c>
      <c r="AL1905" t="s">
        <v>566</v>
      </c>
      <c r="AM1905">
        <v>14</v>
      </c>
      <c r="AN1905">
        <v>4</v>
      </c>
      <c r="AO1905" t="s">
        <v>567</v>
      </c>
      <c r="AP1905" s="7">
        <v>32</v>
      </c>
      <c r="AQ1905">
        <v>9</v>
      </c>
      <c r="AR1905">
        <v>40</v>
      </c>
      <c r="AS1905">
        <v>25</v>
      </c>
      <c r="AT1905">
        <v>0</v>
      </c>
      <c r="AU1905" t="s">
        <v>206</v>
      </c>
      <c r="AV1905" t="s">
        <v>207</v>
      </c>
      <c r="AW1905" t="s">
        <v>771</v>
      </c>
      <c r="AX1905" t="s">
        <v>702</v>
      </c>
      <c r="AY1905" t="s">
        <v>208</v>
      </c>
      <c r="AZ1905" t="s">
        <v>209</v>
      </c>
      <c r="BA1905" t="s">
        <v>210</v>
      </c>
      <c r="BB1905" t="s">
        <v>21</v>
      </c>
      <c r="BC1905" t="s">
        <v>211</v>
      </c>
      <c r="BD1905" t="s">
        <v>772</v>
      </c>
      <c r="BE1905" t="s">
        <v>773</v>
      </c>
      <c r="BF1905">
        <v>14</v>
      </c>
      <c r="BG1905" t="s">
        <v>991</v>
      </c>
      <c r="BH1905" t="s">
        <v>992</v>
      </c>
      <c r="BI1905" t="s">
        <v>654</v>
      </c>
      <c r="BJ1905" t="s">
        <v>993</v>
      </c>
      <c r="BK1905" t="s">
        <v>994</v>
      </c>
      <c r="BL1905" t="s">
        <v>21</v>
      </c>
      <c r="BM1905" t="s">
        <v>995</v>
      </c>
      <c r="BN1905" t="s">
        <v>150</v>
      </c>
      <c r="BO1905" t="s">
        <v>996</v>
      </c>
      <c r="BP1905" t="s">
        <v>997</v>
      </c>
      <c r="BQ1905">
        <v>4</v>
      </c>
      <c r="BR1905" t="s">
        <v>989</v>
      </c>
      <c r="BS1905" t="s">
        <v>990</v>
      </c>
      <c r="BT1905">
        <v>1</v>
      </c>
      <c r="BU1905" t="s">
        <v>1197</v>
      </c>
      <c r="BV1905" t="s">
        <v>1198</v>
      </c>
      <c r="BW1905">
        <v>2</v>
      </c>
      <c r="BX1905" t="s">
        <v>1602</v>
      </c>
      <c r="BY1905" t="s">
        <v>1203</v>
      </c>
      <c r="BZ1905" t="s">
        <v>1204</v>
      </c>
      <c r="CA1905" t="s">
        <v>1603</v>
      </c>
      <c r="CB1905" s="1">
        <v>19043</v>
      </c>
      <c r="CC1905" s="1">
        <v>33830</v>
      </c>
      <c r="CD1905" t="s">
        <v>1604</v>
      </c>
      <c r="CE1905" t="s">
        <v>1605</v>
      </c>
      <c r="CF1905" t="s">
        <v>132</v>
      </c>
      <c r="CG1905" t="s">
        <v>1606</v>
      </c>
      <c r="CH1905" t="s">
        <v>99</v>
      </c>
      <c r="CI1905" t="s">
        <v>1607</v>
      </c>
      <c r="CJ1905">
        <v>3457</v>
      </c>
      <c r="CL1905">
        <v>1008</v>
      </c>
    </row>
    <row r="1906" spans="1:90">
      <c r="A1906">
        <v>10986</v>
      </c>
      <c r="B1906">
        <v>11</v>
      </c>
      <c r="C1906" s="8">
        <v>21</v>
      </c>
      <c r="D1906">
        <v>30</v>
      </c>
      <c r="E1906">
        <v>0</v>
      </c>
      <c r="F1906">
        <v>10986</v>
      </c>
      <c r="G1906" t="s">
        <v>384</v>
      </c>
      <c r="H1906">
        <v>8</v>
      </c>
      <c r="I1906" s="1">
        <v>35184</v>
      </c>
      <c r="J1906" s="1">
        <v>35212</v>
      </c>
      <c r="K1906" s="1">
        <v>35206</v>
      </c>
      <c r="L1906">
        <f>_xlfn.DAYS(orderjoin[[#This Row],[ShippedDate]],orderjoin[[#This Row],[OrderDate]])</f>
        <v>22</v>
      </c>
      <c r="M1906">
        <f>_xlfn.DAYS(orderjoin[[#This Row],[RequiredDate]],orderjoin[[#This Row],[ShippedDate]])</f>
        <v>6</v>
      </c>
      <c r="N1906">
        <v>2</v>
      </c>
      <c r="O1906">
        <v>217.86</v>
      </c>
      <c r="P1906" t="s">
        <v>385</v>
      </c>
      <c r="Q1906" t="s">
        <v>386</v>
      </c>
      <c r="R1906" t="s">
        <v>387</v>
      </c>
      <c r="S1906" t="s">
        <v>21</v>
      </c>
      <c r="T1906" t="s">
        <v>388</v>
      </c>
      <c r="U1906" t="s">
        <v>389</v>
      </c>
      <c r="V1906">
        <v>10986</v>
      </c>
      <c r="W1906" t="s">
        <v>384</v>
      </c>
      <c r="X1906">
        <v>8</v>
      </c>
      <c r="Y1906" s="1">
        <v>35184</v>
      </c>
      <c r="Z1906" s="1">
        <v>35212</v>
      </c>
      <c r="AA1906">
        <f>_xlfn.DAYS(orderjoin[[#This Row],[orders.ShippedDate]],orderjoin[[#This Row],[orders.OrderDate]])</f>
        <v>22</v>
      </c>
      <c r="AB1906" s="1">
        <v>35206</v>
      </c>
      <c r="AC1906">
        <v>2</v>
      </c>
      <c r="AD1906">
        <v>217.86</v>
      </c>
      <c r="AE1906" t="s">
        <v>385</v>
      </c>
      <c r="AF1906" t="s">
        <v>386</v>
      </c>
      <c r="AG1906" t="s">
        <v>387</v>
      </c>
      <c r="AH1906" t="s">
        <v>21</v>
      </c>
      <c r="AI1906" t="s">
        <v>388</v>
      </c>
      <c r="AJ1906" t="s">
        <v>389</v>
      </c>
      <c r="AK1906">
        <v>11</v>
      </c>
      <c r="AL1906" t="s">
        <v>524</v>
      </c>
      <c r="AM1906">
        <v>5</v>
      </c>
      <c r="AN1906">
        <v>4</v>
      </c>
      <c r="AO1906" t="s">
        <v>525</v>
      </c>
      <c r="AP1906" s="7">
        <v>21</v>
      </c>
      <c r="AQ1906">
        <v>22</v>
      </c>
      <c r="AR1906">
        <v>30</v>
      </c>
      <c r="AS1906">
        <v>30</v>
      </c>
      <c r="AT1906">
        <v>0</v>
      </c>
      <c r="AU1906" t="s">
        <v>384</v>
      </c>
      <c r="AV1906" t="s">
        <v>385</v>
      </c>
      <c r="AW1906" t="s">
        <v>819</v>
      </c>
      <c r="AX1906" t="s">
        <v>692</v>
      </c>
      <c r="AY1906" t="s">
        <v>386</v>
      </c>
      <c r="AZ1906" t="s">
        <v>387</v>
      </c>
      <c r="BA1906" t="s">
        <v>21</v>
      </c>
      <c r="BB1906" t="s">
        <v>388</v>
      </c>
      <c r="BC1906" t="s">
        <v>389</v>
      </c>
      <c r="BD1906" t="s">
        <v>820</v>
      </c>
      <c r="BE1906" t="s">
        <v>821</v>
      </c>
      <c r="BF1906">
        <v>5</v>
      </c>
      <c r="BG1906" t="s">
        <v>981</v>
      </c>
      <c r="BH1906" t="s">
        <v>982</v>
      </c>
      <c r="BI1906" t="s">
        <v>983</v>
      </c>
      <c r="BJ1906" t="s">
        <v>984</v>
      </c>
      <c r="BK1906" t="s">
        <v>985</v>
      </c>
      <c r="BL1906" t="s">
        <v>986</v>
      </c>
      <c r="BM1906" t="s">
        <v>987</v>
      </c>
      <c r="BN1906" t="s">
        <v>175</v>
      </c>
      <c r="BO1906" t="s">
        <v>988</v>
      </c>
      <c r="BP1906" t="s">
        <v>21</v>
      </c>
      <c r="BQ1906">
        <v>4</v>
      </c>
      <c r="BR1906" t="s">
        <v>989</v>
      </c>
      <c r="BS1906" t="s">
        <v>990</v>
      </c>
      <c r="BT1906">
        <v>2</v>
      </c>
      <c r="BU1906" t="s">
        <v>1199</v>
      </c>
      <c r="BV1906" t="s">
        <v>1200</v>
      </c>
      <c r="BW1906">
        <v>8</v>
      </c>
      <c r="BX1906" t="s">
        <v>1598</v>
      </c>
      <c r="BY1906" t="s">
        <v>1210</v>
      </c>
      <c r="BZ1906" t="s">
        <v>1211</v>
      </c>
      <c r="CA1906" t="s">
        <v>1586</v>
      </c>
      <c r="CB1906" s="1">
        <v>21194</v>
      </c>
      <c r="CC1906" s="1">
        <v>34398</v>
      </c>
      <c r="CD1906" t="s">
        <v>1599</v>
      </c>
      <c r="CE1906" t="s">
        <v>131</v>
      </c>
      <c r="CF1906" t="s">
        <v>132</v>
      </c>
      <c r="CG1906" t="s">
        <v>1600</v>
      </c>
      <c r="CH1906" t="s">
        <v>99</v>
      </c>
      <c r="CI1906" t="s">
        <v>1601</v>
      </c>
      <c r="CJ1906">
        <v>2344</v>
      </c>
      <c r="CK1906">
        <v>2</v>
      </c>
      <c r="CL1906">
        <v>630</v>
      </c>
    </row>
    <row r="1907" spans="1:90">
      <c r="A1907">
        <v>10986</v>
      </c>
      <c r="B1907">
        <v>20</v>
      </c>
      <c r="C1907" s="8">
        <v>81</v>
      </c>
      <c r="D1907">
        <v>15</v>
      </c>
      <c r="E1907">
        <v>0</v>
      </c>
      <c r="F1907">
        <v>10986</v>
      </c>
      <c r="G1907" t="s">
        <v>384</v>
      </c>
      <c r="H1907">
        <v>8</v>
      </c>
      <c r="I1907" s="1">
        <v>35184</v>
      </c>
      <c r="J1907" s="1">
        <v>35212</v>
      </c>
      <c r="K1907" s="1">
        <v>35206</v>
      </c>
      <c r="L1907">
        <f>_xlfn.DAYS(orderjoin[[#This Row],[ShippedDate]],orderjoin[[#This Row],[OrderDate]])</f>
        <v>22</v>
      </c>
      <c r="M1907">
        <f>_xlfn.DAYS(orderjoin[[#This Row],[RequiredDate]],orderjoin[[#This Row],[ShippedDate]])</f>
        <v>6</v>
      </c>
      <c r="N1907">
        <v>2</v>
      </c>
      <c r="O1907">
        <v>217.86</v>
      </c>
      <c r="P1907" t="s">
        <v>385</v>
      </c>
      <c r="Q1907" t="s">
        <v>386</v>
      </c>
      <c r="R1907" t="s">
        <v>387</v>
      </c>
      <c r="S1907" t="s">
        <v>21</v>
      </c>
      <c r="T1907" t="s">
        <v>388</v>
      </c>
      <c r="U1907" t="s">
        <v>389</v>
      </c>
      <c r="V1907">
        <v>10986</v>
      </c>
      <c r="W1907" t="s">
        <v>384</v>
      </c>
      <c r="X1907">
        <v>8</v>
      </c>
      <c r="Y1907" s="1">
        <v>35184</v>
      </c>
      <c r="Z1907" s="1">
        <v>35212</v>
      </c>
      <c r="AA1907">
        <f>_xlfn.DAYS(orderjoin[[#This Row],[orders.ShippedDate]],orderjoin[[#This Row],[orders.OrderDate]])</f>
        <v>22</v>
      </c>
      <c r="AB1907" s="1">
        <v>35206</v>
      </c>
      <c r="AC1907">
        <v>2</v>
      </c>
      <c r="AD1907">
        <v>217.86</v>
      </c>
      <c r="AE1907" t="s">
        <v>385</v>
      </c>
      <c r="AF1907" t="s">
        <v>386</v>
      </c>
      <c r="AG1907" t="s">
        <v>387</v>
      </c>
      <c r="AH1907" t="s">
        <v>21</v>
      </c>
      <c r="AI1907" t="s">
        <v>388</v>
      </c>
      <c r="AJ1907" t="s">
        <v>389</v>
      </c>
      <c r="AK1907">
        <v>20</v>
      </c>
      <c r="AL1907" t="s">
        <v>542</v>
      </c>
      <c r="AM1907">
        <v>8</v>
      </c>
      <c r="AN1907">
        <v>3</v>
      </c>
      <c r="AO1907" t="s">
        <v>543</v>
      </c>
      <c r="AP1907" s="7">
        <v>81</v>
      </c>
      <c r="AQ1907">
        <v>40</v>
      </c>
      <c r="AR1907">
        <v>0</v>
      </c>
      <c r="AS1907">
        <v>0</v>
      </c>
      <c r="AT1907">
        <v>0</v>
      </c>
      <c r="AU1907" t="s">
        <v>384</v>
      </c>
      <c r="AV1907" t="s">
        <v>385</v>
      </c>
      <c r="AW1907" t="s">
        <v>819</v>
      </c>
      <c r="AX1907" t="s">
        <v>692</v>
      </c>
      <c r="AY1907" t="s">
        <v>386</v>
      </c>
      <c r="AZ1907" t="s">
        <v>387</v>
      </c>
      <c r="BA1907" t="s">
        <v>21</v>
      </c>
      <c r="BB1907" t="s">
        <v>388</v>
      </c>
      <c r="BC1907" t="s">
        <v>389</v>
      </c>
      <c r="BD1907" t="s">
        <v>820</v>
      </c>
      <c r="BE1907" t="s">
        <v>821</v>
      </c>
      <c r="BF1907">
        <v>8</v>
      </c>
      <c r="BG1907" t="s">
        <v>1107</v>
      </c>
      <c r="BH1907" t="s">
        <v>1108</v>
      </c>
      <c r="BI1907" t="s">
        <v>654</v>
      </c>
      <c r="BJ1907" t="s">
        <v>1109</v>
      </c>
      <c r="BK1907" t="s">
        <v>1110</v>
      </c>
      <c r="BL1907" t="s">
        <v>21</v>
      </c>
      <c r="BM1907" t="s">
        <v>1111</v>
      </c>
      <c r="BN1907" t="s">
        <v>196</v>
      </c>
      <c r="BO1907" t="s">
        <v>1112</v>
      </c>
      <c r="BP1907" t="s">
        <v>21</v>
      </c>
      <c r="BQ1907">
        <v>3</v>
      </c>
      <c r="BR1907" t="s">
        <v>1047</v>
      </c>
      <c r="BS1907" t="s">
        <v>1048</v>
      </c>
      <c r="BT1907">
        <v>2</v>
      </c>
      <c r="BU1907" t="s">
        <v>1199</v>
      </c>
      <c r="BV1907" t="s">
        <v>1200</v>
      </c>
      <c r="BW1907">
        <v>8</v>
      </c>
      <c r="BX1907" t="s">
        <v>1598</v>
      </c>
      <c r="BY1907" t="s">
        <v>1210</v>
      </c>
      <c r="BZ1907" t="s">
        <v>1211</v>
      </c>
      <c r="CA1907" t="s">
        <v>1586</v>
      </c>
      <c r="CB1907" s="1">
        <v>21194</v>
      </c>
      <c r="CC1907" s="1">
        <v>34398</v>
      </c>
      <c r="CD1907" t="s">
        <v>1599</v>
      </c>
      <c r="CE1907" t="s">
        <v>131</v>
      </c>
      <c r="CF1907" t="s">
        <v>132</v>
      </c>
      <c r="CG1907" t="s">
        <v>1600</v>
      </c>
      <c r="CH1907" t="s">
        <v>99</v>
      </c>
      <c r="CI1907" t="s">
        <v>1601</v>
      </c>
      <c r="CJ1907">
        <v>2344</v>
      </c>
      <c r="CK1907">
        <v>2</v>
      </c>
      <c r="CL1907">
        <v>1215</v>
      </c>
    </row>
    <row r="1908" spans="1:90">
      <c r="A1908">
        <v>10986</v>
      </c>
      <c r="B1908">
        <v>76</v>
      </c>
      <c r="C1908" s="8">
        <v>18</v>
      </c>
      <c r="D1908">
        <v>10</v>
      </c>
      <c r="E1908">
        <v>0</v>
      </c>
      <c r="F1908">
        <v>10986</v>
      </c>
      <c r="G1908" t="s">
        <v>384</v>
      </c>
      <c r="H1908">
        <v>8</v>
      </c>
      <c r="I1908" s="1">
        <v>35184</v>
      </c>
      <c r="J1908" s="1">
        <v>35212</v>
      </c>
      <c r="K1908" s="1">
        <v>35206</v>
      </c>
      <c r="L1908">
        <f>_xlfn.DAYS(orderjoin[[#This Row],[ShippedDate]],orderjoin[[#This Row],[OrderDate]])</f>
        <v>22</v>
      </c>
      <c r="M1908">
        <f>_xlfn.DAYS(orderjoin[[#This Row],[RequiredDate]],orderjoin[[#This Row],[ShippedDate]])</f>
        <v>6</v>
      </c>
      <c r="N1908">
        <v>2</v>
      </c>
      <c r="O1908">
        <v>217.86</v>
      </c>
      <c r="P1908" t="s">
        <v>385</v>
      </c>
      <c r="Q1908" t="s">
        <v>386</v>
      </c>
      <c r="R1908" t="s">
        <v>387</v>
      </c>
      <c r="S1908" t="s">
        <v>21</v>
      </c>
      <c r="T1908" t="s">
        <v>388</v>
      </c>
      <c r="U1908" t="s">
        <v>389</v>
      </c>
      <c r="V1908">
        <v>10986</v>
      </c>
      <c r="W1908" t="s">
        <v>384</v>
      </c>
      <c r="X1908">
        <v>8</v>
      </c>
      <c r="Y1908" s="1">
        <v>35184</v>
      </c>
      <c r="Z1908" s="1">
        <v>35212</v>
      </c>
      <c r="AA1908">
        <f>_xlfn.DAYS(orderjoin[[#This Row],[orders.ShippedDate]],orderjoin[[#This Row],[orders.OrderDate]])</f>
        <v>22</v>
      </c>
      <c r="AB1908" s="1">
        <v>35206</v>
      </c>
      <c r="AC1908">
        <v>2</v>
      </c>
      <c r="AD1908">
        <v>217.86</v>
      </c>
      <c r="AE1908" t="s">
        <v>385</v>
      </c>
      <c r="AF1908" t="s">
        <v>386</v>
      </c>
      <c r="AG1908" t="s">
        <v>387</v>
      </c>
      <c r="AH1908" t="s">
        <v>21</v>
      </c>
      <c r="AI1908" t="s">
        <v>388</v>
      </c>
      <c r="AJ1908" t="s">
        <v>389</v>
      </c>
      <c r="AK1908">
        <v>76</v>
      </c>
      <c r="AL1908" t="s">
        <v>647</v>
      </c>
      <c r="AM1908">
        <v>23</v>
      </c>
      <c r="AN1908">
        <v>1</v>
      </c>
      <c r="AO1908" t="s">
        <v>648</v>
      </c>
      <c r="AP1908" s="7">
        <v>18</v>
      </c>
      <c r="AQ1908">
        <v>57</v>
      </c>
      <c r="AR1908">
        <v>0</v>
      </c>
      <c r="AS1908">
        <v>20</v>
      </c>
      <c r="AT1908">
        <v>0</v>
      </c>
      <c r="AU1908" t="s">
        <v>384</v>
      </c>
      <c r="AV1908" t="s">
        <v>385</v>
      </c>
      <c r="AW1908" t="s">
        <v>819</v>
      </c>
      <c r="AX1908" t="s">
        <v>692</v>
      </c>
      <c r="AY1908" t="s">
        <v>386</v>
      </c>
      <c r="AZ1908" t="s">
        <v>387</v>
      </c>
      <c r="BA1908" t="s">
        <v>21</v>
      </c>
      <c r="BB1908" t="s">
        <v>388</v>
      </c>
      <c r="BC1908" t="s">
        <v>389</v>
      </c>
      <c r="BD1908" t="s">
        <v>820</v>
      </c>
      <c r="BE1908" t="s">
        <v>821</v>
      </c>
      <c r="BF1908">
        <v>23</v>
      </c>
      <c r="BG1908" t="s">
        <v>1141</v>
      </c>
      <c r="BH1908" t="s">
        <v>1142</v>
      </c>
      <c r="BI1908" t="s">
        <v>1143</v>
      </c>
      <c r="BJ1908" t="s">
        <v>1144</v>
      </c>
      <c r="BK1908" t="s">
        <v>1145</v>
      </c>
      <c r="BL1908" t="s">
        <v>21</v>
      </c>
      <c r="BM1908" t="s">
        <v>1146</v>
      </c>
      <c r="BN1908" t="s">
        <v>116</v>
      </c>
      <c r="BO1908" t="s">
        <v>1147</v>
      </c>
      <c r="BP1908" t="s">
        <v>21</v>
      </c>
      <c r="BQ1908">
        <v>1</v>
      </c>
      <c r="BR1908" t="s">
        <v>1004</v>
      </c>
      <c r="BS1908" t="s">
        <v>1005</v>
      </c>
      <c r="BT1908">
        <v>2</v>
      </c>
      <c r="BU1908" t="s">
        <v>1199</v>
      </c>
      <c r="BV1908" t="s">
        <v>1200</v>
      </c>
      <c r="BW1908">
        <v>8</v>
      </c>
      <c r="BX1908" t="s">
        <v>1598</v>
      </c>
      <c r="BY1908" t="s">
        <v>1210</v>
      </c>
      <c r="BZ1908" t="s">
        <v>1211</v>
      </c>
      <c r="CA1908" t="s">
        <v>1586</v>
      </c>
      <c r="CB1908" s="1">
        <v>21194</v>
      </c>
      <c r="CC1908" s="1">
        <v>34398</v>
      </c>
      <c r="CD1908" t="s">
        <v>1599</v>
      </c>
      <c r="CE1908" t="s">
        <v>131</v>
      </c>
      <c r="CF1908" t="s">
        <v>132</v>
      </c>
      <c r="CG1908" t="s">
        <v>1600</v>
      </c>
      <c r="CH1908" t="s">
        <v>99</v>
      </c>
      <c r="CI1908" t="s">
        <v>1601</v>
      </c>
      <c r="CJ1908">
        <v>2344</v>
      </c>
      <c r="CK1908">
        <v>2</v>
      </c>
      <c r="CL1908">
        <v>180</v>
      </c>
    </row>
    <row r="1909" spans="1:90">
      <c r="A1909">
        <v>10986</v>
      </c>
      <c r="B1909">
        <v>77</v>
      </c>
      <c r="C1909" s="8">
        <v>13</v>
      </c>
      <c r="D1909">
        <v>15</v>
      </c>
      <c r="E1909">
        <v>0</v>
      </c>
      <c r="F1909">
        <v>10986</v>
      </c>
      <c r="G1909" t="s">
        <v>384</v>
      </c>
      <c r="H1909">
        <v>8</v>
      </c>
      <c r="I1909" s="1">
        <v>35184</v>
      </c>
      <c r="J1909" s="1">
        <v>35212</v>
      </c>
      <c r="K1909" s="1">
        <v>35206</v>
      </c>
      <c r="L1909">
        <f>_xlfn.DAYS(orderjoin[[#This Row],[ShippedDate]],orderjoin[[#This Row],[OrderDate]])</f>
        <v>22</v>
      </c>
      <c r="M1909">
        <f>_xlfn.DAYS(orderjoin[[#This Row],[RequiredDate]],orderjoin[[#This Row],[ShippedDate]])</f>
        <v>6</v>
      </c>
      <c r="N1909">
        <v>2</v>
      </c>
      <c r="O1909">
        <v>217.86</v>
      </c>
      <c r="P1909" t="s">
        <v>385</v>
      </c>
      <c r="Q1909" t="s">
        <v>386</v>
      </c>
      <c r="R1909" t="s">
        <v>387</v>
      </c>
      <c r="S1909" t="s">
        <v>21</v>
      </c>
      <c r="T1909" t="s">
        <v>388</v>
      </c>
      <c r="U1909" t="s">
        <v>389</v>
      </c>
      <c r="V1909">
        <v>10986</v>
      </c>
      <c r="W1909" t="s">
        <v>384</v>
      </c>
      <c r="X1909">
        <v>8</v>
      </c>
      <c r="Y1909" s="1">
        <v>35184</v>
      </c>
      <c r="Z1909" s="1">
        <v>35212</v>
      </c>
      <c r="AA1909">
        <f>_xlfn.DAYS(orderjoin[[#This Row],[orders.ShippedDate]],orderjoin[[#This Row],[orders.OrderDate]])</f>
        <v>22</v>
      </c>
      <c r="AB1909" s="1">
        <v>35206</v>
      </c>
      <c r="AC1909">
        <v>2</v>
      </c>
      <c r="AD1909">
        <v>217.86</v>
      </c>
      <c r="AE1909" t="s">
        <v>385</v>
      </c>
      <c r="AF1909" t="s">
        <v>386</v>
      </c>
      <c r="AG1909" t="s">
        <v>387</v>
      </c>
      <c r="AH1909" t="s">
        <v>21</v>
      </c>
      <c r="AI1909" t="s">
        <v>388</v>
      </c>
      <c r="AJ1909" t="s">
        <v>389</v>
      </c>
      <c r="AK1909">
        <v>77</v>
      </c>
      <c r="AL1909" t="s">
        <v>649</v>
      </c>
      <c r="AM1909">
        <v>12</v>
      </c>
      <c r="AN1909">
        <v>2</v>
      </c>
      <c r="AO1909" t="s">
        <v>650</v>
      </c>
      <c r="AP1909" s="7">
        <v>13</v>
      </c>
      <c r="AQ1909">
        <v>32</v>
      </c>
      <c r="AR1909">
        <v>0</v>
      </c>
      <c r="AS1909">
        <v>15</v>
      </c>
      <c r="AT1909">
        <v>0</v>
      </c>
      <c r="AU1909" t="s">
        <v>384</v>
      </c>
      <c r="AV1909" t="s">
        <v>385</v>
      </c>
      <c r="AW1909" t="s">
        <v>819</v>
      </c>
      <c r="AX1909" t="s">
        <v>692</v>
      </c>
      <c r="AY1909" t="s">
        <v>386</v>
      </c>
      <c r="AZ1909" t="s">
        <v>387</v>
      </c>
      <c r="BA1909" t="s">
        <v>21</v>
      </c>
      <c r="BB1909" t="s">
        <v>388</v>
      </c>
      <c r="BC1909" t="s">
        <v>389</v>
      </c>
      <c r="BD1909" t="s">
        <v>820</v>
      </c>
      <c r="BE1909" t="s">
        <v>821</v>
      </c>
      <c r="BF1909">
        <v>12</v>
      </c>
      <c r="BG1909" t="s">
        <v>1071</v>
      </c>
      <c r="BH1909" t="s">
        <v>1072</v>
      </c>
      <c r="BI1909" t="s">
        <v>1073</v>
      </c>
      <c r="BJ1909" t="s">
        <v>1074</v>
      </c>
      <c r="BK1909" t="s">
        <v>1075</v>
      </c>
      <c r="BL1909" t="s">
        <v>21</v>
      </c>
      <c r="BM1909" t="s">
        <v>1076</v>
      </c>
      <c r="BN1909" t="s">
        <v>29</v>
      </c>
      <c r="BO1909" t="s">
        <v>1077</v>
      </c>
      <c r="BP1909" t="s">
        <v>21</v>
      </c>
      <c r="BQ1909">
        <v>2</v>
      </c>
      <c r="BR1909" t="s">
        <v>1012</v>
      </c>
      <c r="BS1909" t="s">
        <v>1013</v>
      </c>
      <c r="BT1909">
        <v>2</v>
      </c>
      <c r="BU1909" t="s">
        <v>1199</v>
      </c>
      <c r="BV1909" t="s">
        <v>1200</v>
      </c>
      <c r="BW1909">
        <v>8</v>
      </c>
      <c r="BX1909" t="s">
        <v>1598</v>
      </c>
      <c r="BY1909" t="s">
        <v>1210</v>
      </c>
      <c r="BZ1909" t="s">
        <v>1211</v>
      </c>
      <c r="CA1909" t="s">
        <v>1586</v>
      </c>
      <c r="CB1909" s="1">
        <v>21194</v>
      </c>
      <c r="CC1909" s="1">
        <v>34398</v>
      </c>
      <c r="CD1909" t="s">
        <v>1599</v>
      </c>
      <c r="CE1909" t="s">
        <v>131</v>
      </c>
      <c r="CF1909" t="s">
        <v>132</v>
      </c>
      <c r="CG1909" t="s">
        <v>1600</v>
      </c>
      <c r="CH1909" t="s">
        <v>99</v>
      </c>
      <c r="CI1909" t="s">
        <v>1601</v>
      </c>
      <c r="CJ1909">
        <v>2344</v>
      </c>
      <c r="CK1909">
        <v>2</v>
      </c>
      <c r="CL1909">
        <v>195</v>
      </c>
    </row>
    <row r="1910" spans="1:90">
      <c r="A1910">
        <v>10987</v>
      </c>
      <c r="B1910">
        <v>7</v>
      </c>
      <c r="C1910" s="8">
        <v>30</v>
      </c>
      <c r="D1910">
        <v>60</v>
      </c>
      <c r="E1910">
        <v>0</v>
      </c>
      <c r="F1910">
        <v>10987</v>
      </c>
      <c r="G1910" t="s">
        <v>328</v>
      </c>
      <c r="H1910">
        <v>8</v>
      </c>
      <c r="I1910" s="1">
        <v>35185</v>
      </c>
      <c r="J1910" s="1">
        <v>35213</v>
      </c>
      <c r="K1910" s="1">
        <v>35191</v>
      </c>
      <c r="L1910">
        <f>_xlfn.DAYS(orderjoin[[#This Row],[ShippedDate]],orderjoin[[#This Row],[OrderDate]])</f>
        <v>6</v>
      </c>
      <c r="M1910">
        <f>_xlfn.DAYS(orderjoin[[#This Row],[RequiredDate]],orderjoin[[#This Row],[ShippedDate]])</f>
        <v>22</v>
      </c>
      <c r="N1910">
        <v>1</v>
      </c>
      <c r="O1910">
        <v>185.48</v>
      </c>
      <c r="P1910" t="s">
        <v>329</v>
      </c>
      <c r="Q1910" t="s">
        <v>330</v>
      </c>
      <c r="R1910" t="s">
        <v>194</v>
      </c>
      <c r="S1910" t="s">
        <v>21</v>
      </c>
      <c r="T1910" t="s">
        <v>331</v>
      </c>
      <c r="U1910" t="s">
        <v>196</v>
      </c>
      <c r="V1910">
        <v>10987</v>
      </c>
      <c r="W1910" t="s">
        <v>328</v>
      </c>
      <c r="X1910">
        <v>8</v>
      </c>
      <c r="Y1910" s="1">
        <v>35185</v>
      </c>
      <c r="Z1910" s="1">
        <v>35213</v>
      </c>
      <c r="AA1910">
        <f>_xlfn.DAYS(orderjoin[[#This Row],[orders.ShippedDate]],orderjoin[[#This Row],[orders.OrderDate]])</f>
        <v>6</v>
      </c>
      <c r="AB1910" s="1">
        <v>35191</v>
      </c>
      <c r="AC1910">
        <v>1</v>
      </c>
      <c r="AD1910">
        <v>185.48</v>
      </c>
      <c r="AE1910" t="s">
        <v>329</v>
      </c>
      <c r="AF1910" t="s">
        <v>330</v>
      </c>
      <c r="AG1910" t="s">
        <v>194</v>
      </c>
      <c r="AH1910" t="s">
        <v>21</v>
      </c>
      <c r="AI1910" t="s">
        <v>331</v>
      </c>
      <c r="AJ1910" t="s">
        <v>196</v>
      </c>
      <c r="AK1910">
        <v>7</v>
      </c>
      <c r="AL1910" t="s">
        <v>516</v>
      </c>
      <c r="AM1910">
        <v>3</v>
      </c>
      <c r="AN1910">
        <v>7</v>
      </c>
      <c r="AO1910" t="s">
        <v>517</v>
      </c>
      <c r="AP1910" s="7">
        <v>30</v>
      </c>
      <c r="AQ1910">
        <v>15</v>
      </c>
      <c r="AR1910">
        <v>0</v>
      </c>
      <c r="AS1910">
        <v>10</v>
      </c>
      <c r="AT1910">
        <v>0</v>
      </c>
      <c r="AU1910" t="s">
        <v>328</v>
      </c>
      <c r="AV1910" t="s">
        <v>329</v>
      </c>
      <c r="AW1910" t="s">
        <v>713</v>
      </c>
      <c r="AX1910" t="s">
        <v>692</v>
      </c>
      <c r="AY1910" t="s">
        <v>330</v>
      </c>
      <c r="AZ1910" t="s">
        <v>194</v>
      </c>
      <c r="BA1910" t="s">
        <v>21</v>
      </c>
      <c r="BB1910" t="s">
        <v>331</v>
      </c>
      <c r="BC1910" t="s">
        <v>196</v>
      </c>
      <c r="BD1910" t="s">
        <v>714</v>
      </c>
      <c r="BE1910" t="s">
        <v>715</v>
      </c>
      <c r="BF1910">
        <v>3</v>
      </c>
      <c r="BG1910" t="s">
        <v>1099</v>
      </c>
      <c r="BH1910" t="s">
        <v>1100</v>
      </c>
      <c r="BI1910" t="s">
        <v>654</v>
      </c>
      <c r="BJ1910" t="s">
        <v>1101</v>
      </c>
      <c r="BK1910" t="s">
        <v>1102</v>
      </c>
      <c r="BL1910" t="s">
        <v>1103</v>
      </c>
      <c r="BM1910" t="s">
        <v>1104</v>
      </c>
      <c r="BN1910" t="s">
        <v>99</v>
      </c>
      <c r="BO1910" t="s">
        <v>1105</v>
      </c>
      <c r="BP1910" t="s">
        <v>1106</v>
      </c>
      <c r="BQ1910">
        <v>7</v>
      </c>
      <c r="BR1910" t="s">
        <v>1030</v>
      </c>
      <c r="BS1910" t="s">
        <v>1031</v>
      </c>
      <c r="BT1910">
        <v>1</v>
      </c>
      <c r="BU1910" t="s">
        <v>1197</v>
      </c>
      <c r="BV1910" t="s">
        <v>1198</v>
      </c>
      <c r="BW1910">
        <v>8</v>
      </c>
      <c r="BX1910" t="s">
        <v>1598</v>
      </c>
      <c r="BY1910" t="s">
        <v>1210</v>
      </c>
      <c r="BZ1910" t="s">
        <v>1211</v>
      </c>
      <c r="CA1910" t="s">
        <v>1586</v>
      </c>
      <c r="CB1910" s="1">
        <v>21194</v>
      </c>
      <c r="CC1910" s="1">
        <v>34398</v>
      </c>
      <c r="CD1910" t="s">
        <v>1599</v>
      </c>
      <c r="CE1910" t="s">
        <v>131</v>
      </c>
      <c r="CF1910" t="s">
        <v>132</v>
      </c>
      <c r="CG1910" t="s">
        <v>1600</v>
      </c>
      <c r="CH1910" t="s">
        <v>99</v>
      </c>
      <c r="CI1910" t="s">
        <v>1601</v>
      </c>
      <c r="CJ1910">
        <v>2344</v>
      </c>
      <c r="CK1910">
        <v>2</v>
      </c>
      <c r="CL1910">
        <v>1800</v>
      </c>
    </row>
    <row r="1911" spans="1:90">
      <c r="A1911">
        <v>10987</v>
      </c>
      <c r="B1911">
        <v>43</v>
      </c>
      <c r="C1911" s="8">
        <v>46</v>
      </c>
      <c r="D1911">
        <v>6</v>
      </c>
      <c r="E1911">
        <v>0</v>
      </c>
      <c r="F1911">
        <v>10987</v>
      </c>
      <c r="G1911" t="s">
        <v>328</v>
      </c>
      <c r="H1911">
        <v>8</v>
      </c>
      <c r="I1911" s="1">
        <v>35185</v>
      </c>
      <c r="J1911" s="1">
        <v>35213</v>
      </c>
      <c r="K1911" s="1">
        <v>35191</v>
      </c>
      <c r="L1911">
        <f>_xlfn.DAYS(orderjoin[[#This Row],[ShippedDate]],orderjoin[[#This Row],[OrderDate]])</f>
        <v>6</v>
      </c>
      <c r="M1911">
        <f>_xlfn.DAYS(orderjoin[[#This Row],[RequiredDate]],orderjoin[[#This Row],[ShippedDate]])</f>
        <v>22</v>
      </c>
      <c r="N1911">
        <v>1</v>
      </c>
      <c r="O1911">
        <v>185.48</v>
      </c>
      <c r="P1911" t="s">
        <v>329</v>
      </c>
      <c r="Q1911" t="s">
        <v>330</v>
      </c>
      <c r="R1911" t="s">
        <v>194</v>
      </c>
      <c r="S1911" t="s">
        <v>21</v>
      </c>
      <c r="T1911" t="s">
        <v>331</v>
      </c>
      <c r="U1911" t="s">
        <v>196</v>
      </c>
      <c r="V1911">
        <v>10987</v>
      </c>
      <c r="W1911" t="s">
        <v>328</v>
      </c>
      <c r="X1911">
        <v>8</v>
      </c>
      <c r="Y1911" s="1">
        <v>35185</v>
      </c>
      <c r="Z1911" s="1">
        <v>35213</v>
      </c>
      <c r="AA1911">
        <f>_xlfn.DAYS(orderjoin[[#This Row],[orders.ShippedDate]],orderjoin[[#This Row],[orders.OrderDate]])</f>
        <v>6</v>
      </c>
      <c r="AB1911" s="1">
        <v>35191</v>
      </c>
      <c r="AC1911">
        <v>1</v>
      </c>
      <c r="AD1911">
        <v>185.48</v>
      </c>
      <c r="AE1911" t="s">
        <v>329</v>
      </c>
      <c r="AF1911" t="s">
        <v>330</v>
      </c>
      <c r="AG1911" t="s">
        <v>194</v>
      </c>
      <c r="AH1911" t="s">
        <v>21</v>
      </c>
      <c r="AI1911" t="s">
        <v>331</v>
      </c>
      <c r="AJ1911" t="s">
        <v>196</v>
      </c>
      <c r="AK1911">
        <v>43</v>
      </c>
      <c r="AL1911" t="s">
        <v>586</v>
      </c>
      <c r="AM1911">
        <v>20</v>
      </c>
      <c r="AN1911">
        <v>1</v>
      </c>
      <c r="AO1911" t="s">
        <v>587</v>
      </c>
      <c r="AP1911" s="7">
        <v>46</v>
      </c>
      <c r="AQ1911">
        <v>17</v>
      </c>
      <c r="AR1911">
        <v>10</v>
      </c>
      <c r="AS1911">
        <v>25</v>
      </c>
      <c r="AT1911">
        <v>0</v>
      </c>
      <c r="AU1911" t="s">
        <v>328</v>
      </c>
      <c r="AV1911" t="s">
        <v>329</v>
      </c>
      <c r="AW1911" t="s">
        <v>713</v>
      </c>
      <c r="AX1911" t="s">
        <v>692</v>
      </c>
      <c r="AY1911" t="s">
        <v>330</v>
      </c>
      <c r="AZ1911" t="s">
        <v>194</v>
      </c>
      <c r="BA1911" t="s">
        <v>21</v>
      </c>
      <c r="BB1911" t="s">
        <v>331</v>
      </c>
      <c r="BC1911" t="s">
        <v>196</v>
      </c>
      <c r="BD1911" t="s">
        <v>714</v>
      </c>
      <c r="BE1911" t="s">
        <v>715</v>
      </c>
      <c r="BF1911">
        <v>20</v>
      </c>
      <c r="BG1911" t="s">
        <v>1006</v>
      </c>
      <c r="BH1911" t="s">
        <v>1007</v>
      </c>
      <c r="BI1911" t="s">
        <v>658</v>
      </c>
      <c r="BJ1911" t="s">
        <v>1008</v>
      </c>
      <c r="BK1911" t="s">
        <v>1009</v>
      </c>
      <c r="BL1911" t="s">
        <v>21</v>
      </c>
      <c r="BM1911" t="s">
        <v>1010</v>
      </c>
      <c r="BN1911" t="s">
        <v>1009</v>
      </c>
      <c r="BO1911" t="s">
        <v>1011</v>
      </c>
      <c r="BP1911" t="s">
        <v>21</v>
      </c>
      <c r="BQ1911">
        <v>1</v>
      </c>
      <c r="BR1911" t="s">
        <v>1004</v>
      </c>
      <c r="BS1911" t="s">
        <v>1005</v>
      </c>
      <c r="BT1911">
        <v>1</v>
      </c>
      <c r="BU1911" t="s">
        <v>1197</v>
      </c>
      <c r="BV1911" t="s">
        <v>1198</v>
      </c>
      <c r="BW1911">
        <v>8</v>
      </c>
      <c r="BX1911" t="s">
        <v>1598</v>
      </c>
      <c r="BY1911" t="s">
        <v>1210</v>
      </c>
      <c r="BZ1911" t="s">
        <v>1211</v>
      </c>
      <c r="CA1911" t="s">
        <v>1586</v>
      </c>
      <c r="CB1911" s="1">
        <v>21194</v>
      </c>
      <c r="CC1911" s="1">
        <v>34398</v>
      </c>
      <c r="CD1911" t="s">
        <v>1599</v>
      </c>
      <c r="CE1911" t="s">
        <v>131</v>
      </c>
      <c r="CF1911" t="s">
        <v>132</v>
      </c>
      <c r="CG1911" t="s">
        <v>1600</v>
      </c>
      <c r="CH1911" t="s">
        <v>99</v>
      </c>
      <c r="CI1911" t="s">
        <v>1601</v>
      </c>
      <c r="CJ1911">
        <v>2344</v>
      </c>
      <c r="CK1911">
        <v>2</v>
      </c>
      <c r="CL1911">
        <v>276</v>
      </c>
    </row>
    <row r="1912" spans="1:90">
      <c r="A1912">
        <v>10987</v>
      </c>
      <c r="B1912">
        <v>72</v>
      </c>
      <c r="C1912" s="8">
        <v>34.799999999999997</v>
      </c>
      <c r="D1912">
        <v>20</v>
      </c>
      <c r="E1912">
        <v>0</v>
      </c>
      <c r="F1912">
        <v>10987</v>
      </c>
      <c r="G1912" t="s">
        <v>328</v>
      </c>
      <c r="H1912">
        <v>8</v>
      </c>
      <c r="I1912" s="1">
        <v>35185</v>
      </c>
      <c r="J1912" s="1">
        <v>35213</v>
      </c>
      <c r="K1912" s="1">
        <v>35191</v>
      </c>
      <c r="L1912">
        <f>_xlfn.DAYS(orderjoin[[#This Row],[ShippedDate]],orderjoin[[#This Row],[OrderDate]])</f>
        <v>6</v>
      </c>
      <c r="M1912">
        <f>_xlfn.DAYS(orderjoin[[#This Row],[RequiredDate]],orderjoin[[#This Row],[ShippedDate]])</f>
        <v>22</v>
      </c>
      <c r="N1912">
        <v>1</v>
      </c>
      <c r="O1912">
        <v>185.48</v>
      </c>
      <c r="P1912" t="s">
        <v>329</v>
      </c>
      <c r="Q1912" t="s">
        <v>330</v>
      </c>
      <c r="R1912" t="s">
        <v>194</v>
      </c>
      <c r="S1912" t="s">
        <v>21</v>
      </c>
      <c r="T1912" t="s">
        <v>331</v>
      </c>
      <c r="U1912" t="s">
        <v>196</v>
      </c>
      <c r="V1912">
        <v>10987</v>
      </c>
      <c r="W1912" t="s">
        <v>328</v>
      </c>
      <c r="X1912">
        <v>8</v>
      </c>
      <c r="Y1912" s="1">
        <v>35185</v>
      </c>
      <c r="Z1912" s="1">
        <v>35213</v>
      </c>
      <c r="AA1912">
        <f>_xlfn.DAYS(orderjoin[[#This Row],[orders.ShippedDate]],orderjoin[[#This Row],[orders.OrderDate]])</f>
        <v>6</v>
      </c>
      <c r="AB1912" s="1">
        <v>35191</v>
      </c>
      <c r="AC1912">
        <v>1</v>
      </c>
      <c r="AD1912">
        <v>185.48</v>
      </c>
      <c r="AE1912" t="s">
        <v>329</v>
      </c>
      <c r="AF1912" t="s">
        <v>330</v>
      </c>
      <c r="AG1912" t="s">
        <v>194</v>
      </c>
      <c r="AH1912" t="s">
        <v>21</v>
      </c>
      <c r="AI1912" t="s">
        <v>331</v>
      </c>
      <c r="AJ1912" t="s">
        <v>196</v>
      </c>
      <c r="AK1912">
        <v>72</v>
      </c>
      <c r="AL1912" t="s">
        <v>641</v>
      </c>
      <c r="AM1912">
        <v>14</v>
      </c>
      <c r="AN1912">
        <v>4</v>
      </c>
      <c r="AO1912" t="s">
        <v>567</v>
      </c>
      <c r="AP1912" s="7">
        <v>34.799999999999997</v>
      </c>
      <c r="AQ1912">
        <v>14</v>
      </c>
      <c r="AR1912">
        <v>0</v>
      </c>
      <c r="AS1912">
        <v>0</v>
      </c>
      <c r="AT1912">
        <v>0</v>
      </c>
      <c r="AU1912" t="s">
        <v>328</v>
      </c>
      <c r="AV1912" t="s">
        <v>329</v>
      </c>
      <c r="AW1912" t="s">
        <v>713</v>
      </c>
      <c r="AX1912" t="s">
        <v>692</v>
      </c>
      <c r="AY1912" t="s">
        <v>330</v>
      </c>
      <c r="AZ1912" t="s">
        <v>194</v>
      </c>
      <c r="BA1912" t="s">
        <v>21</v>
      </c>
      <c r="BB1912" t="s">
        <v>331</v>
      </c>
      <c r="BC1912" t="s">
        <v>196</v>
      </c>
      <c r="BD1912" t="s">
        <v>714</v>
      </c>
      <c r="BE1912" t="s">
        <v>715</v>
      </c>
      <c r="BF1912">
        <v>14</v>
      </c>
      <c r="BG1912" t="s">
        <v>991</v>
      </c>
      <c r="BH1912" t="s">
        <v>992</v>
      </c>
      <c r="BI1912" t="s">
        <v>654</v>
      </c>
      <c r="BJ1912" t="s">
        <v>993</v>
      </c>
      <c r="BK1912" t="s">
        <v>994</v>
      </c>
      <c r="BL1912" t="s">
        <v>21</v>
      </c>
      <c r="BM1912" t="s">
        <v>995</v>
      </c>
      <c r="BN1912" t="s">
        <v>150</v>
      </c>
      <c r="BO1912" t="s">
        <v>996</v>
      </c>
      <c r="BP1912" t="s">
        <v>997</v>
      </c>
      <c r="BQ1912">
        <v>4</v>
      </c>
      <c r="BR1912" t="s">
        <v>989</v>
      </c>
      <c r="BS1912" t="s">
        <v>990</v>
      </c>
      <c r="BT1912">
        <v>1</v>
      </c>
      <c r="BU1912" t="s">
        <v>1197</v>
      </c>
      <c r="BV1912" t="s">
        <v>1198</v>
      </c>
      <c r="BW1912">
        <v>8</v>
      </c>
      <c r="BX1912" t="s">
        <v>1598</v>
      </c>
      <c r="BY1912" t="s">
        <v>1210</v>
      </c>
      <c r="BZ1912" t="s">
        <v>1211</v>
      </c>
      <c r="CA1912" t="s">
        <v>1586</v>
      </c>
      <c r="CB1912" s="1">
        <v>21194</v>
      </c>
      <c r="CC1912" s="1">
        <v>34398</v>
      </c>
      <c r="CD1912" t="s">
        <v>1599</v>
      </c>
      <c r="CE1912" t="s">
        <v>131</v>
      </c>
      <c r="CF1912" t="s">
        <v>132</v>
      </c>
      <c r="CG1912" t="s">
        <v>1600</v>
      </c>
      <c r="CH1912" t="s">
        <v>99</v>
      </c>
      <c r="CI1912" t="s">
        <v>1601</v>
      </c>
      <c r="CJ1912">
        <v>2344</v>
      </c>
      <c r="CK1912">
        <v>2</v>
      </c>
      <c r="CL1912">
        <v>696</v>
      </c>
    </row>
    <row r="1913" spans="1:90">
      <c r="A1913">
        <v>10988</v>
      </c>
      <c r="B1913">
        <v>7</v>
      </c>
      <c r="C1913" s="8">
        <v>30</v>
      </c>
      <c r="D1913">
        <v>60</v>
      </c>
      <c r="E1913">
        <v>0</v>
      </c>
      <c r="F1913">
        <v>10988</v>
      </c>
      <c r="G1913" t="s">
        <v>93</v>
      </c>
      <c r="H1913">
        <v>3</v>
      </c>
      <c r="I1913" s="1">
        <v>35185</v>
      </c>
      <c r="J1913" s="1">
        <v>35213</v>
      </c>
      <c r="K1913" s="1">
        <v>35195</v>
      </c>
      <c r="L1913">
        <f>_xlfn.DAYS(orderjoin[[#This Row],[ShippedDate]],orderjoin[[#This Row],[OrderDate]])</f>
        <v>10</v>
      </c>
      <c r="M1913">
        <f>_xlfn.DAYS(orderjoin[[#This Row],[RequiredDate]],orderjoin[[#This Row],[ShippedDate]])</f>
        <v>18</v>
      </c>
      <c r="N1913">
        <v>2</v>
      </c>
      <c r="O1913">
        <v>61.14</v>
      </c>
      <c r="P1913" t="s">
        <v>94</v>
      </c>
      <c r="Q1913" t="s">
        <v>95</v>
      </c>
      <c r="R1913" t="s">
        <v>96</v>
      </c>
      <c r="S1913" t="s">
        <v>97</v>
      </c>
      <c r="T1913" t="s">
        <v>98</v>
      </c>
      <c r="U1913" t="s">
        <v>99</v>
      </c>
      <c r="V1913">
        <v>10988</v>
      </c>
      <c r="W1913" t="s">
        <v>93</v>
      </c>
      <c r="X1913">
        <v>3</v>
      </c>
      <c r="Y1913" s="1">
        <v>35185</v>
      </c>
      <c r="Z1913" s="1">
        <v>35213</v>
      </c>
      <c r="AA1913">
        <f>_xlfn.DAYS(orderjoin[[#This Row],[orders.ShippedDate]],orderjoin[[#This Row],[orders.OrderDate]])</f>
        <v>10</v>
      </c>
      <c r="AB1913" s="1">
        <v>35195</v>
      </c>
      <c r="AC1913">
        <v>2</v>
      </c>
      <c r="AD1913">
        <v>61.14</v>
      </c>
      <c r="AE1913" t="s">
        <v>94</v>
      </c>
      <c r="AF1913" t="s">
        <v>95</v>
      </c>
      <c r="AG1913" t="s">
        <v>96</v>
      </c>
      <c r="AH1913" t="s">
        <v>97</v>
      </c>
      <c r="AI1913" t="s">
        <v>98</v>
      </c>
      <c r="AJ1913" t="s">
        <v>99</v>
      </c>
      <c r="AK1913">
        <v>7</v>
      </c>
      <c r="AL1913" t="s">
        <v>516</v>
      </c>
      <c r="AM1913">
        <v>3</v>
      </c>
      <c r="AN1913">
        <v>7</v>
      </c>
      <c r="AO1913" t="s">
        <v>517</v>
      </c>
      <c r="AP1913" s="7">
        <v>30</v>
      </c>
      <c r="AQ1913">
        <v>15</v>
      </c>
      <c r="AR1913">
        <v>0</v>
      </c>
      <c r="AS1913">
        <v>10</v>
      </c>
      <c r="AT1913">
        <v>0</v>
      </c>
      <c r="AU1913" t="s">
        <v>93</v>
      </c>
      <c r="AV1913" t="s">
        <v>94</v>
      </c>
      <c r="AW1913" t="s">
        <v>853</v>
      </c>
      <c r="AX1913" t="s">
        <v>854</v>
      </c>
      <c r="AY1913" t="s">
        <v>95</v>
      </c>
      <c r="AZ1913" t="s">
        <v>96</v>
      </c>
      <c r="BA1913" t="s">
        <v>97</v>
      </c>
      <c r="BB1913" t="s">
        <v>98</v>
      </c>
      <c r="BC1913" t="s">
        <v>99</v>
      </c>
      <c r="BD1913" t="s">
        <v>855</v>
      </c>
      <c r="BE1913" t="s">
        <v>856</v>
      </c>
      <c r="BF1913">
        <v>3</v>
      </c>
      <c r="BG1913" t="s">
        <v>1099</v>
      </c>
      <c r="BH1913" t="s">
        <v>1100</v>
      </c>
      <c r="BI1913" t="s">
        <v>654</v>
      </c>
      <c r="BJ1913" t="s">
        <v>1101</v>
      </c>
      <c r="BK1913" t="s">
        <v>1102</v>
      </c>
      <c r="BL1913" t="s">
        <v>1103</v>
      </c>
      <c r="BM1913" t="s">
        <v>1104</v>
      </c>
      <c r="BN1913" t="s">
        <v>99</v>
      </c>
      <c r="BO1913" t="s">
        <v>1105</v>
      </c>
      <c r="BP1913" t="s">
        <v>1106</v>
      </c>
      <c r="BQ1913">
        <v>7</v>
      </c>
      <c r="BR1913" t="s">
        <v>1030</v>
      </c>
      <c r="BS1913" t="s">
        <v>1031</v>
      </c>
      <c r="BT1913">
        <v>2</v>
      </c>
      <c r="BU1913" t="s">
        <v>1199</v>
      </c>
      <c r="BV1913" t="s">
        <v>1200</v>
      </c>
      <c r="BW1913">
        <v>3</v>
      </c>
      <c r="BX1913" t="s">
        <v>1614</v>
      </c>
      <c r="BY1913" t="s">
        <v>1205</v>
      </c>
      <c r="BZ1913" t="s">
        <v>654</v>
      </c>
      <c r="CA1913" t="s">
        <v>1586</v>
      </c>
      <c r="CB1913" s="1">
        <v>23253</v>
      </c>
      <c r="CC1913" s="1">
        <v>33695</v>
      </c>
      <c r="CD1913" t="s">
        <v>1615</v>
      </c>
      <c r="CE1913" t="s">
        <v>442</v>
      </c>
      <c r="CF1913" t="s">
        <v>132</v>
      </c>
      <c r="CG1913" t="s">
        <v>1616</v>
      </c>
      <c r="CH1913" t="s">
        <v>99</v>
      </c>
      <c r="CI1913" t="s">
        <v>1617</v>
      </c>
      <c r="CJ1913">
        <v>3355</v>
      </c>
      <c r="CK1913">
        <v>2</v>
      </c>
      <c r="CL1913">
        <v>1800</v>
      </c>
    </row>
    <row r="1914" spans="1:90">
      <c r="A1914">
        <v>10988</v>
      </c>
      <c r="B1914">
        <v>62</v>
      </c>
      <c r="C1914" s="8">
        <v>49.3</v>
      </c>
      <c r="D1914">
        <v>40</v>
      </c>
      <c r="E1914">
        <v>0.1</v>
      </c>
      <c r="F1914">
        <v>10988</v>
      </c>
      <c r="G1914" t="s">
        <v>93</v>
      </c>
      <c r="H1914">
        <v>3</v>
      </c>
      <c r="I1914" s="1">
        <v>35185</v>
      </c>
      <c r="J1914" s="1">
        <v>35213</v>
      </c>
      <c r="K1914" s="1">
        <v>35195</v>
      </c>
      <c r="L1914">
        <f>_xlfn.DAYS(orderjoin[[#This Row],[ShippedDate]],orderjoin[[#This Row],[OrderDate]])</f>
        <v>10</v>
      </c>
      <c r="M1914">
        <f>_xlfn.DAYS(orderjoin[[#This Row],[RequiredDate]],orderjoin[[#This Row],[ShippedDate]])</f>
        <v>18</v>
      </c>
      <c r="N1914">
        <v>2</v>
      </c>
      <c r="O1914">
        <v>61.14</v>
      </c>
      <c r="P1914" t="s">
        <v>94</v>
      </c>
      <c r="Q1914" t="s">
        <v>95</v>
      </c>
      <c r="R1914" t="s">
        <v>96</v>
      </c>
      <c r="S1914" t="s">
        <v>97</v>
      </c>
      <c r="T1914" t="s">
        <v>98</v>
      </c>
      <c r="U1914" t="s">
        <v>99</v>
      </c>
      <c r="V1914">
        <v>10988</v>
      </c>
      <c r="W1914" t="s">
        <v>93</v>
      </c>
      <c r="X1914">
        <v>3</v>
      </c>
      <c r="Y1914" s="1">
        <v>35185</v>
      </c>
      <c r="Z1914" s="1">
        <v>35213</v>
      </c>
      <c r="AA1914">
        <f>_xlfn.DAYS(orderjoin[[#This Row],[orders.ShippedDate]],orderjoin[[#This Row],[orders.OrderDate]])</f>
        <v>10</v>
      </c>
      <c r="AB1914" s="1">
        <v>35195</v>
      </c>
      <c r="AC1914">
        <v>2</v>
      </c>
      <c r="AD1914">
        <v>61.14</v>
      </c>
      <c r="AE1914" t="s">
        <v>94</v>
      </c>
      <c r="AF1914" t="s">
        <v>95</v>
      </c>
      <c r="AG1914" t="s">
        <v>96</v>
      </c>
      <c r="AH1914" t="s">
        <v>97</v>
      </c>
      <c r="AI1914" t="s">
        <v>98</v>
      </c>
      <c r="AJ1914" t="s">
        <v>99</v>
      </c>
      <c r="AK1914">
        <v>62</v>
      </c>
      <c r="AL1914" t="s">
        <v>623</v>
      </c>
      <c r="AM1914">
        <v>29</v>
      </c>
      <c r="AN1914">
        <v>3</v>
      </c>
      <c r="AO1914" t="s">
        <v>624</v>
      </c>
      <c r="AP1914" s="7">
        <v>49.3</v>
      </c>
      <c r="AQ1914">
        <v>17</v>
      </c>
      <c r="AR1914">
        <v>0</v>
      </c>
      <c r="AS1914">
        <v>0</v>
      </c>
      <c r="AT1914">
        <v>0</v>
      </c>
      <c r="AU1914" t="s">
        <v>93</v>
      </c>
      <c r="AV1914" t="s">
        <v>94</v>
      </c>
      <c r="AW1914" t="s">
        <v>853</v>
      </c>
      <c r="AX1914" t="s">
        <v>854</v>
      </c>
      <c r="AY1914" t="s">
        <v>95</v>
      </c>
      <c r="AZ1914" t="s">
        <v>96</v>
      </c>
      <c r="BA1914" t="s">
        <v>97</v>
      </c>
      <c r="BB1914" t="s">
        <v>98</v>
      </c>
      <c r="BC1914" t="s">
        <v>99</v>
      </c>
      <c r="BD1914" t="s">
        <v>855</v>
      </c>
      <c r="BE1914" t="s">
        <v>856</v>
      </c>
      <c r="BF1914">
        <v>29</v>
      </c>
      <c r="BG1914" t="s">
        <v>1148</v>
      </c>
      <c r="BH1914" t="s">
        <v>1149</v>
      </c>
      <c r="BI1914" t="s">
        <v>686</v>
      </c>
      <c r="BJ1914" t="s">
        <v>1150</v>
      </c>
      <c r="BK1914" t="s">
        <v>1151</v>
      </c>
      <c r="BL1914" t="s">
        <v>286</v>
      </c>
      <c r="BM1914" t="s">
        <v>1152</v>
      </c>
      <c r="BN1914" t="s">
        <v>288</v>
      </c>
      <c r="BO1914" t="s">
        <v>1153</v>
      </c>
      <c r="BP1914" t="s">
        <v>1154</v>
      </c>
      <c r="BQ1914">
        <v>3</v>
      </c>
      <c r="BR1914" t="s">
        <v>1047</v>
      </c>
      <c r="BS1914" t="s">
        <v>1048</v>
      </c>
      <c r="BT1914">
        <v>2</v>
      </c>
      <c r="BU1914" t="s">
        <v>1199</v>
      </c>
      <c r="BV1914" t="s">
        <v>1200</v>
      </c>
      <c r="BW1914">
        <v>3</v>
      </c>
      <c r="BX1914" t="s">
        <v>1614</v>
      </c>
      <c r="BY1914" t="s">
        <v>1205</v>
      </c>
      <c r="BZ1914" t="s">
        <v>654</v>
      </c>
      <c r="CA1914" t="s">
        <v>1586</v>
      </c>
      <c r="CB1914" s="1">
        <v>23253</v>
      </c>
      <c r="CC1914" s="1">
        <v>33695</v>
      </c>
      <c r="CD1914" t="s">
        <v>1615</v>
      </c>
      <c r="CE1914" t="s">
        <v>442</v>
      </c>
      <c r="CF1914" t="s">
        <v>132</v>
      </c>
      <c r="CG1914" t="s">
        <v>1616</v>
      </c>
      <c r="CH1914" t="s">
        <v>99</v>
      </c>
      <c r="CI1914" t="s">
        <v>1617</v>
      </c>
      <c r="CJ1914">
        <v>3355</v>
      </c>
      <c r="CK1914">
        <v>2</v>
      </c>
      <c r="CL1914">
        <v>1774.8</v>
      </c>
    </row>
    <row r="1915" spans="1:90">
      <c r="A1915">
        <v>10989</v>
      </c>
      <c r="B1915">
        <v>6</v>
      </c>
      <c r="C1915" s="8">
        <v>25</v>
      </c>
      <c r="D1915">
        <v>40</v>
      </c>
      <c r="E1915">
        <v>0</v>
      </c>
      <c r="F1915">
        <v>10989</v>
      </c>
      <c r="G1915" t="s">
        <v>89</v>
      </c>
      <c r="H1915">
        <v>2</v>
      </c>
      <c r="I1915" s="1">
        <v>35185</v>
      </c>
      <c r="J1915" s="1">
        <v>35213</v>
      </c>
      <c r="K1915" s="1">
        <v>35187</v>
      </c>
      <c r="L1915">
        <f>_xlfn.DAYS(orderjoin[[#This Row],[ShippedDate]],orderjoin[[#This Row],[OrderDate]])</f>
        <v>2</v>
      </c>
      <c r="M1915">
        <f>_xlfn.DAYS(orderjoin[[#This Row],[RequiredDate]],orderjoin[[#This Row],[ShippedDate]])</f>
        <v>26</v>
      </c>
      <c r="N1915">
        <v>1</v>
      </c>
      <c r="O1915">
        <v>34.76</v>
      </c>
      <c r="P1915" t="s">
        <v>90</v>
      </c>
      <c r="Q1915" t="s">
        <v>91</v>
      </c>
      <c r="R1915" t="s">
        <v>33</v>
      </c>
      <c r="S1915" t="s">
        <v>34</v>
      </c>
      <c r="T1915" t="s">
        <v>92</v>
      </c>
      <c r="U1915" t="s">
        <v>36</v>
      </c>
      <c r="V1915">
        <v>10989</v>
      </c>
      <c r="W1915" t="s">
        <v>89</v>
      </c>
      <c r="X1915">
        <v>2</v>
      </c>
      <c r="Y1915" s="1">
        <v>35185</v>
      </c>
      <c r="Z1915" s="1">
        <v>35213</v>
      </c>
      <c r="AA1915">
        <f>_xlfn.DAYS(orderjoin[[#This Row],[orders.ShippedDate]],orderjoin[[#This Row],[orders.OrderDate]])</f>
        <v>2</v>
      </c>
      <c r="AB1915" s="1">
        <v>35187</v>
      </c>
      <c r="AC1915">
        <v>1</v>
      </c>
      <c r="AD1915">
        <v>34.76</v>
      </c>
      <c r="AE1915" t="s">
        <v>90</v>
      </c>
      <c r="AF1915" t="s">
        <v>91</v>
      </c>
      <c r="AG1915" t="s">
        <v>33</v>
      </c>
      <c r="AH1915" t="s">
        <v>34</v>
      </c>
      <c r="AI1915" t="s">
        <v>92</v>
      </c>
      <c r="AJ1915" t="s">
        <v>36</v>
      </c>
      <c r="AK1915">
        <v>6</v>
      </c>
      <c r="AL1915" t="s">
        <v>514</v>
      </c>
      <c r="AM1915">
        <v>3</v>
      </c>
      <c r="AN1915">
        <v>2</v>
      </c>
      <c r="AO1915" t="s">
        <v>515</v>
      </c>
      <c r="AP1915" s="7">
        <v>25</v>
      </c>
      <c r="AQ1915">
        <v>120</v>
      </c>
      <c r="AR1915">
        <v>0</v>
      </c>
      <c r="AS1915">
        <v>25</v>
      </c>
      <c r="AT1915">
        <v>0</v>
      </c>
      <c r="AU1915" t="s">
        <v>89</v>
      </c>
      <c r="AV1915" t="s">
        <v>90</v>
      </c>
      <c r="AW1915" t="s">
        <v>843</v>
      </c>
      <c r="AX1915" t="s">
        <v>686</v>
      </c>
      <c r="AY1915" t="s">
        <v>91</v>
      </c>
      <c r="AZ1915" t="s">
        <v>33</v>
      </c>
      <c r="BA1915" t="s">
        <v>34</v>
      </c>
      <c r="BB1915" t="s">
        <v>92</v>
      </c>
      <c r="BC1915" t="s">
        <v>36</v>
      </c>
      <c r="BD1915" t="s">
        <v>844</v>
      </c>
      <c r="BE1915" t="s">
        <v>845</v>
      </c>
      <c r="BF1915">
        <v>3</v>
      </c>
      <c r="BG1915" t="s">
        <v>1099</v>
      </c>
      <c r="BH1915" t="s">
        <v>1100</v>
      </c>
      <c r="BI1915" t="s">
        <v>654</v>
      </c>
      <c r="BJ1915" t="s">
        <v>1101</v>
      </c>
      <c r="BK1915" t="s">
        <v>1102</v>
      </c>
      <c r="BL1915" t="s">
        <v>1103</v>
      </c>
      <c r="BM1915" t="s">
        <v>1104</v>
      </c>
      <c r="BN1915" t="s">
        <v>99</v>
      </c>
      <c r="BO1915" t="s">
        <v>1105</v>
      </c>
      <c r="BP1915" t="s">
        <v>1106</v>
      </c>
      <c r="BQ1915">
        <v>2</v>
      </c>
      <c r="BR1915" t="s">
        <v>1012</v>
      </c>
      <c r="BS1915" t="s">
        <v>1013</v>
      </c>
      <c r="BT1915">
        <v>1</v>
      </c>
      <c r="BU1915" t="s">
        <v>1197</v>
      </c>
      <c r="BV1915" t="s">
        <v>1198</v>
      </c>
      <c r="BW1915">
        <v>2</v>
      </c>
      <c r="BX1915" t="s">
        <v>1602</v>
      </c>
      <c r="BY1915" t="s">
        <v>1203</v>
      </c>
      <c r="BZ1915" t="s">
        <v>1204</v>
      </c>
      <c r="CA1915" t="s">
        <v>1603</v>
      </c>
      <c r="CB1915" s="1">
        <v>19043</v>
      </c>
      <c r="CC1915" s="1">
        <v>33830</v>
      </c>
      <c r="CD1915" t="s">
        <v>1604</v>
      </c>
      <c r="CE1915" t="s">
        <v>1605</v>
      </c>
      <c r="CF1915" t="s">
        <v>132</v>
      </c>
      <c r="CG1915" t="s">
        <v>1606</v>
      </c>
      <c r="CH1915" t="s">
        <v>99</v>
      </c>
      <c r="CI1915" t="s">
        <v>1607</v>
      </c>
      <c r="CJ1915">
        <v>3457</v>
      </c>
      <c r="CL1915">
        <v>1000</v>
      </c>
    </row>
    <row r="1916" spans="1:90">
      <c r="A1916">
        <v>10989</v>
      </c>
      <c r="B1916">
        <v>11</v>
      </c>
      <c r="C1916" s="8">
        <v>21</v>
      </c>
      <c r="D1916">
        <v>15</v>
      </c>
      <c r="E1916">
        <v>0</v>
      </c>
      <c r="F1916">
        <v>10989</v>
      </c>
      <c r="G1916" t="s">
        <v>89</v>
      </c>
      <c r="H1916">
        <v>2</v>
      </c>
      <c r="I1916" s="1">
        <v>35185</v>
      </c>
      <c r="J1916" s="1">
        <v>35213</v>
      </c>
      <c r="K1916" s="1">
        <v>35187</v>
      </c>
      <c r="L1916">
        <f>_xlfn.DAYS(orderjoin[[#This Row],[ShippedDate]],orderjoin[[#This Row],[OrderDate]])</f>
        <v>2</v>
      </c>
      <c r="M1916">
        <f>_xlfn.DAYS(orderjoin[[#This Row],[RequiredDate]],orderjoin[[#This Row],[ShippedDate]])</f>
        <v>26</v>
      </c>
      <c r="N1916">
        <v>1</v>
      </c>
      <c r="O1916">
        <v>34.76</v>
      </c>
      <c r="P1916" t="s">
        <v>90</v>
      </c>
      <c r="Q1916" t="s">
        <v>91</v>
      </c>
      <c r="R1916" t="s">
        <v>33</v>
      </c>
      <c r="S1916" t="s">
        <v>34</v>
      </c>
      <c r="T1916" t="s">
        <v>92</v>
      </c>
      <c r="U1916" t="s">
        <v>36</v>
      </c>
      <c r="V1916">
        <v>10989</v>
      </c>
      <c r="W1916" t="s">
        <v>89</v>
      </c>
      <c r="X1916">
        <v>2</v>
      </c>
      <c r="Y1916" s="1">
        <v>35185</v>
      </c>
      <c r="Z1916" s="1">
        <v>35213</v>
      </c>
      <c r="AA1916">
        <f>_xlfn.DAYS(orderjoin[[#This Row],[orders.ShippedDate]],orderjoin[[#This Row],[orders.OrderDate]])</f>
        <v>2</v>
      </c>
      <c r="AB1916" s="1">
        <v>35187</v>
      </c>
      <c r="AC1916">
        <v>1</v>
      </c>
      <c r="AD1916">
        <v>34.76</v>
      </c>
      <c r="AE1916" t="s">
        <v>90</v>
      </c>
      <c r="AF1916" t="s">
        <v>91</v>
      </c>
      <c r="AG1916" t="s">
        <v>33</v>
      </c>
      <c r="AH1916" t="s">
        <v>34</v>
      </c>
      <c r="AI1916" t="s">
        <v>92</v>
      </c>
      <c r="AJ1916" t="s">
        <v>36</v>
      </c>
      <c r="AK1916">
        <v>11</v>
      </c>
      <c r="AL1916" t="s">
        <v>524</v>
      </c>
      <c r="AM1916">
        <v>5</v>
      </c>
      <c r="AN1916">
        <v>4</v>
      </c>
      <c r="AO1916" t="s">
        <v>525</v>
      </c>
      <c r="AP1916" s="7">
        <v>21</v>
      </c>
      <c r="AQ1916">
        <v>22</v>
      </c>
      <c r="AR1916">
        <v>30</v>
      </c>
      <c r="AS1916">
        <v>30</v>
      </c>
      <c r="AT1916">
        <v>0</v>
      </c>
      <c r="AU1916" t="s">
        <v>89</v>
      </c>
      <c r="AV1916" t="s">
        <v>90</v>
      </c>
      <c r="AW1916" t="s">
        <v>843</v>
      </c>
      <c r="AX1916" t="s">
        <v>686</v>
      </c>
      <c r="AY1916" t="s">
        <v>91</v>
      </c>
      <c r="AZ1916" t="s">
        <v>33</v>
      </c>
      <c r="BA1916" t="s">
        <v>34</v>
      </c>
      <c r="BB1916" t="s">
        <v>92</v>
      </c>
      <c r="BC1916" t="s">
        <v>36</v>
      </c>
      <c r="BD1916" t="s">
        <v>844</v>
      </c>
      <c r="BE1916" t="s">
        <v>845</v>
      </c>
      <c r="BF1916">
        <v>5</v>
      </c>
      <c r="BG1916" t="s">
        <v>981</v>
      </c>
      <c r="BH1916" t="s">
        <v>982</v>
      </c>
      <c r="BI1916" t="s">
        <v>983</v>
      </c>
      <c r="BJ1916" t="s">
        <v>984</v>
      </c>
      <c r="BK1916" t="s">
        <v>985</v>
      </c>
      <c r="BL1916" t="s">
        <v>986</v>
      </c>
      <c r="BM1916" t="s">
        <v>987</v>
      </c>
      <c r="BN1916" t="s">
        <v>175</v>
      </c>
      <c r="BO1916" t="s">
        <v>988</v>
      </c>
      <c r="BP1916" t="s">
        <v>21</v>
      </c>
      <c r="BQ1916">
        <v>4</v>
      </c>
      <c r="BR1916" t="s">
        <v>989</v>
      </c>
      <c r="BS1916" t="s">
        <v>990</v>
      </c>
      <c r="BT1916">
        <v>1</v>
      </c>
      <c r="BU1916" t="s">
        <v>1197</v>
      </c>
      <c r="BV1916" t="s">
        <v>1198</v>
      </c>
      <c r="BW1916">
        <v>2</v>
      </c>
      <c r="BX1916" t="s">
        <v>1602</v>
      </c>
      <c r="BY1916" t="s">
        <v>1203</v>
      </c>
      <c r="BZ1916" t="s">
        <v>1204</v>
      </c>
      <c r="CA1916" t="s">
        <v>1603</v>
      </c>
      <c r="CB1916" s="1">
        <v>19043</v>
      </c>
      <c r="CC1916" s="1">
        <v>33830</v>
      </c>
      <c r="CD1916" t="s">
        <v>1604</v>
      </c>
      <c r="CE1916" t="s">
        <v>1605</v>
      </c>
      <c r="CF1916" t="s">
        <v>132</v>
      </c>
      <c r="CG1916" t="s">
        <v>1606</v>
      </c>
      <c r="CH1916" t="s">
        <v>99</v>
      </c>
      <c r="CI1916" t="s">
        <v>1607</v>
      </c>
      <c r="CJ1916">
        <v>3457</v>
      </c>
      <c r="CL1916">
        <v>315</v>
      </c>
    </row>
    <row r="1917" spans="1:90">
      <c r="A1917">
        <v>10989</v>
      </c>
      <c r="B1917">
        <v>41</v>
      </c>
      <c r="C1917" s="8">
        <v>9.65</v>
      </c>
      <c r="D1917">
        <v>4</v>
      </c>
      <c r="E1917">
        <v>0</v>
      </c>
      <c r="F1917">
        <v>10989</v>
      </c>
      <c r="G1917" t="s">
        <v>89</v>
      </c>
      <c r="H1917">
        <v>2</v>
      </c>
      <c r="I1917" s="1">
        <v>35185</v>
      </c>
      <c r="J1917" s="1">
        <v>35213</v>
      </c>
      <c r="K1917" s="1">
        <v>35187</v>
      </c>
      <c r="L1917">
        <f>_xlfn.DAYS(orderjoin[[#This Row],[ShippedDate]],orderjoin[[#This Row],[OrderDate]])</f>
        <v>2</v>
      </c>
      <c r="M1917">
        <f>_xlfn.DAYS(orderjoin[[#This Row],[RequiredDate]],orderjoin[[#This Row],[ShippedDate]])</f>
        <v>26</v>
      </c>
      <c r="N1917">
        <v>1</v>
      </c>
      <c r="O1917">
        <v>34.76</v>
      </c>
      <c r="P1917" t="s">
        <v>90</v>
      </c>
      <c r="Q1917" t="s">
        <v>91</v>
      </c>
      <c r="R1917" t="s">
        <v>33</v>
      </c>
      <c r="S1917" t="s">
        <v>34</v>
      </c>
      <c r="T1917" t="s">
        <v>92</v>
      </c>
      <c r="U1917" t="s">
        <v>36</v>
      </c>
      <c r="V1917">
        <v>10989</v>
      </c>
      <c r="W1917" t="s">
        <v>89</v>
      </c>
      <c r="X1917">
        <v>2</v>
      </c>
      <c r="Y1917" s="1">
        <v>35185</v>
      </c>
      <c r="Z1917" s="1">
        <v>35213</v>
      </c>
      <c r="AA1917">
        <f>_xlfn.DAYS(orderjoin[[#This Row],[orders.ShippedDate]],orderjoin[[#This Row],[orders.OrderDate]])</f>
        <v>2</v>
      </c>
      <c r="AB1917" s="1">
        <v>35187</v>
      </c>
      <c r="AC1917">
        <v>1</v>
      </c>
      <c r="AD1917">
        <v>34.76</v>
      </c>
      <c r="AE1917" t="s">
        <v>90</v>
      </c>
      <c r="AF1917" t="s">
        <v>91</v>
      </c>
      <c r="AG1917" t="s">
        <v>33</v>
      </c>
      <c r="AH1917" t="s">
        <v>34</v>
      </c>
      <c r="AI1917" t="s">
        <v>92</v>
      </c>
      <c r="AJ1917" t="s">
        <v>36</v>
      </c>
      <c r="AK1917">
        <v>41</v>
      </c>
      <c r="AL1917" t="s">
        <v>582</v>
      </c>
      <c r="AM1917">
        <v>19</v>
      </c>
      <c r="AN1917">
        <v>8</v>
      </c>
      <c r="AO1917" t="s">
        <v>583</v>
      </c>
      <c r="AP1917" s="7">
        <v>9.65</v>
      </c>
      <c r="AQ1917">
        <v>85</v>
      </c>
      <c r="AR1917">
        <v>0</v>
      </c>
      <c r="AS1917">
        <v>10</v>
      </c>
      <c r="AT1917">
        <v>0</v>
      </c>
      <c r="AU1917" t="s">
        <v>89</v>
      </c>
      <c r="AV1917" t="s">
        <v>90</v>
      </c>
      <c r="AW1917" t="s">
        <v>843</v>
      </c>
      <c r="AX1917" t="s">
        <v>686</v>
      </c>
      <c r="AY1917" t="s">
        <v>91</v>
      </c>
      <c r="AZ1917" t="s">
        <v>33</v>
      </c>
      <c r="BA1917" t="s">
        <v>34</v>
      </c>
      <c r="BB1917" t="s">
        <v>92</v>
      </c>
      <c r="BC1917" t="s">
        <v>36</v>
      </c>
      <c r="BD1917" t="s">
        <v>844</v>
      </c>
      <c r="BE1917" t="s">
        <v>845</v>
      </c>
      <c r="BF1917">
        <v>19</v>
      </c>
      <c r="BG1917" t="s">
        <v>1086</v>
      </c>
      <c r="BH1917" t="s">
        <v>1087</v>
      </c>
      <c r="BI1917" t="s">
        <v>1088</v>
      </c>
      <c r="BJ1917" t="s">
        <v>1089</v>
      </c>
      <c r="BK1917" t="s">
        <v>1090</v>
      </c>
      <c r="BL1917" t="s">
        <v>1091</v>
      </c>
      <c r="BM1917" t="s">
        <v>1092</v>
      </c>
      <c r="BN1917" t="s">
        <v>99</v>
      </c>
      <c r="BO1917" t="s">
        <v>1093</v>
      </c>
      <c r="BP1917" t="s">
        <v>1094</v>
      </c>
      <c r="BQ1917">
        <v>8</v>
      </c>
      <c r="BR1917" t="s">
        <v>1057</v>
      </c>
      <c r="BS1917" t="s">
        <v>1058</v>
      </c>
      <c r="BT1917">
        <v>1</v>
      </c>
      <c r="BU1917" t="s">
        <v>1197</v>
      </c>
      <c r="BV1917" t="s">
        <v>1198</v>
      </c>
      <c r="BW1917">
        <v>2</v>
      </c>
      <c r="BX1917" t="s">
        <v>1602</v>
      </c>
      <c r="BY1917" t="s">
        <v>1203</v>
      </c>
      <c r="BZ1917" t="s">
        <v>1204</v>
      </c>
      <c r="CA1917" t="s">
        <v>1603</v>
      </c>
      <c r="CB1917" s="1">
        <v>19043</v>
      </c>
      <c r="CC1917" s="1">
        <v>33830</v>
      </c>
      <c r="CD1917" t="s">
        <v>1604</v>
      </c>
      <c r="CE1917" t="s">
        <v>1605</v>
      </c>
      <c r="CF1917" t="s">
        <v>132</v>
      </c>
      <c r="CG1917" t="s">
        <v>1606</v>
      </c>
      <c r="CH1917" t="s">
        <v>99</v>
      </c>
      <c r="CI1917" t="s">
        <v>1607</v>
      </c>
      <c r="CJ1917">
        <v>3457</v>
      </c>
      <c r="CL1917">
        <v>38.6</v>
      </c>
    </row>
    <row r="1918" spans="1:90">
      <c r="A1918">
        <v>10990</v>
      </c>
      <c r="B1918">
        <v>21</v>
      </c>
      <c r="C1918" s="8">
        <v>10</v>
      </c>
      <c r="D1918">
        <v>65</v>
      </c>
      <c r="E1918">
        <v>0</v>
      </c>
      <c r="F1918">
        <v>10990</v>
      </c>
      <c r="G1918" t="s">
        <v>72</v>
      </c>
      <c r="H1918">
        <v>2</v>
      </c>
      <c r="I1918" s="1">
        <v>35186</v>
      </c>
      <c r="J1918" s="1">
        <v>35228</v>
      </c>
      <c r="K1918" s="1">
        <v>35192</v>
      </c>
      <c r="L1918">
        <f>_xlfn.DAYS(orderjoin[[#This Row],[ShippedDate]],orderjoin[[#This Row],[OrderDate]])</f>
        <v>6</v>
      </c>
      <c r="M1918">
        <f>_xlfn.DAYS(orderjoin[[#This Row],[RequiredDate]],orderjoin[[#This Row],[ShippedDate]])</f>
        <v>36</v>
      </c>
      <c r="N1918">
        <v>3</v>
      </c>
      <c r="O1918">
        <v>117.61</v>
      </c>
      <c r="P1918" t="s">
        <v>73</v>
      </c>
      <c r="Q1918" t="s">
        <v>74</v>
      </c>
      <c r="R1918" t="s">
        <v>75</v>
      </c>
      <c r="S1918" t="s">
        <v>21</v>
      </c>
      <c r="T1918" t="s">
        <v>76</v>
      </c>
      <c r="U1918" t="s">
        <v>77</v>
      </c>
      <c r="V1918">
        <v>10990</v>
      </c>
      <c r="W1918" t="s">
        <v>72</v>
      </c>
      <c r="X1918">
        <v>2</v>
      </c>
      <c r="Y1918" s="1">
        <v>35186</v>
      </c>
      <c r="Z1918" s="1">
        <v>35228</v>
      </c>
      <c r="AA1918">
        <f>_xlfn.DAYS(orderjoin[[#This Row],[orders.ShippedDate]],orderjoin[[#This Row],[orders.OrderDate]])</f>
        <v>6</v>
      </c>
      <c r="AB1918" s="1">
        <v>35192</v>
      </c>
      <c r="AC1918">
        <v>3</v>
      </c>
      <c r="AD1918">
        <v>117.61</v>
      </c>
      <c r="AE1918" t="s">
        <v>73</v>
      </c>
      <c r="AF1918" t="s">
        <v>74</v>
      </c>
      <c r="AG1918" t="s">
        <v>75</v>
      </c>
      <c r="AH1918" t="s">
        <v>21</v>
      </c>
      <c r="AI1918" t="s">
        <v>76</v>
      </c>
      <c r="AJ1918" t="s">
        <v>77</v>
      </c>
      <c r="AK1918">
        <v>21</v>
      </c>
      <c r="AL1918" t="s">
        <v>544</v>
      </c>
      <c r="AM1918">
        <v>8</v>
      </c>
      <c r="AN1918">
        <v>3</v>
      </c>
      <c r="AO1918" t="s">
        <v>545</v>
      </c>
      <c r="AP1918" s="7">
        <v>10</v>
      </c>
      <c r="AQ1918">
        <v>3</v>
      </c>
      <c r="AR1918">
        <v>40</v>
      </c>
      <c r="AS1918">
        <v>5</v>
      </c>
      <c r="AT1918">
        <v>0</v>
      </c>
      <c r="AU1918" t="s">
        <v>72</v>
      </c>
      <c r="AV1918" t="s">
        <v>73</v>
      </c>
      <c r="AW1918" t="s">
        <v>716</v>
      </c>
      <c r="AX1918" t="s">
        <v>717</v>
      </c>
      <c r="AY1918" t="s">
        <v>74</v>
      </c>
      <c r="AZ1918" t="s">
        <v>75</v>
      </c>
      <c r="BA1918" t="s">
        <v>21</v>
      </c>
      <c r="BB1918" t="s">
        <v>76</v>
      </c>
      <c r="BC1918" t="s">
        <v>77</v>
      </c>
      <c r="BD1918" t="s">
        <v>718</v>
      </c>
      <c r="BE1918" t="s">
        <v>719</v>
      </c>
      <c r="BF1918">
        <v>8</v>
      </c>
      <c r="BG1918" t="s">
        <v>1107</v>
      </c>
      <c r="BH1918" t="s">
        <v>1108</v>
      </c>
      <c r="BI1918" t="s">
        <v>654</v>
      </c>
      <c r="BJ1918" t="s">
        <v>1109</v>
      </c>
      <c r="BK1918" t="s">
        <v>1110</v>
      </c>
      <c r="BL1918" t="s">
        <v>21</v>
      </c>
      <c r="BM1918" t="s">
        <v>1111</v>
      </c>
      <c r="BN1918" t="s">
        <v>196</v>
      </c>
      <c r="BO1918" t="s">
        <v>1112</v>
      </c>
      <c r="BP1918" t="s">
        <v>21</v>
      </c>
      <c r="BQ1918">
        <v>3</v>
      </c>
      <c r="BR1918" t="s">
        <v>1047</v>
      </c>
      <c r="BS1918" t="s">
        <v>1048</v>
      </c>
      <c r="BT1918">
        <v>3</v>
      </c>
      <c r="BU1918" t="s">
        <v>1201</v>
      </c>
      <c r="BV1918" t="s">
        <v>1174</v>
      </c>
      <c r="BW1918">
        <v>2</v>
      </c>
      <c r="BX1918" t="s">
        <v>1602</v>
      </c>
      <c r="BY1918" t="s">
        <v>1203</v>
      </c>
      <c r="BZ1918" t="s">
        <v>1204</v>
      </c>
      <c r="CA1918" t="s">
        <v>1603</v>
      </c>
      <c r="CB1918" s="1">
        <v>19043</v>
      </c>
      <c r="CC1918" s="1">
        <v>33830</v>
      </c>
      <c r="CD1918" t="s">
        <v>1604</v>
      </c>
      <c r="CE1918" t="s">
        <v>1605</v>
      </c>
      <c r="CF1918" t="s">
        <v>132</v>
      </c>
      <c r="CG1918" t="s">
        <v>1606</v>
      </c>
      <c r="CH1918" t="s">
        <v>99</v>
      </c>
      <c r="CI1918" t="s">
        <v>1607</v>
      </c>
      <c r="CJ1918">
        <v>3457</v>
      </c>
      <c r="CL1918">
        <v>650</v>
      </c>
    </row>
    <row r="1919" spans="1:90">
      <c r="A1919">
        <v>10990</v>
      </c>
      <c r="B1919">
        <v>34</v>
      </c>
      <c r="C1919" s="8">
        <v>14</v>
      </c>
      <c r="D1919">
        <v>60</v>
      </c>
      <c r="E1919">
        <v>0.15</v>
      </c>
      <c r="F1919">
        <v>10990</v>
      </c>
      <c r="G1919" t="s">
        <v>72</v>
      </c>
      <c r="H1919">
        <v>2</v>
      </c>
      <c r="I1919" s="1">
        <v>35186</v>
      </c>
      <c r="J1919" s="1">
        <v>35228</v>
      </c>
      <c r="K1919" s="1">
        <v>35192</v>
      </c>
      <c r="L1919">
        <f>_xlfn.DAYS(orderjoin[[#This Row],[ShippedDate]],orderjoin[[#This Row],[OrderDate]])</f>
        <v>6</v>
      </c>
      <c r="M1919">
        <f>_xlfn.DAYS(orderjoin[[#This Row],[RequiredDate]],orderjoin[[#This Row],[ShippedDate]])</f>
        <v>36</v>
      </c>
      <c r="N1919">
        <v>3</v>
      </c>
      <c r="O1919">
        <v>117.61</v>
      </c>
      <c r="P1919" t="s">
        <v>73</v>
      </c>
      <c r="Q1919" t="s">
        <v>74</v>
      </c>
      <c r="R1919" t="s">
        <v>75</v>
      </c>
      <c r="S1919" t="s">
        <v>21</v>
      </c>
      <c r="T1919" t="s">
        <v>76</v>
      </c>
      <c r="U1919" t="s">
        <v>77</v>
      </c>
      <c r="V1919">
        <v>10990</v>
      </c>
      <c r="W1919" t="s">
        <v>72</v>
      </c>
      <c r="X1919">
        <v>2</v>
      </c>
      <c r="Y1919" s="1">
        <v>35186</v>
      </c>
      <c r="Z1919" s="1">
        <v>35228</v>
      </c>
      <c r="AA1919">
        <f>_xlfn.DAYS(orderjoin[[#This Row],[orders.ShippedDate]],orderjoin[[#This Row],[orders.OrderDate]])</f>
        <v>6</v>
      </c>
      <c r="AB1919" s="1">
        <v>35192</v>
      </c>
      <c r="AC1919">
        <v>3</v>
      </c>
      <c r="AD1919">
        <v>117.61</v>
      </c>
      <c r="AE1919" t="s">
        <v>73</v>
      </c>
      <c r="AF1919" t="s">
        <v>74</v>
      </c>
      <c r="AG1919" t="s">
        <v>75</v>
      </c>
      <c r="AH1919" t="s">
        <v>21</v>
      </c>
      <c r="AI1919" t="s">
        <v>76</v>
      </c>
      <c r="AJ1919" t="s">
        <v>77</v>
      </c>
      <c r="AK1919">
        <v>34</v>
      </c>
      <c r="AL1919" t="s">
        <v>570</v>
      </c>
      <c r="AM1919">
        <v>16</v>
      </c>
      <c r="AN1919">
        <v>1</v>
      </c>
      <c r="AO1919" t="s">
        <v>507</v>
      </c>
      <c r="AP1919" s="7">
        <v>14</v>
      </c>
      <c r="AQ1919">
        <v>111</v>
      </c>
      <c r="AR1919">
        <v>0</v>
      </c>
      <c r="AS1919">
        <v>15</v>
      </c>
      <c r="AT1919">
        <v>0</v>
      </c>
      <c r="AU1919" t="s">
        <v>72</v>
      </c>
      <c r="AV1919" t="s">
        <v>73</v>
      </c>
      <c r="AW1919" t="s">
        <v>716</v>
      </c>
      <c r="AX1919" t="s">
        <v>717</v>
      </c>
      <c r="AY1919" t="s">
        <v>74</v>
      </c>
      <c r="AZ1919" t="s">
        <v>75</v>
      </c>
      <c r="BA1919" t="s">
        <v>21</v>
      </c>
      <c r="BB1919" t="s">
        <v>76</v>
      </c>
      <c r="BC1919" t="s">
        <v>77</v>
      </c>
      <c r="BD1919" t="s">
        <v>718</v>
      </c>
      <c r="BE1919" t="s">
        <v>719</v>
      </c>
      <c r="BF1919">
        <v>16</v>
      </c>
      <c r="BG1919" t="s">
        <v>1168</v>
      </c>
      <c r="BH1919" t="s">
        <v>1169</v>
      </c>
      <c r="BI1919" t="s">
        <v>1170</v>
      </c>
      <c r="BJ1919" t="s">
        <v>1171</v>
      </c>
      <c r="BK1919" t="s">
        <v>1172</v>
      </c>
      <c r="BL1919" t="s">
        <v>232</v>
      </c>
      <c r="BM1919" t="s">
        <v>1173</v>
      </c>
      <c r="BN1919" t="s">
        <v>99</v>
      </c>
      <c r="BO1919" t="s">
        <v>1174</v>
      </c>
      <c r="BP1919" t="s">
        <v>21</v>
      </c>
      <c r="BQ1919">
        <v>1</v>
      </c>
      <c r="BR1919" t="s">
        <v>1004</v>
      </c>
      <c r="BS1919" t="s">
        <v>1005</v>
      </c>
      <c r="BT1919">
        <v>3</v>
      </c>
      <c r="BU1919" t="s">
        <v>1201</v>
      </c>
      <c r="BV1919" t="s">
        <v>1174</v>
      </c>
      <c r="BW1919">
        <v>2</v>
      </c>
      <c r="BX1919" t="s">
        <v>1602</v>
      </c>
      <c r="BY1919" t="s">
        <v>1203</v>
      </c>
      <c r="BZ1919" t="s">
        <v>1204</v>
      </c>
      <c r="CA1919" t="s">
        <v>1603</v>
      </c>
      <c r="CB1919" s="1">
        <v>19043</v>
      </c>
      <c r="CC1919" s="1">
        <v>33830</v>
      </c>
      <c r="CD1919" t="s">
        <v>1604</v>
      </c>
      <c r="CE1919" t="s">
        <v>1605</v>
      </c>
      <c r="CF1919" t="s">
        <v>132</v>
      </c>
      <c r="CG1919" t="s">
        <v>1606</v>
      </c>
      <c r="CH1919" t="s">
        <v>99</v>
      </c>
      <c r="CI1919" t="s">
        <v>1607</v>
      </c>
      <c r="CJ1919">
        <v>3457</v>
      </c>
      <c r="CL1919">
        <v>714</v>
      </c>
    </row>
    <row r="1920" spans="1:90">
      <c r="A1920">
        <v>10990</v>
      </c>
      <c r="B1920">
        <v>55</v>
      </c>
      <c r="C1920" s="8">
        <v>24</v>
      </c>
      <c r="D1920">
        <v>65</v>
      </c>
      <c r="E1920">
        <v>0.15</v>
      </c>
      <c r="F1920">
        <v>10990</v>
      </c>
      <c r="G1920" t="s">
        <v>72</v>
      </c>
      <c r="H1920">
        <v>2</v>
      </c>
      <c r="I1920" s="1">
        <v>35186</v>
      </c>
      <c r="J1920" s="1">
        <v>35228</v>
      </c>
      <c r="K1920" s="1">
        <v>35192</v>
      </c>
      <c r="L1920">
        <f>_xlfn.DAYS(orderjoin[[#This Row],[ShippedDate]],orderjoin[[#This Row],[OrderDate]])</f>
        <v>6</v>
      </c>
      <c r="M1920">
        <f>_xlfn.DAYS(orderjoin[[#This Row],[RequiredDate]],orderjoin[[#This Row],[ShippedDate]])</f>
        <v>36</v>
      </c>
      <c r="N1920">
        <v>3</v>
      </c>
      <c r="O1920">
        <v>117.61</v>
      </c>
      <c r="P1920" t="s">
        <v>73</v>
      </c>
      <c r="Q1920" t="s">
        <v>74</v>
      </c>
      <c r="R1920" t="s">
        <v>75</v>
      </c>
      <c r="S1920" t="s">
        <v>21</v>
      </c>
      <c r="T1920" t="s">
        <v>76</v>
      </c>
      <c r="U1920" t="s">
        <v>77</v>
      </c>
      <c r="V1920">
        <v>10990</v>
      </c>
      <c r="W1920" t="s">
        <v>72</v>
      </c>
      <c r="X1920">
        <v>2</v>
      </c>
      <c r="Y1920" s="1">
        <v>35186</v>
      </c>
      <c r="Z1920" s="1">
        <v>35228</v>
      </c>
      <c r="AA1920">
        <f>_xlfn.DAYS(orderjoin[[#This Row],[orders.ShippedDate]],orderjoin[[#This Row],[orders.OrderDate]])</f>
        <v>6</v>
      </c>
      <c r="AB1920" s="1">
        <v>35192</v>
      </c>
      <c r="AC1920">
        <v>3</v>
      </c>
      <c r="AD1920">
        <v>117.61</v>
      </c>
      <c r="AE1920" t="s">
        <v>73</v>
      </c>
      <c r="AF1920" t="s">
        <v>74</v>
      </c>
      <c r="AG1920" t="s">
        <v>75</v>
      </c>
      <c r="AH1920" t="s">
        <v>21</v>
      </c>
      <c r="AI1920" t="s">
        <v>76</v>
      </c>
      <c r="AJ1920" t="s">
        <v>77</v>
      </c>
      <c r="AK1920">
        <v>55</v>
      </c>
      <c r="AL1920" t="s">
        <v>610</v>
      </c>
      <c r="AM1920">
        <v>25</v>
      </c>
      <c r="AN1920">
        <v>6</v>
      </c>
      <c r="AO1920" t="s">
        <v>611</v>
      </c>
      <c r="AP1920" s="7">
        <v>24</v>
      </c>
      <c r="AQ1920">
        <v>115</v>
      </c>
      <c r="AR1920">
        <v>0</v>
      </c>
      <c r="AS1920">
        <v>20</v>
      </c>
      <c r="AT1920">
        <v>0</v>
      </c>
      <c r="AU1920" t="s">
        <v>72</v>
      </c>
      <c r="AV1920" t="s">
        <v>73</v>
      </c>
      <c r="AW1920" t="s">
        <v>716</v>
      </c>
      <c r="AX1920" t="s">
        <v>717</v>
      </c>
      <c r="AY1920" t="s">
        <v>74</v>
      </c>
      <c r="AZ1920" t="s">
        <v>75</v>
      </c>
      <c r="BA1920" t="s">
        <v>21</v>
      </c>
      <c r="BB1920" t="s">
        <v>76</v>
      </c>
      <c r="BC1920" t="s">
        <v>77</v>
      </c>
      <c r="BD1920" t="s">
        <v>718</v>
      </c>
      <c r="BE1920" t="s">
        <v>719</v>
      </c>
      <c r="BF1920">
        <v>25</v>
      </c>
      <c r="BG1920" t="s">
        <v>1095</v>
      </c>
      <c r="BH1920" t="s">
        <v>1096</v>
      </c>
      <c r="BI1920" t="s">
        <v>676</v>
      </c>
      <c r="BJ1920" t="s">
        <v>1097</v>
      </c>
      <c r="BK1920" t="s">
        <v>285</v>
      </c>
      <c r="BL1920" t="s">
        <v>286</v>
      </c>
      <c r="BM1920" t="s">
        <v>287</v>
      </c>
      <c r="BN1920" t="s">
        <v>288</v>
      </c>
      <c r="BO1920" t="s">
        <v>1098</v>
      </c>
      <c r="BP1920" t="s">
        <v>21</v>
      </c>
      <c r="BQ1920">
        <v>6</v>
      </c>
      <c r="BR1920" t="s">
        <v>1049</v>
      </c>
      <c r="BS1920" t="s">
        <v>1050</v>
      </c>
      <c r="BT1920">
        <v>3</v>
      </c>
      <c r="BU1920" t="s">
        <v>1201</v>
      </c>
      <c r="BV1920" t="s">
        <v>1174</v>
      </c>
      <c r="BW1920">
        <v>2</v>
      </c>
      <c r="BX1920" t="s">
        <v>1602</v>
      </c>
      <c r="BY1920" t="s">
        <v>1203</v>
      </c>
      <c r="BZ1920" t="s">
        <v>1204</v>
      </c>
      <c r="CA1920" t="s">
        <v>1603</v>
      </c>
      <c r="CB1920" s="1">
        <v>19043</v>
      </c>
      <c r="CC1920" s="1">
        <v>33830</v>
      </c>
      <c r="CD1920" t="s">
        <v>1604</v>
      </c>
      <c r="CE1920" t="s">
        <v>1605</v>
      </c>
      <c r="CF1920" t="s">
        <v>132</v>
      </c>
      <c r="CG1920" t="s">
        <v>1606</v>
      </c>
      <c r="CH1920" t="s">
        <v>99</v>
      </c>
      <c r="CI1920" t="s">
        <v>1607</v>
      </c>
      <c r="CJ1920">
        <v>3457</v>
      </c>
      <c r="CL1920">
        <v>1326</v>
      </c>
    </row>
    <row r="1921" spans="1:90">
      <c r="A1921">
        <v>10990</v>
      </c>
      <c r="B1921">
        <v>61</v>
      </c>
      <c r="C1921" s="8">
        <v>28.5</v>
      </c>
      <c r="D1921">
        <v>66</v>
      </c>
      <c r="E1921">
        <v>0.15</v>
      </c>
      <c r="F1921">
        <v>10990</v>
      </c>
      <c r="G1921" t="s">
        <v>72</v>
      </c>
      <c r="H1921">
        <v>2</v>
      </c>
      <c r="I1921" s="1">
        <v>35186</v>
      </c>
      <c r="J1921" s="1">
        <v>35228</v>
      </c>
      <c r="K1921" s="1">
        <v>35192</v>
      </c>
      <c r="L1921">
        <f>_xlfn.DAYS(orderjoin[[#This Row],[ShippedDate]],orderjoin[[#This Row],[OrderDate]])</f>
        <v>6</v>
      </c>
      <c r="M1921">
        <f>_xlfn.DAYS(orderjoin[[#This Row],[RequiredDate]],orderjoin[[#This Row],[ShippedDate]])</f>
        <v>36</v>
      </c>
      <c r="N1921">
        <v>3</v>
      </c>
      <c r="O1921">
        <v>117.61</v>
      </c>
      <c r="P1921" t="s">
        <v>73</v>
      </c>
      <c r="Q1921" t="s">
        <v>74</v>
      </c>
      <c r="R1921" t="s">
        <v>75</v>
      </c>
      <c r="S1921" t="s">
        <v>21</v>
      </c>
      <c r="T1921" t="s">
        <v>76</v>
      </c>
      <c r="U1921" t="s">
        <v>77</v>
      </c>
      <c r="V1921">
        <v>10990</v>
      </c>
      <c r="W1921" t="s">
        <v>72</v>
      </c>
      <c r="X1921">
        <v>2</v>
      </c>
      <c r="Y1921" s="1">
        <v>35186</v>
      </c>
      <c r="Z1921" s="1">
        <v>35228</v>
      </c>
      <c r="AA1921">
        <f>_xlfn.DAYS(orderjoin[[#This Row],[orders.ShippedDate]],orderjoin[[#This Row],[orders.OrderDate]])</f>
        <v>6</v>
      </c>
      <c r="AB1921" s="1">
        <v>35192</v>
      </c>
      <c r="AC1921">
        <v>3</v>
      </c>
      <c r="AD1921">
        <v>117.61</v>
      </c>
      <c r="AE1921" t="s">
        <v>73</v>
      </c>
      <c r="AF1921" t="s">
        <v>74</v>
      </c>
      <c r="AG1921" t="s">
        <v>75</v>
      </c>
      <c r="AH1921" t="s">
        <v>21</v>
      </c>
      <c r="AI1921" t="s">
        <v>76</v>
      </c>
      <c r="AJ1921" t="s">
        <v>77</v>
      </c>
      <c r="AK1921">
        <v>61</v>
      </c>
      <c r="AL1921" t="s">
        <v>621</v>
      </c>
      <c r="AM1921">
        <v>29</v>
      </c>
      <c r="AN1921">
        <v>2</v>
      </c>
      <c r="AO1921" t="s">
        <v>622</v>
      </c>
      <c r="AP1921" s="7">
        <v>28.5</v>
      </c>
      <c r="AQ1921">
        <v>113</v>
      </c>
      <c r="AR1921">
        <v>0</v>
      </c>
      <c r="AS1921">
        <v>25</v>
      </c>
      <c r="AT1921">
        <v>0</v>
      </c>
      <c r="AU1921" t="s">
        <v>72</v>
      </c>
      <c r="AV1921" t="s">
        <v>73</v>
      </c>
      <c r="AW1921" t="s">
        <v>716</v>
      </c>
      <c r="AX1921" t="s">
        <v>717</v>
      </c>
      <c r="AY1921" t="s">
        <v>74</v>
      </c>
      <c r="AZ1921" t="s">
        <v>75</v>
      </c>
      <c r="BA1921" t="s">
        <v>21</v>
      </c>
      <c r="BB1921" t="s">
        <v>76</v>
      </c>
      <c r="BC1921" t="s">
        <v>77</v>
      </c>
      <c r="BD1921" t="s">
        <v>718</v>
      </c>
      <c r="BE1921" t="s">
        <v>719</v>
      </c>
      <c r="BF1921">
        <v>29</v>
      </c>
      <c r="BG1921" t="s">
        <v>1148</v>
      </c>
      <c r="BH1921" t="s">
        <v>1149</v>
      </c>
      <c r="BI1921" t="s">
        <v>686</v>
      </c>
      <c r="BJ1921" t="s">
        <v>1150</v>
      </c>
      <c r="BK1921" t="s">
        <v>1151</v>
      </c>
      <c r="BL1921" t="s">
        <v>286</v>
      </c>
      <c r="BM1921" t="s">
        <v>1152</v>
      </c>
      <c r="BN1921" t="s">
        <v>288</v>
      </c>
      <c r="BO1921" t="s">
        <v>1153</v>
      </c>
      <c r="BP1921" t="s">
        <v>1154</v>
      </c>
      <c r="BQ1921">
        <v>2</v>
      </c>
      <c r="BR1921" t="s">
        <v>1012</v>
      </c>
      <c r="BS1921" t="s">
        <v>1013</v>
      </c>
      <c r="BT1921">
        <v>3</v>
      </c>
      <c r="BU1921" t="s">
        <v>1201</v>
      </c>
      <c r="BV1921" t="s">
        <v>1174</v>
      </c>
      <c r="BW1921">
        <v>2</v>
      </c>
      <c r="BX1921" t="s">
        <v>1602</v>
      </c>
      <c r="BY1921" t="s">
        <v>1203</v>
      </c>
      <c r="BZ1921" t="s">
        <v>1204</v>
      </c>
      <c r="CA1921" t="s">
        <v>1603</v>
      </c>
      <c r="CB1921" s="1">
        <v>19043</v>
      </c>
      <c r="CC1921" s="1">
        <v>33830</v>
      </c>
      <c r="CD1921" t="s">
        <v>1604</v>
      </c>
      <c r="CE1921" t="s">
        <v>1605</v>
      </c>
      <c r="CF1921" t="s">
        <v>132</v>
      </c>
      <c r="CG1921" t="s">
        <v>1606</v>
      </c>
      <c r="CH1921" t="s">
        <v>99</v>
      </c>
      <c r="CI1921" t="s">
        <v>1607</v>
      </c>
      <c r="CJ1921">
        <v>3457</v>
      </c>
      <c r="CL1921">
        <v>1598.85</v>
      </c>
    </row>
    <row r="1922" spans="1:90">
      <c r="A1922">
        <v>10991</v>
      </c>
      <c r="B1922">
        <v>2</v>
      </c>
      <c r="C1922" s="8">
        <v>19</v>
      </c>
      <c r="D1922">
        <v>50</v>
      </c>
      <c r="E1922">
        <v>0.2</v>
      </c>
      <c r="F1922">
        <v>10991</v>
      </c>
      <c r="G1922" t="s">
        <v>140</v>
      </c>
      <c r="H1922">
        <v>1</v>
      </c>
      <c r="I1922" s="1">
        <v>35186</v>
      </c>
      <c r="J1922" s="1">
        <v>35214</v>
      </c>
      <c r="K1922" s="1">
        <v>35192</v>
      </c>
      <c r="L1922">
        <f>_xlfn.DAYS(orderjoin[[#This Row],[ShippedDate]],orderjoin[[#This Row],[OrderDate]])</f>
        <v>6</v>
      </c>
      <c r="M1922">
        <f>_xlfn.DAYS(orderjoin[[#This Row],[RequiredDate]],orderjoin[[#This Row],[ShippedDate]])</f>
        <v>22</v>
      </c>
      <c r="N1922">
        <v>1</v>
      </c>
      <c r="O1922">
        <v>38.51</v>
      </c>
      <c r="P1922" t="s">
        <v>141</v>
      </c>
      <c r="Q1922" t="s">
        <v>142</v>
      </c>
      <c r="R1922" t="s">
        <v>143</v>
      </c>
      <c r="S1922" t="s">
        <v>21</v>
      </c>
      <c r="T1922" t="s">
        <v>144</v>
      </c>
      <c r="U1922" t="s">
        <v>29</v>
      </c>
      <c r="V1922">
        <v>10991</v>
      </c>
      <c r="W1922" t="s">
        <v>140</v>
      </c>
      <c r="X1922">
        <v>1</v>
      </c>
      <c r="Y1922" s="1">
        <v>35186</v>
      </c>
      <c r="Z1922" s="1">
        <v>35214</v>
      </c>
      <c r="AA1922">
        <f>_xlfn.DAYS(orderjoin[[#This Row],[orders.ShippedDate]],orderjoin[[#This Row],[orders.OrderDate]])</f>
        <v>6</v>
      </c>
      <c r="AB1922" s="1">
        <v>35192</v>
      </c>
      <c r="AC1922">
        <v>1</v>
      </c>
      <c r="AD1922">
        <v>38.51</v>
      </c>
      <c r="AE1922" t="s">
        <v>141</v>
      </c>
      <c r="AF1922" t="s">
        <v>142</v>
      </c>
      <c r="AG1922" t="s">
        <v>143</v>
      </c>
      <c r="AH1922" t="s">
        <v>21</v>
      </c>
      <c r="AI1922" t="s">
        <v>144</v>
      </c>
      <c r="AJ1922" t="s">
        <v>29</v>
      </c>
      <c r="AK1922">
        <v>2</v>
      </c>
      <c r="AL1922" t="s">
        <v>506</v>
      </c>
      <c r="AM1922">
        <v>1</v>
      </c>
      <c r="AN1922">
        <v>1</v>
      </c>
      <c r="AO1922" t="s">
        <v>507</v>
      </c>
      <c r="AP1922" s="7">
        <v>19</v>
      </c>
      <c r="AQ1922">
        <v>17</v>
      </c>
      <c r="AR1922">
        <v>40</v>
      </c>
      <c r="AS1922">
        <v>25</v>
      </c>
      <c r="AT1922">
        <v>0</v>
      </c>
      <c r="AU1922" t="s">
        <v>140</v>
      </c>
      <c r="AV1922" t="s">
        <v>141</v>
      </c>
      <c r="AW1922" t="s">
        <v>848</v>
      </c>
      <c r="AX1922" t="s">
        <v>686</v>
      </c>
      <c r="AY1922" t="s">
        <v>142</v>
      </c>
      <c r="AZ1922" t="s">
        <v>143</v>
      </c>
      <c r="BA1922" t="s">
        <v>21</v>
      </c>
      <c r="BB1922" t="s">
        <v>144</v>
      </c>
      <c r="BC1922" t="s">
        <v>29</v>
      </c>
      <c r="BD1922" t="s">
        <v>849</v>
      </c>
      <c r="BE1922" t="s">
        <v>21</v>
      </c>
      <c r="BF1922">
        <v>1</v>
      </c>
      <c r="BG1922" t="s">
        <v>998</v>
      </c>
      <c r="BH1922" t="s">
        <v>999</v>
      </c>
      <c r="BI1922" t="s">
        <v>1000</v>
      </c>
      <c r="BJ1922" t="s">
        <v>1001</v>
      </c>
      <c r="BK1922" t="s">
        <v>194</v>
      </c>
      <c r="BL1922" t="s">
        <v>21</v>
      </c>
      <c r="BM1922" t="s">
        <v>1002</v>
      </c>
      <c r="BN1922" t="s">
        <v>196</v>
      </c>
      <c r="BO1922" t="s">
        <v>1003</v>
      </c>
      <c r="BP1922" t="s">
        <v>21</v>
      </c>
      <c r="BQ1922">
        <v>1</v>
      </c>
      <c r="BR1922" t="s">
        <v>1004</v>
      </c>
      <c r="BS1922" t="s">
        <v>1005</v>
      </c>
      <c r="BT1922">
        <v>1</v>
      </c>
      <c r="BU1922" t="s">
        <v>1197</v>
      </c>
      <c r="BV1922" t="s">
        <v>1198</v>
      </c>
      <c r="BW1922">
        <v>1</v>
      </c>
      <c r="BX1922" t="s">
        <v>1585</v>
      </c>
      <c r="BY1922" t="s">
        <v>1202</v>
      </c>
      <c r="BZ1922" t="s">
        <v>654</v>
      </c>
      <c r="CA1922" t="s">
        <v>1586</v>
      </c>
      <c r="CB1922" s="1">
        <v>17875</v>
      </c>
      <c r="CC1922" s="1">
        <v>33725</v>
      </c>
      <c r="CD1922" t="s">
        <v>1587</v>
      </c>
      <c r="CE1922" t="s">
        <v>131</v>
      </c>
      <c r="CF1922" t="s">
        <v>132</v>
      </c>
      <c r="CG1922" t="s">
        <v>1588</v>
      </c>
      <c r="CH1922" t="s">
        <v>99</v>
      </c>
      <c r="CI1922" t="s">
        <v>1589</v>
      </c>
      <c r="CJ1922">
        <v>5467</v>
      </c>
      <c r="CK1922">
        <v>2</v>
      </c>
      <c r="CL1922">
        <v>760</v>
      </c>
    </row>
    <row r="1923" spans="1:90">
      <c r="A1923">
        <v>10991</v>
      </c>
      <c r="B1923">
        <v>70</v>
      </c>
      <c r="C1923" s="8">
        <v>15</v>
      </c>
      <c r="D1923">
        <v>20</v>
      </c>
      <c r="E1923">
        <v>0.2</v>
      </c>
      <c r="F1923">
        <v>10991</v>
      </c>
      <c r="G1923" t="s">
        <v>140</v>
      </c>
      <c r="H1923">
        <v>1</v>
      </c>
      <c r="I1923" s="1">
        <v>35186</v>
      </c>
      <c r="J1923" s="1">
        <v>35214</v>
      </c>
      <c r="K1923" s="1">
        <v>35192</v>
      </c>
      <c r="L1923">
        <f>_xlfn.DAYS(orderjoin[[#This Row],[ShippedDate]],orderjoin[[#This Row],[OrderDate]])</f>
        <v>6</v>
      </c>
      <c r="M1923">
        <f>_xlfn.DAYS(orderjoin[[#This Row],[RequiredDate]],orderjoin[[#This Row],[ShippedDate]])</f>
        <v>22</v>
      </c>
      <c r="N1923">
        <v>1</v>
      </c>
      <c r="O1923">
        <v>38.51</v>
      </c>
      <c r="P1923" t="s">
        <v>141</v>
      </c>
      <c r="Q1923" t="s">
        <v>142</v>
      </c>
      <c r="R1923" t="s">
        <v>143</v>
      </c>
      <c r="S1923" t="s">
        <v>21</v>
      </c>
      <c r="T1923" t="s">
        <v>144</v>
      </c>
      <c r="U1923" t="s">
        <v>29</v>
      </c>
      <c r="V1923">
        <v>10991</v>
      </c>
      <c r="W1923" t="s">
        <v>140</v>
      </c>
      <c r="X1923">
        <v>1</v>
      </c>
      <c r="Y1923" s="1">
        <v>35186</v>
      </c>
      <c r="Z1923" s="1">
        <v>35214</v>
      </c>
      <c r="AA1923">
        <f>_xlfn.DAYS(orderjoin[[#This Row],[orders.ShippedDate]],orderjoin[[#This Row],[orders.OrderDate]])</f>
        <v>6</v>
      </c>
      <c r="AB1923" s="1">
        <v>35192</v>
      </c>
      <c r="AC1923">
        <v>1</v>
      </c>
      <c r="AD1923">
        <v>38.51</v>
      </c>
      <c r="AE1923" t="s">
        <v>141</v>
      </c>
      <c r="AF1923" t="s">
        <v>142</v>
      </c>
      <c r="AG1923" t="s">
        <v>143</v>
      </c>
      <c r="AH1923" t="s">
        <v>21</v>
      </c>
      <c r="AI1923" t="s">
        <v>144</v>
      </c>
      <c r="AJ1923" t="s">
        <v>29</v>
      </c>
      <c r="AK1923">
        <v>70</v>
      </c>
      <c r="AL1923" t="s">
        <v>638</v>
      </c>
      <c r="AM1923">
        <v>7</v>
      </c>
      <c r="AN1923">
        <v>1</v>
      </c>
      <c r="AO1923" t="s">
        <v>639</v>
      </c>
      <c r="AP1923" s="7">
        <v>15</v>
      </c>
      <c r="AQ1923">
        <v>15</v>
      </c>
      <c r="AR1923">
        <v>10</v>
      </c>
      <c r="AS1923">
        <v>30</v>
      </c>
      <c r="AT1923">
        <v>0</v>
      </c>
      <c r="AU1923" t="s">
        <v>140</v>
      </c>
      <c r="AV1923" t="s">
        <v>141</v>
      </c>
      <c r="AW1923" t="s">
        <v>848</v>
      </c>
      <c r="AX1923" t="s">
        <v>686</v>
      </c>
      <c r="AY1923" t="s">
        <v>142</v>
      </c>
      <c r="AZ1923" t="s">
        <v>143</v>
      </c>
      <c r="BA1923" t="s">
        <v>21</v>
      </c>
      <c r="BB1923" t="s">
        <v>144</v>
      </c>
      <c r="BC1923" t="s">
        <v>29</v>
      </c>
      <c r="BD1923" t="s">
        <v>849</v>
      </c>
      <c r="BE1923" t="s">
        <v>21</v>
      </c>
      <c r="BF1923">
        <v>7</v>
      </c>
      <c r="BG1923" t="s">
        <v>1038</v>
      </c>
      <c r="BH1923" t="s">
        <v>1039</v>
      </c>
      <c r="BI1923" t="s">
        <v>676</v>
      </c>
      <c r="BJ1923" t="s">
        <v>1040</v>
      </c>
      <c r="BK1923" t="s">
        <v>1041</v>
      </c>
      <c r="BL1923" t="s">
        <v>1042</v>
      </c>
      <c r="BM1923" t="s">
        <v>1043</v>
      </c>
      <c r="BN1923" t="s">
        <v>1044</v>
      </c>
      <c r="BO1923" t="s">
        <v>1045</v>
      </c>
      <c r="BP1923" t="s">
        <v>1046</v>
      </c>
      <c r="BQ1923">
        <v>1</v>
      </c>
      <c r="BR1923" t="s">
        <v>1004</v>
      </c>
      <c r="BS1923" t="s">
        <v>1005</v>
      </c>
      <c r="BT1923">
        <v>1</v>
      </c>
      <c r="BU1923" t="s">
        <v>1197</v>
      </c>
      <c r="BV1923" t="s">
        <v>1198</v>
      </c>
      <c r="BW1923">
        <v>1</v>
      </c>
      <c r="BX1923" t="s">
        <v>1585</v>
      </c>
      <c r="BY1923" t="s">
        <v>1202</v>
      </c>
      <c r="BZ1923" t="s">
        <v>654</v>
      </c>
      <c r="CA1923" t="s">
        <v>1586</v>
      </c>
      <c r="CB1923" s="1">
        <v>17875</v>
      </c>
      <c r="CC1923" s="1">
        <v>33725</v>
      </c>
      <c r="CD1923" t="s">
        <v>1587</v>
      </c>
      <c r="CE1923" t="s">
        <v>131</v>
      </c>
      <c r="CF1923" t="s">
        <v>132</v>
      </c>
      <c r="CG1923" t="s">
        <v>1588</v>
      </c>
      <c r="CH1923" t="s">
        <v>99</v>
      </c>
      <c r="CI1923" t="s">
        <v>1589</v>
      </c>
      <c r="CJ1923">
        <v>5467</v>
      </c>
      <c r="CK1923">
        <v>2</v>
      </c>
      <c r="CL1923">
        <v>240</v>
      </c>
    </row>
    <row r="1924" spans="1:90">
      <c r="A1924">
        <v>10991</v>
      </c>
      <c r="B1924">
        <v>76</v>
      </c>
      <c r="C1924" s="8">
        <v>18</v>
      </c>
      <c r="D1924">
        <v>90</v>
      </c>
      <c r="E1924">
        <v>0.2</v>
      </c>
      <c r="F1924">
        <v>10991</v>
      </c>
      <c r="G1924" t="s">
        <v>140</v>
      </c>
      <c r="H1924">
        <v>1</v>
      </c>
      <c r="I1924" s="1">
        <v>35186</v>
      </c>
      <c r="J1924" s="1">
        <v>35214</v>
      </c>
      <c r="K1924" s="1">
        <v>35192</v>
      </c>
      <c r="L1924">
        <f>_xlfn.DAYS(orderjoin[[#This Row],[ShippedDate]],orderjoin[[#This Row],[OrderDate]])</f>
        <v>6</v>
      </c>
      <c r="M1924">
        <f>_xlfn.DAYS(orderjoin[[#This Row],[RequiredDate]],orderjoin[[#This Row],[ShippedDate]])</f>
        <v>22</v>
      </c>
      <c r="N1924">
        <v>1</v>
      </c>
      <c r="O1924">
        <v>38.51</v>
      </c>
      <c r="P1924" t="s">
        <v>141</v>
      </c>
      <c r="Q1924" t="s">
        <v>142</v>
      </c>
      <c r="R1924" t="s">
        <v>143</v>
      </c>
      <c r="S1924" t="s">
        <v>21</v>
      </c>
      <c r="T1924" t="s">
        <v>144</v>
      </c>
      <c r="U1924" t="s">
        <v>29</v>
      </c>
      <c r="V1924">
        <v>10991</v>
      </c>
      <c r="W1924" t="s">
        <v>140</v>
      </c>
      <c r="X1924">
        <v>1</v>
      </c>
      <c r="Y1924" s="1">
        <v>35186</v>
      </c>
      <c r="Z1924" s="1">
        <v>35214</v>
      </c>
      <c r="AA1924">
        <f>_xlfn.DAYS(orderjoin[[#This Row],[orders.ShippedDate]],orderjoin[[#This Row],[orders.OrderDate]])</f>
        <v>6</v>
      </c>
      <c r="AB1924" s="1">
        <v>35192</v>
      </c>
      <c r="AC1924">
        <v>1</v>
      </c>
      <c r="AD1924">
        <v>38.51</v>
      </c>
      <c r="AE1924" t="s">
        <v>141</v>
      </c>
      <c r="AF1924" t="s">
        <v>142</v>
      </c>
      <c r="AG1924" t="s">
        <v>143</v>
      </c>
      <c r="AH1924" t="s">
        <v>21</v>
      </c>
      <c r="AI1924" t="s">
        <v>144</v>
      </c>
      <c r="AJ1924" t="s">
        <v>29</v>
      </c>
      <c r="AK1924">
        <v>76</v>
      </c>
      <c r="AL1924" t="s">
        <v>647</v>
      </c>
      <c r="AM1924">
        <v>23</v>
      </c>
      <c r="AN1924">
        <v>1</v>
      </c>
      <c r="AO1924" t="s">
        <v>648</v>
      </c>
      <c r="AP1924" s="7">
        <v>18</v>
      </c>
      <c r="AQ1924">
        <v>57</v>
      </c>
      <c r="AR1924">
        <v>0</v>
      </c>
      <c r="AS1924">
        <v>20</v>
      </c>
      <c r="AT1924">
        <v>0</v>
      </c>
      <c r="AU1924" t="s">
        <v>140</v>
      </c>
      <c r="AV1924" t="s">
        <v>141</v>
      </c>
      <c r="AW1924" t="s">
        <v>848</v>
      </c>
      <c r="AX1924" t="s">
        <v>686</v>
      </c>
      <c r="AY1924" t="s">
        <v>142</v>
      </c>
      <c r="AZ1924" t="s">
        <v>143</v>
      </c>
      <c r="BA1924" t="s">
        <v>21</v>
      </c>
      <c r="BB1924" t="s">
        <v>144</v>
      </c>
      <c r="BC1924" t="s">
        <v>29</v>
      </c>
      <c r="BD1924" t="s">
        <v>849</v>
      </c>
      <c r="BE1924" t="s">
        <v>21</v>
      </c>
      <c r="BF1924">
        <v>23</v>
      </c>
      <c r="BG1924" t="s">
        <v>1141</v>
      </c>
      <c r="BH1924" t="s">
        <v>1142</v>
      </c>
      <c r="BI1924" t="s">
        <v>1143</v>
      </c>
      <c r="BJ1924" t="s">
        <v>1144</v>
      </c>
      <c r="BK1924" t="s">
        <v>1145</v>
      </c>
      <c r="BL1924" t="s">
        <v>21</v>
      </c>
      <c r="BM1924" t="s">
        <v>1146</v>
      </c>
      <c r="BN1924" t="s">
        <v>116</v>
      </c>
      <c r="BO1924" t="s">
        <v>1147</v>
      </c>
      <c r="BP1924" t="s">
        <v>21</v>
      </c>
      <c r="BQ1924">
        <v>1</v>
      </c>
      <c r="BR1924" t="s">
        <v>1004</v>
      </c>
      <c r="BS1924" t="s">
        <v>1005</v>
      </c>
      <c r="BT1924">
        <v>1</v>
      </c>
      <c r="BU1924" t="s">
        <v>1197</v>
      </c>
      <c r="BV1924" t="s">
        <v>1198</v>
      </c>
      <c r="BW1924">
        <v>1</v>
      </c>
      <c r="BX1924" t="s">
        <v>1585</v>
      </c>
      <c r="BY1924" t="s">
        <v>1202</v>
      </c>
      <c r="BZ1924" t="s">
        <v>654</v>
      </c>
      <c r="CA1924" t="s">
        <v>1586</v>
      </c>
      <c r="CB1924" s="1">
        <v>17875</v>
      </c>
      <c r="CC1924" s="1">
        <v>33725</v>
      </c>
      <c r="CD1924" t="s">
        <v>1587</v>
      </c>
      <c r="CE1924" t="s">
        <v>131</v>
      </c>
      <c r="CF1924" t="s">
        <v>132</v>
      </c>
      <c r="CG1924" t="s">
        <v>1588</v>
      </c>
      <c r="CH1924" t="s">
        <v>99</v>
      </c>
      <c r="CI1924" t="s">
        <v>1589</v>
      </c>
      <c r="CJ1924">
        <v>5467</v>
      </c>
      <c r="CK1924">
        <v>2</v>
      </c>
      <c r="CL1924">
        <v>1296</v>
      </c>
    </row>
    <row r="1925" spans="1:90">
      <c r="A1925">
        <v>10992</v>
      </c>
      <c r="B1925">
        <v>72</v>
      </c>
      <c r="C1925" s="8">
        <v>34.799999999999997</v>
      </c>
      <c r="D1925">
        <v>2</v>
      </c>
      <c r="E1925">
        <v>0</v>
      </c>
      <c r="F1925">
        <v>10992</v>
      </c>
      <c r="G1925" t="s">
        <v>238</v>
      </c>
      <c r="H1925">
        <v>1</v>
      </c>
      <c r="I1925" s="1">
        <v>35186</v>
      </c>
      <c r="J1925" s="1">
        <v>35214</v>
      </c>
      <c r="K1925" s="1">
        <v>35188</v>
      </c>
      <c r="L1925">
        <f>_xlfn.DAYS(orderjoin[[#This Row],[ShippedDate]],orderjoin[[#This Row],[OrderDate]])</f>
        <v>2</v>
      </c>
      <c r="M1925">
        <f>_xlfn.DAYS(orderjoin[[#This Row],[RequiredDate]],orderjoin[[#This Row],[ShippedDate]])</f>
        <v>26</v>
      </c>
      <c r="N1925">
        <v>3</v>
      </c>
      <c r="O1925">
        <v>4.2699999999999996</v>
      </c>
      <c r="P1925" t="s">
        <v>239</v>
      </c>
      <c r="Q1925" t="s">
        <v>240</v>
      </c>
      <c r="R1925" t="s">
        <v>231</v>
      </c>
      <c r="S1925" t="s">
        <v>232</v>
      </c>
      <c r="T1925" t="s">
        <v>241</v>
      </c>
      <c r="U1925" t="s">
        <v>99</v>
      </c>
      <c r="V1925">
        <v>10992</v>
      </c>
      <c r="W1925" t="s">
        <v>238</v>
      </c>
      <c r="X1925">
        <v>1</v>
      </c>
      <c r="Y1925" s="1">
        <v>35186</v>
      </c>
      <c r="Z1925" s="1">
        <v>35214</v>
      </c>
      <c r="AA1925">
        <f>_xlfn.DAYS(orderjoin[[#This Row],[orders.ShippedDate]],orderjoin[[#This Row],[orders.OrderDate]])</f>
        <v>2</v>
      </c>
      <c r="AB1925" s="1">
        <v>35188</v>
      </c>
      <c r="AC1925">
        <v>3</v>
      </c>
      <c r="AD1925">
        <v>4.2699999999999996</v>
      </c>
      <c r="AE1925" t="s">
        <v>239</v>
      </c>
      <c r="AF1925" t="s">
        <v>240</v>
      </c>
      <c r="AG1925" t="s">
        <v>231</v>
      </c>
      <c r="AH1925" t="s">
        <v>232</v>
      </c>
      <c r="AI1925" t="s">
        <v>241</v>
      </c>
      <c r="AJ1925" t="s">
        <v>99</v>
      </c>
      <c r="AK1925">
        <v>72</v>
      </c>
      <c r="AL1925" t="s">
        <v>641</v>
      </c>
      <c r="AM1925">
        <v>14</v>
      </c>
      <c r="AN1925">
        <v>4</v>
      </c>
      <c r="AO1925" t="s">
        <v>567</v>
      </c>
      <c r="AP1925" s="7">
        <v>34.799999999999997</v>
      </c>
      <c r="AQ1925">
        <v>14</v>
      </c>
      <c r="AR1925">
        <v>0</v>
      </c>
      <c r="AS1925">
        <v>0</v>
      </c>
      <c r="AT1925">
        <v>0</v>
      </c>
      <c r="AU1925" t="s">
        <v>238</v>
      </c>
      <c r="AV1925" t="s">
        <v>239</v>
      </c>
      <c r="AW1925" t="s">
        <v>889</v>
      </c>
      <c r="AX1925" t="s">
        <v>676</v>
      </c>
      <c r="AY1925" t="s">
        <v>240</v>
      </c>
      <c r="AZ1925" t="s">
        <v>231</v>
      </c>
      <c r="BA1925" t="s">
        <v>232</v>
      </c>
      <c r="BB1925" t="s">
        <v>241</v>
      </c>
      <c r="BC1925" t="s">
        <v>99</v>
      </c>
      <c r="BD1925" t="s">
        <v>890</v>
      </c>
      <c r="BE1925" t="s">
        <v>21</v>
      </c>
      <c r="BF1925">
        <v>14</v>
      </c>
      <c r="BG1925" t="s">
        <v>991</v>
      </c>
      <c r="BH1925" t="s">
        <v>992</v>
      </c>
      <c r="BI1925" t="s">
        <v>654</v>
      </c>
      <c r="BJ1925" t="s">
        <v>993</v>
      </c>
      <c r="BK1925" t="s">
        <v>994</v>
      </c>
      <c r="BL1925" t="s">
        <v>21</v>
      </c>
      <c r="BM1925" t="s">
        <v>995</v>
      </c>
      <c r="BN1925" t="s">
        <v>150</v>
      </c>
      <c r="BO1925" t="s">
        <v>996</v>
      </c>
      <c r="BP1925" t="s">
        <v>997</v>
      </c>
      <c r="BQ1925">
        <v>4</v>
      </c>
      <c r="BR1925" t="s">
        <v>989</v>
      </c>
      <c r="BS1925" t="s">
        <v>990</v>
      </c>
      <c r="BT1925">
        <v>3</v>
      </c>
      <c r="BU1925" t="s">
        <v>1201</v>
      </c>
      <c r="BV1925" t="s">
        <v>1174</v>
      </c>
      <c r="BW1925">
        <v>1</v>
      </c>
      <c r="BX1925" t="s">
        <v>1585</v>
      </c>
      <c r="BY1925" t="s">
        <v>1202</v>
      </c>
      <c r="BZ1925" t="s">
        <v>654</v>
      </c>
      <c r="CA1925" t="s">
        <v>1586</v>
      </c>
      <c r="CB1925" s="1">
        <v>17875</v>
      </c>
      <c r="CC1925" s="1">
        <v>33725</v>
      </c>
      <c r="CD1925" t="s">
        <v>1587</v>
      </c>
      <c r="CE1925" t="s">
        <v>131</v>
      </c>
      <c r="CF1925" t="s">
        <v>132</v>
      </c>
      <c r="CG1925" t="s">
        <v>1588</v>
      </c>
      <c r="CH1925" t="s">
        <v>99</v>
      </c>
      <c r="CI1925" t="s">
        <v>1589</v>
      </c>
      <c r="CJ1925">
        <v>5467</v>
      </c>
      <c r="CK1925">
        <v>2</v>
      </c>
      <c r="CL1925">
        <v>69.599999999999994</v>
      </c>
    </row>
    <row r="1926" spans="1:90">
      <c r="A1926">
        <v>10993</v>
      </c>
      <c r="B1926">
        <v>29</v>
      </c>
      <c r="C1926" s="8">
        <v>123.79</v>
      </c>
      <c r="D1926">
        <v>50</v>
      </c>
      <c r="E1926">
        <v>0.25</v>
      </c>
      <c r="F1926">
        <v>10993</v>
      </c>
      <c r="G1926" t="s">
        <v>100</v>
      </c>
      <c r="H1926">
        <v>7</v>
      </c>
      <c r="I1926" s="1">
        <v>35186</v>
      </c>
      <c r="J1926" s="1">
        <v>35214</v>
      </c>
      <c r="K1926" s="1">
        <v>35195</v>
      </c>
      <c r="L1926">
        <f>_xlfn.DAYS(orderjoin[[#This Row],[ShippedDate]],orderjoin[[#This Row],[OrderDate]])</f>
        <v>9</v>
      </c>
      <c r="M1926">
        <f>_xlfn.DAYS(orderjoin[[#This Row],[RequiredDate]],orderjoin[[#This Row],[ShippedDate]])</f>
        <v>19</v>
      </c>
      <c r="N1926">
        <v>3</v>
      </c>
      <c r="O1926">
        <v>8.81</v>
      </c>
      <c r="P1926" t="s">
        <v>101</v>
      </c>
      <c r="Q1926" t="s">
        <v>102</v>
      </c>
      <c r="R1926" t="s">
        <v>103</v>
      </c>
      <c r="S1926" t="s">
        <v>21</v>
      </c>
      <c r="T1926" t="s">
        <v>104</v>
      </c>
      <c r="U1926" t="s">
        <v>105</v>
      </c>
      <c r="V1926">
        <v>10993</v>
      </c>
      <c r="W1926" t="s">
        <v>100</v>
      </c>
      <c r="X1926">
        <v>7</v>
      </c>
      <c r="Y1926" s="1">
        <v>35186</v>
      </c>
      <c r="Z1926" s="1">
        <v>35214</v>
      </c>
      <c r="AA1926">
        <f>_xlfn.DAYS(orderjoin[[#This Row],[orders.ShippedDate]],orderjoin[[#This Row],[orders.OrderDate]])</f>
        <v>9</v>
      </c>
      <c r="AB1926" s="1">
        <v>35195</v>
      </c>
      <c r="AC1926">
        <v>3</v>
      </c>
      <c r="AD1926">
        <v>8.81</v>
      </c>
      <c r="AE1926" t="s">
        <v>101</v>
      </c>
      <c r="AF1926" t="s">
        <v>102</v>
      </c>
      <c r="AG1926" t="s">
        <v>103</v>
      </c>
      <c r="AH1926" t="s">
        <v>21</v>
      </c>
      <c r="AI1926" t="s">
        <v>104</v>
      </c>
      <c r="AJ1926" t="s">
        <v>105</v>
      </c>
      <c r="AK1926">
        <v>29</v>
      </c>
      <c r="AL1926" t="s">
        <v>560</v>
      </c>
      <c r="AM1926">
        <v>12</v>
      </c>
      <c r="AN1926">
        <v>6</v>
      </c>
      <c r="AO1926" t="s">
        <v>561</v>
      </c>
      <c r="AP1926" s="7">
        <v>123.79</v>
      </c>
      <c r="AQ1926">
        <v>0</v>
      </c>
      <c r="AR1926">
        <v>0</v>
      </c>
      <c r="AS1926">
        <v>0</v>
      </c>
      <c r="AT1926">
        <v>1</v>
      </c>
      <c r="AU1926" t="s">
        <v>100</v>
      </c>
      <c r="AV1926" t="s">
        <v>101</v>
      </c>
      <c r="AW1926" t="s">
        <v>734</v>
      </c>
      <c r="AX1926" t="s">
        <v>658</v>
      </c>
      <c r="AY1926" t="s">
        <v>102</v>
      </c>
      <c r="AZ1926" t="s">
        <v>103</v>
      </c>
      <c r="BA1926" t="s">
        <v>21</v>
      </c>
      <c r="BB1926" t="s">
        <v>104</v>
      </c>
      <c r="BC1926" t="s">
        <v>105</v>
      </c>
      <c r="BD1926" t="s">
        <v>735</v>
      </c>
      <c r="BE1926" t="s">
        <v>21</v>
      </c>
      <c r="BF1926">
        <v>12</v>
      </c>
      <c r="BG1926" t="s">
        <v>1071</v>
      </c>
      <c r="BH1926" t="s">
        <v>1072</v>
      </c>
      <c r="BI1926" t="s">
        <v>1073</v>
      </c>
      <c r="BJ1926" t="s">
        <v>1074</v>
      </c>
      <c r="BK1926" t="s">
        <v>1075</v>
      </c>
      <c r="BL1926" t="s">
        <v>21</v>
      </c>
      <c r="BM1926" t="s">
        <v>1076</v>
      </c>
      <c r="BN1926" t="s">
        <v>29</v>
      </c>
      <c r="BO1926" t="s">
        <v>1077</v>
      </c>
      <c r="BP1926" t="s">
        <v>21</v>
      </c>
      <c r="BQ1926">
        <v>6</v>
      </c>
      <c r="BR1926" t="s">
        <v>1049</v>
      </c>
      <c r="BS1926" t="s">
        <v>1050</v>
      </c>
      <c r="BT1926">
        <v>3</v>
      </c>
      <c r="BU1926" t="s">
        <v>1201</v>
      </c>
      <c r="BV1926" t="s">
        <v>1174</v>
      </c>
      <c r="BW1926">
        <v>7</v>
      </c>
      <c r="BX1926" t="s">
        <v>1618</v>
      </c>
      <c r="BY1926" t="s">
        <v>1209</v>
      </c>
      <c r="BZ1926" t="s">
        <v>654</v>
      </c>
      <c r="CA1926" t="s">
        <v>1581</v>
      </c>
      <c r="CB1926" s="1">
        <v>22065</v>
      </c>
      <c r="CC1926" s="1">
        <v>34336</v>
      </c>
      <c r="CD1926" t="s">
        <v>1619</v>
      </c>
      <c r="CE1926" t="s">
        <v>194</v>
      </c>
      <c r="CF1926" t="s">
        <v>21</v>
      </c>
      <c r="CG1926" t="s">
        <v>1620</v>
      </c>
      <c r="CH1926" t="s">
        <v>196</v>
      </c>
      <c r="CI1926" t="s">
        <v>1621</v>
      </c>
      <c r="CJ1926">
        <v>465</v>
      </c>
      <c r="CK1926">
        <v>5</v>
      </c>
      <c r="CL1926">
        <v>4642.125</v>
      </c>
    </row>
    <row r="1927" spans="1:90">
      <c r="A1927">
        <v>10993</v>
      </c>
      <c r="B1927">
        <v>41</v>
      </c>
      <c r="C1927" s="8">
        <v>9.65</v>
      </c>
      <c r="D1927">
        <v>35</v>
      </c>
      <c r="E1927">
        <v>0.25</v>
      </c>
      <c r="F1927">
        <v>10993</v>
      </c>
      <c r="G1927" t="s">
        <v>100</v>
      </c>
      <c r="H1927">
        <v>7</v>
      </c>
      <c r="I1927" s="1">
        <v>35186</v>
      </c>
      <c r="J1927" s="1">
        <v>35214</v>
      </c>
      <c r="K1927" s="1">
        <v>35195</v>
      </c>
      <c r="L1927">
        <f>_xlfn.DAYS(orderjoin[[#This Row],[ShippedDate]],orderjoin[[#This Row],[OrderDate]])</f>
        <v>9</v>
      </c>
      <c r="M1927">
        <f>_xlfn.DAYS(orderjoin[[#This Row],[RequiredDate]],orderjoin[[#This Row],[ShippedDate]])</f>
        <v>19</v>
      </c>
      <c r="N1927">
        <v>3</v>
      </c>
      <c r="O1927">
        <v>8.81</v>
      </c>
      <c r="P1927" t="s">
        <v>101</v>
      </c>
      <c r="Q1927" t="s">
        <v>102</v>
      </c>
      <c r="R1927" t="s">
        <v>103</v>
      </c>
      <c r="S1927" t="s">
        <v>21</v>
      </c>
      <c r="T1927" t="s">
        <v>104</v>
      </c>
      <c r="U1927" t="s">
        <v>105</v>
      </c>
      <c r="V1927">
        <v>10993</v>
      </c>
      <c r="W1927" t="s">
        <v>100</v>
      </c>
      <c r="X1927">
        <v>7</v>
      </c>
      <c r="Y1927" s="1">
        <v>35186</v>
      </c>
      <c r="Z1927" s="1">
        <v>35214</v>
      </c>
      <c r="AA1927">
        <f>_xlfn.DAYS(orderjoin[[#This Row],[orders.ShippedDate]],orderjoin[[#This Row],[orders.OrderDate]])</f>
        <v>9</v>
      </c>
      <c r="AB1927" s="1">
        <v>35195</v>
      </c>
      <c r="AC1927">
        <v>3</v>
      </c>
      <c r="AD1927">
        <v>8.81</v>
      </c>
      <c r="AE1927" t="s">
        <v>101</v>
      </c>
      <c r="AF1927" t="s">
        <v>102</v>
      </c>
      <c r="AG1927" t="s">
        <v>103</v>
      </c>
      <c r="AH1927" t="s">
        <v>21</v>
      </c>
      <c r="AI1927" t="s">
        <v>104</v>
      </c>
      <c r="AJ1927" t="s">
        <v>105</v>
      </c>
      <c r="AK1927">
        <v>41</v>
      </c>
      <c r="AL1927" t="s">
        <v>582</v>
      </c>
      <c r="AM1927">
        <v>19</v>
      </c>
      <c r="AN1927">
        <v>8</v>
      </c>
      <c r="AO1927" t="s">
        <v>583</v>
      </c>
      <c r="AP1927" s="7">
        <v>9.65</v>
      </c>
      <c r="AQ1927">
        <v>85</v>
      </c>
      <c r="AR1927">
        <v>0</v>
      </c>
      <c r="AS1927">
        <v>10</v>
      </c>
      <c r="AT1927">
        <v>0</v>
      </c>
      <c r="AU1927" t="s">
        <v>100</v>
      </c>
      <c r="AV1927" t="s">
        <v>101</v>
      </c>
      <c r="AW1927" t="s">
        <v>734</v>
      </c>
      <c r="AX1927" t="s">
        <v>658</v>
      </c>
      <c r="AY1927" t="s">
        <v>102</v>
      </c>
      <c r="AZ1927" t="s">
        <v>103</v>
      </c>
      <c r="BA1927" t="s">
        <v>21</v>
      </c>
      <c r="BB1927" t="s">
        <v>104</v>
      </c>
      <c r="BC1927" t="s">
        <v>105</v>
      </c>
      <c r="BD1927" t="s">
        <v>735</v>
      </c>
      <c r="BE1927" t="s">
        <v>21</v>
      </c>
      <c r="BF1927">
        <v>19</v>
      </c>
      <c r="BG1927" t="s">
        <v>1086</v>
      </c>
      <c r="BH1927" t="s">
        <v>1087</v>
      </c>
      <c r="BI1927" t="s">
        <v>1088</v>
      </c>
      <c r="BJ1927" t="s">
        <v>1089</v>
      </c>
      <c r="BK1927" t="s">
        <v>1090</v>
      </c>
      <c r="BL1927" t="s">
        <v>1091</v>
      </c>
      <c r="BM1927" t="s">
        <v>1092</v>
      </c>
      <c r="BN1927" t="s">
        <v>99</v>
      </c>
      <c r="BO1927" t="s">
        <v>1093</v>
      </c>
      <c r="BP1927" t="s">
        <v>1094</v>
      </c>
      <c r="BQ1927">
        <v>8</v>
      </c>
      <c r="BR1927" t="s">
        <v>1057</v>
      </c>
      <c r="BS1927" t="s">
        <v>1058</v>
      </c>
      <c r="BT1927">
        <v>3</v>
      </c>
      <c r="BU1927" t="s">
        <v>1201</v>
      </c>
      <c r="BV1927" t="s">
        <v>1174</v>
      </c>
      <c r="BW1927">
        <v>7</v>
      </c>
      <c r="BX1927" t="s">
        <v>1618</v>
      </c>
      <c r="BY1927" t="s">
        <v>1209</v>
      </c>
      <c r="BZ1927" t="s">
        <v>654</v>
      </c>
      <c r="CA1927" t="s">
        <v>1581</v>
      </c>
      <c r="CB1927" s="1">
        <v>22065</v>
      </c>
      <c r="CC1927" s="1">
        <v>34336</v>
      </c>
      <c r="CD1927" t="s">
        <v>1619</v>
      </c>
      <c r="CE1927" t="s">
        <v>194</v>
      </c>
      <c r="CF1927" t="s">
        <v>21</v>
      </c>
      <c r="CG1927" t="s">
        <v>1620</v>
      </c>
      <c r="CH1927" t="s">
        <v>196</v>
      </c>
      <c r="CI1927" t="s">
        <v>1621</v>
      </c>
      <c r="CJ1927">
        <v>465</v>
      </c>
      <c r="CK1927">
        <v>5</v>
      </c>
      <c r="CL1927">
        <v>253.3125</v>
      </c>
    </row>
    <row r="1928" spans="1:90">
      <c r="A1928">
        <v>10994</v>
      </c>
      <c r="B1928">
        <v>59</v>
      </c>
      <c r="C1928" s="8">
        <v>55</v>
      </c>
      <c r="D1928">
        <v>18</v>
      </c>
      <c r="E1928">
        <v>0.05</v>
      </c>
      <c r="F1928">
        <v>10994</v>
      </c>
      <c r="G1928" t="s">
        <v>341</v>
      </c>
      <c r="H1928">
        <v>2</v>
      </c>
      <c r="I1928" s="1">
        <v>35187</v>
      </c>
      <c r="J1928" s="1">
        <v>35201</v>
      </c>
      <c r="K1928" s="1">
        <v>35194</v>
      </c>
      <c r="L1928">
        <f>_xlfn.DAYS(orderjoin[[#This Row],[ShippedDate]],orderjoin[[#This Row],[OrderDate]])</f>
        <v>7</v>
      </c>
      <c r="M1928">
        <f>_xlfn.DAYS(orderjoin[[#This Row],[RequiredDate]],orderjoin[[#This Row],[ShippedDate]])</f>
        <v>7</v>
      </c>
      <c r="N1928">
        <v>3</v>
      </c>
      <c r="O1928">
        <v>65.53</v>
      </c>
      <c r="P1928" t="s">
        <v>342</v>
      </c>
      <c r="Q1928" t="s">
        <v>343</v>
      </c>
      <c r="R1928" t="s">
        <v>344</v>
      </c>
      <c r="S1928" t="s">
        <v>21</v>
      </c>
      <c r="T1928" t="s">
        <v>345</v>
      </c>
      <c r="U1928" t="s">
        <v>298</v>
      </c>
      <c r="V1928">
        <v>10994</v>
      </c>
      <c r="W1928" t="s">
        <v>341</v>
      </c>
      <c r="X1928">
        <v>2</v>
      </c>
      <c r="Y1928" s="1">
        <v>35187</v>
      </c>
      <c r="Z1928" s="1">
        <v>35201</v>
      </c>
      <c r="AA1928">
        <f>_xlfn.DAYS(orderjoin[[#This Row],[orders.ShippedDate]],orderjoin[[#This Row],[orders.OrderDate]])</f>
        <v>7</v>
      </c>
      <c r="AB1928" s="1">
        <v>35194</v>
      </c>
      <c r="AC1928">
        <v>3</v>
      </c>
      <c r="AD1928">
        <v>65.53</v>
      </c>
      <c r="AE1928" t="s">
        <v>342</v>
      </c>
      <c r="AF1928" t="s">
        <v>343</v>
      </c>
      <c r="AG1928" t="s">
        <v>344</v>
      </c>
      <c r="AH1928" t="s">
        <v>21</v>
      </c>
      <c r="AI1928" t="s">
        <v>345</v>
      </c>
      <c r="AJ1928" t="s">
        <v>298</v>
      </c>
      <c r="AK1928">
        <v>59</v>
      </c>
      <c r="AL1928" t="s">
        <v>617</v>
      </c>
      <c r="AM1928">
        <v>28</v>
      </c>
      <c r="AN1928">
        <v>4</v>
      </c>
      <c r="AO1928" t="s">
        <v>618</v>
      </c>
      <c r="AP1928" s="7">
        <v>55</v>
      </c>
      <c r="AQ1928">
        <v>79</v>
      </c>
      <c r="AR1928">
        <v>0</v>
      </c>
      <c r="AS1928">
        <v>0</v>
      </c>
      <c r="AT1928">
        <v>0</v>
      </c>
      <c r="AU1928" t="s">
        <v>341</v>
      </c>
      <c r="AV1928" t="s">
        <v>342</v>
      </c>
      <c r="AW1928" t="s">
        <v>905</v>
      </c>
      <c r="AX1928" t="s">
        <v>717</v>
      </c>
      <c r="AY1928" t="s">
        <v>343</v>
      </c>
      <c r="AZ1928" t="s">
        <v>344</v>
      </c>
      <c r="BA1928" t="s">
        <v>21</v>
      </c>
      <c r="BB1928" t="s">
        <v>345</v>
      </c>
      <c r="BC1928" t="s">
        <v>298</v>
      </c>
      <c r="BD1928" t="s">
        <v>906</v>
      </c>
      <c r="BE1928" t="s">
        <v>907</v>
      </c>
      <c r="BF1928">
        <v>28</v>
      </c>
      <c r="BG1928" t="s">
        <v>1059</v>
      </c>
      <c r="BH1928" t="s">
        <v>1060</v>
      </c>
      <c r="BI1928" t="s">
        <v>654</v>
      </c>
      <c r="BJ1928" t="s">
        <v>1061</v>
      </c>
      <c r="BK1928" t="s">
        <v>1062</v>
      </c>
      <c r="BL1928" t="s">
        <v>21</v>
      </c>
      <c r="BM1928" t="s">
        <v>1063</v>
      </c>
      <c r="BN1928" t="s">
        <v>23</v>
      </c>
      <c r="BO1928" t="s">
        <v>1064</v>
      </c>
      <c r="BP1928" t="s">
        <v>1065</v>
      </c>
      <c r="BQ1928">
        <v>4</v>
      </c>
      <c r="BR1928" t="s">
        <v>989</v>
      </c>
      <c r="BS1928" t="s">
        <v>990</v>
      </c>
      <c r="BT1928">
        <v>3</v>
      </c>
      <c r="BU1928" t="s">
        <v>1201</v>
      </c>
      <c r="BV1928" t="s">
        <v>1174</v>
      </c>
      <c r="BW1928">
        <v>2</v>
      </c>
      <c r="BX1928" t="s">
        <v>1602</v>
      </c>
      <c r="BY1928" t="s">
        <v>1203</v>
      </c>
      <c r="BZ1928" t="s">
        <v>1204</v>
      </c>
      <c r="CA1928" t="s">
        <v>1603</v>
      </c>
      <c r="CB1928" s="1">
        <v>19043</v>
      </c>
      <c r="CC1928" s="1">
        <v>33830</v>
      </c>
      <c r="CD1928" t="s">
        <v>1604</v>
      </c>
      <c r="CE1928" t="s">
        <v>1605</v>
      </c>
      <c r="CF1928" t="s">
        <v>132</v>
      </c>
      <c r="CG1928" t="s">
        <v>1606</v>
      </c>
      <c r="CH1928" t="s">
        <v>99</v>
      </c>
      <c r="CI1928" t="s">
        <v>1607</v>
      </c>
      <c r="CJ1928">
        <v>3457</v>
      </c>
      <c r="CL1928">
        <v>940.5</v>
      </c>
    </row>
    <row r="1929" spans="1:90">
      <c r="A1929">
        <v>10995</v>
      </c>
      <c r="B1929">
        <v>51</v>
      </c>
      <c r="C1929" s="8">
        <v>53</v>
      </c>
      <c r="D1929">
        <v>20</v>
      </c>
      <c r="E1929">
        <v>0</v>
      </c>
      <c r="F1929">
        <v>10995</v>
      </c>
      <c r="G1929" t="s">
        <v>253</v>
      </c>
      <c r="H1929">
        <v>1</v>
      </c>
      <c r="I1929" s="1">
        <v>35187</v>
      </c>
      <c r="J1929" s="1">
        <v>35215</v>
      </c>
      <c r="K1929" s="1">
        <v>35191</v>
      </c>
      <c r="L1929">
        <f>_xlfn.DAYS(orderjoin[[#This Row],[ShippedDate]],orderjoin[[#This Row],[OrderDate]])</f>
        <v>4</v>
      </c>
      <c r="M1929">
        <f>_xlfn.DAYS(orderjoin[[#This Row],[RequiredDate]],orderjoin[[#This Row],[ShippedDate]])</f>
        <v>24</v>
      </c>
      <c r="N1929">
        <v>3</v>
      </c>
      <c r="O1929">
        <v>46</v>
      </c>
      <c r="P1929" t="s">
        <v>254</v>
      </c>
      <c r="Q1929" t="s">
        <v>255</v>
      </c>
      <c r="R1929" t="s">
        <v>81</v>
      </c>
      <c r="S1929" t="s">
        <v>21</v>
      </c>
      <c r="T1929" t="s">
        <v>154</v>
      </c>
      <c r="U1929" t="s">
        <v>83</v>
      </c>
      <c r="V1929">
        <v>10995</v>
      </c>
      <c r="W1929" t="s">
        <v>253</v>
      </c>
      <c r="X1929">
        <v>1</v>
      </c>
      <c r="Y1929" s="1">
        <v>35187</v>
      </c>
      <c r="Z1929" s="1">
        <v>35215</v>
      </c>
      <c r="AA1929">
        <f>_xlfn.DAYS(orderjoin[[#This Row],[orders.ShippedDate]],orderjoin[[#This Row],[orders.OrderDate]])</f>
        <v>4</v>
      </c>
      <c r="AB1929" s="1">
        <v>35191</v>
      </c>
      <c r="AC1929">
        <v>3</v>
      </c>
      <c r="AD1929">
        <v>46</v>
      </c>
      <c r="AE1929" t="s">
        <v>254</v>
      </c>
      <c r="AF1929" t="s">
        <v>255</v>
      </c>
      <c r="AG1929" t="s">
        <v>81</v>
      </c>
      <c r="AH1929" t="s">
        <v>21</v>
      </c>
      <c r="AI1929" t="s">
        <v>154</v>
      </c>
      <c r="AJ1929" t="s">
        <v>83</v>
      </c>
      <c r="AK1929">
        <v>51</v>
      </c>
      <c r="AL1929" t="s">
        <v>602</v>
      </c>
      <c r="AM1929">
        <v>24</v>
      </c>
      <c r="AN1929">
        <v>7</v>
      </c>
      <c r="AO1929" t="s">
        <v>603</v>
      </c>
      <c r="AP1929" s="7">
        <v>53</v>
      </c>
      <c r="AQ1929">
        <v>20</v>
      </c>
      <c r="AR1929">
        <v>0</v>
      </c>
      <c r="AS1929">
        <v>10</v>
      </c>
      <c r="AT1929">
        <v>0</v>
      </c>
      <c r="AU1929" t="s">
        <v>253</v>
      </c>
      <c r="AV1929" t="s">
        <v>254</v>
      </c>
      <c r="AW1929" t="s">
        <v>835</v>
      </c>
      <c r="AX1929" t="s">
        <v>654</v>
      </c>
      <c r="AY1929" t="s">
        <v>255</v>
      </c>
      <c r="AZ1929" t="s">
        <v>81</v>
      </c>
      <c r="BA1929" t="s">
        <v>21</v>
      </c>
      <c r="BB1929" t="s">
        <v>154</v>
      </c>
      <c r="BC1929" t="s">
        <v>83</v>
      </c>
      <c r="BD1929" t="s">
        <v>836</v>
      </c>
      <c r="BE1929" t="s">
        <v>837</v>
      </c>
      <c r="BF1929">
        <v>24</v>
      </c>
      <c r="BG1929" t="s">
        <v>1127</v>
      </c>
      <c r="BH1929" t="s">
        <v>1128</v>
      </c>
      <c r="BI1929" t="s">
        <v>654</v>
      </c>
      <c r="BJ1929" t="s">
        <v>1129</v>
      </c>
      <c r="BK1929" t="s">
        <v>1130</v>
      </c>
      <c r="BL1929" t="s">
        <v>1131</v>
      </c>
      <c r="BM1929" t="s">
        <v>1132</v>
      </c>
      <c r="BN1929" t="s">
        <v>1044</v>
      </c>
      <c r="BO1929" t="s">
        <v>1133</v>
      </c>
      <c r="BP1929" t="s">
        <v>1134</v>
      </c>
      <c r="BQ1929">
        <v>7</v>
      </c>
      <c r="BR1929" t="s">
        <v>1030</v>
      </c>
      <c r="BS1929" t="s">
        <v>1031</v>
      </c>
      <c r="BT1929">
        <v>3</v>
      </c>
      <c r="BU1929" t="s">
        <v>1201</v>
      </c>
      <c r="BV1929" t="s">
        <v>1174</v>
      </c>
      <c r="BW1929">
        <v>1</v>
      </c>
      <c r="BX1929" t="s">
        <v>1585</v>
      </c>
      <c r="BY1929" t="s">
        <v>1202</v>
      </c>
      <c r="BZ1929" t="s">
        <v>654</v>
      </c>
      <c r="CA1929" t="s">
        <v>1586</v>
      </c>
      <c r="CB1929" s="1">
        <v>17875</v>
      </c>
      <c r="CC1929" s="1">
        <v>33725</v>
      </c>
      <c r="CD1929" t="s">
        <v>1587</v>
      </c>
      <c r="CE1929" t="s">
        <v>131</v>
      </c>
      <c r="CF1929" t="s">
        <v>132</v>
      </c>
      <c r="CG1929" t="s">
        <v>1588</v>
      </c>
      <c r="CH1929" t="s">
        <v>99</v>
      </c>
      <c r="CI1929" t="s">
        <v>1589</v>
      </c>
      <c r="CJ1929">
        <v>5467</v>
      </c>
      <c r="CK1929">
        <v>2</v>
      </c>
      <c r="CL1929">
        <v>1060</v>
      </c>
    </row>
    <row r="1930" spans="1:90">
      <c r="A1930">
        <v>10995</v>
      </c>
      <c r="B1930">
        <v>60</v>
      </c>
      <c r="C1930" s="8">
        <v>34</v>
      </c>
      <c r="D1930">
        <v>4</v>
      </c>
      <c r="E1930">
        <v>0</v>
      </c>
      <c r="F1930">
        <v>10995</v>
      </c>
      <c r="G1930" t="s">
        <v>253</v>
      </c>
      <c r="H1930">
        <v>1</v>
      </c>
      <c r="I1930" s="1">
        <v>35187</v>
      </c>
      <c r="J1930" s="1">
        <v>35215</v>
      </c>
      <c r="K1930" s="1">
        <v>35191</v>
      </c>
      <c r="L1930">
        <f>_xlfn.DAYS(orderjoin[[#This Row],[ShippedDate]],orderjoin[[#This Row],[OrderDate]])</f>
        <v>4</v>
      </c>
      <c r="M1930">
        <f>_xlfn.DAYS(orderjoin[[#This Row],[RequiredDate]],orderjoin[[#This Row],[ShippedDate]])</f>
        <v>24</v>
      </c>
      <c r="N1930">
        <v>3</v>
      </c>
      <c r="O1930">
        <v>46</v>
      </c>
      <c r="P1930" t="s">
        <v>254</v>
      </c>
      <c r="Q1930" t="s">
        <v>255</v>
      </c>
      <c r="R1930" t="s">
        <v>81</v>
      </c>
      <c r="S1930" t="s">
        <v>21</v>
      </c>
      <c r="T1930" t="s">
        <v>154</v>
      </c>
      <c r="U1930" t="s">
        <v>83</v>
      </c>
      <c r="V1930">
        <v>10995</v>
      </c>
      <c r="W1930" t="s">
        <v>253</v>
      </c>
      <c r="X1930">
        <v>1</v>
      </c>
      <c r="Y1930" s="1">
        <v>35187</v>
      </c>
      <c r="Z1930" s="1">
        <v>35215</v>
      </c>
      <c r="AA1930">
        <f>_xlfn.DAYS(orderjoin[[#This Row],[orders.ShippedDate]],orderjoin[[#This Row],[orders.OrderDate]])</f>
        <v>4</v>
      </c>
      <c r="AB1930" s="1">
        <v>35191</v>
      </c>
      <c r="AC1930">
        <v>3</v>
      </c>
      <c r="AD1930">
        <v>46</v>
      </c>
      <c r="AE1930" t="s">
        <v>254</v>
      </c>
      <c r="AF1930" t="s">
        <v>255</v>
      </c>
      <c r="AG1930" t="s">
        <v>81</v>
      </c>
      <c r="AH1930" t="s">
        <v>21</v>
      </c>
      <c r="AI1930" t="s">
        <v>154</v>
      </c>
      <c r="AJ1930" t="s">
        <v>83</v>
      </c>
      <c r="AK1930">
        <v>60</v>
      </c>
      <c r="AL1930" t="s">
        <v>619</v>
      </c>
      <c r="AM1930">
        <v>28</v>
      </c>
      <c r="AN1930">
        <v>4</v>
      </c>
      <c r="AO1930" t="s">
        <v>620</v>
      </c>
      <c r="AP1930" s="7">
        <v>34</v>
      </c>
      <c r="AQ1930">
        <v>19</v>
      </c>
      <c r="AR1930">
        <v>0</v>
      </c>
      <c r="AS1930">
        <v>0</v>
      </c>
      <c r="AT1930">
        <v>0</v>
      </c>
      <c r="AU1930" t="s">
        <v>253</v>
      </c>
      <c r="AV1930" t="s">
        <v>254</v>
      </c>
      <c r="AW1930" t="s">
        <v>835</v>
      </c>
      <c r="AX1930" t="s">
        <v>654</v>
      </c>
      <c r="AY1930" t="s">
        <v>255</v>
      </c>
      <c r="AZ1930" t="s">
        <v>81</v>
      </c>
      <c r="BA1930" t="s">
        <v>21</v>
      </c>
      <c r="BB1930" t="s">
        <v>154</v>
      </c>
      <c r="BC1930" t="s">
        <v>83</v>
      </c>
      <c r="BD1930" t="s">
        <v>836</v>
      </c>
      <c r="BE1930" t="s">
        <v>837</v>
      </c>
      <c r="BF1930">
        <v>28</v>
      </c>
      <c r="BG1930" t="s">
        <v>1059</v>
      </c>
      <c r="BH1930" t="s">
        <v>1060</v>
      </c>
      <c r="BI1930" t="s">
        <v>654</v>
      </c>
      <c r="BJ1930" t="s">
        <v>1061</v>
      </c>
      <c r="BK1930" t="s">
        <v>1062</v>
      </c>
      <c r="BL1930" t="s">
        <v>21</v>
      </c>
      <c r="BM1930" t="s">
        <v>1063</v>
      </c>
      <c r="BN1930" t="s">
        <v>23</v>
      </c>
      <c r="BO1930" t="s">
        <v>1064</v>
      </c>
      <c r="BP1930" t="s">
        <v>1065</v>
      </c>
      <c r="BQ1930">
        <v>4</v>
      </c>
      <c r="BR1930" t="s">
        <v>989</v>
      </c>
      <c r="BS1930" t="s">
        <v>990</v>
      </c>
      <c r="BT1930">
        <v>3</v>
      </c>
      <c r="BU1930" t="s">
        <v>1201</v>
      </c>
      <c r="BV1930" t="s">
        <v>1174</v>
      </c>
      <c r="BW1930">
        <v>1</v>
      </c>
      <c r="BX1930" t="s">
        <v>1585</v>
      </c>
      <c r="BY1930" t="s">
        <v>1202</v>
      </c>
      <c r="BZ1930" t="s">
        <v>654</v>
      </c>
      <c r="CA1930" t="s">
        <v>1586</v>
      </c>
      <c r="CB1930" s="1">
        <v>17875</v>
      </c>
      <c r="CC1930" s="1">
        <v>33725</v>
      </c>
      <c r="CD1930" t="s">
        <v>1587</v>
      </c>
      <c r="CE1930" t="s">
        <v>131</v>
      </c>
      <c r="CF1930" t="s">
        <v>132</v>
      </c>
      <c r="CG1930" t="s">
        <v>1588</v>
      </c>
      <c r="CH1930" t="s">
        <v>99</v>
      </c>
      <c r="CI1930" t="s">
        <v>1589</v>
      </c>
      <c r="CJ1930">
        <v>5467</v>
      </c>
      <c r="CK1930">
        <v>2</v>
      </c>
      <c r="CL1930">
        <v>136</v>
      </c>
    </row>
    <row r="1931" spans="1:90">
      <c r="A1931">
        <v>10996</v>
      </c>
      <c r="B1931">
        <v>42</v>
      </c>
      <c r="C1931" s="8">
        <v>14</v>
      </c>
      <c r="D1931">
        <v>40</v>
      </c>
      <c r="E1931">
        <v>0</v>
      </c>
      <c r="F1931">
        <v>10996</v>
      </c>
      <c r="G1931" t="s">
        <v>140</v>
      </c>
      <c r="H1931">
        <v>4</v>
      </c>
      <c r="I1931" s="1">
        <v>35187</v>
      </c>
      <c r="J1931" s="1">
        <v>35215</v>
      </c>
      <c r="K1931" s="1">
        <v>35195</v>
      </c>
      <c r="L1931">
        <f>_xlfn.DAYS(orderjoin[[#This Row],[ShippedDate]],orderjoin[[#This Row],[OrderDate]])</f>
        <v>8</v>
      </c>
      <c r="M1931">
        <f>_xlfn.DAYS(orderjoin[[#This Row],[RequiredDate]],orderjoin[[#This Row],[ShippedDate]])</f>
        <v>20</v>
      </c>
      <c r="N1931">
        <v>2</v>
      </c>
      <c r="O1931">
        <v>1.1200000000000001</v>
      </c>
      <c r="P1931" t="s">
        <v>141</v>
      </c>
      <c r="Q1931" t="s">
        <v>142</v>
      </c>
      <c r="R1931" t="s">
        <v>143</v>
      </c>
      <c r="S1931" t="s">
        <v>21</v>
      </c>
      <c r="T1931" t="s">
        <v>144</v>
      </c>
      <c r="U1931" t="s">
        <v>29</v>
      </c>
      <c r="V1931">
        <v>10996</v>
      </c>
      <c r="W1931" t="s">
        <v>140</v>
      </c>
      <c r="X1931">
        <v>4</v>
      </c>
      <c r="Y1931" s="1">
        <v>35187</v>
      </c>
      <c r="Z1931" s="1">
        <v>35215</v>
      </c>
      <c r="AA1931">
        <f>_xlfn.DAYS(orderjoin[[#This Row],[orders.ShippedDate]],orderjoin[[#This Row],[orders.OrderDate]])</f>
        <v>8</v>
      </c>
      <c r="AB1931" s="1">
        <v>35195</v>
      </c>
      <c r="AC1931">
        <v>2</v>
      </c>
      <c r="AD1931">
        <v>1.1200000000000001</v>
      </c>
      <c r="AE1931" t="s">
        <v>141</v>
      </c>
      <c r="AF1931" t="s">
        <v>142</v>
      </c>
      <c r="AG1931" t="s">
        <v>143</v>
      </c>
      <c r="AH1931" t="s">
        <v>21</v>
      </c>
      <c r="AI1931" t="s">
        <v>144</v>
      </c>
      <c r="AJ1931" t="s">
        <v>29</v>
      </c>
      <c r="AK1931">
        <v>42</v>
      </c>
      <c r="AL1931" t="s">
        <v>584</v>
      </c>
      <c r="AM1931">
        <v>20</v>
      </c>
      <c r="AN1931">
        <v>5</v>
      </c>
      <c r="AO1931" t="s">
        <v>585</v>
      </c>
      <c r="AP1931" s="7">
        <v>14</v>
      </c>
      <c r="AQ1931">
        <v>26</v>
      </c>
      <c r="AR1931">
        <v>0</v>
      </c>
      <c r="AS1931">
        <v>0</v>
      </c>
      <c r="AT1931">
        <v>1</v>
      </c>
      <c r="AU1931" t="s">
        <v>140</v>
      </c>
      <c r="AV1931" t="s">
        <v>141</v>
      </c>
      <c r="AW1931" t="s">
        <v>848</v>
      </c>
      <c r="AX1931" t="s">
        <v>686</v>
      </c>
      <c r="AY1931" t="s">
        <v>142</v>
      </c>
      <c r="AZ1931" t="s">
        <v>143</v>
      </c>
      <c r="BA1931" t="s">
        <v>21</v>
      </c>
      <c r="BB1931" t="s">
        <v>144</v>
      </c>
      <c r="BC1931" t="s">
        <v>29</v>
      </c>
      <c r="BD1931" t="s">
        <v>849</v>
      </c>
      <c r="BE1931" t="s">
        <v>21</v>
      </c>
      <c r="BF1931">
        <v>20</v>
      </c>
      <c r="BG1931" t="s">
        <v>1006</v>
      </c>
      <c r="BH1931" t="s">
        <v>1007</v>
      </c>
      <c r="BI1931" t="s">
        <v>658</v>
      </c>
      <c r="BJ1931" t="s">
        <v>1008</v>
      </c>
      <c r="BK1931" t="s">
        <v>1009</v>
      </c>
      <c r="BL1931" t="s">
        <v>21</v>
      </c>
      <c r="BM1931" t="s">
        <v>1010</v>
      </c>
      <c r="BN1931" t="s">
        <v>1009</v>
      </c>
      <c r="BO1931" t="s">
        <v>1011</v>
      </c>
      <c r="BP1931" t="s">
        <v>21</v>
      </c>
      <c r="BQ1931">
        <v>5</v>
      </c>
      <c r="BR1931" t="s">
        <v>1021</v>
      </c>
      <c r="BS1931" t="s">
        <v>1022</v>
      </c>
      <c r="BT1931">
        <v>2</v>
      </c>
      <c r="BU1931" t="s">
        <v>1199</v>
      </c>
      <c r="BV1931" t="s">
        <v>1200</v>
      </c>
      <c r="BW1931">
        <v>4</v>
      </c>
      <c r="BX1931" t="s">
        <v>1608</v>
      </c>
      <c r="BY1931" t="s">
        <v>1206</v>
      </c>
      <c r="BZ1931" t="s">
        <v>654</v>
      </c>
      <c r="CA1931" t="s">
        <v>1609</v>
      </c>
      <c r="CB1931" s="1">
        <v>13777</v>
      </c>
      <c r="CC1931" s="1">
        <v>34092</v>
      </c>
      <c r="CD1931" t="s">
        <v>1610</v>
      </c>
      <c r="CE1931" t="s">
        <v>1611</v>
      </c>
      <c r="CF1931" t="s">
        <v>132</v>
      </c>
      <c r="CG1931" t="s">
        <v>1612</v>
      </c>
      <c r="CH1931" t="s">
        <v>99</v>
      </c>
      <c r="CI1931" t="s">
        <v>1613</v>
      </c>
      <c r="CJ1931">
        <v>5176</v>
      </c>
      <c r="CK1931">
        <v>2</v>
      </c>
      <c r="CL1931">
        <v>560</v>
      </c>
    </row>
    <row r="1932" spans="1:90">
      <c r="A1932">
        <v>10997</v>
      </c>
      <c r="B1932">
        <v>32</v>
      </c>
      <c r="C1932" s="8">
        <v>32</v>
      </c>
      <c r="D1932">
        <v>50</v>
      </c>
      <c r="E1932">
        <v>0</v>
      </c>
      <c r="F1932">
        <v>10997</v>
      </c>
      <c r="G1932" t="s">
        <v>176</v>
      </c>
      <c r="H1932">
        <v>8</v>
      </c>
      <c r="I1932" s="1">
        <v>35188</v>
      </c>
      <c r="J1932" s="1">
        <v>35230</v>
      </c>
      <c r="K1932" s="1">
        <v>35198</v>
      </c>
      <c r="L1932">
        <f>_xlfn.DAYS(orderjoin[[#This Row],[ShippedDate]],orderjoin[[#This Row],[OrderDate]])</f>
        <v>10</v>
      </c>
      <c r="M1932">
        <f>_xlfn.DAYS(orderjoin[[#This Row],[RequiredDate]],orderjoin[[#This Row],[ShippedDate]])</f>
        <v>32</v>
      </c>
      <c r="N1932">
        <v>2</v>
      </c>
      <c r="O1932">
        <v>73.91</v>
      </c>
      <c r="P1932" t="s">
        <v>177</v>
      </c>
      <c r="Q1932" t="s">
        <v>178</v>
      </c>
      <c r="R1932" t="s">
        <v>179</v>
      </c>
      <c r="S1932" t="s">
        <v>180</v>
      </c>
      <c r="T1932" t="s">
        <v>181</v>
      </c>
      <c r="U1932" t="s">
        <v>71</v>
      </c>
      <c r="V1932">
        <v>10997</v>
      </c>
      <c r="W1932" t="s">
        <v>176</v>
      </c>
      <c r="X1932">
        <v>8</v>
      </c>
      <c r="Y1932" s="1">
        <v>35188</v>
      </c>
      <c r="Z1932" s="1">
        <v>35230</v>
      </c>
      <c r="AA1932">
        <f>_xlfn.DAYS(orderjoin[[#This Row],[orders.ShippedDate]],orderjoin[[#This Row],[orders.OrderDate]])</f>
        <v>10</v>
      </c>
      <c r="AB1932" s="1">
        <v>35198</v>
      </c>
      <c r="AC1932">
        <v>2</v>
      </c>
      <c r="AD1932">
        <v>73.91</v>
      </c>
      <c r="AE1932" t="s">
        <v>177</v>
      </c>
      <c r="AF1932" t="s">
        <v>178</v>
      </c>
      <c r="AG1932" t="s">
        <v>179</v>
      </c>
      <c r="AH1932" t="s">
        <v>180</v>
      </c>
      <c r="AI1932" t="s">
        <v>181</v>
      </c>
      <c r="AJ1932" t="s">
        <v>71</v>
      </c>
      <c r="AK1932">
        <v>32</v>
      </c>
      <c r="AL1932" t="s">
        <v>566</v>
      </c>
      <c r="AM1932">
        <v>14</v>
      </c>
      <c r="AN1932">
        <v>4</v>
      </c>
      <c r="AO1932" t="s">
        <v>567</v>
      </c>
      <c r="AP1932" s="7">
        <v>32</v>
      </c>
      <c r="AQ1932">
        <v>9</v>
      </c>
      <c r="AR1932">
        <v>40</v>
      </c>
      <c r="AS1932">
        <v>25</v>
      </c>
      <c r="AT1932">
        <v>0</v>
      </c>
      <c r="AU1932" t="s">
        <v>176</v>
      </c>
      <c r="AV1932" t="s">
        <v>177</v>
      </c>
      <c r="AW1932" t="s">
        <v>796</v>
      </c>
      <c r="AX1932" t="s">
        <v>686</v>
      </c>
      <c r="AY1932" t="s">
        <v>178</v>
      </c>
      <c r="AZ1932" t="s">
        <v>179</v>
      </c>
      <c r="BA1932" t="s">
        <v>180</v>
      </c>
      <c r="BB1932" t="s">
        <v>181</v>
      </c>
      <c r="BC1932" t="s">
        <v>71</v>
      </c>
      <c r="BD1932" t="s">
        <v>797</v>
      </c>
      <c r="BE1932" t="s">
        <v>798</v>
      </c>
      <c r="BF1932">
        <v>14</v>
      </c>
      <c r="BG1932" t="s">
        <v>991</v>
      </c>
      <c r="BH1932" t="s">
        <v>992</v>
      </c>
      <c r="BI1932" t="s">
        <v>654</v>
      </c>
      <c r="BJ1932" t="s">
        <v>993</v>
      </c>
      <c r="BK1932" t="s">
        <v>994</v>
      </c>
      <c r="BL1932" t="s">
        <v>21</v>
      </c>
      <c r="BM1932" t="s">
        <v>995</v>
      </c>
      <c r="BN1932" t="s">
        <v>150</v>
      </c>
      <c r="BO1932" t="s">
        <v>996</v>
      </c>
      <c r="BP1932" t="s">
        <v>997</v>
      </c>
      <c r="BQ1932">
        <v>4</v>
      </c>
      <c r="BR1932" t="s">
        <v>989</v>
      </c>
      <c r="BS1932" t="s">
        <v>990</v>
      </c>
      <c r="BT1932">
        <v>2</v>
      </c>
      <c r="BU1932" t="s">
        <v>1199</v>
      </c>
      <c r="BV1932" t="s">
        <v>1200</v>
      </c>
      <c r="BW1932">
        <v>8</v>
      </c>
      <c r="BX1932" t="s">
        <v>1598</v>
      </c>
      <c r="BY1932" t="s">
        <v>1210</v>
      </c>
      <c r="BZ1932" t="s">
        <v>1211</v>
      </c>
      <c r="CA1932" t="s">
        <v>1586</v>
      </c>
      <c r="CB1932" s="1">
        <v>21194</v>
      </c>
      <c r="CC1932" s="1">
        <v>34398</v>
      </c>
      <c r="CD1932" t="s">
        <v>1599</v>
      </c>
      <c r="CE1932" t="s">
        <v>131</v>
      </c>
      <c r="CF1932" t="s">
        <v>132</v>
      </c>
      <c r="CG1932" t="s">
        <v>1600</v>
      </c>
      <c r="CH1932" t="s">
        <v>99</v>
      </c>
      <c r="CI1932" t="s">
        <v>1601</v>
      </c>
      <c r="CJ1932">
        <v>2344</v>
      </c>
      <c r="CK1932">
        <v>2</v>
      </c>
      <c r="CL1932">
        <v>1600</v>
      </c>
    </row>
    <row r="1933" spans="1:90">
      <c r="A1933">
        <v>10997</v>
      </c>
      <c r="B1933">
        <v>46</v>
      </c>
      <c r="C1933" s="8">
        <v>12</v>
      </c>
      <c r="D1933">
        <v>20</v>
      </c>
      <c r="E1933">
        <v>0.25</v>
      </c>
      <c r="F1933">
        <v>10997</v>
      </c>
      <c r="G1933" t="s">
        <v>176</v>
      </c>
      <c r="H1933">
        <v>8</v>
      </c>
      <c r="I1933" s="1">
        <v>35188</v>
      </c>
      <c r="J1933" s="1">
        <v>35230</v>
      </c>
      <c r="K1933" s="1">
        <v>35198</v>
      </c>
      <c r="L1933">
        <f>_xlfn.DAYS(orderjoin[[#This Row],[ShippedDate]],orderjoin[[#This Row],[OrderDate]])</f>
        <v>10</v>
      </c>
      <c r="M1933">
        <f>_xlfn.DAYS(orderjoin[[#This Row],[RequiredDate]],orderjoin[[#This Row],[ShippedDate]])</f>
        <v>32</v>
      </c>
      <c r="N1933">
        <v>2</v>
      </c>
      <c r="O1933">
        <v>73.91</v>
      </c>
      <c r="P1933" t="s">
        <v>177</v>
      </c>
      <c r="Q1933" t="s">
        <v>178</v>
      </c>
      <c r="R1933" t="s">
        <v>179</v>
      </c>
      <c r="S1933" t="s">
        <v>180</v>
      </c>
      <c r="T1933" t="s">
        <v>181</v>
      </c>
      <c r="U1933" t="s">
        <v>71</v>
      </c>
      <c r="V1933">
        <v>10997</v>
      </c>
      <c r="W1933" t="s">
        <v>176</v>
      </c>
      <c r="X1933">
        <v>8</v>
      </c>
      <c r="Y1933" s="1">
        <v>35188</v>
      </c>
      <c r="Z1933" s="1">
        <v>35230</v>
      </c>
      <c r="AA1933">
        <f>_xlfn.DAYS(orderjoin[[#This Row],[orders.ShippedDate]],orderjoin[[#This Row],[orders.OrderDate]])</f>
        <v>10</v>
      </c>
      <c r="AB1933" s="1">
        <v>35198</v>
      </c>
      <c r="AC1933">
        <v>2</v>
      </c>
      <c r="AD1933">
        <v>73.91</v>
      </c>
      <c r="AE1933" t="s">
        <v>177</v>
      </c>
      <c r="AF1933" t="s">
        <v>178</v>
      </c>
      <c r="AG1933" t="s">
        <v>179</v>
      </c>
      <c r="AH1933" t="s">
        <v>180</v>
      </c>
      <c r="AI1933" t="s">
        <v>181</v>
      </c>
      <c r="AJ1933" t="s">
        <v>71</v>
      </c>
      <c r="AK1933">
        <v>46</v>
      </c>
      <c r="AL1933" t="s">
        <v>592</v>
      </c>
      <c r="AM1933">
        <v>21</v>
      </c>
      <c r="AN1933">
        <v>8</v>
      </c>
      <c r="AO1933" t="s">
        <v>593</v>
      </c>
      <c r="AP1933" s="7">
        <v>12</v>
      </c>
      <c r="AQ1933">
        <v>95</v>
      </c>
      <c r="AR1933">
        <v>0</v>
      </c>
      <c r="AS1933">
        <v>0</v>
      </c>
      <c r="AT1933">
        <v>0</v>
      </c>
      <c r="AU1933" t="s">
        <v>176</v>
      </c>
      <c r="AV1933" t="s">
        <v>177</v>
      </c>
      <c r="AW1933" t="s">
        <v>796</v>
      </c>
      <c r="AX1933" t="s">
        <v>686</v>
      </c>
      <c r="AY1933" t="s">
        <v>178</v>
      </c>
      <c r="AZ1933" t="s">
        <v>179</v>
      </c>
      <c r="BA1933" t="s">
        <v>180</v>
      </c>
      <c r="BB1933" t="s">
        <v>181</v>
      </c>
      <c r="BC1933" t="s">
        <v>71</v>
      </c>
      <c r="BD1933" t="s">
        <v>797</v>
      </c>
      <c r="BE1933" t="s">
        <v>798</v>
      </c>
      <c r="BF1933">
        <v>21</v>
      </c>
      <c r="BG1933" t="s">
        <v>1175</v>
      </c>
      <c r="BH1933" t="s">
        <v>1176</v>
      </c>
      <c r="BI1933" t="s">
        <v>717</v>
      </c>
      <c r="BJ1933" t="s">
        <v>1177</v>
      </c>
      <c r="BK1933" t="s">
        <v>1178</v>
      </c>
      <c r="BL1933" t="s">
        <v>21</v>
      </c>
      <c r="BM1933" t="s">
        <v>1179</v>
      </c>
      <c r="BN1933" t="s">
        <v>298</v>
      </c>
      <c r="BO1933" t="s">
        <v>1180</v>
      </c>
      <c r="BP1933" t="s">
        <v>1181</v>
      </c>
      <c r="BQ1933">
        <v>8</v>
      </c>
      <c r="BR1933" t="s">
        <v>1057</v>
      </c>
      <c r="BS1933" t="s">
        <v>1058</v>
      </c>
      <c r="BT1933">
        <v>2</v>
      </c>
      <c r="BU1933" t="s">
        <v>1199</v>
      </c>
      <c r="BV1933" t="s">
        <v>1200</v>
      </c>
      <c r="BW1933">
        <v>8</v>
      </c>
      <c r="BX1933" t="s">
        <v>1598</v>
      </c>
      <c r="BY1933" t="s">
        <v>1210</v>
      </c>
      <c r="BZ1933" t="s">
        <v>1211</v>
      </c>
      <c r="CA1933" t="s">
        <v>1586</v>
      </c>
      <c r="CB1933" s="1">
        <v>21194</v>
      </c>
      <c r="CC1933" s="1">
        <v>34398</v>
      </c>
      <c r="CD1933" t="s">
        <v>1599</v>
      </c>
      <c r="CE1933" t="s">
        <v>131</v>
      </c>
      <c r="CF1933" t="s">
        <v>132</v>
      </c>
      <c r="CG1933" t="s">
        <v>1600</v>
      </c>
      <c r="CH1933" t="s">
        <v>99</v>
      </c>
      <c r="CI1933" t="s">
        <v>1601</v>
      </c>
      <c r="CJ1933">
        <v>2344</v>
      </c>
      <c r="CK1933">
        <v>2</v>
      </c>
      <c r="CL1933">
        <v>180</v>
      </c>
    </row>
    <row r="1934" spans="1:90">
      <c r="A1934">
        <v>10997</v>
      </c>
      <c r="B1934">
        <v>52</v>
      </c>
      <c r="C1934" s="8">
        <v>7</v>
      </c>
      <c r="D1934">
        <v>20</v>
      </c>
      <c r="E1934">
        <v>0.25</v>
      </c>
      <c r="F1934">
        <v>10997</v>
      </c>
      <c r="G1934" t="s">
        <v>176</v>
      </c>
      <c r="H1934">
        <v>8</v>
      </c>
      <c r="I1934" s="1">
        <v>35188</v>
      </c>
      <c r="J1934" s="1">
        <v>35230</v>
      </c>
      <c r="K1934" s="1">
        <v>35198</v>
      </c>
      <c r="L1934">
        <f>_xlfn.DAYS(orderjoin[[#This Row],[ShippedDate]],orderjoin[[#This Row],[OrderDate]])</f>
        <v>10</v>
      </c>
      <c r="M1934">
        <f>_xlfn.DAYS(orderjoin[[#This Row],[RequiredDate]],orderjoin[[#This Row],[ShippedDate]])</f>
        <v>32</v>
      </c>
      <c r="N1934">
        <v>2</v>
      </c>
      <c r="O1934">
        <v>73.91</v>
      </c>
      <c r="P1934" t="s">
        <v>177</v>
      </c>
      <c r="Q1934" t="s">
        <v>178</v>
      </c>
      <c r="R1934" t="s">
        <v>179</v>
      </c>
      <c r="S1934" t="s">
        <v>180</v>
      </c>
      <c r="T1934" t="s">
        <v>181</v>
      </c>
      <c r="U1934" t="s">
        <v>71</v>
      </c>
      <c r="V1934">
        <v>10997</v>
      </c>
      <c r="W1934" t="s">
        <v>176</v>
      </c>
      <c r="X1934">
        <v>8</v>
      </c>
      <c r="Y1934" s="1">
        <v>35188</v>
      </c>
      <c r="Z1934" s="1">
        <v>35230</v>
      </c>
      <c r="AA1934">
        <f>_xlfn.DAYS(orderjoin[[#This Row],[orders.ShippedDate]],orderjoin[[#This Row],[orders.OrderDate]])</f>
        <v>10</v>
      </c>
      <c r="AB1934" s="1">
        <v>35198</v>
      </c>
      <c r="AC1934">
        <v>2</v>
      </c>
      <c r="AD1934">
        <v>73.91</v>
      </c>
      <c r="AE1934" t="s">
        <v>177</v>
      </c>
      <c r="AF1934" t="s">
        <v>178</v>
      </c>
      <c r="AG1934" t="s">
        <v>179</v>
      </c>
      <c r="AH1934" t="s">
        <v>180</v>
      </c>
      <c r="AI1934" t="s">
        <v>181</v>
      </c>
      <c r="AJ1934" t="s">
        <v>71</v>
      </c>
      <c r="AK1934">
        <v>52</v>
      </c>
      <c r="AL1934" t="s">
        <v>604</v>
      </c>
      <c r="AM1934">
        <v>24</v>
      </c>
      <c r="AN1934">
        <v>5</v>
      </c>
      <c r="AO1934" t="s">
        <v>605</v>
      </c>
      <c r="AP1934" s="7">
        <v>7</v>
      </c>
      <c r="AQ1934">
        <v>38</v>
      </c>
      <c r="AR1934">
        <v>0</v>
      </c>
      <c r="AS1934">
        <v>25</v>
      </c>
      <c r="AT1934">
        <v>0</v>
      </c>
      <c r="AU1934" t="s">
        <v>176</v>
      </c>
      <c r="AV1934" t="s">
        <v>177</v>
      </c>
      <c r="AW1934" t="s">
        <v>796</v>
      </c>
      <c r="AX1934" t="s">
        <v>686</v>
      </c>
      <c r="AY1934" t="s">
        <v>178</v>
      </c>
      <c r="AZ1934" t="s">
        <v>179</v>
      </c>
      <c r="BA1934" t="s">
        <v>180</v>
      </c>
      <c r="BB1934" t="s">
        <v>181</v>
      </c>
      <c r="BC1934" t="s">
        <v>71</v>
      </c>
      <c r="BD1934" t="s">
        <v>797</v>
      </c>
      <c r="BE1934" t="s">
        <v>798</v>
      </c>
      <c r="BF1934">
        <v>24</v>
      </c>
      <c r="BG1934" t="s">
        <v>1127</v>
      </c>
      <c r="BH1934" t="s">
        <v>1128</v>
      </c>
      <c r="BI1934" t="s">
        <v>654</v>
      </c>
      <c r="BJ1934" t="s">
        <v>1129</v>
      </c>
      <c r="BK1934" t="s">
        <v>1130</v>
      </c>
      <c r="BL1934" t="s">
        <v>1131</v>
      </c>
      <c r="BM1934" t="s">
        <v>1132</v>
      </c>
      <c r="BN1934" t="s">
        <v>1044</v>
      </c>
      <c r="BO1934" t="s">
        <v>1133</v>
      </c>
      <c r="BP1934" t="s">
        <v>1134</v>
      </c>
      <c r="BQ1934">
        <v>5</v>
      </c>
      <c r="BR1934" t="s">
        <v>1021</v>
      </c>
      <c r="BS1934" t="s">
        <v>1022</v>
      </c>
      <c r="BT1934">
        <v>2</v>
      </c>
      <c r="BU1934" t="s">
        <v>1199</v>
      </c>
      <c r="BV1934" t="s">
        <v>1200</v>
      </c>
      <c r="BW1934">
        <v>8</v>
      </c>
      <c r="BX1934" t="s">
        <v>1598</v>
      </c>
      <c r="BY1934" t="s">
        <v>1210</v>
      </c>
      <c r="BZ1934" t="s">
        <v>1211</v>
      </c>
      <c r="CA1934" t="s">
        <v>1586</v>
      </c>
      <c r="CB1934" s="1">
        <v>21194</v>
      </c>
      <c r="CC1934" s="1">
        <v>34398</v>
      </c>
      <c r="CD1934" t="s">
        <v>1599</v>
      </c>
      <c r="CE1934" t="s">
        <v>131</v>
      </c>
      <c r="CF1934" t="s">
        <v>132</v>
      </c>
      <c r="CG1934" t="s">
        <v>1600</v>
      </c>
      <c r="CH1934" t="s">
        <v>99</v>
      </c>
      <c r="CI1934" t="s">
        <v>1601</v>
      </c>
      <c r="CJ1934">
        <v>2344</v>
      </c>
      <c r="CK1934">
        <v>2</v>
      </c>
      <c r="CL1934">
        <v>105</v>
      </c>
    </row>
    <row r="1935" spans="1:90">
      <c r="A1935">
        <v>10998</v>
      </c>
      <c r="B1935">
        <v>24</v>
      </c>
      <c r="C1935" s="8">
        <v>4.5</v>
      </c>
      <c r="D1935">
        <v>12</v>
      </c>
      <c r="E1935">
        <v>0</v>
      </c>
      <c r="F1935">
        <v>10998</v>
      </c>
      <c r="G1935" t="s">
        <v>350</v>
      </c>
      <c r="H1935">
        <v>8</v>
      </c>
      <c r="I1935" s="1">
        <v>35188</v>
      </c>
      <c r="J1935" s="1">
        <v>35202</v>
      </c>
      <c r="K1935" s="1">
        <v>35202</v>
      </c>
      <c r="L1935">
        <f>_xlfn.DAYS(orderjoin[[#This Row],[ShippedDate]],orderjoin[[#This Row],[OrderDate]])</f>
        <v>14</v>
      </c>
      <c r="M1935">
        <f>_xlfn.DAYS(orderjoin[[#This Row],[RequiredDate]],orderjoin[[#This Row],[ShippedDate]])</f>
        <v>0</v>
      </c>
      <c r="N1935">
        <v>2</v>
      </c>
      <c r="O1935">
        <v>20.309999999999999</v>
      </c>
      <c r="P1935" t="s">
        <v>351</v>
      </c>
      <c r="Q1935" t="s">
        <v>352</v>
      </c>
      <c r="R1935" t="s">
        <v>353</v>
      </c>
      <c r="S1935" t="s">
        <v>21</v>
      </c>
      <c r="T1935" t="s">
        <v>354</v>
      </c>
      <c r="U1935" t="s">
        <v>355</v>
      </c>
      <c r="V1935">
        <v>10998</v>
      </c>
      <c r="W1935" t="s">
        <v>350</v>
      </c>
      <c r="X1935">
        <v>8</v>
      </c>
      <c r="Y1935" s="1">
        <v>35188</v>
      </c>
      <c r="Z1935" s="1">
        <v>35202</v>
      </c>
      <c r="AA1935">
        <f>_xlfn.DAYS(orderjoin[[#This Row],[orders.ShippedDate]],orderjoin[[#This Row],[orders.OrderDate]])</f>
        <v>14</v>
      </c>
      <c r="AB1935" s="1">
        <v>35202</v>
      </c>
      <c r="AC1935">
        <v>2</v>
      </c>
      <c r="AD1935">
        <v>20.309999999999999</v>
      </c>
      <c r="AE1935" t="s">
        <v>351</v>
      </c>
      <c r="AF1935" t="s">
        <v>352</v>
      </c>
      <c r="AG1935" t="s">
        <v>353</v>
      </c>
      <c r="AH1935" t="s">
        <v>21</v>
      </c>
      <c r="AI1935" t="s">
        <v>354</v>
      </c>
      <c r="AJ1935" t="s">
        <v>355</v>
      </c>
      <c r="AK1935">
        <v>24</v>
      </c>
      <c r="AL1935" t="s">
        <v>550</v>
      </c>
      <c r="AM1935">
        <v>10</v>
      </c>
      <c r="AN1935">
        <v>1</v>
      </c>
      <c r="AO1935" t="s">
        <v>551</v>
      </c>
      <c r="AP1935" s="7">
        <v>4.5</v>
      </c>
      <c r="AQ1935">
        <v>20</v>
      </c>
      <c r="AR1935">
        <v>0</v>
      </c>
      <c r="AS1935">
        <v>0</v>
      </c>
      <c r="AT1935">
        <v>1</v>
      </c>
      <c r="AU1935" t="s">
        <v>350</v>
      </c>
      <c r="AV1935" t="s">
        <v>929</v>
      </c>
      <c r="AW1935" t="s">
        <v>930</v>
      </c>
      <c r="AX1935" t="s">
        <v>658</v>
      </c>
      <c r="AY1935" t="s">
        <v>352</v>
      </c>
      <c r="AZ1935" t="s">
        <v>353</v>
      </c>
      <c r="BA1935" t="s">
        <v>21</v>
      </c>
      <c r="BB1935" t="s">
        <v>354</v>
      </c>
      <c r="BC1935" t="s">
        <v>355</v>
      </c>
      <c r="BD1935" t="s">
        <v>931</v>
      </c>
      <c r="BE1935" t="s">
        <v>931</v>
      </c>
      <c r="BF1935">
        <v>10</v>
      </c>
      <c r="BG1935" t="s">
        <v>1066</v>
      </c>
      <c r="BH1935" t="s">
        <v>1067</v>
      </c>
      <c r="BI1935" t="s">
        <v>676</v>
      </c>
      <c r="BJ1935" t="s">
        <v>1068</v>
      </c>
      <c r="BK1935" t="s">
        <v>200</v>
      </c>
      <c r="BL1935" t="s">
        <v>21</v>
      </c>
      <c r="BM1935" t="s">
        <v>1069</v>
      </c>
      <c r="BN1935" t="s">
        <v>36</v>
      </c>
      <c r="BO1935" t="s">
        <v>1070</v>
      </c>
      <c r="BP1935" t="s">
        <v>21</v>
      </c>
      <c r="BQ1935">
        <v>1</v>
      </c>
      <c r="BR1935" t="s">
        <v>1004</v>
      </c>
      <c r="BS1935" t="s">
        <v>1005</v>
      </c>
      <c r="BT1935">
        <v>2</v>
      </c>
      <c r="BU1935" t="s">
        <v>1199</v>
      </c>
      <c r="BV1935" t="s">
        <v>1200</v>
      </c>
      <c r="BW1935">
        <v>8</v>
      </c>
      <c r="BX1935" t="s">
        <v>1598</v>
      </c>
      <c r="BY1935" t="s">
        <v>1210</v>
      </c>
      <c r="BZ1935" t="s">
        <v>1211</v>
      </c>
      <c r="CA1935" t="s">
        <v>1586</v>
      </c>
      <c r="CB1935" s="1">
        <v>21194</v>
      </c>
      <c r="CC1935" s="1">
        <v>34398</v>
      </c>
      <c r="CD1935" t="s">
        <v>1599</v>
      </c>
      <c r="CE1935" t="s">
        <v>131</v>
      </c>
      <c r="CF1935" t="s">
        <v>132</v>
      </c>
      <c r="CG1935" t="s">
        <v>1600</v>
      </c>
      <c r="CH1935" t="s">
        <v>99</v>
      </c>
      <c r="CI1935" t="s">
        <v>1601</v>
      </c>
      <c r="CJ1935">
        <v>2344</v>
      </c>
      <c r="CK1935">
        <v>2</v>
      </c>
      <c r="CL1935">
        <v>54</v>
      </c>
    </row>
    <row r="1936" spans="1:90">
      <c r="A1936">
        <v>10998</v>
      </c>
      <c r="B1936">
        <v>61</v>
      </c>
      <c r="C1936" s="8">
        <v>28.5</v>
      </c>
      <c r="D1936">
        <v>7</v>
      </c>
      <c r="E1936">
        <v>0</v>
      </c>
      <c r="F1936">
        <v>10998</v>
      </c>
      <c r="G1936" t="s">
        <v>350</v>
      </c>
      <c r="H1936">
        <v>8</v>
      </c>
      <c r="I1936" s="1">
        <v>35188</v>
      </c>
      <c r="J1936" s="1">
        <v>35202</v>
      </c>
      <c r="K1936" s="1">
        <v>35202</v>
      </c>
      <c r="L1936">
        <f>_xlfn.DAYS(orderjoin[[#This Row],[ShippedDate]],orderjoin[[#This Row],[OrderDate]])</f>
        <v>14</v>
      </c>
      <c r="M1936">
        <f>_xlfn.DAYS(orderjoin[[#This Row],[RequiredDate]],orderjoin[[#This Row],[ShippedDate]])</f>
        <v>0</v>
      </c>
      <c r="N1936">
        <v>2</v>
      </c>
      <c r="O1936">
        <v>20.309999999999999</v>
      </c>
      <c r="P1936" t="s">
        <v>351</v>
      </c>
      <c r="Q1936" t="s">
        <v>352</v>
      </c>
      <c r="R1936" t="s">
        <v>353</v>
      </c>
      <c r="S1936" t="s">
        <v>21</v>
      </c>
      <c r="T1936" t="s">
        <v>354</v>
      </c>
      <c r="U1936" t="s">
        <v>355</v>
      </c>
      <c r="V1936">
        <v>10998</v>
      </c>
      <c r="W1936" t="s">
        <v>350</v>
      </c>
      <c r="X1936">
        <v>8</v>
      </c>
      <c r="Y1936" s="1">
        <v>35188</v>
      </c>
      <c r="Z1936" s="1">
        <v>35202</v>
      </c>
      <c r="AA1936">
        <f>_xlfn.DAYS(orderjoin[[#This Row],[orders.ShippedDate]],orderjoin[[#This Row],[orders.OrderDate]])</f>
        <v>14</v>
      </c>
      <c r="AB1936" s="1">
        <v>35202</v>
      </c>
      <c r="AC1936">
        <v>2</v>
      </c>
      <c r="AD1936">
        <v>20.309999999999999</v>
      </c>
      <c r="AE1936" t="s">
        <v>351</v>
      </c>
      <c r="AF1936" t="s">
        <v>352</v>
      </c>
      <c r="AG1936" t="s">
        <v>353</v>
      </c>
      <c r="AH1936" t="s">
        <v>21</v>
      </c>
      <c r="AI1936" t="s">
        <v>354</v>
      </c>
      <c r="AJ1936" t="s">
        <v>355</v>
      </c>
      <c r="AK1936">
        <v>61</v>
      </c>
      <c r="AL1936" t="s">
        <v>621</v>
      </c>
      <c r="AM1936">
        <v>29</v>
      </c>
      <c r="AN1936">
        <v>2</v>
      </c>
      <c r="AO1936" t="s">
        <v>622</v>
      </c>
      <c r="AP1936" s="7">
        <v>28.5</v>
      </c>
      <c r="AQ1936">
        <v>113</v>
      </c>
      <c r="AR1936">
        <v>0</v>
      </c>
      <c r="AS1936">
        <v>25</v>
      </c>
      <c r="AT1936">
        <v>0</v>
      </c>
      <c r="AU1936" t="s">
        <v>350</v>
      </c>
      <c r="AV1936" t="s">
        <v>929</v>
      </c>
      <c r="AW1936" t="s">
        <v>930</v>
      </c>
      <c r="AX1936" t="s">
        <v>658</v>
      </c>
      <c r="AY1936" t="s">
        <v>352</v>
      </c>
      <c r="AZ1936" t="s">
        <v>353</v>
      </c>
      <c r="BA1936" t="s">
        <v>21</v>
      </c>
      <c r="BB1936" t="s">
        <v>354</v>
      </c>
      <c r="BC1936" t="s">
        <v>355</v>
      </c>
      <c r="BD1936" t="s">
        <v>931</v>
      </c>
      <c r="BE1936" t="s">
        <v>931</v>
      </c>
      <c r="BF1936">
        <v>29</v>
      </c>
      <c r="BG1936" t="s">
        <v>1148</v>
      </c>
      <c r="BH1936" t="s">
        <v>1149</v>
      </c>
      <c r="BI1936" t="s">
        <v>686</v>
      </c>
      <c r="BJ1936" t="s">
        <v>1150</v>
      </c>
      <c r="BK1936" t="s">
        <v>1151</v>
      </c>
      <c r="BL1936" t="s">
        <v>286</v>
      </c>
      <c r="BM1936" t="s">
        <v>1152</v>
      </c>
      <c r="BN1936" t="s">
        <v>288</v>
      </c>
      <c r="BO1936" t="s">
        <v>1153</v>
      </c>
      <c r="BP1936" t="s">
        <v>1154</v>
      </c>
      <c r="BQ1936">
        <v>2</v>
      </c>
      <c r="BR1936" t="s">
        <v>1012</v>
      </c>
      <c r="BS1936" t="s">
        <v>1013</v>
      </c>
      <c r="BT1936">
        <v>2</v>
      </c>
      <c r="BU1936" t="s">
        <v>1199</v>
      </c>
      <c r="BV1936" t="s">
        <v>1200</v>
      </c>
      <c r="BW1936">
        <v>8</v>
      </c>
      <c r="BX1936" t="s">
        <v>1598</v>
      </c>
      <c r="BY1936" t="s">
        <v>1210</v>
      </c>
      <c r="BZ1936" t="s">
        <v>1211</v>
      </c>
      <c r="CA1936" t="s">
        <v>1586</v>
      </c>
      <c r="CB1936" s="1">
        <v>21194</v>
      </c>
      <c r="CC1936" s="1">
        <v>34398</v>
      </c>
      <c r="CD1936" t="s">
        <v>1599</v>
      </c>
      <c r="CE1936" t="s">
        <v>131</v>
      </c>
      <c r="CF1936" t="s">
        <v>132</v>
      </c>
      <c r="CG1936" t="s">
        <v>1600</v>
      </c>
      <c r="CH1936" t="s">
        <v>99</v>
      </c>
      <c r="CI1936" t="s">
        <v>1601</v>
      </c>
      <c r="CJ1936">
        <v>2344</v>
      </c>
      <c r="CK1936">
        <v>2</v>
      </c>
      <c r="CL1936">
        <v>199.5</v>
      </c>
    </row>
    <row r="1937" spans="1:90">
      <c r="A1937">
        <v>10998</v>
      </c>
      <c r="B1937">
        <v>74</v>
      </c>
      <c r="C1937" s="8">
        <v>10</v>
      </c>
      <c r="D1937">
        <v>20</v>
      </c>
      <c r="E1937">
        <v>0</v>
      </c>
      <c r="F1937">
        <v>10998</v>
      </c>
      <c r="G1937" t="s">
        <v>350</v>
      </c>
      <c r="H1937">
        <v>8</v>
      </c>
      <c r="I1937" s="1">
        <v>35188</v>
      </c>
      <c r="J1937" s="1">
        <v>35202</v>
      </c>
      <c r="K1937" s="1">
        <v>35202</v>
      </c>
      <c r="L1937">
        <f>_xlfn.DAYS(orderjoin[[#This Row],[ShippedDate]],orderjoin[[#This Row],[OrderDate]])</f>
        <v>14</v>
      </c>
      <c r="M1937">
        <f>_xlfn.DAYS(orderjoin[[#This Row],[RequiredDate]],orderjoin[[#This Row],[ShippedDate]])</f>
        <v>0</v>
      </c>
      <c r="N1937">
        <v>2</v>
      </c>
      <c r="O1937">
        <v>20.309999999999999</v>
      </c>
      <c r="P1937" t="s">
        <v>351</v>
      </c>
      <c r="Q1937" t="s">
        <v>352</v>
      </c>
      <c r="R1937" t="s">
        <v>353</v>
      </c>
      <c r="S1937" t="s">
        <v>21</v>
      </c>
      <c r="T1937" t="s">
        <v>354</v>
      </c>
      <c r="U1937" t="s">
        <v>355</v>
      </c>
      <c r="V1937">
        <v>10998</v>
      </c>
      <c r="W1937" t="s">
        <v>350</v>
      </c>
      <c r="X1937">
        <v>8</v>
      </c>
      <c r="Y1937" s="1">
        <v>35188</v>
      </c>
      <c r="Z1937" s="1">
        <v>35202</v>
      </c>
      <c r="AA1937">
        <f>_xlfn.DAYS(orderjoin[[#This Row],[orders.ShippedDate]],orderjoin[[#This Row],[orders.OrderDate]])</f>
        <v>14</v>
      </c>
      <c r="AB1937" s="1">
        <v>35202</v>
      </c>
      <c r="AC1937">
        <v>2</v>
      </c>
      <c r="AD1937">
        <v>20.309999999999999</v>
      </c>
      <c r="AE1937" t="s">
        <v>351</v>
      </c>
      <c r="AF1937" t="s">
        <v>352</v>
      </c>
      <c r="AG1937" t="s">
        <v>353</v>
      </c>
      <c r="AH1937" t="s">
        <v>21</v>
      </c>
      <c r="AI1937" t="s">
        <v>354</v>
      </c>
      <c r="AJ1937" t="s">
        <v>355</v>
      </c>
      <c r="AK1937">
        <v>74</v>
      </c>
      <c r="AL1937" t="s">
        <v>644</v>
      </c>
      <c r="AM1937">
        <v>4</v>
      </c>
      <c r="AN1937">
        <v>7</v>
      </c>
      <c r="AO1937" t="s">
        <v>618</v>
      </c>
      <c r="AP1937" s="7">
        <v>10</v>
      </c>
      <c r="AQ1937">
        <v>4</v>
      </c>
      <c r="AR1937">
        <v>20</v>
      </c>
      <c r="AS1937">
        <v>5</v>
      </c>
      <c r="AT1937">
        <v>0</v>
      </c>
      <c r="AU1937" t="s">
        <v>350</v>
      </c>
      <c r="AV1937" t="s">
        <v>929</v>
      </c>
      <c r="AW1937" t="s">
        <v>930</v>
      </c>
      <c r="AX1937" t="s">
        <v>658</v>
      </c>
      <c r="AY1937" t="s">
        <v>352</v>
      </c>
      <c r="AZ1937" t="s">
        <v>353</v>
      </c>
      <c r="BA1937" t="s">
        <v>21</v>
      </c>
      <c r="BB1937" t="s">
        <v>354</v>
      </c>
      <c r="BC1937" t="s">
        <v>355</v>
      </c>
      <c r="BD1937" t="s">
        <v>931</v>
      </c>
      <c r="BE1937" t="s">
        <v>931</v>
      </c>
      <c r="BF1937">
        <v>4</v>
      </c>
      <c r="BG1937" t="s">
        <v>1023</v>
      </c>
      <c r="BH1937" t="s">
        <v>1024</v>
      </c>
      <c r="BI1937" t="s">
        <v>676</v>
      </c>
      <c r="BJ1937" t="s">
        <v>1025</v>
      </c>
      <c r="BK1937" t="s">
        <v>1026</v>
      </c>
      <c r="BL1937" t="s">
        <v>21</v>
      </c>
      <c r="BM1937" t="s">
        <v>1027</v>
      </c>
      <c r="BN1937" t="s">
        <v>1028</v>
      </c>
      <c r="BO1937" t="s">
        <v>1029</v>
      </c>
      <c r="BP1937" t="s">
        <v>21</v>
      </c>
      <c r="BQ1937">
        <v>7</v>
      </c>
      <c r="BR1937" t="s">
        <v>1030</v>
      </c>
      <c r="BS1937" t="s">
        <v>1031</v>
      </c>
      <c r="BT1937">
        <v>2</v>
      </c>
      <c r="BU1937" t="s">
        <v>1199</v>
      </c>
      <c r="BV1937" t="s">
        <v>1200</v>
      </c>
      <c r="BW1937">
        <v>8</v>
      </c>
      <c r="BX1937" t="s">
        <v>1598</v>
      </c>
      <c r="BY1937" t="s">
        <v>1210</v>
      </c>
      <c r="BZ1937" t="s">
        <v>1211</v>
      </c>
      <c r="CA1937" t="s">
        <v>1586</v>
      </c>
      <c r="CB1937" s="1">
        <v>21194</v>
      </c>
      <c r="CC1937" s="1">
        <v>34398</v>
      </c>
      <c r="CD1937" t="s">
        <v>1599</v>
      </c>
      <c r="CE1937" t="s">
        <v>131</v>
      </c>
      <c r="CF1937" t="s">
        <v>132</v>
      </c>
      <c r="CG1937" t="s">
        <v>1600</v>
      </c>
      <c r="CH1937" t="s">
        <v>99</v>
      </c>
      <c r="CI1937" t="s">
        <v>1601</v>
      </c>
      <c r="CJ1937">
        <v>2344</v>
      </c>
      <c r="CK1937">
        <v>2</v>
      </c>
      <c r="CL1937">
        <v>200</v>
      </c>
    </row>
    <row r="1938" spans="1:90">
      <c r="A1938">
        <v>10998</v>
      </c>
      <c r="B1938">
        <v>75</v>
      </c>
      <c r="C1938" s="8">
        <v>7.75</v>
      </c>
      <c r="D1938">
        <v>30</v>
      </c>
      <c r="E1938">
        <v>0</v>
      </c>
      <c r="F1938">
        <v>10998</v>
      </c>
      <c r="G1938" t="s">
        <v>350</v>
      </c>
      <c r="H1938">
        <v>8</v>
      </c>
      <c r="I1938" s="1">
        <v>35188</v>
      </c>
      <c r="J1938" s="1">
        <v>35202</v>
      </c>
      <c r="K1938" s="1">
        <v>35202</v>
      </c>
      <c r="L1938">
        <f>_xlfn.DAYS(orderjoin[[#This Row],[ShippedDate]],orderjoin[[#This Row],[OrderDate]])</f>
        <v>14</v>
      </c>
      <c r="M1938">
        <f>_xlfn.DAYS(orderjoin[[#This Row],[RequiredDate]],orderjoin[[#This Row],[ShippedDate]])</f>
        <v>0</v>
      </c>
      <c r="N1938">
        <v>2</v>
      </c>
      <c r="O1938">
        <v>20.309999999999999</v>
      </c>
      <c r="P1938" t="s">
        <v>351</v>
      </c>
      <c r="Q1938" t="s">
        <v>352</v>
      </c>
      <c r="R1938" t="s">
        <v>353</v>
      </c>
      <c r="S1938" t="s">
        <v>21</v>
      </c>
      <c r="T1938" t="s">
        <v>354</v>
      </c>
      <c r="U1938" t="s">
        <v>355</v>
      </c>
      <c r="V1938">
        <v>10998</v>
      </c>
      <c r="W1938" t="s">
        <v>350</v>
      </c>
      <c r="X1938">
        <v>8</v>
      </c>
      <c r="Y1938" s="1">
        <v>35188</v>
      </c>
      <c r="Z1938" s="1">
        <v>35202</v>
      </c>
      <c r="AA1938">
        <f>_xlfn.DAYS(orderjoin[[#This Row],[orders.ShippedDate]],orderjoin[[#This Row],[orders.OrderDate]])</f>
        <v>14</v>
      </c>
      <c r="AB1938" s="1">
        <v>35202</v>
      </c>
      <c r="AC1938">
        <v>2</v>
      </c>
      <c r="AD1938">
        <v>20.309999999999999</v>
      </c>
      <c r="AE1938" t="s">
        <v>351</v>
      </c>
      <c r="AF1938" t="s">
        <v>352</v>
      </c>
      <c r="AG1938" t="s">
        <v>353</v>
      </c>
      <c r="AH1938" t="s">
        <v>21</v>
      </c>
      <c r="AI1938" t="s">
        <v>354</v>
      </c>
      <c r="AJ1938" t="s">
        <v>355</v>
      </c>
      <c r="AK1938">
        <v>75</v>
      </c>
      <c r="AL1938" t="s">
        <v>645</v>
      </c>
      <c r="AM1938">
        <v>12</v>
      </c>
      <c r="AN1938">
        <v>1</v>
      </c>
      <c r="AO1938" t="s">
        <v>646</v>
      </c>
      <c r="AP1938" s="7">
        <v>7.75</v>
      </c>
      <c r="AQ1938">
        <v>125</v>
      </c>
      <c r="AR1938">
        <v>0</v>
      </c>
      <c r="AS1938">
        <v>25</v>
      </c>
      <c r="AT1938">
        <v>0</v>
      </c>
      <c r="AU1938" t="s">
        <v>350</v>
      </c>
      <c r="AV1938" t="s">
        <v>929</v>
      </c>
      <c r="AW1938" t="s">
        <v>930</v>
      </c>
      <c r="AX1938" t="s">
        <v>658</v>
      </c>
      <c r="AY1938" t="s">
        <v>352</v>
      </c>
      <c r="AZ1938" t="s">
        <v>353</v>
      </c>
      <c r="BA1938" t="s">
        <v>21</v>
      </c>
      <c r="BB1938" t="s">
        <v>354</v>
      </c>
      <c r="BC1938" t="s">
        <v>355</v>
      </c>
      <c r="BD1938" t="s">
        <v>931</v>
      </c>
      <c r="BE1938" t="s">
        <v>931</v>
      </c>
      <c r="BF1938">
        <v>12</v>
      </c>
      <c r="BG1938" t="s">
        <v>1071</v>
      </c>
      <c r="BH1938" t="s">
        <v>1072</v>
      </c>
      <c r="BI1938" t="s">
        <v>1073</v>
      </c>
      <c r="BJ1938" t="s">
        <v>1074</v>
      </c>
      <c r="BK1938" t="s">
        <v>1075</v>
      </c>
      <c r="BL1938" t="s">
        <v>21</v>
      </c>
      <c r="BM1938" t="s">
        <v>1076</v>
      </c>
      <c r="BN1938" t="s">
        <v>29</v>
      </c>
      <c r="BO1938" t="s">
        <v>1077</v>
      </c>
      <c r="BP1938" t="s">
        <v>21</v>
      </c>
      <c r="BQ1938">
        <v>1</v>
      </c>
      <c r="BR1938" t="s">
        <v>1004</v>
      </c>
      <c r="BS1938" t="s">
        <v>1005</v>
      </c>
      <c r="BT1938">
        <v>2</v>
      </c>
      <c r="BU1938" t="s">
        <v>1199</v>
      </c>
      <c r="BV1938" t="s">
        <v>1200</v>
      </c>
      <c r="BW1938">
        <v>8</v>
      </c>
      <c r="BX1938" t="s">
        <v>1598</v>
      </c>
      <c r="BY1938" t="s">
        <v>1210</v>
      </c>
      <c r="BZ1938" t="s">
        <v>1211</v>
      </c>
      <c r="CA1938" t="s">
        <v>1586</v>
      </c>
      <c r="CB1938" s="1">
        <v>21194</v>
      </c>
      <c r="CC1938" s="1">
        <v>34398</v>
      </c>
      <c r="CD1938" t="s">
        <v>1599</v>
      </c>
      <c r="CE1938" t="s">
        <v>131</v>
      </c>
      <c r="CF1938" t="s">
        <v>132</v>
      </c>
      <c r="CG1938" t="s">
        <v>1600</v>
      </c>
      <c r="CH1938" t="s">
        <v>99</v>
      </c>
      <c r="CI1938" t="s">
        <v>1601</v>
      </c>
      <c r="CJ1938">
        <v>2344</v>
      </c>
      <c r="CK1938">
        <v>2</v>
      </c>
      <c r="CL1938">
        <v>232.5</v>
      </c>
    </row>
    <row r="1939" spans="1:90">
      <c r="A1939">
        <v>10999</v>
      </c>
      <c r="B1939">
        <v>41</v>
      </c>
      <c r="C1939" s="8">
        <v>9.65</v>
      </c>
      <c r="D1939">
        <v>20</v>
      </c>
      <c r="E1939">
        <v>0.05</v>
      </c>
      <c r="F1939">
        <v>10999</v>
      </c>
      <c r="G1939" t="s">
        <v>84</v>
      </c>
      <c r="H1939">
        <v>6</v>
      </c>
      <c r="I1939" s="1">
        <v>35188</v>
      </c>
      <c r="J1939" s="1">
        <v>35216</v>
      </c>
      <c r="K1939" s="1">
        <v>35195</v>
      </c>
      <c r="L1939">
        <f>_xlfn.DAYS(orderjoin[[#This Row],[ShippedDate]],orderjoin[[#This Row],[OrderDate]])</f>
        <v>7</v>
      </c>
      <c r="M1939">
        <f>_xlfn.DAYS(orderjoin[[#This Row],[RequiredDate]],orderjoin[[#This Row],[ShippedDate]])</f>
        <v>21</v>
      </c>
      <c r="N1939">
        <v>2</v>
      </c>
      <c r="O1939">
        <v>96.35</v>
      </c>
      <c r="P1939" t="s">
        <v>85</v>
      </c>
      <c r="Q1939" t="s">
        <v>86</v>
      </c>
      <c r="R1939" t="s">
        <v>87</v>
      </c>
      <c r="S1939" t="s">
        <v>21</v>
      </c>
      <c r="T1939" t="s">
        <v>88</v>
      </c>
      <c r="U1939" t="s">
        <v>29</v>
      </c>
      <c r="V1939">
        <v>10999</v>
      </c>
      <c r="W1939" t="s">
        <v>84</v>
      </c>
      <c r="X1939">
        <v>6</v>
      </c>
      <c r="Y1939" s="1">
        <v>35188</v>
      </c>
      <c r="Z1939" s="1">
        <v>35216</v>
      </c>
      <c r="AA1939">
        <f>_xlfn.DAYS(orderjoin[[#This Row],[orders.ShippedDate]],orderjoin[[#This Row],[orders.OrderDate]])</f>
        <v>7</v>
      </c>
      <c r="AB1939" s="1">
        <v>35195</v>
      </c>
      <c r="AC1939">
        <v>2</v>
      </c>
      <c r="AD1939">
        <v>96.35</v>
      </c>
      <c r="AE1939" t="s">
        <v>85</v>
      </c>
      <c r="AF1939" t="s">
        <v>86</v>
      </c>
      <c r="AG1939" t="s">
        <v>87</v>
      </c>
      <c r="AH1939" t="s">
        <v>21</v>
      </c>
      <c r="AI1939" t="s">
        <v>88</v>
      </c>
      <c r="AJ1939" t="s">
        <v>29</v>
      </c>
      <c r="AK1939">
        <v>41</v>
      </c>
      <c r="AL1939" t="s">
        <v>582</v>
      </c>
      <c r="AM1939">
        <v>19</v>
      </c>
      <c r="AN1939">
        <v>8</v>
      </c>
      <c r="AO1939" t="s">
        <v>583</v>
      </c>
      <c r="AP1939" s="7">
        <v>9.65</v>
      </c>
      <c r="AQ1939">
        <v>85</v>
      </c>
      <c r="AR1939">
        <v>0</v>
      </c>
      <c r="AS1939">
        <v>10</v>
      </c>
      <c r="AT1939">
        <v>0</v>
      </c>
      <c r="AU1939" t="s">
        <v>84</v>
      </c>
      <c r="AV1939" t="s">
        <v>85</v>
      </c>
      <c r="AW1939" t="s">
        <v>825</v>
      </c>
      <c r="AX1939" t="s">
        <v>658</v>
      </c>
      <c r="AY1939" t="s">
        <v>86</v>
      </c>
      <c r="AZ1939" t="s">
        <v>87</v>
      </c>
      <c r="BA1939" t="s">
        <v>21</v>
      </c>
      <c r="BB1939" t="s">
        <v>88</v>
      </c>
      <c r="BC1939" t="s">
        <v>29</v>
      </c>
      <c r="BD1939" t="s">
        <v>826</v>
      </c>
      <c r="BE1939" t="s">
        <v>827</v>
      </c>
      <c r="BF1939">
        <v>19</v>
      </c>
      <c r="BG1939" t="s">
        <v>1086</v>
      </c>
      <c r="BH1939" t="s">
        <v>1087</v>
      </c>
      <c r="BI1939" t="s">
        <v>1088</v>
      </c>
      <c r="BJ1939" t="s">
        <v>1089</v>
      </c>
      <c r="BK1939" t="s">
        <v>1090</v>
      </c>
      <c r="BL1939" t="s">
        <v>1091</v>
      </c>
      <c r="BM1939" t="s">
        <v>1092</v>
      </c>
      <c r="BN1939" t="s">
        <v>99</v>
      </c>
      <c r="BO1939" t="s">
        <v>1093</v>
      </c>
      <c r="BP1939" t="s">
        <v>1094</v>
      </c>
      <c r="BQ1939">
        <v>8</v>
      </c>
      <c r="BR1939" t="s">
        <v>1057</v>
      </c>
      <c r="BS1939" t="s">
        <v>1058</v>
      </c>
      <c r="BT1939">
        <v>2</v>
      </c>
      <c r="BU1939" t="s">
        <v>1199</v>
      </c>
      <c r="BV1939" t="s">
        <v>1200</v>
      </c>
      <c r="BW1939">
        <v>6</v>
      </c>
      <c r="BX1939" t="s">
        <v>1594</v>
      </c>
      <c r="BY1939" t="s">
        <v>1208</v>
      </c>
      <c r="BZ1939" t="s">
        <v>654</v>
      </c>
      <c r="CA1939" t="s">
        <v>1581</v>
      </c>
      <c r="CB1939" s="1">
        <v>23194</v>
      </c>
      <c r="CC1939" s="1">
        <v>34259</v>
      </c>
      <c r="CD1939" t="s">
        <v>1595</v>
      </c>
      <c r="CE1939" t="s">
        <v>194</v>
      </c>
      <c r="CF1939" t="s">
        <v>21</v>
      </c>
      <c r="CG1939" t="s">
        <v>1596</v>
      </c>
      <c r="CH1939" t="s">
        <v>196</v>
      </c>
      <c r="CI1939" t="s">
        <v>1597</v>
      </c>
      <c r="CJ1939">
        <v>428</v>
      </c>
      <c r="CK1939">
        <v>5</v>
      </c>
      <c r="CL1939">
        <v>183.35</v>
      </c>
    </row>
    <row r="1940" spans="1:90">
      <c r="A1940">
        <v>10999</v>
      </c>
      <c r="B1940">
        <v>51</v>
      </c>
      <c r="C1940" s="8">
        <v>53</v>
      </c>
      <c r="D1940">
        <v>15</v>
      </c>
      <c r="E1940">
        <v>0.05</v>
      </c>
      <c r="F1940">
        <v>10999</v>
      </c>
      <c r="G1940" t="s">
        <v>84</v>
      </c>
      <c r="H1940">
        <v>6</v>
      </c>
      <c r="I1940" s="1">
        <v>35188</v>
      </c>
      <c r="J1940" s="1">
        <v>35216</v>
      </c>
      <c r="K1940" s="1">
        <v>35195</v>
      </c>
      <c r="L1940">
        <f>_xlfn.DAYS(orderjoin[[#This Row],[ShippedDate]],orderjoin[[#This Row],[OrderDate]])</f>
        <v>7</v>
      </c>
      <c r="M1940">
        <f>_xlfn.DAYS(orderjoin[[#This Row],[RequiredDate]],orderjoin[[#This Row],[ShippedDate]])</f>
        <v>21</v>
      </c>
      <c r="N1940">
        <v>2</v>
      </c>
      <c r="O1940">
        <v>96.35</v>
      </c>
      <c r="P1940" t="s">
        <v>85</v>
      </c>
      <c r="Q1940" t="s">
        <v>86</v>
      </c>
      <c r="R1940" t="s">
        <v>87</v>
      </c>
      <c r="S1940" t="s">
        <v>21</v>
      </c>
      <c r="T1940" t="s">
        <v>88</v>
      </c>
      <c r="U1940" t="s">
        <v>29</v>
      </c>
      <c r="V1940">
        <v>10999</v>
      </c>
      <c r="W1940" t="s">
        <v>84</v>
      </c>
      <c r="X1940">
        <v>6</v>
      </c>
      <c r="Y1940" s="1">
        <v>35188</v>
      </c>
      <c r="Z1940" s="1">
        <v>35216</v>
      </c>
      <c r="AA1940">
        <f>_xlfn.DAYS(orderjoin[[#This Row],[orders.ShippedDate]],orderjoin[[#This Row],[orders.OrderDate]])</f>
        <v>7</v>
      </c>
      <c r="AB1940" s="1">
        <v>35195</v>
      </c>
      <c r="AC1940">
        <v>2</v>
      </c>
      <c r="AD1940">
        <v>96.35</v>
      </c>
      <c r="AE1940" t="s">
        <v>85</v>
      </c>
      <c r="AF1940" t="s">
        <v>86</v>
      </c>
      <c r="AG1940" t="s">
        <v>87</v>
      </c>
      <c r="AH1940" t="s">
        <v>21</v>
      </c>
      <c r="AI1940" t="s">
        <v>88</v>
      </c>
      <c r="AJ1940" t="s">
        <v>29</v>
      </c>
      <c r="AK1940">
        <v>51</v>
      </c>
      <c r="AL1940" t="s">
        <v>602</v>
      </c>
      <c r="AM1940">
        <v>24</v>
      </c>
      <c r="AN1940">
        <v>7</v>
      </c>
      <c r="AO1940" t="s">
        <v>603</v>
      </c>
      <c r="AP1940" s="7">
        <v>53</v>
      </c>
      <c r="AQ1940">
        <v>20</v>
      </c>
      <c r="AR1940">
        <v>0</v>
      </c>
      <c r="AS1940">
        <v>10</v>
      </c>
      <c r="AT1940">
        <v>0</v>
      </c>
      <c r="AU1940" t="s">
        <v>84</v>
      </c>
      <c r="AV1940" t="s">
        <v>85</v>
      </c>
      <c r="AW1940" t="s">
        <v>825</v>
      </c>
      <c r="AX1940" t="s">
        <v>658</v>
      </c>
      <c r="AY1940" t="s">
        <v>86</v>
      </c>
      <c r="AZ1940" t="s">
        <v>87</v>
      </c>
      <c r="BA1940" t="s">
        <v>21</v>
      </c>
      <c r="BB1940" t="s">
        <v>88</v>
      </c>
      <c r="BC1940" t="s">
        <v>29</v>
      </c>
      <c r="BD1940" t="s">
        <v>826</v>
      </c>
      <c r="BE1940" t="s">
        <v>827</v>
      </c>
      <c r="BF1940">
        <v>24</v>
      </c>
      <c r="BG1940" t="s">
        <v>1127</v>
      </c>
      <c r="BH1940" t="s">
        <v>1128</v>
      </c>
      <c r="BI1940" t="s">
        <v>654</v>
      </c>
      <c r="BJ1940" t="s">
        <v>1129</v>
      </c>
      <c r="BK1940" t="s">
        <v>1130</v>
      </c>
      <c r="BL1940" t="s">
        <v>1131</v>
      </c>
      <c r="BM1940" t="s">
        <v>1132</v>
      </c>
      <c r="BN1940" t="s">
        <v>1044</v>
      </c>
      <c r="BO1940" t="s">
        <v>1133</v>
      </c>
      <c r="BP1940" t="s">
        <v>1134</v>
      </c>
      <c r="BQ1940">
        <v>7</v>
      </c>
      <c r="BR1940" t="s">
        <v>1030</v>
      </c>
      <c r="BS1940" t="s">
        <v>1031</v>
      </c>
      <c r="BT1940">
        <v>2</v>
      </c>
      <c r="BU1940" t="s">
        <v>1199</v>
      </c>
      <c r="BV1940" t="s">
        <v>1200</v>
      </c>
      <c r="BW1940">
        <v>6</v>
      </c>
      <c r="BX1940" t="s">
        <v>1594</v>
      </c>
      <c r="BY1940" t="s">
        <v>1208</v>
      </c>
      <c r="BZ1940" t="s">
        <v>654</v>
      </c>
      <c r="CA1940" t="s">
        <v>1581</v>
      </c>
      <c r="CB1940" s="1">
        <v>23194</v>
      </c>
      <c r="CC1940" s="1">
        <v>34259</v>
      </c>
      <c r="CD1940" t="s">
        <v>1595</v>
      </c>
      <c r="CE1940" t="s">
        <v>194</v>
      </c>
      <c r="CF1940" t="s">
        <v>21</v>
      </c>
      <c r="CG1940" t="s">
        <v>1596</v>
      </c>
      <c r="CH1940" t="s">
        <v>196</v>
      </c>
      <c r="CI1940" t="s">
        <v>1597</v>
      </c>
      <c r="CJ1940">
        <v>428</v>
      </c>
      <c r="CK1940">
        <v>5</v>
      </c>
      <c r="CL1940">
        <v>755.25</v>
      </c>
    </row>
    <row r="1941" spans="1:90">
      <c r="A1941">
        <v>10999</v>
      </c>
      <c r="B1941">
        <v>77</v>
      </c>
      <c r="C1941" s="8">
        <v>13</v>
      </c>
      <c r="D1941">
        <v>21</v>
      </c>
      <c r="E1941">
        <v>0.05</v>
      </c>
      <c r="F1941">
        <v>10999</v>
      </c>
      <c r="G1941" t="s">
        <v>84</v>
      </c>
      <c r="H1941">
        <v>6</v>
      </c>
      <c r="I1941" s="1">
        <v>35188</v>
      </c>
      <c r="J1941" s="1">
        <v>35216</v>
      </c>
      <c r="K1941" s="1">
        <v>35195</v>
      </c>
      <c r="L1941">
        <f>_xlfn.DAYS(orderjoin[[#This Row],[ShippedDate]],orderjoin[[#This Row],[OrderDate]])</f>
        <v>7</v>
      </c>
      <c r="M1941">
        <f>_xlfn.DAYS(orderjoin[[#This Row],[RequiredDate]],orderjoin[[#This Row],[ShippedDate]])</f>
        <v>21</v>
      </c>
      <c r="N1941">
        <v>2</v>
      </c>
      <c r="O1941">
        <v>96.35</v>
      </c>
      <c r="P1941" t="s">
        <v>85</v>
      </c>
      <c r="Q1941" t="s">
        <v>86</v>
      </c>
      <c r="R1941" t="s">
        <v>87</v>
      </c>
      <c r="S1941" t="s">
        <v>21</v>
      </c>
      <c r="T1941" t="s">
        <v>88</v>
      </c>
      <c r="U1941" t="s">
        <v>29</v>
      </c>
      <c r="V1941">
        <v>10999</v>
      </c>
      <c r="W1941" t="s">
        <v>84</v>
      </c>
      <c r="X1941">
        <v>6</v>
      </c>
      <c r="Y1941" s="1">
        <v>35188</v>
      </c>
      <c r="Z1941" s="1">
        <v>35216</v>
      </c>
      <c r="AA1941">
        <f>_xlfn.DAYS(orderjoin[[#This Row],[orders.ShippedDate]],orderjoin[[#This Row],[orders.OrderDate]])</f>
        <v>7</v>
      </c>
      <c r="AB1941" s="1">
        <v>35195</v>
      </c>
      <c r="AC1941">
        <v>2</v>
      </c>
      <c r="AD1941">
        <v>96.35</v>
      </c>
      <c r="AE1941" t="s">
        <v>85</v>
      </c>
      <c r="AF1941" t="s">
        <v>86</v>
      </c>
      <c r="AG1941" t="s">
        <v>87</v>
      </c>
      <c r="AH1941" t="s">
        <v>21</v>
      </c>
      <c r="AI1941" t="s">
        <v>88</v>
      </c>
      <c r="AJ1941" t="s">
        <v>29</v>
      </c>
      <c r="AK1941">
        <v>77</v>
      </c>
      <c r="AL1941" t="s">
        <v>649</v>
      </c>
      <c r="AM1941">
        <v>12</v>
      </c>
      <c r="AN1941">
        <v>2</v>
      </c>
      <c r="AO1941" t="s">
        <v>650</v>
      </c>
      <c r="AP1941" s="7">
        <v>13</v>
      </c>
      <c r="AQ1941">
        <v>32</v>
      </c>
      <c r="AR1941">
        <v>0</v>
      </c>
      <c r="AS1941">
        <v>15</v>
      </c>
      <c r="AT1941">
        <v>0</v>
      </c>
      <c r="AU1941" t="s">
        <v>84</v>
      </c>
      <c r="AV1941" t="s">
        <v>85</v>
      </c>
      <c r="AW1941" t="s">
        <v>825</v>
      </c>
      <c r="AX1941" t="s">
        <v>658</v>
      </c>
      <c r="AY1941" t="s">
        <v>86</v>
      </c>
      <c r="AZ1941" t="s">
        <v>87</v>
      </c>
      <c r="BA1941" t="s">
        <v>21</v>
      </c>
      <c r="BB1941" t="s">
        <v>88</v>
      </c>
      <c r="BC1941" t="s">
        <v>29</v>
      </c>
      <c r="BD1941" t="s">
        <v>826</v>
      </c>
      <c r="BE1941" t="s">
        <v>827</v>
      </c>
      <c r="BF1941">
        <v>12</v>
      </c>
      <c r="BG1941" t="s">
        <v>1071</v>
      </c>
      <c r="BH1941" t="s">
        <v>1072</v>
      </c>
      <c r="BI1941" t="s">
        <v>1073</v>
      </c>
      <c r="BJ1941" t="s">
        <v>1074</v>
      </c>
      <c r="BK1941" t="s">
        <v>1075</v>
      </c>
      <c r="BL1941" t="s">
        <v>21</v>
      </c>
      <c r="BM1941" t="s">
        <v>1076</v>
      </c>
      <c r="BN1941" t="s">
        <v>29</v>
      </c>
      <c r="BO1941" t="s">
        <v>1077</v>
      </c>
      <c r="BP1941" t="s">
        <v>21</v>
      </c>
      <c r="BQ1941">
        <v>2</v>
      </c>
      <c r="BR1941" t="s">
        <v>1012</v>
      </c>
      <c r="BS1941" t="s">
        <v>1013</v>
      </c>
      <c r="BT1941">
        <v>2</v>
      </c>
      <c r="BU1941" t="s">
        <v>1199</v>
      </c>
      <c r="BV1941" t="s">
        <v>1200</v>
      </c>
      <c r="BW1941">
        <v>6</v>
      </c>
      <c r="BX1941" t="s">
        <v>1594</v>
      </c>
      <c r="BY1941" t="s">
        <v>1208</v>
      </c>
      <c r="BZ1941" t="s">
        <v>654</v>
      </c>
      <c r="CA1941" t="s">
        <v>1581</v>
      </c>
      <c r="CB1941" s="1">
        <v>23194</v>
      </c>
      <c r="CC1941" s="1">
        <v>34259</v>
      </c>
      <c r="CD1941" t="s">
        <v>1595</v>
      </c>
      <c r="CE1941" t="s">
        <v>194</v>
      </c>
      <c r="CF1941" t="s">
        <v>21</v>
      </c>
      <c r="CG1941" t="s">
        <v>1596</v>
      </c>
      <c r="CH1941" t="s">
        <v>196</v>
      </c>
      <c r="CI1941" t="s">
        <v>1597</v>
      </c>
      <c r="CJ1941">
        <v>428</v>
      </c>
      <c r="CK1941">
        <v>5</v>
      </c>
      <c r="CL1941">
        <v>259.35000000000002</v>
      </c>
    </row>
    <row r="1942" spans="1:90">
      <c r="A1942">
        <v>11000</v>
      </c>
      <c r="B1942">
        <v>4</v>
      </c>
      <c r="C1942" s="8">
        <v>22</v>
      </c>
      <c r="D1942">
        <v>25</v>
      </c>
      <c r="E1942">
        <v>0.25</v>
      </c>
      <c r="F1942">
        <v>11000</v>
      </c>
      <c r="G1942" t="s">
        <v>93</v>
      </c>
      <c r="H1942">
        <v>2</v>
      </c>
      <c r="I1942" s="1">
        <v>35191</v>
      </c>
      <c r="J1942" s="1">
        <v>35219</v>
      </c>
      <c r="K1942" s="1">
        <v>35199</v>
      </c>
      <c r="L1942">
        <f>_xlfn.DAYS(orderjoin[[#This Row],[ShippedDate]],orderjoin[[#This Row],[OrderDate]])</f>
        <v>8</v>
      </c>
      <c r="M1942">
        <f>_xlfn.DAYS(orderjoin[[#This Row],[RequiredDate]],orderjoin[[#This Row],[ShippedDate]])</f>
        <v>20</v>
      </c>
      <c r="N1942">
        <v>3</v>
      </c>
      <c r="O1942">
        <v>55.12</v>
      </c>
      <c r="P1942" t="s">
        <v>94</v>
      </c>
      <c r="Q1942" t="s">
        <v>95</v>
      </c>
      <c r="R1942" t="s">
        <v>96</v>
      </c>
      <c r="S1942" t="s">
        <v>97</v>
      </c>
      <c r="T1942" t="s">
        <v>98</v>
      </c>
      <c r="U1942" t="s">
        <v>99</v>
      </c>
      <c r="V1942">
        <v>11000</v>
      </c>
      <c r="W1942" t="s">
        <v>93</v>
      </c>
      <c r="X1942">
        <v>2</v>
      </c>
      <c r="Y1942" s="1">
        <v>35191</v>
      </c>
      <c r="Z1942" s="1">
        <v>35219</v>
      </c>
      <c r="AA1942">
        <f>_xlfn.DAYS(orderjoin[[#This Row],[orders.ShippedDate]],orderjoin[[#This Row],[orders.OrderDate]])</f>
        <v>8</v>
      </c>
      <c r="AB1942" s="1">
        <v>35199</v>
      </c>
      <c r="AC1942">
        <v>3</v>
      </c>
      <c r="AD1942">
        <v>55.12</v>
      </c>
      <c r="AE1942" t="s">
        <v>94</v>
      </c>
      <c r="AF1942" t="s">
        <v>95</v>
      </c>
      <c r="AG1942" t="s">
        <v>96</v>
      </c>
      <c r="AH1942" t="s">
        <v>97</v>
      </c>
      <c r="AI1942" t="s">
        <v>98</v>
      </c>
      <c r="AJ1942" t="s">
        <v>99</v>
      </c>
      <c r="AK1942">
        <v>4</v>
      </c>
      <c r="AL1942" t="s">
        <v>510</v>
      </c>
      <c r="AM1942">
        <v>2</v>
      </c>
      <c r="AN1942">
        <v>2</v>
      </c>
      <c r="AO1942" t="s">
        <v>511</v>
      </c>
      <c r="AP1942" s="7">
        <v>22</v>
      </c>
      <c r="AQ1942">
        <v>53</v>
      </c>
      <c r="AR1942">
        <v>0</v>
      </c>
      <c r="AS1942">
        <v>0</v>
      </c>
      <c r="AT1942">
        <v>0</v>
      </c>
      <c r="AU1942" t="s">
        <v>93</v>
      </c>
      <c r="AV1942" t="s">
        <v>94</v>
      </c>
      <c r="AW1942" t="s">
        <v>853</v>
      </c>
      <c r="AX1942" t="s">
        <v>854</v>
      </c>
      <c r="AY1942" t="s">
        <v>95</v>
      </c>
      <c r="AZ1942" t="s">
        <v>96</v>
      </c>
      <c r="BA1942" t="s">
        <v>97</v>
      </c>
      <c r="BB1942" t="s">
        <v>98</v>
      </c>
      <c r="BC1942" t="s">
        <v>99</v>
      </c>
      <c r="BD1942" t="s">
        <v>855</v>
      </c>
      <c r="BE1942" t="s">
        <v>856</v>
      </c>
      <c r="BF1942">
        <v>2</v>
      </c>
      <c r="BG1942" t="s">
        <v>1014</v>
      </c>
      <c r="BH1942" t="s">
        <v>1015</v>
      </c>
      <c r="BI1942" t="s">
        <v>669</v>
      </c>
      <c r="BJ1942" t="s">
        <v>1016</v>
      </c>
      <c r="BK1942" t="s">
        <v>1017</v>
      </c>
      <c r="BL1942" t="s">
        <v>1018</v>
      </c>
      <c r="BM1942" t="s">
        <v>1019</v>
      </c>
      <c r="BN1942" t="s">
        <v>99</v>
      </c>
      <c r="BO1942" t="s">
        <v>1020</v>
      </c>
      <c r="BP1942" t="s">
        <v>21</v>
      </c>
      <c r="BQ1942">
        <v>2</v>
      </c>
      <c r="BR1942" t="s">
        <v>1012</v>
      </c>
      <c r="BS1942" t="s">
        <v>1013</v>
      </c>
      <c r="BT1942">
        <v>3</v>
      </c>
      <c r="BU1942" t="s">
        <v>1201</v>
      </c>
      <c r="BV1942" t="s">
        <v>1174</v>
      </c>
      <c r="BW1942">
        <v>2</v>
      </c>
      <c r="BX1942" t="s">
        <v>1602</v>
      </c>
      <c r="BY1942" t="s">
        <v>1203</v>
      </c>
      <c r="BZ1942" t="s">
        <v>1204</v>
      </c>
      <c r="CA1942" t="s">
        <v>1603</v>
      </c>
      <c r="CB1942" s="1">
        <v>19043</v>
      </c>
      <c r="CC1942" s="1">
        <v>33830</v>
      </c>
      <c r="CD1942" t="s">
        <v>1604</v>
      </c>
      <c r="CE1942" t="s">
        <v>1605</v>
      </c>
      <c r="CF1942" t="s">
        <v>132</v>
      </c>
      <c r="CG1942" t="s">
        <v>1606</v>
      </c>
      <c r="CH1942" t="s">
        <v>99</v>
      </c>
      <c r="CI1942" t="s">
        <v>1607</v>
      </c>
      <c r="CJ1942">
        <v>3457</v>
      </c>
      <c r="CL1942">
        <v>412.5</v>
      </c>
    </row>
    <row r="1943" spans="1:90">
      <c r="A1943">
        <v>11000</v>
      </c>
      <c r="B1943">
        <v>24</v>
      </c>
      <c r="C1943" s="8">
        <v>4.5</v>
      </c>
      <c r="D1943">
        <v>30</v>
      </c>
      <c r="E1943">
        <v>0.25</v>
      </c>
      <c r="F1943">
        <v>11000</v>
      </c>
      <c r="G1943" t="s">
        <v>93</v>
      </c>
      <c r="H1943">
        <v>2</v>
      </c>
      <c r="I1943" s="1">
        <v>35191</v>
      </c>
      <c r="J1943" s="1">
        <v>35219</v>
      </c>
      <c r="K1943" s="1">
        <v>35199</v>
      </c>
      <c r="L1943">
        <f>_xlfn.DAYS(orderjoin[[#This Row],[ShippedDate]],orderjoin[[#This Row],[OrderDate]])</f>
        <v>8</v>
      </c>
      <c r="M1943">
        <f>_xlfn.DAYS(orderjoin[[#This Row],[RequiredDate]],orderjoin[[#This Row],[ShippedDate]])</f>
        <v>20</v>
      </c>
      <c r="N1943">
        <v>3</v>
      </c>
      <c r="O1943">
        <v>55.12</v>
      </c>
      <c r="P1943" t="s">
        <v>94</v>
      </c>
      <c r="Q1943" t="s">
        <v>95</v>
      </c>
      <c r="R1943" t="s">
        <v>96</v>
      </c>
      <c r="S1943" t="s">
        <v>97</v>
      </c>
      <c r="T1943" t="s">
        <v>98</v>
      </c>
      <c r="U1943" t="s">
        <v>99</v>
      </c>
      <c r="V1943">
        <v>11000</v>
      </c>
      <c r="W1943" t="s">
        <v>93</v>
      </c>
      <c r="X1943">
        <v>2</v>
      </c>
      <c r="Y1943" s="1">
        <v>35191</v>
      </c>
      <c r="Z1943" s="1">
        <v>35219</v>
      </c>
      <c r="AA1943">
        <f>_xlfn.DAYS(orderjoin[[#This Row],[orders.ShippedDate]],orderjoin[[#This Row],[orders.OrderDate]])</f>
        <v>8</v>
      </c>
      <c r="AB1943" s="1">
        <v>35199</v>
      </c>
      <c r="AC1943">
        <v>3</v>
      </c>
      <c r="AD1943">
        <v>55.12</v>
      </c>
      <c r="AE1943" t="s">
        <v>94</v>
      </c>
      <c r="AF1943" t="s">
        <v>95</v>
      </c>
      <c r="AG1943" t="s">
        <v>96</v>
      </c>
      <c r="AH1943" t="s">
        <v>97</v>
      </c>
      <c r="AI1943" t="s">
        <v>98</v>
      </c>
      <c r="AJ1943" t="s">
        <v>99</v>
      </c>
      <c r="AK1943">
        <v>24</v>
      </c>
      <c r="AL1943" t="s">
        <v>550</v>
      </c>
      <c r="AM1943">
        <v>10</v>
      </c>
      <c r="AN1943">
        <v>1</v>
      </c>
      <c r="AO1943" t="s">
        <v>551</v>
      </c>
      <c r="AP1943" s="7">
        <v>4.5</v>
      </c>
      <c r="AQ1943">
        <v>20</v>
      </c>
      <c r="AR1943">
        <v>0</v>
      </c>
      <c r="AS1943">
        <v>0</v>
      </c>
      <c r="AT1943">
        <v>1</v>
      </c>
      <c r="AU1943" t="s">
        <v>93</v>
      </c>
      <c r="AV1943" t="s">
        <v>94</v>
      </c>
      <c r="AW1943" t="s">
        <v>853</v>
      </c>
      <c r="AX1943" t="s">
        <v>854</v>
      </c>
      <c r="AY1943" t="s">
        <v>95</v>
      </c>
      <c r="AZ1943" t="s">
        <v>96</v>
      </c>
      <c r="BA1943" t="s">
        <v>97</v>
      </c>
      <c r="BB1943" t="s">
        <v>98</v>
      </c>
      <c r="BC1943" t="s">
        <v>99</v>
      </c>
      <c r="BD1943" t="s">
        <v>855</v>
      </c>
      <c r="BE1943" t="s">
        <v>856</v>
      </c>
      <c r="BF1943">
        <v>10</v>
      </c>
      <c r="BG1943" t="s">
        <v>1066</v>
      </c>
      <c r="BH1943" t="s">
        <v>1067</v>
      </c>
      <c r="BI1943" t="s">
        <v>676</v>
      </c>
      <c r="BJ1943" t="s">
        <v>1068</v>
      </c>
      <c r="BK1943" t="s">
        <v>200</v>
      </c>
      <c r="BL1943" t="s">
        <v>21</v>
      </c>
      <c r="BM1943" t="s">
        <v>1069</v>
      </c>
      <c r="BN1943" t="s">
        <v>36</v>
      </c>
      <c r="BO1943" t="s">
        <v>1070</v>
      </c>
      <c r="BP1943" t="s">
        <v>21</v>
      </c>
      <c r="BQ1943">
        <v>1</v>
      </c>
      <c r="BR1943" t="s">
        <v>1004</v>
      </c>
      <c r="BS1943" t="s">
        <v>1005</v>
      </c>
      <c r="BT1943">
        <v>3</v>
      </c>
      <c r="BU1943" t="s">
        <v>1201</v>
      </c>
      <c r="BV1943" t="s">
        <v>1174</v>
      </c>
      <c r="BW1943">
        <v>2</v>
      </c>
      <c r="BX1943" t="s">
        <v>1602</v>
      </c>
      <c r="BY1943" t="s">
        <v>1203</v>
      </c>
      <c r="BZ1943" t="s">
        <v>1204</v>
      </c>
      <c r="CA1943" t="s">
        <v>1603</v>
      </c>
      <c r="CB1943" s="1">
        <v>19043</v>
      </c>
      <c r="CC1943" s="1">
        <v>33830</v>
      </c>
      <c r="CD1943" t="s">
        <v>1604</v>
      </c>
      <c r="CE1943" t="s">
        <v>1605</v>
      </c>
      <c r="CF1943" t="s">
        <v>132</v>
      </c>
      <c r="CG1943" t="s">
        <v>1606</v>
      </c>
      <c r="CH1943" t="s">
        <v>99</v>
      </c>
      <c r="CI1943" t="s">
        <v>1607</v>
      </c>
      <c r="CJ1943">
        <v>3457</v>
      </c>
      <c r="CL1943">
        <v>101.25</v>
      </c>
    </row>
    <row r="1944" spans="1:90">
      <c r="A1944">
        <v>11000</v>
      </c>
      <c r="B1944">
        <v>77</v>
      </c>
      <c r="C1944" s="8">
        <v>13</v>
      </c>
      <c r="D1944">
        <v>30</v>
      </c>
      <c r="E1944">
        <v>0</v>
      </c>
      <c r="F1944">
        <v>11000</v>
      </c>
      <c r="G1944" t="s">
        <v>93</v>
      </c>
      <c r="H1944">
        <v>2</v>
      </c>
      <c r="I1944" s="1">
        <v>35191</v>
      </c>
      <c r="J1944" s="1">
        <v>35219</v>
      </c>
      <c r="K1944" s="1">
        <v>35199</v>
      </c>
      <c r="L1944">
        <f>_xlfn.DAYS(orderjoin[[#This Row],[ShippedDate]],orderjoin[[#This Row],[OrderDate]])</f>
        <v>8</v>
      </c>
      <c r="M1944">
        <f>_xlfn.DAYS(orderjoin[[#This Row],[RequiredDate]],orderjoin[[#This Row],[ShippedDate]])</f>
        <v>20</v>
      </c>
      <c r="N1944">
        <v>3</v>
      </c>
      <c r="O1944">
        <v>55.12</v>
      </c>
      <c r="P1944" t="s">
        <v>94</v>
      </c>
      <c r="Q1944" t="s">
        <v>95</v>
      </c>
      <c r="R1944" t="s">
        <v>96</v>
      </c>
      <c r="S1944" t="s">
        <v>97</v>
      </c>
      <c r="T1944" t="s">
        <v>98</v>
      </c>
      <c r="U1944" t="s">
        <v>99</v>
      </c>
      <c r="V1944">
        <v>11000</v>
      </c>
      <c r="W1944" t="s">
        <v>93</v>
      </c>
      <c r="X1944">
        <v>2</v>
      </c>
      <c r="Y1944" s="1">
        <v>35191</v>
      </c>
      <c r="Z1944" s="1">
        <v>35219</v>
      </c>
      <c r="AA1944">
        <f>_xlfn.DAYS(orderjoin[[#This Row],[orders.ShippedDate]],orderjoin[[#This Row],[orders.OrderDate]])</f>
        <v>8</v>
      </c>
      <c r="AB1944" s="1">
        <v>35199</v>
      </c>
      <c r="AC1944">
        <v>3</v>
      </c>
      <c r="AD1944">
        <v>55.12</v>
      </c>
      <c r="AE1944" t="s">
        <v>94</v>
      </c>
      <c r="AF1944" t="s">
        <v>95</v>
      </c>
      <c r="AG1944" t="s">
        <v>96</v>
      </c>
      <c r="AH1944" t="s">
        <v>97</v>
      </c>
      <c r="AI1944" t="s">
        <v>98</v>
      </c>
      <c r="AJ1944" t="s">
        <v>99</v>
      </c>
      <c r="AK1944">
        <v>77</v>
      </c>
      <c r="AL1944" t="s">
        <v>649</v>
      </c>
      <c r="AM1944">
        <v>12</v>
      </c>
      <c r="AN1944">
        <v>2</v>
      </c>
      <c r="AO1944" t="s">
        <v>650</v>
      </c>
      <c r="AP1944" s="7">
        <v>13</v>
      </c>
      <c r="AQ1944">
        <v>32</v>
      </c>
      <c r="AR1944">
        <v>0</v>
      </c>
      <c r="AS1944">
        <v>15</v>
      </c>
      <c r="AT1944">
        <v>0</v>
      </c>
      <c r="AU1944" t="s">
        <v>93</v>
      </c>
      <c r="AV1944" t="s">
        <v>94</v>
      </c>
      <c r="AW1944" t="s">
        <v>853</v>
      </c>
      <c r="AX1944" t="s">
        <v>854</v>
      </c>
      <c r="AY1944" t="s">
        <v>95</v>
      </c>
      <c r="AZ1944" t="s">
        <v>96</v>
      </c>
      <c r="BA1944" t="s">
        <v>97</v>
      </c>
      <c r="BB1944" t="s">
        <v>98</v>
      </c>
      <c r="BC1944" t="s">
        <v>99</v>
      </c>
      <c r="BD1944" t="s">
        <v>855</v>
      </c>
      <c r="BE1944" t="s">
        <v>856</v>
      </c>
      <c r="BF1944">
        <v>12</v>
      </c>
      <c r="BG1944" t="s">
        <v>1071</v>
      </c>
      <c r="BH1944" t="s">
        <v>1072</v>
      </c>
      <c r="BI1944" t="s">
        <v>1073</v>
      </c>
      <c r="BJ1944" t="s">
        <v>1074</v>
      </c>
      <c r="BK1944" t="s">
        <v>1075</v>
      </c>
      <c r="BL1944" t="s">
        <v>21</v>
      </c>
      <c r="BM1944" t="s">
        <v>1076</v>
      </c>
      <c r="BN1944" t="s">
        <v>29</v>
      </c>
      <c r="BO1944" t="s">
        <v>1077</v>
      </c>
      <c r="BP1944" t="s">
        <v>21</v>
      </c>
      <c r="BQ1944">
        <v>2</v>
      </c>
      <c r="BR1944" t="s">
        <v>1012</v>
      </c>
      <c r="BS1944" t="s">
        <v>1013</v>
      </c>
      <c r="BT1944">
        <v>3</v>
      </c>
      <c r="BU1944" t="s">
        <v>1201</v>
      </c>
      <c r="BV1944" t="s">
        <v>1174</v>
      </c>
      <c r="BW1944">
        <v>2</v>
      </c>
      <c r="BX1944" t="s">
        <v>1602</v>
      </c>
      <c r="BY1944" t="s">
        <v>1203</v>
      </c>
      <c r="BZ1944" t="s">
        <v>1204</v>
      </c>
      <c r="CA1944" t="s">
        <v>1603</v>
      </c>
      <c r="CB1944" s="1">
        <v>19043</v>
      </c>
      <c r="CC1944" s="1">
        <v>33830</v>
      </c>
      <c r="CD1944" t="s">
        <v>1604</v>
      </c>
      <c r="CE1944" t="s">
        <v>1605</v>
      </c>
      <c r="CF1944" t="s">
        <v>132</v>
      </c>
      <c r="CG1944" t="s">
        <v>1606</v>
      </c>
      <c r="CH1944" t="s">
        <v>99</v>
      </c>
      <c r="CI1944" t="s">
        <v>1607</v>
      </c>
      <c r="CJ1944">
        <v>3457</v>
      </c>
      <c r="CL1944">
        <v>390</v>
      </c>
    </row>
    <row r="1945" spans="1:90">
      <c r="A1945">
        <v>11001</v>
      </c>
      <c r="B1945">
        <v>7</v>
      </c>
      <c r="C1945" s="8">
        <v>30</v>
      </c>
      <c r="D1945">
        <v>60</v>
      </c>
      <c r="E1945">
        <v>0</v>
      </c>
      <c r="F1945">
        <v>11001</v>
      </c>
      <c r="G1945" t="s">
        <v>100</v>
      </c>
      <c r="H1945">
        <v>2</v>
      </c>
      <c r="I1945" s="1">
        <v>35191</v>
      </c>
      <c r="J1945" s="1">
        <v>35219</v>
      </c>
      <c r="K1945" s="1">
        <v>35199</v>
      </c>
      <c r="L1945">
        <f>_xlfn.DAYS(orderjoin[[#This Row],[ShippedDate]],orderjoin[[#This Row],[OrderDate]])</f>
        <v>8</v>
      </c>
      <c r="M1945">
        <f>_xlfn.DAYS(orderjoin[[#This Row],[RequiredDate]],orderjoin[[#This Row],[ShippedDate]])</f>
        <v>20</v>
      </c>
      <c r="N1945">
        <v>2</v>
      </c>
      <c r="O1945">
        <v>197.3</v>
      </c>
      <c r="P1945" t="s">
        <v>101</v>
      </c>
      <c r="Q1945" t="s">
        <v>102</v>
      </c>
      <c r="R1945" t="s">
        <v>103</v>
      </c>
      <c r="S1945" t="s">
        <v>21</v>
      </c>
      <c r="T1945" t="s">
        <v>104</v>
      </c>
      <c r="U1945" t="s">
        <v>105</v>
      </c>
      <c r="V1945">
        <v>11001</v>
      </c>
      <c r="W1945" t="s">
        <v>100</v>
      </c>
      <c r="X1945">
        <v>2</v>
      </c>
      <c r="Y1945" s="1">
        <v>35191</v>
      </c>
      <c r="Z1945" s="1">
        <v>35219</v>
      </c>
      <c r="AA1945">
        <f>_xlfn.DAYS(orderjoin[[#This Row],[orders.ShippedDate]],orderjoin[[#This Row],[orders.OrderDate]])</f>
        <v>8</v>
      </c>
      <c r="AB1945" s="1">
        <v>35199</v>
      </c>
      <c r="AC1945">
        <v>2</v>
      </c>
      <c r="AD1945">
        <v>197.3</v>
      </c>
      <c r="AE1945" t="s">
        <v>101</v>
      </c>
      <c r="AF1945" t="s">
        <v>102</v>
      </c>
      <c r="AG1945" t="s">
        <v>103</v>
      </c>
      <c r="AH1945" t="s">
        <v>21</v>
      </c>
      <c r="AI1945" t="s">
        <v>104</v>
      </c>
      <c r="AJ1945" t="s">
        <v>105</v>
      </c>
      <c r="AK1945">
        <v>7</v>
      </c>
      <c r="AL1945" t="s">
        <v>516</v>
      </c>
      <c r="AM1945">
        <v>3</v>
      </c>
      <c r="AN1945">
        <v>7</v>
      </c>
      <c r="AO1945" t="s">
        <v>517</v>
      </c>
      <c r="AP1945" s="7">
        <v>30</v>
      </c>
      <c r="AQ1945">
        <v>15</v>
      </c>
      <c r="AR1945">
        <v>0</v>
      </c>
      <c r="AS1945">
        <v>10</v>
      </c>
      <c r="AT1945">
        <v>0</v>
      </c>
      <c r="AU1945" t="s">
        <v>100</v>
      </c>
      <c r="AV1945" t="s">
        <v>101</v>
      </c>
      <c r="AW1945" t="s">
        <v>734</v>
      </c>
      <c r="AX1945" t="s">
        <v>658</v>
      </c>
      <c r="AY1945" t="s">
        <v>102</v>
      </c>
      <c r="AZ1945" t="s">
        <v>103</v>
      </c>
      <c r="BA1945" t="s">
        <v>21</v>
      </c>
      <c r="BB1945" t="s">
        <v>104</v>
      </c>
      <c r="BC1945" t="s">
        <v>105</v>
      </c>
      <c r="BD1945" t="s">
        <v>735</v>
      </c>
      <c r="BE1945" t="s">
        <v>21</v>
      </c>
      <c r="BF1945">
        <v>3</v>
      </c>
      <c r="BG1945" t="s">
        <v>1099</v>
      </c>
      <c r="BH1945" t="s">
        <v>1100</v>
      </c>
      <c r="BI1945" t="s">
        <v>654</v>
      </c>
      <c r="BJ1945" t="s">
        <v>1101</v>
      </c>
      <c r="BK1945" t="s">
        <v>1102</v>
      </c>
      <c r="BL1945" t="s">
        <v>1103</v>
      </c>
      <c r="BM1945" t="s">
        <v>1104</v>
      </c>
      <c r="BN1945" t="s">
        <v>99</v>
      </c>
      <c r="BO1945" t="s">
        <v>1105</v>
      </c>
      <c r="BP1945" t="s">
        <v>1106</v>
      </c>
      <c r="BQ1945">
        <v>7</v>
      </c>
      <c r="BR1945" t="s">
        <v>1030</v>
      </c>
      <c r="BS1945" t="s">
        <v>1031</v>
      </c>
      <c r="BT1945">
        <v>2</v>
      </c>
      <c r="BU1945" t="s">
        <v>1199</v>
      </c>
      <c r="BV1945" t="s">
        <v>1200</v>
      </c>
      <c r="BW1945">
        <v>2</v>
      </c>
      <c r="BX1945" t="s">
        <v>1602</v>
      </c>
      <c r="BY1945" t="s">
        <v>1203</v>
      </c>
      <c r="BZ1945" t="s">
        <v>1204</v>
      </c>
      <c r="CA1945" t="s">
        <v>1603</v>
      </c>
      <c r="CB1945" s="1">
        <v>19043</v>
      </c>
      <c r="CC1945" s="1">
        <v>33830</v>
      </c>
      <c r="CD1945" t="s">
        <v>1604</v>
      </c>
      <c r="CE1945" t="s">
        <v>1605</v>
      </c>
      <c r="CF1945" t="s">
        <v>132</v>
      </c>
      <c r="CG1945" t="s">
        <v>1606</v>
      </c>
      <c r="CH1945" t="s">
        <v>99</v>
      </c>
      <c r="CI1945" t="s">
        <v>1607</v>
      </c>
      <c r="CJ1945">
        <v>3457</v>
      </c>
      <c r="CL1945">
        <v>1800</v>
      </c>
    </row>
    <row r="1946" spans="1:90">
      <c r="A1946">
        <v>11001</v>
      </c>
      <c r="B1946">
        <v>22</v>
      </c>
      <c r="C1946" s="8">
        <v>21</v>
      </c>
      <c r="D1946">
        <v>25</v>
      </c>
      <c r="E1946">
        <v>0</v>
      </c>
      <c r="F1946">
        <v>11001</v>
      </c>
      <c r="G1946" t="s">
        <v>100</v>
      </c>
      <c r="H1946">
        <v>2</v>
      </c>
      <c r="I1946" s="1">
        <v>35191</v>
      </c>
      <c r="J1946" s="1">
        <v>35219</v>
      </c>
      <c r="K1946" s="1">
        <v>35199</v>
      </c>
      <c r="L1946">
        <f>_xlfn.DAYS(orderjoin[[#This Row],[ShippedDate]],orderjoin[[#This Row],[OrderDate]])</f>
        <v>8</v>
      </c>
      <c r="M1946">
        <f>_xlfn.DAYS(orderjoin[[#This Row],[RequiredDate]],orderjoin[[#This Row],[ShippedDate]])</f>
        <v>20</v>
      </c>
      <c r="N1946">
        <v>2</v>
      </c>
      <c r="O1946">
        <v>197.3</v>
      </c>
      <c r="P1946" t="s">
        <v>101</v>
      </c>
      <c r="Q1946" t="s">
        <v>102</v>
      </c>
      <c r="R1946" t="s">
        <v>103</v>
      </c>
      <c r="S1946" t="s">
        <v>21</v>
      </c>
      <c r="T1946" t="s">
        <v>104</v>
      </c>
      <c r="U1946" t="s">
        <v>105</v>
      </c>
      <c r="V1946">
        <v>11001</v>
      </c>
      <c r="W1946" t="s">
        <v>100</v>
      </c>
      <c r="X1946">
        <v>2</v>
      </c>
      <c r="Y1946" s="1">
        <v>35191</v>
      </c>
      <c r="Z1946" s="1">
        <v>35219</v>
      </c>
      <c r="AA1946">
        <f>_xlfn.DAYS(orderjoin[[#This Row],[orders.ShippedDate]],orderjoin[[#This Row],[orders.OrderDate]])</f>
        <v>8</v>
      </c>
      <c r="AB1946" s="1">
        <v>35199</v>
      </c>
      <c r="AC1946">
        <v>2</v>
      </c>
      <c r="AD1946">
        <v>197.3</v>
      </c>
      <c r="AE1946" t="s">
        <v>101</v>
      </c>
      <c r="AF1946" t="s">
        <v>102</v>
      </c>
      <c r="AG1946" t="s">
        <v>103</v>
      </c>
      <c r="AH1946" t="s">
        <v>21</v>
      </c>
      <c r="AI1946" t="s">
        <v>104</v>
      </c>
      <c r="AJ1946" t="s">
        <v>105</v>
      </c>
      <c r="AK1946">
        <v>22</v>
      </c>
      <c r="AL1946" t="s">
        <v>546</v>
      </c>
      <c r="AM1946">
        <v>9</v>
      </c>
      <c r="AN1946">
        <v>5</v>
      </c>
      <c r="AO1946" t="s">
        <v>547</v>
      </c>
      <c r="AP1946" s="7">
        <v>21</v>
      </c>
      <c r="AQ1946">
        <v>104</v>
      </c>
      <c r="AR1946">
        <v>0</v>
      </c>
      <c r="AS1946">
        <v>25</v>
      </c>
      <c r="AT1946">
        <v>0</v>
      </c>
      <c r="AU1946" t="s">
        <v>100</v>
      </c>
      <c r="AV1946" t="s">
        <v>101</v>
      </c>
      <c r="AW1946" t="s">
        <v>734</v>
      </c>
      <c r="AX1946" t="s">
        <v>658</v>
      </c>
      <c r="AY1946" t="s">
        <v>102</v>
      </c>
      <c r="AZ1946" t="s">
        <v>103</v>
      </c>
      <c r="BA1946" t="s">
        <v>21</v>
      </c>
      <c r="BB1946" t="s">
        <v>104</v>
      </c>
      <c r="BC1946" t="s">
        <v>105</v>
      </c>
      <c r="BD1946" t="s">
        <v>735</v>
      </c>
      <c r="BE1946" t="s">
        <v>21</v>
      </c>
      <c r="BF1946">
        <v>9</v>
      </c>
      <c r="BG1946" t="s">
        <v>1155</v>
      </c>
      <c r="BH1946" t="s">
        <v>1156</v>
      </c>
      <c r="BI1946" t="s">
        <v>692</v>
      </c>
      <c r="BJ1946" t="s">
        <v>1157</v>
      </c>
      <c r="BK1946" t="s">
        <v>1158</v>
      </c>
      <c r="BL1946" t="s">
        <v>21</v>
      </c>
      <c r="BM1946" t="s">
        <v>1159</v>
      </c>
      <c r="BN1946" t="s">
        <v>1160</v>
      </c>
      <c r="BO1946" t="s">
        <v>1161</v>
      </c>
      <c r="BP1946" t="s">
        <v>1162</v>
      </c>
      <c r="BQ1946">
        <v>5</v>
      </c>
      <c r="BR1946" t="s">
        <v>1021</v>
      </c>
      <c r="BS1946" t="s">
        <v>1022</v>
      </c>
      <c r="BT1946">
        <v>2</v>
      </c>
      <c r="BU1946" t="s">
        <v>1199</v>
      </c>
      <c r="BV1946" t="s">
        <v>1200</v>
      </c>
      <c r="BW1946">
        <v>2</v>
      </c>
      <c r="BX1946" t="s">
        <v>1602</v>
      </c>
      <c r="BY1946" t="s">
        <v>1203</v>
      </c>
      <c r="BZ1946" t="s">
        <v>1204</v>
      </c>
      <c r="CA1946" t="s">
        <v>1603</v>
      </c>
      <c r="CB1946" s="1">
        <v>19043</v>
      </c>
      <c r="CC1946" s="1">
        <v>33830</v>
      </c>
      <c r="CD1946" t="s">
        <v>1604</v>
      </c>
      <c r="CE1946" t="s">
        <v>1605</v>
      </c>
      <c r="CF1946" t="s">
        <v>132</v>
      </c>
      <c r="CG1946" t="s">
        <v>1606</v>
      </c>
      <c r="CH1946" t="s">
        <v>99</v>
      </c>
      <c r="CI1946" t="s">
        <v>1607</v>
      </c>
      <c r="CJ1946">
        <v>3457</v>
      </c>
      <c r="CL1946">
        <v>525</v>
      </c>
    </row>
    <row r="1947" spans="1:90">
      <c r="A1947">
        <v>11001</v>
      </c>
      <c r="B1947">
        <v>46</v>
      </c>
      <c r="C1947" s="8">
        <v>12</v>
      </c>
      <c r="D1947">
        <v>25</v>
      </c>
      <c r="E1947">
        <v>0</v>
      </c>
      <c r="F1947">
        <v>11001</v>
      </c>
      <c r="G1947" t="s">
        <v>100</v>
      </c>
      <c r="H1947">
        <v>2</v>
      </c>
      <c r="I1947" s="1">
        <v>35191</v>
      </c>
      <c r="J1947" s="1">
        <v>35219</v>
      </c>
      <c r="K1947" s="1">
        <v>35199</v>
      </c>
      <c r="L1947">
        <f>_xlfn.DAYS(orderjoin[[#This Row],[ShippedDate]],orderjoin[[#This Row],[OrderDate]])</f>
        <v>8</v>
      </c>
      <c r="M1947">
        <f>_xlfn.DAYS(orderjoin[[#This Row],[RequiredDate]],orderjoin[[#This Row],[ShippedDate]])</f>
        <v>20</v>
      </c>
      <c r="N1947">
        <v>2</v>
      </c>
      <c r="O1947">
        <v>197.3</v>
      </c>
      <c r="P1947" t="s">
        <v>101</v>
      </c>
      <c r="Q1947" t="s">
        <v>102</v>
      </c>
      <c r="R1947" t="s">
        <v>103</v>
      </c>
      <c r="S1947" t="s">
        <v>21</v>
      </c>
      <c r="T1947" t="s">
        <v>104</v>
      </c>
      <c r="U1947" t="s">
        <v>105</v>
      </c>
      <c r="V1947">
        <v>11001</v>
      </c>
      <c r="W1947" t="s">
        <v>100</v>
      </c>
      <c r="X1947">
        <v>2</v>
      </c>
      <c r="Y1947" s="1">
        <v>35191</v>
      </c>
      <c r="Z1947" s="1">
        <v>35219</v>
      </c>
      <c r="AA1947">
        <f>_xlfn.DAYS(orderjoin[[#This Row],[orders.ShippedDate]],orderjoin[[#This Row],[orders.OrderDate]])</f>
        <v>8</v>
      </c>
      <c r="AB1947" s="1">
        <v>35199</v>
      </c>
      <c r="AC1947">
        <v>2</v>
      </c>
      <c r="AD1947">
        <v>197.3</v>
      </c>
      <c r="AE1947" t="s">
        <v>101</v>
      </c>
      <c r="AF1947" t="s">
        <v>102</v>
      </c>
      <c r="AG1947" t="s">
        <v>103</v>
      </c>
      <c r="AH1947" t="s">
        <v>21</v>
      </c>
      <c r="AI1947" t="s">
        <v>104</v>
      </c>
      <c r="AJ1947" t="s">
        <v>105</v>
      </c>
      <c r="AK1947">
        <v>46</v>
      </c>
      <c r="AL1947" t="s">
        <v>592</v>
      </c>
      <c r="AM1947">
        <v>21</v>
      </c>
      <c r="AN1947">
        <v>8</v>
      </c>
      <c r="AO1947" t="s">
        <v>593</v>
      </c>
      <c r="AP1947" s="7">
        <v>12</v>
      </c>
      <c r="AQ1947">
        <v>95</v>
      </c>
      <c r="AR1947">
        <v>0</v>
      </c>
      <c r="AS1947">
        <v>0</v>
      </c>
      <c r="AT1947">
        <v>0</v>
      </c>
      <c r="AU1947" t="s">
        <v>100</v>
      </c>
      <c r="AV1947" t="s">
        <v>101</v>
      </c>
      <c r="AW1947" t="s">
        <v>734</v>
      </c>
      <c r="AX1947" t="s">
        <v>658</v>
      </c>
      <c r="AY1947" t="s">
        <v>102</v>
      </c>
      <c r="AZ1947" t="s">
        <v>103</v>
      </c>
      <c r="BA1947" t="s">
        <v>21</v>
      </c>
      <c r="BB1947" t="s">
        <v>104</v>
      </c>
      <c r="BC1947" t="s">
        <v>105</v>
      </c>
      <c r="BD1947" t="s">
        <v>735</v>
      </c>
      <c r="BE1947" t="s">
        <v>21</v>
      </c>
      <c r="BF1947">
        <v>21</v>
      </c>
      <c r="BG1947" t="s">
        <v>1175</v>
      </c>
      <c r="BH1947" t="s">
        <v>1176</v>
      </c>
      <c r="BI1947" t="s">
        <v>717</v>
      </c>
      <c r="BJ1947" t="s">
        <v>1177</v>
      </c>
      <c r="BK1947" t="s">
        <v>1178</v>
      </c>
      <c r="BL1947" t="s">
        <v>21</v>
      </c>
      <c r="BM1947" t="s">
        <v>1179</v>
      </c>
      <c r="BN1947" t="s">
        <v>298</v>
      </c>
      <c r="BO1947" t="s">
        <v>1180</v>
      </c>
      <c r="BP1947" t="s">
        <v>1181</v>
      </c>
      <c r="BQ1947">
        <v>8</v>
      </c>
      <c r="BR1947" t="s">
        <v>1057</v>
      </c>
      <c r="BS1947" t="s">
        <v>1058</v>
      </c>
      <c r="BT1947">
        <v>2</v>
      </c>
      <c r="BU1947" t="s">
        <v>1199</v>
      </c>
      <c r="BV1947" t="s">
        <v>1200</v>
      </c>
      <c r="BW1947">
        <v>2</v>
      </c>
      <c r="BX1947" t="s">
        <v>1602</v>
      </c>
      <c r="BY1947" t="s">
        <v>1203</v>
      </c>
      <c r="BZ1947" t="s">
        <v>1204</v>
      </c>
      <c r="CA1947" t="s">
        <v>1603</v>
      </c>
      <c r="CB1947" s="1">
        <v>19043</v>
      </c>
      <c r="CC1947" s="1">
        <v>33830</v>
      </c>
      <c r="CD1947" t="s">
        <v>1604</v>
      </c>
      <c r="CE1947" t="s">
        <v>1605</v>
      </c>
      <c r="CF1947" t="s">
        <v>132</v>
      </c>
      <c r="CG1947" t="s">
        <v>1606</v>
      </c>
      <c r="CH1947" t="s">
        <v>99</v>
      </c>
      <c r="CI1947" t="s">
        <v>1607</v>
      </c>
      <c r="CJ1947">
        <v>3457</v>
      </c>
      <c r="CL1947">
        <v>300</v>
      </c>
    </row>
    <row r="1948" spans="1:90">
      <c r="A1948">
        <v>11001</v>
      </c>
      <c r="B1948">
        <v>55</v>
      </c>
      <c r="C1948" s="8">
        <v>24</v>
      </c>
      <c r="D1948">
        <v>6</v>
      </c>
      <c r="E1948">
        <v>0</v>
      </c>
      <c r="F1948">
        <v>11001</v>
      </c>
      <c r="G1948" t="s">
        <v>100</v>
      </c>
      <c r="H1948">
        <v>2</v>
      </c>
      <c r="I1948" s="1">
        <v>35191</v>
      </c>
      <c r="J1948" s="1">
        <v>35219</v>
      </c>
      <c r="K1948" s="1">
        <v>35199</v>
      </c>
      <c r="L1948">
        <f>_xlfn.DAYS(orderjoin[[#This Row],[ShippedDate]],orderjoin[[#This Row],[OrderDate]])</f>
        <v>8</v>
      </c>
      <c r="M1948">
        <f>_xlfn.DAYS(orderjoin[[#This Row],[RequiredDate]],orderjoin[[#This Row],[ShippedDate]])</f>
        <v>20</v>
      </c>
      <c r="N1948">
        <v>2</v>
      </c>
      <c r="O1948">
        <v>197.3</v>
      </c>
      <c r="P1948" t="s">
        <v>101</v>
      </c>
      <c r="Q1948" t="s">
        <v>102</v>
      </c>
      <c r="R1948" t="s">
        <v>103</v>
      </c>
      <c r="S1948" t="s">
        <v>21</v>
      </c>
      <c r="T1948" t="s">
        <v>104</v>
      </c>
      <c r="U1948" t="s">
        <v>105</v>
      </c>
      <c r="V1948">
        <v>11001</v>
      </c>
      <c r="W1948" t="s">
        <v>100</v>
      </c>
      <c r="X1948">
        <v>2</v>
      </c>
      <c r="Y1948" s="1">
        <v>35191</v>
      </c>
      <c r="Z1948" s="1">
        <v>35219</v>
      </c>
      <c r="AA1948">
        <f>_xlfn.DAYS(orderjoin[[#This Row],[orders.ShippedDate]],orderjoin[[#This Row],[orders.OrderDate]])</f>
        <v>8</v>
      </c>
      <c r="AB1948" s="1">
        <v>35199</v>
      </c>
      <c r="AC1948">
        <v>2</v>
      </c>
      <c r="AD1948">
        <v>197.3</v>
      </c>
      <c r="AE1948" t="s">
        <v>101</v>
      </c>
      <c r="AF1948" t="s">
        <v>102</v>
      </c>
      <c r="AG1948" t="s">
        <v>103</v>
      </c>
      <c r="AH1948" t="s">
        <v>21</v>
      </c>
      <c r="AI1948" t="s">
        <v>104</v>
      </c>
      <c r="AJ1948" t="s">
        <v>105</v>
      </c>
      <c r="AK1948">
        <v>55</v>
      </c>
      <c r="AL1948" t="s">
        <v>610</v>
      </c>
      <c r="AM1948">
        <v>25</v>
      </c>
      <c r="AN1948">
        <v>6</v>
      </c>
      <c r="AO1948" t="s">
        <v>611</v>
      </c>
      <c r="AP1948" s="7">
        <v>24</v>
      </c>
      <c r="AQ1948">
        <v>115</v>
      </c>
      <c r="AR1948">
        <v>0</v>
      </c>
      <c r="AS1948">
        <v>20</v>
      </c>
      <c r="AT1948">
        <v>0</v>
      </c>
      <c r="AU1948" t="s">
        <v>100</v>
      </c>
      <c r="AV1948" t="s">
        <v>101</v>
      </c>
      <c r="AW1948" t="s">
        <v>734</v>
      </c>
      <c r="AX1948" t="s">
        <v>658</v>
      </c>
      <c r="AY1948" t="s">
        <v>102</v>
      </c>
      <c r="AZ1948" t="s">
        <v>103</v>
      </c>
      <c r="BA1948" t="s">
        <v>21</v>
      </c>
      <c r="BB1948" t="s">
        <v>104</v>
      </c>
      <c r="BC1948" t="s">
        <v>105</v>
      </c>
      <c r="BD1948" t="s">
        <v>735</v>
      </c>
      <c r="BE1948" t="s">
        <v>21</v>
      </c>
      <c r="BF1948">
        <v>25</v>
      </c>
      <c r="BG1948" t="s">
        <v>1095</v>
      </c>
      <c r="BH1948" t="s">
        <v>1096</v>
      </c>
      <c r="BI1948" t="s">
        <v>676</v>
      </c>
      <c r="BJ1948" t="s">
        <v>1097</v>
      </c>
      <c r="BK1948" t="s">
        <v>285</v>
      </c>
      <c r="BL1948" t="s">
        <v>286</v>
      </c>
      <c r="BM1948" t="s">
        <v>287</v>
      </c>
      <c r="BN1948" t="s">
        <v>288</v>
      </c>
      <c r="BO1948" t="s">
        <v>1098</v>
      </c>
      <c r="BP1948" t="s">
        <v>21</v>
      </c>
      <c r="BQ1948">
        <v>6</v>
      </c>
      <c r="BR1948" t="s">
        <v>1049</v>
      </c>
      <c r="BS1948" t="s">
        <v>1050</v>
      </c>
      <c r="BT1948">
        <v>2</v>
      </c>
      <c r="BU1948" t="s">
        <v>1199</v>
      </c>
      <c r="BV1948" t="s">
        <v>1200</v>
      </c>
      <c r="BW1948">
        <v>2</v>
      </c>
      <c r="BX1948" t="s">
        <v>1602</v>
      </c>
      <c r="BY1948" t="s">
        <v>1203</v>
      </c>
      <c r="BZ1948" t="s">
        <v>1204</v>
      </c>
      <c r="CA1948" t="s">
        <v>1603</v>
      </c>
      <c r="CB1948" s="1">
        <v>19043</v>
      </c>
      <c r="CC1948" s="1">
        <v>33830</v>
      </c>
      <c r="CD1948" t="s">
        <v>1604</v>
      </c>
      <c r="CE1948" t="s">
        <v>1605</v>
      </c>
      <c r="CF1948" t="s">
        <v>132</v>
      </c>
      <c r="CG1948" t="s">
        <v>1606</v>
      </c>
      <c r="CH1948" t="s">
        <v>99</v>
      </c>
      <c r="CI1948" t="s">
        <v>1607</v>
      </c>
      <c r="CJ1948">
        <v>3457</v>
      </c>
      <c r="CL1948">
        <v>144</v>
      </c>
    </row>
    <row r="1949" spans="1:90">
      <c r="A1949">
        <v>11002</v>
      </c>
      <c r="B1949">
        <v>13</v>
      </c>
      <c r="C1949" s="8">
        <v>6</v>
      </c>
      <c r="D1949">
        <v>56</v>
      </c>
      <c r="E1949">
        <v>0</v>
      </c>
      <c r="F1949">
        <v>11002</v>
      </c>
      <c r="G1949" t="s">
        <v>261</v>
      </c>
      <c r="H1949">
        <v>4</v>
      </c>
      <c r="I1949" s="1">
        <v>35191</v>
      </c>
      <c r="J1949" s="1">
        <v>35219</v>
      </c>
      <c r="K1949" s="1">
        <v>35201</v>
      </c>
      <c r="L1949">
        <f>_xlfn.DAYS(orderjoin[[#This Row],[ShippedDate]],orderjoin[[#This Row],[OrderDate]])</f>
        <v>10</v>
      </c>
      <c r="M1949">
        <f>_xlfn.DAYS(orderjoin[[#This Row],[RequiredDate]],orderjoin[[#This Row],[ShippedDate]])</f>
        <v>18</v>
      </c>
      <c r="N1949">
        <v>1</v>
      </c>
      <c r="O1949">
        <v>141.16</v>
      </c>
      <c r="P1949" t="s">
        <v>262</v>
      </c>
      <c r="Q1949" t="s">
        <v>263</v>
      </c>
      <c r="R1949" t="s">
        <v>264</v>
      </c>
      <c r="S1949" t="s">
        <v>265</v>
      </c>
      <c r="T1949" t="s">
        <v>266</v>
      </c>
      <c r="U1949" t="s">
        <v>99</v>
      </c>
      <c r="V1949">
        <v>11002</v>
      </c>
      <c r="W1949" t="s">
        <v>261</v>
      </c>
      <c r="X1949">
        <v>4</v>
      </c>
      <c r="Y1949" s="1">
        <v>35191</v>
      </c>
      <c r="Z1949" s="1">
        <v>35219</v>
      </c>
      <c r="AA1949">
        <f>_xlfn.DAYS(orderjoin[[#This Row],[orders.ShippedDate]],orderjoin[[#This Row],[orders.OrderDate]])</f>
        <v>10</v>
      </c>
      <c r="AB1949" s="1">
        <v>35201</v>
      </c>
      <c r="AC1949">
        <v>1</v>
      </c>
      <c r="AD1949">
        <v>141.16</v>
      </c>
      <c r="AE1949" t="s">
        <v>262</v>
      </c>
      <c r="AF1949" t="s">
        <v>263</v>
      </c>
      <c r="AG1949" t="s">
        <v>264</v>
      </c>
      <c r="AH1949" t="s">
        <v>265</v>
      </c>
      <c r="AI1949" t="s">
        <v>266</v>
      </c>
      <c r="AJ1949" t="s">
        <v>99</v>
      </c>
      <c r="AK1949">
        <v>13</v>
      </c>
      <c r="AL1949" t="s">
        <v>528</v>
      </c>
      <c r="AM1949">
        <v>6</v>
      </c>
      <c r="AN1949">
        <v>8</v>
      </c>
      <c r="AO1949" t="s">
        <v>529</v>
      </c>
      <c r="AP1949" s="7">
        <v>6</v>
      </c>
      <c r="AQ1949">
        <v>24</v>
      </c>
      <c r="AR1949">
        <v>0</v>
      </c>
      <c r="AS1949">
        <v>5</v>
      </c>
      <c r="AT1949">
        <v>0</v>
      </c>
      <c r="AU1949" t="s">
        <v>261</v>
      </c>
      <c r="AV1949" t="s">
        <v>262</v>
      </c>
      <c r="AW1949" t="s">
        <v>872</v>
      </c>
      <c r="AX1949" t="s">
        <v>654</v>
      </c>
      <c r="AY1949" t="s">
        <v>263</v>
      </c>
      <c r="AZ1949" t="s">
        <v>264</v>
      </c>
      <c r="BA1949" t="s">
        <v>265</v>
      </c>
      <c r="BB1949" t="s">
        <v>266</v>
      </c>
      <c r="BC1949" t="s">
        <v>99</v>
      </c>
      <c r="BD1949" t="s">
        <v>873</v>
      </c>
      <c r="BE1949" t="s">
        <v>21</v>
      </c>
      <c r="BF1949">
        <v>6</v>
      </c>
      <c r="BG1949" t="s">
        <v>1120</v>
      </c>
      <c r="BH1949" t="s">
        <v>1121</v>
      </c>
      <c r="BI1949" t="s">
        <v>1122</v>
      </c>
      <c r="BJ1949" t="s">
        <v>1123</v>
      </c>
      <c r="BK1949" t="s">
        <v>1124</v>
      </c>
      <c r="BL1949" t="s">
        <v>21</v>
      </c>
      <c r="BM1949" t="s">
        <v>1125</v>
      </c>
      <c r="BN1949" t="s">
        <v>1028</v>
      </c>
      <c r="BO1949" t="s">
        <v>1126</v>
      </c>
      <c r="BP1949" t="s">
        <v>21</v>
      </c>
      <c r="BQ1949">
        <v>8</v>
      </c>
      <c r="BR1949" t="s">
        <v>1057</v>
      </c>
      <c r="BS1949" t="s">
        <v>1058</v>
      </c>
      <c r="BT1949">
        <v>1</v>
      </c>
      <c r="BU1949" t="s">
        <v>1197</v>
      </c>
      <c r="BV1949" t="s">
        <v>1198</v>
      </c>
      <c r="BW1949">
        <v>4</v>
      </c>
      <c r="BX1949" t="s">
        <v>1608</v>
      </c>
      <c r="BY1949" t="s">
        <v>1206</v>
      </c>
      <c r="BZ1949" t="s">
        <v>654</v>
      </c>
      <c r="CA1949" t="s">
        <v>1609</v>
      </c>
      <c r="CB1949" s="1">
        <v>13777</v>
      </c>
      <c r="CC1949" s="1">
        <v>34092</v>
      </c>
      <c r="CD1949" t="s">
        <v>1610</v>
      </c>
      <c r="CE1949" t="s">
        <v>1611</v>
      </c>
      <c r="CF1949" t="s">
        <v>132</v>
      </c>
      <c r="CG1949" t="s">
        <v>1612</v>
      </c>
      <c r="CH1949" t="s">
        <v>99</v>
      </c>
      <c r="CI1949" t="s">
        <v>1613</v>
      </c>
      <c r="CJ1949">
        <v>5176</v>
      </c>
      <c r="CK1949">
        <v>2</v>
      </c>
      <c r="CL1949">
        <v>336</v>
      </c>
    </row>
    <row r="1950" spans="1:90">
      <c r="A1950">
        <v>11002</v>
      </c>
      <c r="B1950">
        <v>35</v>
      </c>
      <c r="C1950" s="8">
        <v>18</v>
      </c>
      <c r="D1950">
        <v>15</v>
      </c>
      <c r="E1950">
        <v>0.15</v>
      </c>
      <c r="F1950">
        <v>11002</v>
      </c>
      <c r="G1950" t="s">
        <v>261</v>
      </c>
      <c r="H1950">
        <v>4</v>
      </c>
      <c r="I1950" s="1">
        <v>35191</v>
      </c>
      <c r="J1950" s="1">
        <v>35219</v>
      </c>
      <c r="K1950" s="1">
        <v>35201</v>
      </c>
      <c r="L1950">
        <f>_xlfn.DAYS(orderjoin[[#This Row],[ShippedDate]],orderjoin[[#This Row],[OrderDate]])</f>
        <v>10</v>
      </c>
      <c r="M1950">
        <f>_xlfn.DAYS(orderjoin[[#This Row],[RequiredDate]],orderjoin[[#This Row],[ShippedDate]])</f>
        <v>18</v>
      </c>
      <c r="N1950">
        <v>1</v>
      </c>
      <c r="O1950">
        <v>141.16</v>
      </c>
      <c r="P1950" t="s">
        <v>262</v>
      </c>
      <c r="Q1950" t="s">
        <v>263</v>
      </c>
      <c r="R1950" t="s">
        <v>264</v>
      </c>
      <c r="S1950" t="s">
        <v>265</v>
      </c>
      <c r="T1950" t="s">
        <v>266</v>
      </c>
      <c r="U1950" t="s">
        <v>99</v>
      </c>
      <c r="V1950">
        <v>11002</v>
      </c>
      <c r="W1950" t="s">
        <v>261</v>
      </c>
      <c r="X1950">
        <v>4</v>
      </c>
      <c r="Y1950" s="1">
        <v>35191</v>
      </c>
      <c r="Z1950" s="1">
        <v>35219</v>
      </c>
      <c r="AA1950">
        <f>_xlfn.DAYS(orderjoin[[#This Row],[orders.ShippedDate]],orderjoin[[#This Row],[orders.OrderDate]])</f>
        <v>10</v>
      </c>
      <c r="AB1950" s="1">
        <v>35201</v>
      </c>
      <c r="AC1950">
        <v>1</v>
      </c>
      <c r="AD1950">
        <v>141.16</v>
      </c>
      <c r="AE1950" t="s">
        <v>262</v>
      </c>
      <c r="AF1950" t="s">
        <v>263</v>
      </c>
      <c r="AG1950" t="s">
        <v>264</v>
      </c>
      <c r="AH1950" t="s">
        <v>265</v>
      </c>
      <c r="AI1950" t="s">
        <v>266</v>
      </c>
      <c r="AJ1950" t="s">
        <v>99</v>
      </c>
      <c r="AK1950">
        <v>35</v>
      </c>
      <c r="AL1950" t="s">
        <v>571</v>
      </c>
      <c r="AM1950">
        <v>16</v>
      </c>
      <c r="AN1950">
        <v>1</v>
      </c>
      <c r="AO1950" t="s">
        <v>507</v>
      </c>
      <c r="AP1950" s="7">
        <v>18</v>
      </c>
      <c r="AQ1950">
        <v>20</v>
      </c>
      <c r="AR1950">
        <v>0</v>
      </c>
      <c r="AS1950">
        <v>15</v>
      </c>
      <c r="AT1950">
        <v>0</v>
      </c>
      <c r="AU1950" t="s">
        <v>261</v>
      </c>
      <c r="AV1950" t="s">
        <v>262</v>
      </c>
      <c r="AW1950" t="s">
        <v>872</v>
      </c>
      <c r="AX1950" t="s">
        <v>654</v>
      </c>
      <c r="AY1950" t="s">
        <v>263</v>
      </c>
      <c r="AZ1950" t="s">
        <v>264</v>
      </c>
      <c r="BA1950" t="s">
        <v>265</v>
      </c>
      <c r="BB1950" t="s">
        <v>266</v>
      </c>
      <c r="BC1950" t="s">
        <v>99</v>
      </c>
      <c r="BD1950" t="s">
        <v>873</v>
      </c>
      <c r="BE1950" t="s">
        <v>21</v>
      </c>
      <c r="BF1950">
        <v>16</v>
      </c>
      <c r="BG1950" t="s">
        <v>1168</v>
      </c>
      <c r="BH1950" t="s">
        <v>1169</v>
      </c>
      <c r="BI1950" t="s">
        <v>1170</v>
      </c>
      <c r="BJ1950" t="s">
        <v>1171</v>
      </c>
      <c r="BK1950" t="s">
        <v>1172</v>
      </c>
      <c r="BL1950" t="s">
        <v>232</v>
      </c>
      <c r="BM1950" t="s">
        <v>1173</v>
      </c>
      <c r="BN1950" t="s">
        <v>99</v>
      </c>
      <c r="BO1950" t="s">
        <v>1174</v>
      </c>
      <c r="BP1950" t="s">
        <v>21</v>
      </c>
      <c r="BQ1950">
        <v>1</v>
      </c>
      <c r="BR1950" t="s">
        <v>1004</v>
      </c>
      <c r="BS1950" t="s">
        <v>1005</v>
      </c>
      <c r="BT1950">
        <v>1</v>
      </c>
      <c r="BU1950" t="s">
        <v>1197</v>
      </c>
      <c r="BV1950" t="s">
        <v>1198</v>
      </c>
      <c r="BW1950">
        <v>4</v>
      </c>
      <c r="BX1950" t="s">
        <v>1608</v>
      </c>
      <c r="BY1950" t="s">
        <v>1206</v>
      </c>
      <c r="BZ1950" t="s">
        <v>654</v>
      </c>
      <c r="CA1950" t="s">
        <v>1609</v>
      </c>
      <c r="CB1950" s="1">
        <v>13777</v>
      </c>
      <c r="CC1950" s="1">
        <v>34092</v>
      </c>
      <c r="CD1950" t="s">
        <v>1610</v>
      </c>
      <c r="CE1950" t="s">
        <v>1611</v>
      </c>
      <c r="CF1950" t="s">
        <v>132</v>
      </c>
      <c r="CG1950" t="s">
        <v>1612</v>
      </c>
      <c r="CH1950" t="s">
        <v>99</v>
      </c>
      <c r="CI1950" t="s">
        <v>1613</v>
      </c>
      <c r="CJ1950">
        <v>5176</v>
      </c>
      <c r="CK1950">
        <v>2</v>
      </c>
      <c r="CL1950">
        <v>229.5</v>
      </c>
    </row>
    <row r="1951" spans="1:90">
      <c r="A1951">
        <v>11002</v>
      </c>
      <c r="B1951">
        <v>42</v>
      </c>
      <c r="C1951" s="8">
        <v>14</v>
      </c>
      <c r="D1951">
        <v>24</v>
      </c>
      <c r="E1951">
        <v>0.15</v>
      </c>
      <c r="F1951">
        <v>11002</v>
      </c>
      <c r="G1951" t="s">
        <v>261</v>
      </c>
      <c r="H1951">
        <v>4</v>
      </c>
      <c r="I1951" s="1">
        <v>35191</v>
      </c>
      <c r="J1951" s="1">
        <v>35219</v>
      </c>
      <c r="K1951" s="1">
        <v>35201</v>
      </c>
      <c r="L1951">
        <f>_xlfn.DAYS(orderjoin[[#This Row],[ShippedDate]],orderjoin[[#This Row],[OrderDate]])</f>
        <v>10</v>
      </c>
      <c r="M1951">
        <f>_xlfn.DAYS(orderjoin[[#This Row],[RequiredDate]],orderjoin[[#This Row],[ShippedDate]])</f>
        <v>18</v>
      </c>
      <c r="N1951">
        <v>1</v>
      </c>
      <c r="O1951">
        <v>141.16</v>
      </c>
      <c r="P1951" t="s">
        <v>262</v>
      </c>
      <c r="Q1951" t="s">
        <v>263</v>
      </c>
      <c r="R1951" t="s">
        <v>264</v>
      </c>
      <c r="S1951" t="s">
        <v>265</v>
      </c>
      <c r="T1951" t="s">
        <v>266</v>
      </c>
      <c r="U1951" t="s">
        <v>99</v>
      </c>
      <c r="V1951">
        <v>11002</v>
      </c>
      <c r="W1951" t="s">
        <v>261</v>
      </c>
      <c r="X1951">
        <v>4</v>
      </c>
      <c r="Y1951" s="1">
        <v>35191</v>
      </c>
      <c r="Z1951" s="1">
        <v>35219</v>
      </c>
      <c r="AA1951">
        <f>_xlfn.DAYS(orderjoin[[#This Row],[orders.ShippedDate]],orderjoin[[#This Row],[orders.OrderDate]])</f>
        <v>10</v>
      </c>
      <c r="AB1951" s="1">
        <v>35201</v>
      </c>
      <c r="AC1951">
        <v>1</v>
      </c>
      <c r="AD1951">
        <v>141.16</v>
      </c>
      <c r="AE1951" t="s">
        <v>262</v>
      </c>
      <c r="AF1951" t="s">
        <v>263</v>
      </c>
      <c r="AG1951" t="s">
        <v>264</v>
      </c>
      <c r="AH1951" t="s">
        <v>265</v>
      </c>
      <c r="AI1951" t="s">
        <v>266</v>
      </c>
      <c r="AJ1951" t="s">
        <v>99</v>
      </c>
      <c r="AK1951">
        <v>42</v>
      </c>
      <c r="AL1951" t="s">
        <v>584</v>
      </c>
      <c r="AM1951">
        <v>20</v>
      </c>
      <c r="AN1951">
        <v>5</v>
      </c>
      <c r="AO1951" t="s">
        <v>585</v>
      </c>
      <c r="AP1951" s="7">
        <v>14</v>
      </c>
      <c r="AQ1951">
        <v>26</v>
      </c>
      <c r="AR1951">
        <v>0</v>
      </c>
      <c r="AS1951">
        <v>0</v>
      </c>
      <c r="AT1951">
        <v>1</v>
      </c>
      <c r="AU1951" t="s">
        <v>261</v>
      </c>
      <c r="AV1951" t="s">
        <v>262</v>
      </c>
      <c r="AW1951" t="s">
        <v>872</v>
      </c>
      <c r="AX1951" t="s">
        <v>654</v>
      </c>
      <c r="AY1951" t="s">
        <v>263</v>
      </c>
      <c r="AZ1951" t="s">
        <v>264</v>
      </c>
      <c r="BA1951" t="s">
        <v>265</v>
      </c>
      <c r="BB1951" t="s">
        <v>266</v>
      </c>
      <c r="BC1951" t="s">
        <v>99</v>
      </c>
      <c r="BD1951" t="s">
        <v>873</v>
      </c>
      <c r="BE1951" t="s">
        <v>21</v>
      </c>
      <c r="BF1951">
        <v>20</v>
      </c>
      <c r="BG1951" t="s">
        <v>1006</v>
      </c>
      <c r="BH1951" t="s">
        <v>1007</v>
      </c>
      <c r="BI1951" t="s">
        <v>658</v>
      </c>
      <c r="BJ1951" t="s">
        <v>1008</v>
      </c>
      <c r="BK1951" t="s">
        <v>1009</v>
      </c>
      <c r="BL1951" t="s">
        <v>21</v>
      </c>
      <c r="BM1951" t="s">
        <v>1010</v>
      </c>
      <c r="BN1951" t="s">
        <v>1009</v>
      </c>
      <c r="BO1951" t="s">
        <v>1011</v>
      </c>
      <c r="BP1951" t="s">
        <v>21</v>
      </c>
      <c r="BQ1951">
        <v>5</v>
      </c>
      <c r="BR1951" t="s">
        <v>1021</v>
      </c>
      <c r="BS1951" t="s">
        <v>1022</v>
      </c>
      <c r="BT1951">
        <v>1</v>
      </c>
      <c r="BU1951" t="s">
        <v>1197</v>
      </c>
      <c r="BV1951" t="s">
        <v>1198</v>
      </c>
      <c r="BW1951">
        <v>4</v>
      </c>
      <c r="BX1951" t="s">
        <v>1608</v>
      </c>
      <c r="BY1951" t="s">
        <v>1206</v>
      </c>
      <c r="BZ1951" t="s">
        <v>654</v>
      </c>
      <c r="CA1951" t="s">
        <v>1609</v>
      </c>
      <c r="CB1951" s="1">
        <v>13777</v>
      </c>
      <c r="CC1951" s="1">
        <v>34092</v>
      </c>
      <c r="CD1951" t="s">
        <v>1610</v>
      </c>
      <c r="CE1951" t="s">
        <v>1611</v>
      </c>
      <c r="CF1951" t="s">
        <v>132</v>
      </c>
      <c r="CG1951" t="s">
        <v>1612</v>
      </c>
      <c r="CH1951" t="s">
        <v>99</v>
      </c>
      <c r="CI1951" t="s">
        <v>1613</v>
      </c>
      <c r="CJ1951">
        <v>5176</v>
      </c>
      <c r="CK1951">
        <v>2</v>
      </c>
      <c r="CL1951">
        <v>285.60000000000002</v>
      </c>
    </row>
    <row r="1952" spans="1:90">
      <c r="A1952">
        <v>11002</v>
      </c>
      <c r="B1952">
        <v>55</v>
      </c>
      <c r="C1952" s="8">
        <v>24</v>
      </c>
      <c r="D1952">
        <v>40</v>
      </c>
      <c r="E1952">
        <v>0</v>
      </c>
      <c r="F1952">
        <v>11002</v>
      </c>
      <c r="G1952" t="s">
        <v>261</v>
      </c>
      <c r="H1952">
        <v>4</v>
      </c>
      <c r="I1952" s="1">
        <v>35191</v>
      </c>
      <c r="J1952" s="1">
        <v>35219</v>
      </c>
      <c r="K1952" s="1">
        <v>35201</v>
      </c>
      <c r="L1952">
        <f>_xlfn.DAYS(orderjoin[[#This Row],[ShippedDate]],orderjoin[[#This Row],[OrderDate]])</f>
        <v>10</v>
      </c>
      <c r="M1952">
        <f>_xlfn.DAYS(orderjoin[[#This Row],[RequiredDate]],orderjoin[[#This Row],[ShippedDate]])</f>
        <v>18</v>
      </c>
      <c r="N1952">
        <v>1</v>
      </c>
      <c r="O1952">
        <v>141.16</v>
      </c>
      <c r="P1952" t="s">
        <v>262</v>
      </c>
      <c r="Q1952" t="s">
        <v>263</v>
      </c>
      <c r="R1952" t="s">
        <v>264</v>
      </c>
      <c r="S1952" t="s">
        <v>265</v>
      </c>
      <c r="T1952" t="s">
        <v>266</v>
      </c>
      <c r="U1952" t="s">
        <v>99</v>
      </c>
      <c r="V1952">
        <v>11002</v>
      </c>
      <c r="W1952" t="s">
        <v>261</v>
      </c>
      <c r="X1952">
        <v>4</v>
      </c>
      <c r="Y1952" s="1">
        <v>35191</v>
      </c>
      <c r="Z1952" s="1">
        <v>35219</v>
      </c>
      <c r="AA1952">
        <f>_xlfn.DAYS(orderjoin[[#This Row],[orders.ShippedDate]],orderjoin[[#This Row],[orders.OrderDate]])</f>
        <v>10</v>
      </c>
      <c r="AB1952" s="1">
        <v>35201</v>
      </c>
      <c r="AC1952">
        <v>1</v>
      </c>
      <c r="AD1952">
        <v>141.16</v>
      </c>
      <c r="AE1952" t="s">
        <v>262</v>
      </c>
      <c r="AF1952" t="s">
        <v>263</v>
      </c>
      <c r="AG1952" t="s">
        <v>264</v>
      </c>
      <c r="AH1952" t="s">
        <v>265</v>
      </c>
      <c r="AI1952" t="s">
        <v>266</v>
      </c>
      <c r="AJ1952" t="s">
        <v>99</v>
      </c>
      <c r="AK1952">
        <v>55</v>
      </c>
      <c r="AL1952" t="s">
        <v>610</v>
      </c>
      <c r="AM1952">
        <v>25</v>
      </c>
      <c r="AN1952">
        <v>6</v>
      </c>
      <c r="AO1952" t="s">
        <v>611</v>
      </c>
      <c r="AP1952" s="7">
        <v>24</v>
      </c>
      <c r="AQ1952">
        <v>115</v>
      </c>
      <c r="AR1952">
        <v>0</v>
      </c>
      <c r="AS1952">
        <v>20</v>
      </c>
      <c r="AT1952">
        <v>0</v>
      </c>
      <c r="AU1952" t="s">
        <v>261</v>
      </c>
      <c r="AV1952" t="s">
        <v>262</v>
      </c>
      <c r="AW1952" t="s">
        <v>872</v>
      </c>
      <c r="AX1952" t="s">
        <v>654</v>
      </c>
      <c r="AY1952" t="s">
        <v>263</v>
      </c>
      <c r="AZ1952" t="s">
        <v>264</v>
      </c>
      <c r="BA1952" t="s">
        <v>265</v>
      </c>
      <c r="BB1952" t="s">
        <v>266</v>
      </c>
      <c r="BC1952" t="s">
        <v>99</v>
      </c>
      <c r="BD1952" t="s">
        <v>873</v>
      </c>
      <c r="BE1952" t="s">
        <v>21</v>
      </c>
      <c r="BF1952">
        <v>25</v>
      </c>
      <c r="BG1952" t="s">
        <v>1095</v>
      </c>
      <c r="BH1952" t="s">
        <v>1096</v>
      </c>
      <c r="BI1952" t="s">
        <v>676</v>
      </c>
      <c r="BJ1952" t="s">
        <v>1097</v>
      </c>
      <c r="BK1952" t="s">
        <v>285</v>
      </c>
      <c r="BL1952" t="s">
        <v>286</v>
      </c>
      <c r="BM1952" t="s">
        <v>287</v>
      </c>
      <c r="BN1952" t="s">
        <v>288</v>
      </c>
      <c r="BO1952" t="s">
        <v>1098</v>
      </c>
      <c r="BP1952" t="s">
        <v>21</v>
      </c>
      <c r="BQ1952">
        <v>6</v>
      </c>
      <c r="BR1952" t="s">
        <v>1049</v>
      </c>
      <c r="BS1952" t="s">
        <v>1050</v>
      </c>
      <c r="BT1952">
        <v>1</v>
      </c>
      <c r="BU1952" t="s">
        <v>1197</v>
      </c>
      <c r="BV1952" t="s">
        <v>1198</v>
      </c>
      <c r="BW1952">
        <v>4</v>
      </c>
      <c r="BX1952" t="s">
        <v>1608</v>
      </c>
      <c r="BY1952" t="s">
        <v>1206</v>
      </c>
      <c r="BZ1952" t="s">
        <v>654</v>
      </c>
      <c r="CA1952" t="s">
        <v>1609</v>
      </c>
      <c r="CB1952" s="1">
        <v>13777</v>
      </c>
      <c r="CC1952" s="1">
        <v>34092</v>
      </c>
      <c r="CD1952" t="s">
        <v>1610</v>
      </c>
      <c r="CE1952" t="s">
        <v>1611</v>
      </c>
      <c r="CF1952" t="s">
        <v>132</v>
      </c>
      <c r="CG1952" t="s">
        <v>1612</v>
      </c>
      <c r="CH1952" t="s">
        <v>99</v>
      </c>
      <c r="CI1952" t="s">
        <v>1613</v>
      </c>
      <c r="CJ1952">
        <v>5176</v>
      </c>
      <c r="CK1952">
        <v>2</v>
      </c>
      <c r="CL1952">
        <v>960</v>
      </c>
    </row>
    <row r="1953" spans="1:90">
      <c r="A1953">
        <v>11003</v>
      </c>
      <c r="B1953">
        <v>1</v>
      </c>
      <c r="C1953" s="8">
        <v>18</v>
      </c>
      <c r="D1953">
        <v>4</v>
      </c>
      <c r="E1953">
        <v>0</v>
      </c>
      <c r="F1953">
        <v>11003</v>
      </c>
      <c r="G1953" t="s">
        <v>455</v>
      </c>
      <c r="H1953">
        <v>3</v>
      </c>
      <c r="I1953" s="1">
        <v>35191</v>
      </c>
      <c r="J1953" s="1">
        <v>35219</v>
      </c>
      <c r="K1953" s="1">
        <v>35193</v>
      </c>
      <c r="L1953">
        <f>_xlfn.DAYS(orderjoin[[#This Row],[ShippedDate]],orderjoin[[#This Row],[OrderDate]])</f>
        <v>2</v>
      </c>
      <c r="M1953">
        <f>_xlfn.DAYS(orderjoin[[#This Row],[RequiredDate]],orderjoin[[#This Row],[ShippedDate]])</f>
        <v>26</v>
      </c>
      <c r="N1953">
        <v>3</v>
      </c>
      <c r="O1953">
        <v>14.91</v>
      </c>
      <c r="P1953" t="s">
        <v>456</v>
      </c>
      <c r="Q1953" t="s">
        <v>457</v>
      </c>
      <c r="R1953" t="s">
        <v>458</v>
      </c>
      <c r="S1953" t="s">
        <v>459</v>
      </c>
      <c r="T1953" t="s">
        <v>460</v>
      </c>
      <c r="U1953" t="s">
        <v>99</v>
      </c>
      <c r="V1953">
        <v>11003</v>
      </c>
      <c r="W1953" t="s">
        <v>455</v>
      </c>
      <c r="X1953">
        <v>3</v>
      </c>
      <c r="Y1953" s="1">
        <v>35191</v>
      </c>
      <c r="Z1953" s="1">
        <v>35219</v>
      </c>
      <c r="AA1953">
        <f>_xlfn.DAYS(orderjoin[[#This Row],[orders.ShippedDate]],orderjoin[[#This Row],[orders.OrderDate]])</f>
        <v>2</v>
      </c>
      <c r="AB1953" s="1">
        <v>35193</v>
      </c>
      <c r="AC1953">
        <v>3</v>
      </c>
      <c r="AD1953">
        <v>14.91</v>
      </c>
      <c r="AE1953" t="s">
        <v>456</v>
      </c>
      <c r="AF1953" t="s">
        <v>457</v>
      </c>
      <c r="AG1953" t="s">
        <v>458</v>
      </c>
      <c r="AH1953" t="s">
        <v>459</v>
      </c>
      <c r="AI1953" t="s">
        <v>460</v>
      </c>
      <c r="AJ1953" t="s">
        <v>99</v>
      </c>
      <c r="AK1953">
        <v>1</v>
      </c>
      <c r="AL1953" t="s">
        <v>504</v>
      </c>
      <c r="AM1953">
        <v>1</v>
      </c>
      <c r="AN1953">
        <v>1</v>
      </c>
      <c r="AO1953" t="s">
        <v>505</v>
      </c>
      <c r="AP1953" s="7">
        <v>18</v>
      </c>
      <c r="AQ1953">
        <v>39</v>
      </c>
      <c r="AR1953">
        <v>0</v>
      </c>
      <c r="AS1953">
        <v>10</v>
      </c>
      <c r="AT1953">
        <v>0</v>
      </c>
      <c r="AU1953" t="s">
        <v>455</v>
      </c>
      <c r="AV1953" t="s">
        <v>456</v>
      </c>
      <c r="AW1953" t="s">
        <v>891</v>
      </c>
      <c r="AX1953" t="s">
        <v>721</v>
      </c>
      <c r="AY1953" t="s">
        <v>457</v>
      </c>
      <c r="AZ1953" t="s">
        <v>458</v>
      </c>
      <c r="BA1953" t="s">
        <v>459</v>
      </c>
      <c r="BB1953" t="s">
        <v>460</v>
      </c>
      <c r="BC1953" t="s">
        <v>99</v>
      </c>
      <c r="BD1953" t="s">
        <v>892</v>
      </c>
      <c r="BE1953" t="s">
        <v>893</v>
      </c>
      <c r="BF1953">
        <v>1</v>
      </c>
      <c r="BG1953" t="s">
        <v>998</v>
      </c>
      <c r="BH1953" t="s">
        <v>999</v>
      </c>
      <c r="BI1953" t="s">
        <v>1000</v>
      </c>
      <c r="BJ1953" t="s">
        <v>1001</v>
      </c>
      <c r="BK1953" t="s">
        <v>194</v>
      </c>
      <c r="BL1953" t="s">
        <v>21</v>
      </c>
      <c r="BM1953" t="s">
        <v>1002</v>
      </c>
      <c r="BN1953" t="s">
        <v>196</v>
      </c>
      <c r="BO1953" t="s">
        <v>1003</v>
      </c>
      <c r="BP1953" t="s">
        <v>21</v>
      </c>
      <c r="BQ1953">
        <v>1</v>
      </c>
      <c r="BR1953" t="s">
        <v>1004</v>
      </c>
      <c r="BS1953" t="s">
        <v>1005</v>
      </c>
      <c r="BT1953">
        <v>3</v>
      </c>
      <c r="BU1953" t="s">
        <v>1201</v>
      </c>
      <c r="BV1953" t="s">
        <v>1174</v>
      </c>
      <c r="BW1953">
        <v>3</v>
      </c>
      <c r="BX1953" t="s">
        <v>1614</v>
      </c>
      <c r="BY1953" t="s">
        <v>1205</v>
      </c>
      <c r="BZ1953" t="s">
        <v>654</v>
      </c>
      <c r="CA1953" t="s">
        <v>1586</v>
      </c>
      <c r="CB1953" s="1">
        <v>23253</v>
      </c>
      <c r="CC1953" s="1">
        <v>33695</v>
      </c>
      <c r="CD1953" t="s">
        <v>1615</v>
      </c>
      <c r="CE1953" t="s">
        <v>442</v>
      </c>
      <c r="CF1953" t="s">
        <v>132</v>
      </c>
      <c r="CG1953" t="s">
        <v>1616</v>
      </c>
      <c r="CH1953" t="s">
        <v>99</v>
      </c>
      <c r="CI1953" t="s">
        <v>1617</v>
      </c>
      <c r="CJ1953">
        <v>3355</v>
      </c>
      <c r="CK1953">
        <v>2</v>
      </c>
      <c r="CL1953">
        <v>72</v>
      </c>
    </row>
    <row r="1954" spans="1:90">
      <c r="A1954">
        <v>11003</v>
      </c>
      <c r="B1954">
        <v>40</v>
      </c>
      <c r="C1954" s="8">
        <v>18.399999999999999</v>
      </c>
      <c r="D1954">
        <v>10</v>
      </c>
      <c r="E1954">
        <v>0</v>
      </c>
      <c r="F1954">
        <v>11003</v>
      </c>
      <c r="G1954" t="s">
        <v>455</v>
      </c>
      <c r="H1954">
        <v>3</v>
      </c>
      <c r="I1954" s="1">
        <v>35191</v>
      </c>
      <c r="J1954" s="1">
        <v>35219</v>
      </c>
      <c r="K1954" s="1">
        <v>35193</v>
      </c>
      <c r="L1954">
        <f>_xlfn.DAYS(orderjoin[[#This Row],[ShippedDate]],orderjoin[[#This Row],[OrderDate]])</f>
        <v>2</v>
      </c>
      <c r="M1954">
        <f>_xlfn.DAYS(orderjoin[[#This Row],[RequiredDate]],orderjoin[[#This Row],[ShippedDate]])</f>
        <v>26</v>
      </c>
      <c r="N1954">
        <v>3</v>
      </c>
      <c r="O1954">
        <v>14.91</v>
      </c>
      <c r="P1954" t="s">
        <v>456</v>
      </c>
      <c r="Q1954" t="s">
        <v>457</v>
      </c>
      <c r="R1954" t="s">
        <v>458</v>
      </c>
      <c r="S1954" t="s">
        <v>459</v>
      </c>
      <c r="T1954" t="s">
        <v>460</v>
      </c>
      <c r="U1954" t="s">
        <v>99</v>
      </c>
      <c r="V1954">
        <v>11003</v>
      </c>
      <c r="W1954" t="s">
        <v>455</v>
      </c>
      <c r="X1954">
        <v>3</v>
      </c>
      <c r="Y1954" s="1">
        <v>35191</v>
      </c>
      <c r="Z1954" s="1">
        <v>35219</v>
      </c>
      <c r="AA1954">
        <f>_xlfn.DAYS(orderjoin[[#This Row],[orders.ShippedDate]],orderjoin[[#This Row],[orders.OrderDate]])</f>
        <v>2</v>
      </c>
      <c r="AB1954" s="1">
        <v>35193</v>
      </c>
      <c r="AC1954">
        <v>3</v>
      </c>
      <c r="AD1954">
        <v>14.91</v>
      </c>
      <c r="AE1954" t="s">
        <v>456</v>
      </c>
      <c r="AF1954" t="s">
        <v>457</v>
      </c>
      <c r="AG1954" t="s">
        <v>458</v>
      </c>
      <c r="AH1954" t="s">
        <v>459</v>
      </c>
      <c r="AI1954" t="s">
        <v>460</v>
      </c>
      <c r="AJ1954" t="s">
        <v>99</v>
      </c>
      <c r="AK1954">
        <v>40</v>
      </c>
      <c r="AL1954" t="s">
        <v>580</v>
      </c>
      <c r="AM1954">
        <v>19</v>
      </c>
      <c r="AN1954">
        <v>8</v>
      </c>
      <c r="AO1954" t="s">
        <v>581</v>
      </c>
      <c r="AP1954" s="7">
        <v>18.399999999999999</v>
      </c>
      <c r="AQ1954">
        <v>123</v>
      </c>
      <c r="AR1954">
        <v>0</v>
      </c>
      <c r="AS1954">
        <v>30</v>
      </c>
      <c r="AT1954">
        <v>0</v>
      </c>
      <c r="AU1954" t="s">
        <v>455</v>
      </c>
      <c r="AV1954" t="s">
        <v>456</v>
      </c>
      <c r="AW1954" t="s">
        <v>891</v>
      </c>
      <c r="AX1954" t="s">
        <v>721</v>
      </c>
      <c r="AY1954" t="s">
        <v>457</v>
      </c>
      <c r="AZ1954" t="s">
        <v>458</v>
      </c>
      <c r="BA1954" t="s">
        <v>459</v>
      </c>
      <c r="BB1954" t="s">
        <v>460</v>
      </c>
      <c r="BC1954" t="s">
        <v>99</v>
      </c>
      <c r="BD1954" t="s">
        <v>892</v>
      </c>
      <c r="BE1954" t="s">
        <v>893</v>
      </c>
      <c r="BF1954">
        <v>19</v>
      </c>
      <c r="BG1954" t="s">
        <v>1086</v>
      </c>
      <c r="BH1954" t="s">
        <v>1087</v>
      </c>
      <c r="BI1954" t="s">
        <v>1088</v>
      </c>
      <c r="BJ1954" t="s">
        <v>1089</v>
      </c>
      <c r="BK1954" t="s">
        <v>1090</v>
      </c>
      <c r="BL1954" t="s">
        <v>1091</v>
      </c>
      <c r="BM1954" t="s">
        <v>1092</v>
      </c>
      <c r="BN1954" t="s">
        <v>99</v>
      </c>
      <c r="BO1954" t="s">
        <v>1093</v>
      </c>
      <c r="BP1954" t="s">
        <v>1094</v>
      </c>
      <c r="BQ1954">
        <v>8</v>
      </c>
      <c r="BR1954" t="s">
        <v>1057</v>
      </c>
      <c r="BS1954" t="s">
        <v>1058</v>
      </c>
      <c r="BT1954">
        <v>3</v>
      </c>
      <c r="BU1954" t="s">
        <v>1201</v>
      </c>
      <c r="BV1954" t="s">
        <v>1174</v>
      </c>
      <c r="BW1954">
        <v>3</v>
      </c>
      <c r="BX1954" t="s">
        <v>1614</v>
      </c>
      <c r="BY1954" t="s">
        <v>1205</v>
      </c>
      <c r="BZ1954" t="s">
        <v>654</v>
      </c>
      <c r="CA1954" t="s">
        <v>1586</v>
      </c>
      <c r="CB1954" s="1">
        <v>23253</v>
      </c>
      <c r="CC1954" s="1">
        <v>33695</v>
      </c>
      <c r="CD1954" t="s">
        <v>1615</v>
      </c>
      <c r="CE1954" t="s">
        <v>442</v>
      </c>
      <c r="CF1954" t="s">
        <v>132</v>
      </c>
      <c r="CG1954" t="s">
        <v>1616</v>
      </c>
      <c r="CH1954" t="s">
        <v>99</v>
      </c>
      <c r="CI1954" t="s">
        <v>1617</v>
      </c>
      <c r="CJ1954">
        <v>3355</v>
      </c>
      <c r="CK1954">
        <v>2</v>
      </c>
      <c r="CL1954">
        <v>184</v>
      </c>
    </row>
    <row r="1955" spans="1:90">
      <c r="A1955">
        <v>11003</v>
      </c>
      <c r="B1955">
        <v>52</v>
      </c>
      <c r="C1955" s="8">
        <v>7</v>
      </c>
      <c r="D1955">
        <v>10</v>
      </c>
      <c r="E1955">
        <v>0</v>
      </c>
      <c r="F1955">
        <v>11003</v>
      </c>
      <c r="G1955" t="s">
        <v>455</v>
      </c>
      <c r="H1955">
        <v>3</v>
      </c>
      <c r="I1955" s="1">
        <v>35191</v>
      </c>
      <c r="J1955" s="1">
        <v>35219</v>
      </c>
      <c r="K1955" s="1">
        <v>35193</v>
      </c>
      <c r="L1955">
        <f>_xlfn.DAYS(orderjoin[[#This Row],[ShippedDate]],orderjoin[[#This Row],[OrderDate]])</f>
        <v>2</v>
      </c>
      <c r="M1955">
        <f>_xlfn.DAYS(orderjoin[[#This Row],[RequiredDate]],orderjoin[[#This Row],[ShippedDate]])</f>
        <v>26</v>
      </c>
      <c r="N1955">
        <v>3</v>
      </c>
      <c r="O1955">
        <v>14.91</v>
      </c>
      <c r="P1955" t="s">
        <v>456</v>
      </c>
      <c r="Q1955" t="s">
        <v>457</v>
      </c>
      <c r="R1955" t="s">
        <v>458</v>
      </c>
      <c r="S1955" t="s">
        <v>459</v>
      </c>
      <c r="T1955" t="s">
        <v>460</v>
      </c>
      <c r="U1955" t="s">
        <v>99</v>
      </c>
      <c r="V1955">
        <v>11003</v>
      </c>
      <c r="W1955" t="s">
        <v>455</v>
      </c>
      <c r="X1955">
        <v>3</v>
      </c>
      <c r="Y1955" s="1">
        <v>35191</v>
      </c>
      <c r="Z1955" s="1">
        <v>35219</v>
      </c>
      <c r="AA1955">
        <f>_xlfn.DAYS(orderjoin[[#This Row],[orders.ShippedDate]],orderjoin[[#This Row],[orders.OrderDate]])</f>
        <v>2</v>
      </c>
      <c r="AB1955" s="1">
        <v>35193</v>
      </c>
      <c r="AC1955">
        <v>3</v>
      </c>
      <c r="AD1955">
        <v>14.91</v>
      </c>
      <c r="AE1955" t="s">
        <v>456</v>
      </c>
      <c r="AF1955" t="s">
        <v>457</v>
      </c>
      <c r="AG1955" t="s">
        <v>458</v>
      </c>
      <c r="AH1955" t="s">
        <v>459</v>
      </c>
      <c r="AI1955" t="s">
        <v>460</v>
      </c>
      <c r="AJ1955" t="s">
        <v>99</v>
      </c>
      <c r="AK1955">
        <v>52</v>
      </c>
      <c r="AL1955" t="s">
        <v>604</v>
      </c>
      <c r="AM1955">
        <v>24</v>
      </c>
      <c r="AN1955">
        <v>5</v>
      </c>
      <c r="AO1955" t="s">
        <v>605</v>
      </c>
      <c r="AP1955" s="7">
        <v>7</v>
      </c>
      <c r="AQ1955">
        <v>38</v>
      </c>
      <c r="AR1955">
        <v>0</v>
      </c>
      <c r="AS1955">
        <v>25</v>
      </c>
      <c r="AT1955">
        <v>0</v>
      </c>
      <c r="AU1955" t="s">
        <v>455</v>
      </c>
      <c r="AV1955" t="s">
        <v>456</v>
      </c>
      <c r="AW1955" t="s">
        <v>891</v>
      </c>
      <c r="AX1955" t="s">
        <v>721</v>
      </c>
      <c r="AY1955" t="s">
        <v>457</v>
      </c>
      <c r="AZ1955" t="s">
        <v>458</v>
      </c>
      <c r="BA1955" t="s">
        <v>459</v>
      </c>
      <c r="BB1955" t="s">
        <v>460</v>
      </c>
      <c r="BC1955" t="s">
        <v>99</v>
      </c>
      <c r="BD1955" t="s">
        <v>892</v>
      </c>
      <c r="BE1955" t="s">
        <v>893</v>
      </c>
      <c r="BF1955">
        <v>24</v>
      </c>
      <c r="BG1955" t="s">
        <v>1127</v>
      </c>
      <c r="BH1955" t="s">
        <v>1128</v>
      </c>
      <c r="BI1955" t="s">
        <v>654</v>
      </c>
      <c r="BJ1955" t="s">
        <v>1129</v>
      </c>
      <c r="BK1955" t="s">
        <v>1130</v>
      </c>
      <c r="BL1955" t="s">
        <v>1131</v>
      </c>
      <c r="BM1955" t="s">
        <v>1132</v>
      </c>
      <c r="BN1955" t="s">
        <v>1044</v>
      </c>
      <c r="BO1955" t="s">
        <v>1133</v>
      </c>
      <c r="BP1955" t="s">
        <v>1134</v>
      </c>
      <c r="BQ1955">
        <v>5</v>
      </c>
      <c r="BR1955" t="s">
        <v>1021</v>
      </c>
      <c r="BS1955" t="s">
        <v>1022</v>
      </c>
      <c r="BT1955">
        <v>3</v>
      </c>
      <c r="BU1955" t="s">
        <v>1201</v>
      </c>
      <c r="BV1955" t="s">
        <v>1174</v>
      </c>
      <c r="BW1955">
        <v>3</v>
      </c>
      <c r="BX1955" t="s">
        <v>1614</v>
      </c>
      <c r="BY1955" t="s">
        <v>1205</v>
      </c>
      <c r="BZ1955" t="s">
        <v>654</v>
      </c>
      <c r="CA1955" t="s">
        <v>1586</v>
      </c>
      <c r="CB1955" s="1">
        <v>23253</v>
      </c>
      <c r="CC1955" s="1">
        <v>33695</v>
      </c>
      <c r="CD1955" t="s">
        <v>1615</v>
      </c>
      <c r="CE1955" t="s">
        <v>442</v>
      </c>
      <c r="CF1955" t="s">
        <v>132</v>
      </c>
      <c r="CG1955" t="s">
        <v>1616</v>
      </c>
      <c r="CH1955" t="s">
        <v>99</v>
      </c>
      <c r="CI1955" t="s">
        <v>1617</v>
      </c>
      <c r="CJ1955">
        <v>3355</v>
      </c>
      <c r="CK1955">
        <v>2</v>
      </c>
      <c r="CL1955">
        <v>70</v>
      </c>
    </row>
    <row r="1956" spans="1:90">
      <c r="A1956">
        <v>11004</v>
      </c>
      <c r="B1956">
        <v>26</v>
      </c>
      <c r="C1956" s="8">
        <v>31.23</v>
      </c>
      <c r="D1956">
        <v>6</v>
      </c>
      <c r="E1956">
        <v>0</v>
      </c>
      <c r="F1956">
        <v>11004</v>
      </c>
      <c r="G1956" t="s">
        <v>434</v>
      </c>
      <c r="H1956">
        <v>3</v>
      </c>
      <c r="I1956" s="1">
        <v>35192</v>
      </c>
      <c r="J1956" s="1">
        <v>35220</v>
      </c>
      <c r="K1956" s="1">
        <v>35205</v>
      </c>
      <c r="L1956">
        <f>_xlfn.DAYS(orderjoin[[#This Row],[ShippedDate]],orderjoin[[#This Row],[OrderDate]])</f>
        <v>13</v>
      </c>
      <c r="M1956">
        <f>_xlfn.DAYS(orderjoin[[#This Row],[RequiredDate]],orderjoin[[#This Row],[ShippedDate]])</f>
        <v>15</v>
      </c>
      <c r="N1956">
        <v>1</v>
      </c>
      <c r="O1956">
        <v>44.84</v>
      </c>
      <c r="P1956" t="s">
        <v>435</v>
      </c>
      <c r="Q1956" t="s">
        <v>436</v>
      </c>
      <c r="R1956" t="s">
        <v>437</v>
      </c>
      <c r="S1956" t="s">
        <v>21</v>
      </c>
      <c r="T1956" t="s">
        <v>438</v>
      </c>
      <c r="U1956" t="s">
        <v>47</v>
      </c>
      <c r="V1956">
        <v>11004</v>
      </c>
      <c r="W1956" t="s">
        <v>434</v>
      </c>
      <c r="X1956">
        <v>3</v>
      </c>
      <c r="Y1956" s="1">
        <v>35192</v>
      </c>
      <c r="Z1956" s="1">
        <v>35220</v>
      </c>
      <c r="AA1956">
        <f>_xlfn.DAYS(orderjoin[[#This Row],[orders.ShippedDate]],orderjoin[[#This Row],[orders.OrderDate]])</f>
        <v>13</v>
      </c>
      <c r="AB1956" s="1">
        <v>35205</v>
      </c>
      <c r="AC1956">
        <v>1</v>
      </c>
      <c r="AD1956">
        <v>44.84</v>
      </c>
      <c r="AE1956" t="s">
        <v>435</v>
      </c>
      <c r="AF1956" t="s">
        <v>436</v>
      </c>
      <c r="AG1956" t="s">
        <v>437</v>
      </c>
      <c r="AH1956" t="s">
        <v>21</v>
      </c>
      <c r="AI1956" t="s">
        <v>438</v>
      </c>
      <c r="AJ1956" t="s">
        <v>47</v>
      </c>
      <c r="AK1956">
        <v>26</v>
      </c>
      <c r="AL1956" t="s">
        <v>554</v>
      </c>
      <c r="AM1956">
        <v>11</v>
      </c>
      <c r="AN1956">
        <v>3</v>
      </c>
      <c r="AO1956" t="s">
        <v>555</v>
      </c>
      <c r="AP1956" s="7">
        <v>31.23</v>
      </c>
      <c r="AQ1956">
        <v>15</v>
      </c>
      <c r="AR1956">
        <v>0</v>
      </c>
      <c r="AS1956">
        <v>0</v>
      </c>
      <c r="AT1956">
        <v>0</v>
      </c>
      <c r="AU1956" t="s">
        <v>434</v>
      </c>
      <c r="AV1956" t="s">
        <v>435</v>
      </c>
      <c r="AW1956" t="s">
        <v>808</v>
      </c>
      <c r="AX1956" t="s">
        <v>692</v>
      </c>
      <c r="AY1956" t="s">
        <v>436</v>
      </c>
      <c r="AZ1956" t="s">
        <v>437</v>
      </c>
      <c r="BA1956" t="s">
        <v>21</v>
      </c>
      <c r="BB1956" t="s">
        <v>438</v>
      </c>
      <c r="BC1956" t="s">
        <v>47</v>
      </c>
      <c r="BD1956" t="s">
        <v>809</v>
      </c>
      <c r="BE1956" t="s">
        <v>810</v>
      </c>
      <c r="BF1956">
        <v>11</v>
      </c>
      <c r="BG1956" t="s">
        <v>1163</v>
      </c>
      <c r="BH1956" t="s">
        <v>1164</v>
      </c>
      <c r="BI1956" t="s">
        <v>717</v>
      </c>
      <c r="BJ1956" t="s">
        <v>1165</v>
      </c>
      <c r="BK1956" t="s">
        <v>464</v>
      </c>
      <c r="BL1956" t="s">
        <v>21</v>
      </c>
      <c r="BM1956" t="s">
        <v>1166</v>
      </c>
      <c r="BN1956" t="s">
        <v>29</v>
      </c>
      <c r="BO1956" t="s">
        <v>1167</v>
      </c>
      <c r="BP1956" t="s">
        <v>21</v>
      </c>
      <c r="BQ1956">
        <v>3</v>
      </c>
      <c r="BR1956" t="s">
        <v>1047</v>
      </c>
      <c r="BS1956" t="s">
        <v>1048</v>
      </c>
      <c r="BT1956">
        <v>1</v>
      </c>
      <c r="BU1956" t="s">
        <v>1197</v>
      </c>
      <c r="BV1956" t="s">
        <v>1198</v>
      </c>
      <c r="BW1956">
        <v>3</v>
      </c>
      <c r="BX1956" t="s">
        <v>1614</v>
      </c>
      <c r="BY1956" t="s">
        <v>1205</v>
      </c>
      <c r="BZ1956" t="s">
        <v>654</v>
      </c>
      <c r="CA1956" t="s">
        <v>1586</v>
      </c>
      <c r="CB1956" s="1">
        <v>23253</v>
      </c>
      <c r="CC1956" s="1">
        <v>33695</v>
      </c>
      <c r="CD1956" t="s">
        <v>1615</v>
      </c>
      <c r="CE1956" t="s">
        <v>442</v>
      </c>
      <c r="CF1956" t="s">
        <v>132</v>
      </c>
      <c r="CG1956" t="s">
        <v>1616</v>
      </c>
      <c r="CH1956" t="s">
        <v>99</v>
      </c>
      <c r="CI1956" t="s">
        <v>1617</v>
      </c>
      <c r="CJ1956">
        <v>3355</v>
      </c>
      <c r="CK1956">
        <v>2</v>
      </c>
      <c r="CL1956">
        <v>187.38</v>
      </c>
    </row>
    <row r="1957" spans="1:90">
      <c r="A1957">
        <v>11004</v>
      </c>
      <c r="B1957">
        <v>76</v>
      </c>
      <c r="C1957" s="8">
        <v>18</v>
      </c>
      <c r="D1957">
        <v>6</v>
      </c>
      <c r="E1957">
        <v>0</v>
      </c>
      <c r="F1957">
        <v>11004</v>
      </c>
      <c r="G1957" t="s">
        <v>434</v>
      </c>
      <c r="H1957">
        <v>3</v>
      </c>
      <c r="I1957" s="1">
        <v>35192</v>
      </c>
      <c r="J1957" s="1">
        <v>35220</v>
      </c>
      <c r="K1957" s="1">
        <v>35205</v>
      </c>
      <c r="L1957">
        <f>_xlfn.DAYS(orderjoin[[#This Row],[ShippedDate]],orderjoin[[#This Row],[OrderDate]])</f>
        <v>13</v>
      </c>
      <c r="M1957">
        <f>_xlfn.DAYS(orderjoin[[#This Row],[RequiredDate]],orderjoin[[#This Row],[ShippedDate]])</f>
        <v>15</v>
      </c>
      <c r="N1957">
        <v>1</v>
      </c>
      <c r="O1957">
        <v>44.84</v>
      </c>
      <c r="P1957" t="s">
        <v>435</v>
      </c>
      <c r="Q1957" t="s">
        <v>436</v>
      </c>
      <c r="R1957" t="s">
        <v>437</v>
      </c>
      <c r="S1957" t="s">
        <v>21</v>
      </c>
      <c r="T1957" t="s">
        <v>438</v>
      </c>
      <c r="U1957" t="s">
        <v>47</v>
      </c>
      <c r="V1957">
        <v>11004</v>
      </c>
      <c r="W1957" t="s">
        <v>434</v>
      </c>
      <c r="X1957">
        <v>3</v>
      </c>
      <c r="Y1957" s="1">
        <v>35192</v>
      </c>
      <c r="Z1957" s="1">
        <v>35220</v>
      </c>
      <c r="AA1957">
        <f>_xlfn.DAYS(orderjoin[[#This Row],[orders.ShippedDate]],orderjoin[[#This Row],[orders.OrderDate]])</f>
        <v>13</v>
      </c>
      <c r="AB1957" s="1">
        <v>35205</v>
      </c>
      <c r="AC1957">
        <v>1</v>
      </c>
      <c r="AD1957">
        <v>44.84</v>
      </c>
      <c r="AE1957" t="s">
        <v>435</v>
      </c>
      <c r="AF1957" t="s">
        <v>436</v>
      </c>
      <c r="AG1957" t="s">
        <v>437</v>
      </c>
      <c r="AH1957" t="s">
        <v>21</v>
      </c>
      <c r="AI1957" t="s">
        <v>438</v>
      </c>
      <c r="AJ1957" t="s">
        <v>47</v>
      </c>
      <c r="AK1957">
        <v>76</v>
      </c>
      <c r="AL1957" t="s">
        <v>647</v>
      </c>
      <c r="AM1957">
        <v>23</v>
      </c>
      <c r="AN1957">
        <v>1</v>
      </c>
      <c r="AO1957" t="s">
        <v>648</v>
      </c>
      <c r="AP1957" s="7">
        <v>18</v>
      </c>
      <c r="AQ1957">
        <v>57</v>
      </c>
      <c r="AR1957">
        <v>0</v>
      </c>
      <c r="AS1957">
        <v>20</v>
      </c>
      <c r="AT1957">
        <v>0</v>
      </c>
      <c r="AU1957" t="s">
        <v>434</v>
      </c>
      <c r="AV1957" t="s">
        <v>435</v>
      </c>
      <c r="AW1957" t="s">
        <v>808</v>
      </c>
      <c r="AX1957" t="s">
        <v>692</v>
      </c>
      <c r="AY1957" t="s">
        <v>436</v>
      </c>
      <c r="AZ1957" t="s">
        <v>437</v>
      </c>
      <c r="BA1957" t="s">
        <v>21</v>
      </c>
      <c r="BB1957" t="s">
        <v>438</v>
      </c>
      <c r="BC1957" t="s">
        <v>47</v>
      </c>
      <c r="BD1957" t="s">
        <v>809</v>
      </c>
      <c r="BE1957" t="s">
        <v>810</v>
      </c>
      <c r="BF1957">
        <v>23</v>
      </c>
      <c r="BG1957" t="s">
        <v>1141</v>
      </c>
      <c r="BH1957" t="s">
        <v>1142</v>
      </c>
      <c r="BI1957" t="s">
        <v>1143</v>
      </c>
      <c r="BJ1957" t="s">
        <v>1144</v>
      </c>
      <c r="BK1957" t="s">
        <v>1145</v>
      </c>
      <c r="BL1957" t="s">
        <v>21</v>
      </c>
      <c r="BM1957" t="s">
        <v>1146</v>
      </c>
      <c r="BN1957" t="s">
        <v>116</v>
      </c>
      <c r="BO1957" t="s">
        <v>1147</v>
      </c>
      <c r="BP1957" t="s">
        <v>21</v>
      </c>
      <c r="BQ1957">
        <v>1</v>
      </c>
      <c r="BR1957" t="s">
        <v>1004</v>
      </c>
      <c r="BS1957" t="s">
        <v>1005</v>
      </c>
      <c r="BT1957">
        <v>1</v>
      </c>
      <c r="BU1957" t="s">
        <v>1197</v>
      </c>
      <c r="BV1957" t="s">
        <v>1198</v>
      </c>
      <c r="BW1957">
        <v>3</v>
      </c>
      <c r="BX1957" t="s">
        <v>1614</v>
      </c>
      <c r="BY1957" t="s">
        <v>1205</v>
      </c>
      <c r="BZ1957" t="s">
        <v>654</v>
      </c>
      <c r="CA1957" t="s">
        <v>1586</v>
      </c>
      <c r="CB1957" s="1">
        <v>23253</v>
      </c>
      <c r="CC1957" s="1">
        <v>33695</v>
      </c>
      <c r="CD1957" t="s">
        <v>1615</v>
      </c>
      <c r="CE1957" t="s">
        <v>442</v>
      </c>
      <c r="CF1957" t="s">
        <v>132</v>
      </c>
      <c r="CG1957" t="s">
        <v>1616</v>
      </c>
      <c r="CH1957" t="s">
        <v>99</v>
      </c>
      <c r="CI1957" t="s">
        <v>1617</v>
      </c>
      <c r="CJ1957">
        <v>3355</v>
      </c>
      <c r="CK1957">
        <v>2</v>
      </c>
      <c r="CL1957">
        <v>108</v>
      </c>
    </row>
    <row r="1958" spans="1:90">
      <c r="A1958">
        <v>11005</v>
      </c>
      <c r="B1958">
        <v>1</v>
      </c>
      <c r="C1958" s="8">
        <v>18</v>
      </c>
      <c r="D1958">
        <v>2</v>
      </c>
      <c r="E1958">
        <v>0</v>
      </c>
      <c r="F1958">
        <v>11005</v>
      </c>
      <c r="G1958" t="s">
        <v>450</v>
      </c>
      <c r="H1958">
        <v>2</v>
      </c>
      <c r="I1958" s="1">
        <v>35192</v>
      </c>
      <c r="J1958" s="1">
        <v>35220</v>
      </c>
      <c r="K1958" s="1">
        <v>35195</v>
      </c>
      <c r="L1958">
        <f>_xlfn.DAYS(orderjoin[[#This Row],[ShippedDate]],orderjoin[[#This Row],[OrderDate]])</f>
        <v>3</v>
      </c>
      <c r="M1958">
        <f>_xlfn.DAYS(orderjoin[[#This Row],[RequiredDate]],orderjoin[[#This Row],[ShippedDate]])</f>
        <v>25</v>
      </c>
      <c r="N1958">
        <v>1</v>
      </c>
      <c r="O1958">
        <v>0.75</v>
      </c>
      <c r="P1958" t="s">
        <v>451</v>
      </c>
      <c r="Q1958" t="s">
        <v>452</v>
      </c>
      <c r="R1958" t="s">
        <v>453</v>
      </c>
      <c r="S1958" t="s">
        <v>21</v>
      </c>
      <c r="T1958" t="s">
        <v>454</v>
      </c>
      <c r="U1958" t="s">
        <v>116</v>
      </c>
      <c r="V1958">
        <v>11005</v>
      </c>
      <c r="W1958" t="s">
        <v>450</v>
      </c>
      <c r="X1958">
        <v>2</v>
      </c>
      <c r="Y1958" s="1">
        <v>35192</v>
      </c>
      <c r="Z1958" s="1">
        <v>35220</v>
      </c>
      <c r="AA1958">
        <f>_xlfn.DAYS(orderjoin[[#This Row],[orders.ShippedDate]],orderjoin[[#This Row],[orders.OrderDate]])</f>
        <v>3</v>
      </c>
      <c r="AB1958" s="1">
        <v>35195</v>
      </c>
      <c r="AC1958">
        <v>1</v>
      </c>
      <c r="AD1958">
        <v>0.75</v>
      </c>
      <c r="AE1958" t="s">
        <v>451</v>
      </c>
      <c r="AF1958" t="s">
        <v>452</v>
      </c>
      <c r="AG1958" t="s">
        <v>453</v>
      </c>
      <c r="AH1958" t="s">
        <v>21</v>
      </c>
      <c r="AI1958" t="s">
        <v>454</v>
      </c>
      <c r="AJ1958" t="s">
        <v>116</v>
      </c>
      <c r="AK1958">
        <v>1</v>
      </c>
      <c r="AL1958" t="s">
        <v>504</v>
      </c>
      <c r="AM1958">
        <v>1</v>
      </c>
      <c r="AN1958">
        <v>1</v>
      </c>
      <c r="AO1958" t="s">
        <v>505</v>
      </c>
      <c r="AP1958" s="7">
        <v>18</v>
      </c>
      <c r="AQ1958">
        <v>39</v>
      </c>
      <c r="AR1958">
        <v>0</v>
      </c>
      <c r="AS1958">
        <v>10</v>
      </c>
      <c r="AT1958">
        <v>0</v>
      </c>
      <c r="AU1958" t="s">
        <v>450</v>
      </c>
      <c r="AV1958" t="s">
        <v>451</v>
      </c>
      <c r="AW1958" t="s">
        <v>926</v>
      </c>
      <c r="AX1958" t="s">
        <v>927</v>
      </c>
      <c r="AY1958" t="s">
        <v>452</v>
      </c>
      <c r="AZ1958" t="s">
        <v>453</v>
      </c>
      <c r="BA1958" t="s">
        <v>21</v>
      </c>
      <c r="BB1958" t="s">
        <v>454</v>
      </c>
      <c r="BC1958" t="s">
        <v>116</v>
      </c>
      <c r="BD1958" t="s">
        <v>928</v>
      </c>
      <c r="BE1958" t="s">
        <v>928</v>
      </c>
      <c r="BF1958">
        <v>1</v>
      </c>
      <c r="BG1958" t="s">
        <v>998</v>
      </c>
      <c r="BH1958" t="s">
        <v>999</v>
      </c>
      <c r="BI1958" t="s">
        <v>1000</v>
      </c>
      <c r="BJ1958" t="s">
        <v>1001</v>
      </c>
      <c r="BK1958" t="s">
        <v>194</v>
      </c>
      <c r="BL1958" t="s">
        <v>21</v>
      </c>
      <c r="BM1958" t="s">
        <v>1002</v>
      </c>
      <c r="BN1958" t="s">
        <v>196</v>
      </c>
      <c r="BO1958" t="s">
        <v>1003</v>
      </c>
      <c r="BP1958" t="s">
        <v>21</v>
      </c>
      <c r="BQ1958">
        <v>1</v>
      </c>
      <c r="BR1958" t="s">
        <v>1004</v>
      </c>
      <c r="BS1958" t="s">
        <v>1005</v>
      </c>
      <c r="BT1958">
        <v>1</v>
      </c>
      <c r="BU1958" t="s">
        <v>1197</v>
      </c>
      <c r="BV1958" t="s">
        <v>1198</v>
      </c>
      <c r="BW1958">
        <v>2</v>
      </c>
      <c r="BX1958" t="s">
        <v>1602</v>
      </c>
      <c r="BY1958" t="s">
        <v>1203</v>
      </c>
      <c r="BZ1958" t="s">
        <v>1204</v>
      </c>
      <c r="CA1958" t="s">
        <v>1603</v>
      </c>
      <c r="CB1958" s="1">
        <v>19043</v>
      </c>
      <c r="CC1958" s="1">
        <v>33830</v>
      </c>
      <c r="CD1958" t="s">
        <v>1604</v>
      </c>
      <c r="CE1958" t="s">
        <v>1605</v>
      </c>
      <c r="CF1958" t="s">
        <v>132</v>
      </c>
      <c r="CG1958" t="s">
        <v>1606</v>
      </c>
      <c r="CH1958" t="s">
        <v>99</v>
      </c>
      <c r="CI1958" t="s">
        <v>1607</v>
      </c>
      <c r="CJ1958">
        <v>3457</v>
      </c>
      <c r="CL1958">
        <v>36</v>
      </c>
    </row>
    <row r="1959" spans="1:90">
      <c r="A1959">
        <v>11005</v>
      </c>
      <c r="B1959">
        <v>59</v>
      </c>
      <c r="C1959" s="8">
        <v>55</v>
      </c>
      <c r="D1959">
        <v>10</v>
      </c>
      <c r="E1959">
        <v>0</v>
      </c>
      <c r="F1959">
        <v>11005</v>
      </c>
      <c r="G1959" t="s">
        <v>450</v>
      </c>
      <c r="H1959">
        <v>2</v>
      </c>
      <c r="I1959" s="1">
        <v>35192</v>
      </c>
      <c r="J1959" s="1">
        <v>35220</v>
      </c>
      <c r="K1959" s="1">
        <v>35195</v>
      </c>
      <c r="L1959">
        <f>_xlfn.DAYS(orderjoin[[#This Row],[ShippedDate]],orderjoin[[#This Row],[OrderDate]])</f>
        <v>3</v>
      </c>
      <c r="M1959">
        <f>_xlfn.DAYS(orderjoin[[#This Row],[RequiredDate]],orderjoin[[#This Row],[ShippedDate]])</f>
        <v>25</v>
      </c>
      <c r="N1959">
        <v>1</v>
      </c>
      <c r="O1959">
        <v>0.75</v>
      </c>
      <c r="P1959" t="s">
        <v>451</v>
      </c>
      <c r="Q1959" t="s">
        <v>452</v>
      </c>
      <c r="R1959" t="s">
        <v>453</v>
      </c>
      <c r="S1959" t="s">
        <v>21</v>
      </c>
      <c r="T1959" t="s">
        <v>454</v>
      </c>
      <c r="U1959" t="s">
        <v>116</v>
      </c>
      <c r="V1959">
        <v>11005</v>
      </c>
      <c r="W1959" t="s">
        <v>450</v>
      </c>
      <c r="X1959">
        <v>2</v>
      </c>
      <c r="Y1959" s="1">
        <v>35192</v>
      </c>
      <c r="Z1959" s="1">
        <v>35220</v>
      </c>
      <c r="AA1959">
        <f>_xlfn.DAYS(orderjoin[[#This Row],[orders.ShippedDate]],orderjoin[[#This Row],[orders.OrderDate]])</f>
        <v>3</v>
      </c>
      <c r="AB1959" s="1">
        <v>35195</v>
      </c>
      <c r="AC1959">
        <v>1</v>
      </c>
      <c r="AD1959">
        <v>0.75</v>
      </c>
      <c r="AE1959" t="s">
        <v>451</v>
      </c>
      <c r="AF1959" t="s">
        <v>452</v>
      </c>
      <c r="AG1959" t="s">
        <v>453</v>
      </c>
      <c r="AH1959" t="s">
        <v>21</v>
      </c>
      <c r="AI1959" t="s">
        <v>454</v>
      </c>
      <c r="AJ1959" t="s">
        <v>116</v>
      </c>
      <c r="AK1959">
        <v>59</v>
      </c>
      <c r="AL1959" t="s">
        <v>617</v>
      </c>
      <c r="AM1959">
        <v>28</v>
      </c>
      <c r="AN1959">
        <v>4</v>
      </c>
      <c r="AO1959" t="s">
        <v>618</v>
      </c>
      <c r="AP1959" s="7">
        <v>55</v>
      </c>
      <c r="AQ1959">
        <v>79</v>
      </c>
      <c r="AR1959">
        <v>0</v>
      </c>
      <c r="AS1959">
        <v>0</v>
      </c>
      <c r="AT1959">
        <v>0</v>
      </c>
      <c r="AU1959" t="s">
        <v>450</v>
      </c>
      <c r="AV1959" t="s">
        <v>451</v>
      </c>
      <c r="AW1959" t="s">
        <v>926</v>
      </c>
      <c r="AX1959" t="s">
        <v>927</v>
      </c>
      <c r="AY1959" t="s">
        <v>452</v>
      </c>
      <c r="AZ1959" t="s">
        <v>453</v>
      </c>
      <c r="BA1959" t="s">
        <v>21</v>
      </c>
      <c r="BB1959" t="s">
        <v>454</v>
      </c>
      <c r="BC1959" t="s">
        <v>116</v>
      </c>
      <c r="BD1959" t="s">
        <v>928</v>
      </c>
      <c r="BE1959" t="s">
        <v>928</v>
      </c>
      <c r="BF1959">
        <v>28</v>
      </c>
      <c r="BG1959" t="s">
        <v>1059</v>
      </c>
      <c r="BH1959" t="s">
        <v>1060</v>
      </c>
      <c r="BI1959" t="s">
        <v>654</v>
      </c>
      <c r="BJ1959" t="s">
        <v>1061</v>
      </c>
      <c r="BK1959" t="s">
        <v>1062</v>
      </c>
      <c r="BL1959" t="s">
        <v>21</v>
      </c>
      <c r="BM1959" t="s">
        <v>1063</v>
      </c>
      <c r="BN1959" t="s">
        <v>23</v>
      </c>
      <c r="BO1959" t="s">
        <v>1064</v>
      </c>
      <c r="BP1959" t="s">
        <v>1065</v>
      </c>
      <c r="BQ1959">
        <v>4</v>
      </c>
      <c r="BR1959" t="s">
        <v>989</v>
      </c>
      <c r="BS1959" t="s">
        <v>990</v>
      </c>
      <c r="BT1959">
        <v>1</v>
      </c>
      <c r="BU1959" t="s">
        <v>1197</v>
      </c>
      <c r="BV1959" t="s">
        <v>1198</v>
      </c>
      <c r="BW1959">
        <v>2</v>
      </c>
      <c r="BX1959" t="s">
        <v>1602</v>
      </c>
      <c r="BY1959" t="s">
        <v>1203</v>
      </c>
      <c r="BZ1959" t="s">
        <v>1204</v>
      </c>
      <c r="CA1959" t="s">
        <v>1603</v>
      </c>
      <c r="CB1959" s="1">
        <v>19043</v>
      </c>
      <c r="CC1959" s="1">
        <v>33830</v>
      </c>
      <c r="CD1959" t="s">
        <v>1604</v>
      </c>
      <c r="CE1959" t="s">
        <v>1605</v>
      </c>
      <c r="CF1959" t="s">
        <v>132</v>
      </c>
      <c r="CG1959" t="s">
        <v>1606</v>
      </c>
      <c r="CH1959" t="s">
        <v>99</v>
      </c>
      <c r="CI1959" t="s">
        <v>1607</v>
      </c>
      <c r="CJ1959">
        <v>3457</v>
      </c>
      <c r="CL1959">
        <v>550</v>
      </c>
    </row>
    <row r="1960" spans="1:90">
      <c r="A1960">
        <v>11006</v>
      </c>
      <c r="B1960">
        <v>1</v>
      </c>
      <c r="C1960" s="8">
        <v>18</v>
      </c>
      <c r="D1960">
        <v>8</v>
      </c>
      <c r="E1960">
        <v>0</v>
      </c>
      <c r="F1960">
        <v>11006</v>
      </c>
      <c r="G1960" t="s">
        <v>429</v>
      </c>
      <c r="H1960">
        <v>3</v>
      </c>
      <c r="I1960" s="1">
        <v>35192</v>
      </c>
      <c r="J1960" s="1">
        <v>35220</v>
      </c>
      <c r="K1960" s="1">
        <v>35200</v>
      </c>
      <c r="L1960">
        <f>_xlfn.DAYS(orderjoin[[#This Row],[ShippedDate]],orderjoin[[#This Row],[OrderDate]])</f>
        <v>8</v>
      </c>
      <c r="M1960">
        <f>_xlfn.DAYS(orderjoin[[#This Row],[RequiredDate]],orderjoin[[#This Row],[ShippedDate]])</f>
        <v>20</v>
      </c>
      <c r="N1960">
        <v>2</v>
      </c>
      <c r="O1960">
        <v>25.19</v>
      </c>
      <c r="P1960" t="s">
        <v>430</v>
      </c>
      <c r="Q1960" t="s">
        <v>431</v>
      </c>
      <c r="R1960" t="s">
        <v>432</v>
      </c>
      <c r="S1960" t="s">
        <v>232</v>
      </c>
      <c r="T1960" t="s">
        <v>433</v>
      </c>
      <c r="U1960" t="s">
        <v>99</v>
      </c>
      <c r="V1960">
        <v>11006</v>
      </c>
      <c r="W1960" t="s">
        <v>429</v>
      </c>
      <c r="X1960">
        <v>3</v>
      </c>
      <c r="Y1960" s="1">
        <v>35192</v>
      </c>
      <c r="Z1960" s="1">
        <v>35220</v>
      </c>
      <c r="AA1960">
        <f>_xlfn.DAYS(orderjoin[[#This Row],[orders.ShippedDate]],orderjoin[[#This Row],[orders.OrderDate]])</f>
        <v>8</v>
      </c>
      <c r="AB1960" s="1">
        <v>35200</v>
      </c>
      <c r="AC1960">
        <v>2</v>
      </c>
      <c r="AD1960">
        <v>25.19</v>
      </c>
      <c r="AE1960" t="s">
        <v>430</v>
      </c>
      <c r="AF1960" t="s">
        <v>431</v>
      </c>
      <c r="AG1960" t="s">
        <v>432</v>
      </c>
      <c r="AH1960" t="s">
        <v>232</v>
      </c>
      <c r="AI1960" t="s">
        <v>433</v>
      </c>
      <c r="AJ1960" t="s">
        <v>99</v>
      </c>
      <c r="AK1960">
        <v>1</v>
      </c>
      <c r="AL1960" t="s">
        <v>504</v>
      </c>
      <c r="AM1960">
        <v>1</v>
      </c>
      <c r="AN1960">
        <v>1</v>
      </c>
      <c r="AO1960" t="s">
        <v>505</v>
      </c>
      <c r="AP1960" s="7">
        <v>18</v>
      </c>
      <c r="AQ1960">
        <v>39</v>
      </c>
      <c r="AR1960">
        <v>0</v>
      </c>
      <c r="AS1960">
        <v>10</v>
      </c>
      <c r="AT1960">
        <v>0</v>
      </c>
      <c r="AU1960" t="s">
        <v>429</v>
      </c>
      <c r="AV1960" t="s">
        <v>430</v>
      </c>
      <c r="AW1960" t="s">
        <v>757</v>
      </c>
      <c r="AX1960" t="s">
        <v>676</v>
      </c>
      <c r="AY1960" t="s">
        <v>431</v>
      </c>
      <c r="AZ1960" t="s">
        <v>432</v>
      </c>
      <c r="BA1960" t="s">
        <v>232</v>
      </c>
      <c r="BB1960" t="s">
        <v>433</v>
      </c>
      <c r="BC1960" t="s">
        <v>99</v>
      </c>
      <c r="BD1960" t="s">
        <v>758</v>
      </c>
      <c r="BE1960" t="s">
        <v>21</v>
      </c>
      <c r="BF1960">
        <v>1</v>
      </c>
      <c r="BG1960" t="s">
        <v>998</v>
      </c>
      <c r="BH1960" t="s">
        <v>999</v>
      </c>
      <c r="BI1960" t="s">
        <v>1000</v>
      </c>
      <c r="BJ1960" t="s">
        <v>1001</v>
      </c>
      <c r="BK1960" t="s">
        <v>194</v>
      </c>
      <c r="BL1960" t="s">
        <v>21</v>
      </c>
      <c r="BM1960" t="s">
        <v>1002</v>
      </c>
      <c r="BN1960" t="s">
        <v>196</v>
      </c>
      <c r="BO1960" t="s">
        <v>1003</v>
      </c>
      <c r="BP1960" t="s">
        <v>21</v>
      </c>
      <c r="BQ1960">
        <v>1</v>
      </c>
      <c r="BR1960" t="s">
        <v>1004</v>
      </c>
      <c r="BS1960" t="s">
        <v>1005</v>
      </c>
      <c r="BT1960">
        <v>2</v>
      </c>
      <c r="BU1960" t="s">
        <v>1199</v>
      </c>
      <c r="BV1960" t="s">
        <v>1200</v>
      </c>
      <c r="BW1960">
        <v>3</v>
      </c>
      <c r="BX1960" t="s">
        <v>1614</v>
      </c>
      <c r="BY1960" t="s">
        <v>1205</v>
      </c>
      <c r="BZ1960" t="s">
        <v>654</v>
      </c>
      <c r="CA1960" t="s">
        <v>1586</v>
      </c>
      <c r="CB1960" s="1">
        <v>23253</v>
      </c>
      <c r="CC1960" s="1">
        <v>33695</v>
      </c>
      <c r="CD1960" t="s">
        <v>1615</v>
      </c>
      <c r="CE1960" t="s">
        <v>442</v>
      </c>
      <c r="CF1960" t="s">
        <v>132</v>
      </c>
      <c r="CG1960" t="s">
        <v>1616</v>
      </c>
      <c r="CH1960" t="s">
        <v>99</v>
      </c>
      <c r="CI1960" t="s">
        <v>1617</v>
      </c>
      <c r="CJ1960">
        <v>3355</v>
      </c>
      <c r="CK1960">
        <v>2</v>
      </c>
      <c r="CL1960">
        <v>144</v>
      </c>
    </row>
    <row r="1961" spans="1:90">
      <c r="A1961">
        <v>11006</v>
      </c>
      <c r="B1961">
        <v>29</v>
      </c>
      <c r="C1961" s="8">
        <v>123.79</v>
      </c>
      <c r="D1961">
        <v>2</v>
      </c>
      <c r="E1961">
        <v>0.25</v>
      </c>
      <c r="F1961">
        <v>11006</v>
      </c>
      <c r="G1961" t="s">
        <v>429</v>
      </c>
      <c r="H1961">
        <v>3</v>
      </c>
      <c r="I1961" s="1">
        <v>35192</v>
      </c>
      <c r="J1961" s="1">
        <v>35220</v>
      </c>
      <c r="K1961" s="1">
        <v>35200</v>
      </c>
      <c r="L1961">
        <f>_xlfn.DAYS(orderjoin[[#This Row],[ShippedDate]],orderjoin[[#This Row],[OrderDate]])</f>
        <v>8</v>
      </c>
      <c r="M1961">
        <f>_xlfn.DAYS(orderjoin[[#This Row],[RequiredDate]],orderjoin[[#This Row],[ShippedDate]])</f>
        <v>20</v>
      </c>
      <c r="N1961">
        <v>2</v>
      </c>
      <c r="O1961">
        <v>25.19</v>
      </c>
      <c r="P1961" t="s">
        <v>430</v>
      </c>
      <c r="Q1961" t="s">
        <v>431</v>
      </c>
      <c r="R1961" t="s">
        <v>432</v>
      </c>
      <c r="S1961" t="s">
        <v>232</v>
      </c>
      <c r="T1961" t="s">
        <v>433</v>
      </c>
      <c r="U1961" t="s">
        <v>99</v>
      </c>
      <c r="V1961">
        <v>11006</v>
      </c>
      <c r="W1961" t="s">
        <v>429</v>
      </c>
      <c r="X1961">
        <v>3</v>
      </c>
      <c r="Y1961" s="1">
        <v>35192</v>
      </c>
      <c r="Z1961" s="1">
        <v>35220</v>
      </c>
      <c r="AA1961">
        <f>_xlfn.DAYS(orderjoin[[#This Row],[orders.ShippedDate]],orderjoin[[#This Row],[orders.OrderDate]])</f>
        <v>8</v>
      </c>
      <c r="AB1961" s="1">
        <v>35200</v>
      </c>
      <c r="AC1961">
        <v>2</v>
      </c>
      <c r="AD1961">
        <v>25.19</v>
      </c>
      <c r="AE1961" t="s">
        <v>430</v>
      </c>
      <c r="AF1961" t="s">
        <v>431</v>
      </c>
      <c r="AG1961" t="s">
        <v>432</v>
      </c>
      <c r="AH1961" t="s">
        <v>232</v>
      </c>
      <c r="AI1961" t="s">
        <v>433</v>
      </c>
      <c r="AJ1961" t="s">
        <v>99</v>
      </c>
      <c r="AK1961">
        <v>29</v>
      </c>
      <c r="AL1961" t="s">
        <v>560</v>
      </c>
      <c r="AM1961">
        <v>12</v>
      </c>
      <c r="AN1961">
        <v>6</v>
      </c>
      <c r="AO1961" t="s">
        <v>561</v>
      </c>
      <c r="AP1961" s="7">
        <v>123.79</v>
      </c>
      <c r="AQ1961">
        <v>0</v>
      </c>
      <c r="AR1961">
        <v>0</v>
      </c>
      <c r="AS1961">
        <v>0</v>
      </c>
      <c r="AT1961">
        <v>1</v>
      </c>
      <c r="AU1961" t="s">
        <v>429</v>
      </c>
      <c r="AV1961" t="s">
        <v>430</v>
      </c>
      <c r="AW1961" t="s">
        <v>757</v>
      </c>
      <c r="AX1961" t="s">
        <v>676</v>
      </c>
      <c r="AY1961" t="s">
        <v>431</v>
      </c>
      <c r="AZ1961" t="s">
        <v>432</v>
      </c>
      <c r="BA1961" t="s">
        <v>232</v>
      </c>
      <c r="BB1961" t="s">
        <v>433</v>
      </c>
      <c r="BC1961" t="s">
        <v>99</v>
      </c>
      <c r="BD1961" t="s">
        <v>758</v>
      </c>
      <c r="BE1961" t="s">
        <v>21</v>
      </c>
      <c r="BF1961">
        <v>12</v>
      </c>
      <c r="BG1961" t="s">
        <v>1071</v>
      </c>
      <c r="BH1961" t="s">
        <v>1072</v>
      </c>
      <c r="BI1961" t="s">
        <v>1073</v>
      </c>
      <c r="BJ1961" t="s">
        <v>1074</v>
      </c>
      <c r="BK1961" t="s">
        <v>1075</v>
      </c>
      <c r="BL1961" t="s">
        <v>21</v>
      </c>
      <c r="BM1961" t="s">
        <v>1076</v>
      </c>
      <c r="BN1961" t="s">
        <v>29</v>
      </c>
      <c r="BO1961" t="s">
        <v>1077</v>
      </c>
      <c r="BP1961" t="s">
        <v>21</v>
      </c>
      <c r="BQ1961">
        <v>6</v>
      </c>
      <c r="BR1961" t="s">
        <v>1049</v>
      </c>
      <c r="BS1961" t="s">
        <v>1050</v>
      </c>
      <c r="BT1961">
        <v>2</v>
      </c>
      <c r="BU1961" t="s">
        <v>1199</v>
      </c>
      <c r="BV1961" t="s">
        <v>1200</v>
      </c>
      <c r="BW1961">
        <v>3</v>
      </c>
      <c r="BX1961" t="s">
        <v>1614</v>
      </c>
      <c r="BY1961" t="s">
        <v>1205</v>
      </c>
      <c r="BZ1961" t="s">
        <v>654</v>
      </c>
      <c r="CA1961" t="s">
        <v>1586</v>
      </c>
      <c r="CB1961" s="1">
        <v>23253</v>
      </c>
      <c r="CC1961" s="1">
        <v>33695</v>
      </c>
      <c r="CD1961" t="s">
        <v>1615</v>
      </c>
      <c r="CE1961" t="s">
        <v>442</v>
      </c>
      <c r="CF1961" t="s">
        <v>132</v>
      </c>
      <c r="CG1961" t="s">
        <v>1616</v>
      </c>
      <c r="CH1961" t="s">
        <v>99</v>
      </c>
      <c r="CI1961" t="s">
        <v>1617</v>
      </c>
      <c r="CJ1961">
        <v>3355</v>
      </c>
      <c r="CK1961">
        <v>2</v>
      </c>
      <c r="CL1961">
        <v>185.685</v>
      </c>
    </row>
    <row r="1962" spans="1:90">
      <c r="A1962">
        <v>11007</v>
      </c>
      <c r="B1962">
        <v>8</v>
      </c>
      <c r="C1962" s="8">
        <v>40</v>
      </c>
      <c r="D1962">
        <v>30</v>
      </c>
      <c r="E1962">
        <v>0</v>
      </c>
      <c r="F1962">
        <v>11007</v>
      </c>
      <c r="G1962" t="s">
        <v>289</v>
      </c>
      <c r="H1962">
        <v>8</v>
      </c>
      <c r="I1962" s="1">
        <v>35193</v>
      </c>
      <c r="J1962" s="1">
        <v>35221</v>
      </c>
      <c r="K1962" s="1">
        <v>35198</v>
      </c>
      <c r="L1962">
        <f>_xlfn.DAYS(orderjoin[[#This Row],[ShippedDate]],orderjoin[[#This Row],[OrderDate]])</f>
        <v>5</v>
      </c>
      <c r="M1962">
        <f>_xlfn.DAYS(orderjoin[[#This Row],[RequiredDate]],orderjoin[[#This Row],[ShippedDate]])</f>
        <v>23</v>
      </c>
      <c r="N1962">
        <v>2</v>
      </c>
      <c r="O1962">
        <v>202.24</v>
      </c>
      <c r="P1962" t="s">
        <v>290</v>
      </c>
      <c r="Q1962" t="s">
        <v>291</v>
      </c>
      <c r="R1962" t="s">
        <v>274</v>
      </c>
      <c r="S1962" t="s">
        <v>21</v>
      </c>
      <c r="T1962" t="s">
        <v>292</v>
      </c>
      <c r="U1962" t="s">
        <v>276</v>
      </c>
      <c r="V1962">
        <v>11007</v>
      </c>
      <c r="W1962" t="s">
        <v>289</v>
      </c>
      <c r="X1962">
        <v>8</v>
      </c>
      <c r="Y1962" s="1">
        <v>35193</v>
      </c>
      <c r="Z1962" s="1">
        <v>35221</v>
      </c>
      <c r="AA1962">
        <f>_xlfn.DAYS(orderjoin[[#This Row],[orders.ShippedDate]],orderjoin[[#This Row],[orders.OrderDate]])</f>
        <v>5</v>
      </c>
      <c r="AB1962" s="1">
        <v>35198</v>
      </c>
      <c r="AC1962">
        <v>2</v>
      </c>
      <c r="AD1962">
        <v>202.24</v>
      </c>
      <c r="AE1962" t="s">
        <v>290</v>
      </c>
      <c r="AF1962" t="s">
        <v>291</v>
      </c>
      <c r="AG1962" t="s">
        <v>274</v>
      </c>
      <c r="AH1962" t="s">
        <v>21</v>
      </c>
      <c r="AI1962" t="s">
        <v>292</v>
      </c>
      <c r="AJ1962" t="s">
        <v>276</v>
      </c>
      <c r="AK1962">
        <v>8</v>
      </c>
      <c r="AL1962" t="s">
        <v>518</v>
      </c>
      <c r="AM1962">
        <v>3</v>
      </c>
      <c r="AN1962">
        <v>2</v>
      </c>
      <c r="AO1962" t="s">
        <v>519</v>
      </c>
      <c r="AP1962" s="7">
        <v>40</v>
      </c>
      <c r="AQ1962">
        <v>6</v>
      </c>
      <c r="AR1962">
        <v>0</v>
      </c>
      <c r="AS1962">
        <v>0</v>
      </c>
      <c r="AT1962">
        <v>0</v>
      </c>
      <c r="AU1962" t="s">
        <v>289</v>
      </c>
      <c r="AV1962" t="s">
        <v>290</v>
      </c>
      <c r="AW1962" t="s">
        <v>841</v>
      </c>
      <c r="AX1962" t="s">
        <v>654</v>
      </c>
      <c r="AY1962" t="s">
        <v>291</v>
      </c>
      <c r="AZ1962" t="s">
        <v>274</v>
      </c>
      <c r="BA1962" t="s">
        <v>21</v>
      </c>
      <c r="BB1962" t="s">
        <v>292</v>
      </c>
      <c r="BC1962" t="s">
        <v>276</v>
      </c>
      <c r="BD1962" t="s">
        <v>842</v>
      </c>
      <c r="BE1962" t="s">
        <v>21</v>
      </c>
      <c r="BF1962">
        <v>3</v>
      </c>
      <c r="BG1962" t="s">
        <v>1099</v>
      </c>
      <c r="BH1962" t="s">
        <v>1100</v>
      </c>
      <c r="BI1962" t="s">
        <v>654</v>
      </c>
      <c r="BJ1962" t="s">
        <v>1101</v>
      </c>
      <c r="BK1962" t="s">
        <v>1102</v>
      </c>
      <c r="BL1962" t="s">
        <v>1103</v>
      </c>
      <c r="BM1962" t="s">
        <v>1104</v>
      </c>
      <c r="BN1962" t="s">
        <v>99</v>
      </c>
      <c r="BO1962" t="s">
        <v>1105</v>
      </c>
      <c r="BP1962" t="s">
        <v>1106</v>
      </c>
      <c r="BQ1962">
        <v>2</v>
      </c>
      <c r="BR1962" t="s">
        <v>1012</v>
      </c>
      <c r="BS1962" t="s">
        <v>1013</v>
      </c>
      <c r="BT1962">
        <v>2</v>
      </c>
      <c r="BU1962" t="s">
        <v>1199</v>
      </c>
      <c r="BV1962" t="s">
        <v>1200</v>
      </c>
      <c r="BW1962">
        <v>8</v>
      </c>
      <c r="BX1962" t="s">
        <v>1598</v>
      </c>
      <c r="BY1962" t="s">
        <v>1210</v>
      </c>
      <c r="BZ1962" t="s">
        <v>1211</v>
      </c>
      <c r="CA1962" t="s">
        <v>1586</v>
      </c>
      <c r="CB1962" s="1">
        <v>21194</v>
      </c>
      <c r="CC1962" s="1">
        <v>34398</v>
      </c>
      <c r="CD1962" t="s">
        <v>1599</v>
      </c>
      <c r="CE1962" t="s">
        <v>131</v>
      </c>
      <c r="CF1962" t="s">
        <v>132</v>
      </c>
      <c r="CG1962" t="s">
        <v>1600</v>
      </c>
      <c r="CH1962" t="s">
        <v>99</v>
      </c>
      <c r="CI1962" t="s">
        <v>1601</v>
      </c>
      <c r="CJ1962">
        <v>2344</v>
      </c>
      <c r="CK1962">
        <v>2</v>
      </c>
      <c r="CL1962">
        <v>1200</v>
      </c>
    </row>
    <row r="1963" spans="1:90">
      <c r="A1963">
        <v>11007</v>
      </c>
      <c r="B1963">
        <v>29</v>
      </c>
      <c r="C1963" s="8">
        <v>123.79</v>
      </c>
      <c r="D1963">
        <v>10</v>
      </c>
      <c r="E1963">
        <v>0</v>
      </c>
      <c r="F1963">
        <v>11007</v>
      </c>
      <c r="G1963" t="s">
        <v>289</v>
      </c>
      <c r="H1963">
        <v>8</v>
      </c>
      <c r="I1963" s="1">
        <v>35193</v>
      </c>
      <c r="J1963" s="1">
        <v>35221</v>
      </c>
      <c r="K1963" s="1">
        <v>35198</v>
      </c>
      <c r="L1963">
        <f>_xlfn.DAYS(orderjoin[[#This Row],[ShippedDate]],orderjoin[[#This Row],[OrderDate]])</f>
        <v>5</v>
      </c>
      <c r="M1963">
        <f>_xlfn.DAYS(orderjoin[[#This Row],[RequiredDate]],orderjoin[[#This Row],[ShippedDate]])</f>
        <v>23</v>
      </c>
      <c r="N1963">
        <v>2</v>
      </c>
      <c r="O1963">
        <v>202.24</v>
      </c>
      <c r="P1963" t="s">
        <v>290</v>
      </c>
      <c r="Q1963" t="s">
        <v>291</v>
      </c>
      <c r="R1963" t="s">
        <v>274</v>
      </c>
      <c r="S1963" t="s">
        <v>21</v>
      </c>
      <c r="T1963" t="s">
        <v>292</v>
      </c>
      <c r="U1963" t="s">
        <v>276</v>
      </c>
      <c r="V1963">
        <v>11007</v>
      </c>
      <c r="W1963" t="s">
        <v>289</v>
      </c>
      <c r="X1963">
        <v>8</v>
      </c>
      <c r="Y1963" s="1">
        <v>35193</v>
      </c>
      <c r="Z1963" s="1">
        <v>35221</v>
      </c>
      <c r="AA1963">
        <f>_xlfn.DAYS(orderjoin[[#This Row],[orders.ShippedDate]],orderjoin[[#This Row],[orders.OrderDate]])</f>
        <v>5</v>
      </c>
      <c r="AB1963" s="1">
        <v>35198</v>
      </c>
      <c r="AC1963">
        <v>2</v>
      </c>
      <c r="AD1963">
        <v>202.24</v>
      </c>
      <c r="AE1963" t="s">
        <v>290</v>
      </c>
      <c r="AF1963" t="s">
        <v>291</v>
      </c>
      <c r="AG1963" t="s">
        <v>274</v>
      </c>
      <c r="AH1963" t="s">
        <v>21</v>
      </c>
      <c r="AI1963" t="s">
        <v>292</v>
      </c>
      <c r="AJ1963" t="s">
        <v>276</v>
      </c>
      <c r="AK1963">
        <v>29</v>
      </c>
      <c r="AL1963" t="s">
        <v>560</v>
      </c>
      <c r="AM1963">
        <v>12</v>
      </c>
      <c r="AN1963">
        <v>6</v>
      </c>
      <c r="AO1963" t="s">
        <v>561</v>
      </c>
      <c r="AP1963" s="7">
        <v>123.79</v>
      </c>
      <c r="AQ1963">
        <v>0</v>
      </c>
      <c r="AR1963">
        <v>0</v>
      </c>
      <c r="AS1963">
        <v>0</v>
      </c>
      <c r="AT1963">
        <v>1</v>
      </c>
      <c r="AU1963" t="s">
        <v>289</v>
      </c>
      <c r="AV1963" t="s">
        <v>290</v>
      </c>
      <c r="AW1963" t="s">
        <v>841</v>
      </c>
      <c r="AX1963" t="s">
        <v>654</v>
      </c>
      <c r="AY1963" t="s">
        <v>291</v>
      </c>
      <c r="AZ1963" t="s">
        <v>274</v>
      </c>
      <c r="BA1963" t="s">
        <v>21</v>
      </c>
      <c r="BB1963" t="s">
        <v>292</v>
      </c>
      <c r="BC1963" t="s">
        <v>276</v>
      </c>
      <c r="BD1963" t="s">
        <v>842</v>
      </c>
      <c r="BE1963" t="s">
        <v>21</v>
      </c>
      <c r="BF1963">
        <v>12</v>
      </c>
      <c r="BG1963" t="s">
        <v>1071</v>
      </c>
      <c r="BH1963" t="s">
        <v>1072</v>
      </c>
      <c r="BI1963" t="s">
        <v>1073</v>
      </c>
      <c r="BJ1963" t="s">
        <v>1074</v>
      </c>
      <c r="BK1963" t="s">
        <v>1075</v>
      </c>
      <c r="BL1963" t="s">
        <v>21</v>
      </c>
      <c r="BM1963" t="s">
        <v>1076</v>
      </c>
      <c r="BN1963" t="s">
        <v>29</v>
      </c>
      <c r="BO1963" t="s">
        <v>1077</v>
      </c>
      <c r="BP1963" t="s">
        <v>21</v>
      </c>
      <c r="BQ1963">
        <v>6</v>
      </c>
      <c r="BR1963" t="s">
        <v>1049</v>
      </c>
      <c r="BS1963" t="s">
        <v>1050</v>
      </c>
      <c r="BT1963">
        <v>2</v>
      </c>
      <c r="BU1963" t="s">
        <v>1199</v>
      </c>
      <c r="BV1963" t="s">
        <v>1200</v>
      </c>
      <c r="BW1963">
        <v>8</v>
      </c>
      <c r="BX1963" t="s">
        <v>1598</v>
      </c>
      <c r="BY1963" t="s">
        <v>1210</v>
      </c>
      <c r="BZ1963" t="s">
        <v>1211</v>
      </c>
      <c r="CA1963" t="s">
        <v>1586</v>
      </c>
      <c r="CB1963" s="1">
        <v>21194</v>
      </c>
      <c r="CC1963" s="1">
        <v>34398</v>
      </c>
      <c r="CD1963" t="s">
        <v>1599</v>
      </c>
      <c r="CE1963" t="s">
        <v>131</v>
      </c>
      <c r="CF1963" t="s">
        <v>132</v>
      </c>
      <c r="CG1963" t="s">
        <v>1600</v>
      </c>
      <c r="CH1963" t="s">
        <v>99</v>
      </c>
      <c r="CI1963" t="s">
        <v>1601</v>
      </c>
      <c r="CJ1963">
        <v>2344</v>
      </c>
      <c r="CK1963">
        <v>2</v>
      </c>
      <c r="CL1963">
        <v>1237.9000000000001</v>
      </c>
    </row>
    <row r="1964" spans="1:90">
      <c r="A1964">
        <v>11007</v>
      </c>
      <c r="B1964">
        <v>42</v>
      </c>
      <c r="C1964" s="8">
        <v>14</v>
      </c>
      <c r="D1964">
        <v>14</v>
      </c>
      <c r="E1964">
        <v>0</v>
      </c>
      <c r="F1964">
        <v>11007</v>
      </c>
      <c r="G1964" t="s">
        <v>289</v>
      </c>
      <c r="H1964">
        <v>8</v>
      </c>
      <c r="I1964" s="1">
        <v>35193</v>
      </c>
      <c r="J1964" s="1">
        <v>35221</v>
      </c>
      <c r="K1964" s="1">
        <v>35198</v>
      </c>
      <c r="L1964">
        <f>_xlfn.DAYS(orderjoin[[#This Row],[ShippedDate]],orderjoin[[#This Row],[OrderDate]])</f>
        <v>5</v>
      </c>
      <c r="M1964">
        <f>_xlfn.DAYS(orderjoin[[#This Row],[RequiredDate]],orderjoin[[#This Row],[ShippedDate]])</f>
        <v>23</v>
      </c>
      <c r="N1964">
        <v>2</v>
      </c>
      <c r="O1964">
        <v>202.24</v>
      </c>
      <c r="P1964" t="s">
        <v>290</v>
      </c>
      <c r="Q1964" t="s">
        <v>291</v>
      </c>
      <c r="R1964" t="s">
        <v>274</v>
      </c>
      <c r="S1964" t="s">
        <v>21</v>
      </c>
      <c r="T1964" t="s">
        <v>292</v>
      </c>
      <c r="U1964" t="s">
        <v>276</v>
      </c>
      <c r="V1964">
        <v>11007</v>
      </c>
      <c r="W1964" t="s">
        <v>289</v>
      </c>
      <c r="X1964">
        <v>8</v>
      </c>
      <c r="Y1964" s="1">
        <v>35193</v>
      </c>
      <c r="Z1964" s="1">
        <v>35221</v>
      </c>
      <c r="AA1964">
        <f>_xlfn.DAYS(orderjoin[[#This Row],[orders.ShippedDate]],orderjoin[[#This Row],[orders.OrderDate]])</f>
        <v>5</v>
      </c>
      <c r="AB1964" s="1">
        <v>35198</v>
      </c>
      <c r="AC1964">
        <v>2</v>
      </c>
      <c r="AD1964">
        <v>202.24</v>
      </c>
      <c r="AE1964" t="s">
        <v>290</v>
      </c>
      <c r="AF1964" t="s">
        <v>291</v>
      </c>
      <c r="AG1964" t="s">
        <v>274</v>
      </c>
      <c r="AH1964" t="s">
        <v>21</v>
      </c>
      <c r="AI1964" t="s">
        <v>292</v>
      </c>
      <c r="AJ1964" t="s">
        <v>276</v>
      </c>
      <c r="AK1964">
        <v>42</v>
      </c>
      <c r="AL1964" t="s">
        <v>584</v>
      </c>
      <c r="AM1964">
        <v>20</v>
      </c>
      <c r="AN1964">
        <v>5</v>
      </c>
      <c r="AO1964" t="s">
        <v>585</v>
      </c>
      <c r="AP1964" s="7">
        <v>14</v>
      </c>
      <c r="AQ1964">
        <v>26</v>
      </c>
      <c r="AR1964">
        <v>0</v>
      </c>
      <c r="AS1964">
        <v>0</v>
      </c>
      <c r="AT1964">
        <v>1</v>
      </c>
      <c r="AU1964" t="s">
        <v>289</v>
      </c>
      <c r="AV1964" t="s">
        <v>290</v>
      </c>
      <c r="AW1964" t="s">
        <v>841</v>
      </c>
      <c r="AX1964" t="s">
        <v>654</v>
      </c>
      <c r="AY1964" t="s">
        <v>291</v>
      </c>
      <c r="AZ1964" t="s">
        <v>274</v>
      </c>
      <c r="BA1964" t="s">
        <v>21</v>
      </c>
      <c r="BB1964" t="s">
        <v>292</v>
      </c>
      <c r="BC1964" t="s">
        <v>276</v>
      </c>
      <c r="BD1964" t="s">
        <v>842</v>
      </c>
      <c r="BE1964" t="s">
        <v>21</v>
      </c>
      <c r="BF1964">
        <v>20</v>
      </c>
      <c r="BG1964" t="s">
        <v>1006</v>
      </c>
      <c r="BH1964" t="s">
        <v>1007</v>
      </c>
      <c r="BI1964" t="s">
        <v>658</v>
      </c>
      <c r="BJ1964" t="s">
        <v>1008</v>
      </c>
      <c r="BK1964" t="s">
        <v>1009</v>
      </c>
      <c r="BL1964" t="s">
        <v>21</v>
      </c>
      <c r="BM1964" t="s">
        <v>1010</v>
      </c>
      <c r="BN1964" t="s">
        <v>1009</v>
      </c>
      <c r="BO1964" t="s">
        <v>1011</v>
      </c>
      <c r="BP1964" t="s">
        <v>21</v>
      </c>
      <c r="BQ1964">
        <v>5</v>
      </c>
      <c r="BR1964" t="s">
        <v>1021</v>
      </c>
      <c r="BS1964" t="s">
        <v>1022</v>
      </c>
      <c r="BT1964">
        <v>2</v>
      </c>
      <c r="BU1964" t="s">
        <v>1199</v>
      </c>
      <c r="BV1964" t="s">
        <v>1200</v>
      </c>
      <c r="BW1964">
        <v>8</v>
      </c>
      <c r="BX1964" t="s">
        <v>1598</v>
      </c>
      <c r="BY1964" t="s">
        <v>1210</v>
      </c>
      <c r="BZ1964" t="s">
        <v>1211</v>
      </c>
      <c r="CA1964" t="s">
        <v>1586</v>
      </c>
      <c r="CB1964" s="1">
        <v>21194</v>
      </c>
      <c r="CC1964" s="1">
        <v>34398</v>
      </c>
      <c r="CD1964" t="s">
        <v>1599</v>
      </c>
      <c r="CE1964" t="s">
        <v>131</v>
      </c>
      <c r="CF1964" t="s">
        <v>132</v>
      </c>
      <c r="CG1964" t="s">
        <v>1600</v>
      </c>
      <c r="CH1964" t="s">
        <v>99</v>
      </c>
      <c r="CI1964" t="s">
        <v>1601</v>
      </c>
      <c r="CJ1964">
        <v>2344</v>
      </c>
      <c r="CK1964">
        <v>2</v>
      </c>
      <c r="CL1964">
        <v>196</v>
      </c>
    </row>
    <row r="1965" spans="1:90">
      <c r="A1965">
        <v>11008</v>
      </c>
      <c r="B1965">
        <v>28</v>
      </c>
      <c r="C1965" s="8">
        <v>45.6</v>
      </c>
      <c r="D1965">
        <v>70</v>
      </c>
      <c r="E1965">
        <v>0.05</v>
      </c>
      <c r="F1965">
        <v>11008</v>
      </c>
      <c r="G1965" t="s">
        <v>72</v>
      </c>
      <c r="H1965">
        <v>7</v>
      </c>
      <c r="I1965" s="1">
        <v>35193</v>
      </c>
      <c r="J1965" s="1">
        <v>35221</v>
      </c>
      <c r="K1965" s="1"/>
      <c r="L1965">
        <f>_xlfn.DAYS(orderjoin[[#This Row],[ShippedDate]],orderjoin[[#This Row],[OrderDate]])</f>
        <v>-35193</v>
      </c>
      <c r="M1965">
        <f>_xlfn.DAYS(orderjoin[[#This Row],[RequiredDate]],orderjoin[[#This Row],[ShippedDate]])</f>
        <v>35221</v>
      </c>
      <c r="N1965">
        <v>3</v>
      </c>
      <c r="O1965">
        <v>79.459999999999994</v>
      </c>
      <c r="P1965" t="s">
        <v>73</v>
      </c>
      <c r="Q1965" t="s">
        <v>74</v>
      </c>
      <c r="R1965" t="s">
        <v>75</v>
      </c>
      <c r="S1965" t="s">
        <v>21</v>
      </c>
      <c r="T1965" t="s">
        <v>76</v>
      </c>
      <c r="U1965" t="s">
        <v>77</v>
      </c>
      <c r="V1965">
        <v>11008</v>
      </c>
      <c r="W1965" t="s">
        <v>72</v>
      </c>
      <c r="X1965">
        <v>7</v>
      </c>
      <c r="Y1965" s="1">
        <v>35193</v>
      </c>
      <c r="Z1965" s="1">
        <v>35221</v>
      </c>
      <c r="AA1965">
        <f>_xlfn.DAYS(orderjoin[[#This Row],[orders.ShippedDate]],orderjoin[[#This Row],[orders.OrderDate]])</f>
        <v>-35193</v>
      </c>
      <c r="AB1965" s="1"/>
      <c r="AC1965">
        <v>3</v>
      </c>
      <c r="AD1965">
        <v>79.459999999999994</v>
      </c>
      <c r="AE1965" t="s">
        <v>73</v>
      </c>
      <c r="AF1965" t="s">
        <v>74</v>
      </c>
      <c r="AG1965" t="s">
        <v>75</v>
      </c>
      <c r="AH1965" t="s">
        <v>21</v>
      </c>
      <c r="AI1965" t="s">
        <v>76</v>
      </c>
      <c r="AJ1965" t="s">
        <v>77</v>
      </c>
      <c r="AK1965">
        <v>28</v>
      </c>
      <c r="AL1965" t="s">
        <v>558</v>
      </c>
      <c r="AM1965">
        <v>12</v>
      </c>
      <c r="AN1965">
        <v>7</v>
      </c>
      <c r="AO1965" t="s">
        <v>559</v>
      </c>
      <c r="AP1965" s="7">
        <v>45.6</v>
      </c>
      <c r="AQ1965">
        <v>26</v>
      </c>
      <c r="AR1965">
        <v>0</v>
      </c>
      <c r="AS1965">
        <v>0</v>
      </c>
      <c r="AT1965">
        <v>1</v>
      </c>
      <c r="AU1965" t="s">
        <v>72</v>
      </c>
      <c r="AV1965" t="s">
        <v>73</v>
      </c>
      <c r="AW1965" t="s">
        <v>716</v>
      </c>
      <c r="AX1965" t="s">
        <v>717</v>
      </c>
      <c r="AY1965" t="s">
        <v>74</v>
      </c>
      <c r="AZ1965" t="s">
        <v>75</v>
      </c>
      <c r="BA1965" t="s">
        <v>21</v>
      </c>
      <c r="BB1965" t="s">
        <v>76</v>
      </c>
      <c r="BC1965" t="s">
        <v>77</v>
      </c>
      <c r="BD1965" t="s">
        <v>718</v>
      </c>
      <c r="BE1965" t="s">
        <v>719</v>
      </c>
      <c r="BF1965">
        <v>12</v>
      </c>
      <c r="BG1965" t="s">
        <v>1071</v>
      </c>
      <c r="BH1965" t="s">
        <v>1072</v>
      </c>
      <c r="BI1965" t="s">
        <v>1073</v>
      </c>
      <c r="BJ1965" t="s">
        <v>1074</v>
      </c>
      <c r="BK1965" t="s">
        <v>1075</v>
      </c>
      <c r="BL1965" t="s">
        <v>21</v>
      </c>
      <c r="BM1965" t="s">
        <v>1076</v>
      </c>
      <c r="BN1965" t="s">
        <v>29</v>
      </c>
      <c r="BO1965" t="s">
        <v>1077</v>
      </c>
      <c r="BP1965" t="s">
        <v>21</v>
      </c>
      <c r="BQ1965">
        <v>7</v>
      </c>
      <c r="BR1965" t="s">
        <v>1030</v>
      </c>
      <c r="BS1965" t="s">
        <v>1031</v>
      </c>
      <c r="BT1965">
        <v>3</v>
      </c>
      <c r="BU1965" t="s">
        <v>1201</v>
      </c>
      <c r="BV1965" t="s">
        <v>1174</v>
      </c>
      <c r="BW1965">
        <v>7</v>
      </c>
      <c r="BX1965" t="s">
        <v>1618</v>
      </c>
      <c r="BY1965" t="s">
        <v>1209</v>
      </c>
      <c r="BZ1965" t="s">
        <v>654</v>
      </c>
      <c r="CA1965" t="s">
        <v>1581</v>
      </c>
      <c r="CB1965" s="1">
        <v>22065</v>
      </c>
      <c r="CC1965" s="1">
        <v>34336</v>
      </c>
      <c r="CD1965" t="s">
        <v>1619</v>
      </c>
      <c r="CE1965" t="s">
        <v>194</v>
      </c>
      <c r="CF1965" t="s">
        <v>21</v>
      </c>
      <c r="CG1965" t="s">
        <v>1620</v>
      </c>
      <c r="CH1965" t="s">
        <v>196</v>
      </c>
      <c r="CI1965" t="s">
        <v>1621</v>
      </c>
      <c r="CJ1965">
        <v>465</v>
      </c>
      <c r="CK1965">
        <v>5</v>
      </c>
      <c r="CL1965">
        <v>3032.4</v>
      </c>
    </row>
    <row r="1966" spans="1:90">
      <c r="A1966">
        <v>11008</v>
      </c>
      <c r="B1966">
        <v>34</v>
      </c>
      <c r="C1966" s="8">
        <v>14</v>
      </c>
      <c r="D1966">
        <v>90</v>
      </c>
      <c r="E1966">
        <v>0.05</v>
      </c>
      <c r="F1966">
        <v>11008</v>
      </c>
      <c r="G1966" t="s">
        <v>72</v>
      </c>
      <c r="H1966">
        <v>7</v>
      </c>
      <c r="I1966" s="1">
        <v>35193</v>
      </c>
      <c r="J1966" s="1">
        <v>35221</v>
      </c>
      <c r="K1966" s="1"/>
      <c r="L1966">
        <f>_xlfn.DAYS(orderjoin[[#This Row],[ShippedDate]],orderjoin[[#This Row],[OrderDate]])</f>
        <v>-35193</v>
      </c>
      <c r="M1966">
        <f>_xlfn.DAYS(orderjoin[[#This Row],[RequiredDate]],orderjoin[[#This Row],[ShippedDate]])</f>
        <v>35221</v>
      </c>
      <c r="N1966">
        <v>3</v>
      </c>
      <c r="O1966">
        <v>79.459999999999994</v>
      </c>
      <c r="P1966" t="s">
        <v>73</v>
      </c>
      <c r="Q1966" t="s">
        <v>74</v>
      </c>
      <c r="R1966" t="s">
        <v>75</v>
      </c>
      <c r="S1966" t="s">
        <v>21</v>
      </c>
      <c r="T1966" t="s">
        <v>76</v>
      </c>
      <c r="U1966" t="s">
        <v>77</v>
      </c>
      <c r="V1966">
        <v>11008</v>
      </c>
      <c r="W1966" t="s">
        <v>72</v>
      </c>
      <c r="X1966">
        <v>7</v>
      </c>
      <c r="Y1966" s="1">
        <v>35193</v>
      </c>
      <c r="Z1966" s="1">
        <v>35221</v>
      </c>
      <c r="AA1966">
        <f>_xlfn.DAYS(orderjoin[[#This Row],[orders.ShippedDate]],orderjoin[[#This Row],[orders.OrderDate]])</f>
        <v>-35193</v>
      </c>
      <c r="AB1966" s="1"/>
      <c r="AC1966">
        <v>3</v>
      </c>
      <c r="AD1966">
        <v>79.459999999999994</v>
      </c>
      <c r="AE1966" t="s">
        <v>73</v>
      </c>
      <c r="AF1966" t="s">
        <v>74</v>
      </c>
      <c r="AG1966" t="s">
        <v>75</v>
      </c>
      <c r="AH1966" t="s">
        <v>21</v>
      </c>
      <c r="AI1966" t="s">
        <v>76</v>
      </c>
      <c r="AJ1966" t="s">
        <v>77</v>
      </c>
      <c r="AK1966">
        <v>34</v>
      </c>
      <c r="AL1966" t="s">
        <v>570</v>
      </c>
      <c r="AM1966">
        <v>16</v>
      </c>
      <c r="AN1966">
        <v>1</v>
      </c>
      <c r="AO1966" t="s">
        <v>507</v>
      </c>
      <c r="AP1966" s="7">
        <v>14</v>
      </c>
      <c r="AQ1966">
        <v>111</v>
      </c>
      <c r="AR1966">
        <v>0</v>
      </c>
      <c r="AS1966">
        <v>15</v>
      </c>
      <c r="AT1966">
        <v>0</v>
      </c>
      <c r="AU1966" t="s">
        <v>72</v>
      </c>
      <c r="AV1966" t="s">
        <v>73</v>
      </c>
      <c r="AW1966" t="s">
        <v>716</v>
      </c>
      <c r="AX1966" t="s">
        <v>717</v>
      </c>
      <c r="AY1966" t="s">
        <v>74</v>
      </c>
      <c r="AZ1966" t="s">
        <v>75</v>
      </c>
      <c r="BA1966" t="s">
        <v>21</v>
      </c>
      <c r="BB1966" t="s">
        <v>76</v>
      </c>
      <c r="BC1966" t="s">
        <v>77</v>
      </c>
      <c r="BD1966" t="s">
        <v>718</v>
      </c>
      <c r="BE1966" t="s">
        <v>719</v>
      </c>
      <c r="BF1966">
        <v>16</v>
      </c>
      <c r="BG1966" t="s">
        <v>1168</v>
      </c>
      <c r="BH1966" t="s">
        <v>1169</v>
      </c>
      <c r="BI1966" t="s">
        <v>1170</v>
      </c>
      <c r="BJ1966" t="s">
        <v>1171</v>
      </c>
      <c r="BK1966" t="s">
        <v>1172</v>
      </c>
      <c r="BL1966" t="s">
        <v>232</v>
      </c>
      <c r="BM1966" t="s">
        <v>1173</v>
      </c>
      <c r="BN1966" t="s">
        <v>99</v>
      </c>
      <c r="BO1966" t="s">
        <v>1174</v>
      </c>
      <c r="BP1966" t="s">
        <v>21</v>
      </c>
      <c r="BQ1966">
        <v>1</v>
      </c>
      <c r="BR1966" t="s">
        <v>1004</v>
      </c>
      <c r="BS1966" t="s">
        <v>1005</v>
      </c>
      <c r="BT1966">
        <v>3</v>
      </c>
      <c r="BU1966" t="s">
        <v>1201</v>
      </c>
      <c r="BV1966" t="s">
        <v>1174</v>
      </c>
      <c r="BW1966">
        <v>7</v>
      </c>
      <c r="BX1966" t="s">
        <v>1618</v>
      </c>
      <c r="BY1966" t="s">
        <v>1209</v>
      </c>
      <c r="BZ1966" t="s">
        <v>654</v>
      </c>
      <c r="CA1966" t="s">
        <v>1581</v>
      </c>
      <c r="CB1966" s="1">
        <v>22065</v>
      </c>
      <c r="CC1966" s="1">
        <v>34336</v>
      </c>
      <c r="CD1966" t="s">
        <v>1619</v>
      </c>
      <c r="CE1966" t="s">
        <v>194</v>
      </c>
      <c r="CF1966" t="s">
        <v>21</v>
      </c>
      <c r="CG1966" t="s">
        <v>1620</v>
      </c>
      <c r="CH1966" t="s">
        <v>196</v>
      </c>
      <c r="CI1966" t="s">
        <v>1621</v>
      </c>
      <c r="CJ1966">
        <v>465</v>
      </c>
      <c r="CK1966">
        <v>5</v>
      </c>
      <c r="CL1966">
        <v>1197</v>
      </c>
    </row>
    <row r="1967" spans="1:90">
      <c r="A1967">
        <v>11008</v>
      </c>
      <c r="B1967">
        <v>71</v>
      </c>
      <c r="C1967" s="8">
        <v>21.5</v>
      </c>
      <c r="D1967">
        <v>21</v>
      </c>
      <c r="E1967">
        <v>0</v>
      </c>
      <c r="F1967">
        <v>11008</v>
      </c>
      <c r="G1967" t="s">
        <v>72</v>
      </c>
      <c r="H1967">
        <v>7</v>
      </c>
      <c r="I1967" s="1">
        <v>35193</v>
      </c>
      <c r="J1967" s="1">
        <v>35221</v>
      </c>
      <c r="K1967" s="1"/>
      <c r="L1967">
        <f>_xlfn.DAYS(orderjoin[[#This Row],[ShippedDate]],orderjoin[[#This Row],[OrderDate]])</f>
        <v>-35193</v>
      </c>
      <c r="M1967">
        <f>_xlfn.DAYS(orderjoin[[#This Row],[RequiredDate]],orderjoin[[#This Row],[ShippedDate]])</f>
        <v>35221</v>
      </c>
      <c r="N1967">
        <v>3</v>
      </c>
      <c r="O1967">
        <v>79.459999999999994</v>
      </c>
      <c r="P1967" t="s">
        <v>73</v>
      </c>
      <c r="Q1967" t="s">
        <v>74</v>
      </c>
      <c r="R1967" t="s">
        <v>75</v>
      </c>
      <c r="S1967" t="s">
        <v>21</v>
      </c>
      <c r="T1967" t="s">
        <v>76</v>
      </c>
      <c r="U1967" t="s">
        <v>77</v>
      </c>
      <c r="V1967">
        <v>11008</v>
      </c>
      <c r="W1967" t="s">
        <v>72</v>
      </c>
      <c r="X1967">
        <v>7</v>
      </c>
      <c r="Y1967" s="1">
        <v>35193</v>
      </c>
      <c r="Z1967" s="1">
        <v>35221</v>
      </c>
      <c r="AA1967">
        <f>_xlfn.DAYS(orderjoin[[#This Row],[orders.ShippedDate]],orderjoin[[#This Row],[orders.OrderDate]])</f>
        <v>-35193</v>
      </c>
      <c r="AB1967" s="1"/>
      <c r="AC1967">
        <v>3</v>
      </c>
      <c r="AD1967">
        <v>79.459999999999994</v>
      </c>
      <c r="AE1967" t="s">
        <v>73</v>
      </c>
      <c r="AF1967" t="s">
        <v>74</v>
      </c>
      <c r="AG1967" t="s">
        <v>75</v>
      </c>
      <c r="AH1967" t="s">
        <v>21</v>
      </c>
      <c r="AI1967" t="s">
        <v>76</v>
      </c>
      <c r="AJ1967" t="s">
        <v>77</v>
      </c>
      <c r="AK1967">
        <v>71</v>
      </c>
      <c r="AL1967" t="s">
        <v>640</v>
      </c>
      <c r="AM1967">
        <v>15</v>
      </c>
      <c r="AN1967">
        <v>4</v>
      </c>
      <c r="AO1967" t="s">
        <v>527</v>
      </c>
      <c r="AP1967" s="7">
        <v>21.5</v>
      </c>
      <c r="AQ1967">
        <v>26</v>
      </c>
      <c r="AR1967">
        <v>0</v>
      </c>
      <c r="AS1967">
        <v>0</v>
      </c>
      <c r="AT1967">
        <v>0</v>
      </c>
      <c r="AU1967" t="s">
        <v>72</v>
      </c>
      <c r="AV1967" t="s">
        <v>73</v>
      </c>
      <c r="AW1967" t="s">
        <v>716</v>
      </c>
      <c r="AX1967" t="s">
        <v>717</v>
      </c>
      <c r="AY1967" t="s">
        <v>74</v>
      </c>
      <c r="AZ1967" t="s">
        <v>75</v>
      </c>
      <c r="BA1967" t="s">
        <v>21</v>
      </c>
      <c r="BB1967" t="s">
        <v>76</v>
      </c>
      <c r="BC1967" t="s">
        <v>77</v>
      </c>
      <c r="BD1967" t="s">
        <v>718</v>
      </c>
      <c r="BE1967" t="s">
        <v>719</v>
      </c>
      <c r="BF1967">
        <v>15</v>
      </c>
      <c r="BG1967" t="s">
        <v>1032</v>
      </c>
      <c r="BH1967" t="s">
        <v>1033</v>
      </c>
      <c r="BI1967" t="s">
        <v>676</v>
      </c>
      <c r="BJ1967" t="s">
        <v>1034</v>
      </c>
      <c r="BK1967" t="s">
        <v>1035</v>
      </c>
      <c r="BL1967" t="s">
        <v>21</v>
      </c>
      <c r="BM1967" t="s">
        <v>1036</v>
      </c>
      <c r="BN1967" t="s">
        <v>366</v>
      </c>
      <c r="BO1967" t="s">
        <v>1037</v>
      </c>
      <c r="BP1967" t="s">
        <v>21</v>
      </c>
      <c r="BQ1967">
        <v>4</v>
      </c>
      <c r="BR1967" t="s">
        <v>989</v>
      </c>
      <c r="BS1967" t="s">
        <v>990</v>
      </c>
      <c r="BT1967">
        <v>3</v>
      </c>
      <c r="BU1967" t="s">
        <v>1201</v>
      </c>
      <c r="BV1967" t="s">
        <v>1174</v>
      </c>
      <c r="BW1967">
        <v>7</v>
      </c>
      <c r="BX1967" t="s">
        <v>1618</v>
      </c>
      <c r="BY1967" t="s">
        <v>1209</v>
      </c>
      <c r="BZ1967" t="s">
        <v>654</v>
      </c>
      <c r="CA1967" t="s">
        <v>1581</v>
      </c>
      <c r="CB1967" s="1">
        <v>22065</v>
      </c>
      <c r="CC1967" s="1">
        <v>34336</v>
      </c>
      <c r="CD1967" t="s">
        <v>1619</v>
      </c>
      <c r="CE1967" t="s">
        <v>194</v>
      </c>
      <c r="CF1967" t="s">
        <v>21</v>
      </c>
      <c r="CG1967" t="s">
        <v>1620</v>
      </c>
      <c r="CH1967" t="s">
        <v>196</v>
      </c>
      <c r="CI1967" t="s">
        <v>1621</v>
      </c>
      <c r="CJ1967">
        <v>465</v>
      </c>
      <c r="CK1967">
        <v>5</v>
      </c>
      <c r="CL1967">
        <v>451.5</v>
      </c>
    </row>
    <row r="1968" spans="1:90">
      <c r="A1968">
        <v>11009</v>
      </c>
      <c r="B1968">
        <v>24</v>
      </c>
      <c r="C1968" s="8">
        <v>4.5</v>
      </c>
      <c r="D1968">
        <v>12</v>
      </c>
      <c r="E1968">
        <v>0</v>
      </c>
      <c r="F1968">
        <v>11009</v>
      </c>
      <c r="G1968" t="s">
        <v>217</v>
      </c>
      <c r="H1968">
        <v>2</v>
      </c>
      <c r="I1968" s="1">
        <v>35193</v>
      </c>
      <c r="J1968" s="1">
        <v>35221</v>
      </c>
      <c r="K1968" s="1">
        <v>35195</v>
      </c>
      <c r="L1968">
        <f>_xlfn.DAYS(orderjoin[[#This Row],[ShippedDate]],orderjoin[[#This Row],[OrderDate]])</f>
        <v>2</v>
      </c>
      <c r="M1968">
        <f>_xlfn.DAYS(orderjoin[[#This Row],[RequiredDate]],orderjoin[[#This Row],[ShippedDate]])</f>
        <v>26</v>
      </c>
      <c r="N1968">
        <v>1</v>
      </c>
      <c r="O1968">
        <v>59.11</v>
      </c>
      <c r="P1968" t="s">
        <v>218</v>
      </c>
      <c r="Q1968" t="s">
        <v>219</v>
      </c>
      <c r="R1968" t="s">
        <v>220</v>
      </c>
      <c r="S1968" t="s">
        <v>21</v>
      </c>
      <c r="T1968" t="s">
        <v>221</v>
      </c>
      <c r="U1968" t="s">
        <v>175</v>
      </c>
      <c r="V1968">
        <v>11009</v>
      </c>
      <c r="W1968" t="s">
        <v>217</v>
      </c>
      <c r="X1968">
        <v>2</v>
      </c>
      <c r="Y1968" s="1">
        <v>35193</v>
      </c>
      <c r="Z1968" s="1">
        <v>35221</v>
      </c>
      <c r="AA1968">
        <f>_xlfn.DAYS(orderjoin[[#This Row],[orders.ShippedDate]],orderjoin[[#This Row],[orders.OrderDate]])</f>
        <v>2</v>
      </c>
      <c r="AB1968" s="1">
        <v>35195</v>
      </c>
      <c r="AC1968">
        <v>1</v>
      </c>
      <c r="AD1968">
        <v>59.11</v>
      </c>
      <c r="AE1968" t="s">
        <v>218</v>
      </c>
      <c r="AF1968" t="s">
        <v>219</v>
      </c>
      <c r="AG1968" t="s">
        <v>220</v>
      </c>
      <c r="AH1968" t="s">
        <v>21</v>
      </c>
      <c r="AI1968" t="s">
        <v>221</v>
      </c>
      <c r="AJ1968" t="s">
        <v>175</v>
      </c>
      <c r="AK1968">
        <v>24</v>
      </c>
      <c r="AL1968" t="s">
        <v>550</v>
      </c>
      <c r="AM1968">
        <v>10</v>
      </c>
      <c r="AN1968">
        <v>1</v>
      </c>
      <c r="AO1968" t="s">
        <v>551</v>
      </c>
      <c r="AP1968" s="7">
        <v>4.5</v>
      </c>
      <c r="AQ1968">
        <v>20</v>
      </c>
      <c r="AR1968">
        <v>0</v>
      </c>
      <c r="AS1968">
        <v>0</v>
      </c>
      <c r="AT1968">
        <v>1</v>
      </c>
      <c r="AU1968" t="s">
        <v>217</v>
      </c>
      <c r="AV1968" t="s">
        <v>218</v>
      </c>
      <c r="AW1968" t="s">
        <v>753</v>
      </c>
      <c r="AX1968" t="s">
        <v>717</v>
      </c>
      <c r="AY1968" t="s">
        <v>219</v>
      </c>
      <c r="AZ1968" t="s">
        <v>220</v>
      </c>
      <c r="BA1968" t="s">
        <v>21</v>
      </c>
      <c r="BB1968" t="s">
        <v>221</v>
      </c>
      <c r="BC1968" t="s">
        <v>175</v>
      </c>
      <c r="BD1968" t="s">
        <v>754</v>
      </c>
      <c r="BE1968" t="s">
        <v>21</v>
      </c>
      <c r="BF1968">
        <v>10</v>
      </c>
      <c r="BG1968" t="s">
        <v>1066</v>
      </c>
      <c r="BH1968" t="s">
        <v>1067</v>
      </c>
      <c r="BI1968" t="s">
        <v>676</v>
      </c>
      <c r="BJ1968" t="s">
        <v>1068</v>
      </c>
      <c r="BK1968" t="s">
        <v>200</v>
      </c>
      <c r="BL1968" t="s">
        <v>21</v>
      </c>
      <c r="BM1968" t="s">
        <v>1069</v>
      </c>
      <c r="BN1968" t="s">
        <v>36</v>
      </c>
      <c r="BO1968" t="s">
        <v>1070</v>
      </c>
      <c r="BP1968" t="s">
        <v>21</v>
      </c>
      <c r="BQ1968">
        <v>1</v>
      </c>
      <c r="BR1968" t="s">
        <v>1004</v>
      </c>
      <c r="BS1968" t="s">
        <v>1005</v>
      </c>
      <c r="BT1968">
        <v>1</v>
      </c>
      <c r="BU1968" t="s">
        <v>1197</v>
      </c>
      <c r="BV1968" t="s">
        <v>1198</v>
      </c>
      <c r="BW1968">
        <v>2</v>
      </c>
      <c r="BX1968" t="s">
        <v>1602</v>
      </c>
      <c r="BY1968" t="s">
        <v>1203</v>
      </c>
      <c r="BZ1968" t="s">
        <v>1204</v>
      </c>
      <c r="CA1968" t="s">
        <v>1603</v>
      </c>
      <c r="CB1968" s="1">
        <v>19043</v>
      </c>
      <c r="CC1968" s="1">
        <v>33830</v>
      </c>
      <c r="CD1968" t="s">
        <v>1604</v>
      </c>
      <c r="CE1968" t="s">
        <v>1605</v>
      </c>
      <c r="CF1968" t="s">
        <v>132</v>
      </c>
      <c r="CG1968" t="s">
        <v>1606</v>
      </c>
      <c r="CH1968" t="s">
        <v>99</v>
      </c>
      <c r="CI1968" t="s">
        <v>1607</v>
      </c>
      <c r="CJ1968">
        <v>3457</v>
      </c>
      <c r="CL1968">
        <v>54</v>
      </c>
    </row>
    <row r="1969" spans="1:90">
      <c r="A1969">
        <v>11009</v>
      </c>
      <c r="B1969">
        <v>36</v>
      </c>
      <c r="C1969" s="8">
        <v>19</v>
      </c>
      <c r="D1969">
        <v>18</v>
      </c>
      <c r="E1969">
        <v>0.25</v>
      </c>
      <c r="F1969">
        <v>11009</v>
      </c>
      <c r="G1969" t="s">
        <v>217</v>
      </c>
      <c r="H1969">
        <v>2</v>
      </c>
      <c r="I1969" s="1">
        <v>35193</v>
      </c>
      <c r="J1969" s="1">
        <v>35221</v>
      </c>
      <c r="K1969" s="1">
        <v>35195</v>
      </c>
      <c r="L1969">
        <f>_xlfn.DAYS(orderjoin[[#This Row],[ShippedDate]],orderjoin[[#This Row],[OrderDate]])</f>
        <v>2</v>
      </c>
      <c r="M1969">
        <f>_xlfn.DAYS(orderjoin[[#This Row],[RequiredDate]],orderjoin[[#This Row],[ShippedDate]])</f>
        <v>26</v>
      </c>
      <c r="N1969">
        <v>1</v>
      </c>
      <c r="O1969">
        <v>59.11</v>
      </c>
      <c r="P1969" t="s">
        <v>218</v>
      </c>
      <c r="Q1969" t="s">
        <v>219</v>
      </c>
      <c r="R1969" t="s">
        <v>220</v>
      </c>
      <c r="S1969" t="s">
        <v>21</v>
      </c>
      <c r="T1969" t="s">
        <v>221</v>
      </c>
      <c r="U1969" t="s">
        <v>175</v>
      </c>
      <c r="V1969">
        <v>11009</v>
      </c>
      <c r="W1969" t="s">
        <v>217</v>
      </c>
      <c r="X1969">
        <v>2</v>
      </c>
      <c r="Y1969" s="1">
        <v>35193</v>
      </c>
      <c r="Z1969" s="1">
        <v>35221</v>
      </c>
      <c r="AA1969">
        <f>_xlfn.DAYS(orderjoin[[#This Row],[orders.ShippedDate]],orderjoin[[#This Row],[orders.OrderDate]])</f>
        <v>2</v>
      </c>
      <c r="AB1969" s="1">
        <v>35195</v>
      </c>
      <c r="AC1969">
        <v>1</v>
      </c>
      <c r="AD1969">
        <v>59.11</v>
      </c>
      <c r="AE1969" t="s">
        <v>218</v>
      </c>
      <c r="AF1969" t="s">
        <v>219</v>
      </c>
      <c r="AG1969" t="s">
        <v>220</v>
      </c>
      <c r="AH1969" t="s">
        <v>21</v>
      </c>
      <c r="AI1969" t="s">
        <v>221</v>
      </c>
      <c r="AJ1969" t="s">
        <v>175</v>
      </c>
      <c r="AK1969">
        <v>36</v>
      </c>
      <c r="AL1969" t="s">
        <v>572</v>
      </c>
      <c r="AM1969">
        <v>17</v>
      </c>
      <c r="AN1969">
        <v>8</v>
      </c>
      <c r="AO1969" t="s">
        <v>573</v>
      </c>
      <c r="AP1969" s="7">
        <v>19</v>
      </c>
      <c r="AQ1969">
        <v>112</v>
      </c>
      <c r="AR1969">
        <v>0</v>
      </c>
      <c r="AS1969">
        <v>20</v>
      </c>
      <c r="AT1969">
        <v>0</v>
      </c>
      <c r="AU1969" t="s">
        <v>217</v>
      </c>
      <c r="AV1969" t="s">
        <v>218</v>
      </c>
      <c r="AW1969" t="s">
        <v>753</v>
      </c>
      <c r="AX1969" t="s">
        <v>717</v>
      </c>
      <c r="AY1969" t="s">
        <v>219</v>
      </c>
      <c r="AZ1969" t="s">
        <v>220</v>
      </c>
      <c r="BA1969" t="s">
        <v>21</v>
      </c>
      <c r="BB1969" t="s">
        <v>221</v>
      </c>
      <c r="BC1969" t="s">
        <v>175</v>
      </c>
      <c r="BD1969" t="s">
        <v>754</v>
      </c>
      <c r="BE1969" t="s">
        <v>21</v>
      </c>
      <c r="BF1969">
        <v>17</v>
      </c>
      <c r="BG1969" t="s">
        <v>1051</v>
      </c>
      <c r="BH1969" t="s">
        <v>1052</v>
      </c>
      <c r="BI1969" t="s">
        <v>654</v>
      </c>
      <c r="BJ1969" t="s">
        <v>1053</v>
      </c>
      <c r="BK1969" t="s">
        <v>1054</v>
      </c>
      <c r="BL1969" t="s">
        <v>21</v>
      </c>
      <c r="BM1969" t="s">
        <v>1055</v>
      </c>
      <c r="BN1969" t="s">
        <v>105</v>
      </c>
      <c r="BO1969" t="s">
        <v>1056</v>
      </c>
      <c r="BP1969" t="s">
        <v>21</v>
      </c>
      <c r="BQ1969">
        <v>8</v>
      </c>
      <c r="BR1969" t="s">
        <v>1057</v>
      </c>
      <c r="BS1969" t="s">
        <v>1058</v>
      </c>
      <c r="BT1969">
        <v>1</v>
      </c>
      <c r="BU1969" t="s">
        <v>1197</v>
      </c>
      <c r="BV1969" t="s">
        <v>1198</v>
      </c>
      <c r="BW1969">
        <v>2</v>
      </c>
      <c r="BX1969" t="s">
        <v>1602</v>
      </c>
      <c r="BY1969" t="s">
        <v>1203</v>
      </c>
      <c r="BZ1969" t="s">
        <v>1204</v>
      </c>
      <c r="CA1969" t="s">
        <v>1603</v>
      </c>
      <c r="CB1969" s="1">
        <v>19043</v>
      </c>
      <c r="CC1969" s="1">
        <v>33830</v>
      </c>
      <c r="CD1969" t="s">
        <v>1604</v>
      </c>
      <c r="CE1969" t="s">
        <v>1605</v>
      </c>
      <c r="CF1969" t="s">
        <v>132</v>
      </c>
      <c r="CG1969" t="s">
        <v>1606</v>
      </c>
      <c r="CH1969" t="s">
        <v>99</v>
      </c>
      <c r="CI1969" t="s">
        <v>1607</v>
      </c>
      <c r="CJ1969">
        <v>3457</v>
      </c>
      <c r="CL1969">
        <v>256.5</v>
      </c>
    </row>
    <row r="1970" spans="1:90">
      <c r="A1970">
        <v>11009</v>
      </c>
      <c r="B1970">
        <v>60</v>
      </c>
      <c r="C1970" s="8">
        <v>34</v>
      </c>
      <c r="D1970">
        <v>9</v>
      </c>
      <c r="E1970">
        <v>0</v>
      </c>
      <c r="F1970">
        <v>11009</v>
      </c>
      <c r="G1970" t="s">
        <v>217</v>
      </c>
      <c r="H1970">
        <v>2</v>
      </c>
      <c r="I1970" s="1">
        <v>35193</v>
      </c>
      <c r="J1970" s="1">
        <v>35221</v>
      </c>
      <c r="K1970" s="1">
        <v>35195</v>
      </c>
      <c r="L1970">
        <f>_xlfn.DAYS(orderjoin[[#This Row],[ShippedDate]],orderjoin[[#This Row],[OrderDate]])</f>
        <v>2</v>
      </c>
      <c r="M1970">
        <f>_xlfn.DAYS(orderjoin[[#This Row],[RequiredDate]],orderjoin[[#This Row],[ShippedDate]])</f>
        <v>26</v>
      </c>
      <c r="N1970">
        <v>1</v>
      </c>
      <c r="O1970">
        <v>59.11</v>
      </c>
      <c r="P1970" t="s">
        <v>218</v>
      </c>
      <c r="Q1970" t="s">
        <v>219</v>
      </c>
      <c r="R1970" t="s">
        <v>220</v>
      </c>
      <c r="S1970" t="s">
        <v>21</v>
      </c>
      <c r="T1970" t="s">
        <v>221</v>
      </c>
      <c r="U1970" t="s">
        <v>175</v>
      </c>
      <c r="V1970">
        <v>11009</v>
      </c>
      <c r="W1970" t="s">
        <v>217</v>
      </c>
      <c r="X1970">
        <v>2</v>
      </c>
      <c r="Y1970" s="1">
        <v>35193</v>
      </c>
      <c r="Z1970" s="1">
        <v>35221</v>
      </c>
      <c r="AA1970">
        <f>_xlfn.DAYS(orderjoin[[#This Row],[orders.ShippedDate]],orderjoin[[#This Row],[orders.OrderDate]])</f>
        <v>2</v>
      </c>
      <c r="AB1970" s="1">
        <v>35195</v>
      </c>
      <c r="AC1970">
        <v>1</v>
      </c>
      <c r="AD1970">
        <v>59.11</v>
      </c>
      <c r="AE1970" t="s">
        <v>218</v>
      </c>
      <c r="AF1970" t="s">
        <v>219</v>
      </c>
      <c r="AG1970" t="s">
        <v>220</v>
      </c>
      <c r="AH1970" t="s">
        <v>21</v>
      </c>
      <c r="AI1970" t="s">
        <v>221</v>
      </c>
      <c r="AJ1970" t="s">
        <v>175</v>
      </c>
      <c r="AK1970">
        <v>60</v>
      </c>
      <c r="AL1970" t="s">
        <v>619</v>
      </c>
      <c r="AM1970">
        <v>28</v>
      </c>
      <c r="AN1970">
        <v>4</v>
      </c>
      <c r="AO1970" t="s">
        <v>620</v>
      </c>
      <c r="AP1970" s="7">
        <v>34</v>
      </c>
      <c r="AQ1970">
        <v>19</v>
      </c>
      <c r="AR1970">
        <v>0</v>
      </c>
      <c r="AS1970">
        <v>0</v>
      </c>
      <c r="AT1970">
        <v>0</v>
      </c>
      <c r="AU1970" t="s">
        <v>217</v>
      </c>
      <c r="AV1970" t="s">
        <v>218</v>
      </c>
      <c r="AW1970" t="s">
        <v>753</v>
      </c>
      <c r="AX1970" t="s">
        <v>717</v>
      </c>
      <c r="AY1970" t="s">
        <v>219</v>
      </c>
      <c r="AZ1970" t="s">
        <v>220</v>
      </c>
      <c r="BA1970" t="s">
        <v>21</v>
      </c>
      <c r="BB1970" t="s">
        <v>221</v>
      </c>
      <c r="BC1970" t="s">
        <v>175</v>
      </c>
      <c r="BD1970" t="s">
        <v>754</v>
      </c>
      <c r="BE1970" t="s">
        <v>21</v>
      </c>
      <c r="BF1970">
        <v>28</v>
      </c>
      <c r="BG1970" t="s">
        <v>1059</v>
      </c>
      <c r="BH1970" t="s">
        <v>1060</v>
      </c>
      <c r="BI1970" t="s">
        <v>654</v>
      </c>
      <c r="BJ1970" t="s">
        <v>1061</v>
      </c>
      <c r="BK1970" t="s">
        <v>1062</v>
      </c>
      <c r="BL1970" t="s">
        <v>21</v>
      </c>
      <c r="BM1970" t="s">
        <v>1063</v>
      </c>
      <c r="BN1970" t="s">
        <v>23</v>
      </c>
      <c r="BO1970" t="s">
        <v>1064</v>
      </c>
      <c r="BP1970" t="s">
        <v>1065</v>
      </c>
      <c r="BQ1970">
        <v>4</v>
      </c>
      <c r="BR1970" t="s">
        <v>989</v>
      </c>
      <c r="BS1970" t="s">
        <v>990</v>
      </c>
      <c r="BT1970">
        <v>1</v>
      </c>
      <c r="BU1970" t="s">
        <v>1197</v>
      </c>
      <c r="BV1970" t="s">
        <v>1198</v>
      </c>
      <c r="BW1970">
        <v>2</v>
      </c>
      <c r="BX1970" t="s">
        <v>1602</v>
      </c>
      <c r="BY1970" t="s">
        <v>1203</v>
      </c>
      <c r="BZ1970" t="s">
        <v>1204</v>
      </c>
      <c r="CA1970" t="s">
        <v>1603</v>
      </c>
      <c r="CB1970" s="1">
        <v>19043</v>
      </c>
      <c r="CC1970" s="1">
        <v>33830</v>
      </c>
      <c r="CD1970" t="s">
        <v>1604</v>
      </c>
      <c r="CE1970" t="s">
        <v>1605</v>
      </c>
      <c r="CF1970" t="s">
        <v>132</v>
      </c>
      <c r="CG1970" t="s">
        <v>1606</v>
      </c>
      <c r="CH1970" t="s">
        <v>99</v>
      </c>
      <c r="CI1970" t="s">
        <v>1607</v>
      </c>
      <c r="CJ1970">
        <v>3457</v>
      </c>
      <c r="CL1970">
        <v>306</v>
      </c>
    </row>
    <row r="1971" spans="1:90">
      <c r="A1971">
        <v>11010</v>
      </c>
      <c r="B1971">
        <v>7</v>
      </c>
      <c r="C1971" s="8">
        <v>30</v>
      </c>
      <c r="D1971">
        <v>20</v>
      </c>
      <c r="E1971">
        <v>0</v>
      </c>
      <c r="F1971">
        <v>11010</v>
      </c>
      <c r="G1971" t="s">
        <v>186</v>
      </c>
      <c r="H1971">
        <v>2</v>
      </c>
      <c r="I1971" s="1">
        <v>35194</v>
      </c>
      <c r="J1971" s="1">
        <v>35222</v>
      </c>
      <c r="K1971" s="1">
        <v>35206</v>
      </c>
      <c r="L1971">
        <f>_xlfn.DAYS(orderjoin[[#This Row],[ShippedDate]],orderjoin[[#This Row],[OrderDate]])</f>
        <v>12</v>
      </c>
      <c r="M1971">
        <f>_xlfn.DAYS(orderjoin[[#This Row],[RequiredDate]],orderjoin[[#This Row],[ShippedDate]])</f>
        <v>16</v>
      </c>
      <c r="N1971">
        <v>2</v>
      </c>
      <c r="O1971">
        <v>28.71</v>
      </c>
      <c r="P1971" t="s">
        <v>187</v>
      </c>
      <c r="Q1971" t="s">
        <v>188</v>
      </c>
      <c r="R1971" t="s">
        <v>189</v>
      </c>
      <c r="S1971" t="s">
        <v>21</v>
      </c>
      <c r="T1971" t="s">
        <v>190</v>
      </c>
      <c r="U1971" t="s">
        <v>150</v>
      </c>
      <c r="V1971">
        <v>11010</v>
      </c>
      <c r="W1971" t="s">
        <v>186</v>
      </c>
      <c r="X1971">
        <v>2</v>
      </c>
      <c r="Y1971" s="1">
        <v>35194</v>
      </c>
      <c r="Z1971" s="1">
        <v>35222</v>
      </c>
      <c r="AA1971">
        <f>_xlfn.DAYS(orderjoin[[#This Row],[orders.ShippedDate]],orderjoin[[#This Row],[orders.OrderDate]])</f>
        <v>12</v>
      </c>
      <c r="AB1971" s="1">
        <v>35206</v>
      </c>
      <c r="AC1971">
        <v>2</v>
      </c>
      <c r="AD1971">
        <v>28.71</v>
      </c>
      <c r="AE1971" t="s">
        <v>187</v>
      </c>
      <c r="AF1971" t="s">
        <v>188</v>
      </c>
      <c r="AG1971" t="s">
        <v>189</v>
      </c>
      <c r="AH1971" t="s">
        <v>21</v>
      </c>
      <c r="AI1971" t="s">
        <v>190</v>
      </c>
      <c r="AJ1971" t="s">
        <v>150</v>
      </c>
      <c r="AK1971">
        <v>7</v>
      </c>
      <c r="AL1971" t="s">
        <v>516</v>
      </c>
      <c r="AM1971">
        <v>3</v>
      </c>
      <c r="AN1971">
        <v>7</v>
      </c>
      <c r="AO1971" t="s">
        <v>517</v>
      </c>
      <c r="AP1971" s="7">
        <v>30</v>
      </c>
      <c r="AQ1971">
        <v>15</v>
      </c>
      <c r="AR1971">
        <v>0</v>
      </c>
      <c r="AS1971">
        <v>10</v>
      </c>
      <c r="AT1971">
        <v>0</v>
      </c>
      <c r="AU1971" t="s">
        <v>186</v>
      </c>
      <c r="AV1971" t="s">
        <v>187</v>
      </c>
      <c r="AW1971" t="s">
        <v>857</v>
      </c>
      <c r="AX1971" t="s">
        <v>702</v>
      </c>
      <c r="AY1971" t="s">
        <v>188</v>
      </c>
      <c r="AZ1971" t="s">
        <v>189</v>
      </c>
      <c r="BA1971" t="s">
        <v>21</v>
      </c>
      <c r="BB1971" t="s">
        <v>190</v>
      </c>
      <c r="BC1971" t="s">
        <v>150</v>
      </c>
      <c r="BD1971" t="s">
        <v>858</v>
      </c>
      <c r="BE1971" t="s">
        <v>859</v>
      </c>
      <c r="BF1971">
        <v>3</v>
      </c>
      <c r="BG1971" t="s">
        <v>1099</v>
      </c>
      <c r="BH1971" t="s">
        <v>1100</v>
      </c>
      <c r="BI1971" t="s">
        <v>654</v>
      </c>
      <c r="BJ1971" t="s">
        <v>1101</v>
      </c>
      <c r="BK1971" t="s">
        <v>1102</v>
      </c>
      <c r="BL1971" t="s">
        <v>1103</v>
      </c>
      <c r="BM1971" t="s">
        <v>1104</v>
      </c>
      <c r="BN1971" t="s">
        <v>99</v>
      </c>
      <c r="BO1971" t="s">
        <v>1105</v>
      </c>
      <c r="BP1971" t="s">
        <v>1106</v>
      </c>
      <c r="BQ1971">
        <v>7</v>
      </c>
      <c r="BR1971" t="s">
        <v>1030</v>
      </c>
      <c r="BS1971" t="s">
        <v>1031</v>
      </c>
      <c r="BT1971">
        <v>2</v>
      </c>
      <c r="BU1971" t="s">
        <v>1199</v>
      </c>
      <c r="BV1971" t="s">
        <v>1200</v>
      </c>
      <c r="BW1971">
        <v>2</v>
      </c>
      <c r="BX1971" t="s">
        <v>1602</v>
      </c>
      <c r="BY1971" t="s">
        <v>1203</v>
      </c>
      <c r="BZ1971" t="s">
        <v>1204</v>
      </c>
      <c r="CA1971" t="s">
        <v>1603</v>
      </c>
      <c r="CB1971" s="1">
        <v>19043</v>
      </c>
      <c r="CC1971" s="1">
        <v>33830</v>
      </c>
      <c r="CD1971" t="s">
        <v>1604</v>
      </c>
      <c r="CE1971" t="s">
        <v>1605</v>
      </c>
      <c r="CF1971" t="s">
        <v>132</v>
      </c>
      <c r="CG1971" t="s">
        <v>1606</v>
      </c>
      <c r="CH1971" t="s">
        <v>99</v>
      </c>
      <c r="CI1971" t="s">
        <v>1607</v>
      </c>
      <c r="CJ1971">
        <v>3457</v>
      </c>
      <c r="CL1971">
        <v>600</v>
      </c>
    </row>
    <row r="1972" spans="1:90">
      <c r="A1972">
        <v>11010</v>
      </c>
      <c r="B1972">
        <v>24</v>
      </c>
      <c r="C1972" s="8">
        <v>4.5</v>
      </c>
      <c r="D1972">
        <v>10</v>
      </c>
      <c r="E1972">
        <v>0</v>
      </c>
      <c r="F1972">
        <v>11010</v>
      </c>
      <c r="G1972" t="s">
        <v>186</v>
      </c>
      <c r="H1972">
        <v>2</v>
      </c>
      <c r="I1972" s="1">
        <v>35194</v>
      </c>
      <c r="J1972" s="1">
        <v>35222</v>
      </c>
      <c r="K1972" s="1">
        <v>35206</v>
      </c>
      <c r="L1972">
        <f>_xlfn.DAYS(orderjoin[[#This Row],[ShippedDate]],orderjoin[[#This Row],[OrderDate]])</f>
        <v>12</v>
      </c>
      <c r="M1972">
        <f>_xlfn.DAYS(orderjoin[[#This Row],[RequiredDate]],orderjoin[[#This Row],[ShippedDate]])</f>
        <v>16</v>
      </c>
      <c r="N1972">
        <v>2</v>
      </c>
      <c r="O1972">
        <v>28.71</v>
      </c>
      <c r="P1972" t="s">
        <v>187</v>
      </c>
      <c r="Q1972" t="s">
        <v>188</v>
      </c>
      <c r="R1972" t="s">
        <v>189</v>
      </c>
      <c r="S1972" t="s">
        <v>21</v>
      </c>
      <c r="T1972" t="s">
        <v>190</v>
      </c>
      <c r="U1972" t="s">
        <v>150</v>
      </c>
      <c r="V1972">
        <v>11010</v>
      </c>
      <c r="W1972" t="s">
        <v>186</v>
      </c>
      <c r="X1972">
        <v>2</v>
      </c>
      <c r="Y1972" s="1">
        <v>35194</v>
      </c>
      <c r="Z1972" s="1">
        <v>35222</v>
      </c>
      <c r="AA1972">
        <f>_xlfn.DAYS(orderjoin[[#This Row],[orders.ShippedDate]],orderjoin[[#This Row],[orders.OrderDate]])</f>
        <v>12</v>
      </c>
      <c r="AB1972" s="1">
        <v>35206</v>
      </c>
      <c r="AC1972">
        <v>2</v>
      </c>
      <c r="AD1972">
        <v>28.71</v>
      </c>
      <c r="AE1972" t="s">
        <v>187</v>
      </c>
      <c r="AF1972" t="s">
        <v>188</v>
      </c>
      <c r="AG1972" t="s">
        <v>189</v>
      </c>
      <c r="AH1972" t="s">
        <v>21</v>
      </c>
      <c r="AI1972" t="s">
        <v>190</v>
      </c>
      <c r="AJ1972" t="s">
        <v>150</v>
      </c>
      <c r="AK1972">
        <v>24</v>
      </c>
      <c r="AL1972" t="s">
        <v>550</v>
      </c>
      <c r="AM1972">
        <v>10</v>
      </c>
      <c r="AN1972">
        <v>1</v>
      </c>
      <c r="AO1972" t="s">
        <v>551</v>
      </c>
      <c r="AP1972" s="7">
        <v>4.5</v>
      </c>
      <c r="AQ1972">
        <v>20</v>
      </c>
      <c r="AR1972">
        <v>0</v>
      </c>
      <c r="AS1972">
        <v>0</v>
      </c>
      <c r="AT1972">
        <v>1</v>
      </c>
      <c r="AU1972" t="s">
        <v>186</v>
      </c>
      <c r="AV1972" t="s">
        <v>187</v>
      </c>
      <c r="AW1972" t="s">
        <v>857</v>
      </c>
      <c r="AX1972" t="s">
        <v>702</v>
      </c>
      <c r="AY1972" t="s">
        <v>188</v>
      </c>
      <c r="AZ1972" t="s">
        <v>189</v>
      </c>
      <c r="BA1972" t="s">
        <v>21</v>
      </c>
      <c r="BB1972" t="s">
        <v>190</v>
      </c>
      <c r="BC1972" t="s">
        <v>150</v>
      </c>
      <c r="BD1972" t="s">
        <v>858</v>
      </c>
      <c r="BE1972" t="s">
        <v>859</v>
      </c>
      <c r="BF1972">
        <v>10</v>
      </c>
      <c r="BG1972" t="s">
        <v>1066</v>
      </c>
      <c r="BH1972" t="s">
        <v>1067</v>
      </c>
      <c r="BI1972" t="s">
        <v>676</v>
      </c>
      <c r="BJ1972" t="s">
        <v>1068</v>
      </c>
      <c r="BK1972" t="s">
        <v>200</v>
      </c>
      <c r="BL1972" t="s">
        <v>21</v>
      </c>
      <c r="BM1972" t="s">
        <v>1069</v>
      </c>
      <c r="BN1972" t="s">
        <v>36</v>
      </c>
      <c r="BO1972" t="s">
        <v>1070</v>
      </c>
      <c r="BP1972" t="s">
        <v>21</v>
      </c>
      <c r="BQ1972">
        <v>1</v>
      </c>
      <c r="BR1972" t="s">
        <v>1004</v>
      </c>
      <c r="BS1972" t="s">
        <v>1005</v>
      </c>
      <c r="BT1972">
        <v>2</v>
      </c>
      <c r="BU1972" t="s">
        <v>1199</v>
      </c>
      <c r="BV1972" t="s">
        <v>1200</v>
      </c>
      <c r="BW1972">
        <v>2</v>
      </c>
      <c r="BX1972" t="s">
        <v>1602</v>
      </c>
      <c r="BY1972" t="s">
        <v>1203</v>
      </c>
      <c r="BZ1972" t="s">
        <v>1204</v>
      </c>
      <c r="CA1972" t="s">
        <v>1603</v>
      </c>
      <c r="CB1972" s="1">
        <v>19043</v>
      </c>
      <c r="CC1972" s="1">
        <v>33830</v>
      </c>
      <c r="CD1972" t="s">
        <v>1604</v>
      </c>
      <c r="CE1972" t="s">
        <v>1605</v>
      </c>
      <c r="CF1972" t="s">
        <v>132</v>
      </c>
      <c r="CG1972" t="s">
        <v>1606</v>
      </c>
      <c r="CH1972" t="s">
        <v>99</v>
      </c>
      <c r="CI1972" t="s">
        <v>1607</v>
      </c>
      <c r="CJ1972">
        <v>3457</v>
      </c>
      <c r="CL1972">
        <v>45</v>
      </c>
    </row>
    <row r="1973" spans="1:90">
      <c r="A1973">
        <v>11011</v>
      </c>
      <c r="B1973">
        <v>58</v>
      </c>
      <c r="C1973" s="8">
        <v>13.25</v>
      </c>
      <c r="D1973">
        <v>40</v>
      </c>
      <c r="E1973">
        <v>0.05</v>
      </c>
      <c r="F1973">
        <v>11011</v>
      </c>
      <c r="G1973" t="s">
        <v>461</v>
      </c>
      <c r="H1973">
        <v>3</v>
      </c>
      <c r="I1973" s="1">
        <v>35194</v>
      </c>
      <c r="J1973" s="1">
        <v>35222</v>
      </c>
      <c r="K1973" s="1">
        <v>35198</v>
      </c>
      <c r="L1973">
        <f>_xlfn.DAYS(orderjoin[[#This Row],[ShippedDate]],orderjoin[[#This Row],[OrderDate]])</f>
        <v>4</v>
      </c>
      <c r="M1973">
        <f>_xlfn.DAYS(orderjoin[[#This Row],[RequiredDate]],orderjoin[[#This Row],[ShippedDate]])</f>
        <v>24</v>
      </c>
      <c r="N1973">
        <v>1</v>
      </c>
      <c r="O1973">
        <v>1.21</v>
      </c>
      <c r="P1973" t="s">
        <v>469</v>
      </c>
      <c r="Q1973" t="s">
        <v>463</v>
      </c>
      <c r="R1973" t="s">
        <v>464</v>
      </c>
      <c r="S1973" t="s">
        <v>21</v>
      </c>
      <c r="T1973" t="s">
        <v>465</v>
      </c>
      <c r="U1973" t="s">
        <v>29</v>
      </c>
      <c r="V1973">
        <v>11011</v>
      </c>
      <c r="W1973" t="s">
        <v>461</v>
      </c>
      <c r="X1973">
        <v>3</v>
      </c>
      <c r="Y1973" s="1">
        <v>35194</v>
      </c>
      <c r="Z1973" s="1">
        <v>35222</v>
      </c>
      <c r="AA1973">
        <f>_xlfn.DAYS(orderjoin[[#This Row],[orders.ShippedDate]],orderjoin[[#This Row],[orders.OrderDate]])</f>
        <v>4</v>
      </c>
      <c r="AB1973" s="1">
        <v>35198</v>
      </c>
      <c r="AC1973">
        <v>1</v>
      </c>
      <c r="AD1973">
        <v>1.21</v>
      </c>
      <c r="AE1973" t="s">
        <v>469</v>
      </c>
      <c r="AF1973" t="s">
        <v>463</v>
      </c>
      <c r="AG1973" t="s">
        <v>464</v>
      </c>
      <c r="AH1973" t="s">
        <v>21</v>
      </c>
      <c r="AI1973" t="s">
        <v>465</v>
      </c>
      <c r="AJ1973" t="s">
        <v>29</v>
      </c>
      <c r="AK1973">
        <v>58</v>
      </c>
      <c r="AL1973" t="s">
        <v>615</v>
      </c>
      <c r="AM1973">
        <v>27</v>
      </c>
      <c r="AN1973">
        <v>8</v>
      </c>
      <c r="AO1973" t="s">
        <v>616</v>
      </c>
      <c r="AP1973" s="7">
        <v>13.25</v>
      </c>
      <c r="AQ1973">
        <v>62</v>
      </c>
      <c r="AR1973">
        <v>0</v>
      </c>
      <c r="AS1973">
        <v>20</v>
      </c>
      <c r="AT1973">
        <v>0</v>
      </c>
      <c r="AU1973" t="s">
        <v>461</v>
      </c>
      <c r="AV1973" t="s">
        <v>462</v>
      </c>
      <c r="AW1973" t="s">
        <v>653</v>
      </c>
      <c r="AX1973" t="s">
        <v>654</v>
      </c>
      <c r="AY1973" t="s">
        <v>463</v>
      </c>
      <c r="AZ1973" t="s">
        <v>464</v>
      </c>
      <c r="BA1973" t="s">
        <v>21</v>
      </c>
      <c r="BB1973" t="s">
        <v>465</v>
      </c>
      <c r="BC1973" t="s">
        <v>29</v>
      </c>
      <c r="BD1973" t="s">
        <v>655</v>
      </c>
      <c r="BE1973" t="s">
        <v>656</v>
      </c>
      <c r="BF1973">
        <v>27</v>
      </c>
      <c r="BG1973" t="s">
        <v>1182</v>
      </c>
      <c r="BH1973" t="s">
        <v>1183</v>
      </c>
      <c r="BI1973" t="s">
        <v>717</v>
      </c>
      <c r="BJ1973" t="s">
        <v>1184</v>
      </c>
      <c r="BK1973" t="s">
        <v>1185</v>
      </c>
      <c r="BL1973" t="s">
        <v>21</v>
      </c>
      <c r="BM1973" t="s">
        <v>1186</v>
      </c>
      <c r="BN1973" t="s">
        <v>23</v>
      </c>
      <c r="BO1973" t="s">
        <v>1187</v>
      </c>
      <c r="BP1973" t="s">
        <v>21</v>
      </c>
      <c r="BQ1973">
        <v>8</v>
      </c>
      <c r="BR1973" t="s">
        <v>1057</v>
      </c>
      <c r="BS1973" t="s">
        <v>1058</v>
      </c>
      <c r="BT1973">
        <v>1</v>
      </c>
      <c r="BU1973" t="s">
        <v>1197</v>
      </c>
      <c r="BV1973" t="s">
        <v>1198</v>
      </c>
      <c r="BW1973">
        <v>3</v>
      </c>
      <c r="BX1973" t="s">
        <v>1614</v>
      </c>
      <c r="BY1973" t="s">
        <v>1205</v>
      </c>
      <c r="BZ1973" t="s">
        <v>654</v>
      </c>
      <c r="CA1973" t="s">
        <v>1586</v>
      </c>
      <c r="CB1973" s="1">
        <v>23253</v>
      </c>
      <c r="CC1973" s="1">
        <v>33695</v>
      </c>
      <c r="CD1973" t="s">
        <v>1615</v>
      </c>
      <c r="CE1973" t="s">
        <v>442</v>
      </c>
      <c r="CF1973" t="s">
        <v>132</v>
      </c>
      <c r="CG1973" t="s">
        <v>1616</v>
      </c>
      <c r="CH1973" t="s">
        <v>99</v>
      </c>
      <c r="CI1973" t="s">
        <v>1617</v>
      </c>
      <c r="CJ1973">
        <v>3355</v>
      </c>
      <c r="CK1973">
        <v>2</v>
      </c>
      <c r="CL1973">
        <v>503.5</v>
      </c>
    </row>
    <row r="1974" spans="1:90">
      <c r="A1974">
        <v>11011</v>
      </c>
      <c r="B1974">
        <v>71</v>
      </c>
      <c r="C1974" s="8">
        <v>21.5</v>
      </c>
      <c r="D1974">
        <v>20</v>
      </c>
      <c r="E1974">
        <v>0</v>
      </c>
      <c r="F1974">
        <v>11011</v>
      </c>
      <c r="G1974" t="s">
        <v>461</v>
      </c>
      <c r="H1974">
        <v>3</v>
      </c>
      <c r="I1974" s="1">
        <v>35194</v>
      </c>
      <c r="J1974" s="1">
        <v>35222</v>
      </c>
      <c r="K1974" s="1">
        <v>35198</v>
      </c>
      <c r="L1974">
        <f>_xlfn.DAYS(orderjoin[[#This Row],[ShippedDate]],orderjoin[[#This Row],[OrderDate]])</f>
        <v>4</v>
      </c>
      <c r="M1974">
        <f>_xlfn.DAYS(orderjoin[[#This Row],[RequiredDate]],orderjoin[[#This Row],[ShippedDate]])</f>
        <v>24</v>
      </c>
      <c r="N1974">
        <v>1</v>
      </c>
      <c r="O1974">
        <v>1.21</v>
      </c>
      <c r="P1974" t="s">
        <v>469</v>
      </c>
      <c r="Q1974" t="s">
        <v>463</v>
      </c>
      <c r="R1974" t="s">
        <v>464</v>
      </c>
      <c r="S1974" t="s">
        <v>21</v>
      </c>
      <c r="T1974" t="s">
        <v>465</v>
      </c>
      <c r="U1974" t="s">
        <v>29</v>
      </c>
      <c r="V1974">
        <v>11011</v>
      </c>
      <c r="W1974" t="s">
        <v>461</v>
      </c>
      <c r="X1974">
        <v>3</v>
      </c>
      <c r="Y1974" s="1">
        <v>35194</v>
      </c>
      <c r="Z1974" s="1">
        <v>35222</v>
      </c>
      <c r="AA1974">
        <f>_xlfn.DAYS(orderjoin[[#This Row],[orders.ShippedDate]],orderjoin[[#This Row],[orders.OrderDate]])</f>
        <v>4</v>
      </c>
      <c r="AB1974" s="1">
        <v>35198</v>
      </c>
      <c r="AC1974">
        <v>1</v>
      </c>
      <c r="AD1974">
        <v>1.21</v>
      </c>
      <c r="AE1974" t="s">
        <v>469</v>
      </c>
      <c r="AF1974" t="s">
        <v>463</v>
      </c>
      <c r="AG1974" t="s">
        <v>464</v>
      </c>
      <c r="AH1974" t="s">
        <v>21</v>
      </c>
      <c r="AI1974" t="s">
        <v>465</v>
      </c>
      <c r="AJ1974" t="s">
        <v>29</v>
      </c>
      <c r="AK1974">
        <v>71</v>
      </c>
      <c r="AL1974" t="s">
        <v>640</v>
      </c>
      <c r="AM1974">
        <v>15</v>
      </c>
      <c r="AN1974">
        <v>4</v>
      </c>
      <c r="AO1974" t="s">
        <v>527</v>
      </c>
      <c r="AP1974" s="7">
        <v>21.5</v>
      </c>
      <c r="AQ1974">
        <v>26</v>
      </c>
      <c r="AR1974">
        <v>0</v>
      </c>
      <c r="AS1974">
        <v>0</v>
      </c>
      <c r="AT1974">
        <v>0</v>
      </c>
      <c r="AU1974" t="s">
        <v>461</v>
      </c>
      <c r="AV1974" t="s">
        <v>462</v>
      </c>
      <c r="AW1974" t="s">
        <v>653</v>
      </c>
      <c r="AX1974" t="s">
        <v>654</v>
      </c>
      <c r="AY1974" t="s">
        <v>463</v>
      </c>
      <c r="AZ1974" t="s">
        <v>464</v>
      </c>
      <c r="BA1974" t="s">
        <v>21</v>
      </c>
      <c r="BB1974" t="s">
        <v>465</v>
      </c>
      <c r="BC1974" t="s">
        <v>29</v>
      </c>
      <c r="BD1974" t="s">
        <v>655</v>
      </c>
      <c r="BE1974" t="s">
        <v>656</v>
      </c>
      <c r="BF1974">
        <v>15</v>
      </c>
      <c r="BG1974" t="s">
        <v>1032</v>
      </c>
      <c r="BH1974" t="s">
        <v>1033</v>
      </c>
      <c r="BI1974" t="s">
        <v>676</v>
      </c>
      <c r="BJ1974" t="s">
        <v>1034</v>
      </c>
      <c r="BK1974" t="s">
        <v>1035</v>
      </c>
      <c r="BL1974" t="s">
        <v>21</v>
      </c>
      <c r="BM1974" t="s">
        <v>1036</v>
      </c>
      <c r="BN1974" t="s">
        <v>366</v>
      </c>
      <c r="BO1974" t="s">
        <v>1037</v>
      </c>
      <c r="BP1974" t="s">
        <v>21</v>
      </c>
      <c r="BQ1974">
        <v>4</v>
      </c>
      <c r="BR1974" t="s">
        <v>989</v>
      </c>
      <c r="BS1974" t="s">
        <v>990</v>
      </c>
      <c r="BT1974">
        <v>1</v>
      </c>
      <c r="BU1974" t="s">
        <v>1197</v>
      </c>
      <c r="BV1974" t="s">
        <v>1198</v>
      </c>
      <c r="BW1974">
        <v>3</v>
      </c>
      <c r="BX1974" t="s">
        <v>1614</v>
      </c>
      <c r="BY1974" t="s">
        <v>1205</v>
      </c>
      <c r="BZ1974" t="s">
        <v>654</v>
      </c>
      <c r="CA1974" t="s">
        <v>1586</v>
      </c>
      <c r="CB1974" s="1">
        <v>23253</v>
      </c>
      <c r="CC1974" s="1">
        <v>33695</v>
      </c>
      <c r="CD1974" t="s">
        <v>1615</v>
      </c>
      <c r="CE1974" t="s">
        <v>442</v>
      </c>
      <c r="CF1974" t="s">
        <v>132</v>
      </c>
      <c r="CG1974" t="s">
        <v>1616</v>
      </c>
      <c r="CH1974" t="s">
        <v>99</v>
      </c>
      <c r="CI1974" t="s">
        <v>1617</v>
      </c>
      <c r="CJ1974">
        <v>3355</v>
      </c>
      <c r="CK1974">
        <v>2</v>
      </c>
      <c r="CL1974">
        <v>430</v>
      </c>
    </row>
    <row r="1975" spans="1:90">
      <c r="A1975">
        <v>11012</v>
      </c>
      <c r="B1975">
        <v>19</v>
      </c>
      <c r="C1975" s="8">
        <v>9.1999999999999993</v>
      </c>
      <c r="D1975">
        <v>50</v>
      </c>
      <c r="E1975">
        <v>0.05</v>
      </c>
      <c r="F1975">
        <v>11012</v>
      </c>
      <c r="G1975" t="s">
        <v>117</v>
      </c>
      <c r="H1975">
        <v>1</v>
      </c>
      <c r="I1975" s="1">
        <v>35194</v>
      </c>
      <c r="J1975" s="1">
        <v>35208</v>
      </c>
      <c r="K1975" s="1">
        <v>35202</v>
      </c>
      <c r="L1975">
        <f>_xlfn.DAYS(orderjoin[[#This Row],[ShippedDate]],orderjoin[[#This Row],[OrderDate]])</f>
        <v>8</v>
      </c>
      <c r="M1975">
        <f>_xlfn.DAYS(orderjoin[[#This Row],[RequiredDate]],orderjoin[[#This Row],[ShippedDate]])</f>
        <v>6</v>
      </c>
      <c r="N1975">
        <v>3</v>
      </c>
      <c r="O1975">
        <v>242.95</v>
      </c>
      <c r="P1975" t="s">
        <v>118</v>
      </c>
      <c r="Q1975" t="s">
        <v>119</v>
      </c>
      <c r="R1975" t="s">
        <v>120</v>
      </c>
      <c r="S1975" t="s">
        <v>21</v>
      </c>
      <c r="T1975" t="s">
        <v>121</v>
      </c>
      <c r="U1975" t="s">
        <v>29</v>
      </c>
      <c r="V1975">
        <v>11012</v>
      </c>
      <c r="W1975" t="s">
        <v>117</v>
      </c>
      <c r="X1975">
        <v>1</v>
      </c>
      <c r="Y1975" s="1">
        <v>35194</v>
      </c>
      <c r="Z1975" s="1">
        <v>35208</v>
      </c>
      <c r="AA1975">
        <f>_xlfn.DAYS(orderjoin[[#This Row],[orders.ShippedDate]],orderjoin[[#This Row],[orders.OrderDate]])</f>
        <v>8</v>
      </c>
      <c r="AB1975" s="1">
        <v>35202</v>
      </c>
      <c r="AC1975">
        <v>3</v>
      </c>
      <c r="AD1975">
        <v>242.95</v>
      </c>
      <c r="AE1975" t="s">
        <v>118</v>
      </c>
      <c r="AF1975" t="s">
        <v>119</v>
      </c>
      <c r="AG1975" t="s">
        <v>120</v>
      </c>
      <c r="AH1975" t="s">
        <v>21</v>
      </c>
      <c r="AI1975" t="s">
        <v>121</v>
      </c>
      <c r="AJ1975" t="s">
        <v>29</v>
      </c>
      <c r="AK1975">
        <v>19</v>
      </c>
      <c r="AL1975" t="s">
        <v>540</v>
      </c>
      <c r="AM1975">
        <v>8</v>
      </c>
      <c r="AN1975">
        <v>3</v>
      </c>
      <c r="AO1975" t="s">
        <v>541</v>
      </c>
      <c r="AP1975" s="7">
        <v>9.1999999999999993</v>
      </c>
      <c r="AQ1975">
        <v>25</v>
      </c>
      <c r="AR1975">
        <v>0</v>
      </c>
      <c r="AS1975">
        <v>5</v>
      </c>
      <c r="AT1975">
        <v>0</v>
      </c>
      <c r="AU1975" t="s">
        <v>117</v>
      </c>
      <c r="AV1975" t="s">
        <v>118</v>
      </c>
      <c r="AW1975" t="s">
        <v>736</v>
      </c>
      <c r="AX1975" t="s">
        <v>676</v>
      </c>
      <c r="AY1975" t="s">
        <v>119</v>
      </c>
      <c r="AZ1975" t="s">
        <v>120</v>
      </c>
      <c r="BA1975" t="s">
        <v>21</v>
      </c>
      <c r="BB1975" t="s">
        <v>121</v>
      </c>
      <c r="BC1975" t="s">
        <v>29</v>
      </c>
      <c r="BD1975" t="s">
        <v>737</v>
      </c>
      <c r="BE1975" t="s">
        <v>738</v>
      </c>
      <c r="BF1975">
        <v>8</v>
      </c>
      <c r="BG1975" t="s">
        <v>1107</v>
      </c>
      <c r="BH1975" t="s">
        <v>1108</v>
      </c>
      <c r="BI1975" t="s">
        <v>654</v>
      </c>
      <c r="BJ1975" t="s">
        <v>1109</v>
      </c>
      <c r="BK1975" t="s">
        <v>1110</v>
      </c>
      <c r="BL1975" t="s">
        <v>21</v>
      </c>
      <c r="BM1975" t="s">
        <v>1111</v>
      </c>
      <c r="BN1975" t="s">
        <v>196</v>
      </c>
      <c r="BO1975" t="s">
        <v>1112</v>
      </c>
      <c r="BP1975" t="s">
        <v>21</v>
      </c>
      <c r="BQ1975">
        <v>3</v>
      </c>
      <c r="BR1975" t="s">
        <v>1047</v>
      </c>
      <c r="BS1975" t="s">
        <v>1048</v>
      </c>
      <c r="BT1975">
        <v>3</v>
      </c>
      <c r="BU1975" t="s">
        <v>1201</v>
      </c>
      <c r="BV1975" t="s">
        <v>1174</v>
      </c>
      <c r="BW1975">
        <v>1</v>
      </c>
      <c r="BX1975" t="s">
        <v>1585</v>
      </c>
      <c r="BY1975" t="s">
        <v>1202</v>
      </c>
      <c r="BZ1975" t="s">
        <v>654</v>
      </c>
      <c r="CA1975" t="s">
        <v>1586</v>
      </c>
      <c r="CB1975" s="1">
        <v>17875</v>
      </c>
      <c r="CC1975" s="1">
        <v>33725</v>
      </c>
      <c r="CD1975" t="s">
        <v>1587</v>
      </c>
      <c r="CE1975" t="s">
        <v>131</v>
      </c>
      <c r="CF1975" t="s">
        <v>132</v>
      </c>
      <c r="CG1975" t="s">
        <v>1588</v>
      </c>
      <c r="CH1975" t="s">
        <v>99</v>
      </c>
      <c r="CI1975" t="s">
        <v>1589</v>
      </c>
      <c r="CJ1975">
        <v>5467</v>
      </c>
      <c r="CK1975">
        <v>2</v>
      </c>
      <c r="CL1975">
        <v>436.99999999999994</v>
      </c>
    </row>
    <row r="1976" spans="1:90">
      <c r="A1976">
        <v>11012</v>
      </c>
      <c r="B1976">
        <v>60</v>
      </c>
      <c r="C1976" s="8">
        <v>34</v>
      </c>
      <c r="D1976">
        <v>36</v>
      </c>
      <c r="E1976">
        <v>0.05</v>
      </c>
      <c r="F1976">
        <v>11012</v>
      </c>
      <c r="G1976" t="s">
        <v>117</v>
      </c>
      <c r="H1976">
        <v>1</v>
      </c>
      <c r="I1976" s="1">
        <v>35194</v>
      </c>
      <c r="J1976" s="1">
        <v>35208</v>
      </c>
      <c r="K1976" s="1">
        <v>35202</v>
      </c>
      <c r="L1976">
        <f>_xlfn.DAYS(orderjoin[[#This Row],[ShippedDate]],orderjoin[[#This Row],[OrderDate]])</f>
        <v>8</v>
      </c>
      <c r="M1976">
        <f>_xlfn.DAYS(orderjoin[[#This Row],[RequiredDate]],orderjoin[[#This Row],[ShippedDate]])</f>
        <v>6</v>
      </c>
      <c r="N1976">
        <v>3</v>
      </c>
      <c r="O1976">
        <v>242.95</v>
      </c>
      <c r="P1976" t="s">
        <v>118</v>
      </c>
      <c r="Q1976" t="s">
        <v>119</v>
      </c>
      <c r="R1976" t="s">
        <v>120</v>
      </c>
      <c r="S1976" t="s">
        <v>21</v>
      </c>
      <c r="T1976" t="s">
        <v>121</v>
      </c>
      <c r="U1976" t="s">
        <v>29</v>
      </c>
      <c r="V1976">
        <v>11012</v>
      </c>
      <c r="W1976" t="s">
        <v>117</v>
      </c>
      <c r="X1976">
        <v>1</v>
      </c>
      <c r="Y1976" s="1">
        <v>35194</v>
      </c>
      <c r="Z1976" s="1">
        <v>35208</v>
      </c>
      <c r="AA1976">
        <f>_xlfn.DAYS(orderjoin[[#This Row],[orders.ShippedDate]],orderjoin[[#This Row],[orders.OrderDate]])</f>
        <v>8</v>
      </c>
      <c r="AB1976" s="1">
        <v>35202</v>
      </c>
      <c r="AC1976">
        <v>3</v>
      </c>
      <c r="AD1976">
        <v>242.95</v>
      </c>
      <c r="AE1976" t="s">
        <v>118</v>
      </c>
      <c r="AF1976" t="s">
        <v>119</v>
      </c>
      <c r="AG1976" t="s">
        <v>120</v>
      </c>
      <c r="AH1976" t="s">
        <v>21</v>
      </c>
      <c r="AI1976" t="s">
        <v>121</v>
      </c>
      <c r="AJ1976" t="s">
        <v>29</v>
      </c>
      <c r="AK1976">
        <v>60</v>
      </c>
      <c r="AL1976" t="s">
        <v>619</v>
      </c>
      <c r="AM1976">
        <v>28</v>
      </c>
      <c r="AN1976">
        <v>4</v>
      </c>
      <c r="AO1976" t="s">
        <v>620</v>
      </c>
      <c r="AP1976" s="7">
        <v>34</v>
      </c>
      <c r="AQ1976">
        <v>19</v>
      </c>
      <c r="AR1976">
        <v>0</v>
      </c>
      <c r="AS1976">
        <v>0</v>
      </c>
      <c r="AT1976">
        <v>0</v>
      </c>
      <c r="AU1976" t="s">
        <v>117</v>
      </c>
      <c r="AV1976" t="s">
        <v>118</v>
      </c>
      <c r="AW1976" t="s">
        <v>736</v>
      </c>
      <c r="AX1976" t="s">
        <v>676</v>
      </c>
      <c r="AY1976" t="s">
        <v>119</v>
      </c>
      <c r="AZ1976" t="s">
        <v>120</v>
      </c>
      <c r="BA1976" t="s">
        <v>21</v>
      </c>
      <c r="BB1976" t="s">
        <v>121</v>
      </c>
      <c r="BC1976" t="s">
        <v>29</v>
      </c>
      <c r="BD1976" t="s">
        <v>737</v>
      </c>
      <c r="BE1976" t="s">
        <v>738</v>
      </c>
      <c r="BF1976">
        <v>28</v>
      </c>
      <c r="BG1976" t="s">
        <v>1059</v>
      </c>
      <c r="BH1976" t="s">
        <v>1060</v>
      </c>
      <c r="BI1976" t="s">
        <v>654</v>
      </c>
      <c r="BJ1976" t="s">
        <v>1061</v>
      </c>
      <c r="BK1976" t="s">
        <v>1062</v>
      </c>
      <c r="BL1976" t="s">
        <v>21</v>
      </c>
      <c r="BM1976" t="s">
        <v>1063</v>
      </c>
      <c r="BN1976" t="s">
        <v>23</v>
      </c>
      <c r="BO1976" t="s">
        <v>1064</v>
      </c>
      <c r="BP1976" t="s">
        <v>1065</v>
      </c>
      <c r="BQ1976">
        <v>4</v>
      </c>
      <c r="BR1976" t="s">
        <v>989</v>
      </c>
      <c r="BS1976" t="s">
        <v>990</v>
      </c>
      <c r="BT1976">
        <v>3</v>
      </c>
      <c r="BU1976" t="s">
        <v>1201</v>
      </c>
      <c r="BV1976" t="s">
        <v>1174</v>
      </c>
      <c r="BW1976">
        <v>1</v>
      </c>
      <c r="BX1976" t="s">
        <v>1585</v>
      </c>
      <c r="BY1976" t="s">
        <v>1202</v>
      </c>
      <c r="BZ1976" t="s">
        <v>654</v>
      </c>
      <c r="CA1976" t="s">
        <v>1586</v>
      </c>
      <c r="CB1976" s="1">
        <v>17875</v>
      </c>
      <c r="CC1976" s="1">
        <v>33725</v>
      </c>
      <c r="CD1976" t="s">
        <v>1587</v>
      </c>
      <c r="CE1976" t="s">
        <v>131</v>
      </c>
      <c r="CF1976" t="s">
        <v>132</v>
      </c>
      <c r="CG1976" t="s">
        <v>1588</v>
      </c>
      <c r="CH1976" t="s">
        <v>99</v>
      </c>
      <c r="CI1976" t="s">
        <v>1589</v>
      </c>
      <c r="CJ1976">
        <v>5467</v>
      </c>
      <c r="CK1976">
        <v>2</v>
      </c>
      <c r="CL1976">
        <v>1162.8</v>
      </c>
    </row>
    <row r="1977" spans="1:90">
      <c r="A1977">
        <v>11012</v>
      </c>
      <c r="B1977">
        <v>71</v>
      </c>
      <c r="C1977" s="8">
        <v>21.5</v>
      </c>
      <c r="D1977">
        <v>60</v>
      </c>
      <c r="E1977">
        <v>0.05</v>
      </c>
      <c r="F1977">
        <v>11012</v>
      </c>
      <c r="G1977" t="s">
        <v>117</v>
      </c>
      <c r="H1977">
        <v>1</v>
      </c>
      <c r="I1977" s="1">
        <v>35194</v>
      </c>
      <c r="J1977" s="1">
        <v>35208</v>
      </c>
      <c r="K1977" s="1">
        <v>35202</v>
      </c>
      <c r="L1977">
        <f>_xlfn.DAYS(orderjoin[[#This Row],[ShippedDate]],orderjoin[[#This Row],[OrderDate]])</f>
        <v>8</v>
      </c>
      <c r="M1977">
        <f>_xlfn.DAYS(orderjoin[[#This Row],[RequiredDate]],orderjoin[[#This Row],[ShippedDate]])</f>
        <v>6</v>
      </c>
      <c r="N1977">
        <v>3</v>
      </c>
      <c r="O1977">
        <v>242.95</v>
      </c>
      <c r="P1977" t="s">
        <v>118</v>
      </c>
      <c r="Q1977" t="s">
        <v>119</v>
      </c>
      <c r="R1977" t="s">
        <v>120</v>
      </c>
      <c r="S1977" t="s">
        <v>21</v>
      </c>
      <c r="T1977" t="s">
        <v>121</v>
      </c>
      <c r="U1977" t="s">
        <v>29</v>
      </c>
      <c r="V1977">
        <v>11012</v>
      </c>
      <c r="W1977" t="s">
        <v>117</v>
      </c>
      <c r="X1977">
        <v>1</v>
      </c>
      <c r="Y1977" s="1">
        <v>35194</v>
      </c>
      <c r="Z1977" s="1">
        <v>35208</v>
      </c>
      <c r="AA1977">
        <f>_xlfn.DAYS(orderjoin[[#This Row],[orders.ShippedDate]],orderjoin[[#This Row],[orders.OrderDate]])</f>
        <v>8</v>
      </c>
      <c r="AB1977" s="1">
        <v>35202</v>
      </c>
      <c r="AC1977">
        <v>3</v>
      </c>
      <c r="AD1977">
        <v>242.95</v>
      </c>
      <c r="AE1977" t="s">
        <v>118</v>
      </c>
      <c r="AF1977" t="s">
        <v>119</v>
      </c>
      <c r="AG1977" t="s">
        <v>120</v>
      </c>
      <c r="AH1977" t="s">
        <v>21</v>
      </c>
      <c r="AI1977" t="s">
        <v>121</v>
      </c>
      <c r="AJ1977" t="s">
        <v>29</v>
      </c>
      <c r="AK1977">
        <v>71</v>
      </c>
      <c r="AL1977" t="s">
        <v>640</v>
      </c>
      <c r="AM1977">
        <v>15</v>
      </c>
      <c r="AN1977">
        <v>4</v>
      </c>
      <c r="AO1977" t="s">
        <v>527</v>
      </c>
      <c r="AP1977" s="7">
        <v>21.5</v>
      </c>
      <c r="AQ1977">
        <v>26</v>
      </c>
      <c r="AR1977">
        <v>0</v>
      </c>
      <c r="AS1977">
        <v>0</v>
      </c>
      <c r="AT1977">
        <v>0</v>
      </c>
      <c r="AU1977" t="s">
        <v>117</v>
      </c>
      <c r="AV1977" t="s">
        <v>118</v>
      </c>
      <c r="AW1977" t="s">
        <v>736</v>
      </c>
      <c r="AX1977" t="s">
        <v>676</v>
      </c>
      <c r="AY1977" t="s">
        <v>119</v>
      </c>
      <c r="AZ1977" t="s">
        <v>120</v>
      </c>
      <c r="BA1977" t="s">
        <v>21</v>
      </c>
      <c r="BB1977" t="s">
        <v>121</v>
      </c>
      <c r="BC1977" t="s">
        <v>29</v>
      </c>
      <c r="BD1977" t="s">
        <v>737</v>
      </c>
      <c r="BE1977" t="s">
        <v>738</v>
      </c>
      <c r="BF1977">
        <v>15</v>
      </c>
      <c r="BG1977" t="s">
        <v>1032</v>
      </c>
      <c r="BH1977" t="s">
        <v>1033</v>
      </c>
      <c r="BI1977" t="s">
        <v>676</v>
      </c>
      <c r="BJ1977" t="s">
        <v>1034</v>
      </c>
      <c r="BK1977" t="s">
        <v>1035</v>
      </c>
      <c r="BL1977" t="s">
        <v>21</v>
      </c>
      <c r="BM1977" t="s">
        <v>1036</v>
      </c>
      <c r="BN1977" t="s">
        <v>366</v>
      </c>
      <c r="BO1977" t="s">
        <v>1037</v>
      </c>
      <c r="BP1977" t="s">
        <v>21</v>
      </c>
      <c r="BQ1977">
        <v>4</v>
      </c>
      <c r="BR1977" t="s">
        <v>989</v>
      </c>
      <c r="BS1977" t="s">
        <v>990</v>
      </c>
      <c r="BT1977">
        <v>3</v>
      </c>
      <c r="BU1977" t="s">
        <v>1201</v>
      </c>
      <c r="BV1977" t="s">
        <v>1174</v>
      </c>
      <c r="BW1977">
        <v>1</v>
      </c>
      <c r="BX1977" t="s">
        <v>1585</v>
      </c>
      <c r="BY1977" t="s">
        <v>1202</v>
      </c>
      <c r="BZ1977" t="s">
        <v>654</v>
      </c>
      <c r="CA1977" t="s">
        <v>1586</v>
      </c>
      <c r="CB1977" s="1">
        <v>17875</v>
      </c>
      <c r="CC1977" s="1">
        <v>33725</v>
      </c>
      <c r="CD1977" t="s">
        <v>1587</v>
      </c>
      <c r="CE1977" t="s">
        <v>131</v>
      </c>
      <c r="CF1977" t="s">
        <v>132</v>
      </c>
      <c r="CG1977" t="s">
        <v>1588</v>
      </c>
      <c r="CH1977" t="s">
        <v>99</v>
      </c>
      <c r="CI1977" t="s">
        <v>1589</v>
      </c>
      <c r="CJ1977">
        <v>5467</v>
      </c>
      <c r="CK1977">
        <v>2</v>
      </c>
      <c r="CL1977">
        <v>1225.5</v>
      </c>
    </row>
    <row r="1978" spans="1:90">
      <c r="A1978">
        <v>11013</v>
      </c>
      <c r="B1978">
        <v>23</v>
      </c>
      <c r="C1978" s="8">
        <v>9</v>
      </c>
      <c r="D1978">
        <v>10</v>
      </c>
      <c r="E1978">
        <v>0</v>
      </c>
      <c r="F1978">
        <v>11013</v>
      </c>
      <c r="G1978" t="s">
        <v>170</v>
      </c>
      <c r="H1978">
        <v>2</v>
      </c>
      <c r="I1978" s="1">
        <v>35194</v>
      </c>
      <c r="J1978" s="1">
        <v>35222</v>
      </c>
      <c r="K1978" s="1">
        <v>35195</v>
      </c>
      <c r="L1978">
        <f>_xlfn.DAYS(orderjoin[[#This Row],[ShippedDate]],orderjoin[[#This Row],[OrderDate]])</f>
        <v>1</v>
      </c>
      <c r="M1978">
        <f>_xlfn.DAYS(orderjoin[[#This Row],[RequiredDate]],orderjoin[[#This Row],[ShippedDate]])</f>
        <v>27</v>
      </c>
      <c r="N1978">
        <v>1</v>
      </c>
      <c r="O1978">
        <v>32.99</v>
      </c>
      <c r="P1978" t="s">
        <v>171</v>
      </c>
      <c r="Q1978" t="s">
        <v>172</v>
      </c>
      <c r="R1978" t="s">
        <v>173</v>
      </c>
      <c r="S1978" t="s">
        <v>21</v>
      </c>
      <c r="T1978" t="s">
        <v>174</v>
      </c>
      <c r="U1978" t="s">
        <v>175</v>
      </c>
      <c r="V1978">
        <v>11013</v>
      </c>
      <c r="W1978" t="s">
        <v>170</v>
      </c>
      <c r="X1978">
        <v>2</v>
      </c>
      <c r="Y1978" s="1">
        <v>35194</v>
      </c>
      <c r="Z1978" s="1">
        <v>35222</v>
      </c>
      <c r="AA1978">
        <f>_xlfn.DAYS(orderjoin[[#This Row],[orders.ShippedDate]],orderjoin[[#This Row],[orders.OrderDate]])</f>
        <v>1</v>
      </c>
      <c r="AB1978" s="1">
        <v>35195</v>
      </c>
      <c r="AC1978">
        <v>1</v>
      </c>
      <c r="AD1978">
        <v>32.99</v>
      </c>
      <c r="AE1978" t="s">
        <v>171</v>
      </c>
      <c r="AF1978" t="s">
        <v>172</v>
      </c>
      <c r="AG1978" t="s">
        <v>173</v>
      </c>
      <c r="AH1978" t="s">
        <v>21</v>
      </c>
      <c r="AI1978" t="s">
        <v>174</v>
      </c>
      <c r="AJ1978" t="s">
        <v>175</v>
      </c>
      <c r="AK1978">
        <v>23</v>
      </c>
      <c r="AL1978" t="s">
        <v>548</v>
      </c>
      <c r="AM1978">
        <v>9</v>
      </c>
      <c r="AN1978">
        <v>5</v>
      </c>
      <c r="AO1978" t="s">
        <v>549</v>
      </c>
      <c r="AP1978" s="7">
        <v>9</v>
      </c>
      <c r="AQ1978">
        <v>61</v>
      </c>
      <c r="AR1978">
        <v>0</v>
      </c>
      <c r="AS1978">
        <v>25</v>
      </c>
      <c r="AT1978">
        <v>0</v>
      </c>
      <c r="AU1978" t="s">
        <v>170</v>
      </c>
      <c r="AV1978" t="s">
        <v>171</v>
      </c>
      <c r="AW1978" t="s">
        <v>866</v>
      </c>
      <c r="AX1978" t="s">
        <v>686</v>
      </c>
      <c r="AY1978" t="s">
        <v>172</v>
      </c>
      <c r="AZ1978" t="s">
        <v>173</v>
      </c>
      <c r="BA1978" t="s">
        <v>21</v>
      </c>
      <c r="BB1978" t="s">
        <v>174</v>
      </c>
      <c r="BC1978" t="s">
        <v>175</v>
      </c>
      <c r="BD1978" t="s">
        <v>867</v>
      </c>
      <c r="BE1978" t="s">
        <v>868</v>
      </c>
      <c r="BF1978">
        <v>9</v>
      </c>
      <c r="BG1978" t="s">
        <v>1155</v>
      </c>
      <c r="BH1978" t="s">
        <v>1156</v>
      </c>
      <c r="BI1978" t="s">
        <v>692</v>
      </c>
      <c r="BJ1978" t="s">
        <v>1157</v>
      </c>
      <c r="BK1978" t="s">
        <v>1158</v>
      </c>
      <c r="BL1978" t="s">
        <v>21</v>
      </c>
      <c r="BM1978" t="s">
        <v>1159</v>
      </c>
      <c r="BN1978" t="s">
        <v>1160</v>
      </c>
      <c r="BO1978" t="s">
        <v>1161</v>
      </c>
      <c r="BP1978" t="s">
        <v>1162</v>
      </c>
      <c r="BQ1978">
        <v>5</v>
      </c>
      <c r="BR1978" t="s">
        <v>1021</v>
      </c>
      <c r="BS1978" t="s">
        <v>1022</v>
      </c>
      <c r="BT1978">
        <v>1</v>
      </c>
      <c r="BU1978" t="s">
        <v>1197</v>
      </c>
      <c r="BV1978" t="s">
        <v>1198</v>
      </c>
      <c r="BW1978">
        <v>2</v>
      </c>
      <c r="BX1978" t="s">
        <v>1602</v>
      </c>
      <c r="BY1978" t="s">
        <v>1203</v>
      </c>
      <c r="BZ1978" t="s">
        <v>1204</v>
      </c>
      <c r="CA1978" t="s">
        <v>1603</v>
      </c>
      <c r="CB1978" s="1">
        <v>19043</v>
      </c>
      <c r="CC1978" s="1">
        <v>33830</v>
      </c>
      <c r="CD1978" t="s">
        <v>1604</v>
      </c>
      <c r="CE1978" t="s">
        <v>1605</v>
      </c>
      <c r="CF1978" t="s">
        <v>132</v>
      </c>
      <c r="CG1978" t="s">
        <v>1606</v>
      </c>
      <c r="CH1978" t="s">
        <v>99</v>
      </c>
      <c r="CI1978" t="s">
        <v>1607</v>
      </c>
      <c r="CJ1978">
        <v>3457</v>
      </c>
      <c r="CL1978">
        <v>90</v>
      </c>
    </row>
    <row r="1979" spans="1:90">
      <c r="A1979">
        <v>11013</v>
      </c>
      <c r="B1979">
        <v>42</v>
      </c>
      <c r="C1979" s="8">
        <v>14</v>
      </c>
      <c r="D1979">
        <v>4</v>
      </c>
      <c r="E1979">
        <v>0</v>
      </c>
      <c r="F1979">
        <v>11013</v>
      </c>
      <c r="G1979" t="s">
        <v>170</v>
      </c>
      <c r="H1979">
        <v>2</v>
      </c>
      <c r="I1979" s="1">
        <v>35194</v>
      </c>
      <c r="J1979" s="1">
        <v>35222</v>
      </c>
      <c r="K1979" s="1">
        <v>35195</v>
      </c>
      <c r="L1979">
        <f>_xlfn.DAYS(orderjoin[[#This Row],[ShippedDate]],orderjoin[[#This Row],[OrderDate]])</f>
        <v>1</v>
      </c>
      <c r="M1979">
        <f>_xlfn.DAYS(orderjoin[[#This Row],[RequiredDate]],orderjoin[[#This Row],[ShippedDate]])</f>
        <v>27</v>
      </c>
      <c r="N1979">
        <v>1</v>
      </c>
      <c r="O1979">
        <v>32.99</v>
      </c>
      <c r="P1979" t="s">
        <v>171</v>
      </c>
      <c r="Q1979" t="s">
        <v>172</v>
      </c>
      <c r="R1979" t="s">
        <v>173</v>
      </c>
      <c r="S1979" t="s">
        <v>21</v>
      </c>
      <c r="T1979" t="s">
        <v>174</v>
      </c>
      <c r="U1979" t="s">
        <v>175</v>
      </c>
      <c r="V1979">
        <v>11013</v>
      </c>
      <c r="W1979" t="s">
        <v>170</v>
      </c>
      <c r="X1979">
        <v>2</v>
      </c>
      <c r="Y1979" s="1">
        <v>35194</v>
      </c>
      <c r="Z1979" s="1">
        <v>35222</v>
      </c>
      <c r="AA1979">
        <f>_xlfn.DAYS(orderjoin[[#This Row],[orders.ShippedDate]],orderjoin[[#This Row],[orders.OrderDate]])</f>
        <v>1</v>
      </c>
      <c r="AB1979" s="1">
        <v>35195</v>
      </c>
      <c r="AC1979">
        <v>1</v>
      </c>
      <c r="AD1979">
        <v>32.99</v>
      </c>
      <c r="AE1979" t="s">
        <v>171</v>
      </c>
      <c r="AF1979" t="s">
        <v>172</v>
      </c>
      <c r="AG1979" t="s">
        <v>173</v>
      </c>
      <c r="AH1979" t="s">
        <v>21</v>
      </c>
      <c r="AI1979" t="s">
        <v>174</v>
      </c>
      <c r="AJ1979" t="s">
        <v>175</v>
      </c>
      <c r="AK1979">
        <v>42</v>
      </c>
      <c r="AL1979" t="s">
        <v>584</v>
      </c>
      <c r="AM1979">
        <v>20</v>
      </c>
      <c r="AN1979">
        <v>5</v>
      </c>
      <c r="AO1979" t="s">
        <v>585</v>
      </c>
      <c r="AP1979" s="7">
        <v>14</v>
      </c>
      <c r="AQ1979">
        <v>26</v>
      </c>
      <c r="AR1979">
        <v>0</v>
      </c>
      <c r="AS1979">
        <v>0</v>
      </c>
      <c r="AT1979">
        <v>1</v>
      </c>
      <c r="AU1979" t="s">
        <v>170</v>
      </c>
      <c r="AV1979" t="s">
        <v>171</v>
      </c>
      <c r="AW1979" t="s">
        <v>866</v>
      </c>
      <c r="AX1979" t="s">
        <v>686</v>
      </c>
      <c r="AY1979" t="s">
        <v>172</v>
      </c>
      <c r="AZ1979" t="s">
        <v>173</v>
      </c>
      <c r="BA1979" t="s">
        <v>21</v>
      </c>
      <c r="BB1979" t="s">
        <v>174</v>
      </c>
      <c r="BC1979" t="s">
        <v>175</v>
      </c>
      <c r="BD1979" t="s">
        <v>867</v>
      </c>
      <c r="BE1979" t="s">
        <v>868</v>
      </c>
      <c r="BF1979">
        <v>20</v>
      </c>
      <c r="BG1979" t="s">
        <v>1006</v>
      </c>
      <c r="BH1979" t="s">
        <v>1007</v>
      </c>
      <c r="BI1979" t="s">
        <v>658</v>
      </c>
      <c r="BJ1979" t="s">
        <v>1008</v>
      </c>
      <c r="BK1979" t="s">
        <v>1009</v>
      </c>
      <c r="BL1979" t="s">
        <v>21</v>
      </c>
      <c r="BM1979" t="s">
        <v>1010</v>
      </c>
      <c r="BN1979" t="s">
        <v>1009</v>
      </c>
      <c r="BO1979" t="s">
        <v>1011</v>
      </c>
      <c r="BP1979" t="s">
        <v>21</v>
      </c>
      <c r="BQ1979">
        <v>5</v>
      </c>
      <c r="BR1979" t="s">
        <v>1021</v>
      </c>
      <c r="BS1979" t="s">
        <v>1022</v>
      </c>
      <c r="BT1979">
        <v>1</v>
      </c>
      <c r="BU1979" t="s">
        <v>1197</v>
      </c>
      <c r="BV1979" t="s">
        <v>1198</v>
      </c>
      <c r="BW1979">
        <v>2</v>
      </c>
      <c r="BX1979" t="s">
        <v>1602</v>
      </c>
      <c r="BY1979" t="s">
        <v>1203</v>
      </c>
      <c r="BZ1979" t="s">
        <v>1204</v>
      </c>
      <c r="CA1979" t="s">
        <v>1603</v>
      </c>
      <c r="CB1979" s="1">
        <v>19043</v>
      </c>
      <c r="CC1979" s="1">
        <v>33830</v>
      </c>
      <c r="CD1979" t="s">
        <v>1604</v>
      </c>
      <c r="CE1979" t="s">
        <v>1605</v>
      </c>
      <c r="CF1979" t="s">
        <v>132</v>
      </c>
      <c r="CG1979" t="s">
        <v>1606</v>
      </c>
      <c r="CH1979" t="s">
        <v>99</v>
      </c>
      <c r="CI1979" t="s">
        <v>1607</v>
      </c>
      <c r="CJ1979">
        <v>3457</v>
      </c>
      <c r="CL1979">
        <v>56</v>
      </c>
    </row>
    <row r="1980" spans="1:90">
      <c r="A1980">
        <v>11013</v>
      </c>
      <c r="B1980">
        <v>45</v>
      </c>
      <c r="C1980" s="8">
        <v>9.5</v>
      </c>
      <c r="D1980">
        <v>20</v>
      </c>
      <c r="E1980">
        <v>0</v>
      </c>
      <c r="F1980">
        <v>11013</v>
      </c>
      <c r="G1980" t="s">
        <v>170</v>
      </c>
      <c r="H1980">
        <v>2</v>
      </c>
      <c r="I1980" s="1">
        <v>35194</v>
      </c>
      <c r="J1980" s="1">
        <v>35222</v>
      </c>
      <c r="K1980" s="1">
        <v>35195</v>
      </c>
      <c r="L1980">
        <f>_xlfn.DAYS(orderjoin[[#This Row],[ShippedDate]],orderjoin[[#This Row],[OrderDate]])</f>
        <v>1</v>
      </c>
      <c r="M1980">
        <f>_xlfn.DAYS(orderjoin[[#This Row],[RequiredDate]],orderjoin[[#This Row],[ShippedDate]])</f>
        <v>27</v>
      </c>
      <c r="N1980">
        <v>1</v>
      </c>
      <c r="O1980">
        <v>32.99</v>
      </c>
      <c r="P1980" t="s">
        <v>171</v>
      </c>
      <c r="Q1980" t="s">
        <v>172</v>
      </c>
      <c r="R1980" t="s">
        <v>173</v>
      </c>
      <c r="S1980" t="s">
        <v>21</v>
      </c>
      <c r="T1980" t="s">
        <v>174</v>
      </c>
      <c r="U1980" t="s">
        <v>175</v>
      </c>
      <c r="V1980">
        <v>11013</v>
      </c>
      <c r="W1980" t="s">
        <v>170</v>
      </c>
      <c r="X1980">
        <v>2</v>
      </c>
      <c r="Y1980" s="1">
        <v>35194</v>
      </c>
      <c r="Z1980" s="1">
        <v>35222</v>
      </c>
      <c r="AA1980">
        <f>_xlfn.DAYS(orderjoin[[#This Row],[orders.ShippedDate]],orderjoin[[#This Row],[orders.OrderDate]])</f>
        <v>1</v>
      </c>
      <c r="AB1980" s="1">
        <v>35195</v>
      </c>
      <c r="AC1980">
        <v>1</v>
      </c>
      <c r="AD1980">
        <v>32.99</v>
      </c>
      <c r="AE1980" t="s">
        <v>171</v>
      </c>
      <c r="AF1980" t="s">
        <v>172</v>
      </c>
      <c r="AG1980" t="s">
        <v>173</v>
      </c>
      <c r="AH1980" t="s">
        <v>21</v>
      </c>
      <c r="AI1980" t="s">
        <v>174</v>
      </c>
      <c r="AJ1980" t="s">
        <v>175</v>
      </c>
      <c r="AK1980">
        <v>45</v>
      </c>
      <c r="AL1980" t="s">
        <v>590</v>
      </c>
      <c r="AM1980">
        <v>21</v>
      </c>
      <c r="AN1980">
        <v>8</v>
      </c>
      <c r="AO1980" t="s">
        <v>591</v>
      </c>
      <c r="AP1980" s="7">
        <v>9.5</v>
      </c>
      <c r="AQ1980">
        <v>5</v>
      </c>
      <c r="AR1980">
        <v>70</v>
      </c>
      <c r="AS1980">
        <v>15</v>
      </c>
      <c r="AT1980">
        <v>0</v>
      </c>
      <c r="AU1980" t="s">
        <v>170</v>
      </c>
      <c r="AV1980" t="s">
        <v>171</v>
      </c>
      <c r="AW1980" t="s">
        <v>866</v>
      </c>
      <c r="AX1980" t="s">
        <v>686</v>
      </c>
      <c r="AY1980" t="s">
        <v>172</v>
      </c>
      <c r="AZ1980" t="s">
        <v>173</v>
      </c>
      <c r="BA1980" t="s">
        <v>21</v>
      </c>
      <c r="BB1980" t="s">
        <v>174</v>
      </c>
      <c r="BC1980" t="s">
        <v>175</v>
      </c>
      <c r="BD1980" t="s">
        <v>867</v>
      </c>
      <c r="BE1980" t="s">
        <v>868</v>
      </c>
      <c r="BF1980">
        <v>21</v>
      </c>
      <c r="BG1980" t="s">
        <v>1175</v>
      </c>
      <c r="BH1980" t="s">
        <v>1176</v>
      </c>
      <c r="BI1980" t="s">
        <v>717</v>
      </c>
      <c r="BJ1980" t="s">
        <v>1177</v>
      </c>
      <c r="BK1980" t="s">
        <v>1178</v>
      </c>
      <c r="BL1980" t="s">
        <v>21</v>
      </c>
      <c r="BM1980" t="s">
        <v>1179</v>
      </c>
      <c r="BN1980" t="s">
        <v>298</v>
      </c>
      <c r="BO1980" t="s">
        <v>1180</v>
      </c>
      <c r="BP1980" t="s">
        <v>1181</v>
      </c>
      <c r="BQ1980">
        <v>8</v>
      </c>
      <c r="BR1980" t="s">
        <v>1057</v>
      </c>
      <c r="BS1980" t="s">
        <v>1058</v>
      </c>
      <c r="BT1980">
        <v>1</v>
      </c>
      <c r="BU1980" t="s">
        <v>1197</v>
      </c>
      <c r="BV1980" t="s">
        <v>1198</v>
      </c>
      <c r="BW1980">
        <v>2</v>
      </c>
      <c r="BX1980" t="s">
        <v>1602</v>
      </c>
      <c r="BY1980" t="s">
        <v>1203</v>
      </c>
      <c r="BZ1980" t="s">
        <v>1204</v>
      </c>
      <c r="CA1980" t="s">
        <v>1603</v>
      </c>
      <c r="CB1980" s="1">
        <v>19043</v>
      </c>
      <c r="CC1980" s="1">
        <v>33830</v>
      </c>
      <c r="CD1980" t="s">
        <v>1604</v>
      </c>
      <c r="CE1980" t="s">
        <v>1605</v>
      </c>
      <c r="CF1980" t="s">
        <v>132</v>
      </c>
      <c r="CG1980" t="s">
        <v>1606</v>
      </c>
      <c r="CH1980" t="s">
        <v>99</v>
      </c>
      <c r="CI1980" t="s">
        <v>1607</v>
      </c>
      <c r="CJ1980">
        <v>3457</v>
      </c>
      <c r="CL1980">
        <v>190</v>
      </c>
    </row>
    <row r="1981" spans="1:90">
      <c r="A1981">
        <v>11013</v>
      </c>
      <c r="B1981">
        <v>68</v>
      </c>
      <c r="C1981" s="8">
        <v>12.5</v>
      </c>
      <c r="D1981">
        <v>2</v>
      </c>
      <c r="E1981">
        <v>0</v>
      </c>
      <c r="F1981">
        <v>11013</v>
      </c>
      <c r="G1981" t="s">
        <v>170</v>
      </c>
      <c r="H1981">
        <v>2</v>
      </c>
      <c r="I1981" s="1">
        <v>35194</v>
      </c>
      <c r="J1981" s="1">
        <v>35222</v>
      </c>
      <c r="K1981" s="1">
        <v>35195</v>
      </c>
      <c r="L1981">
        <f>_xlfn.DAYS(orderjoin[[#This Row],[ShippedDate]],orderjoin[[#This Row],[OrderDate]])</f>
        <v>1</v>
      </c>
      <c r="M1981">
        <f>_xlfn.DAYS(orderjoin[[#This Row],[RequiredDate]],orderjoin[[#This Row],[ShippedDate]])</f>
        <v>27</v>
      </c>
      <c r="N1981">
        <v>1</v>
      </c>
      <c r="O1981">
        <v>32.99</v>
      </c>
      <c r="P1981" t="s">
        <v>171</v>
      </c>
      <c r="Q1981" t="s">
        <v>172</v>
      </c>
      <c r="R1981" t="s">
        <v>173</v>
      </c>
      <c r="S1981" t="s">
        <v>21</v>
      </c>
      <c r="T1981" t="s">
        <v>174</v>
      </c>
      <c r="U1981" t="s">
        <v>175</v>
      </c>
      <c r="V1981">
        <v>11013</v>
      </c>
      <c r="W1981" t="s">
        <v>170</v>
      </c>
      <c r="X1981">
        <v>2</v>
      </c>
      <c r="Y1981" s="1">
        <v>35194</v>
      </c>
      <c r="Z1981" s="1">
        <v>35222</v>
      </c>
      <c r="AA1981">
        <f>_xlfn.DAYS(orderjoin[[#This Row],[orders.ShippedDate]],orderjoin[[#This Row],[orders.OrderDate]])</f>
        <v>1</v>
      </c>
      <c r="AB1981" s="1">
        <v>35195</v>
      </c>
      <c r="AC1981">
        <v>1</v>
      </c>
      <c r="AD1981">
        <v>32.99</v>
      </c>
      <c r="AE1981" t="s">
        <v>171</v>
      </c>
      <c r="AF1981" t="s">
        <v>172</v>
      </c>
      <c r="AG1981" t="s">
        <v>173</v>
      </c>
      <c r="AH1981" t="s">
        <v>21</v>
      </c>
      <c r="AI1981" t="s">
        <v>174</v>
      </c>
      <c r="AJ1981" t="s">
        <v>175</v>
      </c>
      <c r="AK1981">
        <v>68</v>
      </c>
      <c r="AL1981" t="s">
        <v>634</v>
      </c>
      <c r="AM1981">
        <v>8</v>
      </c>
      <c r="AN1981">
        <v>3</v>
      </c>
      <c r="AO1981" t="s">
        <v>635</v>
      </c>
      <c r="AP1981" s="7">
        <v>12.5</v>
      </c>
      <c r="AQ1981">
        <v>6</v>
      </c>
      <c r="AR1981">
        <v>10</v>
      </c>
      <c r="AS1981">
        <v>15</v>
      </c>
      <c r="AT1981">
        <v>0</v>
      </c>
      <c r="AU1981" t="s">
        <v>170</v>
      </c>
      <c r="AV1981" t="s">
        <v>171</v>
      </c>
      <c r="AW1981" t="s">
        <v>866</v>
      </c>
      <c r="AX1981" t="s">
        <v>686</v>
      </c>
      <c r="AY1981" t="s">
        <v>172</v>
      </c>
      <c r="AZ1981" t="s">
        <v>173</v>
      </c>
      <c r="BA1981" t="s">
        <v>21</v>
      </c>
      <c r="BB1981" t="s">
        <v>174</v>
      </c>
      <c r="BC1981" t="s">
        <v>175</v>
      </c>
      <c r="BD1981" t="s">
        <v>867</v>
      </c>
      <c r="BE1981" t="s">
        <v>868</v>
      </c>
      <c r="BF1981">
        <v>8</v>
      </c>
      <c r="BG1981" t="s">
        <v>1107</v>
      </c>
      <c r="BH1981" t="s">
        <v>1108</v>
      </c>
      <c r="BI1981" t="s">
        <v>654</v>
      </c>
      <c r="BJ1981" t="s">
        <v>1109</v>
      </c>
      <c r="BK1981" t="s">
        <v>1110</v>
      </c>
      <c r="BL1981" t="s">
        <v>21</v>
      </c>
      <c r="BM1981" t="s">
        <v>1111</v>
      </c>
      <c r="BN1981" t="s">
        <v>196</v>
      </c>
      <c r="BO1981" t="s">
        <v>1112</v>
      </c>
      <c r="BP1981" t="s">
        <v>21</v>
      </c>
      <c r="BQ1981">
        <v>3</v>
      </c>
      <c r="BR1981" t="s">
        <v>1047</v>
      </c>
      <c r="BS1981" t="s">
        <v>1048</v>
      </c>
      <c r="BT1981">
        <v>1</v>
      </c>
      <c r="BU1981" t="s">
        <v>1197</v>
      </c>
      <c r="BV1981" t="s">
        <v>1198</v>
      </c>
      <c r="BW1981">
        <v>2</v>
      </c>
      <c r="BX1981" t="s">
        <v>1602</v>
      </c>
      <c r="BY1981" t="s">
        <v>1203</v>
      </c>
      <c r="BZ1981" t="s">
        <v>1204</v>
      </c>
      <c r="CA1981" t="s">
        <v>1603</v>
      </c>
      <c r="CB1981" s="1">
        <v>19043</v>
      </c>
      <c r="CC1981" s="1">
        <v>33830</v>
      </c>
      <c r="CD1981" t="s">
        <v>1604</v>
      </c>
      <c r="CE1981" t="s">
        <v>1605</v>
      </c>
      <c r="CF1981" t="s">
        <v>132</v>
      </c>
      <c r="CG1981" t="s">
        <v>1606</v>
      </c>
      <c r="CH1981" t="s">
        <v>99</v>
      </c>
      <c r="CI1981" t="s">
        <v>1607</v>
      </c>
      <c r="CJ1981">
        <v>3457</v>
      </c>
      <c r="CL1981">
        <v>25</v>
      </c>
    </row>
    <row r="1982" spans="1:90">
      <c r="A1982">
        <v>11014</v>
      </c>
      <c r="B1982">
        <v>41</v>
      </c>
      <c r="C1982" s="8">
        <v>9.65</v>
      </c>
      <c r="D1982">
        <v>28</v>
      </c>
      <c r="E1982">
        <v>0.1</v>
      </c>
      <c r="F1982">
        <v>11014</v>
      </c>
      <c r="G1982" t="s">
        <v>373</v>
      </c>
      <c r="H1982">
        <v>2</v>
      </c>
      <c r="I1982" s="1">
        <v>35195</v>
      </c>
      <c r="J1982" s="1">
        <v>35223</v>
      </c>
      <c r="K1982" s="1">
        <v>35200</v>
      </c>
      <c r="L1982">
        <f>_xlfn.DAYS(orderjoin[[#This Row],[ShippedDate]],orderjoin[[#This Row],[OrderDate]])</f>
        <v>5</v>
      </c>
      <c r="M1982">
        <f>_xlfn.DAYS(orderjoin[[#This Row],[RequiredDate]],orderjoin[[#This Row],[ShippedDate]])</f>
        <v>23</v>
      </c>
      <c r="N1982">
        <v>3</v>
      </c>
      <c r="O1982">
        <v>23.6</v>
      </c>
      <c r="P1982" t="s">
        <v>374</v>
      </c>
      <c r="Q1982" t="s">
        <v>375</v>
      </c>
      <c r="R1982" t="s">
        <v>376</v>
      </c>
      <c r="S1982" t="s">
        <v>377</v>
      </c>
      <c r="T1982" t="s">
        <v>378</v>
      </c>
      <c r="U1982" t="s">
        <v>71</v>
      </c>
      <c r="V1982">
        <v>11014</v>
      </c>
      <c r="W1982" t="s">
        <v>373</v>
      </c>
      <c r="X1982">
        <v>2</v>
      </c>
      <c r="Y1982" s="1">
        <v>35195</v>
      </c>
      <c r="Z1982" s="1">
        <v>35223</v>
      </c>
      <c r="AA1982">
        <f>_xlfn.DAYS(orderjoin[[#This Row],[orders.ShippedDate]],orderjoin[[#This Row],[orders.OrderDate]])</f>
        <v>5</v>
      </c>
      <c r="AB1982" s="1">
        <v>35200</v>
      </c>
      <c r="AC1982">
        <v>3</v>
      </c>
      <c r="AD1982">
        <v>23.6</v>
      </c>
      <c r="AE1982" t="s">
        <v>374</v>
      </c>
      <c r="AF1982" t="s">
        <v>375</v>
      </c>
      <c r="AG1982" t="s">
        <v>376</v>
      </c>
      <c r="AH1982" t="s">
        <v>377</v>
      </c>
      <c r="AI1982" t="s">
        <v>378</v>
      </c>
      <c r="AJ1982" t="s">
        <v>71</v>
      </c>
      <c r="AK1982">
        <v>41</v>
      </c>
      <c r="AL1982" t="s">
        <v>582</v>
      </c>
      <c r="AM1982">
        <v>19</v>
      </c>
      <c r="AN1982">
        <v>8</v>
      </c>
      <c r="AO1982" t="s">
        <v>583</v>
      </c>
      <c r="AP1982" s="7">
        <v>9.65</v>
      </c>
      <c r="AQ1982">
        <v>85</v>
      </c>
      <c r="AR1982">
        <v>0</v>
      </c>
      <c r="AS1982">
        <v>10</v>
      </c>
      <c r="AT1982">
        <v>0</v>
      </c>
      <c r="AU1982" t="s">
        <v>373</v>
      </c>
      <c r="AV1982" t="s">
        <v>374</v>
      </c>
      <c r="AW1982" t="s">
        <v>799</v>
      </c>
      <c r="AX1982" t="s">
        <v>658</v>
      </c>
      <c r="AY1982" t="s">
        <v>375</v>
      </c>
      <c r="AZ1982" t="s">
        <v>376</v>
      </c>
      <c r="BA1982" t="s">
        <v>377</v>
      </c>
      <c r="BB1982" t="s">
        <v>378</v>
      </c>
      <c r="BC1982" t="s">
        <v>71</v>
      </c>
      <c r="BD1982" t="s">
        <v>800</v>
      </c>
      <c r="BE1982" t="s">
        <v>801</v>
      </c>
      <c r="BF1982">
        <v>19</v>
      </c>
      <c r="BG1982" t="s">
        <v>1086</v>
      </c>
      <c r="BH1982" t="s">
        <v>1087</v>
      </c>
      <c r="BI1982" t="s">
        <v>1088</v>
      </c>
      <c r="BJ1982" t="s">
        <v>1089</v>
      </c>
      <c r="BK1982" t="s">
        <v>1090</v>
      </c>
      <c r="BL1982" t="s">
        <v>1091</v>
      </c>
      <c r="BM1982" t="s">
        <v>1092</v>
      </c>
      <c r="BN1982" t="s">
        <v>99</v>
      </c>
      <c r="BO1982" t="s">
        <v>1093</v>
      </c>
      <c r="BP1982" t="s">
        <v>1094</v>
      </c>
      <c r="BQ1982">
        <v>8</v>
      </c>
      <c r="BR1982" t="s">
        <v>1057</v>
      </c>
      <c r="BS1982" t="s">
        <v>1058</v>
      </c>
      <c r="BT1982">
        <v>3</v>
      </c>
      <c r="BU1982" t="s">
        <v>1201</v>
      </c>
      <c r="BV1982" t="s">
        <v>1174</v>
      </c>
      <c r="BW1982">
        <v>2</v>
      </c>
      <c r="BX1982" t="s">
        <v>1602</v>
      </c>
      <c r="BY1982" t="s">
        <v>1203</v>
      </c>
      <c r="BZ1982" t="s">
        <v>1204</v>
      </c>
      <c r="CA1982" t="s">
        <v>1603</v>
      </c>
      <c r="CB1982" s="1">
        <v>19043</v>
      </c>
      <c r="CC1982" s="1">
        <v>33830</v>
      </c>
      <c r="CD1982" t="s">
        <v>1604</v>
      </c>
      <c r="CE1982" t="s">
        <v>1605</v>
      </c>
      <c r="CF1982" t="s">
        <v>132</v>
      </c>
      <c r="CG1982" t="s">
        <v>1606</v>
      </c>
      <c r="CH1982" t="s">
        <v>99</v>
      </c>
      <c r="CI1982" t="s">
        <v>1607</v>
      </c>
      <c r="CJ1982">
        <v>3457</v>
      </c>
      <c r="CL1982">
        <v>243.17999999999998</v>
      </c>
    </row>
    <row r="1983" spans="1:90">
      <c r="A1983">
        <v>11015</v>
      </c>
      <c r="B1983">
        <v>30</v>
      </c>
      <c r="C1983" s="8">
        <v>25.89</v>
      </c>
      <c r="D1983">
        <v>15</v>
      </c>
      <c r="E1983">
        <v>0</v>
      </c>
      <c r="F1983">
        <v>11015</v>
      </c>
      <c r="G1983" t="s">
        <v>361</v>
      </c>
      <c r="H1983">
        <v>2</v>
      </c>
      <c r="I1983" s="1">
        <v>35195</v>
      </c>
      <c r="J1983" s="1">
        <v>35209</v>
      </c>
      <c r="K1983" s="1">
        <v>35205</v>
      </c>
      <c r="L1983">
        <f>_xlfn.DAYS(orderjoin[[#This Row],[ShippedDate]],orderjoin[[#This Row],[OrderDate]])</f>
        <v>10</v>
      </c>
      <c r="M1983">
        <f>_xlfn.DAYS(orderjoin[[#This Row],[RequiredDate]],orderjoin[[#This Row],[ShippedDate]])</f>
        <v>4</v>
      </c>
      <c r="N1983">
        <v>2</v>
      </c>
      <c r="O1983">
        <v>4.62</v>
      </c>
      <c r="P1983" t="s">
        <v>362</v>
      </c>
      <c r="Q1983" t="s">
        <v>363</v>
      </c>
      <c r="R1983" t="s">
        <v>364</v>
      </c>
      <c r="S1983" t="s">
        <v>21</v>
      </c>
      <c r="T1983" t="s">
        <v>365</v>
      </c>
      <c r="U1983" t="s">
        <v>366</v>
      </c>
      <c r="V1983">
        <v>11015</v>
      </c>
      <c r="W1983" t="s">
        <v>361</v>
      </c>
      <c r="X1983">
        <v>2</v>
      </c>
      <c r="Y1983" s="1">
        <v>35195</v>
      </c>
      <c r="Z1983" s="1">
        <v>35209</v>
      </c>
      <c r="AA1983">
        <f>_xlfn.DAYS(orderjoin[[#This Row],[orders.ShippedDate]],orderjoin[[#This Row],[orders.OrderDate]])</f>
        <v>10</v>
      </c>
      <c r="AB1983" s="1">
        <v>35205</v>
      </c>
      <c r="AC1983">
        <v>2</v>
      </c>
      <c r="AD1983">
        <v>4.62</v>
      </c>
      <c r="AE1983" t="s">
        <v>362</v>
      </c>
      <c r="AF1983" t="s">
        <v>363</v>
      </c>
      <c r="AG1983" t="s">
        <v>364</v>
      </c>
      <c r="AH1983" t="s">
        <v>21</v>
      </c>
      <c r="AI1983" t="s">
        <v>365</v>
      </c>
      <c r="AJ1983" t="s">
        <v>366</v>
      </c>
      <c r="AK1983">
        <v>30</v>
      </c>
      <c r="AL1983" t="s">
        <v>562</v>
      </c>
      <c r="AM1983">
        <v>13</v>
      </c>
      <c r="AN1983">
        <v>8</v>
      </c>
      <c r="AO1983" t="s">
        <v>563</v>
      </c>
      <c r="AP1983" s="7">
        <v>25.89</v>
      </c>
      <c r="AQ1983">
        <v>10</v>
      </c>
      <c r="AR1983">
        <v>0</v>
      </c>
      <c r="AS1983">
        <v>15</v>
      </c>
      <c r="AT1983">
        <v>0</v>
      </c>
      <c r="AU1983" t="s">
        <v>361</v>
      </c>
      <c r="AV1983" t="s">
        <v>362</v>
      </c>
      <c r="AW1983" t="s">
        <v>869</v>
      </c>
      <c r="AX1983" t="s">
        <v>658</v>
      </c>
      <c r="AY1983" t="s">
        <v>363</v>
      </c>
      <c r="AZ1983" t="s">
        <v>364</v>
      </c>
      <c r="BA1983" t="s">
        <v>21</v>
      </c>
      <c r="BB1983" t="s">
        <v>365</v>
      </c>
      <c r="BC1983" t="s">
        <v>366</v>
      </c>
      <c r="BD1983" t="s">
        <v>870</v>
      </c>
      <c r="BE1983" t="s">
        <v>871</v>
      </c>
      <c r="BF1983">
        <v>13</v>
      </c>
      <c r="BG1983" t="s">
        <v>1078</v>
      </c>
      <c r="BH1983" t="s">
        <v>1079</v>
      </c>
      <c r="BI1983" t="s">
        <v>1080</v>
      </c>
      <c r="BJ1983" t="s">
        <v>1081</v>
      </c>
      <c r="BK1983" t="s">
        <v>1082</v>
      </c>
      <c r="BL1983" t="s">
        <v>21</v>
      </c>
      <c r="BM1983" t="s">
        <v>1083</v>
      </c>
      <c r="BN1983" t="s">
        <v>29</v>
      </c>
      <c r="BO1983" t="s">
        <v>1084</v>
      </c>
      <c r="BP1983" t="s">
        <v>1085</v>
      </c>
      <c r="BQ1983">
        <v>8</v>
      </c>
      <c r="BR1983" t="s">
        <v>1057</v>
      </c>
      <c r="BS1983" t="s">
        <v>1058</v>
      </c>
      <c r="BT1983">
        <v>2</v>
      </c>
      <c r="BU1983" t="s">
        <v>1199</v>
      </c>
      <c r="BV1983" t="s">
        <v>1200</v>
      </c>
      <c r="BW1983">
        <v>2</v>
      </c>
      <c r="BX1983" t="s">
        <v>1602</v>
      </c>
      <c r="BY1983" t="s">
        <v>1203</v>
      </c>
      <c r="BZ1983" t="s">
        <v>1204</v>
      </c>
      <c r="CA1983" t="s">
        <v>1603</v>
      </c>
      <c r="CB1983" s="1">
        <v>19043</v>
      </c>
      <c r="CC1983" s="1">
        <v>33830</v>
      </c>
      <c r="CD1983" t="s">
        <v>1604</v>
      </c>
      <c r="CE1983" t="s">
        <v>1605</v>
      </c>
      <c r="CF1983" t="s">
        <v>132</v>
      </c>
      <c r="CG1983" t="s">
        <v>1606</v>
      </c>
      <c r="CH1983" t="s">
        <v>99</v>
      </c>
      <c r="CI1983" t="s">
        <v>1607</v>
      </c>
      <c r="CJ1983">
        <v>3457</v>
      </c>
      <c r="CL1983">
        <v>388.35</v>
      </c>
    </row>
    <row r="1984" spans="1:90">
      <c r="A1984">
        <v>11015</v>
      </c>
      <c r="B1984">
        <v>77</v>
      </c>
      <c r="C1984" s="8">
        <v>13</v>
      </c>
      <c r="D1984">
        <v>18</v>
      </c>
      <c r="E1984">
        <v>0</v>
      </c>
      <c r="F1984">
        <v>11015</v>
      </c>
      <c r="G1984" t="s">
        <v>361</v>
      </c>
      <c r="H1984">
        <v>2</v>
      </c>
      <c r="I1984" s="1">
        <v>35195</v>
      </c>
      <c r="J1984" s="1">
        <v>35209</v>
      </c>
      <c r="K1984" s="1">
        <v>35205</v>
      </c>
      <c r="L1984">
        <f>_xlfn.DAYS(orderjoin[[#This Row],[ShippedDate]],orderjoin[[#This Row],[OrderDate]])</f>
        <v>10</v>
      </c>
      <c r="M1984">
        <f>_xlfn.DAYS(orderjoin[[#This Row],[RequiredDate]],orderjoin[[#This Row],[ShippedDate]])</f>
        <v>4</v>
      </c>
      <c r="N1984">
        <v>2</v>
      </c>
      <c r="O1984">
        <v>4.62</v>
      </c>
      <c r="P1984" t="s">
        <v>362</v>
      </c>
      <c r="Q1984" t="s">
        <v>363</v>
      </c>
      <c r="R1984" t="s">
        <v>364</v>
      </c>
      <c r="S1984" t="s">
        <v>21</v>
      </c>
      <c r="T1984" t="s">
        <v>365</v>
      </c>
      <c r="U1984" t="s">
        <v>366</v>
      </c>
      <c r="V1984">
        <v>11015</v>
      </c>
      <c r="W1984" t="s">
        <v>361</v>
      </c>
      <c r="X1984">
        <v>2</v>
      </c>
      <c r="Y1984" s="1">
        <v>35195</v>
      </c>
      <c r="Z1984" s="1">
        <v>35209</v>
      </c>
      <c r="AA1984">
        <f>_xlfn.DAYS(orderjoin[[#This Row],[orders.ShippedDate]],orderjoin[[#This Row],[orders.OrderDate]])</f>
        <v>10</v>
      </c>
      <c r="AB1984" s="1">
        <v>35205</v>
      </c>
      <c r="AC1984">
        <v>2</v>
      </c>
      <c r="AD1984">
        <v>4.62</v>
      </c>
      <c r="AE1984" t="s">
        <v>362</v>
      </c>
      <c r="AF1984" t="s">
        <v>363</v>
      </c>
      <c r="AG1984" t="s">
        <v>364</v>
      </c>
      <c r="AH1984" t="s">
        <v>21</v>
      </c>
      <c r="AI1984" t="s">
        <v>365</v>
      </c>
      <c r="AJ1984" t="s">
        <v>366</v>
      </c>
      <c r="AK1984">
        <v>77</v>
      </c>
      <c r="AL1984" t="s">
        <v>649</v>
      </c>
      <c r="AM1984">
        <v>12</v>
      </c>
      <c r="AN1984">
        <v>2</v>
      </c>
      <c r="AO1984" t="s">
        <v>650</v>
      </c>
      <c r="AP1984" s="7">
        <v>13</v>
      </c>
      <c r="AQ1984">
        <v>32</v>
      </c>
      <c r="AR1984">
        <v>0</v>
      </c>
      <c r="AS1984">
        <v>15</v>
      </c>
      <c r="AT1984">
        <v>0</v>
      </c>
      <c r="AU1984" t="s">
        <v>361</v>
      </c>
      <c r="AV1984" t="s">
        <v>362</v>
      </c>
      <c r="AW1984" t="s">
        <v>869</v>
      </c>
      <c r="AX1984" t="s">
        <v>658</v>
      </c>
      <c r="AY1984" t="s">
        <v>363</v>
      </c>
      <c r="AZ1984" t="s">
        <v>364</v>
      </c>
      <c r="BA1984" t="s">
        <v>21</v>
      </c>
      <c r="BB1984" t="s">
        <v>365</v>
      </c>
      <c r="BC1984" t="s">
        <v>366</v>
      </c>
      <c r="BD1984" t="s">
        <v>870</v>
      </c>
      <c r="BE1984" t="s">
        <v>871</v>
      </c>
      <c r="BF1984">
        <v>12</v>
      </c>
      <c r="BG1984" t="s">
        <v>1071</v>
      </c>
      <c r="BH1984" t="s">
        <v>1072</v>
      </c>
      <c r="BI1984" t="s">
        <v>1073</v>
      </c>
      <c r="BJ1984" t="s">
        <v>1074</v>
      </c>
      <c r="BK1984" t="s">
        <v>1075</v>
      </c>
      <c r="BL1984" t="s">
        <v>21</v>
      </c>
      <c r="BM1984" t="s">
        <v>1076</v>
      </c>
      <c r="BN1984" t="s">
        <v>29</v>
      </c>
      <c r="BO1984" t="s">
        <v>1077</v>
      </c>
      <c r="BP1984" t="s">
        <v>21</v>
      </c>
      <c r="BQ1984">
        <v>2</v>
      </c>
      <c r="BR1984" t="s">
        <v>1012</v>
      </c>
      <c r="BS1984" t="s">
        <v>1013</v>
      </c>
      <c r="BT1984">
        <v>2</v>
      </c>
      <c r="BU1984" t="s">
        <v>1199</v>
      </c>
      <c r="BV1984" t="s">
        <v>1200</v>
      </c>
      <c r="BW1984">
        <v>2</v>
      </c>
      <c r="BX1984" t="s">
        <v>1602</v>
      </c>
      <c r="BY1984" t="s">
        <v>1203</v>
      </c>
      <c r="BZ1984" t="s">
        <v>1204</v>
      </c>
      <c r="CA1984" t="s">
        <v>1603</v>
      </c>
      <c r="CB1984" s="1">
        <v>19043</v>
      </c>
      <c r="CC1984" s="1">
        <v>33830</v>
      </c>
      <c r="CD1984" t="s">
        <v>1604</v>
      </c>
      <c r="CE1984" t="s">
        <v>1605</v>
      </c>
      <c r="CF1984" t="s">
        <v>132</v>
      </c>
      <c r="CG1984" t="s">
        <v>1606</v>
      </c>
      <c r="CH1984" t="s">
        <v>99</v>
      </c>
      <c r="CI1984" t="s">
        <v>1607</v>
      </c>
      <c r="CJ1984">
        <v>3457</v>
      </c>
      <c r="CL1984">
        <v>234</v>
      </c>
    </row>
    <row r="1985" spans="1:90">
      <c r="A1985">
        <v>11016</v>
      </c>
      <c r="B1985">
        <v>31</v>
      </c>
      <c r="C1985" s="8">
        <v>12.5</v>
      </c>
      <c r="D1985">
        <v>15</v>
      </c>
      <c r="E1985">
        <v>0</v>
      </c>
      <c r="F1985">
        <v>11016</v>
      </c>
      <c r="G1985" t="s">
        <v>313</v>
      </c>
      <c r="H1985">
        <v>9</v>
      </c>
      <c r="I1985" s="1">
        <v>35195</v>
      </c>
      <c r="J1985" s="1">
        <v>35223</v>
      </c>
      <c r="K1985" s="1">
        <v>35198</v>
      </c>
      <c r="L1985">
        <f>_xlfn.DAYS(orderjoin[[#This Row],[ShippedDate]],orderjoin[[#This Row],[OrderDate]])</f>
        <v>3</v>
      </c>
      <c r="M1985">
        <f>_xlfn.DAYS(orderjoin[[#This Row],[RequiredDate]],orderjoin[[#This Row],[ShippedDate]])</f>
        <v>25</v>
      </c>
      <c r="N1985">
        <v>2</v>
      </c>
      <c r="O1985">
        <v>33.799999999999997</v>
      </c>
      <c r="P1985" t="s">
        <v>314</v>
      </c>
      <c r="Q1985" t="s">
        <v>315</v>
      </c>
      <c r="R1985" t="s">
        <v>316</v>
      </c>
      <c r="S1985" t="s">
        <v>317</v>
      </c>
      <c r="T1985" t="s">
        <v>318</v>
      </c>
      <c r="U1985" t="s">
        <v>196</v>
      </c>
      <c r="V1985">
        <v>11016</v>
      </c>
      <c r="W1985" t="s">
        <v>313</v>
      </c>
      <c r="X1985">
        <v>9</v>
      </c>
      <c r="Y1985" s="1">
        <v>35195</v>
      </c>
      <c r="Z1985" s="1">
        <v>35223</v>
      </c>
      <c r="AA1985">
        <f>_xlfn.DAYS(orderjoin[[#This Row],[orders.ShippedDate]],orderjoin[[#This Row],[orders.OrderDate]])</f>
        <v>3</v>
      </c>
      <c r="AB1985" s="1">
        <v>35198</v>
      </c>
      <c r="AC1985">
        <v>2</v>
      </c>
      <c r="AD1985">
        <v>33.799999999999997</v>
      </c>
      <c r="AE1985" t="s">
        <v>314</v>
      </c>
      <c r="AF1985" t="s">
        <v>315</v>
      </c>
      <c r="AG1985" t="s">
        <v>316</v>
      </c>
      <c r="AH1985" t="s">
        <v>317</v>
      </c>
      <c r="AI1985" t="s">
        <v>318</v>
      </c>
      <c r="AJ1985" t="s">
        <v>196</v>
      </c>
      <c r="AK1985">
        <v>31</v>
      </c>
      <c r="AL1985" t="s">
        <v>564</v>
      </c>
      <c r="AM1985">
        <v>14</v>
      </c>
      <c r="AN1985">
        <v>4</v>
      </c>
      <c r="AO1985" t="s">
        <v>565</v>
      </c>
      <c r="AP1985" s="7">
        <v>12.5</v>
      </c>
      <c r="AQ1985">
        <v>0</v>
      </c>
      <c r="AR1985">
        <v>70</v>
      </c>
      <c r="AS1985">
        <v>20</v>
      </c>
      <c r="AT1985">
        <v>0</v>
      </c>
      <c r="AU1985" t="s">
        <v>313</v>
      </c>
      <c r="AV1985" t="s">
        <v>314</v>
      </c>
      <c r="AW1985" t="s">
        <v>663</v>
      </c>
      <c r="AX1985" t="s">
        <v>654</v>
      </c>
      <c r="AY1985" t="s">
        <v>664</v>
      </c>
      <c r="AZ1985" t="s">
        <v>194</v>
      </c>
      <c r="BA1985" t="s">
        <v>21</v>
      </c>
      <c r="BB1985" t="s">
        <v>665</v>
      </c>
      <c r="BC1985" t="s">
        <v>196</v>
      </c>
      <c r="BD1985" t="s">
        <v>666</v>
      </c>
      <c r="BE1985" t="s">
        <v>667</v>
      </c>
      <c r="BF1985">
        <v>14</v>
      </c>
      <c r="BG1985" t="s">
        <v>991</v>
      </c>
      <c r="BH1985" t="s">
        <v>992</v>
      </c>
      <c r="BI1985" t="s">
        <v>654</v>
      </c>
      <c r="BJ1985" t="s">
        <v>993</v>
      </c>
      <c r="BK1985" t="s">
        <v>994</v>
      </c>
      <c r="BL1985" t="s">
        <v>21</v>
      </c>
      <c r="BM1985" t="s">
        <v>995</v>
      </c>
      <c r="BN1985" t="s">
        <v>150</v>
      </c>
      <c r="BO1985" t="s">
        <v>996</v>
      </c>
      <c r="BP1985" t="s">
        <v>997</v>
      </c>
      <c r="BQ1985">
        <v>4</v>
      </c>
      <c r="BR1985" t="s">
        <v>989</v>
      </c>
      <c r="BS1985" t="s">
        <v>990</v>
      </c>
      <c r="BT1985">
        <v>2</v>
      </c>
      <c r="BU1985" t="s">
        <v>1199</v>
      </c>
      <c r="BV1985" t="s">
        <v>1200</v>
      </c>
      <c r="BW1985">
        <v>9</v>
      </c>
      <c r="BX1985" t="s">
        <v>1590</v>
      </c>
      <c r="BY1985" t="s">
        <v>1212</v>
      </c>
      <c r="BZ1985" t="s">
        <v>654</v>
      </c>
      <c r="CA1985" t="s">
        <v>1586</v>
      </c>
      <c r="CB1985" s="1">
        <v>24134</v>
      </c>
      <c r="CC1985" s="1">
        <v>34653</v>
      </c>
      <c r="CD1985" t="s">
        <v>1591</v>
      </c>
      <c r="CE1985" t="s">
        <v>194</v>
      </c>
      <c r="CF1985" t="s">
        <v>21</v>
      </c>
      <c r="CG1985" t="s">
        <v>1592</v>
      </c>
      <c r="CH1985" t="s">
        <v>196</v>
      </c>
      <c r="CI1985" t="s">
        <v>1593</v>
      </c>
      <c r="CJ1985">
        <v>452</v>
      </c>
      <c r="CK1985">
        <v>5</v>
      </c>
      <c r="CL1985">
        <v>187.5</v>
      </c>
    </row>
    <row r="1986" spans="1:90">
      <c r="A1986">
        <v>11016</v>
      </c>
      <c r="B1986">
        <v>36</v>
      </c>
      <c r="C1986" s="8">
        <v>19</v>
      </c>
      <c r="D1986">
        <v>16</v>
      </c>
      <c r="E1986">
        <v>0</v>
      </c>
      <c r="F1986">
        <v>11016</v>
      </c>
      <c r="G1986" t="s">
        <v>313</v>
      </c>
      <c r="H1986">
        <v>9</v>
      </c>
      <c r="I1986" s="1">
        <v>35195</v>
      </c>
      <c r="J1986" s="1">
        <v>35223</v>
      </c>
      <c r="K1986" s="1">
        <v>35198</v>
      </c>
      <c r="L1986">
        <f>_xlfn.DAYS(orderjoin[[#This Row],[ShippedDate]],orderjoin[[#This Row],[OrderDate]])</f>
        <v>3</v>
      </c>
      <c r="M1986">
        <f>_xlfn.DAYS(orderjoin[[#This Row],[RequiredDate]],orderjoin[[#This Row],[ShippedDate]])</f>
        <v>25</v>
      </c>
      <c r="N1986">
        <v>2</v>
      </c>
      <c r="O1986">
        <v>33.799999999999997</v>
      </c>
      <c r="P1986" t="s">
        <v>314</v>
      </c>
      <c r="Q1986" t="s">
        <v>315</v>
      </c>
      <c r="R1986" t="s">
        <v>316</v>
      </c>
      <c r="S1986" t="s">
        <v>317</v>
      </c>
      <c r="T1986" t="s">
        <v>318</v>
      </c>
      <c r="U1986" t="s">
        <v>196</v>
      </c>
      <c r="V1986">
        <v>11016</v>
      </c>
      <c r="W1986" t="s">
        <v>313</v>
      </c>
      <c r="X1986">
        <v>9</v>
      </c>
      <c r="Y1986" s="1">
        <v>35195</v>
      </c>
      <c r="Z1986" s="1">
        <v>35223</v>
      </c>
      <c r="AA1986">
        <f>_xlfn.DAYS(orderjoin[[#This Row],[orders.ShippedDate]],orderjoin[[#This Row],[orders.OrderDate]])</f>
        <v>3</v>
      </c>
      <c r="AB1986" s="1">
        <v>35198</v>
      </c>
      <c r="AC1986">
        <v>2</v>
      </c>
      <c r="AD1986">
        <v>33.799999999999997</v>
      </c>
      <c r="AE1986" t="s">
        <v>314</v>
      </c>
      <c r="AF1986" t="s">
        <v>315</v>
      </c>
      <c r="AG1986" t="s">
        <v>316</v>
      </c>
      <c r="AH1986" t="s">
        <v>317</v>
      </c>
      <c r="AI1986" t="s">
        <v>318</v>
      </c>
      <c r="AJ1986" t="s">
        <v>196</v>
      </c>
      <c r="AK1986">
        <v>36</v>
      </c>
      <c r="AL1986" t="s">
        <v>572</v>
      </c>
      <c r="AM1986">
        <v>17</v>
      </c>
      <c r="AN1986">
        <v>8</v>
      </c>
      <c r="AO1986" t="s">
        <v>573</v>
      </c>
      <c r="AP1986" s="7">
        <v>19</v>
      </c>
      <c r="AQ1986">
        <v>112</v>
      </c>
      <c r="AR1986">
        <v>0</v>
      </c>
      <c r="AS1986">
        <v>20</v>
      </c>
      <c r="AT1986">
        <v>0</v>
      </c>
      <c r="AU1986" t="s">
        <v>313</v>
      </c>
      <c r="AV1986" t="s">
        <v>314</v>
      </c>
      <c r="AW1986" t="s">
        <v>663</v>
      </c>
      <c r="AX1986" t="s">
        <v>654</v>
      </c>
      <c r="AY1986" t="s">
        <v>664</v>
      </c>
      <c r="AZ1986" t="s">
        <v>194</v>
      </c>
      <c r="BA1986" t="s">
        <v>21</v>
      </c>
      <c r="BB1986" t="s">
        <v>665</v>
      </c>
      <c r="BC1986" t="s">
        <v>196</v>
      </c>
      <c r="BD1986" t="s">
        <v>666</v>
      </c>
      <c r="BE1986" t="s">
        <v>667</v>
      </c>
      <c r="BF1986">
        <v>17</v>
      </c>
      <c r="BG1986" t="s">
        <v>1051</v>
      </c>
      <c r="BH1986" t="s">
        <v>1052</v>
      </c>
      <c r="BI1986" t="s">
        <v>654</v>
      </c>
      <c r="BJ1986" t="s">
        <v>1053</v>
      </c>
      <c r="BK1986" t="s">
        <v>1054</v>
      </c>
      <c r="BL1986" t="s">
        <v>21</v>
      </c>
      <c r="BM1986" t="s">
        <v>1055</v>
      </c>
      <c r="BN1986" t="s">
        <v>105</v>
      </c>
      <c r="BO1986" t="s">
        <v>1056</v>
      </c>
      <c r="BP1986" t="s">
        <v>21</v>
      </c>
      <c r="BQ1986">
        <v>8</v>
      </c>
      <c r="BR1986" t="s">
        <v>1057</v>
      </c>
      <c r="BS1986" t="s">
        <v>1058</v>
      </c>
      <c r="BT1986">
        <v>2</v>
      </c>
      <c r="BU1986" t="s">
        <v>1199</v>
      </c>
      <c r="BV1986" t="s">
        <v>1200</v>
      </c>
      <c r="BW1986">
        <v>9</v>
      </c>
      <c r="BX1986" t="s">
        <v>1590</v>
      </c>
      <c r="BY1986" t="s">
        <v>1212</v>
      </c>
      <c r="BZ1986" t="s">
        <v>654</v>
      </c>
      <c r="CA1986" t="s">
        <v>1586</v>
      </c>
      <c r="CB1986" s="1">
        <v>24134</v>
      </c>
      <c r="CC1986" s="1">
        <v>34653</v>
      </c>
      <c r="CD1986" t="s">
        <v>1591</v>
      </c>
      <c r="CE1986" t="s">
        <v>194</v>
      </c>
      <c r="CF1986" t="s">
        <v>21</v>
      </c>
      <c r="CG1986" t="s">
        <v>1592</v>
      </c>
      <c r="CH1986" t="s">
        <v>196</v>
      </c>
      <c r="CI1986" t="s">
        <v>1593</v>
      </c>
      <c r="CJ1986">
        <v>452</v>
      </c>
      <c r="CK1986">
        <v>5</v>
      </c>
      <c r="CL1986">
        <v>304</v>
      </c>
    </row>
    <row r="1987" spans="1:90">
      <c r="A1987">
        <v>11017</v>
      </c>
      <c r="B1987">
        <v>3</v>
      </c>
      <c r="C1987" s="8">
        <v>10</v>
      </c>
      <c r="D1987">
        <v>25</v>
      </c>
      <c r="E1987">
        <v>0</v>
      </c>
      <c r="F1987">
        <v>11017</v>
      </c>
      <c r="G1987" t="s">
        <v>72</v>
      </c>
      <c r="H1987">
        <v>9</v>
      </c>
      <c r="I1987" s="1">
        <v>35198</v>
      </c>
      <c r="J1987" s="1">
        <v>35226</v>
      </c>
      <c r="K1987" s="1">
        <v>35205</v>
      </c>
      <c r="L1987">
        <f>_xlfn.DAYS(orderjoin[[#This Row],[ShippedDate]],orderjoin[[#This Row],[OrderDate]])</f>
        <v>7</v>
      </c>
      <c r="M1987">
        <f>_xlfn.DAYS(orderjoin[[#This Row],[RequiredDate]],orderjoin[[#This Row],[ShippedDate]])</f>
        <v>21</v>
      </c>
      <c r="N1987">
        <v>2</v>
      </c>
      <c r="O1987">
        <v>754.26</v>
      </c>
      <c r="P1987" t="s">
        <v>73</v>
      </c>
      <c r="Q1987" t="s">
        <v>74</v>
      </c>
      <c r="R1987" t="s">
        <v>75</v>
      </c>
      <c r="S1987" t="s">
        <v>21</v>
      </c>
      <c r="T1987" t="s">
        <v>76</v>
      </c>
      <c r="U1987" t="s">
        <v>77</v>
      </c>
      <c r="V1987">
        <v>11017</v>
      </c>
      <c r="W1987" t="s">
        <v>72</v>
      </c>
      <c r="X1987">
        <v>9</v>
      </c>
      <c r="Y1987" s="1">
        <v>35198</v>
      </c>
      <c r="Z1987" s="1">
        <v>35226</v>
      </c>
      <c r="AA1987">
        <f>_xlfn.DAYS(orderjoin[[#This Row],[orders.ShippedDate]],orderjoin[[#This Row],[orders.OrderDate]])</f>
        <v>7</v>
      </c>
      <c r="AB1987" s="1">
        <v>35205</v>
      </c>
      <c r="AC1987">
        <v>2</v>
      </c>
      <c r="AD1987">
        <v>754.26</v>
      </c>
      <c r="AE1987" t="s">
        <v>73</v>
      </c>
      <c r="AF1987" t="s">
        <v>74</v>
      </c>
      <c r="AG1987" t="s">
        <v>75</v>
      </c>
      <c r="AH1987" t="s">
        <v>21</v>
      </c>
      <c r="AI1987" t="s">
        <v>76</v>
      </c>
      <c r="AJ1987" t="s">
        <v>77</v>
      </c>
      <c r="AK1987">
        <v>3</v>
      </c>
      <c r="AL1987" t="s">
        <v>508</v>
      </c>
      <c r="AM1987">
        <v>1</v>
      </c>
      <c r="AN1987">
        <v>2</v>
      </c>
      <c r="AO1987" t="s">
        <v>509</v>
      </c>
      <c r="AP1987" s="7">
        <v>10</v>
      </c>
      <c r="AQ1987">
        <v>13</v>
      </c>
      <c r="AR1987">
        <v>70</v>
      </c>
      <c r="AS1987">
        <v>25</v>
      </c>
      <c r="AT1987">
        <v>0</v>
      </c>
      <c r="AU1987" t="s">
        <v>72</v>
      </c>
      <c r="AV1987" t="s">
        <v>73</v>
      </c>
      <c r="AW1987" t="s">
        <v>716</v>
      </c>
      <c r="AX1987" t="s">
        <v>717</v>
      </c>
      <c r="AY1987" t="s">
        <v>74</v>
      </c>
      <c r="AZ1987" t="s">
        <v>75</v>
      </c>
      <c r="BA1987" t="s">
        <v>21</v>
      </c>
      <c r="BB1987" t="s">
        <v>76</v>
      </c>
      <c r="BC1987" t="s">
        <v>77</v>
      </c>
      <c r="BD1987" t="s">
        <v>718</v>
      </c>
      <c r="BE1987" t="s">
        <v>719</v>
      </c>
      <c r="BF1987">
        <v>1</v>
      </c>
      <c r="BG1987" t="s">
        <v>998</v>
      </c>
      <c r="BH1987" t="s">
        <v>999</v>
      </c>
      <c r="BI1987" t="s">
        <v>1000</v>
      </c>
      <c r="BJ1987" t="s">
        <v>1001</v>
      </c>
      <c r="BK1987" t="s">
        <v>194</v>
      </c>
      <c r="BL1987" t="s">
        <v>21</v>
      </c>
      <c r="BM1987" t="s">
        <v>1002</v>
      </c>
      <c r="BN1987" t="s">
        <v>196</v>
      </c>
      <c r="BO1987" t="s">
        <v>1003</v>
      </c>
      <c r="BP1987" t="s">
        <v>21</v>
      </c>
      <c r="BQ1987">
        <v>2</v>
      </c>
      <c r="BR1987" t="s">
        <v>1012</v>
      </c>
      <c r="BS1987" t="s">
        <v>1013</v>
      </c>
      <c r="BT1987">
        <v>2</v>
      </c>
      <c r="BU1987" t="s">
        <v>1199</v>
      </c>
      <c r="BV1987" t="s">
        <v>1200</v>
      </c>
      <c r="BW1987">
        <v>9</v>
      </c>
      <c r="BX1987" t="s">
        <v>1590</v>
      </c>
      <c r="BY1987" t="s">
        <v>1212</v>
      </c>
      <c r="BZ1987" t="s">
        <v>654</v>
      </c>
      <c r="CA1987" t="s">
        <v>1586</v>
      </c>
      <c r="CB1987" s="1">
        <v>24134</v>
      </c>
      <c r="CC1987" s="1">
        <v>34653</v>
      </c>
      <c r="CD1987" t="s">
        <v>1591</v>
      </c>
      <c r="CE1987" t="s">
        <v>194</v>
      </c>
      <c r="CF1987" t="s">
        <v>21</v>
      </c>
      <c r="CG1987" t="s">
        <v>1592</v>
      </c>
      <c r="CH1987" t="s">
        <v>196</v>
      </c>
      <c r="CI1987" t="s">
        <v>1593</v>
      </c>
      <c r="CJ1987">
        <v>452</v>
      </c>
      <c r="CK1987">
        <v>5</v>
      </c>
      <c r="CL1987">
        <v>250</v>
      </c>
    </row>
    <row r="1988" spans="1:90">
      <c r="A1988">
        <v>11017</v>
      </c>
      <c r="B1988">
        <v>59</v>
      </c>
      <c r="C1988" s="8">
        <v>55</v>
      </c>
      <c r="D1988">
        <v>110</v>
      </c>
      <c r="E1988">
        <v>0</v>
      </c>
      <c r="F1988">
        <v>11017</v>
      </c>
      <c r="G1988" t="s">
        <v>72</v>
      </c>
      <c r="H1988">
        <v>9</v>
      </c>
      <c r="I1988" s="1">
        <v>35198</v>
      </c>
      <c r="J1988" s="1">
        <v>35226</v>
      </c>
      <c r="K1988" s="1">
        <v>35205</v>
      </c>
      <c r="L1988">
        <f>_xlfn.DAYS(orderjoin[[#This Row],[ShippedDate]],orderjoin[[#This Row],[OrderDate]])</f>
        <v>7</v>
      </c>
      <c r="M1988">
        <f>_xlfn.DAYS(orderjoin[[#This Row],[RequiredDate]],orderjoin[[#This Row],[ShippedDate]])</f>
        <v>21</v>
      </c>
      <c r="N1988">
        <v>2</v>
      </c>
      <c r="O1988">
        <v>754.26</v>
      </c>
      <c r="P1988" t="s">
        <v>73</v>
      </c>
      <c r="Q1988" t="s">
        <v>74</v>
      </c>
      <c r="R1988" t="s">
        <v>75</v>
      </c>
      <c r="S1988" t="s">
        <v>21</v>
      </c>
      <c r="T1988" t="s">
        <v>76</v>
      </c>
      <c r="U1988" t="s">
        <v>77</v>
      </c>
      <c r="V1988">
        <v>11017</v>
      </c>
      <c r="W1988" t="s">
        <v>72</v>
      </c>
      <c r="X1988">
        <v>9</v>
      </c>
      <c r="Y1988" s="1">
        <v>35198</v>
      </c>
      <c r="Z1988" s="1">
        <v>35226</v>
      </c>
      <c r="AA1988">
        <f>_xlfn.DAYS(orderjoin[[#This Row],[orders.ShippedDate]],orderjoin[[#This Row],[orders.OrderDate]])</f>
        <v>7</v>
      </c>
      <c r="AB1988" s="1">
        <v>35205</v>
      </c>
      <c r="AC1988">
        <v>2</v>
      </c>
      <c r="AD1988">
        <v>754.26</v>
      </c>
      <c r="AE1988" t="s">
        <v>73</v>
      </c>
      <c r="AF1988" t="s">
        <v>74</v>
      </c>
      <c r="AG1988" t="s">
        <v>75</v>
      </c>
      <c r="AH1988" t="s">
        <v>21</v>
      </c>
      <c r="AI1988" t="s">
        <v>76</v>
      </c>
      <c r="AJ1988" t="s">
        <v>77</v>
      </c>
      <c r="AK1988">
        <v>59</v>
      </c>
      <c r="AL1988" t="s">
        <v>617</v>
      </c>
      <c r="AM1988">
        <v>28</v>
      </c>
      <c r="AN1988">
        <v>4</v>
      </c>
      <c r="AO1988" t="s">
        <v>618</v>
      </c>
      <c r="AP1988" s="7">
        <v>55</v>
      </c>
      <c r="AQ1988">
        <v>79</v>
      </c>
      <c r="AR1988">
        <v>0</v>
      </c>
      <c r="AS1988">
        <v>0</v>
      </c>
      <c r="AT1988">
        <v>0</v>
      </c>
      <c r="AU1988" t="s">
        <v>72</v>
      </c>
      <c r="AV1988" t="s">
        <v>73</v>
      </c>
      <c r="AW1988" t="s">
        <v>716</v>
      </c>
      <c r="AX1988" t="s">
        <v>717</v>
      </c>
      <c r="AY1988" t="s">
        <v>74</v>
      </c>
      <c r="AZ1988" t="s">
        <v>75</v>
      </c>
      <c r="BA1988" t="s">
        <v>21</v>
      </c>
      <c r="BB1988" t="s">
        <v>76</v>
      </c>
      <c r="BC1988" t="s">
        <v>77</v>
      </c>
      <c r="BD1988" t="s">
        <v>718</v>
      </c>
      <c r="BE1988" t="s">
        <v>719</v>
      </c>
      <c r="BF1988">
        <v>28</v>
      </c>
      <c r="BG1988" t="s">
        <v>1059</v>
      </c>
      <c r="BH1988" t="s">
        <v>1060</v>
      </c>
      <c r="BI1988" t="s">
        <v>654</v>
      </c>
      <c r="BJ1988" t="s">
        <v>1061</v>
      </c>
      <c r="BK1988" t="s">
        <v>1062</v>
      </c>
      <c r="BL1988" t="s">
        <v>21</v>
      </c>
      <c r="BM1988" t="s">
        <v>1063</v>
      </c>
      <c r="BN1988" t="s">
        <v>23</v>
      </c>
      <c r="BO1988" t="s">
        <v>1064</v>
      </c>
      <c r="BP1988" t="s">
        <v>1065</v>
      </c>
      <c r="BQ1988">
        <v>4</v>
      </c>
      <c r="BR1988" t="s">
        <v>989</v>
      </c>
      <c r="BS1988" t="s">
        <v>990</v>
      </c>
      <c r="BT1988">
        <v>2</v>
      </c>
      <c r="BU1988" t="s">
        <v>1199</v>
      </c>
      <c r="BV1988" t="s">
        <v>1200</v>
      </c>
      <c r="BW1988">
        <v>9</v>
      </c>
      <c r="BX1988" t="s">
        <v>1590</v>
      </c>
      <c r="BY1988" t="s">
        <v>1212</v>
      </c>
      <c r="BZ1988" t="s">
        <v>654</v>
      </c>
      <c r="CA1988" t="s">
        <v>1586</v>
      </c>
      <c r="CB1988" s="1">
        <v>24134</v>
      </c>
      <c r="CC1988" s="1">
        <v>34653</v>
      </c>
      <c r="CD1988" t="s">
        <v>1591</v>
      </c>
      <c r="CE1988" t="s">
        <v>194</v>
      </c>
      <c r="CF1988" t="s">
        <v>21</v>
      </c>
      <c r="CG1988" t="s">
        <v>1592</v>
      </c>
      <c r="CH1988" t="s">
        <v>196</v>
      </c>
      <c r="CI1988" t="s">
        <v>1593</v>
      </c>
      <c r="CJ1988">
        <v>452</v>
      </c>
      <c r="CK1988">
        <v>5</v>
      </c>
      <c r="CL1988">
        <v>6050</v>
      </c>
    </row>
    <row r="1989" spans="1:90">
      <c r="A1989">
        <v>11017</v>
      </c>
      <c r="B1989">
        <v>70</v>
      </c>
      <c r="C1989" s="8">
        <v>15</v>
      </c>
      <c r="D1989">
        <v>30</v>
      </c>
      <c r="E1989">
        <v>0</v>
      </c>
      <c r="F1989">
        <v>11017</v>
      </c>
      <c r="G1989" t="s">
        <v>72</v>
      </c>
      <c r="H1989">
        <v>9</v>
      </c>
      <c r="I1989" s="1">
        <v>35198</v>
      </c>
      <c r="J1989" s="1">
        <v>35226</v>
      </c>
      <c r="K1989" s="1">
        <v>35205</v>
      </c>
      <c r="L1989">
        <f>_xlfn.DAYS(orderjoin[[#This Row],[ShippedDate]],orderjoin[[#This Row],[OrderDate]])</f>
        <v>7</v>
      </c>
      <c r="M1989">
        <f>_xlfn.DAYS(orderjoin[[#This Row],[RequiredDate]],orderjoin[[#This Row],[ShippedDate]])</f>
        <v>21</v>
      </c>
      <c r="N1989">
        <v>2</v>
      </c>
      <c r="O1989">
        <v>754.26</v>
      </c>
      <c r="P1989" t="s">
        <v>73</v>
      </c>
      <c r="Q1989" t="s">
        <v>74</v>
      </c>
      <c r="R1989" t="s">
        <v>75</v>
      </c>
      <c r="S1989" t="s">
        <v>21</v>
      </c>
      <c r="T1989" t="s">
        <v>76</v>
      </c>
      <c r="U1989" t="s">
        <v>77</v>
      </c>
      <c r="V1989">
        <v>11017</v>
      </c>
      <c r="W1989" t="s">
        <v>72</v>
      </c>
      <c r="X1989">
        <v>9</v>
      </c>
      <c r="Y1989" s="1">
        <v>35198</v>
      </c>
      <c r="Z1989" s="1">
        <v>35226</v>
      </c>
      <c r="AA1989">
        <f>_xlfn.DAYS(orderjoin[[#This Row],[orders.ShippedDate]],orderjoin[[#This Row],[orders.OrderDate]])</f>
        <v>7</v>
      </c>
      <c r="AB1989" s="1">
        <v>35205</v>
      </c>
      <c r="AC1989">
        <v>2</v>
      </c>
      <c r="AD1989">
        <v>754.26</v>
      </c>
      <c r="AE1989" t="s">
        <v>73</v>
      </c>
      <c r="AF1989" t="s">
        <v>74</v>
      </c>
      <c r="AG1989" t="s">
        <v>75</v>
      </c>
      <c r="AH1989" t="s">
        <v>21</v>
      </c>
      <c r="AI1989" t="s">
        <v>76</v>
      </c>
      <c r="AJ1989" t="s">
        <v>77</v>
      </c>
      <c r="AK1989">
        <v>70</v>
      </c>
      <c r="AL1989" t="s">
        <v>638</v>
      </c>
      <c r="AM1989">
        <v>7</v>
      </c>
      <c r="AN1989">
        <v>1</v>
      </c>
      <c r="AO1989" t="s">
        <v>639</v>
      </c>
      <c r="AP1989" s="7">
        <v>15</v>
      </c>
      <c r="AQ1989">
        <v>15</v>
      </c>
      <c r="AR1989">
        <v>10</v>
      </c>
      <c r="AS1989">
        <v>30</v>
      </c>
      <c r="AT1989">
        <v>0</v>
      </c>
      <c r="AU1989" t="s">
        <v>72</v>
      </c>
      <c r="AV1989" t="s">
        <v>73</v>
      </c>
      <c r="AW1989" t="s">
        <v>716</v>
      </c>
      <c r="AX1989" t="s">
        <v>717</v>
      </c>
      <c r="AY1989" t="s">
        <v>74</v>
      </c>
      <c r="AZ1989" t="s">
        <v>75</v>
      </c>
      <c r="BA1989" t="s">
        <v>21</v>
      </c>
      <c r="BB1989" t="s">
        <v>76</v>
      </c>
      <c r="BC1989" t="s">
        <v>77</v>
      </c>
      <c r="BD1989" t="s">
        <v>718</v>
      </c>
      <c r="BE1989" t="s">
        <v>719</v>
      </c>
      <c r="BF1989">
        <v>7</v>
      </c>
      <c r="BG1989" t="s">
        <v>1038</v>
      </c>
      <c r="BH1989" t="s">
        <v>1039</v>
      </c>
      <c r="BI1989" t="s">
        <v>676</v>
      </c>
      <c r="BJ1989" t="s">
        <v>1040</v>
      </c>
      <c r="BK1989" t="s">
        <v>1041</v>
      </c>
      <c r="BL1989" t="s">
        <v>1042</v>
      </c>
      <c r="BM1989" t="s">
        <v>1043</v>
      </c>
      <c r="BN1989" t="s">
        <v>1044</v>
      </c>
      <c r="BO1989" t="s">
        <v>1045</v>
      </c>
      <c r="BP1989" t="s">
        <v>1046</v>
      </c>
      <c r="BQ1989">
        <v>1</v>
      </c>
      <c r="BR1989" t="s">
        <v>1004</v>
      </c>
      <c r="BS1989" t="s">
        <v>1005</v>
      </c>
      <c r="BT1989">
        <v>2</v>
      </c>
      <c r="BU1989" t="s">
        <v>1199</v>
      </c>
      <c r="BV1989" t="s">
        <v>1200</v>
      </c>
      <c r="BW1989">
        <v>9</v>
      </c>
      <c r="BX1989" t="s">
        <v>1590</v>
      </c>
      <c r="BY1989" t="s">
        <v>1212</v>
      </c>
      <c r="BZ1989" t="s">
        <v>654</v>
      </c>
      <c r="CA1989" t="s">
        <v>1586</v>
      </c>
      <c r="CB1989" s="1">
        <v>24134</v>
      </c>
      <c r="CC1989" s="1">
        <v>34653</v>
      </c>
      <c r="CD1989" t="s">
        <v>1591</v>
      </c>
      <c r="CE1989" t="s">
        <v>194</v>
      </c>
      <c r="CF1989" t="s">
        <v>21</v>
      </c>
      <c r="CG1989" t="s">
        <v>1592</v>
      </c>
      <c r="CH1989" t="s">
        <v>196</v>
      </c>
      <c r="CI1989" t="s">
        <v>1593</v>
      </c>
      <c r="CJ1989">
        <v>452</v>
      </c>
      <c r="CK1989">
        <v>5</v>
      </c>
      <c r="CL1989">
        <v>450</v>
      </c>
    </row>
    <row r="1990" spans="1:90">
      <c r="A1990">
        <v>11018</v>
      </c>
      <c r="B1990">
        <v>12</v>
      </c>
      <c r="C1990" s="8">
        <v>38</v>
      </c>
      <c r="D1990">
        <v>20</v>
      </c>
      <c r="E1990">
        <v>0</v>
      </c>
      <c r="F1990">
        <v>11018</v>
      </c>
      <c r="G1990" t="s">
        <v>228</v>
      </c>
      <c r="H1990">
        <v>4</v>
      </c>
      <c r="I1990" s="1">
        <v>35198</v>
      </c>
      <c r="J1990" s="1">
        <v>35226</v>
      </c>
      <c r="K1990" s="1">
        <v>35201</v>
      </c>
      <c r="L1990">
        <f>_xlfn.DAYS(orderjoin[[#This Row],[ShippedDate]],orderjoin[[#This Row],[OrderDate]])</f>
        <v>3</v>
      </c>
      <c r="M1990">
        <f>_xlfn.DAYS(orderjoin[[#This Row],[RequiredDate]],orderjoin[[#This Row],[ShippedDate]])</f>
        <v>25</v>
      </c>
      <c r="N1990">
        <v>2</v>
      </c>
      <c r="O1990">
        <v>11.65</v>
      </c>
      <c r="P1990" t="s">
        <v>229</v>
      </c>
      <c r="Q1990" t="s">
        <v>230</v>
      </c>
      <c r="R1990" t="s">
        <v>231</v>
      </c>
      <c r="S1990" t="s">
        <v>232</v>
      </c>
      <c r="T1990" t="s">
        <v>233</v>
      </c>
      <c r="U1990" t="s">
        <v>99</v>
      </c>
      <c r="V1990">
        <v>11018</v>
      </c>
      <c r="W1990" t="s">
        <v>228</v>
      </c>
      <c r="X1990">
        <v>4</v>
      </c>
      <c r="Y1990" s="1">
        <v>35198</v>
      </c>
      <c r="Z1990" s="1">
        <v>35226</v>
      </c>
      <c r="AA1990">
        <f>_xlfn.DAYS(orderjoin[[#This Row],[orders.ShippedDate]],orderjoin[[#This Row],[orders.OrderDate]])</f>
        <v>3</v>
      </c>
      <c r="AB1990" s="1">
        <v>35201</v>
      </c>
      <c r="AC1990">
        <v>2</v>
      </c>
      <c r="AD1990">
        <v>11.65</v>
      </c>
      <c r="AE1990" t="s">
        <v>229</v>
      </c>
      <c r="AF1990" t="s">
        <v>230</v>
      </c>
      <c r="AG1990" t="s">
        <v>231</v>
      </c>
      <c r="AH1990" t="s">
        <v>232</v>
      </c>
      <c r="AI1990" t="s">
        <v>233</v>
      </c>
      <c r="AJ1990" t="s">
        <v>99</v>
      </c>
      <c r="AK1990">
        <v>12</v>
      </c>
      <c r="AL1990" t="s">
        <v>526</v>
      </c>
      <c r="AM1990">
        <v>5</v>
      </c>
      <c r="AN1990">
        <v>4</v>
      </c>
      <c r="AO1990" t="s">
        <v>527</v>
      </c>
      <c r="AP1990" s="7">
        <v>38</v>
      </c>
      <c r="AQ1990">
        <v>86</v>
      </c>
      <c r="AR1990">
        <v>0</v>
      </c>
      <c r="AS1990">
        <v>0</v>
      </c>
      <c r="AT1990">
        <v>0</v>
      </c>
      <c r="AU1990" t="s">
        <v>228</v>
      </c>
      <c r="AV1990" t="s">
        <v>229</v>
      </c>
      <c r="AW1990" t="s">
        <v>802</v>
      </c>
      <c r="AX1990" t="s">
        <v>717</v>
      </c>
      <c r="AY1990" t="s">
        <v>230</v>
      </c>
      <c r="AZ1990" t="s">
        <v>231</v>
      </c>
      <c r="BA1990" t="s">
        <v>232</v>
      </c>
      <c r="BB1990" t="s">
        <v>233</v>
      </c>
      <c r="BC1990" t="s">
        <v>99</v>
      </c>
      <c r="BD1990" t="s">
        <v>803</v>
      </c>
      <c r="BE1990" t="s">
        <v>804</v>
      </c>
      <c r="BF1990">
        <v>5</v>
      </c>
      <c r="BG1990" t="s">
        <v>981</v>
      </c>
      <c r="BH1990" t="s">
        <v>982</v>
      </c>
      <c r="BI1990" t="s">
        <v>983</v>
      </c>
      <c r="BJ1990" t="s">
        <v>984</v>
      </c>
      <c r="BK1990" t="s">
        <v>985</v>
      </c>
      <c r="BL1990" t="s">
        <v>986</v>
      </c>
      <c r="BM1990" t="s">
        <v>987</v>
      </c>
      <c r="BN1990" t="s">
        <v>175</v>
      </c>
      <c r="BO1990" t="s">
        <v>988</v>
      </c>
      <c r="BP1990" t="s">
        <v>21</v>
      </c>
      <c r="BQ1990">
        <v>4</v>
      </c>
      <c r="BR1990" t="s">
        <v>989</v>
      </c>
      <c r="BS1990" t="s">
        <v>990</v>
      </c>
      <c r="BT1990">
        <v>2</v>
      </c>
      <c r="BU1990" t="s">
        <v>1199</v>
      </c>
      <c r="BV1990" t="s">
        <v>1200</v>
      </c>
      <c r="BW1990">
        <v>4</v>
      </c>
      <c r="BX1990" t="s">
        <v>1608</v>
      </c>
      <c r="BY1990" t="s">
        <v>1206</v>
      </c>
      <c r="BZ1990" t="s">
        <v>654</v>
      </c>
      <c r="CA1990" t="s">
        <v>1609</v>
      </c>
      <c r="CB1990" s="1">
        <v>13777</v>
      </c>
      <c r="CC1990" s="1">
        <v>34092</v>
      </c>
      <c r="CD1990" t="s">
        <v>1610</v>
      </c>
      <c r="CE1990" t="s">
        <v>1611</v>
      </c>
      <c r="CF1990" t="s">
        <v>132</v>
      </c>
      <c r="CG1990" t="s">
        <v>1612</v>
      </c>
      <c r="CH1990" t="s">
        <v>99</v>
      </c>
      <c r="CI1990" t="s">
        <v>1613</v>
      </c>
      <c r="CJ1990">
        <v>5176</v>
      </c>
      <c r="CK1990">
        <v>2</v>
      </c>
      <c r="CL1990">
        <v>760</v>
      </c>
    </row>
    <row r="1991" spans="1:90">
      <c r="A1991">
        <v>11018</v>
      </c>
      <c r="B1991">
        <v>18</v>
      </c>
      <c r="C1991" s="8">
        <v>62.5</v>
      </c>
      <c r="D1991">
        <v>10</v>
      </c>
      <c r="E1991">
        <v>0</v>
      </c>
      <c r="F1991">
        <v>11018</v>
      </c>
      <c r="G1991" t="s">
        <v>228</v>
      </c>
      <c r="H1991">
        <v>4</v>
      </c>
      <c r="I1991" s="1">
        <v>35198</v>
      </c>
      <c r="J1991" s="1">
        <v>35226</v>
      </c>
      <c r="K1991" s="1">
        <v>35201</v>
      </c>
      <c r="L1991">
        <f>_xlfn.DAYS(orderjoin[[#This Row],[ShippedDate]],orderjoin[[#This Row],[OrderDate]])</f>
        <v>3</v>
      </c>
      <c r="M1991">
        <f>_xlfn.DAYS(orderjoin[[#This Row],[RequiredDate]],orderjoin[[#This Row],[ShippedDate]])</f>
        <v>25</v>
      </c>
      <c r="N1991">
        <v>2</v>
      </c>
      <c r="O1991">
        <v>11.65</v>
      </c>
      <c r="P1991" t="s">
        <v>229</v>
      </c>
      <c r="Q1991" t="s">
        <v>230</v>
      </c>
      <c r="R1991" t="s">
        <v>231</v>
      </c>
      <c r="S1991" t="s">
        <v>232</v>
      </c>
      <c r="T1991" t="s">
        <v>233</v>
      </c>
      <c r="U1991" t="s">
        <v>99</v>
      </c>
      <c r="V1991">
        <v>11018</v>
      </c>
      <c r="W1991" t="s">
        <v>228</v>
      </c>
      <c r="X1991">
        <v>4</v>
      </c>
      <c r="Y1991" s="1">
        <v>35198</v>
      </c>
      <c r="Z1991" s="1">
        <v>35226</v>
      </c>
      <c r="AA1991">
        <f>_xlfn.DAYS(orderjoin[[#This Row],[orders.ShippedDate]],orderjoin[[#This Row],[orders.OrderDate]])</f>
        <v>3</v>
      </c>
      <c r="AB1991" s="1">
        <v>35201</v>
      </c>
      <c r="AC1991">
        <v>2</v>
      </c>
      <c r="AD1991">
        <v>11.65</v>
      </c>
      <c r="AE1991" t="s">
        <v>229</v>
      </c>
      <c r="AF1991" t="s">
        <v>230</v>
      </c>
      <c r="AG1991" t="s">
        <v>231</v>
      </c>
      <c r="AH1991" t="s">
        <v>232</v>
      </c>
      <c r="AI1991" t="s">
        <v>233</v>
      </c>
      <c r="AJ1991" t="s">
        <v>99</v>
      </c>
      <c r="AK1991">
        <v>18</v>
      </c>
      <c r="AL1991" t="s">
        <v>538</v>
      </c>
      <c r="AM1991">
        <v>7</v>
      </c>
      <c r="AN1991">
        <v>8</v>
      </c>
      <c r="AO1991" t="s">
        <v>539</v>
      </c>
      <c r="AP1991" s="7">
        <v>62.5</v>
      </c>
      <c r="AQ1991">
        <v>42</v>
      </c>
      <c r="AR1991">
        <v>0</v>
      </c>
      <c r="AS1991">
        <v>0</v>
      </c>
      <c r="AT1991">
        <v>0</v>
      </c>
      <c r="AU1991" t="s">
        <v>228</v>
      </c>
      <c r="AV1991" t="s">
        <v>229</v>
      </c>
      <c r="AW1991" t="s">
        <v>802</v>
      </c>
      <c r="AX1991" t="s">
        <v>717</v>
      </c>
      <c r="AY1991" t="s">
        <v>230</v>
      </c>
      <c r="AZ1991" t="s">
        <v>231</v>
      </c>
      <c r="BA1991" t="s">
        <v>232</v>
      </c>
      <c r="BB1991" t="s">
        <v>233</v>
      </c>
      <c r="BC1991" t="s">
        <v>99</v>
      </c>
      <c r="BD1991" t="s">
        <v>803</v>
      </c>
      <c r="BE1991" t="s">
        <v>804</v>
      </c>
      <c r="BF1991">
        <v>7</v>
      </c>
      <c r="BG1991" t="s">
        <v>1038</v>
      </c>
      <c r="BH1991" t="s">
        <v>1039</v>
      </c>
      <c r="BI1991" t="s">
        <v>676</v>
      </c>
      <c r="BJ1991" t="s">
        <v>1040</v>
      </c>
      <c r="BK1991" t="s">
        <v>1041</v>
      </c>
      <c r="BL1991" t="s">
        <v>1042</v>
      </c>
      <c r="BM1991" t="s">
        <v>1043</v>
      </c>
      <c r="BN1991" t="s">
        <v>1044</v>
      </c>
      <c r="BO1991" t="s">
        <v>1045</v>
      </c>
      <c r="BP1991" t="s">
        <v>1046</v>
      </c>
      <c r="BQ1991">
        <v>8</v>
      </c>
      <c r="BR1991" t="s">
        <v>1057</v>
      </c>
      <c r="BS1991" t="s">
        <v>1058</v>
      </c>
      <c r="BT1991">
        <v>2</v>
      </c>
      <c r="BU1991" t="s">
        <v>1199</v>
      </c>
      <c r="BV1991" t="s">
        <v>1200</v>
      </c>
      <c r="BW1991">
        <v>4</v>
      </c>
      <c r="BX1991" t="s">
        <v>1608</v>
      </c>
      <c r="BY1991" t="s">
        <v>1206</v>
      </c>
      <c r="BZ1991" t="s">
        <v>654</v>
      </c>
      <c r="CA1991" t="s">
        <v>1609</v>
      </c>
      <c r="CB1991" s="1">
        <v>13777</v>
      </c>
      <c r="CC1991" s="1">
        <v>34092</v>
      </c>
      <c r="CD1991" t="s">
        <v>1610</v>
      </c>
      <c r="CE1991" t="s">
        <v>1611</v>
      </c>
      <c r="CF1991" t="s">
        <v>132</v>
      </c>
      <c r="CG1991" t="s">
        <v>1612</v>
      </c>
      <c r="CH1991" t="s">
        <v>99</v>
      </c>
      <c r="CI1991" t="s">
        <v>1613</v>
      </c>
      <c r="CJ1991">
        <v>5176</v>
      </c>
      <c r="CK1991">
        <v>2</v>
      </c>
      <c r="CL1991">
        <v>625</v>
      </c>
    </row>
    <row r="1992" spans="1:90">
      <c r="A1992">
        <v>11018</v>
      </c>
      <c r="B1992">
        <v>56</v>
      </c>
      <c r="C1992" s="8">
        <v>38</v>
      </c>
      <c r="D1992">
        <v>5</v>
      </c>
      <c r="E1992">
        <v>0</v>
      </c>
      <c r="F1992">
        <v>11018</v>
      </c>
      <c r="G1992" t="s">
        <v>228</v>
      </c>
      <c r="H1992">
        <v>4</v>
      </c>
      <c r="I1992" s="1">
        <v>35198</v>
      </c>
      <c r="J1992" s="1">
        <v>35226</v>
      </c>
      <c r="K1992" s="1">
        <v>35201</v>
      </c>
      <c r="L1992">
        <f>_xlfn.DAYS(orderjoin[[#This Row],[ShippedDate]],orderjoin[[#This Row],[OrderDate]])</f>
        <v>3</v>
      </c>
      <c r="M1992">
        <f>_xlfn.DAYS(orderjoin[[#This Row],[RequiredDate]],orderjoin[[#This Row],[ShippedDate]])</f>
        <v>25</v>
      </c>
      <c r="N1992">
        <v>2</v>
      </c>
      <c r="O1992">
        <v>11.65</v>
      </c>
      <c r="P1992" t="s">
        <v>229</v>
      </c>
      <c r="Q1992" t="s">
        <v>230</v>
      </c>
      <c r="R1992" t="s">
        <v>231</v>
      </c>
      <c r="S1992" t="s">
        <v>232</v>
      </c>
      <c r="T1992" t="s">
        <v>233</v>
      </c>
      <c r="U1992" t="s">
        <v>99</v>
      </c>
      <c r="V1992">
        <v>11018</v>
      </c>
      <c r="W1992" t="s">
        <v>228</v>
      </c>
      <c r="X1992">
        <v>4</v>
      </c>
      <c r="Y1992" s="1">
        <v>35198</v>
      </c>
      <c r="Z1992" s="1">
        <v>35226</v>
      </c>
      <c r="AA1992">
        <f>_xlfn.DAYS(orderjoin[[#This Row],[orders.ShippedDate]],orderjoin[[#This Row],[orders.OrderDate]])</f>
        <v>3</v>
      </c>
      <c r="AB1992" s="1">
        <v>35201</v>
      </c>
      <c r="AC1992">
        <v>2</v>
      </c>
      <c r="AD1992">
        <v>11.65</v>
      </c>
      <c r="AE1992" t="s">
        <v>229</v>
      </c>
      <c r="AF1992" t="s">
        <v>230</v>
      </c>
      <c r="AG1992" t="s">
        <v>231</v>
      </c>
      <c r="AH1992" t="s">
        <v>232</v>
      </c>
      <c r="AI1992" t="s">
        <v>233</v>
      </c>
      <c r="AJ1992" t="s">
        <v>99</v>
      </c>
      <c r="AK1992">
        <v>56</v>
      </c>
      <c r="AL1992" t="s">
        <v>612</v>
      </c>
      <c r="AM1992">
        <v>26</v>
      </c>
      <c r="AN1992">
        <v>5</v>
      </c>
      <c r="AO1992" t="s">
        <v>613</v>
      </c>
      <c r="AP1992" s="7">
        <v>38</v>
      </c>
      <c r="AQ1992">
        <v>21</v>
      </c>
      <c r="AR1992">
        <v>10</v>
      </c>
      <c r="AS1992">
        <v>30</v>
      </c>
      <c r="AT1992">
        <v>0</v>
      </c>
      <c r="AU1992" t="s">
        <v>228</v>
      </c>
      <c r="AV1992" t="s">
        <v>229</v>
      </c>
      <c r="AW1992" t="s">
        <v>802</v>
      </c>
      <c r="AX1992" t="s">
        <v>717</v>
      </c>
      <c r="AY1992" t="s">
        <v>230</v>
      </c>
      <c r="AZ1992" t="s">
        <v>231</v>
      </c>
      <c r="BA1992" t="s">
        <v>232</v>
      </c>
      <c r="BB1992" t="s">
        <v>233</v>
      </c>
      <c r="BC1992" t="s">
        <v>99</v>
      </c>
      <c r="BD1992" t="s">
        <v>803</v>
      </c>
      <c r="BE1992" t="s">
        <v>804</v>
      </c>
      <c r="BF1992">
        <v>26</v>
      </c>
      <c r="BG1992" t="s">
        <v>1113</v>
      </c>
      <c r="BH1992" t="s">
        <v>1114</v>
      </c>
      <c r="BI1992" t="s">
        <v>669</v>
      </c>
      <c r="BJ1992" t="s">
        <v>1115</v>
      </c>
      <c r="BK1992" t="s">
        <v>1116</v>
      </c>
      <c r="BL1992" t="s">
        <v>21</v>
      </c>
      <c r="BM1992" t="s">
        <v>1117</v>
      </c>
      <c r="BN1992" t="s">
        <v>150</v>
      </c>
      <c r="BO1992" t="s">
        <v>1118</v>
      </c>
      <c r="BP1992" t="s">
        <v>1119</v>
      </c>
      <c r="BQ1992">
        <v>5</v>
      </c>
      <c r="BR1992" t="s">
        <v>1021</v>
      </c>
      <c r="BS1992" t="s">
        <v>1022</v>
      </c>
      <c r="BT1992">
        <v>2</v>
      </c>
      <c r="BU1992" t="s">
        <v>1199</v>
      </c>
      <c r="BV1992" t="s">
        <v>1200</v>
      </c>
      <c r="BW1992">
        <v>4</v>
      </c>
      <c r="BX1992" t="s">
        <v>1608</v>
      </c>
      <c r="BY1992" t="s">
        <v>1206</v>
      </c>
      <c r="BZ1992" t="s">
        <v>654</v>
      </c>
      <c r="CA1992" t="s">
        <v>1609</v>
      </c>
      <c r="CB1992" s="1">
        <v>13777</v>
      </c>
      <c r="CC1992" s="1">
        <v>34092</v>
      </c>
      <c r="CD1992" t="s">
        <v>1610</v>
      </c>
      <c r="CE1992" t="s">
        <v>1611</v>
      </c>
      <c r="CF1992" t="s">
        <v>132</v>
      </c>
      <c r="CG1992" t="s">
        <v>1612</v>
      </c>
      <c r="CH1992" t="s">
        <v>99</v>
      </c>
      <c r="CI1992" t="s">
        <v>1613</v>
      </c>
      <c r="CJ1992">
        <v>5176</v>
      </c>
      <c r="CK1992">
        <v>2</v>
      </c>
      <c r="CL1992">
        <v>190</v>
      </c>
    </row>
    <row r="1993" spans="1:90">
      <c r="A1993">
        <v>11019</v>
      </c>
      <c r="B1993">
        <v>46</v>
      </c>
      <c r="C1993" s="8">
        <v>12</v>
      </c>
      <c r="D1993">
        <v>3</v>
      </c>
      <c r="E1993">
        <v>0</v>
      </c>
      <c r="F1993">
        <v>11019</v>
      </c>
      <c r="G1993" t="s">
        <v>404</v>
      </c>
      <c r="H1993">
        <v>6</v>
      </c>
      <c r="I1993" s="1">
        <v>35198</v>
      </c>
      <c r="J1993" s="1">
        <v>35226</v>
      </c>
      <c r="K1993" s="1"/>
      <c r="L1993">
        <f>_xlfn.DAYS(orderjoin[[#This Row],[ShippedDate]],orderjoin[[#This Row],[OrderDate]])</f>
        <v>-35198</v>
      </c>
      <c r="M1993">
        <f>_xlfn.DAYS(orderjoin[[#This Row],[RequiredDate]],orderjoin[[#This Row],[ShippedDate]])</f>
        <v>35226</v>
      </c>
      <c r="N1993">
        <v>3</v>
      </c>
      <c r="O1993">
        <v>3.17</v>
      </c>
      <c r="P1993" t="s">
        <v>405</v>
      </c>
      <c r="Q1993" t="s">
        <v>406</v>
      </c>
      <c r="R1993" t="s">
        <v>387</v>
      </c>
      <c r="S1993" t="s">
        <v>21</v>
      </c>
      <c r="T1993" t="s">
        <v>388</v>
      </c>
      <c r="U1993" t="s">
        <v>389</v>
      </c>
      <c r="V1993">
        <v>11019</v>
      </c>
      <c r="W1993" t="s">
        <v>404</v>
      </c>
      <c r="X1993">
        <v>6</v>
      </c>
      <c r="Y1993" s="1">
        <v>35198</v>
      </c>
      <c r="Z1993" s="1">
        <v>35226</v>
      </c>
      <c r="AA1993">
        <f>_xlfn.DAYS(orderjoin[[#This Row],[orders.ShippedDate]],orderjoin[[#This Row],[orders.OrderDate]])</f>
        <v>-35198</v>
      </c>
      <c r="AB1993" s="1"/>
      <c r="AC1993">
        <v>3</v>
      </c>
      <c r="AD1993">
        <v>3.17</v>
      </c>
      <c r="AE1993" t="s">
        <v>405</v>
      </c>
      <c r="AF1993" t="s">
        <v>406</v>
      </c>
      <c r="AG1993" t="s">
        <v>387</v>
      </c>
      <c r="AH1993" t="s">
        <v>21</v>
      </c>
      <c r="AI1993" t="s">
        <v>388</v>
      </c>
      <c r="AJ1993" t="s">
        <v>389</v>
      </c>
      <c r="AK1993">
        <v>46</v>
      </c>
      <c r="AL1993" t="s">
        <v>592</v>
      </c>
      <c r="AM1993">
        <v>21</v>
      </c>
      <c r="AN1993">
        <v>8</v>
      </c>
      <c r="AO1993" t="s">
        <v>593</v>
      </c>
      <c r="AP1993" s="7">
        <v>12</v>
      </c>
      <c r="AQ1993">
        <v>95</v>
      </c>
      <c r="AR1993">
        <v>0</v>
      </c>
      <c r="AS1993">
        <v>0</v>
      </c>
      <c r="AT1993">
        <v>0</v>
      </c>
      <c r="AU1993" t="s">
        <v>404</v>
      </c>
      <c r="AV1993" t="s">
        <v>405</v>
      </c>
      <c r="AW1993" t="s">
        <v>850</v>
      </c>
      <c r="AX1993" t="s">
        <v>654</v>
      </c>
      <c r="AY1993" t="s">
        <v>406</v>
      </c>
      <c r="AZ1993" t="s">
        <v>387</v>
      </c>
      <c r="BA1993" t="s">
        <v>21</v>
      </c>
      <c r="BB1993" t="s">
        <v>388</v>
      </c>
      <c r="BC1993" t="s">
        <v>389</v>
      </c>
      <c r="BD1993" t="s">
        <v>851</v>
      </c>
      <c r="BE1993" t="s">
        <v>852</v>
      </c>
      <c r="BF1993">
        <v>21</v>
      </c>
      <c r="BG1993" t="s">
        <v>1175</v>
      </c>
      <c r="BH1993" t="s">
        <v>1176</v>
      </c>
      <c r="BI1993" t="s">
        <v>717</v>
      </c>
      <c r="BJ1993" t="s">
        <v>1177</v>
      </c>
      <c r="BK1993" t="s">
        <v>1178</v>
      </c>
      <c r="BL1993" t="s">
        <v>21</v>
      </c>
      <c r="BM1993" t="s">
        <v>1179</v>
      </c>
      <c r="BN1993" t="s">
        <v>298</v>
      </c>
      <c r="BO1993" t="s">
        <v>1180</v>
      </c>
      <c r="BP1993" t="s">
        <v>1181</v>
      </c>
      <c r="BQ1993">
        <v>8</v>
      </c>
      <c r="BR1993" t="s">
        <v>1057</v>
      </c>
      <c r="BS1993" t="s">
        <v>1058</v>
      </c>
      <c r="BT1993">
        <v>3</v>
      </c>
      <c r="BU1993" t="s">
        <v>1201</v>
      </c>
      <c r="BV1993" t="s">
        <v>1174</v>
      </c>
      <c r="BW1993">
        <v>6</v>
      </c>
      <c r="BX1993" t="s">
        <v>1594</v>
      </c>
      <c r="BY1993" t="s">
        <v>1208</v>
      </c>
      <c r="BZ1993" t="s">
        <v>654</v>
      </c>
      <c r="CA1993" t="s">
        <v>1581</v>
      </c>
      <c r="CB1993" s="1">
        <v>23194</v>
      </c>
      <c r="CC1993" s="1">
        <v>34259</v>
      </c>
      <c r="CD1993" t="s">
        <v>1595</v>
      </c>
      <c r="CE1993" t="s">
        <v>194</v>
      </c>
      <c r="CF1993" t="s">
        <v>21</v>
      </c>
      <c r="CG1993" t="s">
        <v>1596</v>
      </c>
      <c r="CH1993" t="s">
        <v>196</v>
      </c>
      <c r="CI1993" t="s">
        <v>1597</v>
      </c>
      <c r="CJ1993">
        <v>428</v>
      </c>
      <c r="CK1993">
        <v>5</v>
      </c>
      <c r="CL1993">
        <v>36</v>
      </c>
    </row>
    <row r="1994" spans="1:90">
      <c r="A1994">
        <v>11019</v>
      </c>
      <c r="B1994">
        <v>49</v>
      </c>
      <c r="C1994" s="8">
        <v>20</v>
      </c>
      <c r="D1994">
        <v>2</v>
      </c>
      <c r="E1994">
        <v>0</v>
      </c>
      <c r="F1994">
        <v>11019</v>
      </c>
      <c r="G1994" t="s">
        <v>404</v>
      </c>
      <c r="H1994">
        <v>6</v>
      </c>
      <c r="I1994" s="1">
        <v>35198</v>
      </c>
      <c r="J1994" s="1">
        <v>35226</v>
      </c>
      <c r="K1994" s="1"/>
      <c r="L1994">
        <f>_xlfn.DAYS(orderjoin[[#This Row],[ShippedDate]],orderjoin[[#This Row],[OrderDate]])</f>
        <v>-35198</v>
      </c>
      <c r="M1994">
        <f>_xlfn.DAYS(orderjoin[[#This Row],[RequiredDate]],orderjoin[[#This Row],[ShippedDate]])</f>
        <v>35226</v>
      </c>
      <c r="N1994">
        <v>3</v>
      </c>
      <c r="O1994">
        <v>3.17</v>
      </c>
      <c r="P1994" t="s">
        <v>405</v>
      </c>
      <c r="Q1994" t="s">
        <v>406</v>
      </c>
      <c r="R1994" t="s">
        <v>387</v>
      </c>
      <c r="S1994" t="s">
        <v>21</v>
      </c>
      <c r="T1994" t="s">
        <v>388</v>
      </c>
      <c r="U1994" t="s">
        <v>389</v>
      </c>
      <c r="V1994">
        <v>11019</v>
      </c>
      <c r="W1994" t="s">
        <v>404</v>
      </c>
      <c r="X1994">
        <v>6</v>
      </c>
      <c r="Y1994" s="1">
        <v>35198</v>
      </c>
      <c r="Z1994" s="1">
        <v>35226</v>
      </c>
      <c r="AA1994">
        <f>_xlfn.DAYS(orderjoin[[#This Row],[orders.ShippedDate]],orderjoin[[#This Row],[orders.OrderDate]])</f>
        <v>-35198</v>
      </c>
      <c r="AB1994" s="1"/>
      <c r="AC1994">
        <v>3</v>
      </c>
      <c r="AD1994">
        <v>3.17</v>
      </c>
      <c r="AE1994" t="s">
        <v>405</v>
      </c>
      <c r="AF1994" t="s">
        <v>406</v>
      </c>
      <c r="AG1994" t="s">
        <v>387</v>
      </c>
      <c r="AH1994" t="s">
        <v>21</v>
      </c>
      <c r="AI1994" t="s">
        <v>388</v>
      </c>
      <c r="AJ1994" t="s">
        <v>389</v>
      </c>
      <c r="AK1994">
        <v>49</v>
      </c>
      <c r="AL1994" t="s">
        <v>598</v>
      </c>
      <c r="AM1994">
        <v>23</v>
      </c>
      <c r="AN1994">
        <v>3</v>
      </c>
      <c r="AO1994" t="s">
        <v>599</v>
      </c>
      <c r="AP1994" s="7">
        <v>20</v>
      </c>
      <c r="AQ1994">
        <v>10</v>
      </c>
      <c r="AR1994">
        <v>60</v>
      </c>
      <c r="AS1994">
        <v>15</v>
      </c>
      <c r="AT1994">
        <v>0</v>
      </c>
      <c r="AU1994" t="s">
        <v>404</v>
      </c>
      <c r="AV1994" t="s">
        <v>405</v>
      </c>
      <c r="AW1994" t="s">
        <v>850</v>
      </c>
      <c r="AX1994" t="s">
        <v>654</v>
      </c>
      <c r="AY1994" t="s">
        <v>406</v>
      </c>
      <c r="AZ1994" t="s">
        <v>387</v>
      </c>
      <c r="BA1994" t="s">
        <v>21</v>
      </c>
      <c r="BB1994" t="s">
        <v>388</v>
      </c>
      <c r="BC1994" t="s">
        <v>389</v>
      </c>
      <c r="BD1994" t="s">
        <v>851</v>
      </c>
      <c r="BE1994" t="s">
        <v>852</v>
      </c>
      <c r="BF1994">
        <v>23</v>
      </c>
      <c r="BG1994" t="s">
        <v>1141</v>
      </c>
      <c r="BH1994" t="s">
        <v>1142</v>
      </c>
      <c r="BI1994" t="s">
        <v>1143</v>
      </c>
      <c r="BJ1994" t="s">
        <v>1144</v>
      </c>
      <c r="BK1994" t="s">
        <v>1145</v>
      </c>
      <c r="BL1994" t="s">
        <v>21</v>
      </c>
      <c r="BM1994" t="s">
        <v>1146</v>
      </c>
      <c r="BN1994" t="s">
        <v>116</v>
      </c>
      <c r="BO1994" t="s">
        <v>1147</v>
      </c>
      <c r="BP1994" t="s">
        <v>21</v>
      </c>
      <c r="BQ1994">
        <v>3</v>
      </c>
      <c r="BR1994" t="s">
        <v>1047</v>
      </c>
      <c r="BS1994" t="s">
        <v>1048</v>
      </c>
      <c r="BT1994">
        <v>3</v>
      </c>
      <c r="BU1994" t="s">
        <v>1201</v>
      </c>
      <c r="BV1994" t="s">
        <v>1174</v>
      </c>
      <c r="BW1994">
        <v>6</v>
      </c>
      <c r="BX1994" t="s">
        <v>1594</v>
      </c>
      <c r="BY1994" t="s">
        <v>1208</v>
      </c>
      <c r="BZ1994" t="s">
        <v>654</v>
      </c>
      <c r="CA1994" t="s">
        <v>1581</v>
      </c>
      <c r="CB1994" s="1">
        <v>23194</v>
      </c>
      <c r="CC1994" s="1">
        <v>34259</v>
      </c>
      <c r="CD1994" t="s">
        <v>1595</v>
      </c>
      <c r="CE1994" t="s">
        <v>194</v>
      </c>
      <c r="CF1994" t="s">
        <v>21</v>
      </c>
      <c r="CG1994" t="s">
        <v>1596</v>
      </c>
      <c r="CH1994" t="s">
        <v>196</v>
      </c>
      <c r="CI1994" t="s">
        <v>1597</v>
      </c>
      <c r="CJ1994">
        <v>428</v>
      </c>
      <c r="CK1994">
        <v>5</v>
      </c>
      <c r="CL1994">
        <v>40</v>
      </c>
    </row>
    <row r="1995" spans="1:90">
      <c r="A1995">
        <v>11020</v>
      </c>
      <c r="B1995">
        <v>10</v>
      </c>
      <c r="C1995" s="8">
        <v>31</v>
      </c>
      <c r="D1995">
        <v>24</v>
      </c>
      <c r="E1995">
        <v>0.15</v>
      </c>
      <c r="F1995">
        <v>11020</v>
      </c>
      <c r="G1995" t="s">
        <v>84</v>
      </c>
      <c r="H1995">
        <v>2</v>
      </c>
      <c r="I1995" s="1">
        <v>35199</v>
      </c>
      <c r="J1995" s="1">
        <v>35227</v>
      </c>
      <c r="K1995" s="1">
        <v>35201</v>
      </c>
      <c r="L1995">
        <f>_xlfn.DAYS(orderjoin[[#This Row],[ShippedDate]],orderjoin[[#This Row],[OrderDate]])</f>
        <v>2</v>
      </c>
      <c r="M1995">
        <f>_xlfn.DAYS(orderjoin[[#This Row],[RequiredDate]],orderjoin[[#This Row],[ShippedDate]])</f>
        <v>26</v>
      </c>
      <c r="N1995">
        <v>2</v>
      </c>
      <c r="O1995">
        <v>43.3</v>
      </c>
      <c r="P1995" t="s">
        <v>85</v>
      </c>
      <c r="Q1995" t="s">
        <v>86</v>
      </c>
      <c r="R1995" t="s">
        <v>87</v>
      </c>
      <c r="S1995" t="s">
        <v>21</v>
      </c>
      <c r="T1995" t="s">
        <v>88</v>
      </c>
      <c r="U1995" t="s">
        <v>29</v>
      </c>
      <c r="V1995">
        <v>11020</v>
      </c>
      <c r="W1995" t="s">
        <v>84</v>
      </c>
      <c r="X1995">
        <v>2</v>
      </c>
      <c r="Y1995" s="1">
        <v>35199</v>
      </c>
      <c r="Z1995" s="1">
        <v>35227</v>
      </c>
      <c r="AA1995">
        <f>_xlfn.DAYS(orderjoin[[#This Row],[orders.ShippedDate]],orderjoin[[#This Row],[orders.OrderDate]])</f>
        <v>2</v>
      </c>
      <c r="AB1995" s="1">
        <v>35201</v>
      </c>
      <c r="AC1995">
        <v>2</v>
      </c>
      <c r="AD1995">
        <v>43.3</v>
      </c>
      <c r="AE1995" t="s">
        <v>85</v>
      </c>
      <c r="AF1995" t="s">
        <v>86</v>
      </c>
      <c r="AG1995" t="s">
        <v>87</v>
      </c>
      <c r="AH1995" t="s">
        <v>21</v>
      </c>
      <c r="AI1995" t="s">
        <v>88</v>
      </c>
      <c r="AJ1995" t="s">
        <v>29</v>
      </c>
      <c r="AK1995">
        <v>10</v>
      </c>
      <c r="AL1995" t="s">
        <v>522</v>
      </c>
      <c r="AM1995">
        <v>4</v>
      </c>
      <c r="AN1995">
        <v>8</v>
      </c>
      <c r="AO1995" t="s">
        <v>523</v>
      </c>
      <c r="AP1995" s="7">
        <v>31</v>
      </c>
      <c r="AQ1995">
        <v>31</v>
      </c>
      <c r="AR1995">
        <v>0</v>
      </c>
      <c r="AS1995">
        <v>0</v>
      </c>
      <c r="AT1995">
        <v>0</v>
      </c>
      <c r="AU1995" t="s">
        <v>84</v>
      </c>
      <c r="AV1995" t="s">
        <v>85</v>
      </c>
      <c r="AW1995" t="s">
        <v>825</v>
      </c>
      <c r="AX1995" t="s">
        <v>658</v>
      </c>
      <c r="AY1995" t="s">
        <v>86</v>
      </c>
      <c r="AZ1995" t="s">
        <v>87</v>
      </c>
      <c r="BA1995" t="s">
        <v>21</v>
      </c>
      <c r="BB1995" t="s">
        <v>88</v>
      </c>
      <c r="BC1995" t="s">
        <v>29</v>
      </c>
      <c r="BD1995" t="s">
        <v>826</v>
      </c>
      <c r="BE1995" t="s">
        <v>827</v>
      </c>
      <c r="BF1995">
        <v>4</v>
      </c>
      <c r="BG1995" t="s">
        <v>1023</v>
      </c>
      <c r="BH1995" t="s">
        <v>1024</v>
      </c>
      <c r="BI1995" t="s">
        <v>676</v>
      </c>
      <c r="BJ1995" t="s">
        <v>1025</v>
      </c>
      <c r="BK1995" t="s">
        <v>1026</v>
      </c>
      <c r="BL1995" t="s">
        <v>21</v>
      </c>
      <c r="BM1995" t="s">
        <v>1027</v>
      </c>
      <c r="BN1995" t="s">
        <v>1028</v>
      </c>
      <c r="BO1995" t="s">
        <v>1029</v>
      </c>
      <c r="BP1995" t="s">
        <v>21</v>
      </c>
      <c r="BQ1995">
        <v>8</v>
      </c>
      <c r="BR1995" t="s">
        <v>1057</v>
      </c>
      <c r="BS1995" t="s">
        <v>1058</v>
      </c>
      <c r="BT1995">
        <v>2</v>
      </c>
      <c r="BU1995" t="s">
        <v>1199</v>
      </c>
      <c r="BV1995" t="s">
        <v>1200</v>
      </c>
      <c r="BW1995">
        <v>2</v>
      </c>
      <c r="BX1995" t="s">
        <v>1602</v>
      </c>
      <c r="BY1995" t="s">
        <v>1203</v>
      </c>
      <c r="BZ1995" t="s">
        <v>1204</v>
      </c>
      <c r="CA1995" t="s">
        <v>1603</v>
      </c>
      <c r="CB1995" s="1">
        <v>19043</v>
      </c>
      <c r="CC1995" s="1">
        <v>33830</v>
      </c>
      <c r="CD1995" t="s">
        <v>1604</v>
      </c>
      <c r="CE1995" t="s">
        <v>1605</v>
      </c>
      <c r="CF1995" t="s">
        <v>132</v>
      </c>
      <c r="CG1995" t="s">
        <v>1606</v>
      </c>
      <c r="CH1995" t="s">
        <v>99</v>
      </c>
      <c r="CI1995" t="s">
        <v>1607</v>
      </c>
      <c r="CJ1995">
        <v>3457</v>
      </c>
      <c r="CL1995">
        <v>632.4</v>
      </c>
    </row>
    <row r="1996" spans="1:90">
      <c r="A1996">
        <v>11021</v>
      </c>
      <c r="B1996">
        <v>2</v>
      </c>
      <c r="C1996" s="8">
        <v>19</v>
      </c>
      <c r="D1996">
        <v>11</v>
      </c>
      <c r="E1996">
        <v>0.25</v>
      </c>
      <c r="F1996">
        <v>11021</v>
      </c>
      <c r="G1996" t="s">
        <v>140</v>
      </c>
      <c r="H1996">
        <v>3</v>
      </c>
      <c r="I1996" s="1">
        <v>35199</v>
      </c>
      <c r="J1996" s="1">
        <v>35227</v>
      </c>
      <c r="K1996" s="1">
        <v>35206</v>
      </c>
      <c r="L1996">
        <f>_xlfn.DAYS(orderjoin[[#This Row],[ShippedDate]],orderjoin[[#This Row],[OrderDate]])</f>
        <v>7</v>
      </c>
      <c r="M1996">
        <f>_xlfn.DAYS(orderjoin[[#This Row],[RequiredDate]],orderjoin[[#This Row],[ShippedDate]])</f>
        <v>21</v>
      </c>
      <c r="N1996">
        <v>1</v>
      </c>
      <c r="O1996">
        <v>297.18</v>
      </c>
      <c r="P1996" t="s">
        <v>141</v>
      </c>
      <c r="Q1996" t="s">
        <v>142</v>
      </c>
      <c r="R1996" t="s">
        <v>143</v>
      </c>
      <c r="S1996" t="s">
        <v>21</v>
      </c>
      <c r="T1996" t="s">
        <v>144</v>
      </c>
      <c r="U1996" t="s">
        <v>29</v>
      </c>
      <c r="V1996">
        <v>11021</v>
      </c>
      <c r="W1996" t="s">
        <v>140</v>
      </c>
      <c r="X1996">
        <v>3</v>
      </c>
      <c r="Y1996" s="1">
        <v>35199</v>
      </c>
      <c r="Z1996" s="1">
        <v>35227</v>
      </c>
      <c r="AA1996">
        <f>_xlfn.DAYS(orderjoin[[#This Row],[orders.ShippedDate]],orderjoin[[#This Row],[orders.OrderDate]])</f>
        <v>7</v>
      </c>
      <c r="AB1996" s="1">
        <v>35206</v>
      </c>
      <c r="AC1996">
        <v>1</v>
      </c>
      <c r="AD1996">
        <v>297.18</v>
      </c>
      <c r="AE1996" t="s">
        <v>141</v>
      </c>
      <c r="AF1996" t="s">
        <v>142</v>
      </c>
      <c r="AG1996" t="s">
        <v>143</v>
      </c>
      <c r="AH1996" t="s">
        <v>21</v>
      </c>
      <c r="AI1996" t="s">
        <v>144</v>
      </c>
      <c r="AJ1996" t="s">
        <v>29</v>
      </c>
      <c r="AK1996">
        <v>2</v>
      </c>
      <c r="AL1996" t="s">
        <v>506</v>
      </c>
      <c r="AM1996">
        <v>1</v>
      </c>
      <c r="AN1996">
        <v>1</v>
      </c>
      <c r="AO1996" t="s">
        <v>507</v>
      </c>
      <c r="AP1996" s="7">
        <v>19</v>
      </c>
      <c r="AQ1996">
        <v>17</v>
      </c>
      <c r="AR1996">
        <v>40</v>
      </c>
      <c r="AS1996">
        <v>25</v>
      </c>
      <c r="AT1996">
        <v>0</v>
      </c>
      <c r="AU1996" t="s">
        <v>140</v>
      </c>
      <c r="AV1996" t="s">
        <v>141</v>
      </c>
      <c r="AW1996" t="s">
        <v>848</v>
      </c>
      <c r="AX1996" t="s">
        <v>686</v>
      </c>
      <c r="AY1996" t="s">
        <v>142</v>
      </c>
      <c r="AZ1996" t="s">
        <v>143</v>
      </c>
      <c r="BA1996" t="s">
        <v>21</v>
      </c>
      <c r="BB1996" t="s">
        <v>144</v>
      </c>
      <c r="BC1996" t="s">
        <v>29</v>
      </c>
      <c r="BD1996" t="s">
        <v>849</v>
      </c>
      <c r="BE1996" t="s">
        <v>21</v>
      </c>
      <c r="BF1996">
        <v>1</v>
      </c>
      <c r="BG1996" t="s">
        <v>998</v>
      </c>
      <c r="BH1996" t="s">
        <v>999</v>
      </c>
      <c r="BI1996" t="s">
        <v>1000</v>
      </c>
      <c r="BJ1996" t="s">
        <v>1001</v>
      </c>
      <c r="BK1996" t="s">
        <v>194</v>
      </c>
      <c r="BL1996" t="s">
        <v>21</v>
      </c>
      <c r="BM1996" t="s">
        <v>1002</v>
      </c>
      <c r="BN1996" t="s">
        <v>196</v>
      </c>
      <c r="BO1996" t="s">
        <v>1003</v>
      </c>
      <c r="BP1996" t="s">
        <v>21</v>
      </c>
      <c r="BQ1996">
        <v>1</v>
      </c>
      <c r="BR1996" t="s">
        <v>1004</v>
      </c>
      <c r="BS1996" t="s">
        <v>1005</v>
      </c>
      <c r="BT1996">
        <v>1</v>
      </c>
      <c r="BU1996" t="s">
        <v>1197</v>
      </c>
      <c r="BV1996" t="s">
        <v>1198</v>
      </c>
      <c r="BW1996">
        <v>3</v>
      </c>
      <c r="BX1996" t="s">
        <v>1614</v>
      </c>
      <c r="BY1996" t="s">
        <v>1205</v>
      </c>
      <c r="BZ1996" t="s">
        <v>654</v>
      </c>
      <c r="CA1996" t="s">
        <v>1586</v>
      </c>
      <c r="CB1996" s="1">
        <v>23253</v>
      </c>
      <c r="CC1996" s="1">
        <v>33695</v>
      </c>
      <c r="CD1996" t="s">
        <v>1615</v>
      </c>
      <c r="CE1996" t="s">
        <v>442</v>
      </c>
      <c r="CF1996" t="s">
        <v>132</v>
      </c>
      <c r="CG1996" t="s">
        <v>1616</v>
      </c>
      <c r="CH1996" t="s">
        <v>99</v>
      </c>
      <c r="CI1996" t="s">
        <v>1617</v>
      </c>
      <c r="CJ1996">
        <v>3355</v>
      </c>
      <c r="CK1996">
        <v>2</v>
      </c>
      <c r="CL1996">
        <v>156.75</v>
      </c>
    </row>
    <row r="1997" spans="1:90">
      <c r="A1997">
        <v>11021</v>
      </c>
      <c r="B1997">
        <v>20</v>
      </c>
      <c r="C1997" s="8">
        <v>81</v>
      </c>
      <c r="D1997">
        <v>15</v>
      </c>
      <c r="E1997">
        <v>0</v>
      </c>
      <c r="F1997">
        <v>11021</v>
      </c>
      <c r="G1997" t="s">
        <v>140</v>
      </c>
      <c r="H1997">
        <v>3</v>
      </c>
      <c r="I1997" s="1">
        <v>35199</v>
      </c>
      <c r="J1997" s="1">
        <v>35227</v>
      </c>
      <c r="K1997" s="1">
        <v>35206</v>
      </c>
      <c r="L1997">
        <f>_xlfn.DAYS(orderjoin[[#This Row],[ShippedDate]],orderjoin[[#This Row],[OrderDate]])</f>
        <v>7</v>
      </c>
      <c r="M1997">
        <f>_xlfn.DAYS(orderjoin[[#This Row],[RequiredDate]],orderjoin[[#This Row],[ShippedDate]])</f>
        <v>21</v>
      </c>
      <c r="N1997">
        <v>1</v>
      </c>
      <c r="O1997">
        <v>297.18</v>
      </c>
      <c r="P1997" t="s">
        <v>141</v>
      </c>
      <c r="Q1997" t="s">
        <v>142</v>
      </c>
      <c r="R1997" t="s">
        <v>143</v>
      </c>
      <c r="S1997" t="s">
        <v>21</v>
      </c>
      <c r="T1997" t="s">
        <v>144</v>
      </c>
      <c r="U1997" t="s">
        <v>29</v>
      </c>
      <c r="V1997">
        <v>11021</v>
      </c>
      <c r="W1997" t="s">
        <v>140</v>
      </c>
      <c r="X1997">
        <v>3</v>
      </c>
      <c r="Y1997" s="1">
        <v>35199</v>
      </c>
      <c r="Z1997" s="1">
        <v>35227</v>
      </c>
      <c r="AA1997">
        <f>_xlfn.DAYS(orderjoin[[#This Row],[orders.ShippedDate]],orderjoin[[#This Row],[orders.OrderDate]])</f>
        <v>7</v>
      </c>
      <c r="AB1997" s="1">
        <v>35206</v>
      </c>
      <c r="AC1997">
        <v>1</v>
      </c>
      <c r="AD1997">
        <v>297.18</v>
      </c>
      <c r="AE1997" t="s">
        <v>141</v>
      </c>
      <c r="AF1997" t="s">
        <v>142</v>
      </c>
      <c r="AG1997" t="s">
        <v>143</v>
      </c>
      <c r="AH1997" t="s">
        <v>21</v>
      </c>
      <c r="AI1997" t="s">
        <v>144</v>
      </c>
      <c r="AJ1997" t="s">
        <v>29</v>
      </c>
      <c r="AK1997">
        <v>20</v>
      </c>
      <c r="AL1997" t="s">
        <v>542</v>
      </c>
      <c r="AM1997">
        <v>8</v>
      </c>
      <c r="AN1997">
        <v>3</v>
      </c>
      <c r="AO1997" t="s">
        <v>543</v>
      </c>
      <c r="AP1997" s="7">
        <v>81</v>
      </c>
      <c r="AQ1997">
        <v>40</v>
      </c>
      <c r="AR1997">
        <v>0</v>
      </c>
      <c r="AS1997">
        <v>0</v>
      </c>
      <c r="AT1997">
        <v>0</v>
      </c>
      <c r="AU1997" t="s">
        <v>140</v>
      </c>
      <c r="AV1997" t="s">
        <v>141</v>
      </c>
      <c r="AW1997" t="s">
        <v>848</v>
      </c>
      <c r="AX1997" t="s">
        <v>686</v>
      </c>
      <c r="AY1997" t="s">
        <v>142</v>
      </c>
      <c r="AZ1997" t="s">
        <v>143</v>
      </c>
      <c r="BA1997" t="s">
        <v>21</v>
      </c>
      <c r="BB1997" t="s">
        <v>144</v>
      </c>
      <c r="BC1997" t="s">
        <v>29</v>
      </c>
      <c r="BD1997" t="s">
        <v>849</v>
      </c>
      <c r="BE1997" t="s">
        <v>21</v>
      </c>
      <c r="BF1997">
        <v>8</v>
      </c>
      <c r="BG1997" t="s">
        <v>1107</v>
      </c>
      <c r="BH1997" t="s">
        <v>1108</v>
      </c>
      <c r="BI1997" t="s">
        <v>654</v>
      </c>
      <c r="BJ1997" t="s">
        <v>1109</v>
      </c>
      <c r="BK1997" t="s">
        <v>1110</v>
      </c>
      <c r="BL1997" t="s">
        <v>21</v>
      </c>
      <c r="BM1997" t="s">
        <v>1111</v>
      </c>
      <c r="BN1997" t="s">
        <v>196</v>
      </c>
      <c r="BO1997" t="s">
        <v>1112</v>
      </c>
      <c r="BP1997" t="s">
        <v>21</v>
      </c>
      <c r="BQ1997">
        <v>3</v>
      </c>
      <c r="BR1997" t="s">
        <v>1047</v>
      </c>
      <c r="BS1997" t="s">
        <v>1048</v>
      </c>
      <c r="BT1997">
        <v>1</v>
      </c>
      <c r="BU1997" t="s">
        <v>1197</v>
      </c>
      <c r="BV1997" t="s">
        <v>1198</v>
      </c>
      <c r="BW1997">
        <v>3</v>
      </c>
      <c r="BX1997" t="s">
        <v>1614</v>
      </c>
      <c r="BY1997" t="s">
        <v>1205</v>
      </c>
      <c r="BZ1997" t="s">
        <v>654</v>
      </c>
      <c r="CA1997" t="s">
        <v>1586</v>
      </c>
      <c r="CB1997" s="1">
        <v>23253</v>
      </c>
      <c r="CC1997" s="1">
        <v>33695</v>
      </c>
      <c r="CD1997" t="s">
        <v>1615</v>
      </c>
      <c r="CE1997" t="s">
        <v>442</v>
      </c>
      <c r="CF1997" t="s">
        <v>132</v>
      </c>
      <c r="CG1997" t="s">
        <v>1616</v>
      </c>
      <c r="CH1997" t="s">
        <v>99</v>
      </c>
      <c r="CI1997" t="s">
        <v>1617</v>
      </c>
      <c r="CJ1997">
        <v>3355</v>
      </c>
      <c r="CK1997">
        <v>2</v>
      </c>
      <c r="CL1997">
        <v>1215</v>
      </c>
    </row>
    <row r="1998" spans="1:90">
      <c r="A1998">
        <v>11021</v>
      </c>
      <c r="B1998">
        <v>26</v>
      </c>
      <c r="C1998" s="8">
        <v>31.23</v>
      </c>
      <c r="D1998">
        <v>63</v>
      </c>
      <c r="E1998">
        <v>0</v>
      </c>
      <c r="F1998">
        <v>11021</v>
      </c>
      <c r="G1998" t="s">
        <v>140</v>
      </c>
      <c r="H1998">
        <v>3</v>
      </c>
      <c r="I1998" s="1">
        <v>35199</v>
      </c>
      <c r="J1998" s="1">
        <v>35227</v>
      </c>
      <c r="K1998" s="1">
        <v>35206</v>
      </c>
      <c r="L1998">
        <f>_xlfn.DAYS(orderjoin[[#This Row],[ShippedDate]],orderjoin[[#This Row],[OrderDate]])</f>
        <v>7</v>
      </c>
      <c r="M1998">
        <f>_xlfn.DAYS(orderjoin[[#This Row],[RequiredDate]],orderjoin[[#This Row],[ShippedDate]])</f>
        <v>21</v>
      </c>
      <c r="N1998">
        <v>1</v>
      </c>
      <c r="O1998">
        <v>297.18</v>
      </c>
      <c r="P1998" t="s">
        <v>141</v>
      </c>
      <c r="Q1998" t="s">
        <v>142</v>
      </c>
      <c r="R1998" t="s">
        <v>143</v>
      </c>
      <c r="S1998" t="s">
        <v>21</v>
      </c>
      <c r="T1998" t="s">
        <v>144</v>
      </c>
      <c r="U1998" t="s">
        <v>29</v>
      </c>
      <c r="V1998">
        <v>11021</v>
      </c>
      <c r="W1998" t="s">
        <v>140</v>
      </c>
      <c r="X1998">
        <v>3</v>
      </c>
      <c r="Y1998" s="1">
        <v>35199</v>
      </c>
      <c r="Z1998" s="1">
        <v>35227</v>
      </c>
      <c r="AA1998">
        <f>_xlfn.DAYS(orderjoin[[#This Row],[orders.ShippedDate]],orderjoin[[#This Row],[orders.OrderDate]])</f>
        <v>7</v>
      </c>
      <c r="AB1998" s="1">
        <v>35206</v>
      </c>
      <c r="AC1998">
        <v>1</v>
      </c>
      <c r="AD1998">
        <v>297.18</v>
      </c>
      <c r="AE1998" t="s">
        <v>141</v>
      </c>
      <c r="AF1998" t="s">
        <v>142</v>
      </c>
      <c r="AG1998" t="s">
        <v>143</v>
      </c>
      <c r="AH1998" t="s">
        <v>21</v>
      </c>
      <c r="AI1998" t="s">
        <v>144</v>
      </c>
      <c r="AJ1998" t="s">
        <v>29</v>
      </c>
      <c r="AK1998">
        <v>26</v>
      </c>
      <c r="AL1998" t="s">
        <v>554</v>
      </c>
      <c r="AM1998">
        <v>11</v>
      </c>
      <c r="AN1998">
        <v>3</v>
      </c>
      <c r="AO1998" t="s">
        <v>555</v>
      </c>
      <c r="AP1998" s="7">
        <v>31.23</v>
      </c>
      <c r="AQ1998">
        <v>15</v>
      </c>
      <c r="AR1998">
        <v>0</v>
      </c>
      <c r="AS1998">
        <v>0</v>
      </c>
      <c r="AT1998">
        <v>0</v>
      </c>
      <c r="AU1998" t="s">
        <v>140</v>
      </c>
      <c r="AV1998" t="s">
        <v>141</v>
      </c>
      <c r="AW1998" t="s">
        <v>848</v>
      </c>
      <c r="AX1998" t="s">
        <v>686</v>
      </c>
      <c r="AY1998" t="s">
        <v>142</v>
      </c>
      <c r="AZ1998" t="s">
        <v>143</v>
      </c>
      <c r="BA1998" t="s">
        <v>21</v>
      </c>
      <c r="BB1998" t="s">
        <v>144</v>
      </c>
      <c r="BC1998" t="s">
        <v>29</v>
      </c>
      <c r="BD1998" t="s">
        <v>849</v>
      </c>
      <c r="BE1998" t="s">
        <v>21</v>
      </c>
      <c r="BF1998">
        <v>11</v>
      </c>
      <c r="BG1998" t="s">
        <v>1163</v>
      </c>
      <c r="BH1998" t="s">
        <v>1164</v>
      </c>
      <c r="BI1998" t="s">
        <v>717</v>
      </c>
      <c r="BJ1998" t="s">
        <v>1165</v>
      </c>
      <c r="BK1998" t="s">
        <v>464</v>
      </c>
      <c r="BL1998" t="s">
        <v>21</v>
      </c>
      <c r="BM1998" t="s">
        <v>1166</v>
      </c>
      <c r="BN1998" t="s">
        <v>29</v>
      </c>
      <c r="BO1998" t="s">
        <v>1167</v>
      </c>
      <c r="BP1998" t="s">
        <v>21</v>
      </c>
      <c r="BQ1998">
        <v>3</v>
      </c>
      <c r="BR1998" t="s">
        <v>1047</v>
      </c>
      <c r="BS1998" t="s">
        <v>1048</v>
      </c>
      <c r="BT1998">
        <v>1</v>
      </c>
      <c r="BU1998" t="s">
        <v>1197</v>
      </c>
      <c r="BV1998" t="s">
        <v>1198</v>
      </c>
      <c r="BW1998">
        <v>3</v>
      </c>
      <c r="BX1998" t="s">
        <v>1614</v>
      </c>
      <c r="BY1998" t="s">
        <v>1205</v>
      </c>
      <c r="BZ1998" t="s">
        <v>654</v>
      </c>
      <c r="CA1998" t="s">
        <v>1586</v>
      </c>
      <c r="CB1998" s="1">
        <v>23253</v>
      </c>
      <c r="CC1998" s="1">
        <v>33695</v>
      </c>
      <c r="CD1998" t="s">
        <v>1615</v>
      </c>
      <c r="CE1998" t="s">
        <v>442</v>
      </c>
      <c r="CF1998" t="s">
        <v>132</v>
      </c>
      <c r="CG1998" t="s">
        <v>1616</v>
      </c>
      <c r="CH1998" t="s">
        <v>99</v>
      </c>
      <c r="CI1998" t="s">
        <v>1617</v>
      </c>
      <c r="CJ1998">
        <v>3355</v>
      </c>
      <c r="CK1998">
        <v>2</v>
      </c>
      <c r="CL1998">
        <v>1967.49</v>
      </c>
    </row>
    <row r="1999" spans="1:90">
      <c r="A1999">
        <v>11021</v>
      </c>
      <c r="B1999">
        <v>51</v>
      </c>
      <c r="C1999" s="8">
        <v>53</v>
      </c>
      <c r="D1999">
        <v>44</v>
      </c>
      <c r="E1999">
        <v>0.25</v>
      </c>
      <c r="F1999">
        <v>11021</v>
      </c>
      <c r="G1999" t="s">
        <v>140</v>
      </c>
      <c r="H1999">
        <v>3</v>
      </c>
      <c r="I1999" s="1">
        <v>35199</v>
      </c>
      <c r="J1999" s="1">
        <v>35227</v>
      </c>
      <c r="K1999" s="1">
        <v>35206</v>
      </c>
      <c r="L1999">
        <f>_xlfn.DAYS(orderjoin[[#This Row],[ShippedDate]],orderjoin[[#This Row],[OrderDate]])</f>
        <v>7</v>
      </c>
      <c r="M1999">
        <f>_xlfn.DAYS(orderjoin[[#This Row],[RequiredDate]],orderjoin[[#This Row],[ShippedDate]])</f>
        <v>21</v>
      </c>
      <c r="N1999">
        <v>1</v>
      </c>
      <c r="O1999">
        <v>297.18</v>
      </c>
      <c r="P1999" t="s">
        <v>141</v>
      </c>
      <c r="Q1999" t="s">
        <v>142</v>
      </c>
      <c r="R1999" t="s">
        <v>143</v>
      </c>
      <c r="S1999" t="s">
        <v>21</v>
      </c>
      <c r="T1999" t="s">
        <v>144</v>
      </c>
      <c r="U1999" t="s">
        <v>29</v>
      </c>
      <c r="V1999">
        <v>11021</v>
      </c>
      <c r="W1999" t="s">
        <v>140</v>
      </c>
      <c r="X1999">
        <v>3</v>
      </c>
      <c r="Y1999" s="1">
        <v>35199</v>
      </c>
      <c r="Z1999" s="1">
        <v>35227</v>
      </c>
      <c r="AA1999">
        <f>_xlfn.DAYS(orderjoin[[#This Row],[orders.ShippedDate]],orderjoin[[#This Row],[orders.OrderDate]])</f>
        <v>7</v>
      </c>
      <c r="AB1999" s="1">
        <v>35206</v>
      </c>
      <c r="AC1999">
        <v>1</v>
      </c>
      <c r="AD1999">
        <v>297.18</v>
      </c>
      <c r="AE1999" t="s">
        <v>141</v>
      </c>
      <c r="AF1999" t="s">
        <v>142</v>
      </c>
      <c r="AG1999" t="s">
        <v>143</v>
      </c>
      <c r="AH1999" t="s">
        <v>21</v>
      </c>
      <c r="AI1999" t="s">
        <v>144</v>
      </c>
      <c r="AJ1999" t="s">
        <v>29</v>
      </c>
      <c r="AK1999">
        <v>51</v>
      </c>
      <c r="AL1999" t="s">
        <v>602</v>
      </c>
      <c r="AM1999">
        <v>24</v>
      </c>
      <c r="AN1999">
        <v>7</v>
      </c>
      <c r="AO1999" t="s">
        <v>603</v>
      </c>
      <c r="AP1999" s="7">
        <v>53</v>
      </c>
      <c r="AQ1999">
        <v>20</v>
      </c>
      <c r="AR1999">
        <v>0</v>
      </c>
      <c r="AS1999">
        <v>10</v>
      </c>
      <c r="AT1999">
        <v>0</v>
      </c>
      <c r="AU1999" t="s">
        <v>140</v>
      </c>
      <c r="AV1999" t="s">
        <v>141</v>
      </c>
      <c r="AW1999" t="s">
        <v>848</v>
      </c>
      <c r="AX1999" t="s">
        <v>686</v>
      </c>
      <c r="AY1999" t="s">
        <v>142</v>
      </c>
      <c r="AZ1999" t="s">
        <v>143</v>
      </c>
      <c r="BA1999" t="s">
        <v>21</v>
      </c>
      <c r="BB1999" t="s">
        <v>144</v>
      </c>
      <c r="BC1999" t="s">
        <v>29</v>
      </c>
      <c r="BD1999" t="s">
        <v>849</v>
      </c>
      <c r="BE1999" t="s">
        <v>21</v>
      </c>
      <c r="BF1999">
        <v>24</v>
      </c>
      <c r="BG1999" t="s">
        <v>1127</v>
      </c>
      <c r="BH1999" t="s">
        <v>1128</v>
      </c>
      <c r="BI1999" t="s">
        <v>654</v>
      </c>
      <c r="BJ1999" t="s">
        <v>1129</v>
      </c>
      <c r="BK1999" t="s">
        <v>1130</v>
      </c>
      <c r="BL1999" t="s">
        <v>1131</v>
      </c>
      <c r="BM1999" t="s">
        <v>1132</v>
      </c>
      <c r="BN1999" t="s">
        <v>1044</v>
      </c>
      <c r="BO1999" t="s">
        <v>1133</v>
      </c>
      <c r="BP1999" t="s">
        <v>1134</v>
      </c>
      <c r="BQ1999">
        <v>7</v>
      </c>
      <c r="BR1999" t="s">
        <v>1030</v>
      </c>
      <c r="BS1999" t="s">
        <v>1031</v>
      </c>
      <c r="BT1999">
        <v>1</v>
      </c>
      <c r="BU1999" t="s">
        <v>1197</v>
      </c>
      <c r="BV1999" t="s">
        <v>1198</v>
      </c>
      <c r="BW1999">
        <v>3</v>
      </c>
      <c r="BX1999" t="s">
        <v>1614</v>
      </c>
      <c r="BY1999" t="s">
        <v>1205</v>
      </c>
      <c r="BZ1999" t="s">
        <v>654</v>
      </c>
      <c r="CA1999" t="s">
        <v>1586</v>
      </c>
      <c r="CB1999" s="1">
        <v>23253</v>
      </c>
      <c r="CC1999" s="1">
        <v>33695</v>
      </c>
      <c r="CD1999" t="s">
        <v>1615</v>
      </c>
      <c r="CE1999" t="s">
        <v>442</v>
      </c>
      <c r="CF1999" t="s">
        <v>132</v>
      </c>
      <c r="CG1999" t="s">
        <v>1616</v>
      </c>
      <c r="CH1999" t="s">
        <v>99</v>
      </c>
      <c r="CI1999" t="s">
        <v>1617</v>
      </c>
      <c r="CJ1999">
        <v>3355</v>
      </c>
      <c r="CK1999">
        <v>2</v>
      </c>
      <c r="CL1999">
        <v>1749</v>
      </c>
    </row>
    <row r="2000" spans="1:90">
      <c r="A2000">
        <v>11021</v>
      </c>
      <c r="B2000">
        <v>72</v>
      </c>
      <c r="C2000" s="8">
        <v>34.799999999999997</v>
      </c>
      <c r="D2000">
        <v>35</v>
      </c>
      <c r="E2000">
        <v>0</v>
      </c>
      <c r="F2000">
        <v>11021</v>
      </c>
      <c r="G2000" t="s">
        <v>140</v>
      </c>
      <c r="H2000">
        <v>3</v>
      </c>
      <c r="I2000" s="1">
        <v>35199</v>
      </c>
      <c r="J2000" s="1">
        <v>35227</v>
      </c>
      <c r="K2000" s="1">
        <v>35206</v>
      </c>
      <c r="L2000">
        <f>_xlfn.DAYS(orderjoin[[#This Row],[ShippedDate]],orderjoin[[#This Row],[OrderDate]])</f>
        <v>7</v>
      </c>
      <c r="M2000">
        <f>_xlfn.DAYS(orderjoin[[#This Row],[RequiredDate]],orderjoin[[#This Row],[ShippedDate]])</f>
        <v>21</v>
      </c>
      <c r="N2000">
        <v>1</v>
      </c>
      <c r="O2000">
        <v>297.18</v>
      </c>
      <c r="P2000" t="s">
        <v>141</v>
      </c>
      <c r="Q2000" t="s">
        <v>142</v>
      </c>
      <c r="R2000" t="s">
        <v>143</v>
      </c>
      <c r="S2000" t="s">
        <v>21</v>
      </c>
      <c r="T2000" t="s">
        <v>144</v>
      </c>
      <c r="U2000" t="s">
        <v>29</v>
      </c>
      <c r="V2000">
        <v>11021</v>
      </c>
      <c r="W2000" t="s">
        <v>140</v>
      </c>
      <c r="X2000">
        <v>3</v>
      </c>
      <c r="Y2000" s="1">
        <v>35199</v>
      </c>
      <c r="Z2000" s="1">
        <v>35227</v>
      </c>
      <c r="AA2000">
        <f>_xlfn.DAYS(orderjoin[[#This Row],[orders.ShippedDate]],orderjoin[[#This Row],[orders.OrderDate]])</f>
        <v>7</v>
      </c>
      <c r="AB2000" s="1">
        <v>35206</v>
      </c>
      <c r="AC2000">
        <v>1</v>
      </c>
      <c r="AD2000">
        <v>297.18</v>
      </c>
      <c r="AE2000" t="s">
        <v>141</v>
      </c>
      <c r="AF2000" t="s">
        <v>142</v>
      </c>
      <c r="AG2000" t="s">
        <v>143</v>
      </c>
      <c r="AH2000" t="s">
        <v>21</v>
      </c>
      <c r="AI2000" t="s">
        <v>144</v>
      </c>
      <c r="AJ2000" t="s">
        <v>29</v>
      </c>
      <c r="AK2000">
        <v>72</v>
      </c>
      <c r="AL2000" t="s">
        <v>641</v>
      </c>
      <c r="AM2000">
        <v>14</v>
      </c>
      <c r="AN2000">
        <v>4</v>
      </c>
      <c r="AO2000" t="s">
        <v>567</v>
      </c>
      <c r="AP2000" s="7">
        <v>34.799999999999997</v>
      </c>
      <c r="AQ2000">
        <v>14</v>
      </c>
      <c r="AR2000">
        <v>0</v>
      </c>
      <c r="AS2000">
        <v>0</v>
      </c>
      <c r="AT2000">
        <v>0</v>
      </c>
      <c r="AU2000" t="s">
        <v>140</v>
      </c>
      <c r="AV2000" t="s">
        <v>141</v>
      </c>
      <c r="AW2000" t="s">
        <v>848</v>
      </c>
      <c r="AX2000" t="s">
        <v>686</v>
      </c>
      <c r="AY2000" t="s">
        <v>142</v>
      </c>
      <c r="AZ2000" t="s">
        <v>143</v>
      </c>
      <c r="BA2000" t="s">
        <v>21</v>
      </c>
      <c r="BB2000" t="s">
        <v>144</v>
      </c>
      <c r="BC2000" t="s">
        <v>29</v>
      </c>
      <c r="BD2000" t="s">
        <v>849</v>
      </c>
      <c r="BE2000" t="s">
        <v>21</v>
      </c>
      <c r="BF2000">
        <v>14</v>
      </c>
      <c r="BG2000" t="s">
        <v>991</v>
      </c>
      <c r="BH2000" t="s">
        <v>992</v>
      </c>
      <c r="BI2000" t="s">
        <v>654</v>
      </c>
      <c r="BJ2000" t="s">
        <v>993</v>
      </c>
      <c r="BK2000" t="s">
        <v>994</v>
      </c>
      <c r="BL2000" t="s">
        <v>21</v>
      </c>
      <c r="BM2000" t="s">
        <v>995</v>
      </c>
      <c r="BN2000" t="s">
        <v>150</v>
      </c>
      <c r="BO2000" t="s">
        <v>996</v>
      </c>
      <c r="BP2000" t="s">
        <v>997</v>
      </c>
      <c r="BQ2000">
        <v>4</v>
      </c>
      <c r="BR2000" t="s">
        <v>989</v>
      </c>
      <c r="BS2000" t="s">
        <v>990</v>
      </c>
      <c r="BT2000">
        <v>1</v>
      </c>
      <c r="BU2000" t="s">
        <v>1197</v>
      </c>
      <c r="BV2000" t="s">
        <v>1198</v>
      </c>
      <c r="BW2000">
        <v>3</v>
      </c>
      <c r="BX2000" t="s">
        <v>1614</v>
      </c>
      <c r="BY2000" t="s">
        <v>1205</v>
      </c>
      <c r="BZ2000" t="s">
        <v>654</v>
      </c>
      <c r="CA2000" t="s">
        <v>1586</v>
      </c>
      <c r="CB2000" s="1">
        <v>23253</v>
      </c>
      <c r="CC2000" s="1">
        <v>33695</v>
      </c>
      <c r="CD2000" t="s">
        <v>1615</v>
      </c>
      <c r="CE2000" t="s">
        <v>442</v>
      </c>
      <c r="CF2000" t="s">
        <v>132</v>
      </c>
      <c r="CG2000" t="s">
        <v>1616</v>
      </c>
      <c r="CH2000" t="s">
        <v>99</v>
      </c>
      <c r="CI2000" t="s">
        <v>1617</v>
      </c>
      <c r="CJ2000">
        <v>3355</v>
      </c>
      <c r="CK2000">
        <v>2</v>
      </c>
      <c r="CL2000">
        <v>1218</v>
      </c>
    </row>
    <row r="2001" spans="1:90">
      <c r="A2001">
        <v>11022</v>
      </c>
      <c r="B2001">
        <v>19</v>
      </c>
      <c r="C2001" s="8">
        <v>9.1999999999999993</v>
      </c>
      <c r="D2001">
        <v>35</v>
      </c>
      <c r="E2001">
        <v>0</v>
      </c>
      <c r="F2001">
        <v>11022</v>
      </c>
      <c r="G2001" t="s">
        <v>30</v>
      </c>
      <c r="H2001">
        <v>9</v>
      </c>
      <c r="I2001" s="1">
        <v>35199</v>
      </c>
      <c r="J2001" s="1">
        <v>35227</v>
      </c>
      <c r="K2001" s="1">
        <v>35219</v>
      </c>
      <c r="L2001">
        <f>_xlfn.DAYS(orderjoin[[#This Row],[ShippedDate]],orderjoin[[#This Row],[OrderDate]])</f>
        <v>20</v>
      </c>
      <c r="M2001">
        <f>_xlfn.DAYS(orderjoin[[#This Row],[RequiredDate]],orderjoin[[#This Row],[ShippedDate]])</f>
        <v>8</v>
      </c>
      <c r="N2001">
        <v>2</v>
      </c>
      <c r="O2001">
        <v>6.27</v>
      </c>
      <c r="P2001" t="s">
        <v>31</v>
      </c>
      <c r="Q2001" t="s">
        <v>32</v>
      </c>
      <c r="R2001" t="s">
        <v>33</v>
      </c>
      <c r="S2001" t="s">
        <v>34</v>
      </c>
      <c r="T2001" t="s">
        <v>35</v>
      </c>
      <c r="U2001" t="s">
        <v>36</v>
      </c>
      <c r="V2001">
        <v>11022</v>
      </c>
      <c r="W2001" t="s">
        <v>30</v>
      </c>
      <c r="X2001">
        <v>9</v>
      </c>
      <c r="Y2001" s="1">
        <v>35199</v>
      </c>
      <c r="Z2001" s="1">
        <v>35227</v>
      </c>
      <c r="AA2001">
        <f>_xlfn.DAYS(orderjoin[[#This Row],[orders.ShippedDate]],orderjoin[[#This Row],[orders.OrderDate]])</f>
        <v>20</v>
      </c>
      <c r="AB2001" s="1">
        <v>35219</v>
      </c>
      <c r="AC2001">
        <v>2</v>
      </c>
      <c r="AD2001">
        <v>6.27</v>
      </c>
      <c r="AE2001" t="s">
        <v>31</v>
      </c>
      <c r="AF2001" t="s">
        <v>32</v>
      </c>
      <c r="AG2001" t="s">
        <v>33</v>
      </c>
      <c r="AH2001" t="s">
        <v>34</v>
      </c>
      <c r="AI2001" t="s">
        <v>35</v>
      </c>
      <c r="AJ2001" t="s">
        <v>36</v>
      </c>
      <c r="AK2001">
        <v>19</v>
      </c>
      <c r="AL2001" t="s">
        <v>540</v>
      </c>
      <c r="AM2001">
        <v>8</v>
      </c>
      <c r="AN2001">
        <v>3</v>
      </c>
      <c r="AO2001" t="s">
        <v>541</v>
      </c>
      <c r="AP2001" s="7">
        <v>9.1999999999999993</v>
      </c>
      <c r="AQ2001">
        <v>25</v>
      </c>
      <c r="AR2001">
        <v>0</v>
      </c>
      <c r="AS2001">
        <v>5</v>
      </c>
      <c r="AT2001">
        <v>0</v>
      </c>
      <c r="AU2001" t="s">
        <v>30</v>
      </c>
      <c r="AV2001" t="s">
        <v>31</v>
      </c>
      <c r="AW2001" t="s">
        <v>762</v>
      </c>
      <c r="AX2001" t="s">
        <v>686</v>
      </c>
      <c r="AY2001" t="s">
        <v>32</v>
      </c>
      <c r="AZ2001" t="s">
        <v>33</v>
      </c>
      <c r="BA2001" t="s">
        <v>34</v>
      </c>
      <c r="BB2001" t="s">
        <v>35</v>
      </c>
      <c r="BC2001" t="s">
        <v>36</v>
      </c>
      <c r="BD2001" t="s">
        <v>763</v>
      </c>
      <c r="BE2001" t="s">
        <v>764</v>
      </c>
      <c r="BF2001">
        <v>8</v>
      </c>
      <c r="BG2001" t="s">
        <v>1107</v>
      </c>
      <c r="BH2001" t="s">
        <v>1108</v>
      </c>
      <c r="BI2001" t="s">
        <v>654</v>
      </c>
      <c r="BJ2001" t="s">
        <v>1109</v>
      </c>
      <c r="BK2001" t="s">
        <v>1110</v>
      </c>
      <c r="BL2001" t="s">
        <v>21</v>
      </c>
      <c r="BM2001" t="s">
        <v>1111</v>
      </c>
      <c r="BN2001" t="s">
        <v>196</v>
      </c>
      <c r="BO2001" t="s">
        <v>1112</v>
      </c>
      <c r="BP2001" t="s">
        <v>21</v>
      </c>
      <c r="BQ2001">
        <v>3</v>
      </c>
      <c r="BR2001" t="s">
        <v>1047</v>
      </c>
      <c r="BS2001" t="s">
        <v>1048</v>
      </c>
      <c r="BT2001">
        <v>2</v>
      </c>
      <c r="BU2001" t="s">
        <v>1199</v>
      </c>
      <c r="BV2001" t="s">
        <v>1200</v>
      </c>
      <c r="BW2001">
        <v>9</v>
      </c>
      <c r="BX2001" t="s">
        <v>1590</v>
      </c>
      <c r="BY2001" t="s">
        <v>1212</v>
      </c>
      <c r="BZ2001" t="s">
        <v>654</v>
      </c>
      <c r="CA2001" t="s">
        <v>1586</v>
      </c>
      <c r="CB2001" s="1">
        <v>24134</v>
      </c>
      <c r="CC2001" s="1">
        <v>34653</v>
      </c>
      <c r="CD2001" t="s">
        <v>1591</v>
      </c>
      <c r="CE2001" t="s">
        <v>194</v>
      </c>
      <c r="CF2001" t="s">
        <v>21</v>
      </c>
      <c r="CG2001" t="s">
        <v>1592</v>
      </c>
      <c r="CH2001" t="s">
        <v>196</v>
      </c>
      <c r="CI2001" t="s">
        <v>1593</v>
      </c>
      <c r="CJ2001">
        <v>452</v>
      </c>
      <c r="CK2001">
        <v>5</v>
      </c>
      <c r="CL2001">
        <v>322</v>
      </c>
    </row>
    <row r="2002" spans="1:90">
      <c r="A2002">
        <v>11022</v>
      </c>
      <c r="B2002">
        <v>69</v>
      </c>
      <c r="C2002" s="8">
        <v>36</v>
      </c>
      <c r="D2002">
        <v>30</v>
      </c>
      <c r="E2002">
        <v>0</v>
      </c>
      <c r="F2002">
        <v>11022</v>
      </c>
      <c r="G2002" t="s">
        <v>30</v>
      </c>
      <c r="H2002">
        <v>9</v>
      </c>
      <c r="I2002" s="1">
        <v>35199</v>
      </c>
      <c r="J2002" s="1">
        <v>35227</v>
      </c>
      <c r="K2002" s="1">
        <v>35219</v>
      </c>
      <c r="L2002">
        <f>_xlfn.DAYS(orderjoin[[#This Row],[ShippedDate]],orderjoin[[#This Row],[OrderDate]])</f>
        <v>20</v>
      </c>
      <c r="M2002">
        <f>_xlfn.DAYS(orderjoin[[#This Row],[RequiredDate]],orderjoin[[#This Row],[ShippedDate]])</f>
        <v>8</v>
      </c>
      <c r="N2002">
        <v>2</v>
      </c>
      <c r="O2002">
        <v>6.27</v>
      </c>
      <c r="P2002" t="s">
        <v>31</v>
      </c>
      <c r="Q2002" t="s">
        <v>32</v>
      </c>
      <c r="R2002" t="s">
        <v>33</v>
      </c>
      <c r="S2002" t="s">
        <v>34</v>
      </c>
      <c r="T2002" t="s">
        <v>35</v>
      </c>
      <c r="U2002" t="s">
        <v>36</v>
      </c>
      <c r="V2002">
        <v>11022</v>
      </c>
      <c r="W2002" t="s">
        <v>30</v>
      </c>
      <c r="X2002">
        <v>9</v>
      </c>
      <c r="Y2002" s="1">
        <v>35199</v>
      </c>
      <c r="Z2002" s="1">
        <v>35227</v>
      </c>
      <c r="AA2002">
        <f>_xlfn.DAYS(orderjoin[[#This Row],[orders.ShippedDate]],orderjoin[[#This Row],[orders.OrderDate]])</f>
        <v>20</v>
      </c>
      <c r="AB2002" s="1">
        <v>35219</v>
      </c>
      <c r="AC2002">
        <v>2</v>
      </c>
      <c r="AD2002">
        <v>6.27</v>
      </c>
      <c r="AE2002" t="s">
        <v>31</v>
      </c>
      <c r="AF2002" t="s">
        <v>32</v>
      </c>
      <c r="AG2002" t="s">
        <v>33</v>
      </c>
      <c r="AH2002" t="s">
        <v>34</v>
      </c>
      <c r="AI2002" t="s">
        <v>35</v>
      </c>
      <c r="AJ2002" t="s">
        <v>36</v>
      </c>
      <c r="AK2002">
        <v>69</v>
      </c>
      <c r="AL2002" t="s">
        <v>636</v>
      </c>
      <c r="AM2002">
        <v>15</v>
      </c>
      <c r="AN2002">
        <v>4</v>
      </c>
      <c r="AO2002" t="s">
        <v>637</v>
      </c>
      <c r="AP2002" s="7">
        <v>36</v>
      </c>
      <c r="AQ2002">
        <v>26</v>
      </c>
      <c r="AR2002">
        <v>0</v>
      </c>
      <c r="AS2002">
        <v>15</v>
      </c>
      <c r="AT2002">
        <v>0</v>
      </c>
      <c r="AU2002" t="s">
        <v>30</v>
      </c>
      <c r="AV2002" t="s">
        <v>31</v>
      </c>
      <c r="AW2002" t="s">
        <v>762</v>
      </c>
      <c r="AX2002" t="s">
        <v>686</v>
      </c>
      <c r="AY2002" t="s">
        <v>32</v>
      </c>
      <c r="AZ2002" t="s">
        <v>33</v>
      </c>
      <c r="BA2002" t="s">
        <v>34</v>
      </c>
      <c r="BB2002" t="s">
        <v>35</v>
      </c>
      <c r="BC2002" t="s">
        <v>36</v>
      </c>
      <c r="BD2002" t="s">
        <v>763</v>
      </c>
      <c r="BE2002" t="s">
        <v>764</v>
      </c>
      <c r="BF2002">
        <v>15</v>
      </c>
      <c r="BG2002" t="s">
        <v>1032</v>
      </c>
      <c r="BH2002" t="s">
        <v>1033</v>
      </c>
      <c r="BI2002" t="s">
        <v>676</v>
      </c>
      <c r="BJ2002" t="s">
        <v>1034</v>
      </c>
      <c r="BK2002" t="s">
        <v>1035</v>
      </c>
      <c r="BL2002" t="s">
        <v>21</v>
      </c>
      <c r="BM2002" t="s">
        <v>1036</v>
      </c>
      <c r="BN2002" t="s">
        <v>366</v>
      </c>
      <c r="BO2002" t="s">
        <v>1037</v>
      </c>
      <c r="BP2002" t="s">
        <v>21</v>
      </c>
      <c r="BQ2002">
        <v>4</v>
      </c>
      <c r="BR2002" t="s">
        <v>989</v>
      </c>
      <c r="BS2002" t="s">
        <v>990</v>
      </c>
      <c r="BT2002">
        <v>2</v>
      </c>
      <c r="BU2002" t="s">
        <v>1199</v>
      </c>
      <c r="BV2002" t="s">
        <v>1200</v>
      </c>
      <c r="BW2002">
        <v>9</v>
      </c>
      <c r="BX2002" t="s">
        <v>1590</v>
      </c>
      <c r="BY2002" t="s">
        <v>1212</v>
      </c>
      <c r="BZ2002" t="s">
        <v>654</v>
      </c>
      <c r="CA2002" t="s">
        <v>1586</v>
      </c>
      <c r="CB2002" s="1">
        <v>24134</v>
      </c>
      <c r="CC2002" s="1">
        <v>34653</v>
      </c>
      <c r="CD2002" t="s">
        <v>1591</v>
      </c>
      <c r="CE2002" t="s">
        <v>194</v>
      </c>
      <c r="CF2002" t="s">
        <v>21</v>
      </c>
      <c r="CG2002" t="s">
        <v>1592</v>
      </c>
      <c r="CH2002" t="s">
        <v>196</v>
      </c>
      <c r="CI2002" t="s">
        <v>1593</v>
      </c>
      <c r="CJ2002">
        <v>452</v>
      </c>
      <c r="CK2002">
        <v>5</v>
      </c>
      <c r="CL2002">
        <v>1080</v>
      </c>
    </row>
    <row r="2003" spans="1:90">
      <c r="A2003">
        <v>11023</v>
      </c>
      <c r="B2003">
        <v>7</v>
      </c>
      <c r="C2003" s="8">
        <v>30</v>
      </c>
      <c r="D2003">
        <v>4</v>
      </c>
      <c r="E2003">
        <v>0</v>
      </c>
      <c r="F2003">
        <v>11023</v>
      </c>
      <c r="G2003" t="s">
        <v>191</v>
      </c>
      <c r="H2003">
        <v>1</v>
      </c>
      <c r="I2003" s="1">
        <v>35199</v>
      </c>
      <c r="J2003" s="1">
        <v>35213</v>
      </c>
      <c r="K2003" s="1">
        <v>35209</v>
      </c>
      <c r="L2003">
        <f>_xlfn.DAYS(orderjoin[[#This Row],[ShippedDate]],orderjoin[[#This Row],[OrderDate]])</f>
        <v>10</v>
      </c>
      <c r="M2003">
        <f>_xlfn.DAYS(orderjoin[[#This Row],[RequiredDate]],orderjoin[[#This Row],[ShippedDate]])</f>
        <v>4</v>
      </c>
      <c r="N2003">
        <v>2</v>
      </c>
      <c r="O2003">
        <v>123.83</v>
      </c>
      <c r="P2003" t="s">
        <v>192</v>
      </c>
      <c r="Q2003" t="s">
        <v>193</v>
      </c>
      <c r="R2003" t="s">
        <v>194</v>
      </c>
      <c r="S2003" t="s">
        <v>21</v>
      </c>
      <c r="T2003" t="s">
        <v>195</v>
      </c>
      <c r="U2003" t="s">
        <v>196</v>
      </c>
      <c r="V2003">
        <v>11023</v>
      </c>
      <c r="W2003" t="s">
        <v>191</v>
      </c>
      <c r="X2003">
        <v>1</v>
      </c>
      <c r="Y2003" s="1">
        <v>35199</v>
      </c>
      <c r="Z2003" s="1">
        <v>35213</v>
      </c>
      <c r="AA2003">
        <f>_xlfn.DAYS(orderjoin[[#This Row],[orders.ShippedDate]],orderjoin[[#This Row],[orders.OrderDate]])</f>
        <v>10</v>
      </c>
      <c r="AB2003" s="1">
        <v>35209</v>
      </c>
      <c r="AC2003">
        <v>2</v>
      </c>
      <c r="AD2003">
        <v>123.83</v>
      </c>
      <c r="AE2003" t="s">
        <v>192</v>
      </c>
      <c r="AF2003" t="s">
        <v>193</v>
      </c>
      <c r="AG2003" t="s">
        <v>194</v>
      </c>
      <c r="AH2003" t="s">
        <v>21</v>
      </c>
      <c r="AI2003" t="s">
        <v>195</v>
      </c>
      <c r="AJ2003" t="s">
        <v>196</v>
      </c>
      <c r="AK2003">
        <v>7</v>
      </c>
      <c r="AL2003" t="s">
        <v>516</v>
      </c>
      <c r="AM2003">
        <v>3</v>
      </c>
      <c r="AN2003">
        <v>7</v>
      </c>
      <c r="AO2003" t="s">
        <v>517</v>
      </c>
      <c r="AP2003" s="7">
        <v>30</v>
      </c>
      <c r="AQ2003">
        <v>15</v>
      </c>
      <c r="AR2003">
        <v>0</v>
      </c>
      <c r="AS2003">
        <v>10</v>
      </c>
      <c r="AT2003">
        <v>0</v>
      </c>
      <c r="AU2003" t="s">
        <v>191</v>
      </c>
      <c r="AV2003" t="s">
        <v>192</v>
      </c>
      <c r="AW2003" t="s">
        <v>689</v>
      </c>
      <c r="AX2003" t="s">
        <v>654</v>
      </c>
      <c r="AY2003" t="s">
        <v>193</v>
      </c>
      <c r="AZ2003" t="s">
        <v>194</v>
      </c>
      <c r="BA2003" t="s">
        <v>21</v>
      </c>
      <c r="BB2003" t="s">
        <v>195</v>
      </c>
      <c r="BC2003" t="s">
        <v>196</v>
      </c>
      <c r="BD2003" t="s">
        <v>690</v>
      </c>
      <c r="BE2003" t="s">
        <v>21</v>
      </c>
      <c r="BF2003">
        <v>3</v>
      </c>
      <c r="BG2003" t="s">
        <v>1099</v>
      </c>
      <c r="BH2003" t="s">
        <v>1100</v>
      </c>
      <c r="BI2003" t="s">
        <v>654</v>
      </c>
      <c r="BJ2003" t="s">
        <v>1101</v>
      </c>
      <c r="BK2003" t="s">
        <v>1102</v>
      </c>
      <c r="BL2003" t="s">
        <v>1103</v>
      </c>
      <c r="BM2003" t="s">
        <v>1104</v>
      </c>
      <c r="BN2003" t="s">
        <v>99</v>
      </c>
      <c r="BO2003" t="s">
        <v>1105</v>
      </c>
      <c r="BP2003" t="s">
        <v>1106</v>
      </c>
      <c r="BQ2003">
        <v>7</v>
      </c>
      <c r="BR2003" t="s">
        <v>1030</v>
      </c>
      <c r="BS2003" t="s">
        <v>1031</v>
      </c>
      <c r="BT2003">
        <v>2</v>
      </c>
      <c r="BU2003" t="s">
        <v>1199</v>
      </c>
      <c r="BV2003" t="s">
        <v>1200</v>
      </c>
      <c r="BW2003">
        <v>1</v>
      </c>
      <c r="BX2003" t="s">
        <v>1585</v>
      </c>
      <c r="BY2003" t="s">
        <v>1202</v>
      </c>
      <c r="BZ2003" t="s">
        <v>654</v>
      </c>
      <c r="CA2003" t="s">
        <v>1586</v>
      </c>
      <c r="CB2003" s="1">
        <v>17875</v>
      </c>
      <c r="CC2003" s="1">
        <v>33725</v>
      </c>
      <c r="CD2003" t="s">
        <v>1587</v>
      </c>
      <c r="CE2003" t="s">
        <v>131</v>
      </c>
      <c r="CF2003" t="s">
        <v>132</v>
      </c>
      <c r="CG2003" t="s">
        <v>1588</v>
      </c>
      <c r="CH2003" t="s">
        <v>99</v>
      </c>
      <c r="CI2003" t="s">
        <v>1589</v>
      </c>
      <c r="CJ2003">
        <v>5467</v>
      </c>
      <c r="CK2003">
        <v>2</v>
      </c>
      <c r="CL2003">
        <v>120</v>
      </c>
    </row>
    <row r="2004" spans="1:90">
      <c r="A2004">
        <v>11023</v>
      </c>
      <c r="B2004">
        <v>43</v>
      </c>
      <c r="C2004" s="8">
        <v>46</v>
      </c>
      <c r="D2004">
        <v>30</v>
      </c>
      <c r="E2004">
        <v>0</v>
      </c>
      <c r="F2004">
        <v>11023</v>
      </c>
      <c r="G2004" t="s">
        <v>191</v>
      </c>
      <c r="H2004">
        <v>1</v>
      </c>
      <c r="I2004" s="1">
        <v>35199</v>
      </c>
      <c r="J2004" s="1">
        <v>35213</v>
      </c>
      <c r="K2004" s="1">
        <v>35209</v>
      </c>
      <c r="L2004">
        <f>_xlfn.DAYS(orderjoin[[#This Row],[ShippedDate]],orderjoin[[#This Row],[OrderDate]])</f>
        <v>10</v>
      </c>
      <c r="M2004">
        <f>_xlfn.DAYS(orderjoin[[#This Row],[RequiredDate]],orderjoin[[#This Row],[ShippedDate]])</f>
        <v>4</v>
      </c>
      <c r="N2004">
        <v>2</v>
      </c>
      <c r="O2004">
        <v>123.83</v>
      </c>
      <c r="P2004" t="s">
        <v>192</v>
      </c>
      <c r="Q2004" t="s">
        <v>193</v>
      </c>
      <c r="R2004" t="s">
        <v>194</v>
      </c>
      <c r="S2004" t="s">
        <v>21</v>
      </c>
      <c r="T2004" t="s">
        <v>195</v>
      </c>
      <c r="U2004" t="s">
        <v>196</v>
      </c>
      <c r="V2004">
        <v>11023</v>
      </c>
      <c r="W2004" t="s">
        <v>191</v>
      </c>
      <c r="X2004">
        <v>1</v>
      </c>
      <c r="Y2004" s="1">
        <v>35199</v>
      </c>
      <c r="Z2004" s="1">
        <v>35213</v>
      </c>
      <c r="AA2004">
        <f>_xlfn.DAYS(orderjoin[[#This Row],[orders.ShippedDate]],orderjoin[[#This Row],[orders.OrderDate]])</f>
        <v>10</v>
      </c>
      <c r="AB2004" s="1">
        <v>35209</v>
      </c>
      <c r="AC2004">
        <v>2</v>
      </c>
      <c r="AD2004">
        <v>123.83</v>
      </c>
      <c r="AE2004" t="s">
        <v>192</v>
      </c>
      <c r="AF2004" t="s">
        <v>193</v>
      </c>
      <c r="AG2004" t="s">
        <v>194</v>
      </c>
      <c r="AH2004" t="s">
        <v>21</v>
      </c>
      <c r="AI2004" t="s">
        <v>195</v>
      </c>
      <c r="AJ2004" t="s">
        <v>196</v>
      </c>
      <c r="AK2004">
        <v>43</v>
      </c>
      <c r="AL2004" t="s">
        <v>586</v>
      </c>
      <c r="AM2004">
        <v>20</v>
      </c>
      <c r="AN2004">
        <v>1</v>
      </c>
      <c r="AO2004" t="s">
        <v>587</v>
      </c>
      <c r="AP2004" s="7">
        <v>46</v>
      </c>
      <c r="AQ2004">
        <v>17</v>
      </c>
      <c r="AR2004">
        <v>10</v>
      </c>
      <c r="AS2004">
        <v>25</v>
      </c>
      <c r="AT2004">
        <v>0</v>
      </c>
      <c r="AU2004" t="s">
        <v>191</v>
      </c>
      <c r="AV2004" t="s">
        <v>192</v>
      </c>
      <c r="AW2004" t="s">
        <v>689</v>
      </c>
      <c r="AX2004" t="s">
        <v>654</v>
      </c>
      <c r="AY2004" t="s">
        <v>193</v>
      </c>
      <c r="AZ2004" t="s">
        <v>194</v>
      </c>
      <c r="BA2004" t="s">
        <v>21</v>
      </c>
      <c r="BB2004" t="s">
        <v>195</v>
      </c>
      <c r="BC2004" t="s">
        <v>196</v>
      </c>
      <c r="BD2004" t="s">
        <v>690</v>
      </c>
      <c r="BE2004" t="s">
        <v>21</v>
      </c>
      <c r="BF2004">
        <v>20</v>
      </c>
      <c r="BG2004" t="s">
        <v>1006</v>
      </c>
      <c r="BH2004" t="s">
        <v>1007</v>
      </c>
      <c r="BI2004" t="s">
        <v>658</v>
      </c>
      <c r="BJ2004" t="s">
        <v>1008</v>
      </c>
      <c r="BK2004" t="s">
        <v>1009</v>
      </c>
      <c r="BL2004" t="s">
        <v>21</v>
      </c>
      <c r="BM2004" t="s">
        <v>1010</v>
      </c>
      <c r="BN2004" t="s">
        <v>1009</v>
      </c>
      <c r="BO2004" t="s">
        <v>1011</v>
      </c>
      <c r="BP2004" t="s">
        <v>21</v>
      </c>
      <c r="BQ2004">
        <v>1</v>
      </c>
      <c r="BR2004" t="s">
        <v>1004</v>
      </c>
      <c r="BS2004" t="s">
        <v>1005</v>
      </c>
      <c r="BT2004">
        <v>2</v>
      </c>
      <c r="BU2004" t="s">
        <v>1199</v>
      </c>
      <c r="BV2004" t="s">
        <v>1200</v>
      </c>
      <c r="BW2004">
        <v>1</v>
      </c>
      <c r="BX2004" t="s">
        <v>1585</v>
      </c>
      <c r="BY2004" t="s">
        <v>1202</v>
      </c>
      <c r="BZ2004" t="s">
        <v>654</v>
      </c>
      <c r="CA2004" t="s">
        <v>1586</v>
      </c>
      <c r="CB2004" s="1">
        <v>17875</v>
      </c>
      <c r="CC2004" s="1">
        <v>33725</v>
      </c>
      <c r="CD2004" t="s">
        <v>1587</v>
      </c>
      <c r="CE2004" t="s">
        <v>131</v>
      </c>
      <c r="CF2004" t="s">
        <v>132</v>
      </c>
      <c r="CG2004" t="s">
        <v>1588</v>
      </c>
      <c r="CH2004" t="s">
        <v>99</v>
      </c>
      <c r="CI2004" t="s">
        <v>1589</v>
      </c>
      <c r="CJ2004">
        <v>5467</v>
      </c>
      <c r="CK2004">
        <v>2</v>
      </c>
      <c r="CL2004">
        <v>1380</v>
      </c>
    </row>
    <row r="2005" spans="1:90">
      <c r="A2005">
        <v>11024</v>
      </c>
      <c r="B2005">
        <v>26</v>
      </c>
      <c r="C2005" s="8">
        <v>31.23</v>
      </c>
      <c r="D2005">
        <v>12</v>
      </c>
      <c r="E2005">
        <v>0</v>
      </c>
      <c r="F2005">
        <v>11024</v>
      </c>
      <c r="G2005" t="s">
        <v>328</v>
      </c>
      <c r="H2005">
        <v>4</v>
      </c>
      <c r="I2005" s="1">
        <v>35200</v>
      </c>
      <c r="J2005" s="1">
        <v>35228</v>
      </c>
      <c r="K2005" s="1">
        <v>35205</v>
      </c>
      <c r="L2005">
        <f>_xlfn.DAYS(orderjoin[[#This Row],[ShippedDate]],orderjoin[[#This Row],[OrderDate]])</f>
        <v>5</v>
      </c>
      <c r="M2005">
        <f>_xlfn.DAYS(orderjoin[[#This Row],[RequiredDate]],orderjoin[[#This Row],[ShippedDate]])</f>
        <v>23</v>
      </c>
      <c r="N2005">
        <v>1</v>
      </c>
      <c r="O2005">
        <v>74.36</v>
      </c>
      <c r="P2005" t="s">
        <v>329</v>
      </c>
      <c r="Q2005" t="s">
        <v>330</v>
      </c>
      <c r="R2005" t="s">
        <v>194</v>
      </c>
      <c r="S2005" t="s">
        <v>21</v>
      </c>
      <c r="T2005" t="s">
        <v>331</v>
      </c>
      <c r="U2005" t="s">
        <v>196</v>
      </c>
      <c r="V2005">
        <v>11024</v>
      </c>
      <c r="W2005" t="s">
        <v>328</v>
      </c>
      <c r="X2005">
        <v>4</v>
      </c>
      <c r="Y2005" s="1">
        <v>35200</v>
      </c>
      <c r="Z2005" s="1">
        <v>35228</v>
      </c>
      <c r="AA2005">
        <f>_xlfn.DAYS(orderjoin[[#This Row],[orders.ShippedDate]],orderjoin[[#This Row],[orders.OrderDate]])</f>
        <v>5</v>
      </c>
      <c r="AB2005" s="1">
        <v>35205</v>
      </c>
      <c r="AC2005">
        <v>1</v>
      </c>
      <c r="AD2005">
        <v>74.36</v>
      </c>
      <c r="AE2005" t="s">
        <v>329</v>
      </c>
      <c r="AF2005" t="s">
        <v>330</v>
      </c>
      <c r="AG2005" t="s">
        <v>194</v>
      </c>
      <c r="AH2005" t="s">
        <v>21</v>
      </c>
      <c r="AI2005" t="s">
        <v>331</v>
      </c>
      <c r="AJ2005" t="s">
        <v>196</v>
      </c>
      <c r="AK2005">
        <v>26</v>
      </c>
      <c r="AL2005" t="s">
        <v>554</v>
      </c>
      <c r="AM2005">
        <v>11</v>
      </c>
      <c r="AN2005">
        <v>3</v>
      </c>
      <c r="AO2005" t="s">
        <v>555</v>
      </c>
      <c r="AP2005" s="7">
        <v>31.23</v>
      </c>
      <c r="AQ2005">
        <v>15</v>
      </c>
      <c r="AR2005">
        <v>0</v>
      </c>
      <c r="AS2005">
        <v>0</v>
      </c>
      <c r="AT2005">
        <v>0</v>
      </c>
      <c r="AU2005" t="s">
        <v>328</v>
      </c>
      <c r="AV2005" t="s">
        <v>329</v>
      </c>
      <c r="AW2005" t="s">
        <v>713</v>
      </c>
      <c r="AX2005" t="s">
        <v>692</v>
      </c>
      <c r="AY2005" t="s">
        <v>330</v>
      </c>
      <c r="AZ2005" t="s">
        <v>194</v>
      </c>
      <c r="BA2005" t="s">
        <v>21</v>
      </c>
      <c r="BB2005" t="s">
        <v>331</v>
      </c>
      <c r="BC2005" t="s">
        <v>196</v>
      </c>
      <c r="BD2005" t="s">
        <v>714</v>
      </c>
      <c r="BE2005" t="s">
        <v>715</v>
      </c>
      <c r="BF2005">
        <v>11</v>
      </c>
      <c r="BG2005" t="s">
        <v>1163</v>
      </c>
      <c r="BH2005" t="s">
        <v>1164</v>
      </c>
      <c r="BI2005" t="s">
        <v>717</v>
      </c>
      <c r="BJ2005" t="s">
        <v>1165</v>
      </c>
      <c r="BK2005" t="s">
        <v>464</v>
      </c>
      <c r="BL2005" t="s">
        <v>21</v>
      </c>
      <c r="BM2005" t="s">
        <v>1166</v>
      </c>
      <c r="BN2005" t="s">
        <v>29</v>
      </c>
      <c r="BO2005" t="s">
        <v>1167</v>
      </c>
      <c r="BP2005" t="s">
        <v>21</v>
      </c>
      <c r="BQ2005">
        <v>3</v>
      </c>
      <c r="BR2005" t="s">
        <v>1047</v>
      </c>
      <c r="BS2005" t="s">
        <v>1048</v>
      </c>
      <c r="BT2005">
        <v>1</v>
      </c>
      <c r="BU2005" t="s">
        <v>1197</v>
      </c>
      <c r="BV2005" t="s">
        <v>1198</v>
      </c>
      <c r="BW2005">
        <v>4</v>
      </c>
      <c r="BX2005" t="s">
        <v>1608</v>
      </c>
      <c r="BY2005" t="s">
        <v>1206</v>
      </c>
      <c r="BZ2005" t="s">
        <v>654</v>
      </c>
      <c r="CA2005" t="s">
        <v>1609</v>
      </c>
      <c r="CB2005" s="1">
        <v>13777</v>
      </c>
      <c r="CC2005" s="1">
        <v>34092</v>
      </c>
      <c r="CD2005" t="s">
        <v>1610</v>
      </c>
      <c r="CE2005" t="s">
        <v>1611</v>
      </c>
      <c r="CF2005" t="s">
        <v>132</v>
      </c>
      <c r="CG2005" t="s">
        <v>1612</v>
      </c>
      <c r="CH2005" t="s">
        <v>99</v>
      </c>
      <c r="CI2005" t="s">
        <v>1613</v>
      </c>
      <c r="CJ2005">
        <v>5176</v>
      </c>
      <c r="CK2005">
        <v>2</v>
      </c>
      <c r="CL2005">
        <v>374.76</v>
      </c>
    </row>
    <row r="2006" spans="1:90">
      <c r="A2006">
        <v>11024</v>
      </c>
      <c r="B2006">
        <v>33</v>
      </c>
      <c r="C2006" s="8">
        <v>2.5</v>
      </c>
      <c r="D2006">
        <v>30</v>
      </c>
      <c r="E2006">
        <v>0</v>
      </c>
      <c r="F2006">
        <v>11024</v>
      </c>
      <c r="G2006" t="s">
        <v>328</v>
      </c>
      <c r="H2006">
        <v>4</v>
      </c>
      <c r="I2006" s="1">
        <v>35200</v>
      </c>
      <c r="J2006" s="1">
        <v>35228</v>
      </c>
      <c r="K2006" s="1">
        <v>35205</v>
      </c>
      <c r="L2006">
        <f>_xlfn.DAYS(orderjoin[[#This Row],[ShippedDate]],orderjoin[[#This Row],[OrderDate]])</f>
        <v>5</v>
      </c>
      <c r="M2006">
        <f>_xlfn.DAYS(orderjoin[[#This Row],[RequiredDate]],orderjoin[[#This Row],[ShippedDate]])</f>
        <v>23</v>
      </c>
      <c r="N2006">
        <v>1</v>
      </c>
      <c r="O2006">
        <v>74.36</v>
      </c>
      <c r="P2006" t="s">
        <v>329</v>
      </c>
      <c r="Q2006" t="s">
        <v>330</v>
      </c>
      <c r="R2006" t="s">
        <v>194</v>
      </c>
      <c r="S2006" t="s">
        <v>21</v>
      </c>
      <c r="T2006" t="s">
        <v>331</v>
      </c>
      <c r="U2006" t="s">
        <v>196</v>
      </c>
      <c r="V2006">
        <v>11024</v>
      </c>
      <c r="W2006" t="s">
        <v>328</v>
      </c>
      <c r="X2006">
        <v>4</v>
      </c>
      <c r="Y2006" s="1">
        <v>35200</v>
      </c>
      <c r="Z2006" s="1">
        <v>35228</v>
      </c>
      <c r="AA2006">
        <f>_xlfn.DAYS(orderjoin[[#This Row],[orders.ShippedDate]],orderjoin[[#This Row],[orders.OrderDate]])</f>
        <v>5</v>
      </c>
      <c r="AB2006" s="1">
        <v>35205</v>
      </c>
      <c r="AC2006">
        <v>1</v>
      </c>
      <c r="AD2006">
        <v>74.36</v>
      </c>
      <c r="AE2006" t="s">
        <v>329</v>
      </c>
      <c r="AF2006" t="s">
        <v>330</v>
      </c>
      <c r="AG2006" t="s">
        <v>194</v>
      </c>
      <c r="AH2006" t="s">
        <v>21</v>
      </c>
      <c r="AI2006" t="s">
        <v>331</v>
      </c>
      <c r="AJ2006" t="s">
        <v>196</v>
      </c>
      <c r="AK2006">
        <v>33</v>
      </c>
      <c r="AL2006" t="s">
        <v>568</v>
      </c>
      <c r="AM2006">
        <v>15</v>
      </c>
      <c r="AN2006">
        <v>4</v>
      </c>
      <c r="AO2006" t="s">
        <v>569</v>
      </c>
      <c r="AP2006" s="7">
        <v>2.5</v>
      </c>
      <c r="AQ2006">
        <v>112</v>
      </c>
      <c r="AR2006">
        <v>0</v>
      </c>
      <c r="AS2006">
        <v>20</v>
      </c>
      <c r="AT2006">
        <v>0</v>
      </c>
      <c r="AU2006" t="s">
        <v>328</v>
      </c>
      <c r="AV2006" t="s">
        <v>329</v>
      </c>
      <c r="AW2006" t="s">
        <v>713</v>
      </c>
      <c r="AX2006" t="s">
        <v>692</v>
      </c>
      <c r="AY2006" t="s">
        <v>330</v>
      </c>
      <c r="AZ2006" t="s">
        <v>194</v>
      </c>
      <c r="BA2006" t="s">
        <v>21</v>
      </c>
      <c r="BB2006" t="s">
        <v>331</v>
      </c>
      <c r="BC2006" t="s">
        <v>196</v>
      </c>
      <c r="BD2006" t="s">
        <v>714</v>
      </c>
      <c r="BE2006" t="s">
        <v>715</v>
      </c>
      <c r="BF2006">
        <v>15</v>
      </c>
      <c r="BG2006" t="s">
        <v>1032</v>
      </c>
      <c r="BH2006" t="s">
        <v>1033</v>
      </c>
      <c r="BI2006" t="s">
        <v>676</v>
      </c>
      <c r="BJ2006" t="s">
        <v>1034</v>
      </c>
      <c r="BK2006" t="s">
        <v>1035</v>
      </c>
      <c r="BL2006" t="s">
        <v>21</v>
      </c>
      <c r="BM2006" t="s">
        <v>1036</v>
      </c>
      <c r="BN2006" t="s">
        <v>366</v>
      </c>
      <c r="BO2006" t="s">
        <v>1037</v>
      </c>
      <c r="BP2006" t="s">
        <v>21</v>
      </c>
      <c r="BQ2006">
        <v>4</v>
      </c>
      <c r="BR2006" t="s">
        <v>989</v>
      </c>
      <c r="BS2006" t="s">
        <v>990</v>
      </c>
      <c r="BT2006">
        <v>1</v>
      </c>
      <c r="BU2006" t="s">
        <v>1197</v>
      </c>
      <c r="BV2006" t="s">
        <v>1198</v>
      </c>
      <c r="BW2006">
        <v>4</v>
      </c>
      <c r="BX2006" t="s">
        <v>1608</v>
      </c>
      <c r="BY2006" t="s">
        <v>1206</v>
      </c>
      <c r="BZ2006" t="s">
        <v>654</v>
      </c>
      <c r="CA2006" t="s">
        <v>1609</v>
      </c>
      <c r="CB2006" s="1">
        <v>13777</v>
      </c>
      <c r="CC2006" s="1">
        <v>34092</v>
      </c>
      <c r="CD2006" t="s">
        <v>1610</v>
      </c>
      <c r="CE2006" t="s">
        <v>1611</v>
      </c>
      <c r="CF2006" t="s">
        <v>132</v>
      </c>
      <c r="CG2006" t="s">
        <v>1612</v>
      </c>
      <c r="CH2006" t="s">
        <v>99</v>
      </c>
      <c r="CI2006" t="s">
        <v>1613</v>
      </c>
      <c r="CJ2006">
        <v>5176</v>
      </c>
      <c r="CK2006">
        <v>2</v>
      </c>
      <c r="CL2006">
        <v>75</v>
      </c>
    </row>
    <row r="2007" spans="1:90">
      <c r="A2007">
        <v>11024</v>
      </c>
      <c r="B2007">
        <v>65</v>
      </c>
      <c r="C2007" s="8">
        <v>21.05</v>
      </c>
      <c r="D2007">
        <v>21</v>
      </c>
      <c r="E2007">
        <v>0</v>
      </c>
      <c r="F2007">
        <v>11024</v>
      </c>
      <c r="G2007" t="s">
        <v>328</v>
      </c>
      <c r="H2007">
        <v>4</v>
      </c>
      <c r="I2007" s="1">
        <v>35200</v>
      </c>
      <c r="J2007" s="1">
        <v>35228</v>
      </c>
      <c r="K2007" s="1">
        <v>35205</v>
      </c>
      <c r="L2007">
        <f>_xlfn.DAYS(orderjoin[[#This Row],[ShippedDate]],orderjoin[[#This Row],[OrderDate]])</f>
        <v>5</v>
      </c>
      <c r="M2007">
        <f>_xlfn.DAYS(orderjoin[[#This Row],[RequiredDate]],orderjoin[[#This Row],[ShippedDate]])</f>
        <v>23</v>
      </c>
      <c r="N2007">
        <v>1</v>
      </c>
      <c r="O2007">
        <v>74.36</v>
      </c>
      <c r="P2007" t="s">
        <v>329</v>
      </c>
      <c r="Q2007" t="s">
        <v>330</v>
      </c>
      <c r="R2007" t="s">
        <v>194</v>
      </c>
      <c r="S2007" t="s">
        <v>21</v>
      </c>
      <c r="T2007" t="s">
        <v>331</v>
      </c>
      <c r="U2007" t="s">
        <v>196</v>
      </c>
      <c r="V2007">
        <v>11024</v>
      </c>
      <c r="W2007" t="s">
        <v>328</v>
      </c>
      <c r="X2007">
        <v>4</v>
      </c>
      <c r="Y2007" s="1">
        <v>35200</v>
      </c>
      <c r="Z2007" s="1">
        <v>35228</v>
      </c>
      <c r="AA2007">
        <f>_xlfn.DAYS(orderjoin[[#This Row],[orders.ShippedDate]],orderjoin[[#This Row],[orders.OrderDate]])</f>
        <v>5</v>
      </c>
      <c r="AB2007" s="1">
        <v>35205</v>
      </c>
      <c r="AC2007">
        <v>1</v>
      </c>
      <c r="AD2007">
        <v>74.36</v>
      </c>
      <c r="AE2007" t="s">
        <v>329</v>
      </c>
      <c r="AF2007" t="s">
        <v>330</v>
      </c>
      <c r="AG2007" t="s">
        <v>194</v>
      </c>
      <c r="AH2007" t="s">
        <v>21</v>
      </c>
      <c r="AI2007" t="s">
        <v>331</v>
      </c>
      <c r="AJ2007" t="s">
        <v>196</v>
      </c>
      <c r="AK2007">
        <v>65</v>
      </c>
      <c r="AL2007" t="s">
        <v>629</v>
      </c>
      <c r="AM2007">
        <v>2</v>
      </c>
      <c r="AN2007">
        <v>2</v>
      </c>
      <c r="AO2007" t="s">
        <v>630</v>
      </c>
      <c r="AP2007" s="7">
        <v>21.05</v>
      </c>
      <c r="AQ2007">
        <v>76</v>
      </c>
      <c r="AR2007">
        <v>0</v>
      </c>
      <c r="AS2007">
        <v>0</v>
      </c>
      <c r="AT2007">
        <v>0</v>
      </c>
      <c r="AU2007" t="s">
        <v>328</v>
      </c>
      <c r="AV2007" t="s">
        <v>329</v>
      </c>
      <c r="AW2007" t="s">
        <v>713</v>
      </c>
      <c r="AX2007" t="s">
        <v>692</v>
      </c>
      <c r="AY2007" t="s">
        <v>330</v>
      </c>
      <c r="AZ2007" t="s">
        <v>194</v>
      </c>
      <c r="BA2007" t="s">
        <v>21</v>
      </c>
      <c r="BB2007" t="s">
        <v>331</v>
      </c>
      <c r="BC2007" t="s">
        <v>196</v>
      </c>
      <c r="BD2007" t="s">
        <v>714</v>
      </c>
      <c r="BE2007" t="s">
        <v>715</v>
      </c>
      <c r="BF2007">
        <v>2</v>
      </c>
      <c r="BG2007" t="s">
        <v>1014</v>
      </c>
      <c r="BH2007" t="s">
        <v>1015</v>
      </c>
      <c r="BI2007" t="s">
        <v>669</v>
      </c>
      <c r="BJ2007" t="s">
        <v>1016</v>
      </c>
      <c r="BK2007" t="s">
        <v>1017</v>
      </c>
      <c r="BL2007" t="s">
        <v>1018</v>
      </c>
      <c r="BM2007" t="s">
        <v>1019</v>
      </c>
      <c r="BN2007" t="s">
        <v>99</v>
      </c>
      <c r="BO2007" t="s">
        <v>1020</v>
      </c>
      <c r="BP2007" t="s">
        <v>21</v>
      </c>
      <c r="BQ2007">
        <v>2</v>
      </c>
      <c r="BR2007" t="s">
        <v>1012</v>
      </c>
      <c r="BS2007" t="s">
        <v>1013</v>
      </c>
      <c r="BT2007">
        <v>1</v>
      </c>
      <c r="BU2007" t="s">
        <v>1197</v>
      </c>
      <c r="BV2007" t="s">
        <v>1198</v>
      </c>
      <c r="BW2007">
        <v>4</v>
      </c>
      <c r="BX2007" t="s">
        <v>1608</v>
      </c>
      <c r="BY2007" t="s">
        <v>1206</v>
      </c>
      <c r="BZ2007" t="s">
        <v>654</v>
      </c>
      <c r="CA2007" t="s">
        <v>1609</v>
      </c>
      <c r="CB2007" s="1">
        <v>13777</v>
      </c>
      <c r="CC2007" s="1">
        <v>34092</v>
      </c>
      <c r="CD2007" t="s">
        <v>1610</v>
      </c>
      <c r="CE2007" t="s">
        <v>1611</v>
      </c>
      <c r="CF2007" t="s">
        <v>132</v>
      </c>
      <c r="CG2007" t="s">
        <v>1612</v>
      </c>
      <c r="CH2007" t="s">
        <v>99</v>
      </c>
      <c r="CI2007" t="s">
        <v>1613</v>
      </c>
      <c r="CJ2007">
        <v>5176</v>
      </c>
      <c r="CK2007">
        <v>2</v>
      </c>
      <c r="CL2007">
        <v>442.05</v>
      </c>
    </row>
    <row r="2008" spans="1:90">
      <c r="A2008">
        <v>11024</v>
      </c>
      <c r="B2008">
        <v>71</v>
      </c>
      <c r="C2008" s="8">
        <v>21.5</v>
      </c>
      <c r="D2008">
        <v>50</v>
      </c>
      <c r="E2008">
        <v>0</v>
      </c>
      <c r="F2008">
        <v>11024</v>
      </c>
      <c r="G2008" t="s">
        <v>328</v>
      </c>
      <c r="H2008">
        <v>4</v>
      </c>
      <c r="I2008" s="1">
        <v>35200</v>
      </c>
      <c r="J2008" s="1">
        <v>35228</v>
      </c>
      <c r="K2008" s="1">
        <v>35205</v>
      </c>
      <c r="L2008">
        <f>_xlfn.DAYS(orderjoin[[#This Row],[ShippedDate]],orderjoin[[#This Row],[OrderDate]])</f>
        <v>5</v>
      </c>
      <c r="M2008">
        <f>_xlfn.DAYS(orderjoin[[#This Row],[RequiredDate]],orderjoin[[#This Row],[ShippedDate]])</f>
        <v>23</v>
      </c>
      <c r="N2008">
        <v>1</v>
      </c>
      <c r="O2008">
        <v>74.36</v>
      </c>
      <c r="P2008" t="s">
        <v>329</v>
      </c>
      <c r="Q2008" t="s">
        <v>330</v>
      </c>
      <c r="R2008" t="s">
        <v>194</v>
      </c>
      <c r="S2008" t="s">
        <v>21</v>
      </c>
      <c r="T2008" t="s">
        <v>331</v>
      </c>
      <c r="U2008" t="s">
        <v>196</v>
      </c>
      <c r="V2008">
        <v>11024</v>
      </c>
      <c r="W2008" t="s">
        <v>328</v>
      </c>
      <c r="X2008">
        <v>4</v>
      </c>
      <c r="Y2008" s="1">
        <v>35200</v>
      </c>
      <c r="Z2008" s="1">
        <v>35228</v>
      </c>
      <c r="AA2008">
        <f>_xlfn.DAYS(orderjoin[[#This Row],[orders.ShippedDate]],orderjoin[[#This Row],[orders.OrderDate]])</f>
        <v>5</v>
      </c>
      <c r="AB2008" s="1">
        <v>35205</v>
      </c>
      <c r="AC2008">
        <v>1</v>
      </c>
      <c r="AD2008">
        <v>74.36</v>
      </c>
      <c r="AE2008" t="s">
        <v>329</v>
      </c>
      <c r="AF2008" t="s">
        <v>330</v>
      </c>
      <c r="AG2008" t="s">
        <v>194</v>
      </c>
      <c r="AH2008" t="s">
        <v>21</v>
      </c>
      <c r="AI2008" t="s">
        <v>331</v>
      </c>
      <c r="AJ2008" t="s">
        <v>196</v>
      </c>
      <c r="AK2008">
        <v>71</v>
      </c>
      <c r="AL2008" t="s">
        <v>640</v>
      </c>
      <c r="AM2008">
        <v>15</v>
      </c>
      <c r="AN2008">
        <v>4</v>
      </c>
      <c r="AO2008" t="s">
        <v>527</v>
      </c>
      <c r="AP2008" s="7">
        <v>21.5</v>
      </c>
      <c r="AQ2008">
        <v>26</v>
      </c>
      <c r="AR2008">
        <v>0</v>
      </c>
      <c r="AS2008">
        <v>0</v>
      </c>
      <c r="AT2008">
        <v>0</v>
      </c>
      <c r="AU2008" t="s">
        <v>328</v>
      </c>
      <c r="AV2008" t="s">
        <v>329</v>
      </c>
      <c r="AW2008" t="s">
        <v>713</v>
      </c>
      <c r="AX2008" t="s">
        <v>692</v>
      </c>
      <c r="AY2008" t="s">
        <v>330</v>
      </c>
      <c r="AZ2008" t="s">
        <v>194</v>
      </c>
      <c r="BA2008" t="s">
        <v>21</v>
      </c>
      <c r="BB2008" t="s">
        <v>331</v>
      </c>
      <c r="BC2008" t="s">
        <v>196</v>
      </c>
      <c r="BD2008" t="s">
        <v>714</v>
      </c>
      <c r="BE2008" t="s">
        <v>715</v>
      </c>
      <c r="BF2008">
        <v>15</v>
      </c>
      <c r="BG2008" t="s">
        <v>1032</v>
      </c>
      <c r="BH2008" t="s">
        <v>1033</v>
      </c>
      <c r="BI2008" t="s">
        <v>676</v>
      </c>
      <c r="BJ2008" t="s">
        <v>1034</v>
      </c>
      <c r="BK2008" t="s">
        <v>1035</v>
      </c>
      <c r="BL2008" t="s">
        <v>21</v>
      </c>
      <c r="BM2008" t="s">
        <v>1036</v>
      </c>
      <c r="BN2008" t="s">
        <v>366</v>
      </c>
      <c r="BO2008" t="s">
        <v>1037</v>
      </c>
      <c r="BP2008" t="s">
        <v>21</v>
      </c>
      <c r="BQ2008">
        <v>4</v>
      </c>
      <c r="BR2008" t="s">
        <v>989</v>
      </c>
      <c r="BS2008" t="s">
        <v>990</v>
      </c>
      <c r="BT2008">
        <v>1</v>
      </c>
      <c r="BU2008" t="s">
        <v>1197</v>
      </c>
      <c r="BV2008" t="s">
        <v>1198</v>
      </c>
      <c r="BW2008">
        <v>4</v>
      </c>
      <c r="BX2008" t="s">
        <v>1608</v>
      </c>
      <c r="BY2008" t="s">
        <v>1206</v>
      </c>
      <c r="BZ2008" t="s">
        <v>654</v>
      </c>
      <c r="CA2008" t="s">
        <v>1609</v>
      </c>
      <c r="CB2008" s="1">
        <v>13777</v>
      </c>
      <c r="CC2008" s="1">
        <v>34092</v>
      </c>
      <c r="CD2008" t="s">
        <v>1610</v>
      </c>
      <c r="CE2008" t="s">
        <v>1611</v>
      </c>
      <c r="CF2008" t="s">
        <v>132</v>
      </c>
      <c r="CG2008" t="s">
        <v>1612</v>
      </c>
      <c r="CH2008" t="s">
        <v>99</v>
      </c>
      <c r="CI2008" t="s">
        <v>1613</v>
      </c>
      <c r="CJ2008">
        <v>5176</v>
      </c>
      <c r="CK2008">
        <v>2</v>
      </c>
      <c r="CL2008">
        <v>1075</v>
      </c>
    </row>
    <row r="2009" spans="1:90">
      <c r="A2009">
        <v>11025</v>
      </c>
      <c r="B2009">
        <v>1</v>
      </c>
      <c r="C2009" s="8">
        <v>18</v>
      </c>
      <c r="D2009">
        <v>10</v>
      </c>
      <c r="E2009">
        <v>0.1</v>
      </c>
      <c r="F2009">
        <v>11025</v>
      </c>
      <c r="G2009" t="s">
        <v>111</v>
      </c>
      <c r="H2009">
        <v>6</v>
      </c>
      <c r="I2009" s="1">
        <v>35200</v>
      </c>
      <c r="J2009" s="1">
        <v>35228</v>
      </c>
      <c r="K2009" s="1">
        <v>35209</v>
      </c>
      <c r="L2009">
        <f>_xlfn.DAYS(orderjoin[[#This Row],[ShippedDate]],orderjoin[[#This Row],[OrderDate]])</f>
        <v>9</v>
      </c>
      <c r="M2009">
        <f>_xlfn.DAYS(orderjoin[[#This Row],[RequiredDate]],orderjoin[[#This Row],[ShippedDate]])</f>
        <v>19</v>
      </c>
      <c r="N2009">
        <v>3</v>
      </c>
      <c r="O2009">
        <v>29.17</v>
      </c>
      <c r="P2009" t="s">
        <v>112</v>
      </c>
      <c r="Q2009" t="s">
        <v>113</v>
      </c>
      <c r="R2009" t="s">
        <v>114</v>
      </c>
      <c r="S2009" t="s">
        <v>21</v>
      </c>
      <c r="T2009" t="s">
        <v>115</v>
      </c>
      <c r="U2009" t="s">
        <v>116</v>
      </c>
      <c r="V2009">
        <v>11025</v>
      </c>
      <c r="W2009" t="s">
        <v>111</v>
      </c>
      <c r="X2009">
        <v>6</v>
      </c>
      <c r="Y2009" s="1">
        <v>35200</v>
      </c>
      <c r="Z2009" s="1">
        <v>35228</v>
      </c>
      <c r="AA2009">
        <f>_xlfn.DAYS(orderjoin[[#This Row],[orders.ShippedDate]],orderjoin[[#This Row],[orders.OrderDate]])</f>
        <v>9</v>
      </c>
      <c r="AB2009" s="1">
        <v>35209</v>
      </c>
      <c r="AC2009">
        <v>3</v>
      </c>
      <c r="AD2009">
        <v>29.17</v>
      </c>
      <c r="AE2009" t="s">
        <v>112</v>
      </c>
      <c r="AF2009" t="s">
        <v>113</v>
      </c>
      <c r="AG2009" t="s">
        <v>114</v>
      </c>
      <c r="AH2009" t="s">
        <v>21</v>
      </c>
      <c r="AI2009" t="s">
        <v>115</v>
      </c>
      <c r="AJ2009" t="s">
        <v>116</v>
      </c>
      <c r="AK2009">
        <v>1</v>
      </c>
      <c r="AL2009" t="s">
        <v>504</v>
      </c>
      <c r="AM2009">
        <v>1</v>
      </c>
      <c r="AN2009">
        <v>1</v>
      </c>
      <c r="AO2009" t="s">
        <v>505</v>
      </c>
      <c r="AP2009" s="7">
        <v>18</v>
      </c>
      <c r="AQ2009">
        <v>39</v>
      </c>
      <c r="AR2009">
        <v>0</v>
      </c>
      <c r="AS2009">
        <v>10</v>
      </c>
      <c r="AT2009">
        <v>0</v>
      </c>
      <c r="AU2009" t="s">
        <v>111</v>
      </c>
      <c r="AV2009" t="s">
        <v>112</v>
      </c>
      <c r="AW2009" t="s">
        <v>917</v>
      </c>
      <c r="AX2009" t="s">
        <v>686</v>
      </c>
      <c r="AY2009" t="s">
        <v>113</v>
      </c>
      <c r="AZ2009" t="s">
        <v>114</v>
      </c>
      <c r="BA2009" t="s">
        <v>21</v>
      </c>
      <c r="BB2009" t="s">
        <v>115</v>
      </c>
      <c r="BC2009" t="s">
        <v>116</v>
      </c>
      <c r="BD2009" t="s">
        <v>918</v>
      </c>
      <c r="BE2009" t="s">
        <v>918</v>
      </c>
      <c r="BF2009">
        <v>1</v>
      </c>
      <c r="BG2009" t="s">
        <v>998</v>
      </c>
      <c r="BH2009" t="s">
        <v>999</v>
      </c>
      <c r="BI2009" t="s">
        <v>1000</v>
      </c>
      <c r="BJ2009" t="s">
        <v>1001</v>
      </c>
      <c r="BK2009" t="s">
        <v>194</v>
      </c>
      <c r="BL2009" t="s">
        <v>21</v>
      </c>
      <c r="BM2009" t="s">
        <v>1002</v>
      </c>
      <c r="BN2009" t="s">
        <v>196</v>
      </c>
      <c r="BO2009" t="s">
        <v>1003</v>
      </c>
      <c r="BP2009" t="s">
        <v>21</v>
      </c>
      <c r="BQ2009">
        <v>1</v>
      </c>
      <c r="BR2009" t="s">
        <v>1004</v>
      </c>
      <c r="BS2009" t="s">
        <v>1005</v>
      </c>
      <c r="BT2009">
        <v>3</v>
      </c>
      <c r="BU2009" t="s">
        <v>1201</v>
      </c>
      <c r="BV2009" t="s">
        <v>1174</v>
      </c>
      <c r="BW2009">
        <v>6</v>
      </c>
      <c r="BX2009" t="s">
        <v>1594</v>
      </c>
      <c r="BY2009" t="s">
        <v>1208</v>
      </c>
      <c r="BZ2009" t="s">
        <v>654</v>
      </c>
      <c r="CA2009" t="s">
        <v>1581</v>
      </c>
      <c r="CB2009" s="1">
        <v>23194</v>
      </c>
      <c r="CC2009" s="1">
        <v>34259</v>
      </c>
      <c r="CD2009" t="s">
        <v>1595</v>
      </c>
      <c r="CE2009" t="s">
        <v>194</v>
      </c>
      <c r="CF2009" t="s">
        <v>21</v>
      </c>
      <c r="CG2009" t="s">
        <v>1596</v>
      </c>
      <c r="CH2009" t="s">
        <v>196</v>
      </c>
      <c r="CI2009" t="s">
        <v>1597</v>
      </c>
      <c r="CJ2009">
        <v>428</v>
      </c>
      <c r="CK2009">
        <v>5</v>
      </c>
      <c r="CL2009">
        <v>162</v>
      </c>
    </row>
    <row r="2010" spans="1:90">
      <c r="A2010">
        <v>11025</v>
      </c>
      <c r="B2010">
        <v>13</v>
      </c>
      <c r="C2010" s="8">
        <v>6</v>
      </c>
      <c r="D2010">
        <v>20</v>
      </c>
      <c r="E2010">
        <v>0.1</v>
      </c>
      <c r="F2010">
        <v>11025</v>
      </c>
      <c r="G2010" t="s">
        <v>111</v>
      </c>
      <c r="H2010">
        <v>6</v>
      </c>
      <c r="I2010" s="1">
        <v>35200</v>
      </c>
      <c r="J2010" s="1">
        <v>35228</v>
      </c>
      <c r="K2010" s="1">
        <v>35209</v>
      </c>
      <c r="L2010">
        <f>_xlfn.DAYS(orderjoin[[#This Row],[ShippedDate]],orderjoin[[#This Row],[OrderDate]])</f>
        <v>9</v>
      </c>
      <c r="M2010">
        <f>_xlfn.DAYS(orderjoin[[#This Row],[RequiredDate]],orderjoin[[#This Row],[ShippedDate]])</f>
        <v>19</v>
      </c>
      <c r="N2010">
        <v>3</v>
      </c>
      <c r="O2010">
        <v>29.17</v>
      </c>
      <c r="P2010" t="s">
        <v>112</v>
      </c>
      <c r="Q2010" t="s">
        <v>113</v>
      </c>
      <c r="R2010" t="s">
        <v>114</v>
      </c>
      <c r="S2010" t="s">
        <v>21</v>
      </c>
      <c r="T2010" t="s">
        <v>115</v>
      </c>
      <c r="U2010" t="s">
        <v>116</v>
      </c>
      <c r="V2010">
        <v>11025</v>
      </c>
      <c r="W2010" t="s">
        <v>111</v>
      </c>
      <c r="X2010">
        <v>6</v>
      </c>
      <c r="Y2010" s="1">
        <v>35200</v>
      </c>
      <c r="Z2010" s="1">
        <v>35228</v>
      </c>
      <c r="AA2010">
        <f>_xlfn.DAYS(orderjoin[[#This Row],[orders.ShippedDate]],orderjoin[[#This Row],[orders.OrderDate]])</f>
        <v>9</v>
      </c>
      <c r="AB2010" s="1">
        <v>35209</v>
      </c>
      <c r="AC2010">
        <v>3</v>
      </c>
      <c r="AD2010">
        <v>29.17</v>
      </c>
      <c r="AE2010" t="s">
        <v>112</v>
      </c>
      <c r="AF2010" t="s">
        <v>113</v>
      </c>
      <c r="AG2010" t="s">
        <v>114</v>
      </c>
      <c r="AH2010" t="s">
        <v>21</v>
      </c>
      <c r="AI2010" t="s">
        <v>115</v>
      </c>
      <c r="AJ2010" t="s">
        <v>116</v>
      </c>
      <c r="AK2010">
        <v>13</v>
      </c>
      <c r="AL2010" t="s">
        <v>528</v>
      </c>
      <c r="AM2010">
        <v>6</v>
      </c>
      <c r="AN2010">
        <v>8</v>
      </c>
      <c r="AO2010" t="s">
        <v>529</v>
      </c>
      <c r="AP2010" s="7">
        <v>6</v>
      </c>
      <c r="AQ2010">
        <v>24</v>
      </c>
      <c r="AR2010">
        <v>0</v>
      </c>
      <c r="AS2010">
        <v>5</v>
      </c>
      <c r="AT2010">
        <v>0</v>
      </c>
      <c r="AU2010" t="s">
        <v>111</v>
      </c>
      <c r="AV2010" t="s">
        <v>112</v>
      </c>
      <c r="AW2010" t="s">
        <v>917</v>
      </c>
      <c r="AX2010" t="s">
        <v>686</v>
      </c>
      <c r="AY2010" t="s">
        <v>113</v>
      </c>
      <c r="AZ2010" t="s">
        <v>114</v>
      </c>
      <c r="BA2010" t="s">
        <v>21</v>
      </c>
      <c r="BB2010" t="s">
        <v>115</v>
      </c>
      <c r="BC2010" t="s">
        <v>116</v>
      </c>
      <c r="BD2010" t="s">
        <v>918</v>
      </c>
      <c r="BE2010" t="s">
        <v>918</v>
      </c>
      <c r="BF2010">
        <v>6</v>
      </c>
      <c r="BG2010" t="s">
        <v>1120</v>
      </c>
      <c r="BH2010" t="s">
        <v>1121</v>
      </c>
      <c r="BI2010" t="s">
        <v>1122</v>
      </c>
      <c r="BJ2010" t="s">
        <v>1123</v>
      </c>
      <c r="BK2010" t="s">
        <v>1124</v>
      </c>
      <c r="BL2010" t="s">
        <v>21</v>
      </c>
      <c r="BM2010" t="s">
        <v>1125</v>
      </c>
      <c r="BN2010" t="s">
        <v>1028</v>
      </c>
      <c r="BO2010" t="s">
        <v>1126</v>
      </c>
      <c r="BP2010" t="s">
        <v>21</v>
      </c>
      <c r="BQ2010">
        <v>8</v>
      </c>
      <c r="BR2010" t="s">
        <v>1057</v>
      </c>
      <c r="BS2010" t="s">
        <v>1058</v>
      </c>
      <c r="BT2010">
        <v>3</v>
      </c>
      <c r="BU2010" t="s">
        <v>1201</v>
      </c>
      <c r="BV2010" t="s">
        <v>1174</v>
      </c>
      <c r="BW2010">
        <v>6</v>
      </c>
      <c r="BX2010" t="s">
        <v>1594</v>
      </c>
      <c r="BY2010" t="s">
        <v>1208</v>
      </c>
      <c r="BZ2010" t="s">
        <v>654</v>
      </c>
      <c r="CA2010" t="s">
        <v>1581</v>
      </c>
      <c r="CB2010" s="1">
        <v>23194</v>
      </c>
      <c r="CC2010" s="1">
        <v>34259</v>
      </c>
      <c r="CD2010" t="s">
        <v>1595</v>
      </c>
      <c r="CE2010" t="s">
        <v>194</v>
      </c>
      <c r="CF2010" t="s">
        <v>21</v>
      </c>
      <c r="CG2010" t="s">
        <v>1596</v>
      </c>
      <c r="CH2010" t="s">
        <v>196</v>
      </c>
      <c r="CI2010" t="s">
        <v>1597</v>
      </c>
      <c r="CJ2010">
        <v>428</v>
      </c>
      <c r="CK2010">
        <v>5</v>
      </c>
      <c r="CL2010">
        <v>108</v>
      </c>
    </row>
    <row r="2011" spans="1:90">
      <c r="A2011">
        <v>11026</v>
      </c>
      <c r="B2011">
        <v>18</v>
      </c>
      <c r="C2011" s="8">
        <v>62.5</v>
      </c>
      <c r="D2011">
        <v>8</v>
      </c>
      <c r="E2011">
        <v>0</v>
      </c>
      <c r="F2011">
        <v>11026</v>
      </c>
      <c r="G2011" t="s">
        <v>390</v>
      </c>
      <c r="H2011">
        <v>4</v>
      </c>
      <c r="I2011" s="1">
        <v>35200</v>
      </c>
      <c r="J2011" s="1">
        <v>35228</v>
      </c>
      <c r="K2011" s="1">
        <v>35213</v>
      </c>
      <c r="L2011">
        <f>_xlfn.DAYS(orderjoin[[#This Row],[ShippedDate]],orderjoin[[#This Row],[OrderDate]])</f>
        <v>13</v>
      </c>
      <c r="M2011">
        <f>_xlfn.DAYS(orderjoin[[#This Row],[RequiredDate]],orderjoin[[#This Row],[ShippedDate]])</f>
        <v>15</v>
      </c>
      <c r="N2011">
        <v>1</v>
      </c>
      <c r="O2011">
        <v>47.09</v>
      </c>
      <c r="P2011" t="s">
        <v>391</v>
      </c>
      <c r="Q2011" t="s">
        <v>392</v>
      </c>
      <c r="R2011" t="s">
        <v>393</v>
      </c>
      <c r="S2011" t="s">
        <v>21</v>
      </c>
      <c r="T2011" t="s">
        <v>394</v>
      </c>
      <c r="U2011" t="s">
        <v>150</v>
      </c>
      <c r="V2011">
        <v>11026</v>
      </c>
      <c r="W2011" t="s">
        <v>390</v>
      </c>
      <c r="X2011">
        <v>4</v>
      </c>
      <c r="Y2011" s="1">
        <v>35200</v>
      </c>
      <c r="Z2011" s="1">
        <v>35228</v>
      </c>
      <c r="AA2011">
        <f>_xlfn.DAYS(orderjoin[[#This Row],[orders.ShippedDate]],orderjoin[[#This Row],[orders.OrderDate]])</f>
        <v>13</v>
      </c>
      <c r="AB2011" s="1">
        <v>35213</v>
      </c>
      <c r="AC2011">
        <v>1</v>
      </c>
      <c r="AD2011">
        <v>47.09</v>
      </c>
      <c r="AE2011" t="s">
        <v>391</v>
      </c>
      <c r="AF2011" t="s">
        <v>392</v>
      </c>
      <c r="AG2011" t="s">
        <v>393</v>
      </c>
      <c r="AH2011" t="s">
        <v>21</v>
      </c>
      <c r="AI2011" t="s">
        <v>394</v>
      </c>
      <c r="AJ2011" t="s">
        <v>150</v>
      </c>
      <c r="AK2011">
        <v>18</v>
      </c>
      <c r="AL2011" t="s">
        <v>538</v>
      </c>
      <c r="AM2011">
        <v>7</v>
      </c>
      <c r="AN2011">
        <v>8</v>
      </c>
      <c r="AO2011" t="s">
        <v>539</v>
      </c>
      <c r="AP2011" s="7">
        <v>62.5</v>
      </c>
      <c r="AQ2011">
        <v>42</v>
      </c>
      <c r="AR2011">
        <v>0</v>
      </c>
      <c r="AS2011">
        <v>0</v>
      </c>
      <c r="AT2011">
        <v>0</v>
      </c>
      <c r="AU2011" t="s">
        <v>390</v>
      </c>
      <c r="AV2011" t="s">
        <v>391</v>
      </c>
      <c r="AW2011" t="s">
        <v>742</v>
      </c>
      <c r="AX2011" t="s">
        <v>654</v>
      </c>
      <c r="AY2011" t="s">
        <v>392</v>
      </c>
      <c r="AZ2011" t="s">
        <v>393</v>
      </c>
      <c r="BA2011" t="s">
        <v>21</v>
      </c>
      <c r="BB2011" t="s">
        <v>394</v>
      </c>
      <c r="BC2011" t="s">
        <v>150</v>
      </c>
      <c r="BD2011" t="s">
        <v>743</v>
      </c>
      <c r="BE2011" t="s">
        <v>744</v>
      </c>
      <c r="BF2011">
        <v>7</v>
      </c>
      <c r="BG2011" t="s">
        <v>1038</v>
      </c>
      <c r="BH2011" t="s">
        <v>1039</v>
      </c>
      <c r="BI2011" t="s">
        <v>676</v>
      </c>
      <c r="BJ2011" t="s">
        <v>1040</v>
      </c>
      <c r="BK2011" t="s">
        <v>1041</v>
      </c>
      <c r="BL2011" t="s">
        <v>1042</v>
      </c>
      <c r="BM2011" t="s">
        <v>1043</v>
      </c>
      <c r="BN2011" t="s">
        <v>1044</v>
      </c>
      <c r="BO2011" t="s">
        <v>1045</v>
      </c>
      <c r="BP2011" t="s">
        <v>1046</v>
      </c>
      <c r="BQ2011">
        <v>8</v>
      </c>
      <c r="BR2011" t="s">
        <v>1057</v>
      </c>
      <c r="BS2011" t="s">
        <v>1058</v>
      </c>
      <c r="BT2011">
        <v>1</v>
      </c>
      <c r="BU2011" t="s">
        <v>1197</v>
      </c>
      <c r="BV2011" t="s">
        <v>1198</v>
      </c>
      <c r="BW2011">
        <v>4</v>
      </c>
      <c r="BX2011" t="s">
        <v>1608</v>
      </c>
      <c r="BY2011" t="s">
        <v>1206</v>
      </c>
      <c r="BZ2011" t="s">
        <v>654</v>
      </c>
      <c r="CA2011" t="s">
        <v>1609</v>
      </c>
      <c r="CB2011" s="1">
        <v>13777</v>
      </c>
      <c r="CC2011" s="1">
        <v>34092</v>
      </c>
      <c r="CD2011" t="s">
        <v>1610</v>
      </c>
      <c r="CE2011" t="s">
        <v>1611</v>
      </c>
      <c r="CF2011" t="s">
        <v>132</v>
      </c>
      <c r="CG2011" t="s">
        <v>1612</v>
      </c>
      <c r="CH2011" t="s">
        <v>99</v>
      </c>
      <c r="CI2011" t="s">
        <v>1613</v>
      </c>
      <c r="CJ2011">
        <v>5176</v>
      </c>
      <c r="CK2011">
        <v>2</v>
      </c>
      <c r="CL2011">
        <v>500</v>
      </c>
    </row>
    <row r="2012" spans="1:90">
      <c r="A2012">
        <v>11026</v>
      </c>
      <c r="B2012">
        <v>51</v>
      </c>
      <c r="C2012" s="8">
        <v>53</v>
      </c>
      <c r="D2012">
        <v>10</v>
      </c>
      <c r="E2012">
        <v>0</v>
      </c>
      <c r="F2012">
        <v>11026</v>
      </c>
      <c r="G2012" t="s">
        <v>390</v>
      </c>
      <c r="H2012">
        <v>4</v>
      </c>
      <c r="I2012" s="1">
        <v>35200</v>
      </c>
      <c r="J2012" s="1">
        <v>35228</v>
      </c>
      <c r="K2012" s="1">
        <v>35213</v>
      </c>
      <c r="L2012">
        <f>_xlfn.DAYS(orderjoin[[#This Row],[ShippedDate]],orderjoin[[#This Row],[OrderDate]])</f>
        <v>13</v>
      </c>
      <c r="M2012">
        <f>_xlfn.DAYS(orderjoin[[#This Row],[RequiredDate]],orderjoin[[#This Row],[ShippedDate]])</f>
        <v>15</v>
      </c>
      <c r="N2012">
        <v>1</v>
      </c>
      <c r="O2012">
        <v>47.09</v>
      </c>
      <c r="P2012" t="s">
        <v>391</v>
      </c>
      <c r="Q2012" t="s">
        <v>392</v>
      </c>
      <c r="R2012" t="s">
        <v>393</v>
      </c>
      <c r="S2012" t="s">
        <v>21</v>
      </c>
      <c r="T2012" t="s">
        <v>394</v>
      </c>
      <c r="U2012" t="s">
        <v>150</v>
      </c>
      <c r="V2012">
        <v>11026</v>
      </c>
      <c r="W2012" t="s">
        <v>390</v>
      </c>
      <c r="X2012">
        <v>4</v>
      </c>
      <c r="Y2012" s="1">
        <v>35200</v>
      </c>
      <c r="Z2012" s="1">
        <v>35228</v>
      </c>
      <c r="AA2012">
        <f>_xlfn.DAYS(orderjoin[[#This Row],[orders.ShippedDate]],orderjoin[[#This Row],[orders.OrderDate]])</f>
        <v>13</v>
      </c>
      <c r="AB2012" s="1">
        <v>35213</v>
      </c>
      <c r="AC2012">
        <v>1</v>
      </c>
      <c r="AD2012">
        <v>47.09</v>
      </c>
      <c r="AE2012" t="s">
        <v>391</v>
      </c>
      <c r="AF2012" t="s">
        <v>392</v>
      </c>
      <c r="AG2012" t="s">
        <v>393</v>
      </c>
      <c r="AH2012" t="s">
        <v>21</v>
      </c>
      <c r="AI2012" t="s">
        <v>394</v>
      </c>
      <c r="AJ2012" t="s">
        <v>150</v>
      </c>
      <c r="AK2012">
        <v>51</v>
      </c>
      <c r="AL2012" t="s">
        <v>602</v>
      </c>
      <c r="AM2012">
        <v>24</v>
      </c>
      <c r="AN2012">
        <v>7</v>
      </c>
      <c r="AO2012" t="s">
        <v>603</v>
      </c>
      <c r="AP2012" s="7">
        <v>53</v>
      </c>
      <c r="AQ2012">
        <v>20</v>
      </c>
      <c r="AR2012">
        <v>0</v>
      </c>
      <c r="AS2012">
        <v>10</v>
      </c>
      <c r="AT2012">
        <v>0</v>
      </c>
      <c r="AU2012" t="s">
        <v>390</v>
      </c>
      <c r="AV2012" t="s">
        <v>391</v>
      </c>
      <c r="AW2012" t="s">
        <v>742</v>
      </c>
      <c r="AX2012" t="s">
        <v>654</v>
      </c>
      <c r="AY2012" t="s">
        <v>392</v>
      </c>
      <c r="AZ2012" t="s">
        <v>393</v>
      </c>
      <c r="BA2012" t="s">
        <v>21</v>
      </c>
      <c r="BB2012" t="s">
        <v>394</v>
      </c>
      <c r="BC2012" t="s">
        <v>150</v>
      </c>
      <c r="BD2012" t="s">
        <v>743</v>
      </c>
      <c r="BE2012" t="s">
        <v>744</v>
      </c>
      <c r="BF2012">
        <v>24</v>
      </c>
      <c r="BG2012" t="s">
        <v>1127</v>
      </c>
      <c r="BH2012" t="s">
        <v>1128</v>
      </c>
      <c r="BI2012" t="s">
        <v>654</v>
      </c>
      <c r="BJ2012" t="s">
        <v>1129</v>
      </c>
      <c r="BK2012" t="s">
        <v>1130</v>
      </c>
      <c r="BL2012" t="s">
        <v>1131</v>
      </c>
      <c r="BM2012" t="s">
        <v>1132</v>
      </c>
      <c r="BN2012" t="s">
        <v>1044</v>
      </c>
      <c r="BO2012" t="s">
        <v>1133</v>
      </c>
      <c r="BP2012" t="s">
        <v>1134</v>
      </c>
      <c r="BQ2012">
        <v>7</v>
      </c>
      <c r="BR2012" t="s">
        <v>1030</v>
      </c>
      <c r="BS2012" t="s">
        <v>1031</v>
      </c>
      <c r="BT2012">
        <v>1</v>
      </c>
      <c r="BU2012" t="s">
        <v>1197</v>
      </c>
      <c r="BV2012" t="s">
        <v>1198</v>
      </c>
      <c r="BW2012">
        <v>4</v>
      </c>
      <c r="BX2012" t="s">
        <v>1608</v>
      </c>
      <c r="BY2012" t="s">
        <v>1206</v>
      </c>
      <c r="BZ2012" t="s">
        <v>654</v>
      </c>
      <c r="CA2012" t="s">
        <v>1609</v>
      </c>
      <c r="CB2012" s="1">
        <v>13777</v>
      </c>
      <c r="CC2012" s="1">
        <v>34092</v>
      </c>
      <c r="CD2012" t="s">
        <v>1610</v>
      </c>
      <c r="CE2012" t="s">
        <v>1611</v>
      </c>
      <c r="CF2012" t="s">
        <v>132</v>
      </c>
      <c r="CG2012" t="s">
        <v>1612</v>
      </c>
      <c r="CH2012" t="s">
        <v>99</v>
      </c>
      <c r="CI2012" t="s">
        <v>1613</v>
      </c>
      <c r="CJ2012">
        <v>5176</v>
      </c>
      <c r="CK2012">
        <v>2</v>
      </c>
      <c r="CL2012">
        <v>530</v>
      </c>
    </row>
    <row r="2013" spans="1:90">
      <c r="A2013">
        <v>11027</v>
      </c>
      <c r="B2013">
        <v>24</v>
      </c>
      <c r="C2013" s="8">
        <v>4.5</v>
      </c>
      <c r="D2013">
        <v>30</v>
      </c>
      <c r="E2013">
        <v>0.25</v>
      </c>
      <c r="F2013">
        <v>11027</v>
      </c>
      <c r="G2013" t="s">
        <v>367</v>
      </c>
      <c r="H2013">
        <v>1</v>
      </c>
      <c r="I2013" s="1">
        <v>35201</v>
      </c>
      <c r="J2013" s="1">
        <v>35229</v>
      </c>
      <c r="K2013" s="1">
        <v>35205</v>
      </c>
      <c r="L2013">
        <f>_xlfn.DAYS(orderjoin[[#This Row],[ShippedDate]],orderjoin[[#This Row],[OrderDate]])</f>
        <v>4</v>
      </c>
      <c r="M2013">
        <f>_xlfn.DAYS(orderjoin[[#This Row],[RequiredDate]],orderjoin[[#This Row],[ShippedDate]])</f>
        <v>24</v>
      </c>
      <c r="N2013">
        <v>1</v>
      </c>
      <c r="O2013">
        <v>52.52</v>
      </c>
      <c r="P2013" t="s">
        <v>368</v>
      </c>
      <c r="Q2013" t="s">
        <v>369</v>
      </c>
      <c r="R2013" t="s">
        <v>370</v>
      </c>
      <c r="S2013" t="s">
        <v>371</v>
      </c>
      <c r="T2013" t="s">
        <v>372</v>
      </c>
      <c r="U2013" t="s">
        <v>288</v>
      </c>
      <c r="V2013">
        <v>11027</v>
      </c>
      <c r="W2013" t="s">
        <v>367</v>
      </c>
      <c r="X2013">
        <v>1</v>
      </c>
      <c r="Y2013" s="1">
        <v>35201</v>
      </c>
      <c r="Z2013" s="1">
        <v>35229</v>
      </c>
      <c r="AA2013">
        <f>_xlfn.DAYS(orderjoin[[#This Row],[orders.ShippedDate]],orderjoin[[#This Row],[orders.OrderDate]])</f>
        <v>4</v>
      </c>
      <c r="AB2013" s="1">
        <v>35205</v>
      </c>
      <c r="AC2013">
        <v>1</v>
      </c>
      <c r="AD2013">
        <v>52.52</v>
      </c>
      <c r="AE2013" t="s">
        <v>368</v>
      </c>
      <c r="AF2013" t="s">
        <v>369</v>
      </c>
      <c r="AG2013" t="s">
        <v>370</v>
      </c>
      <c r="AH2013" t="s">
        <v>371</v>
      </c>
      <c r="AI2013" t="s">
        <v>372</v>
      </c>
      <c r="AJ2013" t="s">
        <v>288</v>
      </c>
      <c r="AK2013">
        <v>24</v>
      </c>
      <c r="AL2013" t="s">
        <v>550</v>
      </c>
      <c r="AM2013">
        <v>10</v>
      </c>
      <c r="AN2013">
        <v>1</v>
      </c>
      <c r="AO2013" t="s">
        <v>551</v>
      </c>
      <c r="AP2013" s="7">
        <v>4.5</v>
      </c>
      <c r="AQ2013">
        <v>20</v>
      </c>
      <c r="AR2013">
        <v>0</v>
      </c>
      <c r="AS2013">
        <v>0</v>
      </c>
      <c r="AT2013">
        <v>1</v>
      </c>
      <c r="AU2013" t="s">
        <v>367</v>
      </c>
      <c r="AV2013" t="s">
        <v>368</v>
      </c>
      <c r="AW2013" t="s">
        <v>685</v>
      </c>
      <c r="AX2013" t="s">
        <v>686</v>
      </c>
      <c r="AY2013" t="s">
        <v>369</v>
      </c>
      <c r="AZ2013" t="s">
        <v>370</v>
      </c>
      <c r="BA2013" t="s">
        <v>371</v>
      </c>
      <c r="BB2013" t="s">
        <v>372</v>
      </c>
      <c r="BC2013" t="s">
        <v>288</v>
      </c>
      <c r="BD2013" t="s">
        <v>687</v>
      </c>
      <c r="BE2013" t="s">
        <v>688</v>
      </c>
      <c r="BF2013">
        <v>10</v>
      </c>
      <c r="BG2013" t="s">
        <v>1066</v>
      </c>
      <c r="BH2013" t="s">
        <v>1067</v>
      </c>
      <c r="BI2013" t="s">
        <v>676</v>
      </c>
      <c r="BJ2013" t="s">
        <v>1068</v>
      </c>
      <c r="BK2013" t="s">
        <v>200</v>
      </c>
      <c r="BL2013" t="s">
        <v>21</v>
      </c>
      <c r="BM2013" t="s">
        <v>1069</v>
      </c>
      <c r="BN2013" t="s">
        <v>36</v>
      </c>
      <c r="BO2013" t="s">
        <v>1070</v>
      </c>
      <c r="BP2013" t="s">
        <v>21</v>
      </c>
      <c r="BQ2013">
        <v>1</v>
      </c>
      <c r="BR2013" t="s">
        <v>1004</v>
      </c>
      <c r="BS2013" t="s">
        <v>1005</v>
      </c>
      <c r="BT2013">
        <v>1</v>
      </c>
      <c r="BU2013" t="s">
        <v>1197</v>
      </c>
      <c r="BV2013" t="s">
        <v>1198</v>
      </c>
      <c r="BW2013">
        <v>1</v>
      </c>
      <c r="BX2013" t="s">
        <v>1585</v>
      </c>
      <c r="BY2013" t="s">
        <v>1202</v>
      </c>
      <c r="BZ2013" t="s">
        <v>654</v>
      </c>
      <c r="CA2013" t="s">
        <v>1586</v>
      </c>
      <c r="CB2013" s="1">
        <v>17875</v>
      </c>
      <c r="CC2013" s="1">
        <v>33725</v>
      </c>
      <c r="CD2013" t="s">
        <v>1587</v>
      </c>
      <c r="CE2013" t="s">
        <v>131</v>
      </c>
      <c r="CF2013" t="s">
        <v>132</v>
      </c>
      <c r="CG2013" t="s">
        <v>1588</v>
      </c>
      <c r="CH2013" t="s">
        <v>99</v>
      </c>
      <c r="CI2013" t="s">
        <v>1589</v>
      </c>
      <c r="CJ2013">
        <v>5467</v>
      </c>
      <c r="CK2013">
        <v>2</v>
      </c>
      <c r="CL2013">
        <v>101.25</v>
      </c>
    </row>
    <row r="2014" spans="1:90">
      <c r="A2014">
        <v>11027</v>
      </c>
      <c r="B2014">
        <v>62</v>
      </c>
      <c r="C2014" s="8">
        <v>49.3</v>
      </c>
      <c r="D2014">
        <v>21</v>
      </c>
      <c r="E2014">
        <v>0.25</v>
      </c>
      <c r="F2014">
        <v>11027</v>
      </c>
      <c r="G2014" t="s">
        <v>367</v>
      </c>
      <c r="H2014">
        <v>1</v>
      </c>
      <c r="I2014" s="1">
        <v>35201</v>
      </c>
      <c r="J2014" s="1">
        <v>35229</v>
      </c>
      <c r="K2014" s="1">
        <v>35205</v>
      </c>
      <c r="L2014">
        <f>_xlfn.DAYS(orderjoin[[#This Row],[ShippedDate]],orderjoin[[#This Row],[OrderDate]])</f>
        <v>4</v>
      </c>
      <c r="M2014">
        <f>_xlfn.DAYS(orderjoin[[#This Row],[RequiredDate]],orderjoin[[#This Row],[ShippedDate]])</f>
        <v>24</v>
      </c>
      <c r="N2014">
        <v>1</v>
      </c>
      <c r="O2014">
        <v>52.52</v>
      </c>
      <c r="P2014" t="s">
        <v>368</v>
      </c>
      <c r="Q2014" t="s">
        <v>369</v>
      </c>
      <c r="R2014" t="s">
        <v>370</v>
      </c>
      <c r="S2014" t="s">
        <v>371</v>
      </c>
      <c r="T2014" t="s">
        <v>372</v>
      </c>
      <c r="U2014" t="s">
        <v>288</v>
      </c>
      <c r="V2014">
        <v>11027</v>
      </c>
      <c r="W2014" t="s">
        <v>367</v>
      </c>
      <c r="X2014">
        <v>1</v>
      </c>
      <c r="Y2014" s="1">
        <v>35201</v>
      </c>
      <c r="Z2014" s="1">
        <v>35229</v>
      </c>
      <c r="AA2014">
        <f>_xlfn.DAYS(orderjoin[[#This Row],[orders.ShippedDate]],orderjoin[[#This Row],[orders.OrderDate]])</f>
        <v>4</v>
      </c>
      <c r="AB2014" s="1">
        <v>35205</v>
      </c>
      <c r="AC2014">
        <v>1</v>
      </c>
      <c r="AD2014">
        <v>52.52</v>
      </c>
      <c r="AE2014" t="s">
        <v>368</v>
      </c>
      <c r="AF2014" t="s">
        <v>369</v>
      </c>
      <c r="AG2014" t="s">
        <v>370</v>
      </c>
      <c r="AH2014" t="s">
        <v>371</v>
      </c>
      <c r="AI2014" t="s">
        <v>372</v>
      </c>
      <c r="AJ2014" t="s">
        <v>288</v>
      </c>
      <c r="AK2014">
        <v>62</v>
      </c>
      <c r="AL2014" t="s">
        <v>623</v>
      </c>
      <c r="AM2014">
        <v>29</v>
      </c>
      <c r="AN2014">
        <v>3</v>
      </c>
      <c r="AO2014" t="s">
        <v>624</v>
      </c>
      <c r="AP2014" s="7">
        <v>49.3</v>
      </c>
      <c r="AQ2014">
        <v>17</v>
      </c>
      <c r="AR2014">
        <v>0</v>
      </c>
      <c r="AS2014">
        <v>0</v>
      </c>
      <c r="AT2014">
        <v>0</v>
      </c>
      <c r="AU2014" t="s">
        <v>367</v>
      </c>
      <c r="AV2014" t="s">
        <v>368</v>
      </c>
      <c r="AW2014" t="s">
        <v>685</v>
      </c>
      <c r="AX2014" t="s">
        <v>686</v>
      </c>
      <c r="AY2014" t="s">
        <v>369</v>
      </c>
      <c r="AZ2014" t="s">
        <v>370</v>
      </c>
      <c r="BA2014" t="s">
        <v>371</v>
      </c>
      <c r="BB2014" t="s">
        <v>372</v>
      </c>
      <c r="BC2014" t="s">
        <v>288</v>
      </c>
      <c r="BD2014" t="s">
        <v>687</v>
      </c>
      <c r="BE2014" t="s">
        <v>688</v>
      </c>
      <c r="BF2014">
        <v>29</v>
      </c>
      <c r="BG2014" t="s">
        <v>1148</v>
      </c>
      <c r="BH2014" t="s">
        <v>1149</v>
      </c>
      <c r="BI2014" t="s">
        <v>686</v>
      </c>
      <c r="BJ2014" t="s">
        <v>1150</v>
      </c>
      <c r="BK2014" t="s">
        <v>1151</v>
      </c>
      <c r="BL2014" t="s">
        <v>286</v>
      </c>
      <c r="BM2014" t="s">
        <v>1152</v>
      </c>
      <c r="BN2014" t="s">
        <v>288</v>
      </c>
      <c r="BO2014" t="s">
        <v>1153</v>
      </c>
      <c r="BP2014" t="s">
        <v>1154</v>
      </c>
      <c r="BQ2014">
        <v>3</v>
      </c>
      <c r="BR2014" t="s">
        <v>1047</v>
      </c>
      <c r="BS2014" t="s">
        <v>1048</v>
      </c>
      <c r="BT2014">
        <v>1</v>
      </c>
      <c r="BU2014" t="s">
        <v>1197</v>
      </c>
      <c r="BV2014" t="s">
        <v>1198</v>
      </c>
      <c r="BW2014">
        <v>1</v>
      </c>
      <c r="BX2014" t="s">
        <v>1585</v>
      </c>
      <c r="BY2014" t="s">
        <v>1202</v>
      </c>
      <c r="BZ2014" t="s">
        <v>654</v>
      </c>
      <c r="CA2014" t="s">
        <v>1586</v>
      </c>
      <c r="CB2014" s="1">
        <v>17875</v>
      </c>
      <c r="CC2014" s="1">
        <v>33725</v>
      </c>
      <c r="CD2014" t="s">
        <v>1587</v>
      </c>
      <c r="CE2014" t="s">
        <v>131</v>
      </c>
      <c r="CF2014" t="s">
        <v>132</v>
      </c>
      <c r="CG2014" t="s">
        <v>1588</v>
      </c>
      <c r="CH2014" t="s">
        <v>99</v>
      </c>
      <c r="CI2014" t="s">
        <v>1589</v>
      </c>
      <c r="CJ2014">
        <v>5467</v>
      </c>
      <c r="CK2014">
        <v>2</v>
      </c>
      <c r="CL2014">
        <v>776.47499999999991</v>
      </c>
    </row>
    <row r="2015" spans="1:90">
      <c r="A2015">
        <v>11028</v>
      </c>
      <c r="B2015">
        <v>55</v>
      </c>
      <c r="C2015" s="8">
        <v>24</v>
      </c>
      <c r="D2015">
        <v>35</v>
      </c>
      <c r="E2015">
        <v>0</v>
      </c>
      <c r="F2015">
        <v>11028</v>
      </c>
      <c r="G2015" t="s">
        <v>256</v>
      </c>
      <c r="H2015">
        <v>2</v>
      </c>
      <c r="I2015" s="1">
        <v>35201</v>
      </c>
      <c r="J2015" s="1">
        <v>35229</v>
      </c>
      <c r="K2015" s="1">
        <v>35207</v>
      </c>
      <c r="L2015">
        <f>_xlfn.DAYS(orderjoin[[#This Row],[ShippedDate]],orderjoin[[#This Row],[OrderDate]])</f>
        <v>6</v>
      </c>
      <c r="M2015">
        <f>_xlfn.DAYS(orderjoin[[#This Row],[RequiredDate]],orderjoin[[#This Row],[ShippedDate]])</f>
        <v>22</v>
      </c>
      <c r="N2015">
        <v>1</v>
      </c>
      <c r="O2015">
        <v>29.59</v>
      </c>
      <c r="P2015" t="s">
        <v>257</v>
      </c>
      <c r="Q2015" t="s">
        <v>258</v>
      </c>
      <c r="R2015" t="s">
        <v>259</v>
      </c>
      <c r="S2015" t="s">
        <v>21</v>
      </c>
      <c r="T2015" t="s">
        <v>260</v>
      </c>
      <c r="U2015" t="s">
        <v>29</v>
      </c>
      <c r="V2015">
        <v>11028</v>
      </c>
      <c r="W2015" t="s">
        <v>256</v>
      </c>
      <c r="X2015">
        <v>2</v>
      </c>
      <c r="Y2015" s="1">
        <v>35201</v>
      </c>
      <c r="Z2015" s="1">
        <v>35229</v>
      </c>
      <c r="AA2015">
        <f>_xlfn.DAYS(orderjoin[[#This Row],[orders.ShippedDate]],orderjoin[[#This Row],[orders.OrderDate]])</f>
        <v>6</v>
      </c>
      <c r="AB2015" s="1">
        <v>35207</v>
      </c>
      <c r="AC2015">
        <v>1</v>
      </c>
      <c r="AD2015">
        <v>29.59</v>
      </c>
      <c r="AE2015" t="s">
        <v>257</v>
      </c>
      <c r="AF2015" t="s">
        <v>258</v>
      </c>
      <c r="AG2015" t="s">
        <v>259</v>
      </c>
      <c r="AH2015" t="s">
        <v>21</v>
      </c>
      <c r="AI2015" t="s">
        <v>260</v>
      </c>
      <c r="AJ2015" t="s">
        <v>29</v>
      </c>
      <c r="AK2015">
        <v>55</v>
      </c>
      <c r="AL2015" t="s">
        <v>610</v>
      </c>
      <c r="AM2015">
        <v>25</v>
      </c>
      <c r="AN2015">
        <v>6</v>
      </c>
      <c r="AO2015" t="s">
        <v>611</v>
      </c>
      <c r="AP2015" s="7">
        <v>24</v>
      </c>
      <c r="AQ2015">
        <v>115</v>
      </c>
      <c r="AR2015">
        <v>0</v>
      </c>
      <c r="AS2015">
        <v>20</v>
      </c>
      <c r="AT2015">
        <v>0</v>
      </c>
      <c r="AU2015" t="s">
        <v>256</v>
      </c>
      <c r="AV2015" t="s">
        <v>257</v>
      </c>
      <c r="AW2015" t="s">
        <v>776</v>
      </c>
      <c r="AX2015" t="s">
        <v>702</v>
      </c>
      <c r="AY2015" t="s">
        <v>258</v>
      </c>
      <c r="AZ2015" t="s">
        <v>259</v>
      </c>
      <c r="BA2015" t="s">
        <v>21</v>
      </c>
      <c r="BB2015" t="s">
        <v>260</v>
      </c>
      <c r="BC2015" t="s">
        <v>29</v>
      </c>
      <c r="BD2015" t="s">
        <v>777</v>
      </c>
      <c r="BE2015" t="s">
        <v>21</v>
      </c>
      <c r="BF2015">
        <v>25</v>
      </c>
      <c r="BG2015" t="s">
        <v>1095</v>
      </c>
      <c r="BH2015" t="s">
        <v>1096</v>
      </c>
      <c r="BI2015" t="s">
        <v>676</v>
      </c>
      <c r="BJ2015" t="s">
        <v>1097</v>
      </c>
      <c r="BK2015" t="s">
        <v>285</v>
      </c>
      <c r="BL2015" t="s">
        <v>286</v>
      </c>
      <c r="BM2015" t="s">
        <v>287</v>
      </c>
      <c r="BN2015" t="s">
        <v>288</v>
      </c>
      <c r="BO2015" t="s">
        <v>1098</v>
      </c>
      <c r="BP2015" t="s">
        <v>21</v>
      </c>
      <c r="BQ2015">
        <v>6</v>
      </c>
      <c r="BR2015" t="s">
        <v>1049</v>
      </c>
      <c r="BS2015" t="s">
        <v>1050</v>
      </c>
      <c r="BT2015">
        <v>1</v>
      </c>
      <c r="BU2015" t="s">
        <v>1197</v>
      </c>
      <c r="BV2015" t="s">
        <v>1198</v>
      </c>
      <c r="BW2015">
        <v>2</v>
      </c>
      <c r="BX2015" t="s">
        <v>1602</v>
      </c>
      <c r="BY2015" t="s">
        <v>1203</v>
      </c>
      <c r="BZ2015" t="s">
        <v>1204</v>
      </c>
      <c r="CA2015" t="s">
        <v>1603</v>
      </c>
      <c r="CB2015" s="1">
        <v>19043</v>
      </c>
      <c r="CC2015" s="1">
        <v>33830</v>
      </c>
      <c r="CD2015" t="s">
        <v>1604</v>
      </c>
      <c r="CE2015" t="s">
        <v>1605</v>
      </c>
      <c r="CF2015" t="s">
        <v>132</v>
      </c>
      <c r="CG2015" t="s">
        <v>1606</v>
      </c>
      <c r="CH2015" t="s">
        <v>99</v>
      </c>
      <c r="CI2015" t="s">
        <v>1607</v>
      </c>
      <c r="CJ2015">
        <v>3457</v>
      </c>
      <c r="CL2015">
        <v>840</v>
      </c>
    </row>
    <row r="2016" spans="1:90">
      <c r="A2016">
        <v>11028</v>
      </c>
      <c r="B2016">
        <v>59</v>
      </c>
      <c r="C2016" s="8">
        <v>55</v>
      </c>
      <c r="D2016">
        <v>24</v>
      </c>
      <c r="E2016">
        <v>0</v>
      </c>
      <c r="F2016">
        <v>11028</v>
      </c>
      <c r="G2016" t="s">
        <v>256</v>
      </c>
      <c r="H2016">
        <v>2</v>
      </c>
      <c r="I2016" s="1">
        <v>35201</v>
      </c>
      <c r="J2016" s="1">
        <v>35229</v>
      </c>
      <c r="K2016" s="1">
        <v>35207</v>
      </c>
      <c r="L2016">
        <f>_xlfn.DAYS(orderjoin[[#This Row],[ShippedDate]],orderjoin[[#This Row],[OrderDate]])</f>
        <v>6</v>
      </c>
      <c r="M2016">
        <f>_xlfn.DAYS(orderjoin[[#This Row],[RequiredDate]],orderjoin[[#This Row],[ShippedDate]])</f>
        <v>22</v>
      </c>
      <c r="N2016">
        <v>1</v>
      </c>
      <c r="O2016">
        <v>29.59</v>
      </c>
      <c r="P2016" t="s">
        <v>257</v>
      </c>
      <c r="Q2016" t="s">
        <v>258</v>
      </c>
      <c r="R2016" t="s">
        <v>259</v>
      </c>
      <c r="S2016" t="s">
        <v>21</v>
      </c>
      <c r="T2016" t="s">
        <v>260</v>
      </c>
      <c r="U2016" t="s">
        <v>29</v>
      </c>
      <c r="V2016">
        <v>11028</v>
      </c>
      <c r="W2016" t="s">
        <v>256</v>
      </c>
      <c r="X2016">
        <v>2</v>
      </c>
      <c r="Y2016" s="1">
        <v>35201</v>
      </c>
      <c r="Z2016" s="1">
        <v>35229</v>
      </c>
      <c r="AA2016">
        <f>_xlfn.DAYS(orderjoin[[#This Row],[orders.ShippedDate]],orderjoin[[#This Row],[orders.OrderDate]])</f>
        <v>6</v>
      </c>
      <c r="AB2016" s="1">
        <v>35207</v>
      </c>
      <c r="AC2016">
        <v>1</v>
      </c>
      <c r="AD2016">
        <v>29.59</v>
      </c>
      <c r="AE2016" t="s">
        <v>257</v>
      </c>
      <c r="AF2016" t="s">
        <v>258</v>
      </c>
      <c r="AG2016" t="s">
        <v>259</v>
      </c>
      <c r="AH2016" t="s">
        <v>21</v>
      </c>
      <c r="AI2016" t="s">
        <v>260</v>
      </c>
      <c r="AJ2016" t="s">
        <v>29</v>
      </c>
      <c r="AK2016">
        <v>59</v>
      </c>
      <c r="AL2016" t="s">
        <v>617</v>
      </c>
      <c r="AM2016">
        <v>28</v>
      </c>
      <c r="AN2016">
        <v>4</v>
      </c>
      <c r="AO2016" t="s">
        <v>618</v>
      </c>
      <c r="AP2016" s="7">
        <v>55</v>
      </c>
      <c r="AQ2016">
        <v>79</v>
      </c>
      <c r="AR2016">
        <v>0</v>
      </c>
      <c r="AS2016">
        <v>0</v>
      </c>
      <c r="AT2016">
        <v>0</v>
      </c>
      <c r="AU2016" t="s">
        <v>256</v>
      </c>
      <c r="AV2016" t="s">
        <v>257</v>
      </c>
      <c r="AW2016" t="s">
        <v>776</v>
      </c>
      <c r="AX2016" t="s">
        <v>702</v>
      </c>
      <c r="AY2016" t="s">
        <v>258</v>
      </c>
      <c r="AZ2016" t="s">
        <v>259</v>
      </c>
      <c r="BA2016" t="s">
        <v>21</v>
      </c>
      <c r="BB2016" t="s">
        <v>260</v>
      </c>
      <c r="BC2016" t="s">
        <v>29</v>
      </c>
      <c r="BD2016" t="s">
        <v>777</v>
      </c>
      <c r="BE2016" t="s">
        <v>21</v>
      </c>
      <c r="BF2016">
        <v>28</v>
      </c>
      <c r="BG2016" t="s">
        <v>1059</v>
      </c>
      <c r="BH2016" t="s">
        <v>1060</v>
      </c>
      <c r="BI2016" t="s">
        <v>654</v>
      </c>
      <c r="BJ2016" t="s">
        <v>1061</v>
      </c>
      <c r="BK2016" t="s">
        <v>1062</v>
      </c>
      <c r="BL2016" t="s">
        <v>21</v>
      </c>
      <c r="BM2016" t="s">
        <v>1063</v>
      </c>
      <c r="BN2016" t="s">
        <v>23</v>
      </c>
      <c r="BO2016" t="s">
        <v>1064</v>
      </c>
      <c r="BP2016" t="s">
        <v>1065</v>
      </c>
      <c r="BQ2016">
        <v>4</v>
      </c>
      <c r="BR2016" t="s">
        <v>989</v>
      </c>
      <c r="BS2016" t="s">
        <v>990</v>
      </c>
      <c r="BT2016">
        <v>1</v>
      </c>
      <c r="BU2016" t="s">
        <v>1197</v>
      </c>
      <c r="BV2016" t="s">
        <v>1198</v>
      </c>
      <c r="BW2016">
        <v>2</v>
      </c>
      <c r="BX2016" t="s">
        <v>1602</v>
      </c>
      <c r="BY2016" t="s">
        <v>1203</v>
      </c>
      <c r="BZ2016" t="s">
        <v>1204</v>
      </c>
      <c r="CA2016" t="s">
        <v>1603</v>
      </c>
      <c r="CB2016" s="1">
        <v>19043</v>
      </c>
      <c r="CC2016" s="1">
        <v>33830</v>
      </c>
      <c r="CD2016" t="s">
        <v>1604</v>
      </c>
      <c r="CE2016" t="s">
        <v>1605</v>
      </c>
      <c r="CF2016" t="s">
        <v>132</v>
      </c>
      <c r="CG2016" t="s">
        <v>1606</v>
      </c>
      <c r="CH2016" t="s">
        <v>99</v>
      </c>
      <c r="CI2016" t="s">
        <v>1607</v>
      </c>
      <c r="CJ2016">
        <v>3457</v>
      </c>
      <c r="CL2016">
        <v>1320</v>
      </c>
    </row>
    <row r="2017" spans="1:90">
      <c r="A2017">
        <v>11029</v>
      </c>
      <c r="B2017">
        <v>56</v>
      </c>
      <c r="C2017" s="8">
        <v>38</v>
      </c>
      <c r="D2017">
        <v>20</v>
      </c>
      <c r="E2017">
        <v>0</v>
      </c>
      <c r="F2017">
        <v>11029</v>
      </c>
      <c r="G2017" t="s">
        <v>48</v>
      </c>
      <c r="H2017">
        <v>4</v>
      </c>
      <c r="I2017" s="1">
        <v>35201</v>
      </c>
      <c r="J2017" s="1">
        <v>35229</v>
      </c>
      <c r="K2017" s="1">
        <v>35212</v>
      </c>
      <c r="L2017">
        <f>_xlfn.DAYS(orderjoin[[#This Row],[ShippedDate]],orderjoin[[#This Row],[OrderDate]])</f>
        <v>11</v>
      </c>
      <c r="M2017">
        <f>_xlfn.DAYS(orderjoin[[#This Row],[RequiredDate]],orderjoin[[#This Row],[ShippedDate]])</f>
        <v>17</v>
      </c>
      <c r="N2017">
        <v>1</v>
      </c>
      <c r="O2017">
        <v>47.84</v>
      </c>
      <c r="P2017" t="s">
        <v>49</v>
      </c>
      <c r="Q2017" t="s">
        <v>50</v>
      </c>
      <c r="R2017" t="s">
        <v>51</v>
      </c>
      <c r="S2017" t="s">
        <v>21</v>
      </c>
      <c r="T2017" t="s">
        <v>52</v>
      </c>
      <c r="U2017" t="s">
        <v>53</v>
      </c>
      <c r="V2017">
        <v>11029</v>
      </c>
      <c r="W2017" t="s">
        <v>48</v>
      </c>
      <c r="X2017">
        <v>4</v>
      </c>
      <c r="Y2017" s="1">
        <v>35201</v>
      </c>
      <c r="Z2017" s="1">
        <v>35229</v>
      </c>
      <c r="AA2017">
        <f>_xlfn.DAYS(orderjoin[[#This Row],[orders.ShippedDate]],orderjoin[[#This Row],[orders.OrderDate]])</f>
        <v>11</v>
      </c>
      <c r="AB2017" s="1">
        <v>35212</v>
      </c>
      <c r="AC2017">
        <v>1</v>
      </c>
      <c r="AD2017">
        <v>47.84</v>
      </c>
      <c r="AE2017" t="s">
        <v>49</v>
      </c>
      <c r="AF2017" t="s">
        <v>50</v>
      </c>
      <c r="AG2017" t="s">
        <v>51</v>
      </c>
      <c r="AH2017" t="s">
        <v>21</v>
      </c>
      <c r="AI2017" t="s">
        <v>52</v>
      </c>
      <c r="AJ2017" t="s">
        <v>53</v>
      </c>
      <c r="AK2017">
        <v>56</v>
      </c>
      <c r="AL2017" t="s">
        <v>612</v>
      </c>
      <c r="AM2017">
        <v>26</v>
      </c>
      <c r="AN2017">
        <v>5</v>
      </c>
      <c r="AO2017" t="s">
        <v>613</v>
      </c>
      <c r="AP2017" s="7">
        <v>38</v>
      </c>
      <c r="AQ2017">
        <v>21</v>
      </c>
      <c r="AR2017">
        <v>10</v>
      </c>
      <c r="AS2017">
        <v>30</v>
      </c>
      <c r="AT2017">
        <v>0</v>
      </c>
      <c r="AU2017" t="s">
        <v>48</v>
      </c>
      <c r="AV2017" t="s">
        <v>49</v>
      </c>
      <c r="AW2017" t="s">
        <v>698</v>
      </c>
      <c r="AX2017" t="s">
        <v>658</v>
      </c>
      <c r="AY2017" t="s">
        <v>699</v>
      </c>
      <c r="AZ2017" t="s">
        <v>51</v>
      </c>
      <c r="BA2017" t="s">
        <v>21</v>
      </c>
      <c r="BB2017" t="s">
        <v>52</v>
      </c>
      <c r="BC2017" t="s">
        <v>53</v>
      </c>
      <c r="BD2017" t="s">
        <v>700</v>
      </c>
      <c r="BE2017" t="s">
        <v>21</v>
      </c>
      <c r="BF2017">
        <v>26</v>
      </c>
      <c r="BG2017" t="s">
        <v>1113</v>
      </c>
      <c r="BH2017" t="s">
        <v>1114</v>
      </c>
      <c r="BI2017" t="s">
        <v>669</v>
      </c>
      <c r="BJ2017" t="s">
        <v>1115</v>
      </c>
      <c r="BK2017" t="s">
        <v>1116</v>
      </c>
      <c r="BL2017" t="s">
        <v>21</v>
      </c>
      <c r="BM2017" t="s">
        <v>1117</v>
      </c>
      <c r="BN2017" t="s">
        <v>150</v>
      </c>
      <c r="BO2017" t="s">
        <v>1118</v>
      </c>
      <c r="BP2017" t="s">
        <v>1119</v>
      </c>
      <c r="BQ2017">
        <v>5</v>
      </c>
      <c r="BR2017" t="s">
        <v>1021</v>
      </c>
      <c r="BS2017" t="s">
        <v>1022</v>
      </c>
      <c r="BT2017">
        <v>1</v>
      </c>
      <c r="BU2017" t="s">
        <v>1197</v>
      </c>
      <c r="BV2017" t="s">
        <v>1198</v>
      </c>
      <c r="BW2017">
        <v>4</v>
      </c>
      <c r="BX2017" t="s">
        <v>1608</v>
      </c>
      <c r="BY2017" t="s">
        <v>1206</v>
      </c>
      <c r="BZ2017" t="s">
        <v>654</v>
      </c>
      <c r="CA2017" t="s">
        <v>1609</v>
      </c>
      <c r="CB2017" s="1">
        <v>13777</v>
      </c>
      <c r="CC2017" s="1">
        <v>34092</v>
      </c>
      <c r="CD2017" t="s">
        <v>1610</v>
      </c>
      <c r="CE2017" t="s">
        <v>1611</v>
      </c>
      <c r="CF2017" t="s">
        <v>132</v>
      </c>
      <c r="CG2017" t="s">
        <v>1612</v>
      </c>
      <c r="CH2017" t="s">
        <v>99</v>
      </c>
      <c r="CI2017" t="s">
        <v>1613</v>
      </c>
      <c r="CJ2017">
        <v>5176</v>
      </c>
      <c r="CK2017">
        <v>2</v>
      </c>
      <c r="CL2017">
        <v>760</v>
      </c>
    </row>
    <row r="2018" spans="1:90">
      <c r="A2018">
        <v>11029</v>
      </c>
      <c r="B2018">
        <v>63</v>
      </c>
      <c r="C2018" s="8">
        <v>43.9</v>
      </c>
      <c r="D2018">
        <v>12</v>
      </c>
      <c r="E2018">
        <v>0</v>
      </c>
      <c r="F2018">
        <v>11029</v>
      </c>
      <c r="G2018" t="s">
        <v>48</v>
      </c>
      <c r="H2018">
        <v>4</v>
      </c>
      <c r="I2018" s="1">
        <v>35201</v>
      </c>
      <c r="J2018" s="1">
        <v>35229</v>
      </c>
      <c r="K2018" s="1">
        <v>35212</v>
      </c>
      <c r="L2018">
        <f>_xlfn.DAYS(orderjoin[[#This Row],[ShippedDate]],orderjoin[[#This Row],[OrderDate]])</f>
        <v>11</v>
      </c>
      <c r="M2018">
        <f>_xlfn.DAYS(orderjoin[[#This Row],[RequiredDate]],orderjoin[[#This Row],[ShippedDate]])</f>
        <v>17</v>
      </c>
      <c r="N2018">
        <v>1</v>
      </c>
      <c r="O2018">
        <v>47.84</v>
      </c>
      <c r="P2018" t="s">
        <v>49</v>
      </c>
      <c r="Q2018" t="s">
        <v>50</v>
      </c>
      <c r="R2018" t="s">
        <v>51</v>
      </c>
      <c r="S2018" t="s">
        <v>21</v>
      </c>
      <c r="T2018" t="s">
        <v>52</v>
      </c>
      <c r="U2018" t="s">
        <v>53</v>
      </c>
      <c r="V2018">
        <v>11029</v>
      </c>
      <c r="W2018" t="s">
        <v>48</v>
      </c>
      <c r="X2018">
        <v>4</v>
      </c>
      <c r="Y2018" s="1">
        <v>35201</v>
      </c>
      <c r="Z2018" s="1">
        <v>35229</v>
      </c>
      <c r="AA2018">
        <f>_xlfn.DAYS(orderjoin[[#This Row],[orders.ShippedDate]],orderjoin[[#This Row],[orders.OrderDate]])</f>
        <v>11</v>
      </c>
      <c r="AB2018" s="1">
        <v>35212</v>
      </c>
      <c r="AC2018">
        <v>1</v>
      </c>
      <c r="AD2018">
        <v>47.84</v>
      </c>
      <c r="AE2018" t="s">
        <v>49</v>
      </c>
      <c r="AF2018" t="s">
        <v>50</v>
      </c>
      <c r="AG2018" t="s">
        <v>51</v>
      </c>
      <c r="AH2018" t="s">
        <v>21</v>
      </c>
      <c r="AI2018" t="s">
        <v>52</v>
      </c>
      <c r="AJ2018" t="s">
        <v>53</v>
      </c>
      <c r="AK2018">
        <v>63</v>
      </c>
      <c r="AL2018" t="s">
        <v>625</v>
      </c>
      <c r="AM2018">
        <v>7</v>
      </c>
      <c r="AN2018">
        <v>2</v>
      </c>
      <c r="AO2018" t="s">
        <v>626</v>
      </c>
      <c r="AP2018" s="7">
        <v>43.9</v>
      </c>
      <c r="AQ2018">
        <v>24</v>
      </c>
      <c r="AR2018">
        <v>0</v>
      </c>
      <c r="AS2018">
        <v>5</v>
      </c>
      <c r="AT2018">
        <v>0</v>
      </c>
      <c r="AU2018" t="s">
        <v>48</v>
      </c>
      <c r="AV2018" t="s">
        <v>49</v>
      </c>
      <c r="AW2018" t="s">
        <v>698</v>
      </c>
      <c r="AX2018" t="s">
        <v>658</v>
      </c>
      <c r="AY2018" t="s">
        <v>699</v>
      </c>
      <c r="AZ2018" t="s">
        <v>51</v>
      </c>
      <c r="BA2018" t="s">
        <v>21</v>
      </c>
      <c r="BB2018" t="s">
        <v>52</v>
      </c>
      <c r="BC2018" t="s">
        <v>53</v>
      </c>
      <c r="BD2018" t="s">
        <v>700</v>
      </c>
      <c r="BE2018" t="s">
        <v>21</v>
      </c>
      <c r="BF2018">
        <v>7</v>
      </c>
      <c r="BG2018" t="s">
        <v>1038</v>
      </c>
      <c r="BH2018" t="s">
        <v>1039</v>
      </c>
      <c r="BI2018" t="s">
        <v>676</v>
      </c>
      <c r="BJ2018" t="s">
        <v>1040</v>
      </c>
      <c r="BK2018" t="s">
        <v>1041</v>
      </c>
      <c r="BL2018" t="s">
        <v>1042</v>
      </c>
      <c r="BM2018" t="s">
        <v>1043</v>
      </c>
      <c r="BN2018" t="s">
        <v>1044</v>
      </c>
      <c r="BO2018" t="s">
        <v>1045</v>
      </c>
      <c r="BP2018" t="s">
        <v>1046</v>
      </c>
      <c r="BQ2018">
        <v>2</v>
      </c>
      <c r="BR2018" t="s">
        <v>1012</v>
      </c>
      <c r="BS2018" t="s">
        <v>1013</v>
      </c>
      <c r="BT2018">
        <v>1</v>
      </c>
      <c r="BU2018" t="s">
        <v>1197</v>
      </c>
      <c r="BV2018" t="s">
        <v>1198</v>
      </c>
      <c r="BW2018">
        <v>4</v>
      </c>
      <c r="BX2018" t="s">
        <v>1608</v>
      </c>
      <c r="BY2018" t="s">
        <v>1206</v>
      </c>
      <c r="BZ2018" t="s">
        <v>654</v>
      </c>
      <c r="CA2018" t="s">
        <v>1609</v>
      </c>
      <c r="CB2018" s="1">
        <v>13777</v>
      </c>
      <c r="CC2018" s="1">
        <v>34092</v>
      </c>
      <c r="CD2018" t="s">
        <v>1610</v>
      </c>
      <c r="CE2018" t="s">
        <v>1611</v>
      </c>
      <c r="CF2018" t="s">
        <v>132</v>
      </c>
      <c r="CG2018" t="s">
        <v>1612</v>
      </c>
      <c r="CH2018" t="s">
        <v>99</v>
      </c>
      <c r="CI2018" t="s">
        <v>1613</v>
      </c>
      <c r="CJ2018">
        <v>5176</v>
      </c>
      <c r="CK2018">
        <v>2</v>
      </c>
      <c r="CL2018">
        <v>526.79999999999995</v>
      </c>
    </row>
    <row r="2019" spans="1:90">
      <c r="A2019">
        <v>11030</v>
      </c>
      <c r="B2019">
        <v>2</v>
      </c>
      <c r="C2019" s="8">
        <v>19</v>
      </c>
      <c r="D2019">
        <v>100</v>
      </c>
      <c r="E2019">
        <v>0.25</v>
      </c>
      <c r="F2019">
        <v>11030</v>
      </c>
      <c r="G2019" t="s">
        <v>261</v>
      </c>
      <c r="H2019">
        <v>7</v>
      </c>
      <c r="I2019" s="1">
        <v>35202</v>
      </c>
      <c r="J2019" s="1">
        <v>35230</v>
      </c>
      <c r="K2019" s="1">
        <v>35212</v>
      </c>
      <c r="L2019">
        <f>_xlfn.DAYS(orderjoin[[#This Row],[ShippedDate]],orderjoin[[#This Row],[OrderDate]])</f>
        <v>10</v>
      </c>
      <c r="M2019">
        <f>_xlfn.DAYS(orderjoin[[#This Row],[RequiredDate]],orderjoin[[#This Row],[ShippedDate]])</f>
        <v>18</v>
      </c>
      <c r="N2019">
        <v>2</v>
      </c>
      <c r="O2019">
        <v>830.75</v>
      </c>
      <c r="P2019" t="s">
        <v>262</v>
      </c>
      <c r="Q2019" t="s">
        <v>263</v>
      </c>
      <c r="R2019" t="s">
        <v>264</v>
      </c>
      <c r="S2019" t="s">
        <v>265</v>
      </c>
      <c r="T2019" t="s">
        <v>266</v>
      </c>
      <c r="U2019" t="s">
        <v>99</v>
      </c>
      <c r="V2019">
        <v>11030</v>
      </c>
      <c r="W2019" t="s">
        <v>261</v>
      </c>
      <c r="X2019">
        <v>7</v>
      </c>
      <c r="Y2019" s="1">
        <v>35202</v>
      </c>
      <c r="Z2019" s="1">
        <v>35230</v>
      </c>
      <c r="AA2019">
        <f>_xlfn.DAYS(orderjoin[[#This Row],[orders.ShippedDate]],orderjoin[[#This Row],[orders.OrderDate]])</f>
        <v>10</v>
      </c>
      <c r="AB2019" s="1">
        <v>35212</v>
      </c>
      <c r="AC2019">
        <v>2</v>
      </c>
      <c r="AD2019">
        <v>830.75</v>
      </c>
      <c r="AE2019" t="s">
        <v>262</v>
      </c>
      <c r="AF2019" t="s">
        <v>263</v>
      </c>
      <c r="AG2019" t="s">
        <v>264</v>
      </c>
      <c r="AH2019" t="s">
        <v>265</v>
      </c>
      <c r="AI2019" t="s">
        <v>266</v>
      </c>
      <c r="AJ2019" t="s">
        <v>99</v>
      </c>
      <c r="AK2019">
        <v>2</v>
      </c>
      <c r="AL2019" t="s">
        <v>506</v>
      </c>
      <c r="AM2019">
        <v>1</v>
      </c>
      <c r="AN2019">
        <v>1</v>
      </c>
      <c r="AO2019" t="s">
        <v>507</v>
      </c>
      <c r="AP2019" s="7">
        <v>19</v>
      </c>
      <c r="AQ2019">
        <v>17</v>
      </c>
      <c r="AR2019">
        <v>40</v>
      </c>
      <c r="AS2019">
        <v>25</v>
      </c>
      <c r="AT2019">
        <v>0</v>
      </c>
      <c r="AU2019" t="s">
        <v>261</v>
      </c>
      <c r="AV2019" t="s">
        <v>262</v>
      </c>
      <c r="AW2019" t="s">
        <v>872</v>
      </c>
      <c r="AX2019" t="s">
        <v>654</v>
      </c>
      <c r="AY2019" t="s">
        <v>263</v>
      </c>
      <c r="AZ2019" t="s">
        <v>264</v>
      </c>
      <c r="BA2019" t="s">
        <v>265</v>
      </c>
      <c r="BB2019" t="s">
        <v>266</v>
      </c>
      <c r="BC2019" t="s">
        <v>99</v>
      </c>
      <c r="BD2019" t="s">
        <v>873</v>
      </c>
      <c r="BE2019" t="s">
        <v>21</v>
      </c>
      <c r="BF2019">
        <v>1</v>
      </c>
      <c r="BG2019" t="s">
        <v>998</v>
      </c>
      <c r="BH2019" t="s">
        <v>999</v>
      </c>
      <c r="BI2019" t="s">
        <v>1000</v>
      </c>
      <c r="BJ2019" t="s">
        <v>1001</v>
      </c>
      <c r="BK2019" t="s">
        <v>194</v>
      </c>
      <c r="BL2019" t="s">
        <v>21</v>
      </c>
      <c r="BM2019" t="s">
        <v>1002</v>
      </c>
      <c r="BN2019" t="s">
        <v>196</v>
      </c>
      <c r="BO2019" t="s">
        <v>1003</v>
      </c>
      <c r="BP2019" t="s">
        <v>21</v>
      </c>
      <c r="BQ2019">
        <v>1</v>
      </c>
      <c r="BR2019" t="s">
        <v>1004</v>
      </c>
      <c r="BS2019" t="s">
        <v>1005</v>
      </c>
      <c r="BT2019">
        <v>2</v>
      </c>
      <c r="BU2019" t="s">
        <v>1199</v>
      </c>
      <c r="BV2019" t="s">
        <v>1200</v>
      </c>
      <c r="BW2019">
        <v>7</v>
      </c>
      <c r="BX2019" t="s">
        <v>1618</v>
      </c>
      <c r="BY2019" t="s">
        <v>1209</v>
      </c>
      <c r="BZ2019" t="s">
        <v>654</v>
      </c>
      <c r="CA2019" t="s">
        <v>1581</v>
      </c>
      <c r="CB2019" s="1">
        <v>22065</v>
      </c>
      <c r="CC2019" s="1">
        <v>34336</v>
      </c>
      <c r="CD2019" t="s">
        <v>1619</v>
      </c>
      <c r="CE2019" t="s">
        <v>194</v>
      </c>
      <c r="CF2019" t="s">
        <v>21</v>
      </c>
      <c r="CG2019" t="s">
        <v>1620</v>
      </c>
      <c r="CH2019" t="s">
        <v>196</v>
      </c>
      <c r="CI2019" t="s">
        <v>1621</v>
      </c>
      <c r="CJ2019">
        <v>465</v>
      </c>
      <c r="CK2019">
        <v>5</v>
      </c>
      <c r="CL2019">
        <v>1425</v>
      </c>
    </row>
    <row r="2020" spans="1:90">
      <c r="A2020">
        <v>11030</v>
      </c>
      <c r="B2020">
        <v>5</v>
      </c>
      <c r="C2020" s="8">
        <v>21.35</v>
      </c>
      <c r="D2020">
        <v>70</v>
      </c>
      <c r="E2020">
        <v>0</v>
      </c>
      <c r="F2020">
        <v>11030</v>
      </c>
      <c r="G2020" t="s">
        <v>261</v>
      </c>
      <c r="H2020">
        <v>7</v>
      </c>
      <c r="I2020" s="1">
        <v>35202</v>
      </c>
      <c r="J2020" s="1">
        <v>35230</v>
      </c>
      <c r="K2020" s="1">
        <v>35212</v>
      </c>
      <c r="L2020">
        <f>_xlfn.DAYS(orderjoin[[#This Row],[ShippedDate]],orderjoin[[#This Row],[OrderDate]])</f>
        <v>10</v>
      </c>
      <c r="M2020">
        <f>_xlfn.DAYS(orderjoin[[#This Row],[RequiredDate]],orderjoin[[#This Row],[ShippedDate]])</f>
        <v>18</v>
      </c>
      <c r="N2020">
        <v>2</v>
      </c>
      <c r="O2020">
        <v>830.75</v>
      </c>
      <c r="P2020" t="s">
        <v>262</v>
      </c>
      <c r="Q2020" t="s">
        <v>263</v>
      </c>
      <c r="R2020" t="s">
        <v>264</v>
      </c>
      <c r="S2020" t="s">
        <v>265</v>
      </c>
      <c r="T2020" t="s">
        <v>266</v>
      </c>
      <c r="U2020" t="s">
        <v>99</v>
      </c>
      <c r="V2020">
        <v>11030</v>
      </c>
      <c r="W2020" t="s">
        <v>261</v>
      </c>
      <c r="X2020">
        <v>7</v>
      </c>
      <c r="Y2020" s="1">
        <v>35202</v>
      </c>
      <c r="Z2020" s="1">
        <v>35230</v>
      </c>
      <c r="AA2020">
        <f>_xlfn.DAYS(orderjoin[[#This Row],[orders.ShippedDate]],orderjoin[[#This Row],[orders.OrderDate]])</f>
        <v>10</v>
      </c>
      <c r="AB2020" s="1">
        <v>35212</v>
      </c>
      <c r="AC2020">
        <v>2</v>
      </c>
      <c r="AD2020">
        <v>830.75</v>
      </c>
      <c r="AE2020" t="s">
        <v>262</v>
      </c>
      <c r="AF2020" t="s">
        <v>263</v>
      </c>
      <c r="AG2020" t="s">
        <v>264</v>
      </c>
      <c r="AH2020" t="s">
        <v>265</v>
      </c>
      <c r="AI2020" t="s">
        <v>266</v>
      </c>
      <c r="AJ2020" t="s">
        <v>99</v>
      </c>
      <c r="AK2020">
        <v>5</v>
      </c>
      <c r="AL2020" t="s">
        <v>512</v>
      </c>
      <c r="AM2020">
        <v>2</v>
      </c>
      <c r="AN2020">
        <v>2</v>
      </c>
      <c r="AO2020" t="s">
        <v>513</v>
      </c>
      <c r="AP2020" s="7">
        <v>21.35</v>
      </c>
      <c r="AQ2020">
        <v>0</v>
      </c>
      <c r="AR2020">
        <v>0</v>
      </c>
      <c r="AS2020">
        <v>0</v>
      </c>
      <c r="AT2020">
        <v>1</v>
      </c>
      <c r="AU2020" t="s">
        <v>261</v>
      </c>
      <c r="AV2020" t="s">
        <v>262</v>
      </c>
      <c r="AW2020" t="s">
        <v>872</v>
      </c>
      <c r="AX2020" t="s">
        <v>654</v>
      </c>
      <c r="AY2020" t="s">
        <v>263</v>
      </c>
      <c r="AZ2020" t="s">
        <v>264</v>
      </c>
      <c r="BA2020" t="s">
        <v>265</v>
      </c>
      <c r="BB2020" t="s">
        <v>266</v>
      </c>
      <c r="BC2020" t="s">
        <v>99</v>
      </c>
      <c r="BD2020" t="s">
        <v>873</v>
      </c>
      <c r="BE2020" t="s">
        <v>21</v>
      </c>
      <c r="BF2020">
        <v>2</v>
      </c>
      <c r="BG2020" t="s">
        <v>1014</v>
      </c>
      <c r="BH2020" t="s">
        <v>1015</v>
      </c>
      <c r="BI2020" t="s">
        <v>669</v>
      </c>
      <c r="BJ2020" t="s">
        <v>1016</v>
      </c>
      <c r="BK2020" t="s">
        <v>1017</v>
      </c>
      <c r="BL2020" t="s">
        <v>1018</v>
      </c>
      <c r="BM2020" t="s">
        <v>1019</v>
      </c>
      <c r="BN2020" t="s">
        <v>99</v>
      </c>
      <c r="BO2020" t="s">
        <v>1020</v>
      </c>
      <c r="BP2020" t="s">
        <v>21</v>
      </c>
      <c r="BQ2020">
        <v>2</v>
      </c>
      <c r="BR2020" t="s">
        <v>1012</v>
      </c>
      <c r="BS2020" t="s">
        <v>1013</v>
      </c>
      <c r="BT2020">
        <v>2</v>
      </c>
      <c r="BU2020" t="s">
        <v>1199</v>
      </c>
      <c r="BV2020" t="s">
        <v>1200</v>
      </c>
      <c r="BW2020">
        <v>7</v>
      </c>
      <c r="BX2020" t="s">
        <v>1618</v>
      </c>
      <c r="BY2020" t="s">
        <v>1209</v>
      </c>
      <c r="BZ2020" t="s">
        <v>654</v>
      </c>
      <c r="CA2020" t="s">
        <v>1581</v>
      </c>
      <c r="CB2020" s="1">
        <v>22065</v>
      </c>
      <c r="CC2020" s="1">
        <v>34336</v>
      </c>
      <c r="CD2020" t="s">
        <v>1619</v>
      </c>
      <c r="CE2020" t="s">
        <v>194</v>
      </c>
      <c r="CF2020" t="s">
        <v>21</v>
      </c>
      <c r="CG2020" t="s">
        <v>1620</v>
      </c>
      <c r="CH2020" t="s">
        <v>196</v>
      </c>
      <c r="CI2020" t="s">
        <v>1621</v>
      </c>
      <c r="CJ2020">
        <v>465</v>
      </c>
      <c r="CK2020">
        <v>5</v>
      </c>
      <c r="CL2020">
        <v>1494.5</v>
      </c>
    </row>
    <row r="2021" spans="1:90">
      <c r="A2021">
        <v>11030</v>
      </c>
      <c r="B2021">
        <v>29</v>
      </c>
      <c r="C2021" s="8">
        <v>123.79</v>
      </c>
      <c r="D2021">
        <v>60</v>
      </c>
      <c r="E2021">
        <v>0.25</v>
      </c>
      <c r="F2021">
        <v>11030</v>
      </c>
      <c r="G2021" t="s">
        <v>261</v>
      </c>
      <c r="H2021">
        <v>7</v>
      </c>
      <c r="I2021" s="1">
        <v>35202</v>
      </c>
      <c r="J2021" s="1">
        <v>35230</v>
      </c>
      <c r="K2021" s="1">
        <v>35212</v>
      </c>
      <c r="L2021">
        <f>_xlfn.DAYS(orderjoin[[#This Row],[ShippedDate]],orderjoin[[#This Row],[OrderDate]])</f>
        <v>10</v>
      </c>
      <c r="M2021">
        <f>_xlfn.DAYS(orderjoin[[#This Row],[RequiredDate]],orderjoin[[#This Row],[ShippedDate]])</f>
        <v>18</v>
      </c>
      <c r="N2021">
        <v>2</v>
      </c>
      <c r="O2021">
        <v>830.75</v>
      </c>
      <c r="P2021" t="s">
        <v>262</v>
      </c>
      <c r="Q2021" t="s">
        <v>263</v>
      </c>
      <c r="R2021" t="s">
        <v>264</v>
      </c>
      <c r="S2021" t="s">
        <v>265</v>
      </c>
      <c r="T2021" t="s">
        <v>266</v>
      </c>
      <c r="U2021" t="s">
        <v>99</v>
      </c>
      <c r="V2021">
        <v>11030</v>
      </c>
      <c r="W2021" t="s">
        <v>261</v>
      </c>
      <c r="X2021">
        <v>7</v>
      </c>
      <c r="Y2021" s="1">
        <v>35202</v>
      </c>
      <c r="Z2021" s="1">
        <v>35230</v>
      </c>
      <c r="AA2021">
        <f>_xlfn.DAYS(orderjoin[[#This Row],[orders.ShippedDate]],orderjoin[[#This Row],[orders.OrderDate]])</f>
        <v>10</v>
      </c>
      <c r="AB2021" s="1">
        <v>35212</v>
      </c>
      <c r="AC2021">
        <v>2</v>
      </c>
      <c r="AD2021">
        <v>830.75</v>
      </c>
      <c r="AE2021" t="s">
        <v>262</v>
      </c>
      <c r="AF2021" t="s">
        <v>263</v>
      </c>
      <c r="AG2021" t="s">
        <v>264</v>
      </c>
      <c r="AH2021" t="s">
        <v>265</v>
      </c>
      <c r="AI2021" t="s">
        <v>266</v>
      </c>
      <c r="AJ2021" t="s">
        <v>99</v>
      </c>
      <c r="AK2021">
        <v>29</v>
      </c>
      <c r="AL2021" t="s">
        <v>560</v>
      </c>
      <c r="AM2021">
        <v>12</v>
      </c>
      <c r="AN2021">
        <v>6</v>
      </c>
      <c r="AO2021" t="s">
        <v>561</v>
      </c>
      <c r="AP2021" s="7">
        <v>123.79</v>
      </c>
      <c r="AQ2021">
        <v>0</v>
      </c>
      <c r="AR2021">
        <v>0</v>
      </c>
      <c r="AS2021">
        <v>0</v>
      </c>
      <c r="AT2021">
        <v>1</v>
      </c>
      <c r="AU2021" t="s">
        <v>261</v>
      </c>
      <c r="AV2021" t="s">
        <v>262</v>
      </c>
      <c r="AW2021" t="s">
        <v>872</v>
      </c>
      <c r="AX2021" t="s">
        <v>654</v>
      </c>
      <c r="AY2021" t="s">
        <v>263</v>
      </c>
      <c r="AZ2021" t="s">
        <v>264</v>
      </c>
      <c r="BA2021" t="s">
        <v>265</v>
      </c>
      <c r="BB2021" t="s">
        <v>266</v>
      </c>
      <c r="BC2021" t="s">
        <v>99</v>
      </c>
      <c r="BD2021" t="s">
        <v>873</v>
      </c>
      <c r="BE2021" t="s">
        <v>21</v>
      </c>
      <c r="BF2021">
        <v>12</v>
      </c>
      <c r="BG2021" t="s">
        <v>1071</v>
      </c>
      <c r="BH2021" t="s">
        <v>1072</v>
      </c>
      <c r="BI2021" t="s">
        <v>1073</v>
      </c>
      <c r="BJ2021" t="s">
        <v>1074</v>
      </c>
      <c r="BK2021" t="s">
        <v>1075</v>
      </c>
      <c r="BL2021" t="s">
        <v>21</v>
      </c>
      <c r="BM2021" t="s">
        <v>1076</v>
      </c>
      <c r="BN2021" t="s">
        <v>29</v>
      </c>
      <c r="BO2021" t="s">
        <v>1077</v>
      </c>
      <c r="BP2021" t="s">
        <v>21</v>
      </c>
      <c r="BQ2021">
        <v>6</v>
      </c>
      <c r="BR2021" t="s">
        <v>1049</v>
      </c>
      <c r="BS2021" t="s">
        <v>1050</v>
      </c>
      <c r="BT2021">
        <v>2</v>
      </c>
      <c r="BU2021" t="s">
        <v>1199</v>
      </c>
      <c r="BV2021" t="s">
        <v>1200</v>
      </c>
      <c r="BW2021">
        <v>7</v>
      </c>
      <c r="BX2021" t="s">
        <v>1618</v>
      </c>
      <c r="BY2021" t="s">
        <v>1209</v>
      </c>
      <c r="BZ2021" t="s">
        <v>654</v>
      </c>
      <c r="CA2021" t="s">
        <v>1581</v>
      </c>
      <c r="CB2021" s="1">
        <v>22065</v>
      </c>
      <c r="CC2021" s="1">
        <v>34336</v>
      </c>
      <c r="CD2021" t="s">
        <v>1619</v>
      </c>
      <c r="CE2021" t="s">
        <v>194</v>
      </c>
      <c r="CF2021" t="s">
        <v>21</v>
      </c>
      <c r="CG2021" t="s">
        <v>1620</v>
      </c>
      <c r="CH2021" t="s">
        <v>196</v>
      </c>
      <c r="CI2021" t="s">
        <v>1621</v>
      </c>
      <c r="CJ2021">
        <v>465</v>
      </c>
      <c r="CK2021">
        <v>5</v>
      </c>
      <c r="CL2021">
        <v>5570.55</v>
      </c>
    </row>
    <row r="2022" spans="1:90">
      <c r="A2022">
        <v>11030</v>
      </c>
      <c r="B2022">
        <v>59</v>
      </c>
      <c r="C2022" s="8">
        <v>55</v>
      </c>
      <c r="D2022">
        <v>100</v>
      </c>
      <c r="E2022">
        <v>0.25</v>
      </c>
      <c r="F2022">
        <v>11030</v>
      </c>
      <c r="G2022" t="s">
        <v>261</v>
      </c>
      <c r="H2022">
        <v>7</v>
      </c>
      <c r="I2022" s="1">
        <v>35202</v>
      </c>
      <c r="J2022" s="1">
        <v>35230</v>
      </c>
      <c r="K2022" s="1">
        <v>35212</v>
      </c>
      <c r="L2022">
        <f>_xlfn.DAYS(orderjoin[[#This Row],[ShippedDate]],orderjoin[[#This Row],[OrderDate]])</f>
        <v>10</v>
      </c>
      <c r="M2022">
        <f>_xlfn.DAYS(orderjoin[[#This Row],[RequiredDate]],orderjoin[[#This Row],[ShippedDate]])</f>
        <v>18</v>
      </c>
      <c r="N2022">
        <v>2</v>
      </c>
      <c r="O2022">
        <v>830.75</v>
      </c>
      <c r="P2022" t="s">
        <v>262</v>
      </c>
      <c r="Q2022" t="s">
        <v>263</v>
      </c>
      <c r="R2022" t="s">
        <v>264</v>
      </c>
      <c r="S2022" t="s">
        <v>265</v>
      </c>
      <c r="T2022" t="s">
        <v>266</v>
      </c>
      <c r="U2022" t="s">
        <v>99</v>
      </c>
      <c r="V2022">
        <v>11030</v>
      </c>
      <c r="W2022" t="s">
        <v>261</v>
      </c>
      <c r="X2022">
        <v>7</v>
      </c>
      <c r="Y2022" s="1">
        <v>35202</v>
      </c>
      <c r="Z2022" s="1">
        <v>35230</v>
      </c>
      <c r="AA2022">
        <f>_xlfn.DAYS(orderjoin[[#This Row],[orders.ShippedDate]],orderjoin[[#This Row],[orders.OrderDate]])</f>
        <v>10</v>
      </c>
      <c r="AB2022" s="1">
        <v>35212</v>
      </c>
      <c r="AC2022">
        <v>2</v>
      </c>
      <c r="AD2022">
        <v>830.75</v>
      </c>
      <c r="AE2022" t="s">
        <v>262</v>
      </c>
      <c r="AF2022" t="s">
        <v>263</v>
      </c>
      <c r="AG2022" t="s">
        <v>264</v>
      </c>
      <c r="AH2022" t="s">
        <v>265</v>
      </c>
      <c r="AI2022" t="s">
        <v>266</v>
      </c>
      <c r="AJ2022" t="s">
        <v>99</v>
      </c>
      <c r="AK2022">
        <v>59</v>
      </c>
      <c r="AL2022" t="s">
        <v>617</v>
      </c>
      <c r="AM2022">
        <v>28</v>
      </c>
      <c r="AN2022">
        <v>4</v>
      </c>
      <c r="AO2022" t="s">
        <v>618</v>
      </c>
      <c r="AP2022" s="7">
        <v>55</v>
      </c>
      <c r="AQ2022">
        <v>79</v>
      </c>
      <c r="AR2022">
        <v>0</v>
      </c>
      <c r="AS2022">
        <v>0</v>
      </c>
      <c r="AT2022">
        <v>0</v>
      </c>
      <c r="AU2022" t="s">
        <v>261</v>
      </c>
      <c r="AV2022" t="s">
        <v>262</v>
      </c>
      <c r="AW2022" t="s">
        <v>872</v>
      </c>
      <c r="AX2022" t="s">
        <v>654</v>
      </c>
      <c r="AY2022" t="s">
        <v>263</v>
      </c>
      <c r="AZ2022" t="s">
        <v>264</v>
      </c>
      <c r="BA2022" t="s">
        <v>265</v>
      </c>
      <c r="BB2022" t="s">
        <v>266</v>
      </c>
      <c r="BC2022" t="s">
        <v>99</v>
      </c>
      <c r="BD2022" t="s">
        <v>873</v>
      </c>
      <c r="BE2022" t="s">
        <v>21</v>
      </c>
      <c r="BF2022">
        <v>28</v>
      </c>
      <c r="BG2022" t="s">
        <v>1059</v>
      </c>
      <c r="BH2022" t="s">
        <v>1060</v>
      </c>
      <c r="BI2022" t="s">
        <v>654</v>
      </c>
      <c r="BJ2022" t="s">
        <v>1061</v>
      </c>
      <c r="BK2022" t="s">
        <v>1062</v>
      </c>
      <c r="BL2022" t="s">
        <v>21</v>
      </c>
      <c r="BM2022" t="s">
        <v>1063</v>
      </c>
      <c r="BN2022" t="s">
        <v>23</v>
      </c>
      <c r="BO2022" t="s">
        <v>1064</v>
      </c>
      <c r="BP2022" t="s">
        <v>1065</v>
      </c>
      <c r="BQ2022">
        <v>4</v>
      </c>
      <c r="BR2022" t="s">
        <v>989</v>
      </c>
      <c r="BS2022" t="s">
        <v>990</v>
      </c>
      <c r="BT2022">
        <v>2</v>
      </c>
      <c r="BU2022" t="s">
        <v>1199</v>
      </c>
      <c r="BV2022" t="s">
        <v>1200</v>
      </c>
      <c r="BW2022">
        <v>7</v>
      </c>
      <c r="BX2022" t="s">
        <v>1618</v>
      </c>
      <c r="BY2022" t="s">
        <v>1209</v>
      </c>
      <c r="BZ2022" t="s">
        <v>654</v>
      </c>
      <c r="CA2022" t="s">
        <v>1581</v>
      </c>
      <c r="CB2022" s="1">
        <v>22065</v>
      </c>
      <c r="CC2022" s="1">
        <v>34336</v>
      </c>
      <c r="CD2022" t="s">
        <v>1619</v>
      </c>
      <c r="CE2022" t="s">
        <v>194</v>
      </c>
      <c r="CF2022" t="s">
        <v>21</v>
      </c>
      <c r="CG2022" t="s">
        <v>1620</v>
      </c>
      <c r="CH2022" t="s">
        <v>196</v>
      </c>
      <c r="CI2022" t="s">
        <v>1621</v>
      </c>
      <c r="CJ2022">
        <v>465</v>
      </c>
      <c r="CK2022">
        <v>5</v>
      </c>
      <c r="CL2022">
        <v>4125</v>
      </c>
    </row>
    <row r="2023" spans="1:90">
      <c r="A2023">
        <v>11031</v>
      </c>
      <c r="B2023">
        <v>1</v>
      </c>
      <c r="C2023" s="8">
        <v>18</v>
      </c>
      <c r="D2023">
        <v>45</v>
      </c>
      <c r="E2023">
        <v>0</v>
      </c>
      <c r="F2023">
        <v>11031</v>
      </c>
      <c r="G2023" t="s">
        <v>261</v>
      </c>
      <c r="H2023">
        <v>6</v>
      </c>
      <c r="I2023" s="1">
        <v>35202</v>
      </c>
      <c r="J2023" s="1">
        <v>35230</v>
      </c>
      <c r="K2023" s="1">
        <v>35209</v>
      </c>
      <c r="L2023">
        <f>_xlfn.DAYS(orderjoin[[#This Row],[ShippedDate]],orderjoin[[#This Row],[OrderDate]])</f>
        <v>7</v>
      </c>
      <c r="M2023">
        <f>_xlfn.DAYS(orderjoin[[#This Row],[RequiredDate]],orderjoin[[#This Row],[ShippedDate]])</f>
        <v>21</v>
      </c>
      <c r="N2023">
        <v>2</v>
      </c>
      <c r="O2023">
        <v>227.22</v>
      </c>
      <c r="P2023" t="s">
        <v>262</v>
      </c>
      <c r="Q2023" t="s">
        <v>263</v>
      </c>
      <c r="R2023" t="s">
        <v>264</v>
      </c>
      <c r="S2023" t="s">
        <v>265</v>
      </c>
      <c r="T2023" t="s">
        <v>266</v>
      </c>
      <c r="U2023" t="s">
        <v>99</v>
      </c>
      <c r="V2023">
        <v>11031</v>
      </c>
      <c r="W2023" t="s">
        <v>261</v>
      </c>
      <c r="X2023">
        <v>6</v>
      </c>
      <c r="Y2023" s="1">
        <v>35202</v>
      </c>
      <c r="Z2023" s="1">
        <v>35230</v>
      </c>
      <c r="AA2023">
        <f>_xlfn.DAYS(orderjoin[[#This Row],[orders.ShippedDate]],orderjoin[[#This Row],[orders.OrderDate]])</f>
        <v>7</v>
      </c>
      <c r="AB2023" s="1">
        <v>35209</v>
      </c>
      <c r="AC2023">
        <v>2</v>
      </c>
      <c r="AD2023">
        <v>227.22</v>
      </c>
      <c r="AE2023" t="s">
        <v>262</v>
      </c>
      <c r="AF2023" t="s">
        <v>263</v>
      </c>
      <c r="AG2023" t="s">
        <v>264</v>
      </c>
      <c r="AH2023" t="s">
        <v>265</v>
      </c>
      <c r="AI2023" t="s">
        <v>266</v>
      </c>
      <c r="AJ2023" t="s">
        <v>99</v>
      </c>
      <c r="AK2023">
        <v>1</v>
      </c>
      <c r="AL2023" t="s">
        <v>504</v>
      </c>
      <c r="AM2023">
        <v>1</v>
      </c>
      <c r="AN2023">
        <v>1</v>
      </c>
      <c r="AO2023" t="s">
        <v>505</v>
      </c>
      <c r="AP2023" s="7">
        <v>18</v>
      </c>
      <c r="AQ2023">
        <v>39</v>
      </c>
      <c r="AR2023">
        <v>0</v>
      </c>
      <c r="AS2023">
        <v>10</v>
      </c>
      <c r="AT2023">
        <v>0</v>
      </c>
      <c r="AU2023" t="s">
        <v>261</v>
      </c>
      <c r="AV2023" t="s">
        <v>262</v>
      </c>
      <c r="AW2023" t="s">
        <v>872</v>
      </c>
      <c r="AX2023" t="s">
        <v>654</v>
      </c>
      <c r="AY2023" t="s">
        <v>263</v>
      </c>
      <c r="AZ2023" t="s">
        <v>264</v>
      </c>
      <c r="BA2023" t="s">
        <v>265</v>
      </c>
      <c r="BB2023" t="s">
        <v>266</v>
      </c>
      <c r="BC2023" t="s">
        <v>99</v>
      </c>
      <c r="BD2023" t="s">
        <v>873</v>
      </c>
      <c r="BE2023" t="s">
        <v>21</v>
      </c>
      <c r="BF2023">
        <v>1</v>
      </c>
      <c r="BG2023" t="s">
        <v>998</v>
      </c>
      <c r="BH2023" t="s">
        <v>999</v>
      </c>
      <c r="BI2023" t="s">
        <v>1000</v>
      </c>
      <c r="BJ2023" t="s">
        <v>1001</v>
      </c>
      <c r="BK2023" t="s">
        <v>194</v>
      </c>
      <c r="BL2023" t="s">
        <v>21</v>
      </c>
      <c r="BM2023" t="s">
        <v>1002</v>
      </c>
      <c r="BN2023" t="s">
        <v>196</v>
      </c>
      <c r="BO2023" t="s">
        <v>1003</v>
      </c>
      <c r="BP2023" t="s">
        <v>21</v>
      </c>
      <c r="BQ2023">
        <v>1</v>
      </c>
      <c r="BR2023" t="s">
        <v>1004</v>
      </c>
      <c r="BS2023" t="s">
        <v>1005</v>
      </c>
      <c r="BT2023">
        <v>2</v>
      </c>
      <c r="BU2023" t="s">
        <v>1199</v>
      </c>
      <c r="BV2023" t="s">
        <v>1200</v>
      </c>
      <c r="BW2023">
        <v>6</v>
      </c>
      <c r="BX2023" t="s">
        <v>1594</v>
      </c>
      <c r="BY2023" t="s">
        <v>1208</v>
      </c>
      <c r="BZ2023" t="s">
        <v>654</v>
      </c>
      <c r="CA2023" t="s">
        <v>1581</v>
      </c>
      <c r="CB2023" s="1">
        <v>23194</v>
      </c>
      <c r="CC2023" s="1">
        <v>34259</v>
      </c>
      <c r="CD2023" t="s">
        <v>1595</v>
      </c>
      <c r="CE2023" t="s">
        <v>194</v>
      </c>
      <c r="CF2023" t="s">
        <v>21</v>
      </c>
      <c r="CG2023" t="s">
        <v>1596</v>
      </c>
      <c r="CH2023" t="s">
        <v>196</v>
      </c>
      <c r="CI2023" t="s">
        <v>1597</v>
      </c>
      <c r="CJ2023">
        <v>428</v>
      </c>
      <c r="CK2023">
        <v>5</v>
      </c>
      <c r="CL2023">
        <v>810</v>
      </c>
    </row>
    <row r="2024" spans="1:90">
      <c r="A2024">
        <v>11031</v>
      </c>
      <c r="B2024">
        <v>13</v>
      </c>
      <c r="C2024" s="8">
        <v>6</v>
      </c>
      <c r="D2024">
        <v>80</v>
      </c>
      <c r="E2024">
        <v>0</v>
      </c>
      <c r="F2024">
        <v>11031</v>
      </c>
      <c r="G2024" t="s">
        <v>261</v>
      </c>
      <c r="H2024">
        <v>6</v>
      </c>
      <c r="I2024" s="1">
        <v>35202</v>
      </c>
      <c r="J2024" s="1">
        <v>35230</v>
      </c>
      <c r="K2024" s="1">
        <v>35209</v>
      </c>
      <c r="L2024">
        <f>_xlfn.DAYS(orderjoin[[#This Row],[ShippedDate]],orderjoin[[#This Row],[OrderDate]])</f>
        <v>7</v>
      </c>
      <c r="M2024">
        <f>_xlfn.DAYS(orderjoin[[#This Row],[RequiredDate]],orderjoin[[#This Row],[ShippedDate]])</f>
        <v>21</v>
      </c>
      <c r="N2024">
        <v>2</v>
      </c>
      <c r="O2024">
        <v>227.22</v>
      </c>
      <c r="P2024" t="s">
        <v>262</v>
      </c>
      <c r="Q2024" t="s">
        <v>263</v>
      </c>
      <c r="R2024" t="s">
        <v>264</v>
      </c>
      <c r="S2024" t="s">
        <v>265</v>
      </c>
      <c r="T2024" t="s">
        <v>266</v>
      </c>
      <c r="U2024" t="s">
        <v>99</v>
      </c>
      <c r="V2024">
        <v>11031</v>
      </c>
      <c r="W2024" t="s">
        <v>261</v>
      </c>
      <c r="X2024">
        <v>6</v>
      </c>
      <c r="Y2024" s="1">
        <v>35202</v>
      </c>
      <c r="Z2024" s="1">
        <v>35230</v>
      </c>
      <c r="AA2024">
        <f>_xlfn.DAYS(orderjoin[[#This Row],[orders.ShippedDate]],orderjoin[[#This Row],[orders.OrderDate]])</f>
        <v>7</v>
      </c>
      <c r="AB2024" s="1">
        <v>35209</v>
      </c>
      <c r="AC2024">
        <v>2</v>
      </c>
      <c r="AD2024">
        <v>227.22</v>
      </c>
      <c r="AE2024" t="s">
        <v>262</v>
      </c>
      <c r="AF2024" t="s">
        <v>263</v>
      </c>
      <c r="AG2024" t="s">
        <v>264</v>
      </c>
      <c r="AH2024" t="s">
        <v>265</v>
      </c>
      <c r="AI2024" t="s">
        <v>266</v>
      </c>
      <c r="AJ2024" t="s">
        <v>99</v>
      </c>
      <c r="AK2024">
        <v>13</v>
      </c>
      <c r="AL2024" t="s">
        <v>528</v>
      </c>
      <c r="AM2024">
        <v>6</v>
      </c>
      <c r="AN2024">
        <v>8</v>
      </c>
      <c r="AO2024" t="s">
        <v>529</v>
      </c>
      <c r="AP2024" s="7">
        <v>6</v>
      </c>
      <c r="AQ2024">
        <v>24</v>
      </c>
      <c r="AR2024">
        <v>0</v>
      </c>
      <c r="AS2024">
        <v>5</v>
      </c>
      <c r="AT2024">
        <v>0</v>
      </c>
      <c r="AU2024" t="s">
        <v>261</v>
      </c>
      <c r="AV2024" t="s">
        <v>262</v>
      </c>
      <c r="AW2024" t="s">
        <v>872</v>
      </c>
      <c r="AX2024" t="s">
        <v>654</v>
      </c>
      <c r="AY2024" t="s">
        <v>263</v>
      </c>
      <c r="AZ2024" t="s">
        <v>264</v>
      </c>
      <c r="BA2024" t="s">
        <v>265</v>
      </c>
      <c r="BB2024" t="s">
        <v>266</v>
      </c>
      <c r="BC2024" t="s">
        <v>99</v>
      </c>
      <c r="BD2024" t="s">
        <v>873</v>
      </c>
      <c r="BE2024" t="s">
        <v>21</v>
      </c>
      <c r="BF2024">
        <v>6</v>
      </c>
      <c r="BG2024" t="s">
        <v>1120</v>
      </c>
      <c r="BH2024" t="s">
        <v>1121</v>
      </c>
      <c r="BI2024" t="s">
        <v>1122</v>
      </c>
      <c r="BJ2024" t="s">
        <v>1123</v>
      </c>
      <c r="BK2024" t="s">
        <v>1124</v>
      </c>
      <c r="BL2024" t="s">
        <v>21</v>
      </c>
      <c r="BM2024" t="s">
        <v>1125</v>
      </c>
      <c r="BN2024" t="s">
        <v>1028</v>
      </c>
      <c r="BO2024" t="s">
        <v>1126</v>
      </c>
      <c r="BP2024" t="s">
        <v>21</v>
      </c>
      <c r="BQ2024">
        <v>8</v>
      </c>
      <c r="BR2024" t="s">
        <v>1057</v>
      </c>
      <c r="BS2024" t="s">
        <v>1058</v>
      </c>
      <c r="BT2024">
        <v>2</v>
      </c>
      <c r="BU2024" t="s">
        <v>1199</v>
      </c>
      <c r="BV2024" t="s">
        <v>1200</v>
      </c>
      <c r="BW2024">
        <v>6</v>
      </c>
      <c r="BX2024" t="s">
        <v>1594</v>
      </c>
      <c r="BY2024" t="s">
        <v>1208</v>
      </c>
      <c r="BZ2024" t="s">
        <v>654</v>
      </c>
      <c r="CA2024" t="s">
        <v>1581</v>
      </c>
      <c r="CB2024" s="1">
        <v>23194</v>
      </c>
      <c r="CC2024" s="1">
        <v>34259</v>
      </c>
      <c r="CD2024" t="s">
        <v>1595</v>
      </c>
      <c r="CE2024" t="s">
        <v>194</v>
      </c>
      <c r="CF2024" t="s">
        <v>21</v>
      </c>
      <c r="CG2024" t="s">
        <v>1596</v>
      </c>
      <c r="CH2024" t="s">
        <v>196</v>
      </c>
      <c r="CI2024" t="s">
        <v>1597</v>
      </c>
      <c r="CJ2024">
        <v>428</v>
      </c>
      <c r="CK2024">
        <v>5</v>
      </c>
      <c r="CL2024">
        <v>480</v>
      </c>
    </row>
    <row r="2025" spans="1:90">
      <c r="A2025">
        <v>11031</v>
      </c>
      <c r="B2025">
        <v>24</v>
      </c>
      <c r="C2025" s="8">
        <v>4.5</v>
      </c>
      <c r="D2025">
        <v>21</v>
      </c>
      <c r="E2025">
        <v>0</v>
      </c>
      <c r="F2025">
        <v>11031</v>
      </c>
      <c r="G2025" t="s">
        <v>261</v>
      </c>
      <c r="H2025">
        <v>6</v>
      </c>
      <c r="I2025" s="1">
        <v>35202</v>
      </c>
      <c r="J2025" s="1">
        <v>35230</v>
      </c>
      <c r="K2025" s="1">
        <v>35209</v>
      </c>
      <c r="L2025">
        <f>_xlfn.DAYS(orderjoin[[#This Row],[ShippedDate]],orderjoin[[#This Row],[OrderDate]])</f>
        <v>7</v>
      </c>
      <c r="M2025">
        <f>_xlfn.DAYS(orderjoin[[#This Row],[RequiredDate]],orderjoin[[#This Row],[ShippedDate]])</f>
        <v>21</v>
      </c>
      <c r="N2025">
        <v>2</v>
      </c>
      <c r="O2025">
        <v>227.22</v>
      </c>
      <c r="P2025" t="s">
        <v>262</v>
      </c>
      <c r="Q2025" t="s">
        <v>263</v>
      </c>
      <c r="R2025" t="s">
        <v>264</v>
      </c>
      <c r="S2025" t="s">
        <v>265</v>
      </c>
      <c r="T2025" t="s">
        <v>266</v>
      </c>
      <c r="U2025" t="s">
        <v>99</v>
      </c>
      <c r="V2025">
        <v>11031</v>
      </c>
      <c r="W2025" t="s">
        <v>261</v>
      </c>
      <c r="X2025">
        <v>6</v>
      </c>
      <c r="Y2025" s="1">
        <v>35202</v>
      </c>
      <c r="Z2025" s="1">
        <v>35230</v>
      </c>
      <c r="AA2025">
        <f>_xlfn.DAYS(orderjoin[[#This Row],[orders.ShippedDate]],orderjoin[[#This Row],[orders.OrderDate]])</f>
        <v>7</v>
      </c>
      <c r="AB2025" s="1">
        <v>35209</v>
      </c>
      <c r="AC2025">
        <v>2</v>
      </c>
      <c r="AD2025">
        <v>227.22</v>
      </c>
      <c r="AE2025" t="s">
        <v>262</v>
      </c>
      <c r="AF2025" t="s">
        <v>263</v>
      </c>
      <c r="AG2025" t="s">
        <v>264</v>
      </c>
      <c r="AH2025" t="s">
        <v>265</v>
      </c>
      <c r="AI2025" t="s">
        <v>266</v>
      </c>
      <c r="AJ2025" t="s">
        <v>99</v>
      </c>
      <c r="AK2025">
        <v>24</v>
      </c>
      <c r="AL2025" t="s">
        <v>550</v>
      </c>
      <c r="AM2025">
        <v>10</v>
      </c>
      <c r="AN2025">
        <v>1</v>
      </c>
      <c r="AO2025" t="s">
        <v>551</v>
      </c>
      <c r="AP2025" s="7">
        <v>4.5</v>
      </c>
      <c r="AQ2025">
        <v>20</v>
      </c>
      <c r="AR2025">
        <v>0</v>
      </c>
      <c r="AS2025">
        <v>0</v>
      </c>
      <c r="AT2025">
        <v>1</v>
      </c>
      <c r="AU2025" t="s">
        <v>261</v>
      </c>
      <c r="AV2025" t="s">
        <v>262</v>
      </c>
      <c r="AW2025" t="s">
        <v>872</v>
      </c>
      <c r="AX2025" t="s">
        <v>654</v>
      </c>
      <c r="AY2025" t="s">
        <v>263</v>
      </c>
      <c r="AZ2025" t="s">
        <v>264</v>
      </c>
      <c r="BA2025" t="s">
        <v>265</v>
      </c>
      <c r="BB2025" t="s">
        <v>266</v>
      </c>
      <c r="BC2025" t="s">
        <v>99</v>
      </c>
      <c r="BD2025" t="s">
        <v>873</v>
      </c>
      <c r="BE2025" t="s">
        <v>21</v>
      </c>
      <c r="BF2025">
        <v>10</v>
      </c>
      <c r="BG2025" t="s">
        <v>1066</v>
      </c>
      <c r="BH2025" t="s">
        <v>1067</v>
      </c>
      <c r="BI2025" t="s">
        <v>676</v>
      </c>
      <c r="BJ2025" t="s">
        <v>1068</v>
      </c>
      <c r="BK2025" t="s">
        <v>200</v>
      </c>
      <c r="BL2025" t="s">
        <v>21</v>
      </c>
      <c r="BM2025" t="s">
        <v>1069</v>
      </c>
      <c r="BN2025" t="s">
        <v>36</v>
      </c>
      <c r="BO2025" t="s">
        <v>1070</v>
      </c>
      <c r="BP2025" t="s">
        <v>21</v>
      </c>
      <c r="BQ2025">
        <v>1</v>
      </c>
      <c r="BR2025" t="s">
        <v>1004</v>
      </c>
      <c r="BS2025" t="s">
        <v>1005</v>
      </c>
      <c r="BT2025">
        <v>2</v>
      </c>
      <c r="BU2025" t="s">
        <v>1199</v>
      </c>
      <c r="BV2025" t="s">
        <v>1200</v>
      </c>
      <c r="BW2025">
        <v>6</v>
      </c>
      <c r="BX2025" t="s">
        <v>1594</v>
      </c>
      <c r="BY2025" t="s">
        <v>1208</v>
      </c>
      <c r="BZ2025" t="s">
        <v>654</v>
      </c>
      <c r="CA2025" t="s">
        <v>1581</v>
      </c>
      <c r="CB2025" s="1">
        <v>23194</v>
      </c>
      <c r="CC2025" s="1">
        <v>34259</v>
      </c>
      <c r="CD2025" t="s">
        <v>1595</v>
      </c>
      <c r="CE2025" t="s">
        <v>194</v>
      </c>
      <c r="CF2025" t="s">
        <v>21</v>
      </c>
      <c r="CG2025" t="s">
        <v>1596</v>
      </c>
      <c r="CH2025" t="s">
        <v>196</v>
      </c>
      <c r="CI2025" t="s">
        <v>1597</v>
      </c>
      <c r="CJ2025">
        <v>428</v>
      </c>
      <c r="CK2025">
        <v>5</v>
      </c>
      <c r="CL2025">
        <v>94.5</v>
      </c>
    </row>
    <row r="2026" spans="1:90">
      <c r="A2026">
        <v>11031</v>
      </c>
      <c r="B2026">
        <v>64</v>
      </c>
      <c r="C2026" s="8">
        <v>33.25</v>
      </c>
      <c r="D2026">
        <v>20</v>
      </c>
      <c r="E2026">
        <v>0</v>
      </c>
      <c r="F2026">
        <v>11031</v>
      </c>
      <c r="G2026" t="s">
        <v>261</v>
      </c>
      <c r="H2026">
        <v>6</v>
      </c>
      <c r="I2026" s="1">
        <v>35202</v>
      </c>
      <c r="J2026" s="1">
        <v>35230</v>
      </c>
      <c r="K2026" s="1">
        <v>35209</v>
      </c>
      <c r="L2026">
        <f>_xlfn.DAYS(orderjoin[[#This Row],[ShippedDate]],orderjoin[[#This Row],[OrderDate]])</f>
        <v>7</v>
      </c>
      <c r="M2026">
        <f>_xlfn.DAYS(orderjoin[[#This Row],[RequiredDate]],orderjoin[[#This Row],[ShippedDate]])</f>
        <v>21</v>
      </c>
      <c r="N2026">
        <v>2</v>
      </c>
      <c r="O2026">
        <v>227.22</v>
      </c>
      <c r="P2026" t="s">
        <v>262</v>
      </c>
      <c r="Q2026" t="s">
        <v>263</v>
      </c>
      <c r="R2026" t="s">
        <v>264</v>
      </c>
      <c r="S2026" t="s">
        <v>265</v>
      </c>
      <c r="T2026" t="s">
        <v>266</v>
      </c>
      <c r="U2026" t="s">
        <v>99</v>
      </c>
      <c r="V2026">
        <v>11031</v>
      </c>
      <c r="W2026" t="s">
        <v>261</v>
      </c>
      <c r="X2026">
        <v>6</v>
      </c>
      <c r="Y2026" s="1">
        <v>35202</v>
      </c>
      <c r="Z2026" s="1">
        <v>35230</v>
      </c>
      <c r="AA2026">
        <f>_xlfn.DAYS(orderjoin[[#This Row],[orders.ShippedDate]],orderjoin[[#This Row],[orders.OrderDate]])</f>
        <v>7</v>
      </c>
      <c r="AB2026" s="1">
        <v>35209</v>
      </c>
      <c r="AC2026">
        <v>2</v>
      </c>
      <c r="AD2026">
        <v>227.22</v>
      </c>
      <c r="AE2026" t="s">
        <v>262</v>
      </c>
      <c r="AF2026" t="s">
        <v>263</v>
      </c>
      <c r="AG2026" t="s">
        <v>264</v>
      </c>
      <c r="AH2026" t="s">
        <v>265</v>
      </c>
      <c r="AI2026" t="s">
        <v>266</v>
      </c>
      <c r="AJ2026" t="s">
        <v>99</v>
      </c>
      <c r="AK2026">
        <v>64</v>
      </c>
      <c r="AL2026" t="s">
        <v>627</v>
      </c>
      <c r="AM2026">
        <v>12</v>
      </c>
      <c r="AN2026">
        <v>5</v>
      </c>
      <c r="AO2026" t="s">
        <v>628</v>
      </c>
      <c r="AP2026" s="7">
        <v>33.25</v>
      </c>
      <c r="AQ2026">
        <v>22</v>
      </c>
      <c r="AR2026">
        <v>80</v>
      </c>
      <c r="AS2026">
        <v>30</v>
      </c>
      <c r="AT2026">
        <v>0</v>
      </c>
      <c r="AU2026" t="s">
        <v>261</v>
      </c>
      <c r="AV2026" t="s">
        <v>262</v>
      </c>
      <c r="AW2026" t="s">
        <v>872</v>
      </c>
      <c r="AX2026" t="s">
        <v>654</v>
      </c>
      <c r="AY2026" t="s">
        <v>263</v>
      </c>
      <c r="AZ2026" t="s">
        <v>264</v>
      </c>
      <c r="BA2026" t="s">
        <v>265</v>
      </c>
      <c r="BB2026" t="s">
        <v>266</v>
      </c>
      <c r="BC2026" t="s">
        <v>99</v>
      </c>
      <c r="BD2026" t="s">
        <v>873</v>
      </c>
      <c r="BE2026" t="s">
        <v>21</v>
      </c>
      <c r="BF2026">
        <v>12</v>
      </c>
      <c r="BG2026" t="s">
        <v>1071</v>
      </c>
      <c r="BH2026" t="s">
        <v>1072</v>
      </c>
      <c r="BI2026" t="s">
        <v>1073</v>
      </c>
      <c r="BJ2026" t="s">
        <v>1074</v>
      </c>
      <c r="BK2026" t="s">
        <v>1075</v>
      </c>
      <c r="BL2026" t="s">
        <v>21</v>
      </c>
      <c r="BM2026" t="s">
        <v>1076</v>
      </c>
      <c r="BN2026" t="s">
        <v>29</v>
      </c>
      <c r="BO2026" t="s">
        <v>1077</v>
      </c>
      <c r="BP2026" t="s">
        <v>21</v>
      </c>
      <c r="BQ2026">
        <v>5</v>
      </c>
      <c r="BR2026" t="s">
        <v>1021</v>
      </c>
      <c r="BS2026" t="s">
        <v>1022</v>
      </c>
      <c r="BT2026">
        <v>2</v>
      </c>
      <c r="BU2026" t="s">
        <v>1199</v>
      </c>
      <c r="BV2026" t="s">
        <v>1200</v>
      </c>
      <c r="BW2026">
        <v>6</v>
      </c>
      <c r="BX2026" t="s">
        <v>1594</v>
      </c>
      <c r="BY2026" t="s">
        <v>1208</v>
      </c>
      <c r="BZ2026" t="s">
        <v>654</v>
      </c>
      <c r="CA2026" t="s">
        <v>1581</v>
      </c>
      <c r="CB2026" s="1">
        <v>23194</v>
      </c>
      <c r="CC2026" s="1">
        <v>34259</v>
      </c>
      <c r="CD2026" t="s">
        <v>1595</v>
      </c>
      <c r="CE2026" t="s">
        <v>194</v>
      </c>
      <c r="CF2026" t="s">
        <v>21</v>
      </c>
      <c r="CG2026" t="s">
        <v>1596</v>
      </c>
      <c r="CH2026" t="s">
        <v>196</v>
      </c>
      <c r="CI2026" t="s">
        <v>1597</v>
      </c>
      <c r="CJ2026">
        <v>428</v>
      </c>
      <c r="CK2026">
        <v>5</v>
      </c>
      <c r="CL2026">
        <v>665</v>
      </c>
    </row>
    <row r="2027" spans="1:90">
      <c r="A2027">
        <v>11031</v>
      </c>
      <c r="B2027">
        <v>71</v>
      </c>
      <c r="C2027" s="8">
        <v>21.5</v>
      </c>
      <c r="D2027">
        <v>16</v>
      </c>
      <c r="E2027">
        <v>0</v>
      </c>
      <c r="F2027">
        <v>11031</v>
      </c>
      <c r="G2027" t="s">
        <v>261</v>
      </c>
      <c r="H2027">
        <v>6</v>
      </c>
      <c r="I2027" s="1">
        <v>35202</v>
      </c>
      <c r="J2027" s="1">
        <v>35230</v>
      </c>
      <c r="K2027" s="1">
        <v>35209</v>
      </c>
      <c r="L2027">
        <f>_xlfn.DAYS(orderjoin[[#This Row],[ShippedDate]],orderjoin[[#This Row],[OrderDate]])</f>
        <v>7</v>
      </c>
      <c r="M2027">
        <f>_xlfn.DAYS(orderjoin[[#This Row],[RequiredDate]],orderjoin[[#This Row],[ShippedDate]])</f>
        <v>21</v>
      </c>
      <c r="N2027">
        <v>2</v>
      </c>
      <c r="O2027">
        <v>227.22</v>
      </c>
      <c r="P2027" t="s">
        <v>262</v>
      </c>
      <c r="Q2027" t="s">
        <v>263</v>
      </c>
      <c r="R2027" t="s">
        <v>264</v>
      </c>
      <c r="S2027" t="s">
        <v>265</v>
      </c>
      <c r="T2027" t="s">
        <v>266</v>
      </c>
      <c r="U2027" t="s">
        <v>99</v>
      </c>
      <c r="V2027">
        <v>11031</v>
      </c>
      <c r="W2027" t="s">
        <v>261</v>
      </c>
      <c r="X2027">
        <v>6</v>
      </c>
      <c r="Y2027" s="1">
        <v>35202</v>
      </c>
      <c r="Z2027" s="1">
        <v>35230</v>
      </c>
      <c r="AA2027">
        <f>_xlfn.DAYS(orderjoin[[#This Row],[orders.ShippedDate]],orderjoin[[#This Row],[orders.OrderDate]])</f>
        <v>7</v>
      </c>
      <c r="AB2027" s="1">
        <v>35209</v>
      </c>
      <c r="AC2027">
        <v>2</v>
      </c>
      <c r="AD2027">
        <v>227.22</v>
      </c>
      <c r="AE2027" t="s">
        <v>262</v>
      </c>
      <c r="AF2027" t="s">
        <v>263</v>
      </c>
      <c r="AG2027" t="s">
        <v>264</v>
      </c>
      <c r="AH2027" t="s">
        <v>265</v>
      </c>
      <c r="AI2027" t="s">
        <v>266</v>
      </c>
      <c r="AJ2027" t="s">
        <v>99</v>
      </c>
      <c r="AK2027">
        <v>71</v>
      </c>
      <c r="AL2027" t="s">
        <v>640</v>
      </c>
      <c r="AM2027">
        <v>15</v>
      </c>
      <c r="AN2027">
        <v>4</v>
      </c>
      <c r="AO2027" t="s">
        <v>527</v>
      </c>
      <c r="AP2027" s="7">
        <v>21.5</v>
      </c>
      <c r="AQ2027">
        <v>26</v>
      </c>
      <c r="AR2027">
        <v>0</v>
      </c>
      <c r="AS2027">
        <v>0</v>
      </c>
      <c r="AT2027">
        <v>0</v>
      </c>
      <c r="AU2027" t="s">
        <v>261</v>
      </c>
      <c r="AV2027" t="s">
        <v>262</v>
      </c>
      <c r="AW2027" t="s">
        <v>872</v>
      </c>
      <c r="AX2027" t="s">
        <v>654</v>
      </c>
      <c r="AY2027" t="s">
        <v>263</v>
      </c>
      <c r="AZ2027" t="s">
        <v>264</v>
      </c>
      <c r="BA2027" t="s">
        <v>265</v>
      </c>
      <c r="BB2027" t="s">
        <v>266</v>
      </c>
      <c r="BC2027" t="s">
        <v>99</v>
      </c>
      <c r="BD2027" t="s">
        <v>873</v>
      </c>
      <c r="BE2027" t="s">
        <v>21</v>
      </c>
      <c r="BF2027">
        <v>15</v>
      </c>
      <c r="BG2027" t="s">
        <v>1032</v>
      </c>
      <c r="BH2027" t="s">
        <v>1033</v>
      </c>
      <c r="BI2027" t="s">
        <v>676</v>
      </c>
      <c r="BJ2027" t="s">
        <v>1034</v>
      </c>
      <c r="BK2027" t="s">
        <v>1035</v>
      </c>
      <c r="BL2027" t="s">
        <v>21</v>
      </c>
      <c r="BM2027" t="s">
        <v>1036</v>
      </c>
      <c r="BN2027" t="s">
        <v>366</v>
      </c>
      <c r="BO2027" t="s">
        <v>1037</v>
      </c>
      <c r="BP2027" t="s">
        <v>21</v>
      </c>
      <c r="BQ2027">
        <v>4</v>
      </c>
      <c r="BR2027" t="s">
        <v>989</v>
      </c>
      <c r="BS2027" t="s">
        <v>990</v>
      </c>
      <c r="BT2027">
        <v>2</v>
      </c>
      <c r="BU2027" t="s">
        <v>1199</v>
      </c>
      <c r="BV2027" t="s">
        <v>1200</v>
      </c>
      <c r="BW2027">
        <v>6</v>
      </c>
      <c r="BX2027" t="s">
        <v>1594</v>
      </c>
      <c r="BY2027" t="s">
        <v>1208</v>
      </c>
      <c r="BZ2027" t="s">
        <v>654</v>
      </c>
      <c r="CA2027" t="s">
        <v>1581</v>
      </c>
      <c r="CB2027" s="1">
        <v>23194</v>
      </c>
      <c r="CC2027" s="1">
        <v>34259</v>
      </c>
      <c r="CD2027" t="s">
        <v>1595</v>
      </c>
      <c r="CE2027" t="s">
        <v>194</v>
      </c>
      <c r="CF2027" t="s">
        <v>21</v>
      </c>
      <c r="CG2027" t="s">
        <v>1596</v>
      </c>
      <c r="CH2027" t="s">
        <v>196</v>
      </c>
      <c r="CI2027" t="s">
        <v>1597</v>
      </c>
      <c r="CJ2027">
        <v>428</v>
      </c>
      <c r="CK2027">
        <v>5</v>
      </c>
      <c r="CL2027">
        <v>344</v>
      </c>
    </row>
    <row r="2028" spans="1:90">
      <c r="A2028">
        <v>11032</v>
      </c>
      <c r="B2028">
        <v>36</v>
      </c>
      <c r="C2028" s="8">
        <v>19</v>
      </c>
      <c r="D2028">
        <v>35</v>
      </c>
      <c r="E2028">
        <v>0</v>
      </c>
      <c r="F2028">
        <v>11032</v>
      </c>
      <c r="G2028" t="s">
        <v>128</v>
      </c>
      <c r="H2028">
        <v>2</v>
      </c>
      <c r="I2028" s="1">
        <v>35202</v>
      </c>
      <c r="J2028" s="1">
        <v>35230</v>
      </c>
      <c r="K2028" s="1">
        <v>35208</v>
      </c>
      <c r="L2028">
        <f>_xlfn.DAYS(orderjoin[[#This Row],[ShippedDate]],orderjoin[[#This Row],[OrderDate]])</f>
        <v>6</v>
      </c>
      <c r="M2028">
        <f>_xlfn.DAYS(orderjoin[[#This Row],[RequiredDate]],orderjoin[[#This Row],[ShippedDate]])</f>
        <v>22</v>
      </c>
      <c r="N2028">
        <v>3</v>
      </c>
      <c r="O2028">
        <v>606.19000000000005</v>
      </c>
      <c r="P2028" t="s">
        <v>129</v>
      </c>
      <c r="Q2028" t="s">
        <v>130</v>
      </c>
      <c r="R2028" t="s">
        <v>131</v>
      </c>
      <c r="S2028" t="s">
        <v>132</v>
      </c>
      <c r="T2028" t="s">
        <v>133</v>
      </c>
      <c r="U2028" t="s">
        <v>99</v>
      </c>
      <c r="V2028">
        <v>11032</v>
      </c>
      <c r="W2028" t="s">
        <v>128</v>
      </c>
      <c r="X2028">
        <v>2</v>
      </c>
      <c r="Y2028" s="1">
        <v>35202</v>
      </c>
      <c r="Z2028" s="1">
        <v>35230</v>
      </c>
      <c r="AA2028">
        <f>_xlfn.DAYS(orderjoin[[#This Row],[orders.ShippedDate]],orderjoin[[#This Row],[orders.OrderDate]])</f>
        <v>6</v>
      </c>
      <c r="AB2028" s="1">
        <v>35208</v>
      </c>
      <c r="AC2028">
        <v>3</v>
      </c>
      <c r="AD2028">
        <v>606.19000000000005</v>
      </c>
      <c r="AE2028" t="s">
        <v>129</v>
      </c>
      <c r="AF2028" t="s">
        <v>130</v>
      </c>
      <c r="AG2028" t="s">
        <v>131</v>
      </c>
      <c r="AH2028" t="s">
        <v>132</v>
      </c>
      <c r="AI2028" t="s">
        <v>133</v>
      </c>
      <c r="AJ2028" t="s">
        <v>99</v>
      </c>
      <c r="AK2028">
        <v>36</v>
      </c>
      <c r="AL2028" t="s">
        <v>572</v>
      </c>
      <c r="AM2028">
        <v>17</v>
      </c>
      <c r="AN2028">
        <v>8</v>
      </c>
      <c r="AO2028" t="s">
        <v>573</v>
      </c>
      <c r="AP2028" s="7">
        <v>19</v>
      </c>
      <c r="AQ2028">
        <v>112</v>
      </c>
      <c r="AR2028">
        <v>0</v>
      </c>
      <c r="AS2028">
        <v>20</v>
      </c>
      <c r="AT2028">
        <v>0</v>
      </c>
      <c r="AU2028" t="s">
        <v>128</v>
      </c>
      <c r="AV2028" t="s">
        <v>129</v>
      </c>
      <c r="AW2028" t="s">
        <v>921</v>
      </c>
      <c r="AX2028" t="s">
        <v>658</v>
      </c>
      <c r="AY2028" t="s">
        <v>922</v>
      </c>
      <c r="AZ2028" t="s">
        <v>131</v>
      </c>
      <c r="BA2028" t="s">
        <v>132</v>
      </c>
      <c r="BB2028" t="s">
        <v>923</v>
      </c>
      <c r="BC2028" t="s">
        <v>99</v>
      </c>
      <c r="BD2028" t="s">
        <v>924</v>
      </c>
      <c r="BE2028" t="s">
        <v>925</v>
      </c>
      <c r="BF2028">
        <v>17</v>
      </c>
      <c r="BG2028" t="s">
        <v>1051</v>
      </c>
      <c r="BH2028" t="s">
        <v>1052</v>
      </c>
      <c r="BI2028" t="s">
        <v>654</v>
      </c>
      <c r="BJ2028" t="s">
        <v>1053</v>
      </c>
      <c r="BK2028" t="s">
        <v>1054</v>
      </c>
      <c r="BL2028" t="s">
        <v>21</v>
      </c>
      <c r="BM2028" t="s">
        <v>1055</v>
      </c>
      <c r="BN2028" t="s">
        <v>105</v>
      </c>
      <c r="BO2028" t="s">
        <v>1056</v>
      </c>
      <c r="BP2028" t="s">
        <v>21</v>
      </c>
      <c r="BQ2028">
        <v>8</v>
      </c>
      <c r="BR2028" t="s">
        <v>1057</v>
      </c>
      <c r="BS2028" t="s">
        <v>1058</v>
      </c>
      <c r="BT2028">
        <v>3</v>
      </c>
      <c r="BU2028" t="s">
        <v>1201</v>
      </c>
      <c r="BV2028" t="s">
        <v>1174</v>
      </c>
      <c r="BW2028">
        <v>2</v>
      </c>
      <c r="BX2028" t="s">
        <v>1602</v>
      </c>
      <c r="BY2028" t="s">
        <v>1203</v>
      </c>
      <c r="BZ2028" t="s">
        <v>1204</v>
      </c>
      <c r="CA2028" t="s">
        <v>1603</v>
      </c>
      <c r="CB2028" s="1">
        <v>19043</v>
      </c>
      <c r="CC2028" s="1">
        <v>33830</v>
      </c>
      <c r="CD2028" t="s">
        <v>1604</v>
      </c>
      <c r="CE2028" t="s">
        <v>1605</v>
      </c>
      <c r="CF2028" t="s">
        <v>132</v>
      </c>
      <c r="CG2028" t="s">
        <v>1606</v>
      </c>
      <c r="CH2028" t="s">
        <v>99</v>
      </c>
      <c r="CI2028" t="s">
        <v>1607</v>
      </c>
      <c r="CJ2028">
        <v>3457</v>
      </c>
      <c r="CL2028">
        <v>665</v>
      </c>
    </row>
    <row r="2029" spans="1:90">
      <c r="A2029">
        <v>11032</v>
      </c>
      <c r="B2029">
        <v>38</v>
      </c>
      <c r="C2029" s="8">
        <v>263.5</v>
      </c>
      <c r="D2029">
        <v>25</v>
      </c>
      <c r="E2029">
        <v>0</v>
      </c>
      <c r="F2029">
        <v>11032</v>
      </c>
      <c r="G2029" t="s">
        <v>128</v>
      </c>
      <c r="H2029">
        <v>2</v>
      </c>
      <c r="I2029" s="1">
        <v>35202</v>
      </c>
      <c r="J2029" s="1">
        <v>35230</v>
      </c>
      <c r="K2029" s="1">
        <v>35208</v>
      </c>
      <c r="L2029">
        <f>_xlfn.DAYS(orderjoin[[#This Row],[ShippedDate]],orderjoin[[#This Row],[OrderDate]])</f>
        <v>6</v>
      </c>
      <c r="M2029">
        <f>_xlfn.DAYS(orderjoin[[#This Row],[RequiredDate]],orderjoin[[#This Row],[ShippedDate]])</f>
        <v>22</v>
      </c>
      <c r="N2029">
        <v>3</v>
      </c>
      <c r="O2029">
        <v>606.19000000000005</v>
      </c>
      <c r="P2029" t="s">
        <v>129</v>
      </c>
      <c r="Q2029" t="s">
        <v>130</v>
      </c>
      <c r="R2029" t="s">
        <v>131</v>
      </c>
      <c r="S2029" t="s">
        <v>132</v>
      </c>
      <c r="T2029" t="s">
        <v>133</v>
      </c>
      <c r="U2029" t="s">
        <v>99</v>
      </c>
      <c r="V2029">
        <v>11032</v>
      </c>
      <c r="W2029" t="s">
        <v>128</v>
      </c>
      <c r="X2029">
        <v>2</v>
      </c>
      <c r="Y2029" s="1">
        <v>35202</v>
      </c>
      <c r="Z2029" s="1">
        <v>35230</v>
      </c>
      <c r="AA2029">
        <f>_xlfn.DAYS(orderjoin[[#This Row],[orders.ShippedDate]],orderjoin[[#This Row],[orders.OrderDate]])</f>
        <v>6</v>
      </c>
      <c r="AB2029" s="1">
        <v>35208</v>
      </c>
      <c r="AC2029">
        <v>3</v>
      </c>
      <c r="AD2029">
        <v>606.19000000000005</v>
      </c>
      <c r="AE2029" t="s">
        <v>129</v>
      </c>
      <c r="AF2029" t="s">
        <v>130</v>
      </c>
      <c r="AG2029" t="s">
        <v>131</v>
      </c>
      <c r="AH2029" t="s">
        <v>132</v>
      </c>
      <c r="AI2029" t="s">
        <v>133</v>
      </c>
      <c r="AJ2029" t="s">
        <v>99</v>
      </c>
      <c r="AK2029">
        <v>38</v>
      </c>
      <c r="AL2029" t="s">
        <v>576</v>
      </c>
      <c r="AM2029">
        <v>18</v>
      </c>
      <c r="AN2029">
        <v>1</v>
      </c>
      <c r="AO2029" t="s">
        <v>577</v>
      </c>
      <c r="AP2029" s="7">
        <v>263.5</v>
      </c>
      <c r="AQ2029">
        <v>17</v>
      </c>
      <c r="AR2029">
        <v>0</v>
      </c>
      <c r="AS2029">
        <v>15</v>
      </c>
      <c r="AT2029">
        <v>0</v>
      </c>
      <c r="AU2029" t="s">
        <v>128</v>
      </c>
      <c r="AV2029" t="s">
        <v>129</v>
      </c>
      <c r="AW2029" t="s">
        <v>921</v>
      </c>
      <c r="AX2029" t="s">
        <v>658</v>
      </c>
      <c r="AY2029" t="s">
        <v>922</v>
      </c>
      <c r="AZ2029" t="s">
        <v>131</v>
      </c>
      <c r="BA2029" t="s">
        <v>132</v>
      </c>
      <c r="BB2029" t="s">
        <v>923</v>
      </c>
      <c r="BC2029" t="s">
        <v>99</v>
      </c>
      <c r="BD2029" t="s">
        <v>924</v>
      </c>
      <c r="BE2029" t="s">
        <v>925</v>
      </c>
      <c r="BF2029">
        <v>18</v>
      </c>
      <c r="BG2029" t="s">
        <v>1135</v>
      </c>
      <c r="BH2029" t="s">
        <v>1136</v>
      </c>
      <c r="BI2029" t="s">
        <v>717</v>
      </c>
      <c r="BJ2029" t="s">
        <v>1137</v>
      </c>
      <c r="BK2029" t="s">
        <v>473</v>
      </c>
      <c r="BL2029" t="s">
        <v>21</v>
      </c>
      <c r="BM2029" t="s">
        <v>1138</v>
      </c>
      <c r="BN2029" t="s">
        <v>23</v>
      </c>
      <c r="BO2029" t="s">
        <v>1139</v>
      </c>
      <c r="BP2029" t="s">
        <v>1140</v>
      </c>
      <c r="BQ2029">
        <v>1</v>
      </c>
      <c r="BR2029" t="s">
        <v>1004</v>
      </c>
      <c r="BS2029" t="s">
        <v>1005</v>
      </c>
      <c r="BT2029">
        <v>3</v>
      </c>
      <c r="BU2029" t="s">
        <v>1201</v>
      </c>
      <c r="BV2029" t="s">
        <v>1174</v>
      </c>
      <c r="BW2029">
        <v>2</v>
      </c>
      <c r="BX2029" t="s">
        <v>1602</v>
      </c>
      <c r="BY2029" t="s">
        <v>1203</v>
      </c>
      <c r="BZ2029" t="s">
        <v>1204</v>
      </c>
      <c r="CA2029" t="s">
        <v>1603</v>
      </c>
      <c r="CB2029" s="1">
        <v>19043</v>
      </c>
      <c r="CC2029" s="1">
        <v>33830</v>
      </c>
      <c r="CD2029" t="s">
        <v>1604</v>
      </c>
      <c r="CE2029" t="s">
        <v>1605</v>
      </c>
      <c r="CF2029" t="s">
        <v>132</v>
      </c>
      <c r="CG2029" t="s">
        <v>1606</v>
      </c>
      <c r="CH2029" t="s">
        <v>99</v>
      </c>
      <c r="CI2029" t="s">
        <v>1607</v>
      </c>
      <c r="CJ2029">
        <v>3457</v>
      </c>
      <c r="CL2029">
        <v>6587.5</v>
      </c>
    </row>
    <row r="2030" spans="1:90">
      <c r="A2030">
        <v>11032</v>
      </c>
      <c r="B2030">
        <v>59</v>
      </c>
      <c r="C2030" s="8">
        <v>55</v>
      </c>
      <c r="D2030">
        <v>30</v>
      </c>
      <c r="E2030">
        <v>0</v>
      </c>
      <c r="F2030">
        <v>11032</v>
      </c>
      <c r="G2030" t="s">
        <v>128</v>
      </c>
      <c r="H2030">
        <v>2</v>
      </c>
      <c r="I2030" s="1">
        <v>35202</v>
      </c>
      <c r="J2030" s="1">
        <v>35230</v>
      </c>
      <c r="K2030" s="1">
        <v>35208</v>
      </c>
      <c r="L2030">
        <f>_xlfn.DAYS(orderjoin[[#This Row],[ShippedDate]],orderjoin[[#This Row],[OrderDate]])</f>
        <v>6</v>
      </c>
      <c r="M2030">
        <f>_xlfn.DAYS(orderjoin[[#This Row],[RequiredDate]],orderjoin[[#This Row],[ShippedDate]])</f>
        <v>22</v>
      </c>
      <c r="N2030">
        <v>3</v>
      </c>
      <c r="O2030">
        <v>606.19000000000005</v>
      </c>
      <c r="P2030" t="s">
        <v>129</v>
      </c>
      <c r="Q2030" t="s">
        <v>130</v>
      </c>
      <c r="R2030" t="s">
        <v>131</v>
      </c>
      <c r="S2030" t="s">
        <v>132</v>
      </c>
      <c r="T2030" t="s">
        <v>133</v>
      </c>
      <c r="U2030" t="s">
        <v>99</v>
      </c>
      <c r="V2030">
        <v>11032</v>
      </c>
      <c r="W2030" t="s">
        <v>128</v>
      </c>
      <c r="X2030">
        <v>2</v>
      </c>
      <c r="Y2030" s="1">
        <v>35202</v>
      </c>
      <c r="Z2030" s="1">
        <v>35230</v>
      </c>
      <c r="AA2030">
        <f>_xlfn.DAYS(orderjoin[[#This Row],[orders.ShippedDate]],orderjoin[[#This Row],[orders.OrderDate]])</f>
        <v>6</v>
      </c>
      <c r="AB2030" s="1">
        <v>35208</v>
      </c>
      <c r="AC2030">
        <v>3</v>
      </c>
      <c r="AD2030">
        <v>606.19000000000005</v>
      </c>
      <c r="AE2030" t="s">
        <v>129</v>
      </c>
      <c r="AF2030" t="s">
        <v>130</v>
      </c>
      <c r="AG2030" t="s">
        <v>131</v>
      </c>
      <c r="AH2030" t="s">
        <v>132</v>
      </c>
      <c r="AI2030" t="s">
        <v>133</v>
      </c>
      <c r="AJ2030" t="s">
        <v>99</v>
      </c>
      <c r="AK2030">
        <v>59</v>
      </c>
      <c r="AL2030" t="s">
        <v>617</v>
      </c>
      <c r="AM2030">
        <v>28</v>
      </c>
      <c r="AN2030">
        <v>4</v>
      </c>
      <c r="AO2030" t="s">
        <v>618</v>
      </c>
      <c r="AP2030" s="7">
        <v>55</v>
      </c>
      <c r="AQ2030">
        <v>79</v>
      </c>
      <c r="AR2030">
        <v>0</v>
      </c>
      <c r="AS2030">
        <v>0</v>
      </c>
      <c r="AT2030">
        <v>0</v>
      </c>
      <c r="AU2030" t="s">
        <v>128</v>
      </c>
      <c r="AV2030" t="s">
        <v>129</v>
      </c>
      <c r="AW2030" t="s">
        <v>921</v>
      </c>
      <c r="AX2030" t="s">
        <v>658</v>
      </c>
      <c r="AY2030" t="s">
        <v>922</v>
      </c>
      <c r="AZ2030" t="s">
        <v>131</v>
      </c>
      <c r="BA2030" t="s">
        <v>132</v>
      </c>
      <c r="BB2030" t="s">
        <v>923</v>
      </c>
      <c r="BC2030" t="s">
        <v>99</v>
      </c>
      <c r="BD2030" t="s">
        <v>924</v>
      </c>
      <c r="BE2030" t="s">
        <v>925</v>
      </c>
      <c r="BF2030">
        <v>28</v>
      </c>
      <c r="BG2030" t="s">
        <v>1059</v>
      </c>
      <c r="BH2030" t="s">
        <v>1060</v>
      </c>
      <c r="BI2030" t="s">
        <v>654</v>
      </c>
      <c r="BJ2030" t="s">
        <v>1061</v>
      </c>
      <c r="BK2030" t="s">
        <v>1062</v>
      </c>
      <c r="BL2030" t="s">
        <v>21</v>
      </c>
      <c r="BM2030" t="s">
        <v>1063</v>
      </c>
      <c r="BN2030" t="s">
        <v>23</v>
      </c>
      <c r="BO2030" t="s">
        <v>1064</v>
      </c>
      <c r="BP2030" t="s">
        <v>1065</v>
      </c>
      <c r="BQ2030">
        <v>4</v>
      </c>
      <c r="BR2030" t="s">
        <v>989</v>
      </c>
      <c r="BS2030" t="s">
        <v>990</v>
      </c>
      <c r="BT2030">
        <v>3</v>
      </c>
      <c r="BU2030" t="s">
        <v>1201</v>
      </c>
      <c r="BV2030" t="s">
        <v>1174</v>
      </c>
      <c r="BW2030">
        <v>2</v>
      </c>
      <c r="BX2030" t="s">
        <v>1602</v>
      </c>
      <c r="BY2030" t="s">
        <v>1203</v>
      </c>
      <c r="BZ2030" t="s">
        <v>1204</v>
      </c>
      <c r="CA2030" t="s">
        <v>1603</v>
      </c>
      <c r="CB2030" s="1">
        <v>19043</v>
      </c>
      <c r="CC2030" s="1">
        <v>33830</v>
      </c>
      <c r="CD2030" t="s">
        <v>1604</v>
      </c>
      <c r="CE2030" t="s">
        <v>1605</v>
      </c>
      <c r="CF2030" t="s">
        <v>132</v>
      </c>
      <c r="CG2030" t="s">
        <v>1606</v>
      </c>
      <c r="CH2030" t="s">
        <v>99</v>
      </c>
      <c r="CI2030" t="s">
        <v>1607</v>
      </c>
      <c r="CJ2030">
        <v>3457</v>
      </c>
      <c r="CL2030">
        <v>1650</v>
      </c>
    </row>
    <row r="2031" spans="1:90">
      <c r="A2031">
        <v>11033</v>
      </c>
      <c r="B2031">
        <v>53</v>
      </c>
      <c r="C2031" s="8">
        <v>32.799999999999997</v>
      </c>
      <c r="D2031">
        <v>70</v>
      </c>
      <c r="E2031">
        <v>0.1</v>
      </c>
      <c r="F2031">
        <v>11033</v>
      </c>
      <c r="G2031" t="s">
        <v>54</v>
      </c>
      <c r="H2031">
        <v>7</v>
      </c>
      <c r="I2031" s="1">
        <v>35202</v>
      </c>
      <c r="J2031" s="1">
        <v>35230</v>
      </c>
      <c r="K2031" s="1">
        <v>35208</v>
      </c>
      <c r="L2031">
        <f>_xlfn.DAYS(orderjoin[[#This Row],[ShippedDate]],orderjoin[[#This Row],[OrderDate]])</f>
        <v>6</v>
      </c>
      <c r="M2031">
        <f>_xlfn.DAYS(orderjoin[[#This Row],[RequiredDate]],orderjoin[[#This Row],[ShippedDate]])</f>
        <v>22</v>
      </c>
      <c r="N2031">
        <v>3</v>
      </c>
      <c r="O2031">
        <v>84.74</v>
      </c>
      <c r="P2031" t="s">
        <v>55</v>
      </c>
      <c r="Q2031" t="s">
        <v>56</v>
      </c>
      <c r="R2031" t="s">
        <v>57</v>
      </c>
      <c r="S2031" t="s">
        <v>21</v>
      </c>
      <c r="T2031" t="s">
        <v>58</v>
      </c>
      <c r="U2031" t="s">
        <v>53</v>
      </c>
      <c r="V2031">
        <v>11033</v>
      </c>
      <c r="W2031" t="s">
        <v>54</v>
      </c>
      <c r="X2031">
        <v>7</v>
      </c>
      <c r="Y2031" s="1">
        <v>35202</v>
      </c>
      <c r="Z2031" s="1">
        <v>35230</v>
      </c>
      <c r="AA2031">
        <f>_xlfn.DAYS(orderjoin[[#This Row],[orders.ShippedDate]],orderjoin[[#This Row],[orders.OrderDate]])</f>
        <v>6</v>
      </c>
      <c r="AB2031" s="1">
        <v>35208</v>
      </c>
      <c r="AC2031">
        <v>3</v>
      </c>
      <c r="AD2031">
        <v>84.74</v>
      </c>
      <c r="AE2031" t="s">
        <v>55</v>
      </c>
      <c r="AF2031" t="s">
        <v>56</v>
      </c>
      <c r="AG2031" t="s">
        <v>57</v>
      </c>
      <c r="AH2031" t="s">
        <v>21</v>
      </c>
      <c r="AI2031" t="s">
        <v>58</v>
      </c>
      <c r="AJ2031" t="s">
        <v>53</v>
      </c>
      <c r="AK2031">
        <v>53</v>
      </c>
      <c r="AL2031" t="s">
        <v>606</v>
      </c>
      <c r="AM2031">
        <v>24</v>
      </c>
      <c r="AN2031">
        <v>6</v>
      </c>
      <c r="AO2031" t="s">
        <v>607</v>
      </c>
      <c r="AP2031" s="7">
        <v>32.799999999999997</v>
      </c>
      <c r="AQ2031">
        <v>0</v>
      </c>
      <c r="AR2031">
        <v>0</v>
      </c>
      <c r="AS2031">
        <v>0</v>
      </c>
      <c r="AT2031">
        <v>1</v>
      </c>
      <c r="AU2031" t="s">
        <v>54</v>
      </c>
      <c r="AV2031" t="s">
        <v>55</v>
      </c>
      <c r="AW2031" t="s">
        <v>862</v>
      </c>
      <c r="AX2031" t="s">
        <v>717</v>
      </c>
      <c r="AY2031" t="s">
        <v>863</v>
      </c>
      <c r="AZ2031" t="s">
        <v>57</v>
      </c>
      <c r="BA2031" t="s">
        <v>21</v>
      </c>
      <c r="BB2031" t="s">
        <v>864</v>
      </c>
      <c r="BC2031" t="s">
        <v>53</v>
      </c>
      <c r="BD2031" t="s">
        <v>865</v>
      </c>
      <c r="BE2031" t="s">
        <v>21</v>
      </c>
      <c r="BF2031">
        <v>24</v>
      </c>
      <c r="BG2031" t="s">
        <v>1127</v>
      </c>
      <c r="BH2031" t="s">
        <v>1128</v>
      </c>
      <c r="BI2031" t="s">
        <v>654</v>
      </c>
      <c r="BJ2031" t="s">
        <v>1129</v>
      </c>
      <c r="BK2031" t="s">
        <v>1130</v>
      </c>
      <c r="BL2031" t="s">
        <v>1131</v>
      </c>
      <c r="BM2031" t="s">
        <v>1132</v>
      </c>
      <c r="BN2031" t="s">
        <v>1044</v>
      </c>
      <c r="BO2031" t="s">
        <v>1133</v>
      </c>
      <c r="BP2031" t="s">
        <v>1134</v>
      </c>
      <c r="BQ2031">
        <v>6</v>
      </c>
      <c r="BR2031" t="s">
        <v>1049</v>
      </c>
      <c r="BS2031" t="s">
        <v>1050</v>
      </c>
      <c r="BT2031">
        <v>3</v>
      </c>
      <c r="BU2031" t="s">
        <v>1201</v>
      </c>
      <c r="BV2031" t="s">
        <v>1174</v>
      </c>
      <c r="BW2031">
        <v>7</v>
      </c>
      <c r="BX2031" t="s">
        <v>1618</v>
      </c>
      <c r="BY2031" t="s">
        <v>1209</v>
      </c>
      <c r="BZ2031" t="s">
        <v>654</v>
      </c>
      <c r="CA2031" t="s">
        <v>1581</v>
      </c>
      <c r="CB2031" s="1">
        <v>22065</v>
      </c>
      <c r="CC2031" s="1">
        <v>34336</v>
      </c>
      <c r="CD2031" t="s">
        <v>1619</v>
      </c>
      <c r="CE2031" t="s">
        <v>194</v>
      </c>
      <c r="CF2031" t="s">
        <v>21</v>
      </c>
      <c r="CG2031" t="s">
        <v>1620</v>
      </c>
      <c r="CH2031" t="s">
        <v>196</v>
      </c>
      <c r="CI2031" t="s">
        <v>1621</v>
      </c>
      <c r="CJ2031">
        <v>465</v>
      </c>
      <c r="CK2031">
        <v>5</v>
      </c>
      <c r="CL2031">
        <v>2066.4</v>
      </c>
    </row>
    <row r="2032" spans="1:90">
      <c r="A2032">
        <v>11033</v>
      </c>
      <c r="B2032">
        <v>69</v>
      </c>
      <c r="C2032" s="8">
        <v>36</v>
      </c>
      <c r="D2032">
        <v>36</v>
      </c>
      <c r="E2032">
        <v>0.1</v>
      </c>
      <c r="F2032">
        <v>11033</v>
      </c>
      <c r="G2032" t="s">
        <v>54</v>
      </c>
      <c r="H2032">
        <v>7</v>
      </c>
      <c r="I2032" s="1">
        <v>35202</v>
      </c>
      <c r="J2032" s="1">
        <v>35230</v>
      </c>
      <c r="K2032" s="1">
        <v>35208</v>
      </c>
      <c r="L2032">
        <f>_xlfn.DAYS(orderjoin[[#This Row],[ShippedDate]],orderjoin[[#This Row],[OrderDate]])</f>
        <v>6</v>
      </c>
      <c r="M2032">
        <f>_xlfn.DAYS(orderjoin[[#This Row],[RequiredDate]],orderjoin[[#This Row],[ShippedDate]])</f>
        <v>22</v>
      </c>
      <c r="N2032">
        <v>3</v>
      </c>
      <c r="O2032">
        <v>84.74</v>
      </c>
      <c r="P2032" t="s">
        <v>55</v>
      </c>
      <c r="Q2032" t="s">
        <v>56</v>
      </c>
      <c r="R2032" t="s">
        <v>57</v>
      </c>
      <c r="S2032" t="s">
        <v>21</v>
      </c>
      <c r="T2032" t="s">
        <v>58</v>
      </c>
      <c r="U2032" t="s">
        <v>53</v>
      </c>
      <c r="V2032">
        <v>11033</v>
      </c>
      <c r="W2032" t="s">
        <v>54</v>
      </c>
      <c r="X2032">
        <v>7</v>
      </c>
      <c r="Y2032" s="1">
        <v>35202</v>
      </c>
      <c r="Z2032" s="1">
        <v>35230</v>
      </c>
      <c r="AA2032">
        <f>_xlfn.DAYS(orderjoin[[#This Row],[orders.ShippedDate]],orderjoin[[#This Row],[orders.OrderDate]])</f>
        <v>6</v>
      </c>
      <c r="AB2032" s="1">
        <v>35208</v>
      </c>
      <c r="AC2032">
        <v>3</v>
      </c>
      <c r="AD2032">
        <v>84.74</v>
      </c>
      <c r="AE2032" t="s">
        <v>55</v>
      </c>
      <c r="AF2032" t="s">
        <v>56</v>
      </c>
      <c r="AG2032" t="s">
        <v>57</v>
      </c>
      <c r="AH2032" t="s">
        <v>21</v>
      </c>
      <c r="AI2032" t="s">
        <v>58</v>
      </c>
      <c r="AJ2032" t="s">
        <v>53</v>
      </c>
      <c r="AK2032">
        <v>69</v>
      </c>
      <c r="AL2032" t="s">
        <v>636</v>
      </c>
      <c r="AM2032">
        <v>15</v>
      </c>
      <c r="AN2032">
        <v>4</v>
      </c>
      <c r="AO2032" t="s">
        <v>637</v>
      </c>
      <c r="AP2032" s="7">
        <v>36</v>
      </c>
      <c r="AQ2032">
        <v>26</v>
      </c>
      <c r="AR2032">
        <v>0</v>
      </c>
      <c r="AS2032">
        <v>15</v>
      </c>
      <c r="AT2032">
        <v>0</v>
      </c>
      <c r="AU2032" t="s">
        <v>54</v>
      </c>
      <c r="AV2032" t="s">
        <v>55</v>
      </c>
      <c r="AW2032" t="s">
        <v>862</v>
      </c>
      <c r="AX2032" t="s">
        <v>717</v>
      </c>
      <c r="AY2032" t="s">
        <v>863</v>
      </c>
      <c r="AZ2032" t="s">
        <v>57</v>
      </c>
      <c r="BA2032" t="s">
        <v>21</v>
      </c>
      <c r="BB2032" t="s">
        <v>864</v>
      </c>
      <c r="BC2032" t="s">
        <v>53</v>
      </c>
      <c r="BD2032" t="s">
        <v>865</v>
      </c>
      <c r="BE2032" t="s">
        <v>21</v>
      </c>
      <c r="BF2032">
        <v>15</v>
      </c>
      <c r="BG2032" t="s">
        <v>1032</v>
      </c>
      <c r="BH2032" t="s">
        <v>1033</v>
      </c>
      <c r="BI2032" t="s">
        <v>676</v>
      </c>
      <c r="BJ2032" t="s">
        <v>1034</v>
      </c>
      <c r="BK2032" t="s">
        <v>1035</v>
      </c>
      <c r="BL2032" t="s">
        <v>21</v>
      </c>
      <c r="BM2032" t="s">
        <v>1036</v>
      </c>
      <c r="BN2032" t="s">
        <v>366</v>
      </c>
      <c r="BO2032" t="s">
        <v>1037</v>
      </c>
      <c r="BP2032" t="s">
        <v>21</v>
      </c>
      <c r="BQ2032">
        <v>4</v>
      </c>
      <c r="BR2032" t="s">
        <v>989</v>
      </c>
      <c r="BS2032" t="s">
        <v>990</v>
      </c>
      <c r="BT2032">
        <v>3</v>
      </c>
      <c r="BU2032" t="s">
        <v>1201</v>
      </c>
      <c r="BV2032" t="s">
        <v>1174</v>
      </c>
      <c r="BW2032">
        <v>7</v>
      </c>
      <c r="BX2032" t="s">
        <v>1618</v>
      </c>
      <c r="BY2032" t="s">
        <v>1209</v>
      </c>
      <c r="BZ2032" t="s">
        <v>654</v>
      </c>
      <c r="CA2032" t="s">
        <v>1581</v>
      </c>
      <c r="CB2032" s="1">
        <v>22065</v>
      </c>
      <c r="CC2032" s="1">
        <v>34336</v>
      </c>
      <c r="CD2032" t="s">
        <v>1619</v>
      </c>
      <c r="CE2032" t="s">
        <v>194</v>
      </c>
      <c r="CF2032" t="s">
        <v>21</v>
      </c>
      <c r="CG2032" t="s">
        <v>1620</v>
      </c>
      <c r="CH2032" t="s">
        <v>196</v>
      </c>
      <c r="CI2032" t="s">
        <v>1621</v>
      </c>
      <c r="CJ2032">
        <v>465</v>
      </c>
      <c r="CK2032">
        <v>5</v>
      </c>
      <c r="CL2032">
        <v>1166.4000000000001</v>
      </c>
    </row>
    <row r="2033" spans="1:90">
      <c r="A2033">
        <v>11034</v>
      </c>
      <c r="B2033">
        <v>21</v>
      </c>
      <c r="C2033" s="8">
        <v>10</v>
      </c>
      <c r="D2033">
        <v>15</v>
      </c>
      <c r="E2033">
        <v>0.1</v>
      </c>
      <c r="F2033">
        <v>11034</v>
      </c>
      <c r="G2033" t="s">
        <v>222</v>
      </c>
      <c r="H2033">
        <v>8</v>
      </c>
      <c r="I2033" s="1">
        <v>35205</v>
      </c>
      <c r="J2033" s="1">
        <v>35247</v>
      </c>
      <c r="K2033" s="1">
        <v>35212</v>
      </c>
      <c r="L2033">
        <f>_xlfn.DAYS(orderjoin[[#This Row],[ShippedDate]],orderjoin[[#This Row],[OrderDate]])</f>
        <v>7</v>
      </c>
      <c r="M2033">
        <f>_xlfn.DAYS(orderjoin[[#This Row],[RequiredDate]],orderjoin[[#This Row],[ShippedDate]])</f>
        <v>35</v>
      </c>
      <c r="N2033">
        <v>1</v>
      </c>
      <c r="O2033">
        <v>40.32</v>
      </c>
      <c r="P2033" t="s">
        <v>223</v>
      </c>
      <c r="Q2033" t="s">
        <v>224</v>
      </c>
      <c r="R2033" t="s">
        <v>225</v>
      </c>
      <c r="S2033" t="s">
        <v>226</v>
      </c>
      <c r="T2033" t="s">
        <v>227</v>
      </c>
      <c r="U2033" t="s">
        <v>99</v>
      </c>
      <c r="V2033">
        <v>11034</v>
      </c>
      <c r="W2033" t="s">
        <v>222</v>
      </c>
      <c r="X2033">
        <v>8</v>
      </c>
      <c r="Y2033" s="1">
        <v>35205</v>
      </c>
      <c r="Z2033" s="1">
        <v>35247</v>
      </c>
      <c r="AA2033">
        <f>_xlfn.DAYS(orderjoin[[#This Row],[orders.ShippedDate]],orderjoin[[#This Row],[orders.OrderDate]])</f>
        <v>7</v>
      </c>
      <c r="AB2033" s="1">
        <v>35212</v>
      </c>
      <c r="AC2033">
        <v>1</v>
      </c>
      <c r="AD2033">
        <v>40.32</v>
      </c>
      <c r="AE2033" t="s">
        <v>223</v>
      </c>
      <c r="AF2033" t="s">
        <v>224</v>
      </c>
      <c r="AG2033" t="s">
        <v>225</v>
      </c>
      <c r="AH2033" t="s">
        <v>226</v>
      </c>
      <c r="AI2033" t="s">
        <v>227</v>
      </c>
      <c r="AJ2033" t="s">
        <v>99</v>
      </c>
      <c r="AK2033">
        <v>21</v>
      </c>
      <c r="AL2033" t="s">
        <v>544</v>
      </c>
      <c r="AM2033">
        <v>8</v>
      </c>
      <c r="AN2033">
        <v>3</v>
      </c>
      <c r="AO2033" t="s">
        <v>545</v>
      </c>
      <c r="AP2033" s="7">
        <v>10</v>
      </c>
      <c r="AQ2033">
        <v>3</v>
      </c>
      <c r="AR2033">
        <v>40</v>
      </c>
      <c r="AS2033">
        <v>5</v>
      </c>
      <c r="AT2033">
        <v>0</v>
      </c>
      <c r="AU2033" t="s">
        <v>222</v>
      </c>
      <c r="AV2033" t="s">
        <v>223</v>
      </c>
      <c r="AW2033" t="s">
        <v>822</v>
      </c>
      <c r="AX2033" t="s">
        <v>654</v>
      </c>
      <c r="AY2033" t="s">
        <v>224</v>
      </c>
      <c r="AZ2033" t="s">
        <v>225</v>
      </c>
      <c r="BA2033" t="s">
        <v>226</v>
      </c>
      <c r="BB2033" t="s">
        <v>227</v>
      </c>
      <c r="BC2033" t="s">
        <v>99</v>
      </c>
      <c r="BD2033" t="s">
        <v>823</v>
      </c>
      <c r="BE2033" t="s">
        <v>824</v>
      </c>
      <c r="BF2033">
        <v>8</v>
      </c>
      <c r="BG2033" t="s">
        <v>1107</v>
      </c>
      <c r="BH2033" t="s">
        <v>1108</v>
      </c>
      <c r="BI2033" t="s">
        <v>654</v>
      </c>
      <c r="BJ2033" t="s">
        <v>1109</v>
      </c>
      <c r="BK2033" t="s">
        <v>1110</v>
      </c>
      <c r="BL2033" t="s">
        <v>21</v>
      </c>
      <c r="BM2033" t="s">
        <v>1111</v>
      </c>
      <c r="BN2033" t="s">
        <v>196</v>
      </c>
      <c r="BO2033" t="s">
        <v>1112</v>
      </c>
      <c r="BP2033" t="s">
        <v>21</v>
      </c>
      <c r="BQ2033">
        <v>3</v>
      </c>
      <c r="BR2033" t="s">
        <v>1047</v>
      </c>
      <c r="BS2033" t="s">
        <v>1048</v>
      </c>
      <c r="BT2033">
        <v>1</v>
      </c>
      <c r="BU2033" t="s">
        <v>1197</v>
      </c>
      <c r="BV2033" t="s">
        <v>1198</v>
      </c>
      <c r="BW2033">
        <v>8</v>
      </c>
      <c r="BX2033" t="s">
        <v>1598</v>
      </c>
      <c r="BY2033" t="s">
        <v>1210</v>
      </c>
      <c r="BZ2033" t="s">
        <v>1211</v>
      </c>
      <c r="CA2033" t="s">
        <v>1586</v>
      </c>
      <c r="CB2033" s="1">
        <v>21194</v>
      </c>
      <c r="CC2033" s="1">
        <v>34398</v>
      </c>
      <c r="CD2033" t="s">
        <v>1599</v>
      </c>
      <c r="CE2033" t="s">
        <v>131</v>
      </c>
      <c r="CF2033" t="s">
        <v>132</v>
      </c>
      <c r="CG2033" t="s">
        <v>1600</v>
      </c>
      <c r="CH2033" t="s">
        <v>99</v>
      </c>
      <c r="CI2033" t="s">
        <v>1601</v>
      </c>
      <c r="CJ2033">
        <v>2344</v>
      </c>
      <c r="CK2033">
        <v>2</v>
      </c>
      <c r="CL2033">
        <v>135</v>
      </c>
    </row>
    <row r="2034" spans="1:90">
      <c r="A2034">
        <v>11034</v>
      </c>
      <c r="B2034">
        <v>44</v>
      </c>
      <c r="C2034" s="8">
        <v>19.45</v>
      </c>
      <c r="D2034">
        <v>12</v>
      </c>
      <c r="E2034">
        <v>0</v>
      </c>
      <c r="F2034">
        <v>11034</v>
      </c>
      <c r="G2034" t="s">
        <v>222</v>
      </c>
      <c r="H2034">
        <v>8</v>
      </c>
      <c r="I2034" s="1">
        <v>35205</v>
      </c>
      <c r="J2034" s="1">
        <v>35247</v>
      </c>
      <c r="K2034" s="1">
        <v>35212</v>
      </c>
      <c r="L2034">
        <f>_xlfn.DAYS(orderjoin[[#This Row],[ShippedDate]],orderjoin[[#This Row],[OrderDate]])</f>
        <v>7</v>
      </c>
      <c r="M2034">
        <f>_xlfn.DAYS(orderjoin[[#This Row],[RequiredDate]],orderjoin[[#This Row],[ShippedDate]])</f>
        <v>35</v>
      </c>
      <c r="N2034">
        <v>1</v>
      </c>
      <c r="O2034">
        <v>40.32</v>
      </c>
      <c r="P2034" t="s">
        <v>223</v>
      </c>
      <c r="Q2034" t="s">
        <v>224</v>
      </c>
      <c r="R2034" t="s">
        <v>225</v>
      </c>
      <c r="S2034" t="s">
        <v>226</v>
      </c>
      <c r="T2034" t="s">
        <v>227</v>
      </c>
      <c r="U2034" t="s">
        <v>99</v>
      </c>
      <c r="V2034">
        <v>11034</v>
      </c>
      <c r="W2034" t="s">
        <v>222</v>
      </c>
      <c r="X2034">
        <v>8</v>
      </c>
      <c r="Y2034" s="1">
        <v>35205</v>
      </c>
      <c r="Z2034" s="1">
        <v>35247</v>
      </c>
      <c r="AA2034">
        <f>_xlfn.DAYS(orderjoin[[#This Row],[orders.ShippedDate]],orderjoin[[#This Row],[orders.OrderDate]])</f>
        <v>7</v>
      </c>
      <c r="AB2034" s="1">
        <v>35212</v>
      </c>
      <c r="AC2034">
        <v>1</v>
      </c>
      <c r="AD2034">
        <v>40.32</v>
      </c>
      <c r="AE2034" t="s">
        <v>223</v>
      </c>
      <c r="AF2034" t="s">
        <v>224</v>
      </c>
      <c r="AG2034" t="s">
        <v>225</v>
      </c>
      <c r="AH2034" t="s">
        <v>226</v>
      </c>
      <c r="AI2034" t="s">
        <v>227</v>
      </c>
      <c r="AJ2034" t="s">
        <v>99</v>
      </c>
      <c r="AK2034">
        <v>44</v>
      </c>
      <c r="AL2034" t="s">
        <v>588</v>
      </c>
      <c r="AM2034">
        <v>20</v>
      </c>
      <c r="AN2034">
        <v>2</v>
      </c>
      <c r="AO2034" t="s">
        <v>589</v>
      </c>
      <c r="AP2034" s="7">
        <v>19.45</v>
      </c>
      <c r="AQ2034">
        <v>27</v>
      </c>
      <c r="AR2034">
        <v>0</v>
      </c>
      <c r="AS2034">
        <v>15</v>
      </c>
      <c r="AT2034">
        <v>0</v>
      </c>
      <c r="AU2034" t="s">
        <v>222</v>
      </c>
      <c r="AV2034" t="s">
        <v>223</v>
      </c>
      <c r="AW2034" t="s">
        <v>822</v>
      </c>
      <c r="AX2034" t="s">
        <v>654</v>
      </c>
      <c r="AY2034" t="s">
        <v>224</v>
      </c>
      <c r="AZ2034" t="s">
        <v>225</v>
      </c>
      <c r="BA2034" t="s">
        <v>226</v>
      </c>
      <c r="BB2034" t="s">
        <v>227</v>
      </c>
      <c r="BC2034" t="s">
        <v>99</v>
      </c>
      <c r="BD2034" t="s">
        <v>823</v>
      </c>
      <c r="BE2034" t="s">
        <v>824</v>
      </c>
      <c r="BF2034">
        <v>20</v>
      </c>
      <c r="BG2034" t="s">
        <v>1006</v>
      </c>
      <c r="BH2034" t="s">
        <v>1007</v>
      </c>
      <c r="BI2034" t="s">
        <v>658</v>
      </c>
      <c r="BJ2034" t="s">
        <v>1008</v>
      </c>
      <c r="BK2034" t="s">
        <v>1009</v>
      </c>
      <c r="BL2034" t="s">
        <v>21</v>
      </c>
      <c r="BM2034" t="s">
        <v>1010</v>
      </c>
      <c r="BN2034" t="s">
        <v>1009</v>
      </c>
      <c r="BO2034" t="s">
        <v>1011</v>
      </c>
      <c r="BP2034" t="s">
        <v>21</v>
      </c>
      <c r="BQ2034">
        <v>2</v>
      </c>
      <c r="BR2034" t="s">
        <v>1012</v>
      </c>
      <c r="BS2034" t="s">
        <v>1013</v>
      </c>
      <c r="BT2034">
        <v>1</v>
      </c>
      <c r="BU2034" t="s">
        <v>1197</v>
      </c>
      <c r="BV2034" t="s">
        <v>1198</v>
      </c>
      <c r="BW2034">
        <v>8</v>
      </c>
      <c r="BX2034" t="s">
        <v>1598</v>
      </c>
      <c r="BY2034" t="s">
        <v>1210</v>
      </c>
      <c r="BZ2034" t="s">
        <v>1211</v>
      </c>
      <c r="CA2034" t="s">
        <v>1586</v>
      </c>
      <c r="CB2034" s="1">
        <v>21194</v>
      </c>
      <c r="CC2034" s="1">
        <v>34398</v>
      </c>
      <c r="CD2034" t="s">
        <v>1599</v>
      </c>
      <c r="CE2034" t="s">
        <v>131</v>
      </c>
      <c r="CF2034" t="s">
        <v>132</v>
      </c>
      <c r="CG2034" t="s">
        <v>1600</v>
      </c>
      <c r="CH2034" t="s">
        <v>99</v>
      </c>
      <c r="CI2034" t="s">
        <v>1601</v>
      </c>
      <c r="CJ2034">
        <v>2344</v>
      </c>
      <c r="CK2034">
        <v>2</v>
      </c>
      <c r="CL2034">
        <v>233.39999999999998</v>
      </c>
    </row>
    <row r="2035" spans="1:90">
      <c r="A2035">
        <v>11034</v>
      </c>
      <c r="B2035">
        <v>61</v>
      </c>
      <c r="C2035" s="8">
        <v>28.5</v>
      </c>
      <c r="D2035">
        <v>6</v>
      </c>
      <c r="E2035">
        <v>0</v>
      </c>
      <c r="F2035">
        <v>11034</v>
      </c>
      <c r="G2035" t="s">
        <v>222</v>
      </c>
      <c r="H2035">
        <v>8</v>
      </c>
      <c r="I2035" s="1">
        <v>35205</v>
      </c>
      <c r="J2035" s="1">
        <v>35247</v>
      </c>
      <c r="K2035" s="1">
        <v>35212</v>
      </c>
      <c r="L2035">
        <f>_xlfn.DAYS(orderjoin[[#This Row],[ShippedDate]],orderjoin[[#This Row],[OrderDate]])</f>
        <v>7</v>
      </c>
      <c r="M2035">
        <f>_xlfn.DAYS(orderjoin[[#This Row],[RequiredDate]],orderjoin[[#This Row],[ShippedDate]])</f>
        <v>35</v>
      </c>
      <c r="N2035">
        <v>1</v>
      </c>
      <c r="O2035">
        <v>40.32</v>
      </c>
      <c r="P2035" t="s">
        <v>223</v>
      </c>
      <c r="Q2035" t="s">
        <v>224</v>
      </c>
      <c r="R2035" t="s">
        <v>225</v>
      </c>
      <c r="S2035" t="s">
        <v>226</v>
      </c>
      <c r="T2035" t="s">
        <v>227</v>
      </c>
      <c r="U2035" t="s">
        <v>99</v>
      </c>
      <c r="V2035">
        <v>11034</v>
      </c>
      <c r="W2035" t="s">
        <v>222</v>
      </c>
      <c r="X2035">
        <v>8</v>
      </c>
      <c r="Y2035" s="1">
        <v>35205</v>
      </c>
      <c r="Z2035" s="1">
        <v>35247</v>
      </c>
      <c r="AA2035">
        <f>_xlfn.DAYS(orderjoin[[#This Row],[orders.ShippedDate]],orderjoin[[#This Row],[orders.OrderDate]])</f>
        <v>7</v>
      </c>
      <c r="AB2035" s="1">
        <v>35212</v>
      </c>
      <c r="AC2035">
        <v>1</v>
      </c>
      <c r="AD2035">
        <v>40.32</v>
      </c>
      <c r="AE2035" t="s">
        <v>223</v>
      </c>
      <c r="AF2035" t="s">
        <v>224</v>
      </c>
      <c r="AG2035" t="s">
        <v>225</v>
      </c>
      <c r="AH2035" t="s">
        <v>226</v>
      </c>
      <c r="AI2035" t="s">
        <v>227</v>
      </c>
      <c r="AJ2035" t="s">
        <v>99</v>
      </c>
      <c r="AK2035">
        <v>61</v>
      </c>
      <c r="AL2035" t="s">
        <v>621</v>
      </c>
      <c r="AM2035">
        <v>29</v>
      </c>
      <c r="AN2035">
        <v>2</v>
      </c>
      <c r="AO2035" t="s">
        <v>622</v>
      </c>
      <c r="AP2035" s="7">
        <v>28.5</v>
      </c>
      <c r="AQ2035">
        <v>113</v>
      </c>
      <c r="AR2035">
        <v>0</v>
      </c>
      <c r="AS2035">
        <v>25</v>
      </c>
      <c r="AT2035">
        <v>0</v>
      </c>
      <c r="AU2035" t="s">
        <v>222</v>
      </c>
      <c r="AV2035" t="s">
        <v>223</v>
      </c>
      <c r="AW2035" t="s">
        <v>822</v>
      </c>
      <c r="AX2035" t="s">
        <v>654</v>
      </c>
      <c r="AY2035" t="s">
        <v>224</v>
      </c>
      <c r="AZ2035" t="s">
        <v>225</v>
      </c>
      <c r="BA2035" t="s">
        <v>226</v>
      </c>
      <c r="BB2035" t="s">
        <v>227</v>
      </c>
      <c r="BC2035" t="s">
        <v>99</v>
      </c>
      <c r="BD2035" t="s">
        <v>823</v>
      </c>
      <c r="BE2035" t="s">
        <v>824</v>
      </c>
      <c r="BF2035">
        <v>29</v>
      </c>
      <c r="BG2035" t="s">
        <v>1148</v>
      </c>
      <c r="BH2035" t="s">
        <v>1149</v>
      </c>
      <c r="BI2035" t="s">
        <v>686</v>
      </c>
      <c r="BJ2035" t="s">
        <v>1150</v>
      </c>
      <c r="BK2035" t="s">
        <v>1151</v>
      </c>
      <c r="BL2035" t="s">
        <v>286</v>
      </c>
      <c r="BM2035" t="s">
        <v>1152</v>
      </c>
      <c r="BN2035" t="s">
        <v>288</v>
      </c>
      <c r="BO2035" t="s">
        <v>1153</v>
      </c>
      <c r="BP2035" t="s">
        <v>1154</v>
      </c>
      <c r="BQ2035">
        <v>2</v>
      </c>
      <c r="BR2035" t="s">
        <v>1012</v>
      </c>
      <c r="BS2035" t="s">
        <v>1013</v>
      </c>
      <c r="BT2035">
        <v>1</v>
      </c>
      <c r="BU2035" t="s">
        <v>1197</v>
      </c>
      <c r="BV2035" t="s">
        <v>1198</v>
      </c>
      <c r="BW2035">
        <v>8</v>
      </c>
      <c r="BX2035" t="s">
        <v>1598</v>
      </c>
      <c r="BY2035" t="s">
        <v>1210</v>
      </c>
      <c r="BZ2035" t="s">
        <v>1211</v>
      </c>
      <c r="CA2035" t="s">
        <v>1586</v>
      </c>
      <c r="CB2035" s="1">
        <v>21194</v>
      </c>
      <c r="CC2035" s="1">
        <v>34398</v>
      </c>
      <c r="CD2035" t="s">
        <v>1599</v>
      </c>
      <c r="CE2035" t="s">
        <v>131</v>
      </c>
      <c r="CF2035" t="s">
        <v>132</v>
      </c>
      <c r="CG2035" t="s">
        <v>1600</v>
      </c>
      <c r="CH2035" t="s">
        <v>99</v>
      </c>
      <c r="CI2035" t="s">
        <v>1601</v>
      </c>
      <c r="CJ2035">
        <v>2344</v>
      </c>
      <c r="CK2035">
        <v>2</v>
      </c>
      <c r="CL2035">
        <v>171</v>
      </c>
    </row>
    <row r="2036" spans="1:90">
      <c r="A2036">
        <v>11035</v>
      </c>
      <c r="B2036">
        <v>1</v>
      </c>
      <c r="C2036" s="8">
        <v>18</v>
      </c>
      <c r="D2036">
        <v>10</v>
      </c>
      <c r="E2036">
        <v>0</v>
      </c>
      <c r="F2036">
        <v>11035</v>
      </c>
      <c r="G2036" t="s">
        <v>42</v>
      </c>
      <c r="H2036">
        <v>2</v>
      </c>
      <c r="I2036" s="1">
        <v>35205</v>
      </c>
      <c r="J2036" s="1">
        <v>35233</v>
      </c>
      <c r="K2036" s="1">
        <v>35209</v>
      </c>
      <c r="L2036">
        <f>_xlfn.DAYS(orderjoin[[#This Row],[ShippedDate]],orderjoin[[#This Row],[OrderDate]])</f>
        <v>4</v>
      </c>
      <c r="M2036">
        <f>_xlfn.DAYS(orderjoin[[#This Row],[RequiredDate]],orderjoin[[#This Row],[ShippedDate]])</f>
        <v>24</v>
      </c>
      <c r="N2036">
        <v>2</v>
      </c>
      <c r="O2036">
        <v>0.17</v>
      </c>
      <c r="P2036" t="s">
        <v>43</v>
      </c>
      <c r="Q2036" t="s">
        <v>44</v>
      </c>
      <c r="R2036" t="s">
        <v>45</v>
      </c>
      <c r="S2036" t="s">
        <v>21</v>
      </c>
      <c r="T2036" t="s">
        <v>46</v>
      </c>
      <c r="U2036" t="s">
        <v>47</v>
      </c>
      <c r="V2036">
        <v>11035</v>
      </c>
      <c r="W2036" t="s">
        <v>42</v>
      </c>
      <c r="X2036">
        <v>2</v>
      </c>
      <c r="Y2036" s="1">
        <v>35205</v>
      </c>
      <c r="Z2036" s="1">
        <v>35233</v>
      </c>
      <c r="AA2036">
        <f>_xlfn.DAYS(orderjoin[[#This Row],[orders.ShippedDate]],orderjoin[[#This Row],[orders.OrderDate]])</f>
        <v>4</v>
      </c>
      <c r="AB2036" s="1">
        <v>35209</v>
      </c>
      <c r="AC2036">
        <v>2</v>
      </c>
      <c r="AD2036">
        <v>0.17</v>
      </c>
      <c r="AE2036" t="s">
        <v>43</v>
      </c>
      <c r="AF2036" t="s">
        <v>44</v>
      </c>
      <c r="AG2036" t="s">
        <v>45</v>
      </c>
      <c r="AH2036" t="s">
        <v>21</v>
      </c>
      <c r="AI2036" t="s">
        <v>46</v>
      </c>
      <c r="AJ2036" t="s">
        <v>47</v>
      </c>
      <c r="AK2036">
        <v>1</v>
      </c>
      <c r="AL2036" t="s">
        <v>504</v>
      </c>
      <c r="AM2036">
        <v>1</v>
      </c>
      <c r="AN2036">
        <v>1</v>
      </c>
      <c r="AO2036" t="s">
        <v>505</v>
      </c>
      <c r="AP2036" s="7">
        <v>18</v>
      </c>
      <c r="AQ2036">
        <v>39</v>
      </c>
      <c r="AR2036">
        <v>0</v>
      </c>
      <c r="AS2036">
        <v>10</v>
      </c>
      <c r="AT2036">
        <v>0</v>
      </c>
      <c r="AU2036" t="s">
        <v>42</v>
      </c>
      <c r="AV2036" t="s">
        <v>43</v>
      </c>
      <c r="AW2036" t="s">
        <v>886</v>
      </c>
      <c r="AX2036" t="s">
        <v>686</v>
      </c>
      <c r="AY2036" t="s">
        <v>44</v>
      </c>
      <c r="AZ2036" t="s">
        <v>45</v>
      </c>
      <c r="BA2036" t="s">
        <v>21</v>
      </c>
      <c r="BB2036" t="s">
        <v>46</v>
      </c>
      <c r="BC2036" t="s">
        <v>47</v>
      </c>
      <c r="BD2036" t="s">
        <v>887</v>
      </c>
      <c r="BE2036" t="s">
        <v>888</v>
      </c>
      <c r="BF2036">
        <v>1</v>
      </c>
      <c r="BG2036" t="s">
        <v>998</v>
      </c>
      <c r="BH2036" t="s">
        <v>999</v>
      </c>
      <c r="BI2036" t="s">
        <v>1000</v>
      </c>
      <c r="BJ2036" t="s">
        <v>1001</v>
      </c>
      <c r="BK2036" t="s">
        <v>194</v>
      </c>
      <c r="BL2036" t="s">
        <v>21</v>
      </c>
      <c r="BM2036" t="s">
        <v>1002</v>
      </c>
      <c r="BN2036" t="s">
        <v>196</v>
      </c>
      <c r="BO2036" t="s">
        <v>1003</v>
      </c>
      <c r="BP2036" t="s">
        <v>21</v>
      </c>
      <c r="BQ2036">
        <v>1</v>
      </c>
      <c r="BR2036" t="s">
        <v>1004</v>
      </c>
      <c r="BS2036" t="s">
        <v>1005</v>
      </c>
      <c r="BT2036">
        <v>2</v>
      </c>
      <c r="BU2036" t="s">
        <v>1199</v>
      </c>
      <c r="BV2036" t="s">
        <v>1200</v>
      </c>
      <c r="BW2036">
        <v>2</v>
      </c>
      <c r="BX2036" t="s">
        <v>1602</v>
      </c>
      <c r="BY2036" t="s">
        <v>1203</v>
      </c>
      <c r="BZ2036" t="s">
        <v>1204</v>
      </c>
      <c r="CA2036" t="s">
        <v>1603</v>
      </c>
      <c r="CB2036" s="1">
        <v>19043</v>
      </c>
      <c r="CC2036" s="1">
        <v>33830</v>
      </c>
      <c r="CD2036" t="s">
        <v>1604</v>
      </c>
      <c r="CE2036" t="s">
        <v>1605</v>
      </c>
      <c r="CF2036" t="s">
        <v>132</v>
      </c>
      <c r="CG2036" t="s">
        <v>1606</v>
      </c>
      <c r="CH2036" t="s">
        <v>99</v>
      </c>
      <c r="CI2036" t="s">
        <v>1607</v>
      </c>
      <c r="CJ2036">
        <v>3457</v>
      </c>
      <c r="CL2036">
        <v>180</v>
      </c>
    </row>
    <row r="2037" spans="1:90">
      <c r="A2037">
        <v>11035</v>
      </c>
      <c r="B2037">
        <v>35</v>
      </c>
      <c r="C2037" s="8">
        <v>18</v>
      </c>
      <c r="D2037">
        <v>60</v>
      </c>
      <c r="E2037">
        <v>0</v>
      </c>
      <c r="F2037">
        <v>11035</v>
      </c>
      <c r="G2037" t="s">
        <v>42</v>
      </c>
      <c r="H2037">
        <v>2</v>
      </c>
      <c r="I2037" s="1">
        <v>35205</v>
      </c>
      <c r="J2037" s="1">
        <v>35233</v>
      </c>
      <c r="K2037" s="1">
        <v>35209</v>
      </c>
      <c r="L2037">
        <f>_xlfn.DAYS(orderjoin[[#This Row],[ShippedDate]],orderjoin[[#This Row],[OrderDate]])</f>
        <v>4</v>
      </c>
      <c r="M2037">
        <f>_xlfn.DAYS(orderjoin[[#This Row],[RequiredDate]],orderjoin[[#This Row],[ShippedDate]])</f>
        <v>24</v>
      </c>
      <c r="N2037">
        <v>2</v>
      </c>
      <c r="O2037">
        <v>0.17</v>
      </c>
      <c r="P2037" t="s">
        <v>43</v>
      </c>
      <c r="Q2037" t="s">
        <v>44</v>
      </c>
      <c r="R2037" t="s">
        <v>45</v>
      </c>
      <c r="S2037" t="s">
        <v>21</v>
      </c>
      <c r="T2037" t="s">
        <v>46</v>
      </c>
      <c r="U2037" t="s">
        <v>47</v>
      </c>
      <c r="V2037">
        <v>11035</v>
      </c>
      <c r="W2037" t="s">
        <v>42</v>
      </c>
      <c r="X2037">
        <v>2</v>
      </c>
      <c r="Y2037" s="1">
        <v>35205</v>
      </c>
      <c r="Z2037" s="1">
        <v>35233</v>
      </c>
      <c r="AA2037">
        <f>_xlfn.DAYS(orderjoin[[#This Row],[orders.ShippedDate]],orderjoin[[#This Row],[orders.OrderDate]])</f>
        <v>4</v>
      </c>
      <c r="AB2037" s="1">
        <v>35209</v>
      </c>
      <c r="AC2037">
        <v>2</v>
      </c>
      <c r="AD2037">
        <v>0.17</v>
      </c>
      <c r="AE2037" t="s">
        <v>43</v>
      </c>
      <c r="AF2037" t="s">
        <v>44</v>
      </c>
      <c r="AG2037" t="s">
        <v>45</v>
      </c>
      <c r="AH2037" t="s">
        <v>21</v>
      </c>
      <c r="AI2037" t="s">
        <v>46</v>
      </c>
      <c r="AJ2037" t="s">
        <v>47</v>
      </c>
      <c r="AK2037">
        <v>35</v>
      </c>
      <c r="AL2037" t="s">
        <v>571</v>
      </c>
      <c r="AM2037">
        <v>16</v>
      </c>
      <c r="AN2037">
        <v>1</v>
      </c>
      <c r="AO2037" t="s">
        <v>507</v>
      </c>
      <c r="AP2037" s="7">
        <v>18</v>
      </c>
      <c r="AQ2037">
        <v>20</v>
      </c>
      <c r="AR2037">
        <v>0</v>
      </c>
      <c r="AS2037">
        <v>15</v>
      </c>
      <c r="AT2037">
        <v>0</v>
      </c>
      <c r="AU2037" t="s">
        <v>42</v>
      </c>
      <c r="AV2037" t="s">
        <v>43</v>
      </c>
      <c r="AW2037" t="s">
        <v>886</v>
      </c>
      <c r="AX2037" t="s">
        <v>686</v>
      </c>
      <c r="AY2037" t="s">
        <v>44</v>
      </c>
      <c r="AZ2037" t="s">
        <v>45</v>
      </c>
      <c r="BA2037" t="s">
        <v>21</v>
      </c>
      <c r="BB2037" t="s">
        <v>46</v>
      </c>
      <c r="BC2037" t="s">
        <v>47</v>
      </c>
      <c r="BD2037" t="s">
        <v>887</v>
      </c>
      <c r="BE2037" t="s">
        <v>888</v>
      </c>
      <c r="BF2037">
        <v>16</v>
      </c>
      <c r="BG2037" t="s">
        <v>1168</v>
      </c>
      <c r="BH2037" t="s">
        <v>1169</v>
      </c>
      <c r="BI2037" t="s">
        <v>1170</v>
      </c>
      <c r="BJ2037" t="s">
        <v>1171</v>
      </c>
      <c r="BK2037" t="s">
        <v>1172</v>
      </c>
      <c r="BL2037" t="s">
        <v>232</v>
      </c>
      <c r="BM2037" t="s">
        <v>1173</v>
      </c>
      <c r="BN2037" t="s">
        <v>99</v>
      </c>
      <c r="BO2037" t="s">
        <v>1174</v>
      </c>
      <c r="BP2037" t="s">
        <v>21</v>
      </c>
      <c r="BQ2037">
        <v>1</v>
      </c>
      <c r="BR2037" t="s">
        <v>1004</v>
      </c>
      <c r="BS2037" t="s">
        <v>1005</v>
      </c>
      <c r="BT2037">
        <v>2</v>
      </c>
      <c r="BU2037" t="s">
        <v>1199</v>
      </c>
      <c r="BV2037" t="s">
        <v>1200</v>
      </c>
      <c r="BW2037">
        <v>2</v>
      </c>
      <c r="BX2037" t="s">
        <v>1602</v>
      </c>
      <c r="BY2037" t="s">
        <v>1203</v>
      </c>
      <c r="BZ2037" t="s">
        <v>1204</v>
      </c>
      <c r="CA2037" t="s">
        <v>1603</v>
      </c>
      <c r="CB2037" s="1">
        <v>19043</v>
      </c>
      <c r="CC2037" s="1">
        <v>33830</v>
      </c>
      <c r="CD2037" t="s">
        <v>1604</v>
      </c>
      <c r="CE2037" t="s">
        <v>1605</v>
      </c>
      <c r="CF2037" t="s">
        <v>132</v>
      </c>
      <c r="CG2037" t="s">
        <v>1606</v>
      </c>
      <c r="CH2037" t="s">
        <v>99</v>
      </c>
      <c r="CI2037" t="s">
        <v>1607</v>
      </c>
      <c r="CJ2037">
        <v>3457</v>
      </c>
      <c r="CL2037">
        <v>1080</v>
      </c>
    </row>
    <row r="2038" spans="1:90">
      <c r="A2038">
        <v>11035</v>
      </c>
      <c r="B2038">
        <v>42</v>
      </c>
      <c r="C2038" s="8">
        <v>14</v>
      </c>
      <c r="D2038">
        <v>30</v>
      </c>
      <c r="E2038">
        <v>0</v>
      </c>
      <c r="F2038">
        <v>11035</v>
      </c>
      <c r="G2038" t="s">
        <v>42</v>
      </c>
      <c r="H2038">
        <v>2</v>
      </c>
      <c r="I2038" s="1">
        <v>35205</v>
      </c>
      <c r="J2038" s="1">
        <v>35233</v>
      </c>
      <c r="K2038" s="1">
        <v>35209</v>
      </c>
      <c r="L2038">
        <f>_xlfn.DAYS(orderjoin[[#This Row],[ShippedDate]],orderjoin[[#This Row],[OrderDate]])</f>
        <v>4</v>
      </c>
      <c r="M2038">
        <f>_xlfn.DAYS(orderjoin[[#This Row],[RequiredDate]],orderjoin[[#This Row],[ShippedDate]])</f>
        <v>24</v>
      </c>
      <c r="N2038">
        <v>2</v>
      </c>
      <c r="O2038">
        <v>0.17</v>
      </c>
      <c r="P2038" t="s">
        <v>43</v>
      </c>
      <c r="Q2038" t="s">
        <v>44</v>
      </c>
      <c r="R2038" t="s">
        <v>45</v>
      </c>
      <c r="S2038" t="s">
        <v>21</v>
      </c>
      <c r="T2038" t="s">
        <v>46</v>
      </c>
      <c r="U2038" t="s">
        <v>47</v>
      </c>
      <c r="V2038">
        <v>11035</v>
      </c>
      <c r="W2038" t="s">
        <v>42</v>
      </c>
      <c r="X2038">
        <v>2</v>
      </c>
      <c r="Y2038" s="1">
        <v>35205</v>
      </c>
      <c r="Z2038" s="1">
        <v>35233</v>
      </c>
      <c r="AA2038">
        <f>_xlfn.DAYS(orderjoin[[#This Row],[orders.ShippedDate]],orderjoin[[#This Row],[orders.OrderDate]])</f>
        <v>4</v>
      </c>
      <c r="AB2038" s="1">
        <v>35209</v>
      </c>
      <c r="AC2038">
        <v>2</v>
      </c>
      <c r="AD2038">
        <v>0.17</v>
      </c>
      <c r="AE2038" t="s">
        <v>43</v>
      </c>
      <c r="AF2038" t="s">
        <v>44</v>
      </c>
      <c r="AG2038" t="s">
        <v>45</v>
      </c>
      <c r="AH2038" t="s">
        <v>21</v>
      </c>
      <c r="AI2038" t="s">
        <v>46</v>
      </c>
      <c r="AJ2038" t="s">
        <v>47</v>
      </c>
      <c r="AK2038">
        <v>42</v>
      </c>
      <c r="AL2038" t="s">
        <v>584</v>
      </c>
      <c r="AM2038">
        <v>20</v>
      </c>
      <c r="AN2038">
        <v>5</v>
      </c>
      <c r="AO2038" t="s">
        <v>585</v>
      </c>
      <c r="AP2038" s="7">
        <v>14</v>
      </c>
      <c r="AQ2038">
        <v>26</v>
      </c>
      <c r="AR2038">
        <v>0</v>
      </c>
      <c r="AS2038">
        <v>0</v>
      </c>
      <c r="AT2038">
        <v>1</v>
      </c>
      <c r="AU2038" t="s">
        <v>42</v>
      </c>
      <c r="AV2038" t="s">
        <v>43</v>
      </c>
      <c r="AW2038" t="s">
        <v>886</v>
      </c>
      <c r="AX2038" t="s">
        <v>686</v>
      </c>
      <c r="AY2038" t="s">
        <v>44</v>
      </c>
      <c r="AZ2038" t="s">
        <v>45</v>
      </c>
      <c r="BA2038" t="s">
        <v>21</v>
      </c>
      <c r="BB2038" t="s">
        <v>46</v>
      </c>
      <c r="BC2038" t="s">
        <v>47</v>
      </c>
      <c r="BD2038" t="s">
        <v>887</v>
      </c>
      <c r="BE2038" t="s">
        <v>888</v>
      </c>
      <c r="BF2038">
        <v>20</v>
      </c>
      <c r="BG2038" t="s">
        <v>1006</v>
      </c>
      <c r="BH2038" t="s">
        <v>1007</v>
      </c>
      <c r="BI2038" t="s">
        <v>658</v>
      </c>
      <c r="BJ2038" t="s">
        <v>1008</v>
      </c>
      <c r="BK2038" t="s">
        <v>1009</v>
      </c>
      <c r="BL2038" t="s">
        <v>21</v>
      </c>
      <c r="BM2038" t="s">
        <v>1010</v>
      </c>
      <c r="BN2038" t="s">
        <v>1009</v>
      </c>
      <c r="BO2038" t="s">
        <v>1011</v>
      </c>
      <c r="BP2038" t="s">
        <v>21</v>
      </c>
      <c r="BQ2038">
        <v>5</v>
      </c>
      <c r="BR2038" t="s">
        <v>1021</v>
      </c>
      <c r="BS2038" t="s">
        <v>1022</v>
      </c>
      <c r="BT2038">
        <v>2</v>
      </c>
      <c r="BU2038" t="s">
        <v>1199</v>
      </c>
      <c r="BV2038" t="s">
        <v>1200</v>
      </c>
      <c r="BW2038">
        <v>2</v>
      </c>
      <c r="BX2038" t="s">
        <v>1602</v>
      </c>
      <c r="BY2038" t="s">
        <v>1203</v>
      </c>
      <c r="BZ2038" t="s">
        <v>1204</v>
      </c>
      <c r="CA2038" t="s">
        <v>1603</v>
      </c>
      <c r="CB2038" s="1">
        <v>19043</v>
      </c>
      <c r="CC2038" s="1">
        <v>33830</v>
      </c>
      <c r="CD2038" t="s">
        <v>1604</v>
      </c>
      <c r="CE2038" t="s">
        <v>1605</v>
      </c>
      <c r="CF2038" t="s">
        <v>132</v>
      </c>
      <c r="CG2038" t="s">
        <v>1606</v>
      </c>
      <c r="CH2038" t="s">
        <v>99</v>
      </c>
      <c r="CI2038" t="s">
        <v>1607</v>
      </c>
      <c r="CJ2038">
        <v>3457</v>
      </c>
      <c r="CL2038">
        <v>420</v>
      </c>
    </row>
    <row r="2039" spans="1:90">
      <c r="A2039">
        <v>11035</v>
      </c>
      <c r="B2039">
        <v>54</v>
      </c>
      <c r="C2039" s="8">
        <v>7.45</v>
      </c>
      <c r="D2039">
        <v>10</v>
      </c>
      <c r="E2039">
        <v>0</v>
      </c>
      <c r="F2039">
        <v>11035</v>
      </c>
      <c r="G2039" t="s">
        <v>42</v>
      </c>
      <c r="H2039">
        <v>2</v>
      </c>
      <c r="I2039" s="1">
        <v>35205</v>
      </c>
      <c r="J2039" s="1">
        <v>35233</v>
      </c>
      <c r="K2039" s="1">
        <v>35209</v>
      </c>
      <c r="L2039">
        <f>_xlfn.DAYS(orderjoin[[#This Row],[ShippedDate]],orderjoin[[#This Row],[OrderDate]])</f>
        <v>4</v>
      </c>
      <c r="M2039">
        <f>_xlfn.DAYS(orderjoin[[#This Row],[RequiredDate]],orderjoin[[#This Row],[ShippedDate]])</f>
        <v>24</v>
      </c>
      <c r="N2039">
        <v>2</v>
      </c>
      <c r="O2039">
        <v>0.17</v>
      </c>
      <c r="P2039" t="s">
        <v>43</v>
      </c>
      <c r="Q2039" t="s">
        <v>44</v>
      </c>
      <c r="R2039" t="s">
        <v>45</v>
      </c>
      <c r="S2039" t="s">
        <v>21</v>
      </c>
      <c r="T2039" t="s">
        <v>46</v>
      </c>
      <c r="U2039" t="s">
        <v>47</v>
      </c>
      <c r="V2039">
        <v>11035</v>
      </c>
      <c r="W2039" t="s">
        <v>42</v>
      </c>
      <c r="X2039">
        <v>2</v>
      </c>
      <c r="Y2039" s="1">
        <v>35205</v>
      </c>
      <c r="Z2039" s="1">
        <v>35233</v>
      </c>
      <c r="AA2039">
        <f>_xlfn.DAYS(orderjoin[[#This Row],[orders.ShippedDate]],orderjoin[[#This Row],[orders.OrderDate]])</f>
        <v>4</v>
      </c>
      <c r="AB2039" s="1">
        <v>35209</v>
      </c>
      <c r="AC2039">
        <v>2</v>
      </c>
      <c r="AD2039">
        <v>0.17</v>
      </c>
      <c r="AE2039" t="s">
        <v>43</v>
      </c>
      <c r="AF2039" t="s">
        <v>44</v>
      </c>
      <c r="AG2039" t="s">
        <v>45</v>
      </c>
      <c r="AH2039" t="s">
        <v>21</v>
      </c>
      <c r="AI2039" t="s">
        <v>46</v>
      </c>
      <c r="AJ2039" t="s">
        <v>47</v>
      </c>
      <c r="AK2039">
        <v>54</v>
      </c>
      <c r="AL2039" t="s">
        <v>608</v>
      </c>
      <c r="AM2039">
        <v>25</v>
      </c>
      <c r="AN2039">
        <v>6</v>
      </c>
      <c r="AO2039" t="s">
        <v>609</v>
      </c>
      <c r="AP2039" s="7">
        <v>7.45</v>
      </c>
      <c r="AQ2039">
        <v>21</v>
      </c>
      <c r="AR2039">
        <v>0</v>
      </c>
      <c r="AS2039">
        <v>10</v>
      </c>
      <c r="AT2039">
        <v>0</v>
      </c>
      <c r="AU2039" t="s">
        <v>42</v>
      </c>
      <c r="AV2039" t="s">
        <v>43</v>
      </c>
      <c r="AW2039" t="s">
        <v>886</v>
      </c>
      <c r="AX2039" t="s">
        <v>686</v>
      </c>
      <c r="AY2039" t="s">
        <v>44</v>
      </c>
      <c r="AZ2039" t="s">
        <v>45</v>
      </c>
      <c r="BA2039" t="s">
        <v>21</v>
      </c>
      <c r="BB2039" t="s">
        <v>46</v>
      </c>
      <c r="BC2039" t="s">
        <v>47</v>
      </c>
      <c r="BD2039" t="s">
        <v>887</v>
      </c>
      <c r="BE2039" t="s">
        <v>888</v>
      </c>
      <c r="BF2039">
        <v>25</v>
      </c>
      <c r="BG2039" t="s">
        <v>1095</v>
      </c>
      <c r="BH2039" t="s">
        <v>1096</v>
      </c>
      <c r="BI2039" t="s">
        <v>676</v>
      </c>
      <c r="BJ2039" t="s">
        <v>1097</v>
      </c>
      <c r="BK2039" t="s">
        <v>285</v>
      </c>
      <c r="BL2039" t="s">
        <v>286</v>
      </c>
      <c r="BM2039" t="s">
        <v>287</v>
      </c>
      <c r="BN2039" t="s">
        <v>288</v>
      </c>
      <c r="BO2039" t="s">
        <v>1098</v>
      </c>
      <c r="BP2039" t="s">
        <v>21</v>
      </c>
      <c r="BQ2039">
        <v>6</v>
      </c>
      <c r="BR2039" t="s">
        <v>1049</v>
      </c>
      <c r="BS2039" t="s">
        <v>1050</v>
      </c>
      <c r="BT2039">
        <v>2</v>
      </c>
      <c r="BU2039" t="s">
        <v>1199</v>
      </c>
      <c r="BV2039" t="s">
        <v>1200</v>
      </c>
      <c r="BW2039">
        <v>2</v>
      </c>
      <c r="BX2039" t="s">
        <v>1602</v>
      </c>
      <c r="BY2039" t="s">
        <v>1203</v>
      </c>
      <c r="BZ2039" t="s">
        <v>1204</v>
      </c>
      <c r="CA2039" t="s">
        <v>1603</v>
      </c>
      <c r="CB2039" s="1">
        <v>19043</v>
      </c>
      <c r="CC2039" s="1">
        <v>33830</v>
      </c>
      <c r="CD2039" t="s">
        <v>1604</v>
      </c>
      <c r="CE2039" t="s">
        <v>1605</v>
      </c>
      <c r="CF2039" t="s">
        <v>132</v>
      </c>
      <c r="CG2039" t="s">
        <v>1606</v>
      </c>
      <c r="CH2039" t="s">
        <v>99</v>
      </c>
      <c r="CI2039" t="s">
        <v>1607</v>
      </c>
      <c r="CJ2039">
        <v>3457</v>
      </c>
      <c r="CL2039">
        <v>74.5</v>
      </c>
    </row>
    <row r="2040" spans="1:90">
      <c r="A2040">
        <v>11036</v>
      </c>
      <c r="B2040">
        <v>13</v>
      </c>
      <c r="C2040" s="8">
        <v>6</v>
      </c>
      <c r="D2040">
        <v>7</v>
      </c>
      <c r="E2040">
        <v>0</v>
      </c>
      <c r="F2040">
        <v>11036</v>
      </c>
      <c r="G2040" t="s">
        <v>323</v>
      </c>
      <c r="H2040">
        <v>8</v>
      </c>
      <c r="I2040" s="1">
        <v>35205</v>
      </c>
      <c r="J2040" s="1">
        <v>35233</v>
      </c>
      <c r="K2040" s="1">
        <v>35207</v>
      </c>
      <c r="L2040">
        <f>_xlfn.DAYS(orderjoin[[#This Row],[ShippedDate]],orderjoin[[#This Row],[OrderDate]])</f>
        <v>2</v>
      </c>
      <c r="M2040">
        <f>_xlfn.DAYS(orderjoin[[#This Row],[RequiredDate]],orderjoin[[#This Row],[ShippedDate]])</f>
        <v>26</v>
      </c>
      <c r="N2040">
        <v>3</v>
      </c>
      <c r="O2040">
        <v>149.47</v>
      </c>
      <c r="P2040" t="s">
        <v>324</v>
      </c>
      <c r="Q2040" t="s">
        <v>325</v>
      </c>
      <c r="R2040" t="s">
        <v>326</v>
      </c>
      <c r="S2040" t="s">
        <v>21</v>
      </c>
      <c r="T2040" t="s">
        <v>327</v>
      </c>
      <c r="U2040" t="s">
        <v>29</v>
      </c>
      <c r="V2040">
        <v>11036</v>
      </c>
      <c r="W2040" t="s">
        <v>323</v>
      </c>
      <c r="X2040">
        <v>8</v>
      </c>
      <c r="Y2040" s="1">
        <v>35205</v>
      </c>
      <c r="Z2040" s="1">
        <v>35233</v>
      </c>
      <c r="AA2040">
        <f>_xlfn.DAYS(orderjoin[[#This Row],[orders.ShippedDate]],orderjoin[[#This Row],[orders.OrderDate]])</f>
        <v>2</v>
      </c>
      <c r="AB2040" s="1">
        <v>35207</v>
      </c>
      <c r="AC2040">
        <v>3</v>
      </c>
      <c r="AD2040">
        <v>149.47</v>
      </c>
      <c r="AE2040" t="s">
        <v>324</v>
      </c>
      <c r="AF2040" t="s">
        <v>325</v>
      </c>
      <c r="AG2040" t="s">
        <v>326</v>
      </c>
      <c r="AH2040" t="s">
        <v>21</v>
      </c>
      <c r="AI2040" t="s">
        <v>327</v>
      </c>
      <c r="AJ2040" t="s">
        <v>29</v>
      </c>
      <c r="AK2040">
        <v>13</v>
      </c>
      <c r="AL2040" t="s">
        <v>528</v>
      </c>
      <c r="AM2040">
        <v>6</v>
      </c>
      <c r="AN2040">
        <v>8</v>
      </c>
      <c r="AO2040" t="s">
        <v>529</v>
      </c>
      <c r="AP2040" s="7">
        <v>6</v>
      </c>
      <c r="AQ2040">
        <v>24</v>
      </c>
      <c r="AR2040">
        <v>0</v>
      </c>
      <c r="AS2040">
        <v>5</v>
      </c>
      <c r="AT2040">
        <v>0</v>
      </c>
      <c r="AU2040" t="s">
        <v>323</v>
      </c>
      <c r="AV2040" t="s">
        <v>324</v>
      </c>
      <c r="AW2040" t="s">
        <v>707</v>
      </c>
      <c r="AX2040" t="s">
        <v>669</v>
      </c>
      <c r="AY2040" t="s">
        <v>325</v>
      </c>
      <c r="AZ2040" t="s">
        <v>326</v>
      </c>
      <c r="BA2040" t="s">
        <v>21</v>
      </c>
      <c r="BB2040" t="s">
        <v>327</v>
      </c>
      <c r="BC2040" t="s">
        <v>29</v>
      </c>
      <c r="BD2040" t="s">
        <v>708</v>
      </c>
      <c r="BE2040" t="s">
        <v>709</v>
      </c>
      <c r="BF2040">
        <v>6</v>
      </c>
      <c r="BG2040" t="s">
        <v>1120</v>
      </c>
      <c r="BH2040" t="s">
        <v>1121</v>
      </c>
      <c r="BI2040" t="s">
        <v>1122</v>
      </c>
      <c r="BJ2040" t="s">
        <v>1123</v>
      </c>
      <c r="BK2040" t="s">
        <v>1124</v>
      </c>
      <c r="BL2040" t="s">
        <v>21</v>
      </c>
      <c r="BM2040" t="s">
        <v>1125</v>
      </c>
      <c r="BN2040" t="s">
        <v>1028</v>
      </c>
      <c r="BO2040" t="s">
        <v>1126</v>
      </c>
      <c r="BP2040" t="s">
        <v>21</v>
      </c>
      <c r="BQ2040">
        <v>8</v>
      </c>
      <c r="BR2040" t="s">
        <v>1057</v>
      </c>
      <c r="BS2040" t="s">
        <v>1058</v>
      </c>
      <c r="BT2040">
        <v>3</v>
      </c>
      <c r="BU2040" t="s">
        <v>1201</v>
      </c>
      <c r="BV2040" t="s">
        <v>1174</v>
      </c>
      <c r="BW2040">
        <v>8</v>
      </c>
      <c r="BX2040" t="s">
        <v>1598</v>
      </c>
      <c r="BY2040" t="s">
        <v>1210</v>
      </c>
      <c r="BZ2040" t="s">
        <v>1211</v>
      </c>
      <c r="CA2040" t="s">
        <v>1586</v>
      </c>
      <c r="CB2040" s="1">
        <v>21194</v>
      </c>
      <c r="CC2040" s="1">
        <v>34398</v>
      </c>
      <c r="CD2040" t="s">
        <v>1599</v>
      </c>
      <c r="CE2040" t="s">
        <v>131</v>
      </c>
      <c r="CF2040" t="s">
        <v>132</v>
      </c>
      <c r="CG2040" t="s">
        <v>1600</v>
      </c>
      <c r="CH2040" t="s">
        <v>99</v>
      </c>
      <c r="CI2040" t="s">
        <v>1601</v>
      </c>
      <c r="CJ2040">
        <v>2344</v>
      </c>
      <c r="CK2040">
        <v>2</v>
      </c>
      <c r="CL2040">
        <v>42</v>
      </c>
    </row>
    <row r="2041" spans="1:90">
      <c r="A2041">
        <v>11036</v>
      </c>
      <c r="B2041">
        <v>59</v>
      </c>
      <c r="C2041" s="8">
        <v>55</v>
      </c>
      <c r="D2041">
        <v>30</v>
      </c>
      <c r="E2041">
        <v>0</v>
      </c>
      <c r="F2041">
        <v>11036</v>
      </c>
      <c r="G2041" t="s">
        <v>323</v>
      </c>
      <c r="H2041">
        <v>8</v>
      </c>
      <c r="I2041" s="1">
        <v>35205</v>
      </c>
      <c r="J2041" s="1">
        <v>35233</v>
      </c>
      <c r="K2041" s="1">
        <v>35207</v>
      </c>
      <c r="L2041">
        <f>_xlfn.DAYS(orderjoin[[#This Row],[ShippedDate]],orderjoin[[#This Row],[OrderDate]])</f>
        <v>2</v>
      </c>
      <c r="M2041">
        <f>_xlfn.DAYS(orderjoin[[#This Row],[RequiredDate]],orderjoin[[#This Row],[ShippedDate]])</f>
        <v>26</v>
      </c>
      <c r="N2041">
        <v>3</v>
      </c>
      <c r="O2041">
        <v>149.47</v>
      </c>
      <c r="P2041" t="s">
        <v>324</v>
      </c>
      <c r="Q2041" t="s">
        <v>325</v>
      </c>
      <c r="R2041" t="s">
        <v>326</v>
      </c>
      <c r="S2041" t="s">
        <v>21</v>
      </c>
      <c r="T2041" t="s">
        <v>327</v>
      </c>
      <c r="U2041" t="s">
        <v>29</v>
      </c>
      <c r="V2041">
        <v>11036</v>
      </c>
      <c r="W2041" t="s">
        <v>323</v>
      </c>
      <c r="X2041">
        <v>8</v>
      </c>
      <c r="Y2041" s="1">
        <v>35205</v>
      </c>
      <c r="Z2041" s="1">
        <v>35233</v>
      </c>
      <c r="AA2041">
        <f>_xlfn.DAYS(orderjoin[[#This Row],[orders.ShippedDate]],orderjoin[[#This Row],[orders.OrderDate]])</f>
        <v>2</v>
      </c>
      <c r="AB2041" s="1">
        <v>35207</v>
      </c>
      <c r="AC2041">
        <v>3</v>
      </c>
      <c r="AD2041">
        <v>149.47</v>
      </c>
      <c r="AE2041" t="s">
        <v>324</v>
      </c>
      <c r="AF2041" t="s">
        <v>325</v>
      </c>
      <c r="AG2041" t="s">
        <v>326</v>
      </c>
      <c r="AH2041" t="s">
        <v>21</v>
      </c>
      <c r="AI2041" t="s">
        <v>327</v>
      </c>
      <c r="AJ2041" t="s">
        <v>29</v>
      </c>
      <c r="AK2041">
        <v>59</v>
      </c>
      <c r="AL2041" t="s">
        <v>617</v>
      </c>
      <c r="AM2041">
        <v>28</v>
      </c>
      <c r="AN2041">
        <v>4</v>
      </c>
      <c r="AO2041" t="s">
        <v>618</v>
      </c>
      <c r="AP2041" s="7">
        <v>55</v>
      </c>
      <c r="AQ2041">
        <v>79</v>
      </c>
      <c r="AR2041">
        <v>0</v>
      </c>
      <c r="AS2041">
        <v>0</v>
      </c>
      <c r="AT2041">
        <v>0</v>
      </c>
      <c r="AU2041" t="s">
        <v>323</v>
      </c>
      <c r="AV2041" t="s">
        <v>324</v>
      </c>
      <c r="AW2041" t="s">
        <v>707</v>
      </c>
      <c r="AX2041" t="s">
        <v>669</v>
      </c>
      <c r="AY2041" t="s">
        <v>325</v>
      </c>
      <c r="AZ2041" t="s">
        <v>326</v>
      </c>
      <c r="BA2041" t="s">
        <v>21</v>
      </c>
      <c r="BB2041" t="s">
        <v>327</v>
      </c>
      <c r="BC2041" t="s">
        <v>29</v>
      </c>
      <c r="BD2041" t="s">
        <v>708</v>
      </c>
      <c r="BE2041" t="s">
        <v>709</v>
      </c>
      <c r="BF2041">
        <v>28</v>
      </c>
      <c r="BG2041" t="s">
        <v>1059</v>
      </c>
      <c r="BH2041" t="s">
        <v>1060</v>
      </c>
      <c r="BI2041" t="s">
        <v>654</v>
      </c>
      <c r="BJ2041" t="s">
        <v>1061</v>
      </c>
      <c r="BK2041" t="s">
        <v>1062</v>
      </c>
      <c r="BL2041" t="s">
        <v>21</v>
      </c>
      <c r="BM2041" t="s">
        <v>1063</v>
      </c>
      <c r="BN2041" t="s">
        <v>23</v>
      </c>
      <c r="BO2041" t="s">
        <v>1064</v>
      </c>
      <c r="BP2041" t="s">
        <v>1065</v>
      </c>
      <c r="BQ2041">
        <v>4</v>
      </c>
      <c r="BR2041" t="s">
        <v>989</v>
      </c>
      <c r="BS2041" t="s">
        <v>990</v>
      </c>
      <c r="BT2041">
        <v>3</v>
      </c>
      <c r="BU2041" t="s">
        <v>1201</v>
      </c>
      <c r="BV2041" t="s">
        <v>1174</v>
      </c>
      <c r="BW2041">
        <v>8</v>
      </c>
      <c r="BX2041" t="s">
        <v>1598</v>
      </c>
      <c r="BY2041" t="s">
        <v>1210</v>
      </c>
      <c r="BZ2041" t="s">
        <v>1211</v>
      </c>
      <c r="CA2041" t="s">
        <v>1586</v>
      </c>
      <c r="CB2041" s="1">
        <v>21194</v>
      </c>
      <c r="CC2041" s="1">
        <v>34398</v>
      </c>
      <c r="CD2041" t="s">
        <v>1599</v>
      </c>
      <c r="CE2041" t="s">
        <v>131</v>
      </c>
      <c r="CF2041" t="s">
        <v>132</v>
      </c>
      <c r="CG2041" t="s">
        <v>1600</v>
      </c>
      <c r="CH2041" t="s">
        <v>99</v>
      </c>
      <c r="CI2041" t="s">
        <v>1601</v>
      </c>
      <c r="CJ2041">
        <v>2344</v>
      </c>
      <c r="CK2041">
        <v>2</v>
      </c>
      <c r="CL2041">
        <v>1650</v>
      </c>
    </row>
    <row r="2042" spans="1:90">
      <c r="A2042">
        <v>11037</v>
      </c>
      <c r="B2042">
        <v>70</v>
      </c>
      <c r="C2042" s="8">
        <v>15</v>
      </c>
      <c r="D2042">
        <v>4</v>
      </c>
      <c r="E2042">
        <v>0</v>
      </c>
      <c r="F2042">
        <v>11037</v>
      </c>
      <c r="G2042" t="s">
        <v>217</v>
      </c>
      <c r="H2042">
        <v>7</v>
      </c>
      <c r="I2042" s="1">
        <v>35206</v>
      </c>
      <c r="J2042" s="1">
        <v>35234</v>
      </c>
      <c r="K2042" s="1">
        <v>35212</v>
      </c>
      <c r="L2042">
        <f>_xlfn.DAYS(orderjoin[[#This Row],[ShippedDate]],orderjoin[[#This Row],[OrderDate]])</f>
        <v>6</v>
      </c>
      <c r="M2042">
        <f>_xlfn.DAYS(orderjoin[[#This Row],[RequiredDate]],orderjoin[[#This Row],[ShippedDate]])</f>
        <v>22</v>
      </c>
      <c r="N2042">
        <v>1</v>
      </c>
      <c r="O2042">
        <v>3.2</v>
      </c>
      <c r="P2042" t="s">
        <v>218</v>
      </c>
      <c r="Q2042" t="s">
        <v>219</v>
      </c>
      <c r="R2042" t="s">
        <v>220</v>
      </c>
      <c r="S2042" t="s">
        <v>21</v>
      </c>
      <c r="T2042" t="s">
        <v>221</v>
      </c>
      <c r="U2042" t="s">
        <v>175</v>
      </c>
      <c r="V2042">
        <v>11037</v>
      </c>
      <c r="W2042" t="s">
        <v>217</v>
      </c>
      <c r="X2042">
        <v>7</v>
      </c>
      <c r="Y2042" s="1">
        <v>35206</v>
      </c>
      <c r="Z2042" s="1">
        <v>35234</v>
      </c>
      <c r="AA2042">
        <f>_xlfn.DAYS(orderjoin[[#This Row],[orders.ShippedDate]],orderjoin[[#This Row],[orders.OrderDate]])</f>
        <v>6</v>
      </c>
      <c r="AB2042" s="1">
        <v>35212</v>
      </c>
      <c r="AC2042">
        <v>1</v>
      </c>
      <c r="AD2042">
        <v>3.2</v>
      </c>
      <c r="AE2042" t="s">
        <v>218</v>
      </c>
      <c r="AF2042" t="s">
        <v>219</v>
      </c>
      <c r="AG2042" t="s">
        <v>220</v>
      </c>
      <c r="AH2042" t="s">
        <v>21</v>
      </c>
      <c r="AI2042" t="s">
        <v>221</v>
      </c>
      <c r="AJ2042" t="s">
        <v>175</v>
      </c>
      <c r="AK2042">
        <v>70</v>
      </c>
      <c r="AL2042" t="s">
        <v>638</v>
      </c>
      <c r="AM2042">
        <v>7</v>
      </c>
      <c r="AN2042">
        <v>1</v>
      </c>
      <c r="AO2042" t="s">
        <v>639</v>
      </c>
      <c r="AP2042" s="7">
        <v>15</v>
      </c>
      <c r="AQ2042">
        <v>15</v>
      </c>
      <c r="AR2042">
        <v>10</v>
      </c>
      <c r="AS2042">
        <v>30</v>
      </c>
      <c r="AT2042">
        <v>0</v>
      </c>
      <c r="AU2042" t="s">
        <v>217</v>
      </c>
      <c r="AV2042" t="s">
        <v>218</v>
      </c>
      <c r="AW2042" t="s">
        <v>753</v>
      </c>
      <c r="AX2042" t="s">
        <v>717</v>
      </c>
      <c r="AY2042" t="s">
        <v>219</v>
      </c>
      <c r="AZ2042" t="s">
        <v>220</v>
      </c>
      <c r="BA2042" t="s">
        <v>21</v>
      </c>
      <c r="BB2042" t="s">
        <v>221</v>
      </c>
      <c r="BC2042" t="s">
        <v>175</v>
      </c>
      <c r="BD2042" t="s">
        <v>754</v>
      </c>
      <c r="BE2042" t="s">
        <v>21</v>
      </c>
      <c r="BF2042">
        <v>7</v>
      </c>
      <c r="BG2042" t="s">
        <v>1038</v>
      </c>
      <c r="BH2042" t="s">
        <v>1039</v>
      </c>
      <c r="BI2042" t="s">
        <v>676</v>
      </c>
      <c r="BJ2042" t="s">
        <v>1040</v>
      </c>
      <c r="BK2042" t="s">
        <v>1041</v>
      </c>
      <c r="BL2042" t="s">
        <v>1042</v>
      </c>
      <c r="BM2042" t="s">
        <v>1043</v>
      </c>
      <c r="BN2042" t="s">
        <v>1044</v>
      </c>
      <c r="BO2042" t="s">
        <v>1045</v>
      </c>
      <c r="BP2042" t="s">
        <v>1046</v>
      </c>
      <c r="BQ2042">
        <v>1</v>
      </c>
      <c r="BR2042" t="s">
        <v>1004</v>
      </c>
      <c r="BS2042" t="s">
        <v>1005</v>
      </c>
      <c r="BT2042">
        <v>1</v>
      </c>
      <c r="BU2042" t="s">
        <v>1197</v>
      </c>
      <c r="BV2042" t="s">
        <v>1198</v>
      </c>
      <c r="BW2042">
        <v>7</v>
      </c>
      <c r="BX2042" t="s">
        <v>1618</v>
      </c>
      <c r="BY2042" t="s">
        <v>1209</v>
      </c>
      <c r="BZ2042" t="s">
        <v>654</v>
      </c>
      <c r="CA2042" t="s">
        <v>1581</v>
      </c>
      <c r="CB2042" s="1">
        <v>22065</v>
      </c>
      <c r="CC2042" s="1">
        <v>34336</v>
      </c>
      <c r="CD2042" t="s">
        <v>1619</v>
      </c>
      <c r="CE2042" t="s">
        <v>194</v>
      </c>
      <c r="CF2042" t="s">
        <v>21</v>
      </c>
      <c r="CG2042" t="s">
        <v>1620</v>
      </c>
      <c r="CH2042" t="s">
        <v>196</v>
      </c>
      <c r="CI2042" t="s">
        <v>1621</v>
      </c>
      <c r="CJ2042">
        <v>465</v>
      </c>
      <c r="CK2042">
        <v>5</v>
      </c>
      <c r="CL2042">
        <v>60</v>
      </c>
    </row>
    <row r="2043" spans="1:90">
      <c r="A2043">
        <v>11038</v>
      </c>
      <c r="B2043">
        <v>40</v>
      </c>
      <c r="C2043" s="8">
        <v>18.399999999999999</v>
      </c>
      <c r="D2043">
        <v>5</v>
      </c>
      <c r="E2043">
        <v>0.2</v>
      </c>
      <c r="F2043">
        <v>11038</v>
      </c>
      <c r="G2043" t="s">
        <v>42</v>
      </c>
      <c r="H2043">
        <v>1</v>
      </c>
      <c r="I2043" s="1">
        <v>35206</v>
      </c>
      <c r="J2043" s="1">
        <v>35234</v>
      </c>
      <c r="K2043" s="1">
        <v>35215</v>
      </c>
      <c r="L2043">
        <f>_xlfn.DAYS(orderjoin[[#This Row],[ShippedDate]],orderjoin[[#This Row],[OrderDate]])</f>
        <v>9</v>
      </c>
      <c r="M2043">
        <f>_xlfn.DAYS(orderjoin[[#This Row],[RequiredDate]],orderjoin[[#This Row],[ShippedDate]])</f>
        <v>19</v>
      </c>
      <c r="N2043">
        <v>2</v>
      </c>
      <c r="O2043">
        <v>29.59</v>
      </c>
      <c r="P2043" t="s">
        <v>43</v>
      </c>
      <c r="Q2043" t="s">
        <v>44</v>
      </c>
      <c r="R2043" t="s">
        <v>45</v>
      </c>
      <c r="S2043" t="s">
        <v>21</v>
      </c>
      <c r="T2043" t="s">
        <v>46</v>
      </c>
      <c r="U2043" t="s">
        <v>47</v>
      </c>
      <c r="V2043">
        <v>11038</v>
      </c>
      <c r="W2043" t="s">
        <v>42</v>
      </c>
      <c r="X2043">
        <v>1</v>
      </c>
      <c r="Y2043" s="1">
        <v>35206</v>
      </c>
      <c r="Z2043" s="1">
        <v>35234</v>
      </c>
      <c r="AA2043">
        <f>_xlfn.DAYS(orderjoin[[#This Row],[orders.ShippedDate]],orderjoin[[#This Row],[orders.OrderDate]])</f>
        <v>9</v>
      </c>
      <c r="AB2043" s="1">
        <v>35215</v>
      </c>
      <c r="AC2043">
        <v>2</v>
      </c>
      <c r="AD2043">
        <v>29.59</v>
      </c>
      <c r="AE2043" t="s">
        <v>43</v>
      </c>
      <c r="AF2043" t="s">
        <v>44</v>
      </c>
      <c r="AG2043" t="s">
        <v>45</v>
      </c>
      <c r="AH2043" t="s">
        <v>21</v>
      </c>
      <c r="AI2043" t="s">
        <v>46</v>
      </c>
      <c r="AJ2043" t="s">
        <v>47</v>
      </c>
      <c r="AK2043">
        <v>40</v>
      </c>
      <c r="AL2043" t="s">
        <v>580</v>
      </c>
      <c r="AM2043">
        <v>19</v>
      </c>
      <c r="AN2043">
        <v>8</v>
      </c>
      <c r="AO2043" t="s">
        <v>581</v>
      </c>
      <c r="AP2043" s="7">
        <v>18.399999999999999</v>
      </c>
      <c r="AQ2043">
        <v>123</v>
      </c>
      <c r="AR2043">
        <v>0</v>
      </c>
      <c r="AS2043">
        <v>30</v>
      </c>
      <c r="AT2043">
        <v>0</v>
      </c>
      <c r="AU2043" t="s">
        <v>42</v>
      </c>
      <c r="AV2043" t="s">
        <v>43</v>
      </c>
      <c r="AW2043" t="s">
        <v>886</v>
      </c>
      <c r="AX2043" t="s">
        <v>686</v>
      </c>
      <c r="AY2043" t="s">
        <v>44</v>
      </c>
      <c r="AZ2043" t="s">
        <v>45</v>
      </c>
      <c r="BA2043" t="s">
        <v>21</v>
      </c>
      <c r="BB2043" t="s">
        <v>46</v>
      </c>
      <c r="BC2043" t="s">
        <v>47</v>
      </c>
      <c r="BD2043" t="s">
        <v>887</v>
      </c>
      <c r="BE2043" t="s">
        <v>888</v>
      </c>
      <c r="BF2043">
        <v>19</v>
      </c>
      <c r="BG2043" t="s">
        <v>1086</v>
      </c>
      <c r="BH2043" t="s">
        <v>1087</v>
      </c>
      <c r="BI2043" t="s">
        <v>1088</v>
      </c>
      <c r="BJ2043" t="s">
        <v>1089</v>
      </c>
      <c r="BK2043" t="s">
        <v>1090</v>
      </c>
      <c r="BL2043" t="s">
        <v>1091</v>
      </c>
      <c r="BM2043" t="s">
        <v>1092</v>
      </c>
      <c r="BN2043" t="s">
        <v>99</v>
      </c>
      <c r="BO2043" t="s">
        <v>1093</v>
      </c>
      <c r="BP2043" t="s">
        <v>1094</v>
      </c>
      <c r="BQ2043">
        <v>8</v>
      </c>
      <c r="BR2043" t="s">
        <v>1057</v>
      </c>
      <c r="BS2043" t="s">
        <v>1058</v>
      </c>
      <c r="BT2043">
        <v>2</v>
      </c>
      <c r="BU2043" t="s">
        <v>1199</v>
      </c>
      <c r="BV2043" t="s">
        <v>1200</v>
      </c>
      <c r="BW2043">
        <v>1</v>
      </c>
      <c r="BX2043" t="s">
        <v>1585</v>
      </c>
      <c r="BY2043" t="s">
        <v>1202</v>
      </c>
      <c r="BZ2043" t="s">
        <v>654</v>
      </c>
      <c r="CA2043" t="s">
        <v>1586</v>
      </c>
      <c r="CB2043" s="1">
        <v>17875</v>
      </c>
      <c r="CC2043" s="1">
        <v>33725</v>
      </c>
      <c r="CD2043" t="s">
        <v>1587</v>
      </c>
      <c r="CE2043" t="s">
        <v>131</v>
      </c>
      <c r="CF2043" t="s">
        <v>132</v>
      </c>
      <c r="CG2043" t="s">
        <v>1588</v>
      </c>
      <c r="CH2043" t="s">
        <v>99</v>
      </c>
      <c r="CI2043" t="s">
        <v>1589</v>
      </c>
      <c r="CJ2043">
        <v>5467</v>
      </c>
      <c r="CK2043">
        <v>2</v>
      </c>
      <c r="CL2043">
        <v>73.599999999999994</v>
      </c>
    </row>
    <row r="2044" spans="1:90">
      <c r="A2044">
        <v>11038</v>
      </c>
      <c r="B2044">
        <v>52</v>
      </c>
      <c r="C2044" s="8">
        <v>7</v>
      </c>
      <c r="D2044">
        <v>2</v>
      </c>
      <c r="E2044">
        <v>0</v>
      </c>
      <c r="F2044">
        <v>11038</v>
      </c>
      <c r="G2044" t="s">
        <v>42</v>
      </c>
      <c r="H2044">
        <v>1</v>
      </c>
      <c r="I2044" s="1">
        <v>35206</v>
      </c>
      <c r="J2044" s="1">
        <v>35234</v>
      </c>
      <c r="K2044" s="1">
        <v>35215</v>
      </c>
      <c r="L2044">
        <f>_xlfn.DAYS(orderjoin[[#This Row],[ShippedDate]],orderjoin[[#This Row],[OrderDate]])</f>
        <v>9</v>
      </c>
      <c r="M2044">
        <f>_xlfn.DAYS(orderjoin[[#This Row],[RequiredDate]],orderjoin[[#This Row],[ShippedDate]])</f>
        <v>19</v>
      </c>
      <c r="N2044">
        <v>2</v>
      </c>
      <c r="O2044">
        <v>29.59</v>
      </c>
      <c r="P2044" t="s">
        <v>43</v>
      </c>
      <c r="Q2044" t="s">
        <v>44</v>
      </c>
      <c r="R2044" t="s">
        <v>45</v>
      </c>
      <c r="S2044" t="s">
        <v>21</v>
      </c>
      <c r="T2044" t="s">
        <v>46</v>
      </c>
      <c r="U2044" t="s">
        <v>47</v>
      </c>
      <c r="V2044">
        <v>11038</v>
      </c>
      <c r="W2044" t="s">
        <v>42</v>
      </c>
      <c r="X2044">
        <v>1</v>
      </c>
      <c r="Y2044" s="1">
        <v>35206</v>
      </c>
      <c r="Z2044" s="1">
        <v>35234</v>
      </c>
      <c r="AA2044">
        <f>_xlfn.DAYS(orderjoin[[#This Row],[orders.ShippedDate]],orderjoin[[#This Row],[orders.OrderDate]])</f>
        <v>9</v>
      </c>
      <c r="AB2044" s="1">
        <v>35215</v>
      </c>
      <c r="AC2044">
        <v>2</v>
      </c>
      <c r="AD2044">
        <v>29.59</v>
      </c>
      <c r="AE2044" t="s">
        <v>43</v>
      </c>
      <c r="AF2044" t="s">
        <v>44</v>
      </c>
      <c r="AG2044" t="s">
        <v>45</v>
      </c>
      <c r="AH2044" t="s">
        <v>21</v>
      </c>
      <c r="AI2044" t="s">
        <v>46</v>
      </c>
      <c r="AJ2044" t="s">
        <v>47</v>
      </c>
      <c r="AK2044">
        <v>52</v>
      </c>
      <c r="AL2044" t="s">
        <v>604</v>
      </c>
      <c r="AM2044">
        <v>24</v>
      </c>
      <c r="AN2044">
        <v>5</v>
      </c>
      <c r="AO2044" t="s">
        <v>605</v>
      </c>
      <c r="AP2044" s="7">
        <v>7</v>
      </c>
      <c r="AQ2044">
        <v>38</v>
      </c>
      <c r="AR2044">
        <v>0</v>
      </c>
      <c r="AS2044">
        <v>25</v>
      </c>
      <c r="AT2044">
        <v>0</v>
      </c>
      <c r="AU2044" t="s">
        <v>42</v>
      </c>
      <c r="AV2044" t="s">
        <v>43</v>
      </c>
      <c r="AW2044" t="s">
        <v>886</v>
      </c>
      <c r="AX2044" t="s">
        <v>686</v>
      </c>
      <c r="AY2044" t="s">
        <v>44</v>
      </c>
      <c r="AZ2044" t="s">
        <v>45</v>
      </c>
      <c r="BA2044" t="s">
        <v>21</v>
      </c>
      <c r="BB2044" t="s">
        <v>46</v>
      </c>
      <c r="BC2044" t="s">
        <v>47</v>
      </c>
      <c r="BD2044" t="s">
        <v>887</v>
      </c>
      <c r="BE2044" t="s">
        <v>888</v>
      </c>
      <c r="BF2044">
        <v>24</v>
      </c>
      <c r="BG2044" t="s">
        <v>1127</v>
      </c>
      <c r="BH2044" t="s">
        <v>1128</v>
      </c>
      <c r="BI2044" t="s">
        <v>654</v>
      </c>
      <c r="BJ2044" t="s">
        <v>1129</v>
      </c>
      <c r="BK2044" t="s">
        <v>1130</v>
      </c>
      <c r="BL2044" t="s">
        <v>1131</v>
      </c>
      <c r="BM2044" t="s">
        <v>1132</v>
      </c>
      <c r="BN2044" t="s">
        <v>1044</v>
      </c>
      <c r="BO2044" t="s">
        <v>1133</v>
      </c>
      <c r="BP2044" t="s">
        <v>1134</v>
      </c>
      <c r="BQ2044">
        <v>5</v>
      </c>
      <c r="BR2044" t="s">
        <v>1021</v>
      </c>
      <c r="BS2044" t="s">
        <v>1022</v>
      </c>
      <c r="BT2044">
        <v>2</v>
      </c>
      <c r="BU2044" t="s">
        <v>1199</v>
      </c>
      <c r="BV2044" t="s">
        <v>1200</v>
      </c>
      <c r="BW2044">
        <v>1</v>
      </c>
      <c r="BX2044" t="s">
        <v>1585</v>
      </c>
      <c r="BY2044" t="s">
        <v>1202</v>
      </c>
      <c r="BZ2044" t="s">
        <v>654</v>
      </c>
      <c r="CA2044" t="s">
        <v>1586</v>
      </c>
      <c r="CB2044" s="1">
        <v>17875</v>
      </c>
      <c r="CC2044" s="1">
        <v>33725</v>
      </c>
      <c r="CD2044" t="s">
        <v>1587</v>
      </c>
      <c r="CE2044" t="s">
        <v>131</v>
      </c>
      <c r="CF2044" t="s">
        <v>132</v>
      </c>
      <c r="CG2044" t="s">
        <v>1588</v>
      </c>
      <c r="CH2044" t="s">
        <v>99</v>
      </c>
      <c r="CI2044" t="s">
        <v>1589</v>
      </c>
      <c r="CJ2044">
        <v>5467</v>
      </c>
      <c r="CK2044">
        <v>2</v>
      </c>
      <c r="CL2044">
        <v>14</v>
      </c>
    </row>
    <row r="2045" spans="1:90">
      <c r="A2045">
        <v>11038</v>
      </c>
      <c r="B2045">
        <v>71</v>
      </c>
      <c r="C2045" s="8">
        <v>21.5</v>
      </c>
      <c r="D2045">
        <v>30</v>
      </c>
      <c r="E2045">
        <v>0</v>
      </c>
      <c r="F2045">
        <v>11038</v>
      </c>
      <c r="G2045" t="s">
        <v>42</v>
      </c>
      <c r="H2045">
        <v>1</v>
      </c>
      <c r="I2045" s="1">
        <v>35206</v>
      </c>
      <c r="J2045" s="1">
        <v>35234</v>
      </c>
      <c r="K2045" s="1">
        <v>35215</v>
      </c>
      <c r="L2045">
        <f>_xlfn.DAYS(orderjoin[[#This Row],[ShippedDate]],orderjoin[[#This Row],[OrderDate]])</f>
        <v>9</v>
      </c>
      <c r="M2045">
        <f>_xlfn.DAYS(orderjoin[[#This Row],[RequiredDate]],orderjoin[[#This Row],[ShippedDate]])</f>
        <v>19</v>
      </c>
      <c r="N2045">
        <v>2</v>
      </c>
      <c r="O2045">
        <v>29.59</v>
      </c>
      <c r="P2045" t="s">
        <v>43</v>
      </c>
      <c r="Q2045" t="s">
        <v>44</v>
      </c>
      <c r="R2045" t="s">
        <v>45</v>
      </c>
      <c r="S2045" t="s">
        <v>21</v>
      </c>
      <c r="T2045" t="s">
        <v>46</v>
      </c>
      <c r="U2045" t="s">
        <v>47</v>
      </c>
      <c r="V2045">
        <v>11038</v>
      </c>
      <c r="W2045" t="s">
        <v>42</v>
      </c>
      <c r="X2045">
        <v>1</v>
      </c>
      <c r="Y2045" s="1">
        <v>35206</v>
      </c>
      <c r="Z2045" s="1">
        <v>35234</v>
      </c>
      <c r="AA2045">
        <f>_xlfn.DAYS(orderjoin[[#This Row],[orders.ShippedDate]],orderjoin[[#This Row],[orders.OrderDate]])</f>
        <v>9</v>
      </c>
      <c r="AB2045" s="1">
        <v>35215</v>
      </c>
      <c r="AC2045">
        <v>2</v>
      </c>
      <c r="AD2045">
        <v>29.59</v>
      </c>
      <c r="AE2045" t="s">
        <v>43</v>
      </c>
      <c r="AF2045" t="s">
        <v>44</v>
      </c>
      <c r="AG2045" t="s">
        <v>45</v>
      </c>
      <c r="AH2045" t="s">
        <v>21</v>
      </c>
      <c r="AI2045" t="s">
        <v>46</v>
      </c>
      <c r="AJ2045" t="s">
        <v>47</v>
      </c>
      <c r="AK2045">
        <v>71</v>
      </c>
      <c r="AL2045" t="s">
        <v>640</v>
      </c>
      <c r="AM2045">
        <v>15</v>
      </c>
      <c r="AN2045">
        <v>4</v>
      </c>
      <c r="AO2045" t="s">
        <v>527</v>
      </c>
      <c r="AP2045" s="7">
        <v>21.5</v>
      </c>
      <c r="AQ2045">
        <v>26</v>
      </c>
      <c r="AR2045">
        <v>0</v>
      </c>
      <c r="AS2045">
        <v>0</v>
      </c>
      <c r="AT2045">
        <v>0</v>
      </c>
      <c r="AU2045" t="s">
        <v>42</v>
      </c>
      <c r="AV2045" t="s">
        <v>43</v>
      </c>
      <c r="AW2045" t="s">
        <v>886</v>
      </c>
      <c r="AX2045" t="s">
        <v>686</v>
      </c>
      <c r="AY2045" t="s">
        <v>44</v>
      </c>
      <c r="AZ2045" t="s">
        <v>45</v>
      </c>
      <c r="BA2045" t="s">
        <v>21</v>
      </c>
      <c r="BB2045" t="s">
        <v>46</v>
      </c>
      <c r="BC2045" t="s">
        <v>47</v>
      </c>
      <c r="BD2045" t="s">
        <v>887</v>
      </c>
      <c r="BE2045" t="s">
        <v>888</v>
      </c>
      <c r="BF2045">
        <v>15</v>
      </c>
      <c r="BG2045" t="s">
        <v>1032</v>
      </c>
      <c r="BH2045" t="s">
        <v>1033</v>
      </c>
      <c r="BI2045" t="s">
        <v>676</v>
      </c>
      <c r="BJ2045" t="s">
        <v>1034</v>
      </c>
      <c r="BK2045" t="s">
        <v>1035</v>
      </c>
      <c r="BL2045" t="s">
        <v>21</v>
      </c>
      <c r="BM2045" t="s">
        <v>1036</v>
      </c>
      <c r="BN2045" t="s">
        <v>366</v>
      </c>
      <c r="BO2045" t="s">
        <v>1037</v>
      </c>
      <c r="BP2045" t="s">
        <v>21</v>
      </c>
      <c r="BQ2045">
        <v>4</v>
      </c>
      <c r="BR2045" t="s">
        <v>989</v>
      </c>
      <c r="BS2045" t="s">
        <v>990</v>
      </c>
      <c r="BT2045">
        <v>2</v>
      </c>
      <c r="BU2045" t="s">
        <v>1199</v>
      </c>
      <c r="BV2045" t="s">
        <v>1200</v>
      </c>
      <c r="BW2045">
        <v>1</v>
      </c>
      <c r="BX2045" t="s">
        <v>1585</v>
      </c>
      <c r="BY2045" t="s">
        <v>1202</v>
      </c>
      <c r="BZ2045" t="s">
        <v>654</v>
      </c>
      <c r="CA2045" t="s">
        <v>1586</v>
      </c>
      <c r="CB2045" s="1">
        <v>17875</v>
      </c>
      <c r="CC2045" s="1">
        <v>33725</v>
      </c>
      <c r="CD2045" t="s">
        <v>1587</v>
      </c>
      <c r="CE2045" t="s">
        <v>131</v>
      </c>
      <c r="CF2045" t="s">
        <v>132</v>
      </c>
      <c r="CG2045" t="s">
        <v>1588</v>
      </c>
      <c r="CH2045" t="s">
        <v>99</v>
      </c>
      <c r="CI2045" t="s">
        <v>1589</v>
      </c>
      <c r="CJ2045">
        <v>5467</v>
      </c>
      <c r="CK2045">
        <v>2</v>
      </c>
      <c r="CL2045">
        <v>645</v>
      </c>
    </row>
    <row r="2046" spans="1:90">
      <c r="A2046">
        <v>11039</v>
      </c>
      <c r="B2046">
        <v>28</v>
      </c>
      <c r="C2046" s="8">
        <v>45.6</v>
      </c>
      <c r="D2046">
        <v>20</v>
      </c>
      <c r="E2046">
        <v>0</v>
      </c>
      <c r="F2046">
        <v>11039</v>
      </c>
      <c r="G2046" t="s">
        <v>373</v>
      </c>
      <c r="H2046">
        <v>1</v>
      </c>
      <c r="I2046" s="1">
        <v>35206</v>
      </c>
      <c r="J2046" s="1">
        <v>35234</v>
      </c>
      <c r="K2046" s="1"/>
      <c r="L2046">
        <f>_xlfn.DAYS(orderjoin[[#This Row],[ShippedDate]],orderjoin[[#This Row],[OrderDate]])</f>
        <v>-35206</v>
      </c>
      <c r="M2046">
        <f>_xlfn.DAYS(orderjoin[[#This Row],[RequiredDate]],orderjoin[[#This Row],[ShippedDate]])</f>
        <v>35234</v>
      </c>
      <c r="N2046">
        <v>2</v>
      </c>
      <c r="O2046">
        <v>65</v>
      </c>
      <c r="P2046" t="s">
        <v>374</v>
      </c>
      <c r="Q2046" t="s">
        <v>375</v>
      </c>
      <c r="R2046" t="s">
        <v>376</v>
      </c>
      <c r="S2046" t="s">
        <v>377</v>
      </c>
      <c r="T2046" t="s">
        <v>378</v>
      </c>
      <c r="U2046" t="s">
        <v>71</v>
      </c>
      <c r="V2046">
        <v>11039</v>
      </c>
      <c r="W2046" t="s">
        <v>373</v>
      </c>
      <c r="X2046">
        <v>1</v>
      </c>
      <c r="Y2046" s="1">
        <v>35206</v>
      </c>
      <c r="Z2046" s="1">
        <v>35234</v>
      </c>
      <c r="AA2046">
        <f>_xlfn.DAYS(orderjoin[[#This Row],[orders.ShippedDate]],orderjoin[[#This Row],[orders.OrderDate]])</f>
        <v>-35206</v>
      </c>
      <c r="AB2046" s="1"/>
      <c r="AC2046">
        <v>2</v>
      </c>
      <c r="AD2046">
        <v>65</v>
      </c>
      <c r="AE2046" t="s">
        <v>374</v>
      </c>
      <c r="AF2046" t="s">
        <v>375</v>
      </c>
      <c r="AG2046" t="s">
        <v>376</v>
      </c>
      <c r="AH2046" t="s">
        <v>377</v>
      </c>
      <c r="AI2046" t="s">
        <v>378</v>
      </c>
      <c r="AJ2046" t="s">
        <v>71</v>
      </c>
      <c r="AK2046">
        <v>28</v>
      </c>
      <c r="AL2046" t="s">
        <v>558</v>
      </c>
      <c r="AM2046">
        <v>12</v>
      </c>
      <c r="AN2046">
        <v>7</v>
      </c>
      <c r="AO2046" t="s">
        <v>559</v>
      </c>
      <c r="AP2046" s="7">
        <v>45.6</v>
      </c>
      <c r="AQ2046">
        <v>26</v>
      </c>
      <c r="AR2046">
        <v>0</v>
      </c>
      <c r="AS2046">
        <v>0</v>
      </c>
      <c r="AT2046">
        <v>1</v>
      </c>
      <c r="AU2046" t="s">
        <v>373</v>
      </c>
      <c r="AV2046" t="s">
        <v>374</v>
      </c>
      <c r="AW2046" t="s">
        <v>799</v>
      </c>
      <c r="AX2046" t="s">
        <v>658</v>
      </c>
      <c r="AY2046" t="s">
        <v>375</v>
      </c>
      <c r="AZ2046" t="s">
        <v>376</v>
      </c>
      <c r="BA2046" t="s">
        <v>377</v>
      </c>
      <c r="BB2046" t="s">
        <v>378</v>
      </c>
      <c r="BC2046" t="s">
        <v>71</v>
      </c>
      <c r="BD2046" t="s">
        <v>800</v>
      </c>
      <c r="BE2046" t="s">
        <v>801</v>
      </c>
      <c r="BF2046">
        <v>12</v>
      </c>
      <c r="BG2046" t="s">
        <v>1071</v>
      </c>
      <c r="BH2046" t="s">
        <v>1072</v>
      </c>
      <c r="BI2046" t="s">
        <v>1073</v>
      </c>
      <c r="BJ2046" t="s">
        <v>1074</v>
      </c>
      <c r="BK2046" t="s">
        <v>1075</v>
      </c>
      <c r="BL2046" t="s">
        <v>21</v>
      </c>
      <c r="BM2046" t="s">
        <v>1076</v>
      </c>
      <c r="BN2046" t="s">
        <v>29</v>
      </c>
      <c r="BO2046" t="s">
        <v>1077</v>
      </c>
      <c r="BP2046" t="s">
        <v>21</v>
      </c>
      <c r="BQ2046">
        <v>7</v>
      </c>
      <c r="BR2046" t="s">
        <v>1030</v>
      </c>
      <c r="BS2046" t="s">
        <v>1031</v>
      </c>
      <c r="BT2046">
        <v>2</v>
      </c>
      <c r="BU2046" t="s">
        <v>1199</v>
      </c>
      <c r="BV2046" t="s">
        <v>1200</v>
      </c>
      <c r="BW2046">
        <v>1</v>
      </c>
      <c r="BX2046" t="s">
        <v>1585</v>
      </c>
      <c r="BY2046" t="s">
        <v>1202</v>
      </c>
      <c r="BZ2046" t="s">
        <v>654</v>
      </c>
      <c r="CA2046" t="s">
        <v>1586</v>
      </c>
      <c r="CB2046" s="1">
        <v>17875</v>
      </c>
      <c r="CC2046" s="1">
        <v>33725</v>
      </c>
      <c r="CD2046" t="s">
        <v>1587</v>
      </c>
      <c r="CE2046" t="s">
        <v>131</v>
      </c>
      <c r="CF2046" t="s">
        <v>132</v>
      </c>
      <c r="CG2046" t="s">
        <v>1588</v>
      </c>
      <c r="CH2046" t="s">
        <v>99</v>
      </c>
      <c r="CI2046" t="s">
        <v>1589</v>
      </c>
      <c r="CJ2046">
        <v>5467</v>
      </c>
      <c r="CK2046">
        <v>2</v>
      </c>
      <c r="CL2046">
        <v>912</v>
      </c>
    </row>
    <row r="2047" spans="1:90">
      <c r="A2047">
        <v>11039</v>
      </c>
      <c r="B2047">
        <v>35</v>
      </c>
      <c r="C2047" s="8">
        <v>18</v>
      </c>
      <c r="D2047">
        <v>24</v>
      </c>
      <c r="E2047">
        <v>0</v>
      </c>
      <c r="F2047">
        <v>11039</v>
      </c>
      <c r="G2047" t="s">
        <v>373</v>
      </c>
      <c r="H2047">
        <v>1</v>
      </c>
      <c r="I2047" s="1">
        <v>35206</v>
      </c>
      <c r="J2047" s="1">
        <v>35234</v>
      </c>
      <c r="K2047" s="1"/>
      <c r="L2047">
        <f>_xlfn.DAYS(orderjoin[[#This Row],[ShippedDate]],orderjoin[[#This Row],[OrderDate]])</f>
        <v>-35206</v>
      </c>
      <c r="M2047">
        <f>_xlfn.DAYS(orderjoin[[#This Row],[RequiredDate]],orderjoin[[#This Row],[ShippedDate]])</f>
        <v>35234</v>
      </c>
      <c r="N2047">
        <v>2</v>
      </c>
      <c r="O2047">
        <v>65</v>
      </c>
      <c r="P2047" t="s">
        <v>374</v>
      </c>
      <c r="Q2047" t="s">
        <v>375</v>
      </c>
      <c r="R2047" t="s">
        <v>376</v>
      </c>
      <c r="S2047" t="s">
        <v>377</v>
      </c>
      <c r="T2047" t="s">
        <v>378</v>
      </c>
      <c r="U2047" t="s">
        <v>71</v>
      </c>
      <c r="V2047">
        <v>11039</v>
      </c>
      <c r="W2047" t="s">
        <v>373</v>
      </c>
      <c r="X2047">
        <v>1</v>
      </c>
      <c r="Y2047" s="1">
        <v>35206</v>
      </c>
      <c r="Z2047" s="1">
        <v>35234</v>
      </c>
      <c r="AA2047">
        <f>_xlfn.DAYS(orderjoin[[#This Row],[orders.ShippedDate]],orderjoin[[#This Row],[orders.OrderDate]])</f>
        <v>-35206</v>
      </c>
      <c r="AB2047" s="1"/>
      <c r="AC2047">
        <v>2</v>
      </c>
      <c r="AD2047">
        <v>65</v>
      </c>
      <c r="AE2047" t="s">
        <v>374</v>
      </c>
      <c r="AF2047" t="s">
        <v>375</v>
      </c>
      <c r="AG2047" t="s">
        <v>376</v>
      </c>
      <c r="AH2047" t="s">
        <v>377</v>
      </c>
      <c r="AI2047" t="s">
        <v>378</v>
      </c>
      <c r="AJ2047" t="s">
        <v>71</v>
      </c>
      <c r="AK2047">
        <v>35</v>
      </c>
      <c r="AL2047" t="s">
        <v>571</v>
      </c>
      <c r="AM2047">
        <v>16</v>
      </c>
      <c r="AN2047">
        <v>1</v>
      </c>
      <c r="AO2047" t="s">
        <v>507</v>
      </c>
      <c r="AP2047" s="7">
        <v>18</v>
      </c>
      <c r="AQ2047">
        <v>20</v>
      </c>
      <c r="AR2047">
        <v>0</v>
      </c>
      <c r="AS2047">
        <v>15</v>
      </c>
      <c r="AT2047">
        <v>0</v>
      </c>
      <c r="AU2047" t="s">
        <v>373</v>
      </c>
      <c r="AV2047" t="s">
        <v>374</v>
      </c>
      <c r="AW2047" t="s">
        <v>799</v>
      </c>
      <c r="AX2047" t="s">
        <v>658</v>
      </c>
      <c r="AY2047" t="s">
        <v>375</v>
      </c>
      <c r="AZ2047" t="s">
        <v>376</v>
      </c>
      <c r="BA2047" t="s">
        <v>377</v>
      </c>
      <c r="BB2047" t="s">
        <v>378</v>
      </c>
      <c r="BC2047" t="s">
        <v>71</v>
      </c>
      <c r="BD2047" t="s">
        <v>800</v>
      </c>
      <c r="BE2047" t="s">
        <v>801</v>
      </c>
      <c r="BF2047">
        <v>16</v>
      </c>
      <c r="BG2047" t="s">
        <v>1168</v>
      </c>
      <c r="BH2047" t="s">
        <v>1169</v>
      </c>
      <c r="BI2047" t="s">
        <v>1170</v>
      </c>
      <c r="BJ2047" t="s">
        <v>1171</v>
      </c>
      <c r="BK2047" t="s">
        <v>1172</v>
      </c>
      <c r="BL2047" t="s">
        <v>232</v>
      </c>
      <c r="BM2047" t="s">
        <v>1173</v>
      </c>
      <c r="BN2047" t="s">
        <v>99</v>
      </c>
      <c r="BO2047" t="s">
        <v>1174</v>
      </c>
      <c r="BP2047" t="s">
        <v>21</v>
      </c>
      <c r="BQ2047">
        <v>1</v>
      </c>
      <c r="BR2047" t="s">
        <v>1004</v>
      </c>
      <c r="BS2047" t="s">
        <v>1005</v>
      </c>
      <c r="BT2047">
        <v>2</v>
      </c>
      <c r="BU2047" t="s">
        <v>1199</v>
      </c>
      <c r="BV2047" t="s">
        <v>1200</v>
      </c>
      <c r="BW2047">
        <v>1</v>
      </c>
      <c r="BX2047" t="s">
        <v>1585</v>
      </c>
      <c r="BY2047" t="s">
        <v>1202</v>
      </c>
      <c r="BZ2047" t="s">
        <v>654</v>
      </c>
      <c r="CA2047" t="s">
        <v>1586</v>
      </c>
      <c r="CB2047" s="1">
        <v>17875</v>
      </c>
      <c r="CC2047" s="1">
        <v>33725</v>
      </c>
      <c r="CD2047" t="s">
        <v>1587</v>
      </c>
      <c r="CE2047" t="s">
        <v>131</v>
      </c>
      <c r="CF2047" t="s">
        <v>132</v>
      </c>
      <c r="CG2047" t="s">
        <v>1588</v>
      </c>
      <c r="CH2047" t="s">
        <v>99</v>
      </c>
      <c r="CI2047" t="s">
        <v>1589</v>
      </c>
      <c r="CJ2047">
        <v>5467</v>
      </c>
      <c r="CK2047">
        <v>2</v>
      </c>
      <c r="CL2047">
        <v>432</v>
      </c>
    </row>
    <row r="2048" spans="1:90">
      <c r="A2048">
        <v>11039</v>
      </c>
      <c r="B2048">
        <v>49</v>
      </c>
      <c r="C2048" s="8">
        <v>20</v>
      </c>
      <c r="D2048">
        <v>60</v>
      </c>
      <c r="E2048">
        <v>0</v>
      </c>
      <c r="F2048">
        <v>11039</v>
      </c>
      <c r="G2048" t="s">
        <v>373</v>
      </c>
      <c r="H2048">
        <v>1</v>
      </c>
      <c r="I2048" s="1">
        <v>35206</v>
      </c>
      <c r="J2048" s="1">
        <v>35234</v>
      </c>
      <c r="K2048" s="1"/>
      <c r="L2048">
        <f>_xlfn.DAYS(orderjoin[[#This Row],[ShippedDate]],orderjoin[[#This Row],[OrderDate]])</f>
        <v>-35206</v>
      </c>
      <c r="M2048">
        <f>_xlfn.DAYS(orderjoin[[#This Row],[RequiredDate]],orderjoin[[#This Row],[ShippedDate]])</f>
        <v>35234</v>
      </c>
      <c r="N2048">
        <v>2</v>
      </c>
      <c r="O2048">
        <v>65</v>
      </c>
      <c r="P2048" t="s">
        <v>374</v>
      </c>
      <c r="Q2048" t="s">
        <v>375</v>
      </c>
      <c r="R2048" t="s">
        <v>376</v>
      </c>
      <c r="S2048" t="s">
        <v>377</v>
      </c>
      <c r="T2048" t="s">
        <v>378</v>
      </c>
      <c r="U2048" t="s">
        <v>71</v>
      </c>
      <c r="V2048">
        <v>11039</v>
      </c>
      <c r="W2048" t="s">
        <v>373</v>
      </c>
      <c r="X2048">
        <v>1</v>
      </c>
      <c r="Y2048" s="1">
        <v>35206</v>
      </c>
      <c r="Z2048" s="1">
        <v>35234</v>
      </c>
      <c r="AA2048">
        <f>_xlfn.DAYS(orderjoin[[#This Row],[orders.ShippedDate]],orderjoin[[#This Row],[orders.OrderDate]])</f>
        <v>-35206</v>
      </c>
      <c r="AB2048" s="1"/>
      <c r="AC2048">
        <v>2</v>
      </c>
      <c r="AD2048">
        <v>65</v>
      </c>
      <c r="AE2048" t="s">
        <v>374</v>
      </c>
      <c r="AF2048" t="s">
        <v>375</v>
      </c>
      <c r="AG2048" t="s">
        <v>376</v>
      </c>
      <c r="AH2048" t="s">
        <v>377</v>
      </c>
      <c r="AI2048" t="s">
        <v>378</v>
      </c>
      <c r="AJ2048" t="s">
        <v>71</v>
      </c>
      <c r="AK2048">
        <v>49</v>
      </c>
      <c r="AL2048" t="s">
        <v>598</v>
      </c>
      <c r="AM2048">
        <v>23</v>
      </c>
      <c r="AN2048">
        <v>3</v>
      </c>
      <c r="AO2048" t="s">
        <v>599</v>
      </c>
      <c r="AP2048" s="7">
        <v>20</v>
      </c>
      <c r="AQ2048">
        <v>10</v>
      </c>
      <c r="AR2048">
        <v>60</v>
      </c>
      <c r="AS2048">
        <v>15</v>
      </c>
      <c r="AT2048">
        <v>0</v>
      </c>
      <c r="AU2048" t="s">
        <v>373</v>
      </c>
      <c r="AV2048" t="s">
        <v>374</v>
      </c>
      <c r="AW2048" t="s">
        <v>799</v>
      </c>
      <c r="AX2048" t="s">
        <v>658</v>
      </c>
      <c r="AY2048" t="s">
        <v>375</v>
      </c>
      <c r="AZ2048" t="s">
        <v>376</v>
      </c>
      <c r="BA2048" t="s">
        <v>377</v>
      </c>
      <c r="BB2048" t="s">
        <v>378</v>
      </c>
      <c r="BC2048" t="s">
        <v>71</v>
      </c>
      <c r="BD2048" t="s">
        <v>800</v>
      </c>
      <c r="BE2048" t="s">
        <v>801</v>
      </c>
      <c r="BF2048">
        <v>23</v>
      </c>
      <c r="BG2048" t="s">
        <v>1141</v>
      </c>
      <c r="BH2048" t="s">
        <v>1142</v>
      </c>
      <c r="BI2048" t="s">
        <v>1143</v>
      </c>
      <c r="BJ2048" t="s">
        <v>1144</v>
      </c>
      <c r="BK2048" t="s">
        <v>1145</v>
      </c>
      <c r="BL2048" t="s">
        <v>21</v>
      </c>
      <c r="BM2048" t="s">
        <v>1146</v>
      </c>
      <c r="BN2048" t="s">
        <v>116</v>
      </c>
      <c r="BO2048" t="s">
        <v>1147</v>
      </c>
      <c r="BP2048" t="s">
        <v>21</v>
      </c>
      <c r="BQ2048">
        <v>3</v>
      </c>
      <c r="BR2048" t="s">
        <v>1047</v>
      </c>
      <c r="BS2048" t="s">
        <v>1048</v>
      </c>
      <c r="BT2048">
        <v>2</v>
      </c>
      <c r="BU2048" t="s">
        <v>1199</v>
      </c>
      <c r="BV2048" t="s">
        <v>1200</v>
      </c>
      <c r="BW2048">
        <v>1</v>
      </c>
      <c r="BX2048" t="s">
        <v>1585</v>
      </c>
      <c r="BY2048" t="s">
        <v>1202</v>
      </c>
      <c r="BZ2048" t="s">
        <v>654</v>
      </c>
      <c r="CA2048" t="s">
        <v>1586</v>
      </c>
      <c r="CB2048" s="1">
        <v>17875</v>
      </c>
      <c r="CC2048" s="1">
        <v>33725</v>
      </c>
      <c r="CD2048" t="s">
        <v>1587</v>
      </c>
      <c r="CE2048" t="s">
        <v>131</v>
      </c>
      <c r="CF2048" t="s">
        <v>132</v>
      </c>
      <c r="CG2048" t="s">
        <v>1588</v>
      </c>
      <c r="CH2048" t="s">
        <v>99</v>
      </c>
      <c r="CI2048" t="s">
        <v>1589</v>
      </c>
      <c r="CJ2048">
        <v>5467</v>
      </c>
      <c r="CK2048">
        <v>2</v>
      </c>
      <c r="CL2048">
        <v>1200</v>
      </c>
    </row>
    <row r="2049" spans="1:90">
      <c r="A2049">
        <v>11039</v>
      </c>
      <c r="B2049">
        <v>57</v>
      </c>
      <c r="C2049" s="8">
        <v>19.5</v>
      </c>
      <c r="D2049">
        <v>28</v>
      </c>
      <c r="E2049">
        <v>0</v>
      </c>
      <c r="F2049">
        <v>11039</v>
      </c>
      <c r="G2049" t="s">
        <v>373</v>
      </c>
      <c r="H2049">
        <v>1</v>
      </c>
      <c r="I2049" s="1">
        <v>35206</v>
      </c>
      <c r="J2049" s="1">
        <v>35234</v>
      </c>
      <c r="K2049" s="1"/>
      <c r="L2049">
        <f>_xlfn.DAYS(orderjoin[[#This Row],[ShippedDate]],orderjoin[[#This Row],[OrderDate]])</f>
        <v>-35206</v>
      </c>
      <c r="M2049">
        <f>_xlfn.DAYS(orderjoin[[#This Row],[RequiredDate]],orderjoin[[#This Row],[ShippedDate]])</f>
        <v>35234</v>
      </c>
      <c r="N2049">
        <v>2</v>
      </c>
      <c r="O2049">
        <v>65</v>
      </c>
      <c r="P2049" t="s">
        <v>374</v>
      </c>
      <c r="Q2049" t="s">
        <v>375</v>
      </c>
      <c r="R2049" t="s">
        <v>376</v>
      </c>
      <c r="S2049" t="s">
        <v>377</v>
      </c>
      <c r="T2049" t="s">
        <v>378</v>
      </c>
      <c r="U2049" t="s">
        <v>71</v>
      </c>
      <c r="V2049">
        <v>11039</v>
      </c>
      <c r="W2049" t="s">
        <v>373</v>
      </c>
      <c r="X2049">
        <v>1</v>
      </c>
      <c r="Y2049" s="1">
        <v>35206</v>
      </c>
      <c r="Z2049" s="1">
        <v>35234</v>
      </c>
      <c r="AA2049">
        <f>_xlfn.DAYS(orderjoin[[#This Row],[orders.ShippedDate]],orderjoin[[#This Row],[orders.OrderDate]])</f>
        <v>-35206</v>
      </c>
      <c r="AB2049" s="1"/>
      <c r="AC2049">
        <v>2</v>
      </c>
      <c r="AD2049">
        <v>65</v>
      </c>
      <c r="AE2049" t="s">
        <v>374</v>
      </c>
      <c r="AF2049" t="s">
        <v>375</v>
      </c>
      <c r="AG2049" t="s">
        <v>376</v>
      </c>
      <c r="AH2049" t="s">
        <v>377</v>
      </c>
      <c r="AI2049" t="s">
        <v>378</v>
      </c>
      <c r="AJ2049" t="s">
        <v>71</v>
      </c>
      <c r="AK2049">
        <v>57</v>
      </c>
      <c r="AL2049" t="s">
        <v>614</v>
      </c>
      <c r="AM2049">
        <v>26</v>
      </c>
      <c r="AN2049">
        <v>5</v>
      </c>
      <c r="AO2049" t="s">
        <v>613</v>
      </c>
      <c r="AP2049" s="7">
        <v>19.5</v>
      </c>
      <c r="AQ2049">
        <v>36</v>
      </c>
      <c r="AR2049">
        <v>0</v>
      </c>
      <c r="AS2049">
        <v>20</v>
      </c>
      <c r="AT2049">
        <v>0</v>
      </c>
      <c r="AU2049" t="s">
        <v>373</v>
      </c>
      <c r="AV2049" t="s">
        <v>374</v>
      </c>
      <c r="AW2049" t="s">
        <v>799</v>
      </c>
      <c r="AX2049" t="s">
        <v>658</v>
      </c>
      <c r="AY2049" t="s">
        <v>375</v>
      </c>
      <c r="AZ2049" t="s">
        <v>376</v>
      </c>
      <c r="BA2049" t="s">
        <v>377</v>
      </c>
      <c r="BB2049" t="s">
        <v>378</v>
      </c>
      <c r="BC2049" t="s">
        <v>71</v>
      </c>
      <c r="BD2049" t="s">
        <v>800</v>
      </c>
      <c r="BE2049" t="s">
        <v>801</v>
      </c>
      <c r="BF2049">
        <v>26</v>
      </c>
      <c r="BG2049" t="s">
        <v>1113</v>
      </c>
      <c r="BH2049" t="s">
        <v>1114</v>
      </c>
      <c r="BI2049" t="s">
        <v>669</v>
      </c>
      <c r="BJ2049" t="s">
        <v>1115</v>
      </c>
      <c r="BK2049" t="s">
        <v>1116</v>
      </c>
      <c r="BL2049" t="s">
        <v>21</v>
      </c>
      <c r="BM2049" t="s">
        <v>1117</v>
      </c>
      <c r="BN2049" t="s">
        <v>150</v>
      </c>
      <c r="BO2049" t="s">
        <v>1118</v>
      </c>
      <c r="BP2049" t="s">
        <v>1119</v>
      </c>
      <c r="BQ2049">
        <v>5</v>
      </c>
      <c r="BR2049" t="s">
        <v>1021</v>
      </c>
      <c r="BS2049" t="s">
        <v>1022</v>
      </c>
      <c r="BT2049">
        <v>2</v>
      </c>
      <c r="BU2049" t="s">
        <v>1199</v>
      </c>
      <c r="BV2049" t="s">
        <v>1200</v>
      </c>
      <c r="BW2049">
        <v>1</v>
      </c>
      <c r="BX2049" t="s">
        <v>1585</v>
      </c>
      <c r="BY2049" t="s">
        <v>1202</v>
      </c>
      <c r="BZ2049" t="s">
        <v>654</v>
      </c>
      <c r="CA2049" t="s">
        <v>1586</v>
      </c>
      <c r="CB2049" s="1">
        <v>17875</v>
      </c>
      <c r="CC2049" s="1">
        <v>33725</v>
      </c>
      <c r="CD2049" t="s">
        <v>1587</v>
      </c>
      <c r="CE2049" t="s">
        <v>131</v>
      </c>
      <c r="CF2049" t="s">
        <v>132</v>
      </c>
      <c r="CG2049" t="s">
        <v>1588</v>
      </c>
      <c r="CH2049" t="s">
        <v>99</v>
      </c>
      <c r="CI2049" t="s">
        <v>1589</v>
      </c>
      <c r="CJ2049">
        <v>5467</v>
      </c>
      <c r="CK2049">
        <v>2</v>
      </c>
      <c r="CL2049">
        <v>546</v>
      </c>
    </row>
    <row r="2050" spans="1:90">
      <c r="A2050">
        <v>11040</v>
      </c>
      <c r="B2050">
        <v>21</v>
      </c>
      <c r="C2050" s="8">
        <v>10</v>
      </c>
      <c r="D2050">
        <v>20</v>
      </c>
      <c r="E2050">
        <v>0</v>
      </c>
      <c r="F2050">
        <v>11040</v>
      </c>
      <c r="G2050" t="s">
        <v>429</v>
      </c>
      <c r="H2050">
        <v>4</v>
      </c>
      <c r="I2050" s="1">
        <v>35207</v>
      </c>
      <c r="J2050" s="1">
        <v>35235</v>
      </c>
      <c r="K2050" s="1"/>
      <c r="L2050">
        <f>_xlfn.DAYS(orderjoin[[#This Row],[ShippedDate]],orderjoin[[#This Row],[OrderDate]])</f>
        <v>-35207</v>
      </c>
      <c r="M2050">
        <f>_xlfn.DAYS(orderjoin[[#This Row],[RequiredDate]],orderjoin[[#This Row],[ShippedDate]])</f>
        <v>35235</v>
      </c>
      <c r="N2050">
        <v>3</v>
      </c>
      <c r="O2050">
        <v>18.84</v>
      </c>
      <c r="P2050" t="s">
        <v>430</v>
      </c>
      <c r="Q2050" t="s">
        <v>431</v>
      </c>
      <c r="R2050" t="s">
        <v>432</v>
      </c>
      <c r="S2050" t="s">
        <v>232</v>
      </c>
      <c r="T2050" t="s">
        <v>433</v>
      </c>
      <c r="U2050" t="s">
        <v>99</v>
      </c>
      <c r="V2050">
        <v>11040</v>
      </c>
      <c r="W2050" t="s">
        <v>429</v>
      </c>
      <c r="X2050">
        <v>4</v>
      </c>
      <c r="Y2050" s="1">
        <v>35207</v>
      </c>
      <c r="Z2050" s="1">
        <v>35235</v>
      </c>
      <c r="AA2050">
        <f>_xlfn.DAYS(orderjoin[[#This Row],[orders.ShippedDate]],orderjoin[[#This Row],[orders.OrderDate]])</f>
        <v>-35207</v>
      </c>
      <c r="AB2050" s="1"/>
      <c r="AC2050">
        <v>3</v>
      </c>
      <c r="AD2050">
        <v>18.84</v>
      </c>
      <c r="AE2050" t="s">
        <v>430</v>
      </c>
      <c r="AF2050" t="s">
        <v>431</v>
      </c>
      <c r="AG2050" t="s">
        <v>432</v>
      </c>
      <c r="AH2050" t="s">
        <v>232</v>
      </c>
      <c r="AI2050" t="s">
        <v>433</v>
      </c>
      <c r="AJ2050" t="s">
        <v>99</v>
      </c>
      <c r="AK2050">
        <v>21</v>
      </c>
      <c r="AL2050" t="s">
        <v>544</v>
      </c>
      <c r="AM2050">
        <v>8</v>
      </c>
      <c r="AN2050">
        <v>3</v>
      </c>
      <c r="AO2050" t="s">
        <v>545</v>
      </c>
      <c r="AP2050" s="7">
        <v>10</v>
      </c>
      <c r="AQ2050">
        <v>3</v>
      </c>
      <c r="AR2050">
        <v>40</v>
      </c>
      <c r="AS2050">
        <v>5</v>
      </c>
      <c r="AT2050">
        <v>0</v>
      </c>
      <c r="AU2050" t="s">
        <v>429</v>
      </c>
      <c r="AV2050" t="s">
        <v>430</v>
      </c>
      <c r="AW2050" t="s">
        <v>757</v>
      </c>
      <c r="AX2050" t="s">
        <v>676</v>
      </c>
      <c r="AY2050" t="s">
        <v>431</v>
      </c>
      <c r="AZ2050" t="s">
        <v>432</v>
      </c>
      <c r="BA2050" t="s">
        <v>232</v>
      </c>
      <c r="BB2050" t="s">
        <v>433</v>
      </c>
      <c r="BC2050" t="s">
        <v>99</v>
      </c>
      <c r="BD2050" t="s">
        <v>758</v>
      </c>
      <c r="BE2050" t="s">
        <v>21</v>
      </c>
      <c r="BF2050">
        <v>8</v>
      </c>
      <c r="BG2050" t="s">
        <v>1107</v>
      </c>
      <c r="BH2050" t="s">
        <v>1108</v>
      </c>
      <c r="BI2050" t="s">
        <v>654</v>
      </c>
      <c r="BJ2050" t="s">
        <v>1109</v>
      </c>
      <c r="BK2050" t="s">
        <v>1110</v>
      </c>
      <c r="BL2050" t="s">
        <v>21</v>
      </c>
      <c r="BM2050" t="s">
        <v>1111</v>
      </c>
      <c r="BN2050" t="s">
        <v>196</v>
      </c>
      <c r="BO2050" t="s">
        <v>1112</v>
      </c>
      <c r="BP2050" t="s">
        <v>21</v>
      </c>
      <c r="BQ2050">
        <v>3</v>
      </c>
      <c r="BR2050" t="s">
        <v>1047</v>
      </c>
      <c r="BS2050" t="s">
        <v>1048</v>
      </c>
      <c r="BT2050">
        <v>3</v>
      </c>
      <c r="BU2050" t="s">
        <v>1201</v>
      </c>
      <c r="BV2050" t="s">
        <v>1174</v>
      </c>
      <c r="BW2050">
        <v>4</v>
      </c>
      <c r="BX2050" t="s">
        <v>1608</v>
      </c>
      <c r="BY2050" t="s">
        <v>1206</v>
      </c>
      <c r="BZ2050" t="s">
        <v>654</v>
      </c>
      <c r="CA2050" t="s">
        <v>1609</v>
      </c>
      <c r="CB2050" s="1">
        <v>13777</v>
      </c>
      <c r="CC2050" s="1">
        <v>34092</v>
      </c>
      <c r="CD2050" t="s">
        <v>1610</v>
      </c>
      <c r="CE2050" t="s">
        <v>1611</v>
      </c>
      <c r="CF2050" t="s">
        <v>132</v>
      </c>
      <c r="CG2050" t="s">
        <v>1612</v>
      </c>
      <c r="CH2050" t="s">
        <v>99</v>
      </c>
      <c r="CI2050" t="s">
        <v>1613</v>
      </c>
      <c r="CJ2050">
        <v>5176</v>
      </c>
      <c r="CK2050">
        <v>2</v>
      </c>
      <c r="CL2050">
        <v>200</v>
      </c>
    </row>
    <row r="2051" spans="1:90">
      <c r="A2051">
        <v>11041</v>
      </c>
      <c r="B2051">
        <v>2</v>
      </c>
      <c r="C2051" s="8">
        <v>19</v>
      </c>
      <c r="D2051">
        <v>30</v>
      </c>
      <c r="E2051">
        <v>0.2</v>
      </c>
      <c r="F2051">
        <v>11041</v>
      </c>
      <c r="G2051" t="s">
        <v>48</v>
      </c>
      <c r="H2051">
        <v>3</v>
      </c>
      <c r="I2051" s="1">
        <v>35207</v>
      </c>
      <c r="J2051" s="1">
        <v>35235</v>
      </c>
      <c r="K2051" s="1">
        <v>35213</v>
      </c>
      <c r="L2051">
        <f>_xlfn.DAYS(orderjoin[[#This Row],[ShippedDate]],orderjoin[[#This Row],[OrderDate]])</f>
        <v>6</v>
      </c>
      <c r="M2051">
        <f>_xlfn.DAYS(orderjoin[[#This Row],[RequiredDate]],orderjoin[[#This Row],[ShippedDate]])</f>
        <v>22</v>
      </c>
      <c r="N2051">
        <v>2</v>
      </c>
      <c r="O2051">
        <v>48.22</v>
      </c>
      <c r="P2051" t="s">
        <v>49</v>
      </c>
      <c r="Q2051" t="s">
        <v>50</v>
      </c>
      <c r="R2051" t="s">
        <v>51</v>
      </c>
      <c r="S2051" t="s">
        <v>21</v>
      </c>
      <c r="T2051" t="s">
        <v>52</v>
      </c>
      <c r="U2051" t="s">
        <v>53</v>
      </c>
      <c r="V2051">
        <v>11041</v>
      </c>
      <c r="W2051" t="s">
        <v>48</v>
      </c>
      <c r="X2051">
        <v>3</v>
      </c>
      <c r="Y2051" s="1">
        <v>35207</v>
      </c>
      <c r="Z2051" s="1">
        <v>35235</v>
      </c>
      <c r="AA2051">
        <f>_xlfn.DAYS(orderjoin[[#This Row],[orders.ShippedDate]],orderjoin[[#This Row],[orders.OrderDate]])</f>
        <v>6</v>
      </c>
      <c r="AB2051" s="1">
        <v>35213</v>
      </c>
      <c r="AC2051">
        <v>2</v>
      </c>
      <c r="AD2051">
        <v>48.22</v>
      </c>
      <c r="AE2051" t="s">
        <v>49</v>
      </c>
      <c r="AF2051" t="s">
        <v>50</v>
      </c>
      <c r="AG2051" t="s">
        <v>51</v>
      </c>
      <c r="AH2051" t="s">
        <v>21</v>
      </c>
      <c r="AI2051" t="s">
        <v>52</v>
      </c>
      <c r="AJ2051" t="s">
        <v>53</v>
      </c>
      <c r="AK2051">
        <v>2</v>
      </c>
      <c r="AL2051" t="s">
        <v>506</v>
      </c>
      <c r="AM2051">
        <v>1</v>
      </c>
      <c r="AN2051">
        <v>1</v>
      </c>
      <c r="AO2051" t="s">
        <v>507</v>
      </c>
      <c r="AP2051" s="7">
        <v>19</v>
      </c>
      <c r="AQ2051">
        <v>17</v>
      </c>
      <c r="AR2051">
        <v>40</v>
      </c>
      <c r="AS2051">
        <v>25</v>
      </c>
      <c r="AT2051">
        <v>0</v>
      </c>
      <c r="AU2051" t="s">
        <v>48</v>
      </c>
      <c r="AV2051" t="s">
        <v>49</v>
      </c>
      <c r="AW2051" t="s">
        <v>698</v>
      </c>
      <c r="AX2051" t="s">
        <v>658</v>
      </c>
      <c r="AY2051" t="s">
        <v>699</v>
      </c>
      <c r="AZ2051" t="s">
        <v>51</v>
      </c>
      <c r="BA2051" t="s">
        <v>21</v>
      </c>
      <c r="BB2051" t="s">
        <v>52</v>
      </c>
      <c r="BC2051" t="s">
        <v>53</v>
      </c>
      <c r="BD2051" t="s">
        <v>700</v>
      </c>
      <c r="BE2051" t="s">
        <v>21</v>
      </c>
      <c r="BF2051">
        <v>1</v>
      </c>
      <c r="BG2051" t="s">
        <v>998</v>
      </c>
      <c r="BH2051" t="s">
        <v>999</v>
      </c>
      <c r="BI2051" t="s">
        <v>1000</v>
      </c>
      <c r="BJ2051" t="s">
        <v>1001</v>
      </c>
      <c r="BK2051" t="s">
        <v>194</v>
      </c>
      <c r="BL2051" t="s">
        <v>21</v>
      </c>
      <c r="BM2051" t="s">
        <v>1002</v>
      </c>
      <c r="BN2051" t="s">
        <v>196</v>
      </c>
      <c r="BO2051" t="s">
        <v>1003</v>
      </c>
      <c r="BP2051" t="s">
        <v>21</v>
      </c>
      <c r="BQ2051">
        <v>1</v>
      </c>
      <c r="BR2051" t="s">
        <v>1004</v>
      </c>
      <c r="BS2051" t="s">
        <v>1005</v>
      </c>
      <c r="BT2051">
        <v>2</v>
      </c>
      <c r="BU2051" t="s">
        <v>1199</v>
      </c>
      <c r="BV2051" t="s">
        <v>1200</v>
      </c>
      <c r="BW2051">
        <v>3</v>
      </c>
      <c r="BX2051" t="s">
        <v>1614</v>
      </c>
      <c r="BY2051" t="s">
        <v>1205</v>
      </c>
      <c r="BZ2051" t="s">
        <v>654</v>
      </c>
      <c r="CA2051" t="s">
        <v>1586</v>
      </c>
      <c r="CB2051" s="1">
        <v>23253</v>
      </c>
      <c r="CC2051" s="1">
        <v>33695</v>
      </c>
      <c r="CD2051" t="s">
        <v>1615</v>
      </c>
      <c r="CE2051" t="s">
        <v>442</v>
      </c>
      <c r="CF2051" t="s">
        <v>132</v>
      </c>
      <c r="CG2051" t="s">
        <v>1616</v>
      </c>
      <c r="CH2051" t="s">
        <v>99</v>
      </c>
      <c r="CI2051" t="s">
        <v>1617</v>
      </c>
      <c r="CJ2051">
        <v>3355</v>
      </c>
      <c r="CK2051">
        <v>2</v>
      </c>
      <c r="CL2051">
        <v>456</v>
      </c>
    </row>
    <row r="2052" spans="1:90">
      <c r="A2052">
        <v>11041</v>
      </c>
      <c r="B2052">
        <v>63</v>
      </c>
      <c r="C2052" s="8">
        <v>43.9</v>
      </c>
      <c r="D2052">
        <v>30</v>
      </c>
      <c r="E2052">
        <v>0</v>
      </c>
      <c r="F2052">
        <v>11041</v>
      </c>
      <c r="G2052" t="s">
        <v>48</v>
      </c>
      <c r="H2052">
        <v>3</v>
      </c>
      <c r="I2052" s="1">
        <v>35207</v>
      </c>
      <c r="J2052" s="1">
        <v>35235</v>
      </c>
      <c r="K2052" s="1">
        <v>35213</v>
      </c>
      <c r="L2052">
        <f>_xlfn.DAYS(orderjoin[[#This Row],[ShippedDate]],orderjoin[[#This Row],[OrderDate]])</f>
        <v>6</v>
      </c>
      <c r="M2052">
        <f>_xlfn.DAYS(orderjoin[[#This Row],[RequiredDate]],orderjoin[[#This Row],[ShippedDate]])</f>
        <v>22</v>
      </c>
      <c r="N2052">
        <v>2</v>
      </c>
      <c r="O2052">
        <v>48.22</v>
      </c>
      <c r="P2052" t="s">
        <v>49</v>
      </c>
      <c r="Q2052" t="s">
        <v>50</v>
      </c>
      <c r="R2052" t="s">
        <v>51</v>
      </c>
      <c r="S2052" t="s">
        <v>21</v>
      </c>
      <c r="T2052" t="s">
        <v>52</v>
      </c>
      <c r="U2052" t="s">
        <v>53</v>
      </c>
      <c r="V2052">
        <v>11041</v>
      </c>
      <c r="W2052" t="s">
        <v>48</v>
      </c>
      <c r="X2052">
        <v>3</v>
      </c>
      <c r="Y2052" s="1">
        <v>35207</v>
      </c>
      <c r="Z2052" s="1">
        <v>35235</v>
      </c>
      <c r="AA2052">
        <f>_xlfn.DAYS(orderjoin[[#This Row],[orders.ShippedDate]],orderjoin[[#This Row],[orders.OrderDate]])</f>
        <v>6</v>
      </c>
      <c r="AB2052" s="1">
        <v>35213</v>
      </c>
      <c r="AC2052">
        <v>2</v>
      </c>
      <c r="AD2052">
        <v>48.22</v>
      </c>
      <c r="AE2052" t="s">
        <v>49</v>
      </c>
      <c r="AF2052" t="s">
        <v>50</v>
      </c>
      <c r="AG2052" t="s">
        <v>51</v>
      </c>
      <c r="AH2052" t="s">
        <v>21</v>
      </c>
      <c r="AI2052" t="s">
        <v>52</v>
      </c>
      <c r="AJ2052" t="s">
        <v>53</v>
      </c>
      <c r="AK2052">
        <v>63</v>
      </c>
      <c r="AL2052" t="s">
        <v>625</v>
      </c>
      <c r="AM2052">
        <v>7</v>
      </c>
      <c r="AN2052">
        <v>2</v>
      </c>
      <c r="AO2052" t="s">
        <v>626</v>
      </c>
      <c r="AP2052" s="7">
        <v>43.9</v>
      </c>
      <c r="AQ2052">
        <v>24</v>
      </c>
      <c r="AR2052">
        <v>0</v>
      </c>
      <c r="AS2052">
        <v>5</v>
      </c>
      <c r="AT2052">
        <v>0</v>
      </c>
      <c r="AU2052" t="s">
        <v>48</v>
      </c>
      <c r="AV2052" t="s">
        <v>49</v>
      </c>
      <c r="AW2052" t="s">
        <v>698</v>
      </c>
      <c r="AX2052" t="s">
        <v>658</v>
      </c>
      <c r="AY2052" t="s">
        <v>699</v>
      </c>
      <c r="AZ2052" t="s">
        <v>51</v>
      </c>
      <c r="BA2052" t="s">
        <v>21</v>
      </c>
      <c r="BB2052" t="s">
        <v>52</v>
      </c>
      <c r="BC2052" t="s">
        <v>53</v>
      </c>
      <c r="BD2052" t="s">
        <v>700</v>
      </c>
      <c r="BE2052" t="s">
        <v>21</v>
      </c>
      <c r="BF2052">
        <v>7</v>
      </c>
      <c r="BG2052" t="s">
        <v>1038</v>
      </c>
      <c r="BH2052" t="s">
        <v>1039</v>
      </c>
      <c r="BI2052" t="s">
        <v>676</v>
      </c>
      <c r="BJ2052" t="s">
        <v>1040</v>
      </c>
      <c r="BK2052" t="s">
        <v>1041</v>
      </c>
      <c r="BL2052" t="s">
        <v>1042</v>
      </c>
      <c r="BM2052" t="s">
        <v>1043</v>
      </c>
      <c r="BN2052" t="s">
        <v>1044</v>
      </c>
      <c r="BO2052" t="s">
        <v>1045</v>
      </c>
      <c r="BP2052" t="s">
        <v>1046</v>
      </c>
      <c r="BQ2052">
        <v>2</v>
      </c>
      <c r="BR2052" t="s">
        <v>1012</v>
      </c>
      <c r="BS2052" t="s">
        <v>1013</v>
      </c>
      <c r="BT2052">
        <v>2</v>
      </c>
      <c r="BU2052" t="s">
        <v>1199</v>
      </c>
      <c r="BV2052" t="s">
        <v>1200</v>
      </c>
      <c r="BW2052">
        <v>3</v>
      </c>
      <c r="BX2052" t="s">
        <v>1614</v>
      </c>
      <c r="BY2052" t="s">
        <v>1205</v>
      </c>
      <c r="BZ2052" t="s">
        <v>654</v>
      </c>
      <c r="CA2052" t="s">
        <v>1586</v>
      </c>
      <c r="CB2052" s="1">
        <v>23253</v>
      </c>
      <c r="CC2052" s="1">
        <v>33695</v>
      </c>
      <c r="CD2052" t="s">
        <v>1615</v>
      </c>
      <c r="CE2052" t="s">
        <v>442</v>
      </c>
      <c r="CF2052" t="s">
        <v>132</v>
      </c>
      <c r="CG2052" t="s">
        <v>1616</v>
      </c>
      <c r="CH2052" t="s">
        <v>99</v>
      </c>
      <c r="CI2052" t="s">
        <v>1617</v>
      </c>
      <c r="CJ2052">
        <v>3355</v>
      </c>
      <c r="CK2052">
        <v>2</v>
      </c>
      <c r="CL2052">
        <v>1317</v>
      </c>
    </row>
    <row r="2053" spans="1:90">
      <c r="A2053">
        <v>11042</v>
      </c>
      <c r="B2053">
        <v>44</v>
      </c>
      <c r="C2053" s="8">
        <v>19.45</v>
      </c>
      <c r="D2053">
        <v>15</v>
      </c>
      <c r="E2053">
        <v>0</v>
      </c>
      <c r="F2053">
        <v>11042</v>
      </c>
      <c r="G2053" t="s">
        <v>197</v>
      </c>
      <c r="H2053">
        <v>2</v>
      </c>
      <c r="I2053" s="1">
        <v>35207</v>
      </c>
      <c r="J2053" s="1">
        <v>35221</v>
      </c>
      <c r="K2053" s="1">
        <v>35216</v>
      </c>
      <c r="L2053">
        <f>_xlfn.DAYS(orderjoin[[#This Row],[ShippedDate]],orderjoin[[#This Row],[OrderDate]])</f>
        <v>9</v>
      </c>
      <c r="M2053">
        <f>_xlfn.DAYS(orderjoin[[#This Row],[RequiredDate]],orderjoin[[#This Row],[ShippedDate]])</f>
        <v>5</v>
      </c>
      <c r="N2053">
        <v>1</v>
      </c>
      <c r="O2053">
        <v>29.99</v>
      </c>
      <c r="P2053" t="s">
        <v>198</v>
      </c>
      <c r="Q2053" t="s">
        <v>199</v>
      </c>
      <c r="R2053" t="s">
        <v>200</v>
      </c>
      <c r="S2053" t="s">
        <v>63</v>
      </c>
      <c r="T2053" t="s">
        <v>201</v>
      </c>
      <c r="U2053" t="s">
        <v>36</v>
      </c>
      <c r="V2053">
        <v>11042</v>
      </c>
      <c r="W2053" t="s">
        <v>197</v>
      </c>
      <c r="X2053">
        <v>2</v>
      </c>
      <c r="Y2053" s="1">
        <v>35207</v>
      </c>
      <c r="Z2053" s="1">
        <v>35221</v>
      </c>
      <c r="AA2053">
        <f>_xlfn.DAYS(orderjoin[[#This Row],[orders.ShippedDate]],orderjoin[[#This Row],[orders.OrderDate]])</f>
        <v>9</v>
      </c>
      <c r="AB2053" s="1">
        <v>35216</v>
      </c>
      <c r="AC2053">
        <v>1</v>
      </c>
      <c r="AD2053">
        <v>29.99</v>
      </c>
      <c r="AE2053" t="s">
        <v>198</v>
      </c>
      <c r="AF2053" t="s">
        <v>199</v>
      </c>
      <c r="AG2053" t="s">
        <v>200</v>
      </c>
      <c r="AH2053" t="s">
        <v>63</v>
      </c>
      <c r="AI2053" t="s">
        <v>201</v>
      </c>
      <c r="AJ2053" t="s">
        <v>36</v>
      </c>
      <c r="AK2053">
        <v>44</v>
      </c>
      <c r="AL2053" t="s">
        <v>588</v>
      </c>
      <c r="AM2053">
        <v>20</v>
      </c>
      <c r="AN2053">
        <v>2</v>
      </c>
      <c r="AO2053" t="s">
        <v>589</v>
      </c>
      <c r="AP2053" s="7">
        <v>19.45</v>
      </c>
      <c r="AQ2053">
        <v>27</v>
      </c>
      <c r="AR2053">
        <v>0</v>
      </c>
      <c r="AS2053">
        <v>15</v>
      </c>
      <c r="AT2053">
        <v>0</v>
      </c>
      <c r="AU2053" t="s">
        <v>197</v>
      </c>
      <c r="AV2053" t="s">
        <v>198</v>
      </c>
      <c r="AW2053" t="s">
        <v>701</v>
      </c>
      <c r="AX2053" t="s">
        <v>702</v>
      </c>
      <c r="AY2053" t="s">
        <v>199</v>
      </c>
      <c r="AZ2053" t="s">
        <v>200</v>
      </c>
      <c r="BA2053" t="s">
        <v>63</v>
      </c>
      <c r="BB2053" t="s">
        <v>201</v>
      </c>
      <c r="BC2053" t="s">
        <v>36</v>
      </c>
      <c r="BD2053" t="s">
        <v>703</v>
      </c>
      <c r="BE2053" t="s">
        <v>21</v>
      </c>
      <c r="BF2053">
        <v>20</v>
      </c>
      <c r="BG2053" t="s">
        <v>1006</v>
      </c>
      <c r="BH2053" t="s">
        <v>1007</v>
      </c>
      <c r="BI2053" t="s">
        <v>658</v>
      </c>
      <c r="BJ2053" t="s">
        <v>1008</v>
      </c>
      <c r="BK2053" t="s">
        <v>1009</v>
      </c>
      <c r="BL2053" t="s">
        <v>21</v>
      </c>
      <c r="BM2053" t="s">
        <v>1010</v>
      </c>
      <c r="BN2053" t="s">
        <v>1009</v>
      </c>
      <c r="BO2053" t="s">
        <v>1011</v>
      </c>
      <c r="BP2053" t="s">
        <v>21</v>
      </c>
      <c r="BQ2053">
        <v>2</v>
      </c>
      <c r="BR2053" t="s">
        <v>1012</v>
      </c>
      <c r="BS2053" t="s">
        <v>1013</v>
      </c>
      <c r="BT2053">
        <v>1</v>
      </c>
      <c r="BU2053" t="s">
        <v>1197</v>
      </c>
      <c r="BV2053" t="s">
        <v>1198</v>
      </c>
      <c r="BW2053">
        <v>2</v>
      </c>
      <c r="BX2053" t="s">
        <v>1602</v>
      </c>
      <c r="BY2053" t="s">
        <v>1203</v>
      </c>
      <c r="BZ2053" t="s">
        <v>1204</v>
      </c>
      <c r="CA2053" t="s">
        <v>1603</v>
      </c>
      <c r="CB2053" s="1">
        <v>19043</v>
      </c>
      <c r="CC2053" s="1">
        <v>33830</v>
      </c>
      <c r="CD2053" t="s">
        <v>1604</v>
      </c>
      <c r="CE2053" t="s">
        <v>1605</v>
      </c>
      <c r="CF2053" t="s">
        <v>132</v>
      </c>
      <c r="CG2053" t="s">
        <v>1606</v>
      </c>
      <c r="CH2053" t="s">
        <v>99</v>
      </c>
      <c r="CI2053" t="s">
        <v>1607</v>
      </c>
      <c r="CJ2053">
        <v>3457</v>
      </c>
      <c r="CL2053">
        <v>291.75</v>
      </c>
    </row>
    <row r="2054" spans="1:90">
      <c r="A2054">
        <v>11042</v>
      </c>
      <c r="B2054">
        <v>61</v>
      </c>
      <c r="C2054" s="8">
        <v>28.5</v>
      </c>
      <c r="D2054">
        <v>4</v>
      </c>
      <c r="E2054">
        <v>0</v>
      </c>
      <c r="F2054">
        <v>11042</v>
      </c>
      <c r="G2054" t="s">
        <v>197</v>
      </c>
      <c r="H2054">
        <v>2</v>
      </c>
      <c r="I2054" s="1">
        <v>35207</v>
      </c>
      <c r="J2054" s="1">
        <v>35221</v>
      </c>
      <c r="K2054" s="1">
        <v>35216</v>
      </c>
      <c r="L2054">
        <f>_xlfn.DAYS(orderjoin[[#This Row],[ShippedDate]],orderjoin[[#This Row],[OrderDate]])</f>
        <v>9</v>
      </c>
      <c r="M2054">
        <f>_xlfn.DAYS(orderjoin[[#This Row],[RequiredDate]],orderjoin[[#This Row],[ShippedDate]])</f>
        <v>5</v>
      </c>
      <c r="N2054">
        <v>1</v>
      </c>
      <c r="O2054">
        <v>29.99</v>
      </c>
      <c r="P2054" t="s">
        <v>198</v>
      </c>
      <c r="Q2054" t="s">
        <v>199</v>
      </c>
      <c r="R2054" t="s">
        <v>200</v>
      </c>
      <c r="S2054" t="s">
        <v>63</v>
      </c>
      <c r="T2054" t="s">
        <v>201</v>
      </c>
      <c r="U2054" t="s">
        <v>36</v>
      </c>
      <c r="V2054">
        <v>11042</v>
      </c>
      <c r="W2054" t="s">
        <v>197</v>
      </c>
      <c r="X2054">
        <v>2</v>
      </c>
      <c r="Y2054" s="1">
        <v>35207</v>
      </c>
      <c r="Z2054" s="1">
        <v>35221</v>
      </c>
      <c r="AA2054">
        <f>_xlfn.DAYS(orderjoin[[#This Row],[orders.ShippedDate]],orderjoin[[#This Row],[orders.OrderDate]])</f>
        <v>9</v>
      </c>
      <c r="AB2054" s="1">
        <v>35216</v>
      </c>
      <c r="AC2054">
        <v>1</v>
      </c>
      <c r="AD2054">
        <v>29.99</v>
      </c>
      <c r="AE2054" t="s">
        <v>198</v>
      </c>
      <c r="AF2054" t="s">
        <v>199</v>
      </c>
      <c r="AG2054" t="s">
        <v>200</v>
      </c>
      <c r="AH2054" t="s">
        <v>63</v>
      </c>
      <c r="AI2054" t="s">
        <v>201</v>
      </c>
      <c r="AJ2054" t="s">
        <v>36</v>
      </c>
      <c r="AK2054">
        <v>61</v>
      </c>
      <c r="AL2054" t="s">
        <v>621</v>
      </c>
      <c r="AM2054">
        <v>29</v>
      </c>
      <c r="AN2054">
        <v>2</v>
      </c>
      <c r="AO2054" t="s">
        <v>622</v>
      </c>
      <c r="AP2054" s="7">
        <v>28.5</v>
      </c>
      <c r="AQ2054">
        <v>113</v>
      </c>
      <c r="AR2054">
        <v>0</v>
      </c>
      <c r="AS2054">
        <v>25</v>
      </c>
      <c r="AT2054">
        <v>0</v>
      </c>
      <c r="AU2054" t="s">
        <v>197</v>
      </c>
      <c r="AV2054" t="s">
        <v>198</v>
      </c>
      <c r="AW2054" t="s">
        <v>701</v>
      </c>
      <c r="AX2054" t="s">
        <v>702</v>
      </c>
      <c r="AY2054" t="s">
        <v>199</v>
      </c>
      <c r="AZ2054" t="s">
        <v>200</v>
      </c>
      <c r="BA2054" t="s">
        <v>63</v>
      </c>
      <c r="BB2054" t="s">
        <v>201</v>
      </c>
      <c r="BC2054" t="s">
        <v>36</v>
      </c>
      <c r="BD2054" t="s">
        <v>703</v>
      </c>
      <c r="BE2054" t="s">
        <v>21</v>
      </c>
      <c r="BF2054">
        <v>29</v>
      </c>
      <c r="BG2054" t="s">
        <v>1148</v>
      </c>
      <c r="BH2054" t="s">
        <v>1149</v>
      </c>
      <c r="BI2054" t="s">
        <v>686</v>
      </c>
      <c r="BJ2054" t="s">
        <v>1150</v>
      </c>
      <c r="BK2054" t="s">
        <v>1151</v>
      </c>
      <c r="BL2054" t="s">
        <v>286</v>
      </c>
      <c r="BM2054" t="s">
        <v>1152</v>
      </c>
      <c r="BN2054" t="s">
        <v>288</v>
      </c>
      <c r="BO2054" t="s">
        <v>1153</v>
      </c>
      <c r="BP2054" t="s">
        <v>1154</v>
      </c>
      <c r="BQ2054">
        <v>2</v>
      </c>
      <c r="BR2054" t="s">
        <v>1012</v>
      </c>
      <c r="BS2054" t="s">
        <v>1013</v>
      </c>
      <c r="BT2054">
        <v>1</v>
      </c>
      <c r="BU2054" t="s">
        <v>1197</v>
      </c>
      <c r="BV2054" t="s">
        <v>1198</v>
      </c>
      <c r="BW2054">
        <v>2</v>
      </c>
      <c r="BX2054" t="s">
        <v>1602</v>
      </c>
      <c r="BY2054" t="s">
        <v>1203</v>
      </c>
      <c r="BZ2054" t="s">
        <v>1204</v>
      </c>
      <c r="CA2054" t="s">
        <v>1603</v>
      </c>
      <c r="CB2054" s="1">
        <v>19043</v>
      </c>
      <c r="CC2054" s="1">
        <v>33830</v>
      </c>
      <c r="CD2054" t="s">
        <v>1604</v>
      </c>
      <c r="CE2054" t="s">
        <v>1605</v>
      </c>
      <c r="CF2054" t="s">
        <v>132</v>
      </c>
      <c r="CG2054" t="s">
        <v>1606</v>
      </c>
      <c r="CH2054" t="s">
        <v>99</v>
      </c>
      <c r="CI2054" t="s">
        <v>1607</v>
      </c>
      <c r="CJ2054">
        <v>3457</v>
      </c>
      <c r="CL2054">
        <v>114</v>
      </c>
    </row>
    <row r="2055" spans="1:90">
      <c r="A2055">
        <v>11043</v>
      </c>
      <c r="B2055">
        <v>11</v>
      </c>
      <c r="C2055" s="8">
        <v>21</v>
      </c>
      <c r="D2055">
        <v>10</v>
      </c>
      <c r="E2055">
        <v>0</v>
      </c>
      <c r="F2055">
        <v>11043</v>
      </c>
      <c r="G2055" t="s">
        <v>470</v>
      </c>
      <c r="H2055">
        <v>5</v>
      </c>
      <c r="I2055" s="1">
        <v>35207</v>
      </c>
      <c r="J2055" s="1">
        <v>35235</v>
      </c>
      <c r="K2055" s="1">
        <v>35214</v>
      </c>
      <c r="L2055">
        <f>_xlfn.DAYS(orderjoin[[#This Row],[ShippedDate]],orderjoin[[#This Row],[OrderDate]])</f>
        <v>7</v>
      </c>
      <c r="M2055">
        <f>_xlfn.DAYS(orderjoin[[#This Row],[RequiredDate]],orderjoin[[#This Row],[ShippedDate]])</f>
        <v>21</v>
      </c>
      <c r="N2055">
        <v>2</v>
      </c>
      <c r="O2055">
        <v>8.8000000000000007</v>
      </c>
      <c r="P2055" t="s">
        <v>471</v>
      </c>
      <c r="Q2055" t="s">
        <v>472</v>
      </c>
      <c r="R2055" t="s">
        <v>473</v>
      </c>
      <c r="S2055" t="s">
        <v>21</v>
      </c>
      <c r="T2055" t="s">
        <v>474</v>
      </c>
      <c r="U2055" t="s">
        <v>23</v>
      </c>
      <c r="V2055">
        <v>11043</v>
      </c>
      <c r="W2055" t="s">
        <v>470</v>
      </c>
      <c r="X2055">
        <v>5</v>
      </c>
      <c r="Y2055" s="1">
        <v>35207</v>
      </c>
      <c r="Z2055" s="1">
        <v>35235</v>
      </c>
      <c r="AA2055">
        <f>_xlfn.DAYS(orderjoin[[#This Row],[orders.ShippedDate]],orderjoin[[#This Row],[orders.OrderDate]])</f>
        <v>7</v>
      </c>
      <c r="AB2055" s="1">
        <v>35214</v>
      </c>
      <c r="AC2055">
        <v>2</v>
      </c>
      <c r="AD2055">
        <v>8.8000000000000007</v>
      </c>
      <c r="AE2055" t="s">
        <v>471</v>
      </c>
      <c r="AF2055" t="s">
        <v>472</v>
      </c>
      <c r="AG2055" t="s">
        <v>473</v>
      </c>
      <c r="AH2055" t="s">
        <v>21</v>
      </c>
      <c r="AI2055" t="s">
        <v>474</v>
      </c>
      <c r="AJ2055" t="s">
        <v>23</v>
      </c>
      <c r="AK2055">
        <v>11</v>
      </c>
      <c r="AL2055" t="s">
        <v>524</v>
      </c>
      <c r="AM2055">
        <v>5</v>
      </c>
      <c r="AN2055">
        <v>4</v>
      </c>
      <c r="AO2055" t="s">
        <v>525</v>
      </c>
      <c r="AP2055" s="7">
        <v>21</v>
      </c>
      <c r="AQ2055">
        <v>22</v>
      </c>
      <c r="AR2055">
        <v>30</v>
      </c>
      <c r="AS2055">
        <v>30</v>
      </c>
      <c r="AT2055">
        <v>0</v>
      </c>
      <c r="AU2055" t="s">
        <v>470</v>
      </c>
      <c r="AV2055" t="s">
        <v>471</v>
      </c>
      <c r="AW2055" t="s">
        <v>880</v>
      </c>
      <c r="AX2055" t="s">
        <v>676</v>
      </c>
      <c r="AY2055" t="s">
        <v>472</v>
      </c>
      <c r="AZ2055" t="s">
        <v>473</v>
      </c>
      <c r="BA2055" t="s">
        <v>21</v>
      </c>
      <c r="BB2055" t="s">
        <v>474</v>
      </c>
      <c r="BC2055" t="s">
        <v>23</v>
      </c>
      <c r="BD2055" t="s">
        <v>881</v>
      </c>
      <c r="BE2055" t="s">
        <v>882</v>
      </c>
      <c r="BF2055">
        <v>5</v>
      </c>
      <c r="BG2055" t="s">
        <v>981</v>
      </c>
      <c r="BH2055" t="s">
        <v>982</v>
      </c>
      <c r="BI2055" t="s">
        <v>983</v>
      </c>
      <c r="BJ2055" t="s">
        <v>984</v>
      </c>
      <c r="BK2055" t="s">
        <v>985</v>
      </c>
      <c r="BL2055" t="s">
        <v>986</v>
      </c>
      <c r="BM2055" t="s">
        <v>987</v>
      </c>
      <c r="BN2055" t="s">
        <v>175</v>
      </c>
      <c r="BO2055" t="s">
        <v>988</v>
      </c>
      <c r="BP2055" t="s">
        <v>21</v>
      </c>
      <c r="BQ2055">
        <v>4</v>
      </c>
      <c r="BR2055" t="s">
        <v>989</v>
      </c>
      <c r="BS2055" t="s">
        <v>990</v>
      </c>
      <c r="BT2055">
        <v>2</v>
      </c>
      <c r="BU2055" t="s">
        <v>1199</v>
      </c>
      <c r="BV2055" t="s">
        <v>1200</v>
      </c>
      <c r="BW2055">
        <v>5</v>
      </c>
      <c r="BX2055" t="s">
        <v>1580</v>
      </c>
      <c r="BY2055" t="s">
        <v>1207</v>
      </c>
      <c r="BZ2055" t="s">
        <v>717</v>
      </c>
      <c r="CA2055" t="s">
        <v>1581</v>
      </c>
      <c r="CB2055" s="1">
        <v>20152</v>
      </c>
      <c r="CC2055" s="1">
        <v>34259</v>
      </c>
      <c r="CD2055" t="s">
        <v>1582</v>
      </c>
      <c r="CE2055" t="s">
        <v>194</v>
      </c>
      <c r="CF2055" t="s">
        <v>21</v>
      </c>
      <c r="CG2055" t="s">
        <v>1583</v>
      </c>
      <c r="CH2055" t="s">
        <v>196</v>
      </c>
      <c r="CI2055" t="s">
        <v>1584</v>
      </c>
      <c r="CJ2055">
        <v>3453</v>
      </c>
      <c r="CK2055">
        <v>2</v>
      </c>
      <c r="CL2055">
        <v>210</v>
      </c>
    </row>
    <row r="2056" spans="1:90">
      <c r="A2056">
        <v>11044</v>
      </c>
      <c r="B2056">
        <v>62</v>
      </c>
      <c r="C2056" s="8">
        <v>49.3</v>
      </c>
      <c r="D2056">
        <v>12</v>
      </c>
      <c r="E2056">
        <v>0</v>
      </c>
      <c r="F2056">
        <v>11044</v>
      </c>
      <c r="G2056" t="s">
        <v>350</v>
      </c>
      <c r="H2056">
        <v>4</v>
      </c>
      <c r="I2056" s="1">
        <v>35208</v>
      </c>
      <c r="J2056" s="1">
        <v>35236</v>
      </c>
      <c r="K2056" s="1">
        <v>35216</v>
      </c>
      <c r="L2056">
        <f>_xlfn.DAYS(orderjoin[[#This Row],[ShippedDate]],orderjoin[[#This Row],[OrderDate]])</f>
        <v>8</v>
      </c>
      <c r="M2056">
        <f>_xlfn.DAYS(orderjoin[[#This Row],[RequiredDate]],orderjoin[[#This Row],[ShippedDate]])</f>
        <v>20</v>
      </c>
      <c r="N2056">
        <v>1</v>
      </c>
      <c r="O2056">
        <v>8.7200000000000006</v>
      </c>
      <c r="P2056" t="s">
        <v>351</v>
      </c>
      <c r="Q2056" t="s">
        <v>352</v>
      </c>
      <c r="R2056" t="s">
        <v>353</v>
      </c>
      <c r="S2056" t="s">
        <v>21</v>
      </c>
      <c r="T2056" t="s">
        <v>354</v>
      </c>
      <c r="U2056" t="s">
        <v>355</v>
      </c>
      <c r="V2056">
        <v>11044</v>
      </c>
      <c r="W2056" t="s">
        <v>350</v>
      </c>
      <c r="X2056">
        <v>4</v>
      </c>
      <c r="Y2056" s="1">
        <v>35208</v>
      </c>
      <c r="Z2056" s="1">
        <v>35236</v>
      </c>
      <c r="AA2056">
        <f>_xlfn.DAYS(orderjoin[[#This Row],[orders.ShippedDate]],orderjoin[[#This Row],[orders.OrderDate]])</f>
        <v>8</v>
      </c>
      <c r="AB2056" s="1">
        <v>35216</v>
      </c>
      <c r="AC2056">
        <v>1</v>
      </c>
      <c r="AD2056">
        <v>8.7200000000000006</v>
      </c>
      <c r="AE2056" t="s">
        <v>351</v>
      </c>
      <c r="AF2056" t="s">
        <v>352</v>
      </c>
      <c r="AG2056" t="s">
        <v>353</v>
      </c>
      <c r="AH2056" t="s">
        <v>21</v>
      </c>
      <c r="AI2056" t="s">
        <v>354</v>
      </c>
      <c r="AJ2056" t="s">
        <v>355</v>
      </c>
      <c r="AK2056">
        <v>62</v>
      </c>
      <c r="AL2056" t="s">
        <v>623</v>
      </c>
      <c r="AM2056">
        <v>29</v>
      </c>
      <c r="AN2056">
        <v>3</v>
      </c>
      <c r="AO2056" t="s">
        <v>624</v>
      </c>
      <c r="AP2056" s="7">
        <v>49.3</v>
      </c>
      <c r="AQ2056">
        <v>17</v>
      </c>
      <c r="AR2056">
        <v>0</v>
      </c>
      <c r="AS2056">
        <v>0</v>
      </c>
      <c r="AT2056">
        <v>0</v>
      </c>
      <c r="AU2056" t="s">
        <v>350</v>
      </c>
      <c r="AV2056" t="s">
        <v>929</v>
      </c>
      <c r="AW2056" t="s">
        <v>930</v>
      </c>
      <c r="AX2056" t="s">
        <v>658</v>
      </c>
      <c r="AY2056" t="s">
        <v>352</v>
      </c>
      <c r="AZ2056" t="s">
        <v>353</v>
      </c>
      <c r="BA2056" t="s">
        <v>21</v>
      </c>
      <c r="BB2056" t="s">
        <v>354</v>
      </c>
      <c r="BC2056" t="s">
        <v>355</v>
      </c>
      <c r="BD2056" t="s">
        <v>931</v>
      </c>
      <c r="BE2056" t="s">
        <v>931</v>
      </c>
      <c r="BF2056">
        <v>29</v>
      </c>
      <c r="BG2056" t="s">
        <v>1148</v>
      </c>
      <c r="BH2056" t="s">
        <v>1149</v>
      </c>
      <c r="BI2056" t="s">
        <v>686</v>
      </c>
      <c r="BJ2056" t="s">
        <v>1150</v>
      </c>
      <c r="BK2056" t="s">
        <v>1151</v>
      </c>
      <c r="BL2056" t="s">
        <v>286</v>
      </c>
      <c r="BM2056" t="s">
        <v>1152</v>
      </c>
      <c r="BN2056" t="s">
        <v>288</v>
      </c>
      <c r="BO2056" t="s">
        <v>1153</v>
      </c>
      <c r="BP2056" t="s">
        <v>1154</v>
      </c>
      <c r="BQ2056">
        <v>3</v>
      </c>
      <c r="BR2056" t="s">
        <v>1047</v>
      </c>
      <c r="BS2056" t="s">
        <v>1048</v>
      </c>
      <c r="BT2056">
        <v>1</v>
      </c>
      <c r="BU2056" t="s">
        <v>1197</v>
      </c>
      <c r="BV2056" t="s">
        <v>1198</v>
      </c>
      <c r="BW2056">
        <v>4</v>
      </c>
      <c r="BX2056" t="s">
        <v>1608</v>
      </c>
      <c r="BY2056" t="s">
        <v>1206</v>
      </c>
      <c r="BZ2056" t="s">
        <v>654</v>
      </c>
      <c r="CA2056" t="s">
        <v>1609</v>
      </c>
      <c r="CB2056" s="1">
        <v>13777</v>
      </c>
      <c r="CC2056" s="1">
        <v>34092</v>
      </c>
      <c r="CD2056" t="s">
        <v>1610</v>
      </c>
      <c r="CE2056" t="s">
        <v>1611</v>
      </c>
      <c r="CF2056" t="s">
        <v>132</v>
      </c>
      <c r="CG2056" t="s">
        <v>1612</v>
      </c>
      <c r="CH2056" t="s">
        <v>99</v>
      </c>
      <c r="CI2056" t="s">
        <v>1613</v>
      </c>
      <c r="CJ2056">
        <v>5176</v>
      </c>
      <c r="CK2056">
        <v>2</v>
      </c>
      <c r="CL2056">
        <v>591.59999999999991</v>
      </c>
    </row>
    <row r="2057" spans="1:90">
      <c r="A2057">
        <v>11045</v>
      </c>
      <c r="B2057">
        <v>33</v>
      </c>
      <c r="C2057" s="8">
        <v>2.5</v>
      </c>
      <c r="D2057">
        <v>15</v>
      </c>
      <c r="E2057">
        <v>0</v>
      </c>
      <c r="F2057">
        <v>11045</v>
      </c>
      <c r="G2057" t="s">
        <v>367</v>
      </c>
      <c r="H2057">
        <v>6</v>
      </c>
      <c r="I2057" s="1">
        <v>35208</v>
      </c>
      <c r="J2057" s="1">
        <v>35236</v>
      </c>
      <c r="K2057" s="1"/>
      <c r="L2057">
        <f>_xlfn.DAYS(orderjoin[[#This Row],[ShippedDate]],orderjoin[[#This Row],[OrderDate]])</f>
        <v>-35208</v>
      </c>
      <c r="M2057">
        <f>_xlfn.DAYS(orderjoin[[#This Row],[RequiredDate]],orderjoin[[#This Row],[ShippedDate]])</f>
        <v>35236</v>
      </c>
      <c r="N2057">
        <v>2</v>
      </c>
      <c r="O2057">
        <v>70.58</v>
      </c>
      <c r="P2057" t="s">
        <v>368</v>
      </c>
      <c r="Q2057" t="s">
        <v>369</v>
      </c>
      <c r="R2057" t="s">
        <v>370</v>
      </c>
      <c r="S2057" t="s">
        <v>371</v>
      </c>
      <c r="T2057" t="s">
        <v>372</v>
      </c>
      <c r="U2057" t="s">
        <v>288</v>
      </c>
      <c r="V2057">
        <v>11045</v>
      </c>
      <c r="W2057" t="s">
        <v>367</v>
      </c>
      <c r="X2057">
        <v>6</v>
      </c>
      <c r="Y2057" s="1">
        <v>35208</v>
      </c>
      <c r="Z2057" s="1">
        <v>35236</v>
      </c>
      <c r="AA2057">
        <f>_xlfn.DAYS(orderjoin[[#This Row],[orders.ShippedDate]],orderjoin[[#This Row],[orders.OrderDate]])</f>
        <v>-35208</v>
      </c>
      <c r="AB2057" s="1"/>
      <c r="AC2057">
        <v>2</v>
      </c>
      <c r="AD2057">
        <v>70.58</v>
      </c>
      <c r="AE2057" t="s">
        <v>368</v>
      </c>
      <c r="AF2057" t="s">
        <v>369</v>
      </c>
      <c r="AG2057" t="s">
        <v>370</v>
      </c>
      <c r="AH2057" t="s">
        <v>371</v>
      </c>
      <c r="AI2057" t="s">
        <v>372</v>
      </c>
      <c r="AJ2057" t="s">
        <v>288</v>
      </c>
      <c r="AK2057">
        <v>33</v>
      </c>
      <c r="AL2057" t="s">
        <v>568</v>
      </c>
      <c r="AM2057">
        <v>15</v>
      </c>
      <c r="AN2057">
        <v>4</v>
      </c>
      <c r="AO2057" t="s">
        <v>569</v>
      </c>
      <c r="AP2057" s="7">
        <v>2.5</v>
      </c>
      <c r="AQ2057">
        <v>112</v>
      </c>
      <c r="AR2057">
        <v>0</v>
      </c>
      <c r="AS2057">
        <v>20</v>
      </c>
      <c r="AT2057">
        <v>0</v>
      </c>
      <c r="AU2057" t="s">
        <v>367</v>
      </c>
      <c r="AV2057" t="s">
        <v>368</v>
      </c>
      <c r="AW2057" t="s">
        <v>685</v>
      </c>
      <c r="AX2057" t="s">
        <v>686</v>
      </c>
      <c r="AY2057" t="s">
        <v>369</v>
      </c>
      <c r="AZ2057" t="s">
        <v>370</v>
      </c>
      <c r="BA2057" t="s">
        <v>371</v>
      </c>
      <c r="BB2057" t="s">
        <v>372</v>
      </c>
      <c r="BC2057" t="s">
        <v>288</v>
      </c>
      <c r="BD2057" t="s">
        <v>687</v>
      </c>
      <c r="BE2057" t="s">
        <v>688</v>
      </c>
      <c r="BF2057">
        <v>15</v>
      </c>
      <c r="BG2057" t="s">
        <v>1032</v>
      </c>
      <c r="BH2057" t="s">
        <v>1033</v>
      </c>
      <c r="BI2057" t="s">
        <v>676</v>
      </c>
      <c r="BJ2057" t="s">
        <v>1034</v>
      </c>
      <c r="BK2057" t="s">
        <v>1035</v>
      </c>
      <c r="BL2057" t="s">
        <v>21</v>
      </c>
      <c r="BM2057" t="s">
        <v>1036</v>
      </c>
      <c r="BN2057" t="s">
        <v>366</v>
      </c>
      <c r="BO2057" t="s">
        <v>1037</v>
      </c>
      <c r="BP2057" t="s">
        <v>21</v>
      </c>
      <c r="BQ2057">
        <v>4</v>
      </c>
      <c r="BR2057" t="s">
        <v>989</v>
      </c>
      <c r="BS2057" t="s">
        <v>990</v>
      </c>
      <c r="BT2057">
        <v>2</v>
      </c>
      <c r="BU2057" t="s">
        <v>1199</v>
      </c>
      <c r="BV2057" t="s">
        <v>1200</v>
      </c>
      <c r="BW2057">
        <v>6</v>
      </c>
      <c r="BX2057" t="s">
        <v>1594</v>
      </c>
      <c r="BY2057" t="s">
        <v>1208</v>
      </c>
      <c r="BZ2057" t="s">
        <v>654</v>
      </c>
      <c r="CA2057" t="s">
        <v>1581</v>
      </c>
      <c r="CB2057" s="1">
        <v>23194</v>
      </c>
      <c r="CC2057" s="1">
        <v>34259</v>
      </c>
      <c r="CD2057" t="s">
        <v>1595</v>
      </c>
      <c r="CE2057" t="s">
        <v>194</v>
      </c>
      <c r="CF2057" t="s">
        <v>21</v>
      </c>
      <c r="CG2057" t="s">
        <v>1596</v>
      </c>
      <c r="CH2057" t="s">
        <v>196</v>
      </c>
      <c r="CI2057" t="s">
        <v>1597</v>
      </c>
      <c r="CJ2057">
        <v>428</v>
      </c>
      <c r="CK2057">
        <v>5</v>
      </c>
      <c r="CL2057">
        <v>37.5</v>
      </c>
    </row>
    <row r="2058" spans="1:90">
      <c r="A2058">
        <v>11045</v>
      </c>
      <c r="B2058">
        <v>51</v>
      </c>
      <c r="C2058" s="8">
        <v>53</v>
      </c>
      <c r="D2058">
        <v>24</v>
      </c>
      <c r="E2058">
        <v>0</v>
      </c>
      <c r="F2058">
        <v>11045</v>
      </c>
      <c r="G2058" t="s">
        <v>367</v>
      </c>
      <c r="H2058">
        <v>6</v>
      </c>
      <c r="I2058" s="1">
        <v>35208</v>
      </c>
      <c r="J2058" s="1">
        <v>35236</v>
      </c>
      <c r="K2058" s="1"/>
      <c r="L2058">
        <f>_xlfn.DAYS(orderjoin[[#This Row],[ShippedDate]],orderjoin[[#This Row],[OrderDate]])</f>
        <v>-35208</v>
      </c>
      <c r="M2058">
        <f>_xlfn.DAYS(orderjoin[[#This Row],[RequiredDate]],orderjoin[[#This Row],[ShippedDate]])</f>
        <v>35236</v>
      </c>
      <c r="N2058">
        <v>2</v>
      </c>
      <c r="O2058">
        <v>70.58</v>
      </c>
      <c r="P2058" t="s">
        <v>368</v>
      </c>
      <c r="Q2058" t="s">
        <v>369</v>
      </c>
      <c r="R2058" t="s">
        <v>370</v>
      </c>
      <c r="S2058" t="s">
        <v>371</v>
      </c>
      <c r="T2058" t="s">
        <v>372</v>
      </c>
      <c r="U2058" t="s">
        <v>288</v>
      </c>
      <c r="V2058">
        <v>11045</v>
      </c>
      <c r="W2058" t="s">
        <v>367</v>
      </c>
      <c r="X2058">
        <v>6</v>
      </c>
      <c r="Y2058" s="1">
        <v>35208</v>
      </c>
      <c r="Z2058" s="1">
        <v>35236</v>
      </c>
      <c r="AA2058">
        <f>_xlfn.DAYS(orderjoin[[#This Row],[orders.ShippedDate]],orderjoin[[#This Row],[orders.OrderDate]])</f>
        <v>-35208</v>
      </c>
      <c r="AB2058" s="1"/>
      <c r="AC2058">
        <v>2</v>
      </c>
      <c r="AD2058">
        <v>70.58</v>
      </c>
      <c r="AE2058" t="s">
        <v>368</v>
      </c>
      <c r="AF2058" t="s">
        <v>369</v>
      </c>
      <c r="AG2058" t="s">
        <v>370</v>
      </c>
      <c r="AH2058" t="s">
        <v>371</v>
      </c>
      <c r="AI2058" t="s">
        <v>372</v>
      </c>
      <c r="AJ2058" t="s">
        <v>288</v>
      </c>
      <c r="AK2058">
        <v>51</v>
      </c>
      <c r="AL2058" t="s">
        <v>602</v>
      </c>
      <c r="AM2058">
        <v>24</v>
      </c>
      <c r="AN2058">
        <v>7</v>
      </c>
      <c r="AO2058" t="s">
        <v>603</v>
      </c>
      <c r="AP2058" s="7">
        <v>53</v>
      </c>
      <c r="AQ2058">
        <v>20</v>
      </c>
      <c r="AR2058">
        <v>0</v>
      </c>
      <c r="AS2058">
        <v>10</v>
      </c>
      <c r="AT2058">
        <v>0</v>
      </c>
      <c r="AU2058" t="s">
        <v>367</v>
      </c>
      <c r="AV2058" t="s">
        <v>368</v>
      </c>
      <c r="AW2058" t="s">
        <v>685</v>
      </c>
      <c r="AX2058" t="s">
        <v>686</v>
      </c>
      <c r="AY2058" t="s">
        <v>369</v>
      </c>
      <c r="AZ2058" t="s">
        <v>370</v>
      </c>
      <c r="BA2058" t="s">
        <v>371</v>
      </c>
      <c r="BB2058" t="s">
        <v>372</v>
      </c>
      <c r="BC2058" t="s">
        <v>288</v>
      </c>
      <c r="BD2058" t="s">
        <v>687</v>
      </c>
      <c r="BE2058" t="s">
        <v>688</v>
      </c>
      <c r="BF2058">
        <v>24</v>
      </c>
      <c r="BG2058" t="s">
        <v>1127</v>
      </c>
      <c r="BH2058" t="s">
        <v>1128</v>
      </c>
      <c r="BI2058" t="s">
        <v>654</v>
      </c>
      <c r="BJ2058" t="s">
        <v>1129</v>
      </c>
      <c r="BK2058" t="s">
        <v>1130</v>
      </c>
      <c r="BL2058" t="s">
        <v>1131</v>
      </c>
      <c r="BM2058" t="s">
        <v>1132</v>
      </c>
      <c r="BN2058" t="s">
        <v>1044</v>
      </c>
      <c r="BO2058" t="s">
        <v>1133</v>
      </c>
      <c r="BP2058" t="s">
        <v>1134</v>
      </c>
      <c r="BQ2058">
        <v>7</v>
      </c>
      <c r="BR2058" t="s">
        <v>1030</v>
      </c>
      <c r="BS2058" t="s">
        <v>1031</v>
      </c>
      <c r="BT2058">
        <v>2</v>
      </c>
      <c r="BU2058" t="s">
        <v>1199</v>
      </c>
      <c r="BV2058" t="s">
        <v>1200</v>
      </c>
      <c r="BW2058">
        <v>6</v>
      </c>
      <c r="BX2058" t="s">
        <v>1594</v>
      </c>
      <c r="BY2058" t="s">
        <v>1208</v>
      </c>
      <c r="BZ2058" t="s">
        <v>654</v>
      </c>
      <c r="CA2058" t="s">
        <v>1581</v>
      </c>
      <c r="CB2058" s="1">
        <v>23194</v>
      </c>
      <c r="CC2058" s="1">
        <v>34259</v>
      </c>
      <c r="CD2058" t="s">
        <v>1595</v>
      </c>
      <c r="CE2058" t="s">
        <v>194</v>
      </c>
      <c r="CF2058" t="s">
        <v>21</v>
      </c>
      <c r="CG2058" t="s">
        <v>1596</v>
      </c>
      <c r="CH2058" t="s">
        <v>196</v>
      </c>
      <c r="CI2058" t="s">
        <v>1597</v>
      </c>
      <c r="CJ2058">
        <v>428</v>
      </c>
      <c r="CK2058">
        <v>5</v>
      </c>
      <c r="CL2058">
        <v>1272</v>
      </c>
    </row>
    <row r="2059" spans="1:90">
      <c r="A2059">
        <v>11046</v>
      </c>
      <c r="B2059">
        <v>12</v>
      </c>
      <c r="C2059" s="8">
        <v>38</v>
      </c>
      <c r="D2059">
        <v>20</v>
      </c>
      <c r="E2059">
        <v>0.05</v>
      </c>
      <c r="F2059">
        <v>11046</v>
      </c>
      <c r="G2059" t="s">
        <v>212</v>
      </c>
      <c r="H2059">
        <v>8</v>
      </c>
      <c r="I2059" s="1">
        <v>35208</v>
      </c>
      <c r="J2059" s="1">
        <v>35236</v>
      </c>
      <c r="K2059" s="1">
        <v>35209</v>
      </c>
      <c r="L2059">
        <f>_xlfn.DAYS(orderjoin[[#This Row],[ShippedDate]],orderjoin[[#This Row],[OrderDate]])</f>
        <v>1</v>
      </c>
      <c r="M2059">
        <f>_xlfn.DAYS(orderjoin[[#This Row],[RequiredDate]],orderjoin[[#This Row],[ShippedDate]])</f>
        <v>27</v>
      </c>
      <c r="N2059">
        <v>2</v>
      </c>
      <c r="O2059">
        <v>71.64</v>
      </c>
      <c r="P2059" t="s">
        <v>213</v>
      </c>
      <c r="Q2059" t="s">
        <v>214</v>
      </c>
      <c r="R2059" t="s">
        <v>215</v>
      </c>
      <c r="S2059" t="s">
        <v>21</v>
      </c>
      <c r="T2059" t="s">
        <v>216</v>
      </c>
      <c r="U2059" t="s">
        <v>29</v>
      </c>
      <c r="V2059">
        <v>11046</v>
      </c>
      <c r="W2059" t="s">
        <v>212</v>
      </c>
      <c r="X2059">
        <v>8</v>
      </c>
      <c r="Y2059" s="1">
        <v>35208</v>
      </c>
      <c r="Z2059" s="1">
        <v>35236</v>
      </c>
      <c r="AA2059">
        <f>_xlfn.DAYS(orderjoin[[#This Row],[orders.ShippedDate]],orderjoin[[#This Row],[orders.OrderDate]])</f>
        <v>1</v>
      </c>
      <c r="AB2059" s="1">
        <v>35209</v>
      </c>
      <c r="AC2059">
        <v>2</v>
      </c>
      <c r="AD2059">
        <v>71.64</v>
      </c>
      <c r="AE2059" t="s">
        <v>213</v>
      </c>
      <c r="AF2059" t="s">
        <v>214</v>
      </c>
      <c r="AG2059" t="s">
        <v>215</v>
      </c>
      <c r="AH2059" t="s">
        <v>21</v>
      </c>
      <c r="AI2059" t="s">
        <v>216</v>
      </c>
      <c r="AJ2059" t="s">
        <v>29</v>
      </c>
      <c r="AK2059">
        <v>12</v>
      </c>
      <c r="AL2059" t="s">
        <v>526</v>
      </c>
      <c r="AM2059">
        <v>5</v>
      </c>
      <c r="AN2059">
        <v>4</v>
      </c>
      <c r="AO2059" t="s">
        <v>527</v>
      </c>
      <c r="AP2059" s="7">
        <v>38</v>
      </c>
      <c r="AQ2059">
        <v>86</v>
      </c>
      <c r="AR2059">
        <v>0</v>
      </c>
      <c r="AS2059">
        <v>0</v>
      </c>
      <c r="AT2059">
        <v>0</v>
      </c>
      <c r="AU2059" t="s">
        <v>212</v>
      </c>
      <c r="AV2059" t="s">
        <v>213</v>
      </c>
      <c r="AW2059" t="s">
        <v>914</v>
      </c>
      <c r="AX2059" t="s">
        <v>654</v>
      </c>
      <c r="AY2059" t="s">
        <v>214</v>
      </c>
      <c r="AZ2059" t="s">
        <v>215</v>
      </c>
      <c r="BA2059" t="s">
        <v>21</v>
      </c>
      <c r="BB2059" t="s">
        <v>216</v>
      </c>
      <c r="BC2059" t="s">
        <v>29</v>
      </c>
      <c r="BD2059" t="s">
        <v>915</v>
      </c>
      <c r="BE2059" t="s">
        <v>916</v>
      </c>
      <c r="BF2059">
        <v>5</v>
      </c>
      <c r="BG2059" t="s">
        <v>981</v>
      </c>
      <c r="BH2059" t="s">
        <v>982</v>
      </c>
      <c r="BI2059" t="s">
        <v>983</v>
      </c>
      <c r="BJ2059" t="s">
        <v>984</v>
      </c>
      <c r="BK2059" t="s">
        <v>985</v>
      </c>
      <c r="BL2059" t="s">
        <v>986</v>
      </c>
      <c r="BM2059" t="s">
        <v>987</v>
      </c>
      <c r="BN2059" t="s">
        <v>175</v>
      </c>
      <c r="BO2059" t="s">
        <v>988</v>
      </c>
      <c r="BP2059" t="s">
        <v>21</v>
      </c>
      <c r="BQ2059">
        <v>4</v>
      </c>
      <c r="BR2059" t="s">
        <v>989</v>
      </c>
      <c r="BS2059" t="s">
        <v>990</v>
      </c>
      <c r="BT2059">
        <v>2</v>
      </c>
      <c r="BU2059" t="s">
        <v>1199</v>
      </c>
      <c r="BV2059" t="s">
        <v>1200</v>
      </c>
      <c r="BW2059">
        <v>8</v>
      </c>
      <c r="BX2059" t="s">
        <v>1598</v>
      </c>
      <c r="BY2059" t="s">
        <v>1210</v>
      </c>
      <c r="BZ2059" t="s">
        <v>1211</v>
      </c>
      <c r="CA2059" t="s">
        <v>1586</v>
      </c>
      <c r="CB2059" s="1">
        <v>21194</v>
      </c>
      <c r="CC2059" s="1">
        <v>34398</v>
      </c>
      <c r="CD2059" t="s">
        <v>1599</v>
      </c>
      <c r="CE2059" t="s">
        <v>131</v>
      </c>
      <c r="CF2059" t="s">
        <v>132</v>
      </c>
      <c r="CG2059" t="s">
        <v>1600</v>
      </c>
      <c r="CH2059" t="s">
        <v>99</v>
      </c>
      <c r="CI2059" t="s">
        <v>1601</v>
      </c>
      <c r="CJ2059">
        <v>2344</v>
      </c>
      <c r="CK2059">
        <v>2</v>
      </c>
      <c r="CL2059">
        <v>722</v>
      </c>
    </row>
    <row r="2060" spans="1:90">
      <c r="A2060">
        <v>11046</v>
      </c>
      <c r="B2060">
        <v>32</v>
      </c>
      <c r="C2060" s="8">
        <v>32</v>
      </c>
      <c r="D2060">
        <v>15</v>
      </c>
      <c r="E2060">
        <v>0.05</v>
      </c>
      <c r="F2060">
        <v>11046</v>
      </c>
      <c r="G2060" t="s">
        <v>212</v>
      </c>
      <c r="H2060">
        <v>8</v>
      </c>
      <c r="I2060" s="1">
        <v>35208</v>
      </c>
      <c r="J2060" s="1">
        <v>35236</v>
      </c>
      <c r="K2060" s="1">
        <v>35209</v>
      </c>
      <c r="L2060">
        <f>_xlfn.DAYS(orderjoin[[#This Row],[ShippedDate]],orderjoin[[#This Row],[OrderDate]])</f>
        <v>1</v>
      </c>
      <c r="M2060">
        <f>_xlfn.DAYS(orderjoin[[#This Row],[RequiredDate]],orderjoin[[#This Row],[ShippedDate]])</f>
        <v>27</v>
      </c>
      <c r="N2060">
        <v>2</v>
      </c>
      <c r="O2060">
        <v>71.64</v>
      </c>
      <c r="P2060" t="s">
        <v>213</v>
      </c>
      <c r="Q2060" t="s">
        <v>214</v>
      </c>
      <c r="R2060" t="s">
        <v>215</v>
      </c>
      <c r="S2060" t="s">
        <v>21</v>
      </c>
      <c r="T2060" t="s">
        <v>216</v>
      </c>
      <c r="U2060" t="s">
        <v>29</v>
      </c>
      <c r="V2060">
        <v>11046</v>
      </c>
      <c r="W2060" t="s">
        <v>212</v>
      </c>
      <c r="X2060">
        <v>8</v>
      </c>
      <c r="Y2060" s="1">
        <v>35208</v>
      </c>
      <c r="Z2060" s="1">
        <v>35236</v>
      </c>
      <c r="AA2060">
        <f>_xlfn.DAYS(orderjoin[[#This Row],[orders.ShippedDate]],orderjoin[[#This Row],[orders.OrderDate]])</f>
        <v>1</v>
      </c>
      <c r="AB2060" s="1">
        <v>35209</v>
      </c>
      <c r="AC2060">
        <v>2</v>
      </c>
      <c r="AD2060">
        <v>71.64</v>
      </c>
      <c r="AE2060" t="s">
        <v>213</v>
      </c>
      <c r="AF2060" t="s">
        <v>214</v>
      </c>
      <c r="AG2060" t="s">
        <v>215</v>
      </c>
      <c r="AH2060" t="s">
        <v>21</v>
      </c>
      <c r="AI2060" t="s">
        <v>216</v>
      </c>
      <c r="AJ2060" t="s">
        <v>29</v>
      </c>
      <c r="AK2060">
        <v>32</v>
      </c>
      <c r="AL2060" t="s">
        <v>566</v>
      </c>
      <c r="AM2060">
        <v>14</v>
      </c>
      <c r="AN2060">
        <v>4</v>
      </c>
      <c r="AO2060" t="s">
        <v>567</v>
      </c>
      <c r="AP2060" s="7">
        <v>32</v>
      </c>
      <c r="AQ2060">
        <v>9</v>
      </c>
      <c r="AR2060">
        <v>40</v>
      </c>
      <c r="AS2060">
        <v>25</v>
      </c>
      <c r="AT2060">
        <v>0</v>
      </c>
      <c r="AU2060" t="s">
        <v>212</v>
      </c>
      <c r="AV2060" t="s">
        <v>213</v>
      </c>
      <c r="AW2060" t="s">
        <v>914</v>
      </c>
      <c r="AX2060" t="s">
        <v>654</v>
      </c>
      <c r="AY2060" t="s">
        <v>214</v>
      </c>
      <c r="AZ2060" t="s">
        <v>215</v>
      </c>
      <c r="BA2060" t="s">
        <v>21</v>
      </c>
      <c r="BB2060" t="s">
        <v>216</v>
      </c>
      <c r="BC2060" t="s">
        <v>29</v>
      </c>
      <c r="BD2060" t="s">
        <v>915</v>
      </c>
      <c r="BE2060" t="s">
        <v>916</v>
      </c>
      <c r="BF2060">
        <v>14</v>
      </c>
      <c r="BG2060" t="s">
        <v>991</v>
      </c>
      <c r="BH2060" t="s">
        <v>992</v>
      </c>
      <c r="BI2060" t="s">
        <v>654</v>
      </c>
      <c r="BJ2060" t="s">
        <v>993</v>
      </c>
      <c r="BK2060" t="s">
        <v>994</v>
      </c>
      <c r="BL2060" t="s">
        <v>21</v>
      </c>
      <c r="BM2060" t="s">
        <v>995</v>
      </c>
      <c r="BN2060" t="s">
        <v>150</v>
      </c>
      <c r="BO2060" t="s">
        <v>996</v>
      </c>
      <c r="BP2060" t="s">
        <v>997</v>
      </c>
      <c r="BQ2060">
        <v>4</v>
      </c>
      <c r="BR2060" t="s">
        <v>989</v>
      </c>
      <c r="BS2060" t="s">
        <v>990</v>
      </c>
      <c r="BT2060">
        <v>2</v>
      </c>
      <c r="BU2060" t="s">
        <v>1199</v>
      </c>
      <c r="BV2060" t="s">
        <v>1200</v>
      </c>
      <c r="BW2060">
        <v>8</v>
      </c>
      <c r="BX2060" t="s">
        <v>1598</v>
      </c>
      <c r="BY2060" t="s">
        <v>1210</v>
      </c>
      <c r="BZ2060" t="s">
        <v>1211</v>
      </c>
      <c r="CA2060" t="s">
        <v>1586</v>
      </c>
      <c r="CB2060" s="1">
        <v>21194</v>
      </c>
      <c r="CC2060" s="1">
        <v>34398</v>
      </c>
      <c r="CD2060" t="s">
        <v>1599</v>
      </c>
      <c r="CE2060" t="s">
        <v>131</v>
      </c>
      <c r="CF2060" t="s">
        <v>132</v>
      </c>
      <c r="CG2060" t="s">
        <v>1600</v>
      </c>
      <c r="CH2060" t="s">
        <v>99</v>
      </c>
      <c r="CI2060" t="s">
        <v>1601</v>
      </c>
      <c r="CJ2060">
        <v>2344</v>
      </c>
      <c r="CK2060">
        <v>2</v>
      </c>
      <c r="CL2060">
        <v>456</v>
      </c>
    </row>
    <row r="2061" spans="1:90">
      <c r="A2061">
        <v>11046</v>
      </c>
      <c r="B2061">
        <v>35</v>
      </c>
      <c r="C2061" s="8">
        <v>18</v>
      </c>
      <c r="D2061">
        <v>18</v>
      </c>
      <c r="E2061">
        <v>0.05</v>
      </c>
      <c r="F2061">
        <v>11046</v>
      </c>
      <c r="G2061" t="s">
        <v>212</v>
      </c>
      <c r="H2061">
        <v>8</v>
      </c>
      <c r="I2061" s="1">
        <v>35208</v>
      </c>
      <c r="J2061" s="1">
        <v>35236</v>
      </c>
      <c r="K2061" s="1">
        <v>35209</v>
      </c>
      <c r="L2061">
        <f>_xlfn.DAYS(orderjoin[[#This Row],[ShippedDate]],orderjoin[[#This Row],[OrderDate]])</f>
        <v>1</v>
      </c>
      <c r="M2061">
        <f>_xlfn.DAYS(orderjoin[[#This Row],[RequiredDate]],orderjoin[[#This Row],[ShippedDate]])</f>
        <v>27</v>
      </c>
      <c r="N2061">
        <v>2</v>
      </c>
      <c r="O2061">
        <v>71.64</v>
      </c>
      <c r="P2061" t="s">
        <v>213</v>
      </c>
      <c r="Q2061" t="s">
        <v>214</v>
      </c>
      <c r="R2061" t="s">
        <v>215</v>
      </c>
      <c r="S2061" t="s">
        <v>21</v>
      </c>
      <c r="T2061" t="s">
        <v>216</v>
      </c>
      <c r="U2061" t="s">
        <v>29</v>
      </c>
      <c r="V2061">
        <v>11046</v>
      </c>
      <c r="W2061" t="s">
        <v>212</v>
      </c>
      <c r="X2061">
        <v>8</v>
      </c>
      <c r="Y2061" s="1">
        <v>35208</v>
      </c>
      <c r="Z2061" s="1">
        <v>35236</v>
      </c>
      <c r="AA2061">
        <f>_xlfn.DAYS(orderjoin[[#This Row],[orders.ShippedDate]],orderjoin[[#This Row],[orders.OrderDate]])</f>
        <v>1</v>
      </c>
      <c r="AB2061" s="1">
        <v>35209</v>
      </c>
      <c r="AC2061">
        <v>2</v>
      </c>
      <c r="AD2061">
        <v>71.64</v>
      </c>
      <c r="AE2061" t="s">
        <v>213</v>
      </c>
      <c r="AF2061" t="s">
        <v>214</v>
      </c>
      <c r="AG2061" t="s">
        <v>215</v>
      </c>
      <c r="AH2061" t="s">
        <v>21</v>
      </c>
      <c r="AI2061" t="s">
        <v>216</v>
      </c>
      <c r="AJ2061" t="s">
        <v>29</v>
      </c>
      <c r="AK2061">
        <v>35</v>
      </c>
      <c r="AL2061" t="s">
        <v>571</v>
      </c>
      <c r="AM2061">
        <v>16</v>
      </c>
      <c r="AN2061">
        <v>1</v>
      </c>
      <c r="AO2061" t="s">
        <v>507</v>
      </c>
      <c r="AP2061" s="7">
        <v>18</v>
      </c>
      <c r="AQ2061">
        <v>20</v>
      </c>
      <c r="AR2061">
        <v>0</v>
      </c>
      <c r="AS2061">
        <v>15</v>
      </c>
      <c r="AT2061">
        <v>0</v>
      </c>
      <c r="AU2061" t="s">
        <v>212</v>
      </c>
      <c r="AV2061" t="s">
        <v>213</v>
      </c>
      <c r="AW2061" t="s">
        <v>914</v>
      </c>
      <c r="AX2061" t="s">
        <v>654</v>
      </c>
      <c r="AY2061" t="s">
        <v>214</v>
      </c>
      <c r="AZ2061" t="s">
        <v>215</v>
      </c>
      <c r="BA2061" t="s">
        <v>21</v>
      </c>
      <c r="BB2061" t="s">
        <v>216</v>
      </c>
      <c r="BC2061" t="s">
        <v>29</v>
      </c>
      <c r="BD2061" t="s">
        <v>915</v>
      </c>
      <c r="BE2061" t="s">
        <v>916</v>
      </c>
      <c r="BF2061">
        <v>16</v>
      </c>
      <c r="BG2061" t="s">
        <v>1168</v>
      </c>
      <c r="BH2061" t="s">
        <v>1169</v>
      </c>
      <c r="BI2061" t="s">
        <v>1170</v>
      </c>
      <c r="BJ2061" t="s">
        <v>1171</v>
      </c>
      <c r="BK2061" t="s">
        <v>1172</v>
      </c>
      <c r="BL2061" t="s">
        <v>232</v>
      </c>
      <c r="BM2061" t="s">
        <v>1173</v>
      </c>
      <c r="BN2061" t="s">
        <v>99</v>
      </c>
      <c r="BO2061" t="s">
        <v>1174</v>
      </c>
      <c r="BP2061" t="s">
        <v>21</v>
      </c>
      <c r="BQ2061">
        <v>1</v>
      </c>
      <c r="BR2061" t="s">
        <v>1004</v>
      </c>
      <c r="BS2061" t="s">
        <v>1005</v>
      </c>
      <c r="BT2061">
        <v>2</v>
      </c>
      <c r="BU2061" t="s">
        <v>1199</v>
      </c>
      <c r="BV2061" t="s">
        <v>1200</v>
      </c>
      <c r="BW2061">
        <v>8</v>
      </c>
      <c r="BX2061" t="s">
        <v>1598</v>
      </c>
      <c r="BY2061" t="s">
        <v>1210</v>
      </c>
      <c r="BZ2061" t="s">
        <v>1211</v>
      </c>
      <c r="CA2061" t="s">
        <v>1586</v>
      </c>
      <c r="CB2061" s="1">
        <v>21194</v>
      </c>
      <c r="CC2061" s="1">
        <v>34398</v>
      </c>
      <c r="CD2061" t="s">
        <v>1599</v>
      </c>
      <c r="CE2061" t="s">
        <v>131</v>
      </c>
      <c r="CF2061" t="s">
        <v>132</v>
      </c>
      <c r="CG2061" t="s">
        <v>1600</v>
      </c>
      <c r="CH2061" t="s">
        <v>99</v>
      </c>
      <c r="CI2061" t="s">
        <v>1601</v>
      </c>
      <c r="CJ2061">
        <v>2344</v>
      </c>
      <c r="CK2061">
        <v>2</v>
      </c>
      <c r="CL2061">
        <v>307.8</v>
      </c>
    </row>
    <row r="2062" spans="1:90">
      <c r="A2062">
        <v>11047</v>
      </c>
      <c r="B2062">
        <v>1</v>
      </c>
      <c r="C2062" s="8">
        <v>18</v>
      </c>
      <c r="D2062">
        <v>25</v>
      </c>
      <c r="E2062">
        <v>0.25</v>
      </c>
      <c r="F2062">
        <v>11047</v>
      </c>
      <c r="G2062" t="s">
        <v>328</v>
      </c>
      <c r="H2062">
        <v>7</v>
      </c>
      <c r="I2062" s="1">
        <v>35209</v>
      </c>
      <c r="J2062" s="1">
        <v>35237</v>
      </c>
      <c r="K2062" s="1">
        <v>35216</v>
      </c>
      <c r="L2062">
        <f>_xlfn.DAYS(orderjoin[[#This Row],[ShippedDate]],orderjoin[[#This Row],[OrderDate]])</f>
        <v>7</v>
      </c>
      <c r="M2062">
        <f>_xlfn.DAYS(orderjoin[[#This Row],[RequiredDate]],orderjoin[[#This Row],[ShippedDate]])</f>
        <v>21</v>
      </c>
      <c r="N2062">
        <v>3</v>
      </c>
      <c r="O2062">
        <v>46.62</v>
      </c>
      <c r="P2062" t="s">
        <v>329</v>
      </c>
      <c r="Q2062" t="s">
        <v>330</v>
      </c>
      <c r="R2062" t="s">
        <v>194</v>
      </c>
      <c r="S2062" t="s">
        <v>21</v>
      </c>
      <c r="T2062" t="s">
        <v>331</v>
      </c>
      <c r="U2062" t="s">
        <v>196</v>
      </c>
      <c r="V2062">
        <v>11047</v>
      </c>
      <c r="W2062" t="s">
        <v>328</v>
      </c>
      <c r="X2062">
        <v>7</v>
      </c>
      <c r="Y2062" s="1">
        <v>35209</v>
      </c>
      <c r="Z2062" s="1">
        <v>35237</v>
      </c>
      <c r="AA2062">
        <f>_xlfn.DAYS(orderjoin[[#This Row],[orders.ShippedDate]],orderjoin[[#This Row],[orders.OrderDate]])</f>
        <v>7</v>
      </c>
      <c r="AB2062" s="1">
        <v>35216</v>
      </c>
      <c r="AC2062">
        <v>3</v>
      </c>
      <c r="AD2062">
        <v>46.62</v>
      </c>
      <c r="AE2062" t="s">
        <v>329</v>
      </c>
      <c r="AF2062" t="s">
        <v>330</v>
      </c>
      <c r="AG2062" t="s">
        <v>194</v>
      </c>
      <c r="AH2062" t="s">
        <v>21</v>
      </c>
      <c r="AI2062" t="s">
        <v>331</v>
      </c>
      <c r="AJ2062" t="s">
        <v>196</v>
      </c>
      <c r="AK2062">
        <v>1</v>
      </c>
      <c r="AL2062" t="s">
        <v>504</v>
      </c>
      <c r="AM2062">
        <v>1</v>
      </c>
      <c r="AN2062">
        <v>1</v>
      </c>
      <c r="AO2062" t="s">
        <v>505</v>
      </c>
      <c r="AP2062" s="7">
        <v>18</v>
      </c>
      <c r="AQ2062">
        <v>39</v>
      </c>
      <c r="AR2062">
        <v>0</v>
      </c>
      <c r="AS2062">
        <v>10</v>
      </c>
      <c r="AT2062">
        <v>0</v>
      </c>
      <c r="AU2062" t="s">
        <v>328</v>
      </c>
      <c r="AV2062" t="s">
        <v>329</v>
      </c>
      <c r="AW2062" t="s">
        <v>713</v>
      </c>
      <c r="AX2062" t="s">
        <v>692</v>
      </c>
      <c r="AY2062" t="s">
        <v>330</v>
      </c>
      <c r="AZ2062" t="s">
        <v>194</v>
      </c>
      <c r="BA2062" t="s">
        <v>21</v>
      </c>
      <c r="BB2062" t="s">
        <v>331</v>
      </c>
      <c r="BC2062" t="s">
        <v>196</v>
      </c>
      <c r="BD2062" t="s">
        <v>714</v>
      </c>
      <c r="BE2062" t="s">
        <v>715</v>
      </c>
      <c r="BF2062">
        <v>1</v>
      </c>
      <c r="BG2062" t="s">
        <v>998</v>
      </c>
      <c r="BH2062" t="s">
        <v>999</v>
      </c>
      <c r="BI2062" t="s">
        <v>1000</v>
      </c>
      <c r="BJ2062" t="s">
        <v>1001</v>
      </c>
      <c r="BK2062" t="s">
        <v>194</v>
      </c>
      <c r="BL2062" t="s">
        <v>21</v>
      </c>
      <c r="BM2062" t="s">
        <v>1002</v>
      </c>
      <c r="BN2062" t="s">
        <v>196</v>
      </c>
      <c r="BO2062" t="s">
        <v>1003</v>
      </c>
      <c r="BP2062" t="s">
        <v>21</v>
      </c>
      <c r="BQ2062">
        <v>1</v>
      </c>
      <c r="BR2062" t="s">
        <v>1004</v>
      </c>
      <c r="BS2062" t="s">
        <v>1005</v>
      </c>
      <c r="BT2062">
        <v>3</v>
      </c>
      <c r="BU2062" t="s">
        <v>1201</v>
      </c>
      <c r="BV2062" t="s">
        <v>1174</v>
      </c>
      <c r="BW2062">
        <v>7</v>
      </c>
      <c r="BX2062" t="s">
        <v>1618</v>
      </c>
      <c r="BY2062" t="s">
        <v>1209</v>
      </c>
      <c r="BZ2062" t="s">
        <v>654</v>
      </c>
      <c r="CA2062" t="s">
        <v>1581</v>
      </c>
      <c r="CB2062" s="1">
        <v>22065</v>
      </c>
      <c r="CC2062" s="1">
        <v>34336</v>
      </c>
      <c r="CD2062" t="s">
        <v>1619</v>
      </c>
      <c r="CE2062" t="s">
        <v>194</v>
      </c>
      <c r="CF2062" t="s">
        <v>21</v>
      </c>
      <c r="CG2062" t="s">
        <v>1620</v>
      </c>
      <c r="CH2062" t="s">
        <v>196</v>
      </c>
      <c r="CI2062" t="s">
        <v>1621</v>
      </c>
      <c r="CJ2062">
        <v>465</v>
      </c>
      <c r="CK2062">
        <v>5</v>
      </c>
      <c r="CL2062">
        <v>337.5</v>
      </c>
    </row>
    <row r="2063" spans="1:90">
      <c r="A2063">
        <v>11047</v>
      </c>
      <c r="B2063">
        <v>5</v>
      </c>
      <c r="C2063" s="8">
        <v>21.35</v>
      </c>
      <c r="D2063">
        <v>30</v>
      </c>
      <c r="E2063">
        <v>0.25</v>
      </c>
      <c r="F2063">
        <v>11047</v>
      </c>
      <c r="G2063" t="s">
        <v>328</v>
      </c>
      <c r="H2063">
        <v>7</v>
      </c>
      <c r="I2063" s="1">
        <v>35209</v>
      </c>
      <c r="J2063" s="1">
        <v>35237</v>
      </c>
      <c r="K2063" s="1">
        <v>35216</v>
      </c>
      <c r="L2063">
        <f>_xlfn.DAYS(orderjoin[[#This Row],[ShippedDate]],orderjoin[[#This Row],[OrderDate]])</f>
        <v>7</v>
      </c>
      <c r="M2063">
        <f>_xlfn.DAYS(orderjoin[[#This Row],[RequiredDate]],orderjoin[[#This Row],[ShippedDate]])</f>
        <v>21</v>
      </c>
      <c r="N2063">
        <v>3</v>
      </c>
      <c r="O2063">
        <v>46.62</v>
      </c>
      <c r="P2063" t="s">
        <v>329</v>
      </c>
      <c r="Q2063" t="s">
        <v>330</v>
      </c>
      <c r="R2063" t="s">
        <v>194</v>
      </c>
      <c r="S2063" t="s">
        <v>21</v>
      </c>
      <c r="T2063" t="s">
        <v>331</v>
      </c>
      <c r="U2063" t="s">
        <v>196</v>
      </c>
      <c r="V2063">
        <v>11047</v>
      </c>
      <c r="W2063" t="s">
        <v>328</v>
      </c>
      <c r="X2063">
        <v>7</v>
      </c>
      <c r="Y2063" s="1">
        <v>35209</v>
      </c>
      <c r="Z2063" s="1">
        <v>35237</v>
      </c>
      <c r="AA2063">
        <f>_xlfn.DAYS(orderjoin[[#This Row],[orders.ShippedDate]],orderjoin[[#This Row],[orders.OrderDate]])</f>
        <v>7</v>
      </c>
      <c r="AB2063" s="1">
        <v>35216</v>
      </c>
      <c r="AC2063">
        <v>3</v>
      </c>
      <c r="AD2063">
        <v>46.62</v>
      </c>
      <c r="AE2063" t="s">
        <v>329</v>
      </c>
      <c r="AF2063" t="s">
        <v>330</v>
      </c>
      <c r="AG2063" t="s">
        <v>194</v>
      </c>
      <c r="AH2063" t="s">
        <v>21</v>
      </c>
      <c r="AI2063" t="s">
        <v>331</v>
      </c>
      <c r="AJ2063" t="s">
        <v>196</v>
      </c>
      <c r="AK2063">
        <v>5</v>
      </c>
      <c r="AL2063" t="s">
        <v>512</v>
      </c>
      <c r="AM2063">
        <v>2</v>
      </c>
      <c r="AN2063">
        <v>2</v>
      </c>
      <c r="AO2063" t="s">
        <v>513</v>
      </c>
      <c r="AP2063" s="7">
        <v>21.35</v>
      </c>
      <c r="AQ2063">
        <v>0</v>
      </c>
      <c r="AR2063">
        <v>0</v>
      </c>
      <c r="AS2063">
        <v>0</v>
      </c>
      <c r="AT2063">
        <v>1</v>
      </c>
      <c r="AU2063" t="s">
        <v>328</v>
      </c>
      <c r="AV2063" t="s">
        <v>329</v>
      </c>
      <c r="AW2063" t="s">
        <v>713</v>
      </c>
      <c r="AX2063" t="s">
        <v>692</v>
      </c>
      <c r="AY2063" t="s">
        <v>330</v>
      </c>
      <c r="AZ2063" t="s">
        <v>194</v>
      </c>
      <c r="BA2063" t="s">
        <v>21</v>
      </c>
      <c r="BB2063" t="s">
        <v>331</v>
      </c>
      <c r="BC2063" t="s">
        <v>196</v>
      </c>
      <c r="BD2063" t="s">
        <v>714</v>
      </c>
      <c r="BE2063" t="s">
        <v>715</v>
      </c>
      <c r="BF2063">
        <v>2</v>
      </c>
      <c r="BG2063" t="s">
        <v>1014</v>
      </c>
      <c r="BH2063" t="s">
        <v>1015</v>
      </c>
      <c r="BI2063" t="s">
        <v>669</v>
      </c>
      <c r="BJ2063" t="s">
        <v>1016</v>
      </c>
      <c r="BK2063" t="s">
        <v>1017</v>
      </c>
      <c r="BL2063" t="s">
        <v>1018</v>
      </c>
      <c r="BM2063" t="s">
        <v>1019</v>
      </c>
      <c r="BN2063" t="s">
        <v>99</v>
      </c>
      <c r="BO2063" t="s">
        <v>1020</v>
      </c>
      <c r="BP2063" t="s">
        <v>21</v>
      </c>
      <c r="BQ2063">
        <v>2</v>
      </c>
      <c r="BR2063" t="s">
        <v>1012</v>
      </c>
      <c r="BS2063" t="s">
        <v>1013</v>
      </c>
      <c r="BT2063">
        <v>3</v>
      </c>
      <c r="BU2063" t="s">
        <v>1201</v>
      </c>
      <c r="BV2063" t="s">
        <v>1174</v>
      </c>
      <c r="BW2063">
        <v>7</v>
      </c>
      <c r="BX2063" t="s">
        <v>1618</v>
      </c>
      <c r="BY2063" t="s">
        <v>1209</v>
      </c>
      <c r="BZ2063" t="s">
        <v>654</v>
      </c>
      <c r="CA2063" t="s">
        <v>1581</v>
      </c>
      <c r="CB2063" s="1">
        <v>22065</v>
      </c>
      <c r="CC2063" s="1">
        <v>34336</v>
      </c>
      <c r="CD2063" t="s">
        <v>1619</v>
      </c>
      <c r="CE2063" t="s">
        <v>194</v>
      </c>
      <c r="CF2063" t="s">
        <v>21</v>
      </c>
      <c r="CG2063" t="s">
        <v>1620</v>
      </c>
      <c r="CH2063" t="s">
        <v>196</v>
      </c>
      <c r="CI2063" t="s">
        <v>1621</v>
      </c>
      <c r="CJ2063">
        <v>465</v>
      </c>
      <c r="CK2063">
        <v>5</v>
      </c>
      <c r="CL2063">
        <v>480.375</v>
      </c>
    </row>
    <row r="2064" spans="1:90">
      <c r="A2064">
        <v>11048</v>
      </c>
      <c r="B2064">
        <v>68</v>
      </c>
      <c r="C2064" s="8">
        <v>12.5</v>
      </c>
      <c r="D2064">
        <v>42</v>
      </c>
      <c r="E2064">
        <v>0</v>
      </c>
      <c r="F2064">
        <v>11048</v>
      </c>
      <c r="G2064" t="s">
        <v>367</v>
      </c>
      <c r="H2064">
        <v>7</v>
      </c>
      <c r="I2064" s="1">
        <v>35209</v>
      </c>
      <c r="J2064" s="1">
        <v>35237</v>
      </c>
      <c r="K2064" s="1">
        <v>35215</v>
      </c>
      <c r="L2064">
        <f>_xlfn.DAYS(orderjoin[[#This Row],[ShippedDate]],orderjoin[[#This Row],[OrderDate]])</f>
        <v>6</v>
      </c>
      <c r="M2064">
        <f>_xlfn.DAYS(orderjoin[[#This Row],[RequiredDate]],orderjoin[[#This Row],[ShippedDate]])</f>
        <v>22</v>
      </c>
      <c r="N2064">
        <v>3</v>
      </c>
      <c r="O2064">
        <v>24.12</v>
      </c>
      <c r="P2064" t="s">
        <v>368</v>
      </c>
      <c r="Q2064" t="s">
        <v>369</v>
      </c>
      <c r="R2064" t="s">
        <v>370</v>
      </c>
      <c r="S2064" t="s">
        <v>371</v>
      </c>
      <c r="T2064" t="s">
        <v>372</v>
      </c>
      <c r="U2064" t="s">
        <v>288</v>
      </c>
      <c r="V2064">
        <v>11048</v>
      </c>
      <c r="W2064" t="s">
        <v>367</v>
      </c>
      <c r="X2064">
        <v>7</v>
      </c>
      <c r="Y2064" s="1">
        <v>35209</v>
      </c>
      <c r="Z2064" s="1">
        <v>35237</v>
      </c>
      <c r="AA2064">
        <f>_xlfn.DAYS(orderjoin[[#This Row],[orders.ShippedDate]],orderjoin[[#This Row],[orders.OrderDate]])</f>
        <v>6</v>
      </c>
      <c r="AB2064" s="1">
        <v>35215</v>
      </c>
      <c r="AC2064">
        <v>3</v>
      </c>
      <c r="AD2064">
        <v>24.12</v>
      </c>
      <c r="AE2064" t="s">
        <v>368</v>
      </c>
      <c r="AF2064" t="s">
        <v>369</v>
      </c>
      <c r="AG2064" t="s">
        <v>370</v>
      </c>
      <c r="AH2064" t="s">
        <v>371</v>
      </c>
      <c r="AI2064" t="s">
        <v>372</v>
      </c>
      <c r="AJ2064" t="s">
        <v>288</v>
      </c>
      <c r="AK2064">
        <v>68</v>
      </c>
      <c r="AL2064" t="s">
        <v>634</v>
      </c>
      <c r="AM2064">
        <v>8</v>
      </c>
      <c r="AN2064">
        <v>3</v>
      </c>
      <c r="AO2064" t="s">
        <v>635</v>
      </c>
      <c r="AP2064" s="7">
        <v>12.5</v>
      </c>
      <c r="AQ2064">
        <v>6</v>
      </c>
      <c r="AR2064">
        <v>10</v>
      </c>
      <c r="AS2064">
        <v>15</v>
      </c>
      <c r="AT2064">
        <v>0</v>
      </c>
      <c r="AU2064" t="s">
        <v>367</v>
      </c>
      <c r="AV2064" t="s">
        <v>368</v>
      </c>
      <c r="AW2064" t="s">
        <v>685</v>
      </c>
      <c r="AX2064" t="s">
        <v>686</v>
      </c>
      <c r="AY2064" t="s">
        <v>369</v>
      </c>
      <c r="AZ2064" t="s">
        <v>370</v>
      </c>
      <c r="BA2064" t="s">
        <v>371</v>
      </c>
      <c r="BB2064" t="s">
        <v>372</v>
      </c>
      <c r="BC2064" t="s">
        <v>288</v>
      </c>
      <c r="BD2064" t="s">
        <v>687</v>
      </c>
      <c r="BE2064" t="s">
        <v>688</v>
      </c>
      <c r="BF2064">
        <v>8</v>
      </c>
      <c r="BG2064" t="s">
        <v>1107</v>
      </c>
      <c r="BH2064" t="s">
        <v>1108</v>
      </c>
      <c r="BI2064" t="s">
        <v>654</v>
      </c>
      <c r="BJ2064" t="s">
        <v>1109</v>
      </c>
      <c r="BK2064" t="s">
        <v>1110</v>
      </c>
      <c r="BL2064" t="s">
        <v>21</v>
      </c>
      <c r="BM2064" t="s">
        <v>1111</v>
      </c>
      <c r="BN2064" t="s">
        <v>196</v>
      </c>
      <c r="BO2064" t="s">
        <v>1112</v>
      </c>
      <c r="BP2064" t="s">
        <v>21</v>
      </c>
      <c r="BQ2064">
        <v>3</v>
      </c>
      <c r="BR2064" t="s">
        <v>1047</v>
      </c>
      <c r="BS2064" t="s">
        <v>1048</v>
      </c>
      <c r="BT2064">
        <v>3</v>
      </c>
      <c r="BU2064" t="s">
        <v>1201</v>
      </c>
      <c r="BV2064" t="s">
        <v>1174</v>
      </c>
      <c r="BW2064">
        <v>7</v>
      </c>
      <c r="BX2064" t="s">
        <v>1618</v>
      </c>
      <c r="BY2064" t="s">
        <v>1209</v>
      </c>
      <c r="BZ2064" t="s">
        <v>654</v>
      </c>
      <c r="CA2064" t="s">
        <v>1581</v>
      </c>
      <c r="CB2064" s="1">
        <v>22065</v>
      </c>
      <c r="CC2064" s="1">
        <v>34336</v>
      </c>
      <c r="CD2064" t="s">
        <v>1619</v>
      </c>
      <c r="CE2064" t="s">
        <v>194</v>
      </c>
      <c r="CF2064" t="s">
        <v>21</v>
      </c>
      <c r="CG2064" t="s">
        <v>1620</v>
      </c>
      <c r="CH2064" t="s">
        <v>196</v>
      </c>
      <c r="CI2064" t="s">
        <v>1621</v>
      </c>
      <c r="CJ2064">
        <v>465</v>
      </c>
      <c r="CK2064">
        <v>5</v>
      </c>
      <c r="CL2064">
        <v>525</v>
      </c>
    </row>
    <row r="2065" spans="1:90">
      <c r="A2065">
        <v>11049</v>
      </c>
      <c r="B2065">
        <v>2</v>
      </c>
      <c r="C2065" s="8">
        <v>19</v>
      </c>
      <c r="D2065">
        <v>10</v>
      </c>
      <c r="E2065">
        <v>0.2</v>
      </c>
      <c r="F2065">
        <v>11049</v>
      </c>
      <c r="G2065" t="s">
        <v>395</v>
      </c>
      <c r="H2065">
        <v>3</v>
      </c>
      <c r="I2065" s="1">
        <v>35209</v>
      </c>
      <c r="J2065" s="1">
        <v>35237</v>
      </c>
      <c r="K2065" s="1">
        <v>35219</v>
      </c>
      <c r="L2065">
        <f>_xlfn.DAYS(orderjoin[[#This Row],[ShippedDate]],orderjoin[[#This Row],[OrderDate]])</f>
        <v>10</v>
      </c>
      <c r="M2065">
        <f>_xlfn.DAYS(orderjoin[[#This Row],[RequiredDate]],orderjoin[[#This Row],[ShippedDate]])</f>
        <v>18</v>
      </c>
      <c r="N2065">
        <v>1</v>
      </c>
      <c r="O2065">
        <v>8.34</v>
      </c>
      <c r="P2065" t="s">
        <v>396</v>
      </c>
      <c r="Q2065" t="s">
        <v>397</v>
      </c>
      <c r="R2065" t="s">
        <v>398</v>
      </c>
      <c r="S2065" t="s">
        <v>63</v>
      </c>
      <c r="T2065" t="s">
        <v>399</v>
      </c>
      <c r="U2065" t="s">
        <v>36</v>
      </c>
      <c r="V2065">
        <v>11049</v>
      </c>
      <c r="W2065" t="s">
        <v>395</v>
      </c>
      <c r="X2065">
        <v>3</v>
      </c>
      <c r="Y2065" s="1">
        <v>35209</v>
      </c>
      <c r="Z2065" s="1">
        <v>35237</v>
      </c>
      <c r="AA2065">
        <f>_xlfn.DAYS(orderjoin[[#This Row],[orders.ShippedDate]],orderjoin[[#This Row],[orders.OrderDate]])</f>
        <v>10</v>
      </c>
      <c r="AB2065" s="1">
        <v>35219</v>
      </c>
      <c r="AC2065">
        <v>1</v>
      </c>
      <c r="AD2065">
        <v>8.34</v>
      </c>
      <c r="AE2065" t="s">
        <v>396</v>
      </c>
      <c r="AF2065" t="s">
        <v>397</v>
      </c>
      <c r="AG2065" t="s">
        <v>398</v>
      </c>
      <c r="AH2065" t="s">
        <v>63</v>
      </c>
      <c r="AI2065" t="s">
        <v>399</v>
      </c>
      <c r="AJ2065" t="s">
        <v>36</v>
      </c>
      <c r="AK2065">
        <v>2</v>
      </c>
      <c r="AL2065" t="s">
        <v>506</v>
      </c>
      <c r="AM2065">
        <v>1</v>
      </c>
      <c r="AN2065">
        <v>1</v>
      </c>
      <c r="AO2065" t="s">
        <v>507</v>
      </c>
      <c r="AP2065" s="7">
        <v>19</v>
      </c>
      <c r="AQ2065">
        <v>17</v>
      </c>
      <c r="AR2065">
        <v>40</v>
      </c>
      <c r="AS2065">
        <v>25</v>
      </c>
      <c r="AT2065">
        <v>0</v>
      </c>
      <c r="AU2065" t="s">
        <v>395</v>
      </c>
      <c r="AV2065" t="s">
        <v>396</v>
      </c>
      <c r="AW2065" t="s">
        <v>755</v>
      </c>
      <c r="AX2065" t="s">
        <v>702</v>
      </c>
      <c r="AY2065" t="s">
        <v>397</v>
      </c>
      <c r="AZ2065" t="s">
        <v>398</v>
      </c>
      <c r="BA2065" t="s">
        <v>63</v>
      </c>
      <c r="BB2065" t="s">
        <v>399</v>
      </c>
      <c r="BC2065" t="s">
        <v>36</v>
      </c>
      <c r="BD2065" t="s">
        <v>756</v>
      </c>
      <c r="BE2065" t="s">
        <v>21</v>
      </c>
      <c r="BF2065">
        <v>1</v>
      </c>
      <c r="BG2065" t="s">
        <v>998</v>
      </c>
      <c r="BH2065" t="s">
        <v>999</v>
      </c>
      <c r="BI2065" t="s">
        <v>1000</v>
      </c>
      <c r="BJ2065" t="s">
        <v>1001</v>
      </c>
      <c r="BK2065" t="s">
        <v>194</v>
      </c>
      <c r="BL2065" t="s">
        <v>21</v>
      </c>
      <c r="BM2065" t="s">
        <v>1002</v>
      </c>
      <c r="BN2065" t="s">
        <v>196</v>
      </c>
      <c r="BO2065" t="s">
        <v>1003</v>
      </c>
      <c r="BP2065" t="s">
        <v>21</v>
      </c>
      <c r="BQ2065">
        <v>1</v>
      </c>
      <c r="BR2065" t="s">
        <v>1004</v>
      </c>
      <c r="BS2065" t="s">
        <v>1005</v>
      </c>
      <c r="BT2065">
        <v>1</v>
      </c>
      <c r="BU2065" t="s">
        <v>1197</v>
      </c>
      <c r="BV2065" t="s">
        <v>1198</v>
      </c>
      <c r="BW2065">
        <v>3</v>
      </c>
      <c r="BX2065" t="s">
        <v>1614</v>
      </c>
      <c r="BY2065" t="s">
        <v>1205</v>
      </c>
      <c r="BZ2065" t="s">
        <v>654</v>
      </c>
      <c r="CA2065" t="s">
        <v>1586</v>
      </c>
      <c r="CB2065" s="1">
        <v>23253</v>
      </c>
      <c r="CC2065" s="1">
        <v>33695</v>
      </c>
      <c r="CD2065" t="s">
        <v>1615</v>
      </c>
      <c r="CE2065" t="s">
        <v>442</v>
      </c>
      <c r="CF2065" t="s">
        <v>132</v>
      </c>
      <c r="CG2065" t="s">
        <v>1616</v>
      </c>
      <c r="CH2065" t="s">
        <v>99</v>
      </c>
      <c r="CI2065" t="s">
        <v>1617</v>
      </c>
      <c r="CJ2065">
        <v>3355</v>
      </c>
      <c r="CK2065">
        <v>2</v>
      </c>
      <c r="CL2065">
        <v>152</v>
      </c>
    </row>
    <row r="2066" spans="1:90">
      <c r="A2066">
        <v>11049</v>
      </c>
      <c r="B2066">
        <v>12</v>
      </c>
      <c r="C2066" s="8">
        <v>38</v>
      </c>
      <c r="D2066">
        <v>4</v>
      </c>
      <c r="E2066">
        <v>0.2</v>
      </c>
      <c r="F2066">
        <v>11049</v>
      </c>
      <c r="G2066" t="s">
        <v>395</v>
      </c>
      <c r="H2066">
        <v>3</v>
      </c>
      <c r="I2066" s="1">
        <v>35209</v>
      </c>
      <c r="J2066" s="1">
        <v>35237</v>
      </c>
      <c r="K2066" s="1">
        <v>35219</v>
      </c>
      <c r="L2066">
        <f>_xlfn.DAYS(orderjoin[[#This Row],[ShippedDate]],orderjoin[[#This Row],[OrderDate]])</f>
        <v>10</v>
      </c>
      <c r="M2066">
        <f>_xlfn.DAYS(orderjoin[[#This Row],[RequiredDate]],orderjoin[[#This Row],[ShippedDate]])</f>
        <v>18</v>
      </c>
      <c r="N2066">
        <v>1</v>
      </c>
      <c r="O2066">
        <v>8.34</v>
      </c>
      <c r="P2066" t="s">
        <v>396</v>
      </c>
      <c r="Q2066" t="s">
        <v>397</v>
      </c>
      <c r="R2066" t="s">
        <v>398</v>
      </c>
      <c r="S2066" t="s">
        <v>63</v>
      </c>
      <c r="T2066" t="s">
        <v>399</v>
      </c>
      <c r="U2066" t="s">
        <v>36</v>
      </c>
      <c r="V2066">
        <v>11049</v>
      </c>
      <c r="W2066" t="s">
        <v>395</v>
      </c>
      <c r="X2066">
        <v>3</v>
      </c>
      <c r="Y2066" s="1">
        <v>35209</v>
      </c>
      <c r="Z2066" s="1">
        <v>35237</v>
      </c>
      <c r="AA2066">
        <f>_xlfn.DAYS(orderjoin[[#This Row],[orders.ShippedDate]],orderjoin[[#This Row],[orders.OrderDate]])</f>
        <v>10</v>
      </c>
      <c r="AB2066" s="1">
        <v>35219</v>
      </c>
      <c r="AC2066">
        <v>1</v>
      </c>
      <c r="AD2066">
        <v>8.34</v>
      </c>
      <c r="AE2066" t="s">
        <v>396</v>
      </c>
      <c r="AF2066" t="s">
        <v>397</v>
      </c>
      <c r="AG2066" t="s">
        <v>398</v>
      </c>
      <c r="AH2066" t="s">
        <v>63</v>
      </c>
      <c r="AI2066" t="s">
        <v>399</v>
      </c>
      <c r="AJ2066" t="s">
        <v>36</v>
      </c>
      <c r="AK2066">
        <v>12</v>
      </c>
      <c r="AL2066" t="s">
        <v>526</v>
      </c>
      <c r="AM2066">
        <v>5</v>
      </c>
      <c r="AN2066">
        <v>4</v>
      </c>
      <c r="AO2066" t="s">
        <v>527</v>
      </c>
      <c r="AP2066" s="7">
        <v>38</v>
      </c>
      <c r="AQ2066">
        <v>86</v>
      </c>
      <c r="AR2066">
        <v>0</v>
      </c>
      <c r="AS2066">
        <v>0</v>
      </c>
      <c r="AT2066">
        <v>0</v>
      </c>
      <c r="AU2066" t="s">
        <v>395</v>
      </c>
      <c r="AV2066" t="s">
        <v>396</v>
      </c>
      <c r="AW2066" t="s">
        <v>755</v>
      </c>
      <c r="AX2066" t="s">
        <v>702</v>
      </c>
      <c r="AY2066" t="s">
        <v>397</v>
      </c>
      <c r="AZ2066" t="s">
        <v>398</v>
      </c>
      <c r="BA2066" t="s">
        <v>63</v>
      </c>
      <c r="BB2066" t="s">
        <v>399</v>
      </c>
      <c r="BC2066" t="s">
        <v>36</v>
      </c>
      <c r="BD2066" t="s">
        <v>756</v>
      </c>
      <c r="BE2066" t="s">
        <v>21</v>
      </c>
      <c r="BF2066">
        <v>5</v>
      </c>
      <c r="BG2066" t="s">
        <v>981</v>
      </c>
      <c r="BH2066" t="s">
        <v>982</v>
      </c>
      <c r="BI2066" t="s">
        <v>983</v>
      </c>
      <c r="BJ2066" t="s">
        <v>984</v>
      </c>
      <c r="BK2066" t="s">
        <v>985</v>
      </c>
      <c r="BL2066" t="s">
        <v>986</v>
      </c>
      <c r="BM2066" t="s">
        <v>987</v>
      </c>
      <c r="BN2066" t="s">
        <v>175</v>
      </c>
      <c r="BO2066" t="s">
        <v>988</v>
      </c>
      <c r="BP2066" t="s">
        <v>21</v>
      </c>
      <c r="BQ2066">
        <v>4</v>
      </c>
      <c r="BR2066" t="s">
        <v>989</v>
      </c>
      <c r="BS2066" t="s">
        <v>990</v>
      </c>
      <c r="BT2066">
        <v>1</v>
      </c>
      <c r="BU2066" t="s">
        <v>1197</v>
      </c>
      <c r="BV2066" t="s">
        <v>1198</v>
      </c>
      <c r="BW2066">
        <v>3</v>
      </c>
      <c r="BX2066" t="s">
        <v>1614</v>
      </c>
      <c r="BY2066" t="s">
        <v>1205</v>
      </c>
      <c r="BZ2066" t="s">
        <v>654</v>
      </c>
      <c r="CA2066" t="s">
        <v>1586</v>
      </c>
      <c r="CB2066" s="1">
        <v>23253</v>
      </c>
      <c r="CC2066" s="1">
        <v>33695</v>
      </c>
      <c r="CD2066" t="s">
        <v>1615</v>
      </c>
      <c r="CE2066" t="s">
        <v>442</v>
      </c>
      <c r="CF2066" t="s">
        <v>132</v>
      </c>
      <c r="CG2066" t="s">
        <v>1616</v>
      </c>
      <c r="CH2066" t="s">
        <v>99</v>
      </c>
      <c r="CI2066" t="s">
        <v>1617</v>
      </c>
      <c r="CJ2066">
        <v>3355</v>
      </c>
      <c r="CK2066">
        <v>2</v>
      </c>
      <c r="CL2066">
        <v>121.6</v>
      </c>
    </row>
    <row r="2067" spans="1:90">
      <c r="A2067">
        <v>11050</v>
      </c>
      <c r="B2067">
        <v>76</v>
      </c>
      <c r="C2067" s="8">
        <v>18</v>
      </c>
      <c r="D2067">
        <v>50</v>
      </c>
      <c r="E2067">
        <v>0.1</v>
      </c>
      <c r="F2067">
        <v>11050</v>
      </c>
      <c r="G2067" t="s">
        <v>100</v>
      </c>
      <c r="H2067">
        <v>8</v>
      </c>
      <c r="I2067" s="1">
        <v>35212</v>
      </c>
      <c r="J2067" s="1">
        <v>35240</v>
      </c>
      <c r="K2067" s="1">
        <v>35220</v>
      </c>
      <c r="L2067">
        <f>_xlfn.DAYS(orderjoin[[#This Row],[ShippedDate]],orderjoin[[#This Row],[OrderDate]])</f>
        <v>8</v>
      </c>
      <c r="M2067">
        <f>_xlfn.DAYS(orderjoin[[#This Row],[RequiredDate]],orderjoin[[#This Row],[ShippedDate]])</f>
        <v>20</v>
      </c>
      <c r="N2067">
        <v>2</v>
      </c>
      <c r="O2067">
        <v>59.41</v>
      </c>
      <c r="P2067" t="s">
        <v>101</v>
      </c>
      <c r="Q2067" t="s">
        <v>102</v>
      </c>
      <c r="R2067" t="s">
        <v>103</v>
      </c>
      <c r="S2067" t="s">
        <v>21</v>
      </c>
      <c r="T2067" t="s">
        <v>104</v>
      </c>
      <c r="U2067" t="s">
        <v>105</v>
      </c>
      <c r="V2067">
        <v>11050</v>
      </c>
      <c r="W2067" t="s">
        <v>100</v>
      </c>
      <c r="X2067">
        <v>8</v>
      </c>
      <c r="Y2067" s="1">
        <v>35212</v>
      </c>
      <c r="Z2067" s="1">
        <v>35240</v>
      </c>
      <c r="AA2067">
        <f>_xlfn.DAYS(orderjoin[[#This Row],[orders.ShippedDate]],orderjoin[[#This Row],[orders.OrderDate]])</f>
        <v>8</v>
      </c>
      <c r="AB2067" s="1">
        <v>35220</v>
      </c>
      <c r="AC2067">
        <v>2</v>
      </c>
      <c r="AD2067">
        <v>59.41</v>
      </c>
      <c r="AE2067" t="s">
        <v>101</v>
      </c>
      <c r="AF2067" t="s">
        <v>102</v>
      </c>
      <c r="AG2067" t="s">
        <v>103</v>
      </c>
      <c r="AH2067" t="s">
        <v>21</v>
      </c>
      <c r="AI2067" t="s">
        <v>104</v>
      </c>
      <c r="AJ2067" t="s">
        <v>105</v>
      </c>
      <c r="AK2067">
        <v>76</v>
      </c>
      <c r="AL2067" t="s">
        <v>647</v>
      </c>
      <c r="AM2067">
        <v>23</v>
      </c>
      <c r="AN2067">
        <v>1</v>
      </c>
      <c r="AO2067" t="s">
        <v>648</v>
      </c>
      <c r="AP2067" s="7">
        <v>18</v>
      </c>
      <c r="AQ2067">
        <v>57</v>
      </c>
      <c r="AR2067">
        <v>0</v>
      </c>
      <c r="AS2067">
        <v>20</v>
      </c>
      <c r="AT2067">
        <v>0</v>
      </c>
      <c r="AU2067" t="s">
        <v>100</v>
      </c>
      <c r="AV2067" t="s">
        <v>101</v>
      </c>
      <c r="AW2067" t="s">
        <v>734</v>
      </c>
      <c r="AX2067" t="s">
        <v>658</v>
      </c>
      <c r="AY2067" t="s">
        <v>102</v>
      </c>
      <c r="AZ2067" t="s">
        <v>103</v>
      </c>
      <c r="BA2067" t="s">
        <v>21</v>
      </c>
      <c r="BB2067" t="s">
        <v>104</v>
      </c>
      <c r="BC2067" t="s">
        <v>105</v>
      </c>
      <c r="BD2067" t="s">
        <v>735</v>
      </c>
      <c r="BE2067" t="s">
        <v>21</v>
      </c>
      <c r="BF2067">
        <v>23</v>
      </c>
      <c r="BG2067" t="s">
        <v>1141</v>
      </c>
      <c r="BH2067" t="s">
        <v>1142</v>
      </c>
      <c r="BI2067" t="s">
        <v>1143</v>
      </c>
      <c r="BJ2067" t="s">
        <v>1144</v>
      </c>
      <c r="BK2067" t="s">
        <v>1145</v>
      </c>
      <c r="BL2067" t="s">
        <v>21</v>
      </c>
      <c r="BM2067" t="s">
        <v>1146</v>
      </c>
      <c r="BN2067" t="s">
        <v>116</v>
      </c>
      <c r="BO2067" t="s">
        <v>1147</v>
      </c>
      <c r="BP2067" t="s">
        <v>21</v>
      </c>
      <c r="BQ2067">
        <v>1</v>
      </c>
      <c r="BR2067" t="s">
        <v>1004</v>
      </c>
      <c r="BS2067" t="s">
        <v>1005</v>
      </c>
      <c r="BT2067">
        <v>2</v>
      </c>
      <c r="BU2067" t="s">
        <v>1199</v>
      </c>
      <c r="BV2067" t="s">
        <v>1200</v>
      </c>
      <c r="BW2067">
        <v>8</v>
      </c>
      <c r="BX2067" t="s">
        <v>1598</v>
      </c>
      <c r="BY2067" t="s">
        <v>1210</v>
      </c>
      <c r="BZ2067" t="s">
        <v>1211</v>
      </c>
      <c r="CA2067" t="s">
        <v>1586</v>
      </c>
      <c r="CB2067" s="1">
        <v>21194</v>
      </c>
      <c r="CC2067" s="1">
        <v>34398</v>
      </c>
      <c r="CD2067" t="s">
        <v>1599</v>
      </c>
      <c r="CE2067" t="s">
        <v>131</v>
      </c>
      <c r="CF2067" t="s">
        <v>132</v>
      </c>
      <c r="CG2067" t="s">
        <v>1600</v>
      </c>
      <c r="CH2067" t="s">
        <v>99</v>
      </c>
      <c r="CI2067" t="s">
        <v>1601</v>
      </c>
      <c r="CJ2067">
        <v>2344</v>
      </c>
      <c r="CK2067">
        <v>2</v>
      </c>
      <c r="CL2067">
        <v>810</v>
      </c>
    </row>
    <row r="2068" spans="1:90">
      <c r="A2068">
        <v>11051</v>
      </c>
      <c r="B2068">
        <v>24</v>
      </c>
      <c r="C2068" s="8">
        <v>4.5</v>
      </c>
      <c r="D2068">
        <v>10</v>
      </c>
      <c r="E2068">
        <v>0.2</v>
      </c>
      <c r="F2068">
        <v>11051</v>
      </c>
      <c r="G2068" t="s">
        <v>303</v>
      </c>
      <c r="H2068">
        <v>7</v>
      </c>
      <c r="I2068" s="1">
        <v>35212</v>
      </c>
      <c r="J2068" s="1">
        <v>35240</v>
      </c>
      <c r="K2068" s="1"/>
      <c r="L2068">
        <f>_xlfn.DAYS(orderjoin[[#This Row],[ShippedDate]],orderjoin[[#This Row],[OrderDate]])</f>
        <v>-35212</v>
      </c>
      <c r="M2068">
        <f>_xlfn.DAYS(orderjoin[[#This Row],[RequiredDate]],orderjoin[[#This Row],[ShippedDate]])</f>
        <v>35240</v>
      </c>
      <c r="N2068">
        <v>3</v>
      </c>
      <c r="O2068">
        <v>2.79</v>
      </c>
      <c r="P2068" t="s">
        <v>304</v>
      </c>
      <c r="Q2068" t="s">
        <v>305</v>
      </c>
      <c r="R2068" t="s">
        <v>306</v>
      </c>
      <c r="S2068" t="s">
        <v>21</v>
      </c>
      <c r="T2068" t="s">
        <v>307</v>
      </c>
      <c r="U2068" t="s">
        <v>23</v>
      </c>
      <c r="V2068">
        <v>11051</v>
      </c>
      <c r="W2068" t="s">
        <v>303</v>
      </c>
      <c r="X2068">
        <v>7</v>
      </c>
      <c r="Y2068" s="1">
        <v>35212</v>
      </c>
      <c r="Z2068" s="1">
        <v>35240</v>
      </c>
      <c r="AA2068">
        <f>_xlfn.DAYS(orderjoin[[#This Row],[orders.ShippedDate]],orderjoin[[#This Row],[orders.OrderDate]])</f>
        <v>-35212</v>
      </c>
      <c r="AB2068" s="1"/>
      <c r="AC2068">
        <v>3</v>
      </c>
      <c r="AD2068">
        <v>2.79</v>
      </c>
      <c r="AE2068" t="s">
        <v>304</v>
      </c>
      <c r="AF2068" t="s">
        <v>305</v>
      </c>
      <c r="AG2068" t="s">
        <v>306</v>
      </c>
      <c r="AH2068" t="s">
        <v>21</v>
      </c>
      <c r="AI2068" t="s">
        <v>307</v>
      </c>
      <c r="AJ2068" t="s">
        <v>23</v>
      </c>
      <c r="AK2068">
        <v>24</v>
      </c>
      <c r="AL2068" t="s">
        <v>550</v>
      </c>
      <c r="AM2068">
        <v>10</v>
      </c>
      <c r="AN2068">
        <v>1</v>
      </c>
      <c r="AO2068" t="s">
        <v>551</v>
      </c>
      <c r="AP2068" s="7">
        <v>4.5</v>
      </c>
      <c r="AQ2068">
        <v>20</v>
      </c>
      <c r="AR2068">
        <v>0</v>
      </c>
      <c r="AS2068">
        <v>0</v>
      </c>
      <c r="AT2068">
        <v>1</v>
      </c>
      <c r="AU2068" t="s">
        <v>303</v>
      </c>
      <c r="AV2068" t="s">
        <v>304</v>
      </c>
      <c r="AW2068" t="s">
        <v>781</v>
      </c>
      <c r="AX2068" t="s">
        <v>717</v>
      </c>
      <c r="AY2068" t="s">
        <v>305</v>
      </c>
      <c r="AZ2068" t="s">
        <v>306</v>
      </c>
      <c r="BA2068" t="s">
        <v>21</v>
      </c>
      <c r="BB2068" t="s">
        <v>307</v>
      </c>
      <c r="BC2068" t="s">
        <v>23</v>
      </c>
      <c r="BD2068" t="s">
        <v>782</v>
      </c>
      <c r="BE2068" t="s">
        <v>783</v>
      </c>
      <c r="BF2068">
        <v>10</v>
      </c>
      <c r="BG2068" t="s">
        <v>1066</v>
      </c>
      <c r="BH2068" t="s">
        <v>1067</v>
      </c>
      <c r="BI2068" t="s">
        <v>676</v>
      </c>
      <c r="BJ2068" t="s">
        <v>1068</v>
      </c>
      <c r="BK2068" t="s">
        <v>200</v>
      </c>
      <c r="BL2068" t="s">
        <v>21</v>
      </c>
      <c r="BM2068" t="s">
        <v>1069</v>
      </c>
      <c r="BN2068" t="s">
        <v>36</v>
      </c>
      <c r="BO2068" t="s">
        <v>1070</v>
      </c>
      <c r="BP2068" t="s">
        <v>21</v>
      </c>
      <c r="BQ2068">
        <v>1</v>
      </c>
      <c r="BR2068" t="s">
        <v>1004</v>
      </c>
      <c r="BS2068" t="s">
        <v>1005</v>
      </c>
      <c r="BT2068">
        <v>3</v>
      </c>
      <c r="BU2068" t="s">
        <v>1201</v>
      </c>
      <c r="BV2068" t="s">
        <v>1174</v>
      </c>
      <c r="BW2068">
        <v>7</v>
      </c>
      <c r="BX2068" t="s">
        <v>1618</v>
      </c>
      <c r="BY2068" t="s">
        <v>1209</v>
      </c>
      <c r="BZ2068" t="s">
        <v>654</v>
      </c>
      <c r="CA2068" t="s">
        <v>1581</v>
      </c>
      <c r="CB2068" s="1">
        <v>22065</v>
      </c>
      <c r="CC2068" s="1">
        <v>34336</v>
      </c>
      <c r="CD2068" t="s">
        <v>1619</v>
      </c>
      <c r="CE2068" t="s">
        <v>194</v>
      </c>
      <c r="CF2068" t="s">
        <v>21</v>
      </c>
      <c r="CG2068" t="s">
        <v>1620</v>
      </c>
      <c r="CH2068" t="s">
        <v>196</v>
      </c>
      <c r="CI2068" t="s">
        <v>1621</v>
      </c>
      <c r="CJ2068">
        <v>465</v>
      </c>
      <c r="CK2068">
        <v>5</v>
      </c>
      <c r="CL2068">
        <v>36</v>
      </c>
    </row>
    <row r="2069" spans="1:90">
      <c r="A2069">
        <v>11052</v>
      </c>
      <c r="B2069">
        <v>43</v>
      </c>
      <c r="C2069" s="8">
        <v>46</v>
      </c>
      <c r="D2069">
        <v>30</v>
      </c>
      <c r="E2069">
        <v>0.2</v>
      </c>
      <c r="F2069">
        <v>11052</v>
      </c>
      <c r="G2069" t="s">
        <v>30</v>
      </c>
      <c r="H2069">
        <v>3</v>
      </c>
      <c r="I2069" s="1">
        <v>35212</v>
      </c>
      <c r="J2069" s="1">
        <v>35240</v>
      </c>
      <c r="K2069" s="1">
        <v>35216</v>
      </c>
      <c r="L2069">
        <f>_xlfn.DAYS(orderjoin[[#This Row],[ShippedDate]],orderjoin[[#This Row],[OrderDate]])</f>
        <v>4</v>
      </c>
      <c r="M2069">
        <f>_xlfn.DAYS(orderjoin[[#This Row],[RequiredDate]],orderjoin[[#This Row],[ShippedDate]])</f>
        <v>24</v>
      </c>
      <c r="N2069">
        <v>1</v>
      </c>
      <c r="O2069">
        <v>67.260000000000005</v>
      </c>
      <c r="P2069" t="s">
        <v>31</v>
      </c>
      <c r="Q2069" t="s">
        <v>32</v>
      </c>
      <c r="R2069" t="s">
        <v>33</v>
      </c>
      <c r="S2069" t="s">
        <v>34</v>
      </c>
      <c r="T2069" t="s">
        <v>35</v>
      </c>
      <c r="U2069" t="s">
        <v>36</v>
      </c>
      <c r="V2069">
        <v>11052</v>
      </c>
      <c r="W2069" t="s">
        <v>30</v>
      </c>
      <c r="X2069">
        <v>3</v>
      </c>
      <c r="Y2069" s="1">
        <v>35212</v>
      </c>
      <c r="Z2069" s="1">
        <v>35240</v>
      </c>
      <c r="AA2069">
        <f>_xlfn.DAYS(orderjoin[[#This Row],[orders.ShippedDate]],orderjoin[[#This Row],[orders.OrderDate]])</f>
        <v>4</v>
      </c>
      <c r="AB2069" s="1">
        <v>35216</v>
      </c>
      <c r="AC2069">
        <v>1</v>
      </c>
      <c r="AD2069">
        <v>67.260000000000005</v>
      </c>
      <c r="AE2069" t="s">
        <v>31</v>
      </c>
      <c r="AF2069" t="s">
        <v>32</v>
      </c>
      <c r="AG2069" t="s">
        <v>33</v>
      </c>
      <c r="AH2069" t="s">
        <v>34</v>
      </c>
      <c r="AI2069" t="s">
        <v>35</v>
      </c>
      <c r="AJ2069" t="s">
        <v>36</v>
      </c>
      <c r="AK2069">
        <v>43</v>
      </c>
      <c r="AL2069" t="s">
        <v>586</v>
      </c>
      <c r="AM2069">
        <v>20</v>
      </c>
      <c r="AN2069">
        <v>1</v>
      </c>
      <c r="AO2069" t="s">
        <v>587</v>
      </c>
      <c r="AP2069" s="7">
        <v>46</v>
      </c>
      <c r="AQ2069">
        <v>17</v>
      </c>
      <c r="AR2069">
        <v>10</v>
      </c>
      <c r="AS2069">
        <v>25</v>
      </c>
      <c r="AT2069">
        <v>0</v>
      </c>
      <c r="AU2069" t="s">
        <v>30</v>
      </c>
      <c r="AV2069" t="s">
        <v>31</v>
      </c>
      <c r="AW2069" t="s">
        <v>762</v>
      </c>
      <c r="AX2069" t="s">
        <v>686</v>
      </c>
      <c r="AY2069" t="s">
        <v>32</v>
      </c>
      <c r="AZ2069" t="s">
        <v>33</v>
      </c>
      <c r="BA2069" t="s">
        <v>34</v>
      </c>
      <c r="BB2069" t="s">
        <v>35</v>
      </c>
      <c r="BC2069" t="s">
        <v>36</v>
      </c>
      <c r="BD2069" t="s">
        <v>763</v>
      </c>
      <c r="BE2069" t="s">
        <v>764</v>
      </c>
      <c r="BF2069">
        <v>20</v>
      </c>
      <c r="BG2069" t="s">
        <v>1006</v>
      </c>
      <c r="BH2069" t="s">
        <v>1007</v>
      </c>
      <c r="BI2069" t="s">
        <v>658</v>
      </c>
      <c r="BJ2069" t="s">
        <v>1008</v>
      </c>
      <c r="BK2069" t="s">
        <v>1009</v>
      </c>
      <c r="BL2069" t="s">
        <v>21</v>
      </c>
      <c r="BM2069" t="s">
        <v>1010</v>
      </c>
      <c r="BN2069" t="s">
        <v>1009</v>
      </c>
      <c r="BO2069" t="s">
        <v>1011</v>
      </c>
      <c r="BP2069" t="s">
        <v>21</v>
      </c>
      <c r="BQ2069">
        <v>1</v>
      </c>
      <c r="BR2069" t="s">
        <v>1004</v>
      </c>
      <c r="BS2069" t="s">
        <v>1005</v>
      </c>
      <c r="BT2069">
        <v>1</v>
      </c>
      <c r="BU2069" t="s">
        <v>1197</v>
      </c>
      <c r="BV2069" t="s">
        <v>1198</v>
      </c>
      <c r="BW2069">
        <v>3</v>
      </c>
      <c r="BX2069" t="s">
        <v>1614</v>
      </c>
      <c r="BY2069" t="s">
        <v>1205</v>
      </c>
      <c r="BZ2069" t="s">
        <v>654</v>
      </c>
      <c r="CA2069" t="s">
        <v>1586</v>
      </c>
      <c r="CB2069" s="1">
        <v>23253</v>
      </c>
      <c r="CC2069" s="1">
        <v>33695</v>
      </c>
      <c r="CD2069" t="s">
        <v>1615</v>
      </c>
      <c r="CE2069" t="s">
        <v>442</v>
      </c>
      <c r="CF2069" t="s">
        <v>132</v>
      </c>
      <c r="CG2069" t="s">
        <v>1616</v>
      </c>
      <c r="CH2069" t="s">
        <v>99</v>
      </c>
      <c r="CI2069" t="s">
        <v>1617</v>
      </c>
      <c r="CJ2069">
        <v>3355</v>
      </c>
      <c r="CK2069">
        <v>2</v>
      </c>
      <c r="CL2069">
        <v>1104</v>
      </c>
    </row>
    <row r="2070" spans="1:90">
      <c r="A2070">
        <v>11052</v>
      </c>
      <c r="B2070">
        <v>61</v>
      </c>
      <c r="C2070" s="8">
        <v>28.5</v>
      </c>
      <c r="D2070">
        <v>10</v>
      </c>
      <c r="E2070">
        <v>0.2</v>
      </c>
      <c r="F2070">
        <v>11052</v>
      </c>
      <c r="G2070" t="s">
        <v>30</v>
      </c>
      <c r="H2070">
        <v>3</v>
      </c>
      <c r="I2070" s="1">
        <v>35212</v>
      </c>
      <c r="J2070" s="1">
        <v>35240</v>
      </c>
      <c r="K2070" s="1">
        <v>35216</v>
      </c>
      <c r="L2070">
        <f>_xlfn.DAYS(orderjoin[[#This Row],[ShippedDate]],orderjoin[[#This Row],[OrderDate]])</f>
        <v>4</v>
      </c>
      <c r="M2070">
        <f>_xlfn.DAYS(orderjoin[[#This Row],[RequiredDate]],orderjoin[[#This Row],[ShippedDate]])</f>
        <v>24</v>
      </c>
      <c r="N2070">
        <v>1</v>
      </c>
      <c r="O2070">
        <v>67.260000000000005</v>
      </c>
      <c r="P2070" t="s">
        <v>31</v>
      </c>
      <c r="Q2070" t="s">
        <v>32</v>
      </c>
      <c r="R2070" t="s">
        <v>33</v>
      </c>
      <c r="S2070" t="s">
        <v>34</v>
      </c>
      <c r="T2070" t="s">
        <v>35</v>
      </c>
      <c r="U2070" t="s">
        <v>36</v>
      </c>
      <c r="V2070">
        <v>11052</v>
      </c>
      <c r="W2070" t="s">
        <v>30</v>
      </c>
      <c r="X2070">
        <v>3</v>
      </c>
      <c r="Y2070" s="1">
        <v>35212</v>
      </c>
      <c r="Z2070" s="1">
        <v>35240</v>
      </c>
      <c r="AA2070">
        <f>_xlfn.DAYS(orderjoin[[#This Row],[orders.ShippedDate]],orderjoin[[#This Row],[orders.OrderDate]])</f>
        <v>4</v>
      </c>
      <c r="AB2070" s="1">
        <v>35216</v>
      </c>
      <c r="AC2070">
        <v>1</v>
      </c>
      <c r="AD2070">
        <v>67.260000000000005</v>
      </c>
      <c r="AE2070" t="s">
        <v>31</v>
      </c>
      <c r="AF2070" t="s">
        <v>32</v>
      </c>
      <c r="AG2070" t="s">
        <v>33</v>
      </c>
      <c r="AH2070" t="s">
        <v>34</v>
      </c>
      <c r="AI2070" t="s">
        <v>35</v>
      </c>
      <c r="AJ2070" t="s">
        <v>36</v>
      </c>
      <c r="AK2070">
        <v>61</v>
      </c>
      <c r="AL2070" t="s">
        <v>621</v>
      </c>
      <c r="AM2070">
        <v>29</v>
      </c>
      <c r="AN2070">
        <v>2</v>
      </c>
      <c r="AO2070" t="s">
        <v>622</v>
      </c>
      <c r="AP2070" s="7">
        <v>28.5</v>
      </c>
      <c r="AQ2070">
        <v>113</v>
      </c>
      <c r="AR2070">
        <v>0</v>
      </c>
      <c r="AS2070">
        <v>25</v>
      </c>
      <c r="AT2070">
        <v>0</v>
      </c>
      <c r="AU2070" t="s">
        <v>30</v>
      </c>
      <c r="AV2070" t="s">
        <v>31</v>
      </c>
      <c r="AW2070" t="s">
        <v>762</v>
      </c>
      <c r="AX2070" t="s">
        <v>686</v>
      </c>
      <c r="AY2070" t="s">
        <v>32</v>
      </c>
      <c r="AZ2070" t="s">
        <v>33</v>
      </c>
      <c r="BA2070" t="s">
        <v>34</v>
      </c>
      <c r="BB2070" t="s">
        <v>35</v>
      </c>
      <c r="BC2070" t="s">
        <v>36</v>
      </c>
      <c r="BD2070" t="s">
        <v>763</v>
      </c>
      <c r="BE2070" t="s">
        <v>764</v>
      </c>
      <c r="BF2070">
        <v>29</v>
      </c>
      <c r="BG2070" t="s">
        <v>1148</v>
      </c>
      <c r="BH2070" t="s">
        <v>1149</v>
      </c>
      <c r="BI2070" t="s">
        <v>686</v>
      </c>
      <c r="BJ2070" t="s">
        <v>1150</v>
      </c>
      <c r="BK2070" t="s">
        <v>1151</v>
      </c>
      <c r="BL2070" t="s">
        <v>286</v>
      </c>
      <c r="BM2070" t="s">
        <v>1152</v>
      </c>
      <c r="BN2070" t="s">
        <v>288</v>
      </c>
      <c r="BO2070" t="s">
        <v>1153</v>
      </c>
      <c r="BP2070" t="s">
        <v>1154</v>
      </c>
      <c r="BQ2070">
        <v>2</v>
      </c>
      <c r="BR2070" t="s">
        <v>1012</v>
      </c>
      <c r="BS2070" t="s">
        <v>1013</v>
      </c>
      <c r="BT2070">
        <v>1</v>
      </c>
      <c r="BU2070" t="s">
        <v>1197</v>
      </c>
      <c r="BV2070" t="s">
        <v>1198</v>
      </c>
      <c r="BW2070">
        <v>3</v>
      </c>
      <c r="BX2070" t="s">
        <v>1614</v>
      </c>
      <c r="BY2070" t="s">
        <v>1205</v>
      </c>
      <c r="BZ2070" t="s">
        <v>654</v>
      </c>
      <c r="CA2070" t="s">
        <v>1586</v>
      </c>
      <c r="CB2070" s="1">
        <v>23253</v>
      </c>
      <c r="CC2070" s="1">
        <v>33695</v>
      </c>
      <c r="CD2070" t="s">
        <v>1615</v>
      </c>
      <c r="CE2070" t="s">
        <v>442</v>
      </c>
      <c r="CF2070" t="s">
        <v>132</v>
      </c>
      <c r="CG2070" t="s">
        <v>1616</v>
      </c>
      <c r="CH2070" t="s">
        <v>99</v>
      </c>
      <c r="CI2070" t="s">
        <v>1617</v>
      </c>
      <c r="CJ2070">
        <v>3355</v>
      </c>
      <c r="CK2070">
        <v>2</v>
      </c>
      <c r="CL2070">
        <v>228</v>
      </c>
    </row>
    <row r="2071" spans="1:90">
      <c r="A2071">
        <v>11053</v>
      </c>
      <c r="B2071">
        <v>18</v>
      </c>
      <c r="C2071" s="8">
        <v>62.5</v>
      </c>
      <c r="D2071">
        <v>35</v>
      </c>
      <c r="E2071">
        <v>0.2</v>
      </c>
      <c r="F2071">
        <v>11053</v>
      </c>
      <c r="G2071" t="s">
        <v>308</v>
      </c>
      <c r="H2071">
        <v>2</v>
      </c>
      <c r="I2071" s="1">
        <v>35212</v>
      </c>
      <c r="J2071" s="1">
        <v>35240</v>
      </c>
      <c r="K2071" s="1">
        <v>35214</v>
      </c>
      <c r="L2071">
        <f>_xlfn.DAYS(orderjoin[[#This Row],[ShippedDate]],orderjoin[[#This Row],[OrderDate]])</f>
        <v>2</v>
      </c>
      <c r="M2071">
        <f>_xlfn.DAYS(orderjoin[[#This Row],[RequiredDate]],orderjoin[[#This Row],[ShippedDate]])</f>
        <v>26</v>
      </c>
      <c r="N2071">
        <v>2</v>
      </c>
      <c r="O2071">
        <v>53.05</v>
      </c>
      <c r="P2071" t="s">
        <v>309</v>
      </c>
      <c r="Q2071" t="s">
        <v>310</v>
      </c>
      <c r="R2071" t="s">
        <v>311</v>
      </c>
      <c r="S2071" t="s">
        <v>21</v>
      </c>
      <c r="T2071" t="s">
        <v>312</v>
      </c>
      <c r="U2071" t="s">
        <v>77</v>
      </c>
      <c r="V2071">
        <v>11053</v>
      </c>
      <c r="W2071" t="s">
        <v>308</v>
      </c>
      <c r="X2071">
        <v>2</v>
      </c>
      <c r="Y2071" s="1">
        <v>35212</v>
      </c>
      <c r="Z2071" s="1">
        <v>35240</v>
      </c>
      <c r="AA2071">
        <f>_xlfn.DAYS(orderjoin[[#This Row],[orders.ShippedDate]],orderjoin[[#This Row],[orders.OrderDate]])</f>
        <v>2</v>
      </c>
      <c r="AB2071" s="1">
        <v>35214</v>
      </c>
      <c r="AC2071">
        <v>2</v>
      </c>
      <c r="AD2071">
        <v>53.05</v>
      </c>
      <c r="AE2071" t="s">
        <v>309</v>
      </c>
      <c r="AF2071" t="s">
        <v>310</v>
      </c>
      <c r="AG2071" t="s">
        <v>311</v>
      </c>
      <c r="AH2071" t="s">
        <v>21</v>
      </c>
      <c r="AI2071" t="s">
        <v>312</v>
      </c>
      <c r="AJ2071" t="s">
        <v>77</v>
      </c>
      <c r="AK2071">
        <v>18</v>
      </c>
      <c r="AL2071" t="s">
        <v>538</v>
      </c>
      <c r="AM2071">
        <v>7</v>
      </c>
      <c r="AN2071">
        <v>8</v>
      </c>
      <c r="AO2071" t="s">
        <v>539</v>
      </c>
      <c r="AP2071" s="7">
        <v>62.5</v>
      </c>
      <c r="AQ2071">
        <v>42</v>
      </c>
      <c r="AR2071">
        <v>0</v>
      </c>
      <c r="AS2071">
        <v>0</v>
      </c>
      <c r="AT2071">
        <v>0</v>
      </c>
      <c r="AU2071" t="s">
        <v>308</v>
      </c>
      <c r="AV2071" t="s">
        <v>309</v>
      </c>
      <c r="AW2071" t="s">
        <v>838</v>
      </c>
      <c r="AX2071" t="s">
        <v>717</v>
      </c>
      <c r="AY2071" t="s">
        <v>310</v>
      </c>
      <c r="AZ2071" t="s">
        <v>311</v>
      </c>
      <c r="BA2071" t="s">
        <v>21</v>
      </c>
      <c r="BB2071" t="s">
        <v>312</v>
      </c>
      <c r="BC2071" t="s">
        <v>77</v>
      </c>
      <c r="BD2071" t="s">
        <v>839</v>
      </c>
      <c r="BE2071" t="s">
        <v>840</v>
      </c>
      <c r="BF2071">
        <v>7</v>
      </c>
      <c r="BG2071" t="s">
        <v>1038</v>
      </c>
      <c r="BH2071" t="s">
        <v>1039</v>
      </c>
      <c r="BI2071" t="s">
        <v>676</v>
      </c>
      <c r="BJ2071" t="s">
        <v>1040</v>
      </c>
      <c r="BK2071" t="s">
        <v>1041</v>
      </c>
      <c r="BL2071" t="s">
        <v>1042</v>
      </c>
      <c r="BM2071" t="s">
        <v>1043</v>
      </c>
      <c r="BN2071" t="s">
        <v>1044</v>
      </c>
      <c r="BO2071" t="s">
        <v>1045</v>
      </c>
      <c r="BP2071" t="s">
        <v>1046</v>
      </c>
      <c r="BQ2071">
        <v>8</v>
      </c>
      <c r="BR2071" t="s">
        <v>1057</v>
      </c>
      <c r="BS2071" t="s">
        <v>1058</v>
      </c>
      <c r="BT2071">
        <v>2</v>
      </c>
      <c r="BU2071" t="s">
        <v>1199</v>
      </c>
      <c r="BV2071" t="s">
        <v>1200</v>
      </c>
      <c r="BW2071">
        <v>2</v>
      </c>
      <c r="BX2071" t="s">
        <v>1602</v>
      </c>
      <c r="BY2071" t="s">
        <v>1203</v>
      </c>
      <c r="BZ2071" t="s">
        <v>1204</v>
      </c>
      <c r="CA2071" t="s">
        <v>1603</v>
      </c>
      <c r="CB2071" s="1">
        <v>19043</v>
      </c>
      <c r="CC2071" s="1">
        <v>33830</v>
      </c>
      <c r="CD2071" t="s">
        <v>1604</v>
      </c>
      <c r="CE2071" t="s">
        <v>1605</v>
      </c>
      <c r="CF2071" t="s">
        <v>132</v>
      </c>
      <c r="CG2071" t="s">
        <v>1606</v>
      </c>
      <c r="CH2071" t="s">
        <v>99</v>
      </c>
      <c r="CI2071" t="s">
        <v>1607</v>
      </c>
      <c r="CJ2071">
        <v>3457</v>
      </c>
      <c r="CL2071">
        <v>1750</v>
      </c>
    </row>
    <row r="2072" spans="1:90">
      <c r="A2072">
        <v>11053</v>
      </c>
      <c r="B2072">
        <v>32</v>
      </c>
      <c r="C2072" s="8">
        <v>32</v>
      </c>
      <c r="D2072">
        <v>20</v>
      </c>
      <c r="E2072">
        <v>0</v>
      </c>
      <c r="F2072">
        <v>11053</v>
      </c>
      <c r="G2072" t="s">
        <v>308</v>
      </c>
      <c r="H2072">
        <v>2</v>
      </c>
      <c r="I2072" s="1">
        <v>35212</v>
      </c>
      <c r="J2072" s="1">
        <v>35240</v>
      </c>
      <c r="K2072" s="1">
        <v>35214</v>
      </c>
      <c r="L2072">
        <f>_xlfn.DAYS(orderjoin[[#This Row],[ShippedDate]],orderjoin[[#This Row],[OrderDate]])</f>
        <v>2</v>
      </c>
      <c r="M2072">
        <f>_xlfn.DAYS(orderjoin[[#This Row],[RequiredDate]],orderjoin[[#This Row],[ShippedDate]])</f>
        <v>26</v>
      </c>
      <c r="N2072">
        <v>2</v>
      </c>
      <c r="O2072">
        <v>53.05</v>
      </c>
      <c r="P2072" t="s">
        <v>309</v>
      </c>
      <c r="Q2072" t="s">
        <v>310</v>
      </c>
      <c r="R2072" t="s">
        <v>311</v>
      </c>
      <c r="S2072" t="s">
        <v>21</v>
      </c>
      <c r="T2072" t="s">
        <v>312</v>
      </c>
      <c r="U2072" t="s">
        <v>77</v>
      </c>
      <c r="V2072">
        <v>11053</v>
      </c>
      <c r="W2072" t="s">
        <v>308</v>
      </c>
      <c r="X2072">
        <v>2</v>
      </c>
      <c r="Y2072" s="1">
        <v>35212</v>
      </c>
      <c r="Z2072" s="1">
        <v>35240</v>
      </c>
      <c r="AA2072">
        <f>_xlfn.DAYS(orderjoin[[#This Row],[orders.ShippedDate]],orderjoin[[#This Row],[orders.OrderDate]])</f>
        <v>2</v>
      </c>
      <c r="AB2072" s="1">
        <v>35214</v>
      </c>
      <c r="AC2072">
        <v>2</v>
      </c>
      <c r="AD2072">
        <v>53.05</v>
      </c>
      <c r="AE2072" t="s">
        <v>309</v>
      </c>
      <c r="AF2072" t="s">
        <v>310</v>
      </c>
      <c r="AG2072" t="s">
        <v>311</v>
      </c>
      <c r="AH2072" t="s">
        <v>21</v>
      </c>
      <c r="AI2072" t="s">
        <v>312</v>
      </c>
      <c r="AJ2072" t="s">
        <v>77</v>
      </c>
      <c r="AK2072">
        <v>32</v>
      </c>
      <c r="AL2072" t="s">
        <v>566</v>
      </c>
      <c r="AM2072">
        <v>14</v>
      </c>
      <c r="AN2072">
        <v>4</v>
      </c>
      <c r="AO2072" t="s">
        <v>567</v>
      </c>
      <c r="AP2072" s="7">
        <v>32</v>
      </c>
      <c r="AQ2072">
        <v>9</v>
      </c>
      <c r="AR2072">
        <v>40</v>
      </c>
      <c r="AS2072">
        <v>25</v>
      </c>
      <c r="AT2072">
        <v>0</v>
      </c>
      <c r="AU2072" t="s">
        <v>308</v>
      </c>
      <c r="AV2072" t="s">
        <v>309</v>
      </c>
      <c r="AW2072" t="s">
        <v>838</v>
      </c>
      <c r="AX2072" t="s">
        <v>717</v>
      </c>
      <c r="AY2072" t="s">
        <v>310</v>
      </c>
      <c r="AZ2072" t="s">
        <v>311</v>
      </c>
      <c r="BA2072" t="s">
        <v>21</v>
      </c>
      <c r="BB2072" t="s">
        <v>312</v>
      </c>
      <c r="BC2072" t="s">
        <v>77</v>
      </c>
      <c r="BD2072" t="s">
        <v>839</v>
      </c>
      <c r="BE2072" t="s">
        <v>840</v>
      </c>
      <c r="BF2072">
        <v>14</v>
      </c>
      <c r="BG2072" t="s">
        <v>991</v>
      </c>
      <c r="BH2072" t="s">
        <v>992</v>
      </c>
      <c r="BI2072" t="s">
        <v>654</v>
      </c>
      <c r="BJ2072" t="s">
        <v>993</v>
      </c>
      <c r="BK2072" t="s">
        <v>994</v>
      </c>
      <c r="BL2072" t="s">
        <v>21</v>
      </c>
      <c r="BM2072" t="s">
        <v>995</v>
      </c>
      <c r="BN2072" t="s">
        <v>150</v>
      </c>
      <c r="BO2072" t="s">
        <v>996</v>
      </c>
      <c r="BP2072" t="s">
        <v>997</v>
      </c>
      <c r="BQ2072">
        <v>4</v>
      </c>
      <c r="BR2072" t="s">
        <v>989</v>
      </c>
      <c r="BS2072" t="s">
        <v>990</v>
      </c>
      <c r="BT2072">
        <v>2</v>
      </c>
      <c r="BU2072" t="s">
        <v>1199</v>
      </c>
      <c r="BV2072" t="s">
        <v>1200</v>
      </c>
      <c r="BW2072">
        <v>2</v>
      </c>
      <c r="BX2072" t="s">
        <v>1602</v>
      </c>
      <c r="BY2072" t="s">
        <v>1203</v>
      </c>
      <c r="BZ2072" t="s">
        <v>1204</v>
      </c>
      <c r="CA2072" t="s">
        <v>1603</v>
      </c>
      <c r="CB2072" s="1">
        <v>19043</v>
      </c>
      <c r="CC2072" s="1">
        <v>33830</v>
      </c>
      <c r="CD2072" t="s">
        <v>1604</v>
      </c>
      <c r="CE2072" t="s">
        <v>1605</v>
      </c>
      <c r="CF2072" t="s">
        <v>132</v>
      </c>
      <c r="CG2072" t="s">
        <v>1606</v>
      </c>
      <c r="CH2072" t="s">
        <v>99</v>
      </c>
      <c r="CI2072" t="s">
        <v>1607</v>
      </c>
      <c r="CJ2072">
        <v>3457</v>
      </c>
      <c r="CL2072">
        <v>640</v>
      </c>
    </row>
    <row r="2073" spans="1:90">
      <c r="A2073">
        <v>11053</v>
      </c>
      <c r="B2073">
        <v>64</v>
      </c>
      <c r="C2073" s="8">
        <v>33.25</v>
      </c>
      <c r="D2073">
        <v>25</v>
      </c>
      <c r="E2073">
        <v>0.2</v>
      </c>
      <c r="F2073">
        <v>11053</v>
      </c>
      <c r="G2073" t="s">
        <v>308</v>
      </c>
      <c r="H2073">
        <v>2</v>
      </c>
      <c r="I2073" s="1">
        <v>35212</v>
      </c>
      <c r="J2073" s="1">
        <v>35240</v>
      </c>
      <c r="K2073" s="1">
        <v>35214</v>
      </c>
      <c r="L2073">
        <f>_xlfn.DAYS(orderjoin[[#This Row],[ShippedDate]],orderjoin[[#This Row],[OrderDate]])</f>
        <v>2</v>
      </c>
      <c r="M2073">
        <f>_xlfn.DAYS(orderjoin[[#This Row],[RequiredDate]],orderjoin[[#This Row],[ShippedDate]])</f>
        <v>26</v>
      </c>
      <c r="N2073">
        <v>2</v>
      </c>
      <c r="O2073">
        <v>53.05</v>
      </c>
      <c r="P2073" t="s">
        <v>309</v>
      </c>
      <c r="Q2073" t="s">
        <v>310</v>
      </c>
      <c r="R2073" t="s">
        <v>311</v>
      </c>
      <c r="S2073" t="s">
        <v>21</v>
      </c>
      <c r="T2073" t="s">
        <v>312</v>
      </c>
      <c r="U2073" t="s">
        <v>77</v>
      </c>
      <c r="V2073">
        <v>11053</v>
      </c>
      <c r="W2073" t="s">
        <v>308</v>
      </c>
      <c r="X2073">
        <v>2</v>
      </c>
      <c r="Y2073" s="1">
        <v>35212</v>
      </c>
      <c r="Z2073" s="1">
        <v>35240</v>
      </c>
      <c r="AA2073">
        <f>_xlfn.DAYS(orderjoin[[#This Row],[orders.ShippedDate]],orderjoin[[#This Row],[orders.OrderDate]])</f>
        <v>2</v>
      </c>
      <c r="AB2073" s="1">
        <v>35214</v>
      </c>
      <c r="AC2073">
        <v>2</v>
      </c>
      <c r="AD2073">
        <v>53.05</v>
      </c>
      <c r="AE2073" t="s">
        <v>309</v>
      </c>
      <c r="AF2073" t="s">
        <v>310</v>
      </c>
      <c r="AG2073" t="s">
        <v>311</v>
      </c>
      <c r="AH2073" t="s">
        <v>21</v>
      </c>
      <c r="AI2073" t="s">
        <v>312</v>
      </c>
      <c r="AJ2073" t="s">
        <v>77</v>
      </c>
      <c r="AK2073">
        <v>64</v>
      </c>
      <c r="AL2073" t="s">
        <v>627</v>
      </c>
      <c r="AM2073">
        <v>12</v>
      </c>
      <c r="AN2073">
        <v>5</v>
      </c>
      <c r="AO2073" t="s">
        <v>628</v>
      </c>
      <c r="AP2073" s="7">
        <v>33.25</v>
      </c>
      <c r="AQ2073">
        <v>22</v>
      </c>
      <c r="AR2073">
        <v>80</v>
      </c>
      <c r="AS2073">
        <v>30</v>
      </c>
      <c r="AT2073">
        <v>0</v>
      </c>
      <c r="AU2073" t="s">
        <v>308</v>
      </c>
      <c r="AV2073" t="s">
        <v>309</v>
      </c>
      <c r="AW2073" t="s">
        <v>838</v>
      </c>
      <c r="AX2073" t="s">
        <v>717</v>
      </c>
      <c r="AY2073" t="s">
        <v>310</v>
      </c>
      <c r="AZ2073" t="s">
        <v>311</v>
      </c>
      <c r="BA2073" t="s">
        <v>21</v>
      </c>
      <c r="BB2073" t="s">
        <v>312</v>
      </c>
      <c r="BC2073" t="s">
        <v>77</v>
      </c>
      <c r="BD2073" t="s">
        <v>839</v>
      </c>
      <c r="BE2073" t="s">
        <v>840</v>
      </c>
      <c r="BF2073">
        <v>12</v>
      </c>
      <c r="BG2073" t="s">
        <v>1071</v>
      </c>
      <c r="BH2073" t="s">
        <v>1072</v>
      </c>
      <c r="BI2073" t="s">
        <v>1073</v>
      </c>
      <c r="BJ2073" t="s">
        <v>1074</v>
      </c>
      <c r="BK2073" t="s">
        <v>1075</v>
      </c>
      <c r="BL2073" t="s">
        <v>21</v>
      </c>
      <c r="BM2073" t="s">
        <v>1076</v>
      </c>
      <c r="BN2073" t="s">
        <v>29</v>
      </c>
      <c r="BO2073" t="s">
        <v>1077</v>
      </c>
      <c r="BP2073" t="s">
        <v>21</v>
      </c>
      <c r="BQ2073">
        <v>5</v>
      </c>
      <c r="BR2073" t="s">
        <v>1021</v>
      </c>
      <c r="BS2073" t="s">
        <v>1022</v>
      </c>
      <c r="BT2073">
        <v>2</v>
      </c>
      <c r="BU2073" t="s">
        <v>1199</v>
      </c>
      <c r="BV2073" t="s">
        <v>1200</v>
      </c>
      <c r="BW2073">
        <v>2</v>
      </c>
      <c r="BX2073" t="s">
        <v>1602</v>
      </c>
      <c r="BY2073" t="s">
        <v>1203</v>
      </c>
      <c r="BZ2073" t="s">
        <v>1204</v>
      </c>
      <c r="CA2073" t="s">
        <v>1603</v>
      </c>
      <c r="CB2073" s="1">
        <v>19043</v>
      </c>
      <c r="CC2073" s="1">
        <v>33830</v>
      </c>
      <c r="CD2073" t="s">
        <v>1604</v>
      </c>
      <c r="CE2073" t="s">
        <v>1605</v>
      </c>
      <c r="CF2073" t="s">
        <v>132</v>
      </c>
      <c r="CG2073" t="s">
        <v>1606</v>
      </c>
      <c r="CH2073" t="s">
        <v>99</v>
      </c>
      <c r="CI2073" t="s">
        <v>1607</v>
      </c>
      <c r="CJ2073">
        <v>3457</v>
      </c>
      <c r="CL2073">
        <v>665</v>
      </c>
    </row>
    <row r="2074" spans="1:90">
      <c r="A2074">
        <v>11054</v>
      </c>
      <c r="B2074">
        <v>33</v>
      </c>
      <c r="C2074" s="8">
        <v>2.5</v>
      </c>
      <c r="D2074">
        <v>10</v>
      </c>
      <c r="E2074">
        <v>0</v>
      </c>
      <c r="F2074">
        <v>11054</v>
      </c>
      <c r="G2074" t="s">
        <v>426</v>
      </c>
      <c r="H2074">
        <v>8</v>
      </c>
      <c r="I2074" s="1">
        <v>35213</v>
      </c>
      <c r="J2074" s="1">
        <v>35241</v>
      </c>
      <c r="K2074" s="1"/>
      <c r="L2074">
        <f>_xlfn.DAYS(orderjoin[[#This Row],[ShippedDate]],orderjoin[[#This Row],[OrderDate]])</f>
        <v>-35213</v>
      </c>
      <c r="M2074">
        <f>_xlfn.DAYS(orderjoin[[#This Row],[RequiredDate]],orderjoin[[#This Row],[ShippedDate]])</f>
        <v>35241</v>
      </c>
      <c r="N2074">
        <v>1</v>
      </c>
      <c r="O2074">
        <v>0.33</v>
      </c>
      <c r="P2074" t="s">
        <v>427</v>
      </c>
      <c r="Q2074" t="s">
        <v>428</v>
      </c>
      <c r="R2074" t="s">
        <v>387</v>
      </c>
      <c r="S2074" t="s">
        <v>21</v>
      </c>
      <c r="T2074" t="s">
        <v>388</v>
      </c>
      <c r="U2074" t="s">
        <v>389</v>
      </c>
      <c r="V2074">
        <v>11054</v>
      </c>
      <c r="W2074" t="s">
        <v>426</v>
      </c>
      <c r="X2074">
        <v>8</v>
      </c>
      <c r="Y2074" s="1">
        <v>35213</v>
      </c>
      <c r="Z2074" s="1">
        <v>35241</v>
      </c>
      <c r="AA2074">
        <f>_xlfn.DAYS(orderjoin[[#This Row],[orders.ShippedDate]],orderjoin[[#This Row],[orders.OrderDate]])</f>
        <v>-35213</v>
      </c>
      <c r="AB2074" s="1"/>
      <c r="AC2074">
        <v>1</v>
      </c>
      <c r="AD2074">
        <v>0.33</v>
      </c>
      <c r="AE2074" t="s">
        <v>427</v>
      </c>
      <c r="AF2074" t="s">
        <v>428</v>
      </c>
      <c r="AG2074" t="s">
        <v>387</v>
      </c>
      <c r="AH2074" t="s">
        <v>21</v>
      </c>
      <c r="AI2074" t="s">
        <v>388</v>
      </c>
      <c r="AJ2074" t="s">
        <v>389</v>
      </c>
      <c r="AK2074">
        <v>33</v>
      </c>
      <c r="AL2074" t="s">
        <v>568</v>
      </c>
      <c r="AM2074">
        <v>15</v>
      </c>
      <c r="AN2074">
        <v>4</v>
      </c>
      <c r="AO2074" t="s">
        <v>569</v>
      </c>
      <c r="AP2074" s="7">
        <v>2.5</v>
      </c>
      <c r="AQ2074">
        <v>112</v>
      </c>
      <c r="AR2074">
        <v>0</v>
      </c>
      <c r="AS2074">
        <v>20</v>
      </c>
      <c r="AT2074">
        <v>0</v>
      </c>
      <c r="AU2074" t="s">
        <v>426</v>
      </c>
      <c r="AV2074" t="s">
        <v>427</v>
      </c>
      <c r="AW2074" t="s">
        <v>691</v>
      </c>
      <c r="AX2074" t="s">
        <v>692</v>
      </c>
      <c r="AY2074" t="s">
        <v>428</v>
      </c>
      <c r="AZ2074" t="s">
        <v>387</v>
      </c>
      <c r="BA2074" t="s">
        <v>21</v>
      </c>
      <c r="BB2074" t="s">
        <v>388</v>
      </c>
      <c r="BC2074" t="s">
        <v>389</v>
      </c>
      <c r="BD2074" t="s">
        <v>693</v>
      </c>
      <c r="BE2074" t="s">
        <v>694</v>
      </c>
      <c r="BF2074">
        <v>15</v>
      </c>
      <c r="BG2074" t="s">
        <v>1032</v>
      </c>
      <c r="BH2074" t="s">
        <v>1033</v>
      </c>
      <c r="BI2074" t="s">
        <v>676</v>
      </c>
      <c r="BJ2074" t="s">
        <v>1034</v>
      </c>
      <c r="BK2074" t="s">
        <v>1035</v>
      </c>
      <c r="BL2074" t="s">
        <v>21</v>
      </c>
      <c r="BM2074" t="s">
        <v>1036</v>
      </c>
      <c r="BN2074" t="s">
        <v>366</v>
      </c>
      <c r="BO2074" t="s">
        <v>1037</v>
      </c>
      <c r="BP2074" t="s">
        <v>21</v>
      </c>
      <c r="BQ2074">
        <v>4</v>
      </c>
      <c r="BR2074" t="s">
        <v>989</v>
      </c>
      <c r="BS2074" t="s">
        <v>990</v>
      </c>
      <c r="BT2074">
        <v>1</v>
      </c>
      <c r="BU2074" t="s">
        <v>1197</v>
      </c>
      <c r="BV2074" t="s">
        <v>1198</v>
      </c>
      <c r="BW2074">
        <v>8</v>
      </c>
      <c r="BX2074" t="s">
        <v>1598</v>
      </c>
      <c r="BY2074" t="s">
        <v>1210</v>
      </c>
      <c r="BZ2074" t="s">
        <v>1211</v>
      </c>
      <c r="CA2074" t="s">
        <v>1586</v>
      </c>
      <c r="CB2074" s="1">
        <v>21194</v>
      </c>
      <c r="CC2074" s="1">
        <v>34398</v>
      </c>
      <c r="CD2074" t="s">
        <v>1599</v>
      </c>
      <c r="CE2074" t="s">
        <v>131</v>
      </c>
      <c r="CF2074" t="s">
        <v>132</v>
      </c>
      <c r="CG2074" t="s">
        <v>1600</v>
      </c>
      <c r="CH2074" t="s">
        <v>99</v>
      </c>
      <c r="CI2074" t="s">
        <v>1601</v>
      </c>
      <c r="CJ2074">
        <v>2344</v>
      </c>
      <c r="CK2074">
        <v>2</v>
      </c>
      <c r="CL2074">
        <v>25</v>
      </c>
    </row>
    <row r="2075" spans="1:90">
      <c r="A2075">
        <v>11054</v>
      </c>
      <c r="B2075">
        <v>67</v>
      </c>
      <c r="C2075" s="8">
        <v>14</v>
      </c>
      <c r="D2075">
        <v>20</v>
      </c>
      <c r="E2075">
        <v>0</v>
      </c>
      <c r="F2075">
        <v>11054</v>
      </c>
      <c r="G2075" t="s">
        <v>426</v>
      </c>
      <c r="H2075">
        <v>8</v>
      </c>
      <c r="I2075" s="1">
        <v>35213</v>
      </c>
      <c r="J2075" s="1">
        <v>35241</v>
      </c>
      <c r="K2075" s="1"/>
      <c r="L2075">
        <f>_xlfn.DAYS(orderjoin[[#This Row],[ShippedDate]],orderjoin[[#This Row],[OrderDate]])</f>
        <v>-35213</v>
      </c>
      <c r="M2075">
        <f>_xlfn.DAYS(orderjoin[[#This Row],[RequiredDate]],orderjoin[[#This Row],[ShippedDate]])</f>
        <v>35241</v>
      </c>
      <c r="N2075">
        <v>1</v>
      </c>
      <c r="O2075">
        <v>0.33</v>
      </c>
      <c r="P2075" t="s">
        <v>427</v>
      </c>
      <c r="Q2075" t="s">
        <v>428</v>
      </c>
      <c r="R2075" t="s">
        <v>387</v>
      </c>
      <c r="S2075" t="s">
        <v>21</v>
      </c>
      <c r="T2075" t="s">
        <v>388</v>
      </c>
      <c r="U2075" t="s">
        <v>389</v>
      </c>
      <c r="V2075">
        <v>11054</v>
      </c>
      <c r="W2075" t="s">
        <v>426</v>
      </c>
      <c r="X2075">
        <v>8</v>
      </c>
      <c r="Y2075" s="1">
        <v>35213</v>
      </c>
      <c r="Z2075" s="1">
        <v>35241</v>
      </c>
      <c r="AA2075">
        <f>_xlfn.DAYS(orderjoin[[#This Row],[orders.ShippedDate]],orderjoin[[#This Row],[orders.OrderDate]])</f>
        <v>-35213</v>
      </c>
      <c r="AB2075" s="1"/>
      <c r="AC2075">
        <v>1</v>
      </c>
      <c r="AD2075">
        <v>0.33</v>
      </c>
      <c r="AE2075" t="s">
        <v>427</v>
      </c>
      <c r="AF2075" t="s">
        <v>428</v>
      </c>
      <c r="AG2075" t="s">
        <v>387</v>
      </c>
      <c r="AH2075" t="s">
        <v>21</v>
      </c>
      <c r="AI2075" t="s">
        <v>388</v>
      </c>
      <c r="AJ2075" t="s">
        <v>389</v>
      </c>
      <c r="AK2075">
        <v>67</v>
      </c>
      <c r="AL2075" t="s">
        <v>633</v>
      </c>
      <c r="AM2075">
        <v>16</v>
      </c>
      <c r="AN2075">
        <v>1</v>
      </c>
      <c r="AO2075" t="s">
        <v>507</v>
      </c>
      <c r="AP2075" s="7">
        <v>14</v>
      </c>
      <c r="AQ2075">
        <v>52</v>
      </c>
      <c r="AR2075">
        <v>0</v>
      </c>
      <c r="AS2075">
        <v>10</v>
      </c>
      <c r="AT2075">
        <v>0</v>
      </c>
      <c r="AU2075" t="s">
        <v>426</v>
      </c>
      <c r="AV2075" t="s">
        <v>427</v>
      </c>
      <c r="AW2075" t="s">
        <v>691</v>
      </c>
      <c r="AX2075" t="s">
        <v>692</v>
      </c>
      <c r="AY2075" t="s">
        <v>428</v>
      </c>
      <c r="AZ2075" t="s">
        <v>387</v>
      </c>
      <c r="BA2075" t="s">
        <v>21</v>
      </c>
      <c r="BB2075" t="s">
        <v>388</v>
      </c>
      <c r="BC2075" t="s">
        <v>389</v>
      </c>
      <c r="BD2075" t="s">
        <v>693</v>
      </c>
      <c r="BE2075" t="s">
        <v>694</v>
      </c>
      <c r="BF2075">
        <v>16</v>
      </c>
      <c r="BG2075" t="s">
        <v>1168</v>
      </c>
      <c r="BH2075" t="s">
        <v>1169</v>
      </c>
      <c r="BI2075" t="s">
        <v>1170</v>
      </c>
      <c r="BJ2075" t="s">
        <v>1171</v>
      </c>
      <c r="BK2075" t="s">
        <v>1172</v>
      </c>
      <c r="BL2075" t="s">
        <v>232</v>
      </c>
      <c r="BM2075" t="s">
        <v>1173</v>
      </c>
      <c r="BN2075" t="s">
        <v>99</v>
      </c>
      <c r="BO2075" t="s">
        <v>1174</v>
      </c>
      <c r="BP2075" t="s">
        <v>21</v>
      </c>
      <c r="BQ2075">
        <v>1</v>
      </c>
      <c r="BR2075" t="s">
        <v>1004</v>
      </c>
      <c r="BS2075" t="s">
        <v>1005</v>
      </c>
      <c r="BT2075">
        <v>1</v>
      </c>
      <c r="BU2075" t="s">
        <v>1197</v>
      </c>
      <c r="BV2075" t="s">
        <v>1198</v>
      </c>
      <c r="BW2075">
        <v>8</v>
      </c>
      <c r="BX2075" t="s">
        <v>1598</v>
      </c>
      <c r="BY2075" t="s">
        <v>1210</v>
      </c>
      <c r="BZ2075" t="s">
        <v>1211</v>
      </c>
      <c r="CA2075" t="s">
        <v>1586</v>
      </c>
      <c r="CB2075" s="1">
        <v>21194</v>
      </c>
      <c r="CC2075" s="1">
        <v>34398</v>
      </c>
      <c r="CD2075" t="s">
        <v>1599</v>
      </c>
      <c r="CE2075" t="s">
        <v>131</v>
      </c>
      <c r="CF2075" t="s">
        <v>132</v>
      </c>
      <c r="CG2075" t="s">
        <v>1600</v>
      </c>
      <c r="CH2075" t="s">
        <v>99</v>
      </c>
      <c r="CI2075" t="s">
        <v>1601</v>
      </c>
      <c r="CJ2075">
        <v>2344</v>
      </c>
      <c r="CK2075">
        <v>2</v>
      </c>
      <c r="CL2075">
        <v>280</v>
      </c>
    </row>
    <row r="2076" spans="1:90">
      <c r="A2076">
        <v>11055</v>
      </c>
      <c r="B2076">
        <v>24</v>
      </c>
      <c r="C2076" s="8">
        <v>4.5</v>
      </c>
      <c r="D2076">
        <v>15</v>
      </c>
      <c r="E2076">
        <v>0</v>
      </c>
      <c r="F2076">
        <v>11055</v>
      </c>
      <c r="G2076" t="s">
        <v>65</v>
      </c>
      <c r="H2076">
        <v>7</v>
      </c>
      <c r="I2076" s="1">
        <v>35213</v>
      </c>
      <c r="J2076" s="1">
        <v>35241</v>
      </c>
      <c r="K2076" s="1">
        <v>35220</v>
      </c>
      <c r="L2076">
        <f>_xlfn.DAYS(orderjoin[[#This Row],[ShippedDate]],orderjoin[[#This Row],[OrderDate]])</f>
        <v>7</v>
      </c>
      <c r="M2076">
        <f>_xlfn.DAYS(orderjoin[[#This Row],[RequiredDate]],orderjoin[[#This Row],[ShippedDate]])</f>
        <v>21</v>
      </c>
      <c r="N2076">
        <v>2</v>
      </c>
      <c r="O2076">
        <v>120.92</v>
      </c>
      <c r="P2076" t="s">
        <v>66</v>
      </c>
      <c r="Q2076" t="s">
        <v>67</v>
      </c>
      <c r="R2076" t="s">
        <v>68</v>
      </c>
      <c r="S2076" t="s">
        <v>69</v>
      </c>
      <c r="T2076" t="s">
        <v>70</v>
      </c>
      <c r="U2076" t="s">
        <v>71</v>
      </c>
      <c r="V2076">
        <v>11055</v>
      </c>
      <c r="W2076" t="s">
        <v>65</v>
      </c>
      <c r="X2076">
        <v>7</v>
      </c>
      <c r="Y2076" s="1">
        <v>35213</v>
      </c>
      <c r="Z2076" s="1">
        <v>35241</v>
      </c>
      <c r="AA2076">
        <f>_xlfn.DAYS(orderjoin[[#This Row],[orders.ShippedDate]],orderjoin[[#This Row],[orders.OrderDate]])</f>
        <v>7</v>
      </c>
      <c r="AB2076" s="1">
        <v>35220</v>
      </c>
      <c r="AC2076">
        <v>2</v>
      </c>
      <c r="AD2076">
        <v>120.92</v>
      </c>
      <c r="AE2076" t="s">
        <v>66</v>
      </c>
      <c r="AF2076" t="s">
        <v>67</v>
      </c>
      <c r="AG2076" t="s">
        <v>68</v>
      </c>
      <c r="AH2076" t="s">
        <v>69</v>
      </c>
      <c r="AI2076" t="s">
        <v>70</v>
      </c>
      <c r="AJ2076" t="s">
        <v>71</v>
      </c>
      <c r="AK2076">
        <v>24</v>
      </c>
      <c r="AL2076" t="s">
        <v>550</v>
      </c>
      <c r="AM2076">
        <v>10</v>
      </c>
      <c r="AN2076">
        <v>1</v>
      </c>
      <c r="AO2076" t="s">
        <v>551</v>
      </c>
      <c r="AP2076" s="7">
        <v>4.5</v>
      </c>
      <c r="AQ2076">
        <v>20</v>
      </c>
      <c r="AR2076">
        <v>0</v>
      </c>
      <c r="AS2076">
        <v>0</v>
      </c>
      <c r="AT2076">
        <v>1</v>
      </c>
      <c r="AU2076" t="s">
        <v>65</v>
      </c>
      <c r="AV2076" t="s">
        <v>66</v>
      </c>
      <c r="AW2076" t="s">
        <v>765</v>
      </c>
      <c r="AX2076" t="s">
        <v>654</v>
      </c>
      <c r="AY2076" t="s">
        <v>67</v>
      </c>
      <c r="AZ2076" t="s">
        <v>68</v>
      </c>
      <c r="BA2076" t="s">
        <v>69</v>
      </c>
      <c r="BB2076" t="s">
        <v>70</v>
      </c>
      <c r="BC2076" t="s">
        <v>71</v>
      </c>
      <c r="BD2076" t="s">
        <v>766</v>
      </c>
      <c r="BE2076" t="s">
        <v>767</v>
      </c>
      <c r="BF2076">
        <v>10</v>
      </c>
      <c r="BG2076" t="s">
        <v>1066</v>
      </c>
      <c r="BH2076" t="s">
        <v>1067</v>
      </c>
      <c r="BI2076" t="s">
        <v>676</v>
      </c>
      <c r="BJ2076" t="s">
        <v>1068</v>
      </c>
      <c r="BK2076" t="s">
        <v>200</v>
      </c>
      <c r="BL2076" t="s">
        <v>21</v>
      </c>
      <c r="BM2076" t="s">
        <v>1069</v>
      </c>
      <c r="BN2076" t="s">
        <v>36</v>
      </c>
      <c r="BO2076" t="s">
        <v>1070</v>
      </c>
      <c r="BP2076" t="s">
        <v>21</v>
      </c>
      <c r="BQ2076">
        <v>1</v>
      </c>
      <c r="BR2076" t="s">
        <v>1004</v>
      </c>
      <c r="BS2076" t="s">
        <v>1005</v>
      </c>
      <c r="BT2076">
        <v>2</v>
      </c>
      <c r="BU2076" t="s">
        <v>1199</v>
      </c>
      <c r="BV2076" t="s">
        <v>1200</v>
      </c>
      <c r="BW2076">
        <v>7</v>
      </c>
      <c r="BX2076" t="s">
        <v>1618</v>
      </c>
      <c r="BY2076" t="s">
        <v>1209</v>
      </c>
      <c r="BZ2076" t="s">
        <v>654</v>
      </c>
      <c r="CA2076" t="s">
        <v>1581</v>
      </c>
      <c r="CB2076" s="1">
        <v>22065</v>
      </c>
      <c r="CC2076" s="1">
        <v>34336</v>
      </c>
      <c r="CD2076" t="s">
        <v>1619</v>
      </c>
      <c r="CE2076" t="s">
        <v>194</v>
      </c>
      <c r="CF2076" t="s">
        <v>21</v>
      </c>
      <c r="CG2076" t="s">
        <v>1620</v>
      </c>
      <c r="CH2076" t="s">
        <v>196</v>
      </c>
      <c r="CI2076" t="s">
        <v>1621</v>
      </c>
      <c r="CJ2076">
        <v>465</v>
      </c>
      <c r="CK2076">
        <v>5</v>
      </c>
      <c r="CL2076">
        <v>67.5</v>
      </c>
    </row>
    <row r="2077" spans="1:90">
      <c r="A2077">
        <v>11055</v>
      </c>
      <c r="B2077">
        <v>25</v>
      </c>
      <c r="C2077" s="8">
        <v>14</v>
      </c>
      <c r="D2077">
        <v>15</v>
      </c>
      <c r="E2077">
        <v>0</v>
      </c>
      <c r="F2077">
        <v>11055</v>
      </c>
      <c r="G2077" t="s">
        <v>65</v>
      </c>
      <c r="H2077">
        <v>7</v>
      </c>
      <c r="I2077" s="1">
        <v>35213</v>
      </c>
      <c r="J2077" s="1">
        <v>35241</v>
      </c>
      <c r="K2077" s="1">
        <v>35220</v>
      </c>
      <c r="L2077">
        <f>_xlfn.DAYS(orderjoin[[#This Row],[ShippedDate]],orderjoin[[#This Row],[OrderDate]])</f>
        <v>7</v>
      </c>
      <c r="M2077">
        <f>_xlfn.DAYS(orderjoin[[#This Row],[RequiredDate]],orderjoin[[#This Row],[ShippedDate]])</f>
        <v>21</v>
      </c>
      <c r="N2077">
        <v>2</v>
      </c>
      <c r="O2077">
        <v>120.92</v>
      </c>
      <c r="P2077" t="s">
        <v>66</v>
      </c>
      <c r="Q2077" t="s">
        <v>67</v>
      </c>
      <c r="R2077" t="s">
        <v>68</v>
      </c>
      <c r="S2077" t="s">
        <v>69</v>
      </c>
      <c r="T2077" t="s">
        <v>70</v>
      </c>
      <c r="U2077" t="s">
        <v>71</v>
      </c>
      <c r="V2077">
        <v>11055</v>
      </c>
      <c r="W2077" t="s">
        <v>65</v>
      </c>
      <c r="X2077">
        <v>7</v>
      </c>
      <c r="Y2077" s="1">
        <v>35213</v>
      </c>
      <c r="Z2077" s="1">
        <v>35241</v>
      </c>
      <c r="AA2077">
        <f>_xlfn.DAYS(orderjoin[[#This Row],[orders.ShippedDate]],orderjoin[[#This Row],[orders.OrderDate]])</f>
        <v>7</v>
      </c>
      <c r="AB2077" s="1">
        <v>35220</v>
      </c>
      <c r="AC2077">
        <v>2</v>
      </c>
      <c r="AD2077">
        <v>120.92</v>
      </c>
      <c r="AE2077" t="s">
        <v>66</v>
      </c>
      <c r="AF2077" t="s">
        <v>67</v>
      </c>
      <c r="AG2077" t="s">
        <v>68</v>
      </c>
      <c r="AH2077" t="s">
        <v>69</v>
      </c>
      <c r="AI2077" t="s">
        <v>70</v>
      </c>
      <c r="AJ2077" t="s">
        <v>71</v>
      </c>
      <c r="AK2077">
        <v>25</v>
      </c>
      <c r="AL2077" t="s">
        <v>552</v>
      </c>
      <c r="AM2077">
        <v>11</v>
      </c>
      <c r="AN2077">
        <v>3</v>
      </c>
      <c r="AO2077" t="s">
        <v>553</v>
      </c>
      <c r="AP2077" s="7">
        <v>14</v>
      </c>
      <c r="AQ2077">
        <v>76</v>
      </c>
      <c r="AR2077">
        <v>0</v>
      </c>
      <c r="AS2077">
        <v>30</v>
      </c>
      <c r="AT2077">
        <v>0</v>
      </c>
      <c r="AU2077" t="s">
        <v>65</v>
      </c>
      <c r="AV2077" t="s">
        <v>66</v>
      </c>
      <c r="AW2077" t="s">
        <v>765</v>
      </c>
      <c r="AX2077" t="s">
        <v>654</v>
      </c>
      <c r="AY2077" t="s">
        <v>67</v>
      </c>
      <c r="AZ2077" t="s">
        <v>68</v>
      </c>
      <c r="BA2077" t="s">
        <v>69</v>
      </c>
      <c r="BB2077" t="s">
        <v>70</v>
      </c>
      <c r="BC2077" t="s">
        <v>71</v>
      </c>
      <c r="BD2077" t="s">
        <v>766</v>
      </c>
      <c r="BE2077" t="s">
        <v>767</v>
      </c>
      <c r="BF2077">
        <v>11</v>
      </c>
      <c r="BG2077" t="s">
        <v>1163</v>
      </c>
      <c r="BH2077" t="s">
        <v>1164</v>
      </c>
      <c r="BI2077" t="s">
        <v>717</v>
      </c>
      <c r="BJ2077" t="s">
        <v>1165</v>
      </c>
      <c r="BK2077" t="s">
        <v>464</v>
      </c>
      <c r="BL2077" t="s">
        <v>21</v>
      </c>
      <c r="BM2077" t="s">
        <v>1166</v>
      </c>
      <c r="BN2077" t="s">
        <v>29</v>
      </c>
      <c r="BO2077" t="s">
        <v>1167</v>
      </c>
      <c r="BP2077" t="s">
        <v>21</v>
      </c>
      <c r="BQ2077">
        <v>3</v>
      </c>
      <c r="BR2077" t="s">
        <v>1047</v>
      </c>
      <c r="BS2077" t="s">
        <v>1048</v>
      </c>
      <c r="BT2077">
        <v>2</v>
      </c>
      <c r="BU2077" t="s">
        <v>1199</v>
      </c>
      <c r="BV2077" t="s">
        <v>1200</v>
      </c>
      <c r="BW2077">
        <v>7</v>
      </c>
      <c r="BX2077" t="s">
        <v>1618</v>
      </c>
      <c r="BY2077" t="s">
        <v>1209</v>
      </c>
      <c r="BZ2077" t="s">
        <v>654</v>
      </c>
      <c r="CA2077" t="s">
        <v>1581</v>
      </c>
      <c r="CB2077" s="1">
        <v>22065</v>
      </c>
      <c r="CC2077" s="1">
        <v>34336</v>
      </c>
      <c r="CD2077" t="s">
        <v>1619</v>
      </c>
      <c r="CE2077" t="s">
        <v>194</v>
      </c>
      <c r="CF2077" t="s">
        <v>21</v>
      </c>
      <c r="CG2077" t="s">
        <v>1620</v>
      </c>
      <c r="CH2077" t="s">
        <v>196</v>
      </c>
      <c r="CI2077" t="s">
        <v>1621</v>
      </c>
      <c r="CJ2077">
        <v>465</v>
      </c>
      <c r="CK2077">
        <v>5</v>
      </c>
      <c r="CL2077">
        <v>210</v>
      </c>
    </row>
    <row r="2078" spans="1:90">
      <c r="A2078">
        <v>11055</v>
      </c>
      <c r="B2078">
        <v>51</v>
      </c>
      <c r="C2078" s="8">
        <v>53</v>
      </c>
      <c r="D2078">
        <v>20</v>
      </c>
      <c r="E2078">
        <v>0</v>
      </c>
      <c r="F2078">
        <v>11055</v>
      </c>
      <c r="G2078" t="s">
        <v>65</v>
      </c>
      <c r="H2078">
        <v>7</v>
      </c>
      <c r="I2078" s="1">
        <v>35213</v>
      </c>
      <c r="J2078" s="1">
        <v>35241</v>
      </c>
      <c r="K2078" s="1">
        <v>35220</v>
      </c>
      <c r="L2078">
        <f>_xlfn.DAYS(orderjoin[[#This Row],[ShippedDate]],orderjoin[[#This Row],[OrderDate]])</f>
        <v>7</v>
      </c>
      <c r="M2078">
        <f>_xlfn.DAYS(orderjoin[[#This Row],[RequiredDate]],orderjoin[[#This Row],[ShippedDate]])</f>
        <v>21</v>
      </c>
      <c r="N2078">
        <v>2</v>
      </c>
      <c r="O2078">
        <v>120.92</v>
      </c>
      <c r="P2078" t="s">
        <v>66</v>
      </c>
      <c r="Q2078" t="s">
        <v>67</v>
      </c>
      <c r="R2078" t="s">
        <v>68</v>
      </c>
      <c r="S2078" t="s">
        <v>69</v>
      </c>
      <c r="T2078" t="s">
        <v>70</v>
      </c>
      <c r="U2078" t="s">
        <v>71</v>
      </c>
      <c r="V2078">
        <v>11055</v>
      </c>
      <c r="W2078" t="s">
        <v>65</v>
      </c>
      <c r="X2078">
        <v>7</v>
      </c>
      <c r="Y2078" s="1">
        <v>35213</v>
      </c>
      <c r="Z2078" s="1">
        <v>35241</v>
      </c>
      <c r="AA2078">
        <f>_xlfn.DAYS(orderjoin[[#This Row],[orders.ShippedDate]],orderjoin[[#This Row],[orders.OrderDate]])</f>
        <v>7</v>
      </c>
      <c r="AB2078" s="1">
        <v>35220</v>
      </c>
      <c r="AC2078">
        <v>2</v>
      </c>
      <c r="AD2078">
        <v>120.92</v>
      </c>
      <c r="AE2078" t="s">
        <v>66</v>
      </c>
      <c r="AF2078" t="s">
        <v>67</v>
      </c>
      <c r="AG2078" t="s">
        <v>68</v>
      </c>
      <c r="AH2078" t="s">
        <v>69</v>
      </c>
      <c r="AI2078" t="s">
        <v>70</v>
      </c>
      <c r="AJ2078" t="s">
        <v>71</v>
      </c>
      <c r="AK2078">
        <v>51</v>
      </c>
      <c r="AL2078" t="s">
        <v>602</v>
      </c>
      <c r="AM2078">
        <v>24</v>
      </c>
      <c r="AN2078">
        <v>7</v>
      </c>
      <c r="AO2078" t="s">
        <v>603</v>
      </c>
      <c r="AP2078" s="7">
        <v>53</v>
      </c>
      <c r="AQ2078">
        <v>20</v>
      </c>
      <c r="AR2078">
        <v>0</v>
      </c>
      <c r="AS2078">
        <v>10</v>
      </c>
      <c r="AT2078">
        <v>0</v>
      </c>
      <c r="AU2078" t="s">
        <v>65</v>
      </c>
      <c r="AV2078" t="s">
        <v>66</v>
      </c>
      <c r="AW2078" t="s">
        <v>765</v>
      </c>
      <c r="AX2078" t="s">
        <v>654</v>
      </c>
      <c r="AY2078" t="s">
        <v>67</v>
      </c>
      <c r="AZ2078" t="s">
        <v>68</v>
      </c>
      <c r="BA2078" t="s">
        <v>69</v>
      </c>
      <c r="BB2078" t="s">
        <v>70</v>
      </c>
      <c r="BC2078" t="s">
        <v>71</v>
      </c>
      <c r="BD2078" t="s">
        <v>766</v>
      </c>
      <c r="BE2078" t="s">
        <v>767</v>
      </c>
      <c r="BF2078">
        <v>24</v>
      </c>
      <c r="BG2078" t="s">
        <v>1127</v>
      </c>
      <c r="BH2078" t="s">
        <v>1128</v>
      </c>
      <c r="BI2078" t="s">
        <v>654</v>
      </c>
      <c r="BJ2078" t="s">
        <v>1129</v>
      </c>
      <c r="BK2078" t="s">
        <v>1130</v>
      </c>
      <c r="BL2078" t="s">
        <v>1131</v>
      </c>
      <c r="BM2078" t="s">
        <v>1132</v>
      </c>
      <c r="BN2078" t="s">
        <v>1044</v>
      </c>
      <c r="BO2078" t="s">
        <v>1133</v>
      </c>
      <c r="BP2078" t="s">
        <v>1134</v>
      </c>
      <c r="BQ2078">
        <v>7</v>
      </c>
      <c r="BR2078" t="s">
        <v>1030</v>
      </c>
      <c r="BS2078" t="s">
        <v>1031</v>
      </c>
      <c r="BT2078">
        <v>2</v>
      </c>
      <c r="BU2078" t="s">
        <v>1199</v>
      </c>
      <c r="BV2078" t="s">
        <v>1200</v>
      </c>
      <c r="BW2078">
        <v>7</v>
      </c>
      <c r="BX2078" t="s">
        <v>1618</v>
      </c>
      <c r="BY2078" t="s">
        <v>1209</v>
      </c>
      <c r="BZ2078" t="s">
        <v>654</v>
      </c>
      <c r="CA2078" t="s">
        <v>1581</v>
      </c>
      <c r="CB2078" s="1">
        <v>22065</v>
      </c>
      <c r="CC2078" s="1">
        <v>34336</v>
      </c>
      <c r="CD2078" t="s">
        <v>1619</v>
      </c>
      <c r="CE2078" t="s">
        <v>194</v>
      </c>
      <c r="CF2078" t="s">
        <v>21</v>
      </c>
      <c r="CG2078" t="s">
        <v>1620</v>
      </c>
      <c r="CH2078" t="s">
        <v>196</v>
      </c>
      <c r="CI2078" t="s">
        <v>1621</v>
      </c>
      <c r="CJ2078">
        <v>465</v>
      </c>
      <c r="CK2078">
        <v>5</v>
      </c>
      <c r="CL2078">
        <v>1060</v>
      </c>
    </row>
    <row r="2079" spans="1:90">
      <c r="A2079">
        <v>11055</v>
      </c>
      <c r="B2079">
        <v>57</v>
      </c>
      <c r="C2079" s="8">
        <v>19.5</v>
      </c>
      <c r="D2079">
        <v>20</v>
      </c>
      <c r="E2079">
        <v>0</v>
      </c>
      <c r="F2079">
        <v>11055</v>
      </c>
      <c r="G2079" t="s">
        <v>65</v>
      </c>
      <c r="H2079">
        <v>7</v>
      </c>
      <c r="I2079" s="1">
        <v>35213</v>
      </c>
      <c r="J2079" s="1">
        <v>35241</v>
      </c>
      <c r="K2079" s="1">
        <v>35220</v>
      </c>
      <c r="L2079">
        <f>_xlfn.DAYS(orderjoin[[#This Row],[ShippedDate]],orderjoin[[#This Row],[OrderDate]])</f>
        <v>7</v>
      </c>
      <c r="M2079">
        <f>_xlfn.DAYS(orderjoin[[#This Row],[RequiredDate]],orderjoin[[#This Row],[ShippedDate]])</f>
        <v>21</v>
      </c>
      <c r="N2079">
        <v>2</v>
      </c>
      <c r="O2079">
        <v>120.92</v>
      </c>
      <c r="P2079" t="s">
        <v>66</v>
      </c>
      <c r="Q2079" t="s">
        <v>67</v>
      </c>
      <c r="R2079" t="s">
        <v>68</v>
      </c>
      <c r="S2079" t="s">
        <v>69</v>
      </c>
      <c r="T2079" t="s">
        <v>70</v>
      </c>
      <c r="U2079" t="s">
        <v>71</v>
      </c>
      <c r="V2079">
        <v>11055</v>
      </c>
      <c r="W2079" t="s">
        <v>65</v>
      </c>
      <c r="X2079">
        <v>7</v>
      </c>
      <c r="Y2079" s="1">
        <v>35213</v>
      </c>
      <c r="Z2079" s="1">
        <v>35241</v>
      </c>
      <c r="AA2079">
        <f>_xlfn.DAYS(orderjoin[[#This Row],[orders.ShippedDate]],orderjoin[[#This Row],[orders.OrderDate]])</f>
        <v>7</v>
      </c>
      <c r="AB2079" s="1">
        <v>35220</v>
      </c>
      <c r="AC2079">
        <v>2</v>
      </c>
      <c r="AD2079">
        <v>120.92</v>
      </c>
      <c r="AE2079" t="s">
        <v>66</v>
      </c>
      <c r="AF2079" t="s">
        <v>67</v>
      </c>
      <c r="AG2079" t="s">
        <v>68</v>
      </c>
      <c r="AH2079" t="s">
        <v>69</v>
      </c>
      <c r="AI2079" t="s">
        <v>70</v>
      </c>
      <c r="AJ2079" t="s">
        <v>71</v>
      </c>
      <c r="AK2079">
        <v>57</v>
      </c>
      <c r="AL2079" t="s">
        <v>614</v>
      </c>
      <c r="AM2079">
        <v>26</v>
      </c>
      <c r="AN2079">
        <v>5</v>
      </c>
      <c r="AO2079" t="s">
        <v>613</v>
      </c>
      <c r="AP2079" s="7">
        <v>19.5</v>
      </c>
      <c r="AQ2079">
        <v>36</v>
      </c>
      <c r="AR2079">
        <v>0</v>
      </c>
      <c r="AS2079">
        <v>20</v>
      </c>
      <c r="AT2079">
        <v>0</v>
      </c>
      <c r="AU2079" t="s">
        <v>65</v>
      </c>
      <c r="AV2079" t="s">
        <v>66</v>
      </c>
      <c r="AW2079" t="s">
        <v>765</v>
      </c>
      <c r="AX2079" t="s">
        <v>654</v>
      </c>
      <c r="AY2079" t="s">
        <v>67</v>
      </c>
      <c r="AZ2079" t="s">
        <v>68</v>
      </c>
      <c r="BA2079" t="s">
        <v>69</v>
      </c>
      <c r="BB2079" t="s">
        <v>70</v>
      </c>
      <c r="BC2079" t="s">
        <v>71</v>
      </c>
      <c r="BD2079" t="s">
        <v>766</v>
      </c>
      <c r="BE2079" t="s">
        <v>767</v>
      </c>
      <c r="BF2079">
        <v>26</v>
      </c>
      <c r="BG2079" t="s">
        <v>1113</v>
      </c>
      <c r="BH2079" t="s">
        <v>1114</v>
      </c>
      <c r="BI2079" t="s">
        <v>669</v>
      </c>
      <c r="BJ2079" t="s">
        <v>1115</v>
      </c>
      <c r="BK2079" t="s">
        <v>1116</v>
      </c>
      <c r="BL2079" t="s">
        <v>21</v>
      </c>
      <c r="BM2079" t="s">
        <v>1117</v>
      </c>
      <c r="BN2079" t="s">
        <v>150</v>
      </c>
      <c r="BO2079" t="s">
        <v>1118</v>
      </c>
      <c r="BP2079" t="s">
        <v>1119</v>
      </c>
      <c r="BQ2079">
        <v>5</v>
      </c>
      <c r="BR2079" t="s">
        <v>1021</v>
      </c>
      <c r="BS2079" t="s">
        <v>1022</v>
      </c>
      <c r="BT2079">
        <v>2</v>
      </c>
      <c r="BU2079" t="s">
        <v>1199</v>
      </c>
      <c r="BV2079" t="s">
        <v>1200</v>
      </c>
      <c r="BW2079">
        <v>7</v>
      </c>
      <c r="BX2079" t="s">
        <v>1618</v>
      </c>
      <c r="BY2079" t="s">
        <v>1209</v>
      </c>
      <c r="BZ2079" t="s">
        <v>654</v>
      </c>
      <c r="CA2079" t="s">
        <v>1581</v>
      </c>
      <c r="CB2079" s="1">
        <v>22065</v>
      </c>
      <c r="CC2079" s="1">
        <v>34336</v>
      </c>
      <c r="CD2079" t="s">
        <v>1619</v>
      </c>
      <c r="CE2079" t="s">
        <v>194</v>
      </c>
      <c r="CF2079" t="s">
        <v>21</v>
      </c>
      <c r="CG2079" t="s">
        <v>1620</v>
      </c>
      <c r="CH2079" t="s">
        <v>196</v>
      </c>
      <c r="CI2079" t="s">
        <v>1621</v>
      </c>
      <c r="CJ2079">
        <v>465</v>
      </c>
      <c r="CK2079">
        <v>5</v>
      </c>
      <c r="CL2079">
        <v>390</v>
      </c>
    </row>
    <row r="2080" spans="1:90">
      <c r="A2080">
        <v>11056</v>
      </c>
      <c r="B2080">
        <v>7</v>
      </c>
      <c r="C2080" s="8">
        <v>30</v>
      </c>
      <c r="D2080">
        <v>40</v>
      </c>
      <c r="E2080">
        <v>0</v>
      </c>
      <c r="F2080">
        <v>11056</v>
      </c>
      <c r="G2080" t="s">
        <v>328</v>
      </c>
      <c r="H2080">
        <v>8</v>
      </c>
      <c r="I2080" s="1">
        <v>35213</v>
      </c>
      <c r="J2080" s="1">
        <v>35227</v>
      </c>
      <c r="K2080" s="1">
        <v>35216</v>
      </c>
      <c r="L2080">
        <f>_xlfn.DAYS(orderjoin[[#This Row],[ShippedDate]],orderjoin[[#This Row],[OrderDate]])</f>
        <v>3</v>
      </c>
      <c r="M2080">
        <f>_xlfn.DAYS(orderjoin[[#This Row],[RequiredDate]],orderjoin[[#This Row],[ShippedDate]])</f>
        <v>11</v>
      </c>
      <c r="N2080">
        <v>2</v>
      </c>
      <c r="O2080">
        <v>278.95999999999998</v>
      </c>
      <c r="P2080" t="s">
        <v>329</v>
      </c>
      <c r="Q2080" t="s">
        <v>330</v>
      </c>
      <c r="R2080" t="s">
        <v>194</v>
      </c>
      <c r="S2080" t="s">
        <v>21</v>
      </c>
      <c r="T2080" t="s">
        <v>331</v>
      </c>
      <c r="U2080" t="s">
        <v>196</v>
      </c>
      <c r="V2080">
        <v>11056</v>
      </c>
      <c r="W2080" t="s">
        <v>328</v>
      </c>
      <c r="X2080">
        <v>8</v>
      </c>
      <c r="Y2080" s="1">
        <v>35213</v>
      </c>
      <c r="Z2080" s="1">
        <v>35227</v>
      </c>
      <c r="AA2080">
        <f>_xlfn.DAYS(orderjoin[[#This Row],[orders.ShippedDate]],orderjoin[[#This Row],[orders.OrderDate]])</f>
        <v>3</v>
      </c>
      <c r="AB2080" s="1">
        <v>35216</v>
      </c>
      <c r="AC2080">
        <v>2</v>
      </c>
      <c r="AD2080">
        <v>278.95999999999998</v>
      </c>
      <c r="AE2080" t="s">
        <v>329</v>
      </c>
      <c r="AF2080" t="s">
        <v>330</v>
      </c>
      <c r="AG2080" t="s">
        <v>194</v>
      </c>
      <c r="AH2080" t="s">
        <v>21</v>
      </c>
      <c r="AI2080" t="s">
        <v>331</v>
      </c>
      <c r="AJ2080" t="s">
        <v>196</v>
      </c>
      <c r="AK2080">
        <v>7</v>
      </c>
      <c r="AL2080" t="s">
        <v>516</v>
      </c>
      <c r="AM2080">
        <v>3</v>
      </c>
      <c r="AN2080">
        <v>7</v>
      </c>
      <c r="AO2080" t="s">
        <v>517</v>
      </c>
      <c r="AP2080" s="7">
        <v>30</v>
      </c>
      <c r="AQ2080">
        <v>15</v>
      </c>
      <c r="AR2080">
        <v>0</v>
      </c>
      <c r="AS2080">
        <v>10</v>
      </c>
      <c r="AT2080">
        <v>0</v>
      </c>
      <c r="AU2080" t="s">
        <v>328</v>
      </c>
      <c r="AV2080" t="s">
        <v>329</v>
      </c>
      <c r="AW2080" t="s">
        <v>713</v>
      </c>
      <c r="AX2080" t="s">
        <v>692</v>
      </c>
      <c r="AY2080" t="s">
        <v>330</v>
      </c>
      <c r="AZ2080" t="s">
        <v>194</v>
      </c>
      <c r="BA2080" t="s">
        <v>21</v>
      </c>
      <c r="BB2080" t="s">
        <v>331</v>
      </c>
      <c r="BC2080" t="s">
        <v>196</v>
      </c>
      <c r="BD2080" t="s">
        <v>714</v>
      </c>
      <c r="BE2080" t="s">
        <v>715</v>
      </c>
      <c r="BF2080">
        <v>3</v>
      </c>
      <c r="BG2080" t="s">
        <v>1099</v>
      </c>
      <c r="BH2080" t="s">
        <v>1100</v>
      </c>
      <c r="BI2080" t="s">
        <v>654</v>
      </c>
      <c r="BJ2080" t="s">
        <v>1101</v>
      </c>
      <c r="BK2080" t="s">
        <v>1102</v>
      </c>
      <c r="BL2080" t="s">
        <v>1103</v>
      </c>
      <c r="BM2080" t="s">
        <v>1104</v>
      </c>
      <c r="BN2080" t="s">
        <v>99</v>
      </c>
      <c r="BO2080" t="s">
        <v>1105</v>
      </c>
      <c r="BP2080" t="s">
        <v>1106</v>
      </c>
      <c r="BQ2080">
        <v>7</v>
      </c>
      <c r="BR2080" t="s">
        <v>1030</v>
      </c>
      <c r="BS2080" t="s">
        <v>1031</v>
      </c>
      <c r="BT2080">
        <v>2</v>
      </c>
      <c r="BU2080" t="s">
        <v>1199</v>
      </c>
      <c r="BV2080" t="s">
        <v>1200</v>
      </c>
      <c r="BW2080">
        <v>8</v>
      </c>
      <c r="BX2080" t="s">
        <v>1598</v>
      </c>
      <c r="BY2080" t="s">
        <v>1210</v>
      </c>
      <c r="BZ2080" t="s">
        <v>1211</v>
      </c>
      <c r="CA2080" t="s">
        <v>1586</v>
      </c>
      <c r="CB2080" s="1">
        <v>21194</v>
      </c>
      <c r="CC2080" s="1">
        <v>34398</v>
      </c>
      <c r="CD2080" t="s">
        <v>1599</v>
      </c>
      <c r="CE2080" t="s">
        <v>131</v>
      </c>
      <c r="CF2080" t="s">
        <v>132</v>
      </c>
      <c r="CG2080" t="s">
        <v>1600</v>
      </c>
      <c r="CH2080" t="s">
        <v>99</v>
      </c>
      <c r="CI2080" t="s">
        <v>1601</v>
      </c>
      <c r="CJ2080">
        <v>2344</v>
      </c>
      <c r="CK2080">
        <v>2</v>
      </c>
      <c r="CL2080">
        <v>1200</v>
      </c>
    </row>
    <row r="2081" spans="1:90">
      <c r="A2081">
        <v>11056</v>
      </c>
      <c r="B2081">
        <v>55</v>
      </c>
      <c r="C2081" s="8">
        <v>24</v>
      </c>
      <c r="D2081">
        <v>35</v>
      </c>
      <c r="E2081">
        <v>0</v>
      </c>
      <c r="F2081">
        <v>11056</v>
      </c>
      <c r="G2081" t="s">
        <v>328</v>
      </c>
      <c r="H2081">
        <v>8</v>
      </c>
      <c r="I2081" s="1">
        <v>35213</v>
      </c>
      <c r="J2081" s="1">
        <v>35227</v>
      </c>
      <c r="K2081" s="1">
        <v>35216</v>
      </c>
      <c r="L2081">
        <f>_xlfn.DAYS(orderjoin[[#This Row],[ShippedDate]],orderjoin[[#This Row],[OrderDate]])</f>
        <v>3</v>
      </c>
      <c r="M2081">
        <f>_xlfn.DAYS(orderjoin[[#This Row],[RequiredDate]],orderjoin[[#This Row],[ShippedDate]])</f>
        <v>11</v>
      </c>
      <c r="N2081">
        <v>2</v>
      </c>
      <c r="O2081">
        <v>278.95999999999998</v>
      </c>
      <c r="P2081" t="s">
        <v>329</v>
      </c>
      <c r="Q2081" t="s">
        <v>330</v>
      </c>
      <c r="R2081" t="s">
        <v>194</v>
      </c>
      <c r="S2081" t="s">
        <v>21</v>
      </c>
      <c r="T2081" t="s">
        <v>331</v>
      </c>
      <c r="U2081" t="s">
        <v>196</v>
      </c>
      <c r="V2081">
        <v>11056</v>
      </c>
      <c r="W2081" t="s">
        <v>328</v>
      </c>
      <c r="X2081">
        <v>8</v>
      </c>
      <c r="Y2081" s="1">
        <v>35213</v>
      </c>
      <c r="Z2081" s="1">
        <v>35227</v>
      </c>
      <c r="AA2081">
        <f>_xlfn.DAYS(orderjoin[[#This Row],[orders.ShippedDate]],orderjoin[[#This Row],[orders.OrderDate]])</f>
        <v>3</v>
      </c>
      <c r="AB2081" s="1">
        <v>35216</v>
      </c>
      <c r="AC2081">
        <v>2</v>
      </c>
      <c r="AD2081">
        <v>278.95999999999998</v>
      </c>
      <c r="AE2081" t="s">
        <v>329</v>
      </c>
      <c r="AF2081" t="s">
        <v>330</v>
      </c>
      <c r="AG2081" t="s">
        <v>194</v>
      </c>
      <c r="AH2081" t="s">
        <v>21</v>
      </c>
      <c r="AI2081" t="s">
        <v>331</v>
      </c>
      <c r="AJ2081" t="s">
        <v>196</v>
      </c>
      <c r="AK2081">
        <v>55</v>
      </c>
      <c r="AL2081" t="s">
        <v>610</v>
      </c>
      <c r="AM2081">
        <v>25</v>
      </c>
      <c r="AN2081">
        <v>6</v>
      </c>
      <c r="AO2081" t="s">
        <v>611</v>
      </c>
      <c r="AP2081" s="7">
        <v>24</v>
      </c>
      <c r="AQ2081">
        <v>115</v>
      </c>
      <c r="AR2081">
        <v>0</v>
      </c>
      <c r="AS2081">
        <v>20</v>
      </c>
      <c r="AT2081">
        <v>0</v>
      </c>
      <c r="AU2081" t="s">
        <v>328</v>
      </c>
      <c r="AV2081" t="s">
        <v>329</v>
      </c>
      <c r="AW2081" t="s">
        <v>713</v>
      </c>
      <c r="AX2081" t="s">
        <v>692</v>
      </c>
      <c r="AY2081" t="s">
        <v>330</v>
      </c>
      <c r="AZ2081" t="s">
        <v>194</v>
      </c>
      <c r="BA2081" t="s">
        <v>21</v>
      </c>
      <c r="BB2081" t="s">
        <v>331</v>
      </c>
      <c r="BC2081" t="s">
        <v>196</v>
      </c>
      <c r="BD2081" t="s">
        <v>714</v>
      </c>
      <c r="BE2081" t="s">
        <v>715</v>
      </c>
      <c r="BF2081">
        <v>25</v>
      </c>
      <c r="BG2081" t="s">
        <v>1095</v>
      </c>
      <c r="BH2081" t="s">
        <v>1096</v>
      </c>
      <c r="BI2081" t="s">
        <v>676</v>
      </c>
      <c r="BJ2081" t="s">
        <v>1097</v>
      </c>
      <c r="BK2081" t="s">
        <v>285</v>
      </c>
      <c r="BL2081" t="s">
        <v>286</v>
      </c>
      <c r="BM2081" t="s">
        <v>287</v>
      </c>
      <c r="BN2081" t="s">
        <v>288</v>
      </c>
      <c r="BO2081" t="s">
        <v>1098</v>
      </c>
      <c r="BP2081" t="s">
        <v>21</v>
      </c>
      <c r="BQ2081">
        <v>6</v>
      </c>
      <c r="BR2081" t="s">
        <v>1049</v>
      </c>
      <c r="BS2081" t="s">
        <v>1050</v>
      </c>
      <c r="BT2081">
        <v>2</v>
      </c>
      <c r="BU2081" t="s">
        <v>1199</v>
      </c>
      <c r="BV2081" t="s">
        <v>1200</v>
      </c>
      <c r="BW2081">
        <v>8</v>
      </c>
      <c r="BX2081" t="s">
        <v>1598</v>
      </c>
      <c r="BY2081" t="s">
        <v>1210</v>
      </c>
      <c r="BZ2081" t="s">
        <v>1211</v>
      </c>
      <c r="CA2081" t="s">
        <v>1586</v>
      </c>
      <c r="CB2081" s="1">
        <v>21194</v>
      </c>
      <c r="CC2081" s="1">
        <v>34398</v>
      </c>
      <c r="CD2081" t="s">
        <v>1599</v>
      </c>
      <c r="CE2081" t="s">
        <v>131</v>
      </c>
      <c r="CF2081" t="s">
        <v>132</v>
      </c>
      <c r="CG2081" t="s">
        <v>1600</v>
      </c>
      <c r="CH2081" t="s">
        <v>99</v>
      </c>
      <c r="CI2081" t="s">
        <v>1601</v>
      </c>
      <c r="CJ2081">
        <v>2344</v>
      </c>
      <c r="CK2081">
        <v>2</v>
      </c>
      <c r="CL2081">
        <v>840</v>
      </c>
    </row>
    <row r="2082" spans="1:90">
      <c r="A2082">
        <v>11056</v>
      </c>
      <c r="B2082">
        <v>60</v>
      </c>
      <c r="C2082" s="8">
        <v>34</v>
      </c>
      <c r="D2082">
        <v>50</v>
      </c>
      <c r="E2082">
        <v>0</v>
      </c>
      <c r="F2082">
        <v>11056</v>
      </c>
      <c r="G2082" t="s">
        <v>328</v>
      </c>
      <c r="H2082">
        <v>8</v>
      </c>
      <c r="I2082" s="1">
        <v>35213</v>
      </c>
      <c r="J2082" s="1">
        <v>35227</v>
      </c>
      <c r="K2082" s="1">
        <v>35216</v>
      </c>
      <c r="L2082">
        <f>_xlfn.DAYS(orderjoin[[#This Row],[ShippedDate]],orderjoin[[#This Row],[OrderDate]])</f>
        <v>3</v>
      </c>
      <c r="M2082">
        <f>_xlfn.DAYS(orderjoin[[#This Row],[RequiredDate]],orderjoin[[#This Row],[ShippedDate]])</f>
        <v>11</v>
      </c>
      <c r="N2082">
        <v>2</v>
      </c>
      <c r="O2082">
        <v>278.95999999999998</v>
      </c>
      <c r="P2082" t="s">
        <v>329</v>
      </c>
      <c r="Q2082" t="s">
        <v>330</v>
      </c>
      <c r="R2082" t="s">
        <v>194</v>
      </c>
      <c r="S2082" t="s">
        <v>21</v>
      </c>
      <c r="T2082" t="s">
        <v>331</v>
      </c>
      <c r="U2082" t="s">
        <v>196</v>
      </c>
      <c r="V2082">
        <v>11056</v>
      </c>
      <c r="W2082" t="s">
        <v>328</v>
      </c>
      <c r="X2082">
        <v>8</v>
      </c>
      <c r="Y2082" s="1">
        <v>35213</v>
      </c>
      <c r="Z2082" s="1">
        <v>35227</v>
      </c>
      <c r="AA2082">
        <f>_xlfn.DAYS(orderjoin[[#This Row],[orders.ShippedDate]],orderjoin[[#This Row],[orders.OrderDate]])</f>
        <v>3</v>
      </c>
      <c r="AB2082" s="1">
        <v>35216</v>
      </c>
      <c r="AC2082">
        <v>2</v>
      </c>
      <c r="AD2082">
        <v>278.95999999999998</v>
      </c>
      <c r="AE2082" t="s">
        <v>329</v>
      </c>
      <c r="AF2082" t="s">
        <v>330</v>
      </c>
      <c r="AG2082" t="s">
        <v>194</v>
      </c>
      <c r="AH2082" t="s">
        <v>21</v>
      </c>
      <c r="AI2082" t="s">
        <v>331</v>
      </c>
      <c r="AJ2082" t="s">
        <v>196</v>
      </c>
      <c r="AK2082">
        <v>60</v>
      </c>
      <c r="AL2082" t="s">
        <v>619</v>
      </c>
      <c r="AM2082">
        <v>28</v>
      </c>
      <c r="AN2082">
        <v>4</v>
      </c>
      <c r="AO2082" t="s">
        <v>620</v>
      </c>
      <c r="AP2082" s="7">
        <v>34</v>
      </c>
      <c r="AQ2082">
        <v>19</v>
      </c>
      <c r="AR2082">
        <v>0</v>
      </c>
      <c r="AS2082">
        <v>0</v>
      </c>
      <c r="AT2082">
        <v>0</v>
      </c>
      <c r="AU2082" t="s">
        <v>328</v>
      </c>
      <c r="AV2082" t="s">
        <v>329</v>
      </c>
      <c r="AW2082" t="s">
        <v>713</v>
      </c>
      <c r="AX2082" t="s">
        <v>692</v>
      </c>
      <c r="AY2082" t="s">
        <v>330</v>
      </c>
      <c r="AZ2082" t="s">
        <v>194</v>
      </c>
      <c r="BA2082" t="s">
        <v>21</v>
      </c>
      <c r="BB2082" t="s">
        <v>331</v>
      </c>
      <c r="BC2082" t="s">
        <v>196</v>
      </c>
      <c r="BD2082" t="s">
        <v>714</v>
      </c>
      <c r="BE2082" t="s">
        <v>715</v>
      </c>
      <c r="BF2082">
        <v>28</v>
      </c>
      <c r="BG2082" t="s">
        <v>1059</v>
      </c>
      <c r="BH2082" t="s">
        <v>1060</v>
      </c>
      <c r="BI2082" t="s">
        <v>654</v>
      </c>
      <c r="BJ2082" t="s">
        <v>1061</v>
      </c>
      <c r="BK2082" t="s">
        <v>1062</v>
      </c>
      <c r="BL2082" t="s">
        <v>21</v>
      </c>
      <c r="BM2082" t="s">
        <v>1063</v>
      </c>
      <c r="BN2082" t="s">
        <v>23</v>
      </c>
      <c r="BO2082" t="s">
        <v>1064</v>
      </c>
      <c r="BP2082" t="s">
        <v>1065</v>
      </c>
      <c r="BQ2082">
        <v>4</v>
      </c>
      <c r="BR2082" t="s">
        <v>989</v>
      </c>
      <c r="BS2082" t="s">
        <v>990</v>
      </c>
      <c r="BT2082">
        <v>2</v>
      </c>
      <c r="BU2082" t="s">
        <v>1199</v>
      </c>
      <c r="BV2082" t="s">
        <v>1200</v>
      </c>
      <c r="BW2082">
        <v>8</v>
      </c>
      <c r="BX2082" t="s">
        <v>1598</v>
      </c>
      <c r="BY2082" t="s">
        <v>1210</v>
      </c>
      <c r="BZ2082" t="s">
        <v>1211</v>
      </c>
      <c r="CA2082" t="s">
        <v>1586</v>
      </c>
      <c r="CB2082" s="1">
        <v>21194</v>
      </c>
      <c r="CC2082" s="1">
        <v>34398</v>
      </c>
      <c r="CD2082" t="s">
        <v>1599</v>
      </c>
      <c r="CE2082" t="s">
        <v>131</v>
      </c>
      <c r="CF2082" t="s">
        <v>132</v>
      </c>
      <c r="CG2082" t="s">
        <v>1600</v>
      </c>
      <c r="CH2082" t="s">
        <v>99</v>
      </c>
      <c r="CI2082" t="s">
        <v>1601</v>
      </c>
      <c r="CJ2082">
        <v>2344</v>
      </c>
      <c r="CK2082">
        <v>2</v>
      </c>
      <c r="CL2082">
        <v>1700</v>
      </c>
    </row>
    <row r="2083" spans="1:90">
      <c r="A2083">
        <v>11057</v>
      </c>
      <c r="B2083">
        <v>70</v>
      </c>
      <c r="C2083" s="8">
        <v>15</v>
      </c>
      <c r="D2083">
        <v>3</v>
      </c>
      <c r="E2083">
        <v>0</v>
      </c>
      <c r="F2083">
        <v>11057</v>
      </c>
      <c r="G2083" t="s">
        <v>422</v>
      </c>
      <c r="H2083">
        <v>3</v>
      </c>
      <c r="I2083" s="1">
        <v>35214</v>
      </c>
      <c r="J2083" s="1">
        <v>35242</v>
      </c>
      <c r="K2083" s="1">
        <v>35216</v>
      </c>
      <c r="L2083">
        <f>_xlfn.DAYS(orderjoin[[#This Row],[ShippedDate]],orderjoin[[#This Row],[OrderDate]])</f>
        <v>2</v>
      </c>
      <c r="M2083">
        <f>_xlfn.DAYS(orderjoin[[#This Row],[RequiredDate]],orderjoin[[#This Row],[ShippedDate]])</f>
        <v>26</v>
      </c>
      <c r="N2083">
        <v>3</v>
      </c>
      <c r="O2083">
        <v>4.13</v>
      </c>
      <c r="P2083" t="s">
        <v>423</v>
      </c>
      <c r="Q2083" t="s">
        <v>424</v>
      </c>
      <c r="R2083" t="s">
        <v>194</v>
      </c>
      <c r="S2083" t="s">
        <v>21</v>
      </c>
      <c r="T2083" t="s">
        <v>425</v>
      </c>
      <c r="U2083" t="s">
        <v>196</v>
      </c>
      <c r="V2083">
        <v>11057</v>
      </c>
      <c r="W2083" t="s">
        <v>422</v>
      </c>
      <c r="X2083">
        <v>3</v>
      </c>
      <c r="Y2083" s="1">
        <v>35214</v>
      </c>
      <c r="Z2083" s="1">
        <v>35242</v>
      </c>
      <c r="AA2083">
        <f>_xlfn.DAYS(orderjoin[[#This Row],[orders.ShippedDate]],orderjoin[[#This Row],[orders.OrderDate]])</f>
        <v>2</v>
      </c>
      <c r="AB2083" s="1">
        <v>35216</v>
      </c>
      <c r="AC2083">
        <v>3</v>
      </c>
      <c r="AD2083">
        <v>4.13</v>
      </c>
      <c r="AE2083" t="s">
        <v>423</v>
      </c>
      <c r="AF2083" t="s">
        <v>424</v>
      </c>
      <c r="AG2083" t="s">
        <v>194</v>
      </c>
      <c r="AH2083" t="s">
        <v>21</v>
      </c>
      <c r="AI2083" t="s">
        <v>425</v>
      </c>
      <c r="AJ2083" t="s">
        <v>196</v>
      </c>
      <c r="AK2083">
        <v>70</v>
      </c>
      <c r="AL2083" t="s">
        <v>638</v>
      </c>
      <c r="AM2083">
        <v>7</v>
      </c>
      <c r="AN2083">
        <v>1</v>
      </c>
      <c r="AO2083" t="s">
        <v>639</v>
      </c>
      <c r="AP2083" s="7">
        <v>15</v>
      </c>
      <c r="AQ2083">
        <v>15</v>
      </c>
      <c r="AR2083">
        <v>10</v>
      </c>
      <c r="AS2083">
        <v>30</v>
      </c>
      <c r="AT2083">
        <v>0</v>
      </c>
      <c r="AU2083" t="s">
        <v>422</v>
      </c>
      <c r="AV2083" t="s">
        <v>423</v>
      </c>
      <c r="AW2083" t="s">
        <v>816</v>
      </c>
      <c r="AX2083" t="s">
        <v>702</v>
      </c>
      <c r="AY2083" t="s">
        <v>424</v>
      </c>
      <c r="AZ2083" t="s">
        <v>194</v>
      </c>
      <c r="BA2083" t="s">
        <v>21</v>
      </c>
      <c r="BB2083" t="s">
        <v>425</v>
      </c>
      <c r="BC2083" t="s">
        <v>196</v>
      </c>
      <c r="BD2083" t="s">
        <v>817</v>
      </c>
      <c r="BE2083" t="s">
        <v>818</v>
      </c>
      <c r="BF2083">
        <v>7</v>
      </c>
      <c r="BG2083" t="s">
        <v>1038</v>
      </c>
      <c r="BH2083" t="s">
        <v>1039</v>
      </c>
      <c r="BI2083" t="s">
        <v>676</v>
      </c>
      <c r="BJ2083" t="s">
        <v>1040</v>
      </c>
      <c r="BK2083" t="s">
        <v>1041</v>
      </c>
      <c r="BL2083" t="s">
        <v>1042</v>
      </c>
      <c r="BM2083" t="s">
        <v>1043</v>
      </c>
      <c r="BN2083" t="s">
        <v>1044</v>
      </c>
      <c r="BO2083" t="s">
        <v>1045</v>
      </c>
      <c r="BP2083" t="s">
        <v>1046</v>
      </c>
      <c r="BQ2083">
        <v>1</v>
      </c>
      <c r="BR2083" t="s">
        <v>1004</v>
      </c>
      <c r="BS2083" t="s">
        <v>1005</v>
      </c>
      <c r="BT2083">
        <v>3</v>
      </c>
      <c r="BU2083" t="s">
        <v>1201</v>
      </c>
      <c r="BV2083" t="s">
        <v>1174</v>
      </c>
      <c r="BW2083">
        <v>3</v>
      </c>
      <c r="BX2083" t="s">
        <v>1614</v>
      </c>
      <c r="BY2083" t="s">
        <v>1205</v>
      </c>
      <c r="BZ2083" t="s">
        <v>654</v>
      </c>
      <c r="CA2083" t="s">
        <v>1586</v>
      </c>
      <c r="CB2083" s="1">
        <v>23253</v>
      </c>
      <c r="CC2083" s="1">
        <v>33695</v>
      </c>
      <c r="CD2083" t="s">
        <v>1615</v>
      </c>
      <c r="CE2083" t="s">
        <v>442</v>
      </c>
      <c r="CF2083" t="s">
        <v>132</v>
      </c>
      <c r="CG2083" t="s">
        <v>1616</v>
      </c>
      <c r="CH2083" t="s">
        <v>99</v>
      </c>
      <c r="CI2083" t="s">
        <v>1617</v>
      </c>
      <c r="CJ2083">
        <v>3355</v>
      </c>
      <c r="CK2083">
        <v>2</v>
      </c>
      <c r="CL2083">
        <v>45</v>
      </c>
    </row>
    <row r="2084" spans="1:90">
      <c r="A2084">
        <v>11058</v>
      </c>
      <c r="B2084">
        <v>21</v>
      </c>
      <c r="C2084" s="8">
        <v>10</v>
      </c>
      <c r="D2084">
        <v>3</v>
      </c>
      <c r="E2084">
        <v>0</v>
      </c>
      <c r="F2084">
        <v>11058</v>
      </c>
      <c r="G2084" t="s">
        <v>417</v>
      </c>
      <c r="H2084">
        <v>9</v>
      </c>
      <c r="I2084" s="1">
        <v>35214</v>
      </c>
      <c r="J2084" s="1">
        <v>35242</v>
      </c>
      <c r="K2084" s="1"/>
      <c r="L2084">
        <f>_xlfn.DAYS(orderjoin[[#This Row],[ShippedDate]],orderjoin[[#This Row],[OrderDate]])</f>
        <v>-35214</v>
      </c>
      <c r="M2084">
        <f>_xlfn.DAYS(orderjoin[[#This Row],[RequiredDate]],orderjoin[[#This Row],[ShippedDate]])</f>
        <v>35242</v>
      </c>
      <c r="N2084">
        <v>3</v>
      </c>
      <c r="O2084">
        <v>31.14</v>
      </c>
      <c r="P2084" t="s">
        <v>418</v>
      </c>
      <c r="Q2084" t="s">
        <v>419</v>
      </c>
      <c r="R2084" t="s">
        <v>420</v>
      </c>
      <c r="S2084" t="s">
        <v>21</v>
      </c>
      <c r="T2084" t="s">
        <v>421</v>
      </c>
      <c r="U2084" t="s">
        <v>29</v>
      </c>
      <c r="V2084">
        <v>11058</v>
      </c>
      <c r="W2084" t="s">
        <v>417</v>
      </c>
      <c r="X2084">
        <v>9</v>
      </c>
      <c r="Y2084" s="1">
        <v>35214</v>
      </c>
      <c r="Z2084" s="1">
        <v>35242</v>
      </c>
      <c r="AA2084">
        <f>_xlfn.DAYS(orderjoin[[#This Row],[orders.ShippedDate]],orderjoin[[#This Row],[orders.OrderDate]])</f>
        <v>-35214</v>
      </c>
      <c r="AB2084" s="1"/>
      <c r="AC2084">
        <v>3</v>
      </c>
      <c r="AD2084">
        <v>31.14</v>
      </c>
      <c r="AE2084" t="s">
        <v>418</v>
      </c>
      <c r="AF2084" t="s">
        <v>419</v>
      </c>
      <c r="AG2084" t="s">
        <v>420</v>
      </c>
      <c r="AH2084" t="s">
        <v>21</v>
      </c>
      <c r="AI2084" t="s">
        <v>421</v>
      </c>
      <c r="AJ2084" t="s">
        <v>29</v>
      </c>
      <c r="AK2084">
        <v>21</v>
      </c>
      <c r="AL2084" t="s">
        <v>544</v>
      </c>
      <c r="AM2084">
        <v>8</v>
      </c>
      <c r="AN2084">
        <v>3</v>
      </c>
      <c r="AO2084" t="s">
        <v>545</v>
      </c>
      <c r="AP2084" s="7">
        <v>10</v>
      </c>
      <c r="AQ2084">
        <v>3</v>
      </c>
      <c r="AR2084">
        <v>40</v>
      </c>
      <c r="AS2084">
        <v>5</v>
      </c>
      <c r="AT2084">
        <v>0</v>
      </c>
      <c r="AU2084" t="s">
        <v>417</v>
      </c>
      <c r="AV2084" t="s">
        <v>418</v>
      </c>
      <c r="AW2084" t="s">
        <v>672</v>
      </c>
      <c r="AX2084" t="s">
        <v>654</v>
      </c>
      <c r="AY2084" t="s">
        <v>419</v>
      </c>
      <c r="AZ2084" t="s">
        <v>420</v>
      </c>
      <c r="BA2084" t="s">
        <v>21</v>
      </c>
      <c r="BB2084" t="s">
        <v>421</v>
      </c>
      <c r="BC2084" t="s">
        <v>29</v>
      </c>
      <c r="BD2084" t="s">
        <v>673</v>
      </c>
      <c r="BE2084" t="s">
        <v>674</v>
      </c>
      <c r="BF2084">
        <v>8</v>
      </c>
      <c r="BG2084" t="s">
        <v>1107</v>
      </c>
      <c r="BH2084" t="s">
        <v>1108</v>
      </c>
      <c r="BI2084" t="s">
        <v>654</v>
      </c>
      <c r="BJ2084" t="s">
        <v>1109</v>
      </c>
      <c r="BK2084" t="s">
        <v>1110</v>
      </c>
      <c r="BL2084" t="s">
        <v>21</v>
      </c>
      <c r="BM2084" t="s">
        <v>1111</v>
      </c>
      <c r="BN2084" t="s">
        <v>196</v>
      </c>
      <c r="BO2084" t="s">
        <v>1112</v>
      </c>
      <c r="BP2084" t="s">
        <v>21</v>
      </c>
      <c r="BQ2084">
        <v>3</v>
      </c>
      <c r="BR2084" t="s">
        <v>1047</v>
      </c>
      <c r="BS2084" t="s">
        <v>1048</v>
      </c>
      <c r="BT2084">
        <v>3</v>
      </c>
      <c r="BU2084" t="s">
        <v>1201</v>
      </c>
      <c r="BV2084" t="s">
        <v>1174</v>
      </c>
      <c r="BW2084">
        <v>9</v>
      </c>
      <c r="BX2084" t="s">
        <v>1590</v>
      </c>
      <c r="BY2084" t="s">
        <v>1212</v>
      </c>
      <c r="BZ2084" t="s">
        <v>654</v>
      </c>
      <c r="CA2084" t="s">
        <v>1586</v>
      </c>
      <c r="CB2084" s="1">
        <v>24134</v>
      </c>
      <c r="CC2084" s="1">
        <v>34653</v>
      </c>
      <c r="CD2084" t="s">
        <v>1591</v>
      </c>
      <c r="CE2084" t="s">
        <v>194</v>
      </c>
      <c r="CF2084" t="s">
        <v>21</v>
      </c>
      <c r="CG2084" t="s">
        <v>1592</v>
      </c>
      <c r="CH2084" t="s">
        <v>196</v>
      </c>
      <c r="CI2084" t="s">
        <v>1593</v>
      </c>
      <c r="CJ2084">
        <v>452</v>
      </c>
      <c r="CK2084">
        <v>5</v>
      </c>
      <c r="CL2084">
        <v>30</v>
      </c>
    </row>
    <row r="2085" spans="1:90">
      <c r="A2085">
        <v>11058</v>
      </c>
      <c r="B2085">
        <v>60</v>
      </c>
      <c r="C2085" s="8">
        <v>34</v>
      </c>
      <c r="D2085">
        <v>21</v>
      </c>
      <c r="E2085">
        <v>0</v>
      </c>
      <c r="F2085">
        <v>11058</v>
      </c>
      <c r="G2085" t="s">
        <v>417</v>
      </c>
      <c r="H2085">
        <v>9</v>
      </c>
      <c r="I2085" s="1">
        <v>35214</v>
      </c>
      <c r="J2085" s="1">
        <v>35242</v>
      </c>
      <c r="K2085" s="1"/>
      <c r="L2085">
        <f>_xlfn.DAYS(orderjoin[[#This Row],[ShippedDate]],orderjoin[[#This Row],[OrderDate]])</f>
        <v>-35214</v>
      </c>
      <c r="M2085">
        <f>_xlfn.DAYS(orderjoin[[#This Row],[RequiredDate]],orderjoin[[#This Row],[ShippedDate]])</f>
        <v>35242</v>
      </c>
      <c r="N2085">
        <v>3</v>
      </c>
      <c r="O2085">
        <v>31.14</v>
      </c>
      <c r="P2085" t="s">
        <v>418</v>
      </c>
      <c r="Q2085" t="s">
        <v>419</v>
      </c>
      <c r="R2085" t="s">
        <v>420</v>
      </c>
      <c r="S2085" t="s">
        <v>21</v>
      </c>
      <c r="T2085" t="s">
        <v>421</v>
      </c>
      <c r="U2085" t="s">
        <v>29</v>
      </c>
      <c r="V2085">
        <v>11058</v>
      </c>
      <c r="W2085" t="s">
        <v>417</v>
      </c>
      <c r="X2085">
        <v>9</v>
      </c>
      <c r="Y2085" s="1">
        <v>35214</v>
      </c>
      <c r="Z2085" s="1">
        <v>35242</v>
      </c>
      <c r="AA2085">
        <f>_xlfn.DAYS(orderjoin[[#This Row],[orders.ShippedDate]],orderjoin[[#This Row],[orders.OrderDate]])</f>
        <v>-35214</v>
      </c>
      <c r="AB2085" s="1"/>
      <c r="AC2085">
        <v>3</v>
      </c>
      <c r="AD2085">
        <v>31.14</v>
      </c>
      <c r="AE2085" t="s">
        <v>418</v>
      </c>
      <c r="AF2085" t="s">
        <v>419</v>
      </c>
      <c r="AG2085" t="s">
        <v>420</v>
      </c>
      <c r="AH2085" t="s">
        <v>21</v>
      </c>
      <c r="AI2085" t="s">
        <v>421</v>
      </c>
      <c r="AJ2085" t="s">
        <v>29</v>
      </c>
      <c r="AK2085">
        <v>60</v>
      </c>
      <c r="AL2085" t="s">
        <v>619</v>
      </c>
      <c r="AM2085">
        <v>28</v>
      </c>
      <c r="AN2085">
        <v>4</v>
      </c>
      <c r="AO2085" t="s">
        <v>620</v>
      </c>
      <c r="AP2085" s="7">
        <v>34</v>
      </c>
      <c r="AQ2085">
        <v>19</v>
      </c>
      <c r="AR2085">
        <v>0</v>
      </c>
      <c r="AS2085">
        <v>0</v>
      </c>
      <c r="AT2085">
        <v>0</v>
      </c>
      <c r="AU2085" t="s">
        <v>417</v>
      </c>
      <c r="AV2085" t="s">
        <v>418</v>
      </c>
      <c r="AW2085" t="s">
        <v>672</v>
      </c>
      <c r="AX2085" t="s">
        <v>654</v>
      </c>
      <c r="AY2085" t="s">
        <v>419</v>
      </c>
      <c r="AZ2085" t="s">
        <v>420</v>
      </c>
      <c r="BA2085" t="s">
        <v>21</v>
      </c>
      <c r="BB2085" t="s">
        <v>421</v>
      </c>
      <c r="BC2085" t="s">
        <v>29</v>
      </c>
      <c r="BD2085" t="s">
        <v>673</v>
      </c>
      <c r="BE2085" t="s">
        <v>674</v>
      </c>
      <c r="BF2085">
        <v>28</v>
      </c>
      <c r="BG2085" t="s">
        <v>1059</v>
      </c>
      <c r="BH2085" t="s">
        <v>1060</v>
      </c>
      <c r="BI2085" t="s">
        <v>654</v>
      </c>
      <c r="BJ2085" t="s">
        <v>1061</v>
      </c>
      <c r="BK2085" t="s">
        <v>1062</v>
      </c>
      <c r="BL2085" t="s">
        <v>21</v>
      </c>
      <c r="BM2085" t="s">
        <v>1063</v>
      </c>
      <c r="BN2085" t="s">
        <v>23</v>
      </c>
      <c r="BO2085" t="s">
        <v>1064</v>
      </c>
      <c r="BP2085" t="s">
        <v>1065</v>
      </c>
      <c r="BQ2085">
        <v>4</v>
      </c>
      <c r="BR2085" t="s">
        <v>989</v>
      </c>
      <c r="BS2085" t="s">
        <v>990</v>
      </c>
      <c r="BT2085">
        <v>3</v>
      </c>
      <c r="BU2085" t="s">
        <v>1201</v>
      </c>
      <c r="BV2085" t="s">
        <v>1174</v>
      </c>
      <c r="BW2085">
        <v>9</v>
      </c>
      <c r="BX2085" t="s">
        <v>1590</v>
      </c>
      <c r="BY2085" t="s">
        <v>1212</v>
      </c>
      <c r="BZ2085" t="s">
        <v>654</v>
      </c>
      <c r="CA2085" t="s">
        <v>1586</v>
      </c>
      <c r="CB2085" s="1">
        <v>24134</v>
      </c>
      <c r="CC2085" s="1">
        <v>34653</v>
      </c>
      <c r="CD2085" t="s">
        <v>1591</v>
      </c>
      <c r="CE2085" t="s">
        <v>194</v>
      </c>
      <c r="CF2085" t="s">
        <v>21</v>
      </c>
      <c r="CG2085" t="s">
        <v>1592</v>
      </c>
      <c r="CH2085" t="s">
        <v>196</v>
      </c>
      <c r="CI2085" t="s">
        <v>1593</v>
      </c>
      <c r="CJ2085">
        <v>452</v>
      </c>
      <c r="CK2085">
        <v>5</v>
      </c>
      <c r="CL2085">
        <v>714</v>
      </c>
    </row>
    <row r="2086" spans="1:90">
      <c r="A2086">
        <v>11058</v>
      </c>
      <c r="B2086">
        <v>61</v>
      </c>
      <c r="C2086" s="8">
        <v>28.5</v>
      </c>
      <c r="D2086">
        <v>4</v>
      </c>
      <c r="E2086">
        <v>0</v>
      </c>
      <c r="F2086">
        <v>11058</v>
      </c>
      <c r="G2086" t="s">
        <v>417</v>
      </c>
      <c r="H2086">
        <v>9</v>
      </c>
      <c r="I2086" s="1">
        <v>35214</v>
      </c>
      <c r="J2086" s="1">
        <v>35242</v>
      </c>
      <c r="K2086" s="1"/>
      <c r="L2086">
        <f>_xlfn.DAYS(orderjoin[[#This Row],[ShippedDate]],orderjoin[[#This Row],[OrderDate]])</f>
        <v>-35214</v>
      </c>
      <c r="M2086">
        <f>_xlfn.DAYS(orderjoin[[#This Row],[RequiredDate]],orderjoin[[#This Row],[ShippedDate]])</f>
        <v>35242</v>
      </c>
      <c r="N2086">
        <v>3</v>
      </c>
      <c r="O2086">
        <v>31.14</v>
      </c>
      <c r="P2086" t="s">
        <v>418</v>
      </c>
      <c r="Q2086" t="s">
        <v>419</v>
      </c>
      <c r="R2086" t="s">
        <v>420</v>
      </c>
      <c r="S2086" t="s">
        <v>21</v>
      </c>
      <c r="T2086" t="s">
        <v>421</v>
      </c>
      <c r="U2086" t="s">
        <v>29</v>
      </c>
      <c r="V2086">
        <v>11058</v>
      </c>
      <c r="W2086" t="s">
        <v>417</v>
      </c>
      <c r="X2086">
        <v>9</v>
      </c>
      <c r="Y2086" s="1">
        <v>35214</v>
      </c>
      <c r="Z2086" s="1">
        <v>35242</v>
      </c>
      <c r="AA2086">
        <f>_xlfn.DAYS(orderjoin[[#This Row],[orders.ShippedDate]],orderjoin[[#This Row],[orders.OrderDate]])</f>
        <v>-35214</v>
      </c>
      <c r="AB2086" s="1"/>
      <c r="AC2086">
        <v>3</v>
      </c>
      <c r="AD2086">
        <v>31.14</v>
      </c>
      <c r="AE2086" t="s">
        <v>418</v>
      </c>
      <c r="AF2086" t="s">
        <v>419</v>
      </c>
      <c r="AG2086" t="s">
        <v>420</v>
      </c>
      <c r="AH2086" t="s">
        <v>21</v>
      </c>
      <c r="AI2086" t="s">
        <v>421</v>
      </c>
      <c r="AJ2086" t="s">
        <v>29</v>
      </c>
      <c r="AK2086">
        <v>61</v>
      </c>
      <c r="AL2086" t="s">
        <v>621</v>
      </c>
      <c r="AM2086">
        <v>29</v>
      </c>
      <c r="AN2086">
        <v>2</v>
      </c>
      <c r="AO2086" t="s">
        <v>622</v>
      </c>
      <c r="AP2086" s="7">
        <v>28.5</v>
      </c>
      <c r="AQ2086">
        <v>113</v>
      </c>
      <c r="AR2086">
        <v>0</v>
      </c>
      <c r="AS2086">
        <v>25</v>
      </c>
      <c r="AT2086">
        <v>0</v>
      </c>
      <c r="AU2086" t="s">
        <v>417</v>
      </c>
      <c r="AV2086" t="s">
        <v>418</v>
      </c>
      <c r="AW2086" t="s">
        <v>672</v>
      </c>
      <c r="AX2086" t="s">
        <v>654</v>
      </c>
      <c r="AY2086" t="s">
        <v>419</v>
      </c>
      <c r="AZ2086" t="s">
        <v>420</v>
      </c>
      <c r="BA2086" t="s">
        <v>21</v>
      </c>
      <c r="BB2086" t="s">
        <v>421</v>
      </c>
      <c r="BC2086" t="s">
        <v>29</v>
      </c>
      <c r="BD2086" t="s">
        <v>673</v>
      </c>
      <c r="BE2086" t="s">
        <v>674</v>
      </c>
      <c r="BF2086">
        <v>29</v>
      </c>
      <c r="BG2086" t="s">
        <v>1148</v>
      </c>
      <c r="BH2086" t="s">
        <v>1149</v>
      </c>
      <c r="BI2086" t="s">
        <v>686</v>
      </c>
      <c r="BJ2086" t="s">
        <v>1150</v>
      </c>
      <c r="BK2086" t="s">
        <v>1151</v>
      </c>
      <c r="BL2086" t="s">
        <v>286</v>
      </c>
      <c r="BM2086" t="s">
        <v>1152</v>
      </c>
      <c r="BN2086" t="s">
        <v>288</v>
      </c>
      <c r="BO2086" t="s">
        <v>1153</v>
      </c>
      <c r="BP2086" t="s">
        <v>1154</v>
      </c>
      <c r="BQ2086">
        <v>2</v>
      </c>
      <c r="BR2086" t="s">
        <v>1012</v>
      </c>
      <c r="BS2086" t="s">
        <v>1013</v>
      </c>
      <c r="BT2086">
        <v>3</v>
      </c>
      <c r="BU2086" t="s">
        <v>1201</v>
      </c>
      <c r="BV2086" t="s">
        <v>1174</v>
      </c>
      <c r="BW2086">
        <v>9</v>
      </c>
      <c r="BX2086" t="s">
        <v>1590</v>
      </c>
      <c r="BY2086" t="s">
        <v>1212</v>
      </c>
      <c r="BZ2086" t="s">
        <v>654</v>
      </c>
      <c r="CA2086" t="s">
        <v>1586</v>
      </c>
      <c r="CB2086" s="1">
        <v>24134</v>
      </c>
      <c r="CC2086" s="1">
        <v>34653</v>
      </c>
      <c r="CD2086" t="s">
        <v>1591</v>
      </c>
      <c r="CE2086" t="s">
        <v>194</v>
      </c>
      <c r="CF2086" t="s">
        <v>21</v>
      </c>
      <c r="CG2086" t="s">
        <v>1592</v>
      </c>
      <c r="CH2086" t="s">
        <v>196</v>
      </c>
      <c r="CI2086" t="s">
        <v>1593</v>
      </c>
      <c r="CJ2086">
        <v>452</v>
      </c>
      <c r="CK2086">
        <v>5</v>
      </c>
      <c r="CL2086">
        <v>114</v>
      </c>
    </row>
    <row r="2087" spans="1:90">
      <c r="A2087">
        <v>11059</v>
      </c>
      <c r="B2087">
        <v>13</v>
      </c>
      <c r="C2087" s="8">
        <v>6</v>
      </c>
      <c r="D2087">
        <v>30</v>
      </c>
      <c r="E2087">
        <v>0</v>
      </c>
      <c r="F2087">
        <v>11059</v>
      </c>
      <c r="G2087" t="s">
        <v>182</v>
      </c>
      <c r="H2087">
        <v>2</v>
      </c>
      <c r="I2087" s="1">
        <v>35214</v>
      </c>
      <c r="J2087" s="1">
        <v>35256</v>
      </c>
      <c r="K2087" s="1"/>
      <c r="L2087">
        <f>_xlfn.DAYS(orderjoin[[#This Row],[ShippedDate]],orderjoin[[#This Row],[OrderDate]])</f>
        <v>-35214</v>
      </c>
      <c r="M2087">
        <f>_xlfn.DAYS(orderjoin[[#This Row],[RequiredDate]],orderjoin[[#This Row],[ShippedDate]])</f>
        <v>35256</v>
      </c>
      <c r="N2087">
        <v>2</v>
      </c>
      <c r="O2087">
        <v>85.8</v>
      </c>
      <c r="P2087" t="s">
        <v>183</v>
      </c>
      <c r="Q2087" t="s">
        <v>184</v>
      </c>
      <c r="R2087" t="s">
        <v>33</v>
      </c>
      <c r="S2087" t="s">
        <v>34</v>
      </c>
      <c r="T2087" t="s">
        <v>185</v>
      </c>
      <c r="U2087" t="s">
        <v>36</v>
      </c>
      <c r="V2087">
        <v>11059</v>
      </c>
      <c r="W2087" t="s">
        <v>182</v>
      </c>
      <c r="X2087">
        <v>2</v>
      </c>
      <c r="Y2087" s="1">
        <v>35214</v>
      </c>
      <c r="Z2087" s="1">
        <v>35256</v>
      </c>
      <c r="AA2087">
        <f>_xlfn.DAYS(orderjoin[[#This Row],[orders.ShippedDate]],orderjoin[[#This Row],[orders.OrderDate]])</f>
        <v>-35214</v>
      </c>
      <c r="AB2087" s="1"/>
      <c r="AC2087">
        <v>2</v>
      </c>
      <c r="AD2087">
        <v>85.8</v>
      </c>
      <c r="AE2087" t="s">
        <v>183</v>
      </c>
      <c r="AF2087" t="s">
        <v>184</v>
      </c>
      <c r="AG2087" t="s">
        <v>33</v>
      </c>
      <c r="AH2087" t="s">
        <v>34</v>
      </c>
      <c r="AI2087" t="s">
        <v>185</v>
      </c>
      <c r="AJ2087" t="s">
        <v>36</v>
      </c>
      <c r="AK2087">
        <v>13</v>
      </c>
      <c r="AL2087" t="s">
        <v>528</v>
      </c>
      <c r="AM2087">
        <v>6</v>
      </c>
      <c r="AN2087">
        <v>8</v>
      </c>
      <c r="AO2087" t="s">
        <v>529</v>
      </c>
      <c r="AP2087" s="7">
        <v>6</v>
      </c>
      <c r="AQ2087">
        <v>24</v>
      </c>
      <c r="AR2087">
        <v>0</v>
      </c>
      <c r="AS2087">
        <v>5</v>
      </c>
      <c r="AT2087">
        <v>0</v>
      </c>
      <c r="AU2087" t="s">
        <v>182</v>
      </c>
      <c r="AV2087" t="s">
        <v>183</v>
      </c>
      <c r="AW2087" t="s">
        <v>860</v>
      </c>
      <c r="AX2087" t="s">
        <v>731</v>
      </c>
      <c r="AY2087" t="s">
        <v>184</v>
      </c>
      <c r="AZ2087" t="s">
        <v>33</v>
      </c>
      <c r="BA2087" t="s">
        <v>34</v>
      </c>
      <c r="BB2087" t="s">
        <v>185</v>
      </c>
      <c r="BC2087" t="s">
        <v>36</v>
      </c>
      <c r="BD2087" t="s">
        <v>861</v>
      </c>
      <c r="BE2087" t="s">
        <v>21</v>
      </c>
      <c r="BF2087">
        <v>6</v>
      </c>
      <c r="BG2087" t="s">
        <v>1120</v>
      </c>
      <c r="BH2087" t="s">
        <v>1121</v>
      </c>
      <c r="BI2087" t="s">
        <v>1122</v>
      </c>
      <c r="BJ2087" t="s">
        <v>1123</v>
      </c>
      <c r="BK2087" t="s">
        <v>1124</v>
      </c>
      <c r="BL2087" t="s">
        <v>21</v>
      </c>
      <c r="BM2087" t="s">
        <v>1125</v>
      </c>
      <c r="BN2087" t="s">
        <v>1028</v>
      </c>
      <c r="BO2087" t="s">
        <v>1126</v>
      </c>
      <c r="BP2087" t="s">
        <v>21</v>
      </c>
      <c r="BQ2087">
        <v>8</v>
      </c>
      <c r="BR2087" t="s">
        <v>1057</v>
      </c>
      <c r="BS2087" t="s">
        <v>1058</v>
      </c>
      <c r="BT2087">
        <v>2</v>
      </c>
      <c r="BU2087" t="s">
        <v>1199</v>
      </c>
      <c r="BV2087" t="s">
        <v>1200</v>
      </c>
      <c r="BW2087">
        <v>2</v>
      </c>
      <c r="BX2087" t="s">
        <v>1602</v>
      </c>
      <c r="BY2087" t="s">
        <v>1203</v>
      </c>
      <c r="BZ2087" t="s">
        <v>1204</v>
      </c>
      <c r="CA2087" t="s">
        <v>1603</v>
      </c>
      <c r="CB2087" s="1">
        <v>19043</v>
      </c>
      <c r="CC2087" s="1">
        <v>33830</v>
      </c>
      <c r="CD2087" t="s">
        <v>1604</v>
      </c>
      <c r="CE2087" t="s">
        <v>1605</v>
      </c>
      <c r="CF2087" t="s">
        <v>132</v>
      </c>
      <c r="CG2087" t="s">
        <v>1606</v>
      </c>
      <c r="CH2087" t="s">
        <v>99</v>
      </c>
      <c r="CI2087" t="s">
        <v>1607</v>
      </c>
      <c r="CJ2087">
        <v>3457</v>
      </c>
      <c r="CL2087">
        <v>180</v>
      </c>
    </row>
    <row r="2088" spans="1:90">
      <c r="A2088">
        <v>11059</v>
      </c>
      <c r="B2088">
        <v>17</v>
      </c>
      <c r="C2088" s="8">
        <v>39</v>
      </c>
      <c r="D2088">
        <v>12</v>
      </c>
      <c r="E2088">
        <v>0</v>
      </c>
      <c r="F2088">
        <v>11059</v>
      </c>
      <c r="G2088" t="s">
        <v>182</v>
      </c>
      <c r="H2088">
        <v>2</v>
      </c>
      <c r="I2088" s="1">
        <v>35214</v>
      </c>
      <c r="J2088" s="1">
        <v>35256</v>
      </c>
      <c r="K2088" s="1"/>
      <c r="L2088">
        <f>_xlfn.DAYS(orderjoin[[#This Row],[ShippedDate]],orderjoin[[#This Row],[OrderDate]])</f>
        <v>-35214</v>
      </c>
      <c r="M2088">
        <f>_xlfn.DAYS(orderjoin[[#This Row],[RequiredDate]],orderjoin[[#This Row],[ShippedDate]])</f>
        <v>35256</v>
      </c>
      <c r="N2088">
        <v>2</v>
      </c>
      <c r="O2088">
        <v>85.8</v>
      </c>
      <c r="P2088" t="s">
        <v>183</v>
      </c>
      <c r="Q2088" t="s">
        <v>184</v>
      </c>
      <c r="R2088" t="s">
        <v>33</v>
      </c>
      <c r="S2088" t="s">
        <v>34</v>
      </c>
      <c r="T2088" t="s">
        <v>185</v>
      </c>
      <c r="U2088" t="s">
        <v>36</v>
      </c>
      <c r="V2088">
        <v>11059</v>
      </c>
      <c r="W2088" t="s">
        <v>182</v>
      </c>
      <c r="X2088">
        <v>2</v>
      </c>
      <c r="Y2088" s="1">
        <v>35214</v>
      </c>
      <c r="Z2088" s="1">
        <v>35256</v>
      </c>
      <c r="AA2088">
        <f>_xlfn.DAYS(orderjoin[[#This Row],[orders.ShippedDate]],orderjoin[[#This Row],[orders.OrderDate]])</f>
        <v>-35214</v>
      </c>
      <c r="AB2088" s="1"/>
      <c r="AC2088">
        <v>2</v>
      </c>
      <c r="AD2088">
        <v>85.8</v>
      </c>
      <c r="AE2088" t="s">
        <v>183</v>
      </c>
      <c r="AF2088" t="s">
        <v>184</v>
      </c>
      <c r="AG2088" t="s">
        <v>33</v>
      </c>
      <c r="AH2088" t="s">
        <v>34</v>
      </c>
      <c r="AI2088" t="s">
        <v>185</v>
      </c>
      <c r="AJ2088" t="s">
        <v>36</v>
      </c>
      <c r="AK2088">
        <v>17</v>
      </c>
      <c r="AL2088" t="s">
        <v>536</v>
      </c>
      <c r="AM2088">
        <v>7</v>
      </c>
      <c r="AN2088">
        <v>6</v>
      </c>
      <c r="AO2088" t="s">
        <v>537</v>
      </c>
      <c r="AP2088" s="7">
        <v>39</v>
      </c>
      <c r="AQ2088">
        <v>0</v>
      </c>
      <c r="AR2088">
        <v>0</v>
      </c>
      <c r="AS2088">
        <v>0</v>
      </c>
      <c r="AT2088">
        <v>1</v>
      </c>
      <c r="AU2088" t="s">
        <v>182</v>
      </c>
      <c r="AV2088" t="s">
        <v>183</v>
      </c>
      <c r="AW2088" t="s">
        <v>860</v>
      </c>
      <c r="AX2088" t="s">
        <v>731</v>
      </c>
      <c r="AY2088" t="s">
        <v>184</v>
      </c>
      <c r="AZ2088" t="s">
        <v>33</v>
      </c>
      <c r="BA2088" t="s">
        <v>34</v>
      </c>
      <c r="BB2088" t="s">
        <v>185</v>
      </c>
      <c r="BC2088" t="s">
        <v>36</v>
      </c>
      <c r="BD2088" t="s">
        <v>861</v>
      </c>
      <c r="BE2088" t="s">
        <v>21</v>
      </c>
      <c r="BF2088">
        <v>7</v>
      </c>
      <c r="BG2088" t="s">
        <v>1038</v>
      </c>
      <c r="BH2088" t="s">
        <v>1039</v>
      </c>
      <c r="BI2088" t="s">
        <v>676</v>
      </c>
      <c r="BJ2088" t="s">
        <v>1040</v>
      </c>
      <c r="BK2088" t="s">
        <v>1041</v>
      </c>
      <c r="BL2088" t="s">
        <v>1042</v>
      </c>
      <c r="BM2088" t="s">
        <v>1043</v>
      </c>
      <c r="BN2088" t="s">
        <v>1044</v>
      </c>
      <c r="BO2088" t="s">
        <v>1045</v>
      </c>
      <c r="BP2088" t="s">
        <v>1046</v>
      </c>
      <c r="BQ2088">
        <v>6</v>
      </c>
      <c r="BR2088" t="s">
        <v>1049</v>
      </c>
      <c r="BS2088" t="s">
        <v>1050</v>
      </c>
      <c r="BT2088">
        <v>2</v>
      </c>
      <c r="BU2088" t="s">
        <v>1199</v>
      </c>
      <c r="BV2088" t="s">
        <v>1200</v>
      </c>
      <c r="BW2088">
        <v>2</v>
      </c>
      <c r="BX2088" t="s">
        <v>1602</v>
      </c>
      <c r="BY2088" t="s">
        <v>1203</v>
      </c>
      <c r="BZ2088" t="s">
        <v>1204</v>
      </c>
      <c r="CA2088" t="s">
        <v>1603</v>
      </c>
      <c r="CB2088" s="1">
        <v>19043</v>
      </c>
      <c r="CC2088" s="1">
        <v>33830</v>
      </c>
      <c r="CD2088" t="s">
        <v>1604</v>
      </c>
      <c r="CE2088" t="s">
        <v>1605</v>
      </c>
      <c r="CF2088" t="s">
        <v>132</v>
      </c>
      <c r="CG2088" t="s">
        <v>1606</v>
      </c>
      <c r="CH2088" t="s">
        <v>99</v>
      </c>
      <c r="CI2088" t="s">
        <v>1607</v>
      </c>
      <c r="CJ2088">
        <v>3457</v>
      </c>
      <c r="CL2088">
        <v>468</v>
      </c>
    </row>
    <row r="2089" spans="1:90">
      <c r="A2089">
        <v>11059</v>
      </c>
      <c r="B2089">
        <v>60</v>
      </c>
      <c r="C2089" s="8">
        <v>34</v>
      </c>
      <c r="D2089">
        <v>35</v>
      </c>
      <c r="E2089">
        <v>0</v>
      </c>
      <c r="F2089">
        <v>11059</v>
      </c>
      <c r="G2089" t="s">
        <v>182</v>
      </c>
      <c r="H2089">
        <v>2</v>
      </c>
      <c r="I2089" s="1">
        <v>35214</v>
      </c>
      <c r="J2089" s="1">
        <v>35256</v>
      </c>
      <c r="K2089" s="1"/>
      <c r="L2089">
        <f>_xlfn.DAYS(orderjoin[[#This Row],[ShippedDate]],orderjoin[[#This Row],[OrderDate]])</f>
        <v>-35214</v>
      </c>
      <c r="M2089">
        <f>_xlfn.DAYS(orderjoin[[#This Row],[RequiredDate]],orderjoin[[#This Row],[ShippedDate]])</f>
        <v>35256</v>
      </c>
      <c r="N2089">
        <v>2</v>
      </c>
      <c r="O2089">
        <v>85.8</v>
      </c>
      <c r="P2089" t="s">
        <v>183</v>
      </c>
      <c r="Q2089" t="s">
        <v>184</v>
      </c>
      <c r="R2089" t="s">
        <v>33</v>
      </c>
      <c r="S2089" t="s">
        <v>34</v>
      </c>
      <c r="T2089" t="s">
        <v>185</v>
      </c>
      <c r="U2089" t="s">
        <v>36</v>
      </c>
      <c r="V2089">
        <v>11059</v>
      </c>
      <c r="W2089" t="s">
        <v>182</v>
      </c>
      <c r="X2089">
        <v>2</v>
      </c>
      <c r="Y2089" s="1">
        <v>35214</v>
      </c>
      <c r="Z2089" s="1">
        <v>35256</v>
      </c>
      <c r="AA2089">
        <f>_xlfn.DAYS(orderjoin[[#This Row],[orders.ShippedDate]],orderjoin[[#This Row],[orders.OrderDate]])</f>
        <v>-35214</v>
      </c>
      <c r="AB2089" s="1"/>
      <c r="AC2089">
        <v>2</v>
      </c>
      <c r="AD2089">
        <v>85.8</v>
      </c>
      <c r="AE2089" t="s">
        <v>183</v>
      </c>
      <c r="AF2089" t="s">
        <v>184</v>
      </c>
      <c r="AG2089" t="s">
        <v>33</v>
      </c>
      <c r="AH2089" t="s">
        <v>34</v>
      </c>
      <c r="AI2089" t="s">
        <v>185</v>
      </c>
      <c r="AJ2089" t="s">
        <v>36</v>
      </c>
      <c r="AK2089">
        <v>60</v>
      </c>
      <c r="AL2089" t="s">
        <v>619</v>
      </c>
      <c r="AM2089">
        <v>28</v>
      </c>
      <c r="AN2089">
        <v>4</v>
      </c>
      <c r="AO2089" t="s">
        <v>620</v>
      </c>
      <c r="AP2089" s="7">
        <v>34</v>
      </c>
      <c r="AQ2089">
        <v>19</v>
      </c>
      <c r="AR2089">
        <v>0</v>
      </c>
      <c r="AS2089">
        <v>0</v>
      </c>
      <c r="AT2089">
        <v>0</v>
      </c>
      <c r="AU2089" t="s">
        <v>182</v>
      </c>
      <c r="AV2089" t="s">
        <v>183</v>
      </c>
      <c r="AW2089" t="s">
        <v>860</v>
      </c>
      <c r="AX2089" t="s">
        <v>731</v>
      </c>
      <c r="AY2089" t="s">
        <v>184</v>
      </c>
      <c r="AZ2089" t="s">
        <v>33</v>
      </c>
      <c r="BA2089" t="s">
        <v>34</v>
      </c>
      <c r="BB2089" t="s">
        <v>185</v>
      </c>
      <c r="BC2089" t="s">
        <v>36</v>
      </c>
      <c r="BD2089" t="s">
        <v>861</v>
      </c>
      <c r="BE2089" t="s">
        <v>21</v>
      </c>
      <c r="BF2089">
        <v>28</v>
      </c>
      <c r="BG2089" t="s">
        <v>1059</v>
      </c>
      <c r="BH2089" t="s">
        <v>1060</v>
      </c>
      <c r="BI2089" t="s">
        <v>654</v>
      </c>
      <c r="BJ2089" t="s">
        <v>1061</v>
      </c>
      <c r="BK2089" t="s">
        <v>1062</v>
      </c>
      <c r="BL2089" t="s">
        <v>21</v>
      </c>
      <c r="BM2089" t="s">
        <v>1063</v>
      </c>
      <c r="BN2089" t="s">
        <v>23</v>
      </c>
      <c r="BO2089" t="s">
        <v>1064</v>
      </c>
      <c r="BP2089" t="s">
        <v>1065</v>
      </c>
      <c r="BQ2089">
        <v>4</v>
      </c>
      <c r="BR2089" t="s">
        <v>989</v>
      </c>
      <c r="BS2089" t="s">
        <v>990</v>
      </c>
      <c r="BT2089">
        <v>2</v>
      </c>
      <c r="BU2089" t="s">
        <v>1199</v>
      </c>
      <c r="BV2089" t="s">
        <v>1200</v>
      </c>
      <c r="BW2089">
        <v>2</v>
      </c>
      <c r="BX2089" t="s">
        <v>1602</v>
      </c>
      <c r="BY2089" t="s">
        <v>1203</v>
      </c>
      <c r="BZ2089" t="s">
        <v>1204</v>
      </c>
      <c r="CA2089" t="s">
        <v>1603</v>
      </c>
      <c r="CB2089" s="1">
        <v>19043</v>
      </c>
      <c r="CC2089" s="1">
        <v>33830</v>
      </c>
      <c r="CD2089" t="s">
        <v>1604</v>
      </c>
      <c r="CE2089" t="s">
        <v>1605</v>
      </c>
      <c r="CF2089" t="s">
        <v>132</v>
      </c>
      <c r="CG2089" t="s">
        <v>1606</v>
      </c>
      <c r="CH2089" t="s">
        <v>99</v>
      </c>
      <c r="CI2089" t="s">
        <v>1607</v>
      </c>
      <c r="CJ2089">
        <v>3457</v>
      </c>
      <c r="CL2089">
        <v>1190</v>
      </c>
    </row>
    <row r="2090" spans="1:90">
      <c r="A2090">
        <v>11060</v>
      </c>
      <c r="B2090">
        <v>60</v>
      </c>
      <c r="C2090" s="8">
        <v>34</v>
      </c>
      <c r="D2090">
        <v>4</v>
      </c>
      <c r="E2090">
        <v>0</v>
      </c>
      <c r="F2090">
        <v>11060</v>
      </c>
      <c r="G2090" t="s">
        <v>390</v>
      </c>
      <c r="H2090">
        <v>2</v>
      </c>
      <c r="I2090" s="1">
        <v>35215</v>
      </c>
      <c r="J2090" s="1">
        <v>35243</v>
      </c>
      <c r="K2090" s="1">
        <v>35219</v>
      </c>
      <c r="L2090">
        <f>_xlfn.DAYS(orderjoin[[#This Row],[ShippedDate]],orderjoin[[#This Row],[OrderDate]])</f>
        <v>4</v>
      </c>
      <c r="M2090">
        <f>_xlfn.DAYS(orderjoin[[#This Row],[RequiredDate]],orderjoin[[#This Row],[ShippedDate]])</f>
        <v>24</v>
      </c>
      <c r="N2090">
        <v>2</v>
      </c>
      <c r="O2090">
        <v>10.98</v>
      </c>
      <c r="P2090" t="s">
        <v>391</v>
      </c>
      <c r="Q2090" t="s">
        <v>392</v>
      </c>
      <c r="R2090" t="s">
        <v>393</v>
      </c>
      <c r="S2090" t="s">
        <v>21</v>
      </c>
      <c r="T2090" t="s">
        <v>394</v>
      </c>
      <c r="U2090" t="s">
        <v>150</v>
      </c>
      <c r="V2090">
        <v>11060</v>
      </c>
      <c r="W2090" t="s">
        <v>390</v>
      </c>
      <c r="X2090">
        <v>2</v>
      </c>
      <c r="Y2090" s="1">
        <v>35215</v>
      </c>
      <c r="Z2090" s="1">
        <v>35243</v>
      </c>
      <c r="AA2090">
        <f>_xlfn.DAYS(orderjoin[[#This Row],[orders.ShippedDate]],orderjoin[[#This Row],[orders.OrderDate]])</f>
        <v>4</v>
      </c>
      <c r="AB2090" s="1">
        <v>35219</v>
      </c>
      <c r="AC2090">
        <v>2</v>
      </c>
      <c r="AD2090">
        <v>10.98</v>
      </c>
      <c r="AE2090" t="s">
        <v>391</v>
      </c>
      <c r="AF2090" t="s">
        <v>392</v>
      </c>
      <c r="AG2090" t="s">
        <v>393</v>
      </c>
      <c r="AH2090" t="s">
        <v>21</v>
      </c>
      <c r="AI2090" t="s">
        <v>394</v>
      </c>
      <c r="AJ2090" t="s">
        <v>150</v>
      </c>
      <c r="AK2090">
        <v>60</v>
      </c>
      <c r="AL2090" t="s">
        <v>619</v>
      </c>
      <c r="AM2090">
        <v>28</v>
      </c>
      <c r="AN2090">
        <v>4</v>
      </c>
      <c r="AO2090" t="s">
        <v>620</v>
      </c>
      <c r="AP2090" s="7">
        <v>34</v>
      </c>
      <c r="AQ2090">
        <v>19</v>
      </c>
      <c r="AR2090">
        <v>0</v>
      </c>
      <c r="AS2090">
        <v>0</v>
      </c>
      <c r="AT2090">
        <v>0</v>
      </c>
      <c r="AU2090" t="s">
        <v>390</v>
      </c>
      <c r="AV2090" t="s">
        <v>391</v>
      </c>
      <c r="AW2090" t="s">
        <v>742</v>
      </c>
      <c r="AX2090" t="s">
        <v>654</v>
      </c>
      <c r="AY2090" t="s">
        <v>392</v>
      </c>
      <c r="AZ2090" t="s">
        <v>393</v>
      </c>
      <c r="BA2090" t="s">
        <v>21</v>
      </c>
      <c r="BB2090" t="s">
        <v>394</v>
      </c>
      <c r="BC2090" t="s">
        <v>150</v>
      </c>
      <c r="BD2090" t="s">
        <v>743</v>
      </c>
      <c r="BE2090" t="s">
        <v>744</v>
      </c>
      <c r="BF2090">
        <v>28</v>
      </c>
      <c r="BG2090" t="s">
        <v>1059</v>
      </c>
      <c r="BH2090" t="s">
        <v>1060</v>
      </c>
      <c r="BI2090" t="s">
        <v>654</v>
      </c>
      <c r="BJ2090" t="s">
        <v>1061</v>
      </c>
      <c r="BK2090" t="s">
        <v>1062</v>
      </c>
      <c r="BL2090" t="s">
        <v>21</v>
      </c>
      <c r="BM2090" t="s">
        <v>1063</v>
      </c>
      <c r="BN2090" t="s">
        <v>23</v>
      </c>
      <c r="BO2090" t="s">
        <v>1064</v>
      </c>
      <c r="BP2090" t="s">
        <v>1065</v>
      </c>
      <c r="BQ2090">
        <v>4</v>
      </c>
      <c r="BR2090" t="s">
        <v>989</v>
      </c>
      <c r="BS2090" t="s">
        <v>990</v>
      </c>
      <c r="BT2090">
        <v>2</v>
      </c>
      <c r="BU2090" t="s">
        <v>1199</v>
      </c>
      <c r="BV2090" t="s">
        <v>1200</v>
      </c>
      <c r="BW2090">
        <v>2</v>
      </c>
      <c r="BX2090" t="s">
        <v>1602</v>
      </c>
      <c r="BY2090" t="s">
        <v>1203</v>
      </c>
      <c r="BZ2090" t="s">
        <v>1204</v>
      </c>
      <c r="CA2090" t="s">
        <v>1603</v>
      </c>
      <c r="CB2090" s="1">
        <v>19043</v>
      </c>
      <c r="CC2090" s="1">
        <v>33830</v>
      </c>
      <c r="CD2090" t="s">
        <v>1604</v>
      </c>
      <c r="CE2090" t="s">
        <v>1605</v>
      </c>
      <c r="CF2090" t="s">
        <v>132</v>
      </c>
      <c r="CG2090" t="s">
        <v>1606</v>
      </c>
      <c r="CH2090" t="s">
        <v>99</v>
      </c>
      <c r="CI2090" t="s">
        <v>1607</v>
      </c>
      <c r="CJ2090">
        <v>3457</v>
      </c>
      <c r="CL2090">
        <v>136</v>
      </c>
    </row>
    <row r="2091" spans="1:90">
      <c r="A2091">
        <v>11060</v>
      </c>
      <c r="B2091">
        <v>77</v>
      </c>
      <c r="C2091" s="8">
        <v>13</v>
      </c>
      <c r="D2091">
        <v>10</v>
      </c>
      <c r="E2091">
        <v>0</v>
      </c>
      <c r="F2091">
        <v>11060</v>
      </c>
      <c r="G2091" t="s">
        <v>390</v>
      </c>
      <c r="H2091">
        <v>2</v>
      </c>
      <c r="I2091" s="1">
        <v>35215</v>
      </c>
      <c r="J2091" s="1">
        <v>35243</v>
      </c>
      <c r="K2091" s="1">
        <v>35219</v>
      </c>
      <c r="L2091">
        <f>_xlfn.DAYS(orderjoin[[#This Row],[ShippedDate]],orderjoin[[#This Row],[OrderDate]])</f>
        <v>4</v>
      </c>
      <c r="M2091">
        <f>_xlfn.DAYS(orderjoin[[#This Row],[RequiredDate]],orderjoin[[#This Row],[ShippedDate]])</f>
        <v>24</v>
      </c>
      <c r="N2091">
        <v>2</v>
      </c>
      <c r="O2091">
        <v>10.98</v>
      </c>
      <c r="P2091" t="s">
        <v>391</v>
      </c>
      <c r="Q2091" t="s">
        <v>392</v>
      </c>
      <c r="R2091" t="s">
        <v>393</v>
      </c>
      <c r="S2091" t="s">
        <v>21</v>
      </c>
      <c r="T2091" t="s">
        <v>394</v>
      </c>
      <c r="U2091" t="s">
        <v>150</v>
      </c>
      <c r="V2091">
        <v>11060</v>
      </c>
      <c r="W2091" t="s">
        <v>390</v>
      </c>
      <c r="X2091">
        <v>2</v>
      </c>
      <c r="Y2091" s="1">
        <v>35215</v>
      </c>
      <c r="Z2091" s="1">
        <v>35243</v>
      </c>
      <c r="AA2091">
        <f>_xlfn.DAYS(orderjoin[[#This Row],[orders.ShippedDate]],orderjoin[[#This Row],[orders.OrderDate]])</f>
        <v>4</v>
      </c>
      <c r="AB2091" s="1">
        <v>35219</v>
      </c>
      <c r="AC2091">
        <v>2</v>
      </c>
      <c r="AD2091">
        <v>10.98</v>
      </c>
      <c r="AE2091" t="s">
        <v>391</v>
      </c>
      <c r="AF2091" t="s">
        <v>392</v>
      </c>
      <c r="AG2091" t="s">
        <v>393</v>
      </c>
      <c r="AH2091" t="s">
        <v>21</v>
      </c>
      <c r="AI2091" t="s">
        <v>394</v>
      </c>
      <c r="AJ2091" t="s">
        <v>150</v>
      </c>
      <c r="AK2091">
        <v>77</v>
      </c>
      <c r="AL2091" t="s">
        <v>649</v>
      </c>
      <c r="AM2091">
        <v>12</v>
      </c>
      <c r="AN2091">
        <v>2</v>
      </c>
      <c r="AO2091" t="s">
        <v>650</v>
      </c>
      <c r="AP2091" s="7">
        <v>13</v>
      </c>
      <c r="AQ2091">
        <v>32</v>
      </c>
      <c r="AR2091">
        <v>0</v>
      </c>
      <c r="AS2091">
        <v>15</v>
      </c>
      <c r="AT2091">
        <v>0</v>
      </c>
      <c r="AU2091" t="s">
        <v>390</v>
      </c>
      <c r="AV2091" t="s">
        <v>391</v>
      </c>
      <c r="AW2091" t="s">
        <v>742</v>
      </c>
      <c r="AX2091" t="s">
        <v>654</v>
      </c>
      <c r="AY2091" t="s">
        <v>392</v>
      </c>
      <c r="AZ2091" t="s">
        <v>393</v>
      </c>
      <c r="BA2091" t="s">
        <v>21</v>
      </c>
      <c r="BB2091" t="s">
        <v>394</v>
      </c>
      <c r="BC2091" t="s">
        <v>150</v>
      </c>
      <c r="BD2091" t="s">
        <v>743</v>
      </c>
      <c r="BE2091" t="s">
        <v>744</v>
      </c>
      <c r="BF2091">
        <v>12</v>
      </c>
      <c r="BG2091" t="s">
        <v>1071</v>
      </c>
      <c r="BH2091" t="s">
        <v>1072</v>
      </c>
      <c r="BI2091" t="s">
        <v>1073</v>
      </c>
      <c r="BJ2091" t="s">
        <v>1074</v>
      </c>
      <c r="BK2091" t="s">
        <v>1075</v>
      </c>
      <c r="BL2091" t="s">
        <v>21</v>
      </c>
      <c r="BM2091" t="s">
        <v>1076</v>
      </c>
      <c r="BN2091" t="s">
        <v>29</v>
      </c>
      <c r="BO2091" t="s">
        <v>1077</v>
      </c>
      <c r="BP2091" t="s">
        <v>21</v>
      </c>
      <c r="BQ2091">
        <v>2</v>
      </c>
      <c r="BR2091" t="s">
        <v>1012</v>
      </c>
      <c r="BS2091" t="s">
        <v>1013</v>
      </c>
      <c r="BT2091">
        <v>2</v>
      </c>
      <c r="BU2091" t="s">
        <v>1199</v>
      </c>
      <c r="BV2091" t="s">
        <v>1200</v>
      </c>
      <c r="BW2091">
        <v>2</v>
      </c>
      <c r="BX2091" t="s">
        <v>1602</v>
      </c>
      <c r="BY2091" t="s">
        <v>1203</v>
      </c>
      <c r="BZ2091" t="s">
        <v>1204</v>
      </c>
      <c r="CA2091" t="s">
        <v>1603</v>
      </c>
      <c r="CB2091" s="1">
        <v>19043</v>
      </c>
      <c r="CC2091" s="1">
        <v>33830</v>
      </c>
      <c r="CD2091" t="s">
        <v>1604</v>
      </c>
      <c r="CE2091" t="s">
        <v>1605</v>
      </c>
      <c r="CF2091" t="s">
        <v>132</v>
      </c>
      <c r="CG2091" t="s">
        <v>1606</v>
      </c>
      <c r="CH2091" t="s">
        <v>99</v>
      </c>
      <c r="CI2091" t="s">
        <v>1607</v>
      </c>
      <c r="CJ2091">
        <v>3457</v>
      </c>
      <c r="CL2091">
        <v>130</v>
      </c>
    </row>
    <row r="2092" spans="1:90">
      <c r="A2092">
        <v>11061</v>
      </c>
      <c r="B2092">
        <v>60</v>
      </c>
      <c r="C2092" s="8">
        <v>34</v>
      </c>
      <c r="D2092">
        <v>15</v>
      </c>
      <c r="E2092">
        <v>0</v>
      </c>
      <c r="F2092">
        <v>11061</v>
      </c>
      <c r="G2092" t="s">
        <v>429</v>
      </c>
      <c r="H2092">
        <v>4</v>
      </c>
      <c r="I2092" s="1">
        <v>35215</v>
      </c>
      <c r="J2092" s="1">
        <v>35257</v>
      </c>
      <c r="K2092" s="1"/>
      <c r="L2092">
        <f>_xlfn.DAYS(orderjoin[[#This Row],[ShippedDate]],orderjoin[[#This Row],[OrderDate]])</f>
        <v>-35215</v>
      </c>
      <c r="M2092">
        <f>_xlfn.DAYS(orderjoin[[#This Row],[RequiredDate]],orderjoin[[#This Row],[ShippedDate]])</f>
        <v>35257</v>
      </c>
      <c r="N2092">
        <v>3</v>
      </c>
      <c r="O2092">
        <v>14.01</v>
      </c>
      <c r="P2092" t="s">
        <v>430</v>
      </c>
      <c r="Q2092" t="s">
        <v>431</v>
      </c>
      <c r="R2092" t="s">
        <v>432</v>
      </c>
      <c r="S2092" t="s">
        <v>232</v>
      </c>
      <c r="T2092" t="s">
        <v>433</v>
      </c>
      <c r="U2092" t="s">
        <v>99</v>
      </c>
      <c r="V2092">
        <v>11061</v>
      </c>
      <c r="W2092" t="s">
        <v>429</v>
      </c>
      <c r="X2092">
        <v>4</v>
      </c>
      <c r="Y2092" s="1">
        <v>35215</v>
      </c>
      <c r="Z2092" s="1">
        <v>35257</v>
      </c>
      <c r="AA2092">
        <f>_xlfn.DAYS(orderjoin[[#This Row],[orders.ShippedDate]],orderjoin[[#This Row],[orders.OrderDate]])</f>
        <v>-35215</v>
      </c>
      <c r="AB2092" s="1"/>
      <c r="AC2092">
        <v>3</v>
      </c>
      <c r="AD2092">
        <v>14.01</v>
      </c>
      <c r="AE2092" t="s">
        <v>430</v>
      </c>
      <c r="AF2092" t="s">
        <v>431</v>
      </c>
      <c r="AG2092" t="s">
        <v>432</v>
      </c>
      <c r="AH2092" t="s">
        <v>232</v>
      </c>
      <c r="AI2092" t="s">
        <v>433</v>
      </c>
      <c r="AJ2092" t="s">
        <v>99</v>
      </c>
      <c r="AK2092">
        <v>60</v>
      </c>
      <c r="AL2092" t="s">
        <v>619</v>
      </c>
      <c r="AM2092">
        <v>28</v>
      </c>
      <c r="AN2092">
        <v>4</v>
      </c>
      <c r="AO2092" t="s">
        <v>620</v>
      </c>
      <c r="AP2092" s="7">
        <v>34</v>
      </c>
      <c r="AQ2092">
        <v>19</v>
      </c>
      <c r="AR2092">
        <v>0</v>
      </c>
      <c r="AS2092">
        <v>0</v>
      </c>
      <c r="AT2092">
        <v>0</v>
      </c>
      <c r="AU2092" t="s">
        <v>429</v>
      </c>
      <c r="AV2092" t="s">
        <v>430</v>
      </c>
      <c r="AW2092" t="s">
        <v>757</v>
      </c>
      <c r="AX2092" t="s">
        <v>676</v>
      </c>
      <c r="AY2092" t="s">
        <v>431</v>
      </c>
      <c r="AZ2092" t="s">
        <v>432</v>
      </c>
      <c r="BA2092" t="s">
        <v>232</v>
      </c>
      <c r="BB2092" t="s">
        <v>433</v>
      </c>
      <c r="BC2092" t="s">
        <v>99</v>
      </c>
      <c r="BD2092" t="s">
        <v>758</v>
      </c>
      <c r="BE2092" t="s">
        <v>21</v>
      </c>
      <c r="BF2092">
        <v>28</v>
      </c>
      <c r="BG2092" t="s">
        <v>1059</v>
      </c>
      <c r="BH2092" t="s">
        <v>1060</v>
      </c>
      <c r="BI2092" t="s">
        <v>654</v>
      </c>
      <c r="BJ2092" t="s">
        <v>1061</v>
      </c>
      <c r="BK2092" t="s">
        <v>1062</v>
      </c>
      <c r="BL2092" t="s">
        <v>21</v>
      </c>
      <c r="BM2092" t="s">
        <v>1063</v>
      </c>
      <c r="BN2092" t="s">
        <v>23</v>
      </c>
      <c r="BO2092" t="s">
        <v>1064</v>
      </c>
      <c r="BP2092" t="s">
        <v>1065</v>
      </c>
      <c r="BQ2092">
        <v>4</v>
      </c>
      <c r="BR2092" t="s">
        <v>989</v>
      </c>
      <c r="BS2092" t="s">
        <v>990</v>
      </c>
      <c r="BT2092">
        <v>3</v>
      </c>
      <c r="BU2092" t="s">
        <v>1201</v>
      </c>
      <c r="BV2092" t="s">
        <v>1174</v>
      </c>
      <c r="BW2092">
        <v>4</v>
      </c>
      <c r="BX2092" t="s">
        <v>1608</v>
      </c>
      <c r="BY2092" t="s">
        <v>1206</v>
      </c>
      <c r="BZ2092" t="s">
        <v>654</v>
      </c>
      <c r="CA2092" t="s">
        <v>1609</v>
      </c>
      <c r="CB2092" s="1">
        <v>13777</v>
      </c>
      <c r="CC2092" s="1">
        <v>34092</v>
      </c>
      <c r="CD2092" t="s">
        <v>1610</v>
      </c>
      <c r="CE2092" t="s">
        <v>1611</v>
      </c>
      <c r="CF2092" t="s">
        <v>132</v>
      </c>
      <c r="CG2092" t="s">
        <v>1612</v>
      </c>
      <c r="CH2092" t="s">
        <v>99</v>
      </c>
      <c r="CI2092" t="s">
        <v>1613</v>
      </c>
      <c r="CJ2092">
        <v>5176</v>
      </c>
      <c r="CK2092">
        <v>2</v>
      </c>
      <c r="CL2092">
        <v>510</v>
      </c>
    </row>
    <row r="2093" spans="1:90">
      <c r="A2093">
        <v>11062</v>
      </c>
      <c r="B2093">
        <v>53</v>
      </c>
      <c r="C2093" s="8">
        <v>32.799999999999997</v>
      </c>
      <c r="D2093">
        <v>10</v>
      </c>
      <c r="E2093">
        <v>0.2</v>
      </c>
      <c r="F2093">
        <v>11062</v>
      </c>
      <c r="G2093" t="s">
        <v>186</v>
      </c>
      <c r="H2093">
        <v>4</v>
      </c>
      <c r="I2093" s="1">
        <v>35215</v>
      </c>
      <c r="J2093" s="1">
        <v>35243</v>
      </c>
      <c r="K2093" s="1"/>
      <c r="L2093">
        <f>_xlfn.DAYS(orderjoin[[#This Row],[ShippedDate]],orderjoin[[#This Row],[OrderDate]])</f>
        <v>-35215</v>
      </c>
      <c r="M2093">
        <f>_xlfn.DAYS(orderjoin[[#This Row],[RequiredDate]],orderjoin[[#This Row],[ShippedDate]])</f>
        <v>35243</v>
      </c>
      <c r="N2093">
        <v>2</v>
      </c>
      <c r="O2093">
        <v>29.93</v>
      </c>
      <c r="P2093" t="s">
        <v>187</v>
      </c>
      <c r="Q2093" t="s">
        <v>188</v>
      </c>
      <c r="R2093" t="s">
        <v>189</v>
      </c>
      <c r="S2093" t="s">
        <v>21</v>
      </c>
      <c r="T2093" t="s">
        <v>190</v>
      </c>
      <c r="U2093" t="s">
        <v>150</v>
      </c>
      <c r="V2093">
        <v>11062</v>
      </c>
      <c r="W2093" t="s">
        <v>186</v>
      </c>
      <c r="X2093">
        <v>4</v>
      </c>
      <c r="Y2093" s="1">
        <v>35215</v>
      </c>
      <c r="Z2093" s="1">
        <v>35243</v>
      </c>
      <c r="AA2093">
        <f>_xlfn.DAYS(orderjoin[[#This Row],[orders.ShippedDate]],orderjoin[[#This Row],[orders.OrderDate]])</f>
        <v>-35215</v>
      </c>
      <c r="AB2093" s="1"/>
      <c r="AC2093">
        <v>2</v>
      </c>
      <c r="AD2093">
        <v>29.93</v>
      </c>
      <c r="AE2093" t="s">
        <v>187</v>
      </c>
      <c r="AF2093" t="s">
        <v>188</v>
      </c>
      <c r="AG2093" t="s">
        <v>189</v>
      </c>
      <c r="AH2093" t="s">
        <v>21</v>
      </c>
      <c r="AI2093" t="s">
        <v>190</v>
      </c>
      <c r="AJ2093" t="s">
        <v>150</v>
      </c>
      <c r="AK2093">
        <v>53</v>
      </c>
      <c r="AL2093" t="s">
        <v>606</v>
      </c>
      <c r="AM2093">
        <v>24</v>
      </c>
      <c r="AN2093">
        <v>6</v>
      </c>
      <c r="AO2093" t="s">
        <v>607</v>
      </c>
      <c r="AP2093" s="7">
        <v>32.799999999999997</v>
      </c>
      <c r="AQ2093">
        <v>0</v>
      </c>
      <c r="AR2093">
        <v>0</v>
      </c>
      <c r="AS2093">
        <v>0</v>
      </c>
      <c r="AT2093">
        <v>1</v>
      </c>
      <c r="AU2093" t="s">
        <v>186</v>
      </c>
      <c r="AV2093" t="s">
        <v>187</v>
      </c>
      <c r="AW2093" t="s">
        <v>857</v>
      </c>
      <c r="AX2093" t="s">
        <v>702</v>
      </c>
      <c r="AY2093" t="s">
        <v>188</v>
      </c>
      <c r="AZ2093" t="s">
        <v>189</v>
      </c>
      <c r="BA2093" t="s">
        <v>21</v>
      </c>
      <c r="BB2093" t="s">
        <v>190</v>
      </c>
      <c r="BC2093" t="s">
        <v>150</v>
      </c>
      <c r="BD2093" t="s">
        <v>858</v>
      </c>
      <c r="BE2093" t="s">
        <v>859</v>
      </c>
      <c r="BF2093">
        <v>24</v>
      </c>
      <c r="BG2093" t="s">
        <v>1127</v>
      </c>
      <c r="BH2093" t="s">
        <v>1128</v>
      </c>
      <c r="BI2093" t="s">
        <v>654</v>
      </c>
      <c r="BJ2093" t="s">
        <v>1129</v>
      </c>
      <c r="BK2093" t="s">
        <v>1130</v>
      </c>
      <c r="BL2093" t="s">
        <v>1131</v>
      </c>
      <c r="BM2093" t="s">
        <v>1132</v>
      </c>
      <c r="BN2093" t="s">
        <v>1044</v>
      </c>
      <c r="BO2093" t="s">
        <v>1133</v>
      </c>
      <c r="BP2093" t="s">
        <v>1134</v>
      </c>
      <c r="BQ2093">
        <v>6</v>
      </c>
      <c r="BR2093" t="s">
        <v>1049</v>
      </c>
      <c r="BS2093" t="s">
        <v>1050</v>
      </c>
      <c r="BT2093">
        <v>2</v>
      </c>
      <c r="BU2093" t="s">
        <v>1199</v>
      </c>
      <c r="BV2093" t="s">
        <v>1200</v>
      </c>
      <c r="BW2093">
        <v>4</v>
      </c>
      <c r="BX2093" t="s">
        <v>1608</v>
      </c>
      <c r="BY2093" t="s">
        <v>1206</v>
      </c>
      <c r="BZ2093" t="s">
        <v>654</v>
      </c>
      <c r="CA2093" t="s">
        <v>1609</v>
      </c>
      <c r="CB2093" s="1">
        <v>13777</v>
      </c>
      <c r="CC2093" s="1">
        <v>34092</v>
      </c>
      <c r="CD2093" t="s">
        <v>1610</v>
      </c>
      <c r="CE2093" t="s">
        <v>1611</v>
      </c>
      <c r="CF2093" t="s">
        <v>132</v>
      </c>
      <c r="CG2093" t="s">
        <v>1612</v>
      </c>
      <c r="CH2093" t="s">
        <v>99</v>
      </c>
      <c r="CI2093" t="s">
        <v>1613</v>
      </c>
      <c r="CJ2093">
        <v>5176</v>
      </c>
      <c r="CK2093">
        <v>2</v>
      </c>
      <c r="CL2093">
        <v>262.39999999999998</v>
      </c>
    </row>
    <row r="2094" spans="1:90">
      <c r="A2094">
        <v>11062</v>
      </c>
      <c r="B2094">
        <v>70</v>
      </c>
      <c r="C2094" s="8">
        <v>15</v>
      </c>
      <c r="D2094">
        <v>12</v>
      </c>
      <c r="E2094">
        <v>0.2</v>
      </c>
      <c r="F2094">
        <v>11062</v>
      </c>
      <c r="G2094" t="s">
        <v>186</v>
      </c>
      <c r="H2094">
        <v>4</v>
      </c>
      <c r="I2094" s="1">
        <v>35215</v>
      </c>
      <c r="J2094" s="1">
        <v>35243</v>
      </c>
      <c r="K2094" s="1"/>
      <c r="L2094">
        <f>_xlfn.DAYS(orderjoin[[#This Row],[ShippedDate]],orderjoin[[#This Row],[OrderDate]])</f>
        <v>-35215</v>
      </c>
      <c r="M2094">
        <f>_xlfn.DAYS(orderjoin[[#This Row],[RequiredDate]],orderjoin[[#This Row],[ShippedDate]])</f>
        <v>35243</v>
      </c>
      <c r="N2094">
        <v>2</v>
      </c>
      <c r="O2094">
        <v>29.93</v>
      </c>
      <c r="P2094" t="s">
        <v>187</v>
      </c>
      <c r="Q2094" t="s">
        <v>188</v>
      </c>
      <c r="R2094" t="s">
        <v>189</v>
      </c>
      <c r="S2094" t="s">
        <v>21</v>
      </c>
      <c r="T2094" t="s">
        <v>190</v>
      </c>
      <c r="U2094" t="s">
        <v>150</v>
      </c>
      <c r="V2094">
        <v>11062</v>
      </c>
      <c r="W2094" t="s">
        <v>186</v>
      </c>
      <c r="X2094">
        <v>4</v>
      </c>
      <c r="Y2094" s="1">
        <v>35215</v>
      </c>
      <c r="Z2094" s="1">
        <v>35243</v>
      </c>
      <c r="AA2094">
        <f>_xlfn.DAYS(orderjoin[[#This Row],[orders.ShippedDate]],orderjoin[[#This Row],[orders.OrderDate]])</f>
        <v>-35215</v>
      </c>
      <c r="AB2094" s="1"/>
      <c r="AC2094">
        <v>2</v>
      </c>
      <c r="AD2094">
        <v>29.93</v>
      </c>
      <c r="AE2094" t="s">
        <v>187</v>
      </c>
      <c r="AF2094" t="s">
        <v>188</v>
      </c>
      <c r="AG2094" t="s">
        <v>189</v>
      </c>
      <c r="AH2094" t="s">
        <v>21</v>
      </c>
      <c r="AI2094" t="s">
        <v>190</v>
      </c>
      <c r="AJ2094" t="s">
        <v>150</v>
      </c>
      <c r="AK2094">
        <v>70</v>
      </c>
      <c r="AL2094" t="s">
        <v>638</v>
      </c>
      <c r="AM2094">
        <v>7</v>
      </c>
      <c r="AN2094">
        <v>1</v>
      </c>
      <c r="AO2094" t="s">
        <v>639</v>
      </c>
      <c r="AP2094" s="7">
        <v>15</v>
      </c>
      <c r="AQ2094">
        <v>15</v>
      </c>
      <c r="AR2094">
        <v>10</v>
      </c>
      <c r="AS2094">
        <v>30</v>
      </c>
      <c r="AT2094">
        <v>0</v>
      </c>
      <c r="AU2094" t="s">
        <v>186</v>
      </c>
      <c r="AV2094" t="s">
        <v>187</v>
      </c>
      <c r="AW2094" t="s">
        <v>857</v>
      </c>
      <c r="AX2094" t="s">
        <v>702</v>
      </c>
      <c r="AY2094" t="s">
        <v>188</v>
      </c>
      <c r="AZ2094" t="s">
        <v>189</v>
      </c>
      <c r="BA2094" t="s">
        <v>21</v>
      </c>
      <c r="BB2094" t="s">
        <v>190</v>
      </c>
      <c r="BC2094" t="s">
        <v>150</v>
      </c>
      <c r="BD2094" t="s">
        <v>858</v>
      </c>
      <c r="BE2094" t="s">
        <v>859</v>
      </c>
      <c r="BF2094">
        <v>7</v>
      </c>
      <c r="BG2094" t="s">
        <v>1038</v>
      </c>
      <c r="BH2094" t="s">
        <v>1039</v>
      </c>
      <c r="BI2094" t="s">
        <v>676</v>
      </c>
      <c r="BJ2094" t="s">
        <v>1040</v>
      </c>
      <c r="BK2094" t="s">
        <v>1041</v>
      </c>
      <c r="BL2094" t="s">
        <v>1042</v>
      </c>
      <c r="BM2094" t="s">
        <v>1043</v>
      </c>
      <c r="BN2094" t="s">
        <v>1044</v>
      </c>
      <c r="BO2094" t="s">
        <v>1045</v>
      </c>
      <c r="BP2094" t="s">
        <v>1046</v>
      </c>
      <c r="BQ2094">
        <v>1</v>
      </c>
      <c r="BR2094" t="s">
        <v>1004</v>
      </c>
      <c r="BS2094" t="s">
        <v>1005</v>
      </c>
      <c r="BT2094">
        <v>2</v>
      </c>
      <c r="BU2094" t="s">
        <v>1199</v>
      </c>
      <c r="BV2094" t="s">
        <v>1200</v>
      </c>
      <c r="BW2094">
        <v>4</v>
      </c>
      <c r="BX2094" t="s">
        <v>1608</v>
      </c>
      <c r="BY2094" t="s">
        <v>1206</v>
      </c>
      <c r="BZ2094" t="s">
        <v>654</v>
      </c>
      <c r="CA2094" t="s">
        <v>1609</v>
      </c>
      <c r="CB2094" s="1">
        <v>13777</v>
      </c>
      <c r="CC2094" s="1">
        <v>34092</v>
      </c>
      <c r="CD2094" t="s">
        <v>1610</v>
      </c>
      <c r="CE2094" t="s">
        <v>1611</v>
      </c>
      <c r="CF2094" t="s">
        <v>132</v>
      </c>
      <c r="CG2094" t="s">
        <v>1612</v>
      </c>
      <c r="CH2094" t="s">
        <v>99</v>
      </c>
      <c r="CI2094" t="s">
        <v>1613</v>
      </c>
      <c r="CJ2094">
        <v>5176</v>
      </c>
      <c r="CK2094">
        <v>2</v>
      </c>
      <c r="CL2094">
        <v>144</v>
      </c>
    </row>
    <row r="2095" spans="1:90">
      <c r="A2095">
        <v>11063</v>
      </c>
      <c r="B2095">
        <v>34</v>
      </c>
      <c r="C2095" s="8">
        <v>14</v>
      </c>
      <c r="D2095">
        <v>30</v>
      </c>
      <c r="E2095">
        <v>0</v>
      </c>
      <c r="F2095">
        <v>11063</v>
      </c>
      <c r="G2095" t="s">
        <v>206</v>
      </c>
      <c r="H2095">
        <v>3</v>
      </c>
      <c r="I2095" s="1">
        <v>35215</v>
      </c>
      <c r="J2095" s="1">
        <v>35243</v>
      </c>
      <c r="K2095" s="1">
        <v>35221</v>
      </c>
      <c r="L2095">
        <f>_xlfn.DAYS(orderjoin[[#This Row],[ShippedDate]],orderjoin[[#This Row],[OrderDate]])</f>
        <v>6</v>
      </c>
      <c r="M2095">
        <f>_xlfn.DAYS(orderjoin[[#This Row],[RequiredDate]],orderjoin[[#This Row],[ShippedDate]])</f>
        <v>22</v>
      </c>
      <c r="N2095">
        <v>2</v>
      </c>
      <c r="O2095">
        <v>81.73</v>
      </c>
      <c r="P2095" t="s">
        <v>207</v>
      </c>
      <c r="Q2095" t="s">
        <v>208</v>
      </c>
      <c r="R2095" t="s">
        <v>209</v>
      </c>
      <c r="S2095" t="s">
        <v>210</v>
      </c>
      <c r="T2095" t="s">
        <v>21</v>
      </c>
      <c r="U2095" t="s">
        <v>211</v>
      </c>
      <c r="V2095">
        <v>11063</v>
      </c>
      <c r="W2095" t="s">
        <v>206</v>
      </c>
      <c r="X2095">
        <v>3</v>
      </c>
      <c r="Y2095" s="1">
        <v>35215</v>
      </c>
      <c r="Z2095" s="1">
        <v>35243</v>
      </c>
      <c r="AA2095">
        <f>_xlfn.DAYS(orderjoin[[#This Row],[orders.ShippedDate]],orderjoin[[#This Row],[orders.OrderDate]])</f>
        <v>6</v>
      </c>
      <c r="AB2095" s="1">
        <v>35221</v>
      </c>
      <c r="AC2095">
        <v>2</v>
      </c>
      <c r="AD2095">
        <v>81.73</v>
      </c>
      <c r="AE2095" t="s">
        <v>207</v>
      </c>
      <c r="AF2095" t="s">
        <v>208</v>
      </c>
      <c r="AG2095" t="s">
        <v>209</v>
      </c>
      <c r="AH2095" t="s">
        <v>210</v>
      </c>
      <c r="AI2095" t="s">
        <v>21</v>
      </c>
      <c r="AJ2095" t="s">
        <v>211</v>
      </c>
      <c r="AK2095">
        <v>34</v>
      </c>
      <c r="AL2095" t="s">
        <v>570</v>
      </c>
      <c r="AM2095">
        <v>16</v>
      </c>
      <c r="AN2095">
        <v>1</v>
      </c>
      <c r="AO2095" t="s">
        <v>507</v>
      </c>
      <c r="AP2095" s="7">
        <v>14</v>
      </c>
      <c r="AQ2095">
        <v>111</v>
      </c>
      <c r="AR2095">
        <v>0</v>
      </c>
      <c r="AS2095">
        <v>15</v>
      </c>
      <c r="AT2095">
        <v>0</v>
      </c>
      <c r="AU2095" t="s">
        <v>206</v>
      </c>
      <c r="AV2095" t="s">
        <v>207</v>
      </c>
      <c r="AW2095" t="s">
        <v>771</v>
      </c>
      <c r="AX2095" t="s">
        <v>702</v>
      </c>
      <c r="AY2095" t="s">
        <v>208</v>
      </c>
      <c r="AZ2095" t="s">
        <v>209</v>
      </c>
      <c r="BA2095" t="s">
        <v>210</v>
      </c>
      <c r="BB2095" t="s">
        <v>21</v>
      </c>
      <c r="BC2095" t="s">
        <v>211</v>
      </c>
      <c r="BD2095" t="s">
        <v>772</v>
      </c>
      <c r="BE2095" t="s">
        <v>773</v>
      </c>
      <c r="BF2095">
        <v>16</v>
      </c>
      <c r="BG2095" t="s">
        <v>1168</v>
      </c>
      <c r="BH2095" t="s">
        <v>1169</v>
      </c>
      <c r="BI2095" t="s">
        <v>1170</v>
      </c>
      <c r="BJ2095" t="s">
        <v>1171</v>
      </c>
      <c r="BK2095" t="s">
        <v>1172</v>
      </c>
      <c r="BL2095" t="s">
        <v>232</v>
      </c>
      <c r="BM2095" t="s">
        <v>1173</v>
      </c>
      <c r="BN2095" t="s">
        <v>99</v>
      </c>
      <c r="BO2095" t="s">
        <v>1174</v>
      </c>
      <c r="BP2095" t="s">
        <v>21</v>
      </c>
      <c r="BQ2095">
        <v>1</v>
      </c>
      <c r="BR2095" t="s">
        <v>1004</v>
      </c>
      <c r="BS2095" t="s">
        <v>1005</v>
      </c>
      <c r="BT2095">
        <v>2</v>
      </c>
      <c r="BU2095" t="s">
        <v>1199</v>
      </c>
      <c r="BV2095" t="s">
        <v>1200</v>
      </c>
      <c r="BW2095">
        <v>3</v>
      </c>
      <c r="BX2095" t="s">
        <v>1614</v>
      </c>
      <c r="BY2095" t="s">
        <v>1205</v>
      </c>
      <c r="BZ2095" t="s">
        <v>654</v>
      </c>
      <c r="CA2095" t="s">
        <v>1586</v>
      </c>
      <c r="CB2095" s="1">
        <v>23253</v>
      </c>
      <c r="CC2095" s="1">
        <v>33695</v>
      </c>
      <c r="CD2095" t="s">
        <v>1615</v>
      </c>
      <c r="CE2095" t="s">
        <v>442</v>
      </c>
      <c r="CF2095" t="s">
        <v>132</v>
      </c>
      <c r="CG2095" t="s">
        <v>1616</v>
      </c>
      <c r="CH2095" t="s">
        <v>99</v>
      </c>
      <c r="CI2095" t="s">
        <v>1617</v>
      </c>
      <c r="CJ2095">
        <v>3355</v>
      </c>
      <c r="CK2095">
        <v>2</v>
      </c>
      <c r="CL2095">
        <v>420</v>
      </c>
    </row>
    <row r="2096" spans="1:90">
      <c r="A2096">
        <v>11063</v>
      </c>
      <c r="B2096">
        <v>40</v>
      </c>
      <c r="C2096" s="8">
        <v>18.399999999999999</v>
      </c>
      <c r="D2096">
        <v>40</v>
      </c>
      <c r="E2096">
        <v>0.1</v>
      </c>
      <c r="F2096">
        <v>11063</v>
      </c>
      <c r="G2096" t="s">
        <v>206</v>
      </c>
      <c r="H2096">
        <v>3</v>
      </c>
      <c r="I2096" s="1">
        <v>35215</v>
      </c>
      <c r="J2096" s="1">
        <v>35243</v>
      </c>
      <c r="K2096" s="1">
        <v>35221</v>
      </c>
      <c r="L2096">
        <f>_xlfn.DAYS(orderjoin[[#This Row],[ShippedDate]],orderjoin[[#This Row],[OrderDate]])</f>
        <v>6</v>
      </c>
      <c r="M2096">
        <f>_xlfn.DAYS(orderjoin[[#This Row],[RequiredDate]],orderjoin[[#This Row],[ShippedDate]])</f>
        <v>22</v>
      </c>
      <c r="N2096">
        <v>2</v>
      </c>
      <c r="O2096">
        <v>81.73</v>
      </c>
      <c r="P2096" t="s">
        <v>207</v>
      </c>
      <c r="Q2096" t="s">
        <v>208</v>
      </c>
      <c r="R2096" t="s">
        <v>209</v>
      </c>
      <c r="S2096" t="s">
        <v>210</v>
      </c>
      <c r="T2096" t="s">
        <v>21</v>
      </c>
      <c r="U2096" t="s">
        <v>211</v>
      </c>
      <c r="V2096">
        <v>11063</v>
      </c>
      <c r="W2096" t="s">
        <v>206</v>
      </c>
      <c r="X2096">
        <v>3</v>
      </c>
      <c r="Y2096" s="1">
        <v>35215</v>
      </c>
      <c r="Z2096" s="1">
        <v>35243</v>
      </c>
      <c r="AA2096">
        <f>_xlfn.DAYS(orderjoin[[#This Row],[orders.ShippedDate]],orderjoin[[#This Row],[orders.OrderDate]])</f>
        <v>6</v>
      </c>
      <c r="AB2096" s="1">
        <v>35221</v>
      </c>
      <c r="AC2096">
        <v>2</v>
      </c>
      <c r="AD2096">
        <v>81.73</v>
      </c>
      <c r="AE2096" t="s">
        <v>207</v>
      </c>
      <c r="AF2096" t="s">
        <v>208</v>
      </c>
      <c r="AG2096" t="s">
        <v>209</v>
      </c>
      <c r="AH2096" t="s">
        <v>210</v>
      </c>
      <c r="AI2096" t="s">
        <v>21</v>
      </c>
      <c r="AJ2096" t="s">
        <v>211</v>
      </c>
      <c r="AK2096">
        <v>40</v>
      </c>
      <c r="AL2096" t="s">
        <v>580</v>
      </c>
      <c r="AM2096">
        <v>19</v>
      </c>
      <c r="AN2096">
        <v>8</v>
      </c>
      <c r="AO2096" t="s">
        <v>581</v>
      </c>
      <c r="AP2096" s="7">
        <v>18.399999999999999</v>
      </c>
      <c r="AQ2096">
        <v>123</v>
      </c>
      <c r="AR2096">
        <v>0</v>
      </c>
      <c r="AS2096">
        <v>30</v>
      </c>
      <c r="AT2096">
        <v>0</v>
      </c>
      <c r="AU2096" t="s">
        <v>206</v>
      </c>
      <c r="AV2096" t="s">
        <v>207</v>
      </c>
      <c r="AW2096" t="s">
        <v>771</v>
      </c>
      <c r="AX2096" t="s">
        <v>702</v>
      </c>
      <c r="AY2096" t="s">
        <v>208</v>
      </c>
      <c r="AZ2096" t="s">
        <v>209</v>
      </c>
      <c r="BA2096" t="s">
        <v>210</v>
      </c>
      <c r="BB2096" t="s">
        <v>21</v>
      </c>
      <c r="BC2096" t="s">
        <v>211</v>
      </c>
      <c r="BD2096" t="s">
        <v>772</v>
      </c>
      <c r="BE2096" t="s">
        <v>773</v>
      </c>
      <c r="BF2096">
        <v>19</v>
      </c>
      <c r="BG2096" t="s">
        <v>1086</v>
      </c>
      <c r="BH2096" t="s">
        <v>1087</v>
      </c>
      <c r="BI2096" t="s">
        <v>1088</v>
      </c>
      <c r="BJ2096" t="s">
        <v>1089</v>
      </c>
      <c r="BK2096" t="s">
        <v>1090</v>
      </c>
      <c r="BL2096" t="s">
        <v>1091</v>
      </c>
      <c r="BM2096" t="s">
        <v>1092</v>
      </c>
      <c r="BN2096" t="s">
        <v>99</v>
      </c>
      <c r="BO2096" t="s">
        <v>1093</v>
      </c>
      <c r="BP2096" t="s">
        <v>1094</v>
      </c>
      <c r="BQ2096">
        <v>8</v>
      </c>
      <c r="BR2096" t="s">
        <v>1057</v>
      </c>
      <c r="BS2096" t="s">
        <v>1058</v>
      </c>
      <c r="BT2096">
        <v>2</v>
      </c>
      <c r="BU2096" t="s">
        <v>1199</v>
      </c>
      <c r="BV2096" t="s">
        <v>1200</v>
      </c>
      <c r="BW2096">
        <v>3</v>
      </c>
      <c r="BX2096" t="s">
        <v>1614</v>
      </c>
      <c r="BY2096" t="s">
        <v>1205</v>
      </c>
      <c r="BZ2096" t="s">
        <v>654</v>
      </c>
      <c r="CA2096" t="s">
        <v>1586</v>
      </c>
      <c r="CB2096" s="1">
        <v>23253</v>
      </c>
      <c r="CC2096" s="1">
        <v>33695</v>
      </c>
      <c r="CD2096" t="s">
        <v>1615</v>
      </c>
      <c r="CE2096" t="s">
        <v>442</v>
      </c>
      <c r="CF2096" t="s">
        <v>132</v>
      </c>
      <c r="CG2096" t="s">
        <v>1616</v>
      </c>
      <c r="CH2096" t="s">
        <v>99</v>
      </c>
      <c r="CI2096" t="s">
        <v>1617</v>
      </c>
      <c r="CJ2096">
        <v>3355</v>
      </c>
      <c r="CK2096">
        <v>2</v>
      </c>
      <c r="CL2096">
        <v>662.4</v>
      </c>
    </row>
    <row r="2097" spans="1:90">
      <c r="A2097">
        <v>11063</v>
      </c>
      <c r="B2097">
        <v>41</v>
      </c>
      <c r="C2097" s="8">
        <v>9.65</v>
      </c>
      <c r="D2097">
        <v>30</v>
      </c>
      <c r="E2097">
        <v>0.1</v>
      </c>
      <c r="F2097">
        <v>11063</v>
      </c>
      <c r="G2097" t="s">
        <v>206</v>
      </c>
      <c r="H2097">
        <v>3</v>
      </c>
      <c r="I2097" s="1">
        <v>35215</v>
      </c>
      <c r="J2097" s="1">
        <v>35243</v>
      </c>
      <c r="K2097" s="1">
        <v>35221</v>
      </c>
      <c r="L2097">
        <f>_xlfn.DAYS(orderjoin[[#This Row],[ShippedDate]],orderjoin[[#This Row],[OrderDate]])</f>
        <v>6</v>
      </c>
      <c r="M2097">
        <f>_xlfn.DAYS(orderjoin[[#This Row],[RequiredDate]],orderjoin[[#This Row],[ShippedDate]])</f>
        <v>22</v>
      </c>
      <c r="N2097">
        <v>2</v>
      </c>
      <c r="O2097">
        <v>81.73</v>
      </c>
      <c r="P2097" t="s">
        <v>207</v>
      </c>
      <c r="Q2097" t="s">
        <v>208</v>
      </c>
      <c r="R2097" t="s">
        <v>209</v>
      </c>
      <c r="S2097" t="s">
        <v>210</v>
      </c>
      <c r="T2097" t="s">
        <v>21</v>
      </c>
      <c r="U2097" t="s">
        <v>211</v>
      </c>
      <c r="V2097">
        <v>11063</v>
      </c>
      <c r="W2097" t="s">
        <v>206</v>
      </c>
      <c r="X2097">
        <v>3</v>
      </c>
      <c r="Y2097" s="1">
        <v>35215</v>
      </c>
      <c r="Z2097" s="1">
        <v>35243</v>
      </c>
      <c r="AA2097">
        <f>_xlfn.DAYS(orderjoin[[#This Row],[orders.ShippedDate]],orderjoin[[#This Row],[orders.OrderDate]])</f>
        <v>6</v>
      </c>
      <c r="AB2097" s="1">
        <v>35221</v>
      </c>
      <c r="AC2097">
        <v>2</v>
      </c>
      <c r="AD2097">
        <v>81.73</v>
      </c>
      <c r="AE2097" t="s">
        <v>207</v>
      </c>
      <c r="AF2097" t="s">
        <v>208</v>
      </c>
      <c r="AG2097" t="s">
        <v>209</v>
      </c>
      <c r="AH2097" t="s">
        <v>210</v>
      </c>
      <c r="AI2097" t="s">
        <v>21</v>
      </c>
      <c r="AJ2097" t="s">
        <v>211</v>
      </c>
      <c r="AK2097">
        <v>41</v>
      </c>
      <c r="AL2097" t="s">
        <v>582</v>
      </c>
      <c r="AM2097">
        <v>19</v>
      </c>
      <c r="AN2097">
        <v>8</v>
      </c>
      <c r="AO2097" t="s">
        <v>583</v>
      </c>
      <c r="AP2097" s="7">
        <v>9.65</v>
      </c>
      <c r="AQ2097">
        <v>85</v>
      </c>
      <c r="AR2097">
        <v>0</v>
      </c>
      <c r="AS2097">
        <v>10</v>
      </c>
      <c r="AT2097">
        <v>0</v>
      </c>
      <c r="AU2097" t="s">
        <v>206</v>
      </c>
      <c r="AV2097" t="s">
        <v>207</v>
      </c>
      <c r="AW2097" t="s">
        <v>771</v>
      </c>
      <c r="AX2097" t="s">
        <v>702</v>
      </c>
      <c r="AY2097" t="s">
        <v>208</v>
      </c>
      <c r="AZ2097" t="s">
        <v>209</v>
      </c>
      <c r="BA2097" t="s">
        <v>210</v>
      </c>
      <c r="BB2097" t="s">
        <v>21</v>
      </c>
      <c r="BC2097" t="s">
        <v>211</v>
      </c>
      <c r="BD2097" t="s">
        <v>772</v>
      </c>
      <c r="BE2097" t="s">
        <v>773</v>
      </c>
      <c r="BF2097">
        <v>19</v>
      </c>
      <c r="BG2097" t="s">
        <v>1086</v>
      </c>
      <c r="BH2097" t="s">
        <v>1087</v>
      </c>
      <c r="BI2097" t="s">
        <v>1088</v>
      </c>
      <c r="BJ2097" t="s">
        <v>1089</v>
      </c>
      <c r="BK2097" t="s">
        <v>1090</v>
      </c>
      <c r="BL2097" t="s">
        <v>1091</v>
      </c>
      <c r="BM2097" t="s">
        <v>1092</v>
      </c>
      <c r="BN2097" t="s">
        <v>99</v>
      </c>
      <c r="BO2097" t="s">
        <v>1093</v>
      </c>
      <c r="BP2097" t="s">
        <v>1094</v>
      </c>
      <c r="BQ2097">
        <v>8</v>
      </c>
      <c r="BR2097" t="s">
        <v>1057</v>
      </c>
      <c r="BS2097" t="s">
        <v>1058</v>
      </c>
      <c r="BT2097">
        <v>2</v>
      </c>
      <c r="BU2097" t="s">
        <v>1199</v>
      </c>
      <c r="BV2097" t="s">
        <v>1200</v>
      </c>
      <c r="BW2097">
        <v>3</v>
      </c>
      <c r="BX2097" t="s">
        <v>1614</v>
      </c>
      <c r="BY2097" t="s">
        <v>1205</v>
      </c>
      <c r="BZ2097" t="s">
        <v>654</v>
      </c>
      <c r="CA2097" t="s">
        <v>1586</v>
      </c>
      <c r="CB2097" s="1">
        <v>23253</v>
      </c>
      <c r="CC2097" s="1">
        <v>33695</v>
      </c>
      <c r="CD2097" t="s">
        <v>1615</v>
      </c>
      <c r="CE2097" t="s">
        <v>442</v>
      </c>
      <c r="CF2097" t="s">
        <v>132</v>
      </c>
      <c r="CG2097" t="s">
        <v>1616</v>
      </c>
      <c r="CH2097" t="s">
        <v>99</v>
      </c>
      <c r="CI2097" t="s">
        <v>1617</v>
      </c>
      <c r="CJ2097">
        <v>3355</v>
      </c>
      <c r="CK2097">
        <v>2</v>
      </c>
      <c r="CL2097">
        <v>260.55</v>
      </c>
    </row>
    <row r="2098" spans="1:90">
      <c r="A2098">
        <v>11064</v>
      </c>
      <c r="B2098">
        <v>17</v>
      </c>
      <c r="C2098" s="8">
        <v>39</v>
      </c>
      <c r="D2098">
        <v>77</v>
      </c>
      <c r="E2098">
        <v>0.1</v>
      </c>
      <c r="F2098">
        <v>11064</v>
      </c>
      <c r="G2098" t="s">
        <v>261</v>
      </c>
      <c r="H2098">
        <v>1</v>
      </c>
      <c r="I2098" s="1">
        <v>35216</v>
      </c>
      <c r="J2098" s="1">
        <v>35244</v>
      </c>
      <c r="K2098" s="1">
        <v>35219</v>
      </c>
      <c r="L2098">
        <f>_xlfn.DAYS(orderjoin[[#This Row],[ShippedDate]],orderjoin[[#This Row],[OrderDate]])</f>
        <v>3</v>
      </c>
      <c r="M2098">
        <f>_xlfn.DAYS(orderjoin[[#This Row],[RequiredDate]],orderjoin[[#This Row],[ShippedDate]])</f>
        <v>25</v>
      </c>
      <c r="N2098">
        <v>1</v>
      </c>
      <c r="O2098">
        <v>30.09</v>
      </c>
      <c r="P2098" t="s">
        <v>262</v>
      </c>
      <c r="Q2098" t="s">
        <v>263</v>
      </c>
      <c r="R2098" t="s">
        <v>264</v>
      </c>
      <c r="S2098" t="s">
        <v>265</v>
      </c>
      <c r="T2098" t="s">
        <v>266</v>
      </c>
      <c r="U2098" t="s">
        <v>99</v>
      </c>
      <c r="V2098">
        <v>11064</v>
      </c>
      <c r="W2098" t="s">
        <v>261</v>
      </c>
      <c r="X2098">
        <v>1</v>
      </c>
      <c r="Y2098" s="1">
        <v>35216</v>
      </c>
      <c r="Z2098" s="1">
        <v>35244</v>
      </c>
      <c r="AA2098">
        <f>_xlfn.DAYS(orderjoin[[#This Row],[orders.ShippedDate]],orderjoin[[#This Row],[orders.OrderDate]])</f>
        <v>3</v>
      </c>
      <c r="AB2098" s="1">
        <v>35219</v>
      </c>
      <c r="AC2098">
        <v>1</v>
      </c>
      <c r="AD2098">
        <v>30.09</v>
      </c>
      <c r="AE2098" t="s">
        <v>262</v>
      </c>
      <c r="AF2098" t="s">
        <v>263</v>
      </c>
      <c r="AG2098" t="s">
        <v>264</v>
      </c>
      <c r="AH2098" t="s">
        <v>265</v>
      </c>
      <c r="AI2098" t="s">
        <v>266</v>
      </c>
      <c r="AJ2098" t="s">
        <v>99</v>
      </c>
      <c r="AK2098">
        <v>17</v>
      </c>
      <c r="AL2098" t="s">
        <v>536</v>
      </c>
      <c r="AM2098">
        <v>7</v>
      </c>
      <c r="AN2098">
        <v>6</v>
      </c>
      <c r="AO2098" t="s">
        <v>537</v>
      </c>
      <c r="AP2098" s="7">
        <v>39</v>
      </c>
      <c r="AQ2098">
        <v>0</v>
      </c>
      <c r="AR2098">
        <v>0</v>
      </c>
      <c r="AS2098">
        <v>0</v>
      </c>
      <c r="AT2098">
        <v>1</v>
      </c>
      <c r="AU2098" t="s">
        <v>261</v>
      </c>
      <c r="AV2098" t="s">
        <v>262</v>
      </c>
      <c r="AW2098" t="s">
        <v>872</v>
      </c>
      <c r="AX2098" t="s">
        <v>654</v>
      </c>
      <c r="AY2098" t="s">
        <v>263</v>
      </c>
      <c r="AZ2098" t="s">
        <v>264</v>
      </c>
      <c r="BA2098" t="s">
        <v>265</v>
      </c>
      <c r="BB2098" t="s">
        <v>266</v>
      </c>
      <c r="BC2098" t="s">
        <v>99</v>
      </c>
      <c r="BD2098" t="s">
        <v>873</v>
      </c>
      <c r="BE2098" t="s">
        <v>21</v>
      </c>
      <c r="BF2098">
        <v>7</v>
      </c>
      <c r="BG2098" t="s">
        <v>1038</v>
      </c>
      <c r="BH2098" t="s">
        <v>1039</v>
      </c>
      <c r="BI2098" t="s">
        <v>676</v>
      </c>
      <c r="BJ2098" t="s">
        <v>1040</v>
      </c>
      <c r="BK2098" t="s">
        <v>1041</v>
      </c>
      <c r="BL2098" t="s">
        <v>1042</v>
      </c>
      <c r="BM2098" t="s">
        <v>1043</v>
      </c>
      <c r="BN2098" t="s">
        <v>1044</v>
      </c>
      <c r="BO2098" t="s">
        <v>1045</v>
      </c>
      <c r="BP2098" t="s">
        <v>1046</v>
      </c>
      <c r="BQ2098">
        <v>6</v>
      </c>
      <c r="BR2098" t="s">
        <v>1049</v>
      </c>
      <c r="BS2098" t="s">
        <v>1050</v>
      </c>
      <c r="BT2098">
        <v>1</v>
      </c>
      <c r="BU2098" t="s">
        <v>1197</v>
      </c>
      <c r="BV2098" t="s">
        <v>1198</v>
      </c>
      <c r="BW2098">
        <v>1</v>
      </c>
      <c r="BX2098" t="s">
        <v>1585</v>
      </c>
      <c r="BY2098" t="s">
        <v>1202</v>
      </c>
      <c r="BZ2098" t="s">
        <v>654</v>
      </c>
      <c r="CA2098" t="s">
        <v>1586</v>
      </c>
      <c r="CB2098" s="1">
        <v>17875</v>
      </c>
      <c r="CC2098" s="1">
        <v>33725</v>
      </c>
      <c r="CD2098" t="s">
        <v>1587</v>
      </c>
      <c r="CE2098" t="s">
        <v>131</v>
      </c>
      <c r="CF2098" t="s">
        <v>132</v>
      </c>
      <c r="CG2098" t="s">
        <v>1588</v>
      </c>
      <c r="CH2098" t="s">
        <v>99</v>
      </c>
      <c r="CI2098" t="s">
        <v>1589</v>
      </c>
      <c r="CJ2098">
        <v>5467</v>
      </c>
      <c r="CK2098">
        <v>2</v>
      </c>
      <c r="CL2098">
        <v>2702.7</v>
      </c>
    </row>
    <row r="2099" spans="1:90">
      <c r="A2099">
        <v>11064</v>
      </c>
      <c r="B2099">
        <v>41</v>
      </c>
      <c r="C2099" s="8">
        <v>9.65</v>
      </c>
      <c r="D2099">
        <v>12</v>
      </c>
      <c r="E2099">
        <v>0</v>
      </c>
      <c r="F2099">
        <v>11064</v>
      </c>
      <c r="G2099" t="s">
        <v>261</v>
      </c>
      <c r="H2099">
        <v>1</v>
      </c>
      <c r="I2099" s="1">
        <v>35216</v>
      </c>
      <c r="J2099" s="1">
        <v>35244</v>
      </c>
      <c r="K2099" s="1">
        <v>35219</v>
      </c>
      <c r="L2099">
        <f>_xlfn.DAYS(orderjoin[[#This Row],[ShippedDate]],orderjoin[[#This Row],[OrderDate]])</f>
        <v>3</v>
      </c>
      <c r="M2099">
        <f>_xlfn.DAYS(orderjoin[[#This Row],[RequiredDate]],orderjoin[[#This Row],[ShippedDate]])</f>
        <v>25</v>
      </c>
      <c r="N2099">
        <v>1</v>
      </c>
      <c r="O2099">
        <v>30.09</v>
      </c>
      <c r="P2099" t="s">
        <v>262</v>
      </c>
      <c r="Q2099" t="s">
        <v>263</v>
      </c>
      <c r="R2099" t="s">
        <v>264</v>
      </c>
      <c r="S2099" t="s">
        <v>265</v>
      </c>
      <c r="T2099" t="s">
        <v>266</v>
      </c>
      <c r="U2099" t="s">
        <v>99</v>
      </c>
      <c r="V2099">
        <v>11064</v>
      </c>
      <c r="W2099" t="s">
        <v>261</v>
      </c>
      <c r="X2099">
        <v>1</v>
      </c>
      <c r="Y2099" s="1">
        <v>35216</v>
      </c>
      <c r="Z2099" s="1">
        <v>35244</v>
      </c>
      <c r="AA2099">
        <f>_xlfn.DAYS(orderjoin[[#This Row],[orders.ShippedDate]],orderjoin[[#This Row],[orders.OrderDate]])</f>
        <v>3</v>
      </c>
      <c r="AB2099" s="1">
        <v>35219</v>
      </c>
      <c r="AC2099">
        <v>1</v>
      </c>
      <c r="AD2099">
        <v>30.09</v>
      </c>
      <c r="AE2099" t="s">
        <v>262</v>
      </c>
      <c r="AF2099" t="s">
        <v>263</v>
      </c>
      <c r="AG2099" t="s">
        <v>264</v>
      </c>
      <c r="AH2099" t="s">
        <v>265</v>
      </c>
      <c r="AI2099" t="s">
        <v>266</v>
      </c>
      <c r="AJ2099" t="s">
        <v>99</v>
      </c>
      <c r="AK2099">
        <v>41</v>
      </c>
      <c r="AL2099" t="s">
        <v>582</v>
      </c>
      <c r="AM2099">
        <v>19</v>
      </c>
      <c r="AN2099">
        <v>8</v>
      </c>
      <c r="AO2099" t="s">
        <v>583</v>
      </c>
      <c r="AP2099" s="7">
        <v>9.65</v>
      </c>
      <c r="AQ2099">
        <v>85</v>
      </c>
      <c r="AR2099">
        <v>0</v>
      </c>
      <c r="AS2099">
        <v>10</v>
      </c>
      <c r="AT2099">
        <v>0</v>
      </c>
      <c r="AU2099" t="s">
        <v>261</v>
      </c>
      <c r="AV2099" t="s">
        <v>262</v>
      </c>
      <c r="AW2099" t="s">
        <v>872</v>
      </c>
      <c r="AX2099" t="s">
        <v>654</v>
      </c>
      <c r="AY2099" t="s">
        <v>263</v>
      </c>
      <c r="AZ2099" t="s">
        <v>264</v>
      </c>
      <c r="BA2099" t="s">
        <v>265</v>
      </c>
      <c r="BB2099" t="s">
        <v>266</v>
      </c>
      <c r="BC2099" t="s">
        <v>99</v>
      </c>
      <c r="BD2099" t="s">
        <v>873</v>
      </c>
      <c r="BE2099" t="s">
        <v>21</v>
      </c>
      <c r="BF2099">
        <v>19</v>
      </c>
      <c r="BG2099" t="s">
        <v>1086</v>
      </c>
      <c r="BH2099" t="s">
        <v>1087</v>
      </c>
      <c r="BI2099" t="s">
        <v>1088</v>
      </c>
      <c r="BJ2099" t="s">
        <v>1089</v>
      </c>
      <c r="BK2099" t="s">
        <v>1090</v>
      </c>
      <c r="BL2099" t="s">
        <v>1091</v>
      </c>
      <c r="BM2099" t="s">
        <v>1092</v>
      </c>
      <c r="BN2099" t="s">
        <v>99</v>
      </c>
      <c r="BO2099" t="s">
        <v>1093</v>
      </c>
      <c r="BP2099" t="s">
        <v>1094</v>
      </c>
      <c r="BQ2099">
        <v>8</v>
      </c>
      <c r="BR2099" t="s">
        <v>1057</v>
      </c>
      <c r="BS2099" t="s">
        <v>1058</v>
      </c>
      <c r="BT2099">
        <v>1</v>
      </c>
      <c r="BU2099" t="s">
        <v>1197</v>
      </c>
      <c r="BV2099" t="s">
        <v>1198</v>
      </c>
      <c r="BW2099">
        <v>1</v>
      </c>
      <c r="BX2099" t="s">
        <v>1585</v>
      </c>
      <c r="BY2099" t="s">
        <v>1202</v>
      </c>
      <c r="BZ2099" t="s">
        <v>654</v>
      </c>
      <c r="CA2099" t="s">
        <v>1586</v>
      </c>
      <c r="CB2099" s="1">
        <v>17875</v>
      </c>
      <c r="CC2099" s="1">
        <v>33725</v>
      </c>
      <c r="CD2099" t="s">
        <v>1587</v>
      </c>
      <c r="CE2099" t="s">
        <v>131</v>
      </c>
      <c r="CF2099" t="s">
        <v>132</v>
      </c>
      <c r="CG2099" t="s">
        <v>1588</v>
      </c>
      <c r="CH2099" t="s">
        <v>99</v>
      </c>
      <c r="CI2099" t="s">
        <v>1589</v>
      </c>
      <c r="CJ2099">
        <v>5467</v>
      </c>
      <c r="CK2099">
        <v>2</v>
      </c>
      <c r="CL2099">
        <v>115.80000000000001</v>
      </c>
    </row>
    <row r="2100" spans="1:90">
      <c r="A2100">
        <v>11064</v>
      </c>
      <c r="B2100">
        <v>53</v>
      </c>
      <c r="C2100" s="8">
        <v>32.799999999999997</v>
      </c>
      <c r="D2100">
        <v>25</v>
      </c>
      <c r="E2100">
        <v>0.1</v>
      </c>
      <c r="F2100">
        <v>11064</v>
      </c>
      <c r="G2100" t="s">
        <v>261</v>
      </c>
      <c r="H2100">
        <v>1</v>
      </c>
      <c r="I2100" s="1">
        <v>35216</v>
      </c>
      <c r="J2100" s="1">
        <v>35244</v>
      </c>
      <c r="K2100" s="1">
        <v>35219</v>
      </c>
      <c r="L2100">
        <f>_xlfn.DAYS(orderjoin[[#This Row],[ShippedDate]],orderjoin[[#This Row],[OrderDate]])</f>
        <v>3</v>
      </c>
      <c r="M2100">
        <f>_xlfn.DAYS(orderjoin[[#This Row],[RequiredDate]],orderjoin[[#This Row],[ShippedDate]])</f>
        <v>25</v>
      </c>
      <c r="N2100">
        <v>1</v>
      </c>
      <c r="O2100">
        <v>30.09</v>
      </c>
      <c r="P2100" t="s">
        <v>262</v>
      </c>
      <c r="Q2100" t="s">
        <v>263</v>
      </c>
      <c r="R2100" t="s">
        <v>264</v>
      </c>
      <c r="S2100" t="s">
        <v>265</v>
      </c>
      <c r="T2100" t="s">
        <v>266</v>
      </c>
      <c r="U2100" t="s">
        <v>99</v>
      </c>
      <c r="V2100">
        <v>11064</v>
      </c>
      <c r="W2100" t="s">
        <v>261</v>
      </c>
      <c r="X2100">
        <v>1</v>
      </c>
      <c r="Y2100" s="1">
        <v>35216</v>
      </c>
      <c r="Z2100" s="1">
        <v>35244</v>
      </c>
      <c r="AA2100">
        <f>_xlfn.DAYS(orderjoin[[#This Row],[orders.ShippedDate]],orderjoin[[#This Row],[orders.OrderDate]])</f>
        <v>3</v>
      </c>
      <c r="AB2100" s="1">
        <v>35219</v>
      </c>
      <c r="AC2100">
        <v>1</v>
      </c>
      <c r="AD2100">
        <v>30.09</v>
      </c>
      <c r="AE2100" t="s">
        <v>262</v>
      </c>
      <c r="AF2100" t="s">
        <v>263</v>
      </c>
      <c r="AG2100" t="s">
        <v>264</v>
      </c>
      <c r="AH2100" t="s">
        <v>265</v>
      </c>
      <c r="AI2100" t="s">
        <v>266</v>
      </c>
      <c r="AJ2100" t="s">
        <v>99</v>
      </c>
      <c r="AK2100">
        <v>53</v>
      </c>
      <c r="AL2100" t="s">
        <v>606</v>
      </c>
      <c r="AM2100">
        <v>24</v>
      </c>
      <c r="AN2100">
        <v>6</v>
      </c>
      <c r="AO2100" t="s">
        <v>607</v>
      </c>
      <c r="AP2100" s="7">
        <v>32.799999999999997</v>
      </c>
      <c r="AQ2100">
        <v>0</v>
      </c>
      <c r="AR2100">
        <v>0</v>
      </c>
      <c r="AS2100">
        <v>0</v>
      </c>
      <c r="AT2100">
        <v>1</v>
      </c>
      <c r="AU2100" t="s">
        <v>261</v>
      </c>
      <c r="AV2100" t="s">
        <v>262</v>
      </c>
      <c r="AW2100" t="s">
        <v>872</v>
      </c>
      <c r="AX2100" t="s">
        <v>654</v>
      </c>
      <c r="AY2100" t="s">
        <v>263</v>
      </c>
      <c r="AZ2100" t="s">
        <v>264</v>
      </c>
      <c r="BA2100" t="s">
        <v>265</v>
      </c>
      <c r="BB2100" t="s">
        <v>266</v>
      </c>
      <c r="BC2100" t="s">
        <v>99</v>
      </c>
      <c r="BD2100" t="s">
        <v>873</v>
      </c>
      <c r="BE2100" t="s">
        <v>21</v>
      </c>
      <c r="BF2100">
        <v>24</v>
      </c>
      <c r="BG2100" t="s">
        <v>1127</v>
      </c>
      <c r="BH2100" t="s">
        <v>1128</v>
      </c>
      <c r="BI2100" t="s">
        <v>654</v>
      </c>
      <c r="BJ2100" t="s">
        <v>1129</v>
      </c>
      <c r="BK2100" t="s">
        <v>1130</v>
      </c>
      <c r="BL2100" t="s">
        <v>1131</v>
      </c>
      <c r="BM2100" t="s">
        <v>1132</v>
      </c>
      <c r="BN2100" t="s">
        <v>1044</v>
      </c>
      <c r="BO2100" t="s">
        <v>1133</v>
      </c>
      <c r="BP2100" t="s">
        <v>1134</v>
      </c>
      <c r="BQ2100">
        <v>6</v>
      </c>
      <c r="BR2100" t="s">
        <v>1049</v>
      </c>
      <c r="BS2100" t="s">
        <v>1050</v>
      </c>
      <c r="BT2100">
        <v>1</v>
      </c>
      <c r="BU2100" t="s">
        <v>1197</v>
      </c>
      <c r="BV2100" t="s">
        <v>1198</v>
      </c>
      <c r="BW2100">
        <v>1</v>
      </c>
      <c r="BX2100" t="s">
        <v>1585</v>
      </c>
      <c r="BY2100" t="s">
        <v>1202</v>
      </c>
      <c r="BZ2100" t="s">
        <v>654</v>
      </c>
      <c r="CA2100" t="s">
        <v>1586</v>
      </c>
      <c r="CB2100" s="1">
        <v>17875</v>
      </c>
      <c r="CC2100" s="1">
        <v>33725</v>
      </c>
      <c r="CD2100" t="s">
        <v>1587</v>
      </c>
      <c r="CE2100" t="s">
        <v>131</v>
      </c>
      <c r="CF2100" t="s">
        <v>132</v>
      </c>
      <c r="CG2100" t="s">
        <v>1588</v>
      </c>
      <c r="CH2100" t="s">
        <v>99</v>
      </c>
      <c r="CI2100" t="s">
        <v>1589</v>
      </c>
      <c r="CJ2100">
        <v>5467</v>
      </c>
      <c r="CK2100">
        <v>2</v>
      </c>
      <c r="CL2100">
        <v>737.99999999999989</v>
      </c>
    </row>
    <row r="2101" spans="1:90">
      <c r="A2101">
        <v>11064</v>
      </c>
      <c r="B2101">
        <v>55</v>
      </c>
      <c r="C2101" s="8">
        <v>24</v>
      </c>
      <c r="D2101">
        <v>4</v>
      </c>
      <c r="E2101">
        <v>0.1</v>
      </c>
      <c r="F2101">
        <v>11064</v>
      </c>
      <c r="G2101" t="s">
        <v>261</v>
      </c>
      <c r="H2101">
        <v>1</v>
      </c>
      <c r="I2101" s="1">
        <v>35216</v>
      </c>
      <c r="J2101" s="1">
        <v>35244</v>
      </c>
      <c r="K2101" s="1">
        <v>35219</v>
      </c>
      <c r="L2101">
        <f>_xlfn.DAYS(orderjoin[[#This Row],[ShippedDate]],orderjoin[[#This Row],[OrderDate]])</f>
        <v>3</v>
      </c>
      <c r="M2101">
        <f>_xlfn.DAYS(orderjoin[[#This Row],[RequiredDate]],orderjoin[[#This Row],[ShippedDate]])</f>
        <v>25</v>
      </c>
      <c r="N2101">
        <v>1</v>
      </c>
      <c r="O2101">
        <v>30.09</v>
      </c>
      <c r="P2101" t="s">
        <v>262</v>
      </c>
      <c r="Q2101" t="s">
        <v>263</v>
      </c>
      <c r="R2101" t="s">
        <v>264</v>
      </c>
      <c r="S2101" t="s">
        <v>265</v>
      </c>
      <c r="T2101" t="s">
        <v>266</v>
      </c>
      <c r="U2101" t="s">
        <v>99</v>
      </c>
      <c r="V2101">
        <v>11064</v>
      </c>
      <c r="W2101" t="s">
        <v>261</v>
      </c>
      <c r="X2101">
        <v>1</v>
      </c>
      <c r="Y2101" s="1">
        <v>35216</v>
      </c>
      <c r="Z2101" s="1">
        <v>35244</v>
      </c>
      <c r="AA2101">
        <f>_xlfn.DAYS(orderjoin[[#This Row],[orders.ShippedDate]],orderjoin[[#This Row],[orders.OrderDate]])</f>
        <v>3</v>
      </c>
      <c r="AB2101" s="1">
        <v>35219</v>
      </c>
      <c r="AC2101">
        <v>1</v>
      </c>
      <c r="AD2101">
        <v>30.09</v>
      </c>
      <c r="AE2101" t="s">
        <v>262</v>
      </c>
      <c r="AF2101" t="s">
        <v>263</v>
      </c>
      <c r="AG2101" t="s">
        <v>264</v>
      </c>
      <c r="AH2101" t="s">
        <v>265</v>
      </c>
      <c r="AI2101" t="s">
        <v>266</v>
      </c>
      <c r="AJ2101" t="s">
        <v>99</v>
      </c>
      <c r="AK2101">
        <v>55</v>
      </c>
      <c r="AL2101" t="s">
        <v>610</v>
      </c>
      <c r="AM2101">
        <v>25</v>
      </c>
      <c r="AN2101">
        <v>6</v>
      </c>
      <c r="AO2101" t="s">
        <v>611</v>
      </c>
      <c r="AP2101" s="7">
        <v>24</v>
      </c>
      <c r="AQ2101">
        <v>115</v>
      </c>
      <c r="AR2101">
        <v>0</v>
      </c>
      <c r="AS2101">
        <v>20</v>
      </c>
      <c r="AT2101">
        <v>0</v>
      </c>
      <c r="AU2101" t="s">
        <v>261</v>
      </c>
      <c r="AV2101" t="s">
        <v>262</v>
      </c>
      <c r="AW2101" t="s">
        <v>872</v>
      </c>
      <c r="AX2101" t="s">
        <v>654</v>
      </c>
      <c r="AY2101" t="s">
        <v>263</v>
      </c>
      <c r="AZ2101" t="s">
        <v>264</v>
      </c>
      <c r="BA2101" t="s">
        <v>265</v>
      </c>
      <c r="BB2101" t="s">
        <v>266</v>
      </c>
      <c r="BC2101" t="s">
        <v>99</v>
      </c>
      <c r="BD2101" t="s">
        <v>873</v>
      </c>
      <c r="BE2101" t="s">
        <v>21</v>
      </c>
      <c r="BF2101">
        <v>25</v>
      </c>
      <c r="BG2101" t="s">
        <v>1095</v>
      </c>
      <c r="BH2101" t="s">
        <v>1096</v>
      </c>
      <c r="BI2101" t="s">
        <v>676</v>
      </c>
      <c r="BJ2101" t="s">
        <v>1097</v>
      </c>
      <c r="BK2101" t="s">
        <v>285</v>
      </c>
      <c r="BL2101" t="s">
        <v>286</v>
      </c>
      <c r="BM2101" t="s">
        <v>287</v>
      </c>
      <c r="BN2101" t="s">
        <v>288</v>
      </c>
      <c r="BO2101" t="s">
        <v>1098</v>
      </c>
      <c r="BP2101" t="s">
        <v>21</v>
      </c>
      <c r="BQ2101">
        <v>6</v>
      </c>
      <c r="BR2101" t="s">
        <v>1049</v>
      </c>
      <c r="BS2101" t="s">
        <v>1050</v>
      </c>
      <c r="BT2101">
        <v>1</v>
      </c>
      <c r="BU2101" t="s">
        <v>1197</v>
      </c>
      <c r="BV2101" t="s">
        <v>1198</v>
      </c>
      <c r="BW2101">
        <v>1</v>
      </c>
      <c r="BX2101" t="s">
        <v>1585</v>
      </c>
      <c r="BY2101" t="s">
        <v>1202</v>
      </c>
      <c r="BZ2101" t="s">
        <v>654</v>
      </c>
      <c r="CA2101" t="s">
        <v>1586</v>
      </c>
      <c r="CB2101" s="1">
        <v>17875</v>
      </c>
      <c r="CC2101" s="1">
        <v>33725</v>
      </c>
      <c r="CD2101" t="s">
        <v>1587</v>
      </c>
      <c r="CE2101" t="s">
        <v>131</v>
      </c>
      <c r="CF2101" t="s">
        <v>132</v>
      </c>
      <c r="CG2101" t="s">
        <v>1588</v>
      </c>
      <c r="CH2101" t="s">
        <v>99</v>
      </c>
      <c r="CI2101" t="s">
        <v>1589</v>
      </c>
      <c r="CJ2101">
        <v>5467</v>
      </c>
      <c r="CK2101">
        <v>2</v>
      </c>
      <c r="CL2101">
        <v>86.4</v>
      </c>
    </row>
    <row r="2102" spans="1:90">
      <c r="A2102">
        <v>11064</v>
      </c>
      <c r="B2102">
        <v>68</v>
      </c>
      <c r="C2102" s="8">
        <v>12.5</v>
      </c>
      <c r="D2102">
        <v>55</v>
      </c>
      <c r="E2102">
        <v>0</v>
      </c>
      <c r="F2102">
        <v>11064</v>
      </c>
      <c r="G2102" t="s">
        <v>261</v>
      </c>
      <c r="H2102">
        <v>1</v>
      </c>
      <c r="I2102" s="1">
        <v>35216</v>
      </c>
      <c r="J2102" s="1">
        <v>35244</v>
      </c>
      <c r="K2102" s="1">
        <v>35219</v>
      </c>
      <c r="L2102">
        <f>_xlfn.DAYS(orderjoin[[#This Row],[ShippedDate]],orderjoin[[#This Row],[OrderDate]])</f>
        <v>3</v>
      </c>
      <c r="M2102">
        <f>_xlfn.DAYS(orderjoin[[#This Row],[RequiredDate]],orderjoin[[#This Row],[ShippedDate]])</f>
        <v>25</v>
      </c>
      <c r="N2102">
        <v>1</v>
      </c>
      <c r="O2102">
        <v>30.09</v>
      </c>
      <c r="P2102" t="s">
        <v>262</v>
      </c>
      <c r="Q2102" t="s">
        <v>263</v>
      </c>
      <c r="R2102" t="s">
        <v>264</v>
      </c>
      <c r="S2102" t="s">
        <v>265</v>
      </c>
      <c r="T2102" t="s">
        <v>266</v>
      </c>
      <c r="U2102" t="s">
        <v>99</v>
      </c>
      <c r="V2102">
        <v>11064</v>
      </c>
      <c r="W2102" t="s">
        <v>261</v>
      </c>
      <c r="X2102">
        <v>1</v>
      </c>
      <c r="Y2102" s="1">
        <v>35216</v>
      </c>
      <c r="Z2102" s="1">
        <v>35244</v>
      </c>
      <c r="AA2102">
        <f>_xlfn.DAYS(orderjoin[[#This Row],[orders.ShippedDate]],orderjoin[[#This Row],[orders.OrderDate]])</f>
        <v>3</v>
      </c>
      <c r="AB2102" s="1">
        <v>35219</v>
      </c>
      <c r="AC2102">
        <v>1</v>
      </c>
      <c r="AD2102">
        <v>30.09</v>
      </c>
      <c r="AE2102" t="s">
        <v>262</v>
      </c>
      <c r="AF2102" t="s">
        <v>263</v>
      </c>
      <c r="AG2102" t="s">
        <v>264</v>
      </c>
      <c r="AH2102" t="s">
        <v>265</v>
      </c>
      <c r="AI2102" t="s">
        <v>266</v>
      </c>
      <c r="AJ2102" t="s">
        <v>99</v>
      </c>
      <c r="AK2102">
        <v>68</v>
      </c>
      <c r="AL2102" t="s">
        <v>634</v>
      </c>
      <c r="AM2102">
        <v>8</v>
      </c>
      <c r="AN2102">
        <v>3</v>
      </c>
      <c r="AO2102" t="s">
        <v>635</v>
      </c>
      <c r="AP2102" s="7">
        <v>12.5</v>
      </c>
      <c r="AQ2102">
        <v>6</v>
      </c>
      <c r="AR2102">
        <v>10</v>
      </c>
      <c r="AS2102">
        <v>15</v>
      </c>
      <c r="AT2102">
        <v>0</v>
      </c>
      <c r="AU2102" t="s">
        <v>261</v>
      </c>
      <c r="AV2102" t="s">
        <v>262</v>
      </c>
      <c r="AW2102" t="s">
        <v>872</v>
      </c>
      <c r="AX2102" t="s">
        <v>654</v>
      </c>
      <c r="AY2102" t="s">
        <v>263</v>
      </c>
      <c r="AZ2102" t="s">
        <v>264</v>
      </c>
      <c r="BA2102" t="s">
        <v>265</v>
      </c>
      <c r="BB2102" t="s">
        <v>266</v>
      </c>
      <c r="BC2102" t="s">
        <v>99</v>
      </c>
      <c r="BD2102" t="s">
        <v>873</v>
      </c>
      <c r="BE2102" t="s">
        <v>21</v>
      </c>
      <c r="BF2102">
        <v>8</v>
      </c>
      <c r="BG2102" t="s">
        <v>1107</v>
      </c>
      <c r="BH2102" t="s">
        <v>1108</v>
      </c>
      <c r="BI2102" t="s">
        <v>654</v>
      </c>
      <c r="BJ2102" t="s">
        <v>1109</v>
      </c>
      <c r="BK2102" t="s">
        <v>1110</v>
      </c>
      <c r="BL2102" t="s">
        <v>21</v>
      </c>
      <c r="BM2102" t="s">
        <v>1111</v>
      </c>
      <c r="BN2102" t="s">
        <v>196</v>
      </c>
      <c r="BO2102" t="s">
        <v>1112</v>
      </c>
      <c r="BP2102" t="s">
        <v>21</v>
      </c>
      <c r="BQ2102">
        <v>3</v>
      </c>
      <c r="BR2102" t="s">
        <v>1047</v>
      </c>
      <c r="BS2102" t="s">
        <v>1048</v>
      </c>
      <c r="BT2102">
        <v>1</v>
      </c>
      <c r="BU2102" t="s">
        <v>1197</v>
      </c>
      <c r="BV2102" t="s">
        <v>1198</v>
      </c>
      <c r="BW2102">
        <v>1</v>
      </c>
      <c r="BX2102" t="s">
        <v>1585</v>
      </c>
      <c r="BY2102" t="s">
        <v>1202</v>
      </c>
      <c r="BZ2102" t="s">
        <v>654</v>
      </c>
      <c r="CA2102" t="s">
        <v>1586</v>
      </c>
      <c r="CB2102" s="1">
        <v>17875</v>
      </c>
      <c r="CC2102" s="1">
        <v>33725</v>
      </c>
      <c r="CD2102" t="s">
        <v>1587</v>
      </c>
      <c r="CE2102" t="s">
        <v>131</v>
      </c>
      <c r="CF2102" t="s">
        <v>132</v>
      </c>
      <c r="CG2102" t="s">
        <v>1588</v>
      </c>
      <c r="CH2102" t="s">
        <v>99</v>
      </c>
      <c r="CI2102" t="s">
        <v>1589</v>
      </c>
      <c r="CJ2102">
        <v>5467</v>
      </c>
      <c r="CK2102">
        <v>2</v>
      </c>
      <c r="CL2102">
        <v>687.5</v>
      </c>
    </row>
    <row r="2103" spans="1:90">
      <c r="A2103">
        <v>11065</v>
      </c>
      <c r="B2103">
        <v>30</v>
      </c>
      <c r="C2103" s="8">
        <v>25.89</v>
      </c>
      <c r="D2103">
        <v>4</v>
      </c>
      <c r="E2103">
        <v>0.25</v>
      </c>
      <c r="F2103">
        <v>11065</v>
      </c>
      <c r="G2103" t="s">
        <v>176</v>
      </c>
      <c r="H2103">
        <v>8</v>
      </c>
      <c r="I2103" s="1">
        <v>35216</v>
      </c>
      <c r="J2103" s="1">
        <v>35244</v>
      </c>
      <c r="K2103" s="1"/>
      <c r="L2103">
        <f>_xlfn.DAYS(orderjoin[[#This Row],[ShippedDate]],orderjoin[[#This Row],[OrderDate]])</f>
        <v>-35216</v>
      </c>
      <c r="M2103">
        <f>_xlfn.DAYS(orderjoin[[#This Row],[RequiredDate]],orderjoin[[#This Row],[ShippedDate]])</f>
        <v>35244</v>
      </c>
      <c r="N2103">
        <v>1</v>
      </c>
      <c r="O2103">
        <v>12.91</v>
      </c>
      <c r="P2103" t="s">
        <v>177</v>
      </c>
      <c r="Q2103" t="s">
        <v>178</v>
      </c>
      <c r="R2103" t="s">
        <v>179</v>
      </c>
      <c r="S2103" t="s">
        <v>180</v>
      </c>
      <c r="T2103" t="s">
        <v>181</v>
      </c>
      <c r="U2103" t="s">
        <v>71</v>
      </c>
      <c r="V2103">
        <v>11065</v>
      </c>
      <c r="W2103" t="s">
        <v>176</v>
      </c>
      <c r="X2103">
        <v>8</v>
      </c>
      <c r="Y2103" s="1">
        <v>35216</v>
      </c>
      <c r="Z2103" s="1">
        <v>35244</v>
      </c>
      <c r="AA2103">
        <f>_xlfn.DAYS(orderjoin[[#This Row],[orders.ShippedDate]],orderjoin[[#This Row],[orders.OrderDate]])</f>
        <v>-35216</v>
      </c>
      <c r="AB2103" s="1"/>
      <c r="AC2103">
        <v>1</v>
      </c>
      <c r="AD2103">
        <v>12.91</v>
      </c>
      <c r="AE2103" t="s">
        <v>177</v>
      </c>
      <c r="AF2103" t="s">
        <v>178</v>
      </c>
      <c r="AG2103" t="s">
        <v>179</v>
      </c>
      <c r="AH2103" t="s">
        <v>180</v>
      </c>
      <c r="AI2103" t="s">
        <v>181</v>
      </c>
      <c r="AJ2103" t="s">
        <v>71</v>
      </c>
      <c r="AK2103">
        <v>30</v>
      </c>
      <c r="AL2103" t="s">
        <v>562</v>
      </c>
      <c r="AM2103">
        <v>13</v>
      </c>
      <c r="AN2103">
        <v>8</v>
      </c>
      <c r="AO2103" t="s">
        <v>563</v>
      </c>
      <c r="AP2103" s="7">
        <v>25.89</v>
      </c>
      <c r="AQ2103">
        <v>10</v>
      </c>
      <c r="AR2103">
        <v>0</v>
      </c>
      <c r="AS2103">
        <v>15</v>
      </c>
      <c r="AT2103">
        <v>0</v>
      </c>
      <c r="AU2103" t="s">
        <v>176</v>
      </c>
      <c r="AV2103" t="s">
        <v>177</v>
      </c>
      <c r="AW2103" t="s">
        <v>796</v>
      </c>
      <c r="AX2103" t="s">
        <v>686</v>
      </c>
      <c r="AY2103" t="s">
        <v>178</v>
      </c>
      <c r="AZ2103" t="s">
        <v>179</v>
      </c>
      <c r="BA2103" t="s">
        <v>180</v>
      </c>
      <c r="BB2103" t="s">
        <v>181</v>
      </c>
      <c r="BC2103" t="s">
        <v>71</v>
      </c>
      <c r="BD2103" t="s">
        <v>797</v>
      </c>
      <c r="BE2103" t="s">
        <v>798</v>
      </c>
      <c r="BF2103">
        <v>13</v>
      </c>
      <c r="BG2103" t="s">
        <v>1078</v>
      </c>
      <c r="BH2103" t="s">
        <v>1079</v>
      </c>
      <c r="BI2103" t="s">
        <v>1080</v>
      </c>
      <c r="BJ2103" t="s">
        <v>1081</v>
      </c>
      <c r="BK2103" t="s">
        <v>1082</v>
      </c>
      <c r="BL2103" t="s">
        <v>21</v>
      </c>
      <c r="BM2103" t="s">
        <v>1083</v>
      </c>
      <c r="BN2103" t="s">
        <v>29</v>
      </c>
      <c r="BO2103" t="s">
        <v>1084</v>
      </c>
      <c r="BP2103" t="s">
        <v>1085</v>
      </c>
      <c r="BQ2103">
        <v>8</v>
      </c>
      <c r="BR2103" t="s">
        <v>1057</v>
      </c>
      <c r="BS2103" t="s">
        <v>1058</v>
      </c>
      <c r="BT2103">
        <v>1</v>
      </c>
      <c r="BU2103" t="s">
        <v>1197</v>
      </c>
      <c r="BV2103" t="s">
        <v>1198</v>
      </c>
      <c r="BW2103">
        <v>8</v>
      </c>
      <c r="BX2103" t="s">
        <v>1598</v>
      </c>
      <c r="BY2103" t="s">
        <v>1210</v>
      </c>
      <c r="BZ2103" t="s">
        <v>1211</v>
      </c>
      <c r="CA2103" t="s">
        <v>1586</v>
      </c>
      <c r="CB2103" s="1">
        <v>21194</v>
      </c>
      <c r="CC2103" s="1">
        <v>34398</v>
      </c>
      <c r="CD2103" t="s">
        <v>1599</v>
      </c>
      <c r="CE2103" t="s">
        <v>131</v>
      </c>
      <c r="CF2103" t="s">
        <v>132</v>
      </c>
      <c r="CG2103" t="s">
        <v>1600</v>
      </c>
      <c r="CH2103" t="s">
        <v>99</v>
      </c>
      <c r="CI2103" t="s">
        <v>1601</v>
      </c>
      <c r="CJ2103">
        <v>2344</v>
      </c>
      <c r="CK2103">
        <v>2</v>
      </c>
      <c r="CL2103">
        <v>77.67</v>
      </c>
    </row>
    <row r="2104" spans="1:90">
      <c r="A2104">
        <v>11065</v>
      </c>
      <c r="B2104">
        <v>54</v>
      </c>
      <c r="C2104" s="8">
        <v>7.45</v>
      </c>
      <c r="D2104">
        <v>20</v>
      </c>
      <c r="E2104">
        <v>0.25</v>
      </c>
      <c r="F2104">
        <v>11065</v>
      </c>
      <c r="G2104" t="s">
        <v>176</v>
      </c>
      <c r="H2104">
        <v>8</v>
      </c>
      <c r="I2104" s="1">
        <v>35216</v>
      </c>
      <c r="J2104" s="1">
        <v>35244</v>
      </c>
      <c r="K2104" s="1"/>
      <c r="L2104">
        <f>_xlfn.DAYS(orderjoin[[#This Row],[ShippedDate]],orderjoin[[#This Row],[OrderDate]])</f>
        <v>-35216</v>
      </c>
      <c r="M2104">
        <f>_xlfn.DAYS(orderjoin[[#This Row],[RequiredDate]],orderjoin[[#This Row],[ShippedDate]])</f>
        <v>35244</v>
      </c>
      <c r="N2104">
        <v>1</v>
      </c>
      <c r="O2104">
        <v>12.91</v>
      </c>
      <c r="P2104" t="s">
        <v>177</v>
      </c>
      <c r="Q2104" t="s">
        <v>178</v>
      </c>
      <c r="R2104" t="s">
        <v>179</v>
      </c>
      <c r="S2104" t="s">
        <v>180</v>
      </c>
      <c r="T2104" t="s">
        <v>181</v>
      </c>
      <c r="U2104" t="s">
        <v>71</v>
      </c>
      <c r="V2104">
        <v>11065</v>
      </c>
      <c r="W2104" t="s">
        <v>176</v>
      </c>
      <c r="X2104">
        <v>8</v>
      </c>
      <c r="Y2104" s="1">
        <v>35216</v>
      </c>
      <c r="Z2104" s="1">
        <v>35244</v>
      </c>
      <c r="AA2104">
        <f>_xlfn.DAYS(orderjoin[[#This Row],[orders.ShippedDate]],orderjoin[[#This Row],[orders.OrderDate]])</f>
        <v>-35216</v>
      </c>
      <c r="AB2104" s="1"/>
      <c r="AC2104">
        <v>1</v>
      </c>
      <c r="AD2104">
        <v>12.91</v>
      </c>
      <c r="AE2104" t="s">
        <v>177</v>
      </c>
      <c r="AF2104" t="s">
        <v>178</v>
      </c>
      <c r="AG2104" t="s">
        <v>179</v>
      </c>
      <c r="AH2104" t="s">
        <v>180</v>
      </c>
      <c r="AI2104" t="s">
        <v>181</v>
      </c>
      <c r="AJ2104" t="s">
        <v>71</v>
      </c>
      <c r="AK2104">
        <v>54</v>
      </c>
      <c r="AL2104" t="s">
        <v>608</v>
      </c>
      <c r="AM2104">
        <v>25</v>
      </c>
      <c r="AN2104">
        <v>6</v>
      </c>
      <c r="AO2104" t="s">
        <v>609</v>
      </c>
      <c r="AP2104" s="7">
        <v>7.45</v>
      </c>
      <c r="AQ2104">
        <v>21</v>
      </c>
      <c r="AR2104">
        <v>0</v>
      </c>
      <c r="AS2104">
        <v>10</v>
      </c>
      <c r="AT2104">
        <v>0</v>
      </c>
      <c r="AU2104" t="s">
        <v>176</v>
      </c>
      <c r="AV2104" t="s">
        <v>177</v>
      </c>
      <c r="AW2104" t="s">
        <v>796</v>
      </c>
      <c r="AX2104" t="s">
        <v>686</v>
      </c>
      <c r="AY2104" t="s">
        <v>178</v>
      </c>
      <c r="AZ2104" t="s">
        <v>179</v>
      </c>
      <c r="BA2104" t="s">
        <v>180</v>
      </c>
      <c r="BB2104" t="s">
        <v>181</v>
      </c>
      <c r="BC2104" t="s">
        <v>71</v>
      </c>
      <c r="BD2104" t="s">
        <v>797</v>
      </c>
      <c r="BE2104" t="s">
        <v>798</v>
      </c>
      <c r="BF2104">
        <v>25</v>
      </c>
      <c r="BG2104" t="s">
        <v>1095</v>
      </c>
      <c r="BH2104" t="s">
        <v>1096</v>
      </c>
      <c r="BI2104" t="s">
        <v>676</v>
      </c>
      <c r="BJ2104" t="s">
        <v>1097</v>
      </c>
      <c r="BK2104" t="s">
        <v>285</v>
      </c>
      <c r="BL2104" t="s">
        <v>286</v>
      </c>
      <c r="BM2104" t="s">
        <v>287</v>
      </c>
      <c r="BN2104" t="s">
        <v>288</v>
      </c>
      <c r="BO2104" t="s">
        <v>1098</v>
      </c>
      <c r="BP2104" t="s">
        <v>21</v>
      </c>
      <c r="BQ2104">
        <v>6</v>
      </c>
      <c r="BR2104" t="s">
        <v>1049</v>
      </c>
      <c r="BS2104" t="s">
        <v>1050</v>
      </c>
      <c r="BT2104">
        <v>1</v>
      </c>
      <c r="BU2104" t="s">
        <v>1197</v>
      </c>
      <c r="BV2104" t="s">
        <v>1198</v>
      </c>
      <c r="BW2104">
        <v>8</v>
      </c>
      <c r="BX2104" t="s">
        <v>1598</v>
      </c>
      <c r="BY2104" t="s">
        <v>1210</v>
      </c>
      <c r="BZ2104" t="s">
        <v>1211</v>
      </c>
      <c r="CA2104" t="s">
        <v>1586</v>
      </c>
      <c r="CB2104" s="1">
        <v>21194</v>
      </c>
      <c r="CC2104" s="1">
        <v>34398</v>
      </c>
      <c r="CD2104" t="s">
        <v>1599</v>
      </c>
      <c r="CE2104" t="s">
        <v>131</v>
      </c>
      <c r="CF2104" t="s">
        <v>132</v>
      </c>
      <c r="CG2104" t="s">
        <v>1600</v>
      </c>
      <c r="CH2104" t="s">
        <v>99</v>
      </c>
      <c r="CI2104" t="s">
        <v>1601</v>
      </c>
      <c r="CJ2104">
        <v>2344</v>
      </c>
      <c r="CK2104">
        <v>2</v>
      </c>
      <c r="CL2104">
        <v>111.75</v>
      </c>
    </row>
    <row r="2105" spans="1:90">
      <c r="A2105">
        <v>11066</v>
      </c>
      <c r="B2105">
        <v>16</v>
      </c>
      <c r="C2105" s="8">
        <v>17.45</v>
      </c>
      <c r="D2105">
        <v>3</v>
      </c>
      <c r="E2105">
        <v>0</v>
      </c>
      <c r="F2105">
        <v>11066</v>
      </c>
      <c r="G2105" t="s">
        <v>128</v>
      </c>
      <c r="H2105">
        <v>7</v>
      </c>
      <c r="I2105" s="1">
        <v>35216</v>
      </c>
      <c r="J2105" s="1">
        <v>35244</v>
      </c>
      <c r="K2105" s="1">
        <v>35219</v>
      </c>
      <c r="L2105">
        <f>_xlfn.DAYS(orderjoin[[#This Row],[ShippedDate]],orderjoin[[#This Row],[OrderDate]])</f>
        <v>3</v>
      </c>
      <c r="M2105">
        <f>_xlfn.DAYS(orderjoin[[#This Row],[RequiredDate]],orderjoin[[#This Row],[ShippedDate]])</f>
        <v>25</v>
      </c>
      <c r="N2105">
        <v>2</v>
      </c>
      <c r="O2105">
        <v>44.72</v>
      </c>
      <c r="P2105" t="s">
        <v>129</v>
      </c>
      <c r="Q2105" t="s">
        <v>130</v>
      </c>
      <c r="R2105" t="s">
        <v>131</v>
      </c>
      <c r="S2105" t="s">
        <v>132</v>
      </c>
      <c r="T2105" t="s">
        <v>133</v>
      </c>
      <c r="U2105" t="s">
        <v>99</v>
      </c>
      <c r="V2105">
        <v>11066</v>
      </c>
      <c r="W2105" t="s">
        <v>128</v>
      </c>
      <c r="X2105">
        <v>7</v>
      </c>
      <c r="Y2105" s="1">
        <v>35216</v>
      </c>
      <c r="Z2105" s="1">
        <v>35244</v>
      </c>
      <c r="AA2105">
        <f>_xlfn.DAYS(orderjoin[[#This Row],[orders.ShippedDate]],orderjoin[[#This Row],[orders.OrderDate]])</f>
        <v>3</v>
      </c>
      <c r="AB2105" s="1">
        <v>35219</v>
      </c>
      <c r="AC2105">
        <v>2</v>
      </c>
      <c r="AD2105">
        <v>44.72</v>
      </c>
      <c r="AE2105" t="s">
        <v>129</v>
      </c>
      <c r="AF2105" t="s">
        <v>130</v>
      </c>
      <c r="AG2105" t="s">
        <v>131</v>
      </c>
      <c r="AH2105" t="s">
        <v>132</v>
      </c>
      <c r="AI2105" t="s">
        <v>133</v>
      </c>
      <c r="AJ2105" t="s">
        <v>99</v>
      </c>
      <c r="AK2105">
        <v>16</v>
      </c>
      <c r="AL2105" t="s">
        <v>534</v>
      </c>
      <c r="AM2105">
        <v>7</v>
      </c>
      <c r="AN2105">
        <v>3</v>
      </c>
      <c r="AO2105" t="s">
        <v>535</v>
      </c>
      <c r="AP2105" s="7">
        <v>17.45</v>
      </c>
      <c r="AQ2105">
        <v>29</v>
      </c>
      <c r="AR2105">
        <v>0</v>
      </c>
      <c r="AS2105">
        <v>10</v>
      </c>
      <c r="AT2105">
        <v>0</v>
      </c>
      <c r="AU2105" t="s">
        <v>128</v>
      </c>
      <c r="AV2105" t="s">
        <v>129</v>
      </c>
      <c r="AW2105" t="s">
        <v>921</v>
      </c>
      <c r="AX2105" t="s">
        <v>658</v>
      </c>
      <c r="AY2105" t="s">
        <v>922</v>
      </c>
      <c r="AZ2105" t="s">
        <v>131</v>
      </c>
      <c r="BA2105" t="s">
        <v>132</v>
      </c>
      <c r="BB2105" t="s">
        <v>923</v>
      </c>
      <c r="BC2105" t="s">
        <v>99</v>
      </c>
      <c r="BD2105" t="s">
        <v>924</v>
      </c>
      <c r="BE2105" t="s">
        <v>925</v>
      </c>
      <c r="BF2105">
        <v>7</v>
      </c>
      <c r="BG2105" t="s">
        <v>1038</v>
      </c>
      <c r="BH2105" t="s">
        <v>1039</v>
      </c>
      <c r="BI2105" t="s">
        <v>676</v>
      </c>
      <c r="BJ2105" t="s">
        <v>1040</v>
      </c>
      <c r="BK2105" t="s">
        <v>1041</v>
      </c>
      <c r="BL2105" t="s">
        <v>1042</v>
      </c>
      <c r="BM2105" t="s">
        <v>1043</v>
      </c>
      <c r="BN2105" t="s">
        <v>1044</v>
      </c>
      <c r="BO2105" t="s">
        <v>1045</v>
      </c>
      <c r="BP2105" t="s">
        <v>1046</v>
      </c>
      <c r="BQ2105">
        <v>3</v>
      </c>
      <c r="BR2105" t="s">
        <v>1047</v>
      </c>
      <c r="BS2105" t="s">
        <v>1048</v>
      </c>
      <c r="BT2105">
        <v>2</v>
      </c>
      <c r="BU2105" t="s">
        <v>1199</v>
      </c>
      <c r="BV2105" t="s">
        <v>1200</v>
      </c>
      <c r="BW2105">
        <v>7</v>
      </c>
      <c r="BX2105" t="s">
        <v>1618</v>
      </c>
      <c r="BY2105" t="s">
        <v>1209</v>
      </c>
      <c r="BZ2105" t="s">
        <v>654</v>
      </c>
      <c r="CA2105" t="s">
        <v>1581</v>
      </c>
      <c r="CB2105" s="1">
        <v>22065</v>
      </c>
      <c r="CC2105" s="1">
        <v>34336</v>
      </c>
      <c r="CD2105" t="s">
        <v>1619</v>
      </c>
      <c r="CE2105" t="s">
        <v>194</v>
      </c>
      <c r="CF2105" t="s">
        <v>21</v>
      </c>
      <c r="CG2105" t="s">
        <v>1620</v>
      </c>
      <c r="CH2105" t="s">
        <v>196</v>
      </c>
      <c r="CI2105" t="s">
        <v>1621</v>
      </c>
      <c r="CJ2105">
        <v>465</v>
      </c>
      <c r="CK2105">
        <v>5</v>
      </c>
      <c r="CL2105">
        <v>52.349999999999994</v>
      </c>
    </row>
    <row r="2106" spans="1:90">
      <c r="A2106">
        <v>11066</v>
      </c>
      <c r="B2106">
        <v>19</v>
      </c>
      <c r="C2106" s="8">
        <v>9.1999999999999993</v>
      </c>
      <c r="D2106">
        <v>42</v>
      </c>
      <c r="E2106">
        <v>0</v>
      </c>
      <c r="F2106">
        <v>11066</v>
      </c>
      <c r="G2106" t="s">
        <v>128</v>
      </c>
      <c r="H2106">
        <v>7</v>
      </c>
      <c r="I2106" s="1">
        <v>35216</v>
      </c>
      <c r="J2106" s="1">
        <v>35244</v>
      </c>
      <c r="K2106" s="1">
        <v>35219</v>
      </c>
      <c r="L2106">
        <f>_xlfn.DAYS(orderjoin[[#This Row],[ShippedDate]],orderjoin[[#This Row],[OrderDate]])</f>
        <v>3</v>
      </c>
      <c r="M2106">
        <f>_xlfn.DAYS(orderjoin[[#This Row],[RequiredDate]],orderjoin[[#This Row],[ShippedDate]])</f>
        <v>25</v>
      </c>
      <c r="N2106">
        <v>2</v>
      </c>
      <c r="O2106">
        <v>44.72</v>
      </c>
      <c r="P2106" t="s">
        <v>129</v>
      </c>
      <c r="Q2106" t="s">
        <v>130</v>
      </c>
      <c r="R2106" t="s">
        <v>131</v>
      </c>
      <c r="S2106" t="s">
        <v>132</v>
      </c>
      <c r="T2106" t="s">
        <v>133</v>
      </c>
      <c r="U2106" t="s">
        <v>99</v>
      </c>
      <c r="V2106">
        <v>11066</v>
      </c>
      <c r="W2106" t="s">
        <v>128</v>
      </c>
      <c r="X2106">
        <v>7</v>
      </c>
      <c r="Y2106" s="1">
        <v>35216</v>
      </c>
      <c r="Z2106" s="1">
        <v>35244</v>
      </c>
      <c r="AA2106">
        <f>_xlfn.DAYS(orderjoin[[#This Row],[orders.ShippedDate]],orderjoin[[#This Row],[orders.OrderDate]])</f>
        <v>3</v>
      </c>
      <c r="AB2106" s="1">
        <v>35219</v>
      </c>
      <c r="AC2106">
        <v>2</v>
      </c>
      <c r="AD2106">
        <v>44.72</v>
      </c>
      <c r="AE2106" t="s">
        <v>129</v>
      </c>
      <c r="AF2106" t="s">
        <v>130</v>
      </c>
      <c r="AG2106" t="s">
        <v>131</v>
      </c>
      <c r="AH2106" t="s">
        <v>132</v>
      </c>
      <c r="AI2106" t="s">
        <v>133</v>
      </c>
      <c r="AJ2106" t="s">
        <v>99</v>
      </c>
      <c r="AK2106">
        <v>19</v>
      </c>
      <c r="AL2106" t="s">
        <v>540</v>
      </c>
      <c r="AM2106">
        <v>8</v>
      </c>
      <c r="AN2106">
        <v>3</v>
      </c>
      <c r="AO2106" t="s">
        <v>541</v>
      </c>
      <c r="AP2106" s="7">
        <v>9.1999999999999993</v>
      </c>
      <c r="AQ2106">
        <v>25</v>
      </c>
      <c r="AR2106">
        <v>0</v>
      </c>
      <c r="AS2106">
        <v>5</v>
      </c>
      <c r="AT2106">
        <v>0</v>
      </c>
      <c r="AU2106" t="s">
        <v>128</v>
      </c>
      <c r="AV2106" t="s">
        <v>129</v>
      </c>
      <c r="AW2106" t="s">
        <v>921</v>
      </c>
      <c r="AX2106" t="s">
        <v>658</v>
      </c>
      <c r="AY2106" t="s">
        <v>922</v>
      </c>
      <c r="AZ2106" t="s">
        <v>131</v>
      </c>
      <c r="BA2106" t="s">
        <v>132</v>
      </c>
      <c r="BB2106" t="s">
        <v>923</v>
      </c>
      <c r="BC2106" t="s">
        <v>99</v>
      </c>
      <c r="BD2106" t="s">
        <v>924</v>
      </c>
      <c r="BE2106" t="s">
        <v>925</v>
      </c>
      <c r="BF2106">
        <v>8</v>
      </c>
      <c r="BG2106" t="s">
        <v>1107</v>
      </c>
      <c r="BH2106" t="s">
        <v>1108</v>
      </c>
      <c r="BI2106" t="s">
        <v>654</v>
      </c>
      <c r="BJ2106" t="s">
        <v>1109</v>
      </c>
      <c r="BK2106" t="s">
        <v>1110</v>
      </c>
      <c r="BL2106" t="s">
        <v>21</v>
      </c>
      <c r="BM2106" t="s">
        <v>1111</v>
      </c>
      <c r="BN2106" t="s">
        <v>196</v>
      </c>
      <c r="BO2106" t="s">
        <v>1112</v>
      </c>
      <c r="BP2106" t="s">
        <v>21</v>
      </c>
      <c r="BQ2106">
        <v>3</v>
      </c>
      <c r="BR2106" t="s">
        <v>1047</v>
      </c>
      <c r="BS2106" t="s">
        <v>1048</v>
      </c>
      <c r="BT2106">
        <v>2</v>
      </c>
      <c r="BU2106" t="s">
        <v>1199</v>
      </c>
      <c r="BV2106" t="s">
        <v>1200</v>
      </c>
      <c r="BW2106">
        <v>7</v>
      </c>
      <c r="BX2106" t="s">
        <v>1618</v>
      </c>
      <c r="BY2106" t="s">
        <v>1209</v>
      </c>
      <c r="BZ2106" t="s">
        <v>654</v>
      </c>
      <c r="CA2106" t="s">
        <v>1581</v>
      </c>
      <c r="CB2106" s="1">
        <v>22065</v>
      </c>
      <c r="CC2106" s="1">
        <v>34336</v>
      </c>
      <c r="CD2106" t="s">
        <v>1619</v>
      </c>
      <c r="CE2106" t="s">
        <v>194</v>
      </c>
      <c r="CF2106" t="s">
        <v>21</v>
      </c>
      <c r="CG2106" t="s">
        <v>1620</v>
      </c>
      <c r="CH2106" t="s">
        <v>196</v>
      </c>
      <c r="CI2106" t="s">
        <v>1621</v>
      </c>
      <c r="CJ2106">
        <v>465</v>
      </c>
      <c r="CK2106">
        <v>5</v>
      </c>
      <c r="CL2106">
        <v>386.4</v>
      </c>
    </row>
    <row r="2107" spans="1:90">
      <c r="A2107">
        <v>11066</v>
      </c>
      <c r="B2107">
        <v>34</v>
      </c>
      <c r="C2107" s="8">
        <v>14</v>
      </c>
      <c r="D2107">
        <v>35</v>
      </c>
      <c r="E2107">
        <v>0</v>
      </c>
      <c r="F2107">
        <v>11066</v>
      </c>
      <c r="G2107" t="s">
        <v>128</v>
      </c>
      <c r="H2107">
        <v>7</v>
      </c>
      <c r="I2107" s="1">
        <v>35216</v>
      </c>
      <c r="J2107" s="1">
        <v>35244</v>
      </c>
      <c r="K2107" s="1">
        <v>35219</v>
      </c>
      <c r="L2107">
        <f>_xlfn.DAYS(orderjoin[[#This Row],[ShippedDate]],orderjoin[[#This Row],[OrderDate]])</f>
        <v>3</v>
      </c>
      <c r="M2107">
        <f>_xlfn.DAYS(orderjoin[[#This Row],[RequiredDate]],orderjoin[[#This Row],[ShippedDate]])</f>
        <v>25</v>
      </c>
      <c r="N2107">
        <v>2</v>
      </c>
      <c r="O2107">
        <v>44.72</v>
      </c>
      <c r="P2107" t="s">
        <v>129</v>
      </c>
      <c r="Q2107" t="s">
        <v>130</v>
      </c>
      <c r="R2107" t="s">
        <v>131</v>
      </c>
      <c r="S2107" t="s">
        <v>132</v>
      </c>
      <c r="T2107" t="s">
        <v>133</v>
      </c>
      <c r="U2107" t="s">
        <v>99</v>
      </c>
      <c r="V2107">
        <v>11066</v>
      </c>
      <c r="W2107" t="s">
        <v>128</v>
      </c>
      <c r="X2107">
        <v>7</v>
      </c>
      <c r="Y2107" s="1">
        <v>35216</v>
      </c>
      <c r="Z2107" s="1">
        <v>35244</v>
      </c>
      <c r="AA2107">
        <f>_xlfn.DAYS(orderjoin[[#This Row],[orders.ShippedDate]],orderjoin[[#This Row],[orders.OrderDate]])</f>
        <v>3</v>
      </c>
      <c r="AB2107" s="1">
        <v>35219</v>
      </c>
      <c r="AC2107">
        <v>2</v>
      </c>
      <c r="AD2107">
        <v>44.72</v>
      </c>
      <c r="AE2107" t="s">
        <v>129</v>
      </c>
      <c r="AF2107" t="s">
        <v>130</v>
      </c>
      <c r="AG2107" t="s">
        <v>131</v>
      </c>
      <c r="AH2107" t="s">
        <v>132</v>
      </c>
      <c r="AI2107" t="s">
        <v>133</v>
      </c>
      <c r="AJ2107" t="s">
        <v>99</v>
      </c>
      <c r="AK2107">
        <v>34</v>
      </c>
      <c r="AL2107" t="s">
        <v>570</v>
      </c>
      <c r="AM2107">
        <v>16</v>
      </c>
      <c r="AN2107">
        <v>1</v>
      </c>
      <c r="AO2107" t="s">
        <v>507</v>
      </c>
      <c r="AP2107" s="7">
        <v>14</v>
      </c>
      <c r="AQ2107">
        <v>111</v>
      </c>
      <c r="AR2107">
        <v>0</v>
      </c>
      <c r="AS2107">
        <v>15</v>
      </c>
      <c r="AT2107">
        <v>0</v>
      </c>
      <c r="AU2107" t="s">
        <v>128</v>
      </c>
      <c r="AV2107" t="s">
        <v>129</v>
      </c>
      <c r="AW2107" t="s">
        <v>921</v>
      </c>
      <c r="AX2107" t="s">
        <v>658</v>
      </c>
      <c r="AY2107" t="s">
        <v>922</v>
      </c>
      <c r="AZ2107" t="s">
        <v>131</v>
      </c>
      <c r="BA2107" t="s">
        <v>132</v>
      </c>
      <c r="BB2107" t="s">
        <v>923</v>
      </c>
      <c r="BC2107" t="s">
        <v>99</v>
      </c>
      <c r="BD2107" t="s">
        <v>924</v>
      </c>
      <c r="BE2107" t="s">
        <v>925</v>
      </c>
      <c r="BF2107">
        <v>16</v>
      </c>
      <c r="BG2107" t="s">
        <v>1168</v>
      </c>
      <c r="BH2107" t="s">
        <v>1169</v>
      </c>
      <c r="BI2107" t="s">
        <v>1170</v>
      </c>
      <c r="BJ2107" t="s">
        <v>1171</v>
      </c>
      <c r="BK2107" t="s">
        <v>1172</v>
      </c>
      <c r="BL2107" t="s">
        <v>232</v>
      </c>
      <c r="BM2107" t="s">
        <v>1173</v>
      </c>
      <c r="BN2107" t="s">
        <v>99</v>
      </c>
      <c r="BO2107" t="s">
        <v>1174</v>
      </c>
      <c r="BP2107" t="s">
        <v>21</v>
      </c>
      <c r="BQ2107">
        <v>1</v>
      </c>
      <c r="BR2107" t="s">
        <v>1004</v>
      </c>
      <c r="BS2107" t="s">
        <v>1005</v>
      </c>
      <c r="BT2107">
        <v>2</v>
      </c>
      <c r="BU2107" t="s">
        <v>1199</v>
      </c>
      <c r="BV2107" t="s">
        <v>1200</v>
      </c>
      <c r="BW2107">
        <v>7</v>
      </c>
      <c r="BX2107" t="s">
        <v>1618</v>
      </c>
      <c r="BY2107" t="s">
        <v>1209</v>
      </c>
      <c r="BZ2107" t="s">
        <v>654</v>
      </c>
      <c r="CA2107" t="s">
        <v>1581</v>
      </c>
      <c r="CB2107" s="1">
        <v>22065</v>
      </c>
      <c r="CC2107" s="1">
        <v>34336</v>
      </c>
      <c r="CD2107" t="s">
        <v>1619</v>
      </c>
      <c r="CE2107" t="s">
        <v>194</v>
      </c>
      <c r="CF2107" t="s">
        <v>21</v>
      </c>
      <c r="CG2107" t="s">
        <v>1620</v>
      </c>
      <c r="CH2107" t="s">
        <v>196</v>
      </c>
      <c r="CI2107" t="s">
        <v>1621</v>
      </c>
      <c r="CJ2107">
        <v>465</v>
      </c>
      <c r="CK2107">
        <v>5</v>
      </c>
      <c r="CL2107">
        <v>490</v>
      </c>
    </row>
    <row r="2108" spans="1:90">
      <c r="A2108">
        <v>11067</v>
      </c>
      <c r="B2108">
        <v>41</v>
      </c>
      <c r="C2108" s="8">
        <v>9.65</v>
      </c>
      <c r="D2108">
        <v>9</v>
      </c>
      <c r="E2108">
        <v>0</v>
      </c>
      <c r="F2108">
        <v>11067</v>
      </c>
      <c r="G2108" t="s">
        <v>323</v>
      </c>
      <c r="H2108">
        <v>1</v>
      </c>
      <c r="I2108" s="1">
        <v>35219</v>
      </c>
      <c r="J2108" s="1">
        <v>35233</v>
      </c>
      <c r="K2108" s="1">
        <v>35221</v>
      </c>
      <c r="L2108">
        <f>_xlfn.DAYS(orderjoin[[#This Row],[ShippedDate]],orderjoin[[#This Row],[OrderDate]])</f>
        <v>2</v>
      </c>
      <c r="M2108">
        <f>_xlfn.DAYS(orderjoin[[#This Row],[RequiredDate]],orderjoin[[#This Row],[ShippedDate]])</f>
        <v>12</v>
      </c>
      <c r="N2108">
        <v>2</v>
      </c>
      <c r="O2108">
        <v>7.98</v>
      </c>
      <c r="P2108" t="s">
        <v>324</v>
      </c>
      <c r="Q2108" t="s">
        <v>325</v>
      </c>
      <c r="R2108" t="s">
        <v>326</v>
      </c>
      <c r="S2108" t="s">
        <v>21</v>
      </c>
      <c r="T2108" t="s">
        <v>327</v>
      </c>
      <c r="U2108" t="s">
        <v>29</v>
      </c>
      <c r="V2108">
        <v>11067</v>
      </c>
      <c r="W2108" t="s">
        <v>323</v>
      </c>
      <c r="X2108">
        <v>1</v>
      </c>
      <c r="Y2108" s="1">
        <v>35219</v>
      </c>
      <c r="Z2108" s="1">
        <v>35233</v>
      </c>
      <c r="AA2108">
        <f>_xlfn.DAYS(orderjoin[[#This Row],[orders.ShippedDate]],orderjoin[[#This Row],[orders.OrderDate]])</f>
        <v>2</v>
      </c>
      <c r="AB2108" s="1">
        <v>35221</v>
      </c>
      <c r="AC2108">
        <v>2</v>
      </c>
      <c r="AD2108">
        <v>7.98</v>
      </c>
      <c r="AE2108" t="s">
        <v>324</v>
      </c>
      <c r="AF2108" t="s">
        <v>325</v>
      </c>
      <c r="AG2108" t="s">
        <v>326</v>
      </c>
      <c r="AH2108" t="s">
        <v>21</v>
      </c>
      <c r="AI2108" t="s">
        <v>327</v>
      </c>
      <c r="AJ2108" t="s">
        <v>29</v>
      </c>
      <c r="AK2108">
        <v>41</v>
      </c>
      <c r="AL2108" t="s">
        <v>582</v>
      </c>
      <c r="AM2108">
        <v>19</v>
      </c>
      <c r="AN2108">
        <v>8</v>
      </c>
      <c r="AO2108" t="s">
        <v>583</v>
      </c>
      <c r="AP2108" s="7">
        <v>9.65</v>
      </c>
      <c r="AQ2108">
        <v>85</v>
      </c>
      <c r="AR2108">
        <v>0</v>
      </c>
      <c r="AS2108">
        <v>10</v>
      </c>
      <c r="AT2108">
        <v>0</v>
      </c>
      <c r="AU2108" t="s">
        <v>323</v>
      </c>
      <c r="AV2108" t="s">
        <v>324</v>
      </c>
      <c r="AW2108" t="s">
        <v>707</v>
      </c>
      <c r="AX2108" t="s">
        <v>669</v>
      </c>
      <c r="AY2108" t="s">
        <v>325</v>
      </c>
      <c r="AZ2108" t="s">
        <v>326</v>
      </c>
      <c r="BA2108" t="s">
        <v>21</v>
      </c>
      <c r="BB2108" t="s">
        <v>327</v>
      </c>
      <c r="BC2108" t="s">
        <v>29</v>
      </c>
      <c r="BD2108" t="s">
        <v>708</v>
      </c>
      <c r="BE2108" t="s">
        <v>709</v>
      </c>
      <c r="BF2108">
        <v>19</v>
      </c>
      <c r="BG2108" t="s">
        <v>1086</v>
      </c>
      <c r="BH2108" t="s">
        <v>1087</v>
      </c>
      <c r="BI2108" t="s">
        <v>1088</v>
      </c>
      <c r="BJ2108" t="s">
        <v>1089</v>
      </c>
      <c r="BK2108" t="s">
        <v>1090</v>
      </c>
      <c r="BL2108" t="s">
        <v>1091</v>
      </c>
      <c r="BM2108" t="s">
        <v>1092</v>
      </c>
      <c r="BN2108" t="s">
        <v>99</v>
      </c>
      <c r="BO2108" t="s">
        <v>1093</v>
      </c>
      <c r="BP2108" t="s">
        <v>1094</v>
      </c>
      <c r="BQ2108">
        <v>8</v>
      </c>
      <c r="BR2108" t="s">
        <v>1057</v>
      </c>
      <c r="BS2108" t="s">
        <v>1058</v>
      </c>
      <c r="BT2108">
        <v>2</v>
      </c>
      <c r="BU2108" t="s">
        <v>1199</v>
      </c>
      <c r="BV2108" t="s">
        <v>1200</v>
      </c>
      <c r="BW2108">
        <v>1</v>
      </c>
      <c r="BX2108" t="s">
        <v>1585</v>
      </c>
      <c r="BY2108" t="s">
        <v>1202</v>
      </c>
      <c r="BZ2108" t="s">
        <v>654</v>
      </c>
      <c r="CA2108" t="s">
        <v>1586</v>
      </c>
      <c r="CB2108" s="1">
        <v>17875</v>
      </c>
      <c r="CC2108" s="1">
        <v>33725</v>
      </c>
      <c r="CD2108" t="s">
        <v>1587</v>
      </c>
      <c r="CE2108" t="s">
        <v>131</v>
      </c>
      <c r="CF2108" t="s">
        <v>132</v>
      </c>
      <c r="CG2108" t="s">
        <v>1588</v>
      </c>
      <c r="CH2108" t="s">
        <v>99</v>
      </c>
      <c r="CI2108" t="s">
        <v>1589</v>
      </c>
      <c r="CJ2108">
        <v>5467</v>
      </c>
      <c r="CK2108">
        <v>2</v>
      </c>
      <c r="CL2108">
        <v>86.850000000000009</v>
      </c>
    </row>
    <row r="2109" spans="1:90">
      <c r="A2109">
        <v>11068</v>
      </c>
      <c r="B2109">
        <v>28</v>
      </c>
      <c r="C2109" s="8">
        <v>45.6</v>
      </c>
      <c r="D2109">
        <v>8</v>
      </c>
      <c r="E2109">
        <v>0.15</v>
      </c>
      <c r="F2109">
        <v>11068</v>
      </c>
      <c r="G2109" t="s">
        <v>346</v>
      </c>
      <c r="H2109">
        <v>8</v>
      </c>
      <c r="I2109" s="1">
        <v>35219</v>
      </c>
      <c r="J2109" s="1">
        <v>35247</v>
      </c>
      <c r="K2109" s="1"/>
      <c r="L2109">
        <f>_xlfn.DAYS(orderjoin[[#This Row],[ShippedDate]],orderjoin[[#This Row],[OrderDate]])</f>
        <v>-35219</v>
      </c>
      <c r="M2109">
        <f>_xlfn.DAYS(orderjoin[[#This Row],[RequiredDate]],orderjoin[[#This Row],[ShippedDate]])</f>
        <v>35247</v>
      </c>
      <c r="N2109">
        <v>2</v>
      </c>
      <c r="O2109">
        <v>81.75</v>
      </c>
      <c r="P2109" t="s">
        <v>347</v>
      </c>
      <c r="Q2109" t="s">
        <v>348</v>
      </c>
      <c r="R2109" t="s">
        <v>200</v>
      </c>
      <c r="S2109" t="s">
        <v>63</v>
      </c>
      <c r="T2109" t="s">
        <v>349</v>
      </c>
      <c r="U2109" t="s">
        <v>36</v>
      </c>
      <c r="V2109">
        <v>11068</v>
      </c>
      <c r="W2109" t="s">
        <v>346</v>
      </c>
      <c r="X2109">
        <v>8</v>
      </c>
      <c r="Y2109" s="1">
        <v>35219</v>
      </c>
      <c r="Z2109" s="1">
        <v>35247</v>
      </c>
      <c r="AA2109">
        <f>_xlfn.DAYS(orderjoin[[#This Row],[orders.ShippedDate]],orderjoin[[#This Row],[orders.OrderDate]])</f>
        <v>-35219</v>
      </c>
      <c r="AB2109" s="1"/>
      <c r="AC2109">
        <v>2</v>
      </c>
      <c r="AD2109">
        <v>81.75</v>
      </c>
      <c r="AE2109" t="s">
        <v>347</v>
      </c>
      <c r="AF2109" t="s">
        <v>348</v>
      </c>
      <c r="AG2109" t="s">
        <v>200</v>
      </c>
      <c r="AH2109" t="s">
        <v>63</v>
      </c>
      <c r="AI2109" t="s">
        <v>349</v>
      </c>
      <c r="AJ2109" t="s">
        <v>36</v>
      </c>
      <c r="AK2109">
        <v>28</v>
      </c>
      <c r="AL2109" t="s">
        <v>558</v>
      </c>
      <c r="AM2109">
        <v>12</v>
      </c>
      <c r="AN2109">
        <v>7</v>
      </c>
      <c r="AO2109" t="s">
        <v>559</v>
      </c>
      <c r="AP2109" s="7">
        <v>45.6</v>
      </c>
      <c r="AQ2109">
        <v>26</v>
      </c>
      <c r="AR2109">
        <v>0</v>
      </c>
      <c r="AS2109">
        <v>0</v>
      </c>
      <c r="AT2109">
        <v>1</v>
      </c>
      <c r="AU2109" t="s">
        <v>346</v>
      </c>
      <c r="AV2109" t="s">
        <v>347</v>
      </c>
      <c r="AW2109" t="s">
        <v>846</v>
      </c>
      <c r="AX2109" t="s">
        <v>721</v>
      </c>
      <c r="AY2109" t="s">
        <v>348</v>
      </c>
      <c r="AZ2109" t="s">
        <v>200</v>
      </c>
      <c r="BA2109" t="s">
        <v>63</v>
      </c>
      <c r="BB2109" t="s">
        <v>349</v>
      </c>
      <c r="BC2109" t="s">
        <v>36</v>
      </c>
      <c r="BD2109" t="s">
        <v>847</v>
      </c>
      <c r="BE2109" t="s">
        <v>21</v>
      </c>
      <c r="BF2109">
        <v>12</v>
      </c>
      <c r="BG2109" t="s">
        <v>1071</v>
      </c>
      <c r="BH2109" t="s">
        <v>1072</v>
      </c>
      <c r="BI2109" t="s">
        <v>1073</v>
      </c>
      <c r="BJ2109" t="s">
        <v>1074</v>
      </c>
      <c r="BK2109" t="s">
        <v>1075</v>
      </c>
      <c r="BL2109" t="s">
        <v>21</v>
      </c>
      <c r="BM2109" t="s">
        <v>1076</v>
      </c>
      <c r="BN2109" t="s">
        <v>29</v>
      </c>
      <c r="BO2109" t="s">
        <v>1077</v>
      </c>
      <c r="BP2109" t="s">
        <v>21</v>
      </c>
      <c r="BQ2109">
        <v>7</v>
      </c>
      <c r="BR2109" t="s">
        <v>1030</v>
      </c>
      <c r="BS2109" t="s">
        <v>1031</v>
      </c>
      <c r="BT2109">
        <v>2</v>
      </c>
      <c r="BU2109" t="s">
        <v>1199</v>
      </c>
      <c r="BV2109" t="s">
        <v>1200</v>
      </c>
      <c r="BW2109">
        <v>8</v>
      </c>
      <c r="BX2109" t="s">
        <v>1598</v>
      </c>
      <c r="BY2109" t="s">
        <v>1210</v>
      </c>
      <c r="BZ2109" t="s">
        <v>1211</v>
      </c>
      <c r="CA2109" t="s">
        <v>1586</v>
      </c>
      <c r="CB2109" s="1">
        <v>21194</v>
      </c>
      <c r="CC2109" s="1">
        <v>34398</v>
      </c>
      <c r="CD2109" t="s">
        <v>1599</v>
      </c>
      <c r="CE2109" t="s">
        <v>131</v>
      </c>
      <c r="CF2109" t="s">
        <v>132</v>
      </c>
      <c r="CG2109" t="s">
        <v>1600</v>
      </c>
      <c r="CH2109" t="s">
        <v>99</v>
      </c>
      <c r="CI2109" t="s">
        <v>1601</v>
      </c>
      <c r="CJ2109">
        <v>2344</v>
      </c>
      <c r="CK2109">
        <v>2</v>
      </c>
      <c r="CL2109">
        <v>310.08000000000004</v>
      </c>
    </row>
    <row r="2110" spans="1:90">
      <c r="A2110">
        <v>11068</v>
      </c>
      <c r="B2110">
        <v>43</v>
      </c>
      <c r="C2110" s="8">
        <v>46</v>
      </c>
      <c r="D2110">
        <v>36</v>
      </c>
      <c r="E2110">
        <v>0.15</v>
      </c>
      <c r="F2110">
        <v>11068</v>
      </c>
      <c r="G2110" t="s">
        <v>346</v>
      </c>
      <c r="H2110">
        <v>8</v>
      </c>
      <c r="I2110" s="1">
        <v>35219</v>
      </c>
      <c r="J2110" s="1">
        <v>35247</v>
      </c>
      <c r="K2110" s="1"/>
      <c r="L2110">
        <f>_xlfn.DAYS(orderjoin[[#This Row],[ShippedDate]],orderjoin[[#This Row],[OrderDate]])</f>
        <v>-35219</v>
      </c>
      <c r="M2110">
        <f>_xlfn.DAYS(orderjoin[[#This Row],[RequiredDate]],orderjoin[[#This Row],[ShippedDate]])</f>
        <v>35247</v>
      </c>
      <c r="N2110">
        <v>2</v>
      </c>
      <c r="O2110">
        <v>81.75</v>
      </c>
      <c r="P2110" t="s">
        <v>347</v>
      </c>
      <c r="Q2110" t="s">
        <v>348</v>
      </c>
      <c r="R2110" t="s">
        <v>200</v>
      </c>
      <c r="S2110" t="s">
        <v>63</v>
      </c>
      <c r="T2110" t="s">
        <v>349</v>
      </c>
      <c r="U2110" t="s">
        <v>36</v>
      </c>
      <c r="V2110">
        <v>11068</v>
      </c>
      <c r="W2110" t="s">
        <v>346</v>
      </c>
      <c r="X2110">
        <v>8</v>
      </c>
      <c r="Y2110" s="1">
        <v>35219</v>
      </c>
      <c r="Z2110" s="1">
        <v>35247</v>
      </c>
      <c r="AA2110">
        <f>_xlfn.DAYS(orderjoin[[#This Row],[orders.ShippedDate]],orderjoin[[#This Row],[orders.OrderDate]])</f>
        <v>-35219</v>
      </c>
      <c r="AB2110" s="1"/>
      <c r="AC2110">
        <v>2</v>
      </c>
      <c r="AD2110">
        <v>81.75</v>
      </c>
      <c r="AE2110" t="s">
        <v>347</v>
      </c>
      <c r="AF2110" t="s">
        <v>348</v>
      </c>
      <c r="AG2110" t="s">
        <v>200</v>
      </c>
      <c r="AH2110" t="s">
        <v>63</v>
      </c>
      <c r="AI2110" t="s">
        <v>349</v>
      </c>
      <c r="AJ2110" t="s">
        <v>36</v>
      </c>
      <c r="AK2110">
        <v>43</v>
      </c>
      <c r="AL2110" t="s">
        <v>586</v>
      </c>
      <c r="AM2110">
        <v>20</v>
      </c>
      <c r="AN2110">
        <v>1</v>
      </c>
      <c r="AO2110" t="s">
        <v>587</v>
      </c>
      <c r="AP2110" s="7">
        <v>46</v>
      </c>
      <c r="AQ2110">
        <v>17</v>
      </c>
      <c r="AR2110">
        <v>10</v>
      </c>
      <c r="AS2110">
        <v>25</v>
      </c>
      <c r="AT2110">
        <v>0</v>
      </c>
      <c r="AU2110" t="s">
        <v>346</v>
      </c>
      <c r="AV2110" t="s">
        <v>347</v>
      </c>
      <c r="AW2110" t="s">
        <v>846</v>
      </c>
      <c r="AX2110" t="s">
        <v>721</v>
      </c>
      <c r="AY2110" t="s">
        <v>348</v>
      </c>
      <c r="AZ2110" t="s">
        <v>200</v>
      </c>
      <c r="BA2110" t="s">
        <v>63</v>
      </c>
      <c r="BB2110" t="s">
        <v>349</v>
      </c>
      <c r="BC2110" t="s">
        <v>36</v>
      </c>
      <c r="BD2110" t="s">
        <v>847</v>
      </c>
      <c r="BE2110" t="s">
        <v>21</v>
      </c>
      <c r="BF2110">
        <v>20</v>
      </c>
      <c r="BG2110" t="s">
        <v>1006</v>
      </c>
      <c r="BH2110" t="s">
        <v>1007</v>
      </c>
      <c r="BI2110" t="s">
        <v>658</v>
      </c>
      <c r="BJ2110" t="s">
        <v>1008</v>
      </c>
      <c r="BK2110" t="s">
        <v>1009</v>
      </c>
      <c r="BL2110" t="s">
        <v>21</v>
      </c>
      <c r="BM2110" t="s">
        <v>1010</v>
      </c>
      <c r="BN2110" t="s">
        <v>1009</v>
      </c>
      <c r="BO2110" t="s">
        <v>1011</v>
      </c>
      <c r="BP2110" t="s">
        <v>21</v>
      </c>
      <c r="BQ2110">
        <v>1</v>
      </c>
      <c r="BR2110" t="s">
        <v>1004</v>
      </c>
      <c r="BS2110" t="s">
        <v>1005</v>
      </c>
      <c r="BT2110">
        <v>2</v>
      </c>
      <c r="BU2110" t="s">
        <v>1199</v>
      </c>
      <c r="BV2110" t="s">
        <v>1200</v>
      </c>
      <c r="BW2110">
        <v>8</v>
      </c>
      <c r="BX2110" t="s">
        <v>1598</v>
      </c>
      <c r="BY2110" t="s">
        <v>1210</v>
      </c>
      <c r="BZ2110" t="s">
        <v>1211</v>
      </c>
      <c r="CA2110" t="s">
        <v>1586</v>
      </c>
      <c r="CB2110" s="1">
        <v>21194</v>
      </c>
      <c r="CC2110" s="1">
        <v>34398</v>
      </c>
      <c r="CD2110" t="s">
        <v>1599</v>
      </c>
      <c r="CE2110" t="s">
        <v>131</v>
      </c>
      <c r="CF2110" t="s">
        <v>132</v>
      </c>
      <c r="CG2110" t="s">
        <v>1600</v>
      </c>
      <c r="CH2110" t="s">
        <v>99</v>
      </c>
      <c r="CI2110" t="s">
        <v>1601</v>
      </c>
      <c r="CJ2110">
        <v>2344</v>
      </c>
      <c r="CK2110">
        <v>2</v>
      </c>
      <c r="CL2110">
        <v>1407.6</v>
      </c>
    </row>
    <row r="2111" spans="1:90">
      <c r="A2111">
        <v>11068</v>
      </c>
      <c r="B2111">
        <v>77</v>
      </c>
      <c r="C2111" s="8">
        <v>13</v>
      </c>
      <c r="D2111">
        <v>28</v>
      </c>
      <c r="E2111">
        <v>0.15</v>
      </c>
      <c r="F2111">
        <v>11068</v>
      </c>
      <c r="G2111" t="s">
        <v>346</v>
      </c>
      <c r="H2111">
        <v>8</v>
      </c>
      <c r="I2111" s="1">
        <v>35219</v>
      </c>
      <c r="J2111" s="1">
        <v>35247</v>
      </c>
      <c r="K2111" s="1"/>
      <c r="L2111">
        <f>_xlfn.DAYS(orderjoin[[#This Row],[ShippedDate]],orderjoin[[#This Row],[OrderDate]])</f>
        <v>-35219</v>
      </c>
      <c r="M2111">
        <f>_xlfn.DAYS(orderjoin[[#This Row],[RequiredDate]],orderjoin[[#This Row],[ShippedDate]])</f>
        <v>35247</v>
      </c>
      <c r="N2111">
        <v>2</v>
      </c>
      <c r="O2111">
        <v>81.75</v>
      </c>
      <c r="P2111" t="s">
        <v>347</v>
      </c>
      <c r="Q2111" t="s">
        <v>348</v>
      </c>
      <c r="R2111" t="s">
        <v>200</v>
      </c>
      <c r="S2111" t="s">
        <v>63</v>
      </c>
      <c r="T2111" t="s">
        <v>349</v>
      </c>
      <c r="U2111" t="s">
        <v>36</v>
      </c>
      <c r="V2111">
        <v>11068</v>
      </c>
      <c r="W2111" t="s">
        <v>346</v>
      </c>
      <c r="X2111">
        <v>8</v>
      </c>
      <c r="Y2111" s="1">
        <v>35219</v>
      </c>
      <c r="Z2111" s="1">
        <v>35247</v>
      </c>
      <c r="AA2111">
        <f>_xlfn.DAYS(orderjoin[[#This Row],[orders.ShippedDate]],orderjoin[[#This Row],[orders.OrderDate]])</f>
        <v>-35219</v>
      </c>
      <c r="AB2111" s="1"/>
      <c r="AC2111">
        <v>2</v>
      </c>
      <c r="AD2111">
        <v>81.75</v>
      </c>
      <c r="AE2111" t="s">
        <v>347</v>
      </c>
      <c r="AF2111" t="s">
        <v>348</v>
      </c>
      <c r="AG2111" t="s">
        <v>200</v>
      </c>
      <c r="AH2111" t="s">
        <v>63</v>
      </c>
      <c r="AI2111" t="s">
        <v>349</v>
      </c>
      <c r="AJ2111" t="s">
        <v>36</v>
      </c>
      <c r="AK2111">
        <v>77</v>
      </c>
      <c r="AL2111" t="s">
        <v>649</v>
      </c>
      <c r="AM2111">
        <v>12</v>
      </c>
      <c r="AN2111">
        <v>2</v>
      </c>
      <c r="AO2111" t="s">
        <v>650</v>
      </c>
      <c r="AP2111" s="7">
        <v>13</v>
      </c>
      <c r="AQ2111">
        <v>32</v>
      </c>
      <c r="AR2111">
        <v>0</v>
      </c>
      <c r="AS2111">
        <v>15</v>
      </c>
      <c r="AT2111">
        <v>0</v>
      </c>
      <c r="AU2111" t="s">
        <v>346</v>
      </c>
      <c r="AV2111" t="s">
        <v>347</v>
      </c>
      <c r="AW2111" t="s">
        <v>846</v>
      </c>
      <c r="AX2111" t="s">
        <v>721</v>
      </c>
      <c r="AY2111" t="s">
        <v>348</v>
      </c>
      <c r="AZ2111" t="s">
        <v>200</v>
      </c>
      <c r="BA2111" t="s">
        <v>63</v>
      </c>
      <c r="BB2111" t="s">
        <v>349</v>
      </c>
      <c r="BC2111" t="s">
        <v>36</v>
      </c>
      <c r="BD2111" t="s">
        <v>847</v>
      </c>
      <c r="BE2111" t="s">
        <v>21</v>
      </c>
      <c r="BF2111">
        <v>12</v>
      </c>
      <c r="BG2111" t="s">
        <v>1071</v>
      </c>
      <c r="BH2111" t="s">
        <v>1072</v>
      </c>
      <c r="BI2111" t="s">
        <v>1073</v>
      </c>
      <c r="BJ2111" t="s">
        <v>1074</v>
      </c>
      <c r="BK2111" t="s">
        <v>1075</v>
      </c>
      <c r="BL2111" t="s">
        <v>21</v>
      </c>
      <c r="BM2111" t="s">
        <v>1076</v>
      </c>
      <c r="BN2111" t="s">
        <v>29</v>
      </c>
      <c r="BO2111" t="s">
        <v>1077</v>
      </c>
      <c r="BP2111" t="s">
        <v>21</v>
      </c>
      <c r="BQ2111">
        <v>2</v>
      </c>
      <c r="BR2111" t="s">
        <v>1012</v>
      </c>
      <c r="BS2111" t="s">
        <v>1013</v>
      </c>
      <c r="BT2111">
        <v>2</v>
      </c>
      <c r="BU2111" t="s">
        <v>1199</v>
      </c>
      <c r="BV2111" t="s">
        <v>1200</v>
      </c>
      <c r="BW2111">
        <v>8</v>
      </c>
      <c r="BX2111" t="s">
        <v>1598</v>
      </c>
      <c r="BY2111" t="s">
        <v>1210</v>
      </c>
      <c r="BZ2111" t="s">
        <v>1211</v>
      </c>
      <c r="CA2111" t="s">
        <v>1586</v>
      </c>
      <c r="CB2111" s="1">
        <v>21194</v>
      </c>
      <c r="CC2111" s="1">
        <v>34398</v>
      </c>
      <c r="CD2111" t="s">
        <v>1599</v>
      </c>
      <c r="CE2111" t="s">
        <v>131</v>
      </c>
      <c r="CF2111" t="s">
        <v>132</v>
      </c>
      <c r="CG2111" t="s">
        <v>1600</v>
      </c>
      <c r="CH2111" t="s">
        <v>99</v>
      </c>
      <c r="CI2111" t="s">
        <v>1601</v>
      </c>
      <c r="CJ2111">
        <v>2344</v>
      </c>
      <c r="CK2111">
        <v>2</v>
      </c>
      <c r="CL2111">
        <v>309.39999999999998</v>
      </c>
    </row>
    <row r="2112" spans="1:90">
      <c r="A2112">
        <v>11069</v>
      </c>
      <c r="B2112">
        <v>39</v>
      </c>
      <c r="C2112" s="8">
        <v>18</v>
      </c>
      <c r="D2112">
        <v>20</v>
      </c>
      <c r="E2112">
        <v>0</v>
      </c>
      <c r="F2112">
        <v>11069</v>
      </c>
      <c r="G2112" t="s">
        <v>151</v>
      </c>
      <c r="H2112">
        <v>1</v>
      </c>
      <c r="I2112" s="1">
        <v>35219</v>
      </c>
      <c r="J2112" s="1">
        <v>35247</v>
      </c>
      <c r="K2112" s="1">
        <v>35221</v>
      </c>
      <c r="L2112">
        <f>_xlfn.DAYS(orderjoin[[#This Row],[ShippedDate]],orderjoin[[#This Row],[OrderDate]])</f>
        <v>2</v>
      </c>
      <c r="M2112">
        <f>_xlfn.DAYS(orderjoin[[#This Row],[RequiredDate]],orderjoin[[#This Row],[ShippedDate]])</f>
        <v>26</v>
      </c>
      <c r="N2112">
        <v>2</v>
      </c>
      <c r="O2112">
        <v>15.67</v>
      </c>
      <c r="P2112" t="s">
        <v>152</v>
      </c>
      <c r="Q2112" t="s">
        <v>153</v>
      </c>
      <c r="R2112" t="s">
        <v>81</v>
      </c>
      <c r="S2112" t="s">
        <v>21</v>
      </c>
      <c r="T2112" t="s">
        <v>154</v>
      </c>
      <c r="U2112" t="s">
        <v>83</v>
      </c>
      <c r="V2112">
        <v>11069</v>
      </c>
      <c r="W2112" t="s">
        <v>151</v>
      </c>
      <c r="X2112">
        <v>1</v>
      </c>
      <c r="Y2112" s="1">
        <v>35219</v>
      </c>
      <c r="Z2112" s="1">
        <v>35247</v>
      </c>
      <c r="AA2112">
        <f>_xlfn.DAYS(orderjoin[[#This Row],[orders.ShippedDate]],orderjoin[[#This Row],[orders.OrderDate]])</f>
        <v>2</v>
      </c>
      <c r="AB2112" s="1">
        <v>35221</v>
      </c>
      <c r="AC2112">
        <v>2</v>
      </c>
      <c r="AD2112">
        <v>15.67</v>
      </c>
      <c r="AE2112" t="s">
        <v>152</v>
      </c>
      <c r="AF2112" t="s">
        <v>153</v>
      </c>
      <c r="AG2112" t="s">
        <v>81</v>
      </c>
      <c r="AH2112" t="s">
        <v>21</v>
      </c>
      <c r="AI2112" t="s">
        <v>154</v>
      </c>
      <c r="AJ2112" t="s">
        <v>83</v>
      </c>
      <c r="AK2112">
        <v>39</v>
      </c>
      <c r="AL2112" t="s">
        <v>578</v>
      </c>
      <c r="AM2112">
        <v>18</v>
      </c>
      <c r="AN2112">
        <v>1</v>
      </c>
      <c r="AO2112" t="s">
        <v>579</v>
      </c>
      <c r="AP2112" s="7">
        <v>18</v>
      </c>
      <c r="AQ2112">
        <v>69</v>
      </c>
      <c r="AR2112">
        <v>0</v>
      </c>
      <c r="AS2112">
        <v>5</v>
      </c>
      <c r="AT2112">
        <v>0</v>
      </c>
      <c r="AU2112" t="s">
        <v>151</v>
      </c>
      <c r="AV2112" t="s">
        <v>152</v>
      </c>
      <c r="AW2112" t="s">
        <v>897</v>
      </c>
      <c r="AX2112" t="s">
        <v>658</v>
      </c>
      <c r="AY2112" t="s">
        <v>153</v>
      </c>
      <c r="AZ2112" t="s">
        <v>81</v>
      </c>
      <c r="BA2112" t="s">
        <v>21</v>
      </c>
      <c r="BB2112" t="s">
        <v>154</v>
      </c>
      <c r="BC2112" t="s">
        <v>83</v>
      </c>
      <c r="BD2112" t="s">
        <v>898</v>
      </c>
      <c r="BE2112" t="s">
        <v>21</v>
      </c>
      <c r="BF2112">
        <v>18</v>
      </c>
      <c r="BG2112" t="s">
        <v>1135</v>
      </c>
      <c r="BH2112" t="s">
        <v>1136</v>
      </c>
      <c r="BI2112" t="s">
        <v>717</v>
      </c>
      <c r="BJ2112" t="s">
        <v>1137</v>
      </c>
      <c r="BK2112" t="s">
        <v>473</v>
      </c>
      <c r="BL2112" t="s">
        <v>21</v>
      </c>
      <c r="BM2112" t="s">
        <v>1138</v>
      </c>
      <c r="BN2112" t="s">
        <v>23</v>
      </c>
      <c r="BO2112" t="s">
        <v>1139</v>
      </c>
      <c r="BP2112" t="s">
        <v>1140</v>
      </c>
      <c r="BQ2112">
        <v>1</v>
      </c>
      <c r="BR2112" t="s">
        <v>1004</v>
      </c>
      <c r="BS2112" t="s">
        <v>1005</v>
      </c>
      <c r="BT2112">
        <v>2</v>
      </c>
      <c r="BU2112" t="s">
        <v>1199</v>
      </c>
      <c r="BV2112" t="s">
        <v>1200</v>
      </c>
      <c r="BW2112">
        <v>1</v>
      </c>
      <c r="BX2112" t="s">
        <v>1585</v>
      </c>
      <c r="BY2112" t="s">
        <v>1202</v>
      </c>
      <c r="BZ2112" t="s">
        <v>654</v>
      </c>
      <c r="CA2112" t="s">
        <v>1586</v>
      </c>
      <c r="CB2112" s="1">
        <v>17875</v>
      </c>
      <c r="CC2112" s="1">
        <v>33725</v>
      </c>
      <c r="CD2112" t="s">
        <v>1587</v>
      </c>
      <c r="CE2112" t="s">
        <v>131</v>
      </c>
      <c r="CF2112" t="s">
        <v>132</v>
      </c>
      <c r="CG2112" t="s">
        <v>1588</v>
      </c>
      <c r="CH2112" t="s">
        <v>99</v>
      </c>
      <c r="CI2112" t="s">
        <v>1589</v>
      </c>
      <c r="CJ2112">
        <v>5467</v>
      </c>
      <c r="CK2112">
        <v>2</v>
      </c>
      <c r="CL2112">
        <v>360</v>
      </c>
    </row>
    <row r="2113" spans="1:90">
      <c r="A2113">
        <v>11070</v>
      </c>
      <c r="B2113">
        <v>1</v>
      </c>
      <c r="C2113" s="8">
        <v>18</v>
      </c>
      <c r="D2113">
        <v>40</v>
      </c>
      <c r="E2113">
        <v>0.15</v>
      </c>
      <c r="F2113">
        <v>11070</v>
      </c>
      <c r="G2113" t="s">
        <v>165</v>
      </c>
      <c r="H2113">
        <v>2</v>
      </c>
      <c r="I2113" s="1">
        <v>35220</v>
      </c>
      <c r="J2113" s="1">
        <v>35248</v>
      </c>
      <c r="K2113" s="1"/>
      <c r="L2113">
        <f>_xlfn.DAYS(orderjoin[[#This Row],[ShippedDate]],orderjoin[[#This Row],[OrderDate]])</f>
        <v>-35220</v>
      </c>
      <c r="M2113">
        <f>_xlfn.DAYS(orderjoin[[#This Row],[RequiredDate]],orderjoin[[#This Row],[ShippedDate]])</f>
        <v>35248</v>
      </c>
      <c r="N2113">
        <v>1</v>
      </c>
      <c r="O2113">
        <v>136</v>
      </c>
      <c r="P2113" t="s">
        <v>166</v>
      </c>
      <c r="Q2113" t="s">
        <v>167</v>
      </c>
      <c r="R2113" t="s">
        <v>168</v>
      </c>
      <c r="S2113" t="s">
        <v>21</v>
      </c>
      <c r="T2113" t="s">
        <v>169</v>
      </c>
      <c r="U2113" t="s">
        <v>29</v>
      </c>
      <c r="V2113">
        <v>11070</v>
      </c>
      <c r="W2113" t="s">
        <v>165</v>
      </c>
      <c r="X2113">
        <v>2</v>
      </c>
      <c r="Y2113" s="1">
        <v>35220</v>
      </c>
      <c r="Z2113" s="1">
        <v>35248</v>
      </c>
      <c r="AA2113">
        <f>_xlfn.DAYS(orderjoin[[#This Row],[orders.ShippedDate]],orderjoin[[#This Row],[orders.OrderDate]])</f>
        <v>-35220</v>
      </c>
      <c r="AB2113" s="1"/>
      <c r="AC2113">
        <v>1</v>
      </c>
      <c r="AD2113">
        <v>136</v>
      </c>
      <c r="AE2113" t="s">
        <v>166</v>
      </c>
      <c r="AF2113" t="s">
        <v>167</v>
      </c>
      <c r="AG2113" t="s">
        <v>168</v>
      </c>
      <c r="AH2113" t="s">
        <v>21</v>
      </c>
      <c r="AI2113" t="s">
        <v>169</v>
      </c>
      <c r="AJ2113" t="s">
        <v>29</v>
      </c>
      <c r="AK2113">
        <v>1</v>
      </c>
      <c r="AL2113" t="s">
        <v>504</v>
      </c>
      <c r="AM2113">
        <v>1</v>
      </c>
      <c r="AN2113">
        <v>1</v>
      </c>
      <c r="AO2113" t="s">
        <v>505</v>
      </c>
      <c r="AP2113" s="7">
        <v>18</v>
      </c>
      <c r="AQ2113">
        <v>39</v>
      </c>
      <c r="AR2113">
        <v>0</v>
      </c>
      <c r="AS2113">
        <v>10</v>
      </c>
      <c r="AT2113">
        <v>0</v>
      </c>
      <c r="AU2113" t="s">
        <v>165</v>
      </c>
      <c r="AV2113" t="s">
        <v>166</v>
      </c>
      <c r="AW2113" t="s">
        <v>791</v>
      </c>
      <c r="AX2113" t="s">
        <v>654</v>
      </c>
      <c r="AY2113" t="s">
        <v>167</v>
      </c>
      <c r="AZ2113" t="s">
        <v>168</v>
      </c>
      <c r="BA2113" t="s">
        <v>21</v>
      </c>
      <c r="BB2113" t="s">
        <v>169</v>
      </c>
      <c r="BC2113" t="s">
        <v>29</v>
      </c>
      <c r="BD2113" t="s">
        <v>792</v>
      </c>
      <c r="BE2113" t="s">
        <v>793</v>
      </c>
      <c r="BF2113">
        <v>1</v>
      </c>
      <c r="BG2113" t="s">
        <v>998</v>
      </c>
      <c r="BH2113" t="s">
        <v>999</v>
      </c>
      <c r="BI2113" t="s">
        <v>1000</v>
      </c>
      <c r="BJ2113" t="s">
        <v>1001</v>
      </c>
      <c r="BK2113" t="s">
        <v>194</v>
      </c>
      <c r="BL2113" t="s">
        <v>21</v>
      </c>
      <c r="BM2113" t="s">
        <v>1002</v>
      </c>
      <c r="BN2113" t="s">
        <v>196</v>
      </c>
      <c r="BO2113" t="s">
        <v>1003</v>
      </c>
      <c r="BP2113" t="s">
        <v>21</v>
      </c>
      <c r="BQ2113">
        <v>1</v>
      </c>
      <c r="BR2113" t="s">
        <v>1004</v>
      </c>
      <c r="BS2113" t="s">
        <v>1005</v>
      </c>
      <c r="BT2113">
        <v>1</v>
      </c>
      <c r="BU2113" t="s">
        <v>1197</v>
      </c>
      <c r="BV2113" t="s">
        <v>1198</v>
      </c>
      <c r="BW2113">
        <v>2</v>
      </c>
      <c r="BX2113" t="s">
        <v>1602</v>
      </c>
      <c r="BY2113" t="s">
        <v>1203</v>
      </c>
      <c r="BZ2113" t="s">
        <v>1204</v>
      </c>
      <c r="CA2113" t="s">
        <v>1603</v>
      </c>
      <c r="CB2113" s="1">
        <v>19043</v>
      </c>
      <c r="CC2113" s="1">
        <v>33830</v>
      </c>
      <c r="CD2113" t="s">
        <v>1604</v>
      </c>
      <c r="CE2113" t="s">
        <v>1605</v>
      </c>
      <c r="CF2113" t="s">
        <v>132</v>
      </c>
      <c r="CG2113" t="s">
        <v>1606</v>
      </c>
      <c r="CH2113" t="s">
        <v>99</v>
      </c>
      <c r="CI2113" t="s">
        <v>1607</v>
      </c>
      <c r="CJ2113">
        <v>3457</v>
      </c>
      <c r="CL2113">
        <v>612</v>
      </c>
    </row>
    <row r="2114" spans="1:90">
      <c r="A2114">
        <v>11070</v>
      </c>
      <c r="B2114">
        <v>2</v>
      </c>
      <c r="C2114" s="8">
        <v>19</v>
      </c>
      <c r="D2114">
        <v>20</v>
      </c>
      <c r="E2114">
        <v>0.15</v>
      </c>
      <c r="F2114">
        <v>11070</v>
      </c>
      <c r="G2114" t="s">
        <v>165</v>
      </c>
      <c r="H2114">
        <v>2</v>
      </c>
      <c r="I2114" s="1">
        <v>35220</v>
      </c>
      <c r="J2114" s="1">
        <v>35248</v>
      </c>
      <c r="K2114" s="1"/>
      <c r="L2114">
        <f>_xlfn.DAYS(orderjoin[[#This Row],[ShippedDate]],orderjoin[[#This Row],[OrderDate]])</f>
        <v>-35220</v>
      </c>
      <c r="M2114">
        <f>_xlfn.DAYS(orderjoin[[#This Row],[RequiredDate]],orderjoin[[#This Row],[ShippedDate]])</f>
        <v>35248</v>
      </c>
      <c r="N2114">
        <v>1</v>
      </c>
      <c r="O2114">
        <v>136</v>
      </c>
      <c r="P2114" t="s">
        <v>166</v>
      </c>
      <c r="Q2114" t="s">
        <v>167</v>
      </c>
      <c r="R2114" t="s">
        <v>168</v>
      </c>
      <c r="S2114" t="s">
        <v>21</v>
      </c>
      <c r="T2114" t="s">
        <v>169</v>
      </c>
      <c r="U2114" t="s">
        <v>29</v>
      </c>
      <c r="V2114">
        <v>11070</v>
      </c>
      <c r="W2114" t="s">
        <v>165</v>
      </c>
      <c r="X2114">
        <v>2</v>
      </c>
      <c r="Y2114" s="1">
        <v>35220</v>
      </c>
      <c r="Z2114" s="1">
        <v>35248</v>
      </c>
      <c r="AA2114">
        <f>_xlfn.DAYS(orderjoin[[#This Row],[orders.ShippedDate]],orderjoin[[#This Row],[orders.OrderDate]])</f>
        <v>-35220</v>
      </c>
      <c r="AB2114" s="1"/>
      <c r="AC2114">
        <v>1</v>
      </c>
      <c r="AD2114">
        <v>136</v>
      </c>
      <c r="AE2114" t="s">
        <v>166</v>
      </c>
      <c r="AF2114" t="s">
        <v>167</v>
      </c>
      <c r="AG2114" t="s">
        <v>168</v>
      </c>
      <c r="AH2114" t="s">
        <v>21</v>
      </c>
      <c r="AI2114" t="s">
        <v>169</v>
      </c>
      <c r="AJ2114" t="s">
        <v>29</v>
      </c>
      <c r="AK2114">
        <v>2</v>
      </c>
      <c r="AL2114" t="s">
        <v>506</v>
      </c>
      <c r="AM2114">
        <v>1</v>
      </c>
      <c r="AN2114">
        <v>1</v>
      </c>
      <c r="AO2114" t="s">
        <v>507</v>
      </c>
      <c r="AP2114" s="7">
        <v>19</v>
      </c>
      <c r="AQ2114">
        <v>17</v>
      </c>
      <c r="AR2114">
        <v>40</v>
      </c>
      <c r="AS2114">
        <v>25</v>
      </c>
      <c r="AT2114">
        <v>0</v>
      </c>
      <c r="AU2114" t="s">
        <v>165</v>
      </c>
      <c r="AV2114" t="s">
        <v>166</v>
      </c>
      <c r="AW2114" t="s">
        <v>791</v>
      </c>
      <c r="AX2114" t="s">
        <v>654</v>
      </c>
      <c r="AY2114" t="s">
        <v>167</v>
      </c>
      <c r="AZ2114" t="s">
        <v>168</v>
      </c>
      <c r="BA2114" t="s">
        <v>21</v>
      </c>
      <c r="BB2114" t="s">
        <v>169</v>
      </c>
      <c r="BC2114" t="s">
        <v>29</v>
      </c>
      <c r="BD2114" t="s">
        <v>792</v>
      </c>
      <c r="BE2114" t="s">
        <v>793</v>
      </c>
      <c r="BF2114">
        <v>1</v>
      </c>
      <c r="BG2114" t="s">
        <v>998</v>
      </c>
      <c r="BH2114" t="s">
        <v>999</v>
      </c>
      <c r="BI2114" t="s">
        <v>1000</v>
      </c>
      <c r="BJ2114" t="s">
        <v>1001</v>
      </c>
      <c r="BK2114" t="s">
        <v>194</v>
      </c>
      <c r="BL2114" t="s">
        <v>21</v>
      </c>
      <c r="BM2114" t="s">
        <v>1002</v>
      </c>
      <c r="BN2114" t="s">
        <v>196</v>
      </c>
      <c r="BO2114" t="s">
        <v>1003</v>
      </c>
      <c r="BP2114" t="s">
        <v>21</v>
      </c>
      <c r="BQ2114">
        <v>1</v>
      </c>
      <c r="BR2114" t="s">
        <v>1004</v>
      </c>
      <c r="BS2114" t="s">
        <v>1005</v>
      </c>
      <c r="BT2114">
        <v>1</v>
      </c>
      <c r="BU2114" t="s">
        <v>1197</v>
      </c>
      <c r="BV2114" t="s">
        <v>1198</v>
      </c>
      <c r="BW2114">
        <v>2</v>
      </c>
      <c r="BX2114" t="s">
        <v>1602</v>
      </c>
      <c r="BY2114" t="s">
        <v>1203</v>
      </c>
      <c r="BZ2114" t="s">
        <v>1204</v>
      </c>
      <c r="CA2114" t="s">
        <v>1603</v>
      </c>
      <c r="CB2114" s="1">
        <v>19043</v>
      </c>
      <c r="CC2114" s="1">
        <v>33830</v>
      </c>
      <c r="CD2114" t="s">
        <v>1604</v>
      </c>
      <c r="CE2114" t="s">
        <v>1605</v>
      </c>
      <c r="CF2114" t="s">
        <v>132</v>
      </c>
      <c r="CG2114" t="s">
        <v>1606</v>
      </c>
      <c r="CH2114" t="s">
        <v>99</v>
      </c>
      <c r="CI2114" t="s">
        <v>1607</v>
      </c>
      <c r="CJ2114">
        <v>3457</v>
      </c>
      <c r="CL2114">
        <v>323</v>
      </c>
    </row>
    <row r="2115" spans="1:90">
      <c r="A2115">
        <v>11070</v>
      </c>
      <c r="B2115">
        <v>16</v>
      </c>
      <c r="C2115" s="8">
        <v>17.45</v>
      </c>
      <c r="D2115">
        <v>30</v>
      </c>
      <c r="E2115">
        <v>0.15</v>
      </c>
      <c r="F2115">
        <v>11070</v>
      </c>
      <c r="G2115" t="s">
        <v>165</v>
      </c>
      <c r="H2115">
        <v>2</v>
      </c>
      <c r="I2115" s="1">
        <v>35220</v>
      </c>
      <c r="J2115" s="1">
        <v>35248</v>
      </c>
      <c r="K2115" s="1"/>
      <c r="L2115">
        <f>_xlfn.DAYS(orderjoin[[#This Row],[ShippedDate]],orderjoin[[#This Row],[OrderDate]])</f>
        <v>-35220</v>
      </c>
      <c r="M2115">
        <f>_xlfn.DAYS(orderjoin[[#This Row],[RequiredDate]],orderjoin[[#This Row],[ShippedDate]])</f>
        <v>35248</v>
      </c>
      <c r="N2115">
        <v>1</v>
      </c>
      <c r="O2115">
        <v>136</v>
      </c>
      <c r="P2115" t="s">
        <v>166</v>
      </c>
      <c r="Q2115" t="s">
        <v>167</v>
      </c>
      <c r="R2115" t="s">
        <v>168</v>
      </c>
      <c r="S2115" t="s">
        <v>21</v>
      </c>
      <c r="T2115" t="s">
        <v>169</v>
      </c>
      <c r="U2115" t="s">
        <v>29</v>
      </c>
      <c r="V2115">
        <v>11070</v>
      </c>
      <c r="W2115" t="s">
        <v>165</v>
      </c>
      <c r="X2115">
        <v>2</v>
      </c>
      <c r="Y2115" s="1">
        <v>35220</v>
      </c>
      <c r="Z2115" s="1">
        <v>35248</v>
      </c>
      <c r="AA2115">
        <f>_xlfn.DAYS(orderjoin[[#This Row],[orders.ShippedDate]],orderjoin[[#This Row],[orders.OrderDate]])</f>
        <v>-35220</v>
      </c>
      <c r="AB2115" s="1"/>
      <c r="AC2115">
        <v>1</v>
      </c>
      <c r="AD2115">
        <v>136</v>
      </c>
      <c r="AE2115" t="s">
        <v>166</v>
      </c>
      <c r="AF2115" t="s">
        <v>167</v>
      </c>
      <c r="AG2115" t="s">
        <v>168</v>
      </c>
      <c r="AH2115" t="s">
        <v>21</v>
      </c>
      <c r="AI2115" t="s">
        <v>169</v>
      </c>
      <c r="AJ2115" t="s">
        <v>29</v>
      </c>
      <c r="AK2115">
        <v>16</v>
      </c>
      <c r="AL2115" t="s">
        <v>534</v>
      </c>
      <c r="AM2115">
        <v>7</v>
      </c>
      <c r="AN2115">
        <v>3</v>
      </c>
      <c r="AO2115" t="s">
        <v>535</v>
      </c>
      <c r="AP2115" s="7">
        <v>17.45</v>
      </c>
      <c r="AQ2115">
        <v>29</v>
      </c>
      <c r="AR2115">
        <v>0</v>
      </c>
      <c r="AS2115">
        <v>10</v>
      </c>
      <c r="AT2115">
        <v>0</v>
      </c>
      <c r="AU2115" t="s">
        <v>165</v>
      </c>
      <c r="AV2115" t="s">
        <v>166</v>
      </c>
      <c r="AW2115" t="s">
        <v>791</v>
      </c>
      <c r="AX2115" t="s">
        <v>654</v>
      </c>
      <c r="AY2115" t="s">
        <v>167</v>
      </c>
      <c r="AZ2115" t="s">
        <v>168</v>
      </c>
      <c r="BA2115" t="s">
        <v>21</v>
      </c>
      <c r="BB2115" t="s">
        <v>169</v>
      </c>
      <c r="BC2115" t="s">
        <v>29</v>
      </c>
      <c r="BD2115" t="s">
        <v>792</v>
      </c>
      <c r="BE2115" t="s">
        <v>793</v>
      </c>
      <c r="BF2115">
        <v>7</v>
      </c>
      <c r="BG2115" t="s">
        <v>1038</v>
      </c>
      <c r="BH2115" t="s">
        <v>1039</v>
      </c>
      <c r="BI2115" t="s">
        <v>676</v>
      </c>
      <c r="BJ2115" t="s">
        <v>1040</v>
      </c>
      <c r="BK2115" t="s">
        <v>1041</v>
      </c>
      <c r="BL2115" t="s">
        <v>1042</v>
      </c>
      <c r="BM2115" t="s">
        <v>1043</v>
      </c>
      <c r="BN2115" t="s">
        <v>1044</v>
      </c>
      <c r="BO2115" t="s">
        <v>1045</v>
      </c>
      <c r="BP2115" t="s">
        <v>1046</v>
      </c>
      <c r="BQ2115">
        <v>3</v>
      </c>
      <c r="BR2115" t="s">
        <v>1047</v>
      </c>
      <c r="BS2115" t="s">
        <v>1048</v>
      </c>
      <c r="BT2115">
        <v>1</v>
      </c>
      <c r="BU2115" t="s">
        <v>1197</v>
      </c>
      <c r="BV2115" t="s">
        <v>1198</v>
      </c>
      <c r="BW2115">
        <v>2</v>
      </c>
      <c r="BX2115" t="s">
        <v>1602</v>
      </c>
      <c r="BY2115" t="s">
        <v>1203</v>
      </c>
      <c r="BZ2115" t="s">
        <v>1204</v>
      </c>
      <c r="CA2115" t="s">
        <v>1603</v>
      </c>
      <c r="CB2115" s="1">
        <v>19043</v>
      </c>
      <c r="CC2115" s="1">
        <v>33830</v>
      </c>
      <c r="CD2115" t="s">
        <v>1604</v>
      </c>
      <c r="CE2115" t="s">
        <v>1605</v>
      </c>
      <c r="CF2115" t="s">
        <v>132</v>
      </c>
      <c r="CG2115" t="s">
        <v>1606</v>
      </c>
      <c r="CH2115" t="s">
        <v>99</v>
      </c>
      <c r="CI2115" t="s">
        <v>1607</v>
      </c>
      <c r="CJ2115">
        <v>3457</v>
      </c>
      <c r="CL2115">
        <v>444.97500000000002</v>
      </c>
    </row>
    <row r="2116" spans="1:90">
      <c r="A2116">
        <v>11070</v>
      </c>
      <c r="B2116">
        <v>31</v>
      </c>
      <c r="C2116" s="8">
        <v>12.5</v>
      </c>
      <c r="D2116">
        <v>20</v>
      </c>
      <c r="E2116">
        <v>0</v>
      </c>
      <c r="F2116">
        <v>11070</v>
      </c>
      <c r="G2116" t="s">
        <v>165</v>
      </c>
      <c r="H2116">
        <v>2</v>
      </c>
      <c r="I2116" s="1">
        <v>35220</v>
      </c>
      <c r="J2116" s="1">
        <v>35248</v>
      </c>
      <c r="K2116" s="1"/>
      <c r="L2116">
        <f>_xlfn.DAYS(orderjoin[[#This Row],[ShippedDate]],orderjoin[[#This Row],[OrderDate]])</f>
        <v>-35220</v>
      </c>
      <c r="M2116">
        <f>_xlfn.DAYS(orderjoin[[#This Row],[RequiredDate]],orderjoin[[#This Row],[ShippedDate]])</f>
        <v>35248</v>
      </c>
      <c r="N2116">
        <v>1</v>
      </c>
      <c r="O2116">
        <v>136</v>
      </c>
      <c r="P2116" t="s">
        <v>166</v>
      </c>
      <c r="Q2116" t="s">
        <v>167</v>
      </c>
      <c r="R2116" t="s">
        <v>168</v>
      </c>
      <c r="S2116" t="s">
        <v>21</v>
      </c>
      <c r="T2116" t="s">
        <v>169</v>
      </c>
      <c r="U2116" t="s">
        <v>29</v>
      </c>
      <c r="V2116">
        <v>11070</v>
      </c>
      <c r="W2116" t="s">
        <v>165</v>
      </c>
      <c r="X2116">
        <v>2</v>
      </c>
      <c r="Y2116" s="1">
        <v>35220</v>
      </c>
      <c r="Z2116" s="1">
        <v>35248</v>
      </c>
      <c r="AA2116">
        <f>_xlfn.DAYS(orderjoin[[#This Row],[orders.ShippedDate]],orderjoin[[#This Row],[orders.OrderDate]])</f>
        <v>-35220</v>
      </c>
      <c r="AB2116" s="1"/>
      <c r="AC2116">
        <v>1</v>
      </c>
      <c r="AD2116">
        <v>136</v>
      </c>
      <c r="AE2116" t="s">
        <v>166</v>
      </c>
      <c r="AF2116" t="s">
        <v>167</v>
      </c>
      <c r="AG2116" t="s">
        <v>168</v>
      </c>
      <c r="AH2116" t="s">
        <v>21</v>
      </c>
      <c r="AI2116" t="s">
        <v>169</v>
      </c>
      <c r="AJ2116" t="s">
        <v>29</v>
      </c>
      <c r="AK2116">
        <v>31</v>
      </c>
      <c r="AL2116" t="s">
        <v>564</v>
      </c>
      <c r="AM2116">
        <v>14</v>
      </c>
      <c r="AN2116">
        <v>4</v>
      </c>
      <c r="AO2116" t="s">
        <v>565</v>
      </c>
      <c r="AP2116" s="7">
        <v>12.5</v>
      </c>
      <c r="AQ2116">
        <v>0</v>
      </c>
      <c r="AR2116">
        <v>70</v>
      </c>
      <c r="AS2116">
        <v>20</v>
      </c>
      <c r="AT2116">
        <v>0</v>
      </c>
      <c r="AU2116" t="s">
        <v>165</v>
      </c>
      <c r="AV2116" t="s">
        <v>166</v>
      </c>
      <c r="AW2116" t="s">
        <v>791</v>
      </c>
      <c r="AX2116" t="s">
        <v>654</v>
      </c>
      <c r="AY2116" t="s">
        <v>167</v>
      </c>
      <c r="AZ2116" t="s">
        <v>168</v>
      </c>
      <c r="BA2116" t="s">
        <v>21</v>
      </c>
      <c r="BB2116" t="s">
        <v>169</v>
      </c>
      <c r="BC2116" t="s">
        <v>29</v>
      </c>
      <c r="BD2116" t="s">
        <v>792</v>
      </c>
      <c r="BE2116" t="s">
        <v>793</v>
      </c>
      <c r="BF2116">
        <v>14</v>
      </c>
      <c r="BG2116" t="s">
        <v>991</v>
      </c>
      <c r="BH2116" t="s">
        <v>992</v>
      </c>
      <c r="BI2116" t="s">
        <v>654</v>
      </c>
      <c r="BJ2116" t="s">
        <v>993</v>
      </c>
      <c r="BK2116" t="s">
        <v>994</v>
      </c>
      <c r="BL2116" t="s">
        <v>21</v>
      </c>
      <c r="BM2116" t="s">
        <v>995</v>
      </c>
      <c r="BN2116" t="s">
        <v>150</v>
      </c>
      <c r="BO2116" t="s">
        <v>996</v>
      </c>
      <c r="BP2116" t="s">
        <v>997</v>
      </c>
      <c r="BQ2116">
        <v>4</v>
      </c>
      <c r="BR2116" t="s">
        <v>989</v>
      </c>
      <c r="BS2116" t="s">
        <v>990</v>
      </c>
      <c r="BT2116">
        <v>1</v>
      </c>
      <c r="BU2116" t="s">
        <v>1197</v>
      </c>
      <c r="BV2116" t="s">
        <v>1198</v>
      </c>
      <c r="BW2116">
        <v>2</v>
      </c>
      <c r="BX2116" t="s">
        <v>1602</v>
      </c>
      <c r="BY2116" t="s">
        <v>1203</v>
      </c>
      <c r="BZ2116" t="s">
        <v>1204</v>
      </c>
      <c r="CA2116" t="s">
        <v>1603</v>
      </c>
      <c r="CB2116" s="1">
        <v>19043</v>
      </c>
      <c r="CC2116" s="1">
        <v>33830</v>
      </c>
      <c r="CD2116" t="s">
        <v>1604</v>
      </c>
      <c r="CE2116" t="s">
        <v>1605</v>
      </c>
      <c r="CF2116" t="s">
        <v>132</v>
      </c>
      <c r="CG2116" t="s">
        <v>1606</v>
      </c>
      <c r="CH2116" t="s">
        <v>99</v>
      </c>
      <c r="CI2116" t="s">
        <v>1607</v>
      </c>
      <c r="CJ2116">
        <v>3457</v>
      </c>
      <c r="CL2116">
        <v>250</v>
      </c>
    </row>
    <row r="2117" spans="1:90">
      <c r="A2117">
        <v>11071</v>
      </c>
      <c r="B2117">
        <v>7</v>
      </c>
      <c r="C2117" s="8">
        <v>30</v>
      </c>
      <c r="D2117">
        <v>15</v>
      </c>
      <c r="E2117">
        <v>0.05</v>
      </c>
      <c r="F2117">
        <v>11071</v>
      </c>
      <c r="G2117" t="s">
        <v>176</v>
      </c>
      <c r="H2117">
        <v>1</v>
      </c>
      <c r="I2117" s="1">
        <v>35220</v>
      </c>
      <c r="J2117" s="1">
        <v>35248</v>
      </c>
      <c r="K2117" s="1"/>
      <c r="L2117">
        <f>_xlfn.DAYS(orderjoin[[#This Row],[ShippedDate]],orderjoin[[#This Row],[OrderDate]])</f>
        <v>-35220</v>
      </c>
      <c r="M2117">
        <f>_xlfn.DAYS(orderjoin[[#This Row],[RequiredDate]],orderjoin[[#This Row],[ShippedDate]])</f>
        <v>35248</v>
      </c>
      <c r="N2117">
        <v>1</v>
      </c>
      <c r="O2117">
        <v>0.93</v>
      </c>
      <c r="P2117" t="s">
        <v>177</v>
      </c>
      <c r="Q2117" t="s">
        <v>178</v>
      </c>
      <c r="R2117" t="s">
        <v>179</v>
      </c>
      <c r="S2117" t="s">
        <v>180</v>
      </c>
      <c r="T2117" t="s">
        <v>181</v>
      </c>
      <c r="U2117" t="s">
        <v>71</v>
      </c>
      <c r="V2117">
        <v>11071</v>
      </c>
      <c r="W2117" t="s">
        <v>176</v>
      </c>
      <c r="X2117">
        <v>1</v>
      </c>
      <c r="Y2117" s="1">
        <v>35220</v>
      </c>
      <c r="Z2117" s="1">
        <v>35248</v>
      </c>
      <c r="AA2117">
        <f>_xlfn.DAYS(orderjoin[[#This Row],[orders.ShippedDate]],orderjoin[[#This Row],[orders.OrderDate]])</f>
        <v>-35220</v>
      </c>
      <c r="AB2117" s="1"/>
      <c r="AC2117">
        <v>1</v>
      </c>
      <c r="AD2117">
        <v>0.93</v>
      </c>
      <c r="AE2117" t="s">
        <v>177</v>
      </c>
      <c r="AF2117" t="s">
        <v>178</v>
      </c>
      <c r="AG2117" t="s">
        <v>179</v>
      </c>
      <c r="AH2117" t="s">
        <v>180</v>
      </c>
      <c r="AI2117" t="s">
        <v>181</v>
      </c>
      <c r="AJ2117" t="s">
        <v>71</v>
      </c>
      <c r="AK2117">
        <v>7</v>
      </c>
      <c r="AL2117" t="s">
        <v>516</v>
      </c>
      <c r="AM2117">
        <v>3</v>
      </c>
      <c r="AN2117">
        <v>7</v>
      </c>
      <c r="AO2117" t="s">
        <v>517</v>
      </c>
      <c r="AP2117" s="7">
        <v>30</v>
      </c>
      <c r="AQ2117">
        <v>15</v>
      </c>
      <c r="AR2117">
        <v>0</v>
      </c>
      <c r="AS2117">
        <v>10</v>
      </c>
      <c r="AT2117">
        <v>0</v>
      </c>
      <c r="AU2117" t="s">
        <v>176</v>
      </c>
      <c r="AV2117" t="s">
        <v>177</v>
      </c>
      <c r="AW2117" t="s">
        <v>796</v>
      </c>
      <c r="AX2117" t="s">
        <v>686</v>
      </c>
      <c r="AY2117" t="s">
        <v>178</v>
      </c>
      <c r="AZ2117" t="s">
        <v>179</v>
      </c>
      <c r="BA2117" t="s">
        <v>180</v>
      </c>
      <c r="BB2117" t="s">
        <v>181</v>
      </c>
      <c r="BC2117" t="s">
        <v>71</v>
      </c>
      <c r="BD2117" t="s">
        <v>797</v>
      </c>
      <c r="BE2117" t="s">
        <v>798</v>
      </c>
      <c r="BF2117">
        <v>3</v>
      </c>
      <c r="BG2117" t="s">
        <v>1099</v>
      </c>
      <c r="BH2117" t="s">
        <v>1100</v>
      </c>
      <c r="BI2117" t="s">
        <v>654</v>
      </c>
      <c r="BJ2117" t="s">
        <v>1101</v>
      </c>
      <c r="BK2117" t="s">
        <v>1102</v>
      </c>
      <c r="BL2117" t="s">
        <v>1103</v>
      </c>
      <c r="BM2117" t="s">
        <v>1104</v>
      </c>
      <c r="BN2117" t="s">
        <v>99</v>
      </c>
      <c r="BO2117" t="s">
        <v>1105</v>
      </c>
      <c r="BP2117" t="s">
        <v>1106</v>
      </c>
      <c r="BQ2117">
        <v>7</v>
      </c>
      <c r="BR2117" t="s">
        <v>1030</v>
      </c>
      <c r="BS2117" t="s">
        <v>1031</v>
      </c>
      <c r="BT2117">
        <v>1</v>
      </c>
      <c r="BU2117" t="s">
        <v>1197</v>
      </c>
      <c r="BV2117" t="s">
        <v>1198</v>
      </c>
      <c r="BW2117">
        <v>1</v>
      </c>
      <c r="BX2117" t="s">
        <v>1585</v>
      </c>
      <c r="BY2117" t="s">
        <v>1202</v>
      </c>
      <c r="BZ2117" t="s">
        <v>654</v>
      </c>
      <c r="CA2117" t="s">
        <v>1586</v>
      </c>
      <c r="CB2117" s="1">
        <v>17875</v>
      </c>
      <c r="CC2117" s="1">
        <v>33725</v>
      </c>
      <c r="CD2117" t="s">
        <v>1587</v>
      </c>
      <c r="CE2117" t="s">
        <v>131</v>
      </c>
      <c r="CF2117" t="s">
        <v>132</v>
      </c>
      <c r="CG2117" t="s">
        <v>1588</v>
      </c>
      <c r="CH2117" t="s">
        <v>99</v>
      </c>
      <c r="CI2117" t="s">
        <v>1589</v>
      </c>
      <c r="CJ2117">
        <v>5467</v>
      </c>
      <c r="CK2117">
        <v>2</v>
      </c>
      <c r="CL2117">
        <v>427.5</v>
      </c>
    </row>
    <row r="2118" spans="1:90">
      <c r="A2118">
        <v>11071</v>
      </c>
      <c r="B2118">
        <v>13</v>
      </c>
      <c r="C2118" s="8">
        <v>6</v>
      </c>
      <c r="D2118">
        <v>10</v>
      </c>
      <c r="E2118">
        <v>0.05</v>
      </c>
      <c r="F2118">
        <v>11071</v>
      </c>
      <c r="G2118" t="s">
        <v>176</v>
      </c>
      <c r="H2118">
        <v>1</v>
      </c>
      <c r="I2118" s="1">
        <v>35220</v>
      </c>
      <c r="J2118" s="1">
        <v>35248</v>
      </c>
      <c r="K2118" s="1"/>
      <c r="L2118">
        <f>_xlfn.DAYS(orderjoin[[#This Row],[ShippedDate]],orderjoin[[#This Row],[OrderDate]])</f>
        <v>-35220</v>
      </c>
      <c r="M2118">
        <f>_xlfn.DAYS(orderjoin[[#This Row],[RequiredDate]],orderjoin[[#This Row],[ShippedDate]])</f>
        <v>35248</v>
      </c>
      <c r="N2118">
        <v>1</v>
      </c>
      <c r="O2118">
        <v>0.93</v>
      </c>
      <c r="P2118" t="s">
        <v>177</v>
      </c>
      <c r="Q2118" t="s">
        <v>178</v>
      </c>
      <c r="R2118" t="s">
        <v>179</v>
      </c>
      <c r="S2118" t="s">
        <v>180</v>
      </c>
      <c r="T2118" t="s">
        <v>181</v>
      </c>
      <c r="U2118" t="s">
        <v>71</v>
      </c>
      <c r="V2118">
        <v>11071</v>
      </c>
      <c r="W2118" t="s">
        <v>176</v>
      </c>
      <c r="X2118">
        <v>1</v>
      </c>
      <c r="Y2118" s="1">
        <v>35220</v>
      </c>
      <c r="Z2118" s="1">
        <v>35248</v>
      </c>
      <c r="AA2118">
        <f>_xlfn.DAYS(orderjoin[[#This Row],[orders.ShippedDate]],orderjoin[[#This Row],[orders.OrderDate]])</f>
        <v>-35220</v>
      </c>
      <c r="AB2118" s="1"/>
      <c r="AC2118">
        <v>1</v>
      </c>
      <c r="AD2118">
        <v>0.93</v>
      </c>
      <c r="AE2118" t="s">
        <v>177</v>
      </c>
      <c r="AF2118" t="s">
        <v>178</v>
      </c>
      <c r="AG2118" t="s">
        <v>179</v>
      </c>
      <c r="AH2118" t="s">
        <v>180</v>
      </c>
      <c r="AI2118" t="s">
        <v>181</v>
      </c>
      <c r="AJ2118" t="s">
        <v>71</v>
      </c>
      <c r="AK2118">
        <v>13</v>
      </c>
      <c r="AL2118" t="s">
        <v>528</v>
      </c>
      <c r="AM2118">
        <v>6</v>
      </c>
      <c r="AN2118">
        <v>8</v>
      </c>
      <c r="AO2118" t="s">
        <v>529</v>
      </c>
      <c r="AP2118" s="7">
        <v>6</v>
      </c>
      <c r="AQ2118">
        <v>24</v>
      </c>
      <c r="AR2118">
        <v>0</v>
      </c>
      <c r="AS2118">
        <v>5</v>
      </c>
      <c r="AT2118">
        <v>0</v>
      </c>
      <c r="AU2118" t="s">
        <v>176</v>
      </c>
      <c r="AV2118" t="s">
        <v>177</v>
      </c>
      <c r="AW2118" t="s">
        <v>796</v>
      </c>
      <c r="AX2118" t="s">
        <v>686</v>
      </c>
      <c r="AY2118" t="s">
        <v>178</v>
      </c>
      <c r="AZ2118" t="s">
        <v>179</v>
      </c>
      <c r="BA2118" t="s">
        <v>180</v>
      </c>
      <c r="BB2118" t="s">
        <v>181</v>
      </c>
      <c r="BC2118" t="s">
        <v>71</v>
      </c>
      <c r="BD2118" t="s">
        <v>797</v>
      </c>
      <c r="BE2118" t="s">
        <v>798</v>
      </c>
      <c r="BF2118">
        <v>6</v>
      </c>
      <c r="BG2118" t="s">
        <v>1120</v>
      </c>
      <c r="BH2118" t="s">
        <v>1121</v>
      </c>
      <c r="BI2118" t="s">
        <v>1122</v>
      </c>
      <c r="BJ2118" t="s">
        <v>1123</v>
      </c>
      <c r="BK2118" t="s">
        <v>1124</v>
      </c>
      <c r="BL2118" t="s">
        <v>21</v>
      </c>
      <c r="BM2118" t="s">
        <v>1125</v>
      </c>
      <c r="BN2118" t="s">
        <v>1028</v>
      </c>
      <c r="BO2118" t="s">
        <v>1126</v>
      </c>
      <c r="BP2118" t="s">
        <v>21</v>
      </c>
      <c r="BQ2118">
        <v>8</v>
      </c>
      <c r="BR2118" t="s">
        <v>1057</v>
      </c>
      <c r="BS2118" t="s">
        <v>1058</v>
      </c>
      <c r="BT2118">
        <v>1</v>
      </c>
      <c r="BU2118" t="s">
        <v>1197</v>
      </c>
      <c r="BV2118" t="s">
        <v>1198</v>
      </c>
      <c r="BW2118">
        <v>1</v>
      </c>
      <c r="BX2118" t="s">
        <v>1585</v>
      </c>
      <c r="BY2118" t="s">
        <v>1202</v>
      </c>
      <c r="BZ2118" t="s">
        <v>654</v>
      </c>
      <c r="CA2118" t="s">
        <v>1586</v>
      </c>
      <c r="CB2118" s="1">
        <v>17875</v>
      </c>
      <c r="CC2118" s="1">
        <v>33725</v>
      </c>
      <c r="CD2118" t="s">
        <v>1587</v>
      </c>
      <c r="CE2118" t="s">
        <v>131</v>
      </c>
      <c r="CF2118" t="s">
        <v>132</v>
      </c>
      <c r="CG2118" t="s">
        <v>1588</v>
      </c>
      <c r="CH2118" t="s">
        <v>99</v>
      </c>
      <c r="CI2118" t="s">
        <v>1589</v>
      </c>
      <c r="CJ2118">
        <v>5467</v>
      </c>
      <c r="CK2118">
        <v>2</v>
      </c>
      <c r="CL2118">
        <v>57</v>
      </c>
    </row>
    <row r="2119" spans="1:90">
      <c r="A2119">
        <v>11072</v>
      </c>
      <c r="B2119">
        <v>2</v>
      </c>
      <c r="C2119" s="8">
        <v>19</v>
      </c>
      <c r="D2119">
        <v>8</v>
      </c>
      <c r="E2119">
        <v>0</v>
      </c>
      <c r="F2119">
        <v>11072</v>
      </c>
      <c r="G2119" t="s">
        <v>72</v>
      </c>
      <c r="H2119">
        <v>4</v>
      </c>
      <c r="I2119" s="1">
        <v>35220</v>
      </c>
      <c r="J2119" s="1">
        <v>35248</v>
      </c>
      <c r="K2119" s="1"/>
      <c r="L2119">
        <f>_xlfn.DAYS(orderjoin[[#This Row],[ShippedDate]],orderjoin[[#This Row],[OrderDate]])</f>
        <v>-35220</v>
      </c>
      <c r="M2119">
        <f>_xlfn.DAYS(orderjoin[[#This Row],[RequiredDate]],orderjoin[[#This Row],[ShippedDate]])</f>
        <v>35248</v>
      </c>
      <c r="N2119">
        <v>2</v>
      </c>
      <c r="O2119">
        <v>258.64</v>
      </c>
      <c r="P2119" t="s">
        <v>73</v>
      </c>
      <c r="Q2119" t="s">
        <v>74</v>
      </c>
      <c r="R2119" t="s">
        <v>75</v>
      </c>
      <c r="S2119" t="s">
        <v>21</v>
      </c>
      <c r="T2119" t="s">
        <v>76</v>
      </c>
      <c r="U2119" t="s">
        <v>77</v>
      </c>
      <c r="V2119">
        <v>11072</v>
      </c>
      <c r="W2119" t="s">
        <v>72</v>
      </c>
      <c r="X2119">
        <v>4</v>
      </c>
      <c r="Y2119" s="1">
        <v>35220</v>
      </c>
      <c r="Z2119" s="1">
        <v>35248</v>
      </c>
      <c r="AA2119">
        <f>_xlfn.DAYS(orderjoin[[#This Row],[orders.ShippedDate]],orderjoin[[#This Row],[orders.OrderDate]])</f>
        <v>-35220</v>
      </c>
      <c r="AB2119" s="1"/>
      <c r="AC2119">
        <v>2</v>
      </c>
      <c r="AD2119">
        <v>258.64</v>
      </c>
      <c r="AE2119" t="s">
        <v>73</v>
      </c>
      <c r="AF2119" t="s">
        <v>74</v>
      </c>
      <c r="AG2119" t="s">
        <v>75</v>
      </c>
      <c r="AH2119" t="s">
        <v>21</v>
      </c>
      <c r="AI2119" t="s">
        <v>76</v>
      </c>
      <c r="AJ2119" t="s">
        <v>77</v>
      </c>
      <c r="AK2119">
        <v>2</v>
      </c>
      <c r="AL2119" t="s">
        <v>506</v>
      </c>
      <c r="AM2119">
        <v>1</v>
      </c>
      <c r="AN2119">
        <v>1</v>
      </c>
      <c r="AO2119" t="s">
        <v>507</v>
      </c>
      <c r="AP2119" s="7">
        <v>19</v>
      </c>
      <c r="AQ2119">
        <v>17</v>
      </c>
      <c r="AR2119">
        <v>40</v>
      </c>
      <c r="AS2119">
        <v>25</v>
      </c>
      <c r="AT2119">
        <v>0</v>
      </c>
      <c r="AU2119" t="s">
        <v>72</v>
      </c>
      <c r="AV2119" t="s">
        <v>73</v>
      </c>
      <c r="AW2119" t="s">
        <v>716</v>
      </c>
      <c r="AX2119" t="s">
        <v>717</v>
      </c>
      <c r="AY2119" t="s">
        <v>74</v>
      </c>
      <c r="AZ2119" t="s">
        <v>75</v>
      </c>
      <c r="BA2119" t="s">
        <v>21</v>
      </c>
      <c r="BB2119" t="s">
        <v>76</v>
      </c>
      <c r="BC2119" t="s">
        <v>77</v>
      </c>
      <c r="BD2119" t="s">
        <v>718</v>
      </c>
      <c r="BE2119" t="s">
        <v>719</v>
      </c>
      <c r="BF2119">
        <v>1</v>
      </c>
      <c r="BG2119" t="s">
        <v>998</v>
      </c>
      <c r="BH2119" t="s">
        <v>999</v>
      </c>
      <c r="BI2119" t="s">
        <v>1000</v>
      </c>
      <c r="BJ2119" t="s">
        <v>1001</v>
      </c>
      <c r="BK2119" t="s">
        <v>194</v>
      </c>
      <c r="BL2119" t="s">
        <v>21</v>
      </c>
      <c r="BM2119" t="s">
        <v>1002</v>
      </c>
      <c r="BN2119" t="s">
        <v>196</v>
      </c>
      <c r="BO2119" t="s">
        <v>1003</v>
      </c>
      <c r="BP2119" t="s">
        <v>21</v>
      </c>
      <c r="BQ2119">
        <v>1</v>
      </c>
      <c r="BR2119" t="s">
        <v>1004</v>
      </c>
      <c r="BS2119" t="s">
        <v>1005</v>
      </c>
      <c r="BT2119">
        <v>2</v>
      </c>
      <c r="BU2119" t="s">
        <v>1199</v>
      </c>
      <c r="BV2119" t="s">
        <v>1200</v>
      </c>
      <c r="BW2119">
        <v>4</v>
      </c>
      <c r="BX2119" t="s">
        <v>1608</v>
      </c>
      <c r="BY2119" t="s">
        <v>1206</v>
      </c>
      <c r="BZ2119" t="s">
        <v>654</v>
      </c>
      <c r="CA2119" t="s">
        <v>1609</v>
      </c>
      <c r="CB2119" s="1">
        <v>13777</v>
      </c>
      <c r="CC2119" s="1">
        <v>34092</v>
      </c>
      <c r="CD2119" t="s">
        <v>1610</v>
      </c>
      <c r="CE2119" t="s">
        <v>1611</v>
      </c>
      <c r="CF2119" t="s">
        <v>132</v>
      </c>
      <c r="CG2119" t="s">
        <v>1612</v>
      </c>
      <c r="CH2119" t="s">
        <v>99</v>
      </c>
      <c r="CI2119" t="s">
        <v>1613</v>
      </c>
      <c r="CJ2119">
        <v>5176</v>
      </c>
      <c r="CK2119">
        <v>2</v>
      </c>
      <c r="CL2119">
        <v>152</v>
      </c>
    </row>
    <row r="2120" spans="1:90">
      <c r="A2120">
        <v>11072</v>
      </c>
      <c r="B2120">
        <v>41</v>
      </c>
      <c r="C2120" s="8">
        <v>9.65</v>
      </c>
      <c r="D2120">
        <v>40</v>
      </c>
      <c r="E2120">
        <v>0</v>
      </c>
      <c r="F2120">
        <v>11072</v>
      </c>
      <c r="G2120" t="s">
        <v>72</v>
      </c>
      <c r="H2120">
        <v>4</v>
      </c>
      <c r="I2120" s="1">
        <v>35220</v>
      </c>
      <c r="J2120" s="1">
        <v>35248</v>
      </c>
      <c r="K2120" s="1"/>
      <c r="L2120">
        <f>_xlfn.DAYS(orderjoin[[#This Row],[ShippedDate]],orderjoin[[#This Row],[OrderDate]])</f>
        <v>-35220</v>
      </c>
      <c r="M2120">
        <f>_xlfn.DAYS(orderjoin[[#This Row],[RequiredDate]],orderjoin[[#This Row],[ShippedDate]])</f>
        <v>35248</v>
      </c>
      <c r="N2120">
        <v>2</v>
      </c>
      <c r="O2120">
        <v>258.64</v>
      </c>
      <c r="P2120" t="s">
        <v>73</v>
      </c>
      <c r="Q2120" t="s">
        <v>74</v>
      </c>
      <c r="R2120" t="s">
        <v>75</v>
      </c>
      <c r="S2120" t="s">
        <v>21</v>
      </c>
      <c r="T2120" t="s">
        <v>76</v>
      </c>
      <c r="U2120" t="s">
        <v>77</v>
      </c>
      <c r="V2120">
        <v>11072</v>
      </c>
      <c r="W2120" t="s">
        <v>72</v>
      </c>
      <c r="X2120">
        <v>4</v>
      </c>
      <c r="Y2120" s="1">
        <v>35220</v>
      </c>
      <c r="Z2120" s="1">
        <v>35248</v>
      </c>
      <c r="AA2120">
        <f>_xlfn.DAYS(orderjoin[[#This Row],[orders.ShippedDate]],orderjoin[[#This Row],[orders.OrderDate]])</f>
        <v>-35220</v>
      </c>
      <c r="AB2120" s="1"/>
      <c r="AC2120">
        <v>2</v>
      </c>
      <c r="AD2120">
        <v>258.64</v>
      </c>
      <c r="AE2120" t="s">
        <v>73</v>
      </c>
      <c r="AF2120" t="s">
        <v>74</v>
      </c>
      <c r="AG2120" t="s">
        <v>75</v>
      </c>
      <c r="AH2120" t="s">
        <v>21</v>
      </c>
      <c r="AI2120" t="s">
        <v>76</v>
      </c>
      <c r="AJ2120" t="s">
        <v>77</v>
      </c>
      <c r="AK2120">
        <v>41</v>
      </c>
      <c r="AL2120" t="s">
        <v>582</v>
      </c>
      <c r="AM2120">
        <v>19</v>
      </c>
      <c r="AN2120">
        <v>8</v>
      </c>
      <c r="AO2120" t="s">
        <v>583</v>
      </c>
      <c r="AP2120" s="7">
        <v>9.65</v>
      </c>
      <c r="AQ2120">
        <v>85</v>
      </c>
      <c r="AR2120">
        <v>0</v>
      </c>
      <c r="AS2120">
        <v>10</v>
      </c>
      <c r="AT2120">
        <v>0</v>
      </c>
      <c r="AU2120" t="s">
        <v>72</v>
      </c>
      <c r="AV2120" t="s">
        <v>73</v>
      </c>
      <c r="AW2120" t="s">
        <v>716</v>
      </c>
      <c r="AX2120" t="s">
        <v>717</v>
      </c>
      <c r="AY2120" t="s">
        <v>74</v>
      </c>
      <c r="AZ2120" t="s">
        <v>75</v>
      </c>
      <c r="BA2120" t="s">
        <v>21</v>
      </c>
      <c r="BB2120" t="s">
        <v>76</v>
      </c>
      <c r="BC2120" t="s">
        <v>77</v>
      </c>
      <c r="BD2120" t="s">
        <v>718</v>
      </c>
      <c r="BE2120" t="s">
        <v>719</v>
      </c>
      <c r="BF2120">
        <v>19</v>
      </c>
      <c r="BG2120" t="s">
        <v>1086</v>
      </c>
      <c r="BH2120" t="s">
        <v>1087</v>
      </c>
      <c r="BI2120" t="s">
        <v>1088</v>
      </c>
      <c r="BJ2120" t="s">
        <v>1089</v>
      </c>
      <c r="BK2120" t="s">
        <v>1090</v>
      </c>
      <c r="BL2120" t="s">
        <v>1091</v>
      </c>
      <c r="BM2120" t="s">
        <v>1092</v>
      </c>
      <c r="BN2120" t="s">
        <v>99</v>
      </c>
      <c r="BO2120" t="s">
        <v>1093</v>
      </c>
      <c r="BP2120" t="s">
        <v>1094</v>
      </c>
      <c r="BQ2120">
        <v>8</v>
      </c>
      <c r="BR2120" t="s">
        <v>1057</v>
      </c>
      <c r="BS2120" t="s">
        <v>1058</v>
      </c>
      <c r="BT2120">
        <v>2</v>
      </c>
      <c r="BU2120" t="s">
        <v>1199</v>
      </c>
      <c r="BV2120" t="s">
        <v>1200</v>
      </c>
      <c r="BW2120">
        <v>4</v>
      </c>
      <c r="BX2120" t="s">
        <v>1608</v>
      </c>
      <c r="BY2120" t="s">
        <v>1206</v>
      </c>
      <c r="BZ2120" t="s">
        <v>654</v>
      </c>
      <c r="CA2120" t="s">
        <v>1609</v>
      </c>
      <c r="CB2120" s="1">
        <v>13777</v>
      </c>
      <c r="CC2120" s="1">
        <v>34092</v>
      </c>
      <c r="CD2120" t="s">
        <v>1610</v>
      </c>
      <c r="CE2120" t="s">
        <v>1611</v>
      </c>
      <c r="CF2120" t="s">
        <v>132</v>
      </c>
      <c r="CG2120" t="s">
        <v>1612</v>
      </c>
      <c r="CH2120" t="s">
        <v>99</v>
      </c>
      <c r="CI2120" t="s">
        <v>1613</v>
      </c>
      <c r="CJ2120">
        <v>5176</v>
      </c>
      <c r="CK2120">
        <v>2</v>
      </c>
      <c r="CL2120">
        <v>386</v>
      </c>
    </row>
    <row r="2121" spans="1:90">
      <c r="A2121">
        <v>11072</v>
      </c>
      <c r="B2121">
        <v>50</v>
      </c>
      <c r="C2121" s="8">
        <v>16.25</v>
      </c>
      <c r="D2121">
        <v>22</v>
      </c>
      <c r="E2121">
        <v>0</v>
      </c>
      <c r="F2121">
        <v>11072</v>
      </c>
      <c r="G2121" t="s">
        <v>72</v>
      </c>
      <c r="H2121">
        <v>4</v>
      </c>
      <c r="I2121" s="1">
        <v>35220</v>
      </c>
      <c r="J2121" s="1">
        <v>35248</v>
      </c>
      <c r="K2121" s="1"/>
      <c r="L2121">
        <f>_xlfn.DAYS(orderjoin[[#This Row],[ShippedDate]],orderjoin[[#This Row],[OrderDate]])</f>
        <v>-35220</v>
      </c>
      <c r="M2121">
        <f>_xlfn.DAYS(orderjoin[[#This Row],[RequiredDate]],orderjoin[[#This Row],[ShippedDate]])</f>
        <v>35248</v>
      </c>
      <c r="N2121">
        <v>2</v>
      </c>
      <c r="O2121">
        <v>258.64</v>
      </c>
      <c r="P2121" t="s">
        <v>73</v>
      </c>
      <c r="Q2121" t="s">
        <v>74</v>
      </c>
      <c r="R2121" t="s">
        <v>75</v>
      </c>
      <c r="S2121" t="s">
        <v>21</v>
      </c>
      <c r="T2121" t="s">
        <v>76</v>
      </c>
      <c r="U2121" t="s">
        <v>77</v>
      </c>
      <c r="V2121">
        <v>11072</v>
      </c>
      <c r="W2121" t="s">
        <v>72</v>
      </c>
      <c r="X2121">
        <v>4</v>
      </c>
      <c r="Y2121" s="1">
        <v>35220</v>
      </c>
      <c r="Z2121" s="1">
        <v>35248</v>
      </c>
      <c r="AA2121">
        <f>_xlfn.DAYS(orderjoin[[#This Row],[orders.ShippedDate]],orderjoin[[#This Row],[orders.OrderDate]])</f>
        <v>-35220</v>
      </c>
      <c r="AB2121" s="1"/>
      <c r="AC2121">
        <v>2</v>
      </c>
      <c r="AD2121">
        <v>258.64</v>
      </c>
      <c r="AE2121" t="s">
        <v>73</v>
      </c>
      <c r="AF2121" t="s">
        <v>74</v>
      </c>
      <c r="AG2121" t="s">
        <v>75</v>
      </c>
      <c r="AH2121" t="s">
        <v>21</v>
      </c>
      <c r="AI2121" t="s">
        <v>76</v>
      </c>
      <c r="AJ2121" t="s">
        <v>77</v>
      </c>
      <c r="AK2121">
        <v>50</v>
      </c>
      <c r="AL2121" t="s">
        <v>600</v>
      </c>
      <c r="AM2121">
        <v>23</v>
      </c>
      <c r="AN2121">
        <v>3</v>
      </c>
      <c r="AO2121" t="s">
        <v>601</v>
      </c>
      <c r="AP2121" s="7">
        <v>16.25</v>
      </c>
      <c r="AQ2121">
        <v>65</v>
      </c>
      <c r="AR2121">
        <v>0</v>
      </c>
      <c r="AS2121">
        <v>30</v>
      </c>
      <c r="AT2121">
        <v>0</v>
      </c>
      <c r="AU2121" t="s">
        <v>72</v>
      </c>
      <c r="AV2121" t="s">
        <v>73</v>
      </c>
      <c r="AW2121" t="s">
        <v>716</v>
      </c>
      <c r="AX2121" t="s">
        <v>717</v>
      </c>
      <c r="AY2121" t="s">
        <v>74</v>
      </c>
      <c r="AZ2121" t="s">
        <v>75</v>
      </c>
      <c r="BA2121" t="s">
        <v>21</v>
      </c>
      <c r="BB2121" t="s">
        <v>76</v>
      </c>
      <c r="BC2121" t="s">
        <v>77</v>
      </c>
      <c r="BD2121" t="s">
        <v>718</v>
      </c>
      <c r="BE2121" t="s">
        <v>719</v>
      </c>
      <c r="BF2121">
        <v>23</v>
      </c>
      <c r="BG2121" t="s">
        <v>1141</v>
      </c>
      <c r="BH2121" t="s">
        <v>1142</v>
      </c>
      <c r="BI2121" t="s">
        <v>1143</v>
      </c>
      <c r="BJ2121" t="s">
        <v>1144</v>
      </c>
      <c r="BK2121" t="s">
        <v>1145</v>
      </c>
      <c r="BL2121" t="s">
        <v>21</v>
      </c>
      <c r="BM2121" t="s">
        <v>1146</v>
      </c>
      <c r="BN2121" t="s">
        <v>116</v>
      </c>
      <c r="BO2121" t="s">
        <v>1147</v>
      </c>
      <c r="BP2121" t="s">
        <v>21</v>
      </c>
      <c r="BQ2121">
        <v>3</v>
      </c>
      <c r="BR2121" t="s">
        <v>1047</v>
      </c>
      <c r="BS2121" t="s">
        <v>1048</v>
      </c>
      <c r="BT2121">
        <v>2</v>
      </c>
      <c r="BU2121" t="s">
        <v>1199</v>
      </c>
      <c r="BV2121" t="s">
        <v>1200</v>
      </c>
      <c r="BW2121">
        <v>4</v>
      </c>
      <c r="BX2121" t="s">
        <v>1608</v>
      </c>
      <c r="BY2121" t="s">
        <v>1206</v>
      </c>
      <c r="BZ2121" t="s">
        <v>654</v>
      </c>
      <c r="CA2121" t="s">
        <v>1609</v>
      </c>
      <c r="CB2121" s="1">
        <v>13777</v>
      </c>
      <c r="CC2121" s="1">
        <v>34092</v>
      </c>
      <c r="CD2121" t="s">
        <v>1610</v>
      </c>
      <c r="CE2121" t="s">
        <v>1611</v>
      </c>
      <c r="CF2121" t="s">
        <v>132</v>
      </c>
      <c r="CG2121" t="s">
        <v>1612</v>
      </c>
      <c r="CH2121" t="s">
        <v>99</v>
      </c>
      <c r="CI2121" t="s">
        <v>1613</v>
      </c>
      <c r="CJ2121">
        <v>5176</v>
      </c>
      <c r="CK2121">
        <v>2</v>
      </c>
      <c r="CL2121">
        <v>357.5</v>
      </c>
    </row>
    <row r="2122" spans="1:90">
      <c r="A2122">
        <v>11072</v>
      </c>
      <c r="B2122">
        <v>64</v>
      </c>
      <c r="C2122" s="8">
        <v>33.25</v>
      </c>
      <c r="D2122">
        <v>130</v>
      </c>
      <c r="E2122">
        <v>0</v>
      </c>
      <c r="F2122">
        <v>11072</v>
      </c>
      <c r="G2122" t="s">
        <v>72</v>
      </c>
      <c r="H2122">
        <v>4</v>
      </c>
      <c r="I2122" s="1">
        <v>35220</v>
      </c>
      <c r="J2122" s="1">
        <v>35248</v>
      </c>
      <c r="K2122" s="1"/>
      <c r="L2122">
        <f>_xlfn.DAYS(orderjoin[[#This Row],[ShippedDate]],orderjoin[[#This Row],[OrderDate]])</f>
        <v>-35220</v>
      </c>
      <c r="M2122">
        <f>_xlfn.DAYS(orderjoin[[#This Row],[RequiredDate]],orderjoin[[#This Row],[ShippedDate]])</f>
        <v>35248</v>
      </c>
      <c r="N2122">
        <v>2</v>
      </c>
      <c r="O2122">
        <v>258.64</v>
      </c>
      <c r="P2122" t="s">
        <v>73</v>
      </c>
      <c r="Q2122" t="s">
        <v>74</v>
      </c>
      <c r="R2122" t="s">
        <v>75</v>
      </c>
      <c r="S2122" t="s">
        <v>21</v>
      </c>
      <c r="T2122" t="s">
        <v>76</v>
      </c>
      <c r="U2122" t="s">
        <v>77</v>
      </c>
      <c r="V2122">
        <v>11072</v>
      </c>
      <c r="W2122" t="s">
        <v>72</v>
      </c>
      <c r="X2122">
        <v>4</v>
      </c>
      <c r="Y2122" s="1">
        <v>35220</v>
      </c>
      <c r="Z2122" s="1">
        <v>35248</v>
      </c>
      <c r="AA2122">
        <f>_xlfn.DAYS(orderjoin[[#This Row],[orders.ShippedDate]],orderjoin[[#This Row],[orders.OrderDate]])</f>
        <v>-35220</v>
      </c>
      <c r="AB2122" s="1"/>
      <c r="AC2122">
        <v>2</v>
      </c>
      <c r="AD2122">
        <v>258.64</v>
      </c>
      <c r="AE2122" t="s">
        <v>73</v>
      </c>
      <c r="AF2122" t="s">
        <v>74</v>
      </c>
      <c r="AG2122" t="s">
        <v>75</v>
      </c>
      <c r="AH2122" t="s">
        <v>21</v>
      </c>
      <c r="AI2122" t="s">
        <v>76</v>
      </c>
      <c r="AJ2122" t="s">
        <v>77</v>
      </c>
      <c r="AK2122">
        <v>64</v>
      </c>
      <c r="AL2122" t="s">
        <v>627</v>
      </c>
      <c r="AM2122">
        <v>12</v>
      </c>
      <c r="AN2122">
        <v>5</v>
      </c>
      <c r="AO2122" t="s">
        <v>628</v>
      </c>
      <c r="AP2122" s="7">
        <v>33.25</v>
      </c>
      <c r="AQ2122">
        <v>22</v>
      </c>
      <c r="AR2122">
        <v>80</v>
      </c>
      <c r="AS2122">
        <v>30</v>
      </c>
      <c r="AT2122">
        <v>0</v>
      </c>
      <c r="AU2122" t="s">
        <v>72</v>
      </c>
      <c r="AV2122" t="s">
        <v>73</v>
      </c>
      <c r="AW2122" t="s">
        <v>716</v>
      </c>
      <c r="AX2122" t="s">
        <v>717</v>
      </c>
      <c r="AY2122" t="s">
        <v>74</v>
      </c>
      <c r="AZ2122" t="s">
        <v>75</v>
      </c>
      <c r="BA2122" t="s">
        <v>21</v>
      </c>
      <c r="BB2122" t="s">
        <v>76</v>
      </c>
      <c r="BC2122" t="s">
        <v>77</v>
      </c>
      <c r="BD2122" t="s">
        <v>718</v>
      </c>
      <c r="BE2122" t="s">
        <v>719</v>
      </c>
      <c r="BF2122">
        <v>12</v>
      </c>
      <c r="BG2122" t="s">
        <v>1071</v>
      </c>
      <c r="BH2122" t="s">
        <v>1072</v>
      </c>
      <c r="BI2122" t="s">
        <v>1073</v>
      </c>
      <c r="BJ2122" t="s">
        <v>1074</v>
      </c>
      <c r="BK2122" t="s">
        <v>1075</v>
      </c>
      <c r="BL2122" t="s">
        <v>21</v>
      </c>
      <c r="BM2122" t="s">
        <v>1076</v>
      </c>
      <c r="BN2122" t="s">
        <v>29</v>
      </c>
      <c r="BO2122" t="s">
        <v>1077</v>
      </c>
      <c r="BP2122" t="s">
        <v>21</v>
      </c>
      <c r="BQ2122">
        <v>5</v>
      </c>
      <c r="BR2122" t="s">
        <v>1021</v>
      </c>
      <c r="BS2122" t="s">
        <v>1022</v>
      </c>
      <c r="BT2122">
        <v>2</v>
      </c>
      <c r="BU2122" t="s">
        <v>1199</v>
      </c>
      <c r="BV2122" t="s">
        <v>1200</v>
      </c>
      <c r="BW2122">
        <v>4</v>
      </c>
      <c r="BX2122" t="s">
        <v>1608</v>
      </c>
      <c r="BY2122" t="s">
        <v>1206</v>
      </c>
      <c r="BZ2122" t="s">
        <v>654</v>
      </c>
      <c r="CA2122" t="s">
        <v>1609</v>
      </c>
      <c r="CB2122" s="1">
        <v>13777</v>
      </c>
      <c r="CC2122" s="1">
        <v>34092</v>
      </c>
      <c r="CD2122" t="s">
        <v>1610</v>
      </c>
      <c r="CE2122" t="s">
        <v>1611</v>
      </c>
      <c r="CF2122" t="s">
        <v>132</v>
      </c>
      <c r="CG2122" t="s">
        <v>1612</v>
      </c>
      <c r="CH2122" t="s">
        <v>99</v>
      </c>
      <c r="CI2122" t="s">
        <v>1613</v>
      </c>
      <c r="CJ2122">
        <v>5176</v>
      </c>
      <c r="CK2122">
        <v>2</v>
      </c>
      <c r="CL2122">
        <v>4322.5</v>
      </c>
    </row>
    <row r="2123" spans="1:90">
      <c r="A2123">
        <v>11073</v>
      </c>
      <c r="B2123">
        <v>11</v>
      </c>
      <c r="C2123" s="8">
        <v>21</v>
      </c>
      <c r="D2123">
        <v>10</v>
      </c>
      <c r="E2123">
        <v>0</v>
      </c>
      <c r="F2123">
        <v>11073</v>
      </c>
      <c r="G2123" t="s">
        <v>253</v>
      </c>
      <c r="H2123">
        <v>2</v>
      </c>
      <c r="I2123" s="1">
        <v>35220</v>
      </c>
      <c r="J2123" s="1">
        <v>35248</v>
      </c>
      <c r="K2123" s="1"/>
      <c r="L2123">
        <f>_xlfn.DAYS(orderjoin[[#This Row],[ShippedDate]],orderjoin[[#This Row],[OrderDate]])</f>
        <v>-35220</v>
      </c>
      <c r="M2123">
        <f>_xlfn.DAYS(orderjoin[[#This Row],[RequiredDate]],orderjoin[[#This Row],[ShippedDate]])</f>
        <v>35248</v>
      </c>
      <c r="N2123">
        <v>2</v>
      </c>
      <c r="O2123">
        <v>24.95</v>
      </c>
      <c r="P2123" t="s">
        <v>254</v>
      </c>
      <c r="Q2123" t="s">
        <v>255</v>
      </c>
      <c r="R2123" t="s">
        <v>81</v>
      </c>
      <c r="S2123" t="s">
        <v>21</v>
      </c>
      <c r="T2123" t="s">
        <v>154</v>
      </c>
      <c r="U2123" t="s">
        <v>83</v>
      </c>
      <c r="V2123">
        <v>11073</v>
      </c>
      <c r="W2123" t="s">
        <v>253</v>
      </c>
      <c r="X2123">
        <v>2</v>
      </c>
      <c r="Y2123" s="1">
        <v>35220</v>
      </c>
      <c r="Z2123" s="1">
        <v>35248</v>
      </c>
      <c r="AA2123">
        <f>_xlfn.DAYS(orderjoin[[#This Row],[orders.ShippedDate]],orderjoin[[#This Row],[orders.OrderDate]])</f>
        <v>-35220</v>
      </c>
      <c r="AB2123" s="1"/>
      <c r="AC2123">
        <v>2</v>
      </c>
      <c r="AD2123">
        <v>24.95</v>
      </c>
      <c r="AE2123" t="s">
        <v>254</v>
      </c>
      <c r="AF2123" t="s">
        <v>255</v>
      </c>
      <c r="AG2123" t="s">
        <v>81</v>
      </c>
      <c r="AH2123" t="s">
        <v>21</v>
      </c>
      <c r="AI2123" t="s">
        <v>154</v>
      </c>
      <c r="AJ2123" t="s">
        <v>83</v>
      </c>
      <c r="AK2123">
        <v>11</v>
      </c>
      <c r="AL2123" t="s">
        <v>524</v>
      </c>
      <c r="AM2123">
        <v>5</v>
      </c>
      <c r="AN2123">
        <v>4</v>
      </c>
      <c r="AO2123" t="s">
        <v>525</v>
      </c>
      <c r="AP2123" s="7">
        <v>21</v>
      </c>
      <c r="AQ2123">
        <v>22</v>
      </c>
      <c r="AR2123">
        <v>30</v>
      </c>
      <c r="AS2123">
        <v>30</v>
      </c>
      <c r="AT2123">
        <v>0</v>
      </c>
      <c r="AU2123" t="s">
        <v>253</v>
      </c>
      <c r="AV2123" t="s">
        <v>254</v>
      </c>
      <c r="AW2123" t="s">
        <v>835</v>
      </c>
      <c r="AX2123" t="s">
        <v>654</v>
      </c>
      <c r="AY2123" t="s">
        <v>255</v>
      </c>
      <c r="AZ2123" t="s">
        <v>81</v>
      </c>
      <c r="BA2123" t="s">
        <v>21</v>
      </c>
      <c r="BB2123" t="s">
        <v>154</v>
      </c>
      <c r="BC2123" t="s">
        <v>83</v>
      </c>
      <c r="BD2123" t="s">
        <v>836</v>
      </c>
      <c r="BE2123" t="s">
        <v>837</v>
      </c>
      <c r="BF2123">
        <v>5</v>
      </c>
      <c r="BG2123" t="s">
        <v>981</v>
      </c>
      <c r="BH2123" t="s">
        <v>982</v>
      </c>
      <c r="BI2123" t="s">
        <v>983</v>
      </c>
      <c r="BJ2123" t="s">
        <v>984</v>
      </c>
      <c r="BK2123" t="s">
        <v>985</v>
      </c>
      <c r="BL2123" t="s">
        <v>986</v>
      </c>
      <c r="BM2123" t="s">
        <v>987</v>
      </c>
      <c r="BN2123" t="s">
        <v>175</v>
      </c>
      <c r="BO2123" t="s">
        <v>988</v>
      </c>
      <c r="BP2123" t="s">
        <v>21</v>
      </c>
      <c r="BQ2123">
        <v>4</v>
      </c>
      <c r="BR2123" t="s">
        <v>989</v>
      </c>
      <c r="BS2123" t="s">
        <v>990</v>
      </c>
      <c r="BT2123">
        <v>2</v>
      </c>
      <c r="BU2123" t="s">
        <v>1199</v>
      </c>
      <c r="BV2123" t="s">
        <v>1200</v>
      </c>
      <c r="BW2123">
        <v>2</v>
      </c>
      <c r="BX2123" t="s">
        <v>1602</v>
      </c>
      <c r="BY2123" t="s">
        <v>1203</v>
      </c>
      <c r="BZ2123" t="s">
        <v>1204</v>
      </c>
      <c r="CA2123" t="s">
        <v>1603</v>
      </c>
      <c r="CB2123" s="1">
        <v>19043</v>
      </c>
      <c r="CC2123" s="1">
        <v>33830</v>
      </c>
      <c r="CD2123" t="s">
        <v>1604</v>
      </c>
      <c r="CE2123" t="s">
        <v>1605</v>
      </c>
      <c r="CF2123" t="s">
        <v>132</v>
      </c>
      <c r="CG2123" t="s">
        <v>1606</v>
      </c>
      <c r="CH2123" t="s">
        <v>99</v>
      </c>
      <c r="CI2123" t="s">
        <v>1607</v>
      </c>
      <c r="CJ2123">
        <v>3457</v>
      </c>
      <c r="CL2123">
        <v>210</v>
      </c>
    </row>
    <row r="2124" spans="1:90">
      <c r="A2124">
        <v>11073</v>
      </c>
      <c r="B2124">
        <v>24</v>
      </c>
      <c r="C2124" s="8">
        <v>4.5</v>
      </c>
      <c r="D2124">
        <v>20</v>
      </c>
      <c r="E2124">
        <v>0</v>
      </c>
      <c r="F2124">
        <v>11073</v>
      </c>
      <c r="G2124" t="s">
        <v>253</v>
      </c>
      <c r="H2124">
        <v>2</v>
      </c>
      <c r="I2124" s="1">
        <v>35220</v>
      </c>
      <c r="J2124" s="1">
        <v>35248</v>
      </c>
      <c r="K2124" s="1"/>
      <c r="L2124">
        <f>_xlfn.DAYS(orderjoin[[#This Row],[ShippedDate]],orderjoin[[#This Row],[OrderDate]])</f>
        <v>-35220</v>
      </c>
      <c r="M2124">
        <f>_xlfn.DAYS(orderjoin[[#This Row],[RequiredDate]],orderjoin[[#This Row],[ShippedDate]])</f>
        <v>35248</v>
      </c>
      <c r="N2124">
        <v>2</v>
      </c>
      <c r="O2124">
        <v>24.95</v>
      </c>
      <c r="P2124" t="s">
        <v>254</v>
      </c>
      <c r="Q2124" t="s">
        <v>255</v>
      </c>
      <c r="R2124" t="s">
        <v>81</v>
      </c>
      <c r="S2124" t="s">
        <v>21</v>
      </c>
      <c r="T2124" t="s">
        <v>154</v>
      </c>
      <c r="U2124" t="s">
        <v>83</v>
      </c>
      <c r="V2124">
        <v>11073</v>
      </c>
      <c r="W2124" t="s">
        <v>253</v>
      </c>
      <c r="X2124">
        <v>2</v>
      </c>
      <c r="Y2124" s="1">
        <v>35220</v>
      </c>
      <c r="Z2124" s="1">
        <v>35248</v>
      </c>
      <c r="AA2124">
        <f>_xlfn.DAYS(orderjoin[[#This Row],[orders.ShippedDate]],orderjoin[[#This Row],[orders.OrderDate]])</f>
        <v>-35220</v>
      </c>
      <c r="AB2124" s="1"/>
      <c r="AC2124">
        <v>2</v>
      </c>
      <c r="AD2124">
        <v>24.95</v>
      </c>
      <c r="AE2124" t="s">
        <v>254</v>
      </c>
      <c r="AF2124" t="s">
        <v>255</v>
      </c>
      <c r="AG2124" t="s">
        <v>81</v>
      </c>
      <c r="AH2124" t="s">
        <v>21</v>
      </c>
      <c r="AI2124" t="s">
        <v>154</v>
      </c>
      <c r="AJ2124" t="s">
        <v>83</v>
      </c>
      <c r="AK2124">
        <v>24</v>
      </c>
      <c r="AL2124" t="s">
        <v>550</v>
      </c>
      <c r="AM2124">
        <v>10</v>
      </c>
      <c r="AN2124">
        <v>1</v>
      </c>
      <c r="AO2124" t="s">
        <v>551</v>
      </c>
      <c r="AP2124" s="7">
        <v>4.5</v>
      </c>
      <c r="AQ2124">
        <v>20</v>
      </c>
      <c r="AR2124">
        <v>0</v>
      </c>
      <c r="AS2124">
        <v>0</v>
      </c>
      <c r="AT2124">
        <v>1</v>
      </c>
      <c r="AU2124" t="s">
        <v>253</v>
      </c>
      <c r="AV2124" t="s">
        <v>254</v>
      </c>
      <c r="AW2124" t="s">
        <v>835</v>
      </c>
      <c r="AX2124" t="s">
        <v>654</v>
      </c>
      <c r="AY2124" t="s">
        <v>255</v>
      </c>
      <c r="AZ2124" t="s">
        <v>81</v>
      </c>
      <c r="BA2124" t="s">
        <v>21</v>
      </c>
      <c r="BB2124" t="s">
        <v>154</v>
      </c>
      <c r="BC2124" t="s">
        <v>83</v>
      </c>
      <c r="BD2124" t="s">
        <v>836</v>
      </c>
      <c r="BE2124" t="s">
        <v>837</v>
      </c>
      <c r="BF2124">
        <v>10</v>
      </c>
      <c r="BG2124" t="s">
        <v>1066</v>
      </c>
      <c r="BH2124" t="s">
        <v>1067</v>
      </c>
      <c r="BI2124" t="s">
        <v>676</v>
      </c>
      <c r="BJ2124" t="s">
        <v>1068</v>
      </c>
      <c r="BK2124" t="s">
        <v>200</v>
      </c>
      <c r="BL2124" t="s">
        <v>21</v>
      </c>
      <c r="BM2124" t="s">
        <v>1069</v>
      </c>
      <c r="BN2124" t="s">
        <v>36</v>
      </c>
      <c r="BO2124" t="s">
        <v>1070</v>
      </c>
      <c r="BP2124" t="s">
        <v>21</v>
      </c>
      <c r="BQ2124">
        <v>1</v>
      </c>
      <c r="BR2124" t="s">
        <v>1004</v>
      </c>
      <c r="BS2124" t="s">
        <v>1005</v>
      </c>
      <c r="BT2124">
        <v>2</v>
      </c>
      <c r="BU2124" t="s">
        <v>1199</v>
      </c>
      <c r="BV2124" t="s">
        <v>1200</v>
      </c>
      <c r="BW2124">
        <v>2</v>
      </c>
      <c r="BX2124" t="s">
        <v>1602</v>
      </c>
      <c r="BY2124" t="s">
        <v>1203</v>
      </c>
      <c r="BZ2124" t="s">
        <v>1204</v>
      </c>
      <c r="CA2124" t="s">
        <v>1603</v>
      </c>
      <c r="CB2124" s="1">
        <v>19043</v>
      </c>
      <c r="CC2124" s="1">
        <v>33830</v>
      </c>
      <c r="CD2124" t="s">
        <v>1604</v>
      </c>
      <c r="CE2124" t="s">
        <v>1605</v>
      </c>
      <c r="CF2124" t="s">
        <v>132</v>
      </c>
      <c r="CG2124" t="s">
        <v>1606</v>
      </c>
      <c r="CH2124" t="s">
        <v>99</v>
      </c>
      <c r="CI2124" t="s">
        <v>1607</v>
      </c>
      <c r="CJ2124">
        <v>3457</v>
      </c>
      <c r="CL2124">
        <v>90</v>
      </c>
    </row>
    <row r="2125" spans="1:90">
      <c r="A2125">
        <v>11074</v>
      </c>
      <c r="B2125">
        <v>16</v>
      </c>
      <c r="C2125" s="8">
        <v>17.45</v>
      </c>
      <c r="D2125">
        <v>14</v>
      </c>
      <c r="E2125">
        <v>0.05</v>
      </c>
      <c r="F2125">
        <v>11074</v>
      </c>
      <c r="G2125" t="s">
        <v>293</v>
      </c>
      <c r="H2125">
        <v>7</v>
      </c>
      <c r="I2125" s="1">
        <v>35221</v>
      </c>
      <c r="J2125" s="1">
        <v>35249</v>
      </c>
      <c r="K2125" s="1"/>
      <c r="L2125">
        <f>_xlfn.DAYS(orderjoin[[#This Row],[ShippedDate]],orderjoin[[#This Row],[OrderDate]])</f>
        <v>-35221</v>
      </c>
      <c r="M2125">
        <f>_xlfn.DAYS(orderjoin[[#This Row],[RequiredDate]],orderjoin[[#This Row],[ShippedDate]])</f>
        <v>35249</v>
      </c>
      <c r="N2125">
        <v>2</v>
      </c>
      <c r="O2125">
        <v>18.440000000000001</v>
      </c>
      <c r="P2125" t="s">
        <v>294</v>
      </c>
      <c r="Q2125" t="s">
        <v>295</v>
      </c>
      <c r="R2125" t="s">
        <v>296</v>
      </c>
      <c r="S2125" t="s">
        <v>21</v>
      </c>
      <c r="T2125" t="s">
        <v>297</v>
      </c>
      <c r="U2125" t="s">
        <v>298</v>
      </c>
      <c r="V2125">
        <v>11074</v>
      </c>
      <c r="W2125" t="s">
        <v>293</v>
      </c>
      <c r="X2125">
        <v>7</v>
      </c>
      <c r="Y2125" s="1">
        <v>35221</v>
      </c>
      <c r="Z2125" s="1">
        <v>35249</v>
      </c>
      <c r="AA2125">
        <f>_xlfn.DAYS(orderjoin[[#This Row],[orders.ShippedDate]],orderjoin[[#This Row],[orders.OrderDate]])</f>
        <v>-35221</v>
      </c>
      <c r="AB2125" s="1"/>
      <c r="AC2125">
        <v>2</v>
      </c>
      <c r="AD2125">
        <v>18.440000000000001</v>
      </c>
      <c r="AE2125" t="s">
        <v>294</v>
      </c>
      <c r="AF2125" t="s">
        <v>295</v>
      </c>
      <c r="AG2125" t="s">
        <v>296</v>
      </c>
      <c r="AH2125" t="s">
        <v>21</v>
      </c>
      <c r="AI2125" t="s">
        <v>297</v>
      </c>
      <c r="AJ2125" t="s">
        <v>298</v>
      </c>
      <c r="AK2125">
        <v>16</v>
      </c>
      <c r="AL2125" t="s">
        <v>534</v>
      </c>
      <c r="AM2125">
        <v>7</v>
      </c>
      <c r="AN2125">
        <v>3</v>
      </c>
      <c r="AO2125" t="s">
        <v>535</v>
      </c>
      <c r="AP2125" s="7">
        <v>17.45</v>
      </c>
      <c r="AQ2125">
        <v>29</v>
      </c>
      <c r="AR2125">
        <v>0</v>
      </c>
      <c r="AS2125">
        <v>10</v>
      </c>
      <c r="AT2125">
        <v>0</v>
      </c>
      <c r="AU2125" t="s">
        <v>293</v>
      </c>
      <c r="AV2125" t="s">
        <v>294</v>
      </c>
      <c r="AW2125" t="s">
        <v>877</v>
      </c>
      <c r="AX2125" t="s">
        <v>658</v>
      </c>
      <c r="AY2125" t="s">
        <v>295</v>
      </c>
      <c r="AZ2125" t="s">
        <v>296</v>
      </c>
      <c r="BA2125" t="s">
        <v>21</v>
      </c>
      <c r="BB2125" t="s">
        <v>297</v>
      </c>
      <c r="BC2125" t="s">
        <v>298</v>
      </c>
      <c r="BD2125" t="s">
        <v>878</v>
      </c>
      <c r="BE2125" t="s">
        <v>879</v>
      </c>
      <c r="BF2125">
        <v>7</v>
      </c>
      <c r="BG2125" t="s">
        <v>1038</v>
      </c>
      <c r="BH2125" t="s">
        <v>1039</v>
      </c>
      <c r="BI2125" t="s">
        <v>676</v>
      </c>
      <c r="BJ2125" t="s">
        <v>1040</v>
      </c>
      <c r="BK2125" t="s">
        <v>1041</v>
      </c>
      <c r="BL2125" t="s">
        <v>1042</v>
      </c>
      <c r="BM2125" t="s">
        <v>1043</v>
      </c>
      <c r="BN2125" t="s">
        <v>1044</v>
      </c>
      <c r="BO2125" t="s">
        <v>1045</v>
      </c>
      <c r="BP2125" t="s">
        <v>1046</v>
      </c>
      <c r="BQ2125">
        <v>3</v>
      </c>
      <c r="BR2125" t="s">
        <v>1047</v>
      </c>
      <c r="BS2125" t="s">
        <v>1048</v>
      </c>
      <c r="BT2125">
        <v>2</v>
      </c>
      <c r="BU2125" t="s">
        <v>1199</v>
      </c>
      <c r="BV2125" t="s">
        <v>1200</v>
      </c>
      <c r="BW2125">
        <v>7</v>
      </c>
      <c r="BX2125" t="s">
        <v>1618</v>
      </c>
      <c r="BY2125" t="s">
        <v>1209</v>
      </c>
      <c r="BZ2125" t="s">
        <v>654</v>
      </c>
      <c r="CA2125" t="s">
        <v>1581</v>
      </c>
      <c r="CB2125" s="1">
        <v>22065</v>
      </c>
      <c r="CC2125" s="1">
        <v>34336</v>
      </c>
      <c r="CD2125" t="s">
        <v>1619</v>
      </c>
      <c r="CE2125" t="s">
        <v>194</v>
      </c>
      <c r="CF2125" t="s">
        <v>21</v>
      </c>
      <c r="CG2125" t="s">
        <v>1620</v>
      </c>
      <c r="CH2125" t="s">
        <v>196</v>
      </c>
      <c r="CI2125" t="s">
        <v>1621</v>
      </c>
      <c r="CJ2125">
        <v>465</v>
      </c>
      <c r="CK2125">
        <v>5</v>
      </c>
      <c r="CL2125">
        <v>232.08499999999998</v>
      </c>
    </row>
    <row r="2126" spans="1:90">
      <c r="A2126">
        <v>11075</v>
      </c>
      <c r="B2126">
        <v>2</v>
      </c>
      <c r="C2126" s="8">
        <v>19</v>
      </c>
      <c r="D2126">
        <v>10</v>
      </c>
      <c r="E2126">
        <v>0.15</v>
      </c>
      <c r="F2126">
        <v>11075</v>
      </c>
      <c r="G2126" t="s">
        <v>54</v>
      </c>
      <c r="H2126">
        <v>8</v>
      </c>
      <c r="I2126" s="1">
        <v>35221</v>
      </c>
      <c r="J2126" s="1">
        <v>35249</v>
      </c>
      <c r="K2126" s="1"/>
      <c r="L2126">
        <f>_xlfn.DAYS(orderjoin[[#This Row],[ShippedDate]],orderjoin[[#This Row],[OrderDate]])</f>
        <v>-35221</v>
      </c>
      <c r="M2126">
        <f>_xlfn.DAYS(orderjoin[[#This Row],[RequiredDate]],orderjoin[[#This Row],[ShippedDate]])</f>
        <v>35249</v>
      </c>
      <c r="N2126">
        <v>2</v>
      </c>
      <c r="O2126">
        <v>6.19</v>
      </c>
      <c r="P2126" t="s">
        <v>55</v>
      </c>
      <c r="Q2126" t="s">
        <v>56</v>
      </c>
      <c r="R2126" t="s">
        <v>57</v>
      </c>
      <c r="S2126" t="s">
        <v>21</v>
      </c>
      <c r="T2126" t="s">
        <v>58</v>
      </c>
      <c r="U2126" t="s">
        <v>53</v>
      </c>
      <c r="V2126">
        <v>11075</v>
      </c>
      <c r="W2126" t="s">
        <v>54</v>
      </c>
      <c r="X2126">
        <v>8</v>
      </c>
      <c r="Y2126" s="1">
        <v>35221</v>
      </c>
      <c r="Z2126" s="1">
        <v>35249</v>
      </c>
      <c r="AA2126">
        <f>_xlfn.DAYS(orderjoin[[#This Row],[orders.ShippedDate]],orderjoin[[#This Row],[orders.OrderDate]])</f>
        <v>-35221</v>
      </c>
      <c r="AB2126" s="1"/>
      <c r="AC2126">
        <v>2</v>
      </c>
      <c r="AD2126">
        <v>6.19</v>
      </c>
      <c r="AE2126" t="s">
        <v>55</v>
      </c>
      <c r="AF2126" t="s">
        <v>56</v>
      </c>
      <c r="AG2126" t="s">
        <v>57</v>
      </c>
      <c r="AH2126" t="s">
        <v>21</v>
      </c>
      <c r="AI2126" t="s">
        <v>58</v>
      </c>
      <c r="AJ2126" t="s">
        <v>53</v>
      </c>
      <c r="AK2126">
        <v>2</v>
      </c>
      <c r="AL2126" t="s">
        <v>506</v>
      </c>
      <c r="AM2126">
        <v>1</v>
      </c>
      <c r="AN2126">
        <v>1</v>
      </c>
      <c r="AO2126" t="s">
        <v>507</v>
      </c>
      <c r="AP2126" s="7">
        <v>19</v>
      </c>
      <c r="AQ2126">
        <v>17</v>
      </c>
      <c r="AR2126">
        <v>40</v>
      </c>
      <c r="AS2126">
        <v>25</v>
      </c>
      <c r="AT2126">
        <v>0</v>
      </c>
      <c r="AU2126" t="s">
        <v>54</v>
      </c>
      <c r="AV2126" t="s">
        <v>55</v>
      </c>
      <c r="AW2126" t="s">
        <v>862</v>
      </c>
      <c r="AX2126" t="s">
        <v>717</v>
      </c>
      <c r="AY2126" t="s">
        <v>863</v>
      </c>
      <c r="AZ2126" t="s">
        <v>57</v>
      </c>
      <c r="BA2126" t="s">
        <v>21</v>
      </c>
      <c r="BB2126" t="s">
        <v>864</v>
      </c>
      <c r="BC2126" t="s">
        <v>53</v>
      </c>
      <c r="BD2126" t="s">
        <v>865</v>
      </c>
      <c r="BE2126" t="s">
        <v>21</v>
      </c>
      <c r="BF2126">
        <v>1</v>
      </c>
      <c r="BG2126" t="s">
        <v>998</v>
      </c>
      <c r="BH2126" t="s">
        <v>999</v>
      </c>
      <c r="BI2126" t="s">
        <v>1000</v>
      </c>
      <c r="BJ2126" t="s">
        <v>1001</v>
      </c>
      <c r="BK2126" t="s">
        <v>194</v>
      </c>
      <c r="BL2126" t="s">
        <v>21</v>
      </c>
      <c r="BM2126" t="s">
        <v>1002</v>
      </c>
      <c r="BN2126" t="s">
        <v>196</v>
      </c>
      <c r="BO2126" t="s">
        <v>1003</v>
      </c>
      <c r="BP2126" t="s">
        <v>21</v>
      </c>
      <c r="BQ2126">
        <v>1</v>
      </c>
      <c r="BR2126" t="s">
        <v>1004</v>
      </c>
      <c r="BS2126" t="s">
        <v>1005</v>
      </c>
      <c r="BT2126">
        <v>2</v>
      </c>
      <c r="BU2126" t="s">
        <v>1199</v>
      </c>
      <c r="BV2126" t="s">
        <v>1200</v>
      </c>
      <c r="BW2126">
        <v>8</v>
      </c>
      <c r="BX2126" t="s">
        <v>1598</v>
      </c>
      <c r="BY2126" t="s">
        <v>1210</v>
      </c>
      <c r="BZ2126" t="s">
        <v>1211</v>
      </c>
      <c r="CA2126" t="s">
        <v>1586</v>
      </c>
      <c r="CB2126" s="1">
        <v>21194</v>
      </c>
      <c r="CC2126" s="1">
        <v>34398</v>
      </c>
      <c r="CD2126" t="s">
        <v>1599</v>
      </c>
      <c r="CE2126" t="s">
        <v>131</v>
      </c>
      <c r="CF2126" t="s">
        <v>132</v>
      </c>
      <c r="CG2126" t="s">
        <v>1600</v>
      </c>
      <c r="CH2126" t="s">
        <v>99</v>
      </c>
      <c r="CI2126" t="s">
        <v>1601</v>
      </c>
      <c r="CJ2126">
        <v>2344</v>
      </c>
      <c r="CK2126">
        <v>2</v>
      </c>
      <c r="CL2126">
        <v>161.5</v>
      </c>
    </row>
    <row r="2127" spans="1:90">
      <c r="A2127">
        <v>11075</v>
      </c>
      <c r="B2127">
        <v>46</v>
      </c>
      <c r="C2127" s="8">
        <v>12</v>
      </c>
      <c r="D2127">
        <v>30</v>
      </c>
      <c r="E2127">
        <v>0.15</v>
      </c>
      <c r="F2127">
        <v>11075</v>
      </c>
      <c r="G2127" t="s">
        <v>54</v>
      </c>
      <c r="H2127">
        <v>8</v>
      </c>
      <c r="I2127" s="1">
        <v>35221</v>
      </c>
      <c r="J2127" s="1">
        <v>35249</v>
      </c>
      <c r="K2127" s="1"/>
      <c r="L2127">
        <f>_xlfn.DAYS(orderjoin[[#This Row],[ShippedDate]],orderjoin[[#This Row],[OrderDate]])</f>
        <v>-35221</v>
      </c>
      <c r="M2127">
        <f>_xlfn.DAYS(orderjoin[[#This Row],[RequiredDate]],orderjoin[[#This Row],[ShippedDate]])</f>
        <v>35249</v>
      </c>
      <c r="N2127">
        <v>2</v>
      </c>
      <c r="O2127">
        <v>6.19</v>
      </c>
      <c r="P2127" t="s">
        <v>55</v>
      </c>
      <c r="Q2127" t="s">
        <v>56</v>
      </c>
      <c r="R2127" t="s">
        <v>57</v>
      </c>
      <c r="S2127" t="s">
        <v>21</v>
      </c>
      <c r="T2127" t="s">
        <v>58</v>
      </c>
      <c r="U2127" t="s">
        <v>53</v>
      </c>
      <c r="V2127">
        <v>11075</v>
      </c>
      <c r="W2127" t="s">
        <v>54</v>
      </c>
      <c r="X2127">
        <v>8</v>
      </c>
      <c r="Y2127" s="1">
        <v>35221</v>
      </c>
      <c r="Z2127" s="1">
        <v>35249</v>
      </c>
      <c r="AA2127">
        <f>_xlfn.DAYS(orderjoin[[#This Row],[orders.ShippedDate]],orderjoin[[#This Row],[orders.OrderDate]])</f>
        <v>-35221</v>
      </c>
      <c r="AB2127" s="1"/>
      <c r="AC2127">
        <v>2</v>
      </c>
      <c r="AD2127">
        <v>6.19</v>
      </c>
      <c r="AE2127" t="s">
        <v>55</v>
      </c>
      <c r="AF2127" t="s">
        <v>56</v>
      </c>
      <c r="AG2127" t="s">
        <v>57</v>
      </c>
      <c r="AH2127" t="s">
        <v>21</v>
      </c>
      <c r="AI2127" t="s">
        <v>58</v>
      </c>
      <c r="AJ2127" t="s">
        <v>53</v>
      </c>
      <c r="AK2127">
        <v>46</v>
      </c>
      <c r="AL2127" t="s">
        <v>592</v>
      </c>
      <c r="AM2127">
        <v>21</v>
      </c>
      <c r="AN2127">
        <v>8</v>
      </c>
      <c r="AO2127" t="s">
        <v>593</v>
      </c>
      <c r="AP2127" s="7">
        <v>12</v>
      </c>
      <c r="AQ2127">
        <v>95</v>
      </c>
      <c r="AR2127">
        <v>0</v>
      </c>
      <c r="AS2127">
        <v>0</v>
      </c>
      <c r="AT2127">
        <v>0</v>
      </c>
      <c r="AU2127" t="s">
        <v>54</v>
      </c>
      <c r="AV2127" t="s">
        <v>55</v>
      </c>
      <c r="AW2127" t="s">
        <v>862</v>
      </c>
      <c r="AX2127" t="s">
        <v>717</v>
      </c>
      <c r="AY2127" t="s">
        <v>863</v>
      </c>
      <c r="AZ2127" t="s">
        <v>57</v>
      </c>
      <c r="BA2127" t="s">
        <v>21</v>
      </c>
      <c r="BB2127" t="s">
        <v>864</v>
      </c>
      <c r="BC2127" t="s">
        <v>53</v>
      </c>
      <c r="BD2127" t="s">
        <v>865</v>
      </c>
      <c r="BE2127" t="s">
        <v>21</v>
      </c>
      <c r="BF2127">
        <v>21</v>
      </c>
      <c r="BG2127" t="s">
        <v>1175</v>
      </c>
      <c r="BH2127" t="s">
        <v>1176</v>
      </c>
      <c r="BI2127" t="s">
        <v>717</v>
      </c>
      <c r="BJ2127" t="s">
        <v>1177</v>
      </c>
      <c r="BK2127" t="s">
        <v>1178</v>
      </c>
      <c r="BL2127" t="s">
        <v>21</v>
      </c>
      <c r="BM2127" t="s">
        <v>1179</v>
      </c>
      <c r="BN2127" t="s">
        <v>298</v>
      </c>
      <c r="BO2127" t="s">
        <v>1180</v>
      </c>
      <c r="BP2127" t="s">
        <v>1181</v>
      </c>
      <c r="BQ2127">
        <v>8</v>
      </c>
      <c r="BR2127" t="s">
        <v>1057</v>
      </c>
      <c r="BS2127" t="s">
        <v>1058</v>
      </c>
      <c r="BT2127">
        <v>2</v>
      </c>
      <c r="BU2127" t="s">
        <v>1199</v>
      </c>
      <c r="BV2127" t="s">
        <v>1200</v>
      </c>
      <c r="BW2127">
        <v>8</v>
      </c>
      <c r="BX2127" t="s">
        <v>1598</v>
      </c>
      <c r="BY2127" t="s">
        <v>1210</v>
      </c>
      <c r="BZ2127" t="s">
        <v>1211</v>
      </c>
      <c r="CA2127" t="s">
        <v>1586</v>
      </c>
      <c r="CB2127" s="1">
        <v>21194</v>
      </c>
      <c r="CC2127" s="1">
        <v>34398</v>
      </c>
      <c r="CD2127" t="s">
        <v>1599</v>
      </c>
      <c r="CE2127" t="s">
        <v>131</v>
      </c>
      <c r="CF2127" t="s">
        <v>132</v>
      </c>
      <c r="CG2127" t="s">
        <v>1600</v>
      </c>
      <c r="CH2127" t="s">
        <v>99</v>
      </c>
      <c r="CI2127" t="s">
        <v>1601</v>
      </c>
      <c r="CJ2127">
        <v>2344</v>
      </c>
      <c r="CK2127">
        <v>2</v>
      </c>
      <c r="CL2127">
        <v>306</v>
      </c>
    </row>
    <row r="2128" spans="1:90">
      <c r="A2128">
        <v>11075</v>
      </c>
      <c r="B2128">
        <v>76</v>
      </c>
      <c r="C2128" s="8">
        <v>18</v>
      </c>
      <c r="D2128">
        <v>2</v>
      </c>
      <c r="E2128">
        <v>0.15</v>
      </c>
      <c r="F2128">
        <v>11075</v>
      </c>
      <c r="G2128" t="s">
        <v>54</v>
      </c>
      <c r="H2128">
        <v>8</v>
      </c>
      <c r="I2128" s="1">
        <v>35221</v>
      </c>
      <c r="J2128" s="1">
        <v>35249</v>
      </c>
      <c r="K2128" s="1"/>
      <c r="L2128">
        <f>_xlfn.DAYS(orderjoin[[#This Row],[ShippedDate]],orderjoin[[#This Row],[OrderDate]])</f>
        <v>-35221</v>
      </c>
      <c r="M2128">
        <f>_xlfn.DAYS(orderjoin[[#This Row],[RequiredDate]],orderjoin[[#This Row],[ShippedDate]])</f>
        <v>35249</v>
      </c>
      <c r="N2128">
        <v>2</v>
      </c>
      <c r="O2128">
        <v>6.19</v>
      </c>
      <c r="P2128" t="s">
        <v>55</v>
      </c>
      <c r="Q2128" t="s">
        <v>56</v>
      </c>
      <c r="R2128" t="s">
        <v>57</v>
      </c>
      <c r="S2128" t="s">
        <v>21</v>
      </c>
      <c r="T2128" t="s">
        <v>58</v>
      </c>
      <c r="U2128" t="s">
        <v>53</v>
      </c>
      <c r="V2128">
        <v>11075</v>
      </c>
      <c r="W2128" t="s">
        <v>54</v>
      </c>
      <c r="X2128">
        <v>8</v>
      </c>
      <c r="Y2128" s="1">
        <v>35221</v>
      </c>
      <c r="Z2128" s="1">
        <v>35249</v>
      </c>
      <c r="AA2128">
        <f>_xlfn.DAYS(orderjoin[[#This Row],[orders.ShippedDate]],orderjoin[[#This Row],[orders.OrderDate]])</f>
        <v>-35221</v>
      </c>
      <c r="AB2128" s="1"/>
      <c r="AC2128">
        <v>2</v>
      </c>
      <c r="AD2128">
        <v>6.19</v>
      </c>
      <c r="AE2128" t="s">
        <v>55</v>
      </c>
      <c r="AF2128" t="s">
        <v>56</v>
      </c>
      <c r="AG2128" t="s">
        <v>57</v>
      </c>
      <c r="AH2128" t="s">
        <v>21</v>
      </c>
      <c r="AI2128" t="s">
        <v>58</v>
      </c>
      <c r="AJ2128" t="s">
        <v>53</v>
      </c>
      <c r="AK2128">
        <v>76</v>
      </c>
      <c r="AL2128" t="s">
        <v>647</v>
      </c>
      <c r="AM2128">
        <v>23</v>
      </c>
      <c r="AN2128">
        <v>1</v>
      </c>
      <c r="AO2128" t="s">
        <v>648</v>
      </c>
      <c r="AP2128" s="7">
        <v>18</v>
      </c>
      <c r="AQ2128">
        <v>57</v>
      </c>
      <c r="AR2128">
        <v>0</v>
      </c>
      <c r="AS2128">
        <v>20</v>
      </c>
      <c r="AT2128">
        <v>0</v>
      </c>
      <c r="AU2128" t="s">
        <v>54</v>
      </c>
      <c r="AV2128" t="s">
        <v>55</v>
      </c>
      <c r="AW2128" t="s">
        <v>862</v>
      </c>
      <c r="AX2128" t="s">
        <v>717</v>
      </c>
      <c r="AY2128" t="s">
        <v>863</v>
      </c>
      <c r="AZ2128" t="s">
        <v>57</v>
      </c>
      <c r="BA2128" t="s">
        <v>21</v>
      </c>
      <c r="BB2128" t="s">
        <v>864</v>
      </c>
      <c r="BC2128" t="s">
        <v>53</v>
      </c>
      <c r="BD2128" t="s">
        <v>865</v>
      </c>
      <c r="BE2128" t="s">
        <v>21</v>
      </c>
      <c r="BF2128">
        <v>23</v>
      </c>
      <c r="BG2128" t="s">
        <v>1141</v>
      </c>
      <c r="BH2128" t="s">
        <v>1142</v>
      </c>
      <c r="BI2128" t="s">
        <v>1143</v>
      </c>
      <c r="BJ2128" t="s">
        <v>1144</v>
      </c>
      <c r="BK2128" t="s">
        <v>1145</v>
      </c>
      <c r="BL2128" t="s">
        <v>21</v>
      </c>
      <c r="BM2128" t="s">
        <v>1146</v>
      </c>
      <c r="BN2128" t="s">
        <v>116</v>
      </c>
      <c r="BO2128" t="s">
        <v>1147</v>
      </c>
      <c r="BP2128" t="s">
        <v>21</v>
      </c>
      <c r="BQ2128">
        <v>1</v>
      </c>
      <c r="BR2128" t="s">
        <v>1004</v>
      </c>
      <c r="BS2128" t="s">
        <v>1005</v>
      </c>
      <c r="BT2128">
        <v>2</v>
      </c>
      <c r="BU2128" t="s">
        <v>1199</v>
      </c>
      <c r="BV2128" t="s">
        <v>1200</v>
      </c>
      <c r="BW2128">
        <v>8</v>
      </c>
      <c r="BX2128" t="s">
        <v>1598</v>
      </c>
      <c r="BY2128" t="s">
        <v>1210</v>
      </c>
      <c r="BZ2128" t="s">
        <v>1211</v>
      </c>
      <c r="CA2128" t="s">
        <v>1586</v>
      </c>
      <c r="CB2128" s="1">
        <v>21194</v>
      </c>
      <c r="CC2128" s="1">
        <v>34398</v>
      </c>
      <c r="CD2128" t="s">
        <v>1599</v>
      </c>
      <c r="CE2128" t="s">
        <v>131</v>
      </c>
      <c r="CF2128" t="s">
        <v>132</v>
      </c>
      <c r="CG2128" t="s">
        <v>1600</v>
      </c>
      <c r="CH2128" t="s">
        <v>99</v>
      </c>
      <c r="CI2128" t="s">
        <v>1601</v>
      </c>
      <c r="CJ2128">
        <v>2344</v>
      </c>
      <c r="CK2128">
        <v>2</v>
      </c>
      <c r="CL2128">
        <v>30.6</v>
      </c>
    </row>
    <row r="2129" spans="1:90">
      <c r="A2129">
        <v>11076</v>
      </c>
      <c r="B2129">
        <v>6</v>
      </c>
      <c r="C2129" s="8">
        <v>25</v>
      </c>
      <c r="D2129">
        <v>20</v>
      </c>
      <c r="E2129">
        <v>0.25</v>
      </c>
      <c r="F2129">
        <v>11076</v>
      </c>
      <c r="G2129" t="s">
        <v>277</v>
      </c>
      <c r="H2129">
        <v>4</v>
      </c>
      <c r="I2129" s="1">
        <v>35221</v>
      </c>
      <c r="J2129" s="1">
        <v>35249</v>
      </c>
      <c r="K2129" s="1"/>
      <c r="L2129">
        <f>_xlfn.DAYS(orderjoin[[#This Row],[ShippedDate]],orderjoin[[#This Row],[OrderDate]])</f>
        <v>-35221</v>
      </c>
      <c r="M2129">
        <f>_xlfn.DAYS(orderjoin[[#This Row],[RequiredDate]],orderjoin[[#This Row],[ShippedDate]])</f>
        <v>35249</v>
      </c>
      <c r="N2129">
        <v>2</v>
      </c>
      <c r="O2129">
        <v>38.28</v>
      </c>
      <c r="P2129" t="s">
        <v>278</v>
      </c>
      <c r="Q2129" t="s">
        <v>279</v>
      </c>
      <c r="R2129" t="s">
        <v>280</v>
      </c>
      <c r="S2129" t="s">
        <v>21</v>
      </c>
      <c r="T2129" t="s">
        <v>281</v>
      </c>
      <c r="U2129" t="s">
        <v>23</v>
      </c>
      <c r="V2129">
        <v>11076</v>
      </c>
      <c r="W2129" t="s">
        <v>277</v>
      </c>
      <c r="X2129">
        <v>4</v>
      </c>
      <c r="Y2129" s="1">
        <v>35221</v>
      </c>
      <c r="Z2129" s="1">
        <v>35249</v>
      </c>
      <c r="AA2129">
        <f>_xlfn.DAYS(orderjoin[[#This Row],[orders.ShippedDate]],orderjoin[[#This Row],[orders.OrderDate]])</f>
        <v>-35221</v>
      </c>
      <c r="AB2129" s="1"/>
      <c r="AC2129">
        <v>2</v>
      </c>
      <c r="AD2129">
        <v>38.28</v>
      </c>
      <c r="AE2129" t="s">
        <v>278</v>
      </c>
      <c r="AF2129" t="s">
        <v>279</v>
      </c>
      <c r="AG2129" t="s">
        <v>280</v>
      </c>
      <c r="AH2129" t="s">
        <v>21</v>
      </c>
      <c r="AI2129" t="s">
        <v>281</v>
      </c>
      <c r="AJ2129" t="s">
        <v>23</v>
      </c>
      <c r="AK2129">
        <v>6</v>
      </c>
      <c r="AL2129" t="s">
        <v>514</v>
      </c>
      <c r="AM2129">
        <v>3</v>
      </c>
      <c r="AN2129">
        <v>2</v>
      </c>
      <c r="AO2129" t="s">
        <v>515</v>
      </c>
      <c r="AP2129" s="7">
        <v>25</v>
      </c>
      <c r="AQ2129">
        <v>120</v>
      </c>
      <c r="AR2129">
        <v>0</v>
      </c>
      <c r="AS2129">
        <v>25</v>
      </c>
      <c r="AT2129">
        <v>0</v>
      </c>
      <c r="AU2129" t="s">
        <v>277</v>
      </c>
      <c r="AV2129" t="s">
        <v>278</v>
      </c>
      <c r="AW2129" t="s">
        <v>682</v>
      </c>
      <c r="AX2129" t="s">
        <v>658</v>
      </c>
      <c r="AY2129" t="s">
        <v>279</v>
      </c>
      <c r="AZ2129" t="s">
        <v>280</v>
      </c>
      <c r="BA2129" t="s">
        <v>21</v>
      </c>
      <c r="BB2129" t="s">
        <v>281</v>
      </c>
      <c r="BC2129" t="s">
        <v>23</v>
      </c>
      <c r="BD2129" t="s">
        <v>683</v>
      </c>
      <c r="BE2129" t="s">
        <v>684</v>
      </c>
      <c r="BF2129">
        <v>3</v>
      </c>
      <c r="BG2129" t="s">
        <v>1099</v>
      </c>
      <c r="BH2129" t="s">
        <v>1100</v>
      </c>
      <c r="BI2129" t="s">
        <v>654</v>
      </c>
      <c r="BJ2129" t="s">
        <v>1101</v>
      </c>
      <c r="BK2129" t="s">
        <v>1102</v>
      </c>
      <c r="BL2129" t="s">
        <v>1103</v>
      </c>
      <c r="BM2129" t="s">
        <v>1104</v>
      </c>
      <c r="BN2129" t="s">
        <v>99</v>
      </c>
      <c r="BO2129" t="s">
        <v>1105</v>
      </c>
      <c r="BP2129" t="s">
        <v>1106</v>
      </c>
      <c r="BQ2129">
        <v>2</v>
      </c>
      <c r="BR2129" t="s">
        <v>1012</v>
      </c>
      <c r="BS2129" t="s">
        <v>1013</v>
      </c>
      <c r="BT2129">
        <v>2</v>
      </c>
      <c r="BU2129" t="s">
        <v>1199</v>
      </c>
      <c r="BV2129" t="s">
        <v>1200</v>
      </c>
      <c r="BW2129">
        <v>4</v>
      </c>
      <c r="BX2129" t="s">
        <v>1608</v>
      </c>
      <c r="BY2129" t="s">
        <v>1206</v>
      </c>
      <c r="BZ2129" t="s">
        <v>654</v>
      </c>
      <c r="CA2129" t="s">
        <v>1609</v>
      </c>
      <c r="CB2129" s="1">
        <v>13777</v>
      </c>
      <c r="CC2129" s="1">
        <v>34092</v>
      </c>
      <c r="CD2129" t="s">
        <v>1610</v>
      </c>
      <c r="CE2129" t="s">
        <v>1611</v>
      </c>
      <c r="CF2129" t="s">
        <v>132</v>
      </c>
      <c r="CG2129" t="s">
        <v>1612</v>
      </c>
      <c r="CH2129" t="s">
        <v>99</v>
      </c>
      <c r="CI2129" t="s">
        <v>1613</v>
      </c>
      <c r="CJ2129">
        <v>5176</v>
      </c>
      <c r="CK2129">
        <v>2</v>
      </c>
      <c r="CL2129">
        <v>375</v>
      </c>
    </row>
    <row r="2130" spans="1:90">
      <c r="A2130">
        <v>11076</v>
      </c>
      <c r="B2130">
        <v>14</v>
      </c>
      <c r="C2130" s="8">
        <v>23.25</v>
      </c>
      <c r="D2130">
        <v>20</v>
      </c>
      <c r="E2130">
        <v>0.25</v>
      </c>
      <c r="F2130">
        <v>11076</v>
      </c>
      <c r="G2130" t="s">
        <v>277</v>
      </c>
      <c r="H2130">
        <v>4</v>
      </c>
      <c r="I2130" s="1">
        <v>35221</v>
      </c>
      <c r="J2130" s="1">
        <v>35249</v>
      </c>
      <c r="K2130" s="1"/>
      <c r="L2130">
        <f>_xlfn.DAYS(orderjoin[[#This Row],[ShippedDate]],orderjoin[[#This Row],[OrderDate]])</f>
        <v>-35221</v>
      </c>
      <c r="M2130">
        <f>_xlfn.DAYS(orderjoin[[#This Row],[RequiredDate]],orderjoin[[#This Row],[ShippedDate]])</f>
        <v>35249</v>
      </c>
      <c r="N2130">
        <v>2</v>
      </c>
      <c r="O2130">
        <v>38.28</v>
      </c>
      <c r="P2130" t="s">
        <v>278</v>
      </c>
      <c r="Q2130" t="s">
        <v>279</v>
      </c>
      <c r="R2130" t="s">
        <v>280</v>
      </c>
      <c r="S2130" t="s">
        <v>21</v>
      </c>
      <c r="T2130" t="s">
        <v>281</v>
      </c>
      <c r="U2130" t="s">
        <v>23</v>
      </c>
      <c r="V2130">
        <v>11076</v>
      </c>
      <c r="W2130" t="s">
        <v>277</v>
      </c>
      <c r="X2130">
        <v>4</v>
      </c>
      <c r="Y2130" s="1">
        <v>35221</v>
      </c>
      <c r="Z2130" s="1">
        <v>35249</v>
      </c>
      <c r="AA2130">
        <f>_xlfn.DAYS(orderjoin[[#This Row],[orders.ShippedDate]],orderjoin[[#This Row],[orders.OrderDate]])</f>
        <v>-35221</v>
      </c>
      <c r="AB2130" s="1"/>
      <c r="AC2130">
        <v>2</v>
      </c>
      <c r="AD2130">
        <v>38.28</v>
      </c>
      <c r="AE2130" t="s">
        <v>278</v>
      </c>
      <c r="AF2130" t="s">
        <v>279</v>
      </c>
      <c r="AG2130" t="s">
        <v>280</v>
      </c>
      <c r="AH2130" t="s">
        <v>21</v>
      </c>
      <c r="AI2130" t="s">
        <v>281</v>
      </c>
      <c r="AJ2130" t="s">
        <v>23</v>
      </c>
      <c r="AK2130">
        <v>14</v>
      </c>
      <c r="AL2130" t="s">
        <v>530</v>
      </c>
      <c r="AM2130">
        <v>6</v>
      </c>
      <c r="AN2130">
        <v>7</v>
      </c>
      <c r="AO2130" t="s">
        <v>531</v>
      </c>
      <c r="AP2130" s="7">
        <v>23.25</v>
      </c>
      <c r="AQ2130">
        <v>35</v>
      </c>
      <c r="AR2130">
        <v>0</v>
      </c>
      <c r="AS2130">
        <v>0</v>
      </c>
      <c r="AT2130">
        <v>0</v>
      </c>
      <c r="AU2130" t="s">
        <v>277</v>
      </c>
      <c r="AV2130" t="s">
        <v>278</v>
      </c>
      <c r="AW2130" t="s">
        <v>682</v>
      </c>
      <c r="AX2130" t="s">
        <v>658</v>
      </c>
      <c r="AY2130" t="s">
        <v>279</v>
      </c>
      <c r="AZ2130" t="s">
        <v>280</v>
      </c>
      <c r="BA2130" t="s">
        <v>21</v>
      </c>
      <c r="BB2130" t="s">
        <v>281</v>
      </c>
      <c r="BC2130" t="s">
        <v>23</v>
      </c>
      <c r="BD2130" t="s">
        <v>683</v>
      </c>
      <c r="BE2130" t="s">
        <v>684</v>
      </c>
      <c r="BF2130">
        <v>6</v>
      </c>
      <c r="BG2130" t="s">
        <v>1120</v>
      </c>
      <c r="BH2130" t="s">
        <v>1121</v>
      </c>
      <c r="BI2130" t="s">
        <v>1122</v>
      </c>
      <c r="BJ2130" t="s">
        <v>1123</v>
      </c>
      <c r="BK2130" t="s">
        <v>1124</v>
      </c>
      <c r="BL2130" t="s">
        <v>21</v>
      </c>
      <c r="BM2130" t="s">
        <v>1125</v>
      </c>
      <c r="BN2130" t="s">
        <v>1028</v>
      </c>
      <c r="BO2130" t="s">
        <v>1126</v>
      </c>
      <c r="BP2130" t="s">
        <v>21</v>
      </c>
      <c r="BQ2130">
        <v>7</v>
      </c>
      <c r="BR2130" t="s">
        <v>1030</v>
      </c>
      <c r="BS2130" t="s">
        <v>1031</v>
      </c>
      <c r="BT2130">
        <v>2</v>
      </c>
      <c r="BU2130" t="s">
        <v>1199</v>
      </c>
      <c r="BV2130" t="s">
        <v>1200</v>
      </c>
      <c r="BW2130">
        <v>4</v>
      </c>
      <c r="BX2130" t="s">
        <v>1608</v>
      </c>
      <c r="BY2130" t="s">
        <v>1206</v>
      </c>
      <c r="BZ2130" t="s">
        <v>654</v>
      </c>
      <c r="CA2130" t="s">
        <v>1609</v>
      </c>
      <c r="CB2130" s="1">
        <v>13777</v>
      </c>
      <c r="CC2130" s="1">
        <v>34092</v>
      </c>
      <c r="CD2130" t="s">
        <v>1610</v>
      </c>
      <c r="CE2130" t="s">
        <v>1611</v>
      </c>
      <c r="CF2130" t="s">
        <v>132</v>
      </c>
      <c r="CG2130" t="s">
        <v>1612</v>
      </c>
      <c r="CH2130" t="s">
        <v>99</v>
      </c>
      <c r="CI2130" t="s">
        <v>1613</v>
      </c>
      <c r="CJ2130">
        <v>5176</v>
      </c>
      <c r="CK2130">
        <v>2</v>
      </c>
      <c r="CL2130">
        <v>348.75</v>
      </c>
    </row>
    <row r="2131" spans="1:90">
      <c r="A2131">
        <v>11076</v>
      </c>
      <c r="B2131">
        <v>19</v>
      </c>
      <c r="C2131" s="8">
        <v>9.1999999999999993</v>
      </c>
      <c r="D2131">
        <v>10</v>
      </c>
      <c r="E2131">
        <v>0.25</v>
      </c>
      <c r="F2131">
        <v>11076</v>
      </c>
      <c r="G2131" t="s">
        <v>277</v>
      </c>
      <c r="H2131">
        <v>4</v>
      </c>
      <c r="I2131" s="1">
        <v>35221</v>
      </c>
      <c r="J2131" s="1">
        <v>35249</v>
      </c>
      <c r="K2131" s="1"/>
      <c r="L2131">
        <f>_xlfn.DAYS(orderjoin[[#This Row],[ShippedDate]],orderjoin[[#This Row],[OrderDate]])</f>
        <v>-35221</v>
      </c>
      <c r="M2131">
        <f>_xlfn.DAYS(orderjoin[[#This Row],[RequiredDate]],orderjoin[[#This Row],[ShippedDate]])</f>
        <v>35249</v>
      </c>
      <c r="N2131">
        <v>2</v>
      </c>
      <c r="O2131">
        <v>38.28</v>
      </c>
      <c r="P2131" t="s">
        <v>278</v>
      </c>
      <c r="Q2131" t="s">
        <v>279</v>
      </c>
      <c r="R2131" t="s">
        <v>280</v>
      </c>
      <c r="S2131" t="s">
        <v>21</v>
      </c>
      <c r="T2131" t="s">
        <v>281</v>
      </c>
      <c r="U2131" t="s">
        <v>23</v>
      </c>
      <c r="V2131">
        <v>11076</v>
      </c>
      <c r="W2131" t="s">
        <v>277</v>
      </c>
      <c r="X2131">
        <v>4</v>
      </c>
      <c r="Y2131" s="1">
        <v>35221</v>
      </c>
      <c r="Z2131" s="1">
        <v>35249</v>
      </c>
      <c r="AA2131">
        <f>_xlfn.DAYS(orderjoin[[#This Row],[orders.ShippedDate]],orderjoin[[#This Row],[orders.OrderDate]])</f>
        <v>-35221</v>
      </c>
      <c r="AB2131" s="1"/>
      <c r="AC2131">
        <v>2</v>
      </c>
      <c r="AD2131">
        <v>38.28</v>
      </c>
      <c r="AE2131" t="s">
        <v>278</v>
      </c>
      <c r="AF2131" t="s">
        <v>279</v>
      </c>
      <c r="AG2131" t="s">
        <v>280</v>
      </c>
      <c r="AH2131" t="s">
        <v>21</v>
      </c>
      <c r="AI2131" t="s">
        <v>281</v>
      </c>
      <c r="AJ2131" t="s">
        <v>23</v>
      </c>
      <c r="AK2131">
        <v>19</v>
      </c>
      <c r="AL2131" t="s">
        <v>540</v>
      </c>
      <c r="AM2131">
        <v>8</v>
      </c>
      <c r="AN2131">
        <v>3</v>
      </c>
      <c r="AO2131" t="s">
        <v>541</v>
      </c>
      <c r="AP2131" s="7">
        <v>9.1999999999999993</v>
      </c>
      <c r="AQ2131">
        <v>25</v>
      </c>
      <c r="AR2131">
        <v>0</v>
      </c>
      <c r="AS2131">
        <v>5</v>
      </c>
      <c r="AT2131">
        <v>0</v>
      </c>
      <c r="AU2131" t="s">
        <v>277</v>
      </c>
      <c r="AV2131" t="s">
        <v>278</v>
      </c>
      <c r="AW2131" t="s">
        <v>682</v>
      </c>
      <c r="AX2131" t="s">
        <v>658</v>
      </c>
      <c r="AY2131" t="s">
        <v>279</v>
      </c>
      <c r="AZ2131" t="s">
        <v>280</v>
      </c>
      <c r="BA2131" t="s">
        <v>21</v>
      </c>
      <c r="BB2131" t="s">
        <v>281</v>
      </c>
      <c r="BC2131" t="s">
        <v>23</v>
      </c>
      <c r="BD2131" t="s">
        <v>683</v>
      </c>
      <c r="BE2131" t="s">
        <v>684</v>
      </c>
      <c r="BF2131">
        <v>8</v>
      </c>
      <c r="BG2131" t="s">
        <v>1107</v>
      </c>
      <c r="BH2131" t="s">
        <v>1108</v>
      </c>
      <c r="BI2131" t="s">
        <v>654</v>
      </c>
      <c r="BJ2131" t="s">
        <v>1109</v>
      </c>
      <c r="BK2131" t="s">
        <v>1110</v>
      </c>
      <c r="BL2131" t="s">
        <v>21</v>
      </c>
      <c r="BM2131" t="s">
        <v>1111</v>
      </c>
      <c r="BN2131" t="s">
        <v>196</v>
      </c>
      <c r="BO2131" t="s">
        <v>1112</v>
      </c>
      <c r="BP2131" t="s">
        <v>21</v>
      </c>
      <c r="BQ2131">
        <v>3</v>
      </c>
      <c r="BR2131" t="s">
        <v>1047</v>
      </c>
      <c r="BS2131" t="s">
        <v>1048</v>
      </c>
      <c r="BT2131">
        <v>2</v>
      </c>
      <c r="BU2131" t="s">
        <v>1199</v>
      </c>
      <c r="BV2131" t="s">
        <v>1200</v>
      </c>
      <c r="BW2131">
        <v>4</v>
      </c>
      <c r="BX2131" t="s">
        <v>1608</v>
      </c>
      <c r="BY2131" t="s">
        <v>1206</v>
      </c>
      <c r="BZ2131" t="s">
        <v>654</v>
      </c>
      <c r="CA2131" t="s">
        <v>1609</v>
      </c>
      <c r="CB2131" s="1">
        <v>13777</v>
      </c>
      <c r="CC2131" s="1">
        <v>34092</v>
      </c>
      <c r="CD2131" t="s">
        <v>1610</v>
      </c>
      <c r="CE2131" t="s">
        <v>1611</v>
      </c>
      <c r="CF2131" t="s">
        <v>132</v>
      </c>
      <c r="CG2131" t="s">
        <v>1612</v>
      </c>
      <c r="CH2131" t="s">
        <v>99</v>
      </c>
      <c r="CI2131" t="s">
        <v>1613</v>
      </c>
      <c r="CJ2131">
        <v>5176</v>
      </c>
      <c r="CK2131">
        <v>2</v>
      </c>
      <c r="CL2131">
        <v>69</v>
      </c>
    </row>
    <row r="2132" spans="1:90">
      <c r="A2132">
        <v>11077</v>
      </c>
      <c r="B2132">
        <v>2</v>
      </c>
      <c r="C2132" s="8">
        <v>19</v>
      </c>
      <c r="D2132">
        <v>24</v>
      </c>
      <c r="E2132">
        <v>0.2</v>
      </c>
      <c r="F2132">
        <v>11077</v>
      </c>
      <c r="G2132" t="s">
        <v>93</v>
      </c>
      <c r="H2132">
        <v>1</v>
      </c>
      <c r="I2132" s="1">
        <v>35221</v>
      </c>
      <c r="J2132" s="1">
        <v>35249</v>
      </c>
      <c r="K2132" s="1"/>
      <c r="L2132">
        <f>_xlfn.DAYS(orderjoin[[#This Row],[ShippedDate]],orderjoin[[#This Row],[OrderDate]])</f>
        <v>-35221</v>
      </c>
      <c r="M2132">
        <f>_xlfn.DAYS(orderjoin[[#This Row],[RequiredDate]],orderjoin[[#This Row],[ShippedDate]])</f>
        <v>35249</v>
      </c>
      <c r="N2132">
        <v>2</v>
      </c>
      <c r="O2132">
        <v>8.5299999999999994</v>
      </c>
      <c r="P2132" t="s">
        <v>94</v>
      </c>
      <c r="Q2132" t="s">
        <v>95</v>
      </c>
      <c r="R2132" t="s">
        <v>96</v>
      </c>
      <c r="S2132" t="s">
        <v>97</v>
      </c>
      <c r="T2132" t="s">
        <v>98</v>
      </c>
      <c r="U2132" t="s">
        <v>99</v>
      </c>
      <c r="V2132">
        <v>11077</v>
      </c>
      <c r="W2132" t="s">
        <v>93</v>
      </c>
      <c r="X2132">
        <v>1</v>
      </c>
      <c r="Y2132" s="1">
        <v>35221</v>
      </c>
      <c r="Z2132" s="1">
        <v>35249</v>
      </c>
      <c r="AA2132">
        <f>_xlfn.DAYS(orderjoin[[#This Row],[orders.ShippedDate]],orderjoin[[#This Row],[orders.OrderDate]])</f>
        <v>-35221</v>
      </c>
      <c r="AB2132" s="1"/>
      <c r="AC2132">
        <v>2</v>
      </c>
      <c r="AD2132">
        <v>8.5299999999999994</v>
      </c>
      <c r="AE2132" t="s">
        <v>94</v>
      </c>
      <c r="AF2132" t="s">
        <v>95</v>
      </c>
      <c r="AG2132" t="s">
        <v>96</v>
      </c>
      <c r="AH2132" t="s">
        <v>97</v>
      </c>
      <c r="AI2132" t="s">
        <v>98</v>
      </c>
      <c r="AJ2132" t="s">
        <v>99</v>
      </c>
      <c r="AK2132">
        <v>2</v>
      </c>
      <c r="AL2132" t="s">
        <v>506</v>
      </c>
      <c r="AM2132">
        <v>1</v>
      </c>
      <c r="AN2132">
        <v>1</v>
      </c>
      <c r="AO2132" t="s">
        <v>507</v>
      </c>
      <c r="AP2132" s="7">
        <v>19</v>
      </c>
      <c r="AQ2132">
        <v>17</v>
      </c>
      <c r="AR2132">
        <v>40</v>
      </c>
      <c r="AS2132">
        <v>25</v>
      </c>
      <c r="AT2132">
        <v>0</v>
      </c>
      <c r="AU2132" t="s">
        <v>93</v>
      </c>
      <c r="AV2132" t="s">
        <v>94</v>
      </c>
      <c r="AW2132" t="s">
        <v>853</v>
      </c>
      <c r="AX2132" t="s">
        <v>854</v>
      </c>
      <c r="AY2132" t="s">
        <v>95</v>
      </c>
      <c r="AZ2132" t="s">
        <v>96</v>
      </c>
      <c r="BA2132" t="s">
        <v>97</v>
      </c>
      <c r="BB2132" t="s">
        <v>98</v>
      </c>
      <c r="BC2132" t="s">
        <v>99</v>
      </c>
      <c r="BD2132" t="s">
        <v>855</v>
      </c>
      <c r="BE2132" t="s">
        <v>856</v>
      </c>
      <c r="BF2132">
        <v>1</v>
      </c>
      <c r="BG2132" t="s">
        <v>998</v>
      </c>
      <c r="BH2132" t="s">
        <v>999</v>
      </c>
      <c r="BI2132" t="s">
        <v>1000</v>
      </c>
      <c r="BJ2132" t="s">
        <v>1001</v>
      </c>
      <c r="BK2132" t="s">
        <v>194</v>
      </c>
      <c r="BL2132" t="s">
        <v>21</v>
      </c>
      <c r="BM2132" t="s">
        <v>1002</v>
      </c>
      <c r="BN2132" t="s">
        <v>196</v>
      </c>
      <c r="BO2132" t="s">
        <v>1003</v>
      </c>
      <c r="BP2132" t="s">
        <v>21</v>
      </c>
      <c r="BQ2132">
        <v>1</v>
      </c>
      <c r="BR2132" t="s">
        <v>1004</v>
      </c>
      <c r="BS2132" t="s">
        <v>1005</v>
      </c>
      <c r="BT2132">
        <v>2</v>
      </c>
      <c r="BU2132" t="s">
        <v>1199</v>
      </c>
      <c r="BV2132" t="s">
        <v>1200</v>
      </c>
      <c r="BW2132">
        <v>1</v>
      </c>
      <c r="BX2132" t="s">
        <v>1585</v>
      </c>
      <c r="BY2132" t="s">
        <v>1202</v>
      </c>
      <c r="BZ2132" t="s">
        <v>654</v>
      </c>
      <c r="CA2132" t="s">
        <v>1586</v>
      </c>
      <c r="CB2132" s="1">
        <v>17875</v>
      </c>
      <c r="CC2132" s="1">
        <v>33725</v>
      </c>
      <c r="CD2132" t="s">
        <v>1587</v>
      </c>
      <c r="CE2132" t="s">
        <v>131</v>
      </c>
      <c r="CF2132" t="s">
        <v>132</v>
      </c>
      <c r="CG2132" t="s">
        <v>1588</v>
      </c>
      <c r="CH2132" t="s">
        <v>99</v>
      </c>
      <c r="CI2132" t="s">
        <v>1589</v>
      </c>
      <c r="CJ2132">
        <v>5467</v>
      </c>
      <c r="CK2132">
        <v>2</v>
      </c>
      <c r="CL2132">
        <v>364.8</v>
      </c>
    </row>
    <row r="2133" spans="1:90">
      <c r="A2133">
        <v>11077</v>
      </c>
      <c r="B2133">
        <v>3</v>
      </c>
      <c r="C2133" s="8">
        <v>10</v>
      </c>
      <c r="D2133">
        <v>4</v>
      </c>
      <c r="E2133">
        <v>0</v>
      </c>
      <c r="F2133">
        <v>11077</v>
      </c>
      <c r="G2133" t="s">
        <v>93</v>
      </c>
      <c r="H2133">
        <v>1</v>
      </c>
      <c r="I2133" s="1">
        <v>35221</v>
      </c>
      <c r="J2133" s="1">
        <v>35249</v>
      </c>
      <c r="K2133" s="1"/>
      <c r="L2133">
        <f>_xlfn.DAYS(orderjoin[[#This Row],[ShippedDate]],orderjoin[[#This Row],[OrderDate]])</f>
        <v>-35221</v>
      </c>
      <c r="M2133">
        <f>_xlfn.DAYS(orderjoin[[#This Row],[RequiredDate]],orderjoin[[#This Row],[ShippedDate]])</f>
        <v>35249</v>
      </c>
      <c r="N2133">
        <v>2</v>
      </c>
      <c r="O2133">
        <v>8.5299999999999994</v>
      </c>
      <c r="P2133" t="s">
        <v>94</v>
      </c>
      <c r="Q2133" t="s">
        <v>95</v>
      </c>
      <c r="R2133" t="s">
        <v>96</v>
      </c>
      <c r="S2133" t="s">
        <v>97</v>
      </c>
      <c r="T2133" t="s">
        <v>98</v>
      </c>
      <c r="U2133" t="s">
        <v>99</v>
      </c>
      <c r="V2133">
        <v>11077</v>
      </c>
      <c r="W2133" t="s">
        <v>93</v>
      </c>
      <c r="X2133">
        <v>1</v>
      </c>
      <c r="Y2133" s="1">
        <v>35221</v>
      </c>
      <c r="Z2133" s="1">
        <v>35249</v>
      </c>
      <c r="AA2133">
        <f>_xlfn.DAYS(orderjoin[[#This Row],[orders.ShippedDate]],orderjoin[[#This Row],[orders.OrderDate]])</f>
        <v>-35221</v>
      </c>
      <c r="AB2133" s="1"/>
      <c r="AC2133">
        <v>2</v>
      </c>
      <c r="AD2133">
        <v>8.5299999999999994</v>
      </c>
      <c r="AE2133" t="s">
        <v>94</v>
      </c>
      <c r="AF2133" t="s">
        <v>95</v>
      </c>
      <c r="AG2133" t="s">
        <v>96</v>
      </c>
      <c r="AH2133" t="s">
        <v>97</v>
      </c>
      <c r="AI2133" t="s">
        <v>98</v>
      </c>
      <c r="AJ2133" t="s">
        <v>99</v>
      </c>
      <c r="AK2133">
        <v>3</v>
      </c>
      <c r="AL2133" t="s">
        <v>508</v>
      </c>
      <c r="AM2133">
        <v>1</v>
      </c>
      <c r="AN2133">
        <v>2</v>
      </c>
      <c r="AO2133" t="s">
        <v>509</v>
      </c>
      <c r="AP2133" s="7">
        <v>10</v>
      </c>
      <c r="AQ2133">
        <v>13</v>
      </c>
      <c r="AR2133">
        <v>70</v>
      </c>
      <c r="AS2133">
        <v>25</v>
      </c>
      <c r="AT2133">
        <v>0</v>
      </c>
      <c r="AU2133" t="s">
        <v>93</v>
      </c>
      <c r="AV2133" t="s">
        <v>94</v>
      </c>
      <c r="AW2133" t="s">
        <v>853</v>
      </c>
      <c r="AX2133" t="s">
        <v>854</v>
      </c>
      <c r="AY2133" t="s">
        <v>95</v>
      </c>
      <c r="AZ2133" t="s">
        <v>96</v>
      </c>
      <c r="BA2133" t="s">
        <v>97</v>
      </c>
      <c r="BB2133" t="s">
        <v>98</v>
      </c>
      <c r="BC2133" t="s">
        <v>99</v>
      </c>
      <c r="BD2133" t="s">
        <v>855</v>
      </c>
      <c r="BE2133" t="s">
        <v>856</v>
      </c>
      <c r="BF2133">
        <v>1</v>
      </c>
      <c r="BG2133" t="s">
        <v>998</v>
      </c>
      <c r="BH2133" t="s">
        <v>999</v>
      </c>
      <c r="BI2133" t="s">
        <v>1000</v>
      </c>
      <c r="BJ2133" t="s">
        <v>1001</v>
      </c>
      <c r="BK2133" t="s">
        <v>194</v>
      </c>
      <c r="BL2133" t="s">
        <v>21</v>
      </c>
      <c r="BM2133" t="s">
        <v>1002</v>
      </c>
      <c r="BN2133" t="s">
        <v>196</v>
      </c>
      <c r="BO2133" t="s">
        <v>1003</v>
      </c>
      <c r="BP2133" t="s">
        <v>21</v>
      </c>
      <c r="BQ2133">
        <v>2</v>
      </c>
      <c r="BR2133" t="s">
        <v>1012</v>
      </c>
      <c r="BS2133" t="s">
        <v>1013</v>
      </c>
      <c r="BT2133">
        <v>2</v>
      </c>
      <c r="BU2133" t="s">
        <v>1199</v>
      </c>
      <c r="BV2133" t="s">
        <v>1200</v>
      </c>
      <c r="BW2133">
        <v>1</v>
      </c>
      <c r="BX2133" t="s">
        <v>1585</v>
      </c>
      <c r="BY2133" t="s">
        <v>1202</v>
      </c>
      <c r="BZ2133" t="s">
        <v>654</v>
      </c>
      <c r="CA2133" t="s">
        <v>1586</v>
      </c>
      <c r="CB2133" s="1">
        <v>17875</v>
      </c>
      <c r="CC2133" s="1">
        <v>33725</v>
      </c>
      <c r="CD2133" t="s">
        <v>1587</v>
      </c>
      <c r="CE2133" t="s">
        <v>131</v>
      </c>
      <c r="CF2133" t="s">
        <v>132</v>
      </c>
      <c r="CG2133" t="s">
        <v>1588</v>
      </c>
      <c r="CH2133" t="s">
        <v>99</v>
      </c>
      <c r="CI2133" t="s">
        <v>1589</v>
      </c>
      <c r="CJ2133">
        <v>5467</v>
      </c>
      <c r="CK2133">
        <v>2</v>
      </c>
      <c r="CL2133">
        <v>40</v>
      </c>
    </row>
    <row r="2134" spans="1:90">
      <c r="A2134">
        <v>11077</v>
      </c>
      <c r="B2134">
        <v>4</v>
      </c>
      <c r="C2134" s="8">
        <v>22</v>
      </c>
      <c r="D2134">
        <v>1</v>
      </c>
      <c r="E2134">
        <v>0</v>
      </c>
      <c r="F2134">
        <v>11077</v>
      </c>
      <c r="G2134" t="s">
        <v>93</v>
      </c>
      <c r="H2134">
        <v>1</v>
      </c>
      <c r="I2134" s="1">
        <v>35221</v>
      </c>
      <c r="J2134" s="1">
        <v>35249</v>
      </c>
      <c r="K2134" s="1"/>
      <c r="L2134">
        <f>_xlfn.DAYS(orderjoin[[#This Row],[ShippedDate]],orderjoin[[#This Row],[OrderDate]])</f>
        <v>-35221</v>
      </c>
      <c r="M2134">
        <f>_xlfn.DAYS(orderjoin[[#This Row],[RequiredDate]],orderjoin[[#This Row],[ShippedDate]])</f>
        <v>35249</v>
      </c>
      <c r="N2134">
        <v>2</v>
      </c>
      <c r="O2134">
        <v>8.5299999999999994</v>
      </c>
      <c r="P2134" t="s">
        <v>94</v>
      </c>
      <c r="Q2134" t="s">
        <v>95</v>
      </c>
      <c r="R2134" t="s">
        <v>96</v>
      </c>
      <c r="S2134" t="s">
        <v>97</v>
      </c>
      <c r="T2134" t="s">
        <v>98</v>
      </c>
      <c r="U2134" t="s">
        <v>99</v>
      </c>
      <c r="V2134">
        <v>11077</v>
      </c>
      <c r="W2134" t="s">
        <v>93</v>
      </c>
      <c r="X2134">
        <v>1</v>
      </c>
      <c r="Y2134" s="1">
        <v>35221</v>
      </c>
      <c r="Z2134" s="1">
        <v>35249</v>
      </c>
      <c r="AA2134">
        <f>_xlfn.DAYS(orderjoin[[#This Row],[orders.ShippedDate]],orderjoin[[#This Row],[orders.OrderDate]])</f>
        <v>-35221</v>
      </c>
      <c r="AB2134" s="1"/>
      <c r="AC2134">
        <v>2</v>
      </c>
      <c r="AD2134">
        <v>8.5299999999999994</v>
      </c>
      <c r="AE2134" t="s">
        <v>94</v>
      </c>
      <c r="AF2134" t="s">
        <v>95</v>
      </c>
      <c r="AG2134" t="s">
        <v>96</v>
      </c>
      <c r="AH2134" t="s">
        <v>97</v>
      </c>
      <c r="AI2134" t="s">
        <v>98</v>
      </c>
      <c r="AJ2134" t="s">
        <v>99</v>
      </c>
      <c r="AK2134">
        <v>4</v>
      </c>
      <c r="AL2134" t="s">
        <v>510</v>
      </c>
      <c r="AM2134">
        <v>2</v>
      </c>
      <c r="AN2134">
        <v>2</v>
      </c>
      <c r="AO2134" t="s">
        <v>511</v>
      </c>
      <c r="AP2134" s="7">
        <v>22</v>
      </c>
      <c r="AQ2134">
        <v>53</v>
      </c>
      <c r="AR2134">
        <v>0</v>
      </c>
      <c r="AS2134">
        <v>0</v>
      </c>
      <c r="AT2134">
        <v>0</v>
      </c>
      <c r="AU2134" t="s">
        <v>93</v>
      </c>
      <c r="AV2134" t="s">
        <v>94</v>
      </c>
      <c r="AW2134" t="s">
        <v>853</v>
      </c>
      <c r="AX2134" t="s">
        <v>854</v>
      </c>
      <c r="AY2134" t="s">
        <v>95</v>
      </c>
      <c r="AZ2134" t="s">
        <v>96</v>
      </c>
      <c r="BA2134" t="s">
        <v>97</v>
      </c>
      <c r="BB2134" t="s">
        <v>98</v>
      </c>
      <c r="BC2134" t="s">
        <v>99</v>
      </c>
      <c r="BD2134" t="s">
        <v>855</v>
      </c>
      <c r="BE2134" t="s">
        <v>856</v>
      </c>
      <c r="BF2134">
        <v>2</v>
      </c>
      <c r="BG2134" t="s">
        <v>1014</v>
      </c>
      <c r="BH2134" t="s">
        <v>1015</v>
      </c>
      <c r="BI2134" t="s">
        <v>669</v>
      </c>
      <c r="BJ2134" t="s">
        <v>1016</v>
      </c>
      <c r="BK2134" t="s">
        <v>1017</v>
      </c>
      <c r="BL2134" t="s">
        <v>1018</v>
      </c>
      <c r="BM2134" t="s">
        <v>1019</v>
      </c>
      <c r="BN2134" t="s">
        <v>99</v>
      </c>
      <c r="BO2134" t="s">
        <v>1020</v>
      </c>
      <c r="BP2134" t="s">
        <v>21</v>
      </c>
      <c r="BQ2134">
        <v>2</v>
      </c>
      <c r="BR2134" t="s">
        <v>1012</v>
      </c>
      <c r="BS2134" t="s">
        <v>1013</v>
      </c>
      <c r="BT2134">
        <v>2</v>
      </c>
      <c r="BU2134" t="s">
        <v>1199</v>
      </c>
      <c r="BV2134" t="s">
        <v>1200</v>
      </c>
      <c r="BW2134">
        <v>1</v>
      </c>
      <c r="BX2134" t="s">
        <v>1585</v>
      </c>
      <c r="BY2134" t="s">
        <v>1202</v>
      </c>
      <c r="BZ2134" t="s">
        <v>654</v>
      </c>
      <c r="CA2134" t="s">
        <v>1586</v>
      </c>
      <c r="CB2134" s="1">
        <v>17875</v>
      </c>
      <c r="CC2134" s="1">
        <v>33725</v>
      </c>
      <c r="CD2134" t="s">
        <v>1587</v>
      </c>
      <c r="CE2134" t="s">
        <v>131</v>
      </c>
      <c r="CF2134" t="s">
        <v>132</v>
      </c>
      <c r="CG2134" t="s">
        <v>1588</v>
      </c>
      <c r="CH2134" t="s">
        <v>99</v>
      </c>
      <c r="CI2134" t="s">
        <v>1589</v>
      </c>
      <c r="CJ2134">
        <v>5467</v>
      </c>
      <c r="CK2134">
        <v>2</v>
      </c>
      <c r="CL2134">
        <v>22</v>
      </c>
    </row>
    <row r="2135" spans="1:90">
      <c r="A2135">
        <v>11077</v>
      </c>
      <c r="B2135">
        <v>6</v>
      </c>
      <c r="C2135" s="8">
        <v>25</v>
      </c>
      <c r="D2135">
        <v>1</v>
      </c>
      <c r="E2135">
        <v>0.02</v>
      </c>
      <c r="F2135">
        <v>11077</v>
      </c>
      <c r="G2135" t="s">
        <v>93</v>
      </c>
      <c r="H2135">
        <v>1</v>
      </c>
      <c r="I2135" s="1">
        <v>35221</v>
      </c>
      <c r="J2135" s="1">
        <v>35249</v>
      </c>
      <c r="K2135" s="1"/>
      <c r="L2135">
        <f>_xlfn.DAYS(orderjoin[[#This Row],[ShippedDate]],orderjoin[[#This Row],[OrderDate]])</f>
        <v>-35221</v>
      </c>
      <c r="M2135">
        <f>_xlfn.DAYS(orderjoin[[#This Row],[RequiredDate]],orderjoin[[#This Row],[ShippedDate]])</f>
        <v>35249</v>
      </c>
      <c r="N2135">
        <v>2</v>
      </c>
      <c r="O2135">
        <v>8.5299999999999994</v>
      </c>
      <c r="P2135" t="s">
        <v>94</v>
      </c>
      <c r="Q2135" t="s">
        <v>95</v>
      </c>
      <c r="R2135" t="s">
        <v>96</v>
      </c>
      <c r="S2135" t="s">
        <v>97</v>
      </c>
      <c r="T2135" t="s">
        <v>98</v>
      </c>
      <c r="U2135" t="s">
        <v>99</v>
      </c>
      <c r="V2135">
        <v>11077</v>
      </c>
      <c r="W2135" t="s">
        <v>93</v>
      </c>
      <c r="X2135">
        <v>1</v>
      </c>
      <c r="Y2135" s="1">
        <v>35221</v>
      </c>
      <c r="Z2135" s="1">
        <v>35249</v>
      </c>
      <c r="AA2135">
        <f>_xlfn.DAYS(orderjoin[[#This Row],[orders.ShippedDate]],orderjoin[[#This Row],[orders.OrderDate]])</f>
        <v>-35221</v>
      </c>
      <c r="AB2135" s="1"/>
      <c r="AC2135">
        <v>2</v>
      </c>
      <c r="AD2135">
        <v>8.5299999999999994</v>
      </c>
      <c r="AE2135" t="s">
        <v>94</v>
      </c>
      <c r="AF2135" t="s">
        <v>95</v>
      </c>
      <c r="AG2135" t="s">
        <v>96</v>
      </c>
      <c r="AH2135" t="s">
        <v>97</v>
      </c>
      <c r="AI2135" t="s">
        <v>98</v>
      </c>
      <c r="AJ2135" t="s">
        <v>99</v>
      </c>
      <c r="AK2135">
        <v>6</v>
      </c>
      <c r="AL2135" t="s">
        <v>514</v>
      </c>
      <c r="AM2135">
        <v>3</v>
      </c>
      <c r="AN2135">
        <v>2</v>
      </c>
      <c r="AO2135" t="s">
        <v>515</v>
      </c>
      <c r="AP2135" s="7">
        <v>25</v>
      </c>
      <c r="AQ2135">
        <v>120</v>
      </c>
      <c r="AR2135">
        <v>0</v>
      </c>
      <c r="AS2135">
        <v>25</v>
      </c>
      <c r="AT2135">
        <v>0</v>
      </c>
      <c r="AU2135" t="s">
        <v>93</v>
      </c>
      <c r="AV2135" t="s">
        <v>94</v>
      </c>
      <c r="AW2135" t="s">
        <v>853</v>
      </c>
      <c r="AX2135" t="s">
        <v>854</v>
      </c>
      <c r="AY2135" t="s">
        <v>95</v>
      </c>
      <c r="AZ2135" t="s">
        <v>96</v>
      </c>
      <c r="BA2135" t="s">
        <v>97</v>
      </c>
      <c r="BB2135" t="s">
        <v>98</v>
      </c>
      <c r="BC2135" t="s">
        <v>99</v>
      </c>
      <c r="BD2135" t="s">
        <v>855</v>
      </c>
      <c r="BE2135" t="s">
        <v>856</v>
      </c>
      <c r="BF2135">
        <v>3</v>
      </c>
      <c r="BG2135" t="s">
        <v>1099</v>
      </c>
      <c r="BH2135" t="s">
        <v>1100</v>
      </c>
      <c r="BI2135" t="s">
        <v>654</v>
      </c>
      <c r="BJ2135" t="s">
        <v>1101</v>
      </c>
      <c r="BK2135" t="s">
        <v>1102</v>
      </c>
      <c r="BL2135" t="s">
        <v>1103</v>
      </c>
      <c r="BM2135" t="s">
        <v>1104</v>
      </c>
      <c r="BN2135" t="s">
        <v>99</v>
      </c>
      <c r="BO2135" t="s">
        <v>1105</v>
      </c>
      <c r="BP2135" t="s">
        <v>1106</v>
      </c>
      <c r="BQ2135">
        <v>2</v>
      </c>
      <c r="BR2135" t="s">
        <v>1012</v>
      </c>
      <c r="BS2135" t="s">
        <v>1013</v>
      </c>
      <c r="BT2135">
        <v>2</v>
      </c>
      <c r="BU2135" t="s">
        <v>1199</v>
      </c>
      <c r="BV2135" t="s">
        <v>1200</v>
      </c>
      <c r="BW2135">
        <v>1</v>
      </c>
      <c r="BX2135" t="s">
        <v>1585</v>
      </c>
      <c r="BY2135" t="s">
        <v>1202</v>
      </c>
      <c r="BZ2135" t="s">
        <v>654</v>
      </c>
      <c r="CA2135" t="s">
        <v>1586</v>
      </c>
      <c r="CB2135" s="1">
        <v>17875</v>
      </c>
      <c r="CC2135" s="1">
        <v>33725</v>
      </c>
      <c r="CD2135" t="s">
        <v>1587</v>
      </c>
      <c r="CE2135" t="s">
        <v>131</v>
      </c>
      <c r="CF2135" t="s">
        <v>132</v>
      </c>
      <c r="CG2135" t="s">
        <v>1588</v>
      </c>
      <c r="CH2135" t="s">
        <v>99</v>
      </c>
      <c r="CI2135" t="s">
        <v>1589</v>
      </c>
      <c r="CJ2135">
        <v>5467</v>
      </c>
      <c r="CK2135">
        <v>2</v>
      </c>
      <c r="CL2135">
        <v>24.5</v>
      </c>
    </row>
    <row r="2136" spans="1:90">
      <c r="A2136">
        <v>11077</v>
      </c>
      <c r="B2136">
        <v>7</v>
      </c>
      <c r="C2136" s="8">
        <v>30</v>
      </c>
      <c r="D2136">
        <v>1</v>
      </c>
      <c r="E2136">
        <v>0.05</v>
      </c>
      <c r="F2136">
        <v>11077</v>
      </c>
      <c r="G2136" t="s">
        <v>93</v>
      </c>
      <c r="H2136">
        <v>1</v>
      </c>
      <c r="I2136" s="1">
        <v>35221</v>
      </c>
      <c r="J2136" s="1">
        <v>35249</v>
      </c>
      <c r="K2136" s="1"/>
      <c r="L2136">
        <f>_xlfn.DAYS(orderjoin[[#This Row],[ShippedDate]],orderjoin[[#This Row],[OrderDate]])</f>
        <v>-35221</v>
      </c>
      <c r="M2136">
        <f>_xlfn.DAYS(orderjoin[[#This Row],[RequiredDate]],orderjoin[[#This Row],[ShippedDate]])</f>
        <v>35249</v>
      </c>
      <c r="N2136">
        <v>2</v>
      </c>
      <c r="O2136">
        <v>8.5299999999999994</v>
      </c>
      <c r="P2136" t="s">
        <v>94</v>
      </c>
      <c r="Q2136" t="s">
        <v>95</v>
      </c>
      <c r="R2136" t="s">
        <v>96</v>
      </c>
      <c r="S2136" t="s">
        <v>97</v>
      </c>
      <c r="T2136" t="s">
        <v>98</v>
      </c>
      <c r="U2136" t="s">
        <v>99</v>
      </c>
      <c r="V2136">
        <v>11077</v>
      </c>
      <c r="W2136" t="s">
        <v>93</v>
      </c>
      <c r="X2136">
        <v>1</v>
      </c>
      <c r="Y2136" s="1">
        <v>35221</v>
      </c>
      <c r="Z2136" s="1">
        <v>35249</v>
      </c>
      <c r="AA2136">
        <f>_xlfn.DAYS(orderjoin[[#This Row],[orders.ShippedDate]],orderjoin[[#This Row],[orders.OrderDate]])</f>
        <v>-35221</v>
      </c>
      <c r="AB2136" s="1"/>
      <c r="AC2136">
        <v>2</v>
      </c>
      <c r="AD2136">
        <v>8.5299999999999994</v>
      </c>
      <c r="AE2136" t="s">
        <v>94</v>
      </c>
      <c r="AF2136" t="s">
        <v>95</v>
      </c>
      <c r="AG2136" t="s">
        <v>96</v>
      </c>
      <c r="AH2136" t="s">
        <v>97</v>
      </c>
      <c r="AI2136" t="s">
        <v>98</v>
      </c>
      <c r="AJ2136" t="s">
        <v>99</v>
      </c>
      <c r="AK2136">
        <v>7</v>
      </c>
      <c r="AL2136" t="s">
        <v>516</v>
      </c>
      <c r="AM2136">
        <v>3</v>
      </c>
      <c r="AN2136">
        <v>7</v>
      </c>
      <c r="AO2136" t="s">
        <v>517</v>
      </c>
      <c r="AP2136" s="7">
        <v>30</v>
      </c>
      <c r="AQ2136">
        <v>15</v>
      </c>
      <c r="AR2136">
        <v>0</v>
      </c>
      <c r="AS2136">
        <v>10</v>
      </c>
      <c r="AT2136">
        <v>0</v>
      </c>
      <c r="AU2136" t="s">
        <v>93</v>
      </c>
      <c r="AV2136" t="s">
        <v>94</v>
      </c>
      <c r="AW2136" t="s">
        <v>853</v>
      </c>
      <c r="AX2136" t="s">
        <v>854</v>
      </c>
      <c r="AY2136" t="s">
        <v>95</v>
      </c>
      <c r="AZ2136" t="s">
        <v>96</v>
      </c>
      <c r="BA2136" t="s">
        <v>97</v>
      </c>
      <c r="BB2136" t="s">
        <v>98</v>
      </c>
      <c r="BC2136" t="s">
        <v>99</v>
      </c>
      <c r="BD2136" t="s">
        <v>855</v>
      </c>
      <c r="BE2136" t="s">
        <v>856</v>
      </c>
      <c r="BF2136">
        <v>3</v>
      </c>
      <c r="BG2136" t="s">
        <v>1099</v>
      </c>
      <c r="BH2136" t="s">
        <v>1100</v>
      </c>
      <c r="BI2136" t="s">
        <v>654</v>
      </c>
      <c r="BJ2136" t="s">
        <v>1101</v>
      </c>
      <c r="BK2136" t="s">
        <v>1102</v>
      </c>
      <c r="BL2136" t="s">
        <v>1103</v>
      </c>
      <c r="BM2136" t="s">
        <v>1104</v>
      </c>
      <c r="BN2136" t="s">
        <v>99</v>
      </c>
      <c r="BO2136" t="s">
        <v>1105</v>
      </c>
      <c r="BP2136" t="s">
        <v>1106</v>
      </c>
      <c r="BQ2136">
        <v>7</v>
      </c>
      <c r="BR2136" t="s">
        <v>1030</v>
      </c>
      <c r="BS2136" t="s">
        <v>1031</v>
      </c>
      <c r="BT2136">
        <v>2</v>
      </c>
      <c r="BU2136" t="s">
        <v>1199</v>
      </c>
      <c r="BV2136" t="s">
        <v>1200</v>
      </c>
      <c r="BW2136">
        <v>1</v>
      </c>
      <c r="BX2136" t="s">
        <v>1585</v>
      </c>
      <c r="BY2136" t="s">
        <v>1202</v>
      </c>
      <c r="BZ2136" t="s">
        <v>654</v>
      </c>
      <c r="CA2136" t="s">
        <v>1586</v>
      </c>
      <c r="CB2136" s="1">
        <v>17875</v>
      </c>
      <c r="CC2136" s="1">
        <v>33725</v>
      </c>
      <c r="CD2136" t="s">
        <v>1587</v>
      </c>
      <c r="CE2136" t="s">
        <v>131</v>
      </c>
      <c r="CF2136" t="s">
        <v>132</v>
      </c>
      <c r="CG2136" t="s">
        <v>1588</v>
      </c>
      <c r="CH2136" t="s">
        <v>99</v>
      </c>
      <c r="CI2136" t="s">
        <v>1589</v>
      </c>
      <c r="CJ2136">
        <v>5467</v>
      </c>
      <c r="CK2136">
        <v>2</v>
      </c>
      <c r="CL2136">
        <v>28.5</v>
      </c>
    </row>
    <row r="2137" spans="1:90">
      <c r="A2137">
        <v>11077</v>
      </c>
      <c r="B2137">
        <v>8</v>
      </c>
      <c r="C2137" s="8">
        <v>40</v>
      </c>
      <c r="D2137">
        <v>2</v>
      </c>
      <c r="E2137">
        <v>0.1</v>
      </c>
      <c r="F2137">
        <v>11077</v>
      </c>
      <c r="G2137" t="s">
        <v>93</v>
      </c>
      <c r="H2137">
        <v>1</v>
      </c>
      <c r="I2137" s="1">
        <v>35221</v>
      </c>
      <c r="J2137" s="1">
        <v>35249</v>
      </c>
      <c r="K2137" s="1"/>
      <c r="L2137">
        <f>_xlfn.DAYS(orderjoin[[#This Row],[ShippedDate]],orderjoin[[#This Row],[OrderDate]])</f>
        <v>-35221</v>
      </c>
      <c r="M2137">
        <f>_xlfn.DAYS(orderjoin[[#This Row],[RequiredDate]],orderjoin[[#This Row],[ShippedDate]])</f>
        <v>35249</v>
      </c>
      <c r="N2137">
        <v>2</v>
      </c>
      <c r="O2137">
        <v>8.5299999999999994</v>
      </c>
      <c r="P2137" t="s">
        <v>94</v>
      </c>
      <c r="Q2137" t="s">
        <v>95</v>
      </c>
      <c r="R2137" t="s">
        <v>96</v>
      </c>
      <c r="S2137" t="s">
        <v>97</v>
      </c>
      <c r="T2137" t="s">
        <v>98</v>
      </c>
      <c r="U2137" t="s">
        <v>99</v>
      </c>
      <c r="V2137">
        <v>11077</v>
      </c>
      <c r="W2137" t="s">
        <v>93</v>
      </c>
      <c r="X2137">
        <v>1</v>
      </c>
      <c r="Y2137" s="1">
        <v>35221</v>
      </c>
      <c r="Z2137" s="1">
        <v>35249</v>
      </c>
      <c r="AA2137">
        <f>_xlfn.DAYS(orderjoin[[#This Row],[orders.ShippedDate]],orderjoin[[#This Row],[orders.OrderDate]])</f>
        <v>-35221</v>
      </c>
      <c r="AB2137" s="1"/>
      <c r="AC2137">
        <v>2</v>
      </c>
      <c r="AD2137">
        <v>8.5299999999999994</v>
      </c>
      <c r="AE2137" t="s">
        <v>94</v>
      </c>
      <c r="AF2137" t="s">
        <v>95</v>
      </c>
      <c r="AG2137" t="s">
        <v>96</v>
      </c>
      <c r="AH2137" t="s">
        <v>97</v>
      </c>
      <c r="AI2137" t="s">
        <v>98</v>
      </c>
      <c r="AJ2137" t="s">
        <v>99</v>
      </c>
      <c r="AK2137">
        <v>8</v>
      </c>
      <c r="AL2137" t="s">
        <v>518</v>
      </c>
      <c r="AM2137">
        <v>3</v>
      </c>
      <c r="AN2137">
        <v>2</v>
      </c>
      <c r="AO2137" t="s">
        <v>519</v>
      </c>
      <c r="AP2137" s="7">
        <v>40</v>
      </c>
      <c r="AQ2137">
        <v>6</v>
      </c>
      <c r="AR2137">
        <v>0</v>
      </c>
      <c r="AS2137">
        <v>0</v>
      </c>
      <c r="AT2137">
        <v>0</v>
      </c>
      <c r="AU2137" t="s">
        <v>93</v>
      </c>
      <c r="AV2137" t="s">
        <v>94</v>
      </c>
      <c r="AW2137" t="s">
        <v>853</v>
      </c>
      <c r="AX2137" t="s">
        <v>854</v>
      </c>
      <c r="AY2137" t="s">
        <v>95</v>
      </c>
      <c r="AZ2137" t="s">
        <v>96</v>
      </c>
      <c r="BA2137" t="s">
        <v>97</v>
      </c>
      <c r="BB2137" t="s">
        <v>98</v>
      </c>
      <c r="BC2137" t="s">
        <v>99</v>
      </c>
      <c r="BD2137" t="s">
        <v>855</v>
      </c>
      <c r="BE2137" t="s">
        <v>856</v>
      </c>
      <c r="BF2137">
        <v>3</v>
      </c>
      <c r="BG2137" t="s">
        <v>1099</v>
      </c>
      <c r="BH2137" t="s">
        <v>1100</v>
      </c>
      <c r="BI2137" t="s">
        <v>654</v>
      </c>
      <c r="BJ2137" t="s">
        <v>1101</v>
      </c>
      <c r="BK2137" t="s">
        <v>1102</v>
      </c>
      <c r="BL2137" t="s">
        <v>1103</v>
      </c>
      <c r="BM2137" t="s">
        <v>1104</v>
      </c>
      <c r="BN2137" t="s">
        <v>99</v>
      </c>
      <c r="BO2137" t="s">
        <v>1105</v>
      </c>
      <c r="BP2137" t="s">
        <v>1106</v>
      </c>
      <c r="BQ2137">
        <v>2</v>
      </c>
      <c r="BR2137" t="s">
        <v>1012</v>
      </c>
      <c r="BS2137" t="s">
        <v>1013</v>
      </c>
      <c r="BT2137">
        <v>2</v>
      </c>
      <c r="BU2137" t="s">
        <v>1199</v>
      </c>
      <c r="BV2137" t="s">
        <v>1200</v>
      </c>
      <c r="BW2137">
        <v>1</v>
      </c>
      <c r="BX2137" t="s">
        <v>1585</v>
      </c>
      <c r="BY2137" t="s">
        <v>1202</v>
      </c>
      <c r="BZ2137" t="s">
        <v>654</v>
      </c>
      <c r="CA2137" t="s">
        <v>1586</v>
      </c>
      <c r="CB2137" s="1">
        <v>17875</v>
      </c>
      <c r="CC2137" s="1">
        <v>33725</v>
      </c>
      <c r="CD2137" t="s">
        <v>1587</v>
      </c>
      <c r="CE2137" t="s">
        <v>131</v>
      </c>
      <c r="CF2137" t="s">
        <v>132</v>
      </c>
      <c r="CG2137" t="s">
        <v>1588</v>
      </c>
      <c r="CH2137" t="s">
        <v>99</v>
      </c>
      <c r="CI2137" t="s">
        <v>1589</v>
      </c>
      <c r="CJ2137">
        <v>5467</v>
      </c>
      <c r="CK2137">
        <v>2</v>
      </c>
      <c r="CL2137">
        <v>72</v>
      </c>
    </row>
    <row r="2138" spans="1:90">
      <c r="A2138">
        <v>11077</v>
      </c>
      <c r="B2138">
        <v>10</v>
      </c>
      <c r="C2138" s="8">
        <v>31</v>
      </c>
      <c r="D2138">
        <v>1</v>
      </c>
      <c r="E2138">
        <v>0</v>
      </c>
      <c r="F2138">
        <v>11077</v>
      </c>
      <c r="G2138" t="s">
        <v>93</v>
      </c>
      <c r="H2138">
        <v>1</v>
      </c>
      <c r="I2138" s="1">
        <v>35221</v>
      </c>
      <c r="J2138" s="1">
        <v>35249</v>
      </c>
      <c r="K2138" s="1"/>
      <c r="L2138">
        <f>_xlfn.DAYS(orderjoin[[#This Row],[ShippedDate]],orderjoin[[#This Row],[OrderDate]])</f>
        <v>-35221</v>
      </c>
      <c r="M2138">
        <f>_xlfn.DAYS(orderjoin[[#This Row],[RequiredDate]],orderjoin[[#This Row],[ShippedDate]])</f>
        <v>35249</v>
      </c>
      <c r="N2138">
        <v>2</v>
      </c>
      <c r="O2138">
        <v>8.5299999999999994</v>
      </c>
      <c r="P2138" t="s">
        <v>94</v>
      </c>
      <c r="Q2138" t="s">
        <v>95</v>
      </c>
      <c r="R2138" t="s">
        <v>96</v>
      </c>
      <c r="S2138" t="s">
        <v>97</v>
      </c>
      <c r="T2138" t="s">
        <v>98</v>
      </c>
      <c r="U2138" t="s">
        <v>99</v>
      </c>
      <c r="V2138">
        <v>11077</v>
      </c>
      <c r="W2138" t="s">
        <v>93</v>
      </c>
      <c r="X2138">
        <v>1</v>
      </c>
      <c r="Y2138" s="1">
        <v>35221</v>
      </c>
      <c r="Z2138" s="1">
        <v>35249</v>
      </c>
      <c r="AA2138">
        <f>_xlfn.DAYS(orderjoin[[#This Row],[orders.ShippedDate]],orderjoin[[#This Row],[orders.OrderDate]])</f>
        <v>-35221</v>
      </c>
      <c r="AB2138" s="1"/>
      <c r="AC2138">
        <v>2</v>
      </c>
      <c r="AD2138">
        <v>8.5299999999999994</v>
      </c>
      <c r="AE2138" t="s">
        <v>94</v>
      </c>
      <c r="AF2138" t="s">
        <v>95</v>
      </c>
      <c r="AG2138" t="s">
        <v>96</v>
      </c>
      <c r="AH2138" t="s">
        <v>97</v>
      </c>
      <c r="AI2138" t="s">
        <v>98</v>
      </c>
      <c r="AJ2138" t="s">
        <v>99</v>
      </c>
      <c r="AK2138">
        <v>10</v>
      </c>
      <c r="AL2138" t="s">
        <v>522</v>
      </c>
      <c r="AM2138">
        <v>4</v>
      </c>
      <c r="AN2138">
        <v>8</v>
      </c>
      <c r="AO2138" t="s">
        <v>523</v>
      </c>
      <c r="AP2138" s="7">
        <v>31</v>
      </c>
      <c r="AQ2138">
        <v>31</v>
      </c>
      <c r="AR2138">
        <v>0</v>
      </c>
      <c r="AS2138">
        <v>0</v>
      </c>
      <c r="AT2138">
        <v>0</v>
      </c>
      <c r="AU2138" t="s">
        <v>93</v>
      </c>
      <c r="AV2138" t="s">
        <v>94</v>
      </c>
      <c r="AW2138" t="s">
        <v>853</v>
      </c>
      <c r="AX2138" t="s">
        <v>854</v>
      </c>
      <c r="AY2138" t="s">
        <v>95</v>
      </c>
      <c r="AZ2138" t="s">
        <v>96</v>
      </c>
      <c r="BA2138" t="s">
        <v>97</v>
      </c>
      <c r="BB2138" t="s">
        <v>98</v>
      </c>
      <c r="BC2138" t="s">
        <v>99</v>
      </c>
      <c r="BD2138" t="s">
        <v>855</v>
      </c>
      <c r="BE2138" t="s">
        <v>856</v>
      </c>
      <c r="BF2138">
        <v>4</v>
      </c>
      <c r="BG2138" t="s">
        <v>1023</v>
      </c>
      <c r="BH2138" t="s">
        <v>1024</v>
      </c>
      <c r="BI2138" t="s">
        <v>676</v>
      </c>
      <c r="BJ2138" t="s">
        <v>1025</v>
      </c>
      <c r="BK2138" t="s">
        <v>1026</v>
      </c>
      <c r="BL2138" t="s">
        <v>21</v>
      </c>
      <c r="BM2138" t="s">
        <v>1027</v>
      </c>
      <c r="BN2138" t="s">
        <v>1028</v>
      </c>
      <c r="BO2138" t="s">
        <v>1029</v>
      </c>
      <c r="BP2138" t="s">
        <v>21</v>
      </c>
      <c r="BQ2138">
        <v>8</v>
      </c>
      <c r="BR2138" t="s">
        <v>1057</v>
      </c>
      <c r="BS2138" t="s">
        <v>1058</v>
      </c>
      <c r="BT2138">
        <v>2</v>
      </c>
      <c r="BU2138" t="s">
        <v>1199</v>
      </c>
      <c r="BV2138" t="s">
        <v>1200</v>
      </c>
      <c r="BW2138">
        <v>1</v>
      </c>
      <c r="BX2138" t="s">
        <v>1585</v>
      </c>
      <c r="BY2138" t="s">
        <v>1202</v>
      </c>
      <c r="BZ2138" t="s">
        <v>654</v>
      </c>
      <c r="CA2138" t="s">
        <v>1586</v>
      </c>
      <c r="CB2138" s="1">
        <v>17875</v>
      </c>
      <c r="CC2138" s="1">
        <v>33725</v>
      </c>
      <c r="CD2138" t="s">
        <v>1587</v>
      </c>
      <c r="CE2138" t="s">
        <v>131</v>
      </c>
      <c r="CF2138" t="s">
        <v>132</v>
      </c>
      <c r="CG2138" t="s">
        <v>1588</v>
      </c>
      <c r="CH2138" t="s">
        <v>99</v>
      </c>
      <c r="CI2138" t="s">
        <v>1589</v>
      </c>
      <c r="CJ2138">
        <v>5467</v>
      </c>
      <c r="CK2138">
        <v>2</v>
      </c>
      <c r="CL2138">
        <v>31</v>
      </c>
    </row>
    <row r="2139" spans="1:90">
      <c r="A2139">
        <v>11077</v>
      </c>
      <c r="B2139">
        <v>12</v>
      </c>
      <c r="C2139" s="8">
        <v>38</v>
      </c>
      <c r="D2139">
        <v>2</v>
      </c>
      <c r="E2139">
        <v>0.05</v>
      </c>
      <c r="F2139">
        <v>11077</v>
      </c>
      <c r="G2139" t="s">
        <v>93</v>
      </c>
      <c r="H2139">
        <v>1</v>
      </c>
      <c r="I2139" s="1">
        <v>35221</v>
      </c>
      <c r="J2139" s="1">
        <v>35249</v>
      </c>
      <c r="K2139" s="1"/>
      <c r="L2139">
        <f>_xlfn.DAYS(orderjoin[[#This Row],[ShippedDate]],orderjoin[[#This Row],[OrderDate]])</f>
        <v>-35221</v>
      </c>
      <c r="M2139">
        <f>_xlfn.DAYS(orderjoin[[#This Row],[RequiredDate]],orderjoin[[#This Row],[ShippedDate]])</f>
        <v>35249</v>
      </c>
      <c r="N2139">
        <v>2</v>
      </c>
      <c r="O2139">
        <v>8.5299999999999994</v>
      </c>
      <c r="P2139" t="s">
        <v>94</v>
      </c>
      <c r="Q2139" t="s">
        <v>95</v>
      </c>
      <c r="R2139" t="s">
        <v>96</v>
      </c>
      <c r="S2139" t="s">
        <v>97</v>
      </c>
      <c r="T2139" t="s">
        <v>98</v>
      </c>
      <c r="U2139" t="s">
        <v>99</v>
      </c>
      <c r="V2139">
        <v>11077</v>
      </c>
      <c r="W2139" t="s">
        <v>93</v>
      </c>
      <c r="X2139">
        <v>1</v>
      </c>
      <c r="Y2139" s="1">
        <v>35221</v>
      </c>
      <c r="Z2139" s="1">
        <v>35249</v>
      </c>
      <c r="AA2139">
        <f>_xlfn.DAYS(orderjoin[[#This Row],[orders.ShippedDate]],orderjoin[[#This Row],[orders.OrderDate]])</f>
        <v>-35221</v>
      </c>
      <c r="AB2139" s="1"/>
      <c r="AC2139">
        <v>2</v>
      </c>
      <c r="AD2139">
        <v>8.5299999999999994</v>
      </c>
      <c r="AE2139" t="s">
        <v>94</v>
      </c>
      <c r="AF2139" t="s">
        <v>95</v>
      </c>
      <c r="AG2139" t="s">
        <v>96</v>
      </c>
      <c r="AH2139" t="s">
        <v>97</v>
      </c>
      <c r="AI2139" t="s">
        <v>98</v>
      </c>
      <c r="AJ2139" t="s">
        <v>99</v>
      </c>
      <c r="AK2139">
        <v>12</v>
      </c>
      <c r="AL2139" t="s">
        <v>526</v>
      </c>
      <c r="AM2139">
        <v>5</v>
      </c>
      <c r="AN2139">
        <v>4</v>
      </c>
      <c r="AO2139" t="s">
        <v>527</v>
      </c>
      <c r="AP2139" s="7">
        <v>38</v>
      </c>
      <c r="AQ2139">
        <v>86</v>
      </c>
      <c r="AR2139">
        <v>0</v>
      </c>
      <c r="AS2139">
        <v>0</v>
      </c>
      <c r="AT2139">
        <v>0</v>
      </c>
      <c r="AU2139" t="s">
        <v>93</v>
      </c>
      <c r="AV2139" t="s">
        <v>94</v>
      </c>
      <c r="AW2139" t="s">
        <v>853</v>
      </c>
      <c r="AX2139" t="s">
        <v>854</v>
      </c>
      <c r="AY2139" t="s">
        <v>95</v>
      </c>
      <c r="AZ2139" t="s">
        <v>96</v>
      </c>
      <c r="BA2139" t="s">
        <v>97</v>
      </c>
      <c r="BB2139" t="s">
        <v>98</v>
      </c>
      <c r="BC2139" t="s">
        <v>99</v>
      </c>
      <c r="BD2139" t="s">
        <v>855</v>
      </c>
      <c r="BE2139" t="s">
        <v>856</v>
      </c>
      <c r="BF2139">
        <v>5</v>
      </c>
      <c r="BG2139" t="s">
        <v>981</v>
      </c>
      <c r="BH2139" t="s">
        <v>982</v>
      </c>
      <c r="BI2139" t="s">
        <v>983</v>
      </c>
      <c r="BJ2139" t="s">
        <v>984</v>
      </c>
      <c r="BK2139" t="s">
        <v>985</v>
      </c>
      <c r="BL2139" t="s">
        <v>986</v>
      </c>
      <c r="BM2139" t="s">
        <v>987</v>
      </c>
      <c r="BN2139" t="s">
        <v>175</v>
      </c>
      <c r="BO2139" t="s">
        <v>988</v>
      </c>
      <c r="BP2139" t="s">
        <v>21</v>
      </c>
      <c r="BQ2139">
        <v>4</v>
      </c>
      <c r="BR2139" t="s">
        <v>989</v>
      </c>
      <c r="BS2139" t="s">
        <v>990</v>
      </c>
      <c r="BT2139">
        <v>2</v>
      </c>
      <c r="BU2139" t="s">
        <v>1199</v>
      </c>
      <c r="BV2139" t="s">
        <v>1200</v>
      </c>
      <c r="BW2139">
        <v>1</v>
      </c>
      <c r="BX2139" t="s">
        <v>1585</v>
      </c>
      <c r="BY2139" t="s">
        <v>1202</v>
      </c>
      <c r="BZ2139" t="s">
        <v>654</v>
      </c>
      <c r="CA2139" t="s">
        <v>1586</v>
      </c>
      <c r="CB2139" s="1">
        <v>17875</v>
      </c>
      <c r="CC2139" s="1">
        <v>33725</v>
      </c>
      <c r="CD2139" t="s">
        <v>1587</v>
      </c>
      <c r="CE2139" t="s">
        <v>131</v>
      </c>
      <c r="CF2139" t="s">
        <v>132</v>
      </c>
      <c r="CG2139" t="s">
        <v>1588</v>
      </c>
      <c r="CH2139" t="s">
        <v>99</v>
      </c>
      <c r="CI2139" t="s">
        <v>1589</v>
      </c>
      <c r="CJ2139">
        <v>5467</v>
      </c>
      <c r="CK2139">
        <v>2</v>
      </c>
      <c r="CL2139">
        <v>72.2</v>
      </c>
    </row>
    <row r="2140" spans="1:90">
      <c r="A2140">
        <v>11077</v>
      </c>
      <c r="B2140">
        <v>13</v>
      </c>
      <c r="C2140" s="8">
        <v>6</v>
      </c>
      <c r="D2140">
        <v>4</v>
      </c>
      <c r="E2140">
        <v>0</v>
      </c>
      <c r="F2140">
        <v>11077</v>
      </c>
      <c r="G2140" t="s">
        <v>93</v>
      </c>
      <c r="H2140">
        <v>1</v>
      </c>
      <c r="I2140" s="1">
        <v>35221</v>
      </c>
      <c r="J2140" s="1">
        <v>35249</v>
      </c>
      <c r="K2140" s="1"/>
      <c r="L2140">
        <f>_xlfn.DAYS(orderjoin[[#This Row],[ShippedDate]],orderjoin[[#This Row],[OrderDate]])</f>
        <v>-35221</v>
      </c>
      <c r="M2140">
        <f>_xlfn.DAYS(orderjoin[[#This Row],[RequiredDate]],orderjoin[[#This Row],[ShippedDate]])</f>
        <v>35249</v>
      </c>
      <c r="N2140">
        <v>2</v>
      </c>
      <c r="O2140">
        <v>8.5299999999999994</v>
      </c>
      <c r="P2140" t="s">
        <v>94</v>
      </c>
      <c r="Q2140" t="s">
        <v>95</v>
      </c>
      <c r="R2140" t="s">
        <v>96</v>
      </c>
      <c r="S2140" t="s">
        <v>97</v>
      </c>
      <c r="T2140" t="s">
        <v>98</v>
      </c>
      <c r="U2140" t="s">
        <v>99</v>
      </c>
      <c r="V2140">
        <v>11077</v>
      </c>
      <c r="W2140" t="s">
        <v>93</v>
      </c>
      <c r="X2140">
        <v>1</v>
      </c>
      <c r="Y2140" s="1">
        <v>35221</v>
      </c>
      <c r="Z2140" s="1">
        <v>35249</v>
      </c>
      <c r="AA2140">
        <f>_xlfn.DAYS(orderjoin[[#This Row],[orders.ShippedDate]],orderjoin[[#This Row],[orders.OrderDate]])</f>
        <v>-35221</v>
      </c>
      <c r="AB2140" s="1"/>
      <c r="AC2140">
        <v>2</v>
      </c>
      <c r="AD2140">
        <v>8.5299999999999994</v>
      </c>
      <c r="AE2140" t="s">
        <v>94</v>
      </c>
      <c r="AF2140" t="s">
        <v>95</v>
      </c>
      <c r="AG2140" t="s">
        <v>96</v>
      </c>
      <c r="AH2140" t="s">
        <v>97</v>
      </c>
      <c r="AI2140" t="s">
        <v>98</v>
      </c>
      <c r="AJ2140" t="s">
        <v>99</v>
      </c>
      <c r="AK2140">
        <v>13</v>
      </c>
      <c r="AL2140" t="s">
        <v>528</v>
      </c>
      <c r="AM2140">
        <v>6</v>
      </c>
      <c r="AN2140">
        <v>8</v>
      </c>
      <c r="AO2140" t="s">
        <v>529</v>
      </c>
      <c r="AP2140" s="7">
        <v>6</v>
      </c>
      <c r="AQ2140">
        <v>24</v>
      </c>
      <c r="AR2140">
        <v>0</v>
      </c>
      <c r="AS2140">
        <v>5</v>
      </c>
      <c r="AT2140">
        <v>0</v>
      </c>
      <c r="AU2140" t="s">
        <v>93</v>
      </c>
      <c r="AV2140" t="s">
        <v>94</v>
      </c>
      <c r="AW2140" t="s">
        <v>853</v>
      </c>
      <c r="AX2140" t="s">
        <v>854</v>
      </c>
      <c r="AY2140" t="s">
        <v>95</v>
      </c>
      <c r="AZ2140" t="s">
        <v>96</v>
      </c>
      <c r="BA2140" t="s">
        <v>97</v>
      </c>
      <c r="BB2140" t="s">
        <v>98</v>
      </c>
      <c r="BC2140" t="s">
        <v>99</v>
      </c>
      <c r="BD2140" t="s">
        <v>855</v>
      </c>
      <c r="BE2140" t="s">
        <v>856</v>
      </c>
      <c r="BF2140">
        <v>6</v>
      </c>
      <c r="BG2140" t="s">
        <v>1120</v>
      </c>
      <c r="BH2140" t="s">
        <v>1121</v>
      </c>
      <c r="BI2140" t="s">
        <v>1122</v>
      </c>
      <c r="BJ2140" t="s">
        <v>1123</v>
      </c>
      <c r="BK2140" t="s">
        <v>1124</v>
      </c>
      <c r="BL2140" t="s">
        <v>21</v>
      </c>
      <c r="BM2140" t="s">
        <v>1125</v>
      </c>
      <c r="BN2140" t="s">
        <v>1028</v>
      </c>
      <c r="BO2140" t="s">
        <v>1126</v>
      </c>
      <c r="BP2140" t="s">
        <v>21</v>
      </c>
      <c r="BQ2140">
        <v>8</v>
      </c>
      <c r="BR2140" t="s">
        <v>1057</v>
      </c>
      <c r="BS2140" t="s">
        <v>1058</v>
      </c>
      <c r="BT2140">
        <v>2</v>
      </c>
      <c r="BU2140" t="s">
        <v>1199</v>
      </c>
      <c r="BV2140" t="s">
        <v>1200</v>
      </c>
      <c r="BW2140">
        <v>1</v>
      </c>
      <c r="BX2140" t="s">
        <v>1585</v>
      </c>
      <c r="BY2140" t="s">
        <v>1202</v>
      </c>
      <c r="BZ2140" t="s">
        <v>654</v>
      </c>
      <c r="CA2140" t="s">
        <v>1586</v>
      </c>
      <c r="CB2140" s="1">
        <v>17875</v>
      </c>
      <c r="CC2140" s="1">
        <v>33725</v>
      </c>
      <c r="CD2140" t="s">
        <v>1587</v>
      </c>
      <c r="CE2140" t="s">
        <v>131</v>
      </c>
      <c r="CF2140" t="s">
        <v>132</v>
      </c>
      <c r="CG2140" t="s">
        <v>1588</v>
      </c>
      <c r="CH2140" t="s">
        <v>99</v>
      </c>
      <c r="CI2140" t="s">
        <v>1589</v>
      </c>
      <c r="CJ2140">
        <v>5467</v>
      </c>
      <c r="CK2140">
        <v>2</v>
      </c>
      <c r="CL2140">
        <v>24</v>
      </c>
    </row>
    <row r="2141" spans="1:90">
      <c r="A2141">
        <v>11077</v>
      </c>
      <c r="B2141">
        <v>14</v>
      </c>
      <c r="C2141" s="8">
        <v>23.25</v>
      </c>
      <c r="D2141">
        <v>1</v>
      </c>
      <c r="E2141">
        <v>0.03</v>
      </c>
      <c r="F2141">
        <v>11077</v>
      </c>
      <c r="G2141" t="s">
        <v>93</v>
      </c>
      <c r="H2141">
        <v>1</v>
      </c>
      <c r="I2141" s="1">
        <v>35221</v>
      </c>
      <c r="J2141" s="1">
        <v>35249</v>
      </c>
      <c r="K2141" s="1"/>
      <c r="L2141">
        <f>_xlfn.DAYS(orderjoin[[#This Row],[ShippedDate]],orderjoin[[#This Row],[OrderDate]])</f>
        <v>-35221</v>
      </c>
      <c r="M2141">
        <f>_xlfn.DAYS(orderjoin[[#This Row],[RequiredDate]],orderjoin[[#This Row],[ShippedDate]])</f>
        <v>35249</v>
      </c>
      <c r="N2141">
        <v>2</v>
      </c>
      <c r="O2141">
        <v>8.5299999999999994</v>
      </c>
      <c r="P2141" t="s">
        <v>94</v>
      </c>
      <c r="Q2141" t="s">
        <v>95</v>
      </c>
      <c r="R2141" t="s">
        <v>96</v>
      </c>
      <c r="S2141" t="s">
        <v>97</v>
      </c>
      <c r="T2141" t="s">
        <v>98</v>
      </c>
      <c r="U2141" t="s">
        <v>99</v>
      </c>
      <c r="V2141">
        <v>11077</v>
      </c>
      <c r="W2141" t="s">
        <v>93</v>
      </c>
      <c r="X2141">
        <v>1</v>
      </c>
      <c r="Y2141" s="1">
        <v>35221</v>
      </c>
      <c r="Z2141" s="1">
        <v>35249</v>
      </c>
      <c r="AA2141">
        <f>_xlfn.DAYS(orderjoin[[#This Row],[orders.ShippedDate]],orderjoin[[#This Row],[orders.OrderDate]])</f>
        <v>-35221</v>
      </c>
      <c r="AB2141" s="1"/>
      <c r="AC2141">
        <v>2</v>
      </c>
      <c r="AD2141">
        <v>8.5299999999999994</v>
      </c>
      <c r="AE2141" t="s">
        <v>94</v>
      </c>
      <c r="AF2141" t="s">
        <v>95</v>
      </c>
      <c r="AG2141" t="s">
        <v>96</v>
      </c>
      <c r="AH2141" t="s">
        <v>97</v>
      </c>
      <c r="AI2141" t="s">
        <v>98</v>
      </c>
      <c r="AJ2141" t="s">
        <v>99</v>
      </c>
      <c r="AK2141">
        <v>14</v>
      </c>
      <c r="AL2141" t="s">
        <v>530</v>
      </c>
      <c r="AM2141">
        <v>6</v>
      </c>
      <c r="AN2141">
        <v>7</v>
      </c>
      <c r="AO2141" t="s">
        <v>531</v>
      </c>
      <c r="AP2141" s="7">
        <v>23.25</v>
      </c>
      <c r="AQ2141">
        <v>35</v>
      </c>
      <c r="AR2141">
        <v>0</v>
      </c>
      <c r="AS2141">
        <v>0</v>
      </c>
      <c r="AT2141">
        <v>0</v>
      </c>
      <c r="AU2141" t="s">
        <v>93</v>
      </c>
      <c r="AV2141" t="s">
        <v>94</v>
      </c>
      <c r="AW2141" t="s">
        <v>853</v>
      </c>
      <c r="AX2141" t="s">
        <v>854</v>
      </c>
      <c r="AY2141" t="s">
        <v>95</v>
      </c>
      <c r="AZ2141" t="s">
        <v>96</v>
      </c>
      <c r="BA2141" t="s">
        <v>97</v>
      </c>
      <c r="BB2141" t="s">
        <v>98</v>
      </c>
      <c r="BC2141" t="s">
        <v>99</v>
      </c>
      <c r="BD2141" t="s">
        <v>855</v>
      </c>
      <c r="BE2141" t="s">
        <v>856</v>
      </c>
      <c r="BF2141">
        <v>6</v>
      </c>
      <c r="BG2141" t="s">
        <v>1120</v>
      </c>
      <c r="BH2141" t="s">
        <v>1121</v>
      </c>
      <c r="BI2141" t="s">
        <v>1122</v>
      </c>
      <c r="BJ2141" t="s">
        <v>1123</v>
      </c>
      <c r="BK2141" t="s">
        <v>1124</v>
      </c>
      <c r="BL2141" t="s">
        <v>21</v>
      </c>
      <c r="BM2141" t="s">
        <v>1125</v>
      </c>
      <c r="BN2141" t="s">
        <v>1028</v>
      </c>
      <c r="BO2141" t="s">
        <v>1126</v>
      </c>
      <c r="BP2141" t="s">
        <v>21</v>
      </c>
      <c r="BQ2141">
        <v>7</v>
      </c>
      <c r="BR2141" t="s">
        <v>1030</v>
      </c>
      <c r="BS2141" t="s">
        <v>1031</v>
      </c>
      <c r="BT2141">
        <v>2</v>
      </c>
      <c r="BU2141" t="s">
        <v>1199</v>
      </c>
      <c r="BV2141" t="s">
        <v>1200</v>
      </c>
      <c r="BW2141">
        <v>1</v>
      </c>
      <c r="BX2141" t="s">
        <v>1585</v>
      </c>
      <c r="BY2141" t="s">
        <v>1202</v>
      </c>
      <c r="BZ2141" t="s">
        <v>654</v>
      </c>
      <c r="CA2141" t="s">
        <v>1586</v>
      </c>
      <c r="CB2141" s="1">
        <v>17875</v>
      </c>
      <c r="CC2141" s="1">
        <v>33725</v>
      </c>
      <c r="CD2141" t="s">
        <v>1587</v>
      </c>
      <c r="CE2141" t="s">
        <v>131</v>
      </c>
      <c r="CF2141" t="s">
        <v>132</v>
      </c>
      <c r="CG2141" t="s">
        <v>1588</v>
      </c>
      <c r="CH2141" t="s">
        <v>99</v>
      </c>
      <c r="CI2141" t="s">
        <v>1589</v>
      </c>
      <c r="CJ2141">
        <v>5467</v>
      </c>
      <c r="CK2141">
        <v>2</v>
      </c>
      <c r="CL2141">
        <v>22.552499999999998</v>
      </c>
    </row>
    <row r="2142" spans="1:90">
      <c r="A2142">
        <v>11077</v>
      </c>
      <c r="B2142">
        <v>16</v>
      </c>
      <c r="C2142" s="8">
        <v>17.45</v>
      </c>
      <c r="D2142">
        <v>2</v>
      </c>
      <c r="E2142">
        <v>0.03</v>
      </c>
      <c r="F2142">
        <v>11077</v>
      </c>
      <c r="G2142" t="s">
        <v>93</v>
      </c>
      <c r="H2142">
        <v>1</v>
      </c>
      <c r="I2142" s="1">
        <v>35221</v>
      </c>
      <c r="J2142" s="1">
        <v>35249</v>
      </c>
      <c r="K2142" s="1"/>
      <c r="L2142">
        <f>_xlfn.DAYS(orderjoin[[#This Row],[ShippedDate]],orderjoin[[#This Row],[OrderDate]])</f>
        <v>-35221</v>
      </c>
      <c r="M2142">
        <f>_xlfn.DAYS(orderjoin[[#This Row],[RequiredDate]],orderjoin[[#This Row],[ShippedDate]])</f>
        <v>35249</v>
      </c>
      <c r="N2142">
        <v>2</v>
      </c>
      <c r="O2142">
        <v>8.5299999999999994</v>
      </c>
      <c r="P2142" t="s">
        <v>94</v>
      </c>
      <c r="Q2142" t="s">
        <v>95</v>
      </c>
      <c r="R2142" t="s">
        <v>96</v>
      </c>
      <c r="S2142" t="s">
        <v>97</v>
      </c>
      <c r="T2142" t="s">
        <v>98</v>
      </c>
      <c r="U2142" t="s">
        <v>99</v>
      </c>
      <c r="V2142">
        <v>11077</v>
      </c>
      <c r="W2142" t="s">
        <v>93</v>
      </c>
      <c r="X2142">
        <v>1</v>
      </c>
      <c r="Y2142" s="1">
        <v>35221</v>
      </c>
      <c r="Z2142" s="1">
        <v>35249</v>
      </c>
      <c r="AA2142">
        <f>_xlfn.DAYS(orderjoin[[#This Row],[orders.ShippedDate]],orderjoin[[#This Row],[orders.OrderDate]])</f>
        <v>-35221</v>
      </c>
      <c r="AB2142" s="1"/>
      <c r="AC2142">
        <v>2</v>
      </c>
      <c r="AD2142">
        <v>8.5299999999999994</v>
      </c>
      <c r="AE2142" t="s">
        <v>94</v>
      </c>
      <c r="AF2142" t="s">
        <v>95</v>
      </c>
      <c r="AG2142" t="s">
        <v>96</v>
      </c>
      <c r="AH2142" t="s">
        <v>97</v>
      </c>
      <c r="AI2142" t="s">
        <v>98</v>
      </c>
      <c r="AJ2142" t="s">
        <v>99</v>
      </c>
      <c r="AK2142">
        <v>16</v>
      </c>
      <c r="AL2142" t="s">
        <v>534</v>
      </c>
      <c r="AM2142">
        <v>7</v>
      </c>
      <c r="AN2142">
        <v>3</v>
      </c>
      <c r="AO2142" t="s">
        <v>535</v>
      </c>
      <c r="AP2142" s="7">
        <v>17.45</v>
      </c>
      <c r="AQ2142">
        <v>29</v>
      </c>
      <c r="AR2142">
        <v>0</v>
      </c>
      <c r="AS2142">
        <v>10</v>
      </c>
      <c r="AT2142">
        <v>0</v>
      </c>
      <c r="AU2142" t="s">
        <v>93</v>
      </c>
      <c r="AV2142" t="s">
        <v>94</v>
      </c>
      <c r="AW2142" t="s">
        <v>853</v>
      </c>
      <c r="AX2142" t="s">
        <v>854</v>
      </c>
      <c r="AY2142" t="s">
        <v>95</v>
      </c>
      <c r="AZ2142" t="s">
        <v>96</v>
      </c>
      <c r="BA2142" t="s">
        <v>97</v>
      </c>
      <c r="BB2142" t="s">
        <v>98</v>
      </c>
      <c r="BC2142" t="s">
        <v>99</v>
      </c>
      <c r="BD2142" t="s">
        <v>855</v>
      </c>
      <c r="BE2142" t="s">
        <v>856</v>
      </c>
      <c r="BF2142">
        <v>7</v>
      </c>
      <c r="BG2142" t="s">
        <v>1038</v>
      </c>
      <c r="BH2142" t="s">
        <v>1039</v>
      </c>
      <c r="BI2142" t="s">
        <v>676</v>
      </c>
      <c r="BJ2142" t="s">
        <v>1040</v>
      </c>
      <c r="BK2142" t="s">
        <v>1041</v>
      </c>
      <c r="BL2142" t="s">
        <v>1042</v>
      </c>
      <c r="BM2142" t="s">
        <v>1043</v>
      </c>
      <c r="BN2142" t="s">
        <v>1044</v>
      </c>
      <c r="BO2142" t="s">
        <v>1045</v>
      </c>
      <c r="BP2142" t="s">
        <v>1046</v>
      </c>
      <c r="BQ2142">
        <v>3</v>
      </c>
      <c r="BR2142" t="s">
        <v>1047</v>
      </c>
      <c r="BS2142" t="s">
        <v>1048</v>
      </c>
      <c r="BT2142">
        <v>2</v>
      </c>
      <c r="BU2142" t="s">
        <v>1199</v>
      </c>
      <c r="BV2142" t="s">
        <v>1200</v>
      </c>
      <c r="BW2142">
        <v>1</v>
      </c>
      <c r="BX2142" t="s">
        <v>1585</v>
      </c>
      <c r="BY2142" t="s">
        <v>1202</v>
      </c>
      <c r="BZ2142" t="s">
        <v>654</v>
      </c>
      <c r="CA2142" t="s">
        <v>1586</v>
      </c>
      <c r="CB2142" s="1">
        <v>17875</v>
      </c>
      <c r="CC2142" s="1">
        <v>33725</v>
      </c>
      <c r="CD2142" t="s">
        <v>1587</v>
      </c>
      <c r="CE2142" t="s">
        <v>131</v>
      </c>
      <c r="CF2142" t="s">
        <v>132</v>
      </c>
      <c r="CG2142" t="s">
        <v>1588</v>
      </c>
      <c r="CH2142" t="s">
        <v>99</v>
      </c>
      <c r="CI2142" t="s">
        <v>1589</v>
      </c>
      <c r="CJ2142">
        <v>5467</v>
      </c>
      <c r="CK2142">
        <v>2</v>
      </c>
      <c r="CL2142">
        <v>33.853000000000002</v>
      </c>
    </row>
    <row r="2143" spans="1:90">
      <c r="A2143">
        <v>11077</v>
      </c>
      <c r="B2143">
        <v>20</v>
      </c>
      <c r="C2143" s="8">
        <v>81</v>
      </c>
      <c r="D2143">
        <v>1</v>
      </c>
      <c r="E2143">
        <v>0.04</v>
      </c>
      <c r="F2143">
        <v>11077</v>
      </c>
      <c r="G2143" t="s">
        <v>93</v>
      </c>
      <c r="H2143">
        <v>1</v>
      </c>
      <c r="I2143" s="1">
        <v>35221</v>
      </c>
      <c r="J2143" s="1">
        <v>35249</v>
      </c>
      <c r="K2143" s="1"/>
      <c r="L2143">
        <f>_xlfn.DAYS(orderjoin[[#This Row],[ShippedDate]],orderjoin[[#This Row],[OrderDate]])</f>
        <v>-35221</v>
      </c>
      <c r="M2143">
        <f>_xlfn.DAYS(orderjoin[[#This Row],[RequiredDate]],orderjoin[[#This Row],[ShippedDate]])</f>
        <v>35249</v>
      </c>
      <c r="N2143">
        <v>2</v>
      </c>
      <c r="O2143">
        <v>8.5299999999999994</v>
      </c>
      <c r="P2143" t="s">
        <v>94</v>
      </c>
      <c r="Q2143" t="s">
        <v>95</v>
      </c>
      <c r="R2143" t="s">
        <v>96</v>
      </c>
      <c r="S2143" t="s">
        <v>97</v>
      </c>
      <c r="T2143" t="s">
        <v>98</v>
      </c>
      <c r="U2143" t="s">
        <v>99</v>
      </c>
      <c r="V2143">
        <v>11077</v>
      </c>
      <c r="W2143" t="s">
        <v>93</v>
      </c>
      <c r="X2143">
        <v>1</v>
      </c>
      <c r="Y2143" s="1">
        <v>35221</v>
      </c>
      <c r="Z2143" s="1">
        <v>35249</v>
      </c>
      <c r="AA2143">
        <f>_xlfn.DAYS(orderjoin[[#This Row],[orders.ShippedDate]],orderjoin[[#This Row],[orders.OrderDate]])</f>
        <v>-35221</v>
      </c>
      <c r="AB2143" s="1"/>
      <c r="AC2143">
        <v>2</v>
      </c>
      <c r="AD2143">
        <v>8.5299999999999994</v>
      </c>
      <c r="AE2143" t="s">
        <v>94</v>
      </c>
      <c r="AF2143" t="s">
        <v>95</v>
      </c>
      <c r="AG2143" t="s">
        <v>96</v>
      </c>
      <c r="AH2143" t="s">
        <v>97</v>
      </c>
      <c r="AI2143" t="s">
        <v>98</v>
      </c>
      <c r="AJ2143" t="s">
        <v>99</v>
      </c>
      <c r="AK2143">
        <v>20</v>
      </c>
      <c r="AL2143" t="s">
        <v>542</v>
      </c>
      <c r="AM2143">
        <v>8</v>
      </c>
      <c r="AN2143">
        <v>3</v>
      </c>
      <c r="AO2143" t="s">
        <v>543</v>
      </c>
      <c r="AP2143" s="7">
        <v>81</v>
      </c>
      <c r="AQ2143">
        <v>40</v>
      </c>
      <c r="AR2143">
        <v>0</v>
      </c>
      <c r="AS2143">
        <v>0</v>
      </c>
      <c r="AT2143">
        <v>0</v>
      </c>
      <c r="AU2143" t="s">
        <v>93</v>
      </c>
      <c r="AV2143" t="s">
        <v>94</v>
      </c>
      <c r="AW2143" t="s">
        <v>853</v>
      </c>
      <c r="AX2143" t="s">
        <v>854</v>
      </c>
      <c r="AY2143" t="s">
        <v>95</v>
      </c>
      <c r="AZ2143" t="s">
        <v>96</v>
      </c>
      <c r="BA2143" t="s">
        <v>97</v>
      </c>
      <c r="BB2143" t="s">
        <v>98</v>
      </c>
      <c r="BC2143" t="s">
        <v>99</v>
      </c>
      <c r="BD2143" t="s">
        <v>855</v>
      </c>
      <c r="BE2143" t="s">
        <v>856</v>
      </c>
      <c r="BF2143">
        <v>8</v>
      </c>
      <c r="BG2143" t="s">
        <v>1107</v>
      </c>
      <c r="BH2143" t="s">
        <v>1108</v>
      </c>
      <c r="BI2143" t="s">
        <v>654</v>
      </c>
      <c r="BJ2143" t="s">
        <v>1109</v>
      </c>
      <c r="BK2143" t="s">
        <v>1110</v>
      </c>
      <c r="BL2143" t="s">
        <v>21</v>
      </c>
      <c r="BM2143" t="s">
        <v>1111</v>
      </c>
      <c r="BN2143" t="s">
        <v>196</v>
      </c>
      <c r="BO2143" t="s">
        <v>1112</v>
      </c>
      <c r="BP2143" t="s">
        <v>21</v>
      </c>
      <c r="BQ2143">
        <v>3</v>
      </c>
      <c r="BR2143" t="s">
        <v>1047</v>
      </c>
      <c r="BS2143" t="s">
        <v>1048</v>
      </c>
      <c r="BT2143">
        <v>2</v>
      </c>
      <c r="BU2143" t="s">
        <v>1199</v>
      </c>
      <c r="BV2143" t="s">
        <v>1200</v>
      </c>
      <c r="BW2143">
        <v>1</v>
      </c>
      <c r="BX2143" t="s">
        <v>1585</v>
      </c>
      <c r="BY2143" t="s">
        <v>1202</v>
      </c>
      <c r="BZ2143" t="s">
        <v>654</v>
      </c>
      <c r="CA2143" t="s">
        <v>1586</v>
      </c>
      <c r="CB2143" s="1">
        <v>17875</v>
      </c>
      <c r="CC2143" s="1">
        <v>33725</v>
      </c>
      <c r="CD2143" t="s">
        <v>1587</v>
      </c>
      <c r="CE2143" t="s">
        <v>131</v>
      </c>
      <c r="CF2143" t="s">
        <v>132</v>
      </c>
      <c r="CG2143" t="s">
        <v>1588</v>
      </c>
      <c r="CH2143" t="s">
        <v>99</v>
      </c>
      <c r="CI2143" t="s">
        <v>1589</v>
      </c>
      <c r="CJ2143">
        <v>5467</v>
      </c>
      <c r="CK2143">
        <v>2</v>
      </c>
      <c r="CL2143">
        <v>77.760000000000005</v>
      </c>
    </row>
    <row r="2144" spans="1:90">
      <c r="A2144">
        <v>11077</v>
      </c>
      <c r="B2144">
        <v>23</v>
      </c>
      <c r="C2144" s="8">
        <v>9</v>
      </c>
      <c r="D2144">
        <v>2</v>
      </c>
      <c r="E2144">
        <v>0</v>
      </c>
      <c r="F2144">
        <v>11077</v>
      </c>
      <c r="G2144" t="s">
        <v>93</v>
      </c>
      <c r="H2144">
        <v>1</v>
      </c>
      <c r="I2144" s="1">
        <v>35221</v>
      </c>
      <c r="J2144" s="1">
        <v>35249</v>
      </c>
      <c r="K2144" s="1"/>
      <c r="L2144">
        <f>_xlfn.DAYS(orderjoin[[#This Row],[ShippedDate]],orderjoin[[#This Row],[OrderDate]])</f>
        <v>-35221</v>
      </c>
      <c r="M2144">
        <f>_xlfn.DAYS(orderjoin[[#This Row],[RequiredDate]],orderjoin[[#This Row],[ShippedDate]])</f>
        <v>35249</v>
      </c>
      <c r="N2144">
        <v>2</v>
      </c>
      <c r="O2144">
        <v>8.5299999999999994</v>
      </c>
      <c r="P2144" t="s">
        <v>94</v>
      </c>
      <c r="Q2144" t="s">
        <v>95</v>
      </c>
      <c r="R2144" t="s">
        <v>96</v>
      </c>
      <c r="S2144" t="s">
        <v>97</v>
      </c>
      <c r="T2144" t="s">
        <v>98</v>
      </c>
      <c r="U2144" t="s">
        <v>99</v>
      </c>
      <c r="V2144">
        <v>11077</v>
      </c>
      <c r="W2144" t="s">
        <v>93</v>
      </c>
      <c r="X2144">
        <v>1</v>
      </c>
      <c r="Y2144" s="1">
        <v>35221</v>
      </c>
      <c r="Z2144" s="1">
        <v>35249</v>
      </c>
      <c r="AA2144">
        <f>_xlfn.DAYS(orderjoin[[#This Row],[orders.ShippedDate]],orderjoin[[#This Row],[orders.OrderDate]])</f>
        <v>-35221</v>
      </c>
      <c r="AB2144" s="1"/>
      <c r="AC2144">
        <v>2</v>
      </c>
      <c r="AD2144">
        <v>8.5299999999999994</v>
      </c>
      <c r="AE2144" t="s">
        <v>94</v>
      </c>
      <c r="AF2144" t="s">
        <v>95</v>
      </c>
      <c r="AG2144" t="s">
        <v>96</v>
      </c>
      <c r="AH2144" t="s">
        <v>97</v>
      </c>
      <c r="AI2144" t="s">
        <v>98</v>
      </c>
      <c r="AJ2144" t="s">
        <v>99</v>
      </c>
      <c r="AK2144">
        <v>23</v>
      </c>
      <c r="AL2144" t="s">
        <v>548</v>
      </c>
      <c r="AM2144">
        <v>9</v>
      </c>
      <c r="AN2144">
        <v>5</v>
      </c>
      <c r="AO2144" t="s">
        <v>549</v>
      </c>
      <c r="AP2144" s="7">
        <v>9</v>
      </c>
      <c r="AQ2144">
        <v>61</v>
      </c>
      <c r="AR2144">
        <v>0</v>
      </c>
      <c r="AS2144">
        <v>25</v>
      </c>
      <c r="AT2144">
        <v>0</v>
      </c>
      <c r="AU2144" t="s">
        <v>93</v>
      </c>
      <c r="AV2144" t="s">
        <v>94</v>
      </c>
      <c r="AW2144" t="s">
        <v>853</v>
      </c>
      <c r="AX2144" t="s">
        <v>854</v>
      </c>
      <c r="AY2144" t="s">
        <v>95</v>
      </c>
      <c r="AZ2144" t="s">
        <v>96</v>
      </c>
      <c r="BA2144" t="s">
        <v>97</v>
      </c>
      <c r="BB2144" t="s">
        <v>98</v>
      </c>
      <c r="BC2144" t="s">
        <v>99</v>
      </c>
      <c r="BD2144" t="s">
        <v>855</v>
      </c>
      <c r="BE2144" t="s">
        <v>856</v>
      </c>
      <c r="BF2144">
        <v>9</v>
      </c>
      <c r="BG2144" t="s">
        <v>1155</v>
      </c>
      <c r="BH2144" t="s">
        <v>1156</v>
      </c>
      <c r="BI2144" t="s">
        <v>692</v>
      </c>
      <c r="BJ2144" t="s">
        <v>1157</v>
      </c>
      <c r="BK2144" t="s">
        <v>1158</v>
      </c>
      <c r="BL2144" t="s">
        <v>21</v>
      </c>
      <c r="BM2144" t="s">
        <v>1159</v>
      </c>
      <c r="BN2144" t="s">
        <v>1160</v>
      </c>
      <c r="BO2144" t="s">
        <v>1161</v>
      </c>
      <c r="BP2144" t="s">
        <v>1162</v>
      </c>
      <c r="BQ2144">
        <v>5</v>
      </c>
      <c r="BR2144" t="s">
        <v>1021</v>
      </c>
      <c r="BS2144" t="s">
        <v>1022</v>
      </c>
      <c r="BT2144">
        <v>2</v>
      </c>
      <c r="BU2144" t="s">
        <v>1199</v>
      </c>
      <c r="BV2144" t="s">
        <v>1200</v>
      </c>
      <c r="BW2144">
        <v>1</v>
      </c>
      <c r="BX2144" t="s">
        <v>1585</v>
      </c>
      <c r="BY2144" t="s">
        <v>1202</v>
      </c>
      <c r="BZ2144" t="s">
        <v>654</v>
      </c>
      <c r="CA2144" t="s">
        <v>1586</v>
      </c>
      <c r="CB2144" s="1">
        <v>17875</v>
      </c>
      <c r="CC2144" s="1">
        <v>33725</v>
      </c>
      <c r="CD2144" t="s">
        <v>1587</v>
      </c>
      <c r="CE2144" t="s">
        <v>131</v>
      </c>
      <c r="CF2144" t="s">
        <v>132</v>
      </c>
      <c r="CG2144" t="s">
        <v>1588</v>
      </c>
      <c r="CH2144" t="s">
        <v>99</v>
      </c>
      <c r="CI2144" t="s">
        <v>1589</v>
      </c>
      <c r="CJ2144">
        <v>5467</v>
      </c>
      <c r="CK2144">
        <v>2</v>
      </c>
      <c r="CL2144">
        <v>18</v>
      </c>
    </row>
    <row r="2145" spans="1:90">
      <c r="A2145">
        <v>11077</v>
      </c>
      <c r="B2145">
        <v>32</v>
      </c>
      <c r="C2145" s="8">
        <v>32</v>
      </c>
      <c r="D2145">
        <v>1</v>
      </c>
      <c r="E2145">
        <v>0</v>
      </c>
      <c r="F2145">
        <v>11077</v>
      </c>
      <c r="G2145" t="s">
        <v>93</v>
      </c>
      <c r="H2145">
        <v>1</v>
      </c>
      <c r="I2145" s="1">
        <v>35221</v>
      </c>
      <c r="J2145" s="1">
        <v>35249</v>
      </c>
      <c r="K2145" s="1"/>
      <c r="L2145">
        <f>_xlfn.DAYS(orderjoin[[#This Row],[ShippedDate]],orderjoin[[#This Row],[OrderDate]])</f>
        <v>-35221</v>
      </c>
      <c r="M2145">
        <f>_xlfn.DAYS(orderjoin[[#This Row],[RequiredDate]],orderjoin[[#This Row],[ShippedDate]])</f>
        <v>35249</v>
      </c>
      <c r="N2145">
        <v>2</v>
      </c>
      <c r="O2145">
        <v>8.5299999999999994</v>
      </c>
      <c r="P2145" t="s">
        <v>94</v>
      </c>
      <c r="Q2145" t="s">
        <v>95</v>
      </c>
      <c r="R2145" t="s">
        <v>96</v>
      </c>
      <c r="S2145" t="s">
        <v>97</v>
      </c>
      <c r="T2145" t="s">
        <v>98</v>
      </c>
      <c r="U2145" t="s">
        <v>99</v>
      </c>
      <c r="V2145">
        <v>11077</v>
      </c>
      <c r="W2145" t="s">
        <v>93</v>
      </c>
      <c r="X2145">
        <v>1</v>
      </c>
      <c r="Y2145" s="1">
        <v>35221</v>
      </c>
      <c r="Z2145" s="1">
        <v>35249</v>
      </c>
      <c r="AA2145">
        <f>_xlfn.DAYS(orderjoin[[#This Row],[orders.ShippedDate]],orderjoin[[#This Row],[orders.OrderDate]])</f>
        <v>-35221</v>
      </c>
      <c r="AB2145" s="1"/>
      <c r="AC2145">
        <v>2</v>
      </c>
      <c r="AD2145">
        <v>8.5299999999999994</v>
      </c>
      <c r="AE2145" t="s">
        <v>94</v>
      </c>
      <c r="AF2145" t="s">
        <v>95</v>
      </c>
      <c r="AG2145" t="s">
        <v>96</v>
      </c>
      <c r="AH2145" t="s">
        <v>97</v>
      </c>
      <c r="AI2145" t="s">
        <v>98</v>
      </c>
      <c r="AJ2145" t="s">
        <v>99</v>
      </c>
      <c r="AK2145">
        <v>32</v>
      </c>
      <c r="AL2145" t="s">
        <v>566</v>
      </c>
      <c r="AM2145">
        <v>14</v>
      </c>
      <c r="AN2145">
        <v>4</v>
      </c>
      <c r="AO2145" t="s">
        <v>567</v>
      </c>
      <c r="AP2145" s="7">
        <v>32</v>
      </c>
      <c r="AQ2145">
        <v>9</v>
      </c>
      <c r="AR2145">
        <v>40</v>
      </c>
      <c r="AS2145">
        <v>25</v>
      </c>
      <c r="AT2145">
        <v>0</v>
      </c>
      <c r="AU2145" t="s">
        <v>93</v>
      </c>
      <c r="AV2145" t="s">
        <v>94</v>
      </c>
      <c r="AW2145" t="s">
        <v>853</v>
      </c>
      <c r="AX2145" t="s">
        <v>854</v>
      </c>
      <c r="AY2145" t="s">
        <v>95</v>
      </c>
      <c r="AZ2145" t="s">
        <v>96</v>
      </c>
      <c r="BA2145" t="s">
        <v>97</v>
      </c>
      <c r="BB2145" t="s">
        <v>98</v>
      </c>
      <c r="BC2145" t="s">
        <v>99</v>
      </c>
      <c r="BD2145" t="s">
        <v>855</v>
      </c>
      <c r="BE2145" t="s">
        <v>856</v>
      </c>
      <c r="BF2145">
        <v>14</v>
      </c>
      <c r="BG2145" t="s">
        <v>991</v>
      </c>
      <c r="BH2145" t="s">
        <v>992</v>
      </c>
      <c r="BI2145" t="s">
        <v>654</v>
      </c>
      <c r="BJ2145" t="s">
        <v>993</v>
      </c>
      <c r="BK2145" t="s">
        <v>994</v>
      </c>
      <c r="BL2145" t="s">
        <v>21</v>
      </c>
      <c r="BM2145" t="s">
        <v>995</v>
      </c>
      <c r="BN2145" t="s">
        <v>150</v>
      </c>
      <c r="BO2145" t="s">
        <v>996</v>
      </c>
      <c r="BP2145" t="s">
        <v>997</v>
      </c>
      <c r="BQ2145">
        <v>4</v>
      </c>
      <c r="BR2145" t="s">
        <v>989</v>
      </c>
      <c r="BS2145" t="s">
        <v>990</v>
      </c>
      <c r="BT2145">
        <v>2</v>
      </c>
      <c r="BU2145" t="s">
        <v>1199</v>
      </c>
      <c r="BV2145" t="s">
        <v>1200</v>
      </c>
      <c r="BW2145">
        <v>1</v>
      </c>
      <c r="BX2145" t="s">
        <v>1585</v>
      </c>
      <c r="BY2145" t="s">
        <v>1202</v>
      </c>
      <c r="BZ2145" t="s">
        <v>654</v>
      </c>
      <c r="CA2145" t="s">
        <v>1586</v>
      </c>
      <c r="CB2145" s="1">
        <v>17875</v>
      </c>
      <c r="CC2145" s="1">
        <v>33725</v>
      </c>
      <c r="CD2145" t="s">
        <v>1587</v>
      </c>
      <c r="CE2145" t="s">
        <v>131</v>
      </c>
      <c r="CF2145" t="s">
        <v>132</v>
      </c>
      <c r="CG2145" t="s">
        <v>1588</v>
      </c>
      <c r="CH2145" t="s">
        <v>99</v>
      </c>
      <c r="CI2145" t="s">
        <v>1589</v>
      </c>
      <c r="CJ2145">
        <v>5467</v>
      </c>
      <c r="CK2145">
        <v>2</v>
      </c>
      <c r="CL2145">
        <v>32</v>
      </c>
    </row>
    <row r="2146" spans="1:90">
      <c r="A2146">
        <v>11077</v>
      </c>
      <c r="B2146">
        <v>39</v>
      </c>
      <c r="C2146" s="8">
        <v>18</v>
      </c>
      <c r="D2146">
        <v>2</v>
      </c>
      <c r="E2146">
        <v>0.05</v>
      </c>
      <c r="F2146">
        <v>11077</v>
      </c>
      <c r="G2146" t="s">
        <v>93</v>
      </c>
      <c r="H2146">
        <v>1</v>
      </c>
      <c r="I2146" s="1">
        <v>35221</v>
      </c>
      <c r="J2146" s="1">
        <v>35249</v>
      </c>
      <c r="K2146" s="1"/>
      <c r="L2146">
        <f>_xlfn.DAYS(orderjoin[[#This Row],[ShippedDate]],orderjoin[[#This Row],[OrderDate]])</f>
        <v>-35221</v>
      </c>
      <c r="M2146">
        <f>_xlfn.DAYS(orderjoin[[#This Row],[RequiredDate]],orderjoin[[#This Row],[ShippedDate]])</f>
        <v>35249</v>
      </c>
      <c r="N2146">
        <v>2</v>
      </c>
      <c r="O2146">
        <v>8.5299999999999994</v>
      </c>
      <c r="P2146" t="s">
        <v>94</v>
      </c>
      <c r="Q2146" t="s">
        <v>95</v>
      </c>
      <c r="R2146" t="s">
        <v>96</v>
      </c>
      <c r="S2146" t="s">
        <v>97</v>
      </c>
      <c r="T2146" t="s">
        <v>98</v>
      </c>
      <c r="U2146" t="s">
        <v>99</v>
      </c>
      <c r="V2146">
        <v>11077</v>
      </c>
      <c r="W2146" t="s">
        <v>93</v>
      </c>
      <c r="X2146">
        <v>1</v>
      </c>
      <c r="Y2146" s="1">
        <v>35221</v>
      </c>
      <c r="Z2146" s="1">
        <v>35249</v>
      </c>
      <c r="AA2146">
        <f>_xlfn.DAYS(orderjoin[[#This Row],[orders.ShippedDate]],orderjoin[[#This Row],[orders.OrderDate]])</f>
        <v>-35221</v>
      </c>
      <c r="AB2146" s="1"/>
      <c r="AC2146">
        <v>2</v>
      </c>
      <c r="AD2146">
        <v>8.5299999999999994</v>
      </c>
      <c r="AE2146" t="s">
        <v>94</v>
      </c>
      <c r="AF2146" t="s">
        <v>95</v>
      </c>
      <c r="AG2146" t="s">
        <v>96</v>
      </c>
      <c r="AH2146" t="s">
        <v>97</v>
      </c>
      <c r="AI2146" t="s">
        <v>98</v>
      </c>
      <c r="AJ2146" t="s">
        <v>99</v>
      </c>
      <c r="AK2146">
        <v>39</v>
      </c>
      <c r="AL2146" t="s">
        <v>578</v>
      </c>
      <c r="AM2146">
        <v>18</v>
      </c>
      <c r="AN2146">
        <v>1</v>
      </c>
      <c r="AO2146" t="s">
        <v>579</v>
      </c>
      <c r="AP2146" s="7">
        <v>18</v>
      </c>
      <c r="AQ2146">
        <v>69</v>
      </c>
      <c r="AR2146">
        <v>0</v>
      </c>
      <c r="AS2146">
        <v>5</v>
      </c>
      <c r="AT2146">
        <v>0</v>
      </c>
      <c r="AU2146" t="s">
        <v>93</v>
      </c>
      <c r="AV2146" t="s">
        <v>94</v>
      </c>
      <c r="AW2146" t="s">
        <v>853</v>
      </c>
      <c r="AX2146" t="s">
        <v>854</v>
      </c>
      <c r="AY2146" t="s">
        <v>95</v>
      </c>
      <c r="AZ2146" t="s">
        <v>96</v>
      </c>
      <c r="BA2146" t="s">
        <v>97</v>
      </c>
      <c r="BB2146" t="s">
        <v>98</v>
      </c>
      <c r="BC2146" t="s">
        <v>99</v>
      </c>
      <c r="BD2146" t="s">
        <v>855</v>
      </c>
      <c r="BE2146" t="s">
        <v>856</v>
      </c>
      <c r="BF2146">
        <v>18</v>
      </c>
      <c r="BG2146" t="s">
        <v>1135</v>
      </c>
      <c r="BH2146" t="s">
        <v>1136</v>
      </c>
      <c r="BI2146" t="s">
        <v>717</v>
      </c>
      <c r="BJ2146" t="s">
        <v>1137</v>
      </c>
      <c r="BK2146" t="s">
        <v>473</v>
      </c>
      <c r="BL2146" t="s">
        <v>21</v>
      </c>
      <c r="BM2146" t="s">
        <v>1138</v>
      </c>
      <c r="BN2146" t="s">
        <v>23</v>
      </c>
      <c r="BO2146" t="s">
        <v>1139</v>
      </c>
      <c r="BP2146" t="s">
        <v>1140</v>
      </c>
      <c r="BQ2146">
        <v>1</v>
      </c>
      <c r="BR2146" t="s">
        <v>1004</v>
      </c>
      <c r="BS2146" t="s">
        <v>1005</v>
      </c>
      <c r="BT2146">
        <v>2</v>
      </c>
      <c r="BU2146" t="s">
        <v>1199</v>
      </c>
      <c r="BV2146" t="s">
        <v>1200</v>
      </c>
      <c r="BW2146">
        <v>1</v>
      </c>
      <c r="BX2146" t="s">
        <v>1585</v>
      </c>
      <c r="BY2146" t="s">
        <v>1202</v>
      </c>
      <c r="BZ2146" t="s">
        <v>654</v>
      </c>
      <c r="CA2146" t="s">
        <v>1586</v>
      </c>
      <c r="CB2146" s="1">
        <v>17875</v>
      </c>
      <c r="CC2146" s="1">
        <v>33725</v>
      </c>
      <c r="CD2146" t="s">
        <v>1587</v>
      </c>
      <c r="CE2146" t="s">
        <v>131</v>
      </c>
      <c r="CF2146" t="s">
        <v>132</v>
      </c>
      <c r="CG2146" t="s">
        <v>1588</v>
      </c>
      <c r="CH2146" t="s">
        <v>99</v>
      </c>
      <c r="CI2146" t="s">
        <v>1589</v>
      </c>
      <c r="CJ2146">
        <v>5467</v>
      </c>
      <c r="CK2146">
        <v>2</v>
      </c>
      <c r="CL2146">
        <v>34.200000000000003</v>
      </c>
    </row>
    <row r="2147" spans="1:90">
      <c r="A2147">
        <v>11077</v>
      </c>
      <c r="B2147">
        <v>41</v>
      </c>
      <c r="C2147" s="8">
        <v>9.65</v>
      </c>
      <c r="D2147">
        <v>3</v>
      </c>
      <c r="E2147">
        <v>0</v>
      </c>
      <c r="F2147">
        <v>11077</v>
      </c>
      <c r="G2147" t="s">
        <v>93</v>
      </c>
      <c r="H2147">
        <v>1</v>
      </c>
      <c r="I2147" s="1">
        <v>35221</v>
      </c>
      <c r="J2147" s="1">
        <v>35249</v>
      </c>
      <c r="K2147" s="1"/>
      <c r="L2147">
        <f>_xlfn.DAYS(orderjoin[[#This Row],[ShippedDate]],orderjoin[[#This Row],[OrderDate]])</f>
        <v>-35221</v>
      </c>
      <c r="M2147">
        <f>_xlfn.DAYS(orderjoin[[#This Row],[RequiredDate]],orderjoin[[#This Row],[ShippedDate]])</f>
        <v>35249</v>
      </c>
      <c r="N2147">
        <v>2</v>
      </c>
      <c r="O2147">
        <v>8.5299999999999994</v>
      </c>
      <c r="P2147" t="s">
        <v>94</v>
      </c>
      <c r="Q2147" t="s">
        <v>95</v>
      </c>
      <c r="R2147" t="s">
        <v>96</v>
      </c>
      <c r="S2147" t="s">
        <v>97</v>
      </c>
      <c r="T2147" t="s">
        <v>98</v>
      </c>
      <c r="U2147" t="s">
        <v>99</v>
      </c>
      <c r="V2147">
        <v>11077</v>
      </c>
      <c r="W2147" t="s">
        <v>93</v>
      </c>
      <c r="X2147">
        <v>1</v>
      </c>
      <c r="Y2147" s="1">
        <v>35221</v>
      </c>
      <c r="Z2147" s="1">
        <v>35249</v>
      </c>
      <c r="AA2147">
        <f>_xlfn.DAYS(orderjoin[[#This Row],[orders.ShippedDate]],orderjoin[[#This Row],[orders.OrderDate]])</f>
        <v>-35221</v>
      </c>
      <c r="AB2147" s="1"/>
      <c r="AC2147">
        <v>2</v>
      </c>
      <c r="AD2147">
        <v>8.5299999999999994</v>
      </c>
      <c r="AE2147" t="s">
        <v>94</v>
      </c>
      <c r="AF2147" t="s">
        <v>95</v>
      </c>
      <c r="AG2147" t="s">
        <v>96</v>
      </c>
      <c r="AH2147" t="s">
        <v>97</v>
      </c>
      <c r="AI2147" t="s">
        <v>98</v>
      </c>
      <c r="AJ2147" t="s">
        <v>99</v>
      </c>
      <c r="AK2147">
        <v>41</v>
      </c>
      <c r="AL2147" t="s">
        <v>582</v>
      </c>
      <c r="AM2147">
        <v>19</v>
      </c>
      <c r="AN2147">
        <v>8</v>
      </c>
      <c r="AO2147" t="s">
        <v>583</v>
      </c>
      <c r="AP2147" s="7">
        <v>9.65</v>
      </c>
      <c r="AQ2147">
        <v>85</v>
      </c>
      <c r="AR2147">
        <v>0</v>
      </c>
      <c r="AS2147">
        <v>10</v>
      </c>
      <c r="AT2147">
        <v>0</v>
      </c>
      <c r="AU2147" t="s">
        <v>93</v>
      </c>
      <c r="AV2147" t="s">
        <v>94</v>
      </c>
      <c r="AW2147" t="s">
        <v>853</v>
      </c>
      <c r="AX2147" t="s">
        <v>854</v>
      </c>
      <c r="AY2147" t="s">
        <v>95</v>
      </c>
      <c r="AZ2147" t="s">
        <v>96</v>
      </c>
      <c r="BA2147" t="s">
        <v>97</v>
      </c>
      <c r="BB2147" t="s">
        <v>98</v>
      </c>
      <c r="BC2147" t="s">
        <v>99</v>
      </c>
      <c r="BD2147" t="s">
        <v>855</v>
      </c>
      <c r="BE2147" t="s">
        <v>856</v>
      </c>
      <c r="BF2147">
        <v>19</v>
      </c>
      <c r="BG2147" t="s">
        <v>1086</v>
      </c>
      <c r="BH2147" t="s">
        <v>1087</v>
      </c>
      <c r="BI2147" t="s">
        <v>1088</v>
      </c>
      <c r="BJ2147" t="s">
        <v>1089</v>
      </c>
      <c r="BK2147" t="s">
        <v>1090</v>
      </c>
      <c r="BL2147" t="s">
        <v>1091</v>
      </c>
      <c r="BM2147" t="s">
        <v>1092</v>
      </c>
      <c r="BN2147" t="s">
        <v>99</v>
      </c>
      <c r="BO2147" t="s">
        <v>1093</v>
      </c>
      <c r="BP2147" t="s">
        <v>1094</v>
      </c>
      <c r="BQ2147">
        <v>8</v>
      </c>
      <c r="BR2147" t="s">
        <v>1057</v>
      </c>
      <c r="BS2147" t="s">
        <v>1058</v>
      </c>
      <c r="BT2147">
        <v>2</v>
      </c>
      <c r="BU2147" t="s">
        <v>1199</v>
      </c>
      <c r="BV2147" t="s">
        <v>1200</v>
      </c>
      <c r="BW2147">
        <v>1</v>
      </c>
      <c r="BX2147" t="s">
        <v>1585</v>
      </c>
      <c r="BY2147" t="s">
        <v>1202</v>
      </c>
      <c r="BZ2147" t="s">
        <v>654</v>
      </c>
      <c r="CA2147" t="s">
        <v>1586</v>
      </c>
      <c r="CB2147" s="1">
        <v>17875</v>
      </c>
      <c r="CC2147" s="1">
        <v>33725</v>
      </c>
      <c r="CD2147" t="s">
        <v>1587</v>
      </c>
      <c r="CE2147" t="s">
        <v>131</v>
      </c>
      <c r="CF2147" t="s">
        <v>132</v>
      </c>
      <c r="CG2147" t="s">
        <v>1588</v>
      </c>
      <c r="CH2147" t="s">
        <v>99</v>
      </c>
      <c r="CI2147" t="s">
        <v>1589</v>
      </c>
      <c r="CJ2147">
        <v>5467</v>
      </c>
      <c r="CK2147">
        <v>2</v>
      </c>
      <c r="CL2147">
        <v>28.950000000000003</v>
      </c>
    </row>
    <row r="2148" spans="1:90">
      <c r="A2148">
        <v>11077</v>
      </c>
      <c r="B2148">
        <v>46</v>
      </c>
      <c r="C2148" s="8">
        <v>12</v>
      </c>
      <c r="D2148">
        <v>3</v>
      </c>
      <c r="E2148">
        <v>0.02</v>
      </c>
      <c r="F2148">
        <v>11077</v>
      </c>
      <c r="G2148" t="s">
        <v>93</v>
      </c>
      <c r="H2148">
        <v>1</v>
      </c>
      <c r="I2148" s="1">
        <v>35221</v>
      </c>
      <c r="J2148" s="1">
        <v>35249</v>
      </c>
      <c r="K2148" s="1"/>
      <c r="L2148">
        <f>_xlfn.DAYS(orderjoin[[#This Row],[ShippedDate]],orderjoin[[#This Row],[OrderDate]])</f>
        <v>-35221</v>
      </c>
      <c r="M2148">
        <f>_xlfn.DAYS(orderjoin[[#This Row],[RequiredDate]],orderjoin[[#This Row],[ShippedDate]])</f>
        <v>35249</v>
      </c>
      <c r="N2148">
        <v>2</v>
      </c>
      <c r="O2148">
        <v>8.5299999999999994</v>
      </c>
      <c r="P2148" t="s">
        <v>94</v>
      </c>
      <c r="Q2148" t="s">
        <v>95</v>
      </c>
      <c r="R2148" t="s">
        <v>96</v>
      </c>
      <c r="S2148" t="s">
        <v>97</v>
      </c>
      <c r="T2148" t="s">
        <v>98</v>
      </c>
      <c r="U2148" t="s">
        <v>99</v>
      </c>
      <c r="V2148">
        <v>11077</v>
      </c>
      <c r="W2148" t="s">
        <v>93</v>
      </c>
      <c r="X2148">
        <v>1</v>
      </c>
      <c r="Y2148" s="1">
        <v>35221</v>
      </c>
      <c r="Z2148" s="1">
        <v>35249</v>
      </c>
      <c r="AA2148">
        <f>_xlfn.DAYS(orderjoin[[#This Row],[orders.ShippedDate]],orderjoin[[#This Row],[orders.OrderDate]])</f>
        <v>-35221</v>
      </c>
      <c r="AB2148" s="1"/>
      <c r="AC2148">
        <v>2</v>
      </c>
      <c r="AD2148">
        <v>8.5299999999999994</v>
      </c>
      <c r="AE2148" t="s">
        <v>94</v>
      </c>
      <c r="AF2148" t="s">
        <v>95</v>
      </c>
      <c r="AG2148" t="s">
        <v>96</v>
      </c>
      <c r="AH2148" t="s">
        <v>97</v>
      </c>
      <c r="AI2148" t="s">
        <v>98</v>
      </c>
      <c r="AJ2148" t="s">
        <v>99</v>
      </c>
      <c r="AK2148">
        <v>46</v>
      </c>
      <c r="AL2148" t="s">
        <v>592</v>
      </c>
      <c r="AM2148">
        <v>21</v>
      </c>
      <c r="AN2148">
        <v>8</v>
      </c>
      <c r="AO2148" t="s">
        <v>593</v>
      </c>
      <c r="AP2148" s="7">
        <v>12</v>
      </c>
      <c r="AQ2148">
        <v>95</v>
      </c>
      <c r="AR2148">
        <v>0</v>
      </c>
      <c r="AS2148">
        <v>0</v>
      </c>
      <c r="AT2148">
        <v>0</v>
      </c>
      <c r="AU2148" t="s">
        <v>93</v>
      </c>
      <c r="AV2148" t="s">
        <v>94</v>
      </c>
      <c r="AW2148" t="s">
        <v>853</v>
      </c>
      <c r="AX2148" t="s">
        <v>854</v>
      </c>
      <c r="AY2148" t="s">
        <v>95</v>
      </c>
      <c r="AZ2148" t="s">
        <v>96</v>
      </c>
      <c r="BA2148" t="s">
        <v>97</v>
      </c>
      <c r="BB2148" t="s">
        <v>98</v>
      </c>
      <c r="BC2148" t="s">
        <v>99</v>
      </c>
      <c r="BD2148" t="s">
        <v>855</v>
      </c>
      <c r="BE2148" t="s">
        <v>856</v>
      </c>
      <c r="BF2148">
        <v>21</v>
      </c>
      <c r="BG2148" t="s">
        <v>1175</v>
      </c>
      <c r="BH2148" t="s">
        <v>1176</v>
      </c>
      <c r="BI2148" t="s">
        <v>717</v>
      </c>
      <c r="BJ2148" t="s">
        <v>1177</v>
      </c>
      <c r="BK2148" t="s">
        <v>1178</v>
      </c>
      <c r="BL2148" t="s">
        <v>21</v>
      </c>
      <c r="BM2148" t="s">
        <v>1179</v>
      </c>
      <c r="BN2148" t="s">
        <v>298</v>
      </c>
      <c r="BO2148" t="s">
        <v>1180</v>
      </c>
      <c r="BP2148" t="s">
        <v>1181</v>
      </c>
      <c r="BQ2148">
        <v>8</v>
      </c>
      <c r="BR2148" t="s">
        <v>1057</v>
      </c>
      <c r="BS2148" t="s">
        <v>1058</v>
      </c>
      <c r="BT2148">
        <v>2</v>
      </c>
      <c r="BU2148" t="s">
        <v>1199</v>
      </c>
      <c r="BV2148" t="s">
        <v>1200</v>
      </c>
      <c r="BW2148">
        <v>1</v>
      </c>
      <c r="BX2148" t="s">
        <v>1585</v>
      </c>
      <c r="BY2148" t="s">
        <v>1202</v>
      </c>
      <c r="BZ2148" t="s">
        <v>654</v>
      </c>
      <c r="CA2148" t="s">
        <v>1586</v>
      </c>
      <c r="CB2148" s="1">
        <v>17875</v>
      </c>
      <c r="CC2148" s="1">
        <v>33725</v>
      </c>
      <c r="CD2148" t="s">
        <v>1587</v>
      </c>
      <c r="CE2148" t="s">
        <v>131</v>
      </c>
      <c r="CF2148" t="s">
        <v>132</v>
      </c>
      <c r="CG2148" t="s">
        <v>1588</v>
      </c>
      <c r="CH2148" t="s">
        <v>99</v>
      </c>
      <c r="CI2148" t="s">
        <v>1589</v>
      </c>
      <c r="CJ2148">
        <v>5467</v>
      </c>
      <c r="CK2148">
        <v>2</v>
      </c>
      <c r="CL2148">
        <v>35.28</v>
      </c>
    </row>
    <row r="2149" spans="1:90">
      <c r="A2149">
        <v>11077</v>
      </c>
      <c r="B2149">
        <v>52</v>
      </c>
      <c r="C2149" s="8">
        <v>7</v>
      </c>
      <c r="D2149">
        <v>2</v>
      </c>
      <c r="E2149">
        <v>0</v>
      </c>
      <c r="F2149">
        <v>11077</v>
      </c>
      <c r="G2149" t="s">
        <v>93</v>
      </c>
      <c r="H2149">
        <v>1</v>
      </c>
      <c r="I2149" s="1">
        <v>35221</v>
      </c>
      <c r="J2149" s="1">
        <v>35249</v>
      </c>
      <c r="K2149" s="1"/>
      <c r="L2149">
        <f>_xlfn.DAYS(orderjoin[[#This Row],[ShippedDate]],orderjoin[[#This Row],[OrderDate]])</f>
        <v>-35221</v>
      </c>
      <c r="M2149">
        <f>_xlfn.DAYS(orderjoin[[#This Row],[RequiredDate]],orderjoin[[#This Row],[ShippedDate]])</f>
        <v>35249</v>
      </c>
      <c r="N2149">
        <v>2</v>
      </c>
      <c r="O2149">
        <v>8.5299999999999994</v>
      </c>
      <c r="P2149" t="s">
        <v>94</v>
      </c>
      <c r="Q2149" t="s">
        <v>95</v>
      </c>
      <c r="R2149" t="s">
        <v>96</v>
      </c>
      <c r="S2149" t="s">
        <v>97</v>
      </c>
      <c r="T2149" t="s">
        <v>98</v>
      </c>
      <c r="U2149" t="s">
        <v>99</v>
      </c>
      <c r="V2149">
        <v>11077</v>
      </c>
      <c r="W2149" t="s">
        <v>93</v>
      </c>
      <c r="X2149">
        <v>1</v>
      </c>
      <c r="Y2149" s="1">
        <v>35221</v>
      </c>
      <c r="Z2149" s="1">
        <v>35249</v>
      </c>
      <c r="AA2149">
        <f>_xlfn.DAYS(orderjoin[[#This Row],[orders.ShippedDate]],orderjoin[[#This Row],[orders.OrderDate]])</f>
        <v>-35221</v>
      </c>
      <c r="AB2149" s="1"/>
      <c r="AC2149">
        <v>2</v>
      </c>
      <c r="AD2149">
        <v>8.5299999999999994</v>
      </c>
      <c r="AE2149" t="s">
        <v>94</v>
      </c>
      <c r="AF2149" t="s">
        <v>95</v>
      </c>
      <c r="AG2149" t="s">
        <v>96</v>
      </c>
      <c r="AH2149" t="s">
        <v>97</v>
      </c>
      <c r="AI2149" t="s">
        <v>98</v>
      </c>
      <c r="AJ2149" t="s">
        <v>99</v>
      </c>
      <c r="AK2149">
        <v>52</v>
      </c>
      <c r="AL2149" t="s">
        <v>604</v>
      </c>
      <c r="AM2149">
        <v>24</v>
      </c>
      <c r="AN2149">
        <v>5</v>
      </c>
      <c r="AO2149" t="s">
        <v>605</v>
      </c>
      <c r="AP2149" s="7">
        <v>7</v>
      </c>
      <c r="AQ2149">
        <v>38</v>
      </c>
      <c r="AR2149">
        <v>0</v>
      </c>
      <c r="AS2149">
        <v>25</v>
      </c>
      <c r="AT2149">
        <v>0</v>
      </c>
      <c r="AU2149" t="s">
        <v>93</v>
      </c>
      <c r="AV2149" t="s">
        <v>94</v>
      </c>
      <c r="AW2149" t="s">
        <v>853</v>
      </c>
      <c r="AX2149" t="s">
        <v>854</v>
      </c>
      <c r="AY2149" t="s">
        <v>95</v>
      </c>
      <c r="AZ2149" t="s">
        <v>96</v>
      </c>
      <c r="BA2149" t="s">
        <v>97</v>
      </c>
      <c r="BB2149" t="s">
        <v>98</v>
      </c>
      <c r="BC2149" t="s">
        <v>99</v>
      </c>
      <c r="BD2149" t="s">
        <v>855</v>
      </c>
      <c r="BE2149" t="s">
        <v>856</v>
      </c>
      <c r="BF2149">
        <v>24</v>
      </c>
      <c r="BG2149" t="s">
        <v>1127</v>
      </c>
      <c r="BH2149" t="s">
        <v>1128</v>
      </c>
      <c r="BI2149" t="s">
        <v>654</v>
      </c>
      <c r="BJ2149" t="s">
        <v>1129</v>
      </c>
      <c r="BK2149" t="s">
        <v>1130</v>
      </c>
      <c r="BL2149" t="s">
        <v>1131</v>
      </c>
      <c r="BM2149" t="s">
        <v>1132</v>
      </c>
      <c r="BN2149" t="s">
        <v>1044</v>
      </c>
      <c r="BO2149" t="s">
        <v>1133</v>
      </c>
      <c r="BP2149" t="s">
        <v>1134</v>
      </c>
      <c r="BQ2149">
        <v>5</v>
      </c>
      <c r="BR2149" t="s">
        <v>1021</v>
      </c>
      <c r="BS2149" t="s">
        <v>1022</v>
      </c>
      <c r="BT2149">
        <v>2</v>
      </c>
      <c r="BU2149" t="s">
        <v>1199</v>
      </c>
      <c r="BV2149" t="s">
        <v>1200</v>
      </c>
      <c r="BW2149">
        <v>1</v>
      </c>
      <c r="BX2149" t="s">
        <v>1585</v>
      </c>
      <c r="BY2149" t="s">
        <v>1202</v>
      </c>
      <c r="BZ2149" t="s">
        <v>654</v>
      </c>
      <c r="CA2149" t="s">
        <v>1586</v>
      </c>
      <c r="CB2149" s="1">
        <v>17875</v>
      </c>
      <c r="CC2149" s="1">
        <v>33725</v>
      </c>
      <c r="CD2149" t="s">
        <v>1587</v>
      </c>
      <c r="CE2149" t="s">
        <v>131</v>
      </c>
      <c r="CF2149" t="s">
        <v>132</v>
      </c>
      <c r="CG2149" t="s">
        <v>1588</v>
      </c>
      <c r="CH2149" t="s">
        <v>99</v>
      </c>
      <c r="CI2149" t="s">
        <v>1589</v>
      </c>
      <c r="CJ2149">
        <v>5467</v>
      </c>
      <c r="CK2149">
        <v>2</v>
      </c>
      <c r="CL2149">
        <v>14</v>
      </c>
    </row>
    <row r="2150" spans="1:90">
      <c r="A2150">
        <v>11077</v>
      </c>
      <c r="B2150">
        <v>55</v>
      </c>
      <c r="C2150" s="8">
        <v>24</v>
      </c>
      <c r="D2150">
        <v>2</v>
      </c>
      <c r="E2150">
        <v>0</v>
      </c>
      <c r="F2150">
        <v>11077</v>
      </c>
      <c r="G2150" t="s">
        <v>93</v>
      </c>
      <c r="H2150">
        <v>1</v>
      </c>
      <c r="I2150" s="1">
        <v>35221</v>
      </c>
      <c r="J2150" s="1">
        <v>35249</v>
      </c>
      <c r="K2150" s="1"/>
      <c r="L2150">
        <f>_xlfn.DAYS(orderjoin[[#This Row],[ShippedDate]],orderjoin[[#This Row],[OrderDate]])</f>
        <v>-35221</v>
      </c>
      <c r="M2150">
        <f>_xlfn.DAYS(orderjoin[[#This Row],[RequiredDate]],orderjoin[[#This Row],[ShippedDate]])</f>
        <v>35249</v>
      </c>
      <c r="N2150">
        <v>2</v>
      </c>
      <c r="O2150">
        <v>8.5299999999999994</v>
      </c>
      <c r="P2150" t="s">
        <v>94</v>
      </c>
      <c r="Q2150" t="s">
        <v>95</v>
      </c>
      <c r="R2150" t="s">
        <v>96</v>
      </c>
      <c r="S2150" t="s">
        <v>97</v>
      </c>
      <c r="T2150" t="s">
        <v>98</v>
      </c>
      <c r="U2150" t="s">
        <v>99</v>
      </c>
      <c r="V2150">
        <v>11077</v>
      </c>
      <c r="W2150" t="s">
        <v>93</v>
      </c>
      <c r="X2150">
        <v>1</v>
      </c>
      <c r="Y2150" s="1">
        <v>35221</v>
      </c>
      <c r="Z2150" s="1">
        <v>35249</v>
      </c>
      <c r="AA2150">
        <f>_xlfn.DAYS(orderjoin[[#This Row],[orders.ShippedDate]],orderjoin[[#This Row],[orders.OrderDate]])</f>
        <v>-35221</v>
      </c>
      <c r="AB2150" s="1"/>
      <c r="AC2150">
        <v>2</v>
      </c>
      <c r="AD2150">
        <v>8.5299999999999994</v>
      </c>
      <c r="AE2150" t="s">
        <v>94</v>
      </c>
      <c r="AF2150" t="s">
        <v>95</v>
      </c>
      <c r="AG2150" t="s">
        <v>96</v>
      </c>
      <c r="AH2150" t="s">
        <v>97</v>
      </c>
      <c r="AI2150" t="s">
        <v>98</v>
      </c>
      <c r="AJ2150" t="s">
        <v>99</v>
      </c>
      <c r="AK2150">
        <v>55</v>
      </c>
      <c r="AL2150" t="s">
        <v>610</v>
      </c>
      <c r="AM2150">
        <v>25</v>
      </c>
      <c r="AN2150">
        <v>6</v>
      </c>
      <c r="AO2150" t="s">
        <v>611</v>
      </c>
      <c r="AP2150" s="7">
        <v>24</v>
      </c>
      <c r="AQ2150">
        <v>115</v>
      </c>
      <c r="AR2150">
        <v>0</v>
      </c>
      <c r="AS2150">
        <v>20</v>
      </c>
      <c r="AT2150">
        <v>0</v>
      </c>
      <c r="AU2150" t="s">
        <v>93</v>
      </c>
      <c r="AV2150" t="s">
        <v>94</v>
      </c>
      <c r="AW2150" t="s">
        <v>853</v>
      </c>
      <c r="AX2150" t="s">
        <v>854</v>
      </c>
      <c r="AY2150" t="s">
        <v>95</v>
      </c>
      <c r="AZ2150" t="s">
        <v>96</v>
      </c>
      <c r="BA2150" t="s">
        <v>97</v>
      </c>
      <c r="BB2150" t="s">
        <v>98</v>
      </c>
      <c r="BC2150" t="s">
        <v>99</v>
      </c>
      <c r="BD2150" t="s">
        <v>855</v>
      </c>
      <c r="BE2150" t="s">
        <v>856</v>
      </c>
      <c r="BF2150">
        <v>25</v>
      </c>
      <c r="BG2150" t="s">
        <v>1095</v>
      </c>
      <c r="BH2150" t="s">
        <v>1096</v>
      </c>
      <c r="BI2150" t="s">
        <v>676</v>
      </c>
      <c r="BJ2150" t="s">
        <v>1097</v>
      </c>
      <c r="BK2150" t="s">
        <v>285</v>
      </c>
      <c r="BL2150" t="s">
        <v>286</v>
      </c>
      <c r="BM2150" t="s">
        <v>287</v>
      </c>
      <c r="BN2150" t="s">
        <v>288</v>
      </c>
      <c r="BO2150" t="s">
        <v>1098</v>
      </c>
      <c r="BP2150" t="s">
        <v>21</v>
      </c>
      <c r="BQ2150">
        <v>6</v>
      </c>
      <c r="BR2150" t="s">
        <v>1049</v>
      </c>
      <c r="BS2150" t="s">
        <v>1050</v>
      </c>
      <c r="BT2150">
        <v>2</v>
      </c>
      <c r="BU2150" t="s">
        <v>1199</v>
      </c>
      <c r="BV2150" t="s">
        <v>1200</v>
      </c>
      <c r="BW2150">
        <v>1</v>
      </c>
      <c r="BX2150" t="s">
        <v>1585</v>
      </c>
      <c r="BY2150" t="s">
        <v>1202</v>
      </c>
      <c r="BZ2150" t="s">
        <v>654</v>
      </c>
      <c r="CA2150" t="s">
        <v>1586</v>
      </c>
      <c r="CB2150" s="1">
        <v>17875</v>
      </c>
      <c r="CC2150" s="1">
        <v>33725</v>
      </c>
      <c r="CD2150" t="s">
        <v>1587</v>
      </c>
      <c r="CE2150" t="s">
        <v>131</v>
      </c>
      <c r="CF2150" t="s">
        <v>132</v>
      </c>
      <c r="CG2150" t="s">
        <v>1588</v>
      </c>
      <c r="CH2150" t="s">
        <v>99</v>
      </c>
      <c r="CI2150" t="s">
        <v>1589</v>
      </c>
      <c r="CJ2150">
        <v>5467</v>
      </c>
      <c r="CK2150">
        <v>2</v>
      </c>
      <c r="CL2150">
        <v>48</v>
      </c>
    </row>
    <row r="2151" spans="1:90">
      <c r="A2151">
        <v>11077</v>
      </c>
      <c r="B2151">
        <v>60</v>
      </c>
      <c r="C2151" s="8">
        <v>34</v>
      </c>
      <c r="D2151">
        <v>2</v>
      </c>
      <c r="E2151">
        <v>0.06</v>
      </c>
      <c r="F2151">
        <v>11077</v>
      </c>
      <c r="G2151" t="s">
        <v>93</v>
      </c>
      <c r="H2151">
        <v>1</v>
      </c>
      <c r="I2151" s="1">
        <v>35221</v>
      </c>
      <c r="J2151" s="1">
        <v>35249</v>
      </c>
      <c r="K2151" s="1"/>
      <c r="L2151">
        <f>_xlfn.DAYS(orderjoin[[#This Row],[ShippedDate]],orderjoin[[#This Row],[OrderDate]])</f>
        <v>-35221</v>
      </c>
      <c r="M2151">
        <f>_xlfn.DAYS(orderjoin[[#This Row],[RequiredDate]],orderjoin[[#This Row],[ShippedDate]])</f>
        <v>35249</v>
      </c>
      <c r="N2151">
        <v>2</v>
      </c>
      <c r="O2151">
        <v>8.5299999999999994</v>
      </c>
      <c r="P2151" t="s">
        <v>94</v>
      </c>
      <c r="Q2151" t="s">
        <v>95</v>
      </c>
      <c r="R2151" t="s">
        <v>96</v>
      </c>
      <c r="S2151" t="s">
        <v>97</v>
      </c>
      <c r="T2151" t="s">
        <v>98</v>
      </c>
      <c r="U2151" t="s">
        <v>99</v>
      </c>
      <c r="V2151">
        <v>11077</v>
      </c>
      <c r="W2151" t="s">
        <v>93</v>
      </c>
      <c r="X2151">
        <v>1</v>
      </c>
      <c r="Y2151" s="1">
        <v>35221</v>
      </c>
      <c r="Z2151" s="1">
        <v>35249</v>
      </c>
      <c r="AA2151">
        <f>_xlfn.DAYS(orderjoin[[#This Row],[orders.ShippedDate]],orderjoin[[#This Row],[orders.OrderDate]])</f>
        <v>-35221</v>
      </c>
      <c r="AB2151" s="1"/>
      <c r="AC2151">
        <v>2</v>
      </c>
      <c r="AD2151">
        <v>8.5299999999999994</v>
      </c>
      <c r="AE2151" t="s">
        <v>94</v>
      </c>
      <c r="AF2151" t="s">
        <v>95</v>
      </c>
      <c r="AG2151" t="s">
        <v>96</v>
      </c>
      <c r="AH2151" t="s">
        <v>97</v>
      </c>
      <c r="AI2151" t="s">
        <v>98</v>
      </c>
      <c r="AJ2151" t="s">
        <v>99</v>
      </c>
      <c r="AK2151">
        <v>60</v>
      </c>
      <c r="AL2151" t="s">
        <v>619</v>
      </c>
      <c r="AM2151">
        <v>28</v>
      </c>
      <c r="AN2151">
        <v>4</v>
      </c>
      <c r="AO2151" t="s">
        <v>620</v>
      </c>
      <c r="AP2151" s="7">
        <v>34</v>
      </c>
      <c r="AQ2151">
        <v>19</v>
      </c>
      <c r="AR2151">
        <v>0</v>
      </c>
      <c r="AS2151">
        <v>0</v>
      </c>
      <c r="AT2151">
        <v>0</v>
      </c>
      <c r="AU2151" t="s">
        <v>93</v>
      </c>
      <c r="AV2151" t="s">
        <v>94</v>
      </c>
      <c r="AW2151" t="s">
        <v>853</v>
      </c>
      <c r="AX2151" t="s">
        <v>854</v>
      </c>
      <c r="AY2151" t="s">
        <v>95</v>
      </c>
      <c r="AZ2151" t="s">
        <v>96</v>
      </c>
      <c r="BA2151" t="s">
        <v>97</v>
      </c>
      <c r="BB2151" t="s">
        <v>98</v>
      </c>
      <c r="BC2151" t="s">
        <v>99</v>
      </c>
      <c r="BD2151" t="s">
        <v>855</v>
      </c>
      <c r="BE2151" t="s">
        <v>856</v>
      </c>
      <c r="BF2151">
        <v>28</v>
      </c>
      <c r="BG2151" t="s">
        <v>1059</v>
      </c>
      <c r="BH2151" t="s">
        <v>1060</v>
      </c>
      <c r="BI2151" t="s">
        <v>654</v>
      </c>
      <c r="BJ2151" t="s">
        <v>1061</v>
      </c>
      <c r="BK2151" t="s">
        <v>1062</v>
      </c>
      <c r="BL2151" t="s">
        <v>21</v>
      </c>
      <c r="BM2151" t="s">
        <v>1063</v>
      </c>
      <c r="BN2151" t="s">
        <v>23</v>
      </c>
      <c r="BO2151" t="s">
        <v>1064</v>
      </c>
      <c r="BP2151" t="s">
        <v>1065</v>
      </c>
      <c r="BQ2151">
        <v>4</v>
      </c>
      <c r="BR2151" t="s">
        <v>989</v>
      </c>
      <c r="BS2151" t="s">
        <v>990</v>
      </c>
      <c r="BT2151">
        <v>2</v>
      </c>
      <c r="BU2151" t="s">
        <v>1199</v>
      </c>
      <c r="BV2151" t="s">
        <v>1200</v>
      </c>
      <c r="BW2151">
        <v>1</v>
      </c>
      <c r="BX2151" t="s">
        <v>1585</v>
      </c>
      <c r="BY2151" t="s">
        <v>1202</v>
      </c>
      <c r="BZ2151" t="s">
        <v>654</v>
      </c>
      <c r="CA2151" t="s">
        <v>1586</v>
      </c>
      <c r="CB2151" s="1">
        <v>17875</v>
      </c>
      <c r="CC2151" s="1">
        <v>33725</v>
      </c>
      <c r="CD2151" t="s">
        <v>1587</v>
      </c>
      <c r="CE2151" t="s">
        <v>131</v>
      </c>
      <c r="CF2151" t="s">
        <v>132</v>
      </c>
      <c r="CG2151" t="s">
        <v>1588</v>
      </c>
      <c r="CH2151" t="s">
        <v>99</v>
      </c>
      <c r="CI2151" t="s">
        <v>1589</v>
      </c>
      <c r="CJ2151">
        <v>5467</v>
      </c>
      <c r="CK2151">
        <v>2</v>
      </c>
      <c r="CL2151">
        <v>63.92</v>
      </c>
    </row>
    <row r="2152" spans="1:90">
      <c r="A2152">
        <v>11077</v>
      </c>
      <c r="B2152">
        <v>64</v>
      </c>
      <c r="C2152" s="8">
        <v>33.25</v>
      </c>
      <c r="D2152">
        <v>2</v>
      </c>
      <c r="E2152">
        <v>0.03</v>
      </c>
      <c r="F2152">
        <v>11077</v>
      </c>
      <c r="G2152" t="s">
        <v>93</v>
      </c>
      <c r="H2152">
        <v>1</v>
      </c>
      <c r="I2152" s="1">
        <v>35221</v>
      </c>
      <c r="J2152" s="1">
        <v>35249</v>
      </c>
      <c r="K2152" s="1"/>
      <c r="L2152">
        <f>_xlfn.DAYS(orderjoin[[#This Row],[ShippedDate]],orderjoin[[#This Row],[OrderDate]])</f>
        <v>-35221</v>
      </c>
      <c r="M2152">
        <f>_xlfn.DAYS(orderjoin[[#This Row],[RequiredDate]],orderjoin[[#This Row],[ShippedDate]])</f>
        <v>35249</v>
      </c>
      <c r="N2152">
        <v>2</v>
      </c>
      <c r="O2152">
        <v>8.5299999999999994</v>
      </c>
      <c r="P2152" t="s">
        <v>94</v>
      </c>
      <c r="Q2152" t="s">
        <v>95</v>
      </c>
      <c r="R2152" t="s">
        <v>96</v>
      </c>
      <c r="S2152" t="s">
        <v>97</v>
      </c>
      <c r="T2152" t="s">
        <v>98</v>
      </c>
      <c r="U2152" t="s">
        <v>99</v>
      </c>
      <c r="V2152">
        <v>11077</v>
      </c>
      <c r="W2152" t="s">
        <v>93</v>
      </c>
      <c r="X2152">
        <v>1</v>
      </c>
      <c r="Y2152" s="1">
        <v>35221</v>
      </c>
      <c r="Z2152" s="1">
        <v>35249</v>
      </c>
      <c r="AA2152">
        <f>_xlfn.DAYS(orderjoin[[#This Row],[orders.ShippedDate]],orderjoin[[#This Row],[orders.OrderDate]])</f>
        <v>-35221</v>
      </c>
      <c r="AB2152" s="1"/>
      <c r="AC2152">
        <v>2</v>
      </c>
      <c r="AD2152">
        <v>8.5299999999999994</v>
      </c>
      <c r="AE2152" t="s">
        <v>94</v>
      </c>
      <c r="AF2152" t="s">
        <v>95</v>
      </c>
      <c r="AG2152" t="s">
        <v>96</v>
      </c>
      <c r="AH2152" t="s">
        <v>97</v>
      </c>
      <c r="AI2152" t="s">
        <v>98</v>
      </c>
      <c r="AJ2152" t="s">
        <v>99</v>
      </c>
      <c r="AK2152">
        <v>64</v>
      </c>
      <c r="AL2152" t="s">
        <v>627</v>
      </c>
      <c r="AM2152">
        <v>12</v>
      </c>
      <c r="AN2152">
        <v>5</v>
      </c>
      <c r="AO2152" t="s">
        <v>628</v>
      </c>
      <c r="AP2152" s="7">
        <v>33.25</v>
      </c>
      <c r="AQ2152">
        <v>22</v>
      </c>
      <c r="AR2152">
        <v>80</v>
      </c>
      <c r="AS2152">
        <v>30</v>
      </c>
      <c r="AT2152">
        <v>0</v>
      </c>
      <c r="AU2152" t="s">
        <v>93</v>
      </c>
      <c r="AV2152" t="s">
        <v>94</v>
      </c>
      <c r="AW2152" t="s">
        <v>853</v>
      </c>
      <c r="AX2152" t="s">
        <v>854</v>
      </c>
      <c r="AY2152" t="s">
        <v>95</v>
      </c>
      <c r="AZ2152" t="s">
        <v>96</v>
      </c>
      <c r="BA2152" t="s">
        <v>97</v>
      </c>
      <c r="BB2152" t="s">
        <v>98</v>
      </c>
      <c r="BC2152" t="s">
        <v>99</v>
      </c>
      <c r="BD2152" t="s">
        <v>855</v>
      </c>
      <c r="BE2152" t="s">
        <v>856</v>
      </c>
      <c r="BF2152">
        <v>12</v>
      </c>
      <c r="BG2152" t="s">
        <v>1071</v>
      </c>
      <c r="BH2152" t="s">
        <v>1072</v>
      </c>
      <c r="BI2152" t="s">
        <v>1073</v>
      </c>
      <c r="BJ2152" t="s">
        <v>1074</v>
      </c>
      <c r="BK2152" t="s">
        <v>1075</v>
      </c>
      <c r="BL2152" t="s">
        <v>21</v>
      </c>
      <c r="BM2152" t="s">
        <v>1076</v>
      </c>
      <c r="BN2152" t="s">
        <v>29</v>
      </c>
      <c r="BO2152" t="s">
        <v>1077</v>
      </c>
      <c r="BP2152" t="s">
        <v>21</v>
      </c>
      <c r="BQ2152">
        <v>5</v>
      </c>
      <c r="BR2152" t="s">
        <v>1021</v>
      </c>
      <c r="BS2152" t="s">
        <v>1022</v>
      </c>
      <c r="BT2152">
        <v>2</v>
      </c>
      <c r="BU2152" t="s">
        <v>1199</v>
      </c>
      <c r="BV2152" t="s">
        <v>1200</v>
      </c>
      <c r="BW2152">
        <v>1</v>
      </c>
      <c r="BX2152" t="s">
        <v>1585</v>
      </c>
      <c r="BY2152" t="s">
        <v>1202</v>
      </c>
      <c r="BZ2152" t="s">
        <v>654</v>
      </c>
      <c r="CA2152" t="s">
        <v>1586</v>
      </c>
      <c r="CB2152" s="1">
        <v>17875</v>
      </c>
      <c r="CC2152" s="1">
        <v>33725</v>
      </c>
      <c r="CD2152" t="s">
        <v>1587</v>
      </c>
      <c r="CE2152" t="s">
        <v>131</v>
      </c>
      <c r="CF2152" t="s">
        <v>132</v>
      </c>
      <c r="CG2152" t="s">
        <v>1588</v>
      </c>
      <c r="CH2152" t="s">
        <v>99</v>
      </c>
      <c r="CI2152" t="s">
        <v>1589</v>
      </c>
      <c r="CJ2152">
        <v>5467</v>
      </c>
      <c r="CK2152">
        <v>2</v>
      </c>
      <c r="CL2152">
        <v>64.504999999999995</v>
      </c>
    </row>
    <row r="2153" spans="1:90">
      <c r="A2153">
        <v>11077</v>
      </c>
      <c r="B2153">
        <v>66</v>
      </c>
      <c r="C2153" s="8">
        <v>17</v>
      </c>
      <c r="D2153">
        <v>1</v>
      </c>
      <c r="E2153">
        <v>0</v>
      </c>
      <c r="F2153">
        <v>11077</v>
      </c>
      <c r="G2153" t="s">
        <v>93</v>
      </c>
      <c r="H2153">
        <v>1</v>
      </c>
      <c r="I2153" s="1">
        <v>35221</v>
      </c>
      <c r="J2153" s="1">
        <v>35249</v>
      </c>
      <c r="K2153" s="1"/>
      <c r="L2153">
        <f>_xlfn.DAYS(orderjoin[[#This Row],[ShippedDate]],orderjoin[[#This Row],[OrderDate]])</f>
        <v>-35221</v>
      </c>
      <c r="M2153">
        <f>_xlfn.DAYS(orderjoin[[#This Row],[RequiredDate]],orderjoin[[#This Row],[ShippedDate]])</f>
        <v>35249</v>
      </c>
      <c r="N2153">
        <v>2</v>
      </c>
      <c r="O2153">
        <v>8.5299999999999994</v>
      </c>
      <c r="P2153" t="s">
        <v>94</v>
      </c>
      <c r="Q2153" t="s">
        <v>95</v>
      </c>
      <c r="R2153" t="s">
        <v>96</v>
      </c>
      <c r="S2153" t="s">
        <v>97</v>
      </c>
      <c r="T2153" t="s">
        <v>98</v>
      </c>
      <c r="U2153" t="s">
        <v>99</v>
      </c>
      <c r="V2153">
        <v>11077</v>
      </c>
      <c r="W2153" t="s">
        <v>93</v>
      </c>
      <c r="X2153">
        <v>1</v>
      </c>
      <c r="Y2153" s="1">
        <v>35221</v>
      </c>
      <c r="Z2153" s="1">
        <v>35249</v>
      </c>
      <c r="AA2153">
        <f>_xlfn.DAYS(orderjoin[[#This Row],[orders.ShippedDate]],orderjoin[[#This Row],[orders.OrderDate]])</f>
        <v>-35221</v>
      </c>
      <c r="AB2153" s="1"/>
      <c r="AC2153">
        <v>2</v>
      </c>
      <c r="AD2153">
        <v>8.5299999999999994</v>
      </c>
      <c r="AE2153" t="s">
        <v>94</v>
      </c>
      <c r="AF2153" t="s">
        <v>95</v>
      </c>
      <c r="AG2153" t="s">
        <v>96</v>
      </c>
      <c r="AH2153" t="s">
        <v>97</v>
      </c>
      <c r="AI2153" t="s">
        <v>98</v>
      </c>
      <c r="AJ2153" t="s">
        <v>99</v>
      </c>
      <c r="AK2153">
        <v>66</v>
      </c>
      <c r="AL2153" t="s">
        <v>631</v>
      </c>
      <c r="AM2153">
        <v>2</v>
      </c>
      <c r="AN2153">
        <v>2</v>
      </c>
      <c r="AO2153" t="s">
        <v>632</v>
      </c>
      <c r="AP2153" s="7">
        <v>17</v>
      </c>
      <c r="AQ2153">
        <v>4</v>
      </c>
      <c r="AR2153">
        <v>100</v>
      </c>
      <c r="AS2153">
        <v>20</v>
      </c>
      <c r="AT2153">
        <v>0</v>
      </c>
      <c r="AU2153" t="s">
        <v>93</v>
      </c>
      <c r="AV2153" t="s">
        <v>94</v>
      </c>
      <c r="AW2153" t="s">
        <v>853</v>
      </c>
      <c r="AX2153" t="s">
        <v>854</v>
      </c>
      <c r="AY2153" t="s">
        <v>95</v>
      </c>
      <c r="AZ2153" t="s">
        <v>96</v>
      </c>
      <c r="BA2153" t="s">
        <v>97</v>
      </c>
      <c r="BB2153" t="s">
        <v>98</v>
      </c>
      <c r="BC2153" t="s">
        <v>99</v>
      </c>
      <c r="BD2153" t="s">
        <v>855</v>
      </c>
      <c r="BE2153" t="s">
        <v>856</v>
      </c>
      <c r="BF2153">
        <v>2</v>
      </c>
      <c r="BG2153" t="s">
        <v>1014</v>
      </c>
      <c r="BH2153" t="s">
        <v>1015</v>
      </c>
      <c r="BI2153" t="s">
        <v>669</v>
      </c>
      <c r="BJ2153" t="s">
        <v>1016</v>
      </c>
      <c r="BK2153" t="s">
        <v>1017</v>
      </c>
      <c r="BL2153" t="s">
        <v>1018</v>
      </c>
      <c r="BM2153" t="s">
        <v>1019</v>
      </c>
      <c r="BN2153" t="s">
        <v>99</v>
      </c>
      <c r="BO2153" t="s">
        <v>1020</v>
      </c>
      <c r="BP2153" t="s">
        <v>21</v>
      </c>
      <c r="BQ2153">
        <v>2</v>
      </c>
      <c r="BR2153" t="s">
        <v>1012</v>
      </c>
      <c r="BS2153" t="s">
        <v>1013</v>
      </c>
      <c r="BT2153">
        <v>2</v>
      </c>
      <c r="BU2153" t="s">
        <v>1199</v>
      </c>
      <c r="BV2153" t="s">
        <v>1200</v>
      </c>
      <c r="BW2153">
        <v>1</v>
      </c>
      <c r="BX2153" t="s">
        <v>1585</v>
      </c>
      <c r="BY2153" t="s">
        <v>1202</v>
      </c>
      <c r="BZ2153" t="s">
        <v>654</v>
      </c>
      <c r="CA2153" t="s">
        <v>1586</v>
      </c>
      <c r="CB2153" s="1">
        <v>17875</v>
      </c>
      <c r="CC2153" s="1">
        <v>33725</v>
      </c>
      <c r="CD2153" t="s">
        <v>1587</v>
      </c>
      <c r="CE2153" t="s">
        <v>131</v>
      </c>
      <c r="CF2153" t="s">
        <v>132</v>
      </c>
      <c r="CG2153" t="s">
        <v>1588</v>
      </c>
      <c r="CH2153" t="s">
        <v>99</v>
      </c>
      <c r="CI2153" t="s">
        <v>1589</v>
      </c>
      <c r="CJ2153">
        <v>5467</v>
      </c>
      <c r="CK2153">
        <v>2</v>
      </c>
      <c r="CL2153">
        <v>17</v>
      </c>
    </row>
    <row r="2154" spans="1:90">
      <c r="A2154">
        <v>11077</v>
      </c>
      <c r="B2154">
        <v>73</v>
      </c>
      <c r="C2154" s="8">
        <v>15</v>
      </c>
      <c r="D2154">
        <v>2</v>
      </c>
      <c r="E2154">
        <v>0.01</v>
      </c>
      <c r="F2154">
        <v>11077</v>
      </c>
      <c r="G2154" t="s">
        <v>93</v>
      </c>
      <c r="H2154">
        <v>1</v>
      </c>
      <c r="I2154" s="1">
        <v>35221</v>
      </c>
      <c r="J2154" s="1">
        <v>35249</v>
      </c>
      <c r="K2154" s="1"/>
      <c r="L2154">
        <f>_xlfn.DAYS(orderjoin[[#This Row],[ShippedDate]],orderjoin[[#This Row],[OrderDate]])</f>
        <v>-35221</v>
      </c>
      <c r="M2154">
        <f>_xlfn.DAYS(orderjoin[[#This Row],[RequiredDate]],orderjoin[[#This Row],[ShippedDate]])</f>
        <v>35249</v>
      </c>
      <c r="N2154">
        <v>2</v>
      </c>
      <c r="O2154">
        <v>8.5299999999999994</v>
      </c>
      <c r="P2154" t="s">
        <v>94</v>
      </c>
      <c r="Q2154" t="s">
        <v>95</v>
      </c>
      <c r="R2154" t="s">
        <v>96</v>
      </c>
      <c r="S2154" t="s">
        <v>97</v>
      </c>
      <c r="T2154" t="s">
        <v>98</v>
      </c>
      <c r="U2154" t="s">
        <v>99</v>
      </c>
      <c r="V2154">
        <v>11077</v>
      </c>
      <c r="W2154" t="s">
        <v>93</v>
      </c>
      <c r="X2154">
        <v>1</v>
      </c>
      <c r="Y2154" s="1">
        <v>35221</v>
      </c>
      <c r="Z2154" s="1">
        <v>35249</v>
      </c>
      <c r="AA2154">
        <f>_xlfn.DAYS(orderjoin[[#This Row],[orders.ShippedDate]],orderjoin[[#This Row],[orders.OrderDate]])</f>
        <v>-35221</v>
      </c>
      <c r="AB2154" s="1"/>
      <c r="AC2154">
        <v>2</v>
      </c>
      <c r="AD2154">
        <v>8.5299999999999994</v>
      </c>
      <c r="AE2154" t="s">
        <v>94</v>
      </c>
      <c r="AF2154" t="s">
        <v>95</v>
      </c>
      <c r="AG2154" t="s">
        <v>96</v>
      </c>
      <c r="AH2154" t="s">
        <v>97</v>
      </c>
      <c r="AI2154" t="s">
        <v>98</v>
      </c>
      <c r="AJ2154" t="s">
        <v>99</v>
      </c>
      <c r="AK2154">
        <v>73</v>
      </c>
      <c r="AL2154" t="s">
        <v>642</v>
      </c>
      <c r="AM2154">
        <v>17</v>
      </c>
      <c r="AN2154">
        <v>8</v>
      </c>
      <c r="AO2154" t="s">
        <v>643</v>
      </c>
      <c r="AP2154" s="7">
        <v>15</v>
      </c>
      <c r="AQ2154">
        <v>101</v>
      </c>
      <c r="AR2154">
        <v>0</v>
      </c>
      <c r="AS2154">
        <v>5</v>
      </c>
      <c r="AT2154">
        <v>0</v>
      </c>
      <c r="AU2154" t="s">
        <v>93</v>
      </c>
      <c r="AV2154" t="s">
        <v>94</v>
      </c>
      <c r="AW2154" t="s">
        <v>853</v>
      </c>
      <c r="AX2154" t="s">
        <v>854</v>
      </c>
      <c r="AY2154" t="s">
        <v>95</v>
      </c>
      <c r="AZ2154" t="s">
        <v>96</v>
      </c>
      <c r="BA2154" t="s">
        <v>97</v>
      </c>
      <c r="BB2154" t="s">
        <v>98</v>
      </c>
      <c r="BC2154" t="s">
        <v>99</v>
      </c>
      <c r="BD2154" t="s">
        <v>855</v>
      </c>
      <c r="BE2154" t="s">
        <v>856</v>
      </c>
      <c r="BF2154">
        <v>17</v>
      </c>
      <c r="BG2154" t="s">
        <v>1051</v>
      </c>
      <c r="BH2154" t="s">
        <v>1052</v>
      </c>
      <c r="BI2154" t="s">
        <v>654</v>
      </c>
      <c r="BJ2154" t="s">
        <v>1053</v>
      </c>
      <c r="BK2154" t="s">
        <v>1054</v>
      </c>
      <c r="BL2154" t="s">
        <v>21</v>
      </c>
      <c r="BM2154" t="s">
        <v>1055</v>
      </c>
      <c r="BN2154" t="s">
        <v>105</v>
      </c>
      <c r="BO2154" t="s">
        <v>1056</v>
      </c>
      <c r="BP2154" t="s">
        <v>21</v>
      </c>
      <c r="BQ2154">
        <v>8</v>
      </c>
      <c r="BR2154" t="s">
        <v>1057</v>
      </c>
      <c r="BS2154" t="s">
        <v>1058</v>
      </c>
      <c r="BT2154">
        <v>2</v>
      </c>
      <c r="BU2154" t="s">
        <v>1199</v>
      </c>
      <c r="BV2154" t="s">
        <v>1200</v>
      </c>
      <c r="BW2154">
        <v>1</v>
      </c>
      <c r="BX2154" t="s">
        <v>1585</v>
      </c>
      <c r="BY2154" t="s">
        <v>1202</v>
      </c>
      <c r="BZ2154" t="s">
        <v>654</v>
      </c>
      <c r="CA2154" t="s">
        <v>1586</v>
      </c>
      <c r="CB2154" s="1">
        <v>17875</v>
      </c>
      <c r="CC2154" s="1">
        <v>33725</v>
      </c>
      <c r="CD2154" t="s">
        <v>1587</v>
      </c>
      <c r="CE2154" t="s">
        <v>131</v>
      </c>
      <c r="CF2154" t="s">
        <v>132</v>
      </c>
      <c r="CG2154" t="s">
        <v>1588</v>
      </c>
      <c r="CH2154" t="s">
        <v>99</v>
      </c>
      <c r="CI2154" t="s">
        <v>1589</v>
      </c>
      <c r="CJ2154">
        <v>5467</v>
      </c>
      <c r="CK2154">
        <v>2</v>
      </c>
      <c r="CL2154">
        <v>29.7</v>
      </c>
    </row>
    <row r="2155" spans="1:90">
      <c r="A2155">
        <v>11077</v>
      </c>
      <c r="B2155">
        <v>75</v>
      </c>
      <c r="C2155" s="8">
        <v>7.75</v>
      </c>
      <c r="D2155">
        <v>4</v>
      </c>
      <c r="E2155">
        <v>0</v>
      </c>
      <c r="F2155">
        <v>11077</v>
      </c>
      <c r="G2155" t="s">
        <v>93</v>
      </c>
      <c r="H2155">
        <v>1</v>
      </c>
      <c r="I2155" s="1">
        <v>35221</v>
      </c>
      <c r="J2155" s="1">
        <v>35249</v>
      </c>
      <c r="K2155" s="1"/>
      <c r="L2155">
        <f>_xlfn.DAYS(orderjoin[[#This Row],[ShippedDate]],orderjoin[[#This Row],[OrderDate]])</f>
        <v>-35221</v>
      </c>
      <c r="M2155">
        <f>_xlfn.DAYS(orderjoin[[#This Row],[RequiredDate]],orderjoin[[#This Row],[ShippedDate]])</f>
        <v>35249</v>
      </c>
      <c r="N2155">
        <v>2</v>
      </c>
      <c r="O2155">
        <v>8.5299999999999994</v>
      </c>
      <c r="P2155" t="s">
        <v>94</v>
      </c>
      <c r="Q2155" t="s">
        <v>95</v>
      </c>
      <c r="R2155" t="s">
        <v>96</v>
      </c>
      <c r="S2155" t="s">
        <v>97</v>
      </c>
      <c r="T2155" t="s">
        <v>98</v>
      </c>
      <c r="U2155" t="s">
        <v>99</v>
      </c>
      <c r="V2155">
        <v>11077</v>
      </c>
      <c r="W2155" t="s">
        <v>93</v>
      </c>
      <c r="X2155">
        <v>1</v>
      </c>
      <c r="Y2155" s="1">
        <v>35221</v>
      </c>
      <c r="Z2155" s="1">
        <v>35249</v>
      </c>
      <c r="AA2155">
        <f>_xlfn.DAYS(orderjoin[[#This Row],[orders.ShippedDate]],orderjoin[[#This Row],[orders.OrderDate]])</f>
        <v>-35221</v>
      </c>
      <c r="AB2155" s="1"/>
      <c r="AC2155">
        <v>2</v>
      </c>
      <c r="AD2155">
        <v>8.5299999999999994</v>
      </c>
      <c r="AE2155" t="s">
        <v>94</v>
      </c>
      <c r="AF2155" t="s">
        <v>95</v>
      </c>
      <c r="AG2155" t="s">
        <v>96</v>
      </c>
      <c r="AH2155" t="s">
        <v>97</v>
      </c>
      <c r="AI2155" t="s">
        <v>98</v>
      </c>
      <c r="AJ2155" t="s">
        <v>99</v>
      </c>
      <c r="AK2155">
        <v>75</v>
      </c>
      <c r="AL2155" t="s">
        <v>645</v>
      </c>
      <c r="AM2155">
        <v>12</v>
      </c>
      <c r="AN2155">
        <v>1</v>
      </c>
      <c r="AO2155" t="s">
        <v>646</v>
      </c>
      <c r="AP2155" s="7">
        <v>7.75</v>
      </c>
      <c r="AQ2155">
        <v>125</v>
      </c>
      <c r="AR2155">
        <v>0</v>
      </c>
      <c r="AS2155">
        <v>25</v>
      </c>
      <c r="AT2155">
        <v>0</v>
      </c>
      <c r="AU2155" t="s">
        <v>93</v>
      </c>
      <c r="AV2155" t="s">
        <v>94</v>
      </c>
      <c r="AW2155" t="s">
        <v>853</v>
      </c>
      <c r="AX2155" t="s">
        <v>854</v>
      </c>
      <c r="AY2155" t="s">
        <v>95</v>
      </c>
      <c r="AZ2155" t="s">
        <v>96</v>
      </c>
      <c r="BA2155" t="s">
        <v>97</v>
      </c>
      <c r="BB2155" t="s">
        <v>98</v>
      </c>
      <c r="BC2155" t="s">
        <v>99</v>
      </c>
      <c r="BD2155" t="s">
        <v>855</v>
      </c>
      <c r="BE2155" t="s">
        <v>856</v>
      </c>
      <c r="BF2155">
        <v>12</v>
      </c>
      <c r="BG2155" t="s">
        <v>1071</v>
      </c>
      <c r="BH2155" t="s">
        <v>1072</v>
      </c>
      <c r="BI2155" t="s">
        <v>1073</v>
      </c>
      <c r="BJ2155" t="s">
        <v>1074</v>
      </c>
      <c r="BK2155" t="s">
        <v>1075</v>
      </c>
      <c r="BL2155" t="s">
        <v>21</v>
      </c>
      <c r="BM2155" t="s">
        <v>1076</v>
      </c>
      <c r="BN2155" t="s">
        <v>29</v>
      </c>
      <c r="BO2155" t="s">
        <v>1077</v>
      </c>
      <c r="BP2155" t="s">
        <v>21</v>
      </c>
      <c r="BQ2155">
        <v>1</v>
      </c>
      <c r="BR2155" t="s">
        <v>1004</v>
      </c>
      <c r="BS2155" t="s">
        <v>1005</v>
      </c>
      <c r="BT2155">
        <v>2</v>
      </c>
      <c r="BU2155" t="s">
        <v>1199</v>
      </c>
      <c r="BV2155" t="s">
        <v>1200</v>
      </c>
      <c r="BW2155">
        <v>1</v>
      </c>
      <c r="BX2155" t="s">
        <v>1585</v>
      </c>
      <c r="BY2155" t="s">
        <v>1202</v>
      </c>
      <c r="BZ2155" t="s">
        <v>654</v>
      </c>
      <c r="CA2155" t="s">
        <v>1586</v>
      </c>
      <c r="CB2155" s="1">
        <v>17875</v>
      </c>
      <c r="CC2155" s="1">
        <v>33725</v>
      </c>
      <c r="CD2155" t="s">
        <v>1587</v>
      </c>
      <c r="CE2155" t="s">
        <v>131</v>
      </c>
      <c r="CF2155" t="s">
        <v>132</v>
      </c>
      <c r="CG2155" t="s">
        <v>1588</v>
      </c>
      <c r="CH2155" t="s">
        <v>99</v>
      </c>
      <c r="CI2155" t="s">
        <v>1589</v>
      </c>
      <c r="CJ2155">
        <v>5467</v>
      </c>
      <c r="CK2155">
        <v>2</v>
      </c>
      <c r="CL2155">
        <v>31</v>
      </c>
    </row>
    <row r="2156" spans="1:90">
      <c r="A2156">
        <v>11077</v>
      </c>
      <c r="B2156">
        <v>77</v>
      </c>
      <c r="C2156" s="8">
        <v>13</v>
      </c>
      <c r="D2156">
        <v>2</v>
      </c>
      <c r="E2156">
        <v>0</v>
      </c>
      <c r="F2156">
        <v>11077</v>
      </c>
      <c r="G2156" t="s">
        <v>93</v>
      </c>
      <c r="H2156">
        <v>1</v>
      </c>
      <c r="I2156" s="1">
        <v>35221</v>
      </c>
      <c r="J2156" s="1">
        <v>35249</v>
      </c>
      <c r="K2156" s="1"/>
      <c r="L2156">
        <f>_xlfn.DAYS(orderjoin[[#This Row],[ShippedDate]],orderjoin[[#This Row],[OrderDate]])</f>
        <v>-35221</v>
      </c>
      <c r="M2156">
        <f>_xlfn.DAYS(orderjoin[[#This Row],[RequiredDate]],orderjoin[[#This Row],[ShippedDate]])</f>
        <v>35249</v>
      </c>
      <c r="N2156">
        <v>2</v>
      </c>
      <c r="O2156">
        <v>8.5299999999999994</v>
      </c>
      <c r="P2156" t="s">
        <v>94</v>
      </c>
      <c r="Q2156" t="s">
        <v>95</v>
      </c>
      <c r="R2156" t="s">
        <v>96</v>
      </c>
      <c r="S2156" t="s">
        <v>97</v>
      </c>
      <c r="T2156" t="s">
        <v>98</v>
      </c>
      <c r="U2156" t="s">
        <v>99</v>
      </c>
      <c r="V2156">
        <v>11077</v>
      </c>
      <c r="W2156" t="s">
        <v>93</v>
      </c>
      <c r="X2156">
        <v>1</v>
      </c>
      <c r="Y2156" s="1">
        <v>35221</v>
      </c>
      <c r="Z2156" s="1">
        <v>35249</v>
      </c>
      <c r="AA2156">
        <f>_xlfn.DAYS(orderjoin[[#This Row],[orders.ShippedDate]],orderjoin[[#This Row],[orders.OrderDate]])</f>
        <v>-35221</v>
      </c>
      <c r="AB2156" s="1"/>
      <c r="AC2156">
        <v>2</v>
      </c>
      <c r="AD2156">
        <v>8.5299999999999994</v>
      </c>
      <c r="AE2156" t="s">
        <v>94</v>
      </c>
      <c r="AF2156" t="s">
        <v>95</v>
      </c>
      <c r="AG2156" t="s">
        <v>96</v>
      </c>
      <c r="AH2156" t="s">
        <v>97</v>
      </c>
      <c r="AI2156" t="s">
        <v>98</v>
      </c>
      <c r="AJ2156" t="s">
        <v>99</v>
      </c>
      <c r="AK2156">
        <v>77</v>
      </c>
      <c r="AL2156" t="s">
        <v>649</v>
      </c>
      <c r="AM2156">
        <v>12</v>
      </c>
      <c r="AN2156">
        <v>2</v>
      </c>
      <c r="AO2156" t="s">
        <v>650</v>
      </c>
      <c r="AP2156" s="7">
        <v>13</v>
      </c>
      <c r="AQ2156">
        <v>32</v>
      </c>
      <c r="AR2156">
        <v>0</v>
      </c>
      <c r="AS2156">
        <v>15</v>
      </c>
      <c r="AT2156">
        <v>0</v>
      </c>
      <c r="AU2156" t="s">
        <v>93</v>
      </c>
      <c r="AV2156" t="s">
        <v>94</v>
      </c>
      <c r="AW2156" t="s">
        <v>853</v>
      </c>
      <c r="AX2156" t="s">
        <v>854</v>
      </c>
      <c r="AY2156" t="s">
        <v>95</v>
      </c>
      <c r="AZ2156" t="s">
        <v>96</v>
      </c>
      <c r="BA2156" t="s">
        <v>97</v>
      </c>
      <c r="BB2156" t="s">
        <v>98</v>
      </c>
      <c r="BC2156" t="s">
        <v>99</v>
      </c>
      <c r="BD2156" t="s">
        <v>855</v>
      </c>
      <c r="BE2156" t="s">
        <v>856</v>
      </c>
      <c r="BF2156">
        <v>12</v>
      </c>
      <c r="BG2156" t="s">
        <v>1071</v>
      </c>
      <c r="BH2156" t="s">
        <v>1072</v>
      </c>
      <c r="BI2156" t="s">
        <v>1073</v>
      </c>
      <c r="BJ2156" t="s">
        <v>1074</v>
      </c>
      <c r="BK2156" t="s">
        <v>1075</v>
      </c>
      <c r="BL2156" t="s">
        <v>21</v>
      </c>
      <c r="BM2156" t="s">
        <v>1076</v>
      </c>
      <c r="BN2156" t="s">
        <v>29</v>
      </c>
      <c r="BO2156" t="s">
        <v>1077</v>
      </c>
      <c r="BP2156" t="s">
        <v>21</v>
      </c>
      <c r="BQ2156">
        <v>2</v>
      </c>
      <c r="BR2156" t="s">
        <v>1012</v>
      </c>
      <c r="BS2156" t="s">
        <v>1013</v>
      </c>
      <c r="BT2156">
        <v>2</v>
      </c>
      <c r="BU2156" t="s">
        <v>1199</v>
      </c>
      <c r="BV2156" t="s">
        <v>1200</v>
      </c>
      <c r="BW2156">
        <v>1</v>
      </c>
      <c r="BX2156" t="s">
        <v>1585</v>
      </c>
      <c r="BY2156" t="s">
        <v>1202</v>
      </c>
      <c r="BZ2156" t="s">
        <v>654</v>
      </c>
      <c r="CA2156" t="s">
        <v>1586</v>
      </c>
      <c r="CB2156" s="1">
        <v>17875</v>
      </c>
      <c r="CC2156" s="1">
        <v>33725</v>
      </c>
      <c r="CD2156" t="s">
        <v>1587</v>
      </c>
      <c r="CE2156" t="s">
        <v>131</v>
      </c>
      <c r="CF2156" t="s">
        <v>132</v>
      </c>
      <c r="CG2156" t="s">
        <v>1588</v>
      </c>
      <c r="CH2156" t="s">
        <v>99</v>
      </c>
      <c r="CI2156" t="s">
        <v>1589</v>
      </c>
      <c r="CJ2156">
        <v>5467</v>
      </c>
      <c r="CK2156">
        <v>2</v>
      </c>
      <c r="CL2156">
        <v>26</v>
      </c>
    </row>
    <row r="2157" spans="1:90">
      <c r="I2157" s="1"/>
      <c r="J2157" s="1"/>
      <c r="K2157" s="1"/>
      <c r="L2157">
        <f>_xlfn.DAYS(orderjoin[[#This Row],[ShippedDate]],orderjoin[[#This Row],[OrderDate]])</f>
        <v>0</v>
      </c>
      <c r="M2157">
        <f>_xlfn.DAYS(orderjoin[[#This Row],[RequiredDate]],orderjoin[[#This Row],[ShippedDate]])</f>
        <v>0</v>
      </c>
      <c r="Y2157" s="1"/>
      <c r="Z2157" s="1"/>
      <c r="AA2157">
        <f>_xlfn.DAYS(orderjoin[[#This Row],[orders.ShippedDate]],orderjoin[[#This Row],[orders.OrderDate]])</f>
        <v>0</v>
      </c>
      <c r="AB2157" s="1"/>
      <c r="AP2157" s="7"/>
      <c r="AU2157" t="s">
        <v>723</v>
      </c>
      <c r="AV2157" t="s">
        <v>724</v>
      </c>
      <c r="AW2157" t="s">
        <v>725</v>
      </c>
      <c r="AX2157" t="s">
        <v>686</v>
      </c>
      <c r="AY2157" t="s">
        <v>726</v>
      </c>
      <c r="AZ2157" t="s">
        <v>173</v>
      </c>
      <c r="BA2157" t="s">
        <v>21</v>
      </c>
      <c r="BB2157" t="s">
        <v>727</v>
      </c>
      <c r="BC2157" t="s">
        <v>175</v>
      </c>
      <c r="BD2157" t="s">
        <v>728</v>
      </c>
      <c r="BE2157" t="s">
        <v>729</v>
      </c>
      <c r="CB2157" s="1"/>
      <c r="CC2157" s="1"/>
    </row>
    <row r="2158" spans="1:90">
      <c r="I2158" s="1"/>
      <c r="J2158" s="1"/>
      <c r="K2158" s="1"/>
      <c r="L2158">
        <f>_xlfn.DAYS(orderjoin[[#This Row],[ShippedDate]],orderjoin[[#This Row],[OrderDate]])</f>
        <v>0</v>
      </c>
      <c r="M2158">
        <f>_xlfn.DAYS(orderjoin[[#This Row],[RequiredDate]],orderjoin[[#This Row],[ShippedDate]])</f>
        <v>0</v>
      </c>
      <c r="Y2158" s="1"/>
      <c r="Z2158" s="1"/>
      <c r="AA2158">
        <f>_xlfn.DAYS(orderjoin[[#This Row],[orders.ShippedDate]],orderjoin[[#This Row],[orders.OrderDate]])</f>
        <v>0</v>
      </c>
      <c r="AB2158" s="1"/>
      <c r="AP2158" s="7"/>
      <c r="AU2158" t="s">
        <v>828</v>
      </c>
      <c r="AV2158" t="s">
        <v>829</v>
      </c>
      <c r="AW2158" t="s">
        <v>830</v>
      </c>
      <c r="AX2158" t="s">
        <v>658</v>
      </c>
      <c r="AY2158" t="s">
        <v>831</v>
      </c>
      <c r="AZ2158" t="s">
        <v>473</v>
      </c>
      <c r="BA2158" t="s">
        <v>21</v>
      </c>
      <c r="BB2158" t="s">
        <v>832</v>
      </c>
      <c r="BC2158" t="s">
        <v>23</v>
      </c>
      <c r="BD2158" t="s">
        <v>833</v>
      </c>
      <c r="BE2158" t="s">
        <v>834</v>
      </c>
      <c r="CB2158" s="1"/>
      <c r="CC2158" s="1"/>
    </row>
  </sheetData>
  <phoneticPr fontId="4"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0CD87-C172-4647-AB30-F20A1BBCB9BD}">
  <dimension ref="A1:Q10"/>
  <sheetViews>
    <sheetView workbookViewId="0"/>
  </sheetViews>
  <sheetFormatPr baseColWidth="10" defaultRowHeight="16"/>
  <cols>
    <col min="1" max="1" width="13.5" bestFit="1" customWidth="1"/>
    <col min="2" max="2" width="12.33203125" bestFit="1" customWidth="1"/>
    <col min="3" max="3" width="12.5" bestFit="1" customWidth="1"/>
    <col min="4" max="4" width="21" bestFit="1" customWidth="1"/>
    <col min="5" max="5" width="16.6640625" bestFit="1" customWidth="1"/>
    <col min="6" max="6" width="11.6640625" bestFit="1" customWidth="1"/>
    <col min="7" max="7" width="11.1640625" bestFit="1" customWidth="1"/>
    <col min="8" max="8" width="28.33203125" bestFit="1" customWidth="1"/>
    <col min="9" max="9" width="8.83203125" bestFit="1" customWidth="1"/>
    <col min="10" max="10" width="9.33203125" bestFit="1" customWidth="1"/>
    <col min="11" max="11" width="13.33203125" bestFit="1" customWidth="1"/>
    <col min="12" max="12" width="10.1640625" bestFit="1" customWidth="1"/>
    <col min="13" max="13" width="13.83203125" bestFit="1" customWidth="1"/>
    <col min="14" max="14" width="11.6640625" bestFit="1" customWidth="1"/>
    <col min="15" max="16" width="80.6640625" bestFit="1" customWidth="1"/>
    <col min="17" max="17" width="12" bestFit="1" customWidth="1"/>
  </cols>
  <sheetData>
    <row r="1" spans="1:17">
      <c r="A1" t="s">
        <v>6</v>
      </c>
      <c r="B1" t="s">
        <v>1566</v>
      </c>
      <c r="C1" t="s">
        <v>1567</v>
      </c>
      <c r="D1" t="s">
        <v>1568</v>
      </c>
      <c r="E1" t="s">
        <v>1569</v>
      </c>
      <c r="F1" t="s">
        <v>1570</v>
      </c>
      <c r="G1" t="s">
        <v>1571</v>
      </c>
      <c r="H1" t="s">
        <v>1572</v>
      </c>
      <c r="I1" t="s">
        <v>1573</v>
      </c>
      <c r="J1" t="s">
        <v>1574</v>
      </c>
      <c r="K1" t="s">
        <v>1575</v>
      </c>
      <c r="L1" t="s">
        <v>1576</v>
      </c>
      <c r="M1" t="s">
        <v>1577</v>
      </c>
      <c r="N1" t="s">
        <v>1578</v>
      </c>
      <c r="O1" t="s">
        <v>1622</v>
      </c>
      <c r="P1" t="s">
        <v>1623</v>
      </c>
      <c r="Q1" t="s">
        <v>1579</v>
      </c>
    </row>
    <row r="2" spans="1:17">
      <c r="A2">
        <v>1</v>
      </c>
      <c r="B2" t="s">
        <v>1585</v>
      </c>
      <c r="C2" t="s">
        <v>1202</v>
      </c>
      <c r="D2" t="s">
        <v>654</v>
      </c>
      <c r="E2" t="s">
        <v>1586</v>
      </c>
      <c r="F2" s="1">
        <v>17875</v>
      </c>
      <c r="G2" s="1">
        <v>33725</v>
      </c>
      <c r="H2" t="s">
        <v>1587</v>
      </c>
      <c r="I2" t="s">
        <v>131</v>
      </c>
      <c r="J2" t="s">
        <v>132</v>
      </c>
      <c r="K2" t="s">
        <v>1588</v>
      </c>
      <c r="L2" t="s">
        <v>99</v>
      </c>
      <c r="M2" t="s">
        <v>1589</v>
      </c>
      <c r="N2">
        <v>5467</v>
      </c>
      <c r="O2" t="s">
        <v>1624</v>
      </c>
      <c r="P2" t="s">
        <v>1625</v>
      </c>
      <c r="Q2">
        <v>2</v>
      </c>
    </row>
    <row r="3" spans="1:17">
      <c r="A3">
        <v>2</v>
      </c>
      <c r="B3" t="s">
        <v>1602</v>
      </c>
      <c r="C3" t="s">
        <v>1203</v>
      </c>
      <c r="D3" t="s">
        <v>1204</v>
      </c>
      <c r="E3" t="s">
        <v>1603</v>
      </c>
      <c r="F3" s="1">
        <v>19043</v>
      </c>
      <c r="G3" s="1">
        <v>33830</v>
      </c>
      <c r="H3" t="s">
        <v>1604</v>
      </c>
      <c r="I3" t="s">
        <v>1605</v>
      </c>
      <c r="J3" t="s">
        <v>132</v>
      </c>
      <c r="K3" t="s">
        <v>1606</v>
      </c>
      <c r="L3" t="s">
        <v>99</v>
      </c>
      <c r="M3" t="s">
        <v>1607</v>
      </c>
      <c r="N3">
        <v>3457</v>
      </c>
      <c r="O3" t="s">
        <v>1626</v>
      </c>
      <c r="P3" t="s">
        <v>1627</v>
      </c>
    </row>
    <row r="4" spans="1:17">
      <c r="A4">
        <v>3</v>
      </c>
      <c r="B4" t="s">
        <v>1614</v>
      </c>
      <c r="C4" t="s">
        <v>1205</v>
      </c>
      <c r="D4" t="s">
        <v>654</v>
      </c>
      <c r="E4" t="s">
        <v>1586</v>
      </c>
      <c r="F4" s="1">
        <v>23253</v>
      </c>
      <c r="G4" s="1">
        <v>33695</v>
      </c>
      <c r="H4" t="s">
        <v>1615</v>
      </c>
      <c r="I4" t="s">
        <v>442</v>
      </c>
      <c r="J4" t="s">
        <v>132</v>
      </c>
      <c r="K4" t="s">
        <v>1616</v>
      </c>
      <c r="L4" t="s">
        <v>99</v>
      </c>
      <c r="M4" t="s">
        <v>1617</v>
      </c>
      <c r="N4">
        <v>3355</v>
      </c>
      <c r="O4" t="s">
        <v>1628</v>
      </c>
      <c r="P4" t="s">
        <v>1629</v>
      </c>
      <c r="Q4">
        <v>2</v>
      </c>
    </row>
    <row r="5" spans="1:17">
      <c r="A5">
        <v>4</v>
      </c>
      <c r="B5" t="s">
        <v>1608</v>
      </c>
      <c r="C5" t="s">
        <v>1206</v>
      </c>
      <c r="D5" t="s">
        <v>654</v>
      </c>
      <c r="E5" t="s">
        <v>1609</v>
      </c>
      <c r="F5" s="1">
        <v>13777</v>
      </c>
      <c r="G5" s="1">
        <v>34092</v>
      </c>
      <c r="H5" t="s">
        <v>1610</v>
      </c>
      <c r="I5" t="s">
        <v>1611</v>
      </c>
      <c r="J5" t="s">
        <v>132</v>
      </c>
      <c r="K5" t="s">
        <v>1612</v>
      </c>
      <c r="L5" t="s">
        <v>99</v>
      </c>
      <c r="M5" t="s">
        <v>1613</v>
      </c>
      <c r="N5">
        <v>5176</v>
      </c>
      <c r="O5" t="s">
        <v>1630</v>
      </c>
      <c r="P5" t="s">
        <v>1631</v>
      </c>
      <c r="Q5">
        <v>2</v>
      </c>
    </row>
    <row r="6" spans="1:17">
      <c r="A6">
        <v>5</v>
      </c>
      <c r="B6" t="s">
        <v>1580</v>
      </c>
      <c r="C6" t="s">
        <v>1207</v>
      </c>
      <c r="D6" t="s">
        <v>717</v>
      </c>
      <c r="E6" t="s">
        <v>1581</v>
      </c>
      <c r="F6" s="1">
        <v>20152</v>
      </c>
      <c r="G6" s="1">
        <v>34259</v>
      </c>
      <c r="H6" t="s">
        <v>1582</v>
      </c>
      <c r="I6" t="s">
        <v>194</v>
      </c>
      <c r="J6" t="s">
        <v>21</v>
      </c>
      <c r="K6" t="s">
        <v>1583</v>
      </c>
      <c r="L6" t="s">
        <v>196</v>
      </c>
      <c r="M6" t="s">
        <v>1584</v>
      </c>
      <c r="N6">
        <v>3453</v>
      </c>
      <c r="O6" t="s">
        <v>1632</v>
      </c>
      <c r="P6" t="s">
        <v>1633</v>
      </c>
      <c r="Q6">
        <v>2</v>
      </c>
    </row>
    <row r="7" spans="1:17">
      <c r="A7">
        <v>6</v>
      </c>
      <c r="B7" t="s">
        <v>1594</v>
      </c>
      <c r="C7" t="s">
        <v>1208</v>
      </c>
      <c r="D7" t="s">
        <v>654</v>
      </c>
      <c r="E7" t="s">
        <v>1581</v>
      </c>
      <c r="F7" s="1">
        <v>23194</v>
      </c>
      <c r="G7" s="1">
        <v>34259</v>
      </c>
      <c r="H7" t="s">
        <v>1595</v>
      </c>
      <c r="I7" t="s">
        <v>194</v>
      </c>
      <c r="J7" t="s">
        <v>21</v>
      </c>
      <c r="K7" t="s">
        <v>1596</v>
      </c>
      <c r="L7" t="s">
        <v>196</v>
      </c>
      <c r="M7" t="s">
        <v>1597</v>
      </c>
      <c r="N7">
        <v>428</v>
      </c>
      <c r="O7" t="s">
        <v>1634</v>
      </c>
      <c r="P7" t="s">
        <v>1635</v>
      </c>
      <c r="Q7">
        <v>5</v>
      </c>
    </row>
    <row r="8" spans="1:17">
      <c r="A8">
        <v>7</v>
      </c>
      <c r="B8" t="s">
        <v>1618</v>
      </c>
      <c r="C8" t="s">
        <v>1209</v>
      </c>
      <c r="D8" t="s">
        <v>654</v>
      </c>
      <c r="E8" t="s">
        <v>1581</v>
      </c>
      <c r="F8" s="1">
        <v>22065</v>
      </c>
      <c r="G8" s="1">
        <v>34336</v>
      </c>
      <c r="H8" t="s">
        <v>1619</v>
      </c>
      <c r="I8" t="s">
        <v>194</v>
      </c>
      <c r="J8" t="s">
        <v>21</v>
      </c>
      <c r="K8" t="s">
        <v>1620</v>
      </c>
      <c r="L8" t="s">
        <v>196</v>
      </c>
      <c r="M8" t="s">
        <v>1621</v>
      </c>
      <c r="N8">
        <v>465</v>
      </c>
      <c r="O8" t="s">
        <v>1636</v>
      </c>
      <c r="P8" t="s">
        <v>1637</v>
      </c>
      <c r="Q8">
        <v>5</v>
      </c>
    </row>
    <row r="9" spans="1:17">
      <c r="A9">
        <v>8</v>
      </c>
      <c r="B9" t="s">
        <v>1598</v>
      </c>
      <c r="C9" t="s">
        <v>1210</v>
      </c>
      <c r="D9" t="s">
        <v>1211</v>
      </c>
      <c r="E9" t="s">
        <v>1586</v>
      </c>
      <c r="F9" s="1">
        <v>21194</v>
      </c>
      <c r="G9" s="1">
        <v>34398</v>
      </c>
      <c r="H9" t="s">
        <v>1599</v>
      </c>
      <c r="I9" t="s">
        <v>131</v>
      </c>
      <c r="J9" t="s">
        <v>132</v>
      </c>
      <c r="K9" t="s">
        <v>1600</v>
      </c>
      <c r="L9" t="s">
        <v>99</v>
      </c>
      <c r="M9" t="s">
        <v>1601</v>
      </c>
      <c r="N9">
        <v>2344</v>
      </c>
      <c r="O9" t="s">
        <v>1638</v>
      </c>
      <c r="P9" t="s">
        <v>1639</v>
      </c>
      <c r="Q9">
        <v>2</v>
      </c>
    </row>
    <row r="10" spans="1:17">
      <c r="A10">
        <v>9</v>
      </c>
      <c r="B10" t="s">
        <v>1590</v>
      </c>
      <c r="C10" t="s">
        <v>1212</v>
      </c>
      <c r="D10" t="s">
        <v>654</v>
      </c>
      <c r="E10" t="s">
        <v>1586</v>
      </c>
      <c r="F10" s="1">
        <v>24134</v>
      </c>
      <c r="G10" s="1">
        <v>34653</v>
      </c>
      <c r="H10" t="s">
        <v>1591</v>
      </c>
      <c r="I10" t="s">
        <v>194</v>
      </c>
      <c r="J10" t="s">
        <v>21</v>
      </c>
      <c r="K10" t="s">
        <v>1592</v>
      </c>
      <c r="L10" t="s">
        <v>196</v>
      </c>
      <c r="M10" t="s">
        <v>1593</v>
      </c>
      <c r="N10">
        <v>452</v>
      </c>
      <c r="O10" t="s">
        <v>1640</v>
      </c>
      <c r="P10" t="s">
        <v>1641</v>
      </c>
      <c r="Q10">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327AE-6339-0B41-8196-2E18BAEE2D0D}">
  <dimension ref="A1:J78"/>
  <sheetViews>
    <sheetView workbookViewId="0">
      <selection activeCell="M17" sqref="M17"/>
    </sheetView>
  </sheetViews>
  <sheetFormatPr baseColWidth="10" defaultRowHeight="16"/>
  <cols>
    <col min="1" max="1" width="12" bestFit="1" customWidth="1"/>
    <col min="2" max="2" width="29.33203125" bestFit="1" customWidth="1"/>
    <col min="3" max="3" width="12.1640625" bestFit="1" customWidth="1"/>
    <col min="4" max="4" width="13" bestFit="1" customWidth="1"/>
    <col min="5" max="5" width="17.5" bestFit="1" customWidth="1"/>
    <col min="6" max="6" width="11.33203125" bestFit="1" customWidth="1"/>
    <col min="7" max="7" width="14.1640625" bestFit="1" customWidth="1"/>
    <col min="8" max="8" width="15" bestFit="1" customWidth="1"/>
    <col min="9" max="9" width="14.5" bestFit="1" customWidth="1"/>
    <col min="10" max="10" width="14.6640625" bestFit="1" customWidth="1"/>
  </cols>
  <sheetData>
    <row r="1" spans="1:10">
      <c r="A1" t="s">
        <v>1</v>
      </c>
      <c r="B1" t="s">
        <v>1649</v>
      </c>
      <c r="C1" t="s">
        <v>1650</v>
      </c>
      <c r="D1" t="s">
        <v>1651</v>
      </c>
      <c r="E1" t="s">
        <v>1652</v>
      </c>
      <c r="F1" t="s">
        <v>2</v>
      </c>
      <c r="G1" t="s">
        <v>1653</v>
      </c>
      <c r="H1" t="s">
        <v>1654</v>
      </c>
      <c r="I1" t="s">
        <v>1655</v>
      </c>
      <c r="J1" t="s">
        <v>1656</v>
      </c>
    </row>
    <row r="2" spans="1:10">
      <c r="A2">
        <v>1</v>
      </c>
      <c r="B2" t="s">
        <v>504</v>
      </c>
      <c r="C2">
        <v>1</v>
      </c>
      <c r="D2">
        <v>1</v>
      </c>
      <c r="E2" t="s">
        <v>505</v>
      </c>
      <c r="F2">
        <v>18</v>
      </c>
      <c r="G2">
        <v>39</v>
      </c>
      <c r="H2">
        <v>0</v>
      </c>
      <c r="I2">
        <v>10</v>
      </c>
      <c r="J2">
        <v>0</v>
      </c>
    </row>
    <row r="3" spans="1:10">
      <c r="A3">
        <v>2</v>
      </c>
      <c r="B3" t="s">
        <v>506</v>
      </c>
      <c r="C3">
        <v>1</v>
      </c>
      <c r="D3">
        <v>1</v>
      </c>
      <c r="E3" t="s">
        <v>507</v>
      </c>
      <c r="F3">
        <v>19</v>
      </c>
      <c r="G3">
        <v>17</v>
      </c>
      <c r="H3">
        <v>40</v>
      </c>
      <c r="I3">
        <v>25</v>
      </c>
      <c r="J3">
        <v>0</v>
      </c>
    </row>
    <row r="4" spans="1:10">
      <c r="A4">
        <v>3</v>
      </c>
      <c r="B4" t="s">
        <v>508</v>
      </c>
      <c r="C4">
        <v>1</v>
      </c>
      <c r="D4">
        <v>2</v>
      </c>
      <c r="E4" t="s">
        <v>509</v>
      </c>
      <c r="F4">
        <v>10</v>
      </c>
      <c r="G4">
        <v>13</v>
      </c>
      <c r="H4">
        <v>70</v>
      </c>
      <c r="I4">
        <v>25</v>
      </c>
      <c r="J4">
        <v>0</v>
      </c>
    </row>
    <row r="5" spans="1:10">
      <c r="A5">
        <v>4</v>
      </c>
      <c r="B5" t="s">
        <v>510</v>
      </c>
      <c r="C5">
        <v>2</v>
      </c>
      <c r="D5">
        <v>2</v>
      </c>
      <c r="E5" t="s">
        <v>511</v>
      </c>
      <c r="F5">
        <v>22</v>
      </c>
      <c r="G5">
        <v>53</v>
      </c>
      <c r="H5">
        <v>0</v>
      </c>
      <c r="I5">
        <v>0</v>
      </c>
      <c r="J5">
        <v>0</v>
      </c>
    </row>
    <row r="6" spans="1:10">
      <c r="A6">
        <v>5</v>
      </c>
      <c r="B6" t="s">
        <v>512</v>
      </c>
      <c r="C6">
        <v>2</v>
      </c>
      <c r="D6">
        <v>2</v>
      </c>
      <c r="E6" t="s">
        <v>513</v>
      </c>
      <c r="F6">
        <v>21.35</v>
      </c>
      <c r="G6">
        <v>0</v>
      </c>
      <c r="H6">
        <v>0</v>
      </c>
      <c r="I6">
        <v>0</v>
      </c>
      <c r="J6">
        <v>1</v>
      </c>
    </row>
    <row r="7" spans="1:10">
      <c r="A7">
        <v>6</v>
      </c>
      <c r="B7" t="s">
        <v>514</v>
      </c>
      <c r="C7">
        <v>3</v>
      </c>
      <c r="D7">
        <v>2</v>
      </c>
      <c r="E7" t="s">
        <v>515</v>
      </c>
      <c r="F7">
        <v>25</v>
      </c>
      <c r="G7">
        <v>120</v>
      </c>
      <c r="H7">
        <v>0</v>
      </c>
      <c r="I7">
        <v>25</v>
      </c>
      <c r="J7">
        <v>0</v>
      </c>
    </row>
    <row r="8" spans="1:10">
      <c r="A8">
        <v>7</v>
      </c>
      <c r="B8" t="s">
        <v>516</v>
      </c>
      <c r="C8">
        <v>3</v>
      </c>
      <c r="D8">
        <v>7</v>
      </c>
      <c r="E8" t="s">
        <v>517</v>
      </c>
      <c r="F8">
        <v>30</v>
      </c>
      <c r="G8">
        <v>15</v>
      </c>
      <c r="H8">
        <v>0</v>
      </c>
      <c r="I8">
        <v>10</v>
      </c>
      <c r="J8">
        <v>0</v>
      </c>
    </row>
    <row r="9" spans="1:10">
      <c r="A9">
        <v>8</v>
      </c>
      <c r="B9" t="s">
        <v>518</v>
      </c>
      <c r="C9">
        <v>3</v>
      </c>
      <c r="D9">
        <v>2</v>
      </c>
      <c r="E9" t="s">
        <v>519</v>
      </c>
      <c r="F9">
        <v>40</v>
      </c>
      <c r="G9">
        <v>6</v>
      </c>
      <c r="H9">
        <v>0</v>
      </c>
      <c r="I9">
        <v>0</v>
      </c>
      <c r="J9">
        <v>0</v>
      </c>
    </row>
    <row r="10" spans="1:10">
      <c r="A10">
        <v>9</v>
      </c>
      <c r="B10" t="s">
        <v>520</v>
      </c>
      <c r="C10">
        <v>4</v>
      </c>
      <c r="D10">
        <v>6</v>
      </c>
      <c r="E10" t="s">
        <v>521</v>
      </c>
      <c r="F10">
        <v>97</v>
      </c>
      <c r="G10">
        <v>29</v>
      </c>
      <c r="H10">
        <v>0</v>
      </c>
      <c r="I10">
        <v>0</v>
      </c>
      <c r="J10">
        <v>1</v>
      </c>
    </row>
    <row r="11" spans="1:10">
      <c r="A11">
        <v>10</v>
      </c>
      <c r="B11" t="s">
        <v>522</v>
      </c>
      <c r="C11">
        <v>4</v>
      </c>
      <c r="D11">
        <v>8</v>
      </c>
      <c r="E11" t="s">
        <v>523</v>
      </c>
      <c r="F11">
        <v>31</v>
      </c>
      <c r="G11">
        <v>31</v>
      </c>
      <c r="H11">
        <v>0</v>
      </c>
      <c r="I11">
        <v>0</v>
      </c>
      <c r="J11">
        <v>0</v>
      </c>
    </row>
    <row r="12" spans="1:10">
      <c r="A12">
        <v>11</v>
      </c>
      <c r="B12" t="s">
        <v>524</v>
      </c>
      <c r="C12">
        <v>5</v>
      </c>
      <c r="D12">
        <v>4</v>
      </c>
      <c r="E12" t="s">
        <v>525</v>
      </c>
      <c r="F12">
        <v>21</v>
      </c>
      <c r="G12">
        <v>22</v>
      </c>
      <c r="H12">
        <v>30</v>
      </c>
      <c r="I12">
        <v>30</v>
      </c>
      <c r="J12">
        <v>0</v>
      </c>
    </row>
    <row r="13" spans="1:10">
      <c r="A13">
        <v>12</v>
      </c>
      <c r="B13" t="s">
        <v>526</v>
      </c>
      <c r="C13">
        <v>5</v>
      </c>
      <c r="D13">
        <v>4</v>
      </c>
      <c r="E13" t="s">
        <v>527</v>
      </c>
      <c r="F13">
        <v>38</v>
      </c>
      <c r="G13">
        <v>86</v>
      </c>
      <c r="H13">
        <v>0</v>
      </c>
      <c r="I13">
        <v>0</v>
      </c>
      <c r="J13">
        <v>0</v>
      </c>
    </row>
    <row r="14" spans="1:10">
      <c r="A14">
        <v>13</v>
      </c>
      <c r="B14" t="s">
        <v>528</v>
      </c>
      <c r="C14">
        <v>6</v>
      </c>
      <c r="D14">
        <v>8</v>
      </c>
      <c r="E14" t="s">
        <v>529</v>
      </c>
      <c r="F14">
        <v>6</v>
      </c>
      <c r="G14">
        <v>24</v>
      </c>
      <c r="H14">
        <v>0</v>
      </c>
      <c r="I14">
        <v>5</v>
      </c>
      <c r="J14">
        <v>0</v>
      </c>
    </row>
    <row r="15" spans="1:10">
      <c r="A15">
        <v>14</v>
      </c>
      <c r="B15" t="s">
        <v>530</v>
      </c>
      <c r="C15">
        <v>6</v>
      </c>
      <c r="D15">
        <v>7</v>
      </c>
      <c r="E15" t="s">
        <v>531</v>
      </c>
      <c r="F15">
        <v>23.25</v>
      </c>
      <c r="G15">
        <v>35</v>
      </c>
      <c r="H15">
        <v>0</v>
      </c>
      <c r="I15">
        <v>0</v>
      </c>
      <c r="J15">
        <v>0</v>
      </c>
    </row>
    <row r="16" spans="1:10">
      <c r="A16">
        <v>15</v>
      </c>
      <c r="B16" t="s">
        <v>532</v>
      </c>
      <c r="C16">
        <v>6</v>
      </c>
      <c r="D16">
        <v>2</v>
      </c>
      <c r="E16" t="s">
        <v>533</v>
      </c>
      <c r="F16">
        <v>15.5</v>
      </c>
      <c r="G16">
        <v>39</v>
      </c>
      <c r="H16">
        <v>0</v>
      </c>
      <c r="I16">
        <v>5</v>
      </c>
      <c r="J16">
        <v>0</v>
      </c>
    </row>
    <row r="17" spans="1:10">
      <c r="A17">
        <v>16</v>
      </c>
      <c r="B17" t="s">
        <v>534</v>
      </c>
      <c r="C17">
        <v>7</v>
      </c>
      <c r="D17">
        <v>3</v>
      </c>
      <c r="E17" t="s">
        <v>535</v>
      </c>
      <c r="F17">
        <v>17.45</v>
      </c>
      <c r="G17">
        <v>29</v>
      </c>
      <c r="H17">
        <v>0</v>
      </c>
      <c r="I17">
        <v>10</v>
      </c>
      <c r="J17">
        <v>0</v>
      </c>
    </row>
    <row r="18" spans="1:10">
      <c r="A18">
        <v>17</v>
      </c>
      <c r="B18" t="s">
        <v>536</v>
      </c>
      <c r="C18">
        <v>7</v>
      </c>
      <c r="D18">
        <v>6</v>
      </c>
      <c r="E18" t="s">
        <v>537</v>
      </c>
      <c r="F18">
        <v>39</v>
      </c>
      <c r="G18">
        <v>0</v>
      </c>
      <c r="H18">
        <v>0</v>
      </c>
      <c r="I18">
        <v>0</v>
      </c>
      <c r="J18">
        <v>1</v>
      </c>
    </row>
    <row r="19" spans="1:10">
      <c r="A19">
        <v>18</v>
      </c>
      <c r="B19" t="s">
        <v>538</v>
      </c>
      <c r="C19">
        <v>7</v>
      </c>
      <c r="D19">
        <v>8</v>
      </c>
      <c r="E19" t="s">
        <v>539</v>
      </c>
      <c r="F19">
        <v>62.5</v>
      </c>
      <c r="G19">
        <v>42</v>
      </c>
      <c r="H19">
        <v>0</v>
      </c>
      <c r="I19">
        <v>0</v>
      </c>
      <c r="J19">
        <v>0</v>
      </c>
    </row>
    <row r="20" spans="1:10">
      <c r="A20">
        <v>19</v>
      </c>
      <c r="B20" t="s">
        <v>540</v>
      </c>
      <c r="C20">
        <v>8</v>
      </c>
      <c r="D20">
        <v>3</v>
      </c>
      <c r="E20" t="s">
        <v>541</v>
      </c>
      <c r="F20">
        <v>9.1999999999999993</v>
      </c>
      <c r="G20">
        <v>25</v>
      </c>
      <c r="H20">
        <v>0</v>
      </c>
      <c r="I20">
        <v>5</v>
      </c>
      <c r="J20">
        <v>0</v>
      </c>
    </row>
    <row r="21" spans="1:10">
      <c r="A21">
        <v>20</v>
      </c>
      <c r="B21" t="s">
        <v>542</v>
      </c>
      <c r="C21">
        <v>8</v>
      </c>
      <c r="D21">
        <v>3</v>
      </c>
      <c r="E21" t="s">
        <v>543</v>
      </c>
      <c r="F21">
        <v>81</v>
      </c>
      <c r="G21">
        <v>40</v>
      </c>
      <c r="H21">
        <v>0</v>
      </c>
      <c r="I21">
        <v>0</v>
      </c>
      <c r="J21">
        <v>0</v>
      </c>
    </row>
    <row r="22" spans="1:10">
      <c r="A22">
        <v>21</v>
      </c>
      <c r="B22" t="s">
        <v>544</v>
      </c>
      <c r="C22">
        <v>8</v>
      </c>
      <c r="D22">
        <v>3</v>
      </c>
      <c r="E22" t="s">
        <v>545</v>
      </c>
      <c r="F22">
        <v>10</v>
      </c>
      <c r="G22">
        <v>3</v>
      </c>
      <c r="H22">
        <v>40</v>
      </c>
      <c r="I22">
        <v>5</v>
      </c>
      <c r="J22">
        <v>0</v>
      </c>
    </row>
    <row r="23" spans="1:10">
      <c r="A23">
        <v>22</v>
      </c>
      <c r="B23" t="s">
        <v>546</v>
      </c>
      <c r="C23">
        <v>9</v>
      </c>
      <c r="D23">
        <v>5</v>
      </c>
      <c r="E23" t="s">
        <v>547</v>
      </c>
      <c r="F23">
        <v>21</v>
      </c>
      <c r="G23">
        <v>104</v>
      </c>
      <c r="H23">
        <v>0</v>
      </c>
      <c r="I23">
        <v>25</v>
      </c>
      <c r="J23">
        <v>0</v>
      </c>
    </row>
    <row r="24" spans="1:10">
      <c r="A24">
        <v>23</v>
      </c>
      <c r="B24" t="s">
        <v>548</v>
      </c>
      <c r="C24">
        <v>9</v>
      </c>
      <c r="D24">
        <v>5</v>
      </c>
      <c r="E24" t="s">
        <v>549</v>
      </c>
      <c r="F24">
        <v>9</v>
      </c>
      <c r="G24">
        <v>61</v>
      </c>
      <c r="H24">
        <v>0</v>
      </c>
      <c r="I24">
        <v>25</v>
      </c>
      <c r="J24">
        <v>0</v>
      </c>
    </row>
    <row r="25" spans="1:10">
      <c r="A25">
        <v>24</v>
      </c>
      <c r="B25" t="s">
        <v>550</v>
      </c>
      <c r="C25">
        <v>10</v>
      </c>
      <c r="D25">
        <v>1</v>
      </c>
      <c r="E25" t="s">
        <v>551</v>
      </c>
      <c r="F25">
        <v>4.5</v>
      </c>
      <c r="G25">
        <v>20</v>
      </c>
      <c r="H25">
        <v>0</v>
      </c>
      <c r="I25">
        <v>0</v>
      </c>
      <c r="J25">
        <v>1</v>
      </c>
    </row>
    <row r="26" spans="1:10">
      <c r="A26">
        <v>25</v>
      </c>
      <c r="B26" t="s">
        <v>552</v>
      </c>
      <c r="C26">
        <v>11</v>
      </c>
      <c r="D26">
        <v>3</v>
      </c>
      <c r="E26" t="s">
        <v>553</v>
      </c>
      <c r="F26">
        <v>14</v>
      </c>
      <c r="G26">
        <v>76</v>
      </c>
      <c r="H26">
        <v>0</v>
      </c>
      <c r="I26">
        <v>30</v>
      </c>
      <c r="J26">
        <v>0</v>
      </c>
    </row>
    <row r="27" spans="1:10">
      <c r="A27">
        <v>26</v>
      </c>
      <c r="B27" t="s">
        <v>554</v>
      </c>
      <c r="C27">
        <v>11</v>
      </c>
      <c r="D27">
        <v>3</v>
      </c>
      <c r="E27" t="s">
        <v>555</v>
      </c>
      <c r="F27">
        <v>31.23</v>
      </c>
      <c r="G27">
        <v>15</v>
      </c>
      <c r="H27">
        <v>0</v>
      </c>
      <c r="I27">
        <v>0</v>
      </c>
      <c r="J27">
        <v>0</v>
      </c>
    </row>
    <row r="28" spans="1:10">
      <c r="A28">
        <v>27</v>
      </c>
      <c r="B28" t="s">
        <v>556</v>
      </c>
      <c r="C28">
        <v>11</v>
      </c>
      <c r="D28">
        <v>3</v>
      </c>
      <c r="E28" t="s">
        <v>557</v>
      </c>
      <c r="F28">
        <v>43.9</v>
      </c>
      <c r="G28">
        <v>49</v>
      </c>
      <c r="H28">
        <v>0</v>
      </c>
      <c r="I28">
        <v>30</v>
      </c>
      <c r="J28">
        <v>0</v>
      </c>
    </row>
    <row r="29" spans="1:10">
      <c r="A29">
        <v>28</v>
      </c>
      <c r="B29" t="s">
        <v>558</v>
      </c>
      <c r="C29">
        <v>12</v>
      </c>
      <c r="D29">
        <v>7</v>
      </c>
      <c r="E29" t="s">
        <v>559</v>
      </c>
      <c r="F29">
        <v>45.6</v>
      </c>
      <c r="G29">
        <v>26</v>
      </c>
      <c r="H29">
        <v>0</v>
      </c>
      <c r="I29">
        <v>0</v>
      </c>
      <c r="J29">
        <v>1</v>
      </c>
    </row>
    <row r="30" spans="1:10">
      <c r="A30">
        <v>29</v>
      </c>
      <c r="B30" t="s">
        <v>560</v>
      </c>
      <c r="C30">
        <v>12</v>
      </c>
      <c r="D30">
        <v>6</v>
      </c>
      <c r="E30" t="s">
        <v>561</v>
      </c>
      <c r="F30">
        <v>123.79</v>
      </c>
      <c r="G30">
        <v>0</v>
      </c>
      <c r="H30">
        <v>0</v>
      </c>
      <c r="I30">
        <v>0</v>
      </c>
      <c r="J30">
        <v>1</v>
      </c>
    </row>
    <row r="31" spans="1:10">
      <c r="A31">
        <v>30</v>
      </c>
      <c r="B31" t="s">
        <v>562</v>
      </c>
      <c r="C31">
        <v>13</v>
      </c>
      <c r="D31">
        <v>8</v>
      </c>
      <c r="E31" t="s">
        <v>563</v>
      </c>
      <c r="F31">
        <v>25.89</v>
      </c>
      <c r="G31">
        <v>10</v>
      </c>
      <c r="H31">
        <v>0</v>
      </c>
      <c r="I31">
        <v>15</v>
      </c>
      <c r="J31">
        <v>0</v>
      </c>
    </row>
    <row r="32" spans="1:10">
      <c r="A32">
        <v>31</v>
      </c>
      <c r="B32" t="s">
        <v>564</v>
      </c>
      <c r="C32">
        <v>14</v>
      </c>
      <c r="D32">
        <v>4</v>
      </c>
      <c r="E32" t="s">
        <v>565</v>
      </c>
      <c r="F32">
        <v>12.5</v>
      </c>
      <c r="G32">
        <v>0</v>
      </c>
      <c r="H32">
        <v>70</v>
      </c>
      <c r="I32">
        <v>20</v>
      </c>
      <c r="J32">
        <v>0</v>
      </c>
    </row>
    <row r="33" spans="1:10">
      <c r="A33">
        <v>32</v>
      </c>
      <c r="B33" t="s">
        <v>566</v>
      </c>
      <c r="C33">
        <v>14</v>
      </c>
      <c r="D33">
        <v>4</v>
      </c>
      <c r="E33" t="s">
        <v>567</v>
      </c>
      <c r="F33">
        <v>32</v>
      </c>
      <c r="G33">
        <v>9</v>
      </c>
      <c r="H33">
        <v>40</v>
      </c>
      <c r="I33">
        <v>25</v>
      </c>
      <c r="J33">
        <v>0</v>
      </c>
    </row>
    <row r="34" spans="1:10">
      <c r="A34">
        <v>33</v>
      </c>
      <c r="B34" t="s">
        <v>568</v>
      </c>
      <c r="C34">
        <v>15</v>
      </c>
      <c r="D34">
        <v>4</v>
      </c>
      <c r="E34" t="s">
        <v>569</v>
      </c>
      <c r="F34">
        <v>2.5</v>
      </c>
      <c r="G34">
        <v>112</v>
      </c>
      <c r="H34">
        <v>0</v>
      </c>
      <c r="I34">
        <v>20</v>
      </c>
      <c r="J34">
        <v>0</v>
      </c>
    </row>
    <row r="35" spans="1:10">
      <c r="A35">
        <v>34</v>
      </c>
      <c r="B35" t="s">
        <v>570</v>
      </c>
      <c r="C35">
        <v>16</v>
      </c>
      <c r="D35">
        <v>1</v>
      </c>
      <c r="E35" t="s">
        <v>507</v>
      </c>
      <c r="F35">
        <v>14</v>
      </c>
      <c r="G35">
        <v>111</v>
      </c>
      <c r="H35">
        <v>0</v>
      </c>
      <c r="I35">
        <v>15</v>
      </c>
      <c r="J35">
        <v>0</v>
      </c>
    </row>
    <row r="36" spans="1:10">
      <c r="A36">
        <v>35</v>
      </c>
      <c r="B36" t="s">
        <v>571</v>
      </c>
      <c r="C36">
        <v>16</v>
      </c>
      <c r="D36">
        <v>1</v>
      </c>
      <c r="E36" t="s">
        <v>507</v>
      </c>
      <c r="F36">
        <v>18</v>
      </c>
      <c r="G36">
        <v>20</v>
      </c>
      <c r="H36">
        <v>0</v>
      </c>
      <c r="I36">
        <v>15</v>
      </c>
      <c r="J36">
        <v>0</v>
      </c>
    </row>
    <row r="37" spans="1:10">
      <c r="A37">
        <v>36</v>
      </c>
      <c r="B37" t="s">
        <v>572</v>
      </c>
      <c r="C37">
        <v>17</v>
      </c>
      <c r="D37">
        <v>8</v>
      </c>
      <c r="E37" t="s">
        <v>573</v>
      </c>
      <c r="F37">
        <v>19</v>
      </c>
      <c r="G37">
        <v>112</v>
      </c>
      <c r="H37">
        <v>0</v>
      </c>
      <c r="I37">
        <v>20</v>
      </c>
      <c r="J37">
        <v>0</v>
      </c>
    </row>
    <row r="38" spans="1:10">
      <c r="A38">
        <v>37</v>
      </c>
      <c r="B38" t="s">
        <v>574</v>
      </c>
      <c r="C38">
        <v>17</v>
      </c>
      <c r="D38">
        <v>8</v>
      </c>
      <c r="E38" t="s">
        <v>575</v>
      </c>
      <c r="F38">
        <v>26</v>
      </c>
      <c r="G38">
        <v>11</v>
      </c>
      <c r="H38">
        <v>50</v>
      </c>
      <c r="I38">
        <v>25</v>
      </c>
      <c r="J38">
        <v>0</v>
      </c>
    </row>
    <row r="39" spans="1:10">
      <c r="A39">
        <v>38</v>
      </c>
      <c r="B39" t="s">
        <v>576</v>
      </c>
      <c r="C39">
        <v>18</v>
      </c>
      <c r="D39">
        <v>1</v>
      </c>
      <c r="E39" t="s">
        <v>577</v>
      </c>
      <c r="F39">
        <v>263.5</v>
      </c>
      <c r="G39">
        <v>17</v>
      </c>
      <c r="H39">
        <v>0</v>
      </c>
      <c r="I39">
        <v>15</v>
      </c>
      <c r="J39">
        <v>0</v>
      </c>
    </row>
    <row r="40" spans="1:10">
      <c r="A40">
        <v>39</v>
      </c>
      <c r="B40" t="s">
        <v>578</v>
      </c>
      <c r="C40">
        <v>18</v>
      </c>
      <c r="D40">
        <v>1</v>
      </c>
      <c r="E40" t="s">
        <v>579</v>
      </c>
      <c r="F40">
        <v>18</v>
      </c>
      <c r="G40">
        <v>69</v>
      </c>
      <c r="H40">
        <v>0</v>
      </c>
      <c r="I40">
        <v>5</v>
      </c>
      <c r="J40">
        <v>0</v>
      </c>
    </row>
    <row r="41" spans="1:10">
      <c r="A41">
        <v>40</v>
      </c>
      <c r="B41" t="s">
        <v>580</v>
      </c>
      <c r="C41">
        <v>19</v>
      </c>
      <c r="D41">
        <v>8</v>
      </c>
      <c r="E41" t="s">
        <v>581</v>
      </c>
      <c r="F41">
        <v>18.399999999999999</v>
      </c>
      <c r="G41">
        <v>123</v>
      </c>
      <c r="H41">
        <v>0</v>
      </c>
      <c r="I41">
        <v>30</v>
      </c>
      <c r="J41">
        <v>0</v>
      </c>
    </row>
    <row r="42" spans="1:10">
      <c r="A42">
        <v>41</v>
      </c>
      <c r="B42" t="s">
        <v>582</v>
      </c>
      <c r="C42">
        <v>19</v>
      </c>
      <c r="D42">
        <v>8</v>
      </c>
      <c r="E42" t="s">
        <v>583</v>
      </c>
      <c r="F42">
        <v>9.65</v>
      </c>
      <c r="G42">
        <v>85</v>
      </c>
      <c r="H42">
        <v>0</v>
      </c>
      <c r="I42">
        <v>10</v>
      </c>
      <c r="J42">
        <v>0</v>
      </c>
    </row>
    <row r="43" spans="1:10">
      <c r="A43">
        <v>42</v>
      </c>
      <c r="B43" t="s">
        <v>584</v>
      </c>
      <c r="C43">
        <v>20</v>
      </c>
      <c r="D43">
        <v>5</v>
      </c>
      <c r="E43" t="s">
        <v>585</v>
      </c>
      <c r="F43">
        <v>14</v>
      </c>
      <c r="G43">
        <v>26</v>
      </c>
      <c r="H43">
        <v>0</v>
      </c>
      <c r="I43">
        <v>0</v>
      </c>
      <c r="J43">
        <v>1</v>
      </c>
    </row>
    <row r="44" spans="1:10">
      <c r="A44">
        <v>43</v>
      </c>
      <c r="B44" t="s">
        <v>586</v>
      </c>
      <c r="C44">
        <v>20</v>
      </c>
      <c r="D44">
        <v>1</v>
      </c>
      <c r="E44" t="s">
        <v>587</v>
      </c>
      <c r="F44">
        <v>46</v>
      </c>
      <c r="G44">
        <v>17</v>
      </c>
      <c r="H44">
        <v>10</v>
      </c>
      <c r="I44">
        <v>25</v>
      </c>
      <c r="J44">
        <v>0</v>
      </c>
    </row>
    <row r="45" spans="1:10">
      <c r="A45">
        <v>44</v>
      </c>
      <c r="B45" t="s">
        <v>588</v>
      </c>
      <c r="C45">
        <v>20</v>
      </c>
      <c r="D45">
        <v>2</v>
      </c>
      <c r="E45" t="s">
        <v>589</v>
      </c>
      <c r="F45">
        <v>19.45</v>
      </c>
      <c r="G45">
        <v>27</v>
      </c>
      <c r="H45">
        <v>0</v>
      </c>
      <c r="I45">
        <v>15</v>
      </c>
      <c r="J45">
        <v>0</v>
      </c>
    </row>
    <row r="46" spans="1:10">
      <c r="A46">
        <v>45</v>
      </c>
      <c r="B46" t="s">
        <v>590</v>
      </c>
      <c r="C46">
        <v>21</v>
      </c>
      <c r="D46">
        <v>8</v>
      </c>
      <c r="E46" t="s">
        <v>591</v>
      </c>
      <c r="F46">
        <v>9.5</v>
      </c>
      <c r="G46">
        <v>5</v>
      </c>
      <c r="H46">
        <v>70</v>
      </c>
      <c r="I46">
        <v>15</v>
      </c>
      <c r="J46">
        <v>0</v>
      </c>
    </row>
    <row r="47" spans="1:10">
      <c r="A47">
        <v>46</v>
      </c>
      <c r="B47" t="s">
        <v>592</v>
      </c>
      <c r="C47">
        <v>21</v>
      </c>
      <c r="D47">
        <v>8</v>
      </c>
      <c r="E47" t="s">
        <v>593</v>
      </c>
      <c r="F47">
        <v>12</v>
      </c>
      <c r="G47">
        <v>95</v>
      </c>
      <c r="H47">
        <v>0</v>
      </c>
      <c r="I47">
        <v>0</v>
      </c>
      <c r="J47">
        <v>0</v>
      </c>
    </row>
    <row r="48" spans="1:10">
      <c r="A48">
        <v>47</v>
      </c>
      <c r="B48" t="s">
        <v>594</v>
      </c>
      <c r="C48">
        <v>22</v>
      </c>
      <c r="D48">
        <v>3</v>
      </c>
      <c r="E48" t="s">
        <v>595</v>
      </c>
      <c r="F48">
        <v>9.5</v>
      </c>
      <c r="G48">
        <v>36</v>
      </c>
      <c r="H48">
        <v>0</v>
      </c>
      <c r="I48">
        <v>0</v>
      </c>
      <c r="J48">
        <v>0</v>
      </c>
    </row>
    <row r="49" spans="1:10">
      <c r="A49">
        <v>48</v>
      </c>
      <c r="B49" t="s">
        <v>596</v>
      </c>
      <c r="C49">
        <v>22</v>
      </c>
      <c r="D49">
        <v>3</v>
      </c>
      <c r="E49" t="s">
        <v>597</v>
      </c>
      <c r="F49">
        <v>12.75</v>
      </c>
      <c r="G49">
        <v>15</v>
      </c>
      <c r="H49">
        <v>70</v>
      </c>
      <c r="I49">
        <v>25</v>
      </c>
      <c r="J49">
        <v>0</v>
      </c>
    </row>
    <row r="50" spans="1:10">
      <c r="A50">
        <v>49</v>
      </c>
      <c r="B50" t="s">
        <v>598</v>
      </c>
      <c r="C50">
        <v>23</v>
      </c>
      <c r="D50">
        <v>3</v>
      </c>
      <c r="E50" t="s">
        <v>599</v>
      </c>
      <c r="F50">
        <v>20</v>
      </c>
      <c r="G50">
        <v>10</v>
      </c>
      <c r="H50">
        <v>60</v>
      </c>
      <c r="I50">
        <v>15</v>
      </c>
      <c r="J50">
        <v>0</v>
      </c>
    </row>
    <row r="51" spans="1:10">
      <c r="A51">
        <v>50</v>
      </c>
      <c r="B51" t="s">
        <v>600</v>
      </c>
      <c r="C51">
        <v>23</v>
      </c>
      <c r="D51">
        <v>3</v>
      </c>
      <c r="E51" t="s">
        <v>601</v>
      </c>
      <c r="F51">
        <v>16.25</v>
      </c>
      <c r="G51">
        <v>65</v>
      </c>
      <c r="H51">
        <v>0</v>
      </c>
      <c r="I51">
        <v>30</v>
      </c>
      <c r="J51">
        <v>0</v>
      </c>
    </row>
    <row r="52" spans="1:10">
      <c r="A52">
        <v>51</v>
      </c>
      <c r="B52" t="s">
        <v>602</v>
      </c>
      <c r="C52">
        <v>24</v>
      </c>
      <c r="D52">
        <v>7</v>
      </c>
      <c r="E52" t="s">
        <v>603</v>
      </c>
      <c r="F52">
        <v>53</v>
      </c>
      <c r="G52">
        <v>20</v>
      </c>
      <c r="H52">
        <v>0</v>
      </c>
      <c r="I52">
        <v>10</v>
      </c>
      <c r="J52">
        <v>0</v>
      </c>
    </row>
    <row r="53" spans="1:10">
      <c r="A53">
        <v>52</v>
      </c>
      <c r="B53" t="s">
        <v>604</v>
      </c>
      <c r="C53">
        <v>24</v>
      </c>
      <c r="D53">
        <v>5</v>
      </c>
      <c r="E53" t="s">
        <v>605</v>
      </c>
      <c r="F53">
        <v>7</v>
      </c>
      <c r="G53">
        <v>38</v>
      </c>
      <c r="H53">
        <v>0</v>
      </c>
      <c r="I53">
        <v>25</v>
      </c>
      <c r="J53">
        <v>0</v>
      </c>
    </row>
    <row r="54" spans="1:10">
      <c r="A54">
        <v>53</v>
      </c>
      <c r="B54" t="s">
        <v>606</v>
      </c>
      <c r="C54">
        <v>24</v>
      </c>
      <c r="D54">
        <v>6</v>
      </c>
      <c r="E54" t="s">
        <v>607</v>
      </c>
      <c r="F54">
        <v>32.799999999999997</v>
      </c>
      <c r="G54">
        <v>0</v>
      </c>
      <c r="H54">
        <v>0</v>
      </c>
      <c r="I54">
        <v>0</v>
      </c>
      <c r="J54">
        <v>1</v>
      </c>
    </row>
    <row r="55" spans="1:10">
      <c r="A55">
        <v>54</v>
      </c>
      <c r="B55" t="s">
        <v>608</v>
      </c>
      <c r="C55">
        <v>25</v>
      </c>
      <c r="D55">
        <v>6</v>
      </c>
      <c r="E55" t="s">
        <v>609</v>
      </c>
      <c r="F55">
        <v>7.45</v>
      </c>
      <c r="G55">
        <v>21</v>
      </c>
      <c r="H55">
        <v>0</v>
      </c>
      <c r="I55">
        <v>10</v>
      </c>
      <c r="J55">
        <v>0</v>
      </c>
    </row>
    <row r="56" spans="1:10">
      <c r="A56">
        <v>55</v>
      </c>
      <c r="B56" t="s">
        <v>610</v>
      </c>
      <c r="C56">
        <v>25</v>
      </c>
      <c r="D56">
        <v>6</v>
      </c>
      <c r="E56" t="s">
        <v>611</v>
      </c>
      <c r="F56">
        <v>24</v>
      </c>
      <c r="G56">
        <v>115</v>
      </c>
      <c r="H56">
        <v>0</v>
      </c>
      <c r="I56">
        <v>20</v>
      </c>
      <c r="J56">
        <v>0</v>
      </c>
    </row>
    <row r="57" spans="1:10">
      <c r="A57">
        <v>56</v>
      </c>
      <c r="B57" t="s">
        <v>612</v>
      </c>
      <c r="C57">
        <v>26</v>
      </c>
      <c r="D57">
        <v>5</v>
      </c>
      <c r="E57" t="s">
        <v>613</v>
      </c>
      <c r="F57">
        <v>38</v>
      </c>
      <c r="G57">
        <v>21</v>
      </c>
      <c r="H57">
        <v>10</v>
      </c>
      <c r="I57">
        <v>30</v>
      </c>
      <c r="J57">
        <v>0</v>
      </c>
    </row>
    <row r="58" spans="1:10">
      <c r="A58">
        <v>57</v>
      </c>
      <c r="B58" t="s">
        <v>614</v>
      </c>
      <c r="C58">
        <v>26</v>
      </c>
      <c r="D58">
        <v>5</v>
      </c>
      <c r="E58" t="s">
        <v>613</v>
      </c>
      <c r="F58">
        <v>19.5</v>
      </c>
      <c r="G58">
        <v>36</v>
      </c>
      <c r="H58">
        <v>0</v>
      </c>
      <c r="I58">
        <v>20</v>
      </c>
      <c r="J58">
        <v>0</v>
      </c>
    </row>
    <row r="59" spans="1:10">
      <c r="A59">
        <v>58</v>
      </c>
      <c r="B59" t="s">
        <v>615</v>
      </c>
      <c r="C59">
        <v>27</v>
      </c>
      <c r="D59">
        <v>8</v>
      </c>
      <c r="E59" t="s">
        <v>616</v>
      </c>
      <c r="F59">
        <v>13.25</v>
      </c>
      <c r="G59">
        <v>62</v>
      </c>
      <c r="H59">
        <v>0</v>
      </c>
      <c r="I59">
        <v>20</v>
      </c>
      <c r="J59">
        <v>0</v>
      </c>
    </row>
    <row r="60" spans="1:10">
      <c r="A60">
        <v>59</v>
      </c>
      <c r="B60" t="s">
        <v>617</v>
      </c>
      <c r="C60">
        <v>28</v>
      </c>
      <c r="D60">
        <v>4</v>
      </c>
      <c r="E60" t="s">
        <v>618</v>
      </c>
      <c r="F60">
        <v>55</v>
      </c>
      <c r="G60">
        <v>79</v>
      </c>
      <c r="H60">
        <v>0</v>
      </c>
      <c r="I60">
        <v>0</v>
      </c>
      <c r="J60">
        <v>0</v>
      </c>
    </row>
    <row r="61" spans="1:10">
      <c r="A61">
        <v>60</v>
      </c>
      <c r="B61" t="s">
        <v>619</v>
      </c>
      <c r="C61">
        <v>28</v>
      </c>
      <c r="D61">
        <v>4</v>
      </c>
      <c r="E61" t="s">
        <v>620</v>
      </c>
      <c r="F61">
        <v>34</v>
      </c>
      <c r="G61">
        <v>19</v>
      </c>
      <c r="H61">
        <v>0</v>
      </c>
      <c r="I61">
        <v>0</v>
      </c>
      <c r="J61">
        <v>0</v>
      </c>
    </row>
    <row r="62" spans="1:10">
      <c r="A62">
        <v>61</v>
      </c>
      <c r="B62" t="s">
        <v>621</v>
      </c>
      <c r="C62">
        <v>29</v>
      </c>
      <c r="D62">
        <v>2</v>
      </c>
      <c r="E62" t="s">
        <v>622</v>
      </c>
      <c r="F62">
        <v>28.5</v>
      </c>
      <c r="G62">
        <v>113</v>
      </c>
      <c r="H62">
        <v>0</v>
      </c>
      <c r="I62">
        <v>25</v>
      </c>
      <c r="J62">
        <v>0</v>
      </c>
    </row>
    <row r="63" spans="1:10">
      <c r="A63">
        <v>62</v>
      </c>
      <c r="B63" t="s">
        <v>623</v>
      </c>
      <c r="C63">
        <v>29</v>
      </c>
      <c r="D63">
        <v>3</v>
      </c>
      <c r="E63" t="s">
        <v>624</v>
      </c>
      <c r="F63">
        <v>49.3</v>
      </c>
      <c r="G63">
        <v>17</v>
      </c>
      <c r="H63">
        <v>0</v>
      </c>
      <c r="I63">
        <v>0</v>
      </c>
      <c r="J63">
        <v>0</v>
      </c>
    </row>
    <row r="64" spans="1:10">
      <c r="A64">
        <v>63</v>
      </c>
      <c r="B64" t="s">
        <v>625</v>
      </c>
      <c r="C64">
        <v>7</v>
      </c>
      <c r="D64">
        <v>2</v>
      </c>
      <c r="E64" t="s">
        <v>626</v>
      </c>
      <c r="F64">
        <v>43.9</v>
      </c>
      <c r="G64">
        <v>24</v>
      </c>
      <c r="H64">
        <v>0</v>
      </c>
      <c r="I64">
        <v>5</v>
      </c>
      <c r="J64">
        <v>0</v>
      </c>
    </row>
    <row r="65" spans="1:10">
      <c r="A65">
        <v>64</v>
      </c>
      <c r="B65" t="s">
        <v>627</v>
      </c>
      <c r="C65">
        <v>12</v>
      </c>
      <c r="D65">
        <v>5</v>
      </c>
      <c r="E65" t="s">
        <v>628</v>
      </c>
      <c r="F65">
        <v>33.25</v>
      </c>
      <c r="G65">
        <v>22</v>
      </c>
      <c r="H65">
        <v>80</v>
      </c>
      <c r="I65">
        <v>30</v>
      </c>
      <c r="J65">
        <v>0</v>
      </c>
    </row>
    <row r="66" spans="1:10">
      <c r="A66">
        <v>65</v>
      </c>
      <c r="B66" t="s">
        <v>629</v>
      </c>
      <c r="C66">
        <v>2</v>
      </c>
      <c r="D66">
        <v>2</v>
      </c>
      <c r="E66" t="s">
        <v>630</v>
      </c>
      <c r="F66">
        <v>21.05</v>
      </c>
      <c r="G66">
        <v>76</v>
      </c>
      <c r="H66">
        <v>0</v>
      </c>
      <c r="I66">
        <v>0</v>
      </c>
      <c r="J66">
        <v>0</v>
      </c>
    </row>
    <row r="67" spans="1:10">
      <c r="A67">
        <v>66</v>
      </c>
      <c r="B67" t="s">
        <v>631</v>
      </c>
      <c r="C67">
        <v>2</v>
      </c>
      <c r="D67">
        <v>2</v>
      </c>
      <c r="E67" t="s">
        <v>632</v>
      </c>
      <c r="F67">
        <v>17</v>
      </c>
      <c r="G67">
        <v>4</v>
      </c>
      <c r="H67">
        <v>100</v>
      </c>
      <c r="I67">
        <v>20</v>
      </c>
      <c r="J67">
        <v>0</v>
      </c>
    </row>
    <row r="68" spans="1:10">
      <c r="A68">
        <v>67</v>
      </c>
      <c r="B68" t="s">
        <v>633</v>
      </c>
      <c r="C68">
        <v>16</v>
      </c>
      <c r="D68">
        <v>1</v>
      </c>
      <c r="E68" t="s">
        <v>507</v>
      </c>
      <c r="F68">
        <v>14</v>
      </c>
      <c r="G68">
        <v>52</v>
      </c>
      <c r="H68">
        <v>0</v>
      </c>
      <c r="I68">
        <v>10</v>
      </c>
      <c r="J68">
        <v>0</v>
      </c>
    </row>
    <row r="69" spans="1:10">
      <c r="A69">
        <v>68</v>
      </c>
      <c r="B69" t="s">
        <v>634</v>
      </c>
      <c r="C69">
        <v>8</v>
      </c>
      <c r="D69">
        <v>3</v>
      </c>
      <c r="E69" t="s">
        <v>635</v>
      </c>
      <c r="F69">
        <v>12.5</v>
      </c>
      <c r="G69">
        <v>6</v>
      </c>
      <c r="H69">
        <v>10</v>
      </c>
      <c r="I69">
        <v>15</v>
      </c>
      <c r="J69">
        <v>0</v>
      </c>
    </row>
    <row r="70" spans="1:10">
      <c r="A70">
        <v>69</v>
      </c>
      <c r="B70" t="s">
        <v>636</v>
      </c>
      <c r="C70">
        <v>15</v>
      </c>
      <c r="D70">
        <v>4</v>
      </c>
      <c r="E70" t="s">
        <v>637</v>
      </c>
      <c r="F70">
        <v>36</v>
      </c>
      <c r="G70">
        <v>26</v>
      </c>
      <c r="H70">
        <v>0</v>
      </c>
      <c r="I70">
        <v>15</v>
      </c>
      <c r="J70">
        <v>0</v>
      </c>
    </row>
    <row r="71" spans="1:10">
      <c r="A71">
        <v>70</v>
      </c>
      <c r="B71" t="s">
        <v>638</v>
      </c>
      <c r="C71">
        <v>7</v>
      </c>
      <c r="D71">
        <v>1</v>
      </c>
      <c r="E71" t="s">
        <v>639</v>
      </c>
      <c r="F71">
        <v>15</v>
      </c>
      <c r="G71">
        <v>15</v>
      </c>
      <c r="H71">
        <v>10</v>
      </c>
      <c r="I71">
        <v>30</v>
      </c>
      <c r="J71">
        <v>0</v>
      </c>
    </row>
    <row r="72" spans="1:10">
      <c r="A72">
        <v>71</v>
      </c>
      <c r="B72" t="s">
        <v>640</v>
      </c>
      <c r="C72">
        <v>15</v>
      </c>
      <c r="D72">
        <v>4</v>
      </c>
      <c r="E72" t="s">
        <v>527</v>
      </c>
      <c r="F72">
        <v>21.5</v>
      </c>
      <c r="G72">
        <v>26</v>
      </c>
      <c r="H72">
        <v>0</v>
      </c>
      <c r="I72">
        <v>0</v>
      </c>
      <c r="J72">
        <v>0</v>
      </c>
    </row>
    <row r="73" spans="1:10">
      <c r="A73">
        <v>72</v>
      </c>
      <c r="B73" t="s">
        <v>641</v>
      </c>
      <c r="C73">
        <v>14</v>
      </c>
      <c r="D73">
        <v>4</v>
      </c>
      <c r="E73" t="s">
        <v>567</v>
      </c>
      <c r="F73">
        <v>34.799999999999997</v>
      </c>
      <c r="G73">
        <v>14</v>
      </c>
      <c r="H73">
        <v>0</v>
      </c>
      <c r="I73">
        <v>0</v>
      </c>
      <c r="J73">
        <v>0</v>
      </c>
    </row>
    <row r="74" spans="1:10">
      <c r="A74">
        <v>73</v>
      </c>
      <c r="B74" t="s">
        <v>642</v>
      </c>
      <c r="C74">
        <v>17</v>
      </c>
      <c r="D74">
        <v>8</v>
      </c>
      <c r="E74" t="s">
        <v>643</v>
      </c>
      <c r="F74">
        <v>15</v>
      </c>
      <c r="G74">
        <v>101</v>
      </c>
      <c r="H74">
        <v>0</v>
      </c>
      <c r="I74">
        <v>5</v>
      </c>
      <c r="J74">
        <v>0</v>
      </c>
    </row>
    <row r="75" spans="1:10">
      <c r="A75">
        <v>74</v>
      </c>
      <c r="B75" t="s">
        <v>644</v>
      </c>
      <c r="C75">
        <v>4</v>
      </c>
      <c r="D75">
        <v>7</v>
      </c>
      <c r="E75" t="s">
        <v>618</v>
      </c>
      <c r="F75">
        <v>10</v>
      </c>
      <c r="G75">
        <v>4</v>
      </c>
      <c r="H75">
        <v>20</v>
      </c>
      <c r="I75">
        <v>5</v>
      </c>
      <c r="J75">
        <v>0</v>
      </c>
    </row>
    <row r="76" spans="1:10">
      <c r="A76">
        <v>75</v>
      </c>
      <c r="B76" t="s">
        <v>645</v>
      </c>
      <c r="C76">
        <v>12</v>
      </c>
      <c r="D76">
        <v>1</v>
      </c>
      <c r="E76" t="s">
        <v>646</v>
      </c>
      <c r="F76">
        <v>7.75</v>
      </c>
      <c r="G76">
        <v>125</v>
      </c>
      <c r="H76">
        <v>0</v>
      </c>
      <c r="I76">
        <v>25</v>
      </c>
      <c r="J76">
        <v>0</v>
      </c>
    </row>
    <row r="77" spans="1:10">
      <c r="A77">
        <v>76</v>
      </c>
      <c r="B77" t="s">
        <v>647</v>
      </c>
      <c r="C77">
        <v>23</v>
      </c>
      <c r="D77">
        <v>1</v>
      </c>
      <c r="E77" t="s">
        <v>648</v>
      </c>
      <c r="F77">
        <v>18</v>
      </c>
      <c r="G77">
        <v>57</v>
      </c>
      <c r="H77">
        <v>0</v>
      </c>
      <c r="I77">
        <v>20</v>
      </c>
      <c r="J77">
        <v>0</v>
      </c>
    </row>
    <row r="78" spans="1:10">
      <c r="A78">
        <v>77</v>
      </c>
      <c r="B78" t="s">
        <v>649</v>
      </c>
      <c r="C78">
        <v>12</v>
      </c>
      <c r="D78">
        <v>2</v>
      </c>
      <c r="E78" t="s">
        <v>650</v>
      </c>
      <c r="F78">
        <v>13</v>
      </c>
      <c r="G78">
        <v>32</v>
      </c>
      <c r="H78">
        <v>0</v>
      </c>
      <c r="I78">
        <v>15</v>
      </c>
      <c r="J78">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81226-E030-E040-9B38-D22EE1A131D2}">
  <dimension ref="A1:B15"/>
  <sheetViews>
    <sheetView workbookViewId="0">
      <selection activeCell="O20" sqref="O20"/>
    </sheetView>
  </sheetViews>
  <sheetFormatPr baseColWidth="10" defaultRowHeight="16"/>
  <sheetData>
    <row r="1" spans="1:2" ht="20">
      <c r="A1">
        <v>1</v>
      </c>
      <c r="B1" s="16" t="s">
        <v>1552</v>
      </c>
    </row>
    <row r="2" spans="1:2" ht="20">
      <c r="A2">
        <v>2</v>
      </c>
      <c r="B2" s="16" t="s">
        <v>1216</v>
      </c>
    </row>
    <row r="3" spans="1:2" ht="20">
      <c r="A3">
        <v>3</v>
      </c>
      <c r="B3" s="16" t="s">
        <v>503</v>
      </c>
    </row>
    <row r="4" spans="1:2" ht="20">
      <c r="A4">
        <v>4</v>
      </c>
      <c r="B4" s="16" t="s">
        <v>1218</v>
      </c>
    </row>
    <row r="5" spans="1:2" ht="20">
      <c r="A5">
        <v>5</v>
      </c>
      <c r="B5" s="16" t="s">
        <v>1553</v>
      </c>
    </row>
    <row r="6" spans="1:2" ht="20">
      <c r="A6">
        <v>6</v>
      </c>
      <c r="B6" s="16" t="s">
        <v>1225</v>
      </c>
    </row>
    <row r="7" spans="1:2" ht="20">
      <c r="A7">
        <v>7</v>
      </c>
      <c r="B7" s="16" t="s">
        <v>1554</v>
      </c>
    </row>
    <row r="8" spans="1:2" ht="20">
      <c r="A8">
        <v>8</v>
      </c>
      <c r="B8" s="16" t="s">
        <v>1227</v>
      </c>
    </row>
    <row r="9" spans="1:2" ht="20">
      <c r="A9">
        <v>9</v>
      </c>
      <c r="B9" s="16" t="s">
        <v>1555</v>
      </c>
    </row>
    <row r="10" spans="1:2" ht="20">
      <c r="A10">
        <v>10</v>
      </c>
      <c r="B10" s="16" t="s">
        <v>1556</v>
      </c>
    </row>
    <row r="11" spans="1:2" ht="20">
      <c r="A11">
        <v>11</v>
      </c>
      <c r="B11" s="16" t="s">
        <v>1230</v>
      </c>
    </row>
    <row r="12" spans="1:2" ht="20">
      <c r="A12">
        <v>12</v>
      </c>
      <c r="B12" s="16" t="s">
        <v>1557</v>
      </c>
    </row>
    <row r="13" spans="1:2" ht="20">
      <c r="A13">
        <v>13</v>
      </c>
      <c r="B13" s="16" t="s">
        <v>1238</v>
      </c>
    </row>
    <row r="14" spans="1:2" ht="20">
      <c r="A14">
        <v>14</v>
      </c>
      <c r="B14" s="16" t="s">
        <v>1235</v>
      </c>
    </row>
    <row r="15" spans="1:2" ht="20">
      <c r="A15">
        <v>15</v>
      </c>
      <c r="B15" s="16" t="s">
        <v>1231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14BBF-9990-BA43-95F1-8BA24294FDB4}">
  <dimension ref="A1:I94"/>
  <sheetViews>
    <sheetView tabSelected="1" zoomScale="108" workbookViewId="0">
      <selection activeCell="L17" sqref="L17"/>
    </sheetView>
  </sheetViews>
  <sheetFormatPr baseColWidth="10" defaultRowHeight="16"/>
  <cols>
    <col min="1" max="1" width="20.6640625" bestFit="1" customWidth="1"/>
    <col min="2" max="2" width="13" bestFit="1" customWidth="1"/>
    <col min="3" max="3" width="15.1640625" bestFit="1" customWidth="1"/>
    <col min="4" max="4" width="17.83203125" style="5" bestFit="1" customWidth="1"/>
    <col min="5" max="5" width="17.83203125" style="5" customWidth="1"/>
    <col min="6" max="6" width="18.1640625" customWidth="1"/>
    <col min="7" max="7" width="17" customWidth="1"/>
    <col min="8" max="8" width="14.1640625" customWidth="1"/>
    <col min="9" max="9" width="15.1640625" style="5" customWidth="1"/>
  </cols>
  <sheetData>
    <row r="1" spans="1:9">
      <c r="A1" s="2" t="s">
        <v>1559</v>
      </c>
      <c r="B1" t="s">
        <v>485</v>
      </c>
      <c r="C1" t="s">
        <v>1213</v>
      </c>
      <c r="D1" t="s">
        <v>1558</v>
      </c>
      <c r="F1" s="17" t="s">
        <v>1559</v>
      </c>
      <c r="G1" s="17" t="s">
        <v>485</v>
      </c>
      <c r="H1" s="17" t="s">
        <v>1213</v>
      </c>
      <c r="I1" s="18" t="s">
        <v>1558</v>
      </c>
    </row>
    <row r="2" spans="1:9">
      <c r="A2" s="3" t="s">
        <v>866</v>
      </c>
      <c r="B2">
        <v>1467.29</v>
      </c>
      <c r="C2">
        <v>14</v>
      </c>
      <c r="D2">
        <v>0</v>
      </c>
      <c r="F2" t="str">
        <f t="shared" ref="F2:F33" si="0">A2</f>
        <v>Alejandra Camino</v>
      </c>
      <c r="G2">
        <f t="shared" ref="G2:G33" si="1">B2</f>
        <v>1467.29</v>
      </c>
      <c r="H2">
        <f t="shared" ref="H2:H33" si="2">C2</f>
        <v>14</v>
      </c>
      <c r="I2" s="5">
        <f t="shared" ref="I2:I33" si="3">D2</f>
        <v>0</v>
      </c>
    </row>
    <row r="3" spans="1:9">
      <c r="A3" s="3" t="s">
        <v>814</v>
      </c>
      <c r="B3">
        <v>5042.2</v>
      </c>
      <c r="C3">
        <v>11</v>
      </c>
      <c r="D3">
        <v>0</v>
      </c>
      <c r="F3" t="str">
        <f t="shared" si="0"/>
        <v>Alexander Feuer</v>
      </c>
      <c r="G3">
        <f t="shared" si="1"/>
        <v>5042.2</v>
      </c>
      <c r="H3">
        <f t="shared" si="2"/>
        <v>11</v>
      </c>
      <c r="I3" s="5">
        <f t="shared" si="3"/>
        <v>0</v>
      </c>
    </row>
    <row r="4" spans="1:9">
      <c r="A4" s="3" t="s">
        <v>657</v>
      </c>
      <c r="B4">
        <v>1402.95</v>
      </c>
      <c r="C4">
        <v>10</v>
      </c>
      <c r="D4">
        <v>0</v>
      </c>
      <c r="F4" t="str">
        <f t="shared" si="0"/>
        <v>Ana Trujillo</v>
      </c>
      <c r="G4">
        <f t="shared" si="1"/>
        <v>1402.95</v>
      </c>
      <c r="H4">
        <f t="shared" si="2"/>
        <v>10</v>
      </c>
      <c r="I4" s="5">
        <f t="shared" si="3"/>
        <v>0</v>
      </c>
    </row>
    <row r="5" spans="1:9">
      <c r="A5" s="3" t="s">
        <v>899</v>
      </c>
      <c r="B5">
        <v>6850.6639999999998</v>
      </c>
      <c r="C5">
        <v>13</v>
      </c>
      <c r="D5">
        <v>7.3076923076923081E-2</v>
      </c>
      <c r="F5" t="str">
        <f t="shared" si="0"/>
        <v>Anabela Domingues</v>
      </c>
      <c r="G5">
        <f t="shared" si="1"/>
        <v>6850.6639999999998</v>
      </c>
      <c r="H5">
        <f t="shared" si="2"/>
        <v>13</v>
      </c>
      <c r="I5" s="5">
        <f t="shared" si="3"/>
        <v>7.3076923076923081E-2</v>
      </c>
    </row>
    <row r="6" spans="1:9">
      <c r="A6" s="3" t="s">
        <v>755</v>
      </c>
      <c r="B6">
        <v>8414.1350000000002</v>
      </c>
      <c r="C6">
        <v>19</v>
      </c>
      <c r="D6">
        <v>6.8421052631578952E-2</v>
      </c>
      <c r="F6" t="str">
        <f t="shared" si="0"/>
        <v>André Fonseca</v>
      </c>
      <c r="G6">
        <f t="shared" si="1"/>
        <v>8414.1350000000002</v>
      </c>
      <c r="H6">
        <f t="shared" si="2"/>
        <v>19</v>
      </c>
      <c r="I6" s="5">
        <f t="shared" si="3"/>
        <v>6.8421052631578952E-2</v>
      </c>
    </row>
    <row r="7" spans="1:9">
      <c r="A7" s="3" t="s">
        <v>713</v>
      </c>
      <c r="B7">
        <v>14761.035</v>
      </c>
      <c r="C7">
        <v>21</v>
      </c>
      <c r="D7">
        <v>2.3809523809523808E-2</v>
      </c>
      <c r="F7" t="str">
        <f t="shared" si="0"/>
        <v>Ann Devon</v>
      </c>
      <c r="G7">
        <f t="shared" si="1"/>
        <v>14761.035</v>
      </c>
      <c r="H7">
        <f t="shared" si="2"/>
        <v>21</v>
      </c>
      <c r="I7" s="5">
        <f t="shared" si="3"/>
        <v>2.3809523809523808E-2</v>
      </c>
    </row>
    <row r="8" spans="1:9">
      <c r="A8" s="3" t="s">
        <v>781</v>
      </c>
      <c r="B8">
        <v>9328.1999999999971</v>
      </c>
      <c r="C8">
        <v>31</v>
      </c>
      <c r="D8">
        <v>0.12580645161290324</v>
      </c>
      <c r="F8" t="str">
        <f t="shared" si="0"/>
        <v>Annette Roulet</v>
      </c>
      <c r="G8">
        <f t="shared" si="1"/>
        <v>9328.1999999999971</v>
      </c>
      <c r="H8">
        <f t="shared" si="2"/>
        <v>31</v>
      </c>
      <c r="I8" s="5">
        <f t="shared" si="3"/>
        <v>0.12580645161290324</v>
      </c>
    </row>
    <row r="9" spans="1:9">
      <c r="A9" s="3" t="s">
        <v>661</v>
      </c>
      <c r="B9">
        <v>7023.9774999999991</v>
      </c>
      <c r="C9">
        <v>17</v>
      </c>
      <c r="D9">
        <v>5.8823529411764705E-2</v>
      </c>
      <c r="F9" t="str">
        <f t="shared" si="0"/>
        <v>Antonio Moreno</v>
      </c>
      <c r="G9">
        <f t="shared" si="1"/>
        <v>7023.9774999999991</v>
      </c>
      <c r="H9">
        <f t="shared" si="2"/>
        <v>17</v>
      </c>
      <c r="I9" s="5">
        <f t="shared" si="3"/>
        <v>5.8823529411764705E-2</v>
      </c>
    </row>
    <row r="10" spans="1:9">
      <c r="A10" s="3" t="s">
        <v>720</v>
      </c>
      <c r="B10">
        <v>4107.55</v>
      </c>
      <c r="C10">
        <v>19</v>
      </c>
      <c r="D10">
        <v>6.3157894736842121E-2</v>
      </c>
      <c r="F10" t="str">
        <f t="shared" si="0"/>
        <v>Aria Cruz</v>
      </c>
      <c r="G10">
        <f t="shared" si="1"/>
        <v>4107.55</v>
      </c>
      <c r="H10">
        <f t="shared" si="2"/>
        <v>19</v>
      </c>
      <c r="I10" s="5">
        <f t="shared" si="3"/>
        <v>6.3157894736842121E-2</v>
      </c>
    </row>
    <row r="11" spans="1:9">
      <c r="A11" s="3" t="s">
        <v>883</v>
      </c>
      <c r="B11">
        <v>11441.630000000001</v>
      </c>
      <c r="C11">
        <v>20</v>
      </c>
      <c r="D11">
        <v>9.2499999999999999E-2</v>
      </c>
      <c r="F11" t="str">
        <f t="shared" si="0"/>
        <v>Art Braunschweiger</v>
      </c>
      <c r="G11">
        <f t="shared" si="1"/>
        <v>11441.630000000001</v>
      </c>
      <c r="H11">
        <f t="shared" si="2"/>
        <v>20</v>
      </c>
      <c r="I11" s="5">
        <f t="shared" si="3"/>
        <v>9.2499999999999999E-2</v>
      </c>
    </row>
    <row r="12" spans="1:9">
      <c r="A12" s="3" t="s">
        <v>843</v>
      </c>
      <c r="B12">
        <v>6664.8100000000013</v>
      </c>
      <c r="C12">
        <v>24</v>
      </c>
      <c r="D12">
        <v>6.0416666666666667E-2</v>
      </c>
      <c r="F12" t="str">
        <f t="shared" si="0"/>
        <v>Bernardo Batista</v>
      </c>
      <c r="G12">
        <f t="shared" si="1"/>
        <v>6664.8100000000013</v>
      </c>
      <c r="H12">
        <f t="shared" si="2"/>
        <v>24</v>
      </c>
      <c r="I12" s="5">
        <f t="shared" si="3"/>
        <v>6.0416666666666667E-2</v>
      </c>
    </row>
    <row r="13" spans="1:9">
      <c r="A13" s="3" t="s">
        <v>739</v>
      </c>
      <c r="B13">
        <v>3172.16</v>
      </c>
      <c r="C13">
        <v>6</v>
      </c>
      <c r="D13">
        <v>0</v>
      </c>
      <c r="F13" t="str">
        <f t="shared" si="0"/>
        <v>Carine Schmitt</v>
      </c>
      <c r="G13">
        <f t="shared" si="1"/>
        <v>3172.16</v>
      </c>
      <c r="H13">
        <f t="shared" si="2"/>
        <v>6</v>
      </c>
      <c r="I13" s="5">
        <f t="shared" si="3"/>
        <v>0</v>
      </c>
    </row>
    <row r="14" spans="1:9">
      <c r="A14" s="3" t="s">
        <v>796</v>
      </c>
      <c r="B14">
        <v>16076.599999999999</v>
      </c>
      <c r="C14">
        <v>34</v>
      </c>
      <c r="D14">
        <v>9.7058823529411753E-2</v>
      </c>
      <c r="F14" t="str">
        <f t="shared" si="0"/>
        <v>Carlos González</v>
      </c>
      <c r="G14">
        <f t="shared" si="1"/>
        <v>16076.599999999999</v>
      </c>
      <c r="H14">
        <f t="shared" si="2"/>
        <v>34</v>
      </c>
      <c r="I14" s="5">
        <f t="shared" si="3"/>
        <v>9.7058823529411753E-2</v>
      </c>
    </row>
    <row r="15" spans="1:9">
      <c r="A15" s="3" t="s">
        <v>765</v>
      </c>
      <c r="B15">
        <v>22768.764000000003</v>
      </c>
      <c r="C15">
        <v>45</v>
      </c>
      <c r="D15">
        <v>3.3333333333333326E-2</v>
      </c>
      <c r="F15" t="str">
        <f t="shared" si="0"/>
        <v>Carlos Hernández</v>
      </c>
      <c r="G15">
        <f t="shared" si="1"/>
        <v>22768.764000000003</v>
      </c>
      <c r="H15">
        <f t="shared" si="2"/>
        <v>45</v>
      </c>
      <c r="I15" s="5">
        <f t="shared" si="3"/>
        <v>3.3333333333333326E-2</v>
      </c>
    </row>
    <row r="16" spans="1:9">
      <c r="A16" s="3" t="s">
        <v>808</v>
      </c>
      <c r="B16">
        <v>9736.0749999999989</v>
      </c>
      <c r="C16">
        <v>17</v>
      </c>
      <c r="D16">
        <v>5.8823529411764705E-2</v>
      </c>
      <c r="F16" t="str">
        <f t="shared" si="0"/>
        <v>Catherine Dewey</v>
      </c>
      <c r="G16">
        <f t="shared" si="1"/>
        <v>9736.0749999999989</v>
      </c>
      <c r="H16">
        <f t="shared" si="2"/>
        <v>17</v>
      </c>
      <c r="I16" s="5">
        <f t="shared" si="3"/>
        <v>5.8823529411764705E-2</v>
      </c>
    </row>
    <row r="17" spans="1:9">
      <c r="A17" s="3" t="s">
        <v>668</v>
      </c>
      <c r="B17">
        <v>24927.577499999996</v>
      </c>
      <c r="C17">
        <v>52</v>
      </c>
      <c r="D17">
        <v>5.7692307692307702E-2</v>
      </c>
      <c r="F17" t="str">
        <f t="shared" si="0"/>
        <v>Christina Berglund</v>
      </c>
      <c r="G17">
        <f t="shared" si="1"/>
        <v>24927.577499999996</v>
      </c>
      <c r="H17">
        <f t="shared" si="2"/>
        <v>52</v>
      </c>
      <c r="I17" s="5">
        <f t="shared" si="3"/>
        <v>5.7692307692307702E-2</v>
      </c>
    </row>
    <row r="18" spans="1:9">
      <c r="A18" s="3" t="s">
        <v>778</v>
      </c>
      <c r="B18">
        <v>1992.0500000000002</v>
      </c>
      <c r="C18">
        <v>11</v>
      </c>
      <c r="D18">
        <v>0</v>
      </c>
      <c r="F18" t="str">
        <f t="shared" si="0"/>
        <v>Daniel Tonini</v>
      </c>
      <c r="G18">
        <f t="shared" si="1"/>
        <v>1992.0500000000002</v>
      </c>
      <c r="H18">
        <f t="shared" si="2"/>
        <v>11</v>
      </c>
      <c r="I18" s="5">
        <f t="shared" si="3"/>
        <v>0</v>
      </c>
    </row>
    <row r="19" spans="1:9">
      <c r="A19" s="3" t="s">
        <v>725</v>
      </c>
      <c r="D19"/>
      <c r="F19" t="str">
        <f t="shared" si="0"/>
        <v>Diego Roel</v>
      </c>
      <c r="G19">
        <f t="shared" si="1"/>
        <v>0</v>
      </c>
      <c r="H19">
        <f t="shared" si="2"/>
        <v>0</v>
      </c>
      <c r="I19" s="5">
        <f t="shared" si="3"/>
        <v>0</v>
      </c>
    </row>
    <row r="20" spans="1:9">
      <c r="A20" s="3" t="s">
        <v>880</v>
      </c>
      <c r="B20">
        <v>2423.35</v>
      </c>
      <c r="C20">
        <v>6</v>
      </c>
      <c r="D20">
        <v>0</v>
      </c>
      <c r="F20" t="str">
        <f t="shared" si="0"/>
        <v>Dominique Perrier</v>
      </c>
      <c r="G20">
        <f t="shared" si="1"/>
        <v>2423.35</v>
      </c>
      <c r="H20">
        <f t="shared" si="2"/>
        <v>6</v>
      </c>
      <c r="I20" s="5">
        <f t="shared" si="3"/>
        <v>0</v>
      </c>
    </row>
    <row r="21" spans="1:9">
      <c r="A21" s="3" t="s">
        <v>749</v>
      </c>
      <c r="B21">
        <v>836.7</v>
      </c>
      <c r="C21">
        <v>8</v>
      </c>
      <c r="D21">
        <v>0</v>
      </c>
      <c r="F21" t="str">
        <f t="shared" si="0"/>
        <v>Eduardo Saavedra</v>
      </c>
      <c r="G21">
        <f t="shared" si="1"/>
        <v>836.7</v>
      </c>
      <c r="H21">
        <f t="shared" si="2"/>
        <v>8</v>
      </c>
      <c r="I21" s="5">
        <f t="shared" si="3"/>
        <v>0</v>
      </c>
    </row>
    <row r="22" spans="1:9">
      <c r="A22" s="3" t="s">
        <v>704</v>
      </c>
      <c r="B22">
        <v>1719.1</v>
      </c>
      <c r="C22">
        <v>7</v>
      </c>
      <c r="D22">
        <v>0</v>
      </c>
      <c r="F22" t="str">
        <f t="shared" si="0"/>
        <v>Elizabeth Brown</v>
      </c>
      <c r="G22">
        <f t="shared" si="1"/>
        <v>1719.1</v>
      </c>
      <c r="H22">
        <f t="shared" si="2"/>
        <v>7</v>
      </c>
      <c r="I22" s="5">
        <f t="shared" si="3"/>
        <v>0</v>
      </c>
    </row>
    <row r="23" spans="1:9">
      <c r="A23" s="3" t="s">
        <v>685</v>
      </c>
      <c r="B23">
        <v>20801.599999999999</v>
      </c>
      <c r="C23">
        <v>35</v>
      </c>
      <c r="D23">
        <v>8.4285714285714297E-2</v>
      </c>
      <c r="F23" t="str">
        <f t="shared" si="0"/>
        <v>Elizabeth Lincoln</v>
      </c>
      <c r="G23">
        <f t="shared" si="1"/>
        <v>20801.599999999999</v>
      </c>
      <c r="H23">
        <f t="shared" si="2"/>
        <v>35</v>
      </c>
      <c r="I23" s="5">
        <f t="shared" si="3"/>
        <v>8.4285714285714297E-2</v>
      </c>
    </row>
    <row r="24" spans="1:9">
      <c r="A24" s="3" t="s">
        <v>799</v>
      </c>
      <c r="B24">
        <v>16476.565000000002</v>
      </c>
      <c r="C24">
        <v>35</v>
      </c>
      <c r="D24">
        <v>8.8571428571428579E-2</v>
      </c>
      <c r="F24" t="str">
        <f t="shared" si="0"/>
        <v>Felipe Izquierdo</v>
      </c>
      <c r="G24">
        <f t="shared" si="1"/>
        <v>16476.565000000002</v>
      </c>
      <c r="H24">
        <f t="shared" si="2"/>
        <v>35</v>
      </c>
      <c r="I24" s="5">
        <f t="shared" si="3"/>
        <v>8.8571428571428579E-2</v>
      </c>
    </row>
    <row r="25" spans="1:9">
      <c r="A25" s="3" t="s">
        <v>802</v>
      </c>
      <c r="B25">
        <v>4258.6000000000004</v>
      </c>
      <c r="C25">
        <v>14</v>
      </c>
      <c r="D25">
        <v>0</v>
      </c>
      <c r="F25" t="str">
        <f t="shared" si="0"/>
        <v>Fran Wilson</v>
      </c>
      <c r="G25">
        <f t="shared" si="1"/>
        <v>4258.6000000000004</v>
      </c>
      <c r="H25">
        <f t="shared" si="2"/>
        <v>14</v>
      </c>
      <c r="I25" s="5">
        <f t="shared" si="3"/>
        <v>0</v>
      </c>
    </row>
    <row r="26" spans="1:9">
      <c r="A26" s="3" t="s">
        <v>695</v>
      </c>
      <c r="B26">
        <v>100.8</v>
      </c>
      <c r="C26">
        <v>2</v>
      </c>
      <c r="D26">
        <v>0</v>
      </c>
      <c r="F26" t="str">
        <f t="shared" si="0"/>
        <v>Francisco Chang</v>
      </c>
      <c r="G26">
        <f t="shared" si="1"/>
        <v>100.8</v>
      </c>
      <c r="H26">
        <f t="shared" si="2"/>
        <v>2</v>
      </c>
      <c r="I26" s="5">
        <f t="shared" si="3"/>
        <v>0</v>
      </c>
    </row>
    <row r="27" spans="1:9">
      <c r="A27" s="3" t="s">
        <v>675</v>
      </c>
      <c r="B27">
        <v>18534.080000000002</v>
      </c>
      <c r="C27">
        <v>26</v>
      </c>
      <c r="D27">
        <v>2.8846153846153851E-2</v>
      </c>
      <c r="F27" t="str">
        <f t="shared" si="0"/>
        <v>Frédérique Citeaux</v>
      </c>
      <c r="G27">
        <f t="shared" si="1"/>
        <v>18534.080000000002</v>
      </c>
      <c r="H27">
        <f t="shared" si="2"/>
        <v>26</v>
      </c>
      <c r="I27" s="5">
        <f t="shared" si="3"/>
        <v>2.8846153846153851E-2</v>
      </c>
    </row>
    <row r="28" spans="1:9">
      <c r="A28" s="3" t="s">
        <v>838</v>
      </c>
      <c r="B28">
        <v>23128.86</v>
      </c>
      <c r="C28">
        <v>23</v>
      </c>
      <c r="D28">
        <v>7.1739130434782611E-2</v>
      </c>
      <c r="F28" t="str">
        <f t="shared" si="0"/>
        <v>Georg Pipps</v>
      </c>
      <c r="G28">
        <f t="shared" si="1"/>
        <v>23128.86</v>
      </c>
      <c r="H28">
        <f t="shared" si="2"/>
        <v>23</v>
      </c>
      <c r="I28" s="5">
        <f t="shared" si="3"/>
        <v>7.1739130434782611E-2</v>
      </c>
    </row>
    <row r="29" spans="1:9">
      <c r="A29" s="3" t="s">
        <v>805</v>
      </c>
      <c r="B29">
        <v>7176.2150000000001</v>
      </c>
      <c r="C29">
        <v>21</v>
      </c>
      <c r="D29">
        <v>0.05</v>
      </c>
      <c r="F29" t="str">
        <f t="shared" si="0"/>
        <v>Giovanni Rovelli</v>
      </c>
      <c r="G29">
        <f t="shared" si="1"/>
        <v>7176.2150000000001</v>
      </c>
      <c r="H29">
        <f t="shared" si="2"/>
        <v>21</v>
      </c>
      <c r="I29" s="5">
        <f t="shared" si="3"/>
        <v>0.05</v>
      </c>
    </row>
    <row r="30" spans="1:9">
      <c r="A30" s="3" t="s">
        <v>835</v>
      </c>
      <c r="B30">
        <v>4242.2</v>
      </c>
      <c r="C30">
        <v>14</v>
      </c>
      <c r="D30">
        <v>0</v>
      </c>
      <c r="F30" t="str">
        <f t="shared" si="0"/>
        <v>Guillermo Fernández</v>
      </c>
      <c r="G30">
        <f t="shared" si="1"/>
        <v>4242.2</v>
      </c>
      <c r="H30">
        <f t="shared" si="2"/>
        <v>14</v>
      </c>
      <c r="I30" s="5">
        <f t="shared" si="3"/>
        <v>0</v>
      </c>
    </row>
    <row r="31" spans="1:9">
      <c r="A31" s="3" t="s">
        <v>672</v>
      </c>
      <c r="B31">
        <v>3239.8</v>
      </c>
      <c r="C31">
        <v>14</v>
      </c>
      <c r="D31">
        <v>0</v>
      </c>
      <c r="F31" t="str">
        <f t="shared" si="0"/>
        <v>Hanna Moos</v>
      </c>
      <c r="G31">
        <f t="shared" si="1"/>
        <v>3239.8</v>
      </c>
      <c r="H31">
        <f t="shared" si="2"/>
        <v>14</v>
      </c>
      <c r="I31" s="5">
        <f t="shared" si="3"/>
        <v>0</v>
      </c>
    </row>
    <row r="32" spans="1:9">
      <c r="A32" s="3" t="s">
        <v>874</v>
      </c>
      <c r="B32">
        <v>16215.325000000001</v>
      </c>
      <c r="C32">
        <v>26</v>
      </c>
      <c r="D32">
        <v>7.3076923076923095E-2</v>
      </c>
      <c r="F32" t="str">
        <f t="shared" si="0"/>
        <v>Hari Kumar</v>
      </c>
      <c r="G32">
        <f t="shared" si="1"/>
        <v>16215.325000000001</v>
      </c>
      <c r="H32">
        <f t="shared" si="2"/>
        <v>26</v>
      </c>
      <c r="I32" s="5">
        <f t="shared" si="3"/>
        <v>7.3076923076923095E-2</v>
      </c>
    </row>
    <row r="33" spans="1:9">
      <c r="A33" s="3" t="s">
        <v>774</v>
      </c>
      <c r="B33">
        <v>6146.3</v>
      </c>
      <c r="C33">
        <v>23</v>
      </c>
      <c r="D33">
        <v>0</v>
      </c>
      <c r="F33" t="str">
        <f t="shared" si="0"/>
        <v>Helen Bennett</v>
      </c>
      <c r="G33">
        <f t="shared" si="1"/>
        <v>6146.3</v>
      </c>
      <c r="H33">
        <f t="shared" si="2"/>
        <v>23</v>
      </c>
      <c r="I33" s="5">
        <f t="shared" si="3"/>
        <v>0</v>
      </c>
    </row>
    <row r="34" spans="1:9">
      <c r="A34" s="3" t="s">
        <v>902</v>
      </c>
      <c r="B34">
        <v>1571.1999999999998</v>
      </c>
      <c r="C34">
        <v>9</v>
      </c>
      <c r="D34">
        <v>0</v>
      </c>
      <c r="F34" t="str">
        <f t="shared" ref="F34:F65" si="4">A34</f>
        <v>Helvetius Nagy</v>
      </c>
      <c r="G34">
        <f t="shared" ref="G34:G65" si="5">B34</f>
        <v>1571.1999999999998</v>
      </c>
      <c r="H34">
        <f t="shared" ref="H34:H65" si="6">C34</f>
        <v>9</v>
      </c>
      <c r="I34" s="5">
        <f t="shared" ref="I34:I65" si="7">D34</f>
        <v>0</v>
      </c>
    </row>
    <row r="35" spans="1:9">
      <c r="A35" s="3" t="s">
        <v>825</v>
      </c>
      <c r="B35">
        <v>12496.2</v>
      </c>
      <c r="C35">
        <v>29</v>
      </c>
      <c r="D35">
        <v>5.8620689655172434E-2</v>
      </c>
      <c r="F35" t="str">
        <f t="shared" si="4"/>
        <v>Henriette Pfalzheim</v>
      </c>
      <c r="G35">
        <f t="shared" si="5"/>
        <v>12496.2</v>
      </c>
      <c r="H35">
        <f t="shared" si="6"/>
        <v>29</v>
      </c>
      <c r="I35" s="5">
        <f t="shared" si="7"/>
        <v>5.8620689655172434E-2</v>
      </c>
    </row>
    <row r="36" spans="1:9">
      <c r="A36" s="3" t="s">
        <v>848</v>
      </c>
      <c r="B36">
        <v>110277.30500000001</v>
      </c>
      <c r="C36">
        <v>86</v>
      </c>
      <c r="D36">
        <v>6.9186046511627908E-2</v>
      </c>
      <c r="F36" t="str">
        <f t="shared" si="4"/>
        <v>Horst Kloss</v>
      </c>
      <c r="G36">
        <f t="shared" si="5"/>
        <v>110277.30500000001</v>
      </c>
      <c r="H36">
        <f t="shared" si="6"/>
        <v>86</v>
      </c>
      <c r="I36" s="5">
        <f t="shared" si="7"/>
        <v>6.9186046511627908E-2</v>
      </c>
    </row>
    <row r="37" spans="1:9">
      <c r="A37" s="3" t="s">
        <v>757</v>
      </c>
      <c r="B37">
        <v>18507.45</v>
      </c>
      <c r="C37">
        <v>22</v>
      </c>
      <c r="D37">
        <v>7.045454545454545E-2</v>
      </c>
      <c r="F37" t="str">
        <f t="shared" si="4"/>
        <v>Howard Snyder</v>
      </c>
      <c r="G37">
        <f t="shared" si="5"/>
        <v>18507.45</v>
      </c>
      <c r="H37">
        <f t="shared" si="6"/>
        <v>22</v>
      </c>
      <c r="I37" s="5">
        <f t="shared" si="7"/>
        <v>7.045454545454545E-2</v>
      </c>
    </row>
    <row r="38" spans="1:9">
      <c r="A38" s="3" t="s">
        <v>841</v>
      </c>
      <c r="B38">
        <v>5044.9400000000005</v>
      </c>
      <c r="C38">
        <v>10</v>
      </c>
      <c r="D38">
        <v>0.09</v>
      </c>
      <c r="F38" t="str">
        <f t="shared" si="4"/>
        <v>Isabel de Castro</v>
      </c>
      <c r="G38">
        <f t="shared" si="5"/>
        <v>5044.9400000000005</v>
      </c>
      <c r="H38">
        <f t="shared" si="6"/>
        <v>10</v>
      </c>
      <c r="I38" s="5">
        <f t="shared" si="7"/>
        <v>0.09</v>
      </c>
    </row>
    <row r="39" spans="1:9">
      <c r="A39" s="3" t="s">
        <v>794</v>
      </c>
      <c r="B39">
        <v>3076.4724999999999</v>
      </c>
      <c r="C39">
        <v>10</v>
      </c>
      <c r="D39">
        <v>0.11000000000000001</v>
      </c>
      <c r="F39" t="str">
        <f t="shared" si="4"/>
        <v>Jaime Yorres</v>
      </c>
      <c r="G39">
        <f t="shared" si="5"/>
        <v>3076.4724999999999</v>
      </c>
      <c r="H39">
        <f t="shared" si="6"/>
        <v>10</v>
      </c>
      <c r="I39" s="5">
        <f t="shared" si="7"/>
        <v>0.11000000000000001</v>
      </c>
    </row>
    <row r="40" spans="1:9">
      <c r="A40" s="3" t="s">
        <v>860</v>
      </c>
      <c r="B40">
        <v>12450.8</v>
      </c>
      <c r="C40">
        <v>27</v>
      </c>
      <c r="D40">
        <v>4.8148148148148155E-2</v>
      </c>
      <c r="F40" t="str">
        <f t="shared" si="4"/>
        <v>Janete Limeira</v>
      </c>
      <c r="G40">
        <f t="shared" si="5"/>
        <v>12450.8</v>
      </c>
      <c r="H40">
        <f t="shared" si="6"/>
        <v>27</v>
      </c>
      <c r="I40" s="5">
        <f t="shared" si="7"/>
        <v>4.8148148148148155E-2</v>
      </c>
    </row>
    <row r="41" spans="1:9">
      <c r="A41" s="3" t="s">
        <v>710</v>
      </c>
      <c r="B41">
        <v>1615.8999999999999</v>
      </c>
      <c r="C41">
        <v>9</v>
      </c>
      <c r="D41">
        <v>0</v>
      </c>
      <c r="F41" t="str">
        <f t="shared" si="4"/>
        <v>Janine Labrune</v>
      </c>
      <c r="G41">
        <f t="shared" si="5"/>
        <v>1615.8999999999999</v>
      </c>
      <c r="H41">
        <f t="shared" si="6"/>
        <v>9</v>
      </c>
      <c r="I41" s="5">
        <f t="shared" si="7"/>
        <v>0</v>
      </c>
    </row>
    <row r="42" spans="1:9">
      <c r="A42" s="3" t="s">
        <v>811</v>
      </c>
      <c r="B42">
        <v>28872.190000000002</v>
      </c>
      <c r="C42">
        <v>32</v>
      </c>
      <c r="D42">
        <v>5.7812500000000017E-2</v>
      </c>
      <c r="F42" t="str">
        <f t="shared" si="4"/>
        <v>Jean Fresnière</v>
      </c>
      <c r="G42">
        <f t="shared" si="5"/>
        <v>28872.190000000002</v>
      </c>
      <c r="H42">
        <f t="shared" si="6"/>
        <v>32</v>
      </c>
      <c r="I42" s="5">
        <f t="shared" si="7"/>
        <v>5.7812500000000017E-2</v>
      </c>
    </row>
    <row r="43" spans="1:9">
      <c r="A43" s="3" t="s">
        <v>788</v>
      </c>
      <c r="B43">
        <v>357</v>
      </c>
      <c r="C43">
        <v>2</v>
      </c>
      <c r="D43">
        <v>0</v>
      </c>
      <c r="F43" t="str">
        <f t="shared" si="4"/>
        <v>John Steel</v>
      </c>
      <c r="G43">
        <f t="shared" si="5"/>
        <v>357</v>
      </c>
      <c r="H43">
        <f t="shared" si="6"/>
        <v>2</v>
      </c>
      <c r="I43" s="5">
        <f t="shared" si="7"/>
        <v>0</v>
      </c>
    </row>
    <row r="44" spans="1:9">
      <c r="A44" s="3" t="s">
        <v>869</v>
      </c>
      <c r="B44">
        <v>5735.1500000000005</v>
      </c>
      <c r="C44">
        <v>16</v>
      </c>
      <c r="D44">
        <v>0</v>
      </c>
      <c r="F44" t="str">
        <f t="shared" si="4"/>
        <v>Jonas Bergulfsen</v>
      </c>
      <c r="G44">
        <f t="shared" si="5"/>
        <v>5735.1500000000005</v>
      </c>
      <c r="H44">
        <f t="shared" si="6"/>
        <v>16</v>
      </c>
      <c r="I44" s="5">
        <f t="shared" si="7"/>
        <v>0</v>
      </c>
    </row>
    <row r="45" spans="1:9">
      <c r="A45" s="3" t="s">
        <v>872</v>
      </c>
      <c r="B45">
        <v>104361.95000000001</v>
      </c>
      <c r="C45">
        <v>116</v>
      </c>
      <c r="D45">
        <v>8.2758620689655185E-2</v>
      </c>
      <c r="F45" t="str">
        <f t="shared" si="4"/>
        <v>Jose Pavarotti</v>
      </c>
      <c r="G45">
        <f t="shared" si="5"/>
        <v>104361.95000000001</v>
      </c>
      <c r="H45">
        <f t="shared" si="6"/>
        <v>116</v>
      </c>
      <c r="I45" s="5">
        <f t="shared" si="7"/>
        <v>8.2758620689655185E-2</v>
      </c>
    </row>
    <row r="46" spans="1:9">
      <c r="A46" s="3" t="s">
        <v>753</v>
      </c>
      <c r="B46">
        <v>11446.36</v>
      </c>
      <c r="C46">
        <v>26</v>
      </c>
      <c r="D46">
        <v>4.0384615384615394E-2</v>
      </c>
      <c r="F46" t="str">
        <f t="shared" si="4"/>
        <v>José Pedro Freyre</v>
      </c>
      <c r="G46">
        <f t="shared" si="5"/>
        <v>11446.36</v>
      </c>
      <c r="H46">
        <f t="shared" si="6"/>
        <v>26</v>
      </c>
      <c r="I46" s="5">
        <f t="shared" si="7"/>
        <v>4.0384615384615394E-2</v>
      </c>
    </row>
    <row r="47" spans="1:9">
      <c r="A47" s="3" t="s">
        <v>877</v>
      </c>
      <c r="B47">
        <v>16817.0975</v>
      </c>
      <c r="C47">
        <v>15</v>
      </c>
      <c r="D47">
        <v>0.13999999999999999</v>
      </c>
      <c r="F47" t="str">
        <f t="shared" si="4"/>
        <v>Jytte Petersen</v>
      </c>
      <c r="G47">
        <f t="shared" si="5"/>
        <v>16817.0975</v>
      </c>
      <c r="H47">
        <f t="shared" si="6"/>
        <v>15</v>
      </c>
      <c r="I47" s="5">
        <f t="shared" si="7"/>
        <v>0.13999999999999999</v>
      </c>
    </row>
    <row r="48" spans="1:9">
      <c r="A48" s="3" t="s">
        <v>894</v>
      </c>
      <c r="B48">
        <v>4778.1399999999994</v>
      </c>
      <c r="C48">
        <v>14</v>
      </c>
      <c r="D48">
        <v>8.9285714285714288E-2</v>
      </c>
      <c r="F48" t="str">
        <f t="shared" si="4"/>
        <v>Karin Josephs</v>
      </c>
      <c r="G48">
        <f t="shared" si="5"/>
        <v>4778.1399999999994</v>
      </c>
      <c r="H48">
        <f t="shared" si="6"/>
        <v>14</v>
      </c>
      <c r="I48" s="5">
        <f t="shared" si="7"/>
        <v>8.9285714285714288E-2</v>
      </c>
    </row>
    <row r="49" spans="1:9">
      <c r="A49" s="3" t="s">
        <v>921</v>
      </c>
      <c r="B49">
        <v>27363.605</v>
      </c>
      <c r="C49">
        <v>40</v>
      </c>
      <c r="D49">
        <v>6.8750000000000006E-2</v>
      </c>
      <c r="F49" t="str">
        <f t="shared" si="4"/>
        <v>Karl Jablonski</v>
      </c>
      <c r="G49">
        <f t="shared" si="5"/>
        <v>27363.605</v>
      </c>
      <c r="H49">
        <f t="shared" si="6"/>
        <v>40</v>
      </c>
      <c r="I49" s="5">
        <f t="shared" si="7"/>
        <v>6.8750000000000006E-2</v>
      </c>
    </row>
    <row r="50" spans="1:9">
      <c r="A50" s="3" t="s">
        <v>682</v>
      </c>
      <c r="B50">
        <v>21963.252500000002</v>
      </c>
      <c r="C50">
        <v>44</v>
      </c>
      <c r="D50">
        <v>7.2727272727272724E-2</v>
      </c>
      <c r="F50" t="str">
        <f t="shared" si="4"/>
        <v>Laurence Lebihan</v>
      </c>
      <c r="G50">
        <f t="shared" si="5"/>
        <v>21963.252500000002</v>
      </c>
      <c r="H50">
        <f t="shared" si="6"/>
        <v>44</v>
      </c>
      <c r="I50" s="5">
        <f t="shared" si="7"/>
        <v>7.2727272727272724E-2</v>
      </c>
    </row>
    <row r="51" spans="1:9">
      <c r="A51" s="3" t="s">
        <v>745</v>
      </c>
      <c r="B51">
        <v>6427.4225000000006</v>
      </c>
      <c r="C51">
        <v>20</v>
      </c>
      <c r="D51">
        <v>9.7499999999999989E-2</v>
      </c>
      <c r="F51" t="str">
        <f t="shared" si="4"/>
        <v xml:space="preserve">Lino Rodriguez </v>
      </c>
      <c r="G51">
        <f t="shared" si="5"/>
        <v>6427.4225000000006</v>
      </c>
      <c r="H51">
        <f t="shared" si="6"/>
        <v>20</v>
      </c>
      <c r="I51" s="5">
        <f t="shared" si="7"/>
        <v>9.7499999999999989E-2</v>
      </c>
    </row>
    <row r="52" spans="1:9">
      <c r="A52" s="3" t="s">
        <v>891</v>
      </c>
      <c r="B52">
        <v>1947.24</v>
      </c>
      <c r="C52">
        <v>8</v>
      </c>
      <c r="D52">
        <v>0</v>
      </c>
      <c r="F52" t="str">
        <f t="shared" si="4"/>
        <v>Liu Wong</v>
      </c>
      <c r="G52">
        <f t="shared" si="5"/>
        <v>1947.24</v>
      </c>
      <c r="H52">
        <f t="shared" si="6"/>
        <v>8</v>
      </c>
      <c r="I52" s="5">
        <f t="shared" si="7"/>
        <v>0</v>
      </c>
    </row>
    <row r="53" spans="1:9">
      <c r="A53" s="3" t="s">
        <v>889</v>
      </c>
      <c r="B53">
        <v>3361</v>
      </c>
      <c r="C53">
        <v>7</v>
      </c>
      <c r="D53">
        <v>0</v>
      </c>
      <c r="F53" t="str">
        <f t="shared" si="4"/>
        <v>Liz Nixon</v>
      </c>
      <c r="G53">
        <f t="shared" si="5"/>
        <v>3361</v>
      </c>
      <c r="H53">
        <f t="shared" si="6"/>
        <v>7</v>
      </c>
      <c r="I53" s="5">
        <f t="shared" si="7"/>
        <v>0</v>
      </c>
    </row>
    <row r="54" spans="1:9">
      <c r="A54" s="3" t="s">
        <v>846</v>
      </c>
      <c r="B54">
        <v>25717.497500000005</v>
      </c>
      <c r="C54">
        <v>40</v>
      </c>
      <c r="D54">
        <v>9.0000000000000011E-2</v>
      </c>
      <c r="F54" t="str">
        <f t="shared" si="4"/>
        <v>Lúcia Carvalho</v>
      </c>
      <c r="G54">
        <f t="shared" si="5"/>
        <v>25717.497500000005</v>
      </c>
      <c r="H54">
        <f t="shared" si="6"/>
        <v>40</v>
      </c>
      <c r="I54" s="5">
        <f t="shared" si="7"/>
        <v>9.0000000000000011E-2</v>
      </c>
    </row>
    <row r="55" spans="1:9">
      <c r="A55" s="3" t="s">
        <v>759</v>
      </c>
      <c r="B55">
        <v>1488.7</v>
      </c>
      <c r="C55">
        <v>4</v>
      </c>
      <c r="D55">
        <v>0</v>
      </c>
      <c r="F55" t="str">
        <f t="shared" si="4"/>
        <v>Manuel Pereira</v>
      </c>
      <c r="G55">
        <f t="shared" si="5"/>
        <v>1488.7</v>
      </c>
      <c r="H55">
        <f t="shared" si="6"/>
        <v>4</v>
      </c>
      <c r="I55" s="5">
        <f t="shared" si="7"/>
        <v>0</v>
      </c>
    </row>
    <row r="56" spans="1:9">
      <c r="A56" s="3" t="s">
        <v>653</v>
      </c>
      <c r="B56">
        <v>4273</v>
      </c>
      <c r="C56">
        <v>12</v>
      </c>
      <c r="D56">
        <v>8.7500000000000008E-2</v>
      </c>
      <c r="F56" t="str">
        <f t="shared" si="4"/>
        <v>Maria Anders</v>
      </c>
      <c r="G56">
        <f t="shared" si="5"/>
        <v>4273</v>
      </c>
      <c r="H56">
        <f t="shared" si="6"/>
        <v>12</v>
      </c>
      <c r="I56" s="5">
        <f t="shared" si="7"/>
        <v>8.7500000000000008E-2</v>
      </c>
    </row>
    <row r="57" spans="1:9">
      <c r="A57" s="3" t="s">
        <v>734</v>
      </c>
      <c r="B57">
        <v>29567.5625</v>
      </c>
      <c r="C57">
        <v>45</v>
      </c>
      <c r="D57">
        <v>8.5555555555555565E-2</v>
      </c>
      <c r="F57" t="str">
        <f t="shared" si="4"/>
        <v>Maria Larsson</v>
      </c>
      <c r="G57">
        <f t="shared" si="5"/>
        <v>29567.5625</v>
      </c>
      <c r="H57">
        <f t="shared" si="6"/>
        <v>45</v>
      </c>
      <c r="I57" s="5">
        <f t="shared" si="7"/>
        <v>8.5555555555555565E-2</v>
      </c>
    </row>
    <row r="58" spans="1:9">
      <c r="A58" s="3" t="s">
        <v>830</v>
      </c>
      <c r="D58"/>
      <c r="F58" t="str">
        <f t="shared" si="4"/>
        <v>Marie Bertrand</v>
      </c>
      <c r="G58">
        <f t="shared" si="5"/>
        <v>0</v>
      </c>
      <c r="H58">
        <f t="shared" si="6"/>
        <v>0</v>
      </c>
      <c r="I58" s="5">
        <f t="shared" si="7"/>
        <v>0</v>
      </c>
    </row>
    <row r="59" spans="1:9">
      <c r="A59" s="3" t="s">
        <v>762</v>
      </c>
      <c r="B59">
        <v>32841.369999999995</v>
      </c>
      <c r="C59">
        <v>32</v>
      </c>
      <c r="D59">
        <v>6.7187499999999997E-2</v>
      </c>
      <c r="F59" t="str">
        <f t="shared" si="4"/>
        <v>Mario Pontes</v>
      </c>
      <c r="G59">
        <f t="shared" si="5"/>
        <v>32841.369999999995</v>
      </c>
      <c r="H59">
        <f t="shared" si="6"/>
        <v>32</v>
      </c>
      <c r="I59" s="5">
        <f t="shared" si="7"/>
        <v>6.7187499999999997E-2</v>
      </c>
    </row>
    <row r="60" spans="1:9">
      <c r="A60" s="3" t="s">
        <v>679</v>
      </c>
      <c r="B60">
        <v>4232.8500000000004</v>
      </c>
      <c r="C60">
        <v>6</v>
      </c>
      <c r="D60">
        <v>0.11666666666666665</v>
      </c>
      <c r="F60" t="str">
        <f t="shared" si="4"/>
        <v>Martín Sommer</v>
      </c>
      <c r="G60">
        <f t="shared" si="5"/>
        <v>4232.8500000000004</v>
      </c>
      <c r="H60">
        <f t="shared" si="6"/>
        <v>6</v>
      </c>
      <c r="I60" s="5">
        <f t="shared" si="7"/>
        <v>0.11666666666666665</v>
      </c>
    </row>
    <row r="61" spans="1:9">
      <c r="A61" s="3" t="s">
        <v>730</v>
      </c>
      <c r="B61">
        <v>11666.9</v>
      </c>
      <c r="C61">
        <v>16</v>
      </c>
      <c r="D61">
        <v>0</v>
      </c>
      <c r="F61" t="str">
        <f t="shared" si="4"/>
        <v>Martine Rancé</v>
      </c>
      <c r="G61">
        <f t="shared" si="5"/>
        <v>11666.9</v>
      </c>
      <c r="H61">
        <f t="shared" si="6"/>
        <v>16</v>
      </c>
      <c r="I61" s="5">
        <f t="shared" si="7"/>
        <v>0</v>
      </c>
    </row>
    <row r="62" spans="1:9">
      <c r="A62" s="3" t="s">
        <v>908</v>
      </c>
      <c r="B62">
        <v>9182.43</v>
      </c>
      <c r="C62">
        <v>25</v>
      </c>
      <c r="D62">
        <v>9.1999999999999998E-2</v>
      </c>
      <c r="F62" t="str">
        <f t="shared" si="4"/>
        <v>Mary Saveley</v>
      </c>
      <c r="G62">
        <f t="shared" si="5"/>
        <v>9182.43</v>
      </c>
      <c r="H62">
        <f t="shared" si="6"/>
        <v>25</v>
      </c>
      <c r="I62" s="5">
        <f t="shared" si="7"/>
        <v>9.1999999999999998E-2</v>
      </c>
    </row>
    <row r="63" spans="1:9">
      <c r="A63" s="3" t="s">
        <v>926</v>
      </c>
      <c r="B63">
        <v>3161.35</v>
      </c>
      <c r="C63">
        <v>17</v>
      </c>
      <c r="D63">
        <v>0</v>
      </c>
      <c r="F63" t="str">
        <f t="shared" si="4"/>
        <v>Matti Karttunen</v>
      </c>
      <c r="G63">
        <f t="shared" si="5"/>
        <v>3161.35</v>
      </c>
      <c r="H63">
        <f t="shared" si="6"/>
        <v>17</v>
      </c>
      <c r="I63" s="5">
        <f t="shared" si="7"/>
        <v>0</v>
      </c>
    </row>
    <row r="64" spans="1:9">
      <c r="A64" s="3" t="s">
        <v>857</v>
      </c>
      <c r="B64">
        <v>7048.24</v>
      </c>
      <c r="C64">
        <v>22</v>
      </c>
      <c r="D64">
        <v>8.1818181818181832E-2</v>
      </c>
      <c r="F64" t="str">
        <f t="shared" si="4"/>
        <v>Maurizio Moroni</v>
      </c>
      <c r="G64">
        <f t="shared" si="5"/>
        <v>7048.24</v>
      </c>
      <c r="H64">
        <f t="shared" si="6"/>
        <v>22</v>
      </c>
      <c r="I64" s="5">
        <f t="shared" si="7"/>
        <v>8.1818181818181832E-2</v>
      </c>
    </row>
    <row r="65" spans="1:9">
      <c r="A65" s="3" t="s">
        <v>862</v>
      </c>
      <c r="B65">
        <v>19343.779000000002</v>
      </c>
      <c r="C65">
        <v>30</v>
      </c>
      <c r="D65">
        <v>4.1666666666666664E-2</v>
      </c>
      <c r="F65" t="str">
        <f t="shared" si="4"/>
        <v>Michael Holz</v>
      </c>
      <c r="G65">
        <f t="shared" si="5"/>
        <v>19343.779000000002</v>
      </c>
      <c r="H65">
        <f t="shared" si="6"/>
        <v>30</v>
      </c>
      <c r="I65" s="5">
        <f t="shared" si="7"/>
        <v>4.1666666666666664E-2</v>
      </c>
    </row>
    <row r="66" spans="1:9">
      <c r="A66" s="3" t="s">
        <v>897</v>
      </c>
      <c r="B66">
        <v>10812.15</v>
      </c>
      <c r="C66">
        <v>29</v>
      </c>
      <c r="D66">
        <v>0</v>
      </c>
      <c r="F66" t="str">
        <f t="shared" ref="F66:F93" si="8">A66</f>
        <v>Miguel Angel Paolino</v>
      </c>
      <c r="G66">
        <f t="shared" ref="G66:G93" si="9">B66</f>
        <v>10812.15</v>
      </c>
      <c r="H66">
        <f t="shared" ref="H66:H93" si="10">C66</f>
        <v>29</v>
      </c>
      <c r="I66" s="5">
        <f t="shared" ref="I66:I93" si="11">D66</f>
        <v>0</v>
      </c>
    </row>
    <row r="67" spans="1:9">
      <c r="A67" s="3" t="s">
        <v>905</v>
      </c>
      <c r="B67">
        <v>15843.924999999999</v>
      </c>
      <c r="C67">
        <v>31</v>
      </c>
      <c r="D67">
        <v>3.2258064516129038E-2</v>
      </c>
      <c r="F67" t="str">
        <f t="shared" si="8"/>
        <v>Palle Ibsen</v>
      </c>
      <c r="G67">
        <f t="shared" si="9"/>
        <v>15843.924999999999</v>
      </c>
      <c r="H67">
        <f t="shared" si="10"/>
        <v>31</v>
      </c>
      <c r="I67" s="5">
        <f t="shared" si="11"/>
        <v>3.2258064516129038E-2</v>
      </c>
    </row>
    <row r="68" spans="1:9">
      <c r="A68" s="3" t="s">
        <v>742</v>
      </c>
      <c r="B68">
        <v>1545.7</v>
      </c>
      <c r="C68">
        <v>10</v>
      </c>
      <c r="D68">
        <v>0</v>
      </c>
      <c r="F68" t="str">
        <f t="shared" si="8"/>
        <v>Paolo Accorti</v>
      </c>
      <c r="G68">
        <f t="shared" si="9"/>
        <v>1545.7</v>
      </c>
      <c r="H68">
        <f t="shared" si="10"/>
        <v>10</v>
      </c>
      <c r="I68" s="5">
        <f t="shared" si="11"/>
        <v>0</v>
      </c>
    </row>
    <row r="69" spans="1:9">
      <c r="A69" s="3" t="s">
        <v>886</v>
      </c>
      <c r="B69">
        <v>24088.78</v>
      </c>
      <c r="C69">
        <v>39</v>
      </c>
      <c r="D69">
        <v>2.9487179487179487E-2</v>
      </c>
      <c r="F69" t="str">
        <f t="shared" si="8"/>
        <v>Pascale Cartrain</v>
      </c>
      <c r="G69">
        <f t="shared" si="9"/>
        <v>24088.78</v>
      </c>
      <c r="H69">
        <f t="shared" si="10"/>
        <v>39</v>
      </c>
      <c r="I69" s="5">
        <f t="shared" si="11"/>
        <v>2.9487179487179487E-2</v>
      </c>
    </row>
    <row r="70" spans="1:9">
      <c r="A70" s="3" t="s">
        <v>771</v>
      </c>
      <c r="B70">
        <v>49979.905000000006</v>
      </c>
      <c r="C70">
        <v>55</v>
      </c>
      <c r="D70">
        <v>0.11363636363636363</v>
      </c>
      <c r="F70" t="str">
        <f t="shared" si="8"/>
        <v>Patricia McKenna</v>
      </c>
      <c r="G70">
        <f t="shared" si="9"/>
        <v>49979.905000000006</v>
      </c>
      <c r="H70">
        <f t="shared" si="10"/>
        <v>55</v>
      </c>
      <c r="I70" s="5">
        <f t="shared" si="11"/>
        <v>0.11363636363636363</v>
      </c>
    </row>
    <row r="71" spans="1:9">
      <c r="A71" s="3" t="s">
        <v>691</v>
      </c>
      <c r="B71">
        <v>1814.8</v>
      </c>
      <c r="C71">
        <v>11</v>
      </c>
      <c r="D71">
        <v>0</v>
      </c>
      <c r="F71" t="str">
        <f t="shared" si="8"/>
        <v>Patricio Simpson</v>
      </c>
      <c r="G71">
        <f t="shared" si="9"/>
        <v>1814.8</v>
      </c>
      <c r="H71">
        <f t="shared" si="10"/>
        <v>11</v>
      </c>
      <c r="I71" s="5">
        <f t="shared" si="11"/>
        <v>0</v>
      </c>
    </row>
    <row r="72" spans="1:9">
      <c r="A72" s="3" t="s">
        <v>911</v>
      </c>
      <c r="B72">
        <v>1480</v>
      </c>
      <c r="C72">
        <v>10</v>
      </c>
      <c r="D72">
        <v>0</v>
      </c>
      <c r="F72" t="str">
        <f t="shared" si="8"/>
        <v>Paul Henriot</v>
      </c>
      <c r="G72">
        <f t="shared" si="9"/>
        <v>1480</v>
      </c>
      <c r="H72">
        <f t="shared" si="10"/>
        <v>10</v>
      </c>
      <c r="I72" s="5">
        <f t="shared" si="11"/>
        <v>0</v>
      </c>
    </row>
    <row r="73" spans="1:9">
      <c r="A73" s="3" t="s">
        <v>919</v>
      </c>
      <c r="B73">
        <v>6068.2000000000007</v>
      </c>
      <c r="C73">
        <v>19</v>
      </c>
      <c r="D73">
        <v>8.1578947368421056E-2</v>
      </c>
      <c r="F73" t="str">
        <f t="shared" si="8"/>
        <v>Paula Parente</v>
      </c>
      <c r="G73">
        <f t="shared" si="9"/>
        <v>6068.2000000000007</v>
      </c>
      <c r="H73">
        <f t="shared" si="10"/>
        <v>19</v>
      </c>
      <c r="I73" s="5">
        <f t="shared" si="11"/>
        <v>8.1578947368421056E-2</v>
      </c>
    </row>
    <row r="74" spans="1:9">
      <c r="A74" s="3" t="s">
        <v>853</v>
      </c>
      <c r="B74">
        <v>51097.80049999999</v>
      </c>
      <c r="C74">
        <v>71</v>
      </c>
      <c r="D74">
        <v>3.5070422535211261E-2</v>
      </c>
      <c r="F74" t="str">
        <f t="shared" si="8"/>
        <v>Paula Wilson</v>
      </c>
      <c r="G74">
        <f t="shared" si="9"/>
        <v>51097.80049999999</v>
      </c>
      <c r="H74">
        <f t="shared" si="10"/>
        <v>71</v>
      </c>
      <c r="I74" s="5">
        <f t="shared" si="11"/>
        <v>3.5070422535211261E-2</v>
      </c>
    </row>
    <row r="75" spans="1:9">
      <c r="A75" s="3" t="s">
        <v>701</v>
      </c>
      <c r="B75">
        <v>3810.75</v>
      </c>
      <c r="C75">
        <v>10</v>
      </c>
      <c r="D75">
        <v>0</v>
      </c>
      <c r="F75" t="str">
        <f t="shared" si="8"/>
        <v>Pedro Afonso</v>
      </c>
      <c r="G75">
        <f t="shared" si="9"/>
        <v>3810.75</v>
      </c>
      <c r="H75">
        <f t="shared" si="10"/>
        <v>10</v>
      </c>
      <c r="I75" s="5">
        <f t="shared" si="11"/>
        <v>0</v>
      </c>
    </row>
    <row r="76" spans="1:9">
      <c r="A76" s="3" t="s">
        <v>736</v>
      </c>
      <c r="B76">
        <v>26656.559499999992</v>
      </c>
      <c r="C76">
        <v>48</v>
      </c>
      <c r="D76">
        <v>6.5624999999999975E-2</v>
      </c>
      <c r="F76" t="str">
        <f t="shared" si="8"/>
        <v>Peter Franken</v>
      </c>
      <c r="G76">
        <f t="shared" si="9"/>
        <v>26656.559499999992</v>
      </c>
      <c r="H76">
        <f t="shared" si="10"/>
        <v>48</v>
      </c>
      <c r="I76" s="5">
        <f t="shared" si="11"/>
        <v>6.5624999999999975E-2</v>
      </c>
    </row>
    <row r="77" spans="1:9">
      <c r="A77" s="3" t="s">
        <v>776</v>
      </c>
      <c r="B77">
        <v>30908.384000000002</v>
      </c>
      <c r="C77">
        <v>39</v>
      </c>
      <c r="D77">
        <v>3.9743589743589741E-2</v>
      </c>
      <c r="F77" t="str">
        <f t="shared" si="8"/>
        <v>Philip Cramer</v>
      </c>
      <c r="G77">
        <f t="shared" si="9"/>
        <v>30908.384000000002</v>
      </c>
      <c r="H77">
        <f t="shared" si="10"/>
        <v>39</v>
      </c>
      <c r="I77" s="5">
        <f t="shared" si="11"/>
        <v>3.9743589743589741E-2</v>
      </c>
    </row>
    <row r="78" spans="1:9">
      <c r="A78" s="3" t="s">
        <v>917</v>
      </c>
      <c r="B78">
        <v>15648.702499999998</v>
      </c>
      <c r="C78">
        <v>37</v>
      </c>
      <c r="D78">
        <v>5.4054054054054057E-2</v>
      </c>
      <c r="F78" t="str">
        <f t="shared" si="8"/>
        <v>Pirkko Koskitalo</v>
      </c>
      <c r="G78">
        <f t="shared" si="9"/>
        <v>15648.702499999998</v>
      </c>
      <c r="H78">
        <f t="shared" si="10"/>
        <v>37</v>
      </c>
      <c r="I78" s="5">
        <f t="shared" si="11"/>
        <v>5.4054054054054057E-2</v>
      </c>
    </row>
    <row r="79" spans="1:9">
      <c r="A79" s="3" t="s">
        <v>791</v>
      </c>
      <c r="B79">
        <v>19261.41</v>
      </c>
      <c r="C79">
        <v>39</v>
      </c>
      <c r="D79">
        <v>9.6153846153846145E-2</v>
      </c>
      <c r="F79" t="str">
        <f t="shared" si="8"/>
        <v>Renate Messner</v>
      </c>
      <c r="G79">
        <f t="shared" si="9"/>
        <v>19261.41</v>
      </c>
      <c r="H79">
        <f t="shared" si="10"/>
        <v>39</v>
      </c>
      <c r="I79" s="5">
        <f t="shared" si="11"/>
        <v>9.6153846153846145E-2</v>
      </c>
    </row>
    <row r="80" spans="1:9">
      <c r="A80" s="3" t="s">
        <v>822</v>
      </c>
      <c r="B80">
        <v>15177.4625</v>
      </c>
      <c r="C80">
        <v>24</v>
      </c>
      <c r="D80">
        <v>6.6666666666666666E-2</v>
      </c>
      <c r="F80" t="str">
        <f t="shared" si="8"/>
        <v>Rene Phillips</v>
      </c>
      <c r="G80">
        <f t="shared" si="9"/>
        <v>15177.4625</v>
      </c>
      <c r="H80">
        <f t="shared" si="10"/>
        <v>24</v>
      </c>
      <c r="I80" s="5">
        <f t="shared" si="11"/>
        <v>6.6666666666666666E-2</v>
      </c>
    </row>
    <row r="81" spans="1:9">
      <c r="A81" s="3" t="s">
        <v>914</v>
      </c>
      <c r="B81">
        <v>9588.4249999999993</v>
      </c>
      <c r="C81">
        <v>26</v>
      </c>
      <c r="D81">
        <v>8.8461538461538453E-2</v>
      </c>
      <c r="F81" t="str">
        <f t="shared" si="8"/>
        <v>Rita Müller</v>
      </c>
      <c r="G81">
        <f t="shared" si="9"/>
        <v>9588.4249999999993</v>
      </c>
      <c r="H81">
        <f t="shared" si="10"/>
        <v>26</v>
      </c>
      <c r="I81" s="5">
        <f t="shared" si="11"/>
        <v>8.8461538461538453E-2</v>
      </c>
    </row>
    <row r="82" spans="1:9">
      <c r="A82" s="3" t="s">
        <v>716</v>
      </c>
      <c r="B82">
        <v>104874.9785</v>
      </c>
      <c r="C82">
        <v>102</v>
      </c>
      <c r="D82">
        <v>6.8137254901960806E-2</v>
      </c>
      <c r="F82" t="str">
        <f t="shared" si="8"/>
        <v>Roland Mendel</v>
      </c>
      <c r="G82">
        <f t="shared" si="9"/>
        <v>104874.9785</v>
      </c>
      <c r="H82">
        <f t="shared" si="10"/>
        <v>102</v>
      </c>
      <c r="I82" s="5">
        <f t="shared" si="11"/>
        <v>6.8137254901960806E-2</v>
      </c>
    </row>
    <row r="83" spans="1:9">
      <c r="A83" s="3" t="s">
        <v>850</v>
      </c>
      <c r="B83">
        <v>2844.1</v>
      </c>
      <c r="C83">
        <v>12</v>
      </c>
      <c r="D83">
        <v>0</v>
      </c>
      <c r="F83" t="str">
        <f t="shared" si="8"/>
        <v>Sergio Gutiérrez</v>
      </c>
      <c r="G83">
        <f t="shared" si="9"/>
        <v>2844.1</v>
      </c>
      <c r="H83">
        <f t="shared" si="10"/>
        <v>12</v>
      </c>
      <c r="I83" s="5">
        <f t="shared" si="11"/>
        <v>0</v>
      </c>
    </row>
    <row r="84" spans="1:9">
      <c r="A84" s="3" t="s">
        <v>816</v>
      </c>
      <c r="B84">
        <v>649</v>
      </c>
      <c r="C84">
        <v>6</v>
      </c>
      <c r="D84">
        <v>0</v>
      </c>
      <c r="F84" t="str">
        <f t="shared" si="8"/>
        <v>Simon Crowther</v>
      </c>
      <c r="G84">
        <f t="shared" si="9"/>
        <v>649</v>
      </c>
      <c r="H84">
        <f t="shared" si="10"/>
        <v>6</v>
      </c>
      <c r="I84" s="5">
        <f t="shared" si="11"/>
        <v>0</v>
      </c>
    </row>
    <row r="85" spans="1:9">
      <c r="A85" s="3" t="s">
        <v>707</v>
      </c>
      <c r="B85">
        <v>3763.21</v>
      </c>
      <c r="C85">
        <v>10</v>
      </c>
      <c r="D85">
        <v>0</v>
      </c>
      <c r="F85" t="str">
        <f t="shared" si="8"/>
        <v>Sven Ottlieb</v>
      </c>
      <c r="G85">
        <f t="shared" si="9"/>
        <v>3763.21</v>
      </c>
      <c r="H85">
        <f t="shared" si="10"/>
        <v>10</v>
      </c>
      <c r="I85" s="5">
        <f t="shared" si="11"/>
        <v>0</v>
      </c>
    </row>
    <row r="86" spans="1:9">
      <c r="A86" s="3" t="s">
        <v>663</v>
      </c>
      <c r="B86">
        <v>13390.650000000001</v>
      </c>
      <c r="C86">
        <v>30</v>
      </c>
      <c r="D86">
        <v>2.3333333333333338E-2</v>
      </c>
      <c r="F86" t="str">
        <f t="shared" si="8"/>
        <v>Thomas Hardy</v>
      </c>
      <c r="G86">
        <f t="shared" si="9"/>
        <v>13390.650000000001</v>
      </c>
      <c r="H86">
        <f t="shared" si="10"/>
        <v>30</v>
      </c>
      <c r="I86" s="5">
        <f t="shared" si="11"/>
        <v>2.3333333333333338E-2</v>
      </c>
    </row>
    <row r="87" spans="1:9">
      <c r="A87" s="3" t="s">
        <v>689</v>
      </c>
      <c r="B87">
        <v>6089.9</v>
      </c>
      <c r="C87">
        <v>22</v>
      </c>
      <c r="D87">
        <v>0</v>
      </c>
      <c r="F87" t="str">
        <f t="shared" si="8"/>
        <v>Victoria Ashworth</v>
      </c>
      <c r="G87">
        <f t="shared" si="9"/>
        <v>6089.9</v>
      </c>
      <c r="H87">
        <f t="shared" si="10"/>
        <v>22</v>
      </c>
      <c r="I87" s="5">
        <f t="shared" si="11"/>
        <v>0</v>
      </c>
    </row>
    <row r="88" spans="1:9">
      <c r="A88" s="3" t="s">
        <v>698</v>
      </c>
      <c r="B88">
        <v>12348.88</v>
      </c>
      <c r="C88">
        <v>22</v>
      </c>
      <c r="D88">
        <v>5.909090909090909E-2</v>
      </c>
      <c r="F88" t="str">
        <f t="shared" si="8"/>
        <v>Yang Wang</v>
      </c>
      <c r="G88">
        <f t="shared" si="9"/>
        <v>12348.88</v>
      </c>
      <c r="H88">
        <f t="shared" si="10"/>
        <v>22</v>
      </c>
      <c r="I88" s="5">
        <f t="shared" si="11"/>
        <v>5.909090909090909E-2</v>
      </c>
    </row>
    <row r="89" spans="1:9">
      <c r="A89" s="3" t="s">
        <v>768</v>
      </c>
      <c r="B89">
        <v>3063.2</v>
      </c>
      <c r="C89">
        <v>9</v>
      </c>
      <c r="D89">
        <v>0</v>
      </c>
      <c r="F89" t="str">
        <f t="shared" si="8"/>
        <v>Yoshi Latimer</v>
      </c>
      <c r="G89">
        <f t="shared" si="9"/>
        <v>3063.2</v>
      </c>
      <c r="H89">
        <f t="shared" si="10"/>
        <v>9</v>
      </c>
      <c r="I89" s="5">
        <f t="shared" si="11"/>
        <v>0</v>
      </c>
    </row>
    <row r="90" spans="1:9">
      <c r="A90" s="3" t="s">
        <v>784</v>
      </c>
      <c r="B90">
        <v>522.5</v>
      </c>
      <c r="C90">
        <v>8</v>
      </c>
      <c r="D90">
        <v>0</v>
      </c>
      <c r="F90" t="str">
        <f t="shared" si="8"/>
        <v>Yoshi Tannamuri</v>
      </c>
      <c r="G90">
        <f t="shared" si="9"/>
        <v>522.5</v>
      </c>
      <c r="H90">
        <f t="shared" si="10"/>
        <v>8</v>
      </c>
      <c r="I90" s="5">
        <f t="shared" si="11"/>
        <v>0</v>
      </c>
    </row>
    <row r="91" spans="1:9">
      <c r="A91" s="3" t="s">
        <v>819</v>
      </c>
      <c r="B91">
        <v>3460.2</v>
      </c>
      <c r="C91">
        <v>11</v>
      </c>
      <c r="D91">
        <v>0</v>
      </c>
      <c r="F91" t="str">
        <f t="shared" si="8"/>
        <v>Yvonne Moncada</v>
      </c>
      <c r="G91">
        <f t="shared" si="9"/>
        <v>3460.2</v>
      </c>
      <c r="H91">
        <f t="shared" si="10"/>
        <v>11</v>
      </c>
      <c r="I91" s="5">
        <f t="shared" si="11"/>
        <v>0</v>
      </c>
    </row>
    <row r="92" spans="1:9">
      <c r="A92" s="3" t="s">
        <v>930</v>
      </c>
      <c r="B92">
        <v>3531.95</v>
      </c>
      <c r="C92">
        <v>16</v>
      </c>
      <c r="D92">
        <v>0</v>
      </c>
      <c r="F92" t="str">
        <f t="shared" si="8"/>
        <v>Zbyszek Piestrzeniewicz</v>
      </c>
      <c r="G92">
        <f t="shared" si="9"/>
        <v>3531.95</v>
      </c>
      <c r="H92">
        <f t="shared" si="10"/>
        <v>16</v>
      </c>
      <c r="I92" s="5">
        <f t="shared" si="11"/>
        <v>0</v>
      </c>
    </row>
    <row r="93" spans="1:9">
      <c r="A93" s="3" t="s">
        <v>482</v>
      </c>
      <c r="B93">
        <v>1265793.0394999997</v>
      </c>
      <c r="C93">
        <v>2155</v>
      </c>
      <c r="D93">
        <v>5.6167053364269103E-2</v>
      </c>
      <c r="F93" t="str">
        <f t="shared" si="8"/>
        <v>Grand Total</v>
      </c>
      <c r="G93">
        <f t="shared" si="9"/>
        <v>1265793.0394999997</v>
      </c>
      <c r="H93">
        <f t="shared" si="10"/>
        <v>2155</v>
      </c>
      <c r="I93" s="5">
        <f t="shared" si="11"/>
        <v>5.6167053364269103E-2</v>
      </c>
    </row>
    <row r="94" spans="1:9">
      <c r="F94">
        <f>A95</f>
        <v>0</v>
      </c>
      <c r="G94">
        <f>B95</f>
        <v>0</v>
      </c>
      <c r="H94">
        <f>C95</f>
        <v>0</v>
      </c>
      <c r="I94" s="5">
        <f>D95</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E9EC5-CA4D-E546-8CEB-5D990FCE60D2}">
  <dimension ref="A1:U50"/>
  <sheetViews>
    <sheetView zoomScale="75" workbookViewId="0">
      <selection activeCell="K30" sqref="K30"/>
    </sheetView>
  </sheetViews>
  <sheetFormatPr baseColWidth="10" defaultRowHeight="16"/>
  <cols>
    <col min="1" max="1" width="14.1640625" bestFit="1" customWidth="1"/>
    <col min="2" max="2" width="15" bestFit="1" customWidth="1"/>
    <col min="3" max="4" width="14" bestFit="1" customWidth="1"/>
    <col min="5" max="5" width="13.6640625" bestFit="1" customWidth="1"/>
    <col min="6" max="6" width="14" bestFit="1" customWidth="1"/>
    <col min="7" max="9" width="12.6640625" bestFit="1" customWidth="1"/>
    <col min="10" max="10" width="11.33203125" bestFit="1" customWidth="1"/>
    <col min="11" max="12" width="9.33203125" bestFit="1" customWidth="1"/>
    <col min="13" max="13" width="10.33203125" bestFit="1" customWidth="1"/>
    <col min="14" max="14" width="7.5" bestFit="1" customWidth="1"/>
    <col min="15" max="15" width="30.6640625" customWidth="1"/>
    <col min="16" max="18" width="10.33203125" bestFit="1" customWidth="1"/>
    <col min="19" max="19" width="10.83203125" bestFit="1" customWidth="1"/>
    <col min="20" max="20" width="9.33203125" bestFit="1" customWidth="1"/>
    <col min="21" max="21" width="11.33203125" bestFit="1" customWidth="1"/>
    <col min="22" max="22" width="10.33203125" bestFit="1" customWidth="1"/>
    <col min="23" max="23" width="12.1640625" bestFit="1" customWidth="1"/>
  </cols>
  <sheetData>
    <row r="1" spans="1:21" ht="20">
      <c r="A1" s="23" t="s">
        <v>1216</v>
      </c>
      <c r="B1" s="23"/>
      <c r="C1" s="23"/>
      <c r="D1" s="23"/>
      <c r="E1" s="23"/>
      <c r="F1" s="23"/>
      <c r="G1" s="23"/>
      <c r="H1" s="23"/>
      <c r="I1" s="23"/>
      <c r="J1" s="23"/>
      <c r="K1" s="23"/>
      <c r="L1" s="23"/>
      <c r="M1" s="23"/>
      <c r="O1" t="s">
        <v>1239</v>
      </c>
    </row>
    <row r="2" spans="1:21">
      <c r="O2" s="25" t="s">
        <v>1240</v>
      </c>
      <c r="P2" s="24"/>
      <c r="Q2" s="24"/>
      <c r="R2" s="24"/>
      <c r="S2" s="24"/>
      <c r="T2" s="24"/>
      <c r="U2" s="24"/>
    </row>
    <row r="3" spans="1:21">
      <c r="A3" s="2" t="s">
        <v>481</v>
      </c>
      <c r="B3" t="s">
        <v>1563</v>
      </c>
      <c r="O3" s="24"/>
      <c r="P3" s="24"/>
      <c r="Q3" s="24"/>
      <c r="R3" s="24"/>
      <c r="S3" s="24"/>
      <c r="T3" s="24"/>
      <c r="U3" s="24"/>
    </row>
    <row r="4" spans="1:21">
      <c r="A4" s="3" t="s">
        <v>389</v>
      </c>
      <c r="B4">
        <v>238.7970588235294</v>
      </c>
      <c r="O4" s="24"/>
      <c r="P4" s="24"/>
      <c r="Q4" s="24"/>
      <c r="R4" s="24"/>
      <c r="S4" s="24"/>
      <c r="T4" s="24"/>
      <c r="U4" s="24"/>
    </row>
    <row r="5" spans="1:21">
      <c r="A5" s="3" t="s">
        <v>77</v>
      </c>
      <c r="B5">
        <v>1024.030708</v>
      </c>
      <c r="O5" s="24"/>
      <c r="P5" s="24"/>
      <c r="Q5" s="24"/>
      <c r="R5" s="24"/>
      <c r="S5" s="24"/>
      <c r="T5" s="24"/>
      <c r="U5" s="24"/>
    </row>
    <row r="6" spans="1:21">
      <c r="A6" s="3" t="s">
        <v>47</v>
      </c>
      <c r="B6">
        <v>604.01526785714293</v>
      </c>
      <c r="O6" s="24"/>
      <c r="P6" s="24"/>
      <c r="Q6" s="24"/>
      <c r="R6" s="24"/>
      <c r="S6" s="24"/>
      <c r="T6" s="24"/>
      <c r="U6" s="24"/>
    </row>
    <row r="7" spans="1:21">
      <c r="A7" s="3" t="s">
        <v>36</v>
      </c>
      <c r="B7">
        <v>526.72796305418728</v>
      </c>
      <c r="O7" s="24"/>
      <c r="P7" s="24"/>
      <c r="Q7" s="24"/>
      <c r="R7" s="24"/>
      <c r="S7" s="24"/>
      <c r="T7" s="24"/>
      <c r="U7" s="24"/>
    </row>
    <row r="8" spans="1:21">
      <c r="A8" s="3" t="s">
        <v>288</v>
      </c>
      <c r="B8">
        <v>669.28386666666665</v>
      </c>
      <c r="O8" s="24"/>
      <c r="P8" s="24"/>
      <c r="Q8" s="24"/>
      <c r="R8" s="24"/>
      <c r="S8" s="24"/>
      <c r="T8" s="24"/>
      <c r="U8" s="24"/>
    </row>
    <row r="9" spans="1:21">
      <c r="A9" s="3" t="s">
        <v>298</v>
      </c>
      <c r="B9">
        <v>710.02222826086961</v>
      </c>
      <c r="O9" s="24"/>
      <c r="P9" s="24"/>
      <c r="Q9" s="24"/>
      <c r="R9" s="24"/>
      <c r="S9" s="24"/>
      <c r="T9" s="24"/>
      <c r="U9" s="24"/>
    </row>
    <row r="10" spans="1:21">
      <c r="A10" s="3" t="s">
        <v>116</v>
      </c>
      <c r="B10">
        <v>348.33430555555555</v>
      </c>
      <c r="O10" s="24"/>
      <c r="P10" s="24"/>
      <c r="Q10" s="24"/>
      <c r="R10" s="24"/>
      <c r="S10" s="24"/>
      <c r="T10" s="24"/>
      <c r="U10" s="24"/>
    </row>
    <row r="11" spans="1:21">
      <c r="A11" s="3" t="s">
        <v>23</v>
      </c>
      <c r="B11">
        <v>442.16479619565206</v>
      </c>
      <c r="O11" s="24"/>
      <c r="P11" s="24"/>
      <c r="Q11" s="24"/>
      <c r="R11" s="24"/>
      <c r="S11" s="24"/>
      <c r="T11" s="24"/>
      <c r="U11" s="24"/>
    </row>
    <row r="12" spans="1:21">
      <c r="A12" s="3" t="s">
        <v>29</v>
      </c>
      <c r="B12">
        <v>702.0872972560976</v>
      </c>
      <c r="O12" s="24"/>
      <c r="P12" s="24"/>
      <c r="Q12" s="24"/>
      <c r="R12" s="24"/>
      <c r="S12" s="24"/>
      <c r="T12" s="24"/>
      <c r="U12" s="24"/>
    </row>
    <row r="13" spans="1:21">
      <c r="A13" s="3" t="s">
        <v>211</v>
      </c>
      <c r="B13">
        <v>908.72554545454557</v>
      </c>
      <c r="O13" s="24"/>
      <c r="P13" s="24"/>
      <c r="Q13" s="24"/>
      <c r="R13" s="24"/>
      <c r="S13" s="24"/>
      <c r="T13" s="24"/>
      <c r="U13" s="24"/>
    </row>
    <row r="14" spans="1:21">
      <c r="A14" s="3" t="s">
        <v>150</v>
      </c>
      <c r="B14">
        <v>297.55009433962266</v>
      </c>
      <c r="O14" s="24"/>
      <c r="P14" s="24"/>
      <c r="Q14" s="24"/>
      <c r="R14" s="24"/>
      <c r="S14" s="24"/>
      <c r="T14" s="24"/>
      <c r="U14" s="24"/>
    </row>
    <row r="15" spans="1:21">
      <c r="A15" s="3" t="s">
        <v>83</v>
      </c>
      <c r="B15">
        <v>327.52885416666669</v>
      </c>
      <c r="O15" s="24"/>
      <c r="P15" s="24"/>
      <c r="Q15" s="24"/>
      <c r="R15" s="24"/>
      <c r="S15" s="24"/>
      <c r="T15" s="24"/>
      <c r="U15" s="24"/>
    </row>
    <row r="16" spans="1:21">
      <c r="A16" s="3" t="s">
        <v>366</v>
      </c>
      <c r="B16">
        <v>358.44687500000003</v>
      </c>
      <c r="O16" s="24"/>
      <c r="P16" s="24"/>
      <c r="Q16" s="24"/>
      <c r="R16" s="24"/>
      <c r="S16" s="24"/>
      <c r="T16" s="24"/>
      <c r="U16" s="24"/>
    </row>
    <row r="17" spans="1:21">
      <c r="A17" s="3" t="s">
        <v>355</v>
      </c>
      <c r="B17">
        <v>220.74687499999999</v>
      </c>
      <c r="O17" s="24"/>
      <c r="P17" s="24"/>
      <c r="Q17" s="24"/>
      <c r="R17" s="24"/>
      <c r="S17" s="24"/>
      <c r="T17" s="24"/>
      <c r="U17" s="24"/>
    </row>
    <row r="18" spans="1:21">
      <c r="A18" s="3" t="s">
        <v>276</v>
      </c>
      <c r="B18">
        <v>382.41208333333333</v>
      </c>
      <c r="O18" s="24"/>
      <c r="P18" s="24"/>
      <c r="Q18" s="24"/>
      <c r="R18" s="24"/>
      <c r="S18" s="24"/>
      <c r="T18" s="24"/>
      <c r="U18" s="24"/>
    </row>
    <row r="19" spans="1:21">
      <c r="A19" s="3" t="s">
        <v>175</v>
      </c>
      <c r="B19">
        <v>333.02222222222224</v>
      </c>
      <c r="E19" s="24" t="s">
        <v>1217</v>
      </c>
      <c r="F19" s="24"/>
      <c r="G19" s="24"/>
      <c r="H19" s="24"/>
      <c r="I19" s="24"/>
      <c r="J19" s="24"/>
      <c r="K19" s="24"/>
      <c r="O19" s="24"/>
      <c r="P19" s="24"/>
      <c r="Q19" s="24"/>
      <c r="R19" s="24"/>
      <c r="S19" s="24"/>
      <c r="T19" s="24"/>
      <c r="U19" s="24"/>
    </row>
    <row r="20" spans="1:21">
      <c r="A20" s="3" t="s">
        <v>105</v>
      </c>
      <c r="B20">
        <v>561.80556701030923</v>
      </c>
      <c r="O20" s="24"/>
      <c r="P20" s="24"/>
      <c r="Q20" s="24"/>
      <c r="R20" s="24"/>
      <c r="S20" s="24"/>
      <c r="T20" s="24"/>
      <c r="U20" s="24"/>
    </row>
    <row r="21" spans="1:21">
      <c r="A21" s="3" t="s">
        <v>53</v>
      </c>
      <c r="B21">
        <v>609.47421153846153</v>
      </c>
      <c r="O21" s="24"/>
      <c r="P21" s="24"/>
      <c r="Q21" s="24"/>
      <c r="R21" s="24"/>
      <c r="S21" s="24"/>
      <c r="T21" s="24"/>
      <c r="U21" s="24"/>
    </row>
    <row r="22" spans="1:21">
      <c r="A22" s="3" t="s">
        <v>196</v>
      </c>
      <c r="B22">
        <v>436.82451851851857</v>
      </c>
      <c r="O22" s="24"/>
      <c r="P22" s="24"/>
      <c r="Q22" s="24"/>
      <c r="R22" s="24"/>
      <c r="S22" s="24"/>
      <c r="T22" s="24"/>
      <c r="U22" s="24"/>
    </row>
    <row r="23" spans="1:21">
      <c r="A23" s="3" t="s">
        <v>99</v>
      </c>
      <c r="B23">
        <v>697.68355255681843</v>
      </c>
      <c r="O23" s="24"/>
      <c r="P23" s="24"/>
      <c r="Q23" s="24"/>
      <c r="R23" s="24"/>
      <c r="S23" s="24"/>
      <c r="T23" s="24"/>
      <c r="U23" s="24"/>
    </row>
    <row r="24" spans="1:21">
      <c r="A24" s="3" t="s">
        <v>71</v>
      </c>
      <c r="B24">
        <v>481.44600847457616</v>
      </c>
    </row>
    <row r="26" spans="1:21">
      <c r="O26" t="s">
        <v>1241</v>
      </c>
    </row>
    <row r="28" spans="1:21">
      <c r="O28" t="s">
        <v>1520</v>
      </c>
      <c r="P28" t="s">
        <v>1521</v>
      </c>
      <c r="Q28" t="s">
        <v>1522</v>
      </c>
    </row>
    <row r="29" spans="1:21">
      <c r="O29" t="s">
        <v>1523</v>
      </c>
      <c r="P29" t="s">
        <v>1323</v>
      </c>
      <c r="Q29" t="s">
        <v>1524</v>
      </c>
    </row>
    <row r="30" spans="1:21">
      <c r="O30" t="s">
        <v>1525</v>
      </c>
      <c r="P30" t="s">
        <v>1302</v>
      </c>
      <c r="Q30" t="s">
        <v>1291</v>
      </c>
    </row>
    <row r="31" spans="1:21">
      <c r="O31" t="s">
        <v>1526</v>
      </c>
      <c r="P31" t="s">
        <v>1527</v>
      </c>
    </row>
    <row r="32" spans="1:21">
      <c r="O32" t="s">
        <v>1528</v>
      </c>
      <c r="P32" t="s">
        <v>1323</v>
      </c>
      <c r="Q32" t="s">
        <v>1529</v>
      </c>
    </row>
    <row r="33" spans="15:17">
      <c r="O33" t="s">
        <v>1530</v>
      </c>
      <c r="P33" t="s">
        <v>1323</v>
      </c>
      <c r="Q33" t="s">
        <v>1531</v>
      </c>
    </row>
    <row r="34" spans="15:17">
      <c r="O34" t="s">
        <v>1532</v>
      </c>
      <c r="P34" t="s">
        <v>1527</v>
      </c>
    </row>
    <row r="35" spans="15:17">
      <c r="O35" t="s">
        <v>1533</v>
      </c>
      <c r="P35" t="s">
        <v>1527</v>
      </c>
    </row>
    <row r="36" spans="15:17">
      <c r="O36" t="s">
        <v>1534</v>
      </c>
      <c r="P36" t="s">
        <v>1527</v>
      </c>
    </row>
    <row r="37" spans="15:17">
      <c r="O37" t="s">
        <v>1535</v>
      </c>
      <c r="P37" t="s">
        <v>1305</v>
      </c>
      <c r="Q37" t="s">
        <v>1536</v>
      </c>
    </row>
    <row r="38" spans="15:17">
      <c r="O38" t="s">
        <v>1537</v>
      </c>
      <c r="P38" t="s">
        <v>1305</v>
      </c>
      <c r="Q38" t="s">
        <v>1289</v>
      </c>
    </row>
    <row r="39" spans="15:17">
      <c r="O39" t="s">
        <v>1538</v>
      </c>
      <c r="P39" t="s">
        <v>1305</v>
      </c>
      <c r="Q39" t="s">
        <v>1289</v>
      </c>
    </row>
    <row r="40" spans="15:17">
      <c r="O40" t="s">
        <v>1539</v>
      </c>
      <c r="P40" t="s">
        <v>1323</v>
      </c>
      <c r="Q40" t="s">
        <v>1540</v>
      </c>
    </row>
    <row r="41" spans="15:17">
      <c r="O41" t="s">
        <v>1541</v>
      </c>
      <c r="P41" t="s">
        <v>1527</v>
      </c>
    </row>
    <row r="42" spans="15:17">
      <c r="O42" t="s">
        <v>1542</v>
      </c>
      <c r="P42" t="s">
        <v>1323</v>
      </c>
      <c r="Q42" t="s">
        <v>1291</v>
      </c>
    </row>
    <row r="43" spans="15:17">
      <c r="O43" t="s">
        <v>1543</v>
      </c>
      <c r="P43" t="s">
        <v>1313</v>
      </c>
      <c r="Q43" t="s">
        <v>1284</v>
      </c>
    </row>
    <row r="44" spans="15:17">
      <c r="O44" t="s">
        <v>1544</v>
      </c>
      <c r="P44" t="s">
        <v>1305</v>
      </c>
      <c r="Q44" t="s">
        <v>1545</v>
      </c>
    </row>
    <row r="45" spans="15:17">
      <c r="O45" t="s">
        <v>1534</v>
      </c>
      <c r="P45" t="s">
        <v>1302</v>
      </c>
      <c r="Q45" t="s">
        <v>1546</v>
      </c>
    </row>
    <row r="46" spans="15:17">
      <c r="O46" t="s">
        <v>1547</v>
      </c>
      <c r="P46" t="s">
        <v>1527</v>
      </c>
    </row>
    <row r="47" spans="15:17">
      <c r="O47" t="s">
        <v>1548</v>
      </c>
      <c r="P47" t="s">
        <v>1313</v>
      </c>
      <c r="Q47" t="s">
        <v>1289</v>
      </c>
    </row>
    <row r="48" spans="15:17">
      <c r="O48" t="s">
        <v>1549</v>
      </c>
      <c r="P48" t="s">
        <v>1323</v>
      </c>
      <c r="Q48" t="s">
        <v>1277</v>
      </c>
    </row>
    <row r="49" spans="15:17">
      <c r="O49" t="s">
        <v>1550</v>
      </c>
      <c r="P49" t="s">
        <v>1305</v>
      </c>
      <c r="Q49" t="s">
        <v>1284</v>
      </c>
    </row>
    <row r="50" spans="15:17">
      <c r="O50" t="s">
        <v>1551</v>
      </c>
      <c r="P50" t="s">
        <v>1323</v>
      </c>
      <c r="Q50" t="s">
        <v>1280</v>
      </c>
    </row>
  </sheetData>
  <mergeCells count="3">
    <mergeCell ref="A1:M1"/>
    <mergeCell ref="E19:K19"/>
    <mergeCell ref="O2:U2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F4248-1175-1E46-A648-5374BF21CC6C}">
  <dimension ref="A1:Q95"/>
  <sheetViews>
    <sheetView zoomScale="75" workbookViewId="0">
      <selection activeCell="F32" sqref="F32"/>
    </sheetView>
  </sheetViews>
  <sheetFormatPr baseColWidth="10" defaultRowHeight="16"/>
  <cols>
    <col min="1" max="1" width="14" bestFit="1" customWidth="1"/>
    <col min="2" max="2" width="16.1640625" bestFit="1" customWidth="1"/>
    <col min="3" max="3" width="15.33203125" bestFit="1" customWidth="1"/>
    <col min="15" max="15" width="15.83203125" customWidth="1"/>
    <col min="16" max="16" width="14.5" customWidth="1"/>
  </cols>
  <sheetData>
    <row r="1" spans="1:17" ht="20">
      <c r="A1" s="23" t="s">
        <v>503</v>
      </c>
      <c r="B1" s="23"/>
      <c r="C1" s="23"/>
      <c r="D1" s="23"/>
      <c r="E1" s="23"/>
      <c r="F1" s="23"/>
      <c r="G1" s="23"/>
      <c r="H1" s="23"/>
      <c r="I1" s="23"/>
      <c r="J1" s="23"/>
      <c r="K1" s="23"/>
      <c r="L1" s="23"/>
      <c r="M1" s="23"/>
    </row>
    <row r="3" spans="1:17">
      <c r="A3" s="2" t="s">
        <v>1215</v>
      </c>
      <c r="B3" t="s">
        <v>1213</v>
      </c>
      <c r="C3" s="8" t="s">
        <v>485</v>
      </c>
      <c r="E3" s="24" t="s">
        <v>1214</v>
      </c>
      <c r="F3" s="24"/>
      <c r="G3" s="24"/>
      <c r="H3" s="24"/>
      <c r="I3" s="24"/>
      <c r="J3" s="24"/>
      <c r="K3" s="24"/>
    </row>
    <row r="4" spans="1:17">
      <c r="A4" s="3" t="s">
        <v>1004</v>
      </c>
      <c r="B4">
        <v>404</v>
      </c>
      <c r="C4" s="8">
        <v>267868.17999999993</v>
      </c>
    </row>
    <row r="5" spans="1:17">
      <c r="A5" s="3" t="s">
        <v>989</v>
      </c>
      <c r="B5">
        <v>366</v>
      </c>
      <c r="C5" s="8">
        <v>234507.285</v>
      </c>
      <c r="O5" t="s">
        <v>1241</v>
      </c>
    </row>
    <row r="6" spans="1:17">
      <c r="A6" s="3" t="s">
        <v>1047</v>
      </c>
      <c r="B6">
        <v>334</v>
      </c>
      <c r="C6" s="8">
        <v>167357.22499999995</v>
      </c>
      <c r="J6" s="25" t="s">
        <v>1300</v>
      </c>
      <c r="K6" s="24"/>
      <c r="L6" s="24"/>
      <c r="M6" s="24"/>
      <c r="O6" s="15" t="s">
        <v>1484</v>
      </c>
      <c r="P6" s="15" t="s">
        <v>1485</v>
      </c>
      <c r="Q6" s="15" t="s">
        <v>486</v>
      </c>
    </row>
    <row r="7" spans="1:17">
      <c r="A7" s="3" t="s">
        <v>1049</v>
      </c>
      <c r="B7">
        <v>173</v>
      </c>
      <c r="C7" s="8">
        <v>163022.35949999999</v>
      </c>
      <c r="F7">
        <v>2</v>
      </c>
      <c r="J7" s="24"/>
      <c r="K7" s="24"/>
      <c r="L7" s="24"/>
      <c r="M7" s="24"/>
      <c r="O7" s="13" t="s">
        <v>1301</v>
      </c>
      <c r="P7" s="13" t="s">
        <v>1302</v>
      </c>
      <c r="Q7" s="13" t="s">
        <v>1303</v>
      </c>
    </row>
    <row r="8" spans="1:17">
      <c r="A8" s="3" t="s">
        <v>1057</v>
      </c>
      <c r="B8">
        <v>330</v>
      </c>
      <c r="C8" s="8">
        <v>131261.73750000002</v>
      </c>
      <c r="J8" s="24"/>
      <c r="K8" s="24"/>
      <c r="L8" s="24"/>
      <c r="M8" s="24"/>
      <c r="O8" s="13" t="s">
        <v>1304</v>
      </c>
      <c r="P8" s="13" t="s">
        <v>1305</v>
      </c>
      <c r="Q8" s="13" t="s">
        <v>1306</v>
      </c>
    </row>
    <row r="9" spans="1:17">
      <c r="A9" s="3" t="s">
        <v>1012</v>
      </c>
      <c r="B9">
        <v>216</v>
      </c>
      <c r="C9" s="8">
        <v>106047.08500000002</v>
      </c>
      <c r="J9" s="24"/>
      <c r="K9" s="24"/>
      <c r="L9" s="24"/>
      <c r="M9" s="24"/>
      <c r="O9" s="13" t="s">
        <v>1307</v>
      </c>
      <c r="P9" s="13" t="s">
        <v>1308</v>
      </c>
      <c r="Q9" s="13" t="s">
        <v>1309</v>
      </c>
    </row>
    <row r="10" spans="1:17">
      <c r="A10" s="3" t="s">
        <v>1030</v>
      </c>
      <c r="B10">
        <v>136</v>
      </c>
      <c r="C10" s="8">
        <v>99984.579999999987</v>
      </c>
      <c r="J10" s="24"/>
      <c r="K10" s="24"/>
      <c r="L10" s="24"/>
      <c r="M10" s="24"/>
      <c r="O10" s="13" t="s">
        <v>1310</v>
      </c>
      <c r="P10" s="13" t="s">
        <v>1305</v>
      </c>
      <c r="Q10" s="13" t="s">
        <v>1311</v>
      </c>
    </row>
    <row r="11" spans="1:17">
      <c r="A11" s="3" t="s">
        <v>1021</v>
      </c>
      <c r="B11">
        <v>196</v>
      </c>
      <c r="C11" s="8">
        <v>95744.587500000009</v>
      </c>
      <c r="J11" s="24"/>
      <c r="K11" s="24"/>
      <c r="L11" s="24"/>
      <c r="M11" s="24"/>
      <c r="O11" s="13" t="s">
        <v>1312</v>
      </c>
      <c r="P11" s="13" t="s">
        <v>1313</v>
      </c>
      <c r="Q11" s="13" t="s">
        <v>1314</v>
      </c>
    </row>
    <row r="12" spans="1:17">
      <c r="A12" s="3" t="s">
        <v>482</v>
      </c>
      <c r="B12">
        <v>2155</v>
      </c>
      <c r="C12" s="8">
        <v>1265793.0394999986</v>
      </c>
      <c r="J12" s="24"/>
      <c r="K12" s="24"/>
      <c r="L12" s="24"/>
      <c r="M12" s="24"/>
      <c r="O12" s="13" t="s">
        <v>1315</v>
      </c>
      <c r="P12" s="13" t="s">
        <v>1308</v>
      </c>
      <c r="Q12" s="13" t="s">
        <v>1316</v>
      </c>
    </row>
    <row r="13" spans="1:17">
      <c r="J13" s="24"/>
      <c r="K13" s="24"/>
      <c r="L13" s="24"/>
      <c r="M13" s="24"/>
      <c r="O13" s="13" t="s">
        <v>1317</v>
      </c>
      <c r="P13" s="13" t="s">
        <v>1318</v>
      </c>
      <c r="Q13" s="13" t="s">
        <v>1319</v>
      </c>
    </row>
    <row r="14" spans="1:17">
      <c r="J14" s="24"/>
      <c r="K14" s="24"/>
      <c r="L14" s="24"/>
      <c r="M14" s="24"/>
      <c r="O14" s="13" t="s">
        <v>1320</v>
      </c>
      <c r="P14" s="13" t="s">
        <v>1308</v>
      </c>
      <c r="Q14" s="13" t="s">
        <v>1321</v>
      </c>
    </row>
    <row r="15" spans="1:17">
      <c r="J15" s="24"/>
      <c r="K15" s="24"/>
      <c r="L15" s="24"/>
      <c r="M15" s="24"/>
      <c r="O15" s="13" t="s">
        <v>1322</v>
      </c>
      <c r="P15" s="13" t="s">
        <v>1323</v>
      </c>
      <c r="Q15" s="13" t="s">
        <v>1324</v>
      </c>
    </row>
    <row r="16" spans="1:17">
      <c r="J16" s="24"/>
      <c r="K16" s="24"/>
      <c r="L16" s="24"/>
      <c r="M16" s="24"/>
      <c r="O16" s="13" t="s">
        <v>1325</v>
      </c>
      <c r="P16" s="13" t="s">
        <v>1323</v>
      </c>
      <c r="Q16" s="13" t="s">
        <v>1326</v>
      </c>
    </row>
    <row r="17" spans="10:17">
      <c r="J17" s="24"/>
      <c r="K17" s="24"/>
      <c r="L17" s="24"/>
      <c r="M17" s="24"/>
      <c r="O17" s="13" t="s">
        <v>1327</v>
      </c>
      <c r="P17" s="13" t="s">
        <v>1313</v>
      </c>
      <c r="Q17" s="13" t="s">
        <v>1328</v>
      </c>
    </row>
    <row r="18" spans="10:17">
      <c r="J18" s="24"/>
      <c r="K18" s="24"/>
      <c r="L18" s="24"/>
      <c r="M18" s="24"/>
      <c r="O18" s="13" t="s">
        <v>1329</v>
      </c>
      <c r="P18" s="13" t="s">
        <v>1318</v>
      </c>
      <c r="Q18" s="13" t="s">
        <v>1330</v>
      </c>
    </row>
    <row r="19" spans="10:17">
      <c r="J19" s="24"/>
      <c r="K19" s="24"/>
      <c r="L19" s="24"/>
      <c r="M19" s="24"/>
      <c r="O19" s="13" t="s">
        <v>1331</v>
      </c>
      <c r="P19" s="13" t="s">
        <v>1308</v>
      </c>
      <c r="Q19" s="13" t="s">
        <v>1332</v>
      </c>
    </row>
    <row r="20" spans="10:17">
      <c r="J20" s="24"/>
      <c r="K20" s="24"/>
      <c r="L20" s="24"/>
      <c r="M20" s="24"/>
      <c r="O20" s="13" t="s">
        <v>1333</v>
      </c>
      <c r="P20" s="13" t="s">
        <v>1308</v>
      </c>
      <c r="Q20" s="13" t="s">
        <v>1334</v>
      </c>
    </row>
    <row r="21" spans="10:17">
      <c r="J21" s="24"/>
      <c r="K21" s="24"/>
      <c r="L21" s="24"/>
      <c r="M21" s="24"/>
      <c r="O21" s="13" t="s">
        <v>1335</v>
      </c>
      <c r="P21" s="13" t="s">
        <v>1308</v>
      </c>
      <c r="Q21" s="13" t="s">
        <v>1336</v>
      </c>
    </row>
    <row r="22" spans="10:17">
      <c r="J22" s="24"/>
      <c r="K22" s="24"/>
      <c r="L22" s="24"/>
      <c r="M22" s="24"/>
      <c r="O22" s="13" t="s">
        <v>1337</v>
      </c>
      <c r="P22" s="13" t="s">
        <v>1323</v>
      </c>
      <c r="Q22" s="13" t="s">
        <v>1338</v>
      </c>
    </row>
    <row r="23" spans="10:17">
      <c r="J23" s="24"/>
      <c r="K23" s="24"/>
      <c r="L23" s="24"/>
      <c r="M23" s="24"/>
      <c r="O23" s="13" t="s">
        <v>1339</v>
      </c>
      <c r="P23" s="13" t="s">
        <v>1305</v>
      </c>
      <c r="Q23" s="13" t="s">
        <v>1340</v>
      </c>
    </row>
    <row r="24" spans="10:17">
      <c r="J24" s="24"/>
      <c r="K24" s="24"/>
      <c r="L24" s="24"/>
      <c r="M24" s="24"/>
      <c r="O24" s="13" t="s">
        <v>1341</v>
      </c>
      <c r="P24" s="13" t="s">
        <v>1323</v>
      </c>
      <c r="Q24" s="13" t="s">
        <v>1342</v>
      </c>
    </row>
    <row r="25" spans="10:17">
      <c r="J25" s="24"/>
      <c r="K25" s="24"/>
      <c r="L25" s="24"/>
      <c r="M25" s="24"/>
      <c r="O25" s="13" t="s">
        <v>1343</v>
      </c>
      <c r="P25" s="13" t="s">
        <v>1344</v>
      </c>
      <c r="Q25" s="13" t="s">
        <v>1345</v>
      </c>
    </row>
    <row r="26" spans="10:17">
      <c r="J26" s="24"/>
      <c r="K26" s="24"/>
      <c r="L26" s="24"/>
      <c r="M26" s="24"/>
      <c r="O26" s="13" t="s">
        <v>1346</v>
      </c>
      <c r="P26" s="13" t="s">
        <v>1313</v>
      </c>
      <c r="Q26" s="13" t="s">
        <v>1347</v>
      </c>
    </row>
    <row r="27" spans="10:17">
      <c r="J27" s="24"/>
      <c r="K27" s="24"/>
      <c r="L27" s="24"/>
      <c r="M27" s="24"/>
      <c r="O27" s="13" t="s">
        <v>1348</v>
      </c>
      <c r="P27" s="13" t="s">
        <v>1305</v>
      </c>
      <c r="Q27" s="13" t="s">
        <v>1349</v>
      </c>
    </row>
    <row r="28" spans="10:17">
      <c r="J28" s="24"/>
      <c r="K28" s="24"/>
      <c r="L28" s="24"/>
      <c r="M28" s="24"/>
      <c r="O28" s="13" t="s">
        <v>1350</v>
      </c>
      <c r="P28" s="13" t="s">
        <v>1302</v>
      </c>
      <c r="Q28" s="13" t="s">
        <v>1326</v>
      </c>
    </row>
    <row r="29" spans="10:17">
      <c r="O29" s="13" t="s">
        <v>1351</v>
      </c>
      <c r="P29" s="13" t="s">
        <v>1352</v>
      </c>
      <c r="Q29" s="13" t="s">
        <v>1353</v>
      </c>
    </row>
    <row r="30" spans="10:17">
      <c r="O30" s="13" t="s">
        <v>1354</v>
      </c>
      <c r="P30" s="13" t="s">
        <v>1305</v>
      </c>
      <c r="Q30" s="13" t="s">
        <v>1355</v>
      </c>
    </row>
    <row r="31" spans="10:17">
      <c r="O31" s="13" t="s">
        <v>1356</v>
      </c>
      <c r="P31" s="13" t="s">
        <v>1318</v>
      </c>
      <c r="Q31" s="13" t="s">
        <v>1357</v>
      </c>
    </row>
    <row r="32" spans="10:17">
      <c r="O32" s="13" t="s">
        <v>1358</v>
      </c>
      <c r="P32" s="13" t="s">
        <v>1323</v>
      </c>
      <c r="Q32" s="13" t="s">
        <v>1359</v>
      </c>
    </row>
    <row r="33" spans="15:17">
      <c r="O33" s="13" t="s">
        <v>1360</v>
      </c>
      <c r="P33" s="13" t="s">
        <v>1308</v>
      </c>
      <c r="Q33" s="13" t="s">
        <v>1361</v>
      </c>
    </row>
    <row r="34" spans="15:17">
      <c r="O34" s="13" t="s">
        <v>1362</v>
      </c>
      <c r="P34" s="13" t="s">
        <v>1352</v>
      </c>
      <c r="Q34" s="13" t="s">
        <v>1363</v>
      </c>
    </row>
    <row r="35" spans="15:17">
      <c r="O35" s="13" t="s">
        <v>1364</v>
      </c>
      <c r="P35" s="13" t="s">
        <v>1308</v>
      </c>
      <c r="Q35" s="13" t="s">
        <v>1365</v>
      </c>
    </row>
    <row r="36" spans="15:17">
      <c r="O36" s="13" t="s">
        <v>1366</v>
      </c>
      <c r="P36" s="13" t="s">
        <v>1308</v>
      </c>
      <c r="Q36" s="13" t="s">
        <v>1367</v>
      </c>
    </row>
    <row r="37" spans="15:17">
      <c r="O37" s="13" t="s">
        <v>1368</v>
      </c>
      <c r="P37" s="13" t="s">
        <v>1308</v>
      </c>
      <c r="Q37" s="13" t="s">
        <v>1369</v>
      </c>
    </row>
    <row r="38" spans="15:17">
      <c r="O38" s="13" t="s">
        <v>1370</v>
      </c>
      <c r="P38" s="13" t="s">
        <v>1305</v>
      </c>
      <c r="Q38" s="13" t="s">
        <v>1347</v>
      </c>
    </row>
    <row r="39" spans="15:17">
      <c r="O39" s="13" t="s">
        <v>1371</v>
      </c>
      <c r="P39" s="13" t="s">
        <v>1305</v>
      </c>
      <c r="Q39" s="13" t="s">
        <v>1372</v>
      </c>
    </row>
    <row r="40" spans="15:17">
      <c r="O40" s="13" t="s">
        <v>1373</v>
      </c>
      <c r="P40" s="13" t="s">
        <v>1323</v>
      </c>
      <c r="Q40" s="13" t="s">
        <v>1374</v>
      </c>
    </row>
    <row r="41" spans="15:17">
      <c r="O41" s="13" t="s">
        <v>1375</v>
      </c>
      <c r="P41" s="13" t="s">
        <v>1323</v>
      </c>
      <c r="Q41" s="13" t="s">
        <v>1376</v>
      </c>
    </row>
    <row r="42" spans="15:17">
      <c r="O42" s="13" t="s">
        <v>1377</v>
      </c>
      <c r="P42" s="13" t="s">
        <v>1313</v>
      </c>
      <c r="Q42" s="13" t="s">
        <v>1378</v>
      </c>
    </row>
    <row r="43" spans="15:17">
      <c r="O43" s="13" t="s">
        <v>1379</v>
      </c>
      <c r="P43" s="13" t="s">
        <v>1313</v>
      </c>
      <c r="Q43" s="13" t="s">
        <v>1380</v>
      </c>
    </row>
    <row r="44" spans="15:17">
      <c r="O44" s="13" t="s">
        <v>1381</v>
      </c>
      <c r="P44" s="13" t="s">
        <v>1308</v>
      </c>
      <c r="Q44" s="13" t="s">
        <v>1382</v>
      </c>
    </row>
    <row r="45" spans="15:17">
      <c r="O45" s="13" t="s">
        <v>1383</v>
      </c>
      <c r="P45" s="13" t="s">
        <v>1318</v>
      </c>
      <c r="Q45" s="13" t="s">
        <v>1384</v>
      </c>
    </row>
    <row r="46" spans="15:17">
      <c r="O46" s="13" t="s">
        <v>1385</v>
      </c>
      <c r="P46" s="13" t="s">
        <v>1323</v>
      </c>
      <c r="Q46" s="13" t="s">
        <v>1386</v>
      </c>
    </row>
    <row r="47" spans="15:17">
      <c r="O47" s="13" t="s">
        <v>1387</v>
      </c>
      <c r="P47" s="13" t="s">
        <v>1308</v>
      </c>
      <c r="Q47" s="13" t="s">
        <v>1388</v>
      </c>
    </row>
    <row r="48" spans="15:17">
      <c r="O48" s="13" t="s">
        <v>1389</v>
      </c>
      <c r="P48" s="13" t="s">
        <v>1323</v>
      </c>
      <c r="Q48" s="13" t="s">
        <v>1390</v>
      </c>
    </row>
    <row r="49" spans="15:17">
      <c r="O49" s="13" t="s">
        <v>1391</v>
      </c>
      <c r="P49" s="13" t="s">
        <v>1318</v>
      </c>
      <c r="Q49" s="13" t="s">
        <v>1392</v>
      </c>
    </row>
    <row r="50" spans="15:17">
      <c r="O50" s="13" t="s">
        <v>1393</v>
      </c>
      <c r="P50" s="13" t="s">
        <v>1318</v>
      </c>
      <c r="Q50" s="13" t="s">
        <v>1394</v>
      </c>
    </row>
    <row r="51" spans="15:17">
      <c r="O51" s="13" t="s">
        <v>1395</v>
      </c>
      <c r="P51" s="13" t="s">
        <v>1323</v>
      </c>
      <c r="Q51" s="13" t="s">
        <v>1396</v>
      </c>
    </row>
    <row r="52" spans="15:17">
      <c r="O52" s="13" t="s">
        <v>1397</v>
      </c>
      <c r="P52" s="13" t="s">
        <v>1352</v>
      </c>
      <c r="Q52" s="13" t="s">
        <v>1398</v>
      </c>
    </row>
    <row r="53" spans="15:17">
      <c r="O53" s="13" t="s">
        <v>1399</v>
      </c>
      <c r="P53" s="13" t="s">
        <v>1323</v>
      </c>
      <c r="Q53" s="13" t="s">
        <v>1400</v>
      </c>
    </row>
    <row r="54" spans="15:17">
      <c r="O54" s="13" t="s">
        <v>1401</v>
      </c>
      <c r="P54" s="13" t="s">
        <v>1302</v>
      </c>
      <c r="Q54" s="13" t="s">
        <v>1402</v>
      </c>
    </row>
    <row r="55" spans="15:17">
      <c r="O55" s="13" t="s">
        <v>1403</v>
      </c>
      <c r="P55" s="13" t="s">
        <v>1313</v>
      </c>
      <c r="Q55" s="13" t="s">
        <v>1404</v>
      </c>
    </row>
    <row r="56" spans="15:17">
      <c r="O56" s="13" t="s">
        <v>1405</v>
      </c>
      <c r="P56" s="13" t="s">
        <v>1318</v>
      </c>
      <c r="Q56" s="13" t="s">
        <v>1406</v>
      </c>
    </row>
    <row r="57" spans="15:17">
      <c r="O57" s="13" t="s">
        <v>1407</v>
      </c>
      <c r="P57" s="13" t="s">
        <v>1323</v>
      </c>
      <c r="Q57" s="13" t="s">
        <v>1408</v>
      </c>
    </row>
    <row r="58" spans="15:17">
      <c r="O58" s="13" t="s">
        <v>1409</v>
      </c>
      <c r="P58" s="13" t="s">
        <v>1323</v>
      </c>
      <c r="Q58" s="13" t="s">
        <v>1410</v>
      </c>
    </row>
    <row r="59" spans="15:17">
      <c r="O59" s="13" t="s">
        <v>1411</v>
      </c>
      <c r="P59" s="13" t="s">
        <v>1318</v>
      </c>
      <c r="Q59" s="13" t="s">
        <v>1412</v>
      </c>
    </row>
    <row r="60" spans="15:17">
      <c r="O60" s="13" t="s">
        <v>1413</v>
      </c>
      <c r="P60" s="13" t="s">
        <v>1313</v>
      </c>
      <c r="Q60" s="13" t="s">
        <v>1414</v>
      </c>
    </row>
    <row r="61" spans="15:17">
      <c r="O61" s="13" t="s">
        <v>1415</v>
      </c>
      <c r="P61" s="13" t="s">
        <v>1318</v>
      </c>
      <c r="Q61" s="13" t="s">
        <v>1416</v>
      </c>
    </row>
    <row r="62" spans="15:17">
      <c r="O62" s="13" t="s">
        <v>1417</v>
      </c>
      <c r="P62" s="13" t="s">
        <v>1323</v>
      </c>
      <c r="Q62" s="13" t="s">
        <v>1418</v>
      </c>
    </row>
    <row r="63" spans="15:17">
      <c r="O63" s="13" t="s">
        <v>1419</v>
      </c>
      <c r="P63" s="13" t="s">
        <v>1318</v>
      </c>
      <c r="Q63" s="13" t="s">
        <v>1420</v>
      </c>
    </row>
    <row r="64" spans="15:17">
      <c r="O64" s="13" t="s">
        <v>1421</v>
      </c>
      <c r="P64" s="13" t="s">
        <v>1302</v>
      </c>
      <c r="Q64" s="13" t="s">
        <v>1422</v>
      </c>
    </row>
    <row r="65" spans="15:17">
      <c r="O65" s="13" t="s">
        <v>1423</v>
      </c>
      <c r="P65" s="13" t="s">
        <v>1305</v>
      </c>
      <c r="Q65" s="13" t="s">
        <v>1424</v>
      </c>
    </row>
    <row r="66" spans="15:17">
      <c r="O66" s="13" t="s">
        <v>1425</v>
      </c>
      <c r="P66" s="13" t="s">
        <v>1313</v>
      </c>
      <c r="Q66" s="13" t="s">
        <v>1426</v>
      </c>
    </row>
    <row r="67" spans="15:17">
      <c r="O67" s="13" t="s">
        <v>1427</v>
      </c>
      <c r="P67" s="13" t="s">
        <v>1308</v>
      </c>
      <c r="Q67" s="13" t="s">
        <v>1428</v>
      </c>
    </row>
    <row r="68" spans="15:17">
      <c r="O68" s="13" t="s">
        <v>1429</v>
      </c>
      <c r="P68" s="13" t="s">
        <v>1318</v>
      </c>
      <c r="Q68" s="13" t="s">
        <v>1430</v>
      </c>
    </row>
    <row r="69" spans="15:17">
      <c r="O69" s="13" t="s">
        <v>1431</v>
      </c>
      <c r="P69" s="13" t="s">
        <v>1323</v>
      </c>
      <c r="Q69" s="13" t="s">
        <v>1432</v>
      </c>
    </row>
    <row r="70" spans="15:17">
      <c r="O70" s="13" t="s">
        <v>1433</v>
      </c>
      <c r="P70" s="13" t="s">
        <v>1313</v>
      </c>
      <c r="Q70" s="13" t="s">
        <v>1434</v>
      </c>
    </row>
    <row r="71" spans="15:17">
      <c r="O71" s="13" t="s">
        <v>1435</v>
      </c>
      <c r="P71" s="13" t="s">
        <v>1352</v>
      </c>
      <c r="Q71" s="13" t="s">
        <v>1436</v>
      </c>
    </row>
    <row r="72" spans="15:17">
      <c r="O72" s="13" t="s">
        <v>1437</v>
      </c>
      <c r="P72" s="13" t="s">
        <v>1308</v>
      </c>
      <c r="Q72" s="13" t="s">
        <v>1438</v>
      </c>
    </row>
    <row r="73" spans="15:17">
      <c r="O73" s="13" t="s">
        <v>1439</v>
      </c>
      <c r="P73" s="13" t="s">
        <v>1318</v>
      </c>
      <c r="Q73" s="13" t="s">
        <v>1440</v>
      </c>
    </row>
    <row r="74" spans="15:17">
      <c r="O74" s="13" t="s">
        <v>1441</v>
      </c>
      <c r="P74" s="13" t="s">
        <v>1323</v>
      </c>
      <c r="Q74" s="13" t="s">
        <v>1442</v>
      </c>
    </row>
    <row r="75" spans="15:17">
      <c r="O75" s="13" t="s">
        <v>1443</v>
      </c>
      <c r="P75" s="13" t="s">
        <v>1308</v>
      </c>
      <c r="Q75" s="13" t="s">
        <v>1444</v>
      </c>
    </row>
    <row r="76" spans="15:17">
      <c r="O76" s="13" t="s">
        <v>1445</v>
      </c>
      <c r="P76" s="13" t="s">
        <v>1318</v>
      </c>
      <c r="Q76" s="13" t="s">
        <v>1369</v>
      </c>
    </row>
    <row r="77" spans="15:17">
      <c r="O77" s="13" t="s">
        <v>1446</v>
      </c>
      <c r="P77" s="13" t="s">
        <v>1323</v>
      </c>
      <c r="Q77" s="13" t="s">
        <v>1447</v>
      </c>
    </row>
    <row r="78" spans="15:17">
      <c r="O78" s="13" t="s">
        <v>1448</v>
      </c>
      <c r="P78" s="13" t="s">
        <v>1318</v>
      </c>
      <c r="Q78" s="13" t="s">
        <v>1449</v>
      </c>
    </row>
    <row r="79" spans="15:17">
      <c r="O79" s="13" t="s">
        <v>1450</v>
      </c>
      <c r="P79" s="13" t="s">
        <v>1308</v>
      </c>
      <c r="Q79" s="13" t="s">
        <v>1451</v>
      </c>
    </row>
    <row r="80" spans="15:17">
      <c r="O80" s="13" t="s">
        <v>1452</v>
      </c>
      <c r="P80" s="13" t="s">
        <v>1323</v>
      </c>
      <c r="Q80" s="13" t="s">
        <v>1453</v>
      </c>
    </row>
    <row r="81" spans="15:17">
      <c r="O81" s="13" t="s">
        <v>1454</v>
      </c>
      <c r="P81" s="13" t="s">
        <v>1308</v>
      </c>
      <c r="Q81" s="13" t="s">
        <v>1455</v>
      </c>
    </row>
    <row r="82" spans="15:17">
      <c r="O82" s="13" t="s">
        <v>1456</v>
      </c>
      <c r="P82" s="13" t="s">
        <v>1308</v>
      </c>
      <c r="Q82" s="13" t="s">
        <v>1457</v>
      </c>
    </row>
    <row r="83" spans="15:17">
      <c r="O83" s="13" t="s">
        <v>1458</v>
      </c>
      <c r="P83" s="13" t="s">
        <v>1305</v>
      </c>
      <c r="Q83" s="13" t="s">
        <v>1459</v>
      </c>
    </row>
    <row r="84" spans="15:17">
      <c r="O84" s="13" t="s">
        <v>1460</v>
      </c>
      <c r="P84" s="13" t="s">
        <v>1308</v>
      </c>
      <c r="Q84" s="13" t="s">
        <v>1461</v>
      </c>
    </row>
    <row r="85" spans="15:17">
      <c r="O85" s="13" t="s">
        <v>1462</v>
      </c>
      <c r="P85" s="13" t="s">
        <v>1308</v>
      </c>
      <c r="Q85" s="13" t="s">
        <v>1463</v>
      </c>
    </row>
    <row r="86" spans="15:17">
      <c r="O86" s="13" t="s">
        <v>1464</v>
      </c>
      <c r="P86" s="13" t="s">
        <v>1305</v>
      </c>
      <c r="Q86" s="13" t="s">
        <v>1465</v>
      </c>
    </row>
    <row r="87" spans="15:17">
      <c r="O87" s="13" t="s">
        <v>1466</v>
      </c>
      <c r="P87" s="13" t="s">
        <v>1308</v>
      </c>
      <c r="Q87" s="13" t="s">
        <v>1467</v>
      </c>
    </row>
    <row r="88" spans="15:17">
      <c r="O88" s="13" t="s">
        <v>1468</v>
      </c>
      <c r="P88" s="13" t="s">
        <v>1308</v>
      </c>
      <c r="Q88" s="13" t="s">
        <v>1469</v>
      </c>
    </row>
    <row r="89" spans="15:17">
      <c r="O89" s="13" t="s">
        <v>1470</v>
      </c>
      <c r="P89" s="13" t="s">
        <v>1305</v>
      </c>
      <c r="Q89" s="13" t="s">
        <v>1471</v>
      </c>
    </row>
    <row r="90" spans="15:17">
      <c r="O90" s="13" t="s">
        <v>1472</v>
      </c>
      <c r="P90" s="13" t="s">
        <v>1323</v>
      </c>
      <c r="Q90" s="13" t="s">
        <v>1473</v>
      </c>
    </row>
    <row r="91" spans="15:17">
      <c r="O91" s="13" t="s">
        <v>1474</v>
      </c>
      <c r="P91" s="13" t="s">
        <v>1344</v>
      </c>
      <c r="Q91" s="13" t="s">
        <v>1475</v>
      </c>
    </row>
    <row r="92" spans="15:17">
      <c r="O92" s="13" t="s">
        <v>1476</v>
      </c>
      <c r="P92" s="13" t="s">
        <v>1305</v>
      </c>
      <c r="Q92" s="13" t="s">
        <v>1477</v>
      </c>
    </row>
    <row r="93" spans="15:17">
      <c r="O93" s="13" t="s">
        <v>1478</v>
      </c>
      <c r="P93" s="13" t="s">
        <v>1302</v>
      </c>
      <c r="Q93" s="13" t="s">
        <v>1479</v>
      </c>
    </row>
    <row r="94" spans="15:17">
      <c r="O94" s="13" t="s">
        <v>1480</v>
      </c>
      <c r="P94" s="13" t="s">
        <v>1305</v>
      </c>
      <c r="Q94" s="13" t="s">
        <v>1481</v>
      </c>
    </row>
    <row r="95" spans="15:17">
      <c r="O95" s="13" t="s">
        <v>1482</v>
      </c>
      <c r="P95" s="13" t="s">
        <v>1323</v>
      </c>
      <c r="Q95" s="13" t="s">
        <v>1483</v>
      </c>
    </row>
  </sheetData>
  <mergeCells count="3">
    <mergeCell ref="A1:M1"/>
    <mergeCell ref="E3:K3"/>
    <mergeCell ref="J6:M28"/>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C3BAA-B463-9944-8B3D-CC3EACEB0DC8}">
  <dimension ref="A1:P81"/>
  <sheetViews>
    <sheetView workbookViewId="0">
      <selection activeCell="A4" sqref="A4:B13"/>
    </sheetView>
  </sheetViews>
  <sheetFormatPr baseColWidth="10" defaultRowHeight="16"/>
  <cols>
    <col min="1" max="1" width="29.33203125" bestFit="1" customWidth="1"/>
    <col min="2" max="2" width="11.6640625" bestFit="1" customWidth="1"/>
    <col min="4" max="4" width="14.33203125" bestFit="1" customWidth="1"/>
    <col min="5" max="5" width="12.1640625" bestFit="1" customWidth="1"/>
  </cols>
  <sheetData>
    <row r="1" spans="1:16" ht="20">
      <c r="A1" s="26" t="s">
        <v>1218</v>
      </c>
      <c r="B1" s="26"/>
      <c r="C1" s="26"/>
      <c r="D1" s="26"/>
      <c r="E1" s="26"/>
      <c r="F1" s="26"/>
      <c r="G1" s="26"/>
      <c r="H1" s="26"/>
      <c r="I1" s="26"/>
      <c r="J1" s="26"/>
      <c r="K1" s="26"/>
      <c r="L1" s="26"/>
      <c r="M1" s="26"/>
      <c r="N1" s="26"/>
    </row>
    <row r="3" spans="1:16">
      <c r="A3" s="2" t="s">
        <v>1219</v>
      </c>
      <c r="B3" t="s">
        <v>485</v>
      </c>
      <c r="C3" s="5" t="s">
        <v>1221</v>
      </c>
      <c r="D3" s="2" t="s">
        <v>1220</v>
      </c>
      <c r="E3" t="s">
        <v>485</v>
      </c>
      <c r="F3" t="s">
        <v>1221</v>
      </c>
    </row>
    <row r="4" spans="1:16">
      <c r="A4" s="3" t="s">
        <v>576</v>
      </c>
      <c r="B4">
        <v>141396.73499999999</v>
      </c>
      <c r="C4" s="5">
        <f>B4/$B$81</f>
        <v>0.11170604560746594</v>
      </c>
      <c r="D4" s="3" t="s">
        <v>1004</v>
      </c>
      <c r="E4">
        <v>267868.17999999993</v>
      </c>
      <c r="F4" s="5">
        <f t="shared" ref="F4:F12" si="0">E4/$E$12</f>
        <v>0.21162083503462017</v>
      </c>
      <c r="I4" s="10" t="s">
        <v>1223</v>
      </c>
      <c r="J4" s="10"/>
      <c r="K4" s="10"/>
      <c r="L4" s="10"/>
      <c r="M4" s="10"/>
      <c r="N4" s="10"/>
      <c r="O4" s="10"/>
      <c r="P4" s="10"/>
    </row>
    <row r="5" spans="1:16">
      <c r="A5" s="3" t="s">
        <v>560</v>
      </c>
      <c r="B5">
        <v>80368.672000000006</v>
      </c>
      <c r="C5" s="5">
        <f>B5/$B$81</f>
        <v>6.3492742882948983E-2</v>
      </c>
      <c r="D5" s="3" t="s">
        <v>1012</v>
      </c>
      <c r="E5">
        <v>106047.08500000002</v>
      </c>
      <c r="F5" s="5">
        <f t="shared" si="0"/>
        <v>8.3779165859443824E-2</v>
      </c>
      <c r="I5" s="27" t="s">
        <v>1222</v>
      </c>
      <c r="J5" s="27"/>
      <c r="K5" s="27"/>
      <c r="L5" s="27"/>
      <c r="M5" s="27"/>
      <c r="N5" s="27"/>
      <c r="O5" s="27"/>
      <c r="P5" s="27"/>
    </row>
    <row r="6" spans="1:16">
      <c r="A6" s="3" t="s">
        <v>617</v>
      </c>
      <c r="B6">
        <v>71155.7</v>
      </c>
      <c r="C6" s="5">
        <f t="shared" ref="C6:C69" si="1">B6/$B$81</f>
        <v>5.6214323968874984E-2</v>
      </c>
      <c r="D6" s="3" t="s">
        <v>1047</v>
      </c>
      <c r="E6">
        <v>167357.22499999995</v>
      </c>
      <c r="F6" s="5">
        <f t="shared" si="0"/>
        <v>0.13221531465057479</v>
      </c>
    </row>
    <row r="7" spans="1:16">
      <c r="A7" s="3" t="s">
        <v>623</v>
      </c>
      <c r="B7">
        <v>47234.97</v>
      </c>
      <c r="C7" s="5">
        <f t="shared" si="1"/>
        <v>3.7316503192858633E-2</v>
      </c>
      <c r="D7" s="3" t="s">
        <v>989</v>
      </c>
      <c r="E7">
        <v>234507.285</v>
      </c>
      <c r="F7" s="5">
        <f t="shared" si="0"/>
        <v>0.18526510865680898</v>
      </c>
      <c r="I7" s="28" t="s">
        <v>1242</v>
      </c>
      <c r="J7" s="29"/>
      <c r="K7" s="29"/>
      <c r="L7" s="29"/>
      <c r="M7" s="29"/>
    </row>
    <row r="8" spans="1:16">
      <c r="A8" s="3" t="s">
        <v>619</v>
      </c>
      <c r="B8">
        <v>46825.48</v>
      </c>
      <c r="C8" s="5">
        <f t="shared" si="1"/>
        <v>3.6992998490887961E-2</v>
      </c>
      <c r="D8" s="3" t="s">
        <v>1021</v>
      </c>
      <c r="E8">
        <v>95744.587500000009</v>
      </c>
      <c r="F8" s="5">
        <f t="shared" si="0"/>
        <v>7.5640001573890794E-2</v>
      </c>
      <c r="I8" s="29"/>
      <c r="J8" s="29"/>
      <c r="K8" s="29"/>
      <c r="L8" s="29"/>
      <c r="M8" s="29"/>
      <c r="N8" t="s">
        <v>1241</v>
      </c>
    </row>
    <row r="9" spans="1:16">
      <c r="A9" s="3" t="s">
        <v>612</v>
      </c>
      <c r="B9">
        <v>42593.06</v>
      </c>
      <c r="C9" s="5">
        <f t="shared" si="1"/>
        <v>3.3649308118193347E-2</v>
      </c>
      <c r="D9" s="3" t="s">
        <v>1049</v>
      </c>
      <c r="E9">
        <v>163022.35949999999</v>
      </c>
      <c r="F9" s="5">
        <f t="shared" si="0"/>
        <v>0.12879069043103233</v>
      </c>
      <c r="I9" s="29"/>
      <c r="J9" s="29"/>
      <c r="K9" s="29"/>
      <c r="L9" s="29"/>
      <c r="M9" s="29"/>
      <c r="N9" t="s">
        <v>1245</v>
      </c>
    </row>
    <row r="10" spans="1:16">
      <c r="A10" s="3" t="s">
        <v>602</v>
      </c>
      <c r="B10">
        <v>41819.65</v>
      </c>
      <c r="C10" s="5">
        <f t="shared" si="1"/>
        <v>3.3038299860235557E-2</v>
      </c>
      <c r="D10" s="3" t="s">
        <v>1030</v>
      </c>
      <c r="E10">
        <v>99984.579999999987</v>
      </c>
      <c r="F10" s="5">
        <f t="shared" si="0"/>
        <v>7.8989674362164947E-2</v>
      </c>
      <c r="I10" s="29"/>
      <c r="J10" s="29"/>
      <c r="K10" s="29"/>
      <c r="L10" s="29"/>
      <c r="M10" s="29"/>
      <c r="N10" t="s">
        <v>1243</v>
      </c>
      <c r="O10" t="s">
        <v>1244</v>
      </c>
    </row>
    <row r="11" spans="1:16">
      <c r="A11" s="3" t="s">
        <v>536</v>
      </c>
      <c r="B11">
        <v>32698.379999999997</v>
      </c>
      <c r="C11" s="5">
        <f t="shared" si="1"/>
        <v>2.5832327228561908E-2</v>
      </c>
      <c r="D11" s="3" t="s">
        <v>1057</v>
      </c>
      <c r="E11">
        <v>131261.73750000002</v>
      </c>
      <c r="F11" s="5">
        <f t="shared" si="0"/>
        <v>0.10369920943146411</v>
      </c>
      <c r="I11" s="29"/>
      <c r="J11" s="29"/>
      <c r="K11" s="29"/>
      <c r="L11" s="29"/>
      <c r="M11" s="29"/>
    </row>
    <row r="12" spans="1:16">
      <c r="A12" s="3" t="s">
        <v>538</v>
      </c>
      <c r="B12">
        <v>29171.875</v>
      </c>
      <c r="C12" s="5">
        <f t="shared" si="1"/>
        <v>2.3046322810815228E-2</v>
      </c>
      <c r="D12" s="3" t="s">
        <v>482</v>
      </c>
      <c r="E12">
        <v>1265793.0395</v>
      </c>
      <c r="F12" s="5">
        <f t="shared" si="0"/>
        <v>1</v>
      </c>
      <c r="I12" s="29"/>
      <c r="J12" s="29"/>
      <c r="K12" s="29"/>
      <c r="L12" s="29"/>
      <c r="M12" s="29"/>
    </row>
    <row r="13" spans="1:16">
      <c r="A13" s="3" t="s">
        <v>558</v>
      </c>
      <c r="B13">
        <v>25696.640000000007</v>
      </c>
      <c r="C13" s="5">
        <f t="shared" si="1"/>
        <v>2.0300822644869661E-2</v>
      </c>
      <c r="I13" s="29"/>
      <c r="J13" s="29"/>
      <c r="K13" s="29"/>
      <c r="L13" s="29"/>
      <c r="M13" s="29"/>
    </row>
    <row r="14" spans="1:16">
      <c r="A14" s="3" t="s">
        <v>641</v>
      </c>
      <c r="B14">
        <v>24900.13</v>
      </c>
      <c r="C14" s="5">
        <f t="shared" si="1"/>
        <v>1.9671564958072273E-2</v>
      </c>
      <c r="I14" s="29"/>
      <c r="J14" s="29"/>
      <c r="K14" s="29"/>
      <c r="L14" s="29"/>
      <c r="M14" s="29"/>
    </row>
    <row r="15" spans="1:16">
      <c r="A15" s="3" t="s">
        <v>586</v>
      </c>
      <c r="B15">
        <v>23526.699999999997</v>
      </c>
      <c r="C15" s="5">
        <f t="shared" si="1"/>
        <v>1.8586529761052607E-2</v>
      </c>
      <c r="I15" s="29"/>
      <c r="J15" s="29"/>
      <c r="K15" s="29"/>
      <c r="L15" s="29"/>
      <c r="M15" s="29"/>
    </row>
    <row r="16" spans="1:16">
      <c r="A16" s="3" t="s">
        <v>542</v>
      </c>
      <c r="B16">
        <v>22563.359999999997</v>
      </c>
      <c r="C16" s="5">
        <f t="shared" si="1"/>
        <v>1.7825473277142311E-2</v>
      </c>
      <c r="I16" s="29"/>
      <c r="J16" s="29"/>
      <c r="K16" s="29"/>
      <c r="L16" s="29"/>
      <c r="M16" s="29"/>
    </row>
    <row r="17" spans="1:13">
      <c r="A17" s="3" t="s">
        <v>516</v>
      </c>
      <c r="B17">
        <v>22044.3</v>
      </c>
      <c r="C17" s="5">
        <f t="shared" si="1"/>
        <v>1.7415406241061093E-2</v>
      </c>
      <c r="I17" s="29"/>
      <c r="J17" s="29"/>
      <c r="K17" s="29"/>
      <c r="L17" s="29"/>
      <c r="M17" s="29"/>
    </row>
    <row r="18" spans="1:13">
      <c r="A18" s="3" t="s">
        <v>627</v>
      </c>
      <c r="B18">
        <v>21957.967500000002</v>
      </c>
      <c r="C18" s="5">
        <f t="shared" si="1"/>
        <v>1.7347201963342756E-2</v>
      </c>
      <c r="I18" s="29"/>
      <c r="J18" s="29"/>
      <c r="K18" s="29"/>
      <c r="L18" s="29"/>
      <c r="M18" s="29"/>
    </row>
    <row r="19" spans="1:13">
      <c r="A19" s="3" t="s">
        <v>636</v>
      </c>
      <c r="B19">
        <v>21942.36</v>
      </c>
      <c r="C19" s="5">
        <f t="shared" si="1"/>
        <v>1.7334871748597568E-2</v>
      </c>
      <c r="I19" s="29"/>
      <c r="J19" s="29"/>
      <c r="K19" s="29"/>
      <c r="L19" s="29"/>
      <c r="M19" s="29"/>
    </row>
    <row r="20" spans="1:13">
      <c r="A20" s="3" t="s">
        <v>522</v>
      </c>
      <c r="B20">
        <v>20867.340000000004</v>
      </c>
      <c r="C20" s="5">
        <f t="shared" si="1"/>
        <v>1.6485585991405663E-2</v>
      </c>
      <c r="I20" s="29"/>
      <c r="J20" s="29"/>
      <c r="K20" s="29"/>
      <c r="L20" s="29"/>
      <c r="M20" s="29"/>
    </row>
    <row r="21" spans="1:13">
      <c r="A21" s="3" t="s">
        <v>606</v>
      </c>
      <c r="B21">
        <v>20574.170000000006</v>
      </c>
      <c r="C21" s="5">
        <f t="shared" si="1"/>
        <v>1.6253976248855807E-2</v>
      </c>
      <c r="I21" s="29"/>
      <c r="J21" s="29"/>
      <c r="K21" s="29"/>
      <c r="L21" s="29"/>
      <c r="M21" s="29"/>
    </row>
    <row r="22" spans="1:13">
      <c r="A22" s="3" t="s">
        <v>554</v>
      </c>
      <c r="B22">
        <v>19849.144500000002</v>
      </c>
      <c r="C22" s="5">
        <f t="shared" si="1"/>
        <v>1.5681192644131297E-2</v>
      </c>
      <c r="I22" s="29"/>
      <c r="J22" s="29"/>
      <c r="K22" s="29"/>
      <c r="L22" s="29"/>
      <c r="M22" s="29"/>
    </row>
    <row r="23" spans="1:13">
      <c r="A23" s="3" t="s">
        <v>640</v>
      </c>
      <c r="B23">
        <v>19551.024999999998</v>
      </c>
      <c r="C23" s="5">
        <f t="shared" si="1"/>
        <v>1.5445672704696519E-2</v>
      </c>
      <c r="I23" s="29"/>
      <c r="J23" s="29"/>
      <c r="K23" s="29"/>
      <c r="L23" s="29"/>
      <c r="M23" s="29"/>
    </row>
    <row r="24" spans="1:13">
      <c r="A24" s="3" t="s">
        <v>580</v>
      </c>
      <c r="B24">
        <v>17910.63</v>
      </c>
      <c r="C24" s="5">
        <f t="shared" si="1"/>
        <v>1.4149730201609308E-2</v>
      </c>
      <c r="I24" s="29"/>
      <c r="J24" s="29"/>
      <c r="K24" s="29"/>
      <c r="L24" s="29"/>
      <c r="M24" s="29"/>
    </row>
    <row r="25" spans="1:13">
      <c r="A25" s="3" t="s">
        <v>610</v>
      </c>
      <c r="B25">
        <v>17426.400000000001</v>
      </c>
      <c r="C25" s="5">
        <f t="shared" si="1"/>
        <v>1.376717951212908E-2</v>
      </c>
      <c r="I25" s="29"/>
      <c r="J25" s="29"/>
      <c r="K25" s="29"/>
      <c r="L25" s="29"/>
      <c r="M25" s="29"/>
    </row>
    <row r="26" spans="1:13">
      <c r="A26" s="3" t="s">
        <v>534</v>
      </c>
      <c r="B26">
        <v>17215.775499999996</v>
      </c>
      <c r="C26" s="5">
        <f t="shared" si="1"/>
        <v>1.3600782246993855E-2</v>
      </c>
      <c r="I26" s="29"/>
      <c r="J26" s="29"/>
      <c r="K26" s="29"/>
      <c r="L26" s="29"/>
      <c r="M26" s="29"/>
    </row>
    <row r="27" spans="1:13">
      <c r="A27" s="3" t="s">
        <v>625</v>
      </c>
      <c r="B27">
        <v>16701.095000000001</v>
      </c>
      <c r="C27" s="5">
        <f t="shared" si="1"/>
        <v>1.31941750972158E-2</v>
      </c>
      <c r="I27" s="29"/>
      <c r="J27" s="29"/>
      <c r="K27" s="29"/>
      <c r="L27" s="29"/>
      <c r="M27" s="29"/>
    </row>
    <row r="28" spans="1:13">
      <c r="A28" s="3" t="s">
        <v>506</v>
      </c>
      <c r="B28">
        <v>16355.96</v>
      </c>
      <c r="C28" s="5">
        <f t="shared" si="1"/>
        <v>1.2921512039962512E-2</v>
      </c>
      <c r="I28" s="29"/>
      <c r="J28" s="29"/>
      <c r="K28" s="29"/>
      <c r="L28" s="29"/>
      <c r="M28" s="29"/>
    </row>
    <row r="29" spans="1:13">
      <c r="A29" s="3" t="s">
        <v>647</v>
      </c>
      <c r="B29">
        <v>15760.44</v>
      </c>
      <c r="C29" s="5">
        <f t="shared" si="1"/>
        <v>1.2451040184440827E-2</v>
      </c>
      <c r="I29" s="29"/>
      <c r="J29" s="29"/>
      <c r="K29" s="29"/>
      <c r="L29" s="29"/>
      <c r="M29" s="29"/>
    </row>
    <row r="30" spans="1:13">
      <c r="A30" s="3" t="s">
        <v>556</v>
      </c>
      <c r="B30">
        <v>15099.875</v>
      </c>
      <c r="C30" s="5">
        <f t="shared" si="1"/>
        <v>1.192918157139226E-2</v>
      </c>
      <c r="I30" s="29"/>
      <c r="J30" s="29"/>
      <c r="K30" s="29"/>
      <c r="L30" s="29"/>
      <c r="M30" s="29"/>
    </row>
    <row r="31" spans="1:13">
      <c r="A31" s="3" t="s">
        <v>564</v>
      </c>
      <c r="B31">
        <v>14920.875</v>
      </c>
      <c r="C31" s="5">
        <f t="shared" si="1"/>
        <v>1.1787768248349572E-2</v>
      </c>
      <c r="I31" s="29"/>
      <c r="J31" s="29"/>
      <c r="K31" s="29"/>
      <c r="L31" s="29"/>
      <c r="M31" s="29"/>
    </row>
    <row r="32" spans="1:13">
      <c r="A32" s="3" t="s">
        <v>621</v>
      </c>
      <c r="B32">
        <v>14352.6</v>
      </c>
      <c r="C32" s="5">
        <f t="shared" si="1"/>
        <v>1.1338820448617261E-2</v>
      </c>
      <c r="I32" s="29"/>
      <c r="J32" s="29"/>
      <c r="K32" s="29"/>
      <c r="L32" s="29"/>
      <c r="M32" s="29"/>
    </row>
    <row r="33" spans="1:13">
      <c r="A33" s="3" t="s">
        <v>629</v>
      </c>
      <c r="B33">
        <v>13869.890000000001</v>
      </c>
      <c r="C33" s="5">
        <f t="shared" si="1"/>
        <v>1.0957470587355049E-2</v>
      </c>
      <c r="I33" s="29"/>
      <c r="J33" s="29"/>
      <c r="K33" s="29"/>
      <c r="L33" s="29"/>
      <c r="M33" s="29"/>
    </row>
    <row r="34" spans="1:13">
      <c r="A34" s="3" t="s">
        <v>571</v>
      </c>
      <c r="B34">
        <v>13643.999999999998</v>
      </c>
      <c r="C34" s="5">
        <f t="shared" si="1"/>
        <v>1.0779013293823688E-2</v>
      </c>
      <c r="I34" s="29"/>
      <c r="J34" s="29"/>
      <c r="K34" s="29"/>
      <c r="L34" s="29"/>
      <c r="M34" s="29"/>
    </row>
    <row r="35" spans="1:13">
      <c r="A35" s="3" t="s">
        <v>572</v>
      </c>
      <c r="B35">
        <v>13458.460000000001</v>
      </c>
      <c r="C35" s="5">
        <f t="shared" si="1"/>
        <v>1.0632433249369275E-2</v>
      </c>
      <c r="I35" s="29"/>
      <c r="J35" s="29"/>
      <c r="K35" s="29"/>
      <c r="L35" s="29"/>
      <c r="M35" s="29"/>
    </row>
    <row r="36" spans="1:13">
      <c r="A36" s="3" t="s">
        <v>562</v>
      </c>
      <c r="B36">
        <v>13424.197500000002</v>
      </c>
      <c r="C36" s="5">
        <f t="shared" si="1"/>
        <v>1.0605365238303632E-2</v>
      </c>
    </row>
    <row r="37" spans="1:13">
      <c r="A37" s="3" t="s">
        <v>524</v>
      </c>
      <c r="B37">
        <v>12901.77</v>
      </c>
      <c r="C37" s="5">
        <f t="shared" si="1"/>
        <v>1.0192637814706513E-2</v>
      </c>
    </row>
    <row r="38" spans="1:13">
      <c r="A38" s="3" t="s">
        <v>504</v>
      </c>
      <c r="B38">
        <v>12788.1</v>
      </c>
      <c r="C38" s="5">
        <f t="shared" si="1"/>
        <v>1.0102836404481584E-2</v>
      </c>
    </row>
    <row r="39" spans="1:13">
      <c r="A39" s="3" t="s">
        <v>518</v>
      </c>
      <c r="B39">
        <v>12772</v>
      </c>
      <c r="C39" s="5">
        <f t="shared" si="1"/>
        <v>1.0090117105593387E-2</v>
      </c>
    </row>
    <row r="40" spans="1:13">
      <c r="A40" s="3" t="s">
        <v>578</v>
      </c>
      <c r="B40">
        <v>12294.54</v>
      </c>
      <c r="C40" s="5">
        <f t="shared" si="1"/>
        <v>9.7129148417947168E-3</v>
      </c>
    </row>
    <row r="41" spans="1:13">
      <c r="A41" s="3" t="s">
        <v>526</v>
      </c>
      <c r="B41">
        <v>12257.660000000002</v>
      </c>
      <c r="C41" s="5">
        <f t="shared" si="1"/>
        <v>9.6837789571365372E-3</v>
      </c>
    </row>
    <row r="42" spans="1:13">
      <c r="A42" s="3" t="s">
        <v>638</v>
      </c>
      <c r="B42">
        <v>10672.65</v>
      </c>
      <c r="C42" s="5">
        <f t="shared" si="1"/>
        <v>8.4315916322432859E-3</v>
      </c>
    </row>
    <row r="43" spans="1:13">
      <c r="A43" s="3" t="s">
        <v>588</v>
      </c>
      <c r="B43">
        <v>9915.9450000000015</v>
      </c>
      <c r="C43" s="5">
        <f t="shared" si="1"/>
        <v>7.8337806344052022E-3</v>
      </c>
    </row>
    <row r="44" spans="1:13">
      <c r="A44" s="3" t="s">
        <v>598</v>
      </c>
      <c r="B44">
        <v>9244.6</v>
      </c>
      <c r="C44" s="5">
        <f t="shared" si="1"/>
        <v>7.3034056212314931E-3</v>
      </c>
    </row>
    <row r="45" spans="1:13">
      <c r="A45" s="3" t="s">
        <v>649</v>
      </c>
      <c r="B45">
        <v>9171.6299999999992</v>
      </c>
      <c r="C45" s="5">
        <f t="shared" si="1"/>
        <v>7.2457579665810732E-3</v>
      </c>
    </row>
    <row r="46" spans="1:13">
      <c r="A46" s="3" t="s">
        <v>544</v>
      </c>
      <c r="B46">
        <v>9104</v>
      </c>
      <c r="C46" s="5">
        <f t="shared" si="1"/>
        <v>7.1923290110650013E-3</v>
      </c>
    </row>
    <row r="47" spans="1:13">
      <c r="A47" s="3" t="s">
        <v>634</v>
      </c>
      <c r="B47">
        <v>8714</v>
      </c>
      <c r="C47" s="5">
        <f t="shared" si="1"/>
        <v>6.8842217709161272E-3</v>
      </c>
    </row>
    <row r="48" spans="1:13">
      <c r="A48" s="3" t="s">
        <v>582</v>
      </c>
      <c r="B48">
        <v>8680.3450000000048</v>
      </c>
      <c r="C48" s="5">
        <f t="shared" si="1"/>
        <v>6.857633696128412E-3</v>
      </c>
    </row>
    <row r="49" spans="1:3">
      <c r="A49" s="3" t="s">
        <v>584</v>
      </c>
      <c r="B49">
        <v>8575</v>
      </c>
      <c r="C49" s="5">
        <f t="shared" si="1"/>
        <v>6.7744091904528101E-3</v>
      </c>
    </row>
    <row r="50" spans="1:3">
      <c r="A50" s="3" t="s">
        <v>510</v>
      </c>
      <c r="B50">
        <v>8567.9000000000015</v>
      </c>
      <c r="C50" s="5">
        <f t="shared" si="1"/>
        <v>6.7688000586449727E-3</v>
      </c>
    </row>
    <row r="51" spans="1:3">
      <c r="A51" s="3" t="s">
        <v>566</v>
      </c>
      <c r="B51">
        <v>8404.16</v>
      </c>
      <c r="C51" s="5">
        <f t="shared" si="1"/>
        <v>6.6394424188963132E-3</v>
      </c>
    </row>
    <row r="52" spans="1:3">
      <c r="A52" s="3" t="s">
        <v>645</v>
      </c>
      <c r="B52">
        <v>8177.4899999999989</v>
      </c>
      <c r="C52" s="5">
        <f t="shared" si="1"/>
        <v>6.4603689108846578E-3</v>
      </c>
    </row>
    <row r="53" spans="1:3">
      <c r="A53" s="3" t="s">
        <v>530</v>
      </c>
      <c r="B53">
        <v>7991.4899999999989</v>
      </c>
      <c r="C53" s="5">
        <f t="shared" si="1"/>
        <v>6.3134254578905797E-3</v>
      </c>
    </row>
    <row r="54" spans="1:3">
      <c r="A54" s="3" t="s">
        <v>614</v>
      </c>
      <c r="B54">
        <v>7661.5499999999993</v>
      </c>
      <c r="C54" s="5">
        <f t="shared" si="1"/>
        <v>6.0527667327246329E-3</v>
      </c>
    </row>
    <row r="55" spans="1:3">
      <c r="A55" s="3" t="s">
        <v>520</v>
      </c>
      <c r="B55">
        <v>7226.5</v>
      </c>
      <c r="C55" s="5">
        <f t="shared" si="1"/>
        <v>5.7090691562457418E-3</v>
      </c>
    </row>
    <row r="56" spans="1:3">
      <c r="A56" s="3" t="s">
        <v>514</v>
      </c>
      <c r="B56">
        <v>7137</v>
      </c>
      <c r="C56" s="5">
        <f t="shared" si="1"/>
        <v>5.6383624947243969E-3</v>
      </c>
    </row>
    <row r="57" spans="1:3">
      <c r="A57" s="3" t="s">
        <v>546</v>
      </c>
      <c r="B57">
        <v>7122.3600000000006</v>
      </c>
      <c r="C57" s="5">
        <f t="shared" si="1"/>
        <v>5.6267966229403476E-3</v>
      </c>
    </row>
    <row r="58" spans="1:3">
      <c r="A58" s="3" t="s">
        <v>570</v>
      </c>
      <c r="B58">
        <v>6350.4</v>
      </c>
      <c r="C58" s="5">
        <f t="shared" si="1"/>
        <v>5.0169338919010525E-3</v>
      </c>
    </row>
    <row r="59" spans="1:3">
      <c r="A59" s="3" t="s">
        <v>592</v>
      </c>
      <c r="B59">
        <v>5882.9999999999991</v>
      </c>
      <c r="C59" s="5">
        <f t="shared" si="1"/>
        <v>4.6476792148610934E-3</v>
      </c>
    </row>
    <row r="60" spans="1:3">
      <c r="A60" s="3" t="s">
        <v>615</v>
      </c>
      <c r="B60">
        <v>5881.6749999999993</v>
      </c>
      <c r="C60" s="5">
        <f t="shared" si="1"/>
        <v>4.6466324402631518E-3</v>
      </c>
    </row>
    <row r="61" spans="1:3">
      <c r="A61" s="3" t="s">
        <v>540</v>
      </c>
      <c r="B61">
        <v>5862.619999999999</v>
      </c>
      <c r="C61" s="5">
        <f t="shared" si="1"/>
        <v>4.6315786365169033E-3</v>
      </c>
    </row>
    <row r="62" spans="1:3">
      <c r="A62" s="3" t="s">
        <v>512</v>
      </c>
      <c r="B62">
        <v>5347.2000000000007</v>
      </c>
      <c r="C62" s="5">
        <f t="shared" si="1"/>
        <v>4.2243872680104103E-3</v>
      </c>
    </row>
    <row r="63" spans="1:3">
      <c r="A63" s="3" t="s">
        <v>528</v>
      </c>
      <c r="B63">
        <v>4960.4400000000005</v>
      </c>
      <c r="C63" s="5">
        <f t="shared" si="1"/>
        <v>3.9188396880104658E-3</v>
      </c>
    </row>
    <row r="64" spans="1:3">
      <c r="A64" s="3" t="s">
        <v>608</v>
      </c>
      <c r="B64">
        <v>4728.2375000000002</v>
      </c>
      <c r="C64" s="5">
        <f t="shared" si="1"/>
        <v>3.7353954022908012E-3</v>
      </c>
    </row>
    <row r="65" spans="1:3">
      <c r="A65" s="3" t="s">
        <v>548</v>
      </c>
      <c r="B65">
        <v>4601.7</v>
      </c>
      <c r="C65" s="5">
        <f t="shared" si="1"/>
        <v>3.6354284281873697E-3</v>
      </c>
    </row>
    <row r="66" spans="1:3">
      <c r="A66" s="3" t="s">
        <v>550</v>
      </c>
      <c r="B66">
        <v>4504.3649999999998</v>
      </c>
      <c r="C66" s="5">
        <f t="shared" si="1"/>
        <v>3.558531971213291E-3</v>
      </c>
    </row>
    <row r="67" spans="1:3">
      <c r="A67" s="3" t="s">
        <v>590</v>
      </c>
      <c r="B67">
        <v>4338.1750000000002</v>
      </c>
      <c r="C67" s="5">
        <f t="shared" si="1"/>
        <v>3.4272387859816469E-3</v>
      </c>
    </row>
    <row r="68" spans="1:3">
      <c r="A68" s="3" t="s">
        <v>642</v>
      </c>
      <c r="B68">
        <v>3997.2</v>
      </c>
      <c r="C68" s="5">
        <f t="shared" si="1"/>
        <v>3.157862205956615E-3</v>
      </c>
    </row>
    <row r="69" spans="1:3">
      <c r="A69" s="3" t="s">
        <v>594</v>
      </c>
      <c r="B69">
        <v>3958.08</v>
      </c>
      <c r="C69" s="5">
        <f t="shared" si="1"/>
        <v>3.1269566797139893E-3</v>
      </c>
    </row>
    <row r="70" spans="1:3">
      <c r="A70" s="3" t="s">
        <v>552</v>
      </c>
      <c r="B70">
        <v>3704.3999999999996</v>
      </c>
      <c r="C70" s="5">
        <f t="shared" ref="C70:C81" si="2">B70/$B$81</f>
        <v>2.9265447702756138E-3</v>
      </c>
    </row>
    <row r="71" spans="1:3">
      <c r="A71" s="3" t="s">
        <v>600</v>
      </c>
      <c r="B71">
        <v>3437.6875</v>
      </c>
      <c r="C71" s="5">
        <f t="shared" si="2"/>
        <v>2.7158369438955972E-3</v>
      </c>
    </row>
    <row r="72" spans="1:3">
      <c r="A72" s="3" t="s">
        <v>631</v>
      </c>
      <c r="B72">
        <v>3383</v>
      </c>
      <c r="C72" s="5">
        <f t="shared" si="2"/>
        <v>2.6726328036503623E-3</v>
      </c>
    </row>
    <row r="73" spans="1:3">
      <c r="A73" s="3" t="s">
        <v>604</v>
      </c>
      <c r="B73">
        <v>3232.9500000000003</v>
      </c>
      <c r="C73" s="5">
        <f t="shared" si="2"/>
        <v>2.5540905180494945E-3</v>
      </c>
    </row>
    <row r="74" spans="1:3">
      <c r="A74" s="3" t="s">
        <v>508</v>
      </c>
      <c r="B74">
        <v>3044</v>
      </c>
      <c r="C74" s="5">
        <f t="shared" si="2"/>
        <v>2.404816510290187E-3</v>
      </c>
    </row>
    <row r="75" spans="1:3">
      <c r="A75" s="3" t="s">
        <v>574</v>
      </c>
      <c r="B75">
        <v>2688.3999999999996</v>
      </c>
      <c r="C75" s="5">
        <f t="shared" si="2"/>
        <v>2.1238859087595722E-3</v>
      </c>
    </row>
    <row r="76" spans="1:3">
      <c r="A76" s="3" t="s">
        <v>644</v>
      </c>
      <c r="B76">
        <v>2432.5</v>
      </c>
      <c r="C76" s="5">
        <f t="shared" si="2"/>
        <v>1.9217201581080421E-3</v>
      </c>
    </row>
    <row r="77" spans="1:3">
      <c r="A77" s="3" t="s">
        <v>633</v>
      </c>
      <c r="B77">
        <v>2396.8000000000002</v>
      </c>
      <c r="C77" s="5">
        <f t="shared" si="2"/>
        <v>1.8935164953559529E-3</v>
      </c>
    </row>
    <row r="78" spans="1:3">
      <c r="A78" s="3" t="s">
        <v>532</v>
      </c>
      <c r="B78">
        <v>1784.825</v>
      </c>
      <c r="C78" s="5">
        <f t="shared" si="2"/>
        <v>1.4100448843556779E-3</v>
      </c>
    </row>
    <row r="79" spans="1:3">
      <c r="A79" s="3" t="s">
        <v>568</v>
      </c>
      <c r="B79">
        <v>1648.125</v>
      </c>
      <c r="C79" s="5">
        <f t="shared" si="2"/>
        <v>1.302049346590675E-3</v>
      </c>
    </row>
    <row r="80" spans="1:3">
      <c r="A80" s="3" t="s">
        <v>596</v>
      </c>
      <c r="B80">
        <v>1368.7124999999999</v>
      </c>
      <c r="C80" s="5">
        <f t="shared" si="2"/>
        <v>1.0813082844417074E-3</v>
      </c>
    </row>
    <row r="81" spans="1:3">
      <c r="A81" s="3" t="s">
        <v>482</v>
      </c>
      <c r="B81">
        <v>1265793.0395000004</v>
      </c>
      <c r="C81">
        <f t="shared" si="2"/>
        <v>1</v>
      </c>
    </row>
  </sheetData>
  <mergeCells count="3">
    <mergeCell ref="A1:N1"/>
    <mergeCell ref="I5:P5"/>
    <mergeCell ref="I7:M35"/>
  </mergeCell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210FB-5121-184E-A052-CCBE0076A4C0}">
  <dimension ref="A1:P31"/>
  <sheetViews>
    <sheetView zoomScale="91" workbookViewId="0">
      <selection activeCell="M30" sqref="M30"/>
    </sheetView>
  </sheetViews>
  <sheetFormatPr baseColWidth="10" defaultRowHeight="16"/>
  <cols>
    <col min="1" max="1" width="12" bestFit="1" customWidth="1"/>
    <col min="2" max="2" width="16.6640625" bestFit="1" customWidth="1"/>
    <col min="3" max="4" width="12" bestFit="1" customWidth="1"/>
    <col min="5" max="5" width="13.6640625" bestFit="1" customWidth="1"/>
    <col min="6" max="6" width="14.1640625" bestFit="1" customWidth="1"/>
    <col min="7" max="7" width="12.5" bestFit="1" customWidth="1"/>
    <col min="8" max="8" width="10.5" bestFit="1" customWidth="1"/>
    <col min="9" max="9" width="12" bestFit="1" customWidth="1"/>
    <col min="10" max="10" width="7" bestFit="1" customWidth="1"/>
    <col min="11" max="11" width="13.1640625" bestFit="1" customWidth="1"/>
    <col min="12" max="12" width="13.33203125" bestFit="1" customWidth="1"/>
    <col min="13" max="13" width="14.83203125" bestFit="1" customWidth="1"/>
    <col min="14" max="14" width="12.33203125" bestFit="1" customWidth="1"/>
    <col min="15" max="15" width="14.83203125" bestFit="1" customWidth="1"/>
    <col min="16" max="16" width="13.33203125" bestFit="1" customWidth="1"/>
    <col min="17" max="17" width="14.83203125" bestFit="1" customWidth="1"/>
    <col min="18" max="18" width="11.83203125" bestFit="1" customWidth="1"/>
    <col min="19" max="19" width="14.83203125" bestFit="1" customWidth="1"/>
    <col min="20" max="20" width="16.5" bestFit="1" customWidth="1"/>
    <col min="21" max="21" width="19.5" bestFit="1" customWidth="1"/>
    <col min="22" max="22" width="9.6640625" bestFit="1" customWidth="1"/>
    <col min="23" max="23" width="10.5" bestFit="1" customWidth="1"/>
  </cols>
  <sheetData>
    <row r="1" spans="1:16" ht="20">
      <c r="A1" s="9" t="s">
        <v>1224</v>
      </c>
      <c r="B1" s="6"/>
      <c r="C1" s="6"/>
      <c r="D1" s="6"/>
      <c r="E1" s="6"/>
      <c r="F1" s="6"/>
      <c r="G1" s="6"/>
      <c r="H1" s="6"/>
      <c r="I1" s="6"/>
      <c r="J1" s="6"/>
      <c r="K1" s="6"/>
      <c r="L1" s="6"/>
      <c r="M1" s="6"/>
      <c r="N1" s="6"/>
      <c r="O1" s="6"/>
      <c r="P1" s="6"/>
    </row>
    <row r="2" spans="1:16">
      <c r="A2" s="19" t="s">
        <v>485</v>
      </c>
      <c r="B2" s="19" t="s">
        <v>483</v>
      </c>
      <c r="C2" s="20"/>
      <c r="D2" s="20"/>
      <c r="E2" s="20"/>
      <c r="F2" s="20"/>
      <c r="G2" s="20"/>
      <c r="H2" s="20"/>
      <c r="I2" s="20"/>
      <c r="J2" s="20"/>
      <c r="K2" s="20"/>
    </row>
    <row r="3" spans="1:16">
      <c r="A3" s="19" t="s">
        <v>480</v>
      </c>
      <c r="B3" s="20" t="s">
        <v>1004</v>
      </c>
      <c r="C3" s="20" t="s">
        <v>1012</v>
      </c>
      <c r="D3" s="20" t="s">
        <v>1047</v>
      </c>
      <c r="E3" s="20" t="s">
        <v>989</v>
      </c>
      <c r="F3" s="20" t="s">
        <v>1021</v>
      </c>
      <c r="G3" s="20" t="s">
        <v>1049</v>
      </c>
      <c r="H3" s="20" t="s">
        <v>1030</v>
      </c>
      <c r="I3" s="20" t="s">
        <v>1057</v>
      </c>
      <c r="J3" s="20" t="s">
        <v>1232</v>
      </c>
      <c r="K3" s="20" t="s">
        <v>482</v>
      </c>
    </row>
    <row r="4" spans="1:16">
      <c r="A4" s="21" t="s">
        <v>389</v>
      </c>
      <c r="B4" s="20">
        <v>1798</v>
      </c>
      <c r="C4" s="20">
        <v>907</v>
      </c>
      <c r="D4" s="20">
        <v>2135.1</v>
      </c>
      <c r="E4" s="20">
        <v>1143.5</v>
      </c>
      <c r="F4" s="20">
        <v>390</v>
      </c>
      <c r="G4" s="20"/>
      <c r="H4" s="20">
        <v>1139</v>
      </c>
      <c r="I4" s="20">
        <v>606.5</v>
      </c>
      <c r="J4" s="20"/>
      <c r="K4" s="20">
        <v>8119.1</v>
      </c>
    </row>
    <row r="5" spans="1:16">
      <c r="A5" s="21" t="s">
        <v>77</v>
      </c>
      <c r="B5" s="20">
        <v>23317.300000000003</v>
      </c>
      <c r="C5" s="20">
        <v>15237.2425</v>
      </c>
      <c r="D5" s="20">
        <v>13534.407500000001</v>
      </c>
      <c r="E5" s="20">
        <v>28106.739999999998</v>
      </c>
      <c r="F5" s="20">
        <v>14527.7</v>
      </c>
      <c r="G5" s="20">
        <v>10821.556</v>
      </c>
      <c r="H5" s="20">
        <v>13120.6675</v>
      </c>
      <c r="I5" s="20">
        <v>9338.2249999999985</v>
      </c>
      <c r="J5" s="20"/>
      <c r="K5" s="20">
        <v>128003.83849999998</v>
      </c>
    </row>
    <row r="6" spans="1:16">
      <c r="A6" s="21" t="s">
        <v>47</v>
      </c>
      <c r="B6" s="20">
        <v>5428.68</v>
      </c>
      <c r="C6" s="20">
        <v>2454.7950000000001</v>
      </c>
      <c r="D6" s="20">
        <v>7479.5800000000008</v>
      </c>
      <c r="E6" s="20">
        <v>8660</v>
      </c>
      <c r="F6" s="20">
        <v>3226</v>
      </c>
      <c r="G6" s="20">
        <v>2138.5</v>
      </c>
      <c r="H6" s="20">
        <v>3223.2</v>
      </c>
      <c r="I6" s="20">
        <v>1214.0999999999999</v>
      </c>
      <c r="J6" s="20"/>
      <c r="K6" s="20">
        <v>33824.855000000003</v>
      </c>
    </row>
    <row r="7" spans="1:16">
      <c r="A7" s="21" t="s">
        <v>36</v>
      </c>
      <c r="B7" s="20">
        <v>37193.445</v>
      </c>
      <c r="C7" s="20">
        <v>11180.759999999998</v>
      </c>
      <c r="D7" s="20">
        <v>11436.102500000001</v>
      </c>
      <c r="E7" s="20">
        <v>15680.449999999999</v>
      </c>
      <c r="F7" s="20">
        <v>6121.5499999999993</v>
      </c>
      <c r="G7" s="20">
        <v>7563.1140000000005</v>
      </c>
      <c r="H7" s="20">
        <v>4863.22</v>
      </c>
      <c r="I7" s="20">
        <v>12887.135</v>
      </c>
      <c r="J7" s="20"/>
      <c r="K7" s="20">
        <v>106925.77650000001</v>
      </c>
    </row>
    <row r="8" spans="1:16">
      <c r="A8" s="21" t="s">
        <v>288</v>
      </c>
      <c r="B8" s="20">
        <v>11276.060000000001</v>
      </c>
      <c r="C8" s="20">
        <v>4760.0749999999998</v>
      </c>
      <c r="D8" s="20">
        <v>8842.48</v>
      </c>
      <c r="E8" s="20">
        <v>9557.1749999999993</v>
      </c>
      <c r="F8" s="20">
        <v>5557.65</v>
      </c>
      <c r="G8" s="20">
        <v>3766.8</v>
      </c>
      <c r="H8" s="20">
        <v>2112</v>
      </c>
      <c r="I8" s="20">
        <v>4324.05</v>
      </c>
      <c r="J8" s="20"/>
      <c r="K8" s="20">
        <v>50196.290000000008</v>
      </c>
    </row>
    <row r="9" spans="1:16">
      <c r="A9" s="21" t="s">
        <v>298</v>
      </c>
      <c r="B9" s="20">
        <v>12025.7</v>
      </c>
      <c r="C9" s="20">
        <v>4325.1499999999996</v>
      </c>
      <c r="D9" s="20">
        <v>2591.46</v>
      </c>
      <c r="E9" s="20">
        <v>2644.3</v>
      </c>
      <c r="F9" s="20">
        <v>99.75</v>
      </c>
      <c r="G9" s="20">
        <v>3162.5</v>
      </c>
      <c r="H9" s="20">
        <v>3954.9</v>
      </c>
      <c r="I9" s="20">
        <v>3857.2624999999998</v>
      </c>
      <c r="J9" s="20"/>
      <c r="K9" s="20">
        <v>32661.022500000003</v>
      </c>
    </row>
    <row r="10" spans="1:16">
      <c r="A10" s="21" t="s">
        <v>116</v>
      </c>
      <c r="B10" s="20">
        <v>2182.4</v>
      </c>
      <c r="C10" s="20">
        <v>1873</v>
      </c>
      <c r="D10" s="20">
        <v>1025.05</v>
      </c>
      <c r="E10" s="20">
        <v>5558.1100000000006</v>
      </c>
      <c r="F10" s="20">
        <v>2477</v>
      </c>
      <c r="G10" s="20">
        <v>3340.78</v>
      </c>
      <c r="H10" s="20">
        <v>1106.4124999999999</v>
      </c>
      <c r="I10" s="20">
        <v>1247.3</v>
      </c>
      <c r="J10" s="20"/>
      <c r="K10" s="20">
        <v>18810.052499999998</v>
      </c>
    </row>
    <row r="11" spans="1:16">
      <c r="A11" s="21" t="s">
        <v>23</v>
      </c>
      <c r="B11" s="20">
        <v>12997.470000000001</v>
      </c>
      <c r="C11" s="20">
        <v>6486.7849999999989</v>
      </c>
      <c r="D11" s="20">
        <v>12816.272500000001</v>
      </c>
      <c r="E11" s="20">
        <v>8860.3849999999984</v>
      </c>
      <c r="F11" s="20">
        <v>5873.06</v>
      </c>
      <c r="G11" s="20">
        <v>10911.289999999999</v>
      </c>
      <c r="H11" s="20">
        <v>8247.61</v>
      </c>
      <c r="I11" s="20">
        <v>15165.449999999997</v>
      </c>
      <c r="J11" s="20"/>
      <c r="K11" s="20">
        <v>81358.322499999995</v>
      </c>
    </row>
    <row r="12" spans="1:16">
      <c r="A12" s="21" t="s">
        <v>29</v>
      </c>
      <c r="B12" s="20">
        <v>54634.12</v>
      </c>
      <c r="C12" s="20">
        <v>16736.535</v>
      </c>
      <c r="D12" s="20">
        <v>35878.5965</v>
      </c>
      <c r="E12" s="20">
        <v>49640.950000000004</v>
      </c>
      <c r="F12" s="20">
        <v>13639.800000000001</v>
      </c>
      <c r="G12" s="20">
        <v>21455.799500000001</v>
      </c>
      <c r="H12" s="20">
        <v>16013.112500000001</v>
      </c>
      <c r="I12" s="20">
        <v>22285.72</v>
      </c>
      <c r="J12" s="20"/>
      <c r="K12" s="20">
        <v>230284.63349999997</v>
      </c>
    </row>
    <row r="13" spans="1:16">
      <c r="A13" s="21" t="s">
        <v>211</v>
      </c>
      <c r="B13" s="20">
        <v>3145.3199999999997</v>
      </c>
      <c r="C13" s="20">
        <v>3477.625</v>
      </c>
      <c r="D13" s="20">
        <v>1676.3799999999999</v>
      </c>
      <c r="E13" s="20">
        <v>9010.11</v>
      </c>
      <c r="F13" s="20">
        <v>1442.4</v>
      </c>
      <c r="G13" s="20">
        <v>20914.23</v>
      </c>
      <c r="H13" s="20">
        <v>3414.66</v>
      </c>
      <c r="I13" s="20">
        <v>6899.1799999999994</v>
      </c>
      <c r="J13" s="20"/>
      <c r="K13" s="20">
        <v>49979.905000000006</v>
      </c>
    </row>
    <row r="14" spans="1:16">
      <c r="A14" s="21" t="s">
        <v>150</v>
      </c>
      <c r="B14" s="20">
        <v>998.94</v>
      </c>
      <c r="C14" s="20">
        <v>1394.2249999999999</v>
      </c>
      <c r="D14" s="20">
        <v>2674.05</v>
      </c>
      <c r="E14" s="20">
        <v>3995.1400000000003</v>
      </c>
      <c r="F14" s="20">
        <v>1743.5</v>
      </c>
      <c r="G14" s="20">
        <v>1056.5</v>
      </c>
      <c r="H14" s="20">
        <v>2186.8000000000002</v>
      </c>
      <c r="I14" s="20">
        <v>1721</v>
      </c>
      <c r="J14" s="20"/>
      <c r="K14" s="20">
        <v>15770.154999999999</v>
      </c>
    </row>
    <row r="15" spans="1:16">
      <c r="A15" s="21" t="s">
        <v>83</v>
      </c>
      <c r="B15" s="20">
        <v>7994</v>
      </c>
      <c r="C15" s="20">
        <v>1235.45</v>
      </c>
      <c r="D15" s="20">
        <v>1897.7275</v>
      </c>
      <c r="E15" s="20">
        <v>4721.8999999999996</v>
      </c>
      <c r="F15" s="20">
        <v>549.75</v>
      </c>
      <c r="G15" s="20">
        <v>2828.9</v>
      </c>
      <c r="H15" s="20">
        <v>2517.75</v>
      </c>
      <c r="I15" s="20">
        <v>1836.6</v>
      </c>
      <c r="J15" s="20"/>
      <c r="K15" s="20">
        <v>23582.077499999999</v>
      </c>
    </row>
    <row r="16" spans="1:16">
      <c r="A16" s="21" t="s">
        <v>366</v>
      </c>
      <c r="B16" s="20">
        <v>2756</v>
      </c>
      <c r="C16" s="20">
        <v>234</v>
      </c>
      <c r="D16" s="20">
        <v>280.14999999999998</v>
      </c>
      <c r="E16" s="20">
        <v>786</v>
      </c>
      <c r="F16" s="20"/>
      <c r="G16" s="20">
        <v>164</v>
      </c>
      <c r="H16" s="20">
        <v>578.4</v>
      </c>
      <c r="I16" s="20">
        <v>936.6</v>
      </c>
      <c r="J16" s="20"/>
      <c r="K16" s="20">
        <v>5735.15</v>
      </c>
    </row>
    <row r="17" spans="1:11">
      <c r="A17" s="21" t="s">
        <v>355</v>
      </c>
      <c r="B17" s="20">
        <v>828.5</v>
      </c>
      <c r="C17" s="20">
        <v>627</v>
      </c>
      <c r="D17" s="20">
        <v>779.09999999999991</v>
      </c>
      <c r="E17" s="20">
        <v>810</v>
      </c>
      <c r="F17" s="20"/>
      <c r="G17" s="20">
        <v>22.35</v>
      </c>
      <c r="H17" s="20">
        <v>306</v>
      </c>
      <c r="I17" s="20">
        <v>159</v>
      </c>
      <c r="J17" s="20"/>
      <c r="K17" s="20">
        <v>3531.95</v>
      </c>
    </row>
    <row r="18" spans="1:11">
      <c r="A18" s="21" t="s">
        <v>276</v>
      </c>
      <c r="B18" s="20">
        <v>1046.4000000000001</v>
      </c>
      <c r="C18" s="20">
        <v>3688.2925</v>
      </c>
      <c r="D18" s="20">
        <v>956.15</v>
      </c>
      <c r="E18" s="20">
        <v>997.8</v>
      </c>
      <c r="F18" s="20">
        <v>2164.4</v>
      </c>
      <c r="G18" s="20">
        <v>1338.2</v>
      </c>
      <c r="H18" s="20">
        <v>648.71999999999991</v>
      </c>
      <c r="I18" s="20">
        <v>632.4</v>
      </c>
      <c r="J18" s="20"/>
      <c r="K18" s="20">
        <v>11472.362499999999</v>
      </c>
    </row>
    <row r="19" spans="1:11">
      <c r="A19" s="21" t="s">
        <v>175</v>
      </c>
      <c r="B19" s="20">
        <v>1363.2</v>
      </c>
      <c r="C19" s="20">
        <v>1688.4475</v>
      </c>
      <c r="D19" s="20">
        <v>1738.75</v>
      </c>
      <c r="E19" s="20">
        <v>646</v>
      </c>
      <c r="F19" s="20">
        <v>1762.0625</v>
      </c>
      <c r="G19" s="20">
        <v>6866.9500000000007</v>
      </c>
      <c r="H19" s="20">
        <v>2120</v>
      </c>
      <c r="I19" s="20">
        <v>1797.7900000000002</v>
      </c>
      <c r="J19" s="20"/>
      <c r="K19" s="20">
        <v>17983.2</v>
      </c>
    </row>
    <row r="20" spans="1:11">
      <c r="A20" s="21" t="s">
        <v>105</v>
      </c>
      <c r="B20" s="20">
        <v>12163.995000000001</v>
      </c>
      <c r="C20" s="20">
        <v>4717.8999999999996</v>
      </c>
      <c r="D20" s="20">
        <v>5169.6274999999996</v>
      </c>
      <c r="E20" s="20">
        <v>6378.95</v>
      </c>
      <c r="F20" s="20">
        <v>3196</v>
      </c>
      <c r="G20" s="20">
        <v>7656.63</v>
      </c>
      <c r="H20" s="20">
        <v>8979.2000000000007</v>
      </c>
      <c r="I20" s="20">
        <v>6232.8374999999996</v>
      </c>
      <c r="J20" s="20"/>
      <c r="K20" s="20">
        <v>54495.140000000007</v>
      </c>
    </row>
    <row r="21" spans="1:11">
      <c r="A21" s="21" t="s">
        <v>53</v>
      </c>
      <c r="B21" s="20">
        <v>2149.7249999999999</v>
      </c>
      <c r="C21" s="20">
        <v>2054.3000000000002</v>
      </c>
      <c r="D21" s="20">
        <v>3067.4439999999995</v>
      </c>
      <c r="E21" s="20">
        <v>7488.4250000000011</v>
      </c>
      <c r="F21" s="20">
        <v>4862.6000000000004</v>
      </c>
      <c r="G21" s="20">
        <v>6865.5600000000013</v>
      </c>
      <c r="H21" s="20">
        <v>2132.5</v>
      </c>
      <c r="I21" s="20">
        <v>3072.105</v>
      </c>
      <c r="J21" s="20"/>
      <c r="K21" s="20">
        <v>31692.659</v>
      </c>
    </row>
    <row r="22" spans="1:11">
      <c r="A22" s="21" t="s">
        <v>196</v>
      </c>
      <c r="B22" s="20">
        <v>7276.1</v>
      </c>
      <c r="C22" s="20">
        <v>4415.9250000000002</v>
      </c>
      <c r="D22" s="20">
        <v>8833.0400000000009</v>
      </c>
      <c r="E22" s="20">
        <v>14158.45</v>
      </c>
      <c r="F22" s="20">
        <v>5172.8</v>
      </c>
      <c r="G22" s="20">
        <v>6342.4350000000004</v>
      </c>
      <c r="H22" s="20">
        <v>7980.6</v>
      </c>
      <c r="I22" s="20">
        <v>4791.9599999999991</v>
      </c>
      <c r="J22" s="20"/>
      <c r="K22" s="20">
        <v>58971.31</v>
      </c>
    </row>
    <row r="23" spans="1:11">
      <c r="A23" s="21" t="s">
        <v>99</v>
      </c>
      <c r="B23" s="20">
        <v>60520.974999999999</v>
      </c>
      <c r="C23" s="20">
        <v>16597.527499999997</v>
      </c>
      <c r="D23" s="20">
        <v>36314.933000000012</v>
      </c>
      <c r="E23" s="20">
        <v>37902.044999999998</v>
      </c>
      <c r="F23" s="20">
        <v>19290.564999999999</v>
      </c>
      <c r="G23" s="20">
        <v>41635.035000000003</v>
      </c>
      <c r="H23" s="20">
        <v>9816.3274999999994</v>
      </c>
      <c r="I23" s="20">
        <v>23507.202499999996</v>
      </c>
      <c r="J23" s="20"/>
      <c r="K23" s="20">
        <v>245584.61049999998</v>
      </c>
    </row>
    <row r="24" spans="1:11">
      <c r="A24" s="21" t="s">
        <v>71</v>
      </c>
      <c r="B24" s="20">
        <v>6771.8499999999995</v>
      </c>
      <c r="C24" s="20">
        <v>1955.05</v>
      </c>
      <c r="D24" s="20">
        <v>8230.8240000000005</v>
      </c>
      <c r="E24" s="20">
        <v>17760.855000000003</v>
      </c>
      <c r="F24" s="20">
        <v>3648</v>
      </c>
      <c r="G24" s="20">
        <v>4171.2299999999996</v>
      </c>
      <c r="H24" s="20">
        <v>5523.5</v>
      </c>
      <c r="I24" s="20">
        <v>8749.3200000000015</v>
      </c>
      <c r="J24" s="20"/>
      <c r="K24" s="20">
        <v>56810.629000000008</v>
      </c>
    </row>
    <row r="25" spans="1:11">
      <c r="A25" s="21" t="s">
        <v>482</v>
      </c>
      <c r="B25" s="20">
        <v>267868.18</v>
      </c>
      <c r="C25" s="20">
        <v>106047.08499999999</v>
      </c>
      <c r="D25" s="20">
        <v>167357.22500000001</v>
      </c>
      <c r="E25" s="20">
        <v>234507.285</v>
      </c>
      <c r="F25" s="20">
        <v>95744.587500000009</v>
      </c>
      <c r="G25" s="20">
        <v>163022.35949999999</v>
      </c>
      <c r="H25" s="20">
        <v>99984.580000000016</v>
      </c>
      <c r="I25" s="20">
        <v>131261.73749999996</v>
      </c>
      <c r="J25" s="20"/>
      <c r="K25" s="20">
        <v>1265793.0395</v>
      </c>
    </row>
    <row r="31" spans="1:11">
      <c r="E31" t="s">
        <v>1564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28CED-673C-0A45-B1BA-7143D9399754}">
  <dimension ref="A1:L15"/>
  <sheetViews>
    <sheetView workbookViewId="0">
      <selection activeCell="N11" sqref="N11"/>
    </sheetView>
  </sheetViews>
  <sheetFormatPr baseColWidth="10" defaultRowHeight="16"/>
  <cols>
    <col min="1" max="1" width="28" bestFit="1" customWidth="1"/>
    <col min="2" max="2" width="15" bestFit="1" customWidth="1"/>
    <col min="14" max="14" width="27.5" customWidth="1"/>
  </cols>
  <sheetData>
    <row r="1" spans="1:12" ht="20">
      <c r="A1" s="23" t="s">
        <v>1225</v>
      </c>
      <c r="B1" s="23"/>
      <c r="C1" s="23"/>
      <c r="D1" s="23"/>
      <c r="E1" s="23"/>
      <c r="F1" s="23"/>
      <c r="G1" s="23"/>
      <c r="H1" s="23"/>
      <c r="I1" s="23"/>
      <c r="J1" s="23"/>
      <c r="K1" s="23"/>
      <c r="L1" s="23"/>
    </row>
    <row r="2" spans="1:12">
      <c r="A2" s="2" t="s">
        <v>1226</v>
      </c>
      <c r="B2" t="s">
        <v>1213</v>
      </c>
    </row>
    <row r="3" spans="1:12">
      <c r="A3" s="3" t="s">
        <v>686</v>
      </c>
      <c r="B3">
        <v>311</v>
      </c>
    </row>
    <row r="4" spans="1:12">
      <c r="A4" s="3" t="s">
        <v>731</v>
      </c>
      <c r="B4">
        <v>43</v>
      </c>
    </row>
    <row r="5" spans="1:12">
      <c r="A5" s="3" t="s">
        <v>854</v>
      </c>
      <c r="B5">
        <v>71</v>
      </c>
    </row>
    <row r="6" spans="1:12">
      <c r="A6" s="3" t="s">
        <v>721</v>
      </c>
      <c r="B6">
        <v>118</v>
      </c>
    </row>
    <row r="7" spans="1:12">
      <c r="A7" s="3" t="s">
        <v>676</v>
      </c>
      <c r="B7">
        <v>185</v>
      </c>
    </row>
    <row r="8" spans="1:12">
      <c r="A8" s="3" t="s">
        <v>669</v>
      </c>
      <c r="B8">
        <v>62</v>
      </c>
    </row>
    <row r="9" spans="1:12">
      <c r="A9" s="3" t="s">
        <v>658</v>
      </c>
      <c r="B9">
        <v>347</v>
      </c>
    </row>
    <row r="10" spans="1:12">
      <c r="A10" s="3" t="s">
        <v>927</v>
      </c>
      <c r="B10">
        <v>17</v>
      </c>
    </row>
    <row r="11" spans="1:12">
      <c r="A11" s="3" t="s">
        <v>692</v>
      </c>
      <c r="B11">
        <v>85</v>
      </c>
    </row>
    <row r="12" spans="1:12">
      <c r="A12" s="3" t="s">
        <v>702</v>
      </c>
      <c r="B12">
        <v>160</v>
      </c>
    </row>
    <row r="13" spans="1:12">
      <c r="A13" s="3" t="s">
        <v>717</v>
      </c>
      <c r="B13">
        <v>342</v>
      </c>
    </row>
    <row r="14" spans="1:12">
      <c r="A14" s="3" t="s">
        <v>654</v>
      </c>
      <c r="B14">
        <v>414</v>
      </c>
    </row>
    <row r="15" spans="1:12">
      <c r="A15" s="3" t="s">
        <v>482</v>
      </c>
      <c r="B15">
        <v>2155</v>
      </c>
    </row>
  </sheetData>
  <mergeCells count="1">
    <mergeCell ref="A1:L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96339-BB46-C547-A4D9-25D52799994B}">
  <dimension ref="A1:Q16"/>
  <sheetViews>
    <sheetView topLeftCell="A4" workbookViewId="0">
      <selection activeCell="H8" sqref="H8"/>
    </sheetView>
  </sheetViews>
  <sheetFormatPr baseColWidth="10" defaultRowHeight="16"/>
  <cols>
    <col min="1" max="1" width="13" bestFit="1" customWidth="1"/>
    <col min="2" max="2" width="12.1640625" bestFit="1" customWidth="1"/>
    <col min="3" max="3" width="18.6640625" customWidth="1"/>
    <col min="16" max="16" width="14.5" customWidth="1"/>
  </cols>
  <sheetData>
    <row r="1" spans="1:17" ht="20">
      <c r="A1" s="23" t="s">
        <v>1227</v>
      </c>
      <c r="B1" s="23"/>
      <c r="C1" s="23"/>
      <c r="D1" s="23"/>
      <c r="E1" s="23"/>
      <c r="F1" s="23"/>
      <c r="G1" s="23"/>
      <c r="H1" s="23"/>
      <c r="I1" s="23"/>
      <c r="J1" s="23"/>
      <c r="K1" s="23"/>
      <c r="L1" s="23"/>
      <c r="M1" s="23"/>
    </row>
    <row r="2" spans="1:17">
      <c r="A2" s="2" t="s">
        <v>481</v>
      </c>
      <c r="B2" t="s">
        <v>485</v>
      </c>
      <c r="C2" t="s">
        <v>1229</v>
      </c>
      <c r="D2" t="s">
        <v>1228</v>
      </c>
      <c r="E2" t="s">
        <v>487</v>
      </c>
    </row>
    <row r="3" spans="1:17">
      <c r="A3" s="3">
        <v>1</v>
      </c>
      <c r="B3">
        <v>192107.60450000007</v>
      </c>
      <c r="C3" s="11" t="s">
        <v>654</v>
      </c>
      <c r="D3" s="12" t="s">
        <v>1202</v>
      </c>
      <c r="E3">
        <f>B3</f>
        <v>192107.60450000007</v>
      </c>
    </row>
    <row r="4" spans="1:17">
      <c r="A4" s="3">
        <v>2</v>
      </c>
      <c r="B4">
        <v>166537.755</v>
      </c>
      <c r="C4" s="11" t="s">
        <v>1204</v>
      </c>
      <c r="D4" s="12" t="s">
        <v>1203</v>
      </c>
      <c r="E4">
        <f t="shared" ref="E4:E11" si="0">B4</f>
        <v>166537.755</v>
      </c>
      <c r="L4" s="25" t="s">
        <v>1246</v>
      </c>
      <c r="M4" s="24"/>
      <c r="N4" s="24"/>
      <c r="O4" s="24"/>
    </row>
    <row r="5" spans="1:17">
      <c r="A5" s="3">
        <v>3</v>
      </c>
      <c r="B5">
        <v>202812.84299999996</v>
      </c>
      <c r="C5" s="11" t="s">
        <v>654</v>
      </c>
      <c r="D5" s="12" t="s">
        <v>1205</v>
      </c>
      <c r="E5">
        <f t="shared" si="0"/>
        <v>202812.84299999996</v>
      </c>
      <c r="L5" s="24"/>
      <c r="M5" s="24"/>
      <c r="N5" s="24"/>
      <c r="O5" s="24"/>
      <c r="P5" t="s">
        <v>1241</v>
      </c>
    </row>
    <row r="6" spans="1:17">
      <c r="A6" s="3">
        <v>4</v>
      </c>
      <c r="B6">
        <v>232890.84600000005</v>
      </c>
      <c r="C6" s="11" t="s">
        <v>654</v>
      </c>
      <c r="D6" s="12" t="s">
        <v>1206</v>
      </c>
      <c r="E6">
        <f t="shared" si="0"/>
        <v>232890.84600000005</v>
      </c>
      <c r="L6" s="24"/>
      <c r="M6" s="24"/>
      <c r="N6" s="24"/>
      <c r="O6" s="24"/>
      <c r="P6" t="s">
        <v>486</v>
      </c>
      <c r="Q6" t="s">
        <v>1519</v>
      </c>
    </row>
    <row r="7" spans="1:17">
      <c r="A7" s="3">
        <v>5</v>
      </c>
      <c r="B7">
        <v>68792.282500000001</v>
      </c>
      <c r="C7" s="11" t="s">
        <v>717</v>
      </c>
      <c r="D7" s="12" t="s">
        <v>1207</v>
      </c>
      <c r="E7">
        <f t="shared" si="0"/>
        <v>68792.282500000001</v>
      </c>
      <c r="L7" s="24"/>
      <c r="M7" s="24"/>
      <c r="N7" s="24"/>
      <c r="O7" s="24"/>
      <c r="P7" t="s">
        <v>1247</v>
      </c>
      <c r="Q7" t="s">
        <v>1248</v>
      </c>
    </row>
    <row r="8" spans="1:17">
      <c r="A8" s="3">
        <v>6</v>
      </c>
      <c r="B8">
        <v>73913.12950000001</v>
      </c>
      <c r="C8" s="11" t="s">
        <v>654</v>
      </c>
      <c r="D8" s="12" t="s">
        <v>1208</v>
      </c>
      <c r="E8">
        <f t="shared" si="0"/>
        <v>73913.12950000001</v>
      </c>
      <c r="L8" s="24"/>
      <c r="M8" s="24"/>
      <c r="N8" s="24"/>
      <c r="O8" s="24"/>
      <c r="P8" t="s">
        <v>1249</v>
      </c>
      <c r="Q8" t="s">
        <v>1250</v>
      </c>
    </row>
    <row r="9" spans="1:17">
      <c r="A9" s="3">
        <v>7</v>
      </c>
      <c r="B9">
        <v>124568.23500000002</v>
      </c>
      <c r="C9" s="11" t="s">
        <v>654</v>
      </c>
      <c r="D9" s="12" t="s">
        <v>1209</v>
      </c>
      <c r="E9">
        <f t="shared" si="0"/>
        <v>124568.23500000002</v>
      </c>
      <c r="L9" s="24"/>
      <c r="M9" s="24"/>
      <c r="N9" s="24"/>
      <c r="O9" s="24"/>
      <c r="P9" t="s">
        <v>1251</v>
      </c>
      <c r="Q9" t="s">
        <v>1252</v>
      </c>
    </row>
    <row r="10" spans="1:17">
      <c r="A10" s="3">
        <v>8</v>
      </c>
      <c r="B10">
        <v>126862.27749999995</v>
      </c>
      <c r="C10" s="11" t="s">
        <v>1211</v>
      </c>
      <c r="D10" s="12" t="s">
        <v>1210</v>
      </c>
      <c r="E10">
        <f t="shared" si="0"/>
        <v>126862.27749999995</v>
      </c>
      <c r="L10" s="24"/>
      <c r="M10" s="24"/>
      <c r="N10" s="24"/>
      <c r="O10" s="24"/>
      <c r="P10" t="s">
        <v>1253</v>
      </c>
      <c r="Q10" t="s">
        <v>1254</v>
      </c>
    </row>
    <row r="11" spans="1:17">
      <c r="A11" s="3">
        <v>9</v>
      </c>
      <c r="B11">
        <v>77308.066500000015</v>
      </c>
      <c r="C11" s="11" t="s">
        <v>654</v>
      </c>
      <c r="D11" s="12" t="s">
        <v>1212</v>
      </c>
      <c r="E11">
        <f t="shared" si="0"/>
        <v>77308.066500000015</v>
      </c>
      <c r="L11" s="24"/>
      <c r="M11" s="24"/>
      <c r="N11" s="24"/>
      <c r="O11" s="24"/>
      <c r="P11" t="s">
        <v>1255</v>
      </c>
      <c r="Q11" t="s">
        <v>1256</v>
      </c>
    </row>
    <row r="12" spans="1:17">
      <c r="A12" s="3" t="s">
        <v>482</v>
      </c>
      <c r="B12">
        <v>1265793.0395</v>
      </c>
      <c r="L12" s="24"/>
      <c r="M12" s="24"/>
      <c r="N12" s="24"/>
      <c r="O12" s="24"/>
      <c r="P12" t="s">
        <v>1257</v>
      </c>
      <c r="Q12" t="s">
        <v>1258</v>
      </c>
    </row>
    <row r="13" spans="1:17">
      <c r="L13" s="24"/>
      <c r="M13" s="24"/>
      <c r="N13" s="24"/>
      <c r="O13" s="24"/>
      <c r="P13" t="s">
        <v>1259</v>
      </c>
      <c r="Q13" t="s">
        <v>1260</v>
      </c>
    </row>
    <row r="14" spans="1:17">
      <c r="L14" s="24"/>
      <c r="M14" s="24"/>
      <c r="N14" s="24"/>
      <c r="O14" s="24"/>
      <c r="P14" t="s">
        <v>1261</v>
      </c>
      <c r="Q14" t="s">
        <v>1262</v>
      </c>
    </row>
    <row r="15" spans="1:17">
      <c r="L15" s="24"/>
      <c r="M15" s="24"/>
      <c r="N15" s="24"/>
      <c r="O15" s="24"/>
      <c r="P15" t="s">
        <v>1263</v>
      </c>
      <c r="Q15" t="s">
        <v>1264</v>
      </c>
    </row>
    <row r="16" spans="1:17">
      <c r="L16" s="24"/>
      <c r="M16" s="24"/>
      <c r="N16" s="24"/>
      <c r="O16" s="24"/>
    </row>
  </sheetData>
  <mergeCells count="2">
    <mergeCell ref="A1:M1"/>
    <mergeCell ref="L4:O16"/>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5E11A-0368-F04B-B2CB-52EDBD4000C4}">
  <dimension ref="A1:V158"/>
  <sheetViews>
    <sheetView zoomScale="75" workbookViewId="0">
      <selection activeCell="G24" sqref="G24"/>
    </sheetView>
  </sheetViews>
  <sheetFormatPr baseColWidth="10" defaultRowHeight="16"/>
  <cols>
    <col min="1" max="1" width="15.33203125" bestFit="1" customWidth="1"/>
    <col min="2" max="2" width="17.33203125" bestFit="1" customWidth="1"/>
    <col min="3" max="4" width="12" bestFit="1" customWidth="1"/>
    <col min="5" max="5" width="13.6640625" bestFit="1" customWidth="1"/>
    <col min="6" max="6" width="14" bestFit="1" customWidth="1"/>
    <col min="7" max="7" width="12.33203125" bestFit="1" customWidth="1"/>
    <col min="8" max="8" width="10.33203125" bestFit="1" customWidth="1"/>
    <col min="9" max="9" width="11.5" bestFit="1" customWidth="1"/>
    <col min="10" max="10" width="7.33203125" bestFit="1" customWidth="1"/>
    <col min="11" max="11" width="10.33203125" bestFit="1" customWidth="1"/>
    <col min="12" max="12" width="10.1640625" bestFit="1" customWidth="1"/>
    <col min="13" max="13" width="8.6640625" bestFit="1" customWidth="1"/>
    <col min="14" max="15" width="10.33203125" bestFit="1" customWidth="1"/>
    <col min="16" max="16" width="10.1640625" bestFit="1" customWidth="1"/>
    <col min="17" max="17" width="9.33203125" bestFit="1" customWidth="1"/>
    <col min="18" max="19" width="10.33203125" bestFit="1" customWidth="1"/>
    <col min="20" max="20" width="10.1640625" bestFit="1" customWidth="1"/>
    <col min="21" max="21" width="21.83203125" customWidth="1"/>
    <col min="22" max="24" width="10.33203125" bestFit="1" customWidth="1"/>
    <col min="25" max="25" width="19.83203125" customWidth="1"/>
    <col min="26" max="26" width="14.83203125" customWidth="1"/>
    <col min="27" max="29" width="10.33203125" bestFit="1" customWidth="1"/>
    <col min="30" max="30" width="10.1640625" bestFit="1" customWidth="1"/>
    <col min="31" max="31" width="8.83203125" bestFit="1" customWidth="1"/>
    <col min="32" max="32" width="10.1640625" bestFit="1" customWidth="1"/>
    <col min="33" max="33" width="9.33203125" bestFit="1" customWidth="1"/>
    <col min="34" max="34" width="10.1640625" bestFit="1" customWidth="1"/>
    <col min="35" max="35" width="9.33203125" bestFit="1" customWidth="1"/>
    <col min="36" max="37" width="10.33203125" bestFit="1" customWidth="1"/>
    <col min="38" max="38" width="10.1640625" bestFit="1" customWidth="1"/>
    <col min="39" max="39" width="9.33203125" bestFit="1" customWidth="1"/>
    <col min="40" max="41" width="10.33203125" bestFit="1" customWidth="1"/>
    <col min="42" max="43" width="11.5" bestFit="1" customWidth="1"/>
    <col min="44" max="45" width="10.33203125" bestFit="1" customWidth="1"/>
    <col min="46" max="46" width="10.1640625" bestFit="1" customWidth="1"/>
    <col min="47" max="47" width="8.83203125" bestFit="1" customWidth="1"/>
    <col min="48" max="52" width="6.83203125" bestFit="1" customWidth="1"/>
    <col min="53" max="53" width="9.5" bestFit="1" customWidth="1"/>
    <col min="54" max="54" width="15.6640625" bestFit="1" customWidth="1"/>
    <col min="55" max="59" width="13" bestFit="1" customWidth="1"/>
    <col min="60" max="60" width="9.5" bestFit="1" customWidth="1"/>
    <col min="61" max="72" width="6.83203125" bestFit="1" customWidth="1"/>
    <col min="73" max="73" width="9.5" bestFit="1" customWidth="1"/>
    <col min="74" max="79" width="6.83203125" bestFit="1" customWidth="1"/>
    <col min="80" max="80" width="9.5" bestFit="1" customWidth="1"/>
    <col min="81" max="81" width="15.6640625" bestFit="1" customWidth="1"/>
    <col min="82" max="86" width="15" bestFit="1" customWidth="1"/>
    <col min="87" max="87" width="9.5" bestFit="1" customWidth="1"/>
    <col min="88" max="99" width="6.83203125" bestFit="1" customWidth="1"/>
    <col min="100" max="100" width="9.5" bestFit="1" customWidth="1"/>
    <col min="101" max="106" width="6.83203125" bestFit="1" customWidth="1"/>
    <col min="107" max="107" width="9.5" bestFit="1" customWidth="1"/>
    <col min="108" max="108" width="17.83203125" bestFit="1" customWidth="1"/>
    <col min="109" max="113" width="15.5" bestFit="1" customWidth="1"/>
    <col min="114" max="114" width="9.5" bestFit="1" customWidth="1"/>
    <col min="115" max="126" width="6.83203125" bestFit="1" customWidth="1"/>
    <col min="127" max="127" width="9.5" bestFit="1" customWidth="1"/>
    <col min="128" max="133" width="6.83203125" bestFit="1" customWidth="1"/>
    <col min="134" max="134" width="9.5" bestFit="1" customWidth="1"/>
    <col min="135" max="135" width="18.33203125" bestFit="1" customWidth="1"/>
    <col min="136" max="140" width="13.5" bestFit="1" customWidth="1"/>
    <col min="141" max="141" width="9.5" bestFit="1" customWidth="1"/>
    <col min="142" max="153" width="6.83203125" bestFit="1" customWidth="1"/>
    <col min="154" max="154" width="9.5" bestFit="1" customWidth="1"/>
    <col min="155" max="160" width="6.83203125" bestFit="1" customWidth="1"/>
    <col min="161" max="161" width="9.5" bestFit="1" customWidth="1"/>
    <col min="162" max="162" width="16.33203125" bestFit="1" customWidth="1"/>
    <col min="163" max="167" width="9.6640625" bestFit="1" customWidth="1"/>
    <col min="168" max="168" width="9.5" bestFit="1" customWidth="1"/>
    <col min="169" max="180" width="6.83203125" bestFit="1" customWidth="1"/>
    <col min="181" max="181" width="9.5" bestFit="1" customWidth="1"/>
    <col min="182" max="187" width="6.83203125" bestFit="1" customWidth="1"/>
    <col min="188" max="188" width="9.5" bestFit="1" customWidth="1"/>
    <col min="189" max="189" width="12.33203125" bestFit="1" customWidth="1"/>
    <col min="190" max="195" width="9.5" bestFit="1" customWidth="1"/>
    <col min="196" max="207" width="6.83203125" bestFit="1" customWidth="1"/>
    <col min="208" max="208" width="9.5" bestFit="1" customWidth="1"/>
    <col min="209" max="214" width="6.83203125" bestFit="1" customWidth="1"/>
    <col min="215" max="215" width="9.5" bestFit="1" customWidth="1"/>
    <col min="216" max="216" width="12.1640625" bestFit="1" customWidth="1"/>
    <col min="217" max="217" width="11.1640625" bestFit="1" customWidth="1"/>
    <col min="218" max="218" width="13.83203125" bestFit="1" customWidth="1"/>
    <col min="219" max="219" width="11.33203125" bestFit="1" customWidth="1"/>
    <col min="220" max="220" width="10.5" bestFit="1" customWidth="1"/>
  </cols>
  <sheetData>
    <row r="1" spans="1:22" ht="20">
      <c r="A1" s="23" t="s">
        <v>1230</v>
      </c>
      <c r="B1" s="23"/>
      <c r="C1" s="23"/>
      <c r="D1" s="23"/>
      <c r="E1" s="23"/>
      <c r="F1" s="23"/>
      <c r="G1" s="23"/>
      <c r="H1" s="23"/>
      <c r="I1" s="23"/>
      <c r="J1" s="23"/>
      <c r="K1" s="23"/>
      <c r="L1" s="23"/>
      <c r="M1" s="23"/>
    </row>
    <row r="2" spans="1:22">
      <c r="M2" s="30" t="s">
        <v>1299</v>
      </c>
      <c r="N2" s="29"/>
      <c r="O2" s="29"/>
      <c r="P2" s="29"/>
      <c r="Q2" s="29"/>
      <c r="R2" s="29"/>
      <c r="S2" s="29"/>
      <c r="T2" t="s">
        <v>1241</v>
      </c>
    </row>
    <row r="3" spans="1:22">
      <c r="A3" s="2" t="s">
        <v>485</v>
      </c>
      <c r="B3" s="2" t="s">
        <v>483</v>
      </c>
      <c r="M3" s="29"/>
      <c r="N3" s="29"/>
      <c r="O3" s="29"/>
      <c r="P3" s="29"/>
      <c r="Q3" s="29"/>
      <c r="R3" s="29"/>
      <c r="S3" s="29"/>
      <c r="T3" t="s">
        <v>1296</v>
      </c>
      <c r="U3" t="s">
        <v>1297</v>
      </c>
      <c r="V3" t="s">
        <v>1298</v>
      </c>
    </row>
    <row r="4" spans="1:22">
      <c r="A4" s="2" t="s">
        <v>481</v>
      </c>
      <c r="B4" t="s">
        <v>1030</v>
      </c>
      <c r="M4" s="29"/>
      <c r="N4" s="29"/>
      <c r="O4" s="29"/>
      <c r="P4" s="29"/>
      <c r="Q4" s="29"/>
      <c r="R4" s="29"/>
      <c r="S4" s="29"/>
      <c r="T4" t="s">
        <v>1265</v>
      </c>
      <c r="U4" t="s">
        <v>1266</v>
      </c>
      <c r="V4" t="s">
        <v>1267</v>
      </c>
    </row>
    <row r="5" spans="1:22">
      <c r="A5" s="3" t="s">
        <v>488</v>
      </c>
      <c r="B5">
        <v>10694.96</v>
      </c>
      <c r="M5" s="29"/>
      <c r="N5" s="29"/>
      <c r="O5" s="29"/>
      <c r="P5" s="29"/>
      <c r="Q5" s="29"/>
      <c r="R5" s="29"/>
      <c r="S5" s="29"/>
      <c r="T5" t="s">
        <v>1268</v>
      </c>
      <c r="U5" t="s">
        <v>1269</v>
      </c>
      <c r="V5" t="s">
        <v>1270</v>
      </c>
    </row>
    <row r="6" spans="1:22">
      <c r="A6" s="4" t="s">
        <v>1642</v>
      </c>
      <c r="B6">
        <v>4673.12</v>
      </c>
      <c r="M6" s="29"/>
      <c r="N6" s="29"/>
      <c r="O6" s="29"/>
      <c r="P6" s="29"/>
      <c r="Q6" s="29"/>
      <c r="R6" s="29"/>
      <c r="S6" s="29"/>
      <c r="T6" t="s">
        <v>1271</v>
      </c>
      <c r="U6" t="s">
        <v>1272</v>
      </c>
      <c r="V6" t="s">
        <v>1273</v>
      </c>
    </row>
    <row r="7" spans="1:22">
      <c r="A7" s="14" t="s">
        <v>489</v>
      </c>
      <c r="B7">
        <v>3868.8</v>
      </c>
      <c r="M7" s="29"/>
      <c r="N7" s="29"/>
      <c r="O7" s="29"/>
      <c r="P7" s="29"/>
      <c r="Q7" s="29"/>
      <c r="R7" s="29"/>
      <c r="S7" s="29"/>
      <c r="T7" t="s">
        <v>1274</v>
      </c>
      <c r="U7" t="s">
        <v>1275</v>
      </c>
      <c r="V7" t="s">
        <v>1276</v>
      </c>
    </row>
    <row r="8" spans="1:22">
      <c r="A8" s="22">
        <v>34551</v>
      </c>
      <c r="B8">
        <v>1863.4</v>
      </c>
      <c r="M8" s="29"/>
      <c r="N8" s="29"/>
      <c r="O8" s="29"/>
      <c r="P8" s="29"/>
      <c r="Q8" s="29"/>
      <c r="R8" s="29"/>
      <c r="S8" s="29"/>
      <c r="T8" t="s">
        <v>1277</v>
      </c>
      <c r="U8" t="s">
        <v>1278</v>
      </c>
      <c r="V8" t="s">
        <v>1279</v>
      </c>
    </row>
    <row r="9" spans="1:22">
      <c r="A9" s="22">
        <v>34554</v>
      </c>
      <c r="B9">
        <v>1261.4000000000001</v>
      </c>
      <c r="M9" s="29"/>
      <c r="N9" s="29"/>
      <c r="O9" s="29"/>
      <c r="P9" s="29"/>
      <c r="Q9" s="29"/>
      <c r="R9" s="29"/>
      <c r="S9" s="29"/>
      <c r="T9" t="s">
        <v>1280</v>
      </c>
      <c r="U9" t="s">
        <v>1266</v>
      </c>
      <c r="V9" t="s">
        <v>1281</v>
      </c>
    </row>
    <row r="10" spans="1:22">
      <c r="A10" s="22">
        <v>34557</v>
      </c>
      <c r="B10">
        <v>168</v>
      </c>
      <c r="M10" s="29"/>
      <c r="N10" s="29"/>
      <c r="O10" s="29"/>
      <c r="P10" s="29"/>
      <c r="Q10" s="29"/>
      <c r="R10" s="29"/>
      <c r="S10" s="29"/>
      <c r="T10" t="s">
        <v>1282</v>
      </c>
      <c r="U10" t="s">
        <v>1266</v>
      </c>
      <c r="V10" t="s">
        <v>1283</v>
      </c>
    </row>
    <row r="11" spans="1:22">
      <c r="A11" s="22">
        <v>34568</v>
      </c>
      <c r="B11">
        <v>360</v>
      </c>
      <c r="M11" s="29"/>
      <c r="N11" s="29"/>
      <c r="O11" s="29"/>
      <c r="P11" s="29"/>
      <c r="Q11" s="29"/>
      <c r="R11" s="29"/>
      <c r="S11" s="29"/>
      <c r="T11" t="s">
        <v>1284</v>
      </c>
      <c r="U11" t="s">
        <v>1278</v>
      </c>
      <c r="V11" t="s">
        <v>1285</v>
      </c>
    </row>
    <row r="12" spans="1:22">
      <c r="A12" s="22">
        <v>34569</v>
      </c>
      <c r="B12">
        <v>216</v>
      </c>
      <c r="M12" s="29"/>
      <c r="N12" s="29"/>
      <c r="O12" s="29"/>
      <c r="P12" s="29"/>
      <c r="Q12" s="29"/>
      <c r="R12" s="29"/>
      <c r="S12" s="29"/>
      <c r="T12" t="s">
        <v>1286</v>
      </c>
      <c r="U12" t="s">
        <v>1287</v>
      </c>
      <c r="V12" t="s">
        <v>1288</v>
      </c>
    </row>
    <row r="13" spans="1:22">
      <c r="A13" s="14" t="s">
        <v>490</v>
      </c>
      <c r="B13">
        <v>804.31999999999994</v>
      </c>
      <c r="M13" s="29"/>
      <c r="N13" s="29"/>
      <c r="O13" s="29"/>
      <c r="P13" s="29"/>
      <c r="Q13" s="29"/>
      <c r="R13" s="29"/>
      <c r="S13" s="29"/>
      <c r="T13" t="s">
        <v>1289</v>
      </c>
      <c r="U13" t="s">
        <v>1287</v>
      </c>
      <c r="V13" t="s">
        <v>1290</v>
      </c>
    </row>
    <row r="14" spans="1:22">
      <c r="A14" s="22">
        <v>34586</v>
      </c>
      <c r="B14">
        <v>728</v>
      </c>
      <c r="M14" s="29"/>
      <c r="N14" s="29"/>
      <c r="O14" s="29"/>
      <c r="P14" s="29"/>
      <c r="Q14" s="29"/>
      <c r="R14" s="29"/>
      <c r="S14" s="29"/>
      <c r="T14" t="s">
        <v>1291</v>
      </c>
      <c r="U14" t="s">
        <v>1292</v>
      </c>
      <c r="V14" t="s">
        <v>1293</v>
      </c>
    </row>
    <row r="15" spans="1:22">
      <c r="A15" s="22">
        <v>34604</v>
      </c>
      <c r="B15">
        <v>76.319999999999993</v>
      </c>
      <c r="M15" s="29"/>
      <c r="N15" s="29"/>
      <c r="O15" s="29"/>
      <c r="P15" s="29"/>
      <c r="Q15" s="29"/>
      <c r="R15" s="29"/>
      <c r="S15" s="29"/>
      <c r="T15" t="s">
        <v>1294</v>
      </c>
      <c r="U15" t="s">
        <v>1269</v>
      </c>
      <c r="V15" t="s">
        <v>1295</v>
      </c>
    </row>
    <row r="16" spans="1:22">
      <c r="A16" s="4" t="s">
        <v>1643</v>
      </c>
      <c r="B16">
        <v>6021.84</v>
      </c>
      <c r="M16" s="29"/>
      <c r="N16" s="29"/>
      <c r="O16" s="29"/>
      <c r="P16" s="29"/>
      <c r="Q16" s="29"/>
      <c r="R16" s="29"/>
      <c r="S16" s="29"/>
    </row>
    <row r="17" spans="1:19">
      <c r="A17" s="14" t="s">
        <v>491</v>
      </c>
      <c r="B17">
        <v>1164.8</v>
      </c>
      <c r="M17" s="29"/>
      <c r="N17" s="29"/>
      <c r="O17" s="29"/>
      <c r="P17" s="29"/>
      <c r="Q17" s="29"/>
      <c r="R17" s="29"/>
      <c r="S17" s="29"/>
    </row>
    <row r="18" spans="1:19">
      <c r="A18" s="22">
        <v>34618</v>
      </c>
      <c r="B18">
        <v>1019.1999999999999</v>
      </c>
      <c r="M18" s="29"/>
      <c r="N18" s="29"/>
      <c r="O18" s="29"/>
      <c r="P18" s="29"/>
      <c r="Q18" s="29"/>
      <c r="R18" s="29"/>
      <c r="S18" s="29"/>
    </row>
    <row r="19" spans="1:19">
      <c r="A19" s="22">
        <v>34631</v>
      </c>
      <c r="B19">
        <v>145.6</v>
      </c>
      <c r="M19" s="29"/>
      <c r="N19" s="29"/>
      <c r="O19" s="29"/>
      <c r="P19" s="29"/>
      <c r="Q19" s="29"/>
      <c r="R19" s="29"/>
      <c r="S19" s="29"/>
    </row>
    <row r="20" spans="1:19">
      <c r="A20" s="14" t="s">
        <v>492</v>
      </c>
      <c r="B20">
        <v>2491.16</v>
      </c>
      <c r="M20" s="29"/>
      <c r="N20" s="29"/>
      <c r="O20" s="29"/>
      <c r="P20" s="29"/>
      <c r="Q20" s="29"/>
      <c r="R20" s="29"/>
      <c r="S20" s="29"/>
    </row>
    <row r="21" spans="1:19">
      <c r="A21" s="22">
        <v>34640</v>
      </c>
      <c r="B21">
        <v>509.59999999999997</v>
      </c>
      <c r="M21" s="29"/>
      <c r="N21" s="29"/>
      <c r="O21" s="29"/>
      <c r="P21" s="29"/>
      <c r="Q21" s="29"/>
      <c r="R21" s="29"/>
      <c r="S21" s="29"/>
    </row>
    <row r="22" spans="1:19">
      <c r="A22" s="22">
        <v>34647</v>
      </c>
      <c r="B22">
        <v>167.4</v>
      </c>
      <c r="M22" s="29"/>
      <c r="N22" s="29"/>
      <c r="O22" s="29"/>
      <c r="P22" s="29"/>
      <c r="Q22" s="29"/>
      <c r="R22" s="29"/>
      <c r="S22" s="29"/>
    </row>
    <row r="23" spans="1:19">
      <c r="A23" s="22">
        <v>34656</v>
      </c>
      <c r="B23">
        <v>186</v>
      </c>
      <c r="M23" s="29"/>
      <c r="N23" s="29"/>
      <c r="O23" s="29"/>
      <c r="P23" s="29"/>
      <c r="Q23" s="29"/>
      <c r="R23" s="29"/>
      <c r="S23" s="29"/>
    </row>
    <row r="24" spans="1:19">
      <c r="A24" s="22">
        <v>34660</v>
      </c>
      <c r="B24">
        <v>1628.1599999999999</v>
      </c>
      <c r="M24" s="29"/>
      <c r="N24" s="29"/>
      <c r="O24" s="29"/>
      <c r="P24" s="29"/>
      <c r="Q24" s="29"/>
      <c r="R24" s="29"/>
      <c r="S24" s="29"/>
    </row>
    <row r="25" spans="1:19">
      <c r="A25" s="14" t="s">
        <v>493</v>
      </c>
      <c r="B25">
        <v>2365.88</v>
      </c>
      <c r="M25" s="29"/>
      <c r="N25" s="29"/>
      <c r="O25" s="29"/>
      <c r="P25" s="29"/>
      <c r="Q25" s="29"/>
      <c r="R25" s="29"/>
      <c r="S25" s="29"/>
    </row>
    <row r="26" spans="1:19">
      <c r="A26" s="22">
        <v>34691</v>
      </c>
      <c r="B26">
        <v>1092</v>
      </c>
      <c r="M26" s="29"/>
      <c r="N26" s="29"/>
      <c r="O26" s="29"/>
      <c r="P26" s="29"/>
      <c r="Q26" s="29"/>
      <c r="R26" s="29"/>
      <c r="S26" s="29"/>
    </row>
    <row r="27" spans="1:19">
      <c r="A27" s="22">
        <v>34694</v>
      </c>
      <c r="B27">
        <v>848</v>
      </c>
      <c r="M27" s="29"/>
      <c r="N27" s="29"/>
      <c r="O27" s="29"/>
      <c r="P27" s="29"/>
      <c r="Q27" s="29"/>
      <c r="R27" s="29"/>
      <c r="S27" s="29"/>
    </row>
    <row r="28" spans="1:19">
      <c r="A28" s="22">
        <v>34698</v>
      </c>
      <c r="B28">
        <v>425.88</v>
      </c>
      <c r="M28" s="29"/>
      <c r="N28" s="29"/>
      <c r="O28" s="29"/>
      <c r="P28" s="29"/>
      <c r="Q28" s="29"/>
      <c r="R28" s="29"/>
      <c r="S28" s="29"/>
    </row>
    <row r="29" spans="1:19">
      <c r="A29" s="3" t="s">
        <v>494</v>
      </c>
      <c r="B29">
        <v>45973.687500000007</v>
      </c>
      <c r="M29" s="29"/>
      <c r="N29" s="29"/>
      <c r="O29" s="29"/>
      <c r="P29" s="29"/>
      <c r="Q29" s="29"/>
      <c r="R29" s="29"/>
      <c r="S29" s="29"/>
    </row>
    <row r="30" spans="1:19">
      <c r="A30" s="4" t="s">
        <v>1644</v>
      </c>
      <c r="B30">
        <v>8575.34</v>
      </c>
      <c r="M30" s="29"/>
      <c r="N30" s="29"/>
      <c r="O30" s="29"/>
      <c r="P30" s="29"/>
      <c r="Q30" s="29"/>
      <c r="R30" s="29"/>
      <c r="S30" s="29"/>
    </row>
    <row r="31" spans="1:19">
      <c r="A31" s="14" t="s">
        <v>495</v>
      </c>
      <c r="B31">
        <v>3190.8199999999997</v>
      </c>
      <c r="M31" s="29"/>
      <c r="N31" s="29"/>
      <c r="O31" s="29"/>
      <c r="P31" s="29"/>
      <c r="Q31" s="29"/>
      <c r="R31" s="29"/>
      <c r="S31" s="29"/>
    </row>
    <row r="32" spans="1:19">
      <c r="A32" s="22">
        <v>34702</v>
      </c>
      <c r="B32">
        <v>136</v>
      </c>
      <c r="M32" s="29"/>
      <c r="N32" s="29"/>
      <c r="O32" s="29"/>
      <c r="P32" s="29"/>
      <c r="Q32" s="29"/>
      <c r="R32" s="29"/>
      <c r="S32" s="29"/>
    </row>
    <row r="33" spans="1:19">
      <c r="A33" s="22">
        <v>34705</v>
      </c>
      <c r="B33">
        <v>279</v>
      </c>
      <c r="M33" s="29"/>
      <c r="N33" s="29"/>
      <c r="O33" s="29"/>
      <c r="P33" s="29"/>
      <c r="Q33" s="29"/>
      <c r="R33" s="29"/>
      <c r="S33" s="29"/>
    </row>
    <row r="34" spans="1:19">
      <c r="A34" s="22">
        <v>34708</v>
      </c>
      <c r="B34">
        <v>618.79999999999995</v>
      </c>
      <c r="M34" s="29"/>
      <c r="N34" s="29"/>
      <c r="O34" s="29"/>
      <c r="P34" s="29"/>
      <c r="Q34" s="29"/>
      <c r="R34" s="29"/>
      <c r="S34" s="29"/>
    </row>
    <row r="35" spans="1:19">
      <c r="A35" s="22">
        <v>34711</v>
      </c>
      <c r="B35">
        <v>112</v>
      </c>
      <c r="M35" s="29"/>
      <c r="N35" s="29"/>
      <c r="O35" s="29"/>
      <c r="P35" s="29"/>
      <c r="Q35" s="29"/>
      <c r="R35" s="29"/>
      <c r="S35" s="29"/>
    </row>
    <row r="36" spans="1:19">
      <c r="A36" s="22">
        <v>34712</v>
      </c>
      <c r="B36">
        <v>400</v>
      </c>
      <c r="M36" s="29"/>
      <c r="N36" s="29"/>
      <c r="O36" s="29"/>
      <c r="P36" s="29"/>
      <c r="Q36" s="29"/>
      <c r="R36" s="29"/>
      <c r="S36" s="29"/>
    </row>
    <row r="37" spans="1:19">
      <c r="A37" s="22">
        <v>34716</v>
      </c>
      <c r="B37">
        <v>192</v>
      </c>
      <c r="M37" s="29"/>
      <c r="N37" s="29"/>
      <c r="O37" s="29"/>
      <c r="P37" s="29"/>
      <c r="Q37" s="29"/>
      <c r="R37" s="29"/>
      <c r="S37" s="29"/>
    </row>
    <row r="38" spans="1:19">
      <c r="A38" s="22">
        <v>34717</v>
      </c>
      <c r="B38">
        <v>218.39999999999998</v>
      </c>
      <c r="M38" s="29"/>
      <c r="N38" s="29"/>
      <c r="O38" s="29"/>
      <c r="P38" s="29"/>
      <c r="Q38" s="29"/>
      <c r="R38" s="29"/>
      <c r="S38" s="29"/>
    </row>
    <row r="39" spans="1:19">
      <c r="A39" s="22">
        <v>34724</v>
      </c>
      <c r="B39">
        <v>585.90000000000009</v>
      </c>
      <c r="M39" s="29"/>
      <c r="N39" s="29"/>
      <c r="O39" s="29"/>
      <c r="P39" s="29"/>
      <c r="Q39" s="29"/>
      <c r="R39" s="29"/>
      <c r="S39" s="29"/>
    </row>
    <row r="40" spans="1:19">
      <c r="A40" s="22">
        <v>34726</v>
      </c>
      <c r="B40">
        <v>648.71999999999991</v>
      </c>
      <c r="M40" s="29"/>
      <c r="N40" s="29"/>
      <c r="O40" s="29"/>
      <c r="P40" s="29"/>
      <c r="Q40" s="29"/>
      <c r="R40" s="29"/>
      <c r="S40" s="29"/>
    </row>
    <row r="41" spans="1:19">
      <c r="A41" s="14" t="s">
        <v>496</v>
      </c>
      <c r="B41">
        <v>2704.92</v>
      </c>
    </row>
    <row r="42" spans="1:19">
      <c r="A42" s="22">
        <v>34737</v>
      </c>
      <c r="B42">
        <v>1375.92</v>
      </c>
    </row>
    <row r="43" spans="1:19">
      <c r="A43" s="22">
        <v>34739</v>
      </c>
      <c r="B43">
        <v>223.20000000000002</v>
      </c>
    </row>
    <row r="44" spans="1:19">
      <c r="A44" s="22">
        <v>34743</v>
      </c>
      <c r="B44">
        <v>334.8</v>
      </c>
    </row>
    <row r="45" spans="1:19">
      <c r="A45" s="22">
        <v>34747</v>
      </c>
      <c r="B45">
        <v>120</v>
      </c>
    </row>
    <row r="46" spans="1:19">
      <c r="A46" s="22">
        <v>34757</v>
      </c>
      <c r="B46">
        <v>651</v>
      </c>
    </row>
    <row r="47" spans="1:19">
      <c r="A47" s="14" t="s">
        <v>497</v>
      </c>
      <c r="B47">
        <v>2679.6000000000004</v>
      </c>
    </row>
    <row r="48" spans="1:19">
      <c r="A48" s="22">
        <v>34768</v>
      </c>
      <c r="B48">
        <v>240</v>
      </c>
    </row>
    <row r="49" spans="1:2">
      <c r="A49" s="22">
        <v>34773</v>
      </c>
      <c r="B49">
        <v>436.79999999999995</v>
      </c>
    </row>
    <row r="50" spans="1:2">
      <c r="A50" s="22">
        <v>34781</v>
      </c>
      <c r="B50">
        <v>546</v>
      </c>
    </row>
    <row r="51" spans="1:2">
      <c r="A51" s="22">
        <v>34787</v>
      </c>
      <c r="B51">
        <v>1092</v>
      </c>
    </row>
    <row r="52" spans="1:2">
      <c r="A52" s="22">
        <v>34788</v>
      </c>
      <c r="B52">
        <v>364.8</v>
      </c>
    </row>
    <row r="53" spans="1:2">
      <c r="A53" s="4" t="s">
        <v>1645</v>
      </c>
      <c r="B53">
        <v>12670.26</v>
      </c>
    </row>
    <row r="54" spans="1:2">
      <c r="A54" s="14" t="s">
        <v>498</v>
      </c>
      <c r="B54">
        <v>3676.7999999999997</v>
      </c>
    </row>
    <row r="55" spans="1:2">
      <c r="A55" s="22">
        <v>34800</v>
      </c>
      <c r="B55">
        <v>720</v>
      </c>
    </row>
    <row r="56" spans="1:2">
      <c r="A56" s="22">
        <v>34801</v>
      </c>
      <c r="B56">
        <v>763.19999999999993</v>
      </c>
    </row>
    <row r="57" spans="1:2">
      <c r="A57" s="22">
        <v>34802</v>
      </c>
      <c r="B57">
        <v>878.4</v>
      </c>
    </row>
    <row r="58" spans="1:2">
      <c r="A58" s="22">
        <v>34813</v>
      </c>
      <c r="B58">
        <v>127.19999999999999</v>
      </c>
    </row>
    <row r="59" spans="1:2">
      <c r="A59" s="22">
        <v>34815</v>
      </c>
      <c r="B59">
        <v>1188</v>
      </c>
    </row>
    <row r="60" spans="1:2">
      <c r="A60" s="14" t="s">
        <v>499</v>
      </c>
      <c r="B60">
        <v>5893.8600000000006</v>
      </c>
    </row>
    <row r="61" spans="1:2">
      <c r="A61" s="22">
        <v>34828</v>
      </c>
      <c r="B61">
        <v>912</v>
      </c>
    </row>
    <row r="62" spans="1:2">
      <c r="A62" s="22">
        <v>34829</v>
      </c>
      <c r="B62">
        <v>346.56</v>
      </c>
    </row>
    <row r="63" spans="1:2">
      <c r="A63" s="22">
        <v>34831</v>
      </c>
      <c r="B63">
        <v>1627.5</v>
      </c>
    </row>
    <row r="64" spans="1:2">
      <c r="A64" s="22">
        <v>34837</v>
      </c>
      <c r="B64">
        <v>136.80000000000001</v>
      </c>
    </row>
    <row r="65" spans="1:2">
      <c r="A65" s="22">
        <v>34838</v>
      </c>
      <c r="B65">
        <v>1275</v>
      </c>
    </row>
    <row r="66" spans="1:2">
      <c r="A66" s="22">
        <v>34842</v>
      </c>
      <c r="B66">
        <v>1596</v>
      </c>
    </row>
    <row r="67" spans="1:2">
      <c r="A67" s="14" t="s">
        <v>500</v>
      </c>
      <c r="B67">
        <v>3099.6000000000004</v>
      </c>
    </row>
    <row r="68" spans="1:2">
      <c r="A68" s="22">
        <v>34864</v>
      </c>
      <c r="B68">
        <v>318</v>
      </c>
    </row>
    <row r="69" spans="1:2">
      <c r="A69" s="22">
        <v>34871</v>
      </c>
      <c r="B69">
        <v>319.2</v>
      </c>
    </row>
    <row r="70" spans="1:2">
      <c r="A70" s="22">
        <v>34873</v>
      </c>
      <c r="B70">
        <v>300</v>
      </c>
    </row>
    <row r="71" spans="1:2">
      <c r="A71" s="22">
        <v>34877</v>
      </c>
      <c r="B71">
        <v>2162.4</v>
      </c>
    </row>
    <row r="72" spans="1:2">
      <c r="A72" s="4" t="s">
        <v>1642</v>
      </c>
      <c r="B72">
        <v>11757.7</v>
      </c>
    </row>
    <row r="73" spans="1:2">
      <c r="A73" s="14" t="s">
        <v>501</v>
      </c>
      <c r="B73">
        <v>5823.7</v>
      </c>
    </row>
    <row r="74" spans="1:2">
      <c r="A74" s="22">
        <v>34883</v>
      </c>
      <c r="B74">
        <v>1406</v>
      </c>
    </row>
    <row r="75" spans="1:2">
      <c r="A75" s="22">
        <v>34885</v>
      </c>
      <c r="B75">
        <v>1060</v>
      </c>
    </row>
    <row r="76" spans="1:2">
      <c r="A76" s="22">
        <v>34887</v>
      </c>
      <c r="B76">
        <v>2650</v>
      </c>
    </row>
    <row r="77" spans="1:2">
      <c r="A77" s="22">
        <v>34893</v>
      </c>
      <c r="B77">
        <v>159</v>
      </c>
    </row>
    <row r="78" spans="1:2">
      <c r="A78" s="22">
        <v>34898</v>
      </c>
      <c r="B78">
        <v>217.38749999999999</v>
      </c>
    </row>
    <row r="79" spans="1:2">
      <c r="A79" s="22">
        <v>34907</v>
      </c>
      <c r="B79">
        <v>331.3125</v>
      </c>
    </row>
    <row r="80" spans="1:2">
      <c r="A80" s="14" t="s">
        <v>489</v>
      </c>
      <c r="B80">
        <v>1650</v>
      </c>
    </row>
    <row r="81" spans="1:2">
      <c r="A81" s="22">
        <v>34918</v>
      </c>
      <c r="B81">
        <v>300</v>
      </c>
    </row>
    <row r="82" spans="1:2">
      <c r="A82" s="22">
        <v>34933</v>
      </c>
      <c r="B82">
        <v>1350</v>
      </c>
    </row>
    <row r="83" spans="1:2">
      <c r="A83" s="14" t="s">
        <v>490</v>
      </c>
      <c r="B83">
        <v>4284</v>
      </c>
    </row>
    <row r="84" spans="1:2">
      <c r="A84" s="22">
        <v>34949</v>
      </c>
      <c r="B84">
        <v>944.25</v>
      </c>
    </row>
    <row r="85" spans="1:2">
      <c r="A85" s="22">
        <v>34950</v>
      </c>
      <c r="B85">
        <v>69.75</v>
      </c>
    </row>
    <row r="86" spans="1:2">
      <c r="A86" s="22">
        <v>34957</v>
      </c>
      <c r="B86">
        <v>1845</v>
      </c>
    </row>
    <row r="87" spans="1:2">
      <c r="A87" s="22">
        <v>34967</v>
      </c>
      <c r="B87">
        <v>513</v>
      </c>
    </row>
    <row r="88" spans="1:2">
      <c r="A88" s="22">
        <v>34970</v>
      </c>
      <c r="B88">
        <v>912</v>
      </c>
    </row>
    <row r="89" spans="1:2">
      <c r="A89" s="4" t="s">
        <v>1643</v>
      </c>
      <c r="B89">
        <v>12970.387499999999</v>
      </c>
    </row>
    <row r="90" spans="1:2">
      <c r="A90" s="14" t="s">
        <v>491</v>
      </c>
      <c r="B90">
        <v>2827.2750000000001</v>
      </c>
    </row>
    <row r="91" spans="1:2">
      <c r="A91" s="22">
        <v>34977</v>
      </c>
      <c r="B91">
        <v>62.774999999999999</v>
      </c>
    </row>
    <row r="92" spans="1:2">
      <c r="A92" s="22">
        <v>34983</v>
      </c>
      <c r="B92">
        <v>1007</v>
      </c>
    </row>
    <row r="93" spans="1:2">
      <c r="A93" s="22">
        <v>34984</v>
      </c>
      <c r="B93">
        <v>1060</v>
      </c>
    </row>
    <row r="94" spans="1:2">
      <c r="A94" s="22">
        <v>34992</v>
      </c>
      <c r="B94">
        <v>697.5</v>
      </c>
    </row>
    <row r="95" spans="1:2">
      <c r="A95" s="14" t="s">
        <v>492</v>
      </c>
      <c r="B95">
        <v>7017.4</v>
      </c>
    </row>
    <row r="96" spans="1:2">
      <c r="A96" s="22">
        <v>35004</v>
      </c>
      <c r="B96">
        <v>2462.4</v>
      </c>
    </row>
    <row r="97" spans="1:2">
      <c r="A97" s="22">
        <v>35009</v>
      </c>
      <c r="B97">
        <v>2700</v>
      </c>
    </row>
    <row r="98" spans="1:2">
      <c r="A98" s="22">
        <v>35020</v>
      </c>
      <c r="B98">
        <v>1484</v>
      </c>
    </row>
    <row r="99" spans="1:2">
      <c r="A99" s="22">
        <v>35027</v>
      </c>
      <c r="B99">
        <v>371</v>
      </c>
    </row>
    <row r="100" spans="1:2">
      <c r="A100" s="14" t="s">
        <v>493</v>
      </c>
      <c r="B100">
        <v>3125.7125000000001</v>
      </c>
    </row>
    <row r="101" spans="1:2">
      <c r="A101" s="22">
        <v>35040</v>
      </c>
      <c r="B101">
        <v>1510.5</v>
      </c>
    </row>
    <row r="102" spans="1:2">
      <c r="A102" s="22">
        <v>35041</v>
      </c>
      <c r="B102">
        <v>1284</v>
      </c>
    </row>
    <row r="103" spans="1:2">
      <c r="A103" s="22">
        <v>35047</v>
      </c>
      <c r="B103">
        <v>182.4</v>
      </c>
    </row>
    <row r="104" spans="1:2">
      <c r="A104" s="22">
        <v>35055</v>
      </c>
      <c r="B104">
        <v>98.8125</v>
      </c>
    </row>
    <row r="105" spans="1:2">
      <c r="A105" s="22">
        <v>35059</v>
      </c>
      <c r="B105">
        <v>50</v>
      </c>
    </row>
    <row r="106" spans="1:2">
      <c r="A106" s="3" t="s">
        <v>502</v>
      </c>
      <c r="B106">
        <v>43315.932500000003</v>
      </c>
    </row>
    <row r="107" spans="1:2">
      <c r="A107" s="4" t="s">
        <v>1644</v>
      </c>
      <c r="B107">
        <v>14856.699999999999</v>
      </c>
    </row>
    <row r="108" spans="1:2">
      <c r="A108" s="14" t="s">
        <v>495</v>
      </c>
      <c r="B108">
        <v>12157.9</v>
      </c>
    </row>
    <row r="109" spans="1:2">
      <c r="A109" s="22">
        <v>35066</v>
      </c>
      <c r="B109">
        <v>1484</v>
      </c>
    </row>
    <row r="110" spans="1:2">
      <c r="A110" s="22">
        <v>35069</v>
      </c>
      <c r="B110">
        <v>1050</v>
      </c>
    </row>
    <row r="111" spans="1:2">
      <c r="A111" s="22">
        <v>35079</v>
      </c>
      <c r="B111">
        <v>6042</v>
      </c>
    </row>
    <row r="112" spans="1:2">
      <c r="A112" s="22">
        <v>35081</v>
      </c>
      <c r="B112">
        <v>350</v>
      </c>
    </row>
    <row r="113" spans="1:2">
      <c r="A113" s="22">
        <v>35086</v>
      </c>
      <c r="B113">
        <v>76.5</v>
      </c>
    </row>
    <row r="114" spans="1:2">
      <c r="A114" s="22">
        <v>35088</v>
      </c>
      <c r="B114">
        <v>279</v>
      </c>
    </row>
    <row r="115" spans="1:2">
      <c r="A115" s="22">
        <v>35090</v>
      </c>
      <c r="B115">
        <v>477</v>
      </c>
    </row>
    <row r="116" spans="1:2">
      <c r="A116" s="22">
        <v>35093</v>
      </c>
      <c r="B116">
        <v>1192.5</v>
      </c>
    </row>
    <row r="117" spans="1:2">
      <c r="A117" s="22">
        <v>35094</v>
      </c>
      <c r="B117">
        <v>1094.4000000000001</v>
      </c>
    </row>
    <row r="118" spans="1:2">
      <c r="A118" s="22">
        <v>35095</v>
      </c>
      <c r="B118">
        <v>112.5</v>
      </c>
    </row>
    <row r="119" spans="1:2">
      <c r="A119" s="14" t="s">
        <v>496</v>
      </c>
      <c r="B119">
        <v>1526</v>
      </c>
    </row>
    <row r="120" spans="1:2">
      <c r="A120" s="22">
        <v>35103</v>
      </c>
      <c r="B120">
        <v>318</v>
      </c>
    </row>
    <row r="121" spans="1:2">
      <c r="A121" s="22">
        <v>35110</v>
      </c>
      <c r="B121">
        <v>540</v>
      </c>
    </row>
    <row r="122" spans="1:2">
      <c r="A122" s="22">
        <v>35116</v>
      </c>
      <c r="B122">
        <v>159</v>
      </c>
    </row>
    <row r="123" spans="1:2">
      <c r="A123" s="22">
        <v>35117</v>
      </c>
      <c r="B123">
        <v>200</v>
      </c>
    </row>
    <row r="124" spans="1:2">
      <c r="A124" s="22">
        <v>35124</v>
      </c>
      <c r="B124">
        <v>309</v>
      </c>
    </row>
    <row r="125" spans="1:2">
      <c r="A125" s="14" t="s">
        <v>497</v>
      </c>
      <c r="B125">
        <v>1172.8</v>
      </c>
    </row>
    <row r="126" spans="1:2">
      <c r="A126" s="22">
        <v>35130</v>
      </c>
      <c r="B126">
        <v>106</v>
      </c>
    </row>
    <row r="127" spans="1:2">
      <c r="A127" s="22">
        <v>35132</v>
      </c>
      <c r="B127">
        <v>136.80000000000001</v>
      </c>
    </row>
    <row r="128" spans="1:2">
      <c r="A128" s="22">
        <v>35152</v>
      </c>
      <c r="B128">
        <v>930</v>
      </c>
    </row>
    <row r="129" spans="1:2">
      <c r="A129" s="4" t="s">
        <v>1645</v>
      </c>
      <c r="B129">
        <v>28459.232500000006</v>
      </c>
    </row>
    <row r="130" spans="1:2">
      <c r="A130" s="14" t="s">
        <v>498</v>
      </c>
      <c r="B130">
        <v>13031.2</v>
      </c>
    </row>
    <row r="131" spans="1:2">
      <c r="A131" s="22">
        <v>35158</v>
      </c>
      <c r="B131">
        <v>1231.2</v>
      </c>
    </row>
    <row r="132" spans="1:2">
      <c r="A132" s="22">
        <v>35164</v>
      </c>
      <c r="B132">
        <v>364.8</v>
      </c>
    </row>
    <row r="133" spans="1:2">
      <c r="A133" s="22">
        <v>35165</v>
      </c>
      <c r="B133">
        <v>240</v>
      </c>
    </row>
    <row r="134" spans="1:2">
      <c r="A134" s="22">
        <v>35167</v>
      </c>
      <c r="B134">
        <v>2120</v>
      </c>
    </row>
    <row r="135" spans="1:2">
      <c r="A135" s="22">
        <v>35170</v>
      </c>
      <c r="B135">
        <v>91.2</v>
      </c>
    </row>
    <row r="136" spans="1:2">
      <c r="A136" s="22">
        <v>35171</v>
      </c>
      <c r="B136">
        <v>424</v>
      </c>
    </row>
    <row r="137" spans="1:2">
      <c r="A137" s="22">
        <v>35172</v>
      </c>
      <c r="B137">
        <v>180</v>
      </c>
    </row>
    <row r="138" spans="1:2">
      <c r="A138" s="22">
        <v>35173</v>
      </c>
      <c r="B138">
        <v>1350</v>
      </c>
    </row>
    <row r="139" spans="1:2">
      <c r="A139" s="22">
        <v>35174</v>
      </c>
      <c r="B139">
        <v>848</v>
      </c>
    </row>
    <row r="140" spans="1:2">
      <c r="A140" s="22">
        <v>35179</v>
      </c>
      <c r="B140">
        <v>912</v>
      </c>
    </row>
    <row r="141" spans="1:2">
      <c r="A141" s="22">
        <v>35180</v>
      </c>
      <c r="B141">
        <v>1070</v>
      </c>
    </row>
    <row r="142" spans="1:2">
      <c r="A142" s="22">
        <v>35181</v>
      </c>
      <c r="B142">
        <v>600</v>
      </c>
    </row>
    <row r="143" spans="1:2">
      <c r="A143" s="22">
        <v>35185</v>
      </c>
      <c r="B143">
        <v>3600</v>
      </c>
    </row>
    <row r="144" spans="1:2">
      <c r="A144" s="14" t="s">
        <v>499</v>
      </c>
      <c r="B144">
        <v>14290.65</v>
      </c>
    </row>
    <row r="145" spans="1:2">
      <c r="A145" s="22">
        <v>35187</v>
      </c>
      <c r="B145">
        <v>1060</v>
      </c>
    </row>
    <row r="146" spans="1:2">
      <c r="A146" s="22">
        <v>35188</v>
      </c>
      <c r="B146">
        <v>955.25</v>
      </c>
    </row>
    <row r="147" spans="1:2">
      <c r="A147" s="22">
        <v>35191</v>
      </c>
      <c r="B147">
        <v>1800</v>
      </c>
    </row>
    <row r="148" spans="1:2">
      <c r="A148" s="22">
        <v>35193</v>
      </c>
      <c r="B148">
        <v>3032.4</v>
      </c>
    </row>
    <row r="149" spans="1:2">
      <c r="A149" s="22">
        <v>35194</v>
      </c>
      <c r="B149">
        <v>600</v>
      </c>
    </row>
    <row r="150" spans="1:2">
      <c r="A150" s="22">
        <v>35199</v>
      </c>
      <c r="B150">
        <v>1869</v>
      </c>
    </row>
    <row r="151" spans="1:2">
      <c r="A151" s="22">
        <v>35200</v>
      </c>
      <c r="B151">
        <v>530</v>
      </c>
    </row>
    <row r="152" spans="1:2">
      <c r="A152" s="22">
        <v>35206</v>
      </c>
      <c r="B152">
        <v>912</v>
      </c>
    </row>
    <row r="153" spans="1:2">
      <c r="A153" s="22">
        <v>35208</v>
      </c>
      <c r="B153">
        <v>1272</v>
      </c>
    </row>
    <row r="154" spans="1:2">
      <c r="A154" s="22">
        <v>35213</v>
      </c>
      <c r="B154">
        <v>2260</v>
      </c>
    </row>
    <row r="155" spans="1:2">
      <c r="A155" s="14" t="s">
        <v>500</v>
      </c>
      <c r="B155">
        <v>1137.3825000000002</v>
      </c>
    </row>
    <row r="156" spans="1:2">
      <c r="A156" s="22">
        <v>35219</v>
      </c>
      <c r="B156">
        <v>310.08000000000004</v>
      </c>
    </row>
    <row r="157" spans="1:2">
      <c r="A157" s="22">
        <v>35220</v>
      </c>
      <c r="B157">
        <v>427.5</v>
      </c>
    </row>
    <row r="158" spans="1:2">
      <c r="A158" s="22">
        <v>35221</v>
      </c>
      <c r="B158">
        <v>399.80250000000001</v>
      </c>
    </row>
  </sheetData>
  <mergeCells count="2">
    <mergeCell ref="A1:M1"/>
    <mergeCell ref="M2:S40"/>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193E8-3ED8-D24E-911A-FC5194B5021C}">
  <dimension ref="A1:M14"/>
  <sheetViews>
    <sheetView topLeftCell="B1" zoomScale="75" workbookViewId="0">
      <selection activeCell="S20" sqref="S20"/>
    </sheetView>
  </sheetViews>
  <sheetFormatPr baseColWidth="10" defaultRowHeight="16"/>
  <cols>
    <col min="1" max="1" width="15" bestFit="1" customWidth="1"/>
    <col min="2" max="2" width="17.33203125" bestFit="1" customWidth="1"/>
    <col min="3" max="4" width="12" bestFit="1" customWidth="1"/>
    <col min="5" max="5" width="13.6640625" bestFit="1" customWidth="1"/>
    <col min="6" max="6" width="14" bestFit="1" customWidth="1"/>
    <col min="7" max="7" width="12.33203125" bestFit="1" customWidth="1"/>
    <col min="8" max="9" width="8.6640625" bestFit="1" customWidth="1"/>
    <col min="10" max="10" width="7.33203125" bestFit="1" customWidth="1"/>
    <col min="11" max="11" width="21.6640625" bestFit="1" customWidth="1"/>
    <col min="12" max="12" width="10.1640625" bestFit="1" customWidth="1"/>
    <col min="13" max="13" width="12.6640625" bestFit="1" customWidth="1"/>
    <col min="14" max="14" width="21.33203125" bestFit="1" customWidth="1"/>
    <col min="15" max="15" width="7.33203125" bestFit="1" customWidth="1"/>
    <col min="16" max="16" width="11.5" bestFit="1" customWidth="1"/>
    <col min="17" max="17" width="7.33203125" bestFit="1" customWidth="1"/>
    <col min="18" max="18" width="12.83203125" bestFit="1" customWidth="1"/>
    <col min="19" max="19" width="20" bestFit="1" customWidth="1"/>
    <col min="20" max="20" width="15.83203125" bestFit="1" customWidth="1"/>
    <col min="21" max="21" width="27.5" bestFit="1" customWidth="1"/>
    <col min="22" max="22" width="9.83203125" bestFit="1" customWidth="1"/>
    <col min="23" max="23" width="17.6640625" bestFit="1" customWidth="1"/>
    <col min="24" max="24" width="16.6640625" bestFit="1" customWidth="1"/>
    <col min="25" max="25" width="12.5" bestFit="1" customWidth="1"/>
    <col min="26" max="26" width="21.6640625" bestFit="1" customWidth="1"/>
    <col min="27" max="27" width="18.6640625" bestFit="1" customWidth="1"/>
    <col min="28" max="28" width="5.33203125" bestFit="1" customWidth="1"/>
    <col min="29" max="29" width="9.1640625" bestFit="1" customWidth="1"/>
    <col min="30" max="30" width="10.83203125" bestFit="1" customWidth="1"/>
    <col min="31" max="31" width="30.33203125" bestFit="1" customWidth="1"/>
    <col min="32" max="32" width="6.33203125" bestFit="1" customWidth="1"/>
    <col min="33" max="33" width="11.5" bestFit="1" customWidth="1"/>
    <col min="34" max="34" width="24.33203125" bestFit="1" customWidth="1"/>
    <col min="35" max="35" width="11.83203125" bestFit="1" customWidth="1"/>
    <col min="36" max="36" width="29.1640625" bestFit="1" customWidth="1"/>
    <col min="37" max="37" width="23.1640625" bestFit="1" customWidth="1"/>
    <col min="38" max="38" width="20.5" bestFit="1" customWidth="1"/>
    <col min="39" max="39" width="17.5" bestFit="1" customWidth="1"/>
    <col min="40" max="40" width="8.6640625" bestFit="1" customWidth="1"/>
    <col min="41" max="41" width="14.5" bestFit="1" customWidth="1"/>
    <col min="42" max="42" width="19.6640625" bestFit="1" customWidth="1"/>
    <col min="43" max="43" width="20.33203125" bestFit="1" customWidth="1"/>
    <col min="44" max="44" width="25.6640625" bestFit="1" customWidth="1"/>
    <col min="45" max="45" width="25" bestFit="1" customWidth="1"/>
    <col min="46" max="46" width="27.6640625" bestFit="1" customWidth="1"/>
    <col min="47" max="47" width="13.33203125" bestFit="1" customWidth="1"/>
    <col min="48" max="48" width="11.5" bestFit="1" customWidth="1"/>
    <col min="49" max="49" width="7.5" bestFit="1" customWidth="1"/>
    <col min="50" max="50" width="12.5" bestFit="1" customWidth="1"/>
    <col min="51" max="51" width="14.5" bestFit="1" customWidth="1"/>
    <col min="52" max="52" width="25" bestFit="1" customWidth="1"/>
    <col min="53" max="53" width="18.83203125" bestFit="1" customWidth="1"/>
    <col min="54" max="54" width="12.83203125" bestFit="1" customWidth="1"/>
    <col min="55" max="55" width="19.1640625" bestFit="1" customWidth="1"/>
    <col min="56" max="56" width="10.1640625" bestFit="1" customWidth="1"/>
    <col min="57" max="57" width="10.83203125" bestFit="1" customWidth="1"/>
    <col min="58" max="58" width="16.5" bestFit="1" customWidth="1"/>
    <col min="59" max="59" width="13" bestFit="1" customWidth="1"/>
    <col min="60" max="60" width="17.83203125" bestFit="1" customWidth="1"/>
    <col min="61" max="61" width="18.33203125" bestFit="1" customWidth="1"/>
    <col min="62" max="62" width="27.6640625" bestFit="1" customWidth="1"/>
    <col min="63" max="63" width="21" bestFit="1" customWidth="1"/>
    <col min="64" max="64" width="17.6640625" bestFit="1" customWidth="1"/>
    <col min="65" max="65" width="12.83203125" bestFit="1" customWidth="1"/>
    <col min="66" max="66" width="9.33203125" bestFit="1" customWidth="1"/>
    <col min="67" max="67" width="13" bestFit="1" customWidth="1"/>
    <col min="68" max="68" width="12.83203125" bestFit="1" customWidth="1"/>
    <col min="69" max="69" width="24.33203125" bestFit="1" customWidth="1"/>
    <col min="70" max="70" width="21.6640625" bestFit="1" customWidth="1"/>
    <col min="71" max="71" width="4.6640625" bestFit="1" customWidth="1"/>
    <col min="72" max="72" width="8.83203125" bestFit="1" customWidth="1"/>
    <col min="73" max="73" width="9.1640625" bestFit="1" customWidth="1"/>
    <col min="74" max="74" width="28.33203125" bestFit="1" customWidth="1"/>
    <col min="75" max="75" width="15.33203125" bestFit="1" customWidth="1"/>
    <col min="76" max="76" width="12.33203125" bestFit="1" customWidth="1"/>
    <col min="77" max="77" width="26.6640625" bestFit="1" customWidth="1"/>
    <col min="78" max="78" width="13.6640625" bestFit="1" customWidth="1"/>
    <col min="79" max="79" width="7" bestFit="1" customWidth="1"/>
    <col min="80" max="481" width="8.6640625" bestFit="1" customWidth="1"/>
    <col min="482" max="482" width="7" bestFit="1" customWidth="1"/>
    <col min="483" max="483" width="10.6640625" bestFit="1" customWidth="1"/>
  </cols>
  <sheetData>
    <row r="1" spans="1:13">
      <c r="A1" s="2" t="s">
        <v>484</v>
      </c>
      <c r="B1" s="2" t="s">
        <v>483</v>
      </c>
    </row>
    <row r="2" spans="1:13">
      <c r="A2" s="2" t="s">
        <v>481</v>
      </c>
      <c r="B2" t="s">
        <v>1004</v>
      </c>
      <c r="C2" t="s">
        <v>1012</v>
      </c>
      <c r="D2" t="s">
        <v>1047</v>
      </c>
      <c r="E2" t="s">
        <v>989</v>
      </c>
      <c r="F2" t="s">
        <v>1021</v>
      </c>
      <c r="G2" t="s">
        <v>1049</v>
      </c>
      <c r="H2" t="s">
        <v>1030</v>
      </c>
      <c r="I2" t="s">
        <v>1057</v>
      </c>
      <c r="J2" t="s">
        <v>1232</v>
      </c>
    </row>
    <row r="3" spans="1:13">
      <c r="A3" s="3" t="s">
        <v>1646</v>
      </c>
      <c r="L3">
        <v>10</v>
      </c>
      <c r="M3">
        <v>19</v>
      </c>
    </row>
    <row r="4" spans="1:13">
      <c r="A4" s="3" t="s">
        <v>488</v>
      </c>
      <c r="L4">
        <v>20</v>
      </c>
      <c r="M4">
        <v>19</v>
      </c>
    </row>
    <row r="5" spans="1:13">
      <c r="A5" s="4" t="s">
        <v>1642</v>
      </c>
      <c r="B5">
        <v>619</v>
      </c>
      <c r="C5">
        <v>293</v>
      </c>
      <c r="D5">
        <v>415</v>
      </c>
      <c r="E5">
        <v>554</v>
      </c>
      <c r="F5">
        <v>94</v>
      </c>
      <c r="G5">
        <v>187</v>
      </c>
      <c r="H5">
        <v>178</v>
      </c>
      <c r="I5">
        <v>444</v>
      </c>
      <c r="L5">
        <v>30</v>
      </c>
      <c r="M5">
        <v>19</v>
      </c>
    </row>
    <row r="6" spans="1:13">
      <c r="A6" s="4" t="s">
        <v>1643</v>
      </c>
      <c r="B6">
        <v>918</v>
      </c>
      <c r="C6">
        <v>587</v>
      </c>
      <c r="D6">
        <v>702</v>
      </c>
      <c r="E6">
        <v>879</v>
      </c>
      <c r="F6">
        <v>327</v>
      </c>
      <c r="G6">
        <v>454</v>
      </c>
      <c r="H6">
        <v>176</v>
      </c>
      <c r="I6">
        <v>554</v>
      </c>
      <c r="L6">
        <v>40</v>
      </c>
      <c r="M6">
        <v>19</v>
      </c>
    </row>
    <row r="7" spans="1:13">
      <c r="A7" s="3" t="s">
        <v>494</v>
      </c>
      <c r="L7">
        <v>50</v>
      </c>
      <c r="M7">
        <v>19</v>
      </c>
    </row>
    <row r="8" spans="1:13">
      <c r="A8" s="4" t="s">
        <v>1644</v>
      </c>
      <c r="B8">
        <v>855</v>
      </c>
      <c r="C8">
        <v>746</v>
      </c>
      <c r="D8">
        <v>1288</v>
      </c>
      <c r="E8">
        <v>1349</v>
      </c>
      <c r="F8">
        <v>576</v>
      </c>
      <c r="G8">
        <v>908</v>
      </c>
      <c r="H8">
        <v>422</v>
      </c>
      <c r="I8">
        <v>589</v>
      </c>
      <c r="L8">
        <v>60</v>
      </c>
      <c r="M8">
        <v>19</v>
      </c>
    </row>
    <row r="9" spans="1:13">
      <c r="A9" s="4" t="s">
        <v>1645</v>
      </c>
      <c r="B9">
        <v>1061</v>
      </c>
      <c r="C9">
        <v>709</v>
      </c>
      <c r="D9">
        <v>950</v>
      </c>
      <c r="E9">
        <v>1036</v>
      </c>
      <c r="F9">
        <v>563</v>
      </c>
      <c r="G9">
        <v>331</v>
      </c>
      <c r="H9">
        <v>379</v>
      </c>
      <c r="I9">
        <v>817</v>
      </c>
      <c r="L9">
        <v>70</v>
      </c>
      <c r="M9">
        <v>19</v>
      </c>
    </row>
    <row r="10" spans="1:13">
      <c r="A10" s="4" t="s">
        <v>1642</v>
      </c>
      <c r="B10">
        <v>974</v>
      </c>
      <c r="C10">
        <v>601</v>
      </c>
      <c r="D10">
        <v>652</v>
      </c>
      <c r="E10">
        <v>1035</v>
      </c>
      <c r="F10">
        <v>739</v>
      </c>
      <c r="G10">
        <v>414</v>
      </c>
      <c r="H10">
        <v>323</v>
      </c>
      <c r="I10">
        <v>812</v>
      </c>
      <c r="L10">
        <v>80</v>
      </c>
      <c r="M10">
        <v>19</v>
      </c>
    </row>
    <row r="11" spans="1:13">
      <c r="A11" s="4" t="s">
        <v>1643</v>
      </c>
      <c r="B11">
        <v>913</v>
      </c>
      <c r="C11">
        <v>664</v>
      </c>
      <c r="D11">
        <v>1016</v>
      </c>
      <c r="E11">
        <v>1201</v>
      </c>
      <c r="F11">
        <v>684</v>
      </c>
      <c r="G11">
        <v>586</v>
      </c>
      <c r="H11">
        <v>339</v>
      </c>
      <c r="I11">
        <v>1475</v>
      </c>
    </row>
    <row r="12" spans="1:13">
      <c r="A12" s="3" t="s">
        <v>502</v>
      </c>
    </row>
    <row r="13" spans="1:13">
      <c r="A13" s="4" t="s">
        <v>1644</v>
      </c>
      <c r="B13">
        <v>1954</v>
      </c>
      <c r="C13">
        <v>815</v>
      </c>
      <c r="D13">
        <v>1386</v>
      </c>
      <c r="E13">
        <v>1474</v>
      </c>
      <c r="F13">
        <v>957</v>
      </c>
      <c r="G13">
        <v>694</v>
      </c>
      <c r="H13">
        <v>410</v>
      </c>
      <c r="I13">
        <v>1573</v>
      </c>
    </row>
    <row r="14" spans="1:13">
      <c r="A14" s="4" t="s">
        <v>1645</v>
      </c>
      <c r="B14">
        <v>2238</v>
      </c>
      <c r="C14">
        <v>883</v>
      </c>
      <c r="D14">
        <v>1497</v>
      </c>
      <c r="E14">
        <v>1621</v>
      </c>
      <c r="F14">
        <v>622</v>
      </c>
      <c r="G14">
        <v>625</v>
      </c>
      <c r="H14">
        <v>763</v>
      </c>
      <c r="I14">
        <v>1417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34893-E84F-654A-879B-88D096728F57}">
  <dimension ref="A1:U22"/>
  <sheetViews>
    <sheetView workbookViewId="0">
      <selection activeCell="A5" sqref="A5"/>
    </sheetView>
  </sheetViews>
  <sheetFormatPr baseColWidth="10" defaultRowHeight="16"/>
  <sheetData>
    <row r="1" spans="1:21" ht="18">
      <c r="A1" s="31" t="s">
        <v>1238</v>
      </c>
      <c r="B1" s="31"/>
      <c r="C1" s="31"/>
      <c r="D1" s="31"/>
      <c r="E1" s="31"/>
      <c r="F1" s="31"/>
      <c r="G1" s="31"/>
      <c r="H1" s="31"/>
      <c r="I1" s="31"/>
      <c r="J1" s="31"/>
      <c r="K1" s="31"/>
      <c r="L1" s="31"/>
      <c r="M1" s="31"/>
      <c r="N1" s="31"/>
      <c r="O1" s="31"/>
      <c r="P1" s="31"/>
      <c r="Q1" s="31"/>
      <c r="R1" s="31"/>
      <c r="S1" s="31"/>
      <c r="T1" s="31"/>
      <c r="U1" s="31"/>
    </row>
    <row r="2" spans="1:21">
      <c r="A2" t="s">
        <v>1657</v>
      </c>
    </row>
    <row r="3" spans="1:21">
      <c r="A3" t="s">
        <v>1658</v>
      </c>
    </row>
    <row r="5" spans="1:21">
      <c r="A5" s="32"/>
      <c r="B5" s="33"/>
      <c r="C5" s="34"/>
    </row>
    <row r="6" spans="1:21">
      <c r="A6" s="35"/>
      <c r="B6" s="36"/>
      <c r="C6" s="37"/>
    </row>
    <row r="7" spans="1:21">
      <c r="A7" s="35"/>
      <c r="B7" s="36"/>
      <c r="C7" s="37"/>
    </row>
    <row r="8" spans="1:21">
      <c r="A8" s="35"/>
      <c r="B8" s="36"/>
      <c r="C8" s="37"/>
    </row>
    <row r="9" spans="1:21">
      <c r="A9" s="35"/>
      <c r="B9" s="36"/>
      <c r="C9" s="37"/>
    </row>
    <row r="10" spans="1:21">
      <c r="A10" s="35"/>
      <c r="B10" s="36"/>
      <c r="C10" s="37"/>
    </row>
    <row r="11" spans="1:21">
      <c r="A11" s="35"/>
      <c r="B11" s="36"/>
      <c r="C11" s="37"/>
    </row>
    <row r="12" spans="1:21">
      <c r="A12" s="35"/>
      <c r="B12" s="36"/>
      <c r="C12" s="37"/>
    </row>
    <row r="13" spans="1:21">
      <c r="A13" s="35"/>
      <c r="B13" s="36"/>
      <c r="C13" s="37"/>
    </row>
    <row r="14" spans="1:21">
      <c r="A14" s="35"/>
      <c r="B14" s="36"/>
      <c r="C14" s="37"/>
    </row>
    <row r="15" spans="1:21">
      <c r="A15" s="35"/>
      <c r="B15" s="36"/>
      <c r="C15" s="37"/>
    </row>
    <row r="16" spans="1:21">
      <c r="A16" s="35"/>
      <c r="B16" s="36"/>
      <c r="C16" s="37"/>
    </row>
    <row r="17" spans="1:3">
      <c r="A17" s="35"/>
      <c r="B17" s="36"/>
      <c r="C17" s="37"/>
    </row>
    <row r="18" spans="1:3">
      <c r="A18" s="35"/>
      <c r="B18" s="36"/>
      <c r="C18" s="37"/>
    </row>
    <row r="19" spans="1:3">
      <c r="A19" s="35"/>
      <c r="B19" s="36"/>
      <c r="C19" s="37"/>
    </row>
    <row r="20" spans="1:3">
      <c r="A20" s="35"/>
      <c r="B20" s="36"/>
      <c r="C20" s="37"/>
    </row>
    <row r="21" spans="1:3">
      <c r="A21" s="35"/>
      <c r="B21" s="36"/>
      <c r="C21" s="37"/>
    </row>
    <row r="22" spans="1:3">
      <c r="A22" s="38"/>
      <c r="B22" s="39"/>
      <c r="C22" s="40"/>
    </row>
  </sheetData>
  <mergeCells count="1">
    <mergeCell ref="A1:U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37841-6B26-5E4C-ADA0-DD64812D7433}">
  <dimension ref="A1:U161"/>
  <sheetViews>
    <sheetView topLeftCell="B10" workbookViewId="0">
      <selection activeCell="M38" sqref="M38"/>
    </sheetView>
  </sheetViews>
  <sheetFormatPr baseColWidth="10" defaultRowHeight="16"/>
  <cols>
    <col min="1" max="1" width="38.1640625" bestFit="1" customWidth="1"/>
    <col min="2" max="2" width="18.83203125" bestFit="1" customWidth="1"/>
    <col min="3" max="3" width="11.1640625" customWidth="1"/>
    <col min="14" max="14" width="14.33203125" customWidth="1"/>
    <col min="15" max="15" width="17" customWidth="1"/>
  </cols>
  <sheetData>
    <row r="1" spans="1:21" ht="20">
      <c r="A1" s="23" t="s">
        <v>1235</v>
      </c>
      <c r="B1" s="23"/>
      <c r="C1" s="23"/>
      <c r="D1" s="23"/>
      <c r="E1" s="23"/>
      <c r="F1" s="23"/>
      <c r="G1" s="23"/>
      <c r="H1" s="23"/>
      <c r="I1" s="23"/>
      <c r="J1" s="23"/>
      <c r="K1" s="23"/>
      <c r="L1" s="23"/>
      <c r="M1" s="23"/>
      <c r="N1" s="23"/>
      <c r="O1" s="23"/>
      <c r="P1" s="23"/>
    </row>
    <row r="2" spans="1:21">
      <c r="A2" s="2" t="s">
        <v>1236</v>
      </c>
      <c r="B2" t="s">
        <v>1237</v>
      </c>
    </row>
    <row r="3" spans="1:21">
      <c r="A3" s="3" t="s">
        <v>1135</v>
      </c>
      <c r="B3" s="8">
        <v>153691.27499999999</v>
      </c>
      <c r="N3" t="s">
        <v>1517</v>
      </c>
      <c r="Q3" s="25" t="s">
        <v>1518</v>
      </c>
      <c r="R3" s="24"/>
      <c r="S3" s="24"/>
      <c r="T3" s="24"/>
      <c r="U3" s="24"/>
    </row>
    <row r="4" spans="1:21">
      <c r="A4" s="4" t="s">
        <v>1004</v>
      </c>
      <c r="B4" s="8">
        <v>153691.27499999999</v>
      </c>
      <c r="N4" t="s">
        <v>1515</v>
      </c>
      <c r="O4" t="s">
        <v>1485</v>
      </c>
      <c r="Q4" s="24"/>
      <c r="R4" s="24"/>
      <c r="S4" s="24"/>
      <c r="T4" s="24"/>
      <c r="U4" s="24"/>
    </row>
    <row r="5" spans="1:21">
      <c r="A5" s="14" t="s">
        <v>578</v>
      </c>
      <c r="B5" s="8">
        <v>12294.54</v>
      </c>
      <c r="N5" t="s">
        <v>1498</v>
      </c>
      <c r="O5" t="s">
        <v>1323</v>
      </c>
      <c r="Q5" s="24"/>
      <c r="R5" s="24"/>
      <c r="S5" s="24"/>
      <c r="T5" s="24"/>
      <c r="U5" s="24"/>
    </row>
    <row r="6" spans="1:21">
      <c r="A6" s="14" t="s">
        <v>576</v>
      </c>
      <c r="B6" s="8">
        <v>141396.73499999999</v>
      </c>
      <c r="N6" t="s">
        <v>1511</v>
      </c>
      <c r="O6" t="s">
        <v>1313</v>
      </c>
      <c r="Q6" s="24"/>
      <c r="R6" s="24"/>
      <c r="S6" s="24"/>
      <c r="T6" s="24"/>
      <c r="U6" s="24"/>
    </row>
    <row r="7" spans="1:21">
      <c r="A7" s="3" t="s">
        <v>1168</v>
      </c>
      <c r="B7" s="8">
        <v>22391.199999999997</v>
      </c>
      <c r="N7" t="s">
        <v>1491</v>
      </c>
      <c r="O7" t="s">
        <v>1305</v>
      </c>
      <c r="Q7" s="24"/>
      <c r="R7" s="24"/>
      <c r="S7" s="24"/>
      <c r="T7" s="24"/>
      <c r="U7" s="24"/>
    </row>
    <row r="8" spans="1:21">
      <c r="A8" s="4" t="s">
        <v>1004</v>
      </c>
      <c r="B8" s="8">
        <v>22391.199999999997</v>
      </c>
      <c r="N8" t="s">
        <v>1495</v>
      </c>
      <c r="O8" t="s">
        <v>1308</v>
      </c>
      <c r="Q8" s="24"/>
      <c r="R8" s="24"/>
      <c r="S8" s="24"/>
      <c r="T8" s="24"/>
      <c r="U8" s="24"/>
    </row>
    <row r="9" spans="1:21">
      <c r="A9" s="14" t="s">
        <v>633</v>
      </c>
      <c r="B9" s="8">
        <v>2396.8000000000002</v>
      </c>
      <c r="N9" t="s">
        <v>1497</v>
      </c>
      <c r="O9" t="s">
        <v>1344</v>
      </c>
      <c r="Q9" s="24"/>
      <c r="R9" s="24"/>
      <c r="S9" s="24"/>
      <c r="T9" s="24"/>
      <c r="U9" s="24"/>
    </row>
    <row r="10" spans="1:21">
      <c r="A10" s="14" t="s">
        <v>570</v>
      </c>
      <c r="B10" s="8">
        <v>6350.4</v>
      </c>
      <c r="N10" t="s">
        <v>1503</v>
      </c>
      <c r="O10" t="s">
        <v>1318</v>
      </c>
      <c r="Q10" s="24"/>
      <c r="R10" s="24"/>
      <c r="S10" s="24"/>
      <c r="T10" s="24"/>
      <c r="U10" s="24"/>
    </row>
    <row r="11" spans="1:21">
      <c r="A11" s="14" t="s">
        <v>571</v>
      </c>
      <c r="B11" s="8">
        <v>13643.999999999998</v>
      </c>
      <c r="N11" t="s">
        <v>1513</v>
      </c>
      <c r="O11" t="s">
        <v>1352</v>
      </c>
      <c r="Q11" s="24"/>
      <c r="R11" s="24"/>
      <c r="S11" s="24"/>
      <c r="T11" s="24"/>
      <c r="U11" s="24"/>
    </row>
    <row r="12" spans="1:21">
      <c r="A12" s="3" t="s">
        <v>981</v>
      </c>
      <c r="B12" s="8">
        <v>25159.43</v>
      </c>
      <c r="N12" t="s">
        <v>1499</v>
      </c>
      <c r="O12" t="s">
        <v>1302</v>
      </c>
      <c r="Q12" s="24"/>
      <c r="R12" s="24"/>
      <c r="S12" s="24"/>
      <c r="T12" s="24"/>
      <c r="U12" s="24"/>
    </row>
    <row r="13" spans="1:21">
      <c r="A13" s="4" t="s">
        <v>989</v>
      </c>
      <c r="B13" s="8">
        <v>25159.43</v>
      </c>
      <c r="Q13" s="24"/>
      <c r="R13" s="24"/>
      <c r="S13" s="24"/>
      <c r="T13" s="24"/>
      <c r="U13" s="24"/>
    </row>
    <row r="14" spans="1:21">
      <c r="A14" s="14" t="s">
        <v>524</v>
      </c>
      <c r="B14" s="8">
        <v>12901.77</v>
      </c>
      <c r="N14" t="s">
        <v>1516</v>
      </c>
      <c r="Q14" s="24"/>
      <c r="R14" s="24"/>
      <c r="S14" s="24"/>
      <c r="T14" s="24"/>
      <c r="U14" s="24"/>
    </row>
    <row r="15" spans="1:21">
      <c r="A15" s="14" t="s">
        <v>526</v>
      </c>
      <c r="B15" s="8">
        <v>12257.660000000002</v>
      </c>
      <c r="N15" t="s">
        <v>1486</v>
      </c>
      <c r="O15" t="s">
        <v>1323</v>
      </c>
      <c r="Q15" s="24"/>
      <c r="R15" s="24"/>
      <c r="S15" s="24"/>
      <c r="T15" s="24"/>
      <c r="U15" s="24"/>
    </row>
    <row r="16" spans="1:21">
      <c r="A16" s="3" t="s">
        <v>1182</v>
      </c>
      <c r="B16" s="8">
        <v>5881.6749999999993</v>
      </c>
      <c r="N16" t="s">
        <v>1487</v>
      </c>
      <c r="O16" t="s">
        <v>1308</v>
      </c>
      <c r="Q16" s="24"/>
      <c r="R16" s="24"/>
      <c r="S16" s="24"/>
      <c r="T16" s="24"/>
      <c r="U16" s="24"/>
    </row>
    <row r="17" spans="1:21">
      <c r="A17" s="4" t="s">
        <v>1057</v>
      </c>
      <c r="B17" s="8">
        <v>5881.6749999999993</v>
      </c>
      <c r="N17" t="s">
        <v>1488</v>
      </c>
      <c r="O17" t="s">
        <v>1308</v>
      </c>
      <c r="Q17" s="24"/>
      <c r="R17" s="24"/>
      <c r="S17" s="24"/>
      <c r="T17" s="24"/>
      <c r="U17" s="24"/>
    </row>
    <row r="18" spans="1:21">
      <c r="A18" s="14" t="s">
        <v>615</v>
      </c>
      <c r="B18" s="8">
        <v>5881.6749999999993</v>
      </c>
      <c r="N18" t="s">
        <v>1489</v>
      </c>
      <c r="O18" t="s">
        <v>1323</v>
      </c>
      <c r="Q18" s="24"/>
      <c r="R18" s="24"/>
      <c r="S18" s="24"/>
      <c r="T18" s="24"/>
      <c r="U18" s="24"/>
    </row>
    <row r="19" spans="1:21">
      <c r="A19" s="3" t="s">
        <v>1148</v>
      </c>
      <c r="B19" s="8">
        <v>61587.57</v>
      </c>
      <c r="N19" t="s">
        <v>1490</v>
      </c>
      <c r="O19" t="s">
        <v>1323</v>
      </c>
      <c r="Q19" s="24"/>
      <c r="R19" s="24"/>
      <c r="S19" s="24"/>
      <c r="T19" s="24"/>
      <c r="U19" s="24"/>
    </row>
    <row r="20" spans="1:21">
      <c r="A20" s="4" t="s">
        <v>1012</v>
      </c>
      <c r="B20" s="8">
        <v>14352.6</v>
      </c>
      <c r="N20" t="s">
        <v>1491</v>
      </c>
      <c r="O20" t="s">
        <v>1305</v>
      </c>
      <c r="Q20" s="24"/>
      <c r="R20" s="24"/>
      <c r="S20" s="24"/>
      <c r="T20" s="24"/>
      <c r="U20" s="24"/>
    </row>
    <row r="21" spans="1:21">
      <c r="A21" s="14" t="s">
        <v>621</v>
      </c>
      <c r="B21" s="8">
        <v>14352.6</v>
      </c>
      <c r="N21" t="s">
        <v>1492</v>
      </c>
      <c r="O21" t="s">
        <v>1323</v>
      </c>
      <c r="Q21" s="24"/>
      <c r="R21" s="24"/>
      <c r="S21" s="24"/>
      <c r="T21" s="24"/>
      <c r="U21" s="24"/>
    </row>
    <row r="22" spans="1:21">
      <c r="A22" s="4" t="s">
        <v>1047</v>
      </c>
      <c r="B22" s="8">
        <v>47234.97</v>
      </c>
      <c r="N22" t="s">
        <v>1493</v>
      </c>
      <c r="O22" t="s">
        <v>1323</v>
      </c>
      <c r="Q22" s="24"/>
      <c r="R22" s="24"/>
      <c r="S22" s="24"/>
      <c r="T22" s="24"/>
      <c r="U22" s="24"/>
    </row>
    <row r="23" spans="1:21">
      <c r="A23" s="14" t="s">
        <v>623</v>
      </c>
      <c r="B23" s="8">
        <v>47234.97</v>
      </c>
      <c r="N23" t="s">
        <v>1494</v>
      </c>
      <c r="O23" t="s">
        <v>1305</v>
      </c>
      <c r="Q23" s="24"/>
      <c r="R23" s="24"/>
      <c r="S23" s="24"/>
      <c r="T23" s="24"/>
      <c r="U23" s="24"/>
    </row>
    <row r="24" spans="1:21">
      <c r="A24" s="3" t="s">
        <v>991</v>
      </c>
      <c r="B24" s="8">
        <v>48225.165000000001</v>
      </c>
      <c r="N24" t="s">
        <v>1495</v>
      </c>
      <c r="O24" t="s">
        <v>1308</v>
      </c>
      <c r="Q24" s="24"/>
      <c r="R24" s="24"/>
      <c r="S24" s="24"/>
      <c r="T24" s="24"/>
      <c r="U24" s="24"/>
    </row>
    <row r="25" spans="1:21">
      <c r="A25" s="4" t="s">
        <v>989</v>
      </c>
      <c r="B25" s="8">
        <v>48225.165000000001</v>
      </c>
      <c r="N25" t="s">
        <v>1496</v>
      </c>
      <c r="O25" t="s">
        <v>1308</v>
      </c>
      <c r="Q25" s="24"/>
      <c r="R25" s="24"/>
      <c r="S25" s="24"/>
      <c r="T25" s="24"/>
      <c r="U25" s="24"/>
    </row>
    <row r="26" spans="1:21">
      <c r="A26" s="14" t="s">
        <v>564</v>
      </c>
      <c r="B26" s="8">
        <v>14920.875</v>
      </c>
      <c r="N26" t="s">
        <v>1497</v>
      </c>
      <c r="O26" t="s">
        <v>1344</v>
      </c>
      <c r="Q26" s="24"/>
      <c r="R26" s="24"/>
      <c r="S26" s="24"/>
      <c r="T26" s="24"/>
      <c r="U26" s="24"/>
    </row>
    <row r="27" spans="1:21">
      <c r="A27" s="14" t="s">
        <v>566</v>
      </c>
      <c r="B27" s="8">
        <v>8404.16</v>
      </c>
      <c r="N27" t="s">
        <v>1498</v>
      </c>
      <c r="O27" t="s">
        <v>1323</v>
      </c>
      <c r="Q27" s="24"/>
      <c r="R27" s="24"/>
      <c r="S27" s="24"/>
      <c r="T27" s="24"/>
      <c r="U27" s="24"/>
    </row>
    <row r="28" spans="1:21">
      <c r="A28" s="14" t="s">
        <v>641</v>
      </c>
      <c r="B28" s="8">
        <v>24900.13</v>
      </c>
      <c r="N28" t="s">
        <v>1499</v>
      </c>
      <c r="O28" t="s">
        <v>1318</v>
      </c>
      <c r="Q28" s="24"/>
      <c r="R28" s="24"/>
      <c r="S28" s="24"/>
      <c r="T28" s="24"/>
      <c r="U28" s="24"/>
    </row>
    <row r="29" spans="1:21">
      <c r="A29" s="3" t="s">
        <v>1127</v>
      </c>
      <c r="B29" s="8">
        <v>65626.77</v>
      </c>
      <c r="N29" t="s">
        <v>1500</v>
      </c>
      <c r="O29" t="s">
        <v>1318</v>
      </c>
      <c r="Q29" s="24"/>
      <c r="R29" s="24"/>
      <c r="S29" s="24"/>
      <c r="T29" s="24"/>
      <c r="U29" s="24"/>
    </row>
    <row r="30" spans="1:21">
      <c r="A30" s="4" t="s">
        <v>1021</v>
      </c>
      <c r="B30" s="8">
        <v>3232.9500000000003</v>
      </c>
      <c r="N30" t="s">
        <v>1501</v>
      </c>
      <c r="O30" t="s">
        <v>1344</v>
      </c>
      <c r="Q30" s="24"/>
      <c r="R30" s="24"/>
      <c r="S30" s="24"/>
      <c r="T30" s="24"/>
      <c r="U30" s="24"/>
    </row>
    <row r="31" spans="1:21">
      <c r="A31" s="14" t="s">
        <v>604</v>
      </c>
      <c r="B31" s="8">
        <v>3232.9500000000003</v>
      </c>
      <c r="N31" t="s">
        <v>1502</v>
      </c>
      <c r="O31" t="s">
        <v>1302</v>
      </c>
      <c r="Q31" s="24"/>
      <c r="R31" s="24"/>
      <c r="S31" s="24"/>
      <c r="T31" s="24"/>
      <c r="U31" s="24"/>
    </row>
    <row r="32" spans="1:21">
      <c r="A32" s="4" t="s">
        <v>1049</v>
      </c>
      <c r="B32" s="8">
        <v>20574.170000000006</v>
      </c>
      <c r="N32" t="s">
        <v>1503</v>
      </c>
      <c r="O32" t="s">
        <v>1318</v>
      </c>
      <c r="Q32" s="24"/>
      <c r="R32" s="24"/>
      <c r="S32" s="24"/>
      <c r="T32" s="24"/>
      <c r="U32" s="24"/>
    </row>
    <row r="33" spans="1:21">
      <c r="A33" s="14" t="s">
        <v>606</v>
      </c>
      <c r="B33" s="8">
        <v>20574.170000000006</v>
      </c>
      <c r="N33" t="s">
        <v>1504</v>
      </c>
      <c r="O33" t="s">
        <v>1352</v>
      </c>
      <c r="Q33" s="24"/>
      <c r="R33" s="24"/>
      <c r="S33" s="24"/>
      <c r="T33" s="24"/>
      <c r="U33" s="24"/>
    </row>
    <row r="34" spans="1:21">
      <c r="A34" s="4" t="s">
        <v>1030</v>
      </c>
      <c r="B34" s="8">
        <v>41819.65</v>
      </c>
      <c r="N34" t="s">
        <v>1505</v>
      </c>
      <c r="O34" t="s">
        <v>1302</v>
      </c>
    </row>
    <row r="35" spans="1:21">
      <c r="A35" s="14" t="s">
        <v>602</v>
      </c>
      <c r="B35" s="8">
        <v>41819.65</v>
      </c>
      <c r="N35" t="s">
        <v>1506</v>
      </c>
      <c r="O35" t="s">
        <v>1302</v>
      </c>
    </row>
    <row r="36" spans="1:21">
      <c r="A36" s="3" t="s">
        <v>1059</v>
      </c>
      <c r="B36" s="8">
        <v>117981.18</v>
      </c>
      <c r="N36" t="s">
        <v>1507</v>
      </c>
      <c r="O36" t="s">
        <v>1305</v>
      </c>
    </row>
    <row r="37" spans="1:21">
      <c r="A37" s="4" t="s">
        <v>989</v>
      </c>
      <c r="B37" s="8">
        <v>117981.18</v>
      </c>
      <c r="N37" t="s">
        <v>1508</v>
      </c>
      <c r="O37" t="s">
        <v>1305</v>
      </c>
    </row>
    <row r="38" spans="1:21">
      <c r="A38" s="14" t="s">
        <v>619</v>
      </c>
      <c r="B38" s="8">
        <v>46825.48</v>
      </c>
      <c r="N38" t="s">
        <v>1509</v>
      </c>
      <c r="O38" t="s">
        <v>1352</v>
      </c>
    </row>
    <row r="39" spans="1:21">
      <c r="A39" s="14" t="s">
        <v>617</v>
      </c>
      <c r="B39" s="8">
        <v>71155.7</v>
      </c>
      <c r="N39" t="s">
        <v>1510</v>
      </c>
      <c r="O39" t="s">
        <v>1302</v>
      </c>
    </row>
    <row r="40" spans="1:21">
      <c r="A40" s="3" t="s">
        <v>1099</v>
      </c>
      <c r="B40" s="8">
        <v>41953.3</v>
      </c>
      <c r="N40" t="s">
        <v>1511</v>
      </c>
      <c r="O40" t="s">
        <v>1313</v>
      </c>
    </row>
    <row r="41" spans="1:21">
      <c r="A41" s="4" t="s">
        <v>1012</v>
      </c>
      <c r="B41" s="8">
        <v>19909</v>
      </c>
      <c r="N41" t="s">
        <v>1512</v>
      </c>
      <c r="O41" t="s">
        <v>1302</v>
      </c>
    </row>
    <row r="42" spans="1:21">
      <c r="A42" s="14" t="s">
        <v>514</v>
      </c>
      <c r="B42" s="8">
        <v>7137</v>
      </c>
      <c r="N42" t="s">
        <v>1513</v>
      </c>
      <c r="O42" t="s">
        <v>1352</v>
      </c>
    </row>
    <row r="43" spans="1:21">
      <c r="A43" s="14" t="s">
        <v>518</v>
      </c>
      <c r="B43" s="8">
        <v>12772</v>
      </c>
      <c r="N43" t="s">
        <v>1514</v>
      </c>
      <c r="O43" t="s">
        <v>1302</v>
      </c>
    </row>
    <row r="44" spans="1:21">
      <c r="A44" s="4" t="s">
        <v>1030</v>
      </c>
      <c r="B44" s="8">
        <v>22044.3</v>
      </c>
    </row>
    <row r="45" spans="1:21">
      <c r="A45" s="14" t="s">
        <v>516</v>
      </c>
      <c r="B45" s="8">
        <v>22044.3</v>
      </c>
    </row>
    <row r="46" spans="1:21">
      <c r="A46" s="3" t="s">
        <v>1163</v>
      </c>
      <c r="B46" s="8">
        <v>38653.419500000004</v>
      </c>
    </row>
    <row r="47" spans="1:21">
      <c r="A47" s="4" t="s">
        <v>1047</v>
      </c>
      <c r="B47" s="8">
        <v>38653.419500000004</v>
      </c>
    </row>
    <row r="48" spans="1:21">
      <c r="A48" s="14" t="s">
        <v>554</v>
      </c>
      <c r="B48" s="8">
        <v>19849.144500000002</v>
      </c>
    </row>
    <row r="49" spans="1:2">
      <c r="A49" s="14" t="s">
        <v>552</v>
      </c>
      <c r="B49" s="8">
        <v>3704.3999999999996</v>
      </c>
    </row>
    <row r="50" spans="1:2">
      <c r="A50" s="14" t="s">
        <v>556</v>
      </c>
      <c r="B50" s="8">
        <v>15099.875</v>
      </c>
    </row>
    <row r="51" spans="1:2">
      <c r="A51" s="3" t="s">
        <v>1141</v>
      </c>
      <c r="B51" s="8">
        <v>28442.727500000001</v>
      </c>
    </row>
    <row r="52" spans="1:2">
      <c r="A52" s="4" t="s">
        <v>1004</v>
      </c>
      <c r="B52" s="8">
        <v>15760.44</v>
      </c>
    </row>
    <row r="53" spans="1:2">
      <c r="A53" s="14" t="s">
        <v>647</v>
      </c>
      <c r="B53" s="8">
        <v>15760.44</v>
      </c>
    </row>
    <row r="54" spans="1:2">
      <c r="A54" s="4" t="s">
        <v>1047</v>
      </c>
      <c r="B54" s="8">
        <v>12682.2875</v>
      </c>
    </row>
    <row r="55" spans="1:2">
      <c r="A55" s="14" t="s">
        <v>598</v>
      </c>
      <c r="B55" s="8">
        <v>9244.6</v>
      </c>
    </row>
    <row r="56" spans="1:2">
      <c r="A56" s="14" t="s">
        <v>600</v>
      </c>
      <c r="B56" s="8">
        <v>3437.6875</v>
      </c>
    </row>
    <row r="57" spans="1:2">
      <c r="A57" s="3" t="s">
        <v>1006</v>
      </c>
      <c r="B57" s="8">
        <v>42017.644999999997</v>
      </c>
    </row>
    <row r="58" spans="1:2">
      <c r="A58" s="4" t="s">
        <v>1004</v>
      </c>
      <c r="B58" s="8">
        <v>23526.699999999997</v>
      </c>
    </row>
    <row r="59" spans="1:2">
      <c r="A59" s="14" t="s">
        <v>586</v>
      </c>
      <c r="B59" s="8">
        <v>23526.699999999997</v>
      </c>
    </row>
    <row r="60" spans="1:2">
      <c r="A60" s="4" t="s">
        <v>1012</v>
      </c>
      <c r="B60" s="8">
        <v>9915.9450000000015</v>
      </c>
    </row>
    <row r="61" spans="1:2">
      <c r="A61" s="14" t="s">
        <v>588</v>
      </c>
      <c r="B61" s="8">
        <v>9915.9450000000015</v>
      </c>
    </row>
    <row r="62" spans="1:2">
      <c r="A62" s="4" t="s">
        <v>1021</v>
      </c>
      <c r="B62" s="8">
        <v>8575</v>
      </c>
    </row>
    <row r="63" spans="1:2">
      <c r="A63" s="14" t="s">
        <v>584</v>
      </c>
      <c r="B63" s="8">
        <v>8575</v>
      </c>
    </row>
    <row r="64" spans="1:2">
      <c r="A64" s="3" t="s">
        <v>1175</v>
      </c>
      <c r="B64" s="8">
        <v>10221.174999999999</v>
      </c>
    </row>
    <row r="65" spans="1:2">
      <c r="A65" s="4" t="s">
        <v>1057</v>
      </c>
      <c r="B65" s="8">
        <v>10221.174999999999</v>
      </c>
    </row>
    <row r="66" spans="1:2">
      <c r="A66" s="14" t="s">
        <v>590</v>
      </c>
      <c r="B66" s="8">
        <v>4338.1750000000002</v>
      </c>
    </row>
    <row r="67" spans="1:2">
      <c r="A67" s="14" t="s">
        <v>592</v>
      </c>
      <c r="B67" s="8">
        <v>5882.9999999999991</v>
      </c>
    </row>
    <row r="68" spans="1:2">
      <c r="A68" s="3" t="s">
        <v>1095</v>
      </c>
      <c r="B68" s="8">
        <v>22154.637500000001</v>
      </c>
    </row>
    <row r="69" spans="1:2">
      <c r="A69" s="4" t="s">
        <v>1049</v>
      </c>
      <c r="B69" s="8">
        <v>22154.637500000001</v>
      </c>
    </row>
    <row r="70" spans="1:2">
      <c r="A70" s="14" t="s">
        <v>610</v>
      </c>
      <c r="B70" s="8">
        <v>17426.400000000001</v>
      </c>
    </row>
    <row r="71" spans="1:2">
      <c r="A71" s="14" t="s">
        <v>608</v>
      </c>
      <c r="B71" s="8">
        <v>4728.2375000000002</v>
      </c>
    </row>
    <row r="72" spans="1:2">
      <c r="A72" s="3" t="s">
        <v>1120</v>
      </c>
      <c r="B72" s="8">
        <v>14736.754999999999</v>
      </c>
    </row>
    <row r="73" spans="1:2">
      <c r="A73" s="4" t="s">
        <v>1012</v>
      </c>
      <c r="B73" s="8">
        <v>1784.825</v>
      </c>
    </row>
    <row r="74" spans="1:2">
      <c r="A74" s="14" t="s">
        <v>532</v>
      </c>
      <c r="B74" s="8">
        <v>1784.825</v>
      </c>
    </row>
    <row r="75" spans="1:2">
      <c r="A75" s="4" t="s">
        <v>1030</v>
      </c>
      <c r="B75" s="8">
        <v>7991.4899999999989</v>
      </c>
    </row>
    <row r="76" spans="1:2">
      <c r="A76" s="14" t="s">
        <v>530</v>
      </c>
      <c r="B76" s="8">
        <v>7991.4899999999989</v>
      </c>
    </row>
    <row r="77" spans="1:2">
      <c r="A77" s="4" t="s">
        <v>1057</v>
      </c>
      <c r="B77" s="8">
        <v>4960.4400000000005</v>
      </c>
    </row>
    <row r="78" spans="1:2">
      <c r="A78" s="14" t="s">
        <v>528</v>
      </c>
      <c r="B78" s="8">
        <v>4960.4400000000005</v>
      </c>
    </row>
    <row r="79" spans="1:2">
      <c r="A79" s="3" t="s">
        <v>1086</v>
      </c>
      <c r="B79" s="8">
        <v>26590.975000000006</v>
      </c>
    </row>
    <row r="80" spans="1:2">
      <c r="A80" s="4" t="s">
        <v>1057</v>
      </c>
      <c r="B80" s="8">
        <v>26590.975000000006</v>
      </c>
    </row>
    <row r="81" spans="1:2">
      <c r="A81" s="14" t="s">
        <v>580</v>
      </c>
      <c r="B81" s="8">
        <v>17910.63</v>
      </c>
    </row>
    <row r="82" spans="1:2">
      <c r="A82" s="14" t="s">
        <v>582</v>
      </c>
      <c r="B82" s="8">
        <v>8680.3450000000048</v>
      </c>
    </row>
    <row r="83" spans="1:2">
      <c r="A83" s="3" t="s">
        <v>1014</v>
      </c>
      <c r="B83" s="8">
        <v>31167.990000000005</v>
      </c>
    </row>
    <row r="84" spans="1:2">
      <c r="A84" s="4" t="s">
        <v>1012</v>
      </c>
      <c r="B84" s="8">
        <v>31167.990000000005</v>
      </c>
    </row>
    <row r="85" spans="1:2">
      <c r="A85" s="14" t="s">
        <v>510</v>
      </c>
      <c r="B85" s="8">
        <v>8567.9000000000015</v>
      </c>
    </row>
    <row r="86" spans="1:2">
      <c r="A86" s="14" t="s">
        <v>512</v>
      </c>
      <c r="B86" s="8">
        <v>5347.2000000000007</v>
      </c>
    </row>
    <row r="87" spans="1:2">
      <c r="A87" s="14" t="s">
        <v>629</v>
      </c>
      <c r="B87" s="8">
        <v>13869.890000000001</v>
      </c>
    </row>
    <row r="88" spans="1:2">
      <c r="A88" s="14" t="s">
        <v>631</v>
      </c>
      <c r="B88" s="8">
        <v>3383</v>
      </c>
    </row>
    <row r="89" spans="1:2">
      <c r="A89" s="3" t="s">
        <v>1078</v>
      </c>
      <c r="B89" s="8">
        <v>13424.197500000002</v>
      </c>
    </row>
    <row r="90" spans="1:2">
      <c r="A90" s="4" t="s">
        <v>1057</v>
      </c>
      <c r="B90" s="8">
        <v>13424.197500000002</v>
      </c>
    </row>
    <row r="91" spans="1:2">
      <c r="A91" s="14" t="s">
        <v>562</v>
      </c>
      <c r="B91" s="8">
        <v>13424.197500000002</v>
      </c>
    </row>
    <row r="92" spans="1:2">
      <c r="A92" s="3" t="s">
        <v>1032</v>
      </c>
      <c r="B92" s="8">
        <v>43141.509999999995</v>
      </c>
    </row>
    <row r="93" spans="1:2">
      <c r="A93" s="4" t="s">
        <v>989</v>
      </c>
      <c r="B93" s="8">
        <v>43141.509999999995</v>
      </c>
    </row>
    <row r="94" spans="1:2">
      <c r="A94" s="14" t="s">
        <v>640</v>
      </c>
      <c r="B94" s="8">
        <v>19551.024999999998</v>
      </c>
    </row>
    <row r="95" spans="1:2">
      <c r="A95" s="14" t="s">
        <v>568</v>
      </c>
      <c r="B95" s="8">
        <v>1648.125</v>
      </c>
    </row>
    <row r="96" spans="1:2">
      <c r="A96" s="14" t="s">
        <v>636</v>
      </c>
      <c r="B96" s="8">
        <v>21942.36</v>
      </c>
    </row>
    <row r="97" spans="1:2">
      <c r="A97" s="3" t="s">
        <v>1113</v>
      </c>
      <c r="B97" s="8">
        <v>50254.61</v>
      </c>
    </row>
    <row r="98" spans="1:2">
      <c r="A98" s="4" t="s">
        <v>1021</v>
      </c>
      <c r="B98" s="8">
        <v>50254.61</v>
      </c>
    </row>
    <row r="99" spans="1:2">
      <c r="A99" s="14" t="s">
        <v>612</v>
      </c>
      <c r="B99" s="8">
        <v>42593.06</v>
      </c>
    </row>
    <row r="100" spans="1:2">
      <c r="A100" s="14" t="s">
        <v>614</v>
      </c>
      <c r="B100" s="8">
        <v>7661.5499999999993</v>
      </c>
    </row>
    <row r="101" spans="1:2">
      <c r="A101" s="3" t="s">
        <v>1038</v>
      </c>
      <c r="B101" s="8">
        <v>106459.77549999999</v>
      </c>
    </row>
    <row r="102" spans="1:2">
      <c r="A102" s="4" t="s">
        <v>1004</v>
      </c>
      <c r="B102" s="8">
        <v>10672.65</v>
      </c>
    </row>
    <row r="103" spans="1:2">
      <c r="A103" s="14" t="s">
        <v>638</v>
      </c>
      <c r="B103" s="8">
        <v>10672.65</v>
      </c>
    </row>
    <row r="104" spans="1:2">
      <c r="A104" s="4" t="s">
        <v>1012</v>
      </c>
      <c r="B104" s="8">
        <v>16701.095000000001</v>
      </c>
    </row>
    <row r="105" spans="1:2">
      <c r="A105" s="14" t="s">
        <v>625</v>
      </c>
      <c r="B105" s="8">
        <v>16701.095000000001</v>
      </c>
    </row>
    <row r="106" spans="1:2">
      <c r="A106" s="4" t="s">
        <v>1047</v>
      </c>
      <c r="B106" s="8">
        <v>17215.775499999996</v>
      </c>
    </row>
    <row r="107" spans="1:2">
      <c r="A107" s="14" t="s">
        <v>534</v>
      </c>
      <c r="B107" s="8">
        <v>17215.775499999996</v>
      </c>
    </row>
    <row r="108" spans="1:2">
      <c r="A108" s="4" t="s">
        <v>1049</v>
      </c>
      <c r="B108" s="8">
        <v>32698.379999999997</v>
      </c>
    </row>
    <row r="109" spans="1:2">
      <c r="A109" s="14" t="s">
        <v>536</v>
      </c>
      <c r="B109" s="8">
        <v>32698.379999999997</v>
      </c>
    </row>
    <row r="110" spans="1:2">
      <c r="A110" s="4" t="s">
        <v>1057</v>
      </c>
      <c r="B110" s="8">
        <v>29171.875</v>
      </c>
    </row>
    <row r="111" spans="1:2">
      <c r="A111" s="14" t="s">
        <v>538</v>
      </c>
      <c r="B111" s="8">
        <v>29171.875</v>
      </c>
    </row>
    <row r="112" spans="1:2">
      <c r="A112" s="3" t="s">
        <v>1155</v>
      </c>
      <c r="B112" s="8">
        <v>11724.060000000001</v>
      </c>
    </row>
    <row r="113" spans="1:2">
      <c r="A113" s="4" t="s">
        <v>1021</v>
      </c>
      <c r="B113" s="8">
        <v>11724.060000000001</v>
      </c>
    </row>
    <row r="114" spans="1:2">
      <c r="A114" s="14" t="s">
        <v>546</v>
      </c>
      <c r="B114" s="8">
        <v>7122.3600000000006</v>
      </c>
    </row>
    <row r="115" spans="1:2">
      <c r="A115" s="14" t="s">
        <v>548</v>
      </c>
      <c r="B115" s="8">
        <v>4601.7</v>
      </c>
    </row>
    <row r="116" spans="1:2">
      <c r="A116" s="3" t="s">
        <v>1071</v>
      </c>
      <c r="B116" s="8">
        <v>145372.39950000003</v>
      </c>
    </row>
    <row r="117" spans="1:2">
      <c r="A117" s="4" t="s">
        <v>1004</v>
      </c>
      <c r="B117" s="8">
        <v>8177.4899999999989</v>
      </c>
    </row>
    <row r="118" spans="1:2">
      <c r="A118" s="14" t="s">
        <v>645</v>
      </c>
      <c r="B118" s="8">
        <v>8177.4899999999989</v>
      </c>
    </row>
    <row r="119" spans="1:2">
      <c r="A119" s="4" t="s">
        <v>1012</v>
      </c>
      <c r="B119" s="8">
        <v>9171.6299999999992</v>
      </c>
    </row>
    <row r="120" spans="1:2">
      <c r="A120" s="14" t="s">
        <v>649</v>
      </c>
      <c r="B120" s="8">
        <v>9171.6299999999992</v>
      </c>
    </row>
    <row r="121" spans="1:2">
      <c r="A121" s="4" t="s">
        <v>1021</v>
      </c>
      <c r="B121" s="8">
        <v>21957.967500000002</v>
      </c>
    </row>
    <row r="122" spans="1:2">
      <c r="A122" s="14" t="s">
        <v>627</v>
      </c>
      <c r="B122" s="8">
        <v>21957.967500000002</v>
      </c>
    </row>
    <row r="123" spans="1:2">
      <c r="A123" s="4" t="s">
        <v>1049</v>
      </c>
      <c r="B123" s="8">
        <v>80368.672000000006</v>
      </c>
    </row>
    <row r="124" spans="1:2">
      <c r="A124" s="14" t="s">
        <v>560</v>
      </c>
      <c r="B124" s="8">
        <v>80368.672000000006</v>
      </c>
    </row>
    <row r="125" spans="1:2">
      <c r="A125" s="4" t="s">
        <v>1030</v>
      </c>
      <c r="B125" s="8">
        <v>25696.640000000007</v>
      </c>
    </row>
    <row r="126" spans="1:2">
      <c r="A126" s="14" t="s">
        <v>558</v>
      </c>
      <c r="B126" s="8">
        <v>25696.640000000007</v>
      </c>
    </row>
    <row r="127" spans="1:2">
      <c r="A127" s="3" t="s">
        <v>1066</v>
      </c>
      <c r="B127" s="8">
        <v>4504.3649999999998</v>
      </c>
    </row>
    <row r="128" spans="1:2">
      <c r="A128" s="4" t="s">
        <v>1004</v>
      </c>
      <c r="B128" s="8">
        <v>4504.3649999999998</v>
      </c>
    </row>
    <row r="129" spans="1:2">
      <c r="A129" s="14" t="s">
        <v>550</v>
      </c>
      <c r="B129" s="8">
        <v>4504.3649999999998</v>
      </c>
    </row>
    <row r="130" spans="1:2">
      <c r="A130" s="3" t="s">
        <v>1107</v>
      </c>
      <c r="B130" s="8">
        <v>46243.979999999996</v>
      </c>
    </row>
    <row r="131" spans="1:2">
      <c r="A131" s="4" t="s">
        <v>1047</v>
      </c>
      <c r="B131" s="8">
        <v>46243.979999999996</v>
      </c>
    </row>
    <row r="132" spans="1:2">
      <c r="A132" s="14" t="s">
        <v>634</v>
      </c>
      <c r="B132" s="8">
        <v>8714</v>
      </c>
    </row>
    <row r="133" spans="1:2">
      <c r="A133" s="14" t="s">
        <v>542</v>
      </c>
      <c r="B133" s="8">
        <v>22563.359999999997</v>
      </c>
    </row>
    <row r="134" spans="1:2">
      <c r="A134" s="14" t="s">
        <v>544</v>
      </c>
      <c r="B134" s="8">
        <v>9104</v>
      </c>
    </row>
    <row r="135" spans="1:2">
      <c r="A135" s="14" t="s">
        <v>540</v>
      </c>
      <c r="B135" s="8">
        <v>5862.619999999999</v>
      </c>
    </row>
    <row r="136" spans="1:2">
      <c r="A136" s="3" t="s">
        <v>1051</v>
      </c>
      <c r="B136" s="8">
        <v>20144.060000000001</v>
      </c>
    </row>
    <row r="137" spans="1:2">
      <c r="A137" s="4" t="s">
        <v>1057</v>
      </c>
      <c r="B137" s="8">
        <v>20144.060000000001</v>
      </c>
    </row>
    <row r="138" spans="1:2">
      <c r="A138" s="14" t="s">
        <v>574</v>
      </c>
      <c r="B138" s="8">
        <v>2688.3999999999996</v>
      </c>
    </row>
    <row r="139" spans="1:2">
      <c r="A139" s="14" t="s">
        <v>572</v>
      </c>
      <c r="B139" s="8">
        <v>13458.460000000001</v>
      </c>
    </row>
    <row r="140" spans="1:2">
      <c r="A140" s="14" t="s">
        <v>642</v>
      </c>
      <c r="B140" s="8">
        <v>3997.2</v>
      </c>
    </row>
    <row r="141" spans="1:2">
      <c r="A141" s="3" t="s">
        <v>1023</v>
      </c>
      <c r="B141" s="8">
        <v>30526.340000000004</v>
      </c>
    </row>
    <row r="142" spans="1:2">
      <c r="A142" s="4" t="s">
        <v>1049</v>
      </c>
      <c r="B142" s="8">
        <v>7226.5</v>
      </c>
    </row>
    <row r="143" spans="1:2">
      <c r="A143" s="14" t="s">
        <v>520</v>
      </c>
      <c r="B143" s="8">
        <v>7226.5</v>
      </c>
    </row>
    <row r="144" spans="1:2">
      <c r="A144" s="4" t="s">
        <v>1030</v>
      </c>
      <c r="B144" s="8">
        <v>2432.5</v>
      </c>
    </row>
    <row r="145" spans="1:2">
      <c r="A145" s="14" t="s">
        <v>644</v>
      </c>
      <c r="B145" s="8">
        <v>2432.5</v>
      </c>
    </row>
    <row r="146" spans="1:2">
      <c r="A146" s="4" t="s">
        <v>1057</v>
      </c>
      <c r="B146" s="8">
        <v>20867.340000000004</v>
      </c>
    </row>
    <row r="147" spans="1:2">
      <c r="A147" s="14" t="s">
        <v>522</v>
      </c>
      <c r="B147" s="8">
        <v>20867.340000000004</v>
      </c>
    </row>
    <row r="148" spans="1:2">
      <c r="A148" s="3" t="s">
        <v>1188</v>
      </c>
      <c r="B148" s="8">
        <v>5326.7924999999996</v>
      </c>
    </row>
    <row r="149" spans="1:2">
      <c r="A149" s="4" t="s">
        <v>1047</v>
      </c>
      <c r="B149" s="8">
        <v>5326.7924999999996</v>
      </c>
    </row>
    <row r="150" spans="1:2">
      <c r="A150" s="14" t="s">
        <v>596</v>
      </c>
      <c r="B150" s="8">
        <v>1368.7124999999999</v>
      </c>
    </row>
    <row r="151" spans="1:2">
      <c r="A151" s="14" t="s">
        <v>594</v>
      </c>
      <c r="B151" s="8">
        <v>3958.08</v>
      </c>
    </row>
    <row r="152" spans="1:2">
      <c r="A152" s="3" t="s">
        <v>1232</v>
      </c>
      <c r="B152" s="8"/>
    </row>
    <row r="153" spans="1:2">
      <c r="A153" s="4" t="s">
        <v>1232</v>
      </c>
      <c r="B153" s="8"/>
    </row>
    <row r="154" spans="1:2">
      <c r="A154" s="14" t="s">
        <v>1232</v>
      </c>
      <c r="B154" s="8"/>
    </row>
    <row r="155" spans="1:2">
      <c r="A155" s="3" t="s">
        <v>998</v>
      </c>
      <c r="B155" s="8">
        <v>32188.059999999998</v>
      </c>
    </row>
    <row r="156" spans="1:2">
      <c r="A156" s="4" t="s">
        <v>1004</v>
      </c>
      <c r="B156" s="8">
        <v>29144.059999999998</v>
      </c>
    </row>
    <row r="157" spans="1:2">
      <c r="A157" s="14" t="s">
        <v>504</v>
      </c>
      <c r="B157" s="8">
        <v>12788.1</v>
      </c>
    </row>
    <row r="158" spans="1:2">
      <c r="A158" s="14" t="s">
        <v>506</v>
      </c>
      <c r="B158" s="8">
        <v>16355.96</v>
      </c>
    </row>
    <row r="159" spans="1:2">
      <c r="A159" s="4" t="s">
        <v>1012</v>
      </c>
      <c r="B159" s="8">
        <v>3044</v>
      </c>
    </row>
    <row r="160" spans="1:2">
      <c r="A160" s="14" t="s">
        <v>508</v>
      </c>
      <c r="B160" s="8">
        <v>3044</v>
      </c>
    </row>
    <row r="161" spans="1:2">
      <c r="A161" s="3" t="s">
        <v>482</v>
      </c>
      <c r="B161" s="8">
        <v>1265793.0395</v>
      </c>
    </row>
  </sheetData>
  <mergeCells count="2">
    <mergeCell ref="A1:P1"/>
    <mergeCell ref="Q3:U3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92A08-4179-5F46-B40B-39C8555CF659}">
  <dimension ref="A1:P33"/>
  <sheetViews>
    <sheetView workbookViewId="0">
      <selection activeCell="G12" sqref="G12"/>
    </sheetView>
  </sheetViews>
  <sheetFormatPr baseColWidth="10" defaultRowHeight="16"/>
  <cols>
    <col min="1" max="1" width="12.1640625" bestFit="1" customWidth="1"/>
    <col min="2" max="2" width="23" bestFit="1" customWidth="1"/>
    <col min="6" max="6" width="13" bestFit="1" customWidth="1"/>
  </cols>
  <sheetData>
    <row r="1" spans="1:16" ht="20">
      <c r="A1" s="9" t="s">
        <v>1231</v>
      </c>
      <c r="B1" s="6"/>
      <c r="C1" s="6"/>
      <c r="D1" s="6"/>
      <c r="E1" s="6"/>
      <c r="F1" s="6"/>
      <c r="G1" s="6"/>
      <c r="H1" s="6"/>
      <c r="I1" s="6"/>
      <c r="J1" s="6"/>
      <c r="K1" s="6"/>
      <c r="L1" s="6"/>
      <c r="M1" s="6"/>
      <c r="N1" s="6"/>
      <c r="O1" s="6"/>
      <c r="P1" s="6"/>
    </row>
    <row r="2" spans="1:16">
      <c r="A2" s="2" t="s">
        <v>1233</v>
      </c>
      <c r="B2" t="s">
        <v>1234</v>
      </c>
    </row>
    <row r="3" spans="1:16">
      <c r="A3" s="3">
        <v>1</v>
      </c>
      <c r="B3">
        <v>1640</v>
      </c>
    </row>
    <row r="4" spans="1:16">
      <c r="A4" s="3">
        <v>2</v>
      </c>
      <c r="B4">
        <v>1463.099999999999</v>
      </c>
    </row>
    <row r="5" spans="1:16">
      <c r="A5" s="3">
        <v>3</v>
      </c>
      <c r="B5">
        <v>1690</v>
      </c>
    </row>
    <row r="6" spans="1:16">
      <c r="A6" s="3">
        <v>4</v>
      </c>
      <c r="B6">
        <v>1638</v>
      </c>
    </row>
    <row r="7" spans="1:16">
      <c r="A7" s="3">
        <v>5</v>
      </c>
      <c r="B7">
        <v>1330</v>
      </c>
    </row>
    <row r="8" spans="1:16">
      <c r="A8" s="3">
        <v>6</v>
      </c>
      <c r="B8">
        <v>844.5</v>
      </c>
    </row>
    <row r="9" spans="1:16">
      <c r="A9" s="3">
        <v>7</v>
      </c>
      <c r="B9">
        <v>5212.1499999999942</v>
      </c>
    </row>
    <row r="10" spans="1:16">
      <c r="A10" s="3">
        <v>8</v>
      </c>
      <c r="B10">
        <v>2451.4000000000005</v>
      </c>
    </row>
    <row r="11" spans="1:16">
      <c r="A11" s="3">
        <v>9</v>
      </c>
      <c r="B11">
        <v>474</v>
      </c>
    </row>
    <row r="12" spans="1:16">
      <c r="A12" s="3">
        <v>10</v>
      </c>
      <c r="B12">
        <v>229.5</v>
      </c>
    </row>
    <row r="13" spans="1:16">
      <c r="A13" s="3">
        <v>11</v>
      </c>
      <c r="B13">
        <v>1646.4600000000007</v>
      </c>
    </row>
    <row r="14" spans="1:16">
      <c r="A14" s="3">
        <v>12</v>
      </c>
      <c r="B14">
        <v>7314.0800000000017</v>
      </c>
    </row>
    <row r="15" spans="1:16">
      <c r="A15" s="3">
        <v>13</v>
      </c>
      <c r="B15">
        <v>828.47999999999968</v>
      </c>
    </row>
    <row r="16" spans="1:16">
      <c r="A16" s="3">
        <v>14</v>
      </c>
      <c r="B16">
        <v>2439.8999999999996</v>
      </c>
    </row>
    <row r="17" spans="1:2">
      <c r="A17" s="3">
        <v>15</v>
      </c>
      <c r="B17">
        <v>2099</v>
      </c>
    </row>
    <row r="18" spans="1:2">
      <c r="A18" s="3">
        <v>16</v>
      </c>
      <c r="B18">
        <v>1054</v>
      </c>
    </row>
    <row r="19" spans="1:2">
      <c r="A19" s="3">
        <v>17</v>
      </c>
      <c r="B19">
        <v>955</v>
      </c>
    </row>
    <row r="20" spans="1:2">
      <c r="A20" s="3">
        <v>18</v>
      </c>
      <c r="B20">
        <v>6864</v>
      </c>
    </row>
    <row r="21" spans="1:2">
      <c r="A21" s="3">
        <v>19</v>
      </c>
      <c r="B21">
        <v>1207.9500000000003</v>
      </c>
    </row>
    <row r="22" spans="1:2">
      <c r="A22" s="3">
        <v>20</v>
      </c>
      <c r="B22">
        <v>2174.8000000000006</v>
      </c>
    </row>
    <row r="23" spans="1:2">
      <c r="A23" s="3">
        <v>21</v>
      </c>
      <c r="B23">
        <v>457</v>
      </c>
    </row>
    <row r="24" spans="1:2">
      <c r="A24" s="3">
        <v>22</v>
      </c>
      <c r="B24">
        <v>276</v>
      </c>
    </row>
    <row r="25" spans="1:2">
      <c r="A25" s="3">
        <v>23</v>
      </c>
      <c r="B25">
        <v>1284.5</v>
      </c>
    </row>
    <row r="26" spans="1:2">
      <c r="A26" s="3">
        <v>24</v>
      </c>
      <c r="B26">
        <v>3254.0000000000009</v>
      </c>
    </row>
    <row r="27" spans="1:2">
      <c r="A27" s="3">
        <v>25</v>
      </c>
      <c r="B27">
        <v>1060.2000000000005</v>
      </c>
    </row>
    <row r="28" spans="1:2">
      <c r="A28" s="3">
        <v>26</v>
      </c>
      <c r="B28">
        <v>2348.5</v>
      </c>
    </row>
    <row r="29" spans="1:2">
      <c r="A29" s="3">
        <v>27</v>
      </c>
      <c r="B29">
        <v>238.5</v>
      </c>
    </row>
    <row r="30" spans="1:2">
      <c r="A30" s="3">
        <v>28</v>
      </c>
      <c r="B30">
        <v>4704</v>
      </c>
    </row>
    <row r="31" spans="1:2">
      <c r="A31" s="3">
        <v>29</v>
      </c>
      <c r="B31">
        <v>3050.4000000000019</v>
      </c>
    </row>
    <row r="32" spans="1:2">
      <c r="A32" s="3" t="s">
        <v>1232</v>
      </c>
    </row>
    <row r="33" spans="1:2">
      <c r="A33" s="3" t="s">
        <v>482</v>
      </c>
      <c r="B33">
        <v>60229.419999999991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B071749-7419-6D48-AAC8-55F3C53AD97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consolidated table</vt:lpstr>
      <vt:lpstr>employees (2)</vt:lpstr>
      <vt:lpstr>products (2)</vt:lpstr>
      <vt:lpstr>questions</vt:lpstr>
      <vt:lpstr>question 1</vt:lpstr>
      <vt:lpstr>QUESTION 2</vt:lpstr>
      <vt:lpstr>QUESTION 3</vt:lpstr>
      <vt:lpstr>QUESTION 4</vt:lpstr>
      <vt:lpstr>QUESTION 5</vt:lpstr>
      <vt:lpstr>QUESTION 6</vt:lpstr>
      <vt:lpstr>QUESTION 8</vt:lpstr>
      <vt:lpstr>QUESTION11</vt:lpstr>
      <vt:lpstr>question 12 </vt:lpstr>
      <vt:lpstr>QUESTION 13</vt:lpstr>
      <vt:lpstr>QUESTION 14</vt:lpstr>
      <vt:lpstr>QUESTION 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vansh singla</dc:creator>
  <cp:lastModifiedBy>vansh singla</cp:lastModifiedBy>
  <dcterms:created xsi:type="dcterms:W3CDTF">2024-12-14T05:58:26Z</dcterms:created>
  <dcterms:modified xsi:type="dcterms:W3CDTF">2024-12-30T17:52:23Z</dcterms:modified>
</cp:coreProperties>
</file>